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codeName="ThisWorkbook"/>
  <bookViews>
    <workbookView xWindow="-15" yWindow="6045" windowWidth="19230" windowHeight="2685" tabRatio="892" firstSheet="1" activeTab="5"/>
  </bookViews>
  <sheets>
    <sheet name="Introducción" sheetId="41" r:id="rId1"/>
    <sheet name="prueba propulsante" sheetId="6" r:id="rId2"/>
    <sheet name="LOG" sheetId="15" r:id="rId3"/>
    <sheet name="RESULTADOS" sheetId="16" r:id="rId4"/>
    <sheet name="teorico Prueba 1" sheetId="44" r:id="rId5"/>
    <sheet name="Prueba 1" sheetId="36" r:id="rId6"/>
  </sheets>
  <externalReferences>
    <externalReference r:id="rId7"/>
    <externalReference r:id="rId8"/>
    <externalReference r:id="rId9"/>
    <externalReference r:id="rId10"/>
  </externalReferences>
  <definedNames>
    <definedName name="_xlnm._FilterDatabase" localSheetId="5" hidden="1">'Prueba 1'!$A$3:$B$5697</definedName>
    <definedName name="_xlnm._FilterDatabase" localSheetId="1" hidden="1">'prueba propulsante'!#REF!</definedName>
    <definedName name="a" localSheetId="5">'[1]Datos y Kn'!$C$12</definedName>
    <definedName name="a">'[2]Datos y Kn'!$C$12</definedName>
    <definedName name="abo" localSheetId="0">#REF!</definedName>
    <definedName name="abo" localSheetId="5">#REF!</definedName>
    <definedName name="abo">#REF!</definedName>
    <definedName name="ae_1">'[3]Tasa de quemado'!$E$52</definedName>
    <definedName name="aexit">[3]Performance!$C$8</definedName>
    <definedName name="am_1">'[3]Tasa de quemado'!$J$52</definedName>
    <definedName name="astarf">[3]Presiones!$I$862</definedName>
    <definedName name="at" localSheetId="0">#REF!</definedName>
    <definedName name="at" localSheetId="5">#REF!</definedName>
    <definedName name="at">#REF!</definedName>
    <definedName name="atfinal">[3]Performance!$E$862</definedName>
    <definedName name="ci" localSheetId="0">#REF!</definedName>
    <definedName name="ci" localSheetId="5">#REF!</definedName>
    <definedName name="ci">#REF!</definedName>
    <definedName name="cstar">[3]Presiones!$C$17</definedName>
    <definedName name="dc" localSheetId="0">#REF!</definedName>
    <definedName name="dc" localSheetId="5">#REF!</definedName>
    <definedName name="dc">#REF!</definedName>
    <definedName name="ddd" localSheetId="0">#REF!</definedName>
    <definedName name="ddd" localSheetId="5">#REF!</definedName>
    <definedName name="ddd">#REF!</definedName>
    <definedName name="deltap">[3]Presiones!$AA$909</definedName>
    <definedName name="deltat">[3]Presiones!$D$864</definedName>
    <definedName name="deltax">'[3]Datos y Kn'!$C$96</definedName>
    <definedName name="dio" localSheetId="0">#REF!</definedName>
    <definedName name="dio" localSheetId="5">#REF!</definedName>
    <definedName name="dio">#REF!</definedName>
    <definedName name="do" localSheetId="0">#REF!</definedName>
    <definedName name="do" localSheetId="5">#REF!</definedName>
    <definedName name="do">#REF!</definedName>
    <definedName name="dto">'[3]Datos y Kn'!$C$35</definedName>
    <definedName name="ei" localSheetId="0">#REF!</definedName>
    <definedName name="ei" localSheetId="5">#REF!</definedName>
    <definedName name="ei">#REF!</definedName>
    <definedName name="erate" localSheetId="0">#REF!</definedName>
    <definedName name="erate" localSheetId="5">#REF!</definedName>
    <definedName name="erate">#REF!</definedName>
    <definedName name="etac">[3]Presiones!$C$13</definedName>
    <definedName name="etanoz">[3]Performance!$C$4</definedName>
    <definedName name="exprat">[3]Performance!$C$5</definedName>
    <definedName name="expratfinal">[3]Performance!$F$862</definedName>
    <definedName name="fact1" localSheetId="0">#REF!</definedName>
    <definedName name="fact1" localSheetId="5">#REF!</definedName>
    <definedName name="fact1">#REF!</definedName>
    <definedName name="fact2" localSheetId="0">#REF!</definedName>
    <definedName name="fact2" localSheetId="5">#REF!</definedName>
    <definedName name="fact2">#REF!</definedName>
    <definedName name="fact3" localSheetId="0">#REF!</definedName>
    <definedName name="fact3" localSheetId="5">#REF!</definedName>
    <definedName name="fact3">#REF!</definedName>
    <definedName name="fact4" localSheetId="0">#REF!</definedName>
    <definedName name="fact4" localSheetId="5">#REF!</definedName>
    <definedName name="fact4">#REF!</definedName>
    <definedName name="fmax">[3]Performance!$C$16</definedName>
    <definedName name="fueltype" localSheetId="0">#REF!</definedName>
    <definedName name="fueltype" localSheetId="5">#REF!</definedName>
    <definedName name="fueltype">#REF!</definedName>
    <definedName name="gstar">[3]Presiones!$C$18</definedName>
    <definedName name="itot">[3]Performance!$C$17</definedName>
    <definedName name="itsum">[3]Performance!$L$911</definedName>
    <definedName name="k">[3]Presiones!$C$12</definedName>
    <definedName name="k_dx">'[3]Datos del Propelente'!$F$10</definedName>
    <definedName name="k_ot">'[3]Datos del Propelente'!$H$10</definedName>
    <definedName name="k_so">'[3]Datos del Propelente'!$G$10</definedName>
    <definedName name="k2ph">[3]Performance!$C$3</definedName>
    <definedName name="kjvj" localSheetId="0">#REF!</definedName>
    <definedName name="kjvj" localSheetId="5">#REF!</definedName>
    <definedName name="kjvj">#REF!</definedName>
    <definedName name="kn">'[3]Datos y Kn'!$C$33</definedName>
    <definedName name="kndxbn_">'[3]Tasa de quemado'!$G$8:$K$12</definedName>
    <definedName name="knrange">'[3]Datos y Kn'!$M$45:$M$95</definedName>
    <definedName name="knsobn_">'[3]Tasa de quemado'!$G$19:$K$23</definedName>
    <definedName name="ks_dx">'[3]Datos del Propelente'!$F$11</definedName>
    <definedName name="ks_ot">'[3]Datos del Propelente'!$H$11</definedName>
    <definedName name="ks_so">'[3]Datos del Propelente'!$G$11</definedName>
    <definedName name="kv">[3]Presiones!$C$19</definedName>
    <definedName name="lc" localSheetId="0">#REF!</definedName>
    <definedName name="lc" localSheetId="5">#REF!</definedName>
    <definedName name="lc">#REF!</definedName>
    <definedName name="lgo" localSheetId="0">#REF!</definedName>
    <definedName name="lgo" localSheetId="5">#REF!</definedName>
    <definedName name="lgo">#REF!</definedName>
    <definedName name="lo" localSheetId="0">#REF!</definedName>
    <definedName name="lo" localSheetId="5">#REF!</definedName>
    <definedName name="lo">#REF!</definedName>
    <definedName name="m">[3]Presiones!$C$10</definedName>
    <definedName name="m_dx">'[3]Datos del Propelente'!$F$12</definedName>
    <definedName name="m_ot">'[3]Datos del Propelente'!$H$12</definedName>
    <definedName name="m_so">'[3]Datos del Propelente'!$G$12</definedName>
    <definedName name="me">[3]Performance!$C$9</definedName>
    <definedName name="mef">[3]Performance!$C$10</definedName>
    <definedName name="mgrain">'[3]Datos y Kn'!$C$27</definedName>
    <definedName name="motorclass">[3]Clases!$B$6:$D$22</definedName>
    <definedName name="n" localSheetId="0">#REF!</definedName>
    <definedName name="n" localSheetId="5">#REF!</definedName>
    <definedName name="n">#REF!</definedName>
    <definedName name="ne_1">'[3]Tasa de quemado'!$F$52</definedName>
    <definedName name="nm_1">'[3]Tasa de quemado'!$K$52</definedName>
    <definedName name="osi" localSheetId="0">#REF!</definedName>
    <definedName name="osi" localSheetId="5">#REF!</definedName>
    <definedName name="osi">#REF!</definedName>
    <definedName name="otherbn_">'[3]Tasa de quemado'!$B$59:$F$63</definedName>
    <definedName name="patm">[3]Presiones!$C$16</definedName>
    <definedName name="pbd">[3]Presiones!$X$22</definedName>
    <definedName name="pbout">[3]Presiones!$AB$862</definedName>
    <definedName name="pfinal">[3]Presiones!$AB$909</definedName>
    <definedName name="pmax" localSheetId="0">#REF!</definedName>
    <definedName name="pmax" localSheetId="5">#REF!</definedName>
    <definedName name="pmax">#REF!</definedName>
    <definedName name="pmaxperc">[3]Presiones!$AA$907</definedName>
    <definedName name="rat">[3]Presiones!$C$11</definedName>
    <definedName name="ravg">[3]Presiones!$P$863</definedName>
    <definedName name="rhopdex" localSheetId="5">'[1]Datos del Propelente'!$F$9</definedName>
    <definedName name="rhopdex">'[2]Datos del Propelente'!$F$9</definedName>
    <definedName name="rhopgrain" localSheetId="0">#REF!</definedName>
    <definedName name="rhopgrain" localSheetId="5">#REF!</definedName>
    <definedName name="rhopgrain">#REF!</definedName>
    <definedName name="rhopgraini" localSheetId="0">#REF!</definedName>
    <definedName name="rhopgraini" localSheetId="5">#REF!</definedName>
    <definedName name="rhopgraini">#REF!</definedName>
    <definedName name="rhopot" localSheetId="5">'[1]Datos del Propelente'!$H$9</definedName>
    <definedName name="rhopot">'[2]Datos del Propelente'!$H$9</definedName>
    <definedName name="rhopsorb" localSheetId="5">'[1]Datos del Propelente'!$G$9</definedName>
    <definedName name="rhopsorb">'[2]Datos del Propelente'!$G$9</definedName>
    <definedName name="rhorat" localSheetId="0">#REF!</definedName>
    <definedName name="rhorat" localSheetId="5">#REF!</definedName>
    <definedName name="rhorat">#REF!</definedName>
    <definedName name="runiv">[3]Presiones!$C$9</definedName>
    <definedName name="tbinc">[3]Presiones!$J$23</definedName>
    <definedName name="tbout" localSheetId="0">#REF!</definedName>
    <definedName name="tbout" localSheetId="5">#REF!</definedName>
    <definedName name="tbout">#REF!</definedName>
    <definedName name="tincp">[3]Presiones!$Q$12</definedName>
    <definedName name="to">[3]Presiones!$C$15</definedName>
    <definedName name="to_dx">'[3]Datos del Propelente'!$F$13</definedName>
    <definedName name="to_ot">'[3]Datos del Propelente'!$H$13</definedName>
    <definedName name="to_so">'[3]Datos del Propelente'!$G$13</definedName>
    <definedName name="tothe">[3]Presiones!$C$14</definedName>
    <definedName name="tthr" localSheetId="0">#REF!</definedName>
    <definedName name="tthr" localSheetId="5">#REF!</definedName>
    <definedName name="tthr">#REF!</definedName>
    <definedName name="tweb">[4]Calcs!$F$25</definedName>
    <definedName name="twebfinal">'[3]Datos y Kn'!$G$95</definedName>
    <definedName name="twebout">[3]Presiones!$D$862</definedName>
    <definedName name="two">'[3]Datos y Kn'!$G$45</definedName>
    <definedName name="u" localSheetId="5">'[1]Datos del Propelente'!$G$12</definedName>
    <definedName name="u">'[2]Datos del Propelente'!$G$12</definedName>
    <definedName name="uu" localSheetId="0">#REF!</definedName>
    <definedName name="uu" localSheetId="5">#REF!</definedName>
    <definedName name="uu">#REF!</definedName>
    <definedName name="vc" localSheetId="0">#REF!</definedName>
    <definedName name="vc" localSheetId="5">#REF!</definedName>
    <definedName name="vc">#REF!</definedName>
    <definedName name="vg" localSheetId="0">#REF!</definedName>
    <definedName name="vg" localSheetId="5">#REF!</definedName>
    <definedName name="vg">#REF!</definedName>
    <definedName name="xfinal">'[3]Datos y Kn'!$C$95</definedName>
    <definedName name="xinc">'[3]Datos y Kn'!$C$42</definedName>
    <definedName name="xincp">[3]Presiones!$C$24</definedName>
    <definedName name="z" localSheetId="0">#REF!</definedName>
    <definedName name="z" localSheetId="5">#REF!</definedName>
    <definedName name="z">#REF!</definedName>
    <definedName name="zed1" localSheetId="0">#REF!</definedName>
    <definedName name="zed1" localSheetId="5">#REF!</definedName>
    <definedName name="zed1">#REF!</definedName>
  </definedNames>
  <calcPr calcId="145621"/>
</workbook>
</file>

<file path=xl/calcChain.xml><?xml version="1.0" encoding="utf-8"?>
<calcChain xmlns="http://schemas.openxmlformats.org/spreadsheetml/2006/main">
  <c r="H7" i="36" l="1"/>
  <c r="H6" i="36"/>
  <c r="Y5698" i="36"/>
  <c r="Z5698" i="36"/>
  <c r="AA5698" i="36"/>
  <c r="AB5698" i="36"/>
  <c r="AC5698" i="36" s="1"/>
  <c r="AI5698" i="36"/>
  <c r="Y5699" i="36"/>
  <c r="Z5699" i="36"/>
  <c r="AA5699" i="36"/>
  <c r="AI5699" i="36"/>
  <c r="Y5700" i="36"/>
  <c r="Z5700" i="36"/>
  <c r="AA5700" i="36"/>
  <c r="AI5700" i="36"/>
  <c r="Y5701" i="36"/>
  <c r="Z5701" i="36"/>
  <c r="AA5701" i="36"/>
  <c r="AI5701" i="36"/>
  <c r="Y5702" i="36"/>
  <c r="Z5702" i="36"/>
  <c r="AA5702" i="36"/>
  <c r="AI5702" i="36"/>
  <c r="Y5703" i="36"/>
  <c r="Z5703" i="36"/>
  <c r="AA5703" i="36"/>
  <c r="AI5703" i="36"/>
  <c r="Y5704" i="36"/>
  <c r="Z5704" i="36"/>
  <c r="AA5704" i="36"/>
  <c r="AI5704" i="36"/>
  <c r="Y5705" i="36"/>
  <c r="Z5705" i="36"/>
  <c r="AA5705" i="36"/>
  <c r="AI5705" i="36"/>
  <c r="Y5706" i="36"/>
  <c r="Z5706" i="36"/>
  <c r="AA5706" i="36"/>
  <c r="AI5706" i="36"/>
  <c r="Y5707" i="36"/>
  <c r="Z5707" i="36"/>
  <c r="AA5707" i="36"/>
  <c r="AI5707" i="36"/>
  <c r="Y5708" i="36"/>
  <c r="Z5708" i="36"/>
  <c r="AA5708" i="36"/>
  <c r="AI5708" i="36"/>
  <c r="Y5709" i="36"/>
  <c r="Z5709" i="36"/>
  <c r="AA5709" i="36"/>
  <c r="AI5709" i="36"/>
  <c r="Y5710" i="36"/>
  <c r="Z5710" i="36"/>
  <c r="AA5710" i="36"/>
  <c r="AI5710" i="36"/>
  <c r="Y5711" i="36"/>
  <c r="Z5711" i="36"/>
  <c r="AA5711" i="36"/>
  <c r="AI5711" i="36"/>
  <c r="Y5712" i="36"/>
  <c r="Z5712" i="36"/>
  <c r="AA5712" i="36"/>
  <c r="AI5712" i="36"/>
  <c r="Y5713" i="36"/>
  <c r="Z5713" i="36"/>
  <c r="AA5713" i="36"/>
  <c r="AI5713" i="36"/>
  <c r="Y5714" i="36"/>
  <c r="Z5714" i="36"/>
  <c r="AA5714" i="36"/>
  <c r="AI5714" i="36"/>
  <c r="Y5715" i="36"/>
  <c r="Z5715" i="36"/>
  <c r="AA5715" i="36"/>
  <c r="AI5715" i="36"/>
  <c r="Y5716" i="36"/>
  <c r="Z5716" i="36"/>
  <c r="AA5716" i="36"/>
  <c r="AI5716" i="36"/>
  <c r="Y5717" i="36"/>
  <c r="Z5717" i="36"/>
  <c r="AA5717" i="36"/>
  <c r="AI5717" i="36"/>
  <c r="Y5718" i="36"/>
  <c r="Z5718" i="36"/>
  <c r="AA5718" i="36"/>
  <c r="AI5718" i="36"/>
  <c r="Y5719" i="36"/>
  <c r="Z5719" i="36"/>
  <c r="AA5719" i="36"/>
  <c r="AI5719" i="36"/>
  <c r="Y5720" i="36"/>
  <c r="Z5720" i="36"/>
  <c r="AA5720" i="36"/>
  <c r="AI5720" i="36"/>
  <c r="Y5721" i="36"/>
  <c r="Z5721" i="36"/>
  <c r="AA5721" i="36"/>
  <c r="AI5721" i="36"/>
  <c r="Y5722" i="36"/>
  <c r="Z5722" i="36"/>
  <c r="AA5722" i="36"/>
  <c r="AI5722" i="36"/>
  <c r="Y5723" i="36"/>
  <c r="Z5723" i="36"/>
  <c r="AA5723" i="36"/>
  <c r="AI5723" i="36"/>
  <c r="Y5724" i="36"/>
  <c r="Z5724" i="36"/>
  <c r="AA5724" i="36"/>
  <c r="AI5724" i="36"/>
  <c r="Y5725" i="36"/>
  <c r="Z5725" i="36"/>
  <c r="AA5725" i="36"/>
  <c r="AI5725" i="36"/>
  <c r="Y5726" i="36"/>
  <c r="Z5726" i="36"/>
  <c r="AA5726" i="36"/>
  <c r="AI5726" i="36"/>
  <c r="Y5727" i="36"/>
  <c r="Z5727" i="36"/>
  <c r="AA5727" i="36"/>
  <c r="AI5727" i="36"/>
  <c r="Y5728" i="36"/>
  <c r="Z5728" i="36"/>
  <c r="AA5728" i="36"/>
  <c r="AI5728" i="36"/>
  <c r="Y5729" i="36"/>
  <c r="Z5729" i="36"/>
  <c r="AA5729" i="36"/>
  <c r="AI5729" i="36"/>
  <c r="Y5730" i="36"/>
  <c r="Z5730" i="36"/>
  <c r="AA5730" i="36"/>
  <c r="AI5730" i="36"/>
  <c r="Y5731" i="36"/>
  <c r="Z5731" i="36"/>
  <c r="AA5731" i="36"/>
  <c r="AI5731" i="36"/>
  <c r="Y5732" i="36"/>
  <c r="Z5732" i="36"/>
  <c r="AA5732" i="36"/>
  <c r="AI5732" i="36"/>
  <c r="Y5733" i="36"/>
  <c r="Z5733" i="36"/>
  <c r="AA5733" i="36"/>
  <c r="AI5733" i="36"/>
  <c r="Y5734" i="36"/>
  <c r="Z5734" i="36"/>
  <c r="AA5734" i="36"/>
  <c r="AI5734" i="36"/>
  <c r="Y5735" i="36"/>
  <c r="Z5735" i="36"/>
  <c r="AA5735" i="36"/>
  <c r="AI5735" i="36"/>
  <c r="Y5736" i="36"/>
  <c r="Z5736" i="36"/>
  <c r="AA5736" i="36"/>
  <c r="AI5736" i="36"/>
  <c r="Y5737" i="36"/>
  <c r="Z5737" i="36"/>
  <c r="AA5737" i="36"/>
  <c r="AI5737" i="36"/>
  <c r="Y5738" i="36"/>
  <c r="Z5738" i="36"/>
  <c r="AA5738" i="36"/>
  <c r="AI5738" i="36"/>
  <c r="Y5739" i="36"/>
  <c r="Z5739" i="36"/>
  <c r="AA5739" i="36"/>
  <c r="AI5739" i="36"/>
  <c r="Y5740" i="36"/>
  <c r="Z5740" i="36"/>
  <c r="AA5740" i="36"/>
  <c r="AI5740" i="36"/>
  <c r="Y5741" i="36"/>
  <c r="Z5741" i="36"/>
  <c r="AA5741" i="36"/>
  <c r="AI5741" i="36"/>
  <c r="Y5742" i="36"/>
  <c r="Z5742" i="36"/>
  <c r="AA5742" i="36"/>
  <c r="AI5742" i="36"/>
  <c r="Y5743" i="36"/>
  <c r="Z5743" i="36"/>
  <c r="AA5743" i="36"/>
  <c r="AI5743" i="36"/>
  <c r="Y5744" i="36"/>
  <c r="Z5744" i="36"/>
  <c r="AA5744" i="36"/>
  <c r="AI5744" i="36"/>
  <c r="Y5745" i="36"/>
  <c r="Z5745" i="36"/>
  <c r="AA5745" i="36"/>
  <c r="AI5745" i="36"/>
  <c r="Y5746" i="36"/>
  <c r="Z5746" i="36"/>
  <c r="AA5746" i="36"/>
  <c r="AI5746" i="36"/>
  <c r="Y5747" i="36"/>
  <c r="Z5747" i="36"/>
  <c r="AA5747" i="36"/>
  <c r="AI5747" i="36"/>
  <c r="Y5748" i="36"/>
  <c r="Z5748" i="36"/>
  <c r="AA5748" i="36"/>
  <c r="AI5748" i="36"/>
  <c r="Y5749" i="36"/>
  <c r="Z5749" i="36"/>
  <c r="AA5749" i="36"/>
  <c r="AI5749" i="36"/>
  <c r="Y5750" i="36"/>
  <c r="Z5750" i="36"/>
  <c r="AA5750" i="36"/>
  <c r="AI5750" i="36"/>
  <c r="Y5751" i="36"/>
  <c r="Z5751" i="36"/>
  <c r="AA5751" i="36"/>
  <c r="AI5751" i="36"/>
  <c r="Y5752" i="36"/>
  <c r="Z5752" i="36"/>
  <c r="AA5752" i="36"/>
  <c r="AI5752" i="36"/>
  <c r="Y5753" i="36"/>
  <c r="Z5753" i="36"/>
  <c r="AA5753" i="36"/>
  <c r="AI5753" i="36"/>
  <c r="Y5754" i="36"/>
  <c r="Z5754" i="36"/>
  <c r="AA5754" i="36"/>
  <c r="AI5754" i="36"/>
  <c r="Y5755" i="36"/>
  <c r="Z5755" i="36"/>
  <c r="AA5755" i="36"/>
  <c r="AI5755" i="36"/>
  <c r="Y5756" i="36"/>
  <c r="Z5756" i="36"/>
  <c r="AA5756" i="36"/>
  <c r="AI5756" i="36"/>
  <c r="Y5757" i="36"/>
  <c r="Z5757" i="36"/>
  <c r="AA5757" i="36"/>
  <c r="AI5757" i="36"/>
  <c r="Y5758" i="36"/>
  <c r="Z5758" i="36"/>
  <c r="AA5758" i="36"/>
  <c r="AI5758" i="36"/>
  <c r="Y5759" i="36"/>
  <c r="Z5759" i="36"/>
  <c r="AA5759" i="36"/>
  <c r="AI5759" i="36"/>
  <c r="Y5760" i="36"/>
  <c r="Z5760" i="36"/>
  <c r="AA5760" i="36"/>
  <c r="AI5760" i="36"/>
  <c r="Y5761" i="36"/>
  <c r="Z5761" i="36"/>
  <c r="AA5761" i="36"/>
  <c r="AI5761" i="36"/>
  <c r="Y5762" i="36"/>
  <c r="Z5762" i="36"/>
  <c r="AA5762" i="36"/>
  <c r="AI5762" i="36"/>
  <c r="Y5763" i="36"/>
  <c r="Z5763" i="36"/>
  <c r="AA5763" i="36"/>
  <c r="AI5763" i="36"/>
  <c r="Y5764" i="36"/>
  <c r="Z5764" i="36"/>
  <c r="AA5764" i="36"/>
  <c r="AI5764" i="36"/>
  <c r="Y5765" i="36"/>
  <c r="Z5765" i="36"/>
  <c r="AA5765" i="36"/>
  <c r="AI5765" i="36"/>
  <c r="Y5766" i="36"/>
  <c r="Z5766" i="36"/>
  <c r="AA5766" i="36"/>
  <c r="AI5766" i="36"/>
  <c r="Y5767" i="36"/>
  <c r="Z5767" i="36"/>
  <c r="AA5767" i="36"/>
  <c r="AI5767" i="36"/>
  <c r="Y5768" i="36"/>
  <c r="Z5768" i="36"/>
  <c r="AA5768" i="36"/>
  <c r="AI5768" i="36"/>
  <c r="Y5769" i="36"/>
  <c r="Z5769" i="36"/>
  <c r="AA5769" i="36"/>
  <c r="AI5769" i="36"/>
  <c r="Y5770" i="36"/>
  <c r="Z5770" i="36"/>
  <c r="AA5770" i="36"/>
  <c r="AI5770" i="36"/>
  <c r="Y5771" i="36"/>
  <c r="Z5771" i="36"/>
  <c r="AA5771" i="36"/>
  <c r="AI5771" i="36"/>
  <c r="Y5772" i="36"/>
  <c r="Z5772" i="36"/>
  <c r="AA5772" i="36"/>
  <c r="AI5772" i="36"/>
  <c r="Y5773" i="36"/>
  <c r="Z5773" i="36"/>
  <c r="AA5773" i="36"/>
  <c r="AI5773" i="36"/>
  <c r="Y5774" i="36"/>
  <c r="Z5774" i="36"/>
  <c r="AA5774" i="36"/>
  <c r="AI5774" i="36"/>
  <c r="Y5775" i="36"/>
  <c r="Z5775" i="36"/>
  <c r="AA5775" i="36"/>
  <c r="AI5775" i="36"/>
  <c r="Y5776" i="36"/>
  <c r="Z5776" i="36"/>
  <c r="AA5776" i="36"/>
  <c r="AI5776" i="36"/>
  <c r="Y5777" i="36"/>
  <c r="Z5777" i="36"/>
  <c r="AA5777" i="36"/>
  <c r="AI5777" i="36"/>
  <c r="Y5778" i="36"/>
  <c r="Z5778" i="36"/>
  <c r="AA5778" i="36"/>
  <c r="AI5778" i="36"/>
  <c r="Y5779" i="36"/>
  <c r="Z5779" i="36"/>
  <c r="AA5779" i="36"/>
  <c r="AI5779" i="36"/>
  <c r="Y5780" i="36"/>
  <c r="Z5780" i="36"/>
  <c r="AA5780" i="36"/>
  <c r="AI5780" i="36"/>
  <c r="Y5781" i="36"/>
  <c r="Z5781" i="36"/>
  <c r="AA5781" i="36"/>
  <c r="AI5781" i="36"/>
  <c r="Y5782" i="36"/>
  <c r="Z5782" i="36"/>
  <c r="AA5782" i="36"/>
  <c r="AI5782" i="36"/>
  <c r="Y5783" i="36"/>
  <c r="Z5783" i="36"/>
  <c r="AA5783" i="36"/>
  <c r="AI5783" i="36"/>
  <c r="Y5784" i="36"/>
  <c r="Z5784" i="36"/>
  <c r="AA5784" i="36"/>
  <c r="AI5784" i="36"/>
  <c r="Y5785" i="36"/>
  <c r="Z5785" i="36"/>
  <c r="AA5785" i="36"/>
  <c r="AI5785" i="36"/>
  <c r="Y5786" i="36"/>
  <c r="Z5786" i="36"/>
  <c r="AA5786" i="36"/>
  <c r="AI5786" i="36"/>
  <c r="Y5787" i="36"/>
  <c r="Z5787" i="36"/>
  <c r="AA5787" i="36"/>
  <c r="AI5787" i="36"/>
  <c r="Y5788" i="36"/>
  <c r="Z5788" i="36"/>
  <c r="AA5788" i="36"/>
  <c r="AI5788" i="36"/>
  <c r="Y5789" i="36"/>
  <c r="Z5789" i="36"/>
  <c r="AA5789" i="36"/>
  <c r="AI5789" i="36"/>
  <c r="Y5790" i="36"/>
  <c r="Z5790" i="36"/>
  <c r="AA5790" i="36"/>
  <c r="AI5790" i="36"/>
  <c r="Y5791" i="36"/>
  <c r="Z5791" i="36"/>
  <c r="AA5791" i="36"/>
  <c r="AI5791" i="36"/>
  <c r="Y5792" i="36"/>
  <c r="Z5792" i="36"/>
  <c r="AA5792" i="36"/>
  <c r="AI5792" i="36"/>
  <c r="Y5793" i="36"/>
  <c r="Z5793" i="36"/>
  <c r="AA5793" i="36"/>
  <c r="AI5793" i="36"/>
  <c r="Y5794" i="36"/>
  <c r="Z5794" i="36"/>
  <c r="AA5794" i="36"/>
  <c r="AI5794" i="36"/>
  <c r="Y5795" i="36"/>
  <c r="Z5795" i="36"/>
  <c r="AA5795" i="36"/>
  <c r="AI5795" i="36"/>
  <c r="Y5796" i="36"/>
  <c r="Z5796" i="36"/>
  <c r="AA5796" i="36"/>
  <c r="AI5796" i="36"/>
  <c r="Y5797" i="36"/>
  <c r="Z5797" i="36"/>
  <c r="AA5797" i="36"/>
  <c r="AI5797" i="36"/>
  <c r="Y5798" i="36"/>
  <c r="Z5798" i="36"/>
  <c r="AA5798" i="36"/>
  <c r="AI5798" i="36"/>
  <c r="Y5799" i="36"/>
  <c r="Z5799" i="36"/>
  <c r="AA5799" i="36"/>
  <c r="AI5799" i="36"/>
  <c r="Y5800" i="36"/>
  <c r="Z5800" i="36"/>
  <c r="AA5800" i="36"/>
  <c r="AI5800" i="36"/>
  <c r="Y5801" i="36"/>
  <c r="Z5801" i="36"/>
  <c r="AA5801" i="36"/>
  <c r="AI5801" i="36"/>
  <c r="Y5802" i="36"/>
  <c r="Z5802" i="36"/>
  <c r="AA5802" i="36"/>
  <c r="AI5802" i="36"/>
  <c r="Y5803" i="36"/>
  <c r="Z5803" i="36"/>
  <c r="AA5803" i="36"/>
  <c r="AI5803" i="36"/>
  <c r="Y5804" i="36"/>
  <c r="Z5804" i="36"/>
  <c r="AA5804" i="36"/>
  <c r="AI5804" i="36"/>
  <c r="Y5805" i="36"/>
  <c r="Z5805" i="36"/>
  <c r="AA5805" i="36"/>
  <c r="AI5805" i="36"/>
  <c r="Y5806" i="36"/>
  <c r="Z5806" i="36"/>
  <c r="AA5806" i="36"/>
  <c r="AI5806" i="36"/>
  <c r="Y5807" i="36"/>
  <c r="Z5807" i="36"/>
  <c r="AA5807" i="36"/>
  <c r="AI5807" i="36"/>
  <c r="Y5808" i="36"/>
  <c r="Z5808" i="36"/>
  <c r="AA5808" i="36"/>
  <c r="AI5808" i="36"/>
  <c r="Y5809" i="36"/>
  <c r="Z5809" i="36"/>
  <c r="AA5809" i="36"/>
  <c r="AI5809" i="36"/>
  <c r="Y5810" i="36"/>
  <c r="Z5810" i="36"/>
  <c r="AA5810" i="36"/>
  <c r="AI5810" i="36"/>
  <c r="Y5811" i="36"/>
  <c r="Z5811" i="36"/>
  <c r="AA5811" i="36"/>
  <c r="AI5811" i="36"/>
  <c r="Y5812" i="36"/>
  <c r="Z5812" i="36"/>
  <c r="AA5812" i="36"/>
  <c r="AI5812" i="36"/>
  <c r="Y5813" i="36"/>
  <c r="Z5813" i="36"/>
  <c r="AA5813" i="36"/>
  <c r="AI5813" i="36"/>
  <c r="Y5814" i="36"/>
  <c r="Z5814" i="36"/>
  <c r="AA5814" i="36"/>
  <c r="AI5814" i="36"/>
  <c r="Y5815" i="36"/>
  <c r="Z5815" i="36"/>
  <c r="AA5815" i="36"/>
  <c r="AI5815" i="36"/>
  <c r="Y5816" i="36"/>
  <c r="Z5816" i="36"/>
  <c r="AA5816" i="36"/>
  <c r="AI5816" i="36"/>
  <c r="Y5817" i="36"/>
  <c r="Z5817" i="36"/>
  <c r="AA5817" i="36"/>
  <c r="AI5817" i="36"/>
  <c r="Y5818" i="36"/>
  <c r="Z5818" i="36"/>
  <c r="AA5818" i="36"/>
  <c r="AI5818" i="36"/>
  <c r="Y5819" i="36"/>
  <c r="Z5819" i="36"/>
  <c r="AA5819" i="36"/>
  <c r="AI5819" i="36"/>
  <c r="Y5820" i="36"/>
  <c r="Z5820" i="36"/>
  <c r="AA5820" i="36"/>
  <c r="AI5820" i="36"/>
  <c r="Y5821" i="36"/>
  <c r="Z5821" i="36"/>
  <c r="AA5821" i="36"/>
  <c r="AI5821" i="36"/>
  <c r="Y5822" i="36"/>
  <c r="Z5822" i="36"/>
  <c r="AA5822" i="36"/>
  <c r="AI5822" i="36"/>
  <c r="Y5823" i="36"/>
  <c r="Z5823" i="36"/>
  <c r="AA5823" i="36"/>
  <c r="AI5823" i="36"/>
  <c r="Y5824" i="36"/>
  <c r="Z5824" i="36"/>
  <c r="AA5824" i="36"/>
  <c r="AI5824" i="36"/>
  <c r="Y5825" i="36"/>
  <c r="Z5825" i="36"/>
  <c r="AA5825" i="36"/>
  <c r="AI5825" i="36"/>
  <c r="Y5826" i="36"/>
  <c r="Z5826" i="36"/>
  <c r="AA5826" i="36"/>
  <c r="AI5826" i="36"/>
  <c r="Y5827" i="36"/>
  <c r="Z5827" i="36"/>
  <c r="AA5827" i="36"/>
  <c r="AI5827" i="36"/>
  <c r="Y5828" i="36"/>
  <c r="Z5828" i="36"/>
  <c r="AA5828" i="36"/>
  <c r="AI5828" i="36"/>
  <c r="Y5829" i="36"/>
  <c r="Z5829" i="36"/>
  <c r="AA5829" i="36"/>
  <c r="AI5829" i="36"/>
  <c r="Y5830" i="36"/>
  <c r="Z5830" i="36"/>
  <c r="AA5830" i="36"/>
  <c r="AI5830" i="36"/>
  <c r="Y5831" i="36"/>
  <c r="Z5831" i="36"/>
  <c r="AA5831" i="36"/>
  <c r="AI5831" i="36"/>
  <c r="Y5832" i="36"/>
  <c r="Z5832" i="36"/>
  <c r="AA5832" i="36"/>
  <c r="AI5832" i="36"/>
  <c r="Y5833" i="36"/>
  <c r="Z5833" i="36"/>
  <c r="AA5833" i="36"/>
  <c r="AI5833" i="36"/>
  <c r="Y5834" i="36"/>
  <c r="Z5834" i="36"/>
  <c r="AA5834" i="36"/>
  <c r="AI5834" i="36"/>
  <c r="Y5835" i="36"/>
  <c r="Z5835" i="36"/>
  <c r="AA5835" i="36"/>
  <c r="AI5835" i="36"/>
  <c r="Y5836" i="36"/>
  <c r="Z5836" i="36"/>
  <c r="AA5836" i="36"/>
  <c r="AI5836" i="36"/>
  <c r="Y5837" i="36"/>
  <c r="Z5837" i="36"/>
  <c r="AA5837" i="36"/>
  <c r="AI5837" i="36"/>
  <c r="Y5838" i="36"/>
  <c r="Z5838" i="36"/>
  <c r="AA5838" i="36"/>
  <c r="AI5838" i="36"/>
  <c r="Y5839" i="36"/>
  <c r="Z5839" i="36"/>
  <c r="AA5839" i="36"/>
  <c r="AI5839" i="36"/>
  <c r="Y5840" i="36"/>
  <c r="Z5840" i="36"/>
  <c r="AA5840" i="36"/>
  <c r="AI5840" i="36"/>
  <c r="Y5841" i="36"/>
  <c r="Z5841" i="36"/>
  <c r="AA5841" i="36"/>
  <c r="AI5841" i="36"/>
  <c r="Y5842" i="36"/>
  <c r="Z5842" i="36"/>
  <c r="AA5842" i="36"/>
  <c r="AI5842" i="36"/>
  <c r="Y5843" i="36"/>
  <c r="Z5843" i="36"/>
  <c r="AA5843" i="36"/>
  <c r="AI5843" i="36"/>
  <c r="Y5844" i="36"/>
  <c r="Z5844" i="36"/>
  <c r="AA5844" i="36"/>
  <c r="AI5844" i="36"/>
  <c r="Y5845" i="36"/>
  <c r="Z5845" i="36"/>
  <c r="AA5845" i="36"/>
  <c r="AI5845" i="36"/>
  <c r="Y5846" i="36"/>
  <c r="Z5846" i="36"/>
  <c r="AA5846" i="36"/>
  <c r="AI5846" i="36"/>
  <c r="Y5847" i="36"/>
  <c r="Z5847" i="36"/>
  <c r="AA5847" i="36"/>
  <c r="AI5847" i="36"/>
  <c r="Y5848" i="36"/>
  <c r="Z5848" i="36"/>
  <c r="AA5848" i="36"/>
  <c r="AI5848" i="36"/>
  <c r="Y5849" i="36"/>
  <c r="Z5849" i="36"/>
  <c r="AA5849" i="36"/>
  <c r="AI5849" i="36"/>
  <c r="Y5850" i="36"/>
  <c r="Z5850" i="36"/>
  <c r="AA5850" i="36"/>
  <c r="AI5850" i="36"/>
  <c r="Y5851" i="36"/>
  <c r="Z5851" i="36"/>
  <c r="AA5851" i="36"/>
  <c r="AI5851" i="36"/>
  <c r="Y5852" i="36"/>
  <c r="Z5852" i="36"/>
  <c r="AA5852" i="36"/>
  <c r="AI5852" i="36"/>
  <c r="Y5853" i="36"/>
  <c r="Z5853" i="36"/>
  <c r="AA5853" i="36"/>
  <c r="AI5853" i="36"/>
  <c r="Y5854" i="36"/>
  <c r="Z5854" i="36"/>
  <c r="AA5854" i="36"/>
  <c r="AI5854" i="36"/>
  <c r="Y5855" i="36"/>
  <c r="Z5855" i="36"/>
  <c r="AA5855" i="36"/>
  <c r="AI5855" i="36"/>
  <c r="Y5856" i="36"/>
  <c r="Z5856" i="36"/>
  <c r="AA5856" i="36"/>
  <c r="AI5856" i="36"/>
  <c r="Y5857" i="36"/>
  <c r="Z5857" i="36"/>
  <c r="AA5857" i="36"/>
  <c r="AI5857" i="36"/>
  <c r="Y5858" i="36"/>
  <c r="Z5858" i="36"/>
  <c r="AA5858" i="36"/>
  <c r="AI5858" i="36"/>
  <c r="Y5859" i="36"/>
  <c r="Z5859" i="36"/>
  <c r="AA5859" i="36"/>
  <c r="AI5859" i="36"/>
  <c r="Y5860" i="36"/>
  <c r="Z5860" i="36"/>
  <c r="AA5860" i="36"/>
  <c r="AI5860" i="36"/>
  <c r="Y5861" i="36"/>
  <c r="Z5861" i="36"/>
  <c r="AA5861" i="36"/>
  <c r="AI5861" i="36"/>
  <c r="Y5862" i="36"/>
  <c r="Z5862" i="36"/>
  <c r="AA5862" i="36"/>
  <c r="AI5862" i="36"/>
  <c r="Y5863" i="36"/>
  <c r="Z5863" i="36"/>
  <c r="AA5863" i="36"/>
  <c r="AI5863" i="36"/>
  <c r="Y5864" i="36"/>
  <c r="Z5864" i="36"/>
  <c r="AA5864" i="36"/>
  <c r="AI5864" i="36"/>
  <c r="Y5865" i="36"/>
  <c r="Z5865" i="36"/>
  <c r="AA5865" i="36"/>
  <c r="AI5865" i="36"/>
  <c r="Y5866" i="36"/>
  <c r="Z5866" i="36"/>
  <c r="AA5866" i="36"/>
  <c r="AI5866" i="36"/>
  <c r="Y5867" i="36"/>
  <c r="Z5867" i="36"/>
  <c r="AA5867" i="36"/>
  <c r="AI5867" i="36"/>
  <c r="Y5868" i="36"/>
  <c r="Z5868" i="36"/>
  <c r="AA5868" i="36"/>
  <c r="AI5868" i="36"/>
  <c r="Y5869" i="36"/>
  <c r="Z5869" i="36"/>
  <c r="AA5869" i="36"/>
  <c r="AI5869" i="36"/>
  <c r="Y5870" i="36"/>
  <c r="Z5870" i="36"/>
  <c r="AA5870" i="36"/>
  <c r="AI5870" i="36"/>
  <c r="Y5871" i="36"/>
  <c r="Z5871" i="36"/>
  <c r="AA5871" i="36"/>
  <c r="AI5871" i="36"/>
  <c r="Y5872" i="36"/>
  <c r="Z5872" i="36"/>
  <c r="AA5872" i="36"/>
  <c r="AI5872" i="36"/>
  <c r="Y5873" i="36"/>
  <c r="Z5873" i="36"/>
  <c r="AA5873" i="36"/>
  <c r="AI5873" i="36"/>
  <c r="Y5874" i="36"/>
  <c r="Z5874" i="36"/>
  <c r="AA5874" i="36"/>
  <c r="AI5874" i="36"/>
  <c r="Y5875" i="36"/>
  <c r="Z5875" i="36"/>
  <c r="AA5875" i="36"/>
  <c r="AI5875" i="36"/>
  <c r="Y5876" i="36"/>
  <c r="Z5876" i="36"/>
  <c r="AA5876" i="36"/>
  <c r="AI5876" i="36"/>
  <c r="Y5877" i="36"/>
  <c r="Z5877" i="36"/>
  <c r="AA5877" i="36"/>
  <c r="AI5877" i="36"/>
  <c r="Y5878" i="36"/>
  <c r="Z5878" i="36"/>
  <c r="AA5878" i="36"/>
  <c r="AI5878" i="36"/>
  <c r="Y5879" i="36"/>
  <c r="Z5879" i="36"/>
  <c r="AA5879" i="36"/>
  <c r="AI5879" i="36"/>
  <c r="Y5880" i="36"/>
  <c r="Z5880" i="36"/>
  <c r="AA5880" i="36"/>
  <c r="AI5880" i="36"/>
  <c r="Y5881" i="36"/>
  <c r="Z5881" i="36"/>
  <c r="AA5881" i="36"/>
  <c r="AI5881" i="36"/>
  <c r="Y5882" i="36"/>
  <c r="Z5882" i="36"/>
  <c r="AA5882" i="36"/>
  <c r="AI5882" i="36"/>
  <c r="Y5883" i="36"/>
  <c r="Z5883" i="36"/>
  <c r="AA5883" i="36"/>
  <c r="AI5883" i="36"/>
  <c r="Y5884" i="36"/>
  <c r="Z5884" i="36"/>
  <c r="AA5884" i="36"/>
  <c r="AI5884" i="36"/>
  <c r="Y5885" i="36"/>
  <c r="Z5885" i="36"/>
  <c r="AA5885" i="36"/>
  <c r="AI5885" i="36"/>
  <c r="Y5886" i="36"/>
  <c r="Z5886" i="36"/>
  <c r="AA5886" i="36"/>
  <c r="AI5886" i="36"/>
  <c r="Y5887" i="36"/>
  <c r="Z5887" i="36"/>
  <c r="AA5887" i="36"/>
  <c r="AI5887" i="36"/>
  <c r="Y5888" i="36"/>
  <c r="Z5888" i="36"/>
  <c r="AA5888" i="36"/>
  <c r="AI5888" i="36"/>
  <c r="Y5889" i="36"/>
  <c r="Z5889" i="36"/>
  <c r="AA5889" i="36"/>
  <c r="AI5889" i="36"/>
  <c r="Y5890" i="36"/>
  <c r="Z5890" i="36"/>
  <c r="AA5890" i="36"/>
  <c r="AI5890" i="36"/>
  <c r="Y5891" i="36"/>
  <c r="Z5891" i="36"/>
  <c r="AA5891" i="36"/>
  <c r="AI5891" i="36"/>
  <c r="Y5892" i="36"/>
  <c r="Z5892" i="36"/>
  <c r="AA5892" i="36"/>
  <c r="AI5892" i="36"/>
  <c r="Y5893" i="36"/>
  <c r="Z5893" i="36"/>
  <c r="AA5893" i="36"/>
  <c r="AI5893" i="36"/>
  <c r="Y5894" i="36"/>
  <c r="Z5894" i="36"/>
  <c r="AA5894" i="36"/>
  <c r="AI5894" i="36"/>
  <c r="Y5895" i="36"/>
  <c r="Z5895" i="36"/>
  <c r="AA5895" i="36"/>
  <c r="AI5895" i="36"/>
  <c r="Y5896" i="36"/>
  <c r="Z5896" i="36"/>
  <c r="AA5896" i="36"/>
  <c r="AI5896" i="36"/>
  <c r="Y5897" i="36"/>
  <c r="Z5897" i="36"/>
  <c r="AA5897" i="36"/>
  <c r="AI5897" i="36"/>
  <c r="Y5898" i="36"/>
  <c r="Z5898" i="36"/>
  <c r="AA5898" i="36"/>
  <c r="AI5898" i="36"/>
  <c r="Y5899" i="36"/>
  <c r="Z5899" i="36"/>
  <c r="AA5899" i="36"/>
  <c r="AI5899" i="36"/>
  <c r="Y5900" i="36"/>
  <c r="Z5900" i="36"/>
  <c r="AA5900" i="36"/>
  <c r="AI5900" i="36"/>
  <c r="Y5901" i="36"/>
  <c r="Z5901" i="36"/>
  <c r="AA5901" i="36"/>
  <c r="AI5901" i="36"/>
  <c r="Y5902" i="36"/>
  <c r="Z5902" i="36"/>
  <c r="AA5902" i="36"/>
  <c r="AI5902" i="36"/>
  <c r="Y5903" i="36"/>
  <c r="Z5903" i="36"/>
  <c r="AA5903" i="36"/>
  <c r="AI5903" i="36"/>
  <c r="Y5904" i="36"/>
  <c r="Z5904" i="36"/>
  <c r="AA5904" i="36"/>
  <c r="AI5904" i="36"/>
  <c r="Y5905" i="36"/>
  <c r="Z5905" i="36"/>
  <c r="AA5905" i="36"/>
  <c r="AI5905" i="36"/>
  <c r="Y5906" i="36"/>
  <c r="Z5906" i="36"/>
  <c r="AA5906" i="36"/>
  <c r="AI5906" i="36"/>
  <c r="Y5907" i="36"/>
  <c r="Z5907" i="36"/>
  <c r="AA5907" i="36"/>
  <c r="AI5907" i="36"/>
  <c r="Y5908" i="36"/>
  <c r="Z5908" i="36"/>
  <c r="AA5908" i="36"/>
  <c r="AI5908" i="36"/>
  <c r="Y5909" i="36"/>
  <c r="Z5909" i="36"/>
  <c r="AA5909" i="36"/>
  <c r="AI5909" i="36"/>
  <c r="Y5910" i="36"/>
  <c r="Z5910" i="36"/>
  <c r="AA5910" i="36"/>
  <c r="AI5910" i="36"/>
  <c r="Y5911" i="36"/>
  <c r="Z5911" i="36"/>
  <c r="AA5911" i="36"/>
  <c r="AI5911" i="36"/>
  <c r="Y5912" i="36"/>
  <c r="Z5912" i="36"/>
  <c r="AA5912" i="36"/>
  <c r="AI5912" i="36"/>
  <c r="Y5913" i="36"/>
  <c r="Z5913" i="36"/>
  <c r="AA5913" i="36"/>
  <c r="AI5913" i="36"/>
  <c r="Y5914" i="36"/>
  <c r="Z5914" i="36"/>
  <c r="AA5914" i="36"/>
  <c r="AI5914" i="36"/>
  <c r="Y5915" i="36"/>
  <c r="Z5915" i="36"/>
  <c r="AA5915" i="36"/>
  <c r="AI5915" i="36"/>
  <c r="Y5916" i="36"/>
  <c r="Z5916" i="36"/>
  <c r="AA5916" i="36"/>
  <c r="AI5916" i="36"/>
  <c r="Y5917" i="36"/>
  <c r="Z5917" i="36"/>
  <c r="AA5917" i="36"/>
  <c r="AI5917" i="36"/>
  <c r="Y5918" i="36"/>
  <c r="Z5918" i="36"/>
  <c r="AA5918" i="36"/>
  <c r="AI5918" i="36"/>
  <c r="Y5919" i="36"/>
  <c r="Z5919" i="36"/>
  <c r="AA5919" i="36"/>
  <c r="AI5919" i="36"/>
  <c r="Y5920" i="36"/>
  <c r="Z5920" i="36"/>
  <c r="AA5920" i="36"/>
  <c r="AI5920" i="36"/>
  <c r="Y5921" i="36"/>
  <c r="Z5921" i="36"/>
  <c r="AA5921" i="36"/>
  <c r="AI5921" i="36"/>
  <c r="Y5922" i="36"/>
  <c r="Z5922" i="36"/>
  <c r="AA5922" i="36"/>
  <c r="AI5922" i="36"/>
  <c r="Y5923" i="36"/>
  <c r="Z5923" i="36"/>
  <c r="AA5923" i="36"/>
  <c r="AI5923" i="36"/>
  <c r="Y5924" i="36"/>
  <c r="Z5924" i="36"/>
  <c r="AA5924" i="36"/>
  <c r="AI5924" i="36"/>
  <c r="Y5925" i="36"/>
  <c r="Z5925" i="36"/>
  <c r="AA5925" i="36"/>
  <c r="AI5925" i="36"/>
  <c r="Y5926" i="36"/>
  <c r="Z5926" i="36"/>
  <c r="AA5926" i="36"/>
  <c r="AI5926" i="36"/>
  <c r="Y5927" i="36"/>
  <c r="Z5927" i="36"/>
  <c r="AA5927" i="36"/>
  <c r="AI5927" i="36"/>
  <c r="Y5928" i="36"/>
  <c r="Z5928" i="36"/>
  <c r="AA5928" i="36"/>
  <c r="AI5928" i="36"/>
  <c r="Y5929" i="36"/>
  <c r="Z5929" i="36"/>
  <c r="AA5929" i="36"/>
  <c r="AI5929" i="36"/>
  <c r="Y5930" i="36"/>
  <c r="Z5930" i="36"/>
  <c r="AA5930" i="36"/>
  <c r="AI5930" i="36"/>
  <c r="Y5931" i="36"/>
  <c r="Z5931" i="36"/>
  <c r="AA5931" i="36"/>
  <c r="AI5931" i="36"/>
  <c r="Y5932" i="36"/>
  <c r="Z5932" i="36"/>
  <c r="AA5932" i="36"/>
  <c r="AI5932" i="36"/>
  <c r="Y5933" i="36"/>
  <c r="Z5933" i="36"/>
  <c r="AA5933" i="36"/>
  <c r="AI5933" i="36"/>
  <c r="Y5934" i="36"/>
  <c r="Z5934" i="36"/>
  <c r="AA5934" i="36"/>
  <c r="AI5934" i="36"/>
  <c r="Y5935" i="36"/>
  <c r="Z5935" i="36"/>
  <c r="AA5935" i="36"/>
  <c r="AI5935" i="36"/>
  <c r="Y5936" i="36"/>
  <c r="Z5936" i="36"/>
  <c r="AA5936" i="36"/>
  <c r="AI5936" i="36"/>
  <c r="Y5937" i="36"/>
  <c r="Z5937" i="36"/>
  <c r="AA5937" i="36"/>
  <c r="AI5937" i="36"/>
  <c r="Y5938" i="36"/>
  <c r="Z5938" i="36"/>
  <c r="AA5938" i="36"/>
  <c r="AI5938" i="36"/>
  <c r="Y5939" i="36"/>
  <c r="Z5939" i="36"/>
  <c r="AA5939" i="36"/>
  <c r="AI5939" i="36"/>
  <c r="Y5940" i="36"/>
  <c r="Z5940" i="36"/>
  <c r="AA5940" i="36"/>
  <c r="AI5940" i="36"/>
  <c r="Y5941" i="36"/>
  <c r="Z5941" i="36"/>
  <c r="AA5941" i="36"/>
  <c r="AI5941" i="36"/>
  <c r="Y5942" i="36"/>
  <c r="Z5942" i="36"/>
  <c r="AA5942" i="36"/>
  <c r="AI5942" i="36"/>
  <c r="Y5943" i="36"/>
  <c r="Z5943" i="36"/>
  <c r="AA5943" i="36"/>
  <c r="AI5943" i="36"/>
  <c r="Y5944" i="36"/>
  <c r="Z5944" i="36"/>
  <c r="AA5944" i="36"/>
  <c r="AI5944" i="36"/>
  <c r="Y5945" i="36"/>
  <c r="Z5945" i="36"/>
  <c r="AA5945" i="36"/>
  <c r="AI5945" i="36"/>
  <c r="Y5946" i="36"/>
  <c r="Z5946" i="36"/>
  <c r="AA5946" i="36"/>
  <c r="AI5946" i="36"/>
  <c r="Y5947" i="36"/>
  <c r="Z5947" i="36"/>
  <c r="AA5947" i="36"/>
  <c r="AI5947" i="36"/>
  <c r="Y5948" i="36"/>
  <c r="Z5948" i="36"/>
  <c r="AA5948" i="36"/>
  <c r="AI5948" i="36"/>
  <c r="Y5949" i="36"/>
  <c r="Z5949" i="36"/>
  <c r="AA5949" i="36"/>
  <c r="AI5949" i="36"/>
  <c r="Y5950" i="36"/>
  <c r="Z5950" i="36"/>
  <c r="AA5950" i="36"/>
  <c r="AI5950" i="36"/>
  <c r="Y5951" i="36"/>
  <c r="Z5951" i="36"/>
  <c r="AA5951" i="36"/>
  <c r="AI5951" i="36"/>
  <c r="Y5952" i="36"/>
  <c r="Z5952" i="36"/>
  <c r="AA5952" i="36"/>
  <c r="AI5952" i="36"/>
  <c r="Y5953" i="36"/>
  <c r="Z5953" i="36"/>
  <c r="AA5953" i="36"/>
  <c r="AI5953" i="36"/>
  <c r="Y5954" i="36"/>
  <c r="Z5954" i="36"/>
  <c r="AA5954" i="36"/>
  <c r="AI5954" i="36"/>
  <c r="Y5955" i="36"/>
  <c r="Z5955" i="36"/>
  <c r="AA5955" i="36"/>
  <c r="AI5955" i="36"/>
  <c r="Y5956" i="36"/>
  <c r="Z5956" i="36"/>
  <c r="AA5956" i="36"/>
  <c r="AI5956" i="36"/>
  <c r="Y5957" i="36"/>
  <c r="Z5957" i="36"/>
  <c r="AA5957" i="36"/>
  <c r="AI5957" i="36"/>
  <c r="Y5958" i="36"/>
  <c r="Z5958" i="36"/>
  <c r="AA5958" i="36"/>
  <c r="AI5958" i="36"/>
  <c r="Y5959" i="36"/>
  <c r="Z5959" i="36"/>
  <c r="AA5959" i="36"/>
  <c r="AI5959" i="36"/>
  <c r="Y5960" i="36"/>
  <c r="Z5960" i="36"/>
  <c r="AA5960" i="36"/>
  <c r="AI5960" i="36"/>
  <c r="Y5961" i="36"/>
  <c r="Z5961" i="36"/>
  <c r="AA5961" i="36"/>
  <c r="AI5961" i="36"/>
  <c r="Y5962" i="36"/>
  <c r="Z5962" i="36"/>
  <c r="AA5962" i="36"/>
  <c r="AI5962" i="36"/>
  <c r="Y5963" i="36"/>
  <c r="Z5963" i="36"/>
  <c r="AA5963" i="36"/>
  <c r="AI5963" i="36"/>
  <c r="Y5964" i="36"/>
  <c r="Z5964" i="36"/>
  <c r="AA5964" i="36"/>
  <c r="AI5964" i="36"/>
  <c r="Y5965" i="36"/>
  <c r="Z5965" i="36"/>
  <c r="AA5965" i="36"/>
  <c r="AI5965" i="36"/>
  <c r="Y5966" i="36"/>
  <c r="Z5966" i="36"/>
  <c r="AA5966" i="36"/>
  <c r="AI5966" i="36"/>
  <c r="Y5967" i="36"/>
  <c r="Z5967" i="36"/>
  <c r="AA5967" i="36"/>
  <c r="AI5967" i="36"/>
  <c r="Y5968" i="36"/>
  <c r="Z5968" i="36"/>
  <c r="AA5968" i="36"/>
  <c r="AI5968" i="36"/>
  <c r="Y5969" i="36"/>
  <c r="Z5969" i="36"/>
  <c r="AA5969" i="36"/>
  <c r="AI5969" i="36"/>
  <c r="Y5970" i="36"/>
  <c r="Z5970" i="36"/>
  <c r="AA5970" i="36"/>
  <c r="AI5970" i="36"/>
  <c r="Y5971" i="36"/>
  <c r="Z5971" i="36"/>
  <c r="AA5971" i="36"/>
  <c r="AI5971" i="36"/>
  <c r="Y5972" i="36"/>
  <c r="Z5972" i="36"/>
  <c r="AA5972" i="36"/>
  <c r="AI5972" i="36"/>
  <c r="Y5973" i="36"/>
  <c r="Z5973" i="36"/>
  <c r="AA5973" i="36"/>
  <c r="AI5973" i="36"/>
  <c r="Y5974" i="36"/>
  <c r="Z5974" i="36"/>
  <c r="AA5974" i="36"/>
  <c r="AI5974" i="36"/>
  <c r="Y5975" i="36"/>
  <c r="Z5975" i="36"/>
  <c r="AA5975" i="36"/>
  <c r="AI5975" i="36"/>
  <c r="Y5976" i="36"/>
  <c r="Z5976" i="36"/>
  <c r="AA5976" i="36"/>
  <c r="AI5976" i="36"/>
  <c r="Y5977" i="36"/>
  <c r="Z5977" i="36"/>
  <c r="AA5977" i="36"/>
  <c r="AI5977" i="36"/>
  <c r="Y5978" i="36"/>
  <c r="Z5978" i="36"/>
  <c r="AA5978" i="36"/>
  <c r="AI5978" i="36"/>
  <c r="Y5979" i="36"/>
  <c r="Z5979" i="36"/>
  <c r="AA5979" i="36"/>
  <c r="AI5979" i="36"/>
  <c r="Y5980" i="36"/>
  <c r="Z5980" i="36"/>
  <c r="AA5980" i="36"/>
  <c r="AI5980" i="36"/>
  <c r="Y5981" i="36"/>
  <c r="Z5981" i="36"/>
  <c r="AA5981" i="36"/>
  <c r="AI5981" i="36"/>
  <c r="Y5982" i="36"/>
  <c r="Z5982" i="36"/>
  <c r="AA5982" i="36"/>
  <c r="AI5982" i="36"/>
  <c r="Y5983" i="36"/>
  <c r="Z5983" i="36"/>
  <c r="AA5983" i="36"/>
  <c r="AI5983" i="36"/>
  <c r="Y5984" i="36"/>
  <c r="Z5984" i="36"/>
  <c r="AA5984" i="36"/>
  <c r="AI5984" i="36"/>
  <c r="Y5985" i="36"/>
  <c r="Z5985" i="36"/>
  <c r="AA5985" i="36"/>
  <c r="AI5985" i="36"/>
  <c r="Y5986" i="36"/>
  <c r="Z5986" i="36"/>
  <c r="AA5986" i="36"/>
  <c r="AI5986" i="36"/>
  <c r="Y5987" i="36"/>
  <c r="Z5987" i="36"/>
  <c r="AA5987" i="36"/>
  <c r="AI5987" i="36"/>
  <c r="Y5988" i="36"/>
  <c r="Z5988" i="36"/>
  <c r="AA5988" i="36"/>
  <c r="AI5988" i="36"/>
  <c r="Y5989" i="36"/>
  <c r="Z5989" i="36"/>
  <c r="AA5989" i="36"/>
  <c r="AI5989" i="36"/>
  <c r="Y5990" i="36"/>
  <c r="Z5990" i="36"/>
  <c r="AA5990" i="36"/>
  <c r="AI5990" i="36"/>
  <c r="Y5991" i="36"/>
  <c r="Z5991" i="36"/>
  <c r="AA5991" i="36"/>
  <c r="AI5991" i="36"/>
  <c r="Y5992" i="36"/>
  <c r="Z5992" i="36"/>
  <c r="AA5992" i="36"/>
  <c r="AI5992" i="36"/>
  <c r="Y5993" i="36"/>
  <c r="Z5993" i="36"/>
  <c r="AA5993" i="36"/>
  <c r="AI5993" i="36"/>
  <c r="Y5994" i="36"/>
  <c r="Z5994" i="36"/>
  <c r="AA5994" i="36"/>
  <c r="AI5994" i="36"/>
  <c r="Y5995" i="36"/>
  <c r="Z5995" i="36"/>
  <c r="AA5995" i="36"/>
  <c r="AI5995" i="36"/>
  <c r="Y5996" i="36"/>
  <c r="Z5996" i="36"/>
  <c r="AA5996" i="36"/>
  <c r="AI5996" i="36"/>
  <c r="Y5997" i="36"/>
  <c r="Z5997" i="36"/>
  <c r="AA5997" i="36"/>
  <c r="AI5997" i="36"/>
  <c r="Y5998" i="36"/>
  <c r="Z5998" i="36"/>
  <c r="AA5998" i="36"/>
  <c r="AI5998" i="36"/>
  <c r="Y5999" i="36"/>
  <c r="Z5999" i="36"/>
  <c r="AA5999" i="36"/>
  <c r="AI5999" i="36"/>
  <c r="Y6000" i="36"/>
  <c r="Z6000" i="36"/>
  <c r="AA6000" i="36"/>
  <c r="AI6000" i="36"/>
  <c r="Y6001" i="36"/>
  <c r="Z6001" i="36"/>
  <c r="AA6001" i="36"/>
  <c r="AI6001" i="36"/>
  <c r="Y6002" i="36"/>
  <c r="Z6002" i="36"/>
  <c r="AA6002" i="36"/>
  <c r="AI6002" i="36"/>
  <c r="Y6003" i="36"/>
  <c r="Z6003" i="36"/>
  <c r="AA6003" i="36"/>
  <c r="AI6003" i="36"/>
  <c r="Y6004" i="36"/>
  <c r="Z6004" i="36"/>
  <c r="AA6004" i="36"/>
  <c r="AI6004" i="36"/>
  <c r="Y6005" i="36"/>
  <c r="Z6005" i="36"/>
  <c r="AA6005" i="36"/>
  <c r="AI6005" i="36"/>
  <c r="Y6006" i="36"/>
  <c r="Z6006" i="36"/>
  <c r="AA6006" i="36"/>
  <c r="AI6006" i="36"/>
  <c r="Y6007" i="36"/>
  <c r="Z6007" i="36"/>
  <c r="AA6007" i="36"/>
  <c r="AI6007" i="36"/>
  <c r="Y6008" i="36"/>
  <c r="Z6008" i="36"/>
  <c r="AA6008" i="36"/>
  <c r="AI6008" i="36"/>
  <c r="Y6009" i="36"/>
  <c r="Z6009" i="36"/>
  <c r="AA6009" i="36"/>
  <c r="AI6009" i="36"/>
  <c r="Y6010" i="36"/>
  <c r="Z6010" i="36"/>
  <c r="AA6010" i="36"/>
  <c r="AI6010" i="36"/>
  <c r="Y6011" i="36"/>
  <c r="Z6011" i="36"/>
  <c r="AA6011" i="36"/>
  <c r="AI6011" i="36"/>
  <c r="Y6012" i="36"/>
  <c r="Z6012" i="36"/>
  <c r="AA6012" i="36"/>
  <c r="AI6012" i="36"/>
  <c r="Y6013" i="36"/>
  <c r="Z6013" i="36"/>
  <c r="AA6013" i="36"/>
  <c r="AI6013" i="36"/>
  <c r="Y6014" i="36"/>
  <c r="Z6014" i="36"/>
  <c r="AA6014" i="36"/>
  <c r="AI6014" i="36"/>
  <c r="Y6015" i="36"/>
  <c r="Z6015" i="36"/>
  <c r="AA6015" i="36"/>
  <c r="AI6015" i="36"/>
  <c r="Y6016" i="36"/>
  <c r="Z6016" i="36"/>
  <c r="AA6016" i="36"/>
  <c r="AI6016" i="36"/>
  <c r="Y6017" i="36"/>
  <c r="Z6017" i="36"/>
  <c r="AA6017" i="36"/>
  <c r="AI6017" i="36"/>
  <c r="Y6018" i="36"/>
  <c r="Z6018" i="36"/>
  <c r="AA6018" i="36"/>
  <c r="AI6018" i="36"/>
  <c r="Y6019" i="36"/>
  <c r="Z6019" i="36"/>
  <c r="AA6019" i="36"/>
  <c r="AI6019" i="36"/>
  <c r="Y6020" i="36"/>
  <c r="Z6020" i="36"/>
  <c r="AA6020" i="36"/>
  <c r="AI6020" i="36"/>
  <c r="Y6021" i="36"/>
  <c r="Z6021" i="36"/>
  <c r="AA6021" i="36"/>
  <c r="AI6021" i="36"/>
  <c r="Y6022" i="36"/>
  <c r="Z6022" i="36"/>
  <c r="AA6022" i="36"/>
  <c r="AI6022" i="36"/>
  <c r="Y6023" i="36"/>
  <c r="Z6023" i="36"/>
  <c r="AA6023" i="36"/>
  <c r="AI6023" i="36"/>
  <c r="Y6024" i="36"/>
  <c r="Z6024" i="36"/>
  <c r="AA6024" i="36"/>
  <c r="AI6024" i="36"/>
  <c r="Y6025" i="36"/>
  <c r="Z6025" i="36"/>
  <c r="AA6025" i="36"/>
  <c r="AI6025" i="36"/>
  <c r="Y6026" i="36"/>
  <c r="Z6026" i="36"/>
  <c r="AA6026" i="36"/>
  <c r="AI6026" i="36"/>
  <c r="Y6027" i="36"/>
  <c r="Z6027" i="36"/>
  <c r="AA6027" i="36"/>
  <c r="AI6027" i="36"/>
  <c r="Y6028" i="36"/>
  <c r="Z6028" i="36"/>
  <c r="AA6028" i="36"/>
  <c r="AI6028" i="36"/>
  <c r="Y6029" i="36"/>
  <c r="Z6029" i="36"/>
  <c r="AA6029" i="36"/>
  <c r="AI6029" i="36"/>
  <c r="Y6030" i="36"/>
  <c r="Z6030" i="36"/>
  <c r="AA6030" i="36"/>
  <c r="AI6030" i="36"/>
  <c r="Y6031" i="36"/>
  <c r="Z6031" i="36"/>
  <c r="AA6031" i="36"/>
  <c r="AI6031" i="36"/>
  <c r="Y6032" i="36"/>
  <c r="Z6032" i="36"/>
  <c r="AA6032" i="36"/>
  <c r="AI6032" i="36"/>
  <c r="Y6033" i="36"/>
  <c r="Z6033" i="36"/>
  <c r="AA6033" i="36"/>
  <c r="AI6033" i="36"/>
  <c r="Y6034" i="36"/>
  <c r="Z6034" i="36"/>
  <c r="AA6034" i="36"/>
  <c r="AI6034" i="36"/>
  <c r="Y6035" i="36"/>
  <c r="Z6035" i="36"/>
  <c r="AA6035" i="36"/>
  <c r="AI6035" i="36"/>
  <c r="Y6036" i="36"/>
  <c r="Z6036" i="36"/>
  <c r="AA6036" i="36"/>
  <c r="AI6036" i="36"/>
  <c r="Y6037" i="36"/>
  <c r="Z6037" i="36"/>
  <c r="AA6037" i="36"/>
  <c r="AI6037" i="36"/>
  <c r="Y6038" i="36"/>
  <c r="Z6038" i="36"/>
  <c r="AA6038" i="36"/>
  <c r="AI6038" i="36"/>
  <c r="Y6039" i="36"/>
  <c r="Z6039" i="36"/>
  <c r="AA6039" i="36"/>
  <c r="AI6039" i="36"/>
  <c r="Y6040" i="36"/>
  <c r="Z6040" i="36"/>
  <c r="AA6040" i="36"/>
  <c r="AI6040" i="36"/>
  <c r="Y6041" i="36"/>
  <c r="Z6041" i="36"/>
  <c r="AA6041" i="36"/>
  <c r="AI6041" i="36"/>
  <c r="Y6042" i="36"/>
  <c r="Z6042" i="36"/>
  <c r="AA6042" i="36"/>
  <c r="AI6042" i="36"/>
  <c r="Y6043" i="36"/>
  <c r="Z6043" i="36"/>
  <c r="AA6043" i="36"/>
  <c r="AI6043" i="36"/>
  <c r="Y6044" i="36"/>
  <c r="Z6044" i="36"/>
  <c r="AA6044" i="36"/>
  <c r="AI6044" i="36"/>
  <c r="Y6045" i="36"/>
  <c r="Z6045" i="36"/>
  <c r="AA6045" i="36"/>
  <c r="AI6045" i="36"/>
  <c r="Y6046" i="36"/>
  <c r="Z6046" i="36"/>
  <c r="AA6046" i="36"/>
  <c r="AI6046" i="36"/>
  <c r="Y6047" i="36"/>
  <c r="Z6047" i="36"/>
  <c r="AA6047" i="36"/>
  <c r="AI6047" i="36"/>
  <c r="Y6048" i="36"/>
  <c r="Z6048" i="36"/>
  <c r="AA6048" i="36"/>
  <c r="AI6048" i="36"/>
  <c r="Y6049" i="36"/>
  <c r="Z6049" i="36"/>
  <c r="AA6049" i="36"/>
  <c r="AI6049" i="36"/>
  <c r="Y6050" i="36"/>
  <c r="Z6050" i="36"/>
  <c r="AA6050" i="36"/>
  <c r="AI6050" i="36"/>
  <c r="Y6051" i="36"/>
  <c r="Z6051" i="36"/>
  <c r="AA6051" i="36"/>
  <c r="AI6051" i="36"/>
  <c r="Y6052" i="36"/>
  <c r="Z6052" i="36"/>
  <c r="AA6052" i="36"/>
  <c r="AI6052" i="36"/>
  <c r="Y6053" i="36"/>
  <c r="Z6053" i="36"/>
  <c r="AA6053" i="36"/>
  <c r="AI6053" i="36"/>
  <c r="Y6054" i="36"/>
  <c r="Z6054" i="36"/>
  <c r="AA6054" i="36"/>
  <c r="AI6054" i="36"/>
  <c r="Y6055" i="36"/>
  <c r="Z6055" i="36"/>
  <c r="AA6055" i="36"/>
  <c r="AI6055" i="36"/>
  <c r="Y6056" i="36"/>
  <c r="Z6056" i="36"/>
  <c r="AA6056" i="36"/>
  <c r="AI6056" i="36"/>
  <c r="Y6057" i="36"/>
  <c r="Z6057" i="36"/>
  <c r="AA6057" i="36"/>
  <c r="AI6057" i="36"/>
  <c r="Y6058" i="36"/>
  <c r="Z6058" i="36"/>
  <c r="AA6058" i="36"/>
  <c r="AI6058" i="36"/>
  <c r="Y6059" i="36"/>
  <c r="Z6059" i="36"/>
  <c r="AA6059" i="36"/>
  <c r="AI6059" i="36"/>
  <c r="Y6060" i="36"/>
  <c r="Z6060" i="36"/>
  <c r="AA6060" i="36"/>
  <c r="AI6060" i="36"/>
  <c r="Y6061" i="36"/>
  <c r="Z6061" i="36"/>
  <c r="AA6061" i="36"/>
  <c r="AI6061" i="36"/>
  <c r="Y6062" i="36"/>
  <c r="Z6062" i="36"/>
  <c r="AA6062" i="36"/>
  <c r="AI6062" i="36"/>
  <c r="Y6063" i="36"/>
  <c r="Z6063" i="36"/>
  <c r="AA6063" i="36"/>
  <c r="AI6063" i="36"/>
  <c r="Y6064" i="36"/>
  <c r="Z6064" i="36"/>
  <c r="AA6064" i="36"/>
  <c r="AI6064" i="36"/>
  <c r="Y6065" i="36"/>
  <c r="Z6065" i="36"/>
  <c r="AA6065" i="36"/>
  <c r="AI6065" i="36"/>
  <c r="Y6066" i="36"/>
  <c r="Z6066" i="36"/>
  <c r="AA6066" i="36"/>
  <c r="AI6066" i="36"/>
  <c r="Y6067" i="36"/>
  <c r="Z6067" i="36"/>
  <c r="AA6067" i="36"/>
  <c r="AI6067" i="36"/>
  <c r="Y6068" i="36"/>
  <c r="Z6068" i="36"/>
  <c r="AA6068" i="36"/>
  <c r="AI6068" i="36"/>
  <c r="Y6069" i="36"/>
  <c r="Z6069" i="36"/>
  <c r="AA6069" i="36"/>
  <c r="AI6069" i="36"/>
  <c r="Y6070" i="36"/>
  <c r="Z6070" i="36"/>
  <c r="AA6070" i="36"/>
  <c r="AI6070" i="36"/>
  <c r="Y6071" i="36"/>
  <c r="Z6071" i="36"/>
  <c r="AA6071" i="36"/>
  <c r="AI6071" i="36"/>
  <c r="Y6072" i="36"/>
  <c r="Z6072" i="36"/>
  <c r="AA6072" i="36"/>
  <c r="AI6072" i="36"/>
  <c r="Y6073" i="36"/>
  <c r="Z6073" i="36"/>
  <c r="AA6073" i="36"/>
  <c r="AI6073" i="36"/>
  <c r="Y6074" i="36"/>
  <c r="Z6074" i="36"/>
  <c r="AA6074" i="36"/>
  <c r="AI6074" i="36"/>
  <c r="Y6075" i="36"/>
  <c r="Z6075" i="36"/>
  <c r="AA6075" i="36"/>
  <c r="AI6075" i="36"/>
  <c r="Y6076" i="36"/>
  <c r="Z6076" i="36"/>
  <c r="AA6076" i="36"/>
  <c r="AI6076" i="36"/>
  <c r="Y6077" i="36"/>
  <c r="Z6077" i="36"/>
  <c r="AA6077" i="36"/>
  <c r="AI6077" i="36"/>
  <c r="Y6078" i="36"/>
  <c r="Z6078" i="36"/>
  <c r="AA6078" i="36"/>
  <c r="AI6078" i="36"/>
  <c r="Y6079" i="36"/>
  <c r="Z6079" i="36"/>
  <c r="AA6079" i="36"/>
  <c r="AI6079" i="36"/>
  <c r="Y6080" i="36"/>
  <c r="Z6080" i="36"/>
  <c r="AA6080" i="36"/>
  <c r="AI6080" i="36"/>
  <c r="Y6081" i="36"/>
  <c r="Z6081" i="36"/>
  <c r="AA6081" i="36"/>
  <c r="AI6081" i="36"/>
  <c r="Y6082" i="36"/>
  <c r="Z6082" i="36"/>
  <c r="AA6082" i="36"/>
  <c r="AI6082" i="36"/>
  <c r="Y6083" i="36"/>
  <c r="Z6083" i="36"/>
  <c r="AA6083" i="36"/>
  <c r="AI6083" i="36"/>
  <c r="Y6084" i="36"/>
  <c r="Z6084" i="36"/>
  <c r="AA6084" i="36"/>
  <c r="AI6084" i="36"/>
  <c r="Y6085" i="36"/>
  <c r="Z6085" i="36"/>
  <c r="AA6085" i="36"/>
  <c r="AI6085" i="36"/>
  <c r="Y6086" i="36"/>
  <c r="Z6086" i="36"/>
  <c r="AA6086" i="36"/>
  <c r="AI6086" i="36"/>
  <c r="Y6087" i="36"/>
  <c r="Z6087" i="36"/>
  <c r="AA6087" i="36"/>
  <c r="AI6087" i="36"/>
  <c r="Y6088" i="36"/>
  <c r="Z6088" i="36"/>
  <c r="AA6088" i="36"/>
  <c r="AI6088" i="36"/>
  <c r="Y6089" i="36"/>
  <c r="Z6089" i="36"/>
  <c r="AA6089" i="36"/>
  <c r="AI6089" i="36"/>
  <c r="Y6090" i="36"/>
  <c r="Z6090" i="36"/>
  <c r="AA6090" i="36"/>
  <c r="AI6090" i="36"/>
  <c r="Y6091" i="36"/>
  <c r="Z6091" i="36"/>
  <c r="AA6091" i="36"/>
  <c r="AI6091" i="36"/>
  <c r="Y6092" i="36"/>
  <c r="Z6092" i="36"/>
  <c r="AA6092" i="36"/>
  <c r="AI6092" i="36"/>
  <c r="Y6093" i="36"/>
  <c r="Z6093" i="36"/>
  <c r="AA6093" i="36"/>
  <c r="AI6093" i="36"/>
  <c r="Y6094" i="36"/>
  <c r="Z6094" i="36"/>
  <c r="AA6094" i="36"/>
  <c r="AI6094" i="36"/>
  <c r="Y6095" i="36"/>
  <c r="Z6095" i="36"/>
  <c r="AA6095" i="36"/>
  <c r="AI6095" i="36"/>
  <c r="Y6096" i="36"/>
  <c r="Z6096" i="36"/>
  <c r="AA6096" i="36"/>
  <c r="AI6096" i="36"/>
  <c r="Y6097" i="36"/>
  <c r="Z6097" i="36"/>
  <c r="AA6097" i="36"/>
  <c r="AI6097" i="36"/>
  <c r="Y6098" i="36"/>
  <c r="Z6098" i="36"/>
  <c r="AA6098" i="36"/>
  <c r="AI6098" i="36"/>
  <c r="Y6099" i="36"/>
  <c r="Z6099" i="36"/>
  <c r="AA6099" i="36"/>
  <c r="AI6099" i="36"/>
  <c r="Y6100" i="36"/>
  <c r="Z6100" i="36"/>
  <c r="AA6100" i="36"/>
  <c r="AI6100" i="36"/>
  <c r="Y6101" i="36"/>
  <c r="Z6101" i="36"/>
  <c r="AA6101" i="36"/>
  <c r="AI6101" i="36"/>
  <c r="Y6102" i="36"/>
  <c r="Z6102" i="36"/>
  <c r="AA6102" i="36"/>
  <c r="AI6102" i="36"/>
  <c r="Y6103" i="36"/>
  <c r="Z6103" i="36"/>
  <c r="AA6103" i="36"/>
  <c r="AI6103" i="36"/>
  <c r="Y6104" i="36"/>
  <c r="Z6104" i="36"/>
  <c r="AA6104" i="36"/>
  <c r="AI6104" i="36"/>
  <c r="Y6105" i="36"/>
  <c r="Z6105" i="36"/>
  <c r="AA6105" i="36"/>
  <c r="AI6105" i="36"/>
  <c r="Y6106" i="36"/>
  <c r="Z6106" i="36"/>
  <c r="AA6106" i="36"/>
  <c r="AI6106" i="36"/>
  <c r="Y6107" i="36"/>
  <c r="Z6107" i="36"/>
  <c r="AA6107" i="36"/>
  <c r="AI6107" i="36"/>
  <c r="Y6108" i="36"/>
  <c r="Z6108" i="36"/>
  <c r="AA6108" i="36"/>
  <c r="AI6108" i="36"/>
  <c r="Y6109" i="36"/>
  <c r="Z6109" i="36"/>
  <c r="AA6109" i="36"/>
  <c r="AI6109" i="36"/>
  <c r="Y6110" i="36"/>
  <c r="Z6110" i="36"/>
  <c r="AA6110" i="36"/>
  <c r="AI6110" i="36"/>
  <c r="Y6111" i="36"/>
  <c r="Z6111" i="36"/>
  <c r="AA6111" i="36"/>
  <c r="AI6111" i="36"/>
  <c r="Y6112" i="36"/>
  <c r="Z6112" i="36"/>
  <c r="AA6112" i="36"/>
  <c r="AI6112" i="36"/>
  <c r="Y6113" i="36"/>
  <c r="Z6113" i="36"/>
  <c r="AA6113" i="36"/>
  <c r="AI6113" i="36"/>
  <c r="Y6114" i="36"/>
  <c r="Z6114" i="36"/>
  <c r="AA6114" i="36"/>
  <c r="AI6114" i="36"/>
  <c r="Y6115" i="36"/>
  <c r="Z6115" i="36"/>
  <c r="AA6115" i="36"/>
  <c r="AI6115" i="36"/>
  <c r="Y6116" i="36"/>
  <c r="Z6116" i="36"/>
  <c r="AA6116" i="36"/>
  <c r="AI6116" i="36"/>
  <c r="Y6117" i="36"/>
  <c r="Z6117" i="36"/>
  <c r="AA6117" i="36"/>
  <c r="AI6117" i="36"/>
  <c r="Y6118" i="36"/>
  <c r="Z6118" i="36"/>
  <c r="AA6118" i="36"/>
  <c r="AI6118" i="36"/>
  <c r="Y6119" i="36"/>
  <c r="Z6119" i="36"/>
  <c r="AA6119" i="36"/>
  <c r="AI6119" i="36"/>
  <c r="Y6120" i="36"/>
  <c r="Z6120" i="36"/>
  <c r="AA6120" i="36"/>
  <c r="AI6120" i="36"/>
  <c r="Y6121" i="36"/>
  <c r="Z6121" i="36"/>
  <c r="AA6121" i="36"/>
  <c r="AI6121" i="36"/>
  <c r="Y6122" i="36"/>
  <c r="Z6122" i="36"/>
  <c r="AA6122" i="36"/>
  <c r="AI6122" i="36"/>
  <c r="Y6123" i="36"/>
  <c r="Z6123" i="36"/>
  <c r="AA6123" i="36"/>
  <c r="AI6123" i="36"/>
  <c r="Y6124" i="36"/>
  <c r="Z6124" i="36"/>
  <c r="AA6124" i="36"/>
  <c r="AI6124" i="36"/>
  <c r="Y6125" i="36"/>
  <c r="Z6125" i="36"/>
  <c r="AA6125" i="36"/>
  <c r="AI6125" i="36"/>
  <c r="Y6126" i="36"/>
  <c r="Z6126" i="36"/>
  <c r="AA6126" i="36"/>
  <c r="AI6126" i="36"/>
  <c r="Y6127" i="36"/>
  <c r="Z6127" i="36"/>
  <c r="AA6127" i="36"/>
  <c r="AI6127" i="36"/>
  <c r="Y6128" i="36"/>
  <c r="Z6128" i="36"/>
  <c r="AA6128" i="36"/>
  <c r="AI6128" i="36"/>
  <c r="Y6129" i="36"/>
  <c r="Z6129" i="36"/>
  <c r="AA6129" i="36"/>
  <c r="AI6129" i="36"/>
  <c r="Y6130" i="36"/>
  <c r="Z6130" i="36"/>
  <c r="AA6130" i="36"/>
  <c r="AI6130" i="36"/>
  <c r="Y6131" i="36"/>
  <c r="Z6131" i="36"/>
  <c r="AA6131" i="36"/>
  <c r="AI6131" i="36"/>
  <c r="Y6132" i="36"/>
  <c r="Z6132" i="36"/>
  <c r="AA6132" i="36"/>
  <c r="AI6132" i="36"/>
  <c r="Y6133" i="36"/>
  <c r="Z6133" i="36"/>
  <c r="AA6133" i="36"/>
  <c r="AI6133" i="36"/>
  <c r="Y6134" i="36"/>
  <c r="Z6134" i="36"/>
  <c r="AA6134" i="36"/>
  <c r="AI6134" i="36"/>
  <c r="Y6135" i="36"/>
  <c r="Z6135" i="36"/>
  <c r="AA6135" i="36"/>
  <c r="AI6135" i="36"/>
  <c r="Y6136" i="36"/>
  <c r="Z6136" i="36"/>
  <c r="AA6136" i="36"/>
  <c r="AI6136" i="36"/>
  <c r="Y6137" i="36"/>
  <c r="Z6137" i="36"/>
  <c r="AA6137" i="36"/>
  <c r="AI6137" i="36"/>
  <c r="Y6138" i="36"/>
  <c r="Z6138" i="36"/>
  <c r="AA6138" i="36"/>
  <c r="AI6138" i="36"/>
  <c r="Y6139" i="36"/>
  <c r="Z6139" i="36"/>
  <c r="AA6139" i="36"/>
  <c r="AI6139" i="36"/>
  <c r="Y6140" i="36"/>
  <c r="Z6140" i="36"/>
  <c r="AA6140" i="36"/>
  <c r="AI6140" i="36"/>
  <c r="Y6141" i="36"/>
  <c r="Z6141" i="36"/>
  <c r="AA6141" i="36"/>
  <c r="AI6141" i="36"/>
  <c r="Y6142" i="36"/>
  <c r="Z6142" i="36"/>
  <c r="AA6142" i="36"/>
  <c r="AI6142" i="36"/>
  <c r="Y6143" i="36"/>
  <c r="Z6143" i="36"/>
  <c r="AA6143" i="36"/>
  <c r="AI6143" i="36"/>
  <c r="Y6144" i="36"/>
  <c r="Z6144" i="36"/>
  <c r="AA6144" i="36"/>
  <c r="AI6144" i="36"/>
  <c r="Y6145" i="36"/>
  <c r="Z6145" i="36"/>
  <c r="AA6145" i="36"/>
  <c r="AI6145" i="36"/>
  <c r="Y6146" i="36"/>
  <c r="Z6146" i="36"/>
  <c r="AA6146" i="36"/>
  <c r="AI6146" i="36"/>
  <c r="Y6147" i="36"/>
  <c r="Z6147" i="36"/>
  <c r="AA6147" i="36"/>
  <c r="AI6147" i="36"/>
  <c r="Y6148" i="36"/>
  <c r="Z6148" i="36"/>
  <c r="AA6148" i="36"/>
  <c r="AI6148" i="36"/>
  <c r="Y6149" i="36"/>
  <c r="Z6149" i="36"/>
  <c r="AA6149" i="36"/>
  <c r="AI6149" i="36"/>
  <c r="Y6150" i="36"/>
  <c r="Z6150" i="36"/>
  <c r="AA6150" i="36"/>
  <c r="AI6150" i="36"/>
  <c r="Y6151" i="36"/>
  <c r="Z6151" i="36"/>
  <c r="AA6151" i="36"/>
  <c r="AI6151" i="36"/>
  <c r="Y6152" i="36"/>
  <c r="Z6152" i="36"/>
  <c r="AA6152" i="36"/>
  <c r="AI6152" i="36"/>
  <c r="Y6153" i="36"/>
  <c r="Z6153" i="36"/>
  <c r="AA6153" i="36"/>
  <c r="AI6153" i="36"/>
  <c r="Y6154" i="36"/>
  <c r="Z6154" i="36"/>
  <c r="AA6154" i="36"/>
  <c r="AI6154" i="36"/>
  <c r="Y6155" i="36"/>
  <c r="Z6155" i="36"/>
  <c r="AA6155" i="36"/>
  <c r="AI6155" i="36"/>
  <c r="Y6156" i="36"/>
  <c r="Z6156" i="36"/>
  <c r="AA6156" i="36"/>
  <c r="AI6156" i="36"/>
  <c r="Y6157" i="36"/>
  <c r="Z6157" i="36"/>
  <c r="AA6157" i="36"/>
  <c r="AI6157" i="36"/>
  <c r="Y6158" i="36"/>
  <c r="Z6158" i="36"/>
  <c r="AA6158" i="36"/>
  <c r="AI6158" i="36"/>
  <c r="Y6159" i="36"/>
  <c r="Z6159" i="36"/>
  <c r="AA6159" i="36"/>
  <c r="AI6159" i="36"/>
  <c r="Y6160" i="36"/>
  <c r="Z6160" i="36"/>
  <c r="AA6160" i="36"/>
  <c r="AI6160" i="36"/>
  <c r="Y6161" i="36"/>
  <c r="Z6161" i="36"/>
  <c r="AA6161" i="36"/>
  <c r="AI6161" i="36"/>
  <c r="Y6162" i="36"/>
  <c r="Z6162" i="36"/>
  <c r="AA6162" i="36"/>
  <c r="AI6162" i="36"/>
  <c r="Y6163" i="36"/>
  <c r="Z6163" i="36"/>
  <c r="AA6163" i="36"/>
  <c r="AI6163" i="36"/>
  <c r="Y6164" i="36"/>
  <c r="Z6164" i="36"/>
  <c r="AA6164" i="36"/>
  <c r="AI6164" i="36"/>
  <c r="Y6165" i="36"/>
  <c r="Z6165" i="36"/>
  <c r="AA6165" i="36"/>
  <c r="AI6165" i="36"/>
  <c r="Y6166" i="36"/>
  <c r="Z6166" i="36"/>
  <c r="AA6166" i="36"/>
  <c r="AI6166" i="36"/>
  <c r="Y6167" i="36"/>
  <c r="Z6167" i="36"/>
  <c r="AA6167" i="36"/>
  <c r="AI6167" i="36"/>
  <c r="Y6168" i="36"/>
  <c r="Z6168" i="36"/>
  <c r="AA6168" i="36"/>
  <c r="AI6168" i="36"/>
  <c r="Y6169" i="36"/>
  <c r="Z6169" i="36"/>
  <c r="AA6169" i="36"/>
  <c r="AI6169" i="36"/>
  <c r="Y6170" i="36"/>
  <c r="Z6170" i="36"/>
  <c r="AA6170" i="36"/>
  <c r="AI6170" i="36"/>
  <c r="Y6171" i="36"/>
  <c r="Z6171" i="36"/>
  <c r="AA6171" i="36"/>
  <c r="AI6171" i="36"/>
  <c r="Y6172" i="36"/>
  <c r="Z6172" i="36"/>
  <c r="AA6172" i="36"/>
  <c r="AI6172" i="36"/>
  <c r="Y6173" i="36"/>
  <c r="Z6173" i="36"/>
  <c r="AA6173" i="36"/>
  <c r="AI6173" i="36"/>
  <c r="Y6174" i="36"/>
  <c r="Z6174" i="36"/>
  <c r="AA6174" i="36"/>
  <c r="AI6174" i="36"/>
  <c r="Y6175" i="36"/>
  <c r="Z6175" i="36"/>
  <c r="AA6175" i="36"/>
  <c r="AI6175" i="36"/>
  <c r="Y6176" i="36"/>
  <c r="Z6176" i="36"/>
  <c r="AA6176" i="36"/>
  <c r="AI6176" i="36"/>
  <c r="Y6177" i="36"/>
  <c r="Z6177" i="36"/>
  <c r="AA6177" i="36"/>
  <c r="AI6177" i="36"/>
  <c r="Y6178" i="36"/>
  <c r="Z6178" i="36"/>
  <c r="AA6178" i="36"/>
  <c r="AI6178" i="36"/>
  <c r="Y6179" i="36"/>
  <c r="Z6179" i="36"/>
  <c r="AA6179" i="36"/>
  <c r="AI6179" i="36"/>
  <c r="Y6180" i="36"/>
  <c r="Z6180" i="36"/>
  <c r="AA6180" i="36"/>
  <c r="AI6180" i="36"/>
  <c r="Y6181" i="36"/>
  <c r="Z6181" i="36"/>
  <c r="AA6181" i="36"/>
  <c r="AI6181" i="36"/>
  <c r="Y6182" i="36"/>
  <c r="Z6182" i="36"/>
  <c r="AA6182" i="36"/>
  <c r="AI6182" i="36"/>
  <c r="Y6183" i="36"/>
  <c r="Z6183" i="36"/>
  <c r="AA6183" i="36"/>
  <c r="AI6183" i="36"/>
  <c r="Y6184" i="36"/>
  <c r="Z6184" i="36"/>
  <c r="AA6184" i="36"/>
  <c r="AI6184" i="36"/>
  <c r="Y6185" i="36"/>
  <c r="Z6185" i="36"/>
  <c r="AA6185" i="36"/>
  <c r="AI6185" i="36"/>
  <c r="Y6186" i="36"/>
  <c r="Z6186" i="36"/>
  <c r="AA6186" i="36"/>
  <c r="AI6186" i="36"/>
  <c r="Y6187" i="36"/>
  <c r="Z6187" i="36"/>
  <c r="AA6187" i="36"/>
  <c r="AI6187" i="36"/>
  <c r="Y6188" i="36"/>
  <c r="Z6188" i="36"/>
  <c r="AA6188" i="36"/>
  <c r="AI6188" i="36"/>
  <c r="Y6189" i="36"/>
  <c r="Z6189" i="36"/>
  <c r="AA6189" i="36"/>
  <c r="AI6189" i="36"/>
  <c r="Y6190" i="36"/>
  <c r="Z6190" i="36"/>
  <c r="AA6190" i="36"/>
  <c r="AI6190" i="36"/>
  <c r="Y6191" i="36"/>
  <c r="Z6191" i="36"/>
  <c r="AA6191" i="36"/>
  <c r="AI6191" i="36"/>
  <c r="Y6192" i="36"/>
  <c r="Z6192" i="36"/>
  <c r="AA6192" i="36"/>
  <c r="AI6192" i="36"/>
  <c r="Y6193" i="36"/>
  <c r="Z6193" i="36"/>
  <c r="AA6193" i="36"/>
  <c r="AI6193" i="36"/>
  <c r="Y6194" i="36"/>
  <c r="Z6194" i="36"/>
  <c r="AA6194" i="36"/>
  <c r="AI6194" i="36"/>
  <c r="Y6195" i="36"/>
  <c r="Z6195" i="36"/>
  <c r="AA6195" i="36"/>
  <c r="AI6195" i="36"/>
  <c r="Y6196" i="36"/>
  <c r="Z6196" i="36"/>
  <c r="AA6196" i="36"/>
  <c r="AI6196" i="36"/>
  <c r="Y6197" i="36"/>
  <c r="Z6197" i="36"/>
  <c r="AA6197" i="36"/>
  <c r="AI6197" i="36"/>
  <c r="Y6198" i="36"/>
  <c r="Z6198" i="36"/>
  <c r="AA6198" i="36"/>
  <c r="AI6198" i="36"/>
  <c r="Y6199" i="36"/>
  <c r="Z6199" i="36"/>
  <c r="AA6199" i="36"/>
  <c r="AI6199" i="36"/>
  <c r="Y6200" i="36"/>
  <c r="Z6200" i="36"/>
  <c r="AA6200" i="36"/>
  <c r="AI6200" i="36"/>
  <c r="Y6201" i="36"/>
  <c r="Z6201" i="36"/>
  <c r="AA6201" i="36"/>
  <c r="AI6201" i="36"/>
  <c r="Y6202" i="36"/>
  <c r="Z6202" i="36"/>
  <c r="AA6202" i="36"/>
  <c r="AI6202" i="36"/>
  <c r="Y6203" i="36"/>
  <c r="Z6203" i="36"/>
  <c r="AA6203" i="36"/>
  <c r="AI6203" i="36"/>
  <c r="Y6204" i="36"/>
  <c r="Z6204" i="36"/>
  <c r="AA6204" i="36"/>
  <c r="AI6204" i="36"/>
  <c r="Y6205" i="36"/>
  <c r="Z6205" i="36"/>
  <c r="AA6205" i="36"/>
  <c r="AI6205" i="36"/>
  <c r="Y6206" i="36"/>
  <c r="Z6206" i="36"/>
  <c r="AA6206" i="36"/>
  <c r="AI6206" i="36"/>
  <c r="Y6207" i="36"/>
  <c r="Z6207" i="36"/>
  <c r="AA6207" i="36"/>
  <c r="AI6207" i="36"/>
  <c r="Y6208" i="36"/>
  <c r="Z6208" i="36"/>
  <c r="AA6208" i="36"/>
  <c r="AI6208" i="36"/>
  <c r="Y6209" i="36"/>
  <c r="Z6209" i="36"/>
  <c r="AA6209" i="36"/>
  <c r="AI6209" i="36"/>
  <c r="Y6210" i="36"/>
  <c r="Z6210" i="36"/>
  <c r="AA6210" i="36"/>
  <c r="AI6210" i="36"/>
  <c r="Y6211" i="36"/>
  <c r="Z6211" i="36"/>
  <c r="AA6211" i="36"/>
  <c r="AI6211" i="36"/>
  <c r="Y6212" i="36"/>
  <c r="Z6212" i="36"/>
  <c r="AA6212" i="36"/>
  <c r="AI6212" i="36"/>
  <c r="Y6213" i="36"/>
  <c r="Z6213" i="36"/>
  <c r="AA6213" i="36"/>
  <c r="AI6213" i="36"/>
  <c r="Y6214" i="36"/>
  <c r="Z6214" i="36"/>
  <c r="AA6214" i="36"/>
  <c r="AI6214" i="36"/>
  <c r="Y6215" i="36"/>
  <c r="Z6215" i="36"/>
  <c r="AA6215" i="36"/>
  <c r="AI6215" i="36"/>
  <c r="Y6216" i="36"/>
  <c r="Z6216" i="36"/>
  <c r="AA6216" i="36"/>
  <c r="AI6216" i="36"/>
  <c r="Y6217" i="36"/>
  <c r="Z6217" i="36"/>
  <c r="AA6217" i="36"/>
  <c r="AI6217" i="36"/>
  <c r="Y6218" i="36"/>
  <c r="Z6218" i="36"/>
  <c r="AA6218" i="36"/>
  <c r="AI6218" i="36"/>
  <c r="Y6219" i="36"/>
  <c r="Z6219" i="36"/>
  <c r="AA6219" i="36"/>
  <c r="AI6219" i="36"/>
  <c r="Y6220" i="36"/>
  <c r="Z6220" i="36"/>
  <c r="AA6220" i="36"/>
  <c r="AI6220" i="36"/>
  <c r="Y6221" i="36"/>
  <c r="Z6221" i="36"/>
  <c r="AA6221" i="36"/>
  <c r="AI6221" i="36"/>
  <c r="Y6222" i="36"/>
  <c r="Z6222" i="36"/>
  <c r="AA6222" i="36"/>
  <c r="AI6222" i="36"/>
  <c r="Y6223" i="36"/>
  <c r="Z6223" i="36"/>
  <c r="AA6223" i="36"/>
  <c r="AI6223" i="36"/>
  <c r="Y6224" i="36"/>
  <c r="Z6224" i="36"/>
  <c r="AA6224" i="36"/>
  <c r="AI6224" i="36"/>
  <c r="Y6225" i="36"/>
  <c r="Z6225" i="36"/>
  <c r="AA6225" i="36"/>
  <c r="AI6225" i="36"/>
  <c r="Y6226" i="36"/>
  <c r="Z6226" i="36"/>
  <c r="AA6226" i="36"/>
  <c r="AI6226" i="36"/>
  <c r="Y6227" i="36"/>
  <c r="Z6227" i="36"/>
  <c r="AA6227" i="36"/>
  <c r="AI6227" i="36"/>
  <c r="Y6228" i="36"/>
  <c r="Z6228" i="36"/>
  <c r="AA6228" i="36"/>
  <c r="AI6228" i="36"/>
  <c r="Y6229" i="36"/>
  <c r="Z6229" i="36"/>
  <c r="AA6229" i="36"/>
  <c r="AI6229" i="36"/>
  <c r="Y6230" i="36"/>
  <c r="Z6230" i="36"/>
  <c r="AA6230" i="36"/>
  <c r="AI6230" i="36"/>
  <c r="Y6231" i="36"/>
  <c r="Z6231" i="36"/>
  <c r="AA6231" i="36"/>
  <c r="AI6231" i="36"/>
  <c r="Y6232" i="36"/>
  <c r="Z6232" i="36"/>
  <c r="AA6232" i="36"/>
  <c r="AI6232" i="36"/>
  <c r="Y6233" i="36"/>
  <c r="Z6233" i="36"/>
  <c r="AA6233" i="36"/>
  <c r="AI6233" i="36"/>
  <c r="Y6234" i="36"/>
  <c r="Z6234" i="36"/>
  <c r="AA6234" i="36"/>
  <c r="AI6234" i="36"/>
  <c r="Y6235" i="36"/>
  <c r="Z6235" i="36"/>
  <c r="AA6235" i="36"/>
  <c r="AI6235" i="36"/>
  <c r="Y6236" i="36"/>
  <c r="Z6236" i="36"/>
  <c r="AA6236" i="36"/>
  <c r="AI6236" i="36"/>
  <c r="Y6237" i="36"/>
  <c r="Z6237" i="36"/>
  <c r="AA6237" i="36"/>
  <c r="AI6237" i="36"/>
  <c r="Y6238" i="36"/>
  <c r="Z6238" i="36"/>
  <c r="AA6238" i="36"/>
  <c r="AI6238" i="36"/>
  <c r="Y6239" i="36"/>
  <c r="Z6239" i="36"/>
  <c r="AA6239" i="36"/>
  <c r="AI6239" i="36"/>
  <c r="Y6240" i="36"/>
  <c r="Z6240" i="36"/>
  <c r="AA6240" i="36"/>
  <c r="AI6240" i="36"/>
  <c r="Y6241" i="36"/>
  <c r="Z6241" i="36"/>
  <c r="AA6241" i="36"/>
  <c r="AI6241" i="36"/>
  <c r="Y6242" i="36"/>
  <c r="Z6242" i="36"/>
  <c r="AA6242" i="36"/>
  <c r="AI6242" i="36"/>
  <c r="Y6243" i="36"/>
  <c r="Z6243" i="36"/>
  <c r="AA6243" i="36"/>
  <c r="AI6243" i="36"/>
  <c r="Y6244" i="36"/>
  <c r="Z6244" i="36"/>
  <c r="AA6244" i="36"/>
  <c r="AI6244" i="36"/>
  <c r="Y6245" i="36"/>
  <c r="Z6245" i="36"/>
  <c r="AA6245" i="36"/>
  <c r="AI6245" i="36"/>
  <c r="Y6246" i="36"/>
  <c r="Z6246" i="36"/>
  <c r="AA6246" i="36"/>
  <c r="AI6246" i="36"/>
  <c r="Y6247" i="36"/>
  <c r="Z6247" i="36"/>
  <c r="AA6247" i="36"/>
  <c r="AI6247" i="36"/>
  <c r="Y6248" i="36"/>
  <c r="Z6248" i="36"/>
  <c r="AA6248" i="36"/>
  <c r="AI6248" i="36"/>
  <c r="Y6249" i="36"/>
  <c r="Z6249" i="36"/>
  <c r="AA6249" i="36"/>
  <c r="AI6249" i="36"/>
  <c r="Y6250" i="36"/>
  <c r="Z6250" i="36"/>
  <c r="AA6250" i="36"/>
  <c r="AI6250" i="36"/>
  <c r="Y6251" i="36"/>
  <c r="Z6251" i="36"/>
  <c r="AA6251" i="36"/>
  <c r="AI6251" i="36"/>
  <c r="Y6252" i="36"/>
  <c r="Z6252" i="36"/>
  <c r="AA6252" i="36"/>
  <c r="AI6252" i="36"/>
  <c r="Y6253" i="36"/>
  <c r="Z6253" i="36"/>
  <c r="AA6253" i="36"/>
  <c r="AI6253" i="36"/>
  <c r="Y6254" i="36"/>
  <c r="Z6254" i="36"/>
  <c r="AA6254" i="36"/>
  <c r="AI6254" i="36"/>
  <c r="Y6255" i="36"/>
  <c r="Z6255" i="36"/>
  <c r="AA6255" i="36"/>
  <c r="AI6255" i="36"/>
  <c r="Y6256" i="36"/>
  <c r="Z6256" i="36"/>
  <c r="AA6256" i="36"/>
  <c r="AI6256" i="36"/>
  <c r="Y6257" i="36"/>
  <c r="Z6257" i="36"/>
  <c r="AA6257" i="36"/>
  <c r="AI6257" i="36"/>
  <c r="Y6258" i="36"/>
  <c r="Z6258" i="36"/>
  <c r="AA6258" i="36"/>
  <c r="AI6258" i="36"/>
  <c r="Y6259" i="36"/>
  <c r="Z6259" i="36"/>
  <c r="AA6259" i="36"/>
  <c r="AI6259" i="36"/>
  <c r="Y6260" i="36"/>
  <c r="Z6260" i="36"/>
  <c r="AA6260" i="36"/>
  <c r="AI6260" i="36"/>
  <c r="Y6261" i="36"/>
  <c r="Z6261" i="36"/>
  <c r="AA6261" i="36"/>
  <c r="AI6261" i="36"/>
  <c r="Y6262" i="36"/>
  <c r="Z6262" i="36"/>
  <c r="AA6262" i="36"/>
  <c r="AI6262" i="36"/>
  <c r="Y6263" i="36"/>
  <c r="Z6263" i="36"/>
  <c r="AA6263" i="36"/>
  <c r="AI6263" i="36"/>
  <c r="Y6264" i="36"/>
  <c r="Z6264" i="36"/>
  <c r="AA6264" i="36"/>
  <c r="AI6264" i="36"/>
  <c r="Y6265" i="36"/>
  <c r="Z6265" i="36"/>
  <c r="AA6265" i="36"/>
  <c r="AI6265" i="36"/>
  <c r="Y6266" i="36"/>
  <c r="Z6266" i="36"/>
  <c r="AA6266" i="36"/>
  <c r="AI6266" i="36"/>
  <c r="Y6267" i="36"/>
  <c r="Z6267" i="36"/>
  <c r="AA6267" i="36"/>
  <c r="AI6267" i="36"/>
  <c r="Y6268" i="36"/>
  <c r="Z6268" i="36"/>
  <c r="AA6268" i="36"/>
  <c r="AI6268" i="36"/>
  <c r="Y6269" i="36"/>
  <c r="Z6269" i="36"/>
  <c r="AA6269" i="36"/>
  <c r="AI6269" i="36"/>
  <c r="Y6270" i="36"/>
  <c r="Z6270" i="36"/>
  <c r="AA6270" i="36"/>
  <c r="AI6270" i="36"/>
  <c r="Y6271" i="36"/>
  <c r="Z6271" i="36"/>
  <c r="AA6271" i="36"/>
  <c r="AI6271" i="36"/>
  <c r="Y6272" i="36"/>
  <c r="Z6272" i="36"/>
  <c r="AA6272" i="36"/>
  <c r="AI6272" i="36"/>
  <c r="Y6273" i="36"/>
  <c r="Z6273" i="36"/>
  <c r="AA6273" i="36"/>
  <c r="AI6273" i="36"/>
  <c r="Y6274" i="36"/>
  <c r="Z6274" i="36"/>
  <c r="AA6274" i="36"/>
  <c r="AI6274" i="36"/>
  <c r="Y6275" i="36"/>
  <c r="Z6275" i="36"/>
  <c r="AA6275" i="36"/>
  <c r="AI6275" i="36"/>
  <c r="Y6276" i="36"/>
  <c r="Z6276" i="36"/>
  <c r="AA6276" i="36"/>
  <c r="AI6276" i="36"/>
  <c r="Y6277" i="36"/>
  <c r="Z6277" i="36"/>
  <c r="AA6277" i="36"/>
  <c r="AI6277" i="36"/>
  <c r="Y6278" i="36"/>
  <c r="Z6278" i="36"/>
  <c r="AA6278" i="36"/>
  <c r="AI6278" i="36"/>
  <c r="Y6279" i="36"/>
  <c r="Z6279" i="36"/>
  <c r="AA6279" i="36"/>
  <c r="AI6279" i="36"/>
  <c r="Y6280" i="36"/>
  <c r="Z6280" i="36"/>
  <c r="AA6280" i="36"/>
  <c r="AI6280" i="36"/>
  <c r="Y6281" i="36"/>
  <c r="Z6281" i="36"/>
  <c r="AA6281" i="36"/>
  <c r="AI6281" i="36"/>
  <c r="Y6282" i="36"/>
  <c r="Z6282" i="36"/>
  <c r="AA6282" i="36"/>
  <c r="AI6282" i="36"/>
  <c r="Y6283" i="36"/>
  <c r="Z6283" i="36"/>
  <c r="AA6283" i="36"/>
  <c r="AI6283" i="36"/>
  <c r="Y6284" i="36"/>
  <c r="Z6284" i="36"/>
  <c r="AA6284" i="36"/>
  <c r="AI6284" i="36"/>
  <c r="Y6285" i="36"/>
  <c r="Z6285" i="36"/>
  <c r="AA6285" i="36"/>
  <c r="AI6285" i="36"/>
  <c r="Y6286" i="36"/>
  <c r="Z6286" i="36"/>
  <c r="AA6286" i="36"/>
  <c r="AI6286" i="36"/>
  <c r="Y6287" i="36"/>
  <c r="Z6287" i="36"/>
  <c r="AA6287" i="36"/>
  <c r="AI6287" i="36"/>
  <c r="Y6288" i="36"/>
  <c r="Z6288" i="36"/>
  <c r="AA6288" i="36"/>
  <c r="AI6288" i="36"/>
  <c r="Y6289" i="36"/>
  <c r="Z6289" i="36"/>
  <c r="AA6289" i="36"/>
  <c r="AI6289" i="36"/>
  <c r="Y6290" i="36"/>
  <c r="Z6290" i="36"/>
  <c r="AA6290" i="36"/>
  <c r="AI6290" i="36"/>
  <c r="Y6291" i="36"/>
  <c r="Z6291" i="36"/>
  <c r="AA6291" i="36"/>
  <c r="AI6291" i="36"/>
  <c r="Y6292" i="36"/>
  <c r="Z6292" i="36"/>
  <c r="AA6292" i="36"/>
  <c r="AI6292" i="36"/>
  <c r="Y6293" i="36"/>
  <c r="Z6293" i="36"/>
  <c r="AA6293" i="36"/>
  <c r="AI6293" i="36"/>
  <c r="Y6294" i="36"/>
  <c r="Z6294" i="36"/>
  <c r="AA6294" i="36"/>
  <c r="AI6294" i="36"/>
  <c r="Y6295" i="36"/>
  <c r="Z6295" i="36"/>
  <c r="AA6295" i="36"/>
  <c r="AI6295" i="36"/>
  <c r="Y6296" i="36"/>
  <c r="Z6296" i="36"/>
  <c r="AA6296" i="36"/>
  <c r="AI6296" i="36"/>
  <c r="Y6297" i="36"/>
  <c r="Z6297" i="36"/>
  <c r="AA6297" i="36"/>
  <c r="AI6297" i="36"/>
  <c r="Y6298" i="36"/>
  <c r="Z6298" i="36"/>
  <c r="AA6298" i="36"/>
  <c r="AI6298" i="36"/>
  <c r="Y6299" i="36"/>
  <c r="Z6299" i="36"/>
  <c r="AA6299" i="36"/>
  <c r="AI6299" i="36"/>
  <c r="Y6300" i="36"/>
  <c r="Z6300" i="36"/>
  <c r="AA6300" i="36"/>
  <c r="AI6300" i="36"/>
  <c r="Y6301" i="36"/>
  <c r="Z6301" i="36"/>
  <c r="AA6301" i="36"/>
  <c r="AI6301" i="36"/>
  <c r="Y6302" i="36"/>
  <c r="Z6302" i="36"/>
  <c r="AA6302" i="36"/>
  <c r="AI6302" i="36"/>
  <c r="Y6303" i="36"/>
  <c r="Z6303" i="36"/>
  <c r="AA6303" i="36"/>
  <c r="AI6303" i="36"/>
  <c r="Y6304" i="36"/>
  <c r="Z6304" i="36"/>
  <c r="AA6304" i="36"/>
  <c r="AI6304" i="36"/>
  <c r="Y6305" i="36"/>
  <c r="Z6305" i="36"/>
  <c r="AA6305" i="36"/>
  <c r="AI6305" i="36"/>
  <c r="Y6306" i="36"/>
  <c r="Z6306" i="36"/>
  <c r="AA6306" i="36"/>
  <c r="AI6306" i="36"/>
  <c r="Y6307" i="36"/>
  <c r="Z6307" i="36"/>
  <c r="AA6307" i="36"/>
  <c r="AI6307" i="36"/>
  <c r="Y6308" i="36"/>
  <c r="Z6308" i="36"/>
  <c r="AA6308" i="36"/>
  <c r="AI6308" i="36"/>
  <c r="Y6309" i="36"/>
  <c r="Z6309" i="36"/>
  <c r="AA6309" i="36"/>
  <c r="AI6309" i="36"/>
  <c r="Y6310" i="36"/>
  <c r="Z6310" i="36"/>
  <c r="AA6310" i="36"/>
  <c r="AI6310" i="36"/>
  <c r="Y6311" i="36"/>
  <c r="Z6311" i="36"/>
  <c r="AA6311" i="36"/>
  <c r="AI6311" i="36"/>
  <c r="Y6312" i="36"/>
  <c r="Z6312" i="36"/>
  <c r="AA6312" i="36"/>
  <c r="AI6312" i="36"/>
  <c r="Y6313" i="36"/>
  <c r="Z6313" i="36"/>
  <c r="AA6313" i="36"/>
  <c r="AI6313" i="36"/>
  <c r="Y6314" i="36"/>
  <c r="Z6314" i="36"/>
  <c r="AA6314" i="36"/>
  <c r="AI6314" i="36"/>
  <c r="Y6315" i="36"/>
  <c r="Z6315" i="36"/>
  <c r="AA6315" i="36"/>
  <c r="AI6315" i="36"/>
  <c r="Y6316" i="36"/>
  <c r="Z6316" i="36"/>
  <c r="AA6316" i="36"/>
  <c r="AI6316" i="36"/>
  <c r="Y6317" i="36"/>
  <c r="Z6317" i="36"/>
  <c r="AA6317" i="36"/>
  <c r="AI6317" i="36"/>
  <c r="Y6318" i="36"/>
  <c r="Z6318" i="36"/>
  <c r="AA6318" i="36"/>
  <c r="AI6318" i="36"/>
  <c r="Y6319" i="36"/>
  <c r="Z6319" i="36"/>
  <c r="AA6319" i="36"/>
  <c r="AI6319" i="36"/>
  <c r="Y6320" i="36"/>
  <c r="Z6320" i="36"/>
  <c r="AA6320" i="36"/>
  <c r="AI6320" i="36"/>
  <c r="Y6321" i="36"/>
  <c r="Z6321" i="36"/>
  <c r="AA6321" i="36"/>
  <c r="AI6321" i="36"/>
  <c r="Y6322" i="36"/>
  <c r="Z6322" i="36"/>
  <c r="AA6322" i="36"/>
  <c r="AI6322" i="36"/>
  <c r="Y6323" i="36"/>
  <c r="Z6323" i="36"/>
  <c r="AA6323" i="36"/>
  <c r="AI6323" i="36"/>
  <c r="Y6324" i="36"/>
  <c r="Z6324" i="36"/>
  <c r="AA6324" i="36"/>
  <c r="AI6324" i="36"/>
  <c r="Y6325" i="36"/>
  <c r="Z6325" i="36"/>
  <c r="AA6325" i="36"/>
  <c r="AI6325" i="36"/>
  <c r="Y6326" i="36"/>
  <c r="Z6326" i="36"/>
  <c r="AA6326" i="36"/>
  <c r="AI6326" i="36"/>
  <c r="Y6327" i="36"/>
  <c r="Z6327" i="36"/>
  <c r="AA6327" i="36"/>
  <c r="AI6327" i="36"/>
  <c r="Y6328" i="36"/>
  <c r="Z6328" i="36"/>
  <c r="AA6328" i="36"/>
  <c r="AI6328" i="36"/>
  <c r="Y6329" i="36"/>
  <c r="Z6329" i="36"/>
  <c r="AA6329" i="36"/>
  <c r="AI6329" i="36"/>
  <c r="Y6330" i="36"/>
  <c r="Z6330" i="36"/>
  <c r="AA6330" i="36"/>
  <c r="AI6330" i="36"/>
  <c r="Y6331" i="36"/>
  <c r="Z6331" i="36"/>
  <c r="AA6331" i="36"/>
  <c r="AI6331" i="36"/>
  <c r="Y6332" i="36"/>
  <c r="Z6332" i="36"/>
  <c r="AA6332" i="36"/>
  <c r="AI6332" i="36"/>
  <c r="Y6333" i="36"/>
  <c r="Z6333" i="36"/>
  <c r="AA6333" i="36"/>
  <c r="AI6333" i="36"/>
  <c r="Y6334" i="36"/>
  <c r="Z6334" i="36"/>
  <c r="AA6334" i="36"/>
  <c r="AI6334" i="36"/>
  <c r="Y6335" i="36"/>
  <c r="Z6335" i="36"/>
  <c r="AA6335" i="36"/>
  <c r="AI6335" i="36"/>
  <c r="Y6336" i="36"/>
  <c r="Z6336" i="36"/>
  <c r="AA6336" i="36"/>
  <c r="AI6336" i="36"/>
  <c r="Y6337" i="36"/>
  <c r="Z6337" i="36"/>
  <c r="AA6337" i="36"/>
  <c r="AI6337" i="36"/>
  <c r="Y6338" i="36"/>
  <c r="Z6338" i="36"/>
  <c r="AA6338" i="36"/>
  <c r="AI6338" i="36"/>
  <c r="Y6339" i="36"/>
  <c r="Z6339" i="36"/>
  <c r="AA6339" i="36"/>
  <c r="AI6339" i="36"/>
  <c r="Y6340" i="36"/>
  <c r="Z6340" i="36"/>
  <c r="AA6340" i="36"/>
  <c r="AI6340" i="36"/>
  <c r="Y6341" i="36"/>
  <c r="Z6341" i="36"/>
  <c r="AA6341" i="36"/>
  <c r="AI6341" i="36"/>
  <c r="Y6342" i="36"/>
  <c r="Z6342" i="36"/>
  <c r="AA6342" i="36"/>
  <c r="AI6342" i="36"/>
  <c r="Y6343" i="36"/>
  <c r="Z6343" i="36"/>
  <c r="AA6343" i="36"/>
  <c r="AI6343" i="36"/>
  <c r="Y6344" i="36"/>
  <c r="Z6344" i="36"/>
  <c r="AA6344" i="36"/>
  <c r="AI6344" i="36"/>
  <c r="Y6345" i="36"/>
  <c r="Z6345" i="36"/>
  <c r="AA6345" i="36"/>
  <c r="AI6345" i="36"/>
  <c r="Y6346" i="36"/>
  <c r="Z6346" i="36"/>
  <c r="AA6346" i="36"/>
  <c r="AI6346" i="36"/>
  <c r="Y6347" i="36"/>
  <c r="Z6347" i="36"/>
  <c r="AA6347" i="36"/>
  <c r="AI6347" i="36"/>
  <c r="Y6348" i="36"/>
  <c r="Z6348" i="36"/>
  <c r="AA6348" i="36"/>
  <c r="AI6348" i="36"/>
  <c r="Y6349" i="36"/>
  <c r="Z6349" i="36"/>
  <c r="AA6349" i="36"/>
  <c r="AI6349" i="36"/>
  <c r="Y6350" i="36"/>
  <c r="Z6350" i="36"/>
  <c r="AA6350" i="36"/>
  <c r="AI6350" i="36"/>
  <c r="Y6351" i="36"/>
  <c r="Z6351" i="36"/>
  <c r="AA6351" i="36"/>
  <c r="AI6351" i="36"/>
  <c r="Y6352" i="36"/>
  <c r="Z6352" i="36"/>
  <c r="AA6352" i="36"/>
  <c r="AI6352" i="36"/>
  <c r="Y6353" i="36"/>
  <c r="Z6353" i="36"/>
  <c r="AA6353" i="36"/>
  <c r="AI6353" i="36"/>
  <c r="Y6354" i="36"/>
  <c r="Z6354" i="36"/>
  <c r="AA6354" i="36"/>
  <c r="AI6354" i="36"/>
  <c r="Y6355" i="36"/>
  <c r="Z6355" i="36"/>
  <c r="AA6355" i="36"/>
  <c r="AI6355" i="36"/>
  <c r="Y6356" i="36"/>
  <c r="Z6356" i="36"/>
  <c r="AA6356" i="36"/>
  <c r="AI6356" i="36"/>
  <c r="Y6357" i="36"/>
  <c r="Z6357" i="36"/>
  <c r="AA6357" i="36"/>
  <c r="AI6357" i="36"/>
  <c r="Y6358" i="36"/>
  <c r="Z6358" i="36"/>
  <c r="AA6358" i="36"/>
  <c r="AI6358" i="36"/>
  <c r="Y6359" i="36"/>
  <c r="Z6359" i="36"/>
  <c r="AA6359" i="36"/>
  <c r="AI6359" i="36"/>
  <c r="Y6360" i="36"/>
  <c r="Z6360" i="36"/>
  <c r="AA6360" i="36"/>
  <c r="AI6360" i="36"/>
  <c r="Y6361" i="36"/>
  <c r="Z6361" i="36"/>
  <c r="AA6361" i="36"/>
  <c r="AI6361" i="36"/>
  <c r="Y6362" i="36"/>
  <c r="Z6362" i="36"/>
  <c r="AA6362" i="36"/>
  <c r="AI6362" i="36"/>
  <c r="Y6363" i="36"/>
  <c r="Z6363" i="36"/>
  <c r="AA6363" i="36"/>
  <c r="AI6363" i="36"/>
  <c r="Y6364" i="36"/>
  <c r="Z6364" i="36"/>
  <c r="AA6364" i="36"/>
  <c r="AI6364" i="36"/>
  <c r="Y6365" i="36"/>
  <c r="Z6365" i="36"/>
  <c r="AA6365" i="36"/>
  <c r="AI6365" i="36"/>
  <c r="Y6366" i="36"/>
  <c r="Z6366" i="36"/>
  <c r="AA6366" i="36"/>
  <c r="AI6366" i="36"/>
  <c r="Y6367" i="36"/>
  <c r="Z6367" i="36"/>
  <c r="AA6367" i="36"/>
  <c r="AI6367" i="36"/>
  <c r="Y6368" i="36"/>
  <c r="Z6368" i="36"/>
  <c r="AA6368" i="36"/>
  <c r="AI6368" i="36"/>
  <c r="Y6369" i="36"/>
  <c r="Z6369" i="36"/>
  <c r="AA6369" i="36"/>
  <c r="AI6369" i="36"/>
  <c r="Y6370" i="36"/>
  <c r="Z6370" i="36"/>
  <c r="AA6370" i="36"/>
  <c r="AI6370" i="36"/>
  <c r="Y6371" i="36"/>
  <c r="Z6371" i="36"/>
  <c r="AA6371" i="36"/>
  <c r="AI6371" i="36"/>
  <c r="Y6372" i="36"/>
  <c r="Z6372" i="36"/>
  <c r="AA6372" i="36"/>
  <c r="AI6372" i="36"/>
  <c r="Y6373" i="36"/>
  <c r="Z6373" i="36"/>
  <c r="AA6373" i="36"/>
  <c r="AI6373" i="36"/>
  <c r="Y6374" i="36"/>
  <c r="Z6374" i="36"/>
  <c r="AA6374" i="36"/>
  <c r="AI6374" i="36"/>
  <c r="Y6375" i="36"/>
  <c r="Z6375" i="36"/>
  <c r="AA6375" i="36"/>
  <c r="AI6375" i="36"/>
  <c r="Y6376" i="36"/>
  <c r="Z6376" i="36"/>
  <c r="AA6376" i="36"/>
  <c r="AI6376" i="36"/>
  <c r="Y6377" i="36"/>
  <c r="Z6377" i="36"/>
  <c r="AA6377" i="36"/>
  <c r="AI6377" i="36"/>
  <c r="Y6378" i="36"/>
  <c r="Z6378" i="36"/>
  <c r="AA6378" i="36"/>
  <c r="AI6378" i="36"/>
  <c r="Y6379" i="36"/>
  <c r="Z6379" i="36"/>
  <c r="AA6379" i="36"/>
  <c r="AI6379" i="36"/>
  <c r="Y6380" i="36"/>
  <c r="Z6380" i="36"/>
  <c r="AA6380" i="36"/>
  <c r="AI6380" i="36"/>
  <c r="Y6381" i="36"/>
  <c r="Z6381" i="36"/>
  <c r="AA6381" i="36"/>
  <c r="AI6381" i="36"/>
  <c r="Y6382" i="36"/>
  <c r="Z6382" i="36"/>
  <c r="AA6382" i="36"/>
  <c r="AI6382" i="36"/>
  <c r="Y6383" i="36"/>
  <c r="Z6383" i="36"/>
  <c r="AA6383" i="36"/>
  <c r="AI6383" i="36"/>
  <c r="Y6384" i="36"/>
  <c r="Z6384" i="36"/>
  <c r="AA6384" i="36"/>
  <c r="AI6384" i="36"/>
  <c r="Y6385" i="36"/>
  <c r="Z6385" i="36"/>
  <c r="AA6385" i="36"/>
  <c r="AI6385" i="36"/>
  <c r="Y6386" i="36"/>
  <c r="Z6386" i="36"/>
  <c r="AA6386" i="36"/>
  <c r="AI6386" i="36"/>
  <c r="Y6387" i="36"/>
  <c r="Z6387" i="36"/>
  <c r="AA6387" i="36"/>
  <c r="AI6387" i="36"/>
  <c r="Y6388" i="36"/>
  <c r="Z6388" i="36"/>
  <c r="AA6388" i="36"/>
  <c r="AI6388" i="36"/>
  <c r="Y6389" i="36"/>
  <c r="Z6389" i="36"/>
  <c r="AA6389" i="36"/>
  <c r="AI6389" i="36"/>
  <c r="Y6390" i="36"/>
  <c r="Z6390" i="36"/>
  <c r="AA6390" i="36"/>
  <c r="AI6390" i="36"/>
  <c r="Y6391" i="36"/>
  <c r="Z6391" i="36"/>
  <c r="AA6391" i="36"/>
  <c r="AI6391" i="36"/>
  <c r="Y6392" i="36"/>
  <c r="Z6392" i="36"/>
  <c r="AA6392" i="36"/>
  <c r="AI6392" i="36"/>
  <c r="Y6393" i="36"/>
  <c r="Z6393" i="36"/>
  <c r="AA6393" i="36"/>
  <c r="AI6393" i="36"/>
  <c r="Y6394" i="36"/>
  <c r="Z6394" i="36"/>
  <c r="AA6394" i="36"/>
  <c r="AI6394" i="36"/>
  <c r="Y6395" i="36"/>
  <c r="Z6395" i="36"/>
  <c r="AA6395" i="36"/>
  <c r="AI6395" i="36"/>
  <c r="Y6396" i="36"/>
  <c r="Z6396" i="36"/>
  <c r="AA6396" i="36"/>
  <c r="AI6396" i="36"/>
  <c r="Y6397" i="36"/>
  <c r="Z6397" i="36"/>
  <c r="AA6397" i="36"/>
  <c r="AI6397" i="36"/>
  <c r="Y6398" i="36"/>
  <c r="Z6398" i="36"/>
  <c r="AA6398" i="36"/>
  <c r="AI6398" i="36"/>
  <c r="Y6399" i="36"/>
  <c r="Z6399" i="36"/>
  <c r="AA6399" i="36"/>
  <c r="AI6399" i="36"/>
  <c r="Y6400" i="36"/>
  <c r="Z6400" i="36"/>
  <c r="AA6400" i="36"/>
  <c r="AI6400" i="36"/>
  <c r="Y6401" i="36"/>
  <c r="Z6401" i="36"/>
  <c r="AA6401" i="36"/>
  <c r="AI6401" i="36"/>
  <c r="Y6402" i="36"/>
  <c r="Z6402" i="36"/>
  <c r="AA6402" i="36"/>
  <c r="AI6402" i="36"/>
  <c r="Y6403" i="36"/>
  <c r="Z6403" i="36"/>
  <c r="AA6403" i="36"/>
  <c r="AI6403" i="36"/>
  <c r="Y6404" i="36"/>
  <c r="Z6404" i="36"/>
  <c r="AA6404" i="36"/>
  <c r="AI6404" i="36"/>
  <c r="Y6405" i="36"/>
  <c r="Z6405" i="36"/>
  <c r="AA6405" i="36"/>
  <c r="AI6405" i="36"/>
  <c r="Y6406" i="36"/>
  <c r="Z6406" i="36"/>
  <c r="AA6406" i="36"/>
  <c r="AI6406" i="36"/>
  <c r="Y6407" i="36"/>
  <c r="Z6407" i="36"/>
  <c r="AA6407" i="36"/>
  <c r="AI6407" i="36"/>
  <c r="Y6408" i="36"/>
  <c r="Z6408" i="36"/>
  <c r="AA6408" i="36"/>
  <c r="AI6408" i="36"/>
  <c r="Y6409" i="36"/>
  <c r="Z6409" i="36"/>
  <c r="AA6409" i="36"/>
  <c r="AI6409" i="36"/>
  <c r="Y6410" i="36"/>
  <c r="Z6410" i="36"/>
  <c r="AA6410" i="36"/>
  <c r="AI6410" i="36"/>
  <c r="Y6411" i="36"/>
  <c r="Z6411" i="36"/>
  <c r="AA6411" i="36"/>
  <c r="AI6411" i="36"/>
  <c r="Y6412" i="36"/>
  <c r="Z6412" i="36"/>
  <c r="AA6412" i="36"/>
  <c r="AI6412" i="36"/>
  <c r="Y6413" i="36"/>
  <c r="Z6413" i="36"/>
  <c r="AA6413" i="36"/>
  <c r="AI6413" i="36"/>
  <c r="Y6414" i="36"/>
  <c r="Z6414" i="36"/>
  <c r="AA6414" i="36"/>
  <c r="AI6414" i="36"/>
  <c r="Y6415" i="36"/>
  <c r="Z6415" i="36"/>
  <c r="AA6415" i="36"/>
  <c r="AI6415" i="36"/>
  <c r="Y6416" i="36"/>
  <c r="Z6416" i="36"/>
  <c r="AA6416" i="36"/>
  <c r="AI6416" i="36"/>
  <c r="Y6417" i="36"/>
  <c r="Z6417" i="36"/>
  <c r="AA6417" i="36"/>
  <c r="AI6417" i="36"/>
  <c r="Y6418" i="36"/>
  <c r="Z6418" i="36"/>
  <c r="AA6418" i="36"/>
  <c r="AI6418" i="36"/>
  <c r="Y6419" i="36"/>
  <c r="Z6419" i="36"/>
  <c r="AA6419" i="36"/>
  <c r="AI6419" i="36"/>
  <c r="Y6420" i="36"/>
  <c r="Z6420" i="36"/>
  <c r="AA6420" i="36"/>
  <c r="AI6420" i="36"/>
  <c r="Y6421" i="36"/>
  <c r="Z6421" i="36"/>
  <c r="AA6421" i="36"/>
  <c r="AI6421" i="36"/>
  <c r="Y6422" i="36"/>
  <c r="Z6422" i="36"/>
  <c r="AA6422" i="36"/>
  <c r="AI6422" i="36"/>
  <c r="Y6423" i="36"/>
  <c r="Z6423" i="36"/>
  <c r="AA6423" i="36"/>
  <c r="AI6423" i="36"/>
  <c r="Y6424" i="36"/>
  <c r="Z6424" i="36"/>
  <c r="AA6424" i="36"/>
  <c r="AI6424" i="36"/>
  <c r="Y6425" i="36"/>
  <c r="Z6425" i="36"/>
  <c r="AA6425" i="36"/>
  <c r="AI6425" i="36"/>
  <c r="Y6426" i="36"/>
  <c r="Z6426" i="36"/>
  <c r="AA6426" i="36"/>
  <c r="AI6426" i="36"/>
  <c r="Y6427" i="36"/>
  <c r="Z6427" i="36"/>
  <c r="AA6427" i="36"/>
  <c r="AI6427" i="36"/>
  <c r="Y6428" i="36"/>
  <c r="Z6428" i="36"/>
  <c r="AA6428" i="36"/>
  <c r="AI6428" i="36"/>
  <c r="Y6429" i="36"/>
  <c r="Z6429" i="36"/>
  <c r="AA6429" i="36"/>
  <c r="AI6429" i="36"/>
  <c r="Y6430" i="36"/>
  <c r="Z6430" i="36"/>
  <c r="AA6430" i="36"/>
  <c r="AI6430" i="36"/>
  <c r="Y6431" i="36"/>
  <c r="Z6431" i="36"/>
  <c r="AA6431" i="36"/>
  <c r="AI6431" i="36"/>
  <c r="Y6432" i="36"/>
  <c r="Z6432" i="36"/>
  <c r="AA6432" i="36"/>
  <c r="AI6432" i="36"/>
  <c r="Y6433" i="36"/>
  <c r="Z6433" i="36"/>
  <c r="AA6433" i="36"/>
  <c r="AI6433" i="36"/>
  <c r="Y6434" i="36"/>
  <c r="Z6434" i="36"/>
  <c r="AA6434" i="36"/>
  <c r="AI6434" i="36"/>
  <c r="Y6435" i="36"/>
  <c r="Z6435" i="36"/>
  <c r="AA6435" i="36"/>
  <c r="AI6435" i="36"/>
  <c r="Y6436" i="36"/>
  <c r="Z6436" i="36"/>
  <c r="AA6436" i="36"/>
  <c r="AI6436" i="36"/>
  <c r="Y6437" i="36"/>
  <c r="Z6437" i="36"/>
  <c r="AA6437" i="36"/>
  <c r="AI6437" i="36"/>
  <c r="Y6438" i="36"/>
  <c r="Z6438" i="36"/>
  <c r="AA6438" i="36"/>
  <c r="AI6438" i="36"/>
  <c r="Y6439" i="36"/>
  <c r="Z6439" i="36"/>
  <c r="AA6439" i="36"/>
  <c r="AI6439" i="36"/>
  <c r="Y6440" i="36"/>
  <c r="Z6440" i="36"/>
  <c r="AA6440" i="36"/>
  <c r="AI6440" i="36"/>
  <c r="Y6441" i="36"/>
  <c r="Z6441" i="36"/>
  <c r="AA6441" i="36"/>
  <c r="AI6441" i="36"/>
  <c r="Y6442" i="36"/>
  <c r="Z6442" i="36"/>
  <c r="AA6442" i="36"/>
  <c r="AI6442" i="36"/>
  <c r="Y6443" i="36"/>
  <c r="Z6443" i="36"/>
  <c r="AA6443" i="36"/>
  <c r="AI6443" i="36"/>
  <c r="Y6444" i="36"/>
  <c r="Z6444" i="36"/>
  <c r="AA6444" i="36"/>
  <c r="AI6444" i="36"/>
  <c r="Y6445" i="36"/>
  <c r="Z6445" i="36"/>
  <c r="AA6445" i="36"/>
  <c r="AI6445" i="36"/>
  <c r="Y6446" i="36"/>
  <c r="Z6446" i="36"/>
  <c r="AA6446" i="36"/>
  <c r="AI6446" i="36"/>
  <c r="Y6447" i="36"/>
  <c r="Z6447" i="36"/>
  <c r="AA6447" i="36"/>
  <c r="AI6447" i="36"/>
  <c r="Y6448" i="36"/>
  <c r="Z6448" i="36"/>
  <c r="AA6448" i="36"/>
  <c r="AI6448" i="36"/>
  <c r="Y6449" i="36"/>
  <c r="Z6449" i="36"/>
  <c r="AA6449" i="36"/>
  <c r="AI6449" i="36"/>
  <c r="Y6450" i="36"/>
  <c r="Z6450" i="36"/>
  <c r="AA6450" i="36"/>
  <c r="AI6450" i="36"/>
  <c r="Y6451" i="36"/>
  <c r="Z6451" i="36"/>
  <c r="AA6451" i="36"/>
  <c r="AI6451" i="36"/>
  <c r="Y6452" i="36"/>
  <c r="Z6452" i="36"/>
  <c r="AA6452" i="36"/>
  <c r="AI6452" i="36"/>
  <c r="Y6453" i="36"/>
  <c r="Z6453" i="36"/>
  <c r="AA6453" i="36"/>
  <c r="AI6453" i="36"/>
  <c r="Y6454" i="36"/>
  <c r="Z6454" i="36"/>
  <c r="AA6454" i="36"/>
  <c r="AI6454" i="36"/>
  <c r="Y6455" i="36"/>
  <c r="Z6455" i="36"/>
  <c r="AA6455" i="36"/>
  <c r="AI6455" i="36"/>
  <c r="Y6456" i="36"/>
  <c r="Z6456" i="36"/>
  <c r="AA6456" i="36"/>
  <c r="AI6456" i="36"/>
  <c r="Y6457" i="36"/>
  <c r="Z6457" i="36"/>
  <c r="AA6457" i="36"/>
  <c r="AI6457" i="36"/>
  <c r="Y6458" i="36"/>
  <c r="Z6458" i="36"/>
  <c r="AA6458" i="36"/>
  <c r="AI6458" i="36"/>
  <c r="Y6459" i="36"/>
  <c r="Z6459" i="36"/>
  <c r="AA6459" i="36"/>
  <c r="AI6459" i="36"/>
  <c r="Y6460" i="36"/>
  <c r="Z6460" i="36"/>
  <c r="AA6460" i="36"/>
  <c r="AI6460" i="36"/>
  <c r="Y6461" i="36"/>
  <c r="Z6461" i="36"/>
  <c r="AA6461" i="36"/>
  <c r="AI6461" i="36"/>
  <c r="Y6462" i="36"/>
  <c r="Z6462" i="36"/>
  <c r="AA6462" i="36"/>
  <c r="AI6462" i="36"/>
  <c r="Y6463" i="36"/>
  <c r="Z6463" i="36"/>
  <c r="AA6463" i="36"/>
  <c r="AI6463" i="36"/>
  <c r="Y6464" i="36"/>
  <c r="Z6464" i="36"/>
  <c r="AA6464" i="36"/>
  <c r="AI6464" i="36"/>
  <c r="Y6465" i="36"/>
  <c r="Z6465" i="36"/>
  <c r="AA6465" i="36"/>
  <c r="AI6465" i="36"/>
  <c r="Y6466" i="36"/>
  <c r="Z6466" i="36"/>
  <c r="AA6466" i="36"/>
  <c r="AI6466" i="36"/>
  <c r="Y6467" i="36"/>
  <c r="Z6467" i="36"/>
  <c r="AA6467" i="36"/>
  <c r="AI6467" i="36"/>
  <c r="Y6468" i="36"/>
  <c r="Z6468" i="36"/>
  <c r="AA6468" i="36"/>
  <c r="AI6468" i="36"/>
  <c r="Y6469" i="36"/>
  <c r="Z6469" i="36"/>
  <c r="AA6469" i="36"/>
  <c r="AI6469" i="36"/>
  <c r="Y6470" i="36"/>
  <c r="Z6470" i="36"/>
  <c r="AA6470" i="36"/>
  <c r="AI6470" i="36"/>
  <c r="Y6471" i="36"/>
  <c r="Z6471" i="36"/>
  <c r="AA6471" i="36"/>
  <c r="AI6471" i="36"/>
  <c r="Y6472" i="36"/>
  <c r="Z6472" i="36"/>
  <c r="AA6472" i="36"/>
  <c r="AI6472" i="36"/>
  <c r="Y6473" i="36"/>
  <c r="Z6473" i="36"/>
  <c r="AA6473" i="36"/>
  <c r="AI6473" i="36"/>
  <c r="Y6474" i="36"/>
  <c r="Z6474" i="36"/>
  <c r="AA6474" i="36"/>
  <c r="AI6474" i="36"/>
  <c r="Y6475" i="36"/>
  <c r="Z6475" i="36"/>
  <c r="AA6475" i="36"/>
  <c r="AI6475" i="36"/>
  <c r="Y6476" i="36"/>
  <c r="Z6476" i="36"/>
  <c r="AA6476" i="36"/>
  <c r="AI6476" i="36"/>
  <c r="Y6477" i="36"/>
  <c r="Z6477" i="36"/>
  <c r="AA6477" i="36"/>
  <c r="AI6477" i="36"/>
  <c r="Y6478" i="36"/>
  <c r="Z6478" i="36"/>
  <c r="AA6478" i="36"/>
  <c r="AI6478" i="36"/>
  <c r="Y6479" i="36"/>
  <c r="Z6479" i="36"/>
  <c r="AA6479" i="36"/>
  <c r="AI6479" i="36"/>
  <c r="Y6480" i="36"/>
  <c r="Z6480" i="36"/>
  <c r="AA6480" i="36"/>
  <c r="AI6480" i="36"/>
  <c r="Y6481" i="36"/>
  <c r="Z6481" i="36"/>
  <c r="AA6481" i="36"/>
  <c r="AI6481" i="36"/>
  <c r="Y6482" i="36"/>
  <c r="Z6482" i="36"/>
  <c r="AA6482" i="36"/>
  <c r="AI6482" i="36"/>
  <c r="Y6483" i="36"/>
  <c r="Z6483" i="36"/>
  <c r="AA6483" i="36"/>
  <c r="AI6483" i="36"/>
  <c r="Y6484" i="36"/>
  <c r="Z6484" i="36"/>
  <c r="AA6484" i="36"/>
  <c r="AI6484" i="36"/>
  <c r="Y6485" i="36"/>
  <c r="Z6485" i="36"/>
  <c r="AA6485" i="36"/>
  <c r="AI6485" i="36"/>
  <c r="Y6486" i="36"/>
  <c r="Z6486" i="36"/>
  <c r="AA6486" i="36"/>
  <c r="AI6486" i="36"/>
  <c r="Y6487" i="36"/>
  <c r="Z6487" i="36"/>
  <c r="AA6487" i="36"/>
  <c r="AI6487" i="36"/>
  <c r="Y6488" i="36"/>
  <c r="Z6488" i="36"/>
  <c r="AA6488" i="36"/>
  <c r="AI6488" i="36"/>
  <c r="Y6489" i="36"/>
  <c r="Z6489" i="36"/>
  <c r="AA6489" i="36"/>
  <c r="AI6489" i="36"/>
  <c r="Y6490" i="36"/>
  <c r="Z6490" i="36"/>
  <c r="AA6490" i="36"/>
  <c r="AI6490" i="36"/>
  <c r="Y6491" i="36"/>
  <c r="Z6491" i="36"/>
  <c r="AA6491" i="36"/>
  <c r="AI6491" i="36"/>
  <c r="Y6492" i="36"/>
  <c r="Z6492" i="36"/>
  <c r="AA6492" i="36"/>
  <c r="AI6492" i="36"/>
  <c r="Y6493" i="36"/>
  <c r="Z6493" i="36"/>
  <c r="AA6493" i="36"/>
  <c r="AI6493" i="36"/>
  <c r="Y6494" i="36"/>
  <c r="Z6494" i="36"/>
  <c r="AA6494" i="36"/>
  <c r="AI6494" i="36"/>
  <c r="Y6495" i="36"/>
  <c r="Z6495" i="36"/>
  <c r="AA6495" i="36"/>
  <c r="AI6495" i="36"/>
  <c r="Y6496" i="36"/>
  <c r="Z6496" i="36"/>
  <c r="AA6496" i="36"/>
  <c r="AI6496" i="36"/>
  <c r="Y6497" i="36"/>
  <c r="Z6497" i="36"/>
  <c r="AA6497" i="36"/>
  <c r="AI6497" i="36"/>
  <c r="Y6498" i="36"/>
  <c r="Z6498" i="36"/>
  <c r="AA6498" i="36"/>
  <c r="AI6498" i="36"/>
  <c r="Y6499" i="36"/>
  <c r="Z6499" i="36"/>
  <c r="AA6499" i="36"/>
  <c r="AI6499" i="36"/>
  <c r="Y6500" i="36"/>
  <c r="Z6500" i="36"/>
  <c r="AA6500" i="36"/>
  <c r="AI6500" i="36"/>
  <c r="Y6501" i="36"/>
  <c r="Z6501" i="36"/>
  <c r="AA6501" i="36"/>
  <c r="AI6501" i="36"/>
  <c r="Y6502" i="36"/>
  <c r="Z6502" i="36"/>
  <c r="AA6502" i="36"/>
  <c r="AI6502" i="36"/>
  <c r="Y6503" i="36"/>
  <c r="Z6503" i="36"/>
  <c r="AA6503" i="36"/>
  <c r="AI6503" i="36"/>
  <c r="Y6504" i="36"/>
  <c r="Z6504" i="36"/>
  <c r="AA6504" i="36"/>
  <c r="AI6504" i="36"/>
  <c r="Y6505" i="36"/>
  <c r="Z6505" i="36"/>
  <c r="AA6505" i="36"/>
  <c r="AI6505" i="36"/>
  <c r="Y6506" i="36"/>
  <c r="Z6506" i="36"/>
  <c r="AA6506" i="36"/>
  <c r="AI6506" i="36"/>
  <c r="Y6507" i="36"/>
  <c r="Z6507" i="36"/>
  <c r="AA6507" i="36"/>
  <c r="AI6507" i="36"/>
  <c r="Y6508" i="36"/>
  <c r="Z6508" i="36"/>
  <c r="AA6508" i="36"/>
  <c r="AI6508" i="36"/>
  <c r="Y6509" i="36"/>
  <c r="Z6509" i="36"/>
  <c r="AA6509" i="36"/>
  <c r="AI6509" i="36"/>
  <c r="Y6510" i="36"/>
  <c r="Z6510" i="36"/>
  <c r="AA6510" i="36"/>
  <c r="AI6510" i="36"/>
  <c r="Y6511" i="36"/>
  <c r="Z6511" i="36"/>
  <c r="AA6511" i="36"/>
  <c r="AI6511" i="36"/>
  <c r="Y6512" i="36"/>
  <c r="Z6512" i="36"/>
  <c r="AA6512" i="36"/>
  <c r="AI6512" i="36"/>
  <c r="Y6513" i="36"/>
  <c r="Z6513" i="36"/>
  <c r="AA6513" i="36"/>
  <c r="AI6513" i="36"/>
  <c r="Y6514" i="36"/>
  <c r="Z6514" i="36"/>
  <c r="AA6514" i="36"/>
  <c r="AI6514" i="36"/>
  <c r="Y6515" i="36"/>
  <c r="Z6515" i="36"/>
  <c r="AA6515" i="36"/>
  <c r="AI6515" i="36"/>
  <c r="Y6516" i="36"/>
  <c r="Z6516" i="36"/>
  <c r="AA6516" i="36"/>
  <c r="AI6516" i="36"/>
  <c r="Y6517" i="36"/>
  <c r="Z6517" i="36"/>
  <c r="AA6517" i="36"/>
  <c r="AI6517" i="36"/>
  <c r="Y6518" i="36"/>
  <c r="Z6518" i="36"/>
  <c r="AA6518" i="36"/>
  <c r="AI6518" i="36"/>
  <c r="Y6519" i="36"/>
  <c r="Z6519" i="36"/>
  <c r="AA6519" i="36"/>
  <c r="AI6519" i="36"/>
  <c r="Y6520" i="36"/>
  <c r="Z6520" i="36"/>
  <c r="AA6520" i="36"/>
  <c r="AI6520" i="36"/>
  <c r="Y6521" i="36"/>
  <c r="Z6521" i="36"/>
  <c r="AA6521" i="36"/>
  <c r="AI6521" i="36"/>
  <c r="Y6522" i="36"/>
  <c r="Z6522" i="36"/>
  <c r="AA6522" i="36"/>
  <c r="AI6522" i="36"/>
  <c r="Y6523" i="36"/>
  <c r="Z6523" i="36"/>
  <c r="AA6523" i="36"/>
  <c r="AI6523" i="36"/>
  <c r="Y6524" i="36"/>
  <c r="Z6524" i="36"/>
  <c r="AA6524" i="36"/>
  <c r="AI6524" i="36"/>
  <c r="Y6525" i="36"/>
  <c r="Z6525" i="36"/>
  <c r="AA6525" i="36"/>
  <c r="AI6525" i="36"/>
  <c r="Y6526" i="36"/>
  <c r="Z6526" i="36"/>
  <c r="AA6526" i="36"/>
  <c r="AI6526" i="36"/>
  <c r="Y6527" i="36"/>
  <c r="Z6527" i="36"/>
  <c r="AA6527" i="36"/>
  <c r="AI6527" i="36"/>
  <c r="Y6528" i="36"/>
  <c r="Z6528" i="36"/>
  <c r="AA6528" i="36"/>
  <c r="AI6528" i="36"/>
  <c r="Y6529" i="36"/>
  <c r="Z6529" i="36"/>
  <c r="AA6529" i="36"/>
  <c r="AI6529" i="36"/>
  <c r="Y6530" i="36"/>
  <c r="Z6530" i="36"/>
  <c r="AA6530" i="36"/>
  <c r="AI6530" i="36"/>
  <c r="Y6531" i="36"/>
  <c r="Z6531" i="36"/>
  <c r="AA6531" i="36"/>
  <c r="AI6531" i="36"/>
  <c r="Y6532" i="36"/>
  <c r="Z6532" i="36"/>
  <c r="AA6532" i="36"/>
  <c r="AI6532" i="36"/>
  <c r="Y6533" i="36"/>
  <c r="Z6533" i="36"/>
  <c r="AA6533" i="36"/>
  <c r="AI6533" i="36"/>
  <c r="Y6534" i="36"/>
  <c r="Z6534" i="36"/>
  <c r="AA6534" i="36"/>
  <c r="AI6534" i="36"/>
  <c r="Y6535" i="36"/>
  <c r="Z6535" i="36"/>
  <c r="AA6535" i="36"/>
  <c r="AI6535" i="36"/>
  <c r="Y6536" i="36"/>
  <c r="Z6536" i="36"/>
  <c r="AA6536" i="36"/>
  <c r="AI6536" i="36"/>
  <c r="Y6537" i="36"/>
  <c r="Z6537" i="36"/>
  <c r="AA6537" i="36"/>
  <c r="AI6537" i="36"/>
  <c r="Y6538" i="36"/>
  <c r="Z6538" i="36"/>
  <c r="AA6538" i="36"/>
  <c r="AI6538" i="36"/>
  <c r="Y6539" i="36"/>
  <c r="Z6539" i="36"/>
  <c r="AA6539" i="36"/>
  <c r="AI6539" i="36"/>
  <c r="Y6540" i="36"/>
  <c r="Z6540" i="36"/>
  <c r="AA6540" i="36"/>
  <c r="AI6540" i="36"/>
  <c r="Y6541" i="36"/>
  <c r="Z6541" i="36"/>
  <c r="AA6541" i="36"/>
  <c r="AI6541" i="36"/>
  <c r="Y6542" i="36"/>
  <c r="Z6542" i="36"/>
  <c r="AA6542" i="36"/>
  <c r="AI6542" i="36"/>
  <c r="Y6543" i="36"/>
  <c r="Z6543" i="36"/>
  <c r="AA6543" i="36"/>
  <c r="AI6543" i="36"/>
  <c r="Y6544" i="36"/>
  <c r="Z6544" i="36"/>
  <c r="AA6544" i="36"/>
  <c r="AI6544" i="36"/>
  <c r="Y6545" i="36"/>
  <c r="Z6545" i="36"/>
  <c r="AA6545" i="36"/>
  <c r="AI6545" i="36"/>
  <c r="Y6546" i="36"/>
  <c r="Z6546" i="36"/>
  <c r="AA6546" i="36"/>
  <c r="AI6546" i="36"/>
  <c r="Y6547" i="36"/>
  <c r="Z6547" i="36"/>
  <c r="AA6547" i="36"/>
  <c r="AI6547" i="36"/>
  <c r="Y6548" i="36"/>
  <c r="Z6548" i="36"/>
  <c r="AA6548" i="36"/>
  <c r="AI6548" i="36"/>
  <c r="Y6549" i="36"/>
  <c r="Z6549" i="36"/>
  <c r="AA6549" i="36"/>
  <c r="AI6549" i="36"/>
  <c r="Y6550" i="36"/>
  <c r="Z6550" i="36"/>
  <c r="AA6550" i="36"/>
  <c r="AI6550" i="36"/>
  <c r="Y6551" i="36"/>
  <c r="Z6551" i="36"/>
  <c r="AA6551" i="36"/>
  <c r="AI6551" i="36"/>
  <c r="Y6552" i="36"/>
  <c r="Z6552" i="36"/>
  <c r="AA6552" i="36"/>
  <c r="AI6552" i="36"/>
  <c r="Y6553" i="36"/>
  <c r="Z6553" i="36"/>
  <c r="AA6553" i="36"/>
  <c r="AI6553" i="36"/>
  <c r="Y6554" i="36"/>
  <c r="Z6554" i="36"/>
  <c r="AA6554" i="36"/>
  <c r="AI6554" i="36"/>
  <c r="Y6555" i="36"/>
  <c r="Z6555" i="36"/>
  <c r="AA6555" i="36"/>
  <c r="AI6555" i="36"/>
  <c r="Y6556" i="36"/>
  <c r="Z6556" i="36"/>
  <c r="AA6556" i="36"/>
  <c r="AI6556" i="36"/>
  <c r="Y6557" i="36"/>
  <c r="Z6557" i="36"/>
  <c r="AA6557" i="36"/>
  <c r="AI6557" i="36"/>
  <c r="Y6558" i="36"/>
  <c r="Z6558" i="36"/>
  <c r="AA6558" i="36"/>
  <c r="AI6558" i="36"/>
  <c r="Y6559" i="36"/>
  <c r="Z6559" i="36"/>
  <c r="AA6559" i="36"/>
  <c r="AI6559" i="36"/>
  <c r="Y6560" i="36"/>
  <c r="Z6560" i="36"/>
  <c r="AA6560" i="36"/>
  <c r="AI6560" i="36"/>
  <c r="Y6561" i="36"/>
  <c r="Z6561" i="36"/>
  <c r="AA6561" i="36"/>
  <c r="AI6561" i="36"/>
  <c r="Y6562" i="36"/>
  <c r="Z6562" i="36"/>
  <c r="AA6562" i="36"/>
  <c r="AI6562" i="36"/>
  <c r="Y6563" i="36"/>
  <c r="Z6563" i="36"/>
  <c r="AA6563" i="36"/>
  <c r="AI6563" i="36"/>
  <c r="Y6564" i="36"/>
  <c r="Z6564" i="36"/>
  <c r="AA6564" i="36"/>
  <c r="AI6564" i="36"/>
  <c r="Y6565" i="36"/>
  <c r="Z6565" i="36"/>
  <c r="AA6565" i="36"/>
  <c r="AI6565" i="36"/>
  <c r="Y6566" i="36"/>
  <c r="Z6566" i="36"/>
  <c r="AA6566" i="36"/>
  <c r="AI6566" i="36"/>
  <c r="Y6567" i="36"/>
  <c r="Z6567" i="36"/>
  <c r="AA6567" i="36"/>
  <c r="AI6567" i="36"/>
  <c r="Y6568" i="36"/>
  <c r="Z6568" i="36"/>
  <c r="AA6568" i="36"/>
  <c r="AI6568" i="36"/>
  <c r="Y6569" i="36"/>
  <c r="Z6569" i="36"/>
  <c r="AA6569" i="36"/>
  <c r="AI6569" i="36"/>
  <c r="Y6570" i="36"/>
  <c r="Z6570" i="36"/>
  <c r="AA6570" i="36"/>
  <c r="AI6570" i="36"/>
  <c r="Y6571" i="36"/>
  <c r="Z6571" i="36"/>
  <c r="AA6571" i="36"/>
  <c r="AI6571" i="36"/>
  <c r="Y6572" i="36"/>
  <c r="Z6572" i="36"/>
  <c r="AA6572" i="36"/>
  <c r="AI6572" i="36"/>
  <c r="Y6573" i="36"/>
  <c r="Z6573" i="36"/>
  <c r="AA6573" i="36"/>
  <c r="AI6573" i="36"/>
  <c r="Y6574" i="36"/>
  <c r="Z6574" i="36"/>
  <c r="AA6574" i="36"/>
  <c r="AI6574" i="36"/>
  <c r="Y6575" i="36"/>
  <c r="Z6575" i="36"/>
  <c r="AA6575" i="36"/>
  <c r="AI6575" i="36"/>
  <c r="Y6576" i="36"/>
  <c r="Z6576" i="36"/>
  <c r="AA6576" i="36"/>
  <c r="AI6576" i="36"/>
  <c r="Y6577" i="36"/>
  <c r="Z6577" i="36"/>
  <c r="AA6577" i="36"/>
  <c r="AI6577" i="36"/>
  <c r="Y6578" i="36"/>
  <c r="Z6578" i="36"/>
  <c r="AA6578" i="36"/>
  <c r="AI6578" i="36"/>
  <c r="Y6579" i="36"/>
  <c r="Z6579" i="36"/>
  <c r="AA6579" i="36"/>
  <c r="AI6579" i="36"/>
  <c r="Y6580" i="36"/>
  <c r="Z6580" i="36"/>
  <c r="AA6580" i="36"/>
  <c r="AI6580" i="36"/>
  <c r="Y6581" i="36"/>
  <c r="Z6581" i="36"/>
  <c r="AA6581" i="36"/>
  <c r="AI6581" i="36"/>
  <c r="Y6582" i="36"/>
  <c r="Z6582" i="36"/>
  <c r="AA6582" i="36"/>
  <c r="AI6582" i="36"/>
  <c r="Y6583" i="36"/>
  <c r="Z6583" i="36"/>
  <c r="AA6583" i="36"/>
  <c r="AI6583" i="36"/>
  <c r="Y6584" i="36"/>
  <c r="Z6584" i="36"/>
  <c r="AA6584" i="36"/>
  <c r="AI6584" i="36"/>
  <c r="Y6585" i="36"/>
  <c r="Z6585" i="36"/>
  <c r="AA6585" i="36"/>
  <c r="AI6585" i="36"/>
  <c r="Y6586" i="36"/>
  <c r="Z6586" i="36"/>
  <c r="AA6586" i="36"/>
  <c r="AI6586" i="36"/>
  <c r="Y6587" i="36"/>
  <c r="Z6587" i="36"/>
  <c r="AA6587" i="36"/>
  <c r="AI6587" i="36"/>
  <c r="Y6588" i="36"/>
  <c r="Z6588" i="36"/>
  <c r="AA6588" i="36"/>
  <c r="AI6588" i="36"/>
  <c r="Y6589" i="36"/>
  <c r="Z6589" i="36"/>
  <c r="AA6589" i="36"/>
  <c r="AI6589" i="36"/>
  <c r="Y6590" i="36"/>
  <c r="Z6590" i="36"/>
  <c r="AA6590" i="36"/>
  <c r="AI6590" i="36"/>
  <c r="Y6591" i="36"/>
  <c r="Z6591" i="36"/>
  <c r="AA6591" i="36"/>
  <c r="AI6591" i="36"/>
  <c r="Y6592" i="36"/>
  <c r="Z6592" i="36"/>
  <c r="AA6592" i="36"/>
  <c r="AI6592" i="36"/>
  <c r="Y6593" i="36"/>
  <c r="Z6593" i="36"/>
  <c r="AA6593" i="36"/>
  <c r="AI6593" i="36"/>
  <c r="Y6594" i="36"/>
  <c r="Z6594" i="36"/>
  <c r="AA6594" i="36"/>
  <c r="AI6594" i="36"/>
  <c r="Y6595" i="36"/>
  <c r="Z6595" i="36"/>
  <c r="AA6595" i="36"/>
  <c r="AI6595" i="36"/>
  <c r="Y6596" i="36"/>
  <c r="Z6596" i="36"/>
  <c r="AA6596" i="36"/>
  <c r="AI6596" i="36"/>
  <c r="Y6597" i="36"/>
  <c r="Z6597" i="36"/>
  <c r="AA6597" i="36"/>
  <c r="AI6597" i="36"/>
  <c r="Y6598" i="36"/>
  <c r="Z6598" i="36"/>
  <c r="AA6598" i="36"/>
  <c r="AI6598" i="36"/>
  <c r="Y6599" i="36"/>
  <c r="Z6599" i="36"/>
  <c r="AA6599" i="36"/>
  <c r="AI6599" i="36"/>
  <c r="Y6600" i="36"/>
  <c r="Z6600" i="36"/>
  <c r="AA6600" i="36"/>
  <c r="AI6600" i="36"/>
  <c r="Y6601" i="36"/>
  <c r="Z6601" i="36"/>
  <c r="AA6601" i="36"/>
  <c r="AI6601" i="36"/>
  <c r="Y6602" i="36"/>
  <c r="Z6602" i="36"/>
  <c r="AA6602" i="36"/>
  <c r="AI6602" i="36"/>
  <c r="Y6603" i="36"/>
  <c r="Z6603" i="36"/>
  <c r="AA6603" i="36"/>
  <c r="AI6603" i="36"/>
  <c r="Y6604" i="36"/>
  <c r="Z6604" i="36"/>
  <c r="AA6604" i="36"/>
  <c r="AI6604" i="36"/>
  <c r="Y6605" i="36"/>
  <c r="Z6605" i="36"/>
  <c r="AA6605" i="36"/>
  <c r="AI6605" i="36"/>
  <c r="Y6606" i="36"/>
  <c r="Z6606" i="36"/>
  <c r="AA6606" i="36"/>
  <c r="AI6606" i="36"/>
  <c r="Y6607" i="36"/>
  <c r="Z6607" i="36"/>
  <c r="AA6607" i="36"/>
  <c r="AI6607" i="36"/>
  <c r="Y6608" i="36"/>
  <c r="Z6608" i="36"/>
  <c r="AA6608" i="36"/>
  <c r="AI6608" i="36"/>
  <c r="Y6609" i="36"/>
  <c r="Z6609" i="36"/>
  <c r="AA6609" i="36"/>
  <c r="AI6609" i="36"/>
  <c r="Y6610" i="36"/>
  <c r="Z6610" i="36"/>
  <c r="AA6610" i="36"/>
  <c r="AI6610" i="36"/>
  <c r="Y6611" i="36"/>
  <c r="Z6611" i="36"/>
  <c r="AA6611" i="36"/>
  <c r="AI6611" i="36"/>
  <c r="Y6612" i="36"/>
  <c r="Z6612" i="36"/>
  <c r="AA6612" i="36"/>
  <c r="AI6612" i="36"/>
  <c r="Y6613" i="36"/>
  <c r="Z6613" i="36"/>
  <c r="AA6613" i="36"/>
  <c r="AI6613" i="36"/>
  <c r="Y6614" i="36"/>
  <c r="Z6614" i="36"/>
  <c r="AA6614" i="36"/>
  <c r="AI6614" i="36"/>
  <c r="Y6615" i="36"/>
  <c r="Z6615" i="36"/>
  <c r="AA6615" i="36"/>
  <c r="AI6615" i="36"/>
  <c r="Y6616" i="36"/>
  <c r="Z6616" i="36"/>
  <c r="AA6616" i="36"/>
  <c r="AI6616" i="36"/>
  <c r="Y6617" i="36"/>
  <c r="Z6617" i="36"/>
  <c r="AA6617" i="36"/>
  <c r="AI6617" i="36"/>
  <c r="Y6618" i="36"/>
  <c r="Z6618" i="36"/>
  <c r="AA6618" i="36"/>
  <c r="AI6618" i="36"/>
  <c r="Y6619" i="36"/>
  <c r="Z6619" i="36"/>
  <c r="AA6619" i="36"/>
  <c r="AI6619" i="36"/>
  <c r="Y6620" i="36"/>
  <c r="Z6620" i="36"/>
  <c r="AA6620" i="36"/>
  <c r="AI6620" i="36"/>
  <c r="Y6621" i="36"/>
  <c r="Z6621" i="36"/>
  <c r="AA6621" i="36"/>
  <c r="AI6621" i="36"/>
  <c r="Y6622" i="36"/>
  <c r="Z6622" i="36"/>
  <c r="AA6622" i="36"/>
  <c r="AI6622" i="36"/>
  <c r="Y6623" i="36"/>
  <c r="Z6623" i="36"/>
  <c r="AA6623" i="36"/>
  <c r="AI6623" i="36"/>
  <c r="Y6624" i="36"/>
  <c r="Z6624" i="36"/>
  <c r="AA6624" i="36"/>
  <c r="AI6624" i="36"/>
  <c r="Y6625" i="36"/>
  <c r="Z6625" i="36"/>
  <c r="AA6625" i="36"/>
  <c r="AI6625" i="36"/>
  <c r="Y6626" i="36"/>
  <c r="Z6626" i="36"/>
  <c r="AA6626" i="36"/>
  <c r="AI6626" i="36"/>
  <c r="Y6627" i="36"/>
  <c r="Z6627" i="36"/>
  <c r="AA6627" i="36"/>
  <c r="AI6627" i="36"/>
  <c r="Y6628" i="36"/>
  <c r="Z6628" i="36"/>
  <c r="AA6628" i="36"/>
  <c r="AI6628" i="36"/>
  <c r="Y6629" i="36"/>
  <c r="Z6629" i="36"/>
  <c r="AA6629" i="36"/>
  <c r="AI6629" i="36"/>
  <c r="Y6630" i="36"/>
  <c r="Z6630" i="36"/>
  <c r="AA6630" i="36"/>
  <c r="AI6630" i="36"/>
  <c r="Y6631" i="36"/>
  <c r="Z6631" i="36"/>
  <c r="AA6631" i="36"/>
  <c r="AI6631" i="36"/>
  <c r="Y6632" i="36"/>
  <c r="Z6632" i="36"/>
  <c r="AA6632" i="36"/>
  <c r="AI6632" i="36"/>
  <c r="Y6633" i="36"/>
  <c r="Z6633" i="36"/>
  <c r="AA6633" i="36"/>
  <c r="AI6633" i="36"/>
  <c r="Y6634" i="36"/>
  <c r="Z6634" i="36"/>
  <c r="AA6634" i="36"/>
  <c r="AI6634" i="36"/>
  <c r="Y6635" i="36"/>
  <c r="Z6635" i="36"/>
  <c r="AA6635" i="36"/>
  <c r="AI6635" i="36"/>
  <c r="Y6636" i="36"/>
  <c r="Z6636" i="36"/>
  <c r="AA6636" i="36"/>
  <c r="AI6636" i="36"/>
  <c r="Y6637" i="36"/>
  <c r="Z6637" i="36"/>
  <c r="AA6637" i="36"/>
  <c r="AI6637" i="36"/>
  <c r="Y6638" i="36"/>
  <c r="Z6638" i="36"/>
  <c r="AA6638" i="36"/>
  <c r="AI6638" i="36"/>
  <c r="Y6639" i="36"/>
  <c r="Z6639" i="36"/>
  <c r="AA6639" i="36"/>
  <c r="AI6639" i="36"/>
  <c r="Y6640" i="36"/>
  <c r="Z6640" i="36"/>
  <c r="AA6640" i="36"/>
  <c r="AI6640" i="36"/>
  <c r="Y6641" i="36"/>
  <c r="Z6641" i="36"/>
  <c r="AA6641" i="36"/>
  <c r="AI6641" i="36"/>
  <c r="Y6642" i="36"/>
  <c r="Z6642" i="36"/>
  <c r="AA6642" i="36"/>
  <c r="AI6642" i="36"/>
  <c r="Y6643" i="36"/>
  <c r="Z6643" i="36"/>
  <c r="AA6643" i="36"/>
  <c r="AI6643" i="36"/>
  <c r="Y6644" i="36"/>
  <c r="Z6644" i="36"/>
  <c r="AA6644" i="36"/>
  <c r="AI6644" i="36"/>
  <c r="Y6645" i="36"/>
  <c r="Z6645" i="36"/>
  <c r="AA6645" i="36"/>
  <c r="AI6645" i="36"/>
  <c r="Y6646" i="36"/>
  <c r="Z6646" i="36"/>
  <c r="AA6646" i="36"/>
  <c r="AI6646" i="36"/>
  <c r="Y6647" i="36"/>
  <c r="Z6647" i="36"/>
  <c r="AA6647" i="36"/>
  <c r="AI6647" i="36"/>
  <c r="Y6648" i="36"/>
  <c r="Z6648" i="36"/>
  <c r="AA6648" i="36"/>
  <c r="AI6648" i="36"/>
  <c r="Y6649" i="36"/>
  <c r="Z6649" i="36"/>
  <c r="AA6649" i="36"/>
  <c r="AI6649" i="36"/>
  <c r="Y6650" i="36"/>
  <c r="Z6650" i="36"/>
  <c r="AA6650" i="36"/>
  <c r="AI6650" i="36"/>
  <c r="Y6651" i="36"/>
  <c r="Z6651" i="36"/>
  <c r="AA6651" i="36"/>
  <c r="AI6651" i="36"/>
  <c r="Y6652" i="36"/>
  <c r="Z6652" i="36"/>
  <c r="AA6652" i="36"/>
  <c r="AI6652" i="36"/>
  <c r="Y6653" i="36"/>
  <c r="Z6653" i="36"/>
  <c r="AA6653" i="36"/>
  <c r="AI6653" i="36"/>
  <c r="Y6654" i="36"/>
  <c r="Z6654" i="36"/>
  <c r="AA6654" i="36"/>
  <c r="AI6654" i="36"/>
  <c r="Y6655" i="36"/>
  <c r="Z6655" i="36"/>
  <c r="AA6655" i="36"/>
  <c r="AI6655" i="36"/>
  <c r="Y6656" i="36"/>
  <c r="Z6656" i="36"/>
  <c r="AA6656" i="36"/>
  <c r="AI6656" i="36"/>
  <c r="Y6657" i="36"/>
  <c r="Z6657" i="36"/>
  <c r="AA6657" i="36"/>
  <c r="AI6657" i="36"/>
  <c r="Y6658" i="36"/>
  <c r="Z6658" i="36"/>
  <c r="AA6658" i="36"/>
  <c r="AI6658" i="36"/>
  <c r="Y6659" i="36"/>
  <c r="Z6659" i="36"/>
  <c r="AA6659" i="36"/>
  <c r="AI6659" i="36"/>
  <c r="Y6660" i="36"/>
  <c r="Z6660" i="36"/>
  <c r="AA6660" i="36"/>
  <c r="AI6660" i="36"/>
  <c r="Y6661" i="36"/>
  <c r="Z6661" i="36"/>
  <c r="AA6661" i="36"/>
  <c r="AI6661" i="36"/>
  <c r="Y6662" i="36"/>
  <c r="Z6662" i="36"/>
  <c r="AA6662" i="36"/>
  <c r="AI6662" i="36"/>
  <c r="Y6663" i="36"/>
  <c r="Z6663" i="36"/>
  <c r="AA6663" i="36"/>
  <c r="AI6663" i="36"/>
  <c r="Y6664" i="36"/>
  <c r="Z6664" i="36"/>
  <c r="AA6664" i="36"/>
  <c r="AI6664" i="36"/>
  <c r="Y6665" i="36"/>
  <c r="Z6665" i="36"/>
  <c r="AA6665" i="36"/>
  <c r="AI6665" i="36"/>
  <c r="Y6666" i="36"/>
  <c r="Z6666" i="36"/>
  <c r="AA6666" i="36"/>
  <c r="AI6666" i="36"/>
  <c r="Y6667" i="36"/>
  <c r="Z6667" i="36"/>
  <c r="AA6667" i="36"/>
  <c r="AI6667" i="36"/>
  <c r="Y6668" i="36"/>
  <c r="Z6668" i="36"/>
  <c r="AA6668" i="36"/>
  <c r="AI6668" i="36"/>
  <c r="Y6669" i="36"/>
  <c r="Z6669" i="36"/>
  <c r="AA6669" i="36"/>
  <c r="AI6669" i="36"/>
  <c r="Y6670" i="36"/>
  <c r="Z6670" i="36"/>
  <c r="AA6670" i="36"/>
  <c r="AI6670" i="36"/>
  <c r="Y6671" i="36"/>
  <c r="Z6671" i="36"/>
  <c r="AA6671" i="36"/>
  <c r="AI6671" i="36"/>
  <c r="Y6672" i="36"/>
  <c r="Z6672" i="36"/>
  <c r="AA6672" i="36"/>
  <c r="AI6672" i="36"/>
  <c r="Y6673" i="36"/>
  <c r="Z6673" i="36"/>
  <c r="AA6673" i="36"/>
  <c r="AI6673" i="36"/>
  <c r="Y6674" i="36"/>
  <c r="Z6674" i="36"/>
  <c r="AA6674" i="36"/>
  <c r="AI6674" i="36"/>
  <c r="Y6675" i="36"/>
  <c r="Z6675" i="36"/>
  <c r="AA6675" i="36"/>
  <c r="AI6675" i="36"/>
  <c r="Y6676" i="36"/>
  <c r="Z6676" i="36"/>
  <c r="AA6676" i="36"/>
  <c r="AI6676" i="36"/>
  <c r="Y6677" i="36"/>
  <c r="Z6677" i="36"/>
  <c r="AA6677" i="36"/>
  <c r="AI6677" i="36"/>
  <c r="Y6678" i="36"/>
  <c r="Z6678" i="36"/>
  <c r="AA6678" i="36"/>
  <c r="AI6678" i="36"/>
  <c r="Y6679" i="36"/>
  <c r="Z6679" i="36"/>
  <c r="AA6679" i="36"/>
  <c r="AI6679" i="36"/>
  <c r="Y6680" i="36"/>
  <c r="Z6680" i="36"/>
  <c r="AA6680" i="36"/>
  <c r="AI6680" i="36"/>
  <c r="Y6681" i="36"/>
  <c r="Z6681" i="36"/>
  <c r="AA6681" i="36"/>
  <c r="AI6681" i="36"/>
  <c r="Y6682" i="36"/>
  <c r="Z6682" i="36"/>
  <c r="AA6682" i="36"/>
  <c r="AI6682" i="36"/>
  <c r="Y6683" i="36"/>
  <c r="Z6683" i="36"/>
  <c r="AA6683" i="36"/>
  <c r="AI6683" i="36"/>
  <c r="Y6684" i="36"/>
  <c r="Z6684" i="36"/>
  <c r="AA6684" i="36"/>
  <c r="AI6684" i="36"/>
  <c r="Y6685" i="36"/>
  <c r="Z6685" i="36"/>
  <c r="AA6685" i="36"/>
  <c r="AI6685" i="36"/>
  <c r="Y6686" i="36"/>
  <c r="Z6686" i="36"/>
  <c r="AA6686" i="36"/>
  <c r="AI6686" i="36"/>
  <c r="Y6687" i="36"/>
  <c r="Z6687" i="36"/>
  <c r="AA6687" i="36"/>
  <c r="AI6687" i="36"/>
  <c r="Y6688" i="36"/>
  <c r="Z6688" i="36"/>
  <c r="AA6688" i="36"/>
  <c r="AI6688" i="36"/>
  <c r="Y6689" i="36"/>
  <c r="Z6689" i="36"/>
  <c r="AA6689" i="36"/>
  <c r="AI6689" i="36"/>
  <c r="Y6690" i="36"/>
  <c r="Z6690" i="36"/>
  <c r="AA6690" i="36"/>
  <c r="AI6690" i="36"/>
  <c r="Y6691" i="36"/>
  <c r="Z6691" i="36"/>
  <c r="AA6691" i="36"/>
  <c r="AI6691" i="36"/>
  <c r="Y6692" i="36"/>
  <c r="Z6692" i="36"/>
  <c r="AA6692" i="36"/>
  <c r="AI6692" i="36"/>
  <c r="Y6693" i="36"/>
  <c r="Z6693" i="36"/>
  <c r="AA6693" i="36"/>
  <c r="AI6693" i="36"/>
  <c r="Y6694" i="36"/>
  <c r="Z6694" i="36"/>
  <c r="AA6694" i="36"/>
  <c r="AI6694" i="36"/>
  <c r="Y6695" i="36"/>
  <c r="Z6695" i="36"/>
  <c r="AA6695" i="36"/>
  <c r="AI6695" i="36"/>
  <c r="Y6696" i="36"/>
  <c r="Z6696" i="36"/>
  <c r="AA6696" i="36"/>
  <c r="AI6696" i="36"/>
  <c r="Y6697" i="36"/>
  <c r="Z6697" i="36"/>
  <c r="AA6697" i="36"/>
  <c r="AI6697" i="36"/>
  <c r="Y6698" i="36"/>
  <c r="Z6698" i="36"/>
  <c r="AA6698" i="36"/>
  <c r="AI6698" i="36"/>
  <c r="Y6699" i="36"/>
  <c r="Z6699" i="36"/>
  <c r="AA6699" i="36"/>
  <c r="AI6699" i="36"/>
  <c r="Y6700" i="36"/>
  <c r="Z6700" i="36"/>
  <c r="AA6700" i="36"/>
  <c r="AI6700" i="36"/>
  <c r="Y6701" i="36"/>
  <c r="Z6701" i="36"/>
  <c r="AA6701" i="36"/>
  <c r="AI6701" i="36"/>
  <c r="Y6702" i="36"/>
  <c r="Z6702" i="36"/>
  <c r="AA6702" i="36"/>
  <c r="AI6702" i="36"/>
  <c r="Y6703" i="36"/>
  <c r="Z6703" i="36"/>
  <c r="AA6703" i="36"/>
  <c r="AI6703" i="36"/>
  <c r="Y6704" i="36"/>
  <c r="Z6704" i="36"/>
  <c r="AA6704" i="36"/>
  <c r="AI6704" i="36"/>
  <c r="Y6705" i="36"/>
  <c r="Z6705" i="36"/>
  <c r="AA6705" i="36"/>
  <c r="AI6705" i="36"/>
  <c r="Y6706" i="36"/>
  <c r="Z6706" i="36"/>
  <c r="AA6706" i="36"/>
  <c r="AI6706" i="36"/>
  <c r="Y6707" i="36"/>
  <c r="Z6707" i="36"/>
  <c r="AA6707" i="36"/>
  <c r="AI6707" i="36"/>
  <c r="Y6708" i="36"/>
  <c r="Z6708" i="36"/>
  <c r="AA6708" i="36"/>
  <c r="AI6708" i="36"/>
  <c r="Y6709" i="36"/>
  <c r="Z6709" i="36"/>
  <c r="AA6709" i="36"/>
  <c r="AI6709" i="36"/>
  <c r="Y6710" i="36"/>
  <c r="Z6710" i="36"/>
  <c r="AA6710" i="36"/>
  <c r="AI6710" i="36"/>
  <c r="Y6711" i="36"/>
  <c r="Z6711" i="36"/>
  <c r="AA6711" i="36"/>
  <c r="AI6711" i="36"/>
  <c r="Y6712" i="36"/>
  <c r="Z6712" i="36"/>
  <c r="AA6712" i="36"/>
  <c r="AI6712" i="36"/>
  <c r="Y6713" i="36"/>
  <c r="Z6713" i="36"/>
  <c r="AA6713" i="36"/>
  <c r="AI6713" i="36"/>
  <c r="Y6714" i="36"/>
  <c r="Z6714" i="36"/>
  <c r="AA6714" i="36"/>
  <c r="AI6714" i="36"/>
  <c r="Y6715" i="36"/>
  <c r="Z6715" i="36"/>
  <c r="AA6715" i="36"/>
  <c r="AI6715" i="36"/>
  <c r="Y6716" i="36"/>
  <c r="Z6716" i="36"/>
  <c r="AA6716" i="36"/>
  <c r="AI6716" i="36"/>
  <c r="Y6717" i="36"/>
  <c r="Z6717" i="36"/>
  <c r="AA6717" i="36"/>
  <c r="AI6717" i="36"/>
  <c r="Y6718" i="36"/>
  <c r="Z6718" i="36"/>
  <c r="AA6718" i="36"/>
  <c r="AI6718" i="36"/>
  <c r="Y6719" i="36"/>
  <c r="Z6719" i="36"/>
  <c r="AA6719" i="36"/>
  <c r="AI6719" i="36"/>
  <c r="Y6720" i="36"/>
  <c r="Z6720" i="36"/>
  <c r="AA6720" i="36"/>
  <c r="AI6720" i="36"/>
  <c r="Y6721" i="36"/>
  <c r="Z6721" i="36"/>
  <c r="AA6721" i="36"/>
  <c r="AI6721" i="36"/>
  <c r="Y6722" i="36"/>
  <c r="Z6722" i="36"/>
  <c r="AA6722" i="36"/>
  <c r="AI6722" i="36"/>
  <c r="Y6723" i="36"/>
  <c r="Z6723" i="36"/>
  <c r="AA6723" i="36"/>
  <c r="AI6723" i="36"/>
  <c r="Y6724" i="36"/>
  <c r="Z6724" i="36"/>
  <c r="AA6724" i="36"/>
  <c r="AI6724" i="36"/>
  <c r="Y6725" i="36"/>
  <c r="Z6725" i="36"/>
  <c r="AA6725" i="36"/>
  <c r="AI6725" i="36"/>
  <c r="Y6726" i="36"/>
  <c r="Z6726" i="36"/>
  <c r="AA6726" i="36"/>
  <c r="AI6726" i="36"/>
  <c r="Y6727" i="36"/>
  <c r="Z6727" i="36"/>
  <c r="AA6727" i="36"/>
  <c r="AI6727" i="36"/>
  <c r="Y6728" i="36"/>
  <c r="Z6728" i="36"/>
  <c r="AA6728" i="36"/>
  <c r="AI6728" i="36"/>
  <c r="Y6729" i="36"/>
  <c r="Z6729" i="36"/>
  <c r="AA6729" i="36"/>
  <c r="AI6729" i="36"/>
  <c r="Y6730" i="36"/>
  <c r="Z6730" i="36"/>
  <c r="AA6730" i="36"/>
  <c r="AI6730" i="36"/>
  <c r="Y6731" i="36"/>
  <c r="Z6731" i="36"/>
  <c r="AA6731" i="36"/>
  <c r="AI6731" i="36"/>
  <c r="Y6732" i="36"/>
  <c r="Z6732" i="36"/>
  <c r="AA6732" i="36"/>
  <c r="AI6732" i="36"/>
  <c r="Y6733" i="36"/>
  <c r="Z6733" i="36"/>
  <c r="AA6733" i="36"/>
  <c r="AI6733" i="36"/>
  <c r="Y6734" i="36"/>
  <c r="Z6734" i="36"/>
  <c r="AA6734" i="36"/>
  <c r="AI6734" i="36"/>
  <c r="Y6735" i="36"/>
  <c r="Z6735" i="36"/>
  <c r="AA6735" i="36"/>
  <c r="AI6735" i="36"/>
  <c r="Y6736" i="36"/>
  <c r="Z6736" i="36"/>
  <c r="AA6736" i="36"/>
  <c r="AI6736" i="36"/>
  <c r="Y6737" i="36"/>
  <c r="Z6737" i="36"/>
  <c r="AA6737" i="36"/>
  <c r="AI6737" i="36"/>
  <c r="Y6738" i="36"/>
  <c r="Z6738" i="36"/>
  <c r="AA6738" i="36"/>
  <c r="AI6738" i="36"/>
  <c r="Y6739" i="36"/>
  <c r="Z6739" i="36"/>
  <c r="AA6739" i="36"/>
  <c r="AI6739" i="36"/>
  <c r="Y6740" i="36"/>
  <c r="Z6740" i="36"/>
  <c r="AA6740" i="36"/>
  <c r="AI6740" i="36"/>
  <c r="Y6741" i="36"/>
  <c r="Z6741" i="36"/>
  <c r="AA6741" i="36"/>
  <c r="AI6741" i="36"/>
  <c r="Y6742" i="36"/>
  <c r="Z6742" i="36"/>
  <c r="AA6742" i="36"/>
  <c r="AI6742" i="36"/>
  <c r="Y6743" i="36"/>
  <c r="Z6743" i="36"/>
  <c r="AA6743" i="36"/>
  <c r="AI6743" i="36"/>
  <c r="Y6744" i="36"/>
  <c r="Z6744" i="36"/>
  <c r="AA6744" i="36"/>
  <c r="AI6744" i="36"/>
  <c r="Y6745" i="36"/>
  <c r="Z6745" i="36"/>
  <c r="AA6745" i="36"/>
  <c r="AI6745" i="36"/>
  <c r="Y6746" i="36"/>
  <c r="Z6746" i="36"/>
  <c r="AA6746" i="36"/>
  <c r="AI6746" i="36"/>
  <c r="Y6747" i="36"/>
  <c r="Z6747" i="36"/>
  <c r="AA6747" i="36"/>
  <c r="AI6747" i="36"/>
  <c r="Y6748" i="36"/>
  <c r="Z6748" i="36"/>
  <c r="AA6748" i="36"/>
  <c r="AI6748" i="36"/>
  <c r="Y6749" i="36"/>
  <c r="Z6749" i="36"/>
  <c r="AA6749" i="36"/>
  <c r="AI6749" i="36"/>
  <c r="Y6750" i="36"/>
  <c r="Z6750" i="36"/>
  <c r="AA6750" i="36"/>
  <c r="AI6750" i="36"/>
  <c r="Y6751" i="36"/>
  <c r="Z6751" i="36"/>
  <c r="AA6751" i="36"/>
  <c r="AI6751" i="36"/>
  <c r="Y6752" i="36"/>
  <c r="Z6752" i="36"/>
  <c r="AA6752" i="36"/>
  <c r="AI6752" i="36"/>
  <c r="Y6753" i="36"/>
  <c r="Z6753" i="36"/>
  <c r="AA6753" i="36"/>
  <c r="AI6753" i="36"/>
  <c r="Y6754" i="36"/>
  <c r="Z6754" i="36"/>
  <c r="AA6754" i="36"/>
  <c r="AI6754" i="36"/>
  <c r="Y6755" i="36"/>
  <c r="Z6755" i="36"/>
  <c r="AA6755" i="36"/>
  <c r="AI6755" i="36"/>
  <c r="Y6756" i="36"/>
  <c r="Z6756" i="36"/>
  <c r="AA6756" i="36"/>
  <c r="AI6756" i="36"/>
  <c r="Y6757" i="36"/>
  <c r="Z6757" i="36"/>
  <c r="AA6757" i="36"/>
  <c r="AI6757" i="36"/>
  <c r="Y6758" i="36"/>
  <c r="Z6758" i="36"/>
  <c r="AA6758" i="36"/>
  <c r="AI6758" i="36"/>
  <c r="Y6759" i="36"/>
  <c r="Z6759" i="36"/>
  <c r="AA6759" i="36"/>
  <c r="AI6759" i="36"/>
  <c r="Y6760" i="36"/>
  <c r="Z6760" i="36"/>
  <c r="AA6760" i="36"/>
  <c r="AI6760" i="36"/>
  <c r="Y6761" i="36"/>
  <c r="Z6761" i="36"/>
  <c r="AA6761" i="36"/>
  <c r="AI6761" i="36"/>
  <c r="Y6762" i="36"/>
  <c r="Z6762" i="36"/>
  <c r="AA6762" i="36"/>
  <c r="AI6762" i="36"/>
  <c r="Y6763" i="36"/>
  <c r="Z6763" i="36"/>
  <c r="AA6763" i="36"/>
  <c r="AI6763" i="36"/>
  <c r="Y6764" i="36"/>
  <c r="Z6764" i="36"/>
  <c r="AA6764" i="36"/>
  <c r="AI6764" i="36"/>
  <c r="Y6765" i="36"/>
  <c r="Z6765" i="36"/>
  <c r="AA6765" i="36"/>
  <c r="AI6765" i="36"/>
  <c r="Y6766" i="36"/>
  <c r="Z6766" i="36"/>
  <c r="AA6766" i="36"/>
  <c r="AI6766" i="36"/>
  <c r="Y6767" i="36"/>
  <c r="Z6767" i="36"/>
  <c r="AA6767" i="36"/>
  <c r="AI6767" i="36"/>
  <c r="Y6768" i="36"/>
  <c r="Z6768" i="36"/>
  <c r="AA6768" i="36"/>
  <c r="AI6768" i="36"/>
  <c r="Y6769" i="36"/>
  <c r="Z6769" i="36"/>
  <c r="AA6769" i="36"/>
  <c r="AI6769" i="36"/>
  <c r="Y6770" i="36"/>
  <c r="Z6770" i="36"/>
  <c r="AA6770" i="36"/>
  <c r="AI6770" i="36"/>
  <c r="Y6771" i="36"/>
  <c r="Z6771" i="36"/>
  <c r="AA6771" i="36"/>
  <c r="AI6771" i="36"/>
  <c r="Y6772" i="36"/>
  <c r="Z6772" i="36"/>
  <c r="AA6772" i="36"/>
  <c r="AI6772" i="36"/>
  <c r="Y6773" i="36"/>
  <c r="Z6773" i="36"/>
  <c r="AA6773" i="36"/>
  <c r="AI6773" i="36"/>
  <c r="Y6774" i="36"/>
  <c r="Z6774" i="36"/>
  <c r="AA6774" i="36"/>
  <c r="AI6774" i="36"/>
  <c r="Y6775" i="36"/>
  <c r="Z6775" i="36"/>
  <c r="AA6775" i="36"/>
  <c r="AI6775" i="36"/>
  <c r="Y6776" i="36"/>
  <c r="Z6776" i="36"/>
  <c r="AA6776" i="36"/>
  <c r="AI6776" i="36"/>
  <c r="Y6777" i="36"/>
  <c r="Z6777" i="36"/>
  <c r="AA6777" i="36"/>
  <c r="AI6777" i="36"/>
  <c r="Y6778" i="36"/>
  <c r="Z6778" i="36"/>
  <c r="AA6778" i="36"/>
  <c r="AI6778" i="36"/>
  <c r="Y6779" i="36"/>
  <c r="Z6779" i="36"/>
  <c r="AA6779" i="36"/>
  <c r="AI6779" i="36"/>
  <c r="Y6780" i="36"/>
  <c r="Z6780" i="36"/>
  <c r="AA6780" i="36"/>
  <c r="AI6780" i="36"/>
  <c r="Y6781" i="36"/>
  <c r="Z6781" i="36"/>
  <c r="AA6781" i="36"/>
  <c r="AI6781" i="36"/>
  <c r="Y6782" i="36"/>
  <c r="Z6782" i="36"/>
  <c r="AA6782" i="36"/>
  <c r="AI6782" i="36"/>
  <c r="Y6783" i="36"/>
  <c r="Z6783" i="36"/>
  <c r="AA6783" i="36"/>
  <c r="AI6783" i="36"/>
  <c r="Y6784" i="36"/>
  <c r="Z6784" i="36"/>
  <c r="AA6784" i="36"/>
  <c r="AI6784" i="36"/>
  <c r="Y6785" i="36"/>
  <c r="Z6785" i="36"/>
  <c r="AA6785" i="36"/>
  <c r="AI6785" i="36"/>
  <c r="Y6786" i="36"/>
  <c r="Z6786" i="36"/>
  <c r="AA6786" i="36"/>
  <c r="AI6786" i="36"/>
  <c r="Y6787" i="36"/>
  <c r="Z6787" i="36"/>
  <c r="AA6787" i="36"/>
  <c r="AI6787" i="36"/>
  <c r="Y6788" i="36"/>
  <c r="Z6788" i="36"/>
  <c r="AA6788" i="36"/>
  <c r="AI6788" i="36"/>
  <c r="Y6789" i="36"/>
  <c r="Z6789" i="36"/>
  <c r="AA6789" i="36"/>
  <c r="AI6789" i="36"/>
  <c r="Y6790" i="36"/>
  <c r="Z6790" i="36"/>
  <c r="AA6790" i="36"/>
  <c r="AI6790" i="36"/>
  <c r="Y6791" i="36"/>
  <c r="Z6791" i="36"/>
  <c r="AA6791" i="36"/>
  <c r="AI6791" i="36"/>
  <c r="Y6792" i="36"/>
  <c r="Z6792" i="36"/>
  <c r="AA6792" i="36"/>
  <c r="AI6792" i="36"/>
  <c r="Y6793" i="36"/>
  <c r="Z6793" i="36"/>
  <c r="AA6793" i="36"/>
  <c r="AI6793" i="36"/>
  <c r="Y6794" i="36"/>
  <c r="Z6794" i="36"/>
  <c r="AA6794" i="36"/>
  <c r="AI6794" i="36"/>
  <c r="Y6795" i="36"/>
  <c r="Z6795" i="36"/>
  <c r="AA6795" i="36"/>
  <c r="AI6795" i="36"/>
  <c r="Y6796" i="36"/>
  <c r="Z6796" i="36"/>
  <c r="AA6796" i="36"/>
  <c r="AI6796" i="36"/>
  <c r="Y6797" i="36"/>
  <c r="Z6797" i="36"/>
  <c r="AA6797" i="36"/>
  <c r="AI6797" i="36"/>
  <c r="Y6798" i="36"/>
  <c r="Z6798" i="36"/>
  <c r="AA6798" i="36"/>
  <c r="AI6798" i="36"/>
  <c r="Y6799" i="36"/>
  <c r="Z6799" i="36"/>
  <c r="AA6799" i="36"/>
  <c r="AI6799" i="36"/>
  <c r="Y6800" i="36"/>
  <c r="Z6800" i="36"/>
  <c r="AA6800" i="36"/>
  <c r="AI6800" i="36"/>
  <c r="Y6801" i="36"/>
  <c r="Z6801" i="36"/>
  <c r="AA6801" i="36"/>
  <c r="AI6801" i="36"/>
  <c r="Y6802" i="36"/>
  <c r="Z6802" i="36"/>
  <c r="AA6802" i="36"/>
  <c r="AI6802" i="36"/>
  <c r="Y6803" i="36"/>
  <c r="Z6803" i="36"/>
  <c r="AA6803" i="36"/>
  <c r="AI6803" i="36"/>
  <c r="Y6804" i="36"/>
  <c r="Z6804" i="36"/>
  <c r="AA6804" i="36"/>
  <c r="AI6804" i="36"/>
  <c r="Y6805" i="36"/>
  <c r="Z6805" i="36"/>
  <c r="AA6805" i="36"/>
  <c r="AI6805" i="36"/>
  <c r="Y6806" i="36"/>
  <c r="Z6806" i="36"/>
  <c r="AA6806" i="36"/>
  <c r="AI6806" i="36"/>
  <c r="Y6807" i="36"/>
  <c r="Z6807" i="36"/>
  <c r="AA6807" i="36"/>
  <c r="AI6807" i="36"/>
  <c r="Y6808" i="36"/>
  <c r="Z6808" i="36"/>
  <c r="AA6808" i="36"/>
  <c r="AI6808" i="36"/>
  <c r="Y6809" i="36"/>
  <c r="Z6809" i="36"/>
  <c r="AA6809" i="36"/>
  <c r="AI6809" i="36"/>
  <c r="Y6810" i="36"/>
  <c r="Z6810" i="36"/>
  <c r="AA6810" i="36"/>
  <c r="AI6810" i="36"/>
  <c r="Y6811" i="36"/>
  <c r="Z6811" i="36"/>
  <c r="AA6811" i="36"/>
  <c r="AI6811" i="36"/>
  <c r="Y6812" i="36"/>
  <c r="Z6812" i="36"/>
  <c r="AA6812" i="36"/>
  <c r="AI6812" i="36"/>
  <c r="Y6813" i="36"/>
  <c r="Z6813" i="36"/>
  <c r="AA6813" i="36"/>
  <c r="AI6813" i="36"/>
  <c r="Y6814" i="36"/>
  <c r="Z6814" i="36"/>
  <c r="AA6814" i="36"/>
  <c r="AI6814" i="36"/>
  <c r="Y6815" i="36"/>
  <c r="Z6815" i="36"/>
  <c r="AA6815" i="36"/>
  <c r="AI6815" i="36"/>
  <c r="Y6816" i="36"/>
  <c r="Z6816" i="36"/>
  <c r="AA6816" i="36"/>
  <c r="AI6816" i="36"/>
  <c r="Y6817" i="36"/>
  <c r="Z6817" i="36"/>
  <c r="AA6817" i="36"/>
  <c r="AI6817" i="36"/>
  <c r="Y6818" i="36"/>
  <c r="Z6818" i="36"/>
  <c r="AA6818" i="36"/>
  <c r="AI6818" i="36"/>
  <c r="Y6819" i="36"/>
  <c r="Z6819" i="36"/>
  <c r="AA6819" i="36"/>
  <c r="AI6819" i="36"/>
  <c r="Y6820" i="36"/>
  <c r="Z6820" i="36"/>
  <c r="AA6820" i="36"/>
  <c r="AI6820" i="36"/>
  <c r="Y6821" i="36"/>
  <c r="Z6821" i="36"/>
  <c r="AA6821" i="36"/>
  <c r="AI6821" i="36"/>
  <c r="Y6822" i="36"/>
  <c r="Z6822" i="36"/>
  <c r="AA6822" i="36"/>
  <c r="AI6822" i="36"/>
  <c r="Y6823" i="36"/>
  <c r="Z6823" i="36"/>
  <c r="AA6823" i="36"/>
  <c r="AI6823" i="36"/>
  <c r="Y6824" i="36"/>
  <c r="Z6824" i="36"/>
  <c r="AA6824" i="36"/>
  <c r="AI6824" i="36"/>
  <c r="Y6825" i="36"/>
  <c r="Z6825" i="36"/>
  <c r="AA6825" i="36"/>
  <c r="AI6825" i="36"/>
  <c r="Y6826" i="36"/>
  <c r="Z6826" i="36"/>
  <c r="AA6826" i="36"/>
  <c r="AI6826" i="36"/>
  <c r="Y6827" i="36"/>
  <c r="Z6827" i="36"/>
  <c r="AA6827" i="36"/>
  <c r="AI6827" i="36"/>
  <c r="Y6828" i="36"/>
  <c r="Z6828" i="36"/>
  <c r="AA6828" i="36"/>
  <c r="AI6828" i="36"/>
  <c r="Y6829" i="36"/>
  <c r="Z6829" i="36"/>
  <c r="AA6829" i="36"/>
  <c r="AI6829" i="36"/>
  <c r="Y6830" i="36"/>
  <c r="Z6830" i="36"/>
  <c r="AA6830" i="36"/>
  <c r="AI6830" i="36"/>
  <c r="Y6831" i="36"/>
  <c r="Z6831" i="36"/>
  <c r="AA6831" i="36"/>
  <c r="AI6831" i="36"/>
  <c r="Y6832" i="36"/>
  <c r="Z6832" i="36"/>
  <c r="AA6832" i="36"/>
  <c r="AI6832" i="36"/>
  <c r="Y6833" i="36"/>
  <c r="Z6833" i="36"/>
  <c r="AA6833" i="36"/>
  <c r="AI6833" i="36"/>
  <c r="Y6834" i="36"/>
  <c r="Z6834" i="36"/>
  <c r="AA6834" i="36"/>
  <c r="AI6834" i="36"/>
  <c r="Y6835" i="36"/>
  <c r="Z6835" i="36"/>
  <c r="AA6835" i="36"/>
  <c r="AI6835" i="36"/>
  <c r="Y6836" i="36"/>
  <c r="Z6836" i="36"/>
  <c r="AA6836" i="36"/>
  <c r="AI6836" i="36"/>
  <c r="Y6837" i="36"/>
  <c r="Z6837" i="36"/>
  <c r="AA6837" i="36"/>
  <c r="AI6837" i="36"/>
  <c r="Y6838" i="36"/>
  <c r="Z6838" i="36"/>
  <c r="AA6838" i="36"/>
  <c r="AI6838" i="36"/>
  <c r="Y6839" i="36"/>
  <c r="Z6839" i="36"/>
  <c r="AA6839" i="36"/>
  <c r="AI6839" i="36"/>
  <c r="Y6840" i="36"/>
  <c r="Z6840" i="36"/>
  <c r="AA6840" i="36"/>
  <c r="AI6840" i="36"/>
  <c r="Y6841" i="36"/>
  <c r="Z6841" i="36"/>
  <c r="AA6841" i="36"/>
  <c r="AI6841" i="36"/>
  <c r="Y6842" i="36"/>
  <c r="Z6842" i="36"/>
  <c r="AA6842" i="36"/>
  <c r="AI6842" i="36"/>
  <c r="Y6843" i="36"/>
  <c r="Z6843" i="36"/>
  <c r="AA6843" i="36"/>
  <c r="AI6843" i="36"/>
  <c r="Y6844" i="36"/>
  <c r="Z6844" i="36"/>
  <c r="AA6844" i="36"/>
  <c r="AI6844" i="36"/>
  <c r="Y6845" i="36"/>
  <c r="Z6845" i="36"/>
  <c r="AA6845" i="36"/>
  <c r="AI6845" i="36"/>
  <c r="Y6846" i="36"/>
  <c r="Z6846" i="36"/>
  <c r="AA6846" i="36"/>
  <c r="AI6846" i="36"/>
  <c r="Y6847" i="36"/>
  <c r="Z6847" i="36"/>
  <c r="AA6847" i="36"/>
  <c r="AI6847" i="36"/>
  <c r="Y6848" i="36"/>
  <c r="Z6848" i="36"/>
  <c r="AA6848" i="36"/>
  <c r="AI6848" i="36"/>
  <c r="Y6849" i="36"/>
  <c r="Z6849" i="36"/>
  <c r="AA6849" i="36"/>
  <c r="AI6849" i="36"/>
  <c r="Y6850" i="36"/>
  <c r="Z6850" i="36"/>
  <c r="AA6850" i="36"/>
  <c r="AI6850" i="36"/>
  <c r="Y6851" i="36"/>
  <c r="Z6851" i="36"/>
  <c r="AA6851" i="36"/>
  <c r="AI6851" i="36"/>
  <c r="Y6852" i="36"/>
  <c r="Z6852" i="36"/>
  <c r="AA6852" i="36"/>
  <c r="AI6852" i="36"/>
  <c r="Y6853" i="36"/>
  <c r="Z6853" i="36"/>
  <c r="AA6853" i="36"/>
  <c r="AI6853" i="36"/>
  <c r="Y6854" i="36"/>
  <c r="Z6854" i="36"/>
  <c r="AA6854" i="36"/>
  <c r="AI6854" i="36"/>
  <c r="Y6855" i="36"/>
  <c r="Z6855" i="36"/>
  <c r="AA6855" i="36"/>
  <c r="AI6855" i="36"/>
  <c r="Y6856" i="36"/>
  <c r="Z6856" i="36"/>
  <c r="AA6856" i="36"/>
  <c r="AI6856" i="36"/>
  <c r="Y6857" i="36"/>
  <c r="Z6857" i="36"/>
  <c r="AA6857" i="36"/>
  <c r="AI6857" i="36"/>
  <c r="Y6858" i="36"/>
  <c r="Z6858" i="36"/>
  <c r="AA6858" i="36"/>
  <c r="AI6858" i="36"/>
  <c r="Y6859" i="36"/>
  <c r="Z6859" i="36"/>
  <c r="AA6859" i="36"/>
  <c r="AI6859" i="36"/>
  <c r="Y6860" i="36"/>
  <c r="Z6860" i="36"/>
  <c r="AA6860" i="36"/>
  <c r="AI6860" i="36"/>
  <c r="Y6861" i="36"/>
  <c r="Z6861" i="36"/>
  <c r="AA6861" i="36"/>
  <c r="AI6861" i="36"/>
  <c r="Y6862" i="36"/>
  <c r="Z6862" i="36"/>
  <c r="AA6862" i="36"/>
  <c r="AI6862" i="36"/>
  <c r="Y6863" i="36"/>
  <c r="Z6863" i="36"/>
  <c r="AA6863" i="36"/>
  <c r="AI6863" i="36"/>
  <c r="Y6864" i="36"/>
  <c r="Z6864" i="36"/>
  <c r="AA6864" i="36"/>
  <c r="AI6864" i="36"/>
  <c r="Y6865" i="36"/>
  <c r="Z6865" i="36"/>
  <c r="AA6865" i="36"/>
  <c r="AI6865" i="36"/>
  <c r="Y6866" i="36"/>
  <c r="Z6866" i="36"/>
  <c r="AA6866" i="36"/>
  <c r="AI6866" i="36"/>
  <c r="Y6867" i="36"/>
  <c r="Z6867" i="36"/>
  <c r="AA6867" i="36"/>
  <c r="AI6867" i="36"/>
  <c r="Y6868" i="36"/>
  <c r="Z6868" i="36"/>
  <c r="AA6868" i="36"/>
  <c r="AI6868" i="36"/>
  <c r="Y6869" i="36"/>
  <c r="Z6869" i="36"/>
  <c r="AA6869" i="36"/>
  <c r="AI6869" i="36"/>
  <c r="Y6870" i="36"/>
  <c r="Z6870" i="36"/>
  <c r="AA6870" i="36"/>
  <c r="AI6870" i="36"/>
  <c r="Y6871" i="36"/>
  <c r="Z6871" i="36"/>
  <c r="AA6871" i="36"/>
  <c r="AI6871" i="36"/>
  <c r="Y6872" i="36"/>
  <c r="Z6872" i="36"/>
  <c r="AA6872" i="36"/>
  <c r="AI6872" i="36"/>
  <c r="Y6873" i="36"/>
  <c r="Z6873" i="36"/>
  <c r="AA6873" i="36"/>
  <c r="AI6873" i="36"/>
  <c r="Y6874" i="36"/>
  <c r="Z6874" i="36"/>
  <c r="AA6874" i="36"/>
  <c r="AI6874" i="36"/>
  <c r="Y6875" i="36"/>
  <c r="Z6875" i="36"/>
  <c r="AA6875" i="36"/>
  <c r="AI6875" i="36"/>
  <c r="Y6876" i="36"/>
  <c r="Z6876" i="36"/>
  <c r="AA6876" i="36"/>
  <c r="AI6876" i="36"/>
  <c r="Y6877" i="36"/>
  <c r="Z6877" i="36"/>
  <c r="AA6877" i="36"/>
  <c r="AI6877" i="36"/>
  <c r="Y6878" i="36"/>
  <c r="Z6878" i="36"/>
  <c r="AA6878" i="36"/>
  <c r="AI6878" i="36"/>
  <c r="Y6879" i="36"/>
  <c r="Z6879" i="36"/>
  <c r="AA6879" i="36"/>
  <c r="AI6879" i="36"/>
  <c r="Y6880" i="36"/>
  <c r="Z6880" i="36"/>
  <c r="AA6880" i="36"/>
  <c r="AI6880" i="36"/>
  <c r="Y6881" i="36"/>
  <c r="Z6881" i="36"/>
  <c r="AA6881" i="36"/>
  <c r="AI6881" i="36"/>
  <c r="Y6882" i="36"/>
  <c r="Z6882" i="36"/>
  <c r="AA6882" i="36"/>
  <c r="AI6882" i="36"/>
  <c r="Y6883" i="36"/>
  <c r="Z6883" i="36"/>
  <c r="AA6883" i="36"/>
  <c r="AI6883" i="36"/>
  <c r="Y6884" i="36"/>
  <c r="Z6884" i="36"/>
  <c r="AA6884" i="36"/>
  <c r="AI6884" i="36"/>
  <c r="Y6885" i="36"/>
  <c r="Z6885" i="36"/>
  <c r="AA6885" i="36"/>
  <c r="AI6885" i="36"/>
  <c r="Y6886" i="36"/>
  <c r="Z6886" i="36"/>
  <c r="AA6886" i="36"/>
  <c r="AI6886" i="36"/>
  <c r="Y6887" i="36"/>
  <c r="Z6887" i="36"/>
  <c r="AA6887" i="36"/>
  <c r="AI6887" i="36"/>
  <c r="Y6888" i="36"/>
  <c r="Z6888" i="36"/>
  <c r="AA6888" i="36"/>
  <c r="AI6888" i="36"/>
  <c r="Y6889" i="36"/>
  <c r="Z6889" i="36"/>
  <c r="AA6889" i="36"/>
  <c r="AI6889" i="36"/>
  <c r="Y6890" i="36"/>
  <c r="Z6890" i="36"/>
  <c r="AA6890" i="36"/>
  <c r="AI6890" i="36"/>
  <c r="Y6891" i="36"/>
  <c r="Z6891" i="36"/>
  <c r="AA6891" i="36"/>
  <c r="AI6891" i="36"/>
  <c r="Y6892" i="36"/>
  <c r="Z6892" i="36"/>
  <c r="AA6892" i="36"/>
  <c r="AI6892" i="36"/>
  <c r="Y6893" i="36"/>
  <c r="Z6893" i="36"/>
  <c r="AA6893" i="36"/>
  <c r="AI6893" i="36"/>
  <c r="Y6894" i="36"/>
  <c r="Z6894" i="36"/>
  <c r="AA6894" i="36"/>
  <c r="AI6894" i="36"/>
  <c r="Y6895" i="36"/>
  <c r="Z6895" i="36"/>
  <c r="AA6895" i="36"/>
  <c r="AI6895" i="36"/>
  <c r="Y6896" i="36"/>
  <c r="Z6896" i="36"/>
  <c r="AA6896" i="36"/>
  <c r="AI6896" i="36"/>
  <c r="Y6897" i="36"/>
  <c r="Z6897" i="36"/>
  <c r="AA6897" i="36"/>
  <c r="AI6897" i="36"/>
  <c r="Y6898" i="36"/>
  <c r="Z6898" i="36"/>
  <c r="AA6898" i="36"/>
  <c r="AI6898" i="36"/>
  <c r="Y6899" i="36"/>
  <c r="Z6899" i="36"/>
  <c r="AA6899" i="36"/>
  <c r="AI6899" i="36"/>
  <c r="Y6900" i="36"/>
  <c r="Z6900" i="36"/>
  <c r="AA6900" i="36"/>
  <c r="AI6900" i="36"/>
  <c r="Y6901" i="36"/>
  <c r="Z6901" i="36"/>
  <c r="AA6901" i="36"/>
  <c r="AI6901" i="36"/>
  <c r="Y6902" i="36"/>
  <c r="Z6902" i="36"/>
  <c r="AA6902" i="36"/>
  <c r="AI6902" i="36"/>
  <c r="Y6903" i="36"/>
  <c r="Z6903" i="36"/>
  <c r="AA6903" i="36"/>
  <c r="AI6903" i="36"/>
  <c r="Y6904" i="36"/>
  <c r="Z6904" i="36"/>
  <c r="AA6904" i="36"/>
  <c r="AI6904" i="36"/>
  <c r="Y6905" i="36"/>
  <c r="Z6905" i="36"/>
  <c r="AA6905" i="36"/>
  <c r="AI6905" i="36"/>
  <c r="Y6906" i="36"/>
  <c r="Z6906" i="36"/>
  <c r="AA6906" i="36"/>
  <c r="AI6906" i="36"/>
  <c r="Y6907" i="36"/>
  <c r="Z6907" i="36"/>
  <c r="AA6907" i="36"/>
  <c r="AI6907" i="36"/>
  <c r="Y6908" i="36"/>
  <c r="Z6908" i="36"/>
  <c r="AA6908" i="36"/>
  <c r="AI6908" i="36"/>
  <c r="Y6909" i="36"/>
  <c r="Z6909" i="36"/>
  <c r="AA6909" i="36"/>
  <c r="AI6909" i="36"/>
  <c r="Y6910" i="36"/>
  <c r="Z6910" i="36"/>
  <c r="AA6910" i="36"/>
  <c r="AI6910" i="36"/>
  <c r="Y6911" i="36"/>
  <c r="Z6911" i="36"/>
  <c r="AA6911" i="36"/>
  <c r="AI6911" i="36"/>
  <c r="Y6912" i="36"/>
  <c r="Z6912" i="36"/>
  <c r="AA6912" i="36"/>
  <c r="AI6912" i="36"/>
  <c r="Y6913" i="36"/>
  <c r="Z6913" i="36"/>
  <c r="AA6913" i="36"/>
  <c r="AI6913" i="36"/>
  <c r="Y6914" i="36"/>
  <c r="Z6914" i="36"/>
  <c r="AA6914" i="36"/>
  <c r="AI6914" i="36"/>
  <c r="Y6915" i="36"/>
  <c r="Z6915" i="36"/>
  <c r="AA6915" i="36"/>
  <c r="AI6915" i="36"/>
  <c r="Y6916" i="36"/>
  <c r="Z6916" i="36"/>
  <c r="AA6916" i="36"/>
  <c r="AI6916" i="36"/>
  <c r="Y6917" i="36"/>
  <c r="Z6917" i="36"/>
  <c r="AA6917" i="36"/>
  <c r="AI6917" i="36"/>
  <c r="Y6918" i="36"/>
  <c r="Z6918" i="36"/>
  <c r="AA6918" i="36"/>
  <c r="AI6918" i="36"/>
  <c r="Y6919" i="36"/>
  <c r="Z6919" i="36"/>
  <c r="AA6919" i="36"/>
  <c r="AI6919" i="36"/>
  <c r="Y6920" i="36"/>
  <c r="Z6920" i="36"/>
  <c r="AA6920" i="36"/>
  <c r="AI6920" i="36"/>
  <c r="Y6921" i="36"/>
  <c r="Z6921" i="36"/>
  <c r="AA6921" i="36"/>
  <c r="AI6921" i="36"/>
  <c r="Y6922" i="36"/>
  <c r="Z6922" i="36"/>
  <c r="AA6922" i="36"/>
  <c r="AI6922" i="36"/>
  <c r="Y6923" i="36"/>
  <c r="Z6923" i="36"/>
  <c r="AA6923" i="36"/>
  <c r="AI6923" i="36"/>
  <c r="Y6924" i="36"/>
  <c r="Z6924" i="36"/>
  <c r="AA6924" i="36"/>
  <c r="AI6924" i="36"/>
  <c r="Y6925" i="36"/>
  <c r="Z6925" i="36"/>
  <c r="AA6925" i="36"/>
  <c r="AI6925" i="36"/>
  <c r="Y6926" i="36"/>
  <c r="Z6926" i="36"/>
  <c r="AA6926" i="36"/>
  <c r="AI6926" i="36"/>
  <c r="Y6927" i="36"/>
  <c r="Z6927" i="36"/>
  <c r="AA6927" i="36"/>
  <c r="AI6927" i="36"/>
  <c r="Y6928" i="36"/>
  <c r="Z6928" i="36"/>
  <c r="AA6928" i="36"/>
  <c r="AI6928" i="36"/>
  <c r="Y6929" i="36"/>
  <c r="Z6929" i="36"/>
  <c r="AA6929" i="36"/>
  <c r="AI6929" i="36"/>
  <c r="Y6930" i="36"/>
  <c r="Z6930" i="36"/>
  <c r="AA6930" i="36"/>
  <c r="AI6930" i="36"/>
  <c r="Y6931" i="36"/>
  <c r="Z6931" i="36"/>
  <c r="AA6931" i="36"/>
  <c r="AI6931" i="36"/>
  <c r="Y6932" i="36"/>
  <c r="Z6932" i="36"/>
  <c r="AA6932" i="36"/>
  <c r="AI6932" i="36"/>
  <c r="Y6933" i="36"/>
  <c r="Z6933" i="36"/>
  <c r="AA6933" i="36"/>
  <c r="AI6933" i="36"/>
  <c r="Y6934" i="36"/>
  <c r="Z6934" i="36"/>
  <c r="AA6934" i="36"/>
  <c r="AI6934" i="36"/>
  <c r="Y6935" i="36"/>
  <c r="Z6935" i="36"/>
  <c r="AA6935" i="36"/>
  <c r="AI6935" i="36"/>
  <c r="Y6936" i="36"/>
  <c r="Z6936" i="36"/>
  <c r="AA6936" i="36"/>
  <c r="AI6936" i="36"/>
  <c r="Y6937" i="36"/>
  <c r="Z6937" i="36"/>
  <c r="AA6937" i="36"/>
  <c r="AI6937" i="36"/>
  <c r="Y6938" i="36"/>
  <c r="Z6938" i="36"/>
  <c r="AA6938" i="36"/>
  <c r="AI6938" i="36"/>
  <c r="Y6939" i="36"/>
  <c r="Z6939" i="36"/>
  <c r="AA6939" i="36"/>
  <c r="AI6939" i="36"/>
  <c r="Y6940" i="36"/>
  <c r="Z6940" i="36"/>
  <c r="AA6940" i="36"/>
  <c r="AI6940" i="36"/>
  <c r="Y6941" i="36"/>
  <c r="Z6941" i="36"/>
  <c r="AA6941" i="36"/>
  <c r="AI6941" i="36"/>
  <c r="Y6942" i="36"/>
  <c r="Z6942" i="36"/>
  <c r="AA6942" i="36"/>
  <c r="AI6942" i="36"/>
  <c r="Y6943" i="36"/>
  <c r="Z6943" i="36"/>
  <c r="AA6943" i="36"/>
  <c r="AI6943" i="36"/>
  <c r="Y6944" i="36"/>
  <c r="Z6944" i="36"/>
  <c r="AA6944" i="36"/>
  <c r="AI6944" i="36"/>
  <c r="Y6945" i="36"/>
  <c r="Z6945" i="36"/>
  <c r="AA6945" i="36"/>
  <c r="AI6945" i="36"/>
  <c r="Y6946" i="36"/>
  <c r="Z6946" i="36"/>
  <c r="AA6946" i="36"/>
  <c r="AI6946" i="36"/>
  <c r="Y6947" i="36"/>
  <c r="Z6947" i="36"/>
  <c r="AA6947" i="36"/>
  <c r="AI6947" i="36"/>
  <c r="Y6948" i="36"/>
  <c r="Z6948" i="36"/>
  <c r="AA6948" i="36"/>
  <c r="AI6948" i="36"/>
  <c r="Y6949" i="36"/>
  <c r="Z6949" i="36"/>
  <c r="AA6949" i="36"/>
  <c r="AI6949" i="36"/>
  <c r="Y6950" i="36"/>
  <c r="Z6950" i="36"/>
  <c r="AA6950" i="36"/>
  <c r="AI6950" i="36"/>
  <c r="Y6951" i="36"/>
  <c r="Z6951" i="36"/>
  <c r="AA6951" i="36"/>
  <c r="AI6951" i="36"/>
  <c r="Y6952" i="36"/>
  <c r="Z6952" i="36"/>
  <c r="AA6952" i="36"/>
  <c r="AI6952" i="36"/>
  <c r="Y6953" i="36"/>
  <c r="Z6953" i="36"/>
  <c r="AA6953" i="36"/>
  <c r="AI6953" i="36"/>
  <c r="Y6954" i="36"/>
  <c r="Z6954" i="36"/>
  <c r="AA6954" i="36"/>
  <c r="AI6954" i="36"/>
  <c r="Y6955" i="36"/>
  <c r="Z6955" i="36"/>
  <c r="AA6955" i="36"/>
  <c r="AI6955" i="36"/>
  <c r="Y6956" i="36"/>
  <c r="Z6956" i="36"/>
  <c r="AA6956" i="36"/>
  <c r="AI6956" i="36"/>
  <c r="Y6957" i="36"/>
  <c r="Z6957" i="36"/>
  <c r="AA6957" i="36"/>
  <c r="AI6957" i="36"/>
  <c r="Y6958" i="36"/>
  <c r="Z6958" i="36"/>
  <c r="AA6958" i="36"/>
  <c r="AI6958" i="36"/>
  <c r="Y6959" i="36"/>
  <c r="Z6959" i="36"/>
  <c r="AA6959" i="36"/>
  <c r="AI6959" i="36"/>
  <c r="Y6960" i="36"/>
  <c r="Z6960" i="36"/>
  <c r="AA6960" i="36"/>
  <c r="AI6960" i="36"/>
  <c r="Y6961" i="36"/>
  <c r="Z6961" i="36"/>
  <c r="AA6961" i="36"/>
  <c r="AI6961" i="36"/>
  <c r="Y6962" i="36"/>
  <c r="Z6962" i="36"/>
  <c r="AA6962" i="36"/>
  <c r="AI6962" i="36"/>
  <c r="Y6963" i="36"/>
  <c r="Z6963" i="36"/>
  <c r="AA6963" i="36"/>
  <c r="AI6963" i="36"/>
  <c r="Y6964" i="36"/>
  <c r="Z6964" i="36"/>
  <c r="AA6964" i="36"/>
  <c r="AI6964" i="36"/>
  <c r="Y6965" i="36"/>
  <c r="Z6965" i="36"/>
  <c r="AA6965" i="36"/>
  <c r="AI6965" i="36"/>
  <c r="Y6966" i="36"/>
  <c r="Z6966" i="36"/>
  <c r="AA6966" i="36"/>
  <c r="AI6966" i="36"/>
  <c r="Y6967" i="36"/>
  <c r="Z6967" i="36"/>
  <c r="AA6967" i="36"/>
  <c r="AI6967" i="36"/>
  <c r="Y6968" i="36"/>
  <c r="Z6968" i="36"/>
  <c r="AA6968" i="36"/>
  <c r="AI6968" i="36"/>
  <c r="Y6969" i="36"/>
  <c r="Z6969" i="36"/>
  <c r="AA6969" i="36"/>
  <c r="AI6969" i="36"/>
  <c r="Y6970" i="36"/>
  <c r="Z6970" i="36"/>
  <c r="AA6970" i="36"/>
  <c r="AI6970" i="36"/>
  <c r="Y6971" i="36"/>
  <c r="Z6971" i="36"/>
  <c r="AA6971" i="36"/>
  <c r="AI6971" i="36"/>
  <c r="Y6972" i="36"/>
  <c r="Z6972" i="36"/>
  <c r="AA6972" i="36"/>
  <c r="AI6972" i="36"/>
  <c r="Y6973" i="36"/>
  <c r="Z6973" i="36"/>
  <c r="AA6973" i="36"/>
  <c r="AI6973" i="36"/>
  <c r="Y6974" i="36"/>
  <c r="Z6974" i="36"/>
  <c r="AA6974" i="36"/>
  <c r="AI6974" i="36"/>
  <c r="Y6975" i="36"/>
  <c r="Z6975" i="36"/>
  <c r="AA6975" i="36"/>
  <c r="AI6975" i="36"/>
  <c r="Y6976" i="36"/>
  <c r="Z6976" i="36"/>
  <c r="AA6976" i="36"/>
  <c r="AI6976" i="36"/>
  <c r="Y6977" i="36"/>
  <c r="Z6977" i="36"/>
  <c r="AA6977" i="36"/>
  <c r="AI6977" i="36"/>
  <c r="Y6978" i="36"/>
  <c r="Z6978" i="36"/>
  <c r="AA6978" i="36"/>
  <c r="AI6978" i="36"/>
  <c r="Y6979" i="36"/>
  <c r="Z6979" i="36"/>
  <c r="AA6979" i="36"/>
  <c r="AI6979" i="36"/>
  <c r="Y6980" i="36"/>
  <c r="Z6980" i="36"/>
  <c r="AA6980" i="36"/>
  <c r="AI6980" i="36"/>
  <c r="Y6981" i="36"/>
  <c r="Z6981" i="36"/>
  <c r="AA6981" i="36"/>
  <c r="AI6981" i="36"/>
  <c r="Y6982" i="36"/>
  <c r="Z6982" i="36"/>
  <c r="AA6982" i="36"/>
  <c r="AI6982" i="36"/>
  <c r="Y6983" i="36"/>
  <c r="Z6983" i="36"/>
  <c r="AA6983" i="36"/>
  <c r="AI6983" i="36"/>
  <c r="Y6984" i="36"/>
  <c r="Z6984" i="36"/>
  <c r="AA6984" i="36"/>
  <c r="AI6984" i="36"/>
  <c r="Y6985" i="36"/>
  <c r="Z6985" i="36"/>
  <c r="AA6985" i="36"/>
  <c r="AI6985" i="36"/>
  <c r="Y6986" i="36"/>
  <c r="Z6986" i="36"/>
  <c r="AA6986" i="36"/>
  <c r="AI6986" i="36"/>
  <c r="Y6987" i="36"/>
  <c r="Z6987" i="36"/>
  <c r="AA6987" i="36"/>
  <c r="AI6987" i="36"/>
  <c r="Y6988" i="36"/>
  <c r="Z6988" i="36"/>
  <c r="AA6988" i="36"/>
  <c r="AI6988" i="36"/>
  <c r="Y6989" i="36"/>
  <c r="Z6989" i="36"/>
  <c r="AA6989" i="36"/>
  <c r="AI6989" i="36"/>
  <c r="Y6990" i="36"/>
  <c r="Z6990" i="36"/>
  <c r="AA6990" i="36"/>
  <c r="AI6990" i="36"/>
  <c r="Y6991" i="36"/>
  <c r="Z6991" i="36"/>
  <c r="AA6991" i="36"/>
  <c r="AI6991" i="36"/>
  <c r="Y6992" i="36"/>
  <c r="Z6992" i="36"/>
  <c r="AA6992" i="36"/>
  <c r="AI6992" i="36"/>
  <c r="Y6993" i="36"/>
  <c r="Z6993" i="36"/>
  <c r="AA6993" i="36"/>
  <c r="AI6993" i="36"/>
  <c r="Y6994" i="36"/>
  <c r="Z6994" i="36"/>
  <c r="AA6994" i="36"/>
  <c r="AI6994" i="36"/>
  <c r="Y6995" i="36"/>
  <c r="Z6995" i="36"/>
  <c r="AA6995" i="36"/>
  <c r="AI6995" i="36"/>
  <c r="Y6996" i="36"/>
  <c r="Z6996" i="36"/>
  <c r="AA6996" i="36"/>
  <c r="AI6996" i="36"/>
  <c r="Y6997" i="36"/>
  <c r="Z6997" i="36"/>
  <c r="AA6997" i="36"/>
  <c r="AI6997" i="36"/>
  <c r="Y6998" i="36"/>
  <c r="Z6998" i="36"/>
  <c r="AA6998" i="36"/>
  <c r="AI6998" i="36"/>
  <c r="Y6999" i="36"/>
  <c r="Z6999" i="36"/>
  <c r="AA6999" i="36"/>
  <c r="AI6999" i="36"/>
  <c r="Y7000" i="36"/>
  <c r="Z7000" i="36"/>
  <c r="AA7000" i="36"/>
  <c r="AI7000" i="36"/>
  <c r="Y7001" i="36"/>
  <c r="Z7001" i="36"/>
  <c r="AA7001" i="36"/>
  <c r="AI7001" i="36"/>
  <c r="Y7002" i="36"/>
  <c r="Z7002" i="36"/>
  <c r="AA7002" i="36"/>
  <c r="AI7002" i="36"/>
  <c r="Y7003" i="36"/>
  <c r="Z7003" i="36"/>
  <c r="AA7003" i="36"/>
  <c r="AI7003" i="36"/>
  <c r="Y7004" i="36"/>
  <c r="Z7004" i="36"/>
  <c r="AA7004" i="36"/>
  <c r="AI7004" i="36"/>
  <c r="Y7005" i="36"/>
  <c r="Z7005" i="36"/>
  <c r="AA7005" i="36"/>
  <c r="AI7005" i="36"/>
  <c r="Y7006" i="36"/>
  <c r="Z7006" i="36"/>
  <c r="AA7006" i="36"/>
  <c r="AI7006" i="36"/>
  <c r="Y7007" i="36"/>
  <c r="Z7007" i="36"/>
  <c r="AA7007" i="36"/>
  <c r="AI7007" i="36"/>
  <c r="Y7008" i="36"/>
  <c r="Z7008" i="36"/>
  <c r="AA7008" i="36"/>
  <c r="AI7008" i="36"/>
  <c r="Y7009" i="36"/>
  <c r="Z7009" i="36"/>
  <c r="AA7009" i="36"/>
  <c r="AI7009" i="36"/>
  <c r="Y7010" i="36"/>
  <c r="Z7010" i="36"/>
  <c r="AA7010" i="36"/>
  <c r="AI7010" i="36"/>
  <c r="Y7011" i="36"/>
  <c r="Z7011" i="36"/>
  <c r="AA7011" i="36"/>
  <c r="AI7011" i="36"/>
  <c r="Y7012" i="36"/>
  <c r="Z7012" i="36"/>
  <c r="AA7012" i="36"/>
  <c r="AI7012" i="36"/>
  <c r="Y7013" i="36"/>
  <c r="Z7013" i="36"/>
  <c r="AA7013" i="36"/>
  <c r="AI7013" i="36"/>
  <c r="Y7014" i="36"/>
  <c r="Z7014" i="36"/>
  <c r="AA7014" i="36"/>
  <c r="AI7014" i="36"/>
  <c r="Y7015" i="36"/>
  <c r="Z7015" i="36"/>
  <c r="AA7015" i="36"/>
  <c r="AI7015" i="36"/>
  <c r="Y7016" i="36"/>
  <c r="Z7016" i="36"/>
  <c r="AA7016" i="36"/>
  <c r="AI7016" i="36"/>
  <c r="Y7017" i="36"/>
  <c r="Z7017" i="36"/>
  <c r="AA7017" i="36"/>
  <c r="AI7017" i="36"/>
  <c r="Y7018" i="36"/>
  <c r="Z7018" i="36"/>
  <c r="AA7018" i="36"/>
  <c r="AI7018" i="36"/>
  <c r="Y7019" i="36"/>
  <c r="Z7019" i="36"/>
  <c r="AA7019" i="36"/>
  <c r="AI7019" i="36"/>
  <c r="Y7020" i="36"/>
  <c r="Z7020" i="36"/>
  <c r="AA7020" i="36"/>
  <c r="AI7020" i="36"/>
  <c r="Y7021" i="36"/>
  <c r="Z7021" i="36"/>
  <c r="AA7021" i="36"/>
  <c r="AI7021" i="36"/>
  <c r="Y7022" i="36"/>
  <c r="Z7022" i="36"/>
  <c r="AA7022" i="36"/>
  <c r="AI7022" i="36"/>
  <c r="Y7023" i="36"/>
  <c r="Z7023" i="36"/>
  <c r="AA7023" i="36"/>
  <c r="AI7023" i="36"/>
  <c r="Y7024" i="36"/>
  <c r="Z7024" i="36"/>
  <c r="AA7024" i="36"/>
  <c r="AI7024" i="36"/>
  <c r="Y7025" i="36"/>
  <c r="Z7025" i="36"/>
  <c r="AA7025" i="36"/>
  <c r="AI7025" i="36"/>
  <c r="Y7026" i="36"/>
  <c r="Z7026" i="36"/>
  <c r="AA7026" i="36"/>
  <c r="AI7026" i="36"/>
  <c r="Y7027" i="36"/>
  <c r="Z7027" i="36"/>
  <c r="AA7027" i="36"/>
  <c r="AI7027" i="36"/>
  <c r="Y7028" i="36"/>
  <c r="Z7028" i="36"/>
  <c r="AA7028" i="36"/>
  <c r="AI7028" i="36"/>
  <c r="Y7029" i="36"/>
  <c r="Z7029" i="36"/>
  <c r="AA7029" i="36"/>
  <c r="AI7029" i="36"/>
  <c r="Y7030" i="36"/>
  <c r="Z7030" i="36"/>
  <c r="AA7030" i="36"/>
  <c r="AI7030" i="36"/>
  <c r="Y7031" i="36"/>
  <c r="Z7031" i="36"/>
  <c r="AA7031" i="36"/>
  <c r="AI7031" i="36"/>
  <c r="Y7032" i="36"/>
  <c r="Z7032" i="36"/>
  <c r="AA7032" i="36"/>
  <c r="AI7032" i="36"/>
  <c r="Y7033" i="36"/>
  <c r="Z7033" i="36"/>
  <c r="AA7033" i="36"/>
  <c r="AI7033" i="36"/>
  <c r="Y7034" i="36"/>
  <c r="Z7034" i="36"/>
  <c r="AA7034" i="36"/>
  <c r="AI7034" i="36"/>
  <c r="Y7035" i="36"/>
  <c r="Z7035" i="36"/>
  <c r="AA7035" i="36"/>
  <c r="AI7035" i="36"/>
  <c r="Y7036" i="36"/>
  <c r="Z7036" i="36"/>
  <c r="AA7036" i="36"/>
  <c r="AI7036" i="36"/>
  <c r="Y7037" i="36"/>
  <c r="Z7037" i="36"/>
  <c r="AA7037" i="36"/>
  <c r="AI7037" i="36"/>
  <c r="Y7038" i="36"/>
  <c r="Z7038" i="36"/>
  <c r="AA7038" i="36"/>
  <c r="AI7038" i="36"/>
  <c r="Y7039" i="36"/>
  <c r="Z7039" i="36"/>
  <c r="AA7039" i="36"/>
  <c r="AI7039" i="36"/>
  <c r="Y7040" i="36"/>
  <c r="Z7040" i="36"/>
  <c r="AA7040" i="36"/>
  <c r="AI7040" i="36"/>
  <c r="Y7041" i="36"/>
  <c r="Z7041" i="36"/>
  <c r="AA7041" i="36"/>
  <c r="AI7041" i="36"/>
  <c r="Y7042" i="36"/>
  <c r="Z7042" i="36"/>
  <c r="AA7042" i="36"/>
  <c r="AI7042" i="36"/>
  <c r="Y7043" i="36"/>
  <c r="Z7043" i="36"/>
  <c r="AA7043" i="36"/>
  <c r="AI7043" i="36"/>
  <c r="Y7044" i="36"/>
  <c r="Z7044" i="36"/>
  <c r="AA7044" i="36"/>
  <c r="AI7044" i="36"/>
  <c r="Y7045" i="36"/>
  <c r="Z7045" i="36"/>
  <c r="AA7045" i="36"/>
  <c r="AI7045" i="36"/>
  <c r="Y7046" i="36"/>
  <c r="Z7046" i="36"/>
  <c r="AA7046" i="36"/>
  <c r="AI7046" i="36"/>
  <c r="Y7047" i="36"/>
  <c r="Z7047" i="36"/>
  <c r="AA7047" i="36"/>
  <c r="AI7047" i="36"/>
  <c r="Y7048" i="36"/>
  <c r="Z7048" i="36"/>
  <c r="AA7048" i="36"/>
  <c r="AI7048" i="36"/>
  <c r="Y7049" i="36"/>
  <c r="Z7049" i="36"/>
  <c r="AA7049" i="36"/>
  <c r="AI7049" i="36"/>
  <c r="Y7050" i="36"/>
  <c r="Z7050" i="36"/>
  <c r="AA7050" i="36"/>
  <c r="AI7050" i="36"/>
  <c r="Y7051" i="36"/>
  <c r="Z7051" i="36"/>
  <c r="AA7051" i="36"/>
  <c r="AI7051" i="36"/>
  <c r="Y7052" i="36"/>
  <c r="Z7052" i="36"/>
  <c r="AA7052" i="36"/>
  <c r="AI7052" i="36"/>
  <c r="Y7053" i="36"/>
  <c r="Z7053" i="36"/>
  <c r="AA7053" i="36"/>
  <c r="AI7053" i="36"/>
  <c r="Y7054" i="36"/>
  <c r="Z7054" i="36"/>
  <c r="AA7054" i="36"/>
  <c r="AI7054" i="36"/>
  <c r="Y7055" i="36"/>
  <c r="Z7055" i="36"/>
  <c r="AA7055" i="36"/>
  <c r="AI7055" i="36"/>
  <c r="Y7056" i="36"/>
  <c r="Z7056" i="36"/>
  <c r="AA7056" i="36"/>
  <c r="AI7056" i="36"/>
  <c r="Y7057" i="36"/>
  <c r="Z7057" i="36"/>
  <c r="AA7057" i="36"/>
  <c r="AI7057" i="36"/>
  <c r="Y7058" i="36"/>
  <c r="Z7058" i="36"/>
  <c r="AA7058" i="36"/>
  <c r="AI7058" i="36"/>
  <c r="Y7059" i="36"/>
  <c r="Z7059" i="36"/>
  <c r="AA7059" i="36"/>
  <c r="AI7059" i="36"/>
  <c r="Y7060" i="36"/>
  <c r="Z7060" i="36"/>
  <c r="AA7060" i="36"/>
  <c r="AI7060" i="36"/>
  <c r="Y7061" i="36"/>
  <c r="Z7061" i="36"/>
  <c r="AA7061" i="36"/>
  <c r="AI7061" i="36"/>
  <c r="Y7062" i="36"/>
  <c r="Z7062" i="36"/>
  <c r="AA7062" i="36"/>
  <c r="AI7062" i="36"/>
  <c r="Y7063" i="36"/>
  <c r="Z7063" i="36"/>
  <c r="AA7063" i="36"/>
  <c r="AI7063" i="36"/>
  <c r="Y7064" i="36"/>
  <c r="Z7064" i="36"/>
  <c r="AA7064" i="36"/>
  <c r="AI7064" i="36"/>
  <c r="Y7065" i="36"/>
  <c r="Z7065" i="36"/>
  <c r="AA7065" i="36"/>
  <c r="AI7065" i="36"/>
  <c r="Y7066" i="36"/>
  <c r="Z7066" i="36"/>
  <c r="AA7066" i="36"/>
  <c r="AI7066" i="36"/>
  <c r="Y7067" i="36"/>
  <c r="Z7067" i="36"/>
  <c r="AA7067" i="36"/>
  <c r="AI7067" i="36"/>
  <c r="Y7068" i="36"/>
  <c r="Z7068" i="36"/>
  <c r="AA7068" i="36"/>
  <c r="AI7068" i="36"/>
  <c r="Y7069" i="36"/>
  <c r="Z7069" i="36"/>
  <c r="AA7069" i="36"/>
  <c r="AI7069" i="36"/>
  <c r="Y7070" i="36"/>
  <c r="Z7070" i="36"/>
  <c r="AA7070" i="36"/>
  <c r="AI7070" i="36"/>
  <c r="Y7071" i="36"/>
  <c r="Z7071" i="36"/>
  <c r="AA7071" i="36"/>
  <c r="AI7071" i="36"/>
  <c r="Y7072" i="36"/>
  <c r="Z7072" i="36"/>
  <c r="AA7072" i="36"/>
  <c r="AI7072" i="36"/>
  <c r="Y7073" i="36"/>
  <c r="Z7073" i="36"/>
  <c r="AA7073" i="36"/>
  <c r="AI7073" i="36"/>
  <c r="Y7074" i="36"/>
  <c r="Z7074" i="36"/>
  <c r="AA7074" i="36"/>
  <c r="AI7074" i="36"/>
  <c r="Y7075" i="36"/>
  <c r="Z7075" i="36"/>
  <c r="AA7075" i="36"/>
  <c r="AI7075" i="36"/>
  <c r="Y7076" i="36"/>
  <c r="Z7076" i="36"/>
  <c r="AA7076" i="36"/>
  <c r="AI7076" i="36"/>
  <c r="Y7077" i="36"/>
  <c r="Z7077" i="36"/>
  <c r="AA7077" i="36"/>
  <c r="AI7077" i="36"/>
  <c r="Y7078" i="36"/>
  <c r="Z7078" i="36"/>
  <c r="AA7078" i="36"/>
  <c r="AI7078" i="36"/>
  <c r="Y7079" i="36"/>
  <c r="Z7079" i="36"/>
  <c r="AA7079" i="36"/>
  <c r="AI7079" i="36"/>
  <c r="Y7080" i="36"/>
  <c r="Z7080" i="36"/>
  <c r="AA7080" i="36"/>
  <c r="AI7080" i="36"/>
  <c r="Y7081" i="36"/>
  <c r="Z7081" i="36"/>
  <c r="AA7081" i="36"/>
  <c r="AI7081" i="36"/>
  <c r="Y7082" i="36"/>
  <c r="Z7082" i="36"/>
  <c r="AA7082" i="36"/>
  <c r="AI7082" i="36"/>
  <c r="Y7083" i="36"/>
  <c r="Z7083" i="36"/>
  <c r="AA7083" i="36"/>
  <c r="AI7083" i="36"/>
  <c r="Y7084" i="36"/>
  <c r="Z7084" i="36"/>
  <c r="AA7084" i="36"/>
  <c r="AI7084" i="36"/>
  <c r="Y7085" i="36"/>
  <c r="Z7085" i="36"/>
  <c r="AA7085" i="36"/>
  <c r="AI7085" i="36"/>
  <c r="Y7086" i="36"/>
  <c r="Z7086" i="36"/>
  <c r="AA7086" i="36"/>
  <c r="AI7086" i="36"/>
  <c r="Y7087" i="36"/>
  <c r="Z7087" i="36"/>
  <c r="AA7087" i="36"/>
  <c r="AI7087" i="36"/>
  <c r="Y7088" i="36"/>
  <c r="Z7088" i="36"/>
  <c r="AA7088" i="36"/>
  <c r="AI7088" i="36"/>
  <c r="Y7089" i="36"/>
  <c r="Z7089" i="36"/>
  <c r="AA7089" i="36"/>
  <c r="AI7089" i="36"/>
  <c r="Y7090" i="36"/>
  <c r="Z7090" i="36"/>
  <c r="AA7090" i="36"/>
  <c r="AI7090" i="36"/>
  <c r="Y7091" i="36"/>
  <c r="Z7091" i="36"/>
  <c r="AA7091" i="36"/>
  <c r="AI7091" i="36"/>
  <c r="Y7092" i="36"/>
  <c r="Z7092" i="36"/>
  <c r="AA7092" i="36"/>
  <c r="AI7092" i="36"/>
  <c r="Y7093" i="36"/>
  <c r="Z7093" i="36"/>
  <c r="AA7093" i="36"/>
  <c r="AI7093" i="36"/>
  <c r="Y7094" i="36"/>
  <c r="Z7094" i="36"/>
  <c r="AA7094" i="36"/>
  <c r="AI7094" i="36"/>
  <c r="Y7095" i="36"/>
  <c r="Z7095" i="36"/>
  <c r="AA7095" i="36"/>
  <c r="AI7095" i="36"/>
  <c r="Y7096" i="36"/>
  <c r="Z7096" i="36"/>
  <c r="AA7096" i="36"/>
  <c r="AI7096" i="36"/>
  <c r="Y7097" i="36"/>
  <c r="Z7097" i="36"/>
  <c r="AA7097" i="36"/>
  <c r="AI7097" i="36"/>
  <c r="Y7098" i="36"/>
  <c r="Z7098" i="36"/>
  <c r="AA7098" i="36"/>
  <c r="AI7098" i="36"/>
  <c r="Y7099" i="36"/>
  <c r="Z7099" i="36"/>
  <c r="AA7099" i="36"/>
  <c r="AI7099" i="36"/>
  <c r="Y7100" i="36"/>
  <c r="Z7100" i="36"/>
  <c r="AA7100" i="36"/>
  <c r="AI7100" i="36"/>
  <c r="Y7101" i="36"/>
  <c r="Z7101" i="36"/>
  <c r="AA7101" i="36"/>
  <c r="AI7101" i="36"/>
  <c r="Y7102" i="36"/>
  <c r="Z7102" i="36"/>
  <c r="AA7102" i="36"/>
  <c r="AI7102" i="36"/>
  <c r="Y7103" i="36"/>
  <c r="Z7103" i="36"/>
  <c r="AA7103" i="36"/>
  <c r="AI7103" i="36"/>
  <c r="Y7104" i="36"/>
  <c r="Z7104" i="36"/>
  <c r="AA7104" i="36"/>
  <c r="AI7104" i="36"/>
  <c r="Y7105" i="36"/>
  <c r="Z7105" i="36"/>
  <c r="AA7105" i="36"/>
  <c r="AI7105" i="36"/>
  <c r="Y7106" i="36"/>
  <c r="Z7106" i="36"/>
  <c r="AA7106" i="36"/>
  <c r="AI7106" i="36"/>
  <c r="Y7107" i="36"/>
  <c r="Z7107" i="36"/>
  <c r="AA7107" i="36"/>
  <c r="AI7107" i="36"/>
  <c r="Y7108" i="36"/>
  <c r="Z7108" i="36"/>
  <c r="AA7108" i="36"/>
  <c r="AI7108" i="36"/>
  <c r="Y7109" i="36"/>
  <c r="Z7109" i="36"/>
  <c r="AA7109" i="36"/>
  <c r="AI7109" i="36"/>
  <c r="Y7110" i="36"/>
  <c r="Z7110" i="36"/>
  <c r="AA7110" i="36"/>
  <c r="AI7110" i="36"/>
  <c r="Y7111" i="36"/>
  <c r="Z7111" i="36"/>
  <c r="AA7111" i="36"/>
  <c r="AI7111" i="36"/>
  <c r="Y7112" i="36"/>
  <c r="Z7112" i="36"/>
  <c r="AA7112" i="36"/>
  <c r="AI7112" i="36"/>
  <c r="Y7113" i="36"/>
  <c r="Z7113" i="36"/>
  <c r="AA7113" i="36"/>
  <c r="AI7113" i="36"/>
  <c r="Y7114" i="36"/>
  <c r="Z7114" i="36"/>
  <c r="AA7114" i="36"/>
  <c r="AI7114" i="36"/>
  <c r="Y7115" i="36"/>
  <c r="Z7115" i="36"/>
  <c r="AA7115" i="36"/>
  <c r="AI7115" i="36"/>
  <c r="Y7116" i="36"/>
  <c r="Z7116" i="36"/>
  <c r="AA7116" i="36"/>
  <c r="AI7116" i="36"/>
  <c r="Y7117" i="36"/>
  <c r="Z7117" i="36"/>
  <c r="AA7117" i="36"/>
  <c r="AI7117" i="36"/>
  <c r="Y7118" i="36"/>
  <c r="Z7118" i="36"/>
  <c r="AA7118" i="36"/>
  <c r="AI7118" i="36"/>
  <c r="Y7119" i="36"/>
  <c r="Z7119" i="36"/>
  <c r="AA7119" i="36"/>
  <c r="AI7119" i="36"/>
  <c r="Y7120" i="36"/>
  <c r="Z7120" i="36"/>
  <c r="AA7120" i="36"/>
  <c r="AI7120" i="36"/>
  <c r="Y7121" i="36"/>
  <c r="Z7121" i="36"/>
  <c r="AA7121" i="36"/>
  <c r="AI7121" i="36"/>
  <c r="Y7122" i="36"/>
  <c r="Z7122" i="36"/>
  <c r="AA7122" i="36"/>
  <c r="AI7122" i="36"/>
  <c r="Y7123" i="36"/>
  <c r="Z7123" i="36"/>
  <c r="AA7123" i="36"/>
  <c r="AI7123" i="36"/>
  <c r="Y7124" i="36"/>
  <c r="Z7124" i="36"/>
  <c r="AA7124" i="36"/>
  <c r="AI7124" i="36"/>
  <c r="Y7125" i="36"/>
  <c r="Z7125" i="36"/>
  <c r="AA7125" i="36"/>
  <c r="AI7125" i="36"/>
  <c r="Y7126" i="36"/>
  <c r="Z7126" i="36"/>
  <c r="AA7126" i="36"/>
  <c r="AI7126" i="36"/>
  <c r="Y7127" i="36"/>
  <c r="Z7127" i="36"/>
  <c r="AA7127" i="36"/>
  <c r="AI7127" i="36"/>
  <c r="Y7128" i="36"/>
  <c r="Z7128" i="36"/>
  <c r="AA7128" i="36"/>
  <c r="AI7128" i="36"/>
  <c r="Y7129" i="36"/>
  <c r="Z7129" i="36"/>
  <c r="AA7129" i="36"/>
  <c r="AI7129" i="36"/>
  <c r="Y7130" i="36"/>
  <c r="Z7130" i="36"/>
  <c r="AA7130" i="36"/>
  <c r="AI7130" i="36"/>
  <c r="Y7131" i="36"/>
  <c r="Z7131" i="36"/>
  <c r="AA7131" i="36"/>
  <c r="AI7131" i="36"/>
  <c r="Y7132" i="36"/>
  <c r="Z7132" i="36"/>
  <c r="AA7132" i="36"/>
  <c r="AI7132" i="36"/>
  <c r="Y7133" i="36"/>
  <c r="Z7133" i="36"/>
  <c r="AA7133" i="36"/>
  <c r="AI7133" i="36"/>
  <c r="Y7134" i="36"/>
  <c r="Z7134" i="36"/>
  <c r="AA7134" i="36"/>
  <c r="AI7134" i="36"/>
  <c r="Y7135" i="36"/>
  <c r="Z7135" i="36"/>
  <c r="AA7135" i="36"/>
  <c r="AI7135" i="36"/>
  <c r="Y7136" i="36"/>
  <c r="Z7136" i="36"/>
  <c r="AA7136" i="36"/>
  <c r="AI7136" i="36"/>
  <c r="Y7137" i="36"/>
  <c r="Z7137" i="36"/>
  <c r="AA7137" i="36"/>
  <c r="AI7137" i="36"/>
  <c r="Y7138" i="36"/>
  <c r="Z7138" i="36"/>
  <c r="AA7138" i="36"/>
  <c r="AI7138" i="36"/>
  <c r="Y7139" i="36"/>
  <c r="Z7139" i="36"/>
  <c r="AA7139" i="36"/>
  <c r="AI7139" i="36"/>
  <c r="Y7140" i="36"/>
  <c r="Z7140" i="36"/>
  <c r="AA7140" i="36"/>
  <c r="AI7140" i="36"/>
  <c r="Y7141" i="36"/>
  <c r="Z7141" i="36"/>
  <c r="AA7141" i="36"/>
  <c r="AI7141" i="36"/>
  <c r="Y7142" i="36"/>
  <c r="Z7142" i="36"/>
  <c r="AA7142" i="36"/>
  <c r="AI7142" i="36"/>
  <c r="Y7143" i="36"/>
  <c r="Z7143" i="36"/>
  <c r="AA7143" i="36"/>
  <c r="AI7143" i="36"/>
  <c r="Y7144" i="36"/>
  <c r="Z7144" i="36"/>
  <c r="AA7144" i="36"/>
  <c r="AI7144" i="36"/>
  <c r="Y7145" i="36"/>
  <c r="Z7145" i="36"/>
  <c r="AA7145" i="36"/>
  <c r="AI7145" i="36"/>
  <c r="Y7146" i="36"/>
  <c r="Z7146" i="36"/>
  <c r="AA7146" i="36"/>
  <c r="AI7146" i="36"/>
  <c r="Y7147" i="36"/>
  <c r="Z7147" i="36"/>
  <c r="AA7147" i="36"/>
  <c r="AI7147" i="36"/>
  <c r="Y7148" i="36"/>
  <c r="Z7148" i="36"/>
  <c r="AA7148" i="36"/>
  <c r="AI7148" i="36"/>
  <c r="Y7149" i="36"/>
  <c r="Z7149" i="36"/>
  <c r="AA7149" i="36"/>
  <c r="AI7149" i="36"/>
  <c r="Y7150" i="36"/>
  <c r="Z7150" i="36"/>
  <c r="AA7150" i="36"/>
  <c r="AI7150" i="36"/>
  <c r="Y7151" i="36"/>
  <c r="Z7151" i="36"/>
  <c r="AA7151" i="36"/>
  <c r="AI7151" i="36"/>
  <c r="Y7152" i="36"/>
  <c r="Z7152" i="36"/>
  <c r="AA7152" i="36"/>
  <c r="AI7152" i="36"/>
  <c r="Y7153" i="36"/>
  <c r="Z7153" i="36"/>
  <c r="AA7153" i="36"/>
  <c r="AI7153" i="36"/>
  <c r="Y7154" i="36"/>
  <c r="Z7154" i="36"/>
  <c r="AA7154" i="36"/>
  <c r="AI7154" i="36"/>
  <c r="Y7155" i="36"/>
  <c r="Z7155" i="36"/>
  <c r="AA7155" i="36"/>
  <c r="AI7155" i="36"/>
  <c r="Y7156" i="36"/>
  <c r="Z7156" i="36"/>
  <c r="AA7156" i="36"/>
  <c r="AI7156" i="36"/>
  <c r="Y7157" i="36"/>
  <c r="Z7157" i="36"/>
  <c r="AA7157" i="36"/>
  <c r="AI7157" i="36"/>
  <c r="Y7158" i="36"/>
  <c r="Z7158" i="36"/>
  <c r="AA7158" i="36"/>
  <c r="AI7158" i="36"/>
  <c r="Y7159" i="36"/>
  <c r="Z7159" i="36"/>
  <c r="AA7159" i="36"/>
  <c r="AI7159" i="36"/>
  <c r="Y7160" i="36"/>
  <c r="Z7160" i="36"/>
  <c r="AA7160" i="36"/>
  <c r="AI7160" i="36"/>
  <c r="Y7161" i="36"/>
  <c r="Z7161" i="36"/>
  <c r="AA7161" i="36"/>
  <c r="AI7161" i="36"/>
  <c r="Y7162" i="36"/>
  <c r="Z7162" i="36"/>
  <c r="AA7162" i="36"/>
  <c r="AI7162" i="36"/>
  <c r="Y7163" i="36"/>
  <c r="Z7163" i="36"/>
  <c r="AA7163" i="36"/>
  <c r="AI7163" i="36"/>
  <c r="Y7164" i="36"/>
  <c r="Z7164" i="36"/>
  <c r="AA7164" i="36"/>
  <c r="AI7164" i="36"/>
  <c r="Y7165" i="36"/>
  <c r="Z7165" i="36"/>
  <c r="AA7165" i="36"/>
  <c r="AI7165" i="36"/>
  <c r="Y7166" i="36"/>
  <c r="Z7166" i="36"/>
  <c r="AA7166" i="36"/>
  <c r="AI7166" i="36"/>
  <c r="Y7167" i="36"/>
  <c r="Z7167" i="36"/>
  <c r="AA7167" i="36"/>
  <c r="AI7167" i="36"/>
  <c r="Y7168" i="36"/>
  <c r="Z7168" i="36"/>
  <c r="AA7168" i="36"/>
  <c r="AI7168" i="36"/>
  <c r="Y7169" i="36"/>
  <c r="Z7169" i="36"/>
  <c r="AA7169" i="36"/>
  <c r="AI7169" i="36"/>
  <c r="Y7170" i="36"/>
  <c r="Z7170" i="36"/>
  <c r="AA7170" i="36"/>
  <c r="AI7170" i="36"/>
  <c r="Y7171" i="36"/>
  <c r="Z7171" i="36"/>
  <c r="AA7171" i="36"/>
  <c r="AI7171" i="36"/>
  <c r="Y7172" i="36"/>
  <c r="Z7172" i="36"/>
  <c r="AA7172" i="36"/>
  <c r="AI7172" i="36"/>
  <c r="Y7173" i="36"/>
  <c r="Z7173" i="36"/>
  <c r="AA7173" i="36"/>
  <c r="AI7173" i="36"/>
  <c r="Y7174" i="36"/>
  <c r="Z7174" i="36"/>
  <c r="AA7174" i="36"/>
  <c r="AI7174" i="36"/>
  <c r="Y7175" i="36"/>
  <c r="Z7175" i="36"/>
  <c r="AA7175" i="36"/>
  <c r="AI7175" i="36"/>
  <c r="Y7176" i="36"/>
  <c r="Z7176" i="36"/>
  <c r="AA7176" i="36"/>
  <c r="AI7176" i="36"/>
  <c r="Y7177" i="36"/>
  <c r="Z7177" i="36"/>
  <c r="AA7177" i="36"/>
  <c r="AI7177" i="36"/>
  <c r="Y7178" i="36"/>
  <c r="Z7178" i="36"/>
  <c r="AA7178" i="36"/>
  <c r="AI7178" i="36"/>
  <c r="Y7179" i="36"/>
  <c r="Z7179" i="36"/>
  <c r="AA7179" i="36"/>
  <c r="AI7179" i="36"/>
  <c r="Y7180" i="36"/>
  <c r="Z7180" i="36"/>
  <c r="AA7180" i="36"/>
  <c r="AI7180" i="36"/>
  <c r="Y7181" i="36"/>
  <c r="Z7181" i="36"/>
  <c r="AA7181" i="36"/>
  <c r="AI7181" i="36"/>
  <c r="Y7182" i="36"/>
  <c r="Z7182" i="36"/>
  <c r="AA7182" i="36"/>
  <c r="AI7182" i="36"/>
  <c r="Y7183" i="36"/>
  <c r="Z7183" i="36"/>
  <c r="AA7183" i="36"/>
  <c r="AI7183" i="36"/>
  <c r="Y7184" i="36"/>
  <c r="Z7184" i="36"/>
  <c r="AA7184" i="36"/>
  <c r="AI7184" i="36"/>
  <c r="Y7185" i="36"/>
  <c r="Z7185" i="36"/>
  <c r="AA7185" i="36"/>
  <c r="AI7185" i="36"/>
  <c r="Y7186" i="36"/>
  <c r="Z7186" i="36"/>
  <c r="AA7186" i="36"/>
  <c r="AI7186" i="36"/>
  <c r="Y7187" i="36"/>
  <c r="Z7187" i="36"/>
  <c r="AA7187" i="36"/>
  <c r="AI7187" i="36"/>
  <c r="Y7188" i="36"/>
  <c r="Z7188" i="36"/>
  <c r="AA7188" i="36"/>
  <c r="AI7188" i="36"/>
  <c r="Y7189" i="36"/>
  <c r="Z7189" i="36"/>
  <c r="AA7189" i="36"/>
  <c r="AI7189" i="36"/>
  <c r="Y7190" i="36"/>
  <c r="Z7190" i="36"/>
  <c r="AA7190" i="36"/>
  <c r="AI7190" i="36"/>
  <c r="Y7191" i="36"/>
  <c r="Z7191" i="36"/>
  <c r="AA7191" i="36"/>
  <c r="AI7191" i="36"/>
  <c r="Y7192" i="36"/>
  <c r="Z7192" i="36"/>
  <c r="AA7192" i="36"/>
  <c r="AI7192" i="36"/>
  <c r="Y7193" i="36"/>
  <c r="Z7193" i="36"/>
  <c r="AA7193" i="36"/>
  <c r="AI7193" i="36"/>
  <c r="Y7194" i="36"/>
  <c r="Z7194" i="36"/>
  <c r="AA7194" i="36"/>
  <c r="AI7194" i="36"/>
  <c r="Y7195" i="36"/>
  <c r="Z7195" i="36"/>
  <c r="AA7195" i="36"/>
  <c r="AI7195" i="36"/>
  <c r="Y7196" i="36"/>
  <c r="Z7196" i="36"/>
  <c r="AA7196" i="36"/>
  <c r="AI7196" i="36"/>
  <c r="Y7197" i="36"/>
  <c r="Z7197" i="36"/>
  <c r="AA7197" i="36"/>
  <c r="AI7197" i="36"/>
  <c r="Y7198" i="36"/>
  <c r="Z7198" i="36"/>
  <c r="AA7198" i="36"/>
  <c r="AI7198" i="36"/>
  <c r="Y7199" i="36"/>
  <c r="Z7199" i="36"/>
  <c r="AA7199" i="36"/>
  <c r="AI7199" i="36"/>
  <c r="Y7200" i="36"/>
  <c r="Z7200" i="36"/>
  <c r="AA7200" i="36"/>
  <c r="AI7200" i="36"/>
  <c r="Y7201" i="36"/>
  <c r="Z7201" i="36"/>
  <c r="AA7201" i="36"/>
  <c r="AI7201" i="36"/>
  <c r="Y7202" i="36"/>
  <c r="Z7202" i="36"/>
  <c r="AA7202" i="36"/>
  <c r="AI7202" i="36"/>
  <c r="Y7203" i="36"/>
  <c r="Z7203" i="36"/>
  <c r="AA7203" i="36"/>
  <c r="AI7203" i="36"/>
  <c r="Y7204" i="36"/>
  <c r="Z7204" i="36"/>
  <c r="AA7204" i="36"/>
  <c r="AI7204" i="36"/>
  <c r="Y7205" i="36"/>
  <c r="Z7205" i="36"/>
  <c r="AA7205" i="36"/>
  <c r="AI7205" i="36"/>
  <c r="Y7206" i="36"/>
  <c r="Z7206" i="36"/>
  <c r="AA7206" i="36"/>
  <c r="AI7206" i="36"/>
  <c r="Y7207" i="36"/>
  <c r="Z7207" i="36"/>
  <c r="AA7207" i="36"/>
  <c r="AI7207" i="36"/>
  <c r="Y7208" i="36"/>
  <c r="Z7208" i="36"/>
  <c r="AA7208" i="36"/>
  <c r="AI7208" i="36"/>
  <c r="Y7209" i="36"/>
  <c r="Z7209" i="36"/>
  <c r="AA7209" i="36"/>
  <c r="AI7209" i="36"/>
  <c r="Y7210" i="36"/>
  <c r="Z7210" i="36"/>
  <c r="AA7210" i="36"/>
  <c r="AI7210" i="36"/>
  <c r="Y7211" i="36"/>
  <c r="Z7211" i="36"/>
  <c r="AA7211" i="36"/>
  <c r="AI7211" i="36"/>
  <c r="Y7212" i="36"/>
  <c r="Z7212" i="36"/>
  <c r="AA7212" i="36"/>
  <c r="AI7212" i="36"/>
  <c r="Y7213" i="36"/>
  <c r="Z7213" i="36"/>
  <c r="AA7213" i="36"/>
  <c r="AI7213" i="36"/>
  <c r="Y7214" i="36"/>
  <c r="Z7214" i="36"/>
  <c r="AA7214" i="36"/>
  <c r="AI7214" i="36"/>
  <c r="Y7215" i="36"/>
  <c r="Z7215" i="36"/>
  <c r="AA7215" i="36"/>
  <c r="AI7215" i="36"/>
  <c r="Y7216" i="36"/>
  <c r="Z7216" i="36"/>
  <c r="AA7216" i="36"/>
  <c r="AI7216" i="36"/>
  <c r="Y7217" i="36"/>
  <c r="Z7217" i="36"/>
  <c r="AA7217" i="36"/>
  <c r="AI7217" i="36"/>
  <c r="Y7218" i="36"/>
  <c r="Z7218" i="36"/>
  <c r="AA7218" i="36"/>
  <c r="AI7218" i="36"/>
  <c r="Y7219" i="36"/>
  <c r="Z7219" i="36"/>
  <c r="AA7219" i="36"/>
  <c r="AI7219" i="36"/>
  <c r="Y7220" i="36"/>
  <c r="Z7220" i="36"/>
  <c r="AA7220" i="36"/>
  <c r="AI7220" i="36"/>
  <c r="Y7221" i="36"/>
  <c r="Z7221" i="36"/>
  <c r="AA7221" i="36"/>
  <c r="AI7221" i="36"/>
  <c r="Y7222" i="36"/>
  <c r="Z7222" i="36"/>
  <c r="AA7222" i="36"/>
  <c r="AI7222" i="36"/>
  <c r="Y7223" i="36"/>
  <c r="Z7223" i="36"/>
  <c r="AA7223" i="36"/>
  <c r="AI7223" i="36"/>
  <c r="Y7224" i="36"/>
  <c r="Z7224" i="36"/>
  <c r="AA7224" i="36"/>
  <c r="AI7224" i="36"/>
  <c r="Y7225" i="36"/>
  <c r="Z7225" i="36"/>
  <c r="AA7225" i="36"/>
  <c r="AI7225" i="36"/>
  <c r="Y7226" i="36"/>
  <c r="Z7226" i="36"/>
  <c r="AA7226" i="36"/>
  <c r="AI7226" i="36"/>
  <c r="Y7227" i="36"/>
  <c r="Z7227" i="36"/>
  <c r="AA7227" i="36"/>
  <c r="AI7227" i="36"/>
  <c r="Y7228" i="36"/>
  <c r="Z7228" i="36"/>
  <c r="AA7228" i="36"/>
  <c r="AI7228" i="36"/>
  <c r="Y7229" i="36"/>
  <c r="Z7229" i="36"/>
  <c r="AA7229" i="36"/>
  <c r="AI7229" i="36"/>
  <c r="Y7230" i="36"/>
  <c r="Z7230" i="36"/>
  <c r="AA7230" i="36"/>
  <c r="AI7230" i="36"/>
  <c r="Y7231" i="36"/>
  <c r="Z7231" i="36"/>
  <c r="AA7231" i="36"/>
  <c r="AI7231" i="36"/>
  <c r="Y7232" i="36"/>
  <c r="Z7232" i="36"/>
  <c r="AA7232" i="36"/>
  <c r="AI7232" i="36"/>
  <c r="Y7233" i="36"/>
  <c r="Z7233" i="36"/>
  <c r="AA7233" i="36"/>
  <c r="AI7233" i="36"/>
  <c r="Y7234" i="36"/>
  <c r="Z7234" i="36"/>
  <c r="AA7234" i="36"/>
  <c r="AI7234" i="36"/>
  <c r="Y7235" i="36"/>
  <c r="Z7235" i="36"/>
  <c r="AA7235" i="36"/>
  <c r="AI7235" i="36"/>
  <c r="Y7236" i="36"/>
  <c r="Z7236" i="36"/>
  <c r="AA7236" i="36"/>
  <c r="AI7236" i="36"/>
  <c r="Y7237" i="36"/>
  <c r="Z7237" i="36"/>
  <c r="AA7237" i="36"/>
  <c r="AI7237" i="36"/>
  <c r="Y7238" i="36"/>
  <c r="Z7238" i="36"/>
  <c r="AA7238" i="36"/>
  <c r="AI7238" i="36"/>
  <c r="Y7239" i="36"/>
  <c r="Z7239" i="36"/>
  <c r="AA7239" i="36"/>
  <c r="AI7239" i="36"/>
  <c r="Y7240" i="36"/>
  <c r="Z7240" i="36"/>
  <c r="AA7240" i="36"/>
  <c r="AI7240" i="36"/>
  <c r="Y7241" i="36"/>
  <c r="Z7241" i="36"/>
  <c r="AA7241" i="36"/>
  <c r="AI7241" i="36"/>
  <c r="Y7242" i="36"/>
  <c r="Z7242" i="36"/>
  <c r="AA7242" i="36"/>
  <c r="AI7242" i="36"/>
  <c r="Y7243" i="36"/>
  <c r="Z7243" i="36"/>
  <c r="AA7243" i="36"/>
  <c r="AI7243" i="36"/>
  <c r="Y7244" i="36"/>
  <c r="Z7244" i="36"/>
  <c r="AA7244" i="36"/>
  <c r="AI7244" i="36"/>
  <c r="Y7245" i="36"/>
  <c r="Z7245" i="36"/>
  <c r="AA7245" i="36"/>
  <c r="AI7245" i="36"/>
  <c r="Y7246" i="36"/>
  <c r="Z7246" i="36"/>
  <c r="AA7246" i="36"/>
  <c r="AI7246" i="36"/>
  <c r="Y7247" i="36"/>
  <c r="Z7247" i="36"/>
  <c r="AA7247" i="36"/>
  <c r="AI7247" i="36"/>
  <c r="Y7248" i="36"/>
  <c r="Z7248" i="36"/>
  <c r="AA7248" i="36"/>
  <c r="AI7248" i="36"/>
  <c r="Y7249" i="36"/>
  <c r="Z7249" i="36"/>
  <c r="AA7249" i="36"/>
  <c r="AI7249" i="36"/>
  <c r="Y7250" i="36"/>
  <c r="Z7250" i="36"/>
  <c r="AA7250" i="36"/>
  <c r="AI7250" i="36"/>
  <c r="Y7251" i="36"/>
  <c r="Z7251" i="36"/>
  <c r="AA7251" i="36"/>
  <c r="AI7251" i="36"/>
  <c r="Y7252" i="36"/>
  <c r="Z7252" i="36"/>
  <c r="AA7252" i="36"/>
  <c r="AI7252" i="36"/>
  <c r="Y7253" i="36"/>
  <c r="Z7253" i="36"/>
  <c r="AA7253" i="36"/>
  <c r="AI7253" i="36"/>
  <c r="Y7254" i="36"/>
  <c r="Z7254" i="36"/>
  <c r="AA7254" i="36"/>
  <c r="AI7254" i="36"/>
  <c r="Y7255" i="36"/>
  <c r="Z7255" i="36"/>
  <c r="AA7255" i="36"/>
  <c r="AI7255" i="36"/>
  <c r="Y7256" i="36"/>
  <c r="Z7256" i="36"/>
  <c r="AA7256" i="36"/>
  <c r="AI7256" i="36"/>
  <c r="Y7257" i="36"/>
  <c r="Z7257" i="36"/>
  <c r="AA7257" i="36"/>
  <c r="AI7257" i="36"/>
  <c r="Y7258" i="36"/>
  <c r="Z7258" i="36"/>
  <c r="AA7258" i="36"/>
  <c r="AI7258" i="36"/>
  <c r="Y7259" i="36"/>
  <c r="Z7259" i="36"/>
  <c r="AA7259" i="36"/>
  <c r="AI7259" i="36"/>
  <c r="Y7260" i="36"/>
  <c r="Z7260" i="36"/>
  <c r="AA7260" i="36"/>
  <c r="AI7260" i="36"/>
  <c r="Y7261" i="36"/>
  <c r="Z7261" i="36"/>
  <c r="AA7261" i="36"/>
  <c r="AI7261" i="36"/>
  <c r="Y7262" i="36"/>
  <c r="Z7262" i="36"/>
  <c r="AA7262" i="36"/>
  <c r="AI7262" i="36"/>
  <c r="Y7263" i="36"/>
  <c r="Z7263" i="36"/>
  <c r="AA7263" i="36"/>
  <c r="AI7263" i="36"/>
  <c r="Y7264" i="36"/>
  <c r="Z7264" i="36"/>
  <c r="AA7264" i="36"/>
  <c r="AI7264" i="36"/>
  <c r="Y7265" i="36"/>
  <c r="Z7265" i="36"/>
  <c r="AA7265" i="36"/>
  <c r="AI7265" i="36"/>
  <c r="Y7266" i="36"/>
  <c r="Z7266" i="36"/>
  <c r="AA7266" i="36"/>
  <c r="AI7266" i="36"/>
  <c r="Y7267" i="36"/>
  <c r="Z7267" i="36"/>
  <c r="AA7267" i="36"/>
  <c r="AI7267" i="36"/>
  <c r="Y7268" i="36"/>
  <c r="Z7268" i="36"/>
  <c r="AA7268" i="36"/>
  <c r="AI7268" i="36"/>
  <c r="Y7269" i="36"/>
  <c r="Z7269" i="36"/>
  <c r="AA7269" i="36"/>
  <c r="AI7269" i="36"/>
  <c r="Y7270" i="36"/>
  <c r="Z7270" i="36"/>
  <c r="AA7270" i="36"/>
  <c r="AI7270" i="36"/>
  <c r="Y7271" i="36"/>
  <c r="Z7271" i="36"/>
  <c r="AA7271" i="36"/>
  <c r="AI7271" i="36"/>
  <c r="Y7272" i="36"/>
  <c r="Z7272" i="36"/>
  <c r="AA7272" i="36"/>
  <c r="AI7272" i="36"/>
  <c r="Y7273" i="36"/>
  <c r="Z7273" i="36"/>
  <c r="AA7273" i="36"/>
  <c r="AI7273" i="36"/>
  <c r="Y7274" i="36"/>
  <c r="Z7274" i="36"/>
  <c r="AA7274" i="36"/>
  <c r="AI7274" i="36"/>
  <c r="Y7275" i="36"/>
  <c r="Z7275" i="36"/>
  <c r="AA7275" i="36"/>
  <c r="AI7275" i="36"/>
  <c r="Y7276" i="36"/>
  <c r="Z7276" i="36"/>
  <c r="AA7276" i="36"/>
  <c r="AI7276" i="36"/>
  <c r="Y7277" i="36"/>
  <c r="Z7277" i="36"/>
  <c r="AA7277" i="36"/>
  <c r="AI7277" i="36"/>
  <c r="Y7278" i="36"/>
  <c r="Z7278" i="36"/>
  <c r="AA7278" i="36"/>
  <c r="AI7278" i="36"/>
  <c r="Y7279" i="36"/>
  <c r="Z7279" i="36"/>
  <c r="AA7279" i="36"/>
  <c r="AI7279" i="36"/>
  <c r="Y7280" i="36"/>
  <c r="Z7280" i="36"/>
  <c r="AA7280" i="36"/>
  <c r="AI7280" i="36"/>
  <c r="Y7281" i="36"/>
  <c r="Z7281" i="36"/>
  <c r="AA7281" i="36"/>
  <c r="AI7281" i="36"/>
  <c r="Y7282" i="36"/>
  <c r="Z7282" i="36"/>
  <c r="AA7282" i="36"/>
  <c r="AI7282" i="36"/>
  <c r="Y7283" i="36"/>
  <c r="Z7283" i="36"/>
  <c r="AA7283" i="36"/>
  <c r="AI7283" i="36"/>
  <c r="Y7284" i="36"/>
  <c r="Z7284" i="36"/>
  <c r="AA7284" i="36"/>
  <c r="AI7284" i="36"/>
  <c r="Y7285" i="36"/>
  <c r="Z7285" i="36"/>
  <c r="AA7285" i="36"/>
  <c r="AI7285" i="36"/>
  <c r="Y7286" i="36"/>
  <c r="Z7286" i="36"/>
  <c r="AA7286" i="36"/>
  <c r="AI7286" i="36"/>
  <c r="Y7287" i="36"/>
  <c r="Z7287" i="36"/>
  <c r="AA7287" i="36"/>
  <c r="AI7287" i="36"/>
  <c r="Y7288" i="36"/>
  <c r="Z7288" i="36"/>
  <c r="AA7288" i="36"/>
  <c r="AI7288" i="36"/>
  <c r="Y7289" i="36"/>
  <c r="Z7289" i="36"/>
  <c r="AA7289" i="36"/>
  <c r="AI7289" i="36"/>
  <c r="Y7290" i="36"/>
  <c r="Z7290" i="36"/>
  <c r="AA7290" i="36"/>
  <c r="AI7290" i="36"/>
  <c r="Y7291" i="36"/>
  <c r="Z7291" i="36"/>
  <c r="AA7291" i="36"/>
  <c r="AI7291" i="36"/>
  <c r="Y7292" i="36"/>
  <c r="Z7292" i="36"/>
  <c r="AA7292" i="36"/>
  <c r="AI7292" i="36"/>
  <c r="Y7293" i="36"/>
  <c r="Z7293" i="36"/>
  <c r="AA7293" i="36"/>
  <c r="AI7293" i="36"/>
  <c r="Y7294" i="36"/>
  <c r="Z7294" i="36"/>
  <c r="AA7294" i="36"/>
  <c r="AI7294" i="36"/>
  <c r="Y7295" i="36"/>
  <c r="Z7295" i="36"/>
  <c r="AA7295" i="36"/>
  <c r="AI7295" i="36"/>
  <c r="Y7296" i="36"/>
  <c r="Z7296" i="36"/>
  <c r="AA7296" i="36"/>
  <c r="AI7296" i="36"/>
  <c r="Y7297" i="36"/>
  <c r="Z7297" i="36"/>
  <c r="AA7297" i="36"/>
  <c r="AI7297" i="36"/>
  <c r="Y7298" i="36"/>
  <c r="Z7298" i="36"/>
  <c r="AA7298" i="36"/>
  <c r="AI7298" i="36"/>
  <c r="Y7299" i="36"/>
  <c r="Z7299" i="36"/>
  <c r="AA7299" i="36"/>
  <c r="AI7299" i="36"/>
  <c r="Y7300" i="36"/>
  <c r="Z7300" i="36"/>
  <c r="AA7300" i="36"/>
  <c r="AI7300" i="36"/>
  <c r="Y7301" i="36"/>
  <c r="Z7301" i="36"/>
  <c r="AA7301" i="36"/>
  <c r="AI7301" i="36"/>
  <c r="Y7302" i="36"/>
  <c r="Z7302" i="36"/>
  <c r="AA7302" i="36"/>
  <c r="AI7302" i="36"/>
  <c r="Y7303" i="36"/>
  <c r="Z7303" i="36"/>
  <c r="AA7303" i="36"/>
  <c r="AI7303" i="36"/>
  <c r="Y7304" i="36"/>
  <c r="Z7304" i="36"/>
  <c r="AA7304" i="36"/>
  <c r="AI7304" i="36"/>
  <c r="Y7305" i="36"/>
  <c r="Z7305" i="36"/>
  <c r="AA7305" i="36"/>
  <c r="AI7305" i="36"/>
  <c r="Y7306" i="36"/>
  <c r="Z7306" i="36"/>
  <c r="AA7306" i="36"/>
  <c r="AI7306" i="36"/>
  <c r="Y7307" i="36"/>
  <c r="Z7307" i="36"/>
  <c r="AA7307" i="36"/>
  <c r="AI7307" i="36"/>
  <c r="Y7308" i="36"/>
  <c r="Z7308" i="36"/>
  <c r="AA7308" i="36"/>
  <c r="AI7308" i="36"/>
  <c r="Y7309" i="36"/>
  <c r="Z7309" i="36"/>
  <c r="AA7309" i="36"/>
  <c r="AI7309" i="36"/>
  <c r="Y7310" i="36"/>
  <c r="Z7310" i="36"/>
  <c r="AA7310" i="36"/>
  <c r="AI7310" i="36"/>
  <c r="Y7311" i="36"/>
  <c r="Z7311" i="36"/>
  <c r="AA7311" i="36"/>
  <c r="AI7311" i="36"/>
  <c r="Y7312" i="36"/>
  <c r="Z7312" i="36"/>
  <c r="AA7312" i="36"/>
  <c r="AI7312" i="36"/>
  <c r="Y7313" i="36"/>
  <c r="Z7313" i="36"/>
  <c r="AA7313" i="36"/>
  <c r="AI7313" i="36"/>
  <c r="Y7314" i="36"/>
  <c r="Z7314" i="36"/>
  <c r="AA7314" i="36"/>
  <c r="AI7314" i="36"/>
  <c r="Y7315" i="36"/>
  <c r="Z7315" i="36"/>
  <c r="AA7315" i="36"/>
  <c r="AI7315" i="36"/>
  <c r="Y7316" i="36"/>
  <c r="Z7316" i="36"/>
  <c r="AA7316" i="36"/>
  <c r="AI7316" i="36"/>
  <c r="Y7317" i="36"/>
  <c r="Z7317" i="36"/>
  <c r="AA7317" i="36"/>
  <c r="AI7317" i="36"/>
  <c r="Y7318" i="36"/>
  <c r="Z7318" i="36"/>
  <c r="AA7318" i="36"/>
  <c r="AI7318" i="36"/>
  <c r="Y7319" i="36"/>
  <c r="Z7319" i="36"/>
  <c r="AA7319" i="36"/>
  <c r="AI7319" i="36"/>
  <c r="Y7320" i="36"/>
  <c r="Z7320" i="36"/>
  <c r="AA7320" i="36"/>
  <c r="AI7320" i="36"/>
  <c r="Y7321" i="36"/>
  <c r="Z7321" i="36"/>
  <c r="AA7321" i="36"/>
  <c r="AI7321" i="36"/>
  <c r="Y7322" i="36"/>
  <c r="Z7322" i="36"/>
  <c r="AA7322" i="36"/>
  <c r="AI7322" i="36"/>
  <c r="Y7323" i="36"/>
  <c r="Z7323" i="36"/>
  <c r="AA7323" i="36"/>
  <c r="AI7323" i="36"/>
  <c r="Y7324" i="36"/>
  <c r="Z7324" i="36"/>
  <c r="AA7324" i="36"/>
  <c r="AI7324" i="36"/>
  <c r="Y7325" i="36"/>
  <c r="Z7325" i="36"/>
  <c r="AA7325" i="36"/>
  <c r="AI7325" i="36"/>
  <c r="Y7326" i="36"/>
  <c r="Z7326" i="36"/>
  <c r="AA7326" i="36"/>
  <c r="AI7326" i="36"/>
  <c r="Y7327" i="36"/>
  <c r="Z7327" i="36"/>
  <c r="AA7327" i="36"/>
  <c r="AI7327" i="36"/>
  <c r="Y7328" i="36"/>
  <c r="Z7328" i="36"/>
  <c r="AA7328" i="36"/>
  <c r="AI7328" i="36"/>
  <c r="Y7329" i="36"/>
  <c r="Z7329" i="36"/>
  <c r="AA7329" i="36"/>
  <c r="AI7329" i="36"/>
  <c r="Y7330" i="36"/>
  <c r="Z7330" i="36"/>
  <c r="AA7330" i="36"/>
  <c r="AI7330" i="36"/>
  <c r="Y7331" i="36"/>
  <c r="Z7331" i="36"/>
  <c r="AA7331" i="36"/>
  <c r="AI7331" i="36"/>
  <c r="Y7332" i="36"/>
  <c r="Z7332" i="36"/>
  <c r="AA7332" i="36"/>
  <c r="AI7332" i="36"/>
  <c r="Y7333" i="36"/>
  <c r="Z7333" i="36"/>
  <c r="AA7333" i="36"/>
  <c r="AI7333" i="36"/>
  <c r="Y7334" i="36"/>
  <c r="Z7334" i="36"/>
  <c r="AA7334" i="36"/>
  <c r="AI7334" i="36"/>
  <c r="Y7335" i="36"/>
  <c r="Z7335" i="36"/>
  <c r="AA7335" i="36"/>
  <c r="AI7335" i="36"/>
  <c r="Y7336" i="36"/>
  <c r="Z7336" i="36"/>
  <c r="AA7336" i="36"/>
  <c r="AI7336" i="36"/>
  <c r="Y7337" i="36"/>
  <c r="Z7337" i="36"/>
  <c r="AA7337" i="36"/>
  <c r="AI7337" i="36"/>
  <c r="Y7338" i="36"/>
  <c r="Z7338" i="36"/>
  <c r="AA7338" i="36"/>
  <c r="AI7338" i="36"/>
  <c r="Y7339" i="36"/>
  <c r="Z7339" i="36"/>
  <c r="AA7339" i="36"/>
  <c r="AI7339" i="36"/>
  <c r="Y7340" i="36"/>
  <c r="Z7340" i="36"/>
  <c r="AA7340" i="36"/>
  <c r="AI7340" i="36"/>
  <c r="Y7341" i="36"/>
  <c r="Z7341" i="36"/>
  <c r="AA7341" i="36"/>
  <c r="AI7341" i="36"/>
  <c r="Y7342" i="36"/>
  <c r="Z7342" i="36"/>
  <c r="AA7342" i="36"/>
  <c r="AI7342" i="36"/>
  <c r="Y7343" i="36"/>
  <c r="Z7343" i="36"/>
  <c r="AA7343" i="36"/>
  <c r="AI7343" i="36"/>
  <c r="Y7344" i="36"/>
  <c r="Z7344" i="36"/>
  <c r="AA7344" i="36"/>
  <c r="AI7344" i="36"/>
  <c r="Y7345" i="36"/>
  <c r="Z7345" i="36"/>
  <c r="AA7345" i="36"/>
  <c r="AI7345" i="36"/>
  <c r="Y7346" i="36"/>
  <c r="Z7346" i="36"/>
  <c r="AA7346" i="36"/>
  <c r="AI7346" i="36"/>
  <c r="Y7347" i="36"/>
  <c r="Z7347" i="36"/>
  <c r="AA7347" i="36"/>
  <c r="AI7347" i="36"/>
  <c r="Y7348" i="36"/>
  <c r="Z7348" i="36"/>
  <c r="AA7348" i="36"/>
  <c r="AI7348" i="36"/>
  <c r="Y7349" i="36"/>
  <c r="Z7349" i="36"/>
  <c r="AA7349" i="36"/>
  <c r="AI7349" i="36"/>
  <c r="Y7350" i="36"/>
  <c r="Z7350" i="36"/>
  <c r="AA7350" i="36"/>
  <c r="AI7350" i="36"/>
  <c r="Y7351" i="36"/>
  <c r="Z7351" i="36"/>
  <c r="AA7351" i="36"/>
  <c r="AI7351" i="36"/>
  <c r="Y7352" i="36"/>
  <c r="Z7352" i="36"/>
  <c r="AA7352" i="36"/>
  <c r="AI7352" i="36"/>
  <c r="Y7353" i="36"/>
  <c r="Z7353" i="36"/>
  <c r="AA7353" i="36"/>
  <c r="AI7353" i="36"/>
  <c r="Y7354" i="36"/>
  <c r="Z7354" i="36"/>
  <c r="AA7354" i="36"/>
  <c r="AI7354" i="36"/>
  <c r="Y7355" i="36"/>
  <c r="Z7355" i="36"/>
  <c r="AA7355" i="36"/>
  <c r="AI7355" i="36"/>
  <c r="Y7356" i="36"/>
  <c r="Z7356" i="36"/>
  <c r="AA7356" i="36"/>
  <c r="AI7356" i="36"/>
  <c r="Y7357" i="36"/>
  <c r="Z7357" i="36"/>
  <c r="AA7357" i="36"/>
  <c r="AI7357" i="36"/>
  <c r="Y7358" i="36"/>
  <c r="Z7358" i="36"/>
  <c r="AA7358" i="36"/>
  <c r="AI7358" i="36"/>
  <c r="Y7359" i="36"/>
  <c r="Z7359" i="36"/>
  <c r="AA7359" i="36"/>
  <c r="AI7359" i="36"/>
  <c r="Y7360" i="36"/>
  <c r="Z7360" i="36"/>
  <c r="AA7360" i="36"/>
  <c r="AI7360" i="36"/>
  <c r="Y7361" i="36"/>
  <c r="Z7361" i="36"/>
  <c r="AA7361" i="36"/>
  <c r="AI7361" i="36"/>
  <c r="Y7362" i="36"/>
  <c r="Z7362" i="36"/>
  <c r="AA7362" i="36"/>
  <c r="AI7362" i="36"/>
  <c r="Y7363" i="36"/>
  <c r="Z7363" i="36"/>
  <c r="AA7363" i="36"/>
  <c r="AI7363" i="36"/>
  <c r="Y7364" i="36"/>
  <c r="Z7364" i="36"/>
  <c r="AA7364" i="36"/>
  <c r="AI7364" i="36"/>
  <c r="Y7365" i="36"/>
  <c r="Z7365" i="36"/>
  <c r="AA7365" i="36"/>
  <c r="AI7365" i="36"/>
  <c r="Y7366" i="36"/>
  <c r="Z7366" i="36"/>
  <c r="AA7366" i="36"/>
  <c r="AI7366" i="36"/>
  <c r="Y7367" i="36"/>
  <c r="Z7367" i="36"/>
  <c r="AA7367" i="36"/>
  <c r="AI7367" i="36"/>
  <c r="Y7368" i="36"/>
  <c r="Z7368" i="36"/>
  <c r="AA7368" i="36"/>
  <c r="AI7368" i="36"/>
  <c r="Y7369" i="36"/>
  <c r="Z7369" i="36"/>
  <c r="AA7369" i="36"/>
  <c r="AI7369" i="36"/>
  <c r="Y7370" i="36"/>
  <c r="Z7370" i="36"/>
  <c r="AA7370" i="36"/>
  <c r="AI7370" i="36"/>
  <c r="Y7371" i="36"/>
  <c r="Z7371" i="36"/>
  <c r="AA7371" i="36"/>
  <c r="AI7371" i="36"/>
  <c r="Y7372" i="36"/>
  <c r="Z7372" i="36"/>
  <c r="AA7372" i="36"/>
  <c r="AI7372" i="36"/>
  <c r="Y7373" i="36"/>
  <c r="Z7373" i="36"/>
  <c r="AA7373" i="36"/>
  <c r="AI7373" i="36"/>
  <c r="Y7374" i="36"/>
  <c r="Z7374" i="36"/>
  <c r="AA7374" i="36"/>
  <c r="AI7374" i="36"/>
  <c r="Y7375" i="36"/>
  <c r="Z7375" i="36"/>
  <c r="AA7375" i="36"/>
  <c r="AI7375" i="36"/>
  <c r="Y7376" i="36"/>
  <c r="Z7376" i="36"/>
  <c r="AA7376" i="36"/>
  <c r="AI7376" i="36"/>
  <c r="Y7377" i="36"/>
  <c r="Z7377" i="36"/>
  <c r="AA7377" i="36"/>
  <c r="AI7377" i="36"/>
  <c r="Y7378" i="36"/>
  <c r="Z7378" i="36"/>
  <c r="AA7378" i="36"/>
  <c r="AI7378" i="36"/>
  <c r="Y7379" i="36"/>
  <c r="Z7379" i="36"/>
  <c r="AA7379" i="36"/>
  <c r="AI7379" i="36"/>
  <c r="Y7380" i="36"/>
  <c r="Z7380" i="36"/>
  <c r="AA7380" i="36"/>
  <c r="AI7380" i="36"/>
  <c r="Y7381" i="36"/>
  <c r="Z7381" i="36"/>
  <c r="AA7381" i="36"/>
  <c r="AI7381" i="36"/>
  <c r="Y7382" i="36"/>
  <c r="Z7382" i="36"/>
  <c r="AA7382" i="36"/>
  <c r="AI7382" i="36"/>
  <c r="Y7383" i="36"/>
  <c r="Z7383" i="36"/>
  <c r="AA7383" i="36"/>
  <c r="AI7383" i="36"/>
  <c r="Y7384" i="36"/>
  <c r="Z7384" i="36"/>
  <c r="AA7384" i="36"/>
  <c r="AI7384" i="36"/>
  <c r="Y7385" i="36"/>
  <c r="Z7385" i="36"/>
  <c r="AA7385" i="36"/>
  <c r="AI7385" i="36"/>
  <c r="Y7386" i="36"/>
  <c r="Z7386" i="36"/>
  <c r="AA7386" i="36"/>
  <c r="AI7386" i="36"/>
  <c r="Y7387" i="36"/>
  <c r="Z7387" i="36"/>
  <c r="AA7387" i="36"/>
  <c r="AI7387" i="36"/>
  <c r="Y7388" i="36"/>
  <c r="Z7388" i="36"/>
  <c r="AA7388" i="36"/>
  <c r="AI7388" i="36"/>
  <c r="Y7389" i="36"/>
  <c r="Z7389" i="36"/>
  <c r="AA7389" i="36"/>
  <c r="AI7389" i="36"/>
  <c r="Y7390" i="36"/>
  <c r="Z7390" i="36"/>
  <c r="AA7390" i="36"/>
  <c r="AI7390" i="36"/>
  <c r="Y7391" i="36"/>
  <c r="Z7391" i="36"/>
  <c r="AA7391" i="36"/>
  <c r="AI7391" i="36"/>
  <c r="Y7392" i="36"/>
  <c r="Z7392" i="36"/>
  <c r="AA7392" i="36"/>
  <c r="AI7392" i="36"/>
  <c r="Y7393" i="36"/>
  <c r="Z7393" i="36"/>
  <c r="AA7393" i="36"/>
  <c r="AI7393" i="36"/>
  <c r="Y7394" i="36"/>
  <c r="Z7394" i="36"/>
  <c r="AA7394" i="36"/>
  <c r="AI7394" i="36"/>
  <c r="Y7395" i="36"/>
  <c r="Z7395" i="36"/>
  <c r="AA7395" i="36"/>
  <c r="AI7395" i="36"/>
  <c r="Y7396" i="36"/>
  <c r="Z7396" i="36"/>
  <c r="AA7396" i="36"/>
  <c r="AI7396" i="36"/>
  <c r="Y7397" i="36"/>
  <c r="Z7397" i="36"/>
  <c r="AA7397" i="36"/>
  <c r="AI7397" i="36"/>
  <c r="Y7398" i="36"/>
  <c r="Z7398" i="36"/>
  <c r="AA7398" i="36"/>
  <c r="AI7398" i="36"/>
  <c r="Y7399" i="36"/>
  <c r="Z7399" i="36"/>
  <c r="AA7399" i="36"/>
  <c r="AI7399" i="36"/>
  <c r="Y7400" i="36"/>
  <c r="Z7400" i="36"/>
  <c r="AA7400" i="36"/>
  <c r="AI7400" i="36"/>
  <c r="Y7401" i="36"/>
  <c r="Z7401" i="36"/>
  <c r="AA7401" i="36"/>
  <c r="AI7401" i="36"/>
  <c r="Y7402" i="36"/>
  <c r="Z7402" i="36"/>
  <c r="AA7402" i="36"/>
  <c r="AI7402" i="36"/>
  <c r="Y7403" i="36"/>
  <c r="Z7403" i="36"/>
  <c r="AA7403" i="36"/>
  <c r="AI7403" i="36"/>
  <c r="Y7404" i="36"/>
  <c r="Z7404" i="36"/>
  <c r="AA7404" i="36"/>
  <c r="AI7404" i="36"/>
  <c r="Y7405" i="36"/>
  <c r="Z7405" i="36"/>
  <c r="AA7405" i="36"/>
  <c r="AI7405" i="36"/>
  <c r="Y7406" i="36"/>
  <c r="Z7406" i="36"/>
  <c r="AA7406" i="36"/>
  <c r="AI7406" i="36"/>
  <c r="Y7407" i="36"/>
  <c r="Z7407" i="36"/>
  <c r="AA7407" i="36"/>
  <c r="AI7407" i="36"/>
  <c r="Y7408" i="36"/>
  <c r="Z7408" i="36"/>
  <c r="AA7408" i="36"/>
  <c r="AI7408" i="36"/>
  <c r="Y7409" i="36"/>
  <c r="Z7409" i="36"/>
  <c r="AA7409" i="36"/>
  <c r="AI7409" i="36"/>
  <c r="Y7410" i="36"/>
  <c r="Z7410" i="36"/>
  <c r="AA7410" i="36"/>
  <c r="AI7410" i="36"/>
  <c r="Y7411" i="36"/>
  <c r="Z7411" i="36"/>
  <c r="AA7411" i="36"/>
  <c r="AI7411" i="36"/>
  <c r="Y7412" i="36"/>
  <c r="Z7412" i="36"/>
  <c r="AA7412" i="36"/>
  <c r="AI7412" i="36"/>
  <c r="Y7413" i="36"/>
  <c r="Z7413" i="36"/>
  <c r="AA7413" i="36"/>
  <c r="AI7413" i="36"/>
  <c r="Y7414" i="36"/>
  <c r="Z7414" i="36"/>
  <c r="AA7414" i="36"/>
  <c r="AI7414" i="36"/>
  <c r="Y7415" i="36"/>
  <c r="Z7415" i="36"/>
  <c r="AA7415" i="36"/>
  <c r="AI7415" i="36"/>
  <c r="Y7416" i="36"/>
  <c r="Z7416" i="36"/>
  <c r="AA7416" i="36"/>
  <c r="AI7416" i="36"/>
  <c r="Y7417" i="36"/>
  <c r="Z7417" i="36"/>
  <c r="AA7417" i="36"/>
  <c r="AI7417" i="36"/>
  <c r="Y7418" i="36"/>
  <c r="Z7418" i="36"/>
  <c r="AA7418" i="36"/>
  <c r="AI7418" i="36"/>
  <c r="Y7419" i="36"/>
  <c r="Z7419" i="36"/>
  <c r="AA7419" i="36"/>
  <c r="AI7419" i="36"/>
  <c r="Y7420" i="36"/>
  <c r="Z7420" i="36"/>
  <c r="AA7420" i="36"/>
  <c r="AI7420" i="36"/>
  <c r="Y7421" i="36"/>
  <c r="Z7421" i="36"/>
  <c r="AA7421" i="36"/>
  <c r="AI7421" i="36"/>
  <c r="Y7422" i="36"/>
  <c r="Z7422" i="36"/>
  <c r="AA7422" i="36"/>
  <c r="AI7422" i="36"/>
  <c r="Y7423" i="36"/>
  <c r="Z7423" i="36"/>
  <c r="AA7423" i="36"/>
  <c r="AI7423" i="36"/>
  <c r="Y7424" i="36"/>
  <c r="Z7424" i="36"/>
  <c r="AA7424" i="36"/>
  <c r="AI7424" i="36"/>
  <c r="Y7425" i="36"/>
  <c r="Z7425" i="36"/>
  <c r="AA7425" i="36"/>
  <c r="AI7425" i="36"/>
  <c r="Y7426" i="36"/>
  <c r="Z7426" i="36"/>
  <c r="AA7426" i="36"/>
  <c r="AI7426" i="36"/>
  <c r="Y7427" i="36"/>
  <c r="Z7427" i="36"/>
  <c r="AA7427" i="36"/>
  <c r="AI7427" i="36"/>
  <c r="Y7428" i="36"/>
  <c r="Z7428" i="36"/>
  <c r="AA7428" i="36"/>
  <c r="AI7428" i="36"/>
  <c r="Y7429" i="36"/>
  <c r="Z7429" i="36"/>
  <c r="AA7429" i="36"/>
  <c r="AI7429" i="36"/>
  <c r="Y7430" i="36"/>
  <c r="Z7430" i="36"/>
  <c r="AA7430" i="36"/>
  <c r="AI7430" i="36"/>
  <c r="Y7431" i="36"/>
  <c r="Z7431" i="36"/>
  <c r="AA7431" i="36"/>
  <c r="AI7431" i="36"/>
  <c r="Y7432" i="36"/>
  <c r="Z7432" i="36"/>
  <c r="AA7432" i="36"/>
  <c r="AI7432" i="36"/>
  <c r="Y7433" i="36"/>
  <c r="Z7433" i="36"/>
  <c r="AA7433" i="36"/>
  <c r="AI7433" i="36"/>
  <c r="Y7434" i="36"/>
  <c r="Z7434" i="36"/>
  <c r="AA7434" i="36"/>
  <c r="AI7434" i="36"/>
  <c r="Y7435" i="36"/>
  <c r="Z7435" i="36"/>
  <c r="AA7435" i="36"/>
  <c r="AI7435" i="36"/>
  <c r="Y7436" i="36"/>
  <c r="Z7436" i="36"/>
  <c r="AA7436" i="36"/>
  <c r="AI7436" i="36"/>
  <c r="Y7437" i="36"/>
  <c r="Z7437" i="36"/>
  <c r="AA7437" i="36"/>
  <c r="AI7437" i="36"/>
  <c r="Y7438" i="36"/>
  <c r="Z7438" i="36"/>
  <c r="AA7438" i="36"/>
  <c r="AI7438" i="36"/>
  <c r="Y7439" i="36"/>
  <c r="Z7439" i="36"/>
  <c r="AA7439" i="36"/>
  <c r="AI7439" i="36"/>
  <c r="Y7440" i="36"/>
  <c r="Z7440" i="36"/>
  <c r="AA7440" i="36"/>
  <c r="AI7440" i="36"/>
  <c r="Y7441" i="36"/>
  <c r="Z7441" i="36"/>
  <c r="AA7441" i="36"/>
  <c r="AI7441" i="36"/>
  <c r="Y7442" i="36"/>
  <c r="Z7442" i="36"/>
  <c r="AA7442" i="36"/>
  <c r="AI7442" i="36"/>
  <c r="Y7443" i="36"/>
  <c r="Z7443" i="36"/>
  <c r="AA7443" i="36"/>
  <c r="AI7443" i="36"/>
  <c r="Y7444" i="36"/>
  <c r="Z7444" i="36"/>
  <c r="AA7444" i="36"/>
  <c r="AI7444" i="36"/>
  <c r="Y7445" i="36"/>
  <c r="Z7445" i="36"/>
  <c r="AA7445" i="36"/>
  <c r="AI7445" i="36"/>
  <c r="Y7446" i="36"/>
  <c r="Z7446" i="36"/>
  <c r="AA7446" i="36"/>
  <c r="AI7446" i="36"/>
  <c r="Y7447" i="36"/>
  <c r="Z7447" i="36"/>
  <c r="AA7447" i="36"/>
  <c r="AI7447" i="36"/>
  <c r="Y7448" i="36"/>
  <c r="Z7448" i="36"/>
  <c r="AA7448" i="36"/>
  <c r="AI7448" i="36"/>
  <c r="Y7449" i="36"/>
  <c r="Z7449" i="36"/>
  <c r="AA7449" i="36"/>
  <c r="AI7449" i="36"/>
  <c r="Y7450" i="36"/>
  <c r="Z7450" i="36"/>
  <c r="AA7450" i="36"/>
  <c r="AI7450" i="36"/>
  <c r="Y7451" i="36"/>
  <c r="Z7451" i="36"/>
  <c r="AA7451" i="36"/>
  <c r="AI7451" i="36"/>
  <c r="Y7452" i="36"/>
  <c r="Z7452" i="36"/>
  <c r="AA7452" i="36"/>
  <c r="AI7452" i="36"/>
  <c r="Y7453" i="36"/>
  <c r="Z7453" i="36"/>
  <c r="AA7453" i="36"/>
  <c r="AI7453" i="36"/>
  <c r="Y7454" i="36"/>
  <c r="Z7454" i="36"/>
  <c r="AA7454" i="36"/>
  <c r="AI7454" i="36"/>
  <c r="Y7455" i="36"/>
  <c r="Z7455" i="36"/>
  <c r="AA7455" i="36"/>
  <c r="AI7455" i="36"/>
  <c r="Y7456" i="36"/>
  <c r="Z7456" i="36"/>
  <c r="AA7456" i="36"/>
  <c r="AI7456" i="36"/>
  <c r="Y7457" i="36"/>
  <c r="Z7457" i="36"/>
  <c r="AA7457" i="36"/>
  <c r="AI7457" i="36"/>
  <c r="Y7458" i="36"/>
  <c r="Z7458" i="36"/>
  <c r="AA7458" i="36"/>
  <c r="AI7458" i="36"/>
  <c r="Y7459" i="36"/>
  <c r="Z7459" i="36"/>
  <c r="AA7459" i="36"/>
  <c r="AI7459" i="36"/>
  <c r="Y7460" i="36"/>
  <c r="Z7460" i="36"/>
  <c r="AA7460" i="36"/>
  <c r="AI7460" i="36"/>
  <c r="Y7461" i="36"/>
  <c r="Z7461" i="36"/>
  <c r="AA7461" i="36"/>
  <c r="AI7461" i="36"/>
  <c r="Y7462" i="36"/>
  <c r="Z7462" i="36"/>
  <c r="AA7462" i="36"/>
  <c r="AI7462" i="36"/>
  <c r="Y7463" i="36"/>
  <c r="Z7463" i="36"/>
  <c r="AA7463" i="36"/>
  <c r="AI7463" i="36"/>
  <c r="Y7464" i="36"/>
  <c r="Z7464" i="36"/>
  <c r="AA7464" i="36"/>
  <c r="AI7464" i="36"/>
  <c r="Y7465" i="36"/>
  <c r="Z7465" i="36"/>
  <c r="AA7465" i="36"/>
  <c r="AI7465" i="36"/>
  <c r="Y7466" i="36"/>
  <c r="Z7466" i="36"/>
  <c r="AA7466" i="36"/>
  <c r="AI7466" i="36"/>
  <c r="Y7467" i="36"/>
  <c r="Z7467" i="36"/>
  <c r="AA7467" i="36"/>
  <c r="AI7467" i="36"/>
  <c r="Y7468" i="36"/>
  <c r="Z7468" i="36"/>
  <c r="AA7468" i="36"/>
  <c r="AI7468" i="36"/>
  <c r="Y7469" i="36"/>
  <c r="Z7469" i="36"/>
  <c r="AA7469" i="36"/>
  <c r="AI7469" i="36"/>
  <c r="Y7470" i="36"/>
  <c r="Z7470" i="36"/>
  <c r="AA7470" i="36"/>
  <c r="AI7470" i="36"/>
  <c r="Y7471" i="36"/>
  <c r="Z7471" i="36"/>
  <c r="AA7471" i="36"/>
  <c r="AI7471" i="36"/>
  <c r="Y7472" i="36"/>
  <c r="Z7472" i="36"/>
  <c r="AA7472" i="36"/>
  <c r="AI7472" i="36"/>
  <c r="Y7473" i="36"/>
  <c r="Z7473" i="36"/>
  <c r="AA7473" i="36"/>
  <c r="AI7473" i="36"/>
  <c r="Y7474" i="36"/>
  <c r="Z7474" i="36"/>
  <c r="AA7474" i="36"/>
  <c r="AI7474" i="36"/>
  <c r="Y7475" i="36"/>
  <c r="Z7475" i="36"/>
  <c r="AA7475" i="36"/>
  <c r="AI7475" i="36"/>
  <c r="Y7476" i="36"/>
  <c r="Z7476" i="36"/>
  <c r="AA7476" i="36"/>
  <c r="AI7476" i="36"/>
  <c r="Y7477" i="36"/>
  <c r="Z7477" i="36"/>
  <c r="AA7477" i="36"/>
  <c r="AI7477" i="36"/>
  <c r="Y7478" i="36"/>
  <c r="Z7478" i="36"/>
  <c r="AA7478" i="36"/>
  <c r="AI7478" i="36"/>
  <c r="Y7479" i="36"/>
  <c r="Z7479" i="36"/>
  <c r="AA7479" i="36"/>
  <c r="AI7479" i="36"/>
  <c r="Y7480" i="36"/>
  <c r="Z7480" i="36"/>
  <c r="AA7480" i="36"/>
  <c r="AI7480" i="36"/>
  <c r="Y7481" i="36"/>
  <c r="Z7481" i="36"/>
  <c r="AA7481" i="36"/>
  <c r="AI7481" i="36"/>
  <c r="Y7482" i="36"/>
  <c r="Z7482" i="36"/>
  <c r="AA7482" i="36"/>
  <c r="AI7482" i="36"/>
  <c r="Y7483" i="36"/>
  <c r="Z7483" i="36"/>
  <c r="AA7483" i="36"/>
  <c r="AI7483" i="36"/>
  <c r="Y7484" i="36"/>
  <c r="Z7484" i="36"/>
  <c r="AA7484" i="36"/>
  <c r="AI7484" i="36"/>
  <c r="Y7485" i="36"/>
  <c r="Z7485" i="36"/>
  <c r="AA7485" i="36"/>
  <c r="AI7485" i="36"/>
  <c r="Y7486" i="36"/>
  <c r="Z7486" i="36"/>
  <c r="AA7486" i="36"/>
  <c r="AI7486" i="36"/>
  <c r="Y7487" i="36"/>
  <c r="Z7487" i="36"/>
  <c r="AA7487" i="36"/>
  <c r="AI7487" i="36"/>
  <c r="Y7488" i="36"/>
  <c r="Z7488" i="36"/>
  <c r="AA7488" i="36"/>
  <c r="AI7488" i="36"/>
  <c r="Y7489" i="36"/>
  <c r="Z7489" i="36"/>
  <c r="AA7489" i="36"/>
  <c r="AI7489" i="36"/>
  <c r="Y7490" i="36"/>
  <c r="Z7490" i="36"/>
  <c r="AA7490" i="36"/>
  <c r="AI7490" i="36"/>
  <c r="Y7491" i="36"/>
  <c r="Z7491" i="36"/>
  <c r="AA7491" i="36"/>
  <c r="AI7491" i="36"/>
  <c r="Y7492" i="36"/>
  <c r="Z7492" i="36"/>
  <c r="AA7492" i="36"/>
  <c r="AI7492" i="36"/>
  <c r="Y7493" i="36"/>
  <c r="Z7493" i="36"/>
  <c r="AA7493" i="36"/>
  <c r="AI7493" i="36"/>
  <c r="Y7494" i="36"/>
  <c r="Z7494" i="36"/>
  <c r="AA7494" i="36"/>
  <c r="AI7494" i="36"/>
  <c r="Y7495" i="36"/>
  <c r="Z7495" i="36"/>
  <c r="AA7495" i="36"/>
  <c r="AI7495" i="36"/>
  <c r="Y7496" i="36"/>
  <c r="Z7496" i="36"/>
  <c r="AA7496" i="36"/>
  <c r="AI7496" i="36"/>
  <c r="Y7497" i="36"/>
  <c r="Z7497" i="36"/>
  <c r="AA7497" i="36"/>
  <c r="AI7497" i="36"/>
  <c r="Y7498" i="36"/>
  <c r="Z7498" i="36"/>
  <c r="AA7498" i="36"/>
  <c r="AI7498" i="36"/>
  <c r="Y7499" i="36"/>
  <c r="Z7499" i="36"/>
  <c r="AA7499" i="36"/>
  <c r="AI7499" i="36"/>
  <c r="Y7500" i="36"/>
  <c r="Z7500" i="36"/>
  <c r="AA7500" i="36"/>
  <c r="AI7500" i="36"/>
  <c r="Y7501" i="36"/>
  <c r="Z7501" i="36"/>
  <c r="AA7501" i="36"/>
  <c r="AI7501" i="36"/>
  <c r="Y7502" i="36"/>
  <c r="Z7502" i="36"/>
  <c r="AA7502" i="36"/>
  <c r="AI7502" i="36"/>
  <c r="Y7503" i="36"/>
  <c r="Z7503" i="36"/>
  <c r="AA7503" i="36"/>
  <c r="AI7503" i="36"/>
  <c r="Y7504" i="36"/>
  <c r="Z7504" i="36"/>
  <c r="AA7504" i="36"/>
  <c r="AI7504" i="36"/>
  <c r="Y7505" i="36"/>
  <c r="Z7505" i="36"/>
  <c r="AA7505" i="36"/>
  <c r="AI7505" i="36"/>
  <c r="Y7506" i="36"/>
  <c r="Z7506" i="36"/>
  <c r="AA7506" i="36"/>
  <c r="AI7506" i="36"/>
  <c r="Y7507" i="36"/>
  <c r="Z7507" i="36"/>
  <c r="AA7507" i="36"/>
  <c r="AI7507" i="36"/>
  <c r="Y7508" i="36"/>
  <c r="Z7508" i="36"/>
  <c r="AA7508" i="36"/>
  <c r="AI7508" i="36"/>
  <c r="Y7509" i="36"/>
  <c r="Z7509" i="36"/>
  <c r="AA7509" i="36"/>
  <c r="AI7509" i="36"/>
  <c r="Y7510" i="36"/>
  <c r="Z7510" i="36"/>
  <c r="AA7510" i="36"/>
  <c r="AI7510" i="36"/>
  <c r="Y7511" i="36"/>
  <c r="Z7511" i="36"/>
  <c r="AA7511" i="36"/>
  <c r="AI7511" i="36"/>
  <c r="Y7512" i="36"/>
  <c r="Z7512" i="36"/>
  <c r="AA7512" i="36"/>
  <c r="AI7512" i="36"/>
  <c r="Y7513" i="36"/>
  <c r="Z7513" i="36"/>
  <c r="AA7513" i="36"/>
  <c r="AI7513" i="36"/>
  <c r="Y7514" i="36"/>
  <c r="Z7514" i="36"/>
  <c r="AA7514" i="36"/>
  <c r="AI7514" i="36"/>
  <c r="Y7515" i="36"/>
  <c r="Z7515" i="36"/>
  <c r="AA7515" i="36"/>
  <c r="AI7515" i="36"/>
  <c r="Y7516" i="36"/>
  <c r="Z7516" i="36"/>
  <c r="AA7516" i="36"/>
  <c r="AI7516" i="36"/>
  <c r="Y7517" i="36"/>
  <c r="Z7517" i="36"/>
  <c r="AA7517" i="36"/>
  <c r="AI7517" i="36"/>
  <c r="Y7518" i="36"/>
  <c r="Z7518" i="36"/>
  <c r="AA7518" i="36"/>
  <c r="AI7518" i="36"/>
  <c r="Y7519" i="36"/>
  <c r="Z7519" i="36"/>
  <c r="AA7519" i="36"/>
  <c r="AI7519" i="36"/>
  <c r="Y7520" i="36"/>
  <c r="Z7520" i="36"/>
  <c r="AA7520" i="36"/>
  <c r="AI7520" i="36"/>
  <c r="Y7521" i="36"/>
  <c r="Z7521" i="36"/>
  <c r="AA7521" i="36"/>
  <c r="AI7521" i="36"/>
  <c r="Y7522" i="36"/>
  <c r="Z7522" i="36"/>
  <c r="AA7522" i="36"/>
  <c r="AI7522" i="36"/>
  <c r="Y7523" i="36"/>
  <c r="Z7523" i="36"/>
  <c r="AA7523" i="36"/>
  <c r="AI7523" i="36"/>
  <c r="Y7524" i="36"/>
  <c r="Z7524" i="36"/>
  <c r="AA7524" i="36"/>
  <c r="AI7524" i="36"/>
  <c r="Y7525" i="36"/>
  <c r="Z7525" i="36"/>
  <c r="AA7525" i="36"/>
  <c r="AI7525" i="36"/>
  <c r="Y7526" i="36"/>
  <c r="Z7526" i="36"/>
  <c r="AA7526" i="36"/>
  <c r="AI7526" i="36"/>
  <c r="Y7527" i="36"/>
  <c r="Z7527" i="36"/>
  <c r="AA7527" i="36"/>
  <c r="AI7527" i="36"/>
  <c r="Y7528" i="36"/>
  <c r="Z7528" i="36"/>
  <c r="AA7528" i="36"/>
  <c r="AI7528" i="36"/>
  <c r="Y7529" i="36"/>
  <c r="Z7529" i="36"/>
  <c r="AA7529" i="36"/>
  <c r="AI7529" i="36"/>
  <c r="Y7530" i="36"/>
  <c r="Z7530" i="36"/>
  <c r="AA7530" i="36"/>
  <c r="AI7530" i="36"/>
  <c r="Y7531" i="36"/>
  <c r="Z7531" i="36"/>
  <c r="AA7531" i="36"/>
  <c r="AI7531" i="36"/>
  <c r="Y7532" i="36"/>
  <c r="Z7532" i="36"/>
  <c r="AA7532" i="36"/>
  <c r="AI7532" i="36"/>
  <c r="Y7533" i="36"/>
  <c r="Z7533" i="36"/>
  <c r="AA7533" i="36"/>
  <c r="AI7533" i="36"/>
  <c r="Y7534" i="36"/>
  <c r="Z7534" i="36"/>
  <c r="AA7534" i="36"/>
  <c r="AI7534" i="36"/>
  <c r="Y7535" i="36"/>
  <c r="Z7535" i="36"/>
  <c r="AA7535" i="36"/>
  <c r="AI7535" i="36"/>
  <c r="Y7536" i="36"/>
  <c r="Z7536" i="36"/>
  <c r="AA7536" i="36"/>
  <c r="AI7536" i="36"/>
  <c r="Y7537" i="36"/>
  <c r="Z7537" i="36"/>
  <c r="AA7537" i="36"/>
  <c r="AI7537" i="36"/>
  <c r="Y7538" i="36"/>
  <c r="Z7538" i="36"/>
  <c r="AA7538" i="36"/>
  <c r="AI7538" i="36"/>
  <c r="Y7539" i="36"/>
  <c r="Z7539" i="36"/>
  <c r="AA7539" i="36"/>
  <c r="AI7539" i="36"/>
  <c r="Y7540" i="36"/>
  <c r="Z7540" i="36"/>
  <c r="AA7540" i="36"/>
  <c r="AI7540" i="36"/>
  <c r="Y7541" i="36"/>
  <c r="Z7541" i="36"/>
  <c r="AA7541" i="36"/>
  <c r="AI7541" i="36"/>
  <c r="Y7542" i="36"/>
  <c r="Z7542" i="36"/>
  <c r="AA7542" i="36"/>
  <c r="AI7542" i="36"/>
  <c r="Y7543" i="36"/>
  <c r="Z7543" i="36"/>
  <c r="AA7543" i="36"/>
  <c r="AI7543" i="36"/>
  <c r="Y7544" i="36"/>
  <c r="Z7544" i="36"/>
  <c r="AA7544" i="36"/>
  <c r="AI7544" i="36"/>
  <c r="Y7545" i="36"/>
  <c r="Z7545" i="36"/>
  <c r="AA7545" i="36"/>
  <c r="AI7545" i="36"/>
  <c r="Y7546" i="36"/>
  <c r="Z7546" i="36"/>
  <c r="AA7546" i="36"/>
  <c r="AI7546" i="36"/>
  <c r="Y7547" i="36"/>
  <c r="Z7547" i="36"/>
  <c r="AA7547" i="36"/>
  <c r="AI7547" i="36"/>
  <c r="Y7548" i="36"/>
  <c r="Z7548" i="36"/>
  <c r="AA7548" i="36"/>
  <c r="AI7548" i="36"/>
  <c r="Y7549" i="36"/>
  <c r="Z7549" i="36"/>
  <c r="AA7549" i="36"/>
  <c r="AI7549" i="36"/>
  <c r="Y7550" i="36"/>
  <c r="Z7550" i="36"/>
  <c r="AA7550" i="36"/>
  <c r="AI7550" i="36"/>
  <c r="Y7551" i="36"/>
  <c r="Z7551" i="36"/>
  <c r="AA7551" i="36"/>
  <c r="AI7551" i="36"/>
  <c r="Y7552" i="36"/>
  <c r="Z7552" i="36"/>
  <c r="AA7552" i="36"/>
  <c r="AI7552" i="36"/>
  <c r="Y7553" i="36"/>
  <c r="Z7553" i="36"/>
  <c r="AA7553" i="36"/>
  <c r="AI7553" i="36"/>
  <c r="Y7554" i="36"/>
  <c r="Z7554" i="36"/>
  <c r="AA7554" i="36"/>
  <c r="AI7554" i="36"/>
  <c r="Y7555" i="36"/>
  <c r="Z7555" i="36"/>
  <c r="AA7555" i="36"/>
  <c r="AI7555" i="36"/>
  <c r="Y7556" i="36"/>
  <c r="Z7556" i="36"/>
  <c r="AA7556" i="36"/>
  <c r="AI7556" i="36"/>
  <c r="Y7557" i="36"/>
  <c r="Z7557" i="36"/>
  <c r="AA7557" i="36"/>
  <c r="AI7557" i="36"/>
  <c r="Y7558" i="36"/>
  <c r="Z7558" i="36"/>
  <c r="AA7558" i="36"/>
  <c r="AI7558" i="36"/>
  <c r="Y7559" i="36"/>
  <c r="Z7559" i="36"/>
  <c r="AA7559" i="36"/>
  <c r="AI7559" i="36"/>
  <c r="Y7560" i="36"/>
  <c r="Z7560" i="36"/>
  <c r="AA7560" i="36"/>
  <c r="AI7560" i="36"/>
  <c r="Y7561" i="36"/>
  <c r="Z7561" i="36"/>
  <c r="AA7561" i="36"/>
  <c r="AI7561" i="36"/>
  <c r="Y7562" i="36"/>
  <c r="Z7562" i="36"/>
  <c r="AA7562" i="36"/>
  <c r="AI7562" i="36"/>
  <c r="Y7563" i="36"/>
  <c r="Z7563" i="36"/>
  <c r="AA7563" i="36"/>
  <c r="AI7563" i="36"/>
  <c r="Y7564" i="36"/>
  <c r="Z7564" i="36"/>
  <c r="AA7564" i="36"/>
  <c r="AI7564" i="36"/>
  <c r="Y7565" i="36"/>
  <c r="Z7565" i="36"/>
  <c r="AA7565" i="36"/>
  <c r="AI7565" i="36"/>
  <c r="Y7566" i="36"/>
  <c r="Z7566" i="36"/>
  <c r="AA7566" i="36"/>
  <c r="AI7566" i="36"/>
  <c r="Y7567" i="36"/>
  <c r="Z7567" i="36"/>
  <c r="AA7567" i="36"/>
  <c r="AI7567" i="36"/>
  <c r="Y7568" i="36"/>
  <c r="Z7568" i="36"/>
  <c r="AA7568" i="36"/>
  <c r="AI7568" i="36"/>
  <c r="Y7569" i="36"/>
  <c r="Z7569" i="36"/>
  <c r="AA7569" i="36"/>
  <c r="AI7569" i="36"/>
  <c r="Y7570" i="36"/>
  <c r="Z7570" i="36"/>
  <c r="AA7570" i="36"/>
  <c r="AI7570" i="36"/>
  <c r="Y7571" i="36"/>
  <c r="Z7571" i="36"/>
  <c r="AA7571" i="36"/>
  <c r="AI7571" i="36"/>
  <c r="Y7572" i="36"/>
  <c r="Z7572" i="36"/>
  <c r="AA7572" i="36"/>
  <c r="AI7572" i="36"/>
  <c r="Y7573" i="36"/>
  <c r="Z7573" i="36"/>
  <c r="AA7573" i="36"/>
  <c r="AI7573" i="36"/>
  <c r="Y7574" i="36"/>
  <c r="Z7574" i="36"/>
  <c r="AA7574" i="36"/>
  <c r="AI7574" i="36"/>
  <c r="Y7575" i="36"/>
  <c r="Z7575" i="36"/>
  <c r="AA7575" i="36"/>
  <c r="AI7575" i="36"/>
  <c r="Y7576" i="36"/>
  <c r="Z7576" i="36"/>
  <c r="AA7576" i="36"/>
  <c r="AI7576" i="36"/>
  <c r="Y7577" i="36"/>
  <c r="Z7577" i="36"/>
  <c r="AA7577" i="36"/>
  <c r="AI7577" i="36"/>
  <c r="Y7578" i="36"/>
  <c r="Z7578" i="36"/>
  <c r="AA7578" i="36"/>
  <c r="AI7578" i="36"/>
  <c r="Y7579" i="36"/>
  <c r="Z7579" i="36"/>
  <c r="AA7579" i="36"/>
  <c r="AI7579" i="36"/>
  <c r="Y7580" i="36"/>
  <c r="Z7580" i="36"/>
  <c r="AA7580" i="36"/>
  <c r="AI7580" i="36"/>
  <c r="Y7581" i="36"/>
  <c r="Z7581" i="36"/>
  <c r="AA7581" i="36"/>
  <c r="AI7581" i="36"/>
  <c r="Y7582" i="36"/>
  <c r="Z7582" i="36"/>
  <c r="AA7582" i="36"/>
  <c r="AI7582" i="36"/>
  <c r="Y7583" i="36"/>
  <c r="Z7583" i="36"/>
  <c r="AA7583" i="36"/>
  <c r="AI7583" i="36"/>
  <c r="Y7584" i="36"/>
  <c r="Z7584" i="36"/>
  <c r="AA7584" i="36"/>
  <c r="AI7584" i="36"/>
  <c r="Y7585" i="36"/>
  <c r="Z7585" i="36"/>
  <c r="AA7585" i="36"/>
  <c r="AI7585" i="36"/>
  <c r="Y7586" i="36"/>
  <c r="Z7586" i="36"/>
  <c r="AA7586" i="36"/>
  <c r="AI7586" i="36"/>
  <c r="Y7587" i="36"/>
  <c r="Z7587" i="36"/>
  <c r="AA7587" i="36"/>
  <c r="AI7587" i="36"/>
  <c r="Y7588" i="36"/>
  <c r="Z7588" i="36"/>
  <c r="AA7588" i="36"/>
  <c r="AI7588" i="36"/>
  <c r="Y7589" i="36"/>
  <c r="Z7589" i="36"/>
  <c r="AA7589" i="36"/>
  <c r="AI7589" i="36"/>
  <c r="Y7590" i="36"/>
  <c r="Z7590" i="36"/>
  <c r="AA7590" i="36"/>
  <c r="AI7590" i="36"/>
  <c r="Y7591" i="36"/>
  <c r="Z7591" i="36"/>
  <c r="AA7591" i="36"/>
  <c r="AI7591" i="36"/>
  <c r="Y7592" i="36"/>
  <c r="Z7592" i="36"/>
  <c r="AA7592" i="36"/>
  <c r="AI7592" i="36"/>
  <c r="Y7593" i="36"/>
  <c r="Z7593" i="36"/>
  <c r="AA7593" i="36"/>
  <c r="AI7593" i="36"/>
  <c r="Y7594" i="36"/>
  <c r="Z7594" i="36"/>
  <c r="AA7594" i="36"/>
  <c r="AI7594" i="36"/>
  <c r="Y7595" i="36"/>
  <c r="Z7595" i="36"/>
  <c r="AA7595" i="36"/>
  <c r="AI7595" i="36"/>
  <c r="Y7596" i="36"/>
  <c r="Z7596" i="36"/>
  <c r="AA7596" i="36"/>
  <c r="AI7596" i="36"/>
  <c r="Y7597" i="36"/>
  <c r="Z7597" i="36"/>
  <c r="AA7597" i="36"/>
  <c r="AI7597" i="36"/>
  <c r="Y7598" i="36"/>
  <c r="Z7598" i="36"/>
  <c r="AA7598" i="36"/>
  <c r="AI7598" i="36"/>
  <c r="Y7599" i="36"/>
  <c r="Z7599" i="36"/>
  <c r="AA7599" i="36"/>
  <c r="AI7599" i="36"/>
  <c r="Y7600" i="36"/>
  <c r="Z7600" i="36"/>
  <c r="AA7600" i="36"/>
  <c r="AI7600" i="36"/>
  <c r="Y7601" i="36"/>
  <c r="Z7601" i="36"/>
  <c r="AA7601" i="36"/>
  <c r="AI7601" i="36"/>
  <c r="Y7602" i="36"/>
  <c r="Z7602" i="36"/>
  <c r="AA7602" i="36"/>
  <c r="AI7602" i="36"/>
  <c r="Y7603" i="36"/>
  <c r="Z7603" i="36"/>
  <c r="AA7603" i="36"/>
  <c r="AI7603" i="36"/>
  <c r="Y7604" i="36"/>
  <c r="Z7604" i="36"/>
  <c r="AA7604" i="36"/>
  <c r="AI7604" i="36"/>
  <c r="Y7605" i="36"/>
  <c r="Z7605" i="36"/>
  <c r="AA7605" i="36"/>
  <c r="AI7605" i="36"/>
  <c r="Y7606" i="36"/>
  <c r="Z7606" i="36"/>
  <c r="AA7606" i="36"/>
  <c r="AI7606" i="36"/>
  <c r="Y7607" i="36"/>
  <c r="Z7607" i="36"/>
  <c r="AA7607" i="36"/>
  <c r="AI7607" i="36"/>
  <c r="Y7608" i="36"/>
  <c r="Z7608" i="36"/>
  <c r="AA7608" i="36"/>
  <c r="AI7608" i="36"/>
  <c r="Y7609" i="36"/>
  <c r="Z7609" i="36"/>
  <c r="AA7609" i="36"/>
  <c r="AI7609" i="36"/>
  <c r="Y7610" i="36"/>
  <c r="Z7610" i="36"/>
  <c r="AA7610" i="36"/>
  <c r="AI7610" i="36"/>
  <c r="Y7611" i="36"/>
  <c r="Z7611" i="36"/>
  <c r="AA7611" i="36"/>
  <c r="AI7611" i="36"/>
  <c r="Y7612" i="36"/>
  <c r="Z7612" i="36"/>
  <c r="AA7612" i="36"/>
  <c r="AI7612" i="36"/>
  <c r="Y7613" i="36"/>
  <c r="Z7613" i="36"/>
  <c r="AA7613" i="36"/>
  <c r="AI7613" i="36"/>
  <c r="Y7614" i="36"/>
  <c r="Z7614" i="36"/>
  <c r="AA7614" i="36"/>
  <c r="AI7614" i="36"/>
  <c r="Y7615" i="36"/>
  <c r="Z7615" i="36"/>
  <c r="AA7615" i="36"/>
  <c r="AI7615" i="36"/>
  <c r="Y7616" i="36"/>
  <c r="Z7616" i="36"/>
  <c r="AA7616" i="36"/>
  <c r="AI7616" i="36"/>
  <c r="Y7617" i="36"/>
  <c r="Z7617" i="36"/>
  <c r="AA7617" i="36"/>
  <c r="AI7617" i="36"/>
  <c r="Y7618" i="36"/>
  <c r="Z7618" i="36"/>
  <c r="AA7618" i="36"/>
  <c r="AI7618" i="36"/>
  <c r="Y7619" i="36"/>
  <c r="Z7619" i="36"/>
  <c r="AA7619" i="36"/>
  <c r="AI7619" i="36"/>
  <c r="Y7620" i="36"/>
  <c r="Z7620" i="36"/>
  <c r="AA7620" i="36"/>
  <c r="AI7620" i="36"/>
  <c r="Y7621" i="36"/>
  <c r="Z7621" i="36"/>
  <c r="AA7621" i="36"/>
  <c r="AI7621" i="36"/>
  <c r="Y7622" i="36"/>
  <c r="Z7622" i="36"/>
  <c r="AA7622" i="36"/>
  <c r="AI7622" i="36"/>
  <c r="Y7623" i="36"/>
  <c r="Z7623" i="36"/>
  <c r="AA7623" i="36"/>
  <c r="AI7623" i="36"/>
  <c r="Y7624" i="36"/>
  <c r="Z7624" i="36"/>
  <c r="AA7624" i="36"/>
  <c r="AI7624" i="36"/>
  <c r="Y7625" i="36"/>
  <c r="Z7625" i="36"/>
  <c r="AA7625" i="36"/>
  <c r="AI7625" i="36"/>
  <c r="Y7626" i="36"/>
  <c r="Z7626" i="36"/>
  <c r="AA7626" i="36"/>
  <c r="AI7626" i="36"/>
  <c r="Y7627" i="36"/>
  <c r="Z7627" i="36"/>
  <c r="AA7627" i="36"/>
  <c r="AI7627" i="36"/>
  <c r="Y7628" i="36"/>
  <c r="Z7628" i="36"/>
  <c r="AA7628" i="36"/>
  <c r="AI7628" i="36"/>
  <c r="Y7629" i="36"/>
  <c r="Z7629" i="36"/>
  <c r="AA7629" i="36"/>
  <c r="AI7629" i="36"/>
  <c r="Y7630" i="36"/>
  <c r="Z7630" i="36"/>
  <c r="AA7630" i="36"/>
  <c r="AI7630" i="36"/>
  <c r="Y7631" i="36"/>
  <c r="Z7631" i="36"/>
  <c r="AA7631" i="36"/>
  <c r="AI7631" i="36"/>
  <c r="Y7632" i="36"/>
  <c r="Z7632" i="36"/>
  <c r="AA7632" i="36"/>
  <c r="AI7632" i="36"/>
  <c r="Y7633" i="36"/>
  <c r="Z7633" i="36"/>
  <c r="AA7633" i="36"/>
  <c r="AI7633" i="36"/>
  <c r="Y7634" i="36"/>
  <c r="Z7634" i="36"/>
  <c r="AA7634" i="36"/>
  <c r="AI7634" i="36"/>
  <c r="Y7635" i="36"/>
  <c r="Z7635" i="36"/>
  <c r="AA7635" i="36"/>
  <c r="AI7635" i="36"/>
  <c r="Y7636" i="36"/>
  <c r="Z7636" i="36"/>
  <c r="AA7636" i="36"/>
  <c r="AI7636" i="36"/>
  <c r="Y7637" i="36"/>
  <c r="Z7637" i="36"/>
  <c r="AA7637" i="36"/>
  <c r="AI7637" i="36"/>
  <c r="Y7638" i="36"/>
  <c r="Z7638" i="36"/>
  <c r="AA7638" i="36"/>
  <c r="AI7638" i="36"/>
  <c r="Y7639" i="36"/>
  <c r="Z7639" i="36"/>
  <c r="AA7639" i="36"/>
  <c r="AI7639" i="36"/>
  <c r="Y7640" i="36"/>
  <c r="Z7640" i="36"/>
  <c r="AA7640" i="36"/>
  <c r="AI7640" i="36"/>
  <c r="Y7641" i="36"/>
  <c r="Z7641" i="36"/>
  <c r="AA7641" i="36"/>
  <c r="AI7641" i="36"/>
  <c r="Y7642" i="36"/>
  <c r="Z7642" i="36"/>
  <c r="AA7642" i="36"/>
  <c r="AI7642" i="36"/>
  <c r="Y7643" i="36"/>
  <c r="Z7643" i="36"/>
  <c r="AA7643" i="36"/>
  <c r="AI7643" i="36"/>
  <c r="Y7644" i="36"/>
  <c r="Z7644" i="36"/>
  <c r="AA7644" i="36"/>
  <c r="AI7644" i="36"/>
  <c r="Y7645" i="36"/>
  <c r="Z7645" i="36"/>
  <c r="AA7645" i="36"/>
  <c r="AI7645" i="36"/>
  <c r="Y7646" i="36"/>
  <c r="Z7646" i="36"/>
  <c r="AA7646" i="36"/>
  <c r="AI7646" i="36"/>
  <c r="Y7647" i="36"/>
  <c r="Z7647" i="36"/>
  <c r="AA7647" i="36"/>
  <c r="AI7647" i="36"/>
  <c r="Y7648" i="36"/>
  <c r="Z7648" i="36"/>
  <c r="AA7648" i="36"/>
  <c r="AI7648" i="36"/>
  <c r="Y7649" i="36"/>
  <c r="Z7649" i="36"/>
  <c r="AA7649" i="36"/>
  <c r="AI7649" i="36"/>
  <c r="Y7650" i="36"/>
  <c r="Z7650" i="36"/>
  <c r="AA7650" i="36"/>
  <c r="AI7650" i="36"/>
  <c r="Y7651" i="36"/>
  <c r="Z7651" i="36"/>
  <c r="AA7651" i="36"/>
  <c r="AI7651" i="36"/>
  <c r="Y7652" i="36"/>
  <c r="Z7652" i="36"/>
  <c r="AA7652" i="36"/>
  <c r="AI7652" i="36"/>
  <c r="Y7653" i="36"/>
  <c r="Z7653" i="36"/>
  <c r="AA7653" i="36"/>
  <c r="AI7653" i="36"/>
  <c r="Y7654" i="36"/>
  <c r="Z7654" i="36"/>
  <c r="AA7654" i="36"/>
  <c r="AI7654" i="36"/>
  <c r="Y7655" i="36"/>
  <c r="Z7655" i="36"/>
  <c r="AA7655" i="36"/>
  <c r="AI7655" i="36"/>
  <c r="Y7656" i="36"/>
  <c r="Z7656" i="36"/>
  <c r="AA7656" i="36"/>
  <c r="AI7656" i="36"/>
  <c r="Y7657" i="36"/>
  <c r="Z7657" i="36"/>
  <c r="AA7657" i="36"/>
  <c r="AI7657" i="36"/>
  <c r="Y7658" i="36"/>
  <c r="Z7658" i="36"/>
  <c r="AA7658" i="36"/>
  <c r="AI7658" i="36"/>
  <c r="Y7659" i="36"/>
  <c r="Z7659" i="36"/>
  <c r="AA7659" i="36"/>
  <c r="AI7659" i="36"/>
  <c r="Y7660" i="36"/>
  <c r="Z7660" i="36"/>
  <c r="AA7660" i="36"/>
  <c r="AI7660" i="36"/>
  <c r="Y7661" i="36"/>
  <c r="Z7661" i="36"/>
  <c r="AA7661" i="36"/>
  <c r="AI7661" i="36"/>
  <c r="Y7662" i="36"/>
  <c r="Z7662" i="36"/>
  <c r="AA7662" i="36"/>
  <c r="AI7662" i="36"/>
  <c r="Y7663" i="36"/>
  <c r="Z7663" i="36"/>
  <c r="AA7663" i="36"/>
  <c r="AI7663" i="36"/>
  <c r="Y7664" i="36"/>
  <c r="Z7664" i="36"/>
  <c r="AA7664" i="36"/>
  <c r="AI7664" i="36"/>
  <c r="Y7665" i="36"/>
  <c r="Z7665" i="36"/>
  <c r="AA7665" i="36"/>
  <c r="AI7665" i="36"/>
  <c r="Y7666" i="36"/>
  <c r="Z7666" i="36"/>
  <c r="AA7666" i="36"/>
  <c r="AI7666" i="36"/>
  <c r="Y7667" i="36"/>
  <c r="Z7667" i="36"/>
  <c r="AA7667" i="36"/>
  <c r="AI7667" i="36"/>
  <c r="Y7668" i="36"/>
  <c r="Z7668" i="36"/>
  <c r="AA7668" i="36"/>
  <c r="AI7668" i="36"/>
  <c r="Y7669" i="36"/>
  <c r="Z7669" i="36"/>
  <c r="AA7669" i="36"/>
  <c r="AI7669" i="36"/>
  <c r="Y7670" i="36"/>
  <c r="Z7670" i="36"/>
  <c r="AA7670" i="36"/>
  <c r="AI7670" i="36"/>
  <c r="Y7671" i="36"/>
  <c r="Z7671" i="36"/>
  <c r="AA7671" i="36"/>
  <c r="AI7671" i="36"/>
  <c r="Y7672" i="36"/>
  <c r="Z7672" i="36"/>
  <c r="AA7672" i="36"/>
  <c r="AI7672" i="36"/>
  <c r="Y7673" i="36"/>
  <c r="Z7673" i="36"/>
  <c r="AA7673" i="36"/>
  <c r="AI7673" i="36"/>
  <c r="Y7674" i="36"/>
  <c r="Z7674" i="36"/>
  <c r="AA7674" i="36"/>
  <c r="AI7674" i="36"/>
  <c r="Y7675" i="36"/>
  <c r="Z7675" i="36"/>
  <c r="AA7675" i="36"/>
  <c r="AI7675" i="36"/>
  <c r="Y7676" i="36"/>
  <c r="Z7676" i="36"/>
  <c r="AA7676" i="36"/>
  <c r="AI7676" i="36"/>
  <c r="Y7677" i="36"/>
  <c r="Z7677" i="36"/>
  <c r="AA7677" i="36"/>
  <c r="AI7677" i="36"/>
  <c r="Y7678" i="36"/>
  <c r="Z7678" i="36"/>
  <c r="AA7678" i="36"/>
  <c r="AI7678" i="36"/>
  <c r="Y7679" i="36"/>
  <c r="Z7679" i="36"/>
  <c r="AA7679" i="36"/>
  <c r="AI7679" i="36"/>
  <c r="Y7680" i="36"/>
  <c r="Z7680" i="36"/>
  <c r="AA7680" i="36"/>
  <c r="AI7680" i="36"/>
  <c r="Y7681" i="36"/>
  <c r="Z7681" i="36"/>
  <c r="AA7681" i="36"/>
  <c r="AI7681" i="36"/>
  <c r="Y7682" i="36"/>
  <c r="Z7682" i="36"/>
  <c r="AA7682" i="36"/>
  <c r="AI7682" i="36"/>
  <c r="Y7683" i="36"/>
  <c r="Z7683" i="36"/>
  <c r="AA7683" i="36"/>
  <c r="AI7683" i="36"/>
  <c r="Y7684" i="36"/>
  <c r="Z7684" i="36"/>
  <c r="AA7684" i="36"/>
  <c r="AI7684" i="36"/>
  <c r="Y7685" i="36"/>
  <c r="Z7685" i="36"/>
  <c r="AA7685" i="36"/>
  <c r="AI7685" i="36"/>
  <c r="Y7686" i="36"/>
  <c r="Z7686" i="36"/>
  <c r="AA7686" i="36"/>
  <c r="AI7686" i="36"/>
  <c r="Y7687" i="36"/>
  <c r="Z7687" i="36"/>
  <c r="AA7687" i="36"/>
  <c r="AI7687" i="36"/>
  <c r="Y7688" i="36"/>
  <c r="Z7688" i="36"/>
  <c r="AA7688" i="36"/>
  <c r="AI7688" i="36"/>
  <c r="Y7689" i="36"/>
  <c r="Z7689" i="36"/>
  <c r="AA7689" i="36"/>
  <c r="AI7689" i="36"/>
  <c r="Y7690" i="36"/>
  <c r="Z7690" i="36"/>
  <c r="AA7690" i="36"/>
  <c r="AI7690" i="36"/>
  <c r="Y7691" i="36"/>
  <c r="Z7691" i="36"/>
  <c r="AA7691" i="36"/>
  <c r="AI7691" i="36"/>
  <c r="Y7692" i="36"/>
  <c r="Z7692" i="36"/>
  <c r="AA7692" i="36"/>
  <c r="AI7692" i="36"/>
  <c r="Y7693" i="36"/>
  <c r="Z7693" i="36"/>
  <c r="AA7693" i="36"/>
  <c r="AI7693" i="36"/>
  <c r="Y7694" i="36"/>
  <c r="Z7694" i="36"/>
  <c r="AA7694" i="36"/>
  <c r="AI7694" i="36"/>
  <c r="Y7695" i="36"/>
  <c r="Z7695" i="36"/>
  <c r="AA7695" i="36"/>
  <c r="AI7695" i="36"/>
  <c r="Y7696" i="36"/>
  <c r="Z7696" i="36"/>
  <c r="AA7696" i="36"/>
  <c r="AI7696" i="36"/>
  <c r="Y7697" i="36"/>
  <c r="Z7697" i="36"/>
  <c r="AA7697" i="36"/>
  <c r="AI7697" i="36"/>
  <c r="Y7698" i="36"/>
  <c r="Z7698" i="36"/>
  <c r="AA7698" i="36"/>
  <c r="AI7698" i="36"/>
  <c r="Y7699" i="36"/>
  <c r="Z7699" i="36"/>
  <c r="AA7699" i="36"/>
  <c r="AI7699" i="36"/>
  <c r="Y7700" i="36"/>
  <c r="Z7700" i="36"/>
  <c r="AA7700" i="36"/>
  <c r="AI7700" i="36"/>
  <c r="Y7701" i="36"/>
  <c r="Z7701" i="36"/>
  <c r="AA7701" i="36"/>
  <c r="AI7701" i="36"/>
  <c r="Y7702" i="36"/>
  <c r="Z7702" i="36"/>
  <c r="AA7702" i="36"/>
  <c r="AI7702" i="36"/>
  <c r="Y7703" i="36"/>
  <c r="Z7703" i="36"/>
  <c r="AA7703" i="36"/>
  <c r="AI7703" i="36"/>
  <c r="Y7704" i="36"/>
  <c r="Z7704" i="36"/>
  <c r="AA7704" i="36"/>
  <c r="AI7704" i="36"/>
  <c r="Y7705" i="36"/>
  <c r="Z7705" i="36"/>
  <c r="AA7705" i="36"/>
  <c r="AI7705" i="36"/>
  <c r="Y7706" i="36"/>
  <c r="Z7706" i="36"/>
  <c r="AA7706" i="36"/>
  <c r="AI7706" i="36"/>
  <c r="Y7707" i="36"/>
  <c r="Z7707" i="36"/>
  <c r="AA7707" i="36"/>
  <c r="AI7707" i="36"/>
  <c r="Y7708" i="36"/>
  <c r="Z7708" i="36"/>
  <c r="AA7708" i="36"/>
  <c r="AI7708" i="36"/>
  <c r="Y7709" i="36"/>
  <c r="Z7709" i="36"/>
  <c r="AA7709" i="36"/>
  <c r="AI7709" i="36"/>
  <c r="Y7710" i="36"/>
  <c r="Z7710" i="36"/>
  <c r="AA7710" i="36"/>
  <c r="AI7710" i="36"/>
  <c r="Y7711" i="36"/>
  <c r="Z7711" i="36"/>
  <c r="AA7711" i="36"/>
  <c r="AI7711" i="36"/>
  <c r="Y7712" i="36"/>
  <c r="Z7712" i="36"/>
  <c r="AA7712" i="36"/>
  <c r="AI7712" i="36"/>
  <c r="Y7713" i="36"/>
  <c r="Z7713" i="36"/>
  <c r="AA7713" i="36"/>
  <c r="AI7713" i="36"/>
  <c r="Y7714" i="36"/>
  <c r="Z7714" i="36"/>
  <c r="AA7714" i="36"/>
  <c r="AI7714" i="36"/>
  <c r="Y7715" i="36"/>
  <c r="Z7715" i="36"/>
  <c r="AA7715" i="36"/>
  <c r="AI7715" i="36"/>
  <c r="Y7716" i="36"/>
  <c r="Z7716" i="36"/>
  <c r="AA7716" i="36"/>
  <c r="AI7716" i="36"/>
  <c r="Y7717" i="36"/>
  <c r="Z7717" i="36"/>
  <c r="AA7717" i="36"/>
  <c r="AI7717" i="36"/>
  <c r="Y7718" i="36"/>
  <c r="Z7718" i="36"/>
  <c r="AA7718" i="36"/>
  <c r="AI7718" i="36"/>
  <c r="Y7719" i="36"/>
  <c r="Z7719" i="36"/>
  <c r="AA7719" i="36"/>
  <c r="AI7719" i="36"/>
  <c r="Y7720" i="36"/>
  <c r="Z7720" i="36"/>
  <c r="AA7720" i="36"/>
  <c r="AI7720" i="36"/>
  <c r="Y7721" i="36"/>
  <c r="Z7721" i="36"/>
  <c r="AA7721" i="36"/>
  <c r="AI7721" i="36"/>
  <c r="Y7722" i="36"/>
  <c r="Z7722" i="36"/>
  <c r="AA7722" i="36"/>
  <c r="AI7722" i="36"/>
  <c r="Y7723" i="36"/>
  <c r="Z7723" i="36"/>
  <c r="AA7723" i="36"/>
  <c r="AI7723" i="36"/>
  <c r="Y7724" i="36"/>
  <c r="Z7724" i="36"/>
  <c r="AA7724" i="36"/>
  <c r="AI7724" i="36"/>
  <c r="Y7725" i="36"/>
  <c r="Z7725" i="36"/>
  <c r="AA7725" i="36"/>
  <c r="AI7725" i="36"/>
  <c r="Y7726" i="36"/>
  <c r="Z7726" i="36"/>
  <c r="AA7726" i="36"/>
  <c r="AI7726" i="36"/>
  <c r="Y7727" i="36"/>
  <c r="Z7727" i="36"/>
  <c r="AA7727" i="36"/>
  <c r="AI7727" i="36"/>
  <c r="Y7728" i="36"/>
  <c r="Z7728" i="36"/>
  <c r="AA7728" i="36"/>
  <c r="AI7728" i="36"/>
  <c r="Y7729" i="36"/>
  <c r="Z7729" i="36"/>
  <c r="AA7729" i="36"/>
  <c r="AI7729" i="36"/>
  <c r="Y7730" i="36"/>
  <c r="Z7730" i="36"/>
  <c r="AA7730" i="36"/>
  <c r="AI7730" i="36"/>
  <c r="Y7731" i="36"/>
  <c r="Z7731" i="36"/>
  <c r="AA7731" i="36"/>
  <c r="AI7731" i="36"/>
  <c r="Y7732" i="36"/>
  <c r="Z7732" i="36"/>
  <c r="AA7732" i="36"/>
  <c r="AI7732" i="36"/>
  <c r="Y7733" i="36"/>
  <c r="Z7733" i="36"/>
  <c r="AA7733" i="36"/>
  <c r="AI7733" i="36"/>
  <c r="Y7734" i="36"/>
  <c r="Z7734" i="36"/>
  <c r="AA7734" i="36"/>
  <c r="AI7734" i="36"/>
  <c r="Y7735" i="36"/>
  <c r="Z7735" i="36"/>
  <c r="AA7735" i="36"/>
  <c r="AI7735" i="36"/>
  <c r="Y7736" i="36"/>
  <c r="Z7736" i="36"/>
  <c r="AA7736" i="36"/>
  <c r="AI7736" i="36"/>
  <c r="Y7737" i="36"/>
  <c r="Z7737" i="36"/>
  <c r="AA7737" i="36"/>
  <c r="AI7737" i="36"/>
  <c r="Y7738" i="36"/>
  <c r="Z7738" i="36"/>
  <c r="AA7738" i="36"/>
  <c r="AI7738" i="36"/>
  <c r="Y7739" i="36"/>
  <c r="Z7739" i="36"/>
  <c r="AA7739" i="36"/>
  <c r="AI7739" i="36"/>
  <c r="Y7740" i="36"/>
  <c r="Z7740" i="36"/>
  <c r="AA7740" i="36"/>
  <c r="AI7740" i="36"/>
  <c r="Y7741" i="36"/>
  <c r="Z7741" i="36"/>
  <c r="AA7741" i="36"/>
  <c r="AI7741" i="36"/>
  <c r="Y7742" i="36"/>
  <c r="Z7742" i="36"/>
  <c r="AA7742" i="36"/>
  <c r="AI7742" i="36"/>
  <c r="Y7743" i="36"/>
  <c r="Z7743" i="36"/>
  <c r="AA7743" i="36"/>
  <c r="AI7743" i="36"/>
  <c r="Y7744" i="36"/>
  <c r="Z7744" i="36"/>
  <c r="AA7744" i="36"/>
  <c r="AI7744" i="36"/>
  <c r="Y7745" i="36"/>
  <c r="Z7745" i="36"/>
  <c r="AA7745" i="36"/>
  <c r="AI7745" i="36"/>
  <c r="Y7746" i="36"/>
  <c r="Z7746" i="36"/>
  <c r="AA7746" i="36"/>
  <c r="AI7746" i="36"/>
  <c r="Y7747" i="36"/>
  <c r="Z7747" i="36"/>
  <c r="AA7747" i="36"/>
  <c r="AI7747" i="36"/>
  <c r="Y7748" i="36"/>
  <c r="Z7748" i="36"/>
  <c r="AA7748" i="36"/>
  <c r="AI7748" i="36"/>
  <c r="Y7749" i="36"/>
  <c r="Z7749" i="36"/>
  <c r="AA7749" i="36"/>
  <c r="AI7749" i="36"/>
  <c r="Y7750" i="36"/>
  <c r="Z7750" i="36"/>
  <c r="AA7750" i="36"/>
  <c r="AI7750" i="36"/>
  <c r="Y7751" i="36"/>
  <c r="Z7751" i="36"/>
  <c r="AA7751" i="36"/>
  <c r="AI7751" i="36"/>
  <c r="Y7752" i="36"/>
  <c r="Z7752" i="36"/>
  <c r="AA7752" i="36"/>
  <c r="AI7752" i="36"/>
  <c r="Y7753" i="36"/>
  <c r="Z7753" i="36"/>
  <c r="AA7753" i="36"/>
  <c r="AI7753" i="36"/>
  <c r="Y7754" i="36"/>
  <c r="Z7754" i="36"/>
  <c r="AA7754" i="36"/>
  <c r="AI7754" i="36"/>
  <c r="Y7755" i="36"/>
  <c r="Z7755" i="36"/>
  <c r="AA7755" i="36"/>
  <c r="AI7755" i="36"/>
  <c r="Y7756" i="36"/>
  <c r="Z7756" i="36"/>
  <c r="AA7756" i="36"/>
  <c r="AI7756" i="36"/>
  <c r="Y7757" i="36"/>
  <c r="Z7757" i="36"/>
  <c r="AA7757" i="36"/>
  <c r="AI7757" i="36"/>
  <c r="Y7758" i="36"/>
  <c r="Z7758" i="36"/>
  <c r="AA7758" i="36"/>
  <c r="AI7758" i="36"/>
  <c r="Y7759" i="36"/>
  <c r="Z7759" i="36"/>
  <c r="AA7759" i="36"/>
  <c r="AI7759" i="36"/>
  <c r="Y7760" i="36"/>
  <c r="Z7760" i="36"/>
  <c r="AA7760" i="36"/>
  <c r="AI7760" i="36"/>
  <c r="Y7761" i="36"/>
  <c r="Z7761" i="36"/>
  <c r="AA7761" i="36"/>
  <c r="AI7761" i="36"/>
  <c r="Y7762" i="36"/>
  <c r="Z7762" i="36"/>
  <c r="AA7762" i="36"/>
  <c r="AI7762" i="36"/>
  <c r="Y7763" i="36"/>
  <c r="Z7763" i="36"/>
  <c r="AA7763" i="36"/>
  <c r="AI7763" i="36"/>
  <c r="Y7764" i="36"/>
  <c r="Z7764" i="36"/>
  <c r="AA7764" i="36"/>
  <c r="AI7764" i="36"/>
  <c r="Y7765" i="36"/>
  <c r="Z7765" i="36"/>
  <c r="AA7765" i="36"/>
  <c r="AI7765" i="36"/>
  <c r="Y7766" i="36"/>
  <c r="Z7766" i="36"/>
  <c r="AA7766" i="36"/>
  <c r="AI7766" i="36"/>
  <c r="Y7767" i="36"/>
  <c r="Z7767" i="36"/>
  <c r="AA7767" i="36"/>
  <c r="AI7767" i="36"/>
  <c r="Y7768" i="36"/>
  <c r="Z7768" i="36"/>
  <c r="AA7768" i="36"/>
  <c r="AI7768" i="36"/>
  <c r="Y7769" i="36"/>
  <c r="Z7769" i="36"/>
  <c r="AA7769" i="36"/>
  <c r="AI7769" i="36"/>
  <c r="Y7770" i="36"/>
  <c r="Z7770" i="36"/>
  <c r="AA7770" i="36"/>
  <c r="AI7770" i="36"/>
  <c r="Y7771" i="36"/>
  <c r="Z7771" i="36"/>
  <c r="AA7771" i="36"/>
  <c r="AI7771" i="36"/>
  <c r="Y7772" i="36"/>
  <c r="Z7772" i="36"/>
  <c r="AA7772" i="36"/>
  <c r="AI7772" i="36"/>
  <c r="Y7773" i="36"/>
  <c r="Z7773" i="36"/>
  <c r="AA7773" i="36"/>
  <c r="AI7773" i="36"/>
  <c r="Y7774" i="36"/>
  <c r="Z7774" i="36"/>
  <c r="AA7774" i="36"/>
  <c r="AI7774" i="36"/>
  <c r="Y7775" i="36"/>
  <c r="Z7775" i="36"/>
  <c r="AA7775" i="36"/>
  <c r="AI7775" i="36"/>
  <c r="Y7776" i="36"/>
  <c r="Z7776" i="36"/>
  <c r="AA7776" i="36"/>
  <c r="AI7776" i="36"/>
  <c r="Y7777" i="36"/>
  <c r="Z7777" i="36"/>
  <c r="AA7777" i="36"/>
  <c r="AI7777" i="36"/>
  <c r="Y7778" i="36"/>
  <c r="Z7778" i="36"/>
  <c r="AA7778" i="36"/>
  <c r="AI7778" i="36"/>
  <c r="Y7779" i="36"/>
  <c r="Z7779" i="36"/>
  <c r="AA7779" i="36"/>
  <c r="AI7779" i="36"/>
  <c r="Y7780" i="36"/>
  <c r="Z7780" i="36"/>
  <c r="AA7780" i="36"/>
  <c r="AI7780" i="36"/>
  <c r="Y7781" i="36"/>
  <c r="Z7781" i="36"/>
  <c r="AA7781" i="36"/>
  <c r="AI7781" i="36"/>
  <c r="Y7782" i="36"/>
  <c r="Z7782" i="36"/>
  <c r="AA7782" i="36"/>
  <c r="AI7782" i="36"/>
  <c r="Y7783" i="36"/>
  <c r="Z7783" i="36"/>
  <c r="AA7783" i="36"/>
  <c r="AI7783" i="36"/>
  <c r="Y7784" i="36"/>
  <c r="Z7784" i="36"/>
  <c r="AA7784" i="36"/>
  <c r="AI7784" i="36"/>
  <c r="Y7785" i="36"/>
  <c r="Z7785" i="36"/>
  <c r="AA7785" i="36"/>
  <c r="AI7785" i="36"/>
  <c r="Y7786" i="36"/>
  <c r="Z7786" i="36"/>
  <c r="AA7786" i="36"/>
  <c r="AI7786" i="36"/>
  <c r="Y7787" i="36"/>
  <c r="Z7787" i="36"/>
  <c r="AA7787" i="36"/>
  <c r="AI7787" i="36"/>
  <c r="Y7788" i="36"/>
  <c r="Z7788" i="36"/>
  <c r="AA7788" i="36"/>
  <c r="AI7788" i="36"/>
  <c r="Y7789" i="36"/>
  <c r="Z7789" i="36"/>
  <c r="AA7789" i="36"/>
  <c r="AI7789" i="36"/>
  <c r="Y7790" i="36"/>
  <c r="Z7790" i="36"/>
  <c r="AA7790" i="36"/>
  <c r="AI7790" i="36"/>
  <c r="Y7791" i="36"/>
  <c r="Z7791" i="36"/>
  <c r="AA7791" i="36"/>
  <c r="AI7791" i="36"/>
  <c r="Y7792" i="36"/>
  <c r="Z7792" i="36"/>
  <c r="AA7792" i="36"/>
  <c r="AI7792" i="36"/>
  <c r="Y7793" i="36"/>
  <c r="Z7793" i="36"/>
  <c r="AA7793" i="36"/>
  <c r="AI7793" i="36"/>
  <c r="Y7794" i="36"/>
  <c r="Z7794" i="36"/>
  <c r="AA7794" i="36"/>
  <c r="AI7794" i="36"/>
  <c r="Y7795" i="36"/>
  <c r="Z7795" i="36"/>
  <c r="AA7795" i="36"/>
  <c r="AI7795" i="36"/>
  <c r="Y7796" i="36"/>
  <c r="Z7796" i="36"/>
  <c r="AA7796" i="36"/>
  <c r="AI7796" i="36"/>
  <c r="Y7797" i="36"/>
  <c r="Z7797" i="36"/>
  <c r="AA7797" i="36"/>
  <c r="AI7797" i="36"/>
  <c r="Y7798" i="36"/>
  <c r="Z7798" i="36"/>
  <c r="AA7798" i="36"/>
  <c r="AI7798" i="36"/>
  <c r="Y7799" i="36"/>
  <c r="Z7799" i="36"/>
  <c r="AA7799" i="36"/>
  <c r="AI7799" i="36"/>
  <c r="Y7800" i="36"/>
  <c r="Z7800" i="36"/>
  <c r="AA7800" i="36"/>
  <c r="AI7800" i="36"/>
  <c r="Y7801" i="36"/>
  <c r="Z7801" i="36"/>
  <c r="AA7801" i="36"/>
  <c r="AI7801" i="36"/>
  <c r="Y7802" i="36"/>
  <c r="Z7802" i="36"/>
  <c r="AA7802" i="36"/>
  <c r="AI7802" i="36"/>
  <c r="Y7803" i="36"/>
  <c r="Z7803" i="36"/>
  <c r="AA7803" i="36"/>
  <c r="AI7803" i="36"/>
  <c r="Y7804" i="36"/>
  <c r="Z7804" i="36"/>
  <c r="AA7804" i="36"/>
  <c r="AI7804" i="36"/>
  <c r="Y7805" i="36"/>
  <c r="Z7805" i="36"/>
  <c r="AA7805" i="36"/>
  <c r="AI7805" i="36"/>
  <c r="Y7806" i="36"/>
  <c r="Z7806" i="36"/>
  <c r="AA7806" i="36"/>
  <c r="AI7806" i="36"/>
  <c r="Y7807" i="36"/>
  <c r="Z7807" i="36"/>
  <c r="AA7807" i="36"/>
  <c r="AI7807" i="36"/>
  <c r="Y7808" i="36"/>
  <c r="Z7808" i="36"/>
  <c r="AA7808" i="36"/>
  <c r="AI7808" i="36"/>
  <c r="Y7809" i="36"/>
  <c r="Z7809" i="36"/>
  <c r="AA7809" i="36"/>
  <c r="AI7809" i="36"/>
  <c r="Y7810" i="36"/>
  <c r="Z7810" i="36"/>
  <c r="AA7810" i="36"/>
  <c r="AI7810" i="36"/>
  <c r="Y7811" i="36"/>
  <c r="Z7811" i="36"/>
  <c r="AA7811" i="36"/>
  <c r="AI7811" i="36"/>
  <c r="Y7812" i="36"/>
  <c r="Z7812" i="36"/>
  <c r="AA7812" i="36"/>
  <c r="AI7812" i="36"/>
  <c r="Y7813" i="36"/>
  <c r="Z7813" i="36"/>
  <c r="AA7813" i="36"/>
  <c r="AI7813" i="36"/>
  <c r="Y7814" i="36"/>
  <c r="Z7814" i="36"/>
  <c r="AA7814" i="36"/>
  <c r="AI7814" i="36"/>
  <c r="Y7815" i="36"/>
  <c r="Z7815" i="36"/>
  <c r="AA7815" i="36"/>
  <c r="AI7815" i="36"/>
  <c r="Y7816" i="36"/>
  <c r="Z7816" i="36"/>
  <c r="AA7816" i="36"/>
  <c r="AI7816" i="36"/>
  <c r="Y7817" i="36"/>
  <c r="Z7817" i="36"/>
  <c r="AA7817" i="36"/>
  <c r="AI7817" i="36"/>
  <c r="Y7818" i="36"/>
  <c r="Z7818" i="36"/>
  <c r="AA7818" i="36"/>
  <c r="AI7818" i="36"/>
  <c r="Y7819" i="36"/>
  <c r="Z7819" i="36"/>
  <c r="AA7819" i="36"/>
  <c r="AI7819" i="36"/>
  <c r="Y7820" i="36"/>
  <c r="Z7820" i="36"/>
  <c r="AA7820" i="36"/>
  <c r="AI7820" i="36"/>
  <c r="Y7821" i="36"/>
  <c r="Z7821" i="36"/>
  <c r="AA7821" i="36"/>
  <c r="AI7821" i="36"/>
  <c r="Y7822" i="36"/>
  <c r="Z7822" i="36"/>
  <c r="AA7822" i="36"/>
  <c r="AI7822" i="36"/>
  <c r="Y7823" i="36"/>
  <c r="Z7823" i="36"/>
  <c r="AA7823" i="36"/>
  <c r="AI7823" i="36"/>
  <c r="Y7824" i="36"/>
  <c r="Z7824" i="36"/>
  <c r="AA7824" i="36"/>
  <c r="AI7824" i="36"/>
  <c r="Y7825" i="36"/>
  <c r="Z7825" i="36"/>
  <c r="AA7825" i="36"/>
  <c r="AI7825" i="36"/>
  <c r="Y7826" i="36"/>
  <c r="Z7826" i="36"/>
  <c r="AA7826" i="36"/>
  <c r="AI7826" i="36"/>
  <c r="Y7827" i="36"/>
  <c r="Z7827" i="36"/>
  <c r="AA7827" i="36"/>
  <c r="AI7827" i="36"/>
  <c r="Y7828" i="36"/>
  <c r="Z7828" i="36"/>
  <c r="AA7828" i="36"/>
  <c r="AI7828" i="36"/>
  <c r="Y7829" i="36"/>
  <c r="Z7829" i="36"/>
  <c r="AA7829" i="36"/>
  <c r="AI7829" i="36"/>
  <c r="Y7830" i="36"/>
  <c r="Z7830" i="36"/>
  <c r="AA7830" i="36"/>
  <c r="AI7830" i="36"/>
  <c r="Y7831" i="36"/>
  <c r="Z7831" i="36"/>
  <c r="AA7831" i="36"/>
  <c r="AI7831" i="36"/>
  <c r="Y7832" i="36"/>
  <c r="Z7832" i="36"/>
  <c r="AA7832" i="36"/>
  <c r="AI7832" i="36"/>
  <c r="Y7833" i="36"/>
  <c r="Z7833" i="36"/>
  <c r="AA7833" i="36"/>
  <c r="AI7833" i="36"/>
  <c r="Y7834" i="36"/>
  <c r="Z7834" i="36"/>
  <c r="AA7834" i="36"/>
  <c r="AI7834" i="36"/>
  <c r="Y7835" i="36"/>
  <c r="Z7835" i="36"/>
  <c r="AA7835" i="36"/>
  <c r="AI7835" i="36"/>
  <c r="Y7836" i="36"/>
  <c r="Z7836" i="36"/>
  <c r="AA7836" i="36"/>
  <c r="AI7836" i="36"/>
  <c r="Y7837" i="36"/>
  <c r="Z7837" i="36"/>
  <c r="AA7837" i="36"/>
  <c r="AI7837" i="36"/>
  <c r="Y7838" i="36"/>
  <c r="Z7838" i="36"/>
  <c r="AA7838" i="36"/>
  <c r="AI7838" i="36"/>
  <c r="Y7839" i="36"/>
  <c r="Z7839" i="36"/>
  <c r="AA7839" i="36"/>
  <c r="AI7839" i="36"/>
  <c r="Y7840" i="36"/>
  <c r="Z7840" i="36"/>
  <c r="AA7840" i="36"/>
  <c r="AI7840" i="36"/>
  <c r="Y7841" i="36"/>
  <c r="Z7841" i="36"/>
  <c r="AA7841" i="36"/>
  <c r="AI7841" i="36"/>
  <c r="Y7842" i="36"/>
  <c r="Z7842" i="36"/>
  <c r="AA7842" i="36"/>
  <c r="AI7842" i="36"/>
  <c r="Y7843" i="36"/>
  <c r="Z7843" i="36"/>
  <c r="AA7843" i="36"/>
  <c r="AI7843" i="36"/>
  <c r="Y7844" i="36"/>
  <c r="Z7844" i="36"/>
  <c r="AA7844" i="36"/>
  <c r="AI7844" i="36"/>
  <c r="Y7845" i="36"/>
  <c r="Z7845" i="36"/>
  <c r="AA7845" i="36"/>
  <c r="AI7845" i="36"/>
  <c r="Y7846" i="36"/>
  <c r="Z7846" i="36"/>
  <c r="AA7846" i="36"/>
  <c r="AI7846" i="36"/>
  <c r="Y7847" i="36"/>
  <c r="Z7847" i="36"/>
  <c r="AA7847" i="36"/>
  <c r="AI7847" i="36"/>
  <c r="Y7848" i="36"/>
  <c r="Z7848" i="36"/>
  <c r="AA7848" i="36"/>
  <c r="AI7848" i="36"/>
  <c r="Y7849" i="36"/>
  <c r="Z7849" i="36"/>
  <c r="AA7849" i="36"/>
  <c r="AI7849" i="36"/>
  <c r="Y7850" i="36"/>
  <c r="Z7850" i="36"/>
  <c r="AA7850" i="36"/>
  <c r="AI7850" i="36"/>
  <c r="Y7851" i="36"/>
  <c r="Z7851" i="36"/>
  <c r="AA7851" i="36"/>
  <c r="AI7851" i="36"/>
  <c r="Y7852" i="36"/>
  <c r="Z7852" i="36"/>
  <c r="AA7852" i="36"/>
  <c r="AI7852" i="36"/>
  <c r="Y7853" i="36"/>
  <c r="Z7853" i="36"/>
  <c r="AA7853" i="36"/>
  <c r="AI7853" i="36"/>
  <c r="Y7854" i="36"/>
  <c r="Z7854" i="36"/>
  <c r="AA7854" i="36"/>
  <c r="AI7854" i="36"/>
  <c r="Y7855" i="36"/>
  <c r="Z7855" i="36"/>
  <c r="AA7855" i="36"/>
  <c r="AI7855" i="36"/>
  <c r="Y7856" i="36"/>
  <c r="Z7856" i="36"/>
  <c r="AA7856" i="36"/>
  <c r="AI7856" i="36"/>
  <c r="Y7857" i="36"/>
  <c r="Z7857" i="36"/>
  <c r="AA7857" i="36"/>
  <c r="AI7857" i="36"/>
  <c r="Y7858" i="36"/>
  <c r="Z7858" i="36"/>
  <c r="AA7858" i="36"/>
  <c r="AI7858" i="36"/>
  <c r="Y7859" i="36"/>
  <c r="Z7859" i="36"/>
  <c r="AA7859" i="36"/>
  <c r="AI7859" i="36"/>
  <c r="Y7860" i="36"/>
  <c r="Z7860" i="36"/>
  <c r="AA7860" i="36"/>
  <c r="AI7860" i="36"/>
  <c r="Y7861" i="36"/>
  <c r="Z7861" i="36"/>
  <c r="AA7861" i="36"/>
  <c r="AI7861" i="36"/>
  <c r="Y7862" i="36"/>
  <c r="Z7862" i="36"/>
  <c r="AA7862" i="36"/>
  <c r="AI7862" i="36"/>
  <c r="Y7863" i="36"/>
  <c r="Z7863" i="36"/>
  <c r="AA7863" i="36"/>
  <c r="AI7863" i="36"/>
  <c r="Y7864" i="36"/>
  <c r="Z7864" i="36"/>
  <c r="AA7864" i="36"/>
  <c r="AI7864" i="36"/>
  <c r="Y7865" i="36"/>
  <c r="Z7865" i="36"/>
  <c r="AA7865" i="36"/>
  <c r="AI7865" i="36"/>
  <c r="Y7866" i="36"/>
  <c r="Z7866" i="36"/>
  <c r="AA7866" i="36"/>
  <c r="AI7866" i="36"/>
  <c r="Y7867" i="36"/>
  <c r="Z7867" i="36"/>
  <c r="AA7867" i="36"/>
  <c r="AI7867" i="36"/>
  <c r="Y7868" i="36"/>
  <c r="Z7868" i="36"/>
  <c r="AA7868" i="36"/>
  <c r="AI7868" i="36"/>
  <c r="Y7869" i="36"/>
  <c r="Z7869" i="36"/>
  <c r="AA7869" i="36"/>
  <c r="AI7869" i="36"/>
  <c r="Y7870" i="36"/>
  <c r="Z7870" i="36"/>
  <c r="AA7870" i="36"/>
  <c r="AI7870" i="36"/>
  <c r="Y7871" i="36"/>
  <c r="Z7871" i="36"/>
  <c r="AA7871" i="36"/>
  <c r="AI7871" i="36"/>
  <c r="Y7872" i="36"/>
  <c r="Z7872" i="36"/>
  <c r="AA7872" i="36"/>
  <c r="AI7872" i="36"/>
  <c r="Y7873" i="36"/>
  <c r="Z7873" i="36"/>
  <c r="AA7873" i="36"/>
  <c r="AI7873" i="36"/>
  <c r="Y7874" i="36"/>
  <c r="Z7874" i="36"/>
  <c r="AA7874" i="36"/>
  <c r="AI7874" i="36"/>
  <c r="Y7875" i="36"/>
  <c r="Z7875" i="36"/>
  <c r="AA7875" i="36"/>
  <c r="AI7875" i="36"/>
  <c r="Y7876" i="36"/>
  <c r="Z7876" i="36"/>
  <c r="AA7876" i="36"/>
  <c r="AI7876" i="36"/>
  <c r="Y7877" i="36"/>
  <c r="Z7877" i="36"/>
  <c r="AA7877" i="36"/>
  <c r="AI7877" i="36"/>
  <c r="Y7878" i="36"/>
  <c r="Z7878" i="36"/>
  <c r="AA7878" i="36"/>
  <c r="AI7878" i="36"/>
  <c r="Y7879" i="36"/>
  <c r="Z7879" i="36"/>
  <c r="AA7879" i="36"/>
  <c r="AI7879" i="36"/>
  <c r="Y7880" i="36"/>
  <c r="Z7880" i="36"/>
  <c r="AA7880" i="36"/>
  <c r="AI7880" i="36"/>
  <c r="Y7881" i="36"/>
  <c r="Z7881" i="36"/>
  <c r="AA7881" i="36"/>
  <c r="AI7881" i="36"/>
  <c r="Y7882" i="36"/>
  <c r="Z7882" i="36"/>
  <c r="AA7882" i="36"/>
  <c r="AI7882" i="36"/>
  <c r="Y7883" i="36"/>
  <c r="Z7883" i="36"/>
  <c r="AA7883" i="36"/>
  <c r="AI7883" i="36"/>
  <c r="Y7884" i="36"/>
  <c r="Z7884" i="36"/>
  <c r="AA7884" i="36"/>
  <c r="AI7884" i="36"/>
  <c r="Y7885" i="36"/>
  <c r="Z7885" i="36"/>
  <c r="AA7885" i="36"/>
  <c r="AI7885" i="36"/>
  <c r="Y7886" i="36"/>
  <c r="Z7886" i="36"/>
  <c r="AA7886" i="36"/>
  <c r="AI7886" i="36"/>
  <c r="Y7887" i="36"/>
  <c r="Z7887" i="36"/>
  <c r="AA7887" i="36"/>
  <c r="AI7887" i="36"/>
  <c r="Y7888" i="36"/>
  <c r="Z7888" i="36"/>
  <c r="AA7888" i="36"/>
  <c r="AI7888" i="36"/>
  <c r="Y7889" i="36"/>
  <c r="Z7889" i="36"/>
  <c r="AA7889" i="36"/>
  <c r="AI7889" i="36"/>
  <c r="Y7890" i="36"/>
  <c r="Z7890" i="36"/>
  <c r="AA7890" i="36"/>
  <c r="AI7890" i="36"/>
  <c r="Y7891" i="36"/>
  <c r="Z7891" i="36"/>
  <c r="AA7891" i="36"/>
  <c r="AI7891" i="36"/>
  <c r="Y7892" i="36"/>
  <c r="Z7892" i="36"/>
  <c r="AA7892" i="36"/>
  <c r="AI7892" i="36"/>
  <c r="Y7893" i="36"/>
  <c r="Z7893" i="36"/>
  <c r="AA7893" i="36"/>
  <c r="AI7893" i="36"/>
  <c r="Y7894" i="36"/>
  <c r="Z7894" i="36"/>
  <c r="AA7894" i="36"/>
  <c r="AI7894" i="36"/>
  <c r="Y7895" i="36"/>
  <c r="Z7895" i="36"/>
  <c r="AA7895" i="36"/>
  <c r="AI7895" i="36"/>
  <c r="Y7896" i="36"/>
  <c r="Z7896" i="36"/>
  <c r="AA7896" i="36"/>
  <c r="AI7896" i="36"/>
  <c r="Y7897" i="36"/>
  <c r="Z7897" i="36"/>
  <c r="AA7897" i="36"/>
  <c r="AI7897" i="36"/>
  <c r="Y7898" i="36"/>
  <c r="Z7898" i="36"/>
  <c r="AA7898" i="36"/>
  <c r="AI7898" i="36"/>
  <c r="Y7899" i="36"/>
  <c r="Z7899" i="36"/>
  <c r="AA7899" i="36"/>
  <c r="AI7899" i="36"/>
  <c r="Y7900" i="36"/>
  <c r="Z7900" i="36"/>
  <c r="AA7900" i="36"/>
  <c r="AI7900" i="36"/>
  <c r="Y7901" i="36"/>
  <c r="Z7901" i="36"/>
  <c r="AA7901" i="36"/>
  <c r="AI7901" i="36"/>
  <c r="Y7902" i="36"/>
  <c r="Z7902" i="36"/>
  <c r="AA7902" i="36"/>
  <c r="AI7902" i="36"/>
  <c r="Y7903" i="36"/>
  <c r="Z7903" i="36"/>
  <c r="AA7903" i="36"/>
  <c r="AI7903" i="36"/>
  <c r="Y7904" i="36"/>
  <c r="Z7904" i="36"/>
  <c r="AA7904" i="36"/>
  <c r="AI7904" i="36"/>
  <c r="Y7905" i="36"/>
  <c r="Z7905" i="36"/>
  <c r="AA7905" i="36"/>
  <c r="AI7905" i="36"/>
  <c r="Y7906" i="36"/>
  <c r="Z7906" i="36"/>
  <c r="AA7906" i="36"/>
  <c r="AI7906" i="36"/>
  <c r="Y7907" i="36"/>
  <c r="Z7907" i="36"/>
  <c r="AA7907" i="36"/>
  <c r="AI7907" i="36"/>
  <c r="Y7908" i="36"/>
  <c r="Z7908" i="36"/>
  <c r="AA7908" i="36"/>
  <c r="AI7908" i="36"/>
  <c r="Y7909" i="36"/>
  <c r="Z7909" i="36"/>
  <c r="AA7909" i="36"/>
  <c r="AI7909" i="36"/>
  <c r="Y7910" i="36"/>
  <c r="Z7910" i="36"/>
  <c r="AA7910" i="36"/>
  <c r="AI7910" i="36"/>
  <c r="Y7911" i="36"/>
  <c r="Z7911" i="36"/>
  <c r="AA7911" i="36"/>
  <c r="AI7911" i="36"/>
  <c r="Y7912" i="36"/>
  <c r="Z7912" i="36"/>
  <c r="AA7912" i="36"/>
  <c r="AI7912" i="36"/>
  <c r="Y7913" i="36"/>
  <c r="Z7913" i="36"/>
  <c r="AA7913" i="36"/>
  <c r="AI7913" i="36"/>
  <c r="Y7914" i="36"/>
  <c r="Z7914" i="36"/>
  <c r="AA7914" i="36"/>
  <c r="AI7914" i="36"/>
  <c r="Y7915" i="36"/>
  <c r="Z7915" i="36"/>
  <c r="AA7915" i="36"/>
  <c r="AI7915" i="36"/>
  <c r="Y7916" i="36"/>
  <c r="Z7916" i="36"/>
  <c r="AA7916" i="36"/>
  <c r="AI7916" i="36"/>
  <c r="Y7917" i="36"/>
  <c r="Z7917" i="36"/>
  <c r="AA7917" i="36"/>
  <c r="AI7917" i="36"/>
  <c r="Y7918" i="36"/>
  <c r="Z7918" i="36"/>
  <c r="AA7918" i="36"/>
  <c r="AI7918" i="36"/>
  <c r="Y7919" i="36"/>
  <c r="Z7919" i="36"/>
  <c r="AA7919" i="36"/>
  <c r="AI7919" i="36"/>
  <c r="Y7920" i="36"/>
  <c r="Z7920" i="36"/>
  <c r="AA7920" i="36"/>
  <c r="AI7920" i="36"/>
  <c r="Y7921" i="36"/>
  <c r="Z7921" i="36"/>
  <c r="AA7921" i="36"/>
  <c r="AI7921" i="36"/>
  <c r="Y7922" i="36"/>
  <c r="Z7922" i="36"/>
  <c r="AA7922" i="36"/>
  <c r="AI7922" i="36"/>
  <c r="Y7923" i="36"/>
  <c r="Z7923" i="36"/>
  <c r="AA7923" i="36"/>
  <c r="AI7923" i="36"/>
  <c r="Y7924" i="36"/>
  <c r="Z7924" i="36"/>
  <c r="AA7924" i="36"/>
  <c r="AI7924" i="36"/>
  <c r="Y7925" i="36"/>
  <c r="Z7925" i="36"/>
  <c r="AA7925" i="36"/>
  <c r="AI7925" i="36"/>
  <c r="Y7926" i="36"/>
  <c r="Z7926" i="36"/>
  <c r="AA7926" i="36"/>
  <c r="AI7926" i="36"/>
  <c r="Y7927" i="36"/>
  <c r="Z7927" i="36"/>
  <c r="AA7927" i="36"/>
  <c r="AI7927" i="36"/>
  <c r="Y7928" i="36"/>
  <c r="Z7928" i="36"/>
  <c r="AA7928" i="36"/>
  <c r="AI7928" i="36"/>
  <c r="Y7929" i="36"/>
  <c r="Z7929" i="36"/>
  <c r="AA7929" i="36"/>
  <c r="AI7929" i="36"/>
  <c r="Y7930" i="36"/>
  <c r="Z7930" i="36"/>
  <c r="AA7930" i="36"/>
  <c r="AI7930" i="36"/>
  <c r="Y7931" i="36"/>
  <c r="Z7931" i="36"/>
  <c r="AA7931" i="36"/>
  <c r="AI7931" i="36"/>
  <c r="Y7932" i="36"/>
  <c r="Z7932" i="36"/>
  <c r="AA7932" i="36"/>
  <c r="AI7932" i="36"/>
  <c r="Y7933" i="36"/>
  <c r="Z7933" i="36"/>
  <c r="AA7933" i="36"/>
  <c r="AI7933" i="36"/>
  <c r="Y7934" i="36"/>
  <c r="Z7934" i="36"/>
  <c r="AA7934" i="36"/>
  <c r="AI7934" i="36"/>
  <c r="Y7935" i="36"/>
  <c r="Z7935" i="36"/>
  <c r="AA7935" i="36"/>
  <c r="AI7935" i="36"/>
  <c r="Y7936" i="36"/>
  <c r="Z7936" i="36"/>
  <c r="AA7936" i="36"/>
  <c r="AI7936" i="36"/>
  <c r="Y7937" i="36"/>
  <c r="Z7937" i="36"/>
  <c r="AA7937" i="36"/>
  <c r="AI7937" i="36"/>
  <c r="Y7938" i="36"/>
  <c r="Z7938" i="36"/>
  <c r="AA7938" i="36"/>
  <c r="AI7938" i="36"/>
  <c r="Y7939" i="36"/>
  <c r="Z7939" i="36"/>
  <c r="AA7939" i="36"/>
  <c r="AI7939" i="36"/>
  <c r="Y7940" i="36"/>
  <c r="Z7940" i="36"/>
  <c r="AA7940" i="36"/>
  <c r="AI7940" i="36"/>
  <c r="Y7941" i="36"/>
  <c r="Z7941" i="36"/>
  <c r="AA7941" i="36"/>
  <c r="AI7941" i="36"/>
  <c r="Y7942" i="36"/>
  <c r="Z7942" i="36"/>
  <c r="AA7942" i="36"/>
  <c r="AI7942" i="36"/>
  <c r="Y7943" i="36"/>
  <c r="Z7943" i="36"/>
  <c r="AA7943" i="36"/>
  <c r="AI7943" i="36"/>
  <c r="Y7944" i="36"/>
  <c r="Z7944" i="36"/>
  <c r="AA7944" i="36"/>
  <c r="AI7944" i="36"/>
  <c r="Y7945" i="36"/>
  <c r="Z7945" i="36"/>
  <c r="AA7945" i="36"/>
  <c r="AI7945" i="36"/>
  <c r="Y7946" i="36"/>
  <c r="Z7946" i="36"/>
  <c r="AA7946" i="36"/>
  <c r="AI7946" i="36"/>
  <c r="Y7947" i="36"/>
  <c r="Z7947" i="36"/>
  <c r="AA7947" i="36"/>
  <c r="AI7947" i="36"/>
  <c r="Y7948" i="36"/>
  <c r="Z7948" i="36"/>
  <c r="AA7948" i="36"/>
  <c r="AI7948" i="36"/>
  <c r="Y7949" i="36"/>
  <c r="Z7949" i="36"/>
  <c r="AA7949" i="36"/>
  <c r="AI7949" i="36"/>
  <c r="Y7950" i="36"/>
  <c r="Z7950" i="36"/>
  <c r="AA7950" i="36"/>
  <c r="AI7950" i="36"/>
  <c r="Y7951" i="36"/>
  <c r="Z7951" i="36"/>
  <c r="AA7951" i="36"/>
  <c r="AI7951" i="36"/>
  <c r="Y7952" i="36"/>
  <c r="Z7952" i="36"/>
  <c r="AA7952" i="36"/>
  <c r="AI7952" i="36"/>
  <c r="Y7953" i="36"/>
  <c r="Z7953" i="36"/>
  <c r="AA7953" i="36"/>
  <c r="AI7953" i="36"/>
  <c r="Y7954" i="36"/>
  <c r="Z7954" i="36"/>
  <c r="AA7954" i="36"/>
  <c r="AI7954" i="36"/>
  <c r="Y7955" i="36"/>
  <c r="Z7955" i="36"/>
  <c r="AA7955" i="36"/>
  <c r="AI7955" i="36"/>
  <c r="Y7956" i="36"/>
  <c r="Z7956" i="36"/>
  <c r="AA7956" i="36"/>
  <c r="AI7956" i="36"/>
  <c r="Y7957" i="36"/>
  <c r="Z7957" i="36"/>
  <c r="AA7957" i="36"/>
  <c r="AI7957" i="36"/>
  <c r="Y7958" i="36"/>
  <c r="Z7958" i="36"/>
  <c r="AA7958" i="36"/>
  <c r="AI7958" i="36"/>
  <c r="Y7959" i="36"/>
  <c r="Z7959" i="36"/>
  <c r="AA7959" i="36"/>
  <c r="AI7959" i="36"/>
  <c r="Y7960" i="36"/>
  <c r="Z7960" i="36"/>
  <c r="AA7960" i="36"/>
  <c r="AI7960" i="36"/>
  <c r="Y7961" i="36"/>
  <c r="Z7961" i="36"/>
  <c r="AA7961" i="36"/>
  <c r="AI7961" i="36"/>
  <c r="Y7962" i="36"/>
  <c r="Z7962" i="36"/>
  <c r="AA7962" i="36"/>
  <c r="AI7962" i="36"/>
  <c r="Y7963" i="36"/>
  <c r="Z7963" i="36"/>
  <c r="AA7963" i="36"/>
  <c r="AI7963" i="36"/>
  <c r="Y7964" i="36"/>
  <c r="Z7964" i="36"/>
  <c r="AA7964" i="36"/>
  <c r="AI7964" i="36"/>
  <c r="Y7965" i="36"/>
  <c r="Z7965" i="36"/>
  <c r="AA7965" i="36"/>
  <c r="AI7965" i="36"/>
  <c r="Y7966" i="36"/>
  <c r="Z7966" i="36"/>
  <c r="AA7966" i="36"/>
  <c r="AI7966" i="36"/>
  <c r="Y7967" i="36"/>
  <c r="Z7967" i="36"/>
  <c r="AA7967" i="36"/>
  <c r="AI7967" i="36"/>
  <c r="Y7968" i="36"/>
  <c r="Z7968" i="36"/>
  <c r="AA7968" i="36"/>
  <c r="AI7968" i="36"/>
  <c r="Y7969" i="36"/>
  <c r="Z7969" i="36"/>
  <c r="AA7969" i="36"/>
  <c r="AI7969" i="36"/>
  <c r="Y7970" i="36"/>
  <c r="Z7970" i="36"/>
  <c r="AA7970" i="36"/>
  <c r="AI7970" i="36"/>
  <c r="Y7971" i="36"/>
  <c r="Z7971" i="36"/>
  <c r="AA7971" i="36"/>
  <c r="AI7971" i="36"/>
  <c r="Y7972" i="36"/>
  <c r="Z7972" i="36"/>
  <c r="AA7972" i="36"/>
  <c r="AI7972" i="36"/>
  <c r="Y7973" i="36"/>
  <c r="Z7973" i="36"/>
  <c r="AA7973" i="36"/>
  <c r="AI7973" i="36"/>
  <c r="Y7974" i="36"/>
  <c r="Z7974" i="36"/>
  <c r="AA7974" i="36"/>
  <c r="AI7974" i="36"/>
  <c r="Y7975" i="36"/>
  <c r="Z7975" i="36"/>
  <c r="AA7975" i="36"/>
  <c r="AI7975" i="36"/>
  <c r="Y7976" i="36"/>
  <c r="Z7976" i="36"/>
  <c r="AA7976" i="36"/>
  <c r="AI7976" i="36"/>
  <c r="Y7977" i="36"/>
  <c r="Z7977" i="36"/>
  <c r="AA7977" i="36"/>
  <c r="AI7977" i="36"/>
  <c r="Y7978" i="36"/>
  <c r="Z7978" i="36"/>
  <c r="AA7978" i="36"/>
  <c r="AI7978" i="36"/>
  <c r="Y7979" i="36"/>
  <c r="Z7979" i="36"/>
  <c r="AA7979" i="36"/>
  <c r="AI7979" i="36"/>
  <c r="Y7980" i="36"/>
  <c r="Z7980" i="36"/>
  <c r="AA7980" i="36"/>
  <c r="AI7980" i="36"/>
  <c r="Y7981" i="36"/>
  <c r="Z7981" i="36"/>
  <c r="AA7981" i="36"/>
  <c r="AI7981" i="36"/>
  <c r="Y7982" i="36"/>
  <c r="Z7982" i="36"/>
  <c r="AA7982" i="36"/>
  <c r="AI7982" i="36"/>
  <c r="Y7983" i="36"/>
  <c r="Z7983" i="36"/>
  <c r="AA7983" i="36"/>
  <c r="AI7983" i="36"/>
  <c r="Y7984" i="36"/>
  <c r="Z7984" i="36"/>
  <c r="AA7984" i="36"/>
  <c r="AI7984" i="36"/>
  <c r="Y7985" i="36"/>
  <c r="Z7985" i="36"/>
  <c r="AA7985" i="36"/>
  <c r="AI7985" i="36"/>
  <c r="Y7986" i="36"/>
  <c r="Z7986" i="36"/>
  <c r="AA7986" i="36"/>
  <c r="AI7986" i="36"/>
  <c r="Y7987" i="36"/>
  <c r="Z7987" i="36"/>
  <c r="AA7987" i="36"/>
  <c r="AI7987" i="36"/>
  <c r="Y7988" i="36"/>
  <c r="Z7988" i="36"/>
  <c r="AA7988" i="36"/>
  <c r="AI7988" i="36"/>
  <c r="Y7989" i="36"/>
  <c r="Z7989" i="36"/>
  <c r="AA7989" i="36"/>
  <c r="AI7989" i="36"/>
  <c r="Y7990" i="36"/>
  <c r="Z7990" i="36"/>
  <c r="AA7990" i="36"/>
  <c r="AI7990" i="36"/>
  <c r="Y7991" i="36"/>
  <c r="Z7991" i="36"/>
  <c r="AA7991" i="36"/>
  <c r="AI7991" i="36"/>
  <c r="Y7992" i="36"/>
  <c r="Z7992" i="36"/>
  <c r="AA7992" i="36"/>
  <c r="AI7992" i="36"/>
  <c r="Y7993" i="36"/>
  <c r="Z7993" i="36"/>
  <c r="AA7993" i="36"/>
  <c r="AI7993" i="36"/>
  <c r="Y7994" i="36"/>
  <c r="Z7994" i="36"/>
  <c r="AA7994" i="36"/>
  <c r="AI7994" i="36"/>
  <c r="Y7995" i="36"/>
  <c r="Z7995" i="36"/>
  <c r="AA7995" i="36"/>
  <c r="AI7995" i="36"/>
  <c r="Y7996" i="36"/>
  <c r="Z7996" i="36"/>
  <c r="AA7996" i="36"/>
  <c r="AI7996" i="36"/>
  <c r="Y7997" i="36"/>
  <c r="Z7997" i="36"/>
  <c r="AA7997" i="36"/>
  <c r="AI7997" i="36"/>
  <c r="Y7998" i="36"/>
  <c r="Z7998" i="36"/>
  <c r="AA7998" i="36"/>
  <c r="AI7998" i="36"/>
  <c r="Y7999" i="36"/>
  <c r="Z7999" i="36"/>
  <c r="AA7999" i="36"/>
  <c r="AI7999" i="36"/>
  <c r="Y8000" i="36"/>
  <c r="Z8000" i="36"/>
  <c r="AA8000" i="36"/>
  <c r="AI8000" i="36"/>
  <c r="Y8001" i="36"/>
  <c r="Z8001" i="36"/>
  <c r="AA8001" i="36"/>
  <c r="AI8001" i="36"/>
  <c r="Y8002" i="36"/>
  <c r="Z8002" i="36"/>
  <c r="AA8002" i="36"/>
  <c r="AI8002" i="36"/>
  <c r="Y8003" i="36"/>
  <c r="Z8003" i="36"/>
  <c r="AA8003" i="36"/>
  <c r="AI8003" i="36"/>
  <c r="Y8004" i="36"/>
  <c r="Z8004" i="36"/>
  <c r="AA8004" i="36"/>
  <c r="AI8004" i="36"/>
  <c r="Y8005" i="36"/>
  <c r="Z8005" i="36"/>
  <c r="AA8005" i="36"/>
  <c r="AI8005" i="36"/>
  <c r="Y8006" i="36"/>
  <c r="Z8006" i="36"/>
  <c r="AA8006" i="36"/>
  <c r="AI8006" i="36"/>
  <c r="Y8007" i="36"/>
  <c r="Z8007" i="36"/>
  <c r="AA8007" i="36"/>
  <c r="AI8007" i="36"/>
  <c r="Y8008" i="36"/>
  <c r="Z8008" i="36"/>
  <c r="AA8008" i="36"/>
  <c r="AI8008" i="36"/>
  <c r="Y8009" i="36"/>
  <c r="Z8009" i="36"/>
  <c r="AA8009" i="36"/>
  <c r="AI8009" i="36"/>
  <c r="Y8010" i="36"/>
  <c r="Z8010" i="36"/>
  <c r="AA8010" i="36"/>
  <c r="AI8010" i="36"/>
  <c r="Y8011" i="36"/>
  <c r="Z8011" i="36"/>
  <c r="AA8011" i="36"/>
  <c r="AI8011" i="36"/>
  <c r="Y8012" i="36"/>
  <c r="Z8012" i="36"/>
  <c r="AA8012" i="36"/>
  <c r="AI8012" i="36"/>
  <c r="Y8013" i="36"/>
  <c r="Z8013" i="36"/>
  <c r="AA8013" i="36"/>
  <c r="AI8013" i="36"/>
  <c r="Y8014" i="36"/>
  <c r="Z8014" i="36"/>
  <c r="AA8014" i="36"/>
  <c r="AI8014" i="36"/>
  <c r="Y8015" i="36"/>
  <c r="Z8015" i="36"/>
  <c r="AA8015" i="36"/>
  <c r="AI8015" i="36"/>
  <c r="Y8016" i="36"/>
  <c r="Z8016" i="36"/>
  <c r="AA8016" i="36"/>
  <c r="AI8016" i="36"/>
  <c r="Y8017" i="36"/>
  <c r="Z8017" i="36"/>
  <c r="AA8017" i="36"/>
  <c r="AI8017" i="36"/>
  <c r="Y8018" i="36"/>
  <c r="Z8018" i="36"/>
  <c r="AA8018" i="36"/>
  <c r="AI8018" i="36"/>
  <c r="Y8019" i="36"/>
  <c r="Z8019" i="36"/>
  <c r="AA8019" i="36"/>
  <c r="AI8019" i="36"/>
  <c r="Y8020" i="36"/>
  <c r="Z8020" i="36"/>
  <c r="AA8020" i="36"/>
  <c r="AI8020" i="36"/>
  <c r="Y8021" i="36"/>
  <c r="Z8021" i="36"/>
  <c r="AA8021" i="36"/>
  <c r="AI8021" i="36"/>
  <c r="Y8022" i="36"/>
  <c r="Z8022" i="36"/>
  <c r="AA8022" i="36"/>
  <c r="AI8022" i="36"/>
  <c r="Y8023" i="36"/>
  <c r="Z8023" i="36"/>
  <c r="AA8023" i="36"/>
  <c r="AI8023" i="36"/>
  <c r="Y8024" i="36"/>
  <c r="Z8024" i="36"/>
  <c r="AA8024" i="36"/>
  <c r="AI8024" i="36"/>
  <c r="Y8025" i="36"/>
  <c r="Z8025" i="36"/>
  <c r="AA8025" i="36"/>
  <c r="AI8025" i="36"/>
  <c r="Y8026" i="36"/>
  <c r="Z8026" i="36"/>
  <c r="AA8026" i="36"/>
  <c r="AI8026" i="36"/>
  <c r="Y8027" i="36"/>
  <c r="Z8027" i="36"/>
  <c r="AA8027" i="36"/>
  <c r="AI8027" i="36"/>
  <c r="Y8028" i="36"/>
  <c r="Z8028" i="36"/>
  <c r="AA8028" i="36"/>
  <c r="AI8028" i="36"/>
  <c r="Y8029" i="36"/>
  <c r="Z8029" i="36"/>
  <c r="AA8029" i="36"/>
  <c r="AI8029" i="36"/>
  <c r="Y8030" i="36"/>
  <c r="Z8030" i="36"/>
  <c r="AA8030" i="36"/>
  <c r="AI8030" i="36"/>
  <c r="Y8031" i="36"/>
  <c r="Z8031" i="36"/>
  <c r="AA8031" i="36"/>
  <c r="AI8031" i="36"/>
  <c r="Y8032" i="36"/>
  <c r="Z8032" i="36"/>
  <c r="AA8032" i="36"/>
  <c r="AI8032" i="36"/>
  <c r="Y8033" i="36"/>
  <c r="Z8033" i="36"/>
  <c r="AA8033" i="36"/>
  <c r="AI8033" i="36"/>
  <c r="Y8034" i="36"/>
  <c r="Z8034" i="36"/>
  <c r="AA8034" i="36"/>
  <c r="AI8034" i="36"/>
  <c r="Y8035" i="36"/>
  <c r="Z8035" i="36"/>
  <c r="AA8035" i="36"/>
  <c r="AI8035" i="36"/>
  <c r="Y8036" i="36"/>
  <c r="Z8036" i="36"/>
  <c r="AA8036" i="36"/>
  <c r="AI8036" i="36"/>
  <c r="Y8037" i="36"/>
  <c r="Z8037" i="36"/>
  <c r="AA8037" i="36"/>
  <c r="AI8037" i="36"/>
  <c r="Y8038" i="36"/>
  <c r="Z8038" i="36"/>
  <c r="AA8038" i="36"/>
  <c r="AI8038" i="36"/>
  <c r="Y8039" i="36"/>
  <c r="Z8039" i="36"/>
  <c r="AA8039" i="36"/>
  <c r="AI8039" i="36"/>
  <c r="Y8040" i="36"/>
  <c r="Z8040" i="36"/>
  <c r="AA8040" i="36"/>
  <c r="AI8040" i="36"/>
  <c r="Y8041" i="36"/>
  <c r="Z8041" i="36"/>
  <c r="AA8041" i="36"/>
  <c r="AI8041" i="36"/>
  <c r="Y8042" i="36"/>
  <c r="Z8042" i="36"/>
  <c r="AA8042" i="36"/>
  <c r="AI8042" i="36"/>
  <c r="Y8043" i="36"/>
  <c r="Z8043" i="36"/>
  <c r="AA8043" i="36"/>
  <c r="AI8043" i="36"/>
  <c r="Y8044" i="36"/>
  <c r="Z8044" i="36"/>
  <c r="AA8044" i="36"/>
  <c r="AI8044" i="36"/>
  <c r="Y8045" i="36"/>
  <c r="Z8045" i="36"/>
  <c r="AA8045" i="36"/>
  <c r="AI8045" i="36"/>
  <c r="Y8046" i="36"/>
  <c r="Z8046" i="36"/>
  <c r="AA8046" i="36"/>
  <c r="AI8046" i="36"/>
  <c r="Y8047" i="36"/>
  <c r="Z8047" i="36"/>
  <c r="AA8047" i="36"/>
  <c r="AI8047" i="36"/>
  <c r="Y8048" i="36"/>
  <c r="Z8048" i="36"/>
  <c r="AA8048" i="36"/>
  <c r="AI8048" i="36"/>
  <c r="Y8049" i="36"/>
  <c r="Z8049" i="36"/>
  <c r="AA8049" i="36"/>
  <c r="AI8049" i="36"/>
  <c r="Y8050" i="36"/>
  <c r="Z8050" i="36"/>
  <c r="AA8050" i="36"/>
  <c r="AI8050" i="36"/>
  <c r="Y8051" i="36"/>
  <c r="Z8051" i="36"/>
  <c r="AA8051" i="36"/>
  <c r="AI8051" i="36"/>
  <c r="Y8052" i="36"/>
  <c r="Z8052" i="36"/>
  <c r="AA8052" i="36"/>
  <c r="AI8052" i="36"/>
  <c r="Y8053" i="36"/>
  <c r="Z8053" i="36"/>
  <c r="AA8053" i="36"/>
  <c r="AI8053" i="36"/>
  <c r="Y8054" i="36"/>
  <c r="Z8054" i="36"/>
  <c r="AA8054" i="36"/>
  <c r="AI8054" i="36"/>
  <c r="Y8055" i="36"/>
  <c r="Z8055" i="36"/>
  <c r="AA8055" i="36"/>
  <c r="AI8055" i="36"/>
  <c r="Y8056" i="36"/>
  <c r="Z8056" i="36"/>
  <c r="AA8056" i="36"/>
  <c r="AI8056" i="36"/>
  <c r="Y8057" i="36"/>
  <c r="Z8057" i="36"/>
  <c r="AA8057" i="36"/>
  <c r="AI8057" i="36"/>
  <c r="Y8058" i="36"/>
  <c r="Z8058" i="36"/>
  <c r="AA8058" i="36"/>
  <c r="AI8058" i="36"/>
  <c r="Y8059" i="36"/>
  <c r="Z8059" i="36"/>
  <c r="AA8059" i="36"/>
  <c r="AI8059" i="36"/>
  <c r="Y8060" i="36"/>
  <c r="Z8060" i="36"/>
  <c r="AA8060" i="36"/>
  <c r="AI8060" i="36"/>
  <c r="Y8061" i="36"/>
  <c r="Z8061" i="36"/>
  <c r="AA8061" i="36"/>
  <c r="AI8061" i="36"/>
  <c r="Y8062" i="36"/>
  <c r="Z8062" i="36"/>
  <c r="AA8062" i="36"/>
  <c r="AI8062" i="36"/>
  <c r="Y8063" i="36"/>
  <c r="Z8063" i="36"/>
  <c r="AA8063" i="36"/>
  <c r="AI8063" i="36"/>
  <c r="Y8064" i="36"/>
  <c r="Z8064" i="36"/>
  <c r="AA8064" i="36"/>
  <c r="AI8064" i="36"/>
  <c r="Y8065" i="36"/>
  <c r="Z8065" i="36"/>
  <c r="AA8065" i="36"/>
  <c r="AI8065" i="36"/>
  <c r="Y8066" i="36"/>
  <c r="Z8066" i="36"/>
  <c r="AA8066" i="36"/>
  <c r="AI8066" i="36"/>
  <c r="Y8067" i="36"/>
  <c r="Z8067" i="36"/>
  <c r="AA8067" i="36"/>
  <c r="AI8067" i="36"/>
  <c r="Y8068" i="36"/>
  <c r="Z8068" i="36"/>
  <c r="AA8068" i="36"/>
  <c r="AI8068" i="36"/>
  <c r="Y8069" i="36"/>
  <c r="Z8069" i="36"/>
  <c r="AA8069" i="36"/>
  <c r="AI8069" i="36"/>
  <c r="Y8070" i="36"/>
  <c r="Z8070" i="36"/>
  <c r="AA8070" i="36"/>
  <c r="AI8070" i="36"/>
  <c r="Y8071" i="36"/>
  <c r="Z8071" i="36"/>
  <c r="AA8071" i="36"/>
  <c r="AI8071" i="36"/>
  <c r="Y8072" i="36"/>
  <c r="Z8072" i="36"/>
  <c r="AA8072" i="36"/>
  <c r="AI8072" i="36"/>
  <c r="Y8073" i="36"/>
  <c r="Z8073" i="36"/>
  <c r="AA8073" i="36"/>
  <c r="AI8073" i="36"/>
  <c r="Y8074" i="36"/>
  <c r="Z8074" i="36"/>
  <c r="AA8074" i="36"/>
  <c r="AI8074" i="36"/>
  <c r="Y8075" i="36"/>
  <c r="Z8075" i="36"/>
  <c r="AA8075" i="36"/>
  <c r="AI8075" i="36"/>
  <c r="Y8076" i="36"/>
  <c r="Z8076" i="36"/>
  <c r="AA8076" i="36"/>
  <c r="AI8076" i="36"/>
  <c r="Y8077" i="36"/>
  <c r="Z8077" i="36"/>
  <c r="AA8077" i="36"/>
  <c r="AI8077" i="36"/>
  <c r="Y8078" i="36"/>
  <c r="Z8078" i="36"/>
  <c r="AA8078" i="36"/>
  <c r="AI8078" i="36"/>
  <c r="Y8079" i="36"/>
  <c r="Z8079" i="36"/>
  <c r="AA8079" i="36"/>
  <c r="AI8079" i="36"/>
  <c r="Y8080" i="36"/>
  <c r="Z8080" i="36"/>
  <c r="AA8080" i="36"/>
  <c r="AI8080" i="36"/>
  <c r="Y8081" i="36"/>
  <c r="Z8081" i="36"/>
  <c r="AA8081" i="36"/>
  <c r="AI8081" i="36"/>
  <c r="Y8082" i="36"/>
  <c r="Z8082" i="36"/>
  <c r="AA8082" i="36"/>
  <c r="AI8082" i="36"/>
  <c r="Y8083" i="36"/>
  <c r="Z8083" i="36"/>
  <c r="AA8083" i="36"/>
  <c r="AI8083" i="36"/>
  <c r="Y8084" i="36"/>
  <c r="Z8084" i="36"/>
  <c r="AA8084" i="36"/>
  <c r="AI8084" i="36"/>
  <c r="Y8085" i="36"/>
  <c r="Z8085" i="36"/>
  <c r="AA8085" i="36"/>
  <c r="AI8085" i="36"/>
  <c r="Y8086" i="36"/>
  <c r="Z8086" i="36"/>
  <c r="AA8086" i="36"/>
  <c r="AI8086" i="36"/>
  <c r="Y8087" i="36"/>
  <c r="Z8087" i="36"/>
  <c r="AA8087" i="36"/>
  <c r="AI8087" i="36"/>
  <c r="Y8088" i="36"/>
  <c r="Z8088" i="36"/>
  <c r="AA8088" i="36"/>
  <c r="AI8088" i="36"/>
  <c r="Y8089" i="36"/>
  <c r="Z8089" i="36"/>
  <c r="AA8089" i="36"/>
  <c r="AI8089" i="36"/>
  <c r="Y8090" i="36"/>
  <c r="Z8090" i="36"/>
  <c r="AA8090" i="36"/>
  <c r="AI8090" i="36"/>
  <c r="Y8091" i="36"/>
  <c r="Z8091" i="36"/>
  <c r="AA8091" i="36"/>
  <c r="AI8091" i="36"/>
  <c r="Y8092" i="36"/>
  <c r="Z8092" i="36"/>
  <c r="AA8092" i="36"/>
  <c r="AI8092" i="36"/>
  <c r="Y8093" i="36"/>
  <c r="Z8093" i="36"/>
  <c r="AA8093" i="36"/>
  <c r="AI8093" i="36"/>
  <c r="Y8094" i="36"/>
  <c r="Z8094" i="36"/>
  <c r="AA8094" i="36"/>
  <c r="AI8094" i="36"/>
  <c r="Y8095" i="36"/>
  <c r="Z8095" i="36"/>
  <c r="AA8095" i="36"/>
  <c r="AI8095" i="36"/>
  <c r="Y8096" i="36"/>
  <c r="Z8096" i="36"/>
  <c r="AA8096" i="36"/>
  <c r="AI8096" i="36"/>
  <c r="Y8097" i="36"/>
  <c r="Z8097" i="36"/>
  <c r="AA8097" i="36"/>
  <c r="AI8097" i="36"/>
  <c r="Y8098" i="36"/>
  <c r="Z8098" i="36"/>
  <c r="AA8098" i="36"/>
  <c r="AI8098" i="36"/>
  <c r="Y8099" i="36"/>
  <c r="Z8099" i="36"/>
  <c r="AA8099" i="36"/>
  <c r="AI8099" i="36"/>
  <c r="Y8100" i="36"/>
  <c r="Z8100" i="36"/>
  <c r="AA8100" i="36"/>
  <c r="AI8100" i="36"/>
  <c r="Y8101" i="36"/>
  <c r="Z8101" i="36"/>
  <c r="AA8101" i="36"/>
  <c r="AI8101" i="36"/>
  <c r="Y8102" i="36"/>
  <c r="Z8102" i="36"/>
  <c r="AA8102" i="36"/>
  <c r="AI8102" i="36"/>
  <c r="Y8103" i="36"/>
  <c r="Z8103" i="36"/>
  <c r="AA8103" i="36"/>
  <c r="AI8103" i="36"/>
  <c r="Y8104" i="36"/>
  <c r="Z8104" i="36"/>
  <c r="AA8104" i="36"/>
  <c r="AI8104" i="36"/>
  <c r="Y8105" i="36"/>
  <c r="Z8105" i="36"/>
  <c r="AA8105" i="36"/>
  <c r="AI8105" i="36"/>
  <c r="Y8106" i="36"/>
  <c r="Z8106" i="36"/>
  <c r="AA8106" i="36"/>
  <c r="AI8106" i="36"/>
  <c r="Y8107" i="36"/>
  <c r="Z8107" i="36"/>
  <c r="AA8107" i="36"/>
  <c r="AI8107" i="36"/>
  <c r="Y8108" i="36"/>
  <c r="Z8108" i="36"/>
  <c r="AA8108" i="36"/>
  <c r="AI8108" i="36"/>
  <c r="Y8109" i="36"/>
  <c r="Z8109" i="36"/>
  <c r="AA8109" i="36"/>
  <c r="AI8109" i="36"/>
  <c r="Y8110" i="36"/>
  <c r="Z8110" i="36"/>
  <c r="AA8110" i="36"/>
  <c r="AI8110" i="36"/>
  <c r="Y8111" i="36"/>
  <c r="Z8111" i="36"/>
  <c r="AA8111" i="36"/>
  <c r="AI8111" i="36"/>
  <c r="Y8112" i="36"/>
  <c r="Z8112" i="36"/>
  <c r="AA8112" i="36"/>
  <c r="AI8112" i="36"/>
  <c r="Y8113" i="36"/>
  <c r="Z8113" i="36"/>
  <c r="AA8113" i="36"/>
  <c r="AI8113" i="36"/>
  <c r="Y8114" i="36"/>
  <c r="Z8114" i="36"/>
  <c r="AA8114" i="36"/>
  <c r="AI8114" i="36"/>
  <c r="Y8115" i="36"/>
  <c r="Z8115" i="36"/>
  <c r="AA8115" i="36"/>
  <c r="AI8115" i="36"/>
  <c r="Y8116" i="36"/>
  <c r="Z8116" i="36"/>
  <c r="AA8116" i="36"/>
  <c r="AI8116" i="36"/>
  <c r="Y8117" i="36"/>
  <c r="Z8117" i="36"/>
  <c r="AA8117" i="36"/>
  <c r="AI8117" i="36"/>
  <c r="Y8118" i="36"/>
  <c r="Z8118" i="36"/>
  <c r="AA8118" i="36"/>
  <c r="AI8118" i="36"/>
  <c r="Y8119" i="36"/>
  <c r="Z8119" i="36"/>
  <c r="AA8119" i="36"/>
  <c r="AI8119" i="36"/>
  <c r="Y8120" i="36"/>
  <c r="Z8120" i="36"/>
  <c r="AA8120" i="36"/>
  <c r="AI8120" i="36"/>
  <c r="Y8121" i="36"/>
  <c r="Z8121" i="36"/>
  <c r="AA8121" i="36"/>
  <c r="AI8121" i="36"/>
  <c r="Y8122" i="36"/>
  <c r="Z8122" i="36"/>
  <c r="AA8122" i="36"/>
  <c r="AI8122" i="36"/>
  <c r="Y8123" i="36"/>
  <c r="Z8123" i="36"/>
  <c r="AA8123" i="36"/>
  <c r="AI8123" i="36"/>
  <c r="Y8124" i="36"/>
  <c r="Z8124" i="36"/>
  <c r="AA8124" i="36"/>
  <c r="AI8124" i="36"/>
  <c r="Y8125" i="36"/>
  <c r="Z8125" i="36"/>
  <c r="AA8125" i="36"/>
  <c r="AI8125" i="36"/>
  <c r="Y8126" i="36"/>
  <c r="Z8126" i="36"/>
  <c r="AA8126" i="36"/>
  <c r="AI8126" i="36"/>
  <c r="Y8127" i="36"/>
  <c r="Z8127" i="36"/>
  <c r="AA8127" i="36"/>
  <c r="AI8127" i="36"/>
  <c r="Y8128" i="36"/>
  <c r="Z8128" i="36"/>
  <c r="AA8128" i="36"/>
  <c r="AI8128" i="36"/>
  <c r="Y8129" i="36"/>
  <c r="Z8129" i="36"/>
  <c r="AA8129" i="36"/>
  <c r="AI8129" i="36"/>
  <c r="Y8130" i="36"/>
  <c r="Z8130" i="36"/>
  <c r="AA8130" i="36"/>
  <c r="AI8130" i="36"/>
  <c r="Y8131" i="36"/>
  <c r="Z8131" i="36"/>
  <c r="AA8131" i="36"/>
  <c r="AI8131" i="36"/>
  <c r="Y8132" i="36"/>
  <c r="Z8132" i="36"/>
  <c r="AA8132" i="36"/>
  <c r="AI8132" i="36"/>
  <c r="Y8133" i="36"/>
  <c r="Z8133" i="36"/>
  <c r="AA8133" i="36"/>
  <c r="AI8133" i="36"/>
  <c r="Y8134" i="36"/>
  <c r="Z8134" i="36"/>
  <c r="AA8134" i="36"/>
  <c r="AI8134" i="36"/>
  <c r="Y8135" i="36"/>
  <c r="Z8135" i="36"/>
  <c r="AA8135" i="36"/>
  <c r="AI8135" i="36"/>
  <c r="Y8136" i="36"/>
  <c r="Z8136" i="36"/>
  <c r="AA8136" i="36"/>
  <c r="AI8136" i="36"/>
  <c r="Y8137" i="36"/>
  <c r="Z8137" i="36"/>
  <c r="AA8137" i="36"/>
  <c r="AI8137" i="36"/>
  <c r="Y8138" i="36"/>
  <c r="Z8138" i="36"/>
  <c r="AA8138" i="36"/>
  <c r="AI8138" i="36"/>
  <c r="Y8139" i="36"/>
  <c r="Z8139" i="36"/>
  <c r="AA8139" i="36"/>
  <c r="AI8139" i="36"/>
  <c r="Y8140" i="36"/>
  <c r="Z8140" i="36"/>
  <c r="AA8140" i="36"/>
  <c r="AI8140" i="36"/>
  <c r="Y8141" i="36"/>
  <c r="Z8141" i="36"/>
  <c r="AA8141" i="36"/>
  <c r="AI8141" i="36"/>
  <c r="Y8142" i="36"/>
  <c r="Z8142" i="36"/>
  <c r="AA8142" i="36"/>
  <c r="AI8142" i="36"/>
  <c r="Y8143" i="36"/>
  <c r="Z8143" i="36"/>
  <c r="AA8143" i="36"/>
  <c r="AI8143" i="36"/>
  <c r="Y8144" i="36"/>
  <c r="Z8144" i="36"/>
  <c r="AA8144" i="36"/>
  <c r="AI8144" i="36"/>
  <c r="Y8145" i="36"/>
  <c r="Z8145" i="36"/>
  <c r="AA8145" i="36"/>
  <c r="AI8145" i="36"/>
  <c r="Y8146" i="36"/>
  <c r="Z8146" i="36"/>
  <c r="AA8146" i="36"/>
  <c r="AI8146" i="36"/>
  <c r="Y8147" i="36"/>
  <c r="Z8147" i="36"/>
  <c r="AA8147" i="36"/>
  <c r="AI8147" i="36"/>
  <c r="Y8148" i="36"/>
  <c r="Z8148" i="36"/>
  <c r="AA8148" i="36"/>
  <c r="AI8148" i="36"/>
  <c r="Y8149" i="36"/>
  <c r="Z8149" i="36"/>
  <c r="AA8149" i="36"/>
  <c r="AI8149" i="36"/>
  <c r="Y8150" i="36"/>
  <c r="Z8150" i="36"/>
  <c r="AA8150" i="36"/>
  <c r="AI8150" i="36"/>
  <c r="Y8151" i="36"/>
  <c r="Z8151" i="36"/>
  <c r="AA8151" i="36"/>
  <c r="AI8151" i="36"/>
  <c r="Y8152" i="36"/>
  <c r="Z8152" i="36"/>
  <c r="AA8152" i="36"/>
  <c r="AI8152" i="36"/>
  <c r="Y8153" i="36"/>
  <c r="Z8153" i="36"/>
  <c r="AA8153" i="36"/>
  <c r="AI8153" i="36"/>
  <c r="Y8154" i="36"/>
  <c r="Z8154" i="36"/>
  <c r="AA8154" i="36"/>
  <c r="AI8154" i="36"/>
  <c r="Y8155" i="36"/>
  <c r="Z8155" i="36"/>
  <c r="AA8155" i="36"/>
  <c r="AI8155" i="36"/>
  <c r="Y8156" i="36"/>
  <c r="Z8156" i="36"/>
  <c r="AA8156" i="36"/>
  <c r="AI8156" i="36"/>
  <c r="Y8157" i="36"/>
  <c r="Z8157" i="36"/>
  <c r="AA8157" i="36"/>
  <c r="AI8157" i="36"/>
  <c r="Y8158" i="36"/>
  <c r="Z8158" i="36"/>
  <c r="AA8158" i="36"/>
  <c r="AI8158" i="36"/>
  <c r="Y8159" i="36"/>
  <c r="Z8159" i="36"/>
  <c r="AA8159" i="36"/>
  <c r="AI8159" i="36"/>
  <c r="Y8160" i="36"/>
  <c r="Z8160" i="36"/>
  <c r="AA8160" i="36"/>
  <c r="AI8160" i="36"/>
  <c r="Y8161" i="36"/>
  <c r="Z8161" i="36"/>
  <c r="AA8161" i="36"/>
  <c r="AI8161" i="36"/>
  <c r="Y8162" i="36"/>
  <c r="Z8162" i="36"/>
  <c r="AA8162" i="36"/>
  <c r="AI8162" i="36"/>
  <c r="Y8163" i="36"/>
  <c r="Z8163" i="36"/>
  <c r="AA8163" i="36"/>
  <c r="AI8163" i="36"/>
  <c r="Y8164" i="36"/>
  <c r="Z8164" i="36"/>
  <c r="AA8164" i="36"/>
  <c r="AI8164" i="36"/>
  <c r="Y8165" i="36"/>
  <c r="Z8165" i="36"/>
  <c r="AA8165" i="36"/>
  <c r="AI8165" i="36"/>
  <c r="Y8166" i="36"/>
  <c r="Z8166" i="36"/>
  <c r="AA8166" i="36"/>
  <c r="AI8166" i="36"/>
  <c r="Y8167" i="36"/>
  <c r="Z8167" i="36"/>
  <c r="AA8167" i="36"/>
  <c r="AI8167" i="36"/>
  <c r="Y8168" i="36"/>
  <c r="Z8168" i="36"/>
  <c r="AA8168" i="36"/>
  <c r="AI8168" i="36"/>
  <c r="Y8169" i="36"/>
  <c r="Z8169" i="36"/>
  <c r="AA8169" i="36"/>
  <c r="AI8169" i="36"/>
  <c r="Y8170" i="36"/>
  <c r="Z8170" i="36"/>
  <c r="AA8170" i="36"/>
  <c r="AI8170" i="36"/>
  <c r="Y8171" i="36"/>
  <c r="Z8171" i="36"/>
  <c r="AA8171" i="36"/>
  <c r="AI8171" i="36"/>
  <c r="Y8172" i="36"/>
  <c r="Z8172" i="36"/>
  <c r="AA8172" i="36"/>
  <c r="AI8172" i="36"/>
  <c r="Y8173" i="36"/>
  <c r="Z8173" i="36"/>
  <c r="AA8173" i="36"/>
  <c r="AI8173" i="36"/>
  <c r="Y8174" i="36"/>
  <c r="Z8174" i="36"/>
  <c r="AA8174" i="36"/>
  <c r="AI8174" i="36"/>
  <c r="Y8175" i="36"/>
  <c r="Z8175" i="36"/>
  <c r="AA8175" i="36"/>
  <c r="AI8175" i="36"/>
  <c r="Y8176" i="36"/>
  <c r="Z8176" i="36"/>
  <c r="AA8176" i="36"/>
  <c r="AI8176" i="36"/>
  <c r="Y8177" i="36"/>
  <c r="Z8177" i="36"/>
  <c r="AA8177" i="36"/>
  <c r="AI8177" i="36"/>
  <c r="Y8178" i="36"/>
  <c r="Z8178" i="36"/>
  <c r="AA8178" i="36"/>
  <c r="AI8178" i="36"/>
  <c r="Y8179" i="36"/>
  <c r="Z8179" i="36"/>
  <c r="AA8179" i="36"/>
  <c r="AI8179" i="36"/>
  <c r="Y8180" i="36"/>
  <c r="Z8180" i="36"/>
  <c r="AA8180" i="36"/>
  <c r="AI8180" i="36"/>
  <c r="Y8181" i="36"/>
  <c r="Z8181" i="36"/>
  <c r="AA8181" i="36"/>
  <c r="AI8181" i="36"/>
  <c r="Y8182" i="36"/>
  <c r="Z8182" i="36"/>
  <c r="AA8182" i="36"/>
  <c r="AI8182" i="36"/>
  <c r="Y8183" i="36"/>
  <c r="Z8183" i="36"/>
  <c r="AA8183" i="36"/>
  <c r="AI8183" i="36"/>
  <c r="Y8184" i="36"/>
  <c r="Z8184" i="36"/>
  <c r="AA8184" i="36"/>
  <c r="AI8184" i="36"/>
  <c r="Y8185" i="36"/>
  <c r="Z8185" i="36"/>
  <c r="AA8185" i="36"/>
  <c r="AI8185" i="36"/>
  <c r="Y8186" i="36"/>
  <c r="Z8186" i="36"/>
  <c r="AA8186" i="36"/>
  <c r="AI8186" i="36"/>
  <c r="Y8187" i="36"/>
  <c r="Z8187" i="36"/>
  <c r="AA8187" i="36"/>
  <c r="AI8187" i="36"/>
  <c r="Y8188" i="36"/>
  <c r="Z8188" i="36"/>
  <c r="AA8188" i="36"/>
  <c r="AI8188" i="36"/>
  <c r="Y8189" i="36"/>
  <c r="Z8189" i="36"/>
  <c r="AA8189" i="36"/>
  <c r="AI8189" i="36"/>
  <c r="Y8190" i="36"/>
  <c r="Z8190" i="36"/>
  <c r="AA8190" i="36"/>
  <c r="AI8190" i="36"/>
  <c r="Y8191" i="36"/>
  <c r="Z8191" i="36"/>
  <c r="AA8191" i="36"/>
  <c r="AI8191" i="36"/>
  <c r="Y8192" i="36"/>
  <c r="Z8192" i="36"/>
  <c r="AA8192" i="36"/>
  <c r="AI8192" i="36"/>
  <c r="Y8193" i="36"/>
  <c r="Z8193" i="36"/>
  <c r="AA8193" i="36"/>
  <c r="AI8193" i="36"/>
  <c r="Y8194" i="36"/>
  <c r="Z8194" i="36"/>
  <c r="AA8194" i="36"/>
  <c r="AI8194" i="36"/>
  <c r="Y8195" i="36"/>
  <c r="Z8195" i="36"/>
  <c r="AA8195" i="36"/>
  <c r="AI8195" i="36"/>
  <c r="Y8196" i="36"/>
  <c r="Z8196" i="36"/>
  <c r="AA8196" i="36"/>
  <c r="AI8196" i="36"/>
  <c r="Y8197" i="36"/>
  <c r="Z8197" i="36"/>
  <c r="AA8197" i="36"/>
  <c r="AI8197" i="36"/>
  <c r="Y8198" i="36"/>
  <c r="Z8198" i="36"/>
  <c r="AA8198" i="36"/>
  <c r="AI8198" i="36"/>
  <c r="Y8199" i="36"/>
  <c r="Z8199" i="36"/>
  <c r="AA8199" i="36"/>
  <c r="AI8199" i="36"/>
  <c r="Y8200" i="36"/>
  <c r="Z8200" i="36"/>
  <c r="AA8200" i="36"/>
  <c r="AI8200" i="36"/>
  <c r="Y8201" i="36"/>
  <c r="Z8201" i="36"/>
  <c r="AA8201" i="36"/>
  <c r="AI8201" i="36"/>
  <c r="Y8202" i="36"/>
  <c r="Z8202" i="36"/>
  <c r="AA8202" i="36"/>
  <c r="AI8202" i="36"/>
  <c r="Y8203" i="36"/>
  <c r="Z8203" i="36"/>
  <c r="AA8203" i="36"/>
  <c r="AI8203" i="36"/>
  <c r="Y8204" i="36"/>
  <c r="Z8204" i="36"/>
  <c r="AA8204" i="36"/>
  <c r="AI8204" i="36"/>
  <c r="Y8205" i="36"/>
  <c r="Z8205" i="36"/>
  <c r="AA8205" i="36"/>
  <c r="AI8205" i="36"/>
  <c r="Y8206" i="36"/>
  <c r="Z8206" i="36"/>
  <c r="AA8206" i="36"/>
  <c r="AI8206" i="36"/>
  <c r="Y8207" i="36"/>
  <c r="Z8207" i="36"/>
  <c r="AA8207" i="36"/>
  <c r="AI8207" i="36"/>
  <c r="Y8208" i="36"/>
  <c r="Z8208" i="36"/>
  <c r="AA8208" i="36"/>
  <c r="AI8208" i="36"/>
  <c r="Y8209" i="36"/>
  <c r="Z8209" i="36"/>
  <c r="AA8209" i="36"/>
  <c r="AI8209" i="36"/>
  <c r="Y8210" i="36"/>
  <c r="Z8210" i="36"/>
  <c r="AA8210" i="36"/>
  <c r="AI8210" i="36"/>
  <c r="Y8211" i="36"/>
  <c r="Z8211" i="36"/>
  <c r="AA8211" i="36"/>
  <c r="AI8211" i="36"/>
  <c r="Y8212" i="36"/>
  <c r="Z8212" i="36"/>
  <c r="AA8212" i="36"/>
  <c r="AI8212" i="36"/>
  <c r="Y8213" i="36"/>
  <c r="Z8213" i="36"/>
  <c r="AA8213" i="36"/>
  <c r="AI8213" i="36"/>
  <c r="Y8214" i="36"/>
  <c r="Z8214" i="36"/>
  <c r="AA8214" i="36"/>
  <c r="AI8214" i="36"/>
  <c r="Y8215" i="36"/>
  <c r="Z8215" i="36"/>
  <c r="AA8215" i="36"/>
  <c r="AI8215" i="36"/>
  <c r="Y8216" i="36"/>
  <c r="Z8216" i="36"/>
  <c r="AA8216" i="36"/>
  <c r="AI8216" i="36"/>
  <c r="Y8217" i="36"/>
  <c r="Z8217" i="36"/>
  <c r="AA8217" i="36"/>
  <c r="AI8217" i="36"/>
  <c r="Y8218" i="36"/>
  <c r="Z8218" i="36"/>
  <c r="AA8218" i="36"/>
  <c r="AI8218" i="36"/>
  <c r="Y8219" i="36"/>
  <c r="Z8219" i="36"/>
  <c r="AA8219" i="36"/>
  <c r="AI8219" i="36"/>
  <c r="Y8220" i="36"/>
  <c r="Z8220" i="36"/>
  <c r="AA8220" i="36"/>
  <c r="AI8220" i="36"/>
  <c r="Y8221" i="36"/>
  <c r="Z8221" i="36"/>
  <c r="AA8221" i="36"/>
  <c r="AI8221" i="36"/>
  <c r="Y8222" i="36"/>
  <c r="Z8222" i="36"/>
  <c r="AA8222" i="36"/>
  <c r="AI8222" i="36"/>
  <c r="Y8223" i="36"/>
  <c r="Z8223" i="36"/>
  <c r="AA8223" i="36"/>
  <c r="AI8223" i="36"/>
  <c r="Y8224" i="36"/>
  <c r="Z8224" i="36"/>
  <c r="AA8224" i="36"/>
  <c r="AI8224" i="36"/>
  <c r="Y8225" i="36"/>
  <c r="Z8225" i="36"/>
  <c r="AA8225" i="36"/>
  <c r="AI8225" i="36"/>
  <c r="Y8226" i="36"/>
  <c r="Z8226" i="36"/>
  <c r="AA8226" i="36"/>
  <c r="AI8226" i="36"/>
  <c r="Y8227" i="36"/>
  <c r="Z8227" i="36"/>
  <c r="AA8227" i="36"/>
  <c r="AI8227" i="36"/>
  <c r="Y8228" i="36"/>
  <c r="Z8228" i="36"/>
  <c r="AA8228" i="36"/>
  <c r="AI8228" i="36"/>
  <c r="Y8229" i="36"/>
  <c r="Z8229" i="36"/>
  <c r="AA8229" i="36"/>
  <c r="AI8229" i="36"/>
  <c r="Y8230" i="36"/>
  <c r="Z8230" i="36"/>
  <c r="AA8230" i="36"/>
  <c r="AI8230" i="36"/>
  <c r="Y8231" i="36"/>
  <c r="Z8231" i="36"/>
  <c r="AA8231" i="36"/>
  <c r="AI8231" i="36"/>
  <c r="Y8232" i="36"/>
  <c r="Z8232" i="36"/>
  <c r="AA8232" i="36"/>
  <c r="AI8232" i="36"/>
  <c r="Y8233" i="36"/>
  <c r="Z8233" i="36"/>
  <c r="AA8233" i="36"/>
  <c r="AI8233" i="36"/>
  <c r="Y8234" i="36"/>
  <c r="Z8234" i="36"/>
  <c r="AA8234" i="36"/>
  <c r="AI8234" i="36"/>
  <c r="Y8235" i="36"/>
  <c r="Z8235" i="36"/>
  <c r="AA8235" i="36"/>
  <c r="AI8235" i="36"/>
  <c r="Y8236" i="36"/>
  <c r="Z8236" i="36"/>
  <c r="AA8236" i="36"/>
  <c r="AI8236" i="36"/>
  <c r="Y8237" i="36"/>
  <c r="Z8237" i="36"/>
  <c r="AA8237" i="36"/>
  <c r="AI8237" i="36"/>
  <c r="Y8238" i="36"/>
  <c r="Z8238" i="36"/>
  <c r="AA8238" i="36"/>
  <c r="AI8238" i="36"/>
  <c r="Y8239" i="36"/>
  <c r="Z8239" i="36"/>
  <c r="AA8239" i="36"/>
  <c r="AI8239" i="36"/>
  <c r="Y8240" i="36"/>
  <c r="Z8240" i="36"/>
  <c r="AA8240" i="36"/>
  <c r="AI8240" i="36"/>
  <c r="Y8241" i="36"/>
  <c r="Z8241" i="36"/>
  <c r="AA8241" i="36"/>
  <c r="AI8241" i="36"/>
  <c r="Y8242" i="36"/>
  <c r="Z8242" i="36"/>
  <c r="AA8242" i="36"/>
  <c r="AI8242" i="36"/>
  <c r="Y8243" i="36"/>
  <c r="Z8243" i="36"/>
  <c r="AA8243" i="36"/>
  <c r="AI8243" i="36"/>
  <c r="Y8244" i="36"/>
  <c r="Z8244" i="36"/>
  <c r="AA8244" i="36"/>
  <c r="AI8244" i="36"/>
  <c r="Y8245" i="36"/>
  <c r="Z8245" i="36"/>
  <c r="AA8245" i="36"/>
  <c r="AI8245" i="36"/>
  <c r="Y8246" i="36"/>
  <c r="Z8246" i="36"/>
  <c r="AA8246" i="36"/>
  <c r="AI8246" i="36"/>
  <c r="Y8247" i="36"/>
  <c r="Z8247" i="36"/>
  <c r="AA8247" i="36"/>
  <c r="AI8247" i="36"/>
  <c r="Y8248" i="36"/>
  <c r="Z8248" i="36"/>
  <c r="AA8248" i="36"/>
  <c r="AI8248" i="36"/>
  <c r="Y8249" i="36"/>
  <c r="Z8249" i="36"/>
  <c r="AA8249" i="36"/>
  <c r="AI8249" i="36"/>
  <c r="Y8250" i="36"/>
  <c r="Z8250" i="36"/>
  <c r="AA8250" i="36"/>
  <c r="AI8250" i="36"/>
  <c r="Y8251" i="36"/>
  <c r="Z8251" i="36"/>
  <c r="AA8251" i="36"/>
  <c r="AI8251" i="36"/>
  <c r="Y8252" i="36"/>
  <c r="Z8252" i="36"/>
  <c r="AA8252" i="36"/>
  <c r="AI8252" i="36"/>
  <c r="Y8253" i="36"/>
  <c r="Z8253" i="36"/>
  <c r="AA8253" i="36"/>
  <c r="AI8253" i="36"/>
  <c r="Y8254" i="36"/>
  <c r="Z8254" i="36"/>
  <c r="AA8254" i="36"/>
  <c r="AI8254" i="36"/>
  <c r="Y8255" i="36"/>
  <c r="Z8255" i="36"/>
  <c r="AA8255" i="36"/>
  <c r="AI8255" i="36"/>
  <c r="Y8256" i="36"/>
  <c r="Z8256" i="36"/>
  <c r="AA8256" i="36"/>
  <c r="AI8256" i="36"/>
  <c r="Y8257" i="36"/>
  <c r="Z8257" i="36"/>
  <c r="AA8257" i="36"/>
  <c r="AI8257" i="36"/>
  <c r="Y8258" i="36"/>
  <c r="Z8258" i="36"/>
  <c r="AA8258" i="36"/>
  <c r="AI8258" i="36"/>
  <c r="Y8259" i="36"/>
  <c r="Z8259" i="36"/>
  <c r="AA8259" i="36"/>
  <c r="AI8259" i="36"/>
  <c r="Y8260" i="36"/>
  <c r="Z8260" i="36"/>
  <c r="AA8260" i="36"/>
  <c r="AI8260" i="36"/>
  <c r="Y8261" i="36"/>
  <c r="Z8261" i="36"/>
  <c r="AA8261" i="36"/>
  <c r="AI8261" i="36"/>
  <c r="Y8262" i="36"/>
  <c r="Z8262" i="36"/>
  <c r="AA8262" i="36"/>
  <c r="AI8262" i="36"/>
  <c r="Y8263" i="36"/>
  <c r="Z8263" i="36"/>
  <c r="AA8263" i="36"/>
  <c r="AI8263" i="36"/>
  <c r="Y8264" i="36"/>
  <c r="Z8264" i="36"/>
  <c r="AA8264" i="36"/>
  <c r="AI8264" i="36"/>
  <c r="Y8265" i="36"/>
  <c r="Z8265" i="36"/>
  <c r="AA8265" i="36"/>
  <c r="AI8265" i="36"/>
  <c r="Y8266" i="36"/>
  <c r="Z8266" i="36"/>
  <c r="AA8266" i="36"/>
  <c r="AI8266" i="36"/>
  <c r="Y8267" i="36"/>
  <c r="Z8267" i="36"/>
  <c r="AA8267" i="36"/>
  <c r="AI8267" i="36"/>
  <c r="Y8268" i="36"/>
  <c r="Z8268" i="36"/>
  <c r="AA8268" i="36"/>
  <c r="AI8268" i="36"/>
  <c r="Y8269" i="36"/>
  <c r="Z8269" i="36"/>
  <c r="AA8269" i="36"/>
  <c r="AI8269" i="36"/>
  <c r="Y8270" i="36"/>
  <c r="Z8270" i="36"/>
  <c r="AA8270" i="36"/>
  <c r="AI8270" i="36"/>
  <c r="Y8271" i="36"/>
  <c r="Z8271" i="36"/>
  <c r="AA8271" i="36"/>
  <c r="AI8271" i="36"/>
  <c r="Y8272" i="36"/>
  <c r="Z8272" i="36"/>
  <c r="AA8272" i="36"/>
  <c r="AI8272" i="36"/>
  <c r="Y8273" i="36"/>
  <c r="Z8273" i="36"/>
  <c r="AA8273" i="36"/>
  <c r="AI8273" i="36"/>
  <c r="Y8274" i="36"/>
  <c r="Z8274" i="36"/>
  <c r="AA8274" i="36"/>
  <c r="AI8274" i="36"/>
  <c r="Y8275" i="36"/>
  <c r="Z8275" i="36"/>
  <c r="AA8275" i="36"/>
  <c r="AI8275" i="36"/>
  <c r="Y8276" i="36"/>
  <c r="Z8276" i="36"/>
  <c r="AA8276" i="36"/>
  <c r="AI8276" i="36"/>
  <c r="Y8277" i="36"/>
  <c r="Z8277" i="36"/>
  <c r="AA8277" i="36"/>
  <c r="AI8277" i="36"/>
  <c r="Y8278" i="36"/>
  <c r="Z8278" i="36"/>
  <c r="AA8278" i="36"/>
  <c r="AI8278" i="36"/>
  <c r="Y8279" i="36"/>
  <c r="Z8279" i="36"/>
  <c r="AA8279" i="36"/>
  <c r="AI8279" i="36"/>
  <c r="Y8280" i="36"/>
  <c r="Z8280" i="36"/>
  <c r="AA8280" i="36"/>
  <c r="AI8280" i="36"/>
  <c r="Y8281" i="36"/>
  <c r="Z8281" i="36"/>
  <c r="AA8281" i="36"/>
  <c r="AI8281" i="36"/>
  <c r="Y8282" i="36"/>
  <c r="Z8282" i="36"/>
  <c r="AA8282" i="36"/>
  <c r="AI8282" i="36"/>
  <c r="Y8283" i="36"/>
  <c r="Z8283" i="36"/>
  <c r="AA8283" i="36"/>
  <c r="AI8283" i="36"/>
  <c r="Y8284" i="36"/>
  <c r="Z8284" i="36"/>
  <c r="AA8284" i="36"/>
  <c r="AI8284" i="36"/>
  <c r="Y8285" i="36"/>
  <c r="Z8285" i="36"/>
  <c r="AA8285" i="36"/>
  <c r="AI8285" i="36"/>
  <c r="Y8286" i="36"/>
  <c r="Z8286" i="36"/>
  <c r="AA8286" i="36"/>
  <c r="AI8286" i="36"/>
  <c r="Y8287" i="36"/>
  <c r="Z8287" i="36"/>
  <c r="AA8287" i="36"/>
  <c r="AI8287" i="36"/>
  <c r="Y8288" i="36"/>
  <c r="Z8288" i="36"/>
  <c r="AA8288" i="36"/>
  <c r="AI8288" i="36"/>
  <c r="Y8289" i="36"/>
  <c r="Z8289" i="36"/>
  <c r="AA8289" i="36"/>
  <c r="AI8289" i="36"/>
  <c r="Y8290" i="36"/>
  <c r="Z8290" i="36"/>
  <c r="AA8290" i="36"/>
  <c r="AI8290" i="36"/>
  <c r="Y8291" i="36"/>
  <c r="Z8291" i="36"/>
  <c r="AA8291" i="36"/>
  <c r="AI8291" i="36"/>
  <c r="Y8292" i="36"/>
  <c r="Z8292" i="36"/>
  <c r="AA8292" i="36"/>
  <c r="AI8292" i="36"/>
  <c r="Y8293" i="36"/>
  <c r="Z8293" i="36"/>
  <c r="AA8293" i="36"/>
  <c r="AI8293" i="36"/>
  <c r="Y8294" i="36"/>
  <c r="Z8294" i="36"/>
  <c r="AA8294" i="36"/>
  <c r="AI8294" i="36"/>
  <c r="Y8295" i="36"/>
  <c r="Z8295" i="36"/>
  <c r="AA8295" i="36"/>
  <c r="AI8295" i="36"/>
  <c r="Y8296" i="36"/>
  <c r="Z8296" i="36"/>
  <c r="AA8296" i="36"/>
  <c r="AI8296" i="36"/>
  <c r="Y8297" i="36"/>
  <c r="Z8297" i="36"/>
  <c r="AA8297" i="36"/>
  <c r="AI8297" i="36"/>
  <c r="Y8298" i="36"/>
  <c r="Z8298" i="36"/>
  <c r="AA8298" i="36"/>
  <c r="AI8298" i="36"/>
  <c r="Y8299" i="36"/>
  <c r="Z8299" i="36"/>
  <c r="AA8299" i="36"/>
  <c r="AI8299" i="36"/>
  <c r="Y8300" i="36"/>
  <c r="Z8300" i="36"/>
  <c r="AA8300" i="36"/>
  <c r="AI8300" i="36"/>
  <c r="Y8301" i="36"/>
  <c r="Z8301" i="36"/>
  <c r="AA8301" i="36"/>
  <c r="AI8301" i="36"/>
  <c r="Y8302" i="36"/>
  <c r="Z8302" i="36"/>
  <c r="AA8302" i="36"/>
  <c r="AI8302" i="36"/>
  <c r="Y8303" i="36"/>
  <c r="Z8303" i="36"/>
  <c r="AA8303" i="36"/>
  <c r="AI8303" i="36"/>
  <c r="Y8304" i="36"/>
  <c r="Z8304" i="36"/>
  <c r="AA8304" i="36"/>
  <c r="AI8304" i="36"/>
  <c r="Y8305" i="36"/>
  <c r="Z8305" i="36"/>
  <c r="AA8305" i="36"/>
  <c r="AI8305" i="36"/>
  <c r="Y8306" i="36"/>
  <c r="Z8306" i="36"/>
  <c r="AA8306" i="36"/>
  <c r="AI8306" i="36"/>
  <c r="Y8307" i="36"/>
  <c r="Z8307" i="36"/>
  <c r="AA8307" i="36"/>
  <c r="AI8307" i="36"/>
  <c r="Y8308" i="36"/>
  <c r="Z8308" i="36"/>
  <c r="AA8308" i="36"/>
  <c r="AI8308" i="36"/>
  <c r="Y8309" i="36"/>
  <c r="Z8309" i="36"/>
  <c r="AA8309" i="36"/>
  <c r="AI8309" i="36"/>
  <c r="Y8310" i="36"/>
  <c r="Z8310" i="36"/>
  <c r="AA8310" i="36"/>
  <c r="AI8310" i="36"/>
  <c r="Y8311" i="36"/>
  <c r="Z8311" i="36"/>
  <c r="AA8311" i="36"/>
  <c r="AI8311" i="36"/>
  <c r="Y8312" i="36"/>
  <c r="Z8312" i="36"/>
  <c r="AA8312" i="36"/>
  <c r="AI8312" i="36"/>
  <c r="Y8313" i="36"/>
  <c r="Z8313" i="36"/>
  <c r="AA8313" i="36"/>
  <c r="AI8313" i="36"/>
  <c r="Y8314" i="36"/>
  <c r="Z8314" i="36"/>
  <c r="AA8314" i="36"/>
  <c r="AI8314" i="36"/>
  <c r="Y8315" i="36"/>
  <c r="Z8315" i="36"/>
  <c r="AA8315" i="36"/>
  <c r="AI8315" i="36"/>
  <c r="Y8316" i="36"/>
  <c r="Z8316" i="36"/>
  <c r="AA8316" i="36"/>
  <c r="AI8316" i="36"/>
  <c r="Y8317" i="36"/>
  <c r="Z8317" i="36"/>
  <c r="AA8317" i="36"/>
  <c r="AI8317" i="36"/>
  <c r="Y8318" i="36"/>
  <c r="Z8318" i="36"/>
  <c r="AA8318" i="36"/>
  <c r="AI8318" i="36"/>
  <c r="Y8319" i="36"/>
  <c r="Z8319" i="36"/>
  <c r="AA8319" i="36"/>
  <c r="AI8319" i="36"/>
  <c r="Y8320" i="36"/>
  <c r="Z8320" i="36"/>
  <c r="AA8320" i="36"/>
  <c r="AI8320" i="36"/>
  <c r="Y8321" i="36"/>
  <c r="Z8321" i="36"/>
  <c r="AA8321" i="36"/>
  <c r="AI8321" i="36"/>
  <c r="Y8322" i="36"/>
  <c r="Z8322" i="36"/>
  <c r="AA8322" i="36"/>
  <c r="AI8322" i="36"/>
  <c r="Y8323" i="36"/>
  <c r="Z8323" i="36"/>
  <c r="AA8323" i="36"/>
  <c r="AI8323" i="36"/>
  <c r="Y8324" i="36"/>
  <c r="Z8324" i="36"/>
  <c r="AA8324" i="36"/>
  <c r="AI8324" i="36"/>
  <c r="Y8325" i="36"/>
  <c r="Z8325" i="36"/>
  <c r="AA8325" i="36"/>
  <c r="AI8325" i="36"/>
  <c r="Y8326" i="36"/>
  <c r="Z8326" i="36"/>
  <c r="AA8326" i="36"/>
  <c r="AI8326" i="36"/>
  <c r="Y8327" i="36"/>
  <c r="Z8327" i="36"/>
  <c r="AA8327" i="36"/>
  <c r="AI8327" i="36"/>
  <c r="Y8328" i="36"/>
  <c r="Z8328" i="36"/>
  <c r="AA8328" i="36"/>
  <c r="AI8328" i="36"/>
  <c r="Y8329" i="36"/>
  <c r="Z8329" i="36"/>
  <c r="AA8329" i="36"/>
  <c r="AI8329" i="36"/>
  <c r="Y8330" i="36"/>
  <c r="Z8330" i="36"/>
  <c r="AA8330" i="36"/>
  <c r="AI8330" i="36"/>
  <c r="Y8331" i="36"/>
  <c r="Z8331" i="36"/>
  <c r="AA8331" i="36"/>
  <c r="AI8331" i="36"/>
  <c r="Y8332" i="36"/>
  <c r="Z8332" i="36"/>
  <c r="AA8332" i="36"/>
  <c r="AI8332" i="36"/>
  <c r="Y8333" i="36"/>
  <c r="Z8333" i="36"/>
  <c r="AA8333" i="36"/>
  <c r="AI8333" i="36"/>
  <c r="Y8334" i="36"/>
  <c r="Z8334" i="36"/>
  <c r="AA8334" i="36"/>
  <c r="AI8334" i="36"/>
  <c r="Y8335" i="36"/>
  <c r="Z8335" i="36"/>
  <c r="AA8335" i="36"/>
  <c r="AI8335" i="36"/>
  <c r="Y8336" i="36"/>
  <c r="Z8336" i="36"/>
  <c r="AA8336" i="36"/>
  <c r="AI8336" i="36"/>
  <c r="Y8337" i="36"/>
  <c r="Z8337" i="36"/>
  <c r="AA8337" i="36"/>
  <c r="AI8337" i="36"/>
  <c r="Y8338" i="36"/>
  <c r="Z8338" i="36"/>
  <c r="AA8338" i="36"/>
  <c r="AI8338" i="36"/>
  <c r="Y8339" i="36"/>
  <c r="Z8339" i="36"/>
  <c r="AA8339" i="36"/>
  <c r="AI8339" i="36"/>
  <c r="Y8340" i="36"/>
  <c r="Z8340" i="36"/>
  <c r="AA8340" i="36"/>
  <c r="AI8340" i="36"/>
  <c r="Y8341" i="36"/>
  <c r="Z8341" i="36"/>
  <c r="AA8341" i="36"/>
  <c r="AI8341" i="36"/>
  <c r="Y8342" i="36"/>
  <c r="Z8342" i="36"/>
  <c r="AA8342" i="36"/>
  <c r="AI8342" i="36"/>
  <c r="Y8343" i="36"/>
  <c r="Z8343" i="36"/>
  <c r="AA8343" i="36"/>
  <c r="AI8343" i="36"/>
  <c r="Y8344" i="36"/>
  <c r="Z8344" i="36"/>
  <c r="AA8344" i="36"/>
  <c r="AI8344" i="36"/>
  <c r="Y8345" i="36"/>
  <c r="Z8345" i="36"/>
  <c r="AA8345" i="36"/>
  <c r="AI8345" i="36"/>
  <c r="Y8346" i="36"/>
  <c r="Z8346" i="36"/>
  <c r="AA8346" i="36"/>
  <c r="AI8346" i="36"/>
  <c r="Y8347" i="36"/>
  <c r="Z8347" i="36"/>
  <c r="AA8347" i="36"/>
  <c r="AI8347" i="36"/>
  <c r="Y8348" i="36"/>
  <c r="Z8348" i="36"/>
  <c r="AA8348" i="36"/>
  <c r="AI8348" i="36"/>
  <c r="Y8349" i="36"/>
  <c r="Z8349" i="36"/>
  <c r="AA8349" i="36"/>
  <c r="AI8349" i="36"/>
  <c r="Y8350" i="36"/>
  <c r="Z8350" i="36"/>
  <c r="AA8350" i="36"/>
  <c r="AI8350" i="36"/>
  <c r="Y8351" i="36"/>
  <c r="Z8351" i="36"/>
  <c r="AA8351" i="36"/>
  <c r="AI8351" i="36"/>
  <c r="Y8352" i="36"/>
  <c r="Z8352" i="36"/>
  <c r="AA8352" i="36"/>
  <c r="AI8352" i="36"/>
  <c r="Y8353" i="36"/>
  <c r="Z8353" i="36"/>
  <c r="AA8353" i="36"/>
  <c r="AI8353" i="36"/>
  <c r="Y8354" i="36"/>
  <c r="Z8354" i="36"/>
  <c r="AA8354" i="36"/>
  <c r="AI8354" i="36"/>
  <c r="Y8355" i="36"/>
  <c r="Z8355" i="36"/>
  <c r="AA8355" i="36"/>
  <c r="AI8355" i="36"/>
  <c r="Y8356" i="36"/>
  <c r="Z8356" i="36"/>
  <c r="AA8356" i="36"/>
  <c r="AI8356" i="36"/>
  <c r="Y8357" i="36"/>
  <c r="Z8357" i="36"/>
  <c r="AA8357" i="36"/>
  <c r="AI8357" i="36"/>
  <c r="Y8358" i="36"/>
  <c r="Z8358" i="36"/>
  <c r="AA8358" i="36"/>
  <c r="AI8358" i="36"/>
  <c r="Y8359" i="36"/>
  <c r="Z8359" i="36"/>
  <c r="AA8359" i="36"/>
  <c r="AI8359" i="36"/>
  <c r="Y8360" i="36"/>
  <c r="Z8360" i="36"/>
  <c r="AA8360" i="36"/>
  <c r="AI8360" i="36"/>
  <c r="Y8361" i="36"/>
  <c r="Z8361" i="36"/>
  <c r="AA8361" i="36"/>
  <c r="AI8361" i="36"/>
  <c r="Y8362" i="36"/>
  <c r="Z8362" i="36"/>
  <c r="AA8362" i="36"/>
  <c r="AI8362" i="36"/>
  <c r="Y8363" i="36"/>
  <c r="Z8363" i="36"/>
  <c r="AA8363" i="36"/>
  <c r="AI8363" i="36"/>
  <c r="Y8364" i="36"/>
  <c r="Z8364" i="36"/>
  <c r="AA8364" i="36"/>
  <c r="AI8364" i="36"/>
  <c r="Y8365" i="36"/>
  <c r="Z8365" i="36"/>
  <c r="AA8365" i="36"/>
  <c r="AI8365" i="36"/>
  <c r="Y8366" i="36"/>
  <c r="Z8366" i="36"/>
  <c r="AA8366" i="36"/>
  <c r="AI8366" i="36"/>
  <c r="Y8367" i="36"/>
  <c r="Z8367" i="36"/>
  <c r="AA8367" i="36"/>
  <c r="AI8367" i="36"/>
  <c r="Y8368" i="36"/>
  <c r="Z8368" i="36"/>
  <c r="AA8368" i="36"/>
  <c r="AI8368" i="36"/>
  <c r="Y8369" i="36"/>
  <c r="Z8369" i="36"/>
  <c r="AA8369" i="36"/>
  <c r="AI8369" i="36"/>
  <c r="Y8370" i="36"/>
  <c r="Z8370" i="36"/>
  <c r="AA8370" i="36"/>
  <c r="AI8370" i="36"/>
  <c r="Y8371" i="36"/>
  <c r="Z8371" i="36"/>
  <c r="AA8371" i="36"/>
  <c r="AI8371" i="36"/>
  <c r="Y8372" i="36"/>
  <c r="Z8372" i="36"/>
  <c r="AA8372" i="36"/>
  <c r="AI8372" i="36"/>
  <c r="Y8373" i="36"/>
  <c r="Z8373" i="36"/>
  <c r="AA8373" i="36"/>
  <c r="AI8373" i="36"/>
  <c r="Y8374" i="36"/>
  <c r="Z8374" i="36"/>
  <c r="AA8374" i="36"/>
  <c r="AI8374" i="36"/>
  <c r="Y8375" i="36"/>
  <c r="Z8375" i="36"/>
  <c r="AA8375" i="36"/>
  <c r="AI8375" i="36"/>
  <c r="Y8376" i="36"/>
  <c r="Z8376" i="36"/>
  <c r="AA8376" i="36"/>
  <c r="AI8376" i="36"/>
  <c r="Y8377" i="36"/>
  <c r="Z8377" i="36"/>
  <c r="AA8377" i="36"/>
  <c r="AI8377" i="36"/>
  <c r="Y8378" i="36"/>
  <c r="Z8378" i="36"/>
  <c r="AA8378" i="36"/>
  <c r="AI8378" i="36"/>
  <c r="Y8379" i="36"/>
  <c r="Z8379" i="36"/>
  <c r="AA8379" i="36"/>
  <c r="AI8379" i="36"/>
  <c r="Y8380" i="36"/>
  <c r="Z8380" i="36"/>
  <c r="AA8380" i="36"/>
  <c r="AI8380" i="36"/>
  <c r="Y8381" i="36"/>
  <c r="Z8381" i="36"/>
  <c r="AA8381" i="36"/>
  <c r="AI8381" i="36"/>
  <c r="Y8382" i="36"/>
  <c r="Z8382" i="36"/>
  <c r="AA8382" i="36"/>
  <c r="AI8382" i="36"/>
  <c r="Y8383" i="36"/>
  <c r="Z8383" i="36"/>
  <c r="AA8383" i="36"/>
  <c r="AI8383" i="36"/>
  <c r="Y8384" i="36"/>
  <c r="Z8384" i="36"/>
  <c r="AA8384" i="36"/>
  <c r="AI8384" i="36"/>
  <c r="Y8385" i="36"/>
  <c r="Z8385" i="36"/>
  <c r="AA8385" i="36"/>
  <c r="AI8385" i="36"/>
  <c r="Y8386" i="36"/>
  <c r="Z8386" i="36"/>
  <c r="AA8386" i="36"/>
  <c r="AI8386" i="36"/>
  <c r="Y8387" i="36"/>
  <c r="Z8387" i="36"/>
  <c r="AA8387" i="36"/>
  <c r="AI8387" i="36"/>
  <c r="Y8388" i="36"/>
  <c r="Z8388" i="36"/>
  <c r="AA8388" i="36"/>
  <c r="AI8388" i="36"/>
  <c r="Y8389" i="36"/>
  <c r="Z8389" i="36"/>
  <c r="AA8389" i="36"/>
  <c r="AI8389" i="36"/>
  <c r="Y8390" i="36"/>
  <c r="Z8390" i="36"/>
  <c r="AA8390" i="36"/>
  <c r="AI8390" i="36"/>
  <c r="Y8391" i="36"/>
  <c r="Z8391" i="36"/>
  <c r="AA8391" i="36"/>
  <c r="AI8391" i="36"/>
  <c r="Y8392" i="36"/>
  <c r="Z8392" i="36"/>
  <c r="AA8392" i="36"/>
  <c r="AI8392" i="36"/>
  <c r="Y8393" i="36"/>
  <c r="Z8393" i="36"/>
  <c r="AA8393" i="36"/>
  <c r="AI8393" i="36"/>
  <c r="Y8394" i="36"/>
  <c r="Z8394" i="36"/>
  <c r="AA8394" i="36"/>
  <c r="AI8394" i="36"/>
  <c r="Y8395" i="36"/>
  <c r="Z8395" i="36"/>
  <c r="AA8395" i="36"/>
  <c r="AI8395" i="36"/>
  <c r="Y8396" i="36"/>
  <c r="Z8396" i="36"/>
  <c r="AA8396" i="36"/>
  <c r="AI8396" i="36"/>
  <c r="Y8397" i="36"/>
  <c r="Z8397" i="36"/>
  <c r="AA8397" i="36"/>
  <c r="AI8397" i="36"/>
  <c r="Y8398" i="36"/>
  <c r="Z8398" i="36"/>
  <c r="AA8398" i="36"/>
  <c r="AI8398" i="36"/>
  <c r="Y8399" i="36"/>
  <c r="Z8399" i="36"/>
  <c r="AA8399" i="36"/>
  <c r="AI8399" i="36"/>
  <c r="Y8400" i="36"/>
  <c r="Z8400" i="36"/>
  <c r="AA8400" i="36"/>
  <c r="AI8400" i="36"/>
  <c r="Y8401" i="36"/>
  <c r="Z8401" i="36"/>
  <c r="AA8401" i="36"/>
  <c r="AI8401" i="36"/>
  <c r="Y8402" i="36"/>
  <c r="Z8402" i="36"/>
  <c r="AA8402" i="36"/>
  <c r="AI8402" i="36"/>
  <c r="Y8403" i="36"/>
  <c r="Z8403" i="36"/>
  <c r="AA8403" i="36"/>
  <c r="AI8403" i="36"/>
  <c r="Y8404" i="36"/>
  <c r="Z8404" i="36"/>
  <c r="AA8404" i="36"/>
  <c r="AI8404" i="36"/>
  <c r="Y8405" i="36"/>
  <c r="Z8405" i="36"/>
  <c r="AA8405" i="36"/>
  <c r="AI8405" i="36"/>
  <c r="Y8406" i="36"/>
  <c r="Z8406" i="36"/>
  <c r="AA8406" i="36"/>
  <c r="AI8406" i="36"/>
  <c r="Y8407" i="36"/>
  <c r="Z8407" i="36"/>
  <c r="AA8407" i="36"/>
  <c r="AI8407" i="36"/>
  <c r="Y8408" i="36"/>
  <c r="Z8408" i="36"/>
  <c r="AA8408" i="36"/>
  <c r="AI8408" i="36"/>
  <c r="Y8409" i="36"/>
  <c r="Z8409" i="36"/>
  <c r="AA8409" i="36"/>
  <c r="AI8409" i="36"/>
  <c r="Y8410" i="36"/>
  <c r="Z8410" i="36"/>
  <c r="AA8410" i="36"/>
  <c r="AI8410" i="36"/>
  <c r="Y8411" i="36"/>
  <c r="Z8411" i="36"/>
  <c r="AA8411" i="36"/>
  <c r="AI8411" i="36"/>
  <c r="Y8412" i="36"/>
  <c r="Z8412" i="36"/>
  <c r="AA8412" i="36"/>
  <c r="AI8412" i="36"/>
  <c r="Y8413" i="36"/>
  <c r="Z8413" i="36"/>
  <c r="AA8413" i="36"/>
  <c r="AI8413" i="36"/>
  <c r="Y8414" i="36"/>
  <c r="Z8414" i="36"/>
  <c r="AA8414" i="36"/>
  <c r="AI8414" i="36"/>
  <c r="Y8415" i="36"/>
  <c r="Z8415" i="36"/>
  <c r="AA8415" i="36"/>
  <c r="AI8415" i="36"/>
  <c r="Y8416" i="36"/>
  <c r="Z8416" i="36"/>
  <c r="AA8416" i="36"/>
  <c r="AI8416" i="36"/>
  <c r="Y8417" i="36"/>
  <c r="Z8417" i="36"/>
  <c r="AA8417" i="36"/>
  <c r="AI8417" i="36"/>
  <c r="Y8418" i="36"/>
  <c r="Z8418" i="36"/>
  <c r="AA8418" i="36"/>
  <c r="AI8418" i="36"/>
  <c r="Y8419" i="36"/>
  <c r="Z8419" i="36"/>
  <c r="AA8419" i="36"/>
  <c r="AI8419" i="36"/>
  <c r="Y8420" i="36"/>
  <c r="Z8420" i="36"/>
  <c r="AA8420" i="36"/>
  <c r="AI8420" i="36"/>
  <c r="Y8421" i="36"/>
  <c r="Z8421" i="36"/>
  <c r="AA8421" i="36"/>
  <c r="AI8421" i="36"/>
  <c r="Y8422" i="36"/>
  <c r="Z8422" i="36"/>
  <c r="AA8422" i="36"/>
  <c r="AI8422" i="36"/>
  <c r="Y8423" i="36"/>
  <c r="Z8423" i="36"/>
  <c r="AA8423" i="36"/>
  <c r="AI8423" i="36"/>
  <c r="Y8424" i="36"/>
  <c r="Z8424" i="36"/>
  <c r="AA8424" i="36"/>
  <c r="AI8424" i="36"/>
  <c r="Y8425" i="36"/>
  <c r="Z8425" i="36"/>
  <c r="AA8425" i="36"/>
  <c r="AI8425" i="36"/>
  <c r="Y8426" i="36"/>
  <c r="Z8426" i="36"/>
  <c r="AA8426" i="36"/>
  <c r="AI8426" i="36"/>
  <c r="Y8427" i="36"/>
  <c r="Z8427" i="36"/>
  <c r="AA8427" i="36"/>
  <c r="AI8427" i="36"/>
  <c r="Y8428" i="36"/>
  <c r="Z8428" i="36"/>
  <c r="AA8428" i="36"/>
  <c r="AI8428" i="36"/>
  <c r="Y8429" i="36"/>
  <c r="Z8429" i="36"/>
  <c r="AA8429" i="36"/>
  <c r="AI8429" i="36"/>
  <c r="Y8430" i="36"/>
  <c r="Z8430" i="36"/>
  <c r="AA8430" i="36"/>
  <c r="AI8430" i="36"/>
  <c r="Y8431" i="36"/>
  <c r="Z8431" i="36"/>
  <c r="AA8431" i="36"/>
  <c r="AI8431" i="36"/>
  <c r="Y8432" i="36"/>
  <c r="Z8432" i="36"/>
  <c r="AA8432" i="36"/>
  <c r="AI8432" i="36"/>
  <c r="Y8433" i="36"/>
  <c r="Z8433" i="36"/>
  <c r="AA8433" i="36"/>
  <c r="AI8433" i="36"/>
  <c r="Y8434" i="36"/>
  <c r="Z8434" i="36"/>
  <c r="AA8434" i="36"/>
  <c r="AI8434" i="36"/>
  <c r="Y8435" i="36"/>
  <c r="Z8435" i="36"/>
  <c r="AA8435" i="36"/>
  <c r="AI8435" i="36"/>
  <c r="Y8436" i="36"/>
  <c r="Z8436" i="36"/>
  <c r="AA8436" i="36"/>
  <c r="AI8436" i="36"/>
  <c r="Y8437" i="36"/>
  <c r="Z8437" i="36"/>
  <c r="AA8437" i="36"/>
  <c r="AI8437" i="36"/>
  <c r="Y8438" i="36"/>
  <c r="Z8438" i="36"/>
  <c r="AA8438" i="36"/>
  <c r="AI8438" i="36"/>
  <c r="Y8439" i="36"/>
  <c r="Z8439" i="36"/>
  <c r="AA8439" i="36"/>
  <c r="AI8439" i="36"/>
  <c r="Y8440" i="36"/>
  <c r="Z8440" i="36"/>
  <c r="AA8440" i="36"/>
  <c r="AI8440" i="36"/>
  <c r="Y8441" i="36"/>
  <c r="Z8441" i="36"/>
  <c r="AA8441" i="36"/>
  <c r="AI8441" i="36"/>
  <c r="Y8442" i="36"/>
  <c r="Z8442" i="36"/>
  <c r="AA8442" i="36"/>
  <c r="AI8442" i="36"/>
  <c r="Y8443" i="36"/>
  <c r="Z8443" i="36"/>
  <c r="AA8443" i="36"/>
  <c r="AI8443" i="36"/>
  <c r="Y8444" i="36"/>
  <c r="Z8444" i="36"/>
  <c r="AA8444" i="36"/>
  <c r="AI8444" i="36"/>
  <c r="Y8445" i="36"/>
  <c r="Z8445" i="36"/>
  <c r="AA8445" i="36"/>
  <c r="AI8445" i="36"/>
  <c r="Y8446" i="36"/>
  <c r="Z8446" i="36"/>
  <c r="AA8446" i="36"/>
  <c r="AI8446" i="36"/>
  <c r="Y8447" i="36"/>
  <c r="Z8447" i="36"/>
  <c r="AA8447" i="36"/>
  <c r="AI8447" i="36"/>
  <c r="Y8448" i="36"/>
  <c r="Z8448" i="36"/>
  <c r="AA8448" i="36"/>
  <c r="AI8448" i="36"/>
  <c r="Y8449" i="36"/>
  <c r="Z8449" i="36"/>
  <c r="AA8449" i="36"/>
  <c r="AI8449" i="36"/>
  <c r="Y8450" i="36"/>
  <c r="Z8450" i="36"/>
  <c r="AA8450" i="36"/>
  <c r="AI8450" i="36"/>
  <c r="Y8451" i="36"/>
  <c r="Z8451" i="36"/>
  <c r="AA8451" i="36"/>
  <c r="AI8451" i="36"/>
  <c r="Y8452" i="36"/>
  <c r="Z8452" i="36"/>
  <c r="AA8452" i="36"/>
  <c r="AI8452" i="36"/>
  <c r="Y8453" i="36"/>
  <c r="Z8453" i="36"/>
  <c r="AA8453" i="36"/>
  <c r="AI8453" i="36"/>
  <c r="Y8454" i="36"/>
  <c r="Z8454" i="36"/>
  <c r="AA8454" i="36"/>
  <c r="AI8454" i="36"/>
  <c r="Y8455" i="36"/>
  <c r="Z8455" i="36"/>
  <c r="AA8455" i="36"/>
  <c r="AI8455" i="36"/>
  <c r="Y8456" i="36"/>
  <c r="Z8456" i="36"/>
  <c r="AA8456" i="36"/>
  <c r="AI8456" i="36"/>
  <c r="Y8457" i="36"/>
  <c r="Z8457" i="36"/>
  <c r="AA8457" i="36"/>
  <c r="AI8457" i="36"/>
  <c r="Y8458" i="36"/>
  <c r="Z8458" i="36"/>
  <c r="AA8458" i="36"/>
  <c r="AI8458" i="36"/>
  <c r="Y8459" i="36"/>
  <c r="Z8459" i="36"/>
  <c r="AA8459" i="36"/>
  <c r="AI8459" i="36"/>
  <c r="Y8460" i="36"/>
  <c r="Z8460" i="36"/>
  <c r="AA8460" i="36"/>
  <c r="AI8460" i="36"/>
  <c r="Y8461" i="36"/>
  <c r="Z8461" i="36"/>
  <c r="AA8461" i="36"/>
  <c r="AI8461" i="36"/>
  <c r="Y8462" i="36"/>
  <c r="Z8462" i="36"/>
  <c r="AA8462" i="36"/>
  <c r="AI8462" i="36"/>
  <c r="Y8463" i="36"/>
  <c r="Z8463" i="36"/>
  <c r="AA8463" i="36"/>
  <c r="AI8463" i="36"/>
  <c r="Y8464" i="36"/>
  <c r="Z8464" i="36"/>
  <c r="AA8464" i="36"/>
  <c r="AI8464" i="36"/>
  <c r="Y8465" i="36"/>
  <c r="Z8465" i="36"/>
  <c r="AA8465" i="36"/>
  <c r="AI8465" i="36"/>
  <c r="Y8466" i="36"/>
  <c r="Z8466" i="36"/>
  <c r="AA8466" i="36"/>
  <c r="AI8466" i="36"/>
  <c r="Y8467" i="36"/>
  <c r="Z8467" i="36"/>
  <c r="AA8467" i="36"/>
  <c r="AI8467" i="36"/>
  <c r="Y8468" i="36"/>
  <c r="Z8468" i="36"/>
  <c r="AA8468" i="36"/>
  <c r="AI8468" i="36"/>
  <c r="Y8469" i="36"/>
  <c r="Z8469" i="36"/>
  <c r="AA8469" i="36"/>
  <c r="AI8469" i="36"/>
  <c r="Y8470" i="36"/>
  <c r="Z8470" i="36"/>
  <c r="AA8470" i="36"/>
  <c r="AI8470" i="36"/>
  <c r="Y8471" i="36"/>
  <c r="Z8471" i="36"/>
  <c r="AA8471" i="36"/>
  <c r="AI8471" i="36"/>
  <c r="Y8472" i="36"/>
  <c r="Z8472" i="36"/>
  <c r="AA8472" i="36"/>
  <c r="AI8472" i="36"/>
  <c r="Y8473" i="36"/>
  <c r="Z8473" i="36"/>
  <c r="AA8473" i="36"/>
  <c r="AI8473" i="36"/>
  <c r="Y8474" i="36"/>
  <c r="Z8474" i="36"/>
  <c r="AA8474" i="36"/>
  <c r="AI8474" i="36"/>
  <c r="Y8475" i="36"/>
  <c r="Z8475" i="36"/>
  <c r="AA8475" i="36"/>
  <c r="AI8475" i="36"/>
  <c r="Y8476" i="36"/>
  <c r="Z8476" i="36"/>
  <c r="AA8476" i="36"/>
  <c r="AI8476" i="36"/>
  <c r="Y8477" i="36"/>
  <c r="Z8477" i="36"/>
  <c r="AA8477" i="36"/>
  <c r="AI8477" i="36"/>
  <c r="Y8478" i="36"/>
  <c r="Z8478" i="36"/>
  <c r="AA8478" i="36"/>
  <c r="AI8478" i="36"/>
  <c r="Y8479" i="36"/>
  <c r="Z8479" i="36"/>
  <c r="AA8479" i="36"/>
  <c r="AI8479" i="36"/>
  <c r="Y8480" i="36"/>
  <c r="Z8480" i="36"/>
  <c r="AA8480" i="36"/>
  <c r="AI8480" i="36"/>
  <c r="Y8481" i="36"/>
  <c r="Z8481" i="36"/>
  <c r="AA8481" i="36"/>
  <c r="AI8481" i="36"/>
  <c r="Y8482" i="36"/>
  <c r="Z8482" i="36"/>
  <c r="AA8482" i="36"/>
  <c r="AI8482" i="36"/>
  <c r="Y8483" i="36"/>
  <c r="Z8483" i="36"/>
  <c r="AA8483" i="36"/>
  <c r="AI8483" i="36"/>
  <c r="Y8484" i="36"/>
  <c r="Z8484" i="36"/>
  <c r="AA8484" i="36"/>
  <c r="AI8484" i="36"/>
  <c r="Y8485" i="36"/>
  <c r="Z8485" i="36"/>
  <c r="AA8485" i="36"/>
  <c r="AI8485" i="36"/>
  <c r="Y8486" i="36"/>
  <c r="Z8486" i="36"/>
  <c r="AA8486" i="36"/>
  <c r="AI8486" i="36"/>
  <c r="Y8487" i="36"/>
  <c r="Z8487" i="36"/>
  <c r="AA8487" i="36"/>
  <c r="AI8487" i="36"/>
  <c r="Y8488" i="36"/>
  <c r="Z8488" i="36"/>
  <c r="AA8488" i="36"/>
  <c r="AI8488" i="36"/>
  <c r="Y8489" i="36"/>
  <c r="Z8489" i="36"/>
  <c r="AA8489" i="36"/>
  <c r="AI8489" i="36"/>
  <c r="Y8490" i="36"/>
  <c r="Z8490" i="36"/>
  <c r="AA8490" i="36"/>
  <c r="AI8490" i="36"/>
  <c r="Y8491" i="36"/>
  <c r="Z8491" i="36"/>
  <c r="AA8491" i="36"/>
  <c r="AI8491" i="36"/>
  <c r="Y8492" i="36"/>
  <c r="Z8492" i="36"/>
  <c r="AA8492" i="36"/>
  <c r="AI8492" i="36"/>
  <c r="Y8493" i="36"/>
  <c r="Z8493" i="36"/>
  <c r="AA8493" i="36"/>
  <c r="AI8493" i="36"/>
  <c r="Y8494" i="36"/>
  <c r="Z8494" i="36"/>
  <c r="AA8494" i="36"/>
  <c r="AI8494" i="36"/>
  <c r="Y8495" i="36"/>
  <c r="Z8495" i="36"/>
  <c r="AA8495" i="36"/>
  <c r="AI8495" i="36"/>
  <c r="Y8496" i="36"/>
  <c r="Z8496" i="36"/>
  <c r="AA8496" i="36"/>
  <c r="AI8496" i="36"/>
  <c r="Y8497" i="36"/>
  <c r="Z8497" i="36"/>
  <c r="AA8497" i="36"/>
  <c r="AI8497" i="36"/>
  <c r="Y8498" i="36"/>
  <c r="Z8498" i="36"/>
  <c r="AA8498" i="36"/>
  <c r="AI8498" i="36"/>
  <c r="Y8499" i="36"/>
  <c r="Z8499" i="36"/>
  <c r="AA8499" i="36"/>
  <c r="AI8499" i="36"/>
  <c r="Y8500" i="36"/>
  <c r="Z8500" i="36"/>
  <c r="AA8500" i="36"/>
  <c r="AI8500" i="36"/>
  <c r="Y8501" i="36"/>
  <c r="Z8501" i="36"/>
  <c r="AA8501" i="36"/>
  <c r="AI8501" i="36"/>
  <c r="Y8502" i="36"/>
  <c r="Z8502" i="36"/>
  <c r="AA8502" i="36"/>
  <c r="AI8502" i="36"/>
  <c r="Y8503" i="36"/>
  <c r="Z8503" i="36"/>
  <c r="AA8503" i="36"/>
  <c r="AI8503" i="36"/>
  <c r="Y8504" i="36"/>
  <c r="Z8504" i="36"/>
  <c r="AA8504" i="36"/>
  <c r="AI8504" i="36"/>
  <c r="Y8505" i="36"/>
  <c r="Z8505" i="36"/>
  <c r="AA8505" i="36"/>
  <c r="AI8505" i="36"/>
  <c r="Y8506" i="36"/>
  <c r="Z8506" i="36"/>
  <c r="AA8506" i="36"/>
  <c r="AI8506" i="36"/>
  <c r="Y8507" i="36"/>
  <c r="Z8507" i="36"/>
  <c r="AA8507" i="36"/>
  <c r="AI8507" i="36"/>
  <c r="Y8508" i="36"/>
  <c r="Z8508" i="36"/>
  <c r="AA8508" i="36"/>
  <c r="AI8508" i="36"/>
  <c r="Y8509" i="36"/>
  <c r="Z8509" i="36"/>
  <c r="AA8509" i="36"/>
  <c r="AI8509" i="36"/>
  <c r="Y8510" i="36"/>
  <c r="Z8510" i="36"/>
  <c r="AA8510" i="36"/>
  <c r="AI8510" i="36"/>
  <c r="Y8511" i="36"/>
  <c r="Z8511" i="36"/>
  <c r="AA8511" i="36"/>
  <c r="AI8511" i="36"/>
  <c r="Y8512" i="36"/>
  <c r="Z8512" i="36"/>
  <c r="AA8512" i="36"/>
  <c r="AI8512" i="36"/>
  <c r="Y8513" i="36"/>
  <c r="Z8513" i="36"/>
  <c r="AA8513" i="36"/>
  <c r="AI8513" i="36"/>
  <c r="Y8514" i="36"/>
  <c r="Z8514" i="36"/>
  <c r="AA8514" i="36"/>
  <c r="AI8514" i="36"/>
  <c r="Y8515" i="36"/>
  <c r="Z8515" i="36"/>
  <c r="AA8515" i="36"/>
  <c r="AI8515" i="36"/>
  <c r="Y8516" i="36"/>
  <c r="Z8516" i="36"/>
  <c r="AA8516" i="36"/>
  <c r="AI8516" i="36"/>
  <c r="Y8517" i="36"/>
  <c r="Z8517" i="36"/>
  <c r="AA8517" i="36"/>
  <c r="AI8517" i="36"/>
  <c r="Y8518" i="36"/>
  <c r="Z8518" i="36"/>
  <c r="AA8518" i="36"/>
  <c r="AI8518" i="36"/>
  <c r="Y8519" i="36"/>
  <c r="Z8519" i="36"/>
  <c r="AA8519" i="36"/>
  <c r="AI8519" i="36"/>
  <c r="Y8520" i="36"/>
  <c r="Z8520" i="36"/>
  <c r="AA8520" i="36"/>
  <c r="AI8520" i="36"/>
  <c r="Y8521" i="36"/>
  <c r="Z8521" i="36"/>
  <c r="AA8521" i="36"/>
  <c r="AI8521" i="36"/>
  <c r="Y8522" i="36"/>
  <c r="Z8522" i="36"/>
  <c r="AA8522" i="36"/>
  <c r="AI8522" i="36"/>
  <c r="Y8523" i="36"/>
  <c r="Z8523" i="36"/>
  <c r="AA8523" i="36"/>
  <c r="AI8523" i="36"/>
  <c r="Y8524" i="36"/>
  <c r="Z8524" i="36"/>
  <c r="AA8524" i="36"/>
  <c r="AI8524" i="36"/>
  <c r="Y8525" i="36"/>
  <c r="Z8525" i="36"/>
  <c r="AA8525" i="36"/>
  <c r="AI8525" i="36"/>
  <c r="Y8526" i="36"/>
  <c r="Z8526" i="36"/>
  <c r="AA8526" i="36"/>
  <c r="AI8526" i="36"/>
  <c r="Y8527" i="36"/>
  <c r="Z8527" i="36"/>
  <c r="AA8527" i="36"/>
  <c r="AI8527" i="36"/>
  <c r="Y8528" i="36"/>
  <c r="Z8528" i="36"/>
  <c r="AA8528" i="36"/>
  <c r="AI8528" i="36"/>
  <c r="Y8529" i="36"/>
  <c r="Z8529" i="36"/>
  <c r="AA8529" i="36"/>
  <c r="AI8529" i="36"/>
  <c r="Y8530" i="36"/>
  <c r="Z8530" i="36"/>
  <c r="AA8530" i="36"/>
  <c r="AI8530" i="36"/>
  <c r="Y8531" i="36"/>
  <c r="Z8531" i="36"/>
  <c r="AA8531" i="36"/>
  <c r="AI8531" i="36"/>
  <c r="Y8532" i="36"/>
  <c r="Z8532" i="36"/>
  <c r="AA8532" i="36"/>
  <c r="AI8532" i="36"/>
  <c r="Y8533" i="36"/>
  <c r="Z8533" i="36"/>
  <c r="AA8533" i="36"/>
  <c r="AI8533" i="36"/>
  <c r="Y8534" i="36"/>
  <c r="Z8534" i="36"/>
  <c r="AA8534" i="36"/>
  <c r="AI8534" i="36"/>
  <c r="Y8535" i="36"/>
  <c r="Z8535" i="36"/>
  <c r="AA8535" i="36"/>
  <c r="AI8535" i="36"/>
  <c r="Y8536" i="36"/>
  <c r="Z8536" i="36"/>
  <c r="AA8536" i="36"/>
  <c r="AI8536" i="36"/>
  <c r="Y8537" i="36"/>
  <c r="Z8537" i="36"/>
  <c r="AA8537" i="36"/>
  <c r="AI8537" i="36"/>
  <c r="Y8538" i="36"/>
  <c r="Z8538" i="36"/>
  <c r="AA8538" i="36"/>
  <c r="AI8538" i="36"/>
  <c r="Y8539" i="36"/>
  <c r="Z8539" i="36"/>
  <c r="AA8539" i="36"/>
  <c r="AI8539" i="36"/>
  <c r="Y8540" i="36"/>
  <c r="Z8540" i="36"/>
  <c r="AA8540" i="36"/>
  <c r="AI8540" i="36"/>
  <c r="Y8541" i="36"/>
  <c r="Z8541" i="36"/>
  <c r="AA8541" i="36"/>
  <c r="AI8541" i="36"/>
  <c r="Y8542" i="36"/>
  <c r="Z8542" i="36"/>
  <c r="AA8542" i="36"/>
  <c r="AI8542" i="36"/>
  <c r="Y8543" i="36"/>
  <c r="Z8543" i="36"/>
  <c r="AA8543" i="36"/>
  <c r="AI8543" i="36"/>
  <c r="Y8544" i="36"/>
  <c r="Z8544" i="36"/>
  <c r="AA8544" i="36"/>
  <c r="AI8544" i="36"/>
  <c r="Y8545" i="36"/>
  <c r="Z8545" i="36"/>
  <c r="AA8545" i="36"/>
  <c r="AI8545" i="36"/>
  <c r="Y8546" i="36"/>
  <c r="Z8546" i="36"/>
  <c r="AA8546" i="36"/>
  <c r="AI8546" i="36"/>
  <c r="Y8547" i="36"/>
  <c r="Z8547" i="36"/>
  <c r="AA8547" i="36"/>
  <c r="AI8547" i="36"/>
  <c r="Y8548" i="36"/>
  <c r="Z8548" i="36"/>
  <c r="AA8548" i="36"/>
  <c r="AI8548" i="36"/>
  <c r="Y8549" i="36"/>
  <c r="Z8549" i="36"/>
  <c r="AA8549" i="36"/>
  <c r="AI8549" i="36"/>
  <c r="Y8550" i="36"/>
  <c r="Z8550" i="36"/>
  <c r="AA8550" i="36"/>
  <c r="AI8550" i="36"/>
  <c r="Y8551" i="36"/>
  <c r="Z8551" i="36"/>
  <c r="AA8551" i="36"/>
  <c r="AI8551" i="36"/>
  <c r="Y8552" i="36"/>
  <c r="Z8552" i="36"/>
  <c r="AA8552" i="36"/>
  <c r="AI8552" i="36"/>
  <c r="Y8553" i="36"/>
  <c r="Z8553" i="36"/>
  <c r="AA8553" i="36"/>
  <c r="AI8553" i="36"/>
  <c r="Y8554" i="36"/>
  <c r="Z8554" i="36"/>
  <c r="AA8554" i="36"/>
  <c r="AI8554" i="36"/>
  <c r="Y8555" i="36"/>
  <c r="Z8555" i="36"/>
  <c r="AA8555" i="36"/>
  <c r="AI8555" i="36"/>
  <c r="Y8556" i="36"/>
  <c r="Z8556" i="36"/>
  <c r="AA8556" i="36"/>
  <c r="AI8556" i="36"/>
  <c r="Y8557" i="36"/>
  <c r="Z8557" i="36"/>
  <c r="AA8557" i="36"/>
  <c r="AI8557" i="36"/>
  <c r="Y8558" i="36"/>
  <c r="Z8558" i="36"/>
  <c r="AA8558" i="36"/>
  <c r="AI8558" i="36"/>
  <c r="Y8559" i="36"/>
  <c r="Z8559" i="36"/>
  <c r="AA8559" i="36"/>
  <c r="AI8559" i="36"/>
  <c r="Y8560" i="36"/>
  <c r="Z8560" i="36"/>
  <c r="AA8560" i="36"/>
  <c r="AI8560" i="36"/>
  <c r="Y8561" i="36"/>
  <c r="Z8561" i="36"/>
  <c r="AA8561" i="36"/>
  <c r="AI8561" i="36"/>
  <c r="Y8562" i="36"/>
  <c r="Z8562" i="36"/>
  <c r="AA8562" i="36"/>
  <c r="AI8562" i="36"/>
  <c r="Y8563" i="36"/>
  <c r="Z8563" i="36"/>
  <c r="AA8563" i="36"/>
  <c r="AI8563" i="36"/>
  <c r="Y8564" i="36"/>
  <c r="Z8564" i="36"/>
  <c r="AA8564" i="36"/>
  <c r="AI8564" i="36"/>
  <c r="Y8565" i="36"/>
  <c r="Z8565" i="36"/>
  <c r="AA8565" i="36"/>
  <c r="AI8565" i="36"/>
  <c r="Y8566" i="36"/>
  <c r="Z8566" i="36"/>
  <c r="AA8566" i="36"/>
  <c r="AI8566" i="36"/>
  <c r="Y8567" i="36"/>
  <c r="Z8567" i="36"/>
  <c r="AA8567" i="36"/>
  <c r="AI8567" i="36"/>
  <c r="Y8568" i="36"/>
  <c r="Z8568" i="36"/>
  <c r="AA8568" i="36"/>
  <c r="AI8568" i="36"/>
  <c r="Y8569" i="36"/>
  <c r="Z8569" i="36"/>
  <c r="AA8569" i="36"/>
  <c r="AI8569" i="36"/>
  <c r="Y8570" i="36"/>
  <c r="Z8570" i="36"/>
  <c r="AA8570" i="36"/>
  <c r="AI8570" i="36"/>
  <c r="Y8571" i="36"/>
  <c r="Z8571" i="36"/>
  <c r="AA8571" i="36"/>
  <c r="AI8571" i="36"/>
  <c r="Y8572" i="36"/>
  <c r="Z8572" i="36"/>
  <c r="AA8572" i="36"/>
  <c r="AI8572" i="36"/>
  <c r="Y8573" i="36"/>
  <c r="Z8573" i="36"/>
  <c r="AA8573" i="36"/>
  <c r="AI8573" i="36"/>
  <c r="Y8574" i="36"/>
  <c r="Z8574" i="36"/>
  <c r="AA8574" i="36"/>
  <c r="AI8574" i="36"/>
  <c r="Y8575" i="36"/>
  <c r="Z8575" i="36"/>
  <c r="AA8575" i="36"/>
  <c r="AI8575" i="36"/>
  <c r="Y8576" i="36"/>
  <c r="Z8576" i="36"/>
  <c r="AA8576" i="36"/>
  <c r="AI8576" i="36"/>
  <c r="Y8577" i="36"/>
  <c r="Z8577" i="36"/>
  <c r="AA8577" i="36"/>
  <c r="AI8577" i="36"/>
  <c r="Y8578" i="36"/>
  <c r="Z8578" i="36"/>
  <c r="AA8578" i="36"/>
  <c r="AI8578" i="36"/>
  <c r="Y8579" i="36"/>
  <c r="Z8579" i="36"/>
  <c r="AA8579" i="36"/>
  <c r="AI8579" i="36"/>
  <c r="Y8580" i="36"/>
  <c r="Z8580" i="36"/>
  <c r="AA8580" i="36"/>
  <c r="AI8580" i="36"/>
  <c r="Y8581" i="36"/>
  <c r="Z8581" i="36"/>
  <c r="AA8581" i="36"/>
  <c r="AI8581" i="36"/>
  <c r="Y8582" i="36"/>
  <c r="Z8582" i="36"/>
  <c r="AA8582" i="36"/>
  <c r="AI8582" i="36"/>
  <c r="Y8583" i="36"/>
  <c r="Z8583" i="36"/>
  <c r="AA8583" i="36"/>
  <c r="AI8583" i="36"/>
  <c r="Y8584" i="36"/>
  <c r="Z8584" i="36"/>
  <c r="AA8584" i="36"/>
  <c r="AI8584" i="36"/>
  <c r="Y8585" i="36"/>
  <c r="Z8585" i="36"/>
  <c r="AA8585" i="36"/>
  <c r="AI8585" i="36"/>
  <c r="Y8586" i="36"/>
  <c r="Z8586" i="36"/>
  <c r="AA8586" i="36"/>
  <c r="AI8586" i="36"/>
  <c r="Y8587" i="36"/>
  <c r="Z8587" i="36"/>
  <c r="AA8587" i="36"/>
  <c r="AI8587" i="36"/>
  <c r="Y8588" i="36"/>
  <c r="Z8588" i="36"/>
  <c r="AA8588" i="36"/>
  <c r="AI8588" i="36"/>
  <c r="Y8589" i="36"/>
  <c r="Z8589" i="36"/>
  <c r="AA8589" i="36"/>
  <c r="AI8589" i="36"/>
  <c r="Y8590" i="36"/>
  <c r="Z8590" i="36"/>
  <c r="AA8590" i="36"/>
  <c r="AI8590" i="36"/>
  <c r="Y8591" i="36"/>
  <c r="Z8591" i="36"/>
  <c r="AA8591" i="36"/>
  <c r="AI8591" i="36"/>
  <c r="Y8592" i="36"/>
  <c r="Z8592" i="36"/>
  <c r="AA8592" i="36"/>
  <c r="AI8592" i="36"/>
  <c r="Y8593" i="36"/>
  <c r="Z8593" i="36"/>
  <c r="AA8593" i="36"/>
  <c r="AI8593" i="36"/>
  <c r="Y8594" i="36"/>
  <c r="Z8594" i="36"/>
  <c r="AA8594" i="36"/>
  <c r="AI8594" i="36"/>
  <c r="Y8595" i="36"/>
  <c r="Z8595" i="36"/>
  <c r="AA8595" i="36"/>
  <c r="AI8595" i="36"/>
  <c r="Y8596" i="36"/>
  <c r="Z8596" i="36"/>
  <c r="AA8596" i="36"/>
  <c r="AI8596" i="36"/>
  <c r="Y8597" i="36"/>
  <c r="Z8597" i="36"/>
  <c r="AA8597" i="36"/>
  <c r="AI8597" i="36"/>
  <c r="Y8598" i="36"/>
  <c r="Z8598" i="36"/>
  <c r="AA8598" i="36"/>
  <c r="AI8598" i="36"/>
  <c r="Y8599" i="36"/>
  <c r="Z8599" i="36"/>
  <c r="AA8599" i="36"/>
  <c r="AI8599" i="36"/>
  <c r="Y8600" i="36"/>
  <c r="Z8600" i="36"/>
  <c r="AA8600" i="36"/>
  <c r="AI8600" i="36"/>
  <c r="Y8601" i="36"/>
  <c r="Z8601" i="36"/>
  <c r="AA8601" i="36"/>
  <c r="AI8601" i="36"/>
  <c r="Y8602" i="36"/>
  <c r="Z8602" i="36"/>
  <c r="AA8602" i="36"/>
  <c r="AI8602" i="36"/>
  <c r="Y8603" i="36"/>
  <c r="Z8603" i="36"/>
  <c r="AA8603" i="36"/>
  <c r="AI8603" i="36"/>
  <c r="Y8604" i="36"/>
  <c r="Z8604" i="36"/>
  <c r="AA8604" i="36"/>
  <c r="AI8604" i="36"/>
  <c r="Y8605" i="36"/>
  <c r="Z8605" i="36"/>
  <c r="AA8605" i="36"/>
  <c r="AI8605" i="36"/>
  <c r="Y8606" i="36"/>
  <c r="Z8606" i="36"/>
  <c r="AA8606" i="36"/>
  <c r="AI8606" i="36"/>
  <c r="Y8607" i="36"/>
  <c r="Z8607" i="36"/>
  <c r="AA8607" i="36"/>
  <c r="AI8607" i="36"/>
  <c r="Y8608" i="36"/>
  <c r="Z8608" i="36"/>
  <c r="AA8608" i="36"/>
  <c r="AI8608" i="36"/>
  <c r="Y8609" i="36"/>
  <c r="Z8609" i="36"/>
  <c r="AA8609" i="36"/>
  <c r="AI8609" i="36"/>
  <c r="Y8610" i="36"/>
  <c r="Z8610" i="36"/>
  <c r="AA8610" i="36"/>
  <c r="AI8610" i="36"/>
  <c r="Y8611" i="36"/>
  <c r="Z8611" i="36"/>
  <c r="AA8611" i="36"/>
  <c r="AI8611" i="36"/>
  <c r="Y8612" i="36"/>
  <c r="Z8612" i="36"/>
  <c r="AA8612" i="36"/>
  <c r="AI8612" i="36"/>
  <c r="Y8613" i="36"/>
  <c r="Z8613" i="36"/>
  <c r="AA8613" i="36"/>
  <c r="AI8613" i="36"/>
  <c r="Y8614" i="36"/>
  <c r="Z8614" i="36"/>
  <c r="AA8614" i="36"/>
  <c r="AI8614" i="36"/>
  <c r="Y8615" i="36"/>
  <c r="Z8615" i="36"/>
  <c r="AA8615" i="36"/>
  <c r="AI8615" i="36"/>
  <c r="Y8616" i="36"/>
  <c r="Z8616" i="36"/>
  <c r="AA8616" i="36"/>
  <c r="AI8616" i="36"/>
  <c r="Y8617" i="36"/>
  <c r="Z8617" i="36"/>
  <c r="AA8617" i="36"/>
  <c r="AI8617" i="36"/>
  <c r="Y8618" i="36"/>
  <c r="Z8618" i="36"/>
  <c r="AA8618" i="36"/>
  <c r="AI8618" i="36"/>
  <c r="Y8619" i="36"/>
  <c r="Z8619" i="36"/>
  <c r="AA8619" i="36"/>
  <c r="AI8619" i="36"/>
  <c r="Y8620" i="36"/>
  <c r="Z8620" i="36"/>
  <c r="AA8620" i="36"/>
  <c r="AI8620" i="36"/>
  <c r="Y8621" i="36"/>
  <c r="Z8621" i="36"/>
  <c r="AA8621" i="36"/>
  <c r="AI8621" i="36"/>
  <c r="Y8622" i="36"/>
  <c r="Z8622" i="36"/>
  <c r="AA8622" i="36"/>
  <c r="AI8622" i="36"/>
  <c r="Y8623" i="36"/>
  <c r="Z8623" i="36"/>
  <c r="AA8623" i="36"/>
  <c r="AI8623" i="36"/>
  <c r="Y8624" i="36"/>
  <c r="Z8624" i="36"/>
  <c r="AA8624" i="36"/>
  <c r="AI8624" i="36"/>
  <c r="Y8625" i="36"/>
  <c r="Z8625" i="36"/>
  <c r="AA8625" i="36"/>
  <c r="AI8625" i="36"/>
  <c r="Y8626" i="36"/>
  <c r="Z8626" i="36"/>
  <c r="AA8626" i="36"/>
  <c r="AI8626" i="36"/>
  <c r="Y8627" i="36"/>
  <c r="Z8627" i="36"/>
  <c r="AA8627" i="36"/>
  <c r="AI8627" i="36"/>
  <c r="Y8628" i="36"/>
  <c r="Z8628" i="36"/>
  <c r="AA8628" i="36"/>
  <c r="AI8628" i="36"/>
  <c r="Y8629" i="36"/>
  <c r="Z8629" i="36"/>
  <c r="AA8629" i="36"/>
  <c r="AI8629" i="36"/>
  <c r="Y8630" i="36"/>
  <c r="Z8630" i="36"/>
  <c r="AA8630" i="36"/>
  <c r="AI8630" i="36"/>
  <c r="Y8631" i="36"/>
  <c r="Z8631" i="36"/>
  <c r="AA8631" i="36"/>
  <c r="AI8631" i="36"/>
  <c r="Y8632" i="36"/>
  <c r="Z8632" i="36"/>
  <c r="AA8632" i="36"/>
  <c r="AI8632" i="36"/>
  <c r="Y8633" i="36"/>
  <c r="Z8633" i="36"/>
  <c r="AA8633" i="36"/>
  <c r="AI8633" i="36"/>
  <c r="Y8634" i="36"/>
  <c r="Z8634" i="36"/>
  <c r="AA8634" i="36"/>
  <c r="AI8634" i="36"/>
  <c r="Y8635" i="36"/>
  <c r="Z8635" i="36"/>
  <c r="AA8635" i="36"/>
  <c r="AI8635" i="36"/>
  <c r="Y8636" i="36"/>
  <c r="Z8636" i="36"/>
  <c r="AA8636" i="36"/>
  <c r="AI8636" i="36"/>
  <c r="Y8637" i="36"/>
  <c r="Z8637" i="36"/>
  <c r="AA8637" i="36"/>
  <c r="AI8637" i="36"/>
  <c r="Y8638" i="36"/>
  <c r="Z8638" i="36"/>
  <c r="AA8638" i="36"/>
  <c r="AI8638" i="36"/>
  <c r="Y8639" i="36"/>
  <c r="Z8639" i="36"/>
  <c r="AA8639" i="36"/>
  <c r="AI8639" i="36"/>
  <c r="Y8640" i="36"/>
  <c r="Z8640" i="36"/>
  <c r="AA8640" i="36"/>
  <c r="AI8640" i="36"/>
  <c r="Y8641" i="36"/>
  <c r="Z8641" i="36"/>
  <c r="AA8641" i="36"/>
  <c r="AI8641" i="36"/>
  <c r="Y8642" i="36"/>
  <c r="Z8642" i="36"/>
  <c r="AA8642" i="36"/>
  <c r="AI8642" i="36"/>
  <c r="Y8643" i="36"/>
  <c r="Z8643" i="36"/>
  <c r="AA8643" i="36"/>
  <c r="AI8643" i="36"/>
  <c r="Y8644" i="36"/>
  <c r="Z8644" i="36"/>
  <c r="AA8644" i="36"/>
  <c r="AI8644" i="36"/>
  <c r="Y8645" i="36"/>
  <c r="Z8645" i="36"/>
  <c r="AA8645" i="36"/>
  <c r="AI8645" i="36"/>
  <c r="Y8646" i="36"/>
  <c r="Z8646" i="36"/>
  <c r="AA8646" i="36"/>
  <c r="AI8646" i="36"/>
  <c r="Y8647" i="36"/>
  <c r="Z8647" i="36"/>
  <c r="AA8647" i="36"/>
  <c r="AI8647" i="36"/>
  <c r="Y8648" i="36"/>
  <c r="Z8648" i="36"/>
  <c r="AA8648" i="36"/>
  <c r="AI8648" i="36"/>
  <c r="Y8649" i="36"/>
  <c r="Z8649" i="36"/>
  <c r="AA8649" i="36"/>
  <c r="AI8649" i="36"/>
  <c r="Y8650" i="36"/>
  <c r="Z8650" i="36"/>
  <c r="AA8650" i="36"/>
  <c r="AI8650" i="36"/>
  <c r="Y8651" i="36"/>
  <c r="Z8651" i="36"/>
  <c r="AA8651" i="36"/>
  <c r="AI8651" i="36"/>
  <c r="Y8652" i="36"/>
  <c r="Z8652" i="36"/>
  <c r="AA8652" i="36"/>
  <c r="AI8652" i="36"/>
  <c r="Y8653" i="36"/>
  <c r="Z8653" i="36"/>
  <c r="AA8653" i="36"/>
  <c r="AI8653" i="36"/>
  <c r="Y8654" i="36"/>
  <c r="Z8654" i="36"/>
  <c r="AA8654" i="36"/>
  <c r="AI8654" i="36"/>
  <c r="Y8655" i="36"/>
  <c r="Z8655" i="36"/>
  <c r="AA8655" i="36"/>
  <c r="AI8655" i="36"/>
  <c r="Y8656" i="36"/>
  <c r="Z8656" i="36"/>
  <c r="AA8656" i="36"/>
  <c r="AI8656" i="36"/>
  <c r="Y8657" i="36"/>
  <c r="Z8657" i="36"/>
  <c r="AA8657" i="36"/>
  <c r="AI8657" i="36"/>
  <c r="Y8658" i="36"/>
  <c r="Z8658" i="36"/>
  <c r="AA8658" i="36"/>
  <c r="AI8658" i="36"/>
  <c r="Y8659" i="36"/>
  <c r="Z8659" i="36"/>
  <c r="AA8659" i="36"/>
  <c r="AI8659" i="36"/>
  <c r="Y8660" i="36"/>
  <c r="Z8660" i="36"/>
  <c r="AA8660" i="36"/>
  <c r="AI8660" i="36"/>
  <c r="Y8661" i="36"/>
  <c r="Z8661" i="36"/>
  <c r="AA8661" i="36"/>
  <c r="AI8661" i="36"/>
  <c r="Y8662" i="36"/>
  <c r="Z8662" i="36"/>
  <c r="AA8662" i="36"/>
  <c r="AI8662" i="36"/>
  <c r="Y8663" i="36"/>
  <c r="Z8663" i="36"/>
  <c r="AA8663" i="36"/>
  <c r="AI8663" i="36"/>
  <c r="Y8664" i="36"/>
  <c r="Z8664" i="36"/>
  <c r="AA8664" i="36"/>
  <c r="AI8664" i="36"/>
  <c r="Y8665" i="36"/>
  <c r="Z8665" i="36"/>
  <c r="AA8665" i="36"/>
  <c r="AI8665" i="36"/>
  <c r="Y8666" i="36"/>
  <c r="Z8666" i="36"/>
  <c r="AA8666" i="36"/>
  <c r="AI8666" i="36"/>
  <c r="Y8667" i="36"/>
  <c r="Z8667" i="36"/>
  <c r="AA8667" i="36"/>
  <c r="AI8667" i="36"/>
  <c r="Y8668" i="36"/>
  <c r="Z8668" i="36"/>
  <c r="AA8668" i="36"/>
  <c r="AI8668" i="36"/>
  <c r="Y8669" i="36"/>
  <c r="Z8669" i="36"/>
  <c r="AA8669" i="36"/>
  <c r="AI8669" i="36"/>
  <c r="Y8670" i="36"/>
  <c r="Z8670" i="36"/>
  <c r="AA8670" i="36"/>
  <c r="AI8670" i="36"/>
  <c r="Y8671" i="36"/>
  <c r="Z8671" i="36"/>
  <c r="AA8671" i="36"/>
  <c r="AI8671" i="36"/>
  <c r="Y8672" i="36"/>
  <c r="Z8672" i="36"/>
  <c r="AA8672" i="36"/>
  <c r="AI8672" i="36"/>
  <c r="Y8673" i="36"/>
  <c r="Z8673" i="36"/>
  <c r="AA8673" i="36"/>
  <c r="AI8673" i="36"/>
  <c r="Y8674" i="36"/>
  <c r="Z8674" i="36"/>
  <c r="AA8674" i="36"/>
  <c r="AI8674" i="36"/>
  <c r="Y8675" i="36"/>
  <c r="Z8675" i="36"/>
  <c r="AA8675" i="36"/>
  <c r="AI8675" i="36"/>
  <c r="Y8676" i="36"/>
  <c r="Z8676" i="36"/>
  <c r="AA8676" i="36"/>
  <c r="AI8676" i="36"/>
  <c r="Y8677" i="36"/>
  <c r="Z8677" i="36"/>
  <c r="AA8677" i="36"/>
  <c r="AI8677" i="36"/>
  <c r="Y8678" i="36"/>
  <c r="Z8678" i="36"/>
  <c r="AA8678" i="36"/>
  <c r="AI8678" i="36"/>
  <c r="Y8679" i="36"/>
  <c r="Z8679" i="36"/>
  <c r="AA8679" i="36"/>
  <c r="AI8679" i="36"/>
  <c r="Y8680" i="36"/>
  <c r="Z8680" i="36"/>
  <c r="AA8680" i="36"/>
  <c r="AI8680" i="36"/>
  <c r="Y8681" i="36"/>
  <c r="Z8681" i="36"/>
  <c r="AA8681" i="36"/>
  <c r="AI8681" i="36"/>
  <c r="Y8682" i="36"/>
  <c r="Z8682" i="36"/>
  <c r="AA8682" i="36"/>
  <c r="AI8682" i="36"/>
  <c r="Y8683" i="36"/>
  <c r="Z8683" i="36"/>
  <c r="AA8683" i="36"/>
  <c r="AI8683" i="36"/>
  <c r="Y8684" i="36"/>
  <c r="Z8684" i="36"/>
  <c r="AA8684" i="36"/>
  <c r="AI8684" i="36"/>
  <c r="Y8685" i="36"/>
  <c r="Z8685" i="36"/>
  <c r="AA8685" i="36"/>
  <c r="AI8685" i="36"/>
  <c r="Y8686" i="36"/>
  <c r="Z8686" i="36"/>
  <c r="AA8686" i="36"/>
  <c r="AI8686" i="36"/>
  <c r="Y8687" i="36"/>
  <c r="Z8687" i="36"/>
  <c r="AA8687" i="36"/>
  <c r="AI8687" i="36"/>
  <c r="Y8688" i="36"/>
  <c r="Z8688" i="36"/>
  <c r="AA8688" i="36"/>
  <c r="AI8688" i="36"/>
  <c r="Y8689" i="36"/>
  <c r="Z8689" i="36"/>
  <c r="AA8689" i="36"/>
  <c r="AI8689" i="36"/>
  <c r="Y8690" i="36"/>
  <c r="Z8690" i="36"/>
  <c r="AA8690" i="36"/>
  <c r="AI8690" i="36"/>
  <c r="Y8691" i="36"/>
  <c r="Z8691" i="36"/>
  <c r="AA8691" i="36"/>
  <c r="AI8691" i="36"/>
  <c r="Y8692" i="36"/>
  <c r="Z8692" i="36"/>
  <c r="AA8692" i="36"/>
  <c r="AI8692" i="36"/>
  <c r="Y8693" i="36"/>
  <c r="Z8693" i="36"/>
  <c r="AA8693" i="36"/>
  <c r="AI8693" i="36"/>
  <c r="Y8694" i="36"/>
  <c r="Z8694" i="36"/>
  <c r="AA8694" i="36"/>
  <c r="AI8694" i="36"/>
  <c r="Y8695" i="36"/>
  <c r="Z8695" i="36"/>
  <c r="AA8695" i="36"/>
  <c r="AI8695" i="36"/>
  <c r="Y8696" i="36"/>
  <c r="Z8696" i="36"/>
  <c r="AA8696" i="36"/>
  <c r="AI8696" i="36"/>
  <c r="Y8697" i="36"/>
  <c r="Z8697" i="36"/>
  <c r="AA8697" i="36"/>
  <c r="AI8697" i="36"/>
  <c r="Y8698" i="36"/>
  <c r="Z8698" i="36"/>
  <c r="AA8698" i="36"/>
  <c r="AI8698" i="36"/>
  <c r="Y8699" i="36"/>
  <c r="Z8699" i="36"/>
  <c r="AA8699" i="36"/>
  <c r="AI8699" i="36"/>
  <c r="Y8700" i="36"/>
  <c r="Z8700" i="36"/>
  <c r="AA8700" i="36"/>
  <c r="AI8700" i="36"/>
  <c r="Y8701" i="36"/>
  <c r="Z8701" i="36"/>
  <c r="AA8701" i="36"/>
  <c r="AI8701" i="36"/>
  <c r="Y8702" i="36"/>
  <c r="Z8702" i="36"/>
  <c r="AA8702" i="36"/>
  <c r="AI8702" i="36"/>
  <c r="Y8703" i="36"/>
  <c r="Z8703" i="36"/>
  <c r="AA8703" i="36"/>
  <c r="AI8703" i="36"/>
  <c r="Y8704" i="36"/>
  <c r="Z8704" i="36"/>
  <c r="AA8704" i="36"/>
  <c r="AI8704" i="36"/>
  <c r="Y8705" i="36"/>
  <c r="Z8705" i="36"/>
  <c r="AA8705" i="36"/>
  <c r="AI8705" i="36"/>
  <c r="Y8706" i="36"/>
  <c r="Z8706" i="36"/>
  <c r="AA8706" i="36"/>
  <c r="AI8706" i="36"/>
  <c r="Y8707" i="36"/>
  <c r="Z8707" i="36"/>
  <c r="AA8707" i="36"/>
  <c r="AI8707" i="36"/>
  <c r="Y8708" i="36"/>
  <c r="Z8708" i="36"/>
  <c r="AA8708" i="36"/>
  <c r="AI8708" i="36"/>
  <c r="Y8709" i="36"/>
  <c r="Z8709" i="36"/>
  <c r="AA8709" i="36"/>
  <c r="AI8709" i="36"/>
  <c r="Y8710" i="36"/>
  <c r="Z8710" i="36"/>
  <c r="AA8710" i="36"/>
  <c r="AI8710" i="36"/>
  <c r="Y8711" i="36"/>
  <c r="Z8711" i="36"/>
  <c r="AA8711" i="36"/>
  <c r="AI8711" i="36"/>
  <c r="Y8712" i="36"/>
  <c r="Z8712" i="36"/>
  <c r="AA8712" i="36"/>
  <c r="AI8712" i="36"/>
  <c r="Y8713" i="36"/>
  <c r="Z8713" i="36"/>
  <c r="AA8713" i="36"/>
  <c r="AI8713" i="36"/>
  <c r="Y8714" i="36"/>
  <c r="Z8714" i="36"/>
  <c r="AA8714" i="36"/>
  <c r="AI8714" i="36"/>
  <c r="Y8715" i="36"/>
  <c r="Z8715" i="36"/>
  <c r="AA8715" i="36"/>
  <c r="AI8715" i="36"/>
  <c r="Y8716" i="36"/>
  <c r="Z8716" i="36"/>
  <c r="AA8716" i="36"/>
  <c r="AI8716" i="36"/>
  <c r="Y8717" i="36"/>
  <c r="Z8717" i="36"/>
  <c r="AA8717" i="36"/>
  <c r="AI8717" i="36"/>
  <c r="Y8718" i="36"/>
  <c r="Z8718" i="36"/>
  <c r="AA8718" i="36"/>
  <c r="AI8718" i="36"/>
  <c r="Y8719" i="36"/>
  <c r="Z8719" i="36"/>
  <c r="AA8719" i="36"/>
  <c r="AI8719" i="36"/>
  <c r="Y8720" i="36"/>
  <c r="Z8720" i="36"/>
  <c r="AA8720" i="36"/>
  <c r="AI8720" i="36"/>
  <c r="Y8721" i="36"/>
  <c r="Z8721" i="36"/>
  <c r="AA8721" i="36"/>
  <c r="AI8721" i="36"/>
  <c r="Y8722" i="36"/>
  <c r="Z8722" i="36"/>
  <c r="AA8722" i="36"/>
  <c r="AI8722" i="36"/>
  <c r="Y8723" i="36"/>
  <c r="Z8723" i="36"/>
  <c r="AA8723" i="36"/>
  <c r="AI8723" i="36"/>
  <c r="Y8724" i="36"/>
  <c r="Z8724" i="36"/>
  <c r="AA8724" i="36"/>
  <c r="AI8724" i="36"/>
  <c r="Y8725" i="36"/>
  <c r="Z8725" i="36"/>
  <c r="AA8725" i="36"/>
  <c r="AI8725" i="36"/>
  <c r="Y8726" i="36"/>
  <c r="Z8726" i="36"/>
  <c r="AA8726" i="36"/>
  <c r="AI8726" i="36"/>
  <c r="Y8727" i="36"/>
  <c r="Z8727" i="36"/>
  <c r="AA8727" i="36"/>
  <c r="AI8727" i="36"/>
  <c r="Y8728" i="36"/>
  <c r="Z8728" i="36"/>
  <c r="AA8728" i="36"/>
  <c r="AI8728" i="36"/>
  <c r="Y8729" i="36"/>
  <c r="Z8729" i="36"/>
  <c r="AA8729" i="36"/>
  <c r="AI8729" i="36"/>
  <c r="Y8730" i="36"/>
  <c r="Z8730" i="36"/>
  <c r="AA8730" i="36"/>
  <c r="AI8730" i="36"/>
  <c r="Y8731" i="36"/>
  <c r="Z8731" i="36"/>
  <c r="AA8731" i="36"/>
  <c r="AI8731" i="36"/>
  <c r="Y8732" i="36"/>
  <c r="Z8732" i="36"/>
  <c r="AA8732" i="36"/>
  <c r="AI8732" i="36"/>
  <c r="Y8733" i="36"/>
  <c r="Z8733" i="36"/>
  <c r="AA8733" i="36"/>
  <c r="AI8733" i="36"/>
  <c r="Y8734" i="36"/>
  <c r="Z8734" i="36"/>
  <c r="AA8734" i="36"/>
  <c r="AI8734" i="36"/>
  <c r="Y8735" i="36"/>
  <c r="Z8735" i="36"/>
  <c r="AA8735" i="36"/>
  <c r="AI8735" i="36"/>
  <c r="Y8736" i="36"/>
  <c r="Z8736" i="36"/>
  <c r="AA8736" i="36"/>
  <c r="AI8736" i="36"/>
  <c r="Y8737" i="36"/>
  <c r="Z8737" i="36"/>
  <c r="AA8737" i="36"/>
  <c r="AI8737" i="36"/>
  <c r="Y8738" i="36"/>
  <c r="Z8738" i="36"/>
  <c r="AA8738" i="36"/>
  <c r="AI8738" i="36"/>
  <c r="Y8739" i="36"/>
  <c r="Z8739" i="36"/>
  <c r="AA8739" i="36"/>
  <c r="AI8739" i="36"/>
  <c r="Y8740" i="36"/>
  <c r="Z8740" i="36"/>
  <c r="AA8740" i="36"/>
  <c r="AI8740" i="36"/>
  <c r="Y8741" i="36"/>
  <c r="Z8741" i="36"/>
  <c r="AA8741" i="36"/>
  <c r="AI8741" i="36"/>
  <c r="Y8742" i="36"/>
  <c r="Z8742" i="36"/>
  <c r="AA8742" i="36"/>
  <c r="AI8742" i="36"/>
  <c r="Y8743" i="36"/>
  <c r="Z8743" i="36"/>
  <c r="AA8743" i="36"/>
  <c r="AI8743" i="36"/>
  <c r="Y8744" i="36"/>
  <c r="Z8744" i="36"/>
  <c r="AA8744" i="36"/>
  <c r="AI8744" i="36"/>
  <c r="Y8745" i="36"/>
  <c r="Z8745" i="36"/>
  <c r="AA8745" i="36"/>
  <c r="AI8745" i="36"/>
  <c r="Y8746" i="36"/>
  <c r="Z8746" i="36"/>
  <c r="AA8746" i="36"/>
  <c r="AI8746" i="36"/>
  <c r="Y8747" i="36"/>
  <c r="Z8747" i="36"/>
  <c r="AA8747" i="36"/>
  <c r="AI8747" i="36"/>
  <c r="Y8748" i="36"/>
  <c r="Z8748" i="36"/>
  <c r="AA8748" i="36"/>
  <c r="AI8748" i="36"/>
  <c r="Y8749" i="36"/>
  <c r="Z8749" i="36"/>
  <c r="AA8749" i="36"/>
  <c r="AI8749" i="36"/>
  <c r="Y8750" i="36"/>
  <c r="Z8750" i="36"/>
  <c r="AA8750" i="36"/>
  <c r="AI8750" i="36"/>
  <c r="Y8751" i="36"/>
  <c r="Z8751" i="36"/>
  <c r="AA8751" i="36"/>
  <c r="AI8751" i="36"/>
  <c r="Y8752" i="36"/>
  <c r="Z8752" i="36"/>
  <c r="AA8752" i="36"/>
  <c r="AI8752" i="36"/>
  <c r="Y8753" i="36"/>
  <c r="Z8753" i="36"/>
  <c r="AA8753" i="36"/>
  <c r="AI8753" i="36"/>
  <c r="Y8754" i="36"/>
  <c r="Z8754" i="36"/>
  <c r="AA8754" i="36"/>
  <c r="AI8754" i="36"/>
  <c r="Y8755" i="36"/>
  <c r="Z8755" i="36"/>
  <c r="AA8755" i="36"/>
  <c r="AI8755" i="36"/>
  <c r="Y8756" i="36"/>
  <c r="Z8756" i="36"/>
  <c r="AA8756" i="36"/>
  <c r="AI8756" i="36"/>
  <c r="Y8757" i="36"/>
  <c r="Z8757" i="36"/>
  <c r="AA8757" i="36"/>
  <c r="AI8757" i="36"/>
  <c r="Y8758" i="36"/>
  <c r="Z8758" i="36"/>
  <c r="AA8758" i="36"/>
  <c r="AI8758" i="36"/>
  <c r="Y8759" i="36"/>
  <c r="Z8759" i="36"/>
  <c r="AA8759" i="36"/>
  <c r="AI8759" i="36"/>
  <c r="Y8760" i="36"/>
  <c r="Z8760" i="36"/>
  <c r="AA8760" i="36"/>
  <c r="AI8760" i="36"/>
  <c r="Y8761" i="36"/>
  <c r="Z8761" i="36"/>
  <c r="AA8761" i="36"/>
  <c r="AI8761" i="36"/>
  <c r="Y8762" i="36"/>
  <c r="Z8762" i="36"/>
  <c r="AA8762" i="36"/>
  <c r="AI8762" i="36"/>
  <c r="Y8763" i="36"/>
  <c r="Z8763" i="36"/>
  <c r="AA8763" i="36"/>
  <c r="AI8763" i="36"/>
  <c r="Y8764" i="36"/>
  <c r="Z8764" i="36"/>
  <c r="AA8764" i="36"/>
  <c r="AI8764" i="36"/>
  <c r="Y8765" i="36"/>
  <c r="Z8765" i="36"/>
  <c r="AA8765" i="36"/>
  <c r="AI8765" i="36"/>
  <c r="Y8766" i="36"/>
  <c r="Z8766" i="36"/>
  <c r="AA8766" i="36"/>
  <c r="AI8766" i="36"/>
  <c r="Y8767" i="36"/>
  <c r="Z8767" i="36"/>
  <c r="AA8767" i="36"/>
  <c r="AI8767" i="36"/>
  <c r="Y8768" i="36"/>
  <c r="Z8768" i="36"/>
  <c r="AA8768" i="36"/>
  <c r="AI8768" i="36"/>
  <c r="Y8769" i="36"/>
  <c r="Z8769" i="36"/>
  <c r="AA8769" i="36"/>
  <c r="AI8769" i="36"/>
  <c r="Y8770" i="36"/>
  <c r="Z8770" i="36"/>
  <c r="AA8770" i="36"/>
  <c r="AI8770" i="36"/>
  <c r="Y8771" i="36"/>
  <c r="Z8771" i="36"/>
  <c r="AA8771" i="36"/>
  <c r="AI8771" i="36"/>
  <c r="Y8772" i="36"/>
  <c r="Z8772" i="36"/>
  <c r="AA8772" i="36"/>
  <c r="AI8772" i="36"/>
  <c r="Y8773" i="36"/>
  <c r="Z8773" i="36"/>
  <c r="AA8773" i="36"/>
  <c r="AI8773" i="36"/>
  <c r="Y8774" i="36"/>
  <c r="Z8774" i="36"/>
  <c r="AA8774" i="36"/>
  <c r="AI8774" i="36"/>
  <c r="Y8775" i="36"/>
  <c r="Z8775" i="36"/>
  <c r="AA8775" i="36"/>
  <c r="AI8775" i="36"/>
  <c r="Y8776" i="36"/>
  <c r="Z8776" i="36"/>
  <c r="AA8776" i="36"/>
  <c r="AI8776" i="36"/>
  <c r="Y8777" i="36"/>
  <c r="Z8777" i="36"/>
  <c r="AA8777" i="36"/>
  <c r="AI8777" i="36"/>
  <c r="Y8778" i="36"/>
  <c r="Z8778" i="36"/>
  <c r="AA8778" i="36"/>
  <c r="AI8778" i="36"/>
  <c r="Y8779" i="36"/>
  <c r="Z8779" i="36"/>
  <c r="AA8779" i="36"/>
  <c r="AI8779" i="36"/>
  <c r="Y8780" i="36"/>
  <c r="Z8780" i="36"/>
  <c r="AA8780" i="36"/>
  <c r="AI8780" i="36"/>
  <c r="Y8781" i="36"/>
  <c r="Z8781" i="36"/>
  <c r="AA8781" i="36"/>
  <c r="AI8781" i="36"/>
  <c r="Y8782" i="36"/>
  <c r="Z8782" i="36"/>
  <c r="AA8782" i="36"/>
  <c r="AI8782" i="36"/>
  <c r="Y8783" i="36"/>
  <c r="Z8783" i="36"/>
  <c r="AA8783" i="36"/>
  <c r="AI8783" i="36"/>
  <c r="Y8784" i="36"/>
  <c r="Z8784" i="36"/>
  <c r="AA8784" i="36"/>
  <c r="AI8784" i="36"/>
  <c r="Y8785" i="36"/>
  <c r="Z8785" i="36"/>
  <c r="AA8785" i="36"/>
  <c r="AI8785" i="36"/>
  <c r="Y8786" i="36"/>
  <c r="Z8786" i="36"/>
  <c r="AA8786" i="36"/>
  <c r="AI8786" i="36"/>
  <c r="Y8787" i="36"/>
  <c r="Z8787" i="36"/>
  <c r="AA8787" i="36"/>
  <c r="AI8787" i="36"/>
  <c r="Y8788" i="36"/>
  <c r="Z8788" i="36"/>
  <c r="AA8788" i="36"/>
  <c r="AI8788" i="36"/>
  <c r="Y8789" i="36"/>
  <c r="Z8789" i="36"/>
  <c r="AA8789" i="36"/>
  <c r="AI8789" i="36"/>
  <c r="Y8790" i="36"/>
  <c r="Z8790" i="36"/>
  <c r="AA8790" i="36"/>
  <c r="AI8790" i="36"/>
  <c r="Y8791" i="36"/>
  <c r="Z8791" i="36"/>
  <c r="AA8791" i="36"/>
  <c r="AI8791" i="36"/>
  <c r="Y8792" i="36"/>
  <c r="Z8792" i="36"/>
  <c r="AA8792" i="36"/>
  <c r="AI8792" i="36"/>
  <c r="Y8793" i="36"/>
  <c r="Z8793" i="36"/>
  <c r="AA8793" i="36"/>
  <c r="AI8793" i="36"/>
  <c r="Y8794" i="36"/>
  <c r="Z8794" i="36"/>
  <c r="AA8794" i="36"/>
  <c r="AI8794" i="36"/>
  <c r="Y8795" i="36"/>
  <c r="Z8795" i="36"/>
  <c r="AA8795" i="36"/>
  <c r="AI8795" i="36"/>
  <c r="Y8796" i="36"/>
  <c r="Z8796" i="36"/>
  <c r="AA8796" i="36"/>
  <c r="AI8796" i="36"/>
  <c r="Y8797" i="36"/>
  <c r="Z8797" i="36"/>
  <c r="AA8797" i="36"/>
  <c r="AI8797" i="36"/>
  <c r="Y8798" i="36"/>
  <c r="Z8798" i="36"/>
  <c r="AA8798" i="36"/>
  <c r="AI8798" i="36"/>
  <c r="Y8799" i="36"/>
  <c r="Z8799" i="36"/>
  <c r="AA8799" i="36"/>
  <c r="AI8799" i="36"/>
  <c r="Y8800" i="36"/>
  <c r="Z8800" i="36"/>
  <c r="AA8800" i="36"/>
  <c r="AI8800" i="36"/>
  <c r="Y8801" i="36"/>
  <c r="Z8801" i="36"/>
  <c r="AA8801" i="36"/>
  <c r="AI8801" i="36"/>
  <c r="Y8802" i="36"/>
  <c r="Z8802" i="36"/>
  <c r="AA8802" i="36"/>
  <c r="AI8802" i="36"/>
  <c r="Y8803" i="36"/>
  <c r="Z8803" i="36"/>
  <c r="AA8803" i="36"/>
  <c r="AI8803" i="36"/>
  <c r="Y8804" i="36"/>
  <c r="Z8804" i="36"/>
  <c r="AA8804" i="36"/>
  <c r="AI8804" i="36"/>
  <c r="Y8805" i="36"/>
  <c r="Z8805" i="36"/>
  <c r="AA8805" i="36"/>
  <c r="AI8805" i="36"/>
  <c r="Y8806" i="36"/>
  <c r="Z8806" i="36"/>
  <c r="AA8806" i="36"/>
  <c r="AI8806" i="36"/>
  <c r="Y8807" i="36"/>
  <c r="Z8807" i="36"/>
  <c r="AA8807" i="36"/>
  <c r="AI8807" i="36"/>
  <c r="Y8808" i="36"/>
  <c r="Z8808" i="36"/>
  <c r="AA8808" i="36"/>
  <c r="AI8808" i="36"/>
  <c r="Y8809" i="36"/>
  <c r="Z8809" i="36"/>
  <c r="AA8809" i="36"/>
  <c r="AI8809" i="36"/>
  <c r="Y8810" i="36"/>
  <c r="Z8810" i="36"/>
  <c r="AA8810" i="36"/>
  <c r="AI8810" i="36"/>
  <c r="Y8811" i="36"/>
  <c r="Z8811" i="36"/>
  <c r="AA8811" i="36"/>
  <c r="AI8811" i="36"/>
  <c r="Y8812" i="36"/>
  <c r="Z8812" i="36"/>
  <c r="AA8812" i="36"/>
  <c r="AI8812" i="36"/>
  <c r="Y8813" i="36"/>
  <c r="Z8813" i="36"/>
  <c r="AA8813" i="36"/>
  <c r="AI8813" i="36"/>
  <c r="Y8814" i="36"/>
  <c r="Z8814" i="36"/>
  <c r="AA8814" i="36"/>
  <c r="AI8814" i="36"/>
  <c r="Y8815" i="36"/>
  <c r="Z8815" i="36"/>
  <c r="AA8815" i="36"/>
  <c r="AI8815" i="36"/>
  <c r="Y8816" i="36"/>
  <c r="Z8816" i="36"/>
  <c r="AA8816" i="36"/>
  <c r="AI8816" i="36"/>
  <c r="Y8817" i="36"/>
  <c r="Z8817" i="36"/>
  <c r="AA8817" i="36"/>
  <c r="AI8817" i="36"/>
  <c r="Y8818" i="36"/>
  <c r="Z8818" i="36"/>
  <c r="AA8818" i="36"/>
  <c r="AI8818" i="36"/>
  <c r="Y8819" i="36"/>
  <c r="Z8819" i="36"/>
  <c r="AA8819" i="36"/>
  <c r="AI8819" i="36"/>
  <c r="Y8820" i="36"/>
  <c r="Z8820" i="36"/>
  <c r="AA8820" i="36"/>
  <c r="AI8820" i="36"/>
  <c r="Y8821" i="36"/>
  <c r="Z8821" i="36"/>
  <c r="AA8821" i="36"/>
  <c r="AI8821" i="36"/>
  <c r="Y8822" i="36"/>
  <c r="Z8822" i="36"/>
  <c r="AA8822" i="36"/>
  <c r="AI8822" i="36"/>
  <c r="Y8823" i="36"/>
  <c r="Z8823" i="36"/>
  <c r="AA8823" i="36"/>
  <c r="AI8823" i="36"/>
  <c r="Y8824" i="36"/>
  <c r="Z8824" i="36"/>
  <c r="AA8824" i="36"/>
  <c r="AI8824" i="36"/>
  <c r="Y8825" i="36"/>
  <c r="Z8825" i="36"/>
  <c r="AA8825" i="36"/>
  <c r="AI8825" i="36"/>
  <c r="Y8826" i="36"/>
  <c r="Z8826" i="36"/>
  <c r="AA8826" i="36"/>
  <c r="AI8826" i="36"/>
  <c r="Y8827" i="36"/>
  <c r="Z8827" i="36"/>
  <c r="AA8827" i="36"/>
  <c r="AI8827" i="36"/>
  <c r="Y8828" i="36"/>
  <c r="Z8828" i="36"/>
  <c r="AA8828" i="36"/>
  <c r="AI8828" i="36"/>
  <c r="Y8829" i="36"/>
  <c r="Z8829" i="36"/>
  <c r="AA8829" i="36"/>
  <c r="AI8829" i="36"/>
  <c r="Y8830" i="36"/>
  <c r="Z8830" i="36"/>
  <c r="AA8830" i="36"/>
  <c r="AI8830" i="36"/>
  <c r="Y8831" i="36"/>
  <c r="Z8831" i="36"/>
  <c r="AA8831" i="36"/>
  <c r="AI8831" i="36"/>
  <c r="Y8832" i="36"/>
  <c r="Z8832" i="36"/>
  <c r="AA8832" i="36"/>
  <c r="AI8832" i="36"/>
  <c r="Y8833" i="36"/>
  <c r="Z8833" i="36"/>
  <c r="AA8833" i="36"/>
  <c r="AI8833" i="36"/>
  <c r="Y8834" i="36"/>
  <c r="Z8834" i="36"/>
  <c r="AA8834" i="36"/>
  <c r="AI8834" i="36"/>
  <c r="Y8835" i="36"/>
  <c r="Z8835" i="36"/>
  <c r="AA8835" i="36"/>
  <c r="AI8835" i="36"/>
  <c r="Y8836" i="36"/>
  <c r="Z8836" i="36"/>
  <c r="AA8836" i="36"/>
  <c r="AI8836" i="36"/>
  <c r="Y8837" i="36"/>
  <c r="Z8837" i="36"/>
  <c r="AA8837" i="36"/>
  <c r="AI8837" i="36"/>
  <c r="Y8838" i="36"/>
  <c r="Z8838" i="36"/>
  <c r="AA8838" i="36"/>
  <c r="AI8838" i="36"/>
  <c r="Y8839" i="36"/>
  <c r="Z8839" i="36"/>
  <c r="AA8839" i="36"/>
  <c r="AI8839" i="36"/>
  <c r="Y8840" i="36"/>
  <c r="Z8840" i="36"/>
  <c r="AA8840" i="36"/>
  <c r="AI8840" i="36"/>
  <c r="Y8841" i="36"/>
  <c r="Z8841" i="36"/>
  <c r="AA8841" i="36"/>
  <c r="AI8841" i="36"/>
  <c r="Y8842" i="36"/>
  <c r="Z8842" i="36"/>
  <c r="AA8842" i="36"/>
  <c r="AI8842" i="36"/>
  <c r="Y8843" i="36"/>
  <c r="Z8843" i="36"/>
  <c r="AA8843" i="36"/>
  <c r="AI8843" i="36"/>
  <c r="Y8844" i="36"/>
  <c r="Z8844" i="36"/>
  <c r="AA8844" i="36"/>
  <c r="AI8844" i="36"/>
  <c r="Y8845" i="36"/>
  <c r="Z8845" i="36"/>
  <c r="AA8845" i="36"/>
  <c r="AI8845" i="36"/>
  <c r="Y8846" i="36"/>
  <c r="Z8846" i="36"/>
  <c r="AA8846" i="36"/>
  <c r="AI8846" i="36"/>
  <c r="Y8847" i="36"/>
  <c r="Z8847" i="36"/>
  <c r="AA8847" i="36"/>
  <c r="AI8847" i="36"/>
  <c r="Y8848" i="36"/>
  <c r="Z8848" i="36"/>
  <c r="AA8848" i="36"/>
  <c r="AI8848" i="36"/>
  <c r="Y8849" i="36"/>
  <c r="Z8849" i="36"/>
  <c r="AA8849" i="36"/>
  <c r="AI8849" i="36"/>
  <c r="Y8850" i="36"/>
  <c r="Z8850" i="36"/>
  <c r="AA8850" i="36"/>
  <c r="AI8850" i="36"/>
  <c r="Y8851" i="36"/>
  <c r="Z8851" i="36"/>
  <c r="AA8851" i="36"/>
  <c r="AI8851" i="36"/>
  <c r="Y8852" i="36"/>
  <c r="Z8852" i="36"/>
  <c r="AA8852" i="36"/>
  <c r="AI8852" i="36"/>
  <c r="Y8853" i="36"/>
  <c r="Z8853" i="36"/>
  <c r="AA8853" i="36"/>
  <c r="AI8853" i="36"/>
  <c r="Y8854" i="36"/>
  <c r="Z8854" i="36"/>
  <c r="AA8854" i="36"/>
  <c r="AI8854" i="36"/>
  <c r="Y8855" i="36"/>
  <c r="Z8855" i="36"/>
  <c r="AA8855" i="36"/>
  <c r="AI8855" i="36"/>
  <c r="Y8856" i="36"/>
  <c r="Z8856" i="36"/>
  <c r="AA8856" i="36"/>
  <c r="AI8856" i="36"/>
  <c r="Y8857" i="36"/>
  <c r="Z8857" i="36"/>
  <c r="AA8857" i="36"/>
  <c r="AI8857" i="36"/>
  <c r="Y8858" i="36"/>
  <c r="Z8858" i="36"/>
  <c r="AA8858" i="36"/>
  <c r="AI8858" i="36"/>
  <c r="Y8859" i="36"/>
  <c r="Z8859" i="36"/>
  <c r="AA8859" i="36"/>
  <c r="AI8859" i="36"/>
  <c r="Y8860" i="36"/>
  <c r="Z8860" i="36"/>
  <c r="AA8860" i="36"/>
  <c r="AI8860" i="36"/>
  <c r="Y8861" i="36"/>
  <c r="Z8861" i="36"/>
  <c r="AA8861" i="36"/>
  <c r="AI8861" i="36"/>
  <c r="Y8862" i="36"/>
  <c r="Z8862" i="36"/>
  <c r="AA8862" i="36"/>
  <c r="AI8862" i="36"/>
  <c r="Y8863" i="36"/>
  <c r="Z8863" i="36"/>
  <c r="AA8863" i="36"/>
  <c r="AI8863" i="36"/>
  <c r="Y8864" i="36"/>
  <c r="Z8864" i="36"/>
  <c r="AA8864" i="36"/>
  <c r="AI8864" i="36"/>
  <c r="Y8865" i="36"/>
  <c r="Z8865" i="36"/>
  <c r="AA8865" i="36"/>
  <c r="AI8865" i="36"/>
  <c r="Y8866" i="36"/>
  <c r="Z8866" i="36"/>
  <c r="AA8866" i="36"/>
  <c r="AI8866" i="36"/>
  <c r="Y8867" i="36"/>
  <c r="Z8867" i="36"/>
  <c r="AA8867" i="36"/>
  <c r="AI8867" i="36"/>
  <c r="Y8868" i="36"/>
  <c r="Z8868" i="36"/>
  <c r="AA8868" i="36"/>
  <c r="AI8868" i="36"/>
  <c r="Y8869" i="36"/>
  <c r="Z8869" i="36"/>
  <c r="AA8869" i="36"/>
  <c r="AI8869" i="36"/>
  <c r="Y8870" i="36"/>
  <c r="Z8870" i="36"/>
  <c r="AA8870" i="36"/>
  <c r="AI8870" i="36"/>
  <c r="Y8871" i="36"/>
  <c r="Z8871" i="36"/>
  <c r="AA8871" i="36"/>
  <c r="AI8871" i="36"/>
  <c r="Y8872" i="36"/>
  <c r="Z8872" i="36"/>
  <c r="AA8872" i="36"/>
  <c r="AI8872" i="36"/>
  <c r="Y8873" i="36"/>
  <c r="Z8873" i="36"/>
  <c r="AA8873" i="36"/>
  <c r="AI8873" i="36"/>
  <c r="Y8874" i="36"/>
  <c r="Z8874" i="36"/>
  <c r="AA8874" i="36"/>
  <c r="AI8874" i="36"/>
  <c r="Y8875" i="36"/>
  <c r="Z8875" i="36"/>
  <c r="AA8875" i="36"/>
  <c r="AI8875" i="36"/>
  <c r="Y8876" i="36"/>
  <c r="Z8876" i="36"/>
  <c r="AA8876" i="36"/>
  <c r="AI8876" i="36"/>
  <c r="Y8877" i="36"/>
  <c r="Z8877" i="36"/>
  <c r="AA8877" i="36"/>
  <c r="AI8877" i="36"/>
  <c r="Y8878" i="36"/>
  <c r="Z8878" i="36"/>
  <c r="AA8878" i="36"/>
  <c r="AI8878" i="36"/>
  <c r="Y8879" i="36"/>
  <c r="Z8879" i="36"/>
  <c r="AA8879" i="36"/>
  <c r="AI8879" i="36"/>
  <c r="Y8880" i="36"/>
  <c r="Z8880" i="36"/>
  <c r="AA8880" i="36"/>
  <c r="AI8880" i="36"/>
  <c r="Y8881" i="36"/>
  <c r="Z8881" i="36"/>
  <c r="AA8881" i="36"/>
  <c r="AI8881" i="36"/>
  <c r="Y8882" i="36"/>
  <c r="Z8882" i="36"/>
  <c r="AA8882" i="36"/>
  <c r="AI8882" i="36"/>
  <c r="Y8883" i="36"/>
  <c r="Z8883" i="36"/>
  <c r="AA8883" i="36"/>
  <c r="AI8883" i="36"/>
  <c r="Y8884" i="36"/>
  <c r="Z8884" i="36"/>
  <c r="AA8884" i="36"/>
  <c r="AI8884" i="36"/>
  <c r="Y8885" i="36"/>
  <c r="Z8885" i="36"/>
  <c r="AA8885" i="36"/>
  <c r="AI8885" i="36"/>
  <c r="Y8886" i="36"/>
  <c r="Z8886" i="36"/>
  <c r="AA8886" i="36"/>
  <c r="AI8886" i="36"/>
  <c r="Y8887" i="36"/>
  <c r="Z8887" i="36"/>
  <c r="AA8887" i="36"/>
  <c r="AI8887" i="36"/>
  <c r="Y8888" i="36"/>
  <c r="Z8888" i="36"/>
  <c r="AA8888" i="36"/>
  <c r="AI8888" i="36"/>
  <c r="Y8889" i="36"/>
  <c r="Z8889" i="36"/>
  <c r="AA8889" i="36"/>
  <c r="AI8889" i="36"/>
  <c r="Y8890" i="36"/>
  <c r="Z8890" i="36"/>
  <c r="AA8890" i="36"/>
  <c r="AI8890" i="36"/>
  <c r="Y8891" i="36"/>
  <c r="Z8891" i="36"/>
  <c r="AA8891" i="36"/>
  <c r="AI8891" i="36"/>
  <c r="Y8892" i="36"/>
  <c r="Z8892" i="36"/>
  <c r="AA8892" i="36"/>
  <c r="AI8892" i="36"/>
  <c r="Y8893" i="36"/>
  <c r="Z8893" i="36"/>
  <c r="AA8893" i="36"/>
  <c r="AI8893" i="36"/>
  <c r="Y8894" i="36"/>
  <c r="Z8894" i="36"/>
  <c r="AA8894" i="36"/>
  <c r="AI8894" i="36"/>
  <c r="Y8895" i="36"/>
  <c r="Z8895" i="36"/>
  <c r="AA8895" i="36"/>
  <c r="AI8895" i="36"/>
  <c r="Y8896" i="36"/>
  <c r="Z8896" i="36"/>
  <c r="AA8896" i="36"/>
  <c r="AI8896" i="36"/>
  <c r="Y8897" i="36"/>
  <c r="Z8897" i="36"/>
  <c r="AA8897" i="36"/>
  <c r="AI8897" i="36"/>
  <c r="Y8898" i="36"/>
  <c r="Z8898" i="36"/>
  <c r="AA8898" i="36"/>
  <c r="AI8898" i="36"/>
  <c r="Y8899" i="36"/>
  <c r="Z8899" i="36"/>
  <c r="AA8899" i="36"/>
  <c r="AI8899" i="36"/>
  <c r="Y8900" i="36"/>
  <c r="Z8900" i="36"/>
  <c r="AA8900" i="36"/>
  <c r="AI8900" i="36"/>
  <c r="Y8901" i="36"/>
  <c r="Z8901" i="36"/>
  <c r="AA8901" i="36"/>
  <c r="AI8901" i="36"/>
  <c r="Y8902" i="36"/>
  <c r="Z8902" i="36"/>
  <c r="AA8902" i="36"/>
  <c r="AI8902" i="36"/>
  <c r="Y8903" i="36"/>
  <c r="Z8903" i="36"/>
  <c r="AA8903" i="36"/>
  <c r="AI8903" i="36"/>
  <c r="Y8904" i="36"/>
  <c r="Z8904" i="36"/>
  <c r="AA8904" i="36"/>
  <c r="AI8904" i="36"/>
  <c r="Y8905" i="36"/>
  <c r="Z8905" i="36"/>
  <c r="AA8905" i="36"/>
  <c r="AI8905" i="36"/>
  <c r="Y8906" i="36"/>
  <c r="Z8906" i="36"/>
  <c r="AA8906" i="36"/>
  <c r="AI8906" i="36"/>
  <c r="Y8907" i="36"/>
  <c r="Z8907" i="36"/>
  <c r="AA8907" i="36"/>
  <c r="AI8907" i="36"/>
  <c r="Y8908" i="36"/>
  <c r="Z8908" i="36"/>
  <c r="AA8908" i="36"/>
  <c r="AI8908" i="36"/>
  <c r="Y8909" i="36"/>
  <c r="Z8909" i="36"/>
  <c r="AA8909" i="36"/>
  <c r="AI8909" i="36"/>
  <c r="Y8910" i="36"/>
  <c r="Z8910" i="36"/>
  <c r="AA8910" i="36"/>
  <c r="AI8910" i="36"/>
  <c r="Y8911" i="36"/>
  <c r="Z8911" i="36"/>
  <c r="AA8911" i="36"/>
  <c r="AI8911" i="36"/>
  <c r="Y8912" i="36"/>
  <c r="Z8912" i="36"/>
  <c r="AA8912" i="36"/>
  <c r="AI8912" i="36"/>
  <c r="Y8913" i="36"/>
  <c r="Z8913" i="36"/>
  <c r="AA8913" i="36"/>
  <c r="AI8913" i="36"/>
  <c r="Y8914" i="36"/>
  <c r="Z8914" i="36"/>
  <c r="AA8914" i="36"/>
  <c r="AI8914" i="36"/>
  <c r="Y8915" i="36"/>
  <c r="Z8915" i="36"/>
  <c r="AA8915" i="36"/>
  <c r="AI8915" i="36"/>
  <c r="Y8916" i="36"/>
  <c r="Z8916" i="36"/>
  <c r="AA8916" i="36"/>
  <c r="AI8916" i="36"/>
  <c r="Y8917" i="36"/>
  <c r="Z8917" i="36"/>
  <c r="AA8917" i="36"/>
  <c r="AI8917" i="36"/>
  <c r="Y8918" i="36"/>
  <c r="Z8918" i="36"/>
  <c r="AA8918" i="36"/>
  <c r="AI8918" i="36"/>
  <c r="Y8919" i="36"/>
  <c r="Z8919" i="36"/>
  <c r="AA8919" i="36"/>
  <c r="AI8919" i="36"/>
  <c r="Y8920" i="36"/>
  <c r="Z8920" i="36"/>
  <c r="AA8920" i="36"/>
  <c r="AI8920" i="36"/>
  <c r="Y8921" i="36"/>
  <c r="Z8921" i="36"/>
  <c r="AA8921" i="36"/>
  <c r="AI8921" i="36"/>
  <c r="Y8922" i="36"/>
  <c r="Z8922" i="36"/>
  <c r="AA8922" i="36"/>
  <c r="AI8922" i="36"/>
  <c r="Y8923" i="36"/>
  <c r="Z8923" i="36"/>
  <c r="AA8923" i="36"/>
  <c r="AI8923" i="36"/>
  <c r="Y8924" i="36"/>
  <c r="Z8924" i="36"/>
  <c r="AA8924" i="36"/>
  <c r="AI8924" i="36"/>
  <c r="Y8925" i="36"/>
  <c r="Z8925" i="36"/>
  <c r="AA8925" i="36"/>
  <c r="AI8925" i="36"/>
  <c r="Y8926" i="36"/>
  <c r="Z8926" i="36"/>
  <c r="AA8926" i="36"/>
  <c r="AI8926" i="36"/>
  <c r="Y8927" i="36"/>
  <c r="Z8927" i="36"/>
  <c r="AA8927" i="36"/>
  <c r="AI8927" i="36"/>
  <c r="Y8928" i="36"/>
  <c r="Z8928" i="36"/>
  <c r="AA8928" i="36"/>
  <c r="AI8928" i="36"/>
  <c r="Y8929" i="36"/>
  <c r="Z8929" i="36"/>
  <c r="AA8929" i="36"/>
  <c r="AI8929" i="36"/>
  <c r="Y8930" i="36"/>
  <c r="Z8930" i="36"/>
  <c r="AA8930" i="36"/>
  <c r="AI8930" i="36"/>
  <c r="Y8931" i="36"/>
  <c r="Z8931" i="36"/>
  <c r="AA8931" i="36"/>
  <c r="AI8931" i="36"/>
  <c r="Y8932" i="36"/>
  <c r="Z8932" i="36"/>
  <c r="AA8932" i="36"/>
  <c r="AI8932" i="36"/>
  <c r="Y8933" i="36"/>
  <c r="Z8933" i="36"/>
  <c r="AA8933" i="36"/>
  <c r="AI8933" i="36"/>
  <c r="Y8934" i="36"/>
  <c r="Z8934" i="36"/>
  <c r="AA8934" i="36"/>
  <c r="AI8934" i="36"/>
  <c r="Y8935" i="36"/>
  <c r="Z8935" i="36"/>
  <c r="AA8935" i="36"/>
  <c r="AI8935" i="36"/>
  <c r="Y8936" i="36"/>
  <c r="Z8936" i="36"/>
  <c r="AA8936" i="36"/>
  <c r="AI8936" i="36"/>
  <c r="Y8937" i="36"/>
  <c r="Z8937" i="36"/>
  <c r="AA8937" i="36"/>
  <c r="AI8937" i="36"/>
  <c r="Y8938" i="36"/>
  <c r="Z8938" i="36"/>
  <c r="AA8938" i="36"/>
  <c r="AI8938" i="36"/>
  <c r="Y8939" i="36"/>
  <c r="Z8939" i="36"/>
  <c r="AA8939" i="36"/>
  <c r="AI8939" i="36"/>
  <c r="Y8940" i="36"/>
  <c r="Z8940" i="36"/>
  <c r="AA8940" i="36"/>
  <c r="AI8940" i="36"/>
  <c r="Y8941" i="36"/>
  <c r="Z8941" i="36"/>
  <c r="AA8941" i="36"/>
  <c r="AI8941" i="36"/>
  <c r="Y8942" i="36"/>
  <c r="Z8942" i="36"/>
  <c r="AA8942" i="36"/>
  <c r="AI8942" i="36"/>
  <c r="Y8943" i="36"/>
  <c r="Z8943" i="36"/>
  <c r="AA8943" i="36"/>
  <c r="AI8943" i="36"/>
  <c r="Y8944" i="36"/>
  <c r="Z8944" i="36"/>
  <c r="AA8944" i="36"/>
  <c r="AI8944" i="36"/>
  <c r="Y8945" i="36"/>
  <c r="Z8945" i="36"/>
  <c r="AA8945" i="36"/>
  <c r="AI8945" i="36"/>
  <c r="Y8946" i="36"/>
  <c r="Z8946" i="36"/>
  <c r="AA8946" i="36"/>
  <c r="AI8946" i="36"/>
  <c r="Y8947" i="36"/>
  <c r="Z8947" i="36"/>
  <c r="AA8947" i="36"/>
  <c r="AI8947" i="36"/>
  <c r="Y8948" i="36"/>
  <c r="Z8948" i="36"/>
  <c r="AA8948" i="36"/>
  <c r="AI8948" i="36"/>
  <c r="Y8949" i="36"/>
  <c r="Z8949" i="36"/>
  <c r="AA8949" i="36"/>
  <c r="AI8949" i="36"/>
  <c r="Y8950" i="36"/>
  <c r="Z8950" i="36"/>
  <c r="AA8950" i="36"/>
  <c r="AI8950" i="36"/>
  <c r="Y8951" i="36"/>
  <c r="Z8951" i="36"/>
  <c r="AA8951" i="36"/>
  <c r="AI8951" i="36"/>
  <c r="Y8952" i="36"/>
  <c r="Z8952" i="36"/>
  <c r="AA8952" i="36"/>
  <c r="AI8952" i="36"/>
  <c r="Y8953" i="36"/>
  <c r="Z8953" i="36"/>
  <c r="AA8953" i="36"/>
  <c r="AI8953" i="36"/>
  <c r="Y8954" i="36"/>
  <c r="Z8954" i="36"/>
  <c r="AA8954" i="36"/>
  <c r="AI8954" i="36"/>
  <c r="Y8955" i="36"/>
  <c r="Z8955" i="36"/>
  <c r="AA8955" i="36"/>
  <c r="AI8955" i="36"/>
  <c r="Y8956" i="36"/>
  <c r="Z8956" i="36"/>
  <c r="AA8956" i="36"/>
  <c r="AI8956" i="36"/>
  <c r="Y8957" i="36"/>
  <c r="Z8957" i="36"/>
  <c r="AA8957" i="36"/>
  <c r="AI8957" i="36"/>
  <c r="Y8958" i="36"/>
  <c r="Z8958" i="36"/>
  <c r="AA8958" i="36"/>
  <c r="AI8958" i="36"/>
  <c r="Y8959" i="36"/>
  <c r="Z8959" i="36"/>
  <c r="AA8959" i="36"/>
  <c r="AI8959" i="36"/>
  <c r="Y8960" i="36"/>
  <c r="Z8960" i="36"/>
  <c r="AA8960" i="36"/>
  <c r="AI8960" i="36"/>
  <c r="Y8961" i="36"/>
  <c r="Z8961" i="36"/>
  <c r="AA8961" i="36"/>
  <c r="AI8961" i="36"/>
  <c r="Y8962" i="36"/>
  <c r="Z8962" i="36"/>
  <c r="AA8962" i="36"/>
  <c r="AI8962" i="36"/>
  <c r="Y8963" i="36"/>
  <c r="Z8963" i="36"/>
  <c r="AA8963" i="36"/>
  <c r="AI8963" i="36"/>
  <c r="Y8964" i="36"/>
  <c r="Z8964" i="36"/>
  <c r="AA8964" i="36"/>
  <c r="AI8964" i="36"/>
  <c r="Y8965" i="36"/>
  <c r="Z8965" i="36"/>
  <c r="AA8965" i="36"/>
  <c r="AI8965" i="36"/>
  <c r="Y8966" i="36"/>
  <c r="Z8966" i="36"/>
  <c r="AA8966" i="36"/>
  <c r="AI8966" i="36"/>
  <c r="Y8967" i="36"/>
  <c r="Z8967" i="36"/>
  <c r="AA8967" i="36"/>
  <c r="AI8967" i="36"/>
  <c r="Y8968" i="36"/>
  <c r="Z8968" i="36"/>
  <c r="AA8968" i="36"/>
  <c r="AI8968" i="36"/>
  <c r="Y8969" i="36"/>
  <c r="Z8969" i="36"/>
  <c r="AA8969" i="36"/>
  <c r="AI8969" i="36"/>
  <c r="Y8970" i="36"/>
  <c r="Z8970" i="36"/>
  <c r="AA8970" i="36"/>
  <c r="AI8970" i="36"/>
  <c r="Y8971" i="36"/>
  <c r="Z8971" i="36"/>
  <c r="AA8971" i="36"/>
  <c r="AI8971" i="36"/>
  <c r="Y8972" i="36"/>
  <c r="Z8972" i="36"/>
  <c r="AA8972" i="36"/>
  <c r="AI8972" i="36"/>
  <c r="Y8973" i="36"/>
  <c r="Z8973" i="36"/>
  <c r="AA8973" i="36"/>
  <c r="AI8973" i="36"/>
  <c r="Y8974" i="36"/>
  <c r="Z8974" i="36"/>
  <c r="AA8974" i="36"/>
  <c r="AI8974" i="36"/>
  <c r="Y8975" i="36"/>
  <c r="Z8975" i="36"/>
  <c r="AA8975" i="36"/>
  <c r="AI8975" i="36"/>
  <c r="Y8976" i="36"/>
  <c r="Z8976" i="36"/>
  <c r="AA8976" i="36"/>
  <c r="AI8976" i="36"/>
  <c r="Y8977" i="36"/>
  <c r="Z8977" i="36"/>
  <c r="AA8977" i="36"/>
  <c r="AI8977" i="36"/>
  <c r="Y8978" i="36"/>
  <c r="Z8978" i="36"/>
  <c r="AA8978" i="36"/>
  <c r="AI8978" i="36"/>
  <c r="Y8979" i="36"/>
  <c r="Z8979" i="36"/>
  <c r="AA8979" i="36"/>
  <c r="AI8979" i="36"/>
  <c r="Y8980" i="36"/>
  <c r="Z8980" i="36"/>
  <c r="AA8980" i="36"/>
  <c r="AI8980" i="36"/>
  <c r="Y8981" i="36"/>
  <c r="Z8981" i="36"/>
  <c r="AA8981" i="36"/>
  <c r="AI8981" i="36"/>
  <c r="Y8982" i="36"/>
  <c r="Z8982" i="36"/>
  <c r="AA8982" i="36"/>
  <c r="AI8982" i="36"/>
  <c r="Y8983" i="36"/>
  <c r="Z8983" i="36"/>
  <c r="AA8983" i="36"/>
  <c r="AI8983" i="36"/>
  <c r="Y8984" i="36"/>
  <c r="Z8984" i="36"/>
  <c r="AA8984" i="36"/>
  <c r="AI8984" i="36"/>
  <c r="Y8985" i="36"/>
  <c r="Z8985" i="36"/>
  <c r="AA8985" i="36"/>
  <c r="AI8985" i="36"/>
  <c r="Y8986" i="36"/>
  <c r="Z8986" i="36"/>
  <c r="AA8986" i="36"/>
  <c r="AI8986" i="36"/>
  <c r="Y8987" i="36"/>
  <c r="Z8987" i="36"/>
  <c r="AA8987" i="36"/>
  <c r="AI8987" i="36"/>
  <c r="Y8988" i="36"/>
  <c r="Z8988" i="36"/>
  <c r="AA8988" i="36"/>
  <c r="AI8988" i="36"/>
  <c r="Y8989" i="36"/>
  <c r="Z8989" i="36"/>
  <c r="AA8989" i="36"/>
  <c r="AI8989" i="36"/>
  <c r="Y8990" i="36"/>
  <c r="Z8990" i="36"/>
  <c r="AA8990" i="36"/>
  <c r="AI8990" i="36"/>
  <c r="Y8991" i="36"/>
  <c r="Z8991" i="36"/>
  <c r="AA8991" i="36"/>
  <c r="AI8991" i="36"/>
  <c r="Y8992" i="36"/>
  <c r="Z8992" i="36"/>
  <c r="AA8992" i="36"/>
  <c r="AI8992" i="36"/>
  <c r="Y8993" i="36"/>
  <c r="Z8993" i="36"/>
  <c r="AA8993" i="36"/>
  <c r="AI8993" i="36"/>
  <c r="Y8994" i="36"/>
  <c r="Z8994" i="36"/>
  <c r="AA8994" i="36"/>
  <c r="AI8994" i="36"/>
  <c r="Y8995" i="36"/>
  <c r="Z8995" i="36"/>
  <c r="AA8995" i="36"/>
  <c r="AI8995" i="36"/>
  <c r="Y8996" i="36"/>
  <c r="Z8996" i="36"/>
  <c r="AA8996" i="36"/>
  <c r="AI8996" i="36"/>
  <c r="Y8997" i="36"/>
  <c r="Z8997" i="36"/>
  <c r="AA8997" i="36"/>
  <c r="AI8997" i="36"/>
  <c r="Y8998" i="36"/>
  <c r="Z8998" i="36"/>
  <c r="AA8998" i="36"/>
  <c r="AI8998" i="36"/>
  <c r="Y8999" i="36"/>
  <c r="Z8999" i="36"/>
  <c r="AA8999" i="36"/>
  <c r="AI8999" i="36"/>
  <c r="Y9000" i="36"/>
  <c r="Z9000" i="36"/>
  <c r="AA9000" i="36"/>
  <c r="AI9000" i="36"/>
  <c r="Y9001" i="36"/>
  <c r="Z9001" i="36"/>
  <c r="AA9001" i="36"/>
  <c r="AI9001" i="36"/>
  <c r="Y9002" i="36"/>
  <c r="Z9002" i="36"/>
  <c r="AA9002" i="36"/>
  <c r="AI9002" i="36"/>
  <c r="Y9003" i="36"/>
  <c r="Z9003" i="36"/>
  <c r="AA9003" i="36"/>
  <c r="AI9003" i="36"/>
  <c r="Y9004" i="36"/>
  <c r="Z9004" i="36"/>
  <c r="AA9004" i="36"/>
  <c r="AI9004" i="36"/>
  <c r="Y9005" i="36"/>
  <c r="Z9005" i="36"/>
  <c r="AA9005" i="36"/>
  <c r="AI9005" i="36"/>
  <c r="Y9006" i="36"/>
  <c r="Z9006" i="36"/>
  <c r="AA9006" i="36"/>
  <c r="AI9006" i="36"/>
  <c r="Y9007" i="36"/>
  <c r="Z9007" i="36"/>
  <c r="AA9007" i="36"/>
  <c r="AI9007" i="36"/>
  <c r="Y9008" i="36"/>
  <c r="Z9008" i="36"/>
  <c r="AA9008" i="36"/>
  <c r="AI9008" i="36"/>
  <c r="Y9009" i="36"/>
  <c r="Z9009" i="36"/>
  <c r="AA9009" i="36"/>
  <c r="AI9009" i="36"/>
  <c r="Y9010" i="36"/>
  <c r="Z9010" i="36"/>
  <c r="AA9010" i="36"/>
  <c r="AI9010" i="36"/>
  <c r="Y9011" i="36"/>
  <c r="Z9011" i="36"/>
  <c r="AA9011" i="36"/>
  <c r="AI9011" i="36"/>
  <c r="Y9012" i="36"/>
  <c r="Z9012" i="36"/>
  <c r="AA9012" i="36"/>
  <c r="AI9012" i="36"/>
  <c r="Y9013" i="36"/>
  <c r="Z9013" i="36"/>
  <c r="AA9013" i="36"/>
  <c r="AI9013" i="36"/>
  <c r="Y9014" i="36"/>
  <c r="Z9014" i="36"/>
  <c r="AA9014" i="36"/>
  <c r="AI9014" i="36"/>
  <c r="Y9015" i="36"/>
  <c r="Z9015" i="36"/>
  <c r="AA9015" i="36"/>
  <c r="AI9015" i="36"/>
  <c r="Y9016" i="36"/>
  <c r="Z9016" i="36"/>
  <c r="AA9016" i="36"/>
  <c r="AI9016" i="36"/>
  <c r="Y9017" i="36"/>
  <c r="Z9017" i="36"/>
  <c r="AA9017" i="36"/>
  <c r="AI9017" i="36"/>
  <c r="Y9018" i="36"/>
  <c r="Z9018" i="36"/>
  <c r="AA9018" i="36"/>
  <c r="AI9018" i="36"/>
  <c r="Y9019" i="36"/>
  <c r="Z9019" i="36"/>
  <c r="AA9019" i="36"/>
  <c r="AI9019" i="36"/>
  <c r="Y9020" i="36"/>
  <c r="Z9020" i="36"/>
  <c r="AA9020" i="36"/>
  <c r="AI9020" i="36"/>
  <c r="Y9021" i="36"/>
  <c r="Z9021" i="36"/>
  <c r="AA9021" i="36"/>
  <c r="AI9021" i="36"/>
  <c r="Y9022" i="36"/>
  <c r="Z9022" i="36"/>
  <c r="AA9022" i="36"/>
  <c r="AI9022" i="36"/>
  <c r="Y9023" i="36"/>
  <c r="Z9023" i="36"/>
  <c r="AA9023" i="36"/>
  <c r="AI9023" i="36"/>
  <c r="Y9024" i="36"/>
  <c r="Z9024" i="36"/>
  <c r="AA9024" i="36"/>
  <c r="AI9024" i="36"/>
  <c r="Y9025" i="36"/>
  <c r="Z9025" i="36"/>
  <c r="AA9025" i="36"/>
  <c r="AI9025" i="36"/>
  <c r="Y9026" i="36"/>
  <c r="Z9026" i="36"/>
  <c r="AA9026" i="36"/>
  <c r="AI9026" i="36"/>
  <c r="Y9027" i="36"/>
  <c r="Z9027" i="36"/>
  <c r="AA9027" i="36"/>
  <c r="AI9027" i="36"/>
  <c r="Y9028" i="36"/>
  <c r="Z9028" i="36"/>
  <c r="AA9028" i="36"/>
  <c r="AI9028" i="36"/>
  <c r="Y9029" i="36"/>
  <c r="Z9029" i="36"/>
  <c r="AA9029" i="36"/>
  <c r="AI9029" i="36"/>
  <c r="Y9030" i="36"/>
  <c r="Z9030" i="36"/>
  <c r="AA9030" i="36"/>
  <c r="AI9030" i="36"/>
  <c r="Y9031" i="36"/>
  <c r="Z9031" i="36"/>
  <c r="AA9031" i="36"/>
  <c r="AI9031" i="36"/>
  <c r="Y9032" i="36"/>
  <c r="Z9032" i="36"/>
  <c r="AA9032" i="36"/>
  <c r="AI9032" i="36"/>
  <c r="Y9033" i="36"/>
  <c r="Z9033" i="36"/>
  <c r="AA9033" i="36"/>
  <c r="AI9033" i="36"/>
  <c r="Y9034" i="36"/>
  <c r="Z9034" i="36"/>
  <c r="AA9034" i="36"/>
  <c r="AI9034" i="36"/>
  <c r="Y9035" i="36"/>
  <c r="Z9035" i="36"/>
  <c r="AA9035" i="36"/>
  <c r="AI9035" i="36"/>
  <c r="Y9036" i="36"/>
  <c r="Z9036" i="36"/>
  <c r="AA9036" i="36"/>
  <c r="AI9036" i="36"/>
  <c r="Y9037" i="36"/>
  <c r="Z9037" i="36"/>
  <c r="AA9037" i="36"/>
  <c r="AI9037" i="36"/>
  <c r="Y9038" i="36"/>
  <c r="Z9038" i="36"/>
  <c r="AA9038" i="36"/>
  <c r="AI9038" i="36"/>
  <c r="Y9039" i="36"/>
  <c r="Z9039" i="36"/>
  <c r="AA9039" i="36"/>
  <c r="AI9039" i="36"/>
  <c r="Y9040" i="36"/>
  <c r="Z9040" i="36"/>
  <c r="AA9040" i="36"/>
  <c r="AI9040" i="36"/>
  <c r="Y9041" i="36"/>
  <c r="Z9041" i="36"/>
  <c r="AA9041" i="36"/>
  <c r="AI9041" i="36"/>
  <c r="Y9042" i="36"/>
  <c r="Z9042" i="36"/>
  <c r="AA9042" i="36"/>
  <c r="AI9042" i="36"/>
  <c r="Y9043" i="36"/>
  <c r="Z9043" i="36"/>
  <c r="AA9043" i="36"/>
  <c r="AI9043" i="36"/>
  <c r="Y9044" i="36"/>
  <c r="Z9044" i="36"/>
  <c r="AA9044" i="36"/>
  <c r="AI9044" i="36"/>
  <c r="Y9045" i="36"/>
  <c r="Z9045" i="36"/>
  <c r="AA9045" i="36"/>
  <c r="AI9045" i="36"/>
  <c r="Y9046" i="36"/>
  <c r="Z9046" i="36"/>
  <c r="AA9046" i="36"/>
  <c r="AI9046" i="36"/>
  <c r="Y9047" i="36"/>
  <c r="Z9047" i="36"/>
  <c r="AA9047" i="36"/>
  <c r="AI9047" i="36"/>
  <c r="Y9048" i="36"/>
  <c r="Z9048" i="36"/>
  <c r="AA9048" i="36"/>
  <c r="AI9048" i="36"/>
  <c r="Y9049" i="36"/>
  <c r="Z9049" i="36"/>
  <c r="AA9049" i="36"/>
  <c r="AI9049" i="36"/>
  <c r="Y9050" i="36"/>
  <c r="Z9050" i="36"/>
  <c r="AA9050" i="36"/>
  <c r="AI9050" i="36"/>
  <c r="Y9051" i="36"/>
  <c r="Z9051" i="36"/>
  <c r="AA9051" i="36"/>
  <c r="AI9051" i="36"/>
  <c r="Y9052" i="36"/>
  <c r="Z9052" i="36"/>
  <c r="AA9052" i="36"/>
  <c r="AI9052" i="36"/>
  <c r="Y9053" i="36"/>
  <c r="Z9053" i="36"/>
  <c r="AA9053" i="36"/>
  <c r="AI9053" i="36"/>
  <c r="Y9054" i="36"/>
  <c r="Z9054" i="36"/>
  <c r="AA9054" i="36"/>
  <c r="AI9054" i="36"/>
  <c r="Y9055" i="36"/>
  <c r="Z9055" i="36"/>
  <c r="AA9055" i="36"/>
  <c r="AI9055" i="36"/>
  <c r="Y9056" i="36"/>
  <c r="Z9056" i="36"/>
  <c r="AA9056" i="36"/>
  <c r="AI9056" i="36"/>
  <c r="Y9057" i="36"/>
  <c r="Z9057" i="36"/>
  <c r="AA9057" i="36"/>
  <c r="AI9057" i="36"/>
  <c r="Y9058" i="36"/>
  <c r="Z9058" i="36"/>
  <c r="AA9058" i="36"/>
  <c r="AI9058" i="36"/>
  <c r="Y9059" i="36"/>
  <c r="Z9059" i="36"/>
  <c r="AA9059" i="36"/>
  <c r="AI9059" i="36"/>
  <c r="Y9060" i="36"/>
  <c r="Z9060" i="36"/>
  <c r="AA9060" i="36"/>
  <c r="AI9060" i="36"/>
  <c r="Y9061" i="36"/>
  <c r="Z9061" i="36"/>
  <c r="AA9061" i="36"/>
  <c r="AI9061" i="36"/>
  <c r="Y9062" i="36"/>
  <c r="Z9062" i="36"/>
  <c r="AA9062" i="36"/>
  <c r="AI9062" i="36"/>
  <c r="Y9063" i="36"/>
  <c r="Z9063" i="36"/>
  <c r="AA9063" i="36"/>
  <c r="AI9063" i="36"/>
  <c r="Y9064" i="36"/>
  <c r="Z9064" i="36"/>
  <c r="AA9064" i="36"/>
  <c r="AI9064" i="36"/>
  <c r="Y9065" i="36"/>
  <c r="Z9065" i="36"/>
  <c r="AA9065" i="36"/>
  <c r="AI9065" i="36"/>
  <c r="Y9066" i="36"/>
  <c r="Z9066" i="36"/>
  <c r="AA9066" i="36"/>
  <c r="AI9066" i="36"/>
  <c r="Y9067" i="36"/>
  <c r="Z9067" i="36"/>
  <c r="AA9067" i="36"/>
  <c r="AI9067" i="36"/>
  <c r="Y9068" i="36"/>
  <c r="Z9068" i="36"/>
  <c r="AA9068" i="36"/>
  <c r="AI9068" i="36"/>
  <c r="Y9069" i="36"/>
  <c r="Z9069" i="36"/>
  <c r="AA9069" i="36"/>
  <c r="AI9069" i="36"/>
  <c r="Y9070" i="36"/>
  <c r="Z9070" i="36"/>
  <c r="AA9070" i="36"/>
  <c r="AI9070" i="36"/>
  <c r="Y9071" i="36"/>
  <c r="Z9071" i="36"/>
  <c r="AA9071" i="36"/>
  <c r="AI9071" i="36"/>
  <c r="Y9072" i="36"/>
  <c r="Z9072" i="36"/>
  <c r="AA9072" i="36"/>
  <c r="AI9072" i="36"/>
  <c r="Y9073" i="36"/>
  <c r="Z9073" i="36"/>
  <c r="AA9073" i="36"/>
  <c r="AI9073" i="36"/>
  <c r="Y9074" i="36"/>
  <c r="Z9074" i="36"/>
  <c r="AA9074" i="36"/>
  <c r="AI9074" i="36"/>
  <c r="Y9075" i="36"/>
  <c r="Z9075" i="36"/>
  <c r="AA9075" i="36"/>
  <c r="AI9075" i="36"/>
  <c r="Y9076" i="36"/>
  <c r="Z9076" i="36"/>
  <c r="AA9076" i="36"/>
  <c r="AI9076" i="36"/>
  <c r="Y9077" i="36"/>
  <c r="Z9077" i="36"/>
  <c r="AA9077" i="36"/>
  <c r="AI9077" i="36"/>
  <c r="Y9078" i="36"/>
  <c r="Z9078" i="36"/>
  <c r="AA9078" i="36"/>
  <c r="AI9078" i="36"/>
  <c r="Y9079" i="36"/>
  <c r="Z9079" i="36"/>
  <c r="AA9079" i="36"/>
  <c r="AI9079" i="36"/>
  <c r="Y9080" i="36"/>
  <c r="Z9080" i="36"/>
  <c r="AA9080" i="36"/>
  <c r="AI9080" i="36"/>
  <c r="Y9081" i="36"/>
  <c r="Z9081" i="36"/>
  <c r="AA9081" i="36"/>
  <c r="AI9081" i="36"/>
  <c r="Y9082" i="36"/>
  <c r="Z9082" i="36"/>
  <c r="AA9082" i="36"/>
  <c r="AI9082" i="36"/>
  <c r="Y9083" i="36"/>
  <c r="Z9083" i="36"/>
  <c r="AA9083" i="36"/>
  <c r="AI9083" i="36"/>
  <c r="Y9084" i="36"/>
  <c r="Z9084" i="36"/>
  <c r="AA9084" i="36"/>
  <c r="AI9084" i="36"/>
  <c r="Y9085" i="36"/>
  <c r="Z9085" i="36"/>
  <c r="AA9085" i="36"/>
  <c r="AI9085" i="36"/>
  <c r="Y9086" i="36"/>
  <c r="Z9086" i="36"/>
  <c r="AA9086" i="36"/>
  <c r="AI9086" i="36"/>
  <c r="Y9087" i="36"/>
  <c r="Z9087" i="36"/>
  <c r="AA9087" i="36"/>
  <c r="AI9087" i="36"/>
  <c r="Y9088" i="36"/>
  <c r="Z9088" i="36"/>
  <c r="AA9088" i="36"/>
  <c r="AI9088" i="36"/>
  <c r="Y9089" i="36"/>
  <c r="Z9089" i="36"/>
  <c r="AA9089" i="36"/>
  <c r="AI9089" i="36"/>
  <c r="Y9090" i="36"/>
  <c r="Z9090" i="36"/>
  <c r="AA9090" i="36"/>
  <c r="AI9090" i="36"/>
  <c r="Y9091" i="36"/>
  <c r="Z9091" i="36"/>
  <c r="AA9091" i="36"/>
  <c r="AI9091" i="36"/>
  <c r="Y9092" i="36"/>
  <c r="Z9092" i="36"/>
  <c r="AA9092" i="36"/>
  <c r="AI9092" i="36"/>
  <c r="Y9093" i="36"/>
  <c r="Z9093" i="36"/>
  <c r="AA9093" i="36"/>
  <c r="AI9093" i="36"/>
  <c r="Y9094" i="36"/>
  <c r="Z9094" i="36"/>
  <c r="AA9094" i="36"/>
  <c r="AI9094" i="36"/>
  <c r="Y9095" i="36"/>
  <c r="Z9095" i="36"/>
  <c r="AA9095" i="36"/>
  <c r="AI9095" i="36"/>
  <c r="Y9096" i="36"/>
  <c r="Z9096" i="36"/>
  <c r="AA9096" i="36"/>
  <c r="AI9096" i="36"/>
  <c r="Y9097" i="36"/>
  <c r="Z9097" i="36"/>
  <c r="AA9097" i="36"/>
  <c r="AI9097" i="36"/>
  <c r="Y9098" i="36"/>
  <c r="Z9098" i="36"/>
  <c r="AA9098" i="36"/>
  <c r="AI9098" i="36"/>
  <c r="Y9099" i="36"/>
  <c r="Z9099" i="36"/>
  <c r="AA9099" i="36"/>
  <c r="AI9099" i="36"/>
  <c r="Y9100" i="36"/>
  <c r="Z9100" i="36"/>
  <c r="AA9100" i="36"/>
  <c r="AI9100" i="36"/>
  <c r="Y9101" i="36"/>
  <c r="Z9101" i="36"/>
  <c r="AA9101" i="36"/>
  <c r="AI9101" i="36"/>
  <c r="Y9102" i="36"/>
  <c r="Z9102" i="36"/>
  <c r="AA9102" i="36"/>
  <c r="AI9102" i="36"/>
  <c r="Y9103" i="36"/>
  <c r="Z9103" i="36"/>
  <c r="AA9103" i="36"/>
  <c r="AI9103" i="36"/>
  <c r="Y9104" i="36"/>
  <c r="Z9104" i="36"/>
  <c r="AA9104" i="36"/>
  <c r="AI9104" i="36"/>
  <c r="Y9105" i="36"/>
  <c r="Z9105" i="36"/>
  <c r="AA9105" i="36"/>
  <c r="AI9105" i="36"/>
  <c r="Y9106" i="36"/>
  <c r="Z9106" i="36"/>
  <c r="AA9106" i="36"/>
  <c r="AI9106" i="36"/>
  <c r="Y9107" i="36"/>
  <c r="Z9107" i="36"/>
  <c r="AA9107" i="36"/>
  <c r="AI9107" i="36"/>
  <c r="Y9108" i="36"/>
  <c r="Z9108" i="36"/>
  <c r="AA9108" i="36"/>
  <c r="AI9108" i="36"/>
  <c r="Y9109" i="36"/>
  <c r="Z9109" i="36"/>
  <c r="AA9109" i="36"/>
  <c r="AI9109" i="36"/>
  <c r="Y9110" i="36"/>
  <c r="Z9110" i="36"/>
  <c r="AA9110" i="36"/>
  <c r="AI9110" i="36"/>
  <c r="Y9111" i="36"/>
  <c r="Z9111" i="36"/>
  <c r="AA9111" i="36"/>
  <c r="AI9111" i="36"/>
  <c r="Y9112" i="36"/>
  <c r="Z9112" i="36"/>
  <c r="AA9112" i="36"/>
  <c r="AI9112" i="36"/>
  <c r="Y9113" i="36"/>
  <c r="Z9113" i="36"/>
  <c r="AA9113" i="36"/>
  <c r="AI9113" i="36"/>
  <c r="Y9114" i="36"/>
  <c r="Z9114" i="36"/>
  <c r="AA9114" i="36"/>
  <c r="AI9114" i="36"/>
  <c r="Y9115" i="36"/>
  <c r="Z9115" i="36"/>
  <c r="AA9115" i="36"/>
  <c r="AI9115" i="36"/>
  <c r="Y9116" i="36"/>
  <c r="Z9116" i="36"/>
  <c r="AA9116" i="36"/>
  <c r="AI9116" i="36"/>
  <c r="Y9117" i="36"/>
  <c r="Z9117" i="36"/>
  <c r="AA9117" i="36"/>
  <c r="AI9117" i="36"/>
  <c r="Y9118" i="36"/>
  <c r="Z9118" i="36"/>
  <c r="AA9118" i="36"/>
  <c r="AI9118" i="36"/>
  <c r="Y9119" i="36"/>
  <c r="Z9119" i="36"/>
  <c r="AA9119" i="36"/>
  <c r="AI9119" i="36"/>
  <c r="Y9120" i="36"/>
  <c r="Z9120" i="36"/>
  <c r="AA9120" i="36"/>
  <c r="AI9120" i="36"/>
  <c r="Y9121" i="36"/>
  <c r="Z9121" i="36"/>
  <c r="AA9121" i="36"/>
  <c r="AI9121" i="36"/>
  <c r="Y9122" i="36"/>
  <c r="Z9122" i="36"/>
  <c r="AA9122" i="36"/>
  <c r="AI9122" i="36"/>
  <c r="Y9123" i="36"/>
  <c r="Z9123" i="36"/>
  <c r="AA9123" i="36"/>
  <c r="AI9123" i="36"/>
  <c r="Y9124" i="36"/>
  <c r="Z9124" i="36"/>
  <c r="AA9124" i="36"/>
  <c r="AI9124" i="36"/>
  <c r="Y9125" i="36"/>
  <c r="Z9125" i="36"/>
  <c r="AA9125" i="36"/>
  <c r="AI9125" i="36"/>
  <c r="Y9126" i="36"/>
  <c r="Z9126" i="36"/>
  <c r="AA9126" i="36"/>
  <c r="AI9126" i="36"/>
  <c r="Y9127" i="36"/>
  <c r="Z9127" i="36"/>
  <c r="AA9127" i="36"/>
  <c r="AI9127" i="36"/>
  <c r="Y9128" i="36"/>
  <c r="Z9128" i="36"/>
  <c r="AA9128" i="36"/>
  <c r="AI9128" i="36"/>
  <c r="Y9129" i="36"/>
  <c r="Z9129" i="36"/>
  <c r="AA9129" i="36"/>
  <c r="AI9129" i="36"/>
  <c r="Y9130" i="36"/>
  <c r="Z9130" i="36"/>
  <c r="AA9130" i="36"/>
  <c r="AI9130" i="36"/>
  <c r="Y9131" i="36"/>
  <c r="Z9131" i="36"/>
  <c r="AA9131" i="36"/>
  <c r="AI9131" i="36"/>
  <c r="Y9132" i="36"/>
  <c r="Z9132" i="36"/>
  <c r="AA9132" i="36"/>
  <c r="AI9132" i="36"/>
  <c r="Y9133" i="36"/>
  <c r="Z9133" i="36"/>
  <c r="AA9133" i="36"/>
  <c r="AI9133" i="36"/>
  <c r="Y9134" i="36"/>
  <c r="Z9134" i="36"/>
  <c r="AA9134" i="36"/>
  <c r="AI9134" i="36"/>
  <c r="Y9135" i="36"/>
  <c r="Z9135" i="36"/>
  <c r="AA9135" i="36"/>
  <c r="AI9135" i="36"/>
  <c r="Y9136" i="36"/>
  <c r="Z9136" i="36"/>
  <c r="AA9136" i="36"/>
  <c r="AI9136" i="36"/>
  <c r="Y9137" i="36"/>
  <c r="Z9137" i="36"/>
  <c r="AA9137" i="36"/>
  <c r="AI9137" i="36"/>
  <c r="Y9138" i="36"/>
  <c r="Z9138" i="36"/>
  <c r="AA9138" i="36"/>
  <c r="AI9138" i="36"/>
  <c r="Y9139" i="36"/>
  <c r="Z9139" i="36"/>
  <c r="AA9139" i="36"/>
  <c r="AI9139" i="36"/>
  <c r="Y9140" i="36"/>
  <c r="Z9140" i="36"/>
  <c r="AA9140" i="36"/>
  <c r="AI9140" i="36"/>
  <c r="Y9141" i="36"/>
  <c r="Z9141" i="36"/>
  <c r="AA9141" i="36"/>
  <c r="AI9141" i="36"/>
  <c r="Y9142" i="36"/>
  <c r="Z9142" i="36"/>
  <c r="AA9142" i="36"/>
  <c r="AI9142" i="36"/>
  <c r="Y9143" i="36"/>
  <c r="Z9143" i="36"/>
  <c r="AA9143" i="36"/>
  <c r="AI9143" i="36"/>
  <c r="Y9144" i="36"/>
  <c r="Z9144" i="36"/>
  <c r="AA9144" i="36"/>
  <c r="AI9144" i="36"/>
  <c r="Y9145" i="36"/>
  <c r="Z9145" i="36"/>
  <c r="AA9145" i="36"/>
  <c r="AI9145" i="36"/>
  <c r="Y9146" i="36"/>
  <c r="Z9146" i="36"/>
  <c r="AA9146" i="36"/>
  <c r="AI9146" i="36"/>
  <c r="Y9147" i="36"/>
  <c r="Z9147" i="36"/>
  <c r="AA9147" i="36"/>
  <c r="AI9147" i="36"/>
  <c r="Y9148" i="36"/>
  <c r="Z9148" i="36"/>
  <c r="AA9148" i="36"/>
  <c r="AI9148" i="36"/>
  <c r="Y9149" i="36"/>
  <c r="Z9149" i="36"/>
  <c r="AA9149" i="36"/>
  <c r="AI9149" i="36"/>
  <c r="Y9150" i="36"/>
  <c r="Z9150" i="36"/>
  <c r="AA9150" i="36"/>
  <c r="AI9150" i="36"/>
  <c r="Y9151" i="36"/>
  <c r="Z9151" i="36"/>
  <c r="AA9151" i="36"/>
  <c r="AI9151" i="36"/>
  <c r="Y9152" i="36"/>
  <c r="Z9152" i="36"/>
  <c r="AA9152" i="36"/>
  <c r="AI9152" i="36"/>
  <c r="Y9153" i="36"/>
  <c r="Z9153" i="36"/>
  <c r="AA9153" i="36"/>
  <c r="AI9153" i="36"/>
  <c r="Y9154" i="36"/>
  <c r="Z9154" i="36"/>
  <c r="AA9154" i="36"/>
  <c r="AI9154" i="36"/>
  <c r="Y9155" i="36"/>
  <c r="Z9155" i="36"/>
  <c r="AA9155" i="36"/>
  <c r="AI9155" i="36"/>
  <c r="Y9156" i="36"/>
  <c r="Z9156" i="36"/>
  <c r="AA9156" i="36"/>
  <c r="AI9156" i="36"/>
  <c r="Y9157" i="36"/>
  <c r="Z9157" i="36"/>
  <c r="AA9157" i="36"/>
  <c r="AI9157" i="36"/>
  <c r="Y9158" i="36"/>
  <c r="Z9158" i="36"/>
  <c r="AA9158" i="36"/>
  <c r="AI9158" i="36"/>
  <c r="Y9159" i="36"/>
  <c r="Z9159" i="36"/>
  <c r="AA9159" i="36"/>
  <c r="AI9159" i="36"/>
  <c r="Y9160" i="36"/>
  <c r="Z9160" i="36"/>
  <c r="AA9160" i="36"/>
  <c r="AI9160" i="36"/>
  <c r="Y9161" i="36"/>
  <c r="Z9161" i="36"/>
  <c r="AA9161" i="36"/>
  <c r="AI9161" i="36"/>
  <c r="Y9162" i="36"/>
  <c r="Z9162" i="36"/>
  <c r="AA9162" i="36"/>
  <c r="AI9162" i="36"/>
  <c r="Y9163" i="36"/>
  <c r="Z9163" i="36"/>
  <c r="AA9163" i="36"/>
  <c r="AI9163" i="36"/>
  <c r="Y9164" i="36"/>
  <c r="Z9164" i="36"/>
  <c r="AA9164" i="36"/>
  <c r="AI9164" i="36"/>
  <c r="Y9165" i="36"/>
  <c r="Z9165" i="36"/>
  <c r="AA9165" i="36"/>
  <c r="AI9165" i="36"/>
  <c r="Y9166" i="36"/>
  <c r="Z9166" i="36"/>
  <c r="AA9166" i="36"/>
  <c r="AI9166" i="36"/>
  <c r="Y9167" i="36"/>
  <c r="Z9167" i="36"/>
  <c r="AA9167" i="36"/>
  <c r="AI9167" i="36"/>
  <c r="Y9168" i="36"/>
  <c r="Z9168" i="36"/>
  <c r="AA9168" i="36"/>
  <c r="AI9168" i="36"/>
  <c r="Y9169" i="36"/>
  <c r="Z9169" i="36"/>
  <c r="AA9169" i="36"/>
  <c r="AI9169" i="36"/>
  <c r="Y9170" i="36"/>
  <c r="Z9170" i="36"/>
  <c r="AA9170" i="36"/>
  <c r="AI9170" i="36"/>
  <c r="Y9171" i="36"/>
  <c r="Z9171" i="36"/>
  <c r="AA9171" i="36"/>
  <c r="AI9171" i="36"/>
  <c r="Y9172" i="36"/>
  <c r="Z9172" i="36"/>
  <c r="AA9172" i="36"/>
  <c r="AI9172" i="36"/>
  <c r="Y9173" i="36"/>
  <c r="Z9173" i="36"/>
  <c r="AA9173" i="36"/>
  <c r="AI9173" i="36"/>
  <c r="Y9174" i="36"/>
  <c r="Z9174" i="36"/>
  <c r="AA9174" i="36"/>
  <c r="AI9174" i="36"/>
  <c r="Y9175" i="36"/>
  <c r="Z9175" i="36"/>
  <c r="AA9175" i="36"/>
  <c r="AI9175" i="36"/>
  <c r="Y9176" i="36"/>
  <c r="Z9176" i="36"/>
  <c r="AA9176" i="36"/>
  <c r="AI9176" i="36"/>
  <c r="Y9177" i="36"/>
  <c r="Z9177" i="36"/>
  <c r="AA9177" i="36"/>
  <c r="AI9177" i="36"/>
  <c r="Y9178" i="36"/>
  <c r="Z9178" i="36"/>
  <c r="AA9178" i="36"/>
  <c r="AI9178" i="36"/>
  <c r="Y9179" i="36"/>
  <c r="Z9179" i="36"/>
  <c r="AA9179" i="36"/>
  <c r="AI9179" i="36"/>
  <c r="Y9180" i="36"/>
  <c r="Z9180" i="36"/>
  <c r="AA9180" i="36"/>
  <c r="AI9180" i="36"/>
  <c r="Y9181" i="36"/>
  <c r="Z9181" i="36"/>
  <c r="AA9181" i="36"/>
  <c r="AI9181" i="36"/>
  <c r="Y9182" i="36"/>
  <c r="Z9182" i="36"/>
  <c r="AA9182" i="36"/>
  <c r="AI9182" i="36"/>
  <c r="Y9183" i="36"/>
  <c r="Z9183" i="36"/>
  <c r="AA9183" i="36"/>
  <c r="AI9183" i="36"/>
  <c r="Y9184" i="36"/>
  <c r="Z9184" i="36"/>
  <c r="AA9184" i="36"/>
  <c r="AI9184" i="36"/>
  <c r="Y9185" i="36"/>
  <c r="Z9185" i="36"/>
  <c r="AA9185" i="36"/>
  <c r="AI9185" i="36"/>
  <c r="Y9186" i="36"/>
  <c r="Z9186" i="36"/>
  <c r="AA9186" i="36"/>
  <c r="AI9186" i="36"/>
  <c r="Y9187" i="36"/>
  <c r="Z9187" i="36"/>
  <c r="AA9187" i="36"/>
  <c r="AI9187" i="36"/>
  <c r="Y9188" i="36"/>
  <c r="Z9188" i="36"/>
  <c r="AA9188" i="36"/>
  <c r="AI9188" i="36"/>
  <c r="Y9189" i="36"/>
  <c r="Z9189" i="36"/>
  <c r="AA9189" i="36"/>
  <c r="AI9189" i="36"/>
  <c r="Y9190" i="36"/>
  <c r="Z9190" i="36"/>
  <c r="AA9190" i="36"/>
  <c r="AI9190" i="36"/>
  <c r="Y9191" i="36"/>
  <c r="Z9191" i="36"/>
  <c r="AA9191" i="36"/>
  <c r="AI9191" i="36"/>
  <c r="Y9192" i="36"/>
  <c r="Z9192" i="36"/>
  <c r="AA9192" i="36"/>
  <c r="AI9192" i="36"/>
  <c r="Y9193" i="36"/>
  <c r="Z9193" i="36"/>
  <c r="AA9193" i="36"/>
  <c r="AI9193" i="36"/>
  <c r="Y9194" i="36"/>
  <c r="Z9194" i="36"/>
  <c r="AA9194" i="36"/>
  <c r="AI9194" i="36"/>
  <c r="Y9195" i="36"/>
  <c r="Z9195" i="36"/>
  <c r="AA9195" i="36"/>
  <c r="AI9195" i="36"/>
  <c r="Y9196" i="36"/>
  <c r="Z9196" i="36"/>
  <c r="AA9196" i="36"/>
  <c r="AI9196" i="36"/>
  <c r="Y9197" i="36"/>
  <c r="Z9197" i="36"/>
  <c r="AA9197" i="36"/>
  <c r="AI9197" i="36"/>
  <c r="Y9198" i="36"/>
  <c r="Z9198" i="36"/>
  <c r="AA9198" i="36"/>
  <c r="AI9198" i="36"/>
  <c r="Y9199" i="36"/>
  <c r="Z9199" i="36"/>
  <c r="AA9199" i="36"/>
  <c r="AI9199" i="36"/>
  <c r="Y9200" i="36"/>
  <c r="Z9200" i="36"/>
  <c r="AA9200" i="36"/>
  <c r="AI9200" i="36"/>
  <c r="Y9201" i="36"/>
  <c r="Z9201" i="36"/>
  <c r="AA9201" i="36"/>
  <c r="AI9201" i="36"/>
  <c r="Y9202" i="36"/>
  <c r="Z9202" i="36"/>
  <c r="AA9202" i="36"/>
  <c r="AI9202" i="36"/>
  <c r="Y9203" i="36"/>
  <c r="Z9203" i="36"/>
  <c r="AA9203" i="36"/>
  <c r="AI9203" i="36"/>
  <c r="Y9204" i="36"/>
  <c r="Z9204" i="36"/>
  <c r="AA9204" i="36"/>
  <c r="AI9204" i="36"/>
  <c r="Y9205" i="36"/>
  <c r="Z9205" i="36"/>
  <c r="AA9205" i="36"/>
  <c r="AI9205" i="36"/>
  <c r="Y9206" i="36"/>
  <c r="Z9206" i="36"/>
  <c r="AA9206" i="36"/>
  <c r="AI9206" i="36"/>
  <c r="Y9207" i="36"/>
  <c r="Z9207" i="36"/>
  <c r="AA9207" i="36"/>
  <c r="AI9207" i="36"/>
  <c r="Y9208" i="36"/>
  <c r="Z9208" i="36"/>
  <c r="AA9208" i="36"/>
  <c r="AI9208" i="36"/>
  <c r="Y9209" i="36"/>
  <c r="Z9209" i="36"/>
  <c r="AA9209" i="36"/>
  <c r="AI9209" i="36"/>
  <c r="Y9210" i="36"/>
  <c r="Z9210" i="36"/>
  <c r="AA9210" i="36"/>
  <c r="AI9210" i="36"/>
  <c r="Y9211" i="36"/>
  <c r="Z9211" i="36"/>
  <c r="AA9211" i="36"/>
  <c r="AI9211" i="36"/>
  <c r="Y9212" i="36"/>
  <c r="Z9212" i="36"/>
  <c r="AA9212" i="36"/>
  <c r="AI9212" i="36"/>
  <c r="Y9213" i="36"/>
  <c r="Z9213" i="36"/>
  <c r="AA9213" i="36"/>
  <c r="AI9213" i="36"/>
  <c r="Y9214" i="36"/>
  <c r="Z9214" i="36"/>
  <c r="AA9214" i="36"/>
  <c r="AI9214" i="36"/>
  <c r="Y9215" i="36"/>
  <c r="Z9215" i="36"/>
  <c r="AA9215" i="36"/>
  <c r="AI9215" i="36"/>
  <c r="Y9216" i="36"/>
  <c r="Z9216" i="36"/>
  <c r="AA9216" i="36"/>
  <c r="AI9216" i="36"/>
  <c r="Y9217" i="36"/>
  <c r="Z9217" i="36"/>
  <c r="AA9217" i="36"/>
  <c r="AI9217" i="36"/>
  <c r="Y9218" i="36"/>
  <c r="Z9218" i="36"/>
  <c r="AA9218" i="36"/>
  <c r="AI9218" i="36"/>
  <c r="Y9219" i="36"/>
  <c r="Z9219" i="36"/>
  <c r="AA9219" i="36"/>
  <c r="AI9219" i="36"/>
  <c r="Y9220" i="36"/>
  <c r="Z9220" i="36"/>
  <c r="AA9220" i="36"/>
  <c r="AI9220" i="36"/>
  <c r="Y9221" i="36"/>
  <c r="Z9221" i="36"/>
  <c r="AA9221" i="36"/>
  <c r="AI9221" i="36"/>
  <c r="Y9222" i="36"/>
  <c r="Z9222" i="36"/>
  <c r="AA9222" i="36"/>
  <c r="AI9222" i="36"/>
  <c r="Y9223" i="36"/>
  <c r="Z9223" i="36"/>
  <c r="AA9223" i="36"/>
  <c r="AI9223" i="36"/>
  <c r="Y9224" i="36"/>
  <c r="Z9224" i="36"/>
  <c r="AA9224" i="36"/>
  <c r="AI9224" i="36"/>
  <c r="Y9225" i="36"/>
  <c r="Z9225" i="36"/>
  <c r="AA9225" i="36"/>
  <c r="AI9225" i="36"/>
  <c r="Y9226" i="36"/>
  <c r="Z9226" i="36"/>
  <c r="AA9226" i="36"/>
  <c r="AI9226" i="36"/>
  <c r="Y9227" i="36"/>
  <c r="Z9227" i="36"/>
  <c r="AA9227" i="36"/>
  <c r="AI9227" i="36"/>
  <c r="Y9228" i="36"/>
  <c r="Z9228" i="36"/>
  <c r="AA9228" i="36"/>
  <c r="AI9228" i="36"/>
  <c r="Y9229" i="36"/>
  <c r="Z9229" i="36"/>
  <c r="AA9229" i="36"/>
  <c r="AI9229" i="36"/>
  <c r="Y9230" i="36"/>
  <c r="Z9230" i="36"/>
  <c r="AA9230" i="36"/>
  <c r="AI9230" i="36"/>
  <c r="Y9231" i="36"/>
  <c r="Z9231" i="36"/>
  <c r="AA9231" i="36"/>
  <c r="AI9231" i="36"/>
  <c r="Y9232" i="36"/>
  <c r="Z9232" i="36"/>
  <c r="AA9232" i="36"/>
  <c r="AI9232" i="36"/>
  <c r="Y9233" i="36"/>
  <c r="Z9233" i="36"/>
  <c r="AA9233" i="36"/>
  <c r="AI9233" i="36"/>
  <c r="Y9234" i="36"/>
  <c r="Z9234" i="36"/>
  <c r="AA9234" i="36"/>
  <c r="AI9234" i="36"/>
  <c r="Y9235" i="36"/>
  <c r="Z9235" i="36"/>
  <c r="AA9235" i="36"/>
  <c r="AI9235" i="36"/>
  <c r="Y9236" i="36"/>
  <c r="Z9236" i="36"/>
  <c r="AA9236" i="36"/>
  <c r="AI9236" i="36"/>
  <c r="Y9237" i="36"/>
  <c r="Z9237" i="36"/>
  <c r="AA9237" i="36"/>
  <c r="AI9237" i="36"/>
  <c r="Y9238" i="36"/>
  <c r="Z9238" i="36"/>
  <c r="AA9238" i="36"/>
  <c r="AI9238" i="36"/>
  <c r="Y9239" i="36"/>
  <c r="Z9239" i="36"/>
  <c r="AA9239" i="36"/>
  <c r="AI9239" i="36"/>
  <c r="Y9240" i="36"/>
  <c r="Z9240" i="36"/>
  <c r="AA9240" i="36"/>
  <c r="AI9240" i="36"/>
  <c r="Y9241" i="36"/>
  <c r="Z9241" i="36"/>
  <c r="AA9241" i="36"/>
  <c r="AI9241" i="36"/>
  <c r="Y9242" i="36"/>
  <c r="Z9242" i="36"/>
  <c r="AA9242" i="36"/>
  <c r="AI9242" i="36"/>
  <c r="Y9243" i="36"/>
  <c r="Z9243" i="36"/>
  <c r="AA9243" i="36"/>
  <c r="AI9243" i="36"/>
  <c r="Y9244" i="36"/>
  <c r="Z9244" i="36"/>
  <c r="AA9244" i="36"/>
  <c r="AI9244" i="36"/>
  <c r="Y9245" i="36"/>
  <c r="Z9245" i="36"/>
  <c r="AA9245" i="36"/>
  <c r="AI9245" i="36"/>
  <c r="Y9246" i="36"/>
  <c r="Z9246" i="36"/>
  <c r="AA9246" i="36"/>
  <c r="AI9246" i="36"/>
  <c r="Y9247" i="36"/>
  <c r="Z9247" i="36"/>
  <c r="AA9247" i="36"/>
  <c r="AI9247" i="36"/>
  <c r="Y9248" i="36"/>
  <c r="Z9248" i="36"/>
  <c r="AA9248" i="36"/>
  <c r="AI9248" i="36"/>
  <c r="Y9249" i="36"/>
  <c r="Z9249" i="36"/>
  <c r="AA9249" i="36"/>
  <c r="AI9249" i="36"/>
  <c r="Y9250" i="36"/>
  <c r="Z9250" i="36"/>
  <c r="AA9250" i="36"/>
  <c r="AI9250" i="36"/>
  <c r="Y9251" i="36"/>
  <c r="Z9251" i="36"/>
  <c r="AA9251" i="36"/>
  <c r="AI9251" i="36"/>
  <c r="Y9252" i="36"/>
  <c r="Z9252" i="36"/>
  <c r="AA9252" i="36"/>
  <c r="AI9252" i="36"/>
  <c r="Y9253" i="36"/>
  <c r="Z9253" i="36"/>
  <c r="AA9253" i="36"/>
  <c r="AI9253" i="36"/>
  <c r="Y9254" i="36"/>
  <c r="Z9254" i="36"/>
  <c r="AA9254" i="36"/>
  <c r="AI9254" i="36"/>
  <c r="Y9255" i="36"/>
  <c r="Z9255" i="36"/>
  <c r="AA9255" i="36"/>
  <c r="AI9255" i="36"/>
  <c r="Y9256" i="36"/>
  <c r="Z9256" i="36"/>
  <c r="AA9256" i="36"/>
  <c r="AI9256" i="36"/>
  <c r="Y9257" i="36"/>
  <c r="Z9257" i="36"/>
  <c r="AA9257" i="36"/>
  <c r="AI9257" i="36"/>
  <c r="Y9258" i="36"/>
  <c r="Z9258" i="36"/>
  <c r="AA9258" i="36"/>
  <c r="AI9258" i="36"/>
  <c r="Y9259" i="36"/>
  <c r="Z9259" i="36"/>
  <c r="AA9259" i="36"/>
  <c r="AI9259" i="36"/>
  <c r="Y9260" i="36"/>
  <c r="Z9260" i="36"/>
  <c r="AA9260" i="36"/>
  <c r="AI9260" i="36"/>
  <c r="Y9261" i="36"/>
  <c r="Z9261" i="36"/>
  <c r="AA9261" i="36"/>
  <c r="AI9261" i="36"/>
  <c r="Y9262" i="36"/>
  <c r="Z9262" i="36"/>
  <c r="AA9262" i="36"/>
  <c r="AI9262" i="36"/>
  <c r="Y9263" i="36"/>
  <c r="Z9263" i="36"/>
  <c r="AA9263" i="36"/>
  <c r="AI9263" i="36"/>
  <c r="Y9264" i="36"/>
  <c r="Z9264" i="36"/>
  <c r="AA9264" i="36"/>
  <c r="AI9264" i="36"/>
  <c r="Y9265" i="36"/>
  <c r="Z9265" i="36"/>
  <c r="AA9265" i="36"/>
  <c r="AI9265" i="36"/>
  <c r="Y9266" i="36"/>
  <c r="Z9266" i="36"/>
  <c r="AA9266" i="36"/>
  <c r="AI9266" i="36"/>
  <c r="Y9267" i="36"/>
  <c r="Z9267" i="36"/>
  <c r="AA9267" i="36"/>
  <c r="AI9267" i="36"/>
  <c r="Y9268" i="36"/>
  <c r="Z9268" i="36"/>
  <c r="AA9268" i="36"/>
  <c r="AI9268" i="36"/>
  <c r="Y9269" i="36"/>
  <c r="Z9269" i="36"/>
  <c r="AA9269" i="36"/>
  <c r="AI9269" i="36"/>
  <c r="Y9270" i="36"/>
  <c r="Z9270" i="36"/>
  <c r="AA9270" i="36"/>
  <c r="AI9270" i="36"/>
  <c r="Y9271" i="36"/>
  <c r="Z9271" i="36"/>
  <c r="AA9271" i="36"/>
  <c r="AI9271" i="36"/>
  <c r="Y9272" i="36"/>
  <c r="Z9272" i="36"/>
  <c r="AA9272" i="36"/>
  <c r="AI9272" i="36"/>
  <c r="Y9273" i="36"/>
  <c r="Z9273" i="36"/>
  <c r="AA9273" i="36"/>
  <c r="AI9273" i="36"/>
  <c r="Y9274" i="36"/>
  <c r="Z9274" i="36"/>
  <c r="AA9274" i="36"/>
  <c r="AI9274" i="36"/>
  <c r="Y9275" i="36"/>
  <c r="Z9275" i="36"/>
  <c r="AA9275" i="36"/>
  <c r="AI9275" i="36"/>
  <c r="Y9276" i="36"/>
  <c r="Z9276" i="36"/>
  <c r="AA9276" i="36"/>
  <c r="AI9276" i="36"/>
  <c r="Y9277" i="36"/>
  <c r="Z9277" i="36"/>
  <c r="AA9277" i="36"/>
  <c r="AI9277" i="36"/>
  <c r="Y9278" i="36"/>
  <c r="Z9278" i="36"/>
  <c r="AA9278" i="36"/>
  <c r="AI9278" i="36"/>
  <c r="Y9279" i="36"/>
  <c r="Z9279" i="36"/>
  <c r="AA9279" i="36"/>
  <c r="AI9279" i="36"/>
  <c r="Y9280" i="36"/>
  <c r="Z9280" i="36"/>
  <c r="AA9280" i="36"/>
  <c r="AI9280" i="36"/>
  <c r="Y9281" i="36"/>
  <c r="Z9281" i="36"/>
  <c r="AA9281" i="36"/>
  <c r="AI9281" i="36"/>
  <c r="Y9282" i="36"/>
  <c r="Z9282" i="36"/>
  <c r="AA9282" i="36"/>
  <c r="AI9282" i="36"/>
  <c r="Y9283" i="36"/>
  <c r="Z9283" i="36"/>
  <c r="AA9283" i="36"/>
  <c r="AI9283" i="36"/>
  <c r="Y9284" i="36"/>
  <c r="Z9284" i="36"/>
  <c r="AA9284" i="36"/>
  <c r="AI9284" i="36"/>
  <c r="Y9285" i="36"/>
  <c r="Z9285" i="36"/>
  <c r="AA9285" i="36"/>
  <c r="AI9285" i="36"/>
  <c r="Y9286" i="36"/>
  <c r="Z9286" i="36"/>
  <c r="AA9286" i="36"/>
  <c r="AI9286" i="36"/>
  <c r="Y9287" i="36"/>
  <c r="Z9287" i="36"/>
  <c r="AA9287" i="36"/>
  <c r="AI9287" i="36"/>
  <c r="Y9288" i="36"/>
  <c r="Z9288" i="36"/>
  <c r="AA9288" i="36"/>
  <c r="AI9288" i="36"/>
  <c r="Y9289" i="36"/>
  <c r="Z9289" i="36"/>
  <c r="AA9289" i="36"/>
  <c r="AI9289" i="36"/>
  <c r="Y9290" i="36"/>
  <c r="Z9290" i="36"/>
  <c r="AA9290" i="36"/>
  <c r="AI9290" i="36"/>
  <c r="Y9291" i="36"/>
  <c r="Z9291" i="36"/>
  <c r="AA9291" i="36"/>
  <c r="AI9291" i="36"/>
  <c r="Y9292" i="36"/>
  <c r="Z9292" i="36"/>
  <c r="AA9292" i="36"/>
  <c r="AI9292" i="36"/>
  <c r="Y9293" i="36"/>
  <c r="Z9293" i="36"/>
  <c r="AA9293" i="36"/>
  <c r="AI9293" i="36"/>
  <c r="Y9294" i="36"/>
  <c r="Z9294" i="36"/>
  <c r="AA9294" i="36"/>
  <c r="AI9294" i="36"/>
  <c r="Y9295" i="36"/>
  <c r="Z9295" i="36"/>
  <c r="AA9295" i="36"/>
  <c r="AI9295" i="36"/>
  <c r="Y9296" i="36"/>
  <c r="Z9296" i="36"/>
  <c r="AA9296" i="36"/>
  <c r="AI9296" i="36"/>
  <c r="Y9297" i="36"/>
  <c r="Z9297" i="36"/>
  <c r="AA9297" i="36"/>
  <c r="AI9297" i="36"/>
  <c r="Y9298" i="36"/>
  <c r="Z9298" i="36"/>
  <c r="AA9298" i="36"/>
  <c r="AI9298" i="36"/>
  <c r="Y9299" i="36"/>
  <c r="Z9299" i="36"/>
  <c r="AA9299" i="36"/>
  <c r="AI9299" i="36"/>
  <c r="Y9300" i="36"/>
  <c r="Z9300" i="36"/>
  <c r="AA9300" i="36"/>
  <c r="AI9300" i="36"/>
  <c r="Y9301" i="36"/>
  <c r="Z9301" i="36"/>
  <c r="AA9301" i="36"/>
  <c r="AI9301" i="36"/>
  <c r="Y9302" i="36"/>
  <c r="Z9302" i="36"/>
  <c r="AA9302" i="36"/>
  <c r="AI9302" i="36"/>
  <c r="Y9303" i="36"/>
  <c r="Z9303" i="36"/>
  <c r="AA9303" i="36"/>
  <c r="AI9303" i="36"/>
  <c r="Y9304" i="36"/>
  <c r="Z9304" i="36"/>
  <c r="AA9304" i="36"/>
  <c r="AI9304" i="36"/>
  <c r="Y9305" i="36"/>
  <c r="Z9305" i="36"/>
  <c r="AA9305" i="36"/>
  <c r="AI9305" i="36"/>
  <c r="Y9306" i="36"/>
  <c r="Z9306" i="36"/>
  <c r="AA9306" i="36"/>
  <c r="AI9306" i="36"/>
  <c r="Y9307" i="36"/>
  <c r="Z9307" i="36"/>
  <c r="AA9307" i="36"/>
  <c r="AI9307" i="36"/>
  <c r="Y9308" i="36"/>
  <c r="Z9308" i="36"/>
  <c r="AA9308" i="36"/>
  <c r="AI9308" i="36"/>
  <c r="Y9309" i="36"/>
  <c r="Z9309" i="36"/>
  <c r="AA9309" i="36"/>
  <c r="AI9309" i="36"/>
  <c r="Y9310" i="36"/>
  <c r="Z9310" i="36"/>
  <c r="AA9310" i="36"/>
  <c r="AI9310" i="36"/>
  <c r="Y9311" i="36"/>
  <c r="Z9311" i="36"/>
  <c r="AA9311" i="36"/>
  <c r="AI9311" i="36"/>
  <c r="Y9312" i="36"/>
  <c r="Z9312" i="36"/>
  <c r="AA9312" i="36"/>
  <c r="AI9312" i="36"/>
  <c r="Y9313" i="36"/>
  <c r="Z9313" i="36"/>
  <c r="AA9313" i="36"/>
  <c r="AI9313" i="36"/>
  <c r="Y9314" i="36"/>
  <c r="Z9314" i="36"/>
  <c r="AA9314" i="36"/>
  <c r="AI9314" i="36"/>
  <c r="Y9315" i="36"/>
  <c r="Z9315" i="36"/>
  <c r="AA9315" i="36"/>
  <c r="AI9315" i="36"/>
  <c r="Y9316" i="36"/>
  <c r="Z9316" i="36"/>
  <c r="AA9316" i="36"/>
  <c r="AI9316" i="36"/>
  <c r="Y9317" i="36"/>
  <c r="Z9317" i="36"/>
  <c r="AA9317" i="36"/>
  <c r="AI9317" i="36"/>
  <c r="Y9318" i="36"/>
  <c r="Z9318" i="36"/>
  <c r="AA9318" i="36"/>
  <c r="AI9318" i="36"/>
  <c r="Y9319" i="36"/>
  <c r="Z9319" i="36"/>
  <c r="AA9319" i="36"/>
  <c r="AI9319" i="36"/>
  <c r="Y9320" i="36"/>
  <c r="Z9320" i="36"/>
  <c r="AA9320" i="36"/>
  <c r="AI9320" i="36"/>
  <c r="Y9321" i="36"/>
  <c r="Z9321" i="36"/>
  <c r="AA9321" i="36"/>
  <c r="AI9321" i="36"/>
  <c r="Y9322" i="36"/>
  <c r="Z9322" i="36"/>
  <c r="AA9322" i="36"/>
  <c r="AI9322" i="36"/>
  <c r="Y9323" i="36"/>
  <c r="Z9323" i="36"/>
  <c r="AA9323" i="36"/>
  <c r="AI9323" i="36"/>
  <c r="Y9324" i="36"/>
  <c r="Z9324" i="36"/>
  <c r="AA9324" i="36"/>
  <c r="AI9324" i="36"/>
  <c r="Y9325" i="36"/>
  <c r="Z9325" i="36"/>
  <c r="AA9325" i="36"/>
  <c r="AI9325" i="36"/>
  <c r="Y9326" i="36"/>
  <c r="Z9326" i="36"/>
  <c r="AA9326" i="36"/>
  <c r="AI9326" i="36"/>
  <c r="Y9327" i="36"/>
  <c r="Z9327" i="36"/>
  <c r="AA9327" i="36"/>
  <c r="AI9327" i="36"/>
  <c r="Y9328" i="36"/>
  <c r="Z9328" i="36"/>
  <c r="AA9328" i="36"/>
  <c r="AI9328" i="36"/>
  <c r="Y9329" i="36"/>
  <c r="Z9329" i="36"/>
  <c r="AA9329" i="36"/>
  <c r="AI9329" i="36"/>
  <c r="Y9330" i="36"/>
  <c r="Z9330" i="36"/>
  <c r="AA9330" i="36"/>
  <c r="AI9330" i="36"/>
  <c r="Y9331" i="36"/>
  <c r="Z9331" i="36"/>
  <c r="AA9331" i="36"/>
  <c r="AI9331" i="36"/>
  <c r="Y9332" i="36"/>
  <c r="Z9332" i="36"/>
  <c r="AA9332" i="36"/>
  <c r="AI9332" i="36"/>
  <c r="Y9333" i="36"/>
  <c r="Z9333" i="36"/>
  <c r="AA9333" i="36"/>
  <c r="AI9333" i="36"/>
  <c r="Y9334" i="36"/>
  <c r="Z9334" i="36"/>
  <c r="AA9334" i="36"/>
  <c r="AI9334" i="36"/>
  <c r="Y9335" i="36"/>
  <c r="Z9335" i="36"/>
  <c r="AA9335" i="36"/>
  <c r="AI9335" i="36"/>
  <c r="Y9336" i="36"/>
  <c r="Z9336" i="36"/>
  <c r="AA9336" i="36"/>
  <c r="AI9336" i="36"/>
  <c r="Y9337" i="36"/>
  <c r="Z9337" i="36"/>
  <c r="AA9337" i="36"/>
  <c r="AI9337" i="36"/>
  <c r="Y9338" i="36"/>
  <c r="Z9338" i="36"/>
  <c r="AA9338" i="36"/>
  <c r="AI9338" i="36"/>
  <c r="Y9339" i="36"/>
  <c r="Z9339" i="36"/>
  <c r="AA9339" i="36"/>
  <c r="AI9339" i="36"/>
  <c r="Y9340" i="36"/>
  <c r="Z9340" i="36"/>
  <c r="AA9340" i="36"/>
  <c r="AI9340" i="36"/>
  <c r="Y9341" i="36"/>
  <c r="Z9341" i="36"/>
  <c r="AA9341" i="36"/>
  <c r="AI9341" i="36"/>
  <c r="Y9342" i="36"/>
  <c r="Z9342" i="36"/>
  <c r="AA9342" i="36"/>
  <c r="AI9342" i="36"/>
  <c r="Y9343" i="36"/>
  <c r="Z9343" i="36"/>
  <c r="AA9343" i="36"/>
  <c r="AI9343" i="36"/>
  <c r="Y9344" i="36"/>
  <c r="Z9344" i="36"/>
  <c r="AA9344" i="36"/>
  <c r="AI9344" i="36"/>
  <c r="Y9345" i="36"/>
  <c r="Z9345" i="36"/>
  <c r="AA9345" i="36"/>
  <c r="AI9345" i="36"/>
  <c r="Y9346" i="36"/>
  <c r="Z9346" i="36"/>
  <c r="AA9346" i="36"/>
  <c r="AI9346" i="36"/>
  <c r="Y9347" i="36"/>
  <c r="Z9347" i="36"/>
  <c r="AA9347" i="36"/>
  <c r="AI9347" i="36"/>
  <c r="Y9348" i="36"/>
  <c r="Z9348" i="36"/>
  <c r="AA9348" i="36"/>
  <c r="AI9348" i="36"/>
  <c r="Y9349" i="36"/>
  <c r="Z9349" i="36"/>
  <c r="AA9349" i="36"/>
  <c r="AI9349" i="36"/>
  <c r="Y9350" i="36"/>
  <c r="Z9350" i="36"/>
  <c r="AA9350" i="36"/>
  <c r="AI9350" i="36"/>
  <c r="Y9351" i="36"/>
  <c r="Z9351" i="36"/>
  <c r="AA9351" i="36"/>
  <c r="AI9351" i="36"/>
  <c r="Y9352" i="36"/>
  <c r="Z9352" i="36"/>
  <c r="AA9352" i="36"/>
  <c r="AI9352" i="36"/>
  <c r="Y9353" i="36"/>
  <c r="Z9353" i="36"/>
  <c r="AA9353" i="36"/>
  <c r="AI9353" i="36"/>
  <c r="Y9354" i="36"/>
  <c r="Z9354" i="36"/>
  <c r="AA9354" i="36"/>
  <c r="AI9354" i="36"/>
  <c r="Y9355" i="36"/>
  <c r="Z9355" i="36"/>
  <c r="AA9355" i="36"/>
  <c r="AI9355" i="36"/>
  <c r="Y9356" i="36"/>
  <c r="Z9356" i="36"/>
  <c r="AA9356" i="36"/>
  <c r="AI9356" i="36"/>
  <c r="Y9357" i="36"/>
  <c r="Z9357" i="36"/>
  <c r="AA9357" i="36"/>
  <c r="AI9357" i="36"/>
  <c r="Y9358" i="36"/>
  <c r="Z9358" i="36"/>
  <c r="AA9358" i="36"/>
  <c r="AI9358" i="36"/>
  <c r="Y9359" i="36"/>
  <c r="Z9359" i="36"/>
  <c r="AA9359" i="36"/>
  <c r="AI9359" i="36"/>
  <c r="Y9360" i="36"/>
  <c r="Z9360" i="36"/>
  <c r="AA9360" i="36"/>
  <c r="AI9360" i="36"/>
  <c r="Y9361" i="36"/>
  <c r="Z9361" i="36"/>
  <c r="AA9361" i="36"/>
  <c r="AI9361" i="36"/>
  <c r="Y9362" i="36"/>
  <c r="Z9362" i="36"/>
  <c r="AA9362" i="36"/>
  <c r="AI9362" i="36"/>
  <c r="Y9363" i="36"/>
  <c r="Z9363" i="36"/>
  <c r="AA9363" i="36"/>
  <c r="AI9363" i="36"/>
  <c r="Y9364" i="36"/>
  <c r="Z9364" i="36"/>
  <c r="AA9364" i="36"/>
  <c r="AI9364" i="36"/>
  <c r="Y9365" i="36"/>
  <c r="Z9365" i="36"/>
  <c r="AA9365" i="36"/>
  <c r="AI9365" i="36"/>
  <c r="Y9366" i="36"/>
  <c r="Z9366" i="36"/>
  <c r="AA9366" i="36"/>
  <c r="AI9366" i="36"/>
  <c r="Y9367" i="36"/>
  <c r="Z9367" i="36"/>
  <c r="AA9367" i="36"/>
  <c r="AI9367" i="36"/>
  <c r="Y9368" i="36"/>
  <c r="Z9368" i="36"/>
  <c r="AA9368" i="36"/>
  <c r="AI9368" i="36"/>
  <c r="Y9369" i="36"/>
  <c r="Z9369" i="36"/>
  <c r="AA9369" i="36"/>
  <c r="AI9369" i="36"/>
  <c r="Y9370" i="36"/>
  <c r="Z9370" i="36"/>
  <c r="AA9370" i="36"/>
  <c r="AI9370" i="36"/>
  <c r="Y9371" i="36"/>
  <c r="Z9371" i="36"/>
  <c r="AA9371" i="36"/>
  <c r="AI9371" i="36"/>
  <c r="Y9372" i="36"/>
  <c r="Z9372" i="36"/>
  <c r="AA9372" i="36"/>
  <c r="AI9372" i="36"/>
  <c r="Y9373" i="36"/>
  <c r="Z9373" i="36"/>
  <c r="AA9373" i="36"/>
  <c r="AI9373" i="36"/>
  <c r="Y9374" i="36"/>
  <c r="Z9374" i="36"/>
  <c r="AA9374" i="36"/>
  <c r="AI9374" i="36"/>
  <c r="Y9375" i="36"/>
  <c r="Z9375" i="36"/>
  <c r="AA9375" i="36"/>
  <c r="AI9375" i="36"/>
  <c r="Y9376" i="36"/>
  <c r="Z9376" i="36"/>
  <c r="AA9376" i="36"/>
  <c r="AI9376" i="36"/>
  <c r="Y9377" i="36"/>
  <c r="Z9377" i="36"/>
  <c r="AA9377" i="36"/>
  <c r="AI9377" i="36"/>
  <c r="Y9378" i="36"/>
  <c r="Z9378" i="36"/>
  <c r="AA9378" i="36"/>
  <c r="AI9378" i="36"/>
  <c r="Y9379" i="36"/>
  <c r="Z9379" i="36"/>
  <c r="AA9379" i="36"/>
  <c r="AI9379" i="36"/>
  <c r="Y9380" i="36"/>
  <c r="Z9380" i="36"/>
  <c r="AA9380" i="36"/>
  <c r="AI9380" i="36"/>
  <c r="Y9381" i="36"/>
  <c r="Z9381" i="36"/>
  <c r="AA9381" i="36"/>
  <c r="AI9381" i="36"/>
  <c r="Y9382" i="36"/>
  <c r="Z9382" i="36"/>
  <c r="AA9382" i="36"/>
  <c r="AI9382" i="36"/>
  <c r="Y9383" i="36"/>
  <c r="Z9383" i="36"/>
  <c r="AA9383" i="36"/>
  <c r="AI9383" i="36"/>
  <c r="Y9384" i="36"/>
  <c r="Z9384" i="36"/>
  <c r="AA9384" i="36"/>
  <c r="AI9384" i="36"/>
  <c r="Y9385" i="36"/>
  <c r="Z9385" i="36"/>
  <c r="AA9385" i="36"/>
  <c r="AI9385" i="36"/>
  <c r="Y9386" i="36"/>
  <c r="Z9386" i="36"/>
  <c r="AA9386" i="36"/>
  <c r="AI9386" i="36"/>
  <c r="Y9387" i="36"/>
  <c r="Z9387" i="36"/>
  <c r="AA9387" i="36"/>
  <c r="AI9387" i="36"/>
  <c r="Y9388" i="36"/>
  <c r="Z9388" i="36"/>
  <c r="AA9388" i="36"/>
  <c r="AI9388" i="36"/>
  <c r="Y9389" i="36"/>
  <c r="Z9389" i="36"/>
  <c r="AA9389" i="36"/>
  <c r="AI9389" i="36"/>
  <c r="Y9390" i="36"/>
  <c r="Z9390" i="36"/>
  <c r="AA9390" i="36"/>
  <c r="AI9390" i="36"/>
  <c r="Y9391" i="36"/>
  <c r="Z9391" i="36"/>
  <c r="AA9391" i="36"/>
  <c r="AI9391" i="36"/>
  <c r="Y9392" i="36"/>
  <c r="Z9392" i="36"/>
  <c r="AA9392" i="36"/>
  <c r="AI9392" i="36"/>
  <c r="Y9393" i="36"/>
  <c r="Z9393" i="36"/>
  <c r="AA9393" i="36"/>
  <c r="AI9393" i="36"/>
  <c r="Y9394" i="36"/>
  <c r="Z9394" i="36"/>
  <c r="AA9394" i="36"/>
  <c r="AI9394" i="36"/>
  <c r="Y9395" i="36"/>
  <c r="Z9395" i="36"/>
  <c r="AA9395" i="36"/>
  <c r="AI9395" i="36"/>
  <c r="Y9396" i="36"/>
  <c r="Z9396" i="36"/>
  <c r="AA9396" i="36"/>
  <c r="AI9396" i="36"/>
  <c r="Y9397" i="36"/>
  <c r="Z9397" i="36"/>
  <c r="AA9397" i="36"/>
  <c r="AI9397" i="36"/>
  <c r="Y9398" i="36"/>
  <c r="Z9398" i="36"/>
  <c r="AA9398" i="36"/>
  <c r="AI9398" i="36"/>
  <c r="Y9399" i="36"/>
  <c r="Z9399" i="36"/>
  <c r="AA9399" i="36"/>
  <c r="AI9399" i="36"/>
  <c r="Y9400" i="36"/>
  <c r="Z9400" i="36"/>
  <c r="AA9400" i="36"/>
  <c r="AI9400" i="36"/>
  <c r="Y9401" i="36"/>
  <c r="Z9401" i="36"/>
  <c r="AA9401" i="36"/>
  <c r="AI9401" i="36"/>
  <c r="Y9402" i="36"/>
  <c r="Z9402" i="36"/>
  <c r="AA9402" i="36"/>
  <c r="AI9402" i="36"/>
  <c r="Y9403" i="36"/>
  <c r="Z9403" i="36"/>
  <c r="AA9403" i="36"/>
  <c r="AI9403" i="36"/>
  <c r="Y9404" i="36"/>
  <c r="Z9404" i="36"/>
  <c r="AA9404" i="36"/>
  <c r="AI9404" i="36"/>
  <c r="Y9405" i="36"/>
  <c r="Z9405" i="36"/>
  <c r="AA9405" i="36"/>
  <c r="AI9405" i="36"/>
  <c r="Y9406" i="36"/>
  <c r="Z9406" i="36"/>
  <c r="AA9406" i="36"/>
  <c r="AI9406" i="36"/>
  <c r="Y9407" i="36"/>
  <c r="Z9407" i="36"/>
  <c r="AA9407" i="36"/>
  <c r="AI9407" i="36"/>
  <c r="Y9408" i="36"/>
  <c r="Z9408" i="36"/>
  <c r="AA9408" i="36"/>
  <c r="AI9408" i="36"/>
  <c r="Y9409" i="36"/>
  <c r="Z9409" i="36"/>
  <c r="AA9409" i="36"/>
  <c r="AI9409" i="36"/>
  <c r="Y9410" i="36"/>
  <c r="Z9410" i="36"/>
  <c r="AA9410" i="36"/>
  <c r="AI9410" i="36"/>
  <c r="Y9411" i="36"/>
  <c r="Z9411" i="36"/>
  <c r="AA9411" i="36"/>
  <c r="AI9411" i="36"/>
  <c r="Y9412" i="36"/>
  <c r="Z9412" i="36"/>
  <c r="AA9412" i="36"/>
  <c r="AI9412" i="36"/>
  <c r="Y9413" i="36"/>
  <c r="Z9413" i="36"/>
  <c r="AA9413" i="36"/>
  <c r="AI9413" i="36"/>
  <c r="Y9414" i="36"/>
  <c r="Z9414" i="36"/>
  <c r="AA9414" i="36"/>
  <c r="AI9414" i="36"/>
  <c r="Y9415" i="36"/>
  <c r="Z9415" i="36"/>
  <c r="AA9415" i="36"/>
  <c r="AI9415" i="36"/>
  <c r="Y9416" i="36"/>
  <c r="Z9416" i="36"/>
  <c r="AA9416" i="36"/>
  <c r="AI9416" i="36"/>
  <c r="Y9417" i="36"/>
  <c r="Z9417" i="36"/>
  <c r="AA9417" i="36"/>
  <c r="AI9417" i="36"/>
  <c r="Y9418" i="36"/>
  <c r="Z9418" i="36"/>
  <c r="AA9418" i="36"/>
  <c r="AI9418" i="36"/>
  <c r="Y9419" i="36"/>
  <c r="Z9419" i="36"/>
  <c r="AA9419" i="36"/>
  <c r="AI9419" i="36"/>
  <c r="Y9420" i="36"/>
  <c r="Z9420" i="36"/>
  <c r="AA9420" i="36"/>
  <c r="AI9420" i="36"/>
  <c r="Y9421" i="36"/>
  <c r="Z9421" i="36"/>
  <c r="AA9421" i="36"/>
  <c r="AI9421" i="36"/>
  <c r="Y9422" i="36"/>
  <c r="Z9422" i="36"/>
  <c r="AA9422" i="36"/>
  <c r="AI9422" i="36"/>
  <c r="Y9423" i="36"/>
  <c r="Z9423" i="36"/>
  <c r="AA9423" i="36"/>
  <c r="AI9423" i="36"/>
  <c r="Y9424" i="36"/>
  <c r="Z9424" i="36"/>
  <c r="AA9424" i="36"/>
  <c r="AI9424" i="36"/>
  <c r="Y9425" i="36"/>
  <c r="Z9425" i="36"/>
  <c r="AA9425" i="36"/>
  <c r="AI9425" i="36"/>
  <c r="Y9426" i="36"/>
  <c r="Z9426" i="36"/>
  <c r="AA9426" i="36"/>
  <c r="AI9426" i="36"/>
  <c r="Y9427" i="36"/>
  <c r="Z9427" i="36"/>
  <c r="AA9427" i="36"/>
  <c r="AI9427" i="36"/>
  <c r="Y9428" i="36"/>
  <c r="Z9428" i="36"/>
  <c r="AA9428" i="36"/>
  <c r="AI9428" i="36"/>
  <c r="Y9429" i="36"/>
  <c r="Z9429" i="36"/>
  <c r="AA9429" i="36"/>
  <c r="AI9429" i="36"/>
  <c r="Y9430" i="36"/>
  <c r="Z9430" i="36"/>
  <c r="AA9430" i="36"/>
  <c r="AI9430" i="36"/>
  <c r="Y9431" i="36"/>
  <c r="Z9431" i="36"/>
  <c r="AA9431" i="36"/>
  <c r="AI9431" i="36"/>
  <c r="Y9432" i="36"/>
  <c r="Z9432" i="36"/>
  <c r="AA9432" i="36"/>
  <c r="AI9432" i="36"/>
  <c r="Y9433" i="36"/>
  <c r="Z9433" i="36"/>
  <c r="AA9433" i="36"/>
  <c r="AI9433" i="36"/>
  <c r="Y9434" i="36"/>
  <c r="Z9434" i="36"/>
  <c r="AA9434" i="36"/>
  <c r="AI9434" i="36"/>
  <c r="Y9435" i="36"/>
  <c r="Z9435" i="36"/>
  <c r="AA9435" i="36"/>
  <c r="AI9435" i="36"/>
  <c r="Y9436" i="36"/>
  <c r="Z9436" i="36"/>
  <c r="AA9436" i="36"/>
  <c r="AI9436" i="36"/>
  <c r="Y9437" i="36"/>
  <c r="Z9437" i="36"/>
  <c r="AA9437" i="36"/>
  <c r="AI9437" i="36"/>
  <c r="Y9438" i="36"/>
  <c r="Z9438" i="36"/>
  <c r="AA9438" i="36"/>
  <c r="AI9438" i="36"/>
  <c r="Y9439" i="36"/>
  <c r="Z9439" i="36"/>
  <c r="AA9439" i="36"/>
  <c r="AI9439" i="36"/>
  <c r="Y9440" i="36"/>
  <c r="Z9440" i="36"/>
  <c r="AA9440" i="36"/>
  <c r="AI9440" i="36"/>
  <c r="Y9441" i="36"/>
  <c r="Z9441" i="36"/>
  <c r="AA9441" i="36"/>
  <c r="AI9441" i="36"/>
  <c r="Y9442" i="36"/>
  <c r="Z9442" i="36"/>
  <c r="AA9442" i="36"/>
  <c r="AI9442" i="36"/>
  <c r="Y9443" i="36"/>
  <c r="Z9443" i="36"/>
  <c r="AA9443" i="36"/>
  <c r="AI9443" i="36"/>
  <c r="Y9444" i="36"/>
  <c r="Z9444" i="36"/>
  <c r="AA9444" i="36"/>
  <c r="AI9444" i="36"/>
  <c r="Y9445" i="36"/>
  <c r="Z9445" i="36"/>
  <c r="AA9445" i="36"/>
  <c r="AI9445" i="36"/>
  <c r="Y9446" i="36"/>
  <c r="Z9446" i="36"/>
  <c r="AA9446" i="36"/>
  <c r="AI9446" i="36"/>
  <c r="Y9447" i="36"/>
  <c r="Z9447" i="36"/>
  <c r="AA9447" i="36"/>
  <c r="AI9447" i="36"/>
  <c r="Y9448" i="36"/>
  <c r="Z9448" i="36"/>
  <c r="AA9448" i="36"/>
  <c r="AI9448" i="36"/>
  <c r="Y9449" i="36"/>
  <c r="Z9449" i="36"/>
  <c r="AA9449" i="36"/>
  <c r="AI9449" i="36"/>
  <c r="Y9450" i="36"/>
  <c r="Z9450" i="36"/>
  <c r="AA9450" i="36"/>
  <c r="AI9450" i="36"/>
  <c r="Y9451" i="36"/>
  <c r="Z9451" i="36"/>
  <c r="AA9451" i="36"/>
  <c r="AI9451" i="36"/>
  <c r="Y9452" i="36"/>
  <c r="Z9452" i="36"/>
  <c r="AA9452" i="36"/>
  <c r="AI9452" i="36"/>
  <c r="Y9453" i="36"/>
  <c r="Z9453" i="36"/>
  <c r="AA9453" i="36"/>
  <c r="AI9453" i="36"/>
  <c r="Y9454" i="36"/>
  <c r="Z9454" i="36"/>
  <c r="AA9454" i="36"/>
  <c r="AI9454" i="36"/>
  <c r="Y9455" i="36"/>
  <c r="Z9455" i="36"/>
  <c r="AA9455" i="36"/>
  <c r="AI9455" i="36"/>
  <c r="Y9456" i="36"/>
  <c r="Z9456" i="36"/>
  <c r="AA9456" i="36"/>
  <c r="AI9456" i="36"/>
  <c r="Y9457" i="36"/>
  <c r="Z9457" i="36"/>
  <c r="AA9457" i="36"/>
  <c r="AI9457" i="36"/>
  <c r="Y9458" i="36"/>
  <c r="Z9458" i="36"/>
  <c r="AA9458" i="36"/>
  <c r="AI9458" i="36"/>
  <c r="Y9459" i="36"/>
  <c r="Z9459" i="36"/>
  <c r="AA9459" i="36"/>
  <c r="AI9459" i="36"/>
  <c r="Y9460" i="36"/>
  <c r="Z9460" i="36"/>
  <c r="AA9460" i="36"/>
  <c r="AI9460" i="36"/>
  <c r="Y9461" i="36"/>
  <c r="Z9461" i="36"/>
  <c r="AA9461" i="36"/>
  <c r="AI9461" i="36"/>
  <c r="Y9462" i="36"/>
  <c r="Z9462" i="36"/>
  <c r="AA9462" i="36"/>
  <c r="AI9462" i="36"/>
  <c r="Y9463" i="36"/>
  <c r="Z9463" i="36"/>
  <c r="AA9463" i="36"/>
  <c r="AI9463" i="36"/>
  <c r="Y9464" i="36"/>
  <c r="Z9464" i="36"/>
  <c r="AA9464" i="36"/>
  <c r="AI9464" i="36"/>
  <c r="Y9465" i="36"/>
  <c r="Z9465" i="36"/>
  <c r="AA9465" i="36"/>
  <c r="AI9465" i="36"/>
  <c r="Y9466" i="36"/>
  <c r="Z9466" i="36"/>
  <c r="AA9466" i="36"/>
  <c r="AI9466" i="36"/>
  <c r="Y9467" i="36"/>
  <c r="Z9467" i="36"/>
  <c r="AA9467" i="36"/>
  <c r="AI9467" i="36"/>
  <c r="Y9468" i="36"/>
  <c r="Z9468" i="36"/>
  <c r="AA9468" i="36"/>
  <c r="AI9468" i="36"/>
  <c r="Y9469" i="36"/>
  <c r="Z9469" i="36"/>
  <c r="AA9469" i="36"/>
  <c r="AI9469" i="36"/>
  <c r="Y9470" i="36"/>
  <c r="Z9470" i="36"/>
  <c r="AA9470" i="36"/>
  <c r="AI9470" i="36"/>
  <c r="Y9471" i="36"/>
  <c r="Z9471" i="36"/>
  <c r="AA9471" i="36"/>
  <c r="AI9471" i="36"/>
  <c r="Y9472" i="36"/>
  <c r="Z9472" i="36"/>
  <c r="AA9472" i="36"/>
  <c r="AI9472" i="36"/>
  <c r="Y9473" i="36"/>
  <c r="Z9473" i="36"/>
  <c r="AA9473" i="36"/>
  <c r="AI9473" i="36"/>
  <c r="Y9474" i="36"/>
  <c r="Z9474" i="36"/>
  <c r="AA9474" i="36"/>
  <c r="AI9474" i="36"/>
  <c r="W5698" i="36"/>
  <c r="W5699" i="36"/>
  <c r="W5700" i="36"/>
  <c r="W5701" i="36"/>
  <c r="W5702" i="36"/>
  <c r="W5703" i="36"/>
  <c r="W5704" i="36"/>
  <c r="W5705" i="36"/>
  <c r="W5706" i="36"/>
  <c r="W5707" i="36"/>
  <c r="W5708" i="36"/>
  <c r="W5709" i="36"/>
  <c r="W5710" i="36"/>
  <c r="W5711" i="36"/>
  <c r="W5712" i="36"/>
  <c r="W5713" i="36"/>
  <c r="W5714" i="36"/>
  <c r="W5715" i="36"/>
  <c r="W5716" i="36"/>
  <c r="W5717" i="36"/>
  <c r="W5718" i="36"/>
  <c r="W5719" i="36"/>
  <c r="W5720" i="36"/>
  <c r="W5721" i="36"/>
  <c r="W5722" i="36"/>
  <c r="W5723" i="36"/>
  <c r="W5724" i="36"/>
  <c r="W5725" i="36"/>
  <c r="W5726" i="36"/>
  <c r="W5727" i="36"/>
  <c r="W5728" i="36"/>
  <c r="W5729" i="36"/>
  <c r="W5730" i="36"/>
  <c r="W5731" i="36"/>
  <c r="W5732" i="36"/>
  <c r="W5733" i="36"/>
  <c r="W5734" i="36"/>
  <c r="W5735" i="36"/>
  <c r="W5736" i="36"/>
  <c r="W5737" i="36"/>
  <c r="W5738" i="36"/>
  <c r="W5739" i="36"/>
  <c r="W5740" i="36"/>
  <c r="W5741" i="36"/>
  <c r="W5742" i="36"/>
  <c r="W5743" i="36"/>
  <c r="W5744" i="36"/>
  <c r="W5745" i="36"/>
  <c r="W5746" i="36"/>
  <c r="W5747" i="36"/>
  <c r="W5748" i="36"/>
  <c r="W5749" i="36"/>
  <c r="W5750" i="36"/>
  <c r="W5751" i="36"/>
  <c r="W5752" i="36"/>
  <c r="W5753" i="36"/>
  <c r="W5754" i="36"/>
  <c r="W5755" i="36"/>
  <c r="W5756" i="36"/>
  <c r="W5757" i="36"/>
  <c r="W5758" i="36"/>
  <c r="W5759" i="36"/>
  <c r="W5760" i="36"/>
  <c r="W5761" i="36"/>
  <c r="W5762" i="36"/>
  <c r="W5763" i="36"/>
  <c r="W5764" i="36"/>
  <c r="W5765" i="36"/>
  <c r="W5766" i="36"/>
  <c r="W5767" i="36"/>
  <c r="W5768" i="36"/>
  <c r="W5769" i="36"/>
  <c r="W5770" i="36"/>
  <c r="W5771" i="36"/>
  <c r="W5772" i="36"/>
  <c r="W5773" i="36"/>
  <c r="W5774" i="36"/>
  <c r="W5775" i="36"/>
  <c r="W5776" i="36"/>
  <c r="W5777" i="36"/>
  <c r="W5778" i="36"/>
  <c r="W5779" i="36"/>
  <c r="W5780" i="36"/>
  <c r="W5781" i="36"/>
  <c r="W5782" i="36"/>
  <c r="W5783" i="36"/>
  <c r="W5784" i="36"/>
  <c r="W5785" i="36"/>
  <c r="W5786" i="36"/>
  <c r="W5787" i="36"/>
  <c r="W5788" i="36"/>
  <c r="W5789" i="36"/>
  <c r="W5790" i="36"/>
  <c r="W5791" i="36"/>
  <c r="W5792" i="36"/>
  <c r="W5793" i="36"/>
  <c r="W5794" i="36"/>
  <c r="W5795" i="36"/>
  <c r="W5796" i="36"/>
  <c r="W5797" i="36"/>
  <c r="W5798" i="36"/>
  <c r="W5799" i="36"/>
  <c r="W5800" i="36"/>
  <c r="W5801" i="36"/>
  <c r="W5802" i="36"/>
  <c r="W5803" i="36"/>
  <c r="W5804" i="36"/>
  <c r="W5805" i="36"/>
  <c r="W5806" i="36"/>
  <c r="W5807" i="36"/>
  <c r="W5808" i="36"/>
  <c r="W5809" i="36"/>
  <c r="W5810" i="36"/>
  <c r="W5811" i="36"/>
  <c r="W5812" i="36"/>
  <c r="W5813" i="36"/>
  <c r="W5814" i="36"/>
  <c r="W5815" i="36"/>
  <c r="W5816" i="36"/>
  <c r="W5817" i="36"/>
  <c r="W5818" i="36"/>
  <c r="W5819" i="36"/>
  <c r="W5820" i="36"/>
  <c r="W5821" i="36"/>
  <c r="W5822" i="36"/>
  <c r="W5823" i="36"/>
  <c r="W5824" i="36"/>
  <c r="W5825" i="36"/>
  <c r="W5826" i="36"/>
  <c r="W5827" i="36"/>
  <c r="W5828" i="36"/>
  <c r="W5829" i="36"/>
  <c r="W5830" i="36"/>
  <c r="W5831" i="36"/>
  <c r="W5832" i="36"/>
  <c r="W5833" i="36"/>
  <c r="W5834" i="36"/>
  <c r="W5835" i="36"/>
  <c r="W5836" i="36"/>
  <c r="W5837" i="36"/>
  <c r="W5838" i="36"/>
  <c r="W5839" i="36"/>
  <c r="W5840" i="36"/>
  <c r="W5841" i="36"/>
  <c r="W5842" i="36"/>
  <c r="W5843" i="36"/>
  <c r="W5844" i="36"/>
  <c r="W5845" i="36"/>
  <c r="W5846" i="36"/>
  <c r="W5847" i="36"/>
  <c r="W5848" i="36"/>
  <c r="W5849" i="36"/>
  <c r="W5850" i="36"/>
  <c r="W5851" i="36"/>
  <c r="W5852" i="36"/>
  <c r="W5853" i="36"/>
  <c r="W5854" i="36"/>
  <c r="W5855" i="36"/>
  <c r="W5856" i="36"/>
  <c r="W5857" i="36"/>
  <c r="W5858" i="36"/>
  <c r="W5859" i="36"/>
  <c r="W5860" i="36"/>
  <c r="W5861" i="36"/>
  <c r="W5862" i="36"/>
  <c r="W5863" i="36"/>
  <c r="W5864" i="36"/>
  <c r="W5865" i="36"/>
  <c r="W5866" i="36"/>
  <c r="W5867" i="36"/>
  <c r="W5868" i="36"/>
  <c r="W5869" i="36"/>
  <c r="W5870" i="36"/>
  <c r="W5871" i="36"/>
  <c r="W5872" i="36"/>
  <c r="W5873" i="36"/>
  <c r="W5874" i="36"/>
  <c r="W5875" i="36"/>
  <c r="W5876" i="36"/>
  <c r="W5877" i="36"/>
  <c r="W5878" i="36"/>
  <c r="W5879" i="36"/>
  <c r="W5880" i="36"/>
  <c r="W5881" i="36"/>
  <c r="W5882" i="36"/>
  <c r="W5883" i="36"/>
  <c r="W5884" i="36"/>
  <c r="W5885" i="36"/>
  <c r="W5886" i="36"/>
  <c r="W5887" i="36"/>
  <c r="W5888" i="36"/>
  <c r="W5889" i="36"/>
  <c r="W5890" i="36"/>
  <c r="W5891" i="36"/>
  <c r="W5892" i="36"/>
  <c r="W5893" i="36"/>
  <c r="W5894" i="36"/>
  <c r="W5895" i="36"/>
  <c r="W5896" i="36"/>
  <c r="W5897" i="36"/>
  <c r="W5898" i="36"/>
  <c r="W5899" i="36"/>
  <c r="W5900" i="36"/>
  <c r="W5901" i="36"/>
  <c r="W5902" i="36"/>
  <c r="W5903" i="36"/>
  <c r="W5904" i="36"/>
  <c r="W5905" i="36"/>
  <c r="W5906" i="36"/>
  <c r="W5907" i="36"/>
  <c r="W5908" i="36"/>
  <c r="W5909" i="36"/>
  <c r="W5910" i="36"/>
  <c r="W5911" i="36"/>
  <c r="W5912" i="36"/>
  <c r="W5913" i="36"/>
  <c r="W5914" i="36"/>
  <c r="W5915" i="36"/>
  <c r="W5916" i="36"/>
  <c r="W5917" i="36"/>
  <c r="W5918" i="36"/>
  <c r="W5919" i="36"/>
  <c r="W5920" i="36"/>
  <c r="W5921" i="36"/>
  <c r="W5922" i="36"/>
  <c r="W5923" i="36"/>
  <c r="W5924" i="36"/>
  <c r="W5925" i="36"/>
  <c r="W5926" i="36"/>
  <c r="W5927" i="36"/>
  <c r="W5928" i="36"/>
  <c r="W5929" i="36"/>
  <c r="W5930" i="36"/>
  <c r="W5931" i="36"/>
  <c r="W5932" i="36"/>
  <c r="W5933" i="36"/>
  <c r="W5934" i="36"/>
  <c r="W5935" i="36"/>
  <c r="W5936" i="36"/>
  <c r="W5937" i="36"/>
  <c r="W5938" i="36"/>
  <c r="W5939" i="36"/>
  <c r="W5940" i="36"/>
  <c r="W5941" i="36"/>
  <c r="W5942" i="36"/>
  <c r="W5943" i="36"/>
  <c r="W5944" i="36"/>
  <c r="W5945" i="36"/>
  <c r="W5946" i="36"/>
  <c r="W5947" i="36"/>
  <c r="W5948" i="36"/>
  <c r="W5949" i="36"/>
  <c r="W5950" i="36"/>
  <c r="W5951" i="36"/>
  <c r="W5952" i="36"/>
  <c r="W5953" i="36"/>
  <c r="W5954" i="36"/>
  <c r="W5955" i="36"/>
  <c r="W5956" i="36"/>
  <c r="W5957" i="36"/>
  <c r="W5958" i="36"/>
  <c r="W5959" i="36"/>
  <c r="W5960" i="36"/>
  <c r="W5961" i="36"/>
  <c r="W5962" i="36"/>
  <c r="W5963" i="36"/>
  <c r="W5964" i="36"/>
  <c r="W5965" i="36"/>
  <c r="W5966" i="36"/>
  <c r="W5967" i="36"/>
  <c r="W5968" i="36"/>
  <c r="W5969" i="36"/>
  <c r="W5970" i="36"/>
  <c r="W5971" i="36"/>
  <c r="W5972" i="36"/>
  <c r="W5973" i="36"/>
  <c r="W5974" i="36"/>
  <c r="W5975" i="36"/>
  <c r="W5976" i="36"/>
  <c r="W5977" i="36"/>
  <c r="W5978" i="36"/>
  <c r="W5979" i="36"/>
  <c r="W5980" i="36"/>
  <c r="W5981" i="36"/>
  <c r="W5982" i="36"/>
  <c r="W5983" i="36"/>
  <c r="W5984" i="36"/>
  <c r="W5985" i="36"/>
  <c r="W5986" i="36"/>
  <c r="W5987" i="36"/>
  <c r="W5988" i="36"/>
  <c r="W5989" i="36"/>
  <c r="W5990" i="36"/>
  <c r="W5991" i="36"/>
  <c r="W5992" i="36"/>
  <c r="W5993" i="36"/>
  <c r="W5994" i="36"/>
  <c r="W5995" i="36"/>
  <c r="W5996" i="36"/>
  <c r="W5997" i="36"/>
  <c r="W5998" i="36"/>
  <c r="W5999" i="36"/>
  <c r="W6000" i="36"/>
  <c r="W6001" i="36"/>
  <c r="W6002" i="36"/>
  <c r="W6003" i="36"/>
  <c r="W6004" i="36"/>
  <c r="W6005" i="36"/>
  <c r="W6006" i="36"/>
  <c r="W6007" i="36"/>
  <c r="W6008" i="36"/>
  <c r="W6009" i="36"/>
  <c r="W6010" i="36"/>
  <c r="W6011" i="36"/>
  <c r="W6012" i="36"/>
  <c r="W6013" i="36"/>
  <c r="W6014" i="36"/>
  <c r="W6015" i="36"/>
  <c r="W6016" i="36"/>
  <c r="W6017" i="36"/>
  <c r="W6018" i="36"/>
  <c r="W6019" i="36"/>
  <c r="W6020" i="36"/>
  <c r="W6021" i="36"/>
  <c r="W6022" i="36"/>
  <c r="W6023" i="36"/>
  <c r="W6024" i="36"/>
  <c r="W6025" i="36"/>
  <c r="W6026" i="36"/>
  <c r="W6027" i="36"/>
  <c r="W6028" i="36"/>
  <c r="W6029" i="36"/>
  <c r="W6030" i="36"/>
  <c r="W6031" i="36"/>
  <c r="W6032" i="36"/>
  <c r="W6033" i="36"/>
  <c r="W6034" i="36"/>
  <c r="W6035" i="36"/>
  <c r="W6036" i="36"/>
  <c r="W6037" i="36"/>
  <c r="W6038" i="36"/>
  <c r="W6039" i="36"/>
  <c r="W6040" i="36"/>
  <c r="W6041" i="36"/>
  <c r="W6042" i="36"/>
  <c r="W6043" i="36"/>
  <c r="W6044" i="36"/>
  <c r="W6045" i="36"/>
  <c r="W6046" i="36"/>
  <c r="W6047" i="36"/>
  <c r="W6048" i="36"/>
  <c r="W6049" i="36"/>
  <c r="W6050" i="36"/>
  <c r="W6051" i="36"/>
  <c r="W6052" i="36"/>
  <c r="W6053" i="36"/>
  <c r="W6054" i="36"/>
  <c r="W6055" i="36"/>
  <c r="W6056" i="36"/>
  <c r="W6057" i="36"/>
  <c r="W6058" i="36"/>
  <c r="W6059" i="36"/>
  <c r="W6060" i="36"/>
  <c r="W6061" i="36"/>
  <c r="W6062" i="36"/>
  <c r="W6063" i="36"/>
  <c r="W6064" i="36"/>
  <c r="W6065" i="36"/>
  <c r="W6066" i="36"/>
  <c r="W6067" i="36"/>
  <c r="W6068" i="36"/>
  <c r="W6069" i="36"/>
  <c r="W6070" i="36"/>
  <c r="W6071" i="36"/>
  <c r="W6072" i="36"/>
  <c r="W6073" i="36"/>
  <c r="W6074" i="36"/>
  <c r="W6075" i="36"/>
  <c r="W6076" i="36"/>
  <c r="W6077" i="36"/>
  <c r="W6078" i="36"/>
  <c r="W6079" i="36"/>
  <c r="W6080" i="36"/>
  <c r="W6081" i="36"/>
  <c r="W6082" i="36"/>
  <c r="W6083" i="36"/>
  <c r="W6084" i="36"/>
  <c r="W6085" i="36"/>
  <c r="W6086" i="36"/>
  <c r="W6087" i="36"/>
  <c r="W6088" i="36"/>
  <c r="W6089" i="36"/>
  <c r="W6090" i="36"/>
  <c r="W6091" i="36"/>
  <c r="W6092" i="36"/>
  <c r="W6093" i="36"/>
  <c r="W6094" i="36"/>
  <c r="W6095" i="36"/>
  <c r="W6096" i="36"/>
  <c r="W6097" i="36"/>
  <c r="W6098" i="36"/>
  <c r="W6099" i="36"/>
  <c r="W6100" i="36"/>
  <c r="W6101" i="36"/>
  <c r="W6102" i="36"/>
  <c r="W6103" i="36"/>
  <c r="W6104" i="36"/>
  <c r="W6105" i="36"/>
  <c r="W6106" i="36"/>
  <c r="W6107" i="36"/>
  <c r="W6108" i="36"/>
  <c r="W6109" i="36"/>
  <c r="W6110" i="36"/>
  <c r="W6111" i="36"/>
  <c r="W6112" i="36"/>
  <c r="W6113" i="36"/>
  <c r="W6114" i="36"/>
  <c r="W6115" i="36"/>
  <c r="W6116" i="36"/>
  <c r="W6117" i="36"/>
  <c r="W6118" i="36"/>
  <c r="W6119" i="36"/>
  <c r="W6120" i="36"/>
  <c r="W6121" i="36"/>
  <c r="W6122" i="36"/>
  <c r="W6123" i="36"/>
  <c r="W6124" i="36"/>
  <c r="W6125" i="36"/>
  <c r="W6126" i="36"/>
  <c r="W6127" i="36"/>
  <c r="W6128" i="36"/>
  <c r="W6129" i="36"/>
  <c r="W6130" i="36"/>
  <c r="W6131" i="36"/>
  <c r="W6132" i="36"/>
  <c r="W6133" i="36"/>
  <c r="W6134" i="36"/>
  <c r="W6135" i="36"/>
  <c r="W6136" i="36"/>
  <c r="W6137" i="36"/>
  <c r="W6138" i="36"/>
  <c r="W6139" i="36"/>
  <c r="W6140" i="36"/>
  <c r="W6141" i="36"/>
  <c r="W6142" i="36"/>
  <c r="W6143" i="36"/>
  <c r="W6144" i="36"/>
  <c r="W6145" i="36"/>
  <c r="W6146" i="36"/>
  <c r="W6147" i="36"/>
  <c r="W6148" i="36"/>
  <c r="W6149" i="36"/>
  <c r="W6150" i="36"/>
  <c r="W6151" i="36"/>
  <c r="W6152" i="36"/>
  <c r="W6153" i="36"/>
  <c r="W6154" i="36"/>
  <c r="W6155" i="36"/>
  <c r="W6156" i="36"/>
  <c r="W6157" i="36"/>
  <c r="W6158" i="36"/>
  <c r="W6159" i="36"/>
  <c r="W6160" i="36"/>
  <c r="W6161" i="36"/>
  <c r="W6162" i="36"/>
  <c r="W6163" i="36"/>
  <c r="W6164" i="36"/>
  <c r="W6165" i="36"/>
  <c r="W6166" i="36"/>
  <c r="W6167" i="36"/>
  <c r="W6168" i="36"/>
  <c r="W6169" i="36"/>
  <c r="W6170" i="36"/>
  <c r="W6171" i="36"/>
  <c r="W6172" i="36"/>
  <c r="W6173" i="36"/>
  <c r="W6174" i="36"/>
  <c r="W6175" i="36"/>
  <c r="W6176" i="36"/>
  <c r="W6177" i="36"/>
  <c r="W6178" i="36"/>
  <c r="W6179" i="36"/>
  <c r="W6180" i="36"/>
  <c r="W6181" i="36"/>
  <c r="W6182" i="36"/>
  <c r="W6183" i="36"/>
  <c r="W6184" i="36"/>
  <c r="W6185" i="36"/>
  <c r="W6186" i="36"/>
  <c r="W6187" i="36"/>
  <c r="W6188" i="36"/>
  <c r="W6189" i="36"/>
  <c r="W6190" i="36"/>
  <c r="W6191" i="36"/>
  <c r="W6192" i="36"/>
  <c r="W6193" i="36"/>
  <c r="W6194" i="36"/>
  <c r="W6195" i="36"/>
  <c r="W6196" i="36"/>
  <c r="W6197" i="36"/>
  <c r="W6198" i="36"/>
  <c r="W6199" i="36"/>
  <c r="W6200" i="36"/>
  <c r="W6201" i="36"/>
  <c r="W6202" i="36"/>
  <c r="W6203" i="36"/>
  <c r="W6204" i="36"/>
  <c r="W6205" i="36"/>
  <c r="W6206" i="36"/>
  <c r="W6207" i="36"/>
  <c r="W6208" i="36"/>
  <c r="W6209" i="36"/>
  <c r="W6210" i="36"/>
  <c r="W6211" i="36"/>
  <c r="W6212" i="36"/>
  <c r="W6213" i="36"/>
  <c r="W6214" i="36"/>
  <c r="W6215" i="36"/>
  <c r="W6216" i="36"/>
  <c r="W6217" i="36"/>
  <c r="W6218" i="36"/>
  <c r="W6219" i="36"/>
  <c r="W6220" i="36"/>
  <c r="W6221" i="36"/>
  <c r="W6222" i="36"/>
  <c r="W6223" i="36"/>
  <c r="W6224" i="36"/>
  <c r="W6225" i="36"/>
  <c r="W6226" i="36"/>
  <c r="W6227" i="36"/>
  <c r="W6228" i="36"/>
  <c r="W6229" i="36"/>
  <c r="W6230" i="36"/>
  <c r="W6231" i="36"/>
  <c r="W6232" i="36"/>
  <c r="W6233" i="36"/>
  <c r="W6234" i="36"/>
  <c r="W6235" i="36"/>
  <c r="W6236" i="36"/>
  <c r="W6237" i="36"/>
  <c r="W6238" i="36"/>
  <c r="W6239" i="36"/>
  <c r="W6240" i="36"/>
  <c r="W6241" i="36"/>
  <c r="W6242" i="36"/>
  <c r="W6243" i="36"/>
  <c r="W6244" i="36"/>
  <c r="W6245" i="36"/>
  <c r="W6246" i="36"/>
  <c r="W6247" i="36"/>
  <c r="W6248" i="36"/>
  <c r="W6249" i="36"/>
  <c r="W6250" i="36"/>
  <c r="W6251" i="36"/>
  <c r="W6252" i="36"/>
  <c r="W6253" i="36"/>
  <c r="W6254" i="36"/>
  <c r="W6255" i="36"/>
  <c r="W6256" i="36"/>
  <c r="W6257" i="36"/>
  <c r="W6258" i="36"/>
  <c r="W6259" i="36"/>
  <c r="W6260" i="36"/>
  <c r="W6261" i="36"/>
  <c r="W6262" i="36"/>
  <c r="W6263" i="36"/>
  <c r="W6264" i="36"/>
  <c r="W6265" i="36"/>
  <c r="W6266" i="36"/>
  <c r="W6267" i="36"/>
  <c r="W6268" i="36"/>
  <c r="W6269" i="36"/>
  <c r="W6270" i="36"/>
  <c r="W6271" i="36"/>
  <c r="W6272" i="36"/>
  <c r="W6273" i="36"/>
  <c r="W6274" i="36"/>
  <c r="W6275" i="36"/>
  <c r="W6276" i="36"/>
  <c r="W6277" i="36"/>
  <c r="W6278" i="36"/>
  <c r="W6279" i="36"/>
  <c r="W6280" i="36"/>
  <c r="W6281" i="36"/>
  <c r="W6282" i="36"/>
  <c r="W6283" i="36"/>
  <c r="W6284" i="36"/>
  <c r="W6285" i="36"/>
  <c r="W6286" i="36"/>
  <c r="W6287" i="36"/>
  <c r="W6288" i="36"/>
  <c r="W6289" i="36"/>
  <c r="W6290" i="36"/>
  <c r="W6291" i="36"/>
  <c r="W6292" i="36"/>
  <c r="W6293" i="36"/>
  <c r="W6294" i="36"/>
  <c r="W6295" i="36"/>
  <c r="W6296" i="36"/>
  <c r="W6297" i="36"/>
  <c r="W6298" i="36"/>
  <c r="W6299" i="36"/>
  <c r="W6300" i="36"/>
  <c r="W6301" i="36"/>
  <c r="W6302" i="36"/>
  <c r="W6303" i="36"/>
  <c r="W6304" i="36"/>
  <c r="W6305" i="36"/>
  <c r="W6306" i="36"/>
  <c r="W6307" i="36"/>
  <c r="W6308" i="36"/>
  <c r="W6309" i="36"/>
  <c r="W6310" i="36"/>
  <c r="W6311" i="36"/>
  <c r="W6312" i="36"/>
  <c r="W6313" i="36"/>
  <c r="W6314" i="36"/>
  <c r="W6315" i="36"/>
  <c r="W6316" i="36"/>
  <c r="W6317" i="36"/>
  <c r="W6318" i="36"/>
  <c r="W6319" i="36"/>
  <c r="W6320" i="36"/>
  <c r="W6321" i="36"/>
  <c r="W6322" i="36"/>
  <c r="W6323" i="36"/>
  <c r="W6324" i="36"/>
  <c r="W6325" i="36"/>
  <c r="W6326" i="36"/>
  <c r="W6327" i="36"/>
  <c r="W6328" i="36"/>
  <c r="W6329" i="36"/>
  <c r="W6330" i="36"/>
  <c r="W6331" i="36"/>
  <c r="W6332" i="36"/>
  <c r="W6333" i="36"/>
  <c r="W6334" i="36"/>
  <c r="W6335" i="36"/>
  <c r="W6336" i="36"/>
  <c r="W6337" i="36"/>
  <c r="W6338" i="36"/>
  <c r="W6339" i="36"/>
  <c r="W6340" i="36"/>
  <c r="W6341" i="36"/>
  <c r="W6342" i="36"/>
  <c r="W6343" i="36"/>
  <c r="W6344" i="36"/>
  <c r="W6345" i="36"/>
  <c r="W6346" i="36"/>
  <c r="W6347" i="36"/>
  <c r="W6348" i="36"/>
  <c r="W6349" i="36"/>
  <c r="W6350" i="36"/>
  <c r="W6351" i="36"/>
  <c r="W6352" i="36"/>
  <c r="W6353" i="36"/>
  <c r="W6354" i="36"/>
  <c r="W6355" i="36"/>
  <c r="W6356" i="36"/>
  <c r="W6357" i="36"/>
  <c r="W6358" i="36"/>
  <c r="W6359" i="36"/>
  <c r="W6360" i="36"/>
  <c r="W6361" i="36"/>
  <c r="W6362" i="36"/>
  <c r="W6363" i="36"/>
  <c r="W6364" i="36"/>
  <c r="W6365" i="36"/>
  <c r="W6366" i="36"/>
  <c r="W6367" i="36"/>
  <c r="W6368" i="36"/>
  <c r="W6369" i="36"/>
  <c r="W6370" i="36"/>
  <c r="W6371" i="36"/>
  <c r="W6372" i="36"/>
  <c r="W6373" i="36"/>
  <c r="W6374" i="36"/>
  <c r="W6375" i="36"/>
  <c r="W6376" i="36"/>
  <c r="W6377" i="36"/>
  <c r="W6378" i="36"/>
  <c r="W6379" i="36"/>
  <c r="W6380" i="36"/>
  <c r="W6381" i="36"/>
  <c r="W6382" i="36"/>
  <c r="W6383" i="36"/>
  <c r="W6384" i="36"/>
  <c r="W6385" i="36"/>
  <c r="W6386" i="36"/>
  <c r="W6387" i="36"/>
  <c r="W6388" i="36"/>
  <c r="W6389" i="36"/>
  <c r="W6390" i="36"/>
  <c r="W6391" i="36"/>
  <c r="W6392" i="36"/>
  <c r="W6393" i="36"/>
  <c r="W6394" i="36"/>
  <c r="W6395" i="36"/>
  <c r="W6396" i="36"/>
  <c r="W6397" i="36"/>
  <c r="W6398" i="36"/>
  <c r="W6399" i="36"/>
  <c r="W6400" i="36"/>
  <c r="W6401" i="36"/>
  <c r="W6402" i="36"/>
  <c r="W6403" i="36"/>
  <c r="W6404" i="36"/>
  <c r="W6405" i="36"/>
  <c r="W6406" i="36"/>
  <c r="W6407" i="36"/>
  <c r="W6408" i="36"/>
  <c r="W6409" i="36"/>
  <c r="W6410" i="36"/>
  <c r="W6411" i="36"/>
  <c r="W6412" i="36"/>
  <c r="W6413" i="36"/>
  <c r="W6414" i="36"/>
  <c r="W6415" i="36"/>
  <c r="W6416" i="36"/>
  <c r="W6417" i="36"/>
  <c r="W6418" i="36"/>
  <c r="W6419" i="36"/>
  <c r="W6420" i="36"/>
  <c r="W6421" i="36"/>
  <c r="W6422" i="36"/>
  <c r="W6423" i="36"/>
  <c r="W6424" i="36"/>
  <c r="W6425" i="36"/>
  <c r="W6426" i="36"/>
  <c r="W6427" i="36"/>
  <c r="W6428" i="36"/>
  <c r="W6429" i="36"/>
  <c r="W6430" i="36"/>
  <c r="W6431" i="36"/>
  <c r="W6432" i="36"/>
  <c r="W6433" i="36"/>
  <c r="W6434" i="36"/>
  <c r="W6435" i="36"/>
  <c r="W6436" i="36"/>
  <c r="W6437" i="36"/>
  <c r="W6438" i="36"/>
  <c r="W6439" i="36"/>
  <c r="W6440" i="36"/>
  <c r="W6441" i="36"/>
  <c r="W6442" i="36"/>
  <c r="W6443" i="36"/>
  <c r="W6444" i="36"/>
  <c r="W6445" i="36"/>
  <c r="W6446" i="36"/>
  <c r="W6447" i="36"/>
  <c r="W6448" i="36"/>
  <c r="W6449" i="36"/>
  <c r="W6450" i="36"/>
  <c r="W6451" i="36"/>
  <c r="W6452" i="36"/>
  <c r="W6453" i="36"/>
  <c r="W6454" i="36"/>
  <c r="W6455" i="36"/>
  <c r="W6456" i="36"/>
  <c r="W6457" i="36"/>
  <c r="W6458" i="36"/>
  <c r="W6459" i="36"/>
  <c r="W6460" i="36"/>
  <c r="W6461" i="36"/>
  <c r="W6462" i="36"/>
  <c r="W6463" i="36"/>
  <c r="W6464" i="36"/>
  <c r="W6465" i="36"/>
  <c r="W6466" i="36"/>
  <c r="W6467" i="36"/>
  <c r="W6468" i="36"/>
  <c r="W6469" i="36"/>
  <c r="W6470" i="36"/>
  <c r="W6471" i="36"/>
  <c r="W6472" i="36"/>
  <c r="W6473" i="36"/>
  <c r="W6474" i="36"/>
  <c r="W6475" i="36"/>
  <c r="W6476" i="36"/>
  <c r="W6477" i="36"/>
  <c r="W6478" i="36"/>
  <c r="W6479" i="36"/>
  <c r="W6480" i="36"/>
  <c r="W6481" i="36"/>
  <c r="W6482" i="36"/>
  <c r="W6483" i="36"/>
  <c r="W6484" i="36"/>
  <c r="W6485" i="36"/>
  <c r="W6486" i="36"/>
  <c r="W6487" i="36"/>
  <c r="W6488" i="36"/>
  <c r="W6489" i="36"/>
  <c r="W6490" i="36"/>
  <c r="W6491" i="36"/>
  <c r="W6492" i="36"/>
  <c r="W6493" i="36"/>
  <c r="W6494" i="36"/>
  <c r="W6495" i="36"/>
  <c r="W6496" i="36"/>
  <c r="W6497" i="36"/>
  <c r="W6498" i="36"/>
  <c r="W6499" i="36"/>
  <c r="W6500" i="36"/>
  <c r="W6501" i="36"/>
  <c r="W6502" i="36"/>
  <c r="W6503" i="36"/>
  <c r="W6504" i="36"/>
  <c r="W6505" i="36"/>
  <c r="W6506" i="36"/>
  <c r="W6507" i="36"/>
  <c r="W6508" i="36"/>
  <c r="W6509" i="36"/>
  <c r="W6510" i="36"/>
  <c r="W6511" i="36"/>
  <c r="W6512" i="36"/>
  <c r="W6513" i="36"/>
  <c r="W6514" i="36"/>
  <c r="W6515" i="36"/>
  <c r="W6516" i="36"/>
  <c r="W6517" i="36"/>
  <c r="W6518" i="36"/>
  <c r="W6519" i="36"/>
  <c r="W6520" i="36"/>
  <c r="W6521" i="36"/>
  <c r="W6522" i="36"/>
  <c r="W6523" i="36"/>
  <c r="W6524" i="36"/>
  <c r="W6525" i="36"/>
  <c r="W6526" i="36"/>
  <c r="W6527" i="36"/>
  <c r="W6528" i="36"/>
  <c r="W6529" i="36"/>
  <c r="W6530" i="36"/>
  <c r="W6531" i="36"/>
  <c r="W6532" i="36"/>
  <c r="W6533" i="36"/>
  <c r="W6534" i="36"/>
  <c r="W6535" i="36"/>
  <c r="W6536" i="36"/>
  <c r="W6537" i="36"/>
  <c r="W6538" i="36"/>
  <c r="W6539" i="36"/>
  <c r="W6540" i="36"/>
  <c r="W6541" i="36"/>
  <c r="W6542" i="36"/>
  <c r="W6543" i="36"/>
  <c r="W6544" i="36"/>
  <c r="W6545" i="36"/>
  <c r="W6546" i="36"/>
  <c r="W6547" i="36"/>
  <c r="W6548" i="36"/>
  <c r="W6549" i="36"/>
  <c r="W6550" i="36"/>
  <c r="W6551" i="36"/>
  <c r="W6552" i="36"/>
  <c r="W6553" i="36"/>
  <c r="W6554" i="36"/>
  <c r="W6555" i="36"/>
  <c r="W6556" i="36"/>
  <c r="W6557" i="36"/>
  <c r="W6558" i="36"/>
  <c r="W6559" i="36"/>
  <c r="W6560" i="36"/>
  <c r="W6561" i="36"/>
  <c r="W6562" i="36"/>
  <c r="W6563" i="36"/>
  <c r="W6564" i="36"/>
  <c r="W6565" i="36"/>
  <c r="W6566" i="36"/>
  <c r="W6567" i="36"/>
  <c r="W6568" i="36"/>
  <c r="W6569" i="36"/>
  <c r="W6570" i="36"/>
  <c r="W6571" i="36"/>
  <c r="W6572" i="36"/>
  <c r="W6573" i="36"/>
  <c r="W6574" i="36"/>
  <c r="W6575" i="36"/>
  <c r="W6576" i="36"/>
  <c r="W6577" i="36"/>
  <c r="W6578" i="36"/>
  <c r="W6579" i="36"/>
  <c r="W6580" i="36"/>
  <c r="W6581" i="36"/>
  <c r="W6582" i="36"/>
  <c r="W6583" i="36"/>
  <c r="W6584" i="36"/>
  <c r="W6585" i="36"/>
  <c r="W6586" i="36"/>
  <c r="W6587" i="36"/>
  <c r="W6588" i="36"/>
  <c r="W6589" i="36"/>
  <c r="W6590" i="36"/>
  <c r="W6591" i="36"/>
  <c r="W6592" i="36"/>
  <c r="W6593" i="36"/>
  <c r="W6594" i="36"/>
  <c r="W6595" i="36"/>
  <c r="W6596" i="36"/>
  <c r="W6597" i="36"/>
  <c r="W6598" i="36"/>
  <c r="W6599" i="36"/>
  <c r="W6600" i="36"/>
  <c r="W6601" i="36"/>
  <c r="W6602" i="36"/>
  <c r="W6603" i="36"/>
  <c r="W6604" i="36"/>
  <c r="W6605" i="36"/>
  <c r="W6606" i="36"/>
  <c r="W6607" i="36"/>
  <c r="W6608" i="36"/>
  <c r="W6609" i="36"/>
  <c r="W6610" i="36"/>
  <c r="W6611" i="36"/>
  <c r="W6612" i="36"/>
  <c r="W6613" i="36"/>
  <c r="W6614" i="36"/>
  <c r="W6615" i="36"/>
  <c r="W6616" i="36"/>
  <c r="W6617" i="36"/>
  <c r="W6618" i="36"/>
  <c r="W6619" i="36"/>
  <c r="W6620" i="36"/>
  <c r="W6621" i="36"/>
  <c r="W6622" i="36"/>
  <c r="W6623" i="36"/>
  <c r="W6624" i="36"/>
  <c r="W6625" i="36"/>
  <c r="W6626" i="36"/>
  <c r="W6627" i="36"/>
  <c r="W6628" i="36"/>
  <c r="W6629" i="36"/>
  <c r="W6630" i="36"/>
  <c r="W6631" i="36"/>
  <c r="W6632" i="36"/>
  <c r="W6633" i="36"/>
  <c r="W6634" i="36"/>
  <c r="W6635" i="36"/>
  <c r="W6636" i="36"/>
  <c r="W6637" i="36"/>
  <c r="W6638" i="36"/>
  <c r="W6639" i="36"/>
  <c r="W6640" i="36"/>
  <c r="W6641" i="36"/>
  <c r="W6642" i="36"/>
  <c r="W6643" i="36"/>
  <c r="W6644" i="36"/>
  <c r="W6645" i="36"/>
  <c r="W6646" i="36"/>
  <c r="W6647" i="36"/>
  <c r="W6648" i="36"/>
  <c r="W6649" i="36"/>
  <c r="W6650" i="36"/>
  <c r="W6651" i="36"/>
  <c r="W6652" i="36"/>
  <c r="W6653" i="36"/>
  <c r="W6654" i="36"/>
  <c r="W6655" i="36"/>
  <c r="W6656" i="36"/>
  <c r="W6657" i="36"/>
  <c r="W6658" i="36"/>
  <c r="W6659" i="36"/>
  <c r="W6660" i="36"/>
  <c r="W6661" i="36"/>
  <c r="W6662" i="36"/>
  <c r="W6663" i="36"/>
  <c r="W6664" i="36"/>
  <c r="W6665" i="36"/>
  <c r="W6666" i="36"/>
  <c r="W6667" i="36"/>
  <c r="W6668" i="36"/>
  <c r="W6669" i="36"/>
  <c r="W6670" i="36"/>
  <c r="W6671" i="36"/>
  <c r="W6672" i="36"/>
  <c r="W6673" i="36"/>
  <c r="W6674" i="36"/>
  <c r="W6675" i="36"/>
  <c r="W6676" i="36"/>
  <c r="W6677" i="36"/>
  <c r="W6678" i="36"/>
  <c r="W6679" i="36"/>
  <c r="W6680" i="36"/>
  <c r="W6681" i="36"/>
  <c r="W6682" i="36"/>
  <c r="W6683" i="36"/>
  <c r="W6684" i="36"/>
  <c r="W6685" i="36"/>
  <c r="W6686" i="36"/>
  <c r="W6687" i="36"/>
  <c r="W6688" i="36"/>
  <c r="W6689" i="36"/>
  <c r="W6690" i="36"/>
  <c r="W6691" i="36"/>
  <c r="W6692" i="36"/>
  <c r="W6693" i="36"/>
  <c r="W6694" i="36"/>
  <c r="W6695" i="36"/>
  <c r="W6696" i="36"/>
  <c r="W6697" i="36"/>
  <c r="W6698" i="36"/>
  <c r="W6699" i="36"/>
  <c r="W6700" i="36"/>
  <c r="W6701" i="36"/>
  <c r="W6702" i="36"/>
  <c r="W6703" i="36"/>
  <c r="W6704" i="36"/>
  <c r="W6705" i="36"/>
  <c r="W6706" i="36"/>
  <c r="W6707" i="36"/>
  <c r="W6708" i="36"/>
  <c r="W6709" i="36"/>
  <c r="W6710" i="36"/>
  <c r="W6711" i="36"/>
  <c r="W6712" i="36"/>
  <c r="W6713" i="36"/>
  <c r="W6714" i="36"/>
  <c r="W6715" i="36"/>
  <c r="W6716" i="36"/>
  <c r="W6717" i="36"/>
  <c r="W6718" i="36"/>
  <c r="W6719" i="36"/>
  <c r="W6720" i="36"/>
  <c r="W6721" i="36"/>
  <c r="W6722" i="36"/>
  <c r="W6723" i="36"/>
  <c r="W6724" i="36"/>
  <c r="W6725" i="36"/>
  <c r="W6726" i="36"/>
  <c r="W6727" i="36"/>
  <c r="W6728" i="36"/>
  <c r="W6729" i="36"/>
  <c r="W6730" i="36"/>
  <c r="W6731" i="36"/>
  <c r="W6732" i="36"/>
  <c r="W6733" i="36"/>
  <c r="W6734" i="36"/>
  <c r="W6735" i="36"/>
  <c r="W6736" i="36"/>
  <c r="W6737" i="36"/>
  <c r="W6738" i="36"/>
  <c r="W6739" i="36"/>
  <c r="W6740" i="36"/>
  <c r="W6741" i="36"/>
  <c r="W6742" i="36"/>
  <c r="W6743" i="36"/>
  <c r="W6744" i="36"/>
  <c r="W6745" i="36"/>
  <c r="W6746" i="36"/>
  <c r="W6747" i="36"/>
  <c r="W6748" i="36"/>
  <c r="W6749" i="36"/>
  <c r="W6750" i="36"/>
  <c r="W6751" i="36"/>
  <c r="W6752" i="36"/>
  <c r="W6753" i="36"/>
  <c r="W6754" i="36"/>
  <c r="W6755" i="36"/>
  <c r="W6756" i="36"/>
  <c r="W6757" i="36"/>
  <c r="W6758" i="36"/>
  <c r="W6759" i="36"/>
  <c r="W6760" i="36"/>
  <c r="W6761" i="36"/>
  <c r="W6762" i="36"/>
  <c r="W6763" i="36"/>
  <c r="W6764" i="36"/>
  <c r="W6765" i="36"/>
  <c r="W6766" i="36"/>
  <c r="W6767" i="36"/>
  <c r="W6768" i="36"/>
  <c r="W6769" i="36"/>
  <c r="W6770" i="36"/>
  <c r="W6771" i="36"/>
  <c r="W6772" i="36"/>
  <c r="W6773" i="36"/>
  <c r="W6774" i="36"/>
  <c r="W6775" i="36"/>
  <c r="W6776" i="36"/>
  <c r="W6777" i="36"/>
  <c r="W6778" i="36"/>
  <c r="W6779" i="36"/>
  <c r="W6780" i="36"/>
  <c r="W6781" i="36"/>
  <c r="W6782" i="36"/>
  <c r="W6783" i="36"/>
  <c r="W6784" i="36"/>
  <c r="W6785" i="36"/>
  <c r="W6786" i="36"/>
  <c r="W6787" i="36"/>
  <c r="W6788" i="36"/>
  <c r="W6789" i="36"/>
  <c r="W6790" i="36"/>
  <c r="W6791" i="36"/>
  <c r="W6792" i="36"/>
  <c r="W6793" i="36"/>
  <c r="W6794" i="36"/>
  <c r="W6795" i="36"/>
  <c r="W6796" i="36"/>
  <c r="W6797" i="36"/>
  <c r="W6798" i="36"/>
  <c r="W6799" i="36"/>
  <c r="W6800" i="36"/>
  <c r="W6801" i="36"/>
  <c r="W6802" i="36"/>
  <c r="W6803" i="36"/>
  <c r="W6804" i="36"/>
  <c r="W6805" i="36"/>
  <c r="W6806" i="36"/>
  <c r="W6807" i="36"/>
  <c r="W6808" i="36"/>
  <c r="W6809" i="36"/>
  <c r="W6810" i="36"/>
  <c r="W6811" i="36"/>
  <c r="W6812" i="36"/>
  <c r="W6813" i="36"/>
  <c r="W6814" i="36"/>
  <c r="W6815" i="36"/>
  <c r="W6816" i="36"/>
  <c r="W6817" i="36"/>
  <c r="W6818" i="36"/>
  <c r="W6819" i="36"/>
  <c r="W6820" i="36"/>
  <c r="W6821" i="36"/>
  <c r="W6822" i="36"/>
  <c r="W6823" i="36"/>
  <c r="W6824" i="36"/>
  <c r="W6825" i="36"/>
  <c r="W6826" i="36"/>
  <c r="W6827" i="36"/>
  <c r="W6828" i="36"/>
  <c r="W6829" i="36"/>
  <c r="W6830" i="36"/>
  <c r="W6831" i="36"/>
  <c r="W6832" i="36"/>
  <c r="W6833" i="36"/>
  <c r="W6834" i="36"/>
  <c r="W6835" i="36"/>
  <c r="W6836" i="36"/>
  <c r="W6837" i="36"/>
  <c r="W6838" i="36"/>
  <c r="W6839" i="36"/>
  <c r="W6840" i="36"/>
  <c r="W6841" i="36"/>
  <c r="W6842" i="36"/>
  <c r="W6843" i="36"/>
  <c r="W6844" i="36"/>
  <c r="W6845" i="36"/>
  <c r="W6846" i="36"/>
  <c r="W6847" i="36"/>
  <c r="W6848" i="36"/>
  <c r="W6849" i="36"/>
  <c r="W6850" i="36"/>
  <c r="W6851" i="36"/>
  <c r="W6852" i="36"/>
  <c r="W6853" i="36"/>
  <c r="W6854" i="36"/>
  <c r="W6855" i="36"/>
  <c r="W6856" i="36"/>
  <c r="W6857" i="36"/>
  <c r="W6858" i="36"/>
  <c r="W6859" i="36"/>
  <c r="W6860" i="36"/>
  <c r="W6861" i="36"/>
  <c r="W6862" i="36"/>
  <c r="W6863" i="36"/>
  <c r="W6864" i="36"/>
  <c r="W6865" i="36"/>
  <c r="W6866" i="36"/>
  <c r="W6867" i="36"/>
  <c r="W6868" i="36"/>
  <c r="W6869" i="36"/>
  <c r="W6870" i="36"/>
  <c r="W6871" i="36"/>
  <c r="W6872" i="36"/>
  <c r="W6873" i="36"/>
  <c r="W6874" i="36"/>
  <c r="W6875" i="36"/>
  <c r="W6876" i="36"/>
  <c r="W6877" i="36"/>
  <c r="W6878" i="36"/>
  <c r="W6879" i="36"/>
  <c r="W6880" i="36"/>
  <c r="W6881" i="36"/>
  <c r="W6882" i="36"/>
  <c r="W6883" i="36"/>
  <c r="W6884" i="36"/>
  <c r="W6885" i="36"/>
  <c r="W6886" i="36"/>
  <c r="W6887" i="36"/>
  <c r="W6888" i="36"/>
  <c r="W6889" i="36"/>
  <c r="W6890" i="36"/>
  <c r="W6891" i="36"/>
  <c r="W6892" i="36"/>
  <c r="W6893" i="36"/>
  <c r="W6894" i="36"/>
  <c r="W6895" i="36"/>
  <c r="W6896" i="36"/>
  <c r="W6897" i="36"/>
  <c r="W6898" i="36"/>
  <c r="W6899" i="36"/>
  <c r="W6900" i="36"/>
  <c r="W6901" i="36"/>
  <c r="W6902" i="36"/>
  <c r="W6903" i="36"/>
  <c r="W6904" i="36"/>
  <c r="W6905" i="36"/>
  <c r="W6906" i="36"/>
  <c r="W6907" i="36"/>
  <c r="W6908" i="36"/>
  <c r="W6909" i="36"/>
  <c r="W6910" i="36"/>
  <c r="W6911" i="36"/>
  <c r="W6912" i="36"/>
  <c r="W6913" i="36"/>
  <c r="W6914" i="36"/>
  <c r="W6915" i="36"/>
  <c r="W6916" i="36"/>
  <c r="W6917" i="36"/>
  <c r="W6918" i="36"/>
  <c r="W6919" i="36"/>
  <c r="W6920" i="36"/>
  <c r="W6921" i="36"/>
  <c r="W6922" i="36"/>
  <c r="W6923" i="36"/>
  <c r="W6924" i="36"/>
  <c r="W6925" i="36"/>
  <c r="W6926" i="36"/>
  <c r="W6927" i="36"/>
  <c r="W6928" i="36"/>
  <c r="W6929" i="36"/>
  <c r="W6930" i="36"/>
  <c r="W6931" i="36"/>
  <c r="W6932" i="36"/>
  <c r="W6933" i="36"/>
  <c r="W6934" i="36"/>
  <c r="W6935" i="36"/>
  <c r="W6936" i="36"/>
  <c r="W6937" i="36"/>
  <c r="W6938" i="36"/>
  <c r="W6939" i="36"/>
  <c r="W6940" i="36"/>
  <c r="W6941" i="36"/>
  <c r="W6942" i="36"/>
  <c r="W6943" i="36"/>
  <c r="W6944" i="36"/>
  <c r="W6945" i="36"/>
  <c r="W6946" i="36"/>
  <c r="W6947" i="36"/>
  <c r="W6948" i="36"/>
  <c r="W6949" i="36"/>
  <c r="W6950" i="36"/>
  <c r="W6951" i="36"/>
  <c r="W6952" i="36"/>
  <c r="W6953" i="36"/>
  <c r="W6954" i="36"/>
  <c r="W6955" i="36"/>
  <c r="W6956" i="36"/>
  <c r="W6957" i="36"/>
  <c r="W6958" i="36"/>
  <c r="W6959" i="36"/>
  <c r="W6960" i="36"/>
  <c r="W6961" i="36"/>
  <c r="W6962" i="36"/>
  <c r="W6963" i="36"/>
  <c r="W6964" i="36"/>
  <c r="W6965" i="36"/>
  <c r="W6966" i="36"/>
  <c r="W6967" i="36"/>
  <c r="W6968" i="36"/>
  <c r="W6969" i="36"/>
  <c r="W6970" i="36"/>
  <c r="W6971" i="36"/>
  <c r="W6972" i="36"/>
  <c r="W6973" i="36"/>
  <c r="W6974" i="36"/>
  <c r="W6975" i="36"/>
  <c r="W6976" i="36"/>
  <c r="W6977" i="36"/>
  <c r="W6978" i="36"/>
  <c r="W6979" i="36"/>
  <c r="W6980" i="36"/>
  <c r="W6981" i="36"/>
  <c r="W6982" i="36"/>
  <c r="W6983" i="36"/>
  <c r="W6984" i="36"/>
  <c r="W6985" i="36"/>
  <c r="W6986" i="36"/>
  <c r="W6987" i="36"/>
  <c r="W6988" i="36"/>
  <c r="W6989" i="36"/>
  <c r="W6990" i="36"/>
  <c r="W6991" i="36"/>
  <c r="W6992" i="36"/>
  <c r="W6993" i="36"/>
  <c r="W6994" i="36"/>
  <c r="W6995" i="36"/>
  <c r="W6996" i="36"/>
  <c r="W6997" i="36"/>
  <c r="W6998" i="36"/>
  <c r="W6999" i="36"/>
  <c r="W7000" i="36"/>
  <c r="W7001" i="36"/>
  <c r="W7002" i="36"/>
  <c r="W7003" i="36"/>
  <c r="W7004" i="36"/>
  <c r="W7005" i="36"/>
  <c r="W7006" i="36"/>
  <c r="W7007" i="36"/>
  <c r="W7008" i="36"/>
  <c r="W7009" i="36"/>
  <c r="W7010" i="36"/>
  <c r="W7011" i="36"/>
  <c r="W7012" i="36"/>
  <c r="W7013" i="36"/>
  <c r="W7014" i="36"/>
  <c r="W7015" i="36"/>
  <c r="W7016" i="36"/>
  <c r="W7017" i="36"/>
  <c r="W7018" i="36"/>
  <c r="W7019" i="36"/>
  <c r="W7020" i="36"/>
  <c r="W7021" i="36"/>
  <c r="W7022" i="36"/>
  <c r="W7023" i="36"/>
  <c r="W7024" i="36"/>
  <c r="W7025" i="36"/>
  <c r="W7026" i="36"/>
  <c r="W7027" i="36"/>
  <c r="W7028" i="36"/>
  <c r="W7029" i="36"/>
  <c r="W7030" i="36"/>
  <c r="W7031" i="36"/>
  <c r="W7032" i="36"/>
  <c r="W7033" i="36"/>
  <c r="W7034" i="36"/>
  <c r="W7035" i="36"/>
  <c r="W7036" i="36"/>
  <c r="W7037" i="36"/>
  <c r="W7038" i="36"/>
  <c r="W7039" i="36"/>
  <c r="W7040" i="36"/>
  <c r="W7041" i="36"/>
  <c r="W7042" i="36"/>
  <c r="W7043" i="36"/>
  <c r="W7044" i="36"/>
  <c r="W7045" i="36"/>
  <c r="W7046" i="36"/>
  <c r="W7047" i="36"/>
  <c r="W7048" i="36"/>
  <c r="W7049" i="36"/>
  <c r="W7050" i="36"/>
  <c r="W7051" i="36"/>
  <c r="W7052" i="36"/>
  <c r="W7053" i="36"/>
  <c r="W7054" i="36"/>
  <c r="W7055" i="36"/>
  <c r="W7056" i="36"/>
  <c r="W7057" i="36"/>
  <c r="W7058" i="36"/>
  <c r="W7059" i="36"/>
  <c r="W7060" i="36"/>
  <c r="W7061" i="36"/>
  <c r="W7062" i="36"/>
  <c r="W7063" i="36"/>
  <c r="W7064" i="36"/>
  <c r="W7065" i="36"/>
  <c r="W7066" i="36"/>
  <c r="W7067" i="36"/>
  <c r="W7068" i="36"/>
  <c r="W7069" i="36"/>
  <c r="W7070" i="36"/>
  <c r="W7071" i="36"/>
  <c r="W7072" i="36"/>
  <c r="W7073" i="36"/>
  <c r="W7074" i="36"/>
  <c r="W7075" i="36"/>
  <c r="W7076" i="36"/>
  <c r="W7077" i="36"/>
  <c r="W7078" i="36"/>
  <c r="W7079" i="36"/>
  <c r="W7080" i="36"/>
  <c r="W7081" i="36"/>
  <c r="W7082" i="36"/>
  <c r="W7083" i="36"/>
  <c r="W7084" i="36"/>
  <c r="W7085" i="36"/>
  <c r="W7086" i="36"/>
  <c r="W7087" i="36"/>
  <c r="W7088" i="36"/>
  <c r="W7089" i="36"/>
  <c r="W7090" i="36"/>
  <c r="W7091" i="36"/>
  <c r="W7092" i="36"/>
  <c r="W7093" i="36"/>
  <c r="W7094" i="36"/>
  <c r="W7095" i="36"/>
  <c r="W7096" i="36"/>
  <c r="W7097" i="36"/>
  <c r="W7098" i="36"/>
  <c r="W7099" i="36"/>
  <c r="W7100" i="36"/>
  <c r="W7101" i="36"/>
  <c r="W7102" i="36"/>
  <c r="W7103" i="36"/>
  <c r="W7104" i="36"/>
  <c r="W7105" i="36"/>
  <c r="W7106" i="36"/>
  <c r="W7107" i="36"/>
  <c r="W7108" i="36"/>
  <c r="W7109" i="36"/>
  <c r="W7110" i="36"/>
  <c r="W7111" i="36"/>
  <c r="W7112" i="36"/>
  <c r="W7113" i="36"/>
  <c r="W7114" i="36"/>
  <c r="W7115" i="36"/>
  <c r="W7116" i="36"/>
  <c r="W7117" i="36"/>
  <c r="W7118" i="36"/>
  <c r="W7119" i="36"/>
  <c r="W7120" i="36"/>
  <c r="W7121" i="36"/>
  <c r="W7122" i="36"/>
  <c r="W7123" i="36"/>
  <c r="W7124" i="36"/>
  <c r="W7125" i="36"/>
  <c r="W7126" i="36"/>
  <c r="W7127" i="36"/>
  <c r="W7128" i="36"/>
  <c r="W7129" i="36"/>
  <c r="W7130" i="36"/>
  <c r="W7131" i="36"/>
  <c r="W7132" i="36"/>
  <c r="W7133" i="36"/>
  <c r="W7134" i="36"/>
  <c r="W7135" i="36"/>
  <c r="W7136" i="36"/>
  <c r="W7137" i="36"/>
  <c r="W7138" i="36"/>
  <c r="W7139" i="36"/>
  <c r="W7140" i="36"/>
  <c r="W7141" i="36"/>
  <c r="W7142" i="36"/>
  <c r="W7143" i="36"/>
  <c r="W7144" i="36"/>
  <c r="W7145" i="36"/>
  <c r="W7146" i="36"/>
  <c r="W7147" i="36"/>
  <c r="W7148" i="36"/>
  <c r="W7149" i="36"/>
  <c r="W7150" i="36"/>
  <c r="W7151" i="36"/>
  <c r="W7152" i="36"/>
  <c r="W7153" i="36"/>
  <c r="W7154" i="36"/>
  <c r="W7155" i="36"/>
  <c r="W7156" i="36"/>
  <c r="W7157" i="36"/>
  <c r="W7158" i="36"/>
  <c r="W7159" i="36"/>
  <c r="W7160" i="36"/>
  <c r="W7161" i="36"/>
  <c r="W7162" i="36"/>
  <c r="W7163" i="36"/>
  <c r="W7164" i="36"/>
  <c r="W7165" i="36"/>
  <c r="W7166" i="36"/>
  <c r="W7167" i="36"/>
  <c r="W7168" i="36"/>
  <c r="W7169" i="36"/>
  <c r="W7170" i="36"/>
  <c r="W7171" i="36"/>
  <c r="W7172" i="36"/>
  <c r="W7173" i="36"/>
  <c r="W7174" i="36"/>
  <c r="W7175" i="36"/>
  <c r="W7176" i="36"/>
  <c r="W7177" i="36"/>
  <c r="W7178" i="36"/>
  <c r="W7179" i="36"/>
  <c r="W7180" i="36"/>
  <c r="W7181" i="36"/>
  <c r="W7182" i="36"/>
  <c r="W7183" i="36"/>
  <c r="W7184" i="36"/>
  <c r="W7185" i="36"/>
  <c r="W7186" i="36"/>
  <c r="W7187" i="36"/>
  <c r="W7188" i="36"/>
  <c r="W7189" i="36"/>
  <c r="W7190" i="36"/>
  <c r="W7191" i="36"/>
  <c r="W7192" i="36"/>
  <c r="W7193" i="36"/>
  <c r="W7194" i="36"/>
  <c r="W7195" i="36"/>
  <c r="W7196" i="36"/>
  <c r="W7197" i="36"/>
  <c r="W7198" i="36"/>
  <c r="W7199" i="36"/>
  <c r="W7200" i="36"/>
  <c r="W7201" i="36"/>
  <c r="W7202" i="36"/>
  <c r="W7203" i="36"/>
  <c r="W7204" i="36"/>
  <c r="W7205" i="36"/>
  <c r="W7206" i="36"/>
  <c r="W7207" i="36"/>
  <c r="W7208" i="36"/>
  <c r="W7209" i="36"/>
  <c r="W7210" i="36"/>
  <c r="W7211" i="36"/>
  <c r="W7212" i="36"/>
  <c r="W7213" i="36"/>
  <c r="W7214" i="36"/>
  <c r="W7215" i="36"/>
  <c r="W7216" i="36"/>
  <c r="W7217" i="36"/>
  <c r="W7218" i="36"/>
  <c r="W7219" i="36"/>
  <c r="W7220" i="36"/>
  <c r="W7221" i="36"/>
  <c r="W7222" i="36"/>
  <c r="W7223" i="36"/>
  <c r="W7224" i="36"/>
  <c r="W7225" i="36"/>
  <c r="W7226" i="36"/>
  <c r="W7227" i="36"/>
  <c r="W7228" i="36"/>
  <c r="W7229" i="36"/>
  <c r="W7230" i="36"/>
  <c r="W7231" i="36"/>
  <c r="W7232" i="36"/>
  <c r="W7233" i="36"/>
  <c r="W7234" i="36"/>
  <c r="W7235" i="36"/>
  <c r="W7236" i="36"/>
  <c r="W7237" i="36"/>
  <c r="W7238" i="36"/>
  <c r="W7239" i="36"/>
  <c r="W7240" i="36"/>
  <c r="W7241" i="36"/>
  <c r="W7242" i="36"/>
  <c r="W7243" i="36"/>
  <c r="W7244" i="36"/>
  <c r="W7245" i="36"/>
  <c r="W7246" i="36"/>
  <c r="W7247" i="36"/>
  <c r="W7248" i="36"/>
  <c r="W7249" i="36"/>
  <c r="W7250" i="36"/>
  <c r="W7251" i="36"/>
  <c r="W7252" i="36"/>
  <c r="W7253" i="36"/>
  <c r="W7254" i="36"/>
  <c r="W7255" i="36"/>
  <c r="W7256" i="36"/>
  <c r="W7257" i="36"/>
  <c r="W7258" i="36"/>
  <c r="W7259" i="36"/>
  <c r="W7260" i="36"/>
  <c r="W7261" i="36"/>
  <c r="W7262" i="36"/>
  <c r="W7263" i="36"/>
  <c r="W7264" i="36"/>
  <c r="W7265" i="36"/>
  <c r="W7266" i="36"/>
  <c r="W7267" i="36"/>
  <c r="W7268" i="36"/>
  <c r="W7269" i="36"/>
  <c r="W7270" i="36"/>
  <c r="W7271" i="36"/>
  <c r="W7272" i="36"/>
  <c r="W7273" i="36"/>
  <c r="W7274" i="36"/>
  <c r="W7275" i="36"/>
  <c r="W7276" i="36"/>
  <c r="W7277" i="36"/>
  <c r="W7278" i="36"/>
  <c r="W7279" i="36"/>
  <c r="W7280" i="36"/>
  <c r="W7281" i="36"/>
  <c r="W7282" i="36"/>
  <c r="W7283" i="36"/>
  <c r="W7284" i="36"/>
  <c r="W7285" i="36"/>
  <c r="W7286" i="36"/>
  <c r="W7287" i="36"/>
  <c r="W7288" i="36"/>
  <c r="W7289" i="36"/>
  <c r="W7290" i="36"/>
  <c r="W7291" i="36"/>
  <c r="W7292" i="36"/>
  <c r="W7293" i="36"/>
  <c r="W7294" i="36"/>
  <c r="W7295" i="36"/>
  <c r="W7296" i="36"/>
  <c r="W7297" i="36"/>
  <c r="W7298" i="36"/>
  <c r="W7299" i="36"/>
  <c r="W7300" i="36"/>
  <c r="W7301" i="36"/>
  <c r="W7302" i="36"/>
  <c r="W7303" i="36"/>
  <c r="W7304" i="36"/>
  <c r="W7305" i="36"/>
  <c r="W7306" i="36"/>
  <c r="W7307" i="36"/>
  <c r="W7308" i="36"/>
  <c r="W7309" i="36"/>
  <c r="W7310" i="36"/>
  <c r="W7311" i="36"/>
  <c r="W7312" i="36"/>
  <c r="W7313" i="36"/>
  <c r="W7314" i="36"/>
  <c r="W7315" i="36"/>
  <c r="W7316" i="36"/>
  <c r="W7317" i="36"/>
  <c r="W7318" i="36"/>
  <c r="W7319" i="36"/>
  <c r="W7320" i="36"/>
  <c r="W7321" i="36"/>
  <c r="W7322" i="36"/>
  <c r="W7323" i="36"/>
  <c r="W7324" i="36"/>
  <c r="W7325" i="36"/>
  <c r="W7326" i="36"/>
  <c r="W7327" i="36"/>
  <c r="W7328" i="36"/>
  <c r="W7329" i="36"/>
  <c r="W7330" i="36"/>
  <c r="W7331" i="36"/>
  <c r="W7332" i="36"/>
  <c r="W7333" i="36"/>
  <c r="W7334" i="36"/>
  <c r="W7335" i="36"/>
  <c r="W7336" i="36"/>
  <c r="W7337" i="36"/>
  <c r="W7338" i="36"/>
  <c r="W7339" i="36"/>
  <c r="W7340" i="36"/>
  <c r="W7341" i="36"/>
  <c r="W7342" i="36"/>
  <c r="W7343" i="36"/>
  <c r="W7344" i="36"/>
  <c r="W7345" i="36"/>
  <c r="W7346" i="36"/>
  <c r="W7347" i="36"/>
  <c r="W7348" i="36"/>
  <c r="W7349" i="36"/>
  <c r="W7350" i="36"/>
  <c r="W7351" i="36"/>
  <c r="W7352" i="36"/>
  <c r="W7353" i="36"/>
  <c r="W7354" i="36"/>
  <c r="W7355" i="36"/>
  <c r="W7356" i="36"/>
  <c r="W7357" i="36"/>
  <c r="W7358" i="36"/>
  <c r="W7359" i="36"/>
  <c r="W7360" i="36"/>
  <c r="W7361" i="36"/>
  <c r="W7362" i="36"/>
  <c r="W7363" i="36"/>
  <c r="W7364" i="36"/>
  <c r="W7365" i="36"/>
  <c r="W7366" i="36"/>
  <c r="W7367" i="36"/>
  <c r="W7368" i="36"/>
  <c r="W7369" i="36"/>
  <c r="W7370" i="36"/>
  <c r="W7371" i="36"/>
  <c r="W7372" i="36"/>
  <c r="W7373" i="36"/>
  <c r="W7374" i="36"/>
  <c r="W7375" i="36"/>
  <c r="W7376" i="36"/>
  <c r="W7377" i="36"/>
  <c r="W7378" i="36"/>
  <c r="W7379" i="36"/>
  <c r="W7380" i="36"/>
  <c r="W7381" i="36"/>
  <c r="W7382" i="36"/>
  <c r="W7383" i="36"/>
  <c r="W7384" i="36"/>
  <c r="W7385" i="36"/>
  <c r="W7386" i="36"/>
  <c r="W7387" i="36"/>
  <c r="W7388" i="36"/>
  <c r="W7389" i="36"/>
  <c r="W7390" i="36"/>
  <c r="W7391" i="36"/>
  <c r="W7392" i="36"/>
  <c r="W7393" i="36"/>
  <c r="W7394" i="36"/>
  <c r="W7395" i="36"/>
  <c r="W7396" i="36"/>
  <c r="W7397" i="36"/>
  <c r="W7398" i="36"/>
  <c r="W7399" i="36"/>
  <c r="W7400" i="36"/>
  <c r="W7401" i="36"/>
  <c r="W7402" i="36"/>
  <c r="W7403" i="36"/>
  <c r="W7404" i="36"/>
  <c r="W7405" i="36"/>
  <c r="W7406" i="36"/>
  <c r="W7407" i="36"/>
  <c r="W7408" i="36"/>
  <c r="W7409" i="36"/>
  <c r="W7410" i="36"/>
  <c r="W7411" i="36"/>
  <c r="W7412" i="36"/>
  <c r="W7413" i="36"/>
  <c r="W7414" i="36"/>
  <c r="W7415" i="36"/>
  <c r="W7416" i="36"/>
  <c r="W7417" i="36"/>
  <c r="W7418" i="36"/>
  <c r="W7419" i="36"/>
  <c r="W7420" i="36"/>
  <c r="W7421" i="36"/>
  <c r="W7422" i="36"/>
  <c r="W7423" i="36"/>
  <c r="W7424" i="36"/>
  <c r="W7425" i="36"/>
  <c r="W7426" i="36"/>
  <c r="W7427" i="36"/>
  <c r="W7428" i="36"/>
  <c r="W7429" i="36"/>
  <c r="W7430" i="36"/>
  <c r="W7431" i="36"/>
  <c r="W7432" i="36"/>
  <c r="W7433" i="36"/>
  <c r="W7434" i="36"/>
  <c r="W7435" i="36"/>
  <c r="W7436" i="36"/>
  <c r="W7437" i="36"/>
  <c r="W7438" i="36"/>
  <c r="W7439" i="36"/>
  <c r="W7440" i="36"/>
  <c r="W7441" i="36"/>
  <c r="W7442" i="36"/>
  <c r="W7443" i="36"/>
  <c r="W7444" i="36"/>
  <c r="W7445" i="36"/>
  <c r="W7446" i="36"/>
  <c r="W7447" i="36"/>
  <c r="W7448" i="36"/>
  <c r="W7449" i="36"/>
  <c r="W7450" i="36"/>
  <c r="W7451" i="36"/>
  <c r="W7452" i="36"/>
  <c r="W7453" i="36"/>
  <c r="W7454" i="36"/>
  <c r="W7455" i="36"/>
  <c r="W7456" i="36"/>
  <c r="W7457" i="36"/>
  <c r="W7458" i="36"/>
  <c r="W7459" i="36"/>
  <c r="W7460" i="36"/>
  <c r="W7461" i="36"/>
  <c r="W7462" i="36"/>
  <c r="W7463" i="36"/>
  <c r="W7464" i="36"/>
  <c r="W7465" i="36"/>
  <c r="W7466" i="36"/>
  <c r="W7467" i="36"/>
  <c r="W7468" i="36"/>
  <c r="W7469" i="36"/>
  <c r="W7470" i="36"/>
  <c r="W7471" i="36"/>
  <c r="W7472" i="36"/>
  <c r="W7473" i="36"/>
  <c r="W7474" i="36"/>
  <c r="W7475" i="36"/>
  <c r="W7476" i="36"/>
  <c r="W7477" i="36"/>
  <c r="W7478" i="36"/>
  <c r="W7479" i="36"/>
  <c r="W7480" i="36"/>
  <c r="W7481" i="36"/>
  <c r="W7482" i="36"/>
  <c r="W7483" i="36"/>
  <c r="W7484" i="36"/>
  <c r="W7485" i="36"/>
  <c r="W7486" i="36"/>
  <c r="W7487" i="36"/>
  <c r="W7488" i="36"/>
  <c r="W7489" i="36"/>
  <c r="W7490" i="36"/>
  <c r="W7491" i="36"/>
  <c r="W7492" i="36"/>
  <c r="W7493" i="36"/>
  <c r="W7494" i="36"/>
  <c r="W7495" i="36"/>
  <c r="W7496" i="36"/>
  <c r="W7497" i="36"/>
  <c r="W7498" i="36"/>
  <c r="W7499" i="36"/>
  <c r="W7500" i="36"/>
  <c r="W7501" i="36"/>
  <c r="W7502" i="36"/>
  <c r="W7503" i="36"/>
  <c r="W7504" i="36"/>
  <c r="W7505" i="36"/>
  <c r="W7506" i="36"/>
  <c r="W7507" i="36"/>
  <c r="W7508" i="36"/>
  <c r="W7509" i="36"/>
  <c r="W7510" i="36"/>
  <c r="W7511" i="36"/>
  <c r="W7512" i="36"/>
  <c r="W7513" i="36"/>
  <c r="W7514" i="36"/>
  <c r="W7515" i="36"/>
  <c r="W7516" i="36"/>
  <c r="W7517" i="36"/>
  <c r="W7518" i="36"/>
  <c r="W7519" i="36"/>
  <c r="W7520" i="36"/>
  <c r="W7521" i="36"/>
  <c r="W7522" i="36"/>
  <c r="W7523" i="36"/>
  <c r="W7524" i="36"/>
  <c r="W7525" i="36"/>
  <c r="W7526" i="36"/>
  <c r="W7527" i="36"/>
  <c r="W7528" i="36"/>
  <c r="W7529" i="36"/>
  <c r="W7530" i="36"/>
  <c r="W7531" i="36"/>
  <c r="W7532" i="36"/>
  <c r="W7533" i="36"/>
  <c r="W7534" i="36"/>
  <c r="W7535" i="36"/>
  <c r="W7536" i="36"/>
  <c r="W7537" i="36"/>
  <c r="W7538" i="36"/>
  <c r="W7539" i="36"/>
  <c r="W7540" i="36"/>
  <c r="W7541" i="36"/>
  <c r="W7542" i="36"/>
  <c r="W7543" i="36"/>
  <c r="W7544" i="36"/>
  <c r="W7545" i="36"/>
  <c r="W7546" i="36"/>
  <c r="W7547" i="36"/>
  <c r="W7548" i="36"/>
  <c r="W7549" i="36"/>
  <c r="W7550" i="36"/>
  <c r="W7551" i="36"/>
  <c r="W7552" i="36"/>
  <c r="W7553" i="36"/>
  <c r="W7554" i="36"/>
  <c r="W7555" i="36"/>
  <c r="W7556" i="36"/>
  <c r="W7557" i="36"/>
  <c r="W7558" i="36"/>
  <c r="W7559" i="36"/>
  <c r="W7560" i="36"/>
  <c r="W7561" i="36"/>
  <c r="W7562" i="36"/>
  <c r="W7563" i="36"/>
  <c r="W7564" i="36"/>
  <c r="W7565" i="36"/>
  <c r="W7566" i="36"/>
  <c r="W7567" i="36"/>
  <c r="W7568" i="36"/>
  <c r="W7569" i="36"/>
  <c r="W7570" i="36"/>
  <c r="W7571" i="36"/>
  <c r="W7572" i="36"/>
  <c r="W7573" i="36"/>
  <c r="W7574" i="36"/>
  <c r="W7575" i="36"/>
  <c r="W7576" i="36"/>
  <c r="W7577" i="36"/>
  <c r="W7578" i="36"/>
  <c r="W7579" i="36"/>
  <c r="W7580" i="36"/>
  <c r="W7581" i="36"/>
  <c r="W7582" i="36"/>
  <c r="W7583" i="36"/>
  <c r="W7584" i="36"/>
  <c r="W7585" i="36"/>
  <c r="W7586" i="36"/>
  <c r="W7587" i="36"/>
  <c r="W7588" i="36"/>
  <c r="W7589" i="36"/>
  <c r="W7590" i="36"/>
  <c r="W7591" i="36"/>
  <c r="W7592" i="36"/>
  <c r="W7593" i="36"/>
  <c r="W7594" i="36"/>
  <c r="W7595" i="36"/>
  <c r="W7596" i="36"/>
  <c r="W7597" i="36"/>
  <c r="W7598" i="36"/>
  <c r="W7599" i="36"/>
  <c r="W7600" i="36"/>
  <c r="W7601" i="36"/>
  <c r="W7602" i="36"/>
  <c r="W7603" i="36"/>
  <c r="W7604" i="36"/>
  <c r="W7605" i="36"/>
  <c r="W7606" i="36"/>
  <c r="W7607" i="36"/>
  <c r="W7608" i="36"/>
  <c r="W7609" i="36"/>
  <c r="W7610" i="36"/>
  <c r="W7611" i="36"/>
  <c r="W7612" i="36"/>
  <c r="W7613" i="36"/>
  <c r="W7614" i="36"/>
  <c r="W7615" i="36"/>
  <c r="W7616" i="36"/>
  <c r="W7617" i="36"/>
  <c r="W7618" i="36"/>
  <c r="W7619" i="36"/>
  <c r="W7620" i="36"/>
  <c r="W7621" i="36"/>
  <c r="W7622" i="36"/>
  <c r="W7623" i="36"/>
  <c r="W7624" i="36"/>
  <c r="W7625" i="36"/>
  <c r="W7626" i="36"/>
  <c r="W7627" i="36"/>
  <c r="W7628" i="36"/>
  <c r="W7629" i="36"/>
  <c r="W7630" i="36"/>
  <c r="W7631" i="36"/>
  <c r="W7632" i="36"/>
  <c r="W7633" i="36"/>
  <c r="W7634" i="36"/>
  <c r="W7635" i="36"/>
  <c r="W7636" i="36"/>
  <c r="W7637" i="36"/>
  <c r="W7638" i="36"/>
  <c r="W7639" i="36"/>
  <c r="W7640" i="36"/>
  <c r="W7641" i="36"/>
  <c r="W7642" i="36"/>
  <c r="W7643" i="36"/>
  <c r="W7644" i="36"/>
  <c r="W7645" i="36"/>
  <c r="W7646" i="36"/>
  <c r="W7647" i="36"/>
  <c r="W7648" i="36"/>
  <c r="W7649" i="36"/>
  <c r="W7650" i="36"/>
  <c r="W7651" i="36"/>
  <c r="W7652" i="36"/>
  <c r="W7653" i="36"/>
  <c r="W7654" i="36"/>
  <c r="W7655" i="36"/>
  <c r="W7656" i="36"/>
  <c r="W7657" i="36"/>
  <c r="W7658" i="36"/>
  <c r="W7659" i="36"/>
  <c r="W7660" i="36"/>
  <c r="W7661" i="36"/>
  <c r="W7662" i="36"/>
  <c r="W7663" i="36"/>
  <c r="W7664" i="36"/>
  <c r="W7665" i="36"/>
  <c r="W7666" i="36"/>
  <c r="W7667" i="36"/>
  <c r="W7668" i="36"/>
  <c r="W7669" i="36"/>
  <c r="W7670" i="36"/>
  <c r="W7671" i="36"/>
  <c r="W7672" i="36"/>
  <c r="W7673" i="36"/>
  <c r="W7674" i="36"/>
  <c r="W7675" i="36"/>
  <c r="W7676" i="36"/>
  <c r="W7677" i="36"/>
  <c r="W7678" i="36"/>
  <c r="W7679" i="36"/>
  <c r="W7680" i="36"/>
  <c r="W7681" i="36"/>
  <c r="W7682" i="36"/>
  <c r="W7683" i="36"/>
  <c r="W7684" i="36"/>
  <c r="W7685" i="36"/>
  <c r="W7686" i="36"/>
  <c r="W7687" i="36"/>
  <c r="W7688" i="36"/>
  <c r="W7689" i="36"/>
  <c r="W7690" i="36"/>
  <c r="W7691" i="36"/>
  <c r="W7692" i="36"/>
  <c r="W7693" i="36"/>
  <c r="W7694" i="36"/>
  <c r="W7695" i="36"/>
  <c r="W7696" i="36"/>
  <c r="W7697" i="36"/>
  <c r="W7698" i="36"/>
  <c r="W7699" i="36"/>
  <c r="W7700" i="36"/>
  <c r="W7701" i="36"/>
  <c r="W7702" i="36"/>
  <c r="W7703" i="36"/>
  <c r="W7704" i="36"/>
  <c r="W7705" i="36"/>
  <c r="W7706" i="36"/>
  <c r="W7707" i="36"/>
  <c r="W7708" i="36"/>
  <c r="W7709" i="36"/>
  <c r="W7710" i="36"/>
  <c r="W7711" i="36"/>
  <c r="W7712" i="36"/>
  <c r="W7713" i="36"/>
  <c r="W7714" i="36"/>
  <c r="W7715" i="36"/>
  <c r="W7716" i="36"/>
  <c r="W7717" i="36"/>
  <c r="W7718" i="36"/>
  <c r="W7719" i="36"/>
  <c r="W7720" i="36"/>
  <c r="W7721" i="36"/>
  <c r="W7722" i="36"/>
  <c r="W7723" i="36"/>
  <c r="W7724" i="36"/>
  <c r="W7725" i="36"/>
  <c r="W7726" i="36"/>
  <c r="W7727" i="36"/>
  <c r="W7728" i="36"/>
  <c r="W7729" i="36"/>
  <c r="W7730" i="36"/>
  <c r="W7731" i="36"/>
  <c r="W7732" i="36"/>
  <c r="W7733" i="36"/>
  <c r="W7734" i="36"/>
  <c r="W7735" i="36"/>
  <c r="W7736" i="36"/>
  <c r="W7737" i="36"/>
  <c r="W7738" i="36"/>
  <c r="W7739" i="36"/>
  <c r="W7740" i="36"/>
  <c r="W7741" i="36"/>
  <c r="W7742" i="36"/>
  <c r="W7743" i="36"/>
  <c r="W7744" i="36"/>
  <c r="W7745" i="36"/>
  <c r="W7746" i="36"/>
  <c r="W7747" i="36"/>
  <c r="W7748" i="36"/>
  <c r="W7749" i="36"/>
  <c r="W7750" i="36"/>
  <c r="W7751" i="36"/>
  <c r="W7752" i="36"/>
  <c r="W7753" i="36"/>
  <c r="W7754" i="36"/>
  <c r="W7755" i="36"/>
  <c r="W7756" i="36"/>
  <c r="W7757" i="36"/>
  <c r="W7758" i="36"/>
  <c r="W7759" i="36"/>
  <c r="W7760" i="36"/>
  <c r="W7761" i="36"/>
  <c r="W7762" i="36"/>
  <c r="W7763" i="36"/>
  <c r="W7764" i="36"/>
  <c r="W7765" i="36"/>
  <c r="W7766" i="36"/>
  <c r="W7767" i="36"/>
  <c r="W7768" i="36"/>
  <c r="W7769" i="36"/>
  <c r="W7770" i="36"/>
  <c r="W7771" i="36"/>
  <c r="W7772" i="36"/>
  <c r="W7773" i="36"/>
  <c r="W7774" i="36"/>
  <c r="W7775" i="36"/>
  <c r="W7776" i="36"/>
  <c r="W7777" i="36"/>
  <c r="W7778" i="36"/>
  <c r="W7779" i="36"/>
  <c r="W7780" i="36"/>
  <c r="W7781" i="36"/>
  <c r="W7782" i="36"/>
  <c r="W7783" i="36"/>
  <c r="W7784" i="36"/>
  <c r="W7785" i="36"/>
  <c r="W7786" i="36"/>
  <c r="W7787" i="36"/>
  <c r="W7788" i="36"/>
  <c r="W7789" i="36"/>
  <c r="W7790" i="36"/>
  <c r="W7791" i="36"/>
  <c r="W7792" i="36"/>
  <c r="W7793" i="36"/>
  <c r="W7794" i="36"/>
  <c r="W7795" i="36"/>
  <c r="W7796" i="36"/>
  <c r="W7797" i="36"/>
  <c r="W7798" i="36"/>
  <c r="W7799" i="36"/>
  <c r="W7800" i="36"/>
  <c r="W7801" i="36"/>
  <c r="W7802" i="36"/>
  <c r="W7803" i="36"/>
  <c r="W7804" i="36"/>
  <c r="W7805" i="36"/>
  <c r="W7806" i="36"/>
  <c r="W7807" i="36"/>
  <c r="W7808" i="36"/>
  <c r="W7809" i="36"/>
  <c r="W7810" i="36"/>
  <c r="W7811" i="36"/>
  <c r="W7812" i="36"/>
  <c r="W7813" i="36"/>
  <c r="W7814" i="36"/>
  <c r="W7815" i="36"/>
  <c r="W7816" i="36"/>
  <c r="W7817" i="36"/>
  <c r="W7818" i="36"/>
  <c r="W7819" i="36"/>
  <c r="W7820" i="36"/>
  <c r="W7821" i="36"/>
  <c r="W7822" i="36"/>
  <c r="W7823" i="36"/>
  <c r="W7824" i="36"/>
  <c r="W7825" i="36"/>
  <c r="W7826" i="36"/>
  <c r="W7827" i="36"/>
  <c r="W7828" i="36"/>
  <c r="W7829" i="36"/>
  <c r="W7830" i="36"/>
  <c r="W7831" i="36"/>
  <c r="W7832" i="36"/>
  <c r="W7833" i="36"/>
  <c r="W7834" i="36"/>
  <c r="W7835" i="36"/>
  <c r="W7836" i="36"/>
  <c r="W7837" i="36"/>
  <c r="W7838" i="36"/>
  <c r="W7839" i="36"/>
  <c r="W7840" i="36"/>
  <c r="W7841" i="36"/>
  <c r="W7842" i="36"/>
  <c r="W7843" i="36"/>
  <c r="W7844" i="36"/>
  <c r="W7845" i="36"/>
  <c r="W7846" i="36"/>
  <c r="W7847" i="36"/>
  <c r="W7848" i="36"/>
  <c r="W7849" i="36"/>
  <c r="W7850" i="36"/>
  <c r="W7851" i="36"/>
  <c r="W7852" i="36"/>
  <c r="W7853" i="36"/>
  <c r="W7854" i="36"/>
  <c r="W7855" i="36"/>
  <c r="W7856" i="36"/>
  <c r="W7857" i="36"/>
  <c r="W7858" i="36"/>
  <c r="W7859" i="36"/>
  <c r="W7860" i="36"/>
  <c r="W7861" i="36"/>
  <c r="W7862" i="36"/>
  <c r="W7863" i="36"/>
  <c r="W7864" i="36"/>
  <c r="W7865" i="36"/>
  <c r="W7866" i="36"/>
  <c r="W7867" i="36"/>
  <c r="W7868" i="36"/>
  <c r="W7869" i="36"/>
  <c r="W7870" i="36"/>
  <c r="W7871" i="36"/>
  <c r="W7872" i="36"/>
  <c r="W7873" i="36"/>
  <c r="W7874" i="36"/>
  <c r="W7875" i="36"/>
  <c r="W7876" i="36"/>
  <c r="W7877" i="36"/>
  <c r="W7878" i="36"/>
  <c r="W7879" i="36"/>
  <c r="W7880" i="36"/>
  <c r="W7881" i="36"/>
  <c r="W7882" i="36"/>
  <c r="W7883" i="36"/>
  <c r="W7884" i="36"/>
  <c r="W7885" i="36"/>
  <c r="W7886" i="36"/>
  <c r="W7887" i="36"/>
  <c r="W7888" i="36"/>
  <c r="W7889" i="36"/>
  <c r="W7890" i="36"/>
  <c r="W7891" i="36"/>
  <c r="W7892" i="36"/>
  <c r="W7893" i="36"/>
  <c r="W7894" i="36"/>
  <c r="W7895" i="36"/>
  <c r="W7896" i="36"/>
  <c r="W7897" i="36"/>
  <c r="W7898" i="36"/>
  <c r="W7899" i="36"/>
  <c r="W7900" i="36"/>
  <c r="W7901" i="36"/>
  <c r="W7902" i="36"/>
  <c r="W7903" i="36"/>
  <c r="W7904" i="36"/>
  <c r="W7905" i="36"/>
  <c r="W7906" i="36"/>
  <c r="W7907" i="36"/>
  <c r="W7908" i="36"/>
  <c r="W7909" i="36"/>
  <c r="W7910" i="36"/>
  <c r="W7911" i="36"/>
  <c r="W7912" i="36"/>
  <c r="W7913" i="36"/>
  <c r="W7914" i="36"/>
  <c r="W7915" i="36"/>
  <c r="W7916" i="36"/>
  <c r="W7917" i="36"/>
  <c r="W7918" i="36"/>
  <c r="W7919" i="36"/>
  <c r="W7920" i="36"/>
  <c r="W7921" i="36"/>
  <c r="W7922" i="36"/>
  <c r="W7923" i="36"/>
  <c r="W7924" i="36"/>
  <c r="W7925" i="36"/>
  <c r="W7926" i="36"/>
  <c r="W7927" i="36"/>
  <c r="W7928" i="36"/>
  <c r="W7929" i="36"/>
  <c r="W7930" i="36"/>
  <c r="W7931" i="36"/>
  <c r="W7932" i="36"/>
  <c r="W7933" i="36"/>
  <c r="W7934" i="36"/>
  <c r="W7935" i="36"/>
  <c r="W7936" i="36"/>
  <c r="W7937" i="36"/>
  <c r="W7938" i="36"/>
  <c r="W7939" i="36"/>
  <c r="W7940" i="36"/>
  <c r="W7941" i="36"/>
  <c r="W7942" i="36"/>
  <c r="W7943" i="36"/>
  <c r="W7944" i="36"/>
  <c r="W7945" i="36"/>
  <c r="W7946" i="36"/>
  <c r="W7947" i="36"/>
  <c r="W7948" i="36"/>
  <c r="W7949" i="36"/>
  <c r="W7950" i="36"/>
  <c r="W7951" i="36"/>
  <c r="W7952" i="36"/>
  <c r="W7953" i="36"/>
  <c r="W7954" i="36"/>
  <c r="W7955" i="36"/>
  <c r="W7956" i="36"/>
  <c r="W7957" i="36"/>
  <c r="W7958" i="36"/>
  <c r="W7959" i="36"/>
  <c r="W7960" i="36"/>
  <c r="W7961" i="36"/>
  <c r="W7962" i="36"/>
  <c r="W7963" i="36"/>
  <c r="W7964" i="36"/>
  <c r="W7965" i="36"/>
  <c r="W7966" i="36"/>
  <c r="W7967" i="36"/>
  <c r="W7968" i="36"/>
  <c r="W7969" i="36"/>
  <c r="W7970" i="36"/>
  <c r="W7971" i="36"/>
  <c r="W7972" i="36"/>
  <c r="W7973" i="36"/>
  <c r="W7974" i="36"/>
  <c r="W7975" i="36"/>
  <c r="W7976" i="36"/>
  <c r="W7977" i="36"/>
  <c r="W7978" i="36"/>
  <c r="W7979" i="36"/>
  <c r="W7980" i="36"/>
  <c r="W7981" i="36"/>
  <c r="W7982" i="36"/>
  <c r="W7983" i="36"/>
  <c r="W7984" i="36"/>
  <c r="W7985" i="36"/>
  <c r="W7986" i="36"/>
  <c r="W7987" i="36"/>
  <c r="W7988" i="36"/>
  <c r="W7989" i="36"/>
  <c r="W7990" i="36"/>
  <c r="W7991" i="36"/>
  <c r="W7992" i="36"/>
  <c r="W7993" i="36"/>
  <c r="W7994" i="36"/>
  <c r="W7995" i="36"/>
  <c r="W7996" i="36"/>
  <c r="W7997" i="36"/>
  <c r="W7998" i="36"/>
  <c r="W7999" i="36"/>
  <c r="W8000" i="36"/>
  <c r="W8001" i="36"/>
  <c r="W8002" i="36"/>
  <c r="W8003" i="36"/>
  <c r="W8004" i="36"/>
  <c r="W8005" i="36"/>
  <c r="W8006" i="36"/>
  <c r="W8007" i="36"/>
  <c r="W8008" i="36"/>
  <c r="W8009" i="36"/>
  <c r="W8010" i="36"/>
  <c r="W8011" i="36"/>
  <c r="W8012" i="36"/>
  <c r="W8013" i="36"/>
  <c r="W8014" i="36"/>
  <c r="W8015" i="36"/>
  <c r="W8016" i="36"/>
  <c r="W8017" i="36"/>
  <c r="W8018" i="36"/>
  <c r="W8019" i="36"/>
  <c r="W8020" i="36"/>
  <c r="W8021" i="36"/>
  <c r="W8022" i="36"/>
  <c r="W8023" i="36"/>
  <c r="W8024" i="36"/>
  <c r="W8025" i="36"/>
  <c r="W8026" i="36"/>
  <c r="W8027" i="36"/>
  <c r="W8028" i="36"/>
  <c r="W8029" i="36"/>
  <c r="W8030" i="36"/>
  <c r="W8031" i="36"/>
  <c r="W8032" i="36"/>
  <c r="W8033" i="36"/>
  <c r="W8034" i="36"/>
  <c r="W8035" i="36"/>
  <c r="W8036" i="36"/>
  <c r="W8037" i="36"/>
  <c r="W8038" i="36"/>
  <c r="W8039" i="36"/>
  <c r="W8040" i="36"/>
  <c r="W8041" i="36"/>
  <c r="W8042" i="36"/>
  <c r="W8043" i="36"/>
  <c r="W8044" i="36"/>
  <c r="W8045" i="36"/>
  <c r="W8046" i="36"/>
  <c r="W8047" i="36"/>
  <c r="W8048" i="36"/>
  <c r="W8049" i="36"/>
  <c r="W8050" i="36"/>
  <c r="W8051" i="36"/>
  <c r="W8052" i="36"/>
  <c r="W8053" i="36"/>
  <c r="W8054" i="36"/>
  <c r="W8055" i="36"/>
  <c r="W8056" i="36"/>
  <c r="W8057" i="36"/>
  <c r="W8058" i="36"/>
  <c r="W8059" i="36"/>
  <c r="W8060" i="36"/>
  <c r="W8061" i="36"/>
  <c r="W8062" i="36"/>
  <c r="W8063" i="36"/>
  <c r="W8064" i="36"/>
  <c r="W8065" i="36"/>
  <c r="W8066" i="36"/>
  <c r="W8067" i="36"/>
  <c r="W8068" i="36"/>
  <c r="W8069" i="36"/>
  <c r="W8070" i="36"/>
  <c r="W8071" i="36"/>
  <c r="W8072" i="36"/>
  <c r="W8073" i="36"/>
  <c r="W8074" i="36"/>
  <c r="W8075" i="36"/>
  <c r="W8076" i="36"/>
  <c r="W8077" i="36"/>
  <c r="W8078" i="36"/>
  <c r="W8079" i="36"/>
  <c r="W8080" i="36"/>
  <c r="W8081" i="36"/>
  <c r="W8082" i="36"/>
  <c r="W8083" i="36"/>
  <c r="W8084" i="36"/>
  <c r="W8085" i="36"/>
  <c r="W8086" i="36"/>
  <c r="W8087" i="36"/>
  <c r="W8088" i="36"/>
  <c r="W8089" i="36"/>
  <c r="W8090" i="36"/>
  <c r="W8091" i="36"/>
  <c r="W8092" i="36"/>
  <c r="W8093" i="36"/>
  <c r="W8094" i="36"/>
  <c r="W8095" i="36"/>
  <c r="W8096" i="36"/>
  <c r="W8097" i="36"/>
  <c r="W8098" i="36"/>
  <c r="W8099" i="36"/>
  <c r="W8100" i="36"/>
  <c r="W8101" i="36"/>
  <c r="W8102" i="36"/>
  <c r="W8103" i="36"/>
  <c r="W8104" i="36"/>
  <c r="W8105" i="36"/>
  <c r="W8106" i="36"/>
  <c r="W8107" i="36"/>
  <c r="W8108" i="36"/>
  <c r="W8109" i="36"/>
  <c r="W8110" i="36"/>
  <c r="W8111" i="36"/>
  <c r="W8112" i="36"/>
  <c r="W8113" i="36"/>
  <c r="W8114" i="36"/>
  <c r="W8115" i="36"/>
  <c r="W8116" i="36"/>
  <c r="W8117" i="36"/>
  <c r="W8118" i="36"/>
  <c r="W8119" i="36"/>
  <c r="W8120" i="36"/>
  <c r="W8121" i="36"/>
  <c r="W8122" i="36"/>
  <c r="W8123" i="36"/>
  <c r="W8124" i="36"/>
  <c r="W8125" i="36"/>
  <c r="W8126" i="36"/>
  <c r="W8127" i="36"/>
  <c r="W8128" i="36"/>
  <c r="W8129" i="36"/>
  <c r="W8130" i="36"/>
  <c r="W8131" i="36"/>
  <c r="W8132" i="36"/>
  <c r="W8133" i="36"/>
  <c r="W8134" i="36"/>
  <c r="W8135" i="36"/>
  <c r="W8136" i="36"/>
  <c r="W8137" i="36"/>
  <c r="W8138" i="36"/>
  <c r="W8139" i="36"/>
  <c r="W8140" i="36"/>
  <c r="W8141" i="36"/>
  <c r="W8142" i="36"/>
  <c r="W8143" i="36"/>
  <c r="W8144" i="36"/>
  <c r="W8145" i="36"/>
  <c r="W8146" i="36"/>
  <c r="W8147" i="36"/>
  <c r="W8148" i="36"/>
  <c r="W8149" i="36"/>
  <c r="W8150" i="36"/>
  <c r="W8151" i="36"/>
  <c r="W8152" i="36"/>
  <c r="W8153" i="36"/>
  <c r="W8154" i="36"/>
  <c r="W8155" i="36"/>
  <c r="W8156" i="36"/>
  <c r="W8157" i="36"/>
  <c r="W8158" i="36"/>
  <c r="W8159" i="36"/>
  <c r="W8160" i="36"/>
  <c r="W8161" i="36"/>
  <c r="W8162" i="36"/>
  <c r="W8163" i="36"/>
  <c r="W8164" i="36"/>
  <c r="W8165" i="36"/>
  <c r="W8166" i="36"/>
  <c r="W8167" i="36"/>
  <c r="W8168" i="36"/>
  <c r="W8169" i="36"/>
  <c r="W8170" i="36"/>
  <c r="W8171" i="36"/>
  <c r="W8172" i="36"/>
  <c r="W8173" i="36"/>
  <c r="W8174" i="36"/>
  <c r="W8175" i="36"/>
  <c r="W8176" i="36"/>
  <c r="W8177" i="36"/>
  <c r="W8178" i="36"/>
  <c r="W8179" i="36"/>
  <c r="W8180" i="36"/>
  <c r="W8181" i="36"/>
  <c r="W8182" i="36"/>
  <c r="W8183" i="36"/>
  <c r="W8184" i="36"/>
  <c r="W8185" i="36"/>
  <c r="W8186" i="36"/>
  <c r="W8187" i="36"/>
  <c r="W8188" i="36"/>
  <c r="W8189" i="36"/>
  <c r="W8190" i="36"/>
  <c r="W8191" i="36"/>
  <c r="W8192" i="36"/>
  <c r="W8193" i="36"/>
  <c r="W8194" i="36"/>
  <c r="W8195" i="36"/>
  <c r="W8196" i="36"/>
  <c r="W8197" i="36"/>
  <c r="W8198" i="36"/>
  <c r="W8199" i="36"/>
  <c r="W8200" i="36"/>
  <c r="W8201" i="36"/>
  <c r="W8202" i="36"/>
  <c r="W8203" i="36"/>
  <c r="W8204" i="36"/>
  <c r="W8205" i="36"/>
  <c r="W8206" i="36"/>
  <c r="W8207" i="36"/>
  <c r="W8208" i="36"/>
  <c r="W8209" i="36"/>
  <c r="W8210" i="36"/>
  <c r="W8211" i="36"/>
  <c r="W8212" i="36"/>
  <c r="W8213" i="36"/>
  <c r="W8214" i="36"/>
  <c r="W8215" i="36"/>
  <c r="W8216" i="36"/>
  <c r="W8217" i="36"/>
  <c r="W8218" i="36"/>
  <c r="W8219" i="36"/>
  <c r="W8220" i="36"/>
  <c r="W8221" i="36"/>
  <c r="W8222" i="36"/>
  <c r="W8223" i="36"/>
  <c r="W8224" i="36"/>
  <c r="W8225" i="36"/>
  <c r="W8226" i="36"/>
  <c r="W8227" i="36"/>
  <c r="W8228" i="36"/>
  <c r="W8229" i="36"/>
  <c r="W8230" i="36"/>
  <c r="W8231" i="36"/>
  <c r="W8232" i="36"/>
  <c r="W8233" i="36"/>
  <c r="W8234" i="36"/>
  <c r="W8235" i="36"/>
  <c r="W8236" i="36"/>
  <c r="W8237" i="36"/>
  <c r="W8238" i="36"/>
  <c r="W8239" i="36"/>
  <c r="W8240" i="36"/>
  <c r="W8241" i="36"/>
  <c r="W8242" i="36"/>
  <c r="W8243" i="36"/>
  <c r="W8244" i="36"/>
  <c r="W8245" i="36"/>
  <c r="W8246" i="36"/>
  <c r="W8247" i="36"/>
  <c r="W8248" i="36"/>
  <c r="W8249" i="36"/>
  <c r="W8250" i="36"/>
  <c r="W8251" i="36"/>
  <c r="W8252" i="36"/>
  <c r="W8253" i="36"/>
  <c r="W8254" i="36"/>
  <c r="W8255" i="36"/>
  <c r="W8256" i="36"/>
  <c r="W8257" i="36"/>
  <c r="W8258" i="36"/>
  <c r="W8259" i="36"/>
  <c r="W8260" i="36"/>
  <c r="W8261" i="36"/>
  <c r="W8262" i="36"/>
  <c r="W8263" i="36"/>
  <c r="W8264" i="36"/>
  <c r="W8265" i="36"/>
  <c r="W8266" i="36"/>
  <c r="W8267" i="36"/>
  <c r="W8268" i="36"/>
  <c r="W8269" i="36"/>
  <c r="W8270" i="36"/>
  <c r="W8271" i="36"/>
  <c r="W8272" i="36"/>
  <c r="W8273" i="36"/>
  <c r="W8274" i="36"/>
  <c r="W8275" i="36"/>
  <c r="W8276" i="36"/>
  <c r="W8277" i="36"/>
  <c r="W8278" i="36"/>
  <c r="W8279" i="36"/>
  <c r="W8280" i="36"/>
  <c r="W8281" i="36"/>
  <c r="W8282" i="36"/>
  <c r="W8283" i="36"/>
  <c r="W8284" i="36"/>
  <c r="W8285" i="36"/>
  <c r="W8286" i="36"/>
  <c r="W8287" i="36"/>
  <c r="W8288" i="36"/>
  <c r="W8289" i="36"/>
  <c r="W8290" i="36"/>
  <c r="W8291" i="36"/>
  <c r="W8292" i="36"/>
  <c r="W8293" i="36"/>
  <c r="W8294" i="36"/>
  <c r="W8295" i="36"/>
  <c r="W8296" i="36"/>
  <c r="W8297" i="36"/>
  <c r="W8298" i="36"/>
  <c r="W8299" i="36"/>
  <c r="W8300" i="36"/>
  <c r="W8301" i="36"/>
  <c r="W8302" i="36"/>
  <c r="W8303" i="36"/>
  <c r="W8304" i="36"/>
  <c r="W8305" i="36"/>
  <c r="W8306" i="36"/>
  <c r="W8307" i="36"/>
  <c r="W8308" i="36"/>
  <c r="W8309" i="36"/>
  <c r="W8310" i="36"/>
  <c r="W8311" i="36"/>
  <c r="W8312" i="36"/>
  <c r="W8313" i="36"/>
  <c r="W8314" i="36"/>
  <c r="W8315" i="36"/>
  <c r="W8316" i="36"/>
  <c r="W8317" i="36"/>
  <c r="W8318" i="36"/>
  <c r="W8319" i="36"/>
  <c r="W8320" i="36"/>
  <c r="W8321" i="36"/>
  <c r="W8322" i="36"/>
  <c r="W8323" i="36"/>
  <c r="W8324" i="36"/>
  <c r="W8325" i="36"/>
  <c r="W8326" i="36"/>
  <c r="W8327" i="36"/>
  <c r="W8328" i="36"/>
  <c r="W8329" i="36"/>
  <c r="W8330" i="36"/>
  <c r="W8331" i="36"/>
  <c r="W8332" i="36"/>
  <c r="W8333" i="36"/>
  <c r="W8334" i="36"/>
  <c r="W8335" i="36"/>
  <c r="W8336" i="36"/>
  <c r="W8337" i="36"/>
  <c r="W8338" i="36"/>
  <c r="W8339" i="36"/>
  <c r="W8340" i="36"/>
  <c r="W8341" i="36"/>
  <c r="W8342" i="36"/>
  <c r="W8343" i="36"/>
  <c r="W8344" i="36"/>
  <c r="W8345" i="36"/>
  <c r="W8346" i="36"/>
  <c r="W8347" i="36"/>
  <c r="W8348" i="36"/>
  <c r="W8349" i="36"/>
  <c r="W8350" i="36"/>
  <c r="W8351" i="36"/>
  <c r="W8352" i="36"/>
  <c r="W8353" i="36"/>
  <c r="W8354" i="36"/>
  <c r="W8355" i="36"/>
  <c r="W8356" i="36"/>
  <c r="W8357" i="36"/>
  <c r="W8358" i="36"/>
  <c r="W8359" i="36"/>
  <c r="W8360" i="36"/>
  <c r="W8361" i="36"/>
  <c r="W8362" i="36"/>
  <c r="W8363" i="36"/>
  <c r="W8364" i="36"/>
  <c r="W8365" i="36"/>
  <c r="W8366" i="36"/>
  <c r="W8367" i="36"/>
  <c r="W8368" i="36"/>
  <c r="W8369" i="36"/>
  <c r="W8370" i="36"/>
  <c r="W8371" i="36"/>
  <c r="W8372" i="36"/>
  <c r="W8373" i="36"/>
  <c r="W8374" i="36"/>
  <c r="W8375" i="36"/>
  <c r="W8376" i="36"/>
  <c r="W8377" i="36"/>
  <c r="W8378" i="36"/>
  <c r="W8379" i="36"/>
  <c r="W8380" i="36"/>
  <c r="W8381" i="36"/>
  <c r="W8382" i="36"/>
  <c r="W8383" i="36"/>
  <c r="W8384" i="36"/>
  <c r="W8385" i="36"/>
  <c r="W8386" i="36"/>
  <c r="W8387" i="36"/>
  <c r="W8388" i="36"/>
  <c r="W8389" i="36"/>
  <c r="W8390" i="36"/>
  <c r="W8391" i="36"/>
  <c r="W8392" i="36"/>
  <c r="W8393" i="36"/>
  <c r="W8394" i="36"/>
  <c r="W8395" i="36"/>
  <c r="W8396" i="36"/>
  <c r="W8397" i="36"/>
  <c r="W8398" i="36"/>
  <c r="W8399" i="36"/>
  <c r="W8400" i="36"/>
  <c r="W8401" i="36"/>
  <c r="W8402" i="36"/>
  <c r="W8403" i="36"/>
  <c r="W8404" i="36"/>
  <c r="W8405" i="36"/>
  <c r="W8406" i="36"/>
  <c r="W8407" i="36"/>
  <c r="W8408" i="36"/>
  <c r="W8409" i="36"/>
  <c r="W8410" i="36"/>
  <c r="W8411" i="36"/>
  <c r="W8412" i="36"/>
  <c r="W8413" i="36"/>
  <c r="W8414" i="36"/>
  <c r="W8415" i="36"/>
  <c r="W8416" i="36"/>
  <c r="W8417" i="36"/>
  <c r="W8418" i="36"/>
  <c r="W8419" i="36"/>
  <c r="W8420" i="36"/>
  <c r="W8421" i="36"/>
  <c r="W8422" i="36"/>
  <c r="W8423" i="36"/>
  <c r="W8424" i="36"/>
  <c r="W8425" i="36"/>
  <c r="W8426" i="36"/>
  <c r="W8427" i="36"/>
  <c r="W8428" i="36"/>
  <c r="W8429" i="36"/>
  <c r="W8430" i="36"/>
  <c r="W8431" i="36"/>
  <c r="W8432" i="36"/>
  <c r="W8433" i="36"/>
  <c r="W8434" i="36"/>
  <c r="W8435" i="36"/>
  <c r="W8436" i="36"/>
  <c r="W8437" i="36"/>
  <c r="W8438" i="36"/>
  <c r="W8439" i="36"/>
  <c r="W8440" i="36"/>
  <c r="W8441" i="36"/>
  <c r="W8442" i="36"/>
  <c r="W8443" i="36"/>
  <c r="W8444" i="36"/>
  <c r="W8445" i="36"/>
  <c r="W8446" i="36"/>
  <c r="W8447" i="36"/>
  <c r="W8448" i="36"/>
  <c r="W8449" i="36"/>
  <c r="W8450" i="36"/>
  <c r="W8451" i="36"/>
  <c r="W8452" i="36"/>
  <c r="W8453" i="36"/>
  <c r="W8454" i="36"/>
  <c r="W8455" i="36"/>
  <c r="W8456" i="36"/>
  <c r="W8457" i="36"/>
  <c r="W8458" i="36"/>
  <c r="W8459" i="36"/>
  <c r="W8460" i="36"/>
  <c r="W8461" i="36"/>
  <c r="W8462" i="36"/>
  <c r="W8463" i="36"/>
  <c r="W8464" i="36"/>
  <c r="W8465" i="36"/>
  <c r="W8466" i="36"/>
  <c r="W8467" i="36"/>
  <c r="W8468" i="36"/>
  <c r="W8469" i="36"/>
  <c r="W8470" i="36"/>
  <c r="W8471" i="36"/>
  <c r="W8472" i="36"/>
  <c r="W8473" i="36"/>
  <c r="W8474" i="36"/>
  <c r="W8475" i="36"/>
  <c r="W8476" i="36"/>
  <c r="W8477" i="36"/>
  <c r="W8478" i="36"/>
  <c r="W8479" i="36"/>
  <c r="W8480" i="36"/>
  <c r="W8481" i="36"/>
  <c r="W8482" i="36"/>
  <c r="W8483" i="36"/>
  <c r="W8484" i="36"/>
  <c r="W8485" i="36"/>
  <c r="W8486" i="36"/>
  <c r="W8487" i="36"/>
  <c r="W8488" i="36"/>
  <c r="W8489" i="36"/>
  <c r="W8490" i="36"/>
  <c r="W8491" i="36"/>
  <c r="W8492" i="36"/>
  <c r="W8493" i="36"/>
  <c r="W8494" i="36"/>
  <c r="W8495" i="36"/>
  <c r="W8496" i="36"/>
  <c r="W8497" i="36"/>
  <c r="W8498" i="36"/>
  <c r="W8499" i="36"/>
  <c r="W8500" i="36"/>
  <c r="W8501" i="36"/>
  <c r="W8502" i="36"/>
  <c r="W8503" i="36"/>
  <c r="W8504" i="36"/>
  <c r="W8505" i="36"/>
  <c r="W8506" i="36"/>
  <c r="W8507" i="36"/>
  <c r="W8508" i="36"/>
  <c r="W8509" i="36"/>
  <c r="W8510" i="36"/>
  <c r="W8511" i="36"/>
  <c r="W8512" i="36"/>
  <c r="W8513" i="36"/>
  <c r="W8514" i="36"/>
  <c r="W8515" i="36"/>
  <c r="W8516" i="36"/>
  <c r="W8517" i="36"/>
  <c r="W8518" i="36"/>
  <c r="W8519" i="36"/>
  <c r="W8520" i="36"/>
  <c r="W8521" i="36"/>
  <c r="W8522" i="36"/>
  <c r="W8523" i="36"/>
  <c r="W8524" i="36"/>
  <c r="W8525" i="36"/>
  <c r="W8526" i="36"/>
  <c r="W8527" i="36"/>
  <c r="W8528" i="36"/>
  <c r="W8529" i="36"/>
  <c r="W8530" i="36"/>
  <c r="W8531" i="36"/>
  <c r="W8532" i="36"/>
  <c r="W8533" i="36"/>
  <c r="W8534" i="36"/>
  <c r="W8535" i="36"/>
  <c r="W8536" i="36"/>
  <c r="W8537" i="36"/>
  <c r="W8538" i="36"/>
  <c r="W8539" i="36"/>
  <c r="W8540" i="36"/>
  <c r="W8541" i="36"/>
  <c r="W8542" i="36"/>
  <c r="W8543" i="36"/>
  <c r="W8544" i="36"/>
  <c r="W8545" i="36"/>
  <c r="W8546" i="36"/>
  <c r="W8547" i="36"/>
  <c r="W8548" i="36"/>
  <c r="W8549" i="36"/>
  <c r="W8550" i="36"/>
  <c r="W8551" i="36"/>
  <c r="W8552" i="36"/>
  <c r="W8553" i="36"/>
  <c r="W8554" i="36"/>
  <c r="W8555" i="36"/>
  <c r="W8556" i="36"/>
  <c r="W8557" i="36"/>
  <c r="W8558" i="36"/>
  <c r="W8559" i="36"/>
  <c r="W8560" i="36"/>
  <c r="W8561" i="36"/>
  <c r="W8562" i="36"/>
  <c r="W8563" i="36"/>
  <c r="W8564" i="36"/>
  <c r="W8565" i="36"/>
  <c r="W8566" i="36"/>
  <c r="W8567" i="36"/>
  <c r="W8568" i="36"/>
  <c r="W8569" i="36"/>
  <c r="W8570" i="36"/>
  <c r="W8571" i="36"/>
  <c r="W8572" i="36"/>
  <c r="W8573" i="36"/>
  <c r="W8574" i="36"/>
  <c r="W8575" i="36"/>
  <c r="W8576" i="36"/>
  <c r="W8577" i="36"/>
  <c r="W8578" i="36"/>
  <c r="W8579" i="36"/>
  <c r="W8580" i="36"/>
  <c r="W8581" i="36"/>
  <c r="W8582" i="36"/>
  <c r="W8583" i="36"/>
  <c r="W8584" i="36"/>
  <c r="W8585" i="36"/>
  <c r="W8586" i="36"/>
  <c r="W8587" i="36"/>
  <c r="W8588" i="36"/>
  <c r="W8589" i="36"/>
  <c r="W8590" i="36"/>
  <c r="W8591" i="36"/>
  <c r="W8592" i="36"/>
  <c r="W8593" i="36"/>
  <c r="W8594" i="36"/>
  <c r="W8595" i="36"/>
  <c r="W8596" i="36"/>
  <c r="W8597" i="36"/>
  <c r="W8598" i="36"/>
  <c r="W8599" i="36"/>
  <c r="W8600" i="36"/>
  <c r="W8601" i="36"/>
  <c r="W8602" i="36"/>
  <c r="W8603" i="36"/>
  <c r="W8604" i="36"/>
  <c r="W8605" i="36"/>
  <c r="W8606" i="36"/>
  <c r="W8607" i="36"/>
  <c r="W8608" i="36"/>
  <c r="W8609" i="36"/>
  <c r="W8610" i="36"/>
  <c r="W8611" i="36"/>
  <c r="W8612" i="36"/>
  <c r="W8613" i="36"/>
  <c r="W8614" i="36"/>
  <c r="W8615" i="36"/>
  <c r="W8616" i="36"/>
  <c r="W8617" i="36"/>
  <c r="W8618" i="36"/>
  <c r="W8619" i="36"/>
  <c r="W8620" i="36"/>
  <c r="W8621" i="36"/>
  <c r="W8622" i="36"/>
  <c r="W8623" i="36"/>
  <c r="W8624" i="36"/>
  <c r="W8625" i="36"/>
  <c r="W8626" i="36"/>
  <c r="W8627" i="36"/>
  <c r="W8628" i="36"/>
  <c r="W8629" i="36"/>
  <c r="W8630" i="36"/>
  <c r="W8631" i="36"/>
  <c r="W8632" i="36"/>
  <c r="W8633" i="36"/>
  <c r="W8634" i="36"/>
  <c r="W8635" i="36"/>
  <c r="W8636" i="36"/>
  <c r="W8637" i="36"/>
  <c r="W8638" i="36"/>
  <c r="W8639" i="36"/>
  <c r="W8640" i="36"/>
  <c r="W8641" i="36"/>
  <c r="W8642" i="36"/>
  <c r="W8643" i="36"/>
  <c r="W8644" i="36"/>
  <c r="W8645" i="36"/>
  <c r="W8646" i="36"/>
  <c r="W8647" i="36"/>
  <c r="W8648" i="36"/>
  <c r="W8649" i="36"/>
  <c r="W8650" i="36"/>
  <c r="W8651" i="36"/>
  <c r="W8652" i="36"/>
  <c r="W8653" i="36"/>
  <c r="W8654" i="36"/>
  <c r="W8655" i="36"/>
  <c r="W8656" i="36"/>
  <c r="W8657" i="36"/>
  <c r="W8658" i="36"/>
  <c r="W8659" i="36"/>
  <c r="W8660" i="36"/>
  <c r="W8661" i="36"/>
  <c r="W8662" i="36"/>
  <c r="W8663" i="36"/>
  <c r="W8664" i="36"/>
  <c r="W8665" i="36"/>
  <c r="W8666" i="36"/>
  <c r="W8667" i="36"/>
  <c r="W8668" i="36"/>
  <c r="W8669" i="36"/>
  <c r="W8670" i="36"/>
  <c r="W8671" i="36"/>
  <c r="W8672" i="36"/>
  <c r="W8673" i="36"/>
  <c r="W8674" i="36"/>
  <c r="W8675" i="36"/>
  <c r="W8676" i="36"/>
  <c r="W8677" i="36"/>
  <c r="W8678" i="36"/>
  <c r="W8679" i="36"/>
  <c r="W8680" i="36"/>
  <c r="W8681" i="36"/>
  <c r="W8682" i="36"/>
  <c r="W8683" i="36"/>
  <c r="W8684" i="36"/>
  <c r="W8685" i="36"/>
  <c r="W8686" i="36"/>
  <c r="W8687" i="36"/>
  <c r="W8688" i="36"/>
  <c r="W8689" i="36"/>
  <c r="W8690" i="36"/>
  <c r="W8691" i="36"/>
  <c r="W8692" i="36"/>
  <c r="W8693" i="36"/>
  <c r="W8694" i="36"/>
  <c r="W8695" i="36"/>
  <c r="W8696" i="36"/>
  <c r="W8697" i="36"/>
  <c r="W8698" i="36"/>
  <c r="W8699" i="36"/>
  <c r="W8700" i="36"/>
  <c r="W8701" i="36"/>
  <c r="W8702" i="36"/>
  <c r="W8703" i="36"/>
  <c r="W8704" i="36"/>
  <c r="W8705" i="36"/>
  <c r="W8706" i="36"/>
  <c r="W8707" i="36"/>
  <c r="W8708" i="36"/>
  <c r="W8709" i="36"/>
  <c r="W8710" i="36"/>
  <c r="W8711" i="36"/>
  <c r="W8712" i="36"/>
  <c r="W8713" i="36"/>
  <c r="W8714" i="36"/>
  <c r="W8715" i="36"/>
  <c r="W8716" i="36"/>
  <c r="W8717" i="36"/>
  <c r="W8718" i="36"/>
  <c r="W8719" i="36"/>
  <c r="W8720" i="36"/>
  <c r="W8721" i="36"/>
  <c r="W8722" i="36"/>
  <c r="W8723" i="36"/>
  <c r="W8724" i="36"/>
  <c r="W8725" i="36"/>
  <c r="W8726" i="36"/>
  <c r="W8727" i="36"/>
  <c r="W8728" i="36"/>
  <c r="W8729" i="36"/>
  <c r="W8730" i="36"/>
  <c r="W8731" i="36"/>
  <c r="W8732" i="36"/>
  <c r="W8733" i="36"/>
  <c r="W8734" i="36"/>
  <c r="W8735" i="36"/>
  <c r="W8736" i="36"/>
  <c r="W8737" i="36"/>
  <c r="W8738" i="36"/>
  <c r="W8739" i="36"/>
  <c r="W8740" i="36"/>
  <c r="W8741" i="36"/>
  <c r="W8742" i="36"/>
  <c r="W8743" i="36"/>
  <c r="W8744" i="36"/>
  <c r="W8745" i="36"/>
  <c r="W8746" i="36"/>
  <c r="W8747" i="36"/>
  <c r="W8748" i="36"/>
  <c r="W8749" i="36"/>
  <c r="W8750" i="36"/>
  <c r="W8751" i="36"/>
  <c r="W8752" i="36"/>
  <c r="W8753" i="36"/>
  <c r="W8754" i="36"/>
  <c r="W8755" i="36"/>
  <c r="W8756" i="36"/>
  <c r="W8757" i="36"/>
  <c r="W8758" i="36"/>
  <c r="W8759" i="36"/>
  <c r="W8760" i="36"/>
  <c r="W8761" i="36"/>
  <c r="W8762" i="36"/>
  <c r="W8763" i="36"/>
  <c r="W8764" i="36"/>
  <c r="W8765" i="36"/>
  <c r="W8766" i="36"/>
  <c r="W8767" i="36"/>
  <c r="W8768" i="36"/>
  <c r="W8769" i="36"/>
  <c r="W8770" i="36"/>
  <c r="W8771" i="36"/>
  <c r="W8772" i="36"/>
  <c r="W8773" i="36"/>
  <c r="W8774" i="36"/>
  <c r="W8775" i="36"/>
  <c r="W8776" i="36"/>
  <c r="W8777" i="36"/>
  <c r="W8778" i="36"/>
  <c r="W8779" i="36"/>
  <c r="W8780" i="36"/>
  <c r="W8781" i="36"/>
  <c r="W8782" i="36"/>
  <c r="W8783" i="36"/>
  <c r="W8784" i="36"/>
  <c r="W8785" i="36"/>
  <c r="W8786" i="36"/>
  <c r="W8787" i="36"/>
  <c r="W8788" i="36"/>
  <c r="W8789" i="36"/>
  <c r="W8790" i="36"/>
  <c r="W8791" i="36"/>
  <c r="W8792" i="36"/>
  <c r="W8793" i="36"/>
  <c r="W8794" i="36"/>
  <c r="W8795" i="36"/>
  <c r="W8796" i="36"/>
  <c r="W8797" i="36"/>
  <c r="W8798" i="36"/>
  <c r="W8799" i="36"/>
  <c r="W8800" i="36"/>
  <c r="W8801" i="36"/>
  <c r="W8802" i="36"/>
  <c r="W8803" i="36"/>
  <c r="W8804" i="36"/>
  <c r="W8805" i="36"/>
  <c r="W8806" i="36"/>
  <c r="W8807" i="36"/>
  <c r="W8808" i="36"/>
  <c r="W8809" i="36"/>
  <c r="W8810" i="36"/>
  <c r="W8811" i="36"/>
  <c r="W8812" i="36"/>
  <c r="W8813" i="36"/>
  <c r="W8814" i="36"/>
  <c r="W8815" i="36"/>
  <c r="W8816" i="36"/>
  <c r="W8817" i="36"/>
  <c r="W8818" i="36"/>
  <c r="W8819" i="36"/>
  <c r="W8820" i="36"/>
  <c r="W8821" i="36"/>
  <c r="W8822" i="36"/>
  <c r="W8823" i="36"/>
  <c r="W8824" i="36"/>
  <c r="W8825" i="36"/>
  <c r="W8826" i="36"/>
  <c r="W8827" i="36"/>
  <c r="W8828" i="36"/>
  <c r="W8829" i="36"/>
  <c r="W8830" i="36"/>
  <c r="W8831" i="36"/>
  <c r="W8832" i="36"/>
  <c r="W8833" i="36"/>
  <c r="W8834" i="36"/>
  <c r="W8835" i="36"/>
  <c r="W8836" i="36"/>
  <c r="W8837" i="36"/>
  <c r="W8838" i="36"/>
  <c r="W8839" i="36"/>
  <c r="W8840" i="36"/>
  <c r="W8841" i="36"/>
  <c r="W8842" i="36"/>
  <c r="W8843" i="36"/>
  <c r="W8844" i="36"/>
  <c r="W8845" i="36"/>
  <c r="W8846" i="36"/>
  <c r="W8847" i="36"/>
  <c r="W8848" i="36"/>
  <c r="W8849" i="36"/>
  <c r="W8850" i="36"/>
  <c r="W8851" i="36"/>
  <c r="W8852" i="36"/>
  <c r="W8853" i="36"/>
  <c r="W8854" i="36"/>
  <c r="W8855" i="36"/>
  <c r="W8856" i="36"/>
  <c r="W8857" i="36"/>
  <c r="W8858" i="36"/>
  <c r="W8859" i="36"/>
  <c r="W8860" i="36"/>
  <c r="W8861" i="36"/>
  <c r="W8862" i="36"/>
  <c r="W8863" i="36"/>
  <c r="W8864" i="36"/>
  <c r="W8865" i="36"/>
  <c r="W8866" i="36"/>
  <c r="W8867" i="36"/>
  <c r="W8868" i="36"/>
  <c r="W8869" i="36"/>
  <c r="W8870" i="36"/>
  <c r="W8871" i="36"/>
  <c r="W8872" i="36"/>
  <c r="W8873" i="36"/>
  <c r="W8874" i="36"/>
  <c r="W8875" i="36"/>
  <c r="W8876" i="36"/>
  <c r="W8877" i="36"/>
  <c r="W8878" i="36"/>
  <c r="W8879" i="36"/>
  <c r="W8880" i="36"/>
  <c r="W8881" i="36"/>
  <c r="W8882" i="36"/>
  <c r="W8883" i="36"/>
  <c r="W8884" i="36"/>
  <c r="W8885" i="36"/>
  <c r="W8886" i="36"/>
  <c r="W8887" i="36"/>
  <c r="W8888" i="36"/>
  <c r="W8889" i="36"/>
  <c r="W8890" i="36"/>
  <c r="W8891" i="36"/>
  <c r="W8892" i="36"/>
  <c r="W8893" i="36"/>
  <c r="W8894" i="36"/>
  <c r="W8895" i="36"/>
  <c r="W8896" i="36"/>
  <c r="W8897" i="36"/>
  <c r="W8898" i="36"/>
  <c r="W8899" i="36"/>
  <c r="W8900" i="36"/>
  <c r="W8901" i="36"/>
  <c r="W8902" i="36"/>
  <c r="W8903" i="36"/>
  <c r="W8904" i="36"/>
  <c r="W8905" i="36"/>
  <c r="W8906" i="36"/>
  <c r="W8907" i="36"/>
  <c r="W8908" i="36"/>
  <c r="W8909" i="36"/>
  <c r="W8910" i="36"/>
  <c r="W8911" i="36"/>
  <c r="W8912" i="36"/>
  <c r="W8913" i="36"/>
  <c r="W8914" i="36"/>
  <c r="W8915" i="36"/>
  <c r="W8916" i="36"/>
  <c r="W8917" i="36"/>
  <c r="W8918" i="36"/>
  <c r="W8919" i="36"/>
  <c r="W8920" i="36"/>
  <c r="W8921" i="36"/>
  <c r="W8922" i="36"/>
  <c r="W8923" i="36"/>
  <c r="W8924" i="36"/>
  <c r="W8925" i="36"/>
  <c r="W8926" i="36"/>
  <c r="W8927" i="36"/>
  <c r="W8928" i="36"/>
  <c r="W8929" i="36"/>
  <c r="W8930" i="36"/>
  <c r="W8931" i="36"/>
  <c r="W8932" i="36"/>
  <c r="W8933" i="36"/>
  <c r="W8934" i="36"/>
  <c r="W8935" i="36"/>
  <c r="W8936" i="36"/>
  <c r="W8937" i="36"/>
  <c r="W8938" i="36"/>
  <c r="W8939" i="36"/>
  <c r="W8940" i="36"/>
  <c r="W8941" i="36"/>
  <c r="W8942" i="36"/>
  <c r="W8943" i="36"/>
  <c r="W8944" i="36"/>
  <c r="W8945" i="36"/>
  <c r="W8946" i="36"/>
  <c r="W8947" i="36"/>
  <c r="W8948" i="36"/>
  <c r="W8949" i="36"/>
  <c r="W8950" i="36"/>
  <c r="W8951" i="36"/>
  <c r="W8952" i="36"/>
  <c r="W8953" i="36"/>
  <c r="W8954" i="36"/>
  <c r="W8955" i="36"/>
  <c r="W8956" i="36"/>
  <c r="W8957" i="36"/>
  <c r="W8958" i="36"/>
  <c r="W8959" i="36"/>
  <c r="W8960" i="36"/>
  <c r="W8961" i="36"/>
  <c r="W8962" i="36"/>
  <c r="W8963" i="36"/>
  <c r="W8964" i="36"/>
  <c r="W8965" i="36"/>
  <c r="W8966" i="36"/>
  <c r="W8967" i="36"/>
  <c r="W8968" i="36"/>
  <c r="W8969" i="36"/>
  <c r="W8970" i="36"/>
  <c r="W8971" i="36"/>
  <c r="W8972" i="36"/>
  <c r="W8973" i="36"/>
  <c r="W8974" i="36"/>
  <c r="W8975" i="36"/>
  <c r="W8976" i="36"/>
  <c r="W8977" i="36"/>
  <c r="W8978" i="36"/>
  <c r="W8979" i="36"/>
  <c r="W8980" i="36"/>
  <c r="W8981" i="36"/>
  <c r="W8982" i="36"/>
  <c r="W8983" i="36"/>
  <c r="W8984" i="36"/>
  <c r="W8985" i="36"/>
  <c r="W8986" i="36"/>
  <c r="W8987" i="36"/>
  <c r="W8988" i="36"/>
  <c r="W8989" i="36"/>
  <c r="W8990" i="36"/>
  <c r="W8991" i="36"/>
  <c r="W8992" i="36"/>
  <c r="W8993" i="36"/>
  <c r="W8994" i="36"/>
  <c r="W8995" i="36"/>
  <c r="W8996" i="36"/>
  <c r="W8997" i="36"/>
  <c r="W8998" i="36"/>
  <c r="W8999" i="36"/>
  <c r="W9000" i="36"/>
  <c r="W9001" i="36"/>
  <c r="W9002" i="36"/>
  <c r="W9003" i="36"/>
  <c r="W9004" i="36"/>
  <c r="W9005" i="36"/>
  <c r="W9006" i="36"/>
  <c r="W9007" i="36"/>
  <c r="W9008" i="36"/>
  <c r="W9009" i="36"/>
  <c r="W9010" i="36"/>
  <c r="W9011" i="36"/>
  <c r="W9012" i="36"/>
  <c r="W9013" i="36"/>
  <c r="W9014" i="36"/>
  <c r="W9015" i="36"/>
  <c r="W9016" i="36"/>
  <c r="W9017" i="36"/>
  <c r="W9018" i="36"/>
  <c r="W9019" i="36"/>
  <c r="W9020" i="36"/>
  <c r="W9021" i="36"/>
  <c r="W9022" i="36"/>
  <c r="W9023" i="36"/>
  <c r="W9024" i="36"/>
  <c r="W9025" i="36"/>
  <c r="W9026" i="36"/>
  <c r="W9027" i="36"/>
  <c r="W9028" i="36"/>
  <c r="W9029" i="36"/>
  <c r="W9030" i="36"/>
  <c r="W9031" i="36"/>
  <c r="W9032" i="36"/>
  <c r="W9033" i="36"/>
  <c r="W9034" i="36"/>
  <c r="W9035" i="36"/>
  <c r="W9036" i="36"/>
  <c r="W9037" i="36"/>
  <c r="W9038" i="36"/>
  <c r="W9039" i="36"/>
  <c r="W9040" i="36"/>
  <c r="W9041" i="36"/>
  <c r="W9042" i="36"/>
  <c r="W9043" i="36"/>
  <c r="W9044" i="36"/>
  <c r="W9045" i="36"/>
  <c r="W9046" i="36"/>
  <c r="W9047" i="36"/>
  <c r="W9048" i="36"/>
  <c r="W9049" i="36"/>
  <c r="W9050" i="36"/>
  <c r="W9051" i="36"/>
  <c r="W9052" i="36"/>
  <c r="W9053" i="36"/>
  <c r="W9054" i="36"/>
  <c r="W9055" i="36"/>
  <c r="W9056" i="36"/>
  <c r="W9057" i="36"/>
  <c r="W9058" i="36"/>
  <c r="W9059" i="36"/>
  <c r="W9060" i="36"/>
  <c r="W9061" i="36"/>
  <c r="W9062" i="36"/>
  <c r="W9063" i="36"/>
  <c r="W9064" i="36"/>
  <c r="W9065" i="36"/>
  <c r="W9066" i="36"/>
  <c r="W9067" i="36"/>
  <c r="W9068" i="36"/>
  <c r="W9069" i="36"/>
  <c r="W9070" i="36"/>
  <c r="W9071" i="36"/>
  <c r="W9072" i="36"/>
  <c r="W9073" i="36"/>
  <c r="W9074" i="36"/>
  <c r="W9075" i="36"/>
  <c r="W9076" i="36"/>
  <c r="W9077" i="36"/>
  <c r="W9078" i="36"/>
  <c r="W9079" i="36"/>
  <c r="W9080" i="36"/>
  <c r="W9081" i="36"/>
  <c r="W9082" i="36"/>
  <c r="W9083" i="36"/>
  <c r="W9084" i="36"/>
  <c r="W9085" i="36"/>
  <c r="W9086" i="36"/>
  <c r="W9087" i="36"/>
  <c r="W9088" i="36"/>
  <c r="W9089" i="36"/>
  <c r="W9090" i="36"/>
  <c r="W9091" i="36"/>
  <c r="W9092" i="36"/>
  <c r="W9093" i="36"/>
  <c r="W9094" i="36"/>
  <c r="W9095" i="36"/>
  <c r="W9096" i="36"/>
  <c r="W9097" i="36"/>
  <c r="W9098" i="36"/>
  <c r="W9099" i="36"/>
  <c r="W9100" i="36"/>
  <c r="W9101" i="36"/>
  <c r="W9102" i="36"/>
  <c r="W9103" i="36"/>
  <c r="W9104" i="36"/>
  <c r="W9105" i="36"/>
  <c r="W9106" i="36"/>
  <c r="W9107" i="36"/>
  <c r="W9108" i="36"/>
  <c r="W9109" i="36"/>
  <c r="W9110" i="36"/>
  <c r="W9111" i="36"/>
  <c r="W9112" i="36"/>
  <c r="W9113" i="36"/>
  <c r="W9114" i="36"/>
  <c r="W9115" i="36"/>
  <c r="W9116" i="36"/>
  <c r="W9117" i="36"/>
  <c r="W9118" i="36"/>
  <c r="W9119" i="36"/>
  <c r="W9120" i="36"/>
  <c r="W9121" i="36"/>
  <c r="W9122" i="36"/>
  <c r="W9123" i="36"/>
  <c r="W9124" i="36"/>
  <c r="W9125" i="36"/>
  <c r="W9126" i="36"/>
  <c r="W9127" i="36"/>
  <c r="W9128" i="36"/>
  <c r="W9129" i="36"/>
  <c r="W9130" i="36"/>
  <c r="W9131" i="36"/>
  <c r="W9132" i="36"/>
  <c r="W9133" i="36"/>
  <c r="W9134" i="36"/>
  <c r="W9135" i="36"/>
  <c r="W9136" i="36"/>
  <c r="W9137" i="36"/>
  <c r="W9138" i="36"/>
  <c r="W9139" i="36"/>
  <c r="W9140" i="36"/>
  <c r="W9141" i="36"/>
  <c r="W9142" i="36"/>
  <c r="W9143" i="36"/>
  <c r="W9144" i="36"/>
  <c r="W9145" i="36"/>
  <c r="W9146" i="36"/>
  <c r="W9147" i="36"/>
  <c r="W9148" i="36"/>
  <c r="W9149" i="36"/>
  <c r="W9150" i="36"/>
  <c r="W9151" i="36"/>
  <c r="W9152" i="36"/>
  <c r="W9153" i="36"/>
  <c r="W9154" i="36"/>
  <c r="W9155" i="36"/>
  <c r="W9156" i="36"/>
  <c r="W9157" i="36"/>
  <c r="W9158" i="36"/>
  <c r="W9159" i="36"/>
  <c r="W9160" i="36"/>
  <c r="W9161" i="36"/>
  <c r="W9162" i="36"/>
  <c r="W9163" i="36"/>
  <c r="W9164" i="36"/>
  <c r="W9165" i="36"/>
  <c r="W9166" i="36"/>
  <c r="W9167" i="36"/>
  <c r="W9168" i="36"/>
  <c r="W9169" i="36"/>
  <c r="W9170" i="36"/>
  <c r="W9171" i="36"/>
  <c r="W9172" i="36"/>
  <c r="W9173" i="36"/>
  <c r="W9174" i="36"/>
  <c r="W9175" i="36"/>
  <c r="W9176" i="36"/>
  <c r="W9177" i="36"/>
  <c r="W9178" i="36"/>
  <c r="W9179" i="36"/>
  <c r="W9180" i="36"/>
  <c r="W9181" i="36"/>
  <c r="W9182" i="36"/>
  <c r="W9183" i="36"/>
  <c r="W9184" i="36"/>
  <c r="W9185" i="36"/>
  <c r="W9186" i="36"/>
  <c r="W9187" i="36"/>
  <c r="W9188" i="36"/>
  <c r="W9189" i="36"/>
  <c r="W9190" i="36"/>
  <c r="W9191" i="36"/>
  <c r="W9192" i="36"/>
  <c r="W9193" i="36"/>
  <c r="W9194" i="36"/>
  <c r="W9195" i="36"/>
  <c r="W9196" i="36"/>
  <c r="W9197" i="36"/>
  <c r="W9198" i="36"/>
  <c r="W9199" i="36"/>
  <c r="W9200" i="36"/>
  <c r="W9201" i="36"/>
  <c r="W9202" i="36"/>
  <c r="W9203" i="36"/>
  <c r="W9204" i="36"/>
  <c r="W9205" i="36"/>
  <c r="W9206" i="36"/>
  <c r="W9207" i="36"/>
  <c r="W9208" i="36"/>
  <c r="W9209" i="36"/>
  <c r="W9210" i="36"/>
  <c r="W9211" i="36"/>
  <c r="W9212" i="36"/>
  <c r="W9213" i="36"/>
  <c r="W9214" i="36"/>
  <c r="W9215" i="36"/>
  <c r="W9216" i="36"/>
  <c r="W9217" i="36"/>
  <c r="W9218" i="36"/>
  <c r="W9219" i="36"/>
  <c r="W9220" i="36"/>
  <c r="W9221" i="36"/>
  <c r="W9222" i="36"/>
  <c r="W9223" i="36"/>
  <c r="W9224" i="36"/>
  <c r="W9225" i="36"/>
  <c r="W9226" i="36"/>
  <c r="W9227" i="36"/>
  <c r="W9228" i="36"/>
  <c r="W9229" i="36"/>
  <c r="W9230" i="36"/>
  <c r="W9231" i="36"/>
  <c r="W9232" i="36"/>
  <c r="W9233" i="36"/>
  <c r="W9234" i="36"/>
  <c r="W9235" i="36"/>
  <c r="W9236" i="36"/>
  <c r="W9237" i="36"/>
  <c r="W9238" i="36"/>
  <c r="W9239" i="36"/>
  <c r="W9240" i="36"/>
  <c r="W9241" i="36"/>
  <c r="W9242" i="36"/>
  <c r="W9243" i="36"/>
  <c r="W9244" i="36"/>
  <c r="W9245" i="36"/>
  <c r="W9246" i="36"/>
  <c r="W9247" i="36"/>
  <c r="W9248" i="36"/>
  <c r="W9249" i="36"/>
  <c r="W9250" i="36"/>
  <c r="W9251" i="36"/>
  <c r="W9252" i="36"/>
  <c r="W9253" i="36"/>
  <c r="W9254" i="36"/>
  <c r="W9255" i="36"/>
  <c r="W9256" i="36"/>
  <c r="W9257" i="36"/>
  <c r="W9258" i="36"/>
  <c r="W9259" i="36"/>
  <c r="W9260" i="36"/>
  <c r="W9261" i="36"/>
  <c r="W9262" i="36"/>
  <c r="W9263" i="36"/>
  <c r="W9264" i="36"/>
  <c r="W9265" i="36"/>
  <c r="W9266" i="36"/>
  <c r="W9267" i="36"/>
  <c r="W9268" i="36"/>
  <c r="W9269" i="36"/>
  <c r="W9270" i="36"/>
  <c r="W9271" i="36"/>
  <c r="W9272" i="36"/>
  <c r="W9273" i="36"/>
  <c r="W9274" i="36"/>
  <c r="W9275" i="36"/>
  <c r="W9276" i="36"/>
  <c r="W9277" i="36"/>
  <c r="W9278" i="36"/>
  <c r="W9279" i="36"/>
  <c r="W9280" i="36"/>
  <c r="W9281" i="36"/>
  <c r="W9282" i="36"/>
  <c r="W9283" i="36"/>
  <c r="W9284" i="36"/>
  <c r="W9285" i="36"/>
  <c r="W9286" i="36"/>
  <c r="W9287" i="36"/>
  <c r="W9288" i="36"/>
  <c r="W9289" i="36"/>
  <c r="W9290" i="36"/>
  <c r="W9291" i="36"/>
  <c r="W9292" i="36"/>
  <c r="W9293" i="36"/>
  <c r="W9294" i="36"/>
  <c r="W9295" i="36"/>
  <c r="W9296" i="36"/>
  <c r="W9297" i="36"/>
  <c r="W9298" i="36"/>
  <c r="W9299" i="36"/>
  <c r="W9300" i="36"/>
  <c r="W9301" i="36"/>
  <c r="W9302" i="36"/>
  <c r="W9303" i="36"/>
  <c r="W9304" i="36"/>
  <c r="W9305" i="36"/>
  <c r="W9306" i="36"/>
  <c r="W9307" i="36"/>
  <c r="W9308" i="36"/>
  <c r="W9309" i="36"/>
  <c r="W9310" i="36"/>
  <c r="W9311" i="36"/>
  <c r="W9312" i="36"/>
  <c r="W9313" i="36"/>
  <c r="W9314" i="36"/>
  <c r="W9315" i="36"/>
  <c r="W9316" i="36"/>
  <c r="W9317" i="36"/>
  <c r="W9318" i="36"/>
  <c r="W9319" i="36"/>
  <c r="W9320" i="36"/>
  <c r="W9321" i="36"/>
  <c r="W9322" i="36"/>
  <c r="W9323" i="36"/>
  <c r="W9324" i="36"/>
  <c r="W9325" i="36"/>
  <c r="W9326" i="36"/>
  <c r="W9327" i="36"/>
  <c r="W9328" i="36"/>
  <c r="W9329" i="36"/>
  <c r="W9330" i="36"/>
  <c r="W9331" i="36"/>
  <c r="W9332" i="36"/>
  <c r="W9333" i="36"/>
  <c r="W9334" i="36"/>
  <c r="W9335" i="36"/>
  <c r="W9336" i="36"/>
  <c r="W9337" i="36"/>
  <c r="W9338" i="36"/>
  <c r="W9339" i="36"/>
  <c r="W9340" i="36"/>
  <c r="W9341" i="36"/>
  <c r="W9342" i="36"/>
  <c r="W9343" i="36"/>
  <c r="W9344" i="36"/>
  <c r="W9345" i="36"/>
  <c r="W9346" i="36"/>
  <c r="W9347" i="36"/>
  <c r="W9348" i="36"/>
  <c r="W9349" i="36"/>
  <c r="W9350" i="36"/>
  <c r="W9351" i="36"/>
  <c r="W9352" i="36"/>
  <c r="W9353" i="36"/>
  <c r="W9354" i="36"/>
  <c r="W9355" i="36"/>
  <c r="W9356" i="36"/>
  <c r="W9357" i="36"/>
  <c r="W9358" i="36"/>
  <c r="W9359" i="36"/>
  <c r="W9360" i="36"/>
  <c r="W9361" i="36"/>
  <c r="W9362" i="36"/>
  <c r="W9363" i="36"/>
  <c r="W9364" i="36"/>
  <c r="W9365" i="36"/>
  <c r="W9366" i="36"/>
  <c r="W9367" i="36"/>
  <c r="W9368" i="36"/>
  <c r="W9369" i="36"/>
  <c r="W9370" i="36"/>
  <c r="W9371" i="36"/>
  <c r="W9372" i="36"/>
  <c r="W9373" i="36"/>
  <c r="W9374" i="36"/>
  <c r="W9375" i="36"/>
  <c r="W9376" i="36"/>
  <c r="W9377" i="36"/>
  <c r="W9378" i="36"/>
  <c r="W9379" i="36"/>
  <c r="W9380" i="36"/>
  <c r="W9381" i="36"/>
  <c r="W9382" i="36"/>
  <c r="W9383" i="36"/>
  <c r="W9384" i="36"/>
  <c r="W9385" i="36"/>
  <c r="W9386" i="36"/>
  <c r="W9387" i="36"/>
  <c r="W9388" i="36"/>
  <c r="W9389" i="36"/>
  <c r="W9390" i="36"/>
  <c r="W9391" i="36"/>
  <c r="W9392" i="36"/>
  <c r="W9393" i="36"/>
  <c r="W9394" i="36"/>
  <c r="W9395" i="36"/>
  <c r="W9396" i="36"/>
  <c r="W9397" i="36"/>
  <c r="W9398" i="36"/>
  <c r="W9399" i="36"/>
  <c r="W9400" i="36"/>
  <c r="W9401" i="36"/>
  <c r="W9402" i="36"/>
  <c r="W9403" i="36"/>
  <c r="W9404" i="36"/>
  <c r="W9405" i="36"/>
  <c r="W9406" i="36"/>
  <c r="W9407" i="36"/>
  <c r="W9408" i="36"/>
  <c r="W9409" i="36"/>
  <c r="W9410" i="36"/>
  <c r="W9411" i="36"/>
  <c r="W9412" i="36"/>
  <c r="W9413" i="36"/>
  <c r="W9414" i="36"/>
  <c r="W9415" i="36"/>
  <c r="W9416" i="36"/>
  <c r="W9417" i="36"/>
  <c r="W9418" i="36"/>
  <c r="W9419" i="36"/>
  <c r="W9420" i="36"/>
  <c r="W9421" i="36"/>
  <c r="W9422" i="36"/>
  <c r="W9423" i="36"/>
  <c r="W9424" i="36"/>
  <c r="W9425" i="36"/>
  <c r="W9426" i="36"/>
  <c r="W9427" i="36"/>
  <c r="W9428" i="36"/>
  <c r="W9429" i="36"/>
  <c r="W9430" i="36"/>
  <c r="W9431" i="36"/>
  <c r="W9432" i="36"/>
  <c r="W9433" i="36"/>
  <c r="W9434" i="36"/>
  <c r="W9435" i="36"/>
  <c r="W9436" i="36"/>
  <c r="W9437" i="36"/>
  <c r="W9438" i="36"/>
  <c r="W9439" i="36"/>
  <c r="W9440" i="36"/>
  <c r="W9441" i="36"/>
  <c r="W9442" i="36"/>
  <c r="W9443" i="36"/>
  <c r="W9444" i="36"/>
  <c r="W9445" i="36"/>
  <c r="W9446" i="36"/>
  <c r="W9447" i="36"/>
  <c r="W9448" i="36"/>
  <c r="W9449" i="36"/>
  <c r="W9450" i="36"/>
  <c r="W9451" i="36"/>
  <c r="W9452" i="36"/>
  <c r="W9453" i="36"/>
  <c r="W9454" i="36"/>
  <c r="W9455" i="36"/>
  <c r="W9456" i="36"/>
  <c r="W9457" i="36"/>
  <c r="W9458" i="36"/>
  <c r="W9459" i="36"/>
  <c r="W9460" i="36"/>
  <c r="W9461" i="36"/>
  <c r="W9462" i="36"/>
  <c r="W9463" i="36"/>
  <c r="W9464" i="36"/>
  <c r="W9465" i="36"/>
  <c r="W9466" i="36"/>
  <c r="W9467" i="36"/>
  <c r="W9468" i="36"/>
  <c r="W9469" i="36"/>
  <c r="W9470" i="36"/>
  <c r="W9471" i="36"/>
  <c r="W9472" i="36"/>
  <c r="W9473" i="36"/>
  <c r="W9474" i="36"/>
  <c r="AD5698" i="36" l="1"/>
  <c r="AE5698" i="36" s="1"/>
  <c r="AB5699" i="36"/>
  <c r="AC5699" i="36" s="1"/>
  <c r="Z2" i="36"/>
  <c r="AD5699" i="36" l="1"/>
  <c r="AE5699" i="36" s="1"/>
  <c r="AG5699" i="36" s="1"/>
  <c r="AB5700" i="36"/>
  <c r="AC5700" i="36" s="1"/>
  <c r="AG5698" i="36"/>
  <c r="AH5698" i="36"/>
  <c r="AH5699" i="36" s="1"/>
  <c r="AF5698" i="36"/>
  <c r="AF5699" i="36" s="1"/>
  <c r="H10" i="36"/>
  <c r="E5698" i="36"/>
  <c r="E5699" i="36"/>
  <c r="E5700" i="36"/>
  <c r="E5701" i="36"/>
  <c r="E5702" i="36"/>
  <c r="E5703" i="36"/>
  <c r="E5704" i="36"/>
  <c r="E5705" i="36"/>
  <c r="E5706" i="36"/>
  <c r="E5707" i="36"/>
  <c r="E5708" i="36"/>
  <c r="E5709" i="36"/>
  <c r="E5710" i="36"/>
  <c r="E5711" i="36"/>
  <c r="E5712" i="36"/>
  <c r="E5713" i="36"/>
  <c r="E5714" i="36"/>
  <c r="E5715" i="36"/>
  <c r="E5716" i="36"/>
  <c r="E5717" i="36"/>
  <c r="E5718" i="36"/>
  <c r="E5719" i="36"/>
  <c r="E5720" i="36"/>
  <c r="E5721" i="36"/>
  <c r="E5722" i="36"/>
  <c r="E5723" i="36"/>
  <c r="E5724" i="36"/>
  <c r="E5725" i="36"/>
  <c r="E5726" i="36"/>
  <c r="E5727" i="36"/>
  <c r="E5728" i="36"/>
  <c r="E5729" i="36"/>
  <c r="E5730" i="36"/>
  <c r="E5731" i="36"/>
  <c r="E5732" i="36"/>
  <c r="E5733" i="36"/>
  <c r="E5734" i="36"/>
  <c r="E5735" i="36"/>
  <c r="E5736" i="36"/>
  <c r="E5737" i="36"/>
  <c r="E5738" i="36"/>
  <c r="E5739" i="36"/>
  <c r="E5740" i="36"/>
  <c r="E5741" i="36"/>
  <c r="E5742" i="36"/>
  <c r="E5743" i="36"/>
  <c r="E5744" i="36"/>
  <c r="E5745" i="36"/>
  <c r="E5746" i="36"/>
  <c r="E5747" i="36"/>
  <c r="E5748" i="36"/>
  <c r="E5749" i="36"/>
  <c r="E5750" i="36"/>
  <c r="E5751" i="36"/>
  <c r="E5752" i="36"/>
  <c r="E5753" i="36"/>
  <c r="E5754" i="36"/>
  <c r="E5755" i="36"/>
  <c r="E5756" i="36"/>
  <c r="E5757" i="36"/>
  <c r="E5758" i="36"/>
  <c r="E5759" i="36"/>
  <c r="E5760" i="36"/>
  <c r="E5761" i="36"/>
  <c r="E5762" i="36"/>
  <c r="E5763" i="36"/>
  <c r="E5764" i="36"/>
  <c r="E5765" i="36"/>
  <c r="E5766" i="36"/>
  <c r="E5767" i="36"/>
  <c r="E5768" i="36"/>
  <c r="E5769" i="36"/>
  <c r="E5770" i="36"/>
  <c r="E5771" i="36"/>
  <c r="E5772" i="36"/>
  <c r="E5773" i="36"/>
  <c r="E5774" i="36"/>
  <c r="E5775" i="36"/>
  <c r="E5776" i="36"/>
  <c r="E5777" i="36"/>
  <c r="E5778" i="36"/>
  <c r="E5779" i="36"/>
  <c r="E5780" i="36"/>
  <c r="E5781" i="36"/>
  <c r="E5782" i="36"/>
  <c r="E5783" i="36"/>
  <c r="E5784" i="36"/>
  <c r="E5785" i="36"/>
  <c r="E5786" i="36"/>
  <c r="E5787" i="36"/>
  <c r="E5788" i="36"/>
  <c r="E5789" i="36"/>
  <c r="E5790" i="36"/>
  <c r="E5791" i="36"/>
  <c r="E5792" i="36"/>
  <c r="E5793" i="36"/>
  <c r="E5794" i="36"/>
  <c r="E5795" i="36"/>
  <c r="E5796" i="36"/>
  <c r="E5797" i="36"/>
  <c r="E5798" i="36"/>
  <c r="E5799" i="36"/>
  <c r="E5800" i="36"/>
  <c r="E5801" i="36"/>
  <c r="E5802" i="36"/>
  <c r="E5803" i="36"/>
  <c r="E5804" i="36"/>
  <c r="E5805" i="36"/>
  <c r="E5806" i="36"/>
  <c r="E5807" i="36"/>
  <c r="E5808" i="36"/>
  <c r="E5809" i="36"/>
  <c r="E5810" i="36"/>
  <c r="E5811" i="36"/>
  <c r="E5812" i="36"/>
  <c r="E5813" i="36"/>
  <c r="E5814" i="36"/>
  <c r="E5815" i="36"/>
  <c r="E5816" i="36"/>
  <c r="E5817" i="36"/>
  <c r="E5818" i="36"/>
  <c r="E5819" i="36"/>
  <c r="E5820" i="36"/>
  <c r="E5821" i="36"/>
  <c r="E5822" i="36"/>
  <c r="E5823" i="36"/>
  <c r="E5824" i="36"/>
  <c r="E5825" i="36"/>
  <c r="E5826" i="36"/>
  <c r="E5827" i="36"/>
  <c r="E5828" i="36"/>
  <c r="E5829" i="36"/>
  <c r="E5830" i="36"/>
  <c r="E5831" i="36"/>
  <c r="E5832" i="36"/>
  <c r="E5833" i="36"/>
  <c r="E5834" i="36"/>
  <c r="E5835" i="36"/>
  <c r="E5836" i="36"/>
  <c r="E5837" i="36"/>
  <c r="E5838" i="36"/>
  <c r="E5839" i="36"/>
  <c r="E5840" i="36"/>
  <c r="E5841" i="36"/>
  <c r="E5842" i="36"/>
  <c r="E5843" i="36"/>
  <c r="E5844" i="36"/>
  <c r="E5845" i="36"/>
  <c r="E5846" i="36"/>
  <c r="E5847" i="36"/>
  <c r="E5848" i="36"/>
  <c r="E5849" i="36"/>
  <c r="E5850" i="36"/>
  <c r="E5851" i="36"/>
  <c r="E5852" i="36"/>
  <c r="E5853" i="36"/>
  <c r="E5854" i="36"/>
  <c r="E5855" i="36"/>
  <c r="E5856" i="36"/>
  <c r="E5857" i="36"/>
  <c r="E5858" i="36"/>
  <c r="E5859" i="36"/>
  <c r="E5860" i="36"/>
  <c r="E5861" i="36"/>
  <c r="E5862" i="36"/>
  <c r="E5863" i="36"/>
  <c r="E5864" i="36"/>
  <c r="E5865" i="36"/>
  <c r="E5866" i="36"/>
  <c r="E5867" i="36"/>
  <c r="E5868" i="36"/>
  <c r="E5869" i="36"/>
  <c r="E5870" i="36"/>
  <c r="E5871" i="36"/>
  <c r="E5872" i="36"/>
  <c r="E5873" i="36"/>
  <c r="E5874" i="36"/>
  <c r="E5875" i="36"/>
  <c r="E5876" i="36"/>
  <c r="E5877" i="36"/>
  <c r="E5878" i="36"/>
  <c r="E5879" i="36"/>
  <c r="E5880" i="36"/>
  <c r="E5881" i="36"/>
  <c r="E5882" i="36"/>
  <c r="E5883" i="36"/>
  <c r="E5884" i="36"/>
  <c r="E5885" i="36"/>
  <c r="E5886" i="36"/>
  <c r="E5887" i="36"/>
  <c r="E5888" i="36"/>
  <c r="E5889" i="36"/>
  <c r="E5890" i="36"/>
  <c r="E5891" i="36"/>
  <c r="E5892" i="36"/>
  <c r="E5893" i="36"/>
  <c r="E5894" i="36"/>
  <c r="E5895" i="36"/>
  <c r="E5896" i="36"/>
  <c r="E5897" i="36"/>
  <c r="E5898" i="36"/>
  <c r="E5899" i="36"/>
  <c r="E5900" i="36"/>
  <c r="E5901" i="36"/>
  <c r="E5902" i="36"/>
  <c r="E5903" i="36"/>
  <c r="E5904" i="36"/>
  <c r="E5905" i="36"/>
  <c r="E5906" i="36"/>
  <c r="E5907" i="36"/>
  <c r="E5908" i="36"/>
  <c r="E5909" i="36"/>
  <c r="E5910" i="36"/>
  <c r="E5911" i="36"/>
  <c r="E5912" i="36"/>
  <c r="E5913" i="36"/>
  <c r="E5914" i="36"/>
  <c r="E5915" i="36"/>
  <c r="E5916" i="36"/>
  <c r="E5917" i="36"/>
  <c r="E5918" i="36"/>
  <c r="E5919" i="36"/>
  <c r="E5920" i="36"/>
  <c r="E5921" i="36"/>
  <c r="E5922" i="36"/>
  <c r="E5923" i="36"/>
  <c r="E5924" i="36"/>
  <c r="E5925" i="36"/>
  <c r="E5926" i="36"/>
  <c r="E5927" i="36"/>
  <c r="E5928" i="36"/>
  <c r="E5929" i="36"/>
  <c r="E5930" i="36"/>
  <c r="E5931" i="36"/>
  <c r="E5932" i="36"/>
  <c r="E5933" i="36"/>
  <c r="E5934" i="36"/>
  <c r="E5935" i="36"/>
  <c r="E5936" i="36"/>
  <c r="E5937" i="36"/>
  <c r="E5938" i="36"/>
  <c r="E5939" i="36"/>
  <c r="E5940" i="36"/>
  <c r="E5941" i="36"/>
  <c r="E5942" i="36"/>
  <c r="E5943" i="36"/>
  <c r="E5944" i="36"/>
  <c r="E5945" i="36"/>
  <c r="E5946" i="36"/>
  <c r="E5947" i="36"/>
  <c r="E5948" i="36"/>
  <c r="E5949" i="36"/>
  <c r="E5950" i="36"/>
  <c r="E5951" i="36"/>
  <c r="E5952" i="36"/>
  <c r="E5953" i="36"/>
  <c r="E5954" i="36"/>
  <c r="E5955" i="36"/>
  <c r="E5956" i="36"/>
  <c r="E5957" i="36"/>
  <c r="E5958" i="36"/>
  <c r="E5959" i="36"/>
  <c r="E5960" i="36"/>
  <c r="E5961" i="36"/>
  <c r="E5962" i="36"/>
  <c r="E5963" i="36"/>
  <c r="E5964" i="36"/>
  <c r="E5965" i="36"/>
  <c r="E5966" i="36"/>
  <c r="E5967" i="36"/>
  <c r="E5968" i="36"/>
  <c r="E5969" i="36"/>
  <c r="E5970" i="36"/>
  <c r="E5971" i="36"/>
  <c r="E5972" i="36"/>
  <c r="E5973" i="36"/>
  <c r="E5974" i="36"/>
  <c r="E5975" i="36"/>
  <c r="E5976" i="36"/>
  <c r="E5977" i="36"/>
  <c r="E5978" i="36"/>
  <c r="E5979" i="36"/>
  <c r="E5980" i="36"/>
  <c r="E5981" i="36"/>
  <c r="E5982" i="36"/>
  <c r="E5983" i="36"/>
  <c r="E5984" i="36"/>
  <c r="E5985" i="36"/>
  <c r="E5986" i="36"/>
  <c r="E5987" i="36"/>
  <c r="E5988" i="36"/>
  <c r="E5989" i="36"/>
  <c r="E5990" i="36"/>
  <c r="E5991" i="36"/>
  <c r="E5992" i="36"/>
  <c r="E5993" i="36"/>
  <c r="E5994" i="36"/>
  <c r="E5995" i="36"/>
  <c r="E5996" i="36"/>
  <c r="E5997" i="36"/>
  <c r="E5998" i="36"/>
  <c r="E5999" i="36"/>
  <c r="E6000" i="36"/>
  <c r="E6001" i="36"/>
  <c r="E6002" i="36"/>
  <c r="E6003" i="36"/>
  <c r="E6004" i="36"/>
  <c r="E6005" i="36"/>
  <c r="E6006" i="36"/>
  <c r="E6007" i="36"/>
  <c r="E6008" i="36"/>
  <c r="E6009" i="36"/>
  <c r="E6010" i="36"/>
  <c r="E6011" i="36"/>
  <c r="E6012" i="36"/>
  <c r="E6013" i="36"/>
  <c r="E6014" i="36"/>
  <c r="E6015" i="36"/>
  <c r="E6016" i="36"/>
  <c r="E6017" i="36"/>
  <c r="E6018" i="36"/>
  <c r="E6019" i="36"/>
  <c r="E6020" i="36"/>
  <c r="E6021" i="36"/>
  <c r="E6022" i="36"/>
  <c r="E6023" i="36"/>
  <c r="E6024" i="36"/>
  <c r="E6025" i="36"/>
  <c r="E6026" i="36"/>
  <c r="E6027" i="36"/>
  <c r="E6028" i="36"/>
  <c r="E6029" i="36"/>
  <c r="E6030" i="36"/>
  <c r="E6031" i="36"/>
  <c r="E6032" i="36"/>
  <c r="E6033" i="36"/>
  <c r="E6034" i="36"/>
  <c r="E6035" i="36"/>
  <c r="E6036" i="36"/>
  <c r="E6037" i="36"/>
  <c r="E6038" i="36"/>
  <c r="E6039" i="36"/>
  <c r="E6040" i="36"/>
  <c r="E6041" i="36"/>
  <c r="E6042" i="36"/>
  <c r="E6043" i="36"/>
  <c r="E6044" i="36"/>
  <c r="E6045" i="36"/>
  <c r="E6046" i="36"/>
  <c r="E6047" i="36"/>
  <c r="E6048" i="36"/>
  <c r="E6049" i="36"/>
  <c r="E6050" i="36"/>
  <c r="E6051" i="36"/>
  <c r="E6052" i="36"/>
  <c r="E6053" i="36"/>
  <c r="E6054" i="36"/>
  <c r="E6055" i="36"/>
  <c r="E6056" i="36"/>
  <c r="E6057" i="36"/>
  <c r="E6058" i="36"/>
  <c r="E6059" i="36"/>
  <c r="E6060" i="36"/>
  <c r="E6061" i="36"/>
  <c r="E6062" i="36"/>
  <c r="E6063" i="36"/>
  <c r="E6064" i="36"/>
  <c r="E6065" i="36"/>
  <c r="E6066" i="36"/>
  <c r="E6067" i="36"/>
  <c r="E6068" i="36"/>
  <c r="E6069" i="36"/>
  <c r="E6070" i="36"/>
  <c r="E6071" i="36"/>
  <c r="E6072" i="36"/>
  <c r="E6073" i="36"/>
  <c r="E6074" i="36"/>
  <c r="E6075" i="36"/>
  <c r="E6076" i="36"/>
  <c r="E6077" i="36"/>
  <c r="E6078" i="36"/>
  <c r="E6079" i="36"/>
  <c r="E6080" i="36"/>
  <c r="E6081" i="36"/>
  <c r="E6082" i="36"/>
  <c r="E6083" i="36"/>
  <c r="E6084" i="36"/>
  <c r="E6085" i="36"/>
  <c r="E6086" i="36"/>
  <c r="E6087" i="36"/>
  <c r="E6088" i="36"/>
  <c r="E6089" i="36"/>
  <c r="E6090" i="36"/>
  <c r="E6091" i="36"/>
  <c r="E6092" i="36"/>
  <c r="E6093" i="36"/>
  <c r="E6094" i="36"/>
  <c r="E6095" i="36"/>
  <c r="E6096" i="36"/>
  <c r="E6097" i="36"/>
  <c r="E6098" i="36"/>
  <c r="E6099" i="36"/>
  <c r="E6100" i="36"/>
  <c r="E6101" i="36"/>
  <c r="E6102" i="36"/>
  <c r="E6103" i="36"/>
  <c r="E6104" i="36"/>
  <c r="E6105" i="36"/>
  <c r="E6106" i="36"/>
  <c r="E6107" i="36"/>
  <c r="E6108" i="36"/>
  <c r="E6109" i="36"/>
  <c r="E6110" i="36"/>
  <c r="E6111" i="36"/>
  <c r="E6112" i="36"/>
  <c r="E6113" i="36"/>
  <c r="E6114" i="36"/>
  <c r="E6115" i="36"/>
  <c r="E6116" i="36"/>
  <c r="E6117" i="36"/>
  <c r="E6118" i="36"/>
  <c r="E6119" i="36"/>
  <c r="E6120" i="36"/>
  <c r="E6121" i="36"/>
  <c r="E6122" i="36"/>
  <c r="E6123" i="36"/>
  <c r="E6124" i="36"/>
  <c r="E6125" i="36"/>
  <c r="E6126" i="36"/>
  <c r="E6127" i="36"/>
  <c r="E6128" i="36"/>
  <c r="E6129" i="36"/>
  <c r="E6130" i="36"/>
  <c r="E6131" i="36"/>
  <c r="E6132" i="36"/>
  <c r="E6133" i="36"/>
  <c r="E6134" i="36"/>
  <c r="E6135" i="36"/>
  <c r="E6136" i="36"/>
  <c r="E6137" i="36"/>
  <c r="E6138" i="36"/>
  <c r="E6139" i="36"/>
  <c r="E6140" i="36"/>
  <c r="E6141" i="36"/>
  <c r="E6142" i="36"/>
  <c r="E6143" i="36"/>
  <c r="E6144" i="36"/>
  <c r="E6145" i="36"/>
  <c r="E6146" i="36"/>
  <c r="E6147" i="36"/>
  <c r="E6148" i="36"/>
  <c r="E6149" i="36"/>
  <c r="E6150" i="36"/>
  <c r="E6151" i="36"/>
  <c r="E6152" i="36"/>
  <c r="E6153" i="36"/>
  <c r="E6154" i="36"/>
  <c r="E6155" i="36"/>
  <c r="E6156" i="36"/>
  <c r="E6157" i="36"/>
  <c r="E6158" i="36"/>
  <c r="E6159" i="36"/>
  <c r="E6160" i="36"/>
  <c r="E6161" i="36"/>
  <c r="E6162" i="36"/>
  <c r="E6163" i="36"/>
  <c r="E6164" i="36"/>
  <c r="E6165" i="36"/>
  <c r="E6166" i="36"/>
  <c r="E6167" i="36"/>
  <c r="E6168" i="36"/>
  <c r="E6169" i="36"/>
  <c r="E6170" i="36"/>
  <c r="E6171" i="36"/>
  <c r="E6172" i="36"/>
  <c r="E6173" i="36"/>
  <c r="E6174" i="36"/>
  <c r="E6175" i="36"/>
  <c r="E6176" i="36"/>
  <c r="E6177" i="36"/>
  <c r="E6178" i="36"/>
  <c r="E6179" i="36"/>
  <c r="E6180" i="36"/>
  <c r="E6181" i="36"/>
  <c r="E6182" i="36"/>
  <c r="E6183" i="36"/>
  <c r="E6184" i="36"/>
  <c r="E6185" i="36"/>
  <c r="E6186" i="36"/>
  <c r="E6187" i="36"/>
  <c r="E6188" i="36"/>
  <c r="E6189" i="36"/>
  <c r="E6190" i="36"/>
  <c r="E6191" i="36"/>
  <c r="E6192" i="36"/>
  <c r="E6193" i="36"/>
  <c r="E6194" i="36"/>
  <c r="E6195" i="36"/>
  <c r="E6196" i="36"/>
  <c r="E6197" i="36"/>
  <c r="E6198" i="36"/>
  <c r="E6199" i="36"/>
  <c r="E6200" i="36"/>
  <c r="E6201" i="36"/>
  <c r="E6202" i="36"/>
  <c r="E6203" i="36"/>
  <c r="E6204" i="36"/>
  <c r="E6205" i="36"/>
  <c r="E6206" i="36"/>
  <c r="E6207" i="36"/>
  <c r="E6208" i="36"/>
  <c r="E6209" i="36"/>
  <c r="E6210" i="36"/>
  <c r="E6211" i="36"/>
  <c r="E6212" i="36"/>
  <c r="E6213" i="36"/>
  <c r="E6214" i="36"/>
  <c r="E6215" i="36"/>
  <c r="E6216" i="36"/>
  <c r="E6217" i="36"/>
  <c r="E6218" i="36"/>
  <c r="E6219" i="36"/>
  <c r="E6220" i="36"/>
  <c r="E6221" i="36"/>
  <c r="E6222" i="36"/>
  <c r="E6223" i="36"/>
  <c r="E6224" i="36"/>
  <c r="E6225" i="36"/>
  <c r="E6226" i="36"/>
  <c r="E6227" i="36"/>
  <c r="E6228" i="36"/>
  <c r="E6229" i="36"/>
  <c r="E6230" i="36"/>
  <c r="E6231" i="36"/>
  <c r="E6232" i="36"/>
  <c r="E6233" i="36"/>
  <c r="E6234" i="36"/>
  <c r="E6235" i="36"/>
  <c r="E6236" i="36"/>
  <c r="E6237" i="36"/>
  <c r="E6238" i="36"/>
  <c r="E6239" i="36"/>
  <c r="E6240" i="36"/>
  <c r="E6241" i="36"/>
  <c r="E6242" i="36"/>
  <c r="E6243" i="36"/>
  <c r="E6244" i="36"/>
  <c r="E6245" i="36"/>
  <c r="E6246" i="36"/>
  <c r="E6247" i="36"/>
  <c r="E6248" i="36"/>
  <c r="E6249" i="36"/>
  <c r="E6250" i="36"/>
  <c r="E6251" i="36"/>
  <c r="E6252" i="36"/>
  <c r="E6253" i="36"/>
  <c r="E6254" i="36"/>
  <c r="E6255" i="36"/>
  <c r="E6256" i="36"/>
  <c r="E6257" i="36"/>
  <c r="E6258" i="36"/>
  <c r="E6259" i="36"/>
  <c r="E6260" i="36"/>
  <c r="E6261" i="36"/>
  <c r="E6262" i="36"/>
  <c r="E6263" i="36"/>
  <c r="E6264" i="36"/>
  <c r="E6265" i="36"/>
  <c r="E6266" i="36"/>
  <c r="E6267" i="36"/>
  <c r="E6268" i="36"/>
  <c r="E6269" i="36"/>
  <c r="E6270" i="36"/>
  <c r="E6271" i="36"/>
  <c r="E6272" i="36"/>
  <c r="E6273" i="36"/>
  <c r="E6274" i="36"/>
  <c r="E6275" i="36"/>
  <c r="E6276" i="36"/>
  <c r="E6277" i="36"/>
  <c r="E6278" i="36"/>
  <c r="E6279" i="36"/>
  <c r="E6280" i="36"/>
  <c r="E6281" i="36"/>
  <c r="E6282" i="36"/>
  <c r="E6283" i="36"/>
  <c r="E6284" i="36"/>
  <c r="E6285" i="36"/>
  <c r="E6286" i="36"/>
  <c r="E6287" i="36"/>
  <c r="E6288" i="36"/>
  <c r="E6289" i="36"/>
  <c r="E6290" i="36"/>
  <c r="E6291" i="36"/>
  <c r="E6292" i="36"/>
  <c r="E6293" i="36"/>
  <c r="E6294" i="36"/>
  <c r="E6295" i="36"/>
  <c r="E6296" i="36"/>
  <c r="E6297" i="36"/>
  <c r="E6298" i="36"/>
  <c r="E6299" i="36"/>
  <c r="E6300" i="36"/>
  <c r="E6301" i="36"/>
  <c r="E6302" i="36"/>
  <c r="E6303" i="36"/>
  <c r="E6304" i="36"/>
  <c r="E6305" i="36"/>
  <c r="E6306" i="36"/>
  <c r="E6307" i="36"/>
  <c r="E6308" i="36"/>
  <c r="E6309" i="36"/>
  <c r="E6310" i="36"/>
  <c r="E6311" i="36"/>
  <c r="E6312" i="36"/>
  <c r="E6313" i="36"/>
  <c r="E6314" i="36"/>
  <c r="E6315" i="36"/>
  <c r="E6316" i="36"/>
  <c r="E6317" i="36"/>
  <c r="E6318" i="36"/>
  <c r="E6319" i="36"/>
  <c r="E6320" i="36"/>
  <c r="E6321" i="36"/>
  <c r="E6322" i="36"/>
  <c r="E6323" i="36"/>
  <c r="E6324" i="36"/>
  <c r="E6325" i="36"/>
  <c r="E6326" i="36"/>
  <c r="E6327" i="36"/>
  <c r="E6328" i="36"/>
  <c r="E6329" i="36"/>
  <c r="E6330" i="36"/>
  <c r="E6331" i="36"/>
  <c r="E6332" i="36"/>
  <c r="E6333" i="36"/>
  <c r="E6334" i="36"/>
  <c r="E6335" i="36"/>
  <c r="E6336" i="36"/>
  <c r="E6337" i="36"/>
  <c r="E6338" i="36"/>
  <c r="E6339" i="36"/>
  <c r="E6340" i="36"/>
  <c r="E6341" i="36"/>
  <c r="E6342" i="36"/>
  <c r="E6343" i="36"/>
  <c r="E6344" i="36"/>
  <c r="E6345" i="36"/>
  <c r="E6346" i="36"/>
  <c r="E6347" i="36"/>
  <c r="E6348" i="36"/>
  <c r="E6349" i="36"/>
  <c r="E6350" i="36"/>
  <c r="E6351" i="36"/>
  <c r="E6352" i="36"/>
  <c r="E6353" i="36"/>
  <c r="E6354" i="36"/>
  <c r="E6355" i="36"/>
  <c r="E6356" i="36"/>
  <c r="E6357" i="36"/>
  <c r="E6358" i="36"/>
  <c r="E6359" i="36"/>
  <c r="E6360" i="36"/>
  <c r="E6361" i="36"/>
  <c r="E6362" i="36"/>
  <c r="E6363" i="36"/>
  <c r="E6364" i="36"/>
  <c r="E6365" i="36"/>
  <c r="E6366" i="36"/>
  <c r="E6367" i="36"/>
  <c r="E6368" i="36"/>
  <c r="E6369" i="36"/>
  <c r="E6370" i="36"/>
  <c r="E6371" i="36"/>
  <c r="E6372" i="36"/>
  <c r="E6373" i="36"/>
  <c r="E6374" i="36"/>
  <c r="E6375" i="36"/>
  <c r="E6376" i="36"/>
  <c r="E6377" i="36"/>
  <c r="E6378" i="36"/>
  <c r="E6379" i="36"/>
  <c r="E6380" i="36"/>
  <c r="E6381" i="36"/>
  <c r="E6382" i="36"/>
  <c r="E6383" i="36"/>
  <c r="E6384" i="36"/>
  <c r="E6385" i="36"/>
  <c r="E6386" i="36"/>
  <c r="E6387" i="36"/>
  <c r="E6388" i="36"/>
  <c r="E6389" i="36"/>
  <c r="E6390" i="36"/>
  <c r="E6391" i="36"/>
  <c r="E6392" i="36"/>
  <c r="E6393" i="36"/>
  <c r="E6394" i="36"/>
  <c r="E6395" i="36"/>
  <c r="E6396" i="36"/>
  <c r="E6397" i="36"/>
  <c r="E6398" i="36"/>
  <c r="E6399" i="36"/>
  <c r="E6400" i="36"/>
  <c r="E6401" i="36"/>
  <c r="E6402" i="36"/>
  <c r="E6403" i="36"/>
  <c r="E6404" i="36"/>
  <c r="E6405" i="36"/>
  <c r="E6406" i="36"/>
  <c r="E6407" i="36"/>
  <c r="E6408" i="36"/>
  <c r="E6409" i="36"/>
  <c r="E6410" i="36"/>
  <c r="E6411" i="36"/>
  <c r="E6412" i="36"/>
  <c r="E6413" i="36"/>
  <c r="E6414" i="36"/>
  <c r="E6415" i="36"/>
  <c r="E6416" i="36"/>
  <c r="E6417" i="36"/>
  <c r="E6418" i="36"/>
  <c r="E6419" i="36"/>
  <c r="E6420" i="36"/>
  <c r="E6421" i="36"/>
  <c r="E6422" i="36"/>
  <c r="E6423" i="36"/>
  <c r="E6424" i="36"/>
  <c r="E6425" i="36"/>
  <c r="E6426" i="36"/>
  <c r="E6427" i="36"/>
  <c r="E6428" i="36"/>
  <c r="E6429" i="36"/>
  <c r="E6430" i="36"/>
  <c r="E6431" i="36"/>
  <c r="E6432" i="36"/>
  <c r="E6433" i="36"/>
  <c r="E6434" i="36"/>
  <c r="E6435" i="36"/>
  <c r="E6436" i="36"/>
  <c r="E6437" i="36"/>
  <c r="E6438" i="36"/>
  <c r="E6439" i="36"/>
  <c r="E6440" i="36"/>
  <c r="E6441" i="36"/>
  <c r="E6442" i="36"/>
  <c r="E6443" i="36"/>
  <c r="E6444" i="36"/>
  <c r="E6445" i="36"/>
  <c r="E6446" i="36"/>
  <c r="E6447" i="36"/>
  <c r="E6448" i="36"/>
  <c r="E6449" i="36"/>
  <c r="E6450" i="36"/>
  <c r="E6451" i="36"/>
  <c r="E6452" i="36"/>
  <c r="E6453" i="36"/>
  <c r="E6454" i="36"/>
  <c r="E6455" i="36"/>
  <c r="E6456" i="36"/>
  <c r="E6457" i="36"/>
  <c r="E6458" i="36"/>
  <c r="E6459" i="36"/>
  <c r="E6460" i="36"/>
  <c r="E6461" i="36"/>
  <c r="E6462" i="36"/>
  <c r="E6463" i="36"/>
  <c r="E6464" i="36"/>
  <c r="E6465" i="36"/>
  <c r="E6466" i="36"/>
  <c r="E6467" i="36"/>
  <c r="E6468" i="36"/>
  <c r="E6469" i="36"/>
  <c r="E6470" i="36"/>
  <c r="E6471" i="36"/>
  <c r="E6472" i="36"/>
  <c r="E6473" i="36"/>
  <c r="E6474" i="36"/>
  <c r="E6475" i="36"/>
  <c r="E6476" i="36"/>
  <c r="E6477" i="36"/>
  <c r="E6478" i="36"/>
  <c r="E6479" i="36"/>
  <c r="E6480" i="36"/>
  <c r="E6481" i="36"/>
  <c r="E6482" i="36"/>
  <c r="E6483" i="36"/>
  <c r="E6484" i="36"/>
  <c r="E6485" i="36"/>
  <c r="E6486" i="36"/>
  <c r="E6487" i="36"/>
  <c r="E6488" i="36"/>
  <c r="E6489" i="36"/>
  <c r="E6490" i="36"/>
  <c r="E6491" i="36"/>
  <c r="E6492" i="36"/>
  <c r="E6493" i="36"/>
  <c r="E6494" i="36"/>
  <c r="E6495" i="36"/>
  <c r="E6496" i="36"/>
  <c r="E6497" i="36"/>
  <c r="E6498" i="36"/>
  <c r="E6499" i="36"/>
  <c r="E6500" i="36"/>
  <c r="E6501" i="36"/>
  <c r="E6502" i="36"/>
  <c r="E6503" i="36"/>
  <c r="E6504" i="36"/>
  <c r="E6505" i="36"/>
  <c r="E6506" i="36"/>
  <c r="E6507" i="36"/>
  <c r="E6508" i="36"/>
  <c r="E6509" i="36"/>
  <c r="E6510" i="36"/>
  <c r="E6511" i="36"/>
  <c r="E6512" i="36"/>
  <c r="E6513" i="36"/>
  <c r="E6514" i="36"/>
  <c r="E6515" i="36"/>
  <c r="E6516" i="36"/>
  <c r="E6517" i="36"/>
  <c r="E6518" i="36"/>
  <c r="E6519" i="36"/>
  <c r="E6520" i="36"/>
  <c r="E6521" i="36"/>
  <c r="E6522" i="36"/>
  <c r="E6523" i="36"/>
  <c r="E6524" i="36"/>
  <c r="E6525" i="36"/>
  <c r="E6526" i="36"/>
  <c r="E6527" i="36"/>
  <c r="E6528" i="36"/>
  <c r="E6529" i="36"/>
  <c r="E6530" i="36"/>
  <c r="E6531" i="36"/>
  <c r="E6532" i="36"/>
  <c r="E6533" i="36"/>
  <c r="E6534" i="36"/>
  <c r="E6535" i="36"/>
  <c r="E6536" i="36"/>
  <c r="E6537" i="36"/>
  <c r="E6538" i="36"/>
  <c r="E6539" i="36"/>
  <c r="E6540" i="36"/>
  <c r="E6541" i="36"/>
  <c r="E6542" i="36"/>
  <c r="E6543" i="36"/>
  <c r="E6544" i="36"/>
  <c r="E6545" i="36"/>
  <c r="E6546" i="36"/>
  <c r="E6547" i="36"/>
  <c r="E6548" i="36"/>
  <c r="E6549" i="36"/>
  <c r="E6550" i="36"/>
  <c r="E6551" i="36"/>
  <c r="E6552" i="36"/>
  <c r="E6553" i="36"/>
  <c r="E6554" i="36"/>
  <c r="E6555" i="36"/>
  <c r="E6556" i="36"/>
  <c r="E6557" i="36"/>
  <c r="E6558" i="36"/>
  <c r="E6559" i="36"/>
  <c r="E6560" i="36"/>
  <c r="E6561" i="36"/>
  <c r="E6562" i="36"/>
  <c r="E6563" i="36"/>
  <c r="E6564" i="36"/>
  <c r="E6565" i="36"/>
  <c r="E6566" i="36"/>
  <c r="E6567" i="36"/>
  <c r="E6568" i="36"/>
  <c r="E6569" i="36"/>
  <c r="E6570" i="36"/>
  <c r="E6571" i="36"/>
  <c r="E6572" i="36"/>
  <c r="E6573" i="36"/>
  <c r="E6574" i="36"/>
  <c r="E6575" i="36"/>
  <c r="E6576" i="36"/>
  <c r="E6577" i="36"/>
  <c r="E6578" i="36"/>
  <c r="E6579" i="36"/>
  <c r="E6580" i="36"/>
  <c r="E6581" i="36"/>
  <c r="E6582" i="36"/>
  <c r="E6583" i="36"/>
  <c r="E6584" i="36"/>
  <c r="E6585" i="36"/>
  <c r="E6586" i="36"/>
  <c r="E6587" i="36"/>
  <c r="E6588" i="36"/>
  <c r="E6589" i="36"/>
  <c r="E6590" i="36"/>
  <c r="E6591" i="36"/>
  <c r="E6592" i="36"/>
  <c r="E6593" i="36"/>
  <c r="E6594" i="36"/>
  <c r="E6595" i="36"/>
  <c r="E6596" i="36"/>
  <c r="E6597" i="36"/>
  <c r="E6598" i="36"/>
  <c r="E6599" i="36"/>
  <c r="E6600" i="36"/>
  <c r="E6601" i="36"/>
  <c r="E6602" i="36"/>
  <c r="E6603" i="36"/>
  <c r="E6604" i="36"/>
  <c r="E6605" i="36"/>
  <c r="E6606" i="36"/>
  <c r="E6607" i="36"/>
  <c r="E6608" i="36"/>
  <c r="E6609" i="36"/>
  <c r="E6610" i="36"/>
  <c r="E6611" i="36"/>
  <c r="E6612" i="36"/>
  <c r="E6613" i="36"/>
  <c r="E6614" i="36"/>
  <c r="E6615" i="36"/>
  <c r="E6616" i="36"/>
  <c r="E6617" i="36"/>
  <c r="E6618" i="36"/>
  <c r="E6619" i="36"/>
  <c r="E6620" i="36"/>
  <c r="E6621" i="36"/>
  <c r="E6622" i="36"/>
  <c r="E6623" i="36"/>
  <c r="E6624" i="36"/>
  <c r="E6625" i="36"/>
  <c r="E6626" i="36"/>
  <c r="E6627" i="36"/>
  <c r="E6628" i="36"/>
  <c r="E6629" i="36"/>
  <c r="E6630" i="36"/>
  <c r="E6631" i="36"/>
  <c r="E6632" i="36"/>
  <c r="E6633" i="36"/>
  <c r="E6634" i="36"/>
  <c r="E6635" i="36"/>
  <c r="E6636" i="36"/>
  <c r="E6637" i="36"/>
  <c r="E6638" i="36"/>
  <c r="E6639" i="36"/>
  <c r="E6640" i="36"/>
  <c r="E6641" i="36"/>
  <c r="E6642" i="36"/>
  <c r="E6643" i="36"/>
  <c r="E6644" i="36"/>
  <c r="E6645" i="36"/>
  <c r="E6646" i="36"/>
  <c r="E6647" i="36"/>
  <c r="E6648" i="36"/>
  <c r="E6649" i="36"/>
  <c r="E6650" i="36"/>
  <c r="E6651" i="36"/>
  <c r="E6652" i="36"/>
  <c r="E6653" i="36"/>
  <c r="E6654" i="36"/>
  <c r="E6655" i="36"/>
  <c r="E6656" i="36"/>
  <c r="E6657" i="36"/>
  <c r="E6658" i="36"/>
  <c r="E6659" i="36"/>
  <c r="E6660" i="36"/>
  <c r="E6661" i="36"/>
  <c r="E6662" i="36"/>
  <c r="E6663" i="36"/>
  <c r="E6664" i="36"/>
  <c r="E6665" i="36"/>
  <c r="E6666" i="36"/>
  <c r="E6667" i="36"/>
  <c r="E6668" i="36"/>
  <c r="E6669" i="36"/>
  <c r="E6670" i="36"/>
  <c r="E6671" i="36"/>
  <c r="E6672" i="36"/>
  <c r="E6673" i="36"/>
  <c r="E6674" i="36"/>
  <c r="E6675" i="36"/>
  <c r="E6676" i="36"/>
  <c r="E6677" i="36"/>
  <c r="E6678" i="36"/>
  <c r="E6679" i="36"/>
  <c r="E6680" i="36"/>
  <c r="E6681" i="36"/>
  <c r="E6682" i="36"/>
  <c r="E6683" i="36"/>
  <c r="E6684" i="36"/>
  <c r="E6685" i="36"/>
  <c r="E6686" i="36"/>
  <c r="E6687" i="36"/>
  <c r="E6688" i="36"/>
  <c r="E6689" i="36"/>
  <c r="E6690" i="36"/>
  <c r="E6691" i="36"/>
  <c r="E6692" i="36"/>
  <c r="E6693" i="36"/>
  <c r="E6694" i="36"/>
  <c r="E6695" i="36"/>
  <c r="E6696" i="36"/>
  <c r="E6697" i="36"/>
  <c r="E6698" i="36"/>
  <c r="E6699" i="36"/>
  <c r="E6700" i="36"/>
  <c r="E6701" i="36"/>
  <c r="E6702" i="36"/>
  <c r="E6703" i="36"/>
  <c r="E6704" i="36"/>
  <c r="E6705" i="36"/>
  <c r="E6706" i="36"/>
  <c r="E6707" i="36"/>
  <c r="E6708" i="36"/>
  <c r="E6709" i="36"/>
  <c r="E6710" i="36"/>
  <c r="E6711" i="36"/>
  <c r="E6712" i="36"/>
  <c r="E6713" i="36"/>
  <c r="E6714" i="36"/>
  <c r="E6715" i="36"/>
  <c r="E6716" i="36"/>
  <c r="E6717" i="36"/>
  <c r="E6718" i="36"/>
  <c r="E6719" i="36"/>
  <c r="E6720" i="36"/>
  <c r="E6721" i="36"/>
  <c r="E6722" i="36"/>
  <c r="E6723" i="36"/>
  <c r="E6724" i="36"/>
  <c r="E6725" i="36"/>
  <c r="E6726" i="36"/>
  <c r="E6727" i="36"/>
  <c r="E6728" i="36"/>
  <c r="E6729" i="36"/>
  <c r="E6730" i="36"/>
  <c r="E6731" i="36"/>
  <c r="E6732" i="36"/>
  <c r="E6733" i="36"/>
  <c r="E6734" i="36"/>
  <c r="E6735" i="36"/>
  <c r="E6736" i="36"/>
  <c r="E6737" i="36"/>
  <c r="E6738" i="36"/>
  <c r="E6739" i="36"/>
  <c r="E6740" i="36"/>
  <c r="E6741" i="36"/>
  <c r="E6742" i="36"/>
  <c r="E6743" i="36"/>
  <c r="E6744" i="36"/>
  <c r="E6745" i="36"/>
  <c r="E6746" i="36"/>
  <c r="E6747" i="36"/>
  <c r="E6748" i="36"/>
  <c r="E6749" i="36"/>
  <c r="E6750" i="36"/>
  <c r="E6751" i="36"/>
  <c r="E6752" i="36"/>
  <c r="E6753" i="36"/>
  <c r="E6754" i="36"/>
  <c r="E6755" i="36"/>
  <c r="E6756" i="36"/>
  <c r="E6757" i="36"/>
  <c r="E6758" i="36"/>
  <c r="E6759" i="36"/>
  <c r="E6760" i="36"/>
  <c r="E6761" i="36"/>
  <c r="E6762" i="36"/>
  <c r="E6763" i="36"/>
  <c r="E6764" i="36"/>
  <c r="E6765" i="36"/>
  <c r="E6766" i="36"/>
  <c r="E6767" i="36"/>
  <c r="E6768" i="36"/>
  <c r="E6769" i="36"/>
  <c r="E6770" i="36"/>
  <c r="E6771" i="36"/>
  <c r="E6772" i="36"/>
  <c r="E6773" i="36"/>
  <c r="E6774" i="36"/>
  <c r="E6775" i="36"/>
  <c r="E6776" i="36"/>
  <c r="E6777" i="36"/>
  <c r="E6778" i="36"/>
  <c r="E6779" i="36"/>
  <c r="E6780" i="36"/>
  <c r="E6781" i="36"/>
  <c r="E6782" i="36"/>
  <c r="E6783" i="36"/>
  <c r="E6784" i="36"/>
  <c r="E6785" i="36"/>
  <c r="E6786" i="36"/>
  <c r="E6787" i="36"/>
  <c r="E6788" i="36"/>
  <c r="E6789" i="36"/>
  <c r="E6790" i="36"/>
  <c r="E6791" i="36"/>
  <c r="E6792" i="36"/>
  <c r="E6793" i="36"/>
  <c r="E6794" i="36"/>
  <c r="E6795" i="36"/>
  <c r="E6796" i="36"/>
  <c r="E6797" i="36"/>
  <c r="E6798" i="36"/>
  <c r="E6799" i="36"/>
  <c r="E6800" i="36"/>
  <c r="E6801" i="36"/>
  <c r="E6802" i="36"/>
  <c r="E6803" i="36"/>
  <c r="E6804" i="36"/>
  <c r="E6805" i="36"/>
  <c r="E6806" i="36"/>
  <c r="E6807" i="36"/>
  <c r="E6808" i="36"/>
  <c r="E6809" i="36"/>
  <c r="E6810" i="36"/>
  <c r="E6811" i="36"/>
  <c r="E6812" i="36"/>
  <c r="E6813" i="36"/>
  <c r="E6814" i="36"/>
  <c r="E6815" i="36"/>
  <c r="E6816" i="36"/>
  <c r="E6817" i="36"/>
  <c r="E6818" i="36"/>
  <c r="E6819" i="36"/>
  <c r="E6820" i="36"/>
  <c r="E6821" i="36"/>
  <c r="E6822" i="36"/>
  <c r="E6823" i="36"/>
  <c r="E6824" i="36"/>
  <c r="E6825" i="36"/>
  <c r="E6826" i="36"/>
  <c r="E6827" i="36"/>
  <c r="E6828" i="36"/>
  <c r="E6829" i="36"/>
  <c r="E6830" i="36"/>
  <c r="E6831" i="36"/>
  <c r="E6832" i="36"/>
  <c r="E6833" i="36"/>
  <c r="E6834" i="36"/>
  <c r="E6835" i="36"/>
  <c r="E6836" i="36"/>
  <c r="E6837" i="36"/>
  <c r="E6838" i="36"/>
  <c r="E6839" i="36"/>
  <c r="E6840" i="36"/>
  <c r="E6841" i="36"/>
  <c r="E6842" i="36"/>
  <c r="E6843" i="36"/>
  <c r="E6844" i="36"/>
  <c r="E6845" i="36"/>
  <c r="E6846" i="36"/>
  <c r="E6847" i="36"/>
  <c r="E6848" i="36"/>
  <c r="E6849" i="36"/>
  <c r="E6850" i="36"/>
  <c r="E6851" i="36"/>
  <c r="E6852" i="36"/>
  <c r="E6853" i="36"/>
  <c r="E6854" i="36"/>
  <c r="E6855" i="36"/>
  <c r="E6856" i="36"/>
  <c r="E6857" i="36"/>
  <c r="E6858" i="36"/>
  <c r="E6859" i="36"/>
  <c r="E6860" i="36"/>
  <c r="E6861" i="36"/>
  <c r="E6862" i="36"/>
  <c r="E6863" i="36"/>
  <c r="E6864" i="36"/>
  <c r="E6865" i="36"/>
  <c r="E6866" i="36"/>
  <c r="E6867" i="36"/>
  <c r="E6868" i="36"/>
  <c r="E6869" i="36"/>
  <c r="E6870" i="36"/>
  <c r="E6871" i="36"/>
  <c r="E6872" i="36"/>
  <c r="E6873" i="36"/>
  <c r="E6874" i="36"/>
  <c r="E6875" i="36"/>
  <c r="E6876" i="36"/>
  <c r="E6877" i="36"/>
  <c r="E6878" i="36"/>
  <c r="E6879" i="36"/>
  <c r="E6880" i="36"/>
  <c r="E6881" i="36"/>
  <c r="E6882" i="36"/>
  <c r="E6883" i="36"/>
  <c r="E6884" i="36"/>
  <c r="E6885" i="36"/>
  <c r="E6886" i="36"/>
  <c r="E6887" i="36"/>
  <c r="E6888" i="36"/>
  <c r="E6889" i="36"/>
  <c r="E6890" i="36"/>
  <c r="E6891" i="36"/>
  <c r="E6892" i="36"/>
  <c r="E6893" i="36"/>
  <c r="E6894" i="36"/>
  <c r="E6895" i="36"/>
  <c r="E6896" i="36"/>
  <c r="E6897" i="36"/>
  <c r="E6898" i="36"/>
  <c r="E6899" i="36"/>
  <c r="E6900" i="36"/>
  <c r="E6901" i="36"/>
  <c r="E6902" i="36"/>
  <c r="E6903" i="36"/>
  <c r="E6904" i="36"/>
  <c r="E6905" i="36"/>
  <c r="E6906" i="36"/>
  <c r="E6907" i="36"/>
  <c r="E6908" i="36"/>
  <c r="E6909" i="36"/>
  <c r="E6910" i="36"/>
  <c r="E6911" i="36"/>
  <c r="E6912" i="36"/>
  <c r="E6913" i="36"/>
  <c r="E6914" i="36"/>
  <c r="E6915" i="36"/>
  <c r="E6916" i="36"/>
  <c r="E6917" i="36"/>
  <c r="E6918" i="36"/>
  <c r="E6919" i="36"/>
  <c r="E6920" i="36"/>
  <c r="E6921" i="36"/>
  <c r="E6922" i="36"/>
  <c r="E6923" i="36"/>
  <c r="E6924" i="36"/>
  <c r="E6925" i="36"/>
  <c r="E6926" i="36"/>
  <c r="E6927" i="36"/>
  <c r="E6928" i="36"/>
  <c r="E6929" i="36"/>
  <c r="E6930" i="36"/>
  <c r="E6931" i="36"/>
  <c r="E6932" i="36"/>
  <c r="E6933" i="36"/>
  <c r="E6934" i="36"/>
  <c r="E6935" i="36"/>
  <c r="E6936" i="36"/>
  <c r="E6937" i="36"/>
  <c r="E6938" i="36"/>
  <c r="E6939" i="36"/>
  <c r="E6940" i="36"/>
  <c r="E6941" i="36"/>
  <c r="E6942" i="36"/>
  <c r="E6943" i="36"/>
  <c r="E6944" i="36"/>
  <c r="E6945" i="36"/>
  <c r="E6946" i="36"/>
  <c r="E6947" i="36"/>
  <c r="E6948" i="36"/>
  <c r="E6949" i="36"/>
  <c r="E6950" i="36"/>
  <c r="E6951" i="36"/>
  <c r="E6952" i="36"/>
  <c r="E6953" i="36"/>
  <c r="E6954" i="36"/>
  <c r="E6955" i="36"/>
  <c r="E6956" i="36"/>
  <c r="E6957" i="36"/>
  <c r="E6958" i="36"/>
  <c r="E6959" i="36"/>
  <c r="E6960" i="36"/>
  <c r="E6961" i="36"/>
  <c r="E6962" i="36"/>
  <c r="E6963" i="36"/>
  <c r="E6964" i="36"/>
  <c r="E6965" i="36"/>
  <c r="E6966" i="36"/>
  <c r="E6967" i="36"/>
  <c r="E6968" i="36"/>
  <c r="E6969" i="36"/>
  <c r="E6970" i="36"/>
  <c r="E6971" i="36"/>
  <c r="E6972" i="36"/>
  <c r="E6973" i="36"/>
  <c r="E6974" i="36"/>
  <c r="E6975" i="36"/>
  <c r="E6976" i="36"/>
  <c r="E6977" i="36"/>
  <c r="E6978" i="36"/>
  <c r="E6979" i="36"/>
  <c r="E6980" i="36"/>
  <c r="E6981" i="36"/>
  <c r="E6982" i="36"/>
  <c r="E6983" i="36"/>
  <c r="E6984" i="36"/>
  <c r="E6985" i="36"/>
  <c r="E6986" i="36"/>
  <c r="E6987" i="36"/>
  <c r="E6988" i="36"/>
  <c r="E6989" i="36"/>
  <c r="E6990" i="36"/>
  <c r="E6991" i="36"/>
  <c r="E6992" i="36"/>
  <c r="E6993" i="36"/>
  <c r="E6994" i="36"/>
  <c r="E6995" i="36"/>
  <c r="E6996" i="36"/>
  <c r="E6997" i="36"/>
  <c r="E6998" i="36"/>
  <c r="E6999" i="36"/>
  <c r="E7000" i="36"/>
  <c r="E7001" i="36"/>
  <c r="E7002" i="36"/>
  <c r="E7003" i="36"/>
  <c r="E7004" i="36"/>
  <c r="E7005" i="36"/>
  <c r="E7006" i="36"/>
  <c r="E7007" i="36"/>
  <c r="E7008" i="36"/>
  <c r="E7009" i="36"/>
  <c r="E7010" i="36"/>
  <c r="E7011" i="36"/>
  <c r="E7012" i="36"/>
  <c r="E7013" i="36"/>
  <c r="E7014" i="36"/>
  <c r="E7015" i="36"/>
  <c r="E7016" i="36"/>
  <c r="E7017" i="36"/>
  <c r="E7018" i="36"/>
  <c r="E7019" i="36"/>
  <c r="E7020" i="36"/>
  <c r="E7021" i="36"/>
  <c r="E7022" i="36"/>
  <c r="E7023" i="36"/>
  <c r="E7024" i="36"/>
  <c r="E7025" i="36"/>
  <c r="E7026" i="36"/>
  <c r="E7027" i="36"/>
  <c r="E7028" i="36"/>
  <c r="E7029" i="36"/>
  <c r="E7030" i="36"/>
  <c r="E7031" i="36"/>
  <c r="E7032" i="36"/>
  <c r="E7033" i="36"/>
  <c r="E7034" i="36"/>
  <c r="E7035" i="36"/>
  <c r="E7036" i="36"/>
  <c r="E7037" i="36"/>
  <c r="E7038" i="36"/>
  <c r="E7039" i="36"/>
  <c r="E7040" i="36"/>
  <c r="E7041" i="36"/>
  <c r="E7042" i="36"/>
  <c r="E7043" i="36"/>
  <c r="E7044" i="36"/>
  <c r="E7045" i="36"/>
  <c r="E7046" i="36"/>
  <c r="E7047" i="36"/>
  <c r="E7048" i="36"/>
  <c r="E7049" i="36"/>
  <c r="E7050" i="36"/>
  <c r="E7051" i="36"/>
  <c r="E7052" i="36"/>
  <c r="E7053" i="36"/>
  <c r="E7054" i="36"/>
  <c r="E7055" i="36"/>
  <c r="E7056" i="36"/>
  <c r="E7057" i="36"/>
  <c r="E7058" i="36"/>
  <c r="E7059" i="36"/>
  <c r="E7060" i="36"/>
  <c r="E7061" i="36"/>
  <c r="E7062" i="36"/>
  <c r="E7063" i="36"/>
  <c r="E7064" i="36"/>
  <c r="E7065" i="36"/>
  <c r="E7066" i="36"/>
  <c r="E7067" i="36"/>
  <c r="E7068" i="36"/>
  <c r="E7069" i="36"/>
  <c r="E7070" i="36"/>
  <c r="E7071" i="36"/>
  <c r="E7072" i="36"/>
  <c r="E7073" i="36"/>
  <c r="E7074" i="36"/>
  <c r="E7075" i="36"/>
  <c r="E7076" i="36"/>
  <c r="E7077" i="36"/>
  <c r="E7078" i="36"/>
  <c r="E7079" i="36"/>
  <c r="E7080" i="36"/>
  <c r="E7081" i="36"/>
  <c r="E7082" i="36"/>
  <c r="E7083" i="36"/>
  <c r="E7084" i="36"/>
  <c r="E7085" i="36"/>
  <c r="E7086" i="36"/>
  <c r="E7087" i="36"/>
  <c r="E7088" i="36"/>
  <c r="E7089" i="36"/>
  <c r="E7090" i="36"/>
  <c r="E7091" i="36"/>
  <c r="E7092" i="36"/>
  <c r="E7093" i="36"/>
  <c r="E7094" i="36"/>
  <c r="E7095" i="36"/>
  <c r="E7096" i="36"/>
  <c r="E7097" i="36"/>
  <c r="E7098" i="36"/>
  <c r="E7099" i="36"/>
  <c r="E7100" i="36"/>
  <c r="E7101" i="36"/>
  <c r="E7102" i="36"/>
  <c r="E7103" i="36"/>
  <c r="E7104" i="36"/>
  <c r="E7105" i="36"/>
  <c r="E7106" i="36"/>
  <c r="E7107" i="36"/>
  <c r="E7108" i="36"/>
  <c r="E7109" i="36"/>
  <c r="E7110" i="36"/>
  <c r="E7111" i="36"/>
  <c r="E7112" i="36"/>
  <c r="E7113" i="36"/>
  <c r="E7114" i="36"/>
  <c r="E7115" i="36"/>
  <c r="E7116" i="36"/>
  <c r="E7117" i="36"/>
  <c r="E7118" i="36"/>
  <c r="E7119" i="36"/>
  <c r="E7120" i="36"/>
  <c r="E7121" i="36"/>
  <c r="E7122" i="36"/>
  <c r="E7123" i="36"/>
  <c r="E7124" i="36"/>
  <c r="E7125" i="36"/>
  <c r="E7126" i="36"/>
  <c r="E7127" i="36"/>
  <c r="E7128" i="36"/>
  <c r="E7129" i="36"/>
  <c r="E7130" i="36"/>
  <c r="E7131" i="36"/>
  <c r="E7132" i="36"/>
  <c r="E7133" i="36"/>
  <c r="E7134" i="36"/>
  <c r="E7135" i="36"/>
  <c r="E7136" i="36"/>
  <c r="E7137" i="36"/>
  <c r="E7138" i="36"/>
  <c r="E7139" i="36"/>
  <c r="E7140" i="36"/>
  <c r="E7141" i="36"/>
  <c r="E7142" i="36"/>
  <c r="E7143" i="36"/>
  <c r="E7144" i="36"/>
  <c r="E7145" i="36"/>
  <c r="E7146" i="36"/>
  <c r="E7147" i="36"/>
  <c r="E7148" i="36"/>
  <c r="E7149" i="36"/>
  <c r="E7150" i="36"/>
  <c r="E7151" i="36"/>
  <c r="E7152" i="36"/>
  <c r="E7153" i="36"/>
  <c r="E7154" i="36"/>
  <c r="E7155" i="36"/>
  <c r="E7156" i="36"/>
  <c r="E7157" i="36"/>
  <c r="E7158" i="36"/>
  <c r="E7159" i="36"/>
  <c r="E7160" i="36"/>
  <c r="E7161" i="36"/>
  <c r="E7162" i="36"/>
  <c r="E7163" i="36"/>
  <c r="E7164" i="36"/>
  <c r="E7165" i="36"/>
  <c r="E7166" i="36"/>
  <c r="E7167" i="36"/>
  <c r="E7168" i="36"/>
  <c r="E7169" i="36"/>
  <c r="E7170" i="36"/>
  <c r="E7171" i="36"/>
  <c r="E7172" i="36"/>
  <c r="E7173" i="36"/>
  <c r="E7174" i="36"/>
  <c r="E7175" i="36"/>
  <c r="E7176" i="36"/>
  <c r="E7177" i="36"/>
  <c r="E7178" i="36"/>
  <c r="E7179" i="36"/>
  <c r="E7180" i="36"/>
  <c r="E7181" i="36"/>
  <c r="E7182" i="36"/>
  <c r="E7183" i="36"/>
  <c r="E7184" i="36"/>
  <c r="E7185" i="36"/>
  <c r="E7186" i="36"/>
  <c r="E7187" i="36"/>
  <c r="E7188" i="36"/>
  <c r="E7189" i="36"/>
  <c r="E7190" i="36"/>
  <c r="E7191" i="36"/>
  <c r="E7192" i="36"/>
  <c r="E7193" i="36"/>
  <c r="E7194" i="36"/>
  <c r="E7195" i="36"/>
  <c r="E7196" i="36"/>
  <c r="E7197" i="36"/>
  <c r="E7198" i="36"/>
  <c r="E7199" i="36"/>
  <c r="E7200" i="36"/>
  <c r="E7201" i="36"/>
  <c r="E7202" i="36"/>
  <c r="E7203" i="36"/>
  <c r="E7204" i="36"/>
  <c r="E7205" i="36"/>
  <c r="E7206" i="36"/>
  <c r="E7207" i="36"/>
  <c r="E7208" i="36"/>
  <c r="E7209" i="36"/>
  <c r="E7210" i="36"/>
  <c r="E7211" i="36"/>
  <c r="E7212" i="36"/>
  <c r="E7213" i="36"/>
  <c r="E7214" i="36"/>
  <c r="E7215" i="36"/>
  <c r="E7216" i="36"/>
  <c r="E7217" i="36"/>
  <c r="E7218" i="36"/>
  <c r="E7219" i="36"/>
  <c r="E7220" i="36"/>
  <c r="E7221" i="36"/>
  <c r="E7222" i="36"/>
  <c r="E7223" i="36"/>
  <c r="E7224" i="36"/>
  <c r="E7225" i="36"/>
  <c r="E7226" i="36"/>
  <c r="E7227" i="36"/>
  <c r="E7228" i="36"/>
  <c r="E7229" i="36"/>
  <c r="E7230" i="36"/>
  <c r="E7231" i="36"/>
  <c r="E7232" i="36"/>
  <c r="E7233" i="36"/>
  <c r="E7234" i="36"/>
  <c r="E7235" i="36"/>
  <c r="E7236" i="36"/>
  <c r="E7237" i="36"/>
  <c r="E7238" i="36"/>
  <c r="E7239" i="36"/>
  <c r="E7240" i="36"/>
  <c r="E7241" i="36"/>
  <c r="E7242" i="36"/>
  <c r="E7243" i="36"/>
  <c r="E7244" i="36"/>
  <c r="E7245" i="36"/>
  <c r="E7246" i="36"/>
  <c r="E7247" i="36"/>
  <c r="E7248" i="36"/>
  <c r="E7249" i="36"/>
  <c r="E7250" i="36"/>
  <c r="E7251" i="36"/>
  <c r="E7252" i="36"/>
  <c r="E7253" i="36"/>
  <c r="E7254" i="36"/>
  <c r="E7255" i="36"/>
  <c r="E7256" i="36"/>
  <c r="E7257" i="36"/>
  <c r="E7258" i="36"/>
  <c r="E7259" i="36"/>
  <c r="E7260" i="36"/>
  <c r="E7261" i="36"/>
  <c r="E7262" i="36"/>
  <c r="E7263" i="36"/>
  <c r="E7264" i="36"/>
  <c r="E7265" i="36"/>
  <c r="E7266" i="36"/>
  <c r="E7267" i="36"/>
  <c r="E7268" i="36"/>
  <c r="E7269" i="36"/>
  <c r="E7270" i="36"/>
  <c r="E7271" i="36"/>
  <c r="E7272" i="36"/>
  <c r="E7273" i="36"/>
  <c r="E7274" i="36"/>
  <c r="E7275" i="36"/>
  <c r="E7276" i="36"/>
  <c r="E7277" i="36"/>
  <c r="E7278" i="36"/>
  <c r="E7279" i="36"/>
  <c r="E7280" i="36"/>
  <c r="E7281" i="36"/>
  <c r="E7282" i="36"/>
  <c r="E7283" i="36"/>
  <c r="E7284" i="36"/>
  <c r="E7285" i="36"/>
  <c r="E7286" i="36"/>
  <c r="E7287" i="36"/>
  <c r="E7288" i="36"/>
  <c r="E7289" i="36"/>
  <c r="E7290" i="36"/>
  <c r="E7291" i="36"/>
  <c r="E7292" i="36"/>
  <c r="E7293" i="36"/>
  <c r="E7294" i="36"/>
  <c r="E7295" i="36"/>
  <c r="E7296" i="36"/>
  <c r="E7297" i="36"/>
  <c r="E7298" i="36"/>
  <c r="E7299" i="36"/>
  <c r="E7300" i="36"/>
  <c r="E7301" i="36"/>
  <c r="E7302" i="36"/>
  <c r="E7303" i="36"/>
  <c r="E7304" i="36"/>
  <c r="E7305" i="36"/>
  <c r="E7306" i="36"/>
  <c r="E7307" i="36"/>
  <c r="E7308" i="36"/>
  <c r="E7309" i="36"/>
  <c r="E7310" i="36"/>
  <c r="E7311" i="36"/>
  <c r="E7312" i="36"/>
  <c r="E7313" i="36"/>
  <c r="E7314" i="36"/>
  <c r="E7315" i="36"/>
  <c r="E7316" i="36"/>
  <c r="E7317" i="36"/>
  <c r="E7318" i="36"/>
  <c r="E7319" i="36"/>
  <c r="E7320" i="36"/>
  <c r="E7321" i="36"/>
  <c r="E7322" i="36"/>
  <c r="E7323" i="36"/>
  <c r="E7324" i="36"/>
  <c r="E7325" i="36"/>
  <c r="E7326" i="36"/>
  <c r="E7327" i="36"/>
  <c r="E7328" i="36"/>
  <c r="E7329" i="36"/>
  <c r="E7330" i="36"/>
  <c r="E7331" i="36"/>
  <c r="E7332" i="36"/>
  <c r="E7333" i="36"/>
  <c r="E7334" i="36"/>
  <c r="E7335" i="36"/>
  <c r="E7336" i="36"/>
  <c r="E7337" i="36"/>
  <c r="E7338" i="36"/>
  <c r="E7339" i="36"/>
  <c r="E7340" i="36"/>
  <c r="E7341" i="36"/>
  <c r="E7342" i="36"/>
  <c r="E7343" i="36"/>
  <c r="E7344" i="36"/>
  <c r="E7345" i="36"/>
  <c r="E7346" i="36"/>
  <c r="E7347" i="36"/>
  <c r="E7348" i="36"/>
  <c r="E7349" i="36"/>
  <c r="E7350" i="36"/>
  <c r="E7351" i="36"/>
  <c r="E7352" i="36"/>
  <c r="E7353" i="36"/>
  <c r="E7354" i="36"/>
  <c r="E7355" i="36"/>
  <c r="E7356" i="36"/>
  <c r="E7357" i="36"/>
  <c r="E7358" i="36"/>
  <c r="E7359" i="36"/>
  <c r="E7360" i="36"/>
  <c r="E7361" i="36"/>
  <c r="E7362" i="36"/>
  <c r="E7363" i="36"/>
  <c r="E7364" i="36"/>
  <c r="E7365" i="36"/>
  <c r="E7366" i="36"/>
  <c r="E7367" i="36"/>
  <c r="E7368" i="36"/>
  <c r="E7369" i="36"/>
  <c r="E7370" i="36"/>
  <c r="E7371" i="36"/>
  <c r="E7372" i="36"/>
  <c r="E7373" i="36"/>
  <c r="E7374" i="36"/>
  <c r="E7375" i="36"/>
  <c r="E7376" i="36"/>
  <c r="E7377" i="36"/>
  <c r="E7378" i="36"/>
  <c r="E7379" i="36"/>
  <c r="E7380" i="36"/>
  <c r="E7381" i="36"/>
  <c r="E7382" i="36"/>
  <c r="E7383" i="36"/>
  <c r="E7384" i="36"/>
  <c r="E7385" i="36"/>
  <c r="E7386" i="36"/>
  <c r="E7387" i="36"/>
  <c r="E7388" i="36"/>
  <c r="E7389" i="36"/>
  <c r="E7390" i="36"/>
  <c r="E7391" i="36"/>
  <c r="E7392" i="36"/>
  <c r="E7393" i="36"/>
  <c r="E7394" i="36"/>
  <c r="E7395" i="36"/>
  <c r="E7396" i="36"/>
  <c r="E7397" i="36"/>
  <c r="E7398" i="36"/>
  <c r="E7399" i="36"/>
  <c r="E7400" i="36"/>
  <c r="E7401" i="36"/>
  <c r="E7402" i="36"/>
  <c r="E7403" i="36"/>
  <c r="E7404" i="36"/>
  <c r="E7405" i="36"/>
  <c r="E7406" i="36"/>
  <c r="E7407" i="36"/>
  <c r="E7408" i="36"/>
  <c r="E7409" i="36"/>
  <c r="E7410" i="36"/>
  <c r="E7411" i="36"/>
  <c r="E7412" i="36"/>
  <c r="E7413" i="36"/>
  <c r="E7414" i="36"/>
  <c r="E7415" i="36"/>
  <c r="E7416" i="36"/>
  <c r="E7417" i="36"/>
  <c r="E7418" i="36"/>
  <c r="E7419" i="36"/>
  <c r="E7420" i="36"/>
  <c r="E7421" i="36"/>
  <c r="E7422" i="36"/>
  <c r="E7423" i="36"/>
  <c r="E7424" i="36"/>
  <c r="E7425" i="36"/>
  <c r="E7426" i="36"/>
  <c r="E7427" i="36"/>
  <c r="E7428" i="36"/>
  <c r="E7429" i="36"/>
  <c r="E7430" i="36"/>
  <c r="E7431" i="36"/>
  <c r="E7432" i="36"/>
  <c r="E7433" i="36"/>
  <c r="E7434" i="36"/>
  <c r="E7435" i="36"/>
  <c r="E7436" i="36"/>
  <c r="E7437" i="36"/>
  <c r="E7438" i="36"/>
  <c r="E7439" i="36"/>
  <c r="E7440" i="36"/>
  <c r="E7441" i="36"/>
  <c r="E7442" i="36"/>
  <c r="E7443" i="36"/>
  <c r="E7444" i="36"/>
  <c r="E7445" i="36"/>
  <c r="E7446" i="36"/>
  <c r="E7447" i="36"/>
  <c r="E7448" i="36"/>
  <c r="E7449" i="36"/>
  <c r="E7450" i="36"/>
  <c r="E7451" i="36"/>
  <c r="E7452" i="36"/>
  <c r="E7453" i="36"/>
  <c r="E7454" i="36"/>
  <c r="E7455" i="36"/>
  <c r="E7456" i="36"/>
  <c r="E7457" i="36"/>
  <c r="E7458" i="36"/>
  <c r="E7459" i="36"/>
  <c r="E7460" i="36"/>
  <c r="E7461" i="36"/>
  <c r="E7462" i="36"/>
  <c r="E7463" i="36"/>
  <c r="E7464" i="36"/>
  <c r="E7465" i="36"/>
  <c r="E7466" i="36"/>
  <c r="E7467" i="36"/>
  <c r="E7468" i="36"/>
  <c r="E7469" i="36"/>
  <c r="E7470" i="36"/>
  <c r="E7471" i="36"/>
  <c r="E7472" i="36"/>
  <c r="E7473" i="36"/>
  <c r="E7474" i="36"/>
  <c r="E7475" i="36"/>
  <c r="E7476" i="36"/>
  <c r="E7477" i="36"/>
  <c r="E7478" i="36"/>
  <c r="E7479" i="36"/>
  <c r="E7480" i="36"/>
  <c r="E7481" i="36"/>
  <c r="E7482" i="36"/>
  <c r="E7483" i="36"/>
  <c r="E7484" i="36"/>
  <c r="E7485" i="36"/>
  <c r="E7486" i="36"/>
  <c r="E7487" i="36"/>
  <c r="E7488" i="36"/>
  <c r="E7489" i="36"/>
  <c r="E7490" i="36"/>
  <c r="E7491" i="36"/>
  <c r="E7492" i="36"/>
  <c r="E7493" i="36"/>
  <c r="E7494" i="36"/>
  <c r="E7495" i="36"/>
  <c r="E7496" i="36"/>
  <c r="E7497" i="36"/>
  <c r="E7498" i="36"/>
  <c r="E7499" i="36"/>
  <c r="E7500" i="36"/>
  <c r="E7501" i="36"/>
  <c r="E7502" i="36"/>
  <c r="E7503" i="36"/>
  <c r="E7504" i="36"/>
  <c r="E7505" i="36"/>
  <c r="E7506" i="36"/>
  <c r="E7507" i="36"/>
  <c r="E7508" i="36"/>
  <c r="E7509" i="36"/>
  <c r="E7510" i="36"/>
  <c r="E7511" i="36"/>
  <c r="E7512" i="36"/>
  <c r="E7513" i="36"/>
  <c r="E7514" i="36"/>
  <c r="E7515" i="36"/>
  <c r="E7516" i="36"/>
  <c r="E7517" i="36"/>
  <c r="E7518" i="36"/>
  <c r="E7519" i="36"/>
  <c r="E7520" i="36"/>
  <c r="E7521" i="36"/>
  <c r="E7522" i="36"/>
  <c r="E7523" i="36"/>
  <c r="E7524" i="36"/>
  <c r="E7525" i="36"/>
  <c r="E7526" i="36"/>
  <c r="E7527" i="36"/>
  <c r="E7528" i="36"/>
  <c r="E7529" i="36"/>
  <c r="E7530" i="36"/>
  <c r="E7531" i="36"/>
  <c r="E7532" i="36"/>
  <c r="E7533" i="36"/>
  <c r="E7534" i="36"/>
  <c r="E7535" i="36"/>
  <c r="E7536" i="36"/>
  <c r="E7537" i="36"/>
  <c r="E7538" i="36"/>
  <c r="E7539" i="36"/>
  <c r="E7540" i="36"/>
  <c r="E7541" i="36"/>
  <c r="E7542" i="36"/>
  <c r="E7543" i="36"/>
  <c r="E7544" i="36"/>
  <c r="E7545" i="36"/>
  <c r="E7546" i="36"/>
  <c r="E7547" i="36"/>
  <c r="E7548" i="36"/>
  <c r="E7549" i="36"/>
  <c r="E7550" i="36"/>
  <c r="E7551" i="36"/>
  <c r="E7552" i="36"/>
  <c r="E7553" i="36"/>
  <c r="E7554" i="36"/>
  <c r="E7555" i="36"/>
  <c r="E7556" i="36"/>
  <c r="E7557" i="36"/>
  <c r="E7558" i="36"/>
  <c r="E7559" i="36"/>
  <c r="E7560" i="36"/>
  <c r="E7561" i="36"/>
  <c r="E7562" i="36"/>
  <c r="E7563" i="36"/>
  <c r="E7564" i="36"/>
  <c r="E7565" i="36"/>
  <c r="E7566" i="36"/>
  <c r="E7567" i="36"/>
  <c r="E7568" i="36"/>
  <c r="E7569" i="36"/>
  <c r="E7570" i="36"/>
  <c r="E7571" i="36"/>
  <c r="E7572" i="36"/>
  <c r="E7573" i="36"/>
  <c r="E7574" i="36"/>
  <c r="E7575" i="36"/>
  <c r="E7576" i="36"/>
  <c r="E7577" i="36"/>
  <c r="E7578" i="36"/>
  <c r="E7579" i="36"/>
  <c r="E7580" i="36"/>
  <c r="E7581" i="36"/>
  <c r="E7582" i="36"/>
  <c r="E7583" i="36"/>
  <c r="E7584" i="36"/>
  <c r="E7585" i="36"/>
  <c r="E7586" i="36"/>
  <c r="E7587" i="36"/>
  <c r="E7588" i="36"/>
  <c r="E7589" i="36"/>
  <c r="E7590" i="36"/>
  <c r="E7591" i="36"/>
  <c r="E7592" i="36"/>
  <c r="E7593" i="36"/>
  <c r="E7594" i="36"/>
  <c r="E7595" i="36"/>
  <c r="E7596" i="36"/>
  <c r="E7597" i="36"/>
  <c r="E7598" i="36"/>
  <c r="E7599" i="36"/>
  <c r="E7600" i="36"/>
  <c r="E7601" i="36"/>
  <c r="E7602" i="36"/>
  <c r="E7603" i="36"/>
  <c r="E7604" i="36"/>
  <c r="E7605" i="36"/>
  <c r="E7606" i="36"/>
  <c r="E7607" i="36"/>
  <c r="E7608" i="36"/>
  <c r="E7609" i="36"/>
  <c r="E7610" i="36"/>
  <c r="E7611" i="36"/>
  <c r="E7612" i="36"/>
  <c r="E7613" i="36"/>
  <c r="E7614" i="36"/>
  <c r="E7615" i="36"/>
  <c r="E7616" i="36"/>
  <c r="E7617" i="36"/>
  <c r="E7618" i="36"/>
  <c r="E7619" i="36"/>
  <c r="E7620" i="36"/>
  <c r="E7621" i="36"/>
  <c r="E7622" i="36"/>
  <c r="E7623" i="36"/>
  <c r="E7624" i="36"/>
  <c r="E7625" i="36"/>
  <c r="E7626" i="36"/>
  <c r="E7627" i="36"/>
  <c r="E7628" i="36"/>
  <c r="E7629" i="36"/>
  <c r="E7630" i="36"/>
  <c r="E7631" i="36"/>
  <c r="E7632" i="36"/>
  <c r="E7633" i="36"/>
  <c r="E7634" i="36"/>
  <c r="E7635" i="36"/>
  <c r="E7636" i="36"/>
  <c r="E7637" i="36"/>
  <c r="E7638" i="36"/>
  <c r="E7639" i="36"/>
  <c r="E7640" i="36"/>
  <c r="E7641" i="36"/>
  <c r="E7642" i="36"/>
  <c r="E7643" i="36"/>
  <c r="E7644" i="36"/>
  <c r="E7645" i="36"/>
  <c r="E7646" i="36"/>
  <c r="E7647" i="36"/>
  <c r="E7648" i="36"/>
  <c r="E7649" i="36"/>
  <c r="E7650" i="36"/>
  <c r="E7651" i="36"/>
  <c r="E7652" i="36"/>
  <c r="E7653" i="36"/>
  <c r="E7654" i="36"/>
  <c r="E7655" i="36"/>
  <c r="E7656" i="36"/>
  <c r="E7657" i="36"/>
  <c r="E7658" i="36"/>
  <c r="E7659" i="36"/>
  <c r="E7660" i="36"/>
  <c r="E7661" i="36"/>
  <c r="E7662" i="36"/>
  <c r="E7663" i="36"/>
  <c r="E7664" i="36"/>
  <c r="E7665" i="36"/>
  <c r="E7666" i="36"/>
  <c r="E7667" i="36"/>
  <c r="E7668" i="36"/>
  <c r="E7669" i="36"/>
  <c r="E7670" i="36"/>
  <c r="E7671" i="36"/>
  <c r="E7672" i="36"/>
  <c r="E7673" i="36"/>
  <c r="E7674" i="36"/>
  <c r="E7675" i="36"/>
  <c r="E7676" i="36"/>
  <c r="E7677" i="36"/>
  <c r="E7678" i="36"/>
  <c r="E7679" i="36"/>
  <c r="E7680" i="36"/>
  <c r="E7681" i="36"/>
  <c r="E7682" i="36"/>
  <c r="E7683" i="36"/>
  <c r="E7684" i="36"/>
  <c r="E7685" i="36"/>
  <c r="E7686" i="36"/>
  <c r="E7687" i="36"/>
  <c r="E7688" i="36"/>
  <c r="E7689" i="36"/>
  <c r="E7690" i="36"/>
  <c r="E7691" i="36"/>
  <c r="E7692" i="36"/>
  <c r="E7693" i="36"/>
  <c r="E7694" i="36"/>
  <c r="E7695" i="36"/>
  <c r="E7696" i="36"/>
  <c r="E7697" i="36"/>
  <c r="E7698" i="36"/>
  <c r="E7699" i="36"/>
  <c r="E7700" i="36"/>
  <c r="E7701" i="36"/>
  <c r="E7702" i="36"/>
  <c r="E7703" i="36"/>
  <c r="E7704" i="36"/>
  <c r="E7705" i="36"/>
  <c r="E7706" i="36"/>
  <c r="E7707" i="36"/>
  <c r="E7708" i="36"/>
  <c r="E7709" i="36"/>
  <c r="E7710" i="36"/>
  <c r="E7711" i="36"/>
  <c r="E7712" i="36"/>
  <c r="E7713" i="36"/>
  <c r="E7714" i="36"/>
  <c r="E7715" i="36"/>
  <c r="E7716" i="36"/>
  <c r="E7717" i="36"/>
  <c r="E7718" i="36"/>
  <c r="E7719" i="36"/>
  <c r="E7720" i="36"/>
  <c r="E7721" i="36"/>
  <c r="E7722" i="36"/>
  <c r="E7723" i="36"/>
  <c r="E7724" i="36"/>
  <c r="E7725" i="36"/>
  <c r="E7726" i="36"/>
  <c r="E7727" i="36"/>
  <c r="E7728" i="36"/>
  <c r="E7729" i="36"/>
  <c r="E7730" i="36"/>
  <c r="E7731" i="36"/>
  <c r="E7732" i="36"/>
  <c r="E7733" i="36"/>
  <c r="E7734" i="36"/>
  <c r="E7735" i="36"/>
  <c r="E7736" i="36"/>
  <c r="E7737" i="36"/>
  <c r="E7738" i="36"/>
  <c r="E7739" i="36"/>
  <c r="E7740" i="36"/>
  <c r="E7741" i="36"/>
  <c r="E7742" i="36"/>
  <c r="E7743" i="36"/>
  <c r="E7744" i="36"/>
  <c r="E7745" i="36"/>
  <c r="E7746" i="36"/>
  <c r="E7747" i="36"/>
  <c r="E7748" i="36"/>
  <c r="E7749" i="36"/>
  <c r="E7750" i="36"/>
  <c r="E7751" i="36"/>
  <c r="E7752" i="36"/>
  <c r="E7753" i="36"/>
  <c r="E7754" i="36"/>
  <c r="E7755" i="36"/>
  <c r="E7756" i="36"/>
  <c r="E7757" i="36"/>
  <c r="E7758" i="36"/>
  <c r="E7759" i="36"/>
  <c r="E7760" i="36"/>
  <c r="E7761" i="36"/>
  <c r="E7762" i="36"/>
  <c r="E7763" i="36"/>
  <c r="E7764" i="36"/>
  <c r="E7765" i="36"/>
  <c r="E7766" i="36"/>
  <c r="E7767" i="36"/>
  <c r="E7768" i="36"/>
  <c r="E7769" i="36"/>
  <c r="E7770" i="36"/>
  <c r="E7771" i="36"/>
  <c r="E7772" i="36"/>
  <c r="E7773" i="36"/>
  <c r="E7774" i="36"/>
  <c r="E7775" i="36"/>
  <c r="E7776" i="36"/>
  <c r="E7777" i="36"/>
  <c r="E7778" i="36"/>
  <c r="E7779" i="36"/>
  <c r="E7780" i="36"/>
  <c r="E7781" i="36"/>
  <c r="E7782" i="36"/>
  <c r="E7783" i="36"/>
  <c r="E7784" i="36"/>
  <c r="E7785" i="36"/>
  <c r="E7786" i="36"/>
  <c r="E7787" i="36"/>
  <c r="E7788" i="36"/>
  <c r="E7789" i="36"/>
  <c r="E7790" i="36"/>
  <c r="E7791" i="36"/>
  <c r="E7792" i="36"/>
  <c r="E7793" i="36"/>
  <c r="E7794" i="36"/>
  <c r="E7795" i="36"/>
  <c r="E7796" i="36"/>
  <c r="E7797" i="36"/>
  <c r="E7798" i="36"/>
  <c r="E7799" i="36"/>
  <c r="E7800" i="36"/>
  <c r="E7801" i="36"/>
  <c r="E7802" i="36"/>
  <c r="E7803" i="36"/>
  <c r="E7804" i="36"/>
  <c r="E7805" i="36"/>
  <c r="E7806" i="36"/>
  <c r="E7807" i="36"/>
  <c r="E7808" i="36"/>
  <c r="E7809" i="36"/>
  <c r="E7810" i="36"/>
  <c r="E7811" i="36"/>
  <c r="E7812" i="36"/>
  <c r="E7813" i="36"/>
  <c r="E7814" i="36"/>
  <c r="E7815" i="36"/>
  <c r="E7816" i="36"/>
  <c r="E7817" i="36"/>
  <c r="E7818" i="36"/>
  <c r="E7819" i="36"/>
  <c r="E7820" i="36"/>
  <c r="E7821" i="36"/>
  <c r="E7822" i="36"/>
  <c r="E7823" i="36"/>
  <c r="E7824" i="36"/>
  <c r="E7825" i="36"/>
  <c r="E7826" i="36"/>
  <c r="E7827" i="36"/>
  <c r="E7828" i="36"/>
  <c r="E7829" i="36"/>
  <c r="E7830" i="36"/>
  <c r="E7831" i="36"/>
  <c r="E7832" i="36"/>
  <c r="E7833" i="36"/>
  <c r="E7834" i="36"/>
  <c r="E7835" i="36"/>
  <c r="E7836" i="36"/>
  <c r="E7837" i="36"/>
  <c r="E7838" i="36"/>
  <c r="E7839" i="36"/>
  <c r="E7840" i="36"/>
  <c r="E7841" i="36"/>
  <c r="E7842" i="36"/>
  <c r="E7843" i="36"/>
  <c r="E7844" i="36"/>
  <c r="E7845" i="36"/>
  <c r="E7846" i="36"/>
  <c r="E7847" i="36"/>
  <c r="E7848" i="36"/>
  <c r="E7849" i="36"/>
  <c r="E7850" i="36"/>
  <c r="E7851" i="36"/>
  <c r="E7852" i="36"/>
  <c r="E7853" i="36"/>
  <c r="E7854" i="36"/>
  <c r="E7855" i="36"/>
  <c r="E7856" i="36"/>
  <c r="E7857" i="36"/>
  <c r="E7858" i="36"/>
  <c r="E7859" i="36"/>
  <c r="E7860" i="36"/>
  <c r="E7861" i="36"/>
  <c r="E7862" i="36"/>
  <c r="E7863" i="36"/>
  <c r="E7864" i="36"/>
  <c r="E7865" i="36"/>
  <c r="E7866" i="36"/>
  <c r="E7867" i="36"/>
  <c r="E7868" i="36"/>
  <c r="E7869" i="36"/>
  <c r="E7870" i="36"/>
  <c r="E7871" i="36"/>
  <c r="E7872" i="36"/>
  <c r="E7873" i="36"/>
  <c r="E7874" i="36"/>
  <c r="E7875" i="36"/>
  <c r="E7876" i="36"/>
  <c r="E7877" i="36"/>
  <c r="E7878" i="36"/>
  <c r="E7879" i="36"/>
  <c r="E7880" i="36"/>
  <c r="E7881" i="36"/>
  <c r="E7882" i="36"/>
  <c r="E7883" i="36"/>
  <c r="E7884" i="36"/>
  <c r="E7885" i="36"/>
  <c r="E7886" i="36"/>
  <c r="E7887" i="36"/>
  <c r="E7888" i="36"/>
  <c r="E7889" i="36"/>
  <c r="E7890" i="36"/>
  <c r="E7891" i="36"/>
  <c r="E7892" i="36"/>
  <c r="E7893" i="36"/>
  <c r="E7894" i="36"/>
  <c r="E7895" i="36"/>
  <c r="E7896" i="36"/>
  <c r="E7897" i="36"/>
  <c r="E7898" i="36"/>
  <c r="E7899" i="36"/>
  <c r="E7900" i="36"/>
  <c r="E7901" i="36"/>
  <c r="E7902" i="36"/>
  <c r="E7903" i="36"/>
  <c r="E7904" i="36"/>
  <c r="E7905" i="36"/>
  <c r="E7906" i="36"/>
  <c r="E7907" i="36"/>
  <c r="E7908" i="36"/>
  <c r="E7909" i="36"/>
  <c r="E7910" i="36"/>
  <c r="E7911" i="36"/>
  <c r="E7912" i="36"/>
  <c r="E7913" i="36"/>
  <c r="E7914" i="36"/>
  <c r="E7915" i="36"/>
  <c r="E7916" i="36"/>
  <c r="E7917" i="36"/>
  <c r="E7918" i="36"/>
  <c r="E7919" i="36"/>
  <c r="E7920" i="36"/>
  <c r="E7921" i="36"/>
  <c r="E7922" i="36"/>
  <c r="E7923" i="36"/>
  <c r="E7924" i="36"/>
  <c r="E7925" i="36"/>
  <c r="E7926" i="36"/>
  <c r="E7927" i="36"/>
  <c r="E7928" i="36"/>
  <c r="E7929" i="36"/>
  <c r="E7930" i="36"/>
  <c r="E7931" i="36"/>
  <c r="E7932" i="36"/>
  <c r="E7933" i="36"/>
  <c r="E7934" i="36"/>
  <c r="E7935" i="36"/>
  <c r="E7936" i="36"/>
  <c r="E7937" i="36"/>
  <c r="E7938" i="36"/>
  <c r="E7939" i="36"/>
  <c r="E7940" i="36"/>
  <c r="E7941" i="36"/>
  <c r="E7942" i="36"/>
  <c r="E7943" i="36"/>
  <c r="E7944" i="36"/>
  <c r="E7945" i="36"/>
  <c r="E7946" i="36"/>
  <c r="E7947" i="36"/>
  <c r="E7948" i="36"/>
  <c r="E7949" i="36"/>
  <c r="E7950" i="36"/>
  <c r="E7951" i="36"/>
  <c r="E7952" i="36"/>
  <c r="E7953" i="36"/>
  <c r="E7954" i="36"/>
  <c r="E7955" i="36"/>
  <c r="E7956" i="36"/>
  <c r="E7957" i="36"/>
  <c r="E7958" i="36"/>
  <c r="E7959" i="36"/>
  <c r="E7960" i="36"/>
  <c r="E7961" i="36"/>
  <c r="E7962" i="36"/>
  <c r="E7963" i="36"/>
  <c r="E7964" i="36"/>
  <c r="E7965" i="36"/>
  <c r="E7966" i="36"/>
  <c r="E7967" i="36"/>
  <c r="E7968" i="36"/>
  <c r="E7969" i="36"/>
  <c r="E7970" i="36"/>
  <c r="E7971" i="36"/>
  <c r="E7972" i="36"/>
  <c r="E7973" i="36"/>
  <c r="E7974" i="36"/>
  <c r="E7975" i="36"/>
  <c r="E7976" i="36"/>
  <c r="E7977" i="36"/>
  <c r="E7978" i="36"/>
  <c r="E7979" i="36"/>
  <c r="E7980" i="36"/>
  <c r="E7981" i="36"/>
  <c r="E7982" i="36"/>
  <c r="E7983" i="36"/>
  <c r="E7984" i="36"/>
  <c r="E7985" i="36"/>
  <c r="E7986" i="36"/>
  <c r="E7987" i="36"/>
  <c r="E7988" i="36"/>
  <c r="E7989" i="36"/>
  <c r="E7990" i="36"/>
  <c r="E7991" i="36"/>
  <c r="E7992" i="36"/>
  <c r="E7993" i="36"/>
  <c r="E7994" i="36"/>
  <c r="E7995" i="36"/>
  <c r="E7996" i="36"/>
  <c r="E7997" i="36"/>
  <c r="E7998" i="36"/>
  <c r="E7999" i="36"/>
  <c r="E8000" i="36"/>
  <c r="E8001" i="36"/>
  <c r="E8002" i="36"/>
  <c r="E8003" i="36"/>
  <c r="E8004" i="36"/>
  <c r="E8005" i="36"/>
  <c r="E8006" i="36"/>
  <c r="E8007" i="36"/>
  <c r="E8008" i="36"/>
  <c r="E8009" i="36"/>
  <c r="E8010" i="36"/>
  <c r="E8011" i="36"/>
  <c r="E8012" i="36"/>
  <c r="E8013" i="36"/>
  <c r="E8014" i="36"/>
  <c r="E8015" i="36"/>
  <c r="E8016" i="36"/>
  <c r="E8017" i="36"/>
  <c r="E8018" i="36"/>
  <c r="E8019" i="36"/>
  <c r="E8020" i="36"/>
  <c r="E8021" i="36"/>
  <c r="E8022" i="36"/>
  <c r="E8023" i="36"/>
  <c r="E8024" i="36"/>
  <c r="E8025" i="36"/>
  <c r="E8026" i="36"/>
  <c r="E8027" i="36"/>
  <c r="E8028" i="36"/>
  <c r="E8029" i="36"/>
  <c r="E8030" i="36"/>
  <c r="E8031" i="36"/>
  <c r="E8032" i="36"/>
  <c r="E8033" i="36"/>
  <c r="E8034" i="36"/>
  <c r="E8035" i="36"/>
  <c r="E8036" i="36"/>
  <c r="E8037" i="36"/>
  <c r="E8038" i="36"/>
  <c r="E8039" i="36"/>
  <c r="E8040" i="36"/>
  <c r="E8041" i="36"/>
  <c r="E8042" i="36"/>
  <c r="E8043" i="36"/>
  <c r="E8044" i="36"/>
  <c r="E8045" i="36"/>
  <c r="E8046" i="36"/>
  <c r="E8047" i="36"/>
  <c r="E8048" i="36"/>
  <c r="E8049" i="36"/>
  <c r="E8050" i="36"/>
  <c r="E8051" i="36"/>
  <c r="E8052" i="36"/>
  <c r="E8053" i="36"/>
  <c r="E8054" i="36"/>
  <c r="E8055" i="36"/>
  <c r="E8056" i="36"/>
  <c r="E8057" i="36"/>
  <c r="E8058" i="36"/>
  <c r="E8059" i="36"/>
  <c r="E8060" i="36"/>
  <c r="E8061" i="36"/>
  <c r="E8062" i="36"/>
  <c r="E8063" i="36"/>
  <c r="E8064" i="36"/>
  <c r="E8065" i="36"/>
  <c r="E8066" i="36"/>
  <c r="E8067" i="36"/>
  <c r="E8068" i="36"/>
  <c r="E8069" i="36"/>
  <c r="E8070" i="36"/>
  <c r="E8071" i="36"/>
  <c r="E8072" i="36"/>
  <c r="E8073" i="36"/>
  <c r="E8074" i="36"/>
  <c r="E8075" i="36"/>
  <c r="E8076" i="36"/>
  <c r="E8077" i="36"/>
  <c r="E8078" i="36"/>
  <c r="E8079" i="36"/>
  <c r="E8080" i="36"/>
  <c r="E8081" i="36"/>
  <c r="E8082" i="36"/>
  <c r="E8083" i="36"/>
  <c r="E8084" i="36"/>
  <c r="E8085" i="36"/>
  <c r="E8086" i="36"/>
  <c r="E8087" i="36"/>
  <c r="E8088" i="36"/>
  <c r="E8089" i="36"/>
  <c r="E8090" i="36"/>
  <c r="E8091" i="36"/>
  <c r="E8092" i="36"/>
  <c r="E8093" i="36"/>
  <c r="E8094" i="36"/>
  <c r="E8095" i="36"/>
  <c r="E8096" i="36"/>
  <c r="E8097" i="36"/>
  <c r="E8098" i="36"/>
  <c r="E8099" i="36"/>
  <c r="E8100" i="36"/>
  <c r="E8101" i="36"/>
  <c r="E8102" i="36"/>
  <c r="E8103" i="36"/>
  <c r="E8104" i="36"/>
  <c r="E8105" i="36"/>
  <c r="E8106" i="36"/>
  <c r="E8107" i="36"/>
  <c r="E8108" i="36"/>
  <c r="E8109" i="36"/>
  <c r="E8110" i="36"/>
  <c r="E8111" i="36"/>
  <c r="E8112" i="36"/>
  <c r="E8113" i="36"/>
  <c r="E8114" i="36"/>
  <c r="E8115" i="36"/>
  <c r="E8116" i="36"/>
  <c r="E8117" i="36"/>
  <c r="E8118" i="36"/>
  <c r="E8119" i="36"/>
  <c r="E8120" i="36"/>
  <c r="E8121" i="36"/>
  <c r="E8122" i="36"/>
  <c r="E8123" i="36"/>
  <c r="E8124" i="36"/>
  <c r="E8125" i="36"/>
  <c r="E8126" i="36"/>
  <c r="E8127" i="36"/>
  <c r="E8128" i="36"/>
  <c r="E8129" i="36"/>
  <c r="E8130" i="36"/>
  <c r="E8131" i="36"/>
  <c r="E8132" i="36"/>
  <c r="E8133" i="36"/>
  <c r="E8134" i="36"/>
  <c r="E8135" i="36"/>
  <c r="E8136" i="36"/>
  <c r="E8137" i="36"/>
  <c r="E8138" i="36"/>
  <c r="E8139" i="36"/>
  <c r="E8140" i="36"/>
  <c r="E8141" i="36"/>
  <c r="E8142" i="36"/>
  <c r="E8143" i="36"/>
  <c r="E8144" i="36"/>
  <c r="E8145" i="36"/>
  <c r="E8146" i="36"/>
  <c r="E8147" i="36"/>
  <c r="E8148" i="36"/>
  <c r="E8149" i="36"/>
  <c r="E8150" i="36"/>
  <c r="E8151" i="36"/>
  <c r="E8152" i="36"/>
  <c r="E8153" i="36"/>
  <c r="E8154" i="36"/>
  <c r="E8155" i="36"/>
  <c r="E8156" i="36"/>
  <c r="E8157" i="36"/>
  <c r="E8158" i="36"/>
  <c r="E8159" i="36"/>
  <c r="E8160" i="36"/>
  <c r="E8161" i="36"/>
  <c r="E8162" i="36"/>
  <c r="E8163" i="36"/>
  <c r="E8164" i="36"/>
  <c r="E8165" i="36"/>
  <c r="E8166" i="36"/>
  <c r="E8167" i="36"/>
  <c r="E8168" i="36"/>
  <c r="E8169" i="36"/>
  <c r="E8170" i="36"/>
  <c r="E8171" i="36"/>
  <c r="E8172" i="36"/>
  <c r="E8173" i="36"/>
  <c r="E8174" i="36"/>
  <c r="E8175" i="36"/>
  <c r="E8176" i="36"/>
  <c r="E8177" i="36"/>
  <c r="E8178" i="36"/>
  <c r="E8179" i="36"/>
  <c r="E8180" i="36"/>
  <c r="E8181" i="36"/>
  <c r="E8182" i="36"/>
  <c r="E8183" i="36"/>
  <c r="E8184" i="36"/>
  <c r="E8185" i="36"/>
  <c r="E8186" i="36"/>
  <c r="E8187" i="36"/>
  <c r="E8188" i="36"/>
  <c r="E8189" i="36"/>
  <c r="E8190" i="36"/>
  <c r="E8191" i="36"/>
  <c r="E8192" i="36"/>
  <c r="E8193" i="36"/>
  <c r="E8194" i="36"/>
  <c r="E8195" i="36"/>
  <c r="E8196" i="36"/>
  <c r="E8197" i="36"/>
  <c r="E8198" i="36"/>
  <c r="E8199" i="36"/>
  <c r="E8200" i="36"/>
  <c r="E8201" i="36"/>
  <c r="E8202" i="36"/>
  <c r="E8203" i="36"/>
  <c r="E8204" i="36"/>
  <c r="E8205" i="36"/>
  <c r="E8206" i="36"/>
  <c r="E8207" i="36"/>
  <c r="E8208" i="36"/>
  <c r="E8209" i="36"/>
  <c r="E8210" i="36"/>
  <c r="E8211" i="36"/>
  <c r="E8212" i="36"/>
  <c r="E8213" i="36"/>
  <c r="E8214" i="36"/>
  <c r="E8215" i="36"/>
  <c r="E8216" i="36"/>
  <c r="E8217" i="36"/>
  <c r="E8218" i="36"/>
  <c r="E8219" i="36"/>
  <c r="E8220" i="36"/>
  <c r="E8221" i="36"/>
  <c r="E8222" i="36"/>
  <c r="E8223" i="36"/>
  <c r="E8224" i="36"/>
  <c r="E8225" i="36"/>
  <c r="E8226" i="36"/>
  <c r="E8227" i="36"/>
  <c r="E8228" i="36"/>
  <c r="E8229" i="36"/>
  <c r="E8230" i="36"/>
  <c r="E8231" i="36"/>
  <c r="E8232" i="36"/>
  <c r="E8233" i="36"/>
  <c r="E8234" i="36"/>
  <c r="E8235" i="36"/>
  <c r="E8236" i="36"/>
  <c r="E8237" i="36"/>
  <c r="E8238" i="36"/>
  <c r="E8239" i="36"/>
  <c r="E8240" i="36"/>
  <c r="E8241" i="36"/>
  <c r="E8242" i="36"/>
  <c r="E8243" i="36"/>
  <c r="E8244" i="36"/>
  <c r="E8245" i="36"/>
  <c r="E8246" i="36"/>
  <c r="E8247" i="36"/>
  <c r="E8248" i="36"/>
  <c r="E8249" i="36"/>
  <c r="E8250" i="36"/>
  <c r="E8251" i="36"/>
  <c r="E8252" i="36"/>
  <c r="E8253" i="36"/>
  <c r="E8254" i="36"/>
  <c r="E8255" i="36"/>
  <c r="E8256" i="36"/>
  <c r="E8257" i="36"/>
  <c r="E8258" i="36"/>
  <c r="E8259" i="36"/>
  <c r="E8260" i="36"/>
  <c r="E8261" i="36"/>
  <c r="E8262" i="36"/>
  <c r="E8263" i="36"/>
  <c r="E8264" i="36"/>
  <c r="E8265" i="36"/>
  <c r="E8266" i="36"/>
  <c r="E8267" i="36"/>
  <c r="E8268" i="36"/>
  <c r="E8269" i="36"/>
  <c r="E8270" i="36"/>
  <c r="E8271" i="36"/>
  <c r="E8272" i="36"/>
  <c r="E8273" i="36"/>
  <c r="E8274" i="36"/>
  <c r="E8275" i="36"/>
  <c r="E8276" i="36"/>
  <c r="E8277" i="36"/>
  <c r="E8278" i="36"/>
  <c r="E8279" i="36"/>
  <c r="E8280" i="36"/>
  <c r="E8281" i="36"/>
  <c r="E8282" i="36"/>
  <c r="E8283" i="36"/>
  <c r="E8284" i="36"/>
  <c r="E8285" i="36"/>
  <c r="E8286" i="36"/>
  <c r="E8287" i="36"/>
  <c r="E8288" i="36"/>
  <c r="E8289" i="36"/>
  <c r="E8290" i="36"/>
  <c r="E8291" i="36"/>
  <c r="E8292" i="36"/>
  <c r="E8293" i="36"/>
  <c r="E8294" i="36"/>
  <c r="E8295" i="36"/>
  <c r="E8296" i="36"/>
  <c r="E8297" i="36"/>
  <c r="E8298" i="36"/>
  <c r="E8299" i="36"/>
  <c r="E8300" i="36"/>
  <c r="E8301" i="36"/>
  <c r="E8302" i="36"/>
  <c r="E8303" i="36"/>
  <c r="E8304" i="36"/>
  <c r="E8305" i="36"/>
  <c r="E8306" i="36"/>
  <c r="E8307" i="36"/>
  <c r="E8308" i="36"/>
  <c r="E8309" i="36"/>
  <c r="E8310" i="36"/>
  <c r="E8311" i="36"/>
  <c r="E8312" i="36"/>
  <c r="E8313" i="36"/>
  <c r="E8314" i="36"/>
  <c r="E8315" i="36"/>
  <c r="E8316" i="36"/>
  <c r="E8317" i="36"/>
  <c r="E8318" i="36"/>
  <c r="E8319" i="36"/>
  <c r="E8320" i="36"/>
  <c r="E8321" i="36"/>
  <c r="E8322" i="36"/>
  <c r="E8323" i="36"/>
  <c r="E8324" i="36"/>
  <c r="E8325" i="36"/>
  <c r="E8326" i="36"/>
  <c r="E8327" i="36"/>
  <c r="E8328" i="36"/>
  <c r="E8329" i="36"/>
  <c r="E8330" i="36"/>
  <c r="E8331" i="36"/>
  <c r="E8332" i="36"/>
  <c r="E8333" i="36"/>
  <c r="E8334" i="36"/>
  <c r="E8335" i="36"/>
  <c r="E8336" i="36"/>
  <c r="E8337" i="36"/>
  <c r="E8338" i="36"/>
  <c r="E8339" i="36"/>
  <c r="E8340" i="36"/>
  <c r="E8341" i="36"/>
  <c r="E8342" i="36"/>
  <c r="E8343" i="36"/>
  <c r="E8344" i="36"/>
  <c r="E8345" i="36"/>
  <c r="E8346" i="36"/>
  <c r="E8347" i="36"/>
  <c r="E8348" i="36"/>
  <c r="E8349" i="36"/>
  <c r="E8350" i="36"/>
  <c r="E8351" i="36"/>
  <c r="E8352" i="36"/>
  <c r="E8353" i="36"/>
  <c r="E8354" i="36"/>
  <c r="E8355" i="36"/>
  <c r="E8356" i="36"/>
  <c r="E8357" i="36"/>
  <c r="E8358" i="36"/>
  <c r="E8359" i="36"/>
  <c r="E8360" i="36"/>
  <c r="E8361" i="36"/>
  <c r="E8362" i="36"/>
  <c r="E8363" i="36"/>
  <c r="E8364" i="36"/>
  <c r="E8365" i="36"/>
  <c r="E8366" i="36"/>
  <c r="E8367" i="36"/>
  <c r="E8368" i="36"/>
  <c r="E8369" i="36"/>
  <c r="E8370" i="36"/>
  <c r="E8371" i="36"/>
  <c r="E8372" i="36"/>
  <c r="E8373" i="36"/>
  <c r="E8374" i="36"/>
  <c r="E8375" i="36"/>
  <c r="E8376" i="36"/>
  <c r="E8377" i="36"/>
  <c r="E8378" i="36"/>
  <c r="E8379" i="36"/>
  <c r="E8380" i="36"/>
  <c r="E8381" i="36"/>
  <c r="E8382" i="36"/>
  <c r="E8383" i="36"/>
  <c r="E8384" i="36"/>
  <c r="E8385" i="36"/>
  <c r="E8386" i="36"/>
  <c r="E8387" i="36"/>
  <c r="E8388" i="36"/>
  <c r="E8389" i="36"/>
  <c r="E8390" i="36"/>
  <c r="E8391" i="36"/>
  <c r="E8392" i="36"/>
  <c r="E8393" i="36"/>
  <c r="E8394" i="36"/>
  <c r="E8395" i="36"/>
  <c r="E8396" i="36"/>
  <c r="E8397" i="36"/>
  <c r="E8398" i="36"/>
  <c r="E8399" i="36"/>
  <c r="E8400" i="36"/>
  <c r="E8401" i="36"/>
  <c r="E8402" i="36"/>
  <c r="E8403" i="36"/>
  <c r="E8404" i="36"/>
  <c r="E8405" i="36"/>
  <c r="E8406" i="36"/>
  <c r="E8407" i="36"/>
  <c r="E8408" i="36"/>
  <c r="E8409" i="36"/>
  <c r="E8410" i="36"/>
  <c r="E8411" i="36"/>
  <c r="E8412" i="36"/>
  <c r="E8413" i="36"/>
  <c r="E8414" i="36"/>
  <c r="E8415" i="36"/>
  <c r="E8416" i="36"/>
  <c r="E8417" i="36"/>
  <c r="E8418" i="36"/>
  <c r="E8419" i="36"/>
  <c r="E8420" i="36"/>
  <c r="E8421" i="36"/>
  <c r="E8422" i="36"/>
  <c r="E8423" i="36"/>
  <c r="E8424" i="36"/>
  <c r="E8425" i="36"/>
  <c r="E8426" i="36"/>
  <c r="E8427" i="36"/>
  <c r="E8428" i="36"/>
  <c r="E8429" i="36"/>
  <c r="E8430" i="36"/>
  <c r="E8431" i="36"/>
  <c r="E8432" i="36"/>
  <c r="E8433" i="36"/>
  <c r="E8434" i="36"/>
  <c r="E8435" i="36"/>
  <c r="E8436" i="36"/>
  <c r="E8437" i="36"/>
  <c r="E8438" i="36"/>
  <c r="E8439" i="36"/>
  <c r="E8440" i="36"/>
  <c r="E8441" i="36"/>
  <c r="E8442" i="36"/>
  <c r="E8443" i="36"/>
  <c r="E8444" i="36"/>
  <c r="E8445" i="36"/>
  <c r="E8446" i="36"/>
  <c r="E8447" i="36"/>
  <c r="E8448" i="36"/>
  <c r="E8449" i="36"/>
  <c r="E8450" i="36"/>
  <c r="E8451" i="36"/>
  <c r="E8452" i="36"/>
  <c r="E8453" i="36"/>
  <c r="E8454" i="36"/>
  <c r="E8455" i="36"/>
  <c r="E8456" i="36"/>
  <c r="E8457" i="36"/>
  <c r="E8458" i="36"/>
  <c r="E8459" i="36"/>
  <c r="E8460" i="36"/>
  <c r="E8461" i="36"/>
  <c r="E8462" i="36"/>
  <c r="E8463" i="36"/>
  <c r="E8464" i="36"/>
  <c r="E8465" i="36"/>
  <c r="E8466" i="36"/>
  <c r="E8467" i="36"/>
  <c r="E8468" i="36"/>
  <c r="E8469" i="36"/>
  <c r="E8470" i="36"/>
  <c r="E8471" i="36"/>
  <c r="E8472" i="36"/>
  <c r="E8473" i="36"/>
  <c r="E8474" i="36"/>
  <c r="E8475" i="36"/>
  <c r="E8476" i="36"/>
  <c r="E8477" i="36"/>
  <c r="E8478" i="36"/>
  <c r="E8479" i="36"/>
  <c r="E8480" i="36"/>
  <c r="E8481" i="36"/>
  <c r="E8482" i="36"/>
  <c r="E8483" i="36"/>
  <c r="E8484" i="36"/>
  <c r="E8485" i="36"/>
  <c r="E8486" i="36"/>
  <c r="E8487" i="36"/>
  <c r="E8488" i="36"/>
  <c r="E8489" i="36"/>
  <c r="E8490" i="36"/>
  <c r="E8491" i="36"/>
  <c r="E8492" i="36"/>
  <c r="E8493" i="36"/>
  <c r="E8494" i="36"/>
  <c r="E8495" i="36"/>
  <c r="E8496" i="36"/>
  <c r="E8497" i="36"/>
  <c r="E8498" i="36"/>
  <c r="E8499" i="36"/>
  <c r="E8500" i="36"/>
  <c r="E8501" i="36"/>
  <c r="E8502" i="36"/>
  <c r="E8503" i="36"/>
  <c r="E8504" i="36"/>
  <c r="E8505" i="36"/>
  <c r="E8506" i="36"/>
  <c r="E8507" i="36"/>
  <c r="E8508" i="36"/>
  <c r="E8509" i="36"/>
  <c r="E8510" i="36"/>
  <c r="E8511" i="36"/>
  <c r="E8512" i="36"/>
  <c r="E8513" i="36"/>
  <c r="E8514" i="36"/>
  <c r="E8515" i="36"/>
  <c r="E8516" i="36"/>
  <c r="E8517" i="36"/>
  <c r="E8518" i="36"/>
  <c r="E8519" i="36"/>
  <c r="E8520" i="36"/>
  <c r="E8521" i="36"/>
  <c r="E8522" i="36"/>
  <c r="E8523" i="36"/>
  <c r="E8524" i="36"/>
  <c r="E8525" i="36"/>
  <c r="E8526" i="36"/>
  <c r="E8527" i="36"/>
  <c r="E8528" i="36"/>
  <c r="E8529" i="36"/>
  <c r="E8530" i="36"/>
  <c r="E8531" i="36"/>
  <c r="E8532" i="36"/>
  <c r="E8533" i="36"/>
  <c r="E8534" i="36"/>
  <c r="E8535" i="36"/>
  <c r="E8536" i="36"/>
  <c r="E8537" i="36"/>
  <c r="E8538" i="36"/>
  <c r="E8539" i="36"/>
  <c r="E8540" i="36"/>
  <c r="E8541" i="36"/>
  <c r="E8542" i="36"/>
  <c r="E8543" i="36"/>
  <c r="E8544" i="36"/>
  <c r="E8545" i="36"/>
  <c r="E8546" i="36"/>
  <c r="E8547" i="36"/>
  <c r="E8548" i="36"/>
  <c r="E8549" i="36"/>
  <c r="E8550" i="36"/>
  <c r="E8551" i="36"/>
  <c r="E8552" i="36"/>
  <c r="E8553" i="36"/>
  <c r="E8554" i="36"/>
  <c r="E8555" i="36"/>
  <c r="E8556" i="36"/>
  <c r="E8557" i="36"/>
  <c r="E8558" i="36"/>
  <c r="E8559" i="36"/>
  <c r="E8560" i="36"/>
  <c r="E8561" i="36"/>
  <c r="E8562" i="36"/>
  <c r="E8563" i="36"/>
  <c r="E8564" i="36"/>
  <c r="E8565" i="36"/>
  <c r="E8566" i="36"/>
  <c r="E8567" i="36"/>
  <c r="E8568" i="36"/>
  <c r="E8569" i="36"/>
  <c r="E8570" i="36"/>
  <c r="E8571" i="36"/>
  <c r="E8572" i="36"/>
  <c r="E8573" i="36"/>
  <c r="E8574" i="36"/>
  <c r="E8575" i="36"/>
  <c r="E8576" i="36"/>
  <c r="E8577" i="36"/>
  <c r="E8578" i="36"/>
  <c r="E8579" i="36"/>
  <c r="E8580" i="36"/>
  <c r="E8581" i="36"/>
  <c r="E8582" i="36"/>
  <c r="E8583" i="36"/>
  <c r="E8584" i="36"/>
  <c r="E8585" i="36"/>
  <c r="E8586" i="36"/>
  <c r="E8587" i="36"/>
  <c r="E8588" i="36"/>
  <c r="E8589" i="36"/>
  <c r="E8590" i="36"/>
  <c r="E8591" i="36"/>
  <c r="E8592" i="36"/>
  <c r="E8593" i="36"/>
  <c r="E8594" i="36"/>
  <c r="E8595" i="36"/>
  <c r="E8596" i="36"/>
  <c r="E8597" i="36"/>
  <c r="E8598" i="36"/>
  <c r="E8599" i="36"/>
  <c r="E8600" i="36"/>
  <c r="E8601" i="36"/>
  <c r="E8602" i="36"/>
  <c r="E8603" i="36"/>
  <c r="E8604" i="36"/>
  <c r="E8605" i="36"/>
  <c r="E8606" i="36"/>
  <c r="E8607" i="36"/>
  <c r="E8608" i="36"/>
  <c r="E8609" i="36"/>
  <c r="E8610" i="36"/>
  <c r="E8611" i="36"/>
  <c r="E8612" i="36"/>
  <c r="E8613" i="36"/>
  <c r="E8614" i="36"/>
  <c r="E8615" i="36"/>
  <c r="E8616" i="36"/>
  <c r="E8617" i="36"/>
  <c r="E8618" i="36"/>
  <c r="E8619" i="36"/>
  <c r="E8620" i="36"/>
  <c r="E8621" i="36"/>
  <c r="E8622" i="36"/>
  <c r="E8623" i="36"/>
  <c r="E8624" i="36"/>
  <c r="E8625" i="36"/>
  <c r="E8626" i="36"/>
  <c r="E8627" i="36"/>
  <c r="E8628" i="36"/>
  <c r="E8629" i="36"/>
  <c r="E8630" i="36"/>
  <c r="E8631" i="36"/>
  <c r="E8632" i="36"/>
  <c r="E8633" i="36"/>
  <c r="E8634" i="36"/>
  <c r="E8635" i="36"/>
  <c r="E8636" i="36"/>
  <c r="E8637" i="36"/>
  <c r="E8638" i="36"/>
  <c r="E8639" i="36"/>
  <c r="E8640" i="36"/>
  <c r="E8641" i="36"/>
  <c r="E8642" i="36"/>
  <c r="E8643" i="36"/>
  <c r="E8644" i="36"/>
  <c r="E8645" i="36"/>
  <c r="E8646" i="36"/>
  <c r="E8647" i="36"/>
  <c r="E8648" i="36"/>
  <c r="E8649" i="36"/>
  <c r="E8650" i="36"/>
  <c r="E8651" i="36"/>
  <c r="E8652" i="36"/>
  <c r="E8653" i="36"/>
  <c r="E8654" i="36"/>
  <c r="E8655" i="36"/>
  <c r="E8656" i="36"/>
  <c r="E8657" i="36"/>
  <c r="E8658" i="36"/>
  <c r="E8659" i="36"/>
  <c r="E8660" i="36"/>
  <c r="E8661" i="36"/>
  <c r="E8662" i="36"/>
  <c r="E8663" i="36"/>
  <c r="E8664" i="36"/>
  <c r="E8665" i="36"/>
  <c r="E8666" i="36"/>
  <c r="E8667" i="36"/>
  <c r="E8668" i="36"/>
  <c r="E8669" i="36"/>
  <c r="E8670" i="36"/>
  <c r="E8671" i="36"/>
  <c r="E8672" i="36"/>
  <c r="E8673" i="36"/>
  <c r="E8674" i="36"/>
  <c r="E8675" i="36"/>
  <c r="E8676" i="36"/>
  <c r="E8677" i="36"/>
  <c r="E8678" i="36"/>
  <c r="E8679" i="36"/>
  <c r="E8680" i="36"/>
  <c r="E8681" i="36"/>
  <c r="E8682" i="36"/>
  <c r="E8683" i="36"/>
  <c r="E8684" i="36"/>
  <c r="E8685" i="36"/>
  <c r="E8686" i="36"/>
  <c r="E8687" i="36"/>
  <c r="E8688" i="36"/>
  <c r="E8689" i="36"/>
  <c r="E8690" i="36"/>
  <c r="E8691" i="36"/>
  <c r="E8692" i="36"/>
  <c r="E8693" i="36"/>
  <c r="E8694" i="36"/>
  <c r="E8695" i="36"/>
  <c r="E8696" i="36"/>
  <c r="E8697" i="36"/>
  <c r="E8698" i="36"/>
  <c r="E8699" i="36"/>
  <c r="E8700" i="36"/>
  <c r="E8701" i="36"/>
  <c r="E8702" i="36"/>
  <c r="E8703" i="36"/>
  <c r="E8704" i="36"/>
  <c r="E8705" i="36"/>
  <c r="E8706" i="36"/>
  <c r="E8707" i="36"/>
  <c r="E8708" i="36"/>
  <c r="E8709" i="36"/>
  <c r="E8710" i="36"/>
  <c r="E8711" i="36"/>
  <c r="E8712" i="36"/>
  <c r="E8713" i="36"/>
  <c r="E8714" i="36"/>
  <c r="E8715" i="36"/>
  <c r="E8716" i="36"/>
  <c r="E8717" i="36"/>
  <c r="E8718" i="36"/>
  <c r="E8719" i="36"/>
  <c r="E8720" i="36"/>
  <c r="E8721" i="36"/>
  <c r="E8722" i="36"/>
  <c r="E8723" i="36"/>
  <c r="E8724" i="36"/>
  <c r="E8725" i="36"/>
  <c r="E8726" i="36"/>
  <c r="E8727" i="36"/>
  <c r="E8728" i="36"/>
  <c r="E8729" i="36"/>
  <c r="E8730" i="36"/>
  <c r="E8731" i="36"/>
  <c r="E8732" i="36"/>
  <c r="E8733" i="36"/>
  <c r="E8734" i="36"/>
  <c r="E8735" i="36"/>
  <c r="E8736" i="36"/>
  <c r="E8737" i="36"/>
  <c r="E8738" i="36"/>
  <c r="E8739" i="36"/>
  <c r="E8740" i="36"/>
  <c r="E8741" i="36"/>
  <c r="E8742" i="36"/>
  <c r="E8743" i="36"/>
  <c r="E8744" i="36"/>
  <c r="E8745" i="36"/>
  <c r="E8746" i="36"/>
  <c r="E8747" i="36"/>
  <c r="E8748" i="36"/>
  <c r="E8749" i="36"/>
  <c r="E8750" i="36"/>
  <c r="E8751" i="36"/>
  <c r="E8752" i="36"/>
  <c r="E8753" i="36"/>
  <c r="E8754" i="36"/>
  <c r="E8755" i="36"/>
  <c r="E8756" i="36"/>
  <c r="E8757" i="36"/>
  <c r="E8758" i="36"/>
  <c r="E8759" i="36"/>
  <c r="E8760" i="36"/>
  <c r="E8761" i="36"/>
  <c r="E8762" i="36"/>
  <c r="E8763" i="36"/>
  <c r="E8764" i="36"/>
  <c r="E8765" i="36"/>
  <c r="E8766" i="36"/>
  <c r="E8767" i="36"/>
  <c r="E8768" i="36"/>
  <c r="E8769" i="36"/>
  <c r="E8770" i="36"/>
  <c r="E8771" i="36"/>
  <c r="E8772" i="36"/>
  <c r="E8773" i="36"/>
  <c r="E8774" i="36"/>
  <c r="E8775" i="36"/>
  <c r="E8776" i="36"/>
  <c r="E8777" i="36"/>
  <c r="E8778" i="36"/>
  <c r="E8779" i="36"/>
  <c r="E8780" i="36"/>
  <c r="E8781" i="36"/>
  <c r="E8782" i="36"/>
  <c r="E8783" i="36"/>
  <c r="E8784" i="36"/>
  <c r="E8785" i="36"/>
  <c r="E8786" i="36"/>
  <c r="E8787" i="36"/>
  <c r="E8788" i="36"/>
  <c r="E8789" i="36"/>
  <c r="E8790" i="36"/>
  <c r="E8791" i="36"/>
  <c r="E8792" i="36"/>
  <c r="E8793" i="36"/>
  <c r="E8794" i="36"/>
  <c r="E8795" i="36"/>
  <c r="E8796" i="36"/>
  <c r="E8797" i="36"/>
  <c r="E8798" i="36"/>
  <c r="E8799" i="36"/>
  <c r="E8800" i="36"/>
  <c r="E8801" i="36"/>
  <c r="E8802" i="36"/>
  <c r="E8803" i="36"/>
  <c r="E8804" i="36"/>
  <c r="E8805" i="36"/>
  <c r="E8806" i="36"/>
  <c r="E8807" i="36"/>
  <c r="E8808" i="36"/>
  <c r="E8809" i="36"/>
  <c r="E8810" i="36"/>
  <c r="E8811" i="36"/>
  <c r="E8812" i="36"/>
  <c r="E8813" i="36"/>
  <c r="E8814" i="36"/>
  <c r="E8815" i="36"/>
  <c r="E8816" i="36"/>
  <c r="E8817" i="36"/>
  <c r="E8818" i="36"/>
  <c r="E8819" i="36"/>
  <c r="E8820" i="36"/>
  <c r="E8821" i="36"/>
  <c r="E8822" i="36"/>
  <c r="E8823" i="36"/>
  <c r="E8824" i="36"/>
  <c r="E8825" i="36"/>
  <c r="E8826" i="36"/>
  <c r="E8827" i="36"/>
  <c r="E8828" i="36"/>
  <c r="E8829" i="36"/>
  <c r="E8830" i="36"/>
  <c r="E8831" i="36"/>
  <c r="E8832" i="36"/>
  <c r="E8833" i="36"/>
  <c r="E8834" i="36"/>
  <c r="E8835" i="36"/>
  <c r="E8836" i="36"/>
  <c r="E8837" i="36"/>
  <c r="E8838" i="36"/>
  <c r="E8839" i="36"/>
  <c r="E8840" i="36"/>
  <c r="E8841" i="36"/>
  <c r="E8842" i="36"/>
  <c r="E8843" i="36"/>
  <c r="E8844" i="36"/>
  <c r="E8845" i="36"/>
  <c r="E8846" i="36"/>
  <c r="E8847" i="36"/>
  <c r="E8848" i="36"/>
  <c r="E8849" i="36"/>
  <c r="E8850" i="36"/>
  <c r="E8851" i="36"/>
  <c r="E8852" i="36"/>
  <c r="E8853" i="36"/>
  <c r="E8854" i="36"/>
  <c r="E8855" i="36"/>
  <c r="E8856" i="36"/>
  <c r="E8857" i="36"/>
  <c r="E8858" i="36"/>
  <c r="E8859" i="36"/>
  <c r="E8860" i="36"/>
  <c r="E8861" i="36"/>
  <c r="E8862" i="36"/>
  <c r="E8863" i="36"/>
  <c r="E8864" i="36"/>
  <c r="E8865" i="36"/>
  <c r="E8866" i="36"/>
  <c r="E8867" i="36"/>
  <c r="E8868" i="36"/>
  <c r="E8869" i="36"/>
  <c r="E8870" i="36"/>
  <c r="E8871" i="36"/>
  <c r="E8872" i="36"/>
  <c r="E8873" i="36"/>
  <c r="E8874" i="36"/>
  <c r="E8875" i="36"/>
  <c r="E8876" i="36"/>
  <c r="E8877" i="36"/>
  <c r="E8878" i="36"/>
  <c r="E8879" i="36"/>
  <c r="E8880" i="36"/>
  <c r="E8881" i="36"/>
  <c r="E8882" i="36"/>
  <c r="E8883" i="36"/>
  <c r="E8884" i="36"/>
  <c r="E8885" i="36"/>
  <c r="E8886" i="36"/>
  <c r="E8887" i="36"/>
  <c r="E8888" i="36"/>
  <c r="E8889" i="36"/>
  <c r="E8890" i="36"/>
  <c r="E8891" i="36"/>
  <c r="E8892" i="36"/>
  <c r="E8893" i="36"/>
  <c r="E8894" i="36"/>
  <c r="E8895" i="36"/>
  <c r="E8896" i="36"/>
  <c r="E8897" i="36"/>
  <c r="E8898" i="36"/>
  <c r="E8899" i="36"/>
  <c r="E8900" i="36"/>
  <c r="E8901" i="36"/>
  <c r="E8902" i="36"/>
  <c r="E8903" i="36"/>
  <c r="E8904" i="36"/>
  <c r="E8905" i="36"/>
  <c r="E8906" i="36"/>
  <c r="E8907" i="36"/>
  <c r="E8908" i="36"/>
  <c r="E8909" i="36"/>
  <c r="E8910" i="36"/>
  <c r="E8911" i="36"/>
  <c r="E8912" i="36"/>
  <c r="E8913" i="36"/>
  <c r="E8914" i="36"/>
  <c r="E8915" i="36"/>
  <c r="E8916" i="36"/>
  <c r="E8917" i="36"/>
  <c r="E8918" i="36"/>
  <c r="E8919" i="36"/>
  <c r="E8920" i="36"/>
  <c r="E8921" i="36"/>
  <c r="E8922" i="36"/>
  <c r="E8923" i="36"/>
  <c r="E8924" i="36"/>
  <c r="E8925" i="36"/>
  <c r="E8926" i="36"/>
  <c r="E8927" i="36"/>
  <c r="E8928" i="36"/>
  <c r="E8929" i="36"/>
  <c r="E8930" i="36"/>
  <c r="E8931" i="36"/>
  <c r="E8932" i="36"/>
  <c r="E8933" i="36"/>
  <c r="E8934" i="36"/>
  <c r="E8935" i="36"/>
  <c r="E8936" i="36"/>
  <c r="E8937" i="36"/>
  <c r="E8938" i="36"/>
  <c r="E8939" i="36"/>
  <c r="E8940" i="36"/>
  <c r="E8941" i="36"/>
  <c r="E8942" i="36"/>
  <c r="E8943" i="36"/>
  <c r="E8944" i="36"/>
  <c r="E8945" i="36"/>
  <c r="E8946" i="36"/>
  <c r="E8947" i="36"/>
  <c r="E8948" i="36"/>
  <c r="E8949" i="36"/>
  <c r="E8950" i="36"/>
  <c r="E8951" i="36"/>
  <c r="E8952" i="36"/>
  <c r="E8953" i="36"/>
  <c r="E8954" i="36"/>
  <c r="E8955" i="36"/>
  <c r="E8956" i="36"/>
  <c r="E8957" i="36"/>
  <c r="E8958" i="36"/>
  <c r="E8959" i="36"/>
  <c r="E8960" i="36"/>
  <c r="E8961" i="36"/>
  <c r="E8962" i="36"/>
  <c r="E8963" i="36"/>
  <c r="E8964" i="36"/>
  <c r="E8965" i="36"/>
  <c r="E8966" i="36"/>
  <c r="E8967" i="36"/>
  <c r="E8968" i="36"/>
  <c r="E8969" i="36"/>
  <c r="E8970" i="36"/>
  <c r="E8971" i="36"/>
  <c r="E8972" i="36"/>
  <c r="E8973" i="36"/>
  <c r="E8974" i="36"/>
  <c r="E8975" i="36"/>
  <c r="E8976" i="36"/>
  <c r="E8977" i="36"/>
  <c r="E8978" i="36"/>
  <c r="E8979" i="36"/>
  <c r="E8980" i="36"/>
  <c r="E8981" i="36"/>
  <c r="E8982" i="36"/>
  <c r="E8983" i="36"/>
  <c r="E8984" i="36"/>
  <c r="E8985" i="36"/>
  <c r="E8986" i="36"/>
  <c r="E8987" i="36"/>
  <c r="E8988" i="36"/>
  <c r="E8989" i="36"/>
  <c r="E8990" i="36"/>
  <c r="E8991" i="36"/>
  <c r="E8992" i="36"/>
  <c r="E8993" i="36"/>
  <c r="E8994" i="36"/>
  <c r="E8995" i="36"/>
  <c r="E8996" i="36"/>
  <c r="E8997" i="36"/>
  <c r="E8998" i="36"/>
  <c r="E8999" i="36"/>
  <c r="E9000" i="36"/>
  <c r="E9001" i="36"/>
  <c r="E9002" i="36"/>
  <c r="E9003" i="36"/>
  <c r="E9004" i="36"/>
  <c r="E9005" i="36"/>
  <c r="E9006" i="36"/>
  <c r="E9007" i="36"/>
  <c r="E9008" i="36"/>
  <c r="E9009" i="36"/>
  <c r="E9010" i="36"/>
  <c r="E9011" i="36"/>
  <c r="E9012" i="36"/>
  <c r="E9013" i="36"/>
  <c r="E9014" i="36"/>
  <c r="E9015" i="36"/>
  <c r="E9016" i="36"/>
  <c r="E9017" i="36"/>
  <c r="E9018" i="36"/>
  <c r="E9019" i="36"/>
  <c r="E9020" i="36"/>
  <c r="E9021" i="36"/>
  <c r="E9022" i="36"/>
  <c r="E9023" i="36"/>
  <c r="E9024" i="36"/>
  <c r="E9025" i="36"/>
  <c r="E9026" i="36"/>
  <c r="E9027" i="36"/>
  <c r="E9028" i="36"/>
  <c r="E9029" i="36"/>
  <c r="E9030" i="36"/>
  <c r="E9031" i="36"/>
  <c r="E9032" i="36"/>
  <c r="E9033" i="36"/>
  <c r="E9034" i="36"/>
  <c r="E9035" i="36"/>
  <c r="E9036" i="36"/>
  <c r="E9037" i="36"/>
  <c r="E9038" i="36"/>
  <c r="E9039" i="36"/>
  <c r="E9040" i="36"/>
  <c r="E9041" i="36"/>
  <c r="E9042" i="36"/>
  <c r="E9043" i="36"/>
  <c r="E9044" i="36"/>
  <c r="E9045" i="36"/>
  <c r="E9046" i="36"/>
  <c r="E9047" i="36"/>
  <c r="E9048" i="36"/>
  <c r="E9049" i="36"/>
  <c r="E9050" i="36"/>
  <c r="E9051" i="36"/>
  <c r="E9052" i="36"/>
  <c r="E9053" i="36"/>
  <c r="E9054" i="36"/>
  <c r="E9055" i="36"/>
  <c r="E9056" i="36"/>
  <c r="E9057" i="36"/>
  <c r="E9058" i="36"/>
  <c r="E9059" i="36"/>
  <c r="E9060" i="36"/>
  <c r="E9061" i="36"/>
  <c r="E9062" i="36"/>
  <c r="E9063" i="36"/>
  <c r="E9064" i="36"/>
  <c r="E9065" i="36"/>
  <c r="E9066" i="36"/>
  <c r="E9067" i="36"/>
  <c r="E9068" i="36"/>
  <c r="E9069" i="36"/>
  <c r="E9070" i="36"/>
  <c r="E9071" i="36"/>
  <c r="E9072" i="36"/>
  <c r="E9073" i="36"/>
  <c r="E9074" i="36"/>
  <c r="E9075" i="36"/>
  <c r="E9076" i="36"/>
  <c r="E9077" i="36"/>
  <c r="E9078" i="36"/>
  <c r="E9079" i="36"/>
  <c r="E9080" i="36"/>
  <c r="E9081" i="36"/>
  <c r="E9082" i="36"/>
  <c r="E9083" i="36"/>
  <c r="E9084" i="36"/>
  <c r="E9085" i="36"/>
  <c r="E9086" i="36"/>
  <c r="E9087" i="36"/>
  <c r="E9088" i="36"/>
  <c r="E9089" i="36"/>
  <c r="E9090" i="36"/>
  <c r="E9091" i="36"/>
  <c r="E9092" i="36"/>
  <c r="E9093" i="36"/>
  <c r="E9094" i="36"/>
  <c r="E9095" i="36"/>
  <c r="E9096" i="36"/>
  <c r="E9097" i="36"/>
  <c r="E9098" i="36"/>
  <c r="E9099" i="36"/>
  <c r="E9100" i="36"/>
  <c r="E9101" i="36"/>
  <c r="E9102" i="36"/>
  <c r="E9103" i="36"/>
  <c r="E9104" i="36"/>
  <c r="E9105" i="36"/>
  <c r="E9106" i="36"/>
  <c r="E9107" i="36"/>
  <c r="E9108" i="36"/>
  <c r="E9109" i="36"/>
  <c r="E9110" i="36"/>
  <c r="E9111" i="36"/>
  <c r="E9112" i="36"/>
  <c r="E9113" i="36"/>
  <c r="E9114" i="36"/>
  <c r="E9115" i="36"/>
  <c r="E9116" i="36"/>
  <c r="E9117" i="36"/>
  <c r="E9118" i="36"/>
  <c r="E9119" i="36"/>
  <c r="E9120" i="36"/>
  <c r="E9121" i="36"/>
  <c r="E9122" i="36"/>
  <c r="E9123" i="36"/>
  <c r="E9124" i="36"/>
  <c r="E9125" i="36"/>
  <c r="E9126" i="36"/>
  <c r="E9127" i="36"/>
  <c r="E9128" i="36"/>
  <c r="E9129" i="36"/>
  <c r="E9130" i="36"/>
  <c r="E9131" i="36"/>
  <c r="E9132" i="36"/>
  <c r="E9133" i="36"/>
  <c r="E9134" i="36"/>
  <c r="E9135" i="36"/>
  <c r="E9136" i="36"/>
  <c r="E9137" i="36"/>
  <c r="E9138" i="36"/>
  <c r="E9139" i="36"/>
  <c r="E9140" i="36"/>
  <c r="E9141" i="36"/>
  <c r="E9142" i="36"/>
  <c r="E9143" i="36"/>
  <c r="E9144" i="36"/>
  <c r="E9145" i="36"/>
  <c r="E9146" i="36"/>
  <c r="E9147" i="36"/>
  <c r="E9148" i="36"/>
  <c r="E9149" i="36"/>
  <c r="E9150" i="36"/>
  <c r="E9151" i="36"/>
  <c r="E9152" i="36"/>
  <c r="E9153" i="36"/>
  <c r="E9154" i="36"/>
  <c r="E9155" i="36"/>
  <c r="E9156" i="36"/>
  <c r="E9157" i="36"/>
  <c r="E9158" i="36"/>
  <c r="E9159" i="36"/>
  <c r="E9160" i="36"/>
  <c r="E9161" i="36"/>
  <c r="E9162" i="36"/>
  <c r="E9163" i="36"/>
  <c r="E9164" i="36"/>
  <c r="E9165" i="36"/>
  <c r="E9166" i="36"/>
  <c r="E9167" i="36"/>
  <c r="E9168" i="36"/>
  <c r="E9169" i="36"/>
  <c r="E9170" i="36"/>
  <c r="E9171" i="36"/>
  <c r="E9172" i="36"/>
  <c r="E9173" i="36"/>
  <c r="E9174" i="36"/>
  <c r="E9175" i="36"/>
  <c r="E9176" i="36"/>
  <c r="E9177" i="36"/>
  <c r="E9178" i="36"/>
  <c r="E9179" i="36"/>
  <c r="E9180" i="36"/>
  <c r="E9181" i="36"/>
  <c r="E9182" i="36"/>
  <c r="E9183" i="36"/>
  <c r="E9184" i="36"/>
  <c r="E9185" i="36"/>
  <c r="E9186" i="36"/>
  <c r="E9187" i="36"/>
  <c r="E9188" i="36"/>
  <c r="E9189" i="36"/>
  <c r="E9190" i="36"/>
  <c r="E9191" i="36"/>
  <c r="E9192" i="36"/>
  <c r="E9193" i="36"/>
  <c r="E9194" i="36"/>
  <c r="E9195" i="36"/>
  <c r="E9196" i="36"/>
  <c r="E9197" i="36"/>
  <c r="E9198" i="36"/>
  <c r="E9199" i="36"/>
  <c r="E9200" i="36"/>
  <c r="E9201" i="36"/>
  <c r="E9202" i="36"/>
  <c r="E9203" i="36"/>
  <c r="E9204" i="36"/>
  <c r="E9205" i="36"/>
  <c r="E9206" i="36"/>
  <c r="E9207" i="36"/>
  <c r="E9208" i="36"/>
  <c r="E9209" i="36"/>
  <c r="E9210" i="36"/>
  <c r="E9211" i="36"/>
  <c r="E9212" i="36"/>
  <c r="E9213" i="36"/>
  <c r="E9214" i="36"/>
  <c r="E9215" i="36"/>
  <c r="E9216" i="36"/>
  <c r="E9217" i="36"/>
  <c r="E9218" i="36"/>
  <c r="E9219" i="36"/>
  <c r="E9220" i="36"/>
  <c r="E9221" i="36"/>
  <c r="E9222" i="36"/>
  <c r="E9223" i="36"/>
  <c r="E9224" i="36"/>
  <c r="E9225" i="36"/>
  <c r="E9226" i="36"/>
  <c r="E9227" i="36"/>
  <c r="E9228" i="36"/>
  <c r="E9229" i="36"/>
  <c r="E9230" i="36"/>
  <c r="E9231" i="36"/>
  <c r="E9232" i="36"/>
  <c r="E9233" i="36"/>
  <c r="E9234" i="36"/>
  <c r="E9235" i="36"/>
  <c r="E9236" i="36"/>
  <c r="E9237" i="36"/>
  <c r="E9238" i="36"/>
  <c r="E9239" i="36"/>
  <c r="E9240" i="36"/>
  <c r="E9241" i="36"/>
  <c r="E9242" i="36"/>
  <c r="E9243" i="36"/>
  <c r="E9244" i="36"/>
  <c r="E9245" i="36"/>
  <c r="E9246" i="36"/>
  <c r="E9247" i="36"/>
  <c r="E9248" i="36"/>
  <c r="E9249" i="36"/>
  <c r="E9250" i="36"/>
  <c r="E9251" i="36"/>
  <c r="E9252" i="36"/>
  <c r="E9253" i="36"/>
  <c r="E9254" i="36"/>
  <c r="E9255" i="36"/>
  <c r="E9256" i="36"/>
  <c r="E9257" i="36"/>
  <c r="E9258" i="36"/>
  <c r="E9259" i="36"/>
  <c r="E9260" i="36"/>
  <c r="E9261" i="36"/>
  <c r="E9262" i="36"/>
  <c r="E9263" i="36"/>
  <c r="E9264" i="36"/>
  <c r="E9265" i="36"/>
  <c r="E9266" i="36"/>
  <c r="E9267" i="36"/>
  <c r="E9268" i="36"/>
  <c r="E9269" i="36"/>
  <c r="E9270" i="36"/>
  <c r="E9271" i="36"/>
  <c r="E9272" i="36"/>
  <c r="E9273" i="36"/>
  <c r="E9274" i="36"/>
  <c r="E9275" i="36"/>
  <c r="E9276" i="36"/>
  <c r="E9277" i="36"/>
  <c r="E9278" i="36"/>
  <c r="E9279" i="36"/>
  <c r="E9280" i="36"/>
  <c r="E9281" i="36"/>
  <c r="E9282" i="36"/>
  <c r="E9283" i="36"/>
  <c r="E9284" i="36"/>
  <c r="E9285" i="36"/>
  <c r="E9286" i="36"/>
  <c r="E9287" i="36"/>
  <c r="E9288" i="36"/>
  <c r="E9289" i="36"/>
  <c r="E9290" i="36"/>
  <c r="E9291" i="36"/>
  <c r="E9292" i="36"/>
  <c r="E9293" i="36"/>
  <c r="E9294" i="36"/>
  <c r="E9295" i="36"/>
  <c r="E9296" i="36"/>
  <c r="E9297" i="36"/>
  <c r="E9298" i="36"/>
  <c r="E9299" i="36"/>
  <c r="E9300" i="36"/>
  <c r="E9301" i="36"/>
  <c r="E9302" i="36"/>
  <c r="E9303" i="36"/>
  <c r="E9304" i="36"/>
  <c r="E9305" i="36"/>
  <c r="E9306" i="36"/>
  <c r="E9307" i="36"/>
  <c r="E9308" i="36"/>
  <c r="E9309" i="36"/>
  <c r="E9310" i="36"/>
  <c r="E9311" i="36"/>
  <c r="E9312" i="36"/>
  <c r="E9313" i="36"/>
  <c r="E9314" i="36"/>
  <c r="E9315" i="36"/>
  <c r="E9316" i="36"/>
  <c r="E9317" i="36"/>
  <c r="E9318" i="36"/>
  <c r="E9319" i="36"/>
  <c r="E9320" i="36"/>
  <c r="E9321" i="36"/>
  <c r="E9322" i="36"/>
  <c r="E9323" i="36"/>
  <c r="E9324" i="36"/>
  <c r="E9325" i="36"/>
  <c r="E9326" i="36"/>
  <c r="E9327" i="36"/>
  <c r="E9328" i="36"/>
  <c r="E9329" i="36"/>
  <c r="E9330" i="36"/>
  <c r="E9331" i="36"/>
  <c r="E9332" i="36"/>
  <c r="E9333" i="36"/>
  <c r="E9334" i="36"/>
  <c r="E9335" i="36"/>
  <c r="E9336" i="36"/>
  <c r="E9337" i="36"/>
  <c r="E9338" i="36"/>
  <c r="E9339" i="36"/>
  <c r="E9340" i="36"/>
  <c r="E9341" i="36"/>
  <c r="E9342" i="36"/>
  <c r="E9343" i="36"/>
  <c r="E9344" i="36"/>
  <c r="E9345" i="36"/>
  <c r="E9346" i="36"/>
  <c r="E9347" i="36"/>
  <c r="E9348" i="36"/>
  <c r="E9349" i="36"/>
  <c r="E9350" i="36"/>
  <c r="E9351" i="36"/>
  <c r="E9352" i="36"/>
  <c r="E9353" i="36"/>
  <c r="E9354" i="36"/>
  <c r="E9355" i="36"/>
  <c r="E9356" i="36"/>
  <c r="E9357" i="36"/>
  <c r="E9358" i="36"/>
  <c r="E9359" i="36"/>
  <c r="E9360" i="36"/>
  <c r="E9361" i="36"/>
  <c r="E9362" i="36"/>
  <c r="E9363" i="36"/>
  <c r="E9364" i="36"/>
  <c r="E9365" i="36"/>
  <c r="E9366" i="36"/>
  <c r="E9367" i="36"/>
  <c r="E9368" i="36"/>
  <c r="E9369" i="36"/>
  <c r="E9370" i="36"/>
  <c r="E9371" i="36"/>
  <c r="E9372" i="36"/>
  <c r="E9373" i="36"/>
  <c r="E9374" i="36"/>
  <c r="E9375" i="36"/>
  <c r="E9376" i="36"/>
  <c r="E9377" i="36"/>
  <c r="E9378" i="36"/>
  <c r="E9379" i="36"/>
  <c r="E9380" i="36"/>
  <c r="E9381" i="36"/>
  <c r="E9382" i="36"/>
  <c r="E9383" i="36"/>
  <c r="E9384" i="36"/>
  <c r="E9385" i="36"/>
  <c r="E9386" i="36"/>
  <c r="E9387" i="36"/>
  <c r="E9388" i="36"/>
  <c r="E9389" i="36"/>
  <c r="E9390" i="36"/>
  <c r="E9391" i="36"/>
  <c r="E9392" i="36"/>
  <c r="E9393" i="36"/>
  <c r="E9394" i="36"/>
  <c r="E9395" i="36"/>
  <c r="E9396" i="36"/>
  <c r="E9397" i="36"/>
  <c r="E9398" i="36"/>
  <c r="E9399" i="36"/>
  <c r="E9400" i="36"/>
  <c r="E9401" i="36"/>
  <c r="E9402" i="36"/>
  <c r="E9403" i="36"/>
  <c r="E9404" i="36"/>
  <c r="E9405" i="36"/>
  <c r="E9406" i="36"/>
  <c r="E9407" i="36"/>
  <c r="E9408" i="36"/>
  <c r="E9409" i="36"/>
  <c r="E9410" i="36"/>
  <c r="E9411" i="36"/>
  <c r="E9412" i="36"/>
  <c r="E9413" i="36"/>
  <c r="E9414" i="36"/>
  <c r="E9415" i="36"/>
  <c r="E9416" i="36"/>
  <c r="E9417" i="36"/>
  <c r="E9418" i="36"/>
  <c r="E9419" i="36"/>
  <c r="E9420" i="36"/>
  <c r="E9421" i="36"/>
  <c r="E9422" i="36"/>
  <c r="E9423" i="36"/>
  <c r="E9424" i="36"/>
  <c r="E9425" i="36"/>
  <c r="E9426" i="36"/>
  <c r="E9427" i="36"/>
  <c r="E9428" i="36"/>
  <c r="E9429" i="36"/>
  <c r="E9430" i="36"/>
  <c r="E9431" i="36"/>
  <c r="E9432" i="36"/>
  <c r="E9433" i="36"/>
  <c r="E9434" i="36"/>
  <c r="E9435" i="36"/>
  <c r="E9436" i="36"/>
  <c r="E9437" i="36"/>
  <c r="E9438" i="36"/>
  <c r="E9439" i="36"/>
  <c r="E9440" i="36"/>
  <c r="E9441" i="36"/>
  <c r="E9442" i="36"/>
  <c r="E9443" i="36"/>
  <c r="E9444" i="36"/>
  <c r="E9445" i="36"/>
  <c r="E9446" i="36"/>
  <c r="E9447" i="36"/>
  <c r="E9448" i="36"/>
  <c r="E9449" i="36"/>
  <c r="E9450" i="36"/>
  <c r="E9451" i="36"/>
  <c r="E9452" i="36"/>
  <c r="E9453" i="36"/>
  <c r="E9454" i="36"/>
  <c r="E9455" i="36"/>
  <c r="E9456" i="36"/>
  <c r="E9457" i="36"/>
  <c r="E9458" i="36"/>
  <c r="E9459" i="36"/>
  <c r="E9460" i="36"/>
  <c r="E9461" i="36"/>
  <c r="E9462" i="36"/>
  <c r="E9463" i="36"/>
  <c r="E9464" i="36"/>
  <c r="E9465" i="36"/>
  <c r="E9466" i="36"/>
  <c r="E9467" i="36"/>
  <c r="E9468" i="36"/>
  <c r="E9469" i="36"/>
  <c r="E9470" i="36"/>
  <c r="E9471" i="36"/>
  <c r="E9472" i="36"/>
  <c r="E9473" i="36"/>
  <c r="E9474" i="36"/>
  <c r="H4" i="36"/>
  <c r="AB5701" i="36" l="1"/>
  <c r="AC5701" i="36"/>
  <c r="AD5700" i="36"/>
  <c r="AE5700" i="36" s="1"/>
  <c r="AG5700" i="36" s="1"/>
  <c r="AF5700" i="36"/>
  <c r="AH5700" i="36"/>
  <c r="E28" i="6"/>
  <c r="E27" i="6"/>
  <c r="E26" i="6"/>
  <c r="E25" i="6"/>
  <c r="C28" i="6"/>
  <c r="C27" i="6"/>
  <c r="C26" i="6"/>
  <c r="C25" i="6"/>
  <c r="AB5702" i="36" l="1"/>
  <c r="AC5702" i="36" s="1"/>
  <c r="AD5701" i="36"/>
  <c r="AE5701" i="36" s="1"/>
  <c r="AG5701" i="36" s="1"/>
  <c r="AH5701" i="36"/>
  <c r="AF5701" i="36"/>
  <c r="C45" i="6"/>
  <c r="D45" i="6"/>
  <c r="D46" i="6" s="1"/>
  <c r="C46" i="6"/>
  <c r="C42" i="6"/>
  <c r="D42" i="6"/>
  <c r="C43" i="6"/>
  <c r="D43" i="6"/>
  <c r="E45" i="6"/>
  <c r="E46" i="6" s="1"/>
  <c r="F45" i="6"/>
  <c r="F46" i="6" s="1"/>
  <c r="F42" i="6"/>
  <c r="F43" i="6" s="1"/>
  <c r="E42" i="6"/>
  <c r="E43" i="6" s="1"/>
  <c r="AD5702" i="36" l="1"/>
  <c r="AE5702" i="36" s="1"/>
  <c r="AG5702" i="36" s="1"/>
  <c r="AB5703" i="36"/>
  <c r="AC5703" i="36" s="1"/>
  <c r="AH5702" i="36"/>
  <c r="H11" i="36"/>
  <c r="AD5703" i="36" l="1"/>
  <c r="AE5703" i="36" s="1"/>
  <c r="AG5703" i="36" s="1"/>
  <c r="AB5704" i="36"/>
  <c r="AC5704" i="36" s="1"/>
  <c r="AF5702" i="36"/>
  <c r="AF5703" i="36" s="1"/>
  <c r="L3" i="6"/>
  <c r="L2" i="6"/>
  <c r="L17" i="6"/>
  <c r="M17" i="6" s="1"/>
  <c r="J17" i="6"/>
  <c r="J16" i="6"/>
  <c r="L16" i="6" s="1"/>
  <c r="M16" i="6" s="1"/>
  <c r="J15" i="6"/>
  <c r="L15" i="6" s="1"/>
  <c r="M15" i="6" s="1"/>
  <c r="M18" i="6" s="1"/>
  <c r="J9" i="6"/>
  <c r="L9" i="6" s="1"/>
  <c r="M9" i="6" s="1"/>
  <c r="L8" i="6"/>
  <c r="M8" i="6" s="1"/>
  <c r="J8" i="6"/>
  <c r="L7" i="6"/>
  <c r="M7" i="6" s="1"/>
  <c r="K7" i="6"/>
  <c r="K8" i="6" s="1"/>
  <c r="J7" i="6"/>
  <c r="AB5705" i="36" l="1"/>
  <c r="AC5705" i="36"/>
  <c r="AD5704" i="36"/>
  <c r="AE5704" i="36" s="1"/>
  <c r="AG5704" i="36" s="1"/>
  <c r="AF5704" i="36"/>
  <c r="AH5703" i="36"/>
  <c r="AH5704" i="36" s="1"/>
  <c r="M10" i="6"/>
  <c r="K15" i="6"/>
  <c r="N7" i="6"/>
  <c r="O7" i="6" s="1"/>
  <c r="N8" i="6"/>
  <c r="O8" i="6" s="1"/>
  <c r="K9" i="6"/>
  <c r="C34" i="6"/>
  <c r="E33" i="6"/>
  <c r="C33" i="6"/>
  <c r="B33" i="6"/>
  <c r="C2" i="15" s="1"/>
  <c r="F32" i="6"/>
  <c r="H32" i="6" s="1"/>
  <c r="AC5706" i="36" l="1"/>
  <c r="AD5705" i="36"/>
  <c r="AE5705" i="36" s="1"/>
  <c r="AG5705" i="36" s="1"/>
  <c r="AB5706" i="36"/>
  <c r="N9" i="6"/>
  <c r="O9" i="6" s="1"/>
  <c r="N2" i="6"/>
  <c r="K16" i="6"/>
  <c r="N15" i="6"/>
  <c r="O15" i="6" s="1"/>
  <c r="H31" i="6"/>
  <c r="AF5705" i="36" l="1"/>
  <c r="AD5706" i="36"/>
  <c r="AE5706" i="36" s="1"/>
  <c r="AG5706" i="36" s="1"/>
  <c r="AB5707" i="36"/>
  <c r="AC5707" i="36"/>
  <c r="AH5705" i="36"/>
  <c r="N16" i="6"/>
  <c r="O16" i="6" s="1"/>
  <c r="K17" i="6"/>
  <c r="P10" i="6"/>
  <c r="P2" i="6"/>
  <c r="L2" i="15"/>
  <c r="AH5706" i="36" l="1"/>
  <c r="AH5707" i="36" s="1"/>
  <c r="AF5706" i="36"/>
  <c r="AF5707" i="36" s="1"/>
  <c r="AD5707" i="36"/>
  <c r="AE5707" i="36" s="1"/>
  <c r="AG5707" i="36" s="1"/>
  <c r="AB5708" i="36"/>
  <c r="AC5708" i="36"/>
  <c r="N17" i="6"/>
  <c r="O17" i="6" s="1"/>
  <c r="N3" i="6"/>
  <c r="K3" i="6"/>
  <c r="K2" i="6"/>
  <c r="AF5708" i="36" l="1"/>
  <c r="AB5709" i="36"/>
  <c r="AC5709" i="36" s="1"/>
  <c r="AD5708" i="36"/>
  <c r="AE5708" i="36" s="1"/>
  <c r="AG5708" i="36" s="1"/>
  <c r="AH5708" i="36"/>
  <c r="P18" i="6"/>
  <c r="P3" i="6"/>
  <c r="AB5710" i="36" l="1"/>
  <c r="AC5710" i="36" s="1"/>
  <c r="AD5709" i="36"/>
  <c r="AE5709" i="36" s="1"/>
  <c r="AG5709" i="36" s="1"/>
  <c r="AH5709" i="36"/>
  <c r="AF5709" i="36"/>
  <c r="AD1" i="36"/>
  <c r="X2" i="36"/>
  <c r="AD5710" i="36" l="1"/>
  <c r="AE5710" i="36" s="1"/>
  <c r="AG5710" i="36" s="1"/>
  <c r="AB5711" i="36"/>
  <c r="AC5711" i="36" s="1"/>
  <c r="AH5710" i="36"/>
  <c r="AD5711" i="36" l="1"/>
  <c r="AE5711" i="36" s="1"/>
  <c r="AG5711" i="36" s="1"/>
  <c r="AB5712" i="36"/>
  <c r="AC5712" i="36" s="1"/>
  <c r="AF5710" i="36"/>
  <c r="AF5711" i="36" s="1"/>
  <c r="AB5713" i="36" l="1"/>
  <c r="AC5713" i="36"/>
  <c r="AD5712" i="36"/>
  <c r="AE5712" i="36" s="1"/>
  <c r="AG5712" i="36" s="1"/>
  <c r="AF5712" i="36"/>
  <c r="AH5711" i="36"/>
  <c r="AH5712" i="36" s="1"/>
  <c r="Y5697" i="36"/>
  <c r="W5697" i="36"/>
  <c r="E5697" i="36"/>
  <c r="Y5696" i="36"/>
  <c r="W5696" i="36"/>
  <c r="E5696" i="36"/>
  <c r="Y5695" i="36"/>
  <c r="W5695" i="36"/>
  <c r="Z5695" i="36" s="1"/>
  <c r="E5695" i="36"/>
  <c r="Y5694" i="36"/>
  <c r="W5694" i="36"/>
  <c r="Z5694" i="36" s="1"/>
  <c r="E5694" i="36"/>
  <c r="Y5693" i="36"/>
  <c r="W5693" i="36"/>
  <c r="E5693" i="36"/>
  <c r="Y5692" i="36"/>
  <c r="W5692" i="36"/>
  <c r="E5692" i="36"/>
  <c r="Y5691" i="36"/>
  <c r="W5691" i="36"/>
  <c r="Z5691" i="36" s="1"/>
  <c r="E5691" i="36"/>
  <c r="Y5690" i="36"/>
  <c r="W5690" i="36"/>
  <c r="Z5690" i="36" s="1"/>
  <c r="E5690" i="36"/>
  <c r="Y5689" i="36"/>
  <c r="W5689" i="36"/>
  <c r="E5689" i="36"/>
  <c r="Y5688" i="36"/>
  <c r="W5688" i="36"/>
  <c r="E5688" i="36"/>
  <c r="Y5687" i="36"/>
  <c r="W5687" i="36"/>
  <c r="Z5687" i="36" s="1"/>
  <c r="E5687" i="36"/>
  <c r="Y5686" i="36"/>
  <c r="W5686" i="36"/>
  <c r="Z5686" i="36" s="1"/>
  <c r="E5686" i="36"/>
  <c r="Y5685" i="36"/>
  <c r="W5685" i="36"/>
  <c r="E5685" i="36"/>
  <c r="Y5684" i="36"/>
  <c r="W5684" i="36"/>
  <c r="E5684" i="36"/>
  <c r="Y5683" i="36"/>
  <c r="W5683" i="36"/>
  <c r="Z5683" i="36" s="1"/>
  <c r="E5683" i="36"/>
  <c r="Y5682" i="36"/>
  <c r="W5682" i="36"/>
  <c r="Z5682" i="36" s="1"/>
  <c r="E5682" i="36"/>
  <c r="Y5681" i="36"/>
  <c r="W5681" i="36"/>
  <c r="E5681" i="36"/>
  <c r="Y5680" i="36"/>
  <c r="W5680" i="36"/>
  <c r="E5680" i="36"/>
  <c r="Y5679" i="36"/>
  <c r="W5679" i="36"/>
  <c r="Z5679" i="36" s="1"/>
  <c r="E5679" i="36"/>
  <c r="Y5678" i="36"/>
  <c r="W5678" i="36"/>
  <c r="Z5678" i="36" s="1"/>
  <c r="E5678" i="36"/>
  <c r="Y5677" i="36"/>
  <c r="W5677" i="36"/>
  <c r="E5677" i="36"/>
  <c r="Y5676" i="36"/>
  <c r="W5676" i="36"/>
  <c r="E5676" i="36"/>
  <c r="Y5675" i="36"/>
  <c r="W5675" i="36"/>
  <c r="Z5675" i="36" s="1"/>
  <c r="E5675" i="36"/>
  <c r="Y5674" i="36"/>
  <c r="W5674" i="36"/>
  <c r="Z5674" i="36" s="1"/>
  <c r="E5674" i="36"/>
  <c r="Y5673" i="36"/>
  <c r="W5673" i="36"/>
  <c r="E5673" i="36"/>
  <c r="Y5672" i="36"/>
  <c r="W5672" i="36"/>
  <c r="E5672" i="36"/>
  <c r="Y5671" i="36"/>
  <c r="W5671" i="36"/>
  <c r="Z5671" i="36" s="1"/>
  <c r="E5671" i="36"/>
  <c r="Y5670" i="36"/>
  <c r="W5670" i="36"/>
  <c r="Z5670" i="36" s="1"/>
  <c r="E5670" i="36"/>
  <c r="Y5669" i="36"/>
  <c r="W5669" i="36"/>
  <c r="E5669" i="36"/>
  <c r="Y5668" i="36"/>
  <c r="W5668" i="36"/>
  <c r="E5668" i="36"/>
  <c r="Y5667" i="36"/>
  <c r="W5667" i="36"/>
  <c r="Z5667" i="36" s="1"/>
  <c r="E5667" i="36"/>
  <c r="Y5666" i="36"/>
  <c r="W5666" i="36"/>
  <c r="Z5666" i="36" s="1"/>
  <c r="E5666" i="36"/>
  <c r="Y5665" i="36"/>
  <c r="W5665" i="36"/>
  <c r="E5665" i="36"/>
  <c r="Y5664" i="36"/>
  <c r="W5664" i="36"/>
  <c r="E5664" i="36"/>
  <c r="Y5663" i="36"/>
  <c r="W5663" i="36"/>
  <c r="Z5663" i="36" s="1"/>
  <c r="E5663" i="36"/>
  <c r="Y5662" i="36"/>
  <c r="W5662" i="36"/>
  <c r="Z5662" i="36" s="1"/>
  <c r="E5662" i="36"/>
  <c r="Y5661" i="36"/>
  <c r="W5661" i="36"/>
  <c r="E5661" i="36"/>
  <c r="Y5660" i="36"/>
  <c r="W5660" i="36"/>
  <c r="E5660" i="36"/>
  <c r="Y5659" i="36"/>
  <c r="W5659" i="36"/>
  <c r="Z5659" i="36" s="1"/>
  <c r="E5659" i="36"/>
  <c r="Y5658" i="36"/>
  <c r="W5658" i="36"/>
  <c r="Z5658" i="36" s="1"/>
  <c r="E5658" i="36"/>
  <c r="Y5657" i="36"/>
  <c r="W5657" i="36"/>
  <c r="E5657" i="36"/>
  <c r="Y5656" i="36"/>
  <c r="W5656" i="36"/>
  <c r="E5656" i="36"/>
  <c r="Y5655" i="36"/>
  <c r="W5655" i="36"/>
  <c r="Z5655" i="36" s="1"/>
  <c r="E5655" i="36"/>
  <c r="Y5654" i="36"/>
  <c r="W5654" i="36"/>
  <c r="Z5654" i="36" s="1"/>
  <c r="E5654" i="36"/>
  <c r="Y5653" i="36"/>
  <c r="W5653" i="36"/>
  <c r="E5653" i="36"/>
  <c r="Y5652" i="36"/>
  <c r="W5652" i="36"/>
  <c r="E5652" i="36"/>
  <c r="Y5651" i="36"/>
  <c r="W5651" i="36"/>
  <c r="Z5651" i="36" s="1"/>
  <c r="E5651" i="36"/>
  <c r="Y5650" i="36"/>
  <c r="W5650" i="36"/>
  <c r="Z5650" i="36" s="1"/>
  <c r="E5650" i="36"/>
  <c r="Y5649" i="36"/>
  <c r="W5649" i="36"/>
  <c r="E5649" i="36"/>
  <c r="Y5648" i="36"/>
  <c r="W5648" i="36"/>
  <c r="E5648" i="36"/>
  <c r="Y5647" i="36"/>
  <c r="W5647" i="36"/>
  <c r="Z5647" i="36" s="1"/>
  <c r="E5647" i="36"/>
  <c r="Y5646" i="36"/>
  <c r="W5646" i="36"/>
  <c r="Z5646" i="36" s="1"/>
  <c r="E5646" i="36"/>
  <c r="Y5645" i="36"/>
  <c r="W5645" i="36"/>
  <c r="E5645" i="36"/>
  <c r="Y5644" i="36"/>
  <c r="W5644" i="36"/>
  <c r="E5644" i="36"/>
  <c r="Y5643" i="36"/>
  <c r="W5643" i="36"/>
  <c r="Z5643" i="36" s="1"/>
  <c r="E5643" i="36"/>
  <c r="Y5642" i="36"/>
  <c r="W5642" i="36"/>
  <c r="Z5642" i="36" s="1"/>
  <c r="E5642" i="36"/>
  <c r="Y5641" i="36"/>
  <c r="W5641" i="36"/>
  <c r="E5641" i="36"/>
  <c r="Y5640" i="36"/>
  <c r="W5640" i="36"/>
  <c r="E5640" i="36"/>
  <c r="Y5639" i="36"/>
  <c r="W5639" i="36"/>
  <c r="Z5639" i="36" s="1"/>
  <c r="E5639" i="36"/>
  <c r="Y5638" i="36"/>
  <c r="W5638" i="36"/>
  <c r="Z5638" i="36" s="1"/>
  <c r="E5638" i="36"/>
  <c r="Y5637" i="36"/>
  <c r="W5637" i="36"/>
  <c r="E5637" i="36"/>
  <c r="Y5636" i="36"/>
  <c r="W5636" i="36"/>
  <c r="E5636" i="36"/>
  <c r="Y5635" i="36"/>
  <c r="W5635" i="36"/>
  <c r="Z5635" i="36" s="1"/>
  <c r="E5635" i="36"/>
  <c r="Y5634" i="36"/>
  <c r="W5634" i="36"/>
  <c r="Z5634" i="36" s="1"/>
  <c r="E5634" i="36"/>
  <c r="Y5633" i="36"/>
  <c r="W5633" i="36"/>
  <c r="E5633" i="36"/>
  <c r="Y5632" i="36"/>
  <c r="W5632" i="36"/>
  <c r="E5632" i="36"/>
  <c r="Y5631" i="36"/>
  <c r="W5631" i="36"/>
  <c r="Z5631" i="36" s="1"/>
  <c r="E5631" i="36"/>
  <c r="Y5630" i="36"/>
  <c r="W5630" i="36"/>
  <c r="Z5630" i="36" s="1"/>
  <c r="E5630" i="36"/>
  <c r="Y5629" i="36"/>
  <c r="W5629" i="36"/>
  <c r="E5629" i="36"/>
  <c r="Y5628" i="36"/>
  <c r="W5628" i="36"/>
  <c r="E5628" i="36"/>
  <c r="Y5627" i="36"/>
  <c r="W5627" i="36"/>
  <c r="Z5627" i="36" s="1"/>
  <c r="E5627" i="36"/>
  <c r="Y5626" i="36"/>
  <c r="W5626" i="36"/>
  <c r="Z5626" i="36" s="1"/>
  <c r="E5626" i="36"/>
  <c r="Y5625" i="36"/>
  <c r="W5625" i="36"/>
  <c r="E5625" i="36"/>
  <c r="Y5624" i="36"/>
  <c r="W5624" i="36"/>
  <c r="E5624" i="36"/>
  <c r="Y5623" i="36"/>
  <c r="W5623" i="36"/>
  <c r="Z5623" i="36" s="1"/>
  <c r="E5623" i="36"/>
  <c r="Y5622" i="36"/>
  <c r="W5622" i="36"/>
  <c r="Z5622" i="36" s="1"/>
  <c r="E5622" i="36"/>
  <c r="Y5621" i="36"/>
  <c r="W5621" i="36"/>
  <c r="E5621" i="36"/>
  <c r="Y5620" i="36"/>
  <c r="W5620" i="36"/>
  <c r="E5620" i="36"/>
  <c r="Y5619" i="36"/>
  <c r="W5619" i="36"/>
  <c r="Z5619" i="36" s="1"/>
  <c r="E5619" i="36"/>
  <c r="Y5618" i="36"/>
  <c r="W5618" i="36"/>
  <c r="Z5618" i="36" s="1"/>
  <c r="E5618" i="36"/>
  <c r="Y5617" i="36"/>
  <c r="W5617" i="36"/>
  <c r="E5617" i="36"/>
  <c r="Y5616" i="36"/>
  <c r="W5616" i="36"/>
  <c r="E5616" i="36"/>
  <c r="Y5615" i="36"/>
  <c r="W5615" i="36"/>
  <c r="Z5615" i="36" s="1"/>
  <c r="E5615" i="36"/>
  <c r="Y5614" i="36"/>
  <c r="W5614" i="36"/>
  <c r="Z5614" i="36" s="1"/>
  <c r="E5614" i="36"/>
  <c r="Y5613" i="36"/>
  <c r="W5613" i="36"/>
  <c r="E5613" i="36"/>
  <c r="Y5612" i="36"/>
  <c r="W5612" i="36"/>
  <c r="E5612" i="36"/>
  <c r="Y5611" i="36"/>
  <c r="W5611" i="36"/>
  <c r="Z5611" i="36" s="1"/>
  <c r="E5611" i="36"/>
  <c r="Y5610" i="36"/>
  <c r="W5610" i="36"/>
  <c r="Z5610" i="36" s="1"/>
  <c r="E5610" i="36"/>
  <c r="Y5609" i="36"/>
  <c r="W5609" i="36"/>
  <c r="E5609" i="36"/>
  <c r="Y5608" i="36"/>
  <c r="W5608" i="36"/>
  <c r="E5608" i="36"/>
  <c r="Y5607" i="36"/>
  <c r="W5607" i="36"/>
  <c r="Z5607" i="36" s="1"/>
  <c r="E5607" i="36"/>
  <c r="Y5606" i="36"/>
  <c r="W5606" i="36"/>
  <c r="Z5606" i="36" s="1"/>
  <c r="E5606" i="36"/>
  <c r="Y5605" i="36"/>
  <c r="W5605" i="36"/>
  <c r="E5605" i="36"/>
  <c r="Y5604" i="36"/>
  <c r="W5604" i="36"/>
  <c r="E5604" i="36"/>
  <c r="Y5603" i="36"/>
  <c r="W5603" i="36"/>
  <c r="Z5603" i="36" s="1"/>
  <c r="E5603" i="36"/>
  <c r="Y5602" i="36"/>
  <c r="W5602" i="36"/>
  <c r="Z5602" i="36" s="1"/>
  <c r="E5602" i="36"/>
  <c r="Y5601" i="36"/>
  <c r="W5601" i="36"/>
  <c r="E5601" i="36"/>
  <c r="Y5600" i="36"/>
  <c r="W5600" i="36"/>
  <c r="E5600" i="36"/>
  <c r="Y5599" i="36"/>
  <c r="W5599" i="36"/>
  <c r="Z5599" i="36" s="1"/>
  <c r="E5599" i="36"/>
  <c r="Y5598" i="36"/>
  <c r="W5598" i="36"/>
  <c r="Z5598" i="36" s="1"/>
  <c r="E5598" i="36"/>
  <c r="Y5597" i="36"/>
  <c r="W5597" i="36"/>
  <c r="E5597" i="36"/>
  <c r="Y5596" i="36"/>
  <c r="W5596" i="36"/>
  <c r="E5596" i="36"/>
  <c r="Y5595" i="36"/>
  <c r="W5595" i="36"/>
  <c r="Z5595" i="36" s="1"/>
  <c r="E5595" i="36"/>
  <c r="Y5594" i="36"/>
  <c r="W5594" i="36"/>
  <c r="Z5594" i="36" s="1"/>
  <c r="E5594" i="36"/>
  <c r="Y5593" i="36"/>
  <c r="W5593" i="36"/>
  <c r="E5593" i="36"/>
  <c r="Y5592" i="36"/>
  <c r="W5592" i="36"/>
  <c r="E5592" i="36"/>
  <c r="Y5591" i="36"/>
  <c r="W5591" i="36"/>
  <c r="Z5591" i="36" s="1"/>
  <c r="E5591" i="36"/>
  <c r="Y5590" i="36"/>
  <c r="W5590" i="36"/>
  <c r="Z5590" i="36" s="1"/>
  <c r="E5590" i="36"/>
  <c r="Y5589" i="36"/>
  <c r="W5589" i="36"/>
  <c r="E5589" i="36"/>
  <c r="Y5588" i="36"/>
  <c r="W5588" i="36"/>
  <c r="E5588" i="36"/>
  <c r="Y5587" i="36"/>
  <c r="W5587" i="36"/>
  <c r="Z5587" i="36" s="1"/>
  <c r="E5587" i="36"/>
  <c r="Y5586" i="36"/>
  <c r="W5586" i="36"/>
  <c r="Z5586" i="36" s="1"/>
  <c r="E5586" i="36"/>
  <c r="Y5585" i="36"/>
  <c r="W5585" i="36"/>
  <c r="E5585" i="36"/>
  <c r="Y5584" i="36"/>
  <c r="W5584" i="36"/>
  <c r="E5584" i="36"/>
  <c r="Y5583" i="36"/>
  <c r="W5583" i="36"/>
  <c r="Z5583" i="36" s="1"/>
  <c r="E5583" i="36"/>
  <c r="Y5582" i="36"/>
  <c r="W5582" i="36"/>
  <c r="Z5582" i="36" s="1"/>
  <c r="E5582" i="36"/>
  <c r="Y5581" i="36"/>
  <c r="W5581" i="36"/>
  <c r="E5581" i="36"/>
  <c r="Y5580" i="36"/>
  <c r="W5580" i="36"/>
  <c r="E5580" i="36"/>
  <c r="Y5579" i="36"/>
  <c r="W5579" i="36"/>
  <c r="Z5579" i="36" s="1"/>
  <c r="E5579" i="36"/>
  <c r="Y5578" i="36"/>
  <c r="W5578" i="36"/>
  <c r="Z5578" i="36" s="1"/>
  <c r="E5578" i="36"/>
  <c r="Y5577" i="36"/>
  <c r="W5577" i="36"/>
  <c r="E5577" i="36"/>
  <c r="Y5576" i="36"/>
  <c r="W5576" i="36"/>
  <c r="E5576" i="36"/>
  <c r="Y5575" i="36"/>
  <c r="W5575" i="36"/>
  <c r="Z5575" i="36" s="1"/>
  <c r="E5575" i="36"/>
  <c r="Y5574" i="36"/>
  <c r="W5574" i="36"/>
  <c r="Z5574" i="36" s="1"/>
  <c r="E5574" i="36"/>
  <c r="Y5573" i="36"/>
  <c r="W5573" i="36"/>
  <c r="E5573" i="36"/>
  <c r="Y5572" i="36"/>
  <c r="W5572" i="36"/>
  <c r="E5572" i="36"/>
  <c r="Y5571" i="36"/>
  <c r="W5571" i="36"/>
  <c r="Z5571" i="36" s="1"/>
  <c r="E5571" i="36"/>
  <c r="Y5570" i="36"/>
  <c r="W5570" i="36"/>
  <c r="Z5570" i="36" s="1"/>
  <c r="E5570" i="36"/>
  <c r="Y5569" i="36"/>
  <c r="W5569" i="36"/>
  <c r="E5569" i="36"/>
  <c r="Y5568" i="36"/>
  <c r="W5568" i="36"/>
  <c r="E5568" i="36"/>
  <c r="Y5567" i="36"/>
  <c r="W5567" i="36"/>
  <c r="Z5567" i="36" s="1"/>
  <c r="E5567" i="36"/>
  <c r="Y5566" i="36"/>
  <c r="W5566" i="36"/>
  <c r="Z5566" i="36" s="1"/>
  <c r="E5566" i="36"/>
  <c r="Y5565" i="36"/>
  <c r="W5565" i="36"/>
  <c r="E5565" i="36"/>
  <c r="Y5564" i="36"/>
  <c r="W5564" i="36"/>
  <c r="E5564" i="36"/>
  <c r="Y5563" i="36"/>
  <c r="W5563" i="36"/>
  <c r="Z5563" i="36" s="1"/>
  <c r="E5563" i="36"/>
  <c r="Y5562" i="36"/>
  <c r="W5562" i="36"/>
  <c r="Z5562" i="36" s="1"/>
  <c r="E5562" i="36"/>
  <c r="Y5561" i="36"/>
  <c r="W5561" i="36"/>
  <c r="E5561" i="36"/>
  <c r="Y5560" i="36"/>
  <c r="W5560" i="36"/>
  <c r="E5560" i="36"/>
  <c r="Y5559" i="36"/>
  <c r="W5559" i="36"/>
  <c r="Z5559" i="36" s="1"/>
  <c r="E5559" i="36"/>
  <c r="Y5558" i="36"/>
  <c r="W5558" i="36"/>
  <c r="Z5558" i="36" s="1"/>
  <c r="E5558" i="36"/>
  <c r="Y5557" i="36"/>
  <c r="W5557" i="36"/>
  <c r="E5557" i="36"/>
  <c r="Y5556" i="36"/>
  <c r="W5556" i="36"/>
  <c r="E5556" i="36"/>
  <c r="Y5555" i="36"/>
  <c r="W5555" i="36"/>
  <c r="Z5555" i="36" s="1"/>
  <c r="E5555" i="36"/>
  <c r="Y5554" i="36"/>
  <c r="W5554" i="36"/>
  <c r="Z5554" i="36" s="1"/>
  <c r="E5554" i="36"/>
  <c r="Y5553" i="36"/>
  <c r="W5553" i="36"/>
  <c r="E5553" i="36"/>
  <c r="Y5552" i="36"/>
  <c r="W5552" i="36"/>
  <c r="E5552" i="36"/>
  <c r="Y5551" i="36"/>
  <c r="W5551" i="36"/>
  <c r="Z5551" i="36" s="1"/>
  <c r="E5551" i="36"/>
  <c r="Y5550" i="36"/>
  <c r="W5550" i="36"/>
  <c r="Z5550" i="36" s="1"/>
  <c r="E5550" i="36"/>
  <c r="Y5549" i="36"/>
  <c r="W5549" i="36"/>
  <c r="E5549" i="36"/>
  <c r="Y5548" i="36"/>
  <c r="W5548" i="36"/>
  <c r="E5548" i="36"/>
  <c r="Y5547" i="36"/>
  <c r="W5547" i="36"/>
  <c r="Z5547" i="36" s="1"/>
  <c r="E5547" i="36"/>
  <c r="Y5546" i="36"/>
  <c r="W5546" i="36"/>
  <c r="Z5546" i="36" s="1"/>
  <c r="E5546" i="36"/>
  <c r="Y5545" i="36"/>
  <c r="W5545" i="36"/>
  <c r="E5545" i="36"/>
  <c r="Y5544" i="36"/>
  <c r="W5544" i="36"/>
  <c r="E5544" i="36"/>
  <c r="Y5543" i="36"/>
  <c r="W5543" i="36"/>
  <c r="Z5543" i="36" s="1"/>
  <c r="E5543" i="36"/>
  <c r="Y5542" i="36"/>
  <c r="W5542" i="36"/>
  <c r="Z5542" i="36" s="1"/>
  <c r="E5542" i="36"/>
  <c r="Y5541" i="36"/>
  <c r="W5541" i="36"/>
  <c r="E5541" i="36"/>
  <c r="Y5540" i="36"/>
  <c r="W5540" i="36"/>
  <c r="E5540" i="36"/>
  <c r="Y5539" i="36"/>
  <c r="W5539" i="36"/>
  <c r="Z5539" i="36" s="1"/>
  <c r="E5539" i="36"/>
  <c r="Y5538" i="36"/>
  <c r="W5538" i="36"/>
  <c r="Z5538" i="36" s="1"/>
  <c r="E5538" i="36"/>
  <c r="Y5537" i="36"/>
  <c r="W5537" i="36"/>
  <c r="E5537" i="36"/>
  <c r="Y5536" i="36"/>
  <c r="W5536" i="36"/>
  <c r="E5536" i="36"/>
  <c r="Y5535" i="36"/>
  <c r="W5535" i="36"/>
  <c r="Z5535" i="36" s="1"/>
  <c r="E5535" i="36"/>
  <c r="Y5534" i="36"/>
  <c r="W5534" i="36"/>
  <c r="Z5534" i="36" s="1"/>
  <c r="E5534" i="36"/>
  <c r="Y5533" i="36"/>
  <c r="W5533" i="36"/>
  <c r="E5533" i="36"/>
  <c r="Y5532" i="36"/>
  <c r="W5532" i="36"/>
  <c r="E5532" i="36"/>
  <c r="Y5531" i="36"/>
  <c r="W5531" i="36"/>
  <c r="Z5531" i="36" s="1"/>
  <c r="E5531" i="36"/>
  <c r="Y5530" i="36"/>
  <c r="W5530" i="36"/>
  <c r="Z5530" i="36" s="1"/>
  <c r="E5530" i="36"/>
  <c r="Y5529" i="36"/>
  <c r="W5529" i="36"/>
  <c r="E5529" i="36"/>
  <c r="Y5528" i="36"/>
  <c r="W5528" i="36"/>
  <c r="E5528" i="36"/>
  <c r="Y5527" i="36"/>
  <c r="W5527" i="36"/>
  <c r="Z5527" i="36" s="1"/>
  <c r="E5527" i="36"/>
  <c r="Y5526" i="36"/>
  <c r="W5526" i="36"/>
  <c r="Z5526" i="36" s="1"/>
  <c r="E5526" i="36"/>
  <c r="Y5525" i="36"/>
  <c r="W5525" i="36"/>
  <c r="E5525" i="36"/>
  <c r="Y5524" i="36"/>
  <c r="W5524" i="36"/>
  <c r="E5524" i="36"/>
  <c r="Y5523" i="36"/>
  <c r="W5523" i="36"/>
  <c r="Z5523" i="36" s="1"/>
  <c r="E5523" i="36"/>
  <c r="Y5522" i="36"/>
  <c r="W5522" i="36"/>
  <c r="Z5522" i="36" s="1"/>
  <c r="E5522" i="36"/>
  <c r="Y5521" i="36"/>
  <c r="W5521" i="36"/>
  <c r="E5521" i="36"/>
  <c r="Y5520" i="36"/>
  <c r="W5520" i="36"/>
  <c r="E5520" i="36"/>
  <c r="Y5519" i="36"/>
  <c r="W5519" i="36"/>
  <c r="Z5519" i="36" s="1"/>
  <c r="E5519" i="36"/>
  <c r="Y5518" i="36"/>
  <c r="W5518" i="36"/>
  <c r="Z5518" i="36" s="1"/>
  <c r="E5518" i="36"/>
  <c r="Y5517" i="36"/>
  <c r="W5517" i="36"/>
  <c r="E5517" i="36"/>
  <c r="Y5516" i="36"/>
  <c r="W5516" i="36"/>
  <c r="E5516" i="36"/>
  <c r="Y5515" i="36"/>
  <c r="W5515" i="36"/>
  <c r="Z5515" i="36" s="1"/>
  <c r="E5515" i="36"/>
  <c r="Y5514" i="36"/>
  <c r="W5514" i="36"/>
  <c r="Z5514" i="36" s="1"/>
  <c r="E5514" i="36"/>
  <c r="Y5513" i="36"/>
  <c r="W5513" i="36"/>
  <c r="E5513" i="36"/>
  <c r="Y5512" i="36"/>
  <c r="W5512" i="36"/>
  <c r="E5512" i="36"/>
  <c r="Y5511" i="36"/>
  <c r="W5511" i="36"/>
  <c r="Z5511" i="36" s="1"/>
  <c r="E5511" i="36"/>
  <c r="Y5510" i="36"/>
  <c r="W5510" i="36"/>
  <c r="Z5510" i="36" s="1"/>
  <c r="E5510" i="36"/>
  <c r="Y5509" i="36"/>
  <c r="W5509" i="36"/>
  <c r="E5509" i="36"/>
  <c r="Y5508" i="36"/>
  <c r="W5508" i="36"/>
  <c r="E5508" i="36"/>
  <c r="Y5507" i="36"/>
  <c r="W5507" i="36"/>
  <c r="Z5507" i="36" s="1"/>
  <c r="E5507" i="36"/>
  <c r="Y5506" i="36"/>
  <c r="W5506" i="36"/>
  <c r="Z5506" i="36" s="1"/>
  <c r="E5506" i="36"/>
  <c r="Y5505" i="36"/>
  <c r="W5505" i="36"/>
  <c r="E5505" i="36"/>
  <c r="Y5504" i="36"/>
  <c r="W5504" i="36"/>
  <c r="E5504" i="36"/>
  <c r="Y5503" i="36"/>
  <c r="W5503" i="36"/>
  <c r="Z5503" i="36" s="1"/>
  <c r="E5503" i="36"/>
  <c r="Y5502" i="36"/>
  <c r="W5502" i="36"/>
  <c r="Z5502" i="36" s="1"/>
  <c r="E5502" i="36"/>
  <c r="Y5501" i="36"/>
  <c r="W5501" i="36"/>
  <c r="E5501" i="36"/>
  <c r="Y5500" i="36"/>
  <c r="W5500" i="36"/>
  <c r="E5500" i="36"/>
  <c r="Y5499" i="36"/>
  <c r="W5499" i="36"/>
  <c r="Z5499" i="36" s="1"/>
  <c r="E5499" i="36"/>
  <c r="Y5498" i="36"/>
  <c r="W5498" i="36"/>
  <c r="Z5498" i="36" s="1"/>
  <c r="E5498" i="36"/>
  <c r="Y5497" i="36"/>
  <c r="W5497" i="36"/>
  <c r="E5497" i="36"/>
  <c r="Y5496" i="36"/>
  <c r="W5496" i="36"/>
  <c r="E5496" i="36"/>
  <c r="Y5495" i="36"/>
  <c r="W5495" i="36"/>
  <c r="Z5495" i="36" s="1"/>
  <c r="E5495" i="36"/>
  <c r="Y5494" i="36"/>
  <c r="W5494" i="36"/>
  <c r="Z5494" i="36" s="1"/>
  <c r="E5494" i="36"/>
  <c r="Y5493" i="36"/>
  <c r="W5493" i="36"/>
  <c r="E5493" i="36"/>
  <c r="Y5492" i="36"/>
  <c r="W5492" i="36"/>
  <c r="E5492" i="36"/>
  <c r="Y5491" i="36"/>
  <c r="W5491" i="36"/>
  <c r="Z5491" i="36" s="1"/>
  <c r="E5491" i="36"/>
  <c r="Y5490" i="36"/>
  <c r="W5490" i="36"/>
  <c r="Z5490" i="36" s="1"/>
  <c r="E5490" i="36"/>
  <c r="Y5489" i="36"/>
  <c r="W5489" i="36"/>
  <c r="E5489" i="36"/>
  <c r="Y5488" i="36"/>
  <c r="W5488" i="36"/>
  <c r="E5488" i="36"/>
  <c r="Y5487" i="36"/>
  <c r="W5487" i="36"/>
  <c r="Z5487" i="36" s="1"/>
  <c r="E5487" i="36"/>
  <c r="Y5486" i="36"/>
  <c r="W5486" i="36"/>
  <c r="Z5486" i="36" s="1"/>
  <c r="E5486" i="36"/>
  <c r="Y5485" i="36"/>
  <c r="W5485" i="36"/>
  <c r="E5485" i="36"/>
  <c r="Y5484" i="36"/>
  <c r="W5484" i="36"/>
  <c r="E5484" i="36"/>
  <c r="Y5483" i="36"/>
  <c r="W5483" i="36"/>
  <c r="Z5483" i="36" s="1"/>
  <c r="E5483" i="36"/>
  <c r="Y5482" i="36"/>
  <c r="W5482" i="36"/>
  <c r="Z5482" i="36" s="1"/>
  <c r="E5482" i="36"/>
  <c r="Y5481" i="36"/>
  <c r="W5481" i="36"/>
  <c r="E5481" i="36"/>
  <c r="Y5480" i="36"/>
  <c r="W5480" i="36"/>
  <c r="E5480" i="36"/>
  <c r="Y5479" i="36"/>
  <c r="W5479" i="36"/>
  <c r="Z5479" i="36" s="1"/>
  <c r="E5479" i="36"/>
  <c r="Y5478" i="36"/>
  <c r="W5478" i="36"/>
  <c r="Z5478" i="36" s="1"/>
  <c r="E5478" i="36"/>
  <c r="Y5477" i="36"/>
  <c r="W5477" i="36"/>
  <c r="E5477" i="36"/>
  <c r="Y5476" i="36"/>
  <c r="W5476" i="36"/>
  <c r="E5476" i="36"/>
  <c r="Y5475" i="36"/>
  <c r="W5475" i="36"/>
  <c r="Z5475" i="36" s="1"/>
  <c r="E5475" i="36"/>
  <c r="Y5474" i="36"/>
  <c r="W5474" i="36"/>
  <c r="Z5474" i="36" s="1"/>
  <c r="E5474" i="36"/>
  <c r="Y5473" i="36"/>
  <c r="W5473" i="36"/>
  <c r="E5473" i="36"/>
  <c r="Y5472" i="36"/>
  <c r="W5472" i="36"/>
  <c r="E5472" i="36"/>
  <c r="Y5471" i="36"/>
  <c r="W5471" i="36"/>
  <c r="Z5471" i="36" s="1"/>
  <c r="E5471" i="36"/>
  <c r="Y5470" i="36"/>
  <c r="W5470" i="36"/>
  <c r="Z5470" i="36" s="1"/>
  <c r="E5470" i="36"/>
  <c r="Y5469" i="36"/>
  <c r="W5469" i="36"/>
  <c r="E5469" i="36"/>
  <c r="Y5468" i="36"/>
  <c r="W5468" i="36"/>
  <c r="E5468" i="36"/>
  <c r="Y5467" i="36"/>
  <c r="W5467" i="36"/>
  <c r="Z5467" i="36" s="1"/>
  <c r="E5467" i="36"/>
  <c r="Y5466" i="36"/>
  <c r="W5466" i="36"/>
  <c r="Z5466" i="36" s="1"/>
  <c r="E5466" i="36"/>
  <c r="Y5465" i="36"/>
  <c r="W5465" i="36"/>
  <c r="E5465" i="36"/>
  <c r="Y5464" i="36"/>
  <c r="W5464" i="36"/>
  <c r="E5464" i="36"/>
  <c r="Y5463" i="36"/>
  <c r="W5463" i="36"/>
  <c r="Z5463" i="36" s="1"/>
  <c r="E5463" i="36"/>
  <c r="Y5462" i="36"/>
  <c r="W5462" i="36"/>
  <c r="Z5462" i="36" s="1"/>
  <c r="E5462" i="36"/>
  <c r="Y5461" i="36"/>
  <c r="W5461" i="36"/>
  <c r="E5461" i="36"/>
  <c r="Y5460" i="36"/>
  <c r="W5460" i="36"/>
  <c r="E5460" i="36"/>
  <c r="Y5459" i="36"/>
  <c r="W5459" i="36"/>
  <c r="Z5459" i="36" s="1"/>
  <c r="E5459" i="36"/>
  <c r="Y5458" i="36"/>
  <c r="W5458" i="36"/>
  <c r="Z5458" i="36" s="1"/>
  <c r="E5458" i="36"/>
  <c r="Y5457" i="36"/>
  <c r="W5457" i="36"/>
  <c r="E5457" i="36"/>
  <c r="Y5456" i="36"/>
  <c r="W5456" i="36"/>
  <c r="E5456" i="36"/>
  <c r="Y5455" i="36"/>
  <c r="W5455" i="36"/>
  <c r="Z5455" i="36" s="1"/>
  <c r="E5455" i="36"/>
  <c r="Y5454" i="36"/>
  <c r="W5454" i="36"/>
  <c r="Z5454" i="36" s="1"/>
  <c r="E5454" i="36"/>
  <c r="Y5453" i="36"/>
  <c r="W5453" i="36"/>
  <c r="E5453" i="36"/>
  <c r="Y5452" i="36"/>
  <c r="W5452" i="36"/>
  <c r="E5452" i="36"/>
  <c r="Y5451" i="36"/>
  <c r="W5451" i="36"/>
  <c r="Z5451" i="36" s="1"/>
  <c r="E5451" i="36"/>
  <c r="Y5450" i="36"/>
  <c r="W5450" i="36"/>
  <c r="Z5450" i="36" s="1"/>
  <c r="E5450" i="36"/>
  <c r="Y5449" i="36"/>
  <c r="W5449" i="36"/>
  <c r="E5449" i="36"/>
  <c r="Y5448" i="36"/>
  <c r="W5448" i="36"/>
  <c r="E5448" i="36"/>
  <c r="Y5447" i="36"/>
  <c r="W5447" i="36"/>
  <c r="Z5447" i="36" s="1"/>
  <c r="E5447" i="36"/>
  <c r="Y5446" i="36"/>
  <c r="W5446" i="36"/>
  <c r="Z5446" i="36" s="1"/>
  <c r="E5446" i="36"/>
  <c r="Y5445" i="36"/>
  <c r="W5445" i="36"/>
  <c r="E5445" i="36"/>
  <c r="Y5444" i="36"/>
  <c r="W5444" i="36"/>
  <c r="E5444" i="36"/>
  <c r="Y5443" i="36"/>
  <c r="W5443" i="36"/>
  <c r="Z5443" i="36" s="1"/>
  <c r="E5443" i="36"/>
  <c r="Y5442" i="36"/>
  <c r="W5442" i="36"/>
  <c r="Z5442" i="36" s="1"/>
  <c r="E5442" i="36"/>
  <c r="Y5441" i="36"/>
  <c r="W5441" i="36"/>
  <c r="E5441" i="36"/>
  <c r="Y5440" i="36"/>
  <c r="W5440" i="36"/>
  <c r="E5440" i="36"/>
  <c r="Y5439" i="36"/>
  <c r="W5439" i="36"/>
  <c r="Z5439" i="36" s="1"/>
  <c r="E5439" i="36"/>
  <c r="Y5438" i="36"/>
  <c r="W5438" i="36"/>
  <c r="Z5438" i="36" s="1"/>
  <c r="E5438" i="36"/>
  <c r="Y5437" i="36"/>
  <c r="W5437" i="36"/>
  <c r="E5437" i="36"/>
  <c r="Y5436" i="36"/>
  <c r="W5436" i="36"/>
  <c r="E5436" i="36"/>
  <c r="Y5435" i="36"/>
  <c r="W5435" i="36"/>
  <c r="Z5435" i="36" s="1"/>
  <c r="E5435" i="36"/>
  <c r="Y5434" i="36"/>
  <c r="W5434" i="36"/>
  <c r="Z5434" i="36" s="1"/>
  <c r="E5434" i="36"/>
  <c r="Y5433" i="36"/>
  <c r="W5433" i="36"/>
  <c r="E5433" i="36"/>
  <c r="Y5432" i="36"/>
  <c r="W5432" i="36"/>
  <c r="E5432" i="36"/>
  <c r="Y5431" i="36"/>
  <c r="W5431" i="36"/>
  <c r="Z5431" i="36" s="1"/>
  <c r="E5431" i="36"/>
  <c r="Y5430" i="36"/>
  <c r="W5430" i="36"/>
  <c r="Z5430" i="36" s="1"/>
  <c r="E5430" i="36"/>
  <c r="Y5429" i="36"/>
  <c r="W5429" i="36"/>
  <c r="E5429" i="36"/>
  <c r="Y5428" i="36"/>
  <c r="W5428" i="36"/>
  <c r="E5428" i="36"/>
  <c r="Y5427" i="36"/>
  <c r="W5427" i="36"/>
  <c r="Z5427" i="36" s="1"/>
  <c r="E5427" i="36"/>
  <c r="Y5426" i="36"/>
  <c r="W5426" i="36"/>
  <c r="Z5426" i="36" s="1"/>
  <c r="E5426" i="36"/>
  <c r="Y5425" i="36"/>
  <c r="W5425" i="36"/>
  <c r="E5425" i="36"/>
  <c r="Y5424" i="36"/>
  <c r="W5424" i="36"/>
  <c r="E5424" i="36"/>
  <c r="Y5423" i="36"/>
  <c r="W5423" i="36"/>
  <c r="Z5423" i="36" s="1"/>
  <c r="E5423" i="36"/>
  <c r="Y5422" i="36"/>
  <c r="W5422" i="36"/>
  <c r="Z5422" i="36" s="1"/>
  <c r="E5422" i="36"/>
  <c r="Y5421" i="36"/>
  <c r="W5421" i="36"/>
  <c r="E5421" i="36"/>
  <c r="Y5420" i="36"/>
  <c r="W5420" i="36"/>
  <c r="E5420" i="36"/>
  <c r="Y5419" i="36"/>
  <c r="W5419" i="36"/>
  <c r="Z5419" i="36" s="1"/>
  <c r="E5419" i="36"/>
  <c r="Y5418" i="36"/>
  <c r="W5418" i="36"/>
  <c r="Z5418" i="36" s="1"/>
  <c r="E5418" i="36"/>
  <c r="Y5417" i="36"/>
  <c r="W5417" i="36"/>
  <c r="E5417" i="36"/>
  <c r="Y5416" i="36"/>
  <c r="W5416" i="36"/>
  <c r="E5416" i="36"/>
  <c r="Y5415" i="36"/>
  <c r="W5415" i="36"/>
  <c r="Z5415" i="36" s="1"/>
  <c r="E5415" i="36"/>
  <c r="Y5414" i="36"/>
  <c r="W5414" i="36"/>
  <c r="Z5414" i="36" s="1"/>
  <c r="E5414" i="36"/>
  <c r="Y5413" i="36"/>
  <c r="W5413" i="36"/>
  <c r="E5413" i="36"/>
  <c r="Y5412" i="36"/>
  <c r="W5412" i="36"/>
  <c r="E5412" i="36"/>
  <c r="Y5411" i="36"/>
  <c r="W5411" i="36"/>
  <c r="Z5411" i="36" s="1"/>
  <c r="E5411" i="36"/>
  <c r="Y5410" i="36"/>
  <c r="W5410" i="36"/>
  <c r="Z5410" i="36" s="1"/>
  <c r="E5410" i="36"/>
  <c r="Y5409" i="36"/>
  <c r="W5409" i="36"/>
  <c r="E5409" i="36"/>
  <c r="Y5408" i="36"/>
  <c r="W5408" i="36"/>
  <c r="E5408" i="36"/>
  <c r="Y5407" i="36"/>
  <c r="W5407" i="36"/>
  <c r="Z5407" i="36" s="1"/>
  <c r="E5407" i="36"/>
  <c r="Y5406" i="36"/>
  <c r="W5406" i="36"/>
  <c r="Z5406" i="36" s="1"/>
  <c r="E5406" i="36"/>
  <c r="Y5405" i="36"/>
  <c r="W5405" i="36"/>
  <c r="E5405" i="36"/>
  <c r="Y5404" i="36"/>
  <c r="W5404" i="36"/>
  <c r="E5404" i="36"/>
  <c r="Y5403" i="36"/>
  <c r="W5403" i="36"/>
  <c r="Z5403" i="36" s="1"/>
  <c r="E5403" i="36"/>
  <c r="Y5402" i="36"/>
  <c r="W5402" i="36"/>
  <c r="Z5402" i="36" s="1"/>
  <c r="E5402" i="36"/>
  <c r="Y5401" i="36"/>
  <c r="W5401" i="36"/>
  <c r="E5401" i="36"/>
  <c r="Y5400" i="36"/>
  <c r="W5400" i="36"/>
  <c r="E5400" i="36"/>
  <c r="Y5399" i="36"/>
  <c r="W5399" i="36"/>
  <c r="Z5399" i="36" s="1"/>
  <c r="E5399" i="36"/>
  <c r="Y5398" i="36"/>
  <c r="W5398" i="36"/>
  <c r="Z5398" i="36" s="1"/>
  <c r="E5398" i="36"/>
  <c r="Y5397" i="36"/>
  <c r="W5397" i="36"/>
  <c r="E5397" i="36"/>
  <c r="Y5396" i="36"/>
  <c r="W5396" i="36"/>
  <c r="E5396" i="36"/>
  <c r="Y5395" i="36"/>
  <c r="W5395" i="36"/>
  <c r="Z5395" i="36" s="1"/>
  <c r="E5395" i="36"/>
  <c r="Y5394" i="36"/>
  <c r="W5394" i="36"/>
  <c r="Z5394" i="36" s="1"/>
  <c r="E5394" i="36"/>
  <c r="Y5393" i="36"/>
  <c r="W5393" i="36"/>
  <c r="E5393" i="36"/>
  <c r="Y5392" i="36"/>
  <c r="W5392" i="36"/>
  <c r="E5392" i="36"/>
  <c r="Y5391" i="36"/>
  <c r="W5391" i="36"/>
  <c r="Z5391" i="36" s="1"/>
  <c r="E5391" i="36"/>
  <c r="Y5390" i="36"/>
  <c r="W5390" i="36"/>
  <c r="Z5390" i="36" s="1"/>
  <c r="E5390" i="36"/>
  <c r="Y5389" i="36"/>
  <c r="W5389" i="36"/>
  <c r="E5389" i="36"/>
  <c r="Y5388" i="36"/>
  <c r="W5388" i="36"/>
  <c r="E5388" i="36"/>
  <c r="Y5387" i="36"/>
  <c r="W5387" i="36"/>
  <c r="Z5387" i="36" s="1"/>
  <c r="E5387" i="36"/>
  <c r="Y5386" i="36"/>
  <c r="W5386" i="36"/>
  <c r="Z5386" i="36" s="1"/>
  <c r="E5386" i="36"/>
  <c r="Y5385" i="36"/>
  <c r="W5385" i="36"/>
  <c r="E5385" i="36"/>
  <c r="Y5384" i="36"/>
  <c r="W5384" i="36"/>
  <c r="E5384" i="36"/>
  <c r="Y5383" i="36"/>
  <c r="W5383" i="36"/>
  <c r="Z5383" i="36" s="1"/>
  <c r="E5383" i="36"/>
  <c r="Y5382" i="36"/>
  <c r="W5382" i="36"/>
  <c r="Z5382" i="36" s="1"/>
  <c r="E5382" i="36"/>
  <c r="Y5381" i="36"/>
  <c r="W5381" i="36"/>
  <c r="E5381" i="36"/>
  <c r="Y5380" i="36"/>
  <c r="W5380" i="36"/>
  <c r="E5380" i="36"/>
  <c r="Y5379" i="36"/>
  <c r="W5379" i="36"/>
  <c r="Z5379" i="36" s="1"/>
  <c r="E5379" i="36"/>
  <c r="Y5378" i="36"/>
  <c r="W5378" i="36"/>
  <c r="Z5378" i="36" s="1"/>
  <c r="E5378" i="36"/>
  <c r="Y5377" i="36"/>
  <c r="W5377" i="36"/>
  <c r="E5377" i="36"/>
  <c r="Y5376" i="36"/>
  <c r="W5376" i="36"/>
  <c r="E5376" i="36"/>
  <c r="Y5375" i="36"/>
  <c r="W5375" i="36"/>
  <c r="Z5375" i="36" s="1"/>
  <c r="E5375" i="36"/>
  <c r="Y5374" i="36"/>
  <c r="W5374" i="36"/>
  <c r="Z5374" i="36" s="1"/>
  <c r="E5374" i="36"/>
  <c r="Y5373" i="36"/>
  <c r="W5373" i="36"/>
  <c r="E5373" i="36"/>
  <c r="Y5372" i="36"/>
  <c r="W5372" i="36"/>
  <c r="E5372" i="36"/>
  <c r="Y5371" i="36"/>
  <c r="W5371" i="36"/>
  <c r="Z5371" i="36" s="1"/>
  <c r="E5371" i="36"/>
  <c r="Y5370" i="36"/>
  <c r="W5370" i="36"/>
  <c r="Z5370" i="36" s="1"/>
  <c r="E5370" i="36"/>
  <c r="Y5369" i="36"/>
  <c r="W5369" i="36"/>
  <c r="E5369" i="36"/>
  <c r="Y5368" i="36"/>
  <c r="W5368" i="36"/>
  <c r="E5368" i="36"/>
  <c r="Y5367" i="36"/>
  <c r="W5367" i="36"/>
  <c r="Z5367" i="36" s="1"/>
  <c r="E5367" i="36"/>
  <c r="Y5366" i="36"/>
  <c r="W5366" i="36"/>
  <c r="Z5366" i="36" s="1"/>
  <c r="E5366" i="36"/>
  <c r="Y5365" i="36"/>
  <c r="W5365" i="36"/>
  <c r="E5365" i="36"/>
  <c r="Y5364" i="36"/>
  <c r="W5364" i="36"/>
  <c r="E5364" i="36"/>
  <c r="Y5363" i="36"/>
  <c r="W5363" i="36"/>
  <c r="Z5363" i="36" s="1"/>
  <c r="E5363" i="36"/>
  <c r="Y5362" i="36"/>
  <c r="W5362" i="36"/>
  <c r="Z5362" i="36" s="1"/>
  <c r="E5362" i="36"/>
  <c r="Y5361" i="36"/>
  <c r="W5361" i="36"/>
  <c r="E5361" i="36"/>
  <c r="Y5360" i="36"/>
  <c r="W5360" i="36"/>
  <c r="E5360" i="36"/>
  <c r="Y5359" i="36"/>
  <c r="W5359" i="36"/>
  <c r="Z5359" i="36" s="1"/>
  <c r="E5359" i="36"/>
  <c r="Y5358" i="36"/>
  <c r="W5358" i="36"/>
  <c r="Z5358" i="36" s="1"/>
  <c r="E5358" i="36"/>
  <c r="Y5357" i="36"/>
  <c r="W5357" i="36"/>
  <c r="E5357" i="36"/>
  <c r="Y5356" i="36"/>
  <c r="W5356" i="36"/>
  <c r="E5356" i="36"/>
  <c r="Y5355" i="36"/>
  <c r="W5355" i="36"/>
  <c r="Z5355" i="36" s="1"/>
  <c r="E5355" i="36"/>
  <c r="Y5354" i="36"/>
  <c r="W5354" i="36"/>
  <c r="Z5354" i="36" s="1"/>
  <c r="E5354" i="36"/>
  <c r="Y5353" i="36"/>
  <c r="W5353" i="36"/>
  <c r="E5353" i="36"/>
  <c r="Y5352" i="36"/>
  <c r="W5352" i="36"/>
  <c r="E5352" i="36"/>
  <c r="Y5351" i="36"/>
  <c r="W5351" i="36"/>
  <c r="Z5351" i="36" s="1"/>
  <c r="E5351" i="36"/>
  <c r="Y5350" i="36"/>
  <c r="W5350" i="36"/>
  <c r="Z5350" i="36" s="1"/>
  <c r="E5350" i="36"/>
  <c r="Y5349" i="36"/>
  <c r="W5349" i="36"/>
  <c r="E5349" i="36"/>
  <c r="Y5348" i="36"/>
  <c r="W5348" i="36"/>
  <c r="E5348" i="36"/>
  <c r="Y5347" i="36"/>
  <c r="W5347" i="36"/>
  <c r="Z5347" i="36" s="1"/>
  <c r="E5347" i="36"/>
  <c r="Y5346" i="36"/>
  <c r="W5346" i="36"/>
  <c r="Z5346" i="36" s="1"/>
  <c r="E5346" i="36"/>
  <c r="Y5345" i="36"/>
  <c r="W5345" i="36"/>
  <c r="E5345" i="36"/>
  <c r="Y5344" i="36"/>
  <c r="W5344" i="36"/>
  <c r="E5344" i="36"/>
  <c r="Y5343" i="36"/>
  <c r="W5343" i="36"/>
  <c r="Z5343" i="36" s="1"/>
  <c r="E5343" i="36"/>
  <c r="Y5342" i="36"/>
  <c r="W5342" i="36"/>
  <c r="Z5342" i="36" s="1"/>
  <c r="E5342" i="36"/>
  <c r="Y5341" i="36"/>
  <c r="W5341" i="36"/>
  <c r="E5341" i="36"/>
  <c r="Y5340" i="36"/>
  <c r="W5340" i="36"/>
  <c r="E5340" i="36"/>
  <c r="Y5339" i="36"/>
  <c r="W5339" i="36"/>
  <c r="Z5339" i="36" s="1"/>
  <c r="E5339" i="36"/>
  <c r="Y5338" i="36"/>
  <c r="W5338" i="36"/>
  <c r="Z5338" i="36" s="1"/>
  <c r="E5338" i="36"/>
  <c r="Y5337" i="36"/>
  <c r="W5337" i="36"/>
  <c r="E5337" i="36"/>
  <c r="Y5336" i="36"/>
  <c r="W5336" i="36"/>
  <c r="E5336" i="36"/>
  <c r="Y5335" i="36"/>
  <c r="W5335" i="36"/>
  <c r="Z5335" i="36" s="1"/>
  <c r="E5335" i="36"/>
  <c r="Y5334" i="36"/>
  <c r="W5334" i="36"/>
  <c r="Z5334" i="36" s="1"/>
  <c r="E5334" i="36"/>
  <c r="Y5333" i="36"/>
  <c r="W5333" i="36"/>
  <c r="E5333" i="36"/>
  <c r="Y5332" i="36"/>
  <c r="W5332" i="36"/>
  <c r="E5332" i="36"/>
  <c r="Y5331" i="36"/>
  <c r="W5331" i="36"/>
  <c r="Z5331" i="36" s="1"/>
  <c r="E5331" i="36"/>
  <c r="Y5330" i="36"/>
  <c r="W5330" i="36"/>
  <c r="Z5330" i="36" s="1"/>
  <c r="E5330" i="36"/>
  <c r="Y5329" i="36"/>
  <c r="W5329" i="36"/>
  <c r="E5329" i="36"/>
  <c r="Y5328" i="36"/>
  <c r="W5328" i="36"/>
  <c r="E5328" i="36"/>
  <c r="Y5327" i="36"/>
  <c r="W5327" i="36"/>
  <c r="Z5327" i="36" s="1"/>
  <c r="E5327" i="36"/>
  <c r="Y5326" i="36"/>
  <c r="W5326" i="36"/>
  <c r="Z5326" i="36" s="1"/>
  <c r="E5326" i="36"/>
  <c r="Y5325" i="36"/>
  <c r="W5325" i="36"/>
  <c r="E5325" i="36"/>
  <c r="Y5324" i="36"/>
  <c r="W5324" i="36"/>
  <c r="E5324" i="36"/>
  <c r="Y5323" i="36"/>
  <c r="W5323" i="36"/>
  <c r="Z5323" i="36" s="1"/>
  <c r="E5323" i="36"/>
  <c r="Y5322" i="36"/>
  <c r="W5322" i="36"/>
  <c r="Z5322" i="36" s="1"/>
  <c r="E5322" i="36"/>
  <c r="Y5321" i="36"/>
  <c r="W5321" i="36"/>
  <c r="E5321" i="36"/>
  <c r="Y5320" i="36"/>
  <c r="W5320" i="36"/>
  <c r="E5320" i="36"/>
  <c r="Y5319" i="36"/>
  <c r="W5319" i="36"/>
  <c r="Z5319" i="36" s="1"/>
  <c r="E5319" i="36"/>
  <c r="Y5318" i="36"/>
  <c r="W5318" i="36"/>
  <c r="Z5318" i="36" s="1"/>
  <c r="E5318" i="36"/>
  <c r="Y5317" i="36"/>
  <c r="W5317" i="36"/>
  <c r="E5317" i="36"/>
  <c r="Y5316" i="36"/>
  <c r="W5316" i="36"/>
  <c r="E5316" i="36"/>
  <c r="Y5315" i="36"/>
  <c r="W5315" i="36"/>
  <c r="Z5315" i="36" s="1"/>
  <c r="E5315" i="36"/>
  <c r="Y5314" i="36"/>
  <c r="W5314" i="36"/>
  <c r="Z5314" i="36" s="1"/>
  <c r="E5314" i="36"/>
  <c r="Y5313" i="36"/>
  <c r="W5313" i="36"/>
  <c r="E5313" i="36"/>
  <c r="Y5312" i="36"/>
  <c r="W5312" i="36"/>
  <c r="E5312" i="36"/>
  <c r="Y5311" i="36"/>
  <c r="W5311" i="36"/>
  <c r="Z5311" i="36" s="1"/>
  <c r="E5311" i="36"/>
  <c r="Y5310" i="36"/>
  <c r="W5310" i="36"/>
  <c r="Z5310" i="36" s="1"/>
  <c r="E5310" i="36"/>
  <c r="Y5309" i="36"/>
  <c r="W5309" i="36"/>
  <c r="E5309" i="36"/>
  <c r="Y5308" i="36"/>
  <c r="W5308" i="36"/>
  <c r="E5308" i="36"/>
  <c r="Y5307" i="36"/>
  <c r="W5307" i="36"/>
  <c r="Z5307" i="36" s="1"/>
  <c r="E5307" i="36"/>
  <c r="Y5306" i="36"/>
  <c r="W5306" i="36"/>
  <c r="Z5306" i="36" s="1"/>
  <c r="E5306" i="36"/>
  <c r="Y5305" i="36"/>
  <c r="W5305" i="36"/>
  <c r="E5305" i="36"/>
  <c r="Y5304" i="36"/>
  <c r="W5304" i="36"/>
  <c r="E5304" i="36"/>
  <c r="Y5303" i="36"/>
  <c r="W5303" i="36"/>
  <c r="Z5303" i="36" s="1"/>
  <c r="E5303" i="36"/>
  <c r="Y5302" i="36"/>
  <c r="W5302" i="36"/>
  <c r="Z5302" i="36" s="1"/>
  <c r="E5302" i="36"/>
  <c r="Y5301" i="36"/>
  <c r="W5301" i="36"/>
  <c r="E5301" i="36"/>
  <c r="Y5300" i="36"/>
  <c r="W5300" i="36"/>
  <c r="E5300" i="36"/>
  <c r="Y5299" i="36"/>
  <c r="W5299" i="36"/>
  <c r="Z5299" i="36" s="1"/>
  <c r="E5299" i="36"/>
  <c r="Y5298" i="36"/>
  <c r="W5298" i="36"/>
  <c r="Z5298" i="36" s="1"/>
  <c r="E5298" i="36"/>
  <c r="Y5297" i="36"/>
  <c r="W5297" i="36"/>
  <c r="E5297" i="36"/>
  <c r="Y5296" i="36"/>
  <c r="W5296" i="36"/>
  <c r="E5296" i="36"/>
  <c r="Y5295" i="36"/>
  <c r="W5295" i="36"/>
  <c r="Z5295" i="36" s="1"/>
  <c r="E5295" i="36"/>
  <c r="Y5294" i="36"/>
  <c r="W5294" i="36"/>
  <c r="Z5294" i="36" s="1"/>
  <c r="E5294" i="36"/>
  <c r="Y5293" i="36"/>
  <c r="W5293" i="36"/>
  <c r="E5293" i="36"/>
  <c r="Y5292" i="36"/>
  <c r="W5292" i="36"/>
  <c r="E5292" i="36"/>
  <c r="Y5291" i="36"/>
  <c r="W5291" i="36"/>
  <c r="Z5291" i="36" s="1"/>
  <c r="E5291" i="36"/>
  <c r="Y5290" i="36"/>
  <c r="W5290" i="36"/>
  <c r="Z5290" i="36" s="1"/>
  <c r="E5290" i="36"/>
  <c r="Y5289" i="36"/>
  <c r="W5289" i="36"/>
  <c r="E5289" i="36"/>
  <c r="Y5288" i="36"/>
  <c r="W5288" i="36"/>
  <c r="E5288" i="36"/>
  <c r="Y5287" i="36"/>
  <c r="W5287" i="36"/>
  <c r="Z5287" i="36" s="1"/>
  <c r="E5287" i="36"/>
  <c r="Y5286" i="36"/>
  <c r="W5286" i="36"/>
  <c r="Z5286" i="36" s="1"/>
  <c r="E5286" i="36"/>
  <c r="Y5285" i="36"/>
  <c r="W5285" i="36"/>
  <c r="E5285" i="36"/>
  <c r="Y5284" i="36"/>
  <c r="W5284" i="36"/>
  <c r="E5284" i="36"/>
  <c r="Y5283" i="36"/>
  <c r="W5283" i="36"/>
  <c r="Z5283" i="36" s="1"/>
  <c r="E5283" i="36"/>
  <c r="Y5282" i="36"/>
  <c r="W5282" i="36"/>
  <c r="Z5282" i="36" s="1"/>
  <c r="E5282" i="36"/>
  <c r="Y5281" i="36"/>
  <c r="W5281" i="36"/>
  <c r="E5281" i="36"/>
  <c r="Y5280" i="36"/>
  <c r="W5280" i="36"/>
  <c r="E5280" i="36"/>
  <c r="Y5279" i="36"/>
  <c r="W5279" i="36"/>
  <c r="Z5279" i="36" s="1"/>
  <c r="E5279" i="36"/>
  <c r="Y5278" i="36"/>
  <c r="W5278" i="36"/>
  <c r="Z5278" i="36" s="1"/>
  <c r="E5278" i="36"/>
  <c r="Y5277" i="36"/>
  <c r="W5277" i="36"/>
  <c r="E5277" i="36"/>
  <c r="Y5276" i="36"/>
  <c r="W5276" i="36"/>
  <c r="E5276" i="36"/>
  <c r="Y5275" i="36"/>
  <c r="W5275" i="36"/>
  <c r="Z5275" i="36" s="1"/>
  <c r="E5275" i="36"/>
  <c r="Y5274" i="36"/>
  <c r="W5274" i="36"/>
  <c r="Z5274" i="36" s="1"/>
  <c r="E5274" i="36"/>
  <c r="Y5273" i="36"/>
  <c r="W5273" i="36"/>
  <c r="E5273" i="36"/>
  <c r="Y5272" i="36"/>
  <c r="W5272" i="36"/>
  <c r="E5272" i="36"/>
  <c r="Y5271" i="36"/>
  <c r="W5271" i="36"/>
  <c r="AA5271" i="36" s="1"/>
  <c r="E5271" i="36"/>
  <c r="Y5270" i="36"/>
  <c r="W5270" i="36"/>
  <c r="Z5270" i="36" s="1"/>
  <c r="E5270" i="36"/>
  <c r="Y5269" i="36"/>
  <c r="W5269" i="36"/>
  <c r="E5269" i="36"/>
  <c r="Y5268" i="36"/>
  <c r="W5268" i="36"/>
  <c r="Z5268" i="36" s="1"/>
  <c r="E5268" i="36"/>
  <c r="Y5267" i="36"/>
  <c r="W5267" i="36"/>
  <c r="AA5267" i="36" s="1"/>
  <c r="E5267" i="36"/>
  <c r="Y5266" i="36"/>
  <c r="W5266" i="36"/>
  <c r="Z5266" i="36" s="1"/>
  <c r="E5266" i="36"/>
  <c r="Y5265" i="36"/>
  <c r="W5265" i="36"/>
  <c r="E5265" i="36"/>
  <c r="Y5264" i="36"/>
  <c r="W5264" i="36"/>
  <c r="Z5264" i="36" s="1"/>
  <c r="E5264" i="36"/>
  <c r="Y5263" i="36"/>
  <c r="W5263" i="36"/>
  <c r="AA5263" i="36" s="1"/>
  <c r="E5263" i="36"/>
  <c r="Y5262" i="36"/>
  <c r="W5262" i="36"/>
  <c r="Z5262" i="36" s="1"/>
  <c r="E5262" i="36"/>
  <c r="Y5261" i="36"/>
  <c r="W5261" i="36"/>
  <c r="E5261" i="36"/>
  <c r="Y5260" i="36"/>
  <c r="W5260" i="36"/>
  <c r="Z5260" i="36" s="1"/>
  <c r="E5260" i="36"/>
  <c r="Y5259" i="36"/>
  <c r="W5259" i="36"/>
  <c r="AA5259" i="36" s="1"/>
  <c r="E5259" i="36"/>
  <c r="Y5258" i="36"/>
  <c r="W5258" i="36"/>
  <c r="Z5258" i="36" s="1"/>
  <c r="E5258" i="36"/>
  <c r="Y5257" i="36"/>
  <c r="W5257" i="36"/>
  <c r="E5257" i="36"/>
  <c r="Y5256" i="36"/>
  <c r="W5256" i="36"/>
  <c r="Z5256" i="36" s="1"/>
  <c r="E5256" i="36"/>
  <c r="Y5255" i="36"/>
  <c r="W5255" i="36"/>
  <c r="AA5255" i="36" s="1"/>
  <c r="E5255" i="36"/>
  <c r="Y5254" i="36"/>
  <c r="W5254" i="36"/>
  <c r="Z5254" i="36" s="1"/>
  <c r="E5254" i="36"/>
  <c r="Y5253" i="36"/>
  <c r="W5253" i="36"/>
  <c r="E5253" i="36"/>
  <c r="Y5252" i="36"/>
  <c r="W5252" i="36"/>
  <c r="Z5252" i="36" s="1"/>
  <c r="E5252" i="36"/>
  <c r="Y5251" i="36"/>
  <c r="W5251" i="36"/>
  <c r="AA5251" i="36" s="1"/>
  <c r="E5251" i="36"/>
  <c r="Y5250" i="36"/>
  <c r="W5250" i="36"/>
  <c r="Z5250" i="36" s="1"/>
  <c r="E5250" i="36"/>
  <c r="Y5249" i="36"/>
  <c r="W5249" i="36"/>
  <c r="E5249" i="36"/>
  <c r="Y5248" i="36"/>
  <c r="W5248" i="36"/>
  <c r="Z5248" i="36" s="1"/>
  <c r="E5248" i="36"/>
  <c r="Y5247" i="36"/>
  <c r="W5247" i="36"/>
  <c r="AA5247" i="36" s="1"/>
  <c r="E5247" i="36"/>
  <c r="Y5246" i="36"/>
  <c r="W5246" i="36"/>
  <c r="Z5246" i="36" s="1"/>
  <c r="E5246" i="36"/>
  <c r="Y5245" i="36"/>
  <c r="W5245" i="36"/>
  <c r="E5245" i="36"/>
  <c r="Y5244" i="36"/>
  <c r="W5244" i="36"/>
  <c r="Z5244" i="36" s="1"/>
  <c r="E5244" i="36"/>
  <c r="Y5243" i="36"/>
  <c r="W5243" i="36"/>
  <c r="AA5243" i="36" s="1"/>
  <c r="E5243" i="36"/>
  <c r="Y5242" i="36"/>
  <c r="W5242" i="36"/>
  <c r="Z5242" i="36" s="1"/>
  <c r="E5242" i="36"/>
  <c r="Y5241" i="36"/>
  <c r="W5241" i="36"/>
  <c r="E5241" i="36"/>
  <c r="Y5240" i="36"/>
  <c r="W5240" i="36"/>
  <c r="Z5240" i="36" s="1"/>
  <c r="E5240" i="36"/>
  <c r="Y5239" i="36"/>
  <c r="W5239" i="36"/>
  <c r="AA5239" i="36" s="1"/>
  <c r="E5239" i="36"/>
  <c r="Y5238" i="36"/>
  <c r="W5238" i="36"/>
  <c r="Z5238" i="36" s="1"/>
  <c r="E5238" i="36"/>
  <c r="Y5237" i="36"/>
  <c r="W5237" i="36"/>
  <c r="E5237" i="36"/>
  <c r="Y5236" i="36"/>
  <c r="W5236" i="36"/>
  <c r="E5236" i="36"/>
  <c r="Y5235" i="36"/>
  <c r="W5235" i="36"/>
  <c r="AA5235" i="36" s="1"/>
  <c r="E5235" i="36"/>
  <c r="Y5234" i="36"/>
  <c r="W5234" i="36"/>
  <c r="Z5234" i="36" s="1"/>
  <c r="E5234" i="36"/>
  <c r="Y5233" i="36"/>
  <c r="W5233" i="36"/>
  <c r="E5233" i="36"/>
  <c r="Y5232" i="36"/>
  <c r="W5232" i="36"/>
  <c r="Z5232" i="36" s="1"/>
  <c r="E5232" i="36"/>
  <c r="Y5231" i="36"/>
  <c r="W5231" i="36"/>
  <c r="AA5231" i="36" s="1"/>
  <c r="E5231" i="36"/>
  <c r="Y5230" i="36"/>
  <c r="W5230" i="36"/>
  <c r="Z5230" i="36" s="1"/>
  <c r="E5230" i="36"/>
  <c r="Y5229" i="36"/>
  <c r="W5229" i="36"/>
  <c r="E5229" i="36"/>
  <c r="Y5228" i="36"/>
  <c r="W5228" i="36"/>
  <c r="Z5228" i="36" s="1"/>
  <c r="E5228" i="36"/>
  <c r="Y5227" i="36"/>
  <c r="W5227" i="36"/>
  <c r="AA5227" i="36" s="1"/>
  <c r="E5227" i="36"/>
  <c r="Y5226" i="36"/>
  <c r="W5226" i="36"/>
  <c r="Z5226" i="36" s="1"/>
  <c r="E5226" i="36"/>
  <c r="Y5225" i="36"/>
  <c r="W5225" i="36"/>
  <c r="E5225" i="36"/>
  <c r="Y5224" i="36"/>
  <c r="W5224" i="36"/>
  <c r="Z5224" i="36" s="1"/>
  <c r="E5224" i="36"/>
  <c r="Y5223" i="36"/>
  <c r="W5223" i="36"/>
  <c r="AA5223" i="36" s="1"/>
  <c r="E5223" i="36"/>
  <c r="Y5222" i="36"/>
  <c r="W5222" i="36"/>
  <c r="Z5222" i="36" s="1"/>
  <c r="E5222" i="36"/>
  <c r="Y5221" i="36"/>
  <c r="W5221" i="36"/>
  <c r="E5221" i="36"/>
  <c r="Y5220" i="36"/>
  <c r="W5220" i="36"/>
  <c r="E5220" i="36"/>
  <c r="Y5219" i="36"/>
  <c r="W5219" i="36"/>
  <c r="AA5219" i="36" s="1"/>
  <c r="E5219" i="36"/>
  <c r="Y5218" i="36"/>
  <c r="W5218" i="36"/>
  <c r="Z5218" i="36" s="1"/>
  <c r="E5218" i="36"/>
  <c r="Y5217" i="36"/>
  <c r="W5217" i="36"/>
  <c r="E5217" i="36"/>
  <c r="Y5216" i="36"/>
  <c r="W5216" i="36"/>
  <c r="Z5216" i="36" s="1"/>
  <c r="E5216" i="36"/>
  <c r="Y5215" i="36"/>
  <c r="W5215" i="36"/>
  <c r="AA5215" i="36" s="1"/>
  <c r="E5215" i="36"/>
  <c r="Y5214" i="36"/>
  <c r="W5214" i="36"/>
  <c r="Z5214" i="36" s="1"/>
  <c r="E5214" i="36"/>
  <c r="Y5213" i="36"/>
  <c r="W5213" i="36"/>
  <c r="E5213" i="36"/>
  <c r="Y5212" i="36"/>
  <c r="W5212" i="36"/>
  <c r="Z5212" i="36" s="1"/>
  <c r="E5212" i="36"/>
  <c r="Y5211" i="36"/>
  <c r="W5211" i="36"/>
  <c r="AA5211" i="36" s="1"/>
  <c r="E5211" i="36"/>
  <c r="Y5210" i="36"/>
  <c r="W5210" i="36"/>
  <c r="Z5210" i="36" s="1"/>
  <c r="E5210" i="36"/>
  <c r="Y5209" i="36"/>
  <c r="W5209" i="36"/>
  <c r="E5209" i="36"/>
  <c r="Y5208" i="36"/>
  <c r="W5208" i="36"/>
  <c r="Z5208" i="36" s="1"/>
  <c r="E5208" i="36"/>
  <c r="Y5207" i="36"/>
  <c r="W5207" i="36"/>
  <c r="AA5207" i="36" s="1"/>
  <c r="E5207" i="36"/>
  <c r="Y5206" i="36"/>
  <c r="W5206" i="36"/>
  <c r="Z5206" i="36" s="1"/>
  <c r="E5206" i="36"/>
  <c r="Y5205" i="36"/>
  <c r="W5205" i="36"/>
  <c r="E5205" i="36"/>
  <c r="Y5204" i="36"/>
  <c r="W5204" i="36"/>
  <c r="E5204" i="36"/>
  <c r="Y5203" i="36"/>
  <c r="W5203" i="36"/>
  <c r="AA5203" i="36" s="1"/>
  <c r="E5203" i="36"/>
  <c r="Y5202" i="36"/>
  <c r="W5202" i="36"/>
  <c r="Z5202" i="36" s="1"/>
  <c r="E5202" i="36"/>
  <c r="Y5201" i="36"/>
  <c r="W5201" i="36"/>
  <c r="E5201" i="36"/>
  <c r="Y5200" i="36"/>
  <c r="W5200" i="36"/>
  <c r="Z5200" i="36" s="1"/>
  <c r="E5200" i="36"/>
  <c r="Y5199" i="36"/>
  <c r="W5199" i="36"/>
  <c r="AA5199" i="36" s="1"/>
  <c r="E5199" i="36"/>
  <c r="Y5198" i="36"/>
  <c r="W5198" i="36"/>
  <c r="Z5198" i="36" s="1"/>
  <c r="E5198" i="36"/>
  <c r="Y5197" i="36"/>
  <c r="W5197" i="36"/>
  <c r="E5197" i="36"/>
  <c r="Y5196" i="36"/>
  <c r="W5196" i="36"/>
  <c r="Z5196" i="36" s="1"/>
  <c r="E5196" i="36"/>
  <c r="Y5195" i="36"/>
  <c r="W5195" i="36"/>
  <c r="AA5195" i="36" s="1"/>
  <c r="E5195" i="36"/>
  <c r="Y5194" i="36"/>
  <c r="W5194" i="36"/>
  <c r="Z5194" i="36" s="1"/>
  <c r="E5194" i="36"/>
  <c r="Y5193" i="36"/>
  <c r="W5193" i="36"/>
  <c r="E5193" i="36"/>
  <c r="Y5192" i="36"/>
  <c r="W5192" i="36"/>
  <c r="E5192" i="36"/>
  <c r="Y5191" i="36"/>
  <c r="W5191" i="36"/>
  <c r="AA5191" i="36" s="1"/>
  <c r="E5191" i="36"/>
  <c r="Y5190" i="36"/>
  <c r="W5190" i="36"/>
  <c r="Z5190" i="36" s="1"/>
  <c r="E5190" i="36"/>
  <c r="Y5189" i="36"/>
  <c r="W5189" i="36"/>
  <c r="E5189" i="36"/>
  <c r="Y5188" i="36"/>
  <c r="W5188" i="36"/>
  <c r="E5188" i="36"/>
  <c r="Y5187" i="36"/>
  <c r="W5187" i="36"/>
  <c r="AA5187" i="36" s="1"/>
  <c r="E5187" i="36"/>
  <c r="Y5186" i="36"/>
  <c r="W5186" i="36"/>
  <c r="Z5186" i="36" s="1"/>
  <c r="E5186" i="36"/>
  <c r="Y5185" i="36"/>
  <c r="W5185" i="36"/>
  <c r="E5185" i="36"/>
  <c r="Y5184" i="36"/>
  <c r="W5184" i="36"/>
  <c r="Z5184" i="36" s="1"/>
  <c r="E5184" i="36"/>
  <c r="Y5183" i="36"/>
  <c r="W5183" i="36"/>
  <c r="AA5183" i="36" s="1"/>
  <c r="E5183" i="36"/>
  <c r="Y5182" i="36"/>
  <c r="W5182" i="36"/>
  <c r="Z5182" i="36" s="1"/>
  <c r="E5182" i="36"/>
  <c r="Y5181" i="36"/>
  <c r="W5181" i="36"/>
  <c r="E5181" i="36"/>
  <c r="Y5180" i="36"/>
  <c r="W5180" i="36"/>
  <c r="Z5180" i="36" s="1"/>
  <c r="E5180" i="36"/>
  <c r="Y5179" i="36"/>
  <c r="W5179" i="36"/>
  <c r="AA5179" i="36" s="1"/>
  <c r="E5179" i="36"/>
  <c r="Y5178" i="36"/>
  <c r="W5178" i="36"/>
  <c r="Z5178" i="36" s="1"/>
  <c r="E5178" i="36"/>
  <c r="Y5177" i="36"/>
  <c r="W5177" i="36"/>
  <c r="E5177" i="36"/>
  <c r="Y5176" i="36"/>
  <c r="W5176" i="36"/>
  <c r="E5176" i="36"/>
  <c r="Y5175" i="36"/>
  <c r="W5175" i="36"/>
  <c r="AA5175" i="36" s="1"/>
  <c r="E5175" i="36"/>
  <c r="Y5174" i="36"/>
  <c r="W5174" i="36"/>
  <c r="Z5174" i="36" s="1"/>
  <c r="E5174" i="36"/>
  <c r="Y5173" i="36"/>
  <c r="W5173" i="36"/>
  <c r="E5173" i="36"/>
  <c r="Y5172" i="36"/>
  <c r="W5172" i="36"/>
  <c r="E5172" i="36"/>
  <c r="Y5171" i="36"/>
  <c r="W5171" i="36"/>
  <c r="AA5171" i="36" s="1"/>
  <c r="E5171" i="36"/>
  <c r="Y5170" i="36"/>
  <c r="W5170" i="36"/>
  <c r="Z5170" i="36" s="1"/>
  <c r="E5170" i="36"/>
  <c r="Y5169" i="36"/>
  <c r="W5169" i="36"/>
  <c r="E5169" i="36"/>
  <c r="Y5168" i="36"/>
  <c r="W5168" i="36"/>
  <c r="Z5168" i="36" s="1"/>
  <c r="E5168" i="36"/>
  <c r="Y5167" i="36"/>
  <c r="W5167" i="36"/>
  <c r="AA5167" i="36" s="1"/>
  <c r="E5167" i="36"/>
  <c r="Y5166" i="36"/>
  <c r="W5166" i="36"/>
  <c r="Z5166" i="36" s="1"/>
  <c r="E5166" i="36"/>
  <c r="Y5165" i="36"/>
  <c r="W5165" i="36"/>
  <c r="E5165" i="36"/>
  <c r="Y5164" i="36"/>
  <c r="W5164" i="36"/>
  <c r="Z5164" i="36" s="1"/>
  <c r="E5164" i="36"/>
  <c r="Y5163" i="36"/>
  <c r="W5163" i="36"/>
  <c r="AA5163" i="36" s="1"/>
  <c r="E5163" i="36"/>
  <c r="Y5162" i="36"/>
  <c r="W5162" i="36"/>
  <c r="Z5162" i="36" s="1"/>
  <c r="E5162" i="36"/>
  <c r="Y5161" i="36"/>
  <c r="W5161" i="36"/>
  <c r="E5161" i="36"/>
  <c r="Y5160" i="36"/>
  <c r="W5160" i="36"/>
  <c r="E5160" i="36"/>
  <c r="Y5159" i="36"/>
  <c r="W5159" i="36"/>
  <c r="AA5159" i="36" s="1"/>
  <c r="E5159" i="36"/>
  <c r="Y5158" i="36"/>
  <c r="W5158" i="36"/>
  <c r="Z5158" i="36" s="1"/>
  <c r="E5158" i="36"/>
  <c r="Y5157" i="36"/>
  <c r="W5157" i="36"/>
  <c r="E5157" i="36"/>
  <c r="Y5156" i="36"/>
  <c r="W5156" i="36"/>
  <c r="E5156" i="36"/>
  <c r="Y5155" i="36"/>
  <c r="W5155" i="36"/>
  <c r="AA5155" i="36" s="1"/>
  <c r="E5155" i="36"/>
  <c r="Y5154" i="36"/>
  <c r="W5154" i="36"/>
  <c r="Z5154" i="36" s="1"/>
  <c r="E5154" i="36"/>
  <c r="Y5153" i="36"/>
  <c r="W5153" i="36"/>
  <c r="E5153" i="36"/>
  <c r="Y5152" i="36"/>
  <c r="W5152" i="36"/>
  <c r="Z5152" i="36" s="1"/>
  <c r="E5152" i="36"/>
  <c r="Y5151" i="36"/>
  <c r="W5151" i="36"/>
  <c r="AA5151" i="36" s="1"/>
  <c r="E5151" i="36"/>
  <c r="Y5150" i="36"/>
  <c r="W5150" i="36"/>
  <c r="Z5150" i="36" s="1"/>
  <c r="E5150" i="36"/>
  <c r="Y5149" i="36"/>
  <c r="W5149" i="36"/>
  <c r="E5149" i="36"/>
  <c r="Y5148" i="36"/>
  <c r="W5148" i="36"/>
  <c r="Z5148" i="36" s="1"/>
  <c r="E5148" i="36"/>
  <c r="Y5147" i="36"/>
  <c r="W5147" i="36"/>
  <c r="AA5147" i="36" s="1"/>
  <c r="E5147" i="36"/>
  <c r="Y5146" i="36"/>
  <c r="W5146" i="36"/>
  <c r="Z5146" i="36" s="1"/>
  <c r="E5146" i="36"/>
  <c r="Y5145" i="36"/>
  <c r="W5145" i="36"/>
  <c r="E5145" i="36"/>
  <c r="Y5144" i="36"/>
  <c r="W5144" i="36"/>
  <c r="E5144" i="36"/>
  <c r="Y5143" i="36"/>
  <c r="W5143" i="36"/>
  <c r="AA5143" i="36" s="1"/>
  <c r="E5143" i="36"/>
  <c r="Y5142" i="36"/>
  <c r="W5142" i="36"/>
  <c r="Z5142" i="36" s="1"/>
  <c r="E5142" i="36"/>
  <c r="Y5141" i="36"/>
  <c r="W5141" i="36"/>
  <c r="E5141" i="36"/>
  <c r="Y5140" i="36"/>
  <c r="W5140" i="36"/>
  <c r="E5140" i="36"/>
  <c r="Y5139" i="36"/>
  <c r="W5139" i="36"/>
  <c r="AA5139" i="36" s="1"/>
  <c r="E5139" i="36"/>
  <c r="Y5138" i="36"/>
  <c r="W5138" i="36"/>
  <c r="Z5138" i="36" s="1"/>
  <c r="E5138" i="36"/>
  <c r="Y5137" i="36"/>
  <c r="W5137" i="36"/>
  <c r="E5137" i="36"/>
  <c r="Y5136" i="36"/>
  <c r="W5136" i="36"/>
  <c r="Z5136" i="36" s="1"/>
  <c r="E5136" i="36"/>
  <c r="Y5135" i="36"/>
  <c r="W5135" i="36"/>
  <c r="AA5135" i="36" s="1"/>
  <c r="E5135" i="36"/>
  <c r="Y5134" i="36"/>
  <c r="W5134" i="36"/>
  <c r="Z5134" i="36" s="1"/>
  <c r="E5134" i="36"/>
  <c r="Y5133" i="36"/>
  <c r="W5133" i="36"/>
  <c r="E5133" i="36"/>
  <c r="Y5132" i="36"/>
  <c r="W5132" i="36"/>
  <c r="Z5132" i="36" s="1"/>
  <c r="E5132" i="36"/>
  <c r="Y5131" i="36"/>
  <c r="W5131" i="36"/>
  <c r="AA5131" i="36" s="1"/>
  <c r="E5131" i="36"/>
  <c r="Y5130" i="36"/>
  <c r="W5130" i="36"/>
  <c r="Z5130" i="36" s="1"/>
  <c r="E5130" i="36"/>
  <c r="Y5129" i="36"/>
  <c r="W5129" i="36"/>
  <c r="E5129" i="36"/>
  <c r="Y5128" i="36"/>
  <c r="W5128" i="36"/>
  <c r="E5128" i="36"/>
  <c r="Y5127" i="36"/>
  <c r="W5127" i="36"/>
  <c r="AA5127" i="36" s="1"/>
  <c r="E5127" i="36"/>
  <c r="Y5126" i="36"/>
  <c r="W5126" i="36"/>
  <c r="Z5126" i="36" s="1"/>
  <c r="E5126" i="36"/>
  <c r="Y5125" i="36"/>
  <c r="W5125" i="36"/>
  <c r="E5125" i="36"/>
  <c r="Y5124" i="36"/>
  <c r="W5124" i="36"/>
  <c r="E5124" i="36"/>
  <c r="Y5123" i="36"/>
  <c r="W5123" i="36"/>
  <c r="AA5123" i="36" s="1"/>
  <c r="E5123" i="36"/>
  <c r="Y5122" i="36"/>
  <c r="W5122" i="36"/>
  <c r="Z5122" i="36" s="1"/>
  <c r="E5122" i="36"/>
  <c r="Y5121" i="36"/>
  <c r="W5121" i="36"/>
  <c r="E5121" i="36"/>
  <c r="Y5120" i="36"/>
  <c r="W5120" i="36"/>
  <c r="Z5120" i="36" s="1"/>
  <c r="E5120" i="36"/>
  <c r="Y5119" i="36"/>
  <c r="W5119" i="36"/>
  <c r="AA5119" i="36" s="1"/>
  <c r="E5119" i="36"/>
  <c r="Y5118" i="36"/>
  <c r="W5118" i="36"/>
  <c r="Z5118" i="36" s="1"/>
  <c r="E5118" i="36"/>
  <c r="Y5117" i="36"/>
  <c r="W5117" i="36"/>
  <c r="E5117" i="36"/>
  <c r="Y5116" i="36"/>
  <c r="W5116" i="36"/>
  <c r="Z5116" i="36" s="1"/>
  <c r="E5116" i="36"/>
  <c r="Y5115" i="36"/>
  <c r="W5115" i="36"/>
  <c r="AA5115" i="36" s="1"/>
  <c r="E5115" i="36"/>
  <c r="Y5114" i="36"/>
  <c r="W5114" i="36"/>
  <c r="Z5114" i="36" s="1"/>
  <c r="E5114" i="36"/>
  <c r="Y5113" i="36"/>
  <c r="W5113" i="36"/>
  <c r="E5113" i="36"/>
  <c r="Y5112" i="36"/>
  <c r="W5112" i="36"/>
  <c r="E5112" i="36"/>
  <c r="Y5111" i="36"/>
  <c r="W5111" i="36"/>
  <c r="AA5111" i="36" s="1"/>
  <c r="E5111" i="36"/>
  <c r="Y5110" i="36"/>
  <c r="W5110" i="36"/>
  <c r="Z5110" i="36" s="1"/>
  <c r="E5110" i="36"/>
  <c r="Y5109" i="36"/>
  <c r="W5109" i="36"/>
  <c r="E5109" i="36"/>
  <c r="Y5108" i="36"/>
  <c r="W5108" i="36"/>
  <c r="E5108" i="36"/>
  <c r="Y5107" i="36"/>
  <c r="W5107" i="36"/>
  <c r="AA5107" i="36" s="1"/>
  <c r="E5107" i="36"/>
  <c r="Y5106" i="36"/>
  <c r="W5106" i="36"/>
  <c r="Z5106" i="36" s="1"/>
  <c r="E5106" i="36"/>
  <c r="Y5105" i="36"/>
  <c r="W5105" i="36"/>
  <c r="E5105" i="36"/>
  <c r="Y5104" i="36"/>
  <c r="W5104" i="36"/>
  <c r="Z5104" i="36" s="1"/>
  <c r="E5104" i="36"/>
  <c r="Y5103" i="36"/>
  <c r="W5103" i="36"/>
  <c r="AA5103" i="36" s="1"/>
  <c r="E5103" i="36"/>
  <c r="Y5102" i="36"/>
  <c r="W5102" i="36"/>
  <c r="Z5102" i="36" s="1"/>
  <c r="E5102" i="36"/>
  <c r="Y5101" i="36"/>
  <c r="W5101" i="36"/>
  <c r="E5101" i="36"/>
  <c r="Y5100" i="36"/>
  <c r="W5100" i="36"/>
  <c r="Z5100" i="36" s="1"/>
  <c r="E5100" i="36"/>
  <c r="Y5099" i="36"/>
  <c r="W5099" i="36"/>
  <c r="AA5099" i="36" s="1"/>
  <c r="E5099" i="36"/>
  <c r="Y5098" i="36"/>
  <c r="W5098" i="36"/>
  <c r="Z5098" i="36" s="1"/>
  <c r="E5098" i="36"/>
  <c r="Y5097" i="36"/>
  <c r="W5097" i="36"/>
  <c r="E5097" i="36"/>
  <c r="Y5096" i="36"/>
  <c r="W5096" i="36"/>
  <c r="E5096" i="36"/>
  <c r="Y5095" i="36"/>
  <c r="W5095" i="36"/>
  <c r="AA5095" i="36" s="1"/>
  <c r="E5095" i="36"/>
  <c r="Y5094" i="36"/>
  <c r="W5094" i="36"/>
  <c r="Z5094" i="36" s="1"/>
  <c r="E5094" i="36"/>
  <c r="Y5093" i="36"/>
  <c r="W5093" i="36"/>
  <c r="E5093" i="36"/>
  <c r="Y5092" i="36"/>
  <c r="W5092" i="36"/>
  <c r="E5092" i="36"/>
  <c r="Y5091" i="36"/>
  <c r="W5091" i="36"/>
  <c r="AA5091" i="36" s="1"/>
  <c r="E5091" i="36"/>
  <c r="Y5090" i="36"/>
  <c r="W5090" i="36"/>
  <c r="Z5090" i="36" s="1"/>
  <c r="E5090" i="36"/>
  <c r="Y5089" i="36"/>
  <c r="W5089" i="36"/>
  <c r="E5089" i="36"/>
  <c r="Y5088" i="36"/>
  <c r="W5088" i="36"/>
  <c r="Z5088" i="36" s="1"/>
  <c r="E5088" i="36"/>
  <c r="Y5087" i="36"/>
  <c r="W5087" i="36"/>
  <c r="AA5087" i="36" s="1"/>
  <c r="E5087" i="36"/>
  <c r="Y5086" i="36"/>
  <c r="W5086" i="36"/>
  <c r="Z5086" i="36" s="1"/>
  <c r="E5086" i="36"/>
  <c r="Y5085" i="36"/>
  <c r="W5085" i="36"/>
  <c r="E5085" i="36"/>
  <c r="Y5084" i="36"/>
  <c r="W5084" i="36"/>
  <c r="Z5084" i="36" s="1"/>
  <c r="E5084" i="36"/>
  <c r="Y5083" i="36"/>
  <c r="W5083" i="36"/>
  <c r="AA5083" i="36" s="1"/>
  <c r="E5083" i="36"/>
  <c r="Y5082" i="36"/>
  <c r="W5082" i="36"/>
  <c r="Z5082" i="36" s="1"/>
  <c r="E5082" i="36"/>
  <c r="Y5081" i="36"/>
  <c r="W5081" i="36"/>
  <c r="E5081" i="36"/>
  <c r="Y5080" i="36"/>
  <c r="W5080" i="36"/>
  <c r="E5080" i="36"/>
  <c r="Y5079" i="36"/>
  <c r="W5079" i="36"/>
  <c r="AA5079" i="36" s="1"/>
  <c r="E5079" i="36"/>
  <c r="Y5078" i="36"/>
  <c r="W5078" i="36"/>
  <c r="Z5078" i="36" s="1"/>
  <c r="E5078" i="36"/>
  <c r="Y5077" i="36"/>
  <c r="W5077" i="36"/>
  <c r="E5077" i="36"/>
  <c r="Y5076" i="36"/>
  <c r="W5076" i="36"/>
  <c r="E5076" i="36"/>
  <c r="Y5075" i="36"/>
  <c r="W5075" i="36"/>
  <c r="AA5075" i="36" s="1"/>
  <c r="E5075" i="36"/>
  <c r="Y5074" i="36"/>
  <c r="W5074" i="36"/>
  <c r="Z5074" i="36" s="1"/>
  <c r="E5074" i="36"/>
  <c r="Y5073" i="36"/>
  <c r="W5073" i="36"/>
  <c r="E5073" i="36"/>
  <c r="Y5072" i="36"/>
  <c r="W5072" i="36"/>
  <c r="Z5072" i="36" s="1"/>
  <c r="E5072" i="36"/>
  <c r="Y5071" i="36"/>
  <c r="W5071" i="36"/>
  <c r="AA5071" i="36" s="1"/>
  <c r="E5071" i="36"/>
  <c r="Y5070" i="36"/>
  <c r="W5070" i="36"/>
  <c r="Z5070" i="36" s="1"/>
  <c r="E5070" i="36"/>
  <c r="Y5069" i="36"/>
  <c r="W5069" i="36"/>
  <c r="E5069" i="36"/>
  <c r="Y5068" i="36"/>
  <c r="W5068" i="36"/>
  <c r="Z5068" i="36" s="1"/>
  <c r="E5068" i="36"/>
  <c r="Y5067" i="36"/>
  <c r="W5067" i="36"/>
  <c r="AA5067" i="36" s="1"/>
  <c r="E5067" i="36"/>
  <c r="Y5066" i="36"/>
  <c r="W5066" i="36"/>
  <c r="Z5066" i="36" s="1"/>
  <c r="E5066" i="36"/>
  <c r="Y5065" i="36"/>
  <c r="W5065" i="36"/>
  <c r="E5065" i="36"/>
  <c r="Y5064" i="36"/>
  <c r="W5064" i="36"/>
  <c r="E5064" i="36"/>
  <c r="Y5063" i="36"/>
  <c r="W5063" i="36"/>
  <c r="AA5063" i="36" s="1"/>
  <c r="E5063" i="36"/>
  <c r="Y5062" i="36"/>
  <c r="W5062" i="36"/>
  <c r="Z5062" i="36" s="1"/>
  <c r="E5062" i="36"/>
  <c r="Y5061" i="36"/>
  <c r="W5061" i="36"/>
  <c r="E5061" i="36"/>
  <c r="Y5060" i="36"/>
  <c r="W5060" i="36"/>
  <c r="E5060" i="36"/>
  <c r="Y5059" i="36"/>
  <c r="W5059" i="36"/>
  <c r="AA5059" i="36" s="1"/>
  <c r="E5059" i="36"/>
  <c r="Y5058" i="36"/>
  <c r="W5058" i="36"/>
  <c r="Z5058" i="36" s="1"/>
  <c r="E5058" i="36"/>
  <c r="Y5057" i="36"/>
  <c r="W5057" i="36"/>
  <c r="E5057" i="36"/>
  <c r="Y5056" i="36"/>
  <c r="W5056" i="36"/>
  <c r="Z5056" i="36" s="1"/>
  <c r="E5056" i="36"/>
  <c r="Y5055" i="36"/>
  <c r="W5055" i="36"/>
  <c r="AA5055" i="36" s="1"/>
  <c r="E5055" i="36"/>
  <c r="Y5054" i="36"/>
  <c r="W5054" i="36"/>
  <c r="Z5054" i="36" s="1"/>
  <c r="E5054" i="36"/>
  <c r="Y5053" i="36"/>
  <c r="W5053" i="36"/>
  <c r="E5053" i="36"/>
  <c r="Y5052" i="36"/>
  <c r="W5052" i="36"/>
  <c r="Z5052" i="36" s="1"/>
  <c r="E5052" i="36"/>
  <c r="Y5051" i="36"/>
  <c r="W5051" i="36"/>
  <c r="AA5051" i="36" s="1"/>
  <c r="E5051" i="36"/>
  <c r="Y5050" i="36"/>
  <c r="W5050" i="36"/>
  <c r="Z5050" i="36" s="1"/>
  <c r="E5050" i="36"/>
  <c r="Y5049" i="36"/>
  <c r="W5049" i="36"/>
  <c r="E5049" i="36"/>
  <c r="Y5048" i="36"/>
  <c r="W5048" i="36"/>
  <c r="E5048" i="36"/>
  <c r="Y5047" i="36"/>
  <c r="W5047" i="36"/>
  <c r="AA5047" i="36" s="1"/>
  <c r="E5047" i="36"/>
  <c r="Y5046" i="36"/>
  <c r="W5046" i="36"/>
  <c r="Z5046" i="36" s="1"/>
  <c r="E5046" i="36"/>
  <c r="Y5045" i="36"/>
  <c r="W5045" i="36"/>
  <c r="E5045" i="36"/>
  <c r="Y5044" i="36"/>
  <c r="W5044" i="36"/>
  <c r="E5044" i="36"/>
  <c r="Y5043" i="36"/>
  <c r="W5043" i="36"/>
  <c r="AA5043" i="36" s="1"/>
  <c r="E5043" i="36"/>
  <c r="Y5042" i="36"/>
  <c r="W5042" i="36"/>
  <c r="Z5042" i="36" s="1"/>
  <c r="E5042" i="36"/>
  <c r="Y5041" i="36"/>
  <c r="W5041" i="36"/>
  <c r="E5041" i="36"/>
  <c r="Y5040" i="36"/>
  <c r="W5040" i="36"/>
  <c r="Z5040" i="36" s="1"/>
  <c r="E5040" i="36"/>
  <c r="Y5039" i="36"/>
  <c r="W5039" i="36"/>
  <c r="AA5039" i="36" s="1"/>
  <c r="E5039" i="36"/>
  <c r="Y5038" i="36"/>
  <c r="W5038" i="36"/>
  <c r="Z5038" i="36" s="1"/>
  <c r="E5038" i="36"/>
  <c r="Y5037" i="36"/>
  <c r="W5037" i="36"/>
  <c r="E5037" i="36"/>
  <c r="Y5036" i="36"/>
  <c r="W5036" i="36"/>
  <c r="Z5036" i="36" s="1"/>
  <c r="E5036" i="36"/>
  <c r="Y5035" i="36"/>
  <c r="W5035" i="36"/>
  <c r="AA5035" i="36" s="1"/>
  <c r="E5035" i="36"/>
  <c r="Y5034" i="36"/>
  <c r="W5034" i="36"/>
  <c r="Z5034" i="36" s="1"/>
  <c r="E5034" i="36"/>
  <c r="Y5033" i="36"/>
  <c r="W5033" i="36"/>
  <c r="E5033" i="36"/>
  <c r="Y5032" i="36"/>
  <c r="W5032" i="36"/>
  <c r="E5032" i="36"/>
  <c r="Y5031" i="36"/>
  <c r="W5031" i="36"/>
  <c r="AA5031" i="36" s="1"/>
  <c r="E5031" i="36"/>
  <c r="Y5030" i="36"/>
  <c r="W5030" i="36"/>
  <c r="Z5030" i="36" s="1"/>
  <c r="E5030" i="36"/>
  <c r="Y5029" i="36"/>
  <c r="W5029" i="36"/>
  <c r="E5029" i="36"/>
  <c r="Y5028" i="36"/>
  <c r="W5028" i="36"/>
  <c r="E5028" i="36"/>
  <c r="Y5027" i="36"/>
  <c r="W5027" i="36"/>
  <c r="AA5027" i="36" s="1"/>
  <c r="E5027" i="36"/>
  <c r="Y5026" i="36"/>
  <c r="W5026" i="36"/>
  <c r="Z5026" i="36" s="1"/>
  <c r="E5026" i="36"/>
  <c r="Y5025" i="36"/>
  <c r="W5025" i="36"/>
  <c r="E5025" i="36"/>
  <c r="Y5024" i="36"/>
  <c r="W5024" i="36"/>
  <c r="Z5024" i="36" s="1"/>
  <c r="E5024" i="36"/>
  <c r="Y5023" i="36"/>
  <c r="W5023" i="36"/>
  <c r="AA5023" i="36" s="1"/>
  <c r="E5023" i="36"/>
  <c r="Y5022" i="36"/>
  <c r="W5022" i="36"/>
  <c r="Z5022" i="36" s="1"/>
  <c r="E5022" i="36"/>
  <c r="Y5021" i="36"/>
  <c r="W5021" i="36"/>
  <c r="E5021" i="36"/>
  <c r="Y5020" i="36"/>
  <c r="W5020" i="36"/>
  <c r="Z5020" i="36" s="1"/>
  <c r="E5020" i="36"/>
  <c r="Y5019" i="36"/>
  <c r="W5019" i="36"/>
  <c r="AA5019" i="36" s="1"/>
  <c r="E5019" i="36"/>
  <c r="Y5018" i="36"/>
  <c r="W5018" i="36"/>
  <c r="Z5018" i="36" s="1"/>
  <c r="E5018" i="36"/>
  <c r="Y5017" i="36"/>
  <c r="W5017" i="36"/>
  <c r="E5017" i="36"/>
  <c r="Y5016" i="36"/>
  <c r="W5016" i="36"/>
  <c r="E5016" i="36"/>
  <c r="Y5015" i="36"/>
  <c r="W5015" i="36"/>
  <c r="AA5015" i="36" s="1"/>
  <c r="E5015" i="36"/>
  <c r="Y5014" i="36"/>
  <c r="W5014" i="36"/>
  <c r="Z5014" i="36" s="1"/>
  <c r="E5014" i="36"/>
  <c r="Y5013" i="36"/>
  <c r="W5013" i="36"/>
  <c r="E5013" i="36"/>
  <c r="Y5012" i="36"/>
  <c r="W5012" i="36"/>
  <c r="E5012" i="36"/>
  <c r="Y5011" i="36"/>
  <c r="W5011" i="36"/>
  <c r="AA5011" i="36" s="1"/>
  <c r="E5011" i="36"/>
  <c r="Y5010" i="36"/>
  <c r="W5010" i="36"/>
  <c r="Z5010" i="36" s="1"/>
  <c r="E5010" i="36"/>
  <c r="Y5009" i="36"/>
  <c r="W5009" i="36"/>
  <c r="E5009" i="36"/>
  <c r="Y5008" i="36"/>
  <c r="W5008" i="36"/>
  <c r="Z5008" i="36" s="1"/>
  <c r="E5008" i="36"/>
  <c r="Y5007" i="36"/>
  <c r="W5007" i="36"/>
  <c r="AA5007" i="36" s="1"/>
  <c r="E5007" i="36"/>
  <c r="Y5006" i="36"/>
  <c r="W5006" i="36"/>
  <c r="Z5006" i="36" s="1"/>
  <c r="E5006" i="36"/>
  <c r="Y5005" i="36"/>
  <c r="W5005" i="36"/>
  <c r="E5005" i="36"/>
  <c r="Y5004" i="36"/>
  <c r="W5004" i="36"/>
  <c r="Z5004" i="36" s="1"/>
  <c r="E5004" i="36"/>
  <c r="Y5003" i="36"/>
  <c r="W5003" i="36"/>
  <c r="AA5003" i="36" s="1"/>
  <c r="E5003" i="36"/>
  <c r="Y5002" i="36"/>
  <c r="W5002" i="36"/>
  <c r="Z5002" i="36" s="1"/>
  <c r="E5002" i="36"/>
  <c r="Y5001" i="36"/>
  <c r="W5001" i="36"/>
  <c r="E5001" i="36"/>
  <c r="Y5000" i="36"/>
  <c r="W5000" i="36"/>
  <c r="E5000" i="36"/>
  <c r="Y4999" i="36"/>
  <c r="W4999" i="36"/>
  <c r="AA4999" i="36" s="1"/>
  <c r="E4999" i="36"/>
  <c r="Y4998" i="36"/>
  <c r="W4998" i="36"/>
  <c r="Z4998" i="36" s="1"/>
  <c r="E4998" i="36"/>
  <c r="Y4997" i="36"/>
  <c r="W4997" i="36"/>
  <c r="E4997" i="36"/>
  <c r="Y4996" i="36"/>
  <c r="W4996" i="36"/>
  <c r="E4996" i="36"/>
  <c r="Y4995" i="36"/>
  <c r="W4995" i="36"/>
  <c r="AA4995" i="36" s="1"/>
  <c r="E4995" i="36"/>
  <c r="Y4994" i="36"/>
  <c r="W4994" i="36"/>
  <c r="Z4994" i="36" s="1"/>
  <c r="E4994" i="36"/>
  <c r="Y4993" i="36"/>
  <c r="W4993" i="36"/>
  <c r="E4993" i="36"/>
  <c r="Y4992" i="36"/>
  <c r="W4992" i="36"/>
  <c r="Z4992" i="36" s="1"/>
  <c r="E4992" i="36"/>
  <c r="Y4991" i="36"/>
  <c r="W4991" i="36"/>
  <c r="AA4991" i="36" s="1"/>
  <c r="E4991" i="36"/>
  <c r="Y4990" i="36"/>
  <c r="W4990" i="36"/>
  <c r="Z4990" i="36" s="1"/>
  <c r="E4990" i="36"/>
  <c r="Y4989" i="36"/>
  <c r="W4989" i="36"/>
  <c r="E4989" i="36"/>
  <c r="Y4988" i="36"/>
  <c r="W4988" i="36"/>
  <c r="Z4988" i="36" s="1"/>
  <c r="E4988" i="36"/>
  <c r="Y4987" i="36"/>
  <c r="W4987" i="36"/>
  <c r="AA4987" i="36" s="1"/>
  <c r="E4987" i="36"/>
  <c r="Y4986" i="36"/>
  <c r="W4986" i="36"/>
  <c r="Z4986" i="36" s="1"/>
  <c r="E4986" i="36"/>
  <c r="Y4985" i="36"/>
  <c r="W4985" i="36"/>
  <c r="E4985" i="36"/>
  <c r="Y4984" i="36"/>
  <c r="W4984" i="36"/>
  <c r="E4984" i="36"/>
  <c r="Y4983" i="36"/>
  <c r="W4983" i="36"/>
  <c r="AA4983" i="36" s="1"/>
  <c r="E4983" i="36"/>
  <c r="Y4982" i="36"/>
  <c r="W4982" i="36"/>
  <c r="Z4982" i="36" s="1"/>
  <c r="E4982" i="36"/>
  <c r="Y4981" i="36"/>
  <c r="W4981" i="36"/>
  <c r="E4981" i="36"/>
  <c r="Y4980" i="36"/>
  <c r="W4980" i="36"/>
  <c r="E4980" i="36"/>
  <c r="Y4979" i="36"/>
  <c r="W4979" i="36"/>
  <c r="AA4979" i="36" s="1"/>
  <c r="E4979" i="36"/>
  <c r="Y4978" i="36"/>
  <c r="W4978" i="36"/>
  <c r="Z4978" i="36" s="1"/>
  <c r="E4978" i="36"/>
  <c r="Y4977" i="36"/>
  <c r="W4977" i="36"/>
  <c r="E4977" i="36"/>
  <c r="Y4976" i="36"/>
  <c r="W4976" i="36"/>
  <c r="Z4976" i="36" s="1"/>
  <c r="E4976" i="36"/>
  <c r="Y4975" i="36"/>
  <c r="W4975" i="36"/>
  <c r="AA4975" i="36" s="1"/>
  <c r="E4975" i="36"/>
  <c r="Y4974" i="36"/>
  <c r="W4974" i="36"/>
  <c r="Z4974" i="36" s="1"/>
  <c r="E4974" i="36"/>
  <c r="Y4973" i="36"/>
  <c r="W4973" i="36"/>
  <c r="E4973" i="36"/>
  <c r="Y4972" i="36"/>
  <c r="W4972" i="36"/>
  <c r="Z4972" i="36" s="1"/>
  <c r="E4972" i="36"/>
  <c r="Y4971" i="36"/>
  <c r="W4971" i="36"/>
  <c r="AA4971" i="36" s="1"/>
  <c r="E4971" i="36"/>
  <c r="Y4970" i="36"/>
  <c r="W4970" i="36"/>
  <c r="Z4970" i="36" s="1"/>
  <c r="E4970" i="36"/>
  <c r="Y4969" i="36"/>
  <c r="W4969" i="36"/>
  <c r="E4969" i="36"/>
  <c r="Y4968" i="36"/>
  <c r="W4968" i="36"/>
  <c r="E4968" i="36"/>
  <c r="Y4967" i="36"/>
  <c r="W4967" i="36"/>
  <c r="AA4967" i="36" s="1"/>
  <c r="E4967" i="36"/>
  <c r="Y4966" i="36"/>
  <c r="W4966" i="36"/>
  <c r="Z4966" i="36" s="1"/>
  <c r="E4966" i="36"/>
  <c r="Y4965" i="36"/>
  <c r="W4965" i="36"/>
  <c r="E4965" i="36"/>
  <c r="Y4964" i="36"/>
  <c r="W4964" i="36"/>
  <c r="E4964" i="36"/>
  <c r="Y4963" i="36"/>
  <c r="W4963" i="36"/>
  <c r="AA4963" i="36" s="1"/>
  <c r="E4963" i="36"/>
  <c r="Y4962" i="36"/>
  <c r="W4962" i="36"/>
  <c r="Z4962" i="36" s="1"/>
  <c r="E4962" i="36"/>
  <c r="Y4961" i="36"/>
  <c r="W4961" i="36"/>
  <c r="E4961" i="36"/>
  <c r="Y4960" i="36"/>
  <c r="W4960" i="36"/>
  <c r="Z4960" i="36" s="1"/>
  <c r="E4960" i="36"/>
  <c r="Y4959" i="36"/>
  <c r="W4959" i="36"/>
  <c r="AA4959" i="36" s="1"/>
  <c r="E4959" i="36"/>
  <c r="Y4958" i="36"/>
  <c r="W4958" i="36"/>
  <c r="Z4958" i="36" s="1"/>
  <c r="E4958" i="36"/>
  <c r="Y4957" i="36"/>
  <c r="W4957" i="36"/>
  <c r="E4957" i="36"/>
  <c r="Y4956" i="36"/>
  <c r="W4956" i="36"/>
  <c r="Z4956" i="36" s="1"/>
  <c r="E4956" i="36"/>
  <c r="Y4955" i="36"/>
  <c r="W4955" i="36"/>
  <c r="AA4955" i="36" s="1"/>
  <c r="E4955" i="36"/>
  <c r="Y4954" i="36"/>
  <c r="W4954" i="36"/>
  <c r="Z4954" i="36" s="1"/>
  <c r="E4954" i="36"/>
  <c r="Y4953" i="36"/>
  <c r="W4953" i="36"/>
  <c r="E4953" i="36"/>
  <c r="Y4952" i="36"/>
  <c r="W4952" i="36"/>
  <c r="E4952" i="36"/>
  <c r="Y4951" i="36"/>
  <c r="W4951" i="36"/>
  <c r="AA4951" i="36" s="1"/>
  <c r="E4951" i="36"/>
  <c r="Y4950" i="36"/>
  <c r="W4950" i="36"/>
  <c r="Z4950" i="36" s="1"/>
  <c r="E4950" i="36"/>
  <c r="Y4949" i="36"/>
  <c r="W4949" i="36"/>
  <c r="E4949" i="36"/>
  <c r="Y4948" i="36"/>
  <c r="W4948" i="36"/>
  <c r="E4948" i="36"/>
  <c r="Y4947" i="36"/>
  <c r="W4947" i="36"/>
  <c r="AA4947" i="36" s="1"/>
  <c r="E4947" i="36"/>
  <c r="Y4946" i="36"/>
  <c r="W4946" i="36"/>
  <c r="Z4946" i="36" s="1"/>
  <c r="E4946" i="36"/>
  <c r="Y4945" i="36"/>
  <c r="W4945" i="36"/>
  <c r="E4945" i="36"/>
  <c r="Y4944" i="36"/>
  <c r="W4944" i="36"/>
  <c r="Z4944" i="36" s="1"/>
  <c r="E4944" i="36"/>
  <c r="Y4943" i="36"/>
  <c r="W4943" i="36"/>
  <c r="AA4943" i="36" s="1"/>
  <c r="E4943" i="36"/>
  <c r="Y4942" i="36"/>
  <c r="W4942" i="36"/>
  <c r="Z4942" i="36" s="1"/>
  <c r="E4942" i="36"/>
  <c r="Y4941" i="36"/>
  <c r="W4941" i="36"/>
  <c r="E4941" i="36"/>
  <c r="Y4940" i="36"/>
  <c r="W4940" i="36"/>
  <c r="Z4940" i="36" s="1"/>
  <c r="E4940" i="36"/>
  <c r="Y4939" i="36"/>
  <c r="W4939" i="36"/>
  <c r="AA4939" i="36" s="1"/>
  <c r="E4939" i="36"/>
  <c r="Y4938" i="36"/>
  <c r="W4938" i="36"/>
  <c r="Z4938" i="36" s="1"/>
  <c r="E4938" i="36"/>
  <c r="Y4937" i="36"/>
  <c r="W4937" i="36"/>
  <c r="E4937" i="36"/>
  <c r="Y4936" i="36"/>
  <c r="W4936" i="36"/>
  <c r="E4936" i="36"/>
  <c r="Y4935" i="36"/>
  <c r="W4935" i="36"/>
  <c r="AA4935" i="36" s="1"/>
  <c r="E4935" i="36"/>
  <c r="Y4934" i="36"/>
  <c r="W4934" i="36"/>
  <c r="Z4934" i="36" s="1"/>
  <c r="E4934" i="36"/>
  <c r="Y4933" i="36"/>
  <c r="W4933" i="36"/>
  <c r="E4933" i="36"/>
  <c r="Y4932" i="36"/>
  <c r="W4932" i="36"/>
  <c r="E4932" i="36"/>
  <c r="Y4931" i="36"/>
  <c r="W4931" i="36"/>
  <c r="AA4931" i="36" s="1"/>
  <c r="E4931" i="36"/>
  <c r="Y4930" i="36"/>
  <c r="W4930" i="36"/>
  <c r="Z4930" i="36" s="1"/>
  <c r="E4930" i="36"/>
  <c r="Y4929" i="36"/>
  <c r="W4929" i="36"/>
  <c r="E4929" i="36"/>
  <c r="Y4928" i="36"/>
  <c r="W4928" i="36"/>
  <c r="Z4928" i="36" s="1"/>
  <c r="E4928" i="36"/>
  <c r="Y4927" i="36"/>
  <c r="W4927" i="36"/>
  <c r="AA4927" i="36" s="1"/>
  <c r="E4927" i="36"/>
  <c r="Y4926" i="36"/>
  <c r="W4926" i="36"/>
  <c r="Z4926" i="36" s="1"/>
  <c r="E4926" i="36"/>
  <c r="Y4925" i="36"/>
  <c r="W4925" i="36"/>
  <c r="E4925" i="36"/>
  <c r="Y4924" i="36"/>
  <c r="W4924" i="36"/>
  <c r="Z4924" i="36" s="1"/>
  <c r="E4924" i="36"/>
  <c r="Y4923" i="36"/>
  <c r="W4923" i="36"/>
  <c r="AA4923" i="36" s="1"/>
  <c r="E4923" i="36"/>
  <c r="Y4922" i="36"/>
  <c r="W4922" i="36"/>
  <c r="Z4922" i="36" s="1"/>
  <c r="E4922" i="36"/>
  <c r="Y4921" i="36"/>
  <c r="W4921" i="36"/>
  <c r="E4921" i="36"/>
  <c r="Y4920" i="36"/>
  <c r="W4920" i="36"/>
  <c r="E4920" i="36"/>
  <c r="Y4919" i="36"/>
  <c r="W4919" i="36"/>
  <c r="AA4919" i="36" s="1"/>
  <c r="E4919" i="36"/>
  <c r="Y4918" i="36"/>
  <c r="W4918" i="36"/>
  <c r="Z4918" i="36" s="1"/>
  <c r="E4918" i="36"/>
  <c r="Y4917" i="36"/>
  <c r="W4917" i="36"/>
  <c r="E4917" i="36"/>
  <c r="Y4916" i="36"/>
  <c r="W4916" i="36"/>
  <c r="E4916" i="36"/>
  <c r="Y4915" i="36"/>
  <c r="W4915" i="36"/>
  <c r="AA4915" i="36" s="1"/>
  <c r="E4915" i="36"/>
  <c r="Y4914" i="36"/>
  <c r="W4914" i="36"/>
  <c r="Z4914" i="36" s="1"/>
  <c r="E4914" i="36"/>
  <c r="Y4913" i="36"/>
  <c r="W4913" i="36"/>
  <c r="E4913" i="36"/>
  <c r="Y4912" i="36"/>
  <c r="W4912" i="36"/>
  <c r="Z4912" i="36" s="1"/>
  <c r="E4912" i="36"/>
  <c r="Y4911" i="36"/>
  <c r="W4911" i="36"/>
  <c r="AA4911" i="36" s="1"/>
  <c r="E4911" i="36"/>
  <c r="Y4910" i="36"/>
  <c r="W4910" i="36"/>
  <c r="Z4910" i="36" s="1"/>
  <c r="E4910" i="36"/>
  <c r="Y4909" i="36"/>
  <c r="W4909" i="36"/>
  <c r="E4909" i="36"/>
  <c r="Y4908" i="36"/>
  <c r="W4908" i="36"/>
  <c r="Z4908" i="36" s="1"/>
  <c r="E4908" i="36"/>
  <c r="Y4907" i="36"/>
  <c r="W4907" i="36"/>
  <c r="AA4907" i="36" s="1"/>
  <c r="E4907" i="36"/>
  <c r="Y4906" i="36"/>
  <c r="W4906" i="36"/>
  <c r="Z4906" i="36" s="1"/>
  <c r="E4906" i="36"/>
  <c r="Y4905" i="36"/>
  <c r="W4905" i="36"/>
  <c r="E4905" i="36"/>
  <c r="Y4904" i="36"/>
  <c r="W4904" i="36"/>
  <c r="E4904" i="36"/>
  <c r="Y4903" i="36"/>
  <c r="W4903" i="36"/>
  <c r="AA4903" i="36" s="1"/>
  <c r="E4903" i="36"/>
  <c r="Y4902" i="36"/>
  <c r="W4902" i="36"/>
  <c r="Z4902" i="36" s="1"/>
  <c r="E4902" i="36"/>
  <c r="Y4901" i="36"/>
  <c r="W4901" i="36"/>
  <c r="E4901" i="36"/>
  <c r="Y4900" i="36"/>
  <c r="W4900" i="36"/>
  <c r="E4900" i="36"/>
  <c r="Y4899" i="36"/>
  <c r="W4899" i="36"/>
  <c r="AA4899" i="36" s="1"/>
  <c r="E4899" i="36"/>
  <c r="Y4898" i="36"/>
  <c r="W4898" i="36"/>
  <c r="Z4898" i="36" s="1"/>
  <c r="E4898" i="36"/>
  <c r="Y4897" i="36"/>
  <c r="W4897" i="36"/>
  <c r="E4897" i="36"/>
  <c r="Y4896" i="36"/>
  <c r="W4896" i="36"/>
  <c r="Z4896" i="36" s="1"/>
  <c r="E4896" i="36"/>
  <c r="Y4895" i="36"/>
  <c r="W4895" i="36"/>
  <c r="AA4895" i="36" s="1"/>
  <c r="E4895" i="36"/>
  <c r="Y4894" i="36"/>
  <c r="W4894" i="36"/>
  <c r="Z4894" i="36" s="1"/>
  <c r="E4894" i="36"/>
  <c r="Y4893" i="36"/>
  <c r="W4893" i="36"/>
  <c r="E4893" i="36"/>
  <c r="Y4892" i="36"/>
  <c r="W4892" i="36"/>
  <c r="Z4892" i="36" s="1"/>
  <c r="E4892" i="36"/>
  <c r="Y4891" i="36"/>
  <c r="W4891" i="36"/>
  <c r="AA4891" i="36" s="1"/>
  <c r="E4891" i="36"/>
  <c r="Y4890" i="36"/>
  <c r="W4890" i="36"/>
  <c r="Z4890" i="36" s="1"/>
  <c r="E4890" i="36"/>
  <c r="Y4889" i="36"/>
  <c r="W4889" i="36"/>
  <c r="E4889" i="36"/>
  <c r="Y4888" i="36"/>
  <c r="W4888" i="36"/>
  <c r="E4888" i="36"/>
  <c r="Y4887" i="36"/>
  <c r="W4887" i="36"/>
  <c r="AA4887" i="36" s="1"/>
  <c r="E4887" i="36"/>
  <c r="Y4886" i="36"/>
  <c r="W4886" i="36"/>
  <c r="Z4886" i="36" s="1"/>
  <c r="E4886" i="36"/>
  <c r="Y4885" i="36"/>
  <c r="W4885" i="36"/>
  <c r="E4885" i="36"/>
  <c r="Y4884" i="36"/>
  <c r="W4884" i="36"/>
  <c r="E4884" i="36"/>
  <c r="Y4883" i="36"/>
  <c r="W4883" i="36"/>
  <c r="AA4883" i="36" s="1"/>
  <c r="E4883" i="36"/>
  <c r="Y4882" i="36"/>
  <c r="W4882" i="36"/>
  <c r="Z4882" i="36" s="1"/>
  <c r="E4882" i="36"/>
  <c r="Y4881" i="36"/>
  <c r="W4881" i="36"/>
  <c r="E4881" i="36"/>
  <c r="Y4880" i="36"/>
  <c r="W4880" i="36"/>
  <c r="Z4880" i="36" s="1"/>
  <c r="E4880" i="36"/>
  <c r="Y4879" i="36"/>
  <c r="W4879" i="36"/>
  <c r="AA4879" i="36" s="1"/>
  <c r="E4879" i="36"/>
  <c r="Y4878" i="36"/>
  <c r="W4878" i="36"/>
  <c r="Z4878" i="36" s="1"/>
  <c r="E4878" i="36"/>
  <c r="Y4877" i="36"/>
  <c r="W4877" i="36"/>
  <c r="E4877" i="36"/>
  <c r="Y4876" i="36"/>
  <c r="W4876" i="36"/>
  <c r="Z4876" i="36" s="1"/>
  <c r="E4876" i="36"/>
  <c r="Y4875" i="36"/>
  <c r="W4875" i="36"/>
  <c r="AA4875" i="36" s="1"/>
  <c r="E4875" i="36"/>
  <c r="Y4874" i="36"/>
  <c r="W4874" i="36"/>
  <c r="Z4874" i="36" s="1"/>
  <c r="E4874" i="36"/>
  <c r="Y4873" i="36"/>
  <c r="W4873" i="36"/>
  <c r="E4873" i="36"/>
  <c r="Y4872" i="36"/>
  <c r="W4872" i="36"/>
  <c r="E4872" i="36"/>
  <c r="Y4871" i="36"/>
  <c r="W4871" i="36"/>
  <c r="AA4871" i="36" s="1"/>
  <c r="E4871" i="36"/>
  <c r="Y4870" i="36"/>
  <c r="W4870" i="36"/>
  <c r="Z4870" i="36" s="1"/>
  <c r="E4870" i="36"/>
  <c r="Y4869" i="36"/>
  <c r="W4869" i="36"/>
  <c r="E4869" i="36"/>
  <c r="Y4868" i="36"/>
  <c r="W4868" i="36"/>
  <c r="E4868" i="36"/>
  <c r="Y4867" i="36"/>
  <c r="W4867" i="36"/>
  <c r="AA4867" i="36" s="1"/>
  <c r="E4867" i="36"/>
  <c r="Y4866" i="36"/>
  <c r="W4866" i="36"/>
  <c r="Z4866" i="36" s="1"/>
  <c r="E4866" i="36"/>
  <c r="Y4865" i="36"/>
  <c r="W4865" i="36"/>
  <c r="E4865" i="36"/>
  <c r="Y4864" i="36"/>
  <c r="W4864" i="36"/>
  <c r="Z4864" i="36" s="1"/>
  <c r="E4864" i="36"/>
  <c r="Y4863" i="36"/>
  <c r="W4863" i="36"/>
  <c r="AA4863" i="36" s="1"/>
  <c r="E4863" i="36"/>
  <c r="Y4862" i="36"/>
  <c r="W4862" i="36"/>
  <c r="Z4862" i="36" s="1"/>
  <c r="E4862" i="36"/>
  <c r="Y4861" i="36"/>
  <c r="W4861" i="36"/>
  <c r="E4861" i="36"/>
  <c r="Y4860" i="36"/>
  <c r="W4860" i="36"/>
  <c r="Z4860" i="36" s="1"/>
  <c r="E4860" i="36"/>
  <c r="Y4859" i="36"/>
  <c r="W4859" i="36"/>
  <c r="AA4859" i="36" s="1"/>
  <c r="E4859" i="36"/>
  <c r="Y4858" i="36"/>
  <c r="W4858" i="36"/>
  <c r="Z4858" i="36" s="1"/>
  <c r="E4858" i="36"/>
  <c r="Y4857" i="36"/>
  <c r="W4857" i="36"/>
  <c r="E4857" i="36"/>
  <c r="Y4856" i="36"/>
  <c r="W4856" i="36"/>
  <c r="E4856" i="36"/>
  <c r="Y4855" i="36"/>
  <c r="W4855" i="36"/>
  <c r="AA4855" i="36" s="1"/>
  <c r="E4855" i="36"/>
  <c r="Y4854" i="36"/>
  <c r="W4854" i="36"/>
  <c r="Z4854" i="36" s="1"/>
  <c r="E4854" i="36"/>
  <c r="Y4853" i="36"/>
  <c r="W4853" i="36"/>
  <c r="E4853" i="36"/>
  <c r="Y4852" i="36"/>
  <c r="W4852" i="36"/>
  <c r="E4852" i="36"/>
  <c r="Y4851" i="36"/>
  <c r="W4851" i="36"/>
  <c r="AA4851" i="36" s="1"/>
  <c r="E4851" i="36"/>
  <c r="Y4850" i="36"/>
  <c r="W4850" i="36"/>
  <c r="Z4850" i="36" s="1"/>
  <c r="E4850" i="36"/>
  <c r="Y4849" i="36"/>
  <c r="W4849" i="36"/>
  <c r="E4849" i="36"/>
  <c r="Y4848" i="36"/>
  <c r="W4848" i="36"/>
  <c r="Z4848" i="36" s="1"/>
  <c r="E4848" i="36"/>
  <c r="Y4847" i="36"/>
  <c r="W4847" i="36"/>
  <c r="AA4847" i="36" s="1"/>
  <c r="E4847" i="36"/>
  <c r="Y4846" i="36"/>
  <c r="W4846" i="36"/>
  <c r="Z4846" i="36" s="1"/>
  <c r="E4846" i="36"/>
  <c r="Y4845" i="36"/>
  <c r="W4845" i="36"/>
  <c r="E4845" i="36"/>
  <c r="Y4844" i="36"/>
  <c r="W4844" i="36"/>
  <c r="Z4844" i="36" s="1"/>
  <c r="E4844" i="36"/>
  <c r="Y4843" i="36"/>
  <c r="W4843" i="36"/>
  <c r="AA4843" i="36" s="1"/>
  <c r="E4843" i="36"/>
  <c r="Y4842" i="36"/>
  <c r="W4842" i="36"/>
  <c r="Z4842" i="36" s="1"/>
  <c r="E4842" i="36"/>
  <c r="Y4841" i="36"/>
  <c r="W4841" i="36"/>
  <c r="E4841" i="36"/>
  <c r="Y4840" i="36"/>
  <c r="W4840" i="36"/>
  <c r="E4840" i="36"/>
  <c r="Y4839" i="36"/>
  <c r="W4839" i="36"/>
  <c r="AA4839" i="36" s="1"/>
  <c r="E4839" i="36"/>
  <c r="Y4838" i="36"/>
  <c r="W4838" i="36"/>
  <c r="Z4838" i="36" s="1"/>
  <c r="E4838" i="36"/>
  <c r="Y4837" i="36"/>
  <c r="W4837" i="36"/>
  <c r="E4837" i="36"/>
  <c r="Y4836" i="36"/>
  <c r="W4836" i="36"/>
  <c r="E4836" i="36"/>
  <c r="Y4835" i="36"/>
  <c r="W4835" i="36"/>
  <c r="AA4835" i="36" s="1"/>
  <c r="E4835" i="36"/>
  <c r="Y4834" i="36"/>
  <c r="W4834" i="36"/>
  <c r="Z4834" i="36" s="1"/>
  <c r="E4834" i="36"/>
  <c r="Y4833" i="36"/>
  <c r="W4833" i="36"/>
  <c r="E4833" i="36"/>
  <c r="Y4832" i="36"/>
  <c r="W4832" i="36"/>
  <c r="Z4832" i="36" s="1"/>
  <c r="E4832" i="36"/>
  <c r="Y4831" i="36"/>
  <c r="W4831" i="36"/>
  <c r="AA4831" i="36" s="1"/>
  <c r="E4831" i="36"/>
  <c r="Y4830" i="36"/>
  <c r="W4830" i="36"/>
  <c r="Z4830" i="36" s="1"/>
  <c r="E4830" i="36"/>
  <c r="Y4829" i="36"/>
  <c r="W4829" i="36"/>
  <c r="E4829" i="36"/>
  <c r="Y4828" i="36"/>
  <c r="W4828" i="36"/>
  <c r="Z4828" i="36" s="1"/>
  <c r="E4828" i="36"/>
  <c r="Y4827" i="36"/>
  <c r="W4827" i="36"/>
  <c r="AA4827" i="36" s="1"/>
  <c r="E4827" i="36"/>
  <c r="Y4826" i="36"/>
  <c r="W4826" i="36"/>
  <c r="Z4826" i="36" s="1"/>
  <c r="E4826" i="36"/>
  <c r="Y4825" i="36"/>
  <c r="W4825" i="36"/>
  <c r="E4825" i="36"/>
  <c r="Y4824" i="36"/>
  <c r="W4824" i="36"/>
  <c r="E4824" i="36"/>
  <c r="Y4823" i="36"/>
  <c r="W4823" i="36"/>
  <c r="AA4823" i="36" s="1"/>
  <c r="E4823" i="36"/>
  <c r="Y4822" i="36"/>
  <c r="W4822" i="36"/>
  <c r="Z4822" i="36" s="1"/>
  <c r="E4822" i="36"/>
  <c r="Y4821" i="36"/>
  <c r="W4821" i="36"/>
  <c r="E4821" i="36"/>
  <c r="Y4820" i="36"/>
  <c r="W4820" i="36"/>
  <c r="E4820" i="36"/>
  <c r="Y4819" i="36"/>
  <c r="W4819" i="36"/>
  <c r="AA4819" i="36" s="1"/>
  <c r="E4819" i="36"/>
  <c r="Y4818" i="36"/>
  <c r="W4818" i="36"/>
  <c r="Z4818" i="36" s="1"/>
  <c r="E4818" i="36"/>
  <c r="Y4817" i="36"/>
  <c r="W4817" i="36"/>
  <c r="E4817" i="36"/>
  <c r="Y4816" i="36"/>
  <c r="W4816" i="36"/>
  <c r="Z4816" i="36" s="1"/>
  <c r="E4816" i="36"/>
  <c r="Y4815" i="36"/>
  <c r="W4815" i="36"/>
  <c r="AA4815" i="36" s="1"/>
  <c r="E4815" i="36"/>
  <c r="Y4814" i="36"/>
  <c r="W4814" i="36"/>
  <c r="Z4814" i="36" s="1"/>
  <c r="E4814" i="36"/>
  <c r="Y4813" i="36"/>
  <c r="W4813" i="36"/>
  <c r="E4813" i="36"/>
  <c r="Y4812" i="36"/>
  <c r="W4812" i="36"/>
  <c r="Z4812" i="36" s="1"/>
  <c r="E4812" i="36"/>
  <c r="Y4811" i="36"/>
  <c r="W4811" i="36"/>
  <c r="AA4811" i="36" s="1"/>
  <c r="E4811" i="36"/>
  <c r="Y4810" i="36"/>
  <c r="W4810" i="36"/>
  <c r="Z4810" i="36" s="1"/>
  <c r="E4810" i="36"/>
  <c r="Y4809" i="36"/>
  <c r="W4809" i="36"/>
  <c r="E4809" i="36"/>
  <c r="Y4808" i="36"/>
  <c r="W4808" i="36"/>
  <c r="E4808" i="36"/>
  <c r="Y4807" i="36"/>
  <c r="W4807" i="36"/>
  <c r="AA4807" i="36" s="1"/>
  <c r="E4807" i="36"/>
  <c r="Y4806" i="36"/>
  <c r="W4806" i="36"/>
  <c r="Z4806" i="36" s="1"/>
  <c r="E4806" i="36"/>
  <c r="Y4805" i="36"/>
  <c r="W4805" i="36"/>
  <c r="E4805" i="36"/>
  <c r="Y4804" i="36"/>
  <c r="W4804" i="36"/>
  <c r="E4804" i="36"/>
  <c r="Y4803" i="36"/>
  <c r="W4803" i="36"/>
  <c r="AA4803" i="36" s="1"/>
  <c r="E4803" i="36"/>
  <c r="Y4802" i="36"/>
  <c r="W4802" i="36"/>
  <c r="Z4802" i="36" s="1"/>
  <c r="E4802" i="36"/>
  <c r="Y4801" i="36"/>
  <c r="W4801" i="36"/>
  <c r="E4801" i="36"/>
  <c r="Y4800" i="36"/>
  <c r="W4800" i="36"/>
  <c r="Z4800" i="36" s="1"/>
  <c r="E4800" i="36"/>
  <c r="Y4799" i="36"/>
  <c r="W4799" i="36"/>
  <c r="AA4799" i="36" s="1"/>
  <c r="E4799" i="36"/>
  <c r="Y4798" i="36"/>
  <c r="W4798" i="36"/>
  <c r="Z4798" i="36" s="1"/>
  <c r="E4798" i="36"/>
  <c r="Y4797" i="36"/>
  <c r="W4797" i="36"/>
  <c r="E4797" i="36"/>
  <c r="Y4796" i="36"/>
  <c r="W4796" i="36"/>
  <c r="Z4796" i="36" s="1"/>
  <c r="E4796" i="36"/>
  <c r="Y4795" i="36"/>
  <c r="W4795" i="36"/>
  <c r="AA4795" i="36" s="1"/>
  <c r="E4795" i="36"/>
  <c r="Y4794" i="36"/>
  <c r="W4794" i="36"/>
  <c r="Z4794" i="36" s="1"/>
  <c r="E4794" i="36"/>
  <c r="Y4793" i="36"/>
  <c r="W4793" i="36"/>
  <c r="E4793" i="36"/>
  <c r="Y4792" i="36"/>
  <c r="W4792" i="36"/>
  <c r="E4792" i="36"/>
  <c r="Y4791" i="36"/>
  <c r="W4791" i="36"/>
  <c r="AA4791" i="36" s="1"/>
  <c r="E4791" i="36"/>
  <c r="Y4790" i="36"/>
  <c r="W4790" i="36"/>
  <c r="Z4790" i="36" s="1"/>
  <c r="E4790" i="36"/>
  <c r="Y4789" i="36"/>
  <c r="W4789" i="36"/>
  <c r="E4789" i="36"/>
  <c r="Y4788" i="36"/>
  <c r="W4788" i="36"/>
  <c r="E4788" i="36"/>
  <c r="Y4787" i="36"/>
  <c r="W4787" i="36"/>
  <c r="Z4787" i="36" s="1"/>
  <c r="E4787" i="36"/>
  <c r="Y4786" i="36"/>
  <c r="W4786" i="36"/>
  <c r="Z4786" i="36" s="1"/>
  <c r="E4786" i="36"/>
  <c r="Y4785" i="36"/>
  <c r="W4785" i="36"/>
  <c r="E4785" i="36"/>
  <c r="Y4784" i="36"/>
  <c r="W4784" i="36"/>
  <c r="E4784" i="36"/>
  <c r="Y4783" i="36"/>
  <c r="W4783" i="36"/>
  <c r="Z4783" i="36" s="1"/>
  <c r="E4783" i="36"/>
  <c r="Y4782" i="36"/>
  <c r="W4782" i="36"/>
  <c r="Z4782" i="36" s="1"/>
  <c r="E4782" i="36"/>
  <c r="Y4781" i="36"/>
  <c r="W4781" i="36"/>
  <c r="E4781" i="36"/>
  <c r="Y4780" i="36"/>
  <c r="W4780" i="36"/>
  <c r="E4780" i="36"/>
  <c r="Y4779" i="36"/>
  <c r="W4779" i="36"/>
  <c r="Z4779" i="36" s="1"/>
  <c r="E4779" i="36"/>
  <c r="Y4778" i="36"/>
  <c r="W4778" i="36"/>
  <c r="Z4778" i="36" s="1"/>
  <c r="E4778" i="36"/>
  <c r="Y4777" i="36"/>
  <c r="W4777" i="36"/>
  <c r="E4777" i="36"/>
  <c r="Y4776" i="36"/>
  <c r="W4776" i="36"/>
  <c r="E4776" i="36"/>
  <c r="Y4775" i="36"/>
  <c r="W4775" i="36"/>
  <c r="Z4775" i="36" s="1"/>
  <c r="E4775" i="36"/>
  <c r="Y4774" i="36"/>
  <c r="W4774" i="36"/>
  <c r="Z4774" i="36" s="1"/>
  <c r="E4774" i="36"/>
  <c r="Y4773" i="36"/>
  <c r="W4773" i="36"/>
  <c r="E4773" i="36"/>
  <c r="Y4772" i="36"/>
  <c r="W4772" i="36"/>
  <c r="E4772" i="36"/>
  <c r="Y4771" i="36"/>
  <c r="W4771" i="36"/>
  <c r="Z4771" i="36" s="1"/>
  <c r="E4771" i="36"/>
  <c r="Y4770" i="36"/>
  <c r="W4770" i="36"/>
  <c r="Z4770" i="36" s="1"/>
  <c r="E4770" i="36"/>
  <c r="Y4769" i="36"/>
  <c r="W4769" i="36"/>
  <c r="E4769" i="36"/>
  <c r="Y4768" i="36"/>
  <c r="W4768" i="36"/>
  <c r="E4768" i="36"/>
  <c r="Y4767" i="36"/>
  <c r="W4767" i="36"/>
  <c r="Z4767" i="36" s="1"/>
  <c r="E4767" i="36"/>
  <c r="Y4766" i="36"/>
  <c r="W4766" i="36"/>
  <c r="Z4766" i="36" s="1"/>
  <c r="E4766" i="36"/>
  <c r="Y4765" i="36"/>
  <c r="W4765" i="36"/>
  <c r="E4765" i="36"/>
  <c r="Y4764" i="36"/>
  <c r="W4764" i="36"/>
  <c r="E4764" i="36"/>
  <c r="Y4763" i="36"/>
  <c r="W4763" i="36"/>
  <c r="Z4763" i="36" s="1"/>
  <c r="E4763" i="36"/>
  <c r="Y4762" i="36"/>
  <c r="W4762" i="36"/>
  <c r="Z4762" i="36" s="1"/>
  <c r="E4762" i="36"/>
  <c r="Y4761" i="36"/>
  <c r="W4761" i="36"/>
  <c r="E4761" i="36"/>
  <c r="Y4760" i="36"/>
  <c r="W4760" i="36"/>
  <c r="E4760" i="36"/>
  <c r="Y4759" i="36"/>
  <c r="W4759" i="36"/>
  <c r="Z4759" i="36" s="1"/>
  <c r="E4759" i="36"/>
  <c r="Y4758" i="36"/>
  <c r="W4758" i="36"/>
  <c r="Z4758" i="36" s="1"/>
  <c r="E4758" i="36"/>
  <c r="Y4757" i="36"/>
  <c r="W4757" i="36"/>
  <c r="E4757" i="36"/>
  <c r="Y4756" i="36"/>
  <c r="W4756" i="36"/>
  <c r="E4756" i="36"/>
  <c r="Y4755" i="36"/>
  <c r="W4755" i="36"/>
  <c r="Z4755" i="36" s="1"/>
  <c r="E4755" i="36"/>
  <c r="Y4754" i="36"/>
  <c r="W4754" i="36"/>
  <c r="Z4754" i="36" s="1"/>
  <c r="E4754" i="36"/>
  <c r="Y4753" i="36"/>
  <c r="W4753" i="36"/>
  <c r="E4753" i="36"/>
  <c r="Y4752" i="36"/>
  <c r="W4752" i="36"/>
  <c r="E4752" i="36"/>
  <c r="Y4751" i="36"/>
  <c r="W4751" i="36"/>
  <c r="Z4751" i="36" s="1"/>
  <c r="E4751" i="36"/>
  <c r="Y4750" i="36"/>
  <c r="W4750" i="36"/>
  <c r="Z4750" i="36" s="1"/>
  <c r="E4750" i="36"/>
  <c r="Y4749" i="36"/>
  <c r="W4749" i="36"/>
  <c r="E4749" i="36"/>
  <c r="Y4748" i="36"/>
  <c r="W4748" i="36"/>
  <c r="E4748" i="36"/>
  <c r="Y4747" i="36"/>
  <c r="W4747" i="36"/>
  <c r="Z4747" i="36" s="1"/>
  <c r="E4747" i="36"/>
  <c r="Y4746" i="36"/>
  <c r="W4746" i="36"/>
  <c r="Z4746" i="36" s="1"/>
  <c r="E4746" i="36"/>
  <c r="Y4745" i="36"/>
  <c r="W4745" i="36"/>
  <c r="E4745" i="36"/>
  <c r="Y4744" i="36"/>
  <c r="W4744" i="36"/>
  <c r="E4744" i="36"/>
  <c r="Y4743" i="36"/>
  <c r="W4743" i="36"/>
  <c r="Z4743" i="36" s="1"/>
  <c r="E4743" i="36"/>
  <c r="Y4742" i="36"/>
  <c r="W4742" i="36"/>
  <c r="Z4742" i="36" s="1"/>
  <c r="E4742" i="36"/>
  <c r="Y4741" i="36"/>
  <c r="W4741" i="36"/>
  <c r="E4741" i="36"/>
  <c r="Y4740" i="36"/>
  <c r="W4740" i="36"/>
  <c r="E4740" i="36"/>
  <c r="Y4739" i="36"/>
  <c r="W4739" i="36"/>
  <c r="Z4739" i="36" s="1"/>
  <c r="E4739" i="36"/>
  <c r="Y4738" i="36"/>
  <c r="W4738" i="36"/>
  <c r="Z4738" i="36" s="1"/>
  <c r="E4738" i="36"/>
  <c r="Y4737" i="36"/>
  <c r="W4737" i="36"/>
  <c r="E4737" i="36"/>
  <c r="Y4736" i="36"/>
  <c r="W4736" i="36"/>
  <c r="E4736" i="36"/>
  <c r="Y4735" i="36"/>
  <c r="W4735" i="36"/>
  <c r="Z4735" i="36" s="1"/>
  <c r="E4735" i="36"/>
  <c r="Y4734" i="36"/>
  <c r="W4734" i="36"/>
  <c r="Z4734" i="36" s="1"/>
  <c r="E4734" i="36"/>
  <c r="Y4733" i="36"/>
  <c r="W4733" i="36"/>
  <c r="E4733" i="36"/>
  <c r="Y4732" i="36"/>
  <c r="W4732" i="36"/>
  <c r="E4732" i="36"/>
  <c r="Y4731" i="36"/>
  <c r="W4731" i="36"/>
  <c r="Z4731" i="36" s="1"/>
  <c r="E4731" i="36"/>
  <c r="Y4730" i="36"/>
  <c r="W4730" i="36"/>
  <c r="Z4730" i="36" s="1"/>
  <c r="E4730" i="36"/>
  <c r="Y4729" i="36"/>
  <c r="W4729" i="36"/>
  <c r="E4729" i="36"/>
  <c r="Y4728" i="36"/>
  <c r="W4728" i="36"/>
  <c r="E4728" i="36"/>
  <c r="Y4727" i="36"/>
  <c r="W4727" i="36"/>
  <c r="Z4727" i="36" s="1"/>
  <c r="E4727" i="36"/>
  <c r="Y4726" i="36"/>
  <c r="W4726" i="36"/>
  <c r="Z4726" i="36" s="1"/>
  <c r="E4726" i="36"/>
  <c r="Y4725" i="36"/>
  <c r="W4725" i="36"/>
  <c r="E4725" i="36"/>
  <c r="Y4724" i="36"/>
  <c r="W4724" i="36"/>
  <c r="E4724" i="36"/>
  <c r="Y4723" i="36"/>
  <c r="W4723" i="36"/>
  <c r="Z4723" i="36" s="1"/>
  <c r="E4723" i="36"/>
  <c r="Y4722" i="36"/>
  <c r="W4722" i="36"/>
  <c r="Z4722" i="36" s="1"/>
  <c r="E4722" i="36"/>
  <c r="Y4721" i="36"/>
  <c r="W4721" i="36"/>
  <c r="E4721" i="36"/>
  <c r="Y4720" i="36"/>
  <c r="W4720" i="36"/>
  <c r="E4720" i="36"/>
  <c r="Y4719" i="36"/>
  <c r="W4719" i="36"/>
  <c r="Z4719" i="36" s="1"/>
  <c r="E4719" i="36"/>
  <c r="Y4718" i="36"/>
  <c r="W4718" i="36"/>
  <c r="Z4718" i="36" s="1"/>
  <c r="E4718" i="36"/>
  <c r="Y4717" i="36"/>
  <c r="W4717" i="36"/>
  <c r="E4717" i="36"/>
  <c r="Y4716" i="36"/>
  <c r="W4716" i="36"/>
  <c r="E4716" i="36"/>
  <c r="Y4715" i="36"/>
  <c r="W4715" i="36"/>
  <c r="Z4715" i="36" s="1"/>
  <c r="E4715" i="36"/>
  <c r="Y4714" i="36"/>
  <c r="W4714" i="36"/>
  <c r="Z4714" i="36" s="1"/>
  <c r="E4714" i="36"/>
  <c r="Y4713" i="36"/>
  <c r="W4713" i="36"/>
  <c r="E4713" i="36"/>
  <c r="Y4712" i="36"/>
  <c r="W4712" i="36"/>
  <c r="E4712" i="36"/>
  <c r="Y4711" i="36"/>
  <c r="W4711" i="36"/>
  <c r="Z4711" i="36" s="1"/>
  <c r="E4711" i="36"/>
  <c r="Y4710" i="36"/>
  <c r="W4710" i="36"/>
  <c r="Z4710" i="36" s="1"/>
  <c r="E4710" i="36"/>
  <c r="Y4709" i="36"/>
  <c r="W4709" i="36"/>
  <c r="E4709" i="36"/>
  <c r="Y4708" i="36"/>
  <c r="W4708" i="36"/>
  <c r="E4708" i="36"/>
  <c r="Y4707" i="36"/>
  <c r="W4707" i="36"/>
  <c r="Z4707" i="36" s="1"/>
  <c r="E4707" i="36"/>
  <c r="Y4706" i="36"/>
  <c r="W4706" i="36"/>
  <c r="Z4706" i="36" s="1"/>
  <c r="E4706" i="36"/>
  <c r="Y4705" i="36"/>
  <c r="W4705" i="36"/>
  <c r="E4705" i="36"/>
  <c r="Y4704" i="36"/>
  <c r="W4704" i="36"/>
  <c r="E4704" i="36"/>
  <c r="Y4703" i="36"/>
  <c r="W4703" i="36"/>
  <c r="Z4703" i="36" s="1"/>
  <c r="E4703" i="36"/>
  <c r="Y4702" i="36"/>
  <c r="W4702" i="36"/>
  <c r="Z4702" i="36" s="1"/>
  <c r="E4702" i="36"/>
  <c r="Y4701" i="36"/>
  <c r="W4701" i="36"/>
  <c r="E4701" i="36"/>
  <c r="Y4700" i="36"/>
  <c r="W4700" i="36"/>
  <c r="E4700" i="36"/>
  <c r="Y4699" i="36"/>
  <c r="W4699" i="36"/>
  <c r="Z4699" i="36" s="1"/>
  <c r="E4699" i="36"/>
  <c r="Y4698" i="36"/>
  <c r="W4698" i="36"/>
  <c r="Z4698" i="36" s="1"/>
  <c r="E4698" i="36"/>
  <c r="Y4697" i="36"/>
  <c r="W4697" i="36"/>
  <c r="E4697" i="36"/>
  <c r="Y4696" i="36"/>
  <c r="W4696" i="36"/>
  <c r="E4696" i="36"/>
  <c r="Y4695" i="36"/>
  <c r="W4695" i="36"/>
  <c r="Z4695" i="36" s="1"/>
  <c r="E4695" i="36"/>
  <c r="Y4694" i="36"/>
  <c r="W4694" i="36"/>
  <c r="Z4694" i="36" s="1"/>
  <c r="E4694" i="36"/>
  <c r="Y4693" i="36"/>
  <c r="W4693" i="36"/>
  <c r="E4693" i="36"/>
  <c r="Y4692" i="36"/>
  <c r="W4692" i="36"/>
  <c r="E4692" i="36"/>
  <c r="Y4691" i="36"/>
  <c r="W4691" i="36"/>
  <c r="Z4691" i="36" s="1"/>
  <c r="E4691" i="36"/>
  <c r="Y4690" i="36"/>
  <c r="W4690" i="36"/>
  <c r="Z4690" i="36" s="1"/>
  <c r="E4690" i="36"/>
  <c r="Y4689" i="36"/>
  <c r="W4689" i="36"/>
  <c r="E4689" i="36"/>
  <c r="Y4688" i="36"/>
  <c r="W4688" i="36"/>
  <c r="E4688" i="36"/>
  <c r="Y4687" i="36"/>
  <c r="W4687" i="36"/>
  <c r="Z4687" i="36" s="1"/>
  <c r="E4687" i="36"/>
  <c r="Y4686" i="36"/>
  <c r="W4686" i="36"/>
  <c r="Z4686" i="36" s="1"/>
  <c r="E4686" i="36"/>
  <c r="Y4685" i="36"/>
  <c r="W4685" i="36"/>
  <c r="E4685" i="36"/>
  <c r="Y4684" i="36"/>
  <c r="W4684" i="36"/>
  <c r="E4684" i="36"/>
  <c r="Y4683" i="36"/>
  <c r="W4683" i="36"/>
  <c r="Z4683" i="36" s="1"/>
  <c r="E4683" i="36"/>
  <c r="Y4682" i="36"/>
  <c r="W4682" i="36"/>
  <c r="Z4682" i="36" s="1"/>
  <c r="E4682" i="36"/>
  <c r="Y4681" i="36"/>
  <c r="W4681" i="36"/>
  <c r="E4681" i="36"/>
  <c r="Y4680" i="36"/>
  <c r="W4680" i="36"/>
  <c r="E4680" i="36"/>
  <c r="Y4679" i="36"/>
  <c r="W4679" i="36"/>
  <c r="Z4679" i="36" s="1"/>
  <c r="E4679" i="36"/>
  <c r="Y4678" i="36"/>
  <c r="W4678" i="36"/>
  <c r="Z4678" i="36" s="1"/>
  <c r="E4678" i="36"/>
  <c r="Y4677" i="36"/>
  <c r="W4677" i="36"/>
  <c r="E4677" i="36"/>
  <c r="Y4676" i="36"/>
  <c r="W4676" i="36"/>
  <c r="E4676" i="36"/>
  <c r="Y4675" i="36"/>
  <c r="W4675" i="36"/>
  <c r="Z4675" i="36" s="1"/>
  <c r="E4675" i="36"/>
  <c r="Y4674" i="36"/>
  <c r="W4674" i="36"/>
  <c r="Z4674" i="36" s="1"/>
  <c r="E4674" i="36"/>
  <c r="Y4673" i="36"/>
  <c r="W4673" i="36"/>
  <c r="E4673" i="36"/>
  <c r="Y4672" i="36"/>
  <c r="W4672" i="36"/>
  <c r="E4672" i="36"/>
  <c r="Y4671" i="36"/>
  <c r="W4671" i="36"/>
  <c r="Z4671" i="36" s="1"/>
  <c r="E4671" i="36"/>
  <c r="Y4670" i="36"/>
  <c r="W4670" i="36"/>
  <c r="Z4670" i="36" s="1"/>
  <c r="E4670" i="36"/>
  <c r="Y4669" i="36"/>
  <c r="W4669" i="36"/>
  <c r="E4669" i="36"/>
  <c r="Y4668" i="36"/>
  <c r="W4668" i="36"/>
  <c r="E4668" i="36"/>
  <c r="Y4667" i="36"/>
  <c r="W4667" i="36"/>
  <c r="Z4667" i="36" s="1"/>
  <c r="E4667" i="36"/>
  <c r="Y4666" i="36"/>
  <c r="W4666" i="36"/>
  <c r="Z4666" i="36" s="1"/>
  <c r="E4666" i="36"/>
  <c r="Y4665" i="36"/>
  <c r="W4665" i="36"/>
  <c r="E4665" i="36"/>
  <c r="Y4664" i="36"/>
  <c r="W4664" i="36"/>
  <c r="E4664" i="36"/>
  <c r="Y4663" i="36"/>
  <c r="W4663" i="36"/>
  <c r="Z4663" i="36" s="1"/>
  <c r="E4663" i="36"/>
  <c r="Y4662" i="36"/>
  <c r="W4662" i="36"/>
  <c r="Z4662" i="36" s="1"/>
  <c r="E4662" i="36"/>
  <c r="Y4661" i="36"/>
  <c r="W4661" i="36"/>
  <c r="E4661" i="36"/>
  <c r="Y4660" i="36"/>
  <c r="W4660" i="36"/>
  <c r="E4660" i="36"/>
  <c r="Y4659" i="36"/>
  <c r="W4659" i="36"/>
  <c r="Z4659" i="36" s="1"/>
  <c r="E4659" i="36"/>
  <c r="Y4658" i="36"/>
  <c r="W4658" i="36"/>
  <c r="Z4658" i="36" s="1"/>
  <c r="E4658" i="36"/>
  <c r="Y4657" i="36"/>
  <c r="W4657" i="36"/>
  <c r="E4657" i="36"/>
  <c r="Y4656" i="36"/>
  <c r="W4656" i="36"/>
  <c r="E4656" i="36"/>
  <c r="Y4655" i="36"/>
  <c r="W4655" i="36"/>
  <c r="Z4655" i="36" s="1"/>
  <c r="E4655" i="36"/>
  <c r="Y4654" i="36"/>
  <c r="W4654" i="36"/>
  <c r="Z4654" i="36" s="1"/>
  <c r="E4654" i="36"/>
  <c r="Y4653" i="36"/>
  <c r="W4653" i="36"/>
  <c r="E4653" i="36"/>
  <c r="Y4652" i="36"/>
  <c r="W4652" i="36"/>
  <c r="E4652" i="36"/>
  <c r="Y4651" i="36"/>
  <c r="W4651" i="36"/>
  <c r="Z4651" i="36" s="1"/>
  <c r="E4651" i="36"/>
  <c r="Y4650" i="36"/>
  <c r="W4650" i="36"/>
  <c r="Z4650" i="36" s="1"/>
  <c r="E4650" i="36"/>
  <c r="Y4649" i="36"/>
  <c r="W4649" i="36"/>
  <c r="E4649" i="36"/>
  <c r="Y4648" i="36"/>
  <c r="W4648" i="36"/>
  <c r="E4648" i="36"/>
  <c r="Y4647" i="36"/>
  <c r="W4647" i="36"/>
  <c r="Z4647" i="36" s="1"/>
  <c r="E4647" i="36"/>
  <c r="Y4646" i="36"/>
  <c r="W4646" i="36"/>
  <c r="Z4646" i="36" s="1"/>
  <c r="E4646" i="36"/>
  <c r="Y4645" i="36"/>
  <c r="W4645" i="36"/>
  <c r="E4645" i="36"/>
  <c r="Y4644" i="36"/>
  <c r="W4644" i="36"/>
  <c r="E4644" i="36"/>
  <c r="Y4643" i="36"/>
  <c r="W4643" i="36"/>
  <c r="Z4643" i="36" s="1"/>
  <c r="E4643" i="36"/>
  <c r="Y4642" i="36"/>
  <c r="W4642" i="36"/>
  <c r="Z4642" i="36" s="1"/>
  <c r="E4642" i="36"/>
  <c r="Y4641" i="36"/>
  <c r="W4641" i="36"/>
  <c r="E4641" i="36"/>
  <c r="Y4640" i="36"/>
  <c r="W4640" i="36"/>
  <c r="E4640" i="36"/>
  <c r="Y4639" i="36"/>
  <c r="W4639" i="36"/>
  <c r="Z4639" i="36" s="1"/>
  <c r="E4639" i="36"/>
  <c r="Y4638" i="36"/>
  <c r="W4638" i="36"/>
  <c r="Z4638" i="36" s="1"/>
  <c r="E4638" i="36"/>
  <c r="Y4637" i="36"/>
  <c r="W4637" i="36"/>
  <c r="E4637" i="36"/>
  <c r="Y4636" i="36"/>
  <c r="W4636" i="36"/>
  <c r="E4636" i="36"/>
  <c r="Y4635" i="36"/>
  <c r="W4635" i="36"/>
  <c r="Z4635" i="36" s="1"/>
  <c r="E4635" i="36"/>
  <c r="Y4634" i="36"/>
  <c r="W4634" i="36"/>
  <c r="Z4634" i="36" s="1"/>
  <c r="E4634" i="36"/>
  <c r="Y4633" i="36"/>
  <c r="W4633" i="36"/>
  <c r="E4633" i="36"/>
  <c r="Y4632" i="36"/>
  <c r="W4632" i="36"/>
  <c r="E4632" i="36"/>
  <c r="Y4631" i="36"/>
  <c r="W4631" i="36"/>
  <c r="Z4631" i="36" s="1"/>
  <c r="E4631" i="36"/>
  <c r="Y4630" i="36"/>
  <c r="W4630" i="36"/>
  <c r="Z4630" i="36" s="1"/>
  <c r="E4630" i="36"/>
  <c r="Y4629" i="36"/>
  <c r="W4629" i="36"/>
  <c r="E4629" i="36"/>
  <c r="Y4628" i="36"/>
  <c r="W4628" i="36"/>
  <c r="E4628" i="36"/>
  <c r="Y4627" i="36"/>
  <c r="W4627" i="36"/>
  <c r="Z4627" i="36" s="1"/>
  <c r="E4627" i="36"/>
  <c r="Y4626" i="36"/>
  <c r="W4626" i="36"/>
  <c r="Z4626" i="36" s="1"/>
  <c r="E4626" i="36"/>
  <c r="Y4625" i="36"/>
  <c r="W4625" i="36"/>
  <c r="E4625" i="36"/>
  <c r="Y4624" i="36"/>
  <c r="W4624" i="36"/>
  <c r="E4624" i="36"/>
  <c r="Y4623" i="36"/>
  <c r="W4623" i="36"/>
  <c r="Z4623" i="36" s="1"/>
  <c r="E4623" i="36"/>
  <c r="Y4622" i="36"/>
  <c r="W4622" i="36"/>
  <c r="Z4622" i="36" s="1"/>
  <c r="E4622" i="36"/>
  <c r="Y4621" i="36"/>
  <c r="W4621" i="36"/>
  <c r="E4621" i="36"/>
  <c r="Y4620" i="36"/>
  <c r="W4620" i="36"/>
  <c r="E4620" i="36"/>
  <c r="Y4619" i="36"/>
  <c r="W4619" i="36"/>
  <c r="Z4619" i="36" s="1"/>
  <c r="E4619" i="36"/>
  <c r="Y4618" i="36"/>
  <c r="W4618" i="36"/>
  <c r="Z4618" i="36" s="1"/>
  <c r="E4618" i="36"/>
  <c r="Y4617" i="36"/>
  <c r="W4617" i="36"/>
  <c r="E4617" i="36"/>
  <c r="Y4616" i="36"/>
  <c r="W4616" i="36"/>
  <c r="E4616" i="36"/>
  <c r="Y4615" i="36"/>
  <c r="W4615" i="36"/>
  <c r="Z4615" i="36" s="1"/>
  <c r="E4615" i="36"/>
  <c r="Y4614" i="36"/>
  <c r="W4614" i="36"/>
  <c r="Z4614" i="36" s="1"/>
  <c r="E4614" i="36"/>
  <c r="Y4613" i="36"/>
  <c r="W4613" i="36"/>
  <c r="E4613" i="36"/>
  <c r="Y4612" i="36"/>
  <c r="W4612" i="36"/>
  <c r="E4612" i="36"/>
  <c r="Y4611" i="36"/>
  <c r="W4611" i="36"/>
  <c r="Z4611" i="36" s="1"/>
  <c r="E4611" i="36"/>
  <c r="Y4610" i="36"/>
  <c r="W4610" i="36"/>
  <c r="Z4610" i="36" s="1"/>
  <c r="E4610" i="36"/>
  <c r="Y4609" i="36"/>
  <c r="W4609" i="36"/>
  <c r="E4609" i="36"/>
  <c r="Y4608" i="36"/>
  <c r="W4608" i="36"/>
  <c r="E4608" i="36"/>
  <c r="Y4607" i="36"/>
  <c r="W4607" i="36"/>
  <c r="Z4607" i="36" s="1"/>
  <c r="E4607" i="36"/>
  <c r="Y4606" i="36"/>
  <c r="W4606" i="36"/>
  <c r="Z4606" i="36" s="1"/>
  <c r="E4606" i="36"/>
  <c r="Y4605" i="36"/>
  <c r="W4605" i="36"/>
  <c r="E4605" i="36"/>
  <c r="Y4604" i="36"/>
  <c r="W4604" i="36"/>
  <c r="E4604" i="36"/>
  <c r="Y4603" i="36"/>
  <c r="W4603" i="36"/>
  <c r="Z4603" i="36" s="1"/>
  <c r="E4603" i="36"/>
  <c r="Y4602" i="36"/>
  <c r="W4602" i="36"/>
  <c r="Z4602" i="36" s="1"/>
  <c r="E4602" i="36"/>
  <c r="Y4601" i="36"/>
  <c r="W4601" i="36"/>
  <c r="E4601" i="36"/>
  <c r="Y4600" i="36"/>
  <c r="W4600" i="36"/>
  <c r="E4600" i="36"/>
  <c r="Y4599" i="36"/>
  <c r="W4599" i="36"/>
  <c r="Z4599" i="36" s="1"/>
  <c r="E4599" i="36"/>
  <c r="Y4598" i="36"/>
  <c r="W4598" i="36"/>
  <c r="Z4598" i="36" s="1"/>
  <c r="E4598" i="36"/>
  <c r="Y4597" i="36"/>
  <c r="W4597" i="36"/>
  <c r="E4597" i="36"/>
  <c r="Y4596" i="36"/>
  <c r="W4596" i="36"/>
  <c r="E4596" i="36"/>
  <c r="Y4595" i="36"/>
  <c r="W4595" i="36"/>
  <c r="Z4595" i="36" s="1"/>
  <c r="E4595" i="36"/>
  <c r="Y4594" i="36"/>
  <c r="W4594" i="36"/>
  <c r="Z4594" i="36" s="1"/>
  <c r="E4594" i="36"/>
  <c r="Y4593" i="36"/>
  <c r="W4593" i="36"/>
  <c r="E4593" i="36"/>
  <c r="Y4592" i="36"/>
  <c r="W4592" i="36"/>
  <c r="E4592" i="36"/>
  <c r="Y4591" i="36"/>
  <c r="W4591" i="36"/>
  <c r="Z4591" i="36" s="1"/>
  <c r="E4591" i="36"/>
  <c r="Y4590" i="36"/>
  <c r="W4590" i="36"/>
  <c r="Z4590" i="36" s="1"/>
  <c r="E4590" i="36"/>
  <c r="Y4589" i="36"/>
  <c r="W4589" i="36"/>
  <c r="E4589" i="36"/>
  <c r="Y4588" i="36"/>
  <c r="W4588" i="36"/>
  <c r="E4588" i="36"/>
  <c r="Y4587" i="36"/>
  <c r="W4587" i="36"/>
  <c r="Z4587" i="36" s="1"/>
  <c r="E4587" i="36"/>
  <c r="Y4586" i="36"/>
  <c r="W4586" i="36"/>
  <c r="Z4586" i="36" s="1"/>
  <c r="E4586" i="36"/>
  <c r="Y4585" i="36"/>
  <c r="W4585" i="36"/>
  <c r="E4585" i="36"/>
  <c r="Y4584" i="36"/>
  <c r="W4584" i="36"/>
  <c r="E4584" i="36"/>
  <c r="Y4583" i="36"/>
  <c r="W4583" i="36"/>
  <c r="Z4583" i="36" s="1"/>
  <c r="E4583" i="36"/>
  <c r="Y4582" i="36"/>
  <c r="W4582" i="36"/>
  <c r="Z4582" i="36" s="1"/>
  <c r="E4582" i="36"/>
  <c r="Y4581" i="36"/>
  <c r="W4581" i="36"/>
  <c r="E4581" i="36"/>
  <c r="Y4580" i="36"/>
  <c r="W4580" i="36"/>
  <c r="E4580" i="36"/>
  <c r="Y4579" i="36"/>
  <c r="W4579" i="36"/>
  <c r="Z4579" i="36" s="1"/>
  <c r="E4579" i="36"/>
  <c r="Y4578" i="36"/>
  <c r="W4578" i="36"/>
  <c r="Z4578" i="36" s="1"/>
  <c r="E4578" i="36"/>
  <c r="Y4577" i="36"/>
  <c r="W4577" i="36"/>
  <c r="E4577" i="36"/>
  <c r="Y4576" i="36"/>
  <c r="W4576" i="36"/>
  <c r="E4576" i="36"/>
  <c r="Y4575" i="36"/>
  <c r="W4575" i="36"/>
  <c r="Z4575" i="36" s="1"/>
  <c r="E4575" i="36"/>
  <c r="Y4574" i="36"/>
  <c r="W4574" i="36"/>
  <c r="Z4574" i="36" s="1"/>
  <c r="E4574" i="36"/>
  <c r="Y4573" i="36"/>
  <c r="W4573" i="36"/>
  <c r="E4573" i="36"/>
  <c r="Y4572" i="36"/>
  <c r="W4572" i="36"/>
  <c r="E4572" i="36"/>
  <c r="Y4571" i="36"/>
  <c r="W4571" i="36"/>
  <c r="Z4571" i="36" s="1"/>
  <c r="E4571" i="36"/>
  <c r="Y4570" i="36"/>
  <c r="W4570" i="36"/>
  <c r="Z4570" i="36" s="1"/>
  <c r="E4570" i="36"/>
  <c r="Y4569" i="36"/>
  <c r="W4569" i="36"/>
  <c r="E4569" i="36"/>
  <c r="Y4568" i="36"/>
  <c r="W4568" i="36"/>
  <c r="E4568" i="36"/>
  <c r="Y4567" i="36"/>
  <c r="W4567" i="36"/>
  <c r="Z4567" i="36" s="1"/>
  <c r="E4567" i="36"/>
  <c r="Y4566" i="36"/>
  <c r="W4566" i="36"/>
  <c r="Z4566" i="36" s="1"/>
  <c r="E4566" i="36"/>
  <c r="Y4565" i="36"/>
  <c r="W4565" i="36"/>
  <c r="E4565" i="36"/>
  <c r="Y4564" i="36"/>
  <c r="W4564" i="36"/>
  <c r="E4564" i="36"/>
  <c r="Y4563" i="36"/>
  <c r="W4563" i="36"/>
  <c r="Z4563" i="36" s="1"/>
  <c r="E4563" i="36"/>
  <c r="Y4562" i="36"/>
  <c r="W4562" i="36"/>
  <c r="Z4562" i="36" s="1"/>
  <c r="E4562" i="36"/>
  <c r="Y4561" i="36"/>
  <c r="W4561" i="36"/>
  <c r="E4561" i="36"/>
  <c r="Y4560" i="36"/>
  <c r="W4560" i="36"/>
  <c r="E4560" i="36"/>
  <c r="Y4559" i="36"/>
  <c r="W4559" i="36"/>
  <c r="Z4559" i="36" s="1"/>
  <c r="E4559" i="36"/>
  <c r="Y4558" i="36"/>
  <c r="W4558" i="36"/>
  <c r="Z4558" i="36" s="1"/>
  <c r="E4558" i="36"/>
  <c r="Y4557" i="36"/>
  <c r="W4557" i="36"/>
  <c r="E4557" i="36"/>
  <c r="Y4556" i="36"/>
  <c r="W4556" i="36"/>
  <c r="E4556" i="36"/>
  <c r="Y4555" i="36"/>
  <c r="W4555" i="36"/>
  <c r="Z4555" i="36" s="1"/>
  <c r="E4555" i="36"/>
  <c r="Y4554" i="36"/>
  <c r="W4554" i="36"/>
  <c r="Z4554" i="36" s="1"/>
  <c r="E4554" i="36"/>
  <c r="Y4553" i="36"/>
  <c r="W4553" i="36"/>
  <c r="E4553" i="36"/>
  <c r="Y4552" i="36"/>
  <c r="W4552" i="36"/>
  <c r="E4552" i="36"/>
  <c r="Y4551" i="36"/>
  <c r="W4551" i="36"/>
  <c r="Z4551" i="36" s="1"/>
  <c r="E4551" i="36"/>
  <c r="Y4550" i="36"/>
  <c r="W4550" i="36"/>
  <c r="Z4550" i="36" s="1"/>
  <c r="E4550" i="36"/>
  <c r="Y4549" i="36"/>
  <c r="W4549" i="36"/>
  <c r="E4549" i="36"/>
  <c r="Y4548" i="36"/>
  <c r="W4548" i="36"/>
  <c r="E4548" i="36"/>
  <c r="Y4547" i="36"/>
  <c r="W4547" i="36"/>
  <c r="Z4547" i="36" s="1"/>
  <c r="E4547" i="36"/>
  <c r="Y4546" i="36"/>
  <c r="W4546" i="36"/>
  <c r="Z4546" i="36" s="1"/>
  <c r="E4546" i="36"/>
  <c r="Y4545" i="36"/>
  <c r="W4545" i="36"/>
  <c r="E4545" i="36"/>
  <c r="Y4544" i="36"/>
  <c r="W4544" i="36"/>
  <c r="E4544" i="36"/>
  <c r="Y4543" i="36"/>
  <c r="W4543" i="36"/>
  <c r="Z4543" i="36" s="1"/>
  <c r="E4543" i="36"/>
  <c r="Y4542" i="36"/>
  <c r="W4542" i="36"/>
  <c r="Z4542" i="36" s="1"/>
  <c r="E4542" i="36"/>
  <c r="Y4541" i="36"/>
  <c r="W4541" i="36"/>
  <c r="E4541" i="36"/>
  <c r="Y4540" i="36"/>
  <c r="W4540" i="36"/>
  <c r="E4540" i="36"/>
  <c r="Y4539" i="36"/>
  <c r="W4539" i="36"/>
  <c r="Z4539" i="36" s="1"/>
  <c r="E4539" i="36"/>
  <c r="Y4538" i="36"/>
  <c r="W4538" i="36"/>
  <c r="Z4538" i="36" s="1"/>
  <c r="E4538" i="36"/>
  <c r="Y4537" i="36"/>
  <c r="W4537" i="36"/>
  <c r="E4537" i="36"/>
  <c r="Y4536" i="36"/>
  <c r="W4536" i="36"/>
  <c r="E4536" i="36"/>
  <c r="Y4535" i="36"/>
  <c r="W4535" i="36"/>
  <c r="Z4535" i="36" s="1"/>
  <c r="E4535" i="36"/>
  <c r="Y4534" i="36"/>
  <c r="W4534" i="36"/>
  <c r="Z4534" i="36" s="1"/>
  <c r="E4534" i="36"/>
  <c r="Y4533" i="36"/>
  <c r="W4533" i="36"/>
  <c r="E4533" i="36"/>
  <c r="Y4532" i="36"/>
  <c r="W4532" i="36"/>
  <c r="E4532" i="36"/>
  <c r="Y4531" i="36"/>
  <c r="W4531" i="36"/>
  <c r="Z4531" i="36" s="1"/>
  <c r="E4531" i="36"/>
  <c r="Y4530" i="36"/>
  <c r="W4530" i="36"/>
  <c r="Z4530" i="36" s="1"/>
  <c r="E4530" i="36"/>
  <c r="Y4529" i="36"/>
  <c r="W4529" i="36"/>
  <c r="E4529" i="36"/>
  <c r="Y4528" i="36"/>
  <c r="W4528" i="36"/>
  <c r="E4528" i="36"/>
  <c r="Y4527" i="36"/>
  <c r="W4527" i="36"/>
  <c r="Z4527" i="36" s="1"/>
  <c r="E4527" i="36"/>
  <c r="Y4526" i="36"/>
  <c r="W4526" i="36"/>
  <c r="Z4526" i="36" s="1"/>
  <c r="E4526" i="36"/>
  <c r="Y4525" i="36"/>
  <c r="W4525" i="36"/>
  <c r="E4525" i="36"/>
  <c r="Y4524" i="36"/>
  <c r="W4524" i="36"/>
  <c r="E4524" i="36"/>
  <c r="Y4523" i="36"/>
  <c r="W4523" i="36"/>
  <c r="Z4523" i="36" s="1"/>
  <c r="E4523" i="36"/>
  <c r="Y4522" i="36"/>
  <c r="W4522" i="36"/>
  <c r="Z4522" i="36" s="1"/>
  <c r="E4522" i="36"/>
  <c r="Y4521" i="36"/>
  <c r="W4521" i="36"/>
  <c r="E4521" i="36"/>
  <c r="Y4520" i="36"/>
  <c r="W4520" i="36"/>
  <c r="E4520" i="36"/>
  <c r="Y4519" i="36"/>
  <c r="W4519" i="36"/>
  <c r="Z4519" i="36" s="1"/>
  <c r="E4519" i="36"/>
  <c r="Y4518" i="36"/>
  <c r="W4518" i="36"/>
  <c r="Z4518" i="36" s="1"/>
  <c r="E4518" i="36"/>
  <c r="Y4517" i="36"/>
  <c r="W4517" i="36"/>
  <c r="E4517" i="36"/>
  <c r="Y4516" i="36"/>
  <c r="W4516" i="36"/>
  <c r="E4516" i="36"/>
  <c r="Y4515" i="36"/>
  <c r="W4515" i="36"/>
  <c r="Z4515" i="36" s="1"/>
  <c r="E4515" i="36"/>
  <c r="Y4514" i="36"/>
  <c r="W4514" i="36"/>
  <c r="Z4514" i="36" s="1"/>
  <c r="E4514" i="36"/>
  <c r="Y4513" i="36"/>
  <c r="W4513" i="36"/>
  <c r="E4513" i="36"/>
  <c r="Y4512" i="36"/>
  <c r="W4512" i="36"/>
  <c r="E4512" i="36"/>
  <c r="Y4511" i="36"/>
  <c r="W4511" i="36"/>
  <c r="Z4511" i="36" s="1"/>
  <c r="E4511" i="36"/>
  <c r="Y4510" i="36"/>
  <c r="W4510" i="36"/>
  <c r="Z4510" i="36" s="1"/>
  <c r="E4510" i="36"/>
  <c r="Y4509" i="36"/>
  <c r="W4509" i="36"/>
  <c r="E4509" i="36"/>
  <c r="Y4508" i="36"/>
  <c r="W4508" i="36"/>
  <c r="E4508" i="36"/>
  <c r="Y4507" i="36"/>
  <c r="W4507" i="36"/>
  <c r="Z4507" i="36" s="1"/>
  <c r="E4507" i="36"/>
  <c r="Y4506" i="36"/>
  <c r="W4506" i="36"/>
  <c r="Z4506" i="36" s="1"/>
  <c r="E4506" i="36"/>
  <c r="Y4505" i="36"/>
  <c r="W4505" i="36"/>
  <c r="E4505" i="36"/>
  <c r="Y4504" i="36"/>
  <c r="W4504" i="36"/>
  <c r="E4504" i="36"/>
  <c r="Y4503" i="36"/>
  <c r="W4503" i="36"/>
  <c r="Z4503" i="36" s="1"/>
  <c r="E4503" i="36"/>
  <c r="Y4502" i="36"/>
  <c r="W4502" i="36"/>
  <c r="Z4502" i="36" s="1"/>
  <c r="E4502" i="36"/>
  <c r="Y4501" i="36"/>
  <c r="W4501" i="36"/>
  <c r="E4501" i="36"/>
  <c r="Y4500" i="36"/>
  <c r="W4500" i="36"/>
  <c r="E4500" i="36"/>
  <c r="Y4499" i="36"/>
  <c r="W4499" i="36"/>
  <c r="Z4499" i="36" s="1"/>
  <c r="E4499" i="36"/>
  <c r="Y4498" i="36"/>
  <c r="W4498" i="36"/>
  <c r="Z4498" i="36" s="1"/>
  <c r="E4498" i="36"/>
  <c r="Y4497" i="36"/>
  <c r="W4497" i="36"/>
  <c r="E4497" i="36"/>
  <c r="Y4496" i="36"/>
  <c r="W4496" i="36"/>
  <c r="E4496" i="36"/>
  <c r="Y4495" i="36"/>
  <c r="W4495" i="36"/>
  <c r="Z4495" i="36" s="1"/>
  <c r="E4495" i="36"/>
  <c r="Y4494" i="36"/>
  <c r="W4494" i="36"/>
  <c r="Z4494" i="36" s="1"/>
  <c r="E4494" i="36"/>
  <c r="Y4493" i="36"/>
  <c r="W4493" i="36"/>
  <c r="E4493" i="36"/>
  <c r="Y4492" i="36"/>
  <c r="W4492" i="36"/>
  <c r="E4492" i="36"/>
  <c r="Y4491" i="36"/>
  <c r="W4491" i="36"/>
  <c r="Z4491" i="36" s="1"/>
  <c r="E4491" i="36"/>
  <c r="Y4490" i="36"/>
  <c r="W4490" i="36"/>
  <c r="Z4490" i="36" s="1"/>
  <c r="E4490" i="36"/>
  <c r="Y4489" i="36"/>
  <c r="W4489" i="36"/>
  <c r="E4489" i="36"/>
  <c r="Y4488" i="36"/>
  <c r="W4488" i="36"/>
  <c r="E4488" i="36"/>
  <c r="Y4487" i="36"/>
  <c r="W4487" i="36"/>
  <c r="Z4487" i="36" s="1"/>
  <c r="E4487" i="36"/>
  <c r="Y4486" i="36"/>
  <c r="W4486" i="36"/>
  <c r="Z4486" i="36" s="1"/>
  <c r="E4486" i="36"/>
  <c r="Y4485" i="36"/>
  <c r="W4485" i="36"/>
  <c r="E4485" i="36"/>
  <c r="Y4484" i="36"/>
  <c r="W4484" i="36"/>
  <c r="E4484" i="36"/>
  <c r="Y4483" i="36"/>
  <c r="W4483" i="36"/>
  <c r="Z4483" i="36" s="1"/>
  <c r="E4483" i="36"/>
  <c r="Y4482" i="36"/>
  <c r="W4482" i="36"/>
  <c r="Z4482" i="36" s="1"/>
  <c r="E4482" i="36"/>
  <c r="Y4481" i="36"/>
  <c r="W4481" i="36"/>
  <c r="E4481" i="36"/>
  <c r="Y4480" i="36"/>
  <c r="W4480" i="36"/>
  <c r="E4480" i="36"/>
  <c r="Y4479" i="36"/>
  <c r="W4479" i="36"/>
  <c r="Z4479" i="36" s="1"/>
  <c r="E4479" i="36"/>
  <c r="Y4478" i="36"/>
  <c r="W4478" i="36"/>
  <c r="Z4478" i="36" s="1"/>
  <c r="E4478" i="36"/>
  <c r="Y4477" i="36"/>
  <c r="W4477" i="36"/>
  <c r="E4477" i="36"/>
  <c r="Y4476" i="36"/>
  <c r="W4476" i="36"/>
  <c r="E4476" i="36"/>
  <c r="Y4475" i="36"/>
  <c r="W4475" i="36"/>
  <c r="Z4475" i="36" s="1"/>
  <c r="E4475" i="36"/>
  <c r="Y4474" i="36"/>
  <c r="W4474" i="36"/>
  <c r="Z4474" i="36" s="1"/>
  <c r="E4474" i="36"/>
  <c r="Y4473" i="36"/>
  <c r="W4473" i="36"/>
  <c r="E4473" i="36"/>
  <c r="Y4472" i="36"/>
  <c r="W4472" i="36"/>
  <c r="E4472" i="36"/>
  <c r="Y4471" i="36"/>
  <c r="W4471" i="36"/>
  <c r="Z4471" i="36" s="1"/>
  <c r="E4471" i="36"/>
  <c r="Y4470" i="36"/>
  <c r="W4470" i="36"/>
  <c r="Z4470" i="36" s="1"/>
  <c r="E4470" i="36"/>
  <c r="Y4469" i="36"/>
  <c r="W4469" i="36"/>
  <c r="E4469" i="36"/>
  <c r="Y4468" i="36"/>
  <c r="W4468" i="36"/>
  <c r="E4468" i="36"/>
  <c r="Y4467" i="36"/>
  <c r="W4467" i="36"/>
  <c r="Z4467" i="36" s="1"/>
  <c r="E4467" i="36"/>
  <c r="Y4466" i="36"/>
  <c r="W4466" i="36"/>
  <c r="Z4466" i="36" s="1"/>
  <c r="E4466" i="36"/>
  <c r="Y4465" i="36"/>
  <c r="W4465" i="36"/>
  <c r="E4465" i="36"/>
  <c r="Y4464" i="36"/>
  <c r="W4464" i="36"/>
  <c r="E4464" i="36"/>
  <c r="Y4463" i="36"/>
  <c r="W4463" i="36"/>
  <c r="Z4463" i="36" s="1"/>
  <c r="E4463" i="36"/>
  <c r="Y4462" i="36"/>
  <c r="W4462" i="36"/>
  <c r="Z4462" i="36" s="1"/>
  <c r="E4462" i="36"/>
  <c r="Y4461" i="36"/>
  <c r="W4461" i="36"/>
  <c r="E4461" i="36"/>
  <c r="Y4460" i="36"/>
  <c r="W4460" i="36"/>
  <c r="E4460" i="36"/>
  <c r="Y4459" i="36"/>
  <c r="W4459" i="36"/>
  <c r="Z4459" i="36" s="1"/>
  <c r="E4459" i="36"/>
  <c r="Y4458" i="36"/>
  <c r="W4458" i="36"/>
  <c r="Z4458" i="36" s="1"/>
  <c r="E4458" i="36"/>
  <c r="Y4457" i="36"/>
  <c r="W4457" i="36"/>
  <c r="E4457" i="36"/>
  <c r="Y4456" i="36"/>
  <c r="W4456" i="36"/>
  <c r="E4456" i="36"/>
  <c r="Y4455" i="36"/>
  <c r="W4455" i="36"/>
  <c r="Z4455" i="36" s="1"/>
  <c r="E4455" i="36"/>
  <c r="Y4454" i="36"/>
  <c r="W4454" i="36"/>
  <c r="Z4454" i="36" s="1"/>
  <c r="E4454" i="36"/>
  <c r="Y4453" i="36"/>
  <c r="W4453" i="36"/>
  <c r="E4453" i="36"/>
  <c r="Y4452" i="36"/>
  <c r="W4452" i="36"/>
  <c r="E4452" i="36"/>
  <c r="Y4451" i="36"/>
  <c r="W4451" i="36"/>
  <c r="Z4451" i="36" s="1"/>
  <c r="E4451" i="36"/>
  <c r="Y4450" i="36"/>
  <c r="W4450" i="36"/>
  <c r="Z4450" i="36" s="1"/>
  <c r="E4450" i="36"/>
  <c r="Y4449" i="36"/>
  <c r="W4449" i="36"/>
  <c r="E4449" i="36"/>
  <c r="Y4448" i="36"/>
  <c r="W4448" i="36"/>
  <c r="E4448" i="36"/>
  <c r="Y4447" i="36"/>
  <c r="W4447" i="36"/>
  <c r="Z4447" i="36" s="1"/>
  <c r="E4447" i="36"/>
  <c r="Y4446" i="36"/>
  <c r="W4446" i="36"/>
  <c r="Z4446" i="36" s="1"/>
  <c r="E4446" i="36"/>
  <c r="Y4445" i="36"/>
  <c r="W4445" i="36"/>
  <c r="E4445" i="36"/>
  <c r="Y4444" i="36"/>
  <c r="W4444" i="36"/>
  <c r="E4444" i="36"/>
  <c r="Y4443" i="36"/>
  <c r="W4443" i="36"/>
  <c r="Z4443" i="36" s="1"/>
  <c r="E4443" i="36"/>
  <c r="Y4442" i="36"/>
  <c r="W4442" i="36"/>
  <c r="Z4442" i="36" s="1"/>
  <c r="E4442" i="36"/>
  <c r="Y4441" i="36"/>
  <c r="W4441" i="36"/>
  <c r="E4441" i="36"/>
  <c r="Y4440" i="36"/>
  <c r="W4440" i="36"/>
  <c r="E4440" i="36"/>
  <c r="Y4439" i="36"/>
  <c r="W4439" i="36"/>
  <c r="AA4439" i="36" s="1"/>
  <c r="E4439" i="36"/>
  <c r="Y4438" i="36"/>
  <c r="W4438" i="36"/>
  <c r="Z4438" i="36" s="1"/>
  <c r="E4438" i="36"/>
  <c r="Y4437" i="36"/>
  <c r="W4437" i="36"/>
  <c r="E4437" i="36"/>
  <c r="Y4436" i="36"/>
  <c r="W4436" i="36"/>
  <c r="E4436" i="36"/>
  <c r="Y4435" i="36"/>
  <c r="W4435" i="36"/>
  <c r="Z4435" i="36" s="1"/>
  <c r="E4435" i="36"/>
  <c r="Y4434" i="36"/>
  <c r="W4434" i="36"/>
  <c r="Z4434" i="36" s="1"/>
  <c r="E4434" i="36"/>
  <c r="Y4433" i="36"/>
  <c r="W4433" i="36"/>
  <c r="E4433" i="36"/>
  <c r="Y4432" i="36"/>
  <c r="W4432" i="36"/>
  <c r="E4432" i="36"/>
  <c r="Y4431" i="36"/>
  <c r="W4431" i="36"/>
  <c r="Z4431" i="36" s="1"/>
  <c r="E4431" i="36"/>
  <c r="Y4430" i="36"/>
  <c r="W4430" i="36"/>
  <c r="Z4430" i="36" s="1"/>
  <c r="E4430" i="36"/>
  <c r="Y4429" i="36"/>
  <c r="W4429" i="36"/>
  <c r="E4429" i="36"/>
  <c r="Y4428" i="36"/>
  <c r="W4428" i="36"/>
  <c r="E4428" i="36"/>
  <c r="Y4427" i="36"/>
  <c r="W4427" i="36"/>
  <c r="Z4427" i="36" s="1"/>
  <c r="E4427" i="36"/>
  <c r="Y4426" i="36"/>
  <c r="W4426" i="36"/>
  <c r="Z4426" i="36" s="1"/>
  <c r="E4426" i="36"/>
  <c r="Y4425" i="36"/>
  <c r="W4425" i="36"/>
  <c r="E4425" i="36"/>
  <c r="Y4424" i="36"/>
  <c r="W4424" i="36"/>
  <c r="E4424" i="36"/>
  <c r="Y4423" i="36"/>
  <c r="W4423" i="36"/>
  <c r="AA4423" i="36" s="1"/>
  <c r="E4423" i="36"/>
  <c r="Y4422" i="36"/>
  <c r="W4422" i="36"/>
  <c r="Z4422" i="36" s="1"/>
  <c r="E4422" i="36"/>
  <c r="Y4421" i="36"/>
  <c r="W4421" i="36"/>
  <c r="E4421" i="36"/>
  <c r="Y4420" i="36"/>
  <c r="W4420" i="36"/>
  <c r="E4420" i="36"/>
  <c r="Y4419" i="36"/>
  <c r="W4419" i="36"/>
  <c r="Z4419" i="36" s="1"/>
  <c r="E4419" i="36"/>
  <c r="Y4418" i="36"/>
  <c r="W4418" i="36"/>
  <c r="Z4418" i="36" s="1"/>
  <c r="E4418" i="36"/>
  <c r="Y4417" i="36"/>
  <c r="W4417" i="36"/>
  <c r="E4417" i="36"/>
  <c r="Y4416" i="36"/>
  <c r="W4416" i="36"/>
  <c r="E4416" i="36"/>
  <c r="Y4415" i="36"/>
  <c r="W4415" i="36"/>
  <c r="Z4415" i="36" s="1"/>
  <c r="E4415" i="36"/>
  <c r="Y4414" i="36"/>
  <c r="W4414" i="36"/>
  <c r="Z4414" i="36" s="1"/>
  <c r="E4414" i="36"/>
  <c r="Y4413" i="36"/>
  <c r="W4413" i="36"/>
  <c r="E4413" i="36"/>
  <c r="Y4412" i="36"/>
  <c r="W4412" i="36"/>
  <c r="E4412" i="36"/>
  <c r="Y4411" i="36"/>
  <c r="W4411" i="36"/>
  <c r="Z4411" i="36" s="1"/>
  <c r="E4411" i="36"/>
  <c r="Y4410" i="36"/>
  <c r="W4410" i="36"/>
  <c r="Z4410" i="36" s="1"/>
  <c r="E4410" i="36"/>
  <c r="Y4409" i="36"/>
  <c r="W4409" i="36"/>
  <c r="E4409" i="36"/>
  <c r="Y4408" i="36"/>
  <c r="W4408" i="36"/>
  <c r="E4408" i="36"/>
  <c r="Y4407" i="36"/>
  <c r="W4407" i="36"/>
  <c r="Z4407" i="36" s="1"/>
  <c r="E4407" i="36"/>
  <c r="Y4406" i="36"/>
  <c r="W4406" i="36"/>
  <c r="Z4406" i="36" s="1"/>
  <c r="E4406" i="36"/>
  <c r="Y4405" i="36"/>
  <c r="W4405" i="36"/>
  <c r="E4405" i="36"/>
  <c r="Y4404" i="36"/>
  <c r="W4404" i="36"/>
  <c r="E4404" i="36"/>
  <c r="Y4403" i="36"/>
  <c r="W4403" i="36"/>
  <c r="Z4403" i="36" s="1"/>
  <c r="E4403" i="36"/>
  <c r="Y4402" i="36"/>
  <c r="W4402" i="36"/>
  <c r="Z4402" i="36" s="1"/>
  <c r="E4402" i="36"/>
  <c r="Y4401" i="36"/>
  <c r="W4401" i="36"/>
  <c r="E4401" i="36"/>
  <c r="Y4400" i="36"/>
  <c r="W4400" i="36"/>
  <c r="E4400" i="36"/>
  <c r="Y4399" i="36"/>
  <c r="W4399" i="36"/>
  <c r="Z4399" i="36" s="1"/>
  <c r="E4399" i="36"/>
  <c r="Y4398" i="36"/>
  <c r="W4398" i="36"/>
  <c r="Z4398" i="36" s="1"/>
  <c r="E4398" i="36"/>
  <c r="Y4397" i="36"/>
  <c r="W4397" i="36"/>
  <c r="E4397" i="36"/>
  <c r="Y4396" i="36"/>
  <c r="W4396" i="36"/>
  <c r="E4396" i="36"/>
  <c r="Y4395" i="36"/>
  <c r="W4395" i="36"/>
  <c r="Z4395" i="36" s="1"/>
  <c r="E4395" i="36"/>
  <c r="Y4394" i="36"/>
  <c r="W4394" i="36"/>
  <c r="Z4394" i="36" s="1"/>
  <c r="E4394" i="36"/>
  <c r="Y4393" i="36"/>
  <c r="W4393" i="36"/>
  <c r="E4393" i="36"/>
  <c r="Y4392" i="36"/>
  <c r="W4392" i="36"/>
  <c r="E4392" i="36"/>
  <c r="Y4391" i="36"/>
  <c r="W4391" i="36"/>
  <c r="Z4391" i="36" s="1"/>
  <c r="E4391" i="36"/>
  <c r="Y4390" i="36"/>
  <c r="W4390" i="36"/>
  <c r="Z4390" i="36" s="1"/>
  <c r="E4390" i="36"/>
  <c r="Y4389" i="36"/>
  <c r="W4389" i="36"/>
  <c r="E4389" i="36"/>
  <c r="Y4388" i="36"/>
  <c r="W4388" i="36"/>
  <c r="E4388" i="36"/>
  <c r="Y4387" i="36"/>
  <c r="W4387" i="36"/>
  <c r="Z4387" i="36" s="1"/>
  <c r="E4387" i="36"/>
  <c r="Y4386" i="36"/>
  <c r="W4386" i="36"/>
  <c r="Z4386" i="36" s="1"/>
  <c r="E4386" i="36"/>
  <c r="Y4385" i="36"/>
  <c r="W4385" i="36"/>
  <c r="E4385" i="36"/>
  <c r="Y4384" i="36"/>
  <c r="W4384" i="36"/>
  <c r="E4384" i="36"/>
  <c r="Y4383" i="36"/>
  <c r="W4383" i="36"/>
  <c r="Z4383" i="36" s="1"/>
  <c r="E4383" i="36"/>
  <c r="Y4382" i="36"/>
  <c r="W4382" i="36"/>
  <c r="Z4382" i="36" s="1"/>
  <c r="E4382" i="36"/>
  <c r="Y4381" i="36"/>
  <c r="W4381" i="36"/>
  <c r="E4381" i="36"/>
  <c r="Y4380" i="36"/>
  <c r="W4380" i="36"/>
  <c r="E4380" i="36"/>
  <c r="Y4379" i="36"/>
  <c r="W4379" i="36"/>
  <c r="Z4379" i="36" s="1"/>
  <c r="E4379" i="36"/>
  <c r="Y4378" i="36"/>
  <c r="W4378" i="36"/>
  <c r="Z4378" i="36" s="1"/>
  <c r="E4378" i="36"/>
  <c r="Y4377" i="36"/>
  <c r="W4377" i="36"/>
  <c r="E4377" i="36"/>
  <c r="Y4376" i="36"/>
  <c r="W4376" i="36"/>
  <c r="E4376" i="36"/>
  <c r="Y4375" i="36"/>
  <c r="W4375" i="36"/>
  <c r="Z4375" i="36" s="1"/>
  <c r="E4375" i="36"/>
  <c r="Y4374" i="36"/>
  <c r="W4374" i="36"/>
  <c r="Z4374" i="36" s="1"/>
  <c r="E4374" i="36"/>
  <c r="Y4373" i="36"/>
  <c r="W4373" i="36"/>
  <c r="E4373" i="36"/>
  <c r="Y4372" i="36"/>
  <c r="W4372" i="36"/>
  <c r="E4372" i="36"/>
  <c r="Y4371" i="36"/>
  <c r="W4371" i="36"/>
  <c r="Z4371" i="36" s="1"/>
  <c r="E4371" i="36"/>
  <c r="Y4370" i="36"/>
  <c r="W4370" i="36"/>
  <c r="Z4370" i="36" s="1"/>
  <c r="E4370" i="36"/>
  <c r="Y4369" i="36"/>
  <c r="W4369" i="36"/>
  <c r="E4369" i="36"/>
  <c r="Y4368" i="36"/>
  <c r="W4368" i="36"/>
  <c r="E4368" i="36"/>
  <c r="Y4367" i="36"/>
  <c r="W4367" i="36"/>
  <c r="Z4367" i="36" s="1"/>
  <c r="E4367" i="36"/>
  <c r="Y4366" i="36"/>
  <c r="W4366" i="36"/>
  <c r="Z4366" i="36" s="1"/>
  <c r="E4366" i="36"/>
  <c r="Y4365" i="36"/>
  <c r="W4365" i="36"/>
  <c r="E4365" i="36"/>
  <c r="Y4364" i="36"/>
  <c r="W4364" i="36"/>
  <c r="E4364" i="36"/>
  <c r="Y4363" i="36"/>
  <c r="W4363" i="36"/>
  <c r="Z4363" i="36" s="1"/>
  <c r="E4363" i="36"/>
  <c r="Y4362" i="36"/>
  <c r="W4362" i="36"/>
  <c r="Z4362" i="36" s="1"/>
  <c r="E4362" i="36"/>
  <c r="Y4361" i="36"/>
  <c r="W4361" i="36"/>
  <c r="E4361" i="36"/>
  <c r="Y4360" i="36"/>
  <c r="W4360" i="36"/>
  <c r="E4360" i="36"/>
  <c r="Y4359" i="36"/>
  <c r="W4359" i="36"/>
  <c r="Z4359" i="36" s="1"/>
  <c r="E4359" i="36"/>
  <c r="Y4358" i="36"/>
  <c r="W4358" i="36"/>
  <c r="Z4358" i="36" s="1"/>
  <c r="E4358" i="36"/>
  <c r="Y4357" i="36"/>
  <c r="W4357" i="36"/>
  <c r="E4357" i="36"/>
  <c r="Y4356" i="36"/>
  <c r="W4356" i="36"/>
  <c r="E4356" i="36"/>
  <c r="Y4355" i="36"/>
  <c r="W4355" i="36"/>
  <c r="Z4355" i="36" s="1"/>
  <c r="E4355" i="36"/>
  <c r="Y4354" i="36"/>
  <c r="W4354" i="36"/>
  <c r="Z4354" i="36" s="1"/>
  <c r="E4354" i="36"/>
  <c r="Y4353" i="36"/>
  <c r="W4353" i="36"/>
  <c r="E4353" i="36"/>
  <c r="Y4352" i="36"/>
  <c r="W4352" i="36"/>
  <c r="E4352" i="36"/>
  <c r="Y4351" i="36"/>
  <c r="W4351" i="36"/>
  <c r="E4351" i="36"/>
  <c r="Y4350" i="36"/>
  <c r="W4350" i="36"/>
  <c r="Z4350" i="36" s="1"/>
  <c r="E4350" i="36"/>
  <c r="Y4349" i="36"/>
  <c r="W4349" i="36"/>
  <c r="E4349" i="36"/>
  <c r="Y4348" i="36"/>
  <c r="W4348" i="36"/>
  <c r="E4348" i="36"/>
  <c r="Y4347" i="36"/>
  <c r="W4347" i="36"/>
  <c r="Z4347" i="36" s="1"/>
  <c r="E4347" i="36"/>
  <c r="Y4346" i="36"/>
  <c r="W4346" i="36"/>
  <c r="Z4346" i="36" s="1"/>
  <c r="E4346" i="36"/>
  <c r="Y4345" i="36"/>
  <c r="W4345" i="36"/>
  <c r="E4345" i="36"/>
  <c r="Y4344" i="36"/>
  <c r="W4344" i="36"/>
  <c r="E4344" i="36"/>
  <c r="Y4343" i="36"/>
  <c r="W4343" i="36"/>
  <c r="Z4343" i="36" s="1"/>
  <c r="E4343" i="36"/>
  <c r="Y4342" i="36"/>
  <c r="W4342" i="36"/>
  <c r="Z4342" i="36" s="1"/>
  <c r="E4342" i="36"/>
  <c r="Y4341" i="36"/>
  <c r="W4341" i="36"/>
  <c r="E4341" i="36"/>
  <c r="Y4340" i="36"/>
  <c r="W4340" i="36"/>
  <c r="E4340" i="36"/>
  <c r="Y4339" i="36"/>
  <c r="W4339" i="36"/>
  <c r="Z4339" i="36" s="1"/>
  <c r="E4339" i="36"/>
  <c r="Y4338" i="36"/>
  <c r="W4338" i="36"/>
  <c r="Z4338" i="36" s="1"/>
  <c r="E4338" i="36"/>
  <c r="Y4337" i="36"/>
  <c r="W4337" i="36"/>
  <c r="E4337" i="36"/>
  <c r="Y4336" i="36"/>
  <c r="W4336" i="36"/>
  <c r="E4336" i="36"/>
  <c r="Y4335" i="36"/>
  <c r="W4335" i="36"/>
  <c r="Z4335" i="36" s="1"/>
  <c r="E4335" i="36"/>
  <c r="Y4334" i="36"/>
  <c r="W4334" i="36"/>
  <c r="Z4334" i="36" s="1"/>
  <c r="E4334" i="36"/>
  <c r="Y4333" i="36"/>
  <c r="W4333" i="36"/>
  <c r="E4333" i="36"/>
  <c r="Y4332" i="36"/>
  <c r="W4332" i="36"/>
  <c r="E4332" i="36"/>
  <c r="Y4331" i="36"/>
  <c r="W4331" i="36"/>
  <c r="Z4331" i="36" s="1"/>
  <c r="E4331" i="36"/>
  <c r="Y4330" i="36"/>
  <c r="W4330" i="36"/>
  <c r="Z4330" i="36" s="1"/>
  <c r="E4330" i="36"/>
  <c r="Y4329" i="36"/>
  <c r="W4329" i="36"/>
  <c r="E4329" i="36"/>
  <c r="Y4328" i="36"/>
  <c r="W4328" i="36"/>
  <c r="E4328" i="36"/>
  <c r="Y4327" i="36"/>
  <c r="W4327" i="36"/>
  <c r="Z4327" i="36" s="1"/>
  <c r="E4327" i="36"/>
  <c r="Y4326" i="36"/>
  <c r="W4326" i="36"/>
  <c r="Z4326" i="36" s="1"/>
  <c r="E4326" i="36"/>
  <c r="Y4325" i="36"/>
  <c r="W4325" i="36"/>
  <c r="E4325" i="36"/>
  <c r="Y4324" i="36"/>
  <c r="W4324" i="36"/>
  <c r="E4324" i="36"/>
  <c r="Y4323" i="36"/>
  <c r="W4323" i="36"/>
  <c r="Z4323" i="36" s="1"/>
  <c r="E4323" i="36"/>
  <c r="Y4322" i="36"/>
  <c r="W4322" i="36"/>
  <c r="Z4322" i="36" s="1"/>
  <c r="E4322" i="36"/>
  <c r="Y4321" i="36"/>
  <c r="W4321" i="36"/>
  <c r="E4321" i="36"/>
  <c r="Y4320" i="36"/>
  <c r="W4320" i="36"/>
  <c r="E4320" i="36"/>
  <c r="Y4319" i="36"/>
  <c r="W4319" i="36"/>
  <c r="Z4319" i="36" s="1"/>
  <c r="E4319" i="36"/>
  <c r="Y4318" i="36"/>
  <c r="W4318" i="36"/>
  <c r="Z4318" i="36" s="1"/>
  <c r="E4318" i="36"/>
  <c r="Y4317" i="36"/>
  <c r="W4317" i="36"/>
  <c r="E4317" i="36"/>
  <c r="Y4316" i="36"/>
  <c r="W4316" i="36"/>
  <c r="E4316" i="36"/>
  <c r="Y4315" i="36"/>
  <c r="W4315" i="36"/>
  <c r="Z4315" i="36" s="1"/>
  <c r="E4315" i="36"/>
  <c r="Y4314" i="36"/>
  <c r="W4314" i="36"/>
  <c r="Z4314" i="36" s="1"/>
  <c r="E4314" i="36"/>
  <c r="Y4313" i="36"/>
  <c r="W4313" i="36"/>
  <c r="E4313" i="36"/>
  <c r="Y4312" i="36"/>
  <c r="W4312" i="36"/>
  <c r="E4312" i="36"/>
  <c r="Y4311" i="36"/>
  <c r="W4311" i="36"/>
  <c r="Z4311" i="36" s="1"/>
  <c r="E4311" i="36"/>
  <c r="Y4310" i="36"/>
  <c r="W4310" i="36"/>
  <c r="Z4310" i="36" s="1"/>
  <c r="E4310" i="36"/>
  <c r="Y4309" i="36"/>
  <c r="W4309" i="36"/>
  <c r="E4309" i="36"/>
  <c r="Y4308" i="36"/>
  <c r="W4308" i="36"/>
  <c r="E4308" i="36"/>
  <c r="Y4307" i="36"/>
  <c r="W4307" i="36"/>
  <c r="Z4307" i="36" s="1"/>
  <c r="E4307" i="36"/>
  <c r="Y4306" i="36"/>
  <c r="W4306" i="36"/>
  <c r="Z4306" i="36" s="1"/>
  <c r="E4306" i="36"/>
  <c r="Y4305" i="36"/>
  <c r="W4305" i="36"/>
  <c r="E4305" i="36"/>
  <c r="Y4304" i="36"/>
  <c r="W4304" i="36"/>
  <c r="E4304" i="36"/>
  <c r="Y4303" i="36"/>
  <c r="W4303" i="36"/>
  <c r="Z4303" i="36" s="1"/>
  <c r="E4303" i="36"/>
  <c r="Y4302" i="36"/>
  <c r="W4302" i="36"/>
  <c r="Z4302" i="36" s="1"/>
  <c r="E4302" i="36"/>
  <c r="Y4301" i="36"/>
  <c r="W4301" i="36"/>
  <c r="E4301" i="36"/>
  <c r="Y4300" i="36"/>
  <c r="W4300" i="36"/>
  <c r="E4300" i="36"/>
  <c r="Y4299" i="36"/>
  <c r="W4299" i="36"/>
  <c r="Z4299" i="36" s="1"/>
  <c r="E4299" i="36"/>
  <c r="Y4298" i="36"/>
  <c r="W4298" i="36"/>
  <c r="Z4298" i="36" s="1"/>
  <c r="E4298" i="36"/>
  <c r="Y4297" i="36"/>
  <c r="W4297" i="36"/>
  <c r="E4297" i="36"/>
  <c r="Y4296" i="36"/>
  <c r="W4296" i="36"/>
  <c r="E4296" i="36"/>
  <c r="Y4295" i="36"/>
  <c r="W4295" i="36"/>
  <c r="Z4295" i="36" s="1"/>
  <c r="E4295" i="36"/>
  <c r="Y4294" i="36"/>
  <c r="W4294" i="36"/>
  <c r="Z4294" i="36" s="1"/>
  <c r="E4294" i="36"/>
  <c r="Y4293" i="36"/>
  <c r="W4293" i="36"/>
  <c r="E4293" i="36"/>
  <c r="Y4292" i="36"/>
  <c r="W4292" i="36"/>
  <c r="E4292" i="36"/>
  <c r="Y4291" i="36"/>
  <c r="W4291" i="36"/>
  <c r="Z4291" i="36" s="1"/>
  <c r="E4291" i="36"/>
  <c r="Y4290" i="36"/>
  <c r="W4290" i="36"/>
  <c r="Z4290" i="36" s="1"/>
  <c r="E4290" i="36"/>
  <c r="Y4289" i="36"/>
  <c r="W4289" i="36"/>
  <c r="E4289" i="36"/>
  <c r="Y4288" i="36"/>
  <c r="W4288" i="36"/>
  <c r="E4288" i="36"/>
  <c r="Y4287" i="36"/>
  <c r="W4287" i="36"/>
  <c r="Z4287" i="36" s="1"/>
  <c r="E4287" i="36"/>
  <c r="Y4286" i="36"/>
  <c r="W4286" i="36"/>
  <c r="Z4286" i="36" s="1"/>
  <c r="E4286" i="36"/>
  <c r="Y4285" i="36"/>
  <c r="W4285" i="36"/>
  <c r="E4285" i="36"/>
  <c r="Y4284" i="36"/>
  <c r="W4284" i="36"/>
  <c r="E4284" i="36"/>
  <c r="Y4283" i="36"/>
  <c r="W4283" i="36"/>
  <c r="Z4283" i="36" s="1"/>
  <c r="E4283" i="36"/>
  <c r="Y4282" i="36"/>
  <c r="W4282" i="36"/>
  <c r="Z4282" i="36" s="1"/>
  <c r="E4282" i="36"/>
  <c r="Y4281" i="36"/>
  <c r="W4281" i="36"/>
  <c r="E4281" i="36"/>
  <c r="Y4280" i="36"/>
  <c r="W4280" i="36"/>
  <c r="E4280" i="36"/>
  <c r="Y4279" i="36"/>
  <c r="W4279" i="36"/>
  <c r="Z4279" i="36" s="1"/>
  <c r="E4279" i="36"/>
  <c r="Y4278" i="36"/>
  <c r="W4278" i="36"/>
  <c r="Z4278" i="36" s="1"/>
  <c r="E4278" i="36"/>
  <c r="Y4277" i="36"/>
  <c r="W4277" i="36"/>
  <c r="E4277" i="36"/>
  <c r="Y4276" i="36"/>
  <c r="W4276" i="36"/>
  <c r="E4276" i="36"/>
  <c r="Y4275" i="36"/>
  <c r="W4275" i="36"/>
  <c r="Z4275" i="36" s="1"/>
  <c r="E4275" i="36"/>
  <c r="Y4274" i="36"/>
  <c r="W4274" i="36"/>
  <c r="Z4274" i="36" s="1"/>
  <c r="E4274" i="36"/>
  <c r="Y4273" i="36"/>
  <c r="W4273" i="36"/>
  <c r="E4273" i="36"/>
  <c r="Y4272" i="36"/>
  <c r="W4272" i="36"/>
  <c r="E4272" i="36"/>
  <c r="Y4271" i="36"/>
  <c r="W4271" i="36"/>
  <c r="Z4271" i="36" s="1"/>
  <c r="E4271" i="36"/>
  <c r="Y4270" i="36"/>
  <c r="W4270" i="36"/>
  <c r="Z4270" i="36" s="1"/>
  <c r="E4270" i="36"/>
  <c r="Y4269" i="36"/>
  <c r="W4269" i="36"/>
  <c r="E4269" i="36"/>
  <c r="Y4268" i="36"/>
  <c r="W4268" i="36"/>
  <c r="E4268" i="36"/>
  <c r="Y4267" i="36"/>
  <c r="W4267" i="36"/>
  <c r="Z4267" i="36" s="1"/>
  <c r="E4267" i="36"/>
  <c r="Y4266" i="36"/>
  <c r="W4266" i="36"/>
  <c r="Z4266" i="36" s="1"/>
  <c r="E4266" i="36"/>
  <c r="Y4265" i="36"/>
  <c r="W4265" i="36"/>
  <c r="E4265" i="36"/>
  <c r="Y4264" i="36"/>
  <c r="W4264" i="36"/>
  <c r="E4264" i="36"/>
  <c r="Y4263" i="36"/>
  <c r="W4263" i="36"/>
  <c r="Z4263" i="36" s="1"/>
  <c r="E4263" i="36"/>
  <c r="Y4262" i="36"/>
  <c r="W4262" i="36"/>
  <c r="Z4262" i="36" s="1"/>
  <c r="E4262" i="36"/>
  <c r="Y4261" i="36"/>
  <c r="W4261" i="36"/>
  <c r="E4261" i="36"/>
  <c r="Y4260" i="36"/>
  <c r="W4260" i="36"/>
  <c r="E4260" i="36"/>
  <c r="Y4259" i="36"/>
  <c r="W4259" i="36"/>
  <c r="Z4259" i="36" s="1"/>
  <c r="E4259" i="36"/>
  <c r="Y4258" i="36"/>
  <c r="W4258" i="36"/>
  <c r="Z4258" i="36" s="1"/>
  <c r="E4258" i="36"/>
  <c r="Y4257" i="36"/>
  <c r="W4257" i="36"/>
  <c r="E4257" i="36"/>
  <c r="Y4256" i="36"/>
  <c r="W4256" i="36"/>
  <c r="E4256" i="36"/>
  <c r="Y4255" i="36"/>
  <c r="W4255" i="36"/>
  <c r="Z4255" i="36" s="1"/>
  <c r="E4255" i="36"/>
  <c r="Y4254" i="36"/>
  <c r="W4254" i="36"/>
  <c r="Z4254" i="36" s="1"/>
  <c r="E4254" i="36"/>
  <c r="Y4253" i="36"/>
  <c r="W4253" i="36"/>
  <c r="E4253" i="36"/>
  <c r="Y4252" i="36"/>
  <c r="W4252" i="36"/>
  <c r="E4252" i="36"/>
  <c r="Y4251" i="36"/>
  <c r="W4251" i="36"/>
  <c r="Z4251" i="36" s="1"/>
  <c r="E4251" i="36"/>
  <c r="Y4250" i="36"/>
  <c r="W4250" i="36"/>
  <c r="Z4250" i="36" s="1"/>
  <c r="E4250" i="36"/>
  <c r="Y4249" i="36"/>
  <c r="W4249" i="36"/>
  <c r="E4249" i="36"/>
  <c r="Y4248" i="36"/>
  <c r="W4248" i="36"/>
  <c r="E4248" i="36"/>
  <c r="Y4247" i="36"/>
  <c r="W4247" i="36"/>
  <c r="Z4247" i="36" s="1"/>
  <c r="E4247" i="36"/>
  <c r="Y4246" i="36"/>
  <c r="W4246" i="36"/>
  <c r="Z4246" i="36" s="1"/>
  <c r="E4246" i="36"/>
  <c r="Y4245" i="36"/>
  <c r="W4245" i="36"/>
  <c r="E4245" i="36"/>
  <c r="Y4244" i="36"/>
  <c r="W4244" i="36"/>
  <c r="E4244" i="36"/>
  <c r="Y4243" i="36"/>
  <c r="W4243" i="36"/>
  <c r="Z4243" i="36" s="1"/>
  <c r="E4243" i="36"/>
  <c r="Y4242" i="36"/>
  <c r="W4242" i="36"/>
  <c r="Z4242" i="36" s="1"/>
  <c r="E4242" i="36"/>
  <c r="Y4241" i="36"/>
  <c r="W4241" i="36"/>
  <c r="E4241" i="36"/>
  <c r="Y4240" i="36"/>
  <c r="W4240" i="36"/>
  <c r="E4240" i="36"/>
  <c r="Y4239" i="36"/>
  <c r="W4239" i="36"/>
  <c r="Z4239" i="36" s="1"/>
  <c r="E4239" i="36"/>
  <c r="Y4238" i="36"/>
  <c r="W4238" i="36"/>
  <c r="Z4238" i="36" s="1"/>
  <c r="E4238" i="36"/>
  <c r="Y4237" i="36"/>
  <c r="W4237" i="36"/>
  <c r="E4237" i="36"/>
  <c r="Y4236" i="36"/>
  <c r="W4236" i="36"/>
  <c r="E4236" i="36"/>
  <c r="Y4235" i="36"/>
  <c r="W4235" i="36"/>
  <c r="Z4235" i="36" s="1"/>
  <c r="E4235" i="36"/>
  <c r="Y4234" i="36"/>
  <c r="W4234" i="36"/>
  <c r="Z4234" i="36" s="1"/>
  <c r="E4234" i="36"/>
  <c r="Y4233" i="36"/>
  <c r="W4233" i="36"/>
  <c r="E4233" i="36"/>
  <c r="Y4232" i="36"/>
  <c r="W4232" i="36"/>
  <c r="E4232" i="36"/>
  <c r="Y4231" i="36"/>
  <c r="W4231" i="36"/>
  <c r="Z4231" i="36" s="1"/>
  <c r="E4231" i="36"/>
  <c r="Y4230" i="36"/>
  <c r="W4230" i="36"/>
  <c r="Z4230" i="36" s="1"/>
  <c r="E4230" i="36"/>
  <c r="Y4229" i="36"/>
  <c r="W4229" i="36"/>
  <c r="E4229" i="36"/>
  <c r="Y4228" i="36"/>
  <c r="W4228" i="36"/>
  <c r="E4228" i="36"/>
  <c r="Y4227" i="36"/>
  <c r="W4227" i="36"/>
  <c r="Z4227" i="36" s="1"/>
  <c r="E4227" i="36"/>
  <c r="Y4226" i="36"/>
  <c r="W4226" i="36"/>
  <c r="Z4226" i="36" s="1"/>
  <c r="E4226" i="36"/>
  <c r="Y4225" i="36"/>
  <c r="W4225" i="36"/>
  <c r="E4225" i="36"/>
  <c r="Y4224" i="36"/>
  <c r="W4224" i="36"/>
  <c r="E4224" i="36"/>
  <c r="Y4223" i="36"/>
  <c r="W4223" i="36"/>
  <c r="Z4223" i="36" s="1"/>
  <c r="E4223" i="36"/>
  <c r="Y4222" i="36"/>
  <c r="W4222" i="36"/>
  <c r="Z4222" i="36" s="1"/>
  <c r="E4222" i="36"/>
  <c r="Y4221" i="36"/>
  <c r="W4221" i="36"/>
  <c r="E4221" i="36"/>
  <c r="Y4220" i="36"/>
  <c r="W4220" i="36"/>
  <c r="E4220" i="36"/>
  <c r="Y4219" i="36"/>
  <c r="W4219" i="36"/>
  <c r="Z4219" i="36" s="1"/>
  <c r="E4219" i="36"/>
  <c r="Y4218" i="36"/>
  <c r="W4218" i="36"/>
  <c r="Z4218" i="36" s="1"/>
  <c r="E4218" i="36"/>
  <c r="Y4217" i="36"/>
  <c r="W4217" i="36"/>
  <c r="E4217" i="36"/>
  <c r="Y4216" i="36"/>
  <c r="W4216" i="36"/>
  <c r="E4216" i="36"/>
  <c r="Y4215" i="36"/>
  <c r="W4215" i="36"/>
  <c r="Z4215" i="36" s="1"/>
  <c r="E4215" i="36"/>
  <c r="Y4214" i="36"/>
  <c r="W4214" i="36"/>
  <c r="Z4214" i="36" s="1"/>
  <c r="E4214" i="36"/>
  <c r="Y4213" i="36"/>
  <c r="W4213" i="36"/>
  <c r="E4213" i="36"/>
  <c r="Y4212" i="36"/>
  <c r="W4212" i="36"/>
  <c r="E4212" i="36"/>
  <c r="Y4211" i="36"/>
  <c r="W4211" i="36"/>
  <c r="Z4211" i="36" s="1"/>
  <c r="E4211" i="36"/>
  <c r="Y4210" i="36"/>
  <c r="W4210" i="36"/>
  <c r="Z4210" i="36" s="1"/>
  <c r="E4210" i="36"/>
  <c r="Y4209" i="36"/>
  <c r="W4209" i="36"/>
  <c r="E4209" i="36"/>
  <c r="Y4208" i="36"/>
  <c r="W4208" i="36"/>
  <c r="E4208" i="36"/>
  <c r="Y4207" i="36"/>
  <c r="W4207" i="36"/>
  <c r="Z4207" i="36" s="1"/>
  <c r="E4207" i="36"/>
  <c r="Y4206" i="36"/>
  <c r="W4206" i="36"/>
  <c r="Z4206" i="36" s="1"/>
  <c r="E4206" i="36"/>
  <c r="Y4205" i="36"/>
  <c r="W4205" i="36"/>
  <c r="E4205" i="36"/>
  <c r="Y4204" i="36"/>
  <c r="W4204" i="36"/>
  <c r="E4204" i="36"/>
  <c r="Y4203" i="36"/>
  <c r="W4203" i="36"/>
  <c r="Z4203" i="36" s="1"/>
  <c r="E4203" i="36"/>
  <c r="Y4202" i="36"/>
  <c r="W4202" i="36"/>
  <c r="Z4202" i="36" s="1"/>
  <c r="E4202" i="36"/>
  <c r="Y4201" i="36"/>
  <c r="W4201" i="36"/>
  <c r="E4201" i="36"/>
  <c r="Y4200" i="36"/>
  <c r="W4200" i="36"/>
  <c r="E4200" i="36"/>
  <c r="Y4199" i="36"/>
  <c r="W4199" i="36"/>
  <c r="Z4199" i="36" s="1"/>
  <c r="E4199" i="36"/>
  <c r="Y4198" i="36"/>
  <c r="W4198" i="36"/>
  <c r="Z4198" i="36" s="1"/>
  <c r="E4198" i="36"/>
  <c r="Y4197" i="36"/>
  <c r="W4197" i="36"/>
  <c r="E4197" i="36"/>
  <c r="Y4196" i="36"/>
  <c r="W4196" i="36"/>
  <c r="E4196" i="36"/>
  <c r="Y4195" i="36"/>
  <c r="W4195" i="36"/>
  <c r="Z4195" i="36" s="1"/>
  <c r="E4195" i="36"/>
  <c r="Y4194" i="36"/>
  <c r="W4194" i="36"/>
  <c r="Z4194" i="36" s="1"/>
  <c r="E4194" i="36"/>
  <c r="Y4193" i="36"/>
  <c r="W4193" i="36"/>
  <c r="E4193" i="36"/>
  <c r="Y4192" i="36"/>
  <c r="W4192" i="36"/>
  <c r="E4192" i="36"/>
  <c r="Y4191" i="36"/>
  <c r="W4191" i="36"/>
  <c r="Z4191" i="36" s="1"/>
  <c r="E4191" i="36"/>
  <c r="Y4190" i="36"/>
  <c r="W4190" i="36"/>
  <c r="Z4190" i="36" s="1"/>
  <c r="E4190" i="36"/>
  <c r="Y4189" i="36"/>
  <c r="W4189" i="36"/>
  <c r="E4189" i="36"/>
  <c r="Y4188" i="36"/>
  <c r="W4188" i="36"/>
  <c r="E4188" i="36"/>
  <c r="Y4187" i="36"/>
  <c r="W4187" i="36"/>
  <c r="Z4187" i="36" s="1"/>
  <c r="E4187" i="36"/>
  <c r="Y4186" i="36"/>
  <c r="W4186" i="36"/>
  <c r="Z4186" i="36" s="1"/>
  <c r="E4186" i="36"/>
  <c r="Y4185" i="36"/>
  <c r="W4185" i="36"/>
  <c r="E4185" i="36"/>
  <c r="Y4184" i="36"/>
  <c r="W4184" i="36"/>
  <c r="E4184" i="36"/>
  <c r="Y4183" i="36"/>
  <c r="W4183" i="36"/>
  <c r="Z4183" i="36" s="1"/>
  <c r="E4183" i="36"/>
  <c r="Y4182" i="36"/>
  <c r="W4182" i="36"/>
  <c r="Z4182" i="36" s="1"/>
  <c r="E4182" i="36"/>
  <c r="Y4181" i="36"/>
  <c r="W4181" i="36"/>
  <c r="E4181" i="36"/>
  <c r="Y4180" i="36"/>
  <c r="W4180" i="36"/>
  <c r="E4180" i="36"/>
  <c r="Y4179" i="36"/>
  <c r="W4179" i="36"/>
  <c r="Z4179" i="36" s="1"/>
  <c r="E4179" i="36"/>
  <c r="Y4178" i="36"/>
  <c r="W4178" i="36"/>
  <c r="Z4178" i="36" s="1"/>
  <c r="E4178" i="36"/>
  <c r="Y4177" i="36"/>
  <c r="W4177" i="36"/>
  <c r="E4177" i="36"/>
  <c r="Y4176" i="36"/>
  <c r="W4176" i="36"/>
  <c r="E4176" i="36"/>
  <c r="Y4175" i="36"/>
  <c r="W4175" i="36"/>
  <c r="Z4175" i="36" s="1"/>
  <c r="E4175" i="36"/>
  <c r="Y4174" i="36"/>
  <c r="W4174" i="36"/>
  <c r="Z4174" i="36" s="1"/>
  <c r="E4174" i="36"/>
  <c r="Y4173" i="36"/>
  <c r="W4173" i="36"/>
  <c r="E4173" i="36"/>
  <c r="Y4172" i="36"/>
  <c r="W4172" i="36"/>
  <c r="E4172" i="36"/>
  <c r="Y4171" i="36"/>
  <c r="W4171" i="36"/>
  <c r="Z4171" i="36" s="1"/>
  <c r="E4171" i="36"/>
  <c r="Y4170" i="36"/>
  <c r="W4170" i="36"/>
  <c r="Z4170" i="36" s="1"/>
  <c r="E4170" i="36"/>
  <c r="Y4169" i="36"/>
  <c r="W4169" i="36"/>
  <c r="E4169" i="36"/>
  <c r="Y4168" i="36"/>
  <c r="W4168" i="36"/>
  <c r="E4168" i="36"/>
  <c r="Y4167" i="36"/>
  <c r="W4167" i="36"/>
  <c r="Z4167" i="36" s="1"/>
  <c r="E4167" i="36"/>
  <c r="Y4166" i="36"/>
  <c r="W4166" i="36"/>
  <c r="Z4166" i="36" s="1"/>
  <c r="E4166" i="36"/>
  <c r="Y4165" i="36"/>
  <c r="W4165" i="36"/>
  <c r="E4165" i="36"/>
  <c r="Y4164" i="36"/>
  <c r="W4164" i="36"/>
  <c r="E4164" i="36"/>
  <c r="Y4163" i="36"/>
  <c r="W4163" i="36"/>
  <c r="Z4163" i="36" s="1"/>
  <c r="E4163" i="36"/>
  <c r="Y4162" i="36"/>
  <c r="W4162" i="36"/>
  <c r="Z4162" i="36" s="1"/>
  <c r="E4162" i="36"/>
  <c r="Y4161" i="36"/>
  <c r="W4161" i="36"/>
  <c r="E4161" i="36"/>
  <c r="Y4160" i="36"/>
  <c r="W4160" i="36"/>
  <c r="E4160" i="36"/>
  <c r="Y4159" i="36"/>
  <c r="W4159" i="36"/>
  <c r="Z4159" i="36" s="1"/>
  <c r="E4159" i="36"/>
  <c r="Y4158" i="36"/>
  <c r="W4158" i="36"/>
  <c r="Z4158" i="36" s="1"/>
  <c r="E4158" i="36"/>
  <c r="Y4157" i="36"/>
  <c r="W4157" i="36"/>
  <c r="E4157" i="36"/>
  <c r="Y4156" i="36"/>
  <c r="W4156" i="36"/>
  <c r="E4156" i="36"/>
  <c r="Y4155" i="36"/>
  <c r="W4155" i="36"/>
  <c r="Z4155" i="36" s="1"/>
  <c r="E4155" i="36"/>
  <c r="Y4154" i="36"/>
  <c r="W4154" i="36"/>
  <c r="Z4154" i="36" s="1"/>
  <c r="E4154" i="36"/>
  <c r="Y4153" i="36"/>
  <c r="W4153" i="36"/>
  <c r="E4153" i="36"/>
  <c r="Y4152" i="36"/>
  <c r="W4152" i="36"/>
  <c r="E4152" i="36"/>
  <c r="Y4151" i="36"/>
  <c r="W4151" i="36"/>
  <c r="Z4151" i="36" s="1"/>
  <c r="E4151" i="36"/>
  <c r="Y4150" i="36"/>
  <c r="W4150" i="36"/>
  <c r="Z4150" i="36" s="1"/>
  <c r="E4150" i="36"/>
  <c r="Y4149" i="36"/>
  <c r="W4149" i="36"/>
  <c r="E4149" i="36"/>
  <c r="Y4148" i="36"/>
  <c r="W4148" i="36"/>
  <c r="E4148" i="36"/>
  <c r="Y4147" i="36"/>
  <c r="W4147" i="36"/>
  <c r="Z4147" i="36" s="1"/>
  <c r="E4147" i="36"/>
  <c r="Y4146" i="36"/>
  <c r="W4146" i="36"/>
  <c r="Z4146" i="36" s="1"/>
  <c r="E4146" i="36"/>
  <c r="Y4145" i="36"/>
  <c r="W4145" i="36"/>
  <c r="E4145" i="36"/>
  <c r="Y4144" i="36"/>
  <c r="W4144" i="36"/>
  <c r="E4144" i="36"/>
  <c r="Y4143" i="36"/>
  <c r="W4143" i="36"/>
  <c r="Z4143" i="36" s="1"/>
  <c r="E4143" i="36"/>
  <c r="Y4142" i="36"/>
  <c r="W4142" i="36"/>
  <c r="Z4142" i="36" s="1"/>
  <c r="E4142" i="36"/>
  <c r="Y4141" i="36"/>
  <c r="W4141" i="36"/>
  <c r="E4141" i="36"/>
  <c r="Y4140" i="36"/>
  <c r="W4140" i="36"/>
  <c r="E4140" i="36"/>
  <c r="Y4139" i="36"/>
  <c r="W4139" i="36"/>
  <c r="Z4139" i="36" s="1"/>
  <c r="E4139" i="36"/>
  <c r="Y4138" i="36"/>
  <c r="W4138" i="36"/>
  <c r="Z4138" i="36" s="1"/>
  <c r="E4138" i="36"/>
  <c r="Y4137" i="36"/>
  <c r="W4137" i="36"/>
  <c r="E4137" i="36"/>
  <c r="Y4136" i="36"/>
  <c r="W4136" i="36"/>
  <c r="E4136" i="36"/>
  <c r="Y4135" i="36"/>
  <c r="W4135" i="36"/>
  <c r="Z4135" i="36" s="1"/>
  <c r="E4135" i="36"/>
  <c r="Y4134" i="36"/>
  <c r="W4134" i="36"/>
  <c r="Z4134" i="36" s="1"/>
  <c r="E4134" i="36"/>
  <c r="Y4133" i="36"/>
  <c r="W4133" i="36"/>
  <c r="E4133" i="36"/>
  <c r="Y4132" i="36"/>
  <c r="W4132" i="36"/>
  <c r="E4132" i="36"/>
  <c r="Y4131" i="36"/>
  <c r="W4131" i="36"/>
  <c r="Z4131" i="36" s="1"/>
  <c r="E4131" i="36"/>
  <c r="Y4130" i="36"/>
  <c r="W4130" i="36"/>
  <c r="Z4130" i="36" s="1"/>
  <c r="E4130" i="36"/>
  <c r="Y4129" i="36"/>
  <c r="W4129" i="36"/>
  <c r="E4129" i="36"/>
  <c r="Y4128" i="36"/>
  <c r="W4128" i="36"/>
  <c r="E4128" i="36"/>
  <c r="Y4127" i="36"/>
  <c r="W4127" i="36"/>
  <c r="Z4127" i="36" s="1"/>
  <c r="E4127" i="36"/>
  <c r="Y4126" i="36"/>
  <c r="W4126" i="36"/>
  <c r="Z4126" i="36" s="1"/>
  <c r="E4126" i="36"/>
  <c r="Y4125" i="36"/>
  <c r="W4125" i="36"/>
  <c r="E4125" i="36"/>
  <c r="Y4124" i="36"/>
  <c r="W4124" i="36"/>
  <c r="E4124" i="36"/>
  <c r="Y4123" i="36"/>
  <c r="W4123" i="36"/>
  <c r="Z4123" i="36" s="1"/>
  <c r="E4123" i="36"/>
  <c r="Y4122" i="36"/>
  <c r="W4122" i="36"/>
  <c r="Z4122" i="36" s="1"/>
  <c r="E4122" i="36"/>
  <c r="Y4121" i="36"/>
  <c r="W4121" i="36"/>
  <c r="E4121" i="36"/>
  <c r="Y4120" i="36"/>
  <c r="W4120" i="36"/>
  <c r="E4120" i="36"/>
  <c r="Y4119" i="36"/>
  <c r="W4119" i="36"/>
  <c r="Z4119" i="36" s="1"/>
  <c r="E4119" i="36"/>
  <c r="Y4118" i="36"/>
  <c r="W4118" i="36"/>
  <c r="Z4118" i="36" s="1"/>
  <c r="E4118" i="36"/>
  <c r="Y4117" i="36"/>
  <c r="W4117" i="36"/>
  <c r="E4117" i="36"/>
  <c r="Y4116" i="36"/>
  <c r="W4116" i="36"/>
  <c r="E4116" i="36"/>
  <c r="Y4115" i="36"/>
  <c r="W4115" i="36"/>
  <c r="Z4115" i="36" s="1"/>
  <c r="E4115" i="36"/>
  <c r="Y4114" i="36"/>
  <c r="W4114" i="36"/>
  <c r="Z4114" i="36" s="1"/>
  <c r="E4114" i="36"/>
  <c r="Y4113" i="36"/>
  <c r="W4113" i="36"/>
  <c r="E4113" i="36"/>
  <c r="Y4112" i="36"/>
  <c r="W4112" i="36"/>
  <c r="E4112" i="36"/>
  <c r="Y4111" i="36"/>
  <c r="W4111" i="36"/>
  <c r="Z4111" i="36" s="1"/>
  <c r="E4111" i="36"/>
  <c r="Y4110" i="36"/>
  <c r="W4110" i="36"/>
  <c r="Z4110" i="36" s="1"/>
  <c r="E4110" i="36"/>
  <c r="Y4109" i="36"/>
  <c r="W4109" i="36"/>
  <c r="E4109" i="36"/>
  <c r="Y4108" i="36"/>
  <c r="W4108" i="36"/>
  <c r="E4108" i="36"/>
  <c r="Y4107" i="36"/>
  <c r="W4107" i="36"/>
  <c r="E4107" i="36"/>
  <c r="Y4106" i="36"/>
  <c r="W4106" i="36"/>
  <c r="Z4106" i="36" s="1"/>
  <c r="E4106" i="36"/>
  <c r="Y4105" i="36"/>
  <c r="W4105" i="36"/>
  <c r="E4105" i="36"/>
  <c r="Y4104" i="36"/>
  <c r="W4104" i="36"/>
  <c r="E4104" i="36"/>
  <c r="Y4103" i="36"/>
  <c r="W4103" i="36"/>
  <c r="Z4103" i="36" s="1"/>
  <c r="E4103" i="36"/>
  <c r="Y4102" i="36"/>
  <c r="W4102" i="36"/>
  <c r="Z4102" i="36" s="1"/>
  <c r="E4102" i="36"/>
  <c r="Y4101" i="36"/>
  <c r="W4101" i="36"/>
  <c r="E4101" i="36"/>
  <c r="Y4100" i="36"/>
  <c r="W4100" i="36"/>
  <c r="E4100" i="36"/>
  <c r="Y4099" i="36"/>
  <c r="W4099" i="36"/>
  <c r="Z4099" i="36" s="1"/>
  <c r="E4099" i="36"/>
  <c r="Y4098" i="36"/>
  <c r="W4098" i="36"/>
  <c r="Z4098" i="36" s="1"/>
  <c r="E4098" i="36"/>
  <c r="Y4097" i="36"/>
  <c r="W4097" i="36"/>
  <c r="E4097" i="36"/>
  <c r="Y4096" i="36"/>
  <c r="W4096" i="36"/>
  <c r="E4096" i="36"/>
  <c r="Y4095" i="36"/>
  <c r="W4095" i="36"/>
  <c r="Z4095" i="36" s="1"/>
  <c r="E4095" i="36"/>
  <c r="Y4094" i="36"/>
  <c r="W4094" i="36"/>
  <c r="Z4094" i="36" s="1"/>
  <c r="E4094" i="36"/>
  <c r="Y4093" i="36"/>
  <c r="W4093" i="36"/>
  <c r="E4093" i="36"/>
  <c r="Y4092" i="36"/>
  <c r="W4092" i="36"/>
  <c r="E4092" i="36"/>
  <c r="Y4091" i="36"/>
  <c r="W4091" i="36"/>
  <c r="Z4091" i="36" s="1"/>
  <c r="E4091" i="36"/>
  <c r="Y4090" i="36"/>
  <c r="W4090" i="36"/>
  <c r="Z4090" i="36" s="1"/>
  <c r="E4090" i="36"/>
  <c r="Y4089" i="36"/>
  <c r="W4089" i="36"/>
  <c r="E4089" i="36"/>
  <c r="Y4088" i="36"/>
  <c r="W4088" i="36"/>
  <c r="E4088" i="36"/>
  <c r="Y4087" i="36"/>
  <c r="W4087" i="36"/>
  <c r="Z4087" i="36" s="1"/>
  <c r="E4087" i="36"/>
  <c r="Y4086" i="36"/>
  <c r="W4086" i="36"/>
  <c r="Z4086" i="36" s="1"/>
  <c r="E4086" i="36"/>
  <c r="Y4085" i="36"/>
  <c r="W4085" i="36"/>
  <c r="E4085" i="36"/>
  <c r="Y4084" i="36"/>
  <c r="W4084" i="36"/>
  <c r="E4084" i="36"/>
  <c r="Y4083" i="36"/>
  <c r="W4083" i="36"/>
  <c r="Z4083" i="36" s="1"/>
  <c r="E4083" i="36"/>
  <c r="Y4082" i="36"/>
  <c r="W4082" i="36"/>
  <c r="Z4082" i="36" s="1"/>
  <c r="E4082" i="36"/>
  <c r="Y4081" i="36"/>
  <c r="W4081" i="36"/>
  <c r="E4081" i="36"/>
  <c r="Y4080" i="36"/>
  <c r="W4080" i="36"/>
  <c r="E4080" i="36"/>
  <c r="Y4079" i="36"/>
  <c r="W4079" i="36"/>
  <c r="Z4079" i="36" s="1"/>
  <c r="E4079" i="36"/>
  <c r="Y4078" i="36"/>
  <c r="W4078" i="36"/>
  <c r="Z4078" i="36" s="1"/>
  <c r="E4078" i="36"/>
  <c r="Y4077" i="36"/>
  <c r="W4077" i="36"/>
  <c r="E4077" i="36"/>
  <c r="Y4076" i="36"/>
  <c r="W4076" i="36"/>
  <c r="E4076" i="36"/>
  <c r="Y4075" i="36"/>
  <c r="W4075" i="36"/>
  <c r="Z4075" i="36" s="1"/>
  <c r="E4075" i="36"/>
  <c r="Y4074" i="36"/>
  <c r="W4074" i="36"/>
  <c r="Z4074" i="36" s="1"/>
  <c r="E4074" i="36"/>
  <c r="Y4073" i="36"/>
  <c r="W4073" i="36"/>
  <c r="E4073" i="36"/>
  <c r="Y4072" i="36"/>
  <c r="W4072" i="36"/>
  <c r="E4072" i="36"/>
  <c r="Y4071" i="36"/>
  <c r="W4071" i="36"/>
  <c r="Z4071" i="36" s="1"/>
  <c r="E4071" i="36"/>
  <c r="Y4070" i="36"/>
  <c r="W4070" i="36"/>
  <c r="Z4070" i="36" s="1"/>
  <c r="E4070" i="36"/>
  <c r="Y4069" i="36"/>
  <c r="W4069" i="36"/>
  <c r="E4069" i="36"/>
  <c r="Y4068" i="36"/>
  <c r="W4068" i="36"/>
  <c r="E4068" i="36"/>
  <c r="Y4067" i="36"/>
  <c r="W4067" i="36"/>
  <c r="Z4067" i="36" s="1"/>
  <c r="E4067" i="36"/>
  <c r="Y4066" i="36"/>
  <c r="W4066" i="36"/>
  <c r="Z4066" i="36" s="1"/>
  <c r="E4066" i="36"/>
  <c r="Y4065" i="36"/>
  <c r="W4065" i="36"/>
  <c r="E4065" i="36"/>
  <c r="Y4064" i="36"/>
  <c r="W4064" i="36"/>
  <c r="E4064" i="36"/>
  <c r="Y4063" i="36"/>
  <c r="W4063" i="36"/>
  <c r="Z4063" i="36" s="1"/>
  <c r="E4063" i="36"/>
  <c r="Y4062" i="36"/>
  <c r="W4062" i="36"/>
  <c r="Z4062" i="36" s="1"/>
  <c r="E4062" i="36"/>
  <c r="Y4061" i="36"/>
  <c r="W4061" i="36"/>
  <c r="E4061" i="36"/>
  <c r="Y4060" i="36"/>
  <c r="W4060" i="36"/>
  <c r="E4060" i="36"/>
  <c r="Y4059" i="36"/>
  <c r="W4059" i="36"/>
  <c r="Z4059" i="36" s="1"/>
  <c r="E4059" i="36"/>
  <c r="Y4058" i="36"/>
  <c r="W4058" i="36"/>
  <c r="Z4058" i="36" s="1"/>
  <c r="E4058" i="36"/>
  <c r="Y4057" i="36"/>
  <c r="W4057" i="36"/>
  <c r="E4057" i="36"/>
  <c r="Y4056" i="36"/>
  <c r="W4056" i="36"/>
  <c r="E4056" i="36"/>
  <c r="Y4055" i="36"/>
  <c r="W4055" i="36"/>
  <c r="Z4055" i="36" s="1"/>
  <c r="E4055" i="36"/>
  <c r="Y4054" i="36"/>
  <c r="W4054" i="36"/>
  <c r="Z4054" i="36" s="1"/>
  <c r="E4054" i="36"/>
  <c r="Y4053" i="36"/>
  <c r="W4053" i="36"/>
  <c r="E4053" i="36"/>
  <c r="Y4052" i="36"/>
  <c r="W4052" i="36"/>
  <c r="E4052" i="36"/>
  <c r="Y4051" i="36"/>
  <c r="W4051" i="36"/>
  <c r="Z4051" i="36" s="1"/>
  <c r="E4051" i="36"/>
  <c r="Y4050" i="36"/>
  <c r="W4050" i="36"/>
  <c r="Z4050" i="36" s="1"/>
  <c r="E4050" i="36"/>
  <c r="Y4049" i="36"/>
  <c r="W4049" i="36"/>
  <c r="E4049" i="36"/>
  <c r="Y4048" i="36"/>
  <c r="W4048" i="36"/>
  <c r="E4048" i="36"/>
  <c r="Y4047" i="36"/>
  <c r="W4047" i="36"/>
  <c r="Z4047" i="36" s="1"/>
  <c r="E4047" i="36"/>
  <c r="Y4046" i="36"/>
  <c r="W4046" i="36"/>
  <c r="Z4046" i="36" s="1"/>
  <c r="E4046" i="36"/>
  <c r="Y4045" i="36"/>
  <c r="W4045" i="36"/>
  <c r="E4045" i="36"/>
  <c r="Y4044" i="36"/>
  <c r="W4044" i="36"/>
  <c r="E4044" i="36"/>
  <c r="Y4043" i="36"/>
  <c r="W4043" i="36"/>
  <c r="Z4043" i="36" s="1"/>
  <c r="E4043" i="36"/>
  <c r="Y4042" i="36"/>
  <c r="W4042" i="36"/>
  <c r="Z4042" i="36" s="1"/>
  <c r="E4042" i="36"/>
  <c r="Y4041" i="36"/>
  <c r="W4041" i="36"/>
  <c r="E4041" i="36"/>
  <c r="Y4040" i="36"/>
  <c r="W4040" i="36"/>
  <c r="E4040" i="36"/>
  <c r="Y4039" i="36"/>
  <c r="W4039" i="36"/>
  <c r="Z4039" i="36" s="1"/>
  <c r="E4039" i="36"/>
  <c r="Y4038" i="36"/>
  <c r="W4038" i="36"/>
  <c r="Z4038" i="36" s="1"/>
  <c r="E4038" i="36"/>
  <c r="Y4037" i="36"/>
  <c r="W4037" i="36"/>
  <c r="E4037" i="36"/>
  <c r="Y4036" i="36"/>
  <c r="W4036" i="36"/>
  <c r="E4036" i="36"/>
  <c r="Y4035" i="36"/>
  <c r="W4035" i="36"/>
  <c r="AA4035" i="36" s="1"/>
  <c r="E4035" i="36"/>
  <c r="Y4034" i="36"/>
  <c r="W4034" i="36"/>
  <c r="Z4034" i="36" s="1"/>
  <c r="E4034" i="36"/>
  <c r="Y4033" i="36"/>
  <c r="W4033" i="36"/>
  <c r="E4033" i="36"/>
  <c r="Y4032" i="36"/>
  <c r="W4032" i="36"/>
  <c r="E4032" i="36"/>
  <c r="Y4031" i="36"/>
  <c r="W4031" i="36"/>
  <c r="Z4031" i="36" s="1"/>
  <c r="E4031" i="36"/>
  <c r="Y4030" i="36"/>
  <c r="W4030" i="36"/>
  <c r="Z4030" i="36" s="1"/>
  <c r="E4030" i="36"/>
  <c r="Y4029" i="36"/>
  <c r="W4029" i="36"/>
  <c r="E4029" i="36"/>
  <c r="Y4028" i="36"/>
  <c r="W4028" i="36"/>
  <c r="E4028" i="36"/>
  <c r="Y4027" i="36"/>
  <c r="W4027" i="36"/>
  <c r="Z4027" i="36" s="1"/>
  <c r="E4027" i="36"/>
  <c r="Y4026" i="36"/>
  <c r="W4026" i="36"/>
  <c r="Z4026" i="36" s="1"/>
  <c r="E4026" i="36"/>
  <c r="Y4025" i="36"/>
  <c r="W4025" i="36"/>
  <c r="E4025" i="36"/>
  <c r="Y4024" i="36"/>
  <c r="W4024" i="36"/>
  <c r="E4024" i="36"/>
  <c r="Y4023" i="36"/>
  <c r="W4023" i="36"/>
  <c r="Z4023" i="36" s="1"/>
  <c r="E4023" i="36"/>
  <c r="Y4022" i="36"/>
  <c r="W4022" i="36"/>
  <c r="Z4022" i="36" s="1"/>
  <c r="E4022" i="36"/>
  <c r="Y4021" i="36"/>
  <c r="W4021" i="36"/>
  <c r="E4021" i="36"/>
  <c r="Y4020" i="36"/>
  <c r="W4020" i="36"/>
  <c r="E4020" i="36"/>
  <c r="Y4019" i="36"/>
  <c r="W4019" i="36"/>
  <c r="Z4019" i="36" s="1"/>
  <c r="E4019" i="36"/>
  <c r="Y4018" i="36"/>
  <c r="W4018" i="36"/>
  <c r="Z4018" i="36" s="1"/>
  <c r="E4018" i="36"/>
  <c r="Y4017" i="36"/>
  <c r="W4017" i="36"/>
  <c r="E4017" i="36"/>
  <c r="Y4016" i="36"/>
  <c r="W4016" i="36"/>
  <c r="E4016" i="36"/>
  <c r="Y4015" i="36"/>
  <c r="W4015" i="36"/>
  <c r="Z4015" i="36" s="1"/>
  <c r="E4015" i="36"/>
  <c r="Y4014" i="36"/>
  <c r="W4014" i="36"/>
  <c r="Z4014" i="36" s="1"/>
  <c r="E4014" i="36"/>
  <c r="Y4013" i="36"/>
  <c r="W4013" i="36"/>
  <c r="E4013" i="36"/>
  <c r="Y4012" i="36"/>
  <c r="W4012" i="36"/>
  <c r="E4012" i="36"/>
  <c r="Y4011" i="36"/>
  <c r="W4011" i="36"/>
  <c r="AA4011" i="36" s="1"/>
  <c r="E4011" i="36"/>
  <c r="Y4010" i="36"/>
  <c r="W4010" i="36"/>
  <c r="Z4010" i="36" s="1"/>
  <c r="E4010" i="36"/>
  <c r="Y4009" i="36"/>
  <c r="W4009" i="36"/>
  <c r="E4009" i="36"/>
  <c r="Y4008" i="36"/>
  <c r="W4008" i="36"/>
  <c r="E4008" i="36"/>
  <c r="Y4007" i="36"/>
  <c r="W4007" i="36"/>
  <c r="Z4007" i="36" s="1"/>
  <c r="E4007" i="36"/>
  <c r="Y4006" i="36"/>
  <c r="W4006" i="36"/>
  <c r="Z4006" i="36" s="1"/>
  <c r="E4006" i="36"/>
  <c r="Y4005" i="36"/>
  <c r="W4005" i="36"/>
  <c r="E4005" i="36"/>
  <c r="Y4004" i="36"/>
  <c r="W4004" i="36"/>
  <c r="E4004" i="36"/>
  <c r="Y4003" i="36"/>
  <c r="W4003" i="36"/>
  <c r="AA4003" i="36" s="1"/>
  <c r="E4003" i="36"/>
  <c r="Y4002" i="36"/>
  <c r="W4002" i="36"/>
  <c r="Z4002" i="36" s="1"/>
  <c r="E4002" i="36"/>
  <c r="Y4001" i="36"/>
  <c r="W4001" i="36"/>
  <c r="E4001" i="36"/>
  <c r="Y4000" i="36"/>
  <c r="W4000" i="36"/>
  <c r="E4000" i="36"/>
  <c r="Y3999" i="36"/>
  <c r="W3999" i="36"/>
  <c r="Z3999" i="36" s="1"/>
  <c r="E3999" i="36"/>
  <c r="Y3998" i="36"/>
  <c r="W3998" i="36"/>
  <c r="Z3998" i="36" s="1"/>
  <c r="E3998" i="36"/>
  <c r="Y3997" i="36"/>
  <c r="W3997" i="36"/>
  <c r="E3997" i="36"/>
  <c r="Y3996" i="36"/>
  <c r="W3996" i="36"/>
  <c r="E3996" i="36"/>
  <c r="Y3995" i="36"/>
  <c r="W3995" i="36"/>
  <c r="Z3995" i="36" s="1"/>
  <c r="E3995" i="36"/>
  <c r="Y3994" i="36"/>
  <c r="W3994" i="36"/>
  <c r="Z3994" i="36" s="1"/>
  <c r="E3994" i="36"/>
  <c r="Y3993" i="36"/>
  <c r="W3993" i="36"/>
  <c r="E3993" i="36"/>
  <c r="Y3992" i="36"/>
  <c r="W3992" i="36"/>
  <c r="E3992" i="36"/>
  <c r="Y3991" i="36"/>
  <c r="W3991" i="36"/>
  <c r="Z3991" i="36" s="1"/>
  <c r="E3991" i="36"/>
  <c r="Y3990" i="36"/>
  <c r="W3990" i="36"/>
  <c r="Z3990" i="36" s="1"/>
  <c r="E3990" i="36"/>
  <c r="Y3989" i="36"/>
  <c r="W3989" i="36"/>
  <c r="E3989" i="36"/>
  <c r="Y3988" i="36"/>
  <c r="W3988" i="36"/>
  <c r="E3988" i="36"/>
  <c r="Y3987" i="36"/>
  <c r="W3987" i="36"/>
  <c r="Z3987" i="36" s="1"/>
  <c r="E3987" i="36"/>
  <c r="Y3986" i="36"/>
  <c r="W3986" i="36"/>
  <c r="Z3986" i="36" s="1"/>
  <c r="E3986" i="36"/>
  <c r="Y3985" i="36"/>
  <c r="W3985" i="36"/>
  <c r="E3985" i="36"/>
  <c r="Y3984" i="36"/>
  <c r="W3984" i="36"/>
  <c r="E3984" i="36"/>
  <c r="Y3983" i="36"/>
  <c r="W3983" i="36"/>
  <c r="Z3983" i="36" s="1"/>
  <c r="E3983" i="36"/>
  <c r="Y3982" i="36"/>
  <c r="W3982" i="36"/>
  <c r="Z3982" i="36" s="1"/>
  <c r="E3982" i="36"/>
  <c r="Y3981" i="36"/>
  <c r="W3981" i="36"/>
  <c r="E3981" i="36"/>
  <c r="Y3980" i="36"/>
  <c r="W3980" i="36"/>
  <c r="E3980" i="36"/>
  <c r="Y3979" i="36"/>
  <c r="W3979" i="36"/>
  <c r="Z3979" i="36" s="1"/>
  <c r="E3979" i="36"/>
  <c r="Y3978" i="36"/>
  <c r="W3978" i="36"/>
  <c r="Z3978" i="36" s="1"/>
  <c r="E3978" i="36"/>
  <c r="Y3977" i="36"/>
  <c r="W3977" i="36"/>
  <c r="E3977" i="36"/>
  <c r="Y3976" i="36"/>
  <c r="W3976" i="36"/>
  <c r="E3976" i="36"/>
  <c r="Y3975" i="36"/>
  <c r="W3975" i="36"/>
  <c r="Z3975" i="36" s="1"/>
  <c r="E3975" i="36"/>
  <c r="Y3974" i="36"/>
  <c r="W3974" i="36"/>
  <c r="Z3974" i="36" s="1"/>
  <c r="E3974" i="36"/>
  <c r="Y3973" i="36"/>
  <c r="W3973" i="36"/>
  <c r="E3973" i="36"/>
  <c r="Y3972" i="36"/>
  <c r="W3972" i="36"/>
  <c r="E3972" i="36"/>
  <c r="Y3971" i="36"/>
  <c r="W3971" i="36"/>
  <c r="Z3971" i="36" s="1"/>
  <c r="E3971" i="36"/>
  <c r="Y3970" i="36"/>
  <c r="W3970" i="36"/>
  <c r="Z3970" i="36" s="1"/>
  <c r="E3970" i="36"/>
  <c r="Y3969" i="36"/>
  <c r="W3969" i="36"/>
  <c r="E3969" i="36"/>
  <c r="Y3968" i="36"/>
  <c r="W3968" i="36"/>
  <c r="E3968" i="36"/>
  <c r="Y3967" i="36"/>
  <c r="W3967" i="36"/>
  <c r="Z3967" i="36" s="1"/>
  <c r="E3967" i="36"/>
  <c r="Y3966" i="36"/>
  <c r="W3966" i="36"/>
  <c r="Z3966" i="36" s="1"/>
  <c r="E3966" i="36"/>
  <c r="Y3965" i="36"/>
  <c r="W3965" i="36"/>
  <c r="E3965" i="36"/>
  <c r="Y3964" i="36"/>
  <c r="W3964" i="36"/>
  <c r="E3964" i="36"/>
  <c r="Y3963" i="36"/>
  <c r="W3963" i="36"/>
  <c r="Z3963" i="36" s="1"/>
  <c r="E3963" i="36"/>
  <c r="Y3962" i="36"/>
  <c r="W3962" i="36"/>
  <c r="Z3962" i="36" s="1"/>
  <c r="E3962" i="36"/>
  <c r="Y3961" i="36"/>
  <c r="W3961" i="36"/>
  <c r="E3961" i="36"/>
  <c r="Y3960" i="36"/>
  <c r="W3960" i="36"/>
  <c r="E3960" i="36"/>
  <c r="Y3959" i="36"/>
  <c r="W3959" i="36"/>
  <c r="Z3959" i="36" s="1"/>
  <c r="E3959" i="36"/>
  <c r="Y3958" i="36"/>
  <c r="W3958" i="36"/>
  <c r="Z3958" i="36" s="1"/>
  <c r="E3958" i="36"/>
  <c r="Y3957" i="36"/>
  <c r="W3957" i="36"/>
  <c r="E3957" i="36"/>
  <c r="Y3956" i="36"/>
  <c r="W3956" i="36"/>
  <c r="E3956" i="36"/>
  <c r="Y3955" i="36"/>
  <c r="W3955" i="36"/>
  <c r="Z3955" i="36" s="1"/>
  <c r="E3955" i="36"/>
  <c r="Y3954" i="36"/>
  <c r="W3954" i="36"/>
  <c r="Z3954" i="36" s="1"/>
  <c r="E3954" i="36"/>
  <c r="Y3953" i="36"/>
  <c r="W3953" i="36"/>
  <c r="E3953" i="36"/>
  <c r="Y3952" i="36"/>
  <c r="W3952" i="36"/>
  <c r="E3952" i="36"/>
  <c r="Y3951" i="36"/>
  <c r="W3951" i="36"/>
  <c r="Z3951" i="36" s="1"/>
  <c r="E3951" i="36"/>
  <c r="Y3950" i="36"/>
  <c r="W3950" i="36"/>
  <c r="Z3950" i="36" s="1"/>
  <c r="E3950" i="36"/>
  <c r="Y3949" i="36"/>
  <c r="W3949" i="36"/>
  <c r="E3949" i="36"/>
  <c r="Y3948" i="36"/>
  <c r="W3948" i="36"/>
  <c r="E3948" i="36"/>
  <c r="Y3947" i="36"/>
  <c r="W3947" i="36"/>
  <c r="Z3947" i="36" s="1"/>
  <c r="E3947" i="36"/>
  <c r="Y3946" i="36"/>
  <c r="W3946" i="36"/>
  <c r="Z3946" i="36" s="1"/>
  <c r="E3946" i="36"/>
  <c r="Y3945" i="36"/>
  <c r="W3945" i="36"/>
  <c r="E3945" i="36"/>
  <c r="Y3944" i="36"/>
  <c r="W3944" i="36"/>
  <c r="E3944" i="36"/>
  <c r="Y3943" i="36"/>
  <c r="W3943" i="36"/>
  <c r="Z3943" i="36" s="1"/>
  <c r="E3943" i="36"/>
  <c r="Y3942" i="36"/>
  <c r="W3942" i="36"/>
  <c r="Z3942" i="36" s="1"/>
  <c r="E3942" i="36"/>
  <c r="Y3941" i="36"/>
  <c r="W3941" i="36"/>
  <c r="E3941" i="36"/>
  <c r="Y3940" i="36"/>
  <c r="W3940" i="36"/>
  <c r="E3940" i="36"/>
  <c r="Y3939" i="36"/>
  <c r="W3939" i="36"/>
  <c r="Z3939" i="36" s="1"/>
  <c r="E3939" i="36"/>
  <c r="Y3938" i="36"/>
  <c r="W3938" i="36"/>
  <c r="Z3938" i="36" s="1"/>
  <c r="E3938" i="36"/>
  <c r="Y3937" i="36"/>
  <c r="W3937" i="36"/>
  <c r="E3937" i="36"/>
  <c r="Y3936" i="36"/>
  <c r="W3936" i="36"/>
  <c r="E3936" i="36"/>
  <c r="Y3935" i="36"/>
  <c r="W3935" i="36"/>
  <c r="Z3935" i="36" s="1"/>
  <c r="E3935" i="36"/>
  <c r="Y3934" i="36"/>
  <c r="W3934" i="36"/>
  <c r="Z3934" i="36" s="1"/>
  <c r="E3934" i="36"/>
  <c r="Y3933" i="36"/>
  <c r="W3933" i="36"/>
  <c r="E3933" i="36"/>
  <c r="Y3932" i="36"/>
  <c r="W3932" i="36"/>
  <c r="E3932" i="36"/>
  <c r="Y3931" i="36"/>
  <c r="W3931" i="36"/>
  <c r="Z3931" i="36" s="1"/>
  <c r="E3931" i="36"/>
  <c r="Y3930" i="36"/>
  <c r="W3930" i="36"/>
  <c r="Z3930" i="36" s="1"/>
  <c r="E3930" i="36"/>
  <c r="Y3929" i="36"/>
  <c r="W3929" i="36"/>
  <c r="E3929" i="36"/>
  <c r="Y3928" i="36"/>
  <c r="W3928" i="36"/>
  <c r="E3928" i="36"/>
  <c r="Y3927" i="36"/>
  <c r="W3927" i="36"/>
  <c r="Z3927" i="36" s="1"/>
  <c r="E3927" i="36"/>
  <c r="Y3926" i="36"/>
  <c r="W3926" i="36"/>
  <c r="Z3926" i="36" s="1"/>
  <c r="E3926" i="36"/>
  <c r="Y3925" i="36"/>
  <c r="W3925" i="36"/>
  <c r="E3925" i="36"/>
  <c r="Y3924" i="36"/>
  <c r="W3924" i="36"/>
  <c r="E3924" i="36"/>
  <c r="Y3923" i="36"/>
  <c r="W3923" i="36"/>
  <c r="Z3923" i="36" s="1"/>
  <c r="E3923" i="36"/>
  <c r="Y3922" i="36"/>
  <c r="W3922" i="36"/>
  <c r="Z3922" i="36" s="1"/>
  <c r="E3922" i="36"/>
  <c r="Y3921" i="36"/>
  <c r="W3921" i="36"/>
  <c r="E3921" i="36"/>
  <c r="Y3920" i="36"/>
  <c r="W3920" i="36"/>
  <c r="E3920" i="36"/>
  <c r="Y3919" i="36"/>
  <c r="W3919" i="36"/>
  <c r="Z3919" i="36" s="1"/>
  <c r="E3919" i="36"/>
  <c r="Y3918" i="36"/>
  <c r="W3918" i="36"/>
  <c r="Z3918" i="36" s="1"/>
  <c r="E3918" i="36"/>
  <c r="Y3917" i="36"/>
  <c r="W3917" i="36"/>
  <c r="E3917" i="36"/>
  <c r="Y3916" i="36"/>
  <c r="W3916" i="36"/>
  <c r="E3916" i="36"/>
  <c r="Y3915" i="36"/>
  <c r="W3915" i="36"/>
  <c r="Z3915" i="36" s="1"/>
  <c r="E3915" i="36"/>
  <c r="Y3914" i="36"/>
  <c r="W3914" i="36"/>
  <c r="Z3914" i="36" s="1"/>
  <c r="E3914" i="36"/>
  <c r="Y3913" i="36"/>
  <c r="W3913" i="36"/>
  <c r="E3913" i="36"/>
  <c r="Y3912" i="36"/>
  <c r="W3912" i="36"/>
  <c r="E3912" i="36"/>
  <c r="Y3911" i="36"/>
  <c r="W3911" i="36"/>
  <c r="Z3911" i="36" s="1"/>
  <c r="E3911" i="36"/>
  <c r="Y3910" i="36"/>
  <c r="W3910" i="36"/>
  <c r="Z3910" i="36" s="1"/>
  <c r="E3910" i="36"/>
  <c r="Y3909" i="36"/>
  <c r="W3909" i="36"/>
  <c r="E3909" i="36"/>
  <c r="Y3908" i="36"/>
  <c r="W3908" i="36"/>
  <c r="E3908" i="36"/>
  <c r="Y3907" i="36"/>
  <c r="W3907" i="36"/>
  <c r="Z3907" i="36" s="1"/>
  <c r="E3907" i="36"/>
  <c r="Y3906" i="36"/>
  <c r="W3906" i="36"/>
  <c r="Z3906" i="36" s="1"/>
  <c r="E3906" i="36"/>
  <c r="Y3905" i="36"/>
  <c r="W3905" i="36"/>
  <c r="E3905" i="36"/>
  <c r="Y3904" i="36"/>
  <c r="W3904" i="36"/>
  <c r="E3904" i="36"/>
  <c r="Y3903" i="36"/>
  <c r="W3903" i="36"/>
  <c r="Z3903" i="36" s="1"/>
  <c r="E3903" i="36"/>
  <c r="Y3902" i="36"/>
  <c r="W3902" i="36"/>
  <c r="Z3902" i="36" s="1"/>
  <c r="E3902" i="36"/>
  <c r="Y3901" i="36"/>
  <c r="W3901" i="36"/>
  <c r="E3901" i="36"/>
  <c r="Y3900" i="36"/>
  <c r="W3900" i="36"/>
  <c r="E3900" i="36"/>
  <c r="Y3899" i="36"/>
  <c r="W3899" i="36"/>
  <c r="Z3899" i="36" s="1"/>
  <c r="E3899" i="36"/>
  <c r="Y3898" i="36"/>
  <c r="W3898" i="36"/>
  <c r="Z3898" i="36" s="1"/>
  <c r="E3898" i="36"/>
  <c r="Y3897" i="36"/>
  <c r="W3897" i="36"/>
  <c r="E3897" i="36"/>
  <c r="Y3896" i="36"/>
  <c r="W3896" i="36"/>
  <c r="E3896" i="36"/>
  <c r="Y3895" i="36"/>
  <c r="W3895" i="36"/>
  <c r="Z3895" i="36" s="1"/>
  <c r="E3895" i="36"/>
  <c r="Y3894" i="36"/>
  <c r="W3894" i="36"/>
  <c r="Z3894" i="36" s="1"/>
  <c r="E3894" i="36"/>
  <c r="Y3893" i="36"/>
  <c r="W3893" i="36"/>
  <c r="E3893" i="36"/>
  <c r="Y3892" i="36"/>
  <c r="W3892" i="36"/>
  <c r="E3892" i="36"/>
  <c r="Y3891" i="36"/>
  <c r="W3891" i="36"/>
  <c r="Z3891" i="36" s="1"/>
  <c r="E3891" i="36"/>
  <c r="Y3890" i="36"/>
  <c r="W3890" i="36"/>
  <c r="Z3890" i="36" s="1"/>
  <c r="E3890" i="36"/>
  <c r="Y3889" i="36"/>
  <c r="W3889" i="36"/>
  <c r="E3889" i="36"/>
  <c r="Y3888" i="36"/>
  <c r="W3888" i="36"/>
  <c r="E3888" i="36"/>
  <c r="Y3887" i="36"/>
  <c r="W3887" i="36"/>
  <c r="Z3887" i="36" s="1"/>
  <c r="E3887" i="36"/>
  <c r="Y3886" i="36"/>
  <c r="W3886" i="36"/>
  <c r="Z3886" i="36" s="1"/>
  <c r="E3886" i="36"/>
  <c r="Y3885" i="36"/>
  <c r="W3885" i="36"/>
  <c r="E3885" i="36"/>
  <c r="Y3884" i="36"/>
  <c r="W3884" i="36"/>
  <c r="E3884" i="36"/>
  <c r="Y3883" i="36"/>
  <c r="W3883" i="36"/>
  <c r="Z3883" i="36" s="1"/>
  <c r="E3883" i="36"/>
  <c r="Y3882" i="36"/>
  <c r="W3882" i="36"/>
  <c r="Z3882" i="36" s="1"/>
  <c r="E3882" i="36"/>
  <c r="Y3881" i="36"/>
  <c r="W3881" i="36"/>
  <c r="E3881" i="36"/>
  <c r="Y3880" i="36"/>
  <c r="W3880" i="36"/>
  <c r="E3880" i="36"/>
  <c r="Y3879" i="36"/>
  <c r="W3879" i="36"/>
  <c r="Z3879" i="36" s="1"/>
  <c r="E3879" i="36"/>
  <c r="Y3878" i="36"/>
  <c r="W3878" i="36"/>
  <c r="Z3878" i="36" s="1"/>
  <c r="E3878" i="36"/>
  <c r="Y3877" i="36"/>
  <c r="W3877" i="36"/>
  <c r="E3877" i="36"/>
  <c r="Y3876" i="36"/>
  <c r="W3876" i="36"/>
  <c r="E3876" i="36"/>
  <c r="Y3875" i="36"/>
  <c r="W3875" i="36"/>
  <c r="Z3875" i="36" s="1"/>
  <c r="E3875" i="36"/>
  <c r="Y3874" i="36"/>
  <c r="W3874" i="36"/>
  <c r="Z3874" i="36" s="1"/>
  <c r="E3874" i="36"/>
  <c r="Y3873" i="36"/>
  <c r="W3873" i="36"/>
  <c r="E3873" i="36"/>
  <c r="Y3872" i="36"/>
  <c r="W3872" i="36"/>
  <c r="E3872" i="36"/>
  <c r="Y3871" i="36"/>
  <c r="W3871" i="36"/>
  <c r="Z3871" i="36" s="1"/>
  <c r="E3871" i="36"/>
  <c r="Y3870" i="36"/>
  <c r="W3870" i="36"/>
  <c r="Z3870" i="36" s="1"/>
  <c r="E3870" i="36"/>
  <c r="Y3869" i="36"/>
  <c r="W3869" i="36"/>
  <c r="E3869" i="36"/>
  <c r="Y3868" i="36"/>
  <c r="W3868" i="36"/>
  <c r="E3868" i="36"/>
  <c r="Y3867" i="36"/>
  <c r="W3867" i="36"/>
  <c r="Z3867" i="36" s="1"/>
  <c r="E3867" i="36"/>
  <c r="Y3866" i="36"/>
  <c r="W3866" i="36"/>
  <c r="Z3866" i="36" s="1"/>
  <c r="E3866" i="36"/>
  <c r="Y3865" i="36"/>
  <c r="W3865" i="36"/>
  <c r="E3865" i="36"/>
  <c r="Y3864" i="36"/>
  <c r="W3864" i="36"/>
  <c r="E3864" i="36"/>
  <c r="Y3863" i="36"/>
  <c r="W3863" i="36"/>
  <c r="Z3863" i="36" s="1"/>
  <c r="E3863" i="36"/>
  <c r="Y3862" i="36"/>
  <c r="W3862" i="36"/>
  <c r="Z3862" i="36" s="1"/>
  <c r="E3862" i="36"/>
  <c r="Y3861" i="36"/>
  <c r="W3861" i="36"/>
  <c r="E3861" i="36"/>
  <c r="Y3860" i="36"/>
  <c r="W3860" i="36"/>
  <c r="E3860" i="36"/>
  <c r="Y3859" i="36"/>
  <c r="W3859" i="36"/>
  <c r="Z3859" i="36" s="1"/>
  <c r="E3859" i="36"/>
  <c r="Y3858" i="36"/>
  <c r="W3858" i="36"/>
  <c r="Z3858" i="36" s="1"/>
  <c r="E3858" i="36"/>
  <c r="Y3857" i="36"/>
  <c r="W3857" i="36"/>
  <c r="E3857" i="36"/>
  <c r="Y3856" i="36"/>
  <c r="W3856" i="36"/>
  <c r="E3856" i="36"/>
  <c r="Y3855" i="36"/>
  <c r="W3855" i="36"/>
  <c r="Z3855" i="36" s="1"/>
  <c r="E3855" i="36"/>
  <c r="Y3854" i="36"/>
  <c r="W3854" i="36"/>
  <c r="Z3854" i="36" s="1"/>
  <c r="E3854" i="36"/>
  <c r="Y3853" i="36"/>
  <c r="W3853" i="36"/>
  <c r="E3853" i="36"/>
  <c r="Y3852" i="36"/>
  <c r="W3852" i="36"/>
  <c r="E3852" i="36"/>
  <c r="Y3851" i="36"/>
  <c r="W3851" i="36"/>
  <c r="Z3851" i="36" s="1"/>
  <c r="E3851" i="36"/>
  <c r="Y3850" i="36"/>
  <c r="W3850" i="36"/>
  <c r="Z3850" i="36" s="1"/>
  <c r="E3850" i="36"/>
  <c r="Y3849" i="36"/>
  <c r="W3849" i="36"/>
  <c r="E3849" i="36"/>
  <c r="Y3848" i="36"/>
  <c r="W3848" i="36"/>
  <c r="E3848" i="36"/>
  <c r="Y3847" i="36"/>
  <c r="W3847" i="36"/>
  <c r="Z3847" i="36" s="1"/>
  <c r="E3847" i="36"/>
  <c r="Y3846" i="36"/>
  <c r="W3846" i="36"/>
  <c r="Z3846" i="36" s="1"/>
  <c r="E3846" i="36"/>
  <c r="Y3845" i="36"/>
  <c r="W3845" i="36"/>
  <c r="E3845" i="36"/>
  <c r="Y3844" i="36"/>
  <c r="W3844" i="36"/>
  <c r="E3844" i="36"/>
  <c r="Y3843" i="36"/>
  <c r="W3843" i="36"/>
  <c r="Z3843" i="36" s="1"/>
  <c r="E3843" i="36"/>
  <c r="Y3842" i="36"/>
  <c r="W3842" i="36"/>
  <c r="Z3842" i="36" s="1"/>
  <c r="E3842" i="36"/>
  <c r="Y3841" i="36"/>
  <c r="W3841" i="36"/>
  <c r="E3841" i="36"/>
  <c r="Y3840" i="36"/>
  <c r="W3840" i="36"/>
  <c r="E3840" i="36"/>
  <c r="Y3839" i="36"/>
  <c r="W3839" i="36"/>
  <c r="Z3839" i="36" s="1"/>
  <c r="E3839" i="36"/>
  <c r="Y3838" i="36"/>
  <c r="W3838" i="36"/>
  <c r="Z3838" i="36" s="1"/>
  <c r="E3838" i="36"/>
  <c r="Y3837" i="36"/>
  <c r="W3837" i="36"/>
  <c r="E3837" i="36"/>
  <c r="Y3836" i="36"/>
  <c r="W3836" i="36"/>
  <c r="E3836" i="36"/>
  <c r="Y3835" i="36"/>
  <c r="W3835" i="36"/>
  <c r="Z3835" i="36" s="1"/>
  <c r="E3835" i="36"/>
  <c r="Y3834" i="36"/>
  <c r="W3834" i="36"/>
  <c r="Z3834" i="36" s="1"/>
  <c r="E3834" i="36"/>
  <c r="Y3833" i="36"/>
  <c r="W3833" i="36"/>
  <c r="E3833" i="36"/>
  <c r="Y3832" i="36"/>
  <c r="W3832" i="36"/>
  <c r="E3832" i="36"/>
  <c r="Y3831" i="36"/>
  <c r="W3831" i="36"/>
  <c r="Z3831" i="36" s="1"/>
  <c r="E3831" i="36"/>
  <c r="Y3830" i="36"/>
  <c r="W3830" i="36"/>
  <c r="Z3830" i="36" s="1"/>
  <c r="E3830" i="36"/>
  <c r="Y3829" i="36"/>
  <c r="W3829" i="36"/>
  <c r="E3829" i="36"/>
  <c r="Y3828" i="36"/>
  <c r="W3828" i="36"/>
  <c r="E3828" i="36"/>
  <c r="Y3827" i="36"/>
  <c r="W3827" i="36"/>
  <c r="Z3827" i="36" s="1"/>
  <c r="E3827" i="36"/>
  <c r="Y3826" i="36"/>
  <c r="W3826" i="36"/>
  <c r="Z3826" i="36" s="1"/>
  <c r="E3826" i="36"/>
  <c r="Y3825" i="36"/>
  <c r="W3825" i="36"/>
  <c r="E3825" i="36"/>
  <c r="Y3824" i="36"/>
  <c r="W3824" i="36"/>
  <c r="E3824" i="36"/>
  <c r="Y3823" i="36"/>
  <c r="W3823" i="36"/>
  <c r="Z3823" i="36" s="1"/>
  <c r="E3823" i="36"/>
  <c r="Y3822" i="36"/>
  <c r="W3822" i="36"/>
  <c r="Z3822" i="36" s="1"/>
  <c r="E3822" i="36"/>
  <c r="Y3821" i="36"/>
  <c r="W3821" i="36"/>
  <c r="E3821" i="36"/>
  <c r="Y3820" i="36"/>
  <c r="W3820" i="36"/>
  <c r="E3820" i="36"/>
  <c r="Y3819" i="36"/>
  <c r="W3819" i="36"/>
  <c r="Z3819" i="36" s="1"/>
  <c r="E3819" i="36"/>
  <c r="Y3818" i="36"/>
  <c r="W3818" i="36"/>
  <c r="Z3818" i="36" s="1"/>
  <c r="E3818" i="36"/>
  <c r="Y3817" i="36"/>
  <c r="W3817" i="36"/>
  <c r="E3817" i="36"/>
  <c r="Y3816" i="36"/>
  <c r="W3816" i="36"/>
  <c r="E3816" i="36"/>
  <c r="Y3815" i="36"/>
  <c r="W3815" i="36"/>
  <c r="Z3815" i="36" s="1"/>
  <c r="E3815" i="36"/>
  <c r="Y3814" i="36"/>
  <c r="W3814" i="36"/>
  <c r="Z3814" i="36" s="1"/>
  <c r="E3814" i="36"/>
  <c r="Y3813" i="36"/>
  <c r="W3813" i="36"/>
  <c r="E3813" i="36"/>
  <c r="Y3812" i="36"/>
  <c r="W3812" i="36"/>
  <c r="E3812" i="36"/>
  <c r="Y3811" i="36"/>
  <c r="W3811" i="36"/>
  <c r="Z3811" i="36" s="1"/>
  <c r="E3811" i="36"/>
  <c r="Y3810" i="36"/>
  <c r="W3810" i="36"/>
  <c r="Z3810" i="36" s="1"/>
  <c r="E3810" i="36"/>
  <c r="Y3809" i="36"/>
  <c r="W3809" i="36"/>
  <c r="E3809" i="36"/>
  <c r="Y3808" i="36"/>
  <c r="W3808" i="36"/>
  <c r="E3808" i="36"/>
  <c r="Y3807" i="36"/>
  <c r="W3807" i="36"/>
  <c r="Z3807" i="36" s="1"/>
  <c r="E3807" i="36"/>
  <c r="Y3806" i="36"/>
  <c r="W3806" i="36"/>
  <c r="Z3806" i="36" s="1"/>
  <c r="E3806" i="36"/>
  <c r="Y3805" i="36"/>
  <c r="W3805" i="36"/>
  <c r="E3805" i="36"/>
  <c r="Y3804" i="36"/>
  <c r="W3804" i="36"/>
  <c r="E3804" i="36"/>
  <c r="Y3803" i="36"/>
  <c r="W3803" i="36"/>
  <c r="E3803" i="36"/>
  <c r="Y3802" i="36"/>
  <c r="W3802" i="36"/>
  <c r="Z3802" i="36" s="1"/>
  <c r="E3802" i="36"/>
  <c r="Y3801" i="36"/>
  <c r="W3801" i="36"/>
  <c r="E3801" i="36"/>
  <c r="Y3800" i="36"/>
  <c r="W3800" i="36"/>
  <c r="E3800" i="36"/>
  <c r="Y3799" i="36"/>
  <c r="W3799" i="36"/>
  <c r="Z3799" i="36" s="1"/>
  <c r="E3799" i="36"/>
  <c r="Y3798" i="36"/>
  <c r="W3798" i="36"/>
  <c r="Z3798" i="36" s="1"/>
  <c r="E3798" i="36"/>
  <c r="Y3797" i="36"/>
  <c r="W3797" i="36"/>
  <c r="E3797" i="36"/>
  <c r="Y3796" i="36"/>
  <c r="W3796" i="36"/>
  <c r="E3796" i="36"/>
  <c r="Y3795" i="36"/>
  <c r="W3795" i="36"/>
  <c r="Z3795" i="36" s="1"/>
  <c r="E3795" i="36"/>
  <c r="Y3794" i="36"/>
  <c r="W3794" i="36"/>
  <c r="Z3794" i="36" s="1"/>
  <c r="E3794" i="36"/>
  <c r="Y3793" i="36"/>
  <c r="W3793" i="36"/>
  <c r="E3793" i="36"/>
  <c r="Y3792" i="36"/>
  <c r="W3792" i="36"/>
  <c r="E3792" i="36"/>
  <c r="Y3791" i="36"/>
  <c r="W3791" i="36"/>
  <c r="Z3791" i="36" s="1"/>
  <c r="E3791" i="36"/>
  <c r="Y3790" i="36"/>
  <c r="W3790" i="36"/>
  <c r="Z3790" i="36" s="1"/>
  <c r="E3790" i="36"/>
  <c r="Y3789" i="36"/>
  <c r="W3789" i="36"/>
  <c r="E3789" i="36"/>
  <c r="Y3788" i="36"/>
  <c r="W3788" i="36"/>
  <c r="E3788" i="36"/>
  <c r="Y3787" i="36"/>
  <c r="W3787" i="36"/>
  <c r="Z3787" i="36" s="1"/>
  <c r="E3787" i="36"/>
  <c r="Y3786" i="36"/>
  <c r="W3786" i="36"/>
  <c r="Z3786" i="36" s="1"/>
  <c r="E3786" i="36"/>
  <c r="Y3785" i="36"/>
  <c r="W3785" i="36"/>
  <c r="E3785" i="36"/>
  <c r="Y3784" i="36"/>
  <c r="W3784" i="36"/>
  <c r="E3784" i="36"/>
  <c r="Y3783" i="36"/>
  <c r="W3783" i="36"/>
  <c r="Z3783" i="36" s="1"/>
  <c r="E3783" i="36"/>
  <c r="Y3782" i="36"/>
  <c r="W3782" i="36"/>
  <c r="Z3782" i="36" s="1"/>
  <c r="E3782" i="36"/>
  <c r="Y3781" i="36"/>
  <c r="W3781" i="36"/>
  <c r="E3781" i="36"/>
  <c r="Y3780" i="36"/>
  <c r="W3780" i="36"/>
  <c r="E3780" i="36"/>
  <c r="Y3779" i="36"/>
  <c r="W3779" i="36"/>
  <c r="Z3779" i="36" s="1"/>
  <c r="E3779" i="36"/>
  <c r="Y3778" i="36"/>
  <c r="W3778" i="36"/>
  <c r="Z3778" i="36" s="1"/>
  <c r="E3778" i="36"/>
  <c r="Y3777" i="36"/>
  <c r="W3777" i="36"/>
  <c r="E3777" i="36"/>
  <c r="Y3776" i="36"/>
  <c r="W3776" i="36"/>
  <c r="E3776" i="36"/>
  <c r="Y3775" i="36"/>
  <c r="W3775" i="36"/>
  <c r="Z3775" i="36" s="1"/>
  <c r="E3775" i="36"/>
  <c r="Y3774" i="36"/>
  <c r="W3774" i="36"/>
  <c r="Z3774" i="36" s="1"/>
  <c r="E3774" i="36"/>
  <c r="Y3773" i="36"/>
  <c r="W3773" i="36"/>
  <c r="E3773" i="36"/>
  <c r="Y3772" i="36"/>
  <c r="W3772" i="36"/>
  <c r="E3772" i="36"/>
  <c r="Y3771" i="36"/>
  <c r="W3771" i="36"/>
  <c r="Z3771" i="36" s="1"/>
  <c r="E3771" i="36"/>
  <c r="Y3770" i="36"/>
  <c r="W3770" i="36"/>
  <c r="Z3770" i="36" s="1"/>
  <c r="E3770" i="36"/>
  <c r="Y3769" i="36"/>
  <c r="W3769" i="36"/>
  <c r="E3769" i="36"/>
  <c r="Y3768" i="36"/>
  <c r="W3768" i="36"/>
  <c r="E3768" i="36"/>
  <c r="Y3767" i="36"/>
  <c r="W3767" i="36"/>
  <c r="Z3767" i="36" s="1"/>
  <c r="E3767" i="36"/>
  <c r="Y3766" i="36"/>
  <c r="W3766" i="36"/>
  <c r="Z3766" i="36" s="1"/>
  <c r="E3766" i="36"/>
  <c r="Y3765" i="36"/>
  <c r="W3765" i="36"/>
  <c r="E3765" i="36"/>
  <c r="Y3764" i="36"/>
  <c r="W3764" i="36"/>
  <c r="E3764" i="36"/>
  <c r="Y3763" i="36"/>
  <c r="W3763" i="36"/>
  <c r="Z3763" i="36" s="1"/>
  <c r="E3763" i="36"/>
  <c r="Y3762" i="36"/>
  <c r="W3762" i="36"/>
  <c r="Z3762" i="36" s="1"/>
  <c r="E3762" i="36"/>
  <c r="Y3761" i="36"/>
  <c r="W3761" i="36"/>
  <c r="E3761" i="36"/>
  <c r="Y3760" i="36"/>
  <c r="W3760" i="36"/>
  <c r="E3760" i="36"/>
  <c r="Y3759" i="36"/>
  <c r="W3759" i="36"/>
  <c r="Z3759" i="36" s="1"/>
  <c r="E3759" i="36"/>
  <c r="Y3758" i="36"/>
  <c r="W3758" i="36"/>
  <c r="Z3758" i="36" s="1"/>
  <c r="E3758" i="36"/>
  <c r="Y3757" i="36"/>
  <c r="W3757" i="36"/>
  <c r="E3757" i="36"/>
  <c r="Y3756" i="36"/>
  <c r="W3756" i="36"/>
  <c r="E3756" i="36"/>
  <c r="Y3755" i="36"/>
  <c r="W3755" i="36"/>
  <c r="Z3755" i="36" s="1"/>
  <c r="E3755" i="36"/>
  <c r="Y3754" i="36"/>
  <c r="W3754" i="36"/>
  <c r="Z3754" i="36" s="1"/>
  <c r="E3754" i="36"/>
  <c r="Y3753" i="36"/>
  <c r="W3753" i="36"/>
  <c r="E3753" i="36"/>
  <c r="Y3752" i="36"/>
  <c r="W3752" i="36"/>
  <c r="E3752" i="36"/>
  <c r="Y3751" i="36"/>
  <c r="W3751" i="36"/>
  <c r="Z3751" i="36" s="1"/>
  <c r="E3751" i="36"/>
  <c r="Y3750" i="36"/>
  <c r="W3750" i="36"/>
  <c r="Z3750" i="36" s="1"/>
  <c r="E3750" i="36"/>
  <c r="Y3749" i="36"/>
  <c r="W3749" i="36"/>
  <c r="E3749" i="36"/>
  <c r="Y3748" i="36"/>
  <c r="W3748" i="36"/>
  <c r="E3748" i="36"/>
  <c r="Y3747" i="36"/>
  <c r="W3747" i="36"/>
  <c r="Z3747" i="36" s="1"/>
  <c r="E3747" i="36"/>
  <c r="Y3746" i="36"/>
  <c r="W3746" i="36"/>
  <c r="Z3746" i="36" s="1"/>
  <c r="E3746" i="36"/>
  <c r="Y3745" i="36"/>
  <c r="W3745" i="36"/>
  <c r="E3745" i="36"/>
  <c r="Y3744" i="36"/>
  <c r="W3744" i="36"/>
  <c r="E3744" i="36"/>
  <c r="Y3743" i="36"/>
  <c r="W3743" i="36"/>
  <c r="Z3743" i="36" s="1"/>
  <c r="E3743" i="36"/>
  <c r="Y3742" i="36"/>
  <c r="W3742" i="36"/>
  <c r="Z3742" i="36" s="1"/>
  <c r="E3742" i="36"/>
  <c r="Y3741" i="36"/>
  <c r="W3741" i="36"/>
  <c r="E3741" i="36"/>
  <c r="Y3740" i="36"/>
  <c r="W3740" i="36"/>
  <c r="E3740" i="36"/>
  <c r="Y3739" i="36"/>
  <c r="W3739" i="36"/>
  <c r="Z3739" i="36" s="1"/>
  <c r="E3739" i="36"/>
  <c r="Y3738" i="36"/>
  <c r="W3738" i="36"/>
  <c r="Z3738" i="36" s="1"/>
  <c r="E3738" i="36"/>
  <c r="Y3737" i="36"/>
  <c r="W3737" i="36"/>
  <c r="E3737" i="36"/>
  <c r="Y3736" i="36"/>
  <c r="W3736" i="36"/>
  <c r="E3736" i="36"/>
  <c r="Y3735" i="36"/>
  <c r="W3735" i="36"/>
  <c r="Z3735" i="36" s="1"/>
  <c r="E3735" i="36"/>
  <c r="Y3734" i="36"/>
  <c r="W3734" i="36"/>
  <c r="Z3734" i="36" s="1"/>
  <c r="E3734" i="36"/>
  <c r="Y3733" i="36"/>
  <c r="W3733" i="36"/>
  <c r="E3733" i="36"/>
  <c r="Y3732" i="36"/>
  <c r="W3732" i="36"/>
  <c r="E3732" i="36"/>
  <c r="Y3731" i="36"/>
  <c r="W3731" i="36"/>
  <c r="Z3731" i="36" s="1"/>
  <c r="E3731" i="36"/>
  <c r="Y3730" i="36"/>
  <c r="W3730" i="36"/>
  <c r="Z3730" i="36" s="1"/>
  <c r="E3730" i="36"/>
  <c r="Y3729" i="36"/>
  <c r="W3729" i="36"/>
  <c r="E3729" i="36"/>
  <c r="Y3728" i="36"/>
  <c r="W3728" i="36"/>
  <c r="E3728" i="36"/>
  <c r="Y3727" i="36"/>
  <c r="W3727" i="36"/>
  <c r="AA3727" i="36" s="1"/>
  <c r="E3727" i="36"/>
  <c r="Y3726" i="36"/>
  <c r="W3726" i="36"/>
  <c r="Z3726" i="36" s="1"/>
  <c r="E3726" i="36"/>
  <c r="Y3725" i="36"/>
  <c r="W3725" i="36"/>
  <c r="E3725" i="36"/>
  <c r="Y3724" i="36"/>
  <c r="W3724" i="36"/>
  <c r="E3724" i="36"/>
  <c r="Y3723" i="36"/>
  <c r="W3723" i="36"/>
  <c r="Z3723" i="36" s="1"/>
  <c r="E3723" i="36"/>
  <c r="Y3722" i="36"/>
  <c r="W3722" i="36"/>
  <c r="Z3722" i="36" s="1"/>
  <c r="E3722" i="36"/>
  <c r="Y3721" i="36"/>
  <c r="W3721" i="36"/>
  <c r="E3721" i="36"/>
  <c r="Y3720" i="36"/>
  <c r="W3720" i="36"/>
  <c r="E3720" i="36"/>
  <c r="Y3719" i="36"/>
  <c r="W3719" i="36"/>
  <c r="Z3719" i="36" s="1"/>
  <c r="E3719" i="36"/>
  <c r="Y3718" i="36"/>
  <c r="W3718" i="36"/>
  <c r="Z3718" i="36" s="1"/>
  <c r="E3718" i="36"/>
  <c r="Y3717" i="36"/>
  <c r="W3717" i="36"/>
  <c r="E3717" i="36"/>
  <c r="Y3716" i="36"/>
  <c r="W3716" i="36"/>
  <c r="E3716" i="36"/>
  <c r="Y3715" i="36"/>
  <c r="W3715" i="36"/>
  <c r="Z3715" i="36" s="1"/>
  <c r="E3715" i="36"/>
  <c r="Y3714" i="36"/>
  <c r="W3714" i="36"/>
  <c r="Z3714" i="36" s="1"/>
  <c r="E3714" i="36"/>
  <c r="Y3713" i="36"/>
  <c r="W3713" i="36"/>
  <c r="E3713" i="36"/>
  <c r="Y3712" i="36"/>
  <c r="W3712" i="36"/>
  <c r="E3712" i="36"/>
  <c r="Y3711" i="36"/>
  <c r="W3711" i="36"/>
  <c r="Z3711" i="36" s="1"/>
  <c r="E3711" i="36"/>
  <c r="Y3710" i="36"/>
  <c r="W3710" i="36"/>
  <c r="Z3710" i="36" s="1"/>
  <c r="E3710" i="36"/>
  <c r="Y3709" i="36"/>
  <c r="W3709" i="36"/>
  <c r="E3709" i="36"/>
  <c r="Y3708" i="36"/>
  <c r="W3708" i="36"/>
  <c r="E3708" i="36"/>
  <c r="Y3707" i="36"/>
  <c r="W3707" i="36"/>
  <c r="Z3707" i="36" s="1"/>
  <c r="E3707" i="36"/>
  <c r="Y3706" i="36"/>
  <c r="W3706" i="36"/>
  <c r="Z3706" i="36" s="1"/>
  <c r="E3706" i="36"/>
  <c r="Y3705" i="36"/>
  <c r="W3705" i="36"/>
  <c r="E3705" i="36"/>
  <c r="Y3704" i="36"/>
  <c r="W3704" i="36"/>
  <c r="E3704" i="36"/>
  <c r="Y3703" i="36"/>
  <c r="W3703" i="36"/>
  <c r="Z3703" i="36" s="1"/>
  <c r="E3703" i="36"/>
  <c r="Y3702" i="36"/>
  <c r="W3702" i="36"/>
  <c r="Z3702" i="36" s="1"/>
  <c r="E3702" i="36"/>
  <c r="Y3701" i="36"/>
  <c r="W3701" i="36"/>
  <c r="E3701" i="36"/>
  <c r="Y3700" i="36"/>
  <c r="W3700" i="36"/>
  <c r="E3700" i="36"/>
  <c r="Y3699" i="36"/>
  <c r="W3699" i="36"/>
  <c r="Z3699" i="36" s="1"/>
  <c r="E3699" i="36"/>
  <c r="Y3698" i="36"/>
  <c r="W3698" i="36"/>
  <c r="Z3698" i="36" s="1"/>
  <c r="E3698" i="36"/>
  <c r="Y3697" i="36"/>
  <c r="W3697" i="36"/>
  <c r="E3697" i="36"/>
  <c r="Y3696" i="36"/>
  <c r="W3696" i="36"/>
  <c r="E3696" i="36"/>
  <c r="Y3695" i="36"/>
  <c r="W3695" i="36"/>
  <c r="AA3695" i="36" s="1"/>
  <c r="E3695" i="36"/>
  <c r="Y3694" i="36"/>
  <c r="W3694" i="36"/>
  <c r="Z3694" i="36" s="1"/>
  <c r="E3694" i="36"/>
  <c r="Y3693" i="36"/>
  <c r="W3693" i="36"/>
  <c r="E3693" i="36"/>
  <c r="Y3692" i="36"/>
  <c r="W3692" i="36"/>
  <c r="E3692" i="36"/>
  <c r="Y3691" i="36"/>
  <c r="W3691" i="36"/>
  <c r="Z3691" i="36" s="1"/>
  <c r="E3691" i="36"/>
  <c r="Y3690" i="36"/>
  <c r="W3690" i="36"/>
  <c r="Z3690" i="36" s="1"/>
  <c r="E3690" i="36"/>
  <c r="Y3689" i="36"/>
  <c r="W3689" i="36"/>
  <c r="E3689" i="36"/>
  <c r="Y3688" i="36"/>
  <c r="W3688" i="36"/>
  <c r="E3688" i="36"/>
  <c r="Y3687" i="36"/>
  <c r="W3687" i="36"/>
  <c r="AA3687" i="36" s="1"/>
  <c r="E3687" i="36"/>
  <c r="Y3686" i="36"/>
  <c r="W3686" i="36"/>
  <c r="Z3686" i="36" s="1"/>
  <c r="E3686" i="36"/>
  <c r="Y3685" i="36"/>
  <c r="W3685" i="36"/>
  <c r="E3685" i="36"/>
  <c r="Y3684" i="36"/>
  <c r="W3684" i="36"/>
  <c r="E3684" i="36"/>
  <c r="Y3683" i="36"/>
  <c r="W3683" i="36"/>
  <c r="Z3683" i="36" s="1"/>
  <c r="E3683" i="36"/>
  <c r="Y3682" i="36"/>
  <c r="W3682" i="36"/>
  <c r="Z3682" i="36" s="1"/>
  <c r="E3682" i="36"/>
  <c r="Y3681" i="36"/>
  <c r="W3681" i="36"/>
  <c r="E3681" i="36"/>
  <c r="Y3680" i="36"/>
  <c r="W3680" i="36"/>
  <c r="E3680" i="36"/>
  <c r="Y3679" i="36"/>
  <c r="W3679" i="36"/>
  <c r="Z3679" i="36" s="1"/>
  <c r="E3679" i="36"/>
  <c r="Y3678" i="36"/>
  <c r="W3678" i="36"/>
  <c r="Z3678" i="36" s="1"/>
  <c r="E3678" i="36"/>
  <c r="Y3677" i="36"/>
  <c r="W3677" i="36"/>
  <c r="E3677" i="36"/>
  <c r="Y3676" i="36"/>
  <c r="W3676" i="36"/>
  <c r="E3676" i="36"/>
  <c r="Y3675" i="36"/>
  <c r="W3675" i="36"/>
  <c r="Z3675" i="36" s="1"/>
  <c r="E3675" i="36"/>
  <c r="Y3674" i="36"/>
  <c r="W3674" i="36"/>
  <c r="Z3674" i="36" s="1"/>
  <c r="E3674" i="36"/>
  <c r="Y3673" i="36"/>
  <c r="W3673" i="36"/>
  <c r="E3673" i="36"/>
  <c r="Y3672" i="36"/>
  <c r="W3672" i="36"/>
  <c r="E3672" i="36"/>
  <c r="Y3671" i="36"/>
  <c r="W3671" i="36"/>
  <c r="Z3671" i="36" s="1"/>
  <c r="E3671" i="36"/>
  <c r="Y3670" i="36"/>
  <c r="W3670" i="36"/>
  <c r="Z3670" i="36" s="1"/>
  <c r="E3670" i="36"/>
  <c r="Y3669" i="36"/>
  <c r="W3669" i="36"/>
  <c r="E3669" i="36"/>
  <c r="Y3668" i="36"/>
  <c r="W3668" i="36"/>
  <c r="E3668" i="36"/>
  <c r="Y3667" i="36"/>
  <c r="W3667" i="36"/>
  <c r="Z3667" i="36" s="1"/>
  <c r="E3667" i="36"/>
  <c r="Y3666" i="36"/>
  <c r="W3666" i="36"/>
  <c r="Z3666" i="36" s="1"/>
  <c r="E3666" i="36"/>
  <c r="Y3665" i="36"/>
  <c r="W3665" i="36"/>
  <c r="E3665" i="36"/>
  <c r="Y3664" i="36"/>
  <c r="W3664" i="36"/>
  <c r="E3664" i="36"/>
  <c r="Y3663" i="36"/>
  <c r="W3663" i="36"/>
  <c r="Z3663" i="36" s="1"/>
  <c r="E3663" i="36"/>
  <c r="Y3662" i="36"/>
  <c r="W3662" i="36"/>
  <c r="Z3662" i="36" s="1"/>
  <c r="E3662" i="36"/>
  <c r="Y3661" i="36"/>
  <c r="W3661" i="36"/>
  <c r="E3661" i="36"/>
  <c r="Y3660" i="36"/>
  <c r="W3660" i="36"/>
  <c r="E3660" i="36"/>
  <c r="Y3659" i="36"/>
  <c r="W3659" i="36"/>
  <c r="Z3659" i="36" s="1"/>
  <c r="E3659" i="36"/>
  <c r="Y3658" i="36"/>
  <c r="W3658" i="36"/>
  <c r="Z3658" i="36" s="1"/>
  <c r="E3658" i="36"/>
  <c r="Y3657" i="36"/>
  <c r="W3657" i="36"/>
  <c r="E3657" i="36"/>
  <c r="Y3656" i="36"/>
  <c r="W3656" i="36"/>
  <c r="E3656" i="36"/>
  <c r="Y3655" i="36"/>
  <c r="W3655" i="36"/>
  <c r="Z3655" i="36" s="1"/>
  <c r="E3655" i="36"/>
  <c r="Y3654" i="36"/>
  <c r="W3654" i="36"/>
  <c r="Z3654" i="36" s="1"/>
  <c r="E3654" i="36"/>
  <c r="Y3653" i="36"/>
  <c r="W3653" i="36"/>
  <c r="E3653" i="36"/>
  <c r="Y3652" i="36"/>
  <c r="W3652" i="36"/>
  <c r="E3652" i="36"/>
  <c r="Y3651" i="36"/>
  <c r="W3651" i="36"/>
  <c r="Z3651" i="36" s="1"/>
  <c r="E3651" i="36"/>
  <c r="Y3650" i="36"/>
  <c r="W3650" i="36"/>
  <c r="Z3650" i="36" s="1"/>
  <c r="E3650" i="36"/>
  <c r="Y3649" i="36"/>
  <c r="W3649" i="36"/>
  <c r="E3649" i="36"/>
  <c r="Y3648" i="36"/>
  <c r="W3648" i="36"/>
  <c r="E3648" i="36"/>
  <c r="Y3647" i="36"/>
  <c r="W3647" i="36"/>
  <c r="Z3647" i="36" s="1"/>
  <c r="E3647" i="36"/>
  <c r="Y3646" i="36"/>
  <c r="W3646" i="36"/>
  <c r="Z3646" i="36" s="1"/>
  <c r="E3646" i="36"/>
  <c r="Y3645" i="36"/>
  <c r="W3645" i="36"/>
  <c r="E3645" i="36"/>
  <c r="Y3644" i="36"/>
  <c r="W3644" i="36"/>
  <c r="E3644" i="36"/>
  <c r="Y3643" i="36"/>
  <c r="W3643" i="36"/>
  <c r="Z3643" i="36" s="1"/>
  <c r="E3643" i="36"/>
  <c r="Y3642" i="36"/>
  <c r="W3642" i="36"/>
  <c r="Z3642" i="36" s="1"/>
  <c r="E3642" i="36"/>
  <c r="Y3641" i="36"/>
  <c r="W3641" i="36"/>
  <c r="E3641" i="36"/>
  <c r="Y3640" i="36"/>
  <c r="W3640" i="36"/>
  <c r="E3640" i="36"/>
  <c r="Y3639" i="36"/>
  <c r="W3639" i="36"/>
  <c r="Z3639" i="36" s="1"/>
  <c r="E3639" i="36"/>
  <c r="Y3638" i="36"/>
  <c r="W3638" i="36"/>
  <c r="Z3638" i="36" s="1"/>
  <c r="E3638" i="36"/>
  <c r="Y3637" i="36"/>
  <c r="W3637" i="36"/>
  <c r="E3637" i="36"/>
  <c r="Y3636" i="36"/>
  <c r="W3636" i="36"/>
  <c r="E3636" i="36"/>
  <c r="Y3635" i="36"/>
  <c r="W3635" i="36"/>
  <c r="Z3635" i="36" s="1"/>
  <c r="E3635" i="36"/>
  <c r="Y3634" i="36"/>
  <c r="W3634" i="36"/>
  <c r="Z3634" i="36" s="1"/>
  <c r="E3634" i="36"/>
  <c r="Y3633" i="36"/>
  <c r="W3633" i="36"/>
  <c r="E3633" i="36"/>
  <c r="Y3632" i="36"/>
  <c r="W3632" i="36"/>
  <c r="E3632" i="36"/>
  <c r="Y3631" i="36"/>
  <c r="W3631" i="36"/>
  <c r="Z3631" i="36" s="1"/>
  <c r="E3631" i="36"/>
  <c r="Y3630" i="36"/>
  <c r="W3630" i="36"/>
  <c r="Z3630" i="36" s="1"/>
  <c r="E3630" i="36"/>
  <c r="Y3629" i="36"/>
  <c r="W3629" i="36"/>
  <c r="E3629" i="36"/>
  <c r="Y3628" i="36"/>
  <c r="W3628" i="36"/>
  <c r="E3628" i="36"/>
  <c r="Y3627" i="36"/>
  <c r="W3627" i="36"/>
  <c r="Z3627" i="36" s="1"/>
  <c r="E3627" i="36"/>
  <c r="Y3626" i="36"/>
  <c r="W3626" i="36"/>
  <c r="Z3626" i="36" s="1"/>
  <c r="E3626" i="36"/>
  <c r="Y3625" i="36"/>
  <c r="W3625" i="36"/>
  <c r="E3625" i="36"/>
  <c r="Y3624" i="36"/>
  <c r="W3624" i="36"/>
  <c r="E3624" i="36"/>
  <c r="Y3623" i="36"/>
  <c r="W3623" i="36"/>
  <c r="Z3623" i="36" s="1"/>
  <c r="E3623" i="36"/>
  <c r="Y3622" i="36"/>
  <c r="W3622" i="36"/>
  <c r="Z3622" i="36" s="1"/>
  <c r="E3622" i="36"/>
  <c r="Y3621" i="36"/>
  <c r="W3621" i="36"/>
  <c r="E3621" i="36"/>
  <c r="Y3620" i="36"/>
  <c r="W3620" i="36"/>
  <c r="E3620" i="36"/>
  <c r="Y3619" i="36"/>
  <c r="W3619" i="36"/>
  <c r="Z3619" i="36" s="1"/>
  <c r="E3619" i="36"/>
  <c r="Y3618" i="36"/>
  <c r="W3618" i="36"/>
  <c r="Z3618" i="36" s="1"/>
  <c r="E3618" i="36"/>
  <c r="Y3617" i="36"/>
  <c r="W3617" i="36"/>
  <c r="E3617" i="36"/>
  <c r="Y3616" i="36"/>
  <c r="W3616" i="36"/>
  <c r="E3616" i="36"/>
  <c r="Y3615" i="36"/>
  <c r="W3615" i="36"/>
  <c r="Z3615" i="36" s="1"/>
  <c r="E3615" i="36"/>
  <c r="Y3614" i="36"/>
  <c r="W3614" i="36"/>
  <c r="Z3614" i="36" s="1"/>
  <c r="E3614" i="36"/>
  <c r="Y3613" i="36"/>
  <c r="W3613" i="36"/>
  <c r="E3613" i="36"/>
  <c r="Y3612" i="36"/>
  <c r="W3612" i="36"/>
  <c r="E3612" i="36"/>
  <c r="Y3611" i="36"/>
  <c r="W3611" i="36"/>
  <c r="Z3611" i="36" s="1"/>
  <c r="E3611" i="36"/>
  <c r="Y3610" i="36"/>
  <c r="W3610" i="36"/>
  <c r="Z3610" i="36" s="1"/>
  <c r="E3610" i="36"/>
  <c r="Y3609" i="36"/>
  <c r="W3609" i="36"/>
  <c r="E3609" i="36"/>
  <c r="Y3608" i="36"/>
  <c r="W3608" i="36"/>
  <c r="E3608" i="36"/>
  <c r="Y3607" i="36"/>
  <c r="W3607" i="36"/>
  <c r="Z3607" i="36" s="1"/>
  <c r="E3607" i="36"/>
  <c r="Y3606" i="36"/>
  <c r="W3606" i="36"/>
  <c r="Z3606" i="36" s="1"/>
  <c r="E3606" i="36"/>
  <c r="Y3605" i="36"/>
  <c r="W3605" i="36"/>
  <c r="E3605" i="36"/>
  <c r="Y3604" i="36"/>
  <c r="W3604" i="36"/>
  <c r="E3604" i="36"/>
  <c r="Y3603" i="36"/>
  <c r="W3603" i="36"/>
  <c r="Z3603" i="36" s="1"/>
  <c r="E3603" i="36"/>
  <c r="Y3602" i="36"/>
  <c r="W3602" i="36"/>
  <c r="Z3602" i="36" s="1"/>
  <c r="E3602" i="36"/>
  <c r="Y3601" i="36"/>
  <c r="W3601" i="36"/>
  <c r="E3601" i="36"/>
  <c r="Y3600" i="36"/>
  <c r="W3600" i="36"/>
  <c r="E3600" i="36"/>
  <c r="Y3599" i="36"/>
  <c r="W3599" i="36"/>
  <c r="Z3599" i="36" s="1"/>
  <c r="E3599" i="36"/>
  <c r="Y3598" i="36"/>
  <c r="W3598" i="36"/>
  <c r="Z3598" i="36" s="1"/>
  <c r="E3598" i="36"/>
  <c r="Y3597" i="36"/>
  <c r="W3597" i="36"/>
  <c r="E3597" i="36"/>
  <c r="Y3596" i="36"/>
  <c r="W3596" i="36"/>
  <c r="E3596" i="36"/>
  <c r="Y3595" i="36"/>
  <c r="W3595" i="36"/>
  <c r="Z3595" i="36" s="1"/>
  <c r="E3595" i="36"/>
  <c r="Y3594" i="36"/>
  <c r="W3594" i="36"/>
  <c r="Z3594" i="36" s="1"/>
  <c r="E3594" i="36"/>
  <c r="Y3593" i="36"/>
  <c r="W3593" i="36"/>
  <c r="E3593" i="36"/>
  <c r="Y3592" i="36"/>
  <c r="W3592" i="36"/>
  <c r="E3592" i="36"/>
  <c r="Y3591" i="36"/>
  <c r="W3591" i="36"/>
  <c r="Z3591" i="36" s="1"/>
  <c r="E3591" i="36"/>
  <c r="Y3590" i="36"/>
  <c r="W3590" i="36"/>
  <c r="Z3590" i="36" s="1"/>
  <c r="E3590" i="36"/>
  <c r="Y3589" i="36"/>
  <c r="W3589" i="36"/>
  <c r="E3589" i="36"/>
  <c r="Y3588" i="36"/>
  <c r="W3588" i="36"/>
  <c r="E3588" i="36"/>
  <c r="Y3587" i="36"/>
  <c r="W3587" i="36"/>
  <c r="Z3587" i="36" s="1"/>
  <c r="E3587" i="36"/>
  <c r="Y3586" i="36"/>
  <c r="W3586" i="36"/>
  <c r="Z3586" i="36" s="1"/>
  <c r="E3586" i="36"/>
  <c r="Y3585" i="36"/>
  <c r="W3585" i="36"/>
  <c r="E3585" i="36"/>
  <c r="Y3584" i="36"/>
  <c r="W3584" i="36"/>
  <c r="E3584" i="36"/>
  <c r="Y3583" i="36"/>
  <c r="W3583" i="36"/>
  <c r="Z3583" i="36" s="1"/>
  <c r="E3583" i="36"/>
  <c r="Y3582" i="36"/>
  <c r="W3582" i="36"/>
  <c r="Z3582" i="36" s="1"/>
  <c r="E3582" i="36"/>
  <c r="Y3581" i="36"/>
  <c r="W3581" i="36"/>
  <c r="E3581" i="36"/>
  <c r="Y3580" i="36"/>
  <c r="W3580" i="36"/>
  <c r="E3580" i="36"/>
  <c r="Y3579" i="36"/>
  <c r="W3579" i="36"/>
  <c r="Z3579" i="36" s="1"/>
  <c r="E3579" i="36"/>
  <c r="Y3578" i="36"/>
  <c r="W3578" i="36"/>
  <c r="Z3578" i="36" s="1"/>
  <c r="E3578" i="36"/>
  <c r="Y3577" i="36"/>
  <c r="W3577" i="36"/>
  <c r="E3577" i="36"/>
  <c r="Y3576" i="36"/>
  <c r="W3576" i="36"/>
  <c r="E3576" i="36"/>
  <c r="Y3575" i="36"/>
  <c r="W3575" i="36"/>
  <c r="Z3575" i="36" s="1"/>
  <c r="E3575" i="36"/>
  <c r="Y3574" i="36"/>
  <c r="W3574" i="36"/>
  <c r="Z3574" i="36" s="1"/>
  <c r="E3574" i="36"/>
  <c r="Y3573" i="36"/>
  <c r="W3573" i="36"/>
  <c r="E3573" i="36"/>
  <c r="Y3572" i="36"/>
  <c r="W3572" i="36"/>
  <c r="E3572" i="36"/>
  <c r="Y3571" i="36"/>
  <c r="W3571" i="36"/>
  <c r="Z3571" i="36" s="1"/>
  <c r="E3571" i="36"/>
  <c r="Y3570" i="36"/>
  <c r="W3570" i="36"/>
  <c r="Z3570" i="36" s="1"/>
  <c r="E3570" i="36"/>
  <c r="Y3569" i="36"/>
  <c r="W3569" i="36"/>
  <c r="E3569" i="36"/>
  <c r="Y3568" i="36"/>
  <c r="W3568" i="36"/>
  <c r="E3568" i="36"/>
  <c r="Y3567" i="36"/>
  <c r="W3567" i="36"/>
  <c r="Z3567" i="36" s="1"/>
  <c r="E3567" i="36"/>
  <c r="Y3566" i="36"/>
  <c r="W3566" i="36"/>
  <c r="Z3566" i="36" s="1"/>
  <c r="E3566" i="36"/>
  <c r="Y3565" i="36"/>
  <c r="W3565" i="36"/>
  <c r="E3565" i="36"/>
  <c r="Y3564" i="36"/>
  <c r="W3564" i="36"/>
  <c r="E3564" i="36"/>
  <c r="Y3563" i="36"/>
  <c r="W3563" i="36"/>
  <c r="Z3563" i="36" s="1"/>
  <c r="E3563" i="36"/>
  <c r="Y3562" i="36"/>
  <c r="W3562" i="36"/>
  <c r="Z3562" i="36" s="1"/>
  <c r="E3562" i="36"/>
  <c r="Y3561" i="36"/>
  <c r="W3561" i="36"/>
  <c r="E3561" i="36"/>
  <c r="Y3560" i="36"/>
  <c r="W3560" i="36"/>
  <c r="E3560" i="36"/>
  <c r="Y3559" i="36"/>
  <c r="W3559" i="36"/>
  <c r="Z3559" i="36" s="1"/>
  <c r="E3559" i="36"/>
  <c r="Y3558" i="36"/>
  <c r="W3558" i="36"/>
  <c r="Z3558" i="36" s="1"/>
  <c r="E3558" i="36"/>
  <c r="Y3557" i="36"/>
  <c r="W3557" i="36"/>
  <c r="E3557" i="36"/>
  <c r="Y3556" i="36"/>
  <c r="W3556" i="36"/>
  <c r="E3556" i="36"/>
  <c r="Y3555" i="36"/>
  <c r="W3555" i="36"/>
  <c r="Z3555" i="36" s="1"/>
  <c r="E3555" i="36"/>
  <c r="Y3554" i="36"/>
  <c r="W3554" i="36"/>
  <c r="Z3554" i="36" s="1"/>
  <c r="E3554" i="36"/>
  <c r="Y3553" i="36"/>
  <c r="W3553" i="36"/>
  <c r="E3553" i="36"/>
  <c r="Y3552" i="36"/>
  <c r="W3552" i="36"/>
  <c r="E3552" i="36"/>
  <c r="Y3551" i="36"/>
  <c r="W3551" i="36"/>
  <c r="Z3551" i="36" s="1"/>
  <c r="E3551" i="36"/>
  <c r="Y3550" i="36"/>
  <c r="W3550" i="36"/>
  <c r="Z3550" i="36" s="1"/>
  <c r="E3550" i="36"/>
  <c r="Y3549" i="36"/>
  <c r="W3549" i="36"/>
  <c r="E3549" i="36"/>
  <c r="Y3548" i="36"/>
  <c r="W3548" i="36"/>
  <c r="E3548" i="36"/>
  <c r="Y3547" i="36"/>
  <c r="W3547" i="36"/>
  <c r="Z3547" i="36" s="1"/>
  <c r="E3547" i="36"/>
  <c r="Y3546" i="36"/>
  <c r="W3546" i="36"/>
  <c r="Z3546" i="36" s="1"/>
  <c r="E3546" i="36"/>
  <c r="Y3545" i="36"/>
  <c r="W3545" i="36"/>
  <c r="E3545" i="36"/>
  <c r="Y3544" i="36"/>
  <c r="W3544" i="36"/>
  <c r="E3544" i="36"/>
  <c r="Y3543" i="36"/>
  <c r="W3543" i="36"/>
  <c r="Z3543" i="36" s="1"/>
  <c r="E3543" i="36"/>
  <c r="Y3542" i="36"/>
  <c r="W3542" i="36"/>
  <c r="Z3542" i="36" s="1"/>
  <c r="E3542" i="36"/>
  <c r="Y3541" i="36"/>
  <c r="W3541" i="36"/>
  <c r="E3541" i="36"/>
  <c r="Y3540" i="36"/>
  <c r="W3540" i="36"/>
  <c r="E3540" i="36"/>
  <c r="Y3539" i="36"/>
  <c r="W3539" i="36"/>
  <c r="E3539" i="36"/>
  <c r="Y3538" i="36"/>
  <c r="W3538" i="36"/>
  <c r="Z3538" i="36" s="1"/>
  <c r="E3538" i="36"/>
  <c r="Y3537" i="36"/>
  <c r="W3537" i="36"/>
  <c r="E3537" i="36"/>
  <c r="Y3536" i="36"/>
  <c r="W3536" i="36"/>
  <c r="E3536" i="36"/>
  <c r="Y3535" i="36"/>
  <c r="W3535" i="36"/>
  <c r="Z3535" i="36" s="1"/>
  <c r="E3535" i="36"/>
  <c r="Y3534" i="36"/>
  <c r="W3534" i="36"/>
  <c r="Z3534" i="36" s="1"/>
  <c r="E3534" i="36"/>
  <c r="Y3533" i="36"/>
  <c r="W3533" i="36"/>
  <c r="E3533" i="36"/>
  <c r="Y3532" i="36"/>
  <c r="W3532" i="36"/>
  <c r="E3532" i="36"/>
  <c r="Y3531" i="36"/>
  <c r="W3531" i="36"/>
  <c r="Z3531" i="36" s="1"/>
  <c r="E3531" i="36"/>
  <c r="Y3530" i="36"/>
  <c r="W3530" i="36"/>
  <c r="Z3530" i="36" s="1"/>
  <c r="E3530" i="36"/>
  <c r="Y3529" i="36"/>
  <c r="W3529" i="36"/>
  <c r="E3529" i="36"/>
  <c r="Y3528" i="36"/>
  <c r="W3528" i="36"/>
  <c r="E3528" i="36"/>
  <c r="Y3527" i="36"/>
  <c r="W3527" i="36"/>
  <c r="Z3527" i="36" s="1"/>
  <c r="E3527" i="36"/>
  <c r="Y3526" i="36"/>
  <c r="W3526" i="36"/>
  <c r="Z3526" i="36" s="1"/>
  <c r="E3526" i="36"/>
  <c r="Y3525" i="36"/>
  <c r="W3525" i="36"/>
  <c r="E3525" i="36"/>
  <c r="Y3524" i="36"/>
  <c r="W3524" i="36"/>
  <c r="E3524" i="36"/>
  <c r="Y3523" i="36"/>
  <c r="W3523" i="36"/>
  <c r="Z3523" i="36" s="1"/>
  <c r="E3523" i="36"/>
  <c r="Y3522" i="36"/>
  <c r="W3522" i="36"/>
  <c r="Z3522" i="36" s="1"/>
  <c r="E3522" i="36"/>
  <c r="Y3521" i="36"/>
  <c r="W3521" i="36"/>
  <c r="E3521" i="36"/>
  <c r="Y3520" i="36"/>
  <c r="W3520" i="36"/>
  <c r="E3520" i="36"/>
  <c r="Y3519" i="36"/>
  <c r="W3519" i="36"/>
  <c r="Z3519" i="36" s="1"/>
  <c r="E3519" i="36"/>
  <c r="Y3518" i="36"/>
  <c r="W3518" i="36"/>
  <c r="Z3518" i="36" s="1"/>
  <c r="E3518" i="36"/>
  <c r="Y3517" i="36"/>
  <c r="W3517" i="36"/>
  <c r="E3517" i="36"/>
  <c r="Y3516" i="36"/>
  <c r="W3516" i="36"/>
  <c r="E3516" i="36"/>
  <c r="Y3515" i="36"/>
  <c r="W3515" i="36"/>
  <c r="Z3515" i="36" s="1"/>
  <c r="E3515" i="36"/>
  <c r="Y3514" i="36"/>
  <c r="W3514" i="36"/>
  <c r="Z3514" i="36" s="1"/>
  <c r="E3514" i="36"/>
  <c r="Y3513" i="36"/>
  <c r="W3513" i="36"/>
  <c r="E3513" i="36"/>
  <c r="Y3512" i="36"/>
  <c r="W3512" i="36"/>
  <c r="E3512" i="36"/>
  <c r="Y3511" i="36"/>
  <c r="W3511" i="36"/>
  <c r="Z3511" i="36" s="1"/>
  <c r="E3511" i="36"/>
  <c r="Y3510" i="36"/>
  <c r="W3510" i="36"/>
  <c r="Z3510" i="36" s="1"/>
  <c r="E3510" i="36"/>
  <c r="Y3509" i="36"/>
  <c r="W3509" i="36"/>
  <c r="E3509" i="36"/>
  <c r="Y3508" i="36"/>
  <c r="W3508" i="36"/>
  <c r="E3508" i="36"/>
  <c r="Y3507" i="36"/>
  <c r="W3507" i="36"/>
  <c r="Z3507" i="36" s="1"/>
  <c r="E3507" i="36"/>
  <c r="Y3506" i="36"/>
  <c r="W3506" i="36"/>
  <c r="Z3506" i="36" s="1"/>
  <c r="E3506" i="36"/>
  <c r="Y3505" i="36"/>
  <c r="W3505" i="36"/>
  <c r="E3505" i="36"/>
  <c r="Y3504" i="36"/>
  <c r="W3504" i="36"/>
  <c r="E3504" i="36"/>
  <c r="Y3503" i="36"/>
  <c r="W3503" i="36"/>
  <c r="Z3503" i="36" s="1"/>
  <c r="E3503" i="36"/>
  <c r="Y3502" i="36"/>
  <c r="W3502" i="36"/>
  <c r="Z3502" i="36" s="1"/>
  <c r="E3502" i="36"/>
  <c r="Y3501" i="36"/>
  <c r="W3501" i="36"/>
  <c r="E3501" i="36"/>
  <c r="Y3500" i="36"/>
  <c r="W3500" i="36"/>
  <c r="E3500" i="36"/>
  <c r="Y3499" i="36"/>
  <c r="W3499" i="36"/>
  <c r="Z3499" i="36" s="1"/>
  <c r="E3499" i="36"/>
  <c r="Y3498" i="36"/>
  <c r="W3498" i="36"/>
  <c r="Z3498" i="36" s="1"/>
  <c r="E3498" i="36"/>
  <c r="Y3497" i="36"/>
  <c r="W3497" i="36"/>
  <c r="E3497" i="36"/>
  <c r="Y3496" i="36"/>
  <c r="W3496" i="36"/>
  <c r="E3496" i="36"/>
  <c r="Y3495" i="36"/>
  <c r="W3495" i="36"/>
  <c r="Z3495" i="36" s="1"/>
  <c r="E3495" i="36"/>
  <c r="Y3494" i="36"/>
  <c r="W3494" i="36"/>
  <c r="Z3494" i="36" s="1"/>
  <c r="E3494" i="36"/>
  <c r="Y3493" i="36"/>
  <c r="W3493" i="36"/>
  <c r="E3493" i="36"/>
  <c r="Y3492" i="36"/>
  <c r="W3492" i="36"/>
  <c r="E3492" i="36"/>
  <c r="Y3491" i="36"/>
  <c r="W3491" i="36"/>
  <c r="Z3491" i="36" s="1"/>
  <c r="E3491" i="36"/>
  <c r="Y3490" i="36"/>
  <c r="W3490" i="36"/>
  <c r="Z3490" i="36" s="1"/>
  <c r="E3490" i="36"/>
  <c r="Y3489" i="36"/>
  <c r="W3489" i="36"/>
  <c r="E3489" i="36"/>
  <c r="Y3488" i="36"/>
  <c r="W3488" i="36"/>
  <c r="E3488" i="36"/>
  <c r="Y3487" i="36"/>
  <c r="W3487" i="36"/>
  <c r="Z3487" i="36" s="1"/>
  <c r="E3487" i="36"/>
  <c r="Y3486" i="36"/>
  <c r="W3486" i="36"/>
  <c r="Z3486" i="36" s="1"/>
  <c r="E3486" i="36"/>
  <c r="Y3485" i="36"/>
  <c r="W3485" i="36"/>
  <c r="E3485" i="36"/>
  <c r="Y3484" i="36"/>
  <c r="W3484" i="36"/>
  <c r="E3484" i="36"/>
  <c r="Y3483" i="36"/>
  <c r="W3483" i="36"/>
  <c r="Z3483" i="36" s="1"/>
  <c r="E3483" i="36"/>
  <c r="Y3482" i="36"/>
  <c r="W3482" i="36"/>
  <c r="Z3482" i="36" s="1"/>
  <c r="E3482" i="36"/>
  <c r="Y3481" i="36"/>
  <c r="W3481" i="36"/>
  <c r="E3481" i="36"/>
  <c r="Y3480" i="36"/>
  <c r="W3480" i="36"/>
  <c r="E3480" i="36"/>
  <c r="Y3479" i="36"/>
  <c r="W3479" i="36"/>
  <c r="Z3479" i="36" s="1"/>
  <c r="E3479" i="36"/>
  <c r="Y3478" i="36"/>
  <c r="W3478" i="36"/>
  <c r="Z3478" i="36" s="1"/>
  <c r="E3478" i="36"/>
  <c r="Y3477" i="36"/>
  <c r="W3477" i="36"/>
  <c r="E3477" i="36"/>
  <c r="Y3476" i="36"/>
  <c r="W3476" i="36"/>
  <c r="E3476" i="36"/>
  <c r="Y3475" i="36"/>
  <c r="W3475" i="36"/>
  <c r="Z3475" i="36" s="1"/>
  <c r="E3475" i="36"/>
  <c r="Y3474" i="36"/>
  <c r="W3474" i="36"/>
  <c r="Z3474" i="36" s="1"/>
  <c r="E3474" i="36"/>
  <c r="Y3473" i="36"/>
  <c r="W3473" i="36"/>
  <c r="E3473" i="36"/>
  <c r="Y3472" i="36"/>
  <c r="W3472" i="36"/>
  <c r="E3472" i="36"/>
  <c r="Y3471" i="36"/>
  <c r="W3471" i="36"/>
  <c r="Z3471" i="36" s="1"/>
  <c r="E3471" i="36"/>
  <c r="Y3470" i="36"/>
  <c r="W3470" i="36"/>
  <c r="Z3470" i="36" s="1"/>
  <c r="E3470" i="36"/>
  <c r="Y3469" i="36"/>
  <c r="W3469" i="36"/>
  <c r="E3469" i="36"/>
  <c r="Y3468" i="36"/>
  <c r="W3468" i="36"/>
  <c r="E3468" i="36"/>
  <c r="Y3467" i="36"/>
  <c r="W3467" i="36"/>
  <c r="Z3467" i="36" s="1"/>
  <c r="E3467" i="36"/>
  <c r="Y3466" i="36"/>
  <c r="W3466" i="36"/>
  <c r="Z3466" i="36" s="1"/>
  <c r="E3466" i="36"/>
  <c r="Y3465" i="36"/>
  <c r="W3465" i="36"/>
  <c r="E3465" i="36"/>
  <c r="Y3464" i="36"/>
  <c r="W3464" i="36"/>
  <c r="E3464" i="36"/>
  <c r="Y3463" i="36"/>
  <c r="W3463" i="36"/>
  <c r="Z3463" i="36" s="1"/>
  <c r="E3463" i="36"/>
  <c r="Y3462" i="36"/>
  <c r="W3462" i="36"/>
  <c r="Z3462" i="36" s="1"/>
  <c r="E3462" i="36"/>
  <c r="Y3461" i="36"/>
  <c r="W3461" i="36"/>
  <c r="E3461" i="36"/>
  <c r="Y3460" i="36"/>
  <c r="W3460" i="36"/>
  <c r="E3460" i="36"/>
  <c r="Y3459" i="36"/>
  <c r="W3459" i="36"/>
  <c r="Z3459" i="36" s="1"/>
  <c r="E3459" i="36"/>
  <c r="Y3458" i="36"/>
  <c r="W3458" i="36"/>
  <c r="Z3458" i="36" s="1"/>
  <c r="E3458" i="36"/>
  <c r="Y3457" i="36"/>
  <c r="W3457" i="36"/>
  <c r="E3457" i="36"/>
  <c r="Y3456" i="36"/>
  <c r="W3456" i="36"/>
  <c r="E3456" i="36"/>
  <c r="Y3455" i="36"/>
  <c r="W3455" i="36"/>
  <c r="Z3455" i="36" s="1"/>
  <c r="E3455" i="36"/>
  <c r="Y3454" i="36"/>
  <c r="W3454" i="36"/>
  <c r="Z3454" i="36" s="1"/>
  <c r="E3454" i="36"/>
  <c r="Y3453" i="36"/>
  <c r="W3453" i="36"/>
  <c r="E3453" i="36"/>
  <c r="Y3452" i="36"/>
  <c r="W3452" i="36"/>
  <c r="E3452" i="36"/>
  <c r="Y3451" i="36"/>
  <c r="W3451" i="36"/>
  <c r="Z3451" i="36" s="1"/>
  <c r="E3451" i="36"/>
  <c r="Y3450" i="36"/>
  <c r="W3450" i="36"/>
  <c r="Z3450" i="36" s="1"/>
  <c r="E3450" i="36"/>
  <c r="Y3449" i="36"/>
  <c r="W3449" i="36"/>
  <c r="E3449" i="36"/>
  <c r="Y3448" i="36"/>
  <c r="W3448" i="36"/>
  <c r="E3448" i="36"/>
  <c r="Y3447" i="36"/>
  <c r="W3447" i="36"/>
  <c r="Z3447" i="36" s="1"/>
  <c r="E3447" i="36"/>
  <c r="Y3446" i="36"/>
  <c r="W3446" i="36"/>
  <c r="Z3446" i="36" s="1"/>
  <c r="E3446" i="36"/>
  <c r="Y3445" i="36"/>
  <c r="W3445" i="36"/>
  <c r="E3445" i="36"/>
  <c r="Y3444" i="36"/>
  <c r="W3444" i="36"/>
  <c r="E3444" i="36"/>
  <c r="Y3443" i="36"/>
  <c r="W3443" i="36"/>
  <c r="Z3443" i="36" s="1"/>
  <c r="E3443" i="36"/>
  <c r="Y3442" i="36"/>
  <c r="W3442" i="36"/>
  <c r="Z3442" i="36" s="1"/>
  <c r="E3442" i="36"/>
  <c r="Y3441" i="36"/>
  <c r="W3441" i="36"/>
  <c r="E3441" i="36"/>
  <c r="Y3440" i="36"/>
  <c r="W3440" i="36"/>
  <c r="E3440" i="36"/>
  <c r="Y3439" i="36"/>
  <c r="W3439" i="36"/>
  <c r="Z3439" i="36" s="1"/>
  <c r="E3439" i="36"/>
  <c r="Y3438" i="36"/>
  <c r="W3438" i="36"/>
  <c r="Z3438" i="36" s="1"/>
  <c r="E3438" i="36"/>
  <c r="Y3437" i="36"/>
  <c r="W3437" i="36"/>
  <c r="E3437" i="36"/>
  <c r="Y3436" i="36"/>
  <c r="W3436" i="36"/>
  <c r="E3436" i="36"/>
  <c r="Y3435" i="36"/>
  <c r="W3435" i="36"/>
  <c r="Z3435" i="36" s="1"/>
  <c r="E3435" i="36"/>
  <c r="Y3434" i="36"/>
  <c r="W3434" i="36"/>
  <c r="Z3434" i="36" s="1"/>
  <c r="E3434" i="36"/>
  <c r="Y3433" i="36"/>
  <c r="W3433" i="36"/>
  <c r="E3433" i="36"/>
  <c r="Y3432" i="36"/>
  <c r="W3432" i="36"/>
  <c r="E3432" i="36"/>
  <c r="Y3431" i="36"/>
  <c r="W3431" i="36"/>
  <c r="Z3431" i="36" s="1"/>
  <c r="E3431" i="36"/>
  <c r="Y3430" i="36"/>
  <c r="W3430" i="36"/>
  <c r="Z3430" i="36" s="1"/>
  <c r="E3430" i="36"/>
  <c r="Y3429" i="36"/>
  <c r="W3429" i="36"/>
  <c r="E3429" i="36"/>
  <c r="Y3428" i="36"/>
  <c r="W3428" i="36"/>
  <c r="E3428" i="36"/>
  <c r="Y3427" i="36"/>
  <c r="W3427" i="36"/>
  <c r="Z3427" i="36" s="1"/>
  <c r="E3427" i="36"/>
  <c r="Y3426" i="36"/>
  <c r="W3426" i="36"/>
  <c r="Z3426" i="36" s="1"/>
  <c r="E3426" i="36"/>
  <c r="Y3425" i="36"/>
  <c r="W3425" i="36"/>
  <c r="E3425" i="36"/>
  <c r="Y3424" i="36"/>
  <c r="W3424" i="36"/>
  <c r="E3424" i="36"/>
  <c r="Y3423" i="36"/>
  <c r="W3423" i="36"/>
  <c r="Z3423" i="36" s="1"/>
  <c r="E3423" i="36"/>
  <c r="Y3422" i="36"/>
  <c r="W3422" i="36"/>
  <c r="Z3422" i="36" s="1"/>
  <c r="E3422" i="36"/>
  <c r="Y3421" i="36"/>
  <c r="W3421" i="36"/>
  <c r="E3421" i="36"/>
  <c r="Y3420" i="36"/>
  <c r="W3420" i="36"/>
  <c r="E3420" i="36"/>
  <c r="Y3419" i="36"/>
  <c r="W3419" i="36"/>
  <c r="Z3419" i="36" s="1"/>
  <c r="E3419" i="36"/>
  <c r="Y3418" i="36"/>
  <c r="W3418" i="36"/>
  <c r="Z3418" i="36" s="1"/>
  <c r="E3418" i="36"/>
  <c r="Y3417" i="36"/>
  <c r="W3417" i="36"/>
  <c r="E3417" i="36"/>
  <c r="Y3416" i="36"/>
  <c r="W3416" i="36"/>
  <c r="E3416" i="36"/>
  <c r="Y3415" i="36"/>
  <c r="W3415" i="36"/>
  <c r="Z3415" i="36" s="1"/>
  <c r="E3415" i="36"/>
  <c r="Y3414" i="36"/>
  <c r="W3414" i="36"/>
  <c r="Z3414" i="36" s="1"/>
  <c r="E3414" i="36"/>
  <c r="Y3413" i="36"/>
  <c r="W3413" i="36"/>
  <c r="E3413" i="36"/>
  <c r="Y3412" i="36"/>
  <c r="W3412" i="36"/>
  <c r="E3412" i="36"/>
  <c r="Y3411" i="36"/>
  <c r="W3411" i="36"/>
  <c r="Z3411" i="36" s="1"/>
  <c r="E3411" i="36"/>
  <c r="Y3410" i="36"/>
  <c r="W3410" i="36"/>
  <c r="Z3410" i="36" s="1"/>
  <c r="E3410" i="36"/>
  <c r="Y3409" i="36"/>
  <c r="W3409" i="36"/>
  <c r="E3409" i="36"/>
  <c r="Y3408" i="36"/>
  <c r="W3408" i="36"/>
  <c r="E3408" i="36"/>
  <c r="Y3407" i="36"/>
  <c r="W3407" i="36"/>
  <c r="Z3407" i="36" s="1"/>
  <c r="E3407" i="36"/>
  <c r="Y3406" i="36"/>
  <c r="W3406" i="36"/>
  <c r="Z3406" i="36" s="1"/>
  <c r="E3406" i="36"/>
  <c r="Y3405" i="36"/>
  <c r="W3405" i="36"/>
  <c r="E3405" i="36"/>
  <c r="Y3404" i="36"/>
  <c r="W3404" i="36"/>
  <c r="E3404" i="36"/>
  <c r="Y3403" i="36"/>
  <c r="W3403" i="36"/>
  <c r="Z3403" i="36" s="1"/>
  <c r="E3403" i="36"/>
  <c r="Y3402" i="36"/>
  <c r="W3402" i="36"/>
  <c r="Z3402" i="36" s="1"/>
  <c r="E3402" i="36"/>
  <c r="Y3401" i="36"/>
  <c r="W3401" i="36"/>
  <c r="E3401" i="36"/>
  <c r="Y3400" i="36"/>
  <c r="W3400" i="36"/>
  <c r="E3400" i="36"/>
  <c r="Y3399" i="36"/>
  <c r="W3399" i="36"/>
  <c r="Z3399" i="36" s="1"/>
  <c r="E3399" i="36"/>
  <c r="Y3398" i="36"/>
  <c r="W3398" i="36"/>
  <c r="Z3398" i="36" s="1"/>
  <c r="E3398" i="36"/>
  <c r="Y3397" i="36"/>
  <c r="W3397" i="36"/>
  <c r="E3397" i="36"/>
  <c r="Y3396" i="36"/>
  <c r="W3396" i="36"/>
  <c r="E3396" i="36"/>
  <c r="Y3395" i="36"/>
  <c r="W3395" i="36"/>
  <c r="AA3395" i="36" s="1"/>
  <c r="E3395" i="36"/>
  <c r="Y3394" i="36"/>
  <c r="W3394" i="36"/>
  <c r="Z3394" i="36" s="1"/>
  <c r="E3394" i="36"/>
  <c r="Y3393" i="36"/>
  <c r="W3393" i="36"/>
  <c r="E3393" i="36"/>
  <c r="Y3392" i="36"/>
  <c r="W3392" i="36"/>
  <c r="E3392" i="36"/>
  <c r="Y3391" i="36"/>
  <c r="W3391" i="36"/>
  <c r="Z3391" i="36" s="1"/>
  <c r="E3391" i="36"/>
  <c r="Y3390" i="36"/>
  <c r="W3390" i="36"/>
  <c r="Z3390" i="36" s="1"/>
  <c r="E3390" i="36"/>
  <c r="Y3389" i="36"/>
  <c r="W3389" i="36"/>
  <c r="E3389" i="36"/>
  <c r="Y3388" i="36"/>
  <c r="W3388" i="36"/>
  <c r="E3388" i="36"/>
  <c r="Y3387" i="36"/>
  <c r="W3387" i="36"/>
  <c r="AA3387" i="36" s="1"/>
  <c r="E3387" i="36"/>
  <c r="Y3386" i="36"/>
  <c r="W3386" i="36"/>
  <c r="Z3386" i="36" s="1"/>
  <c r="E3386" i="36"/>
  <c r="Y3385" i="36"/>
  <c r="W3385" i="36"/>
  <c r="E3385" i="36"/>
  <c r="Y3384" i="36"/>
  <c r="W3384" i="36"/>
  <c r="E3384" i="36"/>
  <c r="Y3383" i="36"/>
  <c r="W3383" i="36"/>
  <c r="Z3383" i="36" s="1"/>
  <c r="E3383" i="36"/>
  <c r="Y3382" i="36"/>
  <c r="W3382" i="36"/>
  <c r="Z3382" i="36" s="1"/>
  <c r="E3382" i="36"/>
  <c r="Y3381" i="36"/>
  <c r="W3381" i="36"/>
  <c r="E3381" i="36"/>
  <c r="Y3380" i="36"/>
  <c r="W3380" i="36"/>
  <c r="E3380" i="36"/>
  <c r="Y3379" i="36"/>
  <c r="W3379" i="36"/>
  <c r="AA3379" i="36" s="1"/>
  <c r="E3379" i="36"/>
  <c r="Y3378" i="36"/>
  <c r="W3378" i="36"/>
  <c r="Z3378" i="36" s="1"/>
  <c r="E3378" i="36"/>
  <c r="Y3377" i="36"/>
  <c r="W3377" i="36"/>
  <c r="E3377" i="36"/>
  <c r="Y3376" i="36"/>
  <c r="W3376" i="36"/>
  <c r="E3376" i="36"/>
  <c r="Y3375" i="36"/>
  <c r="W3375" i="36"/>
  <c r="Z3375" i="36" s="1"/>
  <c r="E3375" i="36"/>
  <c r="Y3374" i="36"/>
  <c r="W3374" i="36"/>
  <c r="Z3374" i="36" s="1"/>
  <c r="E3374" i="36"/>
  <c r="Y3373" i="36"/>
  <c r="W3373" i="36"/>
  <c r="E3373" i="36"/>
  <c r="Y3372" i="36"/>
  <c r="W3372" i="36"/>
  <c r="E3372" i="36"/>
  <c r="Y3371" i="36"/>
  <c r="W3371" i="36"/>
  <c r="Z3371" i="36" s="1"/>
  <c r="E3371" i="36"/>
  <c r="Y3370" i="36"/>
  <c r="W3370" i="36"/>
  <c r="Z3370" i="36" s="1"/>
  <c r="E3370" i="36"/>
  <c r="Y3369" i="36"/>
  <c r="W3369" i="36"/>
  <c r="E3369" i="36"/>
  <c r="Y3368" i="36"/>
  <c r="W3368" i="36"/>
  <c r="E3368" i="36"/>
  <c r="Y3367" i="36"/>
  <c r="W3367" i="36"/>
  <c r="Z3367" i="36" s="1"/>
  <c r="E3367" i="36"/>
  <c r="Y3366" i="36"/>
  <c r="W3366" i="36"/>
  <c r="Z3366" i="36" s="1"/>
  <c r="E3366" i="36"/>
  <c r="Y3365" i="36"/>
  <c r="W3365" i="36"/>
  <c r="E3365" i="36"/>
  <c r="Y3364" i="36"/>
  <c r="W3364" i="36"/>
  <c r="E3364" i="36"/>
  <c r="Y3363" i="36"/>
  <c r="W3363" i="36"/>
  <c r="Z3363" i="36" s="1"/>
  <c r="E3363" i="36"/>
  <c r="Y3362" i="36"/>
  <c r="W3362" i="36"/>
  <c r="Z3362" i="36" s="1"/>
  <c r="E3362" i="36"/>
  <c r="Y3361" i="36"/>
  <c r="W3361" i="36"/>
  <c r="E3361" i="36"/>
  <c r="Y3360" i="36"/>
  <c r="W3360" i="36"/>
  <c r="E3360" i="36"/>
  <c r="Y3359" i="36"/>
  <c r="W3359" i="36"/>
  <c r="Z3359" i="36" s="1"/>
  <c r="E3359" i="36"/>
  <c r="Y3358" i="36"/>
  <c r="W3358" i="36"/>
  <c r="Z3358" i="36" s="1"/>
  <c r="E3358" i="36"/>
  <c r="Y3357" i="36"/>
  <c r="W3357" i="36"/>
  <c r="E3357" i="36"/>
  <c r="Y3356" i="36"/>
  <c r="W3356" i="36"/>
  <c r="E3356" i="36"/>
  <c r="Y3355" i="36"/>
  <c r="W3355" i="36"/>
  <c r="AA3355" i="36" s="1"/>
  <c r="E3355" i="36"/>
  <c r="Y3354" i="36"/>
  <c r="W3354" i="36"/>
  <c r="Z3354" i="36" s="1"/>
  <c r="E3354" i="36"/>
  <c r="Y3353" i="36"/>
  <c r="W3353" i="36"/>
  <c r="E3353" i="36"/>
  <c r="Y3352" i="36"/>
  <c r="W3352" i="36"/>
  <c r="E3352" i="36"/>
  <c r="Y3351" i="36"/>
  <c r="W3351" i="36"/>
  <c r="Z3351" i="36" s="1"/>
  <c r="E3351" i="36"/>
  <c r="Y3350" i="36"/>
  <c r="W3350" i="36"/>
  <c r="Z3350" i="36" s="1"/>
  <c r="E3350" i="36"/>
  <c r="Y3349" i="36"/>
  <c r="W3349" i="36"/>
  <c r="E3349" i="36"/>
  <c r="Y3348" i="36"/>
  <c r="W3348" i="36"/>
  <c r="E3348" i="36"/>
  <c r="Y3347" i="36"/>
  <c r="W3347" i="36"/>
  <c r="Z3347" i="36" s="1"/>
  <c r="E3347" i="36"/>
  <c r="Y3346" i="36"/>
  <c r="W3346" i="36"/>
  <c r="Z3346" i="36" s="1"/>
  <c r="E3346" i="36"/>
  <c r="Y3345" i="36"/>
  <c r="W3345" i="36"/>
  <c r="E3345" i="36"/>
  <c r="Y3344" i="36"/>
  <c r="W3344" i="36"/>
  <c r="E3344" i="36"/>
  <c r="Y3343" i="36"/>
  <c r="W3343" i="36"/>
  <c r="Z3343" i="36" s="1"/>
  <c r="E3343" i="36"/>
  <c r="Y3342" i="36"/>
  <c r="W3342" i="36"/>
  <c r="Z3342" i="36" s="1"/>
  <c r="E3342" i="36"/>
  <c r="Y3341" i="36"/>
  <c r="W3341" i="36"/>
  <c r="E3341" i="36"/>
  <c r="Y3340" i="36"/>
  <c r="W3340" i="36"/>
  <c r="E3340" i="36"/>
  <c r="Y3339" i="36"/>
  <c r="W3339" i="36"/>
  <c r="Z3339" i="36" s="1"/>
  <c r="E3339" i="36"/>
  <c r="Y3338" i="36"/>
  <c r="W3338" i="36"/>
  <c r="Z3338" i="36" s="1"/>
  <c r="E3338" i="36"/>
  <c r="Y3337" i="36"/>
  <c r="W3337" i="36"/>
  <c r="E3337" i="36"/>
  <c r="Y3336" i="36"/>
  <c r="W3336" i="36"/>
  <c r="E3336" i="36"/>
  <c r="Y3335" i="36"/>
  <c r="W3335" i="36"/>
  <c r="Z3335" i="36" s="1"/>
  <c r="E3335" i="36"/>
  <c r="Y3334" i="36"/>
  <c r="W3334" i="36"/>
  <c r="Z3334" i="36" s="1"/>
  <c r="E3334" i="36"/>
  <c r="Y3333" i="36"/>
  <c r="W3333" i="36"/>
  <c r="E3333" i="36"/>
  <c r="Y3332" i="36"/>
  <c r="W3332" i="36"/>
  <c r="E3332" i="36"/>
  <c r="Y3331" i="36"/>
  <c r="W3331" i="36"/>
  <c r="Z3331" i="36" s="1"/>
  <c r="E3331" i="36"/>
  <c r="Y3330" i="36"/>
  <c r="W3330" i="36"/>
  <c r="Z3330" i="36" s="1"/>
  <c r="E3330" i="36"/>
  <c r="Y3329" i="36"/>
  <c r="W3329" i="36"/>
  <c r="E3329" i="36"/>
  <c r="Y3328" i="36"/>
  <c r="W3328" i="36"/>
  <c r="E3328" i="36"/>
  <c r="Y3327" i="36"/>
  <c r="W3327" i="36"/>
  <c r="Z3327" i="36" s="1"/>
  <c r="E3327" i="36"/>
  <c r="Y3326" i="36"/>
  <c r="W3326" i="36"/>
  <c r="Z3326" i="36" s="1"/>
  <c r="E3326" i="36"/>
  <c r="Y3325" i="36"/>
  <c r="W3325" i="36"/>
  <c r="E3325" i="36"/>
  <c r="Y3324" i="36"/>
  <c r="W3324" i="36"/>
  <c r="E3324" i="36"/>
  <c r="Y3323" i="36"/>
  <c r="W3323" i="36"/>
  <c r="Z3323" i="36" s="1"/>
  <c r="E3323" i="36"/>
  <c r="Y3322" i="36"/>
  <c r="W3322" i="36"/>
  <c r="Z3322" i="36" s="1"/>
  <c r="E3322" i="36"/>
  <c r="Y3321" i="36"/>
  <c r="W3321" i="36"/>
  <c r="E3321" i="36"/>
  <c r="Y3320" i="36"/>
  <c r="W3320" i="36"/>
  <c r="E3320" i="36"/>
  <c r="Y3319" i="36"/>
  <c r="W3319" i="36"/>
  <c r="Z3319" i="36" s="1"/>
  <c r="E3319" i="36"/>
  <c r="Y3318" i="36"/>
  <c r="W3318" i="36"/>
  <c r="Z3318" i="36" s="1"/>
  <c r="E3318" i="36"/>
  <c r="Y3317" i="36"/>
  <c r="W3317" i="36"/>
  <c r="E3317" i="36"/>
  <c r="Y3316" i="36"/>
  <c r="W3316" i="36"/>
  <c r="E3316" i="36"/>
  <c r="Y3315" i="36"/>
  <c r="W3315" i="36"/>
  <c r="Z3315" i="36" s="1"/>
  <c r="E3315" i="36"/>
  <c r="Y3314" i="36"/>
  <c r="W3314" i="36"/>
  <c r="Z3314" i="36" s="1"/>
  <c r="E3314" i="36"/>
  <c r="Y3313" i="36"/>
  <c r="W3313" i="36"/>
  <c r="E3313" i="36"/>
  <c r="Y3312" i="36"/>
  <c r="W3312" i="36"/>
  <c r="E3312" i="36"/>
  <c r="Y3311" i="36"/>
  <c r="W3311" i="36"/>
  <c r="Z3311" i="36" s="1"/>
  <c r="E3311" i="36"/>
  <c r="Y3310" i="36"/>
  <c r="W3310" i="36"/>
  <c r="Z3310" i="36" s="1"/>
  <c r="E3310" i="36"/>
  <c r="Y3309" i="36"/>
  <c r="W3309" i="36"/>
  <c r="E3309" i="36"/>
  <c r="Y3308" i="36"/>
  <c r="W3308" i="36"/>
  <c r="E3308" i="36"/>
  <c r="Y3307" i="36"/>
  <c r="W3307" i="36"/>
  <c r="Z3307" i="36" s="1"/>
  <c r="E3307" i="36"/>
  <c r="Y3306" i="36"/>
  <c r="W3306" i="36"/>
  <c r="Z3306" i="36" s="1"/>
  <c r="E3306" i="36"/>
  <c r="Y3305" i="36"/>
  <c r="W3305" i="36"/>
  <c r="E3305" i="36"/>
  <c r="Y3304" i="36"/>
  <c r="W3304" i="36"/>
  <c r="E3304" i="36"/>
  <c r="Y3303" i="36"/>
  <c r="W3303" i="36"/>
  <c r="Z3303" i="36" s="1"/>
  <c r="E3303" i="36"/>
  <c r="Y3302" i="36"/>
  <c r="W3302" i="36"/>
  <c r="Z3302" i="36" s="1"/>
  <c r="E3302" i="36"/>
  <c r="Y3301" i="36"/>
  <c r="W3301" i="36"/>
  <c r="E3301" i="36"/>
  <c r="Y3300" i="36"/>
  <c r="W3300" i="36"/>
  <c r="E3300" i="36"/>
  <c r="Y3299" i="36"/>
  <c r="W3299" i="36"/>
  <c r="Z3299" i="36" s="1"/>
  <c r="E3299" i="36"/>
  <c r="Y3298" i="36"/>
  <c r="W3298" i="36"/>
  <c r="Z3298" i="36" s="1"/>
  <c r="E3298" i="36"/>
  <c r="Y3297" i="36"/>
  <c r="W3297" i="36"/>
  <c r="E3297" i="36"/>
  <c r="Y3296" i="36"/>
  <c r="W3296" i="36"/>
  <c r="E3296" i="36"/>
  <c r="Y3295" i="36"/>
  <c r="W3295" i="36"/>
  <c r="Z3295" i="36" s="1"/>
  <c r="E3295" i="36"/>
  <c r="Y3294" i="36"/>
  <c r="W3294" i="36"/>
  <c r="Z3294" i="36" s="1"/>
  <c r="E3294" i="36"/>
  <c r="Y3293" i="36"/>
  <c r="W3293" i="36"/>
  <c r="E3293" i="36"/>
  <c r="Y3292" i="36"/>
  <c r="W3292" i="36"/>
  <c r="E3292" i="36"/>
  <c r="Y3291" i="36"/>
  <c r="W3291" i="36"/>
  <c r="Z3291" i="36" s="1"/>
  <c r="E3291" i="36"/>
  <c r="Y3290" i="36"/>
  <c r="W3290" i="36"/>
  <c r="Z3290" i="36" s="1"/>
  <c r="E3290" i="36"/>
  <c r="Y3289" i="36"/>
  <c r="W3289" i="36"/>
  <c r="E3289" i="36"/>
  <c r="Y3288" i="36"/>
  <c r="W3288" i="36"/>
  <c r="E3288" i="36"/>
  <c r="Y3287" i="36"/>
  <c r="W3287" i="36"/>
  <c r="Z3287" i="36" s="1"/>
  <c r="E3287" i="36"/>
  <c r="Y3286" i="36"/>
  <c r="W3286" i="36"/>
  <c r="Z3286" i="36" s="1"/>
  <c r="E3286" i="36"/>
  <c r="Y3285" i="36"/>
  <c r="W3285" i="36"/>
  <c r="E3285" i="36"/>
  <c r="Y3284" i="36"/>
  <c r="W3284" i="36"/>
  <c r="E3284" i="36"/>
  <c r="Y3283" i="36"/>
  <c r="W3283" i="36"/>
  <c r="Z3283" i="36" s="1"/>
  <c r="E3283" i="36"/>
  <c r="Y3282" i="36"/>
  <c r="W3282" i="36"/>
  <c r="Z3282" i="36" s="1"/>
  <c r="E3282" i="36"/>
  <c r="Y3281" i="36"/>
  <c r="W3281" i="36"/>
  <c r="E3281" i="36"/>
  <c r="Y3280" i="36"/>
  <c r="W3280" i="36"/>
  <c r="E3280" i="36"/>
  <c r="Y3279" i="36"/>
  <c r="W3279" i="36"/>
  <c r="Z3279" i="36" s="1"/>
  <c r="E3279" i="36"/>
  <c r="Y3278" i="36"/>
  <c r="W3278" i="36"/>
  <c r="Z3278" i="36" s="1"/>
  <c r="E3278" i="36"/>
  <c r="Y3277" i="36"/>
  <c r="W3277" i="36"/>
  <c r="E3277" i="36"/>
  <c r="Y3276" i="36"/>
  <c r="W3276" i="36"/>
  <c r="E3276" i="36"/>
  <c r="Y3275" i="36"/>
  <c r="W3275" i="36"/>
  <c r="Z3275" i="36" s="1"/>
  <c r="E3275" i="36"/>
  <c r="Y3274" i="36"/>
  <c r="W3274" i="36"/>
  <c r="Z3274" i="36" s="1"/>
  <c r="E3274" i="36"/>
  <c r="Y3273" i="36"/>
  <c r="W3273" i="36"/>
  <c r="E3273" i="36"/>
  <c r="Y3272" i="36"/>
  <c r="W3272" i="36"/>
  <c r="E3272" i="36"/>
  <c r="Y3271" i="36"/>
  <c r="W3271" i="36"/>
  <c r="E3271" i="36"/>
  <c r="Y3270" i="36"/>
  <c r="W3270" i="36"/>
  <c r="Z3270" i="36" s="1"/>
  <c r="E3270" i="36"/>
  <c r="Y3269" i="36"/>
  <c r="W3269" i="36"/>
  <c r="E3269" i="36"/>
  <c r="Y3268" i="36"/>
  <c r="W3268" i="36"/>
  <c r="E3268" i="36"/>
  <c r="Y3267" i="36"/>
  <c r="W3267" i="36"/>
  <c r="Z3267" i="36" s="1"/>
  <c r="E3267" i="36"/>
  <c r="Y3266" i="36"/>
  <c r="W3266" i="36"/>
  <c r="Z3266" i="36" s="1"/>
  <c r="E3266" i="36"/>
  <c r="Y3265" i="36"/>
  <c r="W3265" i="36"/>
  <c r="E3265" i="36"/>
  <c r="Y3264" i="36"/>
  <c r="W3264" i="36"/>
  <c r="E3264" i="36"/>
  <c r="Y3263" i="36"/>
  <c r="W3263" i="36"/>
  <c r="Z3263" i="36" s="1"/>
  <c r="E3263" i="36"/>
  <c r="Y3262" i="36"/>
  <c r="W3262" i="36"/>
  <c r="Z3262" i="36" s="1"/>
  <c r="E3262" i="36"/>
  <c r="Y3261" i="36"/>
  <c r="W3261" i="36"/>
  <c r="E3261" i="36"/>
  <c r="Y3260" i="36"/>
  <c r="W3260" i="36"/>
  <c r="E3260" i="36"/>
  <c r="Y3259" i="36"/>
  <c r="W3259" i="36"/>
  <c r="Z3259" i="36" s="1"/>
  <c r="E3259" i="36"/>
  <c r="Y3258" i="36"/>
  <c r="W3258" i="36"/>
  <c r="Z3258" i="36" s="1"/>
  <c r="E3258" i="36"/>
  <c r="Y3257" i="36"/>
  <c r="W3257" i="36"/>
  <c r="E3257" i="36"/>
  <c r="Y3256" i="36"/>
  <c r="W3256" i="36"/>
  <c r="E3256" i="36"/>
  <c r="Y3255" i="36"/>
  <c r="W3255" i="36"/>
  <c r="Z3255" i="36" s="1"/>
  <c r="E3255" i="36"/>
  <c r="Y3254" i="36"/>
  <c r="W3254" i="36"/>
  <c r="Z3254" i="36" s="1"/>
  <c r="E3254" i="36"/>
  <c r="Y3253" i="36"/>
  <c r="W3253" i="36"/>
  <c r="E3253" i="36"/>
  <c r="Y3252" i="36"/>
  <c r="W3252" i="36"/>
  <c r="E3252" i="36"/>
  <c r="Y3251" i="36"/>
  <c r="W3251" i="36"/>
  <c r="Z3251" i="36" s="1"/>
  <c r="E3251" i="36"/>
  <c r="Y3250" i="36"/>
  <c r="W3250" i="36"/>
  <c r="Z3250" i="36" s="1"/>
  <c r="E3250" i="36"/>
  <c r="Y3249" i="36"/>
  <c r="W3249" i="36"/>
  <c r="E3249" i="36"/>
  <c r="Y3248" i="36"/>
  <c r="W3248" i="36"/>
  <c r="E3248" i="36"/>
  <c r="Y3247" i="36"/>
  <c r="W3247" i="36"/>
  <c r="Z3247" i="36" s="1"/>
  <c r="E3247" i="36"/>
  <c r="Y3246" i="36"/>
  <c r="W3246" i="36"/>
  <c r="Z3246" i="36" s="1"/>
  <c r="E3246" i="36"/>
  <c r="Y3245" i="36"/>
  <c r="W3245" i="36"/>
  <c r="E3245" i="36"/>
  <c r="Y3244" i="36"/>
  <c r="W3244" i="36"/>
  <c r="E3244" i="36"/>
  <c r="Y3243" i="36"/>
  <c r="W3243" i="36"/>
  <c r="Z3243" i="36" s="1"/>
  <c r="E3243" i="36"/>
  <c r="Y3242" i="36"/>
  <c r="W3242" i="36"/>
  <c r="Z3242" i="36" s="1"/>
  <c r="E3242" i="36"/>
  <c r="Y3241" i="36"/>
  <c r="W3241" i="36"/>
  <c r="E3241" i="36"/>
  <c r="Y3240" i="36"/>
  <c r="W3240" i="36"/>
  <c r="E3240" i="36"/>
  <c r="Y3239" i="36"/>
  <c r="W3239" i="36"/>
  <c r="Z3239" i="36" s="1"/>
  <c r="E3239" i="36"/>
  <c r="Y3238" i="36"/>
  <c r="W3238" i="36"/>
  <c r="Z3238" i="36" s="1"/>
  <c r="E3238" i="36"/>
  <c r="Y3237" i="36"/>
  <c r="W3237" i="36"/>
  <c r="E3237" i="36"/>
  <c r="Y3236" i="36"/>
  <c r="W3236" i="36"/>
  <c r="E3236" i="36"/>
  <c r="Y3235" i="36"/>
  <c r="W3235" i="36"/>
  <c r="Z3235" i="36" s="1"/>
  <c r="E3235" i="36"/>
  <c r="Y3234" i="36"/>
  <c r="W3234" i="36"/>
  <c r="Z3234" i="36" s="1"/>
  <c r="E3234" i="36"/>
  <c r="Y3233" i="36"/>
  <c r="W3233" i="36"/>
  <c r="E3233" i="36"/>
  <c r="Y3232" i="36"/>
  <c r="W3232" i="36"/>
  <c r="E3232" i="36"/>
  <c r="Y3231" i="36"/>
  <c r="W3231" i="36"/>
  <c r="Z3231" i="36" s="1"/>
  <c r="E3231" i="36"/>
  <c r="Y3230" i="36"/>
  <c r="W3230" i="36"/>
  <c r="Z3230" i="36" s="1"/>
  <c r="E3230" i="36"/>
  <c r="Y3229" i="36"/>
  <c r="W3229" i="36"/>
  <c r="E3229" i="36"/>
  <c r="Y3228" i="36"/>
  <c r="W3228" i="36"/>
  <c r="E3228" i="36"/>
  <c r="Y3227" i="36"/>
  <c r="W3227" i="36"/>
  <c r="Z3227" i="36" s="1"/>
  <c r="E3227" i="36"/>
  <c r="Y3226" i="36"/>
  <c r="W3226" i="36"/>
  <c r="Z3226" i="36" s="1"/>
  <c r="E3226" i="36"/>
  <c r="Y3225" i="36"/>
  <c r="W3225" i="36"/>
  <c r="E3225" i="36"/>
  <c r="Y3224" i="36"/>
  <c r="W3224" i="36"/>
  <c r="E3224" i="36"/>
  <c r="Y3223" i="36"/>
  <c r="W3223" i="36"/>
  <c r="Z3223" i="36" s="1"/>
  <c r="E3223" i="36"/>
  <c r="Y3222" i="36"/>
  <c r="W3222" i="36"/>
  <c r="Z3222" i="36" s="1"/>
  <c r="E3222" i="36"/>
  <c r="Y3221" i="36"/>
  <c r="W3221" i="36"/>
  <c r="E3221" i="36"/>
  <c r="Y3220" i="36"/>
  <c r="W3220" i="36"/>
  <c r="E3220" i="36"/>
  <c r="Y3219" i="36"/>
  <c r="W3219" i="36"/>
  <c r="Z3219" i="36" s="1"/>
  <c r="E3219" i="36"/>
  <c r="Y3218" i="36"/>
  <c r="W3218" i="36"/>
  <c r="Z3218" i="36" s="1"/>
  <c r="E3218" i="36"/>
  <c r="Y3217" i="36"/>
  <c r="W3217" i="36"/>
  <c r="E3217" i="36"/>
  <c r="Y3216" i="36"/>
  <c r="W3216" i="36"/>
  <c r="E3216" i="36"/>
  <c r="Y3215" i="36"/>
  <c r="W3215" i="36"/>
  <c r="Z3215" i="36" s="1"/>
  <c r="E3215" i="36"/>
  <c r="Y3214" i="36"/>
  <c r="W3214" i="36"/>
  <c r="Z3214" i="36" s="1"/>
  <c r="E3214" i="36"/>
  <c r="Y3213" i="36"/>
  <c r="W3213" i="36"/>
  <c r="E3213" i="36"/>
  <c r="Y3212" i="36"/>
  <c r="W3212" i="36"/>
  <c r="E3212" i="36"/>
  <c r="Y3211" i="36"/>
  <c r="W3211" i="36"/>
  <c r="Z3211" i="36" s="1"/>
  <c r="E3211" i="36"/>
  <c r="Y3210" i="36"/>
  <c r="W3210" i="36"/>
  <c r="Z3210" i="36" s="1"/>
  <c r="E3210" i="36"/>
  <c r="Y3209" i="36"/>
  <c r="W3209" i="36"/>
  <c r="E3209" i="36"/>
  <c r="Y3208" i="36"/>
  <c r="W3208" i="36"/>
  <c r="E3208" i="36"/>
  <c r="Y3207" i="36"/>
  <c r="W3207" i="36"/>
  <c r="Z3207" i="36" s="1"/>
  <c r="E3207" i="36"/>
  <c r="Y3206" i="36"/>
  <c r="W3206" i="36"/>
  <c r="Z3206" i="36" s="1"/>
  <c r="E3206" i="36"/>
  <c r="Y3205" i="36"/>
  <c r="W3205" i="36"/>
  <c r="E3205" i="36"/>
  <c r="Y3204" i="36"/>
  <c r="W3204" i="36"/>
  <c r="E3204" i="36"/>
  <c r="Y3203" i="36"/>
  <c r="W3203" i="36"/>
  <c r="AA3203" i="36" s="1"/>
  <c r="E3203" i="36"/>
  <c r="Y3202" i="36"/>
  <c r="W3202" i="36"/>
  <c r="Z3202" i="36" s="1"/>
  <c r="E3202" i="36"/>
  <c r="Y3201" i="36"/>
  <c r="W3201" i="36"/>
  <c r="E3201" i="36"/>
  <c r="Y3200" i="36"/>
  <c r="W3200" i="36"/>
  <c r="E3200" i="36"/>
  <c r="Y3199" i="36"/>
  <c r="W3199" i="36"/>
  <c r="Z3199" i="36" s="1"/>
  <c r="E3199" i="36"/>
  <c r="Y3198" i="36"/>
  <c r="W3198" i="36"/>
  <c r="Z3198" i="36" s="1"/>
  <c r="E3198" i="36"/>
  <c r="Y3197" i="36"/>
  <c r="W3197" i="36"/>
  <c r="E3197" i="36"/>
  <c r="Y3196" i="36"/>
  <c r="W3196" i="36"/>
  <c r="E3196" i="36"/>
  <c r="Y3195" i="36"/>
  <c r="W3195" i="36"/>
  <c r="Z3195" i="36" s="1"/>
  <c r="E3195" i="36"/>
  <c r="Y3194" i="36"/>
  <c r="W3194" i="36"/>
  <c r="Z3194" i="36" s="1"/>
  <c r="E3194" i="36"/>
  <c r="Y3193" i="36"/>
  <c r="W3193" i="36"/>
  <c r="E3193" i="36"/>
  <c r="Y3192" i="36"/>
  <c r="W3192" i="36"/>
  <c r="E3192" i="36"/>
  <c r="Y3191" i="36"/>
  <c r="W3191" i="36"/>
  <c r="Z3191" i="36" s="1"/>
  <c r="E3191" i="36"/>
  <c r="Y3190" i="36"/>
  <c r="W3190" i="36"/>
  <c r="Z3190" i="36" s="1"/>
  <c r="E3190" i="36"/>
  <c r="Y3189" i="36"/>
  <c r="W3189" i="36"/>
  <c r="E3189" i="36"/>
  <c r="Y3188" i="36"/>
  <c r="W3188" i="36"/>
  <c r="E3188" i="36"/>
  <c r="Y3187" i="36"/>
  <c r="W3187" i="36"/>
  <c r="AA3187" i="36" s="1"/>
  <c r="E3187" i="36"/>
  <c r="Y3186" i="36"/>
  <c r="W3186" i="36"/>
  <c r="Z3186" i="36" s="1"/>
  <c r="E3186" i="36"/>
  <c r="Y3185" i="36"/>
  <c r="W3185" i="36"/>
  <c r="E3185" i="36"/>
  <c r="Y3184" i="36"/>
  <c r="W3184" i="36"/>
  <c r="E3184" i="36"/>
  <c r="Y3183" i="36"/>
  <c r="W3183" i="36"/>
  <c r="Z3183" i="36" s="1"/>
  <c r="E3183" i="36"/>
  <c r="Y3182" i="36"/>
  <c r="W3182" i="36"/>
  <c r="Z3182" i="36" s="1"/>
  <c r="E3182" i="36"/>
  <c r="Y3181" i="36"/>
  <c r="W3181" i="36"/>
  <c r="E3181" i="36"/>
  <c r="Y3180" i="36"/>
  <c r="W3180" i="36"/>
  <c r="E3180" i="36"/>
  <c r="Y3179" i="36"/>
  <c r="W3179" i="36"/>
  <c r="Z3179" i="36" s="1"/>
  <c r="E3179" i="36"/>
  <c r="Y3178" i="36"/>
  <c r="W3178" i="36"/>
  <c r="Z3178" i="36" s="1"/>
  <c r="E3178" i="36"/>
  <c r="Y3177" i="36"/>
  <c r="W3177" i="36"/>
  <c r="E3177" i="36"/>
  <c r="Y3176" i="36"/>
  <c r="W3176" i="36"/>
  <c r="E3176" i="36"/>
  <c r="Y3175" i="36"/>
  <c r="W3175" i="36"/>
  <c r="Z3175" i="36" s="1"/>
  <c r="E3175" i="36"/>
  <c r="Y3174" i="36"/>
  <c r="W3174" i="36"/>
  <c r="Z3174" i="36" s="1"/>
  <c r="E3174" i="36"/>
  <c r="Y3173" i="36"/>
  <c r="W3173" i="36"/>
  <c r="E3173" i="36"/>
  <c r="Y3172" i="36"/>
  <c r="W3172" i="36"/>
  <c r="E3172" i="36"/>
  <c r="Y3171" i="36"/>
  <c r="W3171" i="36"/>
  <c r="Z3171" i="36" s="1"/>
  <c r="E3171" i="36"/>
  <c r="Y3170" i="36"/>
  <c r="W3170" i="36"/>
  <c r="Z3170" i="36" s="1"/>
  <c r="E3170" i="36"/>
  <c r="Y3169" i="36"/>
  <c r="W3169" i="36"/>
  <c r="E3169" i="36"/>
  <c r="Y3168" i="36"/>
  <c r="W3168" i="36"/>
  <c r="E3168" i="36"/>
  <c r="Y3167" i="36"/>
  <c r="W3167" i="36"/>
  <c r="Z3167" i="36" s="1"/>
  <c r="E3167" i="36"/>
  <c r="Y3166" i="36"/>
  <c r="W3166" i="36"/>
  <c r="Z3166" i="36" s="1"/>
  <c r="E3166" i="36"/>
  <c r="Y3165" i="36"/>
  <c r="W3165" i="36"/>
  <c r="E3165" i="36"/>
  <c r="Y3164" i="36"/>
  <c r="W3164" i="36"/>
  <c r="E3164" i="36"/>
  <c r="Y3163" i="36"/>
  <c r="W3163" i="36"/>
  <c r="Z3163" i="36" s="1"/>
  <c r="E3163" i="36"/>
  <c r="Y3162" i="36"/>
  <c r="W3162" i="36"/>
  <c r="Z3162" i="36" s="1"/>
  <c r="E3162" i="36"/>
  <c r="Y3161" i="36"/>
  <c r="W3161" i="36"/>
  <c r="E3161" i="36"/>
  <c r="Y3160" i="36"/>
  <c r="W3160" i="36"/>
  <c r="E3160" i="36"/>
  <c r="Y3159" i="36"/>
  <c r="W3159" i="36"/>
  <c r="Z3159" i="36" s="1"/>
  <c r="E3159" i="36"/>
  <c r="Y3158" i="36"/>
  <c r="W3158" i="36"/>
  <c r="Z3158" i="36" s="1"/>
  <c r="E3158" i="36"/>
  <c r="Y3157" i="36"/>
  <c r="W3157" i="36"/>
  <c r="E3157" i="36"/>
  <c r="Y3156" i="36"/>
  <c r="W3156" i="36"/>
  <c r="E3156" i="36"/>
  <c r="Y3155" i="36"/>
  <c r="W3155" i="36"/>
  <c r="Z3155" i="36" s="1"/>
  <c r="E3155" i="36"/>
  <c r="Y3154" i="36"/>
  <c r="W3154" i="36"/>
  <c r="Z3154" i="36" s="1"/>
  <c r="E3154" i="36"/>
  <c r="Y3153" i="36"/>
  <c r="W3153" i="36"/>
  <c r="E3153" i="36"/>
  <c r="Y3152" i="36"/>
  <c r="W3152" i="36"/>
  <c r="E3152" i="36"/>
  <c r="Y3151" i="36"/>
  <c r="W3151" i="36"/>
  <c r="Z3151" i="36" s="1"/>
  <c r="E3151" i="36"/>
  <c r="Y3150" i="36"/>
  <c r="W3150" i="36"/>
  <c r="Z3150" i="36" s="1"/>
  <c r="E3150" i="36"/>
  <c r="Y3149" i="36"/>
  <c r="W3149" i="36"/>
  <c r="E3149" i="36"/>
  <c r="Y3148" i="36"/>
  <c r="W3148" i="36"/>
  <c r="E3148" i="36"/>
  <c r="Y3147" i="36"/>
  <c r="W3147" i="36"/>
  <c r="Z3147" i="36" s="1"/>
  <c r="E3147" i="36"/>
  <c r="Y3146" i="36"/>
  <c r="W3146" i="36"/>
  <c r="Z3146" i="36" s="1"/>
  <c r="E3146" i="36"/>
  <c r="Y3145" i="36"/>
  <c r="W3145" i="36"/>
  <c r="E3145" i="36"/>
  <c r="Y3144" i="36"/>
  <c r="W3144" i="36"/>
  <c r="E3144" i="36"/>
  <c r="Y3143" i="36"/>
  <c r="W3143" i="36"/>
  <c r="Z3143" i="36" s="1"/>
  <c r="E3143" i="36"/>
  <c r="Y3142" i="36"/>
  <c r="W3142" i="36"/>
  <c r="Z3142" i="36" s="1"/>
  <c r="E3142" i="36"/>
  <c r="Y3141" i="36"/>
  <c r="W3141" i="36"/>
  <c r="E3141" i="36"/>
  <c r="Y3140" i="36"/>
  <c r="W3140" i="36"/>
  <c r="E3140" i="36"/>
  <c r="Y3139" i="36"/>
  <c r="W3139" i="36"/>
  <c r="Z3139" i="36" s="1"/>
  <c r="E3139" i="36"/>
  <c r="Y3138" i="36"/>
  <c r="W3138" i="36"/>
  <c r="Z3138" i="36" s="1"/>
  <c r="E3138" i="36"/>
  <c r="Y3137" i="36"/>
  <c r="W3137" i="36"/>
  <c r="E3137" i="36"/>
  <c r="Y3136" i="36"/>
  <c r="W3136" i="36"/>
  <c r="E3136" i="36"/>
  <c r="Y3135" i="36"/>
  <c r="W3135" i="36"/>
  <c r="Z3135" i="36" s="1"/>
  <c r="E3135" i="36"/>
  <c r="Y3134" i="36"/>
  <c r="W3134" i="36"/>
  <c r="Z3134" i="36" s="1"/>
  <c r="E3134" i="36"/>
  <c r="Y3133" i="36"/>
  <c r="W3133" i="36"/>
  <c r="E3133" i="36"/>
  <c r="Y3132" i="36"/>
  <c r="W3132" i="36"/>
  <c r="E3132" i="36"/>
  <c r="Y3131" i="36"/>
  <c r="W3131" i="36"/>
  <c r="Z3131" i="36" s="1"/>
  <c r="E3131" i="36"/>
  <c r="Y3130" i="36"/>
  <c r="W3130" i="36"/>
  <c r="Z3130" i="36" s="1"/>
  <c r="E3130" i="36"/>
  <c r="Y3129" i="36"/>
  <c r="W3129" i="36"/>
  <c r="E3129" i="36"/>
  <c r="Y3128" i="36"/>
  <c r="W3128" i="36"/>
  <c r="E3128" i="36"/>
  <c r="Y3127" i="36"/>
  <c r="W3127" i="36"/>
  <c r="Z3127" i="36" s="1"/>
  <c r="E3127" i="36"/>
  <c r="Y3126" i="36"/>
  <c r="W3126" i="36"/>
  <c r="Z3126" i="36" s="1"/>
  <c r="E3126" i="36"/>
  <c r="Y3125" i="36"/>
  <c r="W3125" i="36"/>
  <c r="E3125" i="36"/>
  <c r="Y3124" i="36"/>
  <c r="W3124" i="36"/>
  <c r="E3124" i="36"/>
  <c r="Y3123" i="36"/>
  <c r="W3123" i="36"/>
  <c r="Z3123" i="36" s="1"/>
  <c r="E3123" i="36"/>
  <c r="Y3122" i="36"/>
  <c r="W3122" i="36"/>
  <c r="Z3122" i="36" s="1"/>
  <c r="E3122" i="36"/>
  <c r="Y3121" i="36"/>
  <c r="W3121" i="36"/>
  <c r="E3121" i="36"/>
  <c r="Y3120" i="36"/>
  <c r="W3120" i="36"/>
  <c r="E3120" i="36"/>
  <c r="Y3119" i="36"/>
  <c r="W3119" i="36"/>
  <c r="Z3119" i="36" s="1"/>
  <c r="E3119" i="36"/>
  <c r="Y3118" i="36"/>
  <c r="W3118" i="36"/>
  <c r="Z3118" i="36" s="1"/>
  <c r="E3118" i="36"/>
  <c r="Y3117" i="36"/>
  <c r="W3117" i="36"/>
  <c r="E3117" i="36"/>
  <c r="Y3116" i="36"/>
  <c r="W3116" i="36"/>
  <c r="E3116" i="36"/>
  <c r="Y3115" i="36"/>
  <c r="W3115" i="36"/>
  <c r="Z3115" i="36" s="1"/>
  <c r="E3115" i="36"/>
  <c r="Y3114" i="36"/>
  <c r="W3114" i="36"/>
  <c r="Z3114" i="36" s="1"/>
  <c r="E3114" i="36"/>
  <c r="Y3113" i="36"/>
  <c r="W3113" i="36"/>
  <c r="E3113" i="36"/>
  <c r="Y3112" i="36"/>
  <c r="W3112" i="36"/>
  <c r="E3112" i="36"/>
  <c r="Y3111" i="36"/>
  <c r="W3111" i="36"/>
  <c r="Z3111" i="36" s="1"/>
  <c r="E3111" i="36"/>
  <c r="Y3110" i="36"/>
  <c r="W3110" i="36"/>
  <c r="Z3110" i="36" s="1"/>
  <c r="E3110" i="36"/>
  <c r="Y3109" i="36"/>
  <c r="W3109" i="36"/>
  <c r="E3109" i="36"/>
  <c r="Y3108" i="36"/>
  <c r="W3108" i="36"/>
  <c r="E3108" i="36"/>
  <c r="Y3107" i="36"/>
  <c r="W3107" i="36"/>
  <c r="Z3107" i="36" s="1"/>
  <c r="E3107" i="36"/>
  <c r="Y3106" i="36"/>
  <c r="W3106" i="36"/>
  <c r="Z3106" i="36" s="1"/>
  <c r="E3106" i="36"/>
  <c r="Y3105" i="36"/>
  <c r="W3105" i="36"/>
  <c r="E3105" i="36"/>
  <c r="Y3104" i="36"/>
  <c r="W3104" i="36"/>
  <c r="E3104" i="36"/>
  <c r="Y3103" i="36"/>
  <c r="W3103" i="36"/>
  <c r="Z3103" i="36" s="1"/>
  <c r="E3103" i="36"/>
  <c r="Y3102" i="36"/>
  <c r="W3102" i="36"/>
  <c r="Z3102" i="36" s="1"/>
  <c r="E3102" i="36"/>
  <c r="Y3101" i="36"/>
  <c r="W3101" i="36"/>
  <c r="E3101" i="36"/>
  <c r="Y3100" i="36"/>
  <c r="W3100" i="36"/>
  <c r="E3100" i="36"/>
  <c r="Y3099" i="36"/>
  <c r="W3099" i="36"/>
  <c r="Z3099" i="36" s="1"/>
  <c r="E3099" i="36"/>
  <c r="Y3098" i="36"/>
  <c r="W3098" i="36"/>
  <c r="Z3098" i="36" s="1"/>
  <c r="E3098" i="36"/>
  <c r="Y3097" i="36"/>
  <c r="W3097" i="36"/>
  <c r="E3097" i="36"/>
  <c r="Y3096" i="36"/>
  <c r="W3096" i="36"/>
  <c r="E3096" i="36"/>
  <c r="Y3095" i="36"/>
  <c r="W3095" i="36"/>
  <c r="Z3095" i="36" s="1"/>
  <c r="E3095" i="36"/>
  <c r="Y3094" i="36"/>
  <c r="W3094" i="36"/>
  <c r="Z3094" i="36" s="1"/>
  <c r="E3094" i="36"/>
  <c r="Y3093" i="36"/>
  <c r="W3093" i="36"/>
  <c r="E3093" i="36"/>
  <c r="Y3092" i="36"/>
  <c r="W3092" i="36"/>
  <c r="E3092" i="36"/>
  <c r="Y3091" i="36"/>
  <c r="W3091" i="36"/>
  <c r="Z3091" i="36" s="1"/>
  <c r="E3091" i="36"/>
  <c r="Y3090" i="36"/>
  <c r="W3090" i="36"/>
  <c r="Z3090" i="36" s="1"/>
  <c r="E3090" i="36"/>
  <c r="Y3089" i="36"/>
  <c r="W3089" i="36"/>
  <c r="E3089" i="36"/>
  <c r="Y3088" i="36"/>
  <c r="W3088" i="36"/>
  <c r="E3088" i="36"/>
  <c r="Y3087" i="36"/>
  <c r="W3087" i="36"/>
  <c r="AA3087" i="36" s="1"/>
  <c r="E3087" i="36"/>
  <c r="Y3086" i="36"/>
  <c r="W3086" i="36"/>
  <c r="Z3086" i="36" s="1"/>
  <c r="E3086" i="36"/>
  <c r="Y3085" i="36"/>
  <c r="W3085" i="36"/>
  <c r="E3085" i="36"/>
  <c r="Y3084" i="36"/>
  <c r="W3084" i="36"/>
  <c r="E3084" i="36"/>
  <c r="Y3083" i="36"/>
  <c r="W3083" i="36"/>
  <c r="Z3083" i="36" s="1"/>
  <c r="E3083" i="36"/>
  <c r="Y3082" i="36"/>
  <c r="W3082" i="36"/>
  <c r="Z3082" i="36" s="1"/>
  <c r="E3082" i="36"/>
  <c r="Y3081" i="36"/>
  <c r="W3081" i="36"/>
  <c r="E3081" i="36"/>
  <c r="Y3080" i="36"/>
  <c r="W3080" i="36"/>
  <c r="E3080" i="36"/>
  <c r="Y3079" i="36"/>
  <c r="W3079" i="36"/>
  <c r="AA3079" i="36" s="1"/>
  <c r="E3079" i="36"/>
  <c r="Y3078" i="36"/>
  <c r="W3078" i="36"/>
  <c r="Z3078" i="36" s="1"/>
  <c r="E3078" i="36"/>
  <c r="Y3077" i="36"/>
  <c r="W3077" i="36"/>
  <c r="E3077" i="36"/>
  <c r="Y3076" i="36"/>
  <c r="W3076" i="36"/>
  <c r="E3076" i="36"/>
  <c r="Y3075" i="36"/>
  <c r="W3075" i="36"/>
  <c r="Z3075" i="36" s="1"/>
  <c r="E3075" i="36"/>
  <c r="Y3074" i="36"/>
  <c r="W3074" i="36"/>
  <c r="Z3074" i="36" s="1"/>
  <c r="E3074" i="36"/>
  <c r="Y3073" i="36"/>
  <c r="W3073" i="36"/>
  <c r="E3073" i="36"/>
  <c r="Y3072" i="36"/>
  <c r="W3072" i="36"/>
  <c r="E3072" i="36"/>
  <c r="Y3071" i="36"/>
  <c r="W3071" i="36"/>
  <c r="Z3071" i="36" s="1"/>
  <c r="E3071" i="36"/>
  <c r="Y3070" i="36"/>
  <c r="W3070" i="36"/>
  <c r="Z3070" i="36" s="1"/>
  <c r="E3070" i="36"/>
  <c r="Y3069" i="36"/>
  <c r="W3069" i="36"/>
  <c r="E3069" i="36"/>
  <c r="Y3068" i="36"/>
  <c r="W3068" i="36"/>
  <c r="E3068" i="36"/>
  <c r="Y3067" i="36"/>
  <c r="W3067" i="36"/>
  <c r="Z3067" i="36" s="1"/>
  <c r="E3067" i="36"/>
  <c r="Y3066" i="36"/>
  <c r="W3066" i="36"/>
  <c r="Z3066" i="36" s="1"/>
  <c r="E3066" i="36"/>
  <c r="Y3065" i="36"/>
  <c r="W3065" i="36"/>
  <c r="E3065" i="36"/>
  <c r="Y3064" i="36"/>
  <c r="W3064" i="36"/>
  <c r="E3064" i="36"/>
  <c r="Y3063" i="36"/>
  <c r="W3063" i="36"/>
  <c r="Z3063" i="36" s="1"/>
  <c r="E3063" i="36"/>
  <c r="Y3062" i="36"/>
  <c r="W3062" i="36"/>
  <c r="Z3062" i="36" s="1"/>
  <c r="E3062" i="36"/>
  <c r="Y3061" i="36"/>
  <c r="W3061" i="36"/>
  <c r="E3061" i="36"/>
  <c r="Y3060" i="36"/>
  <c r="W3060" i="36"/>
  <c r="E3060" i="36"/>
  <c r="Y3059" i="36"/>
  <c r="W3059" i="36"/>
  <c r="Z3059" i="36" s="1"/>
  <c r="E3059" i="36"/>
  <c r="Y3058" i="36"/>
  <c r="W3058" i="36"/>
  <c r="Z3058" i="36" s="1"/>
  <c r="E3058" i="36"/>
  <c r="Y3057" i="36"/>
  <c r="W3057" i="36"/>
  <c r="E3057" i="36"/>
  <c r="Y3056" i="36"/>
  <c r="W3056" i="36"/>
  <c r="E3056" i="36"/>
  <c r="Y3055" i="36"/>
  <c r="W3055" i="36"/>
  <c r="Z3055" i="36" s="1"/>
  <c r="E3055" i="36"/>
  <c r="Y3054" i="36"/>
  <c r="W3054" i="36"/>
  <c r="Z3054" i="36" s="1"/>
  <c r="E3054" i="36"/>
  <c r="Y3053" i="36"/>
  <c r="W3053" i="36"/>
  <c r="E3053" i="36"/>
  <c r="Y3052" i="36"/>
  <c r="W3052" i="36"/>
  <c r="E3052" i="36"/>
  <c r="Y3051" i="36"/>
  <c r="W3051" i="36"/>
  <c r="Z3051" i="36" s="1"/>
  <c r="E3051" i="36"/>
  <c r="Y3050" i="36"/>
  <c r="W3050" i="36"/>
  <c r="Z3050" i="36" s="1"/>
  <c r="E3050" i="36"/>
  <c r="Y3049" i="36"/>
  <c r="W3049" i="36"/>
  <c r="E3049" i="36"/>
  <c r="Y3048" i="36"/>
  <c r="W3048" i="36"/>
  <c r="E3048" i="36"/>
  <c r="Y3047" i="36"/>
  <c r="W3047" i="36"/>
  <c r="Z3047" i="36" s="1"/>
  <c r="E3047" i="36"/>
  <c r="Y3046" i="36"/>
  <c r="W3046" i="36"/>
  <c r="Z3046" i="36" s="1"/>
  <c r="E3046" i="36"/>
  <c r="Y3045" i="36"/>
  <c r="W3045" i="36"/>
  <c r="E3045" i="36"/>
  <c r="Y3044" i="36"/>
  <c r="W3044" i="36"/>
  <c r="E3044" i="36"/>
  <c r="Y3043" i="36"/>
  <c r="W3043" i="36"/>
  <c r="Z3043" i="36" s="1"/>
  <c r="E3043" i="36"/>
  <c r="Y3042" i="36"/>
  <c r="W3042" i="36"/>
  <c r="Z3042" i="36" s="1"/>
  <c r="E3042" i="36"/>
  <c r="Y3041" i="36"/>
  <c r="W3041" i="36"/>
  <c r="E3041" i="36"/>
  <c r="Y3040" i="36"/>
  <c r="W3040" i="36"/>
  <c r="E3040" i="36"/>
  <c r="Y3039" i="36"/>
  <c r="W3039" i="36"/>
  <c r="Z3039" i="36" s="1"/>
  <c r="E3039" i="36"/>
  <c r="Y3038" i="36"/>
  <c r="W3038" i="36"/>
  <c r="Z3038" i="36" s="1"/>
  <c r="E3038" i="36"/>
  <c r="Y3037" i="36"/>
  <c r="W3037" i="36"/>
  <c r="E3037" i="36"/>
  <c r="Y3036" i="36"/>
  <c r="W3036" i="36"/>
  <c r="E3036" i="36"/>
  <c r="Y3035" i="36"/>
  <c r="W3035" i="36"/>
  <c r="Z3035" i="36" s="1"/>
  <c r="E3035" i="36"/>
  <c r="Y3034" i="36"/>
  <c r="W3034" i="36"/>
  <c r="Z3034" i="36" s="1"/>
  <c r="E3034" i="36"/>
  <c r="Y3033" i="36"/>
  <c r="W3033" i="36"/>
  <c r="E3033" i="36"/>
  <c r="Y3032" i="36"/>
  <c r="W3032" i="36"/>
  <c r="E3032" i="36"/>
  <c r="Y3031" i="36"/>
  <c r="W3031" i="36"/>
  <c r="Z3031" i="36" s="1"/>
  <c r="E3031" i="36"/>
  <c r="Y3030" i="36"/>
  <c r="W3030" i="36"/>
  <c r="Z3030" i="36" s="1"/>
  <c r="E3030" i="36"/>
  <c r="Y3029" i="36"/>
  <c r="W3029" i="36"/>
  <c r="E3029" i="36"/>
  <c r="Y3028" i="36"/>
  <c r="W3028" i="36"/>
  <c r="E3028" i="36"/>
  <c r="Y3027" i="36"/>
  <c r="W3027" i="36"/>
  <c r="Z3027" i="36" s="1"/>
  <c r="E3027" i="36"/>
  <c r="Y3026" i="36"/>
  <c r="W3026" i="36"/>
  <c r="Z3026" i="36" s="1"/>
  <c r="E3026" i="36"/>
  <c r="Y3025" i="36"/>
  <c r="W3025" i="36"/>
  <c r="E3025" i="36"/>
  <c r="Y3024" i="36"/>
  <c r="W3024" i="36"/>
  <c r="E3024" i="36"/>
  <c r="Y3023" i="36"/>
  <c r="W3023" i="36"/>
  <c r="Z3023" i="36" s="1"/>
  <c r="E3023" i="36"/>
  <c r="Y3022" i="36"/>
  <c r="W3022" i="36"/>
  <c r="Z3022" i="36" s="1"/>
  <c r="E3022" i="36"/>
  <c r="Y3021" i="36"/>
  <c r="W3021" i="36"/>
  <c r="E3021" i="36"/>
  <c r="Y3020" i="36"/>
  <c r="W3020" i="36"/>
  <c r="E3020" i="36"/>
  <c r="Y3019" i="36"/>
  <c r="W3019" i="36"/>
  <c r="Z3019" i="36" s="1"/>
  <c r="E3019" i="36"/>
  <c r="Y3018" i="36"/>
  <c r="W3018" i="36"/>
  <c r="Z3018" i="36" s="1"/>
  <c r="E3018" i="36"/>
  <c r="Y3017" i="36"/>
  <c r="W3017" i="36"/>
  <c r="E3017" i="36"/>
  <c r="Y3016" i="36"/>
  <c r="W3016" i="36"/>
  <c r="E3016" i="36"/>
  <c r="Y3015" i="36"/>
  <c r="W3015" i="36"/>
  <c r="Z3015" i="36" s="1"/>
  <c r="E3015" i="36"/>
  <c r="Y3014" i="36"/>
  <c r="W3014" i="36"/>
  <c r="Z3014" i="36" s="1"/>
  <c r="E3014" i="36"/>
  <c r="Y3013" i="36"/>
  <c r="W3013" i="36"/>
  <c r="E3013" i="36"/>
  <c r="Y3012" i="36"/>
  <c r="W3012" i="36"/>
  <c r="E3012" i="36"/>
  <c r="Y3011" i="36"/>
  <c r="W3011" i="36"/>
  <c r="AA3011" i="36" s="1"/>
  <c r="E3011" i="36"/>
  <c r="Y3010" i="36"/>
  <c r="W3010" i="36"/>
  <c r="Z3010" i="36" s="1"/>
  <c r="E3010" i="36"/>
  <c r="Y3009" i="36"/>
  <c r="W3009" i="36"/>
  <c r="E3009" i="36"/>
  <c r="Y3008" i="36"/>
  <c r="W3008" i="36"/>
  <c r="E3008" i="36"/>
  <c r="Y3007" i="36"/>
  <c r="W3007" i="36"/>
  <c r="Z3007" i="36" s="1"/>
  <c r="E3007" i="36"/>
  <c r="Y3006" i="36"/>
  <c r="W3006" i="36"/>
  <c r="Z3006" i="36" s="1"/>
  <c r="E3006" i="36"/>
  <c r="Y3005" i="36"/>
  <c r="W3005" i="36"/>
  <c r="E3005" i="36"/>
  <c r="Y3004" i="36"/>
  <c r="W3004" i="36"/>
  <c r="E3004" i="36"/>
  <c r="Y3003" i="36"/>
  <c r="W3003" i="36"/>
  <c r="AA3003" i="36" s="1"/>
  <c r="E3003" i="36"/>
  <c r="Y3002" i="36"/>
  <c r="W3002" i="36"/>
  <c r="Z3002" i="36" s="1"/>
  <c r="E3002" i="36"/>
  <c r="Y3001" i="36"/>
  <c r="W3001" i="36"/>
  <c r="E3001" i="36"/>
  <c r="Y3000" i="36"/>
  <c r="W3000" i="36"/>
  <c r="E3000" i="36"/>
  <c r="Y2999" i="36"/>
  <c r="W2999" i="36"/>
  <c r="Z2999" i="36" s="1"/>
  <c r="E2999" i="36"/>
  <c r="Y2998" i="36"/>
  <c r="W2998" i="36"/>
  <c r="Z2998" i="36" s="1"/>
  <c r="E2998" i="36"/>
  <c r="Y2997" i="36"/>
  <c r="W2997" i="36"/>
  <c r="E2997" i="36"/>
  <c r="Y2996" i="36"/>
  <c r="W2996" i="36"/>
  <c r="E2996" i="36"/>
  <c r="Y2995" i="36"/>
  <c r="W2995" i="36"/>
  <c r="Z2995" i="36" s="1"/>
  <c r="E2995" i="36"/>
  <c r="Y2994" i="36"/>
  <c r="W2994" i="36"/>
  <c r="Z2994" i="36" s="1"/>
  <c r="E2994" i="36"/>
  <c r="Y2993" i="36"/>
  <c r="W2993" i="36"/>
  <c r="E2993" i="36"/>
  <c r="Y2992" i="36"/>
  <c r="W2992" i="36"/>
  <c r="E2992" i="36"/>
  <c r="Y2991" i="36"/>
  <c r="W2991" i="36"/>
  <c r="Z2991" i="36" s="1"/>
  <c r="E2991" i="36"/>
  <c r="Y2990" i="36"/>
  <c r="W2990" i="36"/>
  <c r="Z2990" i="36" s="1"/>
  <c r="E2990" i="36"/>
  <c r="Y2989" i="36"/>
  <c r="W2989" i="36"/>
  <c r="E2989" i="36"/>
  <c r="Y2988" i="36"/>
  <c r="W2988" i="36"/>
  <c r="E2988" i="36"/>
  <c r="Y2987" i="36"/>
  <c r="W2987" i="36"/>
  <c r="Z2987" i="36" s="1"/>
  <c r="E2987" i="36"/>
  <c r="Y2986" i="36"/>
  <c r="W2986" i="36"/>
  <c r="Z2986" i="36" s="1"/>
  <c r="E2986" i="36"/>
  <c r="Y2985" i="36"/>
  <c r="W2985" i="36"/>
  <c r="E2985" i="36"/>
  <c r="Y2984" i="36"/>
  <c r="W2984" i="36"/>
  <c r="E2984" i="36"/>
  <c r="Y2983" i="36"/>
  <c r="W2983" i="36"/>
  <c r="E2983" i="36"/>
  <c r="Y2982" i="36"/>
  <c r="W2982" i="36"/>
  <c r="Z2982" i="36" s="1"/>
  <c r="E2982" i="36"/>
  <c r="Y2981" i="36"/>
  <c r="W2981" i="36"/>
  <c r="E2981" i="36"/>
  <c r="Y2980" i="36"/>
  <c r="W2980" i="36"/>
  <c r="E2980" i="36"/>
  <c r="Y2979" i="36"/>
  <c r="W2979" i="36"/>
  <c r="Z2979" i="36" s="1"/>
  <c r="E2979" i="36"/>
  <c r="Y2978" i="36"/>
  <c r="W2978" i="36"/>
  <c r="Z2978" i="36" s="1"/>
  <c r="E2978" i="36"/>
  <c r="Y2977" i="36"/>
  <c r="W2977" i="36"/>
  <c r="E2977" i="36"/>
  <c r="Y2976" i="36"/>
  <c r="W2976" i="36"/>
  <c r="E2976" i="36"/>
  <c r="Y2975" i="36"/>
  <c r="W2975" i="36"/>
  <c r="Z2975" i="36" s="1"/>
  <c r="E2975" i="36"/>
  <c r="Y2974" i="36"/>
  <c r="W2974" i="36"/>
  <c r="Z2974" i="36" s="1"/>
  <c r="E2974" i="36"/>
  <c r="Y2973" i="36"/>
  <c r="W2973" i="36"/>
  <c r="E2973" i="36"/>
  <c r="Y2972" i="36"/>
  <c r="W2972" i="36"/>
  <c r="E2972" i="36"/>
  <c r="Y2971" i="36"/>
  <c r="W2971" i="36"/>
  <c r="Z2971" i="36" s="1"/>
  <c r="E2971" i="36"/>
  <c r="Y2970" i="36"/>
  <c r="W2970" i="36"/>
  <c r="Z2970" i="36" s="1"/>
  <c r="E2970" i="36"/>
  <c r="Y2969" i="36"/>
  <c r="W2969" i="36"/>
  <c r="E2969" i="36"/>
  <c r="Y2968" i="36"/>
  <c r="W2968" i="36"/>
  <c r="E2968" i="36"/>
  <c r="Y2967" i="36"/>
  <c r="W2967" i="36"/>
  <c r="Z2967" i="36" s="1"/>
  <c r="E2967" i="36"/>
  <c r="Y2966" i="36"/>
  <c r="W2966" i="36"/>
  <c r="Z2966" i="36" s="1"/>
  <c r="E2966" i="36"/>
  <c r="Y2965" i="36"/>
  <c r="W2965" i="36"/>
  <c r="E2965" i="36"/>
  <c r="Y2964" i="36"/>
  <c r="W2964" i="36"/>
  <c r="E2964" i="36"/>
  <c r="Y2963" i="36"/>
  <c r="W2963" i="36"/>
  <c r="Z2963" i="36" s="1"/>
  <c r="E2963" i="36"/>
  <c r="Y2962" i="36"/>
  <c r="W2962" i="36"/>
  <c r="Z2962" i="36" s="1"/>
  <c r="E2962" i="36"/>
  <c r="Y2961" i="36"/>
  <c r="W2961" i="36"/>
  <c r="E2961" i="36"/>
  <c r="Y2960" i="36"/>
  <c r="W2960" i="36"/>
  <c r="E2960" i="36"/>
  <c r="Y2959" i="36"/>
  <c r="W2959" i="36"/>
  <c r="Z2959" i="36" s="1"/>
  <c r="E2959" i="36"/>
  <c r="Y2958" i="36"/>
  <c r="W2958" i="36"/>
  <c r="Z2958" i="36" s="1"/>
  <c r="E2958" i="36"/>
  <c r="Y2957" i="36"/>
  <c r="W2957" i="36"/>
  <c r="E2957" i="36"/>
  <c r="Y2956" i="36"/>
  <c r="W2956" i="36"/>
  <c r="E2956" i="36"/>
  <c r="Y2955" i="36"/>
  <c r="W2955" i="36"/>
  <c r="Z2955" i="36" s="1"/>
  <c r="E2955" i="36"/>
  <c r="Y2954" i="36"/>
  <c r="W2954" i="36"/>
  <c r="Z2954" i="36" s="1"/>
  <c r="E2954" i="36"/>
  <c r="Y2953" i="36"/>
  <c r="W2953" i="36"/>
  <c r="E2953" i="36"/>
  <c r="Y2952" i="36"/>
  <c r="W2952" i="36"/>
  <c r="E2952" i="36"/>
  <c r="Y2951" i="36"/>
  <c r="W2951" i="36"/>
  <c r="AA2951" i="36" s="1"/>
  <c r="E2951" i="36"/>
  <c r="Y2950" i="36"/>
  <c r="W2950" i="36"/>
  <c r="Z2950" i="36" s="1"/>
  <c r="E2950" i="36"/>
  <c r="Y2949" i="36"/>
  <c r="W2949" i="36"/>
  <c r="E2949" i="36"/>
  <c r="Y2948" i="36"/>
  <c r="W2948" i="36"/>
  <c r="E2948" i="36"/>
  <c r="Y2947" i="36"/>
  <c r="W2947" i="36"/>
  <c r="Z2947" i="36" s="1"/>
  <c r="E2947" i="36"/>
  <c r="Y2946" i="36"/>
  <c r="W2946" i="36"/>
  <c r="Z2946" i="36" s="1"/>
  <c r="E2946" i="36"/>
  <c r="Y2945" i="36"/>
  <c r="W2945" i="36"/>
  <c r="E2945" i="36"/>
  <c r="Y2944" i="36"/>
  <c r="W2944" i="36"/>
  <c r="E2944" i="36"/>
  <c r="Y2943" i="36"/>
  <c r="W2943" i="36"/>
  <c r="Z2943" i="36" s="1"/>
  <c r="E2943" i="36"/>
  <c r="Y2942" i="36"/>
  <c r="W2942" i="36"/>
  <c r="Z2942" i="36" s="1"/>
  <c r="E2942" i="36"/>
  <c r="Y2941" i="36"/>
  <c r="W2941" i="36"/>
  <c r="E2941" i="36"/>
  <c r="Y2940" i="36"/>
  <c r="W2940" i="36"/>
  <c r="E2940" i="36"/>
  <c r="Y2939" i="36"/>
  <c r="W2939" i="36"/>
  <c r="Z2939" i="36" s="1"/>
  <c r="E2939" i="36"/>
  <c r="Y2938" i="36"/>
  <c r="W2938" i="36"/>
  <c r="Z2938" i="36" s="1"/>
  <c r="E2938" i="36"/>
  <c r="Y2937" i="36"/>
  <c r="W2937" i="36"/>
  <c r="E2937" i="36"/>
  <c r="Y2936" i="36"/>
  <c r="W2936" i="36"/>
  <c r="E2936" i="36"/>
  <c r="Y2935" i="36"/>
  <c r="W2935" i="36"/>
  <c r="Z2935" i="36" s="1"/>
  <c r="E2935" i="36"/>
  <c r="Y2934" i="36"/>
  <c r="W2934" i="36"/>
  <c r="Z2934" i="36" s="1"/>
  <c r="E2934" i="36"/>
  <c r="Y2933" i="36"/>
  <c r="W2933" i="36"/>
  <c r="E2933" i="36"/>
  <c r="Y2932" i="36"/>
  <c r="W2932" i="36"/>
  <c r="E2932" i="36"/>
  <c r="Y2931" i="36"/>
  <c r="W2931" i="36"/>
  <c r="Z2931" i="36" s="1"/>
  <c r="E2931" i="36"/>
  <c r="Y2930" i="36"/>
  <c r="W2930" i="36"/>
  <c r="Z2930" i="36" s="1"/>
  <c r="E2930" i="36"/>
  <c r="Y2929" i="36"/>
  <c r="W2929" i="36"/>
  <c r="E2929" i="36"/>
  <c r="Y2928" i="36"/>
  <c r="W2928" i="36"/>
  <c r="E2928" i="36"/>
  <c r="Y2927" i="36"/>
  <c r="W2927" i="36"/>
  <c r="Z2927" i="36" s="1"/>
  <c r="E2927" i="36"/>
  <c r="Y2926" i="36"/>
  <c r="W2926" i="36"/>
  <c r="Z2926" i="36" s="1"/>
  <c r="E2926" i="36"/>
  <c r="Y2925" i="36"/>
  <c r="W2925" i="36"/>
  <c r="E2925" i="36"/>
  <c r="Y2924" i="36"/>
  <c r="W2924" i="36"/>
  <c r="E2924" i="36"/>
  <c r="Y2923" i="36"/>
  <c r="W2923" i="36"/>
  <c r="Z2923" i="36" s="1"/>
  <c r="E2923" i="36"/>
  <c r="Y2922" i="36"/>
  <c r="W2922" i="36"/>
  <c r="Z2922" i="36" s="1"/>
  <c r="E2922" i="36"/>
  <c r="Y2921" i="36"/>
  <c r="W2921" i="36"/>
  <c r="E2921" i="36"/>
  <c r="Y2920" i="36"/>
  <c r="W2920" i="36"/>
  <c r="E2920" i="36"/>
  <c r="Y2919" i="36"/>
  <c r="W2919" i="36"/>
  <c r="Z2919" i="36" s="1"/>
  <c r="E2919" i="36"/>
  <c r="Y2918" i="36"/>
  <c r="W2918" i="36"/>
  <c r="Z2918" i="36" s="1"/>
  <c r="E2918" i="36"/>
  <c r="Y2917" i="36"/>
  <c r="W2917" i="36"/>
  <c r="E2917" i="36"/>
  <c r="Y2916" i="36"/>
  <c r="W2916" i="36"/>
  <c r="E2916" i="36"/>
  <c r="Y2915" i="36"/>
  <c r="W2915" i="36"/>
  <c r="Z2915" i="36" s="1"/>
  <c r="E2915" i="36"/>
  <c r="Y2914" i="36"/>
  <c r="W2914" i="36"/>
  <c r="Z2914" i="36" s="1"/>
  <c r="E2914" i="36"/>
  <c r="Y2913" i="36"/>
  <c r="W2913" i="36"/>
  <c r="E2913" i="36"/>
  <c r="Y2912" i="36"/>
  <c r="W2912" i="36"/>
  <c r="E2912" i="36"/>
  <c r="Y2911" i="36"/>
  <c r="W2911" i="36"/>
  <c r="Z2911" i="36" s="1"/>
  <c r="E2911" i="36"/>
  <c r="Y2910" i="36"/>
  <c r="W2910" i="36"/>
  <c r="Z2910" i="36" s="1"/>
  <c r="E2910" i="36"/>
  <c r="Y2909" i="36"/>
  <c r="W2909" i="36"/>
  <c r="E2909" i="36"/>
  <c r="Y2908" i="36"/>
  <c r="W2908" i="36"/>
  <c r="E2908" i="36"/>
  <c r="Y2907" i="36"/>
  <c r="W2907" i="36"/>
  <c r="Z2907" i="36" s="1"/>
  <c r="E2907" i="36"/>
  <c r="Y2906" i="36"/>
  <c r="W2906" i="36"/>
  <c r="Z2906" i="36" s="1"/>
  <c r="E2906" i="36"/>
  <c r="Y2905" i="36"/>
  <c r="W2905" i="36"/>
  <c r="E2905" i="36"/>
  <c r="Y2904" i="36"/>
  <c r="W2904" i="36"/>
  <c r="E2904" i="36"/>
  <c r="Y2903" i="36"/>
  <c r="W2903" i="36"/>
  <c r="Z2903" i="36" s="1"/>
  <c r="E2903" i="36"/>
  <c r="Y2902" i="36"/>
  <c r="W2902" i="36"/>
  <c r="Z2902" i="36" s="1"/>
  <c r="E2902" i="36"/>
  <c r="Y2901" i="36"/>
  <c r="W2901" i="36"/>
  <c r="E2901" i="36"/>
  <c r="Y2900" i="36"/>
  <c r="W2900" i="36"/>
  <c r="E2900" i="36"/>
  <c r="Y2899" i="36"/>
  <c r="W2899" i="36"/>
  <c r="Z2899" i="36" s="1"/>
  <c r="E2899" i="36"/>
  <c r="Y2898" i="36"/>
  <c r="W2898" i="36"/>
  <c r="Z2898" i="36" s="1"/>
  <c r="E2898" i="36"/>
  <c r="Y2897" i="36"/>
  <c r="W2897" i="36"/>
  <c r="E2897" i="36"/>
  <c r="Y2896" i="36"/>
  <c r="W2896" i="36"/>
  <c r="E2896" i="36"/>
  <c r="Y2895" i="36"/>
  <c r="W2895" i="36"/>
  <c r="Z2895" i="36" s="1"/>
  <c r="E2895" i="36"/>
  <c r="Y2894" i="36"/>
  <c r="W2894" i="36"/>
  <c r="Z2894" i="36" s="1"/>
  <c r="E2894" i="36"/>
  <c r="Y2893" i="36"/>
  <c r="W2893" i="36"/>
  <c r="E2893" i="36"/>
  <c r="Y2892" i="36"/>
  <c r="W2892" i="36"/>
  <c r="E2892" i="36"/>
  <c r="Y2891" i="36"/>
  <c r="W2891" i="36"/>
  <c r="Z2891" i="36" s="1"/>
  <c r="E2891" i="36"/>
  <c r="Y2890" i="36"/>
  <c r="W2890" i="36"/>
  <c r="Z2890" i="36" s="1"/>
  <c r="E2890" i="36"/>
  <c r="Y2889" i="36"/>
  <c r="W2889" i="36"/>
  <c r="E2889" i="36"/>
  <c r="Y2888" i="36"/>
  <c r="W2888" i="36"/>
  <c r="E2888" i="36"/>
  <c r="Y2887" i="36"/>
  <c r="W2887" i="36"/>
  <c r="Z2887" i="36" s="1"/>
  <c r="E2887" i="36"/>
  <c r="Y2886" i="36"/>
  <c r="W2886" i="36"/>
  <c r="Z2886" i="36" s="1"/>
  <c r="E2886" i="36"/>
  <c r="Y2885" i="36"/>
  <c r="W2885" i="36"/>
  <c r="E2885" i="36"/>
  <c r="Y2884" i="36"/>
  <c r="W2884" i="36"/>
  <c r="E2884" i="36"/>
  <c r="Y2883" i="36"/>
  <c r="W2883" i="36"/>
  <c r="AA2883" i="36" s="1"/>
  <c r="E2883" i="36"/>
  <c r="Y2882" i="36"/>
  <c r="W2882" i="36"/>
  <c r="Z2882" i="36" s="1"/>
  <c r="E2882" i="36"/>
  <c r="Y2881" i="36"/>
  <c r="W2881" i="36"/>
  <c r="E2881" i="36"/>
  <c r="Y2880" i="36"/>
  <c r="W2880" i="36"/>
  <c r="E2880" i="36"/>
  <c r="Y2879" i="36"/>
  <c r="W2879" i="36"/>
  <c r="Z2879" i="36" s="1"/>
  <c r="E2879" i="36"/>
  <c r="Y2878" i="36"/>
  <c r="W2878" i="36"/>
  <c r="Z2878" i="36" s="1"/>
  <c r="E2878" i="36"/>
  <c r="Y2877" i="36"/>
  <c r="W2877" i="36"/>
  <c r="E2877" i="36"/>
  <c r="Y2876" i="36"/>
  <c r="W2876" i="36"/>
  <c r="E2876" i="36"/>
  <c r="Y2875" i="36"/>
  <c r="W2875" i="36"/>
  <c r="Z2875" i="36" s="1"/>
  <c r="E2875" i="36"/>
  <c r="Y2874" i="36"/>
  <c r="W2874" i="36"/>
  <c r="Z2874" i="36" s="1"/>
  <c r="E2874" i="36"/>
  <c r="Y2873" i="36"/>
  <c r="W2873" i="36"/>
  <c r="E2873" i="36"/>
  <c r="Y2872" i="36"/>
  <c r="W2872" i="36"/>
  <c r="E2872" i="36"/>
  <c r="Y2871" i="36"/>
  <c r="W2871" i="36"/>
  <c r="Z2871" i="36" s="1"/>
  <c r="E2871" i="36"/>
  <c r="Y2870" i="36"/>
  <c r="W2870" i="36"/>
  <c r="Z2870" i="36" s="1"/>
  <c r="E2870" i="36"/>
  <c r="Y2869" i="36"/>
  <c r="W2869" i="36"/>
  <c r="E2869" i="36"/>
  <c r="Y2868" i="36"/>
  <c r="W2868" i="36"/>
  <c r="E2868" i="36"/>
  <c r="Y2867" i="36"/>
  <c r="W2867" i="36"/>
  <c r="Z2867" i="36" s="1"/>
  <c r="E2867" i="36"/>
  <c r="Y2866" i="36"/>
  <c r="W2866" i="36"/>
  <c r="Z2866" i="36" s="1"/>
  <c r="E2866" i="36"/>
  <c r="Y2865" i="36"/>
  <c r="W2865" i="36"/>
  <c r="E2865" i="36"/>
  <c r="Y2864" i="36"/>
  <c r="W2864" i="36"/>
  <c r="E2864" i="36"/>
  <c r="Y2863" i="36"/>
  <c r="W2863" i="36"/>
  <c r="Z2863" i="36" s="1"/>
  <c r="E2863" i="36"/>
  <c r="Y2862" i="36"/>
  <c r="W2862" i="36"/>
  <c r="Z2862" i="36" s="1"/>
  <c r="E2862" i="36"/>
  <c r="Y2861" i="36"/>
  <c r="W2861" i="36"/>
  <c r="E2861" i="36"/>
  <c r="Y2860" i="36"/>
  <c r="W2860" i="36"/>
  <c r="E2860" i="36"/>
  <c r="Y2859" i="36"/>
  <c r="W2859" i="36"/>
  <c r="Z2859" i="36" s="1"/>
  <c r="E2859" i="36"/>
  <c r="Y2858" i="36"/>
  <c r="W2858" i="36"/>
  <c r="Z2858" i="36" s="1"/>
  <c r="E2858" i="36"/>
  <c r="Y2857" i="36"/>
  <c r="W2857" i="36"/>
  <c r="E2857" i="36"/>
  <c r="Y2856" i="36"/>
  <c r="W2856" i="36"/>
  <c r="E2856" i="36"/>
  <c r="Y2855" i="36"/>
  <c r="W2855" i="36"/>
  <c r="Z2855" i="36" s="1"/>
  <c r="E2855" i="36"/>
  <c r="Y2854" i="36"/>
  <c r="W2854" i="36"/>
  <c r="Z2854" i="36" s="1"/>
  <c r="E2854" i="36"/>
  <c r="Y2853" i="36"/>
  <c r="W2853" i="36"/>
  <c r="E2853" i="36"/>
  <c r="Y2852" i="36"/>
  <c r="W2852" i="36"/>
  <c r="E2852" i="36"/>
  <c r="Y2851" i="36"/>
  <c r="W2851" i="36"/>
  <c r="Z2851" i="36" s="1"/>
  <c r="E2851" i="36"/>
  <c r="Y2850" i="36"/>
  <c r="W2850" i="36"/>
  <c r="Z2850" i="36" s="1"/>
  <c r="E2850" i="36"/>
  <c r="Y2849" i="36"/>
  <c r="W2849" i="36"/>
  <c r="E2849" i="36"/>
  <c r="Y2848" i="36"/>
  <c r="W2848" i="36"/>
  <c r="E2848" i="36"/>
  <c r="Y2847" i="36"/>
  <c r="W2847" i="36"/>
  <c r="Z2847" i="36" s="1"/>
  <c r="E2847" i="36"/>
  <c r="Y2846" i="36"/>
  <c r="W2846" i="36"/>
  <c r="Z2846" i="36" s="1"/>
  <c r="E2846" i="36"/>
  <c r="Y2845" i="36"/>
  <c r="W2845" i="36"/>
  <c r="E2845" i="36"/>
  <c r="Y2844" i="36"/>
  <c r="W2844" i="36"/>
  <c r="E2844" i="36"/>
  <c r="Y2843" i="36"/>
  <c r="W2843" i="36"/>
  <c r="Z2843" i="36" s="1"/>
  <c r="E2843" i="36"/>
  <c r="Y2842" i="36"/>
  <c r="W2842" i="36"/>
  <c r="Z2842" i="36" s="1"/>
  <c r="E2842" i="36"/>
  <c r="Y2841" i="36"/>
  <c r="W2841" i="36"/>
  <c r="E2841" i="36"/>
  <c r="Y2840" i="36"/>
  <c r="W2840" i="36"/>
  <c r="E2840" i="36"/>
  <c r="Y2839" i="36"/>
  <c r="W2839" i="36"/>
  <c r="Z2839" i="36" s="1"/>
  <c r="E2839" i="36"/>
  <c r="Y2838" i="36"/>
  <c r="W2838" i="36"/>
  <c r="Z2838" i="36" s="1"/>
  <c r="E2838" i="36"/>
  <c r="Y2837" i="36"/>
  <c r="W2837" i="36"/>
  <c r="E2837" i="36"/>
  <c r="Y2836" i="36"/>
  <c r="W2836" i="36"/>
  <c r="E2836" i="36"/>
  <c r="Y2835" i="36"/>
  <c r="W2835" i="36"/>
  <c r="Z2835" i="36" s="1"/>
  <c r="E2835" i="36"/>
  <c r="Y2834" i="36"/>
  <c r="W2834" i="36"/>
  <c r="Z2834" i="36" s="1"/>
  <c r="E2834" i="36"/>
  <c r="Y2833" i="36"/>
  <c r="W2833" i="36"/>
  <c r="E2833" i="36"/>
  <c r="Y2832" i="36"/>
  <c r="W2832" i="36"/>
  <c r="E2832" i="36"/>
  <c r="Y2831" i="36"/>
  <c r="W2831" i="36"/>
  <c r="Z2831" i="36" s="1"/>
  <c r="E2831" i="36"/>
  <c r="Y2830" i="36"/>
  <c r="W2830" i="36"/>
  <c r="Z2830" i="36" s="1"/>
  <c r="E2830" i="36"/>
  <c r="Y2829" i="36"/>
  <c r="W2829" i="36"/>
  <c r="E2829" i="36"/>
  <c r="Y2828" i="36"/>
  <c r="W2828" i="36"/>
  <c r="E2828" i="36"/>
  <c r="Y2827" i="36"/>
  <c r="W2827" i="36"/>
  <c r="Z2827" i="36" s="1"/>
  <c r="E2827" i="36"/>
  <c r="Y2826" i="36"/>
  <c r="W2826" i="36"/>
  <c r="Z2826" i="36" s="1"/>
  <c r="E2826" i="36"/>
  <c r="Y2825" i="36"/>
  <c r="W2825" i="36"/>
  <c r="E2825" i="36"/>
  <c r="Y2824" i="36"/>
  <c r="W2824" i="36"/>
  <c r="E2824" i="36"/>
  <c r="Y2823" i="36"/>
  <c r="W2823" i="36"/>
  <c r="Z2823" i="36" s="1"/>
  <c r="E2823" i="36"/>
  <c r="Y2822" i="36"/>
  <c r="W2822" i="36"/>
  <c r="Z2822" i="36" s="1"/>
  <c r="E2822" i="36"/>
  <c r="Y2821" i="36"/>
  <c r="W2821" i="36"/>
  <c r="E2821" i="36"/>
  <c r="Y2820" i="36"/>
  <c r="W2820" i="36"/>
  <c r="E2820" i="36"/>
  <c r="Y2819" i="36"/>
  <c r="W2819" i="36"/>
  <c r="Z2819" i="36" s="1"/>
  <c r="E2819" i="36"/>
  <c r="Y2818" i="36"/>
  <c r="W2818" i="36"/>
  <c r="Z2818" i="36" s="1"/>
  <c r="E2818" i="36"/>
  <c r="Y2817" i="36"/>
  <c r="W2817" i="36"/>
  <c r="E2817" i="36"/>
  <c r="Y2816" i="36"/>
  <c r="W2816" i="36"/>
  <c r="E2816" i="36"/>
  <c r="Y2815" i="36"/>
  <c r="W2815" i="36"/>
  <c r="Z2815" i="36" s="1"/>
  <c r="E2815" i="36"/>
  <c r="Y2814" i="36"/>
  <c r="W2814" i="36"/>
  <c r="Z2814" i="36" s="1"/>
  <c r="E2814" i="36"/>
  <c r="Y2813" i="36"/>
  <c r="W2813" i="36"/>
  <c r="E2813" i="36"/>
  <c r="Y2812" i="36"/>
  <c r="W2812" i="36"/>
  <c r="E2812" i="36"/>
  <c r="Y2811" i="36"/>
  <c r="W2811" i="36"/>
  <c r="AA2811" i="36" s="1"/>
  <c r="E2811" i="36"/>
  <c r="Y2810" i="36"/>
  <c r="W2810" i="36"/>
  <c r="Z2810" i="36" s="1"/>
  <c r="E2810" i="36"/>
  <c r="Y2809" i="36"/>
  <c r="W2809" i="36"/>
  <c r="E2809" i="36"/>
  <c r="Y2808" i="36"/>
  <c r="W2808" i="36"/>
  <c r="E2808" i="36"/>
  <c r="Y2807" i="36"/>
  <c r="W2807" i="36"/>
  <c r="Z2807" i="36" s="1"/>
  <c r="E2807" i="36"/>
  <c r="Y2806" i="36"/>
  <c r="W2806" i="36"/>
  <c r="Z2806" i="36" s="1"/>
  <c r="E2806" i="36"/>
  <c r="Y2805" i="36"/>
  <c r="W2805" i="36"/>
  <c r="E2805" i="36"/>
  <c r="Y2804" i="36"/>
  <c r="W2804" i="36"/>
  <c r="E2804" i="36"/>
  <c r="Y2803" i="36"/>
  <c r="W2803" i="36"/>
  <c r="Z2803" i="36" s="1"/>
  <c r="E2803" i="36"/>
  <c r="Y2802" i="36"/>
  <c r="W2802" i="36"/>
  <c r="Z2802" i="36" s="1"/>
  <c r="E2802" i="36"/>
  <c r="Y2801" i="36"/>
  <c r="W2801" i="36"/>
  <c r="E2801" i="36"/>
  <c r="Y2800" i="36"/>
  <c r="W2800" i="36"/>
  <c r="E2800" i="36"/>
  <c r="Y2799" i="36"/>
  <c r="W2799" i="36"/>
  <c r="Z2799" i="36" s="1"/>
  <c r="E2799" i="36"/>
  <c r="Y2798" i="36"/>
  <c r="W2798" i="36"/>
  <c r="Z2798" i="36" s="1"/>
  <c r="E2798" i="36"/>
  <c r="Y2797" i="36"/>
  <c r="W2797" i="36"/>
  <c r="E2797" i="36"/>
  <c r="Y2796" i="36"/>
  <c r="W2796" i="36"/>
  <c r="E2796" i="36"/>
  <c r="Y2795" i="36"/>
  <c r="W2795" i="36"/>
  <c r="Z2795" i="36" s="1"/>
  <c r="E2795" i="36"/>
  <c r="Y2794" i="36"/>
  <c r="W2794" i="36"/>
  <c r="Z2794" i="36" s="1"/>
  <c r="E2794" i="36"/>
  <c r="Y2793" i="36"/>
  <c r="W2793" i="36"/>
  <c r="E2793" i="36"/>
  <c r="Y2792" i="36"/>
  <c r="W2792" i="36"/>
  <c r="E2792" i="36"/>
  <c r="Y2791" i="36"/>
  <c r="W2791" i="36"/>
  <c r="Z2791" i="36" s="1"/>
  <c r="E2791" i="36"/>
  <c r="Y2790" i="36"/>
  <c r="W2790" i="36"/>
  <c r="Z2790" i="36" s="1"/>
  <c r="E2790" i="36"/>
  <c r="Y2789" i="36"/>
  <c r="W2789" i="36"/>
  <c r="E2789" i="36"/>
  <c r="Y2788" i="36"/>
  <c r="W2788" i="36"/>
  <c r="E2788" i="36"/>
  <c r="Y2787" i="36"/>
  <c r="W2787" i="36"/>
  <c r="Z2787" i="36" s="1"/>
  <c r="E2787" i="36"/>
  <c r="Y2786" i="36"/>
  <c r="W2786" i="36"/>
  <c r="Z2786" i="36" s="1"/>
  <c r="E2786" i="36"/>
  <c r="Y2785" i="36"/>
  <c r="W2785" i="36"/>
  <c r="E2785" i="36"/>
  <c r="Y2784" i="36"/>
  <c r="W2784" i="36"/>
  <c r="E2784" i="36"/>
  <c r="Y2783" i="36"/>
  <c r="W2783" i="36"/>
  <c r="Z2783" i="36" s="1"/>
  <c r="E2783" i="36"/>
  <c r="Y2782" i="36"/>
  <c r="W2782" i="36"/>
  <c r="Z2782" i="36" s="1"/>
  <c r="E2782" i="36"/>
  <c r="Y2781" i="36"/>
  <c r="W2781" i="36"/>
  <c r="E2781" i="36"/>
  <c r="Y2780" i="36"/>
  <c r="W2780" i="36"/>
  <c r="E2780" i="36"/>
  <c r="Y2779" i="36"/>
  <c r="W2779" i="36"/>
  <c r="Z2779" i="36" s="1"/>
  <c r="E2779" i="36"/>
  <c r="Y2778" i="36"/>
  <c r="W2778" i="36"/>
  <c r="Z2778" i="36" s="1"/>
  <c r="E2778" i="36"/>
  <c r="Y2777" i="36"/>
  <c r="W2777" i="36"/>
  <c r="E2777" i="36"/>
  <c r="Y2776" i="36"/>
  <c r="W2776" i="36"/>
  <c r="E2776" i="36"/>
  <c r="Y2775" i="36"/>
  <c r="W2775" i="36"/>
  <c r="Z2775" i="36" s="1"/>
  <c r="E2775" i="36"/>
  <c r="Y2774" i="36"/>
  <c r="W2774" i="36"/>
  <c r="Z2774" i="36" s="1"/>
  <c r="E2774" i="36"/>
  <c r="Y2773" i="36"/>
  <c r="W2773" i="36"/>
  <c r="E2773" i="36"/>
  <c r="Y2772" i="36"/>
  <c r="W2772" i="36"/>
  <c r="E2772" i="36"/>
  <c r="Y2771" i="36"/>
  <c r="W2771" i="36"/>
  <c r="Z2771" i="36" s="1"/>
  <c r="E2771" i="36"/>
  <c r="Y2770" i="36"/>
  <c r="W2770" i="36"/>
  <c r="Z2770" i="36" s="1"/>
  <c r="E2770" i="36"/>
  <c r="Y2769" i="36"/>
  <c r="W2769" i="36"/>
  <c r="E2769" i="36"/>
  <c r="Y2768" i="36"/>
  <c r="W2768" i="36"/>
  <c r="E2768" i="36"/>
  <c r="Y2767" i="36"/>
  <c r="W2767" i="36"/>
  <c r="Z2767" i="36" s="1"/>
  <c r="E2767" i="36"/>
  <c r="Y2766" i="36"/>
  <c r="W2766" i="36"/>
  <c r="Z2766" i="36" s="1"/>
  <c r="E2766" i="36"/>
  <c r="Y2765" i="36"/>
  <c r="W2765" i="36"/>
  <c r="E2765" i="36"/>
  <c r="Y2764" i="36"/>
  <c r="W2764" i="36"/>
  <c r="E2764" i="36"/>
  <c r="Y2763" i="36"/>
  <c r="W2763" i="36"/>
  <c r="Z2763" i="36" s="1"/>
  <c r="E2763" i="36"/>
  <c r="Y2762" i="36"/>
  <c r="W2762" i="36"/>
  <c r="Z2762" i="36" s="1"/>
  <c r="E2762" i="36"/>
  <c r="Y2761" i="36"/>
  <c r="W2761" i="36"/>
  <c r="E2761" i="36"/>
  <c r="Y2760" i="36"/>
  <c r="W2760" i="36"/>
  <c r="E2760" i="36"/>
  <c r="Y2759" i="36"/>
  <c r="W2759" i="36"/>
  <c r="Z2759" i="36" s="1"/>
  <c r="E2759" i="36"/>
  <c r="Y2758" i="36"/>
  <c r="W2758" i="36"/>
  <c r="Z2758" i="36" s="1"/>
  <c r="E2758" i="36"/>
  <c r="Y2757" i="36"/>
  <c r="W2757" i="36"/>
  <c r="E2757" i="36"/>
  <c r="Y2756" i="36"/>
  <c r="W2756" i="36"/>
  <c r="E2756" i="36"/>
  <c r="Y2755" i="36"/>
  <c r="W2755" i="36"/>
  <c r="Z2755" i="36" s="1"/>
  <c r="E2755" i="36"/>
  <c r="Y2754" i="36"/>
  <c r="W2754" i="36"/>
  <c r="Z2754" i="36" s="1"/>
  <c r="E2754" i="36"/>
  <c r="Y2753" i="36"/>
  <c r="W2753" i="36"/>
  <c r="E2753" i="36"/>
  <c r="Y2752" i="36"/>
  <c r="W2752" i="36"/>
  <c r="E2752" i="36"/>
  <c r="Y2751" i="36"/>
  <c r="W2751" i="36"/>
  <c r="Z2751" i="36" s="1"/>
  <c r="E2751" i="36"/>
  <c r="Y2750" i="36"/>
  <c r="W2750" i="36"/>
  <c r="Z2750" i="36" s="1"/>
  <c r="E2750" i="36"/>
  <c r="Y2749" i="36"/>
  <c r="W2749" i="36"/>
  <c r="E2749" i="36"/>
  <c r="Y2748" i="36"/>
  <c r="W2748" i="36"/>
  <c r="E2748" i="36"/>
  <c r="Y2747" i="36"/>
  <c r="W2747" i="36"/>
  <c r="Z2747" i="36" s="1"/>
  <c r="E2747" i="36"/>
  <c r="Y2746" i="36"/>
  <c r="W2746" i="36"/>
  <c r="Z2746" i="36" s="1"/>
  <c r="E2746" i="36"/>
  <c r="Y2745" i="36"/>
  <c r="W2745" i="36"/>
  <c r="E2745" i="36"/>
  <c r="Y2744" i="36"/>
  <c r="W2744" i="36"/>
  <c r="E2744" i="36"/>
  <c r="Y2743" i="36"/>
  <c r="W2743" i="36"/>
  <c r="Z2743" i="36" s="1"/>
  <c r="E2743" i="36"/>
  <c r="Y2742" i="36"/>
  <c r="W2742" i="36"/>
  <c r="Z2742" i="36" s="1"/>
  <c r="E2742" i="36"/>
  <c r="Y2741" i="36"/>
  <c r="W2741" i="36"/>
  <c r="E2741" i="36"/>
  <c r="Y2740" i="36"/>
  <c r="W2740" i="36"/>
  <c r="E2740" i="36"/>
  <c r="Y2739" i="36"/>
  <c r="W2739" i="36"/>
  <c r="Z2739" i="36" s="1"/>
  <c r="E2739" i="36"/>
  <c r="Y2738" i="36"/>
  <c r="W2738" i="36"/>
  <c r="Z2738" i="36" s="1"/>
  <c r="E2738" i="36"/>
  <c r="Y2737" i="36"/>
  <c r="W2737" i="36"/>
  <c r="E2737" i="36"/>
  <c r="Y2736" i="36"/>
  <c r="W2736" i="36"/>
  <c r="E2736" i="36"/>
  <c r="Y2735" i="36"/>
  <c r="W2735" i="36"/>
  <c r="Z2735" i="36" s="1"/>
  <c r="E2735" i="36"/>
  <c r="Y2734" i="36"/>
  <c r="W2734" i="36"/>
  <c r="Z2734" i="36" s="1"/>
  <c r="E2734" i="36"/>
  <c r="Y2733" i="36"/>
  <c r="W2733" i="36"/>
  <c r="E2733" i="36"/>
  <c r="Y2732" i="36"/>
  <c r="W2732" i="36"/>
  <c r="E2732" i="36"/>
  <c r="Y2731" i="36"/>
  <c r="W2731" i="36"/>
  <c r="Z2731" i="36" s="1"/>
  <c r="E2731" i="36"/>
  <c r="Y2730" i="36"/>
  <c r="W2730" i="36"/>
  <c r="Z2730" i="36" s="1"/>
  <c r="E2730" i="36"/>
  <c r="Y2729" i="36"/>
  <c r="W2729" i="36"/>
  <c r="E2729" i="36"/>
  <c r="Y2728" i="36"/>
  <c r="W2728" i="36"/>
  <c r="E2728" i="36"/>
  <c r="Y2727" i="36"/>
  <c r="W2727" i="36"/>
  <c r="Z2727" i="36" s="1"/>
  <c r="E2727" i="36"/>
  <c r="Y2726" i="36"/>
  <c r="W2726" i="36"/>
  <c r="Z2726" i="36" s="1"/>
  <c r="E2726" i="36"/>
  <c r="Y2725" i="36"/>
  <c r="W2725" i="36"/>
  <c r="E2725" i="36"/>
  <c r="Y2724" i="36"/>
  <c r="W2724" i="36"/>
  <c r="E2724" i="36"/>
  <c r="Y2723" i="36"/>
  <c r="W2723" i="36"/>
  <c r="Z2723" i="36" s="1"/>
  <c r="E2723" i="36"/>
  <c r="Y2722" i="36"/>
  <c r="W2722" i="36"/>
  <c r="Z2722" i="36" s="1"/>
  <c r="E2722" i="36"/>
  <c r="Y2721" i="36"/>
  <c r="W2721" i="36"/>
  <c r="E2721" i="36"/>
  <c r="Y2720" i="36"/>
  <c r="W2720" i="36"/>
  <c r="E2720" i="36"/>
  <c r="Y2719" i="36"/>
  <c r="W2719" i="36"/>
  <c r="Z2719" i="36" s="1"/>
  <c r="E2719" i="36"/>
  <c r="Y2718" i="36"/>
  <c r="W2718" i="36"/>
  <c r="Z2718" i="36" s="1"/>
  <c r="E2718" i="36"/>
  <c r="Y2717" i="36"/>
  <c r="W2717" i="36"/>
  <c r="E2717" i="36"/>
  <c r="Y2716" i="36"/>
  <c r="W2716" i="36"/>
  <c r="E2716" i="36"/>
  <c r="Y2715" i="36"/>
  <c r="W2715" i="36"/>
  <c r="Z2715" i="36" s="1"/>
  <c r="E2715" i="36"/>
  <c r="Y2714" i="36"/>
  <c r="W2714" i="36"/>
  <c r="Z2714" i="36" s="1"/>
  <c r="E2714" i="36"/>
  <c r="Y2713" i="36"/>
  <c r="W2713" i="36"/>
  <c r="E2713" i="36"/>
  <c r="Y2712" i="36"/>
  <c r="W2712" i="36"/>
  <c r="E2712" i="36"/>
  <c r="Y2711" i="36"/>
  <c r="W2711" i="36"/>
  <c r="Z2711" i="36" s="1"/>
  <c r="E2711" i="36"/>
  <c r="Y2710" i="36"/>
  <c r="W2710" i="36"/>
  <c r="Z2710" i="36" s="1"/>
  <c r="E2710" i="36"/>
  <c r="Y2709" i="36"/>
  <c r="W2709" i="36"/>
  <c r="E2709" i="36"/>
  <c r="Y2708" i="36"/>
  <c r="W2708" i="36"/>
  <c r="E2708" i="36"/>
  <c r="Y2707" i="36"/>
  <c r="W2707" i="36"/>
  <c r="Z2707" i="36" s="1"/>
  <c r="E2707" i="36"/>
  <c r="Y2706" i="36"/>
  <c r="W2706" i="36"/>
  <c r="Z2706" i="36" s="1"/>
  <c r="E2706" i="36"/>
  <c r="Y2705" i="36"/>
  <c r="W2705" i="36"/>
  <c r="E2705" i="36"/>
  <c r="Y2704" i="36"/>
  <c r="W2704" i="36"/>
  <c r="E2704" i="36"/>
  <c r="Y2703" i="36"/>
  <c r="W2703" i="36"/>
  <c r="Z2703" i="36" s="1"/>
  <c r="E2703" i="36"/>
  <c r="Y2702" i="36"/>
  <c r="W2702" i="36"/>
  <c r="Z2702" i="36" s="1"/>
  <c r="E2702" i="36"/>
  <c r="Y2701" i="36"/>
  <c r="W2701" i="36"/>
  <c r="E2701" i="36"/>
  <c r="Y2700" i="36"/>
  <c r="W2700" i="36"/>
  <c r="E2700" i="36"/>
  <c r="Y2699" i="36"/>
  <c r="W2699" i="36"/>
  <c r="Z2699" i="36" s="1"/>
  <c r="E2699" i="36"/>
  <c r="Y2698" i="36"/>
  <c r="W2698" i="36"/>
  <c r="Z2698" i="36" s="1"/>
  <c r="E2698" i="36"/>
  <c r="Y2697" i="36"/>
  <c r="W2697" i="36"/>
  <c r="E2697" i="36"/>
  <c r="Y2696" i="36"/>
  <c r="W2696" i="36"/>
  <c r="E2696" i="36"/>
  <c r="Y2695" i="36"/>
  <c r="W2695" i="36"/>
  <c r="Z2695" i="36" s="1"/>
  <c r="E2695" i="36"/>
  <c r="Y2694" i="36"/>
  <c r="W2694" i="36"/>
  <c r="Z2694" i="36" s="1"/>
  <c r="E2694" i="36"/>
  <c r="Y2693" i="36"/>
  <c r="W2693" i="36"/>
  <c r="E2693" i="36"/>
  <c r="Y2692" i="36"/>
  <c r="W2692" i="36"/>
  <c r="E2692" i="36"/>
  <c r="Y2691" i="36"/>
  <c r="W2691" i="36"/>
  <c r="Z2691" i="36" s="1"/>
  <c r="E2691" i="36"/>
  <c r="Y2690" i="36"/>
  <c r="W2690" i="36"/>
  <c r="Z2690" i="36" s="1"/>
  <c r="E2690" i="36"/>
  <c r="Y2689" i="36"/>
  <c r="W2689" i="36"/>
  <c r="E2689" i="36"/>
  <c r="Y2688" i="36"/>
  <c r="W2688" i="36"/>
  <c r="E2688" i="36"/>
  <c r="Y2687" i="36"/>
  <c r="W2687" i="36"/>
  <c r="Z2687" i="36" s="1"/>
  <c r="E2687" i="36"/>
  <c r="Y2686" i="36"/>
  <c r="W2686" i="36"/>
  <c r="Z2686" i="36" s="1"/>
  <c r="E2686" i="36"/>
  <c r="Y2685" i="36"/>
  <c r="W2685" i="36"/>
  <c r="E2685" i="36"/>
  <c r="Y2684" i="36"/>
  <c r="W2684" i="36"/>
  <c r="E2684" i="36"/>
  <c r="Y2683" i="36"/>
  <c r="W2683" i="36"/>
  <c r="Z2683" i="36" s="1"/>
  <c r="E2683" i="36"/>
  <c r="Y2682" i="36"/>
  <c r="W2682" i="36"/>
  <c r="Z2682" i="36" s="1"/>
  <c r="E2682" i="36"/>
  <c r="Y2681" i="36"/>
  <c r="W2681" i="36"/>
  <c r="E2681" i="36"/>
  <c r="Y2680" i="36"/>
  <c r="W2680" i="36"/>
  <c r="E2680" i="36"/>
  <c r="Y2679" i="36"/>
  <c r="W2679" i="36"/>
  <c r="E2679" i="36"/>
  <c r="Y2678" i="36"/>
  <c r="W2678" i="36"/>
  <c r="Z2678" i="36" s="1"/>
  <c r="E2678" i="36"/>
  <c r="Y2677" i="36"/>
  <c r="W2677" i="36"/>
  <c r="E2677" i="36"/>
  <c r="Y2676" i="36"/>
  <c r="W2676" i="36"/>
  <c r="E2676" i="36"/>
  <c r="Y2675" i="36"/>
  <c r="W2675" i="36"/>
  <c r="Z2675" i="36" s="1"/>
  <c r="E2675" i="36"/>
  <c r="Y2674" i="36"/>
  <c r="W2674" i="36"/>
  <c r="Z2674" i="36" s="1"/>
  <c r="E2674" i="36"/>
  <c r="Y2673" i="36"/>
  <c r="W2673" i="36"/>
  <c r="E2673" i="36"/>
  <c r="Y2672" i="36"/>
  <c r="W2672" i="36"/>
  <c r="E2672" i="36"/>
  <c r="Y2671" i="36"/>
  <c r="W2671" i="36"/>
  <c r="Z2671" i="36" s="1"/>
  <c r="E2671" i="36"/>
  <c r="Y2670" i="36"/>
  <c r="W2670" i="36"/>
  <c r="Z2670" i="36" s="1"/>
  <c r="E2670" i="36"/>
  <c r="Y2669" i="36"/>
  <c r="W2669" i="36"/>
  <c r="E2669" i="36"/>
  <c r="Y2668" i="36"/>
  <c r="W2668" i="36"/>
  <c r="E2668" i="36"/>
  <c r="Y2667" i="36"/>
  <c r="W2667" i="36"/>
  <c r="Z2667" i="36" s="1"/>
  <c r="E2667" i="36"/>
  <c r="Y2666" i="36"/>
  <c r="W2666" i="36"/>
  <c r="Z2666" i="36" s="1"/>
  <c r="E2666" i="36"/>
  <c r="Y2665" i="36"/>
  <c r="W2665" i="36"/>
  <c r="E2665" i="36"/>
  <c r="Y2664" i="36"/>
  <c r="W2664" i="36"/>
  <c r="E2664" i="36"/>
  <c r="Y2663" i="36"/>
  <c r="W2663" i="36"/>
  <c r="Z2663" i="36" s="1"/>
  <c r="E2663" i="36"/>
  <c r="Y2662" i="36"/>
  <c r="W2662" i="36"/>
  <c r="Z2662" i="36" s="1"/>
  <c r="E2662" i="36"/>
  <c r="Y2661" i="36"/>
  <c r="W2661" i="36"/>
  <c r="E2661" i="36"/>
  <c r="Y2660" i="36"/>
  <c r="W2660" i="36"/>
  <c r="E2660" i="36"/>
  <c r="Y2659" i="36"/>
  <c r="W2659" i="36"/>
  <c r="Z2659" i="36" s="1"/>
  <c r="E2659" i="36"/>
  <c r="Y2658" i="36"/>
  <c r="W2658" i="36"/>
  <c r="Z2658" i="36" s="1"/>
  <c r="E2658" i="36"/>
  <c r="Y2657" i="36"/>
  <c r="W2657" i="36"/>
  <c r="E2657" i="36"/>
  <c r="Y2656" i="36"/>
  <c r="W2656" i="36"/>
  <c r="E2656" i="36"/>
  <c r="Y2655" i="36"/>
  <c r="W2655" i="36"/>
  <c r="Z2655" i="36" s="1"/>
  <c r="E2655" i="36"/>
  <c r="Y2654" i="36"/>
  <c r="W2654" i="36"/>
  <c r="Z2654" i="36" s="1"/>
  <c r="E2654" i="36"/>
  <c r="Y2653" i="36"/>
  <c r="W2653" i="36"/>
  <c r="E2653" i="36"/>
  <c r="Y2652" i="36"/>
  <c r="W2652" i="36"/>
  <c r="E2652" i="36"/>
  <c r="Y2651" i="36"/>
  <c r="W2651" i="36"/>
  <c r="Z2651" i="36" s="1"/>
  <c r="E2651" i="36"/>
  <c r="Y2650" i="36"/>
  <c r="W2650" i="36"/>
  <c r="Z2650" i="36" s="1"/>
  <c r="E2650" i="36"/>
  <c r="Y2649" i="36"/>
  <c r="W2649" i="36"/>
  <c r="E2649" i="36"/>
  <c r="Y2648" i="36"/>
  <c r="W2648" i="36"/>
  <c r="E2648" i="36"/>
  <c r="Y2647" i="36"/>
  <c r="W2647" i="36"/>
  <c r="Z2647" i="36" s="1"/>
  <c r="E2647" i="36"/>
  <c r="Y2646" i="36"/>
  <c r="W2646" i="36"/>
  <c r="Z2646" i="36" s="1"/>
  <c r="E2646" i="36"/>
  <c r="Y2645" i="36"/>
  <c r="W2645" i="36"/>
  <c r="E2645" i="36"/>
  <c r="Y2644" i="36"/>
  <c r="W2644" i="36"/>
  <c r="E2644" i="36"/>
  <c r="Y2643" i="36"/>
  <c r="W2643" i="36"/>
  <c r="Z2643" i="36" s="1"/>
  <c r="E2643" i="36"/>
  <c r="Y2642" i="36"/>
  <c r="W2642" i="36"/>
  <c r="Z2642" i="36" s="1"/>
  <c r="E2642" i="36"/>
  <c r="Y2641" i="36"/>
  <c r="W2641" i="36"/>
  <c r="E2641" i="36"/>
  <c r="Y2640" i="36"/>
  <c r="W2640" i="36"/>
  <c r="E2640" i="36"/>
  <c r="Y2639" i="36"/>
  <c r="W2639" i="36"/>
  <c r="Z2639" i="36" s="1"/>
  <c r="E2639" i="36"/>
  <c r="Y2638" i="36"/>
  <c r="W2638" i="36"/>
  <c r="Z2638" i="36" s="1"/>
  <c r="E2638" i="36"/>
  <c r="Y2637" i="36"/>
  <c r="W2637" i="36"/>
  <c r="E2637" i="36"/>
  <c r="Y2636" i="36"/>
  <c r="W2636" i="36"/>
  <c r="E2636" i="36"/>
  <c r="Y2635" i="36"/>
  <c r="W2635" i="36"/>
  <c r="Z2635" i="36" s="1"/>
  <c r="E2635" i="36"/>
  <c r="Y2634" i="36"/>
  <c r="W2634" i="36"/>
  <c r="Z2634" i="36" s="1"/>
  <c r="E2634" i="36"/>
  <c r="Y2633" i="36"/>
  <c r="W2633" i="36"/>
  <c r="E2633" i="36"/>
  <c r="Y2632" i="36"/>
  <c r="W2632" i="36"/>
  <c r="E2632" i="36"/>
  <c r="Y2631" i="36"/>
  <c r="W2631" i="36"/>
  <c r="Z2631" i="36" s="1"/>
  <c r="E2631" i="36"/>
  <c r="Y2630" i="36"/>
  <c r="W2630" i="36"/>
  <c r="Z2630" i="36" s="1"/>
  <c r="E2630" i="36"/>
  <c r="Y2629" i="36"/>
  <c r="W2629" i="36"/>
  <c r="E2629" i="36"/>
  <c r="Y2628" i="36"/>
  <c r="W2628" i="36"/>
  <c r="E2628" i="36"/>
  <c r="Y2627" i="36"/>
  <c r="W2627" i="36"/>
  <c r="Z2627" i="36" s="1"/>
  <c r="E2627" i="36"/>
  <c r="Y2626" i="36"/>
  <c r="W2626" i="36"/>
  <c r="Z2626" i="36" s="1"/>
  <c r="E2626" i="36"/>
  <c r="Y2625" i="36"/>
  <c r="W2625" i="36"/>
  <c r="E2625" i="36"/>
  <c r="Y2624" i="36"/>
  <c r="W2624" i="36"/>
  <c r="E2624" i="36"/>
  <c r="Y2623" i="36"/>
  <c r="W2623" i="36"/>
  <c r="Z2623" i="36" s="1"/>
  <c r="E2623" i="36"/>
  <c r="Y2622" i="36"/>
  <c r="W2622" i="36"/>
  <c r="Z2622" i="36" s="1"/>
  <c r="E2622" i="36"/>
  <c r="Y2621" i="36"/>
  <c r="W2621" i="36"/>
  <c r="E2621" i="36"/>
  <c r="Y2620" i="36"/>
  <c r="W2620" i="36"/>
  <c r="E2620" i="36"/>
  <c r="Y2619" i="36"/>
  <c r="W2619" i="36"/>
  <c r="Z2619" i="36" s="1"/>
  <c r="E2619" i="36"/>
  <c r="Y2618" i="36"/>
  <c r="W2618" i="36"/>
  <c r="Z2618" i="36" s="1"/>
  <c r="E2618" i="36"/>
  <c r="Y2617" i="36"/>
  <c r="W2617" i="36"/>
  <c r="E2617" i="36"/>
  <c r="Y2616" i="36"/>
  <c r="W2616" i="36"/>
  <c r="E2616" i="36"/>
  <c r="Y2615" i="36"/>
  <c r="W2615" i="36"/>
  <c r="Z2615" i="36" s="1"/>
  <c r="E2615" i="36"/>
  <c r="Y2614" i="36"/>
  <c r="W2614" i="36"/>
  <c r="Z2614" i="36" s="1"/>
  <c r="E2614" i="36"/>
  <c r="Y2613" i="36"/>
  <c r="W2613" i="36"/>
  <c r="E2613" i="36"/>
  <c r="Y2612" i="36"/>
  <c r="W2612" i="36"/>
  <c r="E2612" i="36"/>
  <c r="Y2611" i="36"/>
  <c r="W2611" i="36"/>
  <c r="Z2611" i="36" s="1"/>
  <c r="E2611" i="36"/>
  <c r="Y2610" i="36"/>
  <c r="W2610" i="36"/>
  <c r="Z2610" i="36" s="1"/>
  <c r="E2610" i="36"/>
  <c r="Y2609" i="36"/>
  <c r="W2609" i="36"/>
  <c r="E2609" i="36"/>
  <c r="Y2608" i="36"/>
  <c r="W2608" i="36"/>
  <c r="E2608" i="36"/>
  <c r="Y2607" i="36"/>
  <c r="W2607" i="36"/>
  <c r="Z2607" i="36" s="1"/>
  <c r="E2607" i="36"/>
  <c r="Y2606" i="36"/>
  <c r="W2606" i="36"/>
  <c r="Z2606" i="36" s="1"/>
  <c r="E2606" i="36"/>
  <c r="Y2605" i="36"/>
  <c r="W2605" i="36"/>
  <c r="E2605" i="36"/>
  <c r="Y2604" i="36"/>
  <c r="W2604" i="36"/>
  <c r="E2604" i="36"/>
  <c r="Y2603" i="36"/>
  <c r="W2603" i="36"/>
  <c r="Z2603" i="36" s="1"/>
  <c r="E2603" i="36"/>
  <c r="Y2602" i="36"/>
  <c r="W2602" i="36"/>
  <c r="Z2602" i="36" s="1"/>
  <c r="E2602" i="36"/>
  <c r="Y2601" i="36"/>
  <c r="W2601" i="36"/>
  <c r="E2601" i="36"/>
  <c r="Y2600" i="36"/>
  <c r="W2600" i="36"/>
  <c r="E2600" i="36"/>
  <c r="Y2599" i="36"/>
  <c r="W2599" i="36"/>
  <c r="Z2599" i="36" s="1"/>
  <c r="E2599" i="36"/>
  <c r="Y2598" i="36"/>
  <c r="W2598" i="36"/>
  <c r="Z2598" i="36" s="1"/>
  <c r="E2598" i="36"/>
  <c r="Y2597" i="36"/>
  <c r="W2597" i="36"/>
  <c r="E2597" i="36"/>
  <c r="Y2596" i="36"/>
  <c r="W2596" i="36"/>
  <c r="E2596" i="36"/>
  <c r="Y2595" i="36"/>
  <c r="W2595" i="36"/>
  <c r="Z2595" i="36" s="1"/>
  <c r="E2595" i="36"/>
  <c r="Y2594" i="36"/>
  <c r="W2594" i="36"/>
  <c r="Z2594" i="36" s="1"/>
  <c r="E2594" i="36"/>
  <c r="Y2593" i="36"/>
  <c r="W2593" i="36"/>
  <c r="E2593" i="36"/>
  <c r="Y2592" i="36"/>
  <c r="W2592" i="36"/>
  <c r="E2592" i="36"/>
  <c r="Y2591" i="36"/>
  <c r="W2591" i="36"/>
  <c r="Z2591" i="36" s="1"/>
  <c r="E2591" i="36"/>
  <c r="Y2590" i="36"/>
  <c r="W2590" i="36"/>
  <c r="Z2590" i="36" s="1"/>
  <c r="E2590" i="36"/>
  <c r="Y2589" i="36"/>
  <c r="W2589" i="36"/>
  <c r="E2589" i="36"/>
  <c r="Y2588" i="36"/>
  <c r="W2588" i="36"/>
  <c r="E2588" i="36"/>
  <c r="Y2587" i="36"/>
  <c r="W2587" i="36"/>
  <c r="Z2587" i="36" s="1"/>
  <c r="E2587" i="36"/>
  <c r="Y2586" i="36"/>
  <c r="W2586" i="36"/>
  <c r="Z2586" i="36" s="1"/>
  <c r="E2586" i="36"/>
  <c r="Y2585" i="36"/>
  <c r="W2585" i="36"/>
  <c r="E2585" i="36"/>
  <c r="Y2584" i="36"/>
  <c r="W2584" i="36"/>
  <c r="E2584" i="36"/>
  <c r="Y2583" i="36"/>
  <c r="W2583" i="36"/>
  <c r="Z2583" i="36" s="1"/>
  <c r="E2583" i="36"/>
  <c r="Y2582" i="36"/>
  <c r="W2582" i="36"/>
  <c r="Z2582" i="36" s="1"/>
  <c r="E2582" i="36"/>
  <c r="Y2581" i="36"/>
  <c r="W2581" i="36"/>
  <c r="E2581" i="36"/>
  <c r="Y2580" i="36"/>
  <c r="W2580" i="36"/>
  <c r="E2580" i="36"/>
  <c r="Y2579" i="36"/>
  <c r="W2579" i="36"/>
  <c r="Z2579" i="36" s="1"/>
  <c r="E2579" i="36"/>
  <c r="Y2578" i="36"/>
  <c r="W2578" i="36"/>
  <c r="Z2578" i="36" s="1"/>
  <c r="E2578" i="36"/>
  <c r="Y2577" i="36"/>
  <c r="W2577" i="36"/>
  <c r="E2577" i="36"/>
  <c r="Y2576" i="36"/>
  <c r="W2576" i="36"/>
  <c r="E2576" i="36"/>
  <c r="Y2575" i="36"/>
  <c r="W2575" i="36"/>
  <c r="Z2575" i="36" s="1"/>
  <c r="E2575" i="36"/>
  <c r="Y2574" i="36"/>
  <c r="W2574" i="36"/>
  <c r="Z2574" i="36" s="1"/>
  <c r="E2574" i="36"/>
  <c r="Y2573" i="36"/>
  <c r="W2573" i="36"/>
  <c r="E2573" i="36"/>
  <c r="Y2572" i="36"/>
  <c r="W2572" i="36"/>
  <c r="E2572" i="36"/>
  <c r="Y2571" i="36"/>
  <c r="W2571" i="36"/>
  <c r="Z2571" i="36" s="1"/>
  <c r="E2571" i="36"/>
  <c r="Y2570" i="36"/>
  <c r="W2570" i="36"/>
  <c r="Z2570" i="36" s="1"/>
  <c r="E2570" i="36"/>
  <c r="Y2569" i="36"/>
  <c r="W2569" i="36"/>
  <c r="E2569" i="36"/>
  <c r="Y2568" i="36"/>
  <c r="W2568" i="36"/>
  <c r="E2568" i="36"/>
  <c r="Y2567" i="36"/>
  <c r="W2567" i="36"/>
  <c r="Z2567" i="36" s="1"/>
  <c r="E2567" i="36"/>
  <c r="Y2566" i="36"/>
  <c r="W2566" i="36"/>
  <c r="Z2566" i="36" s="1"/>
  <c r="E2566" i="36"/>
  <c r="Y2565" i="36"/>
  <c r="W2565" i="36"/>
  <c r="E2565" i="36"/>
  <c r="Y2564" i="36"/>
  <c r="W2564" i="36"/>
  <c r="E2564" i="36"/>
  <c r="Y2563" i="36"/>
  <c r="W2563" i="36"/>
  <c r="Z2563" i="36" s="1"/>
  <c r="E2563" i="36"/>
  <c r="Y2562" i="36"/>
  <c r="W2562" i="36"/>
  <c r="Z2562" i="36" s="1"/>
  <c r="E2562" i="36"/>
  <c r="Y2561" i="36"/>
  <c r="W2561" i="36"/>
  <c r="E2561" i="36"/>
  <c r="Y2560" i="36"/>
  <c r="W2560" i="36"/>
  <c r="E2560" i="36"/>
  <c r="Y2559" i="36"/>
  <c r="W2559" i="36"/>
  <c r="Z2559" i="36" s="1"/>
  <c r="E2559" i="36"/>
  <c r="Y2558" i="36"/>
  <c r="W2558" i="36"/>
  <c r="Z2558" i="36" s="1"/>
  <c r="E2558" i="36"/>
  <c r="Y2557" i="36"/>
  <c r="W2557" i="36"/>
  <c r="E2557" i="36"/>
  <c r="Y2556" i="36"/>
  <c r="W2556" i="36"/>
  <c r="E2556" i="36"/>
  <c r="Y2555" i="36"/>
  <c r="W2555" i="36"/>
  <c r="Z2555" i="36" s="1"/>
  <c r="E2555" i="36"/>
  <c r="Y2554" i="36"/>
  <c r="W2554" i="36"/>
  <c r="Z2554" i="36" s="1"/>
  <c r="E2554" i="36"/>
  <c r="Y2553" i="36"/>
  <c r="W2553" i="36"/>
  <c r="E2553" i="36"/>
  <c r="Y2552" i="36"/>
  <c r="W2552" i="36"/>
  <c r="E2552" i="36"/>
  <c r="Y2551" i="36"/>
  <c r="W2551" i="36"/>
  <c r="Z2551" i="36" s="1"/>
  <c r="E2551" i="36"/>
  <c r="Y2550" i="36"/>
  <c r="W2550" i="36"/>
  <c r="Z2550" i="36" s="1"/>
  <c r="E2550" i="36"/>
  <c r="Y2549" i="36"/>
  <c r="W2549" i="36"/>
  <c r="E2549" i="36"/>
  <c r="Y2548" i="36"/>
  <c r="W2548" i="36"/>
  <c r="E2548" i="36"/>
  <c r="Y2547" i="36"/>
  <c r="W2547" i="36"/>
  <c r="Z2547" i="36" s="1"/>
  <c r="E2547" i="36"/>
  <c r="Y2546" i="36"/>
  <c r="W2546" i="36"/>
  <c r="Z2546" i="36" s="1"/>
  <c r="E2546" i="36"/>
  <c r="Y2545" i="36"/>
  <c r="W2545" i="36"/>
  <c r="E2545" i="36"/>
  <c r="Y2544" i="36"/>
  <c r="W2544" i="36"/>
  <c r="E2544" i="36"/>
  <c r="Y2543" i="36"/>
  <c r="W2543" i="36"/>
  <c r="Z2543" i="36" s="1"/>
  <c r="E2543" i="36"/>
  <c r="Y2542" i="36"/>
  <c r="W2542" i="36"/>
  <c r="Z2542" i="36" s="1"/>
  <c r="E2542" i="36"/>
  <c r="Y2541" i="36"/>
  <c r="W2541" i="36"/>
  <c r="E2541" i="36"/>
  <c r="Y2540" i="36"/>
  <c r="W2540" i="36"/>
  <c r="E2540" i="36"/>
  <c r="Y2539" i="36"/>
  <c r="W2539" i="36"/>
  <c r="Z2539" i="36" s="1"/>
  <c r="E2539" i="36"/>
  <c r="Y2538" i="36"/>
  <c r="W2538" i="36"/>
  <c r="Z2538" i="36" s="1"/>
  <c r="E2538" i="36"/>
  <c r="Y2537" i="36"/>
  <c r="W2537" i="36"/>
  <c r="E2537" i="36"/>
  <c r="Y2536" i="36"/>
  <c r="W2536" i="36"/>
  <c r="E2536" i="36"/>
  <c r="Y2535" i="36"/>
  <c r="W2535" i="36"/>
  <c r="Z2535" i="36" s="1"/>
  <c r="E2535" i="36"/>
  <c r="Y2534" i="36"/>
  <c r="W2534" i="36"/>
  <c r="Z2534" i="36" s="1"/>
  <c r="E2534" i="36"/>
  <c r="Y2533" i="36"/>
  <c r="W2533" i="36"/>
  <c r="E2533" i="36"/>
  <c r="Y2532" i="36"/>
  <c r="W2532" i="36"/>
  <c r="E2532" i="36"/>
  <c r="Y2531" i="36"/>
  <c r="W2531" i="36"/>
  <c r="Z2531" i="36" s="1"/>
  <c r="E2531" i="36"/>
  <c r="Y2530" i="36"/>
  <c r="W2530" i="36"/>
  <c r="Z2530" i="36" s="1"/>
  <c r="E2530" i="36"/>
  <c r="Y2529" i="36"/>
  <c r="W2529" i="36"/>
  <c r="E2529" i="36"/>
  <c r="Y2528" i="36"/>
  <c r="W2528" i="36"/>
  <c r="E2528" i="36"/>
  <c r="Y2527" i="36"/>
  <c r="W2527" i="36"/>
  <c r="Z2527" i="36" s="1"/>
  <c r="E2527" i="36"/>
  <c r="Y2526" i="36"/>
  <c r="W2526" i="36"/>
  <c r="Z2526" i="36" s="1"/>
  <c r="E2526" i="36"/>
  <c r="Y2525" i="36"/>
  <c r="W2525" i="36"/>
  <c r="E2525" i="36"/>
  <c r="Y2524" i="36"/>
  <c r="W2524" i="36"/>
  <c r="E2524" i="36"/>
  <c r="Y2523" i="36"/>
  <c r="W2523" i="36"/>
  <c r="Z2523" i="36" s="1"/>
  <c r="E2523" i="36"/>
  <c r="Y2522" i="36"/>
  <c r="W2522" i="36"/>
  <c r="Z2522" i="36" s="1"/>
  <c r="E2522" i="36"/>
  <c r="Y2521" i="36"/>
  <c r="W2521" i="36"/>
  <c r="E2521" i="36"/>
  <c r="Y2520" i="36"/>
  <c r="W2520" i="36"/>
  <c r="E2520" i="36"/>
  <c r="Y2519" i="36"/>
  <c r="W2519" i="36"/>
  <c r="Z2519" i="36" s="1"/>
  <c r="E2519" i="36"/>
  <c r="Y2518" i="36"/>
  <c r="W2518" i="36"/>
  <c r="Z2518" i="36" s="1"/>
  <c r="E2518" i="36"/>
  <c r="Y2517" i="36"/>
  <c r="W2517" i="36"/>
  <c r="E2517" i="36"/>
  <c r="Y2516" i="36"/>
  <c r="W2516" i="36"/>
  <c r="E2516" i="36"/>
  <c r="Y2515" i="36"/>
  <c r="W2515" i="36"/>
  <c r="Z2515" i="36" s="1"/>
  <c r="E2515" i="36"/>
  <c r="Y2514" i="36"/>
  <c r="W2514" i="36"/>
  <c r="Z2514" i="36" s="1"/>
  <c r="E2514" i="36"/>
  <c r="Y2513" i="36"/>
  <c r="W2513" i="36"/>
  <c r="E2513" i="36"/>
  <c r="Y2512" i="36"/>
  <c r="W2512" i="36"/>
  <c r="E2512" i="36"/>
  <c r="Y2511" i="36"/>
  <c r="W2511" i="36"/>
  <c r="Z2511" i="36" s="1"/>
  <c r="E2511" i="36"/>
  <c r="Y2510" i="36"/>
  <c r="W2510" i="36"/>
  <c r="Z2510" i="36" s="1"/>
  <c r="E2510" i="36"/>
  <c r="Y2509" i="36"/>
  <c r="W2509" i="36"/>
  <c r="E2509" i="36"/>
  <c r="Y2508" i="36"/>
  <c r="W2508" i="36"/>
  <c r="E2508" i="36"/>
  <c r="Y2507" i="36"/>
  <c r="W2507" i="36"/>
  <c r="Z2507" i="36" s="1"/>
  <c r="E2507" i="36"/>
  <c r="Y2506" i="36"/>
  <c r="W2506" i="36"/>
  <c r="Z2506" i="36" s="1"/>
  <c r="E2506" i="36"/>
  <c r="Y2505" i="36"/>
  <c r="W2505" i="36"/>
  <c r="E2505" i="36"/>
  <c r="Y2504" i="36"/>
  <c r="W2504" i="36"/>
  <c r="E2504" i="36"/>
  <c r="Y2503" i="36"/>
  <c r="W2503" i="36"/>
  <c r="Z2503" i="36" s="1"/>
  <c r="E2503" i="36"/>
  <c r="Y2502" i="36"/>
  <c r="W2502" i="36"/>
  <c r="Z2502" i="36" s="1"/>
  <c r="E2502" i="36"/>
  <c r="Y2501" i="36"/>
  <c r="W2501" i="36"/>
  <c r="E2501" i="36"/>
  <c r="Y2500" i="36"/>
  <c r="W2500" i="36"/>
  <c r="E2500" i="36"/>
  <c r="Y2499" i="36"/>
  <c r="W2499" i="36"/>
  <c r="Z2499" i="36" s="1"/>
  <c r="E2499" i="36"/>
  <c r="Y2498" i="36"/>
  <c r="W2498" i="36"/>
  <c r="Z2498" i="36" s="1"/>
  <c r="E2498" i="36"/>
  <c r="Y2497" i="36"/>
  <c r="W2497" i="36"/>
  <c r="E2497" i="36"/>
  <c r="Y2496" i="36"/>
  <c r="W2496" i="36"/>
  <c r="E2496" i="36"/>
  <c r="Y2495" i="36"/>
  <c r="W2495" i="36"/>
  <c r="Z2495" i="36" s="1"/>
  <c r="E2495" i="36"/>
  <c r="Y2494" i="36"/>
  <c r="W2494" i="36"/>
  <c r="Z2494" i="36" s="1"/>
  <c r="E2494" i="36"/>
  <c r="Y2493" i="36"/>
  <c r="W2493" i="36"/>
  <c r="E2493" i="36"/>
  <c r="Y2492" i="36"/>
  <c r="W2492" i="36"/>
  <c r="E2492" i="36"/>
  <c r="Y2491" i="36"/>
  <c r="W2491" i="36"/>
  <c r="Z2491" i="36" s="1"/>
  <c r="E2491" i="36"/>
  <c r="Y2490" i="36"/>
  <c r="W2490" i="36"/>
  <c r="Z2490" i="36" s="1"/>
  <c r="E2490" i="36"/>
  <c r="Y2489" i="36"/>
  <c r="W2489" i="36"/>
  <c r="E2489" i="36"/>
  <c r="Y2488" i="36"/>
  <c r="W2488" i="36"/>
  <c r="E2488" i="36"/>
  <c r="Y2487" i="36"/>
  <c r="W2487" i="36"/>
  <c r="Z2487" i="36" s="1"/>
  <c r="E2487" i="36"/>
  <c r="Y2486" i="36"/>
  <c r="W2486" i="36"/>
  <c r="Z2486" i="36" s="1"/>
  <c r="E2486" i="36"/>
  <c r="Y2485" i="36"/>
  <c r="W2485" i="36"/>
  <c r="E2485" i="36"/>
  <c r="Y2484" i="36"/>
  <c r="W2484" i="36"/>
  <c r="E2484" i="36"/>
  <c r="Y2483" i="36"/>
  <c r="W2483" i="36"/>
  <c r="Z2483" i="36" s="1"/>
  <c r="E2483" i="36"/>
  <c r="Y2482" i="36"/>
  <c r="W2482" i="36"/>
  <c r="Z2482" i="36" s="1"/>
  <c r="E2482" i="36"/>
  <c r="Y2481" i="36"/>
  <c r="W2481" i="36"/>
  <c r="E2481" i="36"/>
  <c r="Y2480" i="36"/>
  <c r="W2480" i="36"/>
  <c r="E2480" i="36"/>
  <c r="Y2479" i="36"/>
  <c r="W2479" i="36"/>
  <c r="Z2479" i="36" s="1"/>
  <c r="E2479" i="36"/>
  <c r="Y2478" i="36"/>
  <c r="W2478" i="36"/>
  <c r="Z2478" i="36" s="1"/>
  <c r="E2478" i="36"/>
  <c r="Y2477" i="36"/>
  <c r="W2477" i="36"/>
  <c r="E2477" i="36"/>
  <c r="Y2476" i="36"/>
  <c r="W2476" i="36"/>
  <c r="E2476" i="36"/>
  <c r="Y2475" i="36"/>
  <c r="W2475" i="36"/>
  <c r="Z2475" i="36" s="1"/>
  <c r="E2475" i="36"/>
  <c r="Y2474" i="36"/>
  <c r="W2474" i="36"/>
  <c r="Z2474" i="36" s="1"/>
  <c r="E2474" i="36"/>
  <c r="Y2473" i="36"/>
  <c r="W2473" i="36"/>
  <c r="E2473" i="36"/>
  <c r="Y2472" i="36"/>
  <c r="W2472" i="36"/>
  <c r="E2472" i="36"/>
  <c r="Y2471" i="36"/>
  <c r="W2471" i="36"/>
  <c r="Z2471" i="36" s="1"/>
  <c r="E2471" i="36"/>
  <c r="Y2470" i="36"/>
  <c r="W2470" i="36"/>
  <c r="Z2470" i="36" s="1"/>
  <c r="E2470" i="36"/>
  <c r="Y2469" i="36"/>
  <c r="W2469" i="36"/>
  <c r="E2469" i="36"/>
  <c r="Y2468" i="36"/>
  <c r="W2468" i="36"/>
  <c r="E2468" i="36"/>
  <c r="Y2467" i="36"/>
  <c r="W2467" i="36"/>
  <c r="Z2467" i="36" s="1"/>
  <c r="E2467" i="36"/>
  <c r="Y2466" i="36"/>
  <c r="W2466" i="36"/>
  <c r="Z2466" i="36" s="1"/>
  <c r="E2466" i="36"/>
  <c r="Y2465" i="36"/>
  <c r="W2465" i="36"/>
  <c r="E2465" i="36"/>
  <c r="Y2464" i="36"/>
  <c r="W2464" i="36"/>
  <c r="E2464" i="36"/>
  <c r="Y2463" i="36"/>
  <c r="W2463" i="36"/>
  <c r="Z2463" i="36" s="1"/>
  <c r="E2463" i="36"/>
  <c r="Y2462" i="36"/>
  <c r="W2462" i="36"/>
  <c r="Z2462" i="36" s="1"/>
  <c r="E2462" i="36"/>
  <c r="Y2461" i="36"/>
  <c r="W2461" i="36"/>
  <c r="E2461" i="36"/>
  <c r="Y2460" i="36"/>
  <c r="W2460" i="36"/>
  <c r="E2460" i="36"/>
  <c r="Y2459" i="36"/>
  <c r="W2459" i="36"/>
  <c r="Z2459" i="36" s="1"/>
  <c r="E2459" i="36"/>
  <c r="Y2458" i="36"/>
  <c r="W2458" i="36"/>
  <c r="Z2458" i="36" s="1"/>
  <c r="E2458" i="36"/>
  <c r="Y2457" i="36"/>
  <c r="W2457" i="36"/>
  <c r="E2457" i="36"/>
  <c r="Y2456" i="36"/>
  <c r="W2456" i="36"/>
  <c r="E2456" i="36"/>
  <c r="Y2455" i="36"/>
  <c r="W2455" i="36"/>
  <c r="Z2455" i="36" s="1"/>
  <c r="E2455" i="36"/>
  <c r="Y2454" i="36"/>
  <c r="W2454" i="36"/>
  <c r="Z2454" i="36" s="1"/>
  <c r="E2454" i="36"/>
  <c r="Y2453" i="36"/>
  <c r="W2453" i="36"/>
  <c r="E2453" i="36"/>
  <c r="Y2452" i="36"/>
  <c r="W2452" i="36"/>
  <c r="E2452" i="36"/>
  <c r="Y2451" i="36"/>
  <c r="W2451" i="36"/>
  <c r="Z2451" i="36" s="1"/>
  <c r="E2451" i="36"/>
  <c r="Y2450" i="36"/>
  <c r="W2450" i="36"/>
  <c r="Z2450" i="36" s="1"/>
  <c r="E2450" i="36"/>
  <c r="Y2449" i="36"/>
  <c r="W2449" i="36"/>
  <c r="E2449" i="36"/>
  <c r="Y2448" i="36"/>
  <c r="W2448" i="36"/>
  <c r="E2448" i="36"/>
  <c r="Y2447" i="36"/>
  <c r="W2447" i="36"/>
  <c r="Z2447" i="36" s="1"/>
  <c r="E2447" i="36"/>
  <c r="Y2446" i="36"/>
  <c r="W2446" i="36"/>
  <c r="Z2446" i="36" s="1"/>
  <c r="E2446" i="36"/>
  <c r="Y2445" i="36"/>
  <c r="W2445" i="36"/>
  <c r="E2445" i="36"/>
  <c r="Y2444" i="36"/>
  <c r="W2444" i="36"/>
  <c r="E2444" i="36"/>
  <c r="Y2443" i="36"/>
  <c r="W2443" i="36"/>
  <c r="Z2443" i="36" s="1"/>
  <c r="E2443" i="36"/>
  <c r="Y2442" i="36"/>
  <c r="W2442" i="36"/>
  <c r="Z2442" i="36" s="1"/>
  <c r="E2442" i="36"/>
  <c r="Y2441" i="36"/>
  <c r="W2441" i="36"/>
  <c r="E2441" i="36"/>
  <c r="Y2440" i="36"/>
  <c r="W2440" i="36"/>
  <c r="E2440" i="36"/>
  <c r="Y2439" i="36"/>
  <c r="W2439" i="36"/>
  <c r="Z2439" i="36" s="1"/>
  <c r="E2439" i="36"/>
  <c r="Y2438" i="36"/>
  <c r="W2438" i="36"/>
  <c r="Z2438" i="36" s="1"/>
  <c r="E2438" i="36"/>
  <c r="Y2437" i="36"/>
  <c r="W2437" i="36"/>
  <c r="E2437" i="36"/>
  <c r="Y2436" i="36"/>
  <c r="W2436" i="36"/>
  <c r="E2436" i="36"/>
  <c r="Y2435" i="36"/>
  <c r="W2435" i="36"/>
  <c r="Z2435" i="36" s="1"/>
  <c r="E2435" i="36"/>
  <c r="Y2434" i="36"/>
  <c r="W2434" i="36"/>
  <c r="Z2434" i="36" s="1"/>
  <c r="E2434" i="36"/>
  <c r="Y2433" i="36"/>
  <c r="W2433" i="36"/>
  <c r="E2433" i="36"/>
  <c r="Y2432" i="36"/>
  <c r="W2432" i="36"/>
  <c r="E2432" i="36"/>
  <c r="Y2431" i="36"/>
  <c r="W2431" i="36"/>
  <c r="E2431" i="36"/>
  <c r="Y2430" i="36"/>
  <c r="W2430" i="36"/>
  <c r="Z2430" i="36" s="1"/>
  <c r="E2430" i="36"/>
  <c r="Y2429" i="36"/>
  <c r="W2429" i="36"/>
  <c r="E2429" i="36"/>
  <c r="Y2428" i="36"/>
  <c r="W2428" i="36"/>
  <c r="E2428" i="36"/>
  <c r="Y2427" i="36"/>
  <c r="W2427" i="36"/>
  <c r="Z2427" i="36" s="1"/>
  <c r="E2427" i="36"/>
  <c r="Y2426" i="36"/>
  <c r="W2426" i="36"/>
  <c r="Z2426" i="36" s="1"/>
  <c r="E2426" i="36"/>
  <c r="Y2425" i="36"/>
  <c r="W2425" i="36"/>
  <c r="E2425" i="36"/>
  <c r="Y2424" i="36"/>
  <c r="W2424" i="36"/>
  <c r="E2424" i="36"/>
  <c r="Y2423" i="36"/>
  <c r="W2423" i="36"/>
  <c r="Z2423" i="36" s="1"/>
  <c r="E2423" i="36"/>
  <c r="Y2422" i="36"/>
  <c r="W2422" i="36"/>
  <c r="Z2422" i="36" s="1"/>
  <c r="E2422" i="36"/>
  <c r="Y2421" i="36"/>
  <c r="W2421" i="36"/>
  <c r="E2421" i="36"/>
  <c r="Y2420" i="36"/>
  <c r="W2420" i="36"/>
  <c r="E2420" i="36"/>
  <c r="Y2419" i="36"/>
  <c r="W2419" i="36"/>
  <c r="Z2419" i="36" s="1"/>
  <c r="E2419" i="36"/>
  <c r="Y2418" i="36"/>
  <c r="W2418" i="36"/>
  <c r="Z2418" i="36" s="1"/>
  <c r="E2418" i="36"/>
  <c r="Y2417" i="36"/>
  <c r="W2417" i="36"/>
  <c r="E2417" i="36"/>
  <c r="Y2416" i="36"/>
  <c r="W2416" i="36"/>
  <c r="E2416" i="36"/>
  <c r="Y2415" i="36"/>
  <c r="W2415" i="36"/>
  <c r="Z2415" i="36" s="1"/>
  <c r="E2415" i="36"/>
  <c r="Y2414" i="36"/>
  <c r="W2414" i="36"/>
  <c r="Z2414" i="36" s="1"/>
  <c r="E2414" i="36"/>
  <c r="Y2413" i="36"/>
  <c r="W2413" i="36"/>
  <c r="E2413" i="36"/>
  <c r="Y2412" i="36"/>
  <c r="W2412" i="36"/>
  <c r="E2412" i="36"/>
  <c r="Y2411" i="36"/>
  <c r="W2411" i="36"/>
  <c r="Z2411" i="36" s="1"/>
  <c r="E2411" i="36"/>
  <c r="Y2410" i="36"/>
  <c r="W2410" i="36"/>
  <c r="Z2410" i="36" s="1"/>
  <c r="E2410" i="36"/>
  <c r="Y2409" i="36"/>
  <c r="W2409" i="36"/>
  <c r="E2409" i="36"/>
  <c r="Y2408" i="36"/>
  <c r="W2408" i="36"/>
  <c r="E2408" i="36"/>
  <c r="Y2407" i="36"/>
  <c r="W2407" i="36"/>
  <c r="Z2407" i="36" s="1"/>
  <c r="E2407" i="36"/>
  <c r="Y2406" i="36"/>
  <c r="W2406" i="36"/>
  <c r="Z2406" i="36" s="1"/>
  <c r="E2406" i="36"/>
  <c r="Y2405" i="36"/>
  <c r="W2405" i="36"/>
  <c r="E2405" i="36"/>
  <c r="Y2404" i="36"/>
  <c r="W2404" i="36"/>
  <c r="E2404" i="36"/>
  <c r="Y2403" i="36"/>
  <c r="W2403" i="36"/>
  <c r="Z2403" i="36" s="1"/>
  <c r="E2403" i="36"/>
  <c r="Y2402" i="36"/>
  <c r="W2402" i="36"/>
  <c r="Z2402" i="36" s="1"/>
  <c r="E2402" i="36"/>
  <c r="Y2401" i="36"/>
  <c r="W2401" i="36"/>
  <c r="E2401" i="36"/>
  <c r="Y2400" i="36"/>
  <c r="W2400" i="36"/>
  <c r="E2400" i="36"/>
  <c r="Y2399" i="36"/>
  <c r="W2399" i="36"/>
  <c r="AA2399" i="36" s="1"/>
  <c r="E2399" i="36"/>
  <c r="Y2398" i="36"/>
  <c r="W2398" i="36"/>
  <c r="Z2398" i="36" s="1"/>
  <c r="E2398" i="36"/>
  <c r="Y2397" i="36"/>
  <c r="W2397" i="36"/>
  <c r="E2397" i="36"/>
  <c r="Y2396" i="36"/>
  <c r="W2396" i="36"/>
  <c r="E2396" i="36"/>
  <c r="Y2395" i="36"/>
  <c r="W2395" i="36"/>
  <c r="Z2395" i="36" s="1"/>
  <c r="E2395" i="36"/>
  <c r="Y2394" i="36"/>
  <c r="W2394" i="36"/>
  <c r="Z2394" i="36" s="1"/>
  <c r="E2394" i="36"/>
  <c r="Y2393" i="36"/>
  <c r="W2393" i="36"/>
  <c r="E2393" i="36"/>
  <c r="Y2392" i="36"/>
  <c r="W2392" i="36"/>
  <c r="E2392" i="36"/>
  <c r="Y2391" i="36"/>
  <c r="W2391" i="36"/>
  <c r="AA2391" i="36" s="1"/>
  <c r="E2391" i="36"/>
  <c r="Y2390" i="36"/>
  <c r="W2390" i="36"/>
  <c r="Z2390" i="36" s="1"/>
  <c r="E2390" i="36"/>
  <c r="Y2389" i="36"/>
  <c r="W2389" i="36"/>
  <c r="E2389" i="36"/>
  <c r="Y2388" i="36"/>
  <c r="W2388" i="36"/>
  <c r="E2388" i="36"/>
  <c r="Y2387" i="36"/>
  <c r="W2387" i="36"/>
  <c r="Z2387" i="36" s="1"/>
  <c r="E2387" i="36"/>
  <c r="Y2386" i="36"/>
  <c r="W2386" i="36"/>
  <c r="Z2386" i="36" s="1"/>
  <c r="E2386" i="36"/>
  <c r="Y2385" i="36"/>
  <c r="W2385" i="36"/>
  <c r="E2385" i="36"/>
  <c r="Y2384" i="36"/>
  <c r="W2384" i="36"/>
  <c r="E2384" i="36"/>
  <c r="Y2383" i="36"/>
  <c r="W2383" i="36"/>
  <c r="Z2383" i="36" s="1"/>
  <c r="E2383" i="36"/>
  <c r="Y2382" i="36"/>
  <c r="W2382" i="36"/>
  <c r="Z2382" i="36" s="1"/>
  <c r="E2382" i="36"/>
  <c r="Y2381" i="36"/>
  <c r="W2381" i="36"/>
  <c r="E2381" i="36"/>
  <c r="Y2380" i="36"/>
  <c r="W2380" i="36"/>
  <c r="E2380" i="36"/>
  <c r="Y2379" i="36"/>
  <c r="W2379" i="36"/>
  <c r="Z2379" i="36" s="1"/>
  <c r="E2379" i="36"/>
  <c r="Y2378" i="36"/>
  <c r="W2378" i="36"/>
  <c r="Z2378" i="36" s="1"/>
  <c r="E2378" i="36"/>
  <c r="Y2377" i="36"/>
  <c r="W2377" i="36"/>
  <c r="E2377" i="36"/>
  <c r="Y2376" i="36"/>
  <c r="W2376" i="36"/>
  <c r="E2376" i="36"/>
  <c r="Y2375" i="36"/>
  <c r="W2375" i="36"/>
  <c r="Z2375" i="36" s="1"/>
  <c r="E2375" i="36"/>
  <c r="Y2374" i="36"/>
  <c r="W2374" i="36"/>
  <c r="Z2374" i="36" s="1"/>
  <c r="E2374" i="36"/>
  <c r="Y2373" i="36"/>
  <c r="W2373" i="36"/>
  <c r="E2373" i="36"/>
  <c r="Y2372" i="36"/>
  <c r="W2372" i="36"/>
  <c r="E2372" i="36"/>
  <c r="Y2371" i="36"/>
  <c r="W2371" i="36"/>
  <c r="Z2371" i="36" s="1"/>
  <c r="E2371" i="36"/>
  <c r="Y2370" i="36"/>
  <c r="W2370" i="36"/>
  <c r="Z2370" i="36" s="1"/>
  <c r="E2370" i="36"/>
  <c r="Y2369" i="36"/>
  <c r="W2369" i="36"/>
  <c r="E2369" i="36"/>
  <c r="Y2368" i="36"/>
  <c r="W2368" i="36"/>
  <c r="E2368" i="36"/>
  <c r="Y2367" i="36"/>
  <c r="W2367" i="36"/>
  <c r="Z2367" i="36" s="1"/>
  <c r="E2367" i="36"/>
  <c r="Y2366" i="36"/>
  <c r="W2366" i="36"/>
  <c r="Z2366" i="36" s="1"/>
  <c r="E2366" i="36"/>
  <c r="Y2365" i="36"/>
  <c r="W2365" i="36"/>
  <c r="E2365" i="36"/>
  <c r="Y2364" i="36"/>
  <c r="W2364" i="36"/>
  <c r="E2364" i="36"/>
  <c r="Y2363" i="36"/>
  <c r="W2363" i="36"/>
  <c r="Z2363" i="36" s="1"/>
  <c r="E2363" i="36"/>
  <c r="Y2362" i="36"/>
  <c r="W2362" i="36"/>
  <c r="Z2362" i="36" s="1"/>
  <c r="E2362" i="36"/>
  <c r="Y2361" i="36"/>
  <c r="W2361" i="36"/>
  <c r="E2361" i="36"/>
  <c r="Y2360" i="36"/>
  <c r="W2360" i="36"/>
  <c r="E2360" i="36"/>
  <c r="Y2359" i="36"/>
  <c r="W2359" i="36"/>
  <c r="Z2359" i="36" s="1"/>
  <c r="E2359" i="36"/>
  <c r="Y2358" i="36"/>
  <c r="W2358" i="36"/>
  <c r="Z2358" i="36" s="1"/>
  <c r="E2358" i="36"/>
  <c r="Y2357" i="36"/>
  <c r="W2357" i="36"/>
  <c r="E2357" i="36"/>
  <c r="Y2356" i="36"/>
  <c r="W2356" i="36"/>
  <c r="E2356" i="36"/>
  <c r="Y2355" i="36"/>
  <c r="W2355" i="36"/>
  <c r="Z2355" i="36" s="1"/>
  <c r="E2355" i="36"/>
  <c r="Y2354" i="36"/>
  <c r="W2354" i="36"/>
  <c r="Z2354" i="36" s="1"/>
  <c r="E2354" i="36"/>
  <c r="Y2353" i="36"/>
  <c r="W2353" i="36"/>
  <c r="E2353" i="36"/>
  <c r="Y2352" i="36"/>
  <c r="W2352" i="36"/>
  <c r="E2352" i="36"/>
  <c r="Y2351" i="36"/>
  <c r="W2351" i="36"/>
  <c r="Z2351" i="36" s="1"/>
  <c r="E2351" i="36"/>
  <c r="Y2350" i="36"/>
  <c r="W2350" i="36"/>
  <c r="Z2350" i="36" s="1"/>
  <c r="E2350" i="36"/>
  <c r="Y2349" i="36"/>
  <c r="W2349" i="36"/>
  <c r="E2349" i="36"/>
  <c r="Y2348" i="36"/>
  <c r="W2348" i="36"/>
  <c r="E2348" i="36"/>
  <c r="Y2347" i="36"/>
  <c r="W2347" i="36"/>
  <c r="Z2347" i="36" s="1"/>
  <c r="E2347" i="36"/>
  <c r="Y2346" i="36"/>
  <c r="W2346" i="36"/>
  <c r="Z2346" i="36" s="1"/>
  <c r="E2346" i="36"/>
  <c r="Y2345" i="36"/>
  <c r="W2345" i="36"/>
  <c r="E2345" i="36"/>
  <c r="Y2344" i="36"/>
  <c r="W2344" i="36"/>
  <c r="E2344" i="36"/>
  <c r="Y2343" i="36"/>
  <c r="W2343" i="36"/>
  <c r="Z2343" i="36" s="1"/>
  <c r="E2343" i="36"/>
  <c r="Y2342" i="36"/>
  <c r="W2342" i="36"/>
  <c r="Z2342" i="36" s="1"/>
  <c r="E2342" i="36"/>
  <c r="Y2341" i="36"/>
  <c r="W2341" i="36"/>
  <c r="E2341" i="36"/>
  <c r="Y2340" i="36"/>
  <c r="W2340" i="36"/>
  <c r="E2340" i="36"/>
  <c r="Y2339" i="36"/>
  <c r="W2339" i="36"/>
  <c r="Z2339" i="36" s="1"/>
  <c r="E2339" i="36"/>
  <c r="Y2338" i="36"/>
  <c r="W2338" i="36"/>
  <c r="Z2338" i="36" s="1"/>
  <c r="E2338" i="36"/>
  <c r="Y2337" i="36"/>
  <c r="W2337" i="36"/>
  <c r="E2337" i="36"/>
  <c r="Y2336" i="36"/>
  <c r="W2336" i="36"/>
  <c r="E2336" i="36"/>
  <c r="Y2335" i="36"/>
  <c r="W2335" i="36"/>
  <c r="Z2335" i="36" s="1"/>
  <c r="E2335" i="36"/>
  <c r="Y2334" i="36"/>
  <c r="W2334" i="36"/>
  <c r="Z2334" i="36" s="1"/>
  <c r="E2334" i="36"/>
  <c r="Y2333" i="36"/>
  <c r="W2333" i="36"/>
  <c r="E2333" i="36"/>
  <c r="Y2332" i="36"/>
  <c r="W2332" i="36"/>
  <c r="E2332" i="36"/>
  <c r="Y2331" i="36"/>
  <c r="W2331" i="36"/>
  <c r="Z2331" i="36" s="1"/>
  <c r="E2331" i="36"/>
  <c r="Y2330" i="36"/>
  <c r="W2330" i="36"/>
  <c r="Z2330" i="36" s="1"/>
  <c r="E2330" i="36"/>
  <c r="Y2329" i="36"/>
  <c r="W2329" i="36"/>
  <c r="E2329" i="36"/>
  <c r="Y2328" i="36"/>
  <c r="W2328" i="36"/>
  <c r="E2328" i="36"/>
  <c r="Y2327" i="36"/>
  <c r="W2327" i="36"/>
  <c r="Z2327" i="36" s="1"/>
  <c r="E2327" i="36"/>
  <c r="Y2326" i="36"/>
  <c r="W2326" i="36"/>
  <c r="Z2326" i="36" s="1"/>
  <c r="E2326" i="36"/>
  <c r="Y2325" i="36"/>
  <c r="W2325" i="36"/>
  <c r="E2325" i="36"/>
  <c r="Y2324" i="36"/>
  <c r="W2324" i="36"/>
  <c r="E2324" i="36"/>
  <c r="Y2323" i="36"/>
  <c r="W2323" i="36"/>
  <c r="Z2323" i="36" s="1"/>
  <c r="E2323" i="36"/>
  <c r="Y2322" i="36"/>
  <c r="W2322" i="36"/>
  <c r="Z2322" i="36" s="1"/>
  <c r="E2322" i="36"/>
  <c r="Y2321" i="36"/>
  <c r="W2321" i="36"/>
  <c r="E2321" i="36"/>
  <c r="Y2320" i="36"/>
  <c r="W2320" i="36"/>
  <c r="E2320" i="36"/>
  <c r="Y2319" i="36"/>
  <c r="W2319" i="36"/>
  <c r="Z2319" i="36" s="1"/>
  <c r="E2319" i="36"/>
  <c r="Y2318" i="36"/>
  <c r="W2318" i="36"/>
  <c r="Z2318" i="36" s="1"/>
  <c r="E2318" i="36"/>
  <c r="Y2317" i="36"/>
  <c r="W2317" i="36"/>
  <c r="E2317" i="36"/>
  <c r="Y2316" i="36"/>
  <c r="W2316" i="36"/>
  <c r="E2316" i="36"/>
  <c r="Y2315" i="36"/>
  <c r="W2315" i="36"/>
  <c r="Z2315" i="36" s="1"/>
  <c r="E2315" i="36"/>
  <c r="Y2314" i="36"/>
  <c r="W2314" i="36"/>
  <c r="Z2314" i="36" s="1"/>
  <c r="E2314" i="36"/>
  <c r="Y2313" i="36"/>
  <c r="W2313" i="36"/>
  <c r="E2313" i="36"/>
  <c r="Y2312" i="36"/>
  <c r="W2312" i="36"/>
  <c r="E2312" i="36"/>
  <c r="Y2311" i="36"/>
  <c r="W2311" i="36"/>
  <c r="Z2311" i="36" s="1"/>
  <c r="E2311" i="36"/>
  <c r="Y2310" i="36"/>
  <c r="W2310" i="36"/>
  <c r="Z2310" i="36" s="1"/>
  <c r="E2310" i="36"/>
  <c r="Y2309" i="36"/>
  <c r="W2309" i="36"/>
  <c r="E2309" i="36"/>
  <c r="Y2308" i="36"/>
  <c r="W2308" i="36"/>
  <c r="E2308" i="36"/>
  <c r="Y2307" i="36"/>
  <c r="W2307" i="36"/>
  <c r="Z2307" i="36" s="1"/>
  <c r="E2307" i="36"/>
  <c r="Y2306" i="36"/>
  <c r="W2306" i="36"/>
  <c r="Z2306" i="36" s="1"/>
  <c r="E2306" i="36"/>
  <c r="Y2305" i="36"/>
  <c r="W2305" i="36"/>
  <c r="E2305" i="36"/>
  <c r="Y2304" i="36"/>
  <c r="W2304" i="36"/>
  <c r="E2304" i="36"/>
  <c r="Y2303" i="36"/>
  <c r="W2303" i="36"/>
  <c r="Z2303" i="36" s="1"/>
  <c r="E2303" i="36"/>
  <c r="Y2302" i="36"/>
  <c r="W2302" i="36"/>
  <c r="Z2302" i="36" s="1"/>
  <c r="E2302" i="36"/>
  <c r="Y2301" i="36"/>
  <c r="W2301" i="36"/>
  <c r="E2301" i="36"/>
  <c r="Y2300" i="36"/>
  <c r="W2300" i="36"/>
  <c r="E2300" i="36"/>
  <c r="Y2299" i="36"/>
  <c r="W2299" i="36"/>
  <c r="Z2299" i="36" s="1"/>
  <c r="E2299" i="36"/>
  <c r="Y2298" i="36"/>
  <c r="W2298" i="36"/>
  <c r="Z2298" i="36" s="1"/>
  <c r="E2298" i="36"/>
  <c r="Y2297" i="36"/>
  <c r="W2297" i="36"/>
  <c r="E2297" i="36"/>
  <c r="Y2296" i="36"/>
  <c r="W2296" i="36"/>
  <c r="E2296" i="36"/>
  <c r="Y2295" i="36"/>
  <c r="W2295" i="36"/>
  <c r="Z2295" i="36" s="1"/>
  <c r="E2295" i="36"/>
  <c r="Y2294" i="36"/>
  <c r="W2294" i="36"/>
  <c r="Z2294" i="36" s="1"/>
  <c r="E2294" i="36"/>
  <c r="Y2293" i="36"/>
  <c r="W2293" i="36"/>
  <c r="E2293" i="36"/>
  <c r="Y2292" i="36"/>
  <c r="W2292" i="36"/>
  <c r="E2292" i="36"/>
  <c r="Y2291" i="36"/>
  <c r="W2291" i="36"/>
  <c r="Z2291" i="36" s="1"/>
  <c r="E2291" i="36"/>
  <c r="Y2290" i="36"/>
  <c r="W2290" i="36"/>
  <c r="Z2290" i="36" s="1"/>
  <c r="E2290" i="36"/>
  <c r="Y2289" i="36"/>
  <c r="W2289" i="36"/>
  <c r="E2289" i="36"/>
  <c r="Y2288" i="36"/>
  <c r="W2288" i="36"/>
  <c r="E2288" i="36"/>
  <c r="Y2287" i="36"/>
  <c r="W2287" i="36"/>
  <c r="Z2287" i="36" s="1"/>
  <c r="E2287" i="36"/>
  <c r="Y2286" i="36"/>
  <c r="W2286" i="36"/>
  <c r="Z2286" i="36" s="1"/>
  <c r="E2286" i="36"/>
  <c r="Y2285" i="36"/>
  <c r="W2285" i="36"/>
  <c r="E2285" i="36"/>
  <c r="Y2284" i="36"/>
  <c r="W2284" i="36"/>
  <c r="E2284" i="36"/>
  <c r="Y2283" i="36"/>
  <c r="W2283" i="36"/>
  <c r="Z2283" i="36" s="1"/>
  <c r="E2283" i="36"/>
  <c r="Y2282" i="36"/>
  <c r="W2282" i="36"/>
  <c r="Z2282" i="36" s="1"/>
  <c r="E2282" i="36"/>
  <c r="Y2281" i="36"/>
  <c r="W2281" i="36"/>
  <c r="E2281" i="36"/>
  <c r="Y2280" i="36"/>
  <c r="W2280" i="36"/>
  <c r="E2280" i="36"/>
  <c r="Y2279" i="36"/>
  <c r="W2279" i="36"/>
  <c r="Z2279" i="36" s="1"/>
  <c r="E2279" i="36"/>
  <c r="Y2278" i="36"/>
  <c r="W2278" i="36"/>
  <c r="Z2278" i="36" s="1"/>
  <c r="E2278" i="36"/>
  <c r="Y2277" i="36"/>
  <c r="W2277" i="36"/>
  <c r="E2277" i="36"/>
  <c r="Y2276" i="36"/>
  <c r="W2276" i="36"/>
  <c r="E2276" i="36"/>
  <c r="Y2275" i="36"/>
  <c r="W2275" i="36"/>
  <c r="Z2275" i="36" s="1"/>
  <c r="E2275" i="36"/>
  <c r="Y2274" i="36"/>
  <c r="W2274" i="36"/>
  <c r="Z2274" i="36" s="1"/>
  <c r="E2274" i="36"/>
  <c r="Y2273" i="36"/>
  <c r="W2273" i="36"/>
  <c r="E2273" i="36"/>
  <c r="Y2272" i="36"/>
  <c r="W2272" i="36"/>
  <c r="E2272" i="36"/>
  <c r="Y2271" i="36"/>
  <c r="W2271" i="36"/>
  <c r="Z2271" i="36" s="1"/>
  <c r="E2271" i="36"/>
  <c r="Y2270" i="36"/>
  <c r="W2270" i="36"/>
  <c r="Z2270" i="36" s="1"/>
  <c r="E2270" i="36"/>
  <c r="Y2269" i="36"/>
  <c r="W2269" i="36"/>
  <c r="E2269" i="36"/>
  <c r="Y2268" i="36"/>
  <c r="W2268" i="36"/>
  <c r="E2268" i="36"/>
  <c r="Y2267" i="36"/>
  <c r="W2267" i="36"/>
  <c r="Z2267" i="36" s="1"/>
  <c r="E2267" i="36"/>
  <c r="Y2266" i="36"/>
  <c r="W2266" i="36"/>
  <c r="Z2266" i="36" s="1"/>
  <c r="E2266" i="36"/>
  <c r="Y2265" i="36"/>
  <c r="W2265" i="36"/>
  <c r="E2265" i="36"/>
  <c r="Y2264" i="36"/>
  <c r="W2264" i="36"/>
  <c r="E2264" i="36"/>
  <c r="Y2263" i="36"/>
  <c r="W2263" i="36"/>
  <c r="Z2263" i="36" s="1"/>
  <c r="E2263" i="36"/>
  <c r="Y2262" i="36"/>
  <c r="W2262" i="36"/>
  <c r="Z2262" i="36" s="1"/>
  <c r="E2262" i="36"/>
  <c r="Y2261" i="36"/>
  <c r="W2261" i="36"/>
  <c r="E2261" i="36"/>
  <c r="Y2260" i="36"/>
  <c r="W2260" i="36"/>
  <c r="E2260" i="36"/>
  <c r="Y2259" i="36"/>
  <c r="W2259" i="36"/>
  <c r="Z2259" i="36" s="1"/>
  <c r="E2259" i="36"/>
  <c r="Y2258" i="36"/>
  <c r="W2258" i="36"/>
  <c r="Z2258" i="36" s="1"/>
  <c r="E2258" i="36"/>
  <c r="Y2257" i="36"/>
  <c r="W2257" i="36"/>
  <c r="E2257" i="36"/>
  <c r="Y2256" i="36"/>
  <c r="W2256" i="36"/>
  <c r="E2256" i="36"/>
  <c r="Y2255" i="36"/>
  <c r="W2255" i="36"/>
  <c r="Z2255" i="36" s="1"/>
  <c r="E2255" i="36"/>
  <c r="Y2254" i="36"/>
  <c r="W2254" i="36"/>
  <c r="Z2254" i="36" s="1"/>
  <c r="E2254" i="36"/>
  <c r="Y2253" i="36"/>
  <c r="W2253" i="36"/>
  <c r="E2253" i="36"/>
  <c r="Y2252" i="36"/>
  <c r="W2252" i="36"/>
  <c r="E2252" i="36"/>
  <c r="Y2251" i="36"/>
  <c r="W2251" i="36"/>
  <c r="Z2251" i="36" s="1"/>
  <c r="E2251" i="36"/>
  <c r="Y2250" i="36"/>
  <c r="W2250" i="36"/>
  <c r="Z2250" i="36" s="1"/>
  <c r="E2250" i="36"/>
  <c r="Y2249" i="36"/>
  <c r="W2249" i="36"/>
  <c r="E2249" i="36"/>
  <c r="Y2248" i="36"/>
  <c r="W2248" i="36"/>
  <c r="E2248" i="36"/>
  <c r="Y2247" i="36"/>
  <c r="W2247" i="36"/>
  <c r="Z2247" i="36" s="1"/>
  <c r="E2247" i="36"/>
  <c r="Y2246" i="36"/>
  <c r="W2246" i="36"/>
  <c r="Z2246" i="36" s="1"/>
  <c r="E2246" i="36"/>
  <c r="Y2245" i="36"/>
  <c r="W2245" i="36"/>
  <c r="E2245" i="36"/>
  <c r="Y2244" i="36"/>
  <c r="W2244" i="36"/>
  <c r="E2244" i="36"/>
  <c r="Y2243" i="36"/>
  <c r="W2243" i="36"/>
  <c r="Z2243" i="36" s="1"/>
  <c r="E2243" i="36"/>
  <c r="Y2242" i="36"/>
  <c r="W2242" i="36"/>
  <c r="Z2242" i="36" s="1"/>
  <c r="E2242" i="36"/>
  <c r="Y2241" i="36"/>
  <c r="W2241" i="36"/>
  <c r="E2241" i="36"/>
  <c r="Y2240" i="36"/>
  <c r="W2240" i="36"/>
  <c r="E2240" i="36"/>
  <c r="Y2239" i="36"/>
  <c r="W2239" i="36"/>
  <c r="Z2239" i="36" s="1"/>
  <c r="E2239" i="36"/>
  <c r="Y2238" i="36"/>
  <c r="W2238" i="36"/>
  <c r="Z2238" i="36" s="1"/>
  <c r="E2238" i="36"/>
  <c r="Y2237" i="36"/>
  <c r="W2237" i="36"/>
  <c r="E2237" i="36"/>
  <c r="Y2236" i="36"/>
  <c r="W2236" i="36"/>
  <c r="E2236" i="36"/>
  <c r="Y2235" i="36"/>
  <c r="W2235" i="36"/>
  <c r="AA2235" i="36" s="1"/>
  <c r="E2235" i="36"/>
  <c r="Y2234" i="36"/>
  <c r="W2234" i="36"/>
  <c r="Z2234" i="36" s="1"/>
  <c r="E2234" i="36"/>
  <c r="Y2233" i="36"/>
  <c r="W2233" i="36"/>
  <c r="E2233" i="36"/>
  <c r="Y2232" i="36"/>
  <c r="W2232" i="36"/>
  <c r="E2232" i="36"/>
  <c r="Y2231" i="36"/>
  <c r="W2231" i="36"/>
  <c r="Z2231" i="36" s="1"/>
  <c r="E2231" i="36"/>
  <c r="Y2230" i="36"/>
  <c r="W2230" i="36"/>
  <c r="Z2230" i="36" s="1"/>
  <c r="E2230" i="36"/>
  <c r="Y2229" i="36"/>
  <c r="W2229" i="36"/>
  <c r="E2229" i="36"/>
  <c r="Y2228" i="36"/>
  <c r="W2228" i="36"/>
  <c r="E2228" i="36"/>
  <c r="Y2227" i="36"/>
  <c r="W2227" i="36"/>
  <c r="AA2227" i="36" s="1"/>
  <c r="E2227" i="36"/>
  <c r="Y2226" i="36"/>
  <c r="W2226" i="36"/>
  <c r="Z2226" i="36" s="1"/>
  <c r="E2226" i="36"/>
  <c r="Y2225" i="36"/>
  <c r="W2225" i="36"/>
  <c r="E2225" i="36"/>
  <c r="Y2224" i="36"/>
  <c r="W2224" i="36"/>
  <c r="E2224" i="36"/>
  <c r="Y2223" i="36"/>
  <c r="W2223" i="36"/>
  <c r="Z2223" i="36" s="1"/>
  <c r="E2223" i="36"/>
  <c r="Y2222" i="36"/>
  <c r="W2222" i="36"/>
  <c r="Z2222" i="36" s="1"/>
  <c r="E2222" i="36"/>
  <c r="Y2221" i="36"/>
  <c r="W2221" i="36"/>
  <c r="E2221" i="36"/>
  <c r="Y2220" i="36"/>
  <c r="W2220" i="36"/>
  <c r="E2220" i="36"/>
  <c r="Y2219" i="36"/>
  <c r="W2219" i="36"/>
  <c r="Z2219" i="36" s="1"/>
  <c r="E2219" i="36"/>
  <c r="Y2218" i="36"/>
  <c r="W2218" i="36"/>
  <c r="Z2218" i="36" s="1"/>
  <c r="E2218" i="36"/>
  <c r="Y2217" i="36"/>
  <c r="W2217" i="36"/>
  <c r="E2217" i="36"/>
  <c r="Y2216" i="36"/>
  <c r="W2216" i="36"/>
  <c r="E2216" i="36"/>
  <c r="Y2215" i="36"/>
  <c r="W2215" i="36"/>
  <c r="Z2215" i="36" s="1"/>
  <c r="E2215" i="36"/>
  <c r="Y2214" i="36"/>
  <c r="W2214" i="36"/>
  <c r="Z2214" i="36" s="1"/>
  <c r="E2214" i="36"/>
  <c r="Y2213" i="36"/>
  <c r="W2213" i="36"/>
  <c r="E2213" i="36"/>
  <c r="Y2212" i="36"/>
  <c r="W2212" i="36"/>
  <c r="E2212" i="36"/>
  <c r="Y2211" i="36"/>
  <c r="W2211" i="36"/>
  <c r="Z2211" i="36" s="1"/>
  <c r="E2211" i="36"/>
  <c r="Y2210" i="36"/>
  <c r="W2210" i="36"/>
  <c r="Z2210" i="36" s="1"/>
  <c r="E2210" i="36"/>
  <c r="Y2209" i="36"/>
  <c r="W2209" i="36"/>
  <c r="E2209" i="36"/>
  <c r="Y2208" i="36"/>
  <c r="W2208" i="36"/>
  <c r="E2208" i="36"/>
  <c r="Y2207" i="36"/>
  <c r="W2207" i="36"/>
  <c r="Z2207" i="36" s="1"/>
  <c r="E2207" i="36"/>
  <c r="Y2206" i="36"/>
  <c r="W2206" i="36"/>
  <c r="Z2206" i="36" s="1"/>
  <c r="E2206" i="36"/>
  <c r="Y2205" i="36"/>
  <c r="W2205" i="36"/>
  <c r="E2205" i="36"/>
  <c r="Y2204" i="36"/>
  <c r="W2204" i="36"/>
  <c r="E2204" i="36"/>
  <c r="Y2203" i="36"/>
  <c r="W2203" i="36"/>
  <c r="Z2203" i="36" s="1"/>
  <c r="E2203" i="36"/>
  <c r="Y2202" i="36"/>
  <c r="W2202" i="36"/>
  <c r="Z2202" i="36" s="1"/>
  <c r="E2202" i="36"/>
  <c r="Y2201" i="36"/>
  <c r="W2201" i="36"/>
  <c r="E2201" i="36"/>
  <c r="Y2200" i="36"/>
  <c r="W2200" i="36"/>
  <c r="E2200" i="36"/>
  <c r="Y2199" i="36"/>
  <c r="W2199" i="36"/>
  <c r="Z2199" i="36" s="1"/>
  <c r="E2199" i="36"/>
  <c r="Y2198" i="36"/>
  <c r="W2198" i="36"/>
  <c r="Z2198" i="36" s="1"/>
  <c r="E2198" i="36"/>
  <c r="Y2197" i="36"/>
  <c r="W2197" i="36"/>
  <c r="E2197" i="36"/>
  <c r="Y2196" i="36"/>
  <c r="W2196" i="36"/>
  <c r="E2196" i="36"/>
  <c r="Y2195" i="36"/>
  <c r="W2195" i="36"/>
  <c r="Z2195" i="36" s="1"/>
  <c r="E2195" i="36"/>
  <c r="Y2194" i="36"/>
  <c r="W2194" i="36"/>
  <c r="Z2194" i="36" s="1"/>
  <c r="E2194" i="36"/>
  <c r="Y2193" i="36"/>
  <c r="W2193" i="36"/>
  <c r="E2193" i="36"/>
  <c r="Y2192" i="36"/>
  <c r="W2192" i="36"/>
  <c r="E2192" i="36"/>
  <c r="Y2191" i="36"/>
  <c r="W2191" i="36"/>
  <c r="Z2191" i="36" s="1"/>
  <c r="E2191" i="36"/>
  <c r="Y2190" i="36"/>
  <c r="W2190" i="36"/>
  <c r="Z2190" i="36" s="1"/>
  <c r="E2190" i="36"/>
  <c r="Y2189" i="36"/>
  <c r="W2189" i="36"/>
  <c r="E2189" i="36"/>
  <c r="Y2188" i="36"/>
  <c r="W2188" i="36"/>
  <c r="E2188" i="36"/>
  <c r="Y2187" i="36"/>
  <c r="W2187" i="36"/>
  <c r="Z2187" i="36" s="1"/>
  <c r="E2187" i="36"/>
  <c r="Y2186" i="36"/>
  <c r="W2186" i="36"/>
  <c r="Z2186" i="36" s="1"/>
  <c r="E2186" i="36"/>
  <c r="Y2185" i="36"/>
  <c r="W2185" i="36"/>
  <c r="E2185" i="36"/>
  <c r="Y2184" i="36"/>
  <c r="W2184" i="36"/>
  <c r="E2184" i="36"/>
  <c r="Y2183" i="36"/>
  <c r="W2183" i="36"/>
  <c r="Z2183" i="36" s="1"/>
  <c r="E2183" i="36"/>
  <c r="Y2182" i="36"/>
  <c r="W2182" i="36"/>
  <c r="Z2182" i="36" s="1"/>
  <c r="E2182" i="36"/>
  <c r="Y2181" i="36"/>
  <c r="W2181" i="36"/>
  <c r="E2181" i="36"/>
  <c r="Y2180" i="36"/>
  <c r="W2180" i="36"/>
  <c r="E2180" i="36"/>
  <c r="Y2179" i="36"/>
  <c r="W2179" i="36"/>
  <c r="Z2179" i="36" s="1"/>
  <c r="E2179" i="36"/>
  <c r="Y2178" i="36"/>
  <c r="W2178" i="36"/>
  <c r="Z2178" i="36" s="1"/>
  <c r="E2178" i="36"/>
  <c r="Y2177" i="36"/>
  <c r="W2177" i="36"/>
  <c r="E2177" i="36"/>
  <c r="Y2176" i="36"/>
  <c r="W2176" i="36"/>
  <c r="E2176" i="36"/>
  <c r="Y2175" i="36"/>
  <c r="W2175" i="36"/>
  <c r="Z2175" i="36" s="1"/>
  <c r="E2175" i="36"/>
  <c r="Y2174" i="36"/>
  <c r="W2174" i="36"/>
  <c r="Z2174" i="36" s="1"/>
  <c r="E2174" i="36"/>
  <c r="Y2173" i="36"/>
  <c r="W2173" i="36"/>
  <c r="E2173" i="36"/>
  <c r="Y2172" i="36"/>
  <c r="W2172" i="36"/>
  <c r="E2172" i="36"/>
  <c r="Y2171" i="36"/>
  <c r="W2171" i="36"/>
  <c r="Z2171" i="36" s="1"/>
  <c r="E2171" i="36"/>
  <c r="Y2170" i="36"/>
  <c r="W2170" i="36"/>
  <c r="Z2170" i="36" s="1"/>
  <c r="E2170" i="36"/>
  <c r="Y2169" i="36"/>
  <c r="W2169" i="36"/>
  <c r="E2169" i="36"/>
  <c r="Y2168" i="36"/>
  <c r="W2168" i="36"/>
  <c r="E2168" i="36"/>
  <c r="Y2167" i="36"/>
  <c r="W2167" i="36"/>
  <c r="Z2167" i="36" s="1"/>
  <c r="E2167" i="36"/>
  <c r="Y2166" i="36"/>
  <c r="W2166" i="36"/>
  <c r="Z2166" i="36" s="1"/>
  <c r="E2166" i="36"/>
  <c r="Y2165" i="36"/>
  <c r="W2165" i="36"/>
  <c r="E2165" i="36"/>
  <c r="Y2164" i="36"/>
  <c r="W2164" i="36"/>
  <c r="E2164" i="36"/>
  <c r="Y2163" i="36"/>
  <c r="W2163" i="36"/>
  <c r="Z2163" i="36" s="1"/>
  <c r="E2163" i="36"/>
  <c r="Y2162" i="36"/>
  <c r="W2162" i="36"/>
  <c r="Z2162" i="36" s="1"/>
  <c r="E2162" i="36"/>
  <c r="Y2161" i="36"/>
  <c r="W2161" i="36"/>
  <c r="E2161" i="36"/>
  <c r="Y2160" i="36"/>
  <c r="W2160" i="36"/>
  <c r="E2160" i="36"/>
  <c r="Y2159" i="36"/>
  <c r="W2159" i="36"/>
  <c r="Z2159" i="36" s="1"/>
  <c r="E2159" i="36"/>
  <c r="Y2158" i="36"/>
  <c r="W2158" i="36"/>
  <c r="Z2158" i="36" s="1"/>
  <c r="E2158" i="36"/>
  <c r="Y2157" i="36"/>
  <c r="W2157" i="36"/>
  <c r="E2157" i="36"/>
  <c r="Y2156" i="36"/>
  <c r="W2156" i="36"/>
  <c r="E2156" i="36"/>
  <c r="Y2155" i="36"/>
  <c r="W2155" i="36"/>
  <c r="Z2155" i="36" s="1"/>
  <c r="E2155" i="36"/>
  <c r="Y2154" i="36"/>
  <c r="W2154" i="36"/>
  <c r="Z2154" i="36" s="1"/>
  <c r="E2154" i="36"/>
  <c r="Y2153" i="36"/>
  <c r="W2153" i="36"/>
  <c r="E2153" i="36"/>
  <c r="Y2152" i="36"/>
  <c r="W2152" i="36"/>
  <c r="E2152" i="36"/>
  <c r="Y2151" i="36"/>
  <c r="W2151" i="36"/>
  <c r="Z2151" i="36" s="1"/>
  <c r="E2151" i="36"/>
  <c r="Y2150" i="36"/>
  <c r="W2150" i="36"/>
  <c r="Z2150" i="36" s="1"/>
  <c r="E2150" i="36"/>
  <c r="Y2149" i="36"/>
  <c r="W2149" i="36"/>
  <c r="E2149" i="36"/>
  <c r="Y2148" i="36"/>
  <c r="W2148" i="36"/>
  <c r="E2148" i="36"/>
  <c r="Y2147" i="36"/>
  <c r="W2147" i="36"/>
  <c r="Z2147" i="36" s="1"/>
  <c r="E2147" i="36"/>
  <c r="Y2146" i="36"/>
  <c r="W2146" i="36"/>
  <c r="Z2146" i="36" s="1"/>
  <c r="E2146" i="36"/>
  <c r="Y2145" i="36"/>
  <c r="W2145" i="36"/>
  <c r="E2145" i="36"/>
  <c r="Y2144" i="36"/>
  <c r="W2144" i="36"/>
  <c r="E2144" i="36"/>
  <c r="Y2143" i="36"/>
  <c r="W2143" i="36"/>
  <c r="Z2143" i="36" s="1"/>
  <c r="E2143" i="36"/>
  <c r="Y2142" i="36"/>
  <c r="W2142" i="36"/>
  <c r="Z2142" i="36" s="1"/>
  <c r="E2142" i="36"/>
  <c r="Y2141" i="36"/>
  <c r="W2141" i="36"/>
  <c r="E2141" i="36"/>
  <c r="Y2140" i="36"/>
  <c r="W2140" i="36"/>
  <c r="E2140" i="36"/>
  <c r="Y2139" i="36"/>
  <c r="W2139" i="36"/>
  <c r="Z2139" i="36" s="1"/>
  <c r="E2139" i="36"/>
  <c r="Y2138" i="36"/>
  <c r="W2138" i="36"/>
  <c r="Z2138" i="36" s="1"/>
  <c r="E2138" i="36"/>
  <c r="Y2137" i="36"/>
  <c r="W2137" i="36"/>
  <c r="E2137" i="36"/>
  <c r="Y2136" i="36"/>
  <c r="W2136" i="36"/>
  <c r="E2136" i="36"/>
  <c r="Y2135" i="36"/>
  <c r="W2135" i="36"/>
  <c r="Z2135" i="36" s="1"/>
  <c r="E2135" i="36"/>
  <c r="Y2134" i="36"/>
  <c r="W2134" i="36"/>
  <c r="Z2134" i="36" s="1"/>
  <c r="E2134" i="36"/>
  <c r="Y2133" i="36"/>
  <c r="W2133" i="36"/>
  <c r="E2133" i="36"/>
  <c r="Y2132" i="36"/>
  <c r="W2132" i="36"/>
  <c r="E2132" i="36"/>
  <c r="Y2131" i="36"/>
  <c r="W2131" i="36"/>
  <c r="Z2131" i="36" s="1"/>
  <c r="E2131" i="36"/>
  <c r="Y2130" i="36"/>
  <c r="W2130" i="36"/>
  <c r="Z2130" i="36" s="1"/>
  <c r="E2130" i="36"/>
  <c r="Y2129" i="36"/>
  <c r="W2129" i="36"/>
  <c r="E2129" i="36"/>
  <c r="Y2128" i="36"/>
  <c r="W2128" i="36"/>
  <c r="E2128" i="36"/>
  <c r="Y2127" i="36"/>
  <c r="W2127" i="36"/>
  <c r="Z2127" i="36" s="1"/>
  <c r="E2127" i="36"/>
  <c r="Y2126" i="36"/>
  <c r="W2126" i="36"/>
  <c r="Z2126" i="36" s="1"/>
  <c r="E2126" i="36"/>
  <c r="Y2125" i="36"/>
  <c r="W2125" i="36"/>
  <c r="E2125" i="36"/>
  <c r="Y2124" i="36"/>
  <c r="W2124" i="36"/>
  <c r="E2124" i="36"/>
  <c r="Y2123" i="36"/>
  <c r="W2123" i="36"/>
  <c r="Z2123" i="36" s="1"/>
  <c r="E2123" i="36"/>
  <c r="Y2122" i="36"/>
  <c r="W2122" i="36"/>
  <c r="Z2122" i="36" s="1"/>
  <c r="E2122" i="36"/>
  <c r="Y2121" i="36"/>
  <c r="W2121" i="36"/>
  <c r="E2121" i="36"/>
  <c r="Y2120" i="36"/>
  <c r="W2120" i="36"/>
  <c r="E2120" i="36"/>
  <c r="Y2119" i="36"/>
  <c r="W2119" i="36"/>
  <c r="Z2119" i="36" s="1"/>
  <c r="E2119" i="36"/>
  <c r="Y2118" i="36"/>
  <c r="W2118" i="36"/>
  <c r="Z2118" i="36" s="1"/>
  <c r="E2118" i="36"/>
  <c r="Y2117" i="36"/>
  <c r="W2117" i="36"/>
  <c r="E2117" i="36"/>
  <c r="Y2116" i="36"/>
  <c r="W2116" i="36"/>
  <c r="E2116" i="36"/>
  <c r="Y2115" i="36"/>
  <c r="W2115" i="36"/>
  <c r="Z2115" i="36" s="1"/>
  <c r="E2115" i="36"/>
  <c r="Y2114" i="36"/>
  <c r="W2114" i="36"/>
  <c r="Z2114" i="36" s="1"/>
  <c r="E2114" i="36"/>
  <c r="Y2113" i="36"/>
  <c r="W2113" i="36"/>
  <c r="E2113" i="36"/>
  <c r="Y2112" i="36"/>
  <c r="W2112" i="36"/>
  <c r="E2112" i="36"/>
  <c r="Y2111" i="36"/>
  <c r="W2111" i="36"/>
  <c r="Z2111" i="36" s="1"/>
  <c r="E2111" i="36"/>
  <c r="Y2110" i="36"/>
  <c r="W2110" i="36"/>
  <c r="Z2110" i="36" s="1"/>
  <c r="E2110" i="36"/>
  <c r="Y2109" i="36"/>
  <c r="W2109" i="36"/>
  <c r="E2109" i="36"/>
  <c r="Y2108" i="36"/>
  <c r="W2108" i="36"/>
  <c r="E2108" i="36"/>
  <c r="Y2107" i="36"/>
  <c r="W2107" i="36"/>
  <c r="Z2107" i="36" s="1"/>
  <c r="E2107" i="36"/>
  <c r="Y2106" i="36"/>
  <c r="W2106" i="36"/>
  <c r="Z2106" i="36" s="1"/>
  <c r="E2106" i="36"/>
  <c r="Y2105" i="36"/>
  <c r="W2105" i="36"/>
  <c r="E2105" i="36"/>
  <c r="Y2104" i="36"/>
  <c r="W2104" i="36"/>
  <c r="E2104" i="36"/>
  <c r="Y2103" i="36"/>
  <c r="W2103" i="36"/>
  <c r="Z2103" i="36" s="1"/>
  <c r="E2103" i="36"/>
  <c r="Y2102" i="36"/>
  <c r="W2102" i="36"/>
  <c r="Z2102" i="36" s="1"/>
  <c r="E2102" i="36"/>
  <c r="Y2101" i="36"/>
  <c r="W2101" i="36"/>
  <c r="E2101" i="36"/>
  <c r="Y2100" i="36"/>
  <c r="W2100" i="36"/>
  <c r="E2100" i="36"/>
  <c r="Y2099" i="36"/>
  <c r="W2099" i="36"/>
  <c r="Z2099" i="36" s="1"/>
  <c r="E2099" i="36"/>
  <c r="Y2098" i="36"/>
  <c r="W2098" i="36"/>
  <c r="Z2098" i="36" s="1"/>
  <c r="E2098" i="36"/>
  <c r="Y2097" i="36"/>
  <c r="W2097" i="36"/>
  <c r="E2097" i="36"/>
  <c r="Y2096" i="36"/>
  <c r="W2096" i="36"/>
  <c r="E2096" i="36"/>
  <c r="Y2095" i="36"/>
  <c r="W2095" i="36"/>
  <c r="Z2095" i="36" s="1"/>
  <c r="E2095" i="36"/>
  <c r="Y2094" i="36"/>
  <c r="W2094" i="36"/>
  <c r="Z2094" i="36" s="1"/>
  <c r="E2094" i="36"/>
  <c r="Y2093" i="36"/>
  <c r="W2093" i="36"/>
  <c r="E2093" i="36"/>
  <c r="Y2092" i="36"/>
  <c r="W2092" i="36"/>
  <c r="E2092" i="36"/>
  <c r="Y2091" i="36"/>
  <c r="W2091" i="36"/>
  <c r="Z2091" i="36" s="1"/>
  <c r="E2091" i="36"/>
  <c r="Y2090" i="36"/>
  <c r="W2090" i="36"/>
  <c r="Z2090" i="36" s="1"/>
  <c r="E2090" i="36"/>
  <c r="Y2089" i="36"/>
  <c r="W2089" i="36"/>
  <c r="E2089" i="36"/>
  <c r="Y2088" i="36"/>
  <c r="W2088" i="36"/>
  <c r="E2088" i="36"/>
  <c r="Y2087" i="36"/>
  <c r="W2087" i="36"/>
  <c r="Z2087" i="36" s="1"/>
  <c r="E2087" i="36"/>
  <c r="Y2086" i="36"/>
  <c r="W2086" i="36"/>
  <c r="Z2086" i="36" s="1"/>
  <c r="E2086" i="36"/>
  <c r="Y2085" i="36"/>
  <c r="W2085" i="36"/>
  <c r="E2085" i="36"/>
  <c r="Y2084" i="36"/>
  <c r="W2084" i="36"/>
  <c r="E2084" i="36"/>
  <c r="Y2083" i="36"/>
  <c r="W2083" i="36"/>
  <c r="Z2083" i="36" s="1"/>
  <c r="E2083" i="36"/>
  <c r="Y2082" i="36"/>
  <c r="W2082" i="36"/>
  <c r="Z2082" i="36" s="1"/>
  <c r="E2082" i="36"/>
  <c r="Y2081" i="36"/>
  <c r="W2081" i="36"/>
  <c r="E2081" i="36"/>
  <c r="Y2080" i="36"/>
  <c r="W2080" i="36"/>
  <c r="E2080" i="36"/>
  <c r="Y2079" i="36"/>
  <c r="W2079" i="36"/>
  <c r="Z2079" i="36" s="1"/>
  <c r="E2079" i="36"/>
  <c r="Y2078" i="36"/>
  <c r="W2078" i="36"/>
  <c r="Z2078" i="36" s="1"/>
  <c r="E2078" i="36"/>
  <c r="Y2077" i="36"/>
  <c r="W2077" i="36"/>
  <c r="E2077" i="36"/>
  <c r="Y2076" i="36"/>
  <c r="W2076" i="36"/>
  <c r="E2076" i="36"/>
  <c r="Y2075" i="36"/>
  <c r="W2075" i="36"/>
  <c r="Z2075" i="36" s="1"/>
  <c r="E2075" i="36"/>
  <c r="Y2074" i="36"/>
  <c r="W2074" i="36"/>
  <c r="Z2074" i="36" s="1"/>
  <c r="E2074" i="36"/>
  <c r="Y2073" i="36"/>
  <c r="W2073" i="36"/>
  <c r="E2073" i="36"/>
  <c r="Y2072" i="36"/>
  <c r="W2072" i="36"/>
  <c r="E2072" i="36"/>
  <c r="Y2071" i="36"/>
  <c r="W2071" i="36"/>
  <c r="Z2071" i="36" s="1"/>
  <c r="E2071" i="36"/>
  <c r="Y2070" i="36"/>
  <c r="W2070" i="36"/>
  <c r="Z2070" i="36" s="1"/>
  <c r="E2070" i="36"/>
  <c r="Y2069" i="36"/>
  <c r="W2069" i="36"/>
  <c r="E2069" i="36"/>
  <c r="Y2068" i="36"/>
  <c r="W2068" i="36"/>
  <c r="E2068" i="36"/>
  <c r="Y2067" i="36"/>
  <c r="W2067" i="36"/>
  <c r="Z2067" i="36" s="1"/>
  <c r="E2067" i="36"/>
  <c r="Y2066" i="36"/>
  <c r="W2066" i="36"/>
  <c r="Z2066" i="36" s="1"/>
  <c r="E2066" i="36"/>
  <c r="Y2065" i="36"/>
  <c r="W2065" i="36"/>
  <c r="E2065" i="36"/>
  <c r="Y2064" i="36"/>
  <c r="W2064" i="36"/>
  <c r="E2064" i="36"/>
  <c r="Y2063" i="36"/>
  <c r="W2063" i="36"/>
  <c r="Z2063" i="36" s="1"/>
  <c r="E2063" i="36"/>
  <c r="Y2062" i="36"/>
  <c r="W2062" i="36"/>
  <c r="Z2062" i="36" s="1"/>
  <c r="E2062" i="36"/>
  <c r="Y2061" i="36"/>
  <c r="W2061" i="36"/>
  <c r="E2061" i="36"/>
  <c r="Y2060" i="36"/>
  <c r="W2060" i="36"/>
  <c r="E2060" i="36"/>
  <c r="Y2059" i="36"/>
  <c r="W2059" i="36"/>
  <c r="Z2059" i="36" s="1"/>
  <c r="E2059" i="36"/>
  <c r="Y2058" i="36"/>
  <c r="W2058" i="36"/>
  <c r="Z2058" i="36" s="1"/>
  <c r="E2058" i="36"/>
  <c r="Y2057" i="36"/>
  <c r="W2057" i="36"/>
  <c r="E2057" i="36"/>
  <c r="Y2056" i="36"/>
  <c r="W2056" i="36"/>
  <c r="E2056" i="36"/>
  <c r="Y2055" i="36"/>
  <c r="W2055" i="36"/>
  <c r="Z2055" i="36" s="1"/>
  <c r="E2055" i="36"/>
  <c r="Y2054" i="36"/>
  <c r="W2054" i="36"/>
  <c r="Z2054" i="36" s="1"/>
  <c r="E2054" i="36"/>
  <c r="Y2053" i="36"/>
  <c r="W2053" i="36"/>
  <c r="E2053" i="36"/>
  <c r="Y2052" i="36"/>
  <c r="W2052" i="36"/>
  <c r="E2052" i="36"/>
  <c r="Y2051" i="36"/>
  <c r="W2051" i="36"/>
  <c r="Z2051" i="36" s="1"/>
  <c r="E2051" i="36"/>
  <c r="Y2050" i="36"/>
  <c r="W2050" i="36"/>
  <c r="Z2050" i="36" s="1"/>
  <c r="E2050" i="36"/>
  <c r="Y2049" i="36"/>
  <c r="W2049" i="36"/>
  <c r="E2049" i="36"/>
  <c r="Y2048" i="36"/>
  <c r="W2048" i="36"/>
  <c r="E2048" i="36"/>
  <c r="Y2047" i="36"/>
  <c r="W2047" i="36"/>
  <c r="Z2047" i="36" s="1"/>
  <c r="E2047" i="36"/>
  <c r="Y2046" i="36"/>
  <c r="W2046" i="36"/>
  <c r="Z2046" i="36" s="1"/>
  <c r="E2046" i="36"/>
  <c r="Y2045" i="36"/>
  <c r="W2045" i="36"/>
  <c r="E2045" i="36"/>
  <c r="Y2044" i="36"/>
  <c r="W2044" i="36"/>
  <c r="E2044" i="36"/>
  <c r="Y2043" i="36"/>
  <c r="W2043" i="36"/>
  <c r="Z2043" i="36" s="1"/>
  <c r="E2043" i="36"/>
  <c r="Y2042" i="36"/>
  <c r="W2042" i="36"/>
  <c r="Z2042" i="36" s="1"/>
  <c r="E2042" i="36"/>
  <c r="Y2041" i="36"/>
  <c r="W2041" i="36"/>
  <c r="E2041" i="36"/>
  <c r="Y2040" i="36"/>
  <c r="W2040" i="36"/>
  <c r="E2040" i="36"/>
  <c r="Y2039" i="36"/>
  <c r="W2039" i="36"/>
  <c r="Z2039" i="36" s="1"/>
  <c r="E2039" i="36"/>
  <c r="Y2038" i="36"/>
  <c r="W2038" i="36"/>
  <c r="Z2038" i="36" s="1"/>
  <c r="E2038" i="36"/>
  <c r="Y2037" i="36"/>
  <c r="W2037" i="36"/>
  <c r="E2037" i="36"/>
  <c r="Y2036" i="36"/>
  <c r="W2036" i="36"/>
  <c r="E2036" i="36"/>
  <c r="Y2035" i="36"/>
  <c r="W2035" i="36"/>
  <c r="Z2035" i="36" s="1"/>
  <c r="E2035" i="36"/>
  <c r="Y2034" i="36"/>
  <c r="W2034" i="36"/>
  <c r="Z2034" i="36" s="1"/>
  <c r="E2034" i="36"/>
  <c r="Y2033" i="36"/>
  <c r="W2033" i="36"/>
  <c r="E2033" i="36"/>
  <c r="Y2032" i="36"/>
  <c r="W2032" i="36"/>
  <c r="E2032" i="36"/>
  <c r="Y2031" i="36"/>
  <c r="W2031" i="36"/>
  <c r="Z2031" i="36" s="1"/>
  <c r="E2031" i="36"/>
  <c r="Y2030" i="36"/>
  <c r="W2030" i="36"/>
  <c r="Z2030" i="36" s="1"/>
  <c r="E2030" i="36"/>
  <c r="Y2029" i="36"/>
  <c r="W2029" i="36"/>
  <c r="E2029" i="36"/>
  <c r="Y2028" i="36"/>
  <c r="W2028" i="36"/>
  <c r="E2028" i="36"/>
  <c r="Y2027" i="36"/>
  <c r="W2027" i="36"/>
  <c r="Z2027" i="36" s="1"/>
  <c r="E2027" i="36"/>
  <c r="Y2026" i="36"/>
  <c r="W2026" i="36"/>
  <c r="Z2026" i="36" s="1"/>
  <c r="E2026" i="36"/>
  <c r="Y2025" i="36"/>
  <c r="W2025" i="36"/>
  <c r="E2025" i="36"/>
  <c r="Y2024" i="36"/>
  <c r="W2024" i="36"/>
  <c r="E2024" i="36"/>
  <c r="Y2023" i="36"/>
  <c r="W2023" i="36"/>
  <c r="Z2023" i="36" s="1"/>
  <c r="E2023" i="36"/>
  <c r="Y2022" i="36"/>
  <c r="W2022" i="36"/>
  <c r="Z2022" i="36" s="1"/>
  <c r="E2022" i="36"/>
  <c r="Y2021" i="36"/>
  <c r="W2021" i="36"/>
  <c r="E2021" i="36"/>
  <c r="Y2020" i="36"/>
  <c r="W2020" i="36"/>
  <c r="E2020" i="36"/>
  <c r="Y2019" i="36"/>
  <c r="W2019" i="36"/>
  <c r="Z2019" i="36" s="1"/>
  <c r="E2019" i="36"/>
  <c r="Y2018" i="36"/>
  <c r="W2018" i="36"/>
  <c r="Z2018" i="36" s="1"/>
  <c r="E2018" i="36"/>
  <c r="Y2017" i="36"/>
  <c r="W2017" i="36"/>
  <c r="E2017" i="36"/>
  <c r="Y2016" i="36"/>
  <c r="W2016" i="36"/>
  <c r="E2016" i="36"/>
  <c r="Y2015" i="36"/>
  <c r="W2015" i="36"/>
  <c r="Z2015" i="36" s="1"/>
  <c r="E2015" i="36"/>
  <c r="Y2014" i="36"/>
  <c r="W2014" i="36"/>
  <c r="Z2014" i="36" s="1"/>
  <c r="E2014" i="36"/>
  <c r="Y2013" i="36"/>
  <c r="W2013" i="36"/>
  <c r="E2013" i="36"/>
  <c r="Y2012" i="36"/>
  <c r="W2012" i="36"/>
  <c r="E2012" i="36"/>
  <c r="Y2011" i="36"/>
  <c r="W2011" i="36"/>
  <c r="Z2011" i="36" s="1"/>
  <c r="E2011" i="36"/>
  <c r="Y2010" i="36"/>
  <c r="W2010" i="36"/>
  <c r="Z2010" i="36" s="1"/>
  <c r="E2010" i="36"/>
  <c r="Y2009" i="36"/>
  <c r="W2009" i="36"/>
  <c r="E2009" i="36"/>
  <c r="Y2008" i="36"/>
  <c r="W2008" i="36"/>
  <c r="E2008" i="36"/>
  <c r="Y2007" i="36"/>
  <c r="W2007" i="36"/>
  <c r="Z2007" i="36" s="1"/>
  <c r="E2007" i="36"/>
  <c r="Y2006" i="36"/>
  <c r="W2006" i="36"/>
  <c r="Z2006" i="36" s="1"/>
  <c r="E2006" i="36"/>
  <c r="Y2005" i="36"/>
  <c r="W2005" i="36"/>
  <c r="E2005" i="36"/>
  <c r="Y2004" i="36"/>
  <c r="W2004" i="36"/>
  <c r="E2004" i="36"/>
  <c r="Y2003" i="36"/>
  <c r="W2003" i="36"/>
  <c r="Z2003" i="36" s="1"/>
  <c r="E2003" i="36"/>
  <c r="Y2002" i="36"/>
  <c r="W2002" i="36"/>
  <c r="Z2002" i="36" s="1"/>
  <c r="E2002" i="36"/>
  <c r="Y2001" i="36"/>
  <c r="W2001" i="36"/>
  <c r="E2001" i="36"/>
  <c r="Y2000" i="36"/>
  <c r="W2000" i="36"/>
  <c r="E2000" i="36"/>
  <c r="Y1999" i="36"/>
  <c r="W1999" i="36"/>
  <c r="Z1999" i="36" s="1"/>
  <c r="E1999" i="36"/>
  <c r="Y1998" i="36"/>
  <c r="W1998" i="36"/>
  <c r="Z1998" i="36" s="1"/>
  <c r="E1998" i="36"/>
  <c r="Y1997" i="36"/>
  <c r="W1997" i="36"/>
  <c r="E1997" i="36"/>
  <c r="Y1996" i="36"/>
  <c r="W1996" i="36"/>
  <c r="E1996" i="36"/>
  <c r="Y1995" i="36"/>
  <c r="W1995" i="36"/>
  <c r="Z1995" i="36" s="1"/>
  <c r="E1995" i="36"/>
  <c r="Y1994" i="36"/>
  <c r="W1994" i="36"/>
  <c r="Z1994" i="36" s="1"/>
  <c r="E1994" i="36"/>
  <c r="Y1993" i="36"/>
  <c r="W1993" i="36"/>
  <c r="E1993" i="36"/>
  <c r="Y1992" i="36"/>
  <c r="W1992" i="36"/>
  <c r="E1992" i="36"/>
  <c r="Y1991" i="36"/>
  <c r="W1991" i="36"/>
  <c r="Z1991" i="36" s="1"/>
  <c r="E1991" i="36"/>
  <c r="Y1990" i="36"/>
  <c r="W1990" i="36"/>
  <c r="Z1990" i="36" s="1"/>
  <c r="E1990" i="36"/>
  <c r="Y1989" i="36"/>
  <c r="W1989" i="36"/>
  <c r="E1989" i="36"/>
  <c r="Y1988" i="36"/>
  <c r="W1988" i="36"/>
  <c r="E1988" i="36"/>
  <c r="Y1987" i="36"/>
  <c r="W1987" i="36"/>
  <c r="Z1987" i="36" s="1"/>
  <c r="E1987" i="36"/>
  <c r="Y1986" i="36"/>
  <c r="W1986" i="36"/>
  <c r="Z1986" i="36" s="1"/>
  <c r="E1986" i="36"/>
  <c r="Y1985" i="36"/>
  <c r="W1985" i="36"/>
  <c r="E1985" i="36"/>
  <c r="Y1984" i="36"/>
  <c r="W1984" i="36"/>
  <c r="E1984" i="36"/>
  <c r="Y1983" i="36"/>
  <c r="W1983" i="36"/>
  <c r="Z1983" i="36" s="1"/>
  <c r="E1983" i="36"/>
  <c r="Y1982" i="36"/>
  <c r="W1982" i="36"/>
  <c r="Z1982" i="36" s="1"/>
  <c r="E1982" i="36"/>
  <c r="Y1981" i="36"/>
  <c r="W1981" i="36"/>
  <c r="E1981" i="36"/>
  <c r="Y1980" i="36"/>
  <c r="W1980" i="36"/>
  <c r="E1980" i="36"/>
  <c r="Y1979" i="36"/>
  <c r="W1979" i="36"/>
  <c r="Z1979" i="36" s="1"/>
  <c r="E1979" i="36"/>
  <c r="Y1978" i="36"/>
  <c r="W1978" i="36"/>
  <c r="Z1978" i="36" s="1"/>
  <c r="E1978" i="36"/>
  <c r="Y1977" i="36"/>
  <c r="W1977" i="36"/>
  <c r="E1977" i="36"/>
  <c r="Y1976" i="36"/>
  <c r="W1976" i="36"/>
  <c r="E1976" i="36"/>
  <c r="Y1975" i="36"/>
  <c r="W1975" i="36"/>
  <c r="Z1975" i="36" s="1"/>
  <c r="E1975" i="36"/>
  <c r="Y1974" i="36"/>
  <c r="W1974" i="36"/>
  <c r="Z1974" i="36" s="1"/>
  <c r="E1974" i="36"/>
  <c r="Y1973" i="36"/>
  <c r="W1973" i="36"/>
  <c r="E1973" i="36"/>
  <c r="Y1972" i="36"/>
  <c r="W1972" i="36"/>
  <c r="E1972" i="36"/>
  <c r="Y1971" i="36"/>
  <c r="W1971" i="36"/>
  <c r="Z1971" i="36" s="1"/>
  <c r="E1971" i="36"/>
  <c r="Y1970" i="36"/>
  <c r="W1970" i="36"/>
  <c r="Z1970" i="36" s="1"/>
  <c r="E1970" i="36"/>
  <c r="Y1969" i="36"/>
  <c r="W1969" i="36"/>
  <c r="E1969" i="36"/>
  <c r="Y1968" i="36"/>
  <c r="W1968" i="36"/>
  <c r="E1968" i="36"/>
  <c r="Y1967" i="36"/>
  <c r="W1967" i="36"/>
  <c r="Z1967" i="36" s="1"/>
  <c r="E1967" i="36"/>
  <c r="Y1966" i="36"/>
  <c r="W1966" i="36"/>
  <c r="Z1966" i="36" s="1"/>
  <c r="E1966" i="36"/>
  <c r="Y1965" i="36"/>
  <c r="W1965" i="36"/>
  <c r="E1965" i="36"/>
  <c r="Y1964" i="36"/>
  <c r="W1964" i="36"/>
  <c r="E1964" i="36"/>
  <c r="Y1963" i="36"/>
  <c r="W1963" i="36"/>
  <c r="Z1963" i="36" s="1"/>
  <c r="E1963" i="36"/>
  <c r="Y1962" i="36"/>
  <c r="W1962" i="36"/>
  <c r="Z1962" i="36" s="1"/>
  <c r="E1962" i="36"/>
  <c r="Y1961" i="36"/>
  <c r="W1961" i="36"/>
  <c r="E1961" i="36"/>
  <c r="Y1960" i="36"/>
  <c r="W1960" i="36"/>
  <c r="E1960" i="36"/>
  <c r="Y1959" i="36"/>
  <c r="W1959" i="36"/>
  <c r="Z1959" i="36" s="1"/>
  <c r="E1959" i="36"/>
  <c r="Y1958" i="36"/>
  <c r="W1958" i="36"/>
  <c r="Z1958" i="36" s="1"/>
  <c r="E1958" i="36"/>
  <c r="Y1957" i="36"/>
  <c r="W1957" i="36"/>
  <c r="E1957" i="36"/>
  <c r="Y1956" i="36"/>
  <c r="W1956" i="36"/>
  <c r="E1956" i="36"/>
  <c r="Y1955" i="36"/>
  <c r="W1955" i="36"/>
  <c r="Z1955" i="36" s="1"/>
  <c r="E1955" i="36"/>
  <c r="Y1954" i="36"/>
  <c r="W1954" i="36"/>
  <c r="Z1954" i="36" s="1"/>
  <c r="E1954" i="36"/>
  <c r="Y1953" i="36"/>
  <c r="W1953" i="36"/>
  <c r="E1953" i="36"/>
  <c r="Y1952" i="36"/>
  <c r="W1952" i="36"/>
  <c r="E1952" i="36"/>
  <c r="Y1951" i="36"/>
  <c r="W1951" i="36"/>
  <c r="Z1951" i="36" s="1"/>
  <c r="E1951" i="36"/>
  <c r="Y1950" i="36"/>
  <c r="W1950" i="36"/>
  <c r="Z1950" i="36" s="1"/>
  <c r="E1950" i="36"/>
  <c r="Y1949" i="36"/>
  <c r="W1949" i="36"/>
  <c r="E1949" i="36"/>
  <c r="Y1948" i="36"/>
  <c r="W1948" i="36"/>
  <c r="E1948" i="36"/>
  <c r="Y1947" i="36"/>
  <c r="W1947" i="36"/>
  <c r="Z1947" i="36" s="1"/>
  <c r="E1947" i="36"/>
  <c r="Y1946" i="36"/>
  <c r="W1946" i="36"/>
  <c r="Z1946" i="36" s="1"/>
  <c r="E1946" i="36"/>
  <c r="Y1945" i="36"/>
  <c r="W1945" i="36"/>
  <c r="E1945" i="36"/>
  <c r="Y1944" i="36"/>
  <c r="W1944" i="36"/>
  <c r="E1944" i="36"/>
  <c r="Y1943" i="36"/>
  <c r="W1943" i="36"/>
  <c r="Z1943" i="36" s="1"/>
  <c r="E1943" i="36"/>
  <c r="Y1942" i="36"/>
  <c r="W1942" i="36"/>
  <c r="Z1942" i="36" s="1"/>
  <c r="E1942" i="36"/>
  <c r="Y1941" i="36"/>
  <c r="W1941" i="36"/>
  <c r="E1941" i="36"/>
  <c r="Y1940" i="36"/>
  <c r="W1940" i="36"/>
  <c r="E1940" i="36"/>
  <c r="Y1939" i="36"/>
  <c r="W1939" i="36"/>
  <c r="Z1939" i="36" s="1"/>
  <c r="E1939" i="36"/>
  <c r="Y1938" i="36"/>
  <c r="W1938" i="36"/>
  <c r="Z1938" i="36" s="1"/>
  <c r="E1938" i="36"/>
  <c r="Y1937" i="36"/>
  <c r="W1937" i="36"/>
  <c r="E1937" i="36"/>
  <c r="Y1936" i="36"/>
  <c r="W1936" i="36"/>
  <c r="E1936" i="36"/>
  <c r="Y1935" i="36"/>
  <c r="W1935" i="36"/>
  <c r="Z1935" i="36" s="1"/>
  <c r="E1935" i="36"/>
  <c r="Y1934" i="36"/>
  <c r="W1934" i="36"/>
  <c r="Z1934" i="36" s="1"/>
  <c r="E1934" i="36"/>
  <c r="Y1933" i="36"/>
  <c r="W1933" i="36"/>
  <c r="E1933" i="36"/>
  <c r="Y1932" i="36"/>
  <c r="W1932" i="36"/>
  <c r="E1932" i="36"/>
  <c r="Y1931" i="36"/>
  <c r="W1931" i="36"/>
  <c r="Z1931" i="36" s="1"/>
  <c r="E1931" i="36"/>
  <c r="Y1930" i="36"/>
  <c r="W1930" i="36"/>
  <c r="Z1930" i="36" s="1"/>
  <c r="E1930" i="36"/>
  <c r="Y1929" i="36"/>
  <c r="W1929" i="36"/>
  <c r="E1929" i="36"/>
  <c r="Y1928" i="36"/>
  <c r="W1928" i="36"/>
  <c r="E1928" i="36"/>
  <c r="Y1927" i="36"/>
  <c r="W1927" i="36"/>
  <c r="Z1927" i="36" s="1"/>
  <c r="E1927" i="36"/>
  <c r="Y1926" i="36"/>
  <c r="W1926" i="36"/>
  <c r="Z1926" i="36" s="1"/>
  <c r="E1926" i="36"/>
  <c r="Y1925" i="36"/>
  <c r="W1925" i="36"/>
  <c r="E1925" i="36"/>
  <c r="Y1924" i="36"/>
  <c r="W1924" i="36"/>
  <c r="E1924" i="36"/>
  <c r="Y1923" i="36"/>
  <c r="W1923" i="36"/>
  <c r="AA1923" i="36" s="1"/>
  <c r="E1923" i="36"/>
  <c r="Y1922" i="36"/>
  <c r="W1922" i="36"/>
  <c r="Z1922" i="36" s="1"/>
  <c r="E1922" i="36"/>
  <c r="Y1921" i="36"/>
  <c r="W1921" i="36"/>
  <c r="E1921" i="36"/>
  <c r="Y1920" i="36"/>
  <c r="W1920" i="36"/>
  <c r="E1920" i="36"/>
  <c r="Y1919" i="36"/>
  <c r="W1919" i="36"/>
  <c r="Z1919" i="36" s="1"/>
  <c r="E1919" i="36"/>
  <c r="Y1918" i="36"/>
  <c r="W1918" i="36"/>
  <c r="Z1918" i="36" s="1"/>
  <c r="E1918" i="36"/>
  <c r="Y1917" i="36"/>
  <c r="W1917" i="36"/>
  <c r="E1917" i="36"/>
  <c r="Y1916" i="36"/>
  <c r="W1916" i="36"/>
  <c r="E1916" i="36"/>
  <c r="Y1915" i="36"/>
  <c r="W1915" i="36"/>
  <c r="Z1915" i="36" s="1"/>
  <c r="E1915" i="36"/>
  <c r="Y1914" i="36"/>
  <c r="W1914" i="36"/>
  <c r="Z1914" i="36" s="1"/>
  <c r="E1914" i="36"/>
  <c r="Y1913" i="36"/>
  <c r="W1913" i="36"/>
  <c r="E1913" i="36"/>
  <c r="Y1912" i="36"/>
  <c r="W1912" i="36"/>
  <c r="E1912" i="36"/>
  <c r="Y1911" i="36"/>
  <c r="W1911" i="36"/>
  <c r="Z1911" i="36" s="1"/>
  <c r="E1911" i="36"/>
  <c r="Y1910" i="36"/>
  <c r="W1910" i="36"/>
  <c r="Z1910" i="36" s="1"/>
  <c r="E1910" i="36"/>
  <c r="Y1909" i="36"/>
  <c r="W1909" i="36"/>
  <c r="E1909" i="36"/>
  <c r="Y1908" i="36"/>
  <c r="W1908" i="36"/>
  <c r="E1908" i="36"/>
  <c r="Y1907" i="36"/>
  <c r="W1907" i="36"/>
  <c r="AA1907" i="36" s="1"/>
  <c r="E1907" i="36"/>
  <c r="Y1906" i="36"/>
  <c r="W1906" i="36"/>
  <c r="Z1906" i="36" s="1"/>
  <c r="E1906" i="36"/>
  <c r="Y1905" i="36"/>
  <c r="W1905" i="36"/>
  <c r="E1905" i="36"/>
  <c r="Y1904" i="36"/>
  <c r="W1904" i="36"/>
  <c r="E1904" i="36"/>
  <c r="Y1903" i="36"/>
  <c r="W1903" i="36"/>
  <c r="Z1903" i="36" s="1"/>
  <c r="E1903" i="36"/>
  <c r="Y1902" i="36"/>
  <c r="W1902" i="36"/>
  <c r="Z1902" i="36" s="1"/>
  <c r="E1902" i="36"/>
  <c r="Y1901" i="36"/>
  <c r="W1901" i="36"/>
  <c r="E1901" i="36"/>
  <c r="Y1900" i="36"/>
  <c r="W1900" i="36"/>
  <c r="E1900" i="36"/>
  <c r="Y1899" i="36"/>
  <c r="W1899" i="36"/>
  <c r="Z1899" i="36" s="1"/>
  <c r="E1899" i="36"/>
  <c r="Y1898" i="36"/>
  <c r="W1898" i="36"/>
  <c r="Z1898" i="36" s="1"/>
  <c r="E1898" i="36"/>
  <c r="Y1897" i="36"/>
  <c r="W1897" i="36"/>
  <c r="E1897" i="36"/>
  <c r="Y1896" i="36"/>
  <c r="W1896" i="36"/>
  <c r="E1896" i="36"/>
  <c r="Y1895" i="36"/>
  <c r="W1895" i="36"/>
  <c r="Z1895" i="36" s="1"/>
  <c r="E1895" i="36"/>
  <c r="Y1894" i="36"/>
  <c r="W1894" i="36"/>
  <c r="Z1894" i="36" s="1"/>
  <c r="E1894" i="36"/>
  <c r="Y1893" i="36"/>
  <c r="W1893" i="36"/>
  <c r="E1893" i="36"/>
  <c r="Y1892" i="36"/>
  <c r="W1892" i="36"/>
  <c r="E1892" i="36"/>
  <c r="Y1891" i="36"/>
  <c r="W1891" i="36"/>
  <c r="Z1891" i="36" s="1"/>
  <c r="E1891" i="36"/>
  <c r="Y1890" i="36"/>
  <c r="W1890" i="36"/>
  <c r="Z1890" i="36" s="1"/>
  <c r="E1890" i="36"/>
  <c r="Y1889" i="36"/>
  <c r="W1889" i="36"/>
  <c r="E1889" i="36"/>
  <c r="Y1888" i="36"/>
  <c r="W1888" i="36"/>
  <c r="E1888" i="36"/>
  <c r="Y1887" i="36"/>
  <c r="W1887" i="36"/>
  <c r="Z1887" i="36" s="1"/>
  <c r="E1887" i="36"/>
  <c r="Y1886" i="36"/>
  <c r="W1886" i="36"/>
  <c r="Z1886" i="36" s="1"/>
  <c r="E1886" i="36"/>
  <c r="Y1885" i="36"/>
  <c r="W1885" i="36"/>
  <c r="E1885" i="36"/>
  <c r="Y1884" i="36"/>
  <c r="W1884" i="36"/>
  <c r="E1884" i="36"/>
  <c r="Y1883" i="36"/>
  <c r="W1883" i="36"/>
  <c r="Z1883" i="36" s="1"/>
  <c r="E1883" i="36"/>
  <c r="Y1882" i="36"/>
  <c r="W1882" i="36"/>
  <c r="Z1882" i="36" s="1"/>
  <c r="E1882" i="36"/>
  <c r="Y1881" i="36"/>
  <c r="W1881" i="36"/>
  <c r="E1881" i="36"/>
  <c r="Y1880" i="36"/>
  <c r="W1880" i="36"/>
  <c r="E1880" i="36"/>
  <c r="Y1879" i="36"/>
  <c r="W1879" i="36"/>
  <c r="Z1879" i="36" s="1"/>
  <c r="E1879" i="36"/>
  <c r="Y1878" i="36"/>
  <c r="W1878" i="36"/>
  <c r="Z1878" i="36" s="1"/>
  <c r="E1878" i="36"/>
  <c r="Y1877" i="36"/>
  <c r="W1877" i="36"/>
  <c r="E1877" i="36"/>
  <c r="Y1876" i="36"/>
  <c r="W1876" i="36"/>
  <c r="E1876" i="36"/>
  <c r="Y1875" i="36"/>
  <c r="W1875" i="36"/>
  <c r="Z1875" i="36" s="1"/>
  <c r="E1875" i="36"/>
  <c r="Y1874" i="36"/>
  <c r="W1874" i="36"/>
  <c r="Z1874" i="36" s="1"/>
  <c r="E1874" i="36"/>
  <c r="Y1873" i="36"/>
  <c r="W1873" i="36"/>
  <c r="E1873" i="36"/>
  <c r="Y1872" i="36"/>
  <c r="W1872" i="36"/>
  <c r="E1872" i="36"/>
  <c r="Y1871" i="36"/>
  <c r="W1871" i="36"/>
  <c r="Z1871" i="36" s="1"/>
  <c r="E1871" i="36"/>
  <c r="Y1870" i="36"/>
  <c r="W1870" i="36"/>
  <c r="Z1870" i="36" s="1"/>
  <c r="E1870" i="36"/>
  <c r="Y1869" i="36"/>
  <c r="W1869" i="36"/>
  <c r="E1869" i="36"/>
  <c r="Y1868" i="36"/>
  <c r="W1868" i="36"/>
  <c r="E1868" i="36"/>
  <c r="Y1867" i="36"/>
  <c r="W1867" i="36"/>
  <c r="Z1867" i="36" s="1"/>
  <c r="E1867" i="36"/>
  <c r="Y1866" i="36"/>
  <c r="W1866" i="36"/>
  <c r="Z1866" i="36" s="1"/>
  <c r="E1866" i="36"/>
  <c r="Y1865" i="36"/>
  <c r="W1865" i="36"/>
  <c r="E1865" i="36"/>
  <c r="Y1864" i="36"/>
  <c r="W1864" i="36"/>
  <c r="E1864" i="36"/>
  <c r="Y1863" i="36"/>
  <c r="W1863" i="36"/>
  <c r="Z1863" i="36" s="1"/>
  <c r="E1863" i="36"/>
  <c r="Y1862" i="36"/>
  <c r="W1862" i="36"/>
  <c r="Z1862" i="36" s="1"/>
  <c r="E1862" i="36"/>
  <c r="Y1861" i="36"/>
  <c r="W1861" i="36"/>
  <c r="E1861" i="36"/>
  <c r="Y1860" i="36"/>
  <c r="W1860" i="36"/>
  <c r="E1860" i="36"/>
  <c r="Y1859" i="36"/>
  <c r="W1859" i="36"/>
  <c r="Z1859" i="36" s="1"/>
  <c r="E1859" i="36"/>
  <c r="Y1858" i="36"/>
  <c r="W1858" i="36"/>
  <c r="Z1858" i="36" s="1"/>
  <c r="E1858" i="36"/>
  <c r="Y1857" i="36"/>
  <c r="W1857" i="36"/>
  <c r="E1857" i="36"/>
  <c r="Y1856" i="36"/>
  <c r="W1856" i="36"/>
  <c r="E1856" i="36"/>
  <c r="Y1855" i="36"/>
  <c r="W1855" i="36"/>
  <c r="Z1855" i="36" s="1"/>
  <c r="E1855" i="36"/>
  <c r="Y1854" i="36"/>
  <c r="W1854" i="36"/>
  <c r="Z1854" i="36" s="1"/>
  <c r="E1854" i="36"/>
  <c r="Y1853" i="36"/>
  <c r="W1853" i="36"/>
  <c r="E1853" i="36"/>
  <c r="Y1852" i="36"/>
  <c r="W1852" i="36"/>
  <c r="E1852" i="36"/>
  <c r="Y1851" i="36"/>
  <c r="W1851" i="36"/>
  <c r="Z1851" i="36" s="1"/>
  <c r="E1851" i="36"/>
  <c r="Y1850" i="36"/>
  <c r="W1850" i="36"/>
  <c r="Z1850" i="36" s="1"/>
  <c r="E1850" i="36"/>
  <c r="Y1849" i="36"/>
  <c r="W1849" i="36"/>
  <c r="E1849" i="36"/>
  <c r="Y1848" i="36"/>
  <c r="W1848" i="36"/>
  <c r="E1848" i="36"/>
  <c r="Y1847" i="36"/>
  <c r="W1847" i="36"/>
  <c r="Z1847" i="36" s="1"/>
  <c r="E1847" i="36"/>
  <c r="Y1846" i="36"/>
  <c r="W1846" i="36"/>
  <c r="Z1846" i="36" s="1"/>
  <c r="E1846" i="36"/>
  <c r="Y1845" i="36"/>
  <c r="W1845" i="36"/>
  <c r="E1845" i="36"/>
  <c r="Y1844" i="36"/>
  <c r="W1844" i="36"/>
  <c r="E1844" i="36"/>
  <c r="Y1843" i="36"/>
  <c r="W1843" i="36"/>
  <c r="Z1843" i="36" s="1"/>
  <c r="E1843" i="36"/>
  <c r="Y1842" i="36"/>
  <c r="W1842" i="36"/>
  <c r="Z1842" i="36" s="1"/>
  <c r="E1842" i="36"/>
  <c r="Y1841" i="36"/>
  <c r="W1841" i="36"/>
  <c r="E1841" i="36"/>
  <c r="Y1840" i="36"/>
  <c r="W1840" i="36"/>
  <c r="E1840" i="36"/>
  <c r="Y1839" i="36"/>
  <c r="W1839" i="36"/>
  <c r="Z1839" i="36" s="1"/>
  <c r="E1839" i="36"/>
  <c r="Y1838" i="36"/>
  <c r="W1838" i="36"/>
  <c r="Z1838" i="36" s="1"/>
  <c r="E1838" i="36"/>
  <c r="Y1837" i="36"/>
  <c r="W1837" i="36"/>
  <c r="E1837" i="36"/>
  <c r="Y1836" i="36"/>
  <c r="W1836" i="36"/>
  <c r="E1836" i="36"/>
  <c r="Y1835" i="36"/>
  <c r="W1835" i="36"/>
  <c r="Z1835" i="36" s="1"/>
  <c r="E1835" i="36"/>
  <c r="Y1834" i="36"/>
  <c r="W1834" i="36"/>
  <c r="Z1834" i="36" s="1"/>
  <c r="E1834" i="36"/>
  <c r="Y1833" i="36"/>
  <c r="W1833" i="36"/>
  <c r="E1833" i="36"/>
  <c r="Y1832" i="36"/>
  <c r="W1832" i="36"/>
  <c r="E1832" i="36"/>
  <c r="Y1831" i="36"/>
  <c r="W1831" i="36"/>
  <c r="Z1831" i="36" s="1"/>
  <c r="E1831" i="36"/>
  <c r="Y1830" i="36"/>
  <c r="W1830" i="36"/>
  <c r="E1830" i="36"/>
  <c r="Y1829" i="36"/>
  <c r="W1829" i="36"/>
  <c r="E1829" i="36"/>
  <c r="Y1828" i="36"/>
  <c r="W1828" i="36"/>
  <c r="E1828" i="36"/>
  <c r="Y1827" i="36"/>
  <c r="W1827" i="36"/>
  <c r="Z1827" i="36" s="1"/>
  <c r="E1827" i="36"/>
  <c r="Y1826" i="36"/>
  <c r="W1826" i="36"/>
  <c r="E1826" i="36"/>
  <c r="Y1825" i="36"/>
  <c r="W1825" i="36"/>
  <c r="E1825" i="36"/>
  <c r="Y1824" i="36"/>
  <c r="W1824" i="36"/>
  <c r="E1824" i="36"/>
  <c r="Y1823" i="36"/>
  <c r="W1823" i="36"/>
  <c r="Z1823" i="36" s="1"/>
  <c r="E1823" i="36"/>
  <c r="Y1822" i="36"/>
  <c r="W1822" i="36"/>
  <c r="E1822" i="36"/>
  <c r="Y1821" i="36"/>
  <c r="W1821" i="36"/>
  <c r="E1821" i="36"/>
  <c r="Y1820" i="36"/>
  <c r="W1820" i="36"/>
  <c r="E1820" i="36"/>
  <c r="Y1819" i="36"/>
  <c r="W1819" i="36"/>
  <c r="Z1819" i="36" s="1"/>
  <c r="E1819" i="36"/>
  <c r="Y1818" i="36"/>
  <c r="W1818" i="36"/>
  <c r="E1818" i="36"/>
  <c r="Y1817" i="36"/>
  <c r="W1817" i="36"/>
  <c r="E1817" i="36"/>
  <c r="Y1816" i="36"/>
  <c r="W1816" i="36"/>
  <c r="E1816" i="36"/>
  <c r="Y1815" i="36"/>
  <c r="W1815" i="36"/>
  <c r="Z1815" i="36" s="1"/>
  <c r="E1815" i="36"/>
  <c r="Y1814" i="36"/>
  <c r="W1814" i="36"/>
  <c r="E1814" i="36"/>
  <c r="Y1813" i="36"/>
  <c r="W1813" i="36"/>
  <c r="E1813" i="36"/>
  <c r="Y1812" i="36"/>
  <c r="W1812" i="36"/>
  <c r="E1812" i="36"/>
  <c r="Y1811" i="36"/>
  <c r="W1811" i="36"/>
  <c r="Z1811" i="36" s="1"/>
  <c r="E1811" i="36"/>
  <c r="Y1810" i="36"/>
  <c r="W1810" i="36"/>
  <c r="E1810" i="36"/>
  <c r="Y1809" i="36"/>
  <c r="W1809" i="36"/>
  <c r="E1809" i="36"/>
  <c r="Y1808" i="36"/>
  <c r="W1808" i="36"/>
  <c r="E1808" i="36"/>
  <c r="Y1807" i="36"/>
  <c r="W1807" i="36"/>
  <c r="Z1807" i="36" s="1"/>
  <c r="E1807" i="36"/>
  <c r="Y1806" i="36"/>
  <c r="W1806" i="36"/>
  <c r="E1806" i="36"/>
  <c r="Y1805" i="36"/>
  <c r="W1805" i="36"/>
  <c r="E1805" i="36"/>
  <c r="Y1804" i="36"/>
  <c r="W1804" i="36"/>
  <c r="E1804" i="36"/>
  <c r="Y1803" i="36"/>
  <c r="W1803" i="36"/>
  <c r="Z1803" i="36" s="1"/>
  <c r="E1803" i="36"/>
  <c r="Y1802" i="36"/>
  <c r="W1802" i="36"/>
  <c r="E1802" i="36"/>
  <c r="Y1801" i="36"/>
  <c r="W1801" i="36"/>
  <c r="E1801" i="36"/>
  <c r="Y1800" i="36"/>
  <c r="W1800" i="36"/>
  <c r="E1800" i="36"/>
  <c r="Y1799" i="36"/>
  <c r="W1799" i="36"/>
  <c r="Z1799" i="36" s="1"/>
  <c r="E1799" i="36"/>
  <c r="Y1798" i="36"/>
  <c r="W1798" i="36"/>
  <c r="E1798" i="36"/>
  <c r="Y1797" i="36"/>
  <c r="W1797" i="36"/>
  <c r="E1797" i="36"/>
  <c r="Y1796" i="36"/>
  <c r="W1796" i="36"/>
  <c r="E1796" i="36"/>
  <c r="Y1795" i="36"/>
  <c r="W1795" i="36"/>
  <c r="Z1795" i="36" s="1"/>
  <c r="E1795" i="36"/>
  <c r="Y1794" i="36"/>
  <c r="W1794" i="36"/>
  <c r="E1794" i="36"/>
  <c r="Y1793" i="36"/>
  <c r="W1793" i="36"/>
  <c r="E1793" i="36"/>
  <c r="Y1792" i="36"/>
  <c r="W1792" i="36"/>
  <c r="E1792" i="36"/>
  <c r="Y1791" i="36"/>
  <c r="W1791" i="36"/>
  <c r="Z1791" i="36" s="1"/>
  <c r="E1791" i="36"/>
  <c r="Y1790" i="36"/>
  <c r="W1790" i="36"/>
  <c r="E1790" i="36"/>
  <c r="Y1789" i="36"/>
  <c r="W1789" i="36"/>
  <c r="E1789" i="36"/>
  <c r="Y1788" i="36"/>
  <c r="W1788" i="36"/>
  <c r="E1788" i="36"/>
  <c r="Y1787" i="36"/>
  <c r="W1787" i="36"/>
  <c r="Z1787" i="36" s="1"/>
  <c r="E1787" i="36"/>
  <c r="Y1786" i="36"/>
  <c r="W1786" i="36"/>
  <c r="E1786" i="36"/>
  <c r="Y1785" i="36"/>
  <c r="W1785" i="36"/>
  <c r="E1785" i="36"/>
  <c r="Y1784" i="36"/>
  <c r="W1784" i="36"/>
  <c r="E1784" i="36"/>
  <c r="Y1783" i="36"/>
  <c r="W1783" i="36"/>
  <c r="Z1783" i="36" s="1"/>
  <c r="E1783" i="36"/>
  <c r="Y1782" i="36"/>
  <c r="W1782" i="36"/>
  <c r="E1782" i="36"/>
  <c r="Y1781" i="36"/>
  <c r="W1781" i="36"/>
  <c r="E1781" i="36"/>
  <c r="Y1780" i="36"/>
  <c r="W1780" i="36"/>
  <c r="E1780" i="36"/>
  <c r="Y1779" i="36"/>
  <c r="W1779" i="36"/>
  <c r="Z1779" i="36" s="1"/>
  <c r="E1779" i="36"/>
  <c r="Y1778" i="36"/>
  <c r="W1778" i="36"/>
  <c r="E1778" i="36"/>
  <c r="Y1777" i="36"/>
  <c r="W1777" i="36"/>
  <c r="E1777" i="36"/>
  <c r="Y1776" i="36"/>
  <c r="W1776" i="36"/>
  <c r="E1776" i="36"/>
  <c r="Y1775" i="36"/>
  <c r="W1775" i="36"/>
  <c r="AA1775" i="36" s="1"/>
  <c r="E1775" i="36"/>
  <c r="Y1774" i="36"/>
  <c r="W1774" i="36"/>
  <c r="E1774" i="36"/>
  <c r="Y1773" i="36"/>
  <c r="W1773" i="36"/>
  <c r="E1773" i="36"/>
  <c r="Y1772" i="36"/>
  <c r="W1772" i="36"/>
  <c r="E1772" i="36"/>
  <c r="Y1771" i="36"/>
  <c r="W1771" i="36"/>
  <c r="Z1771" i="36" s="1"/>
  <c r="E1771" i="36"/>
  <c r="Y1770" i="36"/>
  <c r="W1770" i="36"/>
  <c r="E1770" i="36"/>
  <c r="Y1769" i="36"/>
  <c r="W1769" i="36"/>
  <c r="E1769" i="36"/>
  <c r="Y1768" i="36"/>
  <c r="W1768" i="36"/>
  <c r="E1768" i="36"/>
  <c r="Y1767" i="36"/>
  <c r="W1767" i="36"/>
  <c r="AA1767" i="36" s="1"/>
  <c r="E1767" i="36"/>
  <c r="Y1766" i="36"/>
  <c r="W1766" i="36"/>
  <c r="E1766" i="36"/>
  <c r="Y1765" i="36"/>
  <c r="W1765" i="36"/>
  <c r="E1765" i="36"/>
  <c r="Y1764" i="36"/>
  <c r="W1764" i="36"/>
  <c r="E1764" i="36"/>
  <c r="Y1763" i="36"/>
  <c r="W1763" i="36"/>
  <c r="Z1763" i="36" s="1"/>
  <c r="E1763" i="36"/>
  <c r="Y1762" i="36"/>
  <c r="W1762" i="36"/>
  <c r="E1762" i="36"/>
  <c r="Y1761" i="36"/>
  <c r="W1761" i="36"/>
  <c r="E1761" i="36"/>
  <c r="Y1760" i="36"/>
  <c r="W1760" i="36"/>
  <c r="E1760" i="36"/>
  <c r="Y1759" i="36"/>
  <c r="W1759" i="36"/>
  <c r="Z1759" i="36" s="1"/>
  <c r="E1759" i="36"/>
  <c r="Y1758" i="36"/>
  <c r="W1758" i="36"/>
  <c r="E1758" i="36"/>
  <c r="Y1757" i="36"/>
  <c r="W1757" i="36"/>
  <c r="E1757" i="36"/>
  <c r="Y1756" i="36"/>
  <c r="W1756" i="36"/>
  <c r="E1756" i="36"/>
  <c r="Y1755" i="36"/>
  <c r="W1755" i="36"/>
  <c r="Z1755" i="36" s="1"/>
  <c r="E1755" i="36"/>
  <c r="Y1754" i="36"/>
  <c r="W1754" i="36"/>
  <c r="E1754" i="36"/>
  <c r="Y1753" i="36"/>
  <c r="W1753" i="36"/>
  <c r="E1753" i="36"/>
  <c r="Y1752" i="36"/>
  <c r="W1752" i="36"/>
  <c r="E1752" i="36"/>
  <c r="Y1751" i="36"/>
  <c r="W1751" i="36"/>
  <c r="AA1751" i="36" s="1"/>
  <c r="E1751" i="36"/>
  <c r="Y1750" i="36"/>
  <c r="W1750" i="36"/>
  <c r="E1750" i="36"/>
  <c r="Y1749" i="36"/>
  <c r="W1749" i="36"/>
  <c r="E1749" i="36"/>
  <c r="Y1748" i="36"/>
  <c r="W1748" i="36"/>
  <c r="E1748" i="36"/>
  <c r="Y1747" i="36"/>
  <c r="W1747" i="36"/>
  <c r="Z1747" i="36" s="1"/>
  <c r="E1747" i="36"/>
  <c r="Y1746" i="36"/>
  <c r="W1746" i="36"/>
  <c r="E1746" i="36"/>
  <c r="Y1745" i="36"/>
  <c r="W1745" i="36"/>
  <c r="E1745" i="36"/>
  <c r="Y1744" i="36"/>
  <c r="W1744" i="36"/>
  <c r="E1744" i="36"/>
  <c r="Y1743" i="36"/>
  <c r="W1743" i="36"/>
  <c r="AA1743" i="36" s="1"/>
  <c r="E1743" i="36"/>
  <c r="Y1742" i="36"/>
  <c r="W1742" i="36"/>
  <c r="E1742" i="36"/>
  <c r="Y1741" i="36"/>
  <c r="W1741" i="36"/>
  <c r="E1741" i="36"/>
  <c r="Y1740" i="36"/>
  <c r="W1740" i="36"/>
  <c r="E1740" i="36"/>
  <c r="Y1739" i="36"/>
  <c r="W1739" i="36"/>
  <c r="Z1739" i="36" s="1"/>
  <c r="E1739" i="36"/>
  <c r="Y1738" i="36"/>
  <c r="W1738" i="36"/>
  <c r="E1738" i="36"/>
  <c r="Y1737" i="36"/>
  <c r="W1737" i="36"/>
  <c r="E1737" i="36"/>
  <c r="Y1736" i="36"/>
  <c r="W1736" i="36"/>
  <c r="E1736" i="36"/>
  <c r="Y1735" i="36"/>
  <c r="W1735" i="36"/>
  <c r="AA1735" i="36" s="1"/>
  <c r="E1735" i="36"/>
  <c r="Y1734" i="36"/>
  <c r="W1734" i="36"/>
  <c r="E1734" i="36"/>
  <c r="Y1733" i="36"/>
  <c r="W1733" i="36"/>
  <c r="E1733" i="36"/>
  <c r="Y1732" i="36"/>
  <c r="W1732" i="36"/>
  <c r="E1732" i="36"/>
  <c r="Y1731" i="36"/>
  <c r="W1731" i="36"/>
  <c r="Z1731" i="36" s="1"/>
  <c r="E1731" i="36"/>
  <c r="Y1730" i="36"/>
  <c r="W1730" i="36"/>
  <c r="E1730" i="36"/>
  <c r="Y1729" i="36"/>
  <c r="W1729" i="36"/>
  <c r="E1729" i="36"/>
  <c r="Y1728" i="36"/>
  <c r="W1728" i="36"/>
  <c r="E1728" i="36"/>
  <c r="Y1727" i="36"/>
  <c r="W1727" i="36"/>
  <c r="AA1727" i="36" s="1"/>
  <c r="E1727" i="36"/>
  <c r="Y1726" i="36"/>
  <c r="W1726" i="36"/>
  <c r="E1726" i="36"/>
  <c r="Y1725" i="36"/>
  <c r="W1725" i="36"/>
  <c r="E1725" i="36"/>
  <c r="Y1724" i="36"/>
  <c r="W1724" i="36"/>
  <c r="E1724" i="36"/>
  <c r="Y1723" i="36"/>
  <c r="W1723" i="36"/>
  <c r="Z1723" i="36" s="1"/>
  <c r="E1723" i="36"/>
  <c r="Y1722" i="36"/>
  <c r="W1722" i="36"/>
  <c r="E1722" i="36"/>
  <c r="Y1721" i="36"/>
  <c r="W1721" i="36"/>
  <c r="E1721" i="36"/>
  <c r="Y1720" i="36"/>
  <c r="W1720" i="36"/>
  <c r="E1720" i="36"/>
  <c r="Y1719" i="36"/>
  <c r="W1719" i="36"/>
  <c r="Z1719" i="36" s="1"/>
  <c r="E1719" i="36"/>
  <c r="Y1718" i="36"/>
  <c r="W1718" i="36"/>
  <c r="E1718" i="36"/>
  <c r="Y1717" i="36"/>
  <c r="W1717" i="36"/>
  <c r="E1717" i="36"/>
  <c r="Y1716" i="36"/>
  <c r="W1716" i="36"/>
  <c r="E1716" i="36"/>
  <c r="Y1715" i="36"/>
  <c r="W1715" i="36"/>
  <c r="Z1715" i="36" s="1"/>
  <c r="E1715" i="36"/>
  <c r="Y1714" i="36"/>
  <c r="W1714" i="36"/>
  <c r="E1714" i="36"/>
  <c r="Y1713" i="36"/>
  <c r="W1713" i="36"/>
  <c r="E1713" i="36"/>
  <c r="Y1712" i="36"/>
  <c r="W1712" i="36"/>
  <c r="E1712" i="36"/>
  <c r="Y1711" i="36"/>
  <c r="W1711" i="36"/>
  <c r="Z1711" i="36" s="1"/>
  <c r="E1711" i="36"/>
  <c r="Y1710" i="36"/>
  <c r="W1710" i="36"/>
  <c r="E1710" i="36"/>
  <c r="Y1709" i="36"/>
  <c r="W1709" i="36"/>
  <c r="E1709" i="36"/>
  <c r="Y1708" i="36"/>
  <c r="W1708" i="36"/>
  <c r="E1708" i="36"/>
  <c r="Y1707" i="36"/>
  <c r="W1707" i="36"/>
  <c r="Z1707" i="36" s="1"/>
  <c r="E1707" i="36"/>
  <c r="Y1706" i="36"/>
  <c r="W1706" i="36"/>
  <c r="E1706" i="36"/>
  <c r="Y1705" i="36"/>
  <c r="W1705" i="36"/>
  <c r="E1705" i="36"/>
  <c r="Y1704" i="36"/>
  <c r="W1704" i="36"/>
  <c r="E1704" i="36"/>
  <c r="Y1703" i="36"/>
  <c r="W1703" i="36"/>
  <c r="Z1703" i="36" s="1"/>
  <c r="E1703" i="36"/>
  <c r="Y1702" i="36"/>
  <c r="W1702" i="36"/>
  <c r="E1702" i="36"/>
  <c r="Y1701" i="36"/>
  <c r="W1701" i="36"/>
  <c r="E1701" i="36"/>
  <c r="Y1700" i="36"/>
  <c r="W1700" i="36"/>
  <c r="E1700" i="36"/>
  <c r="Y1699" i="36"/>
  <c r="W1699" i="36"/>
  <c r="Z1699" i="36" s="1"/>
  <c r="E1699" i="36"/>
  <c r="Y1698" i="36"/>
  <c r="W1698" i="36"/>
  <c r="E1698" i="36"/>
  <c r="Y1697" i="36"/>
  <c r="W1697" i="36"/>
  <c r="E1697" i="36"/>
  <c r="Y1696" i="36"/>
  <c r="W1696" i="36"/>
  <c r="E1696" i="36"/>
  <c r="Y1695" i="36"/>
  <c r="W1695" i="36"/>
  <c r="Z1695" i="36" s="1"/>
  <c r="E1695" i="36"/>
  <c r="Y1694" i="36"/>
  <c r="W1694" i="36"/>
  <c r="E1694" i="36"/>
  <c r="Y1693" i="36"/>
  <c r="W1693" i="36"/>
  <c r="E1693" i="36"/>
  <c r="Y1692" i="36"/>
  <c r="W1692" i="36"/>
  <c r="E1692" i="36"/>
  <c r="Y1691" i="36"/>
  <c r="W1691" i="36"/>
  <c r="Z1691" i="36" s="1"/>
  <c r="E1691" i="36"/>
  <c r="Y1690" i="36"/>
  <c r="W1690" i="36"/>
  <c r="E1690" i="36"/>
  <c r="Y1689" i="36"/>
  <c r="W1689" i="36"/>
  <c r="E1689" i="36"/>
  <c r="Y1688" i="36"/>
  <c r="W1688" i="36"/>
  <c r="E1688" i="36"/>
  <c r="Y1687" i="36"/>
  <c r="W1687" i="36"/>
  <c r="Z1687" i="36" s="1"/>
  <c r="E1687" i="36"/>
  <c r="Y1686" i="36"/>
  <c r="W1686" i="36"/>
  <c r="E1686" i="36"/>
  <c r="Y1685" i="36"/>
  <c r="W1685" i="36"/>
  <c r="E1685" i="36"/>
  <c r="Y1684" i="36"/>
  <c r="W1684" i="36"/>
  <c r="E1684" i="36"/>
  <c r="Y1683" i="36"/>
  <c r="W1683" i="36"/>
  <c r="Z1683" i="36" s="1"/>
  <c r="E1683" i="36"/>
  <c r="Y1682" i="36"/>
  <c r="W1682" i="36"/>
  <c r="E1682" i="36"/>
  <c r="Y1681" i="36"/>
  <c r="W1681" i="36"/>
  <c r="E1681" i="36"/>
  <c r="Y1680" i="36"/>
  <c r="W1680" i="36"/>
  <c r="E1680" i="36"/>
  <c r="Y1679" i="36"/>
  <c r="W1679" i="36"/>
  <c r="Z1679" i="36" s="1"/>
  <c r="E1679" i="36"/>
  <c r="Y1678" i="36"/>
  <c r="W1678" i="36"/>
  <c r="E1678" i="36"/>
  <c r="Y1677" i="36"/>
  <c r="W1677" i="36"/>
  <c r="E1677" i="36"/>
  <c r="Y1676" i="36"/>
  <c r="W1676" i="36"/>
  <c r="E1676" i="36"/>
  <c r="Y1675" i="36"/>
  <c r="W1675" i="36"/>
  <c r="Z1675" i="36" s="1"/>
  <c r="E1675" i="36"/>
  <c r="Y1674" i="36"/>
  <c r="W1674" i="36"/>
  <c r="E1674" i="36"/>
  <c r="Y1673" i="36"/>
  <c r="W1673" i="36"/>
  <c r="E1673" i="36"/>
  <c r="Y1672" i="36"/>
  <c r="W1672" i="36"/>
  <c r="E1672" i="36"/>
  <c r="Y1671" i="36"/>
  <c r="W1671" i="36"/>
  <c r="Z1671" i="36" s="1"/>
  <c r="E1671" i="36"/>
  <c r="Y1670" i="36"/>
  <c r="W1670" i="36"/>
  <c r="E1670" i="36"/>
  <c r="Y1669" i="36"/>
  <c r="W1669" i="36"/>
  <c r="E1669" i="36"/>
  <c r="Y1668" i="36"/>
  <c r="W1668" i="36"/>
  <c r="E1668" i="36"/>
  <c r="Y1667" i="36"/>
  <c r="W1667" i="36"/>
  <c r="Z1667" i="36" s="1"/>
  <c r="E1667" i="36"/>
  <c r="Y1666" i="36"/>
  <c r="W1666" i="36"/>
  <c r="E1666" i="36"/>
  <c r="Y1665" i="36"/>
  <c r="W1665" i="36"/>
  <c r="E1665" i="36"/>
  <c r="Y1664" i="36"/>
  <c r="W1664" i="36"/>
  <c r="E1664" i="36"/>
  <c r="Y1663" i="36"/>
  <c r="W1663" i="36"/>
  <c r="Z1663" i="36" s="1"/>
  <c r="E1663" i="36"/>
  <c r="Y1662" i="36"/>
  <c r="W1662" i="36"/>
  <c r="E1662" i="36"/>
  <c r="Y1661" i="36"/>
  <c r="W1661" i="36"/>
  <c r="E1661" i="36"/>
  <c r="Y1660" i="36"/>
  <c r="W1660" i="36"/>
  <c r="E1660" i="36"/>
  <c r="Y1659" i="36"/>
  <c r="W1659" i="36"/>
  <c r="Z1659" i="36" s="1"/>
  <c r="E1659" i="36"/>
  <c r="Y1658" i="36"/>
  <c r="W1658" i="36"/>
  <c r="E1658" i="36"/>
  <c r="Y1657" i="36"/>
  <c r="W1657" i="36"/>
  <c r="E1657" i="36"/>
  <c r="Y1656" i="36"/>
  <c r="W1656" i="36"/>
  <c r="E1656" i="36"/>
  <c r="Y1655" i="36"/>
  <c r="W1655" i="36"/>
  <c r="Z1655" i="36" s="1"/>
  <c r="E1655" i="36"/>
  <c r="Y1654" i="36"/>
  <c r="W1654" i="36"/>
  <c r="E1654" i="36"/>
  <c r="Y1653" i="36"/>
  <c r="W1653" i="36"/>
  <c r="E1653" i="36"/>
  <c r="Y1652" i="36"/>
  <c r="W1652" i="36"/>
  <c r="E1652" i="36"/>
  <c r="Y1651" i="36"/>
  <c r="W1651" i="36"/>
  <c r="Z1651" i="36" s="1"/>
  <c r="E1651" i="36"/>
  <c r="Y1650" i="36"/>
  <c r="W1650" i="36"/>
  <c r="E1650" i="36"/>
  <c r="Y1649" i="36"/>
  <c r="W1649" i="36"/>
  <c r="E1649" i="36"/>
  <c r="Y1648" i="36"/>
  <c r="W1648" i="36"/>
  <c r="E1648" i="36"/>
  <c r="Y1647" i="36"/>
  <c r="W1647" i="36"/>
  <c r="Z1647" i="36" s="1"/>
  <c r="E1647" i="36"/>
  <c r="Y1646" i="36"/>
  <c r="W1646" i="36"/>
  <c r="E1646" i="36"/>
  <c r="Y1645" i="36"/>
  <c r="W1645" i="36"/>
  <c r="E1645" i="36"/>
  <c r="Y1644" i="36"/>
  <c r="W1644" i="36"/>
  <c r="E1644" i="36"/>
  <c r="Y1643" i="36"/>
  <c r="W1643" i="36"/>
  <c r="Z1643" i="36" s="1"/>
  <c r="E1643" i="36"/>
  <c r="Y1642" i="36"/>
  <c r="W1642" i="36"/>
  <c r="E1642" i="36"/>
  <c r="Y1641" i="36"/>
  <c r="W1641" i="36"/>
  <c r="E1641" i="36"/>
  <c r="Y1640" i="36"/>
  <c r="W1640" i="36"/>
  <c r="E1640" i="36"/>
  <c r="Y1639" i="36"/>
  <c r="W1639" i="36"/>
  <c r="Z1639" i="36" s="1"/>
  <c r="E1639" i="36"/>
  <c r="Y1638" i="36"/>
  <c r="W1638" i="36"/>
  <c r="E1638" i="36"/>
  <c r="Y1637" i="36"/>
  <c r="W1637" i="36"/>
  <c r="E1637" i="36"/>
  <c r="Y1636" i="36"/>
  <c r="W1636" i="36"/>
  <c r="E1636" i="36"/>
  <c r="Y1635" i="36"/>
  <c r="W1635" i="36"/>
  <c r="Z1635" i="36" s="1"/>
  <c r="E1635" i="36"/>
  <c r="Y1634" i="36"/>
  <c r="W1634" i="36"/>
  <c r="E1634" i="36"/>
  <c r="Y1633" i="36"/>
  <c r="W1633" i="36"/>
  <c r="E1633" i="36"/>
  <c r="Y1632" i="36"/>
  <c r="W1632" i="36"/>
  <c r="E1632" i="36"/>
  <c r="Y1631" i="36"/>
  <c r="W1631" i="36"/>
  <c r="Z1631" i="36" s="1"/>
  <c r="E1631" i="36"/>
  <c r="Y1630" i="36"/>
  <c r="W1630" i="36"/>
  <c r="E1630" i="36"/>
  <c r="Y1629" i="36"/>
  <c r="W1629" i="36"/>
  <c r="E1629" i="36"/>
  <c r="Y1628" i="36"/>
  <c r="W1628" i="36"/>
  <c r="E1628" i="36"/>
  <c r="Y1627" i="36"/>
  <c r="W1627" i="36"/>
  <c r="Z1627" i="36" s="1"/>
  <c r="E1627" i="36"/>
  <c r="Y1626" i="36"/>
  <c r="W1626" i="36"/>
  <c r="E1626" i="36"/>
  <c r="Y1625" i="36"/>
  <c r="W1625" i="36"/>
  <c r="E1625" i="36"/>
  <c r="Y1624" i="36"/>
  <c r="W1624" i="36"/>
  <c r="E1624" i="36"/>
  <c r="Y1623" i="36"/>
  <c r="W1623" i="36"/>
  <c r="Z1623" i="36" s="1"/>
  <c r="E1623" i="36"/>
  <c r="Y1622" i="36"/>
  <c r="W1622" i="36"/>
  <c r="E1622" i="36"/>
  <c r="Y1621" i="36"/>
  <c r="W1621" i="36"/>
  <c r="E1621" i="36"/>
  <c r="Y1620" i="36"/>
  <c r="W1620" i="36"/>
  <c r="E1620" i="36"/>
  <c r="Y1619" i="36"/>
  <c r="W1619" i="36"/>
  <c r="Z1619" i="36" s="1"/>
  <c r="E1619" i="36"/>
  <c r="Y1618" i="36"/>
  <c r="W1618" i="36"/>
  <c r="E1618" i="36"/>
  <c r="Y1617" i="36"/>
  <c r="W1617" i="36"/>
  <c r="E1617" i="36"/>
  <c r="Y1616" i="36"/>
  <c r="W1616" i="36"/>
  <c r="E1616" i="36"/>
  <c r="Y1615" i="36"/>
  <c r="W1615" i="36"/>
  <c r="Z1615" i="36" s="1"/>
  <c r="E1615" i="36"/>
  <c r="Y1614" i="36"/>
  <c r="W1614" i="36"/>
  <c r="E1614" i="36"/>
  <c r="Y1613" i="36"/>
  <c r="W1613" i="36"/>
  <c r="E1613" i="36"/>
  <c r="Y1612" i="36"/>
  <c r="W1612" i="36"/>
  <c r="E1612" i="36"/>
  <c r="Y1611" i="36"/>
  <c r="W1611" i="36"/>
  <c r="Z1611" i="36" s="1"/>
  <c r="E1611" i="36"/>
  <c r="Y1610" i="36"/>
  <c r="W1610" i="36"/>
  <c r="E1610" i="36"/>
  <c r="Y1609" i="36"/>
  <c r="W1609" i="36"/>
  <c r="E1609" i="36"/>
  <c r="Y1608" i="36"/>
  <c r="W1608" i="36"/>
  <c r="E1608" i="36"/>
  <c r="Y1607" i="36"/>
  <c r="W1607" i="36"/>
  <c r="Z1607" i="36" s="1"/>
  <c r="E1607" i="36"/>
  <c r="Y1606" i="36"/>
  <c r="W1606" i="36"/>
  <c r="E1606" i="36"/>
  <c r="Y1605" i="36"/>
  <c r="W1605" i="36"/>
  <c r="E1605" i="36"/>
  <c r="Y1604" i="36"/>
  <c r="W1604" i="36"/>
  <c r="E1604" i="36"/>
  <c r="Y1603" i="36"/>
  <c r="W1603" i="36"/>
  <c r="Z1603" i="36" s="1"/>
  <c r="E1603" i="36"/>
  <c r="Y1602" i="36"/>
  <c r="W1602" i="36"/>
  <c r="E1602" i="36"/>
  <c r="Y1601" i="36"/>
  <c r="W1601" i="36"/>
  <c r="E1601" i="36"/>
  <c r="Y1600" i="36"/>
  <c r="W1600" i="36"/>
  <c r="E1600" i="36"/>
  <c r="Y1599" i="36"/>
  <c r="W1599" i="36"/>
  <c r="Z1599" i="36" s="1"/>
  <c r="E1599" i="36"/>
  <c r="Y1598" i="36"/>
  <c r="W1598" i="36"/>
  <c r="E1598" i="36"/>
  <c r="Y1597" i="36"/>
  <c r="W1597" i="36"/>
  <c r="E1597" i="36"/>
  <c r="Y1596" i="36"/>
  <c r="W1596" i="36"/>
  <c r="E1596" i="36"/>
  <c r="Y1595" i="36"/>
  <c r="W1595" i="36"/>
  <c r="Z1595" i="36" s="1"/>
  <c r="E1595" i="36"/>
  <c r="Y1594" i="36"/>
  <c r="W1594" i="36"/>
  <c r="E1594" i="36"/>
  <c r="Y1593" i="36"/>
  <c r="W1593" i="36"/>
  <c r="E1593" i="36"/>
  <c r="Y1592" i="36"/>
  <c r="W1592" i="36"/>
  <c r="E1592" i="36"/>
  <c r="Y1591" i="36"/>
  <c r="W1591" i="36"/>
  <c r="Z1591" i="36" s="1"/>
  <c r="E1591" i="36"/>
  <c r="Y1590" i="36"/>
  <c r="W1590" i="36"/>
  <c r="E1590" i="36"/>
  <c r="Y1589" i="36"/>
  <c r="W1589" i="36"/>
  <c r="E1589" i="36"/>
  <c r="Y1588" i="36"/>
  <c r="W1588" i="36"/>
  <c r="E1588" i="36"/>
  <c r="Y1587" i="36"/>
  <c r="W1587" i="36"/>
  <c r="Z1587" i="36" s="1"/>
  <c r="E1587" i="36"/>
  <c r="Y1586" i="36"/>
  <c r="W1586" i="36"/>
  <c r="E1586" i="36"/>
  <c r="Y1585" i="36"/>
  <c r="W1585" i="36"/>
  <c r="E1585" i="36"/>
  <c r="Y1584" i="36"/>
  <c r="W1584" i="36"/>
  <c r="E1584" i="36"/>
  <c r="Y1583" i="36"/>
  <c r="W1583" i="36"/>
  <c r="Z1583" i="36" s="1"/>
  <c r="E1583" i="36"/>
  <c r="Y1582" i="36"/>
  <c r="W1582" i="36"/>
  <c r="E1582" i="36"/>
  <c r="Y1581" i="36"/>
  <c r="W1581" i="36"/>
  <c r="E1581" i="36"/>
  <c r="Y1580" i="36"/>
  <c r="W1580" i="36"/>
  <c r="E1580" i="36"/>
  <c r="Y1579" i="36"/>
  <c r="W1579" i="36"/>
  <c r="Z1579" i="36" s="1"/>
  <c r="E1579" i="36"/>
  <c r="Y1578" i="36"/>
  <c r="W1578" i="36"/>
  <c r="E1578" i="36"/>
  <c r="Y1577" i="36"/>
  <c r="W1577" i="36"/>
  <c r="E1577" i="36"/>
  <c r="Y1576" i="36"/>
  <c r="W1576" i="36"/>
  <c r="E1576" i="36"/>
  <c r="Y1575" i="36"/>
  <c r="W1575" i="36"/>
  <c r="Z1575" i="36" s="1"/>
  <c r="E1575" i="36"/>
  <c r="Y1574" i="36"/>
  <c r="W1574" i="36"/>
  <c r="E1574" i="36"/>
  <c r="Y1573" i="36"/>
  <c r="W1573" i="36"/>
  <c r="E1573" i="36"/>
  <c r="Y1572" i="36"/>
  <c r="W1572" i="36"/>
  <c r="E1572" i="36"/>
  <c r="Y1571" i="36"/>
  <c r="W1571" i="36"/>
  <c r="Z1571" i="36" s="1"/>
  <c r="E1571" i="36"/>
  <c r="Y1570" i="36"/>
  <c r="W1570" i="36"/>
  <c r="E1570" i="36"/>
  <c r="Y1569" i="36"/>
  <c r="W1569" i="36"/>
  <c r="E1569" i="36"/>
  <c r="Y1568" i="36"/>
  <c r="W1568" i="36"/>
  <c r="E1568" i="36"/>
  <c r="Y1567" i="36"/>
  <c r="W1567" i="36"/>
  <c r="Z1567" i="36" s="1"/>
  <c r="E1567" i="36"/>
  <c r="Y1566" i="36"/>
  <c r="W1566" i="36"/>
  <c r="E1566" i="36"/>
  <c r="Y1565" i="36"/>
  <c r="W1565" i="36"/>
  <c r="E1565" i="36"/>
  <c r="Y1564" i="36"/>
  <c r="W1564" i="36"/>
  <c r="E1564" i="36"/>
  <c r="Y1563" i="36"/>
  <c r="W1563" i="36"/>
  <c r="Z1563" i="36" s="1"/>
  <c r="E1563" i="36"/>
  <c r="Y1562" i="36"/>
  <c r="W1562" i="36"/>
  <c r="E1562" i="36"/>
  <c r="Y1561" i="36"/>
  <c r="W1561" i="36"/>
  <c r="E1561" i="36"/>
  <c r="Y1560" i="36"/>
  <c r="W1560" i="36"/>
  <c r="E1560" i="36"/>
  <c r="Y1559" i="36"/>
  <c r="W1559" i="36"/>
  <c r="Z1559" i="36" s="1"/>
  <c r="E1559" i="36"/>
  <c r="Y1558" i="36"/>
  <c r="W1558" i="36"/>
  <c r="E1558" i="36"/>
  <c r="Y1557" i="36"/>
  <c r="W1557" i="36"/>
  <c r="E1557" i="36"/>
  <c r="Y1556" i="36"/>
  <c r="W1556" i="36"/>
  <c r="E1556" i="36"/>
  <c r="Y1555" i="36"/>
  <c r="W1555" i="36"/>
  <c r="Z1555" i="36" s="1"/>
  <c r="E1555" i="36"/>
  <c r="Y1554" i="36"/>
  <c r="W1554" i="36"/>
  <c r="E1554" i="36"/>
  <c r="Y1553" i="36"/>
  <c r="W1553" i="36"/>
  <c r="E1553" i="36"/>
  <c r="Y1552" i="36"/>
  <c r="W1552" i="36"/>
  <c r="E1552" i="36"/>
  <c r="Y1551" i="36"/>
  <c r="W1551" i="36"/>
  <c r="Z1551" i="36" s="1"/>
  <c r="E1551" i="36"/>
  <c r="Y1550" i="36"/>
  <c r="W1550" i="36"/>
  <c r="E1550" i="36"/>
  <c r="Y1549" i="36"/>
  <c r="W1549" i="36"/>
  <c r="E1549" i="36"/>
  <c r="Y1548" i="36"/>
  <c r="W1548" i="36"/>
  <c r="E1548" i="36"/>
  <c r="Y1547" i="36"/>
  <c r="W1547" i="36"/>
  <c r="Z1547" i="36" s="1"/>
  <c r="E1547" i="36"/>
  <c r="Y1546" i="36"/>
  <c r="W1546" i="36"/>
  <c r="E1546" i="36"/>
  <c r="Y1545" i="36"/>
  <c r="W1545" i="36"/>
  <c r="E1545" i="36"/>
  <c r="Y1544" i="36"/>
  <c r="W1544" i="36"/>
  <c r="E1544" i="36"/>
  <c r="Y1543" i="36"/>
  <c r="W1543" i="36"/>
  <c r="Z1543" i="36" s="1"/>
  <c r="E1543" i="36"/>
  <c r="Y1542" i="36"/>
  <c r="W1542" i="36"/>
  <c r="E1542" i="36"/>
  <c r="Y1541" i="36"/>
  <c r="W1541" i="36"/>
  <c r="E1541" i="36"/>
  <c r="Y1540" i="36"/>
  <c r="W1540" i="36"/>
  <c r="E1540" i="36"/>
  <c r="Y1539" i="36"/>
  <c r="W1539" i="36"/>
  <c r="Z1539" i="36" s="1"/>
  <c r="E1539" i="36"/>
  <c r="Y1538" i="36"/>
  <c r="W1538" i="36"/>
  <c r="E1538" i="36"/>
  <c r="Y1537" i="36"/>
  <c r="W1537" i="36"/>
  <c r="E1537" i="36"/>
  <c r="Y1536" i="36"/>
  <c r="W1536" i="36"/>
  <c r="E1536" i="36"/>
  <c r="Y1535" i="36"/>
  <c r="W1535" i="36"/>
  <c r="Z1535" i="36" s="1"/>
  <c r="E1535" i="36"/>
  <c r="Y1534" i="36"/>
  <c r="W1534" i="36"/>
  <c r="E1534" i="36"/>
  <c r="Y1533" i="36"/>
  <c r="W1533" i="36"/>
  <c r="E1533" i="36"/>
  <c r="Y1532" i="36"/>
  <c r="W1532" i="36"/>
  <c r="E1532" i="36"/>
  <c r="Y1531" i="36"/>
  <c r="W1531" i="36"/>
  <c r="Z1531" i="36" s="1"/>
  <c r="E1531" i="36"/>
  <c r="Y1530" i="36"/>
  <c r="W1530" i="36"/>
  <c r="E1530" i="36"/>
  <c r="Y1529" i="36"/>
  <c r="W1529" i="36"/>
  <c r="E1529" i="36"/>
  <c r="Y1528" i="36"/>
  <c r="W1528" i="36"/>
  <c r="E1528" i="36"/>
  <c r="Y1527" i="36"/>
  <c r="W1527" i="36"/>
  <c r="Z1527" i="36" s="1"/>
  <c r="E1527" i="36"/>
  <c r="Y1526" i="36"/>
  <c r="W1526" i="36"/>
  <c r="E1526" i="36"/>
  <c r="Y1525" i="36"/>
  <c r="W1525" i="36"/>
  <c r="E1525" i="36"/>
  <c r="Y1524" i="36"/>
  <c r="W1524" i="36"/>
  <c r="E1524" i="36"/>
  <c r="Y1523" i="36"/>
  <c r="W1523" i="36"/>
  <c r="Z1523" i="36" s="1"/>
  <c r="E1523" i="36"/>
  <c r="Y1522" i="36"/>
  <c r="W1522" i="36"/>
  <c r="E1522" i="36"/>
  <c r="Y1521" i="36"/>
  <c r="W1521" i="36"/>
  <c r="E1521" i="36"/>
  <c r="Y1520" i="36"/>
  <c r="W1520" i="36"/>
  <c r="E1520" i="36"/>
  <c r="Y1519" i="36"/>
  <c r="W1519" i="36"/>
  <c r="Z1519" i="36" s="1"/>
  <c r="E1519" i="36"/>
  <c r="Y1518" i="36"/>
  <c r="W1518" i="36"/>
  <c r="E1518" i="36"/>
  <c r="Y1517" i="36"/>
  <c r="W1517" i="36"/>
  <c r="E1517" i="36"/>
  <c r="Y1516" i="36"/>
  <c r="W1516" i="36"/>
  <c r="E1516" i="36"/>
  <c r="Y1515" i="36"/>
  <c r="W1515" i="36"/>
  <c r="Z1515" i="36" s="1"/>
  <c r="E1515" i="36"/>
  <c r="Y1514" i="36"/>
  <c r="W1514" i="36"/>
  <c r="E1514" i="36"/>
  <c r="Y1513" i="36"/>
  <c r="W1513" i="36"/>
  <c r="E1513" i="36"/>
  <c r="Y1512" i="36"/>
  <c r="W1512" i="36"/>
  <c r="E1512" i="36"/>
  <c r="Y1511" i="36"/>
  <c r="W1511" i="36"/>
  <c r="Z1511" i="36" s="1"/>
  <c r="E1511" i="36"/>
  <c r="Y1510" i="36"/>
  <c r="W1510" i="36"/>
  <c r="E1510" i="36"/>
  <c r="Y1509" i="36"/>
  <c r="W1509" i="36"/>
  <c r="E1509" i="36"/>
  <c r="Y1508" i="36"/>
  <c r="W1508" i="36"/>
  <c r="E1508" i="36"/>
  <c r="Y1507" i="36"/>
  <c r="W1507" i="36"/>
  <c r="Z1507" i="36" s="1"/>
  <c r="E1507" i="36"/>
  <c r="Y1506" i="36"/>
  <c r="W1506" i="36"/>
  <c r="E1506" i="36"/>
  <c r="Y1505" i="36"/>
  <c r="W1505" i="36"/>
  <c r="E1505" i="36"/>
  <c r="Y1504" i="36"/>
  <c r="W1504" i="36"/>
  <c r="E1504" i="36"/>
  <c r="Y1503" i="36"/>
  <c r="W1503" i="36"/>
  <c r="Z1503" i="36" s="1"/>
  <c r="E1503" i="36"/>
  <c r="Y1502" i="36"/>
  <c r="W1502" i="36"/>
  <c r="E1502" i="36"/>
  <c r="Y1501" i="36"/>
  <c r="W1501" i="36"/>
  <c r="E1501" i="36"/>
  <c r="Y1500" i="36"/>
  <c r="W1500" i="36"/>
  <c r="E1500" i="36"/>
  <c r="Y1499" i="36"/>
  <c r="W1499" i="36"/>
  <c r="Z1499" i="36" s="1"/>
  <c r="E1499" i="36"/>
  <c r="Y1498" i="36"/>
  <c r="W1498" i="36"/>
  <c r="E1498" i="36"/>
  <c r="Y1497" i="36"/>
  <c r="W1497" i="36"/>
  <c r="E1497" i="36"/>
  <c r="Y1496" i="36"/>
  <c r="W1496" i="36"/>
  <c r="E1496" i="36"/>
  <c r="Y1495" i="36"/>
  <c r="W1495" i="36"/>
  <c r="Z1495" i="36" s="1"/>
  <c r="E1495" i="36"/>
  <c r="Y1494" i="36"/>
  <c r="W1494" i="36"/>
  <c r="E1494" i="36"/>
  <c r="Y1493" i="36"/>
  <c r="W1493" i="36"/>
  <c r="E1493" i="36"/>
  <c r="Y1492" i="36"/>
  <c r="W1492" i="36"/>
  <c r="E1492" i="36"/>
  <c r="Y1491" i="36"/>
  <c r="W1491" i="36"/>
  <c r="Z1491" i="36" s="1"/>
  <c r="E1491" i="36"/>
  <c r="Y1490" i="36"/>
  <c r="W1490" i="36"/>
  <c r="E1490" i="36"/>
  <c r="Y1489" i="36"/>
  <c r="W1489" i="36"/>
  <c r="E1489" i="36"/>
  <c r="Y1488" i="36"/>
  <c r="W1488" i="36"/>
  <c r="E1488" i="36"/>
  <c r="Y1487" i="36"/>
  <c r="W1487" i="36"/>
  <c r="Z1487" i="36" s="1"/>
  <c r="E1487" i="36"/>
  <c r="Y1486" i="36"/>
  <c r="W1486" i="36"/>
  <c r="E1486" i="36"/>
  <c r="Y1485" i="36"/>
  <c r="W1485" i="36"/>
  <c r="E1485" i="36"/>
  <c r="Y1484" i="36"/>
  <c r="W1484" i="36"/>
  <c r="E1484" i="36"/>
  <c r="Y1483" i="36"/>
  <c r="W1483" i="36"/>
  <c r="Z1483" i="36" s="1"/>
  <c r="E1483" i="36"/>
  <c r="Y1482" i="36"/>
  <c r="W1482" i="36"/>
  <c r="E1482" i="36"/>
  <c r="Y1481" i="36"/>
  <c r="W1481" i="36"/>
  <c r="E1481" i="36"/>
  <c r="Y1480" i="36"/>
  <c r="W1480" i="36"/>
  <c r="E1480" i="36"/>
  <c r="Y1479" i="36"/>
  <c r="W1479" i="36"/>
  <c r="Z1479" i="36" s="1"/>
  <c r="E1479" i="36"/>
  <c r="Y1478" i="36"/>
  <c r="W1478" i="36"/>
  <c r="E1478" i="36"/>
  <c r="Y1477" i="36"/>
  <c r="W1477" i="36"/>
  <c r="E1477" i="36"/>
  <c r="Y1476" i="36"/>
  <c r="W1476" i="36"/>
  <c r="E1476" i="36"/>
  <c r="Y1475" i="36"/>
  <c r="W1475" i="36"/>
  <c r="Z1475" i="36" s="1"/>
  <c r="E1475" i="36"/>
  <c r="Y1474" i="36"/>
  <c r="W1474" i="36"/>
  <c r="E1474" i="36"/>
  <c r="Y1473" i="36"/>
  <c r="W1473" i="36"/>
  <c r="E1473" i="36"/>
  <c r="Y1472" i="36"/>
  <c r="W1472" i="36"/>
  <c r="E1472" i="36"/>
  <c r="Y1471" i="36"/>
  <c r="W1471" i="36"/>
  <c r="Z1471" i="36" s="1"/>
  <c r="E1471" i="36"/>
  <c r="Y1470" i="36"/>
  <c r="W1470" i="36"/>
  <c r="E1470" i="36"/>
  <c r="Y1469" i="36"/>
  <c r="W1469" i="36"/>
  <c r="E1469" i="36"/>
  <c r="Y1468" i="36"/>
  <c r="W1468" i="36"/>
  <c r="E1468" i="36"/>
  <c r="Y1467" i="36"/>
  <c r="W1467" i="36"/>
  <c r="Z1467" i="36" s="1"/>
  <c r="E1467" i="36"/>
  <c r="Y1466" i="36"/>
  <c r="W1466" i="36"/>
  <c r="E1466" i="36"/>
  <c r="Y1465" i="36"/>
  <c r="W1465" i="36"/>
  <c r="E1465" i="36"/>
  <c r="Y1464" i="36"/>
  <c r="W1464" i="36"/>
  <c r="E1464" i="36"/>
  <c r="Y1463" i="36"/>
  <c r="W1463" i="36"/>
  <c r="Z1463" i="36" s="1"/>
  <c r="E1463" i="36"/>
  <c r="Y1462" i="36"/>
  <c r="W1462" i="36"/>
  <c r="E1462" i="36"/>
  <c r="Y1461" i="36"/>
  <c r="W1461" i="36"/>
  <c r="E1461" i="36"/>
  <c r="Y1460" i="36"/>
  <c r="W1460" i="36"/>
  <c r="E1460" i="36"/>
  <c r="Y1459" i="36"/>
  <c r="W1459" i="36"/>
  <c r="Z1459" i="36" s="1"/>
  <c r="E1459" i="36"/>
  <c r="Y1458" i="36"/>
  <c r="W1458" i="36"/>
  <c r="E1458" i="36"/>
  <c r="Y1457" i="36"/>
  <c r="W1457" i="36"/>
  <c r="E1457" i="36"/>
  <c r="Y1456" i="36"/>
  <c r="W1456" i="36"/>
  <c r="E1456" i="36"/>
  <c r="Y1455" i="36"/>
  <c r="W1455" i="36"/>
  <c r="Z1455" i="36" s="1"/>
  <c r="E1455" i="36"/>
  <c r="Y1454" i="36"/>
  <c r="W1454" i="36"/>
  <c r="E1454" i="36"/>
  <c r="Y1453" i="36"/>
  <c r="W1453" i="36"/>
  <c r="E1453" i="36"/>
  <c r="Y1452" i="36"/>
  <c r="W1452" i="36"/>
  <c r="E1452" i="36"/>
  <c r="Y1451" i="36"/>
  <c r="W1451" i="36"/>
  <c r="Z1451" i="36" s="1"/>
  <c r="E1451" i="36"/>
  <c r="Y1450" i="36"/>
  <c r="W1450" i="36"/>
  <c r="E1450" i="36"/>
  <c r="Y1449" i="36"/>
  <c r="W1449" i="36"/>
  <c r="E1449" i="36"/>
  <c r="Y1448" i="36"/>
  <c r="W1448" i="36"/>
  <c r="E1448" i="36"/>
  <c r="Y1447" i="36"/>
  <c r="W1447" i="36"/>
  <c r="Z1447" i="36" s="1"/>
  <c r="E1447" i="36"/>
  <c r="Y1446" i="36"/>
  <c r="W1446" i="36"/>
  <c r="E1446" i="36"/>
  <c r="Y1445" i="36"/>
  <c r="W1445" i="36"/>
  <c r="E1445" i="36"/>
  <c r="Y1444" i="36"/>
  <c r="W1444" i="36"/>
  <c r="E1444" i="36"/>
  <c r="Y1443" i="36"/>
  <c r="W1443" i="36"/>
  <c r="Z1443" i="36" s="1"/>
  <c r="E1443" i="36"/>
  <c r="Y1442" i="36"/>
  <c r="W1442" i="36"/>
  <c r="E1442" i="36"/>
  <c r="Y1441" i="36"/>
  <c r="W1441" i="36"/>
  <c r="E1441" i="36"/>
  <c r="Y1440" i="36"/>
  <c r="W1440" i="36"/>
  <c r="E1440" i="36"/>
  <c r="Y1439" i="36"/>
  <c r="W1439" i="36"/>
  <c r="Z1439" i="36" s="1"/>
  <c r="E1439" i="36"/>
  <c r="Y1438" i="36"/>
  <c r="W1438" i="36"/>
  <c r="E1438" i="36"/>
  <c r="Y1437" i="36"/>
  <c r="W1437" i="36"/>
  <c r="E1437" i="36"/>
  <c r="Y1436" i="36"/>
  <c r="W1436" i="36"/>
  <c r="E1436" i="36"/>
  <c r="Y1435" i="36"/>
  <c r="W1435" i="36"/>
  <c r="Z1435" i="36" s="1"/>
  <c r="E1435" i="36"/>
  <c r="Y1434" i="36"/>
  <c r="W1434" i="36"/>
  <c r="E1434" i="36"/>
  <c r="Y1433" i="36"/>
  <c r="W1433" i="36"/>
  <c r="E1433" i="36"/>
  <c r="Y1432" i="36"/>
  <c r="W1432" i="36"/>
  <c r="E1432" i="36"/>
  <c r="Y1431" i="36"/>
  <c r="W1431" i="36"/>
  <c r="Z1431" i="36" s="1"/>
  <c r="E1431" i="36"/>
  <c r="Y1430" i="36"/>
  <c r="W1430" i="36"/>
  <c r="E1430" i="36"/>
  <c r="Y1429" i="36"/>
  <c r="W1429" i="36"/>
  <c r="E1429" i="36"/>
  <c r="Y1428" i="36"/>
  <c r="W1428" i="36"/>
  <c r="E1428" i="36"/>
  <c r="Y1427" i="36"/>
  <c r="W1427" i="36"/>
  <c r="Z1427" i="36" s="1"/>
  <c r="E1427" i="36"/>
  <c r="Y1426" i="36"/>
  <c r="W1426" i="36"/>
  <c r="E1426" i="36"/>
  <c r="Y1425" i="36"/>
  <c r="W1425" i="36"/>
  <c r="E1425" i="36"/>
  <c r="Y1424" i="36"/>
  <c r="W1424" i="36"/>
  <c r="E1424" i="36"/>
  <c r="Y1423" i="36"/>
  <c r="W1423" i="36"/>
  <c r="Z1423" i="36" s="1"/>
  <c r="E1423" i="36"/>
  <c r="Y1422" i="36"/>
  <c r="W1422" i="36"/>
  <c r="E1422" i="36"/>
  <c r="Y1421" i="36"/>
  <c r="W1421" i="36"/>
  <c r="E1421" i="36"/>
  <c r="Y1420" i="36"/>
  <c r="W1420" i="36"/>
  <c r="E1420" i="36"/>
  <c r="Y1419" i="36"/>
  <c r="W1419" i="36"/>
  <c r="Z1419" i="36" s="1"/>
  <c r="E1419" i="36"/>
  <c r="Y1418" i="36"/>
  <c r="W1418" i="36"/>
  <c r="E1418" i="36"/>
  <c r="Y1417" i="36"/>
  <c r="W1417" i="36"/>
  <c r="E1417" i="36"/>
  <c r="Y1416" i="36"/>
  <c r="W1416" i="36"/>
  <c r="E1416" i="36"/>
  <c r="Y1415" i="36"/>
  <c r="W1415" i="36"/>
  <c r="Z1415" i="36" s="1"/>
  <c r="E1415" i="36"/>
  <c r="Y1414" i="36"/>
  <c r="W1414" i="36"/>
  <c r="E1414" i="36"/>
  <c r="Y1413" i="36"/>
  <c r="W1413" i="36"/>
  <c r="E1413" i="36"/>
  <c r="Y1412" i="36"/>
  <c r="W1412" i="36"/>
  <c r="E1412" i="36"/>
  <c r="Y1411" i="36"/>
  <c r="W1411" i="36"/>
  <c r="Z1411" i="36" s="1"/>
  <c r="E1411" i="36"/>
  <c r="Y1410" i="36"/>
  <c r="W1410" i="36"/>
  <c r="E1410" i="36"/>
  <c r="Y1409" i="36"/>
  <c r="W1409" i="36"/>
  <c r="E1409" i="36"/>
  <c r="Y1408" i="36"/>
  <c r="W1408" i="36"/>
  <c r="E1408" i="36"/>
  <c r="Y1407" i="36"/>
  <c r="W1407" i="36"/>
  <c r="Z1407" i="36" s="1"/>
  <c r="E1407" i="36"/>
  <c r="Y1406" i="36"/>
  <c r="W1406" i="36"/>
  <c r="E1406" i="36"/>
  <c r="Y1405" i="36"/>
  <c r="W1405" i="36"/>
  <c r="E1405" i="36"/>
  <c r="Y1404" i="36"/>
  <c r="W1404" i="36"/>
  <c r="E1404" i="36"/>
  <c r="Y1403" i="36"/>
  <c r="W1403" i="36"/>
  <c r="Z1403" i="36" s="1"/>
  <c r="E1403" i="36"/>
  <c r="Y1402" i="36"/>
  <c r="W1402" i="36"/>
  <c r="E1402" i="36"/>
  <c r="Y1401" i="36"/>
  <c r="W1401" i="36"/>
  <c r="E1401" i="36"/>
  <c r="Y1400" i="36"/>
  <c r="W1400" i="36"/>
  <c r="E1400" i="36"/>
  <c r="Y1399" i="36"/>
  <c r="W1399" i="36"/>
  <c r="Z1399" i="36" s="1"/>
  <c r="E1399" i="36"/>
  <c r="Y1398" i="36"/>
  <c r="W1398" i="36"/>
  <c r="E1398" i="36"/>
  <c r="Y1397" i="36"/>
  <c r="W1397" i="36"/>
  <c r="E1397" i="36"/>
  <c r="Y1396" i="36"/>
  <c r="W1396" i="36"/>
  <c r="E1396" i="36"/>
  <c r="Y1395" i="36"/>
  <c r="W1395" i="36"/>
  <c r="Z1395" i="36" s="1"/>
  <c r="E1395" i="36"/>
  <c r="Y1394" i="36"/>
  <c r="W1394" i="36"/>
  <c r="E1394" i="36"/>
  <c r="Y1393" i="36"/>
  <c r="W1393" i="36"/>
  <c r="E1393" i="36"/>
  <c r="Y1392" i="36"/>
  <c r="W1392" i="36"/>
  <c r="E1392" i="36"/>
  <c r="Y1391" i="36"/>
  <c r="W1391" i="36"/>
  <c r="Z1391" i="36" s="1"/>
  <c r="E1391" i="36"/>
  <c r="Y1390" i="36"/>
  <c r="W1390" i="36"/>
  <c r="E1390" i="36"/>
  <c r="Y1389" i="36"/>
  <c r="W1389" i="36"/>
  <c r="E1389" i="36"/>
  <c r="Y1388" i="36"/>
  <c r="W1388" i="36"/>
  <c r="E1388" i="36"/>
  <c r="Y1387" i="36"/>
  <c r="W1387" i="36"/>
  <c r="Z1387" i="36" s="1"/>
  <c r="E1387" i="36"/>
  <c r="Y1386" i="36"/>
  <c r="W1386" i="36"/>
  <c r="E1386" i="36"/>
  <c r="Y1385" i="36"/>
  <c r="W1385" i="36"/>
  <c r="E1385" i="36"/>
  <c r="Y1384" i="36"/>
  <c r="W1384" i="36"/>
  <c r="E1384" i="36"/>
  <c r="Y1383" i="36"/>
  <c r="W1383" i="36"/>
  <c r="Z1383" i="36" s="1"/>
  <c r="E1383" i="36"/>
  <c r="Y1382" i="36"/>
  <c r="W1382" i="36"/>
  <c r="E1382" i="36"/>
  <c r="Y1381" i="36"/>
  <c r="W1381" i="36"/>
  <c r="E1381" i="36"/>
  <c r="Y1380" i="36"/>
  <c r="W1380" i="36"/>
  <c r="E1380" i="36"/>
  <c r="Y1379" i="36"/>
  <c r="W1379" i="36"/>
  <c r="Z1379" i="36" s="1"/>
  <c r="E1379" i="36"/>
  <c r="Y1378" i="36"/>
  <c r="W1378" i="36"/>
  <c r="E1378" i="36"/>
  <c r="Y1377" i="36"/>
  <c r="W1377" i="36"/>
  <c r="E1377" i="36"/>
  <c r="Y1376" i="36"/>
  <c r="W1376" i="36"/>
  <c r="E1376" i="36"/>
  <c r="Y1375" i="36"/>
  <c r="W1375" i="36"/>
  <c r="Z1375" i="36" s="1"/>
  <c r="E1375" i="36"/>
  <c r="Y1374" i="36"/>
  <c r="W1374" i="36"/>
  <c r="E1374" i="36"/>
  <c r="Y1373" i="36"/>
  <c r="W1373" i="36"/>
  <c r="E1373" i="36"/>
  <c r="Y1372" i="36"/>
  <c r="W1372" i="36"/>
  <c r="E1372" i="36"/>
  <c r="Y1371" i="36"/>
  <c r="W1371" i="36"/>
  <c r="Z1371" i="36" s="1"/>
  <c r="E1371" i="36"/>
  <c r="Y1370" i="36"/>
  <c r="W1370" i="36"/>
  <c r="E1370" i="36"/>
  <c r="Y1369" i="36"/>
  <c r="W1369" i="36"/>
  <c r="E1369" i="36"/>
  <c r="Y1368" i="36"/>
  <c r="W1368" i="36"/>
  <c r="E1368" i="36"/>
  <c r="Y1367" i="36"/>
  <c r="W1367" i="36"/>
  <c r="Z1367" i="36" s="1"/>
  <c r="E1367" i="36"/>
  <c r="Y1366" i="36"/>
  <c r="W1366" i="36"/>
  <c r="E1366" i="36"/>
  <c r="Y1365" i="36"/>
  <c r="W1365" i="36"/>
  <c r="E1365" i="36"/>
  <c r="Y1364" i="36"/>
  <c r="W1364" i="36"/>
  <c r="E1364" i="36"/>
  <c r="Y1363" i="36"/>
  <c r="W1363" i="36"/>
  <c r="Z1363" i="36" s="1"/>
  <c r="E1363" i="36"/>
  <c r="Y1362" i="36"/>
  <c r="W1362" i="36"/>
  <c r="E1362" i="36"/>
  <c r="Y1361" i="36"/>
  <c r="W1361" i="36"/>
  <c r="E1361" i="36"/>
  <c r="Y1360" i="36"/>
  <c r="W1360" i="36"/>
  <c r="E1360" i="36"/>
  <c r="Y1359" i="36"/>
  <c r="W1359" i="36"/>
  <c r="Z1359" i="36" s="1"/>
  <c r="E1359" i="36"/>
  <c r="Y1358" i="36"/>
  <c r="W1358" i="36"/>
  <c r="E1358" i="36"/>
  <c r="Y1357" i="36"/>
  <c r="W1357" i="36"/>
  <c r="E1357" i="36"/>
  <c r="Y1356" i="36"/>
  <c r="W1356" i="36"/>
  <c r="E1356" i="36"/>
  <c r="Y1355" i="36"/>
  <c r="W1355" i="36"/>
  <c r="Z1355" i="36" s="1"/>
  <c r="E1355" i="36"/>
  <c r="Y1354" i="36"/>
  <c r="W1354" i="36"/>
  <c r="E1354" i="36"/>
  <c r="Y1353" i="36"/>
  <c r="W1353" i="36"/>
  <c r="E1353" i="36"/>
  <c r="Y1352" i="36"/>
  <c r="W1352" i="36"/>
  <c r="E1352" i="36"/>
  <c r="Y1351" i="36"/>
  <c r="W1351" i="36"/>
  <c r="Z1351" i="36" s="1"/>
  <c r="E1351" i="36"/>
  <c r="Y1350" i="36"/>
  <c r="W1350" i="36"/>
  <c r="E1350" i="36"/>
  <c r="Y1349" i="36"/>
  <c r="W1349" i="36"/>
  <c r="E1349" i="36"/>
  <c r="Y1348" i="36"/>
  <c r="W1348" i="36"/>
  <c r="E1348" i="36"/>
  <c r="Y1347" i="36"/>
  <c r="W1347" i="36"/>
  <c r="Z1347" i="36" s="1"/>
  <c r="E1347" i="36"/>
  <c r="Y1346" i="36"/>
  <c r="W1346" i="36"/>
  <c r="E1346" i="36"/>
  <c r="Y1345" i="36"/>
  <c r="W1345" i="36"/>
  <c r="E1345" i="36"/>
  <c r="Y1344" i="36"/>
  <c r="W1344" i="36"/>
  <c r="E1344" i="36"/>
  <c r="Y1343" i="36"/>
  <c r="W1343" i="36"/>
  <c r="Z1343" i="36" s="1"/>
  <c r="E1343" i="36"/>
  <c r="Y1342" i="36"/>
  <c r="W1342" i="36"/>
  <c r="E1342" i="36"/>
  <c r="Y1341" i="36"/>
  <c r="W1341" i="36"/>
  <c r="E1341" i="36"/>
  <c r="Y1340" i="36"/>
  <c r="W1340" i="36"/>
  <c r="E1340" i="36"/>
  <c r="Y1339" i="36"/>
  <c r="W1339" i="36"/>
  <c r="Z1339" i="36" s="1"/>
  <c r="E1339" i="36"/>
  <c r="Y1338" i="36"/>
  <c r="W1338" i="36"/>
  <c r="E1338" i="36"/>
  <c r="Y1337" i="36"/>
  <c r="W1337" i="36"/>
  <c r="E1337" i="36"/>
  <c r="Y1336" i="36"/>
  <c r="W1336" i="36"/>
  <c r="E1336" i="36"/>
  <c r="Y1335" i="36"/>
  <c r="W1335" i="36"/>
  <c r="Z1335" i="36" s="1"/>
  <c r="E1335" i="36"/>
  <c r="Y1334" i="36"/>
  <c r="W1334" i="36"/>
  <c r="E1334" i="36"/>
  <c r="Y1333" i="36"/>
  <c r="W1333" i="36"/>
  <c r="E1333" i="36"/>
  <c r="Y1332" i="36"/>
  <c r="W1332" i="36"/>
  <c r="E1332" i="36"/>
  <c r="Y1331" i="36"/>
  <c r="W1331" i="36"/>
  <c r="Z1331" i="36" s="1"/>
  <c r="E1331" i="36"/>
  <c r="Y1330" i="36"/>
  <c r="W1330" i="36"/>
  <c r="E1330" i="36"/>
  <c r="Y1329" i="36"/>
  <c r="W1329" i="36"/>
  <c r="E1329" i="36"/>
  <c r="Y1328" i="36"/>
  <c r="W1328" i="36"/>
  <c r="E1328" i="36"/>
  <c r="Y1327" i="36"/>
  <c r="W1327" i="36"/>
  <c r="Z1327" i="36" s="1"/>
  <c r="E1327" i="36"/>
  <c r="Y1326" i="36"/>
  <c r="W1326" i="36"/>
  <c r="E1326" i="36"/>
  <c r="Y1325" i="36"/>
  <c r="W1325" i="36"/>
  <c r="E1325" i="36"/>
  <c r="Y1324" i="36"/>
  <c r="W1324" i="36"/>
  <c r="E1324" i="36"/>
  <c r="Y1323" i="36"/>
  <c r="W1323" i="36"/>
  <c r="Z1323" i="36" s="1"/>
  <c r="E1323" i="36"/>
  <c r="Y1322" i="36"/>
  <c r="W1322" i="36"/>
  <c r="E1322" i="36"/>
  <c r="Y1321" i="36"/>
  <c r="W1321" i="36"/>
  <c r="E1321" i="36"/>
  <c r="Y1320" i="36"/>
  <c r="W1320" i="36"/>
  <c r="E1320" i="36"/>
  <c r="Y1319" i="36"/>
  <c r="W1319" i="36"/>
  <c r="Z1319" i="36" s="1"/>
  <c r="E1319" i="36"/>
  <c r="Y1318" i="36"/>
  <c r="W1318" i="36"/>
  <c r="E1318" i="36"/>
  <c r="Y1317" i="36"/>
  <c r="W1317" i="36"/>
  <c r="E1317" i="36"/>
  <c r="Y1316" i="36"/>
  <c r="W1316" i="36"/>
  <c r="E1316" i="36"/>
  <c r="Y1315" i="36"/>
  <c r="W1315" i="36"/>
  <c r="Z1315" i="36" s="1"/>
  <c r="E1315" i="36"/>
  <c r="Y1314" i="36"/>
  <c r="W1314" i="36"/>
  <c r="E1314" i="36"/>
  <c r="Y1313" i="36"/>
  <c r="W1313" i="36"/>
  <c r="E1313" i="36"/>
  <c r="Y1312" i="36"/>
  <c r="W1312" i="36"/>
  <c r="E1312" i="36"/>
  <c r="Y1311" i="36"/>
  <c r="W1311" i="36"/>
  <c r="Z1311" i="36" s="1"/>
  <c r="E1311" i="36"/>
  <c r="Y1310" i="36"/>
  <c r="W1310" i="36"/>
  <c r="E1310" i="36"/>
  <c r="Y1309" i="36"/>
  <c r="W1309" i="36"/>
  <c r="E1309" i="36"/>
  <c r="Y1308" i="36"/>
  <c r="W1308" i="36"/>
  <c r="E1308" i="36"/>
  <c r="Y1307" i="36"/>
  <c r="W1307" i="36"/>
  <c r="Z1307" i="36" s="1"/>
  <c r="E1307" i="36"/>
  <c r="Y1306" i="36"/>
  <c r="W1306" i="36"/>
  <c r="E1306" i="36"/>
  <c r="Y1305" i="36"/>
  <c r="W1305" i="36"/>
  <c r="E1305" i="36"/>
  <c r="Y1304" i="36"/>
  <c r="W1304" i="36"/>
  <c r="E1304" i="36"/>
  <c r="Y1303" i="36"/>
  <c r="W1303" i="36"/>
  <c r="Z1303" i="36" s="1"/>
  <c r="E1303" i="36"/>
  <c r="Y1302" i="36"/>
  <c r="W1302" i="36"/>
  <c r="E1302" i="36"/>
  <c r="Y1301" i="36"/>
  <c r="W1301" i="36"/>
  <c r="E1301" i="36"/>
  <c r="Y1300" i="36"/>
  <c r="W1300" i="36"/>
  <c r="E1300" i="36"/>
  <c r="Y1299" i="36"/>
  <c r="W1299" i="36"/>
  <c r="Z1299" i="36" s="1"/>
  <c r="E1299" i="36"/>
  <c r="Y1298" i="36"/>
  <c r="W1298" i="36"/>
  <c r="E1298" i="36"/>
  <c r="Y1297" i="36"/>
  <c r="W1297" i="36"/>
  <c r="E1297" i="36"/>
  <c r="Y1296" i="36"/>
  <c r="W1296" i="36"/>
  <c r="E1296" i="36"/>
  <c r="Y1295" i="36"/>
  <c r="W1295" i="36"/>
  <c r="Z1295" i="36" s="1"/>
  <c r="E1295" i="36"/>
  <c r="Y1294" i="36"/>
  <c r="W1294" i="36"/>
  <c r="E1294" i="36"/>
  <c r="Y1293" i="36"/>
  <c r="W1293" i="36"/>
  <c r="E1293" i="36"/>
  <c r="Y1292" i="36"/>
  <c r="W1292" i="36"/>
  <c r="E1292" i="36"/>
  <c r="Y1291" i="36"/>
  <c r="W1291" i="36"/>
  <c r="Z1291" i="36" s="1"/>
  <c r="E1291" i="36"/>
  <c r="Y1290" i="36"/>
  <c r="W1290" i="36"/>
  <c r="E1290" i="36"/>
  <c r="Y1289" i="36"/>
  <c r="W1289" i="36"/>
  <c r="E1289" i="36"/>
  <c r="Y1288" i="36"/>
  <c r="W1288" i="36"/>
  <c r="E1288" i="36"/>
  <c r="Y1287" i="36"/>
  <c r="W1287" i="36"/>
  <c r="Z1287" i="36" s="1"/>
  <c r="E1287" i="36"/>
  <c r="Y1286" i="36"/>
  <c r="W1286" i="36"/>
  <c r="E1286" i="36"/>
  <c r="Y1285" i="36"/>
  <c r="W1285" i="36"/>
  <c r="E1285" i="36"/>
  <c r="Y1284" i="36"/>
  <c r="W1284" i="36"/>
  <c r="E1284" i="36"/>
  <c r="Y1283" i="36"/>
  <c r="W1283" i="36"/>
  <c r="Z1283" i="36" s="1"/>
  <c r="E1283" i="36"/>
  <c r="Y1282" i="36"/>
  <c r="W1282" i="36"/>
  <c r="E1282" i="36"/>
  <c r="Y1281" i="36"/>
  <c r="W1281" i="36"/>
  <c r="E1281" i="36"/>
  <c r="Y1280" i="36"/>
  <c r="W1280" i="36"/>
  <c r="E1280" i="36"/>
  <c r="Y1279" i="36"/>
  <c r="W1279" i="36"/>
  <c r="Z1279" i="36" s="1"/>
  <c r="E1279" i="36"/>
  <c r="Y1278" i="36"/>
  <c r="W1278" i="36"/>
  <c r="E1278" i="36"/>
  <c r="Y1277" i="36"/>
  <c r="W1277" i="36"/>
  <c r="E1277" i="36"/>
  <c r="Y1276" i="36"/>
  <c r="W1276" i="36"/>
  <c r="E1276" i="36"/>
  <c r="Y1275" i="36"/>
  <c r="W1275" i="36"/>
  <c r="Z1275" i="36" s="1"/>
  <c r="E1275" i="36"/>
  <c r="Y1274" i="36"/>
  <c r="W1274" i="36"/>
  <c r="E1274" i="36"/>
  <c r="Y1273" i="36"/>
  <c r="W1273" i="36"/>
  <c r="E1273" i="36"/>
  <c r="Y1272" i="36"/>
  <c r="W1272" i="36"/>
  <c r="E1272" i="36"/>
  <c r="Y1271" i="36"/>
  <c r="W1271" i="36"/>
  <c r="Z1271" i="36" s="1"/>
  <c r="E1271" i="36"/>
  <c r="Y1270" i="36"/>
  <c r="W1270" i="36"/>
  <c r="E1270" i="36"/>
  <c r="Y1269" i="36"/>
  <c r="W1269" i="36"/>
  <c r="E1269" i="36"/>
  <c r="Y1268" i="36"/>
  <c r="W1268" i="36"/>
  <c r="E1268" i="36"/>
  <c r="Y1267" i="36"/>
  <c r="W1267" i="36"/>
  <c r="Z1267" i="36" s="1"/>
  <c r="E1267" i="36"/>
  <c r="Y1266" i="36"/>
  <c r="W1266" i="36"/>
  <c r="E1266" i="36"/>
  <c r="Y1265" i="36"/>
  <c r="W1265" i="36"/>
  <c r="E1265" i="36"/>
  <c r="Y1264" i="36"/>
  <c r="W1264" i="36"/>
  <c r="E1264" i="36"/>
  <c r="Y1263" i="36"/>
  <c r="W1263" i="36"/>
  <c r="Z1263" i="36" s="1"/>
  <c r="E1263" i="36"/>
  <c r="Y1262" i="36"/>
  <c r="W1262" i="36"/>
  <c r="E1262" i="36"/>
  <c r="Y1261" i="36"/>
  <c r="W1261" i="36"/>
  <c r="E1261" i="36"/>
  <c r="Y1260" i="36"/>
  <c r="W1260" i="36"/>
  <c r="E1260" i="36"/>
  <c r="Y1259" i="36"/>
  <c r="W1259" i="36"/>
  <c r="Z1259" i="36" s="1"/>
  <c r="E1259" i="36"/>
  <c r="Y1258" i="36"/>
  <c r="W1258" i="36"/>
  <c r="E1258" i="36"/>
  <c r="Y1257" i="36"/>
  <c r="W1257" i="36"/>
  <c r="E1257" i="36"/>
  <c r="Y1256" i="36"/>
  <c r="W1256" i="36"/>
  <c r="E1256" i="36"/>
  <c r="Y1255" i="36"/>
  <c r="W1255" i="36"/>
  <c r="Z1255" i="36" s="1"/>
  <c r="E1255" i="36"/>
  <c r="Y1254" i="36"/>
  <c r="W1254" i="36"/>
  <c r="E1254" i="36"/>
  <c r="Y1253" i="36"/>
  <c r="W1253" i="36"/>
  <c r="E1253" i="36"/>
  <c r="Y1252" i="36"/>
  <c r="W1252" i="36"/>
  <c r="E1252" i="36"/>
  <c r="Y1251" i="36"/>
  <c r="W1251" i="36"/>
  <c r="Z1251" i="36" s="1"/>
  <c r="E1251" i="36"/>
  <c r="Y1250" i="36"/>
  <c r="W1250" i="36"/>
  <c r="E1250" i="36"/>
  <c r="Y1249" i="36"/>
  <c r="W1249" i="36"/>
  <c r="E1249" i="36"/>
  <c r="Y1248" i="36"/>
  <c r="W1248" i="36"/>
  <c r="E1248" i="36"/>
  <c r="Y1247" i="36"/>
  <c r="W1247" i="36"/>
  <c r="Z1247" i="36" s="1"/>
  <c r="E1247" i="36"/>
  <c r="Y1246" i="36"/>
  <c r="W1246" i="36"/>
  <c r="E1246" i="36"/>
  <c r="Y1245" i="36"/>
  <c r="W1245" i="36"/>
  <c r="E1245" i="36"/>
  <c r="Y1244" i="36"/>
  <c r="W1244" i="36"/>
  <c r="E1244" i="36"/>
  <c r="Y1243" i="36"/>
  <c r="W1243" i="36"/>
  <c r="Z1243" i="36" s="1"/>
  <c r="E1243" i="36"/>
  <c r="Y1242" i="36"/>
  <c r="W1242" i="36"/>
  <c r="E1242" i="36"/>
  <c r="Y1241" i="36"/>
  <c r="W1241" i="36"/>
  <c r="E1241" i="36"/>
  <c r="Y1240" i="36"/>
  <c r="W1240" i="36"/>
  <c r="E1240" i="36"/>
  <c r="Y1239" i="36"/>
  <c r="W1239" i="36"/>
  <c r="Z1239" i="36" s="1"/>
  <c r="E1239" i="36"/>
  <c r="Y1238" i="36"/>
  <c r="W1238" i="36"/>
  <c r="E1238" i="36"/>
  <c r="Y1237" i="36"/>
  <c r="W1237" i="36"/>
  <c r="E1237" i="36"/>
  <c r="Y1236" i="36"/>
  <c r="W1236" i="36"/>
  <c r="E1236" i="36"/>
  <c r="Y1235" i="36"/>
  <c r="W1235" i="36"/>
  <c r="Z1235" i="36" s="1"/>
  <c r="E1235" i="36"/>
  <c r="Y1234" i="36"/>
  <c r="W1234" i="36"/>
  <c r="E1234" i="36"/>
  <c r="Y1233" i="36"/>
  <c r="W1233" i="36"/>
  <c r="E1233" i="36"/>
  <c r="Y1232" i="36"/>
  <c r="W1232" i="36"/>
  <c r="E1232" i="36"/>
  <c r="Y1231" i="36"/>
  <c r="W1231" i="36"/>
  <c r="Z1231" i="36" s="1"/>
  <c r="E1231" i="36"/>
  <c r="Y1230" i="36"/>
  <c r="W1230" i="36"/>
  <c r="E1230" i="36"/>
  <c r="Y1229" i="36"/>
  <c r="W1229" i="36"/>
  <c r="E1229" i="36"/>
  <c r="Y1228" i="36"/>
  <c r="W1228" i="36"/>
  <c r="E1228" i="36"/>
  <c r="Y1227" i="36"/>
  <c r="W1227" i="36"/>
  <c r="Z1227" i="36" s="1"/>
  <c r="E1227" i="36"/>
  <c r="Y1226" i="36"/>
  <c r="W1226" i="36"/>
  <c r="E1226" i="36"/>
  <c r="Y1225" i="36"/>
  <c r="W1225" i="36"/>
  <c r="E1225" i="36"/>
  <c r="Y1224" i="36"/>
  <c r="W1224" i="36"/>
  <c r="E1224" i="36"/>
  <c r="Y1223" i="36"/>
  <c r="W1223" i="36"/>
  <c r="Z1223" i="36" s="1"/>
  <c r="E1223" i="36"/>
  <c r="Y1222" i="36"/>
  <c r="W1222" i="36"/>
  <c r="E1222" i="36"/>
  <c r="Y1221" i="36"/>
  <c r="W1221" i="36"/>
  <c r="E1221" i="36"/>
  <c r="Y1220" i="36"/>
  <c r="W1220" i="36"/>
  <c r="E1220" i="36"/>
  <c r="Y1219" i="36"/>
  <c r="W1219" i="36"/>
  <c r="Z1219" i="36" s="1"/>
  <c r="E1219" i="36"/>
  <c r="Y1218" i="36"/>
  <c r="W1218" i="36"/>
  <c r="E1218" i="36"/>
  <c r="Y1217" i="36"/>
  <c r="W1217" i="36"/>
  <c r="E1217" i="36"/>
  <c r="Y1216" i="36"/>
  <c r="W1216" i="36"/>
  <c r="E1216" i="36"/>
  <c r="Y1215" i="36"/>
  <c r="W1215" i="36"/>
  <c r="Z1215" i="36" s="1"/>
  <c r="E1215" i="36"/>
  <c r="Y1214" i="36"/>
  <c r="W1214" i="36"/>
  <c r="E1214" i="36"/>
  <c r="Y1213" i="36"/>
  <c r="W1213" i="36"/>
  <c r="E1213" i="36"/>
  <c r="Y1212" i="36"/>
  <c r="W1212" i="36"/>
  <c r="E1212" i="36"/>
  <c r="Y1211" i="36"/>
  <c r="W1211" i="36"/>
  <c r="Z1211" i="36" s="1"/>
  <c r="E1211" i="36"/>
  <c r="Y1210" i="36"/>
  <c r="W1210" i="36"/>
  <c r="E1210" i="36"/>
  <c r="Y1209" i="36"/>
  <c r="W1209" i="36"/>
  <c r="E1209" i="36"/>
  <c r="Y1208" i="36"/>
  <c r="W1208" i="36"/>
  <c r="E1208" i="36"/>
  <c r="Y1207" i="36"/>
  <c r="W1207" i="36"/>
  <c r="Z1207" i="36" s="1"/>
  <c r="E1207" i="36"/>
  <c r="Y1206" i="36"/>
  <c r="W1206" i="36"/>
  <c r="E1206" i="36"/>
  <c r="Y1205" i="36"/>
  <c r="W1205" i="36"/>
  <c r="E1205" i="36"/>
  <c r="Y1204" i="36"/>
  <c r="W1204" i="36"/>
  <c r="E1204" i="36"/>
  <c r="Y1203" i="36"/>
  <c r="W1203" i="36"/>
  <c r="Z1203" i="36" s="1"/>
  <c r="E1203" i="36"/>
  <c r="Y1202" i="36"/>
  <c r="W1202" i="36"/>
  <c r="E1202" i="36"/>
  <c r="Y1201" i="36"/>
  <c r="W1201" i="36"/>
  <c r="E1201" i="36"/>
  <c r="Y1200" i="36"/>
  <c r="W1200" i="36"/>
  <c r="E1200" i="36"/>
  <c r="Y1199" i="36"/>
  <c r="W1199" i="36"/>
  <c r="Z1199" i="36" s="1"/>
  <c r="E1199" i="36"/>
  <c r="Y1198" i="36"/>
  <c r="W1198" i="36"/>
  <c r="E1198" i="36"/>
  <c r="Y1197" i="36"/>
  <c r="W1197" i="36"/>
  <c r="E1197" i="36"/>
  <c r="Y1196" i="36"/>
  <c r="W1196" i="36"/>
  <c r="E1196" i="36"/>
  <c r="Y1195" i="36"/>
  <c r="W1195" i="36"/>
  <c r="Z1195" i="36" s="1"/>
  <c r="E1195" i="36"/>
  <c r="Y1194" i="36"/>
  <c r="W1194" i="36"/>
  <c r="E1194" i="36"/>
  <c r="Y1193" i="36"/>
  <c r="W1193" i="36"/>
  <c r="E1193" i="36"/>
  <c r="Y1192" i="36"/>
  <c r="W1192" i="36"/>
  <c r="E1192" i="36"/>
  <c r="Y1191" i="36"/>
  <c r="W1191" i="36"/>
  <c r="Z1191" i="36" s="1"/>
  <c r="E1191" i="36"/>
  <c r="Y1190" i="36"/>
  <c r="W1190" i="36"/>
  <c r="E1190" i="36"/>
  <c r="Y1189" i="36"/>
  <c r="W1189" i="36"/>
  <c r="E1189" i="36"/>
  <c r="Y1188" i="36"/>
  <c r="W1188" i="36"/>
  <c r="E1188" i="36"/>
  <c r="Y1187" i="36"/>
  <c r="W1187" i="36"/>
  <c r="Z1187" i="36" s="1"/>
  <c r="E1187" i="36"/>
  <c r="Y1186" i="36"/>
  <c r="W1186" i="36"/>
  <c r="E1186" i="36"/>
  <c r="Y1185" i="36"/>
  <c r="W1185" i="36"/>
  <c r="E1185" i="36"/>
  <c r="Y1184" i="36"/>
  <c r="W1184" i="36"/>
  <c r="E1184" i="36"/>
  <c r="Y1183" i="36"/>
  <c r="W1183" i="36"/>
  <c r="Z1183" i="36" s="1"/>
  <c r="E1183" i="36"/>
  <c r="Y1182" i="36"/>
  <c r="W1182" i="36"/>
  <c r="E1182" i="36"/>
  <c r="Y1181" i="36"/>
  <c r="W1181" i="36"/>
  <c r="E1181" i="36"/>
  <c r="Y1180" i="36"/>
  <c r="W1180" i="36"/>
  <c r="E1180" i="36"/>
  <c r="Y1179" i="36"/>
  <c r="W1179" i="36"/>
  <c r="Z1179" i="36" s="1"/>
  <c r="E1179" i="36"/>
  <c r="Y1178" i="36"/>
  <c r="W1178" i="36"/>
  <c r="E1178" i="36"/>
  <c r="Y1177" i="36"/>
  <c r="W1177" i="36"/>
  <c r="E1177" i="36"/>
  <c r="Y1176" i="36"/>
  <c r="W1176" i="36"/>
  <c r="E1176" i="36"/>
  <c r="Y1175" i="36"/>
  <c r="W1175" i="36"/>
  <c r="Z1175" i="36" s="1"/>
  <c r="E1175" i="36"/>
  <c r="Y1174" i="36"/>
  <c r="W1174" i="36"/>
  <c r="E1174" i="36"/>
  <c r="Y1173" i="36"/>
  <c r="W1173" i="36"/>
  <c r="E1173" i="36"/>
  <c r="Y1172" i="36"/>
  <c r="W1172" i="36"/>
  <c r="E1172" i="36"/>
  <c r="Y1171" i="36"/>
  <c r="W1171" i="36"/>
  <c r="Z1171" i="36" s="1"/>
  <c r="E1171" i="36"/>
  <c r="Y1170" i="36"/>
  <c r="W1170" i="36"/>
  <c r="E1170" i="36"/>
  <c r="Y1169" i="36"/>
  <c r="W1169" i="36"/>
  <c r="E1169" i="36"/>
  <c r="Y1168" i="36"/>
  <c r="W1168" i="36"/>
  <c r="E1168" i="36"/>
  <c r="Y1167" i="36"/>
  <c r="W1167" i="36"/>
  <c r="Z1167" i="36" s="1"/>
  <c r="E1167" i="36"/>
  <c r="Y1166" i="36"/>
  <c r="W1166" i="36"/>
  <c r="E1166" i="36"/>
  <c r="Y1165" i="36"/>
  <c r="W1165" i="36"/>
  <c r="E1165" i="36"/>
  <c r="Y1164" i="36"/>
  <c r="W1164" i="36"/>
  <c r="E1164" i="36"/>
  <c r="Y1163" i="36"/>
  <c r="W1163" i="36"/>
  <c r="Z1163" i="36" s="1"/>
  <c r="E1163" i="36"/>
  <c r="Y1162" i="36"/>
  <c r="W1162" i="36"/>
  <c r="E1162" i="36"/>
  <c r="Y1161" i="36"/>
  <c r="W1161" i="36"/>
  <c r="E1161" i="36"/>
  <c r="Y1160" i="36"/>
  <c r="W1160" i="36"/>
  <c r="E1160" i="36"/>
  <c r="Y1159" i="36"/>
  <c r="W1159" i="36"/>
  <c r="Z1159" i="36" s="1"/>
  <c r="E1159" i="36"/>
  <c r="Y1158" i="36"/>
  <c r="W1158" i="36"/>
  <c r="E1158" i="36"/>
  <c r="Y1157" i="36"/>
  <c r="W1157" i="36"/>
  <c r="E1157" i="36"/>
  <c r="Y1156" i="36"/>
  <c r="W1156" i="36"/>
  <c r="E1156" i="36"/>
  <c r="Y1155" i="36"/>
  <c r="W1155" i="36"/>
  <c r="Z1155" i="36" s="1"/>
  <c r="E1155" i="36"/>
  <c r="Y1154" i="36"/>
  <c r="W1154" i="36"/>
  <c r="E1154" i="36"/>
  <c r="Y1153" i="36"/>
  <c r="W1153" i="36"/>
  <c r="E1153" i="36"/>
  <c r="Y1152" i="36"/>
  <c r="W1152" i="36"/>
  <c r="E1152" i="36"/>
  <c r="Y1151" i="36"/>
  <c r="W1151" i="36"/>
  <c r="Z1151" i="36" s="1"/>
  <c r="E1151" i="36"/>
  <c r="Y1150" i="36"/>
  <c r="W1150" i="36"/>
  <c r="E1150" i="36"/>
  <c r="Y1149" i="36"/>
  <c r="W1149" i="36"/>
  <c r="E1149" i="36"/>
  <c r="Y1148" i="36"/>
  <c r="W1148" i="36"/>
  <c r="E1148" i="36"/>
  <c r="Y1147" i="36"/>
  <c r="W1147" i="36"/>
  <c r="Z1147" i="36" s="1"/>
  <c r="E1147" i="36"/>
  <c r="Y1146" i="36"/>
  <c r="W1146" i="36"/>
  <c r="E1146" i="36"/>
  <c r="Y1145" i="36"/>
  <c r="W1145" i="36"/>
  <c r="E1145" i="36"/>
  <c r="Y1144" i="36"/>
  <c r="W1144" i="36"/>
  <c r="E1144" i="36"/>
  <c r="Y1143" i="36"/>
  <c r="W1143" i="36"/>
  <c r="Z1143" i="36" s="1"/>
  <c r="E1143" i="36"/>
  <c r="Y1142" i="36"/>
  <c r="W1142" i="36"/>
  <c r="E1142" i="36"/>
  <c r="Y1141" i="36"/>
  <c r="W1141" i="36"/>
  <c r="E1141" i="36"/>
  <c r="Y1140" i="36"/>
  <c r="W1140" i="36"/>
  <c r="E1140" i="36"/>
  <c r="Y1139" i="36"/>
  <c r="W1139" i="36"/>
  <c r="Z1139" i="36" s="1"/>
  <c r="E1139" i="36"/>
  <c r="Y1138" i="36"/>
  <c r="W1138" i="36"/>
  <c r="E1138" i="36"/>
  <c r="Y1137" i="36"/>
  <c r="W1137" i="36"/>
  <c r="E1137" i="36"/>
  <c r="Y1136" i="36"/>
  <c r="W1136" i="36"/>
  <c r="E1136" i="36"/>
  <c r="Y1135" i="36"/>
  <c r="W1135" i="36"/>
  <c r="Z1135" i="36" s="1"/>
  <c r="E1135" i="36"/>
  <c r="Y1134" i="36"/>
  <c r="W1134" i="36"/>
  <c r="E1134" i="36"/>
  <c r="Y1133" i="36"/>
  <c r="W1133" i="36"/>
  <c r="E1133" i="36"/>
  <c r="Y1132" i="36"/>
  <c r="W1132" i="36"/>
  <c r="E1132" i="36"/>
  <c r="Y1131" i="36"/>
  <c r="W1131" i="36"/>
  <c r="Z1131" i="36" s="1"/>
  <c r="E1131" i="36"/>
  <c r="Y1130" i="36"/>
  <c r="W1130" i="36"/>
  <c r="E1130" i="36"/>
  <c r="Y1129" i="36"/>
  <c r="W1129" i="36"/>
  <c r="E1129" i="36"/>
  <c r="Y1128" i="36"/>
  <c r="W1128" i="36"/>
  <c r="E1128" i="36"/>
  <c r="Y1127" i="36"/>
  <c r="W1127" i="36"/>
  <c r="Z1127" i="36" s="1"/>
  <c r="E1127" i="36"/>
  <c r="Y1126" i="36"/>
  <c r="W1126" i="36"/>
  <c r="E1126" i="36"/>
  <c r="Y1125" i="36"/>
  <c r="W1125" i="36"/>
  <c r="E1125" i="36"/>
  <c r="Y1124" i="36"/>
  <c r="W1124" i="36"/>
  <c r="E1124" i="36"/>
  <c r="Y1123" i="36"/>
  <c r="W1123" i="36"/>
  <c r="Z1123" i="36" s="1"/>
  <c r="E1123" i="36"/>
  <c r="Y1122" i="36"/>
  <c r="W1122" i="36"/>
  <c r="E1122" i="36"/>
  <c r="Y1121" i="36"/>
  <c r="W1121" i="36"/>
  <c r="E1121" i="36"/>
  <c r="Y1120" i="36"/>
  <c r="W1120" i="36"/>
  <c r="E1120" i="36"/>
  <c r="Y1119" i="36"/>
  <c r="W1119" i="36"/>
  <c r="AA1119" i="36" s="1"/>
  <c r="E1119" i="36"/>
  <c r="Y1118" i="36"/>
  <c r="W1118" i="36"/>
  <c r="E1118" i="36"/>
  <c r="Y1117" i="36"/>
  <c r="W1117" i="36"/>
  <c r="E1117" i="36"/>
  <c r="Y1116" i="36"/>
  <c r="W1116" i="36"/>
  <c r="E1116" i="36"/>
  <c r="Y1115" i="36"/>
  <c r="W1115" i="36"/>
  <c r="Z1115" i="36" s="1"/>
  <c r="E1115" i="36"/>
  <c r="Y1114" i="36"/>
  <c r="W1114" i="36"/>
  <c r="E1114" i="36"/>
  <c r="Y1113" i="36"/>
  <c r="W1113" i="36"/>
  <c r="E1113" i="36"/>
  <c r="Y1112" i="36"/>
  <c r="W1112" i="36"/>
  <c r="E1112" i="36"/>
  <c r="Y1111" i="36"/>
  <c r="W1111" i="36"/>
  <c r="AA1111" i="36" s="1"/>
  <c r="E1111" i="36"/>
  <c r="Y1110" i="36"/>
  <c r="W1110" i="36"/>
  <c r="E1110" i="36"/>
  <c r="Y1109" i="36"/>
  <c r="W1109" i="36"/>
  <c r="E1109" i="36"/>
  <c r="Y1108" i="36"/>
  <c r="W1108" i="36"/>
  <c r="E1108" i="36"/>
  <c r="Y1107" i="36"/>
  <c r="W1107" i="36"/>
  <c r="Z1107" i="36" s="1"/>
  <c r="E1107" i="36"/>
  <c r="Y1106" i="36"/>
  <c r="W1106" i="36"/>
  <c r="E1106" i="36"/>
  <c r="Y1105" i="36"/>
  <c r="W1105" i="36"/>
  <c r="E1105" i="36"/>
  <c r="Y1104" i="36"/>
  <c r="W1104" i="36"/>
  <c r="E1104" i="36"/>
  <c r="Y1103" i="36"/>
  <c r="W1103" i="36"/>
  <c r="Z1103" i="36" s="1"/>
  <c r="E1103" i="36"/>
  <c r="Y1102" i="36"/>
  <c r="W1102" i="36"/>
  <c r="E1102" i="36"/>
  <c r="Y1101" i="36"/>
  <c r="W1101" i="36"/>
  <c r="E1101" i="36"/>
  <c r="Y1100" i="36"/>
  <c r="W1100" i="36"/>
  <c r="E1100" i="36"/>
  <c r="Y1099" i="36"/>
  <c r="W1099" i="36"/>
  <c r="Z1099" i="36" s="1"/>
  <c r="E1099" i="36"/>
  <c r="Y1098" i="36"/>
  <c r="W1098" i="36"/>
  <c r="E1098" i="36"/>
  <c r="Y1097" i="36"/>
  <c r="W1097" i="36"/>
  <c r="E1097" i="36"/>
  <c r="Y1096" i="36"/>
  <c r="W1096" i="36"/>
  <c r="E1096" i="36"/>
  <c r="Y1095" i="36"/>
  <c r="W1095" i="36"/>
  <c r="AA1095" i="36" s="1"/>
  <c r="E1095" i="36"/>
  <c r="Y1094" i="36"/>
  <c r="W1094" i="36"/>
  <c r="E1094" i="36"/>
  <c r="Y1093" i="36"/>
  <c r="W1093" i="36"/>
  <c r="E1093" i="36"/>
  <c r="Y1092" i="36"/>
  <c r="W1092" i="36"/>
  <c r="E1092" i="36"/>
  <c r="Y1091" i="36"/>
  <c r="W1091" i="36"/>
  <c r="Z1091" i="36" s="1"/>
  <c r="E1091" i="36"/>
  <c r="Y1090" i="36"/>
  <c r="W1090" i="36"/>
  <c r="E1090" i="36"/>
  <c r="Y1089" i="36"/>
  <c r="W1089" i="36"/>
  <c r="E1089" i="36"/>
  <c r="Y1088" i="36"/>
  <c r="W1088" i="36"/>
  <c r="E1088" i="36"/>
  <c r="Y1087" i="36"/>
  <c r="W1087" i="36"/>
  <c r="Z1087" i="36" s="1"/>
  <c r="E1087" i="36"/>
  <c r="Y1086" i="36"/>
  <c r="W1086" i="36"/>
  <c r="E1086" i="36"/>
  <c r="Y1085" i="36"/>
  <c r="W1085" i="36"/>
  <c r="E1085" i="36"/>
  <c r="Y1084" i="36"/>
  <c r="W1084" i="36"/>
  <c r="E1084" i="36"/>
  <c r="Y1083" i="36"/>
  <c r="W1083" i="36"/>
  <c r="Z1083" i="36" s="1"/>
  <c r="E1083" i="36"/>
  <c r="Y1082" i="36"/>
  <c r="W1082" i="36"/>
  <c r="E1082" i="36"/>
  <c r="Y1081" i="36"/>
  <c r="W1081" i="36"/>
  <c r="E1081" i="36"/>
  <c r="Y1080" i="36"/>
  <c r="W1080" i="36"/>
  <c r="E1080" i="36"/>
  <c r="Y1079" i="36"/>
  <c r="W1079" i="36"/>
  <c r="Z1079" i="36" s="1"/>
  <c r="E1079" i="36"/>
  <c r="Y1078" i="36"/>
  <c r="W1078" i="36"/>
  <c r="E1078" i="36"/>
  <c r="Y1077" i="36"/>
  <c r="W1077" i="36"/>
  <c r="E1077" i="36"/>
  <c r="Y1076" i="36"/>
  <c r="W1076" i="36"/>
  <c r="E1076" i="36"/>
  <c r="Y1075" i="36"/>
  <c r="W1075" i="36"/>
  <c r="Z1075" i="36" s="1"/>
  <c r="E1075" i="36"/>
  <c r="Y1074" i="36"/>
  <c r="W1074" i="36"/>
  <c r="E1074" i="36"/>
  <c r="Y1073" i="36"/>
  <c r="W1073" i="36"/>
  <c r="E1073" i="36"/>
  <c r="Y1072" i="36"/>
  <c r="W1072" i="36"/>
  <c r="E1072" i="36"/>
  <c r="Y1071" i="36"/>
  <c r="W1071" i="36"/>
  <c r="Z1071" i="36" s="1"/>
  <c r="E1071" i="36"/>
  <c r="Y1070" i="36"/>
  <c r="W1070" i="36"/>
  <c r="E1070" i="36"/>
  <c r="Y1069" i="36"/>
  <c r="W1069" i="36"/>
  <c r="E1069" i="36"/>
  <c r="Y1068" i="36"/>
  <c r="W1068" i="36"/>
  <c r="E1068" i="36"/>
  <c r="Y1067" i="36"/>
  <c r="W1067" i="36"/>
  <c r="Z1067" i="36" s="1"/>
  <c r="E1067" i="36"/>
  <c r="Y1066" i="36"/>
  <c r="W1066" i="36"/>
  <c r="E1066" i="36"/>
  <c r="Y1065" i="36"/>
  <c r="W1065" i="36"/>
  <c r="E1065" i="36"/>
  <c r="Y1064" i="36"/>
  <c r="W1064" i="36"/>
  <c r="E1064" i="36"/>
  <c r="Y1063" i="36"/>
  <c r="W1063" i="36"/>
  <c r="Z1063" i="36" s="1"/>
  <c r="E1063" i="36"/>
  <c r="Y1062" i="36"/>
  <c r="W1062" i="36"/>
  <c r="E1062" i="36"/>
  <c r="Y1061" i="36"/>
  <c r="W1061" i="36"/>
  <c r="E1061" i="36"/>
  <c r="Y1060" i="36"/>
  <c r="W1060" i="36"/>
  <c r="E1060" i="36"/>
  <c r="Y1059" i="36"/>
  <c r="W1059" i="36"/>
  <c r="Z1059" i="36" s="1"/>
  <c r="E1059" i="36"/>
  <c r="Y1058" i="36"/>
  <c r="W1058" i="36"/>
  <c r="E1058" i="36"/>
  <c r="Y1057" i="36"/>
  <c r="W1057" i="36"/>
  <c r="E1057" i="36"/>
  <c r="Y1056" i="36"/>
  <c r="W1056" i="36"/>
  <c r="E1056" i="36"/>
  <c r="Y1055" i="36"/>
  <c r="W1055" i="36"/>
  <c r="Z1055" i="36" s="1"/>
  <c r="E1055" i="36"/>
  <c r="Y1054" i="36"/>
  <c r="W1054" i="36"/>
  <c r="E1054" i="36"/>
  <c r="Y1053" i="36"/>
  <c r="W1053" i="36"/>
  <c r="E1053" i="36"/>
  <c r="Y1052" i="36"/>
  <c r="W1052" i="36"/>
  <c r="E1052" i="36"/>
  <c r="Y1051" i="36"/>
  <c r="W1051" i="36"/>
  <c r="Z1051" i="36" s="1"/>
  <c r="E1051" i="36"/>
  <c r="Y1050" i="36"/>
  <c r="W1050" i="36"/>
  <c r="E1050" i="36"/>
  <c r="Y1049" i="36"/>
  <c r="W1049" i="36"/>
  <c r="E1049" i="36"/>
  <c r="Y1048" i="36"/>
  <c r="W1048" i="36"/>
  <c r="E1048" i="36"/>
  <c r="Y1047" i="36"/>
  <c r="W1047" i="36"/>
  <c r="Z1047" i="36" s="1"/>
  <c r="E1047" i="36"/>
  <c r="Y1046" i="36"/>
  <c r="W1046" i="36"/>
  <c r="E1046" i="36"/>
  <c r="Y1045" i="36"/>
  <c r="W1045" i="36"/>
  <c r="E1045" i="36"/>
  <c r="Y1044" i="36"/>
  <c r="W1044" i="36"/>
  <c r="E1044" i="36"/>
  <c r="Y1043" i="36"/>
  <c r="W1043" i="36"/>
  <c r="Z1043" i="36" s="1"/>
  <c r="E1043" i="36"/>
  <c r="Y1042" i="36"/>
  <c r="W1042" i="36"/>
  <c r="E1042" i="36"/>
  <c r="Y1041" i="36"/>
  <c r="W1041" i="36"/>
  <c r="E1041" i="36"/>
  <c r="Y1040" i="36"/>
  <c r="W1040" i="36"/>
  <c r="E1040" i="36"/>
  <c r="Y1039" i="36"/>
  <c r="W1039" i="36"/>
  <c r="Z1039" i="36" s="1"/>
  <c r="E1039" i="36"/>
  <c r="Y1038" i="36"/>
  <c r="W1038" i="36"/>
  <c r="E1038" i="36"/>
  <c r="Y1037" i="36"/>
  <c r="W1037" i="36"/>
  <c r="E1037" i="36"/>
  <c r="Y1036" i="36"/>
  <c r="W1036" i="36"/>
  <c r="E1036" i="36"/>
  <c r="Y1035" i="36"/>
  <c r="W1035" i="36"/>
  <c r="Z1035" i="36" s="1"/>
  <c r="E1035" i="36"/>
  <c r="Y1034" i="36"/>
  <c r="W1034" i="36"/>
  <c r="E1034" i="36"/>
  <c r="Y1033" i="36"/>
  <c r="W1033" i="36"/>
  <c r="E1033" i="36"/>
  <c r="Y1032" i="36"/>
  <c r="W1032" i="36"/>
  <c r="E1032" i="36"/>
  <c r="Y1031" i="36"/>
  <c r="W1031" i="36"/>
  <c r="Z1031" i="36" s="1"/>
  <c r="E1031" i="36"/>
  <c r="Y1030" i="36"/>
  <c r="W1030" i="36"/>
  <c r="E1030" i="36"/>
  <c r="Y1029" i="36"/>
  <c r="W1029" i="36"/>
  <c r="E1029" i="36"/>
  <c r="Y1028" i="36"/>
  <c r="W1028" i="36"/>
  <c r="E1028" i="36"/>
  <c r="Y1027" i="36"/>
  <c r="W1027" i="36"/>
  <c r="Z1027" i="36" s="1"/>
  <c r="E1027" i="36"/>
  <c r="Y1026" i="36"/>
  <c r="W1026" i="36"/>
  <c r="E1026" i="36"/>
  <c r="Y1025" i="36"/>
  <c r="W1025" i="36"/>
  <c r="E1025" i="36"/>
  <c r="Y1024" i="36"/>
  <c r="W1024" i="36"/>
  <c r="E1024" i="36"/>
  <c r="Y1023" i="36"/>
  <c r="W1023" i="36"/>
  <c r="Z1023" i="36" s="1"/>
  <c r="E1023" i="36"/>
  <c r="Y1022" i="36"/>
  <c r="W1022" i="36"/>
  <c r="E1022" i="36"/>
  <c r="Y1021" i="36"/>
  <c r="W1021" i="36"/>
  <c r="E1021" i="36"/>
  <c r="Y1020" i="36"/>
  <c r="W1020" i="36"/>
  <c r="E1020" i="36"/>
  <c r="Y1019" i="36"/>
  <c r="W1019" i="36"/>
  <c r="Z1019" i="36" s="1"/>
  <c r="E1019" i="36"/>
  <c r="Y1018" i="36"/>
  <c r="W1018" i="36"/>
  <c r="E1018" i="36"/>
  <c r="Y1017" i="36"/>
  <c r="W1017" i="36"/>
  <c r="E1017" i="36"/>
  <c r="Y1016" i="36"/>
  <c r="W1016" i="36"/>
  <c r="E1016" i="36"/>
  <c r="Y1015" i="36"/>
  <c r="W1015" i="36"/>
  <c r="Z1015" i="36" s="1"/>
  <c r="E1015" i="36"/>
  <c r="Y1014" i="36"/>
  <c r="W1014" i="36"/>
  <c r="E1014" i="36"/>
  <c r="Y1013" i="36"/>
  <c r="W1013" i="36"/>
  <c r="E1013" i="36"/>
  <c r="Y1012" i="36"/>
  <c r="W1012" i="36"/>
  <c r="E1012" i="36"/>
  <c r="Y1011" i="36"/>
  <c r="W1011" i="36"/>
  <c r="Z1011" i="36" s="1"/>
  <c r="E1011" i="36"/>
  <c r="Y1010" i="36"/>
  <c r="W1010" i="36"/>
  <c r="E1010" i="36"/>
  <c r="Y1009" i="36"/>
  <c r="W1009" i="36"/>
  <c r="E1009" i="36"/>
  <c r="Y1008" i="36"/>
  <c r="W1008" i="36"/>
  <c r="E1008" i="36"/>
  <c r="Y1007" i="36"/>
  <c r="W1007" i="36"/>
  <c r="Z1007" i="36" s="1"/>
  <c r="E1007" i="36"/>
  <c r="Y1006" i="36"/>
  <c r="W1006" i="36"/>
  <c r="E1006" i="36"/>
  <c r="Y1005" i="36"/>
  <c r="W1005" i="36"/>
  <c r="E1005" i="36"/>
  <c r="Y1004" i="36"/>
  <c r="W1004" i="36"/>
  <c r="E1004" i="36"/>
  <c r="Y1003" i="36"/>
  <c r="W1003" i="36"/>
  <c r="Z1003" i="36" s="1"/>
  <c r="E1003" i="36"/>
  <c r="Y1002" i="36"/>
  <c r="W1002" i="36"/>
  <c r="E1002" i="36"/>
  <c r="Y1001" i="36"/>
  <c r="W1001" i="36"/>
  <c r="E1001" i="36"/>
  <c r="Y1000" i="36"/>
  <c r="W1000" i="36"/>
  <c r="E1000" i="36"/>
  <c r="Y999" i="36"/>
  <c r="W999" i="36"/>
  <c r="Z999" i="36" s="1"/>
  <c r="E999" i="36"/>
  <c r="Y998" i="36"/>
  <c r="W998" i="36"/>
  <c r="E998" i="36"/>
  <c r="Y997" i="36"/>
  <c r="W997" i="36"/>
  <c r="E997" i="36"/>
  <c r="Y996" i="36"/>
  <c r="W996" i="36"/>
  <c r="E996" i="36"/>
  <c r="Y995" i="36"/>
  <c r="W995" i="36"/>
  <c r="Z995" i="36" s="1"/>
  <c r="E995" i="36"/>
  <c r="Y994" i="36"/>
  <c r="W994" i="36"/>
  <c r="E994" i="36"/>
  <c r="Y993" i="36"/>
  <c r="W993" i="36"/>
  <c r="E993" i="36"/>
  <c r="Y992" i="36"/>
  <c r="W992" i="36"/>
  <c r="E992" i="36"/>
  <c r="Y991" i="36"/>
  <c r="W991" i="36"/>
  <c r="Z991" i="36" s="1"/>
  <c r="E991" i="36"/>
  <c r="Y990" i="36"/>
  <c r="W990" i="36"/>
  <c r="E990" i="36"/>
  <c r="Y989" i="36"/>
  <c r="W989" i="36"/>
  <c r="E989" i="36"/>
  <c r="Y988" i="36"/>
  <c r="W988" i="36"/>
  <c r="E988" i="36"/>
  <c r="Y987" i="36"/>
  <c r="W987" i="36"/>
  <c r="Z987" i="36" s="1"/>
  <c r="E987" i="36"/>
  <c r="Y986" i="36"/>
  <c r="W986" i="36"/>
  <c r="E986" i="36"/>
  <c r="Y985" i="36"/>
  <c r="W985" i="36"/>
  <c r="E985" i="36"/>
  <c r="Y984" i="36"/>
  <c r="W984" i="36"/>
  <c r="E984" i="36"/>
  <c r="Y983" i="36"/>
  <c r="W983" i="36"/>
  <c r="Z983" i="36" s="1"/>
  <c r="E983" i="36"/>
  <c r="Y982" i="36"/>
  <c r="W982" i="36"/>
  <c r="E982" i="36"/>
  <c r="Y981" i="36"/>
  <c r="W981" i="36"/>
  <c r="E981" i="36"/>
  <c r="Y980" i="36"/>
  <c r="W980" i="36"/>
  <c r="E980" i="36"/>
  <c r="Y979" i="36"/>
  <c r="W979" i="36"/>
  <c r="Z979" i="36" s="1"/>
  <c r="E979" i="36"/>
  <c r="Y978" i="36"/>
  <c r="W978" i="36"/>
  <c r="E978" i="36"/>
  <c r="Y977" i="36"/>
  <c r="W977" i="36"/>
  <c r="E977" i="36"/>
  <c r="Y976" i="36"/>
  <c r="W976" i="36"/>
  <c r="E976" i="36"/>
  <c r="Y975" i="36"/>
  <c r="W975" i="36"/>
  <c r="Z975" i="36" s="1"/>
  <c r="E975" i="36"/>
  <c r="Y974" i="36"/>
  <c r="W974" i="36"/>
  <c r="E974" i="36"/>
  <c r="Y973" i="36"/>
  <c r="W973" i="36"/>
  <c r="E973" i="36"/>
  <c r="Y972" i="36"/>
  <c r="W972" i="36"/>
  <c r="E972" i="36"/>
  <c r="Y971" i="36"/>
  <c r="W971" i="36"/>
  <c r="Z971" i="36" s="1"/>
  <c r="E971" i="36"/>
  <c r="Y970" i="36"/>
  <c r="W970" i="36"/>
  <c r="E970" i="36"/>
  <c r="Y969" i="36"/>
  <c r="W969" i="36"/>
  <c r="E969" i="36"/>
  <c r="Y968" i="36"/>
  <c r="W968" i="36"/>
  <c r="E968" i="36"/>
  <c r="Y967" i="36"/>
  <c r="W967" i="36"/>
  <c r="Z967" i="36" s="1"/>
  <c r="E967" i="36"/>
  <c r="Y966" i="36"/>
  <c r="W966" i="36"/>
  <c r="E966" i="36"/>
  <c r="Y965" i="36"/>
  <c r="W965" i="36"/>
  <c r="E965" i="36"/>
  <c r="Y964" i="36"/>
  <c r="W964" i="36"/>
  <c r="E964" i="36"/>
  <c r="Y963" i="36"/>
  <c r="W963" i="36"/>
  <c r="Z963" i="36" s="1"/>
  <c r="E963" i="36"/>
  <c r="Y962" i="36"/>
  <c r="W962" i="36"/>
  <c r="E962" i="36"/>
  <c r="Y961" i="36"/>
  <c r="W961" i="36"/>
  <c r="E961" i="36"/>
  <c r="Y960" i="36"/>
  <c r="W960" i="36"/>
  <c r="E960" i="36"/>
  <c r="Y959" i="36"/>
  <c r="W959" i="36"/>
  <c r="Z959" i="36" s="1"/>
  <c r="E959" i="36"/>
  <c r="Y958" i="36"/>
  <c r="W958" i="36"/>
  <c r="E958" i="36"/>
  <c r="Y957" i="36"/>
  <c r="W957" i="36"/>
  <c r="E957" i="36"/>
  <c r="Y956" i="36"/>
  <c r="W956" i="36"/>
  <c r="E956" i="36"/>
  <c r="Y955" i="36"/>
  <c r="W955" i="36"/>
  <c r="Z955" i="36" s="1"/>
  <c r="E955" i="36"/>
  <c r="Y954" i="36"/>
  <c r="W954" i="36"/>
  <c r="E954" i="36"/>
  <c r="Y953" i="36"/>
  <c r="W953" i="36"/>
  <c r="E953" i="36"/>
  <c r="Y952" i="36"/>
  <c r="W952" i="36"/>
  <c r="E952" i="36"/>
  <c r="Y951" i="36"/>
  <c r="W951" i="36"/>
  <c r="Z951" i="36" s="1"/>
  <c r="E951" i="36"/>
  <c r="Y950" i="36"/>
  <c r="W950" i="36"/>
  <c r="E950" i="36"/>
  <c r="Y949" i="36"/>
  <c r="W949" i="36"/>
  <c r="E949" i="36"/>
  <c r="Y948" i="36"/>
  <c r="W948" i="36"/>
  <c r="E948" i="36"/>
  <c r="Y947" i="36"/>
  <c r="W947" i="36"/>
  <c r="Z947" i="36" s="1"/>
  <c r="E947" i="36"/>
  <c r="Y946" i="36"/>
  <c r="W946" i="36"/>
  <c r="E946" i="36"/>
  <c r="Y945" i="36"/>
  <c r="W945" i="36"/>
  <c r="E945" i="36"/>
  <c r="Y944" i="36"/>
  <c r="W944" i="36"/>
  <c r="E944" i="36"/>
  <c r="Y943" i="36"/>
  <c r="W943" i="36"/>
  <c r="Z943" i="36" s="1"/>
  <c r="E943" i="36"/>
  <c r="Y942" i="36"/>
  <c r="W942" i="36"/>
  <c r="E942" i="36"/>
  <c r="Y941" i="36"/>
  <c r="W941" i="36"/>
  <c r="E941" i="36"/>
  <c r="Y940" i="36"/>
  <c r="W940" i="36"/>
  <c r="E940" i="36"/>
  <c r="Y939" i="36"/>
  <c r="W939" i="36"/>
  <c r="Z939" i="36" s="1"/>
  <c r="E939" i="36"/>
  <c r="Y938" i="36"/>
  <c r="W938" i="36"/>
  <c r="E938" i="36"/>
  <c r="Y937" i="36"/>
  <c r="W937" i="36"/>
  <c r="E937" i="36"/>
  <c r="Y936" i="36"/>
  <c r="W936" i="36"/>
  <c r="E936" i="36"/>
  <c r="Y935" i="36"/>
  <c r="W935" i="36"/>
  <c r="Z935" i="36" s="1"/>
  <c r="E935" i="36"/>
  <c r="Y934" i="36"/>
  <c r="W934" i="36"/>
  <c r="E934" i="36"/>
  <c r="Y933" i="36"/>
  <c r="W933" i="36"/>
  <c r="E933" i="36"/>
  <c r="Y932" i="36"/>
  <c r="W932" i="36"/>
  <c r="E932" i="36"/>
  <c r="Y931" i="36"/>
  <c r="W931" i="36"/>
  <c r="Z931" i="36" s="1"/>
  <c r="E931" i="36"/>
  <c r="Y930" i="36"/>
  <c r="W930" i="36"/>
  <c r="E930" i="36"/>
  <c r="Y929" i="36"/>
  <c r="W929" i="36"/>
  <c r="E929" i="36"/>
  <c r="Y928" i="36"/>
  <c r="W928" i="36"/>
  <c r="E928" i="36"/>
  <c r="Y927" i="36"/>
  <c r="W927" i="36"/>
  <c r="Z927" i="36" s="1"/>
  <c r="E927" i="36"/>
  <c r="Y926" i="36"/>
  <c r="W926" i="36"/>
  <c r="E926" i="36"/>
  <c r="Y925" i="36"/>
  <c r="W925" i="36"/>
  <c r="E925" i="36"/>
  <c r="Y924" i="36"/>
  <c r="W924" i="36"/>
  <c r="E924" i="36"/>
  <c r="Y923" i="36"/>
  <c r="W923" i="36"/>
  <c r="Z923" i="36" s="1"/>
  <c r="E923" i="36"/>
  <c r="Y922" i="36"/>
  <c r="W922" i="36"/>
  <c r="E922" i="36"/>
  <c r="Y921" i="36"/>
  <c r="W921" i="36"/>
  <c r="E921" i="36"/>
  <c r="Y920" i="36"/>
  <c r="W920" i="36"/>
  <c r="E920" i="36"/>
  <c r="Y919" i="36"/>
  <c r="W919" i="36"/>
  <c r="Z919" i="36" s="1"/>
  <c r="E919" i="36"/>
  <c r="Y918" i="36"/>
  <c r="W918" i="36"/>
  <c r="E918" i="36"/>
  <c r="Y917" i="36"/>
  <c r="W917" i="36"/>
  <c r="E917" i="36"/>
  <c r="Y916" i="36"/>
  <c r="W916" i="36"/>
  <c r="E916" i="36"/>
  <c r="Y915" i="36"/>
  <c r="W915" i="36"/>
  <c r="Z915" i="36" s="1"/>
  <c r="E915" i="36"/>
  <c r="Y914" i="36"/>
  <c r="W914" i="36"/>
  <c r="E914" i="36"/>
  <c r="Y913" i="36"/>
  <c r="W913" i="36"/>
  <c r="E913" i="36"/>
  <c r="Y912" i="36"/>
  <c r="W912" i="36"/>
  <c r="E912" i="36"/>
  <c r="Y911" i="36"/>
  <c r="W911" i="36"/>
  <c r="Z911" i="36" s="1"/>
  <c r="E911" i="36"/>
  <c r="Y910" i="36"/>
  <c r="W910" i="36"/>
  <c r="E910" i="36"/>
  <c r="Y909" i="36"/>
  <c r="W909" i="36"/>
  <c r="E909" i="36"/>
  <c r="Y908" i="36"/>
  <c r="W908" i="36"/>
  <c r="E908" i="36"/>
  <c r="Y907" i="36"/>
  <c r="W907" i="36"/>
  <c r="Z907" i="36" s="1"/>
  <c r="E907" i="36"/>
  <c r="Y906" i="36"/>
  <c r="W906" i="36"/>
  <c r="E906" i="36"/>
  <c r="Y905" i="36"/>
  <c r="W905" i="36"/>
  <c r="E905" i="36"/>
  <c r="Y904" i="36"/>
  <c r="W904" i="36"/>
  <c r="E904" i="36"/>
  <c r="Y903" i="36"/>
  <c r="W903" i="36"/>
  <c r="Z903" i="36" s="1"/>
  <c r="E903" i="36"/>
  <c r="Y902" i="36"/>
  <c r="W902" i="36"/>
  <c r="E902" i="36"/>
  <c r="Y901" i="36"/>
  <c r="W901" i="36"/>
  <c r="E901" i="36"/>
  <c r="Y900" i="36"/>
  <c r="W900" i="36"/>
  <c r="E900" i="36"/>
  <c r="Y899" i="36"/>
  <c r="W899" i="36"/>
  <c r="Z899" i="36" s="1"/>
  <c r="E899" i="36"/>
  <c r="Y898" i="36"/>
  <c r="W898" i="36"/>
  <c r="E898" i="36"/>
  <c r="Y897" i="36"/>
  <c r="W897" i="36"/>
  <c r="E897" i="36"/>
  <c r="Y896" i="36"/>
  <c r="W896" i="36"/>
  <c r="E896" i="36"/>
  <c r="Y895" i="36"/>
  <c r="W895" i="36"/>
  <c r="Z895" i="36" s="1"/>
  <c r="E895" i="36"/>
  <c r="Y894" i="36"/>
  <c r="W894" i="36"/>
  <c r="E894" i="36"/>
  <c r="Y893" i="36"/>
  <c r="W893" i="36"/>
  <c r="E893" i="36"/>
  <c r="Y892" i="36"/>
  <c r="W892" i="36"/>
  <c r="E892" i="36"/>
  <c r="Y891" i="36"/>
  <c r="W891" i="36"/>
  <c r="Z891" i="36" s="1"/>
  <c r="E891" i="36"/>
  <c r="Y890" i="36"/>
  <c r="W890" i="36"/>
  <c r="E890" i="36"/>
  <c r="Y889" i="36"/>
  <c r="W889" i="36"/>
  <c r="E889" i="36"/>
  <c r="Y888" i="36"/>
  <c r="W888" i="36"/>
  <c r="E888" i="36"/>
  <c r="Y887" i="36"/>
  <c r="W887" i="36"/>
  <c r="Z887" i="36" s="1"/>
  <c r="E887" i="36"/>
  <c r="Y886" i="36"/>
  <c r="W886" i="36"/>
  <c r="E886" i="36"/>
  <c r="Y885" i="36"/>
  <c r="W885" i="36"/>
  <c r="E885" i="36"/>
  <c r="Y884" i="36"/>
  <c r="W884" i="36"/>
  <c r="E884" i="36"/>
  <c r="Y883" i="36"/>
  <c r="W883" i="36"/>
  <c r="Z883" i="36" s="1"/>
  <c r="E883" i="36"/>
  <c r="Y882" i="36"/>
  <c r="W882" i="36"/>
  <c r="E882" i="36"/>
  <c r="Y881" i="36"/>
  <c r="W881" i="36"/>
  <c r="E881" i="36"/>
  <c r="Y880" i="36"/>
  <c r="W880" i="36"/>
  <c r="E880" i="36"/>
  <c r="Y879" i="36"/>
  <c r="W879" i="36"/>
  <c r="Z879" i="36" s="1"/>
  <c r="E879" i="36"/>
  <c r="Y878" i="36"/>
  <c r="W878" i="36"/>
  <c r="E878" i="36"/>
  <c r="Y877" i="36"/>
  <c r="W877" i="36"/>
  <c r="E877" i="36"/>
  <c r="Y876" i="36"/>
  <c r="W876" i="36"/>
  <c r="E876" i="36"/>
  <c r="Y875" i="36"/>
  <c r="W875" i="36"/>
  <c r="Z875" i="36" s="1"/>
  <c r="E875" i="36"/>
  <c r="Y874" i="36"/>
  <c r="W874" i="36"/>
  <c r="E874" i="36"/>
  <c r="Y873" i="36"/>
  <c r="W873" i="36"/>
  <c r="E873" i="36"/>
  <c r="Y872" i="36"/>
  <c r="W872" i="36"/>
  <c r="E872" i="36"/>
  <c r="Y871" i="36"/>
  <c r="W871" i="36"/>
  <c r="Z871" i="36" s="1"/>
  <c r="E871" i="36"/>
  <c r="Y870" i="36"/>
  <c r="W870" i="36"/>
  <c r="E870" i="36"/>
  <c r="Y869" i="36"/>
  <c r="W869" i="36"/>
  <c r="E869" i="36"/>
  <c r="Y868" i="36"/>
  <c r="W868" i="36"/>
  <c r="E868" i="36"/>
  <c r="Y867" i="36"/>
  <c r="W867" i="36"/>
  <c r="Z867" i="36" s="1"/>
  <c r="E867" i="36"/>
  <c r="Y866" i="36"/>
  <c r="W866" i="36"/>
  <c r="E866" i="36"/>
  <c r="Y865" i="36"/>
  <c r="W865" i="36"/>
  <c r="E865" i="36"/>
  <c r="Y864" i="36"/>
  <c r="W864" i="36"/>
  <c r="E864" i="36"/>
  <c r="Y863" i="36"/>
  <c r="W863" i="36"/>
  <c r="Z863" i="36" s="1"/>
  <c r="E863" i="36"/>
  <c r="Y862" i="36"/>
  <c r="W862" i="36"/>
  <c r="E862" i="36"/>
  <c r="Y861" i="36"/>
  <c r="W861" i="36"/>
  <c r="E861" i="36"/>
  <c r="Y860" i="36"/>
  <c r="W860" i="36"/>
  <c r="E860" i="36"/>
  <c r="Y859" i="36"/>
  <c r="W859" i="36"/>
  <c r="Z859" i="36" s="1"/>
  <c r="E859" i="36"/>
  <c r="Y858" i="36"/>
  <c r="W858" i="36"/>
  <c r="E858" i="36"/>
  <c r="Y857" i="36"/>
  <c r="W857" i="36"/>
  <c r="E857" i="36"/>
  <c r="Y856" i="36"/>
  <c r="W856" i="36"/>
  <c r="E856" i="36"/>
  <c r="Y855" i="36"/>
  <c r="W855" i="36"/>
  <c r="Z855" i="36" s="1"/>
  <c r="E855" i="36"/>
  <c r="Y854" i="36"/>
  <c r="W854" i="36"/>
  <c r="E854" i="36"/>
  <c r="Y853" i="36"/>
  <c r="W853" i="36"/>
  <c r="E853" i="36"/>
  <c r="Y852" i="36"/>
  <c r="W852" i="36"/>
  <c r="E852" i="36"/>
  <c r="Y851" i="36"/>
  <c r="W851" i="36"/>
  <c r="Z851" i="36" s="1"/>
  <c r="E851" i="36"/>
  <c r="Y850" i="36"/>
  <c r="W850" i="36"/>
  <c r="E850" i="36"/>
  <c r="Y849" i="36"/>
  <c r="W849" i="36"/>
  <c r="E849" i="36"/>
  <c r="Y848" i="36"/>
  <c r="W848" i="36"/>
  <c r="E848" i="36"/>
  <c r="Y847" i="36"/>
  <c r="W847" i="36"/>
  <c r="Z847" i="36" s="1"/>
  <c r="E847" i="36"/>
  <c r="Y846" i="36"/>
  <c r="W846" i="36"/>
  <c r="E846" i="36"/>
  <c r="Y845" i="36"/>
  <c r="W845" i="36"/>
  <c r="E845" i="36"/>
  <c r="Y844" i="36"/>
  <c r="W844" i="36"/>
  <c r="E844" i="36"/>
  <c r="Y843" i="36"/>
  <c r="W843" i="36"/>
  <c r="Z843" i="36" s="1"/>
  <c r="E843" i="36"/>
  <c r="Y842" i="36"/>
  <c r="W842" i="36"/>
  <c r="E842" i="36"/>
  <c r="Y841" i="36"/>
  <c r="W841" i="36"/>
  <c r="E841" i="36"/>
  <c r="Y840" i="36"/>
  <c r="W840" i="36"/>
  <c r="E840" i="36"/>
  <c r="Y839" i="36"/>
  <c r="W839" i="36"/>
  <c r="Z839" i="36" s="1"/>
  <c r="E839" i="36"/>
  <c r="Y838" i="36"/>
  <c r="W838" i="36"/>
  <c r="E838" i="36"/>
  <c r="Y837" i="36"/>
  <c r="W837" i="36"/>
  <c r="E837" i="36"/>
  <c r="Y836" i="36"/>
  <c r="W836" i="36"/>
  <c r="E836" i="36"/>
  <c r="Y835" i="36"/>
  <c r="W835" i="36"/>
  <c r="Z835" i="36" s="1"/>
  <c r="E835" i="36"/>
  <c r="Y834" i="36"/>
  <c r="W834" i="36"/>
  <c r="E834" i="36"/>
  <c r="Y833" i="36"/>
  <c r="W833" i="36"/>
  <c r="E833" i="36"/>
  <c r="Y832" i="36"/>
  <c r="W832" i="36"/>
  <c r="E832" i="36"/>
  <c r="Y831" i="36"/>
  <c r="W831" i="36"/>
  <c r="Z831" i="36" s="1"/>
  <c r="E831" i="36"/>
  <c r="Y830" i="36"/>
  <c r="W830" i="36"/>
  <c r="E830" i="36"/>
  <c r="Y829" i="36"/>
  <c r="W829" i="36"/>
  <c r="E829" i="36"/>
  <c r="Y828" i="36"/>
  <c r="W828" i="36"/>
  <c r="E828" i="36"/>
  <c r="Y827" i="36"/>
  <c r="W827" i="36"/>
  <c r="Z827" i="36" s="1"/>
  <c r="E827" i="36"/>
  <c r="Y826" i="36"/>
  <c r="W826" i="36"/>
  <c r="E826" i="36"/>
  <c r="Y825" i="36"/>
  <c r="W825" i="36"/>
  <c r="E825" i="36"/>
  <c r="Y824" i="36"/>
  <c r="W824" i="36"/>
  <c r="E824" i="36"/>
  <c r="Y823" i="36"/>
  <c r="W823" i="36"/>
  <c r="Z823" i="36" s="1"/>
  <c r="E823" i="36"/>
  <c r="Y822" i="36"/>
  <c r="W822" i="36"/>
  <c r="E822" i="36"/>
  <c r="Y821" i="36"/>
  <c r="W821" i="36"/>
  <c r="E821" i="36"/>
  <c r="Y820" i="36"/>
  <c r="W820" i="36"/>
  <c r="E820" i="36"/>
  <c r="Y819" i="36"/>
  <c r="W819" i="36"/>
  <c r="Z819" i="36" s="1"/>
  <c r="E819" i="36"/>
  <c r="Y818" i="36"/>
  <c r="W818" i="36"/>
  <c r="E818" i="36"/>
  <c r="Y817" i="36"/>
  <c r="W817" i="36"/>
  <c r="E817" i="36"/>
  <c r="Y816" i="36"/>
  <c r="W816" i="36"/>
  <c r="E816" i="36"/>
  <c r="Y815" i="36"/>
  <c r="W815" i="36"/>
  <c r="Z815" i="36" s="1"/>
  <c r="E815" i="36"/>
  <c r="Y814" i="36"/>
  <c r="W814" i="36"/>
  <c r="E814" i="36"/>
  <c r="Y813" i="36"/>
  <c r="W813" i="36"/>
  <c r="E813" i="36"/>
  <c r="Y812" i="36"/>
  <c r="W812" i="36"/>
  <c r="E812" i="36"/>
  <c r="Y811" i="36"/>
  <c r="W811" i="36"/>
  <c r="Z811" i="36" s="1"/>
  <c r="E811" i="36"/>
  <c r="Y810" i="36"/>
  <c r="W810" i="36"/>
  <c r="E810" i="36"/>
  <c r="Y809" i="36"/>
  <c r="W809" i="36"/>
  <c r="E809" i="36"/>
  <c r="Y808" i="36"/>
  <c r="W808" i="36"/>
  <c r="E808" i="36"/>
  <c r="Y807" i="36"/>
  <c r="W807" i="36"/>
  <c r="Z807" i="36" s="1"/>
  <c r="E807" i="36"/>
  <c r="Y806" i="36"/>
  <c r="W806" i="36"/>
  <c r="E806" i="36"/>
  <c r="Y805" i="36"/>
  <c r="W805" i="36"/>
  <c r="E805" i="36"/>
  <c r="Y804" i="36"/>
  <c r="W804" i="36"/>
  <c r="E804" i="36"/>
  <c r="Y803" i="36"/>
  <c r="W803" i="36"/>
  <c r="Z803" i="36" s="1"/>
  <c r="E803" i="36"/>
  <c r="Y802" i="36"/>
  <c r="W802" i="36"/>
  <c r="E802" i="36"/>
  <c r="Y801" i="36"/>
  <c r="W801" i="36"/>
  <c r="E801" i="36"/>
  <c r="Y800" i="36"/>
  <c r="W800" i="36"/>
  <c r="E800" i="36"/>
  <c r="Y799" i="36"/>
  <c r="W799" i="36"/>
  <c r="Z799" i="36" s="1"/>
  <c r="E799" i="36"/>
  <c r="Y798" i="36"/>
  <c r="W798" i="36"/>
  <c r="E798" i="36"/>
  <c r="Y797" i="36"/>
  <c r="W797" i="36"/>
  <c r="E797" i="36"/>
  <c r="Y796" i="36"/>
  <c r="W796" i="36"/>
  <c r="E796" i="36"/>
  <c r="Y795" i="36"/>
  <c r="W795" i="36"/>
  <c r="Z795" i="36" s="1"/>
  <c r="E795" i="36"/>
  <c r="Y794" i="36"/>
  <c r="W794" i="36"/>
  <c r="E794" i="36"/>
  <c r="Y793" i="36"/>
  <c r="W793" i="36"/>
  <c r="E793" i="36"/>
  <c r="Y792" i="36"/>
  <c r="W792" i="36"/>
  <c r="E792" i="36"/>
  <c r="Y791" i="36"/>
  <c r="W791" i="36"/>
  <c r="Z791" i="36" s="1"/>
  <c r="E791" i="36"/>
  <c r="Y790" i="36"/>
  <c r="W790" i="36"/>
  <c r="E790" i="36"/>
  <c r="Y789" i="36"/>
  <c r="W789" i="36"/>
  <c r="E789" i="36"/>
  <c r="Y788" i="36"/>
  <c r="W788" i="36"/>
  <c r="E788" i="36"/>
  <c r="Y787" i="36"/>
  <c r="W787" i="36"/>
  <c r="Z787" i="36" s="1"/>
  <c r="E787" i="36"/>
  <c r="Y786" i="36"/>
  <c r="W786" i="36"/>
  <c r="E786" i="36"/>
  <c r="Y785" i="36"/>
  <c r="W785" i="36"/>
  <c r="E785" i="36"/>
  <c r="Y784" i="36"/>
  <c r="W784" i="36"/>
  <c r="E784" i="36"/>
  <c r="Y783" i="36"/>
  <c r="W783" i="36"/>
  <c r="Z783" i="36" s="1"/>
  <c r="E783" i="36"/>
  <c r="Y782" i="36"/>
  <c r="W782" i="36"/>
  <c r="E782" i="36"/>
  <c r="Y781" i="36"/>
  <c r="W781" i="36"/>
  <c r="E781" i="36"/>
  <c r="Y780" i="36"/>
  <c r="W780" i="36"/>
  <c r="E780" i="36"/>
  <c r="Y779" i="36"/>
  <c r="W779" i="36"/>
  <c r="Z779" i="36" s="1"/>
  <c r="E779" i="36"/>
  <c r="Y778" i="36"/>
  <c r="W778" i="36"/>
  <c r="E778" i="36"/>
  <c r="Y777" i="36"/>
  <c r="W777" i="36"/>
  <c r="E777" i="36"/>
  <c r="Y776" i="36"/>
  <c r="W776" i="36"/>
  <c r="E776" i="36"/>
  <c r="Y775" i="36"/>
  <c r="W775" i="36"/>
  <c r="Z775" i="36" s="1"/>
  <c r="E775" i="36"/>
  <c r="Y774" i="36"/>
  <c r="W774" i="36"/>
  <c r="E774" i="36"/>
  <c r="Y773" i="36"/>
  <c r="W773" i="36"/>
  <c r="E773" i="36"/>
  <c r="Y772" i="36"/>
  <c r="W772" i="36"/>
  <c r="E772" i="36"/>
  <c r="Y771" i="36"/>
  <c r="W771" i="36"/>
  <c r="Z771" i="36" s="1"/>
  <c r="E771" i="36"/>
  <c r="Y770" i="36"/>
  <c r="W770" i="36"/>
  <c r="E770" i="36"/>
  <c r="Y769" i="36"/>
  <c r="W769" i="36"/>
  <c r="E769" i="36"/>
  <c r="Y768" i="36"/>
  <c r="W768" i="36"/>
  <c r="E768" i="36"/>
  <c r="Y767" i="36"/>
  <c r="W767" i="36"/>
  <c r="Z767" i="36" s="1"/>
  <c r="E767" i="36"/>
  <c r="Y766" i="36"/>
  <c r="W766" i="36"/>
  <c r="E766" i="36"/>
  <c r="Y765" i="36"/>
  <c r="W765" i="36"/>
  <c r="E765" i="36"/>
  <c r="Y764" i="36"/>
  <c r="W764" i="36"/>
  <c r="E764" i="36"/>
  <c r="Y763" i="36"/>
  <c r="W763" i="36"/>
  <c r="Z763" i="36" s="1"/>
  <c r="E763" i="36"/>
  <c r="Y762" i="36"/>
  <c r="W762" i="36"/>
  <c r="E762" i="36"/>
  <c r="Y761" i="36"/>
  <c r="W761" i="36"/>
  <c r="E761" i="36"/>
  <c r="Y760" i="36"/>
  <c r="W760" i="36"/>
  <c r="E760" i="36"/>
  <c r="Y759" i="36"/>
  <c r="W759" i="36"/>
  <c r="Z759" i="36" s="1"/>
  <c r="E759" i="36"/>
  <c r="Y758" i="36"/>
  <c r="W758" i="36"/>
  <c r="E758" i="36"/>
  <c r="Y757" i="36"/>
  <c r="W757" i="36"/>
  <c r="E757" i="36"/>
  <c r="Y756" i="36"/>
  <c r="W756" i="36"/>
  <c r="E756" i="36"/>
  <c r="Y755" i="36"/>
  <c r="W755" i="36"/>
  <c r="Z755" i="36" s="1"/>
  <c r="E755" i="36"/>
  <c r="Y754" i="36"/>
  <c r="W754" i="36"/>
  <c r="E754" i="36"/>
  <c r="Y753" i="36"/>
  <c r="W753" i="36"/>
  <c r="E753" i="36"/>
  <c r="Y752" i="36"/>
  <c r="W752" i="36"/>
  <c r="E752" i="36"/>
  <c r="Y751" i="36"/>
  <c r="W751" i="36"/>
  <c r="Z751" i="36" s="1"/>
  <c r="E751" i="36"/>
  <c r="Y750" i="36"/>
  <c r="W750" i="36"/>
  <c r="E750" i="36"/>
  <c r="Y749" i="36"/>
  <c r="W749" i="36"/>
  <c r="E749" i="36"/>
  <c r="Y748" i="36"/>
  <c r="W748" i="36"/>
  <c r="E748" i="36"/>
  <c r="Y747" i="36"/>
  <c r="W747" i="36"/>
  <c r="Z747" i="36" s="1"/>
  <c r="E747" i="36"/>
  <c r="Y746" i="36"/>
  <c r="W746" i="36"/>
  <c r="E746" i="36"/>
  <c r="Y745" i="36"/>
  <c r="W745" i="36"/>
  <c r="E745" i="36"/>
  <c r="Y744" i="36"/>
  <c r="W744" i="36"/>
  <c r="E744" i="36"/>
  <c r="Y743" i="36"/>
  <c r="W743" i="36"/>
  <c r="Z743" i="36" s="1"/>
  <c r="E743" i="36"/>
  <c r="Y742" i="36"/>
  <c r="W742" i="36"/>
  <c r="E742" i="36"/>
  <c r="Y741" i="36"/>
  <c r="W741" i="36"/>
  <c r="E741" i="36"/>
  <c r="Y740" i="36"/>
  <c r="W740" i="36"/>
  <c r="E740" i="36"/>
  <c r="Y739" i="36"/>
  <c r="W739" i="36"/>
  <c r="Z739" i="36" s="1"/>
  <c r="E739" i="36"/>
  <c r="Y738" i="36"/>
  <c r="W738" i="36"/>
  <c r="E738" i="36"/>
  <c r="Y737" i="36"/>
  <c r="W737" i="36"/>
  <c r="E737" i="36"/>
  <c r="Y736" i="36"/>
  <c r="W736" i="36"/>
  <c r="E736" i="36"/>
  <c r="Y735" i="36"/>
  <c r="W735" i="36"/>
  <c r="Z735" i="36" s="1"/>
  <c r="E735" i="36"/>
  <c r="Y734" i="36"/>
  <c r="W734" i="36"/>
  <c r="E734" i="36"/>
  <c r="Y733" i="36"/>
  <c r="W733" i="36"/>
  <c r="E733" i="36"/>
  <c r="Y732" i="36"/>
  <c r="W732" i="36"/>
  <c r="E732" i="36"/>
  <c r="Y731" i="36"/>
  <c r="W731" i="36"/>
  <c r="Z731" i="36" s="1"/>
  <c r="E731" i="36"/>
  <c r="Y730" i="36"/>
  <c r="W730" i="36"/>
  <c r="E730" i="36"/>
  <c r="Y729" i="36"/>
  <c r="W729" i="36"/>
  <c r="E729" i="36"/>
  <c r="Y728" i="36"/>
  <c r="W728" i="36"/>
  <c r="E728" i="36"/>
  <c r="Y727" i="36"/>
  <c r="W727" i="36"/>
  <c r="Z727" i="36" s="1"/>
  <c r="E727" i="36"/>
  <c r="Y726" i="36"/>
  <c r="W726" i="36"/>
  <c r="E726" i="36"/>
  <c r="Y725" i="36"/>
  <c r="W725" i="36"/>
  <c r="E725" i="36"/>
  <c r="Y724" i="36"/>
  <c r="W724" i="36"/>
  <c r="E724" i="36"/>
  <c r="Y723" i="36"/>
  <c r="W723" i="36"/>
  <c r="Z723" i="36" s="1"/>
  <c r="E723" i="36"/>
  <c r="Y722" i="36"/>
  <c r="W722" i="36"/>
  <c r="E722" i="36"/>
  <c r="Y721" i="36"/>
  <c r="W721" i="36"/>
  <c r="E721" i="36"/>
  <c r="Y720" i="36"/>
  <c r="W720" i="36"/>
  <c r="E720" i="36"/>
  <c r="Y719" i="36"/>
  <c r="W719" i="36"/>
  <c r="Z719" i="36" s="1"/>
  <c r="E719" i="36"/>
  <c r="Y718" i="36"/>
  <c r="W718" i="36"/>
  <c r="E718" i="36"/>
  <c r="Y717" i="36"/>
  <c r="W717" i="36"/>
  <c r="E717" i="36"/>
  <c r="Y716" i="36"/>
  <c r="W716" i="36"/>
  <c r="E716" i="36"/>
  <c r="Y715" i="36"/>
  <c r="W715" i="36"/>
  <c r="Z715" i="36" s="1"/>
  <c r="E715" i="36"/>
  <c r="Y714" i="36"/>
  <c r="W714" i="36"/>
  <c r="E714" i="36"/>
  <c r="Y713" i="36"/>
  <c r="W713" i="36"/>
  <c r="E713" i="36"/>
  <c r="Y712" i="36"/>
  <c r="W712" i="36"/>
  <c r="E712" i="36"/>
  <c r="Y711" i="36"/>
  <c r="W711" i="36"/>
  <c r="Z711" i="36" s="1"/>
  <c r="E711" i="36"/>
  <c r="Y710" i="36"/>
  <c r="W710" i="36"/>
  <c r="E710" i="36"/>
  <c r="Y709" i="36"/>
  <c r="W709" i="36"/>
  <c r="E709" i="36"/>
  <c r="Y708" i="36"/>
  <c r="W708" i="36"/>
  <c r="E708" i="36"/>
  <c r="Y707" i="36"/>
  <c r="W707" i="36"/>
  <c r="AA707" i="36" s="1"/>
  <c r="E707" i="36"/>
  <c r="Y706" i="36"/>
  <c r="W706" i="36"/>
  <c r="E706" i="36"/>
  <c r="Y705" i="36"/>
  <c r="W705" i="36"/>
  <c r="E705" i="36"/>
  <c r="Y704" i="36"/>
  <c r="W704" i="36"/>
  <c r="E704" i="36"/>
  <c r="Y703" i="36"/>
  <c r="W703" i="36"/>
  <c r="Z703" i="36" s="1"/>
  <c r="E703" i="36"/>
  <c r="Y702" i="36"/>
  <c r="W702" i="36"/>
  <c r="E702" i="36"/>
  <c r="Y701" i="36"/>
  <c r="W701" i="36"/>
  <c r="E701" i="36"/>
  <c r="Y700" i="36"/>
  <c r="W700" i="36"/>
  <c r="E700" i="36"/>
  <c r="Y699" i="36"/>
  <c r="W699" i="36"/>
  <c r="AA699" i="36" s="1"/>
  <c r="E699" i="36"/>
  <c r="Y698" i="36"/>
  <c r="W698" i="36"/>
  <c r="E698" i="36"/>
  <c r="Y697" i="36"/>
  <c r="W697" i="36"/>
  <c r="E697" i="36"/>
  <c r="Y696" i="36"/>
  <c r="W696" i="36"/>
  <c r="E696" i="36"/>
  <c r="Y695" i="36"/>
  <c r="W695" i="36"/>
  <c r="Z695" i="36" s="1"/>
  <c r="E695" i="36"/>
  <c r="Y694" i="36"/>
  <c r="W694" i="36"/>
  <c r="E694" i="36"/>
  <c r="Y693" i="36"/>
  <c r="W693" i="36"/>
  <c r="E693" i="36"/>
  <c r="Y692" i="36"/>
  <c r="W692" i="36"/>
  <c r="E692" i="36"/>
  <c r="Y691" i="36"/>
  <c r="W691" i="36"/>
  <c r="Z691" i="36" s="1"/>
  <c r="E691" i="36"/>
  <c r="Y690" i="36"/>
  <c r="W690" i="36"/>
  <c r="E690" i="36"/>
  <c r="Y689" i="36"/>
  <c r="W689" i="36"/>
  <c r="E689" i="36"/>
  <c r="Y688" i="36"/>
  <c r="W688" i="36"/>
  <c r="E688" i="36"/>
  <c r="Y687" i="36"/>
  <c r="W687" i="36"/>
  <c r="Z687" i="36" s="1"/>
  <c r="E687" i="36"/>
  <c r="Y686" i="36"/>
  <c r="W686" i="36"/>
  <c r="E686" i="36"/>
  <c r="Y685" i="36"/>
  <c r="W685" i="36"/>
  <c r="E685" i="36"/>
  <c r="Y684" i="36"/>
  <c r="W684" i="36"/>
  <c r="E684" i="36"/>
  <c r="Y683" i="36"/>
  <c r="W683" i="36"/>
  <c r="Z683" i="36" s="1"/>
  <c r="E683" i="36"/>
  <c r="Y682" i="36"/>
  <c r="W682" i="36"/>
  <c r="E682" i="36"/>
  <c r="Y681" i="36"/>
  <c r="W681" i="36"/>
  <c r="E681" i="36"/>
  <c r="Y680" i="36"/>
  <c r="W680" i="36"/>
  <c r="E680" i="36"/>
  <c r="Y679" i="36"/>
  <c r="W679" i="36"/>
  <c r="Z679" i="36" s="1"/>
  <c r="E679" i="36"/>
  <c r="Y678" i="36"/>
  <c r="W678" i="36"/>
  <c r="E678" i="36"/>
  <c r="Y677" i="36"/>
  <c r="W677" i="36"/>
  <c r="E677" i="36"/>
  <c r="Y676" i="36"/>
  <c r="W676" i="36"/>
  <c r="E676" i="36"/>
  <c r="Y675" i="36"/>
  <c r="W675" i="36"/>
  <c r="Z675" i="36" s="1"/>
  <c r="E675" i="36"/>
  <c r="Y674" i="36"/>
  <c r="W674" i="36"/>
  <c r="E674" i="36"/>
  <c r="Y673" i="36"/>
  <c r="W673" i="36"/>
  <c r="E673" i="36"/>
  <c r="Y672" i="36"/>
  <c r="W672" i="36"/>
  <c r="E672" i="36"/>
  <c r="Y671" i="36"/>
  <c r="W671" i="36"/>
  <c r="Z671" i="36" s="1"/>
  <c r="E671" i="36"/>
  <c r="Y670" i="36"/>
  <c r="W670" i="36"/>
  <c r="E670" i="36"/>
  <c r="Y669" i="36"/>
  <c r="W669" i="36"/>
  <c r="E669" i="36"/>
  <c r="Y668" i="36"/>
  <c r="W668" i="36"/>
  <c r="E668" i="36"/>
  <c r="Y667" i="36"/>
  <c r="W667" i="36"/>
  <c r="Z667" i="36" s="1"/>
  <c r="E667" i="36"/>
  <c r="Y666" i="36"/>
  <c r="W666" i="36"/>
  <c r="E666" i="36"/>
  <c r="Y665" i="36"/>
  <c r="W665" i="36"/>
  <c r="E665" i="36"/>
  <c r="Y664" i="36"/>
  <c r="W664" i="36"/>
  <c r="E664" i="36"/>
  <c r="Y663" i="36"/>
  <c r="W663" i="36"/>
  <c r="Z663" i="36" s="1"/>
  <c r="E663" i="36"/>
  <c r="Y662" i="36"/>
  <c r="W662" i="36"/>
  <c r="E662" i="36"/>
  <c r="Y661" i="36"/>
  <c r="W661" i="36"/>
  <c r="E661" i="36"/>
  <c r="Y660" i="36"/>
  <c r="W660" i="36"/>
  <c r="E660" i="36"/>
  <c r="Y659" i="36"/>
  <c r="W659" i="36"/>
  <c r="Z659" i="36" s="1"/>
  <c r="E659" i="36"/>
  <c r="Y658" i="36"/>
  <c r="W658" i="36"/>
  <c r="E658" i="36"/>
  <c r="Y657" i="36"/>
  <c r="W657" i="36"/>
  <c r="E657" i="36"/>
  <c r="Y656" i="36"/>
  <c r="W656" i="36"/>
  <c r="E656" i="36"/>
  <c r="Y655" i="36"/>
  <c r="W655" i="36"/>
  <c r="Z655" i="36" s="1"/>
  <c r="E655" i="36"/>
  <c r="Y654" i="36"/>
  <c r="W654" i="36"/>
  <c r="E654" i="36"/>
  <c r="Y653" i="36"/>
  <c r="W653" i="36"/>
  <c r="E653" i="36"/>
  <c r="Y652" i="36"/>
  <c r="W652" i="36"/>
  <c r="E652" i="36"/>
  <c r="Y651" i="36"/>
  <c r="W651" i="36"/>
  <c r="Z651" i="36" s="1"/>
  <c r="E651" i="36"/>
  <c r="Y650" i="36"/>
  <c r="W650" i="36"/>
  <c r="E650" i="36"/>
  <c r="Y649" i="36"/>
  <c r="W649" i="36"/>
  <c r="E649" i="36"/>
  <c r="Y648" i="36"/>
  <c r="W648" i="36"/>
  <c r="E648" i="36"/>
  <c r="Y647" i="36"/>
  <c r="W647" i="36"/>
  <c r="Z647" i="36" s="1"/>
  <c r="E647" i="36"/>
  <c r="Y646" i="36"/>
  <c r="W646" i="36"/>
  <c r="E646" i="36"/>
  <c r="Y645" i="36"/>
  <c r="W645" i="36"/>
  <c r="E645" i="36"/>
  <c r="Y644" i="36"/>
  <c r="W644" i="36"/>
  <c r="E644" i="36"/>
  <c r="Y643" i="36"/>
  <c r="W643" i="36"/>
  <c r="Z643" i="36" s="1"/>
  <c r="E643" i="36"/>
  <c r="Y642" i="36"/>
  <c r="W642" i="36"/>
  <c r="E642" i="36"/>
  <c r="Y641" i="36"/>
  <c r="W641" i="36"/>
  <c r="E641" i="36"/>
  <c r="Y640" i="36"/>
  <c r="W640" i="36"/>
  <c r="E640" i="36"/>
  <c r="Y639" i="36"/>
  <c r="W639" i="36"/>
  <c r="Z639" i="36" s="1"/>
  <c r="E639" i="36"/>
  <c r="Y638" i="36"/>
  <c r="W638" i="36"/>
  <c r="E638" i="36"/>
  <c r="Y637" i="36"/>
  <c r="W637" i="36"/>
  <c r="E637" i="36"/>
  <c r="Y636" i="36"/>
  <c r="W636" i="36"/>
  <c r="E636" i="36"/>
  <c r="Y635" i="36"/>
  <c r="W635" i="36"/>
  <c r="Z635" i="36" s="1"/>
  <c r="E635" i="36"/>
  <c r="Y634" i="36"/>
  <c r="W634" i="36"/>
  <c r="E634" i="36"/>
  <c r="Y633" i="36"/>
  <c r="W633" i="36"/>
  <c r="E633" i="36"/>
  <c r="Y632" i="36"/>
  <c r="W632" i="36"/>
  <c r="E632" i="36"/>
  <c r="Y631" i="36"/>
  <c r="W631" i="36"/>
  <c r="Z631" i="36" s="1"/>
  <c r="E631" i="36"/>
  <c r="Y630" i="36"/>
  <c r="W630" i="36"/>
  <c r="E630" i="36"/>
  <c r="Y629" i="36"/>
  <c r="W629" i="36"/>
  <c r="E629" i="36"/>
  <c r="Y628" i="36"/>
  <c r="W628" i="36"/>
  <c r="E628" i="36"/>
  <c r="Y627" i="36"/>
  <c r="W627" i="36"/>
  <c r="Z627" i="36" s="1"/>
  <c r="E627" i="36"/>
  <c r="Y626" i="36"/>
  <c r="W626" i="36"/>
  <c r="E626" i="36"/>
  <c r="Y625" i="36"/>
  <c r="W625" i="36"/>
  <c r="E625" i="36"/>
  <c r="Y624" i="36"/>
  <c r="W624" i="36"/>
  <c r="E624" i="36"/>
  <c r="Y623" i="36"/>
  <c r="W623" i="36"/>
  <c r="Z623" i="36" s="1"/>
  <c r="E623" i="36"/>
  <c r="Y622" i="36"/>
  <c r="W622" i="36"/>
  <c r="E622" i="36"/>
  <c r="Y621" i="36"/>
  <c r="W621" i="36"/>
  <c r="E621" i="36"/>
  <c r="Y620" i="36"/>
  <c r="W620" i="36"/>
  <c r="E620" i="36"/>
  <c r="Y619" i="36"/>
  <c r="W619" i="36"/>
  <c r="Z619" i="36" s="1"/>
  <c r="E619" i="36"/>
  <c r="Y618" i="36"/>
  <c r="W618" i="36"/>
  <c r="E618" i="36"/>
  <c r="Y617" i="36"/>
  <c r="W617" i="36"/>
  <c r="E617" i="36"/>
  <c r="Y616" i="36"/>
  <c r="W616" i="36"/>
  <c r="E616" i="36"/>
  <c r="Y615" i="36"/>
  <c r="W615" i="36"/>
  <c r="Z615" i="36" s="1"/>
  <c r="E615" i="36"/>
  <c r="Y614" i="36"/>
  <c r="W614" i="36"/>
  <c r="E614" i="36"/>
  <c r="Y613" i="36"/>
  <c r="W613" i="36"/>
  <c r="E613" i="36"/>
  <c r="Y612" i="36"/>
  <c r="W612" i="36"/>
  <c r="E612" i="36"/>
  <c r="Y611" i="36"/>
  <c r="W611" i="36"/>
  <c r="Z611" i="36" s="1"/>
  <c r="E611" i="36"/>
  <c r="Y610" i="36"/>
  <c r="W610" i="36"/>
  <c r="E610" i="36"/>
  <c r="Y609" i="36"/>
  <c r="W609" i="36"/>
  <c r="E609" i="36"/>
  <c r="Y608" i="36"/>
  <c r="W608" i="36"/>
  <c r="E608" i="36"/>
  <c r="Y607" i="36"/>
  <c r="W607" i="36"/>
  <c r="Z607" i="36" s="1"/>
  <c r="E607" i="36"/>
  <c r="Y606" i="36"/>
  <c r="W606" i="36"/>
  <c r="E606" i="36"/>
  <c r="Y605" i="36"/>
  <c r="W605" i="36"/>
  <c r="E605" i="36"/>
  <c r="Y604" i="36"/>
  <c r="W604" i="36"/>
  <c r="E604" i="36"/>
  <c r="Y603" i="36"/>
  <c r="W603" i="36"/>
  <c r="Z603" i="36" s="1"/>
  <c r="E603" i="36"/>
  <c r="Y602" i="36"/>
  <c r="W602" i="36"/>
  <c r="E602" i="36"/>
  <c r="Y601" i="36"/>
  <c r="W601" i="36"/>
  <c r="E601" i="36"/>
  <c r="Y600" i="36"/>
  <c r="W600" i="36"/>
  <c r="E600" i="36"/>
  <c r="Y599" i="36"/>
  <c r="W599" i="36"/>
  <c r="Z599" i="36" s="1"/>
  <c r="E599" i="36"/>
  <c r="Y598" i="36"/>
  <c r="W598" i="36"/>
  <c r="E598" i="36"/>
  <c r="Y597" i="36"/>
  <c r="W597" i="36"/>
  <c r="E597" i="36"/>
  <c r="Y596" i="36"/>
  <c r="W596" i="36"/>
  <c r="E596" i="36"/>
  <c r="Y595" i="36"/>
  <c r="W595" i="36"/>
  <c r="Z595" i="36" s="1"/>
  <c r="E595" i="36"/>
  <c r="Y594" i="36"/>
  <c r="W594" i="36"/>
  <c r="E594" i="36"/>
  <c r="Y593" i="36"/>
  <c r="W593" i="36"/>
  <c r="E593" i="36"/>
  <c r="Y592" i="36"/>
  <c r="W592" i="36"/>
  <c r="E592" i="36"/>
  <c r="Y591" i="36"/>
  <c r="W591" i="36"/>
  <c r="Z591" i="36" s="1"/>
  <c r="E591" i="36"/>
  <c r="Y590" i="36"/>
  <c r="W590" i="36"/>
  <c r="E590" i="36"/>
  <c r="Y589" i="36"/>
  <c r="W589" i="36"/>
  <c r="E589" i="36"/>
  <c r="Y588" i="36"/>
  <c r="W588" i="36"/>
  <c r="E588" i="36"/>
  <c r="Y587" i="36"/>
  <c r="W587" i="36"/>
  <c r="Z587" i="36" s="1"/>
  <c r="E587" i="36"/>
  <c r="Y586" i="36"/>
  <c r="W586" i="36"/>
  <c r="E586" i="36"/>
  <c r="Y585" i="36"/>
  <c r="W585" i="36"/>
  <c r="E585" i="36"/>
  <c r="Y584" i="36"/>
  <c r="W584" i="36"/>
  <c r="E584" i="36"/>
  <c r="Y583" i="36"/>
  <c r="W583" i="36"/>
  <c r="Z583" i="36" s="1"/>
  <c r="E583" i="36"/>
  <c r="Y582" i="36"/>
  <c r="W582" i="36"/>
  <c r="E582" i="36"/>
  <c r="Y581" i="36"/>
  <c r="W581" i="36"/>
  <c r="E581" i="36"/>
  <c r="Y580" i="36"/>
  <c r="W580" i="36"/>
  <c r="E580" i="36"/>
  <c r="Y579" i="36"/>
  <c r="W579" i="36"/>
  <c r="Z579" i="36" s="1"/>
  <c r="E579" i="36"/>
  <c r="Y578" i="36"/>
  <c r="W578" i="36"/>
  <c r="E578" i="36"/>
  <c r="Y577" i="36"/>
  <c r="W577" i="36"/>
  <c r="E577" i="36"/>
  <c r="Y576" i="36"/>
  <c r="W576" i="36"/>
  <c r="E576" i="36"/>
  <c r="Y575" i="36"/>
  <c r="W575" i="36"/>
  <c r="Z575" i="36" s="1"/>
  <c r="E575" i="36"/>
  <c r="Y574" i="36"/>
  <c r="W574" i="36"/>
  <c r="E574" i="36"/>
  <c r="Y573" i="36"/>
  <c r="W573" i="36"/>
  <c r="E573" i="36"/>
  <c r="Y572" i="36"/>
  <c r="W572" i="36"/>
  <c r="E572" i="36"/>
  <c r="Y571" i="36"/>
  <c r="W571" i="36"/>
  <c r="Z571" i="36" s="1"/>
  <c r="E571" i="36"/>
  <c r="Y570" i="36"/>
  <c r="W570" i="36"/>
  <c r="E570" i="36"/>
  <c r="Y569" i="36"/>
  <c r="W569" i="36"/>
  <c r="E569" i="36"/>
  <c r="Y568" i="36"/>
  <c r="W568" i="36"/>
  <c r="E568" i="36"/>
  <c r="Y567" i="36"/>
  <c r="W567" i="36"/>
  <c r="Z567" i="36" s="1"/>
  <c r="E567" i="36"/>
  <c r="Y566" i="36"/>
  <c r="W566" i="36"/>
  <c r="E566" i="36"/>
  <c r="Y565" i="36"/>
  <c r="W565" i="36"/>
  <c r="E565" i="36"/>
  <c r="Y564" i="36"/>
  <c r="W564" i="36"/>
  <c r="E564" i="36"/>
  <c r="Y563" i="36"/>
  <c r="W563" i="36"/>
  <c r="Z563" i="36" s="1"/>
  <c r="E563" i="36"/>
  <c r="Y562" i="36"/>
  <c r="W562" i="36"/>
  <c r="E562" i="36"/>
  <c r="Y561" i="36"/>
  <c r="W561" i="36"/>
  <c r="E561" i="36"/>
  <c r="Y560" i="36"/>
  <c r="W560" i="36"/>
  <c r="E560" i="36"/>
  <c r="Y559" i="36"/>
  <c r="W559" i="36"/>
  <c r="Z559" i="36" s="1"/>
  <c r="E559" i="36"/>
  <c r="Y558" i="36"/>
  <c r="W558" i="36"/>
  <c r="E558" i="36"/>
  <c r="Y557" i="36"/>
  <c r="W557" i="36"/>
  <c r="E557" i="36"/>
  <c r="Y556" i="36"/>
  <c r="W556" i="36"/>
  <c r="E556" i="36"/>
  <c r="Y555" i="36"/>
  <c r="W555" i="36"/>
  <c r="Z555" i="36" s="1"/>
  <c r="E555" i="36"/>
  <c r="Y554" i="36"/>
  <c r="W554" i="36"/>
  <c r="E554" i="36"/>
  <c r="Y553" i="36"/>
  <c r="W553" i="36"/>
  <c r="E553" i="36"/>
  <c r="Y552" i="36"/>
  <c r="W552" i="36"/>
  <c r="E552" i="36"/>
  <c r="Y551" i="36"/>
  <c r="W551" i="36"/>
  <c r="Z551" i="36" s="1"/>
  <c r="E551" i="36"/>
  <c r="Y550" i="36"/>
  <c r="W550" i="36"/>
  <c r="E550" i="36"/>
  <c r="Y549" i="36"/>
  <c r="W549" i="36"/>
  <c r="E549" i="36"/>
  <c r="Y548" i="36"/>
  <c r="W548" i="36"/>
  <c r="E548" i="36"/>
  <c r="Y547" i="36"/>
  <c r="W547" i="36"/>
  <c r="Z547" i="36" s="1"/>
  <c r="E547" i="36"/>
  <c r="Y546" i="36"/>
  <c r="W546" i="36"/>
  <c r="E546" i="36"/>
  <c r="Y545" i="36"/>
  <c r="W545" i="36"/>
  <c r="E545" i="36"/>
  <c r="Y544" i="36"/>
  <c r="W544" i="36"/>
  <c r="E544" i="36"/>
  <c r="Y543" i="36"/>
  <c r="W543" i="36"/>
  <c r="Z543" i="36" s="1"/>
  <c r="E543" i="36"/>
  <c r="Y542" i="36"/>
  <c r="W542" i="36"/>
  <c r="E542" i="36"/>
  <c r="Y541" i="36"/>
  <c r="W541" i="36"/>
  <c r="E541" i="36"/>
  <c r="Y540" i="36"/>
  <c r="W540" i="36"/>
  <c r="E540" i="36"/>
  <c r="Y539" i="36"/>
  <c r="W539" i="36"/>
  <c r="Z539" i="36" s="1"/>
  <c r="E539" i="36"/>
  <c r="Y538" i="36"/>
  <c r="W538" i="36"/>
  <c r="E538" i="36"/>
  <c r="Y537" i="36"/>
  <c r="W537" i="36"/>
  <c r="E537" i="36"/>
  <c r="Y536" i="36"/>
  <c r="W536" i="36"/>
  <c r="E536" i="36"/>
  <c r="Y535" i="36"/>
  <c r="W535" i="36"/>
  <c r="AA535" i="36" s="1"/>
  <c r="E535" i="36"/>
  <c r="Y534" i="36"/>
  <c r="W534" i="36"/>
  <c r="E534" i="36"/>
  <c r="Y533" i="36"/>
  <c r="W533" i="36"/>
  <c r="E533" i="36"/>
  <c r="Y532" i="36"/>
  <c r="W532" i="36"/>
  <c r="E532" i="36"/>
  <c r="Y531" i="36"/>
  <c r="W531" i="36"/>
  <c r="Z531" i="36" s="1"/>
  <c r="E531" i="36"/>
  <c r="Y530" i="36"/>
  <c r="W530" i="36"/>
  <c r="E530" i="36"/>
  <c r="Y529" i="36"/>
  <c r="W529" i="36"/>
  <c r="E529" i="36"/>
  <c r="Y528" i="36"/>
  <c r="W528" i="36"/>
  <c r="E528" i="36"/>
  <c r="Y527" i="36"/>
  <c r="W527" i="36"/>
  <c r="Z527" i="36" s="1"/>
  <c r="E527" i="36"/>
  <c r="Y526" i="36"/>
  <c r="W526" i="36"/>
  <c r="E526" i="36"/>
  <c r="Y525" i="36"/>
  <c r="W525" i="36"/>
  <c r="E525" i="36"/>
  <c r="Y524" i="36"/>
  <c r="W524" i="36"/>
  <c r="E524" i="36"/>
  <c r="Y523" i="36"/>
  <c r="W523" i="36"/>
  <c r="Z523" i="36" s="1"/>
  <c r="E523" i="36"/>
  <c r="Y522" i="36"/>
  <c r="W522" i="36"/>
  <c r="E522" i="36"/>
  <c r="Y521" i="36"/>
  <c r="W521" i="36"/>
  <c r="E521" i="36"/>
  <c r="Y520" i="36"/>
  <c r="W520" i="36"/>
  <c r="E520" i="36"/>
  <c r="Y519" i="36"/>
  <c r="W519" i="36"/>
  <c r="Z519" i="36" s="1"/>
  <c r="E519" i="36"/>
  <c r="Y518" i="36"/>
  <c r="W518" i="36"/>
  <c r="E518" i="36"/>
  <c r="Y517" i="36"/>
  <c r="W517" i="36"/>
  <c r="E517" i="36"/>
  <c r="Y516" i="36"/>
  <c r="W516" i="36"/>
  <c r="E516" i="36"/>
  <c r="Y515" i="36"/>
  <c r="W515" i="36"/>
  <c r="Z515" i="36" s="1"/>
  <c r="E515" i="36"/>
  <c r="Y514" i="36"/>
  <c r="W514" i="36"/>
  <c r="E514" i="36"/>
  <c r="Y513" i="36"/>
  <c r="W513" i="36"/>
  <c r="E513" i="36"/>
  <c r="Y512" i="36"/>
  <c r="W512" i="36"/>
  <c r="E512" i="36"/>
  <c r="Y511" i="36"/>
  <c r="W511" i="36"/>
  <c r="Z511" i="36" s="1"/>
  <c r="E511" i="36"/>
  <c r="Y510" i="36"/>
  <c r="W510" i="36"/>
  <c r="E510" i="36"/>
  <c r="Y509" i="36"/>
  <c r="W509" i="36"/>
  <c r="E509" i="36"/>
  <c r="Y508" i="36"/>
  <c r="W508" i="36"/>
  <c r="E508" i="36"/>
  <c r="Y507" i="36"/>
  <c r="W507" i="36"/>
  <c r="Z507" i="36" s="1"/>
  <c r="E507" i="36"/>
  <c r="Y506" i="36"/>
  <c r="W506" i="36"/>
  <c r="E506" i="36"/>
  <c r="Y505" i="36"/>
  <c r="W505" i="36"/>
  <c r="E505" i="36"/>
  <c r="Y504" i="36"/>
  <c r="W504" i="36"/>
  <c r="E504" i="36"/>
  <c r="Y503" i="36"/>
  <c r="W503" i="36"/>
  <c r="Z503" i="36" s="1"/>
  <c r="E503" i="36"/>
  <c r="Y502" i="36"/>
  <c r="W502" i="36"/>
  <c r="E502" i="36"/>
  <c r="Y501" i="36"/>
  <c r="W501" i="36"/>
  <c r="E501" i="36"/>
  <c r="Y500" i="36"/>
  <c r="W500" i="36"/>
  <c r="E500" i="36"/>
  <c r="Y499" i="36"/>
  <c r="W499" i="36"/>
  <c r="Z499" i="36" s="1"/>
  <c r="E499" i="36"/>
  <c r="Y498" i="36"/>
  <c r="W498" i="36"/>
  <c r="E498" i="36"/>
  <c r="Y497" i="36"/>
  <c r="W497" i="36"/>
  <c r="E497" i="36"/>
  <c r="Y496" i="36"/>
  <c r="W496" i="36"/>
  <c r="E496" i="36"/>
  <c r="Y495" i="36"/>
  <c r="W495" i="36"/>
  <c r="Z495" i="36" s="1"/>
  <c r="E495" i="36"/>
  <c r="Y494" i="36"/>
  <c r="W494" i="36"/>
  <c r="E494" i="36"/>
  <c r="Y493" i="36"/>
  <c r="W493" i="36"/>
  <c r="E493" i="36"/>
  <c r="Y492" i="36"/>
  <c r="W492" i="36"/>
  <c r="E492" i="36"/>
  <c r="Y491" i="36"/>
  <c r="W491" i="36"/>
  <c r="Z491" i="36" s="1"/>
  <c r="E491" i="36"/>
  <c r="Y490" i="36"/>
  <c r="W490" i="36"/>
  <c r="E490" i="36"/>
  <c r="Y489" i="36"/>
  <c r="W489" i="36"/>
  <c r="E489" i="36"/>
  <c r="Y488" i="36"/>
  <c r="W488" i="36"/>
  <c r="E488" i="36"/>
  <c r="Y487" i="36"/>
  <c r="W487" i="36"/>
  <c r="Z487" i="36" s="1"/>
  <c r="E487" i="36"/>
  <c r="Y486" i="36"/>
  <c r="W486" i="36"/>
  <c r="E486" i="36"/>
  <c r="Y485" i="36"/>
  <c r="W485" i="36"/>
  <c r="E485" i="36"/>
  <c r="Y484" i="36"/>
  <c r="W484" i="36"/>
  <c r="E484" i="36"/>
  <c r="Y483" i="36"/>
  <c r="W483" i="36"/>
  <c r="Z483" i="36" s="1"/>
  <c r="E483" i="36"/>
  <c r="Y482" i="36"/>
  <c r="W482" i="36"/>
  <c r="E482" i="36"/>
  <c r="Y481" i="36"/>
  <c r="W481" i="36"/>
  <c r="E481" i="36"/>
  <c r="Y480" i="36"/>
  <c r="W480" i="36"/>
  <c r="E480" i="36"/>
  <c r="Y479" i="36"/>
  <c r="W479" i="36"/>
  <c r="Z479" i="36" s="1"/>
  <c r="E479" i="36"/>
  <c r="Y478" i="36"/>
  <c r="W478" i="36"/>
  <c r="E478" i="36"/>
  <c r="Y477" i="36"/>
  <c r="W477" i="36"/>
  <c r="E477" i="36"/>
  <c r="Y476" i="36"/>
  <c r="W476" i="36"/>
  <c r="E476" i="36"/>
  <c r="Y475" i="36"/>
  <c r="W475" i="36"/>
  <c r="Z475" i="36" s="1"/>
  <c r="E475" i="36"/>
  <c r="Y474" i="36"/>
  <c r="W474" i="36"/>
  <c r="E474" i="36"/>
  <c r="Y473" i="36"/>
  <c r="W473" i="36"/>
  <c r="E473" i="36"/>
  <c r="Y472" i="36"/>
  <c r="W472" i="36"/>
  <c r="E472" i="36"/>
  <c r="Y471" i="36"/>
  <c r="W471" i="36"/>
  <c r="Z471" i="36" s="1"/>
  <c r="E471" i="36"/>
  <c r="Y470" i="36"/>
  <c r="W470" i="36"/>
  <c r="E470" i="36"/>
  <c r="Y469" i="36"/>
  <c r="W469" i="36"/>
  <c r="E469" i="36"/>
  <c r="Y468" i="36"/>
  <c r="W468" i="36"/>
  <c r="E468" i="36"/>
  <c r="Y467" i="36"/>
  <c r="W467" i="36"/>
  <c r="Z467" i="36" s="1"/>
  <c r="E467" i="36"/>
  <c r="Y466" i="36"/>
  <c r="W466" i="36"/>
  <c r="E466" i="36"/>
  <c r="Y465" i="36"/>
  <c r="W465" i="36"/>
  <c r="E465" i="36"/>
  <c r="Y464" i="36"/>
  <c r="W464" i="36"/>
  <c r="E464" i="36"/>
  <c r="Y463" i="36"/>
  <c r="W463" i="36"/>
  <c r="Z463" i="36" s="1"/>
  <c r="E463" i="36"/>
  <c r="Y462" i="36"/>
  <c r="W462" i="36"/>
  <c r="E462" i="36"/>
  <c r="Y461" i="36"/>
  <c r="W461" i="36"/>
  <c r="E461" i="36"/>
  <c r="Y460" i="36"/>
  <c r="W460" i="36"/>
  <c r="E460" i="36"/>
  <c r="Y459" i="36"/>
  <c r="W459" i="36"/>
  <c r="Z459" i="36" s="1"/>
  <c r="E459" i="36"/>
  <c r="Y458" i="36"/>
  <c r="W458" i="36"/>
  <c r="E458" i="36"/>
  <c r="Y457" i="36"/>
  <c r="W457" i="36"/>
  <c r="E457" i="36"/>
  <c r="Y456" i="36"/>
  <c r="W456" i="36"/>
  <c r="E456" i="36"/>
  <c r="Y455" i="36"/>
  <c r="W455" i="36"/>
  <c r="Z455" i="36" s="1"/>
  <c r="E455" i="36"/>
  <c r="Y454" i="36"/>
  <c r="W454" i="36"/>
  <c r="E454" i="36"/>
  <c r="Y453" i="36"/>
  <c r="W453" i="36"/>
  <c r="E453" i="36"/>
  <c r="Y452" i="36"/>
  <c r="W452" i="36"/>
  <c r="E452" i="36"/>
  <c r="Y451" i="36"/>
  <c r="W451" i="36"/>
  <c r="Z451" i="36" s="1"/>
  <c r="E451" i="36"/>
  <c r="Y450" i="36"/>
  <c r="W450" i="36"/>
  <c r="E450" i="36"/>
  <c r="Y449" i="36"/>
  <c r="W449" i="36"/>
  <c r="E449" i="36"/>
  <c r="Y448" i="36"/>
  <c r="W448" i="36"/>
  <c r="E448" i="36"/>
  <c r="Y447" i="36"/>
  <c r="W447" i="36"/>
  <c r="Z447" i="36" s="1"/>
  <c r="E447" i="36"/>
  <c r="Y446" i="36"/>
  <c r="W446" i="36"/>
  <c r="E446" i="36"/>
  <c r="Y445" i="36"/>
  <c r="W445" i="36"/>
  <c r="E445" i="36"/>
  <c r="Y444" i="36"/>
  <c r="W444" i="36"/>
  <c r="E444" i="36"/>
  <c r="Y443" i="36"/>
  <c r="W443" i="36"/>
  <c r="Z443" i="36" s="1"/>
  <c r="E443" i="36"/>
  <c r="Y442" i="36"/>
  <c r="W442" i="36"/>
  <c r="E442" i="36"/>
  <c r="Y441" i="36"/>
  <c r="W441" i="36"/>
  <c r="E441" i="36"/>
  <c r="Y440" i="36"/>
  <c r="W440" i="36"/>
  <c r="E440" i="36"/>
  <c r="Y439" i="36"/>
  <c r="W439" i="36"/>
  <c r="Z439" i="36" s="1"/>
  <c r="E439" i="36"/>
  <c r="Y438" i="36"/>
  <c r="W438" i="36"/>
  <c r="E438" i="36"/>
  <c r="Y437" i="36"/>
  <c r="W437" i="36"/>
  <c r="E437" i="36"/>
  <c r="Y436" i="36"/>
  <c r="W436" i="36"/>
  <c r="E436" i="36"/>
  <c r="Y435" i="36"/>
  <c r="W435" i="36"/>
  <c r="Z435" i="36" s="1"/>
  <c r="E435" i="36"/>
  <c r="Y434" i="36"/>
  <c r="W434" i="36"/>
  <c r="E434" i="36"/>
  <c r="Y433" i="36"/>
  <c r="W433" i="36"/>
  <c r="E433" i="36"/>
  <c r="Y432" i="36"/>
  <c r="W432" i="36"/>
  <c r="E432" i="36"/>
  <c r="Y431" i="36"/>
  <c r="W431" i="36"/>
  <c r="Z431" i="36" s="1"/>
  <c r="E431" i="36"/>
  <c r="Y430" i="36"/>
  <c r="W430" i="36"/>
  <c r="E430" i="36"/>
  <c r="Y429" i="36"/>
  <c r="W429" i="36"/>
  <c r="E429" i="36"/>
  <c r="Y428" i="36"/>
  <c r="W428" i="36"/>
  <c r="E428" i="36"/>
  <c r="Y427" i="36"/>
  <c r="W427" i="36"/>
  <c r="Z427" i="36" s="1"/>
  <c r="E427" i="36"/>
  <c r="Y426" i="36"/>
  <c r="W426" i="36"/>
  <c r="E426" i="36"/>
  <c r="Y425" i="36"/>
  <c r="W425" i="36"/>
  <c r="E425" i="36"/>
  <c r="Y424" i="36"/>
  <c r="W424" i="36"/>
  <c r="E424" i="36"/>
  <c r="Y423" i="36"/>
  <c r="W423" i="36"/>
  <c r="Z423" i="36" s="1"/>
  <c r="E423" i="36"/>
  <c r="Y422" i="36"/>
  <c r="W422" i="36"/>
  <c r="E422" i="36"/>
  <c r="Y421" i="36"/>
  <c r="W421" i="36"/>
  <c r="E421" i="36"/>
  <c r="Y420" i="36"/>
  <c r="W420" i="36"/>
  <c r="E420" i="36"/>
  <c r="Y419" i="36"/>
  <c r="W419" i="36"/>
  <c r="Z419" i="36" s="1"/>
  <c r="E419" i="36"/>
  <c r="Y418" i="36"/>
  <c r="W418" i="36"/>
  <c r="E418" i="36"/>
  <c r="Y417" i="36"/>
  <c r="W417" i="36"/>
  <c r="E417" i="36"/>
  <c r="Y416" i="36"/>
  <c r="W416" i="36"/>
  <c r="E416" i="36"/>
  <c r="Y415" i="36"/>
  <c r="W415" i="36"/>
  <c r="Z415" i="36" s="1"/>
  <c r="E415" i="36"/>
  <c r="Y414" i="36"/>
  <c r="W414" i="36"/>
  <c r="E414" i="36"/>
  <c r="Y413" i="36"/>
  <c r="W413" i="36"/>
  <c r="E413" i="36"/>
  <c r="Y412" i="36"/>
  <c r="W412" i="36"/>
  <c r="E412" i="36"/>
  <c r="Y411" i="36"/>
  <c r="W411" i="36"/>
  <c r="Z411" i="36" s="1"/>
  <c r="E411" i="36"/>
  <c r="Y410" i="36"/>
  <c r="W410" i="36"/>
  <c r="E410" i="36"/>
  <c r="Y409" i="36"/>
  <c r="W409" i="36"/>
  <c r="E409" i="36"/>
  <c r="Y408" i="36"/>
  <c r="W408" i="36"/>
  <c r="E408" i="36"/>
  <c r="Y407" i="36"/>
  <c r="W407" i="36"/>
  <c r="Z407" i="36" s="1"/>
  <c r="E407" i="36"/>
  <c r="Y406" i="36"/>
  <c r="W406" i="36"/>
  <c r="E406" i="36"/>
  <c r="Y405" i="36"/>
  <c r="W405" i="36"/>
  <c r="E405" i="36"/>
  <c r="Y404" i="36"/>
  <c r="W404" i="36"/>
  <c r="E404" i="36"/>
  <c r="Y403" i="36"/>
  <c r="W403" i="36"/>
  <c r="Z403" i="36" s="1"/>
  <c r="E403" i="36"/>
  <c r="Y402" i="36"/>
  <c r="W402" i="36"/>
  <c r="E402" i="36"/>
  <c r="Y401" i="36"/>
  <c r="W401" i="36"/>
  <c r="E401" i="36"/>
  <c r="Y400" i="36"/>
  <c r="W400" i="36"/>
  <c r="E400" i="36"/>
  <c r="Y399" i="36"/>
  <c r="W399" i="36"/>
  <c r="Z399" i="36" s="1"/>
  <c r="E399" i="36"/>
  <c r="Y398" i="36"/>
  <c r="W398" i="36"/>
  <c r="E398" i="36"/>
  <c r="Y397" i="36"/>
  <c r="W397" i="36"/>
  <c r="E397" i="36"/>
  <c r="Y396" i="36"/>
  <c r="W396" i="36"/>
  <c r="E396" i="36"/>
  <c r="Y395" i="36"/>
  <c r="W395" i="36"/>
  <c r="Z395" i="36" s="1"/>
  <c r="E395" i="36"/>
  <c r="Y394" i="36"/>
  <c r="W394" i="36"/>
  <c r="E394" i="36"/>
  <c r="Y393" i="36"/>
  <c r="W393" i="36"/>
  <c r="E393" i="36"/>
  <c r="Y392" i="36"/>
  <c r="W392" i="36"/>
  <c r="E392" i="36"/>
  <c r="Y391" i="36"/>
  <c r="W391" i="36"/>
  <c r="Z391" i="36" s="1"/>
  <c r="E391" i="36"/>
  <c r="Y390" i="36"/>
  <c r="W390" i="36"/>
  <c r="E390" i="36"/>
  <c r="Y389" i="36"/>
  <c r="W389" i="36"/>
  <c r="E389" i="36"/>
  <c r="Y388" i="36"/>
  <c r="W388" i="36"/>
  <c r="E388" i="36"/>
  <c r="Y387" i="36"/>
  <c r="W387" i="36"/>
  <c r="Z387" i="36" s="1"/>
  <c r="E387" i="36"/>
  <c r="Y386" i="36"/>
  <c r="W386" i="36"/>
  <c r="E386" i="36"/>
  <c r="Y385" i="36"/>
  <c r="W385" i="36"/>
  <c r="E385" i="36"/>
  <c r="Y384" i="36"/>
  <c r="W384" i="36"/>
  <c r="E384" i="36"/>
  <c r="Y383" i="36"/>
  <c r="W383" i="36"/>
  <c r="Z383" i="36" s="1"/>
  <c r="E383" i="36"/>
  <c r="Y382" i="36"/>
  <c r="W382" i="36"/>
  <c r="E382" i="36"/>
  <c r="Y381" i="36"/>
  <c r="W381" i="36"/>
  <c r="E381" i="36"/>
  <c r="Y380" i="36"/>
  <c r="W380" i="36"/>
  <c r="E380" i="36"/>
  <c r="Y379" i="36"/>
  <c r="W379" i="36"/>
  <c r="Z379" i="36" s="1"/>
  <c r="E379" i="36"/>
  <c r="Y378" i="36"/>
  <c r="W378" i="36"/>
  <c r="E378" i="36"/>
  <c r="Y377" i="36"/>
  <c r="W377" i="36"/>
  <c r="E377" i="36"/>
  <c r="Y376" i="36"/>
  <c r="W376" i="36"/>
  <c r="E376" i="36"/>
  <c r="Y375" i="36"/>
  <c r="W375" i="36"/>
  <c r="Z375" i="36" s="1"/>
  <c r="E375" i="36"/>
  <c r="Y374" i="36"/>
  <c r="W374" i="36"/>
  <c r="E374" i="36"/>
  <c r="Y373" i="36"/>
  <c r="W373" i="36"/>
  <c r="E373" i="36"/>
  <c r="Y372" i="36"/>
  <c r="W372" i="36"/>
  <c r="E372" i="36"/>
  <c r="Y371" i="36"/>
  <c r="W371" i="36"/>
  <c r="Z371" i="36" s="1"/>
  <c r="E371" i="36"/>
  <c r="Y370" i="36"/>
  <c r="W370" i="36"/>
  <c r="E370" i="36"/>
  <c r="Y369" i="36"/>
  <c r="W369" i="36"/>
  <c r="E369" i="36"/>
  <c r="Y368" i="36"/>
  <c r="W368" i="36"/>
  <c r="E368" i="36"/>
  <c r="Y367" i="36"/>
  <c r="W367" i="36"/>
  <c r="Z367" i="36" s="1"/>
  <c r="E367" i="36"/>
  <c r="Y366" i="36"/>
  <c r="W366" i="36"/>
  <c r="E366" i="36"/>
  <c r="Y365" i="36"/>
  <c r="W365" i="36"/>
  <c r="E365" i="36"/>
  <c r="Y364" i="36"/>
  <c r="W364" i="36"/>
  <c r="E364" i="36"/>
  <c r="Y363" i="36"/>
  <c r="W363" i="36"/>
  <c r="Z363" i="36" s="1"/>
  <c r="E363" i="36"/>
  <c r="Y362" i="36"/>
  <c r="W362" i="36"/>
  <c r="E362" i="36"/>
  <c r="Y361" i="36"/>
  <c r="W361" i="36"/>
  <c r="E361" i="36"/>
  <c r="Y360" i="36"/>
  <c r="W360" i="36"/>
  <c r="E360" i="36"/>
  <c r="Y359" i="36"/>
  <c r="W359" i="36"/>
  <c r="Z359" i="36" s="1"/>
  <c r="E359" i="36"/>
  <c r="Y358" i="36"/>
  <c r="W358" i="36"/>
  <c r="E358" i="36"/>
  <c r="Y357" i="36"/>
  <c r="W357" i="36"/>
  <c r="E357" i="36"/>
  <c r="Y356" i="36"/>
  <c r="W356" i="36"/>
  <c r="E356" i="36"/>
  <c r="Y355" i="36"/>
  <c r="W355" i="36"/>
  <c r="Z355" i="36" s="1"/>
  <c r="E355" i="36"/>
  <c r="Y354" i="36"/>
  <c r="W354" i="36"/>
  <c r="E354" i="36"/>
  <c r="Y353" i="36"/>
  <c r="W353" i="36"/>
  <c r="E353" i="36"/>
  <c r="Y352" i="36"/>
  <c r="W352" i="36"/>
  <c r="E352" i="36"/>
  <c r="Y351" i="36"/>
  <c r="W351" i="36"/>
  <c r="Z351" i="36" s="1"/>
  <c r="E351" i="36"/>
  <c r="Y350" i="36"/>
  <c r="W350" i="36"/>
  <c r="E350" i="36"/>
  <c r="Y349" i="36"/>
  <c r="W349" i="36"/>
  <c r="E349" i="36"/>
  <c r="Y348" i="36"/>
  <c r="W348" i="36"/>
  <c r="E348" i="36"/>
  <c r="Y347" i="36"/>
  <c r="W347" i="36"/>
  <c r="Z347" i="36" s="1"/>
  <c r="E347" i="36"/>
  <c r="Y346" i="36"/>
  <c r="W346" i="36"/>
  <c r="E346" i="36"/>
  <c r="Y345" i="36"/>
  <c r="W345" i="36"/>
  <c r="E345" i="36"/>
  <c r="Y344" i="36"/>
  <c r="W344" i="36"/>
  <c r="E344" i="36"/>
  <c r="Y343" i="36"/>
  <c r="W343" i="36"/>
  <c r="Z343" i="36" s="1"/>
  <c r="E343" i="36"/>
  <c r="Y342" i="36"/>
  <c r="W342" i="36"/>
  <c r="E342" i="36"/>
  <c r="Y341" i="36"/>
  <c r="W341" i="36"/>
  <c r="E341" i="36"/>
  <c r="Y340" i="36"/>
  <c r="W340" i="36"/>
  <c r="E340" i="36"/>
  <c r="Y339" i="36"/>
  <c r="W339" i="36"/>
  <c r="Z339" i="36" s="1"/>
  <c r="E339" i="36"/>
  <c r="Y338" i="36"/>
  <c r="W338" i="36"/>
  <c r="E338" i="36"/>
  <c r="Y337" i="36"/>
  <c r="W337" i="36"/>
  <c r="E337" i="36"/>
  <c r="Y336" i="36"/>
  <c r="W336" i="36"/>
  <c r="E336" i="36"/>
  <c r="Y335" i="36"/>
  <c r="W335" i="36"/>
  <c r="Z335" i="36" s="1"/>
  <c r="E335" i="36"/>
  <c r="Y334" i="36"/>
  <c r="W334" i="36"/>
  <c r="E334" i="36"/>
  <c r="Y333" i="36"/>
  <c r="W333" i="36"/>
  <c r="E333" i="36"/>
  <c r="Y332" i="36"/>
  <c r="W332" i="36"/>
  <c r="E332" i="36"/>
  <c r="Y331" i="36"/>
  <c r="W331" i="36"/>
  <c r="Z331" i="36" s="1"/>
  <c r="E331" i="36"/>
  <c r="Y330" i="36"/>
  <c r="W330" i="36"/>
  <c r="E330" i="36"/>
  <c r="Y329" i="36"/>
  <c r="W329" i="36"/>
  <c r="E329" i="36"/>
  <c r="Y328" i="36"/>
  <c r="W328" i="36"/>
  <c r="E328" i="36"/>
  <c r="Y327" i="36"/>
  <c r="W327" i="36"/>
  <c r="Z327" i="36" s="1"/>
  <c r="E327" i="36"/>
  <c r="Y326" i="36"/>
  <c r="W326" i="36"/>
  <c r="E326" i="36"/>
  <c r="Y325" i="36"/>
  <c r="W325" i="36"/>
  <c r="E325" i="36"/>
  <c r="Y324" i="36"/>
  <c r="W324" i="36"/>
  <c r="E324" i="36"/>
  <c r="Y323" i="36"/>
  <c r="W323" i="36"/>
  <c r="Z323" i="36" s="1"/>
  <c r="E323" i="36"/>
  <c r="Y322" i="36"/>
  <c r="W322" i="36"/>
  <c r="E322" i="36"/>
  <c r="Y321" i="36"/>
  <c r="W321" i="36"/>
  <c r="E321" i="36"/>
  <c r="Y320" i="36"/>
  <c r="W320" i="36"/>
  <c r="E320" i="36"/>
  <c r="Y319" i="36"/>
  <c r="W319" i="36"/>
  <c r="Z319" i="36" s="1"/>
  <c r="E319" i="36"/>
  <c r="Y318" i="36"/>
  <c r="W318" i="36"/>
  <c r="E318" i="36"/>
  <c r="Y317" i="36"/>
  <c r="W317" i="36"/>
  <c r="E317" i="36"/>
  <c r="Y316" i="36"/>
  <c r="W316" i="36"/>
  <c r="E316" i="36"/>
  <c r="Y315" i="36"/>
  <c r="W315" i="36"/>
  <c r="Z315" i="36" s="1"/>
  <c r="E315" i="36"/>
  <c r="Y314" i="36"/>
  <c r="W314" i="36"/>
  <c r="E314" i="36"/>
  <c r="Y313" i="36"/>
  <c r="W313" i="36"/>
  <c r="E313" i="36"/>
  <c r="Y312" i="36"/>
  <c r="W312" i="36"/>
  <c r="E312" i="36"/>
  <c r="Y311" i="36"/>
  <c r="W311" i="36"/>
  <c r="Z311" i="36" s="1"/>
  <c r="E311" i="36"/>
  <c r="Y310" i="36"/>
  <c r="W310" i="36"/>
  <c r="E310" i="36"/>
  <c r="Y309" i="36"/>
  <c r="W309" i="36"/>
  <c r="E309" i="36"/>
  <c r="Y308" i="36"/>
  <c r="W308" i="36"/>
  <c r="E308" i="36"/>
  <c r="Y307" i="36"/>
  <c r="W307" i="36"/>
  <c r="Z307" i="36" s="1"/>
  <c r="E307" i="36"/>
  <c r="Y306" i="36"/>
  <c r="W306" i="36"/>
  <c r="E306" i="36"/>
  <c r="Y305" i="36"/>
  <c r="W305" i="36"/>
  <c r="E305" i="36"/>
  <c r="Y304" i="36"/>
  <c r="W304" i="36"/>
  <c r="E304" i="36"/>
  <c r="Y303" i="36"/>
  <c r="W303" i="36"/>
  <c r="Z303" i="36" s="1"/>
  <c r="E303" i="36"/>
  <c r="Y302" i="36"/>
  <c r="W302" i="36"/>
  <c r="E302" i="36"/>
  <c r="Y301" i="36"/>
  <c r="W301" i="36"/>
  <c r="E301" i="36"/>
  <c r="Y300" i="36"/>
  <c r="W300" i="36"/>
  <c r="E300" i="36"/>
  <c r="Y299" i="36"/>
  <c r="W299" i="36"/>
  <c r="Z299" i="36" s="1"/>
  <c r="E299" i="36"/>
  <c r="Y298" i="36"/>
  <c r="W298" i="36"/>
  <c r="E298" i="36"/>
  <c r="Y297" i="36"/>
  <c r="W297" i="36"/>
  <c r="E297" i="36"/>
  <c r="Y296" i="36"/>
  <c r="W296" i="36"/>
  <c r="E296" i="36"/>
  <c r="Y295" i="36"/>
  <c r="W295" i="36"/>
  <c r="Z295" i="36" s="1"/>
  <c r="E295" i="36"/>
  <c r="Y294" i="36"/>
  <c r="W294" i="36"/>
  <c r="E294" i="36"/>
  <c r="Y293" i="36"/>
  <c r="W293" i="36"/>
  <c r="E293" i="36"/>
  <c r="Y292" i="36"/>
  <c r="W292" i="36"/>
  <c r="E292" i="36"/>
  <c r="Y291" i="36"/>
  <c r="W291" i="36"/>
  <c r="Z291" i="36" s="1"/>
  <c r="E291" i="36"/>
  <c r="Y290" i="36"/>
  <c r="W290" i="36"/>
  <c r="E290" i="36"/>
  <c r="Y289" i="36"/>
  <c r="W289" i="36"/>
  <c r="E289" i="36"/>
  <c r="Y288" i="36"/>
  <c r="W288" i="36"/>
  <c r="E288" i="36"/>
  <c r="Y287" i="36"/>
  <c r="W287" i="36"/>
  <c r="Z287" i="36" s="1"/>
  <c r="E287" i="36"/>
  <c r="Y286" i="36"/>
  <c r="W286" i="36"/>
  <c r="E286" i="36"/>
  <c r="Y285" i="36"/>
  <c r="W285" i="36"/>
  <c r="E285" i="36"/>
  <c r="Y284" i="36"/>
  <c r="W284" i="36"/>
  <c r="E284" i="36"/>
  <c r="Y283" i="36"/>
  <c r="W283" i="36"/>
  <c r="Z283" i="36" s="1"/>
  <c r="E283" i="36"/>
  <c r="Y282" i="36"/>
  <c r="W282" i="36"/>
  <c r="E282" i="36"/>
  <c r="Y281" i="36"/>
  <c r="W281" i="36"/>
  <c r="E281" i="36"/>
  <c r="Y280" i="36"/>
  <c r="W280" i="36"/>
  <c r="E280" i="36"/>
  <c r="Y279" i="36"/>
  <c r="W279" i="36"/>
  <c r="Z279" i="36" s="1"/>
  <c r="E279" i="36"/>
  <c r="Y278" i="36"/>
  <c r="W278" i="36"/>
  <c r="E278" i="36"/>
  <c r="Y277" i="36"/>
  <c r="W277" i="36"/>
  <c r="E277" i="36"/>
  <c r="Y276" i="36"/>
  <c r="W276" i="36"/>
  <c r="E276" i="36"/>
  <c r="Y275" i="36"/>
  <c r="W275" i="36"/>
  <c r="Z275" i="36" s="1"/>
  <c r="E275" i="36"/>
  <c r="Y274" i="36"/>
  <c r="W274" i="36"/>
  <c r="E274" i="36"/>
  <c r="Y273" i="36"/>
  <c r="W273" i="36"/>
  <c r="E273" i="36"/>
  <c r="Y272" i="36"/>
  <c r="W272" i="36"/>
  <c r="E272" i="36"/>
  <c r="Y271" i="36"/>
  <c r="W271" i="36"/>
  <c r="Z271" i="36" s="1"/>
  <c r="E271" i="36"/>
  <c r="Y270" i="36"/>
  <c r="W270" i="36"/>
  <c r="E270" i="36"/>
  <c r="Y269" i="36"/>
  <c r="W269" i="36"/>
  <c r="E269" i="36"/>
  <c r="Y268" i="36"/>
  <c r="W268" i="36"/>
  <c r="E268" i="36"/>
  <c r="Y267" i="36"/>
  <c r="W267" i="36"/>
  <c r="Z267" i="36" s="1"/>
  <c r="E267" i="36"/>
  <c r="Y266" i="36"/>
  <c r="W266" i="36"/>
  <c r="E266" i="36"/>
  <c r="Y265" i="36"/>
  <c r="W265" i="36"/>
  <c r="E265" i="36"/>
  <c r="Y264" i="36"/>
  <c r="W264" i="36"/>
  <c r="E264" i="36"/>
  <c r="Y263" i="36"/>
  <c r="W263" i="36"/>
  <c r="Z263" i="36" s="1"/>
  <c r="E263" i="36"/>
  <c r="Y262" i="36"/>
  <c r="W262" i="36"/>
  <c r="E262" i="36"/>
  <c r="Y261" i="36"/>
  <c r="W261" i="36"/>
  <c r="E261" i="36"/>
  <c r="Y260" i="36"/>
  <c r="W260" i="36"/>
  <c r="E260" i="36"/>
  <c r="Y259" i="36"/>
  <c r="W259" i="36"/>
  <c r="Z259" i="36" s="1"/>
  <c r="E259" i="36"/>
  <c r="Y258" i="36"/>
  <c r="W258" i="36"/>
  <c r="E258" i="36"/>
  <c r="Y257" i="36"/>
  <c r="W257" i="36"/>
  <c r="E257" i="36"/>
  <c r="Y256" i="36"/>
  <c r="W256" i="36"/>
  <c r="E256" i="36"/>
  <c r="Y255" i="36"/>
  <c r="W255" i="36"/>
  <c r="Z255" i="36" s="1"/>
  <c r="E255" i="36"/>
  <c r="Y254" i="36"/>
  <c r="W254" i="36"/>
  <c r="E254" i="36"/>
  <c r="Y253" i="36"/>
  <c r="W253" i="36"/>
  <c r="E253" i="36"/>
  <c r="Y252" i="36"/>
  <c r="W252" i="36"/>
  <c r="E252" i="36"/>
  <c r="Y251" i="36"/>
  <c r="W251" i="36"/>
  <c r="Z251" i="36" s="1"/>
  <c r="E251" i="36"/>
  <c r="Y250" i="36"/>
  <c r="W250" i="36"/>
  <c r="E250" i="36"/>
  <c r="Y249" i="36"/>
  <c r="W249" i="36"/>
  <c r="E249" i="36"/>
  <c r="Y248" i="36"/>
  <c r="W248" i="36"/>
  <c r="E248" i="36"/>
  <c r="Y247" i="36"/>
  <c r="W247" i="36"/>
  <c r="Z247" i="36" s="1"/>
  <c r="E247" i="36"/>
  <c r="Y246" i="36"/>
  <c r="W246" i="36"/>
  <c r="E246" i="36"/>
  <c r="Y245" i="36"/>
  <c r="W245" i="36"/>
  <c r="E245" i="36"/>
  <c r="Y244" i="36"/>
  <c r="W244" i="36"/>
  <c r="E244" i="36"/>
  <c r="Y243" i="36"/>
  <c r="W243" i="36"/>
  <c r="Z243" i="36" s="1"/>
  <c r="E243" i="36"/>
  <c r="Y242" i="36"/>
  <c r="W242" i="36"/>
  <c r="E242" i="36"/>
  <c r="Y241" i="36"/>
  <c r="W241" i="36"/>
  <c r="E241" i="36"/>
  <c r="Y240" i="36"/>
  <c r="W240" i="36"/>
  <c r="E240" i="36"/>
  <c r="Y239" i="36"/>
  <c r="W239" i="36"/>
  <c r="Z239" i="36" s="1"/>
  <c r="E239" i="36"/>
  <c r="Y238" i="36"/>
  <c r="W238" i="36"/>
  <c r="E238" i="36"/>
  <c r="Y237" i="36"/>
  <c r="W237" i="36"/>
  <c r="E237" i="36"/>
  <c r="Y236" i="36"/>
  <c r="W236" i="36"/>
  <c r="E236" i="36"/>
  <c r="Y235" i="36"/>
  <c r="W235" i="36"/>
  <c r="Z235" i="36" s="1"/>
  <c r="E235" i="36"/>
  <c r="Y234" i="36"/>
  <c r="W234" i="36"/>
  <c r="E234" i="36"/>
  <c r="Y233" i="36"/>
  <c r="W233" i="36"/>
  <c r="E233" i="36"/>
  <c r="Y232" i="36"/>
  <c r="W232" i="36"/>
  <c r="E232" i="36"/>
  <c r="Y231" i="36"/>
  <c r="W231" i="36"/>
  <c r="Z231" i="36" s="1"/>
  <c r="E231" i="36"/>
  <c r="Y230" i="36"/>
  <c r="W230" i="36"/>
  <c r="E230" i="36"/>
  <c r="Y229" i="36"/>
  <c r="W229" i="36"/>
  <c r="E229" i="36"/>
  <c r="Y228" i="36"/>
  <c r="W228" i="36"/>
  <c r="E228" i="36"/>
  <c r="Y227" i="36"/>
  <c r="W227" i="36"/>
  <c r="Z227" i="36" s="1"/>
  <c r="E227" i="36"/>
  <c r="Y226" i="36"/>
  <c r="W226" i="36"/>
  <c r="E226" i="36"/>
  <c r="Y225" i="36"/>
  <c r="W225" i="36"/>
  <c r="E225" i="36"/>
  <c r="Y224" i="36"/>
  <c r="W224" i="36"/>
  <c r="E224" i="36"/>
  <c r="Y223" i="36"/>
  <c r="W223" i="36"/>
  <c r="Z223" i="36" s="1"/>
  <c r="E223" i="36"/>
  <c r="Y222" i="36"/>
  <c r="W222" i="36"/>
  <c r="E222" i="36"/>
  <c r="Y221" i="36"/>
  <c r="W221" i="36"/>
  <c r="E221" i="36"/>
  <c r="Y220" i="36"/>
  <c r="W220" i="36"/>
  <c r="E220" i="36"/>
  <c r="Y219" i="36"/>
  <c r="W219" i="36"/>
  <c r="Z219" i="36" s="1"/>
  <c r="E219" i="36"/>
  <c r="Y218" i="36"/>
  <c r="W218" i="36"/>
  <c r="E218" i="36"/>
  <c r="Y217" i="36"/>
  <c r="W217" i="36"/>
  <c r="E217" i="36"/>
  <c r="Y216" i="36"/>
  <c r="W216" i="36"/>
  <c r="E216" i="36"/>
  <c r="Y215" i="36"/>
  <c r="W215" i="36"/>
  <c r="Z215" i="36" s="1"/>
  <c r="E215" i="36"/>
  <c r="Y214" i="36"/>
  <c r="W214" i="36"/>
  <c r="E214" i="36"/>
  <c r="Y213" i="36"/>
  <c r="W213" i="36"/>
  <c r="E213" i="36"/>
  <c r="Y212" i="36"/>
  <c r="W212" i="36"/>
  <c r="E212" i="36"/>
  <c r="Y211" i="36"/>
  <c r="W211" i="36"/>
  <c r="Z211" i="36" s="1"/>
  <c r="E211" i="36"/>
  <c r="Y210" i="36"/>
  <c r="W210" i="36"/>
  <c r="E210" i="36"/>
  <c r="Y209" i="36"/>
  <c r="W209" i="36"/>
  <c r="E209" i="36"/>
  <c r="Y208" i="36"/>
  <c r="W208" i="36"/>
  <c r="E208" i="36"/>
  <c r="Y207" i="36"/>
  <c r="W207" i="36"/>
  <c r="Z207" i="36" s="1"/>
  <c r="E207" i="36"/>
  <c r="Y206" i="36"/>
  <c r="W206" i="36"/>
  <c r="E206" i="36"/>
  <c r="Y205" i="36"/>
  <c r="W205" i="36"/>
  <c r="E205" i="36"/>
  <c r="Y204" i="36"/>
  <c r="W204" i="36"/>
  <c r="E204" i="36"/>
  <c r="Y203" i="36"/>
  <c r="W203" i="36"/>
  <c r="Z203" i="36" s="1"/>
  <c r="E203" i="36"/>
  <c r="Y202" i="36"/>
  <c r="W202" i="36"/>
  <c r="E202" i="36"/>
  <c r="Y201" i="36"/>
  <c r="W201" i="36"/>
  <c r="E201" i="36"/>
  <c r="Y200" i="36"/>
  <c r="W200" i="36"/>
  <c r="E200" i="36"/>
  <c r="Y199" i="36"/>
  <c r="W199" i="36"/>
  <c r="Z199" i="36" s="1"/>
  <c r="E199" i="36"/>
  <c r="Y198" i="36"/>
  <c r="W198" i="36"/>
  <c r="E198" i="36"/>
  <c r="Y197" i="36"/>
  <c r="W197" i="36"/>
  <c r="E197" i="36"/>
  <c r="Y196" i="36"/>
  <c r="W196" i="36"/>
  <c r="E196" i="36"/>
  <c r="Y195" i="36"/>
  <c r="W195" i="36"/>
  <c r="Z195" i="36" s="1"/>
  <c r="E195" i="36"/>
  <c r="Y194" i="36"/>
  <c r="W194" i="36"/>
  <c r="E194" i="36"/>
  <c r="Y193" i="36"/>
  <c r="W193" i="36"/>
  <c r="E193" i="36"/>
  <c r="Y192" i="36"/>
  <c r="W192" i="36"/>
  <c r="E192" i="36"/>
  <c r="Y191" i="36"/>
  <c r="W191" i="36"/>
  <c r="Z191" i="36" s="1"/>
  <c r="E191" i="36"/>
  <c r="Y190" i="36"/>
  <c r="W190" i="36"/>
  <c r="E190" i="36"/>
  <c r="Y189" i="36"/>
  <c r="W189" i="36"/>
  <c r="E189" i="36"/>
  <c r="Y188" i="36"/>
  <c r="W188" i="36"/>
  <c r="E188" i="36"/>
  <c r="Y187" i="36"/>
  <c r="W187" i="36"/>
  <c r="Z187" i="36" s="1"/>
  <c r="E187" i="36"/>
  <c r="Y186" i="36"/>
  <c r="W186" i="36"/>
  <c r="E186" i="36"/>
  <c r="Y185" i="36"/>
  <c r="W185" i="36"/>
  <c r="E185" i="36"/>
  <c r="Y184" i="36"/>
  <c r="W184" i="36"/>
  <c r="E184" i="36"/>
  <c r="Y183" i="36"/>
  <c r="W183" i="36"/>
  <c r="Z183" i="36" s="1"/>
  <c r="E183" i="36"/>
  <c r="Y182" i="36"/>
  <c r="W182" i="36"/>
  <c r="E182" i="36"/>
  <c r="Y181" i="36"/>
  <c r="W181" i="36"/>
  <c r="E181" i="36"/>
  <c r="Y180" i="36"/>
  <c r="W180" i="36"/>
  <c r="E180" i="36"/>
  <c r="Y179" i="36"/>
  <c r="W179" i="36"/>
  <c r="Z179" i="36" s="1"/>
  <c r="E179" i="36"/>
  <c r="Y178" i="36"/>
  <c r="W178" i="36"/>
  <c r="E178" i="36"/>
  <c r="Y177" i="36"/>
  <c r="W177" i="36"/>
  <c r="E177" i="36"/>
  <c r="Y176" i="36"/>
  <c r="W176" i="36"/>
  <c r="E176" i="36"/>
  <c r="Y175" i="36"/>
  <c r="W175" i="36"/>
  <c r="Z175" i="36" s="1"/>
  <c r="E175" i="36"/>
  <c r="Y174" i="36"/>
  <c r="W174" i="36"/>
  <c r="E174" i="36"/>
  <c r="Y173" i="36"/>
  <c r="W173" i="36"/>
  <c r="E173" i="36"/>
  <c r="Y172" i="36"/>
  <c r="W172" i="36"/>
  <c r="E172" i="36"/>
  <c r="Y171" i="36"/>
  <c r="W171" i="36"/>
  <c r="Z171" i="36" s="1"/>
  <c r="E171" i="36"/>
  <c r="Y170" i="36"/>
  <c r="W170" i="36"/>
  <c r="E170" i="36"/>
  <c r="Y169" i="36"/>
  <c r="W169" i="36"/>
  <c r="E169" i="36"/>
  <c r="Y168" i="36"/>
  <c r="W168" i="36"/>
  <c r="E168" i="36"/>
  <c r="Y167" i="36"/>
  <c r="W167" i="36"/>
  <c r="Z167" i="36" s="1"/>
  <c r="E167" i="36"/>
  <c r="Y166" i="36"/>
  <c r="W166" i="36"/>
  <c r="E166" i="36"/>
  <c r="Y165" i="36"/>
  <c r="W165" i="36"/>
  <c r="E165" i="36"/>
  <c r="Y164" i="36"/>
  <c r="W164" i="36"/>
  <c r="E164" i="36"/>
  <c r="Y163" i="36"/>
  <c r="W163" i="36"/>
  <c r="Z163" i="36" s="1"/>
  <c r="E163" i="36"/>
  <c r="Y162" i="36"/>
  <c r="W162" i="36"/>
  <c r="E162" i="36"/>
  <c r="Y161" i="36"/>
  <c r="W161" i="36"/>
  <c r="E161" i="36"/>
  <c r="Y160" i="36"/>
  <c r="W160" i="36"/>
  <c r="E160" i="36"/>
  <c r="Y159" i="36"/>
  <c r="W159" i="36"/>
  <c r="Z159" i="36" s="1"/>
  <c r="E159" i="36"/>
  <c r="Y158" i="36"/>
  <c r="W158" i="36"/>
  <c r="E158" i="36"/>
  <c r="Y157" i="36"/>
  <c r="W157" i="36"/>
  <c r="E157" i="36"/>
  <c r="Y156" i="36"/>
  <c r="W156" i="36"/>
  <c r="E156" i="36"/>
  <c r="Y155" i="36"/>
  <c r="W155" i="36"/>
  <c r="Z155" i="36" s="1"/>
  <c r="E155" i="36"/>
  <c r="Y154" i="36"/>
  <c r="W154" i="36"/>
  <c r="E154" i="36"/>
  <c r="Y153" i="36"/>
  <c r="W153" i="36"/>
  <c r="E153" i="36"/>
  <c r="Y152" i="36"/>
  <c r="W152" i="36"/>
  <c r="E152" i="36"/>
  <c r="Y151" i="36"/>
  <c r="W151" i="36"/>
  <c r="Z151" i="36" s="1"/>
  <c r="E151" i="36"/>
  <c r="Y150" i="36"/>
  <c r="W150" i="36"/>
  <c r="E150" i="36"/>
  <c r="Y149" i="36"/>
  <c r="W149" i="36"/>
  <c r="E149" i="36"/>
  <c r="Y148" i="36"/>
  <c r="W148" i="36"/>
  <c r="E148" i="36"/>
  <c r="Y147" i="36"/>
  <c r="W147" i="36"/>
  <c r="Z147" i="36" s="1"/>
  <c r="E147" i="36"/>
  <c r="Y146" i="36"/>
  <c r="W146" i="36"/>
  <c r="E146" i="36"/>
  <c r="Y145" i="36"/>
  <c r="W145" i="36"/>
  <c r="E145" i="36"/>
  <c r="Y144" i="36"/>
  <c r="W144" i="36"/>
  <c r="E144" i="36"/>
  <c r="Y143" i="36"/>
  <c r="W143" i="36"/>
  <c r="Z143" i="36" s="1"/>
  <c r="E143" i="36"/>
  <c r="Y142" i="36"/>
  <c r="W142" i="36"/>
  <c r="E142" i="36"/>
  <c r="Y141" i="36"/>
  <c r="W141" i="36"/>
  <c r="E141" i="36"/>
  <c r="Y140" i="36"/>
  <c r="W140" i="36"/>
  <c r="E140" i="36"/>
  <c r="Y139" i="36"/>
  <c r="W139" i="36"/>
  <c r="Z139" i="36" s="1"/>
  <c r="E139" i="36"/>
  <c r="Y138" i="36"/>
  <c r="W138" i="36"/>
  <c r="E138" i="36"/>
  <c r="Y137" i="36"/>
  <c r="W137" i="36"/>
  <c r="E137" i="36"/>
  <c r="Y136" i="36"/>
  <c r="W136" i="36"/>
  <c r="E136" i="36"/>
  <c r="Y135" i="36"/>
  <c r="W135" i="36"/>
  <c r="Z135" i="36" s="1"/>
  <c r="E135" i="36"/>
  <c r="Y134" i="36"/>
  <c r="W134" i="36"/>
  <c r="E134" i="36"/>
  <c r="Y133" i="36"/>
  <c r="W133" i="36"/>
  <c r="E133" i="36"/>
  <c r="Y132" i="36"/>
  <c r="W132" i="36"/>
  <c r="E132" i="36"/>
  <c r="Y131" i="36"/>
  <c r="W131" i="36"/>
  <c r="Z131" i="36" s="1"/>
  <c r="E131" i="36"/>
  <c r="Y130" i="36"/>
  <c r="W130" i="36"/>
  <c r="E130" i="36"/>
  <c r="Y129" i="36"/>
  <c r="W129" i="36"/>
  <c r="E129" i="36"/>
  <c r="Y128" i="36"/>
  <c r="W128" i="36"/>
  <c r="E128" i="36"/>
  <c r="Y127" i="36"/>
  <c r="W127" i="36"/>
  <c r="Z127" i="36" s="1"/>
  <c r="E127" i="36"/>
  <c r="Y126" i="36"/>
  <c r="W126" i="36"/>
  <c r="E126" i="36"/>
  <c r="Y125" i="36"/>
  <c r="W125" i="36"/>
  <c r="E125" i="36"/>
  <c r="Y124" i="36"/>
  <c r="W124" i="36"/>
  <c r="E124" i="36"/>
  <c r="Y123" i="36"/>
  <c r="W123" i="36"/>
  <c r="Z123" i="36" s="1"/>
  <c r="E123" i="36"/>
  <c r="Y122" i="36"/>
  <c r="W122" i="36"/>
  <c r="E122" i="36"/>
  <c r="Y121" i="36"/>
  <c r="W121" i="36"/>
  <c r="E121" i="36"/>
  <c r="Y120" i="36"/>
  <c r="W120" i="36"/>
  <c r="E120" i="36"/>
  <c r="Y119" i="36"/>
  <c r="W119" i="36"/>
  <c r="Z119" i="36" s="1"/>
  <c r="E119" i="36"/>
  <c r="Y118" i="36"/>
  <c r="W118" i="36"/>
  <c r="E118" i="36"/>
  <c r="Y117" i="36"/>
  <c r="W117" i="36"/>
  <c r="E117" i="36"/>
  <c r="Y116" i="36"/>
  <c r="W116" i="36"/>
  <c r="E116" i="36"/>
  <c r="Y115" i="36"/>
  <c r="W115" i="36"/>
  <c r="Z115" i="36" s="1"/>
  <c r="E115" i="36"/>
  <c r="Y114" i="36"/>
  <c r="W114" i="36"/>
  <c r="E114" i="36"/>
  <c r="Y113" i="36"/>
  <c r="W113" i="36"/>
  <c r="E113" i="36"/>
  <c r="Y112" i="36"/>
  <c r="W112" i="36"/>
  <c r="E112" i="36"/>
  <c r="Y111" i="36"/>
  <c r="W111" i="36"/>
  <c r="Z111" i="36" s="1"/>
  <c r="E111" i="36"/>
  <c r="Y110" i="36"/>
  <c r="W110" i="36"/>
  <c r="E110" i="36"/>
  <c r="Y109" i="36"/>
  <c r="W109" i="36"/>
  <c r="E109" i="36"/>
  <c r="Y108" i="36"/>
  <c r="W108" i="36"/>
  <c r="E108" i="36"/>
  <c r="Y107" i="36"/>
  <c r="W107" i="36"/>
  <c r="Z107" i="36" s="1"/>
  <c r="E107" i="36"/>
  <c r="Y106" i="36"/>
  <c r="W106" i="36"/>
  <c r="E106" i="36"/>
  <c r="Y105" i="36"/>
  <c r="W105" i="36"/>
  <c r="E105" i="36"/>
  <c r="Y104" i="36"/>
  <c r="W104" i="36"/>
  <c r="E104" i="36"/>
  <c r="Y103" i="36"/>
  <c r="W103" i="36"/>
  <c r="Z103" i="36" s="1"/>
  <c r="E103" i="36"/>
  <c r="Y102" i="36"/>
  <c r="W102" i="36"/>
  <c r="E102" i="36"/>
  <c r="Y101" i="36"/>
  <c r="W101" i="36"/>
  <c r="E101" i="36"/>
  <c r="Y100" i="36"/>
  <c r="W100" i="36"/>
  <c r="E100" i="36"/>
  <c r="Y99" i="36"/>
  <c r="W99" i="36"/>
  <c r="Z99" i="36" s="1"/>
  <c r="E99" i="36"/>
  <c r="Y98" i="36"/>
  <c r="W98" i="36"/>
  <c r="E98" i="36"/>
  <c r="Y97" i="36"/>
  <c r="W97" i="36"/>
  <c r="E97" i="36"/>
  <c r="Y96" i="36"/>
  <c r="W96" i="36"/>
  <c r="E96" i="36"/>
  <c r="Y95" i="36"/>
  <c r="W95" i="36"/>
  <c r="Z95" i="36" s="1"/>
  <c r="E95" i="36"/>
  <c r="Y94" i="36"/>
  <c r="W94" i="36"/>
  <c r="E94" i="36"/>
  <c r="Y93" i="36"/>
  <c r="W93" i="36"/>
  <c r="E93" i="36"/>
  <c r="Y92" i="36"/>
  <c r="W92" i="36"/>
  <c r="E92" i="36"/>
  <c r="Y91" i="36"/>
  <c r="W91" i="36"/>
  <c r="Z91" i="36" s="1"/>
  <c r="E91" i="36"/>
  <c r="Y90" i="36"/>
  <c r="W90" i="36"/>
  <c r="E90" i="36"/>
  <c r="Y89" i="36"/>
  <c r="W89" i="36"/>
  <c r="E89" i="36"/>
  <c r="Y88" i="36"/>
  <c r="W88" i="36"/>
  <c r="E88" i="36"/>
  <c r="Y87" i="36"/>
  <c r="W87" i="36"/>
  <c r="Z87" i="36" s="1"/>
  <c r="E87" i="36"/>
  <c r="Y86" i="36"/>
  <c r="W86" i="36"/>
  <c r="E86" i="36"/>
  <c r="Y85" i="36"/>
  <c r="W85" i="36"/>
  <c r="E85" i="36"/>
  <c r="Y84" i="36"/>
  <c r="W84" i="36"/>
  <c r="E84" i="36"/>
  <c r="Y83" i="36"/>
  <c r="W83" i="36"/>
  <c r="Z83" i="36" s="1"/>
  <c r="E83" i="36"/>
  <c r="Y82" i="36"/>
  <c r="W82" i="36"/>
  <c r="E82" i="36"/>
  <c r="Y81" i="36"/>
  <c r="W81" i="36"/>
  <c r="E81" i="36"/>
  <c r="Y80" i="36"/>
  <c r="W80" i="36"/>
  <c r="E80" i="36"/>
  <c r="Y79" i="36"/>
  <c r="W79" i="36"/>
  <c r="Z79" i="36" s="1"/>
  <c r="E79" i="36"/>
  <c r="Y78" i="36"/>
  <c r="W78" i="36"/>
  <c r="E78" i="36"/>
  <c r="Y77" i="36"/>
  <c r="W77" i="36"/>
  <c r="E77" i="36"/>
  <c r="Y76" i="36"/>
  <c r="W76" i="36"/>
  <c r="E76" i="36"/>
  <c r="Y75" i="36"/>
  <c r="W75" i="36"/>
  <c r="Z75" i="36" s="1"/>
  <c r="E75" i="36"/>
  <c r="Y74" i="36"/>
  <c r="W74" i="36"/>
  <c r="E74" i="36"/>
  <c r="Y73" i="36"/>
  <c r="W73" i="36"/>
  <c r="E73" i="36"/>
  <c r="Y72" i="36"/>
  <c r="W72" i="36"/>
  <c r="Z72" i="36" s="1"/>
  <c r="E72" i="36"/>
  <c r="Y71" i="36"/>
  <c r="W71" i="36"/>
  <c r="Z71" i="36" s="1"/>
  <c r="E71" i="36"/>
  <c r="Y70" i="36"/>
  <c r="W70" i="36"/>
  <c r="E70" i="36"/>
  <c r="Y69" i="36"/>
  <c r="W69" i="36"/>
  <c r="E69" i="36"/>
  <c r="Y68" i="36"/>
  <c r="W68" i="36"/>
  <c r="Z68" i="36" s="1"/>
  <c r="E68" i="36"/>
  <c r="Y67" i="36"/>
  <c r="W67" i="36"/>
  <c r="Z67" i="36" s="1"/>
  <c r="E67" i="36"/>
  <c r="Y66" i="36"/>
  <c r="W66" i="36"/>
  <c r="E66" i="36"/>
  <c r="Y65" i="36"/>
  <c r="W65" i="36"/>
  <c r="E65" i="36"/>
  <c r="Y64" i="36"/>
  <c r="W64" i="36"/>
  <c r="Z64" i="36" s="1"/>
  <c r="E64" i="36"/>
  <c r="Y63" i="36"/>
  <c r="W63" i="36"/>
  <c r="Z63" i="36" s="1"/>
  <c r="E63" i="36"/>
  <c r="Y62" i="36"/>
  <c r="W62" i="36"/>
  <c r="E62" i="36"/>
  <c r="Y61" i="36"/>
  <c r="W61" i="36"/>
  <c r="E61" i="36"/>
  <c r="Y60" i="36"/>
  <c r="W60" i="36"/>
  <c r="Z60" i="36" s="1"/>
  <c r="E60" i="36"/>
  <c r="Y59" i="36"/>
  <c r="W59" i="36"/>
  <c r="Z59" i="36" s="1"/>
  <c r="E59" i="36"/>
  <c r="Y58" i="36"/>
  <c r="W58" i="36"/>
  <c r="E58" i="36"/>
  <c r="Y57" i="36"/>
  <c r="W57" i="36"/>
  <c r="E57" i="36"/>
  <c r="Y56" i="36"/>
  <c r="W56" i="36"/>
  <c r="Z56" i="36" s="1"/>
  <c r="E56" i="36"/>
  <c r="Y55" i="36"/>
  <c r="W55" i="36"/>
  <c r="Z55" i="36" s="1"/>
  <c r="E55" i="36"/>
  <c r="Y54" i="36"/>
  <c r="W54" i="36"/>
  <c r="E54" i="36"/>
  <c r="Y53" i="36"/>
  <c r="W53" i="36"/>
  <c r="E53" i="36"/>
  <c r="Y52" i="36"/>
  <c r="W52" i="36"/>
  <c r="Z52" i="36" s="1"/>
  <c r="E52" i="36"/>
  <c r="Y51" i="36"/>
  <c r="W51" i="36"/>
  <c r="Z51" i="36" s="1"/>
  <c r="E51" i="36"/>
  <c r="Y50" i="36"/>
  <c r="W50" i="36"/>
  <c r="E50" i="36"/>
  <c r="Y49" i="36"/>
  <c r="W49" i="36"/>
  <c r="E49" i="36"/>
  <c r="Y48" i="36"/>
  <c r="W48" i="36"/>
  <c r="Z48" i="36" s="1"/>
  <c r="E48" i="36"/>
  <c r="Y47" i="36"/>
  <c r="W47" i="36"/>
  <c r="Z47" i="36" s="1"/>
  <c r="E47" i="36"/>
  <c r="Y46" i="36"/>
  <c r="W46" i="36"/>
  <c r="E46" i="36"/>
  <c r="Y45" i="36"/>
  <c r="W45" i="36"/>
  <c r="E45" i="36"/>
  <c r="Y44" i="36"/>
  <c r="W44" i="36"/>
  <c r="Z44" i="36" s="1"/>
  <c r="E44" i="36"/>
  <c r="Y43" i="36"/>
  <c r="W43" i="36"/>
  <c r="Z43" i="36" s="1"/>
  <c r="E43" i="36"/>
  <c r="Y42" i="36"/>
  <c r="W42" i="36"/>
  <c r="E42" i="36"/>
  <c r="Y41" i="36"/>
  <c r="W41" i="36"/>
  <c r="E41" i="36"/>
  <c r="Y40" i="36"/>
  <c r="W40" i="36"/>
  <c r="Z40" i="36" s="1"/>
  <c r="E40" i="36"/>
  <c r="Y39" i="36"/>
  <c r="W39" i="36"/>
  <c r="Z39" i="36" s="1"/>
  <c r="E39" i="36"/>
  <c r="Y38" i="36"/>
  <c r="W38" i="36"/>
  <c r="E38" i="36"/>
  <c r="Y37" i="36"/>
  <c r="W37" i="36"/>
  <c r="E37" i="36"/>
  <c r="Y36" i="36"/>
  <c r="W36" i="36"/>
  <c r="Z36" i="36" s="1"/>
  <c r="E36" i="36"/>
  <c r="Y35" i="36"/>
  <c r="W35" i="36"/>
  <c r="Z35" i="36" s="1"/>
  <c r="E35" i="36"/>
  <c r="Y34" i="36"/>
  <c r="W34" i="36"/>
  <c r="E34" i="36"/>
  <c r="Y33" i="36"/>
  <c r="W33" i="36"/>
  <c r="E33" i="36"/>
  <c r="Y32" i="36"/>
  <c r="W32" i="36"/>
  <c r="Z32" i="36" s="1"/>
  <c r="E32" i="36"/>
  <c r="Y31" i="36"/>
  <c r="W31" i="36"/>
  <c r="Z31" i="36" s="1"/>
  <c r="E31" i="36"/>
  <c r="Y30" i="36"/>
  <c r="W30" i="36"/>
  <c r="E30" i="36"/>
  <c r="Y29" i="36"/>
  <c r="W29" i="36"/>
  <c r="E29" i="36"/>
  <c r="Y28" i="36"/>
  <c r="W28" i="36"/>
  <c r="Z28" i="36" s="1"/>
  <c r="E28" i="36"/>
  <c r="Y27" i="36"/>
  <c r="W27" i="36"/>
  <c r="Z27" i="36" s="1"/>
  <c r="E27" i="36"/>
  <c r="Y26" i="36"/>
  <c r="W26" i="36"/>
  <c r="E26" i="36"/>
  <c r="Y25" i="36"/>
  <c r="W25" i="36"/>
  <c r="E25" i="36"/>
  <c r="Y24" i="36"/>
  <c r="W24" i="36"/>
  <c r="Z24" i="36" s="1"/>
  <c r="E24" i="36"/>
  <c r="Y23" i="36"/>
  <c r="W23" i="36"/>
  <c r="Z23" i="36" s="1"/>
  <c r="E23" i="36"/>
  <c r="Y22" i="36"/>
  <c r="W22" i="36"/>
  <c r="E22" i="36"/>
  <c r="Y21" i="36"/>
  <c r="W21" i="36"/>
  <c r="E21" i="36"/>
  <c r="Y20" i="36"/>
  <c r="W20" i="36"/>
  <c r="Z20" i="36" s="1"/>
  <c r="E20" i="36"/>
  <c r="Y19" i="36"/>
  <c r="W19" i="36"/>
  <c r="Z19" i="36" s="1"/>
  <c r="E19" i="36"/>
  <c r="Y18" i="36"/>
  <c r="W18" i="36"/>
  <c r="E18" i="36"/>
  <c r="Y17" i="36"/>
  <c r="W17" i="36"/>
  <c r="E17" i="36"/>
  <c r="Y16" i="36"/>
  <c r="W16" i="36"/>
  <c r="Z16" i="36" s="1"/>
  <c r="E16" i="36"/>
  <c r="Y15" i="36"/>
  <c r="W15" i="36"/>
  <c r="Z15" i="36" s="1"/>
  <c r="E15" i="36"/>
  <c r="Y14" i="36"/>
  <c r="W14" i="36"/>
  <c r="E14" i="36"/>
  <c r="Y13" i="36"/>
  <c r="W13" i="36"/>
  <c r="E13" i="36"/>
  <c r="Y12" i="36"/>
  <c r="W12" i="36"/>
  <c r="Z12" i="36" s="1"/>
  <c r="E12" i="36"/>
  <c r="Y11" i="36"/>
  <c r="W11" i="36"/>
  <c r="Z11" i="36" s="1"/>
  <c r="E11" i="36"/>
  <c r="Y10" i="36"/>
  <c r="W10" i="36"/>
  <c r="E10" i="36"/>
  <c r="Y9" i="36"/>
  <c r="W9" i="36"/>
  <c r="E9" i="36"/>
  <c r="Y8" i="36"/>
  <c r="W8" i="36"/>
  <c r="E8" i="36"/>
  <c r="Y7" i="36"/>
  <c r="W7" i="36"/>
  <c r="AA7" i="36" s="1"/>
  <c r="E7" i="36"/>
  <c r="Y6" i="36"/>
  <c r="W6" i="36"/>
  <c r="E6" i="36"/>
  <c r="Y5" i="36"/>
  <c r="W5" i="36"/>
  <c r="Z5" i="36" s="1"/>
  <c r="H5" i="36"/>
  <c r="E5" i="36"/>
  <c r="W4" i="36"/>
  <c r="AF2" i="36"/>
  <c r="AF1" i="36"/>
  <c r="AD5713" i="36" l="1"/>
  <c r="AE5713" i="36" s="1"/>
  <c r="AG5713" i="36" s="1"/>
  <c r="AB5714" i="36"/>
  <c r="AC5714" i="36" s="1"/>
  <c r="AA1831" i="36"/>
  <c r="AA2571" i="36"/>
  <c r="AA4203" i="36"/>
  <c r="AA2863" i="36"/>
  <c r="AA3959" i="36"/>
  <c r="AA3091" i="36"/>
  <c r="AA2011" i="36"/>
  <c r="Z3695" i="36"/>
  <c r="Z5191" i="36"/>
  <c r="AA1331" i="36"/>
  <c r="AA935" i="36"/>
  <c r="AA2395" i="36"/>
  <c r="AA3495" i="36"/>
  <c r="AA227" i="36"/>
  <c r="AA1459" i="36"/>
  <c r="AA2139" i="36"/>
  <c r="AA2675" i="36"/>
  <c r="AA3127" i="36"/>
  <c r="AA3799" i="36"/>
  <c r="AA4207" i="36"/>
  <c r="AA719" i="36"/>
  <c r="AA1651" i="36"/>
  <c r="AA2299" i="36"/>
  <c r="AA2783" i="36"/>
  <c r="AA3363" i="36"/>
  <c r="AA3915" i="36"/>
  <c r="Z3539" i="36"/>
  <c r="AA3539" i="36"/>
  <c r="Z3271" i="36"/>
  <c r="AA3271" i="36"/>
  <c r="AA1487" i="36"/>
  <c r="AA3647" i="36"/>
  <c r="Z4107" i="36"/>
  <c r="AA4107" i="36"/>
  <c r="Z2431" i="36"/>
  <c r="AA2431" i="36"/>
  <c r="AA4351" i="36"/>
  <c r="Z4351" i="36"/>
  <c r="AA335" i="36"/>
  <c r="AA963" i="36"/>
  <c r="AA1859" i="36"/>
  <c r="AA2207" i="36"/>
  <c r="AA2527" i="36"/>
  <c r="Z2983" i="36"/>
  <c r="AA2983" i="36"/>
  <c r="AA3239" i="36"/>
  <c r="AA4311" i="36"/>
  <c r="AA599" i="36"/>
  <c r="AA1175" i="36"/>
  <c r="AA1615" i="36"/>
  <c r="AA1975" i="36"/>
  <c r="AA2295" i="36"/>
  <c r="Z2679" i="36"/>
  <c r="AA2679" i="36"/>
  <c r="AA2979" i="36"/>
  <c r="Z3803" i="36"/>
  <c r="AA3803" i="36"/>
  <c r="AA4051" i="36"/>
  <c r="AA39" i="36"/>
  <c r="AA435" i="36"/>
  <c r="AA1523" i="36"/>
  <c r="AA1895" i="36"/>
  <c r="AA2075" i="36"/>
  <c r="Z2227" i="36"/>
  <c r="AA2339" i="36"/>
  <c r="AA2479" i="36"/>
  <c r="AA2575" i="36"/>
  <c r="AA2731" i="36"/>
  <c r="AA2867" i="36"/>
  <c r="AA3027" i="36"/>
  <c r="AA3179" i="36"/>
  <c r="AA3275" i="36"/>
  <c r="AA3431" i="36"/>
  <c r="AA3603" i="36"/>
  <c r="AA3703" i="36"/>
  <c r="AA3851" i="36"/>
  <c r="Z4011" i="36"/>
  <c r="AA4111" i="36"/>
  <c r="AA4251" i="36"/>
  <c r="AA4395" i="36"/>
  <c r="AA767" i="36"/>
  <c r="AA1031" i="36"/>
  <c r="AA1359" i="36"/>
  <c r="AA1715" i="36"/>
  <c r="AA99" i="36"/>
  <c r="AA471" i="36"/>
  <c r="AA847" i="36"/>
  <c r="AA1127" i="36"/>
  <c r="AA1395" i="36"/>
  <c r="AA1587" i="36"/>
  <c r="AA1739" i="36"/>
  <c r="AA1947" i="36"/>
  <c r="AA2103" i="36"/>
  <c r="AA2251" i="36"/>
  <c r="AA2387" i="36"/>
  <c r="AA2491" i="36"/>
  <c r="AA2615" i="36"/>
  <c r="AA2775" i="36"/>
  <c r="AA2919" i="36"/>
  <c r="Z3079" i="36"/>
  <c r="AA3191" i="36"/>
  <c r="AA3319" i="36"/>
  <c r="AA3491" i="36"/>
  <c r="AA3607" i="36"/>
  <c r="AA3743" i="36"/>
  <c r="AA3911" i="36"/>
  <c r="AA4155" i="36"/>
  <c r="AA4303" i="36"/>
  <c r="AA4403" i="36"/>
  <c r="AA179" i="36"/>
  <c r="AA1239" i="36"/>
  <c r="AA1771" i="36"/>
  <c r="AA2819" i="36"/>
  <c r="AA119" i="36"/>
  <c r="AA383" i="36"/>
  <c r="AA659" i="36"/>
  <c r="AA879" i="36"/>
  <c r="AA1063" i="36"/>
  <c r="AA1287" i="36"/>
  <c r="AA1423" i="36"/>
  <c r="AA1551" i="36"/>
  <c r="AA1679" i="36"/>
  <c r="AA1795" i="36"/>
  <c r="AA1915" i="36"/>
  <c r="AA2039" i="36"/>
  <c r="AA2163" i="36"/>
  <c r="AA2259" i="36"/>
  <c r="AA2343" i="36"/>
  <c r="AA2443" i="36"/>
  <c r="AA2531" i="36"/>
  <c r="AA2619" i="36"/>
  <c r="AA2739" i="36"/>
  <c r="AA2827" i="36"/>
  <c r="AA2923" i="36"/>
  <c r="AA3031" i="36"/>
  <c r="AA3131" i="36"/>
  <c r="AA3243" i="36"/>
  <c r="AA3323" i="36"/>
  <c r="AA3443" i="36"/>
  <c r="AA3543" i="36"/>
  <c r="AA3651" i="36"/>
  <c r="AA3751" i="36"/>
  <c r="AA3855" i="36"/>
  <c r="AA3963" i="36"/>
  <c r="AA4063" i="36"/>
  <c r="AA4159" i="36"/>
  <c r="AA4263" i="36"/>
  <c r="AA4359" i="36"/>
  <c r="AA55" i="36"/>
  <c r="AA131" i="36"/>
  <c r="AA263" i="36"/>
  <c r="AA387" i="36"/>
  <c r="AA519" i="36"/>
  <c r="AA671" i="36"/>
  <c r="AA787" i="36"/>
  <c r="AA899" i="36"/>
  <c r="AA975" i="36"/>
  <c r="AA1079" i="36"/>
  <c r="AA1187" i="36"/>
  <c r="AA1291" i="36"/>
  <c r="AA1363" i="36"/>
  <c r="AA1427" i="36"/>
  <c r="AA1491" i="36"/>
  <c r="AA1555" i="36"/>
  <c r="AA1619" i="36"/>
  <c r="AA1683" i="36"/>
  <c r="AA1747" i="36"/>
  <c r="AA1799" i="36"/>
  <c r="AA1863" i="36"/>
  <c r="AA1919" i="36"/>
  <c r="AA1979" i="36"/>
  <c r="AA2043" i="36"/>
  <c r="AA2107" i="36"/>
  <c r="AA2167" i="36"/>
  <c r="Z2235" i="36"/>
  <c r="AA2275" i="36"/>
  <c r="AA2315" i="36"/>
  <c r="AA2359" i="36"/>
  <c r="AA2407" i="36"/>
  <c r="AA2459" i="36"/>
  <c r="AA2507" i="36"/>
  <c r="AA2547" i="36"/>
  <c r="AA2591" i="36"/>
  <c r="AA2643" i="36"/>
  <c r="AA2707" i="36"/>
  <c r="AA2755" i="36"/>
  <c r="AA2799" i="36"/>
  <c r="AA2843" i="36"/>
  <c r="AA2887" i="36"/>
  <c r="Z2951" i="36"/>
  <c r="Z3003" i="36"/>
  <c r="AA3047" i="36"/>
  <c r="AA3111" i="36"/>
  <c r="AA3147" i="36"/>
  <c r="AA3211" i="36"/>
  <c r="AA3255" i="36"/>
  <c r="AA3291" i="36"/>
  <c r="AA3339" i="36"/>
  <c r="AA3399" i="36"/>
  <c r="AA3459" i="36"/>
  <c r="AA3519" i="36"/>
  <c r="AA3571" i="36"/>
  <c r="AA3623" i="36"/>
  <c r="AA3667" i="36"/>
  <c r="AA3719" i="36"/>
  <c r="AA3771" i="36"/>
  <c r="AA3831" i="36"/>
  <c r="AA3879" i="36"/>
  <c r="AA3935" i="36"/>
  <c r="AA3979" i="36"/>
  <c r="AA4027" i="36"/>
  <c r="AA4083" i="36"/>
  <c r="AA4131" i="36"/>
  <c r="AA4175" i="36"/>
  <c r="AA4223" i="36"/>
  <c r="AA4279" i="36"/>
  <c r="AA4327" i="36"/>
  <c r="AA4375" i="36"/>
  <c r="Z4423" i="36"/>
  <c r="Z7" i="36"/>
  <c r="AA87" i="36"/>
  <c r="AA163" i="36"/>
  <c r="AA319" i="36"/>
  <c r="AA423" i="36"/>
  <c r="AA559" i="36"/>
  <c r="Z707" i="36"/>
  <c r="AA831" i="36"/>
  <c r="AA931" i="36"/>
  <c r="AA1007" i="36"/>
  <c r="Z1111" i="36"/>
  <c r="AA1235" i="36"/>
  <c r="AA1327" i="36"/>
  <c r="AA1391" i="36"/>
  <c r="AA1455" i="36"/>
  <c r="AA1519" i="36"/>
  <c r="AA1583" i="36"/>
  <c r="AA1647" i="36"/>
  <c r="AA1711" i="36"/>
  <c r="AA1759" i="36"/>
  <c r="AA1827" i="36"/>
  <c r="AA1891" i="36"/>
  <c r="AA1943" i="36"/>
  <c r="AA2007" i="36"/>
  <c r="AA2071" i="36"/>
  <c r="AA2135" i="36"/>
  <c r="AA2195" i="36"/>
  <c r="AA2279" i="36"/>
  <c r="AA2323" i="36"/>
  <c r="AA2363" i="36"/>
  <c r="AA2419" i="36"/>
  <c r="AA2463" i="36"/>
  <c r="AA2511" i="36"/>
  <c r="AA2555" i="36"/>
  <c r="AA2599" i="36"/>
  <c r="AA2647" i="36"/>
  <c r="AA2711" i="36"/>
  <c r="AA2759" i="36"/>
  <c r="AA2807" i="36"/>
  <c r="AA2847" i="36"/>
  <c r="AA2891" i="36"/>
  <c r="AA3051" i="36"/>
  <c r="AA3115" i="36"/>
  <c r="AA3159" i="36"/>
  <c r="AA3219" i="36"/>
  <c r="AA3259" i="36"/>
  <c r="AA3303" i="36"/>
  <c r="AA3343" i="36"/>
  <c r="AA3411" i="36"/>
  <c r="AA3463" i="36"/>
  <c r="AA3523" i="36"/>
  <c r="AA3575" i="36"/>
  <c r="AA3631" i="36"/>
  <c r="AA3679" i="36"/>
  <c r="Z3727" i="36"/>
  <c r="AA3775" i="36"/>
  <c r="AA3835" i="36"/>
  <c r="AA3883" i="36"/>
  <c r="AA3943" i="36"/>
  <c r="AA3991" i="36"/>
  <c r="Z4035" i="36"/>
  <c r="AA4091" i="36"/>
  <c r="AA4139" i="36"/>
  <c r="AA4179" i="36"/>
  <c r="AA4231" i="36"/>
  <c r="AA4283" i="36"/>
  <c r="AA4331" i="36"/>
  <c r="AA4379" i="36"/>
  <c r="Z4439" i="36"/>
  <c r="AA59" i="36"/>
  <c r="AA103" i="36"/>
  <c r="AA135" i="36"/>
  <c r="AA211" i="36"/>
  <c r="AA303" i="36"/>
  <c r="AA363" i="36"/>
  <c r="AA403" i="36"/>
  <c r="AA451" i="36"/>
  <c r="AA523" i="36"/>
  <c r="AA611" i="36"/>
  <c r="AA675" i="36"/>
  <c r="AA723" i="36"/>
  <c r="AA799" i="36"/>
  <c r="AA851" i="36"/>
  <c r="AA915" i="36"/>
  <c r="AA947" i="36"/>
  <c r="AA979" i="36"/>
  <c r="AA1043" i="36"/>
  <c r="Z1095" i="36"/>
  <c r="AA1159" i="36"/>
  <c r="AA1203" i="36"/>
  <c r="AA1255" i="36"/>
  <c r="AA1299" i="36"/>
  <c r="AA1343" i="36"/>
  <c r="AA1375" i="36"/>
  <c r="AA1407" i="36"/>
  <c r="AA1439" i="36"/>
  <c r="AA1471" i="36"/>
  <c r="AA1503" i="36"/>
  <c r="AA1535" i="36"/>
  <c r="AA1567" i="36"/>
  <c r="AA1599" i="36"/>
  <c r="AA1631" i="36"/>
  <c r="AA1663" i="36"/>
  <c r="AA1695" i="36"/>
  <c r="Z1727" i="36"/>
  <c r="Z1751" i="36"/>
  <c r="AA1779" i="36"/>
  <c r="AA1811" i="36"/>
  <c r="AA1843" i="36"/>
  <c r="AA1875" i="36"/>
  <c r="Z1907" i="36"/>
  <c r="AA1927" i="36"/>
  <c r="AA1959" i="36"/>
  <c r="AA1991" i="36"/>
  <c r="AA2023" i="36"/>
  <c r="AA2055" i="36"/>
  <c r="AA2087" i="36"/>
  <c r="AA2119" i="36"/>
  <c r="AA2147" i="36"/>
  <c r="AA2179" i="36"/>
  <c r="AA2211" i="36"/>
  <c r="AA2263" i="36"/>
  <c r="AA2283" i="36"/>
  <c r="AA2307" i="36"/>
  <c r="AA2327" i="36"/>
  <c r="AA2347" i="36"/>
  <c r="AA2371" i="36"/>
  <c r="Z2399" i="36"/>
  <c r="AA2423" i="36"/>
  <c r="AA2447" i="36"/>
  <c r="AA2467" i="36"/>
  <c r="AA2495" i="36"/>
  <c r="AA2515" i="36"/>
  <c r="AA2539" i="36"/>
  <c r="AA2559" i="36"/>
  <c r="AA2579" i="36"/>
  <c r="AA2603" i="36"/>
  <c r="AA2627" i="36"/>
  <c r="AA2659" i="36"/>
  <c r="AA2691" i="36"/>
  <c r="AA2723" i="36"/>
  <c r="AA2743" i="36"/>
  <c r="AA2767" i="36"/>
  <c r="AA2787" i="36"/>
  <c r="Z2811" i="36"/>
  <c r="AA2831" i="36"/>
  <c r="AA2855" i="36"/>
  <c r="AA2875" i="36"/>
  <c r="AA2903" i="36"/>
  <c r="AA2935" i="36"/>
  <c r="AA2963" i="36"/>
  <c r="AA2987" i="36"/>
  <c r="AA3015" i="36"/>
  <c r="AA3035" i="36"/>
  <c r="AA3063" i="36"/>
  <c r="AA3095" i="36"/>
  <c r="AA3119" i="36"/>
  <c r="AA3135" i="36"/>
  <c r="AA3163" i="36"/>
  <c r="AA3199" i="36"/>
  <c r="AA3223" i="36"/>
  <c r="AA3247" i="36"/>
  <c r="AA3263" i="36"/>
  <c r="AA3283" i="36"/>
  <c r="AA3307" i="36"/>
  <c r="AA3327" i="36"/>
  <c r="AA3351" i="36"/>
  <c r="AA3375" i="36"/>
  <c r="AA3415" i="36"/>
  <c r="AA3447" i="36"/>
  <c r="AA3475" i="36"/>
  <c r="AA3503" i="36"/>
  <c r="AA3527" i="36"/>
  <c r="AA3555" i="36"/>
  <c r="AA3587" i="36"/>
  <c r="AA3615" i="36"/>
  <c r="AA3635" i="36"/>
  <c r="AA3655" i="36"/>
  <c r="AA3683" i="36"/>
  <c r="AA3715" i="36"/>
  <c r="AA3735" i="36"/>
  <c r="AA3755" i="36"/>
  <c r="AA3783" i="36"/>
  <c r="AA3815" i="36"/>
  <c r="AA3839" i="36"/>
  <c r="AA3863" i="36"/>
  <c r="AA3895" i="36"/>
  <c r="AA3927" i="36"/>
  <c r="AA3947" i="36"/>
  <c r="AA3967" i="36"/>
  <c r="AA3995" i="36"/>
  <c r="AA4023" i="36"/>
  <c r="AA4043" i="36"/>
  <c r="AA4067" i="36"/>
  <c r="AA4095" i="36"/>
  <c r="AA4123" i="36"/>
  <c r="AA4143" i="36"/>
  <c r="AA4163" i="36"/>
  <c r="AA4187" i="36"/>
  <c r="AA4215" i="36"/>
  <c r="AA4235" i="36"/>
  <c r="AA4267" i="36"/>
  <c r="AA4287" i="36"/>
  <c r="AA4315" i="36"/>
  <c r="AA4339" i="36"/>
  <c r="AA4363" i="36"/>
  <c r="AA4387" i="36"/>
  <c r="AA4407" i="36"/>
  <c r="AA23" i="36"/>
  <c r="AA75" i="36"/>
  <c r="AA115" i="36"/>
  <c r="AA147" i="36"/>
  <c r="AA223" i="36"/>
  <c r="AA315" i="36"/>
  <c r="AA367" i="36"/>
  <c r="AA419" i="36"/>
  <c r="AA455" i="36"/>
  <c r="Z535" i="36"/>
  <c r="AA631" i="36"/>
  <c r="Z699" i="36"/>
  <c r="AA735" i="36"/>
  <c r="AA815" i="36"/>
  <c r="AA863" i="36"/>
  <c r="AA919" i="36"/>
  <c r="AA959" i="36"/>
  <c r="AA991" i="36"/>
  <c r="AA1047" i="36"/>
  <c r="AA1107" i="36"/>
  <c r="AA1171" i="36"/>
  <c r="AA1223" i="36"/>
  <c r="AA1271" i="36"/>
  <c r="AA1315" i="36"/>
  <c r="AA1347" i="36"/>
  <c r="AA1379" i="36"/>
  <c r="AA1411" i="36"/>
  <c r="AA1443" i="36"/>
  <c r="AA1475" i="36"/>
  <c r="AA1507" i="36"/>
  <c r="AA1539" i="36"/>
  <c r="AA1571" i="36"/>
  <c r="AA1603" i="36"/>
  <c r="AA1635" i="36"/>
  <c r="AA1667" i="36"/>
  <c r="AA1699" i="36"/>
  <c r="AA1783" i="36"/>
  <c r="AA1815" i="36"/>
  <c r="AA1847" i="36"/>
  <c r="AA1879" i="36"/>
  <c r="AA1931" i="36"/>
  <c r="AA1963" i="36"/>
  <c r="AA1995" i="36"/>
  <c r="AA2027" i="36"/>
  <c r="AA2059" i="36"/>
  <c r="AA2091" i="36"/>
  <c r="AA2123" i="36"/>
  <c r="AA2151" i="36"/>
  <c r="AA2191" i="36"/>
  <c r="AA2223" i="36"/>
  <c r="AA2247" i="36"/>
  <c r="AA2267" i="36"/>
  <c r="AA2291" i="36"/>
  <c r="AA2311" i="36"/>
  <c r="AA2331" i="36"/>
  <c r="AA2355" i="36"/>
  <c r="AA2375" i="36"/>
  <c r="AA2427" i="36"/>
  <c r="AA2451" i="36"/>
  <c r="AA2475" i="36"/>
  <c r="AA2503" i="36"/>
  <c r="AA2523" i="36"/>
  <c r="AA2543" i="36"/>
  <c r="AA2563" i="36"/>
  <c r="AA2587" i="36"/>
  <c r="AA2611" i="36"/>
  <c r="AA2631" i="36"/>
  <c r="AA2663" i="36"/>
  <c r="AA2695" i="36"/>
  <c r="AA2727" i="36"/>
  <c r="AA2747" i="36"/>
  <c r="AA2771" i="36"/>
  <c r="AA2795" i="36"/>
  <c r="AA2839" i="36"/>
  <c r="AA2859" i="36"/>
  <c r="AA2879" i="36"/>
  <c r="AA2907" i="36"/>
  <c r="AA2939" i="36"/>
  <c r="AA2967" i="36"/>
  <c r="AA2991" i="36"/>
  <c r="AA3019" i="36"/>
  <c r="AA3043" i="36"/>
  <c r="AA3067" i="36"/>
  <c r="AA3103" i="36"/>
  <c r="AA3123" i="36"/>
  <c r="AA3143" i="36"/>
  <c r="AA3175" i="36"/>
  <c r="AA3207" i="36"/>
  <c r="AA3227" i="36"/>
  <c r="AA3251" i="36"/>
  <c r="AA3267" i="36"/>
  <c r="AA3287" i="36"/>
  <c r="AA3311" i="36"/>
  <c r="AA3335" i="36"/>
  <c r="Z3355" i="36"/>
  <c r="Z3387" i="36"/>
  <c r="AA3427" i="36"/>
  <c r="AA3455" i="36"/>
  <c r="AA3479" i="36"/>
  <c r="AA3507" i="36"/>
  <c r="AA3535" i="36"/>
  <c r="AA3559" i="36"/>
  <c r="AA3591" i="36"/>
  <c r="AA3619" i="36"/>
  <c r="AA3639" i="36"/>
  <c r="AA3663" i="36"/>
  <c r="AA3691" i="36"/>
  <c r="AA3739" i="36"/>
  <c r="AA3759" i="36"/>
  <c r="AA3787" i="36"/>
  <c r="AA3819" i="36"/>
  <c r="AA3847" i="36"/>
  <c r="AA3867" i="36"/>
  <c r="AA3899" i="36"/>
  <c r="AA3931" i="36"/>
  <c r="AA3951" i="36"/>
  <c r="AA3975" i="36"/>
  <c r="Z4003" i="36"/>
  <c r="AA4047" i="36"/>
  <c r="AA4079" i="36"/>
  <c r="AA4099" i="36"/>
  <c r="AA4127" i="36"/>
  <c r="AA4147" i="36"/>
  <c r="AA4171" i="36"/>
  <c r="AA4191" i="36"/>
  <c r="AA4219" i="36"/>
  <c r="AA4247" i="36"/>
  <c r="AA4271" i="36"/>
  <c r="AA4299" i="36"/>
  <c r="AA4319" i="36"/>
  <c r="AA4343" i="36"/>
  <c r="AA4371" i="36"/>
  <c r="AA4391" i="36"/>
  <c r="AA4411" i="36"/>
  <c r="AA71" i="36"/>
  <c r="AA151" i="36"/>
  <c r="AA167" i="36"/>
  <c r="AA183" i="36"/>
  <c r="AA199" i="36"/>
  <c r="AA215" i="36"/>
  <c r="AA231" i="36"/>
  <c r="AA247" i="36"/>
  <c r="AA279" i="36"/>
  <c r="AA295" i="36"/>
  <c r="AA311" i="36"/>
  <c r="AA327" i="36"/>
  <c r="AA343" i="36"/>
  <c r="AA359" i="36"/>
  <c r="AA375" i="36"/>
  <c r="AA391" i="36"/>
  <c r="AA407" i="36"/>
  <c r="AA439" i="36"/>
  <c r="AA487" i="36"/>
  <c r="AA503" i="36"/>
  <c r="AA543" i="36"/>
  <c r="AA575" i="36"/>
  <c r="AA591" i="36"/>
  <c r="AA607" i="36"/>
  <c r="AA623" i="36"/>
  <c r="AA639" i="36"/>
  <c r="AA655" i="36"/>
  <c r="AA687" i="36"/>
  <c r="AA711" i="36"/>
  <c r="AA727" i="36"/>
  <c r="AA743" i="36"/>
  <c r="AA759" i="36"/>
  <c r="AA775" i="36"/>
  <c r="AA791" i="36"/>
  <c r="AA807" i="36"/>
  <c r="AA823" i="36"/>
  <c r="AA839" i="36"/>
  <c r="AA855" i="36"/>
  <c r="AA871" i="36"/>
  <c r="AA887" i="36"/>
  <c r="AA903" i="36"/>
  <c r="AA951" i="36"/>
  <c r="AA967" i="36"/>
  <c r="AA983" i="36"/>
  <c r="AA999" i="36"/>
  <c r="AA1015" i="36"/>
  <c r="AA1103" i="36"/>
  <c r="AA1115" i="36"/>
  <c r="AA1143" i="36"/>
  <c r="AA1191" i="36"/>
  <c r="AA1207" i="36"/>
  <c r="AA1303" i="36"/>
  <c r="AA1319" i="36"/>
  <c r="AA1335" i="36"/>
  <c r="AA1351" i="36"/>
  <c r="AA1367" i="36"/>
  <c r="AA1383" i="36"/>
  <c r="AA1399" i="36"/>
  <c r="AA1415" i="36"/>
  <c r="AA1431" i="36"/>
  <c r="AA1447" i="36"/>
  <c r="AA1463" i="36"/>
  <c r="AA1479" i="36"/>
  <c r="AA1495" i="36"/>
  <c r="AA1511" i="36"/>
  <c r="AA1527" i="36"/>
  <c r="AA1543" i="36"/>
  <c r="AA1559" i="36"/>
  <c r="AA1575" i="36"/>
  <c r="AA1591" i="36"/>
  <c r="AA1607" i="36"/>
  <c r="AA1623" i="36"/>
  <c r="AA1639" i="36"/>
  <c r="AA1655" i="36"/>
  <c r="AA1671" i="36"/>
  <c r="AA1687" i="36"/>
  <c r="AA1703" i="36"/>
  <c r="AA1719" i="36"/>
  <c r="AA1731" i="36"/>
  <c r="Z1743" i="36"/>
  <c r="AA1763" i="36"/>
  <c r="Z1775" i="36"/>
  <c r="AA1787" i="36"/>
  <c r="AA1803" i="36"/>
  <c r="AA1819" i="36"/>
  <c r="AA1835" i="36"/>
  <c r="AA1851" i="36"/>
  <c r="AA1867" i="36"/>
  <c r="AA1883" i="36"/>
  <c r="AA1899" i="36"/>
  <c r="AA1911" i="36"/>
  <c r="Z1923" i="36"/>
  <c r="AA1935" i="36"/>
  <c r="AA1951" i="36"/>
  <c r="AA1967" i="36"/>
  <c r="AA1983" i="36"/>
  <c r="AA1999" i="36"/>
  <c r="AA2015" i="36"/>
  <c r="AA2031" i="36"/>
  <c r="AA2047" i="36"/>
  <c r="AA2063" i="36"/>
  <c r="AA2079" i="36"/>
  <c r="AA2095" i="36"/>
  <c r="AA2111" i="36"/>
  <c r="AA2127" i="36"/>
  <c r="AA2143" i="36"/>
  <c r="AA2159" i="36"/>
  <c r="AA2175" i="36"/>
  <c r="AA2243" i="36"/>
  <c r="AA2383" i="36"/>
  <c r="AA2435" i="36"/>
  <c r="AA2483" i="36"/>
  <c r="AA2499" i="36"/>
  <c r="AA2595" i="36"/>
  <c r="AA2803" i="36"/>
  <c r="AA2815" i="36"/>
  <c r="AA2995" i="36"/>
  <c r="AA3007" i="36"/>
  <c r="AA3107" i="36"/>
  <c r="AA3139" i="36"/>
  <c r="AA3155" i="36"/>
  <c r="AA3171" i="36"/>
  <c r="Z3187" i="36"/>
  <c r="AA3195" i="36"/>
  <c r="AA3371" i="36"/>
  <c r="AA3383" i="36"/>
  <c r="Z3395" i="36"/>
  <c r="AA3407" i="36"/>
  <c r="AA3423" i="36"/>
  <c r="AA3439" i="36"/>
  <c r="AA3471" i="36"/>
  <c r="AA3487" i="36"/>
  <c r="AA3551" i="36"/>
  <c r="AA3567" i="36"/>
  <c r="AA3583" i="36"/>
  <c r="AA3599" i="36"/>
  <c r="AA3711" i="36"/>
  <c r="AA3723" i="36"/>
  <c r="AA3767" i="36"/>
  <c r="AA3987" i="36"/>
  <c r="AA3999" i="36"/>
  <c r="AA4019" i="36"/>
  <c r="AA4031" i="36"/>
  <c r="AA4059" i="36"/>
  <c r="AA4075" i="36"/>
  <c r="AA4199" i="36"/>
  <c r="AA4295" i="36"/>
  <c r="AA4335" i="36"/>
  <c r="AA4347" i="36"/>
  <c r="AA4419" i="36"/>
  <c r="AA4431" i="36"/>
  <c r="AA11" i="36"/>
  <c r="AA27" i="36"/>
  <c r="AA43" i="36"/>
  <c r="AA91" i="36"/>
  <c r="AA107" i="36"/>
  <c r="AA123" i="36"/>
  <c r="AA139" i="36"/>
  <c r="AA155" i="36"/>
  <c r="AA171" i="36"/>
  <c r="AA187" i="36"/>
  <c r="AA203" i="36"/>
  <c r="AA219" i="36"/>
  <c r="AA235" i="36"/>
  <c r="AA251" i="36"/>
  <c r="AA267" i="36"/>
  <c r="AA283" i="36"/>
  <c r="AA299" i="36"/>
  <c r="AA331" i="36"/>
  <c r="AA347" i="36"/>
  <c r="AA379" i="36"/>
  <c r="AA395" i="36"/>
  <c r="AA411" i="36"/>
  <c r="AA427" i="36"/>
  <c r="AA443" i="36"/>
  <c r="AA459" i="36"/>
  <c r="AA475" i="36"/>
  <c r="AA491" i="36"/>
  <c r="AA507" i="36"/>
  <c r="AA547" i="36"/>
  <c r="AA563" i="36"/>
  <c r="AA579" i="36"/>
  <c r="AA595" i="36"/>
  <c r="AA627" i="36"/>
  <c r="AA643" i="36"/>
  <c r="AA691" i="36"/>
  <c r="AA703" i="36"/>
  <c r="AA715" i="36"/>
  <c r="AA731" i="36"/>
  <c r="AA747" i="36"/>
  <c r="AA763" i="36"/>
  <c r="AA779" i="36"/>
  <c r="AA795" i="36"/>
  <c r="AA811" i="36"/>
  <c r="AA827" i="36"/>
  <c r="AA843" i="36"/>
  <c r="AA859" i="36"/>
  <c r="AA875" i="36"/>
  <c r="AA891" i="36"/>
  <c r="AA907" i="36"/>
  <c r="AA923" i="36"/>
  <c r="AA939" i="36"/>
  <c r="AA955" i="36"/>
  <c r="AA971" i="36"/>
  <c r="AA987" i="36"/>
  <c r="AA1003" i="36"/>
  <c r="AA1019" i="36"/>
  <c r="AA1035" i="36"/>
  <c r="AA1051" i="36"/>
  <c r="AA1067" i="36"/>
  <c r="AA1083" i="36"/>
  <c r="Z1119" i="36"/>
  <c r="AA1131" i="36"/>
  <c r="AA1147" i="36"/>
  <c r="AA1163" i="36"/>
  <c r="AA1179" i="36"/>
  <c r="AA1195" i="36"/>
  <c r="AA1211" i="36"/>
  <c r="AA1227" i="36"/>
  <c r="AA1243" i="36"/>
  <c r="AA1259" i="36"/>
  <c r="AA1275" i="36"/>
  <c r="AA1307" i="36"/>
  <c r="AA1323" i="36"/>
  <c r="AA1339" i="36"/>
  <c r="AA1355" i="36"/>
  <c r="AA1371" i="36"/>
  <c r="AA1387" i="36"/>
  <c r="AA1403" i="36"/>
  <c r="AA1419" i="36"/>
  <c r="AA1435" i="36"/>
  <c r="AA1451" i="36"/>
  <c r="AA1467" i="36"/>
  <c r="AA1483" i="36"/>
  <c r="AA1499" i="36"/>
  <c r="AA1515" i="36"/>
  <c r="AA1531" i="36"/>
  <c r="AA1547" i="36"/>
  <c r="AA1563" i="36"/>
  <c r="AA1579" i="36"/>
  <c r="AA1595" i="36"/>
  <c r="AA1611" i="36"/>
  <c r="AA1627" i="36"/>
  <c r="AA1643" i="36"/>
  <c r="AA1659" i="36"/>
  <c r="AA1675" i="36"/>
  <c r="AA1691" i="36"/>
  <c r="AA1707" i="36"/>
  <c r="AA1723" i="36"/>
  <c r="Z1735" i="36"/>
  <c r="AA1755" i="36"/>
  <c r="Z1767" i="36"/>
  <c r="AA1791" i="36"/>
  <c r="AA1807" i="36"/>
  <c r="AA1823" i="36"/>
  <c r="AA1839" i="36"/>
  <c r="AA1855" i="36"/>
  <c r="AA1871" i="36"/>
  <c r="AA1887" i="36"/>
  <c r="AA1903" i="36"/>
  <c r="AA1939" i="36"/>
  <c r="AA1955" i="36"/>
  <c r="AA1971" i="36"/>
  <c r="AA1987" i="36"/>
  <c r="AA2003" i="36"/>
  <c r="AA2019" i="36"/>
  <c r="AA2035" i="36"/>
  <c r="AA2051" i="36"/>
  <c r="AA2067" i="36"/>
  <c r="AA2083" i="36"/>
  <c r="AA2099" i="36"/>
  <c r="AA2115" i="36"/>
  <c r="AA2131" i="36"/>
  <c r="AA2439" i="36"/>
  <c r="AA2455" i="36"/>
  <c r="AA2471" i="36"/>
  <c r="AA2487" i="36"/>
  <c r="AA2519" i="36"/>
  <c r="AA2535" i="36"/>
  <c r="AA2551" i="36"/>
  <c r="AA2567" i="36"/>
  <c r="AA2583" i="36"/>
  <c r="AA2791" i="36"/>
  <c r="AA2999" i="36"/>
  <c r="Z3011" i="36"/>
  <c r="AA3023" i="36"/>
  <c r="AA3039" i="36"/>
  <c r="AA3055" i="36"/>
  <c r="AA3071" i="36"/>
  <c r="AA3083" i="36"/>
  <c r="AA15" i="36"/>
  <c r="AA31" i="36"/>
  <c r="AA47" i="36"/>
  <c r="AA63" i="36"/>
  <c r="AA79" i="36"/>
  <c r="AA95" i="36"/>
  <c r="AA111" i="36"/>
  <c r="AA127" i="36"/>
  <c r="AA143" i="36"/>
  <c r="AA159" i="36"/>
  <c r="AA175" i="36"/>
  <c r="AA191" i="36"/>
  <c r="AA207" i="36"/>
  <c r="AA239" i="36"/>
  <c r="AA255" i="36"/>
  <c r="AA271" i="36"/>
  <c r="AA287" i="36"/>
  <c r="AA351" i="36"/>
  <c r="AA399" i="36"/>
  <c r="AA415" i="36"/>
  <c r="AA431" i="36"/>
  <c r="AA447" i="36"/>
  <c r="AA463" i="36"/>
  <c r="AA479" i="36"/>
  <c r="AA495" i="36"/>
  <c r="AA511" i="36"/>
  <c r="AA527" i="36"/>
  <c r="AA539" i="36"/>
  <c r="AA551" i="36"/>
  <c r="AA567" i="36"/>
  <c r="AA583" i="36"/>
  <c r="AA615" i="36"/>
  <c r="AA647" i="36"/>
  <c r="AA663" i="36"/>
  <c r="AA679" i="36"/>
  <c r="AA695" i="36"/>
  <c r="AA751" i="36"/>
  <c r="AA783" i="36"/>
  <c r="AA895" i="36"/>
  <c r="AA911" i="36"/>
  <c r="AA927" i="36"/>
  <c r="AA943" i="36"/>
  <c r="AA1023" i="36"/>
  <c r="AA1039" i="36"/>
  <c r="AA1055" i="36"/>
  <c r="AA1071" i="36"/>
  <c r="AA1087" i="36"/>
  <c r="AA1099" i="36"/>
  <c r="AA1135" i="36"/>
  <c r="AA1151" i="36"/>
  <c r="AA1167" i="36"/>
  <c r="AA1183" i="36"/>
  <c r="AA1199" i="36"/>
  <c r="AA1215" i="36"/>
  <c r="AA1231" i="36"/>
  <c r="AA1247" i="36"/>
  <c r="AA1263" i="36"/>
  <c r="AA1279" i="36"/>
  <c r="AA1295" i="36"/>
  <c r="AA1311" i="36"/>
  <c r="AA2183" i="36"/>
  <c r="AA2199" i="36"/>
  <c r="AA2215" i="36"/>
  <c r="AA2239" i="36"/>
  <c r="AA2379" i="36"/>
  <c r="Z2391" i="36"/>
  <c r="AA2411" i="36"/>
  <c r="AA2635" i="36"/>
  <c r="AA2651" i="36"/>
  <c r="AA2667" i="36"/>
  <c r="AA2683" i="36"/>
  <c r="AA2699" i="36"/>
  <c r="AA2715" i="36"/>
  <c r="AA2763" i="36"/>
  <c r="AA2779" i="36"/>
  <c r="AA2835" i="36"/>
  <c r="AA2851" i="36"/>
  <c r="Z2883" i="36"/>
  <c r="AA2895" i="36"/>
  <c r="AA2911" i="36"/>
  <c r="AA2927" i="36"/>
  <c r="AA2943" i="36"/>
  <c r="AA2955" i="36"/>
  <c r="AA2971" i="36"/>
  <c r="AA3059" i="36"/>
  <c r="AA3075" i="36"/>
  <c r="Z3087" i="36"/>
  <c r="AA3099" i="36"/>
  <c r="Z3203" i="36"/>
  <c r="AA3215" i="36"/>
  <c r="AA3231" i="36"/>
  <c r="AA3279" i="36"/>
  <c r="AA3295" i="36"/>
  <c r="AA3367" i="36"/>
  <c r="Z3379" i="36"/>
  <c r="AA3511" i="36"/>
  <c r="AA3671" i="36"/>
  <c r="Z3687" i="36"/>
  <c r="AA3707" i="36"/>
  <c r="AA3791" i="36"/>
  <c r="AA3807" i="36"/>
  <c r="AA3823" i="36"/>
  <c r="AA3871" i="36"/>
  <c r="AA3887" i="36"/>
  <c r="AA3903" i="36"/>
  <c r="AA3919" i="36"/>
  <c r="AA3983" i="36"/>
  <c r="AA4015" i="36"/>
  <c r="AA4115" i="36"/>
  <c r="AA4195" i="36"/>
  <c r="AA4239" i="36"/>
  <c r="AA4255" i="36"/>
  <c r="AA19" i="36"/>
  <c r="AA35" i="36"/>
  <c r="AA51" i="36"/>
  <c r="AA67" i="36"/>
  <c r="AA83" i="36"/>
  <c r="AA195" i="36"/>
  <c r="AA243" i="36"/>
  <c r="AA259" i="36"/>
  <c r="AA275" i="36"/>
  <c r="AA291" i="36"/>
  <c r="AA307" i="36"/>
  <c r="AA323" i="36"/>
  <c r="AA339" i="36"/>
  <c r="AA355" i="36"/>
  <c r="AA371" i="36"/>
  <c r="AA467" i="36"/>
  <c r="AA483" i="36"/>
  <c r="AA499" i="36"/>
  <c r="AA515" i="36"/>
  <c r="AA531" i="36"/>
  <c r="AA555" i="36"/>
  <c r="AA571" i="36"/>
  <c r="AA587" i="36"/>
  <c r="AA603" i="36"/>
  <c r="AA619" i="36"/>
  <c r="AA635" i="36"/>
  <c r="AA651" i="36"/>
  <c r="AA667" i="36"/>
  <c r="AA683" i="36"/>
  <c r="AA739" i="36"/>
  <c r="AA755" i="36"/>
  <c r="AA771" i="36"/>
  <c r="AA803" i="36"/>
  <c r="AA819" i="36"/>
  <c r="AA835" i="36"/>
  <c r="AA867" i="36"/>
  <c r="AA883" i="36"/>
  <c r="AA995" i="36"/>
  <c r="AA1011" i="36"/>
  <c r="AA1027" i="36"/>
  <c r="AA1059" i="36"/>
  <c r="AA1075" i="36"/>
  <c r="AA1091" i="36"/>
  <c r="AA1123" i="36"/>
  <c r="AA1139" i="36"/>
  <c r="AA1155" i="36"/>
  <c r="AA1219" i="36"/>
  <c r="AA1251" i="36"/>
  <c r="AA1267" i="36"/>
  <c r="AA1283" i="36"/>
  <c r="AA2155" i="36"/>
  <c r="AA2171" i="36"/>
  <c r="AA2187" i="36"/>
  <c r="AA2203" i="36"/>
  <c r="AA2219" i="36"/>
  <c r="AA2231" i="36"/>
  <c r="AA2255" i="36"/>
  <c r="AA2271" i="36"/>
  <c r="AA2287" i="36"/>
  <c r="AA2303" i="36"/>
  <c r="AA2319" i="36"/>
  <c r="AA2335" i="36"/>
  <c r="AA2351" i="36"/>
  <c r="AA2367" i="36"/>
  <c r="AA2403" i="36"/>
  <c r="AA2415" i="36"/>
  <c r="AA2607" i="36"/>
  <c r="AA2623" i="36"/>
  <c r="AA2639" i="36"/>
  <c r="AA2655" i="36"/>
  <c r="AA2671" i="36"/>
  <c r="AA2687" i="36"/>
  <c r="AA2703" i="36"/>
  <c r="AA2719" i="36"/>
  <c r="AA2735" i="36"/>
  <c r="AA2751" i="36"/>
  <c r="AA2823" i="36"/>
  <c r="AA2871" i="36"/>
  <c r="AA2899" i="36"/>
  <c r="AA2915" i="36"/>
  <c r="AA2931" i="36"/>
  <c r="AA2947" i="36"/>
  <c r="AA2959" i="36"/>
  <c r="AA2975" i="36"/>
  <c r="AA3151" i="36"/>
  <c r="AA3167" i="36"/>
  <c r="AA3183" i="36"/>
  <c r="AA3235" i="36"/>
  <c r="AA3299" i="36"/>
  <c r="AA3315" i="36"/>
  <c r="AA3331" i="36"/>
  <c r="AA3347" i="36"/>
  <c r="AA3359" i="36"/>
  <c r="AA3391" i="36"/>
  <c r="AA3403" i="36"/>
  <c r="AA3419" i="36"/>
  <c r="AA3435" i="36"/>
  <c r="AA3451" i="36"/>
  <c r="AA3467" i="36"/>
  <c r="AA3483" i="36"/>
  <c r="AA3499" i="36"/>
  <c r="AA3515" i="36"/>
  <c r="AA3531" i="36"/>
  <c r="AA3547" i="36"/>
  <c r="AA3563" i="36"/>
  <c r="AA3579" i="36"/>
  <c r="AA3595" i="36"/>
  <c r="AA3611" i="36"/>
  <c r="AA3627" i="36"/>
  <c r="AA3643" i="36"/>
  <c r="AA3659" i="36"/>
  <c r="AA3675" i="36"/>
  <c r="AA3699" i="36"/>
  <c r="AA3731" i="36"/>
  <c r="AA3747" i="36"/>
  <c r="AA3763" i="36"/>
  <c r="AA3779" i="36"/>
  <c r="AA3795" i="36"/>
  <c r="AA3811" i="36"/>
  <c r="AA3827" i="36"/>
  <c r="AA3843" i="36"/>
  <c r="AA3859" i="36"/>
  <c r="AA3875" i="36"/>
  <c r="AA3891" i="36"/>
  <c r="AA3907" i="36"/>
  <c r="AA3923" i="36"/>
  <c r="AA3939" i="36"/>
  <c r="AA3955" i="36"/>
  <c r="AA3971" i="36"/>
  <c r="AA4007" i="36"/>
  <c r="AA4039" i="36"/>
  <c r="AA4055" i="36"/>
  <c r="AA4071" i="36"/>
  <c r="AA4087" i="36"/>
  <c r="AA4103" i="36"/>
  <c r="AA4119" i="36"/>
  <c r="AA4135" i="36"/>
  <c r="AA4151" i="36"/>
  <c r="AA4167" i="36"/>
  <c r="AA4183" i="36"/>
  <c r="AA4211" i="36"/>
  <c r="AA4227" i="36"/>
  <c r="AA4243" i="36"/>
  <c r="AA4259" i="36"/>
  <c r="AA4275" i="36"/>
  <c r="AA4291" i="36"/>
  <c r="AA4307" i="36"/>
  <c r="AA4323" i="36"/>
  <c r="AA4355" i="36"/>
  <c r="AA4367" i="36"/>
  <c r="AA4383" i="36"/>
  <c r="AA4399" i="36"/>
  <c r="AA4415" i="36"/>
  <c r="Z5179" i="36"/>
  <c r="AA4427" i="36"/>
  <c r="AA4435" i="36"/>
  <c r="AA4443" i="36"/>
  <c r="Z4795" i="36"/>
  <c r="Z4811" i="36"/>
  <c r="Z4827" i="36"/>
  <c r="Z4843" i="36"/>
  <c r="Z4859" i="36"/>
  <c r="Z4875" i="36"/>
  <c r="Z4891" i="36"/>
  <c r="Z4907" i="36"/>
  <c r="Z4923" i="36"/>
  <c r="Z4939" i="36"/>
  <c r="Z4955" i="36"/>
  <c r="Z4971" i="36"/>
  <c r="Z4987" i="36"/>
  <c r="Z5003" i="36"/>
  <c r="Z5019" i="36"/>
  <c r="Z5035" i="36"/>
  <c r="Z5051" i="36"/>
  <c r="Z5067" i="36"/>
  <c r="Z5083" i="36"/>
  <c r="Z5099" i="36"/>
  <c r="Z5115" i="36"/>
  <c r="Z5131" i="36"/>
  <c r="Z5147" i="36"/>
  <c r="Z5163" i="36"/>
  <c r="Z5207" i="36"/>
  <c r="Z5223" i="36"/>
  <c r="Z4791" i="36"/>
  <c r="Z4807" i="36"/>
  <c r="Z4823" i="36"/>
  <c r="Z4839" i="36"/>
  <c r="Z4855" i="36"/>
  <c r="Z4871" i="36"/>
  <c r="Z4887" i="36"/>
  <c r="Z4903" i="36"/>
  <c r="Z4919" i="36"/>
  <c r="Z4935" i="36"/>
  <c r="Z4951" i="36"/>
  <c r="Z4967" i="36"/>
  <c r="Z4983" i="36"/>
  <c r="Z4999" i="36"/>
  <c r="Z5015" i="36"/>
  <c r="Z5031" i="36"/>
  <c r="Z5047" i="36"/>
  <c r="Z5063" i="36"/>
  <c r="Z5079" i="36"/>
  <c r="Z5095" i="36"/>
  <c r="Z5111" i="36"/>
  <c r="Z5127" i="36"/>
  <c r="Z5143" i="36"/>
  <c r="Z5159" i="36"/>
  <c r="Z5175" i="36"/>
  <c r="AI5" i="36"/>
  <c r="AI11" i="36"/>
  <c r="AI19" i="36"/>
  <c r="AI27" i="36"/>
  <c r="AI35" i="36"/>
  <c r="AI43" i="36"/>
  <c r="AI51" i="36"/>
  <c r="AI59" i="36"/>
  <c r="AI67" i="36"/>
  <c r="AI9" i="36"/>
  <c r="AI7" i="36"/>
  <c r="AI15" i="36"/>
  <c r="AI23" i="36"/>
  <c r="AI31" i="36"/>
  <c r="AI47" i="36"/>
  <c r="AI55" i="36"/>
  <c r="AI63" i="36"/>
  <c r="AI71" i="36"/>
  <c r="AI5267" i="36"/>
  <c r="AI5251" i="36"/>
  <c r="AI5255" i="36"/>
  <c r="AI5239" i="36"/>
  <c r="AI5223" i="36"/>
  <c r="AI5207" i="36"/>
  <c r="AI5191" i="36"/>
  <c r="AI5143" i="36"/>
  <c r="AI5127" i="36"/>
  <c r="AI5047" i="36"/>
  <c r="AI4791" i="36"/>
  <c r="AI5259" i="36"/>
  <c r="AI5243" i="36"/>
  <c r="AI5227" i="36"/>
  <c r="AI5211" i="36"/>
  <c r="AI5195" i="36"/>
  <c r="AI5179" i="36"/>
  <c r="AI5163" i="36"/>
  <c r="AI5147" i="36"/>
  <c r="AI5131" i="36"/>
  <c r="AI5115" i="36"/>
  <c r="AI5099" i="36"/>
  <c r="AI5083" i="36"/>
  <c r="AI5067" i="36"/>
  <c r="AI5051" i="36"/>
  <c r="AI5035" i="36"/>
  <c r="AI5019" i="36"/>
  <c r="AI5003" i="36"/>
  <c r="AI4987" i="36"/>
  <c r="AI4971" i="36"/>
  <c r="AI4955" i="36"/>
  <c r="AI4939" i="36"/>
  <c r="AI4923" i="36"/>
  <c r="AI4907" i="36"/>
  <c r="AI4891" i="36"/>
  <c r="AI4875" i="36"/>
  <c r="AI4859" i="36"/>
  <c r="AI4843" i="36"/>
  <c r="AI4827" i="36"/>
  <c r="AI4811" i="36"/>
  <c r="AI4795" i="36"/>
  <c r="AI5263" i="36"/>
  <c r="AI5247" i="36"/>
  <c r="AI5167" i="36"/>
  <c r="AI5151" i="36"/>
  <c r="AI5135" i="36"/>
  <c r="AI5119" i="36"/>
  <c r="AI5103" i="36"/>
  <c r="AI5087" i="36"/>
  <c r="AI5071" i="36"/>
  <c r="AI5055" i="36"/>
  <c r="AI5039" i="36"/>
  <c r="AI5023" i="36"/>
  <c r="AI5007" i="36"/>
  <c r="AI4991" i="36"/>
  <c r="AI4975" i="36"/>
  <c r="AI4959" i="36"/>
  <c r="AI4943" i="36"/>
  <c r="AI4927" i="36"/>
  <c r="AI4911" i="36"/>
  <c r="AI4895" i="36"/>
  <c r="AI4879" i="36"/>
  <c r="AI4863" i="36"/>
  <c r="AI4847" i="36"/>
  <c r="AI4831" i="36"/>
  <c r="AI4815" i="36"/>
  <c r="AI4799" i="36"/>
  <c r="AI39" i="36"/>
  <c r="AI83" i="36"/>
  <c r="AI85" i="36"/>
  <c r="AI93" i="36"/>
  <c r="AI99" i="36"/>
  <c r="AI115" i="36"/>
  <c r="AI117" i="36"/>
  <c r="AI125" i="36"/>
  <c r="AI131" i="36"/>
  <c r="AI133" i="36"/>
  <c r="AI141" i="36"/>
  <c r="AI147" i="36"/>
  <c r="AI149" i="36"/>
  <c r="AI155" i="36"/>
  <c r="AI157" i="36"/>
  <c r="AI163" i="36"/>
  <c r="AI165" i="36"/>
  <c r="AI173" i="36"/>
  <c r="AI179" i="36"/>
  <c r="AI181" i="36"/>
  <c r="AI187" i="36"/>
  <c r="AI189" i="36"/>
  <c r="AI195" i="36"/>
  <c r="AI197" i="36"/>
  <c r="AI203" i="36"/>
  <c r="AI205" i="36"/>
  <c r="AI211" i="36"/>
  <c r="AI213" i="36"/>
  <c r="AI219" i="36"/>
  <c r="AI221" i="36"/>
  <c r="AI227" i="36"/>
  <c r="AI229" i="36"/>
  <c r="AI235" i="36"/>
  <c r="AI237" i="36"/>
  <c r="AI243" i="36"/>
  <c r="AI245" i="36"/>
  <c r="AI251" i="36"/>
  <c r="AI253" i="36"/>
  <c r="AI259" i="36"/>
  <c r="AI261" i="36"/>
  <c r="AI267" i="36"/>
  <c r="AI269" i="36"/>
  <c r="AI275" i="36"/>
  <c r="AI277" i="36"/>
  <c r="AI283" i="36"/>
  <c r="AI285" i="36"/>
  <c r="AI291" i="36"/>
  <c r="AI293" i="36"/>
  <c r="AI299" i="36"/>
  <c r="AI301" i="36"/>
  <c r="AI307" i="36"/>
  <c r="AI309" i="36"/>
  <c r="AI315" i="36"/>
  <c r="AI317" i="36"/>
  <c r="AI323" i="36"/>
  <c r="AI325" i="36"/>
  <c r="AI331" i="36"/>
  <c r="AI333" i="36"/>
  <c r="AI339" i="36"/>
  <c r="AI341" i="36"/>
  <c r="AI347" i="36"/>
  <c r="AI349" i="36"/>
  <c r="AI355" i="36"/>
  <c r="AI357" i="36"/>
  <c r="AI363" i="36"/>
  <c r="AI365" i="36"/>
  <c r="AI371" i="36"/>
  <c r="AI373" i="36"/>
  <c r="AI379" i="36"/>
  <c r="AI381" i="36"/>
  <c r="AI387" i="36"/>
  <c r="AI389" i="36"/>
  <c r="AI395" i="36"/>
  <c r="AI397" i="36"/>
  <c r="AI403" i="36"/>
  <c r="AI405" i="36"/>
  <c r="AI411" i="36"/>
  <c r="AI413" i="36"/>
  <c r="AI419" i="36"/>
  <c r="AI421" i="36"/>
  <c r="AI427" i="36"/>
  <c r="AI429" i="36"/>
  <c r="AI435" i="36"/>
  <c r="AI437" i="36"/>
  <c r="AI443" i="36"/>
  <c r="AI445" i="36"/>
  <c r="AI451" i="36"/>
  <c r="AI453" i="36"/>
  <c r="AI459" i="36"/>
  <c r="AI461" i="36"/>
  <c r="AI467" i="36"/>
  <c r="AI469" i="36"/>
  <c r="AI475" i="36"/>
  <c r="AI477" i="36"/>
  <c r="AI483" i="36"/>
  <c r="AI485" i="36"/>
  <c r="AI491" i="36"/>
  <c r="AI493" i="36"/>
  <c r="AI499" i="36"/>
  <c r="AI501" i="36"/>
  <c r="AI507" i="36"/>
  <c r="AI509" i="36"/>
  <c r="AI515" i="36"/>
  <c r="AI517" i="36"/>
  <c r="AI523" i="36"/>
  <c r="AI525" i="36"/>
  <c r="AI531" i="36"/>
  <c r="AI533" i="36"/>
  <c r="AI539" i="36"/>
  <c r="AI541" i="36"/>
  <c r="AI547" i="36"/>
  <c r="AI549" i="36"/>
  <c r="AI555" i="36"/>
  <c r="AI557" i="36"/>
  <c r="AI563" i="36"/>
  <c r="AI565" i="36"/>
  <c r="AI571" i="36"/>
  <c r="AI573" i="36"/>
  <c r="AI579" i="36"/>
  <c r="AI581" i="36"/>
  <c r="AI587" i="36"/>
  <c r="AI589" i="36"/>
  <c r="AI595" i="36"/>
  <c r="AI597" i="36"/>
  <c r="AI603" i="36"/>
  <c r="AI605" i="36"/>
  <c r="AI611" i="36"/>
  <c r="AI613" i="36"/>
  <c r="AI619" i="36"/>
  <c r="AI621" i="36"/>
  <c r="AI627" i="36"/>
  <c r="AI629" i="36"/>
  <c r="AI635" i="36"/>
  <c r="AI637" i="36"/>
  <c r="AI643" i="36"/>
  <c r="AI645" i="36"/>
  <c r="AI651" i="36"/>
  <c r="AI653" i="36"/>
  <c r="AI659" i="36"/>
  <c r="AI661" i="36"/>
  <c r="AI667" i="36"/>
  <c r="AI669" i="36"/>
  <c r="AI675" i="36"/>
  <c r="AI677" i="36"/>
  <c r="AI683" i="36"/>
  <c r="AI685" i="36"/>
  <c r="AI691" i="36"/>
  <c r="AI693" i="36"/>
  <c r="AI699" i="36"/>
  <c r="AI701" i="36"/>
  <c r="AI707" i="36"/>
  <c r="AI709" i="36"/>
  <c r="AI715" i="36"/>
  <c r="AI717" i="36"/>
  <c r="AI723" i="36"/>
  <c r="AI725" i="36"/>
  <c r="AI731" i="36"/>
  <c r="AI733" i="36"/>
  <c r="AI739" i="36"/>
  <c r="AI741" i="36"/>
  <c r="AI747" i="36"/>
  <c r="AI749" i="36"/>
  <c r="AI755" i="36"/>
  <c r="AI757" i="36"/>
  <c r="AI763" i="36"/>
  <c r="AI765" i="36"/>
  <c r="AI771" i="36"/>
  <c r="AI773" i="36"/>
  <c r="AI779" i="36"/>
  <c r="AI781" i="36"/>
  <c r="AI787" i="36"/>
  <c r="AI789" i="36"/>
  <c r="AI795" i="36"/>
  <c r="AI797" i="36"/>
  <c r="AI803" i="36"/>
  <c r="AI805" i="36"/>
  <c r="AI811" i="36"/>
  <c r="AI813" i="36"/>
  <c r="AI819" i="36"/>
  <c r="AI821" i="36"/>
  <c r="AI827" i="36"/>
  <c r="AI829" i="36"/>
  <c r="AI835" i="36"/>
  <c r="AI837" i="36"/>
  <c r="AI843" i="36"/>
  <c r="AI845" i="36"/>
  <c r="AI851" i="36"/>
  <c r="AI853" i="36"/>
  <c r="AI859" i="36"/>
  <c r="AI861" i="36"/>
  <c r="AI867" i="36"/>
  <c r="AI869" i="36"/>
  <c r="AI875" i="36"/>
  <c r="AI877" i="36"/>
  <c r="AI883" i="36"/>
  <c r="AI885" i="36"/>
  <c r="AI891" i="36"/>
  <c r="AI893" i="36"/>
  <c r="AI899" i="36"/>
  <c r="AI901" i="36"/>
  <c r="AI907" i="36"/>
  <c r="AI909" i="36"/>
  <c r="AI915" i="36"/>
  <c r="AI917" i="36"/>
  <c r="AI923" i="36"/>
  <c r="AI925" i="36"/>
  <c r="AI931" i="36"/>
  <c r="AI933" i="36"/>
  <c r="AI939" i="36"/>
  <c r="AI941" i="36"/>
  <c r="AI947" i="36"/>
  <c r="AI949" i="36"/>
  <c r="AI955" i="36"/>
  <c r="AI957" i="36"/>
  <c r="AI963" i="36"/>
  <c r="AI965" i="36"/>
  <c r="AI971" i="36"/>
  <c r="AI973" i="36"/>
  <c r="AI979" i="36"/>
  <c r="AI981" i="36"/>
  <c r="AI987" i="36"/>
  <c r="AI989" i="36"/>
  <c r="AI995" i="36"/>
  <c r="AI997" i="36"/>
  <c r="AI1003" i="36"/>
  <c r="AI1005" i="36"/>
  <c r="AI1011" i="36"/>
  <c r="AI1013" i="36"/>
  <c r="AI1019" i="36"/>
  <c r="AI1021" i="36"/>
  <c r="AI1027" i="36"/>
  <c r="AI1029" i="36"/>
  <c r="AI1035" i="36"/>
  <c r="AI1037" i="36"/>
  <c r="AI1043" i="36"/>
  <c r="AI1045" i="36"/>
  <c r="AI1051" i="36"/>
  <c r="AI1053" i="36"/>
  <c r="AI1059" i="36"/>
  <c r="AI1061" i="36"/>
  <c r="AI1067" i="36"/>
  <c r="AI1069" i="36"/>
  <c r="AI1075" i="36"/>
  <c r="AI1077" i="36"/>
  <c r="AI1083" i="36"/>
  <c r="AI1085" i="36"/>
  <c r="AI1091" i="36"/>
  <c r="AI1093" i="36"/>
  <c r="AI1099" i="36"/>
  <c r="AI1101" i="36"/>
  <c r="AI1107" i="36"/>
  <c r="AI1109" i="36"/>
  <c r="AI1115" i="36"/>
  <c r="AI1117" i="36"/>
  <c r="AI1123" i="36"/>
  <c r="AI1125" i="36"/>
  <c r="AI1131" i="36"/>
  <c r="AI1133" i="36"/>
  <c r="AI1139" i="36"/>
  <c r="AI1141" i="36"/>
  <c r="AI1147" i="36"/>
  <c r="AI1149" i="36"/>
  <c r="AI1155" i="36"/>
  <c r="AI1157" i="36"/>
  <c r="AI1163" i="36"/>
  <c r="AI1165" i="36"/>
  <c r="AI1171" i="36"/>
  <c r="AI1173" i="36"/>
  <c r="AI1179" i="36"/>
  <c r="AI1181" i="36"/>
  <c r="AI1187" i="36"/>
  <c r="AI1189" i="36"/>
  <c r="AI1195" i="36"/>
  <c r="AI1197" i="36"/>
  <c r="AI1203" i="36"/>
  <c r="AI1205" i="36"/>
  <c r="AI1211" i="36"/>
  <c r="AI1213" i="36"/>
  <c r="AI1219" i="36"/>
  <c r="AI1221" i="36"/>
  <c r="AI1227" i="36"/>
  <c r="AI1229" i="36"/>
  <c r="AI1235" i="36"/>
  <c r="AI1237" i="36"/>
  <c r="AI1243" i="36"/>
  <c r="AI1245" i="36"/>
  <c r="AI1251" i="36"/>
  <c r="AI1253" i="36"/>
  <c r="AI1259" i="36"/>
  <c r="AI1261" i="36"/>
  <c r="AI1267" i="36"/>
  <c r="AI1269" i="36"/>
  <c r="AI1275" i="36"/>
  <c r="AI1277" i="36"/>
  <c r="AI1283" i="36"/>
  <c r="AI1285" i="36"/>
  <c r="AI1291" i="36"/>
  <c r="AI1293" i="36"/>
  <c r="AI1299" i="36"/>
  <c r="AI1301" i="36"/>
  <c r="AI1307" i="36"/>
  <c r="AI1309" i="36"/>
  <c r="AI1315" i="36"/>
  <c r="AI1317" i="36"/>
  <c r="AI1323" i="36"/>
  <c r="AI1325" i="36"/>
  <c r="AI1331" i="36"/>
  <c r="AI1333" i="36"/>
  <c r="AI1339" i="36"/>
  <c r="AI1341" i="36"/>
  <c r="AI1347" i="36"/>
  <c r="AI1355" i="36"/>
  <c r="AI1363" i="36"/>
  <c r="AI1371" i="36"/>
  <c r="AI1379" i="36"/>
  <c r="AI1387" i="36"/>
  <c r="AI1395" i="36"/>
  <c r="AI1403" i="36"/>
  <c r="AI1411" i="36"/>
  <c r="AI1419" i="36"/>
  <c r="AI1427" i="36"/>
  <c r="AI1435" i="36"/>
  <c r="AI1443" i="36"/>
  <c r="AI1451" i="36"/>
  <c r="AI1459" i="36"/>
  <c r="AI1467" i="36"/>
  <c r="AI1475" i="36"/>
  <c r="AI1483" i="36"/>
  <c r="AI1491" i="36"/>
  <c r="AI1499" i="36"/>
  <c r="AI1507" i="36"/>
  <c r="AI1515" i="36"/>
  <c r="AI1523" i="36"/>
  <c r="AI1531" i="36"/>
  <c r="AI1539" i="36"/>
  <c r="AI1547" i="36"/>
  <c r="AI1555" i="36"/>
  <c r="AI1563" i="36"/>
  <c r="AI1571" i="36"/>
  <c r="AI1579" i="36"/>
  <c r="AI1587" i="36"/>
  <c r="AI1595" i="36"/>
  <c r="AI1603" i="36"/>
  <c r="AI1611" i="36"/>
  <c r="AI1619" i="36"/>
  <c r="AI1627" i="36"/>
  <c r="AI1635" i="36"/>
  <c r="AI1643" i="36"/>
  <c r="AI1651" i="36"/>
  <c r="AI1659" i="36"/>
  <c r="AI1667" i="36"/>
  <c r="AI1675" i="36"/>
  <c r="AI1683" i="36"/>
  <c r="AI1691" i="36"/>
  <c r="AI1699" i="36"/>
  <c r="AI1707" i="36"/>
  <c r="AI1715" i="36"/>
  <c r="AI1723" i="36"/>
  <c r="AI1731" i="36"/>
  <c r="AI1739" i="36"/>
  <c r="AI1747" i="36"/>
  <c r="AI1755" i="36"/>
  <c r="AI1763" i="36"/>
  <c r="AI1771" i="36"/>
  <c r="AI1779" i="36"/>
  <c r="AI1787" i="36"/>
  <c r="AI1795" i="36"/>
  <c r="AI1803" i="36"/>
  <c r="AI1811" i="36"/>
  <c r="AI1819" i="36"/>
  <c r="AI1827" i="36"/>
  <c r="AI1835" i="36"/>
  <c r="AI1843" i="36"/>
  <c r="AI1851" i="36"/>
  <c r="AI1859" i="36"/>
  <c r="AI1867" i="36"/>
  <c r="AI1875" i="36"/>
  <c r="AI1883" i="36"/>
  <c r="AI1891" i="36"/>
  <c r="AI1899" i="36"/>
  <c r="AI1907" i="36"/>
  <c r="AI1915" i="36"/>
  <c r="AI1923" i="36"/>
  <c r="AI1931" i="36"/>
  <c r="AI1939" i="36"/>
  <c r="AI1947" i="36"/>
  <c r="AI1955" i="36"/>
  <c r="AI1963" i="36"/>
  <c r="AI1971" i="36"/>
  <c r="AI1979" i="36"/>
  <c r="AI1987" i="36"/>
  <c r="AI1995" i="36"/>
  <c r="AI2003" i="36"/>
  <c r="AI2011" i="36"/>
  <c r="AI2019" i="36"/>
  <c r="AI2027" i="36"/>
  <c r="AI2035" i="36"/>
  <c r="AI2043" i="36"/>
  <c r="AI2051" i="36"/>
  <c r="AI2059" i="36"/>
  <c r="AI2067" i="36"/>
  <c r="AI2075" i="36"/>
  <c r="AI2083" i="36"/>
  <c r="AI2091" i="36"/>
  <c r="AI2099" i="36"/>
  <c r="AI2107" i="36"/>
  <c r="AI2115" i="36"/>
  <c r="AI2123" i="36"/>
  <c r="AI2131" i="36"/>
  <c r="AI2139" i="36"/>
  <c r="AI2147" i="36"/>
  <c r="AI2155" i="36"/>
  <c r="AI2163" i="36"/>
  <c r="AI2171" i="36"/>
  <c r="AI2179" i="36"/>
  <c r="AI2187" i="36"/>
  <c r="AI2195" i="36"/>
  <c r="AI2203" i="36"/>
  <c r="AI2211" i="36"/>
  <c r="AI2219" i="36"/>
  <c r="AI2227" i="36"/>
  <c r="AI2235" i="36"/>
  <c r="AI2243" i="36"/>
  <c r="AI2251" i="36"/>
  <c r="AI2259" i="36"/>
  <c r="AI2267" i="36"/>
  <c r="AI2275" i="36"/>
  <c r="AI2283" i="36"/>
  <c r="AI2291" i="36"/>
  <c r="AI2299" i="36"/>
  <c r="AI2307" i="36"/>
  <c r="AI2315" i="36"/>
  <c r="AI2323" i="36"/>
  <c r="AI2331" i="36"/>
  <c r="AI2339" i="36"/>
  <c r="AI2347" i="36"/>
  <c r="AI2355" i="36"/>
  <c r="AI2363" i="36"/>
  <c r="AI2371" i="36"/>
  <c r="AI2379" i="36"/>
  <c r="AI2387" i="36"/>
  <c r="AI2395" i="36"/>
  <c r="AI2403" i="36"/>
  <c r="AI2411" i="36"/>
  <c r="AI2419" i="36"/>
  <c r="AI2427" i="36"/>
  <c r="AI2435" i="36"/>
  <c r="AI2443" i="36"/>
  <c r="AI2451" i="36"/>
  <c r="AI2459" i="36"/>
  <c r="AI2467" i="36"/>
  <c r="AI2475" i="36"/>
  <c r="AI2483" i="36"/>
  <c r="AI2491" i="36"/>
  <c r="AI2499" i="36"/>
  <c r="AI2507" i="36"/>
  <c r="AI2515" i="36"/>
  <c r="AI2523" i="36"/>
  <c r="AI2531" i="36"/>
  <c r="AI2539" i="36"/>
  <c r="AI2547" i="36"/>
  <c r="AI2555" i="36"/>
  <c r="AI2563" i="36"/>
  <c r="AI2571" i="36"/>
  <c r="AI2579" i="36"/>
  <c r="AI2587" i="36"/>
  <c r="AI2595" i="36"/>
  <c r="AI2603" i="36"/>
  <c r="AI2611" i="36"/>
  <c r="AI2619" i="36"/>
  <c r="AI2627" i="36"/>
  <c r="AI2635" i="36"/>
  <c r="AI2643" i="36"/>
  <c r="AI2651" i="36"/>
  <c r="AI2659" i="36"/>
  <c r="AI2667" i="36"/>
  <c r="AI2675" i="36"/>
  <c r="AI2683" i="36"/>
  <c r="AI2691" i="36"/>
  <c r="AI2699" i="36"/>
  <c r="AI2707" i="36"/>
  <c r="AI2715" i="36"/>
  <c r="AI2723" i="36"/>
  <c r="AI2731" i="36"/>
  <c r="AI2739" i="36"/>
  <c r="AI2747" i="36"/>
  <c r="AI2755" i="36"/>
  <c r="AI2763" i="36"/>
  <c r="AI2771" i="36"/>
  <c r="AI2779" i="36"/>
  <c r="AI2787" i="36"/>
  <c r="AI2795" i="36"/>
  <c r="AI2803" i="36"/>
  <c r="AI2811" i="36"/>
  <c r="AI2819" i="36"/>
  <c r="AI2827" i="36"/>
  <c r="AI2835" i="36"/>
  <c r="AI2843" i="36"/>
  <c r="AI2851" i="36"/>
  <c r="AI2859" i="36"/>
  <c r="AI2867" i="36"/>
  <c r="AI2875" i="36"/>
  <c r="AI2883" i="36"/>
  <c r="AI2891" i="36"/>
  <c r="AI2899" i="36"/>
  <c r="AI2907" i="36"/>
  <c r="AI2915" i="36"/>
  <c r="AI2923" i="36"/>
  <c r="AI2931" i="36"/>
  <c r="AI2939" i="36"/>
  <c r="AI2947" i="36"/>
  <c r="AI2955" i="36"/>
  <c r="AI2963" i="36"/>
  <c r="AI2971" i="36"/>
  <c r="AI2979" i="36"/>
  <c r="AI2987" i="36"/>
  <c r="AI2995" i="36"/>
  <c r="AI3003" i="36"/>
  <c r="AI3011" i="36"/>
  <c r="AI3019" i="36"/>
  <c r="AI3027" i="36"/>
  <c r="AI3035" i="36"/>
  <c r="AI3043" i="36"/>
  <c r="AI3051" i="36"/>
  <c r="AI3059" i="36"/>
  <c r="AI3067" i="36"/>
  <c r="AI3075" i="36"/>
  <c r="AI3083" i="36"/>
  <c r="AI3091" i="36"/>
  <c r="AI3099" i="36"/>
  <c r="AI3107" i="36"/>
  <c r="AI3115" i="36"/>
  <c r="AI3123" i="36"/>
  <c r="AI3131" i="36"/>
  <c r="AI3139" i="36"/>
  <c r="AI3147" i="36"/>
  <c r="AI3155" i="36"/>
  <c r="AI3163" i="36"/>
  <c r="AI3171" i="36"/>
  <c r="AI3179" i="36"/>
  <c r="AI3187" i="36"/>
  <c r="AI3195" i="36"/>
  <c r="AI3203" i="36"/>
  <c r="AI3211" i="36"/>
  <c r="AI3219" i="36"/>
  <c r="AI3227" i="36"/>
  <c r="AI3235" i="36"/>
  <c r="AI3243" i="36"/>
  <c r="AI3251" i="36"/>
  <c r="AI3259" i="36"/>
  <c r="AI3267" i="36"/>
  <c r="AI3275" i="36"/>
  <c r="AI3283" i="36"/>
  <c r="AI3291" i="36"/>
  <c r="AI3299" i="36"/>
  <c r="AI3307" i="36"/>
  <c r="AI3315" i="36"/>
  <c r="AI3323" i="36"/>
  <c r="AI3331" i="36"/>
  <c r="AI3339" i="36"/>
  <c r="AI3347" i="36"/>
  <c r="AI3355" i="36"/>
  <c r="AI3363" i="36"/>
  <c r="AI3371" i="36"/>
  <c r="AI3379" i="36"/>
  <c r="AI3387" i="36"/>
  <c r="AI3395" i="36"/>
  <c r="AI3403" i="36"/>
  <c r="AI3411" i="36"/>
  <c r="AI3419" i="36"/>
  <c r="AI3427" i="36"/>
  <c r="AI3435" i="36"/>
  <c r="AI3443" i="36"/>
  <c r="AI3451" i="36"/>
  <c r="AI3459" i="36"/>
  <c r="AI3467" i="36"/>
  <c r="AI3475" i="36"/>
  <c r="AI3483" i="36"/>
  <c r="AI3491" i="36"/>
  <c r="AI3499" i="36"/>
  <c r="AI3507" i="36"/>
  <c r="AI3515" i="36"/>
  <c r="AI3523" i="36"/>
  <c r="AI3531" i="36"/>
  <c r="AI3539" i="36"/>
  <c r="AI3547" i="36"/>
  <c r="AI3555" i="36"/>
  <c r="AI3563" i="36"/>
  <c r="AI3571" i="36"/>
  <c r="AI3579" i="36"/>
  <c r="AI3587" i="36"/>
  <c r="AI3595" i="36"/>
  <c r="AI3603" i="36"/>
  <c r="AI3611" i="36"/>
  <c r="AI3619" i="36"/>
  <c r="AI3627" i="36"/>
  <c r="AI3635" i="36"/>
  <c r="AI3643" i="36"/>
  <c r="AI3651" i="36"/>
  <c r="AI3659" i="36"/>
  <c r="AI3667" i="36"/>
  <c r="AI3675" i="36"/>
  <c r="AI3683" i="36"/>
  <c r="AI3691" i="36"/>
  <c r="AI3699" i="36"/>
  <c r="AI3707" i="36"/>
  <c r="AI3715" i="36"/>
  <c r="AI3723" i="36"/>
  <c r="AI3731" i="36"/>
  <c r="AI3739" i="36"/>
  <c r="AI3747" i="36"/>
  <c r="AI3755" i="36"/>
  <c r="AI3763" i="36"/>
  <c r="AI3771" i="36"/>
  <c r="AI3779" i="36"/>
  <c r="AI3787" i="36"/>
  <c r="AI3795" i="36"/>
  <c r="AI3803" i="36"/>
  <c r="AI3811" i="36"/>
  <c r="AI3819" i="36"/>
  <c r="AI3827" i="36"/>
  <c r="AI3835" i="36"/>
  <c r="AI3843" i="36"/>
  <c r="AI3851" i="36"/>
  <c r="AI3859" i="36"/>
  <c r="AI3867" i="36"/>
  <c r="AI3875" i="36"/>
  <c r="AI3883" i="36"/>
  <c r="AI3891" i="36"/>
  <c r="AI3899" i="36"/>
  <c r="AI3907" i="36"/>
  <c r="AI3915" i="36"/>
  <c r="AI3923" i="36"/>
  <c r="AI3931" i="36"/>
  <c r="AI3939" i="36"/>
  <c r="AI3947" i="36"/>
  <c r="AI3955" i="36"/>
  <c r="AI3963" i="36"/>
  <c r="AI3971" i="36"/>
  <c r="AI3979" i="36"/>
  <c r="AI3987" i="36"/>
  <c r="AI3995" i="36"/>
  <c r="AI4003" i="36"/>
  <c r="AI4011" i="36"/>
  <c r="AI4019" i="36"/>
  <c r="AI4027" i="36"/>
  <c r="AI4035" i="36"/>
  <c r="AI4043" i="36"/>
  <c r="AI4051" i="36"/>
  <c r="AI4059" i="36"/>
  <c r="AI4067" i="36"/>
  <c r="AI4075" i="36"/>
  <c r="AI4083" i="36"/>
  <c r="AI4091" i="36"/>
  <c r="AI4099" i="36"/>
  <c r="AI4107" i="36"/>
  <c r="AI4115" i="36"/>
  <c r="AI4123" i="36"/>
  <c r="AI4131" i="36"/>
  <c r="AI4139" i="36"/>
  <c r="AI4147" i="36"/>
  <c r="AI4155" i="36"/>
  <c r="AI4163" i="36"/>
  <c r="AI4171" i="36"/>
  <c r="AI4179" i="36"/>
  <c r="AI4187" i="36"/>
  <c r="AI4195" i="36"/>
  <c r="AI4203" i="36"/>
  <c r="AI4211" i="36"/>
  <c r="AI4219" i="36"/>
  <c r="AI4227" i="36"/>
  <c r="AI4235" i="36"/>
  <c r="AI4243" i="36"/>
  <c r="AI4251" i="36"/>
  <c r="AI4259" i="36"/>
  <c r="AI4267" i="36"/>
  <c r="AI4275" i="36"/>
  <c r="AI4283" i="36"/>
  <c r="AI4291" i="36"/>
  <c r="AI4299" i="36"/>
  <c r="AI4307" i="36"/>
  <c r="AI4315" i="36"/>
  <c r="AI4323" i="36"/>
  <c r="AI4331" i="36"/>
  <c r="AI4339" i="36"/>
  <c r="AI4347" i="36"/>
  <c r="AI4355" i="36"/>
  <c r="AI4363" i="36"/>
  <c r="AI4371" i="36"/>
  <c r="AI4379" i="36"/>
  <c r="AI4387" i="36"/>
  <c r="AI4395" i="36"/>
  <c r="AI4403" i="36"/>
  <c r="AI4411" i="36"/>
  <c r="AI4419" i="36"/>
  <c r="AI4427" i="36"/>
  <c r="AI4435" i="36"/>
  <c r="AI4443" i="36"/>
  <c r="AI4455" i="36"/>
  <c r="AI4471" i="36"/>
  <c r="AI4487" i="36"/>
  <c r="AI4503" i="36"/>
  <c r="AI4519" i="36"/>
  <c r="AI4535" i="36"/>
  <c r="AI4551" i="36"/>
  <c r="AI4567" i="36"/>
  <c r="AI4583" i="36"/>
  <c r="AI4599" i="36"/>
  <c r="AI4615" i="36"/>
  <c r="AI4631" i="36"/>
  <c r="AI4647" i="36"/>
  <c r="AI4663" i="36"/>
  <c r="AI4679" i="36"/>
  <c r="AI4695" i="36"/>
  <c r="AI4711" i="36"/>
  <c r="AI4727" i="36"/>
  <c r="AI4743" i="36"/>
  <c r="AI4759" i="36"/>
  <c r="AI4775" i="36"/>
  <c r="Z9" i="36"/>
  <c r="AI75" i="36"/>
  <c r="AI77" i="36"/>
  <c r="AI91" i="36"/>
  <c r="AI101" i="36"/>
  <c r="AI107" i="36"/>
  <c r="AI109" i="36"/>
  <c r="AI123" i="36"/>
  <c r="AI139" i="36"/>
  <c r="AI171" i="36"/>
  <c r="AA5" i="36"/>
  <c r="AI6" i="36"/>
  <c r="AA9" i="36"/>
  <c r="AI10" i="36"/>
  <c r="AI76" i="36"/>
  <c r="Z76" i="36"/>
  <c r="AI84" i="36"/>
  <c r="Z84" i="36"/>
  <c r="AI92" i="36"/>
  <c r="Z92" i="36"/>
  <c r="AI100" i="36"/>
  <c r="Z100" i="36"/>
  <c r="AI108" i="36"/>
  <c r="Z108" i="36"/>
  <c r="AI116" i="36"/>
  <c r="Z116" i="36"/>
  <c r="AI124" i="36"/>
  <c r="Z124" i="36"/>
  <c r="AI132" i="36"/>
  <c r="Z132" i="36"/>
  <c r="AI140" i="36"/>
  <c r="Z140" i="36"/>
  <c r="AI148" i="36"/>
  <c r="Z148" i="36"/>
  <c r="AI156" i="36"/>
  <c r="Z156" i="36"/>
  <c r="AI164" i="36"/>
  <c r="Z164" i="36"/>
  <c r="AI172" i="36"/>
  <c r="Z172" i="36"/>
  <c r="AI180" i="36"/>
  <c r="Z180" i="36"/>
  <c r="AI188" i="36"/>
  <c r="Z188" i="36"/>
  <c r="AI196" i="36"/>
  <c r="Z196" i="36"/>
  <c r="AI204" i="36"/>
  <c r="Z204" i="36"/>
  <c r="AI212" i="36"/>
  <c r="Z212" i="36"/>
  <c r="AI220" i="36"/>
  <c r="Z220" i="36"/>
  <c r="AI228" i="36"/>
  <c r="Z228" i="36"/>
  <c r="AI236" i="36"/>
  <c r="Z236" i="36"/>
  <c r="AI244" i="36"/>
  <c r="Z244" i="36"/>
  <c r="AI252" i="36"/>
  <c r="Z252" i="36"/>
  <c r="AI260" i="36"/>
  <c r="Z260" i="36"/>
  <c r="AI268" i="36"/>
  <c r="Z268" i="36"/>
  <c r="AI276" i="36"/>
  <c r="Z276" i="36"/>
  <c r="AI284" i="36"/>
  <c r="Z284" i="36"/>
  <c r="AI292" i="36"/>
  <c r="Z292" i="36"/>
  <c r="AI300" i="36"/>
  <c r="Z300" i="36"/>
  <c r="AI308" i="36"/>
  <c r="Z308" i="36"/>
  <c r="AI316" i="36"/>
  <c r="Z316" i="36"/>
  <c r="AI324" i="36"/>
  <c r="Z324" i="36"/>
  <c r="AI332" i="36"/>
  <c r="Z332" i="36"/>
  <c r="AI340" i="36"/>
  <c r="Z340" i="36"/>
  <c r="AI348" i="36"/>
  <c r="Z348" i="36"/>
  <c r="AI356" i="36"/>
  <c r="Z356" i="36"/>
  <c r="AI364" i="36"/>
  <c r="Z364" i="36"/>
  <c r="AI372" i="36"/>
  <c r="Z372" i="36"/>
  <c r="AI380" i="36"/>
  <c r="Z380" i="36"/>
  <c r="AI388" i="36"/>
  <c r="Z388" i="36"/>
  <c r="AI396" i="36"/>
  <c r="Z396" i="36"/>
  <c r="AI404" i="36"/>
  <c r="Z404" i="36"/>
  <c r="AI412" i="36"/>
  <c r="Z412" i="36"/>
  <c r="AI420" i="36"/>
  <c r="Z420" i="36"/>
  <c r="AI428" i="36"/>
  <c r="Z428" i="36"/>
  <c r="AI436" i="36"/>
  <c r="Z436" i="36"/>
  <c r="AI444" i="36"/>
  <c r="Z444" i="36"/>
  <c r="AI452" i="36"/>
  <c r="Z452" i="36"/>
  <c r="AI460" i="36"/>
  <c r="Z460" i="36"/>
  <c r="AI468" i="36"/>
  <c r="Z468" i="36"/>
  <c r="AI476" i="36"/>
  <c r="Z476" i="36"/>
  <c r="AI484" i="36"/>
  <c r="Z484" i="36"/>
  <c r="AI492" i="36"/>
  <c r="Z492" i="36"/>
  <c r="AI500" i="36"/>
  <c r="Z500" i="36"/>
  <c r="AI508" i="36"/>
  <c r="Z508" i="36"/>
  <c r="AI516" i="36"/>
  <c r="Z516" i="36"/>
  <c r="AI524" i="36"/>
  <c r="Z524" i="36"/>
  <c r="AI532" i="36"/>
  <c r="Z532" i="36"/>
  <c r="AI540" i="36"/>
  <c r="Z540" i="36"/>
  <c r="AI548" i="36"/>
  <c r="Z548" i="36"/>
  <c r="AI556" i="36"/>
  <c r="Z556" i="36"/>
  <c r="AI564" i="36"/>
  <c r="Z564" i="36"/>
  <c r="AI572" i="36"/>
  <c r="Z572" i="36"/>
  <c r="AI580" i="36"/>
  <c r="Z580" i="36"/>
  <c r="AI588" i="36"/>
  <c r="Z588" i="36"/>
  <c r="AI596" i="36"/>
  <c r="Z596" i="36"/>
  <c r="AI604" i="36"/>
  <c r="Z604" i="36"/>
  <c r="AI612" i="36"/>
  <c r="Z612" i="36"/>
  <c r="AI620" i="36"/>
  <c r="Z620" i="36"/>
  <c r="AI628" i="36"/>
  <c r="Z628" i="36"/>
  <c r="AI636" i="36"/>
  <c r="Z636" i="36"/>
  <c r="AI644" i="36"/>
  <c r="Z644" i="36"/>
  <c r="AI652" i="36"/>
  <c r="Z652" i="36"/>
  <c r="AI660" i="36"/>
  <c r="Z660" i="36"/>
  <c r="AI668" i="36"/>
  <c r="Z668" i="36"/>
  <c r="AI676" i="36"/>
  <c r="Z676" i="36"/>
  <c r="AI684" i="36"/>
  <c r="Z684" i="36"/>
  <c r="AI692" i="36"/>
  <c r="Z692" i="36"/>
  <c r="AI700" i="36"/>
  <c r="Z700" i="36"/>
  <c r="AI708" i="36"/>
  <c r="Z708" i="36"/>
  <c r="AI716" i="36"/>
  <c r="Z716" i="36"/>
  <c r="AI724" i="36"/>
  <c r="Z724" i="36"/>
  <c r="AI732" i="36"/>
  <c r="Z732" i="36"/>
  <c r="AI740" i="36"/>
  <c r="Z740" i="36"/>
  <c r="AI748" i="36"/>
  <c r="Z748" i="36"/>
  <c r="AI756" i="36"/>
  <c r="Z756" i="36"/>
  <c r="AI764" i="36"/>
  <c r="Z764" i="36"/>
  <c r="AI772" i="36"/>
  <c r="Z772" i="36"/>
  <c r="AI780" i="36"/>
  <c r="Z780" i="36"/>
  <c r="AI788" i="36"/>
  <c r="Z788" i="36"/>
  <c r="AI796" i="36"/>
  <c r="Z796" i="36"/>
  <c r="AI804" i="36"/>
  <c r="Z804" i="36"/>
  <c r="AI812" i="36"/>
  <c r="Z812" i="36"/>
  <c r="AI820" i="36"/>
  <c r="Z820" i="36"/>
  <c r="AI828" i="36"/>
  <c r="Z828" i="36"/>
  <c r="AI836" i="36"/>
  <c r="Z836" i="36"/>
  <c r="AI844" i="36"/>
  <c r="Z844" i="36"/>
  <c r="AI852" i="36"/>
  <c r="Z852" i="36"/>
  <c r="AI860" i="36"/>
  <c r="Z860" i="36"/>
  <c r="AI868" i="36"/>
  <c r="Z868" i="36"/>
  <c r="AI876" i="36"/>
  <c r="Z876" i="36"/>
  <c r="AI884" i="36"/>
  <c r="Z884" i="36"/>
  <c r="AI892" i="36"/>
  <c r="Z892" i="36"/>
  <c r="AI900" i="36"/>
  <c r="Z900" i="36"/>
  <c r="AI908" i="36"/>
  <c r="Z908" i="36"/>
  <c r="AI916" i="36"/>
  <c r="Z916" i="36"/>
  <c r="AI924" i="36"/>
  <c r="Z924" i="36"/>
  <c r="AI932" i="36"/>
  <c r="Z932" i="36"/>
  <c r="AI940" i="36"/>
  <c r="Z940" i="36"/>
  <c r="AI948" i="36"/>
  <c r="Z948" i="36"/>
  <c r="AI956" i="36"/>
  <c r="Z956" i="36"/>
  <c r="AI964" i="36"/>
  <c r="Z964" i="36"/>
  <c r="AI972" i="36"/>
  <c r="Z972" i="36"/>
  <c r="AI980" i="36"/>
  <c r="Z980" i="36"/>
  <c r="AI988" i="36"/>
  <c r="Z988" i="36"/>
  <c r="AI996" i="36"/>
  <c r="Z996" i="36"/>
  <c r="AI1004" i="36"/>
  <c r="Z1004" i="36"/>
  <c r="AI1012" i="36"/>
  <c r="Z1012" i="36"/>
  <c r="AI1020" i="36"/>
  <c r="Z1020" i="36"/>
  <c r="AI1028" i="36"/>
  <c r="Z1028" i="36"/>
  <c r="AI1036" i="36"/>
  <c r="Z1036" i="36"/>
  <c r="AI1044" i="36"/>
  <c r="Z1044" i="36"/>
  <c r="AI1052" i="36"/>
  <c r="Z1052" i="36"/>
  <c r="AI1060" i="36"/>
  <c r="Z1060" i="36"/>
  <c r="AI1068" i="36"/>
  <c r="Z1068" i="36"/>
  <c r="AI1076" i="36"/>
  <c r="Z1076" i="36"/>
  <c r="AI1084" i="36"/>
  <c r="Z1084" i="36"/>
  <c r="AI1092" i="36"/>
  <c r="Z1092" i="36"/>
  <c r="AI1100" i="36"/>
  <c r="Z1100" i="36"/>
  <c r="AI1108" i="36"/>
  <c r="Z1108" i="36"/>
  <c r="AI1116" i="36"/>
  <c r="Z1116" i="36"/>
  <c r="AI1124" i="36"/>
  <c r="Z1124" i="36"/>
  <c r="AI1132" i="36"/>
  <c r="Z1132" i="36"/>
  <c r="AI1140" i="36"/>
  <c r="Z1140" i="36"/>
  <c r="AI1148" i="36"/>
  <c r="Z1148" i="36"/>
  <c r="AI1156" i="36"/>
  <c r="Z1156" i="36"/>
  <c r="AI1164" i="36"/>
  <c r="Z1164" i="36"/>
  <c r="AI1172" i="36"/>
  <c r="Z1172" i="36"/>
  <c r="AI1180" i="36"/>
  <c r="Z1180" i="36"/>
  <c r="AI1188" i="36"/>
  <c r="Z1188" i="36"/>
  <c r="AI1196" i="36"/>
  <c r="Z1196" i="36"/>
  <c r="AI1204" i="36"/>
  <c r="Z1204" i="36"/>
  <c r="AI1212" i="36"/>
  <c r="Z1212" i="36"/>
  <c r="AI1220" i="36"/>
  <c r="Z1220" i="36"/>
  <c r="AI1228" i="36"/>
  <c r="Z1228" i="36"/>
  <c r="AI1236" i="36"/>
  <c r="Z1236" i="36"/>
  <c r="AI1244" i="36"/>
  <c r="Z1244" i="36"/>
  <c r="AI1252" i="36"/>
  <c r="Z1252" i="36"/>
  <c r="AI1260" i="36"/>
  <c r="Z1260" i="36"/>
  <c r="AI1268" i="36"/>
  <c r="Z1268" i="36"/>
  <c r="AI1276" i="36"/>
  <c r="Z1276" i="36"/>
  <c r="AI1284" i="36"/>
  <c r="Z1284" i="36"/>
  <c r="AI1292" i="36"/>
  <c r="Z1292" i="36"/>
  <c r="AI1300" i="36"/>
  <c r="Z1300" i="36"/>
  <c r="AI1308" i="36"/>
  <c r="Z1308" i="36"/>
  <c r="AI1316" i="36"/>
  <c r="Z1316" i="36"/>
  <c r="AI1324" i="36"/>
  <c r="Z1324" i="36"/>
  <c r="AI1332" i="36"/>
  <c r="Z1332" i="36"/>
  <c r="AI1340" i="36"/>
  <c r="Z1340" i="36"/>
  <c r="AI4459" i="36"/>
  <c r="AI4475" i="36"/>
  <c r="AI4491" i="36"/>
  <c r="AI4507" i="36"/>
  <c r="AI4523" i="36"/>
  <c r="AI4539" i="36"/>
  <c r="AI4555" i="36"/>
  <c r="AI4571" i="36"/>
  <c r="AI4587" i="36"/>
  <c r="AI4603" i="36"/>
  <c r="AI4619" i="36"/>
  <c r="AI4635" i="36"/>
  <c r="AI4651" i="36"/>
  <c r="AI4667" i="36"/>
  <c r="AI4683" i="36"/>
  <c r="AI4699" i="36"/>
  <c r="AI4715" i="36"/>
  <c r="AI4731" i="36"/>
  <c r="AI4747" i="36"/>
  <c r="AI4763" i="36"/>
  <c r="AI4779" i="36"/>
  <c r="AI12" i="36"/>
  <c r="AI13" i="36"/>
  <c r="AI16" i="36"/>
  <c r="AI17" i="36"/>
  <c r="AI20" i="36"/>
  <c r="AI21" i="36"/>
  <c r="AI24" i="36"/>
  <c r="AI25" i="36"/>
  <c r="AI28" i="36"/>
  <c r="AI29" i="36"/>
  <c r="AI32" i="36"/>
  <c r="AI33" i="36"/>
  <c r="AI36" i="36"/>
  <c r="AI37" i="36"/>
  <c r="AI40" i="36"/>
  <c r="AI41" i="36"/>
  <c r="AI44" i="36"/>
  <c r="AI45" i="36"/>
  <c r="AI48" i="36"/>
  <c r="AI49" i="36"/>
  <c r="AI52" i="36"/>
  <c r="AI53" i="36"/>
  <c r="AI56" i="36"/>
  <c r="AI57" i="36"/>
  <c r="AI60" i="36"/>
  <c r="AI61" i="36"/>
  <c r="AI64" i="36"/>
  <c r="AI65" i="36"/>
  <c r="AI68" i="36"/>
  <c r="AI69" i="36"/>
  <c r="AI72" i="36"/>
  <c r="AI73" i="36"/>
  <c r="AI79" i="36"/>
  <c r="AI81" i="36"/>
  <c r="AI87" i="36"/>
  <c r="AI89" i="36"/>
  <c r="AI95" i="36"/>
  <c r="AI97" i="36"/>
  <c r="AI103" i="36"/>
  <c r="AI105" i="36"/>
  <c r="AI111" i="36"/>
  <c r="AI113" i="36"/>
  <c r="AI119" i="36"/>
  <c r="AI121" i="36"/>
  <c r="AI127" i="36"/>
  <c r="AI129" i="36"/>
  <c r="AI135" i="36"/>
  <c r="AI137" i="36"/>
  <c r="AI143" i="36"/>
  <c r="AI145" i="36"/>
  <c r="AI151" i="36"/>
  <c r="AI153" i="36"/>
  <c r="AI159" i="36"/>
  <c r="AI161" i="36"/>
  <c r="AI167" i="36"/>
  <c r="AI169" i="36"/>
  <c r="AI175" i="36"/>
  <c r="AI177" i="36"/>
  <c r="AI183" i="36"/>
  <c r="AI185" i="36"/>
  <c r="AI191" i="36"/>
  <c r="AI193" i="36"/>
  <c r="AI199" i="36"/>
  <c r="AI201" i="36"/>
  <c r="AI207" i="36"/>
  <c r="AI209" i="36"/>
  <c r="AI215" i="36"/>
  <c r="AI217" i="36"/>
  <c r="AI223" i="36"/>
  <c r="AI225" i="36"/>
  <c r="AI231" i="36"/>
  <c r="AI233" i="36"/>
  <c r="AI239" i="36"/>
  <c r="AI241" i="36"/>
  <c r="AI247" i="36"/>
  <c r="AI249" i="36"/>
  <c r="AI255" i="36"/>
  <c r="AI257" i="36"/>
  <c r="AI263" i="36"/>
  <c r="AI265" i="36"/>
  <c r="AI271" i="36"/>
  <c r="AI273" i="36"/>
  <c r="AI279" i="36"/>
  <c r="AI281" i="36"/>
  <c r="AI287" i="36"/>
  <c r="AI289" i="36"/>
  <c r="AI295" i="36"/>
  <c r="AI297" i="36"/>
  <c r="AI303" i="36"/>
  <c r="AI305" i="36"/>
  <c r="AI311" i="36"/>
  <c r="AI313" i="36"/>
  <c r="AI319" i="36"/>
  <c r="AI321" i="36"/>
  <c r="AI327" i="36"/>
  <c r="AI329" i="36"/>
  <c r="AI335" i="36"/>
  <c r="AI337" i="36"/>
  <c r="AI343" i="36"/>
  <c r="AI345" i="36"/>
  <c r="AI351" i="36"/>
  <c r="AI353" i="36"/>
  <c r="AI359" i="36"/>
  <c r="AI361" i="36"/>
  <c r="AI367" i="36"/>
  <c r="AI369" i="36"/>
  <c r="AI375" i="36"/>
  <c r="AI377" i="36"/>
  <c r="AI383" i="36"/>
  <c r="AI385" i="36"/>
  <c r="AI391" i="36"/>
  <c r="AI393" i="36"/>
  <c r="AI399" i="36"/>
  <c r="AI401" i="36"/>
  <c r="AI407" i="36"/>
  <c r="AI409" i="36"/>
  <c r="AI415" i="36"/>
  <c r="AI417" i="36"/>
  <c r="AI423" i="36"/>
  <c r="AI425" i="36"/>
  <c r="AI431" i="36"/>
  <c r="AI433" i="36"/>
  <c r="AI439" i="36"/>
  <c r="AI441" i="36"/>
  <c r="AI447" i="36"/>
  <c r="AI449" i="36"/>
  <c r="AI455" i="36"/>
  <c r="AI457" i="36"/>
  <c r="AI463" i="36"/>
  <c r="AI465" i="36"/>
  <c r="AI471" i="36"/>
  <c r="AI473" i="36"/>
  <c r="AI479" i="36"/>
  <c r="AI481" i="36"/>
  <c r="AI487" i="36"/>
  <c r="AI489" i="36"/>
  <c r="AI495" i="36"/>
  <c r="AI497" i="36"/>
  <c r="AI503" i="36"/>
  <c r="AI505" i="36"/>
  <c r="AI511" i="36"/>
  <c r="AI513" i="36"/>
  <c r="AI519" i="36"/>
  <c r="AI521" i="36"/>
  <c r="AI527" i="36"/>
  <c r="AI529" i="36"/>
  <c r="AI535" i="36"/>
  <c r="AI537" i="36"/>
  <c r="AI543" i="36"/>
  <c r="AI545" i="36"/>
  <c r="AI551" i="36"/>
  <c r="AI553" i="36"/>
  <c r="AI559" i="36"/>
  <c r="AI561" i="36"/>
  <c r="AI567" i="36"/>
  <c r="AI569" i="36"/>
  <c r="AI575" i="36"/>
  <c r="AI577" i="36"/>
  <c r="AI583" i="36"/>
  <c r="AI585" i="36"/>
  <c r="AI591" i="36"/>
  <c r="AI593" i="36"/>
  <c r="AI599" i="36"/>
  <c r="AI601" i="36"/>
  <c r="AI607" i="36"/>
  <c r="AI609" i="36"/>
  <c r="AI615" i="36"/>
  <c r="AI617" i="36"/>
  <c r="AI623" i="36"/>
  <c r="AI625" i="36"/>
  <c r="AI631" i="36"/>
  <c r="AI633" i="36"/>
  <c r="AI639" i="36"/>
  <c r="AI641" i="36"/>
  <c r="AI647" i="36"/>
  <c r="AI649" i="36"/>
  <c r="AI655" i="36"/>
  <c r="AI657" i="36"/>
  <c r="AI663" i="36"/>
  <c r="AI665" i="36"/>
  <c r="AI671" i="36"/>
  <c r="AI673" i="36"/>
  <c r="AI679" i="36"/>
  <c r="AI681" i="36"/>
  <c r="AI687" i="36"/>
  <c r="AI689" i="36"/>
  <c r="AI695" i="36"/>
  <c r="AI697" i="36"/>
  <c r="AI703" i="36"/>
  <c r="AI705" i="36"/>
  <c r="AI711" i="36"/>
  <c r="AI713" i="36"/>
  <c r="AI719" i="36"/>
  <c r="AI721" i="36"/>
  <c r="AI727" i="36"/>
  <c r="AI729" i="36"/>
  <c r="AI735" i="36"/>
  <c r="AI737" i="36"/>
  <c r="AI743" i="36"/>
  <c r="AI745" i="36"/>
  <c r="AI751" i="36"/>
  <c r="AI753" i="36"/>
  <c r="AI759" i="36"/>
  <c r="AI761" i="36"/>
  <c r="AI767" i="36"/>
  <c r="AI769" i="36"/>
  <c r="AI775" i="36"/>
  <c r="AI777" i="36"/>
  <c r="AI783" i="36"/>
  <c r="AI785" i="36"/>
  <c r="AI791" i="36"/>
  <c r="AI793" i="36"/>
  <c r="AI799" i="36"/>
  <c r="AI801" i="36"/>
  <c r="AI807" i="36"/>
  <c r="AI809" i="36"/>
  <c r="AI815" i="36"/>
  <c r="AI817" i="36"/>
  <c r="AI823" i="36"/>
  <c r="AI825" i="36"/>
  <c r="AI831" i="36"/>
  <c r="AI833" i="36"/>
  <c r="AI839" i="36"/>
  <c r="AI841" i="36"/>
  <c r="AI847" i="36"/>
  <c r="AI849" i="36"/>
  <c r="AI855" i="36"/>
  <c r="AI857" i="36"/>
  <c r="AI863" i="36"/>
  <c r="AI865" i="36"/>
  <c r="AI871" i="36"/>
  <c r="AI873" i="36"/>
  <c r="AI879" i="36"/>
  <c r="AI881" i="36"/>
  <c r="AI887" i="36"/>
  <c r="AI889" i="36"/>
  <c r="AI895" i="36"/>
  <c r="AI897" i="36"/>
  <c r="AI903" i="36"/>
  <c r="AI905" i="36"/>
  <c r="AI911" i="36"/>
  <c r="AI913" i="36"/>
  <c r="AI919" i="36"/>
  <c r="AI921" i="36"/>
  <c r="AI927" i="36"/>
  <c r="AI929" i="36"/>
  <c r="AI935" i="36"/>
  <c r="AI937" i="36"/>
  <c r="AI943" i="36"/>
  <c r="AI945" i="36"/>
  <c r="AI951" i="36"/>
  <c r="AI953" i="36"/>
  <c r="AI959" i="36"/>
  <c r="AI961" i="36"/>
  <c r="AI967" i="36"/>
  <c r="AI969" i="36"/>
  <c r="AI975" i="36"/>
  <c r="AI977" i="36"/>
  <c r="AI983" i="36"/>
  <c r="AI985" i="36"/>
  <c r="AI991" i="36"/>
  <c r="AI993" i="36"/>
  <c r="AI999" i="36"/>
  <c r="AI1001" i="36"/>
  <c r="AI1007" i="36"/>
  <c r="AI1009" i="36"/>
  <c r="AI1015" i="36"/>
  <c r="AI1017" i="36"/>
  <c r="AI1023" i="36"/>
  <c r="AI1025" i="36"/>
  <c r="AI1031" i="36"/>
  <c r="AI1033" i="36"/>
  <c r="AI1039" i="36"/>
  <c r="AI1041" i="36"/>
  <c r="AI1047" i="36"/>
  <c r="AI1049" i="36"/>
  <c r="AI1055" i="36"/>
  <c r="AI1057" i="36"/>
  <c r="AI1063" i="36"/>
  <c r="AI1065" i="36"/>
  <c r="AI1071" i="36"/>
  <c r="AI1073" i="36"/>
  <c r="AI1079" i="36"/>
  <c r="AI1081" i="36"/>
  <c r="AI1087" i="36"/>
  <c r="AI1089" i="36"/>
  <c r="AI1095" i="36"/>
  <c r="AI1097" i="36"/>
  <c r="AI1103" i="36"/>
  <c r="AI1105" i="36"/>
  <c r="AI1111" i="36"/>
  <c r="AI1113" i="36"/>
  <c r="AI1119" i="36"/>
  <c r="AI1121" i="36"/>
  <c r="AI1127" i="36"/>
  <c r="AI1129" i="36"/>
  <c r="AI1135" i="36"/>
  <c r="AI1137" i="36"/>
  <c r="AI1143" i="36"/>
  <c r="AI1145" i="36"/>
  <c r="AI1151" i="36"/>
  <c r="AI1153" i="36"/>
  <c r="AI1159" i="36"/>
  <c r="AI1161" i="36"/>
  <c r="AI1167" i="36"/>
  <c r="AI1169" i="36"/>
  <c r="AI1175" i="36"/>
  <c r="AI1177" i="36"/>
  <c r="AI1183" i="36"/>
  <c r="AI1185" i="36"/>
  <c r="AI1191" i="36"/>
  <c r="AI1193" i="36"/>
  <c r="AI1199" i="36"/>
  <c r="AI1201" i="36"/>
  <c r="AI1207" i="36"/>
  <c r="AI1209" i="36"/>
  <c r="AI1215" i="36"/>
  <c r="AI1217" i="36"/>
  <c r="AI1223" i="36"/>
  <c r="AI1225" i="36"/>
  <c r="AI1231" i="36"/>
  <c r="AI1233" i="36"/>
  <c r="AI1239" i="36"/>
  <c r="AI1241" i="36"/>
  <c r="AI1247" i="36"/>
  <c r="AI1249" i="36"/>
  <c r="AI1255" i="36"/>
  <c r="AI1257" i="36"/>
  <c r="AI1263" i="36"/>
  <c r="AI1265" i="36"/>
  <c r="AI1271" i="36"/>
  <c r="AI1273" i="36"/>
  <c r="AI1279" i="36"/>
  <c r="AI1281" i="36"/>
  <c r="AI1287" i="36"/>
  <c r="AI1289" i="36"/>
  <c r="AI1295" i="36"/>
  <c r="AI1297" i="36"/>
  <c r="AI1303" i="36"/>
  <c r="AI1305" i="36"/>
  <c r="AI1311" i="36"/>
  <c r="AI1313" i="36"/>
  <c r="AI1319" i="36"/>
  <c r="AI1321" i="36"/>
  <c r="AI1327" i="36"/>
  <c r="AI1329" i="36"/>
  <c r="AI1335" i="36"/>
  <c r="AI1337" i="36"/>
  <c r="AI1343" i="36"/>
  <c r="AI1345" i="36"/>
  <c r="AI1351" i="36"/>
  <c r="AI1359" i="36"/>
  <c r="AI1367" i="36"/>
  <c r="AI1375" i="36"/>
  <c r="AI1383" i="36"/>
  <c r="AI1391" i="36"/>
  <c r="AI1399" i="36"/>
  <c r="AI1407" i="36"/>
  <c r="AI1415" i="36"/>
  <c r="AI1423" i="36"/>
  <c r="AI1431" i="36"/>
  <c r="AI1439" i="36"/>
  <c r="AI1447" i="36"/>
  <c r="AI1455" i="36"/>
  <c r="AI1463" i="36"/>
  <c r="AI1471" i="36"/>
  <c r="AI1479" i="36"/>
  <c r="AI1487" i="36"/>
  <c r="AI1495" i="36"/>
  <c r="AI1503" i="36"/>
  <c r="AI1511" i="36"/>
  <c r="AI1519" i="36"/>
  <c r="AI1527" i="36"/>
  <c r="AI1535" i="36"/>
  <c r="AI1543" i="36"/>
  <c r="AI1551" i="36"/>
  <c r="AI1559" i="36"/>
  <c r="AI1567" i="36"/>
  <c r="AI1575" i="36"/>
  <c r="AI1583" i="36"/>
  <c r="AI1591" i="36"/>
  <c r="AI1599" i="36"/>
  <c r="AI1607" i="36"/>
  <c r="AI1615" i="36"/>
  <c r="AI1623" i="36"/>
  <c r="AI1631" i="36"/>
  <c r="AI1639" i="36"/>
  <c r="AI1647" i="36"/>
  <c r="AI1655" i="36"/>
  <c r="AI1663" i="36"/>
  <c r="AI1671" i="36"/>
  <c r="AI1679" i="36"/>
  <c r="AI1687" i="36"/>
  <c r="AI1695" i="36"/>
  <c r="AI1703" i="36"/>
  <c r="AI1711" i="36"/>
  <c r="AI1719" i="36"/>
  <c r="AI1727" i="36"/>
  <c r="AI1735" i="36"/>
  <c r="AI1743" i="36"/>
  <c r="AI1751" i="36"/>
  <c r="AI1759" i="36"/>
  <c r="AI1767" i="36"/>
  <c r="AI1775" i="36"/>
  <c r="AI1783" i="36"/>
  <c r="AI1791" i="36"/>
  <c r="AI1799" i="36"/>
  <c r="AI1807" i="36"/>
  <c r="AI1815" i="36"/>
  <c r="AI1823" i="36"/>
  <c r="AI1831" i="36"/>
  <c r="AI1839" i="36"/>
  <c r="AI1847" i="36"/>
  <c r="AI1855" i="36"/>
  <c r="AI1863" i="36"/>
  <c r="AI1871" i="36"/>
  <c r="AI1879" i="36"/>
  <c r="AI1887" i="36"/>
  <c r="AI1895" i="36"/>
  <c r="AI1903" i="36"/>
  <c r="AI1911" i="36"/>
  <c r="AI1919" i="36"/>
  <c r="AI1927" i="36"/>
  <c r="AI1935" i="36"/>
  <c r="AI1943" i="36"/>
  <c r="AI1951" i="36"/>
  <c r="AI1959" i="36"/>
  <c r="AI1967" i="36"/>
  <c r="AI1975" i="36"/>
  <c r="AI1983" i="36"/>
  <c r="AI1991" i="36"/>
  <c r="AI1999" i="36"/>
  <c r="AI2007" i="36"/>
  <c r="AI2015" i="36"/>
  <c r="AI2023" i="36"/>
  <c r="AI2031" i="36"/>
  <c r="AI2039" i="36"/>
  <c r="AI2047" i="36"/>
  <c r="AI2055" i="36"/>
  <c r="AI2063" i="36"/>
  <c r="AI2071" i="36"/>
  <c r="AI2079" i="36"/>
  <c r="AI2087" i="36"/>
  <c r="AI2095" i="36"/>
  <c r="AI2103" i="36"/>
  <c r="AI2111" i="36"/>
  <c r="AI2119" i="36"/>
  <c r="AI2127" i="36"/>
  <c r="AI2135" i="36"/>
  <c r="AI2143" i="36"/>
  <c r="AI2151" i="36"/>
  <c r="AI2159" i="36"/>
  <c r="AI2167" i="36"/>
  <c r="AI2175" i="36"/>
  <c r="AI2183" i="36"/>
  <c r="AI2191" i="36"/>
  <c r="AI2199" i="36"/>
  <c r="AI2207" i="36"/>
  <c r="AI2215" i="36"/>
  <c r="AI2223" i="36"/>
  <c r="AI2231" i="36"/>
  <c r="AI2239" i="36"/>
  <c r="AI2247" i="36"/>
  <c r="AI2255" i="36"/>
  <c r="AI2263" i="36"/>
  <c r="AI2271" i="36"/>
  <c r="AI2279" i="36"/>
  <c r="AI2287" i="36"/>
  <c r="AI2295" i="36"/>
  <c r="AI2303" i="36"/>
  <c r="AI2311" i="36"/>
  <c r="AI2319" i="36"/>
  <c r="AI2327" i="36"/>
  <c r="AI2335" i="36"/>
  <c r="AI2343" i="36"/>
  <c r="AI2351" i="36"/>
  <c r="AI2359" i="36"/>
  <c r="AI2367" i="36"/>
  <c r="AI2375" i="36"/>
  <c r="AI2383" i="36"/>
  <c r="AI2391" i="36"/>
  <c r="AI2399" i="36"/>
  <c r="AI2407" i="36"/>
  <c r="AI2415" i="36"/>
  <c r="AI2423" i="36"/>
  <c r="AI2431" i="36"/>
  <c r="AI2439" i="36"/>
  <c r="AI2447" i="36"/>
  <c r="AI2455" i="36"/>
  <c r="AI2463" i="36"/>
  <c r="AI2471" i="36"/>
  <c r="AI2479" i="36"/>
  <c r="AI2487" i="36"/>
  <c r="AI2495" i="36"/>
  <c r="AI2503" i="36"/>
  <c r="AI2511" i="36"/>
  <c r="AI2519" i="36"/>
  <c r="AI2527" i="36"/>
  <c r="AI2535" i="36"/>
  <c r="AI2543" i="36"/>
  <c r="AI2551" i="36"/>
  <c r="AI2559" i="36"/>
  <c r="AI2567" i="36"/>
  <c r="AI2575" i="36"/>
  <c r="AI2583" i="36"/>
  <c r="AI2591" i="36"/>
  <c r="AI2599" i="36"/>
  <c r="AI2607" i="36"/>
  <c r="AI2615" i="36"/>
  <c r="AI2623" i="36"/>
  <c r="AI2631" i="36"/>
  <c r="AI2639" i="36"/>
  <c r="AI2647" i="36"/>
  <c r="AI2655" i="36"/>
  <c r="AI2663" i="36"/>
  <c r="AI2671" i="36"/>
  <c r="AI2679" i="36"/>
  <c r="AI2687" i="36"/>
  <c r="AI2695" i="36"/>
  <c r="AI2703" i="36"/>
  <c r="AI2711" i="36"/>
  <c r="AI2719" i="36"/>
  <c r="AI2727" i="36"/>
  <c r="AI2735" i="36"/>
  <c r="AI2743" i="36"/>
  <c r="AI2751" i="36"/>
  <c r="AI2759" i="36"/>
  <c r="AI2767" i="36"/>
  <c r="AI2775" i="36"/>
  <c r="AI2783" i="36"/>
  <c r="AI2791" i="36"/>
  <c r="AI2799" i="36"/>
  <c r="AI2807" i="36"/>
  <c r="AI2815" i="36"/>
  <c r="AI2823" i="36"/>
  <c r="AI2831" i="36"/>
  <c r="AI2839" i="36"/>
  <c r="AI2847" i="36"/>
  <c r="AI2855" i="36"/>
  <c r="AI2863" i="36"/>
  <c r="AI2871" i="36"/>
  <c r="AI2879" i="36"/>
  <c r="AI2887" i="36"/>
  <c r="AI2895" i="36"/>
  <c r="AI2903" i="36"/>
  <c r="AI2911" i="36"/>
  <c r="AI2919" i="36"/>
  <c r="AI2927" i="36"/>
  <c r="AI2935" i="36"/>
  <c r="AI2943" i="36"/>
  <c r="AI2951" i="36"/>
  <c r="AI2959" i="36"/>
  <c r="AI2967" i="36"/>
  <c r="AI2975" i="36"/>
  <c r="AI2983" i="36"/>
  <c r="AI2991" i="36"/>
  <c r="AI2999" i="36"/>
  <c r="AI3007" i="36"/>
  <c r="AI3015" i="36"/>
  <c r="AI3023" i="36"/>
  <c r="AI3031" i="36"/>
  <c r="AI3039" i="36"/>
  <c r="AI3047" i="36"/>
  <c r="AI3055" i="36"/>
  <c r="AI3063" i="36"/>
  <c r="AI3071" i="36"/>
  <c r="AI3079" i="36"/>
  <c r="AI3087" i="36"/>
  <c r="AI3095" i="36"/>
  <c r="AI3103" i="36"/>
  <c r="AI3111" i="36"/>
  <c r="AI3119" i="36"/>
  <c r="AI3127" i="36"/>
  <c r="AI3135" i="36"/>
  <c r="AI3143" i="36"/>
  <c r="AI3151" i="36"/>
  <c r="AI3159" i="36"/>
  <c r="AI3167" i="36"/>
  <c r="AI3175" i="36"/>
  <c r="AI3183" i="36"/>
  <c r="AI3191" i="36"/>
  <c r="AI3199" i="36"/>
  <c r="AI3207" i="36"/>
  <c r="AI3215" i="36"/>
  <c r="AI3223" i="36"/>
  <c r="AI3231" i="36"/>
  <c r="AI3239" i="36"/>
  <c r="AI3247" i="36"/>
  <c r="AI3255" i="36"/>
  <c r="AI3263" i="36"/>
  <c r="AI3271" i="36"/>
  <c r="AI3279" i="36"/>
  <c r="AI3287" i="36"/>
  <c r="AI3295" i="36"/>
  <c r="AI3303" i="36"/>
  <c r="AI3311" i="36"/>
  <c r="AI3319" i="36"/>
  <c r="AI3327" i="36"/>
  <c r="AI3335" i="36"/>
  <c r="AI3343" i="36"/>
  <c r="AI3351" i="36"/>
  <c r="AI3359" i="36"/>
  <c r="AI3367" i="36"/>
  <c r="AI3375" i="36"/>
  <c r="AI3383" i="36"/>
  <c r="AI3391" i="36"/>
  <c r="AI3399" i="36"/>
  <c r="AI3407" i="36"/>
  <c r="AI3415" i="36"/>
  <c r="AI3423" i="36"/>
  <c r="AI3431" i="36"/>
  <c r="AI3439" i="36"/>
  <c r="AI3447" i="36"/>
  <c r="AI3455" i="36"/>
  <c r="AI3463" i="36"/>
  <c r="AI3471" i="36"/>
  <c r="AI3479" i="36"/>
  <c r="AI3487" i="36"/>
  <c r="AI3495" i="36"/>
  <c r="AI3503" i="36"/>
  <c r="AI3511" i="36"/>
  <c r="AI3519" i="36"/>
  <c r="AI3527" i="36"/>
  <c r="AI3535" i="36"/>
  <c r="AI3543" i="36"/>
  <c r="AI3551" i="36"/>
  <c r="AI3559" i="36"/>
  <c r="AI3567" i="36"/>
  <c r="AI3575" i="36"/>
  <c r="AI3583" i="36"/>
  <c r="AI3591" i="36"/>
  <c r="AI3599" i="36"/>
  <c r="AI3607" i="36"/>
  <c r="AI3615" i="36"/>
  <c r="AI3623" i="36"/>
  <c r="AI3631" i="36"/>
  <c r="AI3639" i="36"/>
  <c r="AI3647" i="36"/>
  <c r="AI3655" i="36"/>
  <c r="AI3663" i="36"/>
  <c r="AI3671" i="36"/>
  <c r="AI3679" i="36"/>
  <c r="AI3687" i="36"/>
  <c r="AI3695" i="36"/>
  <c r="AI3703" i="36"/>
  <c r="AI3711" i="36"/>
  <c r="AI3719" i="36"/>
  <c r="AI3727" i="36"/>
  <c r="AI3735" i="36"/>
  <c r="AI3743" i="36"/>
  <c r="AI3751" i="36"/>
  <c r="AI3759" i="36"/>
  <c r="AI3767" i="36"/>
  <c r="AI3775" i="36"/>
  <c r="AI3783" i="36"/>
  <c r="AI3791" i="36"/>
  <c r="AI3799" i="36"/>
  <c r="AI3807" i="36"/>
  <c r="AI3815" i="36"/>
  <c r="AI3823" i="36"/>
  <c r="AI3831" i="36"/>
  <c r="AI3839" i="36"/>
  <c r="AI3847" i="36"/>
  <c r="AI3855" i="36"/>
  <c r="AI3863" i="36"/>
  <c r="AI3871" i="36"/>
  <c r="AI3879" i="36"/>
  <c r="AI3887" i="36"/>
  <c r="AI3895" i="36"/>
  <c r="AI3903" i="36"/>
  <c r="AI3911" i="36"/>
  <c r="AI3919" i="36"/>
  <c r="AI3927" i="36"/>
  <c r="AI3935" i="36"/>
  <c r="AI3943" i="36"/>
  <c r="AI3951" i="36"/>
  <c r="AI3959" i="36"/>
  <c r="AI3967" i="36"/>
  <c r="AI3975" i="36"/>
  <c r="AI3983" i="36"/>
  <c r="AI3991" i="36"/>
  <c r="AI3999" i="36"/>
  <c r="AI4007" i="36"/>
  <c r="AI4015" i="36"/>
  <c r="AI4023" i="36"/>
  <c r="AI4031" i="36"/>
  <c r="AI4039" i="36"/>
  <c r="AI4047" i="36"/>
  <c r="AI4055" i="36"/>
  <c r="AI4063" i="36"/>
  <c r="AI4071" i="36"/>
  <c r="AI4079" i="36"/>
  <c r="AI4087" i="36"/>
  <c r="AI4095" i="36"/>
  <c r="AI4103" i="36"/>
  <c r="AI4111" i="36"/>
  <c r="AI4119" i="36"/>
  <c r="AI4127" i="36"/>
  <c r="AI4135" i="36"/>
  <c r="AI4143" i="36"/>
  <c r="AI4151" i="36"/>
  <c r="AI4159" i="36"/>
  <c r="AI4167" i="36"/>
  <c r="AI4175" i="36"/>
  <c r="AI4183" i="36"/>
  <c r="AI4191" i="36"/>
  <c r="AI4199" i="36"/>
  <c r="AI4207" i="36"/>
  <c r="AI4215" i="36"/>
  <c r="AI4223" i="36"/>
  <c r="AI4231" i="36"/>
  <c r="AI4239" i="36"/>
  <c r="AI4247" i="36"/>
  <c r="AI4255" i="36"/>
  <c r="AI4263" i="36"/>
  <c r="AI4271" i="36"/>
  <c r="AI4279" i="36"/>
  <c r="AI4287" i="36"/>
  <c r="AI4295" i="36"/>
  <c r="AI4303" i="36"/>
  <c r="AI4311" i="36"/>
  <c r="AI4319" i="36"/>
  <c r="AI4327" i="36"/>
  <c r="AI4335" i="36"/>
  <c r="AI4343" i="36"/>
  <c r="AI4351" i="36"/>
  <c r="AI4359" i="36"/>
  <c r="AI4367" i="36"/>
  <c r="AI4375" i="36"/>
  <c r="AI4383" i="36"/>
  <c r="AI4391" i="36"/>
  <c r="AI4399" i="36"/>
  <c r="AI4407" i="36"/>
  <c r="AI4415" i="36"/>
  <c r="AI4423" i="36"/>
  <c r="AI4431" i="36"/>
  <c r="AI4439" i="36"/>
  <c r="AI4447" i="36"/>
  <c r="AI4463" i="36"/>
  <c r="AI4479" i="36"/>
  <c r="AI4495" i="36"/>
  <c r="AI4511" i="36"/>
  <c r="AI4527" i="36"/>
  <c r="AI4543" i="36"/>
  <c r="AI4559" i="36"/>
  <c r="AI4575" i="36"/>
  <c r="AI4591" i="36"/>
  <c r="AI4607" i="36"/>
  <c r="AI4623" i="36"/>
  <c r="AI4639" i="36"/>
  <c r="AI4655" i="36"/>
  <c r="AI4671" i="36"/>
  <c r="AI4687" i="36"/>
  <c r="AI4703" i="36"/>
  <c r="AI4719" i="36"/>
  <c r="AI4735" i="36"/>
  <c r="AI4751" i="36"/>
  <c r="AI4767" i="36"/>
  <c r="AI4783" i="36"/>
  <c r="AI8" i="36"/>
  <c r="AI80" i="36"/>
  <c r="Z80" i="36"/>
  <c r="AI88" i="36"/>
  <c r="Z88" i="36"/>
  <c r="AI96" i="36"/>
  <c r="Z96" i="36"/>
  <c r="AI104" i="36"/>
  <c r="Z104" i="36"/>
  <c r="AI112" i="36"/>
  <c r="Z112" i="36"/>
  <c r="AI120" i="36"/>
  <c r="Z120" i="36"/>
  <c r="AI128" i="36"/>
  <c r="Z128" i="36"/>
  <c r="AI136" i="36"/>
  <c r="Z136" i="36"/>
  <c r="AI144" i="36"/>
  <c r="Z144" i="36"/>
  <c r="AI152" i="36"/>
  <c r="Z152" i="36"/>
  <c r="AI160" i="36"/>
  <c r="Z160" i="36"/>
  <c r="AI168" i="36"/>
  <c r="Z168" i="36"/>
  <c r="AI176" i="36"/>
  <c r="Z176" i="36"/>
  <c r="AI184" i="36"/>
  <c r="Z184" i="36"/>
  <c r="AI192" i="36"/>
  <c r="Z192" i="36"/>
  <c r="AI200" i="36"/>
  <c r="Z200" i="36"/>
  <c r="AI208" i="36"/>
  <c r="Z208" i="36"/>
  <c r="AI216" i="36"/>
  <c r="Z216" i="36"/>
  <c r="AI224" i="36"/>
  <c r="Z224" i="36"/>
  <c r="AI232" i="36"/>
  <c r="Z232" i="36"/>
  <c r="AI240" i="36"/>
  <c r="Z240" i="36"/>
  <c r="AI248" i="36"/>
  <c r="Z248" i="36"/>
  <c r="AI256" i="36"/>
  <c r="Z256" i="36"/>
  <c r="AI264" i="36"/>
  <c r="Z264" i="36"/>
  <c r="AI272" i="36"/>
  <c r="Z272" i="36"/>
  <c r="AI280" i="36"/>
  <c r="Z280" i="36"/>
  <c r="AI288" i="36"/>
  <c r="Z288" i="36"/>
  <c r="AI296" i="36"/>
  <c r="Z296" i="36"/>
  <c r="AI304" i="36"/>
  <c r="Z304" i="36"/>
  <c r="AI312" i="36"/>
  <c r="Z312" i="36"/>
  <c r="AI320" i="36"/>
  <c r="Z320" i="36"/>
  <c r="AI328" i="36"/>
  <c r="Z328" i="36"/>
  <c r="AI336" i="36"/>
  <c r="Z336" i="36"/>
  <c r="AI344" i="36"/>
  <c r="Z344" i="36"/>
  <c r="AI352" i="36"/>
  <c r="Z352" i="36"/>
  <c r="AI360" i="36"/>
  <c r="Z360" i="36"/>
  <c r="AI368" i="36"/>
  <c r="Z368" i="36"/>
  <c r="AI376" i="36"/>
  <c r="Z376" i="36"/>
  <c r="AI384" i="36"/>
  <c r="Z384" i="36"/>
  <c r="AI392" i="36"/>
  <c r="Z392" i="36"/>
  <c r="AI400" i="36"/>
  <c r="Z400" i="36"/>
  <c r="AI408" i="36"/>
  <c r="Z408" i="36"/>
  <c r="AI416" i="36"/>
  <c r="Z416" i="36"/>
  <c r="AI424" i="36"/>
  <c r="Z424" i="36"/>
  <c r="AI432" i="36"/>
  <c r="Z432" i="36"/>
  <c r="AI440" i="36"/>
  <c r="Z440" i="36"/>
  <c r="AI448" i="36"/>
  <c r="Z448" i="36"/>
  <c r="AI456" i="36"/>
  <c r="Z456" i="36"/>
  <c r="AI464" i="36"/>
  <c r="Z464" i="36"/>
  <c r="AI472" i="36"/>
  <c r="Z472" i="36"/>
  <c r="AI480" i="36"/>
  <c r="Z480" i="36"/>
  <c r="AI488" i="36"/>
  <c r="Z488" i="36"/>
  <c r="AI496" i="36"/>
  <c r="Z496" i="36"/>
  <c r="AI504" i="36"/>
  <c r="Z504" i="36"/>
  <c r="AI512" i="36"/>
  <c r="Z512" i="36"/>
  <c r="AI520" i="36"/>
  <c r="Z520" i="36"/>
  <c r="AI528" i="36"/>
  <c r="Z528" i="36"/>
  <c r="AI536" i="36"/>
  <c r="Z536" i="36"/>
  <c r="AI544" i="36"/>
  <c r="Z544" i="36"/>
  <c r="AI552" i="36"/>
  <c r="Z552" i="36"/>
  <c r="AI560" i="36"/>
  <c r="Z560" i="36"/>
  <c r="AI568" i="36"/>
  <c r="Z568" i="36"/>
  <c r="AI576" i="36"/>
  <c r="Z576" i="36"/>
  <c r="AI584" i="36"/>
  <c r="Z584" i="36"/>
  <c r="AI592" i="36"/>
  <c r="Z592" i="36"/>
  <c r="AI600" i="36"/>
  <c r="Z600" i="36"/>
  <c r="AI608" i="36"/>
  <c r="Z608" i="36"/>
  <c r="AI616" i="36"/>
  <c r="Z616" i="36"/>
  <c r="AI624" i="36"/>
  <c r="Z624" i="36"/>
  <c r="AI632" i="36"/>
  <c r="Z632" i="36"/>
  <c r="AI640" i="36"/>
  <c r="Z640" i="36"/>
  <c r="AI648" i="36"/>
  <c r="Z648" i="36"/>
  <c r="AI656" i="36"/>
  <c r="Z656" i="36"/>
  <c r="AI664" i="36"/>
  <c r="Z664" i="36"/>
  <c r="AI672" i="36"/>
  <c r="Z672" i="36"/>
  <c r="AI680" i="36"/>
  <c r="Z680" i="36"/>
  <c r="AI688" i="36"/>
  <c r="Z688" i="36"/>
  <c r="AI696" i="36"/>
  <c r="Z696" i="36"/>
  <c r="AI704" i="36"/>
  <c r="Z704" i="36"/>
  <c r="AI712" i="36"/>
  <c r="Z712" i="36"/>
  <c r="AI720" i="36"/>
  <c r="Z720" i="36"/>
  <c r="AI728" i="36"/>
  <c r="Z728" i="36"/>
  <c r="AI736" i="36"/>
  <c r="Z736" i="36"/>
  <c r="AI744" i="36"/>
  <c r="Z744" i="36"/>
  <c r="AI752" i="36"/>
  <c r="Z752" i="36"/>
  <c r="AI760" i="36"/>
  <c r="Z760" i="36"/>
  <c r="AI768" i="36"/>
  <c r="Z768" i="36"/>
  <c r="AI776" i="36"/>
  <c r="Z776" i="36"/>
  <c r="AI784" i="36"/>
  <c r="Z784" i="36"/>
  <c r="AI792" i="36"/>
  <c r="Z792" i="36"/>
  <c r="AI800" i="36"/>
  <c r="Z800" i="36"/>
  <c r="AI808" i="36"/>
  <c r="Z808" i="36"/>
  <c r="AI816" i="36"/>
  <c r="Z816" i="36"/>
  <c r="AI824" i="36"/>
  <c r="Z824" i="36"/>
  <c r="AI832" i="36"/>
  <c r="Z832" i="36"/>
  <c r="AI840" i="36"/>
  <c r="Z840" i="36"/>
  <c r="AI848" i="36"/>
  <c r="Z848" i="36"/>
  <c r="AI856" i="36"/>
  <c r="Z856" i="36"/>
  <c r="AI864" i="36"/>
  <c r="Z864" i="36"/>
  <c r="AI872" i="36"/>
  <c r="Z872" i="36"/>
  <c r="AI880" i="36"/>
  <c r="Z880" i="36"/>
  <c r="AI888" i="36"/>
  <c r="Z888" i="36"/>
  <c r="AI896" i="36"/>
  <c r="Z896" i="36"/>
  <c r="AI904" i="36"/>
  <c r="Z904" i="36"/>
  <c r="AI912" i="36"/>
  <c r="Z912" i="36"/>
  <c r="AI920" i="36"/>
  <c r="Z920" i="36"/>
  <c r="AI928" i="36"/>
  <c r="Z928" i="36"/>
  <c r="AI936" i="36"/>
  <c r="Z936" i="36"/>
  <c r="AI944" i="36"/>
  <c r="Z944" i="36"/>
  <c r="AI952" i="36"/>
  <c r="Z952" i="36"/>
  <c r="AI960" i="36"/>
  <c r="Z960" i="36"/>
  <c r="AI968" i="36"/>
  <c r="Z968" i="36"/>
  <c r="AI976" i="36"/>
  <c r="Z976" i="36"/>
  <c r="AI984" i="36"/>
  <c r="Z984" i="36"/>
  <c r="AI992" i="36"/>
  <c r="Z992" i="36"/>
  <c r="AI1000" i="36"/>
  <c r="Z1000" i="36"/>
  <c r="AI1008" i="36"/>
  <c r="Z1008" i="36"/>
  <c r="AI1016" i="36"/>
  <c r="Z1016" i="36"/>
  <c r="AI1024" i="36"/>
  <c r="Z1024" i="36"/>
  <c r="AI1032" i="36"/>
  <c r="Z1032" i="36"/>
  <c r="AI1040" i="36"/>
  <c r="Z1040" i="36"/>
  <c r="AI1048" i="36"/>
  <c r="Z1048" i="36"/>
  <c r="AI1056" i="36"/>
  <c r="Z1056" i="36"/>
  <c r="AI1064" i="36"/>
  <c r="Z1064" i="36"/>
  <c r="AI1072" i="36"/>
  <c r="Z1072" i="36"/>
  <c r="AI1080" i="36"/>
  <c r="Z1080" i="36"/>
  <c r="AI1088" i="36"/>
  <c r="Z1088" i="36"/>
  <c r="AI1096" i="36"/>
  <c r="Z1096" i="36"/>
  <c r="AI1104" i="36"/>
  <c r="Z1104" i="36"/>
  <c r="AI1112" i="36"/>
  <c r="Z1112" i="36"/>
  <c r="AI1120" i="36"/>
  <c r="Z1120" i="36"/>
  <c r="AI1128" i="36"/>
  <c r="Z1128" i="36"/>
  <c r="AI1136" i="36"/>
  <c r="Z1136" i="36"/>
  <c r="AI1144" i="36"/>
  <c r="Z1144" i="36"/>
  <c r="AI1152" i="36"/>
  <c r="Z1152" i="36"/>
  <c r="AI1160" i="36"/>
  <c r="Z1160" i="36"/>
  <c r="AI1168" i="36"/>
  <c r="Z1168" i="36"/>
  <c r="AI1176" i="36"/>
  <c r="Z1176" i="36"/>
  <c r="AI1184" i="36"/>
  <c r="Z1184" i="36"/>
  <c r="AI1192" i="36"/>
  <c r="Z1192" i="36"/>
  <c r="AI1200" i="36"/>
  <c r="Z1200" i="36"/>
  <c r="AI1208" i="36"/>
  <c r="Z1208" i="36"/>
  <c r="AI1216" i="36"/>
  <c r="Z1216" i="36"/>
  <c r="AI1224" i="36"/>
  <c r="Z1224" i="36"/>
  <c r="AI1232" i="36"/>
  <c r="Z1232" i="36"/>
  <c r="AI1240" i="36"/>
  <c r="Z1240" i="36"/>
  <c r="AI1248" i="36"/>
  <c r="Z1248" i="36"/>
  <c r="AI1256" i="36"/>
  <c r="Z1256" i="36"/>
  <c r="AI1264" i="36"/>
  <c r="Z1264" i="36"/>
  <c r="AI1272" i="36"/>
  <c r="Z1272" i="36"/>
  <c r="AI1280" i="36"/>
  <c r="Z1280" i="36"/>
  <c r="AI1288" i="36"/>
  <c r="Z1288" i="36"/>
  <c r="AI1296" i="36"/>
  <c r="Z1296" i="36"/>
  <c r="AI1304" i="36"/>
  <c r="Z1304" i="36"/>
  <c r="AI1312" i="36"/>
  <c r="Z1312" i="36"/>
  <c r="AI1320" i="36"/>
  <c r="Z1320" i="36"/>
  <c r="AI1328" i="36"/>
  <c r="Z1328" i="36"/>
  <c r="AI1336" i="36"/>
  <c r="Z1336" i="36"/>
  <c r="AI1344" i="36"/>
  <c r="Z1344" i="36"/>
  <c r="AI4451" i="36"/>
  <c r="AI4467" i="36"/>
  <c r="AI4483" i="36"/>
  <c r="AI4499" i="36"/>
  <c r="AI4515" i="36"/>
  <c r="AI4531" i="36"/>
  <c r="AI4547" i="36"/>
  <c r="AI4563" i="36"/>
  <c r="AI4579" i="36"/>
  <c r="AI4595" i="36"/>
  <c r="AI4611" i="36"/>
  <c r="AI4627" i="36"/>
  <c r="AI4643" i="36"/>
  <c r="AI4659" i="36"/>
  <c r="AI4675" i="36"/>
  <c r="AI4691" i="36"/>
  <c r="AI4707" i="36"/>
  <c r="AI4723" i="36"/>
  <c r="AI4739" i="36"/>
  <c r="AI4755" i="36"/>
  <c r="AI4771" i="36"/>
  <c r="AI4787" i="36"/>
  <c r="AI4792" i="36"/>
  <c r="AI4793" i="36"/>
  <c r="AI4808" i="36"/>
  <c r="AI4809" i="36"/>
  <c r="AI4824" i="36"/>
  <c r="AI4825" i="36"/>
  <c r="AI4840" i="36"/>
  <c r="AI4841" i="36"/>
  <c r="AI4856" i="36"/>
  <c r="AI4857" i="36"/>
  <c r="AI4872" i="36"/>
  <c r="AI4873" i="36"/>
  <c r="AI4888" i="36"/>
  <c r="AI4889" i="36"/>
  <c r="AI4904" i="36"/>
  <c r="AI4905" i="36"/>
  <c r="AI4920" i="36"/>
  <c r="AI4921" i="36"/>
  <c r="AI4936" i="36"/>
  <c r="AI4937" i="36"/>
  <c r="AI4952" i="36"/>
  <c r="AI4953" i="36"/>
  <c r="AI4968" i="36"/>
  <c r="AI4969" i="36"/>
  <c r="AI4984" i="36"/>
  <c r="AI4985" i="36"/>
  <c r="AI5000" i="36"/>
  <c r="AI5001" i="36"/>
  <c r="AI5016" i="36"/>
  <c r="AI5017" i="36"/>
  <c r="AI5032" i="36"/>
  <c r="AI5033" i="36"/>
  <c r="AI5048" i="36"/>
  <c r="AI5049" i="36"/>
  <c r="AI5064" i="36"/>
  <c r="AI5065" i="36"/>
  <c r="AI5080" i="36"/>
  <c r="AI5081" i="36"/>
  <c r="AI5096" i="36"/>
  <c r="AI5097" i="36"/>
  <c r="AI5112" i="36"/>
  <c r="AI5113" i="36"/>
  <c r="AI5128" i="36"/>
  <c r="AI5129" i="36"/>
  <c r="AI5144" i="36"/>
  <c r="AI5145" i="36"/>
  <c r="AI5160" i="36"/>
  <c r="AI5161" i="36"/>
  <c r="AI5176" i="36"/>
  <c r="AI5177" i="36"/>
  <c r="AI5183" i="36"/>
  <c r="AI5192" i="36"/>
  <c r="AI5193" i="36"/>
  <c r="Z5195" i="36"/>
  <c r="AI5199" i="36"/>
  <c r="AI5208" i="36"/>
  <c r="AI5209" i="36"/>
  <c r="Z5211" i="36"/>
  <c r="AI5215" i="36"/>
  <c r="AI5224" i="36"/>
  <c r="AI5225" i="36"/>
  <c r="Z5227" i="36"/>
  <c r="AI5231" i="36"/>
  <c r="AI5240" i="36"/>
  <c r="AI5241" i="36"/>
  <c r="Z5243" i="36"/>
  <c r="AI5256" i="36"/>
  <c r="AI5257" i="36"/>
  <c r="Z5259" i="36"/>
  <c r="AI5272" i="36"/>
  <c r="AI5273" i="36"/>
  <c r="AI5283" i="36"/>
  <c r="AI5284" i="36"/>
  <c r="Z5284" i="36"/>
  <c r="AI5289" i="36"/>
  <c r="AI5299" i="36"/>
  <c r="AI5300" i="36"/>
  <c r="Z5300" i="36"/>
  <c r="AI5305" i="36"/>
  <c r="AI5315" i="36"/>
  <c r="AI5316" i="36"/>
  <c r="Z5316" i="36"/>
  <c r="AI5321" i="36"/>
  <c r="AI5331" i="36"/>
  <c r="AI5332" i="36"/>
  <c r="Z5332" i="36"/>
  <c r="AI5337" i="36"/>
  <c r="AI5347" i="36"/>
  <c r="AI5348" i="36"/>
  <c r="Z5348" i="36"/>
  <c r="AI5353" i="36"/>
  <c r="AI5363" i="36"/>
  <c r="AI5364" i="36"/>
  <c r="Z5364" i="36"/>
  <c r="AI5369" i="36"/>
  <c r="AI5379" i="36"/>
  <c r="AI5380" i="36"/>
  <c r="Z5380" i="36"/>
  <c r="AI5385" i="36"/>
  <c r="AI5395" i="36"/>
  <c r="AI5396" i="36"/>
  <c r="Z5396" i="36"/>
  <c r="AI5401" i="36"/>
  <c r="AI5411" i="36"/>
  <c r="AI5412" i="36"/>
  <c r="Z5412" i="36"/>
  <c r="AI5417" i="36"/>
  <c r="AI5427" i="36"/>
  <c r="AI5428" i="36"/>
  <c r="Z5428" i="36"/>
  <c r="AI5433" i="36"/>
  <c r="AI5443" i="36"/>
  <c r="AI5444" i="36"/>
  <c r="Z5444" i="36"/>
  <c r="AI5449" i="36"/>
  <c r="AI5459" i="36"/>
  <c r="AI5460" i="36"/>
  <c r="Z5460" i="36"/>
  <c r="AI5465" i="36"/>
  <c r="AI5475" i="36"/>
  <c r="AI5476" i="36"/>
  <c r="Z5476" i="36"/>
  <c r="AI5481" i="36"/>
  <c r="AI5491" i="36"/>
  <c r="AI5492" i="36"/>
  <c r="Z5492" i="36"/>
  <c r="AI5497" i="36"/>
  <c r="AI5507" i="36"/>
  <c r="AI5508" i="36"/>
  <c r="Z5508" i="36"/>
  <c r="AI5513" i="36"/>
  <c r="AI5523" i="36"/>
  <c r="AI5524" i="36"/>
  <c r="Z5524" i="36"/>
  <c r="AI5529" i="36"/>
  <c r="AI5539" i="36"/>
  <c r="AI5540" i="36"/>
  <c r="Z5540" i="36"/>
  <c r="AI5545" i="36"/>
  <c r="AI5555" i="36"/>
  <c r="AI5556" i="36"/>
  <c r="Z5556" i="36"/>
  <c r="AI5561" i="36"/>
  <c r="AI5571" i="36"/>
  <c r="AI5572" i="36"/>
  <c r="Z5572" i="36"/>
  <c r="AI5587" i="36"/>
  <c r="AI5603" i="36"/>
  <c r="AI5619" i="36"/>
  <c r="AI5635" i="36"/>
  <c r="AI5651" i="36"/>
  <c r="AI5667" i="36"/>
  <c r="AI5683" i="36"/>
  <c r="AI1348" i="36"/>
  <c r="AI1349" i="36"/>
  <c r="AI1352" i="36"/>
  <c r="AI1353" i="36"/>
  <c r="AI1356" i="36"/>
  <c r="AI1357" i="36"/>
  <c r="AI1360" i="36"/>
  <c r="AI1361" i="36"/>
  <c r="AI1364" i="36"/>
  <c r="AI1365" i="36"/>
  <c r="AI1368" i="36"/>
  <c r="AI1369" i="36"/>
  <c r="AI1372" i="36"/>
  <c r="AI1373" i="36"/>
  <c r="AI1376" i="36"/>
  <c r="AI1377" i="36"/>
  <c r="AI1380" i="36"/>
  <c r="AI1381" i="36"/>
  <c r="AI1384" i="36"/>
  <c r="AI1385" i="36"/>
  <c r="AI1388" i="36"/>
  <c r="AI1389" i="36"/>
  <c r="AI1392" i="36"/>
  <c r="AI1393" i="36"/>
  <c r="AI1396" i="36"/>
  <c r="AI1397" i="36"/>
  <c r="AI1400" i="36"/>
  <c r="AI1401" i="36"/>
  <c r="AI1404" i="36"/>
  <c r="AI1405" i="36"/>
  <c r="AI1408" i="36"/>
  <c r="AI1409" i="36"/>
  <c r="AI1412" i="36"/>
  <c r="AI1413" i="36"/>
  <c r="AI1416" i="36"/>
  <c r="AI1417" i="36"/>
  <c r="AI1420" i="36"/>
  <c r="AI1421" i="36"/>
  <c r="AI1424" i="36"/>
  <c r="AI1425" i="36"/>
  <c r="AI1428" i="36"/>
  <c r="AI1429" i="36"/>
  <c r="AI1432" i="36"/>
  <c r="AI1433" i="36"/>
  <c r="AI1436" i="36"/>
  <c r="AI1437" i="36"/>
  <c r="AI1440" i="36"/>
  <c r="AI1441" i="36"/>
  <c r="AI1444" i="36"/>
  <c r="AI1445" i="36"/>
  <c r="AI1448" i="36"/>
  <c r="AI1449" i="36"/>
  <c r="AI1452" i="36"/>
  <c r="AI1453" i="36"/>
  <c r="AI1456" i="36"/>
  <c r="AI1457" i="36"/>
  <c r="AI1460" i="36"/>
  <c r="AI1461" i="36"/>
  <c r="AI1464" i="36"/>
  <c r="AI1465" i="36"/>
  <c r="AI1468" i="36"/>
  <c r="AI1469" i="36"/>
  <c r="AI1472" i="36"/>
  <c r="AI1473" i="36"/>
  <c r="AI1476" i="36"/>
  <c r="AI1477" i="36"/>
  <c r="AI1480" i="36"/>
  <c r="AI1481" i="36"/>
  <c r="AI1484" i="36"/>
  <c r="AI1485" i="36"/>
  <c r="AI1488" i="36"/>
  <c r="AI1489" i="36"/>
  <c r="AI1492" i="36"/>
  <c r="AI1493" i="36"/>
  <c r="AI1496" i="36"/>
  <c r="AI1497" i="36"/>
  <c r="AI1500" i="36"/>
  <c r="AI1501" i="36"/>
  <c r="AI1504" i="36"/>
  <c r="AI1505" i="36"/>
  <c r="AI1508" i="36"/>
  <c r="AI1509" i="36"/>
  <c r="AI1512" i="36"/>
  <c r="AI1513" i="36"/>
  <c r="AI1516" i="36"/>
  <c r="AI1517" i="36"/>
  <c r="AI1520" i="36"/>
  <c r="AI1521" i="36"/>
  <c r="AI1524" i="36"/>
  <c r="AI1525" i="36"/>
  <c r="AI1528" i="36"/>
  <c r="AI1529" i="36"/>
  <c r="AI1532" i="36"/>
  <c r="AI1533" i="36"/>
  <c r="AI1536" i="36"/>
  <c r="AI1537" i="36"/>
  <c r="AI1540" i="36"/>
  <c r="AI1541" i="36"/>
  <c r="AI1544" i="36"/>
  <c r="AI1545" i="36"/>
  <c r="AI1548" i="36"/>
  <c r="AI1549" i="36"/>
  <c r="AI1552" i="36"/>
  <c r="AI1553" i="36"/>
  <c r="AI1556" i="36"/>
  <c r="AI1557" i="36"/>
  <c r="AI1560" i="36"/>
  <c r="AI1561" i="36"/>
  <c r="AI1564" i="36"/>
  <c r="AI1565" i="36"/>
  <c r="AI1568" i="36"/>
  <c r="AI1569" i="36"/>
  <c r="AI1572" i="36"/>
  <c r="AI1573" i="36"/>
  <c r="AI1576" i="36"/>
  <c r="AI1577" i="36"/>
  <c r="AI1580" i="36"/>
  <c r="AI1581" i="36"/>
  <c r="AI1584" i="36"/>
  <c r="AI1585" i="36"/>
  <c r="AI1588" i="36"/>
  <c r="AI1589" i="36"/>
  <c r="AI1592" i="36"/>
  <c r="AI1593" i="36"/>
  <c r="AI1596" i="36"/>
  <c r="AI1597" i="36"/>
  <c r="AI1600" i="36"/>
  <c r="AI1601" i="36"/>
  <c r="AI1604" i="36"/>
  <c r="AI1605" i="36"/>
  <c r="AI1608" i="36"/>
  <c r="AI1609" i="36"/>
  <c r="AI1612" i="36"/>
  <c r="AI1613" i="36"/>
  <c r="AI1616" i="36"/>
  <c r="AI1617" i="36"/>
  <c r="AI1620" i="36"/>
  <c r="AI1621" i="36"/>
  <c r="AI1624" i="36"/>
  <c r="AI1625" i="36"/>
  <c r="AI1628" i="36"/>
  <c r="AI1629" i="36"/>
  <c r="AI1632" i="36"/>
  <c r="AI1633" i="36"/>
  <c r="AI1636" i="36"/>
  <c r="AI1637" i="36"/>
  <c r="AI1640" i="36"/>
  <c r="AI1641" i="36"/>
  <c r="AI1644" i="36"/>
  <c r="AI1645" i="36"/>
  <c r="AI1648" i="36"/>
  <c r="AI1649" i="36"/>
  <c r="AI1652" i="36"/>
  <c r="AI1653" i="36"/>
  <c r="AI1656" i="36"/>
  <c r="AI1657" i="36"/>
  <c r="AI1660" i="36"/>
  <c r="AI1661" i="36"/>
  <c r="AI1664" i="36"/>
  <c r="AI1665" i="36"/>
  <c r="AI1668" i="36"/>
  <c r="AI1669" i="36"/>
  <c r="AI1672" i="36"/>
  <c r="AI1673" i="36"/>
  <c r="AI1676" i="36"/>
  <c r="AI1677" i="36"/>
  <c r="AI1680" i="36"/>
  <c r="AI1681" i="36"/>
  <c r="AI1684" i="36"/>
  <c r="AI1685" i="36"/>
  <c r="AI1688" i="36"/>
  <c r="AI1689" i="36"/>
  <c r="AI1692" i="36"/>
  <c r="AI1693" i="36"/>
  <c r="AI1696" i="36"/>
  <c r="AI1697" i="36"/>
  <c r="AI1700" i="36"/>
  <c r="AI1701" i="36"/>
  <c r="AI1704" i="36"/>
  <c r="AI1705" i="36"/>
  <c r="AI1708" i="36"/>
  <c r="AI1709" i="36"/>
  <c r="AI1712" i="36"/>
  <c r="AI1713" i="36"/>
  <c r="AI1716" i="36"/>
  <c r="AI1717" i="36"/>
  <c r="AI1720" i="36"/>
  <c r="AI1721" i="36"/>
  <c r="AI1724" i="36"/>
  <c r="AI1725" i="36"/>
  <c r="AI1728" i="36"/>
  <c r="AI1729" i="36"/>
  <c r="AI1732" i="36"/>
  <c r="AI1733" i="36"/>
  <c r="AI1736" i="36"/>
  <c r="AI1737" i="36"/>
  <c r="AI1740" i="36"/>
  <c r="AI1741" i="36"/>
  <c r="AI1744" i="36"/>
  <c r="AI1745" i="36"/>
  <c r="AI1748" i="36"/>
  <c r="AI1749" i="36"/>
  <c r="AI1752" i="36"/>
  <c r="AI1753" i="36"/>
  <c r="AI1756" i="36"/>
  <c r="AI1757" i="36"/>
  <c r="AI1760" i="36"/>
  <c r="AI1761" i="36"/>
  <c r="AI1764" i="36"/>
  <c r="AI1765" i="36"/>
  <c r="AI1768" i="36"/>
  <c r="AI1769" i="36"/>
  <c r="AI1772" i="36"/>
  <c r="AI1773" i="36"/>
  <c r="AI1776" i="36"/>
  <c r="AI1777" i="36"/>
  <c r="AI1780" i="36"/>
  <c r="AI1781" i="36"/>
  <c r="AI1784" i="36"/>
  <c r="AI1785" i="36"/>
  <c r="AI1788" i="36"/>
  <c r="AI1789" i="36"/>
  <c r="AI1792" i="36"/>
  <c r="AI1793" i="36"/>
  <c r="AI1796" i="36"/>
  <c r="AI1797" i="36"/>
  <c r="AI1800" i="36"/>
  <c r="AI1801" i="36"/>
  <c r="AI1804" i="36"/>
  <c r="AI1805" i="36"/>
  <c r="AI1808" i="36"/>
  <c r="AI1809" i="36"/>
  <c r="AI1812" i="36"/>
  <c r="AI1813" i="36"/>
  <c r="AI1816" i="36"/>
  <c r="AI1817" i="36"/>
  <c r="AI1820" i="36"/>
  <c r="AI1821" i="36"/>
  <c r="AI1824" i="36"/>
  <c r="AI1825" i="36"/>
  <c r="AI1828" i="36"/>
  <c r="AI1829" i="36"/>
  <c r="AI1832" i="36"/>
  <c r="AI1833" i="36"/>
  <c r="AI1836" i="36"/>
  <c r="AI1837" i="36"/>
  <c r="AI1840" i="36"/>
  <c r="AI1841" i="36"/>
  <c r="AI1844" i="36"/>
  <c r="AI1845" i="36"/>
  <c r="AI1848" i="36"/>
  <c r="AI1849" i="36"/>
  <c r="AI1852" i="36"/>
  <c r="AI1853" i="36"/>
  <c r="AI1856" i="36"/>
  <c r="AI1857" i="36"/>
  <c r="AI1860" i="36"/>
  <c r="AI1861" i="36"/>
  <c r="AI1864" i="36"/>
  <c r="AI1865" i="36"/>
  <c r="AI1868" i="36"/>
  <c r="AI1869" i="36"/>
  <c r="AI1872" i="36"/>
  <c r="AI1873" i="36"/>
  <c r="AI1876" i="36"/>
  <c r="AI1877" i="36"/>
  <c r="AI1880" i="36"/>
  <c r="AI1881" i="36"/>
  <c r="AI1884" i="36"/>
  <c r="AI1885" i="36"/>
  <c r="AI1888" i="36"/>
  <c r="AI1889" i="36"/>
  <c r="AI1892" i="36"/>
  <c r="AI1893" i="36"/>
  <c r="AI1896" i="36"/>
  <c r="AI1897" i="36"/>
  <c r="AI1900" i="36"/>
  <c r="AI1901" i="36"/>
  <c r="AI1904" i="36"/>
  <c r="AI1905" i="36"/>
  <c r="AI1908" i="36"/>
  <c r="AI1909" i="36"/>
  <c r="AI1912" i="36"/>
  <c r="AI1913" i="36"/>
  <c r="AI1916" i="36"/>
  <c r="AI1917" i="36"/>
  <c r="AI1920" i="36"/>
  <c r="AI1921" i="36"/>
  <c r="AI1924" i="36"/>
  <c r="AI1925" i="36"/>
  <c r="AI1928" i="36"/>
  <c r="AI1929" i="36"/>
  <c r="AI1932" i="36"/>
  <c r="AI1933" i="36"/>
  <c r="AI1936" i="36"/>
  <c r="AI1937" i="36"/>
  <c r="AI1940" i="36"/>
  <c r="AI1941" i="36"/>
  <c r="AI1944" i="36"/>
  <c r="AI1945" i="36"/>
  <c r="AI1948" i="36"/>
  <c r="AI1949" i="36"/>
  <c r="AI1952" i="36"/>
  <c r="AI1953" i="36"/>
  <c r="AI1956" i="36"/>
  <c r="AI1957" i="36"/>
  <c r="AI1960" i="36"/>
  <c r="AI1961" i="36"/>
  <c r="AI1964" i="36"/>
  <c r="AI1965" i="36"/>
  <c r="AI1968" i="36"/>
  <c r="AI1969" i="36"/>
  <c r="AI1972" i="36"/>
  <c r="AI1973" i="36"/>
  <c r="AI1976" i="36"/>
  <c r="AI1977" i="36"/>
  <c r="AI1980" i="36"/>
  <c r="AI1981" i="36"/>
  <c r="AI1984" i="36"/>
  <c r="AI1985" i="36"/>
  <c r="AI1988" i="36"/>
  <c r="AI1989" i="36"/>
  <c r="AI1992" i="36"/>
  <c r="AI1993" i="36"/>
  <c r="AI1996" i="36"/>
  <c r="AI1997" i="36"/>
  <c r="AI2000" i="36"/>
  <c r="AI2001" i="36"/>
  <c r="AI2004" i="36"/>
  <c r="AI2005" i="36"/>
  <c r="AI2008" i="36"/>
  <c r="AI2009" i="36"/>
  <c r="AI2012" i="36"/>
  <c r="AI2013" i="36"/>
  <c r="AI2016" i="36"/>
  <c r="AI2017" i="36"/>
  <c r="AI2020" i="36"/>
  <c r="AI2021" i="36"/>
  <c r="AI2024" i="36"/>
  <c r="AI2025" i="36"/>
  <c r="AI2028" i="36"/>
  <c r="AI2029" i="36"/>
  <c r="AI2032" i="36"/>
  <c r="AI2033" i="36"/>
  <c r="AI2036" i="36"/>
  <c r="AI2037" i="36"/>
  <c r="AI2040" i="36"/>
  <c r="AI2041" i="36"/>
  <c r="AI2044" i="36"/>
  <c r="AI2045" i="36"/>
  <c r="AI2048" i="36"/>
  <c r="AI2049" i="36"/>
  <c r="AI2052" i="36"/>
  <c r="AI2053" i="36"/>
  <c r="AI2056" i="36"/>
  <c r="AI2057" i="36"/>
  <c r="AI2060" i="36"/>
  <c r="AI2061" i="36"/>
  <c r="AI2064" i="36"/>
  <c r="AI2065" i="36"/>
  <c r="AI2068" i="36"/>
  <c r="AI2069" i="36"/>
  <c r="AI2072" i="36"/>
  <c r="AI2073" i="36"/>
  <c r="AI2076" i="36"/>
  <c r="AI2077" i="36"/>
  <c r="AI2080" i="36"/>
  <c r="AI2081" i="36"/>
  <c r="AI2084" i="36"/>
  <c r="AI2085" i="36"/>
  <c r="AI2088" i="36"/>
  <c r="AI2089" i="36"/>
  <c r="AI2092" i="36"/>
  <c r="AI2093" i="36"/>
  <c r="AI2096" i="36"/>
  <c r="AI2097" i="36"/>
  <c r="AI2100" i="36"/>
  <c r="AI2101" i="36"/>
  <c r="AI2104" i="36"/>
  <c r="AI2105" i="36"/>
  <c r="AI2108" i="36"/>
  <c r="AI2109" i="36"/>
  <c r="AI2112" i="36"/>
  <c r="AI2113" i="36"/>
  <c r="AI2116" i="36"/>
  <c r="AI2117" i="36"/>
  <c r="AI2120" i="36"/>
  <c r="AI2121" i="36"/>
  <c r="AI2124" i="36"/>
  <c r="AI2125" i="36"/>
  <c r="AI2128" i="36"/>
  <c r="AI2129" i="36"/>
  <c r="AI2132" i="36"/>
  <c r="AI2133" i="36"/>
  <c r="AI2136" i="36"/>
  <c r="AI2137" i="36"/>
  <c r="AI2140" i="36"/>
  <c r="AI2141" i="36"/>
  <c r="AI2144" i="36"/>
  <c r="AI2145" i="36"/>
  <c r="AI2148" i="36"/>
  <c r="AI2149" i="36"/>
  <c r="AI2152" i="36"/>
  <c r="AI2153" i="36"/>
  <c r="AI2156" i="36"/>
  <c r="AI2157" i="36"/>
  <c r="AI2160" i="36"/>
  <c r="AI2161" i="36"/>
  <c r="AI2164" i="36"/>
  <c r="AI2165" i="36"/>
  <c r="AI2168" i="36"/>
  <c r="AI2169" i="36"/>
  <c r="AI2172" i="36"/>
  <c r="AI2173" i="36"/>
  <c r="AI2176" i="36"/>
  <c r="AI2177" i="36"/>
  <c r="AI2180" i="36"/>
  <c r="AI2181" i="36"/>
  <c r="AI2184" i="36"/>
  <c r="AI2185" i="36"/>
  <c r="AI2188" i="36"/>
  <c r="AI2189" i="36"/>
  <c r="AI2192" i="36"/>
  <c r="AI2193" i="36"/>
  <c r="AI2196" i="36"/>
  <c r="AI2197" i="36"/>
  <c r="AI2200" i="36"/>
  <c r="AI2201" i="36"/>
  <c r="AI2204" i="36"/>
  <c r="AI2205" i="36"/>
  <c r="AI2208" i="36"/>
  <c r="AI2209" i="36"/>
  <c r="AI2212" i="36"/>
  <c r="AI2213" i="36"/>
  <c r="AI2216" i="36"/>
  <c r="AI2217" i="36"/>
  <c r="AI2220" i="36"/>
  <c r="AI2221" i="36"/>
  <c r="AI2224" i="36"/>
  <c r="AI2225" i="36"/>
  <c r="AI2228" i="36"/>
  <c r="AI2229" i="36"/>
  <c r="AI2232" i="36"/>
  <c r="AI2233" i="36"/>
  <c r="AI2236" i="36"/>
  <c r="AI2237" i="36"/>
  <c r="AI2240" i="36"/>
  <c r="AI2241" i="36"/>
  <c r="AI2244" i="36"/>
  <c r="AI2245" i="36"/>
  <c r="AI2248" i="36"/>
  <c r="AI2249" i="36"/>
  <c r="AI2252" i="36"/>
  <c r="AI2253" i="36"/>
  <c r="AI2256" i="36"/>
  <c r="AI2257" i="36"/>
  <c r="AI2260" i="36"/>
  <c r="AI2261" i="36"/>
  <c r="AI2264" i="36"/>
  <c r="AI2265" i="36"/>
  <c r="AI2268" i="36"/>
  <c r="AI2269" i="36"/>
  <c r="AI2272" i="36"/>
  <c r="AI2273" i="36"/>
  <c r="AI2276" i="36"/>
  <c r="AI2277" i="36"/>
  <c r="AI2280" i="36"/>
  <c r="AI2281" i="36"/>
  <c r="AI2284" i="36"/>
  <c r="AI2285" i="36"/>
  <c r="AI2288" i="36"/>
  <c r="AI2289" i="36"/>
  <c r="AI2292" i="36"/>
  <c r="AI2293" i="36"/>
  <c r="AI2296" i="36"/>
  <c r="AI2297" i="36"/>
  <c r="AI2300" i="36"/>
  <c r="AI2301" i="36"/>
  <c r="AI2304" i="36"/>
  <c r="AI2305" i="36"/>
  <c r="AI2308" i="36"/>
  <c r="AI2309" i="36"/>
  <c r="AI2312" i="36"/>
  <c r="AI2313" i="36"/>
  <c r="AI2316" i="36"/>
  <c r="AI2317" i="36"/>
  <c r="AI2320" i="36"/>
  <c r="AI2321" i="36"/>
  <c r="AI2324" i="36"/>
  <c r="AI2325" i="36"/>
  <c r="AI2328" i="36"/>
  <c r="AI2329" i="36"/>
  <c r="AI2332" i="36"/>
  <c r="AI2333" i="36"/>
  <c r="AI2336" i="36"/>
  <c r="AI2337" i="36"/>
  <c r="AI2340" i="36"/>
  <c r="AI2341" i="36"/>
  <c r="AI2344" i="36"/>
  <c r="AI2345" i="36"/>
  <c r="AI2348" i="36"/>
  <c r="AI2349" i="36"/>
  <c r="AI2352" i="36"/>
  <c r="AI2353" i="36"/>
  <c r="AI2356" i="36"/>
  <c r="AI2357" i="36"/>
  <c r="AI2360" i="36"/>
  <c r="AI2361" i="36"/>
  <c r="AI2364" i="36"/>
  <c r="AI2365" i="36"/>
  <c r="AI2368" i="36"/>
  <c r="AI2369" i="36"/>
  <c r="AI2372" i="36"/>
  <c r="AI2373" i="36"/>
  <c r="AI2376" i="36"/>
  <c r="AI2377" i="36"/>
  <c r="AI2380" i="36"/>
  <c r="AI2381" i="36"/>
  <c r="AI2384" i="36"/>
  <c r="AI2385" i="36"/>
  <c r="AI2388" i="36"/>
  <c r="AI2389" i="36"/>
  <c r="AI2392" i="36"/>
  <c r="AI2393" i="36"/>
  <c r="AI2396" i="36"/>
  <c r="AI2397" i="36"/>
  <c r="AI2400" i="36"/>
  <c r="AI2401" i="36"/>
  <c r="AI2404" i="36"/>
  <c r="AI2405" i="36"/>
  <c r="AI2408" i="36"/>
  <c r="AI2409" i="36"/>
  <c r="AI2412" i="36"/>
  <c r="AI2413" i="36"/>
  <c r="AI2416" i="36"/>
  <c r="AI2417" i="36"/>
  <c r="AI2420" i="36"/>
  <c r="AI2421" i="36"/>
  <c r="AI2424" i="36"/>
  <c r="AI2425" i="36"/>
  <c r="AI2428" i="36"/>
  <c r="AI2429" i="36"/>
  <c r="AI2432" i="36"/>
  <c r="AI2433" i="36"/>
  <c r="AI2436" i="36"/>
  <c r="AI2437" i="36"/>
  <c r="AI2440" i="36"/>
  <c r="AI2441" i="36"/>
  <c r="AI2444" i="36"/>
  <c r="AI2445" i="36"/>
  <c r="AI2448" i="36"/>
  <c r="AI2449" i="36"/>
  <c r="AI2452" i="36"/>
  <c r="AI2453" i="36"/>
  <c r="AI2456" i="36"/>
  <c r="AI2457" i="36"/>
  <c r="AI2460" i="36"/>
  <c r="AI2461" i="36"/>
  <c r="AI2464" i="36"/>
  <c r="AI2465" i="36"/>
  <c r="AI2468" i="36"/>
  <c r="AI2469" i="36"/>
  <c r="AI2472" i="36"/>
  <c r="AI2473" i="36"/>
  <c r="AI2476" i="36"/>
  <c r="AI2477" i="36"/>
  <c r="AI2480" i="36"/>
  <c r="AI2481" i="36"/>
  <c r="AI2484" i="36"/>
  <c r="AI2485" i="36"/>
  <c r="AI2488" i="36"/>
  <c r="AI2489" i="36"/>
  <c r="AI2492" i="36"/>
  <c r="AI2493" i="36"/>
  <c r="AI2496" i="36"/>
  <c r="AI2497" i="36"/>
  <c r="AI2500" i="36"/>
  <c r="AI2501" i="36"/>
  <c r="AI2504" i="36"/>
  <c r="AI2505" i="36"/>
  <c r="AI2508" i="36"/>
  <c r="AI2509" i="36"/>
  <c r="AI2512" i="36"/>
  <c r="AI2513" i="36"/>
  <c r="AI2516" i="36"/>
  <c r="AI2517" i="36"/>
  <c r="AI2520" i="36"/>
  <c r="AI2521" i="36"/>
  <c r="AI2524" i="36"/>
  <c r="AI2525" i="36"/>
  <c r="AI2528" i="36"/>
  <c r="AI2529" i="36"/>
  <c r="AI2532" i="36"/>
  <c r="AI2533" i="36"/>
  <c r="AI2536" i="36"/>
  <c r="AI2537" i="36"/>
  <c r="AI2540" i="36"/>
  <c r="AI2541" i="36"/>
  <c r="AI2544" i="36"/>
  <c r="AI2545" i="36"/>
  <c r="AI2548" i="36"/>
  <c r="AI2549" i="36"/>
  <c r="AI2552" i="36"/>
  <c r="AI2553" i="36"/>
  <c r="AI2556" i="36"/>
  <c r="AI2557" i="36"/>
  <c r="AI2560" i="36"/>
  <c r="AI2561" i="36"/>
  <c r="AI2564" i="36"/>
  <c r="AI2565" i="36"/>
  <c r="AI2568" i="36"/>
  <c r="AI2569" i="36"/>
  <c r="AI2572" i="36"/>
  <c r="AI2573" i="36"/>
  <c r="AI2576" i="36"/>
  <c r="AI2577" i="36"/>
  <c r="AI2580" i="36"/>
  <c r="AI2581" i="36"/>
  <c r="AI2584" i="36"/>
  <c r="AI2585" i="36"/>
  <c r="AI2588" i="36"/>
  <c r="AI2589" i="36"/>
  <c r="AI2592" i="36"/>
  <c r="AI2593" i="36"/>
  <c r="AI2596" i="36"/>
  <c r="AI2597" i="36"/>
  <c r="AI2600" i="36"/>
  <c r="AI2601" i="36"/>
  <c r="AI2604" i="36"/>
  <c r="AI2605" i="36"/>
  <c r="AI2608" i="36"/>
  <c r="AI2609" i="36"/>
  <c r="AI2612" i="36"/>
  <c r="AI2613" i="36"/>
  <c r="AI2616" i="36"/>
  <c r="AI2617" i="36"/>
  <c r="AI2620" i="36"/>
  <c r="AI2621" i="36"/>
  <c r="AI2624" i="36"/>
  <c r="AI2625" i="36"/>
  <c r="AI2628" i="36"/>
  <c r="AI2629" i="36"/>
  <c r="AI2632" i="36"/>
  <c r="AI2633" i="36"/>
  <c r="AI2636" i="36"/>
  <c r="AI2637" i="36"/>
  <c r="AI2640" i="36"/>
  <c r="AI2641" i="36"/>
  <c r="AI2644" i="36"/>
  <c r="AI2645" i="36"/>
  <c r="AI2648" i="36"/>
  <c r="AI2649" i="36"/>
  <c r="AI2652" i="36"/>
  <c r="AI2653" i="36"/>
  <c r="AI2656" i="36"/>
  <c r="AI2657" i="36"/>
  <c r="AI2660" i="36"/>
  <c r="AI2661" i="36"/>
  <c r="AI2664" i="36"/>
  <c r="AI2665" i="36"/>
  <c r="AI2668" i="36"/>
  <c r="AI2669" i="36"/>
  <c r="AI2672" i="36"/>
  <c r="AI2673" i="36"/>
  <c r="AI2676" i="36"/>
  <c r="AI2677" i="36"/>
  <c r="AI2680" i="36"/>
  <c r="AI2681" i="36"/>
  <c r="AI2684" i="36"/>
  <c r="AI2685" i="36"/>
  <c r="AI2688" i="36"/>
  <c r="AI2689" i="36"/>
  <c r="AI2692" i="36"/>
  <c r="AI2693" i="36"/>
  <c r="AI2696" i="36"/>
  <c r="AI2697" i="36"/>
  <c r="AI2700" i="36"/>
  <c r="AI2701" i="36"/>
  <c r="AI2704" i="36"/>
  <c r="AI2705" i="36"/>
  <c r="AI2708" i="36"/>
  <c r="AI2709" i="36"/>
  <c r="AI2712" i="36"/>
  <c r="AI2713" i="36"/>
  <c r="AI2716" i="36"/>
  <c r="AI2717" i="36"/>
  <c r="AI2720" i="36"/>
  <c r="AI2721" i="36"/>
  <c r="AI2724" i="36"/>
  <c r="AI2725" i="36"/>
  <c r="AI2728" i="36"/>
  <c r="AI2729" i="36"/>
  <c r="AI2732" i="36"/>
  <c r="AI2733" i="36"/>
  <c r="AI2736" i="36"/>
  <c r="AI2737" i="36"/>
  <c r="AI2740" i="36"/>
  <c r="AI2741" i="36"/>
  <c r="AI2744" i="36"/>
  <c r="AI2745" i="36"/>
  <c r="AI2748" i="36"/>
  <c r="AI2749" i="36"/>
  <c r="AI2752" i="36"/>
  <c r="AI2753" i="36"/>
  <c r="AI2756" i="36"/>
  <c r="AI2757" i="36"/>
  <c r="AI2760" i="36"/>
  <c r="AI2761" i="36"/>
  <c r="AI2764" i="36"/>
  <c r="AI2765" i="36"/>
  <c r="AI2768" i="36"/>
  <c r="AI2769" i="36"/>
  <c r="AI2772" i="36"/>
  <c r="AI2773" i="36"/>
  <c r="AI2776" i="36"/>
  <c r="AI2777" i="36"/>
  <c r="AI2780" i="36"/>
  <c r="AI2781" i="36"/>
  <c r="AI2784" i="36"/>
  <c r="AI2785" i="36"/>
  <c r="AI2788" i="36"/>
  <c r="AI2789" i="36"/>
  <c r="AI2792" i="36"/>
  <c r="AI2793" i="36"/>
  <c r="AI2796" i="36"/>
  <c r="AI2797" i="36"/>
  <c r="AI2800" i="36"/>
  <c r="AI2801" i="36"/>
  <c r="AI2804" i="36"/>
  <c r="AI2805" i="36"/>
  <c r="AI2808" i="36"/>
  <c r="AI2809" i="36"/>
  <c r="AI2812" i="36"/>
  <c r="AI2813" i="36"/>
  <c r="AI2816" i="36"/>
  <c r="AI2817" i="36"/>
  <c r="AI2820" i="36"/>
  <c r="AI2821" i="36"/>
  <c r="AI2824" i="36"/>
  <c r="AI2825" i="36"/>
  <c r="AI2828" i="36"/>
  <c r="AI2829" i="36"/>
  <c r="AI2832" i="36"/>
  <c r="AI2833" i="36"/>
  <c r="AI2836" i="36"/>
  <c r="AI2837" i="36"/>
  <c r="AI2840" i="36"/>
  <c r="AI2841" i="36"/>
  <c r="AI2844" i="36"/>
  <c r="AI2845" i="36"/>
  <c r="AI2848" i="36"/>
  <c r="AI2849" i="36"/>
  <c r="AI2852" i="36"/>
  <c r="AI2853" i="36"/>
  <c r="AI2856" i="36"/>
  <c r="AI2857" i="36"/>
  <c r="AI2860" i="36"/>
  <c r="AI2861" i="36"/>
  <c r="AI2864" i="36"/>
  <c r="AI2865" i="36"/>
  <c r="AI2868" i="36"/>
  <c r="AI2869" i="36"/>
  <c r="AI2872" i="36"/>
  <c r="AI2873" i="36"/>
  <c r="AI2876" i="36"/>
  <c r="AI2877" i="36"/>
  <c r="AI2880" i="36"/>
  <c r="AI2881" i="36"/>
  <c r="AI2884" i="36"/>
  <c r="AI2885" i="36"/>
  <c r="AI2888" i="36"/>
  <c r="AI2889" i="36"/>
  <c r="AI2892" i="36"/>
  <c r="AI2893" i="36"/>
  <c r="AI2896" i="36"/>
  <c r="AI2897" i="36"/>
  <c r="AI2900" i="36"/>
  <c r="AI2901" i="36"/>
  <c r="AI2904" i="36"/>
  <c r="AI2905" i="36"/>
  <c r="AI2908" i="36"/>
  <c r="AI2909" i="36"/>
  <c r="AI2912" i="36"/>
  <c r="AI2913" i="36"/>
  <c r="AI2916" i="36"/>
  <c r="AI2917" i="36"/>
  <c r="AI2920" i="36"/>
  <c r="AI2921" i="36"/>
  <c r="AI2924" i="36"/>
  <c r="AI2925" i="36"/>
  <c r="AI2928" i="36"/>
  <c r="AI2929" i="36"/>
  <c r="AI2932" i="36"/>
  <c r="AI2933" i="36"/>
  <c r="AI2936" i="36"/>
  <c r="AI2937" i="36"/>
  <c r="AI2940" i="36"/>
  <c r="AI2941" i="36"/>
  <c r="AI2944" i="36"/>
  <c r="AI2945" i="36"/>
  <c r="AI2948" i="36"/>
  <c r="AI2949" i="36"/>
  <c r="AI2952" i="36"/>
  <c r="AI2953" i="36"/>
  <c r="AI2956" i="36"/>
  <c r="AI2957" i="36"/>
  <c r="AI2960" i="36"/>
  <c r="AI2961" i="36"/>
  <c r="AI2964" i="36"/>
  <c r="AI2965" i="36"/>
  <c r="AI2968" i="36"/>
  <c r="AI2969" i="36"/>
  <c r="AI2972" i="36"/>
  <c r="AI2973" i="36"/>
  <c r="AI2976" i="36"/>
  <c r="AI2977" i="36"/>
  <c r="AI2980" i="36"/>
  <c r="AI2981" i="36"/>
  <c r="AI2984" i="36"/>
  <c r="AI2985" i="36"/>
  <c r="AI2988" i="36"/>
  <c r="AI2989" i="36"/>
  <c r="AI2992" i="36"/>
  <c r="AI2993" i="36"/>
  <c r="AI2996" i="36"/>
  <c r="AI2997" i="36"/>
  <c r="AI3000" i="36"/>
  <c r="AI3001" i="36"/>
  <c r="AI3004" i="36"/>
  <c r="AI3005" i="36"/>
  <c r="AI3008" i="36"/>
  <c r="AI3009" i="36"/>
  <c r="AI3012" i="36"/>
  <c r="AI3013" i="36"/>
  <c r="AI3016" i="36"/>
  <c r="AI3017" i="36"/>
  <c r="AI3020" i="36"/>
  <c r="AI3021" i="36"/>
  <c r="AI3024" i="36"/>
  <c r="AI3025" i="36"/>
  <c r="AI3028" i="36"/>
  <c r="AI3029" i="36"/>
  <c r="AI3032" i="36"/>
  <c r="AI3033" i="36"/>
  <c r="AI3036" i="36"/>
  <c r="AI3037" i="36"/>
  <c r="AI3040" i="36"/>
  <c r="AI3041" i="36"/>
  <c r="AI3044" i="36"/>
  <c r="AI3045" i="36"/>
  <c r="AI3048" i="36"/>
  <c r="AI3049" i="36"/>
  <c r="AI3052" i="36"/>
  <c r="AI3053" i="36"/>
  <c r="AI3056" i="36"/>
  <c r="AI3057" i="36"/>
  <c r="AI3060" i="36"/>
  <c r="AI3061" i="36"/>
  <c r="AI3064" i="36"/>
  <c r="AI3065" i="36"/>
  <c r="AI3068" i="36"/>
  <c r="AI3069" i="36"/>
  <c r="AI3072" i="36"/>
  <c r="AI3073" i="36"/>
  <c r="AI3076" i="36"/>
  <c r="AI3077" i="36"/>
  <c r="AI3080" i="36"/>
  <c r="AI3081" i="36"/>
  <c r="AI3084" i="36"/>
  <c r="AI3085" i="36"/>
  <c r="AI3088" i="36"/>
  <c r="AI3089" i="36"/>
  <c r="AI3092" i="36"/>
  <c r="AI3093" i="36"/>
  <c r="AI3096" i="36"/>
  <c r="AI3097" i="36"/>
  <c r="AI3100" i="36"/>
  <c r="AI3101" i="36"/>
  <c r="AI3104" i="36"/>
  <c r="AI3105" i="36"/>
  <c r="AI3108" i="36"/>
  <c r="AI3109" i="36"/>
  <c r="AI3112" i="36"/>
  <c r="AI3113" i="36"/>
  <c r="AI3116" i="36"/>
  <c r="AI3117" i="36"/>
  <c r="AI3120" i="36"/>
  <c r="AI3121" i="36"/>
  <c r="AI3124" i="36"/>
  <c r="AI3125" i="36"/>
  <c r="AI3128" i="36"/>
  <c r="AI3129" i="36"/>
  <c r="AI3132" i="36"/>
  <c r="AI3133" i="36"/>
  <c r="AI3136" i="36"/>
  <c r="AI3137" i="36"/>
  <c r="AI3140" i="36"/>
  <c r="AI3141" i="36"/>
  <c r="AI3144" i="36"/>
  <c r="AI3145" i="36"/>
  <c r="AI3148" i="36"/>
  <c r="AI3149" i="36"/>
  <c r="AI3152" i="36"/>
  <c r="AI3153" i="36"/>
  <c r="AI3156" i="36"/>
  <c r="AI3157" i="36"/>
  <c r="AI3160" i="36"/>
  <c r="AI3161" i="36"/>
  <c r="AI3164" i="36"/>
  <c r="AI3165" i="36"/>
  <c r="AI3168" i="36"/>
  <c r="AI3169" i="36"/>
  <c r="AI3172" i="36"/>
  <c r="AI3173" i="36"/>
  <c r="AI3176" i="36"/>
  <c r="AI3177" i="36"/>
  <c r="AI3180" i="36"/>
  <c r="AI3181" i="36"/>
  <c r="AI3184" i="36"/>
  <c r="AI3185" i="36"/>
  <c r="AI3188" i="36"/>
  <c r="AI3189" i="36"/>
  <c r="AI3192" i="36"/>
  <c r="AI3193" i="36"/>
  <c r="AI3196" i="36"/>
  <c r="AI3197" i="36"/>
  <c r="AI3200" i="36"/>
  <c r="AI3201" i="36"/>
  <c r="AI3204" i="36"/>
  <c r="AI3205" i="36"/>
  <c r="AI3208" i="36"/>
  <c r="AI3209" i="36"/>
  <c r="AI3212" i="36"/>
  <c r="AI3213" i="36"/>
  <c r="AI3216" i="36"/>
  <c r="AI3217" i="36"/>
  <c r="AI3220" i="36"/>
  <c r="AI3221" i="36"/>
  <c r="AI3224" i="36"/>
  <c r="AI3225" i="36"/>
  <c r="AI3228" i="36"/>
  <c r="AI3229" i="36"/>
  <c r="AI3232" i="36"/>
  <c r="AI3233" i="36"/>
  <c r="AI3236" i="36"/>
  <c r="AI3237" i="36"/>
  <c r="AI3240" i="36"/>
  <c r="AI3241" i="36"/>
  <c r="AI3244" i="36"/>
  <c r="AI3245" i="36"/>
  <c r="AI3248" i="36"/>
  <c r="AI3249" i="36"/>
  <c r="AI3252" i="36"/>
  <c r="AI3253" i="36"/>
  <c r="AI3256" i="36"/>
  <c r="AI3257" i="36"/>
  <c r="AI3260" i="36"/>
  <c r="AI3261" i="36"/>
  <c r="AI3264" i="36"/>
  <c r="AI3265" i="36"/>
  <c r="AI3268" i="36"/>
  <c r="AI3269" i="36"/>
  <c r="AI3272" i="36"/>
  <c r="AI3273" i="36"/>
  <c r="AI3276" i="36"/>
  <c r="AI3277" i="36"/>
  <c r="AI3280" i="36"/>
  <c r="AI3281" i="36"/>
  <c r="AI3284" i="36"/>
  <c r="AI3285" i="36"/>
  <c r="AI3288" i="36"/>
  <c r="AI3289" i="36"/>
  <c r="AI3292" i="36"/>
  <c r="AI3293" i="36"/>
  <c r="AI3296" i="36"/>
  <c r="AI3297" i="36"/>
  <c r="AI3300" i="36"/>
  <c r="AI3301" i="36"/>
  <c r="AI3304" i="36"/>
  <c r="AI3305" i="36"/>
  <c r="AI3308" i="36"/>
  <c r="AI3309" i="36"/>
  <c r="AI3312" i="36"/>
  <c r="AI3313" i="36"/>
  <c r="AI3316" i="36"/>
  <c r="AI3317" i="36"/>
  <c r="AI3320" i="36"/>
  <c r="AI3321" i="36"/>
  <c r="AI3324" i="36"/>
  <c r="AI3325" i="36"/>
  <c r="AI3328" i="36"/>
  <c r="AI3329" i="36"/>
  <c r="AI3332" i="36"/>
  <c r="AI3333" i="36"/>
  <c r="AI3336" i="36"/>
  <c r="AI3337" i="36"/>
  <c r="AI3340" i="36"/>
  <c r="AI3341" i="36"/>
  <c r="AI3344" i="36"/>
  <c r="AI3345" i="36"/>
  <c r="AI3348" i="36"/>
  <c r="AI3349" i="36"/>
  <c r="AI3352" i="36"/>
  <c r="AI3353" i="36"/>
  <c r="AI3356" i="36"/>
  <c r="AI3357" i="36"/>
  <c r="AI3360" i="36"/>
  <c r="AI3361" i="36"/>
  <c r="AI3364" i="36"/>
  <c r="AI3365" i="36"/>
  <c r="AI3368" i="36"/>
  <c r="AI3369" i="36"/>
  <c r="AI3372" i="36"/>
  <c r="AI3373" i="36"/>
  <c r="AI3376" i="36"/>
  <c r="AI3377" i="36"/>
  <c r="AI3380" i="36"/>
  <c r="AI3381" i="36"/>
  <c r="AI3384" i="36"/>
  <c r="AI3385" i="36"/>
  <c r="AI3388" i="36"/>
  <c r="AI3389" i="36"/>
  <c r="AI3392" i="36"/>
  <c r="AI3393" i="36"/>
  <c r="AI3396" i="36"/>
  <c r="AI3397" i="36"/>
  <c r="AI3400" i="36"/>
  <c r="AI3401" i="36"/>
  <c r="AI3404" i="36"/>
  <c r="AI3405" i="36"/>
  <c r="AI3408" i="36"/>
  <c r="AI3409" i="36"/>
  <c r="AI3412" i="36"/>
  <c r="AI3413" i="36"/>
  <c r="AI3416" i="36"/>
  <c r="AI3417" i="36"/>
  <c r="AI3420" i="36"/>
  <c r="AI3421" i="36"/>
  <c r="AI3424" i="36"/>
  <c r="AI3425" i="36"/>
  <c r="AI3428" i="36"/>
  <c r="AI3429" i="36"/>
  <c r="AI3432" i="36"/>
  <c r="AI3433" i="36"/>
  <c r="AI3436" i="36"/>
  <c r="AI3437" i="36"/>
  <c r="AI3440" i="36"/>
  <c r="AI3441" i="36"/>
  <c r="AI3444" i="36"/>
  <c r="AI3445" i="36"/>
  <c r="AI3448" i="36"/>
  <c r="AI3449" i="36"/>
  <c r="AI3452" i="36"/>
  <c r="AI3453" i="36"/>
  <c r="AI3456" i="36"/>
  <c r="AI3457" i="36"/>
  <c r="AI3460" i="36"/>
  <c r="AI3461" i="36"/>
  <c r="AI3464" i="36"/>
  <c r="AI3465" i="36"/>
  <c r="AI3468" i="36"/>
  <c r="AI3469" i="36"/>
  <c r="AI3472" i="36"/>
  <c r="AI3473" i="36"/>
  <c r="AI3476" i="36"/>
  <c r="AI3477" i="36"/>
  <c r="AI3480" i="36"/>
  <c r="AI3481" i="36"/>
  <c r="AI3484" i="36"/>
  <c r="AI3485" i="36"/>
  <c r="AI3488" i="36"/>
  <c r="AI3489" i="36"/>
  <c r="AI3492" i="36"/>
  <c r="AI3493" i="36"/>
  <c r="AI3496" i="36"/>
  <c r="AI3497" i="36"/>
  <c r="AI3500" i="36"/>
  <c r="AI3501" i="36"/>
  <c r="AI3504" i="36"/>
  <c r="AI3505" i="36"/>
  <c r="AI3508" i="36"/>
  <c r="AI3509" i="36"/>
  <c r="AI3512" i="36"/>
  <c r="AI3513" i="36"/>
  <c r="AI3516" i="36"/>
  <c r="AI3517" i="36"/>
  <c r="AI3520" i="36"/>
  <c r="AI3521" i="36"/>
  <c r="AI3524" i="36"/>
  <c r="AI3525" i="36"/>
  <c r="AI3528" i="36"/>
  <c r="AI3529" i="36"/>
  <c r="AI3532" i="36"/>
  <c r="AI3533" i="36"/>
  <c r="AI3536" i="36"/>
  <c r="AI3537" i="36"/>
  <c r="AI3540" i="36"/>
  <c r="AI3541" i="36"/>
  <c r="AI3544" i="36"/>
  <c r="AI3545" i="36"/>
  <c r="AI3548" i="36"/>
  <c r="AI3549" i="36"/>
  <c r="AI3552" i="36"/>
  <c r="AI3553" i="36"/>
  <c r="AI3556" i="36"/>
  <c r="AI3557" i="36"/>
  <c r="AI3560" i="36"/>
  <c r="AI3561" i="36"/>
  <c r="AI3564" i="36"/>
  <c r="AI3565" i="36"/>
  <c r="AI3568" i="36"/>
  <c r="AI3569" i="36"/>
  <c r="AI3572" i="36"/>
  <c r="AI3573" i="36"/>
  <c r="AI3576" i="36"/>
  <c r="AI3577" i="36"/>
  <c r="AI3580" i="36"/>
  <c r="AI3581" i="36"/>
  <c r="AI3584" i="36"/>
  <c r="AI3585" i="36"/>
  <c r="AI3588" i="36"/>
  <c r="AI3589" i="36"/>
  <c r="AI3592" i="36"/>
  <c r="AI3593" i="36"/>
  <c r="AI3596" i="36"/>
  <c r="AI3597" i="36"/>
  <c r="AI3600" i="36"/>
  <c r="AI3601" i="36"/>
  <c r="AI3604" i="36"/>
  <c r="AI3605" i="36"/>
  <c r="AI3608" i="36"/>
  <c r="AI3609" i="36"/>
  <c r="AI3612" i="36"/>
  <c r="AI3613" i="36"/>
  <c r="AI3616" i="36"/>
  <c r="AI3617" i="36"/>
  <c r="AI3620" i="36"/>
  <c r="AI3621" i="36"/>
  <c r="AI3624" i="36"/>
  <c r="AI3625" i="36"/>
  <c r="AI3628" i="36"/>
  <c r="AI3629" i="36"/>
  <c r="AI3632" i="36"/>
  <c r="AI3633" i="36"/>
  <c r="AI3636" i="36"/>
  <c r="AI3637" i="36"/>
  <c r="AI3640" i="36"/>
  <c r="AI3641" i="36"/>
  <c r="AI3644" i="36"/>
  <c r="AI3645" i="36"/>
  <c r="AI3648" i="36"/>
  <c r="AI3649" i="36"/>
  <c r="AI3652" i="36"/>
  <c r="AI3653" i="36"/>
  <c r="AI3656" i="36"/>
  <c r="AI3657" i="36"/>
  <c r="AI3660" i="36"/>
  <c r="AI3661" i="36"/>
  <c r="AI3664" i="36"/>
  <c r="AI3665" i="36"/>
  <c r="AI3668" i="36"/>
  <c r="AI3669" i="36"/>
  <c r="AI3672" i="36"/>
  <c r="AI3673" i="36"/>
  <c r="AI3676" i="36"/>
  <c r="AI3677" i="36"/>
  <c r="AI3680" i="36"/>
  <c r="AI3681" i="36"/>
  <c r="AI3684" i="36"/>
  <c r="AI3685" i="36"/>
  <c r="AI3688" i="36"/>
  <c r="AI3689" i="36"/>
  <c r="AI3692" i="36"/>
  <c r="AI3693" i="36"/>
  <c r="AI3696" i="36"/>
  <c r="AI3697" i="36"/>
  <c r="AI3700" i="36"/>
  <c r="AI3701" i="36"/>
  <c r="AI3704" i="36"/>
  <c r="AI3705" i="36"/>
  <c r="AI3708" i="36"/>
  <c r="AI3709" i="36"/>
  <c r="AI3712" i="36"/>
  <c r="AI3713" i="36"/>
  <c r="AI3716" i="36"/>
  <c r="AI3717" i="36"/>
  <c r="AI3720" i="36"/>
  <c r="AI3721" i="36"/>
  <c r="AI3724" i="36"/>
  <c r="AI3725" i="36"/>
  <c r="AI3728" i="36"/>
  <c r="AI3729" i="36"/>
  <c r="AI3732" i="36"/>
  <c r="AI3733" i="36"/>
  <c r="AI3736" i="36"/>
  <c r="AI3737" i="36"/>
  <c r="AI3740" i="36"/>
  <c r="AI3741" i="36"/>
  <c r="AI3744" i="36"/>
  <c r="AI3745" i="36"/>
  <c r="AI3748" i="36"/>
  <c r="AI3749" i="36"/>
  <c r="AI3752" i="36"/>
  <c r="AI3753" i="36"/>
  <c r="AI3756" i="36"/>
  <c r="AI3757" i="36"/>
  <c r="AI3760" i="36"/>
  <c r="AI3761" i="36"/>
  <c r="AI3764" i="36"/>
  <c r="AI3765" i="36"/>
  <c r="AI3768" i="36"/>
  <c r="AI3769" i="36"/>
  <c r="AI3772" i="36"/>
  <c r="AI3773" i="36"/>
  <c r="AI3776" i="36"/>
  <c r="AI3777" i="36"/>
  <c r="AI3780" i="36"/>
  <c r="AI3781" i="36"/>
  <c r="AI3784" i="36"/>
  <c r="AI3785" i="36"/>
  <c r="AI3788" i="36"/>
  <c r="AI3789" i="36"/>
  <c r="AI3792" i="36"/>
  <c r="AI3793" i="36"/>
  <c r="AI3796" i="36"/>
  <c r="AI3797" i="36"/>
  <c r="AI3800" i="36"/>
  <c r="AI3801" i="36"/>
  <c r="AI3804" i="36"/>
  <c r="AI3805" i="36"/>
  <c r="AI3808" i="36"/>
  <c r="AI3809" i="36"/>
  <c r="AI3812" i="36"/>
  <c r="AI3813" i="36"/>
  <c r="AI3816" i="36"/>
  <c r="AI3817" i="36"/>
  <c r="AI3820" i="36"/>
  <c r="AI3821" i="36"/>
  <c r="AI3824" i="36"/>
  <c r="AI3825" i="36"/>
  <c r="AI3828" i="36"/>
  <c r="AI3829" i="36"/>
  <c r="AI3832" i="36"/>
  <c r="AI3833" i="36"/>
  <c r="AI3836" i="36"/>
  <c r="AI3837" i="36"/>
  <c r="AI3840" i="36"/>
  <c r="AI3841" i="36"/>
  <c r="AI3844" i="36"/>
  <c r="AI3845" i="36"/>
  <c r="AI3848" i="36"/>
  <c r="AI3849" i="36"/>
  <c r="AI3852" i="36"/>
  <c r="AI3853" i="36"/>
  <c r="AI3856" i="36"/>
  <c r="AI3857" i="36"/>
  <c r="AI3860" i="36"/>
  <c r="AI3861" i="36"/>
  <c r="AI3864" i="36"/>
  <c r="AI3865" i="36"/>
  <c r="AI3868" i="36"/>
  <c r="AI3869" i="36"/>
  <c r="AI3872" i="36"/>
  <c r="AI3873" i="36"/>
  <c r="AI3876" i="36"/>
  <c r="AI3877" i="36"/>
  <c r="AI3880" i="36"/>
  <c r="AI3881" i="36"/>
  <c r="AI3884" i="36"/>
  <c r="AI3885" i="36"/>
  <c r="AI3888" i="36"/>
  <c r="AI3889" i="36"/>
  <c r="AI3892" i="36"/>
  <c r="AI3893" i="36"/>
  <c r="AI3896" i="36"/>
  <c r="AI3897" i="36"/>
  <c r="AI3900" i="36"/>
  <c r="AI3901" i="36"/>
  <c r="AI3904" i="36"/>
  <c r="AI3905" i="36"/>
  <c r="AI3908" i="36"/>
  <c r="AI3909" i="36"/>
  <c r="AI3912" i="36"/>
  <c r="AI3913" i="36"/>
  <c r="AI3916" i="36"/>
  <c r="AI3917" i="36"/>
  <c r="AI3920" i="36"/>
  <c r="AI3921" i="36"/>
  <c r="AI3924" i="36"/>
  <c r="AI3925" i="36"/>
  <c r="AI3928" i="36"/>
  <c r="AI3929" i="36"/>
  <c r="AI3932" i="36"/>
  <c r="AI3933" i="36"/>
  <c r="AI3936" i="36"/>
  <c r="AI3937" i="36"/>
  <c r="AI3940" i="36"/>
  <c r="AI3941" i="36"/>
  <c r="AI3944" i="36"/>
  <c r="AI3945" i="36"/>
  <c r="AI3948" i="36"/>
  <c r="AI3949" i="36"/>
  <c r="AI3952" i="36"/>
  <c r="AI3953" i="36"/>
  <c r="AI3956" i="36"/>
  <c r="AI3957" i="36"/>
  <c r="AI3960" i="36"/>
  <c r="AI3961" i="36"/>
  <c r="AI3964" i="36"/>
  <c r="AI3965" i="36"/>
  <c r="AI3968" i="36"/>
  <c r="AI3969" i="36"/>
  <c r="AI3972" i="36"/>
  <c r="AI3973" i="36"/>
  <c r="AI3976" i="36"/>
  <c r="AI3977" i="36"/>
  <c r="AI3980" i="36"/>
  <c r="AI3981" i="36"/>
  <c r="AI3984" i="36"/>
  <c r="AI3985" i="36"/>
  <c r="AI3988" i="36"/>
  <c r="AI3989" i="36"/>
  <c r="AI3992" i="36"/>
  <c r="AI3993" i="36"/>
  <c r="AI3996" i="36"/>
  <c r="AI3997" i="36"/>
  <c r="AI4000" i="36"/>
  <c r="AI4001" i="36"/>
  <c r="AI4004" i="36"/>
  <c r="AI4005" i="36"/>
  <c r="AI4008" i="36"/>
  <c r="AI4009" i="36"/>
  <c r="AI4012" i="36"/>
  <c r="AI4013" i="36"/>
  <c r="AI4016" i="36"/>
  <c r="AI4017" i="36"/>
  <c r="AI4020" i="36"/>
  <c r="AI4021" i="36"/>
  <c r="AI4024" i="36"/>
  <c r="AI4025" i="36"/>
  <c r="AI4028" i="36"/>
  <c r="AI4029" i="36"/>
  <c r="AI4032" i="36"/>
  <c r="AI4033" i="36"/>
  <c r="AI4036" i="36"/>
  <c r="AI4037" i="36"/>
  <c r="AI4040" i="36"/>
  <c r="AI4041" i="36"/>
  <c r="AI4044" i="36"/>
  <c r="AI4045" i="36"/>
  <c r="AI4048" i="36"/>
  <c r="AI4049" i="36"/>
  <c r="AI4052" i="36"/>
  <c r="AI4053" i="36"/>
  <c r="AI4056" i="36"/>
  <c r="AI4057" i="36"/>
  <c r="AI4060" i="36"/>
  <c r="AI4061" i="36"/>
  <c r="AI4064" i="36"/>
  <c r="AI4065" i="36"/>
  <c r="AI4068" i="36"/>
  <c r="AI4069" i="36"/>
  <c r="AI4072" i="36"/>
  <c r="AI4073" i="36"/>
  <c r="AI4076" i="36"/>
  <c r="AI4077" i="36"/>
  <c r="AI4080" i="36"/>
  <c r="AI4081" i="36"/>
  <c r="AI4084" i="36"/>
  <c r="AI4085" i="36"/>
  <c r="AI4088" i="36"/>
  <c r="AI4089" i="36"/>
  <c r="AI4092" i="36"/>
  <c r="AI4093" i="36"/>
  <c r="AI4096" i="36"/>
  <c r="AI4097" i="36"/>
  <c r="AI4100" i="36"/>
  <c r="AI4101" i="36"/>
  <c r="AI4104" i="36"/>
  <c r="AI4105" i="36"/>
  <c r="AI4108" i="36"/>
  <c r="AI4109" i="36"/>
  <c r="AI4112" i="36"/>
  <c r="AI4113" i="36"/>
  <c r="AI4116" i="36"/>
  <c r="AI4117" i="36"/>
  <c r="AI4120" i="36"/>
  <c r="AI4121" i="36"/>
  <c r="AI4124" i="36"/>
  <c r="AI4125" i="36"/>
  <c r="AI4128" i="36"/>
  <c r="AI4129" i="36"/>
  <c r="AI4132" i="36"/>
  <c r="AI4133" i="36"/>
  <c r="AI4136" i="36"/>
  <c r="AI4137" i="36"/>
  <c r="AI4140" i="36"/>
  <c r="AI4141" i="36"/>
  <c r="AI4144" i="36"/>
  <c r="AI4145" i="36"/>
  <c r="AI4148" i="36"/>
  <c r="AI4149" i="36"/>
  <c r="AI4152" i="36"/>
  <c r="AI4153" i="36"/>
  <c r="AI4156" i="36"/>
  <c r="AI4157" i="36"/>
  <c r="AI4160" i="36"/>
  <c r="AI4161" i="36"/>
  <c r="AI4164" i="36"/>
  <c r="AI4165" i="36"/>
  <c r="AI4168" i="36"/>
  <c r="AI4169" i="36"/>
  <c r="AI4172" i="36"/>
  <c r="AI4173" i="36"/>
  <c r="AI4176" i="36"/>
  <c r="AI4177" i="36"/>
  <c r="AI4180" i="36"/>
  <c r="AI4181" i="36"/>
  <c r="AI4184" i="36"/>
  <c r="AI4185" i="36"/>
  <c r="AI4188" i="36"/>
  <c r="AI4189" i="36"/>
  <c r="AI4192" i="36"/>
  <c r="AI4193" i="36"/>
  <c r="AI4196" i="36"/>
  <c r="AI4197" i="36"/>
  <c r="AI4200" i="36"/>
  <c r="AI4201" i="36"/>
  <c r="AI4204" i="36"/>
  <c r="AI4205" i="36"/>
  <c r="AI4208" i="36"/>
  <c r="AI4209" i="36"/>
  <c r="AI4212" i="36"/>
  <c r="AI4213" i="36"/>
  <c r="AI4216" i="36"/>
  <c r="AI4217" i="36"/>
  <c r="AI4220" i="36"/>
  <c r="AI4221" i="36"/>
  <c r="AI4224" i="36"/>
  <c r="AI4225" i="36"/>
  <c r="AI4228" i="36"/>
  <c r="AI4229" i="36"/>
  <c r="AI4232" i="36"/>
  <c r="AI4233" i="36"/>
  <c r="AI4236" i="36"/>
  <c r="AI4237" i="36"/>
  <c r="AI4240" i="36"/>
  <c r="AI4241" i="36"/>
  <c r="AI4244" i="36"/>
  <c r="AI4245" i="36"/>
  <c r="AI4248" i="36"/>
  <c r="AI4249" i="36"/>
  <c r="AI4252" i="36"/>
  <c r="AI4253" i="36"/>
  <c r="AI4256" i="36"/>
  <c r="AI4257" i="36"/>
  <c r="AI4260" i="36"/>
  <c r="AI4261" i="36"/>
  <c r="AI4264" i="36"/>
  <c r="AI4265" i="36"/>
  <c r="AI4268" i="36"/>
  <c r="AI4269" i="36"/>
  <c r="AI4272" i="36"/>
  <c r="AI4273" i="36"/>
  <c r="AI4276" i="36"/>
  <c r="AI4277" i="36"/>
  <c r="AI4280" i="36"/>
  <c r="AI4281" i="36"/>
  <c r="AI4284" i="36"/>
  <c r="AI4285" i="36"/>
  <c r="AI4288" i="36"/>
  <c r="AI4289" i="36"/>
  <c r="AI4292" i="36"/>
  <c r="AI4293" i="36"/>
  <c r="AI4296" i="36"/>
  <c r="AI4297" i="36"/>
  <c r="AI4300" i="36"/>
  <c r="AI4301" i="36"/>
  <c r="AI4304" i="36"/>
  <c r="AI4305" i="36"/>
  <c r="AI4308" i="36"/>
  <c r="AI4309" i="36"/>
  <c r="AI4312" i="36"/>
  <c r="AI4313" i="36"/>
  <c r="AI4316" i="36"/>
  <c r="AI4317" i="36"/>
  <c r="AI4320" i="36"/>
  <c r="AI4321" i="36"/>
  <c r="AI4324" i="36"/>
  <c r="AI4325" i="36"/>
  <c r="AI4328" i="36"/>
  <c r="AI4329" i="36"/>
  <c r="AI4332" i="36"/>
  <c r="AI4333" i="36"/>
  <c r="AI4336" i="36"/>
  <c r="AI4337" i="36"/>
  <c r="AI4340" i="36"/>
  <c r="AI4341" i="36"/>
  <c r="AI4344" i="36"/>
  <c r="AI4345" i="36"/>
  <c r="AI4348" i="36"/>
  <c r="AI4349" i="36"/>
  <c r="AI4352" i="36"/>
  <c r="AI4353" i="36"/>
  <c r="AI4356" i="36"/>
  <c r="AI4357" i="36"/>
  <c r="AI4360" i="36"/>
  <c r="AI4361" i="36"/>
  <c r="AI4364" i="36"/>
  <c r="AI4365" i="36"/>
  <c r="AI4368" i="36"/>
  <c r="AI4369" i="36"/>
  <c r="AI4372" i="36"/>
  <c r="AI4373" i="36"/>
  <c r="AI4376" i="36"/>
  <c r="AI4377" i="36"/>
  <c r="AI4380" i="36"/>
  <c r="AI4381" i="36"/>
  <c r="AI4384" i="36"/>
  <c r="AI4385" i="36"/>
  <c r="AI4388" i="36"/>
  <c r="AI4389" i="36"/>
  <c r="AI4392" i="36"/>
  <c r="AI4393" i="36"/>
  <c r="AI4396" i="36"/>
  <c r="AI4397" i="36"/>
  <c r="AI4400" i="36"/>
  <c r="AI4401" i="36"/>
  <c r="AI4404" i="36"/>
  <c r="AI4405" i="36"/>
  <c r="AI4408" i="36"/>
  <c r="AI4409" i="36"/>
  <c r="AI4412" i="36"/>
  <c r="AI4413" i="36"/>
  <c r="AI4416" i="36"/>
  <c r="AI4417" i="36"/>
  <c r="AI4420" i="36"/>
  <c r="AI4421" i="36"/>
  <c r="AI4424" i="36"/>
  <c r="AI4425" i="36"/>
  <c r="AI4428" i="36"/>
  <c r="AI4429" i="36"/>
  <c r="AI4432" i="36"/>
  <c r="AI4433" i="36"/>
  <c r="AI4436" i="36"/>
  <c r="AI4437" i="36"/>
  <c r="AI4440" i="36"/>
  <c r="AI4441" i="36"/>
  <c r="AI4444" i="36"/>
  <c r="AI4445" i="36"/>
  <c r="AI4448" i="36"/>
  <c r="AI4449" i="36"/>
  <c r="AI4452" i="36"/>
  <c r="AI4453" i="36"/>
  <c r="AI4456" i="36"/>
  <c r="AI4457" i="36"/>
  <c r="AI4460" i="36"/>
  <c r="AI4461" i="36"/>
  <c r="AI4464" i="36"/>
  <c r="AI4465" i="36"/>
  <c r="AI4468" i="36"/>
  <c r="AI4469" i="36"/>
  <c r="AI4472" i="36"/>
  <c r="AI4473" i="36"/>
  <c r="AI4476" i="36"/>
  <c r="AI4477" i="36"/>
  <c r="AI4480" i="36"/>
  <c r="AI4481" i="36"/>
  <c r="AI4484" i="36"/>
  <c r="AI4485" i="36"/>
  <c r="AI4488" i="36"/>
  <c r="AI4489" i="36"/>
  <c r="AI4492" i="36"/>
  <c r="AI4493" i="36"/>
  <c r="AI4496" i="36"/>
  <c r="AI4497" i="36"/>
  <c r="AI4500" i="36"/>
  <c r="AI4501" i="36"/>
  <c r="AI4504" i="36"/>
  <c r="AI4505" i="36"/>
  <c r="AI4508" i="36"/>
  <c r="AI4509" i="36"/>
  <c r="AI4512" i="36"/>
  <c r="AI4513" i="36"/>
  <c r="AI4516" i="36"/>
  <c r="AI4517" i="36"/>
  <c r="AI4520" i="36"/>
  <c r="AI4521" i="36"/>
  <c r="AI4524" i="36"/>
  <c r="AI4525" i="36"/>
  <c r="AI4528" i="36"/>
  <c r="AI4529" i="36"/>
  <c r="AI4532" i="36"/>
  <c r="AI4533" i="36"/>
  <c r="AI4536" i="36"/>
  <c r="AI4537" i="36"/>
  <c r="AI4540" i="36"/>
  <c r="AI4541" i="36"/>
  <c r="AI4544" i="36"/>
  <c r="AI4545" i="36"/>
  <c r="AI4548" i="36"/>
  <c r="AI4549" i="36"/>
  <c r="AI4552" i="36"/>
  <c r="AI4553" i="36"/>
  <c r="AI4556" i="36"/>
  <c r="AI4557" i="36"/>
  <c r="AI4560" i="36"/>
  <c r="AI4561" i="36"/>
  <c r="AI4564" i="36"/>
  <c r="AI4565" i="36"/>
  <c r="AI4568" i="36"/>
  <c r="AI4569" i="36"/>
  <c r="AI4572" i="36"/>
  <c r="AI4573" i="36"/>
  <c r="AI4576" i="36"/>
  <c r="AI4577" i="36"/>
  <c r="AI4580" i="36"/>
  <c r="AI4581" i="36"/>
  <c r="AI4584" i="36"/>
  <c r="AI4585" i="36"/>
  <c r="AI4588" i="36"/>
  <c r="AI4589" i="36"/>
  <c r="AI4592" i="36"/>
  <c r="AI4593" i="36"/>
  <c r="AI4596" i="36"/>
  <c r="AI4597" i="36"/>
  <c r="AI4600" i="36"/>
  <c r="AI4601" i="36"/>
  <c r="AI4604" i="36"/>
  <c r="AI4605" i="36"/>
  <c r="AI4608" i="36"/>
  <c r="AI4609" i="36"/>
  <c r="AI4612" i="36"/>
  <c r="AI4613" i="36"/>
  <c r="AI4616" i="36"/>
  <c r="AI4617" i="36"/>
  <c r="AI4620" i="36"/>
  <c r="AI4621" i="36"/>
  <c r="AI4624" i="36"/>
  <c r="AI4625" i="36"/>
  <c r="AI4628" i="36"/>
  <c r="AI4629" i="36"/>
  <c r="AI4632" i="36"/>
  <c r="AI4633" i="36"/>
  <c r="AI4636" i="36"/>
  <c r="AI4637" i="36"/>
  <c r="AI4640" i="36"/>
  <c r="AI4641" i="36"/>
  <c r="AI4644" i="36"/>
  <c r="AI4645" i="36"/>
  <c r="AI4648" i="36"/>
  <c r="AI4649" i="36"/>
  <c r="AI4652" i="36"/>
  <c r="AI4653" i="36"/>
  <c r="AI4656" i="36"/>
  <c r="AI4657" i="36"/>
  <c r="AI4660" i="36"/>
  <c r="AI4661" i="36"/>
  <c r="AI4664" i="36"/>
  <c r="AI4665" i="36"/>
  <c r="AI4668" i="36"/>
  <c r="AI4669" i="36"/>
  <c r="AI4672" i="36"/>
  <c r="AI4673" i="36"/>
  <c r="AI4676" i="36"/>
  <c r="AI4677" i="36"/>
  <c r="AI4680" i="36"/>
  <c r="AI4681" i="36"/>
  <c r="AI4684" i="36"/>
  <c r="AI4685" i="36"/>
  <c r="AI4688" i="36"/>
  <c r="AI4689" i="36"/>
  <c r="AI4692" i="36"/>
  <c r="AI4693" i="36"/>
  <c r="AI4696" i="36"/>
  <c r="AI4697" i="36"/>
  <c r="AI4700" i="36"/>
  <c r="AI4701" i="36"/>
  <c r="AI4704" i="36"/>
  <c r="AI4705" i="36"/>
  <c r="AI4708" i="36"/>
  <c r="AI4709" i="36"/>
  <c r="AI4712" i="36"/>
  <c r="AI4713" i="36"/>
  <c r="AI4716" i="36"/>
  <c r="AI4717" i="36"/>
  <c r="AI4720" i="36"/>
  <c r="AI4721" i="36"/>
  <c r="AI4724" i="36"/>
  <c r="AI4725" i="36"/>
  <c r="AI4728" i="36"/>
  <c r="AI4729" i="36"/>
  <c r="AI4732" i="36"/>
  <c r="AI4733" i="36"/>
  <c r="AI4736" i="36"/>
  <c r="AI4737" i="36"/>
  <c r="AI4740" i="36"/>
  <c r="AI4741" i="36"/>
  <c r="AI4744" i="36"/>
  <c r="AI4745" i="36"/>
  <c r="AI4748" i="36"/>
  <c r="AI4749" i="36"/>
  <c r="AI4752" i="36"/>
  <c r="AI4753" i="36"/>
  <c r="AI4756" i="36"/>
  <c r="AI4757" i="36"/>
  <c r="AI4760" i="36"/>
  <c r="AI4761" i="36"/>
  <c r="AI4764" i="36"/>
  <c r="AI4765" i="36"/>
  <c r="AI4768" i="36"/>
  <c r="AI4769" i="36"/>
  <c r="AI4772" i="36"/>
  <c r="AI4773" i="36"/>
  <c r="AI4776" i="36"/>
  <c r="AI4777" i="36"/>
  <c r="AI4780" i="36"/>
  <c r="AI4781" i="36"/>
  <c r="AI4784" i="36"/>
  <c r="AI4785" i="36"/>
  <c r="AI4788" i="36"/>
  <c r="AI4789" i="36"/>
  <c r="AI4804" i="36"/>
  <c r="AI4805" i="36"/>
  <c r="AI4820" i="36"/>
  <c r="AI4821" i="36"/>
  <c r="AI4836" i="36"/>
  <c r="AI4837" i="36"/>
  <c r="AI4852" i="36"/>
  <c r="AI4853" i="36"/>
  <c r="AI4868" i="36"/>
  <c r="AI4869" i="36"/>
  <c r="AI4884" i="36"/>
  <c r="AI4885" i="36"/>
  <c r="AI4900" i="36"/>
  <c r="AI4901" i="36"/>
  <c r="AI4916" i="36"/>
  <c r="AI4917" i="36"/>
  <c r="AI4932" i="36"/>
  <c r="AI4933" i="36"/>
  <c r="AI4948" i="36"/>
  <c r="AI4949" i="36"/>
  <c r="AI4964" i="36"/>
  <c r="AI4965" i="36"/>
  <c r="AI4980" i="36"/>
  <c r="AI4981" i="36"/>
  <c r="AI4996" i="36"/>
  <c r="AI4997" i="36"/>
  <c r="AI5012" i="36"/>
  <c r="AI5013" i="36"/>
  <c r="AI5028" i="36"/>
  <c r="AI5029" i="36"/>
  <c r="AI5044" i="36"/>
  <c r="AI5045" i="36"/>
  <c r="AI5060" i="36"/>
  <c r="AI5061" i="36"/>
  <c r="AI5076" i="36"/>
  <c r="AI5077" i="36"/>
  <c r="AI5092" i="36"/>
  <c r="AI5093" i="36"/>
  <c r="AI5108" i="36"/>
  <c r="AI5109" i="36"/>
  <c r="AI5124" i="36"/>
  <c r="AI5125" i="36"/>
  <c r="AI5140" i="36"/>
  <c r="AI5141" i="36"/>
  <c r="AI5156" i="36"/>
  <c r="AI5157" i="36"/>
  <c r="AI5172" i="36"/>
  <c r="AI5173" i="36"/>
  <c r="AI5188" i="36"/>
  <c r="AI5189" i="36"/>
  <c r="AI5204" i="36"/>
  <c r="AI5205" i="36"/>
  <c r="AI5220" i="36"/>
  <c r="AI5221" i="36"/>
  <c r="AI5236" i="36"/>
  <c r="AI5237" i="36"/>
  <c r="Z5239" i="36"/>
  <c r="AI5252" i="36"/>
  <c r="AI5253" i="36"/>
  <c r="Z5255" i="36"/>
  <c r="AI5268" i="36"/>
  <c r="AI5269" i="36"/>
  <c r="Z5271" i="36"/>
  <c r="AI5277" i="36"/>
  <c r="AI5287" i="36"/>
  <c r="AI5288" i="36"/>
  <c r="Z5288" i="36"/>
  <c r="AI5293" i="36"/>
  <c r="AI5303" i="36"/>
  <c r="AI5304" i="36"/>
  <c r="Z5304" i="36"/>
  <c r="AI5309" i="36"/>
  <c r="AI5319" i="36"/>
  <c r="AI5320" i="36"/>
  <c r="Z5320" i="36"/>
  <c r="AI5325" i="36"/>
  <c r="AI5335" i="36"/>
  <c r="AI5336" i="36"/>
  <c r="Z5336" i="36"/>
  <c r="AI5341" i="36"/>
  <c r="AI5351" i="36"/>
  <c r="AI5352" i="36"/>
  <c r="Z5352" i="36"/>
  <c r="AI5357" i="36"/>
  <c r="AI5367" i="36"/>
  <c r="AI5368" i="36"/>
  <c r="Z5368" i="36"/>
  <c r="AI5373" i="36"/>
  <c r="AI5383" i="36"/>
  <c r="AI5384" i="36"/>
  <c r="Z5384" i="36"/>
  <c r="AI5389" i="36"/>
  <c r="AI5399" i="36"/>
  <c r="AI5400" i="36"/>
  <c r="Z5400" i="36"/>
  <c r="AI5405" i="36"/>
  <c r="AI5415" i="36"/>
  <c r="AI5416" i="36"/>
  <c r="Z5416" i="36"/>
  <c r="AI5421" i="36"/>
  <c r="AI5431" i="36"/>
  <c r="AI5432" i="36"/>
  <c r="Z5432" i="36"/>
  <c r="AI5437" i="36"/>
  <c r="AI5447" i="36"/>
  <c r="AI5448" i="36"/>
  <c r="Z5448" i="36"/>
  <c r="AI5453" i="36"/>
  <c r="AI5463" i="36"/>
  <c r="AI5464" i="36"/>
  <c r="Z5464" i="36"/>
  <c r="AI5469" i="36"/>
  <c r="AI5479" i="36"/>
  <c r="AI5480" i="36"/>
  <c r="Z5480" i="36"/>
  <c r="AI5485" i="36"/>
  <c r="AI5495" i="36"/>
  <c r="AI5496" i="36"/>
  <c r="Z5496" i="36"/>
  <c r="AI5501" i="36"/>
  <c r="AI5511" i="36"/>
  <c r="AI5512" i="36"/>
  <c r="Z5512" i="36"/>
  <c r="AI5517" i="36"/>
  <c r="AI5527" i="36"/>
  <c r="AI5528" i="36"/>
  <c r="Z5528" i="36"/>
  <c r="AI5533" i="36"/>
  <c r="AI5543" i="36"/>
  <c r="AI5544" i="36"/>
  <c r="Z5544" i="36"/>
  <c r="AI5549" i="36"/>
  <c r="AI5559" i="36"/>
  <c r="AI5560" i="36"/>
  <c r="Z5560" i="36"/>
  <c r="AI5565" i="36"/>
  <c r="AI5575" i="36"/>
  <c r="AI5591" i="36"/>
  <c r="AI5607" i="36"/>
  <c r="AI5623" i="36"/>
  <c r="AI5639" i="36"/>
  <c r="AI5655" i="36"/>
  <c r="AI5671" i="36"/>
  <c r="AI5687" i="36"/>
  <c r="AA4447" i="36"/>
  <c r="AA4451" i="36"/>
  <c r="AA4455" i="36"/>
  <c r="AA4459" i="36"/>
  <c r="AA4463" i="36"/>
  <c r="AA4467" i="36"/>
  <c r="AA4471" i="36"/>
  <c r="AA4475" i="36"/>
  <c r="AA4479" i="36"/>
  <c r="AA4483" i="36"/>
  <c r="AA4487" i="36"/>
  <c r="AA4491" i="36"/>
  <c r="AA4495" i="36"/>
  <c r="AA4499" i="36"/>
  <c r="AA4503" i="36"/>
  <c r="AA4507" i="36"/>
  <c r="AA4511" i="36"/>
  <c r="AA4515" i="36"/>
  <c r="AA4519" i="36"/>
  <c r="AA4523" i="36"/>
  <c r="AA4527" i="36"/>
  <c r="AA4531" i="36"/>
  <c r="AA4535" i="36"/>
  <c r="AA4539" i="36"/>
  <c r="AA4543" i="36"/>
  <c r="AA4547" i="36"/>
  <c r="AA4551" i="36"/>
  <c r="AA4555" i="36"/>
  <c r="AA4559" i="36"/>
  <c r="AA4563" i="36"/>
  <c r="AA4567" i="36"/>
  <c r="AA4571" i="36"/>
  <c r="AA4575" i="36"/>
  <c r="AA4579" i="36"/>
  <c r="AA4583" i="36"/>
  <c r="AA4587" i="36"/>
  <c r="AA4591" i="36"/>
  <c r="AA4595" i="36"/>
  <c r="AA4599" i="36"/>
  <c r="AA4603" i="36"/>
  <c r="AA4607" i="36"/>
  <c r="AA4611" i="36"/>
  <c r="AA4615" i="36"/>
  <c r="AA4619" i="36"/>
  <c r="AA4623" i="36"/>
  <c r="AA4627" i="36"/>
  <c r="AA4631" i="36"/>
  <c r="AA4635" i="36"/>
  <c r="AA4639" i="36"/>
  <c r="AA4643" i="36"/>
  <c r="AA4647" i="36"/>
  <c r="AA4651" i="36"/>
  <c r="AA4655" i="36"/>
  <c r="AA4659" i="36"/>
  <c r="AA4663" i="36"/>
  <c r="AA4667" i="36"/>
  <c r="AA4671" i="36"/>
  <c r="AA4675" i="36"/>
  <c r="AA4679" i="36"/>
  <c r="AA4683" i="36"/>
  <c r="AA4687" i="36"/>
  <c r="AA4691" i="36"/>
  <c r="AA4695" i="36"/>
  <c r="AA4699" i="36"/>
  <c r="AA4703" i="36"/>
  <c r="AA4707" i="36"/>
  <c r="AA4711" i="36"/>
  <c r="AA4715" i="36"/>
  <c r="AA4719" i="36"/>
  <c r="AA4723" i="36"/>
  <c r="AA4727" i="36"/>
  <c r="AA4731" i="36"/>
  <c r="AA4735" i="36"/>
  <c r="AA4739" i="36"/>
  <c r="AA4743" i="36"/>
  <c r="AA4747" i="36"/>
  <c r="AA4751" i="36"/>
  <c r="AA4755" i="36"/>
  <c r="AA4759" i="36"/>
  <c r="AA4763" i="36"/>
  <c r="AA4767" i="36"/>
  <c r="AA4771" i="36"/>
  <c r="AA4775" i="36"/>
  <c r="AA4779" i="36"/>
  <c r="AA4783" i="36"/>
  <c r="AA4787" i="36"/>
  <c r="Z4792" i="36"/>
  <c r="AI4800" i="36"/>
  <c r="AI4801" i="36"/>
  <c r="Z4803" i="36"/>
  <c r="AI4807" i="36"/>
  <c r="Z4808" i="36"/>
  <c r="AI4816" i="36"/>
  <c r="AI4817" i="36"/>
  <c r="Z4819" i="36"/>
  <c r="AI4823" i="36"/>
  <c r="Z4824" i="36"/>
  <c r="AI4832" i="36"/>
  <c r="AI4833" i="36"/>
  <c r="Z4835" i="36"/>
  <c r="AI4839" i="36"/>
  <c r="Z4840" i="36"/>
  <c r="AI4848" i="36"/>
  <c r="AI4849" i="36"/>
  <c r="Z4851" i="36"/>
  <c r="AI4855" i="36"/>
  <c r="Z4856" i="36"/>
  <c r="AI4864" i="36"/>
  <c r="AI4865" i="36"/>
  <c r="Z4867" i="36"/>
  <c r="AI4871" i="36"/>
  <c r="Z4872" i="36"/>
  <c r="AI4880" i="36"/>
  <c r="AI4881" i="36"/>
  <c r="Z4883" i="36"/>
  <c r="AI4887" i="36"/>
  <c r="Z4888" i="36"/>
  <c r="AI4896" i="36"/>
  <c r="AI4897" i="36"/>
  <c r="Z4899" i="36"/>
  <c r="AI4903" i="36"/>
  <c r="Z4904" i="36"/>
  <c r="AI4912" i="36"/>
  <c r="AI4913" i="36"/>
  <c r="Z4915" i="36"/>
  <c r="AI4919" i="36"/>
  <c r="Z4920" i="36"/>
  <c r="AI4928" i="36"/>
  <c r="AI4929" i="36"/>
  <c r="Z4931" i="36"/>
  <c r="AI4935" i="36"/>
  <c r="Z4936" i="36"/>
  <c r="AI4944" i="36"/>
  <c r="AI4945" i="36"/>
  <c r="Z4947" i="36"/>
  <c r="AI4951" i="36"/>
  <c r="Z4952" i="36"/>
  <c r="AI4960" i="36"/>
  <c r="AI4961" i="36"/>
  <c r="Z4963" i="36"/>
  <c r="AI4967" i="36"/>
  <c r="Z4968" i="36"/>
  <c r="AI4976" i="36"/>
  <c r="AI4977" i="36"/>
  <c r="Z4979" i="36"/>
  <c r="AI4983" i="36"/>
  <c r="Z4984" i="36"/>
  <c r="AI4992" i="36"/>
  <c r="AI4993" i="36"/>
  <c r="Z4995" i="36"/>
  <c r="AI4999" i="36"/>
  <c r="Z5000" i="36"/>
  <c r="AI5008" i="36"/>
  <c r="AI5009" i="36"/>
  <c r="Z5011" i="36"/>
  <c r="AI5015" i="36"/>
  <c r="Z5016" i="36"/>
  <c r="AI5024" i="36"/>
  <c r="AI5025" i="36"/>
  <c r="Z5027" i="36"/>
  <c r="AI5031" i="36"/>
  <c r="Z5032" i="36"/>
  <c r="AI5040" i="36"/>
  <c r="AI5041" i="36"/>
  <c r="Z5043" i="36"/>
  <c r="Z5048" i="36"/>
  <c r="AI5056" i="36"/>
  <c r="AI5057" i="36"/>
  <c r="Z5059" i="36"/>
  <c r="AI5063" i="36"/>
  <c r="Z5064" i="36"/>
  <c r="AI5072" i="36"/>
  <c r="AI5073" i="36"/>
  <c r="Z5075" i="36"/>
  <c r="AI5079" i="36"/>
  <c r="Z5080" i="36"/>
  <c r="AI5088" i="36"/>
  <c r="AI5089" i="36"/>
  <c r="Z5091" i="36"/>
  <c r="AI5095" i="36"/>
  <c r="Z5096" i="36"/>
  <c r="AI5104" i="36"/>
  <c r="AI5105" i="36"/>
  <c r="Z5107" i="36"/>
  <c r="AI5111" i="36"/>
  <c r="Z5112" i="36"/>
  <c r="AI5120" i="36"/>
  <c r="AI5121" i="36"/>
  <c r="Z5123" i="36"/>
  <c r="Z5128" i="36"/>
  <c r="AI5136" i="36"/>
  <c r="AI5137" i="36"/>
  <c r="Z5139" i="36"/>
  <c r="Z5144" i="36"/>
  <c r="AI5152" i="36"/>
  <c r="AI5153" i="36"/>
  <c r="Z5155" i="36"/>
  <c r="AI5159" i="36"/>
  <c r="Z5160" i="36"/>
  <c r="AI5168" i="36"/>
  <c r="AI5169" i="36"/>
  <c r="Z5171" i="36"/>
  <c r="AI5175" i="36"/>
  <c r="Z5176" i="36"/>
  <c r="AI5184" i="36"/>
  <c r="AI5185" i="36"/>
  <c r="Z5187" i="36"/>
  <c r="Z5192" i="36"/>
  <c r="AI5200" i="36"/>
  <c r="AI5201" i="36"/>
  <c r="Z5203" i="36"/>
  <c r="AI5216" i="36"/>
  <c r="AI5217" i="36"/>
  <c r="Z5219" i="36"/>
  <c r="AI5232" i="36"/>
  <c r="AI5233" i="36"/>
  <c r="Z5235" i="36"/>
  <c r="AI5248" i="36"/>
  <c r="AI5249" i="36"/>
  <c r="Z5251" i="36"/>
  <c r="AI5264" i="36"/>
  <c r="AI5265" i="36"/>
  <c r="Z5267" i="36"/>
  <c r="AI5271" i="36"/>
  <c r="Z5272" i="36"/>
  <c r="AI5275" i="36"/>
  <c r="AA5275" i="36"/>
  <c r="AI5276" i="36"/>
  <c r="Z5276" i="36"/>
  <c r="AI5281" i="36"/>
  <c r="AI5291" i="36"/>
  <c r="AI5292" i="36"/>
  <c r="Z5292" i="36"/>
  <c r="AI5297" i="36"/>
  <c r="AI5307" i="36"/>
  <c r="AI5308" i="36"/>
  <c r="Z5308" i="36"/>
  <c r="AI5313" i="36"/>
  <c r="AI5323" i="36"/>
  <c r="AI5324" i="36"/>
  <c r="Z5324" i="36"/>
  <c r="AI5329" i="36"/>
  <c r="AI5339" i="36"/>
  <c r="AI5340" i="36"/>
  <c r="Z5340" i="36"/>
  <c r="AI5345" i="36"/>
  <c r="AI5355" i="36"/>
  <c r="AI5356" i="36"/>
  <c r="Z5356" i="36"/>
  <c r="AI5361" i="36"/>
  <c r="AI5371" i="36"/>
  <c r="AI5372" i="36"/>
  <c r="Z5372" i="36"/>
  <c r="AI5377" i="36"/>
  <c r="AI5387" i="36"/>
  <c r="AI5388" i="36"/>
  <c r="Z5388" i="36"/>
  <c r="AI5393" i="36"/>
  <c r="AI5403" i="36"/>
  <c r="AI5404" i="36"/>
  <c r="Z5404" i="36"/>
  <c r="AI5409" i="36"/>
  <c r="AI5419" i="36"/>
  <c r="AI5420" i="36"/>
  <c r="Z5420" i="36"/>
  <c r="AI5425" i="36"/>
  <c r="AI5435" i="36"/>
  <c r="AI5436" i="36"/>
  <c r="Z5436" i="36"/>
  <c r="AI5441" i="36"/>
  <c r="AI5451" i="36"/>
  <c r="AI5452" i="36"/>
  <c r="Z5452" i="36"/>
  <c r="AI5457" i="36"/>
  <c r="AI5467" i="36"/>
  <c r="AI5468" i="36"/>
  <c r="Z5468" i="36"/>
  <c r="AI5473" i="36"/>
  <c r="AI5483" i="36"/>
  <c r="AI5484" i="36"/>
  <c r="Z5484" i="36"/>
  <c r="AI5489" i="36"/>
  <c r="AI5499" i="36"/>
  <c r="AI5500" i="36"/>
  <c r="Z5500" i="36"/>
  <c r="AI5505" i="36"/>
  <c r="AI5515" i="36"/>
  <c r="AI5516" i="36"/>
  <c r="Z5516" i="36"/>
  <c r="AI5521" i="36"/>
  <c r="AI5531" i="36"/>
  <c r="AI5532" i="36"/>
  <c r="Z5532" i="36"/>
  <c r="AI5537" i="36"/>
  <c r="AI5547" i="36"/>
  <c r="AI5548" i="36"/>
  <c r="Z5548" i="36"/>
  <c r="AI5553" i="36"/>
  <c r="AI5563" i="36"/>
  <c r="AI5564" i="36"/>
  <c r="Z5564" i="36"/>
  <c r="AI5569" i="36"/>
  <c r="AI5579" i="36"/>
  <c r="AI5595" i="36"/>
  <c r="AI5611" i="36"/>
  <c r="AI5627" i="36"/>
  <c r="AI5643" i="36"/>
  <c r="AI5659" i="36"/>
  <c r="AI5675" i="36"/>
  <c r="AI5691" i="36"/>
  <c r="Z1348" i="36"/>
  <c r="Z1352" i="36"/>
  <c r="Z1356" i="36"/>
  <c r="Z1360" i="36"/>
  <c r="Z1364" i="36"/>
  <c r="Z1368" i="36"/>
  <c r="Z1372" i="36"/>
  <c r="Z1376" i="36"/>
  <c r="Z1380" i="36"/>
  <c r="Z1384" i="36"/>
  <c r="Z1388" i="36"/>
  <c r="Z1392" i="36"/>
  <c r="Z1396" i="36"/>
  <c r="Z1400" i="36"/>
  <c r="Z1404" i="36"/>
  <c r="Z1408" i="36"/>
  <c r="Z1412" i="36"/>
  <c r="Z1416" i="36"/>
  <c r="Z1420" i="36"/>
  <c r="Z1424" i="36"/>
  <c r="Z1428" i="36"/>
  <c r="Z1432" i="36"/>
  <c r="Z1436" i="36"/>
  <c r="Z1440" i="36"/>
  <c r="Z1444" i="36"/>
  <c r="Z1448" i="36"/>
  <c r="Z1452" i="36"/>
  <c r="Z1456" i="36"/>
  <c r="Z1460" i="36"/>
  <c r="Z1464" i="36"/>
  <c r="Z1468" i="36"/>
  <c r="Z1472" i="36"/>
  <c r="Z1476" i="36"/>
  <c r="Z1480" i="36"/>
  <c r="Z1484" i="36"/>
  <c r="Z1488" i="36"/>
  <c r="Z1492" i="36"/>
  <c r="Z1496" i="36"/>
  <c r="Z1500" i="36"/>
  <c r="Z1504" i="36"/>
  <c r="Z1508" i="36"/>
  <c r="Z1512" i="36"/>
  <c r="Z1516" i="36"/>
  <c r="Z1520" i="36"/>
  <c r="Z1524" i="36"/>
  <c r="Z1528" i="36"/>
  <c r="Z1532" i="36"/>
  <c r="Z1536" i="36"/>
  <c r="Z1540" i="36"/>
  <c r="Z1544" i="36"/>
  <c r="Z1548" i="36"/>
  <c r="Z1552" i="36"/>
  <c r="Z1556" i="36"/>
  <c r="Z1560" i="36"/>
  <c r="Z1564" i="36"/>
  <c r="Z1568" i="36"/>
  <c r="Z1572" i="36"/>
  <c r="Z1576" i="36"/>
  <c r="Z1580" i="36"/>
  <c r="Z1584" i="36"/>
  <c r="Z1588" i="36"/>
  <c r="Z1592" i="36"/>
  <c r="Z1596" i="36"/>
  <c r="Z1600" i="36"/>
  <c r="Z1604" i="36"/>
  <c r="Z1608" i="36"/>
  <c r="Z1612" i="36"/>
  <c r="Z1616" i="36"/>
  <c r="Z1620" i="36"/>
  <c r="Z1624" i="36"/>
  <c r="Z1628" i="36"/>
  <c r="Z1632" i="36"/>
  <c r="Z1636" i="36"/>
  <c r="Z1640" i="36"/>
  <c r="Z1644" i="36"/>
  <c r="Z1648" i="36"/>
  <c r="Z1652" i="36"/>
  <c r="Z1656" i="36"/>
  <c r="Z1660" i="36"/>
  <c r="Z1664" i="36"/>
  <c r="Z1668" i="36"/>
  <c r="Z1672" i="36"/>
  <c r="Z1676" i="36"/>
  <c r="Z1680" i="36"/>
  <c r="Z1684" i="36"/>
  <c r="Z1688" i="36"/>
  <c r="Z1692" i="36"/>
  <c r="Z1696" i="36"/>
  <c r="Z1700" i="36"/>
  <c r="Z1704" i="36"/>
  <c r="Z1708" i="36"/>
  <c r="Z1712" i="36"/>
  <c r="Z1716" i="36"/>
  <c r="Z1720" i="36"/>
  <c r="Z1724" i="36"/>
  <c r="Z1728" i="36"/>
  <c r="Z1732" i="36"/>
  <c r="Z1736" i="36"/>
  <c r="Z1740" i="36"/>
  <c r="Z1744" i="36"/>
  <c r="Z1748" i="36"/>
  <c r="Z1752" i="36"/>
  <c r="Z1756" i="36"/>
  <c r="Z1760" i="36"/>
  <c r="Z1764" i="36"/>
  <c r="Z1768" i="36"/>
  <c r="Z1772" i="36"/>
  <c r="Z1776" i="36"/>
  <c r="Z1780" i="36"/>
  <c r="Z1784" i="36"/>
  <c r="Z1788" i="36"/>
  <c r="Z1792" i="36"/>
  <c r="Z1796" i="36"/>
  <c r="Z1800" i="36"/>
  <c r="Z1804" i="36"/>
  <c r="Z1808" i="36"/>
  <c r="Z1812" i="36"/>
  <c r="Z1816" i="36"/>
  <c r="Z1820" i="36"/>
  <c r="Z1824" i="36"/>
  <c r="Z1828" i="36"/>
  <c r="Z1832" i="36"/>
  <c r="Z1836" i="36"/>
  <c r="Z1840" i="36"/>
  <c r="Z1844" i="36"/>
  <c r="Z1848" i="36"/>
  <c r="Z1852" i="36"/>
  <c r="Z1856" i="36"/>
  <c r="Z1860" i="36"/>
  <c r="Z1864" i="36"/>
  <c r="Z1868" i="36"/>
  <c r="Z1872" i="36"/>
  <c r="Z1876" i="36"/>
  <c r="Z1880" i="36"/>
  <c r="Z1884" i="36"/>
  <c r="Z1888" i="36"/>
  <c r="Z1892" i="36"/>
  <c r="Z1896" i="36"/>
  <c r="Z1900" i="36"/>
  <c r="Z1904" i="36"/>
  <c r="Z1908" i="36"/>
  <c r="Z1912" i="36"/>
  <c r="Z1916" i="36"/>
  <c r="Z1920" i="36"/>
  <c r="Z1924" i="36"/>
  <c r="Z1928" i="36"/>
  <c r="Z1932" i="36"/>
  <c r="Z1936" i="36"/>
  <c r="Z1940" i="36"/>
  <c r="Z1944" i="36"/>
  <c r="Z1948" i="36"/>
  <c r="Z1952" i="36"/>
  <c r="Z1956" i="36"/>
  <c r="Z1960" i="36"/>
  <c r="Z1964" i="36"/>
  <c r="Z1968" i="36"/>
  <c r="Z1972" i="36"/>
  <c r="Z1976" i="36"/>
  <c r="Z1980" i="36"/>
  <c r="Z1984" i="36"/>
  <c r="Z1988" i="36"/>
  <c r="Z1992" i="36"/>
  <c r="Z1996" i="36"/>
  <c r="Z2000" i="36"/>
  <c r="Z2004" i="36"/>
  <c r="Z2008" i="36"/>
  <c r="Z2012" i="36"/>
  <c r="Z2016" i="36"/>
  <c r="Z2020" i="36"/>
  <c r="Z2024" i="36"/>
  <c r="Z2028" i="36"/>
  <c r="Z2032" i="36"/>
  <c r="Z2036" i="36"/>
  <c r="Z2040" i="36"/>
  <c r="Z2044" i="36"/>
  <c r="Z2048" i="36"/>
  <c r="Z2052" i="36"/>
  <c r="Z2056" i="36"/>
  <c r="Z2060" i="36"/>
  <c r="Z2064" i="36"/>
  <c r="Z2068" i="36"/>
  <c r="Z2072" i="36"/>
  <c r="Z2076" i="36"/>
  <c r="Z2080" i="36"/>
  <c r="Z2084" i="36"/>
  <c r="Z2088" i="36"/>
  <c r="Z2092" i="36"/>
  <c r="Z2096" i="36"/>
  <c r="Z2100" i="36"/>
  <c r="Z2104" i="36"/>
  <c r="Z2108" i="36"/>
  <c r="Z2112" i="36"/>
  <c r="Z2116" i="36"/>
  <c r="Z2120" i="36"/>
  <c r="Z2124" i="36"/>
  <c r="Z2128" i="36"/>
  <c r="Z2132" i="36"/>
  <c r="Z2136" i="36"/>
  <c r="Z2140" i="36"/>
  <c r="Z2144" i="36"/>
  <c r="Z2148" i="36"/>
  <c r="Z2152" i="36"/>
  <c r="Z2156" i="36"/>
  <c r="Z2160" i="36"/>
  <c r="Z2164" i="36"/>
  <c r="Z2168" i="36"/>
  <c r="Z2172" i="36"/>
  <c r="Z2176" i="36"/>
  <c r="Z2180" i="36"/>
  <c r="Z2184" i="36"/>
  <c r="Z2188" i="36"/>
  <c r="Z2192" i="36"/>
  <c r="Z2196" i="36"/>
  <c r="Z2200" i="36"/>
  <c r="Z2204" i="36"/>
  <c r="Z2208" i="36"/>
  <c r="Z2212" i="36"/>
  <c r="Z2216" i="36"/>
  <c r="Z2220" i="36"/>
  <c r="Z2224" i="36"/>
  <c r="Z2228" i="36"/>
  <c r="Z2232" i="36"/>
  <c r="Z2236" i="36"/>
  <c r="Z2240" i="36"/>
  <c r="Z2244" i="36"/>
  <c r="Z2248" i="36"/>
  <c r="Z2252" i="36"/>
  <c r="Z2256" i="36"/>
  <c r="Z2260" i="36"/>
  <c r="Z2264" i="36"/>
  <c r="Z2268" i="36"/>
  <c r="Z2272" i="36"/>
  <c r="Z2276" i="36"/>
  <c r="Z2280" i="36"/>
  <c r="Z2284" i="36"/>
  <c r="Z2288" i="36"/>
  <c r="Z2292" i="36"/>
  <c r="Z2296" i="36"/>
  <c r="Z2300" i="36"/>
  <c r="Z2304" i="36"/>
  <c r="Z2308" i="36"/>
  <c r="Z2312" i="36"/>
  <c r="Z2316" i="36"/>
  <c r="Z2320" i="36"/>
  <c r="Z2324" i="36"/>
  <c r="Z2328" i="36"/>
  <c r="Z2332" i="36"/>
  <c r="Z2336" i="36"/>
  <c r="Z2340" i="36"/>
  <c r="Z2344" i="36"/>
  <c r="Z2348" i="36"/>
  <c r="Z2352" i="36"/>
  <c r="Z2356" i="36"/>
  <c r="Z2360" i="36"/>
  <c r="Z2364" i="36"/>
  <c r="Z2368" i="36"/>
  <c r="Z2372" i="36"/>
  <c r="Z2376" i="36"/>
  <c r="Z2380" i="36"/>
  <c r="Z2384" i="36"/>
  <c r="Z2388" i="36"/>
  <c r="Z2392" i="36"/>
  <c r="Z2396" i="36"/>
  <c r="Z2400" i="36"/>
  <c r="Z2404" i="36"/>
  <c r="Z2408" i="36"/>
  <c r="Z2412" i="36"/>
  <c r="Z2416" i="36"/>
  <c r="Z2420" i="36"/>
  <c r="Z2424" i="36"/>
  <c r="Z2428" i="36"/>
  <c r="Z2432" i="36"/>
  <c r="Z2436" i="36"/>
  <c r="Z2440" i="36"/>
  <c r="Z2444" i="36"/>
  <c r="Z2448" i="36"/>
  <c r="Z2452" i="36"/>
  <c r="Z2456" i="36"/>
  <c r="Z2460" i="36"/>
  <c r="Z2464" i="36"/>
  <c r="Z2468" i="36"/>
  <c r="Z2472" i="36"/>
  <c r="Z2476" i="36"/>
  <c r="Z2480" i="36"/>
  <c r="Z2484" i="36"/>
  <c r="Z2488" i="36"/>
  <c r="Z2492" i="36"/>
  <c r="Z2496" i="36"/>
  <c r="Z2500" i="36"/>
  <c r="Z2504" i="36"/>
  <c r="Z2508" i="36"/>
  <c r="Z2512" i="36"/>
  <c r="Z2516" i="36"/>
  <c r="Z2520" i="36"/>
  <c r="Z2524" i="36"/>
  <c r="Z2528" i="36"/>
  <c r="Z2532" i="36"/>
  <c r="Z2536" i="36"/>
  <c r="Z2540" i="36"/>
  <c r="Z2544" i="36"/>
  <c r="Z2548" i="36"/>
  <c r="Z2552" i="36"/>
  <c r="Z2556" i="36"/>
  <c r="Z2560" i="36"/>
  <c r="Z2564" i="36"/>
  <c r="Z2568" i="36"/>
  <c r="Z2572" i="36"/>
  <c r="Z2576" i="36"/>
  <c r="Z2580" i="36"/>
  <c r="Z2584" i="36"/>
  <c r="Z2588" i="36"/>
  <c r="Z2592" i="36"/>
  <c r="Z2596" i="36"/>
  <c r="Z2600" i="36"/>
  <c r="Z2604" i="36"/>
  <c r="Z2608" i="36"/>
  <c r="Z2612" i="36"/>
  <c r="Z2616" i="36"/>
  <c r="Z2620" i="36"/>
  <c r="Z2624" i="36"/>
  <c r="Z2628" i="36"/>
  <c r="Z2632" i="36"/>
  <c r="Z2636" i="36"/>
  <c r="Z2640" i="36"/>
  <c r="Z2644" i="36"/>
  <c r="Z2648" i="36"/>
  <c r="Z2652" i="36"/>
  <c r="Z2656" i="36"/>
  <c r="Z2660" i="36"/>
  <c r="Z2664" i="36"/>
  <c r="Z2668" i="36"/>
  <c r="Z2672" i="36"/>
  <c r="Z2676" i="36"/>
  <c r="Z2680" i="36"/>
  <c r="Z2684" i="36"/>
  <c r="Z2688" i="36"/>
  <c r="Z2692" i="36"/>
  <c r="Z2696" i="36"/>
  <c r="Z2700" i="36"/>
  <c r="Z2704" i="36"/>
  <c r="Z2708" i="36"/>
  <c r="Z2712" i="36"/>
  <c r="Z2716" i="36"/>
  <c r="Z2720" i="36"/>
  <c r="Z2724" i="36"/>
  <c r="Z2728" i="36"/>
  <c r="Z2732" i="36"/>
  <c r="Z2736" i="36"/>
  <c r="Z2740" i="36"/>
  <c r="Z2744" i="36"/>
  <c r="Z2748" i="36"/>
  <c r="Z2752" i="36"/>
  <c r="Z2756" i="36"/>
  <c r="Z2760" i="36"/>
  <c r="Z2764" i="36"/>
  <c r="Z2768" i="36"/>
  <c r="Z2772" i="36"/>
  <c r="Z2776" i="36"/>
  <c r="Z2780" i="36"/>
  <c r="Z2784" i="36"/>
  <c r="Z2788" i="36"/>
  <c r="Z2792" i="36"/>
  <c r="Z2796" i="36"/>
  <c r="Z2800" i="36"/>
  <c r="Z2804" i="36"/>
  <c r="Z2808" i="36"/>
  <c r="Z2812" i="36"/>
  <c r="Z2816" i="36"/>
  <c r="Z2820" i="36"/>
  <c r="Z2824" i="36"/>
  <c r="Z2828" i="36"/>
  <c r="Z2832" i="36"/>
  <c r="Z2836" i="36"/>
  <c r="Z2840" i="36"/>
  <c r="Z2844" i="36"/>
  <c r="Z2848" i="36"/>
  <c r="Z2852" i="36"/>
  <c r="Z2856" i="36"/>
  <c r="Z2860" i="36"/>
  <c r="Z2864" i="36"/>
  <c r="Z2868" i="36"/>
  <c r="Z2872" i="36"/>
  <c r="Z2876" i="36"/>
  <c r="Z2880" i="36"/>
  <c r="Z2884" i="36"/>
  <c r="Z2888" i="36"/>
  <c r="Z2892" i="36"/>
  <c r="Z2896" i="36"/>
  <c r="Z2900" i="36"/>
  <c r="Z2904" i="36"/>
  <c r="Z2908" i="36"/>
  <c r="Z2912" i="36"/>
  <c r="Z2916" i="36"/>
  <c r="Z2920" i="36"/>
  <c r="Z2924" i="36"/>
  <c r="Z2928" i="36"/>
  <c r="Z2932" i="36"/>
  <c r="Z2936" i="36"/>
  <c r="Z2940" i="36"/>
  <c r="Z2944" i="36"/>
  <c r="Z2948" i="36"/>
  <c r="Z2952" i="36"/>
  <c r="Z2956" i="36"/>
  <c r="Z2960" i="36"/>
  <c r="Z2964" i="36"/>
  <c r="Z2968" i="36"/>
  <c r="Z2972" i="36"/>
  <c r="Z2976" i="36"/>
  <c r="Z2980" i="36"/>
  <c r="Z2984" i="36"/>
  <c r="Z2988" i="36"/>
  <c r="Z2992" i="36"/>
  <c r="Z2996" i="36"/>
  <c r="Z3000" i="36"/>
  <c r="Z3004" i="36"/>
  <c r="Z3008" i="36"/>
  <c r="Z3012" i="36"/>
  <c r="Z3016" i="36"/>
  <c r="Z3020" i="36"/>
  <c r="Z3024" i="36"/>
  <c r="Z3028" i="36"/>
  <c r="Z3032" i="36"/>
  <c r="Z3036" i="36"/>
  <c r="Z3040" i="36"/>
  <c r="Z3044" i="36"/>
  <c r="Z3048" i="36"/>
  <c r="Z3052" i="36"/>
  <c r="Z3056" i="36"/>
  <c r="Z3060" i="36"/>
  <c r="Z3064" i="36"/>
  <c r="Z3068" i="36"/>
  <c r="Z3072" i="36"/>
  <c r="Z3076" i="36"/>
  <c r="Z3080" i="36"/>
  <c r="Z3084" i="36"/>
  <c r="Z3088" i="36"/>
  <c r="Z3092" i="36"/>
  <c r="Z3096" i="36"/>
  <c r="Z3100" i="36"/>
  <c r="Z3104" i="36"/>
  <c r="Z3108" i="36"/>
  <c r="Z3112" i="36"/>
  <c r="Z3116" i="36"/>
  <c r="Z3120" i="36"/>
  <c r="Z3124" i="36"/>
  <c r="Z3128" i="36"/>
  <c r="Z3132" i="36"/>
  <c r="Z3136" i="36"/>
  <c r="Z3140" i="36"/>
  <c r="Z3144" i="36"/>
  <c r="Z3148" i="36"/>
  <c r="Z3152" i="36"/>
  <c r="Z3156" i="36"/>
  <c r="Z3160" i="36"/>
  <c r="Z3164" i="36"/>
  <c r="Z3168" i="36"/>
  <c r="Z3172" i="36"/>
  <c r="Z3176" i="36"/>
  <c r="Z3180" i="36"/>
  <c r="Z3184" i="36"/>
  <c r="Z3188" i="36"/>
  <c r="Z3192" i="36"/>
  <c r="Z3196" i="36"/>
  <c r="Z3200" i="36"/>
  <c r="Z3204" i="36"/>
  <c r="Z3208" i="36"/>
  <c r="Z3212" i="36"/>
  <c r="Z3216" i="36"/>
  <c r="Z3220" i="36"/>
  <c r="Z3224" i="36"/>
  <c r="Z3228" i="36"/>
  <c r="Z3232" i="36"/>
  <c r="Z3236" i="36"/>
  <c r="Z3240" i="36"/>
  <c r="Z3244" i="36"/>
  <c r="Z3248" i="36"/>
  <c r="Z3252" i="36"/>
  <c r="Z3256" i="36"/>
  <c r="Z3260" i="36"/>
  <c r="Z3264" i="36"/>
  <c r="Z3268" i="36"/>
  <c r="Z3272" i="36"/>
  <c r="Z3276" i="36"/>
  <c r="Z3280" i="36"/>
  <c r="Z3284" i="36"/>
  <c r="Z3288" i="36"/>
  <c r="Z3292" i="36"/>
  <c r="Z3296" i="36"/>
  <c r="Z3300" i="36"/>
  <c r="Z3304" i="36"/>
  <c r="Z3308" i="36"/>
  <c r="Z3312" i="36"/>
  <c r="Z3316" i="36"/>
  <c r="Z3320" i="36"/>
  <c r="Z3324" i="36"/>
  <c r="Z3328" i="36"/>
  <c r="Z3332" i="36"/>
  <c r="Z3336" i="36"/>
  <c r="Z3340" i="36"/>
  <c r="Z3344" i="36"/>
  <c r="Z3348" i="36"/>
  <c r="Z3352" i="36"/>
  <c r="Z3356" i="36"/>
  <c r="Z3360" i="36"/>
  <c r="Z3364" i="36"/>
  <c r="Z3368" i="36"/>
  <c r="Z3372" i="36"/>
  <c r="Z3376" i="36"/>
  <c r="Z3380" i="36"/>
  <c r="Z3384" i="36"/>
  <c r="Z3388" i="36"/>
  <c r="Z3392" i="36"/>
  <c r="Z3396" i="36"/>
  <c r="Z3400" i="36"/>
  <c r="Z3404" i="36"/>
  <c r="Z3408" i="36"/>
  <c r="Z3412" i="36"/>
  <c r="Z3416" i="36"/>
  <c r="Z3420" i="36"/>
  <c r="Z3424" i="36"/>
  <c r="Z3428" i="36"/>
  <c r="Z3432" i="36"/>
  <c r="Z3436" i="36"/>
  <c r="Z3440" i="36"/>
  <c r="Z3444" i="36"/>
  <c r="Z3448" i="36"/>
  <c r="Z3452" i="36"/>
  <c r="Z3456" i="36"/>
  <c r="Z3460" i="36"/>
  <c r="Z3464" i="36"/>
  <c r="Z3468" i="36"/>
  <c r="Z3472" i="36"/>
  <c r="Z3476" i="36"/>
  <c r="Z3480" i="36"/>
  <c r="Z3484" i="36"/>
  <c r="Z3488" i="36"/>
  <c r="Z3492" i="36"/>
  <c r="Z3496" i="36"/>
  <c r="Z3500" i="36"/>
  <c r="Z3504" i="36"/>
  <c r="Z3508" i="36"/>
  <c r="Z3512" i="36"/>
  <c r="Z3516" i="36"/>
  <c r="Z3520" i="36"/>
  <c r="Z3524" i="36"/>
  <c r="Z3528" i="36"/>
  <c r="Z3532" i="36"/>
  <c r="Z3536" i="36"/>
  <c r="Z3540" i="36"/>
  <c r="Z3544" i="36"/>
  <c r="Z3548" i="36"/>
  <c r="Z3552" i="36"/>
  <c r="Z3556" i="36"/>
  <c r="Z3560" i="36"/>
  <c r="Z3564" i="36"/>
  <c r="Z3568" i="36"/>
  <c r="Z3572" i="36"/>
  <c r="Z3576" i="36"/>
  <c r="Z3580" i="36"/>
  <c r="Z3584" i="36"/>
  <c r="Z3588" i="36"/>
  <c r="Z3592" i="36"/>
  <c r="Z3596" i="36"/>
  <c r="Z3600" i="36"/>
  <c r="Z3604" i="36"/>
  <c r="Z3608" i="36"/>
  <c r="Z3612" i="36"/>
  <c r="Z3616" i="36"/>
  <c r="Z3620" i="36"/>
  <c r="Z3624" i="36"/>
  <c r="Z3628" i="36"/>
  <c r="Z3632" i="36"/>
  <c r="Z3636" i="36"/>
  <c r="Z3640" i="36"/>
  <c r="Z3644" i="36"/>
  <c r="Z3648" i="36"/>
  <c r="Z3652" i="36"/>
  <c r="Z3656" i="36"/>
  <c r="Z3660" i="36"/>
  <c r="Z3664" i="36"/>
  <c r="Z3668" i="36"/>
  <c r="Z3672" i="36"/>
  <c r="Z3676" i="36"/>
  <c r="Z3680" i="36"/>
  <c r="Z3684" i="36"/>
  <c r="Z3688" i="36"/>
  <c r="Z3692" i="36"/>
  <c r="Z3696" i="36"/>
  <c r="Z3700" i="36"/>
  <c r="Z3704" i="36"/>
  <c r="Z3708" i="36"/>
  <c r="Z3712" i="36"/>
  <c r="Z3716" i="36"/>
  <c r="Z3720" i="36"/>
  <c r="Z3724" i="36"/>
  <c r="Z3728" i="36"/>
  <c r="Z3732" i="36"/>
  <c r="Z3736" i="36"/>
  <c r="Z3740" i="36"/>
  <c r="Z3744" i="36"/>
  <c r="Z3748" i="36"/>
  <c r="Z3752" i="36"/>
  <c r="Z3756" i="36"/>
  <c r="Z3760" i="36"/>
  <c r="Z3764" i="36"/>
  <c r="Z3768" i="36"/>
  <c r="Z3772" i="36"/>
  <c r="Z3776" i="36"/>
  <c r="Z3780" i="36"/>
  <c r="Z3784" i="36"/>
  <c r="Z3788" i="36"/>
  <c r="Z3792" i="36"/>
  <c r="Z3796" i="36"/>
  <c r="Z3800" i="36"/>
  <c r="Z3804" i="36"/>
  <c r="Z3808" i="36"/>
  <c r="Z3812" i="36"/>
  <c r="Z3816" i="36"/>
  <c r="Z3820" i="36"/>
  <c r="Z3824" i="36"/>
  <c r="Z3828" i="36"/>
  <c r="Z3832" i="36"/>
  <c r="Z3836" i="36"/>
  <c r="Z3840" i="36"/>
  <c r="Z3844" i="36"/>
  <c r="Z3848" i="36"/>
  <c r="Z3852" i="36"/>
  <c r="Z3856" i="36"/>
  <c r="Z3860" i="36"/>
  <c r="Z3864" i="36"/>
  <c r="Z3868" i="36"/>
  <c r="Z3872" i="36"/>
  <c r="Z3876" i="36"/>
  <c r="Z3880" i="36"/>
  <c r="Z3884" i="36"/>
  <c r="Z3888" i="36"/>
  <c r="Z3892" i="36"/>
  <c r="Z3896" i="36"/>
  <c r="Z3900" i="36"/>
  <c r="Z3904" i="36"/>
  <c r="Z3908" i="36"/>
  <c r="Z3912" i="36"/>
  <c r="Z3916" i="36"/>
  <c r="Z3920" i="36"/>
  <c r="Z3924" i="36"/>
  <c r="Z3928" i="36"/>
  <c r="Z3932" i="36"/>
  <c r="Z3936" i="36"/>
  <c r="Z3940" i="36"/>
  <c r="Z3944" i="36"/>
  <c r="Z3948" i="36"/>
  <c r="Z3952" i="36"/>
  <c r="Z3956" i="36"/>
  <c r="Z3960" i="36"/>
  <c r="Z3964" i="36"/>
  <c r="Z3968" i="36"/>
  <c r="Z3972" i="36"/>
  <c r="Z3976" i="36"/>
  <c r="Z3980" i="36"/>
  <c r="Z3984" i="36"/>
  <c r="Z3988" i="36"/>
  <c r="Z3992" i="36"/>
  <c r="Z3996" i="36"/>
  <c r="Z4000" i="36"/>
  <c r="Z4004" i="36"/>
  <c r="Z4008" i="36"/>
  <c r="Z4012" i="36"/>
  <c r="Z4016" i="36"/>
  <c r="Z4020" i="36"/>
  <c r="Z4024" i="36"/>
  <c r="Z4028" i="36"/>
  <c r="Z4032" i="36"/>
  <c r="Z4036" i="36"/>
  <c r="Z4040" i="36"/>
  <c r="Z4044" i="36"/>
  <c r="Z4048" i="36"/>
  <c r="Z4052" i="36"/>
  <c r="Z4056" i="36"/>
  <c r="Z4060" i="36"/>
  <c r="Z4064" i="36"/>
  <c r="Z4068" i="36"/>
  <c r="Z4072" i="36"/>
  <c r="Z4076" i="36"/>
  <c r="Z4080" i="36"/>
  <c r="Z4084" i="36"/>
  <c r="Z4088" i="36"/>
  <c r="Z4092" i="36"/>
  <c r="Z4096" i="36"/>
  <c r="Z4100" i="36"/>
  <c r="Z4104" i="36"/>
  <c r="Z4108" i="36"/>
  <c r="Z4112" i="36"/>
  <c r="Z4116" i="36"/>
  <c r="Z4120" i="36"/>
  <c r="Z4124" i="36"/>
  <c r="Z4128" i="36"/>
  <c r="Z4132" i="36"/>
  <c r="Z4136" i="36"/>
  <c r="Z4140" i="36"/>
  <c r="Z4144" i="36"/>
  <c r="Z4148" i="36"/>
  <c r="Z4152" i="36"/>
  <c r="Z4156" i="36"/>
  <c r="Z4160" i="36"/>
  <c r="Z4164" i="36"/>
  <c r="Z4168" i="36"/>
  <c r="Z4172" i="36"/>
  <c r="Z4176" i="36"/>
  <c r="Z4180" i="36"/>
  <c r="Z4184" i="36"/>
  <c r="Z4188" i="36"/>
  <c r="Z4192" i="36"/>
  <c r="Z4196" i="36"/>
  <c r="Z4200" i="36"/>
  <c r="Z4204" i="36"/>
  <c r="Z4208" i="36"/>
  <c r="Z4212" i="36"/>
  <c r="Z4216" i="36"/>
  <c r="Z4220" i="36"/>
  <c r="Z4224" i="36"/>
  <c r="Z4228" i="36"/>
  <c r="Z4232" i="36"/>
  <c r="Z4236" i="36"/>
  <c r="Z4240" i="36"/>
  <c r="Z4244" i="36"/>
  <c r="Z4248" i="36"/>
  <c r="Z4252" i="36"/>
  <c r="Z4256" i="36"/>
  <c r="Z4260" i="36"/>
  <c r="Z4264" i="36"/>
  <c r="Z4268" i="36"/>
  <c r="Z4272" i="36"/>
  <c r="Z4276" i="36"/>
  <c r="Z4280" i="36"/>
  <c r="Z4284" i="36"/>
  <c r="Z4288" i="36"/>
  <c r="Z4292" i="36"/>
  <c r="Z4296" i="36"/>
  <c r="Z4300" i="36"/>
  <c r="Z4304" i="36"/>
  <c r="Z4308" i="36"/>
  <c r="Z4312" i="36"/>
  <c r="Z4316" i="36"/>
  <c r="Z4320" i="36"/>
  <c r="Z4324" i="36"/>
  <c r="Z4328" i="36"/>
  <c r="Z4332" i="36"/>
  <c r="Z4336" i="36"/>
  <c r="Z4340" i="36"/>
  <c r="Z4344" i="36"/>
  <c r="Z4348" i="36"/>
  <c r="Z4352" i="36"/>
  <c r="Z4356" i="36"/>
  <c r="Z4360" i="36"/>
  <c r="Z4364" i="36"/>
  <c r="Z4368" i="36"/>
  <c r="Z4372" i="36"/>
  <c r="Z4376" i="36"/>
  <c r="Z4380" i="36"/>
  <c r="Z4384" i="36"/>
  <c r="Z4388" i="36"/>
  <c r="Z4392" i="36"/>
  <c r="Z4396" i="36"/>
  <c r="Z4400" i="36"/>
  <c r="Z4404" i="36"/>
  <c r="Z4408" i="36"/>
  <c r="Z4412" i="36"/>
  <c r="Z4416" i="36"/>
  <c r="Z4420" i="36"/>
  <c r="Z4424" i="36"/>
  <c r="Z4428" i="36"/>
  <c r="Z4432" i="36"/>
  <c r="Z4436" i="36"/>
  <c r="Z4440" i="36"/>
  <c r="Z4444" i="36"/>
  <c r="Z4448" i="36"/>
  <c r="Z4452" i="36"/>
  <c r="Z4456" i="36"/>
  <c r="Z4460" i="36"/>
  <c r="Z4464" i="36"/>
  <c r="Z4468" i="36"/>
  <c r="Z4472" i="36"/>
  <c r="Z4476" i="36"/>
  <c r="Z4480" i="36"/>
  <c r="Z4484" i="36"/>
  <c r="Z4488" i="36"/>
  <c r="Z4492" i="36"/>
  <c r="Z4496" i="36"/>
  <c r="Z4500" i="36"/>
  <c r="Z4504" i="36"/>
  <c r="Z4508" i="36"/>
  <c r="Z4512" i="36"/>
  <c r="Z4516" i="36"/>
  <c r="Z4520" i="36"/>
  <c r="Z4524" i="36"/>
  <c r="Z4528" i="36"/>
  <c r="Z4532" i="36"/>
  <c r="Z4536" i="36"/>
  <c r="Z4540" i="36"/>
  <c r="Z4544" i="36"/>
  <c r="Z4548" i="36"/>
  <c r="Z4552" i="36"/>
  <c r="Z4556" i="36"/>
  <c r="Z4560" i="36"/>
  <c r="Z4564" i="36"/>
  <c r="Z4568" i="36"/>
  <c r="Z4572" i="36"/>
  <c r="Z4576" i="36"/>
  <c r="Z4580" i="36"/>
  <c r="Z4584" i="36"/>
  <c r="Z4588" i="36"/>
  <c r="Z4592" i="36"/>
  <c r="Z4596" i="36"/>
  <c r="Z4600" i="36"/>
  <c r="Z4604" i="36"/>
  <c r="Z4608" i="36"/>
  <c r="Z4612" i="36"/>
  <c r="Z4616" i="36"/>
  <c r="Z4620" i="36"/>
  <c r="Z4624" i="36"/>
  <c r="Z4628" i="36"/>
  <c r="Z4632" i="36"/>
  <c r="Z4636" i="36"/>
  <c r="Z4640" i="36"/>
  <c r="Z4644" i="36"/>
  <c r="Z4648" i="36"/>
  <c r="Z4652" i="36"/>
  <c r="Z4656" i="36"/>
  <c r="Z4660" i="36"/>
  <c r="Z4664" i="36"/>
  <c r="Z4668" i="36"/>
  <c r="Z4672" i="36"/>
  <c r="Z4676" i="36"/>
  <c r="Z4680" i="36"/>
  <c r="Z4684" i="36"/>
  <c r="Z4688" i="36"/>
  <c r="Z4692" i="36"/>
  <c r="Z4696" i="36"/>
  <c r="Z4700" i="36"/>
  <c r="Z4704" i="36"/>
  <c r="Z4708" i="36"/>
  <c r="Z4712" i="36"/>
  <c r="Z4716" i="36"/>
  <c r="Z4720" i="36"/>
  <c r="Z4724" i="36"/>
  <c r="Z4728" i="36"/>
  <c r="Z4732" i="36"/>
  <c r="Z4736" i="36"/>
  <c r="Z4740" i="36"/>
  <c r="Z4744" i="36"/>
  <c r="Z4748" i="36"/>
  <c r="Z4752" i="36"/>
  <c r="Z4756" i="36"/>
  <c r="Z4760" i="36"/>
  <c r="Z4764" i="36"/>
  <c r="Z4768" i="36"/>
  <c r="Z4772" i="36"/>
  <c r="Z4776" i="36"/>
  <c r="Z4780" i="36"/>
  <c r="Z4784" i="36"/>
  <c r="Z4788" i="36"/>
  <c r="AI4796" i="36"/>
  <c r="AI4797" i="36"/>
  <c r="Z4799" i="36"/>
  <c r="AI4803" i="36"/>
  <c r="Z4804" i="36"/>
  <c r="AI4812" i="36"/>
  <c r="AI4813" i="36"/>
  <c r="Z4815" i="36"/>
  <c r="AI4819" i="36"/>
  <c r="Z4820" i="36"/>
  <c r="AI4828" i="36"/>
  <c r="AI4829" i="36"/>
  <c r="Z4831" i="36"/>
  <c r="AI4835" i="36"/>
  <c r="Z4836" i="36"/>
  <c r="AI4844" i="36"/>
  <c r="AI4845" i="36"/>
  <c r="Z4847" i="36"/>
  <c r="AI4851" i="36"/>
  <c r="Z4852" i="36"/>
  <c r="AI4860" i="36"/>
  <c r="AI4861" i="36"/>
  <c r="Z4863" i="36"/>
  <c r="AI4867" i="36"/>
  <c r="Z4868" i="36"/>
  <c r="AI4876" i="36"/>
  <c r="AI4877" i="36"/>
  <c r="Z4879" i="36"/>
  <c r="AI4883" i="36"/>
  <c r="Z4884" i="36"/>
  <c r="AI4892" i="36"/>
  <c r="AI4893" i="36"/>
  <c r="Z4895" i="36"/>
  <c r="AI4899" i="36"/>
  <c r="Z4900" i="36"/>
  <c r="AI4908" i="36"/>
  <c r="AI4909" i="36"/>
  <c r="Z4911" i="36"/>
  <c r="AI4915" i="36"/>
  <c r="Z4916" i="36"/>
  <c r="AI4924" i="36"/>
  <c r="AI4925" i="36"/>
  <c r="Z4927" i="36"/>
  <c r="AI4931" i="36"/>
  <c r="Z4932" i="36"/>
  <c r="AI4940" i="36"/>
  <c r="AI4941" i="36"/>
  <c r="Z4943" i="36"/>
  <c r="AI4947" i="36"/>
  <c r="Z4948" i="36"/>
  <c r="AI4956" i="36"/>
  <c r="AI4957" i="36"/>
  <c r="Z4959" i="36"/>
  <c r="AI4963" i="36"/>
  <c r="Z4964" i="36"/>
  <c r="AI4972" i="36"/>
  <c r="AI4973" i="36"/>
  <c r="Z4975" i="36"/>
  <c r="AI4979" i="36"/>
  <c r="Z4980" i="36"/>
  <c r="AI4988" i="36"/>
  <c r="AI4989" i="36"/>
  <c r="Z4991" i="36"/>
  <c r="AI4995" i="36"/>
  <c r="Z4996" i="36"/>
  <c r="AI5004" i="36"/>
  <c r="AI5005" i="36"/>
  <c r="Z5007" i="36"/>
  <c r="AI5011" i="36"/>
  <c r="Z5012" i="36"/>
  <c r="AI5020" i="36"/>
  <c r="AI5021" i="36"/>
  <c r="Z5023" i="36"/>
  <c r="AI5027" i="36"/>
  <c r="Z5028" i="36"/>
  <c r="AI5036" i="36"/>
  <c r="AI5037" i="36"/>
  <c r="Z5039" i="36"/>
  <c r="AI5043" i="36"/>
  <c r="Z5044" i="36"/>
  <c r="AI5052" i="36"/>
  <c r="AI5053" i="36"/>
  <c r="Z5055" i="36"/>
  <c r="AI5059" i="36"/>
  <c r="Z5060" i="36"/>
  <c r="AI5068" i="36"/>
  <c r="AI5069" i="36"/>
  <c r="Z5071" i="36"/>
  <c r="AI5075" i="36"/>
  <c r="Z5076" i="36"/>
  <c r="AI5084" i="36"/>
  <c r="AI5085" i="36"/>
  <c r="Z5087" i="36"/>
  <c r="AI5091" i="36"/>
  <c r="Z5092" i="36"/>
  <c r="AI5100" i="36"/>
  <c r="AI5101" i="36"/>
  <c r="Z5103" i="36"/>
  <c r="AI5107" i="36"/>
  <c r="Z5108" i="36"/>
  <c r="AI5116" i="36"/>
  <c r="AI5117" i="36"/>
  <c r="Z5119" i="36"/>
  <c r="AI5123" i="36"/>
  <c r="Z5124" i="36"/>
  <c r="AI5132" i="36"/>
  <c r="AI5133" i="36"/>
  <c r="Z5135" i="36"/>
  <c r="AI5139" i="36"/>
  <c r="Z5140" i="36"/>
  <c r="AI5148" i="36"/>
  <c r="AI5149" i="36"/>
  <c r="Z5151" i="36"/>
  <c r="AI5155" i="36"/>
  <c r="Z5156" i="36"/>
  <c r="AI5164" i="36"/>
  <c r="AI5165" i="36"/>
  <c r="Z5167" i="36"/>
  <c r="AI5171" i="36"/>
  <c r="Z5172" i="36"/>
  <c r="AI5180" i="36"/>
  <c r="AI5181" i="36"/>
  <c r="Z5183" i="36"/>
  <c r="AI5187" i="36"/>
  <c r="Z5188" i="36"/>
  <c r="AI5196" i="36"/>
  <c r="AI5197" i="36"/>
  <c r="Z5199" i="36"/>
  <c r="AI5203" i="36"/>
  <c r="Z5204" i="36"/>
  <c r="AI5212" i="36"/>
  <c r="AI5213" i="36"/>
  <c r="Z5215" i="36"/>
  <c r="AI5219" i="36"/>
  <c r="Z5220" i="36"/>
  <c r="AI5228" i="36"/>
  <c r="AI5229" i="36"/>
  <c r="Z5231" i="36"/>
  <c r="AI5235" i="36"/>
  <c r="Z5236" i="36"/>
  <c r="AI5244" i="36"/>
  <c r="AI5245" i="36"/>
  <c r="Z5247" i="36"/>
  <c r="AI5260" i="36"/>
  <c r="AI5261" i="36"/>
  <c r="Z5263" i="36"/>
  <c r="AI5279" i="36"/>
  <c r="AI5280" i="36"/>
  <c r="Z5280" i="36"/>
  <c r="AI5285" i="36"/>
  <c r="AI5295" i="36"/>
  <c r="AI5296" i="36"/>
  <c r="Z5296" i="36"/>
  <c r="AI5301" i="36"/>
  <c r="AI5311" i="36"/>
  <c r="AI5312" i="36"/>
  <c r="Z5312" i="36"/>
  <c r="AI5317" i="36"/>
  <c r="AI5327" i="36"/>
  <c r="AI5328" i="36"/>
  <c r="Z5328" i="36"/>
  <c r="AI5333" i="36"/>
  <c r="AI5343" i="36"/>
  <c r="AI5344" i="36"/>
  <c r="Z5344" i="36"/>
  <c r="AI5349" i="36"/>
  <c r="AI5359" i="36"/>
  <c r="AI5360" i="36"/>
  <c r="Z5360" i="36"/>
  <c r="AI5365" i="36"/>
  <c r="AI5375" i="36"/>
  <c r="AI5376" i="36"/>
  <c r="Z5376" i="36"/>
  <c r="AI5381" i="36"/>
  <c r="AI5391" i="36"/>
  <c r="AI5392" i="36"/>
  <c r="Z5392" i="36"/>
  <c r="AI5397" i="36"/>
  <c r="AI5407" i="36"/>
  <c r="AI5408" i="36"/>
  <c r="Z5408" i="36"/>
  <c r="AI5413" i="36"/>
  <c r="AI5423" i="36"/>
  <c r="AI5424" i="36"/>
  <c r="Z5424" i="36"/>
  <c r="AI5429" i="36"/>
  <c r="AI5439" i="36"/>
  <c r="AI5440" i="36"/>
  <c r="Z5440" i="36"/>
  <c r="AI5445" i="36"/>
  <c r="AI5455" i="36"/>
  <c r="AI5456" i="36"/>
  <c r="Z5456" i="36"/>
  <c r="AI5461" i="36"/>
  <c r="AI5471" i="36"/>
  <c r="AI5472" i="36"/>
  <c r="Z5472" i="36"/>
  <c r="AI5477" i="36"/>
  <c r="AI5487" i="36"/>
  <c r="AI5488" i="36"/>
  <c r="Z5488" i="36"/>
  <c r="AI5493" i="36"/>
  <c r="AI5503" i="36"/>
  <c r="AI5504" i="36"/>
  <c r="Z5504" i="36"/>
  <c r="AI5509" i="36"/>
  <c r="AI5519" i="36"/>
  <c r="AI5520" i="36"/>
  <c r="Z5520" i="36"/>
  <c r="AI5525" i="36"/>
  <c r="AI5535" i="36"/>
  <c r="AI5536" i="36"/>
  <c r="Z5536" i="36"/>
  <c r="AI5541" i="36"/>
  <c r="AI5551" i="36"/>
  <c r="AI5552" i="36"/>
  <c r="Z5552" i="36"/>
  <c r="AI5557" i="36"/>
  <c r="AI5567" i="36"/>
  <c r="AI5568" i="36"/>
  <c r="Z5568" i="36"/>
  <c r="AI5573" i="36"/>
  <c r="AI5583" i="36"/>
  <c r="AI5599" i="36"/>
  <c r="AI5615" i="36"/>
  <c r="AI5631" i="36"/>
  <c r="AI5647" i="36"/>
  <c r="AI5663" i="36"/>
  <c r="AI5679" i="36"/>
  <c r="AI5695" i="36"/>
  <c r="AI5576" i="36"/>
  <c r="AI5577" i="36"/>
  <c r="AI5580" i="36"/>
  <c r="AI5581" i="36"/>
  <c r="AI5584" i="36"/>
  <c r="AI5585" i="36"/>
  <c r="AI5588" i="36"/>
  <c r="AI5589" i="36"/>
  <c r="AI5592" i="36"/>
  <c r="AI5593" i="36"/>
  <c r="AI5596" i="36"/>
  <c r="AI5597" i="36"/>
  <c r="AI5600" i="36"/>
  <c r="AI5601" i="36"/>
  <c r="AI5604" i="36"/>
  <c r="AI5605" i="36"/>
  <c r="AI5608" i="36"/>
  <c r="AI5609" i="36"/>
  <c r="AI5612" i="36"/>
  <c r="AI5613" i="36"/>
  <c r="AI5616" i="36"/>
  <c r="AI5617" i="36"/>
  <c r="AI5620" i="36"/>
  <c r="AI5621" i="36"/>
  <c r="AI5624" i="36"/>
  <c r="AI5625" i="36"/>
  <c r="AI5628" i="36"/>
  <c r="AI5629" i="36"/>
  <c r="AI5632" i="36"/>
  <c r="AI5633" i="36"/>
  <c r="AI5636" i="36"/>
  <c r="AI5637" i="36"/>
  <c r="AI5640" i="36"/>
  <c r="AI5641" i="36"/>
  <c r="AI5644" i="36"/>
  <c r="AI5645" i="36"/>
  <c r="AI5648" i="36"/>
  <c r="AI5649" i="36"/>
  <c r="AI5652" i="36"/>
  <c r="AI5653" i="36"/>
  <c r="AI5656" i="36"/>
  <c r="AI5657" i="36"/>
  <c r="AI5660" i="36"/>
  <c r="AI5661" i="36"/>
  <c r="AI5664" i="36"/>
  <c r="AI5665" i="36"/>
  <c r="AI5668" i="36"/>
  <c r="AI5669" i="36"/>
  <c r="AI5672" i="36"/>
  <c r="AI5673" i="36"/>
  <c r="AI5676" i="36"/>
  <c r="AI5677" i="36"/>
  <c r="AI5680" i="36"/>
  <c r="AI5681" i="36"/>
  <c r="AI5684" i="36"/>
  <c r="AI5685" i="36"/>
  <c r="AI5688" i="36"/>
  <c r="AI5689" i="36"/>
  <c r="AI5692" i="36"/>
  <c r="AI5693" i="36"/>
  <c r="AI5696" i="36"/>
  <c r="AI5697" i="36"/>
  <c r="AA5279" i="36"/>
  <c r="AA5283" i="36"/>
  <c r="AA5287" i="36"/>
  <c r="AA5291" i="36"/>
  <c r="AA5295" i="36"/>
  <c r="AA5299" i="36"/>
  <c r="AA5303" i="36"/>
  <c r="AA5307" i="36"/>
  <c r="AA5311" i="36"/>
  <c r="AA5315" i="36"/>
  <c r="AA5319" i="36"/>
  <c r="AA5323" i="36"/>
  <c r="AA5327" i="36"/>
  <c r="AA5331" i="36"/>
  <c r="AA5335" i="36"/>
  <c r="AA5339" i="36"/>
  <c r="AA5343" i="36"/>
  <c r="AA5347" i="36"/>
  <c r="AA5351" i="36"/>
  <c r="AA5355" i="36"/>
  <c r="AA5359" i="36"/>
  <c r="AA5363" i="36"/>
  <c r="AA5367" i="36"/>
  <c r="AA5371" i="36"/>
  <c r="AA5375" i="36"/>
  <c r="AA5379" i="36"/>
  <c r="AA5383" i="36"/>
  <c r="AA5387" i="36"/>
  <c r="AA5391" i="36"/>
  <c r="AA5395" i="36"/>
  <c r="AA5399" i="36"/>
  <c r="AA5403" i="36"/>
  <c r="AA5407" i="36"/>
  <c r="AA5411" i="36"/>
  <c r="AA5415" i="36"/>
  <c r="AA5419" i="36"/>
  <c r="AA5423" i="36"/>
  <c r="AA5427" i="36"/>
  <c r="AA5431" i="36"/>
  <c r="AA5435" i="36"/>
  <c r="AA5439" i="36"/>
  <c r="AA5443" i="36"/>
  <c r="AA5447" i="36"/>
  <c r="AA5451" i="36"/>
  <c r="AA5455" i="36"/>
  <c r="AA5459" i="36"/>
  <c r="AA5463" i="36"/>
  <c r="AA5467" i="36"/>
  <c r="AA5471" i="36"/>
  <c r="AA5475" i="36"/>
  <c r="AA5479" i="36"/>
  <c r="AA5483" i="36"/>
  <c r="AA5487" i="36"/>
  <c r="AA5491" i="36"/>
  <c r="AA5495" i="36"/>
  <c r="AA5499" i="36"/>
  <c r="AA5503" i="36"/>
  <c r="AA5507" i="36"/>
  <c r="AA5511" i="36"/>
  <c r="AA5515" i="36"/>
  <c r="AA5519" i="36"/>
  <c r="AA5523" i="36"/>
  <c r="AA5527" i="36"/>
  <c r="AA5531" i="36"/>
  <c r="AA5535" i="36"/>
  <c r="AA5539" i="36"/>
  <c r="AA5543" i="36"/>
  <c r="AA5547" i="36"/>
  <c r="AA5551" i="36"/>
  <c r="AA5555" i="36"/>
  <c r="AA5559" i="36"/>
  <c r="AA5563" i="36"/>
  <c r="AA5567" i="36"/>
  <c r="AA5571" i="36"/>
  <c r="AA5575" i="36"/>
  <c r="AA5579" i="36"/>
  <c r="AA5583" i="36"/>
  <c r="AA5587" i="36"/>
  <c r="AA5591" i="36"/>
  <c r="AA5595" i="36"/>
  <c r="AA5599" i="36"/>
  <c r="AA5603" i="36"/>
  <c r="AA5607" i="36"/>
  <c r="AA5611" i="36"/>
  <c r="AA5615" i="36"/>
  <c r="AA5619" i="36"/>
  <c r="AA5623" i="36"/>
  <c r="AA5627" i="36"/>
  <c r="AA5631" i="36"/>
  <c r="AA5635" i="36"/>
  <c r="AA5639" i="36"/>
  <c r="AA5643" i="36"/>
  <c r="AA5647" i="36"/>
  <c r="AA5651" i="36"/>
  <c r="AA5655" i="36"/>
  <c r="AA5659" i="36"/>
  <c r="AA5663" i="36"/>
  <c r="AA5667" i="36"/>
  <c r="AA5671" i="36"/>
  <c r="AA5675" i="36"/>
  <c r="AA5679" i="36"/>
  <c r="AA5683" i="36"/>
  <c r="AA5687" i="36"/>
  <c r="AA5691" i="36"/>
  <c r="AA5695" i="36"/>
  <c r="Z5576" i="36"/>
  <c r="Z5580" i="36"/>
  <c r="Z5584" i="36"/>
  <c r="Z5588" i="36"/>
  <c r="Z5592" i="36"/>
  <c r="Z5596" i="36"/>
  <c r="Z5600" i="36"/>
  <c r="Z5604" i="36"/>
  <c r="Z5608" i="36"/>
  <c r="Z5612" i="36"/>
  <c r="Z5616" i="36"/>
  <c r="Z5620" i="36"/>
  <c r="Z5624" i="36"/>
  <c r="Z5628" i="36"/>
  <c r="Z5632" i="36"/>
  <c r="Z5636" i="36"/>
  <c r="Z5640" i="36"/>
  <c r="Z5644" i="36"/>
  <c r="Z5648" i="36"/>
  <c r="Z5652" i="36"/>
  <c r="Z5656" i="36"/>
  <c r="Z5660" i="36"/>
  <c r="Z5664" i="36"/>
  <c r="Z5668" i="36"/>
  <c r="Z5672" i="36"/>
  <c r="Z5676" i="36"/>
  <c r="Z5680" i="36"/>
  <c r="Z5684" i="36"/>
  <c r="Z5688" i="36"/>
  <c r="Z5692" i="36"/>
  <c r="Z5696" i="36"/>
  <c r="Z70" i="36"/>
  <c r="AI70" i="36"/>
  <c r="AA70" i="36"/>
  <c r="Z86" i="36"/>
  <c r="AI86" i="36"/>
  <c r="AA86" i="36"/>
  <c r="Z118" i="36"/>
  <c r="AI118" i="36"/>
  <c r="AA118" i="36"/>
  <c r="Z310" i="36"/>
  <c r="AI310" i="36"/>
  <c r="AA310" i="36"/>
  <c r="Z358" i="36"/>
  <c r="AI358" i="36"/>
  <c r="AA358" i="36"/>
  <c r="Z374" i="36"/>
  <c r="AI374" i="36"/>
  <c r="AA374" i="36"/>
  <c r="Z406" i="36"/>
  <c r="AI406" i="36"/>
  <c r="AA406" i="36"/>
  <c r="Z422" i="36"/>
  <c r="AI422" i="36"/>
  <c r="AA422" i="36"/>
  <c r="Z454" i="36"/>
  <c r="AI454" i="36"/>
  <c r="AA454" i="36"/>
  <c r="Z470" i="36"/>
  <c r="AI470" i="36"/>
  <c r="AA470" i="36"/>
  <c r="Z502" i="36"/>
  <c r="AI502" i="36"/>
  <c r="AA502" i="36"/>
  <c r="Z582" i="36"/>
  <c r="AI582" i="36"/>
  <c r="AA582" i="36"/>
  <c r="Z982" i="36"/>
  <c r="AI982" i="36"/>
  <c r="AA982" i="36"/>
  <c r="Z1078" i="36"/>
  <c r="AI1078" i="36"/>
  <c r="AA1078" i="36"/>
  <c r="Z1206" i="36"/>
  <c r="AI1206" i="36"/>
  <c r="AA1206" i="36"/>
  <c r="Z1286" i="36"/>
  <c r="AI1286" i="36"/>
  <c r="AA1286" i="36"/>
  <c r="Z1318" i="36"/>
  <c r="AI1318" i="36"/>
  <c r="AA1318" i="36"/>
  <c r="Z1366" i="36"/>
  <c r="AI1366" i="36"/>
  <c r="AA1366" i="36"/>
  <c r="H8" i="36"/>
  <c r="Z18" i="36"/>
  <c r="AI18" i="36"/>
  <c r="AA18" i="36"/>
  <c r="Z66" i="36"/>
  <c r="AI66" i="36"/>
  <c r="AA66" i="36"/>
  <c r="Z210" i="36"/>
  <c r="AI210" i="36"/>
  <c r="AA210" i="36"/>
  <c r="Z290" i="36"/>
  <c r="AI290" i="36"/>
  <c r="AA290" i="36"/>
  <c r="Z386" i="36"/>
  <c r="AI386" i="36"/>
  <c r="AA386" i="36"/>
  <c r="Z418" i="36"/>
  <c r="AI418" i="36"/>
  <c r="AA418" i="36"/>
  <c r="Z434" i="36"/>
  <c r="AI434" i="36"/>
  <c r="AA434" i="36"/>
  <c r="Z498" i="36"/>
  <c r="AI498" i="36"/>
  <c r="AA498" i="36"/>
  <c r="Z562" i="36"/>
  <c r="AI562" i="36"/>
  <c r="AA562" i="36"/>
  <c r="Z610" i="36"/>
  <c r="AI610" i="36"/>
  <c r="AA610" i="36"/>
  <c r="Z658" i="36"/>
  <c r="AI658" i="36"/>
  <c r="AA658" i="36"/>
  <c r="Z690" i="36"/>
  <c r="AI690" i="36"/>
  <c r="AA690" i="36"/>
  <c r="Z706" i="36"/>
  <c r="AI706" i="36"/>
  <c r="AA706" i="36"/>
  <c r="Z738" i="36"/>
  <c r="AI738" i="36"/>
  <c r="AA738" i="36"/>
  <c r="Z802" i="36"/>
  <c r="AI802" i="36"/>
  <c r="AA802" i="36"/>
  <c r="Z850" i="36"/>
  <c r="AI850" i="36"/>
  <c r="AA850" i="36"/>
  <c r="Z882" i="36"/>
  <c r="AI882" i="36"/>
  <c r="AA882" i="36"/>
  <c r="Z930" i="36"/>
  <c r="AI930" i="36"/>
  <c r="AA930" i="36"/>
  <c r="Z1010" i="36"/>
  <c r="AI1010" i="36"/>
  <c r="AA1010" i="36"/>
  <c r="Z1042" i="36"/>
  <c r="AI1042" i="36"/>
  <c r="AA1042" i="36"/>
  <c r="Z1058" i="36"/>
  <c r="AI1058" i="36"/>
  <c r="AA1058" i="36"/>
  <c r="Z1106" i="36"/>
  <c r="AI1106" i="36"/>
  <c r="AA1106" i="36"/>
  <c r="Z1122" i="36"/>
  <c r="AI1122" i="36"/>
  <c r="AA1122" i="36"/>
  <c r="Z1138" i="36"/>
  <c r="AI1138" i="36"/>
  <c r="AA1138" i="36"/>
  <c r="Z1186" i="36"/>
  <c r="AI1186" i="36"/>
  <c r="AA1186" i="36"/>
  <c r="Z1314" i="36"/>
  <c r="AI1314" i="36"/>
  <c r="AA1314" i="36"/>
  <c r="Z1362" i="36"/>
  <c r="AI1362" i="36"/>
  <c r="AA1362" i="36"/>
  <c r="Z1378" i="36"/>
  <c r="AI1378" i="36"/>
  <c r="AA1378" i="36"/>
  <c r="Z1394" i="36"/>
  <c r="AI1394" i="36"/>
  <c r="AA1394" i="36"/>
  <c r="Z1410" i="36"/>
  <c r="AI1410" i="36"/>
  <c r="AA1410" i="36"/>
  <c r="Z1458" i="36"/>
  <c r="AI1458" i="36"/>
  <c r="AA1458" i="36"/>
  <c r="Z1522" i="36"/>
  <c r="AI1522" i="36"/>
  <c r="AA1522" i="36"/>
  <c r="Z1586" i="36"/>
  <c r="AI1586" i="36"/>
  <c r="AA1586" i="36"/>
  <c r="Z1618" i="36"/>
  <c r="AI1618" i="36"/>
  <c r="AA1618" i="36"/>
  <c r="Z1714" i="36"/>
  <c r="AI1714" i="36"/>
  <c r="AA1714" i="36"/>
  <c r="Z1746" i="36"/>
  <c r="AI1746" i="36"/>
  <c r="AA1746" i="36"/>
  <c r="Z1762" i="36"/>
  <c r="AI1762" i="36"/>
  <c r="AA1762" i="36"/>
  <c r="AI4" i="36"/>
  <c r="AA4" i="36"/>
  <c r="Z4" i="36"/>
  <c r="Z26" i="36"/>
  <c r="AI26" i="36"/>
  <c r="AA26" i="36"/>
  <c r="Z42" i="36"/>
  <c r="AI42" i="36"/>
  <c r="AA42" i="36"/>
  <c r="Z58" i="36"/>
  <c r="AI58" i="36"/>
  <c r="AA58" i="36"/>
  <c r="Z74" i="36"/>
  <c r="AI74" i="36"/>
  <c r="AA74" i="36"/>
  <c r="Z90" i="36"/>
  <c r="AI90" i="36"/>
  <c r="AA90" i="36"/>
  <c r="Z106" i="36"/>
  <c r="AI106" i="36"/>
  <c r="AA106" i="36"/>
  <c r="Z122" i="36"/>
  <c r="AI122" i="36"/>
  <c r="AA122" i="36"/>
  <c r="Z138" i="36"/>
  <c r="AI138" i="36"/>
  <c r="AA138" i="36"/>
  <c r="Z154" i="36"/>
  <c r="AI154" i="36"/>
  <c r="AA154" i="36"/>
  <c r="Z170" i="36"/>
  <c r="AI170" i="36"/>
  <c r="AA170" i="36"/>
  <c r="Z186" i="36"/>
  <c r="AI186" i="36"/>
  <c r="AA186" i="36"/>
  <c r="Z202" i="36"/>
  <c r="AI202" i="36"/>
  <c r="AA202" i="36"/>
  <c r="Z218" i="36"/>
  <c r="AI218" i="36"/>
  <c r="AA218" i="36"/>
  <c r="Z234" i="36"/>
  <c r="AI234" i="36"/>
  <c r="AA234" i="36"/>
  <c r="Z250" i="36"/>
  <c r="AI250" i="36"/>
  <c r="AA250" i="36"/>
  <c r="Z266" i="36"/>
  <c r="AI266" i="36"/>
  <c r="AA266" i="36"/>
  <c r="Z282" i="36"/>
  <c r="AI282" i="36"/>
  <c r="AA282" i="36"/>
  <c r="Z298" i="36"/>
  <c r="AI298" i="36"/>
  <c r="AA298" i="36"/>
  <c r="Z314" i="36"/>
  <c r="AI314" i="36"/>
  <c r="AA314" i="36"/>
  <c r="Z330" i="36"/>
  <c r="AI330" i="36"/>
  <c r="AA330" i="36"/>
  <c r="Z346" i="36"/>
  <c r="AI346" i="36"/>
  <c r="AA346" i="36"/>
  <c r="Z362" i="36"/>
  <c r="AI362" i="36"/>
  <c r="AA362" i="36"/>
  <c r="Z378" i="36"/>
  <c r="AI378" i="36"/>
  <c r="AA378" i="36"/>
  <c r="Z394" i="36"/>
  <c r="AI394" i="36"/>
  <c r="AA394" i="36"/>
  <c r="Z410" i="36"/>
  <c r="AI410" i="36"/>
  <c r="AA410" i="36"/>
  <c r="Z426" i="36"/>
  <c r="AI426" i="36"/>
  <c r="AA426" i="36"/>
  <c r="Z442" i="36"/>
  <c r="AI442" i="36"/>
  <c r="AA442" i="36"/>
  <c r="Z458" i="36"/>
  <c r="AI458" i="36"/>
  <c r="AA458" i="36"/>
  <c r="Z474" i="36"/>
  <c r="AI474" i="36"/>
  <c r="AA474" i="36"/>
  <c r="Z490" i="36"/>
  <c r="AI490" i="36"/>
  <c r="AA490" i="36"/>
  <c r="Z506" i="36"/>
  <c r="AI506" i="36"/>
  <c r="AA506" i="36"/>
  <c r="Z522" i="36"/>
  <c r="AI522" i="36"/>
  <c r="AA522" i="36"/>
  <c r="Z538" i="36"/>
  <c r="AI538" i="36"/>
  <c r="AA538" i="36"/>
  <c r="Z554" i="36"/>
  <c r="AI554" i="36"/>
  <c r="AA554" i="36"/>
  <c r="Z570" i="36"/>
  <c r="AI570" i="36"/>
  <c r="AA570" i="36"/>
  <c r="Z586" i="36"/>
  <c r="AI586" i="36"/>
  <c r="AA586" i="36"/>
  <c r="Z602" i="36"/>
  <c r="AI602" i="36"/>
  <c r="AA602" i="36"/>
  <c r="Z618" i="36"/>
  <c r="AI618" i="36"/>
  <c r="AA618" i="36"/>
  <c r="Z634" i="36"/>
  <c r="AI634" i="36"/>
  <c r="AA634" i="36"/>
  <c r="Z650" i="36"/>
  <c r="AI650" i="36"/>
  <c r="AA650" i="36"/>
  <c r="Z666" i="36"/>
  <c r="AI666" i="36"/>
  <c r="AA666" i="36"/>
  <c r="Z682" i="36"/>
  <c r="AI682" i="36"/>
  <c r="AA682" i="36"/>
  <c r="Z698" i="36"/>
  <c r="AI698" i="36"/>
  <c r="AA698" i="36"/>
  <c r="Z714" i="36"/>
  <c r="AI714" i="36"/>
  <c r="AA714" i="36"/>
  <c r="Z730" i="36"/>
  <c r="AI730" i="36"/>
  <c r="AA730" i="36"/>
  <c r="Z746" i="36"/>
  <c r="AI746" i="36"/>
  <c r="AA746" i="36"/>
  <c r="Z762" i="36"/>
  <c r="AI762" i="36"/>
  <c r="AA762" i="36"/>
  <c r="Z778" i="36"/>
  <c r="AI778" i="36"/>
  <c r="AA778" i="36"/>
  <c r="Z794" i="36"/>
  <c r="AI794" i="36"/>
  <c r="AA794" i="36"/>
  <c r="Z810" i="36"/>
  <c r="AI810" i="36"/>
  <c r="AA810" i="36"/>
  <c r="Z826" i="36"/>
  <c r="AI826" i="36"/>
  <c r="AA826" i="36"/>
  <c r="Z842" i="36"/>
  <c r="AI842" i="36"/>
  <c r="AA842" i="36"/>
  <c r="Z858" i="36"/>
  <c r="AI858" i="36"/>
  <c r="AA858" i="36"/>
  <c r="Z874" i="36"/>
  <c r="AI874" i="36"/>
  <c r="AA874" i="36"/>
  <c r="Z890" i="36"/>
  <c r="AI890" i="36"/>
  <c r="AA890" i="36"/>
  <c r="Z906" i="36"/>
  <c r="AI906" i="36"/>
  <c r="AA906" i="36"/>
  <c r="Z922" i="36"/>
  <c r="AI922" i="36"/>
  <c r="AA922" i="36"/>
  <c r="Z938" i="36"/>
  <c r="AI938" i="36"/>
  <c r="AA938" i="36"/>
  <c r="Z954" i="36"/>
  <c r="AI954" i="36"/>
  <c r="AA954" i="36"/>
  <c r="Z970" i="36"/>
  <c r="AI970" i="36"/>
  <c r="AA970" i="36"/>
  <c r="Z986" i="36"/>
  <c r="AI986" i="36"/>
  <c r="AA986" i="36"/>
  <c r="Z1002" i="36"/>
  <c r="AI1002" i="36"/>
  <c r="AA1002" i="36"/>
  <c r="Z1018" i="36"/>
  <c r="AI1018" i="36"/>
  <c r="AA1018" i="36"/>
  <c r="Z1034" i="36"/>
  <c r="AI1034" i="36"/>
  <c r="AA1034" i="36"/>
  <c r="Z1050" i="36"/>
  <c r="AI1050" i="36"/>
  <c r="AA1050" i="36"/>
  <c r="Z1066" i="36"/>
  <c r="AI1066" i="36"/>
  <c r="AA1066" i="36"/>
  <c r="Z1082" i="36"/>
  <c r="AI1082" i="36"/>
  <c r="AA1082" i="36"/>
  <c r="Z1098" i="36"/>
  <c r="AI1098" i="36"/>
  <c r="AA1098" i="36"/>
  <c r="Z1114" i="36"/>
  <c r="AI1114" i="36"/>
  <c r="AA1114" i="36"/>
  <c r="Z1130" i="36"/>
  <c r="AI1130" i="36"/>
  <c r="AA1130" i="36"/>
  <c r="Z1146" i="36"/>
  <c r="AI1146" i="36"/>
  <c r="AA1146" i="36"/>
  <c r="Z1162" i="36"/>
  <c r="AI1162" i="36"/>
  <c r="AA1162" i="36"/>
  <c r="Z1178" i="36"/>
  <c r="AI1178" i="36"/>
  <c r="AA1178" i="36"/>
  <c r="Z1194" i="36"/>
  <c r="AI1194" i="36"/>
  <c r="AA1194" i="36"/>
  <c r="Z1210" i="36"/>
  <c r="AI1210" i="36"/>
  <c r="AA1210" i="36"/>
  <c r="Z1226" i="36"/>
  <c r="AI1226" i="36"/>
  <c r="AA1226" i="36"/>
  <c r="Z1242" i="36"/>
  <c r="AI1242" i="36"/>
  <c r="AA1242" i="36"/>
  <c r="Z1258" i="36"/>
  <c r="AI1258" i="36"/>
  <c r="AA1258" i="36"/>
  <c r="Z1274" i="36"/>
  <c r="AI1274" i="36"/>
  <c r="AA1274" i="36"/>
  <c r="Z1290" i="36"/>
  <c r="AI1290" i="36"/>
  <c r="AA1290" i="36"/>
  <c r="Z1306" i="36"/>
  <c r="AI1306" i="36"/>
  <c r="AA1306" i="36"/>
  <c r="Z1322" i="36"/>
  <c r="AI1322" i="36"/>
  <c r="AA1322" i="36"/>
  <c r="Z1338" i="36"/>
  <c r="AI1338" i="36"/>
  <c r="AA1338" i="36"/>
  <c r="Z1354" i="36"/>
  <c r="AI1354" i="36"/>
  <c r="AA1354" i="36"/>
  <c r="Z1370" i="36"/>
  <c r="AI1370" i="36"/>
  <c r="AA1370" i="36"/>
  <c r="Z1386" i="36"/>
  <c r="AI1386" i="36"/>
  <c r="AA1386" i="36"/>
  <c r="Z1402" i="36"/>
  <c r="AI1402" i="36"/>
  <c r="AA1402" i="36"/>
  <c r="Z1418" i="36"/>
  <c r="AI1418" i="36"/>
  <c r="AA1418" i="36"/>
  <c r="Z1434" i="36"/>
  <c r="AI1434" i="36"/>
  <c r="AA1434" i="36"/>
  <c r="Z1450" i="36"/>
  <c r="AI1450" i="36"/>
  <c r="AA1450" i="36"/>
  <c r="Z1466" i="36"/>
  <c r="AI1466" i="36"/>
  <c r="AA1466" i="36"/>
  <c r="Z1482" i="36"/>
  <c r="AI1482" i="36"/>
  <c r="AA1482" i="36"/>
  <c r="Z1498" i="36"/>
  <c r="AI1498" i="36"/>
  <c r="AA1498" i="36"/>
  <c r="Z1514" i="36"/>
  <c r="AI1514" i="36"/>
  <c r="AA1514" i="36"/>
  <c r="Z1530" i="36"/>
  <c r="AI1530" i="36"/>
  <c r="AA1530" i="36"/>
  <c r="Z1546" i="36"/>
  <c r="AI1546" i="36"/>
  <c r="AA1546" i="36"/>
  <c r="Z1562" i="36"/>
  <c r="AI1562" i="36"/>
  <c r="AA1562" i="36"/>
  <c r="Z1578" i="36"/>
  <c r="AI1578" i="36"/>
  <c r="AA1578" i="36"/>
  <c r="Z1594" i="36"/>
  <c r="AI1594" i="36"/>
  <c r="AA1594" i="36"/>
  <c r="Z1610" i="36"/>
  <c r="AI1610" i="36"/>
  <c r="AA1610" i="36"/>
  <c r="Z1626" i="36"/>
  <c r="AI1626" i="36"/>
  <c r="AA1626" i="36"/>
  <c r="Z1642" i="36"/>
  <c r="AI1642" i="36"/>
  <c r="AA1642" i="36"/>
  <c r="Z1658" i="36"/>
  <c r="AI1658" i="36"/>
  <c r="AA1658" i="36"/>
  <c r="Z1674" i="36"/>
  <c r="AI1674" i="36"/>
  <c r="AA1674" i="36"/>
  <c r="Z1690" i="36"/>
  <c r="AI1690" i="36"/>
  <c r="AA1690" i="36"/>
  <c r="Z1706" i="36"/>
  <c r="AI1706" i="36"/>
  <c r="AA1706" i="36"/>
  <c r="Z1722" i="36"/>
  <c r="AI1722" i="36"/>
  <c r="AA1722" i="36"/>
  <c r="Z1738" i="36"/>
  <c r="AI1738" i="36"/>
  <c r="AA1738" i="36"/>
  <c r="Z1754" i="36"/>
  <c r="AI1754" i="36"/>
  <c r="AA1754" i="36"/>
  <c r="Z1770" i="36"/>
  <c r="AI1770" i="36"/>
  <c r="AA1770" i="36"/>
  <c r="Z1786" i="36"/>
  <c r="AI1786" i="36"/>
  <c r="AA1786" i="36"/>
  <c r="Z1802" i="36"/>
  <c r="AI1802" i="36"/>
  <c r="AA1802" i="36"/>
  <c r="Z1818" i="36"/>
  <c r="AI1818" i="36"/>
  <c r="AA1818" i="36"/>
  <c r="Z22" i="36"/>
  <c r="AI22" i="36"/>
  <c r="AA22" i="36"/>
  <c r="Z102" i="36"/>
  <c r="AI102" i="36"/>
  <c r="AA102" i="36"/>
  <c r="Z134" i="36"/>
  <c r="AI134" i="36"/>
  <c r="AA134" i="36"/>
  <c r="Z166" i="36"/>
  <c r="AI166" i="36"/>
  <c r="AA166" i="36"/>
  <c r="Z182" i="36"/>
  <c r="AI182" i="36"/>
  <c r="AA182" i="36"/>
  <c r="Z214" i="36"/>
  <c r="AI214" i="36"/>
  <c r="AA214" i="36"/>
  <c r="Z246" i="36"/>
  <c r="AI246" i="36"/>
  <c r="AA246" i="36"/>
  <c r="Z262" i="36"/>
  <c r="AI262" i="36"/>
  <c r="AA262" i="36"/>
  <c r="Z278" i="36"/>
  <c r="AI278" i="36"/>
  <c r="AA278" i="36"/>
  <c r="Z326" i="36"/>
  <c r="AI326" i="36"/>
  <c r="AA326" i="36"/>
  <c r="Z342" i="36"/>
  <c r="AI342" i="36"/>
  <c r="AA342" i="36"/>
  <c r="Z534" i="36"/>
  <c r="AI534" i="36"/>
  <c r="AA534" i="36"/>
  <c r="Z550" i="36"/>
  <c r="AI550" i="36"/>
  <c r="AA550" i="36"/>
  <c r="Z614" i="36"/>
  <c r="AI614" i="36"/>
  <c r="AA614" i="36"/>
  <c r="Z662" i="36"/>
  <c r="AI662" i="36"/>
  <c r="AA662" i="36"/>
  <c r="Z726" i="36"/>
  <c r="AI726" i="36"/>
  <c r="AA726" i="36"/>
  <c r="Z742" i="36"/>
  <c r="AI742" i="36"/>
  <c r="AA742" i="36"/>
  <c r="Z758" i="36"/>
  <c r="AI758" i="36"/>
  <c r="AA758" i="36"/>
  <c r="Z806" i="36"/>
  <c r="AI806" i="36"/>
  <c r="AA806" i="36"/>
  <c r="Z822" i="36"/>
  <c r="AI822" i="36"/>
  <c r="AA822" i="36"/>
  <c r="Z966" i="36"/>
  <c r="AI966" i="36"/>
  <c r="AA966" i="36"/>
  <c r="Z1014" i="36"/>
  <c r="AI1014" i="36"/>
  <c r="AA1014" i="36"/>
  <c r="Z1030" i="36"/>
  <c r="AI1030" i="36"/>
  <c r="AA1030" i="36"/>
  <c r="Z1110" i="36"/>
  <c r="AI1110" i="36"/>
  <c r="AA1110" i="36"/>
  <c r="Z1126" i="36"/>
  <c r="AI1126" i="36"/>
  <c r="AA1126" i="36"/>
  <c r="Z1142" i="36"/>
  <c r="AI1142" i="36"/>
  <c r="AA1142" i="36"/>
  <c r="Z1158" i="36"/>
  <c r="AI1158" i="36"/>
  <c r="AA1158" i="36"/>
  <c r="Z1190" i="36"/>
  <c r="AI1190" i="36"/>
  <c r="AA1190" i="36"/>
  <c r="Z1238" i="36"/>
  <c r="AI1238" i="36"/>
  <c r="AA1238" i="36"/>
  <c r="Z1270" i="36"/>
  <c r="AI1270" i="36"/>
  <c r="AA1270" i="36"/>
  <c r="Z1302" i="36"/>
  <c r="AI1302" i="36"/>
  <c r="AA1302" i="36"/>
  <c r="Z1334" i="36"/>
  <c r="AI1334" i="36"/>
  <c r="AA1334" i="36"/>
  <c r="Z1414" i="36"/>
  <c r="AI1414" i="36"/>
  <c r="AA1414" i="36"/>
  <c r="Z1430" i="36"/>
  <c r="AI1430" i="36"/>
  <c r="AA1430" i="36"/>
  <c r="Z1446" i="36"/>
  <c r="AI1446" i="36"/>
  <c r="AA1446" i="36"/>
  <c r="Z1462" i="36"/>
  <c r="AI1462" i="36"/>
  <c r="AA1462" i="36"/>
  <c r="Z1478" i="36"/>
  <c r="AI1478" i="36"/>
  <c r="AA1478" i="36"/>
  <c r="Z1494" i="36"/>
  <c r="AI1494" i="36"/>
  <c r="AA1494" i="36"/>
  <c r="Z1510" i="36"/>
  <c r="AI1510" i="36"/>
  <c r="AA1510" i="36"/>
  <c r="Z1526" i="36"/>
  <c r="AI1526" i="36"/>
  <c r="AA1526" i="36"/>
  <c r="Z1542" i="36"/>
  <c r="AI1542" i="36"/>
  <c r="AA1542" i="36"/>
  <c r="Z1558" i="36"/>
  <c r="AI1558" i="36"/>
  <c r="AA1558" i="36"/>
  <c r="Z1574" i="36"/>
  <c r="AI1574" i="36"/>
  <c r="AA1574" i="36"/>
  <c r="Z1590" i="36"/>
  <c r="AI1590" i="36"/>
  <c r="AA1590" i="36"/>
  <c r="Z1606" i="36"/>
  <c r="AI1606" i="36"/>
  <c r="AA1606" i="36"/>
  <c r="Z1622" i="36"/>
  <c r="AI1622" i="36"/>
  <c r="AA1622" i="36"/>
  <c r="Z1638" i="36"/>
  <c r="AI1638" i="36"/>
  <c r="AA1638" i="36"/>
  <c r="Z1654" i="36"/>
  <c r="AI1654" i="36"/>
  <c r="AA1654" i="36"/>
  <c r="Z1670" i="36"/>
  <c r="AI1670" i="36"/>
  <c r="AA1670" i="36"/>
  <c r="Z1686" i="36"/>
  <c r="AI1686" i="36"/>
  <c r="AA1686" i="36"/>
  <c r="Z1702" i="36"/>
  <c r="AI1702" i="36"/>
  <c r="AA1702" i="36"/>
  <c r="Z1718" i="36"/>
  <c r="AI1718" i="36"/>
  <c r="AA1718" i="36"/>
  <c r="Z1734" i="36"/>
  <c r="AI1734" i="36"/>
  <c r="AA1734" i="36"/>
  <c r="Z1750" i="36"/>
  <c r="AI1750" i="36"/>
  <c r="AA1750" i="36"/>
  <c r="Z1766" i="36"/>
  <c r="AI1766" i="36"/>
  <c r="AA1766" i="36"/>
  <c r="Z1782" i="36"/>
  <c r="AI1782" i="36"/>
  <c r="AA1782" i="36"/>
  <c r="Z1798" i="36"/>
  <c r="AI1798" i="36"/>
  <c r="AA1798" i="36"/>
  <c r="Z1814" i="36"/>
  <c r="AI1814" i="36"/>
  <c r="AA1814" i="36"/>
  <c r="Z1830" i="36"/>
  <c r="AI1830" i="36"/>
  <c r="AA1830" i="36"/>
  <c r="Z54" i="36"/>
  <c r="AI54" i="36"/>
  <c r="AA54" i="36"/>
  <c r="Z150" i="36"/>
  <c r="AI150" i="36"/>
  <c r="AA150" i="36"/>
  <c r="Z198" i="36"/>
  <c r="AI198" i="36"/>
  <c r="AA198" i="36"/>
  <c r="Z230" i="36"/>
  <c r="AI230" i="36"/>
  <c r="AA230" i="36"/>
  <c r="Z518" i="36"/>
  <c r="AI518" i="36"/>
  <c r="AA518" i="36"/>
  <c r="Z646" i="36"/>
  <c r="AI646" i="36"/>
  <c r="AA646" i="36"/>
  <c r="Z678" i="36"/>
  <c r="AI678" i="36"/>
  <c r="AA678" i="36"/>
  <c r="Z694" i="36"/>
  <c r="AI694" i="36"/>
  <c r="AA694" i="36"/>
  <c r="Z774" i="36"/>
  <c r="AI774" i="36"/>
  <c r="AA774" i="36"/>
  <c r="Z870" i="36"/>
  <c r="AI870" i="36"/>
  <c r="AA870" i="36"/>
  <c r="Z886" i="36"/>
  <c r="AI886" i="36"/>
  <c r="AA886" i="36"/>
  <c r="Z918" i="36"/>
  <c r="AI918" i="36"/>
  <c r="AA918" i="36"/>
  <c r="Z934" i="36"/>
  <c r="AI934" i="36"/>
  <c r="AA934" i="36"/>
  <c r="Z950" i="36"/>
  <c r="AI950" i="36"/>
  <c r="AA950" i="36"/>
  <c r="Z998" i="36"/>
  <c r="AI998" i="36"/>
  <c r="AA998" i="36"/>
  <c r="Z1046" i="36"/>
  <c r="AI1046" i="36"/>
  <c r="AA1046" i="36"/>
  <c r="Z1254" i="36"/>
  <c r="AI1254" i="36"/>
  <c r="AA1254" i="36"/>
  <c r="Z1350" i="36"/>
  <c r="AI1350" i="36"/>
  <c r="AA1350" i="36"/>
  <c r="Z1398" i="36"/>
  <c r="AI1398" i="36"/>
  <c r="AA1398" i="36"/>
  <c r="Z34" i="36"/>
  <c r="AI34" i="36"/>
  <c r="AA34" i="36"/>
  <c r="Z98" i="36"/>
  <c r="AI98" i="36"/>
  <c r="AA98" i="36"/>
  <c r="Z130" i="36"/>
  <c r="AI130" i="36"/>
  <c r="AA130" i="36"/>
  <c r="Z162" i="36"/>
  <c r="AI162" i="36"/>
  <c r="AA162" i="36"/>
  <c r="Z258" i="36"/>
  <c r="AI258" i="36"/>
  <c r="AA258" i="36"/>
  <c r="Z306" i="36"/>
  <c r="AI306" i="36"/>
  <c r="AA306" i="36"/>
  <c r="Z338" i="36"/>
  <c r="AI338" i="36"/>
  <c r="AA338" i="36"/>
  <c r="Z450" i="36"/>
  <c r="AI450" i="36"/>
  <c r="AA450" i="36"/>
  <c r="Z482" i="36"/>
  <c r="AI482" i="36"/>
  <c r="AA482" i="36"/>
  <c r="Z530" i="36"/>
  <c r="AI530" i="36"/>
  <c r="AA530" i="36"/>
  <c r="Z626" i="36"/>
  <c r="AI626" i="36"/>
  <c r="AA626" i="36"/>
  <c r="Z674" i="36"/>
  <c r="AI674" i="36"/>
  <c r="AA674" i="36"/>
  <c r="Z722" i="36"/>
  <c r="AI722" i="36"/>
  <c r="AA722" i="36"/>
  <c r="Z770" i="36"/>
  <c r="AI770" i="36"/>
  <c r="AA770" i="36"/>
  <c r="Z786" i="36"/>
  <c r="AI786" i="36"/>
  <c r="AA786" i="36"/>
  <c r="Z866" i="36"/>
  <c r="AI866" i="36"/>
  <c r="AA866" i="36"/>
  <c r="Z962" i="36"/>
  <c r="AI962" i="36"/>
  <c r="AA962" i="36"/>
  <c r="Z1026" i="36"/>
  <c r="AI1026" i="36"/>
  <c r="AA1026" i="36"/>
  <c r="Z1090" i="36"/>
  <c r="AI1090" i="36"/>
  <c r="AA1090" i="36"/>
  <c r="Z1154" i="36"/>
  <c r="AI1154" i="36"/>
  <c r="AA1154" i="36"/>
  <c r="Z1170" i="36"/>
  <c r="AI1170" i="36"/>
  <c r="AA1170" i="36"/>
  <c r="Z1202" i="36"/>
  <c r="AI1202" i="36"/>
  <c r="AA1202" i="36"/>
  <c r="Z1234" i="36"/>
  <c r="AI1234" i="36"/>
  <c r="AA1234" i="36"/>
  <c r="Z1250" i="36"/>
  <c r="AI1250" i="36"/>
  <c r="AA1250" i="36"/>
  <c r="Z1282" i="36"/>
  <c r="AI1282" i="36"/>
  <c r="AA1282" i="36"/>
  <c r="Z1330" i="36"/>
  <c r="AI1330" i="36"/>
  <c r="AA1330" i="36"/>
  <c r="Z1346" i="36"/>
  <c r="AI1346" i="36"/>
  <c r="AA1346" i="36"/>
  <c r="Z1490" i="36"/>
  <c r="AI1490" i="36"/>
  <c r="AA1490" i="36"/>
  <c r="Z1506" i="36"/>
  <c r="AI1506" i="36"/>
  <c r="AA1506" i="36"/>
  <c r="Z1538" i="36"/>
  <c r="AI1538" i="36"/>
  <c r="AA1538" i="36"/>
  <c r="Z1570" i="36"/>
  <c r="AI1570" i="36"/>
  <c r="AA1570" i="36"/>
  <c r="Z1602" i="36"/>
  <c r="AI1602" i="36"/>
  <c r="AA1602" i="36"/>
  <c r="Z1650" i="36"/>
  <c r="AI1650" i="36"/>
  <c r="AA1650" i="36"/>
  <c r="Z1666" i="36"/>
  <c r="AI1666" i="36"/>
  <c r="AA1666" i="36"/>
  <c r="Z1682" i="36"/>
  <c r="AI1682" i="36"/>
  <c r="AA1682" i="36"/>
  <c r="Z1794" i="36"/>
  <c r="AI1794" i="36"/>
  <c r="AA1794" i="36"/>
  <c r="Z38" i="36"/>
  <c r="AI38" i="36"/>
  <c r="AA38" i="36"/>
  <c r="Z294" i="36"/>
  <c r="AI294" i="36"/>
  <c r="AA294" i="36"/>
  <c r="Z390" i="36"/>
  <c r="AI390" i="36"/>
  <c r="AA390" i="36"/>
  <c r="Z438" i="36"/>
  <c r="AI438" i="36"/>
  <c r="AA438" i="36"/>
  <c r="Z486" i="36"/>
  <c r="AI486" i="36"/>
  <c r="AA486" i="36"/>
  <c r="Z566" i="36"/>
  <c r="AI566" i="36"/>
  <c r="AA566" i="36"/>
  <c r="Z598" i="36"/>
  <c r="AI598" i="36"/>
  <c r="AA598" i="36"/>
  <c r="Z630" i="36"/>
  <c r="AI630" i="36"/>
  <c r="AA630" i="36"/>
  <c r="Z710" i="36"/>
  <c r="AI710" i="36"/>
  <c r="AA710" i="36"/>
  <c r="Z790" i="36"/>
  <c r="AI790" i="36"/>
  <c r="AA790" i="36"/>
  <c r="Z838" i="36"/>
  <c r="AI838" i="36"/>
  <c r="AA838" i="36"/>
  <c r="Z854" i="36"/>
  <c r="AI854" i="36"/>
  <c r="AA854" i="36"/>
  <c r="Z902" i="36"/>
  <c r="AI902" i="36"/>
  <c r="AA902" i="36"/>
  <c r="Z1062" i="36"/>
  <c r="AI1062" i="36"/>
  <c r="AA1062" i="36"/>
  <c r="Z1094" i="36"/>
  <c r="AI1094" i="36"/>
  <c r="AA1094" i="36"/>
  <c r="Z1174" i="36"/>
  <c r="AI1174" i="36"/>
  <c r="AA1174" i="36"/>
  <c r="Z1222" i="36"/>
  <c r="AI1222" i="36"/>
  <c r="AA1222" i="36"/>
  <c r="Z1382" i="36"/>
  <c r="AI1382" i="36"/>
  <c r="AA1382" i="36"/>
  <c r="Z50" i="36"/>
  <c r="AI50" i="36"/>
  <c r="AA50" i="36"/>
  <c r="Z82" i="36"/>
  <c r="AI82" i="36"/>
  <c r="AA82" i="36"/>
  <c r="Z114" i="36"/>
  <c r="AI114" i="36"/>
  <c r="AA114" i="36"/>
  <c r="Z146" i="36"/>
  <c r="AI146" i="36"/>
  <c r="AA146" i="36"/>
  <c r="Z178" i="36"/>
  <c r="AI178" i="36"/>
  <c r="AA178" i="36"/>
  <c r="Z194" i="36"/>
  <c r="AI194" i="36"/>
  <c r="AA194" i="36"/>
  <c r="Z226" i="36"/>
  <c r="AI226" i="36"/>
  <c r="AA226" i="36"/>
  <c r="Z242" i="36"/>
  <c r="AI242" i="36"/>
  <c r="AA242" i="36"/>
  <c r="Z274" i="36"/>
  <c r="AI274" i="36"/>
  <c r="AA274" i="36"/>
  <c r="Z322" i="36"/>
  <c r="AI322" i="36"/>
  <c r="AA322" i="36"/>
  <c r="Z354" i="36"/>
  <c r="AI354" i="36"/>
  <c r="AA354" i="36"/>
  <c r="Z370" i="36"/>
  <c r="AI370" i="36"/>
  <c r="AA370" i="36"/>
  <c r="Z402" i="36"/>
  <c r="AI402" i="36"/>
  <c r="AA402" i="36"/>
  <c r="Z466" i="36"/>
  <c r="AI466" i="36"/>
  <c r="AA466" i="36"/>
  <c r="Z514" i="36"/>
  <c r="AI514" i="36"/>
  <c r="AA514" i="36"/>
  <c r="Z546" i="36"/>
  <c r="AI546" i="36"/>
  <c r="AA546" i="36"/>
  <c r="Z578" i="36"/>
  <c r="AI578" i="36"/>
  <c r="AA578" i="36"/>
  <c r="Z594" i="36"/>
  <c r="AI594" i="36"/>
  <c r="AA594" i="36"/>
  <c r="Z642" i="36"/>
  <c r="AI642" i="36"/>
  <c r="AA642" i="36"/>
  <c r="Z754" i="36"/>
  <c r="AI754" i="36"/>
  <c r="AA754" i="36"/>
  <c r="Z818" i="36"/>
  <c r="AI818" i="36"/>
  <c r="AA818" i="36"/>
  <c r="Z834" i="36"/>
  <c r="AI834" i="36"/>
  <c r="AA834" i="36"/>
  <c r="Z898" i="36"/>
  <c r="AI898" i="36"/>
  <c r="AA898" i="36"/>
  <c r="Z914" i="36"/>
  <c r="AI914" i="36"/>
  <c r="AA914" i="36"/>
  <c r="Z946" i="36"/>
  <c r="AI946" i="36"/>
  <c r="AA946" i="36"/>
  <c r="Z978" i="36"/>
  <c r="AI978" i="36"/>
  <c r="AA978" i="36"/>
  <c r="Z994" i="36"/>
  <c r="AI994" i="36"/>
  <c r="AA994" i="36"/>
  <c r="Z1074" i="36"/>
  <c r="AI1074" i="36"/>
  <c r="AA1074" i="36"/>
  <c r="Z1218" i="36"/>
  <c r="AI1218" i="36"/>
  <c r="AA1218" i="36"/>
  <c r="Z1266" i="36"/>
  <c r="AI1266" i="36"/>
  <c r="AA1266" i="36"/>
  <c r="Z1298" i="36"/>
  <c r="AI1298" i="36"/>
  <c r="AA1298" i="36"/>
  <c r="Z1426" i="36"/>
  <c r="AI1426" i="36"/>
  <c r="AA1426" i="36"/>
  <c r="Z1442" i="36"/>
  <c r="AI1442" i="36"/>
  <c r="AA1442" i="36"/>
  <c r="Z1474" i="36"/>
  <c r="AI1474" i="36"/>
  <c r="AA1474" i="36"/>
  <c r="Z1554" i="36"/>
  <c r="AI1554" i="36"/>
  <c r="AA1554" i="36"/>
  <c r="Z1634" i="36"/>
  <c r="AI1634" i="36"/>
  <c r="AA1634" i="36"/>
  <c r="Z1698" i="36"/>
  <c r="AI1698" i="36"/>
  <c r="AA1698" i="36"/>
  <c r="Z1730" i="36"/>
  <c r="AI1730" i="36"/>
  <c r="AA1730" i="36"/>
  <c r="Z1778" i="36"/>
  <c r="AI1778" i="36"/>
  <c r="AA1778" i="36"/>
  <c r="Z1810" i="36"/>
  <c r="AI1810" i="36"/>
  <c r="AA1810" i="36"/>
  <c r="Z1826" i="36"/>
  <c r="AI1826" i="36"/>
  <c r="AA1826" i="36"/>
  <c r="Z14" i="36"/>
  <c r="AI14" i="36"/>
  <c r="AA14" i="36"/>
  <c r="Z30" i="36"/>
  <c r="AI30" i="36"/>
  <c r="AA30" i="36"/>
  <c r="Z46" i="36"/>
  <c r="AI46" i="36"/>
  <c r="AA46" i="36"/>
  <c r="Z62" i="36"/>
  <c r="AI62" i="36"/>
  <c r="AA62" i="36"/>
  <c r="Z78" i="36"/>
  <c r="AI78" i="36"/>
  <c r="AA78" i="36"/>
  <c r="Z94" i="36"/>
  <c r="AI94" i="36"/>
  <c r="AA94" i="36"/>
  <c r="Z110" i="36"/>
  <c r="AI110" i="36"/>
  <c r="AA110" i="36"/>
  <c r="Z126" i="36"/>
  <c r="AI126" i="36"/>
  <c r="AA126" i="36"/>
  <c r="Z142" i="36"/>
  <c r="AI142" i="36"/>
  <c r="AA142" i="36"/>
  <c r="Z158" i="36"/>
  <c r="AI158" i="36"/>
  <c r="AA158" i="36"/>
  <c r="Z174" i="36"/>
  <c r="AI174" i="36"/>
  <c r="AA174" i="36"/>
  <c r="Z190" i="36"/>
  <c r="AI190" i="36"/>
  <c r="AA190" i="36"/>
  <c r="Z206" i="36"/>
  <c r="AI206" i="36"/>
  <c r="AA206" i="36"/>
  <c r="Z222" i="36"/>
  <c r="AI222" i="36"/>
  <c r="AA222" i="36"/>
  <c r="Z238" i="36"/>
  <c r="AI238" i="36"/>
  <c r="AA238" i="36"/>
  <c r="Z254" i="36"/>
  <c r="AI254" i="36"/>
  <c r="AA254" i="36"/>
  <c r="Z270" i="36"/>
  <c r="AI270" i="36"/>
  <c r="AA270" i="36"/>
  <c r="Z286" i="36"/>
  <c r="AI286" i="36"/>
  <c r="AA286" i="36"/>
  <c r="Z302" i="36"/>
  <c r="AI302" i="36"/>
  <c r="AA302" i="36"/>
  <c r="Z318" i="36"/>
  <c r="AI318" i="36"/>
  <c r="AA318" i="36"/>
  <c r="Z334" i="36"/>
  <c r="AI334" i="36"/>
  <c r="AA334" i="36"/>
  <c r="Z350" i="36"/>
  <c r="AI350" i="36"/>
  <c r="AA350" i="36"/>
  <c r="Z366" i="36"/>
  <c r="AI366" i="36"/>
  <c r="AA366" i="36"/>
  <c r="Z382" i="36"/>
  <c r="AI382" i="36"/>
  <c r="AA382" i="36"/>
  <c r="Z398" i="36"/>
  <c r="AI398" i="36"/>
  <c r="AA398" i="36"/>
  <c r="Z414" i="36"/>
  <c r="AI414" i="36"/>
  <c r="AA414" i="36"/>
  <c r="Z430" i="36"/>
  <c r="AI430" i="36"/>
  <c r="AA430" i="36"/>
  <c r="Z446" i="36"/>
  <c r="AI446" i="36"/>
  <c r="AA446" i="36"/>
  <c r="Z462" i="36"/>
  <c r="AI462" i="36"/>
  <c r="AA462" i="36"/>
  <c r="Z478" i="36"/>
  <c r="AI478" i="36"/>
  <c r="AA478" i="36"/>
  <c r="Z494" i="36"/>
  <c r="AI494" i="36"/>
  <c r="AA494" i="36"/>
  <c r="Z510" i="36"/>
  <c r="AI510" i="36"/>
  <c r="AA510" i="36"/>
  <c r="Z526" i="36"/>
  <c r="AI526" i="36"/>
  <c r="AA526" i="36"/>
  <c r="Z542" i="36"/>
  <c r="AI542" i="36"/>
  <c r="AA542" i="36"/>
  <c r="Z558" i="36"/>
  <c r="AI558" i="36"/>
  <c r="AA558" i="36"/>
  <c r="Z574" i="36"/>
  <c r="AI574" i="36"/>
  <c r="AA574" i="36"/>
  <c r="Z590" i="36"/>
  <c r="AI590" i="36"/>
  <c r="AA590" i="36"/>
  <c r="Z606" i="36"/>
  <c r="AI606" i="36"/>
  <c r="AA606" i="36"/>
  <c r="Z622" i="36"/>
  <c r="AI622" i="36"/>
  <c r="AA622" i="36"/>
  <c r="Z638" i="36"/>
  <c r="AI638" i="36"/>
  <c r="AA638" i="36"/>
  <c r="Z654" i="36"/>
  <c r="AI654" i="36"/>
  <c r="AA654" i="36"/>
  <c r="Z670" i="36"/>
  <c r="AI670" i="36"/>
  <c r="AA670" i="36"/>
  <c r="Z686" i="36"/>
  <c r="AI686" i="36"/>
  <c r="AA686" i="36"/>
  <c r="Z702" i="36"/>
  <c r="AI702" i="36"/>
  <c r="AA702" i="36"/>
  <c r="Z718" i="36"/>
  <c r="AI718" i="36"/>
  <c r="AA718" i="36"/>
  <c r="Z734" i="36"/>
  <c r="AI734" i="36"/>
  <c r="AA734" i="36"/>
  <c r="Z750" i="36"/>
  <c r="AI750" i="36"/>
  <c r="AA750" i="36"/>
  <c r="Z766" i="36"/>
  <c r="AI766" i="36"/>
  <c r="AA766" i="36"/>
  <c r="Z782" i="36"/>
  <c r="AI782" i="36"/>
  <c r="AA782" i="36"/>
  <c r="Z798" i="36"/>
  <c r="AI798" i="36"/>
  <c r="AA798" i="36"/>
  <c r="Z814" i="36"/>
  <c r="AI814" i="36"/>
  <c r="AA814" i="36"/>
  <c r="Z830" i="36"/>
  <c r="AI830" i="36"/>
  <c r="AA830" i="36"/>
  <c r="Z846" i="36"/>
  <c r="AI846" i="36"/>
  <c r="AA846" i="36"/>
  <c r="Z862" i="36"/>
  <c r="AI862" i="36"/>
  <c r="AA862" i="36"/>
  <c r="Z878" i="36"/>
  <c r="AI878" i="36"/>
  <c r="AA878" i="36"/>
  <c r="Z894" i="36"/>
  <c r="AI894" i="36"/>
  <c r="AA894" i="36"/>
  <c r="Z910" i="36"/>
  <c r="AI910" i="36"/>
  <c r="AA910" i="36"/>
  <c r="Z926" i="36"/>
  <c r="AI926" i="36"/>
  <c r="AA926" i="36"/>
  <c r="Z942" i="36"/>
  <c r="AI942" i="36"/>
  <c r="AA942" i="36"/>
  <c r="Z958" i="36"/>
  <c r="AI958" i="36"/>
  <c r="AA958" i="36"/>
  <c r="Z974" i="36"/>
  <c r="AI974" i="36"/>
  <c r="AA974" i="36"/>
  <c r="Z990" i="36"/>
  <c r="AI990" i="36"/>
  <c r="AA990" i="36"/>
  <c r="Z1006" i="36"/>
  <c r="AI1006" i="36"/>
  <c r="AA1006" i="36"/>
  <c r="Z1022" i="36"/>
  <c r="AI1022" i="36"/>
  <c r="AA1022" i="36"/>
  <c r="Z1038" i="36"/>
  <c r="AI1038" i="36"/>
  <c r="AA1038" i="36"/>
  <c r="Z1054" i="36"/>
  <c r="AI1054" i="36"/>
  <c r="AA1054" i="36"/>
  <c r="Z1070" i="36"/>
  <c r="AI1070" i="36"/>
  <c r="AA1070" i="36"/>
  <c r="Z1086" i="36"/>
  <c r="AI1086" i="36"/>
  <c r="AA1086" i="36"/>
  <c r="Z1102" i="36"/>
  <c r="AI1102" i="36"/>
  <c r="AA1102" i="36"/>
  <c r="Z1118" i="36"/>
  <c r="AI1118" i="36"/>
  <c r="AA1118" i="36"/>
  <c r="Z1134" i="36"/>
  <c r="AI1134" i="36"/>
  <c r="AA1134" i="36"/>
  <c r="Z1150" i="36"/>
  <c r="AI1150" i="36"/>
  <c r="AA1150" i="36"/>
  <c r="Z1166" i="36"/>
  <c r="AI1166" i="36"/>
  <c r="AA1166" i="36"/>
  <c r="Z1182" i="36"/>
  <c r="AI1182" i="36"/>
  <c r="AA1182" i="36"/>
  <c r="Z1198" i="36"/>
  <c r="AI1198" i="36"/>
  <c r="AA1198" i="36"/>
  <c r="Z1214" i="36"/>
  <c r="AI1214" i="36"/>
  <c r="AA1214" i="36"/>
  <c r="Z1230" i="36"/>
  <c r="AI1230" i="36"/>
  <c r="AA1230" i="36"/>
  <c r="Z1246" i="36"/>
  <c r="AI1246" i="36"/>
  <c r="AA1246" i="36"/>
  <c r="Z1262" i="36"/>
  <c r="AI1262" i="36"/>
  <c r="AA1262" i="36"/>
  <c r="Z1278" i="36"/>
  <c r="AI1278" i="36"/>
  <c r="AA1278" i="36"/>
  <c r="Z1294" i="36"/>
  <c r="AI1294" i="36"/>
  <c r="AA1294" i="36"/>
  <c r="Z1310" i="36"/>
  <c r="AI1310" i="36"/>
  <c r="AA1310" i="36"/>
  <c r="Z1326" i="36"/>
  <c r="AI1326" i="36"/>
  <c r="AA1326" i="36"/>
  <c r="Z1342" i="36"/>
  <c r="AI1342" i="36"/>
  <c r="AA1342" i="36"/>
  <c r="Z1358" i="36"/>
  <c r="AI1358" i="36"/>
  <c r="AA1358" i="36"/>
  <c r="Z1374" i="36"/>
  <c r="AI1374" i="36"/>
  <c r="AA1374" i="36"/>
  <c r="Z1390" i="36"/>
  <c r="AI1390" i="36"/>
  <c r="AA1390" i="36"/>
  <c r="Z1406" i="36"/>
  <c r="AI1406" i="36"/>
  <c r="AA1406" i="36"/>
  <c r="Z1422" i="36"/>
  <c r="AI1422" i="36"/>
  <c r="AA1422" i="36"/>
  <c r="Z1438" i="36"/>
  <c r="AI1438" i="36"/>
  <c r="AA1438" i="36"/>
  <c r="Z1454" i="36"/>
  <c r="AI1454" i="36"/>
  <c r="AA1454" i="36"/>
  <c r="Z1470" i="36"/>
  <c r="AI1470" i="36"/>
  <c r="AA1470" i="36"/>
  <c r="Z1486" i="36"/>
  <c r="AI1486" i="36"/>
  <c r="AA1486" i="36"/>
  <c r="Z1502" i="36"/>
  <c r="AI1502" i="36"/>
  <c r="AA1502" i="36"/>
  <c r="Z1518" i="36"/>
  <c r="AI1518" i="36"/>
  <c r="AA1518" i="36"/>
  <c r="Z1534" i="36"/>
  <c r="AI1534" i="36"/>
  <c r="AA1534" i="36"/>
  <c r="Z1550" i="36"/>
  <c r="AI1550" i="36"/>
  <c r="AA1550" i="36"/>
  <c r="Z1566" i="36"/>
  <c r="AI1566" i="36"/>
  <c r="AA1566" i="36"/>
  <c r="Z1582" i="36"/>
  <c r="AI1582" i="36"/>
  <c r="AA1582" i="36"/>
  <c r="Z1598" i="36"/>
  <c r="AI1598" i="36"/>
  <c r="AA1598" i="36"/>
  <c r="Z1614" i="36"/>
  <c r="AI1614" i="36"/>
  <c r="AA1614" i="36"/>
  <c r="Z1630" i="36"/>
  <c r="AI1630" i="36"/>
  <c r="AA1630" i="36"/>
  <c r="Z1646" i="36"/>
  <c r="AI1646" i="36"/>
  <c r="AA1646" i="36"/>
  <c r="Z1662" i="36"/>
  <c r="AI1662" i="36"/>
  <c r="AA1662" i="36"/>
  <c r="Z1678" i="36"/>
  <c r="AI1678" i="36"/>
  <c r="AA1678" i="36"/>
  <c r="Z1694" i="36"/>
  <c r="AI1694" i="36"/>
  <c r="AA1694" i="36"/>
  <c r="Z1710" i="36"/>
  <c r="AI1710" i="36"/>
  <c r="AA1710" i="36"/>
  <c r="Z1726" i="36"/>
  <c r="AI1726" i="36"/>
  <c r="AA1726" i="36"/>
  <c r="Z1742" i="36"/>
  <c r="AI1742" i="36"/>
  <c r="AA1742" i="36"/>
  <c r="Z1758" i="36"/>
  <c r="AI1758" i="36"/>
  <c r="AA1758" i="36"/>
  <c r="Z1774" i="36"/>
  <c r="AI1774" i="36"/>
  <c r="AA1774" i="36"/>
  <c r="Z1790" i="36"/>
  <c r="AI1790" i="36"/>
  <c r="AA1790" i="36"/>
  <c r="Z1806" i="36"/>
  <c r="AI1806" i="36"/>
  <c r="AA1806" i="36"/>
  <c r="Z1822" i="36"/>
  <c r="AI1822" i="36"/>
  <c r="AA1822" i="36"/>
  <c r="AA1834" i="36"/>
  <c r="AI1834" i="36"/>
  <c r="AA1838" i="36"/>
  <c r="AI1838" i="36"/>
  <c r="AA1842" i="36"/>
  <c r="AI1842" i="36"/>
  <c r="AA1846" i="36"/>
  <c r="AI1846" i="36"/>
  <c r="AA1850" i="36"/>
  <c r="AI1850" i="36"/>
  <c r="AA1854" i="36"/>
  <c r="AI1854" i="36"/>
  <c r="AA1858" i="36"/>
  <c r="AI1858" i="36"/>
  <c r="AA1862" i="36"/>
  <c r="AI1862" i="36"/>
  <c r="AA1866" i="36"/>
  <c r="AI1866" i="36"/>
  <c r="AA1870" i="36"/>
  <c r="AI1870" i="36"/>
  <c r="AA1874" i="36"/>
  <c r="AI1874" i="36"/>
  <c r="AA1878" i="36"/>
  <c r="AI1878" i="36"/>
  <c r="AA1882" i="36"/>
  <c r="AI1882" i="36"/>
  <c r="AA1886" i="36"/>
  <c r="AI1886" i="36"/>
  <c r="AA1890" i="36"/>
  <c r="AI1890" i="36"/>
  <c r="AA1894" i="36"/>
  <c r="AI1894" i="36"/>
  <c r="AA1898" i="36"/>
  <c r="AI1898" i="36"/>
  <c r="AA1902" i="36"/>
  <c r="AI1902" i="36"/>
  <c r="AA1906" i="36"/>
  <c r="AI1906" i="36"/>
  <c r="AA1910" i="36"/>
  <c r="AI1910" i="36"/>
  <c r="AA1914" i="36"/>
  <c r="AI1914" i="36"/>
  <c r="AA1918" i="36"/>
  <c r="AI1918" i="36"/>
  <c r="AA1922" i="36"/>
  <c r="AI1922" i="36"/>
  <c r="AA1926" i="36"/>
  <c r="AI1926" i="36"/>
  <c r="AA1930" i="36"/>
  <c r="AI1930" i="36"/>
  <c r="AA1934" i="36"/>
  <c r="AI1934" i="36"/>
  <c r="AA1938" i="36"/>
  <c r="AI1938" i="36"/>
  <c r="AA1942" i="36"/>
  <c r="AI1942" i="36"/>
  <c r="AA1946" i="36"/>
  <c r="AI1946" i="36"/>
  <c r="AA1950" i="36"/>
  <c r="AI1950" i="36"/>
  <c r="AA1954" i="36"/>
  <c r="AI1954" i="36"/>
  <c r="AA1958" i="36"/>
  <c r="AI1958" i="36"/>
  <c r="AA1962" i="36"/>
  <c r="AI1962" i="36"/>
  <c r="AA1966" i="36"/>
  <c r="AI1966" i="36"/>
  <c r="AA1970" i="36"/>
  <c r="AI1970" i="36"/>
  <c r="AA1974" i="36"/>
  <c r="AI1974" i="36"/>
  <c r="AA1978" i="36"/>
  <c r="AI1978" i="36"/>
  <c r="AA1982" i="36"/>
  <c r="AI1982" i="36"/>
  <c r="AA1986" i="36"/>
  <c r="AI1986" i="36"/>
  <c r="AA1990" i="36"/>
  <c r="AI1990" i="36"/>
  <c r="AA1994" i="36"/>
  <c r="AI1994" i="36"/>
  <c r="AA1998" i="36"/>
  <c r="AI1998" i="36"/>
  <c r="AA2002" i="36"/>
  <c r="AI2002" i="36"/>
  <c r="AA2006" i="36"/>
  <c r="AI2006" i="36"/>
  <c r="AA2010" i="36"/>
  <c r="AI2010" i="36"/>
  <c r="AA2014" i="36"/>
  <c r="AI2014" i="36"/>
  <c r="AA2018" i="36"/>
  <c r="AI2018" i="36"/>
  <c r="AA2022" i="36"/>
  <c r="AI2022" i="36"/>
  <c r="AA2026" i="36"/>
  <c r="AI2026" i="36"/>
  <c r="AA2030" i="36"/>
  <c r="AI2030" i="36"/>
  <c r="AA2034" i="36"/>
  <c r="AI2034" i="36"/>
  <c r="AA2038" i="36"/>
  <c r="AI2038" i="36"/>
  <c r="AA2042" i="36"/>
  <c r="AI2042" i="36"/>
  <c r="AA2046" i="36"/>
  <c r="AI2046" i="36"/>
  <c r="AA2050" i="36"/>
  <c r="AI2050" i="36"/>
  <c r="AA2054" i="36"/>
  <c r="AI2054" i="36"/>
  <c r="AA2058" i="36"/>
  <c r="AI2058" i="36"/>
  <c r="AA2062" i="36"/>
  <c r="AI2062" i="36"/>
  <c r="AA2066" i="36"/>
  <c r="AI2066" i="36"/>
  <c r="AA2070" i="36"/>
  <c r="AI2070" i="36"/>
  <c r="AA2074" i="36"/>
  <c r="AI2074" i="36"/>
  <c r="AA2078" i="36"/>
  <c r="AI2078" i="36"/>
  <c r="AA2082" i="36"/>
  <c r="AI2082" i="36"/>
  <c r="AA2086" i="36"/>
  <c r="AI2086" i="36"/>
  <c r="AA2090" i="36"/>
  <c r="AI2090" i="36"/>
  <c r="AA2094" i="36"/>
  <c r="AI2094" i="36"/>
  <c r="AA2098" i="36"/>
  <c r="AI2098" i="36"/>
  <c r="AA2102" i="36"/>
  <c r="AI2102" i="36"/>
  <c r="AA2106" i="36"/>
  <c r="AI2106" i="36"/>
  <c r="AA2110" i="36"/>
  <c r="AI2110" i="36"/>
  <c r="AA2114" i="36"/>
  <c r="AI2114" i="36"/>
  <c r="AA2118" i="36"/>
  <c r="AI2118" i="36"/>
  <c r="AA2122" i="36"/>
  <c r="AI2122" i="36"/>
  <c r="AA2126" i="36"/>
  <c r="AI2126" i="36"/>
  <c r="AA2130" i="36"/>
  <c r="AI2130" i="36"/>
  <c r="AA2134" i="36"/>
  <c r="AI2134" i="36"/>
  <c r="AA2138" i="36"/>
  <c r="AI2138" i="36"/>
  <c r="AA2142" i="36"/>
  <c r="AI2142" i="36"/>
  <c r="AA2146" i="36"/>
  <c r="AI2146" i="36"/>
  <c r="AA2150" i="36"/>
  <c r="AI2150" i="36"/>
  <c r="AA2154" i="36"/>
  <c r="AI2154" i="36"/>
  <c r="AA2158" i="36"/>
  <c r="AI2158" i="36"/>
  <c r="AA2162" i="36"/>
  <c r="AI2162" i="36"/>
  <c r="AA2166" i="36"/>
  <c r="AI2166" i="36"/>
  <c r="AA2170" i="36"/>
  <c r="AI2170" i="36"/>
  <c r="AA2174" i="36"/>
  <c r="AI2174" i="36"/>
  <c r="AA2178" i="36"/>
  <c r="AI2178" i="36"/>
  <c r="AA2182" i="36"/>
  <c r="AI2182" i="36"/>
  <c r="AA2186" i="36"/>
  <c r="AI2186" i="36"/>
  <c r="AA2190" i="36"/>
  <c r="AI2190" i="36"/>
  <c r="AA2194" i="36"/>
  <c r="AI2194" i="36"/>
  <c r="AA2198" i="36"/>
  <c r="AI2198" i="36"/>
  <c r="AA2202" i="36"/>
  <c r="AI2202" i="36"/>
  <c r="AA2206" i="36"/>
  <c r="AI2206" i="36"/>
  <c r="AA2210" i="36"/>
  <c r="AI2210" i="36"/>
  <c r="AA2214" i="36"/>
  <c r="AI2214" i="36"/>
  <c r="AA2218" i="36"/>
  <c r="AI2218" i="36"/>
  <c r="AA2222" i="36"/>
  <c r="AI2222" i="36"/>
  <c r="AA2226" i="36"/>
  <c r="AI2226" i="36"/>
  <c r="AA2230" i="36"/>
  <c r="AI2230" i="36"/>
  <c r="AA2234" i="36"/>
  <c r="AI2234" i="36"/>
  <c r="AA2238" i="36"/>
  <c r="AI2238" i="36"/>
  <c r="AA2242" i="36"/>
  <c r="AI2242" i="36"/>
  <c r="AA2246" i="36"/>
  <c r="AI2246" i="36"/>
  <c r="AA2250" i="36"/>
  <c r="AI2250" i="36"/>
  <c r="AA2254" i="36"/>
  <c r="AI2254" i="36"/>
  <c r="AA2258" i="36"/>
  <c r="AI2258" i="36"/>
  <c r="AA2262" i="36"/>
  <c r="AI2262" i="36"/>
  <c r="AA2266" i="36"/>
  <c r="AI2266" i="36"/>
  <c r="AA2270" i="36"/>
  <c r="AI2270" i="36"/>
  <c r="AA2274" i="36"/>
  <c r="AI2274" i="36"/>
  <c r="AA2278" i="36"/>
  <c r="AI2278" i="36"/>
  <c r="AA2282" i="36"/>
  <c r="AI2282" i="36"/>
  <c r="AA2286" i="36"/>
  <c r="AI2286" i="36"/>
  <c r="AA2290" i="36"/>
  <c r="AI2290" i="36"/>
  <c r="AA2294" i="36"/>
  <c r="AI2294" i="36"/>
  <c r="AA2298" i="36"/>
  <c r="AI2298" i="36"/>
  <c r="AA2302" i="36"/>
  <c r="AI2302" i="36"/>
  <c r="AA2306" i="36"/>
  <c r="AI2306" i="36"/>
  <c r="AA2310" i="36"/>
  <c r="AI2310" i="36"/>
  <c r="AA2314" i="36"/>
  <c r="AI2314" i="36"/>
  <c r="AA2318" i="36"/>
  <c r="AI2318" i="36"/>
  <c r="AA2322" i="36"/>
  <c r="AI2322" i="36"/>
  <c r="AA2326" i="36"/>
  <c r="AI2326" i="36"/>
  <c r="AA2330" i="36"/>
  <c r="AI2330" i="36"/>
  <c r="AA2334" i="36"/>
  <c r="AI2334" i="36"/>
  <c r="AA2338" i="36"/>
  <c r="AI2338" i="36"/>
  <c r="AA2342" i="36"/>
  <c r="AI2342" i="36"/>
  <c r="AA2346" i="36"/>
  <c r="AI2346" i="36"/>
  <c r="AA2350" i="36"/>
  <c r="AI2350" i="36"/>
  <c r="AA2354" i="36"/>
  <c r="AI2354" i="36"/>
  <c r="AA2358" i="36"/>
  <c r="AI2358" i="36"/>
  <c r="AA2362" i="36"/>
  <c r="AI2362" i="36"/>
  <c r="AA2366" i="36"/>
  <c r="AI2366" i="36"/>
  <c r="AA2370" i="36"/>
  <c r="AI2370" i="36"/>
  <c r="AA2374" i="36"/>
  <c r="AI2374" i="36"/>
  <c r="AA2378" i="36"/>
  <c r="AI2378" i="36"/>
  <c r="AA2382" i="36"/>
  <c r="AI2382" i="36"/>
  <c r="AA2386" i="36"/>
  <c r="AI2386" i="36"/>
  <c r="AA2390" i="36"/>
  <c r="AI2390" i="36"/>
  <c r="AA2394" i="36"/>
  <c r="AI2394" i="36"/>
  <c r="AA2398" i="36"/>
  <c r="AI2398" i="36"/>
  <c r="AA2402" i="36"/>
  <c r="AI2402" i="36"/>
  <c r="AA2406" i="36"/>
  <c r="AI2406" i="36"/>
  <c r="AA2410" i="36"/>
  <c r="AI2410" i="36"/>
  <c r="AA2414" i="36"/>
  <c r="AI2414" i="36"/>
  <c r="AA2418" i="36"/>
  <c r="AI2418" i="36"/>
  <c r="AA2422" i="36"/>
  <c r="AI2422" i="36"/>
  <c r="AA2426" i="36"/>
  <c r="AI2426" i="36"/>
  <c r="AA2430" i="36"/>
  <c r="AI2430" i="36"/>
  <c r="AA2434" i="36"/>
  <c r="AI2434" i="36"/>
  <c r="AA2438" i="36"/>
  <c r="AI2438" i="36"/>
  <c r="AA2442" i="36"/>
  <c r="AI2442" i="36"/>
  <c r="AA2446" i="36"/>
  <c r="AI2446" i="36"/>
  <c r="AA2450" i="36"/>
  <c r="AI2450" i="36"/>
  <c r="AA2454" i="36"/>
  <c r="AI2454" i="36"/>
  <c r="AA2458" i="36"/>
  <c r="AI2458" i="36"/>
  <c r="AA2462" i="36"/>
  <c r="AI2462" i="36"/>
  <c r="AA2466" i="36"/>
  <c r="AI2466" i="36"/>
  <c r="AA2470" i="36"/>
  <c r="AI2470" i="36"/>
  <c r="AA2474" i="36"/>
  <c r="AI2474" i="36"/>
  <c r="AA2478" i="36"/>
  <c r="AI2478" i="36"/>
  <c r="AA2482" i="36"/>
  <c r="AI2482" i="36"/>
  <c r="AA2486" i="36"/>
  <c r="AI2486" i="36"/>
  <c r="AA2490" i="36"/>
  <c r="AI2490" i="36"/>
  <c r="AA2494" i="36"/>
  <c r="AI2494" i="36"/>
  <c r="AA2498" i="36"/>
  <c r="AI2498" i="36"/>
  <c r="AA2502" i="36"/>
  <c r="AI2502" i="36"/>
  <c r="AA2506" i="36"/>
  <c r="AI2506" i="36"/>
  <c r="AA2510" i="36"/>
  <c r="AI2510" i="36"/>
  <c r="AA2514" i="36"/>
  <c r="AI2514" i="36"/>
  <c r="AA2518" i="36"/>
  <c r="AI2518" i="36"/>
  <c r="AA2522" i="36"/>
  <c r="AI2522" i="36"/>
  <c r="AA2526" i="36"/>
  <c r="AI2526" i="36"/>
  <c r="AA2530" i="36"/>
  <c r="AI2530" i="36"/>
  <c r="AA2534" i="36"/>
  <c r="AI2534" i="36"/>
  <c r="AA2538" i="36"/>
  <c r="AI2538" i="36"/>
  <c r="AA2542" i="36"/>
  <c r="AI2542" i="36"/>
  <c r="AA2546" i="36"/>
  <c r="AI2546" i="36"/>
  <c r="AA2550" i="36"/>
  <c r="AI2550" i="36"/>
  <c r="AA2554" i="36"/>
  <c r="AI2554" i="36"/>
  <c r="AA2558" i="36"/>
  <c r="AI2558" i="36"/>
  <c r="AA2562" i="36"/>
  <c r="AI2562" i="36"/>
  <c r="AA2566" i="36"/>
  <c r="AI2566" i="36"/>
  <c r="AA2570" i="36"/>
  <c r="AI2570" i="36"/>
  <c r="AA2574" i="36"/>
  <c r="AI2574" i="36"/>
  <c r="AA2578" i="36"/>
  <c r="AI2578" i="36"/>
  <c r="AA2582" i="36"/>
  <c r="AI2582" i="36"/>
  <c r="AA2586" i="36"/>
  <c r="AI2586" i="36"/>
  <c r="AA2590" i="36"/>
  <c r="AI2590" i="36"/>
  <c r="AA2594" i="36"/>
  <c r="AI2594" i="36"/>
  <c r="AA2598" i="36"/>
  <c r="AI2598" i="36"/>
  <c r="AA2602" i="36"/>
  <c r="AI2602" i="36"/>
  <c r="AA2606" i="36"/>
  <c r="AI2606" i="36"/>
  <c r="AA2610" i="36"/>
  <c r="AI2610" i="36"/>
  <c r="AA2614" i="36"/>
  <c r="AI2614" i="36"/>
  <c r="AA2618" i="36"/>
  <c r="AI2618" i="36"/>
  <c r="AA2622" i="36"/>
  <c r="AI2622" i="36"/>
  <c r="AA2626" i="36"/>
  <c r="AI2626" i="36"/>
  <c r="AA2630" i="36"/>
  <c r="AI2630" i="36"/>
  <c r="AA2634" i="36"/>
  <c r="AI2634" i="36"/>
  <c r="AA2638" i="36"/>
  <c r="AI2638" i="36"/>
  <c r="AA2642" i="36"/>
  <c r="AI2642" i="36"/>
  <c r="AA2646" i="36"/>
  <c r="AI2646" i="36"/>
  <c r="AA2650" i="36"/>
  <c r="AI2650" i="36"/>
  <c r="AA2654" i="36"/>
  <c r="AI2654" i="36"/>
  <c r="AA2658" i="36"/>
  <c r="AI2658" i="36"/>
  <c r="AA2662" i="36"/>
  <c r="AI2662" i="36"/>
  <c r="AA2666" i="36"/>
  <c r="AI2666" i="36"/>
  <c r="AA2670" i="36"/>
  <c r="AI2670" i="36"/>
  <c r="AA2674" i="36"/>
  <c r="AI2674" i="36"/>
  <c r="AA2678" i="36"/>
  <c r="AI2678" i="36"/>
  <c r="AA2682" i="36"/>
  <c r="AI2682" i="36"/>
  <c r="AA2686" i="36"/>
  <c r="AI2686" i="36"/>
  <c r="AA2690" i="36"/>
  <c r="AI2690" i="36"/>
  <c r="AA2694" i="36"/>
  <c r="AI2694" i="36"/>
  <c r="AA2698" i="36"/>
  <c r="AI2698" i="36"/>
  <c r="AA2702" i="36"/>
  <c r="AI2702" i="36"/>
  <c r="AA2706" i="36"/>
  <c r="AI2706" i="36"/>
  <c r="AA2710" i="36"/>
  <c r="AI2710" i="36"/>
  <c r="AA2714" i="36"/>
  <c r="AI2714" i="36"/>
  <c r="AA2718" i="36"/>
  <c r="AI2718" i="36"/>
  <c r="AA2722" i="36"/>
  <c r="AI2722" i="36"/>
  <c r="AA2726" i="36"/>
  <c r="AI2726" i="36"/>
  <c r="AA2730" i="36"/>
  <c r="AI2730" i="36"/>
  <c r="AA2734" i="36"/>
  <c r="AI2734" i="36"/>
  <c r="AA2738" i="36"/>
  <c r="AI2738" i="36"/>
  <c r="AA2742" i="36"/>
  <c r="AI2742" i="36"/>
  <c r="AA2746" i="36"/>
  <c r="AI2746" i="36"/>
  <c r="AA2750" i="36"/>
  <c r="AI2750" i="36"/>
  <c r="AA2754" i="36"/>
  <c r="AI2754" i="36"/>
  <c r="AA2758" i="36"/>
  <c r="AI2758" i="36"/>
  <c r="AA2762" i="36"/>
  <c r="AI2762" i="36"/>
  <c r="AA2766" i="36"/>
  <c r="AI2766" i="36"/>
  <c r="AA2770" i="36"/>
  <c r="AI2770" i="36"/>
  <c r="AA2774" i="36"/>
  <c r="AI2774" i="36"/>
  <c r="AA2778" i="36"/>
  <c r="AI2778" i="36"/>
  <c r="AA2782" i="36"/>
  <c r="AI2782" i="36"/>
  <c r="AA2786" i="36"/>
  <c r="AI2786" i="36"/>
  <c r="AA2790" i="36"/>
  <c r="AI2790" i="36"/>
  <c r="AA2794" i="36"/>
  <c r="AI2794" i="36"/>
  <c r="AA2798" i="36"/>
  <c r="AI2798" i="36"/>
  <c r="AA2802" i="36"/>
  <c r="AI2802" i="36"/>
  <c r="AA2806" i="36"/>
  <c r="AI2806" i="36"/>
  <c r="AA2810" i="36"/>
  <c r="AI2810" i="36"/>
  <c r="AA2814" i="36"/>
  <c r="AI2814" i="36"/>
  <c r="AA2818" i="36"/>
  <c r="AI2818" i="36"/>
  <c r="AA2822" i="36"/>
  <c r="AI2822" i="36"/>
  <c r="AA2826" i="36"/>
  <c r="AI2826" i="36"/>
  <c r="AA2830" i="36"/>
  <c r="AI2830" i="36"/>
  <c r="AA2834" i="36"/>
  <c r="AI2834" i="36"/>
  <c r="AA2838" i="36"/>
  <c r="AI2838" i="36"/>
  <c r="AA2842" i="36"/>
  <c r="AI2842" i="36"/>
  <c r="AA2846" i="36"/>
  <c r="AI2846" i="36"/>
  <c r="AA2850" i="36"/>
  <c r="AI2850" i="36"/>
  <c r="AA2854" i="36"/>
  <c r="AI2854" i="36"/>
  <c r="AA2858" i="36"/>
  <c r="AI2858" i="36"/>
  <c r="AA2862" i="36"/>
  <c r="AI2862" i="36"/>
  <c r="AA2866" i="36"/>
  <c r="AI2866" i="36"/>
  <c r="AA2870" i="36"/>
  <c r="AI2870" i="36"/>
  <c r="AA2874" i="36"/>
  <c r="AI2874" i="36"/>
  <c r="AA2878" i="36"/>
  <c r="AI2878" i="36"/>
  <c r="AA2882" i="36"/>
  <c r="AI2882" i="36"/>
  <c r="AA2886" i="36"/>
  <c r="AI2886" i="36"/>
  <c r="AA2890" i="36"/>
  <c r="AI2890" i="36"/>
  <c r="AA2894" i="36"/>
  <c r="AI2894" i="36"/>
  <c r="AA2898" i="36"/>
  <c r="AI2898" i="36"/>
  <c r="AA2902" i="36"/>
  <c r="AI2902" i="36"/>
  <c r="AA2906" i="36"/>
  <c r="AI2906" i="36"/>
  <c r="AA2910" i="36"/>
  <c r="AI2910" i="36"/>
  <c r="AA2914" i="36"/>
  <c r="AI2914" i="36"/>
  <c r="AA2918" i="36"/>
  <c r="AI2918" i="36"/>
  <c r="AA2922" i="36"/>
  <c r="AI2922" i="36"/>
  <c r="AA2926" i="36"/>
  <c r="AI2926" i="36"/>
  <c r="AA2930" i="36"/>
  <c r="AI2930" i="36"/>
  <c r="AA2934" i="36"/>
  <c r="AI2934" i="36"/>
  <c r="AA2938" i="36"/>
  <c r="AI2938" i="36"/>
  <c r="AA2942" i="36"/>
  <c r="AI2942" i="36"/>
  <c r="AA2946" i="36"/>
  <c r="AI2946" i="36"/>
  <c r="AA2950" i="36"/>
  <c r="AI2950" i="36"/>
  <c r="AA2954" i="36"/>
  <c r="AI2954" i="36"/>
  <c r="AA2958" i="36"/>
  <c r="AI2958" i="36"/>
  <c r="AA2962" i="36"/>
  <c r="AI2962" i="36"/>
  <c r="AA2966" i="36"/>
  <c r="AI2966" i="36"/>
  <c r="AA2970" i="36"/>
  <c r="AI2970" i="36"/>
  <c r="AA2974" i="36"/>
  <c r="AI2974" i="36"/>
  <c r="AA2978" i="36"/>
  <c r="AI2978" i="36"/>
  <c r="AA2982" i="36"/>
  <c r="AI2982" i="36"/>
  <c r="AA2986" i="36"/>
  <c r="AI2986" i="36"/>
  <c r="AA2990" i="36"/>
  <c r="AI2990" i="36"/>
  <c r="AA2994" i="36"/>
  <c r="AI2994" i="36"/>
  <c r="AA2998" i="36"/>
  <c r="AI2998" i="36"/>
  <c r="AA3002" i="36"/>
  <c r="AI3002" i="36"/>
  <c r="AA3006" i="36"/>
  <c r="AI3006" i="36"/>
  <c r="AA3010" i="36"/>
  <c r="AI3010" i="36"/>
  <c r="AA3014" i="36"/>
  <c r="AI3014" i="36"/>
  <c r="AA3018" i="36"/>
  <c r="AI3018" i="36"/>
  <c r="AA3022" i="36"/>
  <c r="AI3022" i="36"/>
  <c r="AA3026" i="36"/>
  <c r="AI3026" i="36"/>
  <c r="AA3030" i="36"/>
  <c r="AI3030" i="36"/>
  <c r="AA3034" i="36"/>
  <c r="AI3034" i="36"/>
  <c r="AA3038" i="36"/>
  <c r="AI3038" i="36"/>
  <c r="AA3042" i="36"/>
  <c r="AI3042" i="36"/>
  <c r="AA3046" i="36"/>
  <c r="AI3046" i="36"/>
  <c r="AA3050" i="36"/>
  <c r="AI3050" i="36"/>
  <c r="AA3054" i="36"/>
  <c r="AI3054" i="36"/>
  <c r="AA3058" i="36"/>
  <c r="AI3058" i="36"/>
  <c r="AA3062" i="36"/>
  <c r="AI3062" i="36"/>
  <c r="AA3066" i="36"/>
  <c r="AI3066" i="36"/>
  <c r="AA3070" i="36"/>
  <c r="AI3070" i="36"/>
  <c r="AA3074" i="36"/>
  <c r="AI3074" i="36"/>
  <c r="AA3078" i="36"/>
  <c r="AI3078" i="36"/>
  <c r="AA3082" i="36"/>
  <c r="AI3082" i="36"/>
  <c r="AA3086" i="36"/>
  <c r="AI3086" i="36"/>
  <c r="AA3090" i="36"/>
  <c r="AI3090" i="36"/>
  <c r="AA3094" i="36"/>
  <c r="AI3094" i="36"/>
  <c r="AA3098" i="36"/>
  <c r="AI3098" i="36"/>
  <c r="AA3102" i="36"/>
  <c r="AI3102" i="36"/>
  <c r="AA3106" i="36"/>
  <c r="AI3106" i="36"/>
  <c r="AA3110" i="36"/>
  <c r="AI3110" i="36"/>
  <c r="AA3114" i="36"/>
  <c r="AI3114" i="36"/>
  <c r="AA3118" i="36"/>
  <c r="AI3118" i="36"/>
  <c r="AA3122" i="36"/>
  <c r="AI3122" i="36"/>
  <c r="AA3126" i="36"/>
  <c r="AI3126" i="36"/>
  <c r="AA3130" i="36"/>
  <c r="AI3130" i="36"/>
  <c r="AA3134" i="36"/>
  <c r="AI3134" i="36"/>
  <c r="AA3138" i="36"/>
  <c r="AI3138" i="36"/>
  <c r="AA3142" i="36"/>
  <c r="AI3142" i="36"/>
  <c r="AA3146" i="36"/>
  <c r="AI3146" i="36"/>
  <c r="AA3150" i="36"/>
  <c r="AI3150" i="36"/>
  <c r="AA3154" i="36"/>
  <c r="AI3154" i="36"/>
  <c r="AA3158" i="36"/>
  <c r="AI3158" i="36"/>
  <c r="AA3162" i="36"/>
  <c r="AI3162" i="36"/>
  <c r="AA3166" i="36"/>
  <c r="AI3166" i="36"/>
  <c r="AA3170" i="36"/>
  <c r="AI3170" i="36"/>
  <c r="AA3174" i="36"/>
  <c r="AI3174" i="36"/>
  <c r="AA3178" i="36"/>
  <c r="AI3178" i="36"/>
  <c r="AA3182" i="36"/>
  <c r="AI3182" i="36"/>
  <c r="AA3186" i="36"/>
  <c r="AI3186" i="36"/>
  <c r="AA3190" i="36"/>
  <c r="AI3190" i="36"/>
  <c r="AA3194" i="36"/>
  <c r="AI3194" i="36"/>
  <c r="AA3198" i="36"/>
  <c r="AI3198" i="36"/>
  <c r="AA3202" i="36"/>
  <c r="AI3202" i="36"/>
  <c r="AA3206" i="36"/>
  <c r="AI3206" i="36"/>
  <c r="AA3210" i="36"/>
  <c r="AI3210" i="36"/>
  <c r="AA3214" i="36"/>
  <c r="AI3214" i="36"/>
  <c r="AA3218" i="36"/>
  <c r="AI3218" i="36"/>
  <c r="AA3222" i="36"/>
  <c r="AI3222" i="36"/>
  <c r="AA3226" i="36"/>
  <c r="AI3226" i="36"/>
  <c r="AA3230" i="36"/>
  <c r="AI3230" i="36"/>
  <c r="AA3234" i="36"/>
  <c r="AI3234" i="36"/>
  <c r="AA3238" i="36"/>
  <c r="AI3238" i="36"/>
  <c r="AA3242" i="36"/>
  <c r="AI3242" i="36"/>
  <c r="AA3246" i="36"/>
  <c r="AI3246" i="36"/>
  <c r="AA3250" i="36"/>
  <c r="AI3250" i="36"/>
  <c r="AA3254" i="36"/>
  <c r="AI3254" i="36"/>
  <c r="AA3258" i="36"/>
  <c r="AI3258" i="36"/>
  <c r="AA3262" i="36"/>
  <c r="AI3262" i="36"/>
  <c r="AA3266" i="36"/>
  <c r="AI3266" i="36"/>
  <c r="AA3270" i="36"/>
  <c r="AI3270" i="36"/>
  <c r="AA3274" i="36"/>
  <c r="AI3274" i="36"/>
  <c r="AA3278" i="36"/>
  <c r="AI3278" i="36"/>
  <c r="AA3282" i="36"/>
  <c r="AI3282" i="36"/>
  <c r="AA3286" i="36"/>
  <c r="AI3286" i="36"/>
  <c r="AA3290" i="36"/>
  <c r="AI3290" i="36"/>
  <c r="AA3294" i="36"/>
  <c r="AI3294" i="36"/>
  <c r="AA3298" i="36"/>
  <c r="AI3298" i="36"/>
  <c r="AA3302" i="36"/>
  <c r="AI3302" i="36"/>
  <c r="AA3306" i="36"/>
  <c r="AI3306" i="36"/>
  <c r="AA3310" i="36"/>
  <c r="AI3310" i="36"/>
  <c r="AA3314" i="36"/>
  <c r="AI3314" i="36"/>
  <c r="AA3318" i="36"/>
  <c r="AI3318" i="36"/>
  <c r="AA3322" i="36"/>
  <c r="AI3322" i="36"/>
  <c r="AA3326" i="36"/>
  <c r="AI3326" i="36"/>
  <c r="AA3330" i="36"/>
  <c r="AI3330" i="36"/>
  <c r="AA3334" i="36"/>
  <c r="AI3334" i="36"/>
  <c r="AA3338" i="36"/>
  <c r="AI3338" i="36"/>
  <c r="AA3342" i="36"/>
  <c r="AI3342" i="36"/>
  <c r="AA3346" i="36"/>
  <c r="AI3346" i="36"/>
  <c r="AA3350" i="36"/>
  <c r="AI3350" i="36"/>
  <c r="AA3354" i="36"/>
  <c r="AI3354" i="36"/>
  <c r="AA3358" i="36"/>
  <c r="AI3358" i="36"/>
  <c r="AA3362" i="36"/>
  <c r="AI3362" i="36"/>
  <c r="AA3366" i="36"/>
  <c r="AI3366" i="36"/>
  <c r="AA3370" i="36"/>
  <c r="AI3370" i="36"/>
  <c r="AA3374" i="36"/>
  <c r="AI3374" i="36"/>
  <c r="AA3378" i="36"/>
  <c r="AI3378" i="36"/>
  <c r="AA3382" i="36"/>
  <c r="AI3382" i="36"/>
  <c r="AA3386" i="36"/>
  <c r="AI3386" i="36"/>
  <c r="AA3390" i="36"/>
  <c r="AI3390" i="36"/>
  <c r="AA3394" i="36"/>
  <c r="AI3394" i="36"/>
  <c r="AA3398" i="36"/>
  <c r="AI3398" i="36"/>
  <c r="AA3402" i="36"/>
  <c r="AI3402" i="36"/>
  <c r="AA3406" i="36"/>
  <c r="AI3406" i="36"/>
  <c r="AA3410" i="36"/>
  <c r="AI3410" i="36"/>
  <c r="AA3414" i="36"/>
  <c r="AI3414" i="36"/>
  <c r="AA3418" i="36"/>
  <c r="AI3418" i="36"/>
  <c r="AA3422" i="36"/>
  <c r="AI3422" i="36"/>
  <c r="AA3426" i="36"/>
  <c r="AI3426" i="36"/>
  <c r="AA3430" i="36"/>
  <c r="AI3430" i="36"/>
  <c r="AA3434" i="36"/>
  <c r="AI3434" i="36"/>
  <c r="AA3438" i="36"/>
  <c r="AI3438" i="36"/>
  <c r="AA3442" i="36"/>
  <c r="AI3442" i="36"/>
  <c r="AA3446" i="36"/>
  <c r="AI3446" i="36"/>
  <c r="AA3450" i="36"/>
  <c r="AI3450" i="36"/>
  <c r="AA3454" i="36"/>
  <c r="AI3454" i="36"/>
  <c r="AA3458" i="36"/>
  <c r="AI3458" i="36"/>
  <c r="AA3462" i="36"/>
  <c r="AI3462" i="36"/>
  <c r="AA3466" i="36"/>
  <c r="AI3466" i="36"/>
  <c r="AA3470" i="36"/>
  <c r="AI3470" i="36"/>
  <c r="AA3474" i="36"/>
  <c r="AI3474" i="36"/>
  <c r="AA3478" i="36"/>
  <c r="AI3478" i="36"/>
  <c r="AA3482" i="36"/>
  <c r="AI3482" i="36"/>
  <c r="AA3486" i="36"/>
  <c r="AI3486" i="36"/>
  <c r="AA3490" i="36"/>
  <c r="AI3490" i="36"/>
  <c r="AA3494" i="36"/>
  <c r="AI3494" i="36"/>
  <c r="AA3498" i="36"/>
  <c r="AI3498" i="36"/>
  <c r="AA3502" i="36"/>
  <c r="AI3502" i="36"/>
  <c r="AA3506" i="36"/>
  <c r="AI3506" i="36"/>
  <c r="AA3510" i="36"/>
  <c r="AI3510" i="36"/>
  <c r="AA3514" i="36"/>
  <c r="AI3514" i="36"/>
  <c r="AA3518" i="36"/>
  <c r="AI3518" i="36"/>
  <c r="AA3522" i="36"/>
  <c r="AI3522" i="36"/>
  <c r="AA3526" i="36"/>
  <c r="AI3526" i="36"/>
  <c r="AA3530" i="36"/>
  <c r="AI3530" i="36"/>
  <c r="AA3534" i="36"/>
  <c r="AI3534" i="36"/>
  <c r="AA3538" i="36"/>
  <c r="AI3538" i="36"/>
  <c r="AA3542" i="36"/>
  <c r="AI3542" i="36"/>
  <c r="AA3546" i="36"/>
  <c r="AI3546" i="36"/>
  <c r="AA3550" i="36"/>
  <c r="AI3550" i="36"/>
  <c r="AA3554" i="36"/>
  <c r="AI3554" i="36"/>
  <c r="AA3558" i="36"/>
  <c r="AI3558" i="36"/>
  <c r="AA3562" i="36"/>
  <c r="AI3562" i="36"/>
  <c r="AA3566" i="36"/>
  <c r="AI3566" i="36"/>
  <c r="AA3570" i="36"/>
  <c r="AI3570" i="36"/>
  <c r="AA3574" i="36"/>
  <c r="AI3574" i="36"/>
  <c r="AA3578" i="36"/>
  <c r="AI3578" i="36"/>
  <c r="AA3582" i="36"/>
  <c r="AI3582" i="36"/>
  <c r="AA3586" i="36"/>
  <c r="AI3586" i="36"/>
  <c r="AA3590" i="36"/>
  <c r="AI3590" i="36"/>
  <c r="AA3594" i="36"/>
  <c r="AI3594" i="36"/>
  <c r="AA3598" i="36"/>
  <c r="AI3598" i="36"/>
  <c r="AA3602" i="36"/>
  <c r="AI3602" i="36"/>
  <c r="AA3606" i="36"/>
  <c r="AI3606" i="36"/>
  <c r="AA3610" i="36"/>
  <c r="AI3610" i="36"/>
  <c r="AA3614" i="36"/>
  <c r="AI3614" i="36"/>
  <c r="AA3618" i="36"/>
  <c r="AI3618" i="36"/>
  <c r="AA3622" i="36"/>
  <c r="AI3622" i="36"/>
  <c r="AA3626" i="36"/>
  <c r="AI3626" i="36"/>
  <c r="AA3630" i="36"/>
  <c r="AI3630" i="36"/>
  <c r="AA3634" i="36"/>
  <c r="AI3634" i="36"/>
  <c r="AA3638" i="36"/>
  <c r="AI3638" i="36"/>
  <c r="AA3642" i="36"/>
  <c r="AI3642" i="36"/>
  <c r="AA3646" i="36"/>
  <c r="AI3646" i="36"/>
  <c r="AA3650" i="36"/>
  <c r="AI3650" i="36"/>
  <c r="AA3654" i="36"/>
  <c r="AI3654" i="36"/>
  <c r="AA3658" i="36"/>
  <c r="AI3658" i="36"/>
  <c r="AA3662" i="36"/>
  <c r="AI3662" i="36"/>
  <c r="AA3666" i="36"/>
  <c r="AI3666" i="36"/>
  <c r="AA3670" i="36"/>
  <c r="AI3670" i="36"/>
  <c r="AA3674" i="36"/>
  <c r="AI3674" i="36"/>
  <c r="AA3678" i="36"/>
  <c r="AI3678" i="36"/>
  <c r="AA3682" i="36"/>
  <c r="AI3682" i="36"/>
  <c r="AA3686" i="36"/>
  <c r="AI3686" i="36"/>
  <c r="AA3690" i="36"/>
  <c r="AI3690" i="36"/>
  <c r="AA3694" i="36"/>
  <c r="AI3694" i="36"/>
  <c r="AA3698" i="36"/>
  <c r="AI3698" i="36"/>
  <c r="AA3702" i="36"/>
  <c r="AI3702" i="36"/>
  <c r="AA3706" i="36"/>
  <c r="AI3706" i="36"/>
  <c r="AA3710" i="36"/>
  <c r="AI3710" i="36"/>
  <c r="AA3714" i="36"/>
  <c r="AI3714" i="36"/>
  <c r="AA3718" i="36"/>
  <c r="AI3718" i="36"/>
  <c r="AA3722" i="36"/>
  <c r="AI3722" i="36"/>
  <c r="AA3726" i="36"/>
  <c r="AI3726" i="36"/>
  <c r="AA3730" i="36"/>
  <c r="AI3730" i="36"/>
  <c r="AA3734" i="36"/>
  <c r="AI3734" i="36"/>
  <c r="AA3738" i="36"/>
  <c r="AI3738" i="36"/>
  <c r="AA3742" i="36"/>
  <c r="AI3742" i="36"/>
  <c r="AA3746" i="36"/>
  <c r="AI3746" i="36"/>
  <c r="AA3750" i="36"/>
  <c r="AI3750" i="36"/>
  <c r="AA3754" i="36"/>
  <c r="AI3754" i="36"/>
  <c r="AA3758" i="36"/>
  <c r="AI3758" i="36"/>
  <c r="AA3762" i="36"/>
  <c r="AI3762" i="36"/>
  <c r="AA3766" i="36"/>
  <c r="AI3766" i="36"/>
  <c r="AA3770" i="36"/>
  <c r="AI3770" i="36"/>
  <c r="AA3774" i="36"/>
  <c r="AI3774" i="36"/>
  <c r="AA3778" i="36"/>
  <c r="AI3778" i="36"/>
  <c r="AA3782" i="36"/>
  <c r="AI3782" i="36"/>
  <c r="AA3786" i="36"/>
  <c r="AI3786" i="36"/>
  <c r="AA3790" i="36"/>
  <c r="AI3790" i="36"/>
  <c r="AA3794" i="36"/>
  <c r="AI3794" i="36"/>
  <c r="AA3798" i="36"/>
  <c r="AI3798" i="36"/>
  <c r="AA3802" i="36"/>
  <c r="AI3802" i="36"/>
  <c r="AA3806" i="36"/>
  <c r="AI3806" i="36"/>
  <c r="AA3810" i="36"/>
  <c r="AI3810" i="36"/>
  <c r="AA3814" i="36"/>
  <c r="AI3814" i="36"/>
  <c r="AA3818" i="36"/>
  <c r="AI3818" i="36"/>
  <c r="AA3822" i="36"/>
  <c r="AI3822" i="36"/>
  <c r="AA3826" i="36"/>
  <c r="AI3826" i="36"/>
  <c r="AA3830" i="36"/>
  <c r="AI3830" i="36"/>
  <c r="AA3834" i="36"/>
  <c r="AI3834" i="36"/>
  <c r="AA3838" i="36"/>
  <c r="AI3838" i="36"/>
  <c r="AA3842" i="36"/>
  <c r="AI3842" i="36"/>
  <c r="AA3846" i="36"/>
  <c r="AI3846" i="36"/>
  <c r="AA3850" i="36"/>
  <c r="AI3850" i="36"/>
  <c r="AA3854" i="36"/>
  <c r="AI3854" i="36"/>
  <c r="AA3858" i="36"/>
  <c r="AI3858" i="36"/>
  <c r="AA3862" i="36"/>
  <c r="AI3862" i="36"/>
  <c r="AA3866" i="36"/>
  <c r="AI3866" i="36"/>
  <c r="AA3870" i="36"/>
  <c r="AI3870" i="36"/>
  <c r="AA3874" i="36"/>
  <c r="AI3874" i="36"/>
  <c r="AA3878" i="36"/>
  <c r="AI3878" i="36"/>
  <c r="AA3882" i="36"/>
  <c r="AI3882" i="36"/>
  <c r="AA3886" i="36"/>
  <c r="AI3886" i="36"/>
  <c r="AA3890" i="36"/>
  <c r="AI3890" i="36"/>
  <c r="AA3894" i="36"/>
  <c r="AI3894" i="36"/>
  <c r="AA3898" i="36"/>
  <c r="AI3898" i="36"/>
  <c r="AA3902" i="36"/>
  <c r="AI3902" i="36"/>
  <c r="AA3906" i="36"/>
  <c r="AI3906" i="36"/>
  <c r="AA3910" i="36"/>
  <c r="AI3910" i="36"/>
  <c r="AA3914" i="36"/>
  <c r="AI3914" i="36"/>
  <c r="AA3918" i="36"/>
  <c r="AI3918" i="36"/>
  <c r="AA3922" i="36"/>
  <c r="AI3922" i="36"/>
  <c r="AA3926" i="36"/>
  <c r="AI3926" i="36"/>
  <c r="AA3930" i="36"/>
  <c r="AI3930" i="36"/>
  <c r="AA3934" i="36"/>
  <c r="AI3934" i="36"/>
  <c r="AA3938" i="36"/>
  <c r="AI3938" i="36"/>
  <c r="AA3942" i="36"/>
  <c r="AI3942" i="36"/>
  <c r="AA3946" i="36"/>
  <c r="AI3946" i="36"/>
  <c r="AA3950" i="36"/>
  <c r="AI3950" i="36"/>
  <c r="AA3954" i="36"/>
  <c r="AI3954" i="36"/>
  <c r="AA3958" i="36"/>
  <c r="AI3958" i="36"/>
  <c r="AA3962" i="36"/>
  <c r="AI3962" i="36"/>
  <c r="AA3966" i="36"/>
  <c r="AI3966" i="36"/>
  <c r="AA3970" i="36"/>
  <c r="AI3970" i="36"/>
  <c r="AA3974" i="36"/>
  <c r="AI3974" i="36"/>
  <c r="AA3978" i="36"/>
  <c r="AI3978" i="36"/>
  <c r="AA3982" i="36"/>
  <c r="AI3982" i="36"/>
  <c r="AA3986" i="36"/>
  <c r="AI3986" i="36"/>
  <c r="AA3990" i="36"/>
  <c r="AI3990" i="36"/>
  <c r="AA3994" i="36"/>
  <c r="AI3994" i="36"/>
  <c r="AA3998" i="36"/>
  <c r="AI3998" i="36"/>
  <c r="AA4002" i="36"/>
  <c r="AI4002" i="36"/>
  <c r="AA4006" i="36"/>
  <c r="AI4006" i="36"/>
  <c r="AA4010" i="36"/>
  <c r="AI4010" i="36"/>
  <c r="AA4014" i="36"/>
  <c r="AI4014" i="36"/>
  <c r="AA4018" i="36"/>
  <c r="AI4018" i="36"/>
  <c r="AA4022" i="36"/>
  <c r="AI4022" i="36"/>
  <c r="AA4026" i="36"/>
  <c r="AI4026" i="36"/>
  <c r="AA4030" i="36"/>
  <c r="AI4030" i="36"/>
  <c r="AA4034" i="36"/>
  <c r="AI4034" i="36"/>
  <c r="AA4038" i="36"/>
  <c r="AI4038" i="36"/>
  <c r="AA4042" i="36"/>
  <c r="AI4042" i="36"/>
  <c r="AA4046" i="36"/>
  <c r="AI4046" i="36"/>
  <c r="AA4050" i="36"/>
  <c r="AI4050" i="36"/>
  <c r="AA4054" i="36"/>
  <c r="AI4054" i="36"/>
  <c r="AA4058" i="36"/>
  <c r="AI4058" i="36"/>
  <c r="AA4062" i="36"/>
  <c r="AI4062" i="36"/>
  <c r="AA4066" i="36"/>
  <c r="AI4066" i="36"/>
  <c r="AA4070" i="36"/>
  <c r="AI4070" i="36"/>
  <c r="AA4074" i="36"/>
  <c r="AI4074" i="36"/>
  <c r="AA4078" i="36"/>
  <c r="AI4078" i="36"/>
  <c r="AA4082" i="36"/>
  <c r="AI4082" i="36"/>
  <c r="AA4086" i="36"/>
  <c r="AI4086" i="36"/>
  <c r="AA4090" i="36"/>
  <c r="AI4090" i="36"/>
  <c r="AA4094" i="36"/>
  <c r="AI4094" i="36"/>
  <c r="AA4098" i="36"/>
  <c r="AI4098" i="36"/>
  <c r="AA4102" i="36"/>
  <c r="AI4102" i="36"/>
  <c r="AA4106" i="36"/>
  <c r="AI4106" i="36"/>
  <c r="AA4110" i="36"/>
  <c r="AI4110" i="36"/>
  <c r="AA4114" i="36"/>
  <c r="AI4114" i="36"/>
  <c r="AA4118" i="36"/>
  <c r="AI4118" i="36"/>
  <c r="AA4122" i="36"/>
  <c r="AI4122" i="36"/>
  <c r="AA4126" i="36"/>
  <c r="AI4126" i="36"/>
  <c r="AA4130" i="36"/>
  <c r="AI4130" i="36"/>
  <c r="AA4134" i="36"/>
  <c r="AI4134" i="36"/>
  <c r="AA4138" i="36"/>
  <c r="AI4138" i="36"/>
  <c r="AA4142" i="36"/>
  <c r="AI4142" i="36"/>
  <c r="AA4146" i="36"/>
  <c r="AI4146" i="36"/>
  <c r="AA4150" i="36"/>
  <c r="AI4150" i="36"/>
  <c r="AA4154" i="36"/>
  <c r="AI4154" i="36"/>
  <c r="AA4158" i="36"/>
  <c r="AI4158" i="36"/>
  <c r="AA4162" i="36"/>
  <c r="AI4162" i="36"/>
  <c r="AA4166" i="36"/>
  <c r="AI4166" i="36"/>
  <c r="AA4170" i="36"/>
  <c r="AI4170" i="36"/>
  <c r="AA4174" i="36"/>
  <c r="AI4174" i="36"/>
  <c r="AA4178" i="36"/>
  <c r="AI4178" i="36"/>
  <c r="AA4182" i="36"/>
  <c r="AI4182" i="36"/>
  <c r="AA4186" i="36"/>
  <c r="AI4186" i="36"/>
  <c r="AA4190" i="36"/>
  <c r="AI4190" i="36"/>
  <c r="AA4194" i="36"/>
  <c r="AI4194" i="36"/>
  <c r="AA4198" i="36"/>
  <c r="AI4198" i="36"/>
  <c r="AA4202" i="36"/>
  <c r="AI4202" i="36"/>
  <c r="AA4206" i="36"/>
  <c r="AI4206" i="36"/>
  <c r="AA4210" i="36"/>
  <c r="AI4210" i="36"/>
  <c r="AA4214" i="36"/>
  <c r="AI4214" i="36"/>
  <c r="AA4218" i="36"/>
  <c r="AI4218" i="36"/>
  <c r="AA4222" i="36"/>
  <c r="AI4222" i="36"/>
  <c r="AA4226" i="36"/>
  <c r="AI4226" i="36"/>
  <c r="AA4230" i="36"/>
  <c r="AI4230" i="36"/>
  <c r="AA4234" i="36"/>
  <c r="AI4234" i="36"/>
  <c r="AA4238" i="36"/>
  <c r="AI4238" i="36"/>
  <c r="AA4242" i="36"/>
  <c r="AI4242" i="36"/>
  <c r="AA4246" i="36"/>
  <c r="AI4246" i="36"/>
  <c r="AA4250" i="36"/>
  <c r="AI4250" i="36"/>
  <c r="AA4254" i="36"/>
  <c r="AI4254" i="36"/>
  <c r="AA4258" i="36"/>
  <c r="AI4258" i="36"/>
  <c r="AA4262" i="36"/>
  <c r="AI4262" i="36"/>
  <c r="AA4266" i="36"/>
  <c r="AI4266" i="36"/>
  <c r="AA4270" i="36"/>
  <c r="AI4270" i="36"/>
  <c r="AA4274" i="36"/>
  <c r="AI4274" i="36"/>
  <c r="AA4278" i="36"/>
  <c r="AI4278" i="36"/>
  <c r="AA4282" i="36"/>
  <c r="AI4282" i="36"/>
  <c r="AA4286" i="36"/>
  <c r="AI4286" i="36"/>
  <c r="AA4290" i="36"/>
  <c r="AI4290" i="36"/>
  <c r="AA4294" i="36"/>
  <c r="AI4294" i="36"/>
  <c r="AA4298" i="36"/>
  <c r="AI4298" i="36"/>
  <c r="AA4302" i="36"/>
  <c r="AI4302" i="36"/>
  <c r="AA4306" i="36"/>
  <c r="AI4306" i="36"/>
  <c r="AA4310" i="36"/>
  <c r="AI4310" i="36"/>
  <c r="AA4314" i="36"/>
  <c r="AI4314" i="36"/>
  <c r="AA4318" i="36"/>
  <c r="AI4318" i="36"/>
  <c r="AA4322" i="36"/>
  <c r="AI4322" i="36"/>
  <c r="AA4326" i="36"/>
  <c r="AI4326" i="36"/>
  <c r="AA4330" i="36"/>
  <c r="AI4330" i="36"/>
  <c r="AA4334" i="36"/>
  <c r="AI4334" i="36"/>
  <c r="AA4338" i="36"/>
  <c r="AI4338" i="36"/>
  <c r="AA4342" i="36"/>
  <c r="AI4342" i="36"/>
  <c r="AA4346" i="36"/>
  <c r="AI4346" i="36"/>
  <c r="AA4350" i="36"/>
  <c r="AI4350" i="36"/>
  <c r="AA4354" i="36"/>
  <c r="AI4354" i="36"/>
  <c r="AA4358" i="36"/>
  <c r="AI4358" i="36"/>
  <c r="AA4362" i="36"/>
  <c r="AI4362" i="36"/>
  <c r="AA4366" i="36"/>
  <c r="AI4366" i="36"/>
  <c r="AA4370" i="36"/>
  <c r="AI4370" i="36"/>
  <c r="AA4374" i="36"/>
  <c r="AI4374" i="36"/>
  <c r="AA4378" i="36"/>
  <c r="AI4378" i="36"/>
  <c r="AA4382" i="36"/>
  <c r="AI4382" i="36"/>
  <c r="AA4386" i="36"/>
  <c r="AI4386" i="36"/>
  <c r="AA4390" i="36"/>
  <c r="AI4390" i="36"/>
  <c r="AA4394" i="36"/>
  <c r="AI4394" i="36"/>
  <c r="AA4398" i="36"/>
  <c r="AI4398" i="36"/>
  <c r="AA4402" i="36"/>
  <c r="AI4402" i="36"/>
  <c r="AA4406" i="36"/>
  <c r="AI4406" i="36"/>
  <c r="AA4410" i="36"/>
  <c r="AI4410" i="36"/>
  <c r="AA4414" i="36"/>
  <c r="AI4414" i="36"/>
  <c r="AA4418" i="36"/>
  <c r="AI4418" i="36"/>
  <c r="AA4422" i="36"/>
  <c r="AI4422" i="36"/>
  <c r="AA4426" i="36"/>
  <c r="AI4426" i="36"/>
  <c r="AA4430" i="36"/>
  <c r="AI4430" i="36"/>
  <c r="AA4434" i="36"/>
  <c r="AI4434" i="36"/>
  <c r="AA4438" i="36"/>
  <c r="AI4438" i="36"/>
  <c r="AA4442" i="36"/>
  <c r="AI4442" i="36"/>
  <c r="AA4446" i="36"/>
  <c r="AI4446" i="36"/>
  <c r="AA4450" i="36"/>
  <c r="AI4450" i="36"/>
  <c r="AA4454" i="36"/>
  <c r="AI4454" i="36"/>
  <c r="AA4458" i="36"/>
  <c r="AI4458" i="36"/>
  <c r="AA4462" i="36"/>
  <c r="AI4462" i="36"/>
  <c r="AA4466" i="36"/>
  <c r="AI4466" i="36"/>
  <c r="AA4470" i="36"/>
  <c r="AI4470" i="36"/>
  <c r="AA4474" i="36"/>
  <c r="AI4474" i="36"/>
  <c r="AA4478" i="36"/>
  <c r="AI4478" i="36"/>
  <c r="AA4482" i="36"/>
  <c r="AI4482" i="36"/>
  <c r="AA4486" i="36"/>
  <c r="AI4486" i="36"/>
  <c r="AA4490" i="36"/>
  <c r="AI4490" i="36"/>
  <c r="AA4494" i="36"/>
  <c r="AI4494" i="36"/>
  <c r="AA4498" i="36"/>
  <c r="AI4498" i="36"/>
  <c r="AA4502" i="36"/>
  <c r="AI4502" i="36"/>
  <c r="AA4506" i="36"/>
  <c r="AI4506" i="36"/>
  <c r="AA4510" i="36"/>
  <c r="AI4510" i="36"/>
  <c r="AA4514" i="36"/>
  <c r="AI4514" i="36"/>
  <c r="AA4518" i="36"/>
  <c r="AI4518" i="36"/>
  <c r="AA4522" i="36"/>
  <c r="AI4522" i="36"/>
  <c r="AA4526" i="36"/>
  <c r="AI4526" i="36"/>
  <c r="AA4530" i="36"/>
  <c r="AI4530" i="36"/>
  <c r="AA4534" i="36"/>
  <c r="AI4534" i="36"/>
  <c r="AA4538" i="36"/>
  <c r="AI4538" i="36"/>
  <c r="AA4542" i="36"/>
  <c r="AI4542" i="36"/>
  <c r="AA4546" i="36"/>
  <c r="AI4546" i="36"/>
  <c r="AA4550" i="36"/>
  <c r="AI4550" i="36"/>
  <c r="AA4554" i="36"/>
  <c r="AI4554" i="36"/>
  <c r="AA4558" i="36"/>
  <c r="AI4558" i="36"/>
  <c r="AA4562" i="36"/>
  <c r="AI4562" i="36"/>
  <c r="AA4566" i="36"/>
  <c r="AI4566" i="36"/>
  <c r="AA4570" i="36"/>
  <c r="AI4570" i="36"/>
  <c r="AA4574" i="36"/>
  <c r="AI4574" i="36"/>
  <c r="AA4578" i="36"/>
  <c r="AI4578" i="36"/>
  <c r="AA4582" i="36"/>
  <c r="AI4582" i="36"/>
  <c r="AA4586" i="36"/>
  <c r="AI4586" i="36"/>
  <c r="AA4590" i="36"/>
  <c r="AI4590" i="36"/>
  <c r="AA4594" i="36"/>
  <c r="AI4594" i="36"/>
  <c r="AA4598" i="36"/>
  <c r="AI4598" i="36"/>
  <c r="AA4602" i="36"/>
  <c r="AI4602" i="36"/>
  <c r="AA4606" i="36"/>
  <c r="AI4606" i="36"/>
  <c r="AA4610" i="36"/>
  <c r="AI4610" i="36"/>
  <c r="AA4614" i="36"/>
  <c r="AI4614" i="36"/>
  <c r="AA4618" i="36"/>
  <c r="AI4618" i="36"/>
  <c r="AA4622" i="36"/>
  <c r="AI4622" i="36"/>
  <c r="AA4626" i="36"/>
  <c r="AI4626" i="36"/>
  <c r="AA4630" i="36"/>
  <c r="AI4630" i="36"/>
  <c r="AA4634" i="36"/>
  <c r="AI4634" i="36"/>
  <c r="AA4638" i="36"/>
  <c r="AI4638" i="36"/>
  <c r="AA4642" i="36"/>
  <c r="AI4642" i="36"/>
  <c r="AA4646" i="36"/>
  <c r="AI4646" i="36"/>
  <c r="AA4650" i="36"/>
  <c r="AI4650" i="36"/>
  <c r="AA4654" i="36"/>
  <c r="AI4654" i="36"/>
  <c r="AA4658" i="36"/>
  <c r="AI4658" i="36"/>
  <c r="AA4662" i="36"/>
  <c r="AI4662" i="36"/>
  <c r="AA4666" i="36"/>
  <c r="AI4666" i="36"/>
  <c r="AA4670" i="36"/>
  <c r="AI4670" i="36"/>
  <c r="AA4674" i="36"/>
  <c r="AI4674" i="36"/>
  <c r="AA4678" i="36"/>
  <c r="AI4678" i="36"/>
  <c r="AA4682" i="36"/>
  <c r="AI4682" i="36"/>
  <c r="AA4686" i="36"/>
  <c r="AI4686" i="36"/>
  <c r="AA4690" i="36"/>
  <c r="AI4690" i="36"/>
  <c r="AA4694" i="36"/>
  <c r="AI4694" i="36"/>
  <c r="AA4698" i="36"/>
  <c r="AI4698" i="36"/>
  <c r="AA4702" i="36"/>
  <c r="AI4702" i="36"/>
  <c r="AA4706" i="36"/>
  <c r="AI4706" i="36"/>
  <c r="AA4710" i="36"/>
  <c r="AI4710" i="36"/>
  <c r="AA4714" i="36"/>
  <c r="AI4714" i="36"/>
  <c r="AA4718" i="36"/>
  <c r="AI4718" i="36"/>
  <c r="AA4722" i="36"/>
  <c r="AI4722" i="36"/>
  <c r="AA4726" i="36"/>
  <c r="AI4726" i="36"/>
  <c r="AA4730" i="36"/>
  <c r="AI4730" i="36"/>
  <c r="AA4734" i="36"/>
  <c r="AI4734" i="36"/>
  <c r="AA4738" i="36"/>
  <c r="AI4738" i="36"/>
  <c r="AA4742" i="36"/>
  <c r="AI4742" i="36"/>
  <c r="AA4746" i="36"/>
  <c r="AI4746" i="36"/>
  <c r="AA4750" i="36"/>
  <c r="AI4750" i="36"/>
  <c r="AA4754" i="36"/>
  <c r="AI4754" i="36"/>
  <c r="AA4758" i="36"/>
  <c r="AI4758" i="36"/>
  <c r="AA4762" i="36"/>
  <c r="AI4762" i="36"/>
  <c r="AA4766" i="36"/>
  <c r="AI4766" i="36"/>
  <c r="AA4770" i="36"/>
  <c r="AI4770" i="36"/>
  <c r="AA4774" i="36"/>
  <c r="AI4774" i="36"/>
  <c r="AA4778" i="36"/>
  <c r="AI4778" i="36"/>
  <c r="AA4782" i="36"/>
  <c r="AI4782" i="36"/>
  <c r="AA4786" i="36"/>
  <c r="AI4786" i="36"/>
  <c r="AA4790" i="36"/>
  <c r="AI4790" i="36"/>
  <c r="AA4794" i="36"/>
  <c r="AI4794" i="36"/>
  <c r="AA4798" i="36"/>
  <c r="AI4798" i="36"/>
  <c r="AA4802" i="36"/>
  <c r="AI4802" i="36"/>
  <c r="AA4806" i="36"/>
  <c r="AI4806" i="36"/>
  <c r="AA4810" i="36"/>
  <c r="AI4810" i="36"/>
  <c r="AA4814" i="36"/>
  <c r="AI4814" i="36"/>
  <c r="AA4818" i="36"/>
  <c r="AI4818" i="36"/>
  <c r="AA4822" i="36"/>
  <c r="AI4822" i="36"/>
  <c r="AA4826" i="36"/>
  <c r="AI4826" i="36"/>
  <c r="AA4830" i="36"/>
  <c r="AI4830" i="36"/>
  <c r="AA4834" i="36"/>
  <c r="AI4834" i="36"/>
  <c r="AA4838" i="36"/>
  <c r="AI4838" i="36"/>
  <c r="AA4842" i="36"/>
  <c r="AI4842" i="36"/>
  <c r="AA4846" i="36"/>
  <c r="AI4846" i="36"/>
  <c r="AA4850" i="36"/>
  <c r="AI4850" i="36"/>
  <c r="AA4854" i="36"/>
  <c r="AI4854" i="36"/>
  <c r="AA4858" i="36"/>
  <c r="AI4858" i="36"/>
  <c r="AA4862" i="36"/>
  <c r="AI4862" i="36"/>
  <c r="AA4866" i="36"/>
  <c r="AI4866" i="36"/>
  <c r="AA4870" i="36"/>
  <c r="AI4870" i="36"/>
  <c r="AA4874" i="36"/>
  <c r="AI4874" i="36"/>
  <c r="AA4878" i="36"/>
  <c r="AI4878" i="36"/>
  <c r="AA4882" i="36"/>
  <c r="AI4882" i="36"/>
  <c r="AA4886" i="36"/>
  <c r="AI4886" i="36"/>
  <c r="AA4890" i="36"/>
  <c r="AI4890" i="36"/>
  <c r="AA4894" i="36"/>
  <c r="AI4894" i="36"/>
  <c r="AA4898" i="36"/>
  <c r="AI4898" i="36"/>
  <c r="AA4902" i="36"/>
  <c r="AI4902" i="36"/>
  <c r="AA4906" i="36"/>
  <c r="AI4906" i="36"/>
  <c r="AA4910" i="36"/>
  <c r="AI4910" i="36"/>
  <c r="AA4914" i="36"/>
  <c r="AI4914" i="36"/>
  <c r="AA4918" i="36"/>
  <c r="AI4918" i="36"/>
  <c r="AA4922" i="36"/>
  <c r="AI4922" i="36"/>
  <c r="AA4926" i="36"/>
  <c r="AI4926" i="36"/>
  <c r="AA4930" i="36"/>
  <c r="AI4930" i="36"/>
  <c r="AA4934" i="36"/>
  <c r="AI4934" i="36"/>
  <c r="AA4938" i="36"/>
  <c r="AI4938" i="36"/>
  <c r="AA4942" i="36"/>
  <c r="AI4942" i="36"/>
  <c r="AA4946" i="36"/>
  <c r="AI4946" i="36"/>
  <c r="AA4950" i="36"/>
  <c r="AI4950" i="36"/>
  <c r="AA4954" i="36"/>
  <c r="AI4954" i="36"/>
  <c r="AA4958" i="36"/>
  <c r="AI4958" i="36"/>
  <c r="AA4962" i="36"/>
  <c r="AI4962" i="36"/>
  <c r="AA4966" i="36"/>
  <c r="AI4966" i="36"/>
  <c r="AA4970" i="36"/>
  <c r="AI4970" i="36"/>
  <c r="AA4974" i="36"/>
  <c r="AI4974" i="36"/>
  <c r="AA4978" i="36"/>
  <c r="AI4978" i="36"/>
  <c r="AA4982" i="36"/>
  <c r="AI4982" i="36"/>
  <c r="AA4986" i="36"/>
  <c r="AI4986" i="36"/>
  <c r="AA4990" i="36"/>
  <c r="AI4990" i="36"/>
  <c r="AA4994" i="36"/>
  <c r="AI4994" i="36"/>
  <c r="AA4998" i="36"/>
  <c r="AI4998" i="36"/>
  <c r="AA5002" i="36"/>
  <c r="AI5002" i="36"/>
  <c r="AA5006" i="36"/>
  <c r="AI5006" i="36"/>
  <c r="AA5010" i="36"/>
  <c r="AI5010" i="36"/>
  <c r="AA5014" i="36"/>
  <c r="AI5014" i="36"/>
  <c r="AA5018" i="36"/>
  <c r="AI5018" i="36"/>
  <c r="AA5022" i="36"/>
  <c r="AI5022" i="36"/>
  <c r="AA5026" i="36"/>
  <c r="AI5026" i="36"/>
  <c r="AA5030" i="36"/>
  <c r="AI5030" i="36"/>
  <c r="AA5034" i="36"/>
  <c r="AI5034" i="36"/>
  <c r="AA5038" i="36"/>
  <c r="AI5038" i="36"/>
  <c r="AA5042" i="36"/>
  <c r="AI5042" i="36"/>
  <c r="AA5046" i="36"/>
  <c r="AI5046" i="36"/>
  <c r="AA5050" i="36"/>
  <c r="AI5050" i="36"/>
  <c r="AA5054" i="36"/>
  <c r="AI5054" i="36"/>
  <c r="AA5058" i="36"/>
  <c r="AI5058" i="36"/>
  <c r="AA5062" i="36"/>
  <c r="AI5062" i="36"/>
  <c r="AA5066" i="36"/>
  <c r="AI5066" i="36"/>
  <c r="AA5070" i="36"/>
  <c r="AI5070" i="36"/>
  <c r="AA5074" i="36"/>
  <c r="AI5074" i="36"/>
  <c r="AA5078" i="36"/>
  <c r="AI5078" i="36"/>
  <c r="AA5082" i="36"/>
  <c r="AI5082" i="36"/>
  <c r="AA5086" i="36"/>
  <c r="AI5086" i="36"/>
  <c r="AA5090" i="36"/>
  <c r="AI5090" i="36"/>
  <c r="AA5094" i="36"/>
  <c r="AI5094" i="36"/>
  <c r="AA5098" i="36"/>
  <c r="AI5098" i="36"/>
  <c r="AA5102" i="36"/>
  <c r="AI5102" i="36"/>
  <c r="AA5106" i="36"/>
  <c r="AI5106" i="36"/>
  <c r="AA5110" i="36"/>
  <c r="AI5110" i="36"/>
  <c r="AA5114" i="36"/>
  <c r="AI5114" i="36"/>
  <c r="AA5118" i="36"/>
  <c r="AI5118" i="36"/>
  <c r="AA5122" i="36"/>
  <c r="AI5122" i="36"/>
  <c r="AA5126" i="36"/>
  <c r="AI5126" i="36"/>
  <c r="AA5130" i="36"/>
  <c r="AI5130" i="36"/>
  <c r="AA5134" i="36"/>
  <c r="AI5134" i="36"/>
  <c r="AA5138" i="36"/>
  <c r="AI5138" i="36"/>
  <c r="AA5142" i="36"/>
  <c r="AI5142" i="36"/>
  <c r="AA5146" i="36"/>
  <c r="AI5146" i="36"/>
  <c r="AA5150" i="36"/>
  <c r="AI5150" i="36"/>
  <c r="AA5154" i="36"/>
  <c r="AI5154" i="36"/>
  <c r="AA5158" i="36"/>
  <c r="AI5158" i="36"/>
  <c r="AA5162" i="36"/>
  <c r="AI5162" i="36"/>
  <c r="AA5166" i="36"/>
  <c r="AI5166" i="36"/>
  <c r="AA5170" i="36"/>
  <c r="AI5170" i="36"/>
  <c r="AA5174" i="36"/>
  <c r="AI5174" i="36"/>
  <c r="AA5178" i="36"/>
  <c r="AI5178" i="36"/>
  <c r="AA5182" i="36"/>
  <c r="AI5182" i="36"/>
  <c r="AA5186" i="36"/>
  <c r="AI5186" i="36"/>
  <c r="AA5190" i="36"/>
  <c r="AI5190" i="36"/>
  <c r="AA5194" i="36"/>
  <c r="AI5194" i="36"/>
  <c r="AA5198" i="36"/>
  <c r="AI5198" i="36"/>
  <c r="AA5202" i="36"/>
  <c r="AI5202" i="36"/>
  <c r="AA5206" i="36"/>
  <c r="AI5206" i="36"/>
  <c r="AA5210" i="36"/>
  <c r="AI5210" i="36"/>
  <c r="AA5214" i="36"/>
  <c r="AI5214" i="36"/>
  <c r="AA5218" i="36"/>
  <c r="AI5218" i="36"/>
  <c r="AA5222" i="36"/>
  <c r="AI5222" i="36"/>
  <c r="AA5226" i="36"/>
  <c r="AI5226" i="36"/>
  <c r="AA5230" i="36"/>
  <c r="AI5230" i="36"/>
  <c r="AA5234" i="36"/>
  <c r="AI5234" i="36"/>
  <c r="AA5238" i="36"/>
  <c r="AI5238" i="36"/>
  <c r="AA5242" i="36"/>
  <c r="AI5242" i="36"/>
  <c r="AA5246" i="36"/>
  <c r="AI5246" i="36"/>
  <c r="AA5250" i="36"/>
  <c r="AI5250" i="36"/>
  <c r="AA5254" i="36"/>
  <c r="AI5254" i="36"/>
  <c r="AA5258" i="36"/>
  <c r="AI5258" i="36"/>
  <c r="AA5262" i="36"/>
  <c r="AI5262" i="36"/>
  <c r="AA5266" i="36"/>
  <c r="AI5266" i="36"/>
  <c r="AA5270" i="36"/>
  <c r="AI5270" i="36"/>
  <c r="AA5274" i="36"/>
  <c r="AI5274" i="36"/>
  <c r="AA5278" i="36"/>
  <c r="AI5278" i="36"/>
  <c r="AA5282" i="36"/>
  <c r="AI5282" i="36"/>
  <c r="AA5286" i="36"/>
  <c r="AI5286" i="36"/>
  <c r="AA5290" i="36"/>
  <c r="AI5290" i="36"/>
  <c r="AA5294" i="36"/>
  <c r="AI5294" i="36"/>
  <c r="AA5298" i="36"/>
  <c r="AI5298" i="36"/>
  <c r="AA5302" i="36"/>
  <c r="AI5302" i="36"/>
  <c r="AA5306" i="36"/>
  <c r="AI5306" i="36"/>
  <c r="AA5310" i="36"/>
  <c r="AI5310" i="36"/>
  <c r="AA5314" i="36"/>
  <c r="AI5314" i="36"/>
  <c r="AA5318" i="36"/>
  <c r="AI5318" i="36"/>
  <c r="AA5322" i="36"/>
  <c r="AI5322" i="36"/>
  <c r="AA5326" i="36"/>
  <c r="AI5326" i="36"/>
  <c r="AA5330" i="36"/>
  <c r="AI5330" i="36"/>
  <c r="AA5334" i="36"/>
  <c r="AI5334" i="36"/>
  <c r="AA5338" i="36"/>
  <c r="AI5338" i="36"/>
  <c r="AA5342" i="36"/>
  <c r="AI5342" i="36"/>
  <c r="AA5346" i="36"/>
  <c r="AI5346" i="36"/>
  <c r="AA5350" i="36"/>
  <c r="AI5350" i="36"/>
  <c r="AA5354" i="36"/>
  <c r="AI5354" i="36"/>
  <c r="AA5358" i="36"/>
  <c r="AI5358" i="36"/>
  <c r="AA5362" i="36"/>
  <c r="AI5362" i="36"/>
  <c r="AA5366" i="36"/>
  <c r="AI5366" i="36"/>
  <c r="AA5370" i="36"/>
  <c r="AI5370" i="36"/>
  <c r="AA5374" i="36"/>
  <c r="AI5374" i="36"/>
  <c r="AA5378" i="36"/>
  <c r="AI5378" i="36"/>
  <c r="AA5382" i="36"/>
  <c r="AI5382" i="36"/>
  <c r="AA5386" i="36"/>
  <c r="AI5386" i="36"/>
  <c r="AA5390" i="36"/>
  <c r="AI5390" i="36"/>
  <c r="AA5394" i="36"/>
  <c r="AI5394" i="36"/>
  <c r="AA5398" i="36"/>
  <c r="AI5398" i="36"/>
  <c r="AA5402" i="36"/>
  <c r="AI5402" i="36"/>
  <c r="AA5406" i="36"/>
  <c r="AI5406" i="36"/>
  <c r="AA5410" i="36"/>
  <c r="AI5410" i="36"/>
  <c r="AA5414" i="36"/>
  <c r="AI5414" i="36"/>
  <c r="AA5418" i="36"/>
  <c r="AI5418" i="36"/>
  <c r="AA5422" i="36"/>
  <c r="AI5422" i="36"/>
  <c r="AA5426" i="36"/>
  <c r="AI5426" i="36"/>
  <c r="AA5430" i="36"/>
  <c r="AI5430" i="36"/>
  <c r="AA5434" i="36"/>
  <c r="AI5434" i="36"/>
  <c r="AA5438" i="36"/>
  <c r="AI5438" i="36"/>
  <c r="AA5442" i="36"/>
  <c r="AI5442" i="36"/>
  <c r="AA5446" i="36"/>
  <c r="AI5446" i="36"/>
  <c r="AA5450" i="36"/>
  <c r="AI5450" i="36"/>
  <c r="AA5454" i="36"/>
  <c r="AI5454" i="36"/>
  <c r="AA5458" i="36"/>
  <c r="AI5458" i="36"/>
  <c r="AA5462" i="36"/>
  <c r="AI5462" i="36"/>
  <c r="AA5466" i="36"/>
  <c r="AI5466" i="36"/>
  <c r="AA5470" i="36"/>
  <c r="AI5470" i="36"/>
  <c r="AA5474" i="36"/>
  <c r="AI5474" i="36"/>
  <c r="AA5478" i="36"/>
  <c r="AI5478" i="36"/>
  <c r="AA5482" i="36"/>
  <c r="AI5482" i="36"/>
  <c r="AA5486" i="36"/>
  <c r="AI5486" i="36"/>
  <c r="AA5490" i="36"/>
  <c r="AI5490" i="36"/>
  <c r="AA5494" i="36"/>
  <c r="AI5494" i="36"/>
  <c r="AA5498" i="36"/>
  <c r="AI5498" i="36"/>
  <c r="AA5502" i="36"/>
  <c r="AI5502" i="36"/>
  <c r="AA5506" i="36"/>
  <c r="AI5506" i="36"/>
  <c r="AA5510" i="36"/>
  <c r="AI5510" i="36"/>
  <c r="AA5514" i="36"/>
  <c r="AI5514" i="36"/>
  <c r="AA5518" i="36"/>
  <c r="AI5518" i="36"/>
  <c r="AA5522" i="36"/>
  <c r="AI5522" i="36"/>
  <c r="AA5526" i="36"/>
  <c r="AI5526" i="36"/>
  <c r="AA5530" i="36"/>
  <c r="AI5530" i="36"/>
  <c r="AA5534" i="36"/>
  <c r="AI5534" i="36"/>
  <c r="AA5538" i="36"/>
  <c r="AI5538" i="36"/>
  <c r="AA5542" i="36"/>
  <c r="AI5542" i="36"/>
  <c r="AA5546" i="36"/>
  <c r="AI5546" i="36"/>
  <c r="AA5550" i="36"/>
  <c r="AI5550" i="36"/>
  <c r="AA5554" i="36"/>
  <c r="AI5554" i="36"/>
  <c r="AA5558" i="36"/>
  <c r="AI5558" i="36"/>
  <c r="AA5562" i="36"/>
  <c r="AI5562" i="36"/>
  <c r="AA5566" i="36"/>
  <c r="AI5566" i="36"/>
  <c r="AA5570" i="36"/>
  <c r="AI5570" i="36"/>
  <c r="AA5574" i="36"/>
  <c r="AI5574" i="36"/>
  <c r="AA5578" i="36"/>
  <c r="AI5578" i="36"/>
  <c r="AA5582" i="36"/>
  <c r="AI5582" i="36"/>
  <c r="AA5586" i="36"/>
  <c r="AI5586" i="36"/>
  <c r="AA5590" i="36"/>
  <c r="AI5590" i="36"/>
  <c r="AA5594" i="36"/>
  <c r="AI5594" i="36"/>
  <c r="AA5598" i="36"/>
  <c r="AI5598" i="36"/>
  <c r="AA5602" i="36"/>
  <c r="AI5602" i="36"/>
  <c r="AA5606" i="36"/>
  <c r="AI5606" i="36"/>
  <c r="AA5610" i="36"/>
  <c r="AI5610" i="36"/>
  <c r="AA5614" i="36"/>
  <c r="AI5614" i="36"/>
  <c r="AA5618" i="36"/>
  <c r="AI5618" i="36"/>
  <c r="AA5622" i="36"/>
  <c r="AI5622" i="36"/>
  <c r="AA5626" i="36"/>
  <c r="AI5626" i="36"/>
  <c r="AA5630" i="36"/>
  <c r="AI5630" i="36"/>
  <c r="AA5634" i="36"/>
  <c r="AI5634" i="36"/>
  <c r="AA5638" i="36"/>
  <c r="AI5638" i="36"/>
  <c r="AA5642" i="36"/>
  <c r="AI5642" i="36"/>
  <c r="AA5646" i="36"/>
  <c r="AI5646" i="36"/>
  <c r="AA5650" i="36"/>
  <c r="AI5650" i="36"/>
  <c r="AA5654" i="36"/>
  <c r="AI5654" i="36"/>
  <c r="AA5658" i="36"/>
  <c r="AI5658" i="36"/>
  <c r="AA5662" i="36"/>
  <c r="AI5662" i="36"/>
  <c r="AA5666" i="36"/>
  <c r="AI5666" i="36"/>
  <c r="AA5670" i="36"/>
  <c r="AI5670" i="36"/>
  <c r="AA5674" i="36"/>
  <c r="AI5674" i="36"/>
  <c r="AA5678" i="36"/>
  <c r="AI5678" i="36"/>
  <c r="AA5682" i="36"/>
  <c r="AI5682" i="36"/>
  <c r="AA5686" i="36"/>
  <c r="AI5686" i="36"/>
  <c r="AA5690" i="36"/>
  <c r="AI5690" i="36"/>
  <c r="AA5694" i="36"/>
  <c r="AI5694" i="36"/>
  <c r="Z6" i="36"/>
  <c r="Z8" i="36"/>
  <c r="Z10" i="36"/>
  <c r="AA12" i="36"/>
  <c r="Z13" i="36"/>
  <c r="AA16" i="36"/>
  <c r="Z17" i="36"/>
  <c r="AA20" i="36"/>
  <c r="Z21" i="36"/>
  <c r="AA24" i="36"/>
  <c r="Z25" i="36"/>
  <c r="AA28" i="36"/>
  <c r="Z29" i="36"/>
  <c r="AA32" i="36"/>
  <c r="Z33" i="36"/>
  <c r="AA36" i="36"/>
  <c r="Z37" i="36"/>
  <c r="AA40" i="36"/>
  <c r="Z41" i="36"/>
  <c r="AA44" i="36"/>
  <c r="Z45" i="36"/>
  <c r="AA48" i="36"/>
  <c r="Z49" i="36"/>
  <c r="AA52" i="36"/>
  <c r="Z53" i="36"/>
  <c r="AA56" i="36"/>
  <c r="Z57" i="36"/>
  <c r="AA60" i="36"/>
  <c r="Z61" i="36"/>
  <c r="AA64" i="36"/>
  <c r="Z65" i="36"/>
  <c r="AA68" i="36"/>
  <c r="Z69" i="36"/>
  <c r="AA72" i="36"/>
  <c r="Z73" i="36"/>
  <c r="AA76" i="36"/>
  <c r="Z77" i="36"/>
  <c r="AA80" i="36"/>
  <c r="Z81" i="36"/>
  <c r="AA84" i="36"/>
  <c r="Z85" i="36"/>
  <c r="AA88" i="36"/>
  <c r="Z89" i="36"/>
  <c r="AA92" i="36"/>
  <c r="Z93" i="36"/>
  <c r="AA96" i="36"/>
  <c r="Z97" i="36"/>
  <c r="AA100" i="36"/>
  <c r="Z101" i="36"/>
  <c r="AA104" i="36"/>
  <c r="Z105" i="36"/>
  <c r="AA108" i="36"/>
  <c r="Z109" i="36"/>
  <c r="AA112" i="36"/>
  <c r="Z113" i="36"/>
  <c r="AA116" i="36"/>
  <c r="Z117" i="36"/>
  <c r="AA120" i="36"/>
  <c r="Z121" i="36"/>
  <c r="AA124" i="36"/>
  <c r="Z125" i="36"/>
  <c r="AA128" i="36"/>
  <c r="Z129" i="36"/>
  <c r="AA132" i="36"/>
  <c r="Z133" i="36"/>
  <c r="AA136" i="36"/>
  <c r="Z137" i="36"/>
  <c r="AA140" i="36"/>
  <c r="Z141" i="36"/>
  <c r="AA144" i="36"/>
  <c r="Z145" i="36"/>
  <c r="AA148" i="36"/>
  <c r="Z149" i="36"/>
  <c r="AA152" i="36"/>
  <c r="Z153" i="36"/>
  <c r="AA156" i="36"/>
  <c r="Z157" i="36"/>
  <c r="AA160" i="36"/>
  <c r="Z161" i="36"/>
  <c r="AA164" i="36"/>
  <c r="Z165" i="36"/>
  <c r="AA168" i="36"/>
  <c r="Z169" i="36"/>
  <c r="AA172" i="36"/>
  <c r="Z173" i="36"/>
  <c r="AA176" i="36"/>
  <c r="Z177" i="36"/>
  <c r="AA180" i="36"/>
  <c r="Z181" i="36"/>
  <c r="AA184" i="36"/>
  <c r="Z185" i="36"/>
  <c r="AA188" i="36"/>
  <c r="Z189" i="36"/>
  <c r="AA192" i="36"/>
  <c r="Z193" i="36"/>
  <c r="AA196" i="36"/>
  <c r="Z197" i="36"/>
  <c r="AA200" i="36"/>
  <c r="Z201" i="36"/>
  <c r="AA204" i="36"/>
  <c r="Z205" i="36"/>
  <c r="AA208" i="36"/>
  <c r="Z209" i="36"/>
  <c r="AA212" i="36"/>
  <c r="Z213" i="36"/>
  <c r="AA216" i="36"/>
  <c r="Z217" i="36"/>
  <c r="AA220" i="36"/>
  <c r="Z221" i="36"/>
  <c r="AA224" i="36"/>
  <c r="Z225" i="36"/>
  <c r="AA228" i="36"/>
  <c r="Z229" i="36"/>
  <c r="AA232" i="36"/>
  <c r="Z233" i="36"/>
  <c r="AA236" i="36"/>
  <c r="Z237" i="36"/>
  <c r="AA240" i="36"/>
  <c r="Z241" i="36"/>
  <c r="AA244" i="36"/>
  <c r="Z245" i="36"/>
  <c r="AA248" i="36"/>
  <c r="Z249" i="36"/>
  <c r="AA252" i="36"/>
  <c r="Z253" i="36"/>
  <c r="AA256" i="36"/>
  <c r="Z257" i="36"/>
  <c r="AA260" i="36"/>
  <c r="Z261" i="36"/>
  <c r="AA264" i="36"/>
  <c r="Z265" i="36"/>
  <c r="AA268" i="36"/>
  <c r="Z269" i="36"/>
  <c r="AA272" i="36"/>
  <c r="Z273" i="36"/>
  <c r="AA276" i="36"/>
  <c r="Z277" i="36"/>
  <c r="AA280" i="36"/>
  <c r="Z281" i="36"/>
  <c r="AA284" i="36"/>
  <c r="Z285" i="36"/>
  <c r="AA288" i="36"/>
  <c r="Z289" i="36"/>
  <c r="AA292" i="36"/>
  <c r="Z293" i="36"/>
  <c r="AA296" i="36"/>
  <c r="Z297" i="36"/>
  <c r="AA300" i="36"/>
  <c r="Z301" i="36"/>
  <c r="AA304" i="36"/>
  <c r="Z305" i="36"/>
  <c r="AA308" i="36"/>
  <c r="Z309" i="36"/>
  <c r="AA312" i="36"/>
  <c r="Z313" i="36"/>
  <c r="AA316" i="36"/>
  <c r="Z317" i="36"/>
  <c r="AA320" i="36"/>
  <c r="Z321" i="36"/>
  <c r="AA324" i="36"/>
  <c r="Z325" i="36"/>
  <c r="AA328" i="36"/>
  <c r="Z329" i="36"/>
  <c r="AA332" i="36"/>
  <c r="Z333" i="36"/>
  <c r="AA336" i="36"/>
  <c r="Z337" i="36"/>
  <c r="AA340" i="36"/>
  <c r="Z341" i="36"/>
  <c r="AA344" i="36"/>
  <c r="Z345" i="36"/>
  <c r="AA348" i="36"/>
  <c r="Z349" i="36"/>
  <c r="AA352" i="36"/>
  <c r="Z353" i="36"/>
  <c r="AA356" i="36"/>
  <c r="Z357" i="36"/>
  <c r="AA360" i="36"/>
  <c r="Z361" i="36"/>
  <c r="AA364" i="36"/>
  <c r="Z365" i="36"/>
  <c r="AA368" i="36"/>
  <c r="Z369" i="36"/>
  <c r="AA372" i="36"/>
  <c r="Z373" i="36"/>
  <c r="AA376" i="36"/>
  <c r="Z377" i="36"/>
  <c r="AA380" i="36"/>
  <c r="Z381" i="36"/>
  <c r="AA384" i="36"/>
  <c r="Z385" i="36"/>
  <c r="AA388" i="36"/>
  <c r="Z389" i="36"/>
  <c r="AA392" i="36"/>
  <c r="Z393" i="36"/>
  <c r="AA396" i="36"/>
  <c r="Z397" i="36"/>
  <c r="AA400" i="36"/>
  <c r="Z401" i="36"/>
  <c r="AA404" i="36"/>
  <c r="Z405" i="36"/>
  <c r="AA408" i="36"/>
  <c r="Z409" i="36"/>
  <c r="AA412" i="36"/>
  <c r="Z413" i="36"/>
  <c r="AA416" i="36"/>
  <c r="Z417" i="36"/>
  <c r="AA420" i="36"/>
  <c r="Z421" i="36"/>
  <c r="AA424" i="36"/>
  <c r="Z425" i="36"/>
  <c r="AA428" i="36"/>
  <c r="Z429" i="36"/>
  <c r="AA432" i="36"/>
  <c r="Z433" i="36"/>
  <c r="AA436" i="36"/>
  <c r="Z437" i="36"/>
  <c r="AA440" i="36"/>
  <c r="Z441" i="36"/>
  <c r="AA444" i="36"/>
  <c r="Z445" i="36"/>
  <c r="AA448" i="36"/>
  <c r="Z449" i="36"/>
  <c r="AA452" i="36"/>
  <c r="Z453" i="36"/>
  <c r="AA456" i="36"/>
  <c r="Z457" i="36"/>
  <c r="AA460" i="36"/>
  <c r="Z461" i="36"/>
  <c r="AA464" i="36"/>
  <c r="Z465" i="36"/>
  <c r="AA468" i="36"/>
  <c r="Z469" i="36"/>
  <c r="AA472" i="36"/>
  <c r="Z473" i="36"/>
  <c r="AA476" i="36"/>
  <c r="Z477" i="36"/>
  <c r="AA480" i="36"/>
  <c r="Z481" i="36"/>
  <c r="AA484" i="36"/>
  <c r="Z485" i="36"/>
  <c r="AA488" i="36"/>
  <c r="Z489" i="36"/>
  <c r="AA492" i="36"/>
  <c r="Z493" i="36"/>
  <c r="AA496" i="36"/>
  <c r="Z497" i="36"/>
  <c r="AA500" i="36"/>
  <c r="Z501" i="36"/>
  <c r="AA504" i="36"/>
  <c r="Z505" i="36"/>
  <c r="AA508" i="36"/>
  <c r="Z509" i="36"/>
  <c r="AA512" i="36"/>
  <c r="Z513" i="36"/>
  <c r="AA516" i="36"/>
  <c r="Z517" i="36"/>
  <c r="AA520" i="36"/>
  <c r="Z521" i="36"/>
  <c r="AA524" i="36"/>
  <c r="Z525" i="36"/>
  <c r="AA528" i="36"/>
  <c r="Z529" i="36"/>
  <c r="AA532" i="36"/>
  <c r="Z533" i="36"/>
  <c r="AA536" i="36"/>
  <c r="Z537" i="36"/>
  <c r="AA540" i="36"/>
  <c r="Z541" i="36"/>
  <c r="AA544" i="36"/>
  <c r="Z545" i="36"/>
  <c r="AA548" i="36"/>
  <c r="Z549" i="36"/>
  <c r="AA552" i="36"/>
  <c r="Z553" i="36"/>
  <c r="AA556" i="36"/>
  <c r="Z557" i="36"/>
  <c r="AA560" i="36"/>
  <c r="Z561" i="36"/>
  <c r="AA564" i="36"/>
  <c r="Z565" i="36"/>
  <c r="AA568" i="36"/>
  <c r="Z569" i="36"/>
  <c r="AA572" i="36"/>
  <c r="Z573" i="36"/>
  <c r="AA576" i="36"/>
  <c r="Z577" i="36"/>
  <c r="AA580" i="36"/>
  <c r="Z581" i="36"/>
  <c r="AA584" i="36"/>
  <c r="Z585" i="36"/>
  <c r="AA588" i="36"/>
  <c r="Z589" i="36"/>
  <c r="AA592" i="36"/>
  <c r="Z593" i="36"/>
  <c r="AA596" i="36"/>
  <c r="Z597" i="36"/>
  <c r="AA600" i="36"/>
  <c r="Z601" i="36"/>
  <c r="AA604" i="36"/>
  <c r="Z605" i="36"/>
  <c r="AA608" i="36"/>
  <c r="Z609" i="36"/>
  <c r="AA612" i="36"/>
  <c r="Z613" i="36"/>
  <c r="AA616" i="36"/>
  <c r="Z617" i="36"/>
  <c r="AA620" i="36"/>
  <c r="Z621" i="36"/>
  <c r="AA624" i="36"/>
  <c r="Z625" i="36"/>
  <c r="AA628" i="36"/>
  <c r="Z629" i="36"/>
  <c r="AA632" i="36"/>
  <c r="Z633" i="36"/>
  <c r="AA636" i="36"/>
  <c r="Z637" i="36"/>
  <c r="AA640" i="36"/>
  <c r="Z641" i="36"/>
  <c r="AA644" i="36"/>
  <c r="Z645" i="36"/>
  <c r="AA648" i="36"/>
  <c r="Z649" i="36"/>
  <c r="AA652" i="36"/>
  <c r="Z653" i="36"/>
  <c r="AA656" i="36"/>
  <c r="Z657" i="36"/>
  <c r="AA660" i="36"/>
  <c r="Z661" i="36"/>
  <c r="AA664" i="36"/>
  <c r="Z665" i="36"/>
  <c r="AA668" i="36"/>
  <c r="Z669" i="36"/>
  <c r="AA672" i="36"/>
  <c r="Z673" i="36"/>
  <c r="AA676" i="36"/>
  <c r="Z677" i="36"/>
  <c r="AA680" i="36"/>
  <c r="Z681" i="36"/>
  <c r="AA684" i="36"/>
  <c r="Z685" i="36"/>
  <c r="AA688" i="36"/>
  <c r="Z689" i="36"/>
  <c r="AA692" i="36"/>
  <c r="Z693" i="36"/>
  <c r="AA696" i="36"/>
  <c r="Z697" i="36"/>
  <c r="AA700" i="36"/>
  <c r="Z701" i="36"/>
  <c r="AA704" i="36"/>
  <c r="Z705" i="36"/>
  <c r="AA708" i="36"/>
  <c r="Z709" i="36"/>
  <c r="AA712" i="36"/>
  <c r="Z713" i="36"/>
  <c r="AA716" i="36"/>
  <c r="Z717" i="36"/>
  <c r="AA720" i="36"/>
  <c r="Z721" i="36"/>
  <c r="AA724" i="36"/>
  <c r="Z725" i="36"/>
  <c r="AA728" i="36"/>
  <c r="Z729" i="36"/>
  <c r="AA732" i="36"/>
  <c r="Z733" i="36"/>
  <c r="AA736" i="36"/>
  <c r="Z737" i="36"/>
  <c r="AA740" i="36"/>
  <c r="Z741" i="36"/>
  <c r="AA744" i="36"/>
  <c r="Z745" i="36"/>
  <c r="AA748" i="36"/>
  <c r="Z749" i="36"/>
  <c r="AA752" i="36"/>
  <c r="Z753" i="36"/>
  <c r="AA756" i="36"/>
  <c r="Z757" i="36"/>
  <c r="AA760" i="36"/>
  <c r="Z761" i="36"/>
  <c r="AA764" i="36"/>
  <c r="Z765" i="36"/>
  <c r="AA768" i="36"/>
  <c r="Z769" i="36"/>
  <c r="AA772" i="36"/>
  <c r="Z773" i="36"/>
  <c r="AA776" i="36"/>
  <c r="Z777" i="36"/>
  <c r="AA780" i="36"/>
  <c r="Z781" i="36"/>
  <c r="AA784" i="36"/>
  <c r="Z785" i="36"/>
  <c r="AA788" i="36"/>
  <c r="Z789" i="36"/>
  <c r="AA792" i="36"/>
  <c r="Z793" i="36"/>
  <c r="AA796" i="36"/>
  <c r="Z797" i="36"/>
  <c r="AA800" i="36"/>
  <c r="Z801" i="36"/>
  <c r="AA804" i="36"/>
  <c r="Z805" i="36"/>
  <c r="AA808" i="36"/>
  <c r="Z809" i="36"/>
  <c r="AA812" i="36"/>
  <c r="Z813" i="36"/>
  <c r="AA816" i="36"/>
  <c r="Z817" i="36"/>
  <c r="AA820" i="36"/>
  <c r="Z821" i="36"/>
  <c r="AA824" i="36"/>
  <c r="Z825" i="36"/>
  <c r="AA828" i="36"/>
  <c r="Z829" i="36"/>
  <c r="AA832" i="36"/>
  <c r="Z833" i="36"/>
  <c r="AA836" i="36"/>
  <c r="Z837" i="36"/>
  <c r="AA840" i="36"/>
  <c r="Z841" i="36"/>
  <c r="AA844" i="36"/>
  <c r="Z845" i="36"/>
  <c r="AA848" i="36"/>
  <c r="Z849" i="36"/>
  <c r="AA852" i="36"/>
  <c r="Z853" i="36"/>
  <c r="AA856" i="36"/>
  <c r="Z857" i="36"/>
  <c r="AA860" i="36"/>
  <c r="Z861" i="36"/>
  <c r="AA864" i="36"/>
  <c r="Z865" i="36"/>
  <c r="AA868" i="36"/>
  <c r="Z869" i="36"/>
  <c r="AA872" i="36"/>
  <c r="Z873" i="36"/>
  <c r="AA876" i="36"/>
  <c r="Z877" i="36"/>
  <c r="AA880" i="36"/>
  <c r="Z881" i="36"/>
  <c r="AA884" i="36"/>
  <c r="Z885" i="36"/>
  <c r="AA888" i="36"/>
  <c r="Z889" i="36"/>
  <c r="AA892" i="36"/>
  <c r="Z893" i="36"/>
  <c r="AA896" i="36"/>
  <c r="Z897" i="36"/>
  <c r="AA900" i="36"/>
  <c r="Z901" i="36"/>
  <c r="AA904" i="36"/>
  <c r="Z905" i="36"/>
  <c r="AA908" i="36"/>
  <c r="Z909" i="36"/>
  <c r="AA912" i="36"/>
  <c r="Z913" i="36"/>
  <c r="AA916" i="36"/>
  <c r="Z917" i="36"/>
  <c r="AA920" i="36"/>
  <c r="Z921" i="36"/>
  <c r="AA924" i="36"/>
  <c r="Z925" i="36"/>
  <c r="AA928" i="36"/>
  <c r="Z929" i="36"/>
  <c r="AA932" i="36"/>
  <c r="Z933" i="36"/>
  <c r="AA936" i="36"/>
  <c r="Z937" i="36"/>
  <c r="AA940" i="36"/>
  <c r="Z941" i="36"/>
  <c r="AA944" i="36"/>
  <c r="Z945" i="36"/>
  <c r="AA948" i="36"/>
  <c r="Z949" i="36"/>
  <c r="AA952" i="36"/>
  <c r="Z953" i="36"/>
  <c r="AA956" i="36"/>
  <c r="Z957" i="36"/>
  <c r="AA960" i="36"/>
  <c r="Z961" i="36"/>
  <c r="AA964" i="36"/>
  <c r="Z965" i="36"/>
  <c r="AA968" i="36"/>
  <c r="Z969" i="36"/>
  <c r="AA972" i="36"/>
  <c r="Z973" i="36"/>
  <c r="AA976" i="36"/>
  <c r="Z977" i="36"/>
  <c r="AA980" i="36"/>
  <c r="Z981" i="36"/>
  <c r="AA984" i="36"/>
  <c r="Z985" i="36"/>
  <c r="AA988" i="36"/>
  <c r="Z989" i="36"/>
  <c r="AA992" i="36"/>
  <c r="Z993" i="36"/>
  <c r="AA996" i="36"/>
  <c r="Z997" i="36"/>
  <c r="AA1000" i="36"/>
  <c r="Z1001" i="36"/>
  <c r="AA1004" i="36"/>
  <c r="Z1005" i="36"/>
  <c r="AA1008" i="36"/>
  <c r="Z1009" i="36"/>
  <c r="AA1012" i="36"/>
  <c r="Z1013" i="36"/>
  <c r="AA1016" i="36"/>
  <c r="Z1017" i="36"/>
  <c r="AA1020" i="36"/>
  <c r="Z1021" i="36"/>
  <c r="AA1024" i="36"/>
  <c r="Z1025" i="36"/>
  <c r="AA1028" i="36"/>
  <c r="Z1029" i="36"/>
  <c r="AA1032" i="36"/>
  <c r="Z1033" i="36"/>
  <c r="AA1036" i="36"/>
  <c r="Z1037" i="36"/>
  <c r="AA1040" i="36"/>
  <c r="Z1041" i="36"/>
  <c r="AA1044" i="36"/>
  <c r="Z1045" i="36"/>
  <c r="AA1048" i="36"/>
  <c r="Z1049" i="36"/>
  <c r="AA1052" i="36"/>
  <c r="Z1053" i="36"/>
  <c r="AA1056" i="36"/>
  <c r="Z1057" i="36"/>
  <c r="AA1060" i="36"/>
  <c r="Z1061" i="36"/>
  <c r="AA1064" i="36"/>
  <c r="Z1065" i="36"/>
  <c r="AA1068" i="36"/>
  <c r="Z1069" i="36"/>
  <c r="AA1072" i="36"/>
  <c r="Z1073" i="36"/>
  <c r="AA1076" i="36"/>
  <c r="Z1077" i="36"/>
  <c r="AA1080" i="36"/>
  <c r="Z1081" i="36"/>
  <c r="AA1084" i="36"/>
  <c r="Z1085" i="36"/>
  <c r="AA1088" i="36"/>
  <c r="Z1089" i="36"/>
  <c r="AA1092" i="36"/>
  <c r="Z1093" i="36"/>
  <c r="AA1096" i="36"/>
  <c r="Z1097" i="36"/>
  <c r="AA1100" i="36"/>
  <c r="Z1101" i="36"/>
  <c r="AA1104" i="36"/>
  <c r="Z1105" i="36"/>
  <c r="AA1108" i="36"/>
  <c r="Z1109" i="36"/>
  <c r="AA1112" i="36"/>
  <c r="Z1113" i="36"/>
  <c r="AA1116" i="36"/>
  <c r="Z1117" i="36"/>
  <c r="AA1120" i="36"/>
  <c r="Z1121" i="36"/>
  <c r="AA1124" i="36"/>
  <c r="Z1125" i="36"/>
  <c r="AA1128" i="36"/>
  <c r="Z1129" i="36"/>
  <c r="AA1132" i="36"/>
  <c r="Z1133" i="36"/>
  <c r="AA1136" i="36"/>
  <c r="Z1137" i="36"/>
  <c r="AA1140" i="36"/>
  <c r="Z1141" i="36"/>
  <c r="AA1144" i="36"/>
  <c r="Z1145" i="36"/>
  <c r="AA1148" i="36"/>
  <c r="Z1149" i="36"/>
  <c r="AA1152" i="36"/>
  <c r="Z1153" i="36"/>
  <c r="AA1156" i="36"/>
  <c r="Z1157" i="36"/>
  <c r="AA1160" i="36"/>
  <c r="Z1161" i="36"/>
  <c r="AA1164" i="36"/>
  <c r="Z1165" i="36"/>
  <c r="AA1168" i="36"/>
  <c r="Z1169" i="36"/>
  <c r="AA1172" i="36"/>
  <c r="Z1173" i="36"/>
  <c r="AA1176" i="36"/>
  <c r="Z1177" i="36"/>
  <c r="AA1180" i="36"/>
  <c r="Z1181" i="36"/>
  <c r="AA1184" i="36"/>
  <c r="Z1185" i="36"/>
  <c r="AA1188" i="36"/>
  <c r="Z1189" i="36"/>
  <c r="AA1192" i="36"/>
  <c r="Z1193" i="36"/>
  <c r="AA1196" i="36"/>
  <c r="Z1197" i="36"/>
  <c r="AA1200" i="36"/>
  <c r="Z1201" i="36"/>
  <c r="AA1204" i="36"/>
  <c r="Z1205" i="36"/>
  <c r="AA1208" i="36"/>
  <c r="Z1209" i="36"/>
  <c r="AA1212" i="36"/>
  <c r="Z1213" i="36"/>
  <c r="AA1216" i="36"/>
  <c r="Z1217" i="36"/>
  <c r="AA1220" i="36"/>
  <c r="Z1221" i="36"/>
  <c r="AA1224" i="36"/>
  <c r="Z1225" i="36"/>
  <c r="AA1228" i="36"/>
  <c r="Z1229" i="36"/>
  <c r="AA1232" i="36"/>
  <c r="Z1233" i="36"/>
  <c r="AA1236" i="36"/>
  <c r="Z1237" i="36"/>
  <c r="AA1240" i="36"/>
  <c r="Z1241" i="36"/>
  <c r="AA1244" i="36"/>
  <c r="Z1245" i="36"/>
  <c r="AA1248" i="36"/>
  <c r="Z1249" i="36"/>
  <c r="AA1252" i="36"/>
  <c r="Z1253" i="36"/>
  <c r="AA1256" i="36"/>
  <c r="Z1257" i="36"/>
  <c r="AA1260" i="36"/>
  <c r="Z1261" i="36"/>
  <c r="AA1264" i="36"/>
  <c r="Z1265" i="36"/>
  <c r="AA1268" i="36"/>
  <c r="Z1269" i="36"/>
  <c r="AA1272" i="36"/>
  <c r="Z1273" i="36"/>
  <c r="AA1276" i="36"/>
  <c r="Z1277" i="36"/>
  <c r="AA1280" i="36"/>
  <c r="Z1281" i="36"/>
  <c r="AA1284" i="36"/>
  <c r="Z1285" i="36"/>
  <c r="AA1288" i="36"/>
  <c r="Z1289" i="36"/>
  <c r="AA1292" i="36"/>
  <c r="Z1293" i="36"/>
  <c r="AA1296" i="36"/>
  <c r="Z1297" i="36"/>
  <c r="AA1300" i="36"/>
  <c r="Z1301" i="36"/>
  <c r="AA1304" i="36"/>
  <c r="Z1305" i="36"/>
  <c r="AA1308" i="36"/>
  <c r="Z1309" i="36"/>
  <c r="AA1312" i="36"/>
  <c r="Z1313" i="36"/>
  <c r="AA1316" i="36"/>
  <c r="Z1317" i="36"/>
  <c r="AA1320" i="36"/>
  <c r="Z1321" i="36"/>
  <c r="AA1324" i="36"/>
  <c r="Z1325" i="36"/>
  <c r="AA1328" i="36"/>
  <c r="Z1329" i="36"/>
  <c r="AA1332" i="36"/>
  <c r="Z1333" i="36"/>
  <c r="AA1336" i="36"/>
  <c r="Z1337" i="36"/>
  <c r="AA1340" i="36"/>
  <c r="Z1341" i="36"/>
  <c r="AA1344" i="36"/>
  <c r="Z1345" i="36"/>
  <c r="AA1348" i="36"/>
  <c r="Z1349" i="36"/>
  <c r="AA1352" i="36"/>
  <c r="Z1353" i="36"/>
  <c r="AA1356" i="36"/>
  <c r="Z1357" i="36"/>
  <c r="AA1360" i="36"/>
  <c r="Z1361" i="36"/>
  <c r="AA1364" i="36"/>
  <c r="Z1365" i="36"/>
  <c r="AA1368" i="36"/>
  <c r="Z1369" i="36"/>
  <c r="AA1372" i="36"/>
  <c r="Z1373" i="36"/>
  <c r="AA1376" i="36"/>
  <c r="Z1377" i="36"/>
  <c r="AA1380" i="36"/>
  <c r="Z1381" i="36"/>
  <c r="AA1384" i="36"/>
  <c r="Z1385" i="36"/>
  <c r="AA1388" i="36"/>
  <c r="Z1389" i="36"/>
  <c r="AA1392" i="36"/>
  <c r="Z1393" i="36"/>
  <c r="AA1396" i="36"/>
  <c r="Z1397" i="36"/>
  <c r="AA1400" i="36"/>
  <c r="Z1401" i="36"/>
  <c r="AA1404" i="36"/>
  <c r="Z1405" i="36"/>
  <c r="AA1408" i="36"/>
  <c r="Z1409" i="36"/>
  <c r="AA1412" i="36"/>
  <c r="Z1413" i="36"/>
  <c r="AA1416" i="36"/>
  <c r="Z1417" i="36"/>
  <c r="AA1420" i="36"/>
  <c r="Z1421" i="36"/>
  <c r="AA1424" i="36"/>
  <c r="Z1425" i="36"/>
  <c r="AA1428" i="36"/>
  <c r="Z1429" i="36"/>
  <c r="AA1432" i="36"/>
  <c r="Z1433" i="36"/>
  <c r="AA1436" i="36"/>
  <c r="Z1437" i="36"/>
  <c r="AA1440" i="36"/>
  <c r="Z1441" i="36"/>
  <c r="AA1444" i="36"/>
  <c r="Z1445" i="36"/>
  <c r="AA1448" i="36"/>
  <c r="Z1449" i="36"/>
  <c r="AA1452" i="36"/>
  <c r="Z1453" i="36"/>
  <c r="AA1456" i="36"/>
  <c r="Z1457" i="36"/>
  <c r="AA1460" i="36"/>
  <c r="Z1461" i="36"/>
  <c r="AA1464" i="36"/>
  <c r="Z1465" i="36"/>
  <c r="AA1468" i="36"/>
  <c r="Z1469" i="36"/>
  <c r="AA1472" i="36"/>
  <c r="Z1473" i="36"/>
  <c r="AA1476" i="36"/>
  <c r="Z1477" i="36"/>
  <c r="AA1480" i="36"/>
  <c r="Z1481" i="36"/>
  <c r="AA1484" i="36"/>
  <c r="Z1485" i="36"/>
  <c r="AA1488" i="36"/>
  <c r="Z1489" i="36"/>
  <c r="AA1492" i="36"/>
  <c r="Z1493" i="36"/>
  <c r="AA1496" i="36"/>
  <c r="Z1497" i="36"/>
  <c r="AA1500" i="36"/>
  <c r="Z1501" i="36"/>
  <c r="AA1504" i="36"/>
  <c r="Z1505" i="36"/>
  <c r="AA1508" i="36"/>
  <c r="Z1509" i="36"/>
  <c r="AA1512" i="36"/>
  <c r="Z1513" i="36"/>
  <c r="AA1516" i="36"/>
  <c r="Z1517" i="36"/>
  <c r="AA1520" i="36"/>
  <c r="Z1521" i="36"/>
  <c r="AA1524" i="36"/>
  <c r="Z1525" i="36"/>
  <c r="AA1528" i="36"/>
  <c r="Z1529" i="36"/>
  <c r="AA1532" i="36"/>
  <c r="Z1533" i="36"/>
  <c r="AA1536" i="36"/>
  <c r="Z1537" i="36"/>
  <c r="AA1540" i="36"/>
  <c r="Z1541" i="36"/>
  <c r="AA1544" i="36"/>
  <c r="Z1545" i="36"/>
  <c r="AA1548" i="36"/>
  <c r="Z1549" i="36"/>
  <c r="AA1552" i="36"/>
  <c r="Z1553" i="36"/>
  <c r="AA1556" i="36"/>
  <c r="Z1557" i="36"/>
  <c r="AA1560" i="36"/>
  <c r="Z1561" i="36"/>
  <c r="AA1564" i="36"/>
  <c r="Z1565" i="36"/>
  <c r="AA1568" i="36"/>
  <c r="Z1569" i="36"/>
  <c r="AA1572" i="36"/>
  <c r="Z1573" i="36"/>
  <c r="AA1576" i="36"/>
  <c r="Z1577" i="36"/>
  <c r="AA1580" i="36"/>
  <c r="Z1581" i="36"/>
  <c r="AA1584" i="36"/>
  <c r="Z1585" i="36"/>
  <c r="AA1588" i="36"/>
  <c r="Z1589" i="36"/>
  <c r="AA1592" i="36"/>
  <c r="Z1593" i="36"/>
  <c r="AA1596" i="36"/>
  <c r="Z1597" i="36"/>
  <c r="AA1600" i="36"/>
  <c r="Z1601" i="36"/>
  <c r="AA1604" i="36"/>
  <c r="Z1605" i="36"/>
  <c r="AA1608" i="36"/>
  <c r="Z1609" i="36"/>
  <c r="AA1612" i="36"/>
  <c r="Z1613" i="36"/>
  <c r="AA1616" i="36"/>
  <c r="Z1617" i="36"/>
  <c r="AA1620" i="36"/>
  <c r="Z1621" i="36"/>
  <c r="AA1624" i="36"/>
  <c r="Z1625" i="36"/>
  <c r="AA1628" i="36"/>
  <c r="Z1629" i="36"/>
  <c r="AA1632" i="36"/>
  <c r="Z1633" i="36"/>
  <c r="AA1636" i="36"/>
  <c r="Z1637" i="36"/>
  <c r="AA1640" i="36"/>
  <c r="Z1641" i="36"/>
  <c r="AA1644" i="36"/>
  <c r="Z1645" i="36"/>
  <c r="AA1648" i="36"/>
  <c r="Z1649" i="36"/>
  <c r="AA1652" i="36"/>
  <c r="Z1653" i="36"/>
  <c r="AA1656" i="36"/>
  <c r="Z1657" i="36"/>
  <c r="AA1660" i="36"/>
  <c r="Z1661" i="36"/>
  <c r="AA1664" i="36"/>
  <c r="Z1665" i="36"/>
  <c r="AA1668" i="36"/>
  <c r="Z1669" i="36"/>
  <c r="AA1672" i="36"/>
  <c r="Z1673" i="36"/>
  <c r="AA1676" i="36"/>
  <c r="Z1677" i="36"/>
  <c r="AA1680" i="36"/>
  <c r="Z1681" i="36"/>
  <c r="AA1684" i="36"/>
  <c r="Z1685" i="36"/>
  <c r="AA1688" i="36"/>
  <c r="Z1689" i="36"/>
  <c r="AA1692" i="36"/>
  <c r="Z1693" i="36"/>
  <c r="AA1696" i="36"/>
  <c r="Z1697" i="36"/>
  <c r="AA1700" i="36"/>
  <c r="Z1701" i="36"/>
  <c r="AA1704" i="36"/>
  <c r="Z1705" i="36"/>
  <c r="AA1708" i="36"/>
  <c r="Z1709" i="36"/>
  <c r="AA1712" i="36"/>
  <c r="Z1713" i="36"/>
  <c r="AA1716" i="36"/>
  <c r="Z1717" i="36"/>
  <c r="AA1720" i="36"/>
  <c r="Z1721" i="36"/>
  <c r="AA1724" i="36"/>
  <c r="Z1725" i="36"/>
  <c r="AA1728" i="36"/>
  <c r="Z1729" i="36"/>
  <c r="AA1732" i="36"/>
  <c r="Z1733" i="36"/>
  <c r="AA1736" i="36"/>
  <c r="Z1737" i="36"/>
  <c r="AA1740" i="36"/>
  <c r="Z1741" i="36"/>
  <c r="AA1744" i="36"/>
  <c r="Z1745" i="36"/>
  <c r="AA1748" i="36"/>
  <c r="Z1749" i="36"/>
  <c r="AA1752" i="36"/>
  <c r="Z1753" i="36"/>
  <c r="AA1756" i="36"/>
  <c r="Z1757" i="36"/>
  <c r="AA1760" i="36"/>
  <c r="Z1761" i="36"/>
  <c r="AA1764" i="36"/>
  <c r="Z1765" i="36"/>
  <c r="AA1768" i="36"/>
  <c r="Z1769" i="36"/>
  <c r="AA1772" i="36"/>
  <c r="Z1773" i="36"/>
  <c r="AA1776" i="36"/>
  <c r="Z1777" i="36"/>
  <c r="AA1780" i="36"/>
  <c r="Z1781" i="36"/>
  <c r="AA1784" i="36"/>
  <c r="Z1785" i="36"/>
  <c r="AA1788" i="36"/>
  <c r="Z1789" i="36"/>
  <c r="AA1792" i="36"/>
  <c r="Z1793" i="36"/>
  <c r="AA1796" i="36"/>
  <c r="Z1797" i="36"/>
  <c r="AA1800" i="36"/>
  <c r="Z1801" i="36"/>
  <c r="AA1804" i="36"/>
  <c r="Z1805" i="36"/>
  <c r="AA1808" i="36"/>
  <c r="Z1809" i="36"/>
  <c r="AA1812" i="36"/>
  <c r="Z1813" i="36"/>
  <c r="AA1816" i="36"/>
  <c r="Z1817" i="36"/>
  <c r="AA1820" i="36"/>
  <c r="Z1821" i="36"/>
  <c r="AA1824" i="36"/>
  <c r="Z1825" i="36"/>
  <c r="AA1828" i="36"/>
  <c r="Z1829" i="36"/>
  <c r="AA1832" i="36"/>
  <c r="Z1833" i="36"/>
  <c r="AA1836" i="36"/>
  <c r="Z1837" i="36"/>
  <c r="AA1840" i="36"/>
  <c r="Z1841" i="36"/>
  <c r="AA1844" i="36"/>
  <c r="Z1845" i="36"/>
  <c r="AA1848" i="36"/>
  <c r="Z1849" i="36"/>
  <c r="AA1852" i="36"/>
  <c r="Z1853" i="36"/>
  <c r="AA1856" i="36"/>
  <c r="Z1857" i="36"/>
  <c r="AA1860" i="36"/>
  <c r="Z1861" i="36"/>
  <c r="AA1864" i="36"/>
  <c r="Z1865" i="36"/>
  <c r="AA1868" i="36"/>
  <c r="Z1869" i="36"/>
  <c r="AA1872" i="36"/>
  <c r="Z1873" i="36"/>
  <c r="AA1876" i="36"/>
  <c r="Z1877" i="36"/>
  <c r="AA1880" i="36"/>
  <c r="Z1881" i="36"/>
  <c r="AA1884" i="36"/>
  <c r="Z1885" i="36"/>
  <c r="AA1888" i="36"/>
  <c r="Z1889" i="36"/>
  <c r="AA1892" i="36"/>
  <c r="Z1893" i="36"/>
  <c r="AA1896" i="36"/>
  <c r="Z1897" i="36"/>
  <c r="AA1900" i="36"/>
  <c r="Z1901" i="36"/>
  <c r="AA1904" i="36"/>
  <c r="Z1905" i="36"/>
  <c r="AA1908" i="36"/>
  <c r="Z1909" i="36"/>
  <c r="AA1912" i="36"/>
  <c r="Z1913" i="36"/>
  <c r="AA1916" i="36"/>
  <c r="Z1917" i="36"/>
  <c r="AA1920" i="36"/>
  <c r="Z1921" i="36"/>
  <c r="AA1924" i="36"/>
  <c r="Z1925" i="36"/>
  <c r="AA1928" i="36"/>
  <c r="Z1929" i="36"/>
  <c r="AA1932" i="36"/>
  <c r="Z1933" i="36"/>
  <c r="AA1936" i="36"/>
  <c r="Z1937" i="36"/>
  <c r="AA1940" i="36"/>
  <c r="Z1941" i="36"/>
  <c r="AA1944" i="36"/>
  <c r="Z1945" i="36"/>
  <c r="AA1948" i="36"/>
  <c r="Z1949" i="36"/>
  <c r="AA1952" i="36"/>
  <c r="Z1953" i="36"/>
  <c r="AA1956" i="36"/>
  <c r="Z1957" i="36"/>
  <c r="AA1960" i="36"/>
  <c r="Z1961" i="36"/>
  <c r="AA1964" i="36"/>
  <c r="Z1965" i="36"/>
  <c r="AA1968" i="36"/>
  <c r="Z1969" i="36"/>
  <c r="AA1972" i="36"/>
  <c r="Z1973" i="36"/>
  <c r="AA1976" i="36"/>
  <c r="Z1977" i="36"/>
  <c r="AA1980" i="36"/>
  <c r="Z1981" i="36"/>
  <c r="AA1984" i="36"/>
  <c r="Z1985" i="36"/>
  <c r="AA1988" i="36"/>
  <c r="Z1989" i="36"/>
  <c r="AA1992" i="36"/>
  <c r="Z1993" i="36"/>
  <c r="AA1996" i="36"/>
  <c r="Z1997" i="36"/>
  <c r="AA2000" i="36"/>
  <c r="Z2001" i="36"/>
  <c r="AA2004" i="36"/>
  <c r="Z2005" i="36"/>
  <c r="AA2008" i="36"/>
  <c r="Z2009" i="36"/>
  <c r="AA2012" i="36"/>
  <c r="Z2013" i="36"/>
  <c r="AA2016" i="36"/>
  <c r="Z2017" i="36"/>
  <c r="AA2020" i="36"/>
  <c r="Z2021" i="36"/>
  <c r="AA2024" i="36"/>
  <c r="Z2025" i="36"/>
  <c r="AA2028" i="36"/>
  <c r="Z2029" i="36"/>
  <c r="AA2032" i="36"/>
  <c r="Z2033" i="36"/>
  <c r="AA2036" i="36"/>
  <c r="Z2037" i="36"/>
  <c r="AA2040" i="36"/>
  <c r="Z2041" i="36"/>
  <c r="AA2044" i="36"/>
  <c r="Z2045" i="36"/>
  <c r="AA2048" i="36"/>
  <c r="Z2049" i="36"/>
  <c r="AA2052" i="36"/>
  <c r="Z2053" i="36"/>
  <c r="AA2056" i="36"/>
  <c r="Z2057" i="36"/>
  <c r="AA2060" i="36"/>
  <c r="Z2061" i="36"/>
  <c r="AA2064" i="36"/>
  <c r="Z2065" i="36"/>
  <c r="AA2068" i="36"/>
  <c r="Z2069" i="36"/>
  <c r="AA2072" i="36"/>
  <c r="Z2073" i="36"/>
  <c r="AA2076" i="36"/>
  <c r="Z2077" i="36"/>
  <c r="AA2080" i="36"/>
  <c r="Z2081" i="36"/>
  <c r="AA2084" i="36"/>
  <c r="Z2085" i="36"/>
  <c r="AA2088" i="36"/>
  <c r="Z2089" i="36"/>
  <c r="AA2092" i="36"/>
  <c r="Z2093" i="36"/>
  <c r="AA2096" i="36"/>
  <c r="Z2097" i="36"/>
  <c r="AA2100" i="36"/>
  <c r="Z2101" i="36"/>
  <c r="AA2104" i="36"/>
  <c r="Z2105" i="36"/>
  <c r="AA2108" i="36"/>
  <c r="Z2109" i="36"/>
  <c r="AA2112" i="36"/>
  <c r="Z2113" i="36"/>
  <c r="AA2116" i="36"/>
  <c r="Z2117" i="36"/>
  <c r="AA2120" i="36"/>
  <c r="Z2121" i="36"/>
  <c r="AA2124" i="36"/>
  <c r="Z2125" i="36"/>
  <c r="AA2128" i="36"/>
  <c r="Z2129" i="36"/>
  <c r="AA2132" i="36"/>
  <c r="Z2133" i="36"/>
  <c r="AA2136" i="36"/>
  <c r="Z2137" i="36"/>
  <c r="AA2140" i="36"/>
  <c r="Z2141" i="36"/>
  <c r="AA2144" i="36"/>
  <c r="Z2145" i="36"/>
  <c r="AA2148" i="36"/>
  <c r="Z2149" i="36"/>
  <c r="AA2152" i="36"/>
  <c r="Z2153" i="36"/>
  <c r="AA2156" i="36"/>
  <c r="Z2157" i="36"/>
  <c r="AA2160" i="36"/>
  <c r="Z2161" i="36"/>
  <c r="AA2164" i="36"/>
  <c r="Z2165" i="36"/>
  <c r="AA2168" i="36"/>
  <c r="Z2169" i="36"/>
  <c r="AA2172" i="36"/>
  <c r="Z2173" i="36"/>
  <c r="AA2176" i="36"/>
  <c r="Z2177" i="36"/>
  <c r="AA2180" i="36"/>
  <c r="Z2181" i="36"/>
  <c r="AA2184" i="36"/>
  <c r="Z2185" i="36"/>
  <c r="AA2188" i="36"/>
  <c r="Z2189" i="36"/>
  <c r="AA2192" i="36"/>
  <c r="Z2193" i="36"/>
  <c r="AA2196" i="36"/>
  <c r="Z2197" i="36"/>
  <c r="AA2200" i="36"/>
  <c r="Z2201" i="36"/>
  <c r="AA2204" i="36"/>
  <c r="Z2205" i="36"/>
  <c r="AA2208" i="36"/>
  <c r="Z2209" i="36"/>
  <c r="AA2212" i="36"/>
  <c r="Z2213" i="36"/>
  <c r="AA2216" i="36"/>
  <c r="Z2217" i="36"/>
  <c r="AA2220" i="36"/>
  <c r="Z2221" i="36"/>
  <c r="AA2224" i="36"/>
  <c r="Z2225" i="36"/>
  <c r="AA2228" i="36"/>
  <c r="Z2229" i="36"/>
  <c r="AA2232" i="36"/>
  <c r="Z2233" i="36"/>
  <c r="AA2236" i="36"/>
  <c r="Z2237" i="36"/>
  <c r="AA2240" i="36"/>
  <c r="Z2241" i="36"/>
  <c r="AA2244" i="36"/>
  <c r="Z2245" i="36"/>
  <c r="AA2248" i="36"/>
  <c r="Z2249" i="36"/>
  <c r="AA2252" i="36"/>
  <c r="Z2253" i="36"/>
  <c r="AA2256" i="36"/>
  <c r="Z2257" i="36"/>
  <c r="AA2260" i="36"/>
  <c r="Z2261" i="36"/>
  <c r="AA2264" i="36"/>
  <c r="Z2265" i="36"/>
  <c r="AA2268" i="36"/>
  <c r="Z2269" i="36"/>
  <c r="AA2272" i="36"/>
  <c r="Z2273" i="36"/>
  <c r="AA2276" i="36"/>
  <c r="Z2277" i="36"/>
  <c r="AA2280" i="36"/>
  <c r="Z2281" i="36"/>
  <c r="AA2284" i="36"/>
  <c r="Z2285" i="36"/>
  <c r="AA2288" i="36"/>
  <c r="Z2289" i="36"/>
  <c r="AA2292" i="36"/>
  <c r="Z2293" i="36"/>
  <c r="AA2296" i="36"/>
  <c r="Z2297" i="36"/>
  <c r="AA2300" i="36"/>
  <c r="Z2301" i="36"/>
  <c r="AA2304" i="36"/>
  <c r="Z2305" i="36"/>
  <c r="AA2308" i="36"/>
  <c r="Z2309" i="36"/>
  <c r="AA2312" i="36"/>
  <c r="Z2313" i="36"/>
  <c r="AA2316" i="36"/>
  <c r="Z2317" i="36"/>
  <c r="AA2320" i="36"/>
  <c r="Z2321" i="36"/>
  <c r="AA2324" i="36"/>
  <c r="Z2325" i="36"/>
  <c r="AA2328" i="36"/>
  <c r="Z2329" i="36"/>
  <c r="AA2332" i="36"/>
  <c r="Z2333" i="36"/>
  <c r="AA2336" i="36"/>
  <c r="Z2337" i="36"/>
  <c r="AA2340" i="36"/>
  <c r="Z2341" i="36"/>
  <c r="AA2344" i="36"/>
  <c r="Z2345" i="36"/>
  <c r="AA2348" i="36"/>
  <c r="Z2349" i="36"/>
  <c r="AA2352" i="36"/>
  <c r="Z2353" i="36"/>
  <c r="AA2356" i="36"/>
  <c r="Z2357" i="36"/>
  <c r="AA2360" i="36"/>
  <c r="Z2361" i="36"/>
  <c r="AA2364" i="36"/>
  <c r="Z2365" i="36"/>
  <c r="AA2368" i="36"/>
  <c r="Z2369" i="36"/>
  <c r="AA2372" i="36"/>
  <c r="Z2373" i="36"/>
  <c r="AA2376" i="36"/>
  <c r="Z2377" i="36"/>
  <c r="AA2380" i="36"/>
  <c r="Z2381" i="36"/>
  <c r="AA2384" i="36"/>
  <c r="Z2385" i="36"/>
  <c r="AA2388" i="36"/>
  <c r="Z2389" i="36"/>
  <c r="AA2392" i="36"/>
  <c r="Z2393" i="36"/>
  <c r="AA2396" i="36"/>
  <c r="Z2397" i="36"/>
  <c r="AA2400" i="36"/>
  <c r="Z2401" i="36"/>
  <c r="AA2404" i="36"/>
  <c r="Z2405" i="36"/>
  <c r="AA2408" i="36"/>
  <c r="Z2409" i="36"/>
  <c r="AA2412" i="36"/>
  <c r="Z2413" i="36"/>
  <c r="AA2416" i="36"/>
  <c r="Z2417" i="36"/>
  <c r="AA2420" i="36"/>
  <c r="Z2421" i="36"/>
  <c r="AA2424" i="36"/>
  <c r="Z2425" i="36"/>
  <c r="AA2428" i="36"/>
  <c r="Z2429" i="36"/>
  <c r="AA2432" i="36"/>
  <c r="Z2433" i="36"/>
  <c r="AA2436" i="36"/>
  <c r="Z2437" i="36"/>
  <c r="AA2440" i="36"/>
  <c r="Z2441" i="36"/>
  <c r="AA2444" i="36"/>
  <c r="Z2445" i="36"/>
  <c r="AA2448" i="36"/>
  <c r="Z2449" i="36"/>
  <c r="AA2452" i="36"/>
  <c r="Z2453" i="36"/>
  <c r="AA2456" i="36"/>
  <c r="Z2457" i="36"/>
  <c r="AA2460" i="36"/>
  <c r="Z2461" i="36"/>
  <c r="AA2464" i="36"/>
  <c r="Z2465" i="36"/>
  <c r="AA2468" i="36"/>
  <c r="Z2469" i="36"/>
  <c r="AA2472" i="36"/>
  <c r="Z2473" i="36"/>
  <c r="AA2476" i="36"/>
  <c r="Z2477" i="36"/>
  <c r="AA2480" i="36"/>
  <c r="Z2481" i="36"/>
  <c r="AA2484" i="36"/>
  <c r="Z2485" i="36"/>
  <c r="AA2488" i="36"/>
  <c r="Z2489" i="36"/>
  <c r="AA2492" i="36"/>
  <c r="Z2493" i="36"/>
  <c r="AA2496" i="36"/>
  <c r="Z2497" i="36"/>
  <c r="AA2500" i="36"/>
  <c r="Z2501" i="36"/>
  <c r="AA2504" i="36"/>
  <c r="Z2505" i="36"/>
  <c r="AA2508" i="36"/>
  <c r="Z2509" i="36"/>
  <c r="AA2512" i="36"/>
  <c r="Z2513" i="36"/>
  <c r="AA2516" i="36"/>
  <c r="Z2517" i="36"/>
  <c r="AA2520" i="36"/>
  <c r="Z2521" i="36"/>
  <c r="AA2524" i="36"/>
  <c r="Z2525" i="36"/>
  <c r="AA2528" i="36"/>
  <c r="Z2529" i="36"/>
  <c r="AA2532" i="36"/>
  <c r="Z2533" i="36"/>
  <c r="AA2536" i="36"/>
  <c r="Z2537" i="36"/>
  <c r="AA2540" i="36"/>
  <c r="Z2541" i="36"/>
  <c r="AA2544" i="36"/>
  <c r="Z2545" i="36"/>
  <c r="AA2548" i="36"/>
  <c r="Z2549" i="36"/>
  <c r="AA2552" i="36"/>
  <c r="Z2553" i="36"/>
  <c r="AA2556" i="36"/>
  <c r="Z2557" i="36"/>
  <c r="AA2560" i="36"/>
  <c r="Z2561" i="36"/>
  <c r="AA2564" i="36"/>
  <c r="Z2565" i="36"/>
  <c r="AA2568" i="36"/>
  <c r="Z2569" i="36"/>
  <c r="AA2572" i="36"/>
  <c r="Z2573" i="36"/>
  <c r="AA2576" i="36"/>
  <c r="Z2577" i="36"/>
  <c r="AA2580" i="36"/>
  <c r="Z2581" i="36"/>
  <c r="AA2584" i="36"/>
  <c r="Z2585" i="36"/>
  <c r="AA2588" i="36"/>
  <c r="Z2589" i="36"/>
  <c r="AA2592" i="36"/>
  <c r="Z2593" i="36"/>
  <c r="AA2596" i="36"/>
  <c r="Z2597" i="36"/>
  <c r="AA2600" i="36"/>
  <c r="Z2601" i="36"/>
  <c r="AA2604" i="36"/>
  <c r="Z2605" i="36"/>
  <c r="AA2608" i="36"/>
  <c r="Z2609" i="36"/>
  <c r="AA2612" i="36"/>
  <c r="Z2613" i="36"/>
  <c r="AA2616" i="36"/>
  <c r="Z2617" i="36"/>
  <c r="AA2620" i="36"/>
  <c r="Z2621" i="36"/>
  <c r="AA2624" i="36"/>
  <c r="Z2625" i="36"/>
  <c r="AA2628" i="36"/>
  <c r="Z2629" i="36"/>
  <c r="AA2632" i="36"/>
  <c r="Z2633" i="36"/>
  <c r="AA2636" i="36"/>
  <c r="Z2637" i="36"/>
  <c r="AA2640" i="36"/>
  <c r="Z2641" i="36"/>
  <c r="AA2644" i="36"/>
  <c r="Z2645" i="36"/>
  <c r="AA2648" i="36"/>
  <c r="Z2649" i="36"/>
  <c r="AA2652" i="36"/>
  <c r="Z2653" i="36"/>
  <c r="AA2656" i="36"/>
  <c r="Z2657" i="36"/>
  <c r="AA2660" i="36"/>
  <c r="Z2661" i="36"/>
  <c r="AA2664" i="36"/>
  <c r="Z2665" i="36"/>
  <c r="AA2668" i="36"/>
  <c r="Z2669" i="36"/>
  <c r="AA2672" i="36"/>
  <c r="Z2673" i="36"/>
  <c r="AA2676" i="36"/>
  <c r="Z2677" i="36"/>
  <c r="AA2680" i="36"/>
  <c r="Z2681" i="36"/>
  <c r="AA2684" i="36"/>
  <c r="Z2685" i="36"/>
  <c r="AA2688" i="36"/>
  <c r="Z2689" i="36"/>
  <c r="AA2692" i="36"/>
  <c r="Z2693" i="36"/>
  <c r="AA2696" i="36"/>
  <c r="Z2697" i="36"/>
  <c r="AA2700" i="36"/>
  <c r="Z2701" i="36"/>
  <c r="AA2704" i="36"/>
  <c r="Z2705" i="36"/>
  <c r="AA2708" i="36"/>
  <c r="Z2709" i="36"/>
  <c r="AA2712" i="36"/>
  <c r="Z2713" i="36"/>
  <c r="AA2716" i="36"/>
  <c r="Z2717" i="36"/>
  <c r="AA2720" i="36"/>
  <c r="Z2721" i="36"/>
  <c r="AA2724" i="36"/>
  <c r="Z2725" i="36"/>
  <c r="AA2728" i="36"/>
  <c r="Z2729" i="36"/>
  <c r="AA2732" i="36"/>
  <c r="Z2733" i="36"/>
  <c r="AA2736" i="36"/>
  <c r="Z2737" i="36"/>
  <c r="AA2740" i="36"/>
  <c r="Z2741" i="36"/>
  <c r="AA2744" i="36"/>
  <c r="Z2745" i="36"/>
  <c r="AA2748" i="36"/>
  <c r="Z2749" i="36"/>
  <c r="AA2752" i="36"/>
  <c r="Z2753" i="36"/>
  <c r="AA2756" i="36"/>
  <c r="Z2757" i="36"/>
  <c r="AA2760" i="36"/>
  <c r="Z2761" i="36"/>
  <c r="AA2764" i="36"/>
  <c r="Z2765" i="36"/>
  <c r="AA2768" i="36"/>
  <c r="Z2769" i="36"/>
  <c r="AA2772" i="36"/>
  <c r="Z2773" i="36"/>
  <c r="AA2776" i="36"/>
  <c r="Z2777" i="36"/>
  <c r="AA2780" i="36"/>
  <c r="Z2781" i="36"/>
  <c r="AA2784" i="36"/>
  <c r="Z2785" i="36"/>
  <c r="AA2788" i="36"/>
  <c r="Z2789" i="36"/>
  <c r="AA2792" i="36"/>
  <c r="Z2793" i="36"/>
  <c r="AA2796" i="36"/>
  <c r="Z2797" i="36"/>
  <c r="AA2800" i="36"/>
  <c r="Z2801" i="36"/>
  <c r="AA2804" i="36"/>
  <c r="Z2805" i="36"/>
  <c r="AA2808" i="36"/>
  <c r="Z2809" i="36"/>
  <c r="AA2812" i="36"/>
  <c r="Z2813" i="36"/>
  <c r="AA2816" i="36"/>
  <c r="Z2817" i="36"/>
  <c r="AA2820" i="36"/>
  <c r="Z2821" i="36"/>
  <c r="AA2824" i="36"/>
  <c r="Z2825" i="36"/>
  <c r="AA2828" i="36"/>
  <c r="Z2829" i="36"/>
  <c r="AA2832" i="36"/>
  <c r="Z2833" i="36"/>
  <c r="AA2836" i="36"/>
  <c r="Z2837" i="36"/>
  <c r="AA2840" i="36"/>
  <c r="Z2841" i="36"/>
  <c r="AA2844" i="36"/>
  <c r="Z2845" i="36"/>
  <c r="AA2848" i="36"/>
  <c r="Z2849" i="36"/>
  <c r="AA2852" i="36"/>
  <c r="Z2853" i="36"/>
  <c r="AA2856" i="36"/>
  <c r="Z2857" i="36"/>
  <c r="AA2860" i="36"/>
  <c r="Z2861" i="36"/>
  <c r="AA2864" i="36"/>
  <c r="Z2865" i="36"/>
  <c r="AA2868" i="36"/>
  <c r="Z2869" i="36"/>
  <c r="AA2872" i="36"/>
  <c r="Z2873" i="36"/>
  <c r="AA2876" i="36"/>
  <c r="Z2877" i="36"/>
  <c r="AA2880" i="36"/>
  <c r="Z2881" i="36"/>
  <c r="AA2884" i="36"/>
  <c r="Z2885" i="36"/>
  <c r="AA2888" i="36"/>
  <c r="Z2889" i="36"/>
  <c r="AA2892" i="36"/>
  <c r="Z2893" i="36"/>
  <c r="AA2896" i="36"/>
  <c r="Z2897" i="36"/>
  <c r="AA2900" i="36"/>
  <c r="Z2901" i="36"/>
  <c r="AA2904" i="36"/>
  <c r="Z2905" i="36"/>
  <c r="AA2908" i="36"/>
  <c r="Z2909" i="36"/>
  <c r="AA2912" i="36"/>
  <c r="Z2913" i="36"/>
  <c r="AA2916" i="36"/>
  <c r="Z2917" i="36"/>
  <c r="AA2920" i="36"/>
  <c r="Z2921" i="36"/>
  <c r="AA2924" i="36"/>
  <c r="Z2925" i="36"/>
  <c r="AA2928" i="36"/>
  <c r="Z2929" i="36"/>
  <c r="AA2932" i="36"/>
  <c r="Z2933" i="36"/>
  <c r="AA2936" i="36"/>
  <c r="Z2937" i="36"/>
  <c r="AA2940" i="36"/>
  <c r="Z2941" i="36"/>
  <c r="AA2944" i="36"/>
  <c r="Z2945" i="36"/>
  <c r="AA2948" i="36"/>
  <c r="Z2949" i="36"/>
  <c r="AA2952" i="36"/>
  <c r="Z2953" i="36"/>
  <c r="AA2956" i="36"/>
  <c r="Z2957" i="36"/>
  <c r="AA2960" i="36"/>
  <c r="Z2961" i="36"/>
  <c r="AA2964" i="36"/>
  <c r="Z2965" i="36"/>
  <c r="AA2968" i="36"/>
  <c r="Z2969" i="36"/>
  <c r="AA2972" i="36"/>
  <c r="Z2973" i="36"/>
  <c r="AA2976" i="36"/>
  <c r="Z2977" i="36"/>
  <c r="AA2980" i="36"/>
  <c r="Z2981" i="36"/>
  <c r="AA2984" i="36"/>
  <c r="Z2985" i="36"/>
  <c r="AA2988" i="36"/>
  <c r="Z2989" i="36"/>
  <c r="AA2992" i="36"/>
  <c r="Z2993" i="36"/>
  <c r="AA2996" i="36"/>
  <c r="Z2997" i="36"/>
  <c r="AA3000" i="36"/>
  <c r="Z3001" i="36"/>
  <c r="AA3004" i="36"/>
  <c r="Z3005" i="36"/>
  <c r="AA3008" i="36"/>
  <c r="Z3009" i="36"/>
  <c r="AA3012" i="36"/>
  <c r="Z3013" i="36"/>
  <c r="AA3016" i="36"/>
  <c r="Z3017" i="36"/>
  <c r="AA3020" i="36"/>
  <c r="Z3021" i="36"/>
  <c r="AA3024" i="36"/>
  <c r="Z3025" i="36"/>
  <c r="AA3028" i="36"/>
  <c r="Z3029" i="36"/>
  <c r="AA3032" i="36"/>
  <c r="Z3033" i="36"/>
  <c r="AA3036" i="36"/>
  <c r="Z3037" i="36"/>
  <c r="AA3040" i="36"/>
  <c r="Z3041" i="36"/>
  <c r="AA3044" i="36"/>
  <c r="Z3045" i="36"/>
  <c r="AA3048" i="36"/>
  <c r="Z3049" i="36"/>
  <c r="AA3052" i="36"/>
  <c r="Z3053" i="36"/>
  <c r="AA3056" i="36"/>
  <c r="Z3057" i="36"/>
  <c r="AA3060" i="36"/>
  <c r="Z3061" i="36"/>
  <c r="AA3064" i="36"/>
  <c r="Z3065" i="36"/>
  <c r="AA3068" i="36"/>
  <c r="Z3069" i="36"/>
  <c r="AA3072" i="36"/>
  <c r="Z3073" i="36"/>
  <c r="AA3076" i="36"/>
  <c r="Z3077" i="36"/>
  <c r="AA3080" i="36"/>
  <c r="Z3081" i="36"/>
  <c r="AA3084" i="36"/>
  <c r="Z3085" i="36"/>
  <c r="AA3088" i="36"/>
  <c r="Z3089" i="36"/>
  <c r="AA3092" i="36"/>
  <c r="Z3093" i="36"/>
  <c r="AA3096" i="36"/>
  <c r="Z3097" i="36"/>
  <c r="AA3100" i="36"/>
  <c r="Z3101" i="36"/>
  <c r="AA3104" i="36"/>
  <c r="Z3105" i="36"/>
  <c r="AA3108" i="36"/>
  <c r="Z3109" i="36"/>
  <c r="AA3112" i="36"/>
  <c r="Z3113" i="36"/>
  <c r="AA3116" i="36"/>
  <c r="Z3117" i="36"/>
  <c r="AA3120" i="36"/>
  <c r="Z3121" i="36"/>
  <c r="AA3124" i="36"/>
  <c r="Z3125" i="36"/>
  <c r="AA3128" i="36"/>
  <c r="Z3129" i="36"/>
  <c r="AA3132" i="36"/>
  <c r="Z3133" i="36"/>
  <c r="AA3136" i="36"/>
  <c r="Z3137" i="36"/>
  <c r="AA3140" i="36"/>
  <c r="Z3141" i="36"/>
  <c r="AA3144" i="36"/>
  <c r="Z3145" i="36"/>
  <c r="AA3148" i="36"/>
  <c r="Z3149" i="36"/>
  <c r="AA3152" i="36"/>
  <c r="Z3153" i="36"/>
  <c r="AA3156" i="36"/>
  <c r="Z3157" i="36"/>
  <c r="AA3160" i="36"/>
  <c r="Z3161" i="36"/>
  <c r="AA3164" i="36"/>
  <c r="Z3165" i="36"/>
  <c r="AA3168" i="36"/>
  <c r="Z3169" i="36"/>
  <c r="AA3172" i="36"/>
  <c r="Z3173" i="36"/>
  <c r="AA3176" i="36"/>
  <c r="Z3177" i="36"/>
  <c r="AA3180" i="36"/>
  <c r="Z3181" i="36"/>
  <c r="AA3184" i="36"/>
  <c r="Z3185" i="36"/>
  <c r="AA3188" i="36"/>
  <c r="Z3189" i="36"/>
  <c r="AA3192" i="36"/>
  <c r="Z3193" i="36"/>
  <c r="AA3196" i="36"/>
  <c r="Z3197" i="36"/>
  <c r="AA3200" i="36"/>
  <c r="Z3201" i="36"/>
  <c r="AA3204" i="36"/>
  <c r="Z3205" i="36"/>
  <c r="AA3208" i="36"/>
  <c r="Z3209" i="36"/>
  <c r="AA3212" i="36"/>
  <c r="Z3213" i="36"/>
  <c r="AA3216" i="36"/>
  <c r="Z3217" i="36"/>
  <c r="AA3220" i="36"/>
  <c r="Z3221" i="36"/>
  <c r="AA3224" i="36"/>
  <c r="Z3225" i="36"/>
  <c r="AA3228" i="36"/>
  <c r="Z3229" i="36"/>
  <c r="AA3232" i="36"/>
  <c r="Z3233" i="36"/>
  <c r="AA3236" i="36"/>
  <c r="Z3237" i="36"/>
  <c r="AA3240" i="36"/>
  <c r="Z3241" i="36"/>
  <c r="AA3244" i="36"/>
  <c r="Z3245" i="36"/>
  <c r="AA3248" i="36"/>
  <c r="Z3249" i="36"/>
  <c r="AA3252" i="36"/>
  <c r="Z3253" i="36"/>
  <c r="AA3256" i="36"/>
  <c r="Z3257" i="36"/>
  <c r="AA3260" i="36"/>
  <c r="Z3261" i="36"/>
  <c r="AA3264" i="36"/>
  <c r="Z3265" i="36"/>
  <c r="AA3268" i="36"/>
  <c r="Z3269" i="36"/>
  <c r="AA3272" i="36"/>
  <c r="Z3273" i="36"/>
  <c r="AA3276" i="36"/>
  <c r="Z3277" i="36"/>
  <c r="AA3280" i="36"/>
  <c r="Z3281" i="36"/>
  <c r="AA3284" i="36"/>
  <c r="Z3285" i="36"/>
  <c r="AA3288" i="36"/>
  <c r="Z3289" i="36"/>
  <c r="AA3292" i="36"/>
  <c r="Z3293" i="36"/>
  <c r="AA3296" i="36"/>
  <c r="Z3297" i="36"/>
  <c r="AA3300" i="36"/>
  <c r="Z3301" i="36"/>
  <c r="AA3304" i="36"/>
  <c r="Z3305" i="36"/>
  <c r="AA3308" i="36"/>
  <c r="Z3309" i="36"/>
  <c r="AA3312" i="36"/>
  <c r="Z3313" i="36"/>
  <c r="AA3316" i="36"/>
  <c r="Z3317" i="36"/>
  <c r="AA3320" i="36"/>
  <c r="Z3321" i="36"/>
  <c r="AA3324" i="36"/>
  <c r="Z3325" i="36"/>
  <c r="AA3328" i="36"/>
  <c r="Z3329" i="36"/>
  <c r="AA3332" i="36"/>
  <c r="Z3333" i="36"/>
  <c r="AA3336" i="36"/>
  <c r="Z3337" i="36"/>
  <c r="AA3340" i="36"/>
  <c r="Z3341" i="36"/>
  <c r="AA3344" i="36"/>
  <c r="Z3345" i="36"/>
  <c r="AA3348" i="36"/>
  <c r="Z3349" i="36"/>
  <c r="AA3352" i="36"/>
  <c r="Z3353" i="36"/>
  <c r="AA3356" i="36"/>
  <c r="Z3357" i="36"/>
  <c r="AA3360" i="36"/>
  <c r="Z3361" i="36"/>
  <c r="AA3364" i="36"/>
  <c r="Z3365" i="36"/>
  <c r="AA3368" i="36"/>
  <c r="Z3369" i="36"/>
  <c r="AA3372" i="36"/>
  <c r="Z3373" i="36"/>
  <c r="AA3376" i="36"/>
  <c r="Z3377" i="36"/>
  <c r="AA3380" i="36"/>
  <c r="Z3381" i="36"/>
  <c r="AA3384" i="36"/>
  <c r="Z3385" i="36"/>
  <c r="AA3388" i="36"/>
  <c r="Z3389" i="36"/>
  <c r="AA3392" i="36"/>
  <c r="Z3393" i="36"/>
  <c r="AA3396" i="36"/>
  <c r="Z3397" i="36"/>
  <c r="AA3400" i="36"/>
  <c r="Z3401" i="36"/>
  <c r="AA3404" i="36"/>
  <c r="Z3405" i="36"/>
  <c r="AA3408" i="36"/>
  <c r="Z3409" i="36"/>
  <c r="AA3412" i="36"/>
  <c r="Z3413" i="36"/>
  <c r="AA3416" i="36"/>
  <c r="Z3417" i="36"/>
  <c r="AA3420" i="36"/>
  <c r="Z3421" i="36"/>
  <c r="AA3424" i="36"/>
  <c r="Z3425" i="36"/>
  <c r="AA3428" i="36"/>
  <c r="Z3429" i="36"/>
  <c r="AA3432" i="36"/>
  <c r="Z3433" i="36"/>
  <c r="AA3436" i="36"/>
  <c r="Z3437" i="36"/>
  <c r="AA3440" i="36"/>
  <c r="Z3441" i="36"/>
  <c r="AA3444" i="36"/>
  <c r="Z3445" i="36"/>
  <c r="AA3448" i="36"/>
  <c r="Z3449" i="36"/>
  <c r="AA3452" i="36"/>
  <c r="Z3453" i="36"/>
  <c r="AA3456" i="36"/>
  <c r="Z3457" i="36"/>
  <c r="AA3460" i="36"/>
  <c r="Z3461" i="36"/>
  <c r="AA3464" i="36"/>
  <c r="Z3465" i="36"/>
  <c r="AA3468" i="36"/>
  <c r="Z3469" i="36"/>
  <c r="AA3472" i="36"/>
  <c r="Z3473" i="36"/>
  <c r="AA3476" i="36"/>
  <c r="Z3477" i="36"/>
  <c r="AA3480" i="36"/>
  <c r="Z3481" i="36"/>
  <c r="AA3484" i="36"/>
  <c r="Z3485" i="36"/>
  <c r="AA3488" i="36"/>
  <c r="Z3489" i="36"/>
  <c r="AA3492" i="36"/>
  <c r="Z3493" i="36"/>
  <c r="AA3496" i="36"/>
  <c r="Z3497" i="36"/>
  <c r="AA3500" i="36"/>
  <c r="Z3501" i="36"/>
  <c r="AA3504" i="36"/>
  <c r="Z3505" i="36"/>
  <c r="AA3508" i="36"/>
  <c r="Z3509" i="36"/>
  <c r="AA3512" i="36"/>
  <c r="Z3513" i="36"/>
  <c r="AA3516" i="36"/>
  <c r="Z3517" i="36"/>
  <c r="AA3520" i="36"/>
  <c r="Z3521" i="36"/>
  <c r="AA3524" i="36"/>
  <c r="Z3525" i="36"/>
  <c r="AA3528" i="36"/>
  <c r="Z3529" i="36"/>
  <c r="AA3532" i="36"/>
  <c r="Z3533" i="36"/>
  <c r="AA3536" i="36"/>
  <c r="Z3537" i="36"/>
  <c r="AA3540" i="36"/>
  <c r="Z3541" i="36"/>
  <c r="AA3544" i="36"/>
  <c r="Z3545" i="36"/>
  <c r="AA3548" i="36"/>
  <c r="Z3549" i="36"/>
  <c r="AA3552" i="36"/>
  <c r="Z3553" i="36"/>
  <c r="AA3556" i="36"/>
  <c r="Z3557" i="36"/>
  <c r="AA3560" i="36"/>
  <c r="Z3561" i="36"/>
  <c r="AA3564" i="36"/>
  <c r="Z3565" i="36"/>
  <c r="AA3568" i="36"/>
  <c r="Z3569" i="36"/>
  <c r="AA3572" i="36"/>
  <c r="Z3573" i="36"/>
  <c r="AA3576" i="36"/>
  <c r="Z3577" i="36"/>
  <c r="AA3580" i="36"/>
  <c r="Z3581" i="36"/>
  <c r="AA3584" i="36"/>
  <c r="Z3585" i="36"/>
  <c r="AA3588" i="36"/>
  <c r="Z3589" i="36"/>
  <c r="AA3592" i="36"/>
  <c r="Z3593" i="36"/>
  <c r="AA3596" i="36"/>
  <c r="Z3597" i="36"/>
  <c r="AA3600" i="36"/>
  <c r="Z3601" i="36"/>
  <c r="AA3604" i="36"/>
  <c r="Z3605" i="36"/>
  <c r="AA3608" i="36"/>
  <c r="Z3609" i="36"/>
  <c r="AA3612" i="36"/>
  <c r="Z3613" i="36"/>
  <c r="AA3616" i="36"/>
  <c r="Z3617" i="36"/>
  <c r="AA3620" i="36"/>
  <c r="Z3621" i="36"/>
  <c r="AA3624" i="36"/>
  <c r="Z3625" i="36"/>
  <c r="AA3628" i="36"/>
  <c r="Z3629" i="36"/>
  <c r="AA3632" i="36"/>
  <c r="Z3633" i="36"/>
  <c r="AA3636" i="36"/>
  <c r="Z3637" i="36"/>
  <c r="AA3640" i="36"/>
  <c r="Z3641" i="36"/>
  <c r="AA3644" i="36"/>
  <c r="Z3645" i="36"/>
  <c r="AA3648" i="36"/>
  <c r="Z3649" i="36"/>
  <c r="AA3652" i="36"/>
  <c r="Z3653" i="36"/>
  <c r="AA3656" i="36"/>
  <c r="Z3657" i="36"/>
  <c r="AA3660" i="36"/>
  <c r="Z3661" i="36"/>
  <c r="AA3664" i="36"/>
  <c r="Z3665" i="36"/>
  <c r="AA3668" i="36"/>
  <c r="Z3669" i="36"/>
  <c r="AA3672" i="36"/>
  <c r="Z3673" i="36"/>
  <c r="AA3676" i="36"/>
  <c r="Z3677" i="36"/>
  <c r="AA3680" i="36"/>
  <c r="Z3681" i="36"/>
  <c r="AA3684" i="36"/>
  <c r="Z3685" i="36"/>
  <c r="AA3688" i="36"/>
  <c r="Z3689" i="36"/>
  <c r="AA3692" i="36"/>
  <c r="Z3693" i="36"/>
  <c r="AA3696" i="36"/>
  <c r="Z3697" i="36"/>
  <c r="AA3700" i="36"/>
  <c r="Z3701" i="36"/>
  <c r="AA3704" i="36"/>
  <c r="Z3705" i="36"/>
  <c r="AA3708" i="36"/>
  <c r="Z3709" i="36"/>
  <c r="AA3712" i="36"/>
  <c r="Z3713" i="36"/>
  <c r="AA3716" i="36"/>
  <c r="Z3717" i="36"/>
  <c r="AA3720" i="36"/>
  <c r="Z3721" i="36"/>
  <c r="AA3724" i="36"/>
  <c r="Z3725" i="36"/>
  <c r="AA3728" i="36"/>
  <c r="Z3729" i="36"/>
  <c r="AA3732" i="36"/>
  <c r="Z3733" i="36"/>
  <c r="AA3736" i="36"/>
  <c r="Z3737" i="36"/>
  <c r="AA3740" i="36"/>
  <c r="Z3741" i="36"/>
  <c r="AA3744" i="36"/>
  <c r="Z3745" i="36"/>
  <c r="AA3748" i="36"/>
  <c r="Z3749" i="36"/>
  <c r="AA3752" i="36"/>
  <c r="Z3753" i="36"/>
  <c r="AA3756" i="36"/>
  <c r="Z3757" i="36"/>
  <c r="AA3760" i="36"/>
  <c r="Z3761" i="36"/>
  <c r="AA3764" i="36"/>
  <c r="Z3765" i="36"/>
  <c r="AA3768" i="36"/>
  <c r="Z3769" i="36"/>
  <c r="AA3772" i="36"/>
  <c r="Z3773" i="36"/>
  <c r="AA3776" i="36"/>
  <c r="Z3777" i="36"/>
  <c r="AA3780" i="36"/>
  <c r="Z3781" i="36"/>
  <c r="AA3784" i="36"/>
  <c r="Z3785" i="36"/>
  <c r="AA3788" i="36"/>
  <c r="Z3789" i="36"/>
  <c r="AA3792" i="36"/>
  <c r="Z3793" i="36"/>
  <c r="AA3796" i="36"/>
  <c r="Z3797" i="36"/>
  <c r="AA3800" i="36"/>
  <c r="Z3801" i="36"/>
  <c r="AA3804" i="36"/>
  <c r="Z3805" i="36"/>
  <c r="AA3808" i="36"/>
  <c r="Z3809" i="36"/>
  <c r="AA3812" i="36"/>
  <c r="Z3813" i="36"/>
  <c r="AA3816" i="36"/>
  <c r="Z3817" i="36"/>
  <c r="AA3820" i="36"/>
  <c r="Z3821" i="36"/>
  <c r="AA3824" i="36"/>
  <c r="Z3825" i="36"/>
  <c r="AA3828" i="36"/>
  <c r="Z3829" i="36"/>
  <c r="AA3832" i="36"/>
  <c r="Z3833" i="36"/>
  <c r="AA3836" i="36"/>
  <c r="Z3837" i="36"/>
  <c r="AA3840" i="36"/>
  <c r="Z3841" i="36"/>
  <c r="AA3844" i="36"/>
  <c r="Z3845" i="36"/>
  <c r="AA3848" i="36"/>
  <c r="Z3849" i="36"/>
  <c r="AA3852" i="36"/>
  <c r="Z3853" i="36"/>
  <c r="AA3856" i="36"/>
  <c r="Z3857" i="36"/>
  <c r="AA3860" i="36"/>
  <c r="Z3861" i="36"/>
  <c r="AA3864" i="36"/>
  <c r="Z3865" i="36"/>
  <c r="AA3868" i="36"/>
  <c r="Z3869" i="36"/>
  <c r="AA3872" i="36"/>
  <c r="Z3873" i="36"/>
  <c r="AA3876" i="36"/>
  <c r="Z3877" i="36"/>
  <c r="AA3880" i="36"/>
  <c r="Z3881" i="36"/>
  <c r="AA3884" i="36"/>
  <c r="Z3885" i="36"/>
  <c r="AA3888" i="36"/>
  <c r="Z3889" i="36"/>
  <c r="AA3892" i="36"/>
  <c r="Z3893" i="36"/>
  <c r="AA3896" i="36"/>
  <c r="Z3897" i="36"/>
  <c r="AA3900" i="36"/>
  <c r="Z3901" i="36"/>
  <c r="AA3904" i="36"/>
  <c r="Z3905" i="36"/>
  <c r="AA3908" i="36"/>
  <c r="Z3909" i="36"/>
  <c r="AA3912" i="36"/>
  <c r="Z3913" i="36"/>
  <c r="AA3916" i="36"/>
  <c r="Z3917" i="36"/>
  <c r="AA3920" i="36"/>
  <c r="Z3921" i="36"/>
  <c r="AA3924" i="36"/>
  <c r="Z3925" i="36"/>
  <c r="AA3928" i="36"/>
  <c r="Z3929" i="36"/>
  <c r="AA3932" i="36"/>
  <c r="Z3933" i="36"/>
  <c r="AA3936" i="36"/>
  <c r="Z3937" i="36"/>
  <c r="AA3940" i="36"/>
  <c r="Z3941" i="36"/>
  <c r="AA3944" i="36"/>
  <c r="Z3945" i="36"/>
  <c r="AA3948" i="36"/>
  <c r="Z3949" i="36"/>
  <c r="AA3952" i="36"/>
  <c r="Z3953" i="36"/>
  <c r="AA3956" i="36"/>
  <c r="Z3957" i="36"/>
  <c r="AA3960" i="36"/>
  <c r="Z3961" i="36"/>
  <c r="AA3964" i="36"/>
  <c r="Z3965" i="36"/>
  <c r="AA3968" i="36"/>
  <c r="Z3969" i="36"/>
  <c r="AA3972" i="36"/>
  <c r="Z3973" i="36"/>
  <c r="AA3976" i="36"/>
  <c r="Z3977" i="36"/>
  <c r="AA3980" i="36"/>
  <c r="Z3981" i="36"/>
  <c r="AA3984" i="36"/>
  <c r="Z3985" i="36"/>
  <c r="AA3988" i="36"/>
  <c r="Z3989" i="36"/>
  <c r="AA3992" i="36"/>
  <c r="Z3993" i="36"/>
  <c r="AA3996" i="36"/>
  <c r="Z3997" i="36"/>
  <c r="AA4000" i="36"/>
  <c r="Z4001" i="36"/>
  <c r="AA4004" i="36"/>
  <c r="Z4005" i="36"/>
  <c r="AA4008" i="36"/>
  <c r="Z4009" i="36"/>
  <c r="AA4012" i="36"/>
  <c r="Z4013" i="36"/>
  <c r="AA4016" i="36"/>
  <c r="Z4017" i="36"/>
  <c r="AA4020" i="36"/>
  <c r="Z4021" i="36"/>
  <c r="AA4024" i="36"/>
  <c r="Z4025" i="36"/>
  <c r="AA4028" i="36"/>
  <c r="Z4029" i="36"/>
  <c r="AA4032" i="36"/>
  <c r="Z4033" i="36"/>
  <c r="AA4036" i="36"/>
  <c r="Z4037" i="36"/>
  <c r="AA4040" i="36"/>
  <c r="Z4041" i="36"/>
  <c r="AA4044" i="36"/>
  <c r="Z4045" i="36"/>
  <c r="AA4048" i="36"/>
  <c r="Z4049" i="36"/>
  <c r="AA4052" i="36"/>
  <c r="Z4053" i="36"/>
  <c r="AA4056" i="36"/>
  <c r="Z4057" i="36"/>
  <c r="AA4060" i="36"/>
  <c r="Z4061" i="36"/>
  <c r="AA4064" i="36"/>
  <c r="Z4065" i="36"/>
  <c r="AA4068" i="36"/>
  <c r="Z4069" i="36"/>
  <c r="AA4072" i="36"/>
  <c r="Z4073" i="36"/>
  <c r="AA4076" i="36"/>
  <c r="Z4077" i="36"/>
  <c r="AA4080" i="36"/>
  <c r="Z4081" i="36"/>
  <c r="AA4084" i="36"/>
  <c r="Z4085" i="36"/>
  <c r="AA4088" i="36"/>
  <c r="Z4089" i="36"/>
  <c r="AA4092" i="36"/>
  <c r="Z4093" i="36"/>
  <c r="AA4096" i="36"/>
  <c r="Z4097" i="36"/>
  <c r="AA4100" i="36"/>
  <c r="Z4101" i="36"/>
  <c r="AA4104" i="36"/>
  <c r="Z4105" i="36"/>
  <c r="AA4108" i="36"/>
  <c r="Z4109" i="36"/>
  <c r="AA4112" i="36"/>
  <c r="Z4113" i="36"/>
  <c r="AA4116" i="36"/>
  <c r="Z4117" i="36"/>
  <c r="AA4120" i="36"/>
  <c r="Z4121" i="36"/>
  <c r="AA4124" i="36"/>
  <c r="Z4125" i="36"/>
  <c r="AA4128" i="36"/>
  <c r="Z4129" i="36"/>
  <c r="AA4132" i="36"/>
  <c r="Z4133" i="36"/>
  <c r="AA4136" i="36"/>
  <c r="Z4137" i="36"/>
  <c r="AA4140" i="36"/>
  <c r="Z4141" i="36"/>
  <c r="AA4144" i="36"/>
  <c r="Z4145" i="36"/>
  <c r="AA4148" i="36"/>
  <c r="Z4149" i="36"/>
  <c r="AA4152" i="36"/>
  <c r="Z4153" i="36"/>
  <c r="AA4156" i="36"/>
  <c r="Z4157" i="36"/>
  <c r="AA4160" i="36"/>
  <c r="Z4161" i="36"/>
  <c r="AA4164" i="36"/>
  <c r="Z4165" i="36"/>
  <c r="AA4168" i="36"/>
  <c r="Z4169" i="36"/>
  <c r="AA4172" i="36"/>
  <c r="Z4173" i="36"/>
  <c r="AA4176" i="36"/>
  <c r="Z4177" i="36"/>
  <c r="AA4180" i="36"/>
  <c r="Z4181" i="36"/>
  <c r="AA4184" i="36"/>
  <c r="Z4185" i="36"/>
  <c r="AA4188" i="36"/>
  <c r="Z4189" i="36"/>
  <c r="AA4192" i="36"/>
  <c r="Z4193" i="36"/>
  <c r="AA4196" i="36"/>
  <c r="Z4197" i="36"/>
  <c r="AA4200" i="36"/>
  <c r="Z4201" i="36"/>
  <c r="AA4204" i="36"/>
  <c r="Z4205" i="36"/>
  <c r="AA4208" i="36"/>
  <c r="Z4209" i="36"/>
  <c r="AA4212" i="36"/>
  <c r="Z4213" i="36"/>
  <c r="AA4216" i="36"/>
  <c r="Z4217" i="36"/>
  <c r="AA4220" i="36"/>
  <c r="Z4221" i="36"/>
  <c r="AA4224" i="36"/>
  <c r="Z4225" i="36"/>
  <c r="AA4228" i="36"/>
  <c r="Z4229" i="36"/>
  <c r="AA4232" i="36"/>
  <c r="Z4233" i="36"/>
  <c r="AA4236" i="36"/>
  <c r="Z4237" i="36"/>
  <c r="AA4240" i="36"/>
  <c r="Z4241" i="36"/>
  <c r="AA4244" i="36"/>
  <c r="Z4245" i="36"/>
  <c r="AA4248" i="36"/>
  <c r="Z4249" i="36"/>
  <c r="AA4252" i="36"/>
  <c r="Z4253" i="36"/>
  <c r="AA4256" i="36"/>
  <c r="Z4257" i="36"/>
  <c r="AA4260" i="36"/>
  <c r="Z4261" i="36"/>
  <c r="AA4264" i="36"/>
  <c r="Z4265" i="36"/>
  <c r="AA4268" i="36"/>
  <c r="Z4269" i="36"/>
  <c r="AA4272" i="36"/>
  <c r="Z4273" i="36"/>
  <c r="AA4276" i="36"/>
  <c r="Z4277" i="36"/>
  <c r="AA4280" i="36"/>
  <c r="Z4281" i="36"/>
  <c r="AA4284" i="36"/>
  <c r="Z4285" i="36"/>
  <c r="AA4288" i="36"/>
  <c r="Z4289" i="36"/>
  <c r="AA4292" i="36"/>
  <c r="Z4293" i="36"/>
  <c r="AA4296" i="36"/>
  <c r="Z4297" i="36"/>
  <c r="AA4300" i="36"/>
  <c r="Z4301" i="36"/>
  <c r="AA4304" i="36"/>
  <c r="Z4305" i="36"/>
  <c r="AA4308" i="36"/>
  <c r="Z4309" i="36"/>
  <c r="AA4312" i="36"/>
  <c r="Z4313" i="36"/>
  <c r="AA4316" i="36"/>
  <c r="Z4317" i="36"/>
  <c r="AA4320" i="36"/>
  <c r="Z4321" i="36"/>
  <c r="AA4324" i="36"/>
  <c r="Z4325" i="36"/>
  <c r="AA4328" i="36"/>
  <c r="Z4329" i="36"/>
  <c r="AA4332" i="36"/>
  <c r="Z4333" i="36"/>
  <c r="AA4336" i="36"/>
  <c r="Z4337" i="36"/>
  <c r="AA4340" i="36"/>
  <c r="Z4341" i="36"/>
  <c r="AA4344" i="36"/>
  <c r="Z4345" i="36"/>
  <c r="AA4348" i="36"/>
  <c r="Z4349" i="36"/>
  <c r="AA4352" i="36"/>
  <c r="Z4353" i="36"/>
  <c r="AA4356" i="36"/>
  <c r="Z4357" i="36"/>
  <c r="AA4360" i="36"/>
  <c r="Z4361" i="36"/>
  <c r="AA4364" i="36"/>
  <c r="Z4365" i="36"/>
  <c r="AA4368" i="36"/>
  <c r="Z4369" i="36"/>
  <c r="AA4372" i="36"/>
  <c r="Z4373" i="36"/>
  <c r="AA4376" i="36"/>
  <c r="Z4377" i="36"/>
  <c r="AA4380" i="36"/>
  <c r="Z4381" i="36"/>
  <c r="AA4384" i="36"/>
  <c r="Z4385" i="36"/>
  <c r="AA4388" i="36"/>
  <c r="Z4389" i="36"/>
  <c r="AA4392" i="36"/>
  <c r="Z4393" i="36"/>
  <c r="AA4396" i="36"/>
  <c r="Z4397" i="36"/>
  <c r="AA4400" i="36"/>
  <c r="Z4401" i="36"/>
  <c r="AA4404" i="36"/>
  <c r="Z4405" i="36"/>
  <c r="AA4408" i="36"/>
  <c r="Z4409" i="36"/>
  <c r="AA4412" i="36"/>
  <c r="Z4413" i="36"/>
  <c r="AA4416" i="36"/>
  <c r="Z4417" i="36"/>
  <c r="AA4420" i="36"/>
  <c r="Z4421" i="36"/>
  <c r="AA4424" i="36"/>
  <c r="Z4425" i="36"/>
  <c r="AA4428" i="36"/>
  <c r="Z4429" i="36"/>
  <c r="AA4432" i="36"/>
  <c r="Z4433" i="36"/>
  <c r="AA4436" i="36"/>
  <c r="Z4437" i="36"/>
  <c r="AA4440" i="36"/>
  <c r="Z4441" i="36"/>
  <c r="AA4444" i="36"/>
  <c r="Z4445" i="36"/>
  <c r="AA4448" i="36"/>
  <c r="Z4449" i="36"/>
  <c r="AA4452" i="36"/>
  <c r="Z4453" i="36"/>
  <c r="AA4456" i="36"/>
  <c r="Z4457" i="36"/>
  <c r="AA4460" i="36"/>
  <c r="Z4461" i="36"/>
  <c r="AA4464" i="36"/>
  <c r="Z4465" i="36"/>
  <c r="AA4468" i="36"/>
  <c r="Z4469" i="36"/>
  <c r="AA4472" i="36"/>
  <c r="Z4473" i="36"/>
  <c r="AA4476" i="36"/>
  <c r="Z4477" i="36"/>
  <c r="AA4480" i="36"/>
  <c r="Z4481" i="36"/>
  <c r="AA4484" i="36"/>
  <c r="Z4485" i="36"/>
  <c r="AA4488" i="36"/>
  <c r="Z4489" i="36"/>
  <c r="AA4492" i="36"/>
  <c r="Z4493" i="36"/>
  <c r="AA4496" i="36"/>
  <c r="Z4497" i="36"/>
  <c r="AA4500" i="36"/>
  <c r="Z4501" i="36"/>
  <c r="AA4504" i="36"/>
  <c r="Z4505" i="36"/>
  <c r="AA4508" i="36"/>
  <c r="Z4509" i="36"/>
  <c r="AA4512" i="36"/>
  <c r="Z4513" i="36"/>
  <c r="AA4516" i="36"/>
  <c r="Z4517" i="36"/>
  <c r="AA4520" i="36"/>
  <c r="Z4521" i="36"/>
  <c r="AA4524" i="36"/>
  <c r="Z4525" i="36"/>
  <c r="AA4528" i="36"/>
  <c r="Z4529" i="36"/>
  <c r="AA4532" i="36"/>
  <c r="Z4533" i="36"/>
  <c r="AA4536" i="36"/>
  <c r="Z4537" i="36"/>
  <c r="AA4540" i="36"/>
  <c r="Z4541" i="36"/>
  <c r="AA4544" i="36"/>
  <c r="Z4545" i="36"/>
  <c r="AA4548" i="36"/>
  <c r="Z4549" i="36"/>
  <c r="AA4552" i="36"/>
  <c r="Z4553" i="36"/>
  <c r="AA4556" i="36"/>
  <c r="Z4557" i="36"/>
  <c r="AA4560" i="36"/>
  <c r="Z4561" i="36"/>
  <c r="AA4564" i="36"/>
  <c r="Z4565" i="36"/>
  <c r="AA4568" i="36"/>
  <c r="Z4569" i="36"/>
  <c r="AA4572" i="36"/>
  <c r="Z4573" i="36"/>
  <c r="AA4576" i="36"/>
  <c r="Z4577" i="36"/>
  <c r="AA4580" i="36"/>
  <c r="Z4581" i="36"/>
  <c r="AA4584" i="36"/>
  <c r="Z4585" i="36"/>
  <c r="AA4588" i="36"/>
  <c r="Z4589" i="36"/>
  <c r="AA4592" i="36"/>
  <c r="Z4593" i="36"/>
  <c r="AA4596" i="36"/>
  <c r="Z4597" i="36"/>
  <c r="AA4600" i="36"/>
  <c r="Z4601" i="36"/>
  <c r="AA4604" i="36"/>
  <c r="Z4605" i="36"/>
  <c r="AA4608" i="36"/>
  <c r="Z4609" i="36"/>
  <c r="AA4612" i="36"/>
  <c r="Z4613" i="36"/>
  <c r="AA4616" i="36"/>
  <c r="Z4617" i="36"/>
  <c r="AA4620" i="36"/>
  <c r="Z4621" i="36"/>
  <c r="AA4624" i="36"/>
  <c r="Z4625" i="36"/>
  <c r="AA4628" i="36"/>
  <c r="Z4629" i="36"/>
  <c r="AA4632" i="36"/>
  <c r="Z4633" i="36"/>
  <c r="AA4636" i="36"/>
  <c r="Z4637" i="36"/>
  <c r="AA4640" i="36"/>
  <c r="Z4641" i="36"/>
  <c r="AA4644" i="36"/>
  <c r="Z4645" i="36"/>
  <c r="AA4648" i="36"/>
  <c r="Z4649" i="36"/>
  <c r="AA4652" i="36"/>
  <c r="Z4653" i="36"/>
  <c r="AA4656" i="36"/>
  <c r="Z4657" i="36"/>
  <c r="AA4660" i="36"/>
  <c r="Z4661" i="36"/>
  <c r="AA4664" i="36"/>
  <c r="Z4665" i="36"/>
  <c r="AA4668" i="36"/>
  <c r="Z4669" i="36"/>
  <c r="AA4672" i="36"/>
  <c r="Z4673" i="36"/>
  <c r="AA4676" i="36"/>
  <c r="Z4677" i="36"/>
  <c r="AA4680" i="36"/>
  <c r="Z4681" i="36"/>
  <c r="AA4684" i="36"/>
  <c r="Z4685" i="36"/>
  <c r="AA4688" i="36"/>
  <c r="Z4689" i="36"/>
  <c r="AA4692" i="36"/>
  <c r="Z4693" i="36"/>
  <c r="AA4696" i="36"/>
  <c r="Z4697" i="36"/>
  <c r="AA4700" i="36"/>
  <c r="Z4701" i="36"/>
  <c r="AA4704" i="36"/>
  <c r="Z4705" i="36"/>
  <c r="AA4708" i="36"/>
  <c r="Z4709" i="36"/>
  <c r="AA4712" i="36"/>
  <c r="Z4713" i="36"/>
  <c r="AA4716" i="36"/>
  <c r="Z4717" i="36"/>
  <c r="AA4720" i="36"/>
  <c r="Z4721" i="36"/>
  <c r="AA4724" i="36"/>
  <c r="Z4725" i="36"/>
  <c r="AA4728" i="36"/>
  <c r="Z4729" i="36"/>
  <c r="AA4732" i="36"/>
  <c r="Z4733" i="36"/>
  <c r="AA4736" i="36"/>
  <c r="Z4737" i="36"/>
  <c r="AA4740" i="36"/>
  <c r="Z4741" i="36"/>
  <c r="AA4744" i="36"/>
  <c r="Z4745" i="36"/>
  <c r="AA4748" i="36"/>
  <c r="Z4749" i="36"/>
  <c r="AA4752" i="36"/>
  <c r="Z4753" i="36"/>
  <c r="AA4756" i="36"/>
  <c r="Z4757" i="36"/>
  <c r="AA4760" i="36"/>
  <c r="Z4761" i="36"/>
  <c r="AA4764" i="36"/>
  <c r="Z4765" i="36"/>
  <c r="AA4768" i="36"/>
  <c r="Z4769" i="36"/>
  <c r="AA4772" i="36"/>
  <c r="Z4773" i="36"/>
  <c r="AA4776" i="36"/>
  <c r="Z4777" i="36"/>
  <c r="AA4780" i="36"/>
  <c r="Z4781" i="36"/>
  <c r="AA4784" i="36"/>
  <c r="Z4785" i="36"/>
  <c r="AA4788" i="36"/>
  <c r="Z4789" i="36"/>
  <c r="AA4792" i="36"/>
  <c r="Z4793" i="36"/>
  <c r="AA4796" i="36"/>
  <c r="Z4797" i="36"/>
  <c r="AA4800" i="36"/>
  <c r="Z4801" i="36"/>
  <c r="AA4804" i="36"/>
  <c r="Z4805" i="36"/>
  <c r="AA4808" i="36"/>
  <c r="Z4809" i="36"/>
  <c r="AA4812" i="36"/>
  <c r="Z4813" i="36"/>
  <c r="AA4816" i="36"/>
  <c r="Z4817" i="36"/>
  <c r="AA4820" i="36"/>
  <c r="Z4821" i="36"/>
  <c r="AA4824" i="36"/>
  <c r="Z4825" i="36"/>
  <c r="AA4828" i="36"/>
  <c r="Z4829" i="36"/>
  <c r="AA4832" i="36"/>
  <c r="Z4833" i="36"/>
  <c r="AA4836" i="36"/>
  <c r="Z4837" i="36"/>
  <c r="AA4840" i="36"/>
  <c r="Z4841" i="36"/>
  <c r="AA4844" i="36"/>
  <c r="Z4845" i="36"/>
  <c r="AA4848" i="36"/>
  <c r="Z4849" i="36"/>
  <c r="AA4852" i="36"/>
  <c r="Z4853" i="36"/>
  <c r="AA4856" i="36"/>
  <c r="Z4857" i="36"/>
  <c r="AA4860" i="36"/>
  <c r="Z4861" i="36"/>
  <c r="AA4864" i="36"/>
  <c r="Z4865" i="36"/>
  <c r="AA4868" i="36"/>
  <c r="Z4869" i="36"/>
  <c r="AA4872" i="36"/>
  <c r="Z4873" i="36"/>
  <c r="AA4876" i="36"/>
  <c r="Z4877" i="36"/>
  <c r="AA4880" i="36"/>
  <c r="Z4881" i="36"/>
  <c r="AA4884" i="36"/>
  <c r="Z4885" i="36"/>
  <c r="AA4888" i="36"/>
  <c r="Z4889" i="36"/>
  <c r="AA4892" i="36"/>
  <c r="Z4893" i="36"/>
  <c r="AA4896" i="36"/>
  <c r="Z4897" i="36"/>
  <c r="AA4900" i="36"/>
  <c r="Z4901" i="36"/>
  <c r="AA4904" i="36"/>
  <c r="Z4905" i="36"/>
  <c r="AA4908" i="36"/>
  <c r="Z4909" i="36"/>
  <c r="AA4912" i="36"/>
  <c r="Z4913" i="36"/>
  <c r="AA4916" i="36"/>
  <c r="Z4917" i="36"/>
  <c r="AA4920" i="36"/>
  <c r="Z4921" i="36"/>
  <c r="AA4924" i="36"/>
  <c r="Z4925" i="36"/>
  <c r="AA4928" i="36"/>
  <c r="Z4929" i="36"/>
  <c r="AA4932" i="36"/>
  <c r="Z4933" i="36"/>
  <c r="AA4936" i="36"/>
  <c r="Z4937" i="36"/>
  <c r="AA4940" i="36"/>
  <c r="Z4941" i="36"/>
  <c r="AA4944" i="36"/>
  <c r="Z4945" i="36"/>
  <c r="AA4948" i="36"/>
  <c r="Z4949" i="36"/>
  <c r="AA4952" i="36"/>
  <c r="Z4953" i="36"/>
  <c r="AA4956" i="36"/>
  <c r="Z4957" i="36"/>
  <c r="AA4960" i="36"/>
  <c r="Z4961" i="36"/>
  <c r="AA4964" i="36"/>
  <c r="Z4965" i="36"/>
  <c r="AA4968" i="36"/>
  <c r="Z4969" i="36"/>
  <c r="AA4972" i="36"/>
  <c r="Z4973" i="36"/>
  <c r="AA4976" i="36"/>
  <c r="Z4977" i="36"/>
  <c r="AA4980" i="36"/>
  <c r="Z4981" i="36"/>
  <c r="AA4984" i="36"/>
  <c r="Z4985" i="36"/>
  <c r="AA4988" i="36"/>
  <c r="Z4989" i="36"/>
  <c r="AA4992" i="36"/>
  <c r="Z4993" i="36"/>
  <c r="AA4996" i="36"/>
  <c r="Z4997" i="36"/>
  <c r="AA5000" i="36"/>
  <c r="Z5001" i="36"/>
  <c r="AA5004" i="36"/>
  <c r="Z5005" i="36"/>
  <c r="AA5008" i="36"/>
  <c r="Z5009" i="36"/>
  <c r="AA5012" i="36"/>
  <c r="Z5013" i="36"/>
  <c r="AA5016" i="36"/>
  <c r="Z5017" i="36"/>
  <c r="AA5020" i="36"/>
  <c r="Z5021" i="36"/>
  <c r="AA5024" i="36"/>
  <c r="Z5025" i="36"/>
  <c r="AA5028" i="36"/>
  <c r="Z5029" i="36"/>
  <c r="AA5032" i="36"/>
  <c r="Z5033" i="36"/>
  <c r="AA5036" i="36"/>
  <c r="Z5037" i="36"/>
  <c r="AA5040" i="36"/>
  <c r="Z5041" i="36"/>
  <c r="AA5044" i="36"/>
  <c r="Z5045" i="36"/>
  <c r="AA5048" i="36"/>
  <c r="Z5049" i="36"/>
  <c r="AA5052" i="36"/>
  <c r="Z5053" i="36"/>
  <c r="AA5056" i="36"/>
  <c r="Z5057" i="36"/>
  <c r="AA5060" i="36"/>
  <c r="Z5061" i="36"/>
  <c r="AA5064" i="36"/>
  <c r="Z5065" i="36"/>
  <c r="AA5068" i="36"/>
  <c r="Z5069" i="36"/>
  <c r="AA5072" i="36"/>
  <c r="Z5073" i="36"/>
  <c r="AA5076" i="36"/>
  <c r="Z5077" i="36"/>
  <c r="AA5080" i="36"/>
  <c r="Z5081" i="36"/>
  <c r="AA5084" i="36"/>
  <c r="Z5085" i="36"/>
  <c r="AA5088" i="36"/>
  <c r="Z5089" i="36"/>
  <c r="AA5092" i="36"/>
  <c r="Z5093" i="36"/>
  <c r="AA5096" i="36"/>
  <c r="Z5097" i="36"/>
  <c r="AA5100" i="36"/>
  <c r="Z5101" i="36"/>
  <c r="AA5104" i="36"/>
  <c r="Z5105" i="36"/>
  <c r="AA5108" i="36"/>
  <c r="Z5109" i="36"/>
  <c r="AA5112" i="36"/>
  <c r="Z5113" i="36"/>
  <c r="AA5116" i="36"/>
  <c r="Z5117" i="36"/>
  <c r="AA5120" i="36"/>
  <c r="Z5121" i="36"/>
  <c r="AA5124" i="36"/>
  <c r="Z5125" i="36"/>
  <c r="AA5128" i="36"/>
  <c r="Z5129" i="36"/>
  <c r="AA5132" i="36"/>
  <c r="Z5133" i="36"/>
  <c r="AA5136" i="36"/>
  <c r="Z5137" i="36"/>
  <c r="AA5140" i="36"/>
  <c r="Z5141" i="36"/>
  <c r="AA5144" i="36"/>
  <c r="Z5145" i="36"/>
  <c r="AA5148" i="36"/>
  <c r="Z5149" i="36"/>
  <c r="AA5152" i="36"/>
  <c r="Z5153" i="36"/>
  <c r="AA5156" i="36"/>
  <c r="Z5157" i="36"/>
  <c r="AA5160" i="36"/>
  <c r="Z5161" i="36"/>
  <c r="AA5164" i="36"/>
  <c r="Z5165" i="36"/>
  <c r="AA5168" i="36"/>
  <c r="Z5169" i="36"/>
  <c r="AA5172" i="36"/>
  <c r="Z5173" i="36"/>
  <c r="AA5176" i="36"/>
  <c r="Z5177" i="36"/>
  <c r="AA5180" i="36"/>
  <c r="Z5181" i="36"/>
  <c r="AA5184" i="36"/>
  <c r="Z5185" i="36"/>
  <c r="AA5188" i="36"/>
  <c r="Z5189" i="36"/>
  <c r="AA5192" i="36"/>
  <c r="Z5193" i="36"/>
  <c r="AA5196" i="36"/>
  <c r="Z5197" i="36"/>
  <c r="AA5200" i="36"/>
  <c r="Z5201" i="36"/>
  <c r="AA5204" i="36"/>
  <c r="Z5205" i="36"/>
  <c r="AA5208" i="36"/>
  <c r="Z5209" i="36"/>
  <c r="AA5212" i="36"/>
  <c r="Z5213" i="36"/>
  <c r="AA5216" i="36"/>
  <c r="Z5217" i="36"/>
  <c r="AA5220" i="36"/>
  <c r="Z5221" i="36"/>
  <c r="AA5224" i="36"/>
  <c r="Z5225" i="36"/>
  <c r="AA5228" i="36"/>
  <c r="Z5229" i="36"/>
  <c r="AA5232" i="36"/>
  <c r="Z5233" i="36"/>
  <c r="AA5236" i="36"/>
  <c r="Z5237" i="36"/>
  <c r="AA5240" i="36"/>
  <c r="Z5241" i="36"/>
  <c r="AA5244" i="36"/>
  <c r="Z5245" i="36"/>
  <c r="AA5248" i="36"/>
  <c r="Z5249" i="36"/>
  <c r="AA5252" i="36"/>
  <c r="Z5253" i="36"/>
  <c r="AA5256" i="36"/>
  <c r="Z5257" i="36"/>
  <c r="AA5260" i="36"/>
  <c r="Z5261" i="36"/>
  <c r="AA5264" i="36"/>
  <c r="Z5265" i="36"/>
  <c r="AA5268" i="36"/>
  <c r="Z5269" i="36"/>
  <c r="AA5272" i="36"/>
  <c r="Z5273" i="36"/>
  <c r="AA5276" i="36"/>
  <c r="Z5277" i="36"/>
  <c r="AA5280" i="36"/>
  <c r="Z5281" i="36"/>
  <c r="AA5284" i="36"/>
  <c r="Z5285" i="36"/>
  <c r="AA5288" i="36"/>
  <c r="Z5289" i="36"/>
  <c r="AA5292" i="36"/>
  <c r="Z5293" i="36"/>
  <c r="AA5296" i="36"/>
  <c r="Z5297" i="36"/>
  <c r="AA5300" i="36"/>
  <c r="Z5301" i="36"/>
  <c r="AA5304" i="36"/>
  <c r="Z5305" i="36"/>
  <c r="AA5308" i="36"/>
  <c r="Z5309" i="36"/>
  <c r="AA5312" i="36"/>
  <c r="Z5313" i="36"/>
  <c r="AA5316" i="36"/>
  <c r="Z5317" i="36"/>
  <c r="AA5320" i="36"/>
  <c r="Z5321" i="36"/>
  <c r="AA5324" i="36"/>
  <c r="Z5325" i="36"/>
  <c r="AA5328" i="36"/>
  <c r="Z5329" i="36"/>
  <c r="AA5332" i="36"/>
  <c r="Z5333" i="36"/>
  <c r="AA5336" i="36"/>
  <c r="Z5337" i="36"/>
  <c r="AA5340" i="36"/>
  <c r="Z5341" i="36"/>
  <c r="AA5344" i="36"/>
  <c r="Z5345" i="36"/>
  <c r="AA5348" i="36"/>
  <c r="Z5349" i="36"/>
  <c r="AA5352" i="36"/>
  <c r="Z5353" i="36"/>
  <c r="AA5356" i="36"/>
  <c r="Z5357" i="36"/>
  <c r="AA5360" i="36"/>
  <c r="Z5361" i="36"/>
  <c r="AA5364" i="36"/>
  <c r="Z5365" i="36"/>
  <c r="AA5368" i="36"/>
  <c r="Z5369" i="36"/>
  <c r="AA5372" i="36"/>
  <c r="Z5373" i="36"/>
  <c r="AA5376" i="36"/>
  <c r="Z5377" i="36"/>
  <c r="AA5380" i="36"/>
  <c r="Z5381" i="36"/>
  <c r="AA5384" i="36"/>
  <c r="Z5385" i="36"/>
  <c r="AA5388" i="36"/>
  <c r="Z5389" i="36"/>
  <c r="AA5392" i="36"/>
  <c r="Z5393" i="36"/>
  <c r="AA5396" i="36"/>
  <c r="Z5397" i="36"/>
  <c r="AA5400" i="36"/>
  <c r="Z5401" i="36"/>
  <c r="AA5404" i="36"/>
  <c r="Z5405" i="36"/>
  <c r="AA5408" i="36"/>
  <c r="Z5409" i="36"/>
  <c r="AA5412" i="36"/>
  <c r="Z5413" i="36"/>
  <c r="AA5416" i="36"/>
  <c r="Z5417" i="36"/>
  <c r="AA5420" i="36"/>
  <c r="Z5421" i="36"/>
  <c r="AA5424" i="36"/>
  <c r="Z5425" i="36"/>
  <c r="AA5428" i="36"/>
  <c r="Z5429" i="36"/>
  <c r="AA5432" i="36"/>
  <c r="Z5433" i="36"/>
  <c r="AA5436" i="36"/>
  <c r="Z5437" i="36"/>
  <c r="AA5440" i="36"/>
  <c r="Z5441" i="36"/>
  <c r="AA5444" i="36"/>
  <c r="Z5445" i="36"/>
  <c r="AA5448" i="36"/>
  <c r="Z5449" i="36"/>
  <c r="AA5452" i="36"/>
  <c r="Z5453" i="36"/>
  <c r="AA5456" i="36"/>
  <c r="Z5457" i="36"/>
  <c r="AA5460" i="36"/>
  <c r="Z5461" i="36"/>
  <c r="AA5464" i="36"/>
  <c r="Z5465" i="36"/>
  <c r="AA5468" i="36"/>
  <c r="Z5469" i="36"/>
  <c r="AA5472" i="36"/>
  <c r="Z5473" i="36"/>
  <c r="AA5476" i="36"/>
  <c r="Z5477" i="36"/>
  <c r="AA5480" i="36"/>
  <c r="Z5481" i="36"/>
  <c r="AA5484" i="36"/>
  <c r="Z5485" i="36"/>
  <c r="AA5488" i="36"/>
  <c r="Z5489" i="36"/>
  <c r="AA5492" i="36"/>
  <c r="Z5493" i="36"/>
  <c r="AA5496" i="36"/>
  <c r="Z5497" i="36"/>
  <c r="AA5500" i="36"/>
  <c r="Z5501" i="36"/>
  <c r="AA5504" i="36"/>
  <c r="Z5505" i="36"/>
  <c r="AA5508" i="36"/>
  <c r="Z5509" i="36"/>
  <c r="AA5512" i="36"/>
  <c r="Z5513" i="36"/>
  <c r="AA5516" i="36"/>
  <c r="Z5517" i="36"/>
  <c r="AA5520" i="36"/>
  <c r="Z5521" i="36"/>
  <c r="AA5524" i="36"/>
  <c r="Z5525" i="36"/>
  <c r="AA5528" i="36"/>
  <c r="Z5529" i="36"/>
  <c r="AA5532" i="36"/>
  <c r="Z5533" i="36"/>
  <c r="AA5536" i="36"/>
  <c r="Z5537" i="36"/>
  <c r="AA5540" i="36"/>
  <c r="Z5541" i="36"/>
  <c r="AA5544" i="36"/>
  <c r="Z5545" i="36"/>
  <c r="AA5548" i="36"/>
  <c r="Z5549" i="36"/>
  <c r="AA5552" i="36"/>
  <c r="Z5553" i="36"/>
  <c r="AA5556" i="36"/>
  <c r="Z5557" i="36"/>
  <c r="AA5560" i="36"/>
  <c r="Z5561" i="36"/>
  <c r="AA5564" i="36"/>
  <c r="Z5565" i="36"/>
  <c r="AA5568" i="36"/>
  <c r="Z5569" i="36"/>
  <c r="AA5572" i="36"/>
  <c r="Z5573" i="36"/>
  <c r="AA5576" i="36"/>
  <c r="Z5577" i="36"/>
  <c r="AA5580" i="36"/>
  <c r="Z5581" i="36"/>
  <c r="AA5584" i="36"/>
  <c r="Z5585" i="36"/>
  <c r="AA5588" i="36"/>
  <c r="Z5589" i="36"/>
  <c r="AA5592" i="36"/>
  <c r="Z5593" i="36"/>
  <c r="AA5596" i="36"/>
  <c r="Z5597" i="36"/>
  <c r="AA5600" i="36"/>
  <c r="Z5601" i="36"/>
  <c r="AA5604" i="36"/>
  <c r="Z5605" i="36"/>
  <c r="AA5608" i="36"/>
  <c r="Z5609" i="36"/>
  <c r="AA5612" i="36"/>
  <c r="Z5613" i="36"/>
  <c r="AA5616" i="36"/>
  <c r="Z5617" i="36"/>
  <c r="AA5620" i="36"/>
  <c r="Z5621" i="36"/>
  <c r="AA5624" i="36"/>
  <c r="Z5625" i="36"/>
  <c r="AA5628" i="36"/>
  <c r="Z5629" i="36"/>
  <c r="AA5632" i="36"/>
  <c r="Z5633" i="36"/>
  <c r="AA5636" i="36"/>
  <c r="Z5637" i="36"/>
  <c r="AA5640" i="36"/>
  <c r="Z5641" i="36"/>
  <c r="AA5644" i="36"/>
  <c r="Z5645" i="36"/>
  <c r="AA5648" i="36"/>
  <c r="Z5649" i="36"/>
  <c r="AA5652" i="36"/>
  <c r="Z5653" i="36"/>
  <c r="AA5656" i="36"/>
  <c r="Z5657" i="36"/>
  <c r="AA5660" i="36"/>
  <c r="Z5661" i="36"/>
  <c r="AA5664" i="36"/>
  <c r="Z5665" i="36"/>
  <c r="AA5668" i="36"/>
  <c r="Z5669" i="36"/>
  <c r="AA5672" i="36"/>
  <c r="Z5673" i="36"/>
  <c r="AA5676" i="36"/>
  <c r="Z5677" i="36"/>
  <c r="AA5680" i="36"/>
  <c r="Z5681" i="36"/>
  <c r="AA5684" i="36"/>
  <c r="Z5685" i="36"/>
  <c r="AA5688" i="36"/>
  <c r="Z5689" i="36"/>
  <c r="AA5692" i="36"/>
  <c r="Z5693" i="36"/>
  <c r="AA5696" i="36"/>
  <c r="Z5697" i="36"/>
  <c r="AA6" i="36"/>
  <c r="AA8" i="36"/>
  <c r="AA10" i="36"/>
  <c r="AA13" i="36"/>
  <c r="AA17" i="36"/>
  <c r="AA21" i="36"/>
  <c r="AA25" i="36"/>
  <c r="AA29" i="36"/>
  <c r="AA33" i="36"/>
  <c r="AA37" i="36"/>
  <c r="AA41" i="36"/>
  <c r="AA45" i="36"/>
  <c r="AA49" i="36"/>
  <c r="AA53" i="36"/>
  <c r="AA57" i="36"/>
  <c r="AA61" i="36"/>
  <c r="AA65" i="36"/>
  <c r="AA69" i="36"/>
  <c r="AA73" i="36"/>
  <c r="AA77" i="36"/>
  <c r="AA81" i="36"/>
  <c r="AA85" i="36"/>
  <c r="AA89" i="36"/>
  <c r="AA93" i="36"/>
  <c r="AA97" i="36"/>
  <c r="AA101" i="36"/>
  <c r="AA105" i="36"/>
  <c r="AA109" i="36"/>
  <c r="AA113" i="36"/>
  <c r="AA117" i="36"/>
  <c r="AA121" i="36"/>
  <c r="AA125" i="36"/>
  <c r="AA129" i="36"/>
  <c r="AA133" i="36"/>
  <c r="AA137" i="36"/>
  <c r="AA141" i="36"/>
  <c r="AA145" i="36"/>
  <c r="AA149" i="36"/>
  <c r="AA153" i="36"/>
  <c r="AA157" i="36"/>
  <c r="AA161" i="36"/>
  <c r="AA165" i="36"/>
  <c r="AA169" i="36"/>
  <c r="AA173" i="36"/>
  <c r="AA177" i="36"/>
  <c r="AA181" i="36"/>
  <c r="AA185" i="36"/>
  <c r="AA189" i="36"/>
  <c r="AA193" i="36"/>
  <c r="AA197" i="36"/>
  <c r="AA201" i="36"/>
  <c r="AA205" i="36"/>
  <c r="AA209" i="36"/>
  <c r="AA213" i="36"/>
  <c r="AA217" i="36"/>
  <c r="AA221" i="36"/>
  <c r="AA225" i="36"/>
  <c r="AA229" i="36"/>
  <c r="AA233" i="36"/>
  <c r="AA237" i="36"/>
  <c r="AA241" i="36"/>
  <c r="AA245" i="36"/>
  <c r="AA249" i="36"/>
  <c r="AA253" i="36"/>
  <c r="AA257" i="36"/>
  <c r="AA261" i="36"/>
  <c r="AA265" i="36"/>
  <c r="AA269" i="36"/>
  <c r="AA273" i="36"/>
  <c r="AA277" i="36"/>
  <c r="AA281" i="36"/>
  <c r="AA285" i="36"/>
  <c r="AA289" i="36"/>
  <c r="AA293" i="36"/>
  <c r="AA297" i="36"/>
  <c r="AA301" i="36"/>
  <c r="AA305" i="36"/>
  <c r="AA309" i="36"/>
  <c r="AA313" i="36"/>
  <c r="AA317" i="36"/>
  <c r="AA321" i="36"/>
  <c r="AA325" i="36"/>
  <c r="AA329" i="36"/>
  <c r="AA333" i="36"/>
  <c r="AA337" i="36"/>
  <c r="AA341" i="36"/>
  <c r="AA345" i="36"/>
  <c r="AA349" i="36"/>
  <c r="AA353" i="36"/>
  <c r="AA357" i="36"/>
  <c r="AA361" i="36"/>
  <c r="AA365" i="36"/>
  <c r="AA369" i="36"/>
  <c r="AA373" i="36"/>
  <c r="AA377" i="36"/>
  <c r="AA381" i="36"/>
  <c r="AA385" i="36"/>
  <c r="AA389" i="36"/>
  <c r="AA393" i="36"/>
  <c r="AA397" i="36"/>
  <c r="AA401" i="36"/>
  <c r="AA405" i="36"/>
  <c r="AA409" i="36"/>
  <c r="AA413" i="36"/>
  <c r="AA417" i="36"/>
  <c r="AA421" i="36"/>
  <c r="AA425" i="36"/>
  <c r="AA429" i="36"/>
  <c r="AA433" i="36"/>
  <c r="AA437" i="36"/>
  <c r="AA441" i="36"/>
  <c r="AA445" i="36"/>
  <c r="AA449" i="36"/>
  <c r="AA453" i="36"/>
  <c r="AA457" i="36"/>
  <c r="AA461" i="36"/>
  <c r="AA465" i="36"/>
  <c r="AA469" i="36"/>
  <c r="AA473" i="36"/>
  <c r="AA477" i="36"/>
  <c r="AA481" i="36"/>
  <c r="AA485" i="36"/>
  <c r="AA489" i="36"/>
  <c r="AA493" i="36"/>
  <c r="AA497" i="36"/>
  <c r="AA501" i="36"/>
  <c r="AA505" i="36"/>
  <c r="AA509" i="36"/>
  <c r="AA513" i="36"/>
  <c r="AA517" i="36"/>
  <c r="AA521" i="36"/>
  <c r="AA525" i="36"/>
  <c r="AA529" i="36"/>
  <c r="AA533" i="36"/>
  <c r="AA537" i="36"/>
  <c r="AA541" i="36"/>
  <c r="AA545" i="36"/>
  <c r="AA549" i="36"/>
  <c r="AA553" i="36"/>
  <c r="AA557" i="36"/>
  <c r="AA561" i="36"/>
  <c r="AA565" i="36"/>
  <c r="AA569" i="36"/>
  <c r="AA573" i="36"/>
  <c r="AA577" i="36"/>
  <c r="AA581" i="36"/>
  <c r="AA585" i="36"/>
  <c r="AA589" i="36"/>
  <c r="AA593" i="36"/>
  <c r="AA597" i="36"/>
  <c r="AA601" i="36"/>
  <c r="AA605" i="36"/>
  <c r="AA609" i="36"/>
  <c r="AA613" i="36"/>
  <c r="AA617" i="36"/>
  <c r="AA621" i="36"/>
  <c r="AA625" i="36"/>
  <c r="AA629" i="36"/>
  <c r="AA633" i="36"/>
  <c r="AA637" i="36"/>
  <c r="AA641" i="36"/>
  <c r="AA645" i="36"/>
  <c r="AA649" i="36"/>
  <c r="AA653" i="36"/>
  <c r="AA657" i="36"/>
  <c r="AA661" i="36"/>
  <c r="AA665" i="36"/>
  <c r="AA669" i="36"/>
  <c r="AA673" i="36"/>
  <c r="AA677" i="36"/>
  <c r="AA681" i="36"/>
  <c r="AA685" i="36"/>
  <c r="AA689" i="36"/>
  <c r="AA693" i="36"/>
  <c r="AA697" i="36"/>
  <c r="AA701" i="36"/>
  <c r="AA705" i="36"/>
  <c r="AA709" i="36"/>
  <c r="AA713" i="36"/>
  <c r="AA717" i="36"/>
  <c r="AA721" i="36"/>
  <c r="AA725" i="36"/>
  <c r="AA729" i="36"/>
  <c r="AA733" i="36"/>
  <c r="AA737" i="36"/>
  <c r="AA741" i="36"/>
  <c r="AA745" i="36"/>
  <c r="AA749" i="36"/>
  <c r="AA753" i="36"/>
  <c r="AA757" i="36"/>
  <c r="AA761" i="36"/>
  <c r="AA765" i="36"/>
  <c r="AA769" i="36"/>
  <c r="AA773" i="36"/>
  <c r="AA777" i="36"/>
  <c r="AA781" i="36"/>
  <c r="AA785" i="36"/>
  <c r="AA789" i="36"/>
  <c r="AA793" i="36"/>
  <c r="AA797" i="36"/>
  <c r="AA801" i="36"/>
  <c r="AA805" i="36"/>
  <c r="AA809" i="36"/>
  <c r="AA813" i="36"/>
  <c r="AA817" i="36"/>
  <c r="AA821" i="36"/>
  <c r="AA825" i="36"/>
  <c r="AA829" i="36"/>
  <c r="AA833" i="36"/>
  <c r="AA837" i="36"/>
  <c r="AA841" i="36"/>
  <c r="AA845" i="36"/>
  <c r="AA849" i="36"/>
  <c r="AA853" i="36"/>
  <c r="AA857" i="36"/>
  <c r="AA861" i="36"/>
  <c r="AA865" i="36"/>
  <c r="AA869" i="36"/>
  <c r="AA873" i="36"/>
  <c r="AA877" i="36"/>
  <c r="AA881" i="36"/>
  <c r="AA885" i="36"/>
  <c r="AA889" i="36"/>
  <c r="AA893" i="36"/>
  <c r="AA897" i="36"/>
  <c r="AA901" i="36"/>
  <c r="AA905" i="36"/>
  <c r="AA909" i="36"/>
  <c r="AA913" i="36"/>
  <c r="AA917" i="36"/>
  <c r="AA921" i="36"/>
  <c r="AA925" i="36"/>
  <c r="AA929" i="36"/>
  <c r="AA933" i="36"/>
  <c r="AA937" i="36"/>
  <c r="AA941" i="36"/>
  <c r="AA945" i="36"/>
  <c r="AA949" i="36"/>
  <c r="AA953" i="36"/>
  <c r="AA957" i="36"/>
  <c r="AA961" i="36"/>
  <c r="AA965" i="36"/>
  <c r="AA969" i="36"/>
  <c r="AA973" i="36"/>
  <c r="AA977" i="36"/>
  <c r="AA981" i="36"/>
  <c r="AA985" i="36"/>
  <c r="AA989" i="36"/>
  <c r="AA993" i="36"/>
  <c r="AA997" i="36"/>
  <c r="AA1001" i="36"/>
  <c r="AA1005" i="36"/>
  <c r="AA1009" i="36"/>
  <c r="AA1013" i="36"/>
  <c r="AA1017" i="36"/>
  <c r="AA1021" i="36"/>
  <c r="AA1025" i="36"/>
  <c r="AA1029" i="36"/>
  <c r="AA1033" i="36"/>
  <c r="AA1037" i="36"/>
  <c r="AA1041" i="36"/>
  <c r="AA1045" i="36"/>
  <c r="AA1049" i="36"/>
  <c r="AA1053" i="36"/>
  <c r="AA1057" i="36"/>
  <c r="AA1061" i="36"/>
  <c r="AA1065" i="36"/>
  <c r="AA1069" i="36"/>
  <c r="AA1073" i="36"/>
  <c r="AA1077" i="36"/>
  <c r="AA1081" i="36"/>
  <c r="AA1085" i="36"/>
  <c r="AA1089" i="36"/>
  <c r="AA1093" i="36"/>
  <c r="AA1097" i="36"/>
  <c r="AA1101" i="36"/>
  <c r="AA1105" i="36"/>
  <c r="AA1109" i="36"/>
  <c r="AA1113" i="36"/>
  <c r="AA1117" i="36"/>
  <c r="AA1121" i="36"/>
  <c r="AA1125" i="36"/>
  <c r="AA1129" i="36"/>
  <c r="AA1133" i="36"/>
  <c r="AA1137" i="36"/>
  <c r="AA1141" i="36"/>
  <c r="AA1145" i="36"/>
  <c r="AA1149" i="36"/>
  <c r="AA1153" i="36"/>
  <c r="AA1157" i="36"/>
  <c r="AA1161" i="36"/>
  <c r="AA1165" i="36"/>
  <c r="AA1169" i="36"/>
  <c r="AA1173" i="36"/>
  <c r="AA1177" i="36"/>
  <c r="AA1181" i="36"/>
  <c r="AA1185" i="36"/>
  <c r="AA1189" i="36"/>
  <c r="AA1193" i="36"/>
  <c r="AA1197" i="36"/>
  <c r="AA1201" i="36"/>
  <c r="AA1205" i="36"/>
  <c r="AA1209" i="36"/>
  <c r="AA1213" i="36"/>
  <c r="AA1217" i="36"/>
  <c r="AA1221" i="36"/>
  <c r="AA1225" i="36"/>
  <c r="AA1229" i="36"/>
  <c r="AA1233" i="36"/>
  <c r="AA1237" i="36"/>
  <c r="AA1241" i="36"/>
  <c r="AA1245" i="36"/>
  <c r="AA1249" i="36"/>
  <c r="AA1253" i="36"/>
  <c r="AA1257" i="36"/>
  <c r="AA1261" i="36"/>
  <c r="AA1265" i="36"/>
  <c r="AA1269" i="36"/>
  <c r="AA1273" i="36"/>
  <c r="AA1277" i="36"/>
  <c r="AA1281" i="36"/>
  <c r="AA1285" i="36"/>
  <c r="AA1289" i="36"/>
  <c r="AA1293" i="36"/>
  <c r="AA1297" i="36"/>
  <c r="AA1301" i="36"/>
  <c r="AA1305" i="36"/>
  <c r="AA1309" i="36"/>
  <c r="AA1313" i="36"/>
  <c r="AA1317" i="36"/>
  <c r="AA1321" i="36"/>
  <c r="AA1325" i="36"/>
  <c r="AA1329" i="36"/>
  <c r="AA1333" i="36"/>
  <c r="AA1337" i="36"/>
  <c r="AA1341" i="36"/>
  <c r="AA1345" i="36"/>
  <c r="AA1349" i="36"/>
  <c r="AA1353" i="36"/>
  <c r="AA1357" i="36"/>
  <c r="AA1361" i="36"/>
  <c r="AA1365" i="36"/>
  <c r="AA1369" i="36"/>
  <c r="AA1373" i="36"/>
  <c r="AA1377" i="36"/>
  <c r="AA1381" i="36"/>
  <c r="AA1385" i="36"/>
  <c r="AA1389" i="36"/>
  <c r="AA1393" i="36"/>
  <c r="AA1397" i="36"/>
  <c r="AA1401" i="36"/>
  <c r="AA1405" i="36"/>
  <c r="AA1409" i="36"/>
  <c r="AA1413" i="36"/>
  <c r="AA1417" i="36"/>
  <c r="AA1421" i="36"/>
  <c r="AA1425" i="36"/>
  <c r="AA1429" i="36"/>
  <c r="AA1433" i="36"/>
  <c r="AA1437" i="36"/>
  <c r="AA1441" i="36"/>
  <c r="AA1445" i="36"/>
  <c r="AA1449" i="36"/>
  <c r="AA1453" i="36"/>
  <c r="AA1457" i="36"/>
  <c r="AA1461" i="36"/>
  <c r="AA1465" i="36"/>
  <c r="AA1469" i="36"/>
  <c r="AA1473" i="36"/>
  <c r="AA1477" i="36"/>
  <c r="AA1481" i="36"/>
  <c r="AA1485" i="36"/>
  <c r="AA1489" i="36"/>
  <c r="AA1493" i="36"/>
  <c r="AA1497" i="36"/>
  <c r="AA1501" i="36"/>
  <c r="AA1505" i="36"/>
  <c r="AA1509" i="36"/>
  <c r="AA1513" i="36"/>
  <c r="AA1517" i="36"/>
  <c r="AA1521" i="36"/>
  <c r="AA1525" i="36"/>
  <c r="AA1529" i="36"/>
  <c r="AA1533" i="36"/>
  <c r="AA1537" i="36"/>
  <c r="AA1541" i="36"/>
  <c r="AA1545" i="36"/>
  <c r="AA1549" i="36"/>
  <c r="AA1553" i="36"/>
  <c r="AA1557" i="36"/>
  <c r="AA1561" i="36"/>
  <c r="AA1565" i="36"/>
  <c r="AA1569" i="36"/>
  <c r="AA1573" i="36"/>
  <c r="AA1577" i="36"/>
  <c r="AA1581" i="36"/>
  <c r="AA1585" i="36"/>
  <c r="AA1589" i="36"/>
  <c r="AA1593" i="36"/>
  <c r="AA1597" i="36"/>
  <c r="AA1601" i="36"/>
  <c r="AA1605" i="36"/>
  <c r="AA1609" i="36"/>
  <c r="AA1613" i="36"/>
  <c r="AA1617" i="36"/>
  <c r="AA1621" i="36"/>
  <c r="AA1625" i="36"/>
  <c r="AA1629" i="36"/>
  <c r="AA1633" i="36"/>
  <c r="AA1637" i="36"/>
  <c r="AA1641" i="36"/>
  <c r="AA1645" i="36"/>
  <c r="AA1649" i="36"/>
  <c r="AA1653" i="36"/>
  <c r="AA1657" i="36"/>
  <c r="AA1661" i="36"/>
  <c r="AA1665" i="36"/>
  <c r="AA1669" i="36"/>
  <c r="AA1673" i="36"/>
  <c r="AA1677" i="36"/>
  <c r="AA1681" i="36"/>
  <c r="AA1685" i="36"/>
  <c r="AA1689" i="36"/>
  <c r="AA1693" i="36"/>
  <c r="AA1697" i="36"/>
  <c r="AA1701" i="36"/>
  <c r="AA1705" i="36"/>
  <c r="AA1709" i="36"/>
  <c r="AA1713" i="36"/>
  <c r="AA1717" i="36"/>
  <c r="AA1721" i="36"/>
  <c r="AA1725" i="36"/>
  <c r="AA1729" i="36"/>
  <c r="AA1733" i="36"/>
  <c r="AA1737" i="36"/>
  <c r="AA1741" i="36"/>
  <c r="AA1745" i="36"/>
  <c r="AA1749" i="36"/>
  <c r="AA1753" i="36"/>
  <c r="AA1757" i="36"/>
  <c r="AA1761" i="36"/>
  <c r="AA1765" i="36"/>
  <c r="AA1769" i="36"/>
  <c r="AA1773" i="36"/>
  <c r="AA1777" i="36"/>
  <c r="AA1781" i="36"/>
  <c r="AA1785" i="36"/>
  <c r="AA1789" i="36"/>
  <c r="AA1793" i="36"/>
  <c r="AA1797" i="36"/>
  <c r="AA1801" i="36"/>
  <c r="AA1805" i="36"/>
  <c r="AA1809" i="36"/>
  <c r="AA1813" i="36"/>
  <c r="AA1817" i="36"/>
  <c r="AA1821" i="36"/>
  <c r="AA1825" i="36"/>
  <c r="AA1829" i="36"/>
  <c r="AA1833" i="36"/>
  <c r="AA1837" i="36"/>
  <c r="AA1841" i="36"/>
  <c r="AA1845" i="36"/>
  <c r="AA1849" i="36"/>
  <c r="AA1853" i="36"/>
  <c r="AA1857" i="36"/>
  <c r="AA1861" i="36"/>
  <c r="AA1865" i="36"/>
  <c r="AA1869" i="36"/>
  <c r="AA1873" i="36"/>
  <c r="AA1877" i="36"/>
  <c r="AA1881" i="36"/>
  <c r="AA1885" i="36"/>
  <c r="AA1889" i="36"/>
  <c r="AA1893" i="36"/>
  <c r="AA1897" i="36"/>
  <c r="AA1901" i="36"/>
  <c r="AA1905" i="36"/>
  <c r="AA1909" i="36"/>
  <c r="AA1913" i="36"/>
  <c r="AA1917" i="36"/>
  <c r="AA1921" i="36"/>
  <c r="AA1925" i="36"/>
  <c r="AA1929" i="36"/>
  <c r="AA1933" i="36"/>
  <c r="AA1937" i="36"/>
  <c r="AA1941" i="36"/>
  <c r="AA1945" i="36"/>
  <c r="AA1949" i="36"/>
  <c r="AA1953" i="36"/>
  <c r="AA1957" i="36"/>
  <c r="AA1961" i="36"/>
  <c r="AA1965" i="36"/>
  <c r="AA1969" i="36"/>
  <c r="AA1973" i="36"/>
  <c r="AA1977" i="36"/>
  <c r="AA1981" i="36"/>
  <c r="AA1985" i="36"/>
  <c r="AA1989" i="36"/>
  <c r="AA1993" i="36"/>
  <c r="AA1997" i="36"/>
  <c r="AA2001" i="36"/>
  <c r="AA2005" i="36"/>
  <c r="AA2009" i="36"/>
  <c r="AA2013" i="36"/>
  <c r="AA2017" i="36"/>
  <c r="AA2021" i="36"/>
  <c r="AA2025" i="36"/>
  <c r="AA2029" i="36"/>
  <c r="AA2033" i="36"/>
  <c r="AA2037" i="36"/>
  <c r="AA2041" i="36"/>
  <c r="AA2045" i="36"/>
  <c r="AA2049" i="36"/>
  <c r="AA2053" i="36"/>
  <c r="AA2057" i="36"/>
  <c r="AA2061" i="36"/>
  <c r="AA2065" i="36"/>
  <c r="AA2069" i="36"/>
  <c r="AA2073" i="36"/>
  <c r="AA2077" i="36"/>
  <c r="AA2081" i="36"/>
  <c r="AA2085" i="36"/>
  <c r="AA2089" i="36"/>
  <c r="AA2093" i="36"/>
  <c r="AA2097" i="36"/>
  <c r="AA2101" i="36"/>
  <c r="AA2105" i="36"/>
  <c r="AA2109" i="36"/>
  <c r="AA2113" i="36"/>
  <c r="AA2117" i="36"/>
  <c r="AA2121" i="36"/>
  <c r="AA2125" i="36"/>
  <c r="AA2129" i="36"/>
  <c r="AA2133" i="36"/>
  <c r="AA2137" i="36"/>
  <c r="AA2141" i="36"/>
  <c r="AA2145" i="36"/>
  <c r="AA2149" i="36"/>
  <c r="AA2153" i="36"/>
  <c r="AA2157" i="36"/>
  <c r="AA2161" i="36"/>
  <c r="AA2165" i="36"/>
  <c r="AA2169" i="36"/>
  <c r="AA2173" i="36"/>
  <c r="AA2177" i="36"/>
  <c r="AA2181" i="36"/>
  <c r="AA2185" i="36"/>
  <c r="AA2189" i="36"/>
  <c r="AA2193" i="36"/>
  <c r="AA2197" i="36"/>
  <c r="AA2201" i="36"/>
  <c r="AA2205" i="36"/>
  <c r="AA2209" i="36"/>
  <c r="AA2213" i="36"/>
  <c r="AA2217" i="36"/>
  <c r="AA2221" i="36"/>
  <c r="AA2225" i="36"/>
  <c r="AA2229" i="36"/>
  <c r="AA2233" i="36"/>
  <c r="AA2237" i="36"/>
  <c r="AA2241" i="36"/>
  <c r="AA2245" i="36"/>
  <c r="AA2249" i="36"/>
  <c r="AA2253" i="36"/>
  <c r="AA2257" i="36"/>
  <c r="AA2261" i="36"/>
  <c r="AA2265" i="36"/>
  <c r="AA2269" i="36"/>
  <c r="AA2273" i="36"/>
  <c r="AA2277" i="36"/>
  <c r="AA2281" i="36"/>
  <c r="AA2285" i="36"/>
  <c r="AA2289" i="36"/>
  <c r="AA2293" i="36"/>
  <c r="AA2297" i="36"/>
  <c r="AA2301" i="36"/>
  <c r="AA2305" i="36"/>
  <c r="AA2309" i="36"/>
  <c r="AA2313" i="36"/>
  <c r="AA2317" i="36"/>
  <c r="AA2321" i="36"/>
  <c r="AA2325" i="36"/>
  <c r="AA2329" i="36"/>
  <c r="AA2333" i="36"/>
  <c r="AA2337" i="36"/>
  <c r="AA2341" i="36"/>
  <c r="AA2345" i="36"/>
  <c r="AA2349" i="36"/>
  <c r="AA2353" i="36"/>
  <c r="AA2357" i="36"/>
  <c r="AA2361" i="36"/>
  <c r="AA2365" i="36"/>
  <c r="AA2369" i="36"/>
  <c r="AA2373" i="36"/>
  <c r="AA2377" i="36"/>
  <c r="AA2381" i="36"/>
  <c r="AA2385" i="36"/>
  <c r="AA2389" i="36"/>
  <c r="AA2393" i="36"/>
  <c r="AA2397" i="36"/>
  <c r="AA2401" i="36"/>
  <c r="AA2405" i="36"/>
  <c r="AA2409" i="36"/>
  <c r="AA2413" i="36"/>
  <c r="AA2417" i="36"/>
  <c r="AA2421" i="36"/>
  <c r="AA2425" i="36"/>
  <c r="AA2429" i="36"/>
  <c r="AA2433" i="36"/>
  <c r="AA2437" i="36"/>
  <c r="AA2441" i="36"/>
  <c r="AA2445" i="36"/>
  <c r="AA2449" i="36"/>
  <c r="AA2453" i="36"/>
  <c r="AA2457" i="36"/>
  <c r="AA2461" i="36"/>
  <c r="AA2465" i="36"/>
  <c r="AA2469" i="36"/>
  <c r="AA2473" i="36"/>
  <c r="AA2477" i="36"/>
  <c r="AA2481" i="36"/>
  <c r="AA2485" i="36"/>
  <c r="AA2489" i="36"/>
  <c r="AA2493" i="36"/>
  <c r="AA2497" i="36"/>
  <c r="AA2501" i="36"/>
  <c r="AA2505" i="36"/>
  <c r="AA2509" i="36"/>
  <c r="AA2513" i="36"/>
  <c r="AA2517" i="36"/>
  <c r="AA2521" i="36"/>
  <c r="AA2525" i="36"/>
  <c r="AA2529" i="36"/>
  <c r="AA2533" i="36"/>
  <c r="AA2537" i="36"/>
  <c r="AA2541" i="36"/>
  <c r="AA2545" i="36"/>
  <c r="AA2549" i="36"/>
  <c r="AA2553" i="36"/>
  <c r="AA2557" i="36"/>
  <c r="AA2561" i="36"/>
  <c r="AA2565" i="36"/>
  <c r="AA2569" i="36"/>
  <c r="AA2573" i="36"/>
  <c r="AA2577" i="36"/>
  <c r="AA2581" i="36"/>
  <c r="AA2585" i="36"/>
  <c r="AA2589" i="36"/>
  <c r="AA2593" i="36"/>
  <c r="AA2597" i="36"/>
  <c r="AA2601" i="36"/>
  <c r="AA2605" i="36"/>
  <c r="AA2609" i="36"/>
  <c r="AA2613" i="36"/>
  <c r="AA2617" i="36"/>
  <c r="AA2621" i="36"/>
  <c r="AA2625" i="36"/>
  <c r="AA2629" i="36"/>
  <c r="AA2633" i="36"/>
  <c r="AA2637" i="36"/>
  <c r="AA2641" i="36"/>
  <c r="AA2645" i="36"/>
  <c r="AA2649" i="36"/>
  <c r="AA2653" i="36"/>
  <c r="AA2657" i="36"/>
  <c r="AA2661" i="36"/>
  <c r="AA2665" i="36"/>
  <c r="AA2669" i="36"/>
  <c r="AA2673" i="36"/>
  <c r="AA2677" i="36"/>
  <c r="AA2681" i="36"/>
  <c r="AA2685" i="36"/>
  <c r="AA2689" i="36"/>
  <c r="AA2693" i="36"/>
  <c r="AA2697" i="36"/>
  <c r="AA2701" i="36"/>
  <c r="AA2705" i="36"/>
  <c r="AA2709" i="36"/>
  <c r="AA2713" i="36"/>
  <c r="AA2717" i="36"/>
  <c r="AA2721" i="36"/>
  <c r="AA2725" i="36"/>
  <c r="AA2729" i="36"/>
  <c r="AA2733" i="36"/>
  <c r="AA2737" i="36"/>
  <c r="AA2741" i="36"/>
  <c r="AA2745" i="36"/>
  <c r="AA2749" i="36"/>
  <c r="AA2753" i="36"/>
  <c r="AA2757" i="36"/>
  <c r="AA2761" i="36"/>
  <c r="AA2765" i="36"/>
  <c r="AA2769" i="36"/>
  <c r="AA2773" i="36"/>
  <c r="AA2777" i="36"/>
  <c r="AA2781" i="36"/>
  <c r="AA2785" i="36"/>
  <c r="AA2789" i="36"/>
  <c r="AA2793" i="36"/>
  <c r="AA2797" i="36"/>
  <c r="AA2801" i="36"/>
  <c r="AA2805" i="36"/>
  <c r="AA2809" i="36"/>
  <c r="AA2813" i="36"/>
  <c r="AA2817" i="36"/>
  <c r="AA2821" i="36"/>
  <c r="AA2825" i="36"/>
  <c r="AA2829" i="36"/>
  <c r="AA2833" i="36"/>
  <c r="AA2837" i="36"/>
  <c r="AA2841" i="36"/>
  <c r="AA2845" i="36"/>
  <c r="AA2849" i="36"/>
  <c r="AA2853" i="36"/>
  <c r="AA2857" i="36"/>
  <c r="AA2861" i="36"/>
  <c r="AA2865" i="36"/>
  <c r="AA2869" i="36"/>
  <c r="AA2873" i="36"/>
  <c r="AA2877" i="36"/>
  <c r="AA2881" i="36"/>
  <c r="AA2885" i="36"/>
  <c r="AA2889" i="36"/>
  <c r="AA2893" i="36"/>
  <c r="AA2897" i="36"/>
  <c r="AA2901" i="36"/>
  <c r="AA2905" i="36"/>
  <c r="AA2909" i="36"/>
  <c r="AA2913" i="36"/>
  <c r="AA2917" i="36"/>
  <c r="AA2921" i="36"/>
  <c r="AA2925" i="36"/>
  <c r="AA2929" i="36"/>
  <c r="AA2933" i="36"/>
  <c r="AA2937" i="36"/>
  <c r="AA2941" i="36"/>
  <c r="AA2945" i="36"/>
  <c r="AA2949" i="36"/>
  <c r="AA2953" i="36"/>
  <c r="AA2957" i="36"/>
  <c r="AA2961" i="36"/>
  <c r="AA2965" i="36"/>
  <c r="AA2969" i="36"/>
  <c r="AA2973" i="36"/>
  <c r="AA2977" i="36"/>
  <c r="AA2981" i="36"/>
  <c r="AA2985" i="36"/>
  <c r="AA2989" i="36"/>
  <c r="AA2993" i="36"/>
  <c r="AA2997" i="36"/>
  <c r="AA3001" i="36"/>
  <c r="AA3005" i="36"/>
  <c r="AA3009" i="36"/>
  <c r="AA3013" i="36"/>
  <c r="AA3017" i="36"/>
  <c r="AA3021" i="36"/>
  <c r="AA3025" i="36"/>
  <c r="AA3029" i="36"/>
  <c r="AA3033" i="36"/>
  <c r="AA3037" i="36"/>
  <c r="AA3041" i="36"/>
  <c r="AA3045" i="36"/>
  <c r="AA3049" i="36"/>
  <c r="AA3053" i="36"/>
  <c r="AA3057" i="36"/>
  <c r="AA3061" i="36"/>
  <c r="AA3065" i="36"/>
  <c r="AA3069" i="36"/>
  <c r="AA3073" i="36"/>
  <c r="AA3077" i="36"/>
  <c r="AA3081" i="36"/>
  <c r="AA3085" i="36"/>
  <c r="AA3089" i="36"/>
  <c r="AA3093" i="36"/>
  <c r="AA3097" i="36"/>
  <c r="AA3101" i="36"/>
  <c r="AA3105" i="36"/>
  <c r="AA3109" i="36"/>
  <c r="AA3113" i="36"/>
  <c r="AA3117" i="36"/>
  <c r="AA3121" i="36"/>
  <c r="AA3125" i="36"/>
  <c r="AA3129" i="36"/>
  <c r="AA3133" i="36"/>
  <c r="AA3137" i="36"/>
  <c r="AA3141" i="36"/>
  <c r="AA3145" i="36"/>
  <c r="AA3149" i="36"/>
  <c r="AA3153" i="36"/>
  <c r="AA3157" i="36"/>
  <c r="AA3161" i="36"/>
  <c r="AA3165" i="36"/>
  <c r="AA3169" i="36"/>
  <c r="AA3173" i="36"/>
  <c r="AA3177" i="36"/>
  <c r="AA3181" i="36"/>
  <c r="AA3185" i="36"/>
  <c r="AA3189" i="36"/>
  <c r="AA3193" i="36"/>
  <c r="AA3197" i="36"/>
  <c r="AA3201" i="36"/>
  <c r="AA3205" i="36"/>
  <c r="AA3209" i="36"/>
  <c r="AA3213" i="36"/>
  <c r="AA3217" i="36"/>
  <c r="AA3221" i="36"/>
  <c r="AA3225" i="36"/>
  <c r="AA3229" i="36"/>
  <c r="AA3233" i="36"/>
  <c r="AA3237" i="36"/>
  <c r="AA3241" i="36"/>
  <c r="AA3245" i="36"/>
  <c r="AA3249" i="36"/>
  <c r="AA3253" i="36"/>
  <c r="AA3257" i="36"/>
  <c r="AA3261" i="36"/>
  <c r="AA3265" i="36"/>
  <c r="AA3269" i="36"/>
  <c r="AA3273" i="36"/>
  <c r="AA3277" i="36"/>
  <c r="AA3281" i="36"/>
  <c r="AA3285" i="36"/>
  <c r="AA3289" i="36"/>
  <c r="AA3293" i="36"/>
  <c r="AA3297" i="36"/>
  <c r="AA3301" i="36"/>
  <c r="AA3305" i="36"/>
  <c r="AA3309" i="36"/>
  <c r="AA3313" i="36"/>
  <c r="AA3317" i="36"/>
  <c r="AA3321" i="36"/>
  <c r="AA3325" i="36"/>
  <c r="AA3329" i="36"/>
  <c r="AA3333" i="36"/>
  <c r="AA3337" i="36"/>
  <c r="AA3341" i="36"/>
  <c r="AA3345" i="36"/>
  <c r="AA3349" i="36"/>
  <c r="AA3353" i="36"/>
  <c r="AA3357" i="36"/>
  <c r="AA3361" i="36"/>
  <c r="AA3365" i="36"/>
  <c r="AA3369" i="36"/>
  <c r="AA3373" i="36"/>
  <c r="AA3377" i="36"/>
  <c r="AA3381" i="36"/>
  <c r="AA3385" i="36"/>
  <c r="AA3389" i="36"/>
  <c r="AA3393" i="36"/>
  <c r="AA3397" i="36"/>
  <c r="AA3401" i="36"/>
  <c r="AA3405" i="36"/>
  <c r="AA3409" i="36"/>
  <c r="AA3413" i="36"/>
  <c r="AA3417" i="36"/>
  <c r="AA3421" i="36"/>
  <c r="AA3425" i="36"/>
  <c r="AA3429" i="36"/>
  <c r="AA3433" i="36"/>
  <c r="AA3437" i="36"/>
  <c r="AA3441" i="36"/>
  <c r="AA3445" i="36"/>
  <c r="AA3449" i="36"/>
  <c r="AA3453" i="36"/>
  <c r="AA3457" i="36"/>
  <c r="AA3461" i="36"/>
  <c r="AA3465" i="36"/>
  <c r="AA3469" i="36"/>
  <c r="AA3473" i="36"/>
  <c r="AA3477" i="36"/>
  <c r="AA3481" i="36"/>
  <c r="AA3485" i="36"/>
  <c r="AA3489" i="36"/>
  <c r="AA3493" i="36"/>
  <c r="AA3497" i="36"/>
  <c r="AA3501" i="36"/>
  <c r="AA3505" i="36"/>
  <c r="AA3509" i="36"/>
  <c r="AA3513" i="36"/>
  <c r="AA3517" i="36"/>
  <c r="AA3521" i="36"/>
  <c r="AA3525" i="36"/>
  <c r="AA3529" i="36"/>
  <c r="AA3533" i="36"/>
  <c r="AA3537" i="36"/>
  <c r="AA3541" i="36"/>
  <c r="AA3545" i="36"/>
  <c r="AA3549" i="36"/>
  <c r="AA3553" i="36"/>
  <c r="AA3557" i="36"/>
  <c r="AA3561" i="36"/>
  <c r="AA3565" i="36"/>
  <c r="AA3569" i="36"/>
  <c r="AA3573" i="36"/>
  <c r="AA3577" i="36"/>
  <c r="AA3581" i="36"/>
  <c r="AA3585" i="36"/>
  <c r="AA3589" i="36"/>
  <c r="AA3593" i="36"/>
  <c r="AA3597" i="36"/>
  <c r="AA3601" i="36"/>
  <c r="AA3605" i="36"/>
  <c r="AA3609" i="36"/>
  <c r="AA3613" i="36"/>
  <c r="AA3617" i="36"/>
  <c r="AA3621" i="36"/>
  <c r="AA3625" i="36"/>
  <c r="AA3629" i="36"/>
  <c r="AA3633" i="36"/>
  <c r="AA3637" i="36"/>
  <c r="AA3641" i="36"/>
  <c r="AA3645" i="36"/>
  <c r="AA3649" i="36"/>
  <c r="AA3653" i="36"/>
  <c r="AA3657" i="36"/>
  <c r="AA3661" i="36"/>
  <c r="AA3665" i="36"/>
  <c r="AA3669" i="36"/>
  <c r="AA3673" i="36"/>
  <c r="AA3677" i="36"/>
  <c r="AA3681" i="36"/>
  <c r="AA3685" i="36"/>
  <c r="AA3689" i="36"/>
  <c r="AA3693" i="36"/>
  <c r="AA3697" i="36"/>
  <c r="AA3701" i="36"/>
  <c r="AA3705" i="36"/>
  <c r="AA3709" i="36"/>
  <c r="AA3713" i="36"/>
  <c r="AA3717" i="36"/>
  <c r="AA3721" i="36"/>
  <c r="AA3725" i="36"/>
  <c r="AA3729" i="36"/>
  <c r="AA3733" i="36"/>
  <c r="AA3737" i="36"/>
  <c r="AA3741" i="36"/>
  <c r="AA3745" i="36"/>
  <c r="AA3749" i="36"/>
  <c r="AA3753" i="36"/>
  <c r="AA3757" i="36"/>
  <c r="AA3761" i="36"/>
  <c r="AA3765" i="36"/>
  <c r="AA3769" i="36"/>
  <c r="AA3773" i="36"/>
  <c r="AA3777" i="36"/>
  <c r="AA3781" i="36"/>
  <c r="AA3785" i="36"/>
  <c r="AA3789" i="36"/>
  <c r="AA3793" i="36"/>
  <c r="AA3797" i="36"/>
  <c r="AA3801" i="36"/>
  <c r="AA3805" i="36"/>
  <c r="AA3809" i="36"/>
  <c r="AA3813" i="36"/>
  <c r="AA3817" i="36"/>
  <c r="AA3821" i="36"/>
  <c r="AA3825" i="36"/>
  <c r="AA3829" i="36"/>
  <c r="AA3833" i="36"/>
  <c r="AA3837" i="36"/>
  <c r="AA3841" i="36"/>
  <c r="AA3845" i="36"/>
  <c r="AA3849" i="36"/>
  <c r="AA3853" i="36"/>
  <c r="AA3857" i="36"/>
  <c r="AA3861" i="36"/>
  <c r="AA3865" i="36"/>
  <c r="AA3869" i="36"/>
  <c r="AA3873" i="36"/>
  <c r="AA3877" i="36"/>
  <c r="AA3881" i="36"/>
  <c r="AA3885" i="36"/>
  <c r="AA3889" i="36"/>
  <c r="AA3893" i="36"/>
  <c r="AA3897" i="36"/>
  <c r="AA3901" i="36"/>
  <c r="AA3905" i="36"/>
  <c r="AA3909" i="36"/>
  <c r="AA3913" i="36"/>
  <c r="AA3917" i="36"/>
  <c r="AA3921" i="36"/>
  <c r="AA3925" i="36"/>
  <c r="AA3929" i="36"/>
  <c r="AA3933" i="36"/>
  <c r="AA3937" i="36"/>
  <c r="AA3941" i="36"/>
  <c r="AA3945" i="36"/>
  <c r="AA3949" i="36"/>
  <c r="AA3953" i="36"/>
  <c r="AA3957" i="36"/>
  <c r="AA3961" i="36"/>
  <c r="AA3965" i="36"/>
  <c r="AA3969" i="36"/>
  <c r="AA3973" i="36"/>
  <c r="AA3977" i="36"/>
  <c r="AA3981" i="36"/>
  <c r="AA3985" i="36"/>
  <c r="AA3989" i="36"/>
  <c r="AA3993" i="36"/>
  <c r="AA3997" i="36"/>
  <c r="AA4001" i="36"/>
  <c r="AA4005" i="36"/>
  <c r="AA4009" i="36"/>
  <c r="AA4013" i="36"/>
  <c r="AA4017" i="36"/>
  <c r="AA4021" i="36"/>
  <c r="AA4025" i="36"/>
  <c r="AA4029" i="36"/>
  <c r="AA4033" i="36"/>
  <c r="AA4037" i="36"/>
  <c r="AA4041" i="36"/>
  <c r="AA4045" i="36"/>
  <c r="AA4049" i="36"/>
  <c r="AA4053" i="36"/>
  <c r="AA4057" i="36"/>
  <c r="AA4061" i="36"/>
  <c r="AA4065" i="36"/>
  <c r="AA4069" i="36"/>
  <c r="AA4073" i="36"/>
  <c r="AA4077" i="36"/>
  <c r="AA4081" i="36"/>
  <c r="AA4085" i="36"/>
  <c r="AA4089" i="36"/>
  <c r="AA4093" i="36"/>
  <c r="AA4097" i="36"/>
  <c r="AA4101" i="36"/>
  <c r="AA4105" i="36"/>
  <c r="AA4109" i="36"/>
  <c r="AA4113" i="36"/>
  <c r="AA4117" i="36"/>
  <c r="AA4121" i="36"/>
  <c r="AA4125" i="36"/>
  <c r="AA4129" i="36"/>
  <c r="AA4133" i="36"/>
  <c r="AA4137" i="36"/>
  <c r="AA4141" i="36"/>
  <c r="AA4145" i="36"/>
  <c r="AA4149" i="36"/>
  <c r="AA4153" i="36"/>
  <c r="AA4157" i="36"/>
  <c r="AA4161" i="36"/>
  <c r="AA4165" i="36"/>
  <c r="AA4169" i="36"/>
  <c r="AA4173" i="36"/>
  <c r="AA4177" i="36"/>
  <c r="AA4181" i="36"/>
  <c r="AA4185" i="36"/>
  <c r="AA4189" i="36"/>
  <c r="AA4193" i="36"/>
  <c r="AA4197" i="36"/>
  <c r="AA4201" i="36"/>
  <c r="AA4205" i="36"/>
  <c r="AA4209" i="36"/>
  <c r="AA4213" i="36"/>
  <c r="AA4217" i="36"/>
  <c r="AA4221" i="36"/>
  <c r="AA4225" i="36"/>
  <c r="AA4229" i="36"/>
  <c r="AA4233" i="36"/>
  <c r="AA4237" i="36"/>
  <c r="AA4241" i="36"/>
  <c r="AA4245" i="36"/>
  <c r="AA4249" i="36"/>
  <c r="AA4253" i="36"/>
  <c r="AA4257" i="36"/>
  <c r="AA4261" i="36"/>
  <c r="AA4265" i="36"/>
  <c r="AA4269" i="36"/>
  <c r="AA4273" i="36"/>
  <c r="AA4277" i="36"/>
  <c r="AA4281" i="36"/>
  <c r="AA4285" i="36"/>
  <c r="AA4289" i="36"/>
  <c r="AA4293" i="36"/>
  <c r="AA4297" i="36"/>
  <c r="AA4301" i="36"/>
  <c r="AA4305" i="36"/>
  <c r="AA4309" i="36"/>
  <c r="AA4313" i="36"/>
  <c r="AA4317" i="36"/>
  <c r="AA4321" i="36"/>
  <c r="AA4325" i="36"/>
  <c r="AA4329" i="36"/>
  <c r="AA4333" i="36"/>
  <c r="AA4337" i="36"/>
  <c r="AA4341" i="36"/>
  <c r="AA4345" i="36"/>
  <c r="AA4349" i="36"/>
  <c r="AA4353" i="36"/>
  <c r="AA4357" i="36"/>
  <c r="AA4361" i="36"/>
  <c r="AA4365" i="36"/>
  <c r="AA4369" i="36"/>
  <c r="AA4373" i="36"/>
  <c r="AA4377" i="36"/>
  <c r="AA4381" i="36"/>
  <c r="AA4385" i="36"/>
  <c r="AA4389" i="36"/>
  <c r="AA4393" i="36"/>
  <c r="AA4397" i="36"/>
  <c r="AA4401" i="36"/>
  <c r="AA4405" i="36"/>
  <c r="AA4409" i="36"/>
  <c r="AA4413" i="36"/>
  <c r="AA4417" i="36"/>
  <c r="AA4421" i="36"/>
  <c r="AA4425" i="36"/>
  <c r="AA4429" i="36"/>
  <c r="AA4433" i="36"/>
  <c r="AA4437" i="36"/>
  <c r="AA4441" i="36"/>
  <c r="AA4445" i="36"/>
  <c r="AA4449" i="36"/>
  <c r="AA4453" i="36"/>
  <c r="AA4457" i="36"/>
  <c r="AA4461" i="36"/>
  <c r="AA4465" i="36"/>
  <c r="AA4469" i="36"/>
  <c r="AA4473" i="36"/>
  <c r="AA4477" i="36"/>
  <c r="AA4481" i="36"/>
  <c r="AA4485" i="36"/>
  <c r="AA4489" i="36"/>
  <c r="AA4493" i="36"/>
  <c r="AA4497" i="36"/>
  <c r="AA4501" i="36"/>
  <c r="AA4505" i="36"/>
  <c r="AA4509" i="36"/>
  <c r="AA4513" i="36"/>
  <c r="AA4517" i="36"/>
  <c r="AA4521" i="36"/>
  <c r="AA4525" i="36"/>
  <c r="AA4529" i="36"/>
  <c r="AA4533" i="36"/>
  <c r="AA4537" i="36"/>
  <c r="AA4541" i="36"/>
  <c r="AA4545" i="36"/>
  <c r="AA4549" i="36"/>
  <c r="AA4553" i="36"/>
  <c r="AA4557" i="36"/>
  <c r="AA4561" i="36"/>
  <c r="AA4565" i="36"/>
  <c r="AA4569" i="36"/>
  <c r="AA4573" i="36"/>
  <c r="AA4577" i="36"/>
  <c r="AA4581" i="36"/>
  <c r="AA4585" i="36"/>
  <c r="AA4589" i="36"/>
  <c r="AA4593" i="36"/>
  <c r="AA4597" i="36"/>
  <c r="AA4601" i="36"/>
  <c r="AA4605" i="36"/>
  <c r="AA4609" i="36"/>
  <c r="AA4613" i="36"/>
  <c r="AA4617" i="36"/>
  <c r="AA4621" i="36"/>
  <c r="AA4625" i="36"/>
  <c r="AA4629" i="36"/>
  <c r="AA4633" i="36"/>
  <c r="AA4637" i="36"/>
  <c r="AA4641" i="36"/>
  <c r="AA4645" i="36"/>
  <c r="AA4649" i="36"/>
  <c r="AA4653" i="36"/>
  <c r="AA4657" i="36"/>
  <c r="AA4661" i="36"/>
  <c r="AA4665" i="36"/>
  <c r="AA4669" i="36"/>
  <c r="AA4673" i="36"/>
  <c r="AA4677" i="36"/>
  <c r="AA4681" i="36"/>
  <c r="AA4685" i="36"/>
  <c r="AA4689" i="36"/>
  <c r="AA4693" i="36"/>
  <c r="AA4697" i="36"/>
  <c r="AA4701" i="36"/>
  <c r="AA4705" i="36"/>
  <c r="AA4709" i="36"/>
  <c r="AA4713" i="36"/>
  <c r="AA4717" i="36"/>
  <c r="AA4721" i="36"/>
  <c r="AA4725" i="36"/>
  <c r="AA4729" i="36"/>
  <c r="AA4733" i="36"/>
  <c r="AA4737" i="36"/>
  <c r="AA4741" i="36"/>
  <c r="AA4745" i="36"/>
  <c r="AA4749" i="36"/>
  <c r="AA4753" i="36"/>
  <c r="AA4757" i="36"/>
  <c r="AA4761" i="36"/>
  <c r="AA4765" i="36"/>
  <c r="AA4769" i="36"/>
  <c r="AA4773" i="36"/>
  <c r="AA4777" i="36"/>
  <c r="AA4781" i="36"/>
  <c r="AA4785" i="36"/>
  <c r="AA4789" i="36"/>
  <c r="AA4793" i="36"/>
  <c r="AA4797" i="36"/>
  <c r="AA4801" i="36"/>
  <c r="AA4805" i="36"/>
  <c r="AA4809" i="36"/>
  <c r="AA4813" i="36"/>
  <c r="AA4817" i="36"/>
  <c r="AA4821" i="36"/>
  <c r="AA4825" i="36"/>
  <c r="AA4829" i="36"/>
  <c r="AA4833" i="36"/>
  <c r="AA4837" i="36"/>
  <c r="AA4841" i="36"/>
  <c r="AA4845" i="36"/>
  <c r="AA4849" i="36"/>
  <c r="AA4853" i="36"/>
  <c r="AA4857" i="36"/>
  <c r="AA4861" i="36"/>
  <c r="AA4865" i="36"/>
  <c r="AA4869" i="36"/>
  <c r="AA4873" i="36"/>
  <c r="AA4877" i="36"/>
  <c r="AA4881" i="36"/>
  <c r="AA4885" i="36"/>
  <c r="AA4889" i="36"/>
  <c r="AA4893" i="36"/>
  <c r="AA4897" i="36"/>
  <c r="AA4901" i="36"/>
  <c r="AA4905" i="36"/>
  <c r="AA4909" i="36"/>
  <c r="AA4913" i="36"/>
  <c r="AA4917" i="36"/>
  <c r="AA4921" i="36"/>
  <c r="AA4925" i="36"/>
  <c r="AA4929" i="36"/>
  <c r="AA4933" i="36"/>
  <c r="AA4937" i="36"/>
  <c r="AA4941" i="36"/>
  <c r="AA4945" i="36"/>
  <c r="AA4949" i="36"/>
  <c r="AA4953" i="36"/>
  <c r="AA4957" i="36"/>
  <c r="AA4961" i="36"/>
  <c r="AA4965" i="36"/>
  <c r="AA4969" i="36"/>
  <c r="AA4973" i="36"/>
  <c r="AA4977" i="36"/>
  <c r="AA4981" i="36"/>
  <c r="AA4985" i="36"/>
  <c r="AA4989" i="36"/>
  <c r="AA4993" i="36"/>
  <c r="AA4997" i="36"/>
  <c r="AA5001" i="36"/>
  <c r="AA5005" i="36"/>
  <c r="AA5009" i="36"/>
  <c r="AA5013" i="36"/>
  <c r="AA5017" i="36"/>
  <c r="AA5021" i="36"/>
  <c r="AA5025" i="36"/>
  <c r="AA5029" i="36"/>
  <c r="AA5033" i="36"/>
  <c r="AA5037" i="36"/>
  <c r="AA5041" i="36"/>
  <c r="AA5045" i="36"/>
  <c r="AA5049" i="36"/>
  <c r="AA5053" i="36"/>
  <c r="AA5057" i="36"/>
  <c r="AA5061" i="36"/>
  <c r="AA5065" i="36"/>
  <c r="AA5069" i="36"/>
  <c r="AA5073" i="36"/>
  <c r="AA5077" i="36"/>
  <c r="AA5081" i="36"/>
  <c r="AA5085" i="36"/>
  <c r="AA5089" i="36"/>
  <c r="AA5093" i="36"/>
  <c r="AA5097" i="36"/>
  <c r="AA5101" i="36"/>
  <c r="AA5105" i="36"/>
  <c r="AA5109" i="36"/>
  <c r="AA5113" i="36"/>
  <c r="AA5117" i="36"/>
  <c r="AA5121" i="36"/>
  <c r="AA5125" i="36"/>
  <c r="AA5129" i="36"/>
  <c r="AA5133" i="36"/>
  <c r="AA5137" i="36"/>
  <c r="AA5141" i="36"/>
  <c r="AA5145" i="36"/>
  <c r="AA5149" i="36"/>
  <c r="AA5153" i="36"/>
  <c r="AA5157" i="36"/>
  <c r="AA5161" i="36"/>
  <c r="AA5165" i="36"/>
  <c r="AA5169" i="36"/>
  <c r="AA5173" i="36"/>
  <c r="AA5177" i="36"/>
  <c r="AA5181" i="36"/>
  <c r="AA5185" i="36"/>
  <c r="AA5189" i="36"/>
  <c r="AA5193" i="36"/>
  <c r="AA5197" i="36"/>
  <c r="AA5201" i="36"/>
  <c r="AA5205" i="36"/>
  <c r="AA5209" i="36"/>
  <c r="AA5213" i="36"/>
  <c r="AA5217" i="36"/>
  <c r="AA5221" i="36"/>
  <c r="AA5225" i="36"/>
  <c r="AA5229" i="36"/>
  <c r="AA5233" i="36"/>
  <c r="AA5237" i="36"/>
  <c r="AA5241" i="36"/>
  <c r="AA5245" i="36"/>
  <c r="AA5249" i="36"/>
  <c r="AA5253" i="36"/>
  <c r="AA5257" i="36"/>
  <c r="AA5261" i="36"/>
  <c r="AA5265" i="36"/>
  <c r="AA5269" i="36"/>
  <c r="AA5273" i="36"/>
  <c r="AA5277" i="36"/>
  <c r="AA5281" i="36"/>
  <c r="AA5285" i="36"/>
  <c r="AA5289" i="36"/>
  <c r="AA5293" i="36"/>
  <c r="AA5297" i="36"/>
  <c r="AA5301" i="36"/>
  <c r="AA5305" i="36"/>
  <c r="AA5309" i="36"/>
  <c r="AA5313" i="36"/>
  <c r="AA5317" i="36"/>
  <c r="AA5321" i="36"/>
  <c r="AA5325" i="36"/>
  <c r="AA5329" i="36"/>
  <c r="AA5333" i="36"/>
  <c r="AA5337" i="36"/>
  <c r="AA5341" i="36"/>
  <c r="AA5345" i="36"/>
  <c r="AA5349" i="36"/>
  <c r="AA5353" i="36"/>
  <c r="AA5357" i="36"/>
  <c r="AA5361" i="36"/>
  <c r="AA5365" i="36"/>
  <c r="AA5369" i="36"/>
  <c r="AA5373" i="36"/>
  <c r="AA5377" i="36"/>
  <c r="AA5381" i="36"/>
  <c r="AA5385" i="36"/>
  <c r="AA5389" i="36"/>
  <c r="AA5393" i="36"/>
  <c r="AA5397" i="36"/>
  <c r="AA5401" i="36"/>
  <c r="AA5405" i="36"/>
  <c r="AA5409" i="36"/>
  <c r="AA5413" i="36"/>
  <c r="AA5417" i="36"/>
  <c r="AA5421" i="36"/>
  <c r="AA5425" i="36"/>
  <c r="AA5429" i="36"/>
  <c r="AA5433" i="36"/>
  <c r="AA5437" i="36"/>
  <c r="AA5441" i="36"/>
  <c r="AA5445" i="36"/>
  <c r="AA5449" i="36"/>
  <c r="AA5453" i="36"/>
  <c r="AA5457" i="36"/>
  <c r="AA5461" i="36"/>
  <c r="AA5465" i="36"/>
  <c r="AA5469" i="36"/>
  <c r="AA5473" i="36"/>
  <c r="AA5477" i="36"/>
  <c r="AA5481" i="36"/>
  <c r="AA5485" i="36"/>
  <c r="AA5489" i="36"/>
  <c r="AA5493" i="36"/>
  <c r="AA5497" i="36"/>
  <c r="AA5501" i="36"/>
  <c r="AA5505" i="36"/>
  <c r="AA5509" i="36"/>
  <c r="AA5513" i="36"/>
  <c r="AA5517" i="36"/>
  <c r="AA5521" i="36"/>
  <c r="AA5525" i="36"/>
  <c r="AA5529" i="36"/>
  <c r="AA5533" i="36"/>
  <c r="AA5537" i="36"/>
  <c r="AA5541" i="36"/>
  <c r="AA5545" i="36"/>
  <c r="AA5549" i="36"/>
  <c r="AA5553" i="36"/>
  <c r="AA5557" i="36"/>
  <c r="AA5561" i="36"/>
  <c r="AA5565" i="36"/>
  <c r="AA5569" i="36"/>
  <c r="AA5573" i="36"/>
  <c r="AA5577" i="36"/>
  <c r="AA5581" i="36"/>
  <c r="AA5585" i="36"/>
  <c r="AA5589" i="36"/>
  <c r="AA5593" i="36"/>
  <c r="AA5597" i="36"/>
  <c r="AA5601" i="36"/>
  <c r="AA5605" i="36"/>
  <c r="AA5609" i="36"/>
  <c r="AA5613" i="36"/>
  <c r="AA5617" i="36"/>
  <c r="AA5621" i="36"/>
  <c r="AA5625" i="36"/>
  <c r="AA5629" i="36"/>
  <c r="AA5633" i="36"/>
  <c r="AA5637" i="36"/>
  <c r="AA5641" i="36"/>
  <c r="AA5645" i="36"/>
  <c r="AA5649" i="36"/>
  <c r="AA5653" i="36"/>
  <c r="AA5657" i="36"/>
  <c r="AA5661" i="36"/>
  <c r="AA5665" i="36"/>
  <c r="AA5669" i="36"/>
  <c r="AA5673" i="36"/>
  <c r="AA5677" i="36"/>
  <c r="AA5681" i="36"/>
  <c r="AA5685" i="36"/>
  <c r="AA5689" i="36"/>
  <c r="AA5693" i="36"/>
  <c r="AA5697" i="36"/>
  <c r="AD5714" i="36" l="1"/>
  <c r="AE5714" i="36" s="1"/>
  <c r="AG5714" i="36" s="1"/>
  <c r="AB5715" i="36"/>
  <c r="AC5715" i="36" s="1"/>
  <c r="AH5713" i="36"/>
  <c r="AF5713" i="36"/>
  <c r="AD5715" i="36" l="1"/>
  <c r="AE5715" i="36" s="1"/>
  <c r="AG5715" i="36" s="1"/>
  <c r="AB5716" i="36"/>
  <c r="AC5716" i="36"/>
  <c r="AF5714" i="36"/>
  <c r="AF5715" i="36" s="1"/>
  <c r="AH5714" i="36"/>
  <c r="AH5715" i="36" s="1"/>
  <c r="AB5717" i="36" l="1"/>
  <c r="AC5717" i="36" s="1"/>
  <c r="AD5716" i="36"/>
  <c r="AE5716" i="36" s="1"/>
  <c r="AG5716" i="36" s="1"/>
  <c r="AB5718" i="36" l="1"/>
  <c r="AC5718" i="36" s="1"/>
  <c r="AD5717" i="36"/>
  <c r="AE5717" i="36" s="1"/>
  <c r="AG5717" i="36" s="1"/>
  <c r="AH5716" i="36"/>
  <c r="AF5716" i="36"/>
  <c r="AD5718" i="36" l="1"/>
  <c r="AE5718" i="36" s="1"/>
  <c r="AG5718" i="36" s="1"/>
  <c r="AB5719" i="36"/>
  <c r="AC5719" i="36" s="1"/>
  <c r="AH5717" i="36"/>
  <c r="AF5717" i="36"/>
  <c r="AD5719" i="36" l="1"/>
  <c r="AE5719" i="36" s="1"/>
  <c r="AG5719" i="36" s="1"/>
  <c r="AB5720" i="36"/>
  <c r="AC5720" i="36" s="1"/>
  <c r="AF5718" i="36"/>
  <c r="AH5718" i="36"/>
  <c r="AB5721" i="36" l="1"/>
  <c r="AC5721" i="36" s="1"/>
  <c r="AD5720" i="36"/>
  <c r="AE5720" i="36" s="1"/>
  <c r="AG5720" i="36" s="1"/>
  <c r="AH5719" i="36"/>
  <c r="AF5719" i="36"/>
  <c r="AD5721" i="36" l="1"/>
  <c r="AE5721" i="36" s="1"/>
  <c r="AG5721" i="36" s="1"/>
  <c r="AB5722" i="36"/>
  <c r="AC5722" i="36" s="1"/>
  <c r="AF5720" i="36"/>
  <c r="AH5720" i="36"/>
  <c r="AD5722" i="36" l="1"/>
  <c r="AE5722" i="36" s="1"/>
  <c r="AG5722" i="36" s="1"/>
  <c r="AB5723" i="36"/>
  <c r="AC5723" i="36" s="1"/>
  <c r="AF5721" i="36"/>
  <c r="AH5721" i="36"/>
  <c r="AD5723" i="36" l="1"/>
  <c r="AE5723" i="36" s="1"/>
  <c r="AG5723" i="36" s="1"/>
  <c r="AB5724" i="36"/>
  <c r="AC5724" i="36" s="1"/>
  <c r="AH5722" i="36"/>
  <c r="AF5722" i="36"/>
  <c r="AB5725" i="36" l="1"/>
  <c r="AC5725" i="36" s="1"/>
  <c r="AD5724" i="36"/>
  <c r="AE5724" i="36" s="1"/>
  <c r="AG5724" i="36" s="1"/>
  <c r="AF5723" i="36"/>
  <c r="AH5723" i="36"/>
  <c r="AB5726" i="36" l="1"/>
  <c r="AC5726" i="36" s="1"/>
  <c r="AD5725" i="36"/>
  <c r="AE5725" i="36" s="1"/>
  <c r="AG5725" i="36" s="1"/>
  <c r="AH5724" i="36"/>
  <c r="AF5724" i="36"/>
  <c r="AD5726" i="36" l="1"/>
  <c r="AE5726" i="36" s="1"/>
  <c r="AG5726" i="36" s="1"/>
  <c r="AB5727" i="36"/>
  <c r="AC5727" i="36" s="1"/>
  <c r="AH5725" i="36"/>
  <c r="AF5725" i="36"/>
  <c r="AD5727" i="36" l="1"/>
  <c r="AE5727" i="36" s="1"/>
  <c r="AG5727" i="36" s="1"/>
  <c r="AB5728" i="36"/>
  <c r="AC5728" i="36" s="1"/>
  <c r="AF5726" i="36"/>
  <c r="AH5726" i="36"/>
  <c r="AB5729" i="36" l="1"/>
  <c r="AC5729" i="36" s="1"/>
  <c r="AD5728" i="36"/>
  <c r="AE5728" i="36" s="1"/>
  <c r="AG5728" i="36" s="1"/>
  <c r="AH5727" i="36"/>
  <c r="AF5727" i="36"/>
  <c r="AD5729" i="36" l="1"/>
  <c r="AE5729" i="36" s="1"/>
  <c r="AG5729" i="36" s="1"/>
  <c r="AB5730" i="36"/>
  <c r="AC5730" i="36" s="1"/>
  <c r="AF5728" i="36"/>
  <c r="AH5728" i="36"/>
  <c r="AD5730" i="36" l="1"/>
  <c r="AE5730" i="36" s="1"/>
  <c r="AG5730" i="36" s="1"/>
  <c r="AB5731" i="36"/>
  <c r="AC5731" i="36" s="1"/>
  <c r="AF5729" i="36"/>
  <c r="AH5729" i="36"/>
  <c r="AD5731" i="36" l="1"/>
  <c r="AE5731" i="36" s="1"/>
  <c r="AG5731" i="36" s="1"/>
  <c r="AB5732" i="36"/>
  <c r="AC5732" i="36" s="1"/>
  <c r="AH5730" i="36"/>
  <c r="AF5730" i="36"/>
  <c r="AB5733" i="36" l="1"/>
  <c r="AC5733" i="36" s="1"/>
  <c r="AD5732" i="36"/>
  <c r="AE5732" i="36" s="1"/>
  <c r="AG5732" i="36" s="1"/>
  <c r="AF5731" i="36"/>
  <c r="AH5731" i="36"/>
  <c r="AB5734" i="36" l="1"/>
  <c r="AC5734" i="36" s="1"/>
  <c r="AD5733" i="36"/>
  <c r="AE5733" i="36" s="1"/>
  <c r="AG5733" i="36" s="1"/>
  <c r="AH5732" i="36"/>
  <c r="AF5732" i="36"/>
  <c r="AD5734" i="36" l="1"/>
  <c r="AE5734" i="36" s="1"/>
  <c r="AG5734" i="36" s="1"/>
  <c r="AB5735" i="36"/>
  <c r="AC5735" i="36" s="1"/>
  <c r="AH5733" i="36"/>
  <c r="AF5733" i="36"/>
  <c r="AD5735" i="36" l="1"/>
  <c r="AE5735" i="36" s="1"/>
  <c r="AG5735" i="36" s="1"/>
  <c r="AB5736" i="36"/>
  <c r="AC5736" i="36" s="1"/>
  <c r="AF5734" i="36"/>
  <c r="AH5734" i="36"/>
  <c r="AB5737" i="36" l="1"/>
  <c r="AC5737" i="36" s="1"/>
  <c r="AD5736" i="36"/>
  <c r="AE5736" i="36" s="1"/>
  <c r="AG5736" i="36" s="1"/>
  <c r="AH5735" i="36"/>
  <c r="AF5735" i="36"/>
  <c r="AD5737" i="36" l="1"/>
  <c r="AE5737" i="36" s="1"/>
  <c r="AG5737" i="36" s="1"/>
  <c r="AB5738" i="36"/>
  <c r="AC5738" i="36" s="1"/>
  <c r="AF5736" i="36"/>
  <c r="AH5736" i="36"/>
  <c r="AD5738" i="36" l="1"/>
  <c r="AE5738" i="36" s="1"/>
  <c r="AG5738" i="36" s="1"/>
  <c r="AB5739" i="36"/>
  <c r="AC5739" i="36" s="1"/>
  <c r="AF5737" i="36"/>
  <c r="AH5737" i="36"/>
  <c r="AD5739" i="36" l="1"/>
  <c r="AE5739" i="36" s="1"/>
  <c r="AG5739" i="36" s="1"/>
  <c r="AB5740" i="36"/>
  <c r="AC5740" i="36" s="1"/>
  <c r="AH5738" i="36"/>
  <c r="AF5738" i="36"/>
  <c r="AB5741" i="36" l="1"/>
  <c r="AC5741" i="36" s="1"/>
  <c r="AD5740" i="36"/>
  <c r="AE5740" i="36" s="1"/>
  <c r="AG5740" i="36" s="1"/>
  <c r="AF5739" i="36"/>
  <c r="AH5739" i="36"/>
  <c r="AB5742" i="36" l="1"/>
  <c r="AC5742" i="36" s="1"/>
  <c r="AD5741" i="36"/>
  <c r="AE5741" i="36" s="1"/>
  <c r="AG5741" i="36" s="1"/>
  <c r="AH5740" i="36"/>
  <c r="AF5740" i="36"/>
  <c r="AD5742" i="36" l="1"/>
  <c r="AE5742" i="36" s="1"/>
  <c r="AG5742" i="36" s="1"/>
  <c r="AB5743" i="36"/>
  <c r="AC5743" i="36" s="1"/>
  <c r="AH5741" i="36"/>
  <c r="AF5741" i="36"/>
  <c r="AD5743" i="36" l="1"/>
  <c r="AE5743" i="36" s="1"/>
  <c r="AG5743" i="36" s="1"/>
  <c r="AB5744" i="36"/>
  <c r="AC5744" i="36" s="1"/>
  <c r="AF5742" i="36"/>
  <c r="AH5742" i="36"/>
  <c r="AB5745" i="36" l="1"/>
  <c r="AC5745" i="36" s="1"/>
  <c r="AD5744" i="36"/>
  <c r="AE5744" i="36" s="1"/>
  <c r="AG5744" i="36" s="1"/>
  <c r="AH5743" i="36"/>
  <c r="AF5743" i="36"/>
  <c r="AD5745" i="36" l="1"/>
  <c r="AE5745" i="36" s="1"/>
  <c r="AG5745" i="36" s="1"/>
  <c r="AB5746" i="36"/>
  <c r="AC5746" i="36" s="1"/>
  <c r="AF5744" i="36"/>
  <c r="AH5744" i="36"/>
  <c r="AD5746" i="36" l="1"/>
  <c r="AE5746" i="36" s="1"/>
  <c r="AG5746" i="36" s="1"/>
  <c r="AB5747" i="36"/>
  <c r="AC5747" i="36" s="1"/>
  <c r="AF5745" i="36"/>
  <c r="AH5745" i="36"/>
  <c r="AB5748" i="36" l="1"/>
  <c r="AC5748" i="36" s="1"/>
  <c r="AD5747" i="36"/>
  <c r="AE5747" i="36" s="1"/>
  <c r="AG5747" i="36" s="1"/>
  <c r="AH5746" i="36"/>
  <c r="AF5746" i="36"/>
  <c r="AB5749" i="36" l="1"/>
  <c r="AC5749" i="36" s="1"/>
  <c r="AD5748" i="36"/>
  <c r="AE5748" i="36" s="1"/>
  <c r="AG5748" i="36" s="1"/>
  <c r="AF5747" i="36"/>
  <c r="AH5747" i="36"/>
  <c r="AD5749" i="36" l="1"/>
  <c r="AE5749" i="36" s="1"/>
  <c r="AG5749" i="36" s="1"/>
  <c r="AB5750" i="36"/>
  <c r="AC5750" i="36" s="1"/>
  <c r="AF5748" i="36"/>
  <c r="AH5748" i="36"/>
  <c r="AD5750" i="36" l="1"/>
  <c r="AE5750" i="36" s="1"/>
  <c r="AG5750" i="36" s="1"/>
  <c r="AB5751" i="36"/>
  <c r="AC5751" i="36" s="1"/>
  <c r="AH5749" i="36"/>
  <c r="AF5749" i="36"/>
  <c r="AB5752" i="36" l="1"/>
  <c r="AC5752" i="36" s="1"/>
  <c r="AD5751" i="36"/>
  <c r="AE5751" i="36" s="1"/>
  <c r="AG5751" i="36" s="1"/>
  <c r="AF5750" i="36"/>
  <c r="AH5750" i="36"/>
  <c r="AD5752" i="36" l="1"/>
  <c r="AE5752" i="36" s="1"/>
  <c r="AG5752" i="36" s="1"/>
  <c r="AB5753" i="36"/>
  <c r="AC5753" i="36" s="1"/>
  <c r="AH5751" i="36"/>
  <c r="AF5751" i="36"/>
  <c r="AD5753" i="36" l="1"/>
  <c r="AE5753" i="36" s="1"/>
  <c r="AG5753" i="36" s="1"/>
  <c r="AB5754" i="36"/>
  <c r="AC5754" i="36" s="1"/>
  <c r="AH5752" i="36"/>
  <c r="AF5752" i="36"/>
  <c r="AD5754" i="36" l="1"/>
  <c r="AE5754" i="36" s="1"/>
  <c r="AG5754" i="36" s="1"/>
  <c r="AB5755" i="36"/>
  <c r="AC5755" i="36" s="1"/>
  <c r="AF5753" i="36"/>
  <c r="AH5753" i="36"/>
  <c r="AB5756" i="36" l="1"/>
  <c r="AC5756" i="36" s="1"/>
  <c r="AD5755" i="36"/>
  <c r="AE5755" i="36" s="1"/>
  <c r="AG5755" i="36" s="1"/>
  <c r="AH5754" i="36"/>
  <c r="AF5754" i="36"/>
  <c r="AB5757" i="36" l="1"/>
  <c r="AC5757" i="36" s="1"/>
  <c r="AD5756" i="36"/>
  <c r="AE5756" i="36" s="1"/>
  <c r="AG5756" i="36" s="1"/>
  <c r="AF5755" i="36"/>
  <c r="AH5755" i="36"/>
  <c r="AD5757" i="36" l="1"/>
  <c r="AE5757" i="36" s="1"/>
  <c r="AG5757" i="36" s="1"/>
  <c r="AB5758" i="36"/>
  <c r="AC5758" i="36" s="1"/>
  <c r="AF5756" i="36"/>
  <c r="AH5756" i="36"/>
  <c r="AD5758" i="36" l="1"/>
  <c r="AE5758" i="36" s="1"/>
  <c r="AG5758" i="36" s="1"/>
  <c r="AB5759" i="36"/>
  <c r="AC5759" i="36" s="1"/>
  <c r="AH5757" i="36"/>
  <c r="AF5757" i="36"/>
  <c r="AB5760" i="36" l="1"/>
  <c r="AC5760" i="36" s="1"/>
  <c r="AD5759" i="36"/>
  <c r="AE5759" i="36" s="1"/>
  <c r="AG5759" i="36" s="1"/>
  <c r="AF5758" i="36"/>
  <c r="AH5758" i="36"/>
  <c r="AD5760" i="36" l="1"/>
  <c r="AE5760" i="36" s="1"/>
  <c r="AG5760" i="36" s="1"/>
  <c r="AB5761" i="36"/>
  <c r="AC5761" i="36" s="1"/>
  <c r="AH5759" i="36"/>
  <c r="AF5759" i="36"/>
  <c r="AD5761" i="36" l="1"/>
  <c r="AE5761" i="36" s="1"/>
  <c r="AG5761" i="36" s="1"/>
  <c r="AB5762" i="36"/>
  <c r="AC5762" i="36" s="1"/>
  <c r="AH5760" i="36"/>
  <c r="AF5760" i="36"/>
  <c r="AD5762" i="36" l="1"/>
  <c r="AE5762" i="36" s="1"/>
  <c r="AG5762" i="36" s="1"/>
  <c r="AB5763" i="36"/>
  <c r="AC5763" i="36" s="1"/>
  <c r="AF5761" i="36"/>
  <c r="AH5761" i="36"/>
  <c r="AB5764" i="36" l="1"/>
  <c r="AC5764" i="36" s="1"/>
  <c r="AD5763" i="36"/>
  <c r="AE5763" i="36" s="1"/>
  <c r="AG5763" i="36" s="1"/>
  <c r="AH5762" i="36"/>
  <c r="AF5762" i="36"/>
  <c r="AB5765" i="36" l="1"/>
  <c r="AC5765" i="36" s="1"/>
  <c r="AD5764" i="36"/>
  <c r="AE5764" i="36" s="1"/>
  <c r="AG5764" i="36" s="1"/>
  <c r="AF5763" i="36"/>
  <c r="AH5763" i="36"/>
  <c r="AD5765" i="36" l="1"/>
  <c r="AE5765" i="36" s="1"/>
  <c r="AG5765" i="36" s="1"/>
  <c r="AB5766" i="36"/>
  <c r="AC5766" i="36" s="1"/>
  <c r="AF5764" i="36"/>
  <c r="AH5764" i="36"/>
  <c r="AD5766" i="36" l="1"/>
  <c r="AE5766" i="36" s="1"/>
  <c r="AG5766" i="36" s="1"/>
  <c r="AB5767" i="36"/>
  <c r="AC5767" i="36" s="1"/>
  <c r="AH5765" i="36"/>
  <c r="AF5765" i="36"/>
  <c r="AB5768" i="36" l="1"/>
  <c r="AC5768" i="36" s="1"/>
  <c r="AD5767" i="36"/>
  <c r="AE5767" i="36" s="1"/>
  <c r="AG5767" i="36" s="1"/>
  <c r="AF5766" i="36"/>
  <c r="AH5766" i="36"/>
  <c r="AD5768" i="36" l="1"/>
  <c r="AE5768" i="36" s="1"/>
  <c r="AG5768" i="36" s="1"/>
  <c r="AB5769" i="36"/>
  <c r="AC5769" i="36" s="1"/>
  <c r="AH5767" i="36"/>
  <c r="AF5767" i="36"/>
  <c r="AD5769" i="36" l="1"/>
  <c r="AE5769" i="36" s="1"/>
  <c r="AG5769" i="36" s="1"/>
  <c r="AB5770" i="36"/>
  <c r="AC5770" i="36" s="1"/>
  <c r="AH5768" i="36"/>
  <c r="AF5768" i="36"/>
  <c r="AD5770" i="36" l="1"/>
  <c r="AE5770" i="36" s="1"/>
  <c r="AG5770" i="36" s="1"/>
  <c r="AB5771" i="36"/>
  <c r="AC5771" i="36" s="1"/>
  <c r="AF5769" i="36"/>
  <c r="AH5769" i="36"/>
  <c r="AD5771" i="36" l="1"/>
  <c r="AE5771" i="36" s="1"/>
  <c r="AG5771" i="36" s="1"/>
  <c r="AB5772" i="36"/>
  <c r="AC5772" i="36" s="1"/>
  <c r="AH5770" i="36"/>
  <c r="AF5770" i="36"/>
  <c r="AB5773" i="36" l="1"/>
  <c r="AC5773" i="36" s="1"/>
  <c r="AD5772" i="36"/>
  <c r="AE5772" i="36" s="1"/>
  <c r="AG5772" i="36" s="1"/>
  <c r="AF5771" i="36"/>
  <c r="AH5771" i="36"/>
  <c r="AD5773" i="36" l="1"/>
  <c r="AE5773" i="36" s="1"/>
  <c r="AG5773" i="36" s="1"/>
  <c r="AB5774" i="36"/>
  <c r="AC5774" i="36" s="1"/>
  <c r="AH5772" i="36"/>
  <c r="AF5772" i="36"/>
  <c r="AD5774" i="36" l="1"/>
  <c r="AE5774" i="36" s="1"/>
  <c r="AG5774" i="36" s="1"/>
  <c r="AB5775" i="36"/>
  <c r="AC5775" i="36" s="1"/>
  <c r="AH5773" i="36"/>
  <c r="AF5773" i="36"/>
  <c r="AD5775" i="36" l="1"/>
  <c r="AE5775" i="36" s="1"/>
  <c r="AG5775" i="36" s="1"/>
  <c r="AB5776" i="36"/>
  <c r="AC5776" i="36" s="1"/>
  <c r="AF5774" i="36"/>
  <c r="AH5774" i="36"/>
  <c r="AB5777" i="36" l="1"/>
  <c r="AC5777" i="36" s="1"/>
  <c r="AD5776" i="36"/>
  <c r="AE5776" i="36" s="1"/>
  <c r="AG5776" i="36" s="1"/>
  <c r="AH5775" i="36"/>
  <c r="AF5775" i="36"/>
  <c r="AD5777" i="36" l="1"/>
  <c r="AE5777" i="36" s="1"/>
  <c r="AG5777" i="36" s="1"/>
  <c r="AB5778" i="36"/>
  <c r="AC5778" i="36" s="1"/>
  <c r="AF5776" i="36"/>
  <c r="AH5776" i="36"/>
  <c r="AD5778" i="36" l="1"/>
  <c r="AE5778" i="36" s="1"/>
  <c r="AG5778" i="36" s="1"/>
  <c r="AB5779" i="36"/>
  <c r="AC5779" i="36" s="1"/>
  <c r="AF5777" i="36"/>
  <c r="AH5777" i="36"/>
  <c r="AD5779" i="36" l="1"/>
  <c r="AE5779" i="36" s="1"/>
  <c r="AG5779" i="36" s="1"/>
  <c r="AB5780" i="36"/>
  <c r="AC5780" i="36" s="1"/>
  <c r="AH5778" i="36"/>
  <c r="AF5778" i="36"/>
  <c r="AB5781" i="36" l="1"/>
  <c r="AC5781" i="36" s="1"/>
  <c r="AD5780" i="36"/>
  <c r="AE5780" i="36" s="1"/>
  <c r="AG5780" i="36" s="1"/>
  <c r="AF5779" i="36"/>
  <c r="AH5779" i="36"/>
  <c r="AD5781" i="36" l="1"/>
  <c r="AE5781" i="36" s="1"/>
  <c r="AG5781" i="36" s="1"/>
  <c r="AB5782" i="36"/>
  <c r="AC5782" i="36" s="1"/>
  <c r="AH5780" i="36"/>
  <c r="AF5780" i="36"/>
  <c r="AD5782" i="36" l="1"/>
  <c r="AE5782" i="36" s="1"/>
  <c r="AG5782" i="36" s="1"/>
  <c r="AB5783" i="36"/>
  <c r="AC5783" i="36" s="1"/>
  <c r="AH5781" i="36"/>
  <c r="AF5781" i="36"/>
  <c r="AD5783" i="36" l="1"/>
  <c r="AE5783" i="36" s="1"/>
  <c r="AG5783" i="36" s="1"/>
  <c r="AB5784" i="36"/>
  <c r="AC5784" i="36" s="1"/>
  <c r="AF5782" i="36"/>
  <c r="AH5782" i="36"/>
  <c r="AB5785" i="36" l="1"/>
  <c r="AC5785" i="36" s="1"/>
  <c r="AD5784" i="36"/>
  <c r="AE5784" i="36" s="1"/>
  <c r="AG5784" i="36" s="1"/>
  <c r="AH5783" i="36"/>
  <c r="AF5783" i="36"/>
  <c r="AD5785" i="36" l="1"/>
  <c r="AE5785" i="36" s="1"/>
  <c r="AG5785" i="36" s="1"/>
  <c r="AB5786" i="36"/>
  <c r="AC5786" i="36" s="1"/>
  <c r="AF5784" i="36"/>
  <c r="AH5784" i="36"/>
  <c r="AD5786" i="36" l="1"/>
  <c r="AE5786" i="36" s="1"/>
  <c r="AG5786" i="36" s="1"/>
  <c r="AB5787" i="36"/>
  <c r="AC5787" i="36" s="1"/>
  <c r="AF5785" i="36"/>
  <c r="AH5785" i="36"/>
  <c r="AD5787" i="36" l="1"/>
  <c r="AE5787" i="36" s="1"/>
  <c r="AG5787" i="36" s="1"/>
  <c r="AB5788" i="36"/>
  <c r="AC5788" i="36" s="1"/>
  <c r="AH5786" i="36"/>
  <c r="AF5786" i="36"/>
  <c r="AB5789" i="36" l="1"/>
  <c r="AC5789" i="36" s="1"/>
  <c r="AD5788" i="36"/>
  <c r="AE5788" i="36" s="1"/>
  <c r="AG5788" i="36" s="1"/>
  <c r="AF5787" i="36"/>
  <c r="AH5787" i="36"/>
  <c r="AD5789" i="36" l="1"/>
  <c r="AE5789" i="36" s="1"/>
  <c r="AG5789" i="36" s="1"/>
  <c r="AB5790" i="36"/>
  <c r="AC5790" i="36" s="1"/>
  <c r="AH5788" i="36"/>
  <c r="AF5788" i="36"/>
  <c r="AD5790" i="36" l="1"/>
  <c r="AE5790" i="36" s="1"/>
  <c r="AG5790" i="36" s="1"/>
  <c r="AB5791" i="36"/>
  <c r="AC5791" i="36" s="1"/>
  <c r="AH5789" i="36"/>
  <c r="AF5789" i="36"/>
  <c r="AD5791" i="36" l="1"/>
  <c r="AE5791" i="36" s="1"/>
  <c r="AG5791" i="36" s="1"/>
  <c r="AB5792" i="36"/>
  <c r="AC5792" i="36" s="1"/>
  <c r="AF5790" i="36"/>
  <c r="AH5790" i="36"/>
  <c r="AB5793" i="36" l="1"/>
  <c r="AC5793" i="36" s="1"/>
  <c r="AD5792" i="36"/>
  <c r="AE5792" i="36" s="1"/>
  <c r="AG5792" i="36" s="1"/>
  <c r="AH5791" i="36"/>
  <c r="AF5791" i="36"/>
  <c r="AD5793" i="36" l="1"/>
  <c r="AE5793" i="36" s="1"/>
  <c r="AG5793" i="36" s="1"/>
  <c r="AB5794" i="36"/>
  <c r="AC5794" i="36" s="1"/>
  <c r="AF5792" i="36"/>
  <c r="AH5792" i="36"/>
  <c r="AD5794" i="36" l="1"/>
  <c r="AE5794" i="36" s="1"/>
  <c r="AG5794" i="36" s="1"/>
  <c r="AB5795" i="36"/>
  <c r="AC5795" i="36" s="1"/>
  <c r="AF5793" i="36"/>
  <c r="AH5793" i="36"/>
  <c r="AD5795" i="36" l="1"/>
  <c r="AE5795" i="36" s="1"/>
  <c r="AG5795" i="36" s="1"/>
  <c r="AB5796" i="36"/>
  <c r="AC5796" i="36" s="1"/>
  <c r="AH5794" i="36"/>
  <c r="AF5794" i="36"/>
  <c r="AB5797" i="36" l="1"/>
  <c r="AC5797" i="36" s="1"/>
  <c r="AD5796" i="36"/>
  <c r="AE5796" i="36" s="1"/>
  <c r="AG5796" i="36" s="1"/>
  <c r="AF5795" i="36"/>
  <c r="AH5795" i="36"/>
  <c r="AD5797" i="36" l="1"/>
  <c r="AE5797" i="36" s="1"/>
  <c r="AG5797" i="36" s="1"/>
  <c r="AB5798" i="36"/>
  <c r="AC5798" i="36" s="1"/>
  <c r="AH5796" i="36"/>
  <c r="AF5796" i="36"/>
  <c r="AD5798" i="36" l="1"/>
  <c r="AE5798" i="36" s="1"/>
  <c r="AG5798" i="36" s="1"/>
  <c r="AB5799" i="36"/>
  <c r="AC5799" i="36" s="1"/>
  <c r="AH5797" i="36"/>
  <c r="AF5797" i="36"/>
  <c r="AD5799" i="36" l="1"/>
  <c r="AE5799" i="36" s="1"/>
  <c r="AG5799" i="36" s="1"/>
  <c r="AB5800" i="36"/>
  <c r="AC5800" i="36" s="1"/>
  <c r="AF5798" i="36"/>
  <c r="AH5798" i="36"/>
  <c r="AB5801" i="36" l="1"/>
  <c r="AC5801" i="36" s="1"/>
  <c r="AD5800" i="36"/>
  <c r="AE5800" i="36" s="1"/>
  <c r="AG5800" i="36" s="1"/>
  <c r="AH5799" i="36"/>
  <c r="AF5799" i="36"/>
  <c r="AD5801" i="36" l="1"/>
  <c r="AE5801" i="36" s="1"/>
  <c r="AG5801" i="36" s="1"/>
  <c r="AB5802" i="36"/>
  <c r="AC5802" i="36" s="1"/>
  <c r="AF5800" i="36"/>
  <c r="AH5800" i="36"/>
  <c r="AD5802" i="36" l="1"/>
  <c r="AE5802" i="36" s="1"/>
  <c r="AG5802" i="36" s="1"/>
  <c r="AB5803" i="36"/>
  <c r="AC5803" i="36" s="1"/>
  <c r="AF5801" i="36"/>
  <c r="AH5801" i="36"/>
  <c r="AD5803" i="36" l="1"/>
  <c r="AE5803" i="36" s="1"/>
  <c r="AG5803" i="36" s="1"/>
  <c r="AB5804" i="36"/>
  <c r="AC5804" i="36" s="1"/>
  <c r="AH5802" i="36"/>
  <c r="AF5802" i="36"/>
  <c r="AB5805" i="36" l="1"/>
  <c r="AC5805" i="36" s="1"/>
  <c r="AD5804" i="36"/>
  <c r="AE5804" i="36" s="1"/>
  <c r="AG5804" i="36" s="1"/>
  <c r="AF5803" i="36"/>
  <c r="AH5803" i="36"/>
  <c r="AD5805" i="36" l="1"/>
  <c r="AE5805" i="36" s="1"/>
  <c r="AG5805" i="36" s="1"/>
  <c r="AB5806" i="36"/>
  <c r="AC5806" i="36" s="1"/>
  <c r="AH5804" i="36"/>
  <c r="AF5804" i="36"/>
  <c r="AD5806" i="36" l="1"/>
  <c r="AE5806" i="36" s="1"/>
  <c r="AG5806" i="36" s="1"/>
  <c r="AB5807" i="36"/>
  <c r="AC5807" i="36"/>
  <c r="AH5805" i="36"/>
  <c r="AF5805" i="36"/>
  <c r="AF5806" i="36" s="1"/>
  <c r="AH5806" i="36" l="1"/>
  <c r="AD5807" i="36"/>
  <c r="AE5807" i="36" s="1"/>
  <c r="AG5807" i="36" s="1"/>
  <c r="AB5808" i="36"/>
  <c r="AC5808" i="36" s="1"/>
  <c r="AB5809" i="36" l="1"/>
  <c r="AC5809" i="36" s="1"/>
  <c r="AD5808" i="36"/>
  <c r="AE5808" i="36" s="1"/>
  <c r="AG5808" i="36" s="1"/>
  <c r="AH5807" i="36"/>
  <c r="AF5807" i="36"/>
  <c r="AD5809" i="36" l="1"/>
  <c r="AE5809" i="36" s="1"/>
  <c r="AG5809" i="36" s="1"/>
  <c r="AB5810" i="36"/>
  <c r="AC5810" i="36" s="1"/>
  <c r="AH5808" i="36"/>
  <c r="AF5808" i="36"/>
  <c r="AD5810" i="36" l="1"/>
  <c r="AE5810" i="36" s="1"/>
  <c r="AG5810" i="36" s="1"/>
  <c r="AB5811" i="36"/>
  <c r="AC5811" i="36" s="1"/>
  <c r="AH5809" i="36"/>
  <c r="AF5809" i="36"/>
  <c r="AD5811" i="36" l="1"/>
  <c r="AE5811" i="36" s="1"/>
  <c r="AG5811" i="36" s="1"/>
  <c r="AB5812" i="36"/>
  <c r="AC5812" i="36" s="1"/>
  <c r="AF5810" i="36"/>
  <c r="AH5810" i="36"/>
  <c r="AB5813" i="36" l="1"/>
  <c r="AC5813" i="36" s="1"/>
  <c r="AD5812" i="36"/>
  <c r="AE5812" i="36" s="1"/>
  <c r="AG5812" i="36" s="1"/>
  <c r="AH5811" i="36"/>
  <c r="AF5811" i="36"/>
  <c r="AD5813" i="36" l="1"/>
  <c r="AE5813" i="36" s="1"/>
  <c r="AG5813" i="36" s="1"/>
  <c r="AB5814" i="36"/>
  <c r="AC5814" i="36" s="1"/>
  <c r="AF5812" i="36"/>
  <c r="AH5812" i="36"/>
  <c r="AD5814" i="36" l="1"/>
  <c r="AE5814" i="36" s="1"/>
  <c r="AG5814" i="36" s="1"/>
  <c r="AB5815" i="36"/>
  <c r="AC5815" i="36" s="1"/>
  <c r="AF5813" i="36"/>
  <c r="AH5813" i="36"/>
  <c r="AD5815" i="36" l="1"/>
  <c r="AE5815" i="36" s="1"/>
  <c r="AG5815" i="36" s="1"/>
  <c r="AB5816" i="36"/>
  <c r="AC5816" i="36" s="1"/>
  <c r="AH5814" i="36"/>
  <c r="AF5814" i="36"/>
  <c r="AB5817" i="36" l="1"/>
  <c r="AC5817" i="36" s="1"/>
  <c r="AD5816" i="36"/>
  <c r="AE5816" i="36" s="1"/>
  <c r="AG5816" i="36" s="1"/>
  <c r="AF5815" i="36"/>
  <c r="AH5815" i="36"/>
  <c r="AD5817" i="36" l="1"/>
  <c r="AE5817" i="36" s="1"/>
  <c r="AG5817" i="36" s="1"/>
  <c r="AB5818" i="36"/>
  <c r="AC5818" i="36" s="1"/>
  <c r="AH5816" i="36"/>
  <c r="AF5816" i="36"/>
  <c r="AD5818" i="36" l="1"/>
  <c r="AE5818" i="36" s="1"/>
  <c r="AG5818" i="36" s="1"/>
  <c r="AB5819" i="36"/>
  <c r="AC5819" i="36" s="1"/>
  <c r="AH5817" i="36"/>
  <c r="AF5817" i="36"/>
  <c r="AD5819" i="36" l="1"/>
  <c r="AE5819" i="36" s="1"/>
  <c r="AG5819" i="36" s="1"/>
  <c r="AB5820" i="36"/>
  <c r="AC5820" i="36" s="1"/>
  <c r="AF5818" i="36"/>
  <c r="AH5818" i="36"/>
  <c r="AB5821" i="36" l="1"/>
  <c r="AC5821" i="36" s="1"/>
  <c r="AD5820" i="36"/>
  <c r="AE5820" i="36" s="1"/>
  <c r="AG5820" i="36" s="1"/>
  <c r="AH5819" i="36"/>
  <c r="AF5819" i="36"/>
  <c r="AB5822" i="36" l="1"/>
  <c r="AC5822" i="36" s="1"/>
  <c r="AD5821" i="36"/>
  <c r="AE5821" i="36" s="1"/>
  <c r="AG5821" i="36" s="1"/>
  <c r="AF5820" i="36"/>
  <c r="AH5820" i="36"/>
  <c r="AD5822" i="36" l="1"/>
  <c r="AE5822" i="36" s="1"/>
  <c r="AG5822" i="36" s="1"/>
  <c r="AB5823" i="36"/>
  <c r="AC5823" i="36" s="1"/>
  <c r="AF5821" i="36"/>
  <c r="AH5821" i="36"/>
  <c r="AD5823" i="36" l="1"/>
  <c r="AE5823" i="36" s="1"/>
  <c r="AG5823" i="36" s="1"/>
  <c r="AB5824" i="36"/>
  <c r="AC5824" i="36" s="1"/>
  <c r="AH5822" i="36"/>
  <c r="AF5822" i="36"/>
  <c r="AB5825" i="36" l="1"/>
  <c r="AC5825" i="36" s="1"/>
  <c r="AD5824" i="36"/>
  <c r="AE5824" i="36" s="1"/>
  <c r="AG5824" i="36" s="1"/>
  <c r="AF5823" i="36"/>
  <c r="AH5823" i="36"/>
  <c r="AD5825" i="36" l="1"/>
  <c r="AE5825" i="36" s="1"/>
  <c r="AG5825" i="36" s="1"/>
  <c r="AB5826" i="36"/>
  <c r="AC5826" i="36" s="1"/>
  <c r="AH5824" i="36"/>
  <c r="AF5824" i="36"/>
  <c r="AD5826" i="36" l="1"/>
  <c r="AE5826" i="36" s="1"/>
  <c r="AG5826" i="36" s="1"/>
  <c r="AB5827" i="36"/>
  <c r="AC5827" i="36" s="1"/>
  <c r="AH5825" i="36"/>
  <c r="AF5825" i="36"/>
  <c r="AD5827" i="36" l="1"/>
  <c r="AE5827" i="36" s="1"/>
  <c r="AG5827" i="36" s="1"/>
  <c r="AB5828" i="36"/>
  <c r="AC5828" i="36" s="1"/>
  <c r="AF5826" i="36"/>
  <c r="AH5826" i="36"/>
  <c r="AB5829" i="36" l="1"/>
  <c r="AC5829" i="36" s="1"/>
  <c r="AD5828" i="36"/>
  <c r="AE5828" i="36" s="1"/>
  <c r="AG5828" i="36" s="1"/>
  <c r="AH5827" i="36"/>
  <c r="AF5827" i="36"/>
  <c r="AB5830" i="36" l="1"/>
  <c r="AC5830" i="36" s="1"/>
  <c r="AD5829" i="36"/>
  <c r="AE5829" i="36" s="1"/>
  <c r="AG5829" i="36" s="1"/>
  <c r="AF5828" i="36"/>
  <c r="AH5828" i="36"/>
  <c r="AD5830" i="36" l="1"/>
  <c r="AE5830" i="36" s="1"/>
  <c r="AG5830" i="36" s="1"/>
  <c r="AB5831" i="36"/>
  <c r="AC5831" i="36" s="1"/>
  <c r="AF5829" i="36"/>
  <c r="AF5830" i="36" s="1"/>
  <c r="AH5829" i="36"/>
  <c r="AH5830" i="36" s="1"/>
  <c r="AD5831" i="36" l="1"/>
  <c r="AE5831" i="36" s="1"/>
  <c r="AG5831" i="36" s="1"/>
  <c r="AB5832" i="36"/>
  <c r="AC5832" i="36" s="1"/>
  <c r="AB5833" i="36" l="1"/>
  <c r="AC5833" i="36" s="1"/>
  <c r="AD5832" i="36"/>
  <c r="AE5832" i="36" s="1"/>
  <c r="AG5832" i="36" s="1"/>
  <c r="AH5831" i="36"/>
  <c r="AF5831" i="36"/>
  <c r="AD5833" i="36" l="1"/>
  <c r="AE5833" i="36" s="1"/>
  <c r="AG5833" i="36" s="1"/>
  <c r="AB5834" i="36"/>
  <c r="AC5834" i="36" s="1"/>
  <c r="AF5832" i="36"/>
  <c r="AH5832" i="36"/>
  <c r="AD5834" i="36" l="1"/>
  <c r="AE5834" i="36" s="1"/>
  <c r="AG5834" i="36" s="1"/>
  <c r="AB5835" i="36"/>
  <c r="AC5835" i="36" s="1"/>
  <c r="AF5833" i="36"/>
  <c r="AH5833" i="36"/>
  <c r="AD5835" i="36" l="1"/>
  <c r="AE5835" i="36" s="1"/>
  <c r="AG5835" i="36" s="1"/>
  <c r="AB5836" i="36"/>
  <c r="AC5836" i="36" s="1"/>
  <c r="AH5834" i="36"/>
  <c r="AF5834" i="36"/>
  <c r="AB5837" i="36" l="1"/>
  <c r="AC5837" i="36" s="1"/>
  <c r="AD5836" i="36"/>
  <c r="AE5836" i="36" s="1"/>
  <c r="AG5836" i="36" s="1"/>
  <c r="AF5835" i="36"/>
  <c r="AH5835" i="36"/>
  <c r="AD5837" i="36" l="1"/>
  <c r="AE5837" i="36" s="1"/>
  <c r="AG5837" i="36" s="1"/>
  <c r="AB5838" i="36"/>
  <c r="AC5838" i="36" s="1"/>
  <c r="AH5836" i="36"/>
  <c r="AF5836" i="36"/>
  <c r="AD5838" i="36" l="1"/>
  <c r="AE5838" i="36" s="1"/>
  <c r="AG5838" i="36" s="1"/>
  <c r="AB5839" i="36"/>
  <c r="AC5839" i="36" s="1"/>
  <c r="AH5837" i="36"/>
  <c r="AF5837" i="36"/>
  <c r="AD5839" i="36" l="1"/>
  <c r="AE5839" i="36" s="1"/>
  <c r="AG5839" i="36" s="1"/>
  <c r="AB5840" i="36"/>
  <c r="AC5840" i="36" s="1"/>
  <c r="AF5838" i="36"/>
  <c r="AH5838" i="36"/>
  <c r="AB5841" i="36" l="1"/>
  <c r="AC5841" i="36" s="1"/>
  <c r="AD5840" i="36"/>
  <c r="AE5840" i="36" s="1"/>
  <c r="AG5840" i="36" s="1"/>
  <c r="AH5839" i="36"/>
  <c r="AF5839" i="36"/>
  <c r="AD5841" i="36" l="1"/>
  <c r="AE5841" i="36" s="1"/>
  <c r="AG5841" i="36" s="1"/>
  <c r="AB5842" i="36"/>
  <c r="AC5842" i="36" s="1"/>
  <c r="AF5840" i="36"/>
  <c r="AH5840" i="36"/>
  <c r="AD5842" i="36" l="1"/>
  <c r="AE5842" i="36" s="1"/>
  <c r="AG5842" i="36" s="1"/>
  <c r="AB5843" i="36"/>
  <c r="AC5843" i="36" s="1"/>
  <c r="AF5841" i="36"/>
  <c r="AH5841" i="36"/>
  <c r="AD5843" i="36" l="1"/>
  <c r="AE5843" i="36" s="1"/>
  <c r="AG5843" i="36" s="1"/>
  <c r="AB5844" i="36"/>
  <c r="AC5844" i="36" s="1"/>
  <c r="AH5842" i="36"/>
  <c r="AF5842" i="36"/>
  <c r="AD5844" i="36" l="1"/>
  <c r="AE5844" i="36" s="1"/>
  <c r="AG5844" i="36" s="1"/>
  <c r="AB5845" i="36"/>
  <c r="AC5845" i="36" s="1"/>
  <c r="AF5843" i="36"/>
  <c r="AH5843" i="36"/>
  <c r="AB5846" i="36" l="1"/>
  <c r="AD5845" i="36"/>
  <c r="AE5845" i="36" s="1"/>
  <c r="AG5845" i="36" s="1"/>
  <c r="AC5846" i="36"/>
  <c r="AF5844" i="36"/>
  <c r="AH5844" i="36"/>
  <c r="AD5846" i="36" l="1"/>
  <c r="AE5846" i="36" s="1"/>
  <c r="AG5846" i="36" s="1"/>
  <c r="AB5847" i="36"/>
  <c r="AC5847" i="36" s="1"/>
  <c r="AH5845" i="36"/>
  <c r="AH5846" i="36" s="1"/>
  <c r="AF5845" i="36"/>
  <c r="AF5846" i="36" s="1"/>
  <c r="AB5848" i="36" l="1"/>
  <c r="AC5848" i="36" s="1"/>
  <c r="AD5847" i="36"/>
  <c r="AE5847" i="36" s="1"/>
  <c r="AG5847" i="36" s="1"/>
  <c r="AD5848" i="36" l="1"/>
  <c r="AE5848" i="36" s="1"/>
  <c r="AG5848" i="36" s="1"/>
  <c r="AB5849" i="36"/>
  <c r="AC5849" i="36" s="1"/>
  <c r="AF5847" i="36"/>
  <c r="AH5847" i="36"/>
  <c r="AB5850" i="36" l="1"/>
  <c r="AC5850" i="36" s="1"/>
  <c r="AD5849" i="36"/>
  <c r="AE5849" i="36" s="1"/>
  <c r="AG5849" i="36" s="1"/>
  <c r="AF5848" i="36"/>
  <c r="AH5848" i="36"/>
  <c r="AD5850" i="36" l="1"/>
  <c r="AE5850" i="36" s="1"/>
  <c r="AG5850" i="36" s="1"/>
  <c r="AB5851" i="36"/>
  <c r="AC5851" i="36" s="1"/>
  <c r="AH5849" i="36"/>
  <c r="AF5849" i="36"/>
  <c r="AB5852" i="36" l="1"/>
  <c r="AC5852" i="36" s="1"/>
  <c r="AD5851" i="36"/>
  <c r="AE5851" i="36" s="1"/>
  <c r="AG5851" i="36" s="1"/>
  <c r="AF5850" i="36"/>
  <c r="AH5850" i="36"/>
  <c r="AD5852" i="36" l="1"/>
  <c r="AE5852" i="36" s="1"/>
  <c r="AG5852" i="36" s="1"/>
  <c r="AB5853" i="36"/>
  <c r="AC5853" i="36" s="1"/>
  <c r="AH5851" i="36"/>
  <c r="AF5851" i="36"/>
  <c r="AB5854" i="36" l="1"/>
  <c r="AD5853" i="36"/>
  <c r="AE5853" i="36" s="1"/>
  <c r="AG5853" i="36" s="1"/>
  <c r="AC5854" i="36"/>
  <c r="AH5852" i="36"/>
  <c r="AF5852" i="36"/>
  <c r="AD5854" i="36" l="1"/>
  <c r="AE5854" i="36" s="1"/>
  <c r="AG5854" i="36" s="1"/>
  <c r="AB5855" i="36"/>
  <c r="AC5855" i="36" s="1"/>
  <c r="AF5853" i="36"/>
  <c r="AF5854" i="36" s="1"/>
  <c r="AH5853" i="36"/>
  <c r="AH5854" i="36" s="1"/>
  <c r="AB5856" i="36" l="1"/>
  <c r="AC5856" i="36" s="1"/>
  <c r="AD5855" i="36"/>
  <c r="AE5855" i="36" s="1"/>
  <c r="AG5855" i="36" s="1"/>
  <c r="AD5856" i="36" l="1"/>
  <c r="AE5856" i="36" s="1"/>
  <c r="AG5856" i="36" s="1"/>
  <c r="AB5857" i="36"/>
  <c r="AC5857" i="36" s="1"/>
  <c r="AH5855" i="36"/>
  <c r="AF5855" i="36"/>
  <c r="AB5858" i="36" l="1"/>
  <c r="AC5858" i="36" s="1"/>
  <c r="AD5857" i="36"/>
  <c r="AE5857" i="36" s="1"/>
  <c r="AG5857" i="36" s="1"/>
  <c r="AH5856" i="36"/>
  <c r="AF5856" i="36"/>
  <c r="AD5858" i="36" l="1"/>
  <c r="AE5858" i="36" s="1"/>
  <c r="AG5858" i="36" s="1"/>
  <c r="AB5859" i="36"/>
  <c r="AC5859" i="36" s="1"/>
  <c r="AF5857" i="36"/>
  <c r="AH5857" i="36"/>
  <c r="AB5860" i="36" l="1"/>
  <c r="AC5860" i="36" s="1"/>
  <c r="AD5859" i="36"/>
  <c r="AE5859" i="36" s="1"/>
  <c r="AG5859" i="36" s="1"/>
  <c r="AH5858" i="36"/>
  <c r="AF5858" i="36"/>
  <c r="AD5860" i="36" l="1"/>
  <c r="AE5860" i="36" s="1"/>
  <c r="AG5860" i="36" s="1"/>
  <c r="AB5861" i="36"/>
  <c r="AC5861" i="36" s="1"/>
  <c r="AF5859" i="36"/>
  <c r="AH5859" i="36"/>
  <c r="AB5862" i="36" l="1"/>
  <c r="AD5861" i="36"/>
  <c r="AE5861" i="36" s="1"/>
  <c r="AG5861" i="36" s="1"/>
  <c r="AC5862" i="36"/>
  <c r="AF5860" i="36"/>
  <c r="AH5860" i="36"/>
  <c r="AD5862" i="36" l="1"/>
  <c r="AE5862" i="36" s="1"/>
  <c r="AG5862" i="36" s="1"/>
  <c r="AB5863" i="36"/>
  <c r="AC5863" i="36" s="1"/>
  <c r="AH5861" i="36"/>
  <c r="AF5861" i="36"/>
  <c r="AB5864" i="36" l="1"/>
  <c r="AC5864" i="36" s="1"/>
  <c r="AD5863" i="36"/>
  <c r="AE5863" i="36" s="1"/>
  <c r="AG5863" i="36" s="1"/>
  <c r="AF5862" i="36"/>
  <c r="AH5862" i="36"/>
  <c r="AD5864" i="36" l="1"/>
  <c r="AE5864" i="36" s="1"/>
  <c r="AG5864" i="36" s="1"/>
  <c r="AB5865" i="36"/>
  <c r="AC5865" i="36" s="1"/>
  <c r="AH5863" i="36"/>
  <c r="AF5863" i="36"/>
  <c r="AB5866" i="36" l="1"/>
  <c r="AC5866" i="36" s="1"/>
  <c r="AD5865" i="36"/>
  <c r="AE5865" i="36" s="1"/>
  <c r="AG5865" i="36" s="1"/>
  <c r="AH5864" i="36"/>
  <c r="AF5864" i="36"/>
  <c r="AD5866" i="36" l="1"/>
  <c r="AE5866" i="36" s="1"/>
  <c r="AG5866" i="36" s="1"/>
  <c r="AB5867" i="36"/>
  <c r="AC5867" i="36" s="1"/>
  <c r="AF5865" i="36"/>
  <c r="AH5865" i="36"/>
  <c r="AB5868" i="36" l="1"/>
  <c r="AC5868" i="36" s="1"/>
  <c r="AD5867" i="36"/>
  <c r="AE5867" i="36" s="1"/>
  <c r="AG5867" i="36" s="1"/>
  <c r="AH5866" i="36"/>
  <c r="AF5866" i="36"/>
  <c r="AD5868" i="36" l="1"/>
  <c r="AE5868" i="36" s="1"/>
  <c r="AG5868" i="36" s="1"/>
  <c r="AB5869" i="36"/>
  <c r="AC5869" i="36" s="1"/>
  <c r="AH5867" i="36"/>
  <c r="AF5867" i="36"/>
  <c r="AB5870" i="36" l="1"/>
  <c r="AD5869" i="36"/>
  <c r="AE5869" i="36" s="1"/>
  <c r="AG5869" i="36" s="1"/>
  <c r="AC5870" i="36"/>
  <c r="AH5868" i="36"/>
  <c r="AF5868" i="36"/>
  <c r="AD5870" i="36" l="1"/>
  <c r="AE5870" i="36" s="1"/>
  <c r="AG5870" i="36" s="1"/>
  <c r="AB5871" i="36"/>
  <c r="AC5871" i="36" s="1"/>
  <c r="AF5869" i="36"/>
  <c r="AH5869" i="36"/>
  <c r="AB5872" i="36" l="1"/>
  <c r="AC5872" i="36" s="1"/>
  <c r="AD5871" i="36"/>
  <c r="AE5871" i="36" s="1"/>
  <c r="AG5871" i="36" s="1"/>
  <c r="AH5870" i="36"/>
  <c r="AF5870" i="36"/>
  <c r="AD5872" i="36" l="1"/>
  <c r="AE5872" i="36" s="1"/>
  <c r="AG5872" i="36" s="1"/>
  <c r="AB5873" i="36"/>
  <c r="AC5873" i="36" s="1"/>
  <c r="AF5871" i="36"/>
  <c r="AH5871" i="36"/>
  <c r="AB5874" i="36" l="1"/>
  <c r="AC5874" i="36" s="1"/>
  <c r="AD5873" i="36"/>
  <c r="AE5873" i="36" s="1"/>
  <c r="AG5873" i="36" s="1"/>
  <c r="AF5872" i="36"/>
  <c r="AH5872" i="36"/>
  <c r="AD5874" i="36" l="1"/>
  <c r="AE5874" i="36" s="1"/>
  <c r="AG5874" i="36" s="1"/>
  <c r="AB5875" i="36"/>
  <c r="AC5875" i="36" s="1"/>
  <c r="AH5873" i="36"/>
  <c r="AF5873" i="36"/>
  <c r="AB5876" i="36" l="1"/>
  <c r="AC5876" i="36" s="1"/>
  <c r="AD5875" i="36"/>
  <c r="AE5875" i="36" s="1"/>
  <c r="AG5875" i="36" s="1"/>
  <c r="AF5874" i="36"/>
  <c r="AH5874" i="36"/>
  <c r="AD5876" i="36" l="1"/>
  <c r="AE5876" i="36" s="1"/>
  <c r="AG5876" i="36" s="1"/>
  <c r="AB5877" i="36"/>
  <c r="AC5877" i="36" s="1"/>
  <c r="AH5875" i="36"/>
  <c r="AF5875" i="36"/>
  <c r="AB5878" i="36" l="1"/>
  <c r="AD5877" i="36"/>
  <c r="AE5877" i="36" s="1"/>
  <c r="AG5877" i="36" s="1"/>
  <c r="AC5878" i="36"/>
  <c r="AH5876" i="36"/>
  <c r="AF5876" i="36"/>
  <c r="AD5878" i="36" l="1"/>
  <c r="AE5878" i="36" s="1"/>
  <c r="AG5878" i="36" s="1"/>
  <c r="AB5879" i="36"/>
  <c r="AC5879" i="36" s="1"/>
  <c r="AF5877" i="36"/>
  <c r="AH5877" i="36"/>
  <c r="AB5880" i="36" l="1"/>
  <c r="AC5880" i="36" s="1"/>
  <c r="AD5879" i="36"/>
  <c r="AE5879" i="36" s="1"/>
  <c r="AG5879" i="36" s="1"/>
  <c r="AH5878" i="36"/>
  <c r="AF5878" i="36"/>
  <c r="AD5880" i="36" l="1"/>
  <c r="AE5880" i="36" s="1"/>
  <c r="AG5880" i="36" s="1"/>
  <c r="AB5881" i="36"/>
  <c r="AC5881" i="36" s="1"/>
  <c r="AF5879" i="36"/>
  <c r="AH5879" i="36"/>
  <c r="AB5882" i="36" l="1"/>
  <c r="AC5882" i="36" s="1"/>
  <c r="AD5881" i="36"/>
  <c r="AE5881" i="36" s="1"/>
  <c r="AG5881" i="36" s="1"/>
  <c r="AF5880" i="36"/>
  <c r="AH5880" i="36"/>
  <c r="AD5882" i="36" l="1"/>
  <c r="AE5882" i="36" s="1"/>
  <c r="AG5882" i="36" s="1"/>
  <c r="AB5883" i="36"/>
  <c r="AC5883" i="36" s="1"/>
  <c r="AF5881" i="36"/>
  <c r="AH5881" i="36"/>
  <c r="AB5884" i="36" l="1"/>
  <c r="AC5884" i="36" s="1"/>
  <c r="AD5883" i="36"/>
  <c r="AE5883" i="36" s="1"/>
  <c r="AG5883" i="36" s="1"/>
  <c r="AF5882" i="36"/>
  <c r="AH5882" i="36"/>
  <c r="AD5884" i="36" l="1"/>
  <c r="AE5884" i="36" s="1"/>
  <c r="AG5884" i="36" s="1"/>
  <c r="AB5885" i="36"/>
  <c r="AC5885" i="36" s="1"/>
  <c r="AF5883" i="36"/>
  <c r="AH5883" i="36"/>
  <c r="AB5886" i="36" l="1"/>
  <c r="AD5885" i="36"/>
  <c r="AE5885" i="36" s="1"/>
  <c r="AG5885" i="36" s="1"/>
  <c r="AC5886" i="36"/>
  <c r="AH5884" i="36"/>
  <c r="AF5884" i="36"/>
  <c r="AB5887" i="36" l="1"/>
  <c r="AC5887" i="36" s="1"/>
  <c r="AD5886" i="36"/>
  <c r="AE5886" i="36" s="1"/>
  <c r="AG5886" i="36" s="1"/>
  <c r="AF5885" i="36"/>
  <c r="AH5885" i="36"/>
  <c r="AD5887" i="36" l="1"/>
  <c r="AE5887" i="36" s="1"/>
  <c r="AG5887" i="36" s="1"/>
  <c r="AB5888" i="36"/>
  <c r="AC5888" i="36" s="1"/>
  <c r="AF5886" i="36"/>
  <c r="AH5886" i="36"/>
  <c r="AD5888" i="36" l="1"/>
  <c r="AE5888" i="36" s="1"/>
  <c r="AG5888" i="36" s="1"/>
  <c r="AB5889" i="36"/>
  <c r="AC5889" i="36" s="1"/>
  <c r="AH5887" i="36"/>
  <c r="AF5887" i="36"/>
  <c r="AB5890" i="36" l="1"/>
  <c r="AC5890" i="36" s="1"/>
  <c r="AD5889" i="36"/>
  <c r="AE5889" i="36" s="1"/>
  <c r="AG5889" i="36" s="1"/>
  <c r="AF5888" i="36"/>
  <c r="AH5888" i="36"/>
  <c r="AD5890" i="36" l="1"/>
  <c r="AE5890" i="36" s="1"/>
  <c r="AG5890" i="36" s="1"/>
  <c r="AB5891" i="36"/>
  <c r="AC5891" i="36" s="1"/>
  <c r="AH5889" i="36"/>
  <c r="AF5889" i="36"/>
  <c r="AD5891" i="36" l="1"/>
  <c r="AE5891" i="36" s="1"/>
  <c r="AG5891" i="36" s="1"/>
  <c r="AB5892" i="36"/>
  <c r="AC5892" i="36" s="1"/>
  <c r="AH5890" i="36"/>
  <c r="AF5890" i="36"/>
  <c r="AD5892" i="36" l="1"/>
  <c r="AE5892" i="36" s="1"/>
  <c r="AG5892" i="36" s="1"/>
  <c r="AB5893" i="36"/>
  <c r="AC5893" i="36" s="1"/>
  <c r="AF5891" i="36"/>
  <c r="AH5891" i="36"/>
  <c r="AB5894" i="36" l="1"/>
  <c r="AD5893" i="36"/>
  <c r="AE5893" i="36" s="1"/>
  <c r="AG5893" i="36" s="1"/>
  <c r="AC5894" i="36"/>
  <c r="AH5892" i="36"/>
  <c r="AF5892" i="36"/>
  <c r="AF5893" i="36" l="1"/>
  <c r="AH5893" i="36"/>
  <c r="AD5894" i="36"/>
  <c r="AE5894" i="36" s="1"/>
  <c r="AG5894" i="36" s="1"/>
  <c r="AB5895" i="36"/>
  <c r="AC5895" i="36" s="1"/>
  <c r="AB5896" i="36" l="1"/>
  <c r="AD5895" i="36"/>
  <c r="AE5895" i="36" s="1"/>
  <c r="AG5895" i="36" s="1"/>
  <c r="AC5896" i="36"/>
  <c r="AH5894" i="36"/>
  <c r="AF5894" i="36"/>
  <c r="AF5895" i="36" l="1"/>
  <c r="AH5895" i="36"/>
  <c r="AD5896" i="36"/>
  <c r="AE5896" i="36" s="1"/>
  <c r="AG5896" i="36" s="1"/>
  <c r="AB5897" i="36"/>
  <c r="AC5897" i="36" s="1"/>
  <c r="AB5898" i="36" l="1"/>
  <c r="AD5897" i="36"/>
  <c r="AE5897" i="36" s="1"/>
  <c r="AG5897" i="36" s="1"/>
  <c r="AC5898" i="36"/>
  <c r="AH5896" i="36"/>
  <c r="AF5896" i="36"/>
  <c r="AB5899" i="36" l="1"/>
  <c r="AC5899" i="36" s="1"/>
  <c r="AD5898" i="36"/>
  <c r="AE5898" i="36" s="1"/>
  <c r="AG5898" i="36" s="1"/>
  <c r="AF5897" i="36"/>
  <c r="AH5897" i="36"/>
  <c r="AD5899" i="36" l="1"/>
  <c r="AE5899" i="36" s="1"/>
  <c r="AG5899" i="36" s="1"/>
  <c r="AB5900" i="36"/>
  <c r="AC5900" i="36" s="1"/>
  <c r="AF5898" i="36"/>
  <c r="AH5898" i="36"/>
  <c r="AD5900" i="36" l="1"/>
  <c r="AE5900" i="36" s="1"/>
  <c r="AG5900" i="36" s="1"/>
  <c r="AB5901" i="36"/>
  <c r="AC5901" i="36" s="1"/>
  <c r="AF5899" i="36"/>
  <c r="AH5899" i="36"/>
  <c r="AB5902" i="36" l="1"/>
  <c r="AC5902" i="36" s="1"/>
  <c r="AD5901" i="36"/>
  <c r="AE5901" i="36" s="1"/>
  <c r="AG5901" i="36" s="1"/>
  <c r="AH5900" i="36"/>
  <c r="AF5900" i="36"/>
  <c r="AD5902" i="36" l="1"/>
  <c r="AE5902" i="36" s="1"/>
  <c r="AG5902" i="36" s="1"/>
  <c r="AB5903" i="36"/>
  <c r="AC5903" i="36" s="1"/>
  <c r="AF5901" i="36"/>
  <c r="AH5901" i="36"/>
  <c r="AD5903" i="36" l="1"/>
  <c r="AE5903" i="36" s="1"/>
  <c r="AG5903" i="36" s="1"/>
  <c r="AB5904" i="36"/>
  <c r="AC5904" i="36" s="1"/>
  <c r="AF5902" i="36"/>
  <c r="AH5902" i="36"/>
  <c r="AD5904" i="36" l="1"/>
  <c r="AE5904" i="36" s="1"/>
  <c r="AG5904" i="36" s="1"/>
  <c r="AB5905" i="36"/>
  <c r="AC5905" i="36" s="1"/>
  <c r="AH5903" i="36"/>
  <c r="AF5903" i="36"/>
  <c r="AB5906" i="36" l="1"/>
  <c r="AD5905" i="36"/>
  <c r="AE5905" i="36" s="1"/>
  <c r="AG5905" i="36" s="1"/>
  <c r="AC5906" i="36"/>
  <c r="AF5904" i="36"/>
  <c r="AH5904" i="36"/>
  <c r="AH5905" i="36" l="1"/>
  <c r="AF5905" i="36"/>
  <c r="AD5906" i="36"/>
  <c r="AE5906" i="36" s="1"/>
  <c r="AG5906" i="36" s="1"/>
  <c r="AB5907" i="36"/>
  <c r="AC5907" i="36" s="1"/>
  <c r="AD5907" i="36" l="1"/>
  <c r="AE5907" i="36" s="1"/>
  <c r="AG5907" i="36" s="1"/>
  <c r="AB5908" i="36"/>
  <c r="AC5908" i="36" s="1"/>
  <c r="AF5906" i="36"/>
  <c r="AH5906" i="36"/>
  <c r="AD5908" i="36" l="1"/>
  <c r="AE5908" i="36" s="1"/>
  <c r="AG5908" i="36" s="1"/>
  <c r="AB5909" i="36"/>
  <c r="AC5909" i="36" s="1"/>
  <c r="AH5907" i="36"/>
  <c r="AF5907" i="36"/>
  <c r="AB5910" i="36" l="1"/>
  <c r="AC5910" i="36" s="1"/>
  <c r="AD5909" i="36"/>
  <c r="AE5909" i="36" s="1"/>
  <c r="AG5909" i="36" s="1"/>
  <c r="AF5908" i="36"/>
  <c r="AH5908" i="36"/>
  <c r="AD5910" i="36" l="1"/>
  <c r="AE5910" i="36" s="1"/>
  <c r="AG5910" i="36" s="1"/>
  <c r="AB5911" i="36"/>
  <c r="AC5911" i="36" s="1"/>
  <c r="AH5909" i="36"/>
  <c r="AF5909" i="36"/>
  <c r="AD5911" i="36" l="1"/>
  <c r="AE5911" i="36" s="1"/>
  <c r="AG5911" i="36" s="1"/>
  <c r="AB5912" i="36"/>
  <c r="AC5912" i="36" s="1"/>
  <c r="AF5910" i="36"/>
  <c r="AH5910" i="36"/>
  <c r="AB5913" i="36" l="1"/>
  <c r="AC5913" i="36" s="1"/>
  <c r="AD5912" i="36"/>
  <c r="AE5912" i="36" s="1"/>
  <c r="AG5912" i="36" s="1"/>
  <c r="AH5911" i="36"/>
  <c r="AF5911" i="36"/>
  <c r="AD5913" i="36" l="1"/>
  <c r="AE5913" i="36" s="1"/>
  <c r="AG5913" i="36" s="1"/>
  <c r="AB5914" i="36"/>
  <c r="AC5914" i="36" s="1"/>
  <c r="AF5912" i="36"/>
  <c r="AH5912" i="36"/>
  <c r="AD5914" i="36" l="1"/>
  <c r="AE5914" i="36" s="1"/>
  <c r="AG5914" i="36" s="1"/>
  <c r="AB5915" i="36"/>
  <c r="AC5915" i="36" s="1"/>
  <c r="AF5913" i="36"/>
  <c r="AH5913" i="36"/>
  <c r="AD5915" i="36" l="1"/>
  <c r="AE5915" i="36" s="1"/>
  <c r="AG5915" i="36" s="1"/>
  <c r="AB5916" i="36"/>
  <c r="AC5916" i="36" s="1"/>
  <c r="AH5914" i="36"/>
  <c r="AF5914" i="36"/>
  <c r="AB5917" i="36" l="1"/>
  <c r="AC5917" i="36" s="1"/>
  <c r="AD5916" i="36"/>
  <c r="AE5916" i="36" s="1"/>
  <c r="AG5916" i="36" s="1"/>
  <c r="AF5915" i="36"/>
  <c r="AH5915" i="36"/>
  <c r="AD5917" i="36" l="1"/>
  <c r="AE5917" i="36" s="1"/>
  <c r="AG5917" i="36" s="1"/>
  <c r="AB5918" i="36"/>
  <c r="AC5918" i="36" s="1"/>
  <c r="AH5916" i="36"/>
  <c r="AF5916" i="36"/>
  <c r="AD5918" i="36" l="1"/>
  <c r="AE5918" i="36" s="1"/>
  <c r="AG5918" i="36" s="1"/>
  <c r="AB5919" i="36"/>
  <c r="AC5919" i="36" s="1"/>
  <c r="AH5917" i="36"/>
  <c r="AF5917" i="36"/>
  <c r="AD5919" i="36" l="1"/>
  <c r="AE5919" i="36" s="1"/>
  <c r="AG5919" i="36" s="1"/>
  <c r="AB5920" i="36"/>
  <c r="AC5920" i="36" s="1"/>
  <c r="AF5918" i="36"/>
  <c r="AH5918" i="36"/>
  <c r="AB5921" i="36" l="1"/>
  <c r="AC5921" i="36" s="1"/>
  <c r="AD5920" i="36"/>
  <c r="AE5920" i="36" s="1"/>
  <c r="AG5920" i="36" s="1"/>
  <c r="AH5919" i="36"/>
  <c r="AF5919" i="36"/>
  <c r="AD5921" i="36" l="1"/>
  <c r="AE5921" i="36" s="1"/>
  <c r="AG5921" i="36" s="1"/>
  <c r="AB5922" i="36"/>
  <c r="AC5922" i="36" s="1"/>
  <c r="AF5920" i="36"/>
  <c r="AH5920" i="36"/>
  <c r="AD5922" i="36" l="1"/>
  <c r="AE5922" i="36" s="1"/>
  <c r="AG5922" i="36" s="1"/>
  <c r="AB5923" i="36"/>
  <c r="AC5923" i="36" s="1"/>
  <c r="AF5921" i="36"/>
  <c r="AH5921" i="36"/>
  <c r="AD5923" i="36" l="1"/>
  <c r="AE5923" i="36" s="1"/>
  <c r="AG5923" i="36" s="1"/>
  <c r="AB5924" i="36"/>
  <c r="AC5924" i="36" s="1"/>
  <c r="AH5922" i="36"/>
  <c r="AF5922" i="36"/>
  <c r="AB5925" i="36" l="1"/>
  <c r="AC5925" i="36" s="1"/>
  <c r="AD5924" i="36"/>
  <c r="AE5924" i="36" s="1"/>
  <c r="AG5924" i="36" s="1"/>
  <c r="AF5923" i="36"/>
  <c r="AH5923" i="36"/>
  <c r="AD5925" i="36" l="1"/>
  <c r="AE5925" i="36" s="1"/>
  <c r="AG5925" i="36" s="1"/>
  <c r="AB5926" i="36"/>
  <c r="AC5926" i="36" s="1"/>
  <c r="AH5924" i="36"/>
  <c r="AF5924" i="36"/>
  <c r="AD5926" i="36" l="1"/>
  <c r="AE5926" i="36" s="1"/>
  <c r="AG5926" i="36" s="1"/>
  <c r="AB5927" i="36"/>
  <c r="AC5927" i="36" s="1"/>
  <c r="AH5925" i="36"/>
  <c r="AF5925" i="36"/>
  <c r="AD5927" i="36" l="1"/>
  <c r="AE5927" i="36" s="1"/>
  <c r="AG5927" i="36" s="1"/>
  <c r="AB5928" i="36"/>
  <c r="AC5928" i="36" s="1"/>
  <c r="AF5926" i="36"/>
  <c r="AH5926" i="36"/>
  <c r="AB5929" i="36" l="1"/>
  <c r="AC5929" i="36" s="1"/>
  <c r="AD5928" i="36"/>
  <c r="AE5928" i="36" s="1"/>
  <c r="AG5928" i="36" s="1"/>
  <c r="AH5927" i="36"/>
  <c r="AF5927" i="36"/>
  <c r="AD5929" i="36" l="1"/>
  <c r="AE5929" i="36" s="1"/>
  <c r="AG5929" i="36" s="1"/>
  <c r="AB5930" i="36"/>
  <c r="AC5930" i="36" s="1"/>
  <c r="AF5928" i="36"/>
  <c r="AH5928" i="36"/>
  <c r="AD5930" i="36" l="1"/>
  <c r="AE5930" i="36" s="1"/>
  <c r="AG5930" i="36" s="1"/>
  <c r="AB5931" i="36"/>
  <c r="AC5931" i="36" s="1"/>
  <c r="AF5929" i="36"/>
  <c r="AH5929" i="36"/>
  <c r="AD5931" i="36" l="1"/>
  <c r="AE5931" i="36" s="1"/>
  <c r="AG5931" i="36" s="1"/>
  <c r="AB5932" i="36"/>
  <c r="AC5932" i="36" s="1"/>
  <c r="AH5930" i="36"/>
  <c r="AF5930" i="36"/>
  <c r="AB5933" i="36" l="1"/>
  <c r="AC5933" i="36" s="1"/>
  <c r="AD5932" i="36"/>
  <c r="AE5932" i="36" s="1"/>
  <c r="AG5932" i="36" s="1"/>
  <c r="AF5931" i="36"/>
  <c r="AH5931" i="36"/>
  <c r="AD5933" i="36" l="1"/>
  <c r="AE5933" i="36" s="1"/>
  <c r="AG5933" i="36" s="1"/>
  <c r="AB5934" i="36"/>
  <c r="AC5934" i="36" s="1"/>
  <c r="AH5932" i="36"/>
  <c r="AF5932" i="36"/>
  <c r="AD5934" i="36" l="1"/>
  <c r="AE5934" i="36" s="1"/>
  <c r="AG5934" i="36" s="1"/>
  <c r="AB5935" i="36"/>
  <c r="AC5935" i="36"/>
  <c r="AH5933" i="36"/>
  <c r="AF5933" i="36"/>
  <c r="AF5934" i="36" s="1"/>
  <c r="AD5935" i="36" l="1"/>
  <c r="AE5935" i="36" s="1"/>
  <c r="AG5935" i="36" s="1"/>
  <c r="AB5936" i="36"/>
  <c r="AC5936" i="36" s="1"/>
  <c r="AF5935" i="36"/>
  <c r="AH5934" i="36"/>
  <c r="AH5935" i="36" s="1"/>
  <c r="AB5937" i="36" l="1"/>
  <c r="AC5937" i="36" s="1"/>
  <c r="AD5936" i="36"/>
  <c r="AE5936" i="36" s="1"/>
  <c r="AG5936" i="36" s="1"/>
  <c r="AD5937" i="36" l="1"/>
  <c r="AE5937" i="36" s="1"/>
  <c r="AG5937" i="36" s="1"/>
  <c r="AB5938" i="36"/>
  <c r="AC5938" i="36" s="1"/>
  <c r="AH5936" i="36"/>
  <c r="AF5936" i="36"/>
  <c r="AD5938" i="36" l="1"/>
  <c r="AE5938" i="36" s="1"/>
  <c r="AG5938" i="36" s="1"/>
  <c r="AB5939" i="36"/>
  <c r="AC5939" i="36" s="1"/>
  <c r="AH5937" i="36"/>
  <c r="AF5937" i="36"/>
  <c r="AD5939" i="36" l="1"/>
  <c r="AE5939" i="36" s="1"/>
  <c r="AG5939" i="36" s="1"/>
  <c r="AB5940" i="36"/>
  <c r="AC5940" i="36" s="1"/>
  <c r="AF5938" i="36"/>
  <c r="AH5938" i="36"/>
  <c r="AB5941" i="36" l="1"/>
  <c r="AC5941" i="36" s="1"/>
  <c r="AD5940" i="36"/>
  <c r="AE5940" i="36" s="1"/>
  <c r="AG5940" i="36" s="1"/>
  <c r="AH5939" i="36"/>
  <c r="AF5939" i="36"/>
  <c r="AD5941" i="36" l="1"/>
  <c r="AE5941" i="36" s="1"/>
  <c r="AG5941" i="36" s="1"/>
  <c r="AB5942" i="36"/>
  <c r="AC5942" i="36" s="1"/>
  <c r="AF5940" i="36"/>
  <c r="AH5940" i="36"/>
  <c r="AD5942" i="36" l="1"/>
  <c r="AE5942" i="36" s="1"/>
  <c r="AG5942" i="36" s="1"/>
  <c r="AB5943" i="36"/>
  <c r="AC5943" i="36" s="1"/>
  <c r="AF5941" i="36"/>
  <c r="AH5941" i="36"/>
  <c r="AD5943" i="36" l="1"/>
  <c r="AE5943" i="36" s="1"/>
  <c r="AG5943" i="36" s="1"/>
  <c r="AB5944" i="36"/>
  <c r="AC5944" i="36" s="1"/>
  <c r="AH5942" i="36"/>
  <c r="AF5942" i="36"/>
  <c r="AB5945" i="36" l="1"/>
  <c r="AC5945" i="36" s="1"/>
  <c r="AD5944" i="36"/>
  <c r="AE5944" i="36" s="1"/>
  <c r="AG5944" i="36" s="1"/>
  <c r="AF5943" i="36"/>
  <c r="AH5943" i="36"/>
  <c r="AD5945" i="36" l="1"/>
  <c r="AE5945" i="36" s="1"/>
  <c r="AG5945" i="36" s="1"/>
  <c r="AB5946" i="36"/>
  <c r="AC5946" i="36" s="1"/>
  <c r="AH5944" i="36"/>
  <c r="AF5944" i="36"/>
  <c r="AD5946" i="36" l="1"/>
  <c r="AE5946" i="36" s="1"/>
  <c r="AG5946" i="36" s="1"/>
  <c r="AB5947" i="36"/>
  <c r="AC5947" i="36" s="1"/>
  <c r="AH5945" i="36"/>
  <c r="AF5945" i="36"/>
  <c r="AD5947" i="36" l="1"/>
  <c r="AE5947" i="36" s="1"/>
  <c r="AG5947" i="36" s="1"/>
  <c r="AB5948" i="36"/>
  <c r="AC5948" i="36" s="1"/>
  <c r="AF5946" i="36"/>
  <c r="AH5946" i="36"/>
  <c r="AB5949" i="36" l="1"/>
  <c r="AC5949" i="36" s="1"/>
  <c r="AD5948" i="36"/>
  <c r="AE5948" i="36" s="1"/>
  <c r="AG5948" i="36" s="1"/>
  <c r="AH5947" i="36"/>
  <c r="AF5947" i="36"/>
  <c r="AD5949" i="36" l="1"/>
  <c r="AE5949" i="36" s="1"/>
  <c r="AG5949" i="36" s="1"/>
  <c r="AB5950" i="36"/>
  <c r="AC5950" i="36" s="1"/>
  <c r="AF5948" i="36"/>
  <c r="AH5948" i="36"/>
  <c r="AD5950" i="36" l="1"/>
  <c r="AE5950" i="36" s="1"/>
  <c r="AG5950" i="36" s="1"/>
  <c r="AB5951" i="36"/>
  <c r="AC5951" i="36" s="1"/>
  <c r="AF5949" i="36"/>
  <c r="AH5949" i="36"/>
  <c r="AD5951" i="36" l="1"/>
  <c r="AE5951" i="36" s="1"/>
  <c r="AG5951" i="36" s="1"/>
  <c r="AB5952" i="36"/>
  <c r="AC5952" i="36" s="1"/>
  <c r="AH5950" i="36"/>
  <c r="AF5950" i="36"/>
  <c r="AB5953" i="36" l="1"/>
  <c r="AC5953" i="36" s="1"/>
  <c r="AD5952" i="36"/>
  <c r="AE5952" i="36" s="1"/>
  <c r="AG5952" i="36" s="1"/>
  <c r="AF5951" i="36"/>
  <c r="AH5951" i="36"/>
  <c r="AD5953" i="36" l="1"/>
  <c r="AE5953" i="36" s="1"/>
  <c r="AG5953" i="36" s="1"/>
  <c r="AB5954" i="36"/>
  <c r="AC5954" i="36" s="1"/>
  <c r="AH5952" i="36"/>
  <c r="AF5952" i="36"/>
  <c r="AD5954" i="36" l="1"/>
  <c r="AE5954" i="36" s="1"/>
  <c r="AG5954" i="36" s="1"/>
  <c r="AB5955" i="36"/>
  <c r="AC5955" i="36" s="1"/>
  <c r="AH5953" i="36"/>
  <c r="AF5953" i="36"/>
  <c r="AD5955" i="36" l="1"/>
  <c r="AE5955" i="36" s="1"/>
  <c r="AG5955" i="36" s="1"/>
  <c r="AB5956" i="36"/>
  <c r="AC5956" i="36" s="1"/>
  <c r="AF5954" i="36"/>
  <c r="AH5954" i="36"/>
  <c r="AB5957" i="36" l="1"/>
  <c r="AD5956" i="36"/>
  <c r="AE5956" i="36" s="1"/>
  <c r="AG5956" i="36" s="1"/>
  <c r="AC5957" i="36"/>
  <c r="AF5955" i="36"/>
  <c r="AH5955" i="36"/>
  <c r="AH5956" i="36" l="1"/>
  <c r="AF5956" i="36"/>
  <c r="AD5957" i="36"/>
  <c r="AE5957" i="36" s="1"/>
  <c r="AG5957" i="36" s="1"/>
  <c r="AB5958" i="36"/>
  <c r="AC5958" i="36" s="1"/>
  <c r="AB5959" i="36" l="1"/>
  <c r="AC5959" i="36" s="1"/>
  <c r="AD5958" i="36"/>
  <c r="AE5958" i="36" s="1"/>
  <c r="AG5958" i="36" s="1"/>
  <c r="AF5957" i="36"/>
  <c r="AH5957" i="36"/>
  <c r="AD5959" i="36" l="1"/>
  <c r="AE5959" i="36" s="1"/>
  <c r="AG5959" i="36" s="1"/>
  <c r="AB5960" i="36"/>
  <c r="AC5960" i="36" s="1"/>
  <c r="AH5958" i="36"/>
  <c r="AF5958" i="36"/>
  <c r="AB5961" i="36" l="1"/>
  <c r="AD5960" i="36"/>
  <c r="AE5960" i="36" s="1"/>
  <c r="AG5960" i="36" s="1"/>
  <c r="AC5961" i="36"/>
  <c r="AH5959" i="36"/>
  <c r="AF5959" i="36"/>
  <c r="AH5960" i="36" l="1"/>
  <c r="AD5961" i="36"/>
  <c r="AE5961" i="36" s="1"/>
  <c r="AG5961" i="36" s="1"/>
  <c r="AB5962" i="36"/>
  <c r="AC5962" i="36" s="1"/>
  <c r="AF5960" i="36"/>
  <c r="AB5963" i="36" l="1"/>
  <c r="AC5963" i="36" s="1"/>
  <c r="AD5962" i="36"/>
  <c r="AE5962" i="36" s="1"/>
  <c r="AG5962" i="36" s="1"/>
  <c r="AF5961" i="36"/>
  <c r="AH5961" i="36"/>
  <c r="AD5963" i="36" l="1"/>
  <c r="AE5963" i="36" s="1"/>
  <c r="AG5963" i="36" s="1"/>
  <c r="AB5964" i="36"/>
  <c r="AC5964" i="36" s="1"/>
  <c r="AH5962" i="36"/>
  <c r="AF5962" i="36"/>
  <c r="AB5965" i="36" l="1"/>
  <c r="AD5964" i="36"/>
  <c r="AE5964" i="36" s="1"/>
  <c r="AG5964" i="36" s="1"/>
  <c r="AC5965" i="36"/>
  <c r="AH5963" i="36"/>
  <c r="AF5963" i="36"/>
  <c r="AF5964" i="36" l="1"/>
  <c r="AH5964" i="36"/>
  <c r="AD5965" i="36"/>
  <c r="AE5965" i="36" s="1"/>
  <c r="AG5965" i="36" s="1"/>
  <c r="AB5966" i="36"/>
  <c r="AC5966" i="36" s="1"/>
  <c r="AB5967" i="36" l="1"/>
  <c r="AC5967" i="36" s="1"/>
  <c r="AD5966" i="36"/>
  <c r="AE5966" i="36" s="1"/>
  <c r="AG5966" i="36" s="1"/>
  <c r="AH5965" i="36"/>
  <c r="AF5965" i="36"/>
  <c r="AD5967" i="36" l="1"/>
  <c r="AE5967" i="36" s="1"/>
  <c r="AG5967" i="36" s="1"/>
  <c r="AB5968" i="36"/>
  <c r="AC5968" i="36" s="1"/>
  <c r="AF5966" i="36"/>
  <c r="AH5966" i="36"/>
  <c r="AB5969" i="36" l="1"/>
  <c r="AD5968" i="36"/>
  <c r="AE5968" i="36" s="1"/>
  <c r="AG5968" i="36" s="1"/>
  <c r="AC5969" i="36"/>
  <c r="AF5967" i="36"/>
  <c r="AH5967" i="36"/>
  <c r="AH5968" i="36" l="1"/>
  <c r="AF5968" i="36"/>
  <c r="AD5969" i="36"/>
  <c r="AE5969" i="36" s="1"/>
  <c r="AG5969" i="36" s="1"/>
  <c r="AB5970" i="36"/>
  <c r="AC5970" i="36" s="1"/>
  <c r="AB5971" i="36" l="1"/>
  <c r="AC5971" i="36" s="1"/>
  <c r="AD5970" i="36"/>
  <c r="AE5970" i="36" s="1"/>
  <c r="AG5970" i="36" s="1"/>
  <c r="AF5969" i="36"/>
  <c r="AH5969" i="36"/>
  <c r="AD5971" i="36" l="1"/>
  <c r="AE5971" i="36" s="1"/>
  <c r="AG5971" i="36" s="1"/>
  <c r="AB5972" i="36"/>
  <c r="AC5972" i="36" s="1"/>
  <c r="AH5970" i="36"/>
  <c r="AF5970" i="36"/>
  <c r="AB5973" i="36" l="1"/>
  <c r="AD5972" i="36"/>
  <c r="AE5972" i="36" s="1"/>
  <c r="AG5972" i="36" s="1"/>
  <c r="AC5973" i="36"/>
  <c r="AH5971" i="36"/>
  <c r="AF5971" i="36"/>
  <c r="AD5973" i="36" l="1"/>
  <c r="AE5973" i="36" s="1"/>
  <c r="AG5973" i="36" s="1"/>
  <c r="AB5974" i="36"/>
  <c r="AC5974" i="36" s="1"/>
  <c r="AF5972" i="36"/>
  <c r="AF5973" i="36" s="1"/>
  <c r="AH5972" i="36"/>
  <c r="AH5973" i="36" s="1"/>
  <c r="AB5975" i="36" l="1"/>
  <c r="AC5975" i="36" s="1"/>
  <c r="AD5974" i="36"/>
  <c r="AE5974" i="36" s="1"/>
  <c r="AG5974" i="36" s="1"/>
  <c r="AD5975" i="36" l="1"/>
  <c r="AE5975" i="36" s="1"/>
  <c r="AG5975" i="36" s="1"/>
  <c r="AB5976" i="36"/>
  <c r="AC5976" i="36" s="1"/>
  <c r="AH5974" i="36"/>
  <c r="AF5974" i="36"/>
  <c r="AB5977" i="36" l="1"/>
  <c r="AD5976" i="36"/>
  <c r="AE5976" i="36" s="1"/>
  <c r="AG5976" i="36" s="1"/>
  <c r="AC5977" i="36"/>
  <c r="AH5975" i="36"/>
  <c r="AF5975" i="36"/>
  <c r="AD5977" i="36" l="1"/>
  <c r="AE5977" i="36" s="1"/>
  <c r="AG5977" i="36" s="1"/>
  <c r="AB5978" i="36"/>
  <c r="AC5978" i="36" s="1"/>
  <c r="AF5976" i="36"/>
  <c r="AH5976" i="36"/>
  <c r="AB5979" i="36" l="1"/>
  <c r="AC5979" i="36" s="1"/>
  <c r="AD5978" i="36"/>
  <c r="AE5978" i="36" s="1"/>
  <c r="AG5978" i="36" s="1"/>
  <c r="AH5977" i="36"/>
  <c r="AF5977" i="36"/>
  <c r="AD5979" i="36" l="1"/>
  <c r="AE5979" i="36" s="1"/>
  <c r="AG5979" i="36" s="1"/>
  <c r="AB5980" i="36"/>
  <c r="AC5980" i="36" s="1"/>
  <c r="AF5978" i="36"/>
  <c r="AH5978" i="36"/>
  <c r="AB5981" i="36" l="1"/>
  <c r="AD5980" i="36"/>
  <c r="AE5980" i="36" s="1"/>
  <c r="AG5980" i="36" s="1"/>
  <c r="AC5981" i="36"/>
  <c r="AF5979" i="36"/>
  <c r="AH5979" i="36"/>
  <c r="AH5980" i="36" l="1"/>
  <c r="AF5980" i="36"/>
  <c r="AD5981" i="36"/>
  <c r="AE5981" i="36" s="1"/>
  <c r="AG5981" i="36" s="1"/>
  <c r="AB5982" i="36"/>
  <c r="AC5982" i="36" s="1"/>
  <c r="AB5983" i="36" l="1"/>
  <c r="AC5983" i="36" s="1"/>
  <c r="AD5982" i="36"/>
  <c r="AE5982" i="36" s="1"/>
  <c r="AG5982" i="36" s="1"/>
  <c r="AF5981" i="36"/>
  <c r="AH5981" i="36"/>
  <c r="AD5983" i="36" l="1"/>
  <c r="AE5983" i="36" s="1"/>
  <c r="AG5983" i="36" s="1"/>
  <c r="AB5984" i="36"/>
  <c r="AC5984" i="36" s="1"/>
  <c r="AH5982" i="36"/>
  <c r="AF5982" i="36"/>
  <c r="AB5985" i="36" l="1"/>
  <c r="AC5985" i="36" s="1"/>
  <c r="AD5984" i="36"/>
  <c r="AE5984" i="36" s="1"/>
  <c r="AG5984" i="36" s="1"/>
  <c r="AH5983" i="36"/>
  <c r="AF5983" i="36"/>
  <c r="AD5985" i="36" l="1"/>
  <c r="AE5985" i="36" s="1"/>
  <c r="AG5985" i="36" s="1"/>
  <c r="AB5986" i="36"/>
  <c r="AC5986" i="36" s="1"/>
  <c r="AH5984" i="36"/>
  <c r="AF5984" i="36"/>
  <c r="AB5987" i="36" l="1"/>
  <c r="AC5987" i="36" s="1"/>
  <c r="AD5986" i="36"/>
  <c r="AE5986" i="36" s="1"/>
  <c r="AG5986" i="36" s="1"/>
  <c r="AF5985" i="36"/>
  <c r="AH5985" i="36"/>
  <c r="AD5987" i="36" l="1"/>
  <c r="AE5987" i="36" s="1"/>
  <c r="AG5987" i="36" s="1"/>
  <c r="AB5988" i="36"/>
  <c r="AC5988" i="36" s="1"/>
  <c r="AF5986" i="36"/>
  <c r="AH5986" i="36"/>
  <c r="AB5989" i="36" l="1"/>
  <c r="AD5988" i="36"/>
  <c r="AE5988" i="36" s="1"/>
  <c r="AG5988" i="36" s="1"/>
  <c r="AC5989" i="36"/>
  <c r="AF5987" i="36"/>
  <c r="AH5987" i="36"/>
  <c r="AD5989" i="36" l="1"/>
  <c r="AE5989" i="36" s="1"/>
  <c r="AG5989" i="36" s="1"/>
  <c r="AB5990" i="36"/>
  <c r="AC5990" i="36" s="1"/>
  <c r="AH5988" i="36"/>
  <c r="AF5988" i="36"/>
  <c r="AB5991" i="36" l="1"/>
  <c r="AC5991" i="36" s="1"/>
  <c r="AD5990" i="36"/>
  <c r="AE5990" i="36" s="1"/>
  <c r="AG5990" i="36" s="1"/>
  <c r="AF5989" i="36"/>
  <c r="AH5989" i="36"/>
  <c r="AD5991" i="36" l="1"/>
  <c r="AE5991" i="36" s="1"/>
  <c r="AG5991" i="36" s="1"/>
  <c r="AB5992" i="36"/>
  <c r="AC5992" i="36" s="1"/>
  <c r="AH5990" i="36"/>
  <c r="AF5990" i="36"/>
  <c r="AB5993" i="36" l="1"/>
  <c r="AD5992" i="36"/>
  <c r="AE5992" i="36" s="1"/>
  <c r="AG5992" i="36" s="1"/>
  <c r="AC5993" i="36"/>
  <c r="AH5991" i="36"/>
  <c r="AF5991" i="36"/>
  <c r="AF5992" i="36" l="1"/>
  <c r="AH5992" i="36"/>
  <c r="AD5993" i="36"/>
  <c r="AE5993" i="36" s="1"/>
  <c r="AG5993" i="36" s="1"/>
  <c r="AB5994" i="36"/>
  <c r="AC5994" i="36" s="1"/>
  <c r="AB5995" i="36" l="1"/>
  <c r="AC5995" i="36" s="1"/>
  <c r="AD5994" i="36"/>
  <c r="AE5994" i="36" s="1"/>
  <c r="AG5994" i="36" s="1"/>
  <c r="AH5993" i="36"/>
  <c r="AF5993" i="36"/>
  <c r="AD5995" i="36" l="1"/>
  <c r="AE5995" i="36" s="1"/>
  <c r="AG5995" i="36" s="1"/>
  <c r="AB5996" i="36"/>
  <c r="AC5996" i="36" s="1"/>
  <c r="AH5994" i="36"/>
  <c r="AF5994" i="36"/>
  <c r="AB5997" i="36" l="1"/>
  <c r="AD5996" i="36"/>
  <c r="AE5996" i="36" s="1"/>
  <c r="AG5996" i="36" s="1"/>
  <c r="AC5997" i="36"/>
  <c r="AH5995" i="36"/>
  <c r="AF5995" i="36"/>
  <c r="AD5997" i="36" l="1"/>
  <c r="AE5997" i="36" s="1"/>
  <c r="AG5997" i="36" s="1"/>
  <c r="AB5998" i="36"/>
  <c r="AC5998" i="36" s="1"/>
  <c r="AF5996" i="36"/>
  <c r="AH5996" i="36"/>
  <c r="AB5999" i="36" l="1"/>
  <c r="AC5999" i="36" s="1"/>
  <c r="AD5998" i="36"/>
  <c r="AE5998" i="36" s="1"/>
  <c r="AG5998" i="36" s="1"/>
  <c r="AH5997" i="36"/>
  <c r="AF5997" i="36"/>
  <c r="AD5999" i="36" l="1"/>
  <c r="AE5999" i="36" s="1"/>
  <c r="AG5999" i="36" s="1"/>
  <c r="AB6000" i="36"/>
  <c r="AC6000" i="36" s="1"/>
  <c r="AF5998" i="36"/>
  <c r="AH5998" i="36"/>
  <c r="AB6001" i="36" l="1"/>
  <c r="AD6000" i="36"/>
  <c r="AE6000" i="36" s="1"/>
  <c r="AG6000" i="36" s="1"/>
  <c r="AC6001" i="36"/>
  <c r="AF5999" i="36"/>
  <c r="AH5999" i="36"/>
  <c r="AH6000" i="36" l="1"/>
  <c r="AF6000" i="36"/>
  <c r="AD6001" i="36"/>
  <c r="AE6001" i="36" s="1"/>
  <c r="AG6001" i="36" s="1"/>
  <c r="AB6002" i="36"/>
  <c r="AC6002" i="36" s="1"/>
  <c r="AB6003" i="36" l="1"/>
  <c r="AC6003" i="36" s="1"/>
  <c r="AD6002" i="36"/>
  <c r="AE6002" i="36" s="1"/>
  <c r="AG6002" i="36" s="1"/>
  <c r="AF6001" i="36"/>
  <c r="AH6001" i="36"/>
  <c r="AD6003" i="36" l="1"/>
  <c r="AE6003" i="36" s="1"/>
  <c r="AG6003" i="36" s="1"/>
  <c r="AB6004" i="36"/>
  <c r="AC6004" i="36" s="1"/>
  <c r="AH6002" i="36"/>
  <c r="AF6002" i="36"/>
  <c r="AB6005" i="36" l="1"/>
  <c r="AD6004" i="36"/>
  <c r="AE6004" i="36" s="1"/>
  <c r="AG6004" i="36" s="1"/>
  <c r="AC6005" i="36"/>
  <c r="AH6003" i="36"/>
  <c r="AF6003" i="36"/>
  <c r="AD6005" i="36" l="1"/>
  <c r="AE6005" i="36" s="1"/>
  <c r="AG6005" i="36" s="1"/>
  <c r="AB6006" i="36"/>
  <c r="AC6006" i="36" s="1"/>
  <c r="AF6004" i="36"/>
  <c r="AH6004" i="36"/>
  <c r="AB6007" i="36" l="1"/>
  <c r="AC6007" i="36" s="1"/>
  <c r="AD6006" i="36"/>
  <c r="AE6006" i="36" s="1"/>
  <c r="AG6006" i="36" s="1"/>
  <c r="AH6005" i="36"/>
  <c r="AF6005" i="36"/>
  <c r="AD6007" i="36" l="1"/>
  <c r="AE6007" i="36" s="1"/>
  <c r="AG6007" i="36" s="1"/>
  <c r="AB6008" i="36"/>
  <c r="AC6008" i="36" s="1"/>
  <c r="AF6006" i="36"/>
  <c r="AH6006" i="36"/>
  <c r="AB6009" i="36" l="1"/>
  <c r="AD6008" i="36"/>
  <c r="AE6008" i="36" s="1"/>
  <c r="AG6008" i="36" s="1"/>
  <c r="AC6009" i="36"/>
  <c r="AF6007" i="36"/>
  <c r="AH6007" i="36"/>
  <c r="AD6009" i="36" l="1"/>
  <c r="AE6009" i="36" s="1"/>
  <c r="AG6009" i="36" s="1"/>
  <c r="AB6010" i="36"/>
  <c r="AC6010" i="36" s="1"/>
  <c r="AH6008" i="36"/>
  <c r="AF6008" i="36"/>
  <c r="AB6011" i="36" l="1"/>
  <c r="AC6011" i="36" s="1"/>
  <c r="AD6010" i="36"/>
  <c r="AE6010" i="36" s="1"/>
  <c r="AG6010" i="36" s="1"/>
  <c r="AF6009" i="36"/>
  <c r="AH6009" i="36"/>
  <c r="AD6011" i="36" l="1"/>
  <c r="AE6011" i="36" s="1"/>
  <c r="AG6011" i="36" s="1"/>
  <c r="AB6012" i="36"/>
  <c r="AC6012" i="36" s="1"/>
  <c r="AH6010" i="36"/>
  <c r="AF6010" i="36"/>
  <c r="AB6013" i="36" l="1"/>
  <c r="AD6012" i="36"/>
  <c r="AE6012" i="36" s="1"/>
  <c r="AG6012" i="36" s="1"/>
  <c r="AC6013" i="36"/>
  <c r="AH6011" i="36"/>
  <c r="AF6011" i="36"/>
  <c r="AF6012" i="36" l="1"/>
  <c r="AH6012" i="36"/>
  <c r="AD6013" i="36"/>
  <c r="AE6013" i="36" s="1"/>
  <c r="AG6013" i="36" s="1"/>
  <c r="AB6014" i="36"/>
  <c r="AC6014" i="36" s="1"/>
  <c r="AB6015" i="36" l="1"/>
  <c r="AC6015" i="36" s="1"/>
  <c r="AD6014" i="36"/>
  <c r="AE6014" i="36" s="1"/>
  <c r="AG6014" i="36" s="1"/>
  <c r="AH6013" i="36"/>
  <c r="AF6013" i="36"/>
  <c r="AD6015" i="36" l="1"/>
  <c r="AE6015" i="36" s="1"/>
  <c r="AG6015" i="36" s="1"/>
  <c r="AB6016" i="36"/>
  <c r="AC6016" i="36" s="1"/>
  <c r="AF6014" i="36"/>
  <c r="AH6014" i="36"/>
  <c r="AB6017" i="36" l="1"/>
  <c r="AD6016" i="36"/>
  <c r="AE6016" i="36" s="1"/>
  <c r="AG6016" i="36" s="1"/>
  <c r="AC6017" i="36"/>
  <c r="AF6015" i="36"/>
  <c r="AH6015" i="36"/>
  <c r="AH6016" i="36" l="1"/>
  <c r="AF6016" i="36"/>
  <c r="AD6017" i="36"/>
  <c r="AE6017" i="36" s="1"/>
  <c r="AG6017" i="36" s="1"/>
  <c r="AB6018" i="36"/>
  <c r="AC6018" i="36" s="1"/>
  <c r="AB6019" i="36" l="1"/>
  <c r="AC6019" i="36" s="1"/>
  <c r="AD6018" i="36"/>
  <c r="AE6018" i="36" s="1"/>
  <c r="AG6018" i="36" s="1"/>
  <c r="AF6017" i="36"/>
  <c r="AH6017" i="36"/>
  <c r="AD6019" i="36" l="1"/>
  <c r="AE6019" i="36" s="1"/>
  <c r="AG6019" i="36" s="1"/>
  <c r="AB6020" i="36"/>
  <c r="AC6020" i="36" s="1"/>
  <c r="AH6018" i="36"/>
  <c r="AF6018" i="36"/>
  <c r="AB6021" i="36" l="1"/>
  <c r="AD6020" i="36"/>
  <c r="AE6020" i="36" s="1"/>
  <c r="AG6020" i="36" s="1"/>
  <c r="AC6021" i="36"/>
  <c r="AH6019" i="36"/>
  <c r="AF6019" i="36"/>
  <c r="AF6020" i="36" l="1"/>
  <c r="AH6020" i="36"/>
  <c r="AD6021" i="36"/>
  <c r="AE6021" i="36" s="1"/>
  <c r="AG6021" i="36" s="1"/>
  <c r="AB6022" i="36"/>
  <c r="AC6022" i="36" s="1"/>
  <c r="AB6023" i="36" l="1"/>
  <c r="AC6023" i="36" s="1"/>
  <c r="AD6022" i="36"/>
  <c r="AE6022" i="36" s="1"/>
  <c r="AG6022" i="36" s="1"/>
  <c r="AH6021" i="36"/>
  <c r="AF6021" i="36"/>
  <c r="AD6023" i="36" l="1"/>
  <c r="AE6023" i="36" s="1"/>
  <c r="AG6023" i="36" s="1"/>
  <c r="AB6024" i="36"/>
  <c r="AC6024" i="36" s="1"/>
  <c r="AF6022" i="36"/>
  <c r="AH6022" i="36"/>
  <c r="AB6025" i="36" l="1"/>
  <c r="AD6024" i="36"/>
  <c r="AE6024" i="36" s="1"/>
  <c r="AG6024" i="36" s="1"/>
  <c r="AC6025" i="36"/>
  <c r="AF6023" i="36"/>
  <c r="AH6023" i="36"/>
  <c r="AD6025" i="36" l="1"/>
  <c r="AE6025" i="36" s="1"/>
  <c r="AG6025" i="36" s="1"/>
  <c r="AB6026" i="36"/>
  <c r="AC6026" i="36" s="1"/>
  <c r="AH6024" i="36"/>
  <c r="AH6025" i="36" s="1"/>
  <c r="AF6024" i="36"/>
  <c r="AF6025" i="36" s="1"/>
  <c r="AB6027" i="36" l="1"/>
  <c r="AC6027" i="36" s="1"/>
  <c r="AD6026" i="36"/>
  <c r="AE6026" i="36" s="1"/>
  <c r="AG6026" i="36" s="1"/>
  <c r="AD6027" i="36" l="1"/>
  <c r="AE6027" i="36" s="1"/>
  <c r="AG6027" i="36" s="1"/>
  <c r="AB6028" i="36"/>
  <c r="AC6028" i="36" s="1"/>
  <c r="AF6026" i="36"/>
  <c r="AH6026" i="36"/>
  <c r="AB6029" i="36" l="1"/>
  <c r="AD6028" i="36"/>
  <c r="AE6028" i="36" s="1"/>
  <c r="AG6028" i="36" s="1"/>
  <c r="AC6029" i="36"/>
  <c r="AF6027" i="36"/>
  <c r="AH6027" i="36"/>
  <c r="AH6028" i="36" l="1"/>
  <c r="AF6028" i="36"/>
  <c r="AD6029" i="36"/>
  <c r="AE6029" i="36" s="1"/>
  <c r="AG6029" i="36" s="1"/>
  <c r="AB6030" i="36"/>
  <c r="AC6030" i="36" s="1"/>
  <c r="AB6031" i="36" l="1"/>
  <c r="AC6031" i="36" s="1"/>
  <c r="AD6030" i="36"/>
  <c r="AE6030" i="36" s="1"/>
  <c r="AG6030" i="36" s="1"/>
  <c r="AF6029" i="36"/>
  <c r="AH6029" i="36"/>
  <c r="AD6031" i="36" l="1"/>
  <c r="AE6031" i="36" s="1"/>
  <c r="AG6031" i="36" s="1"/>
  <c r="AB6032" i="36"/>
  <c r="AC6032" i="36" s="1"/>
  <c r="AH6030" i="36"/>
  <c r="AF6030" i="36"/>
  <c r="AB6033" i="36" l="1"/>
  <c r="AD6032" i="36"/>
  <c r="AE6032" i="36" s="1"/>
  <c r="AG6032" i="36" s="1"/>
  <c r="AC6033" i="36"/>
  <c r="AH6031" i="36"/>
  <c r="AF6031" i="36"/>
  <c r="AF6032" i="36" l="1"/>
  <c r="AH6032" i="36"/>
  <c r="AD6033" i="36"/>
  <c r="AE6033" i="36" s="1"/>
  <c r="AG6033" i="36" s="1"/>
  <c r="AB6034" i="36"/>
  <c r="AC6034" i="36" s="1"/>
  <c r="AB6035" i="36" l="1"/>
  <c r="AC6035" i="36" s="1"/>
  <c r="AD6034" i="36"/>
  <c r="AE6034" i="36" s="1"/>
  <c r="AG6034" i="36" s="1"/>
  <c r="AH6033" i="36"/>
  <c r="AF6033" i="36"/>
  <c r="AD6035" i="36" l="1"/>
  <c r="AE6035" i="36" s="1"/>
  <c r="AG6035" i="36" s="1"/>
  <c r="AB6036" i="36"/>
  <c r="AC6036" i="36" s="1"/>
  <c r="AF6034" i="36"/>
  <c r="AH6034" i="36"/>
  <c r="AB6037" i="36" l="1"/>
  <c r="AD6036" i="36"/>
  <c r="AE6036" i="36" s="1"/>
  <c r="AG6036" i="36" s="1"/>
  <c r="AC6037" i="36"/>
  <c r="AF6035" i="36"/>
  <c r="AH6035" i="36"/>
  <c r="AD6037" i="36" l="1"/>
  <c r="AE6037" i="36" s="1"/>
  <c r="AG6037" i="36" s="1"/>
  <c r="AB6038" i="36"/>
  <c r="AC6038" i="36" s="1"/>
  <c r="AH6036" i="36"/>
  <c r="AF6036" i="36"/>
  <c r="AB6039" i="36" l="1"/>
  <c r="AC6039" i="36" s="1"/>
  <c r="AD6038" i="36"/>
  <c r="AE6038" i="36" s="1"/>
  <c r="AG6038" i="36" s="1"/>
  <c r="AF6037" i="36"/>
  <c r="AH6037" i="36"/>
  <c r="AD6039" i="36" l="1"/>
  <c r="AE6039" i="36" s="1"/>
  <c r="AG6039" i="36" s="1"/>
  <c r="AB6040" i="36"/>
  <c r="AC6040" i="36" s="1"/>
  <c r="AH6038" i="36"/>
  <c r="AF6038" i="36"/>
  <c r="AB6041" i="36" l="1"/>
  <c r="AD6040" i="36"/>
  <c r="AE6040" i="36" s="1"/>
  <c r="AG6040" i="36" s="1"/>
  <c r="AC6041" i="36"/>
  <c r="AH6039" i="36"/>
  <c r="AF6039" i="36"/>
  <c r="AF6040" i="36" l="1"/>
  <c r="AH6040" i="36"/>
  <c r="AD6041" i="36"/>
  <c r="AE6041" i="36" s="1"/>
  <c r="AG6041" i="36" s="1"/>
  <c r="AB6042" i="36"/>
  <c r="AC6042" i="36" s="1"/>
  <c r="AB6043" i="36" l="1"/>
  <c r="AC6043" i="36" s="1"/>
  <c r="AD6042" i="36"/>
  <c r="AE6042" i="36" s="1"/>
  <c r="AG6042" i="36" s="1"/>
  <c r="AH6041" i="36"/>
  <c r="AF6041" i="36"/>
  <c r="AD6043" i="36" l="1"/>
  <c r="AE6043" i="36" s="1"/>
  <c r="AG6043" i="36" s="1"/>
  <c r="AB6044" i="36"/>
  <c r="AC6044" i="36" s="1"/>
  <c r="AF6042" i="36"/>
  <c r="AH6042" i="36"/>
  <c r="AB6045" i="36" l="1"/>
  <c r="AD6044" i="36"/>
  <c r="AE6044" i="36" s="1"/>
  <c r="AG6044" i="36" s="1"/>
  <c r="AC6045" i="36"/>
  <c r="AF6043" i="36"/>
  <c r="AH6043" i="36"/>
  <c r="AH6044" i="36" l="1"/>
  <c r="AF6044" i="36"/>
  <c r="AD6045" i="36"/>
  <c r="AE6045" i="36" s="1"/>
  <c r="AG6045" i="36" s="1"/>
  <c r="AB6046" i="36"/>
  <c r="AC6046" i="36" s="1"/>
  <c r="AB6047" i="36" l="1"/>
  <c r="AC6047" i="36" s="1"/>
  <c r="AD6046" i="36"/>
  <c r="AE6046" i="36" s="1"/>
  <c r="AG6046" i="36" s="1"/>
  <c r="AF6045" i="36"/>
  <c r="AH6045" i="36"/>
  <c r="AD6047" i="36" l="1"/>
  <c r="AE6047" i="36" s="1"/>
  <c r="AG6047" i="36" s="1"/>
  <c r="AB6048" i="36"/>
  <c r="AC6048" i="36" s="1"/>
  <c r="AH6046" i="36"/>
  <c r="AF6046" i="36"/>
  <c r="AB6049" i="36" l="1"/>
  <c r="AD6048" i="36"/>
  <c r="AE6048" i="36" s="1"/>
  <c r="AG6048" i="36" s="1"/>
  <c r="AC6049" i="36"/>
  <c r="AH6047" i="36"/>
  <c r="AF6047" i="36"/>
  <c r="AD6049" i="36" l="1"/>
  <c r="AE6049" i="36" s="1"/>
  <c r="AG6049" i="36" s="1"/>
  <c r="AB6050" i="36"/>
  <c r="AC6050" i="36" s="1"/>
  <c r="AF6048" i="36"/>
  <c r="AF6049" i="36" s="1"/>
  <c r="AH6048" i="36"/>
  <c r="AH6049" i="36" s="1"/>
  <c r="AB6051" i="36" l="1"/>
  <c r="AC6051" i="36" s="1"/>
  <c r="AD6050" i="36"/>
  <c r="AE6050" i="36" s="1"/>
  <c r="AG6050" i="36" s="1"/>
  <c r="AD6051" i="36" l="1"/>
  <c r="AE6051" i="36" s="1"/>
  <c r="AG6051" i="36" s="1"/>
  <c r="AB6052" i="36"/>
  <c r="AC6052" i="36" s="1"/>
  <c r="AH6050" i="36"/>
  <c r="AF6050" i="36"/>
  <c r="AB6053" i="36" l="1"/>
  <c r="AD6052" i="36"/>
  <c r="AE6052" i="36" s="1"/>
  <c r="AG6052" i="36" s="1"/>
  <c r="AC6053" i="36"/>
  <c r="AH6051" i="36"/>
  <c r="AF6051" i="36"/>
  <c r="AD6053" i="36" l="1"/>
  <c r="AE6053" i="36" s="1"/>
  <c r="AG6053" i="36" s="1"/>
  <c r="AB6054" i="36"/>
  <c r="AC6054" i="36" s="1"/>
  <c r="AF6052" i="36"/>
  <c r="AH6052" i="36"/>
  <c r="AB6055" i="36" l="1"/>
  <c r="AC6055" i="36" s="1"/>
  <c r="AD6054" i="36"/>
  <c r="AE6054" i="36" s="1"/>
  <c r="AG6054" i="36" s="1"/>
  <c r="AH6053" i="36"/>
  <c r="AF6053" i="36"/>
  <c r="AD6055" i="36" l="1"/>
  <c r="AE6055" i="36" s="1"/>
  <c r="AG6055" i="36" s="1"/>
  <c r="AB6056" i="36"/>
  <c r="AC6056" i="36" s="1"/>
  <c r="AF6054" i="36"/>
  <c r="AH6054" i="36"/>
  <c r="AB6057" i="36" l="1"/>
  <c r="AD6056" i="36"/>
  <c r="AE6056" i="36" s="1"/>
  <c r="AG6056" i="36" s="1"/>
  <c r="AC6057" i="36"/>
  <c r="AF6055" i="36"/>
  <c r="AH6055" i="36"/>
  <c r="AD6057" i="36" l="1"/>
  <c r="AE6057" i="36" s="1"/>
  <c r="AG6057" i="36" s="1"/>
  <c r="AB6058" i="36"/>
  <c r="AC6058" i="36" s="1"/>
  <c r="AH6056" i="36"/>
  <c r="AH6057" i="36" s="1"/>
  <c r="AF6056" i="36"/>
  <c r="AF6057" i="36" s="1"/>
  <c r="AB6059" i="36" l="1"/>
  <c r="AC6059" i="36" s="1"/>
  <c r="AD6058" i="36"/>
  <c r="AE6058" i="36" s="1"/>
  <c r="AG6058" i="36" s="1"/>
  <c r="AD6059" i="36" l="1"/>
  <c r="AE6059" i="36" s="1"/>
  <c r="AG6059" i="36" s="1"/>
  <c r="AB6060" i="36"/>
  <c r="AC6060" i="36" s="1"/>
  <c r="AF6058" i="36"/>
  <c r="AH6058" i="36"/>
  <c r="AB6061" i="36" l="1"/>
  <c r="AD6060" i="36"/>
  <c r="AE6060" i="36" s="1"/>
  <c r="AG6060" i="36" s="1"/>
  <c r="AC6061" i="36"/>
  <c r="AF6059" i="36"/>
  <c r="AH6059" i="36"/>
  <c r="AD6061" i="36" l="1"/>
  <c r="AE6061" i="36" s="1"/>
  <c r="AG6061" i="36" s="1"/>
  <c r="AB6062" i="36"/>
  <c r="AC6062" i="36" s="1"/>
  <c r="AF6060" i="36"/>
  <c r="AH6060" i="36"/>
  <c r="AB6063" i="36" l="1"/>
  <c r="AC6063" i="36" s="1"/>
  <c r="AD6062" i="36"/>
  <c r="AE6062" i="36" s="1"/>
  <c r="AG6062" i="36" s="1"/>
  <c r="AH6061" i="36"/>
  <c r="AF6061" i="36"/>
  <c r="AD6063" i="36" l="1"/>
  <c r="AE6063" i="36" s="1"/>
  <c r="AG6063" i="36" s="1"/>
  <c r="AB6064" i="36"/>
  <c r="AC6064" i="36" s="1"/>
  <c r="AF6062" i="36"/>
  <c r="AH6062" i="36"/>
  <c r="AB6065" i="36" l="1"/>
  <c r="AD6064" i="36"/>
  <c r="AE6064" i="36" s="1"/>
  <c r="AG6064" i="36" s="1"/>
  <c r="AC6065" i="36"/>
  <c r="AF6063" i="36"/>
  <c r="AH6063" i="36"/>
  <c r="AD6065" i="36" l="1"/>
  <c r="AE6065" i="36" s="1"/>
  <c r="AG6065" i="36" s="1"/>
  <c r="AB6066" i="36"/>
  <c r="AC6066" i="36" s="1"/>
  <c r="AH6064" i="36"/>
  <c r="AF6064" i="36"/>
  <c r="AB6067" i="36" l="1"/>
  <c r="AC6067" i="36" s="1"/>
  <c r="AD6066" i="36"/>
  <c r="AE6066" i="36" s="1"/>
  <c r="AG6066" i="36" s="1"/>
  <c r="AF6065" i="36"/>
  <c r="AH6065" i="36"/>
  <c r="AD6067" i="36" l="1"/>
  <c r="AE6067" i="36" s="1"/>
  <c r="AG6067" i="36" s="1"/>
  <c r="AB6068" i="36"/>
  <c r="AC6068" i="36" s="1"/>
  <c r="AF6066" i="36"/>
  <c r="AH6066" i="36"/>
  <c r="AB6069" i="36" l="1"/>
  <c r="AD6068" i="36"/>
  <c r="AE6068" i="36" s="1"/>
  <c r="AG6068" i="36" s="1"/>
  <c r="AC6069" i="36"/>
  <c r="AH6067" i="36"/>
  <c r="AF6067" i="36"/>
  <c r="AB6070" i="36" l="1"/>
  <c r="AC6070" i="36" s="1"/>
  <c r="AD6069" i="36"/>
  <c r="AE6069" i="36" s="1"/>
  <c r="AG6069" i="36" s="1"/>
  <c r="AF6068" i="36"/>
  <c r="AH6068" i="36"/>
  <c r="AD6070" i="36" l="1"/>
  <c r="AE6070" i="36" s="1"/>
  <c r="AG6070" i="36" s="1"/>
  <c r="AB6071" i="36"/>
  <c r="AC6071" i="36" s="1"/>
  <c r="AF6069" i="36"/>
  <c r="AH6069" i="36"/>
  <c r="AD6071" i="36" l="1"/>
  <c r="AE6071" i="36" s="1"/>
  <c r="AG6071" i="36" s="1"/>
  <c r="AB6072" i="36"/>
  <c r="AC6072" i="36" s="1"/>
  <c r="AH6070" i="36"/>
  <c r="AF6070" i="36"/>
  <c r="AB6073" i="36" l="1"/>
  <c r="AC6073" i="36" s="1"/>
  <c r="AD6072" i="36"/>
  <c r="AE6072" i="36" s="1"/>
  <c r="AG6072" i="36" s="1"/>
  <c r="AF6071" i="36"/>
  <c r="AH6071" i="36"/>
  <c r="AD6073" i="36" l="1"/>
  <c r="AE6073" i="36" s="1"/>
  <c r="AG6073" i="36" s="1"/>
  <c r="AB6074" i="36"/>
  <c r="AC6074" i="36" s="1"/>
  <c r="AH6072" i="36"/>
  <c r="AF6072" i="36"/>
  <c r="AD6074" i="36" l="1"/>
  <c r="AE6074" i="36" s="1"/>
  <c r="AG6074" i="36" s="1"/>
  <c r="AB6075" i="36"/>
  <c r="AC6075" i="36" s="1"/>
  <c r="AH6073" i="36"/>
  <c r="AF6073" i="36"/>
  <c r="AD6075" i="36" l="1"/>
  <c r="AE6075" i="36" s="1"/>
  <c r="AG6075" i="36" s="1"/>
  <c r="AB6076" i="36"/>
  <c r="AC6076" i="36" s="1"/>
  <c r="AH6074" i="36"/>
  <c r="AF6074" i="36"/>
  <c r="AB6077" i="36" l="1"/>
  <c r="AC6077" i="36" s="1"/>
  <c r="AD6076" i="36"/>
  <c r="AE6076" i="36" s="1"/>
  <c r="AG6076" i="36" s="1"/>
  <c r="AF6075" i="36"/>
  <c r="AH6075" i="36"/>
  <c r="AD6077" i="36" l="1"/>
  <c r="AE6077" i="36" s="1"/>
  <c r="AG6077" i="36" s="1"/>
  <c r="AB6078" i="36"/>
  <c r="AC6078" i="36" s="1"/>
  <c r="AH6076" i="36"/>
  <c r="AF6076" i="36"/>
  <c r="AD6078" i="36" l="1"/>
  <c r="AE6078" i="36" s="1"/>
  <c r="AG6078" i="36" s="1"/>
  <c r="AB6079" i="36"/>
  <c r="AC6079" i="36" s="1"/>
  <c r="AH6077" i="36"/>
  <c r="AF6077" i="36"/>
  <c r="AD6079" i="36" l="1"/>
  <c r="AE6079" i="36" s="1"/>
  <c r="AG6079" i="36" s="1"/>
  <c r="AB6080" i="36"/>
  <c r="AC6080" i="36" s="1"/>
  <c r="AF6078" i="36"/>
  <c r="AH6078" i="36"/>
  <c r="AB6081" i="36" l="1"/>
  <c r="AC6081" i="36" s="1"/>
  <c r="AD6080" i="36"/>
  <c r="AE6080" i="36" s="1"/>
  <c r="AG6080" i="36" s="1"/>
  <c r="AH6079" i="36"/>
  <c r="AF6079" i="36"/>
  <c r="AD6081" i="36" l="1"/>
  <c r="AE6081" i="36" s="1"/>
  <c r="AG6081" i="36" s="1"/>
  <c r="AB6082" i="36"/>
  <c r="AC6082" i="36" s="1"/>
  <c r="AF6080" i="36"/>
  <c r="AH6080" i="36"/>
  <c r="AD6082" i="36" l="1"/>
  <c r="AE6082" i="36" s="1"/>
  <c r="AG6082" i="36" s="1"/>
  <c r="AB6083" i="36"/>
  <c r="AC6083" i="36" s="1"/>
  <c r="AF6081" i="36"/>
  <c r="AH6081" i="36"/>
  <c r="AD6083" i="36" l="1"/>
  <c r="AE6083" i="36" s="1"/>
  <c r="AG6083" i="36" s="1"/>
  <c r="AB6084" i="36"/>
  <c r="AC6084" i="36" s="1"/>
  <c r="AF6082" i="36"/>
  <c r="AH6082" i="36"/>
  <c r="AB6085" i="36" l="1"/>
  <c r="AC6085" i="36" s="1"/>
  <c r="AD6084" i="36"/>
  <c r="AE6084" i="36" s="1"/>
  <c r="AG6084" i="36" s="1"/>
  <c r="AH6083" i="36"/>
  <c r="AF6083" i="36"/>
  <c r="AD6085" i="36" l="1"/>
  <c r="AE6085" i="36" s="1"/>
  <c r="AG6085" i="36" s="1"/>
  <c r="AB6086" i="36"/>
  <c r="AC6086" i="36" s="1"/>
  <c r="AF6084" i="36"/>
  <c r="AH6084" i="36"/>
  <c r="AD6086" i="36" l="1"/>
  <c r="AE6086" i="36" s="1"/>
  <c r="AG6086" i="36" s="1"/>
  <c r="AB6087" i="36"/>
  <c r="AC6087" i="36" s="1"/>
  <c r="AF6085" i="36"/>
  <c r="AH6085" i="36"/>
  <c r="AD6087" i="36" l="1"/>
  <c r="AE6087" i="36" s="1"/>
  <c r="AG6087" i="36" s="1"/>
  <c r="AB6088" i="36"/>
  <c r="AC6088" i="36" s="1"/>
  <c r="AH6086" i="36"/>
  <c r="AF6086" i="36"/>
  <c r="AB6089" i="36" l="1"/>
  <c r="AD6088" i="36"/>
  <c r="AE6088" i="36" s="1"/>
  <c r="AG6088" i="36" s="1"/>
  <c r="AC6089" i="36"/>
  <c r="AF6087" i="36"/>
  <c r="AH6087" i="36"/>
  <c r="AH6088" i="36" l="1"/>
  <c r="AF6088" i="36"/>
  <c r="AD6089" i="36"/>
  <c r="AE6089" i="36" s="1"/>
  <c r="AG6089" i="36" s="1"/>
  <c r="AB6090" i="36"/>
  <c r="AC6090" i="36" s="1"/>
  <c r="AB6091" i="36" l="1"/>
  <c r="AC6091" i="36" s="1"/>
  <c r="AD6090" i="36"/>
  <c r="AE6090" i="36" s="1"/>
  <c r="AG6090" i="36" s="1"/>
  <c r="AF6089" i="36"/>
  <c r="AH6089" i="36"/>
  <c r="AD6091" i="36" l="1"/>
  <c r="AE6091" i="36" s="1"/>
  <c r="AG6091" i="36" s="1"/>
  <c r="AB6092" i="36"/>
  <c r="AC6092" i="36" s="1"/>
  <c r="AF6090" i="36"/>
  <c r="AH6090" i="36"/>
  <c r="AB6093" i="36" l="1"/>
  <c r="AD6092" i="36"/>
  <c r="AE6092" i="36" s="1"/>
  <c r="AG6092" i="36" s="1"/>
  <c r="AC6093" i="36"/>
  <c r="AH6091" i="36"/>
  <c r="AF6091" i="36"/>
  <c r="AF6092" i="36" l="1"/>
  <c r="AH6092" i="36"/>
  <c r="AB6094" i="36"/>
  <c r="AC6094" i="36" s="1"/>
  <c r="AD6093" i="36"/>
  <c r="AE6093" i="36" s="1"/>
  <c r="AG6093" i="36" s="1"/>
  <c r="AD6094" i="36" l="1"/>
  <c r="AE6094" i="36" s="1"/>
  <c r="AG6094" i="36" s="1"/>
  <c r="AB6095" i="36"/>
  <c r="AC6095" i="36" s="1"/>
  <c r="AH6093" i="36"/>
  <c r="AF6093" i="36"/>
  <c r="AD6095" i="36" l="1"/>
  <c r="AE6095" i="36" s="1"/>
  <c r="AG6095" i="36" s="1"/>
  <c r="AB6096" i="36"/>
  <c r="AC6096" i="36" s="1"/>
  <c r="AF6094" i="36"/>
  <c r="AH6094" i="36"/>
  <c r="AB6097" i="36" l="1"/>
  <c r="AC6097" i="36" s="1"/>
  <c r="AD6096" i="36"/>
  <c r="AE6096" i="36" s="1"/>
  <c r="AG6096" i="36" s="1"/>
  <c r="AH6095" i="36"/>
  <c r="AF6095" i="36"/>
  <c r="AD6097" i="36" l="1"/>
  <c r="AE6097" i="36" s="1"/>
  <c r="AG6097" i="36" s="1"/>
  <c r="AB6098" i="36"/>
  <c r="AC6098" i="36" s="1"/>
  <c r="AF6096" i="36"/>
  <c r="AH6096" i="36"/>
  <c r="AB6099" i="36" l="1"/>
  <c r="AC6099" i="36" s="1"/>
  <c r="AD6098" i="36"/>
  <c r="AE6098" i="36" s="1"/>
  <c r="AG6098" i="36" s="1"/>
  <c r="AF6097" i="36"/>
  <c r="AH6097" i="36"/>
  <c r="AB6100" i="36" l="1"/>
  <c r="AD6099" i="36"/>
  <c r="AE6099" i="36" s="1"/>
  <c r="AG6099" i="36" s="1"/>
  <c r="AC6100" i="36"/>
  <c r="AF6098" i="36"/>
  <c r="AH6098" i="36"/>
  <c r="AH6099" i="36" l="1"/>
  <c r="AF6099" i="36"/>
  <c r="AD6100" i="36"/>
  <c r="AE6100" i="36" s="1"/>
  <c r="AG6100" i="36" s="1"/>
  <c r="AB6101" i="36"/>
  <c r="AC6101" i="36" s="1"/>
  <c r="AB6102" i="36" l="1"/>
  <c r="AC6102" i="36" s="1"/>
  <c r="AD6101" i="36"/>
  <c r="AE6101" i="36" s="1"/>
  <c r="AG6101" i="36" s="1"/>
  <c r="AF6100" i="36"/>
  <c r="AH6100" i="36"/>
  <c r="AD6102" i="36" l="1"/>
  <c r="AE6102" i="36" s="1"/>
  <c r="AG6102" i="36" s="1"/>
  <c r="AB6103" i="36"/>
  <c r="AC6103" i="36" s="1"/>
  <c r="AH6101" i="36"/>
  <c r="AF6101" i="36"/>
  <c r="AB6104" i="36" l="1"/>
  <c r="AD6103" i="36"/>
  <c r="AE6103" i="36" s="1"/>
  <c r="AG6103" i="36" s="1"/>
  <c r="AC6104" i="36"/>
  <c r="AH6102" i="36"/>
  <c r="AF6102" i="36"/>
  <c r="AF6103" i="36" l="1"/>
  <c r="AH6103" i="36"/>
  <c r="AD6104" i="36"/>
  <c r="AE6104" i="36" s="1"/>
  <c r="AG6104" i="36" s="1"/>
  <c r="AB6105" i="36"/>
  <c r="AC6105" i="36" s="1"/>
  <c r="AB6106" i="36" l="1"/>
  <c r="AC6106" i="36" s="1"/>
  <c r="AD6105" i="36"/>
  <c r="AE6105" i="36" s="1"/>
  <c r="AG6105" i="36" s="1"/>
  <c r="AH6104" i="36"/>
  <c r="AF6104" i="36"/>
  <c r="AD6106" i="36" l="1"/>
  <c r="AE6106" i="36" s="1"/>
  <c r="AG6106" i="36" s="1"/>
  <c r="AB6107" i="36"/>
  <c r="AC6107" i="36" s="1"/>
  <c r="AF6105" i="36"/>
  <c r="AH6105" i="36"/>
  <c r="AB6108" i="36" l="1"/>
  <c r="AD6107" i="36"/>
  <c r="AE6107" i="36" s="1"/>
  <c r="AG6107" i="36" s="1"/>
  <c r="AC6108" i="36"/>
  <c r="AF6106" i="36"/>
  <c r="AH6106" i="36"/>
  <c r="AD6108" i="36" l="1"/>
  <c r="AE6108" i="36" s="1"/>
  <c r="AG6108" i="36" s="1"/>
  <c r="AB6109" i="36"/>
  <c r="AC6109" i="36" s="1"/>
  <c r="AF6107" i="36"/>
  <c r="AH6107" i="36"/>
  <c r="AB6110" i="36" l="1"/>
  <c r="AC6110" i="36" s="1"/>
  <c r="AD6109" i="36"/>
  <c r="AE6109" i="36" s="1"/>
  <c r="AG6109" i="36" s="1"/>
  <c r="AH6108" i="36"/>
  <c r="AF6108" i="36"/>
  <c r="AD6110" i="36" l="1"/>
  <c r="AE6110" i="36" s="1"/>
  <c r="AG6110" i="36" s="1"/>
  <c r="AB6111" i="36"/>
  <c r="AC6111" i="36" s="1"/>
  <c r="AH6109" i="36"/>
  <c r="AF6109" i="36"/>
  <c r="AB6112" i="36" l="1"/>
  <c r="AD6111" i="36"/>
  <c r="AE6111" i="36" s="1"/>
  <c r="AG6111" i="36" s="1"/>
  <c r="AC6112" i="36"/>
  <c r="AH6110" i="36"/>
  <c r="AF6110" i="36"/>
  <c r="AD6112" i="36" l="1"/>
  <c r="AE6112" i="36" s="1"/>
  <c r="AG6112" i="36" s="1"/>
  <c r="AB6113" i="36"/>
  <c r="AC6113" i="36" s="1"/>
  <c r="AH6111" i="36"/>
  <c r="AF6111" i="36"/>
  <c r="AB6114" i="36" l="1"/>
  <c r="AC6114" i="36" s="1"/>
  <c r="AD6113" i="36"/>
  <c r="AE6113" i="36" s="1"/>
  <c r="AG6113" i="36" s="1"/>
  <c r="AF6112" i="36"/>
  <c r="AH6112" i="36"/>
  <c r="AD6114" i="36" l="1"/>
  <c r="AE6114" i="36" s="1"/>
  <c r="AG6114" i="36" s="1"/>
  <c r="AB6115" i="36"/>
  <c r="AC6115" i="36" s="1"/>
  <c r="AH6113" i="36"/>
  <c r="AF6113" i="36"/>
  <c r="AB6116" i="36" l="1"/>
  <c r="AD6115" i="36"/>
  <c r="AE6115" i="36" s="1"/>
  <c r="AG6115" i="36" s="1"/>
  <c r="AC6116" i="36"/>
  <c r="AH6114" i="36"/>
  <c r="AF6114" i="36"/>
  <c r="AD6116" i="36" l="1"/>
  <c r="AE6116" i="36" s="1"/>
  <c r="AG6116" i="36" s="1"/>
  <c r="AB6117" i="36"/>
  <c r="AC6117" i="36" s="1"/>
  <c r="AH6115" i="36"/>
  <c r="AF6115" i="36"/>
  <c r="AB6118" i="36" l="1"/>
  <c r="AC6118" i="36" s="1"/>
  <c r="AD6117" i="36"/>
  <c r="AE6117" i="36" s="1"/>
  <c r="AG6117" i="36" s="1"/>
  <c r="AF6116" i="36"/>
  <c r="AH6116" i="36"/>
  <c r="AD6118" i="36" l="1"/>
  <c r="AE6118" i="36" s="1"/>
  <c r="AG6118" i="36" s="1"/>
  <c r="AB6119" i="36"/>
  <c r="AC6119" i="36" s="1"/>
  <c r="AH6117" i="36"/>
  <c r="AF6117" i="36"/>
  <c r="AB6120" i="36" l="1"/>
  <c r="AD6119" i="36"/>
  <c r="AE6119" i="36" s="1"/>
  <c r="AG6119" i="36" s="1"/>
  <c r="AC6120" i="36"/>
  <c r="AH6118" i="36"/>
  <c r="AF6118" i="36"/>
  <c r="AF6119" i="36" l="1"/>
  <c r="AH6119" i="36"/>
  <c r="AD6120" i="36"/>
  <c r="AE6120" i="36" s="1"/>
  <c r="AG6120" i="36" s="1"/>
  <c r="AB6121" i="36"/>
  <c r="AC6121" i="36" s="1"/>
  <c r="AB6122" i="36" l="1"/>
  <c r="AC6122" i="36" s="1"/>
  <c r="AD6121" i="36"/>
  <c r="AE6121" i="36" s="1"/>
  <c r="AG6121" i="36" s="1"/>
  <c r="AH6120" i="36"/>
  <c r="AF6120" i="36"/>
  <c r="AD6122" i="36" l="1"/>
  <c r="AE6122" i="36" s="1"/>
  <c r="AG6122" i="36" s="1"/>
  <c r="AB6123" i="36"/>
  <c r="AC6123" i="36" s="1"/>
  <c r="AF6121" i="36"/>
  <c r="AH6121" i="36"/>
  <c r="AB6124" i="36" l="1"/>
  <c r="AD6123" i="36"/>
  <c r="AE6123" i="36" s="1"/>
  <c r="AG6123" i="36" s="1"/>
  <c r="AC6124" i="36"/>
  <c r="AF6122" i="36"/>
  <c r="AH6122" i="36"/>
  <c r="AH6123" i="36" l="1"/>
  <c r="AF6123" i="36"/>
  <c r="AD6124" i="36"/>
  <c r="AE6124" i="36" s="1"/>
  <c r="AG6124" i="36" s="1"/>
  <c r="AB6125" i="36"/>
  <c r="AC6125" i="36" s="1"/>
  <c r="AB6126" i="36" l="1"/>
  <c r="AC6126" i="36" s="1"/>
  <c r="AD6125" i="36"/>
  <c r="AE6125" i="36" s="1"/>
  <c r="AG6125" i="36" s="1"/>
  <c r="AF6124" i="36"/>
  <c r="AH6124" i="36"/>
  <c r="AD6126" i="36" l="1"/>
  <c r="AE6126" i="36" s="1"/>
  <c r="AG6126" i="36" s="1"/>
  <c r="AB6127" i="36"/>
  <c r="AC6127" i="36" s="1"/>
  <c r="AH6125" i="36"/>
  <c r="AF6125" i="36"/>
  <c r="AB6128" i="36" l="1"/>
  <c r="AD6127" i="36"/>
  <c r="AE6127" i="36" s="1"/>
  <c r="AG6127" i="36" s="1"/>
  <c r="AC6128" i="36"/>
  <c r="AH6126" i="36"/>
  <c r="AF6126" i="36"/>
  <c r="AD6128" i="36" l="1"/>
  <c r="AE6128" i="36" s="1"/>
  <c r="AG6128" i="36" s="1"/>
  <c r="AB6129" i="36"/>
  <c r="AC6129" i="36" s="1"/>
  <c r="AH6127" i="36"/>
  <c r="AF6127" i="36"/>
  <c r="AB6130" i="36" l="1"/>
  <c r="AC6130" i="36" s="1"/>
  <c r="AD6129" i="36"/>
  <c r="AE6129" i="36" s="1"/>
  <c r="AG6129" i="36" s="1"/>
  <c r="AF6128" i="36"/>
  <c r="AH6128" i="36"/>
  <c r="AD6130" i="36" l="1"/>
  <c r="AE6130" i="36" s="1"/>
  <c r="AG6130" i="36" s="1"/>
  <c r="AB6131" i="36"/>
  <c r="AC6131" i="36" s="1"/>
  <c r="AH6129" i="36"/>
  <c r="AF6129" i="36"/>
  <c r="AB6132" i="36" l="1"/>
  <c r="AC6132" i="36" s="1"/>
  <c r="AD6131" i="36"/>
  <c r="AE6131" i="36" s="1"/>
  <c r="AG6131" i="36" s="1"/>
  <c r="AH6130" i="36"/>
  <c r="AF6130" i="36"/>
  <c r="AD6132" i="36" l="1"/>
  <c r="AE6132" i="36" s="1"/>
  <c r="AG6132" i="36" s="1"/>
  <c r="AB6133" i="36"/>
  <c r="AC6133" i="36" s="1"/>
  <c r="AH6131" i="36"/>
  <c r="AF6131" i="36"/>
  <c r="AB6134" i="36" l="1"/>
  <c r="AC6134" i="36" s="1"/>
  <c r="AD6133" i="36"/>
  <c r="AE6133" i="36" s="1"/>
  <c r="AG6133" i="36" s="1"/>
  <c r="AF6132" i="36"/>
  <c r="AH6132" i="36"/>
  <c r="AD6134" i="36" l="1"/>
  <c r="AE6134" i="36" s="1"/>
  <c r="AG6134" i="36" s="1"/>
  <c r="AB6135" i="36"/>
  <c r="AC6135" i="36" s="1"/>
  <c r="AF6133" i="36"/>
  <c r="AH6133" i="36"/>
  <c r="AB6136" i="36" l="1"/>
  <c r="AD6135" i="36"/>
  <c r="AE6135" i="36" s="1"/>
  <c r="AG6135" i="36" s="1"/>
  <c r="AC6136" i="36"/>
  <c r="AF6134" i="36"/>
  <c r="AH6134" i="36"/>
  <c r="AD6136" i="36" l="1"/>
  <c r="AE6136" i="36" s="1"/>
  <c r="AG6136" i="36" s="1"/>
  <c r="AB6137" i="36"/>
  <c r="AC6137" i="36" s="1"/>
  <c r="AH6135" i="36"/>
  <c r="AH6136" i="36" s="1"/>
  <c r="AF6135" i="36"/>
  <c r="AF6136" i="36" s="1"/>
  <c r="AB6138" i="36" l="1"/>
  <c r="AC6138" i="36" s="1"/>
  <c r="AD6137" i="36"/>
  <c r="AE6137" i="36" s="1"/>
  <c r="AG6137" i="36" s="1"/>
  <c r="AD6138" i="36" l="1"/>
  <c r="AE6138" i="36" s="1"/>
  <c r="AG6138" i="36" s="1"/>
  <c r="AB6139" i="36"/>
  <c r="AC6139" i="36" s="1"/>
  <c r="AF6137" i="36"/>
  <c r="AH6137" i="36"/>
  <c r="AB6140" i="36" l="1"/>
  <c r="AD6139" i="36"/>
  <c r="AE6139" i="36" s="1"/>
  <c r="AG6139" i="36" s="1"/>
  <c r="AC6140" i="36"/>
  <c r="AF6138" i="36"/>
  <c r="AH6138" i="36"/>
  <c r="AD6140" i="36" l="1"/>
  <c r="AE6140" i="36" s="1"/>
  <c r="AG6140" i="36" s="1"/>
  <c r="AB6141" i="36"/>
  <c r="AC6141" i="36" s="1"/>
  <c r="AF6139" i="36"/>
  <c r="AH6139" i="36"/>
  <c r="AB6142" i="36" l="1"/>
  <c r="AC6142" i="36" s="1"/>
  <c r="AD6141" i="36"/>
  <c r="AE6141" i="36" s="1"/>
  <c r="AG6141" i="36" s="1"/>
  <c r="AH6140" i="36"/>
  <c r="AF6140" i="36"/>
  <c r="AD6142" i="36" l="1"/>
  <c r="AE6142" i="36" s="1"/>
  <c r="AG6142" i="36" s="1"/>
  <c r="AB6143" i="36"/>
  <c r="AC6143" i="36" s="1"/>
  <c r="AH6141" i="36"/>
  <c r="AF6141" i="36"/>
  <c r="AB6144" i="36" l="1"/>
  <c r="AD6143" i="36"/>
  <c r="AE6143" i="36" s="1"/>
  <c r="AG6143" i="36" s="1"/>
  <c r="AC6144" i="36"/>
  <c r="AH6142" i="36"/>
  <c r="AF6142" i="36"/>
  <c r="AD6144" i="36" l="1"/>
  <c r="AE6144" i="36" s="1"/>
  <c r="AG6144" i="36" s="1"/>
  <c r="AB6145" i="36"/>
  <c r="AC6145" i="36" s="1"/>
  <c r="AH6143" i="36"/>
  <c r="AF6143" i="36"/>
  <c r="AB6146" i="36" l="1"/>
  <c r="AC6146" i="36" s="1"/>
  <c r="AD6145" i="36"/>
  <c r="AE6145" i="36" s="1"/>
  <c r="AG6145" i="36" s="1"/>
  <c r="AF6144" i="36"/>
  <c r="AH6144" i="36"/>
  <c r="AD6146" i="36" l="1"/>
  <c r="AE6146" i="36" s="1"/>
  <c r="AG6146" i="36" s="1"/>
  <c r="AB6147" i="36"/>
  <c r="AC6147" i="36" s="1"/>
  <c r="AF6145" i="36"/>
  <c r="AH6145" i="36"/>
  <c r="AB6148" i="36" l="1"/>
  <c r="AD6147" i="36"/>
  <c r="AE6147" i="36" s="1"/>
  <c r="AG6147" i="36" s="1"/>
  <c r="AC6148" i="36"/>
  <c r="AF6146" i="36"/>
  <c r="AH6146" i="36"/>
  <c r="AH6147" i="36" l="1"/>
  <c r="AF6147" i="36"/>
  <c r="AD6148" i="36"/>
  <c r="AE6148" i="36" s="1"/>
  <c r="AG6148" i="36" s="1"/>
  <c r="AB6149" i="36"/>
  <c r="AC6149" i="36" s="1"/>
  <c r="AB6150" i="36" l="1"/>
  <c r="AC6150" i="36" s="1"/>
  <c r="AD6149" i="36"/>
  <c r="AE6149" i="36" s="1"/>
  <c r="AG6149" i="36" s="1"/>
  <c r="AF6148" i="36"/>
  <c r="AH6148" i="36"/>
  <c r="AD6150" i="36" l="1"/>
  <c r="AE6150" i="36" s="1"/>
  <c r="AG6150" i="36" s="1"/>
  <c r="AB6151" i="36"/>
  <c r="AC6151" i="36" s="1"/>
  <c r="AH6149" i="36"/>
  <c r="AF6149" i="36"/>
  <c r="AB6152" i="36" l="1"/>
  <c r="AD6151" i="36"/>
  <c r="AE6151" i="36" s="1"/>
  <c r="AG6151" i="36" s="1"/>
  <c r="AC6152" i="36"/>
  <c r="AH6150" i="36"/>
  <c r="AF6150" i="36"/>
  <c r="AD6152" i="36" l="1"/>
  <c r="AE6152" i="36" s="1"/>
  <c r="AG6152" i="36" s="1"/>
  <c r="AB6153" i="36"/>
  <c r="AC6153" i="36" s="1"/>
  <c r="AF6151" i="36"/>
  <c r="AH6151" i="36"/>
  <c r="AB6154" i="36" l="1"/>
  <c r="AC6154" i="36" s="1"/>
  <c r="AD6153" i="36"/>
  <c r="AE6153" i="36" s="1"/>
  <c r="AG6153" i="36" s="1"/>
  <c r="AH6152" i="36"/>
  <c r="AF6152" i="36"/>
  <c r="AD6154" i="36" l="1"/>
  <c r="AE6154" i="36" s="1"/>
  <c r="AG6154" i="36" s="1"/>
  <c r="AB6155" i="36"/>
  <c r="AC6155" i="36" s="1"/>
  <c r="AF6153" i="36"/>
  <c r="AH6153" i="36"/>
  <c r="AB6156" i="36" l="1"/>
  <c r="AC6156" i="36" s="1"/>
  <c r="AD6155" i="36"/>
  <c r="AE6155" i="36" s="1"/>
  <c r="AG6155" i="36" s="1"/>
  <c r="AF6154" i="36"/>
  <c r="AH6154" i="36"/>
  <c r="AD6156" i="36" l="1"/>
  <c r="AE6156" i="36" s="1"/>
  <c r="AG6156" i="36" s="1"/>
  <c r="AB6157" i="36"/>
  <c r="AC6157" i="36" s="1"/>
  <c r="AF6155" i="36"/>
  <c r="AF6156" i="36" s="1"/>
  <c r="AH6155" i="36"/>
  <c r="AH6156" i="36" s="1"/>
  <c r="AB6158" i="36" l="1"/>
  <c r="AC6158" i="36"/>
  <c r="AD6157" i="36"/>
  <c r="AE6157" i="36" s="1"/>
  <c r="AG6157" i="36" s="1"/>
  <c r="AF6157" i="36" l="1"/>
  <c r="AD6158" i="36"/>
  <c r="AE6158" i="36" s="1"/>
  <c r="AG6158" i="36" s="1"/>
  <c r="AB6159" i="36"/>
  <c r="AC6159" i="36" s="1"/>
  <c r="AH6157" i="36"/>
  <c r="AB6160" i="36" l="1"/>
  <c r="AD6159" i="36"/>
  <c r="AE6159" i="36" s="1"/>
  <c r="AG6159" i="36" s="1"/>
  <c r="AC6160" i="36"/>
  <c r="AH6158" i="36"/>
  <c r="AF6158" i="36"/>
  <c r="AH6159" i="36" l="1"/>
  <c r="AD6160" i="36"/>
  <c r="AE6160" i="36" s="1"/>
  <c r="AG6160" i="36" s="1"/>
  <c r="AB6161" i="36"/>
  <c r="AC6161" i="36" s="1"/>
  <c r="AF6159" i="36"/>
  <c r="AB6162" i="36" l="1"/>
  <c r="AC6162" i="36" s="1"/>
  <c r="AD6161" i="36"/>
  <c r="AE6161" i="36" s="1"/>
  <c r="AG6161" i="36" s="1"/>
  <c r="AF6160" i="36"/>
  <c r="AH6160" i="36"/>
  <c r="AH6161" i="36" s="1"/>
  <c r="AD6162" i="36" l="1"/>
  <c r="AE6162" i="36" s="1"/>
  <c r="AG6162" i="36" s="1"/>
  <c r="AB6163" i="36"/>
  <c r="AC6163" i="36" s="1"/>
  <c r="AF6161" i="36"/>
  <c r="AB6164" i="36" l="1"/>
  <c r="AD6163" i="36"/>
  <c r="AE6163" i="36" s="1"/>
  <c r="AG6163" i="36" s="1"/>
  <c r="AC6164" i="36"/>
  <c r="AH6162" i="36"/>
  <c r="AF6162" i="36"/>
  <c r="AD6164" i="36" l="1"/>
  <c r="AE6164" i="36" s="1"/>
  <c r="AG6164" i="36" s="1"/>
  <c r="AB6165" i="36"/>
  <c r="AC6165" i="36" s="1"/>
  <c r="AH6163" i="36"/>
  <c r="AF6163" i="36"/>
  <c r="AB6166" i="36" l="1"/>
  <c r="AC6166" i="36" s="1"/>
  <c r="AD6165" i="36"/>
  <c r="AE6165" i="36" s="1"/>
  <c r="AG6165" i="36" s="1"/>
  <c r="AF6164" i="36"/>
  <c r="AH6164" i="36"/>
  <c r="AD6166" i="36" l="1"/>
  <c r="AE6166" i="36" s="1"/>
  <c r="AG6166" i="36" s="1"/>
  <c r="AB6167" i="36"/>
  <c r="AC6167" i="36" s="1"/>
  <c r="AH6165" i="36"/>
  <c r="AF6165" i="36"/>
  <c r="AB6168" i="36" l="1"/>
  <c r="AD6167" i="36"/>
  <c r="AE6167" i="36" s="1"/>
  <c r="AG6167" i="36" s="1"/>
  <c r="AC6168" i="36"/>
  <c r="AH6166" i="36"/>
  <c r="AF6166" i="36"/>
  <c r="AD6168" i="36" l="1"/>
  <c r="AE6168" i="36" s="1"/>
  <c r="AG6168" i="36" s="1"/>
  <c r="AB6169" i="36"/>
  <c r="AC6169" i="36" s="1"/>
  <c r="AF6167" i="36"/>
  <c r="AH6167" i="36"/>
  <c r="AB6170" i="36" l="1"/>
  <c r="AC6170" i="36" s="1"/>
  <c r="AD6169" i="36"/>
  <c r="AE6169" i="36" s="1"/>
  <c r="AG6169" i="36" s="1"/>
  <c r="AH6168" i="36"/>
  <c r="AF6168" i="36"/>
  <c r="AD6170" i="36" l="1"/>
  <c r="AE6170" i="36" s="1"/>
  <c r="AG6170" i="36" s="1"/>
  <c r="AB6171" i="36"/>
  <c r="AC6171" i="36" s="1"/>
  <c r="AF6169" i="36"/>
  <c r="AH6169" i="36"/>
  <c r="AB6172" i="36" l="1"/>
  <c r="AD6171" i="36"/>
  <c r="AE6171" i="36" s="1"/>
  <c r="AG6171" i="36" s="1"/>
  <c r="AC6172" i="36"/>
  <c r="AF6170" i="36"/>
  <c r="AH6170" i="36"/>
  <c r="AD6172" i="36" l="1"/>
  <c r="AE6172" i="36" s="1"/>
  <c r="AG6172" i="36" s="1"/>
  <c r="AB6173" i="36"/>
  <c r="AC6173" i="36" s="1"/>
  <c r="AH6171" i="36"/>
  <c r="AF6171" i="36"/>
  <c r="AB6174" i="36" l="1"/>
  <c r="AC6174" i="36" s="1"/>
  <c r="AD6173" i="36"/>
  <c r="AE6173" i="36" s="1"/>
  <c r="AG6173" i="36" s="1"/>
  <c r="AF6172" i="36"/>
  <c r="AH6172" i="36"/>
  <c r="AD6174" i="36" l="1"/>
  <c r="AE6174" i="36" s="1"/>
  <c r="AG6174" i="36" s="1"/>
  <c r="AB6175" i="36"/>
  <c r="AC6175" i="36" s="1"/>
  <c r="AH6173" i="36"/>
  <c r="AF6173" i="36"/>
  <c r="AB6176" i="36" l="1"/>
  <c r="AD6175" i="36"/>
  <c r="AE6175" i="36" s="1"/>
  <c r="AG6175" i="36" s="1"/>
  <c r="AC6176" i="36"/>
  <c r="AH6174" i="36"/>
  <c r="AF6174" i="36"/>
  <c r="AD6176" i="36" l="1"/>
  <c r="AE6176" i="36" s="1"/>
  <c r="AG6176" i="36" s="1"/>
  <c r="AB6177" i="36"/>
  <c r="AC6177" i="36" s="1"/>
  <c r="AF6175" i="36"/>
  <c r="AH6175" i="36"/>
  <c r="AB6178" i="36" l="1"/>
  <c r="AC6178" i="36" s="1"/>
  <c r="AD6177" i="36"/>
  <c r="AE6177" i="36" s="1"/>
  <c r="AG6177" i="36" s="1"/>
  <c r="AH6176" i="36"/>
  <c r="AF6176" i="36"/>
  <c r="AD6178" i="36" l="1"/>
  <c r="AE6178" i="36" s="1"/>
  <c r="AG6178" i="36" s="1"/>
  <c r="AB6179" i="36"/>
  <c r="AC6179" i="36" s="1"/>
  <c r="AF6177" i="36"/>
  <c r="AH6177" i="36"/>
  <c r="AB6180" i="36" l="1"/>
  <c r="AD6179" i="36"/>
  <c r="AE6179" i="36" s="1"/>
  <c r="AG6179" i="36" s="1"/>
  <c r="AC6180" i="36"/>
  <c r="AF6178" i="36"/>
  <c r="AH6178" i="36"/>
  <c r="AD6180" i="36" l="1"/>
  <c r="AE6180" i="36" s="1"/>
  <c r="AG6180" i="36" s="1"/>
  <c r="AB6181" i="36"/>
  <c r="AC6181" i="36" s="1"/>
  <c r="AH6179" i="36"/>
  <c r="AF6179" i="36"/>
  <c r="AB6182" i="36" l="1"/>
  <c r="AC6182" i="36" s="1"/>
  <c r="AD6181" i="36"/>
  <c r="AE6181" i="36" s="1"/>
  <c r="AG6181" i="36" s="1"/>
  <c r="AF6180" i="36"/>
  <c r="AH6180" i="36"/>
  <c r="AD6182" i="36" l="1"/>
  <c r="AE6182" i="36" s="1"/>
  <c r="AG6182" i="36" s="1"/>
  <c r="AB6183" i="36"/>
  <c r="AC6183" i="36" s="1"/>
  <c r="AF6181" i="36"/>
  <c r="AH6181" i="36"/>
  <c r="AB6184" i="36" l="1"/>
  <c r="AD6183" i="36"/>
  <c r="AE6183" i="36" s="1"/>
  <c r="AG6183" i="36" s="1"/>
  <c r="AC6184" i="36"/>
  <c r="AF6182" i="36"/>
  <c r="AH6182" i="36"/>
  <c r="AD6184" i="36" l="1"/>
  <c r="AE6184" i="36" s="1"/>
  <c r="AG6184" i="36" s="1"/>
  <c r="AB6185" i="36"/>
  <c r="AC6185" i="36" s="1"/>
  <c r="AH6183" i="36"/>
  <c r="AF6183" i="36"/>
  <c r="AB6186" i="36" l="1"/>
  <c r="AC6186" i="36" s="1"/>
  <c r="AD6185" i="36"/>
  <c r="AE6185" i="36" s="1"/>
  <c r="AG6185" i="36" s="1"/>
  <c r="AF6184" i="36"/>
  <c r="AH6184" i="36"/>
  <c r="AD6186" i="36" l="1"/>
  <c r="AE6186" i="36" s="1"/>
  <c r="AG6186" i="36" s="1"/>
  <c r="AB6187" i="36"/>
  <c r="AC6187" i="36" s="1"/>
  <c r="AH6185" i="36"/>
  <c r="AF6185" i="36"/>
  <c r="AB6188" i="36" l="1"/>
  <c r="AD6187" i="36"/>
  <c r="AE6187" i="36" s="1"/>
  <c r="AG6187" i="36" s="1"/>
  <c r="AC6188" i="36"/>
  <c r="AH6186" i="36"/>
  <c r="AF6186" i="36"/>
  <c r="AD6188" i="36" l="1"/>
  <c r="AE6188" i="36" s="1"/>
  <c r="AG6188" i="36" s="1"/>
  <c r="AB6189" i="36"/>
  <c r="AC6189" i="36" s="1"/>
  <c r="AF6187" i="36"/>
  <c r="AH6187" i="36"/>
  <c r="AB6190" i="36" l="1"/>
  <c r="AC6190" i="36" s="1"/>
  <c r="AD6189" i="36"/>
  <c r="AE6189" i="36" s="1"/>
  <c r="AG6189" i="36" s="1"/>
  <c r="AF6188" i="36"/>
  <c r="AH6188" i="36"/>
  <c r="AD6190" i="36" l="1"/>
  <c r="AE6190" i="36" s="1"/>
  <c r="AG6190" i="36" s="1"/>
  <c r="AB6191" i="36"/>
  <c r="AC6191" i="36" s="1"/>
  <c r="AF6189" i="36"/>
  <c r="AH6189" i="36"/>
  <c r="AB6192" i="36" l="1"/>
  <c r="AC6192" i="36" s="1"/>
  <c r="AD6191" i="36"/>
  <c r="AE6191" i="36" s="1"/>
  <c r="AG6191" i="36" s="1"/>
  <c r="AH6190" i="36"/>
  <c r="AF6190" i="36"/>
  <c r="AB6193" i="36" l="1"/>
  <c r="AC6193" i="36" s="1"/>
  <c r="AD6192" i="36"/>
  <c r="AE6192" i="36" s="1"/>
  <c r="AG6192" i="36" s="1"/>
  <c r="AF6191" i="36"/>
  <c r="AH6191" i="36"/>
  <c r="AD6193" i="36" l="1"/>
  <c r="AE6193" i="36" s="1"/>
  <c r="AG6193" i="36" s="1"/>
  <c r="AB6194" i="36"/>
  <c r="AC6194" i="36" s="1"/>
  <c r="AF6192" i="36"/>
  <c r="AH6192" i="36"/>
  <c r="AD6194" i="36" l="1"/>
  <c r="AE6194" i="36" s="1"/>
  <c r="AG6194" i="36" s="1"/>
  <c r="AB6195" i="36"/>
  <c r="AC6195" i="36" s="1"/>
  <c r="AH6193" i="36"/>
  <c r="AF6193" i="36"/>
  <c r="AB6196" i="36" l="1"/>
  <c r="AC6196" i="36" s="1"/>
  <c r="AD6195" i="36"/>
  <c r="AE6195" i="36" s="1"/>
  <c r="AG6195" i="36" s="1"/>
  <c r="AF6194" i="36"/>
  <c r="AH6194" i="36"/>
  <c r="AD6196" i="36" l="1"/>
  <c r="AE6196" i="36" s="1"/>
  <c r="AG6196" i="36" s="1"/>
  <c r="AB6197" i="36"/>
  <c r="AC6197" i="36" s="1"/>
  <c r="AH6195" i="36"/>
  <c r="AF6195" i="36"/>
  <c r="AD6197" i="36" l="1"/>
  <c r="AE6197" i="36" s="1"/>
  <c r="AG6197" i="36" s="1"/>
  <c r="AB6198" i="36"/>
  <c r="AC6198" i="36" s="1"/>
  <c r="AH6196" i="36"/>
  <c r="AF6196" i="36"/>
  <c r="AD6198" i="36" l="1"/>
  <c r="AE6198" i="36" s="1"/>
  <c r="AG6198" i="36" s="1"/>
  <c r="AB6199" i="36"/>
  <c r="AC6199" i="36" s="1"/>
  <c r="AH6197" i="36"/>
  <c r="AF6197" i="36"/>
  <c r="AB6200" i="36" l="1"/>
  <c r="AC6200" i="36" s="1"/>
  <c r="AD6199" i="36"/>
  <c r="AE6199" i="36" s="1"/>
  <c r="AG6199" i="36" s="1"/>
  <c r="AF6198" i="36"/>
  <c r="AH6198" i="36"/>
  <c r="AD6200" i="36" l="1"/>
  <c r="AE6200" i="36" s="1"/>
  <c r="AG6200" i="36" s="1"/>
  <c r="AB6201" i="36"/>
  <c r="AC6201" i="36" s="1"/>
  <c r="AF6199" i="36"/>
  <c r="AF6200" i="36" s="1"/>
  <c r="AH6199" i="36"/>
  <c r="AD6201" i="36" l="1"/>
  <c r="AE6201" i="36" s="1"/>
  <c r="AG6201" i="36" s="1"/>
  <c r="AB6202" i="36"/>
  <c r="AC6202" i="36" s="1"/>
  <c r="AH6200" i="36"/>
  <c r="AD6202" i="36" l="1"/>
  <c r="AE6202" i="36" s="1"/>
  <c r="AG6202" i="36" s="1"/>
  <c r="AB6203" i="36"/>
  <c r="AC6203" i="36" s="1"/>
  <c r="AH6201" i="36"/>
  <c r="AF6201" i="36"/>
  <c r="AB6204" i="36" l="1"/>
  <c r="AD6203" i="36"/>
  <c r="AE6203" i="36" s="1"/>
  <c r="AG6203" i="36" s="1"/>
  <c r="AC6204" i="36"/>
  <c r="AF6202" i="36"/>
  <c r="AH6202" i="36"/>
  <c r="AD6204" i="36" l="1"/>
  <c r="AE6204" i="36" s="1"/>
  <c r="AG6204" i="36" s="1"/>
  <c r="AB6205" i="36"/>
  <c r="AC6205" i="36" s="1"/>
  <c r="AH6203" i="36"/>
  <c r="AF6203" i="36"/>
  <c r="AD6205" i="36" l="1"/>
  <c r="AE6205" i="36" s="1"/>
  <c r="AG6205" i="36" s="1"/>
  <c r="AB6206" i="36"/>
  <c r="AC6206" i="36" s="1"/>
  <c r="AH6204" i="36"/>
  <c r="AF6204" i="36"/>
  <c r="AD6206" i="36" l="1"/>
  <c r="AE6206" i="36" s="1"/>
  <c r="AG6206" i="36" s="1"/>
  <c r="AB6207" i="36"/>
  <c r="AC6207" i="36" s="1"/>
  <c r="AH6205" i="36"/>
  <c r="AH6206" i="36" s="1"/>
  <c r="AF6205" i="36"/>
  <c r="AF6206" i="36" s="1"/>
  <c r="AB6208" i="36" l="1"/>
  <c r="AC6208" i="36" s="1"/>
  <c r="AD6207" i="36"/>
  <c r="AE6207" i="36" s="1"/>
  <c r="AG6207" i="36" s="1"/>
  <c r="AD6208" i="36" l="1"/>
  <c r="AE6208" i="36" s="1"/>
  <c r="AG6208" i="36" s="1"/>
  <c r="AB6209" i="36"/>
  <c r="AC6209" i="36" s="1"/>
  <c r="AF6207" i="36"/>
  <c r="AH6207" i="36"/>
  <c r="AD6209" i="36" l="1"/>
  <c r="AE6209" i="36" s="1"/>
  <c r="AG6209" i="36" s="1"/>
  <c r="AB6210" i="36"/>
  <c r="AC6210" i="36" s="1"/>
  <c r="AF6208" i="36"/>
  <c r="AH6208" i="36"/>
  <c r="AD6210" i="36" l="1"/>
  <c r="AE6210" i="36" s="1"/>
  <c r="AG6210" i="36" s="1"/>
  <c r="AB6211" i="36"/>
  <c r="AC6211" i="36" s="1"/>
  <c r="AH6209" i="36"/>
  <c r="AF6209" i="36"/>
  <c r="AB6212" i="36" l="1"/>
  <c r="AC6212" i="36" s="1"/>
  <c r="AD6211" i="36"/>
  <c r="AE6211" i="36" s="1"/>
  <c r="AG6211" i="36" s="1"/>
  <c r="AF6210" i="36"/>
  <c r="AH6210" i="36"/>
  <c r="AD6212" i="36" l="1"/>
  <c r="AE6212" i="36" s="1"/>
  <c r="AG6212" i="36" s="1"/>
  <c r="AB6213" i="36"/>
  <c r="AC6213" i="36" s="1"/>
  <c r="AH6211" i="36"/>
  <c r="AF6211" i="36"/>
  <c r="AB6214" i="36" l="1"/>
  <c r="AC6214" i="36" s="1"/>
  <c r="AD6213" i="36"/>
  <c r="AE6213" i="36" s="1"/>
  <c r="AG6213" i="36" s="1"/>
  <c r="AH6212" i="36"/>
  <c r="AF6212" i="36"/>
  <c r="AD6214" i="36" l="1"/>
  <c r="AE6214" i="36" s="1"/>
  <c r="AG6214" i="36" s="1"/>
  <c r="AB6215" i="36"/>
  <c r="AC6215" i="36" s="1"/>
  <c r="AH6213" i="36"/>
  <c r="AF6213" i="36"/>
  <c r="AB6216" i="36" l="1"/>
  <c r="AC6216" i="36" s="1"/>
  <c r="AD6215" i="36"/>
  <c r="AE6215" i="36" s="1"/>
  <c r="AG6215" i="36" s="1"/>
  <c r="AF6214" i="36"/>
  <c r="AH6214" i="36"/>
  <c r="AB6217" i="36" l="1"/>
  <c r="AC6217" i="36" s="1"/>
  <c r="AD6216" i="36"/>
  <c r="AE6216" i="36" s="1"/>
  <c r="AG6216" i="36" s="1"/>
  <c r="AH6215" i="36"/>
  <c r="AF6215" i="36"/>
  <c r="AD6217" i="36" l="1"/>
  <c r="AE6217" i="36" s="1"/>
  <c r="AG6217" i="36" s="1"/>
  <c r="AB6218" i="36"/>
  <c r="AC6218" i="36" s="1"/>
  <c r="AH6216" i="36"/>
  <c r="AF6216" i="36"/>
  <c r="AD6218" i="36" l="1"/>
  <c r="AE6218" i="36" s="1"/>
  <c r="AG6218" i="36" s="1"/>
  <c r="AB6219" i="36"/>
  <c r="AC6219" i="36" s="1"/>
  <c r="AF6217" i="36"/>
  <c r="AH6217" i="36"/>
  <c r="AB6220" i="36" l="1"/>
  <c r="AC6220" i="36" s="1"/>
  <c r="AD6219" i="36"/>
  <c r="AE6219" i="36" s="1"/>
  <c r="AG6219" i="36" s="1"/>
  <c r="AH6218" i="36"/>
  <c r="AF6218" i="36"/>
  <c r="AD6220" i="36" l="1"/>
  <c r="AE6220" i="36" s="1"/>
  <c r="AG6220" i="36" s="1"/>
  <c r="AB6221" i="36"/>
  <c r="AC6221" i="36" s="1"/>
  <c r="AF6219" i="36"/>
  <c r="AH6219" i="36"/>
  <c r="AD6221" i="36" l="1"/>
  <c r="AE6221" i="36" s="1"/>
  <c r="AG6221" i="36" s="1"/>
  <c r="AB6222" i="36"/>
  <c r="AC6222" i="36" s="1"/>
  <c r="AH6220" i="36"/>
  <c r="AF6220" i="36"/>
  <c r="AB6223" i="36" l="1"/>
  <c r="AC6223" i="36" s="1"/>
  <c r="AD6222" i="36"/>
  <c r="AE6222" i="36" s="1"/>
  <c r="AG6222" i="36" s="1"/>
  <c r="AF6221" i="36"/>
  <c r="AH6221" i="36"/>
  <c r="AD6223" i="36" l="1"/>
  <c r="AE6223" i="36" s="1"/>
  <c r="AG6223" i="36" s="1"/>
  <c r="AB6224" i="36"/>
  <c r="AC6224" i="36" s="1"/>
  <c r="AH6222" i="36"/>
  <c r="AF6222" i="36"/>
  <c r="AB6225" i="36" l="1"/>
  <c r="AD6224" i="36"/>
  <c r="AE6224" i="36" s="1"/>
  <c r="AG6224" i="36" s="1"/>
  <c r="AC6225" i="36"/>
  <c r="AH6223" i="36"/>
  <c r="AF6223" i="36"/>
  <c r="AF6224" i="36" l="1"/>
  <c r="AH6224" i="36"/>
  <c r="AD6225" i="36"/>
  <c r="AE6225" i="36" s="1"/>
  <c r="AG6225" i="36" s="1"/>
  <c r="AB6226" i="36"/>
  <c r="AC6226" i="36" s="1"/>
  <c r="AB6227" i="36" l="1"/>
  <c r="AC6227" i="36" s="1"/>
  <c r="AD6226" i="36"/>
  <c r="AE6226" i="36" s="1"/>
  <c r="AG6226" i="36" s="1"/>
  <c r="AH6225" i="36"/>
  <c r="AF6225" i="36"/>
  <c r="AD6227" i="36" l="1"/>
  <c r="AE6227" i="36" s="1"/>
  <c r="AG6227" i="36" s="1"/>
  <c r="AB6228" i="36"/>
  <c r="AC6228" i="36" s="1"/>
  <c r="AF6226" i="36"/>
  <c r="AH6226" i="36"/>
  <c r="AB6229" i="36" l="1"/>
  <c r="AD6228" i="36"/>
  <c r="AE6228" i="36" s="1"/>
  <c r="AG6228" i="36" s="1"/>
  <c r="AC6229" i="36"/>
  <c r="AF6227" i="36"/>
  <c r="AH6227" i="36"/>
  <c r="AD6229" i="36" l="1"/>
  <c r="AE6229" i="36" s="1"/>
  <c r="AG6229" i="36" s="1"/>
  <c r="AB6230" i="36"/>
  <c r="AC6230" i="36" s="1"/>
  <c r="AH6228" i="36"/>
  <c r="AF6228" i="36"/>
  <c r="AB6231" i="36" l="1"/>
  <c r="AC6231" i="36" s="1"/>
  <c r="AD6230" i="36"/>
  <c r="AE6230" i="36" s="1"/>
  <c r="AG6230" i="36" s="1"/>
  <c r="AF6229" i="36"/>
  <c r="AH6229" i="36"/>
  <c r="AD6231" i="36" l="1"/>
  <c r="AE6231" i="36" s="1"/>
  <c r="AG6231" i="36" s="1"/>
  <c r="AB6232" i="36"/>
  <c r="AC6232" i="36" s="1"/>
  <c r="AH6230" i="36"/>
  <c r="AF6230" i="36"/>
  <c r="AB6233" i="36" l="1"/>
  <c r="AD6232" i="36"/>
  <c r="AE6232" i="36" s="1"/>
  <c r="AG6232" i="36" s="1"/>
  <c r="AC6233" i="36"/>
  <c r="AH6231" i="36"/>
  <c r="AF6231" i="36"/>
  <c r="AD6233" i="36" l="1"/>
  <c r="AE6233" i="36" s="1"/>
  <c r="AG6233" i="36" s="1"/>
  <c r="AB6234" i="36"/>
  <c r="AC6234" i="36" s="1"/>
  <c r="AF6232" i="36"/>
  <c r="AH6232" i="36"/>
  <c r="AB6235" i="36" l="1"/>
  <c r="AC6235" i="36" s="1"/>
  <c r="AD6234" i="36"/>
  <c r="AE6234" i="36" s="1"/>
  <c r="AG6234" i="36" s="1"/>
  <c r="AH6233" i="36"/>
  <c r="AF6233" i="36"/>
  <c r="AD6235" i="36" l="1"/>
  <c r="AE6235" i="36" s="1"/>
  <c r="AG6235" i="36" s="1"/>
  <c r="AB6236" i="36"/>
  <c r="AC6236" i="36" s="1"/>
  <c r="AF6234" i="36"/>
  <c r="AH6234" i="36"/>
  <c r="AB6237" i="36" l="1"/>
  <c r="AD6236" i="36"/>
  <c r="AE6236" i="36" s="1"/>
  <c r="AG6236" i="36" s="1"/>
  <c r="AC6237" i="36"/>
  <c r="AF6235" i="36"/>
  <c r="AH6235" i="36"/>
  <c r="AD6237" i="36" l="1"/>
  <c r="AE6237" i="36" s="1"/>
  <c r="AG6237" i="36" s="1"/>
  <c r="AB6238" i="36"/>
  <c r="AC6238" i="36" s="1"/>
  <c r="AH6236" i="36"/>
  <c r="AF6236" i="36"/>
  <c r="AB6239" i="36" l="1"/>
  <c r="AC6239" i="36" s="1"/>
  <c r="AD6238" i="36"/>
  <c r="AE6238" i="36" s="1"/>
  <c r="AG6238" i="36" s="1"/>
  <c r="AF6237" i="36"/>
  <c r="AH6237" i="36"/>
  <c r="AD6239" i="36" l="1"/>
  <c r="AE6239" i="36" s="1"/>
  <c r="AG6239" i="36" s="1"/>
  <c r="AB6240" i="36"/>
  <c r="AC6240" i="36" s="1"/>
  <c r="AH6238" i="36"/>
  <c r="AF6238" i="36"/>
  <c r="AB6241" i="36" l="1"/>
  <c r="AD6240" i="36"/>
  <c r="AE6240" i="36" s="1"/>
  <c r="AG6240" i="36" s="1"/>
  <c r="AC6241" i="36"/>
  <c r="AH6239" i="36"/>
  <c r="AF6239" i="36"/>
  <c r="AD6241" i="36" l="1"/>
  <c r="AE6241" i="36" s="1"/>
  <c r="AG6241" i="36" s="1"/>
  <c r="AB6242" i="36"/>
  <c r="AC6242" i="36" s="1"/>
  <c r="AF6240" i="36"/>
  <c r="AH6240" i="36"/>
  <c r="AB6243" i="36" l="1"/>
  <c r="AC6243" i="36" s="1"/>
  <c r="AD6242" i="36"/>
  <c r="AE6242" i="36" s="1"/>
  <c r="AG6242" i="36" s="1"/>
  <c r="AH6241" i="36"/>
  <c r="AF6241" i="36"/>
  <c r="AD6243" i="36" l="1"/>
  <c r="AE6243" i="36" s="1"/>
  <c r="AG6243" i="36" s="1"/>
  <c r="AB6244" i="36"/>
  <c r="AC6244" i="36" s="1"/>
  <c r="AF6242" i="36"/>
  <c r="AH6242" i="36"/>
  <c r="AB6245" i="36" l="1"/>
  <c r="AD6244" i="36"/>
  <c r="AE6244" i="36" s="1"/>
  <c r="AG6244" i="36" s="1"/>
  <c r="AC6245" i="36"/>
  <c r="AF6243" i="36"/>
  <c r="AH6243" i="36"/>
  <c r="AH6244" i="36" l="1"/>
  <c r="AF6244" i="36"/>
  <c r="AD6245" i="36"/>
  <c r="AE6245" i="36" s="1"/>
  <c r="AG6245" i="36" s="1"/>
  <c r="AB6246" i="36"/>
  <c r="AC6246" i="36" s="1"/>
  <c r="AB6247" i="36" l="1"/>
  <c r="AC6247" i="36" s="1"/>
  <c r="AD6246" i="36"/>
  <c r="AE6246" i="36" s="1"/>
  <c r="AG6246" i="36" s="1"/>
  <c r="AF6245" i="36"/>
  <c r="AH6245" i="36"/>
  <c r="AD6247" i="36" l="1"/>
  <c r="AE6247" i="36" s="1"/>
  <c r="AG6247" i="36" s="1"/>
  <c r="AB6248" i="36"/>
  <c r="AC6248" i="36" s="1"/>
  <c r="AH6246" i="36"/>
  <c r="AF6246" i="36"/>
  <c r="AB6249" i="36" l="1"/>
  <c r="AD6248" i="36"/>
  <c r="AE6248" i="36" s="1"/>
  <c r="AG6248" i="36" s="1"/>
  <c r="AC6249" i="36"/>
  <c r="AH6247" i="36"/>
  <c r="AF6247" i="36"/>
  <c r="AF6248" i="36" l="1"/>
  <c r="AH6248" i="36"/>
  <c r="AD6249" i="36"/>
  <c r="AE6249" i="36" s="1"/>
  <c r="AG6249" i="36" s="1"/>
  <c r="AB6250" i="36"/>
  <c r="AC6250" i="36" s="1"/>
  <c r="AB6251" i="36" l="1"/>
  <c r="AC6251" i="36" s="1"/>
  <c r="AD6250" i="36"/>
  <c r="AE6250" i="36" s="1"/>
  <c r="AG6250" i="36" s="1"/>
  <c r="AH6249" i="36"/>
  <c r="AF6249" i="36"/>
  <c r="AD6251" i="36" l="1"/>
  <c r="AE6251" i="36" s="1"/>
  <c r="AG6251" i="36" s="1"/>
  <c r="AB6252" i="36"/>
  <c r="AC6252" i="36" s="1"/>
  <c r="AF6250" i="36"/>
  <c r="AH6250" i="36"/>
  <c r="AB6253" i="36" l="1"/>
  <c r="AD6252" i="36"/>
  <c r="AE6252" i="36" s="1"/>
  <c r="AG6252" i="36" s="1"/>
  <c r="AC6253" i="36"/>
  <c r="AF6251" i="36"/>
  <c r="AH6251" i="36"/>
  <c r="AD6253" i="36" l="1"/>
  <c r="AE6253" i="36" s="1"/>
  <c r="AG6253" i="36" s="1"/>
  <c r="AB6254" i="36"/>
  <c r="AC6254" i="36" s="1"/>
  <c r="AH6252" i="36"/>
  <c r="AH6253" i="36" s="1"/>
  <c r="AF6252" i="36"/>
  <c r="AF6253" i="36" s="1"/>
  <c r="AB6255" i="36" l="1"/>
  <c r="AC6255" i="36" s="1"/>
  <c r="AD6254" i="36"/>
  <c r="AE6254" i="36" s="1"/>
  <c r="AG6254" i="36" s="1"/>
  <c r="AD6255" i="36" l="1"/>
  <c r="AE6255" i="36" s="1"/>
  <c r="AG6255" i="36" s="1"/>
  <c r="AB6256" i="36"/>
  <c r="AC6256" i="36" s="1"/>
  <c r="AF6254" i="36"/>
  <c r="AH6254" i="36"/>
  <c r="AB6257" i="36" l="1"/>
  <c r="AD6256" i="36"/>
  <c r="AE6256" i="36" s="1"/>
  <c r="AG6256" i="36" s="1"/>
  <c r="AC6257" i="36"/>
  <c r="AF6255" i="36"/>
  <c r="AH6255" i="36"/>
  <c r="AH6256" i="36" l="1"/>
  <c r="AF6256" i="36"/>
  <c r="AD6257" i="36"/>
  <c r="AE6257" i="36" s="1"/>
  <c r="AG6257" i="36" s="1"/>
  <c r="AB6258" i="36"/>
  <c r="AC6258" i="36" s="1"/>
  <c r="AB6259" i="36" l="1"/>
  <c r="AC6259" i="36" s="1"/>
  <c r="AD6258" i="36"/>
  <c r="AE6258" i="36" s="1"/>
  <c r="AG6258" i="36" s="1"/>
  <c r="AF6257" i="36"/>
  <c r="AH6257" i="36"/>
  <c r="AD6259" i="36" l="1"/>
  <c r="AE6259" i="36" s="1"/>
  <c r="AG6259" i="36" s="1"/>
  <c r="AB6260" i="36"/>
  <c r="AC6260" i="36" s="1"/>
  <c r="AH6258" i="36"/>
  <c r="AF6258" i="36"/>
  <c r="AB6261" i="36" l="1"/>
  <c r="AD6260" i="36"/>
  <c r="AE6260" i="36" s="1"/>
  <c r="AG6260" i="36" s="1"/>
  <c r="AC6261" i="36"/>
  <c r="AH6259" i="36"/>
  <c r="AF6259" i="36"/>
  <c r="AD6261" i="36" l="1"/>
  <c r="AE6261" i="36" s="1"/>
  <c r="AG6261" i="36" s="1"/>
  <c r="AB6262" i="36"/>
  <c r="AC6262" i="36" s="1"/>
  <c r="AF6260" i="36"/>
  <c r="AH6260" i="36"/>
  <c r="AB6263" i="36" l="1"/>
  <c r="AC6263" i="36" s="1"/>
  <c r="AD6262" i="36"/>
  <c r="AE6262" i="36" s="1"/>
  <c r="AG6262" i="36" s="1"/>
  <c r="AH6261" i="36"/>
  <c r="AF6261" i="36"/>
  <c r="AD6263" i="36" l="1"/>
  <c r="AE6263" i="36" s="1"/>
  <c r="AG6263" i="36" s="1"/>
  <c r="AB6264" i="36"/>
  <c r="AC6264" i="36" s="1"/>
  <c r="AF6262" i="36"/>
  <c r="AH6262" i="36"/>
  <c r="AB6265" i="36" l="1"/>
  <c r="AD6264" i="36"/>
  <c r="AE6264" i="36" s="1"/>
  <c r="AG6264" i="36" s="1"/>
  <c r="AC6265" i="36"/>
  <c r="AF6263" i="36"/>
  <c r="AH6263" i="36"/>
  <c r="AH6264" i="36" l="1"/>
  <c r="AF6264" i="36"/>
  <c r="AD6265" i="36"/>
  <c r="AE6265" i="36" s="1"/>
  <c r="AG6265" i="36" s="1"/>
  <c r="AB6266" i="36"/>
  <c r="AC6266" i="36" s="1"/>
  <c r="AB6267" i="36" l="1"/>
  <c r="AC6267" i="36" s="1"/>
  <c r="AD6266" i="36"/>
  <c r="AE6266" i="36" s="1"/>
  <c r="AG6266" i="36" s="1"/>
  <c r="AF6265" i="36"/>
  <c r="AH6265" i="36"/>
  <c r="AD6267" i="36" l="1"/>
  <c r="AE6267" i="36" s="1"/>
  <c r="AG6267" i="36" s="1"/>
  <c r="AB6268" i="36"/>
  <c r="AC6268" i="36" s="1"/>
  <c r="AH6266" i="36"/>
  <c r="AF6266" i="36"/>
  <c r="AB6269" i="36" l="1"/>
  <c r="AD6268" i="36"/>
  <c r="AE6268" i="36" s="1"/>
  <c r="AG6268" i="36" s="1"/>
  <c r="AC6269" i="36"/>
  <c r="AH6267" i="36"/>
  <c r="AF6267" i="36"/>
  <c r="AD6269" i="36" l="1"/>
  <c r="AE6269" i="36" s="1"/>
  <c r="AG6269" i="36" s="1"/>
  <c r="AB6270" i="36"/>
  <c r="AC6270" i="36" s="1"/>
  <c r="AF6268" i="36"/>
  <c r="AH6268" i="36"/>
  <c r="AB6271" i="36" l="1"/>
  <c r="AC6271" i="36" s="1"/>
  <c r="AD6270" i="36"/>
  <c r="AE6270" i="36" s="1"/>
  <c r="AG6270" i="36" s="1"/>
  <c r="AH6269" i="36"/>
  <c r="AF6269" i="36"/>
  <c r="AD6271" i="36" l="1"/>
  <c r="AE6271" i="36" s="1"/>
  <c r="AG6271" i="36" s="1"/>
  <c r="AB6272" i="36"/>
  <c r="AC6272" i="36" s="1"/>
  <c r="AH6270" i="36"/>
  <c r="AF6270" i="36"/>
  <c r="AB6273" i="36" l="1"/>
  <c r="AD6272" i="36"/>
  <c r="AE6272" i="36" s="1"/>
  <c r="AG6272" i="36" s="1"/>
  <c r="AC6273" i="36"/>
  <c r="AH6271" i="36"/>
  <c r="AF6271" i="36"/>
  <c r="AD6273" i="36" l="1"/>
  <c r="AE6273" i="36" s="1"/>
  <c r="AG6273" i="36" s="1"/>
  <c r="AB6274" i="36"/>
  <c r="AC6274" i="36" s="1"/>
  <c r="AH6272" i="36"/>
  <c r="AF6272" i="36"/>
  <c r="AB6275" i="36" l="1"/>
  <c r="AC6275" i="36" s="1"/>
  <c r="AD6274" i="36"/>
  <c r="AE6274" i="36" s="1"/>
  <c r="AG6274" i="36" s="1"/>
  <c r="AF6273" i="36"/>
  <c r="AH6273" i="36"/>
  <c r="AD6275" i="36" l="1"/>
  <c r="AE6275" i="36" s="1"/>
  <c r="AG6275" i="36" s="1"/>
  <c r="AB6276" i="36"/>
  <c r="AC6276" i="36" s="1"/>
  <c r="AF6274" i="36"/>
  <c r="AH6274" i="36"/>
  <c r="AB6277" i="36" l="1"/>
  <c r="AD6276" i="36"/>
  <c r="AE6276" i="36" s="1"/>
  <c r="AG6276" i="36" s="1"/>
  <c r="AC6277" i="36"/>
  <c r="AF6275" i="36"/>
  <c r="AH6275" i="36"/>
  <c r="AD6277" i="36" l="1"/>
  <c r="AE6277" i="36" s="1"/>
  <c r="AG6277" i="36" s="1"/>
  <c r="AB6278" i="36"/>
  <c r="AC6278" i="36" s="1"/>
  <c r="AH6276" i="36"/>
  <c r="AF6276" i="36"/>
  <c r="AB6279" i="36" l="1"/>
  <c r="AC6279" i="36" s="1"/>
  <c r="AD6278" i="36"/>
  <c r="AE6278" i="36" s="1"/>
  <c r="AG6278" i="36" s="1"/>
  <c r="AF6277" i="36"/>
  <c r="AH6277" i="36"/>
  <c r="AD6279" i="36" l="1"/>
  <c r="AE6279" i="36" s="1"/>
  <c r="AG6279" i="36" s="1"/>
  <c r="AB6280" i="36"/>
  <c r="AC6280" i="36" s="1"/>
  <c r="AH6278" i="36"/>
  <c r="AF6278" i="36"/>
  <c r="AB6281" i="36" l="1"/>
  <c r="AD6280" i="36"/>
  <c r="AE6280" i="36" s="1"/>
  <c r="AG6280" i="36" s="1"/>
  <c r="AC6281" i="36"/>
  <c r="AH6279" i="36"/>
  <c r="AF6279" i="36"/>
  <c r="AD6281" i="36" l="1"/>
  <c r="AE6281" i="36" s="1"/>
  <c r="AG6281" i="36" s="1"/>
  <c r="AB6282" i="36"/>
  <c r="AC6282" i="36" s="1"/>
  <c r="AH6280" i="36"/>
  <c r="AF6280" i="36"/>
  <c r="AB6283" i="36" l="1"/>
  <c r="AC6283" i="36" s="1"/>
  <c r="AD6282" i="36"/>
  <c r="AE6282" i="36" s="1"/>
  <c r="AG6282" i="36" s="1"/>
  <c r="AF6281" i="36"/>
  <c r="AH6281" i="36"/>
  <c r="AD6283" i="36" l="1"/>
  <c r="AE6283" i="36" s="1"/>
  <c r="AG6283" i="36" s="1"/>
  <c r="AB6284" i="36"/>
  <c r="AC6284" i="36" s="1"/>
  <c r="AH6282" i="36"/>
  <c r="AF6282" i="36"/>
  <c r="AB6285" i="36" l="1"/>
  <c r="AD6284" i="36"/>
  <c r="AE6284" i="36" s="1"/>
  <c r="AG6284" i="36" s="1"/>
  <c r="AC6285" i="36"/>
  <c r="AH6283" i="36"/>
  <c r="AF6283" i="36"/>
  <c r="AD6285" i="36" l="1"/>
  <c r="AE6285" i="36" s="1"/>
  <c r="AG6285" i="36" s="1"/>
  <c r="AB6286" i="36"/>
  <c r="AC6286" i="36" s="1"/>
  <c r="AF6284" i="36"/>
  <c r="AH6284" i="36"/>
  <c r="AB6287" i="36" l="1"/>
  <c r="AC6287" i="36" s="1"/>
  <c r="AD6286" i="36"/>
  <c r="AE6286" i="36" s="1"/>
  <c r="AG6286" i="36" s="1"/>
  <c r="AH6285" i="36"/>
  <c r="AF6285" i="36"/>
  <c r="AD6287" i="36" l="1"/>
  <c r="AE6287" i="36" s="1"/>
  <c r="AG6287" i="36" s="1"/>
  <c r="AB6288" i="36"/>
  <c r="AC6288" i="36" s="1"/>
  <c r="AF6286" i="36"/>
  <c r="AH6286" i="36"/>
  <c r="AB6289" i="36" l="1"/>
  <c r="AD6288" i="36"/>
  <c r="AE6288" i="36" s="1"/>
  <c r="AG6288" i="36" s="1"/>
  <c r="AC6289" i="36"/>
  <c r="AF6287" i="36"/>
  <c r="AH6287" i="36"/>
  <c r="AD6289" i="36" l="1"/>
  <c r="AE6289" i="36" s="1"/>
  <c r="AG6289" i="36" s="1"/>
  <c r="AB6290" i="36"/>
  <c r="AC6290" i="36" s="1"/>
  <c r="AH6288" i="36"/>
  <c r="AF6288" i="36"/>
  <c r="AB6291" i="36" l="1"/>
  <c r="AC6291" i="36" s="1"/>
  <c r="AD6290" i="36"/>
  <c r="AE6290" i="36" s="1"/>
  <c r="AG6290" i="36" s="1"/>
  <c r="AF6289" i="36"/>
  <c r="AH6289" i="36"/>
  <c r="AD6291" i="36" l="1"/>
  <c r="AE6291" i="36" s="1"/>
  <c r="AG6291" i="36" s="1"/>
  <c r="AB6292" i="36"/>
  <c r="AC6292" i="36" s="1"/>
  <c r="AH6290" i="36"/>
  <c r="AF6290" i="36"/>
  <c r="AB6293" i="36" l="1"/>
  <c r="AC6293" i="36" s="1"/>
  <c r="AD6292" i="36"/>
  <c r="AE6292" i="36" s="1"/>
  <c r="AG6292" i="36" s="1"/>
  <c r="AH6291" i="36"/>
  <c r="AF6291" i="36"/>
  <c r="AD6293" i="36" l="1"/>
  <c r="AE6293" i="36" s="1"/>
  <c r="AG6293" i="36" s="1"/>
  <c r="AB6294" i="36"/>
  <c r="AC6294" i="36" s="1"/>
  <c r="AF6292" i="36"/>
  <c r="AH6292" i="36"/>
  <c r="AB6295" i="36" l="1"/>
  <c r="AC6295" i="36" s="1"/>
  <c r="AD6294" i="36"/>
  <c r="AE6294" i="36" s="1"/>
  <c r="AG6294" i="36" s="1"/>
  <c r="AH6293" i="36"/>
  <c r="AF6293" i="36"/>
  <c r="AD6295" i="36" l="1"/>
  <c r="AE6295" i="36" s="1"/>
  <c r="AG6295" i="36" s="1"/>
  <c r="AB6296" i="36"/>
  <c r="AC6296" i="36" s="1"/>
  <c r="AF6294" i="36"/>
  <c r="AH6294" i="36"/>
  <c r="AB6297" i="36" l="1"/>
  <c r="AD6296" i="36"/>
  <c r="AE6296" i="36" s="1"/>
  <c r="AG6296" i="36" s="1"/>
  <c r="AC6297" i="36"/>
  <c r="AF6295" i="36"/>
  <c r="AH6295" i="36"/>
  <c r="AD6297" i="36" l="1"/>
  <c r="AE6297" i="36" s="1"/>
  <c r="AG6297" i="36" s="1"/>
  <c r="AB6298" i="36"/>
  <c r="AC6298" i="36" s="1"/>
  <c r="AH6296" i="36"/>
  <c r="AH6297" i="36" s="1"/>
  <c r="AF6296" i="36"/>
  <c r="AF6297" i="36" s="1"/>
  <c r="AB6299" i="36" l="1"/>
  <c r="AC6299" i="36" s="1"/>
  <c r="AD6298" i="36"/>
  <c r="AE6298" i="36" s="1"/>
  <c r="AG6298" i="36" s="1"/>
  <c r="AD6299" i="36" l="1"/>
  <c r="AE6299" i="36" s="1"/>
  <c r="AG6299" i="36" s="1"/>
  <c r="AB6300" i="36"/>
  <c r="AC6300" i="36" s="1"/>
  <c r="AF6298" i="36"/>
  <c r="AH6298" i="36"/>
  <c r="AB6301" i="36" l="1"/>
  <c r="AD6300" i="36"/>
  <c r="AE6300" i="36" s="1"/>
  <c r="AG6300" i="36" s="1"/>
  <c r="AC6301" i="36"/>
  <c r="AF6299" i="36"/>
  <c r="AH6299" i="36"/>
  <c r="AD6301" i="36" l="1"/>
  <c r="AE6301" i="36" s="1"/>
  <c r="AG6301" i="36" s="1"/>
  <c r="AB6302" i="36"/>
  <c r="AC6302" i="36" s="1"/>
  <c r="AF6300" i="36"/>
  <c r="AH6300" i="36"/>
  <c r="AB6303" i="36" l="1"/>
  <c r="AC6303" i="36" s="1"/>
  <c r="AD6302" i="36"/>
  <c r="AE6302" i="36" s="1"/>
  <c r="AG6302" i="36" s="1"/>
  <c r="AH6301" i="36"/>
  <c r="AF6301" i="36"/>
  <c r="AD6303" i="36" l="1"/>
  <c r="AE6303" i="36" s="1"/>
  <c r="AG6303" i="36" s="1"/>
  <c r="AB6304" i="36"/>
  <c r="AC6304" i="36" s="1"/>
  <c r="AF6302" i="36"/>
  <c r="AH6302" i="36"/>
  <c r="AB6305" i="36" l="1"/>
  <c r="AD6304" i="36"/>
  <c r="AE6304" i="36" s="1"/>
  <c r="AG6304" i="36" s="1"/>
  <c r="AC6305" i="36"/>
  <c r="AF6303" i="36"/>
  <c r="AH6303" i="36"/>
  <c r="AH6304" i="36" l="1"/>
  <c r="AF6304" i="36"/>
  <c r="AD6305" i="36"/>
  <c r="AE6305" i="36" s="1"/>
  <c r="AG6305" i="36" s="1"/>
  <c r="AB6306" i="36"/>
  <c r="AC6306" i="36" s="1"/>
  <c r="AB6307" i="36" l="1"/>
  <c r="AC6307" i="36" s="1"/>
  <c r="AD6306" i="36"/>
  <c r="AE6306" i="36" s="1"/>
  <c r="AG6306" i="36" s="1"/>
  <c r="AF6305" i="36"/>
  <c r="AH6305" i="36"/>
  <c r="AD6307" i="36" l="1"/>
  <c r="AE6307" i="36" s="1"/>
  <c r="AG6307" i="36" s="1"/>
  <c r="AB6308" i="36"/>
  <c r="AC6308" i="36" s="1"/>
  <c r="AH6306" i="36"/>
  <c r="AF6306" i="36"/>
  <c r="AB6309" i="36" l="1"/>
  <c r="AD6308" i="36"/>
  <c r="AE6308" i="36" s="1"/>
  <c r="AG6308" i="36" s="1"/>
  <c r="AC6309" i="36"/>
  <c r="AH6307" i="36"/>
  <c r="AF6307" i="36"/>
  <c r="AD6309" i="36" l="1"/>
  <c r="AE6309" i="36" s="1"/>
  <c r="AG6309" i="36" s="1"/>
  <c r="AB6310" i="36"/>
  <c r="AC6310" i="36" s="1"/>
  <c r="AF6308" i="36"/>
  <c r="AH6308" i="36"/>
  <c r="AB6311" i="36" l="1"/>
  <c r="AC6311" i="36" s="1"/>
  <c r="AD6310" i="36"/>
  <c r="AE6310" i="36" s="1"/>
  <c r="AG6310" i="36" s="1"/>
  <c r="AH6309" i="36"/>
  <c r="AF6309" i="36"/>
  <c r="AD6311" i="36" l="1"/>
  <c r="AE6311" i="36" s="1"/>
  <c r="AG6311" i="36" s="1"/>
  <c r="AB6312" i="36"/>
  <c r="AC6312" i="36" s="1"/>
  <c r="AH6310" i="36"/>
  <c r="AF6310" i="36"/>
  <c r="AB6313" i="36" l="1"/>
  <c r="AD6312" i="36"/>
  <c r="AE6312" i="36" s="1"/>
  <c r="AG6312" i="36" s="1"/>
  <c r="AC6313" i="36"/>
  <c r="AH6311" i="36"/>
  <c r="AF6311" i="36"/>
  <c r="AD6313" i="36" l="1"/>
  <c r="AE6313" i="36" s="1"/>
  <c r="AG6313" i="36" s="1"/>
  <c r="AB6314" i="36"/>
  <c r="AC6314" i="36" s="1"/>
  <c r="AF6312" i="36"/>
  <c r="AF6313" i="36" s="1"/>
  <c r="AH6312" i="36"/>
  <c r="AH6313" i="36" s="1"/>
  <c r="AB6315" i="36" l="1"/>
  <c r="AC6315" i="36" s="1"/>
  <c r="AD6314" i="36"/>
  <c r="AE6314" i="36" s="1"/>
  <c r="AG6314" i="36" s="1"/>
  <c r="AD6315" i="36" l="1"/>
  <c r="AE6315" i="36" s="1"/>
  <c r="AG6315" i="36" s="1"/>
  <c r="AB6316" i="36"/>
  <c r="AC6316" i="36" s="1"/>
  <c r="AH6314" i="36"/>
  <c r="AF6314" i="36"/>
  <c r="AB6317" i="36" l="1"/>
  <c r="AD6316" i="36"/>
  <c r="AE6316" i="36" s="1"/>
  <c r="AG6316" i="36" s="1"/>
  <c r="AC6317" i="36"/>
  <c r="AH6315" i="36"/>
  <c r="AF6315" i="36"/>
  <c r="AD6317" i="36" l="1"/>
  <c r="AE6317" i="36" s="1"/>
  <c r="AG6317" i="36" s="1"/>
  <c r="AB6318" i="36"/>
  <c r="AC6318" i="36" s="1"/>
  <c r="AF6316" i="36"/>
  <c r="AH6316" i="36"/>
  <c r="AB6319" i="36" l="1"/>
  <c r="AC6319" i="36" s="1"/>
  <c r="AD6318" i="36"/>
  <c r="AE6318" i="36" s="1"/>
  <c r="AG6318" i="36" s="1"/>
  <c r="AH6317" i="36"/>
  <c r="AF6317" i="36"/>
  <c r="AD6319" i="36" l="1"/>
  <c r="AE6319" i="36" s="1"/>
  <c r="AG6319" i="36" s="1"/>
  <c r="AB6320" i="36"/>
  <c r="AC6320" i="36" s="1"/>
  <c r="AF6318" i="36"/>
  <c r="AH6318" i="36"/>
  <c r="AB6321" i="36" l="1"/>
  <c r="AD6320" i="36"/>
  <c r="AE6320" i="36" s="1"/>
  <c r="AG6320" i="36" s="1"/>
  <c r="AC6321" i="36"/>
  <c r="AF6319" i="36"/>
  <c r="AH6319" i="36"/>
  <c r="AH6320" i="36" l="1"/>
  <c r="AF6320" i="36"/>
  <c r="AD6321" i="36"/>
  <c r="AE6321" i="36" s="1"/>
  <c r="AG6321" i="36" s="1"/>
  <c r="AB6322" i="36"/>
  <c r="AC6322" i="36" s="1"/>
  <c r="AB6323" i="36" l="1"/>
  <c r="AC6323" i="36" s="1"/>
  <c r="AD6322" i="36"/>
  <c r="AE6322" i="36" s="1"/>
  <c r="AG6322" i="36" s="1"/>
  <c r="AF6321" i="36"/>
  <c r="AH6321" i="36"/>
  <c r="AD6323" i="36" l="1"/>
  <c r="AE6323" i="36" s="1"/>
  <c r="AG6323" i="36" s="1"/>
  <c r="AB6324" i="36"/>
  <c r="AC6324" i="36" s="1"/>
  <c r="AH6322" i="36"/>
  <c r="AF6322" i="36"/>
  <c r="AB6325" i="36" l="1"/>
  <c r="AD6324" i="36"/>
  <c r="AE6324" i="36" s="1"/>
  <c r="AG6324" i="36" s="1"/>
  <c r="AC6325" i="36"/>
  <c r="AH6323" i="36"/>
  <c r="AF6323" i="36"/>
  <c r="AD6325" i="36" l="1"/>
  <c r="AE6325" i="36" s="1"/>
  <c r="AG6325" i="36" s="1"/>
  <c r="AB6326" i="36"/>
  <c r="AC6326" i="36" s="1"/>
  <c r="AF6324" i="36"/>
  <c r="AH6324" i="36"/>
  <c r="AB6327" i="36" l="1"/>
  <c r="AC6327" i="36" s="1"/>
  <c r="AD6326" i="36"/>
  <c r="AE6326" i="36" s="1"/>
  <c r="AG6326" i="36" s="1"/>
  <c r="AH6325" i="36"/>
  <c r="AF6325" i="36"/>
  <c r="AD6327" i="36" l="1"/>
  <c r="AE6327" i="36" s="1"/>
  <c r="AG6327" i="36" s="1"/>
  <c r="AB6328" i="36"/>
  <c r="AC6328" i="36" s="1"/>
  <c r="AH6326" i="36"/>
  <c r="AF6326" i="36"/>
  <c r="AB6329" i="36" l="1"/>
  <c r="AD6328" i="36"/>
  <c r="AE6328" i="36" s="1"/>
  <c r="AG6328" i="36" s="1"/>
  <c r="AC6329" i="36"/>
  <c r="AH6327" i="36"/>
  <c r="AF6327" i="36"/>
  <c r="AD6329" i="36" l="1"/>
  <c r="AE6329" i="36" s="1"/>
  <c r="AG6329" i="36" s="1"/>
  <c r="AB6330" i="36"/>
  <c r="AC6330" i="36" s="1"/>
  <c r="AF6328" i="36"/>
  <c r="AH6328" i="36"/>
  <c r="AB6331" i="36" l="1"/>
  <c r="AC6331" i="36" s="1"/>
  <c r="AD6330" i="36"/>
  <c r="AE6330" i="36" s="1"/>
  <c r="AG6330" i="36" s="1"/>
  <c r="AH6329" i="36"/>
  <c r="AF6329" i="36"/>
  <c r="AD6331" i="36" l="1"/>
  <c r="AE6331" i="36" s="1"/>
  <c r="AG6331" i="36" s="1"/>
  <c r="AB6332" i="36"/>
  <c r="AC6332" i="36" s="1"/>
  <c r="AF6330" i="36"/>
  <c r="AH6330" i="36"/>
  <c r="AB6333" i="36" l="1"/>
  <c r="AD6332" i="36"/>
  <c r="AE6332" i="36" s="1"/>
  <c r="AG6332" i="36" s="1"/>
  <c r="AC6333" i="36"/>
  <c r="AF6331" i="36"/>
  <c r="AH6331" i="36"/>
  <c r="AH6332" i="36" l="1"/>
  <c r="AF6332" i="36"/>
  <c r="AD6333" i="36"/>
  <c r="AE6333" i="36" s="1"/>
  <c r="AG6333" i="36" s="1"/>
  <c r="AB6334" i="36"/>
  <c r="AC6334" i="36" s="1"/>
  <c r="AB6335" i="36" l="1"/>
  <c r="AC6335" i="36" s="1"/>
  <c r="AD6334" i="36"/>
  <c r="AE6334" i="36" s="1"/>
  <c r="AG6334" i="36" s="1"/>
  <c r="AF6333" i="36"/>
  <c r="AH6333" i="36"/>
  <c r="AD6335" i="36" l="1"/>
  <c r="AE6335" i="36" s="1"/>
  <c r="AG6335" i="36" s="1"/>
  <c r="AB6336" i="36"/>
  <c r="AC6336" i="36" s="1"/>
  <c r="AH6334" i="36"/>
  <c r="AF6334" i="36"/>
  <c r="AB6337" i="36" l="1"/>
  <c r="AD6336" i="36"/>
  <c r="AE6336" i="36" s="1"/>
  <c r="AG6336" i="36" s="1"/>
  <c r="AC6337" i="36"/>
  <c r="AH6335" i="36"/>
  <c r="AF6335" i="36"/>
  <c r="AD6337" i="36" l="1"/>
  <c r="AE6337" i="36" s="1"/>
  <c r="AG6337" i="36" s="1"/>
  <c r="AB6338" i="36"/>
  <c r="AC6338" i="36" s="1"/>
  <c r="AF6336" i="36"/>
  <c r="AF6337" i="36" s="1"/>
  <c r="AH6336" i="36"/>
  <c r="AH6337" i="36" s="1"/>
  <c r="AB6339" i="36" l="1"/>
  <c r="AC6339" i="36" s="1"/>
  <c r="AD6338" i="36"/>
  <c r="AE6338" i="36" s="1"/>
  <c r="AG6338" i="36" s="1"/>
  <c r="AD6339" i="36" l="1"/>
  <c r="AE6339" i="36" s="1"/>
  <c r="AG6339" i="36" s="1"/>
  <c r="AB6340" i="36"/>
  <c r="AC6340" i="36" s="1"/>
  <c r="AH6338" i="36"/>
  <c r="AF6338" i="36"/>
  <c r="AB6341" i="36" l="1"/>
  <c r="AD6340" i="36"/>
  <c r="AE6340" i="36" s="1"/>
  <c r="AG6340" i="36" s="1"/>
  <c r="AC6341" i="36"/>
  <c r="AH6339" i="36"/>
  <c r="AF6339" i="36"/>
  <c r="AD6341" i="36" l="1"/>
  <c r="AE6341" i="36" s="1"/>
  <c r="AG6341" i="36" s="1"/>
  <c r="AB6342" i="36"/>
  <c r="AC6342" i="36" s="1"/>
  <c r="AF6340" i="36"/>
  <c r="AH6340" i="36"/>
  <c r="AB6343" i="36" l="1"/>
  <c r="AC6343" i="36" s="1"/>
  <c r="AD6342" i="36"/>
  <c r="AE6342" i="36" s="1"/>
  <c r="AG6342" i="36" s="1"/>
  <c r="AH6341" i="36"/>
  <c r="AF6341" i="36"/>
  <c r="AD6343" i="36" l="1"/>
  <c r="AE6343" i="36" s="1"/>
  <c r="AG6343" i="36" s="1"/>
  <c r="AB6344" i="36"/>
  <c r="AC6344" i="36" s="1"/>
  <c r="AF6342" i="36"/>
  <c r="AH6342" i="36"/>
  <c r="AB6345" i="36" l="1"/>
  <c r="AD6344" i="36"/>
  <c r="AE6344" i="36" s="1"/>
  <c r="AG6344" i="36" s="1"/>
  <c r="AC6345" i="36"/>
  <c r="AF6343" i="36"/>
  <c r="AH6343" i="36"/>
  <c r="AD6345" i="36" l="1"/>
  <c r="AE6345" i="36" s="1"/>
  <c r="AG6345" i="36" s="1"/>
  <c r="AB6346" i="36"/>
  <c r="AC6346" i="36" s="1"/>
  <c r="AH6344" i="36"/>
  <c r="AH6345" i="36" s="1"/>
  <c r="AF6344" i="36"/>
  <c r="AF6345" i="36" s="1"/>
  <c r="AB6347" i="36" l="1"/>
  <c r="AC6347" i="36" s="1"/>
  <c r="AD6346" i="36"/>
  <c r="AE6346" i="36" s="1"/>
  <c r="AG6346" i="36" s="1"/>
  <c r="AD6347" i="36" l="1"/>
  <c r="AE6347" i="36" s="1"/>
  <c r="AG6347" i="36" s="1"/>
  <c r="AB6348" i="36"/>
  <c r="AC6348" i="36" s="1"/>
  <c r="AF6346" i="36"/>
  <c r="AH6346" i="36"/>
  <c r="AB6349" i="36" l="1"/>
  <c r="AD6348" i="36"/>
  <c r="AE6348" i="36" s="1"/>
  <c r="AG6348" i="36" s="1"/>
  <c r="AC6349" i="36"/>
  <c r="AF6347" i="36"/>
  <c r="AH6347" i="36"/>
  <c r="AD6349" i="36" l="1"/>
  <c r="AE6349" i="36" s="1"/>
  <c r="AG6349" i="36" s="1"/>
  <c r="AB6350" i="36"/>
  <c r="AC6350" i="36" s="1"/>
  <c r="AH6348" i="36"/>
  <c r="AF6348" i="36"/>
  <c r="AB6351" i="36" l="1"/>
  <c r="AC6351" i="36" s="1"/>
  <c r="AD6350" i="36"/>
  <c r="AE6350" i="36" s="1"/>
  <c r="AG6350" i="36" s="1"/>
  <c r="AF6349" i="36"/>
  <c r="AH6349" i="36"/>
  <c r="AD6351" i="36" l="1"/>
  <c r="AE6351" i="36" s="1"/>
  <c r="AG6351" i="36" s="1"/>
  <c r="AB6352" i="36"/>
  <c r="AC6352" i="36" s="1"/>
  <c r="AH6350" i="36"/>
  <c r="AF6350" i="36"/>
  <c r="AB6353" i="36" l="1"/>
  <c r="AD6352" i="36"/>
  <c r="AE6352" i="36" s="1"/>
  <c r="AG6352" i="36" s="1"/>
  <c r="AC6353" i="36"/>
  <c r="AH6351" i="36"/>
  <c r="AF6351" i="36"/>
  <c r="AD6353" i="36" l="1"/>
  <c r="AE6353" i="36" s="1"/>
  <c r="AG6353" i="36" s="1"/>
  <c r="AB6354" i="36"/>
  <c r="AC6354" i="36" s="1"/>
  <c r="AF6352" i="36"/>
  <c r="AH6352" i="36"/>
  <c r="AB6355" i="36" l="1"/>
  <c r="AC6355" i="36" s="1"/>
  <c r="AD6354" i="36"/>
  <c r="AE6354" i="36" s="1"/>
  <c r="AG6354" i="36" s="1"/>
  <c r="AH6353" i="36"/>
  <c r="AF6353" i="36"/>
  <c r="AD6355" i="36" l="1"/>
  <c r="AE6355" i="36" s="1"/>
  <c r="AG6355" i="36" s="1"/>
  <c r="AB6356" i="36"/>
  <c r="AC6356" i="36" s="1"/>
  <c r="AH6354" i="36"/>
  <c r="AF6354" i="36"/>
  <c r="AB6357" i="36" l="1"/>
  <c r="AD6356" i="36"/>
  <c r="AE6356" i="36" s="1"/>
  <c r="AG6356" i="36" s="1"/>
  <c r="AC6357" i="36"/>
  <c r="AH6355" i="36"/>
  <c r="AF6355" i="36"/>
  <c r="AD6357" i="36" l="1"/>
  <c r="AE6357" i="36" s="1"/>
  <c r="AG6357" i="36" s="1"/>
  <c r="AB6358" i="36"/>
  <c r="AC6358" i="36" s="1"/>
  <c r="AF6356" i="36"/>
  <c r="AH6356" i="36"/>
  <c r="AB6359" i="36" l="1"/>
  <c r="AC6359" i="36" s="1"/>
  <c r="AD6358" i="36"/>
  <c r="AE6358" i="36" s="1"/>
  <c r="AG6358" i="36" s="1"/>
  <c r="AH6357" i="36"/>
  <c r="AF6357" i="36"/>
  <c r="AD6359" i="36" l="1"/>
  <c r="AE6359" i="36" s="1"/>
  <c r="AG6359" i="36" s="1"/>
  <c r="AB6360" i="36"/>
  <c r="AC6360" i="36" s="1"/>
  <c r="AF6358" i="36"/>
  <c r="AH6358" i="36"/>
  <c r="AB6361" i="36" l="1"/>
  <c r="AD6360" i="36"/>
  <c r="AE6360" i="36" s="1"/>
  <c r="AG6360" i="36" s="1"/>
  <c r="AC6361" i="36"/>
  <c r="AF6359" i="36"/>
  <c r="AH6359" i="36"/>
  <c r="AH6360" i="36" l="1"/>
  <c r="AF6360" i="36"/>
  <c r="AD6361" i="36"/>
  <c r="AE6361" i="36" s="1"/>
  <c r="AG6361" i="36" s="1"/>
  <c r="AB6362" i="36"/>
  <c r="AC6362" i="36" s="1"/>
  <c r="AB6363" i="36" l="1"/>
  <c r="AC6363" i="36" s="1"/>
  <c r="AD6362" i="36"/>
  <c r="AE6362" i="36" s="1"/>
  <c r="AG6362" i="36" s="1"/>
  <c r="AF6361" i="36"/>
  <c r="AH6361" i="36"/>
  <c r="AD6363" i="36" l="1"/>
  <c r="AE6363" i="36" s="1"/>
  <c r="AG6363" i="36" s="1"/>
  <c r="AB6364" i="36"/>
  <c r="AC6364" i="36" s="1"/>
  <c r="AH6362" i="36"/>
  <c r="AF6362" i="36"/>
  <c r="AB6365" i="36" l="1"/>
  <c r="AD6364" i="36"/>
  <c r="AE6364" i="36" s="1"/>
  <c r="AG6364" i="36" s="1"/>
  <c r="AC6365" i="36"/>
  <c r="AH6363" i="36"/>
  <c r="AF6363" i="36"/>
  <c r="AD6365" i="36" l="1"/>
  <c r="AE6365" i="36" s="1"/>
  <c r="AG6365" i="36" s="1"/>
  <c r="AB6366" i="36"/>
  <c r="AC6366" i="36" s="1"/>
  <c r="AF6364" i="36"/>
  <c r="AH6364" i="36"/>
  <c r="AB6367" i="36" l="1"/>
  <c r="AC6367" i="36" s="1"/>
  <c r="AD6366" i="36"/>
  <c r="AE6366" i="36" s="1"/>
  <c r="AG6366" i="36" s="1"/>
  <c r="AH6365" i="36"/>
  <c r="AF6365" i="36"/>
  <c r="AD6367" i="36" l="1"/>
  <c r="AE6367" i="36" s="1"/>
  <c r="AG6367" i="36" s="1"/>
  <c r="AB6368" i="36"/>
  <c r="AC6368" i="36" s="1"/>
  <c r="AF6366" i="36"/>
  <c r="AH6366" i="36"/>
  <c r="AB6369" i="36" l="1"/>
  <c r="AD6368" i="36"/>
  <c r="AE6368" i="36" s="1"/>
  <c r="AG6368" i="36" s="1"/>
  <c r="AC6369" i="36"/>
  <c r="AF6367" i="36"/>
  <c r="AH6367" i="36"/>
  <c r="AH6368" i="36" l="1"/>
  <c r="AF6368" i="36"/>
  <c r="AD6369" i="36"/>
  <c r="AE6369" i="36" s="1"/>
  <c r="AG6369" i="36" s="1"/>
  <c r="AB6370" i="36"/>
  <c r="AC6370" i="36" s="1"/>
  <c r="AB6371" i="36" l="1"/>
  <c r="AC6371" i="36" s="1"/>
  <c r="AD6370" i="36"/>
  <c r="AE6370" i="36" s="1"/>
  <c r="AG6370" i="36" s="1"/>
  <c r="AF6369" i="36"/>
  <c r="AH6369" i="36"/>
  <c r="AD6371" i="36" l="1"/>
  <c r="AE6371" i="36" s="1"/>
  <c r="AG6371" i="36" s="1"/>
  <c r="AB6372" i="36"/>
  <c r="AC6372" i="36" s="1"/>
  <c r="AF6370" i="36"/>
  <c r="AH6370" i="36"/>
  <c r="AB6373" i="36" l="1"/>
  <c r="AD6372" i="36"/>
  <c r="AE6372" i="36" s="1"/>
  <c r="AG6372" i="36" s="1"/>
  <c r="AC6373" i="36"/>
  <c r="AF6371" i="36"/>
  <c r="AH6371" i="36"/>
  <c r="AH6372" i="36" l="1"/>
  <c r="AF6372" i="36"/>
  <c r="AD6373" i="36"/>
  <c r="AE6373" i="36" s="1"/>
  <c r="AG6373" i="36" s="1"/>
  <c r="AB6374" i="36"/>
  <c r="AC6374" i="36" s="1"/>
  <c r="AB6375" i="36" l="1"/>
  <c r="AC6375" i="36" s="1"/>
  <c r="AD6374" i="36"/>
  <c r="AE6374" i="36" s="1"/>
  <c r="AG6374" i="36" s="1"/>
  <c r="AF6373" i="36"/>
  <c r="AH6373" i="36"/>
  <c r="AD6375" i="36" l="1"/>
  <c r="AE6375" i="36" s="1"/>
  <c r="AG6375" i="36" s="1"/>
  <c r="AB6376" i="36"/>
  <c r="AC6376" i="36" s="1"/>
  <c r="AH6374" i="36"/>
  <c r="AF6374" i="36"/>
  <c r="AB6377" i="36" l="1"/>
  <c r="AD6376" i="36"/>
  <c r="AE6376" i="36" s="1"/>
  <c r="AG6376" i="36" s="1"/>
  <c r="AC6377" i="36"/>
  <c r="AH6375" i="36"/>
  <c r="AF6375" i="36"/>
  <c r="AF6376" i="36" l="1"/>
  <c r="AH6376" i="36"/>
  <c r="AD6377" i="36"/>
  <c r="AE6377" i="36" s="1"/>
  <c r="AG6377" i="36" s="1"/>
  <c r="AB6378" i="36"/>
  <c r="AC6378" i="36" s="1"/>
  <c r="AB6379" i="36" l="1"/>
  <c r="AC6379" i="36" s="1"/>
  <c r="AD6378" i="36"/>
  <c r="AE6378" i="36" s="1"/>
  <c r="AG6378" i="36" s="1"/>
  <c r="AH6377" i="36"/>
  <c r="AF6377" i="36"/>
  <c r="AD6379" i="36" l="1"/>
  <c r="AE6379" i="36" s="1"/>
  <c r="AG6379" i="36" s="1"/>
  <c r="AB6380" i="36"/>
  <c r="AC6380" i="36" s="1"/>
  <c r="AF6378" i="36"/>
  <c r="AH6378" i="36"/>
  <c r="AB6381" i="36" l="1"/>
  <c r="AD6380" i="36"/>
  <c r="AE6380" i="36" s="1"/>
  <c r="AG6380" i="36" s="1"/>
  <c r="AC6381" i="36"/>
  <c r="AF6379" i="36"/>
  <c r="AH6379" i="36"/>
  <c r="AD6381" i="36" l="1"/>
  <c r="AE6381" i="36" s="1"/>
  <c r="AG6381" i="36" s="1"/>
  <c r="AB6382" i="36"/>
  <c r="AC6382" i="36" s="1"/>
  <c r="AH6380" i="36"/>
  <c r="AF6380" i="36"/>
  <c r="AB6383" i="36" l="1"/>
  <c r="AC6383" i="36" s="1"/>
  <c r="AD6382" i="36"/>
  <c r="AE6382" i="36" s="1"/>
  <c r="AG6382" i="36" s="1"/>
  <c r="AF6381" i="36"/>
  <c r="AH6381" i="36"/>
  <c r="AD6383" i="36" l="1"/>
  <c r="AE6383" i="36" s="1"/>
  <c r="AG6383" i="36" s="1"/>
  <c r="AB6384" i="36"/>
  <c r="AC6384" i="36" s="1"/>
  <c r="AH6382" i="36"/>
  <c r="AF6382" i="36"/>
  <c r="AB6385" i="36" l="1"/>
  <c r="AD6384" i="36"/>
  <c r="AE6384" i="36" s="1"/>
  <c r="AG6384" i="36" s="1"/>
  <c r="AC6385" i="36"/>
  <c r="AH6383" i="36"/>
  <c r="AF6383" i="36"/>
  <c r="AF6384" i="36" l="1"/>
  <c r="AH6384" i="36"/>
  <c r="AD6385" i="36"/>
  <c r="AE6385" i="36" s="1"/>
  <c r="AG6385" i="36" s="1"/>
  <c r="AB6386" i="36"/>
  <c r="AC6386" i="36" s="1"/>
  <c r="AB6387" i="36" l="1"/>
  <c r="AC6387" i="36" s="1"/>
  <c r="AD6386" i="36"/>
  <c r="AE6386" i="36" s="1"/>
  <c r="AG6386" i="36" s="1"/>
  <c r="AH6385" i="36"/>
  <c r="AF6385" i="36"/>
  <c r="AD6387" i="36" l="1"/>
  <c r="AE6387" i="36" s="1"/>
  <c r="AG6387" i="36" s="1"/>
  <c r="AB6388" i="36"/>
  <c r="AC6388" i="36" s="1"/>
  <c r="AF6386" i="36"/>
  <c r="AF6387" i="36" s="1"/>
  <c r="AH6386" i="36"/>
  <c r="AB6389" i="36" l="1"/>
  <c r="AD6388" i="36"/>
  <c r="AE6388" i="36" s="1"/>
  <c r="AG6388" i="36" s="1"/>
  <c r="AC6389" i="36"/>
  <c r="AF6388" i="36"/>
  <c r="AH6387" i="36"/>
  <c r="AD6389" i="36" l="1"/>
  <c r="AE6389" i="36" s="1"/>
  <c r="AG6389" i="36" s="1"/>
  <c r="AB6390" i="36"/>
  <c r="AC6390" i="36" s="1"/>
  <c r="AH6388" i="36"/>
  <c r="AB6391" i="36" l="1"/>
  <c r="AC6391" i="36"/>
  <c r="AD6390" i="36"/>
  <c r="AE6390" i="36" s="1"/>
  <c r="AG6390" i="36" s="1"/>
  <c r="AH6389" i="36"/>
  <c r="AF6389" i="36"/>
  <c r="AH6390" i="36" l="1"/>
  <c r="AD6391" i="36"/>
  <c r="AE6391" i="36" s="1"/>
  <c r="AG6391" i="36" s="1"/>
  <c r="AB6392" i="36"/>
  <c r="AC6392" i="36" s="1"/>
  <c r="AF6390" i="36"/>
  <c r="AB6393" i="36" l="1"/>
  <c r="AC6393" i="36" s="1"/>
  <c r="AD6392" i="36"/>
  <c r="AE6392" i="36" s="1"/>
  <c r="AG6392" i="36" s="1"/>
  <c r="AF6391" i="36"/>
  <c r="AH6391" i="36"/>
  <c r="AD6393" i="36" l="1"/>
  <c r="AE6393" i="36" s="1"/>
  <c r="AG6393" i="36" s="1"/>
  <c r="AB6394" i="36"/>
  <c r="AC6394" i="36" s="1"/>
  <c r="AF6392" i="36"/>
  <c r="AF6393" i="36" s="1"/>
  <c r="AH6392" i="36"/>
  <c r="AH6393" i="36" s="1"/>
  <c r="AB6395" i="36" l="1"/>
  <c r="AC6395" i="36"/>
  <c r="AD6394" i="36"/>
  <c r="AE6394" i="36" s="1"/>
  <c r="AG6394" i="36" s="1"/>
  <c r="AF6394" i="36" l="1"/>
  <c r="AD6395" i="36"/>
  <c r="AE6395" i="36" s="1"/>
  <c r="AG6395" i="36" s="1"/>
  <c r="AB6396" i="36"/>
  <c r="AC6396" i="36" s="1"/>
  <c r="AH6394" i="36"/>
  <c r="AB6397" i="36" l="1"/>
  <c r="AC6397" i="36" s="1"/>
  <c r="AD6396" i="36"/>
  <c r="AE6396" i="36" s="1"/>
  <c r="AG6396" i="36" s="1"/>
  <c r="AH6395" i="36"/>
  <c r="AF6395" i="36"/>
  <c r="AD6397" i="36" l="1"/>
  <c r="AE6397" i="36" s="1"/>
  <c r="AG6397" i="36" s="1"/>
  <c r="AB6398" i="36"/>
  <c r="AC6398" i="36" s="1"/>
  <c r="AH6396" i="36"/>
  <c r="AH6397" i="36" s="1"/>
  <c r="AF6396" i="36"/>
  <c r="AF6397" i="36" s="1"/>
  <c r="AB6399" i="36" l="1"/>
  <c r="AC6399" i="36"/>
  <c r="AD6398" i="36"/>
  <c r="AE6398" i="36" s="1"/>
  <c r="AG6398" i="36" s="1"/>
  <c r="AH6398" i="36" l="1"/>
  <c r="AD6399" i="36"/>
  <c r="AE6399" i="36" s="1"/>
  <c r="AG6399" i="36" s="1"/>
  <c r="AB6400" i="36"/>
  <c r="AC6400" i="36" s="1"/>
  <c r="AF6398" i="36"/>
  <c r="AB6401" i="36" l="1"/>
  <c r="AC6401" i="36" s="1"/>
  <c r="AD6400" i="36"/>
  <c r="AE6400" i="36" s="1"/>
  <c r="AG6400" i="36" s="1"/>
  <c r="AF6399" i="36"/>
  <c r="AH6399" i="36"/>
  <c r="AD6401" i="36" l="1"/>
  <c r="AE6401" i="36" s="1"/>
  <c r="AG6401" i="36" s="1"/>
  <c r="AB6402" i="36"/>
  <c r="AC6402" i="36" s="1"/>
  <c r="AH6400" i="36"/>
  <c r="AF6400" i="36"/>
  <c r="AB6403" i="36" l="1"/>
  <c r="AC6403" i="36" s="1"/>
  <c r="AD6402" i="36"/>
  <c r="AE6402" i="36" s="1"/>
  <c r="AG6402" i="36" s="1"/>
  <c r="AF6401" i="36"/>
  <c r="AH6401" i="36"/>
  <c r="AD6403" i="36" l="1"/>
  <c r="AE6403" i="36" s="1"/>
  <c r="AG6403" i="36" s="1"/>
  <c r="AB6404" i="36"/>
  <c r="AC6404" i="36" s="1"/>
  <c r="AH6402" i="36"/>
  <c r="AF6402" i="36"/>
  <c r="AB6405" i="36" l="1"/>
  <c r="AD6404" i="36"/>
  <c r="AE6404" i="36" s="1"/>
  <c r="AG6404" i="36" s="1"/>
  <c r="AC6405" i="36"/>
  <c r="AH6403" i="36"/>
  <c r="AF6403" i="36"/>
  <c r="AD6405" i="36" l="1"/>
  <c r="AE6405" i="36" s="1"/>
  <c r="AG6405" i="36" s="1"/>
  <c r="AB6406" i="36"/>
  <c r="AC6406" i="36" s="1"/>
  <c r="AF6404" i="36"/>
  <c r="AF6405" i="36" s="1"/>
  <c r="AH6404" i="36"/>
  <c r="AH6405" i="36" s="1"/>
  <c r="AB6407" i="36" l="1"/>
  <c r="AC6407" i="36" s="1"/>
  <c r="AD6406" i="36"/>
  <c r="AE6406" i="36" s="1"/>
  <c r="AG6406" i="36" s="1"/>
  <c r="AD6407" i="36" l="1"/>
  <c r="AE6407" i="36" s="1"/>
  <c r="AG6407" i="36" s="1"/>
  <c r="AB6408" i="36"/>
  <c r="AC6408" i="36" s="1"/>
  <c r="AH6406" i="36"/>
  <c r="AF6406" i="36"/>
  <c r="AB6409" i="36" l="1"/>
  <c r="AD6408" i="36"/>
  <c r="AE6408" i="36" s="1"/>
  <c r="AG6408" i="36" s="1"/>
  <c r="AC6409" i="36"/>
  <c r="AH6407" i="36"/>
  <c r="AF6407" i="36"/>
  <c r="AF6408" i="36" l="1"/>
  <c r="AH6408" i="36"/>
  <c r="AD6409" i="36"/>
  <c r="AE6409" i="36" s="1"/>
  <c r="AG6409" i="36" s="1"/>
  <c r="AC6410" i="36"/>
  <c r="AB6410" i="36"/>
  <c r="AB6411" i="36" l="1"/>
  <c r="AC6411" i="36" s="1"/>
  <c r="AD6410" i="36"/>
  <c r="AE6410" i="36" s="1"/>
  <c r="AG6410" i="36" s="1"/>
  <c r="AH6409" i="36"/>
  <c r="AF6409" i="36"/>
  <c r="AD6411" i="36" l="1"/>
  <c r="AE6411" i="36" s="1"/>
  <c r="AG6411" i="36" s="1"/>
  <c r="AB6412" i="36"/>
  <c r="AC6412" i="36" s="1"/>
  <c r="AF6410" i="36"/>
  <c r="AH6410" i="36"/>
  <c r="AB6413" i="36" l="1"/>
  <c r="AD6412" i="36"/>
  <c r="AE6412" i="36" s="1"/>
  <c r="AG6412" i="36" s="1"/>
  <c r="AC6413" i="36"/>
  <c r="AF6411" i="36"/>
  <c r="AH6411" i="36"/>
  <c r="AD6413" i="36" l="1"/>
  <c r="AE6413" i="36" s="1"/>
  <c r="AG6413" i="36" s="1"/>
  <c r="AB6414" i="36"/>
  <c r="AC6414" i="36" s="1"/>
  <c r="AF6412" i="36"/>
  <c r="AH6412" i="36"/>
  <c r="AB6415" i="36" l="1"/>
  <c r="AC6415" i="36" s="1"/>
  <c r="AD6414" i="36"/>
  <c r="AE6414" i="36" s="1"/>
  <c r="AG6414" i="36" s="1"/>
  <c r="AH6413" i="36"/>
  <c r="AF6413" i="36"/>
  <c r="AD6415" i="36" l="1"/>
  <c r="AE6415" i="36" s="1"/>
  <c r="AG6415" i="36" s="1"/>
  <c r="AB6416" i="36"/>
  <c r="AC6416" i="36" s="1"/>
  <c r="AH6414" i="36"/>
  <c r="AF6414" i="36"/>
  <c r="AB6417" i="36" l="1"/>
  <c r="AD6416" i="36"/>
  <c r="AE6416" i="36" s="1"/>
  <c r="AG6416" i="36" s="1"/>
  <c r="AC6417" i="36"/>
  <c r="AH6415" i="36"/>
  <c r="AF6415" i="36"/>
  <c r="AF6416" i="36" l="1"/>
  <c r="AH6416" i="36"/>
  <c r="AD6417" i="36"/>
  <c r="AE6417" i="36" s="1"/>
  <c r="AG6417" i="36" s="1"/>
  <c r="AB6418" i="36"/>
  <c r="AC6418" i="36" s="1"/>
  <c r="AB6419" i="36" l="1"/>
  <c r="AC6419" i="36" s="1"/>
  <c r="AD6418" i="36"/>
  <c r="AE6418" i="36" s="1"/>
  <c r="AG6418" i="36" s="1"/>
  <c r="AH6417" i="36"/>
  <c r="AF6417" i="36"/>
  <c r="AD6419" i="36" l="1"/>
  <c r="AE6419" i="36" s="1"/>
  <c r="AG6419" i="36" s="1"/>
  <c r="AB6420" i="36"/>
  <c r="AC6420" i="36" s="1"/>
  <c r="AH6418" i="36"/>
  <c r="AF6418" i="36"/>
  <c r="AB6421" i="36" l="1"/>
  <c r="AD6420" i="36"/>
  <c r="AE6420" i="36" s="1"/>
  <c r="AG6420" i="36" s="1"/>
  <c r="AC6421" i="36"/>
  <c r="AH6419" i="36"/>
  <c r="AF6419" i="36"/>
  <c r="AD6421" i="36" l="1"/>
  <c r="AE6421" i="36" s="1"/>
  <c r="AG6421" i="36" s="1"/>
  <c r="AB6422" i="36"/>
  <c r="AC6422" i="36" s="1"/>
  <c r="AF6420" i="36"/>
  <c r="AH6420" i="36"/>
  <c r="AB6423" i="36" l="1"/>
  <c r="AC6423" i="36" s="1"/>
  <c r="AD6422" i="36"/>
  <c r="AE6422" i="36" s="1"/>
  <c r="AG6422" i="36" s="1"/>
  <c r="AH6421" i="36"/>
  <c r="AF6421" i="36"/>
  <c r="AD6423" i="36" l="1"/>
  <c r="AE6423" i="36" s="1"/>
  <c r="AG6423" i="36" s="1"/>
  <c r="AB6424" i="36"/>
  <c r="AC6424" i="36" s="1"/>
  <c r="AH6422" i="36"/>
  <c r="AF6422" i="36"/>
  <c r="AB6425" i="36" l="1"/>
  <c r="AD6424" i="36"/>
  <c r="AE6424" i="36" s="1"/>
  <c r="AG6424" i="36" s="1"/>
  <c r="AC6425" i="36"/>
  <c r="AH6423" i="36"/>
  <c r="AF6423" i="36"/>
  <c r="AD6425" i="36" l="1"/>
  <c r="AE6425" i="36" s="1"/>
  <c r="AG6425" i="36" s="1"/>
  <c r="AB6426" i="36"/>
  <c r="AC6426" i="36" s="1"/>
  <c r="AF6424" i="36"/>
  <c r="AF6425" i="36" s="1"/>
  <c r="AH6424" i="36"/>
  <c r="AH6425" i="36" s="1"/>
  <c r="AB6427" i="36" l="1"/>
  <c r="AC6427" i="36" s="1"/>
  <c r="AD6426" i="36"/>
  <c r="AE6426" i="36" s="1"/>
  <c r="AG6426" i="36" s="1"/>
  <c r="AD6427" i="36" l="1"/>
  <c r="AE6427" i="36" s="1"/>
  <c r="AG6427" i="36" s="1"/>
  <c r="AB6428" i="36"/>
  <c r="AC6428" i="36" s="1"/>
  <c r="AH6426" i="36"/>
  <c r="AF6426" i="36"/>
  <c r="AB6429" i="36" l="1"/>
  <c r="AD6428" i="36"/>
  <c r="AE6428" i="36" s="1"/>
  <c r="AG6428" i="36" s="1"/>
  <c r="AC6429" i="36"/>
  <c r="AH6427" i="36"/>
  <c r="AF6427" i="36"/>
  <c r="AD6429" i="36" l="1"/>
  <c r="AE6429" i="36" s="1"/>
  <c r="AG6429" i="36" s="1"/>
  <c r="AB6430" i="36"/>
  <c r="AC6430" i="36" s="1"/>
  <c r="AF6428" i="36"/>
  <c r="AH6428" i="36"/>
  <c r="AB6431" i="36" l="1"/>
  <c r="AC6431" i="36" s="1"/>
  <c r="AD6430" i="36"/>
  <c r="AE6430" i="36" s="1"/>
  <c r="AG6430" i="36" s="1"/>
  <c r="AH6429" i="36"/>
  <c r="AF6429" i="36"/>
  <c r="AD6431" i="36" l="1"/>
  <c r="AE6431" i="36" s="1"/>
  <c r="AG6431" i="36" s="1"/>
  <c r="AB6432" i="36"/>
  <c r="AC6432" i="36" s="1"/>
  <c r="AH6430" i="36"/>
  <c r="AF6430" i="36"/>
  <c r="AB6433" i="36" l="1"/>
  <c r="AD6432" i="36"/>
  <c r="AE6432" i="36" s="1"/>
  <c r="AG6432" i="36" s="1"/>
  <c r="AC6433" i="36"/>
  <c r="AH6431" i="36"/>
  <c r="AF6431" i="36"/>
  <c r="AF6432" i="36" l="1"/>
  <c r="AH6432" i="36"/>
  <c r="AD6433" i="36"/>
  <c r="AE6433" i="36" s="1"/>
  <c r="AG6433" i="36" s="1"/>
  <c r="AB6434" i="36"/>
  <c r="AC6434" i="36" s="1"/>
  <c r="AB6435" i="36" l="1"/>
  <c r="AC6435" i="36" s="1"/>
  <c r="AD6434" i="36"/>
  <c r="AE6434" i="36" s="1"/>
  <c r="AG6434" i="36" s="1"/>
  <c r="AH6433" i="36"/>
  <c r="AF6433" i="36"/>
  <c r="AD6435" i="36" l="1"/>
  <c r="AE6435" i="36" s="1"/>
  <c r="AG6435" i="36" s="1"/>
  <c r="AB6436" i="36"/>
  <c r="AC6436" i="36" s="1"/>
  <c r="AF6434" i="36"/>
  <c r="AH6434" i="36"/>
  <c r="AB6437" i="36" l="1"/>
  <c r="AD6436" i="36"/>
  <c r="AE6436" i="36" s="1"/>
  <c r="AG6436" i="36" s="1"/>
  <c r="AC6437" i="36"/>
  <c r="AF6435" i="36"/>
  <c r="AH6435" i="36"/>
  <c r="AD6437" i="36" l="1"/>
  <c r="AE6437" i="36" s="1"/>
  <c r="AG6437" i="36" s="1"/>
  <c r="AB6438" i="36"/>
  <c r="AC6438" i="36" s="1"/>
  <c r="AH6436" i="36"/>
  <c r="AF6436" i="36"/>
  <c r="AB6439" i="36" l="1"/>
  <c r="AC6439" i="36" s="1"/>
  <c r="AD6438" i="36"/>
  <c r="AE6438" i="36" s="1"/>
  <c r="AG6438" i="36" s="1"/>
  <c r="AF6437" i="36"/>
  <c r="AH6437" i="36"/>
  <c r="AD6439" i="36" l="1"/>
  <c r="AE6439" i="36" s="1"/>
  <c r="AG6439" i="36" s="1"/>
  <c r="AB6440" i="36"/>
  <c r="AC6440" i="36" s="1"/>
  <c r="AH6438" i="36"/>
  <c r="AF6438" i="36"/>
  <c r="AB6441" i="36" l="1"/>
  <c r="AD6440" i="36"/>
  <c r="AE6440" i="36" s="1"/>
  <c r="AG6440" i="36" s="1"/>
  <c r="AC6441" i="36"/>
  <c r="AH6439" i="36"/>
  <c r="AF6439" i="36"/>
  <c r="AD6441" i="36" l="1"/>
  <c r="AE6441" i="36" s="1"/>
  <c r="AG6441" i="36" s="1"/>
  <c r="AB6442" i="36"/>
  <c r="AC6442" i="36" s="1"/>
  <c r="AH6440" i="36"/>
  <c r="AF6440" i="36"/>
  <c r="AB6443" i="36" l="1"/>
  <c r="AC6443" i="36" s="1"/>
  <c r="AD6442" i="36"/>
  <c r="AE6442" i="36" s="1"/>
  <c r="AG6442" i="36" s="1"/>
  <c r="AF6441" i="36"/>
  <c r="AH6441" i="36"/>
  <c r="AD6443" i="36" l="1"/>
  <c r="AE6443" i="36" s="1"/>
  <c r="AG6443" i="36" s="1"/>
  <c r="AB6444" i="36"/>
  <c r="AC6444" i="36" s="1"/>
  <c r="AH6442" i="36"/>
  <c r="AF6442" i="36"/>
  <c r="AB6445" i="36" l="1"/>
  <c r="AD6444" i="36"/>
  <c r="AE6444" i="36" s="1"/>
  <c r="AG6444" i="36" s="1"/>
  <c r="AC6445" i="36"/>
  <c r="AH6443" i="36"/>
  <c r="AF6443" i="36"/>
  <c r="AF6444" i="36" l="1"/>
  <c r="AH6444" i="36"/>
  <c r="AD6445" i="36"/>
  <c r="AE6445" i="36" s="1"/>
  <c r="AG6445" i="36" s="1"/>
  <c r="AB6446" i="36"/>
  <c r="AC6446" i="36" s="1"/>
  <c r="AB6447" i="36" l="1"/>
  <c r="AC6447" i="36" s="1"/>
  <c r="AD6446" i="36"/>
  <c r="AE6446" i="36" s="1"/>
  <c r="AG6446" i="36" s="1"/>
  <c r="AH6445" i="36"/>
  <c r="AF6445" i="36"/>
  <c r="AD6447" i="36" l="1"/>
  <c r="AE6447" i="36" s="1"/>
  <c r="AG6447" i="36" s="1"/>
  <c r="AB6448" i="36"/>
  <c r="AC6448" i="36" s="1"/>
  <c r="AF6446" i="36"/>
  <c r="AH6446" i="36"/>
  <c r="AB6449" i="36" l="1"/>
  <c r="AD6448" i="36"/>
  <c r="AE6448" i="36" s="1"/>
  <c r="AG6448" i="36" s="1"/>
  <c r="AC6449" i="36"/>
  <c r="AF6447" i="36"/>
  <c r="AH6447" i="36"/>
  <c r="AH6448" i="36" l="1"/>
  <c r="AF6448" i="36"/>
  <c r="AD6449" i="36"/>
  <c r="AE6449" i="36" s="1"/>
  <c r="AG6449" i="36" s="1"/>
  <c r="AB6450" i="36"/>
  <c r="AC6450" i="36" s="1"/>
  <c r="AB6451" i="36" l="1"/>
  <c r="AC6451" i="36" s="1"/>
  <c r="AD6450" i="36"/>
  <c r="AE6450" i="36" s="1"/>
  <c r="AG6450" i="36" s="1"/>
  <c r="AF6449" i="36"/>
  <c r="AH6449" i="36"/>
  <c r="AD6451" i="36" l="1"/>
  <c r="AE6451" i="36" s="1"/>
  <c r="AG6451" i="36" s="1"/>
  <c r="AB6452" i="36"/>
  <c r="AC6452" i="36" s="1"/>
  <c r="AH6450" i="36"/>
  <c r="AF6450" i="36"/>
  <c r="AB6453" i="36" l="1"/>
  <c r="AD6452" i="36"/>
  <c r="AE6452" i="36" s="1"/>
  <c r="AG6452" i="36" s="1"/>
  <c r="AC6453" i="36"/>
  <c r="AH6451" i="36"/>
  <c r="AF6451" i="36"/>
  <c r="AD6453" i="36" l="1"/>
  <c r="AE6453" i="36" s="1"/>
  <c r="AG6453" i="36" s="1"/>
  <c r="AB6454" i="36"/>
  <c r="AC6454" i="36" s="1"/>
  <c r="AF6452" i="36"/>
  <c r="AF6453" i="36" s="1"/>
  <c r="AH6452" i="36"/>
  <c r="AH6453" i="36" s="1"/>
  <c r="AB6455" i="36" l="1"/>
  <c r="AC6455" i="36" s="1"/>
  <c r="AD6454" i="36"/>
  <c r="AE6454" i="36" s="1"/>
  <c r="AG6454" i="36" s="1"/>
  <c r="AD6455" i="36" l="1"/>
  <c r="AE6455" i="36" s="1"/>
  <c r="AG6455" i="36" s="1"/>
  <c r="AB6456" i="36"/>
  <c r="AC6456" i="36" s="1"/>
  <c r="AH6454" i="36"/>
  <c r="AF6454" i="36"/>
  <c r="AB6457" i="36" l="1"/>
  <c r="AD6456" i="36"/>
  <c r="AE6456" i="36" s="1"/>
  <c r="AG6456" i="36" s="1"/>
  <c r="AC6457" i="36"/>
  <c r="AH6455" i="36"/>
  <c r="AF6455" i="36"/>
  <c r="AD6457" i="36" l="1"/>
  <c r="AE6457" i="36" s="1"/>
  <c r="AG6457" i="36" s="1"/>
  <c r="AB6458" i="36"/>
  <c r="AC6458" i="36" s="1"/>
  <c r="AH6456" i="36"/>
  <c r="AF6456" i="36"/>
  <c r="AB6459" i="36" l="1"/>
  <c r="AC6459" i="36" s="1"/>
  <c r="AD6458" i="36"/>
  <c r="AE6458" i="36" s="1"/>
  <c r="AG6458" i="36" s="1"/>
  <c r="AF6457" i="36"/>
  <c r="AH6457" i="36"/>
  <c r="AD6459" i="36" l="1"/>
  <c r="AE6459" i="36" s="1"/>
  <c r="AG6459" i="36" s="1"/>
  <c r="AB6460" i="36"/>
  <c r="AC6460" i="36" s="1"/>
  <c r="AH6458" i="36"/>
  <c r="AF6458" i="36"/>
  <c r="AB6461" i="36" l="1"/>
  <c r="AD6460" i="36"/>
  <c r="AE6460" i="36" s="1"/>
  <c r="AG6460" i="36" s="1"/>
  <c r="AC6461" i="36"/>
  <c r="AH6459" i="36"/>
  <c r="AF6459" i="36"/>
  <c r="AD6461" i="36" l="1"/>
  <c r="AE6461" i="36" s="1"/>
  <c r="AG6461" i="36" s="1"/>
  <c r="AB6462" i="36"/>
  <c r="AC6462" i="36" s="1"/>
  <c r="AF6460" i="36"/>
  <c r="AH6460" i="36"/>
  <c r="AD6462" i="36" l="1"/>
  <c r="AE6462" i="36" s="1"/>
  <c r="AG6462" i="36" s="1"/>
  <c r="AB6463" i="36"/>
  <c r="AC6463" i="36" s="1"/>
  <c r="AH6461" i="36"/>
  <c r="AF6461" i="36"/>
  <c r="AD6463" i="36" l="1"/>
  <c r="AE6463" i="36" s="1"/>
  <c r="AG6463" i="36" s="1"/>
  <c r="AB6464" i="36"/>
  <c r="AC6464" i="36" s="1"/>
  <c r="AH6462" i="36"/>
  <c r="AF6462" i="36"/>
  <c r="AB6465" i="36" l="1"/>
  <c r="AD6464" i="36"/>
  <c r="AE6464" i="36" s="1"/>
  <c r="AG6464" i="36" s="1"/>
  <c r="AC6465" i="36"/>
  <c r="AF6463" i="36"/>
  <c r="AH6463" i="36"/>
  <c r="AD6465" i="36" l="1"/>
  <c r="AE6465" i="36" s="1"/>
  <c r="AG6465" i="36" s="1"/>
  <c r="AB6466" i="36"/>
  <c r="AC6466" i="36" s="1"/>
  <c r="AH6464" i="36"/>
  <c r="AF6464" i="36"/>
  <c r="AD6466" i="36" l="1"/>
  <c r="AE6466" i="36" s="1"/>
  <c r="AG6466" i="36" s="1"/>
  <c r="AB6467" i="36"/>
  <c r="AC6467" i="36" s="1"/>
  <c r="AH6465" i="36"/>
  <c r="AF6465" i="36"/>
  <c r="AD6467" i="36" l="1"/>
  <c r="AE6467" i="36" s="1"/>
  <c r="AG6467" i="36" s="1"/>
  <c r="AB6468" i="36"/>
  <c r="AC6468" i="36" s="1"/>
  <c r="AF6466" i="36"/>
  <c r="AH6466" i="36"/>
  <c r="AB6469" i="36" l="1"/>
  <c r="AD6468" i="36"/>
  <c r="AE6468" i="36" s="1"/>
  <c r="AG6468" i="36" s="1"/>
  <c r="AC6469" i="36"/>
  <c r="AH6467" i="36"/>
  <c r="AF6467" i="36"/>
  <c r="AD6469" i="36" l="1"/>
  <c r="AE6469" i="36" s="1"/>
  <c r="AG6469" i="36" s="1"/>
  <c r="AB6470" i="36"/>
  <c r="AC6470" i="36" s="1"/>
  <c r="AF6468" i="36"/>
  <c r="AH6468" i="36"/>
  <c r="AD6470" i="36" l="1"/>
  <c r="AE6470" i="36" s="1"/>
  <c r="AG6470" i="36" s="1"/>
  <c r="AB6471" i="36"/>
  <c r="AC6471" i="36" s="1"/>
  <c r="AF6469" i="36"/>
  <c r="AH6469" i="36"/>
  <c r="AD6471" i="36" l="1"/>
  <c r="AE6471" i="36" s="1"/>
  <c r="AG6471" i="36" s="1"/>
  <c r="AB6472" i="36"/>
  <c r="AC6472" i="36" s="1"/>
  <c r="AF6470" i="36"/>
  <c r="AH6470" i="36"/>
  <c r="AB6473" i="36" l="1"/>
  <c r="AC6473" i="36" s="1"/>
  <c r="AD6472" i="36"/>
  <c r="AE6472" i="36" s="1"/>
  <c r="AG6472" i="36" s="1"/>
  <c r="AH6471" i="36"/>
  <c r="AF6471" i="36"/>
  <c r="AD6473" i="36" l="1"/>
  <c r="AE6473" i="36" s="1"/>
  <c r="AG6473" i="36" s="1"/>
  <c r="AB6474" i="36"/>
  <c r="AC6474" i="36" s="1"/>
  <c r="AF6472" i="36"/>
  <c r="AH6472" i="36"/>
  <c r="AD6474" i="36" l="1"/>
  <c r="AE6474" i="36" s="1"/>
  <c r="AG6474" i="36" s="1"/>
  <c r="AB6475" i="36"/>
  <c r="AC6475" i="36" s="1"/>
  <c r="AF6473" i="36"/>
  <c r="AH6473" i="36"/>
  <c r="AD6475" i="36" l="1"/>
  <c r="AE6475" i="36" s="1"/>
  <c r="AG6475" i="36" s="1"/>
  <c r="AB6476" i="36"/>
  <c r="AC6476" i="36" s="1"/>
  <c r="AH6474" i="36"/>
  <c r="AF6474" i="36"/>
  <c r="AB6477" i="36" l="1"/>
  <c r="AC6477" i="36" s="1"/>
  <c r="AD6476" i="36"/>
  <c r="AE6476" i="36" s="1"/>
  <c r="AG6476" i="36" s="1"/>
  <c r="AF6475" i="36"/>
  <c r="AH6475" i="36"/>
  <c r="AD6477" i="36" l="1"/>
  <c r="AE6477" i="36" s="1"/>
  <c r="AG6477" i="36" s="1"/>
  <c r="AB6478" i="36"/>
  <c r="AC6478" i="36" s="1"/>
  <c r="AF6476" i="36"/>
  <c r="AH6476" i="36"/>
  <c r="AD6478" i="36" l="1"/>
  <c r="AE6478" i="36" s="1"/>
  <c r="AG6478" i="36" s="1"/>
  <c r="AB6479" i="36"/>
  <c r="AC6479" i="36" s="1"/>
  <c r="AF6477" i="36"/>
  <c r="AH6477" i="36"/>
  <c r="AD6479" i="36" l="1"/>
  <c r="AE6479" i="36" s="1"/>
  <c r="AG6479" i="36" s="1"/>
  <c r="AB6480" i="36"/>
  <c r="AC6480" i="36" s="1"/>
  <c r="AF6478" i="36"/>
  <c r="AH6478" i="36"/>
  <c r="AB6481" i="36" l="1"/>
  <c r="AC6481" i="36" s="1"/>
  <c r="AD6480" i="36"/>
  <c r="AE6480" i="36" s="1"/>
  <c r="AG6480" i="36" s="1"/>
  <c r="AH6479" i="36"/>
  <c r="AF6479" i="36"/>
  <c r="AD6481" i="36" l="1"/>
  <c r="AE6481" i="36" s="1"/>
  <c r="AG6481" i="36" s="1"/>
  <c r="AB6482" i="36"/>
  <c r="AC6482" i="36" s="1"/>
  <c r="AF6480" i="36"/>
  <c r="AH6480" i="36"/>
  <c r="AD6482" i="36" l="1"/>
  <c r="AE6482" i="36" s="1"/>
  <c r="AG6482" i="36" s="1"/>
  <c r="AB6483" i="36"/>
  <c r="AC6483" i="36" s="1"/>
  <c r="AF6481" i="36"/>
  <c r="AH6481" i="36"/>
  <c r="AD6483" i="36" l="1"/>
  <c r="AE6483" i="36" s="1"/>
  <c r="AG6483" i="36" s="1"/>
  <c r="AB6484" i="36"/>
  <c r="AC6484" i="36" s="1"/>
  <c r="AH6482" i="36"/>
  <c r="AF6482" i="36"/>
  <c r="AB6485" i="36" l="1"/>
  <c r="AC6485" i="36" s="1"/>
  <c r="AD6484" i="36"/>
  <c r="AE6484" i="36" s="1"/>
  <c r="AG6484" i="36" s="1"/>
  <c r="AF6483" i="36"/>
  <c r="AH6483" i="36"/>
  <c r="AD6485" i="36" l="1"/>
  <c r="AE6485" i="36" s="1"/>
  <c r="AG6485" i="36" s="1"/>
  <c r="AB6486" i="36"/>
  <c r="AC6486" i="36" s="1"/>
  <c r="AH6484" i="36"/>
  <c r="AF6484" i="36"/>
  <c r="AB6487" i="36" l="1"/>
  <c r="AC6487" i="36" s="1"/>
  <c r="AD6486" i="36"/>
  <c r="AE6486" i="36" s="1"/>
  <c r="AG6486" i="36" s="1"/>
  <c r="AH6485" i="36"/>
  <c r="AF6485" i="36"/>
  <c r="AD6487" i="36" l="1"/>
  <c r="AE6487" i="36" s="1"/>
  <c r="AG6487" i="36" s="1"/>
  <c r="AB6488" i="36"/>
  <c r="AC6488" i="36" s="1"/>
  <c r="AH6486" i="36"/>
  <c r="AF6486" i="36"/>
  <c r="AD6488" i="36" l="1"/>
  <c r="AE6488" i="36" s="1"/>
  <c r="AG6488" i="36" s="1"/>
  <c r="AB6489" i="36"/>
  <c r="AC6489" i="36" s="1"/>
  <c r="AF6487" i="36"/>
  <c r="AH6487" i="36"/>
  <c r="AD6489" i="36" l="1"/>
  <c r="AE6489" i="36" s="1"/>
  <c r="AG6489" i="36" s="1"/>
  <c r="AB6490" i="36"/>
  <c r="AC6490" i="36" s="1"/>
  <c r="AH6488" i="36"/>
  <c r="AF6488" i="36"/>
  <c r="AB6491" i="36" l="1"/>
  <c r="AD6490" i="36"/>
  <c r="AE6490" i="36" s="1"/>
  <c r="AG6490" i="36" s="1"/>
  <c r="AC6491" i="36"/>
  <c r="AH6489" i="36"/>
  <c r="AF6489" i="36"/>
  <c r="AF6490" i="36" l="1"/>
  <c r="AH6490" i="36"/>
  <c r="AD6491" i="36"/>
  <c r="AE6491" i="36" s="1"/>
  <c r="AG6491" i="36" s="1"/>
  <c r="AB6492" i="36"/>
  <c r="AC6492" i="36" s="1"/>
  <c r="AB6493" i="36" l="1"/>
  <c r="AC6493" i="36" s="1"/>
  <c r="AD6492" i="36"/>
  <c r="AE6492" i="36" s="1"/>
  <c r="AG6492" i="36" s="1"/>
  <c r="AH6491" i="36"/>
  <c r="AF6491" i="36"/>
  <c r="AD6493" i="36" l="1"/>
  <c r="AE6493" i="36" s="1"/>
  <c r="AG6493" i="36" s="1"/>
  <c r="AB6494" i="36"/>
  <c r="AC6494" i="36" s="1"/>
  <c r="AH6492" i="36"/>
  <c r="AF6492" i="36"/>
  <c r="AB6495" i="36" l="1"/>
  <c r="AD6494" i="36"/>
  <c r="AE6494" i="36" s="1"/>
  <c r="AG6494" i="36" s="1"/>
  <c r="AC6495" i="36"/>
  <c r="AH6493" i="36"/>
  <c r="AF6493" i="36"/>
  <c r="AF6494" i="36" l="1"/>
  <c r="AH6494" i="36"/>
  <c r="AD6495" i="36"/>
  <c r="AE6495" i="36" s="1"/>
  <c r="AG6495" i="36" s="1"/>
  <c r="AB6496" i="36"/>
  <c r="AC6496" i="36" s="1"/>
  <c r="AB6497" i="36" l="1"/>
  <c r="AC6497" i="36" s="1"/>
  <c r="AD6496" i="36"/>
  <c r="AE6496" i="36" s="1"/>
  <c r="AG6496" i="36" s="1"/>
  <c r="AH6495" i="36"/>
  <c r="AF6495" i="36"/>
  <c r="AD6497" i="36" l="1"/>
  <c r="AE6497" i="36" s="1"/>
  <c r="AG6497" i="36" s="1"/>
  <c r="AB6498" i="36"/>
  <c r="AC6498" i="36" s="1"/>
  <c r="AH6496" i="36"/>
  <c r="AF6496" i="36"/>
  <c r="AB6499" i="36" l="1"/>
  <c r="AD6498" i="36"/>
  <c r="AE6498" i="36" s="1"/>
  <c r="AG6498" i="36" s="1"/>
  <c r="AC6499" i="36"/>
  <c r="AH6497" i="36"/>
  <c r="AF6497" i="36"/>
  <c r="AF6498" i="36" l="1"/>
  <c r="AH6498" i="36"/>
  <c r="AD6499" i="36"/>
  <c r="AE6499" i="36" s="1"/>
  <c r="AG6499" i="36" s="1"/>
  <c r="AB6500" i="36"/>
  <c r="AC6500" i="36" s="1"/>
  <c r="AB6501" i="36" l="1"/>
  <c r="AC6501" i="36" s="1"/>
  <c r="AD6500" i="36"/>
  <c r="AE6500" i="36" s="1"/>
  <c r="AG6500" i="36" s="1"/>
  <c r="AH6499" i="36"/>
  <c r="AF6499" i="36"/>
  <c r="AD6501" i="36" l="1"/>
  <c r="AE6501" i="36" s="1"/>
  <c r="AG6501" i="36" s="1"/>
  <c r="AB6502" i="36"/>
  <c r="AC6502" i="36" s="1"/>
  <c r="AF6500" i="36"/>
  <c r="AH6500" i="36"/>
  <c r="AB6503" i="36" l="1"/>
  <c r="AD6502" i="36"/>
  <c r="AE6502" i="36" s="1"/>
  <c r="AG6502" i="36" s="1"/>
  <c r="AC6503" i="36"/>
  <c r="AF6501" i="36"/>
  <c r="AH6501" i="36"/>
  <c r="AH6502" i="36" l="1"/>
  <c r="AF6502" i="36"/>
  <c r="AD6503" i="36"/>
  <c r="AE6503" i="36" s="1"/>
  <c r="AG6503" i="36" s="1"/>
  <c r="AB6504" i="36"/>
  <c r="AC6504" i="36" s="1"/>
  <c r="AB6505" i="36" l="1"/>
  <c r="AC6505" i="36" s="1"/>
  <c r="AD6504" i="36"/>
  <c r="AE6504" i="36" s="1"/>
  <c r="AG6504" i="36" s="1"/>
  <c r="AF6503" i="36"/>
  <c r="AH6503" i="36"/>
  <c r="AD6505" i="36" l="1"/>
  <c r="AE6505" i="36" s="1"/>
  <c r="AG6505" i="36" s="1"/>
  <c r="AB6506" i="36"/>
  <c r="AC6506" i="36" s="1"/>
  <c r="AF6504" i="36"/>
  <c r="AH6504" i="36"/>
  <c r="AB6507" i="36" l="1"/>
  <c r="AC6507" i="36" s="1"/>
  <c r="AD6506" i="36"/>
  <c r="AE6506" i="36" s="1"/>
  <c r="AG6506" i="36" s="1"/>
  <c r="AF6505" i="36"/>
  <c r="AH6505" i="36"/>
  <c r="AD6507" i="36" l="1"/>
  <c r="AE6507" i="36" s="1"/>
  <c r="AG6507" i="36" s="1"/>
  <c r="AB6508" i="36"/>
  <c r="AC6508" i="36" s="1"/>
  <c r="AF6506" i="36"/>
  <c r="AH6506" i="36"/>
  <c r="AB6509" i="36" l="1"/>
  <c r="AC6509" i="36" s="1"/>
  <c r="AD6508" i="36"/>
  <c r="AE6508" i="36" s="1"/>
  <c r="AG6508" i="36" s="1"/>
  <c r="AH6507" i="36"/>
  <c r="AF6507" i="36"/>
  <c r="AD6509" i="36" l="1"/>
  <c r="AE6509" i="36" s="1"/>
  <c r="AG6509" i="36" s="1"/>
  <c r="AB6510" i="36"/>
  <c r="AC6510" i="36" s="1"/>
  <c r="AF6508" i="36"/>
  <c r="AH6508" i="36"/>
  <c r="AB6511" i="36" l="1"/>
  <c r="AD6510" i="36"/>
  <c r="AE6510" i="36" s="1"/>
  <c r="AG6510" i="36" s="1"/>
  <c r="AC6511" i="36"/>
  <c r="AF6509" i="36"/>
  <c r="AH6509" i="36"/>
  <c r="AH6510" i="36" l="1"/>
  <c r="AF6510" i="36"/>
  <c r="AD6511" i="36"/>
  <c r="AE6511" i="36" s="1"/>
  <c r="AG6511" i="36" s="1"/>
  <c r="AB6512" i="36"/>
  <c r="AC6512" i="36" s="1"/>
  <c r="AB6513" i="36" l="1"/>
  <c r="AC6513" i="36" s="1"/>
  <c r="AD6512" i="36"/>
  <c r="AE6512" i="36" s="1"/>
  <c r="AG6512" i="36" s="1"/>
  <c r="AF6511" i="36"/>
  <c r="AH6511" i="36"/>
  <c r="AD6513" i="36" l="1"/>
  <c r="AE6513" i="36" s="1"/>
  <c r="AG6513" i="36" s="1"/>
  <c r="AB6514" i="36"/>
  <c r="AC6514" i="36" s="1"/>
  <c r="AH6512" i="36"/>
  <c r="AF6512" i="36"/>
  <c r="AB6515" i="36" l="1"/>
  <c r="AD6514" i="36"/>
  <c r="AE6514" i="36" s="1"/>
  <c r="AG6514" i="36" s="1"/>
  <c r="AC6515" i="36"/>
  <c r="AH6513" i="36"/>
  <c r="AF6513" i="36"/>
  <c r="AF6514" i="36" l="1"/>
  <c r="AH6514" i="36"/>
  <c r="AD6515" i="36"/>
  <c r="AE6515" i="36" s="1"/>
  <c r="AG6515" i="36" s="1"/>
  <c r="AB6516" i="36"/>
  <c r="AC6516" i="36" s="1"/>
  <c r="AB6517" i="36" l="1"/>
  <c r="AC6517" i="36" s="1"/>
  <c r="AD6516" i="36"/>
  <c r="AE6516" i="36" s="1"/>
  <c r="AG6516" i="36" s="1"/>
  <c r="AH6515" i="36"/>
  <c r="AF6515" i="36"/>
  <c r="AD6517" i="36" l="1"/>
  <c r="AE6517" i="36" s="1"/>
  <c r="AG6517" i="36" s="1"/>
  <c r="AB6518" i="36"/>
  <c r="AC6518" i="36" s="1"/>
  <c r="AH6516" i="36"/>
  <c r="AF6516" i="36"/>
  <c r="AB6519" i="36" l="1"/>
  <c r="AD6518" i="36"/>
  <c r="AE6518" i="36" s="1"/>
  <c r="AG6518" i="36" s="1"/>
  <c r="AC6519" i="36"/>
  <c r="AH6517" i="36"/>
  <c r="AF6517" i="36"/>
  <c r="AD6519" i="36" l="1"/>
  <c r="AE6519" i="36" s="1"/>
  <c r="AG6519" i="36" s="1"/>
  <c r="AB6520" i="36"/>
  <c r="AC6520" i="36" s="1"/>
  <c r="AF6518" i="36"/>
  <c r="AH6518" i="36"/>
  <c r="AB6521" i="36" l="1"/>
  <c r="AC6521" i="36" s="1"/>
  <c r="AD6520" i="36"/>
  <c r="AE6520" i="36" s="1"/>
  <c r="AG6520" i="36" s="1"/>
  <c r="AH6519" i="36"/>
  <c r="AF6519" i="36"/>
  <c r="AD6521" i="36" l="1"/>
  <c r="AE6521" i="36" s="1"/>
  <c r="AG6521" i="36" s="1"/>
  <c r="AB6522" i="36"/>
  <c r="AC6522" i="36" s="1"/>
  <c r="AF6520" i="36"/>
  <c r="AH6520" i="36"/>
  <c r="AB6523" i="36" l="1"/>
  <c r="AD6522" i="36"/>
  <c r="AE6522" i="36" s="1"/>
  <c r="AG6522" i="36" s="1"/>
  <c r="AC6523" i="36"/>
  <c r="AF6521" i="36"/>
  <c r="AH6521" i="36"/>
  <c r="AH6522" i="36" l="1"/>
  <c r="AF6522" i="36"/>
  <c r="AD6523" i="36"/>
  <c r="AE6523" i="36" s="1"/>
  <c r="AG6523" i="36" s="1"/>
  <c r="AB6524" i="36"/>
  <c r="AC6524" i="36" s="1"/>
  <c r="AB6525" i="36" l="1"/>
  <c r="AC6525" i="36" s="1"/>
  <c r="AD6524" i="36"/>
  <c r="AE6524" i="36" s="1"/>
  <c r="AG6524" i="36" s="1"/>
  <c r="AF6523" i="36"/>
  <c r="AH6523" i="36"/>
  <c r="AD6525" i="36" l="1"/>
  <c r="AE6525" i="36" s="1"/>
  <c r="AG6525" i="36" s="1"/>
  <c r="AB6526" i="36"/>
  <c r="AC6526" i="36" s="1"/>
  <c r="AH6524" i="36"/>
  <c r="AF6524" i="36"/>
  <c r="AB6527" i="36" l="1"/>
  <c r="AD6526" i="36"/>
  <c r="AE6526" i="36" s="1"/>
  <c r="AG6526" i="36" s="1"/>
  <c r="AC6527" i="36"/>
  <c r="AH6525" i="36"/>
  <c r="AF6525" i="36"/>
  <c r="AD6527" i="36" l="1"/>
  <c r="AE6527" i="36" s="1"/>
  <c r="AG6527" i="36" s="1"/>
  <c r="AB6528" i="36"/>
  <c r="AC6528" i="36" s="1"/>
  <c r="AF6526" i="36"/>
  <c r="AH6526" i="36"/>
  <c r="AB6529" i="36" l="1"/>
  <c r="AC6529" i="36" s="1"/>
  <c r="AD6528" i="36"/>
  <c r="AE6528" i="36" s="1"/>
  <c r="AG6528" i="36" s="1"/>
  <c r="AH6527" i="36"/>
  <c r="AF6527" i="36"/>
  <c r="AD6529" i="36" l="1"/>
  <c r="AE6529" i="36" s="1"/>
  <c r="AG6529" i="36" s="1"/>
  <c r="AB6530" i="36"/>
  <c r="AC6530" i="36" s="1"/>
  <c r="AF6528" i="36"/>
  <c r="AH6528" i="36"/>
  <c r="AB6531" i="36" l="1"/>
  <c r="AD6530" i="36"/>
  <c r="AE6530" i="36" s="1"/>
  <c r="AG6530" i="36" s="1"/>
  <c r="AC6531" i="36"/>
  <c r="AF6529" i="36"/>
  <c r="AH6529" i="36"/>
  <c r="AD6531" i="36" l="1"/>
  <c r="AE6531" i="36" s="1"/>
  <c r="AG6531" i="36" s="1"/>
  <c r="AB6532" i="36"/>
  <c r="AC6532" i="36" s="1"/>
  <c r="AF6530" i="36"/>
  <c r="AH6530" i="36"/>
  <c r="AB6533" i="36" l="1"/>
  <c r="AC6533" i="36" s="1"/>
  <c r="AD6532" i="36"/>
  <c r="AE6532" i="36" s="1"/>
  <c r="AG6532" i="36" s="1"/>
  <c r="AH6531" i="36"/>
  <c r="AF6531" i="36"/>
  <c r="AD6533" i="36" l="1"/>
  <c r="AE6533" i="36" s="1"/>
  <c r="AG6533" i="36" s="1"/>
  <c r="AB6534" i="36"/>
  <c r="AC6534" i="36" s="1"/>
  <c r="AH6532" i="36"/>
  <c r="AF6532" i="36"/>
  <c r="AB6535" i="36" l="1"/>
  <c r="AD6534" i="36"/>
  <c r="AE6534" i="36" s="1"/>
  <c r="AG6534" i="36" s="1"/>
  <c r="AC6535" i="36"/>
  <c r="AH6533" i="36"/>
  <c r="AF6533" i="36"/>
  <c r="AF6534" i="36" l="1"/>
  <c r="AH6534" i="36"/>
  <c r="AD6535" i="36"/>
  <c r="AE6535" i="36" s="1"/>
  <c r="AG6535" i="36" s="1"/>
  <c r="AB6536" i="36"/>
  <c r="AC6536" i="36" s="1"/>
  <c r="AB6537" i="36" l="1"/>
  <c r="AC6537" i="36" s="1"/>
  <c r="AD6536" i="36"/>
  <c r="AE6536" i="36" s="1"/>
  <c r="AG6536" i="36" s="1"/>
  <c r="AH6535" i="36"/>
  <c r="AF6535" i="36"/>
  <c r="AD6537" i="36" l="1"/>
  <c r="AE6537" i="36" s="1"/>
  <c r="AG6537" i="36" s="1"/>
  <c r="AB6538" i="36"/>
  <c r="AC6538" i="36" s="1"/>
  <c r="AF6536" i="36"/>
  <c r="AH6536" i="36"/>
  <c r="AB6539" i="36" l="1"/>
  <c r="AD6538" i="36"/>
  <c r="AE6538" i="36" s="1"/>
  <c r="AG6538" i="36" s="1"/>
  <c r="AC6539" i="36"/>
  <c r="AF6537" i="36"/>
  <c r="AH6537" i="36"/>
  <c r="AD6539" i="36" l="1"/>
  <c r="AE6539" i="36" s="1"/>
  <c r="AG6539" i="36" s="1"/>
  <c r="AB6540" i="36"/>
  <c r="AC6540" i="36" s="1"/>
  <c r="AH6538" i="36"/>
  <c r="AF6538" i="36"/>
  <c r="AB6541" i="36" l="1"/>
  <c r="AC6541" i="36" s="1"/>
  <c r="AD6540" i="36"/>
  <c r="AE6540" i="36" s="1"/>
  <c r="AG6540" i="36" s="1"/>
  <c r="AF6539" i="36"/>
  <c r="AH6539" i="36"/>
  <c r="AD6541" i="36" l="1"/>
  <c r="AE6541" i="36" s="1"/>
  <c r="AG6541" i="36" s="1"/>
  <c r="AB6542" i="36"/>
  <c r="AC6542" i="36" s="1"/>
  <c r="AF6540" i="36"/>
  <c r="AH6540" i="36"/>
  <c r="AB6543" i="36" l="1"/>
  <c r="AD6542" i="36"/>
  <c r="AE6542" i="36" s="1"/>
  <c r="AG6542" i="36" s="1"/>
  <c r="AC6543" i="36"/>
  <c r="AF6541" i="36"/>
  <c r="AH6541" i="36"/>
  <c r="AH6542" i="36" l="1"/>
  <c r="AF6542" i="36"/>
  <c r="AD6543" i="36"/>
  <c r="AE6543" i="36" s="1"/>
  <c r="AG6543" i="36" s="1"/>
  <c r="AB6544" i="36"/>
  <c r="AC6544" i="36" s="1"/>
  <c r="AB6545" i="36" l="1"/>
  <c r="AC6545" i="36" s="1"/>
  <c r="AD6544" i="36"/>
  <c r="AE6544" i="36" s="1"/>
  <c r="AG6544" i="36" s="1"/>
  <c r="AF6543" i="36"/>
  <c r="AH6543" i="36"/>
  <c r="AD6545" i="36" l="1"/>
  <c r="AE6545" i="36" s="1"/>
  <c r="AG6545" i="36" s="1"/>
  <c r="AB6546" i="36"/>
  <c r="AC6546" i="36" s="1"/>
  <c r="AF6544" i="36"/>
  <c r="AH6544" i="36"/>
  <c r="AB6547" i="36" l="1"/>
  <c r="AD6546" i="36"/>
  <c r="AE6546" i="36" s="1"/>
  <c r="AG6546" i="36" s="1"/>
  <c r="AC6547" i="36"/>
  <c r="AF6545" i="36"/>
  <c r="AH6545" i="36"/>
  <c r="AD6547" i="36" l="1"/>
  <c r="AE6547" i="36" s="1"/>
  <c r="AG6547" i="36" s="1"/>
  <c r="AB6548" i="36"/>
  <c r="AC6548" i="36" s="1"/>
  <c r="AF6546" i="36"/>
  <c r="AH6546" i="36"/>
  <c r="AB6549" i="36" l="1"/>
  <c r="AC6549" i="36" s="1"/>
  <c r="AD6548" i="36"/>
  <c r="AE6548" i="36" s="1"/>
  <c r="AG6548" i="36" s="1"/>
  <c r="AH6547" i="36"/>
  <c r="AF6547" i="36"/>
  <c r="AD6549" i="36" l="1"/>
  <c r="AE6549" i="36" s="1"/>
  <c r="AG6549" i="36" s="1"/>
  <c r="AB6550" i="36"/>
  <c r="AC6550" i="36" s="1"/>
  <c r="AH6548" i="36"/>
  <c r="AF6548" i="36"/>
  <c r="AB6551" i="36" l="1"/>
  <c r="AD6550" i="36"/>
  <c r="AE6550" i="36" s="1"/>
  <c r="AG6550" i="36" s="1"/>
  <c r="AC6551" i="36"/>
  <c r="AH6549" i="36"/>
  <c r="AF6549" i="36"/>
  <c r="AD6551" i="36" l="1"/>
  <c r="AE6551" i="36" s="1"/>
  <c r="AG6551" i="36" s="1"/>
  <c r="AB6552" i="36"/>
  <c r="AC6552" i="36" s="1"/>
  <c r="AF6550" i="36"/>
  <c r="AH6550" i="36"/>
  <c r="AB6553" i="36" l="1"/>
  <c r="AC6553" i="36" s="1"/>
  <c r="AD6552" i="36"/>
  <c r="AE6552" i="36" s="1"/>
  <c r="AG6552" i="36" s="1"/>
  <c r="AH6551" i="36"/>
  <c r="AF6551" i="36"/>
  <c r="AD6553" i="36" l="1"/>
  <c r="AE6553" i="36" s="1"/>
  <c r="AG6553" i="36" s="1"/>
  <c r="AB6554" i="36"/>
  <c r="AC6554" i="36" s="1"/>
  <c r="AH6552" i="36"/>
  <c r="AF6552" i="36"/>
  <c r="AB6555" i="36" l="1"/>
  <c r="AD6554" i="36"/>
  <c r="AE6554" i="36" s="1"/>
  <c r="AG6554" i="36" s="1"/>
  <c r="AC6555" i="36"/>
  <c r="AH6553" i="36"/>
  <c r="AF6553" i="36"/>
  <c r="AF6554" i="36" l="1"/>
  <c r="AH6554" i="36"/>
  <c r="AD6555" i="36"/>
  <c r="AE6555" i="36" s="1"/>
  <c r="AG6555" i="36" s="1"/>
  <c r="AB6556" i="36"/>
  <c r="AC6556" i="36" s="1"/>
  <c r="AB6557" i="36" l="1"/>
  <c r="AC6557" i="36" s="1"/>
  <c r="AD6556" i="36"/>
  <c r="AE6556" i="36" s="1"/>
  <c r="AG6556" i="36" s="1"/>
  <c r="AH6555" i="36"/>
  <c r="AF6555" i="36"/>
  <c r="AD6557" i="36" l="1"/>
  <c r="AE6557" i="36" s="1"/>
  <c r="AG6557" i="36" s="1"/>
  <c r="AB6558" i="36"/>
  <c r="AC6558" i="36" s="1"/>
  <c r="AF6556" i="36"/>
  <c r="AH6556" i="36"/>
  <c r="AB6559" i="36" l="1"/>
  <c r="AD6558" i="36"/>
  <c r="AE6558" i="36" s="1"/>
  <c r="AG6558" i="36" s="1"/>
  <c r="AC6559" i="36"/>
  <c r="AF6557" i="36"/>
  <c r="AH6557" i="36"/>
  <c r="AH6558" i="36" l="1"/>
  <c r="AF6558" i="36"/>
  <c r="AD6559" i="36"/>
  <c r="AE6559" i="36" s="1"/>
  <c r="AG6559" i="36" s="1"/>
  <c r="AB6560" i="36"/>
  <c r="AC6560" i="36" s="1"/>
  <c r="AB6561" i="36" l="1"/>
  <c r="AC6561" i="36" s="1"/>
  <c r="AD6560" i="36"/>
  <c r="AE6560" i="36" s="1"/>
  <c r="AG6560" i="36" s="1"/>
  <c r="AF6559" i="36"/>
  <c r="AH6559" i="36"/>
  <c r="AD6561" i="36" l="1"/>
  <c r="AE6561" i="36" s="1"/>
  <c r="AG6561" i="36" s="1"/>
  <c r="AB6562" i="36"/>
  <c r="AC6562" i="36" s="1"/>
  <c r="AH6560" i="36"/>
  <c r="AF6560" i="36"/>
  <c r="AB6563" i="36" l="1"/>
  <c r="AD6562" i="36"/>
  <c r="AE6562" i="36" s="1"/>
  <c r="AG6562" i="36" s="1"/>
  <c r="AC6563" i="36"/>
  <c r="AH6561" i="36"/>
  <c r="AF6561" i="36"/>
  <c r="AD6563" i="36" l="1"/>
  <c r="AE6563" i="36" s="1"/>
  <c r="AG6563" i="36" s="1"/>
  <c r="AB6564" i="36"/>
  <c r="AC6564" i="36" s="1"/>
  <c r="AF6562" i="36"/>
  <c r="AH6562" i="36"/>
  <c r="AB6565" i="36" l="1"/>
  <c r="AC6565" i="36" s="1"/>
  <c r="AD6564" i="36"/>
  <c r="AE6564" i="36" s="1"/>
  <c r="AG6564" i="36" s="1"/>
  <c r="AH6563" i="36"/>
  <c r="AF6563" i="36"/>
  <c r="AD6565" i="36" l="1"/>
  <c r="AE6565" i="36" s="1"/>
  <c r="AG6565" i="36" s="1"/>
  <c r="AB6566" i="36"/>
  <c r="AC6566" i="36" s="1"/>
  <c r="AF6564" i="36"/>
  <c r="AH6564" i="36"/>
  <c r="AB6567" i="36" l="1"/>
  <c r="AD6566" i="36"/>
  <c r="AE6566" i="36" s="1"/>
  <c r="AG6566" i="36" s="1"/>
  <c r="AC6567" i="36"/>
  <c r="AF6565" i="36"/>
  <c r="AH6565" i="36"/>
  <c r="AD6567" i="36" l="1"/>
  <c r="AE6567" i="36" s="1"/>
  <c r="AG6567" i="36" s="1"/>
  <c r="AB6568" i="36"/>
  <c r="AC6568" i="36" s="1"/>
  <c r="AH6566" i="36"/>
  <c r="AF6566" i="36"/>
  <c r="AB6569" i="36" l="1"/>
  <c r="AC6569" i="36" s="1"/>
  <c r="AD6568" i="36"/>
  <c r="AE6568" i="36" s="1"/>
  <c r="AG6568" i="36" s="1"/>
  <c r="AF6567" i="36"/>
  <c r="AH6567" i="36"/>
  <c r="AD6569" i="36" l="1"/>
  <c r="AE6569" i="36" s="1"/>
  <c r="AG6569" i="36" s="1"/>
  <c r="AB6570" i="36"/>
  <c r="AC6570" i="36" s="1"/>
  <c r="AH6568" i="36"/>
  <c r="AF6568" i="36"/>
  <c r="AB6571" i="36" l="1"/>
  <c r="AD6570" i="36"/>
  <c r="AE6570" i="36" s="1"/>
  <c r="AG6570" i="36" s="1"/>
  <c r="AC6571" i="36"/>
  <c r="AH6569" i="36"/>
  <c r="AF6569" i="36"/>
  <c r="AF6570" i="36" l="1"/>
  <c r="AH6570" i="36"/>
  <c r="AD6571" i="36"/>
  <c r="AE6571" i="36" s="1"/>
  <c r="AG6571" i="36" s="1"/>
  <c r="AB6572" i="36"/>
  <c r="AC6572" i="36" s="1"/>
  <c r="AB6573" i="36" l="1"/>
  <c r="AC6573" i="36" s="1"/>
  <c r="AD6572" i="36"/>
  <c r="AE6572" i="36" s="1"/>
  <c r="AG6572" i="36" s="1"/>
  <c r="AH6571" i="36"/>
  <c r="AF6571" i="36"/>
  <c r="AD6573" i="36" l="1"/>
  <c r="AE6573" i="36" s="1"/>
  <c r="AG6573" i="36" s="1"/>
  <c r="AB6574" i="36"/>
  <c r="AC6574" i="36" s="1"/>
  <c r="AF6572" i="36"/>
  <c r="AH6572" i="36"/>
  <c r="AB6575" i="36" l="1"/>
  <c r="AD6574" i="36"/>
  <c r="AE6574" i="36" s="1"/>
  <c r="AG6574" i="36" s="1"/>
  <c r="AC6575" i="36"/>
  <c r="AF6573" i="36"/>
  <c r="AH6573" i="36"/>
  <c r="AD6575" i="36" l="1"/>
  <c r="AE6575" i="36" s="1"/>
  <c r="AG6575" i="36" s="1"/>
  <c r="AB6576" i="36"/>
  <c r="AC6576" i="36" s="1"/>
  <c r="AH6574" i="36"/>
  <c r="AF6574" i="36"/>
  <c r="AB6577" i="36" l="1"/>
  <c r="AC6577" i="36" s="1"/>
  <c r="AD6576" i="36"/>
  <c r="AE6576" i="36" s="1"/>
  <c r="AG6576" i="36" s="1"/>
  <c r="AF6575" i="36"/>
  <c r="AH6575" i="36"/>
  <c r="AD6577" i="36" l="1"/>
  <c r="AE6577" i="36" s="1"/>
  <c r="AG6577" i="36" s="1"/>
  <c r="AB6578" i="36"/>
  <c r="AC6578" i="36" s="1"/>
  <c r="AH6576" i="36"/>
  <c r="AF6576" i="36"/>
  <c r="AB6579" i="36" l="1"/>
  <c r="AD6578" i="36"/>
  <c r="AE6578" i="36" s="1"/>
  <c r="AG6578" i="36" s="1"/>
  <c r="AC6579" i="36"/>
  <c r="AH6577" i="36"/>
  <c r="AF6577" i="36"/>
  <c r="AF6578" i="36" l="1"/>
  <c r="AH6578" i="36"/>
  <c r="AD6579" i="36"/>
  <c r="AE6579" i="36" s="1"/>
  <c r="AG6579" i="36" s="1"/>
  <c r="AB6580" i="36"/>
  <c r="AC6580" i="36" s="1"/>
  <c r="AB6581" i="36" l="1"/>
  <c r="AC6581" i="36" s="1"/>
  <c r="AD6580" i="36"/>
  <c r="AE6580" i="36" s="1"/>
  <c r="AG6580" i="36" s="1"/>
  <c r="AH6579" i="36"/>
  <c r="AF6579" i="36"/>
  <c r="AD6581" i="36" l="1"/>
  <c r="AE6581" i="36" s="1"/>
  <c r="AG6581" i="36" s="1"/>
  <c r="AB6582" i="36"/>
  <c r="AC6582" i="36" s="1"/>
  <c r="AF6580" i="36"/>
  <c r="AH6580" i="36"/>
  <c r="AB6583" i="36" l="1"/>
  <c r="AD6582" i="36"/>
  <c r="AE6582" i="36" s="1"/>
  <c r="AG6582" i="36" s="1"/>
  <c r="AC6583" i="36"/>
  <c r="AF6581" i="36"/>
  <c r="AH6581" i="36"/>
  <c r="AD6583" i="36" l="1"/>
  <c r="AE6583" i="36" s="1"/>
  <c r="AG6583" i="36" s="1"/>
  <c r="AB6584" i="36"/>
  <c r="AC6584" i="36" s="1"/>
  <c r="AH6582" i="36"/>
  <c r="AF6582" i="36"/>
  <c r="AB6585" i="36" l="1"/>
  <c r="AC6585" i="36" s="1"/>
  <c r="AD6584" i="36"/>
  <c r="AE6584" i="36" s="1"/>
  <c r="AG6584" i="36" s="1"/>
  <c r="AF6583" i="36"/>
  <c r="AH6583" i="36"/>
  <c r="AD6585" i="36" l="1"/>
  <c r="AE6585" i="36" s="1"/>
  <c r="AG6585" i="36" s="1"/>
  <c r="AB6586" i="36"/>
  <c r="AC6586" i="36" s="1"/>
  <c r="AH6584" i="36"/>
  <c r="AF6584" i="36"/>
  <c r="AB6587" i="36" l="1"/>
  <c r="AC6587" i="36" s="1"/>
  <c r="AD6586" i="36"/>
  <c r="AE6586" i="36" s="1"/>
  <c r="AG6586" i="36" s="1"/>
  <c r="AH6585" i="36"/>
  <c r="AF6585" i="36"/>
  <c r="AD6587" i="36" l="1"/>
  <c r="AE6587" i="36" s="1"/>
  <c r="AG6587" i="36" s="1"/>
  <c r="AB6588" i="36"/>
  <c r="AC6588" i="36" s="1"/>
  <c r="AH6586" i="36"/>
  <c r="AF6586" i="36"/>
  <c r="AB6589" i="36" l="1"/>
  <c r="AC6589" i="36" s="1"/>
  <c r="AD6588" i="36"/>
  <c r="AE6588" i="36" s="1"/>
  <c r="AG6588" i="36" s="1"/>
  <c r="AF6587" i="36"/>
  <c r="AH6587" i="36"/>
  <c r="AD6589" i="36" l="1"/>
  <c r="AE6589" i="36" s="1"/>
  <c r="AG6589" i="36" s="1"/>
  <c r="AB6590" i="36"/>
  <c r="AC6590" i="36" s="1"/>
  <c r="AH6588" i="36"/>
  <c r="AF6588" i="36"/>
  <c r="AB6591" i="36" l="1"/>
  <c r="AD6590" i="36"/>
  <c r="AE6590" i="36" s="1"/>
  <c r="AG6590" i="36" s="1"/>
  <c r="AC6591" i="36"/>
  <c r="AH6589" i="36"/>
  <c r="AF6589" i="36"/>
  <c r="AD6591" i="36" l="1"/>
  <c r="AE6591" i="36" s="1"/>
  <c r="AG6591" i="36" s="1"/>
  <c r="AB6592" i="36"/>
  <c r="AC6592" i="36" s="1"/>
  <c r="AH6590" i="36"/>
  <c r="AF6590" i="36"/>
  <c r="AB6593" i="36" l="1"/>
  <c r="AC6593" i="36" s="1"/>
  <c r="AD6592" i="36"/>
  <c r="AE6592" i="36" s="1"/>
  <c r="AG6592" i="36" s="1"/>
  <c r="AF6591" i="36"/>
  <c r="AH6591" i="36"/>
  <c r="AD6593" i="36" l="1"/>
  <c r="AE6593" i="36" s="1"/>
  <c r="AG6593" i="36" s="1"/>
  <c r="AB6594" i="36"/>
  <c r="AC6594" i="36" s="1"/>
  <c r="AH6592" i="36"/>
  <c r="AF6592" i="36"/>
  <c r="AB6595" i="36" l="1"/>
  <c r="AD6594" i="36"/>
  <c r="AE6594" i="36" s="1"/>
  <c r="AG6594" i="36" s="1"/>
  <c r="AC6595" i="36"/>
  <c r="AH6593" i="36"/>
  <c r="AF6593" i="36"/>
  <c r="AF6594" i="36" l="1"/>
  <c r="AH6594" i="36"/>
  <c r="AD6595" i="36"/>
  <c r="AE6595" i="36" s="1"/>
  <c r="AG6595" i="36" s="1"/>
  <c r="AB6596" i="36"/>
  <c r="AC6596" i="36" s="1"/>
  <c r="AB6597" i="36" l="1"/>
  <c r="AC6597" i="36" s="1"/>
  <c r="AD6596" i="36"/>
  <c r="AE6596" i="36" s="1"/>
  <c r="AG6596" i="36" s="1"/>
  <c r="AH6595" i="36"/>
  <c r="AF6595" i="36"/>
  <c r="AD6597" i="36" l="1"/>
  <c r="AE6597" i="36" s="1"/>
  <c r="AG6597" i="36" s="1"/>
  <c r="AB6598" i="36"/>
  <c r="AC6598" i="36" s="1"/>
  <c r="AF6596" i="36"/>
  <c r="AH6596" i="36"/>
  <c r="AB6599" i="36" l="1"/>
  <c r="AD6598" i="36"/>
  <c r="AE6598" i="36" s="1"/>
  <c r="AG6598" i="36" s="1"/>
  <c r="AC6599" i="36"/>
  <c r="AF6597" i="36"/>
  <c r="AH6597" i="36"/>
  <c r="AH6598" i="36" l="1"/>
  <c r="AF6598" i="36"/>
  <c r="AD6599" i="36"/>
  <c r="AE6599" i="36" s="1"/>
  <c r="AG6599" i="36" s="1"/>
  <c r="AB6600" i="36"/>
  <c r="AC6600" i="36" s="1"/>
  <c r="AB6601" i="36" l="1"/>
  <c r="AC6601" i="36" s="1"/>
  <c r="AD6600" i="36"/>
  <c r="AE6600" i="36" s="1"/>
  <c r="AG6600" i="36" s="1"/>
  <c r="AF6599" i="36"/>
  <c r="AH6599" i="36"/>
  <c r="AD6601" i="36" l="1"/>
  <c r="AE6601" i="36" s="1"/>
  <c r="AG6601" i="36" s="1"/>
  <c r="AB6602" i="36"/>
  <c r="AC6602" i="36" s="1"/>
  <c r="AH6600" i="36"/>
  <c r="AF6600" i="36"/>
  <c r="AB6603" i="36" l="1"/>
  <c r="AD6602" i="36"/>
  <c r="AE6602" i="36" s="1"/>
  <c r="AG6602" i="36" s="1"/>
  <c r="AC6603" i="36"/>
  <c r="AH6601" i="36"/>
  <c r="AF6601" i="36"/>
  <c r="AF6602" i="36" l="1"/>
  <c r="AH6602" i="36"/>
  <c r="AD6603" i="36"/>
  <c r="AE6603" i="36" s="1"/>
  <c r="AG6603" i="36" s="1"/>
  <c r="AB6604" i="36"/>
  <c r="AC6604" i="36" s="1"/>
  <c r="AB6605" i="36" l="1"/>
  <c r="AC6605" i="36" s="1"/>
  <c r="AD6604" i="36"/>
  <c r="AE6604" i="36" s="1"/>
  <c r="AG6604" i="36" s="1"/>
  <c r="AH6603" i="36"/>
  <c r="AF6603" i="36"/>
  <c r="AD6605" i="36" l="1"/>
  <c r="AE6605" i="36" s="1"/>
  <c r="AG6605" i="36" s="1"/>
  <c r="AB6606" i="36"/>
  <c r="AC6606" i="36" s="1"/>
  <c r="AF6604" i="36"/>
  <c r="AH6604" i="36"/>
  <c r="AB6607" i="36" l="1"/>
  <c r="AD6606" i="36"/>
  <c r="AE6606" i="36" s="1"/>
  <c r="AG6606" i="36" s="1"/>
  <c r="AC6607" i="36"/>
  <c r="AF6605" i="36"/>
  <c r="AH6605" i="36"/>
  <c r="AH6606" i="36" l="1"/>
  <c r="AF6606" i="36"/>
  <c r="AD6607" i="36"/>
  <c r="AE6607" i="36" s="1"/>
  <c r="AG6607" i="36" s="1"/>
  <c r="AB6608" i="36"/>
  <c r="AC6608" i="36" s="1"/>
  <c r="AB6609" i="36" l="1"/>
  <c r="AC6609" i="36" s="1"/>
  <c r="AD6608" i="36"/>
  <c r="AE6608" i="36" s="1"/>
  <c r="AG6608" i="36" s="1"/>
  <c r="AF6607" i="36"/>
  <c r="AH6607" i="36"/>
  <c r="AD6609" i="36" l="1"/>
  <c r="AE6609" i="36" s="1"/>
  <c r="AG6609" i="36" s="1"/>
  <c r="AB6610" i="36"/>
  <c r="AC6610" i="36" s="1"/>
  <c r="AH6608" i="36"/>
  <c r="AF6608" i="36"/>
  <c r="AB6611" i="36" l="1"/>
  <c r="AD6610" i="36"/>
  <c r="AE6610" i="36" s="1"/>
  <c r="AG6610" i="36" s="1"/>
  <c r="AC6611" i="36"/>
  <c r="AH6609" i="36"/>
  <c r="AF6609" i="36"/>
  <c r="AD6611" i="36" l="1"/>
  <c r="AE6611" i="36" s="1"/>
  <c r="AG6611" i="36" s="1"/>
  <c r="AB6612" i="36"/>
  <c r="AC6612" i="36" s="1"/>
  <c r="AH6610" i="36"/>
  <c r="AF6610" i="36"/>
  <c r="AB6613" i="36" l="1"/>
  <c r="AC6613" i="36" s="1"/>
  <c r="AD6612" i="36"/>
  <c r="AE6612" i="36" s="1"/>
  <c r="AG6612" i="36" s="1"/>
  <c r="AF6611" i="36"/>
  <c r="AH6611" i="36"/>
  <c r="AD6613" i="36" l="1"/>
  <c r="AE6613" i="36" s="1"/>
  <c r="AG6613" i="36" s="1"/>
  <c r="AB6614" i="36"/>
  <c r="AC6614" i="36" s="1"/>
  <c r="AF6612" i="36"/>
  <c r="AH6612" i="36"/>
  <c r="AB6615" i="36" l="1"/>
  <c r="AD6614" i="36"/>
  <c r="AE6614" i="36" s="1"/>
  <c r="AG6614" i="36" s="1"/>
  <c r="AC6615" i="36"/>
  <c r="AF6613" i="36"/>
  <c r="AH6613" i="36"/>
  <c r="AD6615" i="36" l="1"/>
  <c r="AE6615" i="36" s="1"/>
  <c r="AG6615" i="36" s="1"/>
  <c r="AB6616" i="36"/>
  <c r="AC6616" i="36" s="1"/>
  <c r="AH6614" i="36"/>
  <c r="AH6615" i="36" s="1"/>
  <c r="AF6614" i="36"/>
  <c r="AF6615" i="36" s="1"/>
  <c r="AB6617" i="36" l="1"/>
  <c r="AC6617" i="36" s="1"/>
  <c r="AD6616" i="36"/>
  <c r="AE6616" i="36" s="1"/>
  <c r="AG6616" i="36" s="1"/>
  <c r="AD6617" i="36" l="1"/>
  <c r="AE6617" i="36" s="1"/>
  <c r="AG6617" i="36" s="1"/>
  <c r="AB6618" i="36"/>
  <c r="AC6618" i="36" s="1"/>
  <c r="AF6616" i="36"/>
  <c r="AH6616" i="36"/>
  <c r="AB6619" i="36" l="1"/>
  <c r="AD6618" i="36"/>
  <c r="AE6618" i="36" s="1"/>
  <c r="AG6618" i="36" s="1"/>
  <c r="AC6619" i="36"/>
  <c r="AF6617" i="36"/>
  <c r="AH6617" i="36"/>
  <c r="AD6619" i="36" l="1"/>
  <c r="AE6619" i="36" s="1"/>
  <c r="AG6619" i="36" s="1"/>
  <c r="AB6620" i="36"/>
  <c r="AC6620" i="36" s="1"/>
  <c r="AH6618" i="36"/>
  <c r="AF6618" i="36"/>
  <c r="AB6621" i="36" l="1"/>
  <c r="AC6621" i="36" s="1"/>
  <c r="AD6620" i="36"/>
  <c r="AE6620" i="36" s="1"/>
  <c r="AG6620" i="36" s="1"/>
  <c r="AF6619" i="36"/>
  <c r="AH6619" i="36"/>
  <c r="AD6621" i="36" l="1"/>
  <c r="AE6621" i="36" s="1"/>
  <c r="AG6621" i="36" s="1"/>
  <c r="AB6622" i="36"/>
  <c r="AC6622" i="36" s="1"/>
  <c r="AH6620" i="36"/>
  <c r="AF6620" i="36"/>
  <c r="AB6623" i="36" l="1"/>
  <c r="AD6622" i="36"/>
  <c r="AE6622" i="36" s="1"/>
  <c r="AG6622" i="36" s="1"/>
  <c r="AC6623" i="36"/>
  <c r="AH6621" i="36"/>
  <c r="AF6621" i="36"/>
  <c r="AD6623" i="36" l="1"/>
  <c r="AE6623" i="36" s="1"/>
  <c r="AG6623" i="36" s="1"/>
  <c r="AB6624" i="36"/>
  <c r="AC6624" i="36" s="1"/>
  <c r="AF6622" i="36"/>
  <c r="AF6623" i="36" s="1"/>
  <c r="AH6622" i="36"/>
  <c r="AH6623" i="36" s="1"/>
  <c r="AB6625" i="36" l="1"/>
  <c r="AC6625" i="36" s="1"/>
  <c r="AD6624" i="36"/>
  <c r="AE6624" i="36" s="1"/>
  <c r="AG6624" i="36" s="1"/>
  <c r="AD6625" i="36" l="1"/>
  <c r="AE6625" i="36" s="1"/>
  <c r="AG6625" i="36" s="1"/>
  <c r="AB6626" i="36"/>
  <c r="AC6626" i="36" s="1"/>
  <c r="AH6624" i="36"/>
  <c r="AF6624" i="36"/>
  <c r="AB6627" i="36" l="1"/>
  <c r="AD6626" i="36"/>
  <c r="AE6626" i="36" s="1"/>
  <c r="AG6626" i="36" s="1"/>
  <c r="AC6627" i="36"/>
  <c r="AH6625" i="36"/>
  <c r="AF6625" i="36"/>
  <c r="AF6626" i="36" l="1"/>
  <c r="AH6626" i="36"/>
  <c r="AD6627" i="36"/>
  <c r="AE6627" i="36" s="1"/>
  <c r="AG6627" i="36" s="1"/>
  <c r="AB6628" i="36"/>
  <c r="AC6628" i="36" s="1"/>
  <c r="AB6629" i="36" l="1"/>
  <c r="AC6629" i="36" s="1"/>
  <c r="AD6628" i="36"/>
  <c r="AE6628" i="36" s="1"/>
  <c r="AG6628" i="36" s="1"/>
  <c r="AH6627" i="36"/>
  <c r="AF6627" i="36"/>
  <c r="AD6629" i="36" l="1"/>
  <c r="AE6629" i="36" s="1"/>
  <c r="AG6629" i="36" s="1"/>
  <c r="AB6630" i="36"/>
  <c r="AC6630" i="36" s="1"/>
  <c r="AF6628" i="36"/>
  <c r="AH6628" i="36"/>
  <c r="AB6631" i="36" l="1"/>
  <c r="AD6630" i="36"/>
  <c r="AE6630" i="36" s="1"/>
  <c r="AG6630" i="36" s="1"/>
  <c r="AC6631" i="36"/>
  <c r="AF6629" i="36"/>
  <c r="AH6629" i="36"/>
  <c r="AH6630" i="36" l="1"/>
  <c r="AF6630" i="36"/>
  <c r="AD6631" i="36"/>
  <c r="AE6631" i="36" s="1"/>
  <c r="AG6631" i="36" s="1"/>
  <c r="AB6632" i="36"/>
  <c r="AC6632" i="36" s="1"/>
  <c r="AB6633" i="36" l="1"/>
  <c r="AC6633" i="36" s="1"/>
  <c r="AD6632" i="36"/>
  <c r="AE6632" i="36" s="1"/>
  <c r="AG6632" i="36" s="1"/>
  <c r="AF6631" i="36"/>
  <c r="AH6631" i="36"/>
  <c r="AD6633" i="36" l="1"/>
  <c r="AE6633" i="36" s="1"/>
  <c r="AG6633" i="36" s="1"/>
  <c r="AB6634" i="36"/>
  <c r="AC6634" i="36" s="1"/>
  <c r="AH6632" i="36"/>
  <c r="AF6632" i="36"/>
  <c r="AB6635" i="36" l="1"/>
  <c r="AD6634" i="36"/>
  <c r="AE6634" i="36" s="1"/>
  <c r="AG6634" i="36" s="1"/>
  <c r="AC6635" i="36"/>
  <c r="AH6633" i="36"/>
  <c r="AF6633" i="36"/>
  <c r="AF6634" i="36" l="1"/>
  <c r="AH6634" i="36"/>
  <c r="AD6635" i="36"/>
  <c r="AE6635" i="36" s="1"/>
  <c r="AG6635" i="36" s="1"/>
  <c r="AB6636" i="36"/>
  <c r="AC6636" i="36" s="1"/>
  <c r="AB6637" i="36" l="1"/>
  <c r="AC6637" i="36" s="1"/>
  <c r="AD6636" i="36"/>
  <c r="AE6636" i="36" s="1"/>
  <c r="AG6636" i="36" s="1"/>
  <c r="AH6635" i="36"/>
  <c r="AF6635" i="36"/>
  <c r="AD6637" i="36" l="1"/>
  <c r="AE6637" i="36" s="1"/>
  <c r="AG6637" i="36" s="1"/>
  <c r="AB6638" i="36"/>
  <c r="AC6638" i="36" s="1"/>
  <c r="AF6636" i="36"/>
  <c r="AH6636" i="36"/>
  <c r="AB6639" i="36" l="1"/>
  <c r="AD6638" i="36"/>
  <c r="AE6638" i="36" s="1"/>
  <c r="AG6638" i="36" s="1"/>
  <c r="AC6639" i="36"/>
  <c r="AF6637" i="36"/>
  <c r="AH6637" i="36"/>
  <c r="AD6639" i="36" l="1"/>
  <c r="AE6639" i="36" s="1"/>
  <c r="AG6639" i="36" s="1"/>
  <c r="AB6640" i="36"/>
  <c r="AC6640" i="36" s="1"/>
  <c r="AH6638" i="36"/>
  <c r="AH6639" i="36" s="1"/>
  <c r="AF6638" i="36"/>
  <c r="AF6639" i="36" s="1"/>
  <c r="AB6641" i="36" l="1"/>
  <c r="AC6641" i="36" s="1"/>
  <c r="AD6640" i="36"/>
  <c r="AE6640" i="36" s="1"/>
  <c r="AG6640" i="36" s="1"/>
  <c r="AD6641" i="36" l="1"/>
  <c r="AE6641" i="36" s="1"/>
  <c r="AG6641" i="36" s="1"/>
  <c r="AB6642" i="36"/>
  <c r="AC6642" i="36" s="1"/>
  <c r="AF6640" i="36"/>
  <c r="AH6640" i="36"/>
  <c r="AB6643" i="36" l="1"/>
  <c r="AD6642" i="36"/>
  <c r="AE6642" i="36" s="1"/>
  <c r="AG6642" i="36" s="1"/>
  <c r="AC6643" i="36"/>
  <c r="AF6641" i="36"/>
  <c r="AH6641" i="36"/>
  <c r="AD6643" i="36" l="1"/>
  <c r="AE6643" i="36" s="1"/>
  <c r="AG6643" i="36" s="1"/>
  <c r="AB6644" i="36"/>
  <c r="AC6644" i="36" s="1"/>
  <c r="AF6642" i="36"/>
  <c r="AH6642" i="36"/>
  <c r="AB6645" i="36" l="1"/>
  <c r="AC6645" i="36" s="1"/>
  <c r="AD6644" i="36"/>
  <c r="AE6644" i="36" s="1"/>
  <c r="AG6644" i="36" s="1"/>
  <c r="AH6643" i="36"/>
  <c r="AF6643" i="36"/>
  <c r="AD6645" i="36" l="1"/>
  <c r="AE6645" i="36" s="1"/>
  <c r="AG6645" i="36" s="1"/>
  <c r="AB6646" i="36"/>
  <c r="AC6646" i="36" s="1"/>
  <c r="AF6644" i="36"/>
  <c r="AH6644" i="36"/>
  <c r="AB6647" i="36" l="1"/>
  <c r="AD6646" i="36"/>
  <c r="AE6646" i="36" s="1"/>
  <c r="AG6646" i="36" s="1"/>
  <c r="AC6647" i="36"/>
  <c r="AF6645" i="36"/>
  <c r="AH6645" i="36"/>
  <c r="AD6647" i="36" l="1"/>
  <c r="AE6647" i="36" s="1"/>
  <c r="AG6647" i="36" s="1"/>
  <c r="AB6648" i="36"/>
  <c r="AC6648" i="36" s="1"/>
  <c r="AF6646" i="36"/>
  <c r="AH6646" i="36"/>
  <c r="AB6649" i="36" l="1"/>
  <c r="AC6649" i="36" s="1"/>
  <c r="AD6648" i="36"/>
  <c r="AE6648" i="36" s="1"/>
  <c r="AG6648" i="36" s="1"/>
  <c r="AH6647" i="36"/>
  <c r="AF6647" i="36"/>
  <c r="AD6649" i="36" l="1"/>
  <c r="AE6649" i="36" s="1"/>
  <c r="AG6649" i="36" s="1"/>
  <c r="AB6650" i="36"/>
  <c r="AC6650" i="36" s="1"/>
  <c r="AF6648" i="36"/>
  <c r="AH6648" i="36"/>
  <c r="AB6651" i="36" l="1"/>
  <c r="AD6650" i="36"/>
  <c r="AE6650" i="36" s="1"/>
  <c r="AG6650" i="36" s="1"/>
  <c r="AC6651" i="36"/>
  <c r="AF6649" i="36"/>
  <c r="AH6649" i="36"/>
  <c r="AD6651" i="36" l="1"/>
  <c r="AE6651" i="36" s="1"/>
  <c r="AG6651" i="36" s="1"/>
  <c r="AB6652" i="36"/>
  <c r="AC6652" i="36" s="1"/>
  <c r="AH6650" i="36"/>
  <c r="AF6650" i="36"/>
  <c r="AB6653" i="36" l="1"/>
  <c r="AC6653" i="36" s="1"/>
  <c r="AD6652" i="36"/>
  <c r="AE6652" i="36" s="1"/>
  <c r="AG6652" i="36" s="1"/>
  <c r="AF6651" i="36"/>
  <c r="AH6651" i="36"/>
  <c r="AD6653" i="36" l="1"/>
  <c r="AE6653" i="36" s="1"/>
  <c r="AG6653" i="36" s="1"/>
  <c r="AB6654" i="36"/>
  <c r="AC6654" i="36" s="1"/>
  <c r="AH6652" i="36"/>
  <c r="AF6652" i="36"/>
  <c r="AB6655" i="36" l="1"/>
  <c r="AD6654" i="36"/>
  <c r="AE6654" i="36" s="1"/>
  <c r="AG6654" i="36" s="1"/>
  <c r="AC6655" i="36"/>
  <c r="AH6653" i="36"/>
  <c r="AF6653" i="36"/>
  <c r="AF6654" i="36" l="1"/>
  <c r="AH6654" i="36"/>
  <c r="AD6655" i="36"/>
  <c r="AE6655" i="36" s="1"/>
  <c r="AG6655" i="36" s="1"/>
  <c r="AB6656" i="36"/>
  <c r="AC6656" i="36" s="1"/>
  <c r="AB6657" i="36" l="1"/>
  <c r="AC6657" i="36" s="1"/>
  <c r="AD6656" i="36"/>
  <c r="AE6656" i="36" s="1"/>
  <c r="AG6656" i="36" s="1"/>
  <c r="AH6655" i="36"/>
  <c r="AF6655" i="36"/>
  <c r="AD6657" i="36" l="1"/>
  <c r="AE6657" i="36" s="1"/>
  <c r="AG6657" i="36" s="1"/>
  <c r="AB6658" i="36"/>
  <c r="AC6658" i="36" s="1"/>
  <c r="AF6656" i="36"/>
  <c r="AH6656" i="36"/>
  <c r="AB6659" i="36" l="1"/>
  <c r="AD6658" i="36"/>
  <c r="AE6658" i="36" s="1"/>
  <c r="AG6658" i="36" s="1"/>
  <c r="AC6659" i="36"/>
  <c r="AF6657" i="36"/>
  <c r="AH6657" i="36"/>
  <c r="AH6658" i="36" l="1"/>
  <c r="AF6658" i="36"/>
  <c r="AD6659" i="36"/>
  <c r="AE6659" i="36" s="1"/>
  <c r="AG6659" i="36" s="1"/>
  <c r="AB6660" i="36"/>
  <c r="AC6660" i="36" s="1"/>
  <c r="AB6661" i="36" l="1"/>
  <c r="AC6661" i="36" s="1"/>
  <c r="AD6660" i="36"/>
  <c r="AE6660" i="36" s="1"/>
  <c r="AG6660" i="36" s="1"/>
  <c r="AF6659" i="36"/>
  <c r="AH6659" i="36"/>
  <c r="AD6661" i="36" l="1"/>
  <c r="AE6661" i="36" s="1"/>
  <c r="AG6661" i="36" s="1"/>
  <c r="AB6662" i="36"/>
  <c r="AC6662" i="36" s="1"/>
  <c r="AH6660" i="36"/>
  <c r="AF6660" i="36"/>
  <c r="AB6663" i="36" l="1"/>
  <c r="AD6662" i="36"/>
  <c r="AE6662" i="36" s="1"/>
  <c r="AG6662" i="36" s="1"/>
  <c r="AC6663" i="36"/>
  <c r="AH6661" i="36"/>
  <c r="AF6661" i="36"/>
  <c r="AD6663" i="36" l="1"/>
  <c r="AE6663" i="36" s="1"/>
  <c r="AG6663" i="36" s="1"/>
  <c r="AB6664" i="36"/>
  <c r="AC6664" i="36" s="1"/>
  <c r="AF6662" i="36"/>
  <c r="AH6662" i="36"/>
  <c r="AB6665" i="36" l="1"/>
  <c r="AC6665" i="36" s="1"/>
  <c r="AD6664" i="36"/>
  <c r="AE6664" i="36" s="1"/>
  <c r="AG6664" i="36" s="1"/>
  <c r="AH6663" i="36"/>
  <c r="AF6663" i="36"/>
  <c r="AD6665" i="36" l="1"/>
  <c r="AE6665" i="36" s="1"/>
  <c r="AG6665" i="36" s="1"/>
  <c r="AB6666" i="36"/>
  <c r="AC6666" i="36" s="1"/>
  <c r="AF6664" i="36"/>
  <c r="AH6664" i="36"/>
  <c r="AB6667" i="36" l="1"/>
  <c r="AD6666" i="36"/>
  <c r="AE6666" i="36" s="1"/>
  <c r="AG6666" i="36" s="1"/>
  <c r="AC6667" i="36"/>
  <c r="AF6665" i="36"/>
  <c r="AH6665" i="36"/>
  <c r="AD6667" i="36" l="1"/>
  <c r="AE6667" i="36" s="1"/>
  <c r="AG6667" i="36" s="1"/>
  <c r="AB6668" i="36"/>
  <c r="AC6668" i="36" s="1"/>
  <c r="AH6666" i="36"/>
  <c r="AF6666" i="36"/>
  <c r="AB6669" i="36" l="1"/>
  <c r="AC6669" i="36" s="1"/>
  <c r="AD6668" i="36"/>
  <c r="AE6668" i="36" s="1"/>
  <c r="AG6668" i="36" s="1"/>
  <c r="AF6667" i="36"/>
  <c r="AH6667" i="36"/>
  <c r="AD6669" i="36" l="1"/>
  <c r="AE6669" i="36" s="1"/>
  <c r="AG6669" i="36" s="1"/>
  <c r="AB6670" i="36"/>
  <c r="AC6670" i="36" s="1"/>
  <c r="AH6668" i="36"/>
  <c r="AF6668" i="36"/>
  <c r="AB6671" i="36" l="1"/>
  <c r="AD6670" i="36"/>
  <c r="AE6670" i="36" s="1"/>
  <c r="AG6670" i="36" s="1"/>
  <c r="AC6671" i="36"/>
  <c r="AH6669" i="36"/>
  <c r="AF6669" i="36"/>
  <c r="AF6670" i="36" l="1"/>
  <c r="AH6670" i="36"/>
  <c r="AD6671" i="36"/>
  <c r="AE6671" i="36" s="1"/>
  <c r="AG6671" i="36" s="1"/>
  <c r="AB6672" i="36"/>
  <c r="AC6672" i="36" s="1"/>
  <c r="AB6673" i="36" l="1"/>
  <c r="AC6673" i="36" s="1"/>
  <c r="AD6672" i="36"/>
  <c r="AE6672" i="36" s="1"/>
  <c r="AG6672" i="36" s="1"/>
  <c r="AH6671" i="36"/>
  <c r="AF6671" i="36"/>
  <c r="AD6673" i="36" l="1"/>
  <c r="AE6673" i="36" s="1"/>
  <c r="AG6673" i="36" s="1"/>
  <c r="AB6674" i="36"/>
  <c r="AC6674" i="36" s="1"/>
  <c r="AF6672" i="36"/>
  <c r="AH6672" i="36"/>
  <c r="AB6675" i="36" l="1"/>
  <c r="AD6674" i="36"/>
  <c r="AE6674" i="36" s="1"/>
  <c r="AG6674" i="36" s="1"/>
  <c r="AC6675" i="36"/>
  <c r="AF6673" i="36"/>
  <c r="AH6673" i="36"/>
  <c r="AD6675" i="36" l="1"/>
  <c r="AE6675" i="36" s="1"/>
  <c r="AG6675" i="36" s="1"/>
  <c r="AB6676" i="36"/>
  <c r="AC6676" i="36" s="1"/>
  <c r="AF6674" i="36"/>
  <c r="AH6674" i="36"/>
  <c r="AB6677" i="36" l="1"/>
  <c r="AD6676" i="36"/>
  <c r="AE6676" i="36" s="1"/>
  <c r="AG6676" i="36" s="1"/>
  <c r="AC6677" i="36"/>
  <c r="AH6675" i="36"/>
  <c r="AF6675" i="36"/>
  <c r="AD6677" i="36" l="1"/>
  <c r="AE6677" i="36" s="1"/>
  <c r="AG6677" i="36" s="1"/>
  <c r="AB6678" i="36"/>
  <c r="AC6678" i="36" s="1"/>
  <c r="AF6676" i="36"/>
  <c r="AF6677" i="36" s="1"/>
  <c r="AH6676" i="36"/>
  <c r="AH6677" i="36" s="1"/>
  <c r="AB6679" i="36" l="1"/>
  <c r="AC6679" i="36" s="1"/>
  <c r="AD6678" i="36"/>
  <c r="AE6678" i="36" s="1"/>
  <c r="AG6678" i="36" s="1"/>
  <c r="AD6679" i="36" l="1"/>
  <c r="AE6679" i="36" s="1"/>
  <c r="AG6679" i="36" s="1"/>
  <c r="AB6680" i="36"/>
  <c r="AC6680" i="36" s="1"/>
  <c r="AH6678" i="36"/>
  <c r="AF6678" i="36"/>
  <c r="AB6681" i="36" l="1"/>
  <c r="AC6681" i="36" s="1"/>
  <c r="AD6680" i="36"/>
  <c r="AE6680" i="36" s="1"/>
  <c r="AG6680" i="36" s="1"/>
  <c r="AH6679" i="36"/>
  <c r="AF6679" i="36"/>
  <c r="AD6681" i="36" l="1"/>
  <c r="AE6681" i="36" s="1"/>
  <c r="AG6681" i="36" s="1"/>
  <c r="AB6682" i="36"/>
  <c r="AC6682" i="36" s="1"/>
  <c r="AH6680" i="36"/>
  <c r="AF6680" i="36"/>
  <c r="AB6683" i="36" l="1"/>
  <c r="AC6683" i="36" s="1"/>
  <c r="AD6682" i="36"/>
  <c r="AE6682" i="36" s="1"/>
  <c r="AG6682" i="36" s="1"/>
  <c r="AF6681" i="36"/>
  <c r="AH6681" i="36"/>
  <c r="AB6684" i="36" l="1"/>
  <c r="AC6684" i="36" s="1"/>
  <c r="AD6683" i="36"/>
  <c r="AE6683" i="36" s="1"/>
  <c r="AG6683" i="36" s="1"/>
  <c r="AH6682" i="36"/>
  <c r="AF6682" i="36"/>
  <c r="AD6684" i="36" l="1"/>
  <c r="AE6684" i="36" s="1"/>
  <c r="AG6684" i="36" s="1"/>
  <c r="AB6685" i="36"/>
  <c r="AC6685" i="36" s="1"/>
  <c r="AH6683" i="36"/>
  <c r="AF6683" i="36"/>
  <c r="AD6685" i="36" l="1"/>
  <c r="AE6685" i="36" s="1"/>
  <c r="AG6685" i="36" s="1"/>
  <c r="AB6686" i="36"/>
  <c r="AC6686" i="36" s="1"/>
  <c r="AF6684" i="36"/>
  <c r="AH6684" i="36"/>
  <c r="AB6687" i="36" l="1"/>
  <c r="AC6687" i="36" s="1"/>
  <c r="AD6686" i="36"/>
  <c r="AE6686" i="36" s="1"/>
  <c r="AG6686" i="36" s="1"/>
  <c r="AH6685" i="36"/>
  <c r="AF6685" i="36"/>
  <c r="AD6687" i="36" l="1"/>
  <c r="AE6687" i="36" s="1"/>
  <c r="AG6687" i="36" s="1"/>
  <c r="AB6688" i="36"/>
  <c r="AC6688" i="36" s="1"/>
  <c r="AF6686" i="36"/>
  <c r="AH6686" i="36"/>
  <c r="AB6689" i="36" l="1"/>
  <c r="AC6689" i="36" s="1"/>
  <c r="AD6688" i="36"/>
  <c r="AE6688" i="36" s="1"/>
  <c r="AG6688" i="36" s="1"/>
  <c r="AF6687" i="36"/>
  <c r="AH6687" i="36"/>
  <c r="AD6689" i="36" l="1"/>
  <c r="AE6689" i="36" s="1"/>
  <c r="AG6689" i="36" s="1"/>
  <c r="AB6690" i="36"/>
  <c r="AC6690" i="36" s="1"/>
  <c r="AF6688" i="36"/>
  <c r="AH6688" i="36"/>
  <c r="AB6691" i="36" l="1"/>
  <c r="AD6690" i="36"/>
  <c r="AE6690" i="36" s="1"/>
  <c r="AG6690" i="36" s="1"/>
  <c r="AC6691" i="36"/>
  <c r="AH6689" i="36"/>
  <c r="AF6689" i="36"/>
  <c r="AF6690" i="36" l="1"/>
  <c r="AH6690" i="36"/>
  <c r="AB6692" i="36"/>
  <c r="AC6692" i="36" s="1"/>
  <c r="AD6691" i="36"/>
  <c r="AE6691" i="36" s="1"/>
  <c r="AG6691" i="36" s="1"/>
  <c r="AD6692" i="36" l="1"/>
  <c r="AE6692" i="36" s="1"/>
  <c r="AG6692" i="36" s="1"/>
  <c r="AB6693" i="36"/>
  <c r="AC6693" i="36" s="1"/>
  <c r="AH6691" i="36"/>
  <c r="AF6691" i="36"/>
  <c r="AD6693" i="36" l="1"/>
  <c r="AE6693" i="36" s="1"/>
  <c r="AG6693" i="36" s="1"/>
  <c r="AB6694" i="36"/>
  <c r="AC6694" i="36" s="1"/>
  <c r="AF6692" i="36"/>
  <c r="AH6692" i="36"/>
  <c r="AB6695" i="36" l="1"/>
  <c r="AC6695" i="36" s="1"/>
  <c r="AD6694" i="36"/>
  <c r="AE6694" i="36" s="1"/>
  <c r="AG6694" i="36" s="1"/>
  <c r="AH6693" i="36"/>
  <c r="AF6693" i="36"/>
  <c r="AD6695" i="36" l="1"/>
  <c r="AE6695" i="36" s="1"/>
  <c r="AG6695" i="36" s="1"/>
  <c r="AB6696" i="36"/>
  <c r="AC6696" i="36" s="1"/>
  <c r="AF6694" i="36"/>
  <c r="AH6694" i="36"/>
  <c r="AD6696" i="36" l="1"/>
  <c r="AE6696" i="36" s="1"/>
  <c r="AG6696" i="36" s="1"/>
  <c r="AB6697" i="36"/>
  <c r="AC6697" i="36" s="1"/>
  <c r="AF6695" i="36"/>
  <c r="AH6695" i="36"/>
  <c r="AD6697" i="36" l="1"/>
  <c r="AE6697" i="36" s="1"/>
  <c r="AG6697" i="36" s="1"/>
  <c r="AB6698" i="36"/>
  <c r="AC6698" i="36" s="1"/>
  <c r="AF6696" i="36"/>
  <c r="AH6696" i="36"/>
  <c r="AB6699" i="36" l="1"/>
  <c r="AC6699" i="36" s="1"/>
  <c r="AD6698" i="36"/>
  <c r="AE6698" i="36" s="1"/>
  <c r="AG6698" i="36" s="1"/>
  <c r="AH6697" i="36"/>
  <c r="AF6697" i="36"/>
  <c r="AD6699" i="36" l="1"/>
  <c r="AE6699" i="36" s="1"/>
  <c r="AG6699" i="36" s="1"/>
  <c r="AB6700" i="36"/>
  <c r="AC6700" i="36" s="1"/>
  <c r="AF6698" i="36"/>
  <c r="AH6698" i="36"/>
  <c r="AD6700" i="36" l="1"/>
  <c r="AE6700" i="36" s="1"/>
  <c r="AG6700" i="36" s="1"/>
  <c r="AB6701" i="36"/>
  <c r="AC6701" i="36" s="1"/>
  <c r="AF6699" i="36"/>
  <c r="AH6699" i="36"/>
  <c r="AD6701" i="36" l="1"/>
  <c r="AE6701" i="36" s="1"/>
  <c r="AG6701" i="36" s="1"/>
  <c r="AB6702" i="36"/>
  <c r="AC6702" i="36" s="1"/>
  <c r="AH6700" i="36"/>
  <c r="AF6700" i="36"/>
  <c r="AB6703" i="36" l="1"/>
  <c r="AC6703" i="36" s="1"/>
  <c r="AD6702" i="36"/>
  <c r="AE6702" i="36" s="1"/>
  <c r="AG6702" i="36" s="1"/>
  <c r="AF6701" i="36"/>
  <c r="AH6701" i="36"/>
  <c r="AD6703" i="36" l="1"/>
  <c r="AE6703" i="36" s="1"/>
  <c r="AG6703" i="36" s="1"/>
  <c r="AB6704" i="36"/>
  <c r="AC6704" i="36" s="1"/>
  <c r="AH6702" i="36"/>
  <c r="AF6702" i="36"/>
  <c r="AD6704" i="36" l="1"/>
  <c r="AE6704" i="36" s="1"/>
  <c r="AG6704" i="36" s="1"/>
  <c r="AB6705" i="36"/>
  <c r="AC6705" i="36" s="1"/>
  <c r="AH6703" i="36"/>
  <c r="AF6703" i="36"/>
  <c r="AD6705" i="36" l="1"/>
  <c r="AE6705" i="36" s="1"/>
  <c r="AG6705" i="36" s="1"/>
  <c r="AB6706" i="36"/>
  <c r="AC6706" i="36" s="1"/>
  <c r="AH6704" i="36"/>
  <c r="AF6704" i="36"/>
  <c r="AB6707" i="36" l="1"/>
  <c r="AC6707" i="36" s="1"/>
  <c r="AD6706" i="36"/>
  <c r="AE6706" i="36" s="1"/>
  <c r="AG6706" i="36" s="1"/>
  <c r="AF6705" i="36"/>
  <c r="AH6705" i="36"/>
  <c r="AD6707" i="36" l="1"/>
  <c r="AE6707" i="36" s="1"/>
  <c r="AG6707" i="36" s="1"/>
  <c r="AB6708" i="36"/>
  <c r="AC6708" i="36" s="1"/>
  <c r="AH6706" i="36"/>
  <c r="AF6706" i="36"/>
  <c r="AD6708" i="36" l="1"/>
  <c r="AE6708" i="36" s="1"/>
  <c r="AG6708" i="36" s="1"/>
  <c r="AB6709" i="36"/>
  <c r="AC6709" i="36" s="1"/>
  <c r="AH6707" i="36"/>
  <c r="AF6707" i="36"/>
  <c r="AD6709" i="36" l="1"/>
  <c r="AE6709" i="36" s="1"/>
  <c r="AG6709" i="36" s="1"/>
  <c r="AB6710" i="36"/>
  <c r="AC6710" i="36" s="1"/>
  <c r="AF6708" i="36"/>
  <c r="AH6708" i="36"/>
  <c r="AB6711" i="36" l="1"/>
  <c r="AC6711" i="36" s="1"/>
  <c r="AD6710" i="36"/>
  <c r="AE6710" i="36" s="1"/>
  <c r="AG6710" i="36" s="1"/>
  <c r="AF6709" i="36"/>
  <c r="AH6709" i="36"/>
  <c r="AD6711" i="36" l="1"/>
  <c r="AE6711" i="36" s="1"/>
  <c r="AG6711" i="36" s="1"/>
  <c r="AB6712" i="36"/>
  <c r="AC6712" i="36" s="1"/>
  <c r="AH6710" i="36"/>
  <c r="AF6710" i="36"/>
  <c r="AB6713" i="36" l="1"/>
  <c r="AC6713" i="36" s="1"/>
  <c r="AD6712" i="36"/>
  <c r="AE6712" i="36" s="1"/>
  <c r="AG6712" i="36" s="1"/>
  <c r="AF6711" i="36"/>
  <c r="AH6711" i="36"/>
  <c r="AD6713" i="36" l="1"/>
  <c r="AE6713" i="36" s="1"/>
  <c r="AG6713" i="36" s="1"/>
  <c r="AB6714" i="36"/>
  <c r="AC6714" i="36" s="1"/>
  <c r="AF6712" i="36"/>
  <c r="AH6712" i="36"/>
  <c r="AB6715" i="36" l="1"/>
  <c r="AD6714" i="36"/>
  <c r="AE6714" i="36" s="1"/>
  <c r="AG6714" i="36" s="1"/>
  <c r="AC6715" i="36"/>
  <c r="AF6713" i="36"/>
  <c r="AH6713" i="36"/>
  <c r="AD6715" i="36" l="1"/>
  <c r="AE6715" i="36" s="1"/>
  <c r="AG6715" i="36" s="1"/>
  <c r="AB6716" i="36"/>
  <c r="AC6716" i="36" s="1"/>
  <c r="AH6714" i="36"/>
  <c r="AF6714" i="36"/>
  <c r="AB6717" i="36" l="1"/>
  <c r="AC6717" i="36" s="1"/>
  <c r="AD6716" i="36"/>
  <c r="AE6716" i="36" s="1"/>
  <c r="AG6716" i="36" s="1"/>
  <c r="AF6715" i="36"/>
  <c r="AH6715" i="36"/>
  <c r="AD6717" i="36" l="1"/>
  <c r="AE6717" i="36" s="1"/>
  <c r="AG6717" i="36" s="1"/>
  <c r="AB6718" i="36"/>
  <c r="AC6718" i="36" s="1"/>
  <c r="AF6716" i="36"/>
  <c r="AH6716" i="36"/>
  <c r="AB6719" i="36" l="1"/>
  <c r="AC6719" i="36" s="1"/>
  <c r="AD6718" i="36"/>
  <c r="AE6718" i="36" s="1"/>
  <c r="AG6718" i="36" s="1"/>
  <c r="AF6717" i="36"/>
  <c r="AH6717" i="36"/>
  <c r="AD6719" i="36" l="1"/>
  <c r="AE6719" i="36" s="1"/>
  <c r="AG6719" i="36" s="1"/>
  <c r="AB6720" i="36"/>
  <c r="AC6720" i="36" s="1"/>
  <c r="AF6718" i="36"/>
  <c r="AH6718" i="36"/>
  <c r="AH6719" i="36" s="1"/>
  <c r="AB6721" i="36" l="1"/>
  <c r="AC6721" i="36" s="1"/>
  <c r="AD6720" i="36"/>
  <c r="AE6720" i="36" s="1"/>
  <c r="AG6720" i="36" s="1"/>
  <c r="AF6719" i="36"/>
  <c r="AD6721" i="36" l="1"/>
  <c r="AE6721" i="36" s="1"/>
  <c r="AG6721" i="36" s="1"/>
  <c r="AB6722" i="36"/>
  <c r="AC6722" i="36" s="1"/>
  <c r="AF6720" i="36"/>
  <c r="AH6720" i="36"/>
  <c r="AB6723" i="36" l="1"/>
  <c r="AD6722" i="36"/>
  <c r="AE6722" i="36" s="1"/>
  <c r="AG6722" i="36" s="1"/>
  <c r="AC6723" i="36"/>
  <c r="AF6721" i="36"/>
  <c r="AH6721" i="36"/>
  <c r="AH6722" i="36" l="1"/>
  <c r="AF6722" i="36"/>
  <c r="AD6723" i="36"/>
  <c r="AE6723" i="36" s="1"/>
  <c r="AG6723" i="36" s="1"/>
  <c r="AB6724" i="36"/>
  <c r="AC6724" i="36" s="1"/>
  <c r="AB6725" i="36" l="1"/>
  <c r="AC6725" i="36" s="1"/>
  <c r="AD6724" i="36"/>
  <c r="AE6724" i="36" s="1"/>
  <c r="AG6724" i="36" s="1"/>
  <c r="AF6723" i="36"/>
  <c r="AH6723" i="36"/>
  <c r="AD6725" i="36" l="1"/>
  <c r="AE6725" i="36" s="1"/>
  <c r="AG6725" i="36" s="1"/>
  <c r="AB6726" i="36"/>
  <c r="AC6726" i="36" s="1"/>
  <c r="AH6724" i="36"/>
  <c r="AF6724" i="36"/>
  <c r="AB6727" i="36" l="1"/>
  <c r="AC6727" i="36" s="1"/>
  <c r="AD6726" i="36"/>
  <c r="AE6726" i="36" s="1"/>
  <c r="AG6726" i="36" s="1"/>
  <c r="AH6725" i="36"/>
  <c r="AF6725" i="36"/>
  <c r="AD6727" i="36" l="1"/>
  <c r="AE6727" i="36" s="1"/>
  <c r="AG6727" i="36" s="1"/>
  <c r="AB6728" i="36"/>
  <c r="AC6728" i="36" s="1"/>
  <c r="AF6726" i="36"/>
  <c r="AH6726" i="36"/>
  <c r="AB6729" i="36" l="1"/>
  <c r="AC6729" i="36" s="1"/>
  <c r="AD6728" i="36"/>
  <c r="AE6728" i="36" s="1"/>
  <c r="AG6728" i="36" s="1"/>
  <c r="AH6727" i="36"/>
  <c r="AF6727" i="36"/>
  <c r="AD6729" i="36" l="1"/>
  <c r="AE6729" i="36" s="1"/>
  <c r="AG6729" i="36" s="1"/>
  <c r="AB6730" i="36"/>
  <c r="AC6730" i="36" s="1"/>
  <c r="AF6728" i="36"/>
  <c r="AH6728" i="36"/>
  <c r="AB6731" i="36" l="1"/>
  <c r="AD6730" i="36"/>
  <c r="AE6730" i="36" s="1"/>
  <c r="AG6730" i="36" s="1"/>
  <c r="AC6731" i="36"/>
  <c r="AF6729" i="36"/>
  <c r="AH6729" i="36"/>
  <c r="AH6730" i="36" l="1"/>
  <c r="AF6730" i="36"/>
  <c r="AD6731" i="36"/>
  <c r="AE6731" i="36" s="1"/>
  <c r="AG6731" i="36" s="1"/>
  <c r="AB6732" i="36"/>
  <c r="AC6732" i="36" s="1"/>
  <c r="AB6733" i="36" l="1"/>
  <c r="AC6733" i="36" s="1"/>
  <c r="AD6732" i="36"/>
  <c r="AE6732" i="36" s="1"/>
  <c r="AG6732" i="36" s="1"/>
  <c r="AF6731" i="36"/>
  <c r="AH6731" i="36"/>
  <c r="AD6733" i="36" l="1"/>
  <c r="AE6733" i="36" s="1"/>
  <c r="AG6733" i="36" s="1"/>
  <c r="AB6734" i="36"/>
  <c r="AC6734" i="36" s="1"/>
  <c r="AH6732" i="36"/>
  <c r="AF6732" i="36"/>
  <c r="AB6735" i="36" l="1"/>
  <c r="AC6735" i="36" s="1"/>
  <c r="AD6734" i="36"/>
  <c r="AE6734" i="36" s="1"/>
  <c r="AG6734" i="36" s="1"/>
  <c r="AH6733" i="36"/>
  <c r="AF6733" i="36"/>
  <c r="AD6735" i="36" l="1"/>
  <c r="AE6735" i="36" s="1"/>
  <c r="AG6735" i="36" s="1"/>
  <c r="AB6736" i="36"/>
  <c r="AC6736" i="36" s="1"/>
  <c r="AH6734" i="36"/>
  <c r="AF6734" i="36"/>
  <c r="AB6737" i="36" l="1"/>
  <c r="AC6737" i="36" s="1"/>
  <c r="AD6736" i="36"/>
  <c r="AE6736" i="36" s="1"/>
  <c r="AG6736" i="36" s="1"/>
  <c r="AF6735" i="36"/>
  <c r="AH6735" i="36"/>
  <c r="AD6737" i="36" l="1"/>
  <c r="AE6737" i="36" s="1"/>
  <c r="AG6737" i="36" s="1"/>
  <c r="AB6738" i="36"/>
  <c r="AC6738" i="36" s="1"/>
  <c r="AH6736" i="36"/>
  <c r="AF6736" i="36"/>
  <c r="AB6739" i="36" l="1"/>
  <c r="AD6738" i="36"/>
  <c r="AE6738" i="36" s="1"/>
  <c r="AG6738" i="36" s="1"/>
  <c r="AC6739" i="36"/>
  <c r="AH6737" i="36"/>
  <c r="AF6737" i="36"/>
  <c r="AF6738" i="36" l="1"/>
  <c r="AH6738" i="36"/>
  <c r="AD6739" i="36"/>
  <c r="AE6739" i="36" s="1"/>
  <c r="AG6739" i="36" s="1"/>
  <c r="AB6740" i="36"/>
  <c r="AC6740" i="36" s="1"/>
  <c r="AB6741" i="36" l="1"/>
  <c r="AC6741" i="36" s="1"/>
  <c r="AD6740" i="36"/>
  <c r="AE6740" i="36" s="1"/>
  <c r="AG6740" i="36" s="1"/>
  <c r="AH6739" i="36"/>
  <c r="AF6739" i="36"/>
  <c r="AD6741" i="36" l="1"/>
  <c r="AE6741" i="36" s="1"/>
  <c r="AG6741" i="36" s="1"/>
  <c r="AB6742" i="36"/>
  <c r="AC6742" i="36" s="1"/>
  <c r="AH6740" i="36"/>
  <c r="AF6740" i="36"/>
  <c r="AB6743" i="36" l="1"/>
  <c r="AC6743" i="36" s="1"/>
  <c r="AD6742" i="36"/>
  <c r="AE6742" i="36" s="1"/>
  <c r="AG6742" i="36" s="1"/>
  <c r="AH6741" i="36"/>
  <c r="AF6741" i="36"/>
  <c r="AD6743" i="36" l="1"/>
  <c r="AE6743" i="36" s="1"/>
  <c r="AG6743" i="36" s="1"/>
  <c r="AB6744" i="36"/>
  <c r="AC6744" i="36" s="1"/>
  <c r="AF6742" i="36"/>
  <c r="AH6742" i="36"/>
  <c r="AB6745" i="36" l="1"/>
  <c r="AC6745" i="36" s="1"/>
  <c r="AD6744" i="36"/>
  <c r="AE6744" i="36" s="1"/>
  <c r="AG6744" i="36" s="1"/>
  <c r="AH6743" i="36"/>
  <c r="AF6743" i="36"/>
  <c r="AD6745" i="36" l="1"/>
  <c r="AE6745" i="36" s="1"/>
  <c r="AG6745" i="36" s="1"/>
  <c r="AB6746" i="36"/>
  <c r="AC6746" i="36" s="1"/>
  <c r="AF6744" i="36"/>
  <c r="AH6744" i="36"/>
  <c r="AB6747" i="36" l="1"/>
  <c r="AD6746" i="36"/>
  <c r="AE6746" i="36" s="1"/>
  <c r="AG6746" i="36" s="1"/>
  <c r="AC6747" i="36"/>
  <c r="AF6745" i="36"/>
  <c r="AH6745" i="36"/>
  <c r="AD6747" i="36" l="1"/>
  <c r="AE6747" i="36" s="1"/>
  <c r="AG6747" i="36" s="1"/>
  <c r="AB6748" i="36"/>
  <c r="AC6748" i="36" s="1"/>
  <c r="AH6746" i="36"/>
  <c r="AF6746" i="36"/>
  <c r="AB6749" i="36" l="1"/>
  <c r="AC6749" i="36" s="1"/>
  <c r="AD6748" i="36"/>
  <c r="AE6748" i="36" s="1"/>
  <c r="AG6748" i="36" s="1"/>
  <c r="AF6747" i="36"/>
  <c r="AH6747" i="36"/>
  <c r="AD6749" i="36" l="1"/>
  <c r="AE6749" i="36" s="1"/>
  <c r="AG6749" i="36" s="1"/>
  <c r="AB6750" i="36"/>
  <c r="AC6750" i="36" s="1"/>
  <c r="AH6748" i="36"/>
  <c r="AF6748" i="36"/>
  <c r="AB6751" i="36" l="1"/>
  <c r="AC6751" i="36" s="1"/>
  <c r="AD6750" i="36"/>
  <c r="AE6750" i="36" s="1"/>
  <c r="AG6750" i="36" s="1"/>
  <c r="AH6749" i="36"/>
  <c r="AF6749" i="36"/>
  <c r="AD6751" i="36" l="1"/>
  <c r="AE6751" i="36" s="1"/>
  <c r="AG6751" i="36" s="1"/>
  <c r="AB6752" i="36"/>
  <c r="AC6752" i="36" s="1"/>
  <c r="AF6750" i="36"/>
  <c r="AH6750" i="36"/>
  <c r="AB6753" i="36" l="1"/>
  <c r="AC6753" i="36" s="1"/>
  <c r="AD6752" i="36"/>
  <c r="AE6752" i="36" s="1"/>
  <c r="AG6752" i="36" s="1"/>
  <c r="AH6751" i="36"/>
  <c r="AF6751" i="36"/>
  <c r="AD6753" i="36" l="1"/>
  <c r="AE6753" i="36" s="1"/>
  <c r="AG6753" i="36" s="1"/>
  <c r="AB6754" i="36"/>
  <c r="AC6754" i="36" s="1"/>
  <c r="AF6752" i="36"/>
  <c r="AH6752" i="36"/>
  <c r="AB6755" i="36" l="1"/>
  <c r="AD6754" i="36"/>
  <c r="AE6754" i="36" s="1"/>
  <c r="AG6754" i="36" s="1"/>
  <c r="AC6755" i="36"/>
  <c r="AF6753" i="36"/>
  <c r="AH6753" i="36"/>
  <c r="AH6754" i="36" l="1"/>
  <c r="AF6754" i="36"/>
  <c r="AD6755" i="36"/>
  <c r="AE6755" i="36" s="1"/>
  <c r="AG6755" i="36" s="1"/>
  <c r="AB6756" i="36"/>
  <c r="AC6756" i="36" s="1"/>
  <c r="AB6757" i="36" l="1"/>
  <c r="AC6757" i="36" s="1"/>
  <c r="AD6756" i="36"/>
  <c r="AE6756" i="36" s="1"/>
  <c r="AG6756" i="36" s="1"/>
  <c r="AF6755" i="36"/>
  <c r="AH6755" i="36"/>
  <c r="AD6757" i="36" l="1"/>
  <c r="AE6757" i="36" s="1"/>
  <c r="AG6757" i="36" s="1"/>
  <c r="AB6758" i="36"/>
  <c r="AC6758" i="36" s="1"/>
  <c r="AH6756" i="36"/>
  <c r="AF6756" i="36"/>
  <c r="AB6759" i="36" l="1"/>
  <c r="AC6759" i="36"/>
  <c r="AD6758" i="36"/>
  <c r="AE6758" i="36" s="1"/>
  <c r="AG6758" i="36" s="1"/>
  <c r="AH6757" i="36"/>
  <c r="AF6757" i="36"/>
  <c r="AH6758" i="36" l="1"/>
  <c r="AD6759" i="36"/>
  <c r="AE6759" i="36" s="1"/>
  <c r="AG6759" i="36" s="1"/>
  <c r="AB6760" i="36"/>
  <c r="AC6760" i="36" s="1"/>
  <c r="AF6758" i="36"/>
  <c r="AB6761" i="36" l="1"/>
  <c r="AC6761" i="36" s="1"/>
  <c r="AD6760" i="36"/>
  <c r="AE6760" i="36" s="1"/>
  <c r="AG6760" i="36" s="1"/>
  <c r="AF6759" i="36"/>
  <c r="AH6759" i="36"/>
  <c r="AD6761" i="36" l="1"/>
  <c r="AE6761" i="36" s="1"/>
  <c r="AG6761" i="36" s="1"/>
  <c r="AB6762" i="36"/>
  <c r="AC6762" i="36" s="1"/>
  <c r="AH6760" i="36"/>
  <c r="AF6760" i="36"/>
  <c r="AB6763" i="36" l="1"/>
  <c r="AD6762" i="36"/>
  <c r="AE6762" i="36" s="1"/>
  <c r="AG6762" i="36" s="1"/>
  <c r="AC6763" i="36"/>
  <c r="AH6761" i="36"/>
  <c r="AF6761" i="36"/>
  <c r="AF6762" i="36" l="1"/>
  <c r="AH6762" i="36"/>
  <c r="AD6763" i="36"/>
  <c r="AE6763" i="36" s="1"/>
  <c r="AG6763" i="36" s="1"/>
  <c r="AB6764" i="36"/>
  <c r="AC6764" i="36" s="1"/>
  <c r="AB6765" i="36" l="1"/>
  <c r="AC6765" i="36" s="1"/>
  <c r="AD6764" i="36"/>
  <c r="AE6764" i="36" s="1"/>
  <c r="AG6764" i="36" s="1"/>
  <c r="AH6763" i="36"/>
  <c r="AF6763" i="36"/>
  <c r="AD6765" i="36" l="1"/>
  <c r="AE6765" i="36" s="1"/>
  <c r="AG6765" i="36" s="1"/>
  <c r="AB6766" i="36"/>
  <c r="AC6766" i="36" s="1"/>
  <c r="AH6764" i="36"/>
  <c r="AF6764" i="36"/>
  <c r="AB6767" i="36" l="1"/>
  <c r="AC6767" i="36" s="1"/>
  <c r="AD6766" i="36"/>
  <c r="AE6766" i="36" s="1"/>
  <c r="AG6766" i="36" s="1"/>
  <c r="AH6765" i="36"/>
  <c r="AF6765" i="36"/>
  <c r="AD6767" i="36" l="1"/>
  <c r="AE6767" i="36" s="1"/>
  <c r="AG6767" i="36" s="1"/>
  <c r="AB6768" i="36"/>
  <c r="AC6768" i="36" s="1"/>
  <c r="AF6766" i="36"/>
  <c r="AH6766" i="36"/>
  <c r="AB6769" i="36" l="1"/>
  <c r="AC6769" i="36" s="1"/>
  <c r="AD6768" i="36"/>
  <c r="AE6768" i="36" s="1"/>
  <c r="AG6768" i="36" s="1"/>
  <c r="AH6767" i="36"/>
  <c r="AF6767" i="36"/>
  <c r="AD6769" i="36" l="1"/>
  <c r="AE6769" i="36" s="1"/>
  <c r="AG6769" i="36" s="1"/>
  <c r="AB6770" i="36"/>
  <c r="AC6770" i="36" s="1"/>
  <c r="AF6768" i="36"/>
  <c r="AH6768" i="36"/>
  <c r="AB6771" i="36" l="1"/>
  <c r="AD6770" i="36"/>
  <c r="AE6770" i="36" s="1"/>
  <c r="AG6770" i="36" s="1"/>
  <c r="AC6771" i="36"/>
  <c r="AF6769" i="36"/>
  <c r="AH6769" i="36"/>
  <c r="AD6771" i="36" l="1"/>
  <c r="AE6771" i="36" s="1"/>
  <c r="AG6771" i="36" s="1"/>
  <c r="AB6772" i="36"/>
  <c r="AC6772" i="36" s="1"/>
  <c r="AF6770" i="36"/>
  <c r="AH6770" i="36"/>
  <c r="AB6773" i="36" l="1"/>
  <c r="AC6773" i="36" s="1"/>
  <c r="AD6772" i="36"/>
  <c r="AE6772" i="36" s="1"/>
  <c r="AG6772" i="36" s="1"/>
  <c r="AH6771" i="36"/>
  <c r="AF6771" i="36"/>
  <c r="AD6773" i="36" l="1"/>
  <c r="AE6773" i="36" s="1"/>
  <c r="AG6773" i="36" s="1"/>
  <c r="AB6774" i="36"/>
  <c r="AC6774" i="36" s="1"/>
  <c r="AH6772" i="36"/>
  <c r="AF6772" i="36"/>
  <c r="AB6775" i="36" l="1"/>
  <c r="AC6775" i="36" s="1"/>
  <c r="AD6774" i="36"/>
  <c r="AE6774" i="36" s="1"/>
  <c r="AG6774" i="36" s="1"/>
  <c r="AH6773" i="36"/>
  <c r="AF6773" i="36"/>
  <c r="AD6775" i="36" l="1"/>
  <c r="AE6775" i="36" s="1"/>
  <c r="AG6775" i="36" s="1"/>
  <c r="AB6776" i="36"/>
  <c r="AC6776" i="36" s="1"/>
  <c r="AF6774" i="36"/>
  <c r="AH6774" i="36"/>
  <c r="AB6777" i="36" l="1"/>
  <c r="AC6777" i="36" s="1"/>
  <c r="AD6776" i="36"/>
  <c r="AE6776" i="36" s="1"/>
  <c r="AG6776" i="36" s="1"/>
  <c r="AH6775" i="36"/>
  <c r="AF6775" i="36"/>
  <c r="AD6777" i="36" l="1"/>
  <c r="AE6777" i="36" s="1"/>
  <c r="AG6777" i="36" s="1"/>
  <c r="AB6778" i="36"/>
  <c r="AC6778" i="36" s="1"/>
  <c r="AF6776" i="36"/>
  <c r="AH6776" i="36"/>
  <c r="AB6779" i="36" l="1"/>
  <c r="AD6778" i="36"/>
  <c r="AE6778" i="36" s="1"/>
  <c r="AG6778" i="36" s="1"/>
  <c r="AC6779" i="36"/>
  <c r="AF6777" i="36"/>
  <c r="AH6777" i="36"/>
  <c r="AD6779" i="36" l="1"/>
  <c r="AE6779" i="36" s="1"/>
  <c r="AG6779" i="36" s="1"/>
  <c r="AB6780" i="36"/>
  <c r="AC6780" i="36" s="1"/>
  <c r="AH6778" i="36"/>
  <c r="AF6778" i="36"/>
  <c r="AB6781" i="36" l="1"/>
  <c r="AC6781" i="36" s="1"/>
  <c r="AD6780" i="36"/>
  <c r="AE6780" i="36" s="1"/>
  <c r="AG6780" i="36" s="1"/>
  <c r="AF6779" i="36"/>
  <c r="AH6779" i="36"/>
  <c r="AD6781" i="36" l="1"/>
  <c r="AE6781" i="36" s="1"/>
  <c r="AG6781" i="36" s="1"/>
  <c r="AB6782" i="36"/>
  <c r="AC6782" i="36" s="1"/>
  <c r="AH6780" i="36"/>
  <c r="AF6780" i="36"/>
  <c r="AB6783" i="36" l="1"/>
  <c r="AC6783" i="36" s="1"/>
  <c r="AD6782" i="36"/>
  <c r="AE6782" i="36" s="1"/>
  <c r="AG6782" i="36" s="1"/>
  <c r="AH6781" i="36"/>
  <c r="AF6781" i="36"/>
  <c r="AD6783" i="36" l="1"/>
  <c r="AE6783" i="36" s="1"/>
  <c r="AG6783" i="36" s="1"/>
  <c r="AB6784" i="36"/>
  <c r="AC6784" i="36" s="1"/>
  <c r="AF6782" i="36"/>
  <c r="AH6782" i="36"/>
  <c r="AB6785" i="36" l="1"/>
  <c r="AC6785" i="36" s="1"/>
  <c r="AD6784" i="36"/>
  <c r="AE6784" i="36" s="1"/>
  <c r="AG6784" i="36" s="1"/>
  <c r="AH6783" i="36"/>
  <c r="AF6783" i="36"/>
  <c r="AD6785" i="36" l="1"/>
  <c r="AE6785" i="36" s="1"/>
  <c r="AG6785" i="36" s="1"/>
  <c r="AB6786" i="36"/>
  <c r="AC6786" i="36" s="1"/>
  <c r="AF6784" i="36"/>
  <c r="AH6784" i="36"/>
  <c r="AB6787" i="36" l="1"/>
  <c r="AD6786" i="36"/>
  <c r="AE6786" i="36" s="1"/>
  <c r="AG6786" i="36" s="1"/>
  <c r="AC6787" i="36"/>
  <c r="AF6785" i="36"/>
  <c r="AH6785" i="36"/>
  <c r="AD6787" i="36" l="1"/>
  <c r="AE6787" i="36" s="1"/>
  <c r="AG6787" i="36" s="1"/>
  <c r="AB6788" i="36"/>
  <c r="AC6788" i="36" s="1"/>
  <c r="AF6786" i="36"/>
  <c r="AH6786" i="36"/>
  <c r="AB6789" i="36" l="1"/>
  <c r="AC6789" i="36" s="1"/>
  <c r="AD6788" i="36"/>
  <c r="AE6788" i="36" s="1"/>
  <c r="AG6788" i="36" s="1"/>
  <c r="AH6787" i="36"/>
  <c r="AF6787" i="36"/>
  <c r="AD6789" i="36" l="1"/>
  <c r="AE6789" i="36" s="1"/>
  <c r="AG6789" i="36" s="1"/>
  <c r="AB6790" i="36"/>
  <c r="AC6790" i="36" s="1"/>
  <c r="AF6788" i="36"/>
  <c r="AH6788" i="36"/>
  <c r="AB6791" i="36" l="1"/>
  <c r="AC6791" i="36" s="1"/>
  <c r="AD6790" i="36"/>
  <c r="AE6790" i="36" s="1"/>
  <c r="AG6790" i="36" s="1"/>
  <c r="AF6789" i="36"/>
  <c r="AH6789" i="36"/>
  <c r="AD6791" i="36" l="1"/>
  <c r="AE6791" i="36" s="1"/>
  <c r="AG6791" i="36" s="1"/>
  <c r="AB6792" i="36"/>
  <c r="AC6792" i="36" s="1"/>
  <c r="AH6790" i="36"/>
  <c r="AF6790" i="36"/>
  <c r="AB6793" i="36" l="1"/>
  <c r="AC6793" i="36" s="1"/>
  <c r="AD6792" i="36"/>
  <c r="AE6792" i="36" s="1"/>
  <c r="AG6792" i="36" s="1"/>
  <c r="AF6791" i="36"/>
  <c r="AH6791" i="36"/>
  <c r="AD6793" i="36" l="1"/>
  <c r="AE6793" i="36" s="1"/>
  <c r="AG6793" i="36" s="1"/>
  <c r="AB6794" i="36"/>
  <c r="AC6794" i="36" s="1"/>
  <c r="AH6792" i="36"/>
  <c r="AF6792" i="36"/>
  <c r="AB6795" i="36" l="1"/>
  <c r="AD6794" i="36"/>
  <c r="AE6794" i="36" s="1"/>
  <c r="AG6794" i="36" s="1"/>
  <c r="AC6795" i="36"/>
  <c r="AH6793" i="36"/>
  <c r="AF6793" i="36"/>
  <c r="AF6794" i="36" l="1"/>
  <c r="AH6794" i="36"/>
  <c r="AD6795" i="36"/>
  <c r="AE6795" i="36" s="1"/>
  <c r="AG6795" i="36" s="1"/>
  <c r="AB6796" i="36"/>
  <c r="AC6796" i="36" s="1"/>
  <c r="AB6797" i="36" l="1"/>
  <c r="AC6797" i="36" s="1"/>
  <c r="AD6796" i="36"/>
  <c r="AE6796" i="36" s="1"/>
  <c r="AG6796" i="36" s="1"/>
  <c r="AH6795" i="36"/>
  <c r="AF6795" i="36"/>
  <c r="AD6797" i="36" l="1"/>
  <c r="AE6797" i="36" s="1"/>
  <c r="AG6797" i="36" s="1"/>
  <c r="AB6798" i="36"/>
  <c r="AC6798" i="36" s="1"/>
  <c r="AF6796" i="36"/>
  <c r="AH6796" i="36"/>
  <c r="AB6799" i="36" l="1"/>
  <c r="AC6799" i="36" s="1"/>
  <c r="AD6798" i="36"/>
  <c r="AE6798" i="36" s="1"/>
  <c r="AG6798" i="36" s="1"/>
  <c r="AF6797" i="36"/>
  <c r="AH6797" i="36"/>
  <c r="AD6799" i="36" l="1"/>
  <c r="AE6799" i="36" s="1"/>
  <c r="AG6799" i="36" s="1"/>
  <c r="AB6800" i="36"/>
  <c r="AC6800" i="36" s="1"/>
  <c r="AH6798" i="36"/>
  <c r="AF6798" i="36"/>
  <c r="AB6801" i="36" l="1"/>
  <c r="AC6801" i="36" s="1"/>
  <c r="AD6800" i="36"/>
  <c r="AE6800" i="36" s="1"/>
  <c r="AG6800" i="36" s="1"/>
  <c r="AF6799" i="36"/>
  <c r="AH6799" i="36"/>
  <c r="AD6801" i="36" l="1"/>
  <c r="AE6801" i="36" s="1"/>
  <c r="AG6801" i="36" s="1"/>
  <c r="AB6802" i="36"/>
  <c r="AC6802" i="36" s="1"/>
  <c r="AH6800" i="36"/>
  <c r="AF6800" i="36"/>
  <c r="AB6803" i="36" l="1"/>
  <c r="AD6802" i="36"/>
  <c r="AE6802" i="36" s="1"/>
  <c r="AG6802" i="36" s="1"/>
  <c r="AC6803" i="36"/>
  <c r="AH6801" i="36"/>
  <c r="AF6801" i="36"/>
  <c r="AF6802" i="36" l="1"/>
  <c r="AH6802" i="36"/>
  <c r="AD6803" i="36"/>
  <c r="AE6803" i="36" s="1"/>
  <c r="AG6803" i="36" s="1"/>
  <c r="AB6804" i="36"/>
  <c r="AC6804" i="36" s="1"/>
  <c r="AB6805" i="36" l="1"/>
  <c r="AC6805" i="36" s="1"/>
  <c r="AD6804" i="36"/>
  <c r="AE6804" i="36" s="1"/>
  <c r="AG6804" i="36" s="1"/>
  <c r="AH6803" i="36"/>
  <c r="AF6803" i="36"/>
  <c r="AD6805" i="36" l="1"/>
  <c r="AE6805" i="36" s="1"/>
  <c r="AG6805" i="36" s="1"/>
  <c r="AB6806" i="36"/>
  <c r="AC6806" i="36" s="1"/>
  <c r="AF6804" i="36"/>
  <c r="AH6804" i="36"/>
  <c r="AB6807" i="36" l="1"/>
  <c r="AC6807" i="36" s="1"/>
  <c r="AD6806" i="36"/>
  <c r="AE6806" i="36" s="1"/>
  <c r="AG6806" i="36" s="1"/>
  <c r="AF6805" i="36"/>
  <c r="AH6805" i="36"/>
  <c r="AD6807" i="36" l="1"/>
  <c r="AE6807" i="36" s="1"/>
  <c r="AG6807" i="36" s="1"/>
  <c r="AB6808" i="36"/>
  <c r="AC6808" i="36" s="1"/>
  <c r="AH6806" i="36"/>
  <c r="AF6806" i="36"/>
  <c r="AB6809" i="36" l="1"/>
  <c r="AC6809" i="36" s="1"/>
  <c r="AD6808" i="36"/>
  <c r="AE6808" i="36" s="1"/>
  <c r="AG6808" i="36" s="1"/>
  <c r="AF6807" i="36"/>
  <c r="AH6807" i="36"/>
  <c r="AD6809" i="36" l="1"/>
  <c r="AE6809" i="36" s="1"/>
  <c r="AG6809" i="36" s="1"/>
  <c r="AB6810" i="36"/>
  <c r="AC6810" i="36" s="1"/>
  <c r="AH6808" i="36"/>
  <c r="AF6808" i="36"/>
  <c r="AB6811" i="36" l="1"/>
  <c r="AD6810" i="36"/>
  <c r="AE6810" i="36" s="1"/>
  <c r="AG6810" i="36" s="1"/>
  <c r="AC6811" i="36"/>
  <c r="AH6809" i="36"/>
  <c r="AF6809" i="36"/>
  <c r="AF6810" i="36" l="1"/>
  <c r="AH6810" i="36"/>
  <c r="AD6811" i="36"/>
  <c r="AE6811" i="36" s="1"/>
  <c r="AG6811" i="36" s="1"/>
  <c r="AB6812" i="36"/>
  <c r="AC6812" i="36" s="1"/>
  <c r="AB6813" i="36" l="1"/>
  <c r="AC6813" i="36" s="1"/>
  <c r="AD6812" i="36"/>
  <c r="AE6812" i="36" s="1"/>
  <c r="AG6812" i="36" s="1"/>
  <c r="AH6811" i="36"/>
  <c r="AF6811" i="36"/>
  <c r="AD6813" i="36" l="1"/>
  <c r="AE6813" i="36" s="1"/>
  <c r="AG6813" i="36" s="1"/>
  <c r="AB6814" i="36"/>
  <c r="AC6814" i="36" s="1"/>
  <c r="AF6812" i="36"/>
  <c r="AH6812" i="36"/>
  <c r="AB6815" i="36" l="1"/>
  <c r="AC6815" i="36" s="1"/>
  <c r="AD6814" i="36"/>
  <c r="AE6814" i="36" s="1"/>
  <c r="AG6814" i="36" s="1"/>
  <c r="AF6813" i="36"/>
  <c r="AH6813" i="36"/>
  <c r="AD6815" i="36" l="1"/>
  <c r="AE6815" i="36" s="1"/>
  <c r="AG6815" i="36" s="1"/>
  <c r="AB6816" i="36"/>
  <c r="AC6816" i="36" s="1"/>
  <c r="AH6814" i="36"/>
  <c r="AF6814" i="36"/>
  <c r="AB6817" i="36" l="1"/>
  <c r="AC6817" i="36" s="1"/>
  <c r="AD6816" i="36"/>
  <c r="AE6816" i="36" s="1"/>
  <c r="AG6816" i="36" s="1"/>
  <c r="AF6815" i="36"/>
  <c r="AH6815" i="36"/>
  <c r="AD6817" i="36" l="1"/>
  <c r="AE6817" i="36" s="1"/>
  <c r="AG6817" i="36" s="1"/>
  <c r="AB6818" i="36"/>
  <c r="AC6818" i="36" s="1"/>
  <c r="AH6816" i="36"/>
  <c r="AF6816" i="36"/>
  <c r="AB6819" i="36" l="1"/>
  <c r="AD6818" i="36"/>
  <c r="AE6818" i="36" s="1"/>
  <c r="AG6818" i="36" s="1"/>
  <c r="AC6819" i="36"/>
  <c r="AH6817" i="36"/>
  <c r="AF6817" i="36"/>
  <c r="AD6819" i="36" l="1"/>
  <c r="AE6819" i="36" s="1"/>
  <c r="AG6819" i="36" s="1"/>
  <c r="AB6820" i="36"/>
  <c r="AC6820" i="36" s="1"/>
  <c r="AF6818" i="36"/>
  <c r="AH6818" i="36"/>
  <c r="AB6821" i="36" l="1"/>
  <c r="AC6821" i="36" s="1"/>
  <c r="AD6820" i="36"/>
  <c r="AE6820" i="36" s="1"/>
  <c r="AG6820" i="36" s="1"/>
  <c r="AH6819" i="36"/>
  <c r="AF6819" i="36"/>
  <c r="AD6821" i="36" l="1"/>
  <c r="AE6821" i="36" s="1"/>
  <c r="AG6821" i="36" s="1"/>
  <c r="AB6822" i="36"/>
  <c r="AC6822" i="36" s="1"/>
  <c r="AF6820" i="36"/>
  <c r="AH6820" i="36"/>
  <c r="AB6823" i="36" l="1"/>
  <c r="AC6823" i="36" s="1"/>
  <c r="AD6822" i="36"/>
  <c r="AE6822" i="36" s="1"/>
  <c r="AG6822" i="36" s="1"/>
  <c r="AF6821" i="36"/>
  <c r="AH6821" i="36"/>
  <c r="AD6823" i="36" l="1"/>
  <c r="AE6823" i="36" s="1"/>
  <c r="AG6823" i="36" s="1"/>
  <c r="AB6824" i="36"/>
  <c r="AC6824" i="36" s="1"/>
  <c r="AH6822" i="36"/>
  <c r="AF6822" i="36"/>
  <c r="AB6825" i="36" l="1"/>
  <c r="AC6825" i="36" s="1"/>
  <c r="AD6824" i="36"/>
  <c r="AE6824" i="36" s="1"/>
  <c r="AG6824" i="36" s="1"/>
  <c r="AF6823" i="36"/>
  <c r="AH6823" i="36"/>
  <c r="AD6825" i="36" l="1"/>
  <c r="AE6825" i="36" s="1"/>
  <c r="AG6825" i="36" s="1"/>
  <c r="AB6826" i="36"/>
  <c r="AC6826" i="36" s="1"/>
  <c r="AH6824" i="36"/>
  <c r="AF6824" i="36"/>
  <c r="AB6827" i="36" l="1"/>
  <c r="AD6826" i="36"/>
  <c r="AE6826" i="36" s="1"/>
  <c r="AG6826" i="36" s="1"/>
  <c r="AC6827" i="36"/>
  <c r="AH6825" i="36"/>
  <c r="AF6825" i="36"/>
  <c r="AF6826" i="36" l="1"/>
  <c r="AH6826" i="36"/>
  <c r="AD6827" i="36"/>
  <c r="AE6827" i="36" s="1"/>
  <c r="AG6827" i="36" s="1"/>
  <c r="AB6828" i="36"/>
  <c r="AC6828" i="36" s="1"/>
  <c r="AB6829" i="36" l="1"/>
  <c r="AC6829" i="36" s="1"/>
  <c r="AD6828" i="36"/>
  <c r="AE6828" i="36" s="1"/>
  <c r="AG6828" i="36" s="1"/>
  <c r="AH6827" i="36"/>
  <c r="AF6827" i="36"/>
  <c r="AD6829" i="36" l="1"/>
  <c r="AE6829" i="36" s="1"/>
  <c r="AG6829" i="36" s="1"/>
  <c r="AB6830" i="36"/>
  <c r="AC6830" i="36" s="1"/>
  <c r="AF6828" i="36"/>
  <c r="AH6828" i="36"/>
  <c r="AB6831" i="36" l="1"/>
  <c r="AC6831" i="36" s="1"/>
  <c r="AD6830" i="36"/>
  <c r="AE6830" i="36" s="1"/>
  <c r="AG6830" i="36" s="1"/>
  <c r="AF6829" i="36"/>
  <c r="AH6829" i="36"/>
  <c r="AD6831" i="36" l="1"/>
  <c r="AE6831" i="36" s="1"/>
  <c r="AG6831" i="36" s="1"/>
  <c r="AB6832" i="36"/>
  <c r="AC6832" i="36" s="1"/>
  <c r="AH6830" i="36"/>
  <c r="AF6830" i="36"/>
  <c r="AB6833" i="36" l="1"/>
  <c r="AC6833" i="36" s="1"/>
  <c r="AD6832" i="36"/>
  <c r="AE6832" i="36" s="1"/>
  <c r="AG6832" i="36" s="1"/>
  <c r="AF6831" i="36"/>
  <c r="AH6831" i="36"/>
  <c r="AD6833" i="36" l="1"/>
  <c r="AE6833" i="36" s="1"/>
  <c r="AG6833" i="36" s="1"/>
  <c r="AB6834" i="36"/>
  <c r="AC6834" i="36" s="1"/>
  <c r="AH6832" i="36"/>
  <c r="AF6832" i="36"/>
  <c r="AB6835" i="36" l="1"/>
  <c r="AD6834" i="36"/>
  <c r="AE6834" i="36" s="1"/>
  <c r="AG6834" i="36" s="1"/>
  <c r="AC6835" i="36"/>
  <c r="AH6833" i="36"/>
  <c r="AF6833" i="36"/>
  <c r="AF6834" i="36" l="1"/>
  <c r="AH6834" i="36"/>
  <c r="AD6835" i="36"/>
  <c r="AE6835" i="36" s="1"/>
  <c r="AG6835" i="36" s="1"/>
  <c r="AB6836" i="36"/>
  <c r="AC6836" i="36" s="1"/>
  <c r="AB6837" i="36" l="1"/>
  <c r="AC6837" i="36" s="1"/>
  <c r="AD6836" i="36"/>
  <c r="AE6836" i="36" s="1"/>
  <c r="AG6836" i="36" s="1"/>
  <c r="AH6835" i="36"/>
  <c r="AF6835" i="36"/>
  <c r="AD6837" i="36" l="1"/>
  <c r="AE6837" i="36" s="1"/>
  <c r="AG6837" i="36" s="1"/>
  <c r="AB6838" i="36"/>
  <c r="AC6838" i="36" s="1"/>
  <c r="AF6836" i="36"/>
  <c r="AH6836" i="36"/>
  <c r="AB6839" i="36" l="1"/>
  <c r="AC6839" i="36" s="1"/>
  <c r="AD6838" i="36"/>
  <c r="AE6838" i="36" s="1"/>
  <c r="AG6838" i="36" s="1"/>
  <c r="AF6837" i="36"/>
  <c r="AH6837" i="36"/>
  <c r="AD6839" i="36" l="1"/>
  <c r="AE6839" i="36" s="1"/>
  <c r="AG6839" i="36" s="1"/>
  <c r="AB6840" i="36"/>
  <c r="AC6840" i="36" s="1"/>
  <c r="AH6838" i="36"/>
  <c r="AF6838" i="36"/>
  <c r="AB6841" i="36" l="1"/>
  <c r="AC6841" i="36" s="1"/>
  <c r="AD6840" i="36"/>
  <c r="AE6840" i="36" s="1"/>
  <c r="AG6840" i="36" s="1"/>
  <c r="AF6839" i="36"/>
  <c r="AH6839" i="36"/>
  <c r="AD6841" i="36" l="1"/>
  <c r="AE6841" i="36" s="1"/>
  <c r="AG6841" i="36" s="1"/>
  <c r="AB6842" i="36"/>
  <c r="AC6842" i="36" s="1"/>
  <c r="AH6840" i="36"/>
  <c r="AF6840" i="36"/>
  <c r="AB6843" i="36" l="1"/>
  <c r="AD6842" i="36"/>
  <c r="AE6842" i="36" s="1"/>
  <c r="AG6842" i="36" s="1"/>
  <c r="AC6843" i="36"/>
  <c r="AH6841" i="36"/>
  <c r="AF6841" i="36"/>
  <c r="AF6842" i="36" l="1"/>
  <c r="AH6842" i="36"/>
  <c r="AD6843" i="36"/>
  <c r="AE6843" i="36" s="1"/>
  <c r="AG6843" i="36" s="1"/>
  <c r="AB6844" i="36"/>
  <c r="AC6844" i="36" s="1"/>
  <c r="AB6845" i="36" l="1"/>
  <c r="AC6845" i="36" s="1"/>
  <c r="AD6844" i="36"/>
  <c r="AE6844" i="36" s="1"/>
  <c r="AG6844" i="36" s="1"/>
  <c r="AH6843" i="36"/>
  <c r="AF6843" i="36"/>
  <c r="AD6845" i="36" l="1"/>
  <c r="AE6845" i="36" s="1"/>
  <c r="AG6845" i="36" s="1"/>
  <c r="AB6846" i="36"/>
  <c r="AC6846" i="36" s="1"/>
  <c r="AF6844" i="36"/>
  <c r="AH6844" i="36"/>
  <c r="AB6847" i="36" l="1"/>
  <c r="AC6847" i="36" s="1"/>
  <c r="AD6846" i="36"/>
  <c r="AE6846" i="36" s="1"/>
  <c r="AG6846" i="36" s="1"/>
  <c r="AF6845" i="36"/>
  <c r="AH6845" i="36"/>
  <c r="AD6847" i="36" l="1"/>
  <c r="AE6847" i="36" s="1"/>
  <c r="AG6847" i="36" s="1"/>
  <c r="AB6848" i="36"/>
  <c r="AC6848" i="36" s="1"/>
  <c r="AH6846" i="36"/>
  <c r="AF6846" i="36"/>
  <c r="AB6849" i="36" l="1"/>
  <c r="AC6849" i="36" s="1"/>
  <c r="AD6848" i="36"/>
  <c r="AE6848" i="36" s="1"/>
  <c r="AG6848" i="36" s="1"/>
  <c r="AF6847" i="36"/>
  <c r="AH6847" i="36"/>
  <c r="AD6849" i="36" l="1"/>
  <c r="AE6849" i="36" s="1"/>
  <c r="AG6849" i="36" s="1"/>
  <c r="AB6850" i="36"/>
  <c r="AC6850" i="36" s="1"/>
  <c r="AF6848" i="36"/>
  <c r="AH6848" i="36"/>
  <c r="AB6851" i="36" l="1"/>
  <c r="AD6850" i="36"/>
  <c r="AE6850" i="36" s="1"/>
  <c r="AG6850" i="36" s="1"/>
  <c r="AC6851" i="36"/>
  <c r="AF6849" i="36"/>
  <c r="AH6849" i="36"/>
  <c r="AD6851" i="36" l="1"/>
  <c r="AE6851" i="36" s="1"/>
  <c r="AG6851" i="36" s="1"/>
  <c r="AB6852" i="36"/>
  <c r="AC6852" i="36" s="1"/>
  <c r="AF6850" i="36"/>
  <c r="AH6850" i="36"/>
  <c r="AB6853" i="36" l="1"/>
  <c r="AC6853" i="36" s="1"/>
  <c r="AD6852" i="36"/>
  <c r="AE6852" i="36" s="1"/>
  <c r="AG6852" i="36" s="1"/>
  <c r="AH6851" i="36"/>
  <c r="AF6851" i="36"/>
  <c r="AD6853" i="36" l="1"/>
  <c r="AE6853" i="36" s="1"/>
  <c r="AG6853" i="36" s="1"/>
  <c r="AB6854" i="36"/>
  <c r="AC6854" i="36" s="1"/>
  <c r="AH6852" i="36"/>
  <c r="AF6852" i="36"/>
  <c r="AB6855" i="36" l="1"/>
  <c r="AC6855" i="36" s="1"/>
  <c r="AD6854" i="36"/>
  <c r="AE6854" i="36" s="1"/>
  <c r="AG6854" i="36" s="1"/>
  <c r="AH6853" i="36"/>
  <c r="AF6853" i="36"/>
  <c r="AD6855" i="36" l="1"/>
  <c r="AE6855" i="36" s="1"/>
  <c r="AG6855" i="36" s="1"/>
  <c r="AB6856" i="36"/>
  <c r="AC6856" i="36" s="1"/>
  <c r="AH6854" i="36"/>
  <c r="AF6854" i="36"/>
  <c r="AB6857" i="36" l="1"/>
  <c r="AC6857" i="36" s="1"/>
  <c r="AD6856" i="36"/>
  <c r="AE6856" i="36" s="1"/>
  <c r="AG6856" i="36" s="1"/>
  <c r="AF6855" i="36"/>
  <c r="AH6855" i="36"/>
  <c r="AD6857" i="36" l="1"/>
  <c r="AE6857" i="36" s="1"/>
  <c r="AG6857" i="36" s="1"/>
  <c r="AB6858" i="36"/>
  <c r="AC6858" i="36" s="1"/>
  <c r="AF6856" i="36"/>
  <c r="AH6856" i="36"/>
  <c r="AB6859" i="36" l="1"/>
  <c r="AD6858" i="36"/>
  <c r="AE6858" i="36" s="1"/>
  <c r="AG6858" i="36" s="1"/>
  <c r="AC6859" i="36"/>
  <c r="AF6857" i="36"/>
  <c r="AH6857" i="36"/>
  <c r="AD6859" i="36" l="1"/>
  <c r="AE6859" i="36" s="1"/>
  <c r="AG6859" i="36" s="1"/>
  <c r="AB6860" i="36"/>
  <c r="AC6860" i="36" s="1"/>
  <c r="AF6858" i="36"/>
  <c r="AH6858" i="36"/>
  <c r="AB6861" i="36" l="1"/>
  <c r="AC6861" i="36" s="1"/>
  <c r="AD6860" i="36"/>
  <c r="AE6860" i="36" s="1"/>
  <c r="AG6860" i="36" s="1"/>
  <c r="AH6859" i="36"/>
  <c r="AF6859" i="36"/>
  <c r="AD6861" i="36" l="1"/>
  <c r="AE6861" i="36" s="1"/>
  <c r="AG6861" i="36" s="1"/>
  <c r="AB6862" i="36"/>
  <c r="AC6862" i="36" s="1"/>
  <c r="AH6860" i="36"/>
  <c r="AF6860" i="36"/>
  <c r="AB6863" i="36" l="1"/>
  <c r="AC6863" i="36" s="1"/>
  <c r="AD6862" i="36"/>
  <c r="AE6862" i="36" s="1"/>
  <c r="AG6862" i="36" s="1"/>
  <c r="AH6861" i="36"/>
  <c r="AF6861" i="36"/>
  <c r="AD6863" i="36" l="1"/>
  <c r="AE6863" i="36" s="1"/>
  <c r="AG6863" i="36" s="1"/>
  <c r="AB6864" i="36"/>
  <c r="AC6864" i="36" s="1"/>
  <c r="AF6862" i="36"/>
  <c r="AH6862" i="36"/>
  <c r="AB6865" i="36" l="1"/>
  <c r="AC6865" i="36" s="1"/>
  <c r="AD6864" i="36"/>
  <c r="AE6864" i="36" s="1"/>
  <c r="AG6864" i="36" s="1"/>
  <c r="AH6863" i="36"/>
  <c r="AF6863" i="36"/>
  <c r="AD6865" i="36" l="1"/>
  <c r="AE6865" i="36" s="1"/>
  <c r="AG6865" i="36" s="1"/>
  <c r="AB6866" i="36"/>
  <c r="AC6866" i="36" s="1"/>
  <c r="AF6864" i="36"/>
  <c r="AH6864" i="36"/>
  <c r="AB6867" i="36" l="1"/>
  <c r="AD6866" i="36"/>
  <c r="AE6866" i="36" s="1"/>
  <c r="AG6866" i="36" s="1"/>
  <c r="AC6867" i="36"/>
  <c r="AF6865" i="36"/>
  <c r="AH6865" i="36"/>
  <c r="AH6866" i="36" l="1"/>
  <c r="AF6866" i="36"/>
  <c r="AD6867" i="36"/>
  <c r="AE6867" i="36" s="1"/>
  <c r="AG6867" i="36" s="1"/>
  <c r="AB6868" i="36"/>
  <c r="AC6868" i="36" s="1"/>
  <c r="AB6869" i="36" l="1"/>
  <c r="AC6869" i="36" s="1"/>
  <c r="AD6868" i="36"/>
  <c r="AE6868" i="36" s="1"/>
  <c r="AG6868" i="36" s="1"/>
  <c r="AF6867" i="36"/>
  <c r="AH6867" i="36"/>
  <c r="AD6869" i="36" l="1"/>
  <c r="AE6869" i="36" s="1"/>
  <c r="AG6869" i="36" s="1"/>
  <c r="AB6870" i="36"/>
  <c r="AC6870" i="36" s="1"/>
  <c r="AF6868" i="36"/>
  <c r="AH6868" i="36"/>
  <c r="AB6871" i="36" l="1"/>
  <c r="AC6871" i="36" s="1"/>
  <c r="AD6870" i="36"/>
  <c r="AE6870" i="36" s="1"/>
  <c r="AG6870" i="36" s="1"/>
  <c r="AF6869" i="36"/>
  <c r="AH6869" i="36"/>
  <c r="AD6871" i="36" l="1"/>
  <c r="AE6871" i="36" s="1"/>
  <c r="AG6871" i="36" s="1"/>
  <c r="AB6872" i="36"/>
  <c r="AC6872" i="36" s="1"/>
  <c r="AH6870" i="36"/>
  <c r="AF6870" i="36"/>
  <c r="AF6871" i="36" s="1"/>
  <c r="AB6873" i="36" l="1"/>
  <c r="AC6873" i="36" s="1"/>
  <c r="AD6872" i="36"/>
  <c r="AE6872" i="36" s="1"/>
  <c r="AG6872" i="36" s="1"/>
  <c r="AH6871" i="36"/>
  <c r="AD6873" i="36" l="1"/>
  <c r="AE6873" i="36" s="1"/>
  <c r="AG6873" i="36" s="1"/>
  <c r="AB6874" i="36"/>
  <c r="AC6874" i="36" s="1"/>
  <c r="AH6872" i="36"/>
  <c r="AF6872" i="36"/>
  <c r="AB6875" i="36" l="1"/>
  <c r="AD6874" i="36"/>
  <c r="AE6874" i="36" s="1"/>
  <c r="AG6874" i="36" s="1"/>
  <c r="AC6875" i="36"/>
  <c r="AH6873" i="36"/>
  <c r="AF6873" i="36"/>
  <c r="AF6874" i="36" l="1"/>
  <c r="AH6874" i="36"/>
  <c r="AD6875" i="36"/>
  <c r="AE6875" i="36" s="1"/>
  <c r="AG6875" i="36" s="1"/>
  <c r="AB6876" i="36"/>
  <c r="AC6876" i="36" s="1"/>
  <c r="AB6877" i="36" l="1"/>
  <c r="AC6877" i="36" s="1"/>
  <c r="AD6876" i="36"/>
  <c r="AE6876" i="36" s="1"/>
  <c r="AG6876" i="36" s="1"/>
  <c r="AH6875" i="36"/>
  <c r="AF6875" i="36"/>
  <c r="AD6877" i="36" l="1"/>
  <c r="AE6877" i="36" s="1"/>
  <c r="AG6877" i="36" s="1"/>
  <c r="AB6878" i="36"/>
  <c r="AC6878" i="36" s="1"/>
  <c r="AH6876" i="36"/>
  <c r="AF6876" i="36"/>
  <c r="AB6879" i="36" l="1"/>
  <c r="AC6879" i="36" s="1"/>
  <c r="AD6878" i="36"/>
  <c r="AE6878" i="36" s="1"/>
  <c r="AG6878" i="36" s="1"/>
  <c r="AH6877" i="36"/>
  <c r="AF6877" i="36"/>
  <c r="AD6879" i="36" l="1"/>
  <c r="AE6879" i="36" s="1"/>
  <c r="AG6879" i="36" s="1"/>
  <c r="AB6880" i="36"/>
  <c r="AC6880" i="36" s="1"/>
  <c r="AF6878" i="36"/>
  <c r="AH6878" i="36"/>
  <c r="AB6881" i="36" l="1"/>
  <c r="AC6881" i="36" s="1"/>
  <c r="AD6880" i="36"/>
  <c r="AE6880" i="36" s="1"/>
  <c r="AG6880" i="36" s="1"/>
  <c r="AH6879" i="36"/>
  <c r="AF6879" i="36"/>
  <c r="AD6881" i="36" l="1"/>
  <c r="AE6881" i="36" s="1"/>
  <c r="AG6881" i="36" s="1"/>
  <c r="AB6882" i="36"/>
  <c r="AC6882" i="36" s="1"/>
  <c r="AF6880" i="36"/>
  <c r="AH6880" i="36"/>
  <c r="AB6883" i="36" l="1"/>
  <c r="AD6882" i="36"/>
  <c r="AE6882" i="36" s="1"/>
  <c r="AG6882" i="36" s="1"/>
  <c r="AC6883" i="36"/>
  <c r="AF6881" i="36"/>
  <c r="AH6881" i="36"/>
  <c r="AH6882" i="36" l="1"/>
  <c r="AF6882" i="36"/>
  <c r="AD6883" i="36"/>
  <c r="AE6883" i="36" s="1"/>
  <c r="AG6883" i="36" s="1"/>
  <c r="AB6884" i="36"/>
  <c r="AC6884" i="36" s="1"/>
  <c r="AB6885" i="36" l="1"/>
  <c r="AC6885" i="36" s="1"/>
  <c r="AD6884" i="36"/>
  <c r="AE6884" i="36" s="1"/>
  <c r="AG6884" i="36" s="1"/>
  <c r="AF6883" i="36"/>
  <c r="AH6883" i="36"/>
  <c r="AD6885" i="36" l="1"/>
  <c r="AE6885" i="36" s="1"/>
  <c r="AG6885" i="36" s="1"/>
  <c r="AB6886" i="36"/>
  <c r="AC6886" i="36" s="1"/>
  <c r="AH6884" i="36"/>
  <c r="AF6884" i="36"/>
  <c r="AB6887" i="36" l="1"/>
  <c r="AD6886" i="36"/>
  <c r="AE6886" i="36" s="1"/>
  <c r="AG6886" i="36" s="1"/>
  <c r="AC6887" i="36"/>
  <c r="AH6885" i="36"/>
  <c r="AF6885" i="36"/>
  <c r="AF6886" i="36" l="1"/>
  <c r="AH6886" i="36"/>
  <c r="AD6887" i="36"/>
  <c r="AE6887" i="36" s="1"/>
  <c r="AG6887" i="36" s="1"/>
  <c r="AB6888" i="36"/>
  <c r="AC6888" i="36" s="1"/>
  <c r="AB6889" i="36" l="1"/>
  <c r="AC6889" i="36" s="1"/>
  <c r="AD6888" i="36"/>
  <c r="AE6888" i="36" s="1"/>
  <c r="AG6888" i="36" s="1"/>
  <c r="AH6887" i="36"/>
  <c r="AF6887" i="36"/>
  <c r="AD6889" i="36" l="1"/>
  <c r="AE6889" i="36" s="1"/>
  <c r="AG6889" i="36" s="1"/>
  <c r="AB6890" i="36"/>
  <c r="AC6890" i="36" s="1"/>
  <c r="AF6888" i="36"/>
  <c r="AH6888" i="36"/>
  <c r="AB6891" i="36" l="1"/>
  <c r="AD6890" i="36"/>
  <c r="AE6890" i="36" s="1"/>
  <c r="AG6890" i="36" s="1"/>
  <c r="AC6891" i="36"/>
  <c r="AF6889" i="36"/>
  <c r="AH6889" i="36"/>
  <c r="AH6890" i="36" l="1"/>
  <c r="AF6890" i="36"/>
  <c r="AD6891" i="36"/>
  <c r="AE6891" i="36" s="1"/>
  <c r="AG6891" i="36" s="1"/>
  <c r="AB6892" i="36"/>
  <c r="AC6892" i="36" s="1"/>
  <c r="AB6893" i="36" l="1"/>
  <c r="AC6893" i="36" s="1"/>
  <c r="AD6892" i="36"/>
  <c r="AE6892" i="36" s="1"/>
  <c r="AG6892" i="36" s="1"/>
  <c r="AF6891" i="36"/>
  <c r="AH6891" i="36"/>
  <c r="AD6893" i="36" l="1"/>
  <c r="AE6893" i="36" s="1"/>
  <c r="AG6893" i="36" s="1"/>
  <c r="AB6894" i="36"/>
  <c r="AC6894" i="36" s="1"/>
  <c r="AH6892" i="36"/>
  <c r="AF6892" i="36"/>
  <c r="AB6895" i="36" l="1"/>
  <c r="AD6894" i="36"/>
  <c r="AE6894" i="36" s="1"/>
  <c r="AG6894" i="36" s="1"/>
  <c r="AC6895" i="36"/>
  <c r="AH6893" i="36"/>
  <c r="AF6893" i="36"/>
  <c r="AD6895" i="36" l="1"/>
  <c r="AE6895" i="36" s="1"/>
  <c r="AG6895" i="36" s="1"/>
  <c r="AB6896" i="36"/>
  <c r="AC6896" i="36" s="1"/>
  <c r="AH6894" i="36"/>
  <c r="AF6894" i="36"/>
  <c r="AB6897" i="36" l="1"/>
  <c r="AC6897" i="36" s="1"/>
  <c r="AD6896" i="36"/>
  <c r="AE6896" i="36" s="1"/>
  <c r="AG6896" i="36" s="1"/>
  <c r="AF6895" i="36"/>
  <c r="AH6895" i="36"/>
  <c r="AD6897" i="36" l="1"/>
  <c r="AE6897" i="36" s="1"/>
  <c r="AG6897" i="36" s="1"/>
  <c r="AB6898" i="36"/>
  <c r="AC6898" i="36" s="1"/>
  <c r="AH6896" i="36"/>
  <c r="AF6896" i="36"/>
  <c r="AB6899" i="36" l="1"/>
  <c r="AD6898" i="36"/>
  <c r="AE6898" i="36" s="1"/>
  <c r="AG6898" i="36" s="1"/>
  <c r="AC6899" i="36"/>
  <c r="AH6897" i="36"/>
  <c r="AF6897" i="36"/>
  <c r="AD6899" i="36" l="1"/>
  <c r="AE6899" i="36" s="1"/>
  <c r="AG6899" i="36" s="1"/>
  <c r="AB6900" i="36"/>
  <c r="AC6900" i="36" s="1"/>
  <c r="AF6898" i="36"/>
  <c r="AF6899" i="36" s="1"/>
  <c r="AH6898" i="36"/>
  <c r="AH6899" i="36" s="1"/>
  <c r="AB6901" i="36" l="1"/>
  <c r="AC6901" i="36" s="1"/>
  <c r="AD6900" i="36"/>
  <c r="AE6900" i="36" s="1"/>
  <c r="AG6900" i="36" s="1"/>
  <c r="AD6901" i="36" l="1"/>
  <c r="AE6901" i="36" s="1"/>
  <c r="AG6901" i="36" s="1"/>
  <c r="AB6902" i="36"/>
  <c r="AC6902" i="36" s="1"/>
  <c r="AH6900" i="36"/>
  <c r="AF6900" i="36"/>
  <c r="AB6903" i="36" l="1"/>
  <c r="AD6902" i="36"/>
  <c r="AE6902" i="36" s="1"/>
  <c r="AG6902" i="36" s="1"/>
  <c r="AC6903" i="36"/>
  <c r="AH6901" i="36"/>
  <c r="AF6901" i="36"/>
  <c r="AD6903" i="36" l="1"/>
  <c r="AE6903" i="36" s="1"/>
  <c r="AG6903" i="36" s="1"/>
  <c r="AB6904" i="36"/>
  <c r="AC6904" i="36" s="1"/>
  <c r="AF6902" i="36"/>
  <c r="AF6903" i="36" s="1"/>
  <c r="AH6902" i="36"/>
  <c r="AH6903" i="36" s="1"/>
  <c r="AB6905" i="36" l="1"/>
  <c r="AC6905" i="36" s="1"/>
  <c r="AD6904" i="36"/>
  <c r="AE6904" i="36" s="1"/>
  <c r="AG6904" i="36" s="1"/>
  <c r="AD6905" i="36" l="1"/>
  <c r="AE6905" i="36" s="1"/>
  <c r="AG6905" i="36" s="1"/>
  <c r="AB6906" i="36"/>
  <c r="AC6906" i="36" s="1"/>
  <c r="AH6904" i="36"/>
  <c r="AF6904" i="36"/>
  <c r="AB6907" i="36" l="1"/>
  <c r="AD6906" i="36"/>
  <c r="AE6906" i="36" s="1"/>
  <c r="AG6906" i="36" s="1"/>
  <c r="AC6907" i="36"/>
  <c r="AH6905" i="36"/>
  <c r="AF6905" i="36"/>
  <c r="AF6906" i="36" l="1"/>
  <c r="AH6906" i="36"/>
  <c r="AD6907" i="36"/>
  <c r="AE6907" i="36" s="1"/>
  <c r="AG6907" i="36" s="1"/>
  <c r="AB6908" i="36"/>
  <c r="AC6908" i="36" s="1"/>
  <c r="AB6909" i="36" l="1"/>
  <c r="AC6909" i="36" s="1"/>
  <c r="AD6908" i="36"/>
  <c r="AE6908" i="36" s="1"/>
  <c r="AG6908" i="36" s="1"/>
  <c r="AH6907" i="36"/>
  <c r="AF6907" i="36"/>
  <c r="AD6909" i="36" l="1"/>
  <c r="AE6909" i="36" s="1"/>
  <c r="AG6909" i="36" s="1"/>
  <c r="AB6910" i="36"/>
  <c r="AC6910" i="36" s="1"/>
  <c r="AF6908" i="36"/>
  <c r="AH6908" i="36"/>
  <c r="AB6911" i="36" l="1"/>
  <c r="AD6910" i="36"/>
  <c r="AE6910" i="36" s="1"/>
  <c r="AG6910" i="36" s="1"/>
  <c r="AC6911" i="36"/>
  <c r="AF6909" i="36"/>
  <c r="AH6909" i="36"/>
  <c r="AD6911" i="36" l="1"/>
  <c r="AE6911" i="36" s="1"/>
  <c r="AG6911" i="36" s="1"/>
  <c r="AB6912" i="36"/>
  <c r="AC6912" i="36" s="1"/>
  <c r="AH6910" i="36"/>
  <c r="AF6910" i="36"/>
  <c r="AB6913" i="36" l="1"/>
  <c r="AC6913" i="36" s="1"/>
  <c r="AD6912" i="36"/>
  <c r="AE6912" i="36" s="1"/>
  <c r="AG6912" i="36" s="1"/>
  <c r="AF6911" i="36"/>
  <c r="AH6911" i="36"/>
  <c r="AD6913" i="36" l="1"/>
  <c r="AE6913" i="36" s="1"/>
  <c r="AG6913" i="36" s="1"/>
  <c r="AB6914" i="36"/>
  <c r="AC6914" i="36" s="1"/>
  <c r="AH6912" i="36"/>
  <c r="AF6912" i="36"/>
  <c r="AB6915" i="36" l="1"/>
  <c r="AD6914" i="36"/>
  <c r="AE6914" i="36" s="1"/>
  <c r="AG6914" i="36" s="1"/>
  <c r="AC6915" i="36"/>
  <c r="AH6913" i="36"/>
  <c r="AF6913" i="36"/>
  <c r="AD6915" i="36" l="1"/>
  <c r="AE6915" i="36" s="1"/>
  <c r="AG6915" i="36" s="1"/>
  <c r="AB6916" i="36"/>
  <c r="AC6916" i="36" s="1"/>
  <c r="AH6914" i="36"/>
  <c r="AF6914" i="36"/>
  <c r="AB6917" i="36" l="1"/>
  <c r="AC6917" i="36" s="1"/>
  <c r="AD6916" i="36"/>
  <c r="AE6916" i="36" s="1"/>
  <c r="AG6916" i="36" s="1"/>
  <c r="AF6915" i="36"/>
  <c r="AH6915" i="36"/>
  <c r="AD6917" i="36" l="1"/>
  <c r="AE6917" i="36" s="1"/>
  <c r="AG6917" i="36" s="1"/>
  <c r="AB6918" i="36"/>
  <c r="AC6918" i="36" s="1"/>
  <c r="AF6916" i="36"/>
  <c r="AH6916" i="36"/>
  <c r="AB6919" i="36" l="1"/>
  <c r="AD6918" i="36"/>
  <c r="AE6918" i="36" s="1"/>
  <c r="AG6918" i="36" s="1"/>
  <c r="AC6919" i="36"/>
  <c r="AF6917" i="36"/>
  <c r="AH6917" i="36"/>
  <c r="AH6918" i="36" l="1"/>
  <c r="AF6918" i="36"/>
  <c r="AD6919" i="36"/>
  <c r="AE6919" i="36" s="1"/>
  <c r="AG6919" i="36" s="1"/>
  <c r="AB6920" i="36"/>
  <c r="AC6920" i="36" s="1"/>
  <c r="AB6921" i="36" l="1"/>
  <c r="AC6921" i="36" s="1"/>
  <c r="AD6920" i="36"/>
  <c r="AE6920" i="36" s="1"/>
  <c r="AG6920" i="36" s="1"/>
  <c r="AF6919" i="36"/>
  <c r="AH6919" i="36"/>
  <c r="AD6921" i="36" l="1"/>
  <c r="AE6921" i="36" s="1"/>
  <c r="AG6921" i="36" s="1"/>
  <c r="AB6922" i="36"/>
  <c r="AC6922" i="36" s="1"/>
  <c r="AH6920" i="36"/>
  <c r="AF6920" i="36"/>
  <c r="AB6923" i="36" l="1"/>
  <c r="AD6922" i="36"/>
  <c r="AE6922" i="36" s="1"/>
  <c r="AG6922" i="36" s="1"/>
  <c r="AC6923" i="36"/>
  <c r="AH6921" i="36"/>
  <c r="AF6921" i="36"/>
  <c r="AD6923" i="36" l="1"/>
  <c r="AE6923" i="36" s="1"/>
  <c r="AG6923" i="36" s="1"/>
  <c r="AB6924" i="36"/>
  <c r="AC6924" i="36" s="1"/>
  <c r="AF6922" i="36"/>
  <c r="AF6923" i="36" s="1"/>
  <c r="AH6922" i="36"/>
  <c r="AH6923" i="36" s="1"/>
  <c r="AB6925" i="36" l="1"/>
  <c r="AC6925" i="36" s="1"/>
  <c r="AD6924" i="36"/>
  <c r="AE6924" i="36" s="1"/>
  <c r="AG6924" i="36" s="1"/>
  <c r="AD6925" i="36" l="1"/>
  <c r="AE6925" i="36" s="1"/>
  <c r="AG6925" i="36" s="1"/>
  <c r="AB6926" i="36"/>
  <c r="AC6926" i="36" s="1"/>
  <c r="AH6924" i="36"/>
  <c r="AF6924" i="36"/>
  <c r="AB6927" i="36" l="1"/>
  <c r="AD6926" i="36"/>
  <c r="AE6926" i="36" s="1"/>
  <c r="AG6926" i="36" s="1"/>
  <c r="AC6927" i="36"/>
  <c r="AH6925" i="36"/>
  <c r="AF6925" i="36"/>
  <c r="AD6927" i="36" l="1"/>
  <c r="AE6927" i="36" s="1"/>
  <c r="AG6927" i="36" s="1"/>
  <c r="AB6928" i="36"/>
  <c r="AC6928" i="36" s="1"/>
  <c r="AF6926" i="36"/>
  <c r="AF6927" i="36" s="1"/>
  <c r="AH6926" i="36"/>
  <c r="AH6927" i="36" s="1"/>
  <c r="AB6929" i="36" l="1"/>
  <c r="AC6929" i="36" s="1"/>
  <c r="AD6928" i="36"/>
  <c r="AE6928" i="36" s="1"/>
  <c r="AG6928" i="36" s="1"/>
  <c r="AD6929" i="36" l="1"/>
  <c r="AE6929" i="36" s="1"/>
  <c r="AG6929" i="36" s="1"/>
  <c r="AB6930" i="36"/>
  <c r="AC6930" i="36" s="1"/>
  <c r="AH6928" i="36"/>
  <c r="AF6928" i="36"/>
  <c r="AB6931" i="36" l="1"/>
  <c r="AD6930" i="36"/>
  <c r="AE6930" i="36" s="1"/>
  <c r="AG6930" i="36" s="1"/>
  <c r="AC6931" i="36"/>
  <c r="AH6929" i="36"/>
  <c r="AF6929" i="36"/>
  <c r="AD6931" i="36" l="1"/>
  <c r="AE6931" i="36" s="1"/>
  <c r="AG6931" i="36" s="1"/>
  <c r="AB6932" i="36"/>
  <c r="AC6932" i="36" s="1"/>
  <c r="AF6930" i="36"/>
  <c r="AF6931" i="36" s="1"/>
  <c r="AH6930" i="36"/>
  <c r="AH6931" i="36" s="1"/>
  <c r="AB6933" i="36" l="1"/>
  <c r="AC6933" i="36" s="1"/>
  <c r="AD6932" i="36"/>
  <c r="AE6932" i="36" s="1"/>
  <c r="AG6932" i="36" s="1"/>
  <c r="AD6933" i="36" l="1"/>
  <c r="AE6933" i="36" s="1"/>
  <c r="AG6933" i="36" s="1"/>
  <c r="AB6934" i="36"/>
  <c r="AC6934" i="36" s="1"/>
  <c r="AH6932" i="36"/>
  <c r="AF6932" i="36"/>
  <c r="AB6935" i="36" l="1"/>
  <c r="AD6934" i="36"/>
  <c r="AE6934" i="36" s="1"/>
  <c r="AG6934" i="36" s="1"/>
  <c r="AC6935" i="36"/>
  <c r="AH6933" i="36"/>
  <c r="AF6933" i="36"/>
  <c r="AF6934" i="36" l="1"/>
  <c r="AH6934" i="36"/>
  <c r="AD6935" i="36"/>
  <c r="AE6935" i="36" s="1"/>
  <c r="AG6935" i="36" s="1"/>
  <c r="AB6936" i="36"/>
  <c r="AC6936" i="36" s="1"/>
  <c r="AB6937" i="36" l="1"/>
  <c r="AC6937" i="36" s="1"/>
  <c r="AD6936" i="36"/>
  <c r="AE6936" i="36" s="1"/>
  <c r="AG6936" i="36" s="1"/>
  <c r="AH6935" i="36"/>
  <c r="AF6935" i="36"/>
  <c r="AD6937" i="36" l="1"/>
  <c r="AE6937" i="36" s="1"/>
  <c r="AG6937" i="36" s="1"/>
  <c r="AB6938" i="36"/>
  <c r="AC6938" i="36" s="1"/>
  <c r="AF6936" i="36"/>
  <c r="AH6936" i="36"/>
  <c r="AB6939" i="36" l="1"/>
  <c r="AC6939" i="36" s="1"/>
  <c r="AD6938" i="36"/>
  <c r="AE6938" i="36" s="1"/>
  <c r="AG6938" i="36" s="1"/>
  <c r="AF6937" i="36"/>
  <c r="AH6937" i="36"/>
  <c r="AD6939" i="36" l="1"/>
  <c r="AE6939" i="36" s="1"/>
  <c r="AG6939" i="36" s="1"/>
  <c r="AB6940" i="36"/>
  <c r="AC6940" i="36" s="1"/>
  <c r="AH6938" i="36"/>
  <c r="AF6938" i="36"/>
  <c r="AB6941" i="36" l="1"/>
  <c r="AC6941" i="36" s="1"/>
  <c r="AD6940" i="36"/>
  <c r="AE6940" i="36" s="1"/>
  <c r="AG6940" i="36" s="1"/>
  <c r="AF6939" i="36"/>
  <c r="AH6939" i="36"/>
  <c r="AD6941" i="36" l="1"/>
  <c r="AE6941" i="36" s="1"/>
  <c r="AG6941" i="36" s="1"/>
  <c r="AB6942" i="36"/>
  <c r="AC6942" i="36" s="1"/>
  <c r="AH6940" i="36"/>
  <c r="AF6940" i="36"/>
  <c r="AB6943" i="36" l="1"/>
  <c r="AD6942" i="36"/>
  <c r="AE6942" i="36" s="1"/>
  <c r="AG6942" i="36" s="1"/>
  <c r="AC6943" i="36"/>
  <c r="AH6941" i="36"/>
  <c r="AF6941" i="36"/>
  <c r="AD6943" i="36" l="1"/>
  <c r="AE6943" i="36" s="1"/>
  <c r="AG6943" i="36" s="1"/>
  <c r="AB6944" i="36"/>
  <c r="AC6944" i="36" s="1"/>
  <c r="AH6942" i="36"/>
  <c r="AF6942" i="36"/>
  <c r="AB6945" i="36" l="1"/>
  <c r="AC6945" i="36" s="1"/>
  <c r="AD6944" i="36"/>
  <c r="AE6944" i="36" s="1"/>
  <c r="AG6944" i="36" s="1"/>
  <c r="AF6943" i="36"/>
  <c r="AH6943" i="36"/>
  <c r="AD6945" i="36" l="1"/>
  <c r="AE6945" i="36" s="1"/>
  <c r="AG6945" i="36" s="1"/>
  <c r="AB6946" i="36"/>
  <c r="AC6946" i="36" s="1"/>
  <c r="AH6944" i="36"/>
  <c r="AF6944" i="36"/>
  <c r="AB6947" i="36" l="1"/>
  <c r="AD6946" i="36"/>
  <c r="AE6946" i="36" s="1"/>
  <c r="AG6946" i="36" s="1"/>
  <c r="AC6947" i="36"/>
  <c r="AH6945" i="36"/>
  <c r="AF6945" i="36"/>
  <c r="AF6946" i="36" l="1"/>
  <c r="AH6946" i="36"/>
  <c r="AD6947" i="36"/>
  <c r="AE6947" i="36" s="1"/>
  <c r="AG6947" i="36" s="1"/>
  <c r="AB6948" i="36"/>
  <c r="AC6948" i="36" s="1"/>
  <c r="AB6949" i="36" l="1"/>
  <c r="AC6949" i="36" s="1"/>
  <c r="AD6948" i="36"/>
  <c r="AE6948" i="36" s="1"/>
  <c r="AG6948" i="36" s="1"/>
  <c r="AH6947" i="36"/>
  <c r="AF6947" i="36"/>
  <c r="AD6949" i="36" l="1"/>
  <c r="AE6949" i="36" s="1"/>
  <c r="AG6949" i="36" s="1"/>
  <c r="AB6950" i="36"/>
  <c r="AC6950" i="36" s="1"/>
  <c r="AF6948" i="36"/>
  <c r="AH6948" i="36"/>
  <c r="AB6951" i="36" l="1"/>
  <c r="AD6950" i="36"/>
  <c r="AE6950" i="36" s="1"/>
  <c r="AG6950" i="36" s="1"/>
  <c r="AC6951" i="36"/>
  <c r="AF6949" i="36"/>
  <c r="AH6949" i="36"/>
  <c r="AH6950" i="36" l="1"/>
  <c r="AF6950" i="36"/>
  <c r="AD6951" i="36"/>
  <c r="AE6951" i="36" s="1"/>
  <c r="AG6951" i="36" s="1"/>
  <c r="AB6952" i="36"/>
  <c r="AC6952" i="36" s="1"/>
  <c r="AB6953" i="36" l="1"/>
  <c r="AC6953" i="36" s="1"/>
  <c r="AD6952" i="36"/>
  <c r="AE6952" i="36" s="1"/>
  <c r="AG6952" i="36" s="1"/>
  <c r="AF6951" i="36"/>
  <c r="AH6951" i="36"/>
  <c r="AD6953" i="36" l="1"/>
  <c r="AE6953" i="36" s="1"/>
  <c r="AG6953" i="36" s="1"/>
  <c r="AB6954" i="36"/>
  <c r="AC6954" i="36" s="1"/>
  <c r="AH6952" i="36"/>
  <c r="AF6952" i="36"/>
  <c r="AB6955" i="36" l="1"/>
  <c r="AD6954" i="36"/>
  <c r="AE6954" i="36" s="1"/>
  <c r="AG6954" i="36" s="1"/>
  <c r="AC6955" i="36"/>
  <c r="AH6953" i="36"/>
  <c r="AF6953" i="36"/>
  <c r="AD6955" i="36" l="1"/>
  <c r="AE6955" i="36" s="1"/>
  <c r="AG6955" i="36" s="1"/>
  <c r="AB6956" i="36"/>
  <c r="AC6956" i="36" s="1"/>
  <c r="AF6954" i="36"/>
  <c r="AF6955" i="36" s="1"/>
  <c r="AH6954" i="36"/>
  <c r="AH6955" i="36" s="1"/>
  <c r="AB6957" i="36" l="1"/>
  <c r="AC6957" i="36" s="1"/>
  <c r="AD6956" i="36"/>
  <c r="AE6956" i="36" s="1"/>
  <c r="AG6956" i="36" s="1"/>
  <c r="AD6957" i="36" l="1"/>
  <c r="AE6957" i="36" s="1"/>
  <c r="AG6957" i="36" s="1"/>
  <c r="AB6958" i="36"/>
  <c r="AC6958" i="36" s="1"/>
  <c r="AH6956" i="36"/>
  <c r="AF6956" i="36"/>
  <c r="AB6959" i="36" l="1"/>
  <c r="AD6958" i="36"/>
  <c r="AE6958" i="36" s="1"/>
  <c r="AG6958" i="36" s="1"/>
  <c r="AC6959" i="36"/>
  <c r="AH6957" i="36"/>
  <c r="AF6957" i="36"/>
  <c r="AD6959" i="36" l="1"/>
  <c r="AE6959" i="36" s="1"/>
  <c r="AG6959" i="36" s="1"/>
  <c r="AB6960" i="36"/>
  <c r="AC6960" i="36" s="1"/>
  <c r="AF6958" i="36"/>
  <c r="AF6959" i="36" s="1"/>
  <c r="AH6958" i="36"/>
  <c r="AH6959" i="36" s="1"/>
  <c r="AB6961" i="36" l="1"/>
  <c r="AC6961" i="36" s="1"/>
  <c r="AD6960" i="36"/>
  <c r="AE6960" i="36" s="1"/>
  <c r="AG6960" i="36" s="1"/>
  <c r="AD6961" i="36" l="1"/>
  <c r="AE6961" i="36" s="1"/>
  <c r="AG6961" i="36" s="1"/>
  <c r="AB6962" i="36"/>
  <c r="AC6962" i="36" s="1"/>
  <c r="AH6960" i="36"/>
  <c r="AF6960" i="36"/>
  <c r="AB6963" i="36" l="1"/>
  <c r="AD6962" i="36"/>
  <c r="AE6962" i="36" s="1"/>
  <c r="AG6962" i="36" s="1"/>
  <c r="AC6963" i="36"/>
  <c r="AH6961" i="36"/>
  <c r="AF6961" i="36"/>
  <c r="AD6963" i="36" l="1"/>
  <c r="AE6963" i="36" s="1"/>
  <c r="AG6963" i="36" s="1"/>
  <c r="AB6964" i="36"/>
  <c r="AC6964" i="36" s="1"/>
  <c r="AF6962" i="36"/>
  <c r="AH6962" i="36"/>
  <c r="AB6965" i="36" l="1"/>
  <c r="AC6965" i="36" s="1"/>
  <c r="AD6964" i="36"/>
  <c r="AE6964" i="36" s="1"/>
  <c r="AG6964" i="36" s="1"/>
  <c r="AH6963" i="36"/>
  <c r="AF6963" i="36"/>
  <c r="AD6965" i="36" l="1"/>
  <c r="AE6965" i="36" s="1"/>
  <c r="AG6965" i="36" s="1"/>
  <c r="AB6966" i="36"/>
  <c r="AC6966" i="36" s="1"/>
  <c r="AF6964" i="36"/>
  <c r="AH6964" i="36"/>
  <c r="AB6967" i="36" l="1"/>
  <c r="AD6966" i="36"/>
  <c r="AE6966" i="36" s="1"/>
  <c r="AG6966" i="36" s="1"/>
  <c r="AC6967" i="36"/>
  <c r="AF6965" i="36"/>
  <c r="AH6965" i="36"/>
  <c r="AD6967" i="36" l="1"/>
  <c r="AE6967" i="36" s="1"/>
  <c r="AG6967" i="36" s="1"/>
  <c r="AB6968" i="36"/>
  <c r="AC6968" i="36" s="1"/>
  <c r="AH6966" i="36"/>
  <c r="AH6967" i="36" s="1"/>
  <c r="AF6966" i="36"/>
  <c r="AF6967" i="36" s="1"/>
  <c r="AB6969" i="36" l="1"/>
  <c r="AC6969" i="36" s="1"/>
  <c r="AD6968" i="36"/>
  <c r="AE6968" i="36" s="1"/>
  <c r="AG6968" i="36" s="1"/>
  <c r="AD6969" i="36" l="1"/>
  <c r="AE6969" i="36" s="1"/>
  <c r="AG6969" i="36" s="1"/>
  <c r="AB6970" i="36"/>
  <c r="AC6970" i="36" s="1"/>
  <c r="AF6968" i="36"/>
  <c r="AH6968" i="36"/>
  <c r="AB6971" i="36" l="1"/>
  <c r="AD6970" i="36"/>
  <c r="AE6970" i="36" s="1"/>
  <c r="AG6970" i="36" s="1"/>
  <c r="AC6971" i="36"/>
  <c r="AF6969" i="36"/>
  <c r="AF6970" i="36" s="1"/>
  <c r="AH6969" i="36"/>
  <c r="AH6970" i="36" s="1"/>
  <c r="AD6971" i="36" l="1"/>
  <c r="AE6971" i="36" s="1"/>
  <c r="AG6971" i="36" s="1"/>
  <c r="AB6972" i="36"/>
  <c r="AC6972" i="36" s="1"/>
  <c r="AB6973" i="36" l="1"/>
  <c r="AC6973" i="36"/>
  <c r="AD6972" i="36"/>
  <c r="AE6972" i="36" s="1"/>
  <c r="AG6972" i="36" s="1"/>
  <c r="AH6971" i="36"/>
  <c r="AF6971" i="36"/>
  <c r="AH6972" i="36" l="1"/>
  <c r="AD6973" i="36"/>
  <c r="AE6973" i="36" s="1"/>
  <c r="AG6973" i="36" s="1"/>
  <c r="AB6974" i="36"/>
  <c r="AC6974" i="36" s="1"/>
  <c r="AF6972" i="36"/>
  <c r="AB6975" i="36" l="1"/>
  <c r="AD6974" i="36"/>
  <c r="AE6974" i="36" s="1"/>
  <c r="AG6974" i="36" s="1"/>
  <c r="AC6975" i="36"/>
  <c r="AF6973" i="36"/>
  <c r="AH6973" i="36"/>
  <c r="AF6974" i="36" l="1"/>
  <c r="AD6975" i="36"/>
  <c r="AE6975" i="36" s="1"/>
  <c r="AG6975" i="36" s="1"/>
  <c r="AB6976" i="36"/>
  <c r="AC6976" i="36" s="1"/>
  <c r="AH6974" i="36"/>
  <c r="AB6977" i="36" l="1"/>
  <c r="AC6977" i="36"/>
  <c r="AD6976" i="36"/>
  <c r="AE6976" i="36" s="1"/>
  <c r="AG6976" i="36" s="1"/>
  <c r="AH6975" i="36"/>
  <c r="AF6975" i="36"/>
  <c r="AH6976" i="36" l="1"/>
  <c r="AD6977" i="36"/>
  <c r="AE6977" i="36" s="1"/>
  <c r="AG6977" i="36" s="1"/>
  <c r="AB6978" i="36"/>
  <c r="AC6978" i="36" s="1"/>
  <c r="AF6976" i="36"/>
  <c r="AB6979" i="36" l="1"/>
  <c r="AD6978" i="36"/>
  <c r="AE6978" i="36" s="1"/>
  <c r="AG6978" i="36" s="1"/>
  <c r="AC6979" i="36"/>
  <c r="AF6977" i="36"/>
  <c r="AH6977" i="36"/>
  <c r="AF6978" i="36" l="1"/>
  <c r="AD6979" i="36"/>
  <c r="AE6979" i="36" s="1"/>
  <c r="AG6979" i="36" s="1"/>
  <c r="AB6980" i="36"/>
  <c r="AC6980" i="36" s="1"/>
  <c r="AH6978" i="36"/>
  <c r="AB6981" i="36" l="1"/>
  <c r="AC6981" i="36" s="1"/>
  <c r="AD6980" i="36"/>
  <c r="AE6980" i="36" s="1"/>
  <c r="AG6980" i="36" s="1"/>
  <c r="AH6979" i="36"/>
  <c r="AH6980" i="36" s="1"/>
  <c r="AF6979" i="36"/>
  <c r="AD6981" i="36" l="1"/>
  <c r="AE6981" i="36" s="1"/>
  <c r="AG6981" i="36" s="1"/>
  <c r="AB6982" i="36"/>
  <c r="AC6982" i="36" s="1"/>
  <c r="AH6981" i="36"/>
  <c r="AF6980" i="36"/>
  <c r="AB6983" i="36" l="1"/>
  <c r="AD6982" i="36"/>
  <c r="AE6982" i="36" s="1"/>
  <c r="AG6982" i="36" s="1"/>
  <c r="AC6983" i="36"/>
  <c r="AH6982" i="36"/>
  <c r="AF6981" i="36"/>
  <c r="AF6982" i="36" s="1"/>
  <c r="AD6983" i="36" l="1"/>
  <c r="AE6983" i="36" s="1"/>
  <c r="AG6983" i="36" s="1"/>
  <c r="AB6984" i="36"/>
  <c r="AC6984" i="36" s="1"/>
  <c r="AB6985" i="36" l="1"/>
  <c r="AC6985" i="36"/>
  <c r="AD6984" i="36"/>
  <c r="AE6984" i="36" s="1"/>
  <c r="AG6984" i="36" s="1"/>
  <c r="AF6983" i="36"/>
  <c r="AH6983" i="36"/>
  <c r="AF6984" i="36" l="1"/>
  <c r="AD6985" i="36"/>
  <c r="AE6985" i="36" s="1"/>
  <c r="AG6985" i="36" s="1"/>
  <c r="AB6986" i="36"/>
  <c r="AC6986" i="36" s="1"/>
  <c r="AH6984" i="36"/>
  <c r="AB6987" i="36" l="1"/>
  <c r="AD6986" i="36"/>
  <c r="AE6986" i="36" s="1"/>
  <c r="AG6986" i="36" s="1"/>
  <c r="AC6987" i="36"/>
  <c r="AH6985" i="36"/>
  <c r="AF6985" i="36"/>
  <c r="AH6986" i="36" l="1"/>
  <c r="AH6987" i="36" s="1"/>
  <c r="AD6987" i="36"/>
  <c r="AE6987" i="36" s="1"/>
  <c r="AG6987" i="36" s="1"/>
  <c r="AB6988" i="36"/>
  <c r="AC6988" i="36" s="1"/>
  <c r="AF6986" i="36"/>
  <c r="AF6987" i="36" s="1"/>
  <c r="AB6989" i="36" l="1"/>
  <c r="AC6989" i="36" s="1"/>
  <c r="AD6988" i="36"/>
  <c r="AE6988" i="36" s="1"/>
  <c r="AG6988" i="36" s="1"/>
  <c r="AD6989" i="36" l="1"/>
  <c r="AE6989" i="36" s="1"/>
  <c r="AG6989" i="36" s="1"/>
  <c r="AB6990" i="36"/>
  <c r="AC6990" i="36" s="1"/>
  <c r="AF6988" i="36"/>
  <c r="AH6988" i="36"/>
  <c r="AB6991" i="36" l="1"/>
  <c r="AD6990" i="36"/>
  <c r="AE6990" i="36" s="1"/>
  <c r="AG6990" i="36" s="1"/>
  <c r="AC6991" i="36"/>
  <c r="AF6989" i="36"/>
  <c r="AH6989" i="36"/>
  <c r="AH6990" i="36" l="1"/>
  <c r="AF6990" i="36"/>
  <c r="AD6991" i="36"/>
  <c r="AE6991" i="36" s="1"/>
  <c r="AG6991" i="36" s="1"/>
  <c r="AB6992" i="36"/>
  <c r="AC6992" i="36" s="1"/>
  <c r="AB6993" i="36" l="1"/>
  <c r="AC6993" i="36" s="1"/>
  <c r="AD6992" i="36"/>
  <c r="AE6992" i="36" s="1"/>
  <c r="AG6992" i="36" s="1"/>
  <c r="AF6991" i="36"/>
  <c r="AH6991" i="36"/>
  <c r="AD6993" i="36" l="1"/>
  <c r="AE6993" i="36" s="1"/>
  <c r="AG6993" i="36" s="1"/>
  <c r="AB6994" i="36"/>
  <c r="AC6994" i="36" s="1"/>
  <c r="AH6992" i="36"/>
  <c r="AF6992" i="36"/>
  <c r="AB6995" i="36" l="1"/>
  <c r="AD6994" i="36"/>
  <c r="AE6994" i="36" s="1"/>
  <c r="AG6994" i="36" s="1"/>
  <c r="AC6995" i="36"/>
  <c r="AH6993" i="36"/>
  <c r="AF6993" i="36"/>
  <c r="AD6995" i="36" l="1"/>
  <c r="AE6995" i="36" s="1"/>
  <c r="AG6995" i="36" s="1"/>
  <c r="AB6996" i="36"/>
  <c r="AC6996" i="36" s="1"/>
  <c r="AF6994" i="36"/>
  <c r="AH6994" i="36"/>
  <c r="AB6997" i="36" l="1"/>
  <c r="AC6997" i="36" s="1"/>
  <c r="AD6996" i="36"/>
  <c r="AE6996" i="36" s="1"/>
  <c r="AG6996" i="36" s="1"/>
  <c r="AH6995" i="36"/>
  <c r="AF6995" i="36"/>
  <c r="AD6997" i="36" l="1"/>
  <c r="AE6997" i="36" s="1"/>
  <c r="AG6997" i="36" s="1"/>
  <c r="AB6998" i="36"/>
  <c r="AC6998" i="36" s="1"/>
  <c r="AF6996" i="36"/>
  <c r="AH6996" i="36"/>
  <c r="AB6999" i="36" l="1"/>
  <c r="AD6998" i="36"/>
  <c r="AE6998" i="36" s="1"/>
  <c r="AG6998" i="36" s="1"/>
  <c r="AC6999" i="36"/>
  <c r="AF6997" i="36"/>
  <c r="AH6997" i="36"/>
  <c r="AD6999" i="36" l="1"/>
  <c r="AE6999" i="36" s="1"/>
  <c r="AG6999" i="36" s="1"/>
  <c r="AB7000" i="36"/>
  <c r="AC7000" i="36" s="1"/>
  <c r="AH6998" i="36"/>
  <c r="AF6998" i="36"/>
  <c r="AB7001" i="36" l="1"/>
  <c r="AC7001" i="36" s="1"/>
  <c r="AD7000" i="36"/>
  <c r="AE7000" i="36" s="1"/>
  <c r="AG7000" i="36" s="1"/>
  <c r="AF6999" i="36"/>
  <c r="AH6999" i="36"/>
  <c r="AD7001" i="36" l="1"/>
  <c r="AE7001" i="36" s="1"/>
  <c r="AG7001" i="36" s="1"/>
  <c r="AB7002" i="36"/>
  <c r="AC7002" i="36" s="1"/>
  <c r="AH7000" i="36"/>
  <c r="AF7000" i="36"/>
  <c r="AB7003" i="36" l="1"/>
  <c r="AD7002" i="36"/>
  <c r="AE7002" i="36" s="1"/>
  <c r="AG7002" i="36" s="1"/>
  <c r="AC7003" i="36"/>
  <c r="AH7001" i="36"/>
  <c r="AF7001" i="36"/>
  <c r="AD7003" i="36" l="1"/>
  <c r="AE7003" i="36" s="1"/>
  <c r="AG7003" i="36" s="1"/>
  <c r="AB7004" i="36"/>
  <c r="AC7004" i="36" s="1"/>
  <c r="AF7002" i="36"/>
  <c r="AH7002" i="36"/>
  <c r="AB7005" i="36" l="1"/>
  <c r="AC7005" i="36" s="1"/>
  <c r="AD7004" i="36"/>
  <c r="AE7004" i="36" s="1"/>
  <c r="AG7004" i="36" s="1"/>
  <c r="AH7003" i="36"/>
  <c r="AF7003" i="36"/>
  <c r="AD7005" i="36" l="1"/>
  <c r="AE7005" i="36" s="1"/>
  <c r="AG7005" i="36" s="1"/>
  <c r="AB7006" i="36"/>
  <c r="AC7006" i="36" s="1"/>
  <c r="AF7004" i="36"/>
  <c r="AH7004" i="36"/>
  <c r="AB7007" i="36" l="1"/>
  <c r="AD7006" i="36"/>
  <c r="AE7006" i="36" s="1"/>
  <c r="AG7006" i="36" s="1"/>
  <c r="AC7007" i="36"/>
  <c r="AF7005" i="36"/>
  <c r="AH7005" i="36"/>
  <c r="AH7006" i="36" l="1"/>
  <c r="AF7006" i="36"/>
  <c r="AD7007" i="36"/>
  <c r="AE7007" i="36" s="1"/>
  <c r="AG7007" i="36" s="1"/>
  <c r="AB7008" i="36"/>
  <c r="AC7008" i="36" s="1"/>
  <c r="AB7009" i="36" l="1"/>
  <c r="AC7009" i="36" s="1"/>
  <c r="AD7008" i="36"/>
  <c r="AE7008" i="36" s="1"/>
  <c r="AG7008" i="36" s="1"/>
  <c r="AF7007" i="36"/>
  <c r="AH7007" i="36"/>
  <c r="AD7009" i="36" l="1"/>
  <c r="AE7009" i="36" s="1"/>
  <c r="AG7009" i="36" s="1"/>
  <c r="AB7010" i="36"/>
  <c r="AC7010" i="36" s="1"/>
  <c r="AH7008" i="36"/>
  <c r="AF7008" i="36"/>
  <c r="AB7011" i="36" l="1"/>
  <c r="AD7010" i="36"/>
  <c r="AE7010" i="36" s="1"/>
  <c r="AG7010" i="36" s="1"/>
  <c r="AC7011" i="36"/>
  <c r="AH7009" i="36"/>
  <c r="AF7009" i="36"/>
  <c r="AD7011" i="36" l="1"/>
  <c r="AE7011" i="36" s="1"/>
  <c r="AG7011" i="36" s="1"/>
  <c r="AB7012" i="36"/>
  <c r="AC7012" i="36" s="1"/>
  <c r="AF7010" i="36"/>
  <c r="AH7010" i="36"/>
  <c r="AB7013" i="36" l="1"/>
  <c r="AC7013" i="36" s="1"/>
  <c r="AD7012" i="36"/>
  <c r="AE7012" i="36" s="1"/>
  <c r="AG7012" i="36" s="1"/>
  <c r="AH7011" i="36"/>
  <c r="AF7011" i="36"/>
  <c r="AD7013" i="36" l="1"/>
  <c r="AE7013" i="36" s="1"/>
  <c r="AG7013" i="36" s="1"/>
  <c r="AB7014" i="36"/>
  <c r="AC7014" i="36" s="1"/>
  <c r="AF7012" i="36"/>
  <c r="AH7012" i="36"/>
  <c r="AB7015" i="36" l="1"/>
  <c r="AD7014" i="36"/>
  <c r="AE7014" i="36" s="1"/>
  <c r="AG7014" i="36" s="1"/>
  <c r="AC7015" i="36"/>
  <c r="AF7013" i="36"/>
  <c r="AH7013" i="36"/>
  <c r="AH7014" i="36" l="1"/>
  <c r="AF7014" i="36"/>
  <c r="AD7015" i="36"/>
  <c r="AE7015" i="36" s="1"/>
  <c r="AG7015" i="36" s="1"/>
  <c r="AB7016" i="36"/>
  <c r="AC7016" i="36" s="1"/>
  <c r="AB7017" i="36" l="1"/>
  <c r="AC7017" i="36" s="1"/>
  <c r="AD7016" i="36"/>
  <c r="AE7016" i="36" s="1"/>
  <c r="AG7016" i="36" s="1"/>
  <c r="AF7015" i="36"/>
  <c r="AH7015" i="36"/>
  <c r="AD7017" i="36" l="1"/>
  <c r="AE7017" i="36" s="1"/>
  <c r="AG7017" i="36" s="1"/>
  <c r="AB7018" i="36"/>
  <c r="AC7018" i="36" s="1"/>
  <c r="AF7016" i="36"/>
  <c r="AH7016" i="36"/>
  <c r="AB7019" i="36" l="1"/>
  <c r="AD7018" i="36"/>
  <c r="AE7018" i="36" s="1"/>
  <c r="AG7018" i="36" s="1"/>
  <c r="AC7019" i="36"/>
  <c r="AF7017" i="36"/>
  <c r="AH7017" i="36"/>
  <c r="AD7019" i="36" l="1"/>
  <c r="AE7019" i="36" s="1"/>
  <c r="AG7019" i="36" s="1"/>
  <c r="AB7020" i="36"/>
  <c r="AC7020" i="36" s="1"/>
  <c r="AH7018" i="36"/>
  <c r="AF7018" i="36"/>
  <c r="AB7021" i="36" l="1"/>
  <c r="AC7021" i="36" s="1"/>
  <c r="AD7020" i="36"/>
  <c r="AE7020" i="36" s="1"/>
  <c r="AG7020" i="36" s="1"/>
  <c r="AF7019" i="36"/>
  <c r="AH7019" i="36"/>
  <c r="AD7021" i="36" l="1"/>
  <c r="AE7021" i="36" s="1"/>
  <c r="AG7021" i="36" s="1"/>
  <c r="AB7022" i="36"/>
  <c r="AC7022" i="36" s="1"/>
  <c r="AH7020" i="36"/>
  <c r="AF7020" i="36"/>
  <c r="AB7023" i="36" l="1"/>
  <c r="AD7022" i="36"/>
  <c r="AE7022" i="36" s="1"/>
  <c r="AG7022" i="36" s="1"/>
  <c r="AC7023" i="36"/>
  <c r="AH7021" i="36"/>
  <c r="AF7021" i="36"/>
  <c r="AD7023" i="36" l="1"/>
  <c r="AE7023" i="36" s="1"/>
  <c r="AG7023" i="36" s="1"/>
  <c r="AB7024" i="36"/>
  <c r="AC7024" i="36" s="1"/>
  <c r="AF7022" i="36"/>
  <c r="AH7022" i="36"/>
  <c r="AB7025" i="36" l="1"/>
  <c r="AC7025" i="36" s="1"/>
  <c r="AD7024" i="36"/>
  <c r="AE7024" i="36" s="1"/>
  <c r="AG7024" i="36" s="1"/>
  <c r="AH7023" i="36"/>
  <c r="AF7023" i="36"/>
  <c r="AD7025" i="36" l="1"/>
  <c r="AE7025" i="36" s="1"/>
  <c r="AG7025" i="36" s="1"/>
  <c r="AB7026" i="36"/>
  <c r="AC7026" i="36" s="1"/>
  <c r="AH7024" i="36"/>
  <c r="AF7024" i="36"/>
  <c r="AB7027" i="36" l="1"/>
  <c r="AD7026" i="36"/>
  <c r="AE7026" i="36" s="1"/>
  <c r="AG7026" i="36" s="1"/>
  <c r="AC7027" i="36"/>
  <c r="AH7025" i="36"/>
  <c r="AF7025" i="36"/>
  <c r="AF7026" i="36" l="1"/>
  <c r="AH7026" i="36"/>
  <c r="AD7027" i="36"/>
  <c r="AE7027" i="36" s="1"/>
  <c r="AG7027" i="36" s="1"/>
  <c r="AB7028" i="36"/>
  <c r="AC7028" i="36" s="1"/>
  <c r="AB7029" i="36" l="1"/>
  <c r="AC7029" i="36" s="1"/>
  <c r="AD7028" i="36"/>
  <c r="AE7028" i="36" s="1"/>
  <c r="AG7028" i="36" s="1"/>
  <c r="AH7027" i="36"/>
  <c r="AF7027" i="36"/>
  <c r="AD7029" i="36" l="1"/>
  <c r="AE7029" i="36" s="1"/>
  <c r="AG7029" i="36" s="1"/>
  <c r="AB7030" i="36"/>
  <c r="AC7030" i="36" s="1"/>
  <c r="AF7028" i="36"/>
  <c r="AH7028" i="36"/>
  <c r="AB7031" i="36" l="1"/>
  <c r="AD7030" i="36"/>
  <c r="AE7030" i="36" s="1"/>
  <c r="AG7030" i="36" s="1"/>
  <c r="AC7031" i="36"/>
  <c r="AF7029" i="36"/>
  <c r="AH7029" i="36"/>
  <c r="AD7031" i="36" l="1"/>
  <c r="AE7031" i="36" s="1"/>
  <c r="AG7031" i="36" s="1"/>
  <c r="AB7032" i="36"/>
  <c r="AC7032" i="36" s="1"/>
  <c r="AH7030" i="36"/>
  <c r="AF7030" i="36"/>
  <c r="AB7033" i="36" l="1"/>
  <c r="AC7033" i="36" s="1"/>
  <c r="AD7032" i="36"/>
  <c r="AE7032" i="36" s="1"/>
  <c r="AG7032" i="36" s="1"/>
  <c r="AF7031" i="36"/>
  <c r="AH7031" i="36"/>
  <c r="AD7033" i="36" l="1"/>
  <c r="AE7033" i="36" s="1"/>
  <c r="AG7033" i="36" s="1"/>
  <c r="AB7034" i="36"/>
  <c r="AC7034" i="36" s="1"/>
  <c r="AH7032" i="36"/>
  <c r="AF7032" i="36"/>
  <c r="AB7035" i="36" l="1"/>
  <c r="AD7034" i="36"/>
  <c r="AE7034" i="36" s="1"/>
  <c r="AG7034" i="36" s="1"/>
  <c r="AC7035" i="36"/>
  <c r="AH7033" i="36"/>
  <c r="AF7033" i="36"/>
  <c r="AD7035" i="36" l="1"/>
  <c r="AE7035" i="36" s="1"/>
  <c r="AG7035" i="36" s="1"/>
  <c r="AB7036" i="36"/>
  <c r="AC7036" i="36" s="1"/>
  <c r="AF7034" i="36"/>
  <c r="AH7034" i="36"/>
  <c r="AB7037" i="36" l="1"/>
  <c r="AC7037" i="36" s="1"/>
  <c r="AD7036" i="36"/>
  <c r="AE7036" i="36" s="1"/>
  <c r="AG7036" i="36" s="1"/>
  <c r="AH7035" i="36"/>
  <c r="AF7035" i="36"/>
  <c r="AD7037" i="36" l="1"/>
  <c r="AE7037" i="36" s="1"/>
  <c r="AG7037" i="36" s="1"/>
  <c r="AB7038" i="36"/>
  <c r="AC7038" i="36" s="1"/>
  <c r="AH7036" i="36"/>
  <c r="AF7036" i="36"/>
  <c r="AB7039" i="36" l="1"/>
  <c r="AD7038" i="36"/>
  <c r="AE7038" i="36" s="1"/>
  <c r="AG7038" i="36" s="1"/>
  <c r="AC7039" i="36"/>
  <c r="AH7037" i="36"/>
  <c r="AF7037" i="36"/>
  <c r="AF7038" i="36" l="1"/>
  <c r="AH7038" i="36"/>
  <c r="AD7039" i="36"/>
  <c r="AE7039" i="36" s="1"/>
  <c r="AG7039" i="36" s="1"/>
  <c r="AB7040" i="36"/>
  <c r="AC7040" i="36" s="1"/>
  <c r="AB7041" i="36" l="1"/>
  <c r="AC7041" i="36" s="1"/>
  <c r="AD7040" i="36"/>
  <c r="AE7040" i="36" s="1"/>
  <c r="AG7040" i="36" s="1"/>
  <c r="AH7039" i="36"/>
  <c r="AF7039" i="36"/>
  <c r="AD7041" i="36" l="1"/>
  <c r="AE7041" i="36" s="1"/>
  <c r="AG7041" i="36" s="1"/>
  <c r="AB7042" i="36"/>
  <c r="AC7042" i="36" s="1"/>
  <c r="AF7040" i="36"/>
  <c r="AH7040" i="36"/>
  <c r="AB7043" i="36" l="1"/>
  <c r="AD7042" i="36"/>
  <c r="AE7042" i="36" s="1"/>
  <c r="AG7042" i="36" s="1"/>
  <c r="AC7043" i="36"/>
  <c r="AF7041" i="36"/>
  <c r="AH7041" i="36"/>
  <c r="AH7042" i="36" l="1"/>
  <c r="AF7042" i="36"/>
  <c r="AD7043" i="36"/>
  <c r="AE7043" i="36" s="1"/>
  <c r="AG7043" i="36" s="1"/>
  <c r="AB7044" i="36"/>
  <c r="AC7044" i="36" s="1"/>
  <c r="AB7045" i="36" l="1"/>
  <c r="AC7045" i="36" s="1"/>
  <c r="AD7044" i="36"/>
  <c r="AE7044" i="36" s="1"/>
  <c r="AG7044" i="36" s="1"/>
  <c r="AF7043" i="36"/>
  <c r="AH7043" i="36"/>
  <c r="AD7045" i="36" l="1"/>
  <c r="AE7045" i="36" s="1"/>
  <c r="AG7045" i="36" s="1"/>
  <c r="AB7046" i="36"/>
  <c r="AC7046" i="36" s="1"/>
  <c r="AH7044" i="36"/>
  <c r="AF7044" i="36"/>
  <c r="AB7047" i="36" l="1"/>
  <c r="AD7046" i="36"/>
  <c r="AE7046" i="36" s="1"/>
  <c r="AG7046" i="36" s="1"/>
  <c r="AC7047" i="36"/>
  <c r="AH7045" i="36"/>
  <c r="AF7045" i="36"/>
  <c r="AF7046" i="36" l="1"/>
  <c r="AH7046" i="36"/>
  <c r="AD7047" i="36"/>
  <c r="AE7047" i="36" s="1"/>
  <c r="AG7047" i="36" s="1"/>
  <c r="AB7048" i="36"/>
  <c r="AC7048" i="36" s="1"/>
  <c r="AB7049" i="36" l="1"/>
  <c r="AC7049" i="36" s="1"/>
  <c r="AD7048" i="36"/>
  <c r="AE7048" i="36" s="1"/>
  <c r="AG7048" i="36" s="1"/>
  <c r="AH7047" i="36"/>
  <c r="AF7047" i="36"/>
  <c r="AD7049" i="36" l="1"/>
  <c r="AE7049" i="36" s="1"/>
  <c r="AG7049" i="36" s="1"/>
  <c r="AB7050" i="36"/>
  <c r="AC7050" i="36" s="1"/>
  <c r="AF7048" i="36"/>
  <c r="AH7048" i="36"/>
  <c r="AB7051" i="36" l="1"/>
  <c r="AD7050" i="36"/>
  <c r="AE7050" i="36" s="1"/>
  <c r="AG7050" i="36" s="1"/>
  <c r="AC7051" i="36"/>
  <c r="AF7049" i="36"/>
  <c r="AH7049" i="36"/>
  <c r="AH7050" i="36" l="1"/>
  <c r="AF7050" i="36"/>
  <c r="AD7051" i="36"/>
  <c r="AE7051" i="36" s="1"/>
  <c r="AG7051" i="36" s="1"/>
  <c r="AB7052" i="36"/>
  <c r="AC7052" i="36" s="1"/>
  <c r="AB7053" i="36" l="1"/>
  <c r="AC7053" i="36" s="1"/>
  <c r="AD7052" i="36"/>
  <c r="AE7052" i="36" s="1"/>
  <c r="AG7052" i="36" s="1"/>
  <c r="AF7051" i="36"/>
  <c r="AH7051" i="36"/>
  <c r="AD7053" i="36" l="1"/>
  <c r="AE7053" i="36" s="1"/>
  <c r="AG7053" i="36" s="1"/>
  <c r="AB7054" i="36"/>
  <c r="AC7054" i="36" s="1"/>
  <c r="AH7052" i="36"/>
  <c r="AF7052" i="36"/>
  <c r="AB7055" i="36" l="1"/>
  <c r="AD7054" i="36"/>
  <c r="AE7054" i="36" s="1"/>
  <c r="AG7054" i="36" s="1"/>
  <c r="AC7055" i="36"/>
  <c r="AH7053" i="36"/>
  <c r="AF7053" i="36"/>
  <c r="AD7055" i="36" l="1"/>
  <c r="AE7055" i="36" s="1"/>
  <c r="AG7055" i="36" s="1"/>
  <c r="AB7056" i="36"/>
  <c r="AC7056" i="36" s="1"/>
  <c r="AF7054" i="36"/>
  <c r="AF7055" i="36" s="1"/>
  <c r="AH7054" i="36"/>
  <c r="AH7055" i="36" s="1"/>
  <c r="AB7057" i="36" l="1"/>
  <c r="AC7057" i="36" s="1"/>
  <c r="AD7056" i="36"/>
  <c r="AE7056" i="36" s="1"/>
  <c r="AG7056" i="36" s="1"/>
  <c r="AD7057" i="36" l="1"/>
  <c r="AE7057" i="36" s="1"/>
  <c r="AG7057" i="36" s="1"/>
  <c r="AB7058" i="36"/>
  <c r="AC7058" i="36" s="1"/>
  <c r="AH7056" i="36"/>
  <c r="AF7056" i="36"/>
  <c r="AB7059" i="36" l="1"/>
  <c r="AD7058" i="36"/>
  <c r="AE7058" i="36" s="1"/>
  <c r="AG7058" i="36" s="1"/>
  <c r="AC7059" i="36"/>
  <c r="AH7057" i="36"/>
  <c r="AF7057" i="36"/>
  <c r="AF7058" i="36" l="1"/>
  <c r="AH7058" i="36"/>
  <c r="AD7059" i="36"/>
  <c r="AE7059" i="36" s="1"/>
  <c r="AG7059" i="36" s="1"/>
  <c r="AB7060" i="36"/>
  <c r="AC7060" i="36" s="1"/>
  <c r="AB7061" i="36" l="1"/>
  <c r="AC7061" i="36" s="1"/>
  <c r="AD7060" i="36"/>
  <c r="AE7060" i="36" s="1"/>
  <c r="AG7060" i="36" s="1"/>
  <c r="AH7059" i="36"/>
  <c r="AF7059" i="36"/>
  <c r="AD7061" i="36" l="1"/>
  <c r="AE7061" i="36" s="1"/>
  <c r="AG7061" i="36" s="1"/>
  <c r="AB7062" i="36"/>
  <c r="AC7062" i="36" s="1"/>
  <c r="AF7060" i="36"/>
  <c r="AH7060" i="36"/>
  <c r="AB7063" i="36" l="1"/>
  <c r="AD7062" i="36"/>
  <c r="AE7062" i="36" s="1"/>
  <c r="AG7062" i="36" s="1"/>
  <c r="AC7063" i="36"/>
  <c r="AF7061" i="36"/>
  <c r="AH7061" i="36"/>
  <c r="AD7063" i="36" l="1"/>
  <c r="AE7063" i="36" s="1"/>
  <c r="AG7063" i="36" s="1"/>
  <c r="AB7064" i="36"/>
  <c r="AC7064" i="36" s="1"/>
  <c r="AH7062" i="36"/>
  <c r="AF7062" i="36"/>
  <c r="AB7065" i="36" l="1"/>
  <c r="AC7065" i="36" s="1"/>
  <c r="AD7064" i="36"/>
  <c r="AE7064" i="36" s="1"/>
  <c r="AG7064" i="36" s="1"/>
  <c r="AF7063" i="36"/>
  <c r="AH7063" i="36"/>
  <c r="AD7065" i="36" l="1"/>
  <c r="AE7065" i="36" s="1"/>
  <c r="AG7065" i="36" s="1"/>
  <c r="AB7066" i="36"/>
  <c r="AC7066" i="36" s="1"/>
  <c r="AH7064" i="36"/>
  <c r="AF7064" i="36"/>
  <c r="AB7067" i="36" l="1"/>
  <c r="AD7066" i="36"/>
  <c r="AE7066" i="36" s="1"/>
  <c r="AG7066" i="36" s="1"/>
  <c r="AC7067" i="36"/>
  <c r="AH7065" i="36"/>
  <c r="AF7065" i="36"/>
  <c r="AD7067" i="36" l="1"/>
  <c r="AE7067" i="36" s="1"/>
  <c r="AG7067" i="36" s="1"/>
  <c r="AB7068" i="36"/>
  <c r="AC7068" i="36" s="1"/>
  <c r="AH7066" i="36"/>
  <c r="AF7066" i="36"/>
  <c r="AB7069" i="36" l="1"/>
  <c r="AC7069" i="36" s="1"/>
  <c r="AD7068" i="36"/>
  <c r="AE7068" i="36" s="1"/>
  <c r="AG7068" i="36" s="1"/>
  <c r="AF7067" i="36"/>
  <c r="AH7067" i="36"/>
  <c r="AD7069" i="36" l="1"/>
  <c r="AE7069" i="36" s="1"/>
  <c r="AG7069" i="36" s="1"/>
  <c r="AB7070" i="36"/>
  <c r="AC7070" i="36" s="1"/>
  <c r="AH7068" i="36"/>
  <c r="AF7068" i="36"/>
  <c r="AB7071" i="36" l="1"/>
  <c r="AD7070" i="36"/>
  <c r="AE7070" i="36" s="1"/>
  <c r="AG7070" i="36" s="1"/>
  <c r="AC7071" i="36"/>
  <c r="AH7069" i="36"/>
  <c r="AF7069" i="36"/>
  <c r="AD7071" i="36" l="1"/>
  <c r="AE7071" i="36" s="1"/>
  <c r="AG7071" i="36" s="1"/>
  <c r="AB7072" i="36"/>
  <c r="AC7072" i="36" s="1"/>
  <c r="AH7070" i="36"/>
  <c r="AF7070" i="36"/>
  <c r="AB7073" i="36" l="1"/>
  <c r="AC7073" i="36" s="1"/>
  <c r="AD7072" i="36"/>
  <c r="AE7072" i="36" s="1"/>
  <c r="AG7072" i="36" s="1"/>
  <c r="AF7071" i="36"/>
  <c r="AH7071" i="36"/>
  <c r="AD7073" i="36" l="1"/>
  <c r="AE7073" i="36" s="1"/>
  <c r="AG7073" i="36" s="1"/>
  <c r="AB7074" i="36"/>
  <c r="AC7074" i="36" s="1"/>
  <c r="AH7072" i="36"/>
  <c r="AF7072" i="36"/>
  <c r="AB7075" i="36" l="1"/>
  <c r="AD7074" i="36"/>
  <c r="AE7074" i="36" s="1"/>
  <c r="AG7074" i="36" s="1"/>
  <c r="AC7075" i="36"/>
  <c r="AH7073" i="36"/>
  <c r="AF7073" i="36"/>
  <c r="AF7074" i="36" l="1"/>
  <c r="AH7074" i="36"/>
  <c r="AD7075" i="36"/>
  <c r="AE7075" i="36" s="1"/>
  <c r="AG7075" i="36" s="1"/>
  <c r="AB7076" i="36"/>
  <c r="AC7076" i="36" s="1"/>
  <c r="AB7077" i="36" l="1"/>
  <c r="AC7077" i="36" s="1"/>
  <c r="AD7076" i="36"/>
  <c r="AE7076" i="36" s="1"/>
  <c r="AG7076" i="36" s="1"/>
  <c r="AH7075" i="36"/>
  <c r="AF7075" i="36"/>
  <c r="AD7077" i="36" l="1"/>
  <c r="AE7077" i="36" s="1"/>
  <c r="AG7077" i="36" s="1"/>
  <c r="AB7078" i="36"/>
  <c r="AC7078" i="36" s="1"/>
  <c r="AF7076" i="36"/>
  <c r="AH7076" i="36"/>
  <c r="AB7079" i="36" l="1"/>
  <c r="AD7078" i="36"/>
  <c r="AE7078" i="36" s="1"/>
  <c r="AG7078" i="36" s="1"/>
  <c r="AC7079" i="36"/>
  <c r="AF7077" i="36"/>
  <c r="AH7077" i="36"/>
  <c r="AH7078" i="36" l="1"/>
  <c r="AF7078" i="36"/>
  <c r="AD7079" i="36"/>
  <c r="AE7079" i="36" s="1"/>
  <c r="AG7079" i="36" s="1"/>
  <c r="AB7080" i="36"/>
  <c r="AC7080" i="36" s="1"/>
  <c r="AB7081" i="36" l="1"/>
  <c r="AC7081" i="36" s="1"/>
  <c r="AD7080" i="36"/>
  <c r="AE7080" i="36" s="1"/>
  <c r="AG7080" i="36" s="1"/>
  <c r="AF7079" i="36"/>
  <c r="AH7079" i="36"/>
  <c r="AD7081" i="36" l="1"/>
  <c r="AE7081" i="36" s="1"/>
  <c r="AG7081" i="36" s="1"/>
  <c r="AB7082" i="36"/>
  <c r="AC7082" i="36" s="1"/>
  <c r="AH7080" i="36"/>
  <c r="AF7080" i="36"/>
  <c r="AB7083" i="36" l="1"/>
  <c r="AD7082" i="36"/>
  <c r="AE7082" i="36" s="1"/>
  <c r="AG7082" i="36" s="1"/>
  <c r="AC7083" i="36"/>
  <c r="AH7081" i="36"/>
  <c r="AF7081" i="36"/>
  <c r="AD7083" i="36" l="1"/>
  <c r="AE7083" i="36" s="1"/>
  <c r="AG7083" i="36" s="1"/>
  <c r="AB7084" i="36"/>
  <c r="AC7084" i="36" s="1"/>
  <c r="AF7082" i="36"/>
  <c r="AF7083" i="36" s="1"/>
  <c r="AH7082" i="36"/>
  <c r="AH7083" i="36" s="1"/>
  <c r="AB7085" i="36" l="1"/>
  <c r="AC7085" i="36" s="1"/>
  <c r="AD7084" i="36"/>
  <c r="AE7084" i="36" s="1"/>
  <c r="AG7084" i="36" s="1"/>
  <c r="AD7085" i="36" l="1"/>
  <c r="AE7085" i="36" s="1"/>
  <c r="AG7085" i="36" s="1"/>
  <c r="AB7086" i="36"/>
  <c r="AC7086" i="36" s="1"/>
  <c r="AH7084" i="36"/>
  <c r="AF7084" i="36"/>
  <c r="AB7087" i="36" l="1"/>
  <c r="AC7087" i="36" s="1"/>
  <c r="AD7086" i="36"/>
  <c r="AE7086" i="36" s="1"/>
  <c r="AG7086" i="36" s="1"/>
  <c r="AH7085" i="36"/>
  <c r="AF7085" i="36"/>
  <c r="AD7087" i="36" l="1"/>
  <c r="AE7087" i="36" s="1"/>
  <c r="AG7087" i="36" s="1"/>
  <c r="AB7088" i="36"/>
  <c r="AC7088" i="36" s="1"/>
  <c r="AH7086" i="36"/>
  <c r="AF7086" i="36"/>
  <c r="AB7089" i="36" l="1"/>
  <c r="AC7089" i="36" s="1"/>
  <c r="AD7088" i="36"/>
  <c r="AE7088" i="36" s="1"/>
  <c r="AG7088" i="36" s="1"/>
  <c r="AF7087" i="36"/>
  <c r="AH7087" i="36"/>
  <c r="AD7089" i="36" l="1"/>
  <c r="AE7089" i="36" s="1"/>
  <c r="AG7089" i="36" s="1"/>
  <c r="AB7090" i="36"/>
  <c r="AC7090" i="36" s="1"/>
  <c r="AH7088" i="36"/>
  <c r="AF7088" i="36"/>
  <c r="AB7091" i="36" l="1"/>
  <c r="AD7090" i="36"/>
  <c r="AE7090" i="36" s="1"/>
  <c r="AG7090" i="36" s="1"/>
  <c r="AC7091" i="36"/>
  <c r="AH7089" i="36"/>
  <c r="AF7089" i="36"/>
  <c r="AF7090" i="36" l="1"/>
  <c r="AH7090" i="36"/>
  <c r="AD7091" i="36"/>
  <c r="AE7091" i="36" s="1"/>
  <c r="AG7091" i="36" s="1"/>
  <c r="AB7092" i="36"/>
  <c r="AC7092" i="36" s="1"/>
  <c r="AB7093" i="36" l="1"/>
  <c r="AC7093" i="36" s="1"/>
  <c r="AD7092" i="36"/>
  <c r="AE7092" i="36" s="1"/>
  <c r="AG7092" i="36" s="1"/>
  <c r="AH7091" i="36"/>
  <c r="AF7091" i="36"/>
  <c r="AD7093" i="36" l="1"/>
  <c r="AE7093" i="36" s="1"/>
  <c r="AG7093" i="36" s="1"/>
  <c r="AB7094" i="36"/>
  <c r="AC7094" i="36" s="1"/>
  <c r="AF7092" i="36"/>
  <c r="AH7092" i="36"/>
  <c r="AB7095" i="36" l="1"/>
  <c r="AD7094" i="36"/>
  <c r="AE7094" i="36" s="1"/>
  <c r="AG7094" i="36" s="1"/>
  <c r="AC7095" i="36"/>
  <c r="AF7093" i="36"/>
  <c r="AH7093" i="36"/>
  <c r="AH7094" i="36" l="1"/>
  <c r="AF7094" i="36"/>
  <c r="AD7095" i="36"/>
  <c r="AE7095" i="36" s="1"/>
  <c r="AG7095" i="36" s="1"/>
  <c r="AB7096" i="36"/>
  <c r="AC7096" i="36" s="1"/>
  <c r="AB7097" i="36" l="1"/>
  <c r="AC7097" i="36" s="1"/>
  <c r="AD7096" i="36"/>
  <c r="AE7096" i="36" s="1"/>
  <c r="AG7096" i="36" s="1"/>
  <c r="AF7095" i="36"/>
  <c r="AH7095" i="36"/>
  <c r="AD7097" i="36" l="1"/>
  <c r="AE7097" i="36" s="1"/>
  <c r="AG7097" i="36" s="1"/>
  <c r="AB7098" i="36"/>
  <c r="AC7098" i="36" s="1"/>
  <c r="AF7096" i="36"/>
  <c r="AH7096" i="36"/>
  <c r="AB7099" i="36" l="1"/>
  <c r="AD7098" i="36"/>
  <c r="AE7098" i="36" s="1"/>
  <c r="AG7098" i="36" s="1"/>
  <c r="AC7099" i="36"/>
  <c r="AF7097" i="36"/>
  <c r="AH7097" i="36"/>
  <c r="AD7099" i="36" l="1"/>
  <c r="AE7099" i="36" s="1"/>
  <c r="AG7099" i="36" s="1"/>
  <c r="AB7100" i="36"/>
  <c r="AC7100" i="36" s="1"/>
  <c r="AH7098" i="36"/>
  <c r="AF7098" i="36"/>
  <c r="AB7101" i="36" l="1"/>
  <c r="AC7101" i="36" s="1"/>
  <c r="AD7100" i="36"/>
  <c r="AE7100" i="36" s="1"/>
  <c r="AG7100" i="36" s="1"/>
  <c r="AF7099" i="36"/>
  <c r="AH7099" i="36"/>
  <c r="AD7101" i="36" l="1"/>
  <c r="AE7101" i="36" s="1"/>
  <c r="AG7101" i="36" s="1"/>
  <c r="AB7102" i="36"/>
  <c r="AC7102" i="36" s="1"/>
  <c r="AH7100" i="36"/>
  <c r="AF7100" i="36"/>
  <c r="AB7103" i="36" l="1"/>
  <c r="AD7102" i="36"/>
  <c r="AE7102" i="36" s="1"/>
  <c r="AG7102" i="36" s="1"/>
  <c r="AC7103" i="36"/>
  <c r="AH7101" i="36"/>
  <c r="AF7101" i="36"/>
  <c r="AF7102" i="36" l="1"/>
  <c r="AH7102" i="36"/>
  <c r="AD7103" i="36"/>
  <c r="AE7103" i="36" s="1"/>
  <c r="AG7103" i="36" s="1"/>
  <c r="AB7104" i="36"/>
  <c r="AC7104" i="36" s="1"/>
  <c r="AB7105" i="36" l="1"/>
  <c r="AC7105" i="36" s="1"/>
  <c r="AD7104" i="36"/>
  <c r="AE7104" i="36" s="1"/>
  <c r="AG7104" i="36" s="1"/>
  <c r="AH7103" i="36"/>
  <c r="AF7103" i="36"/>
  <c r="AD7105" i="36" l="1"/>
  <c r="AE7105" i="36" s="1"/>
  <c r="AG7105" i="36" s="1"/>
  <c r="AB7106" i="36"/>
  <c r="AC7106" i="36" s="1"/>
  <c r="AF7104" i="36"/>
  <c r="AH7104" i="36"/>
  <c r="AB7107" i="36" l="1"/>
  <c r="AD7106" i="36"/>
  <c r="AE7106" i="36" s="1"/>
  <c r="AG7106" i="36" s="1"/>
  <c r="AC7107" i="36"/>
  <c r="AF7105" i="36"/>
  <c r="AH7105" i="36"/>
  <c r="AD7107" i="36" l="1"/>
  <c r="AE7107" i="36" s="1"/>
  <c r="AG7107" i="36" s="1"/>
  <c r="AB7108" i="36"/>
  <c r="AC7108" i="36" s="1"/>
  <c r="AF7106" i="36"/>
  <c r="AH7106" i="36"/>
  <c r="AB7109" i="36" l="1"/>
  <c r="AC7109" i="36" s="1"/>
  <c r="AD7108" i="36"/>
  <c r="AE7108" i="36" s="1"/>
  <c r="AG7108" i="36" s="1"/>
  <c r="AH7107" i="36"/>
  <c r="AF7107" i="36"/>
  <c r="AD7109" i="36" l="1"/>
  <c r="AE7109" i="36" s="1"/>
  <c r="AG7109" i="36" s="1"/>
  <c r="AB7110" i="36"/>
  <c r="AC7110" i="36" s="1"/>
  <c r="AF7108" i="36"/>
  <c r="AH7108" i="36"/>
  <c r="AB7111" i="36" l="1"/>
  <c r="AD7110" i="36"/>
  <c r="AE7110" i="36" s="1"/>
  <c r="AG7110" i="36" s="1"/>
  <c r="AC7111" i="36"/>
  <c r="AF7109" i="36"/>
  <c r="AH7109" i="36"/>
  <c r="AH7110" i="36" l="1"/>
  <c r="AF7110" i="36"/>
  <c r="AD7111" i="36"/>
  <c r="AE7111" i="36" s="1"/>
  <c r="AG7111" i="36" s="1"/>
  <c r="AB7112" i="36"/>
  <c r="AC7112" i="36" s="1"/>
  <c r="AB7113" i="36" l="1"/>
  <c r="AC7113" i="36" s="1"/>
  <c r="AD7112" i="36"/>
  <c r="AE7112" i="36" s="1"/>
  <c r="AG7112" i="36" s="1"/>
  <c r="AF7111" i="36"/>
  <c r="AH7111" i="36"/>
  <c r="AD7113" i="36" l="1"/>
  <c r="AE7113" i="36" s="1"/>
  <c r="AG7113" i="36" s="1"/>
  <c r="AB7114" i="36"/>
  <c r="AC7114" i="36" s="1"/>
  <c r="AH7112" i="36"/>
  <c r="AF7112" i="36"/>
  <c r="AB7115" i="36" l="1"/>
  <c r="AD7114" i="36"/>
  <c r="AE7114" i="36" s="1"/>
  <c r="AG7114" i="36" s="1"/>
  <c r="AC7115" i="36"/>
  <c r="AH7113" i="36"/>
  <c r="AF7113" i="36"/>
  <c r="AD7115" i="36" l="1"/>
  <c r="AE7115" i="36" s="1"/>
  <c r="AG7115" i="36" s="1"/>
  <c r="AB7116" i="36"/>
  <c r="AC7116" i="36" s="1"/>
  <c r="AF7114" i="36"/>
  <c r="AH7114" i="36"/>
  <c r="AB7117" i="36" l="1"/>
  <c r="AC7117" i="36" s="1"/>
  <c r="AD7116" i="36"/>
  <c r="AE7116" i="36" s="1"/>
  <c r="AG7116" i="36" s="1"/>
  <c r="AH7115" i="36"/>
  <c r="AF7115" i="36"/>
  <c r="AD7117" i="36" l="1"/>
  <c r="AE7117" i="36" s="1"/>
  <c r="AG7117" i="36" s="1"/>
  <c r="AB7118" i="36"/>
  <c r="AC7118" i="36" s="1"/>
  <c r="AH7116" i="36"/>
  <c r="AF7116" i="36"/>
  <c r="AB7119" i="36" l="1"/>
  <c r="AD7118" i="36"/>
  <c r="AE7118" i="36" s="1"/>
  <c r="AG7118" i="36" s="1"/>
  <c r="AC7119" i="36"/>
  <c r="AH7117" i="36"/>
  <c r="AF7117" i="36"/>
  <c r="AF7118" i="36" l="1"/>
  <c r="AH7118" i="36"/>
  <c r="AD7119" i="36"/>
  <c r="AE7119" i="36" s="1"/>
  <c r="AG7119" i="36" s="1"/>
  <c r="AB7120" i="36"/>
  <c r="AC7120" i="36" s="1"/>
  <c r="AB7121" i="36" l="1"/>
  <c r="AC7121" i="36" s="1"/>
  <c r="AD7120" i="36"/>
  <c r="AE7120" i="36" s="1"/>
  <c r="AG7120" i="36" s="1"/>
  <c r="AH7119" i="36"/>
  <c r="AF7119" i="36"/>
  <c r="AD7121" i="36" l="1"/>
  <c r="AE7121" i="36" s="1"/>
  <c r="AG7121" i="36" s="1"/>
  <c r="AB7122" i="36"/>
  <c r="AC7122" i="36" s="1"/>
  <c r="AF7120" i="36"/>
  <c r="AH7120" i="36"/>
  <c r="AB7123" i="36" l="1"/>
  <c r="AD7122" i="36"/>
  <c r="AE7122" i="36" s="1"/>
  <c r="AG7122" i="36" s="1"/>
  <c r="AC7123" i="36"/>
  <c r="AF7121" i="36"/>
  <c r="AH7121" i="36"/>
  <c r="AH7122" i="36" l="1"/>
  <c r="AF7122" i="36"/>
  <c r="AD7123" i="36"/>
  <c r="AE7123" i="36" s="1"/>
  <c r="AG7123" i="36" s="1"/>
  <c r="AB7124" i="36"/>
  <c r="AC7124" i="36" s="1"/>
  <c r="AB7125" i="36" l="1"/>
  <c r="AC7125" i="36" s="1"/>
  <c r="AD7124" i="36"/>
  <c r="AE7124" i="36" s="1"/>
  <c r="AG7124" i="36" s="1"/>
  <c r="AF7123" i="36"/>
  <c r="AH7123" i="36"/>
  <c r="AD7125" i="36" l="1"/>
  <c r="AE7125" i="36" s="1"/>
  <c r="AG7125" i="36" s="1"/>
  <c r="AB7126" i="36"/>
  <c r="AC7126" i="36" s="1"/>
  <c r="AH7124" i="36"/>
  <c r="AF7124" i="36"/>
  <c r="AB7127" i="36" l="1"/>
  <c r="AD7126" i="36"/>
  <c r="AE7126" i="36" s="1"/>
  <c r="AG7126" i="36" s="1"/>
  <c r="AC7127" i="36"/>
  <c r="AH7125" i="36"/>
  <c r="AF7125" i="36"/>
  <c r="AF7126" i="36" l="1"/>
  <c r="AH7126" i="36"/>
  <c r="AD7127" i="36"/>
  <c r="AE7127" i="36" s="1"/>
  <c r="AG7127" i="36" s="1"/>
  <c r="AB7128" i="36"/>
  <c r="AC7128" i="36" s="1"/>
  <c r="AB7129" i="36" l="1"/>
  <c r="AC7129" i="36" s="1"/>
  <c r="AD7128" i="36"/>
  <c r="AE7128" i="36" s="1"/>
  <c r="AG7128" i="36" s="1"/>
  <c r="AH7127" i="36"/>
  <c r="AF7127" i="36"/>
  <c r="AD7129" i="36" l="1"/>
  <c r="AE7129" i="36" s="1"/>
  <c r="AG7129" i="36" s="1"/>
  <c r="AB7130" i="36"/>
  <c r="AC7130" i="36" s="1"/>
  <c r="AF7128" i="36"/>
  <c r="AH7128" i="36"/>
  <c r="AB7131" i="36" l="1"/>
  <c r="AD7130" i="36"/>
  <c r="AE7130" i="36" s="1"/>
  <c r="AG7130" i="36" s="1"/>
  <c r="AC7131" i="36"/>
  <c r="AF7129" i="36"/>
  <c r="AH7129" i="36"/>
  <c r="AD7131" i="36" l="1"/>
  <c r="AE7131" i="36" s="1"/>
  <c r="AG7131" i="36" s="1"/>
  <c r="AB7132" i="36"/>
  <c r="AC7132" i="36" s="1"/>
  <c r="AH7130" i="36"/>
  <c r="AF7130" i="36"/>
  <c r="AB7133" i="36" l="1"/>
  <c r="AC7133" i="36" s="1"/>
  <c r="AD7132" i="36"/>
  <c r="AE7132" i="36" s="1"/>
  <c r="AG7132" i="36" s="1"/>
  <c r="AF7131" i="36"/>
  <c r="AH7131" i="36"/>
  <c r="AD7133" i="36" l="1"/>
  <c r="AE7133" i="36" s="1"/>
  <c r="AG7133" i="36" s="1"/>
  <c r="AB7134" i="36"/>
  <c r="AC7134" i="36" s="1"/>
  <c r="AH7132" i="36"/>
  <c r="AF7132" i="36"/>
  <c r="AB7135" i="36" l="1"/>
  <c r="AD7134" i="36"/>
  <c r="AE7134" i="36" s="1"/>
  <c r="AG7134" i="36" s="1"/>
  <c r="AC7135" i="36"/>
  <c r="AH7133" i="36"/>
  <c r="AF7133" i="36"/>
  <c r="AF7134" i="36" l="1"/>
  <c r="AH7134" i="36"/>
  <c r="AD7135" i="36"/>
  <c r="AE7135" i="36" s="1"/>
  <c r="AG7135" i="36" s="1"/>
  <c r="AB7136" i="36"/>
  <c r="AC7136" i="36" s="1"/>
  <c r="AB7137" i="36" l="1"/>
  <c r="AC7137" i="36" s="1"/>
  <c r="AD7136" i="36"/>
  <c r="AE7136" i="36" s="1"/>
  <c r="AG7136" i="36" s="1"/>
  <c r="AH7135" i="36"/>
  <c r="AF7135" i="36"/>
  <c r="AD7137" i="36" l="1"/>
  <c r="AE7137" i="36" s="1"/>
  <c r="AG7137" i="36" s="1"/>
  <c r="AB7138" i="36"/>
  <c r="AC7138" i="36" s="1"/>
  <c r="AF7136" i="36"/>
  <c r="AH7136" i="36"/>
  <c r="AB7139" i="36" l="1"/>
  <c r="AD7138" i="36"/>
  <c r="AE7138" i="36" s="1"/>
  <c r="AG7138" i="36" s="1"/>
  <c r="AC7139" i="36"/>
  <c r="AF7137" i="36"/>
  <c r="AH7137" i="36"/>
  <c r="AH7138" i="36" l="1"/>
  <c r="AF7138" i="36"/>
  <c r="AD7139" i="36"/>
  <c r="AE7139" i="36" s="1"/>
  <c r="AG7139" i="36" s="1"/>
  <c r="AB7140" i="36"/>
  <c r="AC7140" i="36" s="1"/>
  <c r="AB7141" i="36" l="1"/>
  <c r="AC7141" i="36" s="1"/>
  <c r="AD7140" i="36"/>
  <c r="AE7140" i="36" s="1"/>
  <c r="AG7140" i="36" s="1"/>
  <c r="AF7139" i="36"/>
  <c r="AH7139" i="36"/>
  <c r="AD7141" i="36" l="1"/>
  <c r="AE7141" i="36" s="1"/>
  <c r="AG7141" i="36" s="1"/>
  <c r="AB7142" i="36"/>
  <c r="AC7142" i="36" s="1"/>
  <c r="AH7140" i="36"/>
  <c r="AF7140" i="36"/>
  <c r="AB7143" i="36" l="1"/>
  <c r="AD7142" i="36"/>
  <c r="AE7142" i="36" s="1"/>
  <c r="AG7142" i="36" s="1"/>
  <c r="AC7143" i="36"/>
  <c r="AH7141" i="36"/>
  <c r="AF7141" i="36"/>
  <c r="AD7143" i="36" l="1"/>
  <c r="AE7143" i="36" s="1"/>
  <c r="AG7143" i="36" s="1"/>
  <c r="AB7144" i="36"/>
  <c r="AC7144" i="36" s="1"/>
  <c r="AH7142" i="36"/>
  <c r="AF7142" i="36"/>
  <c r="AB7145" i="36" l="1"/>
  <c r="AC7145" i="36" s="1"/>
  <c r="AD7144" i="36"/>
  <c r="AE7144" i="36" s="1"/>
  <c r="AG7144" i="36" s="1"/>
  <c r="AF7143" i="36"/>
  <c r="AH7143" i="36"/>
  <c r="AD7145" i="36" l="1"/>
  <c r="AE7145" i="36" s="1"/>
  <c r="AG7145" i="36" s="1"/>
  <c r="AB7146" i="36"/>
  <c r="AC7146" i="36" s="1"/>
  <c r="AH7144" i="36"/>
  <c r="AF7144" i="36"/>
  <c r="AB7147" i="36" l="1"/>
  <c r="AD7146" i="36"/>
  <c r="AE7146" i="36" s="1"/>
  <c r="AG7146" i="36" s="1"/>
  <c r="AC7147" i="36"/>
  <c r="AH7145" i="36"/>
  <c r="AF7145" i="36"/>
  <c r="AD7147" i="36" l="1"/>
  <c r="AE7147" i="36" s="1"/>
  <c r="AG7147" i="36" s="1"/>
  <c r="AB7148" i="36"/>
  <c r="AC7148" i="36" s="1"/>
  <c r="AF7146" i="36"/>
  <c r="AF7147" i="36" s="1"/>
  <c r="AH7146" i="36"/>
  <c r="AH7147" i="36" s="1"/>
  <c r="AB7149" i="36" l="1"/>
  <c r="AC7149" i="36" s="1"/>
  <c r="AD7148" i="36"/>
  <c r="AE7148" i="36" s="1"/>
  <c r="AG7148" i="36" s="1"/>
  <c r="AD7149" i="36" l="1"/>
  <c r="AE7149" i="36" s="1"/>
  <c r="AG7149" i="36" s="1"/>
  <c r="AB7150" i="36"/>
  <c r="AC7150" i="36" s="1"/>
  <c r="AH7148" i="36"/>
  <c r="AF7148" i="36"/>
  <c r="AB7151" i="36" l="1"/>
  <c r="AD7150" i="36"/>
  <c r="AE7150" i="36" s="1"/>
  <c r="AG7150" i="36" s="1"/>
  <c r="AC7151" i="36"/>
  <c r="AH7149" i="36"/>
  <c r="AF7149" i="36"/>
  <c r="AD7151" i="36" l="1"/>
  <c r="AE7151" i="36" s="1"/>
  <c r="AG7151" i="36" s="1"/>
  <c r="AB7152" i="36"/>
  <c r="AC7152" i="36" s="1"/>
  <c r="AF7150" i="36"/>
  <c r="AH7150" i="36"/>
  <c r="AB7153" i="36" l="1"/>
  <c r="AC7153" i="36" s="1"/>
  <c r="AD7152" i="36"/>
  <c r="AE7152" i="36" s="1"/>
  <c r="AG7152" i="36" s="1"/>
  <c r="AH7151" i="36"/>
  <c r="AF7151" i="36"/>
  <c r="AD7153" i="36" l="1"/>
  <c r="AE7153" i="36" s="1"/>
  <c r="AG7153" i="36" s="1"/>
  <c r="AB7154" i="36"/>
  <c r="AC7154" i="36" s="1"/>
  <c r="AF7152" i="36"/>
  <c r="AH7152" i="36"/>
  <c r="AB7155" i="36" l="1"/>
  <c r="AD7154" i="36"/>
  <c r="AE7154" i="36" s="1"/>
  <c r="AG7154" i="36" s="1"/>
  <c r="AC7155" i="36"/>
  <c r="AF7153" i="36"/>
  <c r="AH7153" i="36"/>
  <c r="AD7155" i="36" l="1"/>
  <c r="AE7155" i="36" s="1"/>
  <c r="AG7155" i="36" s="1"/>
  <c r="AB7156" i="36"/>
  <c r="AC7156" i="36" s="1"/>
  <c r="AH7154" i="36"/>
  <c r="AH7155" i="36" s="1"/>
  <c r="AF7154" i="36"/>
  <c r="AF7155" i="36" s="1"/>
  <c r="AB7157" i="36" l="1"/>
  <c r="AC7157" i="36" s="1"/>
  <c r="AD7156" i="36"/>
  <c r="AE7156" i="36" s="1"/>
  <c r="AG7156" i="36" s="1"/>
  <c r="AD7157" i="36" l="1"/>
  <c r="AE7157" i="36" s="1"/>
  <c r="AG7157" i="36" s="1"/>
  <c r="AB7158" i="36"/>
  <c r="AC7158" i="36" s="1"/>
  <c r="AF7156" i="36"/>
  <c r="AH7156" i="36"/>
  <c r="AB7159" i="36" l="1"/>
  <c r="AD7158" i="36"/>
  <c r="AE7158" i="36" s="1"/>
  <c r="AG7158" i="36" s="1"/>
  <c r="AC7159" i="36"/>
  <c r="AF7157" i="36"/>
  <c r="AH7157" i="36"/>
  <c r="AH7158" i="36" l="1"/>
  <c r="AF7158" i="36"/>
  <c r="AD7159" i="36"/>
  <c r="AE7159" i="36" s="1"/>
  <c r="AG7159" i="36" s="1"/>
  <c r="AB7160" i="36"/>
  <c r="AC7160" i="36" s="1"/>
  <c r="AB7161" i="36" l="1"/>
  <c r="AC7161" i="36" s="1"/>
  <c r="AD7160" i="36"/>
  <c r="AE7160" i="36" s="1"/>
  <c r="AG7160" i="36" s="1"/>
  <c r="AF7159" i="36"/>
  <c r="AH7159" i="36"/>
  <c r="AD7161" i="36" l="1"/>
  <c r="AE7161" i="36" s="1"/>
  <c r="AG7161" i="36" s="1"/>
  <c r="AB7162" i="36"/>
  <c r="AC7162" i="36" s="1"/>
  <c r="AH7160" i="36"/>
  <c r="AF7160" i="36"/>
  <c r="AB7163" i="36" l="1"/>
  <c r="AD7162" i="36"/>
  <c r="AE7162" i="36" s="1"/>
  <c r="AG7162" i="36" s="1"/>
  <c r="AC7163" i="36"/>
  <c r="AH7161" i="36"/>
  <c r="AF7161" i="36"/>
  <c r="AD7163" i="36" l="1"/>
  <c r="AE7163" i="36" s="1"/>
  <c r="AG7163" i="36" s="1"/>
  <c r="AB7164" i="36"/>
  <c r="AC7164" i="36" s="1"/>
  <c r="AF7162" i="36"/>
  <c r="AH7162" i="36"/>
  <c r="AB7165" i="36" l="1"/>
  <c r="AC7165" i="36" s="1"/>
  <c r="AD7164" i="36"/>
  <c r="AE7164" i="36" s="1"/>
  <c r="AG7164" i="36" s="1"/>
  <c r="AH7163" i="36"/>
  <c r="AF7163" i="36"/>
  <c r="AD7165" i="36" l="1"/>
  <c r="AE7165" i="36" s="1"/>
  <c r="AG7165" i="36" s="1"/>
  <c r="AB7166" i="36"/>
  <c r="AC7166" i="36" s="1"/>
  <c r="AF7164" i="36"/>
  <c r="AH7164" i="36"/>
  <c r="AB7167" i="36" l="1"/>
  <c r="AD7166" i="36"/>
  <c r="AE7166" i="36" s="1"/>
  <c r="AG7166" i="36" s="1"/>
  <c r="AC7167" i="36"/>
  <c r="AF7165" i="36"/>
  <c r="AH7165" i="36"/>
  <c r="AH7166" i="36" l="1"/>
  <c r="AF7166" i="36"/>
  <c r="AD7167" i="36"/>
  <c r="AE7167" i="36" s="1"/>
  <c r="AG7167" i="36" s="1"/>
  <c r="AB7168" i="36"/>
  <c r="AC7168" i="36" s="1"/>
  <c r="AB7169" i="36" l="1"/>
  <c r="AC7169" i="36" s="1"/>
  <c r="AD7168" i="36"/>
  <c r="AE7168" i="36" s="1"/>
  <c r="AG7168" i="36" s="1"/>
  <c r="AF7167" i="36"/>
  <c r="AH7167" i="36"/>
  <c r="AD7169" i="36" l="1"/>
  <c r="AE7169" i="36" s="1"/>
  <c r="AG7169" i="36" s="1"/>
  <c r="AB7170" i="36"/>
  <c r="AC7170" i="36" s="1"/>
  <c r="AH7168" i="36"/>
  <c r="AF7168" i="36"/>
  <c r="AB7171" i="36" l="1"/>
  <c r="AD7170" i="36"/>
  <c r="AE7170" i="36" s="1"/>
  <c r="AG7170" i="36" s="1"/>
  <c r="AC7171" i="36"/>
  <c r="AH7169" i="36"/>
  <c r="AF7169" i="36"/>
  <c r="AF7170" i="36" l="1"/>
  <c r="AH7170" i="36"/>
  <c r="AD7171" i="36"/>
  <c r="AE7171" i="36" s="1"/>
  <c r="AG7171" i="36" s="1"/>
  <c r="AB7172" i="36"/>
  <c r="AC7172" i="36" s="1"/>
  <c r="AB7173" i="36" l="1"/>
  <c r="AC7173" i="36" s="1"/>
  <c r="AD7172" i="36"/>
  <c r="AE7172" i="36" s="1"/>
  <c r="AG7172" i="36" s="1"/>
  <c r="AH7171" i="36"/>
  <c r="AF7171" i="36"/>
  <c r="AD7173" i="36" l="1"/>
  <c r="AE7173" i="36" s="1"/>
  <c r="AG7173" i="36" s="1"/>
  <c r="AB7174" i="36"/>
  <c r="AC7174" i="36" s="1"/>
  <c r="AH7172" i="36"/>
  <c r="AF7172" i="36"/>
  <c r="AB7175" i="36" l="1"/>
  <c r="AD7174" i="36"/>
  <c r="AE7174" i="36" s="1"/>
  <c r="AG7174" i="36" s="1"/>
  <c r="AC7175" i="36"/>
  <c r="AH7173" i="36"/>
  <c r="AF7173" i="36"/>
  <c r="AD7175" i="36" l="1"/>
  <c r="AE7175" i="36" s="1"/>
  <c r="AG7175" i="36" s="1"/>
  <c r="AB7176" i="36"/>
  <c r="AC7176" i="36" s="1"/>
  <c r="AF7174" i="36"/>
  <c r="AH7174" i="36"/>
  <c r="AB7177" i="36" l="1"/>
  <c r="AC7177" i="36" s="1"/>
  <c r="AD7176" i="36"/>
  <c r="AE7176" i="36" s="1"/>
  <c r="AG7176" i="36" s="1"/>
  <c r="AH7175" i="36"/>
  <c r="AF7175" i="36"/>
  <c r="AD7177" i="36" l="1"/>
  <c r="AE7177" i="36" s="1"/>
  <c r="AG7177" i="36" s="1"/>
  <c r="AB7178" i="36"/>
  <c r="AC7178" i="36" s="1"/>
  <c r="AF7176" i="36"/>
  <c r="AH7176" i="36"/>
  <c r="AB7179" i="36" l="1"/>
  <c r="AD7178" i="36"/>
  <c r="AE7178" i="36" s="1"/>
  <c r="AG7178" i="36" s="1"/>
  <c r="AC7179" i="36"/>
  <c r="AF7177" i="36"/>
  <c r="AH7177" i="36"/>
  <c r="AD7179" i="36" l="1"/>
  <c r="AE7179" i="36" s="1"/>
  <c r="AG7179" i="36" s="1"/>
  <c r="AB7180" i="36"/>
  <c r="AC7180" i="36" s="1"/>
  <c r="AH7178" i="36"/>
  <c r="AH7179" i="36" s="1"/>
  <c r="AF7178" i="36"/>
  <c r="AF7179" i="36" s="1"/>
  <c r="AB7181" i="36" l="1"/>
  <c r="AC7181" i="36" s="1"/>
  <c r="AD7180" i="36"/>
  <c r="AE7180" i="36" s="1"/>
  <c r="AG7180" i="36" s="1"/>
  <c r="AD7181" i="36" l="1"/>
  <c r="AE7181" i="36" s="1"/>
  <c r="AG7181" i="36" s="1"/>
  <c r="AB7182" i="36"/>
  <c r="AC7182" i="36" s="1"/>
  <c r="AF7180" i="36"/>
  <c r="AH7180" i="36"/>
  <c r="AB7183" i="36" l="1"/>
  <c r="AD7182" i="36"/>
  <c r="AE7182" i="36" s="1"/>
  <c r="AG7182" i="36" s="1"/>
  <c r="AC7183" i="36"/>
  <c r="AF7181" i="36"/>
  <c r="AH7181" i="36"/>
  <c r="AH7182" i="36" l="1"/>
  <c r="AF7182" i="36"/>
  <c r="AD7183" i="36"/>
  <c r="AE7183" i="36" s="1"/>
  <c r="AG7183" i="36" s="1"/>
  <c r="AB7184" i="36"/>
  <c r="AC7184" i="36" s="1"/>
  <c r="AB7185" i="36" l="1"/>
  <c r="AC7185" i="36" s="1"/>
  <c r="AD7184" i="36"/>
  <c r="AE7184" i="36" s="1"/>
  <c r="AG7184" i="36" s="1"/>
  <c r="AF7183" i="36"/>
  <c r="AH7183" i="36"/>
  <c r="AD7185" i="36" l="1"/>
  <c r="AE7185" i="36" s="1"/>
  <c r="AG7185" i="36" s="1"/>
  <c r="AB7186" i="36"/>
  <c r="AC7186" i="36" s="1"/>
  <c r="AH7184" i="36"/>
  <c r="AF7184" i="36"/>
  <c r="AB7187" i="36" l="1"/>
  <c r="AD7186" i="36"/>
  <c r="AE7186" i="36" s="1"/>
  <c r="AG7186" i="36" s="1"/>
  <c r="AC7187" i="36"/>
  <c r="AH7185" i="36"/>
  <c r="AF7185" i="36"/>
  <c r="AD7187" i="36" l="1"/>
  <c r="AE7187" i="36" s="1"/>
  <c r="AG7187" i="36" s="1"/>
  <c r="AB7188" i="36"/>
  <c r="AC7188" i="36" s="1"/>
  <c r="AH7186" i="36"/>
  <c r="AF7186" i="36"/>
  <c r="AB7189" i="36" l="1"/>
  <c r="AC7189" i="36" s="1"/>
  <c r="AD7188" i="36"/>
  <c r="AE7188" i="36" s="1"/>
  <c r="AG7188" i="36" s="1"/>
  <c r="AF7187" i="36"/>
  <c r="AH7187" i="36"/>
  <c r="AD7189" i="36" l="1"/>
  <c r="AE7189" i="36" s="1"/>
  <c r="AG7189" i="36" s="1"/>
  <c r="AB7190" i="36"/>
  <c r="AC7190" i="36" s="1"/>
  <c r="AH7188" i="36"/>
  <c r="AF7188" i="36"/>
  <c r="AB7191" i="36" l="1"/>
  <c r="AD7190" i="36"/>
  <c r="AE7190" i="36" s="1"/>
  <c r="AG7190" i="36" s="1"/>
  <c r="AC7191" i="36"/>
  <c r="AH7189" i="36"/>
  <c r="AF7189" i="36"/>
  <c r="AD7191" i="36" l="1"/>
  <c r="AE7191" i="36" s="1"/>
  <c r="AG7191" i="36" s="1"/>
  <c r="AB7192" i="36"/>
  <c r="AC7192" i="36" s="1"/>
  <c r="AH7190" i="36"/>
  <c r="AF7190" i="36"/>
  <c r="AB7193" i="36" l="1"/>
  <c r="AC7193" i="36" s="1"/>
  <c r="AD7192" i="36"/>
  <c r="AE7192" i="36" s="1"/>
  <c r="AG7192" i="36" s="1"/>
  <c r="AF7191" i="36"/>
  <c r="AH7191" i="36"/>
  <c r="AD7193" i="36" l="1"/>
  <c r="AE7193" i="36" s="1"/>
  <c r="AG7193" i="36" s="1"/>
  <c r="AB7194" i="36"/>
  <c r="AC7194" i="36" s="1"/>
  <c r="AH7192" i="36"/>
  <c r="AF7192" i="36"/>
  <c r="AB7195" i="36" l="1"/>
  <c r="AD7194" i="36"/>
  <c r="AE7194" i="36" s="1"/>
  <c r="AG7194" i="36" s="1"/>
  <c r="AC7195" i="36"/>
  <c r="AH7193" i="36"/>
  <c r="AF7193" i="36"/>
  <c r="AF7194" i="36" l="1"/>
  <c r="AH7194" i="36"/>
  <c r="AD7195" i="36"/>
  <c r="AE7195" i="36" s="1"/>
  <c r="AG7195" i="36" s="1"/>
  <c r="AB7196" i="36"/>
  <c r="AC7196" i="36" s="1"/>
  <c r="AB7197" i="36" l="1"/>
  <c r="AC7197" i="36" s="1"/>
  <c r="AD7196" i="36"/>
  <c r="AE7196" i="36" s="1"/>
  <c r="AG7196" i="36" s="1"/>
  <c r="AH7195" i="36"/>
  <c r="AF7195" i="36"/>
  <c r="AD7197" i="36" l="1"/>
  <c r="AE7197" i="36" s="1"/>
  <c r="AG7197" i="36" s="1"/>
  <c r="AB7198" i="36"/>
  <c r="AC7198" i="36" s="1"/>
  <c r="AF7196" i="36"/>
  <c r="AH7196" i="36"/>
  <c r="AB7199" i="36" l="1"/>
  <c r="AD7198" i="36"/>
  <c r="AE7198" i="36" s="1"/>
  <c r="AG7198" i="36" s="1"/>
  <c r="AC7199" i="36"/>
  <c r="AF7197" i="36"/>
  <c r="AH7197" i="36"/>
  <c r="AD7199" i="36" l="1"/>
  <c r="AE7199" i="36" s="1"/>
  <c r="AG7199" i="36" s="1"/>
  <c r="AB7200" i="36"/>
  <c r="AC7200" i="36" s="1"/>
  <c r="AF7198" i="36"/>
  <c r="AH7198" i="36"/>
  <c r="AB7201" i="36" l="1"/>
  <c r="AC7201" i="36" s="1"/>
  <c r="AD7200" i="36"/>
  <c r="AE7200" i="36" s="1"/>
  <c r="AG7200" i="36" s="1"/>
  <c r="AH7199" i="36"/>
  <c r="AF7199" i="36"/>
  <c r="AD7201" i="36" l="1"/>
  <c r="AE7201" i="36" s="1"/>
  <c r="AG7201" i="36" s="1"/>
  <c r="AB7202" i="36"/>
  <c r="AC7202" i="36" s="1"/>
  <c r="AH7200" i="36"/>
  <c r="AF7200" i="36"/>
  <c r="AB7203" i="36" l="1"/>
  <c r="AD7202" i="36"/>
  <c r="AE7202" i="36" s="1"/>
  <c r="AG7202" i="36" s="1"/>
  <c r="AC7203" i="36"/>
  <c r="AH7201" i="36"/>
  <c r="AF7201" i="36"/>
  <c r="AF7202" i="36" l="1"/>
  <c r="AH7202" i="36"/>
  <c r="AD7203" i="36"/>
  <c r="AE7203" i="36" s="1"/>
  <c r="AG7203" i="36" s="1"/>
  <c r="AB7204" i="36"/>
  <c r="AC7204" i="36" s="1"/>
  <c r="AB7205" i="36" l="1"/>
  <c r="AC7205" i="36" s="1"/>
  <c r="AD7204" i="36"/>
  <c r="AE7204" i="36" s="1"/>
  <c r="AG7204" i="36" s="1"/>
  <c r="AH7203" i="36"/>
  <c r="AF7203" i="36"/>
  <c r="AD7205" i="36" l="1"/>
  <c r="AE7205" i="36" s="1"/>
  <c r="AG7205" i="36" s="1"/>
  <c r="AB7206" i="36"/>
  <c r="AC7206" i="36" s="1"/>
  <c r="AF7204" i="36"/>
  <c r="AH7204" i="36"/>
  <c r="AB7207" i="36" l="1"/>
  <c r="AD7206" i="36"/>
  <c r="AE7206" i="36" s="1"/>
  <c r="AG7206" i="36" s="1"/>
  <c r="AC7207" i="36"/>
  <c r="AF7205" i="36"/>
  <c r="AH7205" i="36"/>
  <c r="AH7206" i="36" l="1"/>
  <c r="AF7206" i="36"/>
  <c r="AD7207" i="36"/>
  <c r="AE7207" i="36" s="1"/>
  <c r="AG7207" i="36" s="1"/>
  <c r="AB7208" i="36"/>
  <c r="AC7208" i="36" s="1"/>
  <c r="AB7209" i="36" l="1"/>
  <c r="AC7209" i="36" s="1"/>
  <c r="AD7208" i="36"/>
  <c r="AE7208" i="36" s="1"/>
  <c r="AG7208" i="36" s="1"/>
  <c r="AF7207" i="36"/>
  <c r="AH7207" i="36"/>
  <c r="AD7209" i="36" l="1"/>
  <c r="AE7209" i="36" s="1"/>
  <c r="AG7209" i="36" s="1"/>
  <c r="AB7210" i="36"/>
  <c r="AC7210" i="36" s="1"/>
  <c r="AH7208" i="36"/>
  <c r="AF7208" i="36"/>
  <c r="AB7211" i="36" l="1"/>
  <c r="AD7210" i="36"/>
  <c r="AE7210" i="36" s="1"/>
  <c r="AG7210" i="36" s="1"/>
  <c r="AC7211" i="36"/>
  <c r="AH7209" i="36"/>
  <c r="AF7209" i="36"/>
  <c r="AD7211" i="36" l="1"/>
  <c r="AE7211" i="36" s="1"/>
  <c r="AG7211" i="36" s="1"/>
  <c r="AB7212" i="36"/>
  <c r="AC7212" i="36" s="1"/>
  <c r="AF7210" i="36"/>
  <c r="AF7211" i="36" s="1"/>
  <c r="AH7210" i="36"/>
  <c r="AH7211" i="36" s="1"/>
  <c r="AB7213" i="36" l="1"/>
  <c r="AC7213" i="36" s="1"/>
  <c r="AD7212" i="36"/>
  <c r="AE7212" i="36" s="1"/>
  <c r="AG7212" i="36" s="1"/>
  <c r="AD7213" i="36" l="1"/>
  <c r="AE7213" i="36" s="1"/>
  <c r="AG7213" i="36" s="1"/>
  <c r="AB7214" i="36"/>
  <c r="AC7214" i="36" s="1"/>
  <c r="AH7212" i="36"/>
  <c r="AF7212" i="36"/>
  <c r="AB7215" i="36" l="1"/>
  <c r="AD7214" i="36"/>
  <c r="AE7214" i="36" s="1"/>
  <c r="AG7214" i="36" s="1"/>
  <c r="AC7215" i="36"/>
  <c r="AH7213" i="36"/>
  <c r="AF7213" i="36"/>
  <c r="AD7215" i="36" l="1"/>
  <c r="AE7215" i="36" s="1"/>
  <c r="AG7215" i="36" s="1"/>
  <c r="AB7216" i="36"/>
  <c r="AC7216" i="36" s="1"/>
  <c r="AF7214" i="36"/>
  <c r="AH7214" i="36"/>
  <c r="AB7217" i="36" l="1"/>
  <c r="AC7217" i="36" s="1"/>
  <c r="AD7216" i="36"/>
  <c r="AE7216" i="36" s="1"/>
  <c r="AG7216" i="36" s="1"/>
  <c r="AH7215" i="36"/>
  <c r="AF7215" i="36"/>
  <c r="AD7217" i="36" l="1"/>
  <c r="AE7217" i="36" s="1"/>
  <c r="AG7217" i="36" s="1"/>
  <c r="AB7218" i="36"/>
  <c r="AC7218" i="36" s="1"/>
  <c r="AF7216" i="36"/>
  <c r="AH7216" i="36"/>
  <c r="AB7219" i="36" l="1"/>
  <c r="AD7218" i="36"/>
  <c r="AE7218" i="36" s="1"/>
  <c r="AG7218" i="36" s="1"/>
  <c r="AC7219" i="36"/>
  <c r="AF7217" i="36"/>
  <c r="AH7217" i="36"/>
  <c r="AH7218" i="36" l="1"/>
  <c r="AF7218" i="36"/>
  <c r="AD7219" i="36"/>
  <c r="AE7219" i="36" s="1"/>
  <c r="AG7219" i="36" s="1"/>
  <c r="AB7220" i="36"/>
  <c r="AC7220" i="36" s="1"/>
  <c r="AB7221" i="36" l="1"/>
  <c r="AC7221" i="36" s="1"/>
  <c r="AD7220" i="36"/>
  <c r="AE7220" i="36" s="1"/>
  <c r="AG7220" i="36" s="1"/>
  <c r="AF7219" i="36"/>
  <c r="AH7219" i="36"/>
  <c r="AD7221" i="36" l="1"/>
  <c r="AE7221" i="36" s="1"/>
  <c r="AG7221" i="36" s="1"/>
  <c r="AB7222" i="36"/>
  <c r="AC7222" i="36" s="1"/>
  <c r="AH7220" i="36"/>
  <c r="AF7220" i="36"/>
  <c r="AB7223" i="36" l="1"/>
  <c r="AD7222" i="36"/>
  <c r="AE7222" i="36" s="1"/>
  <c r="AG7222" i="36" s="1"/>
  <c r="AC7223" i="36"/>
  <c r="AH7221" i="36"/>
  <c r="AF7221" i="36"/>
  <c r="AD7223" i="36" l="1"/>
  <c r="AE7223" i="36" s="1"/>
  <c r="AG7223" i="36" s="1"/>
  <c r="AB7224" i="36"/>
  <c r="AC7224" i="36" s="1"/>
  <c r="AF7222" i="36"/>
  <c r="AH7222" i="36"/>
  <c r="AB7225" i="36" l="1"/>
  <c r="AC7225" i="36" s="1"/>
  <c r="AD7224" i="36"/>
  <c r="AE7224" i="36" s="1"/>
  <c r="AG7224" i="36" s="1"/>
  <c r="AH7223" i="36"/>
  <c r="AF7223" i="36"/>
  <c r="AD7225" i="36" l="1"/>
  <c r="AE7225" i="36" s="1"/>
  <c r="AG7225" i="36" s="1"/>
  <c r="AB7226" i="36"/>
  <c r="AC7226" i="36" s="1"/>
  <c r="AF7224" i="36"/>
  <c r="AH7224" i="36"/>
  <c r="AB7227" i="36" l="1"/>
  <c r="AD7226" i="36"/>
  <c r="AE7226" i="36" s="1"/>
  <c r="AG7226" i="36" s="1"/>
  <c r="AC7227" i="36"/>
  <c r="AF7225" i="36"/>
  <c r="AH7225" i="36"/>
  <c r="AD7227" i="36" l="1"/>
  <c r="AE7227" i="36" s="1"/>
  <c r="AG7227" i="36" s="1"/>
  <c r="AB7228" i="36"/>
  <c r="AC7228" i="36" s="1"/>
  <c r="AF7226" i="36"/>
  <c r="AH7226" i="36"/>
  <c r="AB7229" i="36" l="1"/>
  <c r="AC7229" i="36" s="1"/>
  <c r="AD7228" i="36"/>
  <c r="AE7228" i="36" s="1"/>
  <c r="AG7228" i="36" s="1"/>
  <c r="AH7227" i="36"/>
  <c r="AF7227" i="36"/>
  <c r="AD7229" i="36" l="1"/>
  <c r="AE7229" i="36" s="1"/>
  <c r="AG7229" i="36" s="1"/>
  <c r="AB7230" i="36"/>
  <c r="AC7230" i="36" s="1"/>
  <c r="AF7228" i="36"/>
  <c r="AH7228" i="36"/>
  <c r="AB7231" i="36" l="1"/>
  <c r="AD7230" i="36"/>
  <c r="AE7230" i="36" s="1"/>
  <c r="AG7230" i="36" s="1"/>
  <c r="AC7231" i="36"/>
  <c r="AF7229" i="36"/>
  <c r="AH7229" i="36"/>
  <c r="AD7231" i="36" l="1"/>
  <c r="AE7231" i="36" s="1"/>
  <c r="AG7231" i="36" s="1"/>
  <c r="AB7232" i="36"/>
  <c r="AC7232" i="36" s="1"/>
  <c r="AH7230" i="36"/>
  <c r="AH7231" i="36" s="1"/>
  <c r="AF7230" i="36"/>
  <c r="AF7231" i="36" s="1"/>
  <c r="AB7233" i="36" l="1"/>
  <c r="AC7233" i="36" s="1"/>
  <c r="AD7232" i="36"/>
  <c r="AE7232" i="36" s="1"/>
  <c r="AG7232" i="36" s="1"/>
  <c r="AD7233" i="36" l="1"/>
  <c r="AE7233" i="36" s="1"/>
  <c r="AG7233" i="36" s="1"/>
  <c r="AB7234" i="36"/>
  <c r="AC7234" i="36" s="1"/>
  <c r="AF7232" i="36"/>
  <c r="AH7232" i="36"/>
  <c r="AB7235" i="36" l="1"/>
  <c r="AD7234" i="36"/>
  <c r="AE7234" i="36" s="1"/>
  <c r="AG7234" i="36" s="1"/>
  <c r="AC7235" i="36"/>
  <c r="AH7233" i="36"/>
  <c r="AF7233" i="36"/>
  <c r="AD7235" i="36" l="1"/>
  <c r="AE7235" i="36" s="1"/>
  <c r="AG7235" i="36" s="1"/>
  <c r="AB7236" i="36"/>
  <c r="AC7236" i="36" s="1"/>
  <c r="AF7234" i="36"/>
  <c r="AH7234" i="36"/>
  <c r="AD7236" i="36" l="1"/>
  <c r="AE7236" i="36" s="1"/>
  <c r="AG7236" i="36" s="1"/>
  <c r="AB7237" i="36"/>
  <c r="AC7237" i="36" s="1"/>
  <c r="AF7235" i="36"/>
  <c r="AH7235" i="36"/>
  <c r="AD7237" i="36" l="1"/>
  <c r="AE7237" i="36" s="1"/>
  <c r="AG7237" i="36" s="1"/>
  <c r="AB7238" i="36"/>
  <c r="AC7238" i="36" s="1"/>
  <c r="AH7236" i="36"/>
  <c r="AF7236" i="36"/>
  <c r="AB7239" i="36" l="1"/>
  <c r="AC7239" i="36" s="1"/>
  <c r="AD7238" i="36"/>
  <c r="AE7238" i="36" s="1"/>
  <c r="AG7238" i="36" s="1"/>
  <c r="AF7237" i="36"/>
  <c r="AH7237" i="36"/>
  <c r="AD7239" i="36" l="1"/>
  <c r="AE7239" i="36" s="1"/>
  <c r="AG7239" i="36" s="1"/>
  <c r="AB7240" i="36"/>
  <c r="AC7240" i="36" s="1"/>
  <c r="AH7238" i="36"/>
  <c r="AF7238" i="36"/>
  <c r="AD7240" i="36" l="1"/>
  <c r="AE7240" i="36" s="1"/>
  <c r="AG7240" i="36" s="1"/>
  <c r="AB7241" i="36"/>
  <c r="AC7241" i="36" s="1"/>
  <c r="AH7239" i="36"/>
  <c r="AF7239" i="36"/>
  <c r="AD7241" i="36" l="1"/>
  <c r="AE7241" i="36" s="1"/>
  <c r="AG7241" i="36" s="1"/>
  <c r="AB7242" i="36"/>
  <c r="AC7242" i="36" s="1"/>
  <c r="AH7240" i="36"/>
  <c r="AF7240" i="36"/>
  <c r="AB7243" i="36" l="1"/>
  <c r="AC7243" i="36" s="1"/>
  <c r="AD7242" i="36"/>
  <c r="AE7242" i="36" s="1"/>
  <c r="AG7242" i="36" s="1"/>
  <c r="AF7241" i="36"/>
  <c r="AH7241" i="36"/>
  <c r="AD7243" i="36" l="1"/>
  <c r="AE7243" i="36" s="1"/>
  <c r="AG7243" i="36" s="1"/>
  <c r="AB7244" i="36"/>
  <c r="AC7244" i="36" s="1"/>
  <c r="AH7242" i="36"/>
  <c r="AF7242" i="36"/>
  <c r="AD7244" i="36" l="1"/>
  <c r="AE7244" i="36" s="1"/>
  <c r="AG7244" i="36" s="1"/>
  <c r="AB7245" i="36"/>
  <c r="AC7245" i="36" s="1"/>
  <c r="AH7243" i="36"/>
  <c r="AF7243" i="36"/>
  <c r="AD7245" i="36" l="1"/>
  <c r="AE7245" i="36" s="1"/>
  <c r="AG7245" i="36" s="1"/>
  <c r="AB7246" i="36"/>
  <c r="AC7246" i="36" s="1"/>
  <c r="AF7244" i="36"/>
  <c r="AH7244" i="36"/>
  <c r="AB7247" i="36" l="1"/>
  <c r="AD7246" i="36"/>
  <c r="AE7246" i="36" s="1"/>
  <c r="AG7246" i="36" s="1"/>
  <c r="AC7247" i="36"/>
  <c r="AH7245" i="36"/>
  <c r="AF7245" i="36"/>
  <c r="AF7246" i="36" l="1"/>
  <c r="AH7246" i="36"/>
  <c r="AD7247" i="36"/>
  <c r="AE7247" i="36" s="1"/>
  <c r="AG7247" i="36" s="1"/>
  <c r="AB7248" i="36"/>
  <c r="AC7248" i="36" s="1"/>
  <c r="AB7249" i="36" l="1"/>
  <c r="AC7249" i="36" s="1"/>
  <c r="AD7248" i="36"/>
  <c r="AE7248" i="36" s="1"/>
  <c r="AG7248" i="36" s="1"/>
  <c r="AH7247" i="36"/>
  <c r="AF7247" i="36"/>
  <c r="AD7249" i="36" l="1"/>
  <c r="AE7249" i="36" s="1"/>
  <c r="AG7249" i="36" s="1"/>
  <c r="AB7250" i="36"/>
  <c r="AC7250" i="36" s="1"/>
  <c r="AH7248" i="36"/>
  <c r="AF7248" i="36"/>
  <c r="AB7251" i="36" l="1"/>
  <c r="AC7251" i="36" s="1"/>
  <c r="AD7250" i="36"/>
  <c r="AE7250" i="36" s="1"/>
  <c r="AG7250" i="36" s="1"/>
  <c r="AF7249" i="36"/>
  <c r="AH7249" i="36"/>
  <c r="AB7252" i="36" l="1"/>
  <c r="AC7252" i="36" s="1"/>
  <c r="AD7251" i="36"/>
  <c r="AE7251" i="36" s="1"/>
  <c r="AG7251" i="36" s="1"/>
  <c r="AH7250" i="36"/>
  <c r="AF7250" i="36"/>
  <c r="AD7252" i="36" l="1"/>
  <c r="AE7252" i="36" s="1"/>
  <c r="AG7252" i="36" s="1"/>
  <c r="AB7253" i="36"/>
  <c r="AC7253" i="36" s="1"/>
  <c r="AH7251" i="36"/>
  <c r="AH7252" i="36" s="1"/>
  <c r="AF7251" i="36"/>
  <c r="AF7252" i="36" s="1"/>
  <c r="AD7253" i="36" l="1"/>
  <c r="AE7253" i="36" s="1"/>
  <c r="AG7253" i="36" s="1"/>
  <c r="AB7254" i="36"/>
  <c r="AC7254" i="36" s="1"/>
  <c r="AB7255" i="36" l="1"/>
  <c r="AC7255" i="36" s="1"/>
  <c r="AD7254" i="36"/>
  <c r="AE7254" i="36" s="1"/>
  <c r="AG7254" i="36" s="1"/>
  <c r="AF7253" i="36"/>
  <c r="AH7253" i="36"/>
  <c r="AD7255" i="36" l="1"/>
  <c r="AE7255" i="36" s="1"/>
  <c r="AG7255" i="36" s="1"/>
  <c r="AB7256" i="36"/>
  <c r="AC7256" i="36" s="1"/>
  <c r="AH7254" i="36"/>
  <c r="AF7254" i="36"/>
  <c r="AB7257" i="36" l="1"/>
  <c r="AC7257" i="36" s="1"/>
  <c r="AD7256" i="36"/>
  <c r="AE7256" i="36" s="1"/>
  <c r="AG7256" i="36" s="1"/>
  <c r="AH7255" i="36"/>
  <c r="AF7255" i="36"/>
  <c r="AD7257" i="36" l="1"/>
  <c r="AE7257" i="36" s="1"/>
  <c r="AG7257" i="36" s="1"/>
  <c r="AB7258" i="36"/>
  <c r="AC7258" i="36" s="1"/>
  <c r="AH7256" i="36"/>
  <c r="AF7256" i="36"/>
  <c r="AB7259" i="36" l="1"/>
  <c r="AD7258" i="36"/>
  <c r="AE7258" i="36" s="1"/>
  <c r="AG7258" i="36" s="1"/>
  <c r="AC7259" i="36"/>
  <c r="AF7257" i="36"/>
  <c r="AH7257" i="36"/>
  <c r="AB7260" i="36" l="1"/>
  <c r="AC7260" i="36" s="1"/>
  <c r="AD7259" i="36"/>
  <c r="AE7259" i="36" s="1"/>
  <c r="AG7259" i="36" s="1"/>
  <c r="AH7258" i="36"/>
  <c r="AF7258" i="36"/>
  <c r="AD7260" i="36" l="1"/>
  <c r="AE7260" i="36" s="1"/>
  <c r="AG7260" i="36" s="1"/>
  <c r="AB7261" i="36"/>
  <c r="AC7261" i="36" s="1"/>
  <c r="AH7259" i="36"/>
  <c r="AF7259" i="36"/>
  <c r="AD7261" i="36" l="1"/>
  <c r="AE7261" i="36" s="1"/>
  <c r="AG7261" i="36" s="1"/>
  <c r="AB7262" i="36"/>
  <c r="AC7262" i="36" s="1"/>
  <c r="AF7260" i="36"/>
  <c r="AH7260" i="36"/>
  <c r="AB7263" i="36" l="1"/>
  <c r="AC7263" i="36" s="1"/>
  <c r="AD7262" i="36"/>
  <c r="AE7262" i="36" s="1"/>
  <c r="AG7262" i="36" s="1"/>
  <c r="AH7261" i="36"/>
  <c r="AF7261" i="36"/>
  <c r="AD7263" i="36" l="1"/>
  <c r="AE7263" i="36" s="1"/>
  <c r="AG7263" i="36" s="1"/>
  <c r="AB7264" i="36"/>
  <c r="AC7264" i="36" s="1"/>
  <c r="AF7262" i="36"/>
  <c r="AH7262" i="36"/>
  <c r="AD7264" i="36" l="1"/>
  <c r="AE7264" i="36" s="1"/>
  <c r="AG7264" i="36" s="1"/>
  <c r="AB7265" i="36"/>
  <c r="AC7265" i="36" s="1"/>
  <c r="AF7263" i="36"/>
  <c r="AH7263" i="36"/>
  <c r="AD7265" i="36" l="1"/>
  <c r="AE7265" i="36" s="1"/>
  <c r="AG7265" i="36" s="1"/>
  <c r="AB7266" i="36"/>
  <c r="AC7266" i="36" s="1"/>
  <c r="AF7264" i="36"/>
  <c r="AH7264" i="36"/>
  <c r="AB7267" i="36" l="1"/>
  <c r="AC7267" i="36" s="1"/>
  <c r="AD7266" i="36"/>
  <c r="AE7266" i="36" s="1"/>
  <c r="AG7266" i="36" s="1"/>
  <c r="AH7265" i="36"/>
  <c r="AF7265" i="36"/>
  <c r="AD7267" i="36" l="1"/>
  <c r="AE7267" i="36" s="1"/>
  <c r="AG7267" i="36" s="1"/>
  <c r="AB7268" i="36"/>
  <c r="AC7268" i="36" s="1"/>
  <c r="AF7266" i="36"/>
  <c r="AH7266" i="36"/>
  <c r="AD7268" i="36" l="1"/>
  <c r="AE7268" i="36" s="1"/>
  <c r="AG7268" i="36" s="1"/>
  <c r="AB7269" i="36"/>
  <c r="AC7269" i="36" s="1"/>
  <c r="AF7267" i="36"/>
  <c r="AH7267" i="36"/>
  <c r="AD7269" i="36" l="1"/>
  <c r="AE7269" i="36" s="1"/>
  <c r="AG7269" i="36" s="1"/>
  <c r="AB7270" i="36"/>
  <c r="AC7270" i="36" s="1"/>
  <c r="AH7268" i="36"/>
  <c r="AF7268" i="36"/>
  <c r="AB7271" i="36" l="1"/>
  <c r="AD7270" i="36"/>
  <c r="AE7270" i="36" s="1"/>
  <c r="AG7270" i="36" s="1"/>
  <c r="AC7271" i="36"/>
  <c r="AF7269" i="36"/>
  <c r="AH7269" i="36"/>
  <c r="AD7271" i="36" l="1"/>
  <c r="AE7271" i="36" s="1"/>
  <c r="AG7271" i="36" s="1"/>
  <c r="AB7272" i="36"/>
  <c r="AC7272" i="36" s="1"/>
  <c r="AH7270" i="36"/>
  <c r="AF7270" i="36"/>
  <c r="AB7273" i="36" l="1"/>
  <c r="AC7273" i="36" s="1"/>
  <c r="AD7272" i="36"/>
  <c r="AE7272" i="36" s="1"/>
  <c r="AG7272" i="36" s="1"/>
  <c r="AH7271" i="36"/>
  <c r="AF7271" i="36"/>
  <c r="AD7273" i="36" l="1"/>
  <c r="AE7273" i="36" s="1"/>
  <c r="AG7273" i="36" s="1"/>
  <c r="AB7274" i="36"/>
  <c r="AC7274" i="36" s="1"/>
  <c r="AF7272" i="36"/>
  <c r="AH7272" i="36"/>
  <c r="AB7275" i="36" l="1"/>
  <c r="AC7275" i="36" s="1"/>
  <c r="AD7274" i="36"/>
  <c r="AE7274" i="36" s="1"/>
  <c r="AG7274" i="36" s="1"/>
  <c r="AH7273" i="36"/>
  <c r="AF7273" i="36"/>
  <c r="AD7275" i="36" l="1"/>
  <c r="AE7275" i="36" s="1"/>
  <c r="AG7275" i="36" s="1"/>
  <c r="AB7276" i="36"/>
  <c r="AC7276" i="36" s="1"/>
  <c r="AF7274" i="36"/>
  <c r="AH7274" i="36"/>
  <c r="AB7277" i="36" l="1"/>
  <c r="AC7277" i="36" s="1"/>
  <c r="AD7276" i="36"/>
  <c r="AE7276" i="36" s="1"/>
  <c r="AG7276" i="36" s="1"/>
  <c r="AF7275" i="36"/>
  <c r="AH7275" i="36"/>
  <c r="AD7277" i="36" l="1"/>
  <c r="AE7277" i="36" s="1"/>
  <c r="AG7277" i="36" s="1"/>
  <c r="AB7278" i="36"/>
  <c r="AC7278" i="36" s="1"/>
  <c r="AH7276" i="36"/>
  <c r="AF7276" i="36"/>
  <c r="AB7279" i="36" l="1"/>
  <c r="AC7279" i="36" s="1"/>
  <c r="AD7278" i="36"/>
  <c r="AE7278" i="36" s="1"/>
  <c r="AG7278" i="36" s="1"/>
  <c r="AF7277" i="36"/>
  <c r="AH7277" i="36"/>
  <c r="AD7279" i="36" l="1"/>
  <c r="AE7279" i="36" s="1"/>
  <c r="AG7279" i="36" s="1"/>
  <c r="AB7280" i="36"/>
  <c r="AC7280" i="36" s="1"/>
  <c r="AH7278" i="36"/>
  <c r="AF7278" i="36"/>
  <c r="AB7281" i="36" l="1"/>
  <c r="AD7280" i="36"/>
  <c r="AE7280" i="36" s="1"/>
  <c r="AG7280" i="36" s="1"/>
  <c r="AC7281" i="36"/>
  <c r="AH7279" i="36"/>
  <c r="AF7279" i="36"/>
  <c r="AD7281" i="36" l="1"/>
  <c r="AE7281" i="36" s="1"/>
  <c r="AG7281" i="36" s="1"/>
  <c r="AB7282" i="36"/>
  <c r="AC7282" i="36" s="1"/>
  <c r="AH7280" i="36"/>
  <c r="AH7281" i="36" s="1"/>
  <c r="AF7280" i="36"/>
  <c r="AF7281" i="36" s="1"/>
  <c r="AB7283" i="36" l="1"/>
  <c r="AC7283" i="36" s="1"/>
  <c r="AD7282" i="36"/>
  <c r="AE7282" i="36" s="1"/>
  <c r="AG7282" i="36" s="1"/>
  <c r="AD7283" i="36" l="1"/>
  <c r="AE7283" i="36" s="1"/>
  <c r="AG7283" i="36" s="1"/>
  <c r="AB7284" i="36"/>
  <c r="AC7284" i="36" s="1"/>
  <c r="AF7282" i="36"/>
  <c r="AH7282" i="36"/>
  <c r="AB7285" i="36" l="1"/>
  <c r="AC7285" i="36" s="1"/>
  <c r="AD7284" i="36"/>
  <c r="AE7284" i="36" s="1"/>
  <c r="AG7284" i="36" s="1"/>
  <c r="AF7283" i="36"/>
  <c r="AH7283" i="36"/>
  <c r="AD7285" i="36" l="1"/>
  <c r="AE7285" i="36" s="1"/>
  <c r="AG7285" i="36" s="1"/>
  <c r="AB7286" i="36"/>
  <c r="AC7286" i="36" s="1"/>
  <c r="AH7284" i="36"/>
  <c r="AF7284" i="36"/>
  <c r="AB7287" i="36" l="1"/>
  <c r="AC7287" i="36" s="1"/>
  <c r="AD7286" i="36"/>
  <c r="AE7286" i="36" s="1"/>
  <c r="AG7286" i="36" s="1"/>
  <c r="AF7285" i="36"/>
  <c r="AH7285" i="36"/>
  <c r="AD7287" i="36" l="1"/>
  <c r="AE7287" i="36" s="1"/>
  <c r="AG7287" i="36" s="1"/>
  <c r="AB7288" i="36"/>
  <c r="AC7288" i="36" s="1"/>
  <c r="AH7286" i="36"/>
  <c r="AF7286" i="36"/>
  <c r="AB7289" i="36" l="1"/>
  <c r="AC7289" i="36" s="1"/>
  <c r="AD7288" i="36"/>
  <c r="AE7288" i="36" s="1"/>
  <c r="AG7288" i="36" s="1"/>
  <c r="AH7287" i="36"/>
  <c r="AF7287" i="36"/>
  <c r="AD7289" i="36" l="1"/>
  <c r="AE7289" i="36" s="1"/>
  <c r="AG7289" i="36" s="1"/>
  <c r="AB7290" i="36"/>
  <c r="AC7290" i="36" s="1"/>
  <c r="AF7288" i="36"/>
  <c r="AH7288" i="36"/>
  <c r="AB7291" i="36" l="1"/>
  <c r="AC7291" i="36" s="1"/>
  <c r="AD7290" i="36"/>
  <c r="AE7290" i="36" s="1"/>
  <c r="AG7290" i="36" s="1"/>
  <c r="AH7289" i="36"/>
  <c r="AF7289" i="36"/>
  <c r="AD7291" i="36" l="1"/>
  <c r="AE7291" i="36" s="1"/>
  <c r="AG7291" i="36" s="1"/>
  <c r="AB7292" i="36"/>
  <c r="AC7292" i="36" s="1"/>
  <c r="AF7290" i="36"/>
  <c r="AH7290" i="36"/>
  <c r="AB7293" i="36" l="1"/>
  <c r="AC7293" i="36" s="1"/>
  <c r="AD7292" i="36"/>
  <c r="AE7292" i="36" s="1"/>
  <c r="AG7292" i="36" s="1"/>
  <c r="AF7291" i="36"/>
  <c r="AH7291" i="36"/>
  <c r="AD7293" i="36" l="1"/>
  <c r="AE7293" i="36" s="1"/>
  <c r="AG7293" i="36" s="1"/>
  <c r="AB7294" i="36"/>
  <c r="AC7294" i="36" s="1"/>
  <c r="AH7292" i="36"/>
  <c r="AF7292" i="36"/>
  <c r="AB7295" i="36" l="1"/>
  <c r="AD7294" i="36"/>
  <c r="AE7294" i="36" s="1"/>
  <c r="AG7294" i="36" s="1"/>
  <c r="AC7295" i="36"/>
  <c r="AF7293" i="36"/>
  <c r="AH7293" i="36"/>
  <c r="AD7295" i="36" l="1"/>
  <c r="AE7295" i="36" s="1"/>
  <c r="AG7295" i="36" s="1"/>
  <c r="AB7296" i="36"/>
  <c r="AC7296" i="36" s="1"/>
  <c r="AH7294" i="36"/>
  <c r="AF7294" i="36"/>
  <c r="AB7297" i="36" l="1"/>
  <c r="AD7296" i="36"/>
  <c r="AE7296" i="36" s="1"/>
  <c r="AG7296" i="36" s="1"/>
  <c r="AC7297" i="36"/>
  <c r="AH7295" i="36"/>
  <c r="AF7295" i="36"/>
  <c r="AF7296" i="36" l="1"/>
  <c r="AH7296" i="36"/>
  <c r="AD7297" i="36"/>
  <c r="AE7297" i="36" s="1"/>
  <c r="AG7297" i="36" s="1"/>
  <c r="AB7298" i="36"/>
  <c r="AC7298" i="36" s="1"/>
  <c r="AB7299" i="36" l="1"/>
  <c r="AC7299" i="36" s="1"/>
  <c r="AD7298" i="36"/>
  <c r="AE7298" i="36" s="1"/>
  <c r="AG7298" i="36" s="1"/>
  <c r="AH7297" i="36"/>
  <c r="AF7297" i="36"/>
  <c r="AD7299" i="36" l="1"/>
  <c r="AE7299" i="36" s="1"/>
  <c r="AG7299" i="36" s="1"/>
  <c r="AB7300" i="36"/>
  <c r="AC7300" i="36" s="1"/>
  <c r="AF7298" i="36"/>
  <c r="AH7298" i="36"/>
  <c r="AB7301" i="36" l="1"/>
  <c r="AC7301" i="36" s="1"/>
  <c r="AD7300" i="36"/>
  <c r="AE7300" i="36" s="1"/>
  <c r="AG7300" i="36" s="1"/>
  <c r="AF7299" i="36"/>
  <c r="AH7299" i="36"/>
  <c r="AD7301" i="36" l="1"/>
  <c r="AE7301" i="36" s="1"/>
  <c r="AG7301" i="36" s="1"/>
  <c r="AB7302" i="36"/>
  <c r="AC7302" i="36" s="1"/>
  <c r="AH7300" i="36"/>
  <c r="AF7300" i="36"/>
  <c r="AB7303" i="36" l="1"/>
  <c r="AD7302" i="36"/>
  <c r="AE7302" i="36" s="1"/>
  <c r="AG7302" i="36" s="1"/>
  <c r="AC7303" i="36"/>
  <c r="AF7301" i="36"/>
  <c r="AH7301" i="36"/>
  <c r="AH7302" i="36" l="1"/>
  <c r="AF7302" i="36"/>
  <c r="AD7303" i="36"/>
  <c r="AE7303" i="36" s="1"/>
  <c r="AG7303" i="36" s="1"/>
  <c r="AB7304" i="36"/>
  <c r="AC7304" i="36" s="1"/>
  <c r="AB7305" i="36" l="1"/>
  <c r="AC7305" i="36" s="1"/>
  <c r="AD7304" i="36"/>
  <c r="AE7304" i="36" s="1"/>
  <c r="AG7304" i="36" s="1"/>
  <c r="AF7303" i="36"/>
  <c r="AH7303" i="36"/>
  <c r="AD7305" i="36" l="1"/>
  <c r="AE7305" i="36" s="1"/>
  <c r="AG7305" i="36" s="1"/>
  <c r="AB7306" i="36"/>
  <c r="AC7306" i="36" s="1"/>
  <c r="AF7304" i="36"/>
  <c r="AH7304" i="36"/>
  <c r="AB7307" i="36" l="1"/>
  <c r="AC7307" i="36" s="1"/>
  <c r="AD7306" i="36"/>
  <c r="AE7306" i="36" s="1"/>
  <c r="AG7306" i="36" s="1"/>
  <c r="AH7305" i="36"/>
  <c r="AF7305" i="36"/>
  <c r="AD7307" i="36" l="1"/>
  <c r="AE7307" i="36" s="1"/>
  <c r="AG7307" i="36" s="1"/>
  <c r="AB7308" i="36"/>
  <c r="AC7308" i="36" s="1"/>
  <c r="AF7306" i="36"/>
  <c r="AH7306" i="36"/>
  <c r="AB7309" i="36" l="1"/>
  <c r="AC7309" i="36" s="1"/>
  <c r="AD7308" i="36"/>
  <c r="AE7308" i="36" s="1"/>
  <c r="AG7308" i="36" s="1"/>
  <c r="AF7307" i="36"/>
  <c r="AH7307" i="36"/>
  <c r="AD7309" i="36" l="1"/>
  <c r="AE7309" i="36" s="1"/>
  <c r="AG7309" i="36" s="1"/>
  <c r="AB7310" i="36"/>
  <c r="AC7310" i="36" s="1"/>
  <c r="AH7308" i="36"/>
  <c r="AF7308" i="36"/>
  <c r="AB7311" i="36" l="1"/>
  <c r="AD7310" i="36"/>
  <c r="AE7310" i="36" s="1"/>
  <c r="AG7310" i="36" s="1"/>
  <c r="AC7311" i="36"/>
  <c r="AF7309" i="36"/>
  <c r="AH7309" i="36"/>
  <c r="AD7311" i="36" l="1"/>
  <c r="AE7311" i="36" s="1"/>
  <c r="AG7311" i="36" s="1"/>
  <c r="AB7312" i="36"/>
  <c r="AC7312" i="36" s="1"/>
  <c r="AF7310" i="36"/>
  <c r="AH7310" i="36"/>
  <c r="AB7313" i="36" l="1"/>
  <c r="AD7312" i="36"/>
  <c r="AE7312" i="36" s="1"/>
  <c r="AG7312" i="36" s="1"/>
  <c r="AC7313" i="36"/>
  <c r="AF7311" i="36"/>
  <c r="AH7311" i="36"/>
  <c r="AD7313" i="36" l="1"/>
  <c r="AE7313" i="36" s="1"/>
  <c r="AG7313" i="36" s="1"/>
  <c r="AB7314" i="36"/>
  <c r="AC7314" i="36" s="1"/>
  <c r="AH7312" i="36"/>
  <c r="AH7313" i="36" s="1"/>
  <c r="AF7312" i="36"/>
  <c r="AF7313" i="36" s="1"/>
  <c r="AB7315" i="36" l="1"/>
  <c r="AC7315" i="36" s="1"/>
  <c r="AD7314" i="36"/>
  <c r="AE7314" i="36" s="1"/>
  <c r="AG7314" i="36" s="1"/>
  <c r="AD7315" i="36" l="1"/>
  <c r="AE7315" i="36" s="1"/>
  <c r="AG7315" i="36" s="1"/>
  <c r="AB7316" i="36"/>
  <c r="AC7316" i="36" s="1"/>
  <c r="AF7314" i="36"/>
  <c r="AH7314" i="36"/>
  <c r="AB7317" i="36" l="1"/>
  <c r="AC7317" i="36" s="1"/>
  <c r="AD7316" i="36"/>
  <c r="AE7316" i="36" s="1"/>
  <c r="AG7316" i="36" s="1"/>
  <c r="AF7315" i="36"/>
  <c r="AH7315" i="36"/>
  <c r="AD7317" i="36" l="1"/>
  <c r="AE7317" i="36" s="1"/>
  <c r="AG7317" i="36" s="1"/>
  <c r="AB7318" i="36"/>
  <c r="AC7318" i="36" s="1"/>
  <c r="AH7316" i="36"/>
  <c r="AF7316" i="36"/>
  <c r="AB7319" i="36" l="1"/>
  <c r="AC7319" i="36" s="1"/>
  <c r="AD7318" i="36"/>
  <c r="AE7318" i="36" s="1"/>
  <c r="AG7318" i="36" s="1"/>
  <c r="AF7317" i="36"/>
  <c r="AH7317" i="36"/>
  <c r="AD7319" i="36" l="1"/>
  <c r="AE7319" i="36" s="1"/>
  <c r="AG7319" i="36" s="1"/>
  <c r="AB7320" i="36"/>
  <c r="AC7320" i="36" s="1"/>
  <c r="AH7318" i="36"/>
  <c r="AF7318" i="36"/>
  <c r="AB7321" i="36" l="1"/>
  <c r="AC7321" i="36" s="1"/>
  <c r="AD7320" i="36"/>
  <c r="AE7320" i="36" s="1"/>
  <c r="AG7320" i="36" s="1"/>
  <c r="AH7319" i="36"/>
  <c r="AF7319" i="36"/>
  <c r="AD7321" i="36" l="1"/>
  <c r="AE7321" i="36" s="1"/>
  <c r="AG7321" i="36" s="1"/>
  <c r="AB7322" i="36"/>
  <c r="AC7322" i="36" s="1"/>
  <c r="AF7320" i="36"/>
  <c r="AH7320" i="36"/>
  <c r="AB7323" i="36" l="1"/>
  <c r="AC7323" i="36" s="1"/>
  <c r="AD7322" i="36"/>
  <c r="AE7322" i="36" s="1"/>
  <c r="AG7322" i="36" s="1"/>
  <c r="AH7321" i="36"/>
  <c r="AF7321" i="36"/>
  <c r="AD7323" i="36" l="1"/>
  <c r="AE7323" i="36" s="1"/>
  <c r="AG7323" i="36" s="1"/>
  <c r="AB7324" i="36"/>
  <c r="AC7324" i="36" s="1"/>
  <c r="AH7322" i="36"/>
  <c r="AF7322" i="36"/>
  <c r="AB7325" i="36" l="1"/>
  <c r="AC7325" i="36" s="1"/>
  <c r="AD7324" i="36"/>
  <c r="AE7324" i="36" s="1"/>
  <c r="AG7324" i="36" s="1"/>
  <c r="AH7323" i="36"/>
  <c r="AF7323" i="36"/>
  <c r="AD7325" i="36" l="1"/>
  <c r="AE7325" i="36" s="1"/>
  <c r="AG7325" i="36" s="1"/>
  <c r="AB7326" i="36"/>
  <c r="AC7326" i="36" s="1"/>
  <c r="AH7324" i="36"/>
  <c r="AF7324" i="36"/>
  <c r="AB7327" i="36" l="1"/>
  <c r="AD7326" i="36"/>
  <c r="AE7326" i="36" s="1"/>
  <c r="AG7326" i="36" s="1"/>
  <c r="AC7327" i="36"/>
  <c r="AF7325" i="36"/>
  <c r="AH7325" i="36"/>
  <c r="AD7327" i="36" l="1"/>
  <c r="AE7327" i="36" s="1"/>
  <c r="AG7327" i="36" s="1"/>
  <c r="AB7328" i="36"/>
  <c r="AC7328" i="36" s="1"/>
  <c r="AH7326" i="36"/>
  <c r="AF7326" i="36"/>
  <c r="AB7329" i="36" l="1"/>
  <c r="AD7328" i="36"/>
  <c r="AE7328" i="36" s="1"/>
  <c r="AG7328" i="36" s="1"/>
  <c r="AC7329" i="36"/>
  <c r="AH7327" i="36"/>
  <c r="AF7327" i="36"/>
  <c r="AF7328" i="36" l="1"/>
  <c r="AH7328" i="36"/>
  <c r="AD7329" i="36"/>
  <c r="AE7329" i="36" s="1"/>
  <c r="AG7329" i="36" s="1"/>
  <c r="AB7330" i="36"/>
  <c r="AC7330" i="36" s="1"/>
  <c r="AB7331" i="36" l="1"/>
  <c r="AC7331" i="36" s="1"/>
  <c r="AD7330" i="36"/>
  <c r="AE7330" i="36" s="1"/>
  <c r="AG7330" i="36" s="1"/>
  <c r="AH7329" i="36"/>
  <c r="AF7329" i="36"/>
  <c r="AD7331" i="36" l="1"/>
  <c r="AE7331" i="36" s="1"/>
  <c r="AG7331" i="36" s="1"/>
  <c r="AB7332" i="36"/>
  <c r="AC7332" i="36" s="1"/>
  <c r="AF7330" i="36"/>
  <c r="AH7330" i="36"/>
  <c r="AB7333" i="36" l="1"/>
  <c r="AC7333" i="36" s="1"/>
  <c r="AD7332" i="36"/>
  <c r="AE7332" i="36" s="1"/>
  <c r="AG7332" i="36" s="1"/>
  <c r="AF7331" i="36"/>
  <c r="AH7331" i="36"/>
  <c r="AD7333" i="36" l="1"/>
  <c r="AE7333" i="36" s="1"/>
  <c r="AG7333" i="36" s="1"/>
  <c r="AB7334" i="36"/>
  <c r="AC7334" i="36" s="1"/>
  <c r="AH7332" i="36"/>
  <c r="AF7332" i="36"/>
  <c r="AB7335" i="36" l="1"/>
  <c r="AD7334" i="36"/>
  <c r="AE7334" i="36" s="1"/>
  <c r="AG7334" i="36" s="1"/>
  <c r="AC7335" i="36"/>
  <c r="AF7333" i="36"/>
  <c r="AH7333" i="36"/>
  <c r="AD7335" i="36" l="1"/>
  <c r="AE7335" i="36" s="1"/>
  <c r="AG7335" i="36" s="1"/>
  <c r="AB7336" i="36"/>
  <c r="AC7336" i="36" s="1"/>
  <c r="AH7334" i="36"/>
  <c r="AF7334" i="36"/>
  <c r="AB7337" i="36" l="1"/>
  <c r="AC7337" i="36" s="1"/>
  <c r="AD7336" i="36"/>
  <c r="AE7336" i="36" s="1"/>
  <c r="AG7336" i="36" s="1"/>
  <c r="AH7335" i="36"/>
  <c r="AF7335" i="36"/>
  <c r="AD7337" i="36" l="1"/>
  <c r="AE7337" i="36" s="1"/>
  <c r="AG7337" i="36" s="1"/>
  <c r="AB7338" i="36"/>
  <c r="AC7338" i="36" s="1"/>
  <c r="AF7336" i="36"/>
  <c r="AH7336" i="36"/>
  <c r="AB7339" i="36" l="1"/>
  <c r="AC7339" i="36" s="1"/>
  <c r="AD7338" i="36"/>
  <c r="AE7338" i="36" s="1"/>
  <c r="AG7338" i="36" s="1"/>
  <c r="AH7337" i="36"/>
  <c r="AF7337" i="36"/>
  <c r="AD7339" i="36" l="1"/>
  <c r="AE7339" i="36" s="1"/>
  <c r="AG7339" i="36" s="1"/>
  <c r="AB7340" i="36"/>
  <c r="AC7340" i="36" s="1"/>
  <c r="AF7338" i="36"/>
  <c r="AH7338" i="36"/>
  <c r="AB7341" i="36" l="1"/>
  <c r="AC7341" i="36" s="1"/>
  <c r="AD7340" i="36"/>
  <c r="AE7340" i="36" s="1"/>
  <c r="AG7340" i="36" s="1"/>
  <c r="AF7339" i="36"/>
  <c r="AH7339" i="36"/>
  <c r="AD7341" i="36" l="1"/>
  <c r="AE7341" i="36" s="1"/>
  <c r="AG7341" i="36" s="1"/>
  <c r="AB7342" i="36"/>
  <c r="AC7342" i="36" s="1"/>
  <c r="AH7340" i="36"/>
  <c r="AF7340" i="36"/>
  <c r="AB7343" i="36" l="1"/>
  <c r="AD7342" i="36"/>
  <c r="AE7342" i="36" s="1"/>
  <c r="AG7342" i="36" s="1"/>
  <c r="AC7343" i="36"/>
  <c r="AF7341" i="36"/>
  <c r="AH7341" i="36"/>
  <c r="AH7342" i="36" l="1"/>
  <c r="AF7342" i="36"/>
  <c r="AD7343" i="36"/>
  <c r="AE7343" i="36" s="1"/>
  <c r="AG7343" i="36" s="1"/>
  <c r="AB7344" i="36"/>
  <c r="AC7344" i="36" s="1"/>
  <c r="AB7345" i="36" l="1"/>
  <c r="AD7344" i="36"/>
  <c r="AE7344" i="36" s="1"/>
  <c r="AG7344" i="36" s="1"/>
  <c r="AC7345" i="36"/>
  <c r="AF7343" i="36"/>
  <c r="AH7343" i="36"/>
  <c r="AH7344" i="36" l="1"/>
  <c r="AF7344" i="36"/>
  <c r="AD7345" i="36"/>
  <c r="AE7345" i="36" s="1"/>
  <c r="AG7345" i="36" s="1"/>
  <c r="AB7346" i="36"/>
  <c r="AC7346" i="36" s="1"/>
  <c r="AB7347" i="36" l="1"/>
  <c r="AC7347" i="36" s="1"/>
  <c r="AD7346" i="36"/>
  <c r="AE7346" i="36" s="1"/>
  <c r="AG7346" i="36" s="1"/>
  <c r="AF7345" i="36"/>
  <c r="AH7345" i="36"/>
  <c r="AD7347" i="36" l="1"/>
  <c r="AE7347" i="36" s="1"/>
  <c r="AG7347" i="36" s="1"/>
  <c r="AB7348" i="36"/>
  <c r="AC7348" i="36" s="1"/>
  <c r="AH7346" i="36"/>
  <c r="AF7346" i="36"/>
  <c r="AB7349" i="36" l="1"/>
  <c r="AC7349" i="36" s="1"/>
  <c r="AD7348" i="36"/>
  <c r="AE7348" i="36" s="1"/>
  <c r="AG7348" i="36" s="1"/>
  <c r="AH7347" i="36"/>
  <c r="AF7347" i="36"/>
  <c r="AD7349" i="36" l="1"/>
  <c r="AE7349" i="36" s="1"/>
  <c r="AG7349" i="36" s="1"/>
  <c r="AB7350" i="36"/>
  <c r="AC7350" i="36" s="1"/>
  <c r="AF7348" i="36"/>
  <c r="AH7348" i="36"/>
  <c r="AB7351" i="36" l="1"/>
  <c r="AD7350" i="36"/>
  <c r="AE7350" i="36" s="1"/>
  <c r="AG7350" i="36" s="1"/>
  <c r="AC7351" i="36"/>
  <c r="AH7349" i="36"/>
  <c r="AF7349" i="36"/>
  <c r="AD7351" i="36" l="1"/>
  <c r="AE7351" i="36" s="1"/>
  <c r="AG7351" i="36" s="1"/>
  <c r="AB7352" i="36"/>
  <c r="AC7352" i="36" s="1"/>
  <c r="AF7350" i="36"/>
  <c r="AH7350" i="36"/>
  <c r="AB7353" i="36" l="1"/>
  <c r="AC7353" i="36" s="1"/>
  <c r="AD7352" i="36"/>
  <c r="AE7352" i="36" s="1"/>
  <c r="AG7352" i="36" s="1"/>
  <c r="AF7351" i="36"/>
  <c r="AH7351" i="36"/>
  <c r="AD7353" i="36" l="1"/>
  <c r="AE7353" i="36" s="1"/>
  <c r="AG7353" i="36" s="1"/>
  <c r="AB7354" i="36"/>
  <c r="AC7354" i="36" s="1"/>
  <c r="AH7352" i="36"/>
  <c r="AF7352" i="36"/>
  <c r="AB7355" i="36" l="1"/>
  <c r="AC7355" i="36" s="1"/>
  <c r="AD7354" i="36"/>
  <c r="AE7354" i="36" s="1"/>
  <c r="AG7354" i="36" s="1"/>
  <c r="AF7353" i="36"/>
  <c r="AH7353" i="36"/>
  <c r="AD7355" i="36" l="1"/>
  <c r="AE7355" i="36" s="1"/>
  <c r="AG7355" i="36" s="1"/>
  <c r="AB7356" i="36"/>
  <c r="AC7356" i="36" s="1"/>
  <c r="AH7354" i="36"/>
  <c r="AF7354" i="36"/>
  <c r="AB7357" i="36" l="1"/>
  <c r="AC7357" i="36" s="1"/>
  <c r="AD7356" i="36"/>
  <c r="AE7356" i="36" s="1"/>
  <c r="AG7356" i="36" s="1"/>
  <c r="AH7355" i="36"/>
  <c r="AF7355" i="36"/>
  <c r="AD7357" i="36" l="1"/>
  <c r="AE7357" i="36" s="1"/>
  <c r="AG7357" i="36" s="1"/>
  <c r="AB7358" i="36"/>
  <c r="AC7358" i="36" s="1"/>
  <c r="AF7356" i="36"/>
  <c r="AH7356" i="36"/>
  <c r="AB7359" i="36" l="1"/>
  <c r="AD7358" i="36"/>
  <c r="AE7358" i="36" s="1"/>
  <c r="AG7358" i="36" s="1"/>
  <c r="AC7359" i="36"/>
  <c r="AH7357" i="36"/>
  <c r="AF7357" i="36"/>
  <c r="AF7358" i="36" l="1"/>
  <c r="AH7358" i="36"/>
  <c r="AD7359" i="36"/>
  <c r="AE7359" i="36" s="1"/>
  <c r="AG7359" i="36" s="1"/>
  <c r="AB7360" i="36"/>
  <c r="AC7360" i="36" s="1"/>
  <c r="AB7361" i="36" l="1"/>
  <c r="AD7360" i="36"/>
  <c r="AE7360" i="36" s="1"/>
  <c r="AG7360" i="36" s="1"/>
  <c r="AC7361" i="36"/>
  <c r="AH7359" i="36"/>
  <c r="AF7359" i="36"/>
  <c r="AD7361" i="36" l="1"/>
  <c r="AE7361" i="36" s="1"/>
  <c r="AG7361" i="36" s="1"/>
  <c r="AB7362" i="36"/>
  <c r="AC7362" i="36" s="1"/>
  <c r="AH7360" i="36"/>
  <c r="AH7361" i="36" s="1"/>
  <c r="AF7360" i="36"/>
  <c r="AF7361" i="36" s="1"/>
  <c r="AB7363" i="36" l="1"/>
  <c r="AC7363" i="36" s="1"/>
  <c r="AD7362" i="36"/>
  <c r="AE7362" i="36" s="1"/>
  <c r="AG7362" i="36" s="1"/>
  <c r="AD7363" i="36" l="1"/>
  <c r="AE7363" i="36" s="1"/>
  <c r="AG7363" i="36" s="1"/>
  <c r="AB7364" i="36"/>
  <c r="AC7364" i="36" s="1"/>
  <c r="AF7362" i="36"/>
  <c r="AH7362" i="36"/>
  <c r="AB7365" i="36" l="1"/>
  <c r="AC7365" i="36" s="1"/>
  <c r="AD7364" i="36"/>
  <c r="AE7364" i="36" s="1"/>
  <c r="AG7364" i="36" s="1"/>
  <c r="AF7363" i="36"/>
  <c r="AH7363" i="36"/>
  <c r="AD7365" i="36" l="1"/>
  <c r="AE7365" i="36" s="1"/>
  <c r="AG7365" i="36" s="1"/>
  <c r="AB7366" i="36"/>
  <c r="AC7366" i="36" s="1"/>
  <c r="AF7364" i="36"/>
  <c r="AH7364" i="36"/>
  <c r="AB7367" i="36" l="1"/>
  <c r="AD7366" i="36"/>
  <c r="AE7366" i="36" s="1"/>
  <c r="AG7366" i="36" s="1"/>
  <c r="AC7367" i="36"/>
  <c r="AH7365" i="36"/>
  <c r="AF7365" i="36"/>
  <c r="AF7366" i="36" l="1"/>
  <c r="AH7366" i="36"/>
  <c r="AD7367" i="36"/>
  <c r="AE7367" i="36" s="1"/>
  <c r="AG7367" i="36" s="1"/>
  <c r="AB7368" i="36"/>
  <c r="AC7368" i="36" s="1"/>
  <c r="AB7369" i="36" l="1"/>
  <c r="AC7369" i="36" s="1"/>
  <c r="AD7368" i="36"/>
  <c r="AE7368" i="36" s="1"/>
  <c r="AG7368" i="36" s="1"/>
  <c r="AH7367" i="36"/>
  <c r="AF7367" i="36"/>
  <c r="AD7369" i="36" l="1"/>
  <c r="AE7369" i="36" s="1"/>
  <c r="AG7369" i="36" s="1"/>
  <c r="AB7370" i="36"/>
  <c r="AC7370" i="36" s="1"/>
  <c r="AH7368" i="36"/>
  <c r="AF7368" i="36"/>
  <c r="AB7371" i="36" l="1"/>
  <c r="AC7371" i="36" s="1"/>
  <c r="AD7370" i="36"/>
  <c r="AE7370" i="36" s="1"/>
  <c r="AG7370" i="36" s="1"/>
  <c r="AF7369" i="36"/>
  <c r="AH7369" i="36"/>
  <c r="AD7371" i="36" l="1"/>
  <c r="AE7371" i="36" s="1"/>
  <c r="AG7371" i="36" s="1"/>
  <c r="AB7372" i="36"/>
  <c r="AC7372" i="36" s="1"/>
  <c r="AH7370" i="36"/>
  <c r="AF7370" i="36"/>
  <c r="AB7373" i="36" l="1"/>
  <c r="AC7373" i="36" s="1"/>
  <c r="AD7372" i="36"/>
  <c r="AE7372" i="36" s="1"/>
  <c r="AG7372" i="36" s="1"/>
  <c r="AH7371" i="36"/>
  <c r="AF7371" i="36"/>
  <c r="AD7373" i="36" l="1"/>
  <c r="AE7373" i="36" s="1"/>
  <c r="AG7373" i="36" s="1"/>
  <c r="AB7374" i="36"/>
  <c r="AC7374" i="36" s="1"/>
  <c r="AH7372" i="36"/>
  <c r="AF7372" i="36"/>
  <c r="AB7375" i="36" l="1"/>
  <c r="AC7375" i="36" s="1"/>
  <c r="AD7374" i="36"/>
  <c r="AE7374" i="36" s="1"/>
  <c r="AG7374" i="36" s="1"/>
  <c r="AF7373" i="36"/>
  <c r="AH7373" i="36"/>
  <c r="AD7375" i="36" l="1"/>
  <c r="AE7375" i="36" s="1"/>
  <c r="AG7375" i="36" s="1"/>
  <c r="AB7376" i="36"/>
  <c r="AC7376" i="36" s="1"/>
  <c r="AH7374" i="36"/>
  <c r="AF7374" i="36"/>
  <c r="AB7377" i="36" l="1"/>
  <c r="AD7376" i="36"/>
  <c r="AE7376" i="36" s="1"/>
  <c r="AG7376" i="36" s="1"/>
  <c r="AC7377" i="36"/>
  <c r="AH7375" i="36"/>
  <c r="AF7375" i="36"/>
  <c r="AD7377" i="36" l="1"/>
  <c r="AE7377" i="36" s="1"/>
  <c r="AG7377" i="36" s="1"/>
  <c r="AB7378" i="36"/>
  <c r="AC7378" i="36" s="1"/>
  <c r="AF7376" i="36"/>
  <c r="AH7376" i="36"/>
  <c r="AB7379" i="36" l="1"/>
  <c r="AC7379" i="36" s="1"/>
  <c r="AD7378" i="36"/>
  <c r="AE7378" i="36" s="1"/>
  <c r="AG7378" i="36" s="1"/>
  <c r="AH7377" i="36"/>
  <c r="AF7377" i="36"/>
  <c r="AD7379" i="36" l="1"/>
  <c r="AE7379" i="36" s="1"/>
  <c r="AG7379" i="36" s="1"/>
  <c r="AB7380" i="36"/>
  <c r="AC7380" i="36" s="1"/>
  <c r="AF7378" i="36"/>
  <c r="AH7378" i="36"/>
  <c r="AD7380" i="36" l="1"/>
  <c r="AE7380" i="36" s="1"/>
  <c r="AG7380" i="36" s="1"/>
  <c r="AB7381" i="36"/>
  <c r="AC7381" i="36" s="1"/>
  <c r="AF7379" i="36"/>
  <c r="AH7379" i="36"/>
  <c r="AD7381" i="36" l="1"/>
  <c r="AE7381" i="36" s="1"/>
  <c r="AG7381" i="36" s="1"/>
  <c r="AB7382" i="36"/>
  <c r="AC7382" i="36" s="1"/>
  <c r="AH7380" i="36"/>
  <c r="AF7380" i="36"/>
  <c r="AB7383" i="36" l="1"/>
  <c r="AC7383" i="36" s="1"/>
  <c r="AD7382" i="36"/>
  <c r="AE7382" i="36" s="1"/>
  <c r="AG7382" i="36" s="1"/>
  <c r="AF7381" i="36"/>
  <c r="AH7381" i="36"/>
  <c r="AD7383" i="36" l="1"/>
  <c r="AE7383" i="36" s="1"/>
  <c r="AG7383" i="36" s="1"/>
  <c r="AB7384" i="36"/>
  <c r="AC7384" i="36" s="1"/>
  <c r="AH7382" i="36"/>
  <c r="AF7382" i="36"/>
  <c r="AD7384" i="36" l="1"/>
  <c r="AE7384" i="36" s="1"/>
  <c r="AG7384" i="36" s="1"/>
  <c r="AB7385" i="36"/>
  <c r="AC7385" i="36" s="1"/>
  <c r="AH7383" i="36"/>
  <c r="AF7383" i="36"/>
  <c r="AD7385" i="36" l="1"/>
  <c r="AE7385" i="36" s="1"/>
  <c r="AG7385" i="36" s="1"/>
  <c r="AB7386" i="36"/>
  <c r="AC7386" i="36" s="1"/>
  <c r="AF7384" i="36"/>
  <c r="AH7384" i="36"/>
  <c r="AB7387" i="36" l="1"/>
  <c r="AD7386" i="36"/>
  <c r="AE7386" i="36" s="1"/>
  <c r="AG7386" i="36" s="1"/>
  <c r="AC7387" i="36"/>
  <c r="AH7385" i="36"/>
  <c r="AF7385" i="36"/>
  <c r="AF7386" i="36" l="1"/>
  <c r="AH7386" i="36"/>
  <c r="AD7387" i="36"/>
  <c r="AE7387" i="36" s="1"/>
  <c r="AG7387" i="36" s="1"/>
  <c r="AB7388" i="36"/>
  <c r="AC7388" i="36" s="1"/>
  <c r="AB7389" i="36" l="1"/>
  <c r="AC7389" i="36" s="1"/>
  <c r="AD7388" i="36"/>
  <c r="AE7388" i="36" s="1"/>
  <c r="AG7388" i="36" s="1"/>
  <c r="AH7387" i="36"/>
  <c r="AF7387" i="36"/>
  <c r="AD7389" i="36" l="1"/>
  <c r="AE7389" i="36" s="1"/>
  <c r="AG7389" i="36" s="1"/>
  <c r="AB7390" i="36"/>
  <c r="AC7390" i="36" s="1"/>
  <c r="AH7388" i="36"/>
  <c r="AF7388" i="36"/>
  <c r="AB7391" i="36" l="1"/>
  <c r="AC7391" i="36" s="1"/>
  <c r="AD7390" i="36"/>
  <c r="AE7390" i="36" s="1"/>
  <c r="AG7390" i="36" s="1"/>
  <c r="AF7389" i="36"/>
  <c r="AH7389" i="36"/>
  <c r="AB7392" i="36" l="1"/>
  <c r="AC7392" i="36" s="1"/>
  <c r="AD7391" i="36"/>
  <c r="AE7391" i="36" s="1"/>
  <c r="AG7391" i="36" s="1"/>
  <c r="AH7390" i="36"/>
  <c r="AF7390" i="36"/>
  <c r="AD7392" i="36" l="1"/>
  <c r="AE7392" i="36" s="1"/>
  <c r="AG7392" i="36" s="1"/>
  <c r="AB7393" i="36"/>
  <c r="AC7393" i="36" s="1"/>
  <c r="AH7391" i="36"/>
  <c r="AF7391" i="36"/>
  <c r="AD7393" i="36" l="1"/>
  <c r="AE7393" i="36" s="1"/>
  <c r="AG7393" i="36" s="1"/>
  <c r="AB7394" i="36"/>
  <c r="AC7394" i="36" s="1"/>
  <c r="AF7392" i="36"/>
  <c r="AH7392" i="36"/>
  <c r="AB7395" i="36" l="1"/>
  <c r="AC7395" i="36" s="1"/>
  <c r="AD7394" i="36"/>
  <c r="AE7394" i="36" s="1"/>
  <c r="AG7394" i="36" s="1"/>
  <c r="AH7393" i="36"/>
  <c r="AF7393" i="36"/>
  <c r="AD7395" i="36" l="1"/>
  <c r="AE7395" i="36" s="1"/>
  <c r="AG7395" i="36" s="1"/>
  <c r="AB7396" i="36"/>
  <c r="AC7396" i="36" s="1"/>
  <c r="AF7394" i="36"/>
  <c r="AH7394" i="36"/>
  <c r="AD7396" i="36" l="1"/>
  <c r="AE7396" i="36" s="1"/>
  <c r="AG7396" i="36" s="1"/>
  <c r="AB7397" i="36"/>
  <c r="AC7397" i="36" s="1"/>
  <c r="AF7395" i="36"/>
  <c r="AH7395" i="36"/>
  <c r="AD7397" i="36" l="1"/>
  <c r="AE7397" i="36" s="1"/>
  <c r="AG7397" i="36" s="1"/>
  <c r="AB7398" i="36"/>
  <c r="AC7398" i="36" s="1"/>
  <c r="AH7396" i="36"/>
  <c r="AF7396" i="36"/>
  <c r="AB7399" i="36" l="1"/>
  <c r="AD7398" i="36"/>
  <c r="AE7398" i="36" s="1"/>
  <c r="AG7398" i="36" s="1"/>
  <c r="AC7399" i="36"/>
  <c r="AF7397" i="36"/>
  <c r="AH7397" i="36"/>
  <c r="AH7398" i="36" l="1"/>
  <c r="AF7398" i="36"/>
  <c r="AD7399" i="36"/>
  <c r="AE7399" i="36" s="1"/>
  <c r="AG7399" i="36" s="1"/>
  <c r="AB7400" i="36"/>
  <c r="AC7400" i="36" s="1"/>
  <c r="AB7401" i="36" l="1"/>
  <c r="AC7401" i="36" s="1"/>
  <c r="AD7400" i="36"/>
  <c r="AE7400" i="36" s="1"/>
  <c r="AG7400" i="36" s="1"/>
  <c r="AF7399" i="36"/>
  <c r="AH7399" i="36"/>
  <c r="AD7401" i="36" l="1"/>
  <c r="AE7401" i="36" s="1"/>
  <c r="AG7401" i="36" s="1"/>
  <c r="AB7402" i="36"/>
  <c r="AC7402" i="36" s="1"/>
  <c r="AH7400" i="36"/>
  <c r="AF7400" i="36"/>
  <c r="AB7403" i="36" l="1"/>
  <c r="AC7403" i="36" s="1"/>
  <c r="AD7402" i="36"/>
  <c r="AE7402" i="36" s="1"/>
  <c r="AG7402" i="36" s="1"/>
  <c r="AF7401" i="36"/>
  <c r="AH7401" i="36"/>
  <c r="AB7404" i="36" l="1"/>
  <c r="AC7404" i="36" s="1"/>
  <c r="AD7403" i="36"/>
  <c r="AE7403" i="36" s="1"/>
  <c r="AG7403" i="36" s="1"/>
  <c r="AH7402" i="36"/>
  <c r="AF7402" i="36"/>
  <c r="AD7404" i="36" l="1"/>
  <c r="AE7404" i="36" s="1"/>
  <c r="AG7404" i="36" s="1"/>
  <c r="AB7405" i="36"/>
  <c r="AC7405" i="36" s="1"/>
  <c r="AH7403" i="36"/>
  <c r="AF7403" i="36"/>
  <c r="AD7405" i="36" l="1"/>
  <c r="AE7405" i="36" s="1"/>
  <c r="AG7405" i="36" s="1"/>
  <c r="AB7406" i="36"/>
  <c r="AC7406" i="36" s="1"/>
  <c r="AH7404" i="36"/>
  <c r="AF7404" i="36"/>
  <c r="AB7407" i="36" l="1"/>
  <c r="AC7407" i="36" s="1"/>
  <c r="AD7406" i="36"/>
  <c r="AE7406" i="36" s="1"/>
  <c r="AG7406" i="36" s="1"/>
  <c r="AF7405" i="36"/>
  <c r="AH7405" i="36"/>
  <c r="AD7407" i="36" l="1"/>
  <c r="AE7407" i="36" s="1"/>
  <c r="AG7407" i="36" s="1"/>
  <c r="AB7408" i="36"/>
  <c r="AC7408" i="36" s="1"/>
  <c r="AH7406" i="36"/>
  <c r="AF7406" i="36"/>
  <c r="AD7408" i="36" l="1"/>
  <c r="AE7408" i="36" s="1"/>
  <c r="AG7408" i="36" s="1"/>
  <c r="AB7409" i="36"/>
  <c r="AC7409" i="36" s="1"/>
  <c r="AH7407" i="36"/>
  <c r="AF7407" i="36"/>
  <c r="AD7409" i="36" l="1"/>
  <c r="AE7409" i="36" s="1"/>
  <c r="AG7409" i="36" s="1"/>
  <c r="AB7410" i="36"/>
  <c r="AC7410" i="36" s="1"/>
  <c r="AF7408" i="36"/>
  <c r="AH7408" i="36"/>
  <c r="AB7411" i="36" l="1"/>
  <c r="AD7410" i="36"/>
  <c r="AE7410" i="36" s="1"/>
  <c r="AG7410" i="36" s="1"/>
  <c r="AC7411" i="36"/>
  <c r="AH7409" i="36"/>
  <c r="AF7409" i="36"/>
  <c r="AD7411" i="36" l="1"/>
  <c r="AE7411" i="36" s="1"/>
  <c r="AG7411" i="36" s="1"/>
  <c r="AB7412" i="36"/>
  <c r="AC7412" i="36" s="1"/>
  <c r="AF7410" i="36"/>
  <c r="AH7410" i="36"/>
  <c r="AD7412" i="36" l="1"/>
  <c r="AE7412" i="36" s="1"/>
  <c r="AG7412" i="36" s="1"/>
  <c r="AB7413" i="36"/>
  <c r="AC7413" i="36" s="1"/>
  <c r="AF7411" i="36"/>
  <c r="AH7411" i="36"/>
  <c r="AD7413" i="36" l="1"/>
  <c r="AE7413" i="36" s="1"/>
  <c r="AG7413" i="36" s="1"/>
  <c r="AB7414" i="36"/>
  <c r="AC7414" i="36" s="1"/>
  <c r="AH7412" i="36"/>
  <c r="AF7412" i="36"/>
  <c r="AB7415" i="36" l="1"/>
  <c r="AD7414" i="36"/>
  <c r="AE7414" i="36" s="1"/>
  <c r="AG7414" i="36" s="1"/>
  <c r="AC7415" i="36"/>
  <c r="AF7413" i="36"/>
  <c r="AH7413" i="36"/>
  <c r="AD7415" i="36" l="1"/>
  <c r="AE7415" i="36" s="1"/>
  <c r="AG7415" i="36" s="1"/>
  <c r="AB7416" i="36"/>
  <c r="AC7416" i="36" s="1"/>
  <c r="AH7414" i="36"/>
  <c r="AF7414" i="36"/>
  <c r="AD7416" i="36" l="1"/>
  <c r="AE7416" i="36" s="1"/>
  <c r="AG7416" i="36" s="1"/>
  <c r="AB7417" i="36"/>
  <c r="AC7417" i="36" s="1"/>
  <c r="AH7415" i="36"/>
  <c r="AF7415" i="36"/>
  <c r="AD7417" i="36" l="1"/>
  <c r="AE7417" i="36" s="1"/>
  <c r="AG7417" i="36" s="1"/>
  <c r="AB7418" i="36"/>
  <c r="AC7418" i="36" s="1"/>
  <c r="AF7416" i="36"/>
  <c r="AH7416" i="36"/>
  <c r="AB7419" i="36" l="1"/>
  <c r="AD7418" i="36"/>
  <c r="AE7418" i="36" s="1"/>
  <c r="AG7418" i="36" s="1"/>
  <c r="AC7419" i="36"/>
  <c r="AH7417" i="36"/>
  <c r="AF7417" i="36"/>
  <c r="AD7419" i="36" l="1"/>
  <c r="AE7419" i="36" s="1"/>
  <c r="AG7419" i="36" s="1"/>
  <c r="AB7420" i="36"/>
  <c r="AC7420" i="36" s="1"/>
  <c r="AF7418" i="36"/>
  <c r="AH7418" i="36"/>
  <c r="AB7421" i="36" l="1"/>
  <c r="AC7421" i="36" s="1"/>
  <c r="AD7420" i="36"/>
  <c r="AE7420" i="36" s="1"/>
  <c r="AG7420" i="36" s="1"/>
  <c r="AF7419" i="36"/>
  <c r="AH7419" i="36"/>
  <c r="AD7421" i="36" l="1"/>
  <c r="AE7421" i="36" s="1"/>
  <c r="AG7421" i="36" s="1"/>
  <c r="AB7422" i="36"/>
  <c r="AC7422" i="36" s="1"/>
  <c r="AF7420" i="36"/>
  <c r="AH7420" i="36"/>
  <c r="AB7423" i="36" l="1"/>
  <c r="AC7423" i="36" s="1"/>
  <c r="AD7422" i="36"/>
  <c r="AE7422" i="36" s="1"/>
  <c r="AG7422" i="36" s="1"/>
  <c r="AH7421" i="36"/>
  <c r="AF7421" i="36"/>
  <c r="AB7424" i="36" l="1"/>
  <c r="AC7424" i="36" s="1"/>
  <c r="AD7423" i="36"/>
  <c r="AE7423" i="36" s="1"/>
  <c r="AG7423" i="36" s="1"/>
  <c r="AF7422" i="36"/>
  <c r="AH7422" i="36"/>
  <c r="AD7424" i="36" l="1"/>
  <c r="AE7424" i="36" s="1"/>
  <c r="AG7424" i="36" s="1"/>
  <c r="AB7425" i="36"/>
  <c r="AC7425" i="36" s="1"/>
  <c r="AF7423" i="36"/>
  <c r="AH7423" i="36"/>
  <c r="AD7425" i="36" l="1"/>
  <c r="AE7425" i="36" s="1"/>
  <c r="AG7425" i="36" s="1"/>
  <c r="AB7426" i="36"/>
  <c r="AC7426" i="36" s="1"/>
  <c r="AH7424" i="36"/>
  <c r="AF7424" i="36"/>
  <c r="AB7427" i="36" l="1"/>
  <c r="AC7427" i="36" s="1"/>
  <c r="AD7426" i="36"/>
  <c r="AE7426" i="36" s="1"/>
  <c r="AG7426" i="36" s="1"/>
  <c r="AF7425" i="36"/>
  <c r="AH7425" i="36"/>
  <c r="AD7427" i="36" l="1"/>
  <c r="AE7427" i="36" s="1"/>
  <c r="AG7427" i="36" s="1"/>
  <c r="AB7428" i="36"/>
  <c r="AC7428" i="36" s="1"/>
  <c r="AH7426" i="36"/>
  <c r="AF7426" i="36"/>
  <c r="AD7428" i="36" l="1"/>
  <c r="AE7428" i="36" s="1"/>
  <c r="AG7428" i="36" s="1"/>
  <c r="AB7429" i="36"/>
  <c r="AC7429" i="36" s="1"/>
  <c r="AH7427" i="36"/>
  <c r="AF7427" i="36"/>
  <c r="AD7429" i="36" l="1"/>
  <c r="AE7429" i="36" s="1"/>
  <c r="AG7429" i="36" s="1"/>
  <c r="AB7430" i="36"/>
  <c r="AC7430" i="36" s="1"/>
  <c r="AF7428" i="36"/>
  <c r="AH7428" i="36"/>
  <c r="AB7431" i="36" l="1"/>
  <c r="AD7430" i="36"/>
  <c r="AE7430" i="36" s="1"/>
  <c r="AG7430" i="36" s="1"/>
  <c r="AC7431" i="36"/>
  <c r="AH7429" i="36"/>
  <c r="AF7429" i="36"/>
  <c r="AD7431" i="36" l="1"/>
  <c r="AE7431" i="36" s="1"/>
  <c r="AG7431" i="36" s="1"/>
  <c r="AB7432" i="36"/>
  <c r="AC7432" i="36" s="1"/>
  <c r="AF7430" i="36"/>
  <c r="AH7430" i="36"/>
  <c r="AB7433" i="36" l="1"/>
  <c r="AC7433" i="36" s="1"/>
  <c r="AD7432" i="36"/>
  <c r="AE7432" i="36" s="1"/>
  <c r="AG7432" i="36" s="1"/>
  <c r="AF7431" i="36"/>
  <c r="AH7431" i="36"/>
  <c r="AD7433" i="36" l="1"/>
  <c r="AE7433" i="36" s="1"/>
  <c r="AG7433" i="36" s="1"/>
  <c r="AB7434" i="36"/>
  <c r="AC7434" i="36" s="1"/>
  <c r="AH7432" i="36"/>
  <c r="AF7432" i="36"/>
  <c r="AB7435" i="36" l="1"/>
  <c r="AC7435" i="36" s="1"/>
  <c r="AD7434" i="36"/>
  <c r="AE7434" i="36" s="1"/>
  <c r="AG7434" i="36" s="1"/>
  <c r="AF7433" i="36"/>
  <c r="AH7433" i="36"/>
  <c r="AB7436" i="36" l="1"/>
  <c r="AC7436" i="36" s="1"/>
  <c r="AD7435" i="36"/>
  <c r="AE7435" i="36" s="1"/>
  <c r="AG7435" i="36" s="1"/>
  <c r="AH7434" i="36"/>
  <c r="AF7434" i="36"/>
  <c r="AD7436" i="36" l="1"/>
  <c r="AE7436" i="36" s="1"/>
  <c r="AG7436" i="36" s="1"/>
  <c r="AB7437" i="36"/>
  <c r="AC7437" i="36" s="1"/>
  <c r="AH7435" i="36"/>
  <c r="AF7435" i="36"/>
  <c r="AD7437" i="36" l="1"/>
  <c r="AE7437" i="36" s="1"/>
  <c r="AG7437" i="36" s="1"/>
  <c r="AB7438" i="36"/>
  <c r="AC7438" i="36" s="1"/>
  <c r="AH7436" i="36"/>
  <c r="AF7436" i="36"/>
  <c r="AB7439" i="36" l="1"/>
  <c r="AC7439" i="36" s="1"/>
  <c r="AD7438" i="36"/>
  <c r="AE7438" i="36" s="1"/>
  <c r="AG7438" i="36" s="1"/>
  <c r="AF7437" i="36"/>
  <c r="AH7437" i="36"/>
  <c r="AD7439" i="36" l="1"/>
  <c r="AE7439" i="36" s="1"/>
  <c r="AG7439" i="36" s="1"/>
  <c r="AB7440" i="36"/>
  <c r="AC7440" i="36" s="1"/>
  <c r="AH7438" i="36"/>
  <c r="AF7438" i="36"/>
  <c r="AD7440" i="36" l="1"/>
  <c r="AE7440" i="36" s="1"/>
  <c r="AG7440" i="36" s="1"/>
  <c r="AB7441" i="36"/>
  <c r="AC7441" i="36" s="1"/>
  <c r="AH7439" i="36"/>
  <c r="AF7439" i="36"/>
  <c r="AD7441" i="36" l="1"/>
  <c r="AE7441" i="36" s="1"/>
  <c r="AG7441" i="36" s="1"/>
  <c r="AB7442" i="36"/>
  <c r="AC7442" i="36" s="1"/>
  <c r="AF7440" i="36"/>
  <c r="AH7440" i="36"/>
  <c r="AB7443" i="36" l="1"/>
  <c r="AD7442" i="36"/>
  <c r="AE7442" i="36" s="1"/>
  <c r="AG7442" i="36" s="1"/>
  <c r="AC7443" i="36"/>
  <c r="AH7441" i="36"/>
  <c r="AF7441" i="36"/>
  <c r="AD7443" i="36" l="1"/>
  <c r="AE7443" i="36" s="1"/>
  <c r="AG7443" i="36" s="1"/>
  <c r="AB7444" i="36"/>
  <c r="AC7444" i="36" s="1"/>
  <c r="AF7442" i="36"/>
  <c r="AH7442" i="36"/>
  <c r="AD7444" i="36" l="1"/>
  <c r="AE7444" i="36" s="1"/>
  <c r="AG7444" i="36" s="1"/>
  <c r="AB7445" i="36"/>
  <c r="AC7445" i="36" s="1"/>
  <c r="AF7443" i="36"/>
  <c r="AH7443" i="36"/>
  <c r="AD7445" i="36" l="1"/>
  <c r="AE7445" i="36" s="1"/>
  <c r="AG7445" i="36" s="1"/>
  <c r="AB7446" i="36"/>
  <c r="AC7446" i="36" s="1"/>
  <c r="AH7444" i="36"/>
  <c r="AF7444" i="36"/>
  <c r="AB7447" i="36" l="1"/>
  <c r="AD7446" i="36"/>
  <c r="AE7446" i="36" s="1"/>
  <c r="AG7446" i="36" s="1"/>
  <c r="AC7447" i="36"/>
  <c r="AF7445" i="36"/>
  <c r="AH7445" i="36"/>
  <c r="AD7447" i="36" l="1"/>
  <c r="AE7447" i="36" s="1"/>
  <c r="AG7447" i="36" s="1"/>
  <c r="AB7448" i="36"/>
  <c r="AC7448" i="36" s="1"/>
  <c r="AH7446" i="36"/>
  <c r="AF7446" i="36"/>
  <c r="AD7448" i="36" l="1"/>
  <c r="AE7448" i="36" s="1"/>
  <c r="AG7448" i="36" s="1"/>
  <c r="AB7449" i="36"/>
  <c r="AC7449" i="36" s="1"/>
  <c r="AH7447" i="36"/>
  <c r="AF7447" i="36"/>
  <c r="AD7449" i="36" l="1"/>
  <c r="AE7449" i="36" s="1"/>
  <c r="AG7449" i="36" s="1"/>
  <c r="AB7450" i="36"/>
  <c r="AC7450" i="36" s="1"/>
  <c r="AF7448" i="36"/>
  <c r="AH7448" i="36"/>
  <c r="AB7451" i="36" l="1"/>
  <c r="AD7450" i="36"/>
  <c r="AE7450" i="36" s="1"/>
  <c r="AG7450" i="36" s="1"/>
  <c r="AC7451" i="36"/>
  <c r="AH7449" i="36"/>
  <c r="AF7449" i="36"/>
  <c r="AF7450" i="36" l="1"/>
  <c r="AH7450" i="36"/>
  <c r="AD7451" i="36"/>
  <c r="AE7451" i="36" s="1"/>
  <c r="AG7451" i="36" s="1"/>
  <c r="AB7452" i="36"/>
  <c r="AC7452" i="36" s="1"/>
  <c r="AB7453" i="36" l="1"/>
  <c r="AC7453" i="36" s="1"/>
  <c r="AD7452" i="36"/>
  <c r="AE7452" i="36" s="1"/>
  <c r="AG7452" i="36" s="1"/>
  <c r="AH7451" i="36"/>
  <c r="AF7451" i="36"/>
  <c r="AD7453" i="36" l="1"/>
  <c r="AE7453" i="36" s="1"/>
  <c r="AG7453" i="36" s="1"/>
  <c r="AB7454" i="36"/>
  <c r="AC7454" i="36" s="1"/>
  <c r="AH7452" i="36"/>
  <c r="AF7452" i="36"/>
  <c r="AB7455" i="36" l="1"/>
  <c r="AD7454" i="36"/>
  <c r="AE7454" i="36" s="1"/>
  <c r="AG7454" i="36" s="1"/>
  <c r="AC7455" i="36"/>
  <c r="AF7453" i="36"/>
  <c r="AH7453" i="36"/>
  <c r="AB7456" i="36" l="1"/>
  <c r="AC7456" i="36" s="1"/>
  <c r="AD7455" i="36"/>
  <c r="AE7455" i="36" s="1"/>
  <c r="AG7455" i="36" s="1"/>
  <c r="AH7454" i="36"/>
  <c r="AF7454" i="36"/>
  <c r="AD7456" i="36" l="1"/>
  <c r="AE7456" i="36" s="1"/>
  <c r="AG7456" i="36" s="1"/>
  <c r="AB7457" i="36"/>
  <c r="AC7457" i="36" s="1"/>
  <c r="AH7455" i="36"/>
  <c r="AF7455" i="36"/>
  <c r="AD7457" i="36" l="1"/>
  <c r="AE7457" i="36" s="1"/>
  <c r="AG7457" i="36" s="1"/>
  <c r="AB7458" i="36"/>
  <c r="AC7458" i="36" s="1"/>
  <c r="AF7456" i="36"/>
  <c r="AH7456" i="36"/>
  <c r="AB7459" i="36" l="1"/>
  <c r="AC7459" i="36" s="1"/>
  <c r="AD7458" i="36"/>
  <c r="AE7458" i="36" s="1"/>
  <c r="AG7458" i="36" s="1"/>
  <c r="AH7457" i="36"/>
  <c r="AF7457" i="36"/>
  <c r="AD7459" i="36" l="1"/>
  <c r="AE7459" i="36" s="1"/>
  <c r="AG7459" i="36" s="1"/>
  <c r="AB7460" i="36"/>
  <c r="AC7460" i="36" s="1"/>
  <c r="AF7458" i="36"/>
  <c r="AH7458" i="36"/>
  <c r="AD7460" i="36" l="1"/>
  <c r="AE7460" i="36" s="1"/>
  <c r="AG7460" i="36" s="1"/>
  <c r="AB7461" i="36"/>
  <c r="AC7461" i="36" s="1"/>
  <c r="AF7459" i="36"/>
  <c r="AH7459" i="36"/>
  <c r="AD7461" i="36" l="1"/>
  <c r="AE7461" i="36" s="1"/>
  <c r="AG7461" i="36" s="1"/>
  <c r="AB7462" i="36"/>
  <c r="AC7462" i="36" s="1"/>
  <c r="AH7460" i="36"/>
  <c r="AF7460" i="36"/>
  <c r="AB7463" i="36" l="1"/>
  <c r="AC7463" i="36" s="1"/>
  <c r="AD7462" i="36"/>
  <c r="AE7462" i="36" s="1"/>
  <c r="AG7462" i="36" s="1"/>
  <c r="AF7461" i="36"/>
  <c r="AH7461" i="36"/>
  <c r="AD7463" i="36" l="1"/>
  <c r="AE7463" i="36" s="1"/>
  <c r="AG7463" i="36" s="1"/>
  <c r="AB7464" i="36"/>
  <c r="AC7464" i="36" s="1"/>
  <c r="AH7462" i="36"/>
  <c r="AF7462" i="36"/>
  <c r="AB7465" i="36" l="1"/>
  <c r="AC7465" i="36" s="1"/>
  <c r="AD7464" i="36"/>
  <c r="AE7464" i="36" s="1"/>
  <c r="AG7464" i="36" s="1"/>
  <c r="AH7463" i="36"/>
  <c r="AF7463" i="36"/>
  <c r="AD7465" i="36" l="1"/>
  <c r="AE7465" i="36" s="1"/>
  <c r="AG7465" i="36" s="1"/>
  <c r="AB7466" i="36"/>
  <c r="AC7466" i="36" s="1"/>
  <c r="AF7464" i="36"/>
  <c r="AH7464" i="36"/>
  <c r="AB7467" i="36" l="1"/>
  <c r="AC7467" i="36" s="1"/>
  <c r="AD7466" i="36"/>
  <c r="AE7466" i="36" s="1"/>
  <c r="AG7466" i="36" s="1"/>
  <c r="AH7465" i="36"/>
  <c r="AF7465" i="36"/>
  <c r="AB7468" i="36" l="1"/>
  <c r="AC7468" i="36" s="1"/>
  <c r="AD7467" i="36"/>
  <c r="AE7467" i="36" s="1"/>
  <c r="AG7467" i="36" s="1"/>
  <c r="AF7466" i="36"/>
  <c r="AH7466" i="36"/>
  <c r="AD7468" i="36" l="1"/>
  <c r="AE7468" i="36" s="1"/>
  <c r="AG7468" i="36" s="1"/>
  <c r="AB7469" i="36"/>
  <c r="AC7469" i="36" s="1"/>
  <c r="AF7467" i="36"/>
  <c r="AH7467" i="36"/>
  <c r="AD7469" i="36" l="1"/>
  <c r="AE7469" i="36" s="1"/>
  <c r="AG7469" i="36" s="1"/>
  <c r="AB7470" i="36"/>
  <c r="AC7470" i="36" s="1"/>
  <c r="AF7468" i="36"/>
  <c r="AF7469" i="36" s="1"/>
  <c r="AH7468" i="36"/>
  <c r="AH7469" i="36" s="1"/>
  <c r="AB7471" i="36" l="1"/>
  <c r="AC7471" i="36" s="1"/>
  <c r="AD7470" i="36"/>
  <c r="AE7470" i="36" s="1"/>
  <c r="AG7470" i="36" s="1"/>
  <c r="AD7471" i="36" l="1"/>
  <c r="AE7471" i="36" s="1"/>
  <c r="AG7471" i="36" s="1"/>
  <c r="AB7472" i="36"/>
  <c r="AC7472" i="36" s="1"/>
  <c r="AH7470" i="36"/>
  <c r="AF7470" i="36"/>
  <c r="AD7472" i="36" l="1"/>
  <c r="AE7472" i="36" s="1"/>
  <c r="AG7472" i="36" s="1"/>
  <c r="AB7473" i="36"/>
  <c r="AC7473" i="36" s="1"/>
  <c r="AH7471" i="36"/>
  <c r="AF7471" i="36"/>
  <c r="AD7473" i="36" l="1"/>
  <c r="AE7473" i="36" s="1"/>
  <c r="AG7473" i="36" s="1"/>
  <c r="AB7474" i="36"/>
  <c r="AC7474" i="36" s="1"/>
  <c r="AF7472" i="36"/>
  <c r="AH7472" i="36"/>
  <c r="AB7475" i="36" l="1"/>
  <c r="AD7474" i="36"/>
  <c r="AE7474" i="36" s="1"/>
  <c r="AG7474" i="36" s="1"/>
  <c r="AC7475" i="36"/>
  <c r="AH7473" i="36"/>
  <c r="AF7473" i="36"/>
  <c r="AF7474" i="36" l="1"/>
  <c r="AH7474" i="36"/>
  <c r="AD7475" i="36"/>
  <c r="AE7475" i="36" s="1"/>
  <c r="AG7475" i="36" s="1"/>
  <c r="AB7476" i="36"/>
  <c r="AC7476" i="36" s="1"/>
  <c r="AD7476" i="36" l="1"/>
  <c r="AE7476" i="36" s="1"/>
  <c r="AG7476" i="36" s="1"/>
  <c r="AB7477" i="36"/>
  <c r="AC7477" i="36"/>
  <c r="AH7475" i="36"/>
  <c r="AF7475" i="36"/>
  <c r="AF7476" i="36" l="1"/>
  <c r="AH7476" i="36"/>
  <c r="AD7477" i="36"/>
  <c r="AE7477" i="36" s="1"/>
  <c r="AG7477" i="36" s="1"/>
  <c r="AB7478" i="36"/>
  <c r="AC7478" i="36" s="1"/>
  <c r="AB7479" i="36" l="1"/>
  <c r="AD7478" i="36"/>
  <c r="AE7478" i="36" s="1"/>
  <c r="AG7478" i="36" s="1"/>
  <c r="AC7479" i="36"/>
  <c r="AH7477" i="36"/>
  <c r="AF7477" i="36"/>
  <c r="AD7479" i="36" l="1"/>
  <c r="AE7479" i="36" s="1"/>
  <c r="AG7479" i="36" s="1"/>
  <c r="AB7480" i="36"/>
  <c r="AC7480" i="36" s="1"/>
  <c r="AH7478" i="36"/>
  <c r="AF7478" i="36"/>
  <c r="AD7480" i="36" l="1"/>
  <c r="AE7480" i="36" s="1"/>
  <c r="AG7480" i="36" s="1"/>
  <c r="AB7481" i="36"/>
  <c r="AC7481" i="36" s="1"/>
  <c r="AH7479" i="36"/>
  <c r="AF7479" i="36"/>
  <c r="AD7481" i="36" l="1"/>
  <c r="AE7481" i="36" s="1"/>
  <c r="AG7481" i="36" s="1"/>
  <c r="AB7482" i="36"/>
  <c r="AC7482" i="36" s="1"/>
  <c r="AF7480" i="36"/>
  <c r="AH7480" i="36"/>
  <c r="AB7483" i="36" l="1"/>
  <c r="AD7482" i="36"/>
  <c r="AE7482" i="36" s="1"/>
  <c r="AG7482" i="36" s="1"/>
  <c r="AC7483" i="36"/>
  <c r="AH7481" i="36"/>
  <c r="AF7481" i="36"/>
  <c r="AD7483" i="36" l="1"/>
  <c r="AE7483" i="36" s="1"/>
  <c r="AG7483" i="36" s="1"/>
  <c r="AB7484" i="36"/>
  <c r="AC7484" i="36" s="1"/>
  <c r="AF7482" i="36"/>
  <c r="AH7482" i="36"/>
  <c r="AB7485" i="36" l="1"/>
  <c r="AC7485" i="36" s="1"/>
  <c r="AD7484" i="36"/>
  <c r="AE7484" i="36" s="1"/>
  <c r="AG7484" i="36" s="1"/>
  <c r="AF7483" i="36"/>
  <c r="AH7483" i="36"/>
  <c r="AD7485" i="36" l="1"/>
  <c r="AE7485" i="36" s="1"/>
  <c r="AG7485" i="36" s="1"/>
  <c r="AB7486" i="36"/>
  <c r="AC7486" i="36" s="1"/>
  <c r="AF7484" i="36"/>
  <c r="AH7484" i="36"/>
  <c r="AB7487" i="36" l="1"/>
  <c r="AD7486" i="36"/>
  <c r="AE7486" i="36" s="1"/>
  <c r="AG7486" i="36" s="1"/>
  <c r="AC7487" i="36"/>
  <c r="AH7485" i="36"/>
  <c r="AF7485" i="36"/>
  <c r="AB7488" i="36" l="1"/>
  <c r="AC7488" i="36" s="1"/>
  <c r="AD7487" i="36"/>
  <c r="AE7487" i="36" s="1"/>
  <c r="AG7487" i="36" s="1"/>
  <c r="AH7486" i="36"/>
  <c r="AF7486" i="36"/>
  <c r="AD7488" i="36" l="1"/>
  <c r="AE7488" i="36" s="1"/>
  <c r="AG7488" i="36" s="1"/>
  <c r="AB7489" i="36"/>
  <c r="AC7489" i="36"/>
  <c r="AH7487" i="36"/>
  <c r="AF7487" i="36"/>
  <c r="AD7489" i="36" l="1"/>
  <c r="AE7489" i="36" s="1"/>
  <c r="AG7489" i="36" s="1"/>
  <c r="AB7490" i="36"/>
  <c r="AC7490" i="36" s="1"/>
  <c r="AF7488" i="36"/>
  <c r="AF7489" i="36" s="1"/>
  <c r="AH7488" i="36"/>
  <c r="AH7489" i="36" s="1"/>
  <c r="AB7491" i="36" l="1"/>
  <c r="AC7491" i="36" s="1"/>
  <c r="AD7490" i="36"/>
  <c r="AE7490" i="36" s="1"/>
  <c r="AG7490" i="36" s="1"/>
  <c r="AD7491" i="36" l="1"/>
  <c r="AE7491" i="36" s="1"/>
  <c r="AG7491" i="36" s="1"/>
  <c r="AB7492" i="36"/>
  <c r="AC7492" i="36" s="1"/>
  <c r="AF7490" i="36"/>
  <c r="AH7490" i="36"/>
  <c r="AD7492" i="36" l="1"/>
  <c r="AE7492" i="36" s="1"/>
  <c r="AG7492" i="36" s="1"/>
  <c r="AB7493" i="36"/>
  <c r="AC7493" i="36" s="1"/>
  <c r="AF7491" i="36"/>
  <c r="AH7491" i="36"/>
  <c r="AD7493" i="36" l="1"/>
  <c r="AE7493" i="36" s="1"/>
  <c r="AG7493" i="36" s="1"/>
  <c r="AB7494" i="36"/>
  <c r="AC7494" i="36"/>
  <c r="AH7492" i="36"/>
  <c r="AF7492" i="36"/>
  <c r="AB7495" i="36" l="1"/>
  <c r="AD7494" i="36"/>
  <c r="AE7494" i="36" s="1"/>
  <c r="AG7494" i="36" s="1"/>
  <c r="AC7495" i="36"/>
  <c r="AF7493" i="36"/>
  <c r="AH7493" i="36"/>
  <c r="AD7495" i="36" l="1"/>
  <c r="AE7495" i="36" s="1"/>
  <c r="AG7495" i="36" s="1"/>
  <c r="AB7496" i="36"/>
  <c r="AC7496" i="36" s="1"/>
  <c r="AF7494" i="36"/>
  <c r="AH7494" i="36"/>
  <c r="AB7497" i="36" l="1"/>
  <c r="AC7497" i="36" s="1"/>
  <c r="AD7496" i="36"/>
  <c r="AE7496" i="36" s="1"/>
  <c r="AG7496" i="36" s="1"/>
  <c r="AF7495" i="36"/>
  <c r="AH7495" i="36"/>
  <c r="AD7497" i="36" l="1"/>
  <c r="AE7497" i="36" s="1"/>
  <c r="AG7497" i="36" s="1"/>
  <c r="AB7498" i="36"/>
  <c r="AC7498" i="36" s="1"/>
  <c r="AF7496" i="36"/>
  <c r="AH7496" i="36"/>
  <c r="AB7499" i="36" l="1"/>
  <c r="AD7498" i="36"/>
  <c r="AE7498" i="36" s="1"/>
  <c r="AG7498" i="36" s="1"/>
  <c r="AC7499" i="36"/>
  <c r="AH7497" i="36"/>
  <c r="AF7497" i="36"/>
  <c r="AB7500" i="36" l="1"/>
  <c r="AC7500" i="36" s="1"/>
  <c r="AD7499" i="36"/>
  <c r="AE7499" i="36" s="1"/>
  <c r="AG7499" i="36" s="1"/>
  <c r="AF7498" i="36"/>
  <c r="AH7498" i="36"/>
  <c r="AD7500" i="36" l="1"/>
  <c r="AE7500" i="36" s="1"/>
  <c r="AG7500" i="36" s="1"/>
  <c r="AB7501" i="36"/>
  <c r="AC7501" i="36" s="1"/>
  <c r="AF7499" i="36"/>
  <c r="AH7499" i="36"/>
  <c r="AD7501" i="36" l="1"/>
  <c r="AE7501" i="36" s="1"/>
  <c r="AG7501" i="36" s="1"/>
  <c r="AB7502" i="36"/>
  <c r="AC7502" i="36"/>
  <c r="AF7500" i="36"/>
  <c r="AH7500" i="36"/>
  <c r="AB7503" i="36" l="1"/>
  <c r="AC7503" i="36" s="1"/>
  <c r="AD7502" i="36"/>
  <c r="AE7502" i="36" s="1"/>
  <c r="AG7502" i="36" s="1"/>
  <c r="AH7501" i="36"/>
  <c r="AF7501" i="36"/>
  <c r="AD7503" i="36" l="1"/>
  <c r="AE7503" i="36" s="1"/>
  <c r="AG7503" i="36" s="1"/>
  <c r="AB7504" i="36"/>
  <c r="AC7504" i="36" s="1"/>
  <c r="AH7502" i="36"/>
  <c r="AF7502" i="36"/>
  <c r="AD7504" i="36" l="1"/>
  <c r="AE7504" i="36" s="1"/>
  <c r="AG7504" i="36" s="1"/>
  <c r="AB7505" i="36"/>
  <c r="AC7505" i="36" s="1"/>
  <c r="AH7503" i="36"/>
  <c r="AF7503" i="36"/>
  <c r="AD7505" i="36" l="1"/>
  <c r="AE7505" i="36" s="1"/>
  <c r="AG7505" i="36" s="1"/>
  <c r="AB7506" i="36"/>
  <c r="AC7506" i="36" s="1"/>
  <c r="AF7504" i="36"/>
  <c r="AH7504" i="36"/>
  <c r="AB7507" i="36" l="1"/>
  <c r="AD7506" i="36"/>
  <c r="AE7506" i="36" s="1"/>
  <c r="AG7506" i="36" s="1"/>
  <c r="AC7507" i="36"/>
  <c r="AH7505" i="36"/>
  <c r="AF7505" i="36"/>
  <c r="AD7507" i="36" l="1"/>
  <c r="AE7507" i="36" s="1"/>
  <c r="AG7507" i="36" s="1"/>
  <c r="AB7508" i="36"/>
  <c r="AC7508" i="36" s="1"/>
  <c r="AH7506" i="36"/>
  <c r="AF7506" i="36"/>
  <c r="AD7508" i="36" l="1"/>
  <c r="AE7508" i="36" s="1"/>
  <c r="AG7508" i="36" s="1"/>
  <c r="AB7509" i="36"/>
  <c r="AC7509" i="36" s="1"/>
  <c r="AH7507" i="36"/>
  <c r="AF7507" i="36"/>
  <c r="AD7509" i="36" l="1"/>
  <c r="AE7509" i="36" s="1"/>
  <c r="AG7509" i="36" s="1"/>
  <c r="AB7510" i="36"/>
  <c r="AC7510" i="36" s="1"/>
  <c r="AF7508" i="36"/>
  <c r="AH7508" i="36"/>
  <c r="AB7511" i="36" l="1"/>
  <c r="AD7510" i="36"/>
  <c r="AE7510" i="36" s="1"/>
  <c r="AG7510" i="36" s="1"/>
  <c r="AC7511" i="36"/>
  <c r="AH7509" i="36"/>
  <c r="AF7509" i="36"/>
  <c r="AD7511" i="36" l="1"/>
  <c r="AE7511" i="36" s="1"/>
  <c r="AG7511" i="36" s="1"/>
  <c r="AB7512" i="36"/>
  <c r="AC7512" i="36" s="1"/>
  <c r="AH7510" i="36"/>
  <c r="AF7510" i="36"/>
  <c r="AD7512" i="36" l="1"/>
  <c r="AE7512" i="36" s="1"/>
  <c r="AG7512" i="36" s="1"/>
  <c r="AB7513" i="36"/>
  <c r="AC7513" i="36" s="1"/>
  <c r="AH7511" i="36"/>
  <c r="AF7511" i="36"/>
  <c r="AD7513" i="36" l="1"/>
  <c r="AE7513" i="36" s="1"/>
  <c r="AG7513" i="36" s="1"/>
  <c r="AB7514" i="36"/>
  <c r="AC7514" i="36" s="1"/>
  <c r="AF7512" i="36"/>
  <c r="AH7512" i="36"/>
  <c r="AB7515" i="36" l="1"/>
  <c r="AD7514" i="36"/>
  <c r="AE7514" i="36" s="1"/>
  <c r="AG7514" i="36" s="1"/>
  <c r="AC7515" i="36"/>
  <c r="AH7513" i="36"/>
  <c r="AF7513" i="36"/>
  <c r="AF7514" i="36" l="1"/>
  <c r="AH7514" i="36"/>
  <c r="AD7515" i="36"/>
  <c r="AE7515" i="36" s="1"/>
  <c r="AG7515" i="36" s="1"/>
  <c r="AB7516" i="36"/>
  <c r="AC7516" i="36" s="1"/>
  <c r="AB7517" i="36" l="1"/>
  <c r="AC7517" i="36" s="1"/>
  <c r="AD7516" i="36"/>
  <c r="AE7516" i="36" s="1"/>
  <c r="AG7516" i="36" s="1"/>
  <c r="AH7515" i="36"/>
  <c r="AF7515" i="36"/>
  <c r="AD7517" i="36" l="1"/>
  <c r="AE7517" i="36" s="1"/>
  <c r="AG7517" i="36" s="1"/>
  <c r="AB7518" i="36"/>
  <c r="AC7518" i="36"/>
  <c r="AH7516" i="36"/>
  <c r="AF7516" i="36"/>
  <c r="AF7517" i="36" s="1"/>
  <c r="AH7517" i="36" l="1"/>
  <c r="AB7519" i="36"/>
  <c r="AC7519" i="36" s="1"/>
  <c r="AD7518" i="36"/>
  <c r="AE7518" i="36" s="1"/>
  <c r="AG7518" i="36" s="1"/>
  <c r="AB7520" i="36" l="1"/>
  <c r="AC7520" i="36" s="1"/>
  <c r="AD7519" i="36"/>
  <c r="AE7519" i="36" s="1"/>
  <c r="AG7519" i="36" s="1"/>
  <c r="AH7518" i="36"/>
  <c r="AF7518" i="36"/>
  <c r="AD7520" i="36" l="1"/>
  <c r="AE7520" i="36" s="1"/>
  <c r="AG7520" i="36" s="1"/>
  <c r="AB7521" i="36"/>
  <c r="AC7521" i="36" s="1"/>
  <c r="AH7519" i="36"/>
  <c r="AH7520" i="36" s="1"/>
  <c r="AF7519" i="36"/>
  <c r="AF7520" i="36" s="1"/>
  <c r="AD7521" i="36" l="1"/>
  <c r="AE7521" i="36" s="1"/>
  <c r="AG7521" i="36" s="1"/>
  <c r="AB7522" i="36"/>
  <c r="AC7522" i="36" s="1"/>
  <c r="AB7523" i="36" l="1"/>
  <c r="AC7523" i="36" s="1"/>
  <c r="AD7522" i="36"/>
  <c r="AE7522" i="36" s="1"/>
  <c r="AG7522" i="36" s="1"/>
  <c r="AF7521" i="36"/>
  <c r="AH7521" i="36"/>
  <c r="AD7523" i="36" l="1"/>
  <c r="AE7523" i="36" s="1"/>
  <c r="AG7523" i="36" s="1"/>
  <c r="AB7524" i="36"/>
  <c r="AC7524" i="36" s="1"/>
  <c r="AH7522" i="36"/>
  <c r="AF7522" i="36"/>
  <c r="AD7524" i="36" l="1"/>
  <c r="AE7524" i="36" s="1"/>
  <c r="AG7524" i="36" s="1"/>
  <c r="AB7525" i="36"/>
  <c r="AC7525" i="36"/>
  <c r="AH7523" i="36"/>
  <c r="AF7523" i="36"/>
  <c r="AD7525" i="36" l="1"/>
  <c r="AE7525" i="36" s="1"/>
  <c r="AG7525" i="36" s="1"/>
  <c r="AB7526" i="36"/>
  <c r="AC7526" i="36"/>
  <c r="AF7524" i="36"/>
  <c r="AF7525" i="36" s="1"/>
  <c r="AH7524" i="36"/>
  <c r="AH7525" i="36" s="1"/>
  <c r="AB7527" i="36" l="1"/>
  <c r="AD7526" i="36"/>
  <c r="AE7526" i="36" s="1"/>
  <c r="AG7526" i="36" s="1"/>
  <c r="AC7527" i="36"/>
  <c r="AD7527" i="36" l="1"/>
  <c r="AE7527" i="36" s="1"/>
  <c r="AG7527" i="36" s="1"/>
  <c r="AB7528" i="36"/>
  <c r="AC7528" i="36" s="1"/>
  <c r="AF7526" i="36"/>
  <c r="AH7526" i="36"/>
  <c r="AB7529" i="36" l="1"/>
  <c r="AC7529" i="36" s="1"/>
  <c r="AD7528" i="36"/>
  <c r="AE7528" i="36" s="1"/>
  <c r="AG7528" i="36" s="1"/>
  <c r="AF7527" i="36"/>
  <c r="AH7527" i="36"/>
  <c r="AD7529" i="36" l="1"/>
  <c r="AE7529" i="36" s="1"/>
  <c r="AG7529" i="36" s="1"/>
  <c r="AB7530" i="36"/>
  <c r="AC7530" i="36" s="1"/>
  <c r="AF7528" i="36"/>
  <c r="AH7528" i="36"/>
  <c r="AB7531" i="36" l="1"/>
  <c r="AD7530" i="36"/>
  <c r="AE7530" i="36" s="1"/>
  <c r="AG7530" i="36" s="1"/>
  <c r="AC7531" i="36"/>
  <c r="AH7529" i="36"/>
  <c r="AF7529" i="36"/>
  <c r="AF7530" i="36" l="1"/>
  <c r="AH7530" i="36"/>
  <c r="AB7532" i="36"/>
  <c r="AC7532" i="36" s="1"/>
  <c r="AD7531" i="36"/>
  <c r="AE7531" i="36" s="1"/>
  <c r="AG7531" i="36" s="1"/>
  <c r="AD7532" i="36" l="1"/>
  <c r="AE7532" i="36" s="1"/>
  <c r="AG7532" i="36" s="1"/>
  <c r="AB7533" i="36"/>
  <c r="AC7533" i="36" s="1"/>
  <c r="AH7531" i="36"/>
  <c r="AF7531" i="36"/>
  <c r="AD7533" i="36" l="1"/>
  <c r="AE7533" i="36" s="1"/>
  <c r="AG7533" i="36" s="1"/>
  <c r="AB7534" i="36"/>
  <c r="AC7534" i="36" s="1"/>
  <c r="AH7532" i="36"/>
  <c r="AF7532" i="36"/>
  <c r="AB7535" i="36" l="1"/>
  <c r="AC7535" i="36" s="1"/>
  <c r="AD7534" i="36"/>
  <c r="AE7534" i="36" s="1"/>
  <c r="AG7534" i="36" s="1"/>
  <c r="AF7533" i="36"/>
  <c r="AH7533" i="36"/>
  <c r="AD7535" i="36" l="1"/>
  <c r="AE7535" i="36" s="1"/>
  <c r="AG7535" i="36" s="1"/>
  <c r="AB7536" i="36"/>
  <c r="AC7536" i="36" s="1"/>
  <c r="AH7534" i="36"/>
  <c r="AF7534" i="36"/>
  <c r="AD7536" i="36" l="1"/>
  <c r="AE7536" i="36" s="1"/>
  <c r="AG7536" i="36" s="1"/>
  <c r="AB7537" i="36"/>
  <c r="AC7537" i="36" s="1"/>
  <c r="AH7535" i="36"/>
  <c r="AF7535" i="36"/>
  <c r="AD7537" i="36" l="1"/>
  <c r="AE7537" i="36" s="1"/>
  <c r="AG7537" i="36" s="1"/>
  <c r="AB7538" i="36"/>
  <c r="AC7538" i="36"/>
  <c r="AF7536" i="36"/>
  <c r="AH7536" i="36"/>
  <c r="AB7539" i="36" l="1"/>
  <c r="AD7538" i="36"/>
  <c r="AE7538" i="36" s="1"/>
  <c r="AG7538" i="36" s="1"/>
  <c r="AC7539" i="36"/>
  <c r="AH7537" i="36"/>
  <c r="AF7537" i="36"/>
  <c r="AD7539" i="36" l="1"/>
  <c r="AE7539" i="36" s="1"/>
  <c r="AG7539" i="36" s="1"/>
  <c r="AB7540" i="36"/>
  <c r="AC7540" i="36" s="1"/>
  <c r="AH7538" i="36"/>
  <c r="AF7538" i="36"/>
  <c r="AD7540" i="36" l="1"/>
  <c r="AE7540" i="36" s="1"/>
  <c r="AG7540" i="36" s="1"/>
  <c r="AB7541" i="36"/>
  <c r="AC7541" i="36"/>
  <c r="AH7539" i="36"/>
  <c r="AF7539" i="36"/>
  <c r="AD7541" i="36" l="1"/>
  <c r="AE7541" i="36" s="1"/>
  <c r="AG7541" i="36" s="1"/>
  <c r="AB7542" i="36"/>
  <c r="AC7542" i="36" s="1"/>
  <c r="AF7540" i="36"/>
  <c r="AF7541" i="36" s="1"/>
  <c r="AH7540" i="36"/>
  <c r="AH7541" i="36" s="1"/>
  <c r="AB7543" i="36" l="1"/>
  <c r="AD7542" i="36"/>
  <c r="AE7542" i="36" s="1"/>
  <c r="AG7542" i="36" s="1"/>
  <c r="AC7543" i="36"/>
  <c r="AD7543" i="36" l="1"/>
  <c r="AE7543" i="36" s="1"/>
  <c r="AG7543" i="36" s="1"/>
  <c r="AB7544" i="36"/>
  <c r="AC7544" i="36" s="1"/>
  <c r="AF7542" i="36"/>
  <c r="AH7542" i="36"/>
  <c r="AD7544" i="36" l="1"/>
  <c r="AE7544" i="36" s="1"/>
  <c r="AG7544" i="36" s="1"/>
  <c r="AB7545" i="36"/>
  <c r="AC7545" i="36" s="1"/>
  <c r="AF7543" i="36"/>
  <c r="AH7543" i="36"/>
  <c r="AD7545" i="36" l="1"/>
  <c r="AE7545" i="36" s="1"/>
  <c r="AG7545" i="36" s="1"/>
  <c r="AB7546" i="36"/>
  <c r="AC7546" i="36" s="1"/>
  <c r="AH7544" i="36"/>
  <c r="AF7544" i="36"/>
  <c r="AB7547" i="36" l="1"/>
  <c r="AD7546" i="36"/>
  <c r="AE7546" i="36" s="1"/>
  <c r="AG7546" i="36" s="1"/>
  <c r="AC7547" i="36"/>
  <c r="AF7545" i="36"/>
  <c r="AH7545" i="36"/>
  <c r="AH7546" i="36" l="1"/>
  <c r="AF7546" i="36"/>
  <c r="AD7547" i="36"/>
  <c r="AE7547" i="36" s="1"/>
  <c r="AG7547" i="36" s="1"/>
  <c r="AB7548" i="36"/>
  <c r="AC7548" i="36" s="1"/>
  <c r="AB7549" i="36" l="1"/>
  <c r="AC7549" i="36" s="1"/>
  <c r="AD7548" i="36"/>
  <c r="AE7548" i="36" s="1"/>
  <c r="AG7548" i="36" s="1"/>
  <c r="AF7547" i="36"/>
  <c r="AH7547" i="36"/>
  <c r="AD7549" i="36" l="1"/>
  <c r="AE7549" i="36" s="1"/>
  <c r="AG7549" i="36" s="1"/>
  <c r="AB7550" i="36"/>
  <c r="AC7550" i="36" s="1"/>
  <c r="AF7548" i="36"/>
  <c r="AH7548" i="36"/>
  <c r="AB7551" i="36" l="1"/>
  <c r="AD7550" i="36"/>
  <c r="AE7550" i="36" s="1"/>
  <c r="AG7550" i="36" s="1"/>
  <c r="AC7551" i="36"/>
  <c r="AH7549" i="36"/>
  <c r="AF7549" i="36"/>
  <c r="AF7550" i="36" l="1"/>
  <c r="AH7550" i="36"/>
  <c r="AB7552" i="36"/>
  <c r="AC7552" i="36" s="1"/>
  <c r="AD7551" i="36"/>
  <c r="AE7551" i="36" s="1"/>
  <c r="AG7551" i="36" s="1"/>
  <c r="AD7552" i="36" l="1"/>
  <c r="AE7552" i="36" s="1"/>
  <c r="AG7552" i="36" s="1"/>
  <c r="AB7553" i="36"/>
  <c r="AC7553" i="36"/>
  <c r="AH7551" i="36"/>
  <c r="AF7551" i="36"/>
  <c r="AD7553" i="36" l="1"/>
  <c r="AE7553" i="36" s="1"/>
  <c r="AG7553" i="36" s="1"/>
  <c r="AB7554" i="36"/>
  <c r="AC7554" i="36"/>
  <c r="AF7552" i="36"/>
  <c r="AF7553" i="36" s="1"/>
  <c r="AH7552" i="36"/>
  <c r="AH7553" i="36" s="1"/>
  <c r="AB7555" i="36" l="1"/>
  <c r="AC7555" i="36" s="1"/>
  <c r="AD7554" i="36"/>
  <c r="AE7554" i="36" s="1"/>
  <c r="AG7554" i="36" s="1"/>
  <c r="AD7555" i="36" l="1"/>
  <c r="AE7555" i="36" s="1"/>
  <c r="AG7555" i="36" s="1"/>
  <c r="AB7556" i="36"/>
  <c r="AC7556" i="36" s="1"/>
  <c r="AF7554" i="36"/>
  <c r="AH7554" i="36"/>
  <c r="AD7556" i="36" l="1"/>
  <c r="AE7556" i="36" s="1"/>
  <c r="AG7556" i="36" s="1"/>
  <c r="AB7557" i="36"/>
  <c r="AC7557" i="36"/>
  <c r="AF7555" i="36"/>
  <c r="AH7555" i="36"/>
  <c r="AH7556" i="36" s="1"/>
  <c r="AF7556" i="36" l="1"/>
  <c r="AD7557" i="36"/>
  <c r="AE7557" i="36" s="1"/>
  <c r="AG7557" i="36" s="1"/>
  <c r="AB7558" i="36"/>
  <c r="AC7558" i="36" s="1"/>
  <c r="AB7559" i="36" l="1"/>
  <c r="AD7558" i="36"/>
  <c r="AE7558" i="36" s="1"/>
  <c r="AG7558" i="36" s="1"/>
  <c r="AC7559" i="36"/>
  <c r="AF7557" i="36"/>
  <c r="AH7557" i="36"/>
  <c r="AD7559" i="36" l="1"/>
  <c r="AE7559" i="36" s="1"/>
  <c r="AG7559" i="36" s="1"/>
  <c r="AB7560" i="36"/>
  <c r="AC7560" i="36" s="1"/>
  <c r="AF7558" i="36"/>
  <c r="AH7558" i="36"/>
  <c r="AB7561" i="36" l="1"/>
  <c r="AC7561" i="36" s="1"/>
  <c r="AD7560" i="36"/>
  <c r="AE7560" i="36" s="1"/>
  <c r="AG7560" i="36" s="1"/>
  <c r="AF7559" i="36"/>
  <c r="AH7559" i="36"/>
  <c r="AD7561" i="36" l="1"/>
  <c r="AE7561" i="36" s="1"/>
  <c r="AG7561" i="36" s="1"/>
  <c r="AB7562" i="36"/>
  <c r="AC7562" i="36" s="1"/>
  <c r="AF7560" i="36"/>
  <c r="AH7560" i="36"/>
  <c r="AB7563" i="36" l="1"/>
  <c r="AD7562" i="36"/>
  <c r="AE7562" i="36" s="1"/>
  <c r="AG7562" i="36" s="1"/>
  <c r="AC7563" i="36"/>
  <c r="AH7561" i="36"/>
  <c r="AF7561" i="36"/>
  <c r="AF7562" i="36" l="1"/>
  <c r="AH7562" i="36"/>
  <c r="AB7564" i="36"/>
  <c r="AC7564" i="36" s="1"/>
  <c r="AD7563" i="36"/>
  <c r="AE7563" i="36" s="1"/>
  <c r="AG7563" i="36" s="1"/>
  <c r="AD7564" i="36" l="1"/>
  <c r="AE7564" i="36" s="1"/>
  <c r="AG7564" i="36" s="1"/>
  <c r="AB7565" i="36"/>
  <c r="AC7565" i="36" s="1"/>
  <c r="AH7563" i="36"/>
  <c r="AF7563" i="36"/>
  <c r="AD7565" i="36" l="1"/>
  <c r="AE7565" i="36" s="1"/>
  <c r="AG7565" i="36" s="1"/>
  <c r="AB7566" i="36"/>
  <c r="AC7566" i="36" s="1"/>
  <c r="AH7564" i="36"/>
  <c r="AF7564" i="36"/>
  <c r="AB7567" i="36" l="1"/>
  <c r="AC7567" i="36" s="1"/>
  <c r="AD7566" i="36"/>
  <c r="AE7566" i="36" s="1"/>
  <c r="AG7566" i="36" s="1"/>
  <c r="AF7565" i="36"/>
  <c r="AH7565" i="36"/>
  <c r="AD7567" i="36" l="1"/>
  <c r="AE7567" i="36" s="1"/>
  <c r="AG7567" i="36" s="1"/>
  <c r="AB7568" i="36"/>
  <c r="AC7568" i="36" s="1"/>
  <c r="AH7566" i="36"/>
  <c r="AF7566" i="36"/>
  <c r="AD7568" i="36" l="1"/>
  <c r="AE7568" i="36" s="1"/>
  <c r="AG7568" i="36" s="1"/>
  <c r="AB7569" i="36"/>
  <c r="AC7569" i="36" s="1"/>
  <c r="AH7567" i="36"/>
  <c r="AF7567" i="36"/>
  <c r="AD7569" i="36" l="1"/>
  <c r="AE7569" i="36" s="1"/>
  <c r="AG7569" i="36" s="1"/>
  <c r="AB7570" i="36"/>
  <c r="AC7570" i="36"/>
  <c r="AF7568" i="36"/>
  <c r="AH7568" i="36"/>
  <c r="AB7571" i="36" l="1"/>
  <c r="AD7570" i="36"/>
  <c r="AE7570" i="36" s="1"/>
  <c r="AG7570" i="36" s="1"/>
  <c r="AC7571" i="36"/>
  <c r="AH7569" i="36"/>
  <c r="AF7569" i="36"/>
  <c r="AD7571" i="36" l="1"/>
  <c r="AE7571" i="36" s="1"/>
  <c r="AG7571" i="36" s="1"/>
  <c r="AB7572" i="36"/>
  <c r="AC7572" i="36" s="1"/>
  <c r="AH7570" i="36"/>
  <c r="AF7570" i="36"/>
  <c r="AD7572" i="36" l="1"/>
  <c r="AE7572" i="36" s="1"/>
  <c r="AG7572" i="36" s="1"/>
  <c r="AB7573" i="36"/>
  <c r="AC7573" i="36" s="1"/>
  <c r="AH7571" i="36"/>
  <c r="AF7571" i="36"/>
  <c r="AD7573" i="36" l="1"/>
  <c r="AE7573" i="36" s="1"/>
  <c r="AG7573" i="36" s="1"/>
  <c r="AB7574" i="36"/>
  <c r="AC7574" i="36"/>
  <c r="AF7572" i="36"/>
  <c r="AH7572" i="36"/>
  <c r="AB7575" i="36" l="1"/>
  <c r="AD7574" i="36"/>
  <c r="AE7574" i="36" s="1"/>
  <c r="AG7574" i="36" s="1"/>
  <c r="AC7575" i="36"/>
  <c r="AH7573" i="36"/>
  <c r="AF7573" i="36"/>
  <c r="AD7575" i="36" l="1"/>
  <c r="AE7575" i="36" s="1"/>
  <c r="AG7575" i="36" s="1"/>
  <c r="AB7576" i="36"/>
  <c r="AC7576" i="36" s="1"/>
  <c r="AH7574" i="36"/>
  <c r="AF7574" i="36"/>
  <c r="AD7576" i="36" l="1"/>
  <c r="AE7576" i="36" s="1"/>
  <c r="AG7576" i="36" s="1"/>
  <c r="AB7577" i="36"/>
  <c r="AC7577" i="36" s="1"/>
  <c r="AH7575" i="36"/>
  <c r="AF7575" i="36"/>
  <c r="AD7577" i="36" l="1"/>
  <c r="AE7577" i="36" s="1"/>
  <c r="AG7577" i="36" s="1"/>
  <c r="AB7578" i="36"/>
  <c r="AC7578" i="36" s="1"/>
  <c r="AF7576" i="36"/>
  <c r="AH7576" i="36"/>
  <c r="AB7579" i="36" l="1"/>
  <c r="AD7578" i="36"/>
  <c r="AE7578" i="36" s="1"/>
  <c r="AG7578" i="36" s="1"/>
  <c r="AC7579" i="36"/>
  <c r="AH7577" i="36"/>
  <c r="AF7577" i="36"/>
  <c r="AF7578" i="36" l="1"/>
  <c r="AH7578" i="36"/>
  <c r="AD7579" i="36"/>
  <c r="AE7579" i="36" s="1"/>
  <c r="AG7579" i="36" s="1"/>
  <c r="AB7580" i="36"/>
  <c r="AC7580" i="36" s="1"/>
  <c r="AB7581" i="36" l="1"/>
  <c r="AC7581" i="36" s="1"/>
  <c r="AD7580" i="36"/>
  <c r="AE7580" i="36" s="1"/>
  <c r="AG7580" i="36" s="1"/>
  <c r="AH7579" i="36"/>
  <c r="AF7579" i="36"/>
  <c r="AD7581" i="36" l="1"/>
  <c r="AE7581" i="36" s="1"/>
  <c r="AG7581" i="36" s="1"/>
  <c r="AB7582" i="36"/>
  <c r="AC7582" i="36" s="1"/>
  <c r="AH7580" i="36"/>
  <c r="AF7580" i="36"/>
  <c r="AB7583" i="36" l="1"/>
  <c r="AD7582" i="36"/>
  <c r="AE7582" i="36" s="1"/>
  <c r="AG7582" i="36" s="1"/>
  <c r="AC7583" i="36"/>
  <c r="AF7581" i="36"/>
  <c r="AH7581" i="36"/>
  <c r="AB7584" i="36" l="1"/>
  <c r="AC7584" i="36" s="1"/>
  <c r="AD7583" i="36"/>
  <c r="AE7583" i="36" s="1"/>
  <c r="AG7583" i="36" s="1"/>
  <c r="AH7582" i="36"/>
  <c r="AF7582" i="36"/>
  <c r="AD7584" i="36" l="1"/>
  <c r="AE7584" i="36" s="1"/>
  <c r="AG7584" i="36" s="1"/>
  <c r="AB7585" i="36"/>
  <c r="AC7585" i="36"/>
  <c r="AH7583" i="36"/>
  <c r="AF7583" i="36"/>
  <c r="AD7585" i="36" l="1"/>
  <c r="AE7585" i="36" s="1"/>
  <c r="AG7585" i="36" s="1"/>
  <c r="AB7586" i="36"/>
  <c r="AC7586" i="36" s="1"/>
  <c r="AF7584" i="36"/>
  <c r="AF7585" i="36" s="1"/>
  <c r="AH7584" i="36"/>
  <c r="AH7585" i="36" s="1"/>
  <c r="AB7587" i="36" l="1"/>
  <c r="AC7587" i="36" s="1"/>
  <c r="AD7586" i="36"/>
  <c r="AE7586" i="36" s="1"/>
  <c r="AG7586" i="36" s="1"/>
  <c r="AD7587" i="36" l="1"/>
  <c r="AE7587" i="36" s="1"/>
  <c r="AG7587" i="36" s="1"/>
  <c r="AB7588" i="36"/>
  <c r="AC7588" i="36" s="1"/>
  <c r="AF7586" i="36"/>
  <c r="AH7586" i="36"/>
  <c r="AD7588" i="36" l="1"/>
  <c r="AE7588" i="36" s="1"/>
  <c r="AG7588" i="36" s="1"/>
  <c r="AB7589" i="36"/>
  <c r="AC7589" i="36"/>
  <c r="AF7587" i="36"/>
  <c r="AH7587" i="36"/>
  <c r="AD7589" i="36" l="1"/>
  <c r="AE7589" i="36" s="1"/>
  <c r="AG7589" i="36" s="1"/>
  <c r="AB7590" i="36"/>
  <c r="AC7590" i="36" s="1"/>
  <c r="AH7588" i="36"/>
  <c r="AH7589" i="36" s="1"/>
  <c r="AF7588" i="36"/>
  <c r="AF7589" i="36" s="1"/>
  <c r="AB7591" i="36" l="1"/>
  <c r="AD7590" i="36"/>
  <c r="AE7590" i="36" s="1"/>
  <c r="AG7590" i="36" s="1"/>
  <c r="AC7591" i="36"/>
  <c r="AF7590" i="36" l="1"/>
  <c r="AH7590" i="36"/>
  <c r="AD7591" i="36"/>
  <c r="AE7591" i="36" s="1"/>
  <c r="AG7591" i="36" s="1"/>
  <c r="AB7592" i="36"/>
  <c r="AC7592" i="36" s="1"/>
  <c r="AB7593" i="36" l="1"/>
  <c r="AC7593" i="36" s="1"/>
  <c r="AD7592" i="36"/>
  <c r="AE7592" i="36" s="1"/>
  <c r="AG7592" i="36" s="1"/>
  <c r="AH7591" i="36"/>
  <c r="AF7591" i="36"/>
  <c r="AD7593" i="36" l="1"/>
  <c r="AE7593" i="36" s="1"/>
  <c r="AG7593" i="36" s="1"/>
  <c r="AB7594" i="36"/>
  <c r="AC7594" i="36" s="1"/>
  <c r="AH7592" i="36"/>
  <c r="AF7592" i="36"/>
  <c r="AB7595" i="36" l="1"/>
  <c r="AD7594" i="36"/>
  <c r="AE7594" i="36" s="1"/>
  <c r="AG7594" i="36" s="1"/>
  <c r="AC7595" i="36"/>
  <c r="AF7593" i="36"/>
  <c r="AH7593" i="36"/>
  <c r="AB7596" i="36" l="1"/>
  <c r="AC7596" i="36" s="1"/>
  <c r="AD7595" i="36"/>
  <c r="AE7595" i="36" s="1"/>
  <c r="AG7595" i="36" s="1"/>
  <c r="AF7594" i="36"/>
  <c r="AH7594" i="36"/>
  <c r="AD7596" i="36" l="1"/>
  <c r="AE7596" i="36" s="1"/>
  <c r="AG7596" i="36" s="1"/>
  <c r="AB7597" i="36"/>
  <c r="AC7597" i="36" s="1"/>
  <c r="AF7595" i="36"/>
  <c r="AH7595" i="36"/>
  <c r="AD7597" i="36" l="1"/>
  <c r="AE7597" i="36" s="1"/>
  <c r="AG7597" i="36" s="1"/>
  <c r="AB7598" i="36"/>
  <c r="AC7598" i="36" s="1"/>
  <c r="AF7596" i="36"/>
  <c r="AH7596" i="36"/>
  <c r="AB7599" i="36" l="1"/>
  <c r="AC7599" i="36" s="1"/>
  <c r="AD7598" i="36"/>
  <c r="AE7598" i="36" s="1"/>
  <c r="AG7598" i="36" s="1"/>
  <c r="AH7597" i="36"/>
  <c r="AF7597" i="36"/>
  <c r="AD7599" i="36" l="1"/>
  <c r="AE7599" i="36" s="1"/>
  <c r="AG7599" i="36" s="1"/>
  <c r="AB7600" i="36"/>
  <c r="AC7600" i="36" s="1"/>
  <c r="AF7598" i="36"/>
  <c r="AH7598" i="36"/>
  <c r="AB7601" i="36" l="1"/>
  <c r="AC7601" i="36" s="1"/>
  <c r="AD7600" i="36"/>
  <c r="AE7600" i="36" s="1"/>
  <c r="AG7600" i="36" s="1"/>
  <c r="AH7599" i="36"/>
  <c r="AF7599" i="36"/>
  <c r="AD7601" i="36" l="1"/>
  <c r="AE7601" i="36" s="1"/>
  <c r="AG7601" i="36" s="1"/>
  <c r="AB7602" i="36"/>
  <c r="AC7602" i="36" s="1"/>
  <c r="AF7600" i="36"/>
  <c r="AH7600" i="36"/>
  <c r="AD7602" i="36" l="1"/>
  <c r="AE7602" i="36" s="1"/>
  <c r="AG7602" i="36" s="1"/>
  <c r="AB7603" i="36"/>
  <c r="AC7603" i="36" s="1"/>
  <c r="AF7601" i="36"/>
  <c r="AH7601" i="36"/>
  <c r="AD7603" i="36" l="1"/>
  <c r="AE7603" i="36" s="1"/>
  <c r="AG7603" i="36" s="1"/>
  <c r="AB7604" i="36"/>
  <c r="AC7604" i="36" s="1"/>
  <c r="AH7602" i="36"/>
  <c r="AF7602" i="36"/>
  <c r="AB7605" i="36" l="1"/>
  <c r="AC7605" i="36" s="1"/>
  <c r="AD7604" i="36"/>
  <c r="AE7604" i="36" s="1"/>
  <c r="AG7604" i="36" s="1"/>
  <c r="AF7603" i="36"/>
  <c r="AH7603" i="36"/>
  <c r="AB7606" i="36" l="1"/>
  <c r="AC7606" i="36" s="1"/>
  <c r="AD7605" i="36"/>
  <c r="AE7605" i="36" s="1"/>
  <c r="AG7605" i="36" s="1"/>
  <c r="AH7604" i="36"/>
  <c r="AF7604" i="36"/>
  <c r="AD7606" i="36" l="1"/>
  <c r="AE7606" i="36" s="1"/>
  <c r="AG7606" i="36" s="1"/>
  <c r="AB7607" i="36"/>
  <c r="AC7607" i="36" s="1"/>
  <c r="AH7605" i="36"/>
  <c r="AF7605" i="36"/>
  <c r="AD7607" i="36" l="1"/>
  <c r="AE7607" i="36" s="1"/>
  <c r="AG7607" i="36" s="1"/>
  <c r="AB7608" i="36"/>
  <c r="AC7608" i="36" s="1"/>
  <c r="AF7606" i="36"/>
  <c r="AH7606" i="36"/>
  <c r="AB7609" i="36" l="1"/>
  <c r="AC7609" i="36" s="1"/>
  <c r="AD7608" i="36"/>
  <c r="AE7608" i="36" s="1"/>
  <c r="AG7608" i="36" s="1"/>
  <c r="AH7607" i="36"/>
  <c r="AF7607" i="36"/>
  <c r="AD7609" i="36" l="1"/>
  <c r="AE7609" i="36" s="1"/>
  <c r="AG7609" i="36" s="1"/>
  <c r="AB7610" i="36"/>
  <c r="AC7610" i="36" s="1"/>
  <c r="AF7608" i="36"/>
  <c r="AH7608" i="36"/>
  <c r="AD7610" i="36" l="1"/>
  <c r="AE7610" i="36" s="1"/>
  <c r="AG7610" i="36" s="1"/>
  <c r="AB7611" i="36"/>
  <c r="AC7611" i="36" s="1"/>
  <c r="AF7609" i="36"/>
  <c r="AH7609" i="36"/>
  <c r="AD7611" i="36" l="1"/>
  <c r="AE7611" i="36" s="1"/>
  <c r="AG7611" i="36" s="1"/>
  <c r="AB7612" i="36"/>
  <c r="AC7612" i="36"/>
  <c r="AH7610" i="36"/>
  <c r="AF7610" i="36"/>
  <c r="AB7613" i="36" l="1"/>
  <c r="AC7613" i="36" s="1"/>
  <c r="AD7612" i="36"/>
  <c r="AE7612" i="36" s="1"/>
  <c r="AG7612" i="36" s="1"/>
  <c r="AF7611" i="36"/>
  <c r="AH7611" i="36"/>
  <c r="AB7614" i="36" l="1"/>
  <c r="AC7614" i="36" s="1"/>
  <c r="AD7613" i="36"/>
  <c r="AE7613" i="36" s="1"/>
  <c r="AG7613" i="36" s="1"/>
  <c r="AF7612" i="36"/>
  <c r="AH7612" i="36"/>
  <c r="AD7614" i="36" l="1"/>
  <c r="AE7614" i="36" s="1"/>
  <c r="AG7614" i="36" s="1"/>
  <c r="AB7615" i="36"/>
  <c r="AC7615" i="36" s="1"/>
  <c r="AF7613" i="36"/>
  <c r="AH7613" i="36"/>
  <c r="AD7615" i="36" l="1"/>
  <c r="AE7615" i="36" s="1"/>
  <c r="AG7615" i="36" s="1"/>
  <c r="AB7616" i="36"/>
  <c r="AC7616" i="36" s="1"/>
  <c r="AH7614" i="36"/>
  <c r="AF7614" i="36"/>
  <c r="AB7617" i="36" l="1"/>
  <c r="AC7617" i="36" s="1"/>
  <c r="AD7616" i="36"/>
  <c r="AE7616" i="36" s="1"/>
  <c r="AG7616" i="36" s="1"/>
  <c r="AF7615" i="36"/>
  <c r="AH7615" i="36"/>
  <c r="AD7617" i="36" l="1"/>
  <c r="AE7617" i="36" s="1"/>
  <c r="AG7617" i="36" s="1"/>
  <c r="AB7618" i="36"/>
  <c r="AC7618" i="36" s="1"/>
  <c r="AH7616" i="36"/>
  <c r="AF7616" i="36"/>
  <c r="AD7618" i="36" l="1"/>
  <c r="AE7618" i="36" s="1"/>
  <c r="AG7618" i="36" s="1"/>
  <c r="AB7619" i="36"/>
  <c r="AC7619" i="36"/>
  <c r="AH7617" i="36"/>
  <c r="AF7617" i="36"/>
  <c r="AD7619" i="36" l="1"/>
  <c r="AE7619" i="36" s="1"/>
  <c r="AG7619" i="36" s="1"/>
  <c r="AB7620" i="36"/>
  <c r="AC7620" i="36" s="1"/>
  <c r="AF7618" i="36"/>
  <c r="AF7619" i="36" s="1"/>
  <c r="AH7618" i="36"/>
  <c r="AH7619" i="36" s="1"/>
  <c r="AB7621" i="36" l="1"/>
  <c r="AC7621" i="36" s="1"/>
  <c r="AD7620" i="36"/>
  <c r="AE7620" i="36" s="1"/>
  <c r="AG7620" i="36" s="1"/>
  <c r="AD7621" i="36" l="1"/>
  <c r="AE7621" i="36" s="1"/>
  <c r="AG7621" i="36" s="1"/>
  <c r="AB7622" i="36"/>
  <c r="AC7622" i="36" s="1"/>
  <c r="AF7620" i="36"/>
  <c r="AH7620" i="36"/>
  <c r="AD7622" i="36" l="1"/>
  <c r="AE7622" i="36" s="1"/>
  <c r="AG7622" i="36" s="1"/>
  <c r="AB7623" i="36"/>
  <c r="AC7623" i="36" s="1"/>
  <c r="AF7621" i="36"/>
  <c r="AH7621" i="36"/>
  <c r="AB7624" i="36" l="1"/>
  <c r="AC7624" i="36" s="1"/>
  <c r="AD7623" i="36"/>
  <c r="AE7623" i="36" s="1"/>
  <c r="AG7623" i="36" s="1"/>
  <c r="AH7622" i="36"/>
  <c r="AF7622" i="36"/>
  <c r="AB7625" i="36" l="1"/>
  <c r="AC7625" i="36" s="1"/>
  <c r="AD7624" i="36"/>
  <c r="AE7624" i="36" s="1"/>
  <c r="AG7624" i="36" s="1"/>
  <c r="AF7623" i="36"/>
  <c r="AH7623" i="36"/>
  <c r="AD7625" i="36" l="1"/>
  <c r="AE7625" i="36" s="1"/>
  <c r="AG7625" i="36" s="1"/>
  <c r="AB7626" i="36"/>
  <c r="AC7626" i="36"/>
  <c r="AF7624" i="36"/>
  <c r="AH7624" i="36"/>
  <c r="AD7626" i="36" l="1"/>
  <c r="AE7626" i="36" s="1"/>
  <c r="AG7626" i="36" s="1"/>
  <c r="AB7627" i="36"/>
  <c r="AC7627" i="36" s="1"/>
  <c r="AH7625" i="36"/>
  <c r="AH7626" i="36" s="1"/>
  <c r="AF7625" i="36"/>
  <c r="AF7626" i="36" s="1"/>
  <c r="AB7628" i="36" l="1"/>
  <c r="AC7628" i="36" s="1"/>
  <c r="AD7627" i="36"/>
  <c r="AE7627" i="36" s="1"/>
  <c r="AG7627" i="36" s="1"/>
  <c r="AD7628" i="36" l="1"/>
  <c r="AE7628" i="36" s="1"/>
  <c r="AG7628" i="36" s="1"/>
  <c r="AB7629" i="36"/>
  <c r="AC7629" i="36" s="1"/>
  <c r="AF7627" i="36"/>
  <c r="AH7627" i="36"/>
  <c r="AD7629" i="36" l="1"/>
  <c r="AE7629" i="36" s="1"/>
  <c r="AG7629" i="36" s="1"/>
  <c r="AB7630" i="36"/>
  <c r="AC7630" i="36"/>
  <c r="AF7628" i="36"/>
  <c r="AH7628" i="36"/>
  <c r="AD7630" i="36" l="1"/>
  <c r="AE7630" i="36" s="1"/>
  <c r="AG7630" i="36" s="1"/>
  <c r="AB7631" i="36"/>
  <c r="AC7631" i="36" s="1"/>
  <c r="AH7629" i="36"/>
  <c r="AH7630" i="36" s="1"/>
  <c r="AF7629" i="36"/>
  <c r="AF7630" i="36" s="1"/>
  <c r="AB7632" i="36" l="1"/>
  <c r="AC7632" i="36" s="1"/>
  <c r="AD7631" i="36"/>
  <c r="AE7631" i="36" s="1"/>
  <c r="AG7631" i="36" s="1"/>
  <c r="AB7633" i="36" l="1"/>
  <c r="AC7633" i="36" s="1"/>
  <c r="AD7632" i="36"/>
  <c r="AE7632" i="36" s="1"/>
  <c r="AG7632" i="36" s="1"/>
  <c r="AH7631" i="36"/>
  <c r="AF7631" i="36"/>
  <c r="AD7633" i="36" l="1"/>
  <c r="AE7633" i="36" s="1"/>
  <c r="AG7633" i="36" s="1"/>
  <c r="AB7634" i="36"/>
  <c r="AC7634" i="36" s="1"/>
  <c r="AH7632" i="36"/>
  <c r="AF7632" i="36"/>
  <c r="AD7634" i="36" l="1"/>
  <c r="AE7634" i="36" s="1"/>
  <c r="AG7634" i="36" s="1"/>
  <c r="AB7635" i="36"/>
  <c r="AC7635" i="36" s="1"/>
  <c r="AF7633" i="36"/>
  <c r="AH7633" i="36"/>
  <c r="AB7636" i="36" l="1"/>
  <c r="AC7636" i="36" s="1"/>
  <c r="AD7635" i="36"/>
  <c r="AE7635" i="36" s="1"/>
  <c r="AG7635" i="36" s="1"/>
  <c r="AH7634" i="36"/>
  <c r="AF7634" i="36"/>
  <c r="AD7636" i="36" l="1"/>
  <c r="AE7636" i="36" s="1"/>
  <c r="AG7636" i="36" s="1"/>
  <c r="AB7637" i="36"/>
  <c r="AC7637" i="36" s="1"/>
  <c r="AF7635" i="36"/>
  <c r="AH7635" i="36"/>
  <c r="AD7637" i="36" l="1"/>
  <c r="AE7637" i="36" s="1"/>
  <c r="AG7637" i="36" s="1"/>
  <c r="AB7638" i="36"/>
  <c r="AC7638" i="36"/>
  <c r="AF7636" i="36"/>
  <c r="AH7636" i="36"/>
  <c r="AD7638" i="36" l="1"/>
  <c r="AE7638" i="36" s="1"/>
  <c r="AG7638" i="36" s="1"/>
  <c r="AB7639" i="36"/>
  <c r="AC7639" i="36"/>
  <c r="AH7637" i="36"/>
  <c r="AH7638" i="36" s="1"/>
  <c r="AF7637" i="36"/>
  <c r="AF7638" i="36" s="1"/>
  <c r="AB7640" i="36" l="1"/>
  <c r="AC7640" i="36" s="1"/>
  <c r="AD7639" i="36"/>
  <c r="AE7639" i="36" s="1"/>
  <c r="AG7639" i="36" s="1"/>
  <c r="AB7641" i="36" l="1"/>
  <c r="AC7641" i="36" s="1"/>
  <c r="AD7640" i="36"/>
  <c r="AE7640" i="36" s="1"/>
  <c r="AG7640" i="36" s="1"/>
  <c r="AH7639" i="36"/>
  <c r="AF7639" i="36"/>
  <c r="AD7641" i="36" l="1"/>
  <c r="AE7641" i="36" s="1"/>
  <c r="AG7641" i="36" s="1"/>
  <c r="AB7642" i="36"/>
  <c r="AC7642" i="36" s="1"/>
  <c r="AH7640" i="36"/>
  <c r="AF7640" i="36"/>
  <c r="AD7642" i="36" l="1"/>
  <c r="AE7642" i="36" s="1"/>
  <c r="AG7642" i="36" s="1"/>
  <c r="AB7643" i="36"/>
  <c r="AC7643" i="36"/>
  <c r="AF7641" i="36"/>
  <c r="AH7641" i="36"/>
  <c r="AB7644" i="36" l="1"/>
  <c r="AC7644" i="36" s="1"/>
  <c r="AD7643" i="36"/>
  <c r="AE7643" i="36" s="1"/>
  <c r="AG7643" i="36" s="1"/>
  <c r="AH7642" i="36"/>
  <c r="AF7642" i="36"/>
  <c r="AD7644" i="36" l="1"/>
  <c r="AE7644" i="36" s="1"/>
  <c r="AG7644" i="36" s="1"/>
  <c r="AB7645" i="36"/>
  <c r="AC7645" i="36" s="1"/>
  <c r="AH7643" i="36"/>
  <c r="AF7643" i="36"/>
  <c r="AD7645" i="36" l="1"/>
  <c r="AE7645" i="36" s="1"/>
  <c r="AG7645" i="36" s="1"/>
  <c r="AB7646" i="36"/>
  <c r="AC7646" i="36"/>
  <c r="AH7644" i="36"/>
  <c r="AF7644" i="36"/>
  <c r="AF7645" i="36" l="1"/>
  <c r="AH7645" i="36"/>
  <c r="AD7646" i="36"/>
  <c r="AE7646" i="36" s="1"/>
  <c r="AG7646" i="36" s="1"/>
  <c r="AB7647" i="36"/>
  <c r="AC7647" i="36" s="1"/>
  <c r="AB7648" i="36" l="1"/>
  <c r="AC7648" i="36" s="1"/>
  <c r="AD7647" i="36"/>
  <c r="AE7647" i="36" s="1"/>
  <c r="AG7647" i="36" s="1"/>
  <c r="AH7646" i="36"/>
  <c r="AF7646" i="36"/>
  <c r="AB7649" i="36" l="1"/>
  <c r="AC7649" i="36" s="1"/>
  <c r="AD7648" i="36"/>
  <c r="AE7648" i="36" s="1"/>
  <c r="AG7648" i="36" s="1"/>
  <c r="AH7647" i="36"/>
  <c r="AF7647" i="36"/>
  <c r="AD7649" i="36" l="1"/>
  <c r="AE7649" i="36" s="1"/>
  <c r="AG7649" i="36" s="1"/>
  <c r="AB7650" i="36"/>
  <c r="AC7650" i="36" s="1"/>
  <c r="AH7648" i="36"/>
  <c r="AF7648" i="36"/>
  <c r="AD7650" i="36" l="1"/>
  <c r="AE7650" i="36" s="1"/>
  <c r="AG7650" i="36" s="1"/>
  <c r="AB7651" i="36"/>
  <c r="AC7651" i="36" s="1"/>
  <c r="AF7649" i="36"/>
  <c r="AH7649" i="36"/>
  <c r="AB7652" i="36" l="1"/>
  <c r="AC7652" i="36" s="1"/>
  <c r="AD7651" i="36"/>
  <c r="AE7651" i="36" s="1"/>
  <c r="AG7651" i="36" s="1"/>
  <c r="AH7650" i="36"/>
  <c r="AF7650" i="36"/>
  <c r="AD7652" i="36" l="1"/>
  <c r="AE7652" i="36" s="1"/>
  <c r="AG7652" i="36" s="1"/>
  <c r="AB7653" i="36"/>
  <c r="AC7653" i="36" s="1"/>
  <c r="AH7651" i="36"/>
  <c r="AF7651" i="36"/>
  <c r="AD7653" i="36" l="1"/>
  <c r="AE7653" i="36" s="1"/>
  <c r="AG7653" i="36" s="1"/>
  <c r="AB7654" i="36"/>
  <c r="AC7654" i="36" s="1"/>
  <c r="AH7652" i="36"/>
  <c r="AF7652" i="36"/>
  <c r="AD7654" i="36" l="1"/>
  <c r="AE7654" i="36" s="1"/>
  <c r="AG7654" i="36" s="1"/>
  <c r="AB7655" i="36"/>
  <c r="AC7655" i="36" s="1"/>
  <c r="AF7653" i="36"/>
  <c r="AH7653" i="36"/>
  <c r="AB7656" i="36" l="1"/>
  <c r="AC7656" i="36" s="1"/>
  <c r="AD7655" i="36"/>
  <c r="AE7655" i="36" s="1"/>
  <c r="AG7655" i="36" s="1"/>
  <c r="AH7654" i="36"/>
  <c r="AF7654" i="36"/>
  <c r="AB7657" i="36" l="1"/>
  <c r="AC7657" i="36" s="1"/>
  <c r="AD7656" i="36"/>
  <c r="AE7656" i="36" s="1"/>
  <c r="AG7656" i="36" s="1"/>
  <c r="AF7655" i="36"/>
  <c r="AH7655" i="36"/>
  <c r="AD7657" i="36" l="1"/>
  <c r="AE7657" i="36" s="1"/>
  <c r="AG7657" i="36" s="1"/>
  <c r="AB7658" i="36"/>
  <c r="AC7658" i="36"/>
  <c r="AF7656" i="36"/>
  <c r="AH7656" i="36"/>
  <c r="AH7657" i="36" s="1"/>
  <c r="AF7657" i="36" l="1"/>
  <c r="AD7658" i="36"/>
  <c r="AE7658" i="36" s="1"/>
  <c r="AG7658" i="36" s="1"/>
  <c r="AB7659" i="36"/>
  <c r="AC7659" i="36" s="1"/>
  <c r="AB7660" i="36" l="1"/>
  <c r="AC7660" i="36" s="1"/>
  <c r="AD7659" i="36"/>
  <c r="AE7659" i="36" s="1"/>
  <c r="AG7659" i="36" s="1"/>
  <c r="AF7658" i="36"/>
  <c r="AH7658" i="36"/>
  <c r="AD7660" i="36" l="1"/>
  <c r="AE7660" i="36" s="1"/>
  <c r="AG7660" i="36" s="1"/>
  <c r="AB7661" i="36"/>
  <c r="AC7661" i="36" s="1"/>
  <c r="AF7659" i="36"/>
  <c r="AH7659" i="36"/>
  <c r="AD7661" i="36" l="1"/>
  <c r="AE7661" i="36" s="1"/>
  <c r="AG7661" i="36" s="1"/>
  <c r="AB7662" i="36"/>
  <c r="AC7662" i="36" s="1"/>
  <c r="AF7660" i="36"/>
  <c r="AH7660" i="36"/>
  <c r="AD7662" i="36" l="1"/>
  <c r="AE7662" i="36" s="1"/>
  <c r="AG7662" i="36" s="1"/>
  <c r="AB7663" i="36"/>
  <c r="AC7663" i="36" s="1"/>
  <c r="AH7661" i="36"/>
  <c r="AF7661" i="36"/>
  <c r="AB7664" i="36" l="1"/>
  <c r="AC7664" i="36" s="1"/>
  <c r="AD7663" i="36"/>
  <c r="AE7663" i="36" s="1"/>
  <c r="AG7663" i="36" s="1"/>
  <c r="AF7662" i="36"/>
  <c r="AH7662" i="36"/>
  <c r="AB7665" i="36" l="1"/>
  <c r="AC7665" i="36" s="1"/>
  <c r="AD7664" i="36"/>
  <c r="AE7664" i="36" s="1"/>
  <c r="AG7664" i="36" s="1"/>
  <c r="AF7663" i="36"/>
  <c r="AH7663" i="36"/>
  <c r="AD7665" i="36" l="1"/>
  <c r="AE7665" i="36" s="1"/>
  <c r="AG7665" i="36" s="1"/>
  <c r="AB7666" i="36"/>
  <c r="AC7666" i="36"/>
  <c r="AF7664" i="36"/>
  <c r="AH7664" i="36"/>
  <c r="AH7665" i="36" l="1"/>
  <c r="AF7665" i="36"/>
  <c r="AD7666" i="36"/>
  <c r="AE7666" i="36" s="1"/>
  <c r="AG7666" i="36" s="1"/>
  <c r="AB7667" i="36"/>
  <c r="AC7667" i="36" s="1"/>
  <c r="AB7668" i="36" l="1"/>
  <c r="AC7668" i="36" s="1"/>
  <c r="AD7667" i="36"/>
  <c r="AE7667" i="36" s="1"/>
  <c r="AG7667" i="36" s="1"/>
  <c r="AF7666" i="36"/>
  <c r="AH7666" i="36"/>
  <c r="AD7668" i="36" l="1"/>
  <c r="AE7668" i="36" s="1"/>
  <c r="AG7668" i="36" s="1"/>
  <c r="AB7669" i="36"/>
  <c r="AC7669" i="36" s="1"/>
  <c r="AF7667" i="36"/>
  <c r="AH7667" i="36"/>
  <c r="AD7669" i="36" l="1"/>
  <c r="AE7669" i="36" s="1"/>
  <c r="AG7669" i="36" s="1"/>
  <c r="AB7670" i="36"/>
  <c r="AC7670" i="36"/>
  <c r="AF7668" i="36"/>
  <c r="AH7668" i="36"/>
  <c r="AD7670" i="36" l="1"/>
  <c r="AE7670" i="36" s="1"/>
  <c r="AG7670" i="36" s="1"/>
  <c r="AB7671" i="36"/>
  <c r="AC7671" i="36"/>
  <c r="AH7669" i="36"/>
  <c r="AH7670" i="36" s="1"/>
  <c r="AF7669" i="36"/>
  <c r="AF7670" i="36" s="1"/>
  <c r="AB7672" i="36" l="1"/>
  <c r="AC7672" i="36" s="1"/>
  <c r="AD7671" i="36"/>
  <c r="AE7671" i="36" s="1"/>
  <c r="AG7671" i="36" s="1"/>
  <c r="AB7673" i="36" l="1"/>
  <c r="AC7673" i="36" s="1"/>
  <c r="AD7672" i="36"/>
  <c r="AE7672" i="36" s="1"/>
  <c r="AG7672" i="36" s="1"/>
  <c r="AH7671" i="36"/>
  <c r="AF7671" i="36"/>
  <c r="AD7673" i="36" l="1"/>
  <c r="AE7673" i="36" s="1"/>
  <c r="AG7673" i="36" s="1"/>
  <c r="AB7674" i="36"/>
  <c r="AC7674" i="36" s="1"/>
  <c r="AH7672" i="36"/>
  <c r="AF7672" i="36"/>
  <c r="AD7674" i="36" l="1"/>
  <c r="AE7674" i="36" s="1"/>
  <c r="AG7674" i="36" s="1"/>
  <c r="AB7675" i="36"/>
  <c r="AC7675" i="36"/>
  <c r="AF7673" i="36"/>
  <c r="AH7673" i="36"/>
  <c r="AH7674" i="36" l="1"/>
  <c r="AF7674" i="36"/>
  <c r="AB7676" i="36"/>
  <c r="AC7676" i="36" s="1"/>
  <c r="AD7675" i="36"/>
  <c r="AE7675" i="36" s="1"/>
  <c r="AG7675" i="36" s="1"/>
  <c r="AD7676" i="36" l="1"/>
  <c r="AE7676" i="36" s="1"/>
  <c r="AG7676" i="36" s="1"/>
  <c r="AB7677" i="36"/>
  <c r="AC7677" i="36" s="1"/>
  <c r="AF7675" i="36"/>
  <c r="AH7675" i="36"/>
  <c r="AD7677" i="36" l="1"/>
  <c r="AE7677" i="36" s="1"/>
  <c r="AG7677" i="36" s="1"/>
  <c r="AB7678" i="36"/>
  <c r="AC7678" i="36"/>
  <c r="AF7676" i="36"/>
  <c r="AH7676" i="36"/>
  <c r="AD7678" i="36" l="1"/>
  <c r="AE7678" i="36" s="1"/>
  <c r="AG7678" i="36" s="1"/>
  <c r="AB7679" i="36"/>
  <c r="AC7679" i="36"/>
  <c r="AH7677" i="36"/>
  <c r="AH7678" i="36" s="1"/>
  <c r="AF7677" i="36"/>
  <c r="AF7678" i="36" s="1"/>
  <c r="AB7680" i="36" l="1"/>
  <c r="AC7680" i="36" s="1"/>
  <c r="AD7679" i="36"/>
  <c r="AE7679" i="36" s="1"/>
  <c r="AG7679" i="36" s="1"/>
  <c r="AB7681" i="36" l="1"/>
  <c r="AC7681" i="36" s="1"/>
  <c r="AD7680" i="36"/>
  <c r="AE7680" i="36" s="1"/>
  <c r="AG7680" i="36" s="1"/>
  <c r="AF7679" i="36"/>
  <c r="AH7679" i="36"/>
  <c r="AD7681" i="36" l="1"/>
  <c r="AE7681" i="36" s="1"/>
  <c r="AG7681" i="36" s="1"/>
  <c r="AB7682" i="36"/>
  <c r="AC7682" i="36" s="1"/>
  <c r="AF7680" i="36"/>
  <c r="AH7680" i="36"/>
  <c r="AD7682" i="36" l="1"/>
  <c r="AE7682" i="36" s="1"/>
  <c r="AG7682" i="36" s="1"/>
  <c r="AB7683" i="36"/>
  <c r="AC7683" i="36" s="1"/>
  <c r="AH7681" i="36"/>
  <c r="AH7682" i="36" s="1"/>
  <c r="AF7681" i="36"/>
  <c r="AF7682" i="36" s="1"/>
  <c r="AB7684" i="36" l="1"/>
  <c r="AC7684" i="36" s="1"/>
  <c r="AD7683" i="36"/>
  <c r="AE7683" i="36" s="1"/>
  <c r="AG7683" i="36" s="1"/>
  <c r="AD7684" i="36" l="1"/>
  <c r="AE7684" i="36" s="1"/>
  <c r="AG7684" i="36" s="1"/>
  <c r="AB7685" i="36"/>
  <c r="AC7685" i="36" s="1"/>
  <c r="AF7683" i="36"/>
  <c r="AH7683" i="36"/>
  <c r="AD7685" i="36" l="1"/>
  <c r="AE7685" i="36" s="1"/>
  <c r="AG7685" i="36" s="1"/>
  <c r="AB7686" i="36"/>
  <c r="AC7686" i="36" s="1"/>
  <c r="AF7684" i="36"/>
  <c r="AF7685" i="36" s="1"/>
  <c r="AH7684" i="36"/>
  <c r="AH7685" i="36" s="1"/>
  <c r="AD7686" i="36" l="1"/>
  <c r="AE7686" i="36" s="1"/>
  <c r="AG7686" i="36" s="1"/>
  <c r="AB7687" i="36"/>
  <c r="AC7687" i="36" s="1"/>
  <c r="AB7688" i="36" l="1"/>
  <c r="AC7688" i="36" s="1"/>
  <c r="AD7687" i="36"/>
  <c r="AE7687" i="36" s="1"/>
  <c r="AG7687" i="36" s="1"/>
  <c r="AH7686" i="36"/>
  <c r="AF7686" i="36"/>
  <c r="AB7689" i="36" l="1"/>
  <c r="AC7689" i="36" s="1"/>
  <c r="AD7688" i="36"/>
  <c r="AE7688" i="36" s="1"/>
  <c r="AG7688" i="36" s="1"/>
  <c r="AH7687" i="36"/>
  <c r="AF7687" i="36"/>
  <c r="AD7689" i="36" l="1"/>
  <c r="AE7689" i="36" s="1"/>
  <c r="AG7689" i="36" s="1"/>
  <c r="AB7690" i="36"/>
  <c r="AC7690" i="36"/>
  <c r="AH7688" i="36"/>
  <c r="AF7688" i="36"/>
  <c r="AD7690" i="36" l="1"/>
  <c r="AE7690" i="36" s="1"/>
  <c r="AG7690" i="36" s="1"/>
  <c r="AB7691" i="36"/>
  <c r="AC7691" i="36"/>
  <c r="AF7689" i="36"/>
  <c r="AF7690" i="36" s="1"/>
  <c r="AH7689" i="36"/>
  <c r="AH7690" i="36" s="1"/>
  <c r="AB7692" i="36" l="1"/>
  <c r="AC7692" i="36" s="1"/>
  <c r="AD7691" i="36"/>
  <c r="AE7691" i="36" s="1"/>
  <c r="AG7691" i="36" s="1"/>
  <c r="AD7692" i="36" l="1"/>
  <c r="AE7692" i="36" s="1"/>
  <c r="AG7692" i="36" s="1"/>
  <c r="AB7693" i="36"/>
  <c r="AC7693" i="36" s="1"/>
  <c r="AF7691" i="36"/>
  <c r="AH7691" i="36"/>
  <c r="AD7693" i="36" l="1"/>
  <c r="AE7693" i="36" s="1"/>
  <c r="AG7693" i="36" s="1"/>
  <c r="AB7694" i="36"/>
  <c r="AC7694" i="36" s="1"/>
  <c r="AF7692" i="36"/>
  <c r="AH7692" i="36"/>
  <c r="AD7694" i="36" l="1"/>
  <c r="AE7694" i="36" s="1"/>
  <c r="AG7694" i="36" s="1"/>
  <c r="AB7695" i="36"/>
  <c r="AC7695" i="36" s="1"/>
  <c r="AH7693" i="36"/>
  <c r="AF7693" i="36"/>
  <c r="AB7696" i="36" l="1"/>
  <c r="AC7696" i="36" s="1"/>
  <c r="AD7695" i="36"/>
  <c r="AE7695" i="36" s="1"/>
  <c r="AG7695" i="36" s="1"/>
  <c r="AF7694" i="36"/>
  <c r="AH7694" i="36"/>
  <c r="AB7697" i="36" l="1"/>
  <c r="AC7697" i="36" s="1"/>
  <c r="AD7696" i="36"/>
  <c r="AE7696" i="36" s="1"/>
  <c r="AG7696" i="36" s="1"/>
  <c r="AH7695" i="36"/>
  <c r="AF7695" i="36"/>
  <c r="AD7697" i="36" l="1"/>
  <c r="AE7697" i="36" s="1"/>
  <c r="AG7697" i="36" s="1"/>
  <c r="AB7698" i="36"/>
  <c r="AC7698" i="36" s="1"/>
  <c r="AH7696" i="36"/>
  <c r="AF7696" i="36"/>
  <c r="AD7698" i="36" l="1"/>
  <c r="AE7698" i="36" s="1"/>
  <c r="AG7698" i="36" s="1"/>
  <c r="AB7699" i="36"/>
  <c r="AC7699" i="36"/>
  <c r="AF7697" i="36"/>
  <c r="AH7697" i="36"/>
  <c r="AB7700" i="36" l="1"/>
  <c r="AC7700" i="36" s="1"/>
  <c r="AD7699" i="36"/>
  <c r="AE7699" i="36" s="1"/>
  <c r="AG7699" i="36" s="1"/>
  <c r="AH7698" i="36"/>
  <c r="AF7698" i="36"/>
  <c r="AD7700" i="36" l="1"/>
  <c r="AE7700" i="36" s="1"/>
  <c r="AG7700" i="36" s="1"/>
  <c r="AB7701" i="36"/>
  <c r="AC7701" i="36" s="1"/>
  <c r="AH7699" i="36"/>
  <c r="AF7699" i="36"/>
  <c r="AD7701" i="36" l="1"/>
  <c r="AE7701" i="36" s="1"/>
  <c r="AG7701" i="36" s="1"/>
  <c r="AB7702" i="36"/>
  <c r="AC7702" i="36" s="1"/>
  <c r="AH7700" i="36"/>
  <c r="AF7700" i="36"/>
  <c r="AD7702" i="36" l="1"/>
  <c r="AE7702" i="36" s="1"/>
  <c r="AG7702" i="36" s="1"/>
  <c r="AB7703" i="36"/>
  <c r="AC7703" i="36"/>
  <c r="AF7701" i="36"/>
  <c r="AH7701" i="36"/>
  <c r="AH7702" i="36" l="1"/>
  <c r="AF7702" i="36"/>
  <c r="AB7704" i="36"/>
  <c r="AC7704" i="36" s="1"/>
  <c r="AD7703" i="36"/>
  <c r="AE7703" i="36" s="1"/>
  <c r="AG7703" i="36" s="1"/>
  <c r="AB7705" i="36" l="1"/>
  <c r="AC7705" i="36" s="1"/>
  <c r="AD7704" i="36"/>
  <c r="AE7704" i="36" s="1"/>
  <c r="AG7704" i="36" s="1"/>
  <c r="AF7703" i="36"/>
  <c r="AH7703" i="36"/>
  <c r="AD7705" i="36" l="1"/>
  <c r="AE7705" i="36" s="1"/>
  <c r="AG7705" i="36" s="1"/>
  <c r="AB7706" i="36"/>
  <c r="AC7706" i="36" s="1"/>
  <c r="AF7704" i="36"/>
  <c r="AH7704" i="36"/>
  <c r="AD7706" i="36" l="1"/>
  <c r="AE7706" i="36" s="1"/>
  <c r="AG7706" i="36" s="1"/>
  <c r="AB7707" i="36"/>
  <c r="AC7707" i="36"/>
  <c r="AH7705" i="36"/>
  <c r="AF7705" i="36"/>
  <c r="AF7706" i="36" l="1"/>
  <c r="AH7706" i="36"/>
  <c r="AB7708" i="36"/>
  <c r="AC7708" i="36" s="1"/>
  <c r="AD7707" i="36"/>
  <c r="AE7707" i="36" s="1"/>
  <c r="AG7707" i="36" s="1"/>
  <c r="AD7708" i="36" l="1"/>
  <c r="AE7708" i="36" s="1"/>
  <c r="AG7708" i="36" s="1"/>
  <c r="AB7709" i="36"/>
  <c r="AC7709" i="36" s="1"/>
  <c r="AH7707" i="36"/>
  <c r="AF7707" i="36"/>
  <c r="AD7709" i="36" l="1"/>
  <c r="AE7709" i="36" s="1"/>
  <c r="AG7709" i="36" s="1"/>
  <c r="AB7710" i="36"/>
  <c r="AC7710" i="36" s="1"/>
  <c r="AH7708" i="36"/>
  <c r="AF7708" i="36"/>
  <c r="AD7710" i="36" l="1"/>
  <c r="AE7710" i="36" s="1"/>
  <c r="AG7710" i="36" s="1"/>
  <c r="AB7711" i="36"/>
  <c r="AC7711" i="36"/>
  <c r="AF7709" i="36"/>
  <c r="AH7709" i="36"/>
  <c r="AH7710" i="36" l="1"/>
  <c r="AF7710" i="36"/>
  <c r="AB7712" i="36"/>
  <c r="AC7712" i="36" s="1"/>
  <c r="AD7711" i="36"/>
  <c r="AE7711" i="36" s="1"/>
  <c r="AG7711" i="36" s="1"/>
  <c r="AB7713" i="36" l="1"/>
  <c r="AC7713" i="36" s="1"/>
  <c r="AD7712" i="36"/>
  <c r="AE7712" i="36" s="1"/>
  <c r="AG7712" i="36" s="1"/>
  <c r="AF7711" i="36"/>
  <c r="AH7711" i="36"/>
  <c r="AD7713" i="36" l="1"/>
  <c r="AE7713" i="36" s="1"/>
  <c r="AG7713" i="36" s="1"/>
  <c r="AB7714" i="36"/>
  <c r="AC7714" i="36" s="1"/>
  <c r="AF7712" i="36"/>
  <c r="AH7712" i="36"/>
  <c r="AD7714" i="36" l="1"/>
  <c r="AE7714" i="36" s="1"/>
  <c r="AG7714" i="36" s="1"/>
  <c r="AB7715" i="36"/>
  <c r="AC7715" i="36"/>
  <c r="AH7713" i="36"/>
  <c r="AF7713" i="36"/>
  <c r="AF7714" i="36" l="1"/>
  <c r="AH7714" i="36"/>
  <c r="AB7716" i="36"/>
  <c r="AC7716" i="36" s="1"/>
  <c r="AD7715" i="36"/>
  <c r="AE7715" i="36" s="1"/>
  <c r="AG7715" i="36" s="1"/>
  <c r="AD7716" i="36" l="1"/>
  <c r="AE7716" i="36" s="1"/>
  <c r="AG7716" i="36" s="1"/>
  <c r="AB7717" i="36"/>
  <c r="AC7717" i="36" s="1"/>
  <c r="AH7715" i="36"/>
  <c r="AF7715" i="36"/>
  <c r="AD7717" i="36" l="1"/>
  <c r="AE7717" i="36" s="1"/>
  <c r="AG7717" i="36" s="1"/>
  <c r="AB7718" i="36"/>
  <c r="AC7718" i="36" s="1"/>
  <c r="AH7716" i="36"/>
  <c r="AF7716" i="36"/>
  <c r="AD7718" i="36" l="1"/>
  <c r="AE7718" i="36" s="1"/>
  <c r="AG7718" i="36" s="1"/>
  <c r="AB7719" i="36"/>
  <c r="AC7719" i="36" s="1"/>
  <c r="AF7717" i="36"/>
  <c r="AH7717" i="36"/>
  <c r="AB7720" i="36" l="1"/>
  <c r="AC7720" i="36" s="1"/>
  <c r="AD7719" i="36"/>
  <c r="AE7719" i="36" s="1"/>
  <c r="AG7719" i="36" s="1"/>
  <c r="AH7718" i="36"/>
  <c r="AF7718" i="36"/>
  <c r="AB7721" i="36" l="1"/>
  <c r="AC7721" i="36" s="1"/>
  <c r="AD7720" i="36"/>
  <c r="AE7720" i="36" s="1"/>
  <c r="AG7720" i="36" s="1"/>
  <c r="AF7719" i="36"/>
  <c r="AH7719" i="36"/>
  <c r="AD7721" i="36" l="1"/>
  <c r="AE7721" i="36" s="1"/>
  <c r="AG7721" i="36" s="1"/>
  <c r="AB7722" i="36"/>
  <c r="AC7722" i="36" s="1"/>
  <c r="AF7720" i="36"/>
  <c r="AH7720" i="36"/>
  <c r="AD7722" i="36" l="1"/>
  <c r="AE7722" i="36" s="1"/>
  <c r="AG7722" i="36" s="1"/>
  <c r="AB7723" i="36"/>
  <c r="AC7723" i="36" s="1"/>
  <c r="AH7721" i="36"/>
  <c r="AF7721" i="36"/>
  <c r="AB7724" i="36" l="1"/>
  <c r="AC7724" i="36" s="1"/>
  <c r="AD7723" i="36"/>
  <c r="AE7723" i="36" s="1"/>
  <c r="AG7723" i="36" s="1"/>
  <c r="AF7722" i="36"/>
  <c r="AH7722" i="36"/>
  <c r="AD7724" i="36" l="1"/>
  <c r="AE7724" i="36" s="1"/>
  <c r="AG7724" i="36" s="1"/>
  <c r="AB7725" i="36"/>
  <c r="AC7725" i="36" s="1"/>
  <c r="AH7723" i="36"/>
  <c r="AF7723" i="36"/>
  <c r="AD7725" i="36" l="1"/>
  <c r="AE7725" i="36" s="1"/>
  <c r="AG7725" i="36" s="1"/>
  <c r="AB7726" i="36"/>
  <c r="AC7726" i="36" s="1"/>
  <c r="AH7724" i="36"/>
  <c r="AF7724" i="36"/>
  <c r="AD7726" i="36" l="1"/>
  <c r="AE7726" i="36" s="1"/>
  <c r="AG7726" i="36" s="1"/>
  <c r="AB7727" i="36"/>
  <c r="AC7727" i="36"/>
  <c r="AF7725" i="36"/>
  <c r="AH7725" i="36"/>
  <c r="AH7726" i="36" l="1"/>
  <c r="AF7726" i="36"/>
  <c r="AB7728" i="36"/>
  <c r="AC7728" i="36" s="1"/>
  <c r="AD7727" i="36"/>
  <c r="AE7727" i="36" s="1"/>
  <c r="AG7727" i="36" s="1"/>
  <c r="AB7729" i="36" l="1"/>
  <c r="AC7729" i="36" s="1"/>
  <c r="AD7728" i="36"/>
  <c r="AE7728" i="36" s="1"/>
  <c r="AG7728" i="36" s="1"/>
  <c r="AF7727" i="36"/>
  <c r="AH7727" i="36"/>
  <c r="AD7729" i="36" l="1"/>
  <c r="AE7729" i="36" s="1"/>
  <c r="AG7729" i="36" s="1"/>
  <c r="AB7730" i="36"/>
  <c r="AC7730" i="36" s="1"/>
  <c r="AF7728" i="36"/>
  <c r="AH7728" i="36"/>
  <c r="AD7730" i="36" l="1"/>
  <c r="AE7730" i="36" s="1"/>
  <c r="AG7730" i="36" s="1"/>
  <c r="AB7731" i="36"/>
  <c r="AC7731" i="36"/>
  <c r="AH7729" i="36"/>
  <c r="AF7729" i="36"/>
  <c r="AB7732" i="36" l="1"/>
  <c r="AC7732" i="36" s="1"/>
  <c r="AD7731" i="36"/>
  <c r="AE7731" i="36" s="1"/>
  <c r="AG7731" i="36" s="1"/>
  <c r="AF7730" i="36"/>
  <c r="AH7730" i="36"/>
  <c r="AD7732" i="36" l="1"/>
  <c r="AE7732" i="36" s="1"/>
  <c r="AG7732" i="36" s="1"/>
  <c r="AB7733" i="36"/>
  <c r="AC7733" i="36" s="1"/>
  <c r="AF7731" i="36"/>
  <c r="AH7731" i="36"/>
  <c r="AD7733" i="36" l="1"/>
  <c r="AE7733" i="36" s="1"/>
  <c r="AG7733" i="36" s="1"/>
  <c r="AB7734" i="36"/>
  <c r="AC7734" i="36" s="1"/>
  <c r="AF7732" i="36"/>
  <c r="AF7733" i="36" s="1"/>
  <c r="AH7732" i="36"/>
  <c r="AH7733" i="36" s="1"/>
  <c r="AD7734" i="36" l="1"/>
  <c r="AE7734" i="36" s="1"/>
  <c r="AG7734" i="36" s="1"/>
  <c r="AB7735" i="36"/>
  <c r="AC7735" i="36" s="1"/>
  <c r="AF7734" i="36"/>
  <c r="AH7734" i="36"/>
  <c r="AB7736" i="36" l="1"/>
  <c r="AC7736" i="36" s="1"/>
  <c r="AD7735" i="36"/>
  <c r="AE7735" i="36" s="1"/>
  <c r="AG7735" i="36" s="1"/>
  <c r="AB7737" i="36" l="1"/>
  <c r="AC7737" i="36" s="1"/>
  <c r="AD7736" i="36"/>
  <c r="AE7736" i="36" s="1"/>
  <c r="AG7736" i="36" s="1"/>
  <c r="AH7735" i="36"/>
  <c r="AF7735" i="36"/>
  <c r="AD7737" i="36" l="1"/>
  <c r="AE7737" i="36" s="1"/>
  <c r="AG7737" i="36" s="1"/>
  <c r="AB7738" i="36"/>
  <c r="AC7738" i="36"/>
  <c r="AH7736" i="36"/>
  <c r="AF7736" i="36"/>
  <c r="AF7737" i="36" s="1"/>
  <c r="AH7737" i="36" l="1"/>
  <c r="AD7738" i="36"/>
  <c r="AE7738" i="36" s="1"/>
  <c r="AG7738" i="36" s="1"/>
  <c r="AB7739" i="36"/>
  <c r="AC7739" i="36" s="1"/>
  <c r="AB7740" i="36" l="1"/>
  <c r="AC7740" i="36" s="1"/>
  <c r="AD7739" i="36"/>
  <c r="AE7739" i="36" s="1"/>
  <c r="AG7739" i="36" s="1"/>
  <c r="AH7738" i="36"/>
  <c r="AH7739" i="36" s="1"/>
  <c r="AF7738" i="36"/>
  <c r="AD7740" i="36" l="1"/>
  <c r="AE7740" i="36" s="1"/>
  <c r="AG7740" i="36" s="1"/>
  <c r="AB7741" i="36"/>
  <c r="AC7741" i="36" s="1"/>
  <c r="AH7740" i="36"/>
  <c r="AF7739" i="36"/>
  <c r="AD7741" i="36" l="1"/>
  <c r="AE7741" i="36" s="1"/>
  <c r="AG7741" i="36" s="1"/>
  <c r="AB7742" i="36"/>
  <c r="AC7742" i="36"/>
  <c r="AF7740" i="36"/>
  <c r="AF7741" i="36" s="1"/>
  <c r="AD7742" i="36" l="1"/>
  <c r="AE7742" i="36" s="1"/>
  <c r="AG7742" i="36" s="1"/>
  <c r="AB7743" i="36"/>
  <c r="AC7743" i="36" s="1"/>
  <c r="AH7741" i="36"/>
  <c r="AB7744" i="36" l="1"/>
  <c r="AC7744" i="36" s="1"/>
  <c r="AD7743" i="36"/>
  <c r="AE7743" i="36" s="1"/>
  <c r="AG7743" i="36" s="1"/>
  <c r="AH7742" i="36"/>
  <c r="AF7742" i="36"/>
  <c r="AB7745" i="36" l="1"/>
  <c r="AC7745" i="36" s="1"/>
  <c r="AD7744" i="36"/>
  <c r="AE7744" i="36" s="1"/>
  <c r="AG7744" i="36" s="1"/>
  <c r="AH7743" i="36"/>
  <c r="AF7743" i="36"/>
  <c r="AD7745" i="36" l="1"/>
  <c r="AE7745" i="36" s="1"/>
  <c r="AG7745" i="36" s="1"/>
  <c r="AB7746" i="36"/>
  <c r="AC7746" i="36"/>
  <c r="AH7744" i="36"/>
  <c r="AF7744" i="36"/>
  <c r="AD7746" i="36" l="1"/>
  <c r="AE7746" i="36" s="1"/>
  <c r="AG7746" i="36" s="1"/>
  <c r="AB7747" i="36"/>
  <c r="AC7747" i="36"/>
  <c r="AF7745" i="36"/>
  <c r="AF7746" i="36" s="1"/>
  <c r="AH7745" i="36"/>
  <c r="AH7746" i="36" s="1"/>
  <c r="AB7748" i="36" l="1"/>
  <c r="AC7748" i="36"/>
  <c r="AD7747" i="36"/>
  <c r="AE7747" i="36" s="1"/>
  <c r="AG7747" i="36" s="1"/>
  <c r="AD7748" i="36" l="1"/>
  <c r="AE7748" i="36" s="1"/>
  <c r="AG7748" i="36" s="1"/>
  <c r="AB7749" i="36"/>
  <c r="AC7749" i="36" s="1"/>
  <c r="AF7747" i="36"/>
  <c r="AF7748" i="36" s="1"/>
  <c r="AH7747" i="36"/>
  <c r="AD7749" i="36" l="1"/>
  <c r="AE7749" i="36" s="1"/>
  <c r="AG7749" i="36" s="1"/>
  <c r="AB7750" i="36"/>
  <c r="AC7750" i="36"/>
  <c r="AH7748" i="36"/>
  <c r="AH7749" i="36" s="1"/>
  <c r="AF7749" i="36" l="1"/>
  <c r="AD7750" i="36"/>
  <c r="AE7750" i="36" s="1"/>
  <c r="AG7750" i="36" s="1"/>
  <c r="AB7751" i="36"/>
  <c r="AC7751" i="36" s="1"/>
  <c r="AB7752" i="36" l="1"/>
  <c r="AC7752" i="36" s="1"/>
  <c r="AD7751" i="36"/>
  <c r="AE7751" i="36" s="1"/>
  <c r="AG7751" i="36" s="1"/>
  <c r="AF7750" i="36"/>
  <c r="AH7750" i="36"/>
  <c r="AB7753" i="36" l="1"/>
  <c r="AC7753" i="36" s="1"/>
  <c r="AD7752" i="36"/>
  <c r="AE7752" i="36" s="1"/>
  <c r="AG7752" i="36" s="1"/>
  <c r="AF7751" i="36"/>
  <c r="AH7751" i="36"/>
  <c r="AD7753" i="36" l="1"/>
  <c r="AE7753" i="36" s="1"/>
  <c r="AG7753" i="36" s="1"/>
  <c r="AB7754" i="36"/>
  <c r="AC7754" i="36" s="1"/>
  <c r="AF7752" i="36"/>
  <c r="AH7752" i="36"/>
  <c r="AD7754" i="36" l="1"/>
  <c r="AE7754" i="36" s="1"/>
  <c r="AG7754" i="36" s="1"/>
  <c r="AB7755" i="36"/>
  <c r="AC7755" i="36"/>
  <c r="AH7753" i="36"/>
  <c r="AF7753" i="36"/>
  <c r="AB7756" i="36" l="1"/>
  <c r="AC7756" i="36" s="1"/>
  <c r="AD7755" i="36"/>
  <c r="AE7755" i="36" s="1"/>
  <c r="AG7755" i="36" s="1"/>
  <c r="AF7754" i="36"/>
  <c r="AH7754" i="36"/>
  <c r="AD7756" i="36" l="1"/>
  <c r="AE7756" i="36" s="1"/>
  <c r="AG7756" i="36" s="1"/>
  <c r="AB7757" i="36"/>
  <c r="AC7757" i="36" s="1"/>
  <c r="AF7755" i="36"/>
  <c r="AH7755" i="36"/>
  <c r="AD7757" i="36" l="1"/>
  <c r="AE7757" i="36" s="1"/>
  <c r="AG7757" i="36" s="1"/>
  <c r="AB7758" i="36"/>
  <c r="AC7758" i="36" s="1"/>
  <c r="AF7756" i="36"/>
  <c r="AH7756" i="36"/>
  <c r="AD7758" i="36" l="1"/>
  <c r="AE7758" i="36" s="1"/>
  <c r="AG7758" i="36" s="1"/>
  <c r="AB7759" i="36"/>
  <c r="AC7759" i="36" s="1"/>
  <c r="AH7757" i="36"/>
  <c r="AF7757" i="36"/>
  <c r="AB7760" i="36" l="1"/>
  <c r="AC7760" i="36" s="1"/>
  <c r="AD7759" i="36"/>
  <c r="AE7759" i="36" s="1"/>
  <c r="AG7759" i="36" s="1"/>
  <c r="AF7758" i="36"/>
  <c r="AH7758" i="36"/>
  <c r="AB7761" i="36" l="1"/>
  <c r="AC7761" i="36" s="1"/>
  <c r="AD7760" i="36"/>
  <c r="AE7760" i="36" s="1"/>
  <c r="AG7760" i="36" s="1"/>
  <c r="AF7759" i="36"/>
  <c r="AH7759" i="36"/>
  <c r="AD7761" i="36" l="1"/>
  <c r="AE7761" i="36" s="1"/>
  <c r="AG7761" i="36" s="1"/>
  <c r="AB7762" i="36"/>
  <c r="AC7762" i="36" s="1"/>
  <c r="AF7760" i="36"/>
  <c r="AH7760" i="36"/>
  <c r="AD7762" i="36" l="1"/>
  <c r="AE7762" i="36" s="1"/>
  <c r="AG7762" i="36" s="1"/>
  <c r="AB7763" i="36"/>
  <c r="AC7763" i="36" s="1"/>
  <c r="AH7761" i="36"/>
  <c r="AF7761" i="36"/>
  <c r="AB7764" i="36" l="1"/>
  <c r="AC7764" i="36" s="1"/>
  <c r="AD7763" i="36"/>
  <c r="AE7763" i="36" s="1"/>
  <c r="AG7763" i="36" s="1"/>
  <c r="AF7762" i="36"/>
  <c r="AH7762" i="36"/>
  <c r="AD7764" i="36" l="1"/>
  <c r="AE7764" i="36" s="1"/>
  <c r="AG7764" i="36" s="1"/>
  <c r="AB7765" i="36"/>
  <c r="AC7765" i="36" s="1"/>
  <c r="AF7763" i="36"/>
  <c r="AH7763" i="36"/>
  <c r="AD7765" i="36" l="1"/>
  <c r="AE7765" i="36" s="1"/>
  <c r="AG7765" i="36" s="1"/>
  <c r="AB7766" i="36"/>
  <c r="AC7766" i="36"/>
  <c r="AF7764" i="36"/>
  <c r="AH7764" i="36"/>
  <c r="AD7766" i="36" l="1"/>
  <c r="AE7766" i="36" s="1"/>
  <c r="AG7766" i="36" s="1"/>
  <c r="AB7767" i="36"/>
  <c r="AC7767" i="36"/>
  <c r="AH7765" i="36"/>
  <c r="AH7766" i="36" s="1"/>
  <c r="AF7765" i="36"/>
  <c r="AF7766" i="36" s="1"/>
  <c r="AB7768" i="36" l="1"/>
  <c r="AC7768" i="36" s="1"/>
  <c r="AD7767" i="36"/>
  <c r="AE7767" i="36" s="1"/>
  <c r="AG7767" i="36" s="1"/>
  <c r="AB7769" i="36" l="1"/>
  <c r="AC7769" i="36" s="1"/>
  <c r="AD7768" i="36"/>
  <c r="AE7768" i="36" s="1"/>
  <c r="AG7768" i="36" s="1"/>
  <c r="AH7767" i="36"/>
  <c r="AF7767" i="36"/>
  <c r="AD7769" i="36" l="1"/>
  <c r="AE7769" i="36" s="1"/>
  <c r="AG7769" i="36" s="1"/>
  <c r="AB7770" i="36"/>
  <c r="AC7770" i="36" s="1"/>
  <c r="AH7768" i="36"/>
  <c r="AF7768" i="36"/>
  <c r="AD7770" i="36" l="1"/>
  <c r="AE7770" i="36" s="1"/>
  <c r="AG7770" i="36" s="1"/>
  <c r="AB7771" i="36"/>
  <c r="AC7771" i="36" s="1"/>
  <c r="AF7769" i="36"/>
  <c r="AH7769" i="36"/>
  <c r="AB7772" i="36" l="1"/>
  <c r="AC7772" i="36" s="1"/>
  <c r="AD7771" i="36"/>
  <c r="AE7771" i="36" s="1"/>
  <c r="AG7771" i="36" s="1"/>
  <c r="AH7770" i="36"/>
  <c r="AF7770" i="36"/>
  <c r="AD7772" i="36" l="1"/>
  <c r="AE7772" i="36" s="1"/>
  <c r="AG7772" i="36" s="1"/>
  <c r="AB7773" i="36"/>
  <c r="AC7773" i="36" s="1"/>
  <c r="AF7771" i="36"/>
  <c r="AH7771" i="36"/>
  <c r="AD7773" i="36" l="1"/>
  <c r="AE7773" i="36" s="1"/>
  <c r="AG7773" i="36" s="1"/>
  <c r="AB7774" i="36"/>
  <c r="AC7774" i="36" s="1"/>
  <c r="AF7772" i="36"/>
  <c r="AH7772" i="36"/>
  <c r="AD7774" i="36" l="1"/>
  <c r="AE7774" i="36" s="1"/>
  <c r="AG7774" i="36" s="1"/>
  <c r="AB7775" i="36"/>
  <c r="AC7775" i="36" s="1"/>
  <c r="AH7773" i="36"/>
  <c r="AF7773" i="36"/>
  <c r="AB7776" i="36" l="1"/>
  <c r="AC7776" i="36" s="1"/>
  <c r="AD7775" i="36"/>
  <c r="AE7775" i="36" s="1"/>
  <c r="AG7775" i="36" s="1"/>
  <c r="AF7774" i="36"/>
  <c r="AH7774" i="36"/>
  <c r="AB7777" i="36" l="1"/>
  <c r="AC7777" i="36" s="1"/>
  <c r="AD7776" i="36"/>
  <c r="AE7776" i="36" s="1"/>
  <c r="AG7776" i="36" s="1"/>
  <c r="AF7775" i="36"/>
  <c r="AH7775" i="36"/>
  <c r="AD7777" i="36" l="1"/>
  <c r="AE7777" i="36" s="1"/>
  <c r="AG7777" i="36" s="1"/>
  <c r="AB7778" i="36"/>
  <c r="AC7778" i="36"/>
  <c r="AF7776" i="36"/>
  <c r="AH7776" i="36"/>
  <c r="AD7778" i="36" l="1"/>
  <c r="AE7778" i="36" s="1"/>
  <c r="AG7778" i="36" s="1"/>
  <c r="AB7779" i="36"/>
  <c r="AC7779" i="36"/>
  <c r="AH7777" i="36"/>
  <c r="AH7778" i="36" s="1"/>
  <c r="AF7777" i="36"/>
  <c r="AF7778" i="36" s="1"/>
  <c r="AB7780" i="36" l="1"/>
  <c r="AC7780" i="36" s="1"/>
  <c r="AD7779" i="36"/>
  <c r="AE7779" i="36" s="1"/>
  <c r="AG7779" i="36" s="1"/>
  <c r="AD7780" i="36" l="1"/>
  <c r="AE7780" i="36" s="1"/>
  <c r="AG7780" i="36" s="1"/>
  <c r="AB7781" i="36"/>
  <c r="AC7781" i="36" s="1"/>
  <c r="AH7779" i="36"/>
  <c r="AF7779" i="36"/>
  <c r="AD7781" i="36" l="1"/>
  <c r="AE7781" i="36" s="1"/>
  <c r="AG7781" i="36" s="1"/>
  <c r="AB7782" i="36"/>
  <c r="AC7782" i="36"/>
  <c r="AH7780" i="36"/>
  <c r="AF7780" i="36"/>
  <c r="AD7782" i="36" l="1"/>
  <c r="AE7782" i="36" s="1"/>
  <c r="AG7782" i="36" s="1"/>
  <c r="AB7783" i="36"/>
  <c r="AC7783" i="36"/>
  <c r="AF7781" i="36"/>
  <c r="AF7782" i="36" s="1"/>
  <c r="AH7781" i="36"/>
  <c r="AH7782" i="36" s="1"/>
  <c r="AB7784" i="36" l="1"/>
  <c r="AC7784" i="36" s="1"/>
  <c r="AD7783" i="36"/>
  <c r="AE7783" i="36" s="1"/>
  <c r="AG7783" i="36" s="1"/>
  <c r="AB7785" i="36" l="1"/>
  <c r="AC7785" i="36" s="1"/>
  <c r="AD7784" i="36"/>
  <c r="AE7784" i="36" s="1"/>
  <c r="AG7784" i="36" s="1"/>
  <c r="AH7783" i="36"/>
  <c r="AF7783" i="36"/>
  <c r="AD7785" i="36" l="1"/>
  <c r="AE7785" i="36" s="1"/>
  <c r="AG7785" i="36" s="1"/>
  <c r="AB7786" i="36"/>
  <c r="AC7786" i="36" s="1"/>
  <c r="AH7784" i="36"/>
  <c r="AF7784" i="36"/>
  <c r="AD7786" i="36" l="1"/>
  <c r="AE7786" i="36" s="1"/>
  <c r="AG7786" i="36" s="1"/>
  <c r="AB7787" i="36"/>
  <c r="AC7787" i="36" s="1"/>
  <c r="AF7785" i="36"/>
  <c r="AH7785" i="36"/>
  <c r="AB7788" i="36" l="1"/>
  <c r="AC7788" i="36" s="1"/>
  <c r="AD7787" i="36"/>
  <c r="AE7787" i="36" s="1"/>
  <c r="AG7787" i="36" s="1"/>
  <c r="AH7786" i="36"/>
  <c r="AF7786" i="36"/>
  <c r="AD7788" i="36" l="1"/>
  <c r="AE7788" i="36" s="1"/>
  <c r="AG7788" i="36" s="1"/>
  <c r="AB7789" i="36"/>
  <c r="AC7789" i="36" s="1"/>
  <c r="AH7787" i="36"/>
  <c r="AF7787" i="36"/>
  <c r="AD7789" i="36" l="1"/>
  <c r="AE7789" i="36" s="1"/>
  <c r="AG7789" i="36" s="1"/>
  <c r="AB7790" i="36"/>
  <c r="AC7790" i="36" s="1"/>
  <c r="AH7788" i="36"/>
  <c r="AF7788" i="36"/>
  <c r="AD7790" i="36" l="1"/>
  <c r="AE7790" i="36" s="1"/>
  <c r="AG7790" i="36" s="1"/>
  <c r="AB7791" i="36"/>
  <c r="AC7791" i="36"/>
  <c r="AF7789" i="36"/>
  <c r="AH7789" i="36"/>
  <c r="AH7790" i="36" l="1"/>
  <c r="AF7790" i="36"/>
  <c r="AB7792" i="36"/>
  <c r="AC7792" i="36" s="1"/>
  <c r="AD7791" i="36"/>
  <c r="AE7791" i="36" s="1"/>
  <c r="AG7791" i="36" s="1"/>
  <c r="AB7793" i="36" l="1"/>
  <c r="AC7793" i="36" s="1"/>
  <c r="AD7792" i="36"/>
  <c r="AE7792" i="36" s="1"/>
  <c r="AG7792" i="36" s="1"/>
  <c r="AF7791" i="36"/>
  <c r="AH7791" i="36"/>
  <c r="AD7793" i="36" l="1"/>
  <c r="AE7793" i="36" s="1"/>
  <c r="AG7793" i="36" s="1"/>
  <c r="AB7794" i="36"/>
  <c r="AC7794" i="36" s="1"/>
  <c r="AF7792" i="36"/>
  <c r="AF7793" i="36" s="1"/>
  <c r="AH7792" i="36"/>
  <c r="AH7793" i="36" s="1"/>
  <c r="AD7794" i="36" l="1"/>
  <c r="AE7794" i="36" s="1"/>
  <c r="AG7794" i="36" s="1"/>
  <c r="AB7795" i="36"/>
  <c r="AC7795" i="36" s="1"/>
  <c r="AB7796" i="36" l="1"/>
  <c r="AC7796" i="36" s="1"/>
  <c r="AD7795" i="36"/>
  <c r="AE7795" i="36" s="1"/>
  <c r="AG7795" i="36" s="1"/>
  <c r="AH7794" i="36"/>
  <c r="AF7794" i="36"/>
  <c r="AD7796" i="36" l="1"/>
  <c r="AE7796" i="36" s="1"/>
  <c r="AG7796" i="36" s="1"/>
  <c r="AB7797" i="36"/>
  <c r="AC7797" i="36" s="1"/>
  <c r="AF7795" i="36"/>
  <c r="AH7795" i="36"/>
  <c r="AD7797" i="36" l="1"/>
  <c r="AE7797" i="36" s="1"/>
  <c r="AG7797" i="36" s="1"/>
  <c r="AB7798" i="36"/>
  <c r="AC7798" i="36" s="1"/>
  <c r="AF7796" i="36"/>
  <c r="AH7796" i="36"/>
  <c r="AD7798" i="36" l="1"/>
  <c r="AE7798" i="36" s="1"/>
  <c r="AG7798" i="36" s="1"/>
  <c r="AB7799" i="36"/>
  <c r="AC7799" i="36" s="1"/>
  <c r="AH7797" i="36"/>
  <c r="AF7797" i="36"/>
  <c r="AB7800" i="36" l="1"/>
  <c r="AC7800" i="36" s="1"/>
  <c r="AD7799" i="36"/>
  <c r="AE7799" i="36" s="1"/>
  <c r="AG7799" i="36" s="1"/>
  <c r="AF7798" i="36"/>
  <c r="AH7798" i="36"/>
  <c r="AB7801" i="36" l="1"/>
  <c r="AC7801" i="36" s="1"/>
  <c r="AD7800" i="36"/>
  <c r="AE7800" i="36" s="1"/>
  <c r="AG7800" i="36" s="1"/>
  <c r="AH7799" i="36"/>
  <c r="AF7799" i="36"/>
  <c r="AD7801" i="36" l="1"/>
  <c r="AE7801" i="36" s="1"/>
  <c r="AG7801" i="36" s="1"/>
  <c r="AB7802" i="36"/>
  <c r="AC7802" i="36" s="1"/>
  <c r="AH7800" i="36"/>
  <c r="AF7800" i="36"/>
  <c r="AD7802" i="36" l="1"/>
  <c r="AE7802" i="36" s="1"/>
  <c r="AG7802" i="36" s="1"/>
  <c r="AB7803" i="36"/>
  <c r="AC7803" i="36"/>
  <c r="AF7801" i="36"/>
  <c r="AH7801" i="36"/>
  <c r="AB7804" i="36" l="1"/>
  <c r="AC7804" i="36" s="1"/>
  <c r="AD7803" i="36"/>
  <c r="AE7803" i="36" s="1"/>
  <c r="AG7803" i="36" s="1"/>
  <c r="AH7802" i="36"/>
  <c r="AF7802" i="36"/>
  <c r="AD7804" i="36" l="1"/>
  <c r="AE7804" i="36" s="1"/>
  <c r="AG7804" i="36" s="1"/>
  <c r="AB7805" i="36"/>
  <c r="AC7805" i="36" s="1"/>
  <c r="AH7803" i="36"/>
  <c r="AF7803" i="36"/>
  <c r="AD7805" i="36" l="1"/>
  <c r="AE7805" i="36" s="1"/>
  <c r="AG7805" i="36" s="1"/>
  <c r="AB7806" i="36"/>
  <c r="AC7806" i="36"/>
  <c r="AH7804" i="36"/>
  <c r="AF7804" i="36"/>
  <c r="AD7806" i="36" l="1"/>
  <c r="AE7806" i="36" s="1"/>
  <c r="AG7806" i="36" s="1"/>
  <c r="AB7807" i="36"/>
  <c r="AC7807" i="36"/>
  <c r="AF7805" i="36"/>
  <c r="AF7806" i="36" s="1"/>
  <c r="AH7805" i="36"/>
  <c r="AH7806" i="36" s="1"/>
  <c r="AB7808" i="36" l="1"/>
  <c r="AC7808" i="36" s="1"/>
  <c r="AD7807" i="36"/>
  <c r="AE7807" i="36" s="1"/>
  <c r="AG7807" i="36" s="1"/>
  <c r="AB7809" i="36" l="1"/>
  <c r="AC7809" i="36" s="1"/>
  <c r="AD7808" i="36"/>
  <c r="AE7808" i="36" s="1"/>
  <c r="AG7808" i="36" s="1"/>
  <c r="AH7807" i="36"/>
  <c r="AF7807" i="36"/>
  <c r="AD7809" i="36" l="1"/>
  <c r="AE7809" i="36" s="1"/>
  <c r="AG7809" i="36" s="1"/>
  <c r="AB7810" i="36"/>
  <c r="AC7810" i="36" s="1"/>
  <c r="AH7808" i="36"/>
  <c r="AF7808" i="36"/>
  <c r="AD7810" i="36" l="1"/>
  <c r="AE7810" i="36" s="1"/>
  <c r="AG7810" i="36" s="1"/>
  <c r="AB7811" i="36"/>
  <c r="AC7811" i="36"/>
  <c r="AF7809" i="36"/>
  <c r="AH7809" i="36"/>
  <c r="AB7812" i="36" l="1"/>
  <c r="AC7812" i="36" s="1"/>
  <c r="AD7811" i="36"/>
  <c r="AE7811" i="36" s="1"/>
  <c r="AG7811" i="36" s="1"/>
  <c r="AH7810" i="36"/>
  <c r="AF7810" i="36"/>
  <c r="AD7812" i="36" l="1"/>
  <c r="AE7812" i="36" s="1"/>
  <c r="AG7812" i="36" s="1"/>
  <c r="AB7813" i="36"/>
  <c r="AC7813" i="36" s="1"/>
  <c r="AH7811" i="36"/>
  <c r="AF7811" i="36"/>
  <c r="AD7813" i="36" l="1"/>
  <c r="AE7813" i="36" s="1"/>
  <c r="AG7813" i="36" s="1"/>
  <c r="AB7814" i="36"/>
  <c r="AC7814" i="36" s="1"/>
  <c r="AH7812" i="36"/>
  <c r="AF7812" i="36"/>
  <c r="AD7814" i="36" l="1"/>
  <c r="AE7814" i="36" s="1"/>
  <c r="AG7814" i="36" s="1"/>
  <c r="AB7815" i="36"/>
  <c r="AC7815" i="36"/>
  <c r="AF7813" i="36"/>
  <c r="AH7813" i="36"/>
  <c r="AB7816" i="36" l="1"/>
  <c r="AC7816" i="36" s="1"/>
  <c r="AD7815" i="36"/>
  <c r="AE7815" i="36" s="1"/>
  <c r="AG7815" i="36" s="1"/>
  <c r="AH7814" i="36"/>
  <c r="AF7814" i="36"/>
  <c r="AB7817" i="36" l="1"/>
  <c r="AC7817" i="36" s="1"/>
  <c r="AD7816" i="36"/>
  <c r="AE7816" i="36" s="1"/>
  <c r="AG7816" i="36" s="1"/>
  <c r="AH7815" i="36"/>
  <c r="AF7815" i="36"/>
  <c r="AD7817" i="36" l="1"/>
  <c r="AE7817" i="36" s="1"/>
  <c r="AG7817" i="36" s="1"/>
  <c r="AB7818" i="36"/>
  <c r="AC7818" i="36"/>
  <c r="AH7816" i="36"/>
  <c r="AF7816" i="36"/>
  <c r="AD7818" i="36" l="1"/>
  <c r="AE7818" i="36" s="1"/>
  <c r="AG7818" i="36" s="1"/>
  <c r="AB7819" i="36"/>
  <c r="AC7819" i="36"/>
  <c r="AF7817" i="36"/>
  <c r="AF7818" i="36" s="1"/>
  <c r="AH7817" i="36"/>
  <c r="AH7818" i="36" s="1"/>
  <c r="AB7820" i="36" l="1"/>
  <c r="AC7820" i="36" s="1"/>
  <c r="AD7819" i="36"/>
  <c r="AE7819" i="36" s="1"/>
  <c r="AG7819" i="36" s="1"/>
  <c r="AD7820" i="36" l="1"/>
  <c r="AE7820" i="36" s="1"/>
  <c r="AG7820" i="36" s="1"/>
  <c r="AB7821" i="36"/>
  <c r="AC7821" i="36" s="1"/>
  <c r="AF7819" i="36"/>
  <c r="AH7819" i="36"/>
  <c r="AD7821" i="36" l="1"/>
  <c r="AE7821" i="36" s="1"/>
  <c r="AG7821" i="36" s="1"/>
  <c r="AB7822" i="36"/>
  <c r="AC7822" i="36" s="1"/>
  <c r="AF7820" i="36"/>
  <c r="AH7820" i="36"/>
  <c r="AD7822" i="36" l="1"/>
  <c r="AE7822" i="36" s="1"/>
  <c r="AG7822" i="36" s="1"/>
  <c r="AB7823" i="36"/>
  <c r="AC7823" i="36" s="1"/>
  <c r="AH7821" i="36"/>
  <c r="AF7821" i="36"/>
  <c r="AB7824" i="36" l="1"/>
  <c r="AC7824" i="36" s="1"/>
  <c r="AD7823" i="36"/>
  <c r="AE7823" i="36" s="1"/>
  <c r="AG7823" i="36" s="1"/>
  <c r="AF7822" i="36"/>
  <c r="AH7822" i="36"/>
  <c r="AB7825" i="36" l="1"/>
  <c r="AC7825" i="36" s="1"/>
  <c r="AD7824" i="36"/>
  <c r="AE7824" i="36" s="1"/>
  <c r="AG7824" i="36" s="1"/>
  <c r="AH7823" i="36"/>
  <c r="AF7823" i="36"/>
  <c r="AD7825" i="36" l="1"/>
  <c r="AE7825" i="36" s="1"/>
  <c r="AG7825" i="36" s="1"/>
  <c r="AB7826" i="36"/>
  <c r="AC7826" i="36" s="1"/>
  <c r="AH7824" i="36"/>
  <c r="AF7824" i="36"/>
  <c r="AD7826" i="36" l="1"/>
  <c r="AE7826" i="36" s="1"/>
  <c r="AG7826" i="36" s="1"/>
  <c r="AB7827" i="36"/>
  <c r="AC7827" i="36"/>
  <c r="AF7825" i="36"/>
  <c r="AH7825" i="36"/>
  <c r="AH7826" i="36" l="1"/>
  <c r="AF7826" i="36"/>
  <c r="AB7828" i="36"/>
  <c r="AC7828" i="36" s="1"/>
  <c r="AD7827" i="36"/>
  <c r="AE7827" i="36" s="1"/>
  <c r="AG7827" i="36" s="1"/>
  <c r="AD7828" i="36" l="1"/>
  <c r="AE7828" i="36" s="1"/>
  <c r="AG7828" i="36" s="1"/>
  <c r="AB7829" i="36"/>
  <c r="AC7829" i="36" s="1"/>
  <c r="AF7827" i="36"/>
  <c r="AH7827" i="36"/>
  <c r="AD7829" i="36" l="1"/>
  <c r="AE7829" i="36" s="1"/>
  <c r="AG7829" i="36" s="1"/>
  <c r="AB7830" i="36"/>
  <c r="AC7830" i="36" s="1"/>
  <c r="AF7828" i="36"/>
  <c r="AH7828" i="36"/>
  <c r="AD7830" i="36" l="1"/>
  <c r="AE7830" i="36" s="1"/>
  <c r="AG7830" i="36" s="1"/>
  <c r="AB7831" i="36"/>
  <c r="AC7831" i="36" s="1"/>
  <c r="AH7829" i="36"/>
  <c r="AF7829" i="36"/>
  <c r="AB7832" i="36" l="1"/>
  <c r="AC7832" i="36" s="1"/>
  <c r="AD7831" i="36"/>
  <c r="AE7831" i="36" s="1"/>
  <c r="AG7831" i="36" s="1"/>
  <c r="AF7830" i="36"/>
  <c r="AH7830" i="36"/>
  <c r="AB7833" i="36" l="1"/>
  <c r="AC7833" i="36" s="1"/>
  <c r="AD7832" i="36"/>
  <c r="AE7832" i="36" s="1"/>
  <c r="AG7832" i="36" s="1"/>
  <c r="AF7831" i="36"/>
  <c r="AH7831" i="36"/>
  <c r="AD7833" i="36" l="1"/>
  <c r="AE7833" i="36" s="1"/>
  <c r="AG7833" i="36" s="1"/>
  <c r="AB7834" i="36"/>
  <c r="AC7834" i="36" s="1"/>
  <c r="AF7832" i="36"/>
  <c r="AH7832" i="36"/>
  <c r="AD7834" i="36" l="1"/>
  <c r="AE7834" i="36" s="1"/>
  <c r="AG7834" i="36" s="1"/>
  <c r="AB7835" i="36"/>
  <c r="AC7835" i="36" s="1"/>
  <c r="AH7833" i="36"/>
  <c r="AF7833" i="36"/>
  <c r="AB7836" i="36" l="1"/>
  <c r="AC7836" i="36" s="1"/>
  <c r="AD7835" i="36"/>
  <c r="AE7835" i="36" s="1"/>
  <c r="AG7835" i="36" s="1"/>
  <c r="AF7834" i="36"/>
  <c r="AH7834" i="36"/>
  <c r="AD7836" i="36" l="1"/>
  <c r="AE7836" i="36" s="1"/>
  <c r="AG7836" i="36" s="1"/>
  <c r="AB7837" i="36"/>
  <c r="AC7837" i="36" s="1"/>
  <c r="AF7835" i="36"/>
  <c r="AH7835" i="36"/>
  <c r="AD7837" i="36" l="1"/>
  <c r="AE7837" i="36" s="1"/>
  <c r="AG7837" i="36" s="1"/>
  <c r="AB7838" i="36"/>
  <c r="AC7838" i="36" s="1"/>
  <c r="AF7836" i="36"/>
  <c r="AH7836" i="36"/>
  <c r="AD7838" i="36" l="1"/>
  <c r="AE7838" i="36" s="1"/>
  <c r="AG7838" i="36" s="1"/>
  <c r="AB7839" i="36"/>
  <c r="AC7839" i="36" s="1"/>
  <c r="AH7837" i="36"/>
  <c r="AF7837" i="36"/>
  <c r="AB7840" i="36" l="1"/>
  <c r="AC7840" i="36" s="1"/>
  <c r="AD7839" i="36"/>
  <c r="AE7839" i="36" s="1"/>
  <c r="AG7839" i="36" s="1"/>
  <c r="AF7838" i="36"/>
  <c r="AH7838" i="36"/>
  <c r="AB7841" i="36" l="1"/>
  <c r="AC7841" i="36" s="1"/>
  <c r="AD7840" i="36"/>
  <c r="AE7840" i="36" s="1"/>
  <c r="AG7840" i="36" s="1"/>
  <c r="AF7839" i="36"/>
  <c r="AH7839" i="36"/>
  <c r="AD7841" i="36" l="1"/>
  <c r="AE7841" i="36" s="1"/>
  <c r="AG7841" i="36" s="1"/>
  <c r="AB7842" i="36"/>
  <c r="AC7842" i="36" s="1"/>
  <c r="AF7840" i="36"/>
  <c r="AH7840" i="36"/>
  <c r="AD7842" i="36" l="1"/>
  <c r="AE7842" i="36" s="1"/>
  <c r="AG7842" i="36" s="1"/>
  <c r="AB7843" i="36"/>
  <c r="AC7843" i="36" s="1"/>
  <c r="AH7841" i="36"/>
  <c r="AF7841" i="36"/>
  <c r="AB7844" i="36" l="1"/>
  <c r="AC7844" i="36" s="1"/>
  <c r="AD7843" i="36"/>
  <c r="AE7843" i="36" s="1"/>
  <c r="AG7843" i="36" s="1"/>
  <c r="AF7842" i="36"/>
  <c r="AH7842" i="36"/>
  <c r="AD7844" i="36" l="1"/>
  <c r="AE7844" i="36" s="1"/>
  <c r="AG7844" i="36" s="1"/>
  <c r="AB7845" i="36"/>
  <c r="AC7845" i="36" s="1"/>
  <c r="AF7843" i="36"/>
  <c r="AH7843" i="36"/>
  <c r="AD7845" i="36" l="1"/>
  <c r="AE7845" i="36" s="1"/>
  <c r="AG7845" i="36" s="1"/>
  <c r="AB7846" i="36"/>
  <c r="AC7846" i="36" s="1"/>
  <c r="AF7844" i="36"/>
  <c r="AH7844" i="36"/>
  <c r="AD7846" i="36" l="1"/>
  <c r="AE7846" i="36" s="1"/>
  <c r="AG7846" i="36" s="1"/>
  <c r="AB7847" i="36"/>
  <c r="AC7847" i="36" s="1"/>
  <c r="AH7845" i="36"/>
  <c r="AF7845" i="36"/>
  <c r="AB7848" i="36" l="1"/>
  <c r="AC7848" i="36" s="1"/>
  <c r="AD7847" i="36"/>
  <c r="AE7847" i="36" s="1"/>
  <c r="AG7847" i="36" s="1"/>
  <c r="AF7846" i="36"/>
  <c r="AH7846" i="36"/>
  <c r="AB7849" i="36" l="1"/>
  <c r="AC7849" i="36" s="1"/>
  <c r="AD7848" i="36"/>
  <c r="AE7848" i="36" s="1"/>
  <c r="AG7848" i="36" s="1"/>
  <c r="AH7847" i="36"/>
  <c r="AF7847" i="36"/>
  <c r="AD7849" i="36" l="1"/>
  <c r="AE7849" i="36" s="1"/>
  <c r="AG7849" i="36" s="1"/>
  <c r="AB7850" i="36"/>
  <c r="AC7850" i="36" s="1"/>
  <c r="AH7848" i="36"/>
  <c r="AF7848" i="36"/>
  <c r="AD7850" i="36" l="1"/>
  <c r="AE7850" i="36" s="1"/>
  <c r="AG7850" i="36" s="1"/>
  <c r="AB7851" i="36"/>
  <c r="AC7851" i="36"/>
  <c r="AF7849" i="36"/>
  <c r="AH7849" i="36"/>
  <c r="AB7852" i="36" l="1"/>
  <c r="AC7852" i="36" s="1"/>
  <c r="AD7851" i="36"/>
  <c r="AE7851" i="36" s="1"/>
  <c r="AG7851" i="36" s="1"/>
  <c r="AH7850" i="36"/>
  <c r="AF7850" i="36"/>
  <c r="AD7852" i="36" l="1"/>
  <c r="AE7852" i="36" s="1"/>
  <c r="AG7852" i="36" s="1"/>
  <c r="AB7853" i="36"/>
  <c r="AC7853" i="36" s="1"/>
  <c r="AH7851" i="36"/>
  <c r="AF7851" i="36"/>
  <c r="AD7853" i="36" l="1"/>
  <c r="AE7853" i="36" s="1"/>
  <c r="AG7853" i="36" s="1"/>
  <c r="AB7854" i="36"/>
  <c r="AC7854" i="36" s="1"/>
  <c r="AH7852" i="36"/>
  <c r="AF7852" i="36"/>
  <c r="AD7854" i="36" l="1"/>
  <c r="AE7854" i="36" s="1"/>
  <c r="AG7854" i="36" s="1"/>
  <c r="AB7855" i="36"/>
  <c r="AC7855" i="36" s="1"/>
  <c r="AF7853" i="36"/>
  <c r="AH7853" i="36"/>
  <c r="AB7856" i="36" l="1"/>
  <c r="AC7856" i="36" s="1"/>
  <c r="AD7855" i="36"/>
  <c r="AE7855" i="36" s="1"/>
  <c r="AG7855" i="36" s="1"/>
  <c r="AH7854" i="36"/>
  <c r="AF7854" i="36"/>
  <c r="AB7857" i="36" l="1"/>
  <c r="AC7857" i="36" s="1"/>
  <c r="AD7856" i="36"/>
  <c r="AE7856" i="36" s="1"/>
  <c r="AG7856" i="36" s="1"/>
  <c r="AH7855" i="36"/>
  <c r="AF7855" i="36"/>
  <c r="AD7857" i="36" l="1"/>
  <c r="AE7857" i="36" s="1"/>
  <c r="AG7857" i="36" s="1"/>
  <c r="AB7858" i="36"/>
  <c r="AC7858" i="36" s="1"/>
  <c r="AH7856" i="36"/>
  <c r="AF7856" i="36"/>
  <c r="AD7858" i="36" l="1"/>
  <c r="AE7858" i="36" s="1"/>
  <c r="AG7858" i="36" s="1"/>
  <c r="AB7859" i="36"/>
  <c r="AC7859" i="36"/>
  <c r="AF7857" i="36"/>
  <c r="AH7857" i="36"/>
  <c r="AB7860" i="36" l="1"/>
  <c r="AC7860" i="36" s="1"/>
  <c r="AD7859" i="36"/>
  <c r="AE7859" i="36" s="1"/>
  <c r="AG7859" i="36" s="1"/>
  <c r="AH7858" i="36"/>
  <c r="AF7858" i="36"/>
  <c r="AD7860" i="36" l="1"/>
  <c r="AE7860" i="36" s="1"/>
  <c r="AG7860" i="36" s="1"/>
  <c r="AB7861" i="36"/>
  <c r="AC7861" i="36" s="1"/>
  <c r="AH7859" i="36"/>
  <c r="AF7859" i="36"/>
  <c r="AD7861" i="36" l="1"/>
  <c r="AE7861" i="36" s="1"/>
  <c r="AG7861" i="36" s="1"/>
  <c r="AB7862" i="36"/>
  <c r="AC7862" i="36" s="1"/>
  <c r="AH7860" i="36"/>
  <c r="AF7860" i="36"/>
  <c r="AD7862" i="36" l="1"/>
  <c r="AE7862" i="36" s="1"/>
  <c r="AG7862" i="36" s="1"/>
  <c r="AB7863" i="36"/>
  <c r="AC7863" i="36" s="1"/>
  <c r="AF7861" i="36"/>
  <c r="AH7861" i="36"/>
  <c r="AB7864" i="36" l="1"/>
  <c r="AC7864" i="36" s="1"/>
  <c r="AD7863" i="36"/>
  <c r="AE7863" i="36" s="1"/>
  <c r="AG7863" i="36" s="1"/>
  <c r="AH7862" i="36"/>
  <c r="AF7862" i="36"/>
  <c r="AB7865" i="36" l="1"/>
  <c r="AC7865" i="36" s="1"/>
  <c r="AD7864" i="36"/>
  <c r="AE7864" i="36" s="1"/>
  <c r="AG7864" i="36" s="1"/>
  <c r="AF7863" i="36"/>
  <c r="AH7863" i="36"/>
  <c r="AD7865" i="36" l="1"/>
  <c r="AE7865" i="36" s="1"/>
  <c r="AG7865" i="36" s="1"/>
  <c r="AB7866" i="36"/>
  <c r="AC7866" i="36" s="1"/>
  <c r="AF7864" i="36"/>
  <c r="AH7864" i="36"/>
  <c r="AD7866" i="36" l="1"/>
  <c r="AE7866" i="36" s="1"/>
  <c r="AG7866" i="36" s="1"/>
  <c r="AB7867" i="36"/>
  <c r="AC7867" i="36" s="1"/>
  <c r="AH7865" i="36"/>
  <c r="AF7865" i="36"/>
  <c r="AB7868" i="36" l="1"/>
  <c r="AC7868" i="36" s="1"/>
  <c r="AD7867" i="36"/>
  <c r="AE7867" i="36" s="1"/>
  <c r="AG7867" i="36" s="1"/>
  <c r="AF7866" i="36"/>
  <c r="AH7866" i="36"/>
  <c r="AD7868" i="36" l="1"/>
  <c r="AE7868" i="36" s="1"/>
  <c r="AG7868" i="36" s="1"/>
  <c r="AB7869" i="36"/>
  <c r="AC7869" i="36" s="1"/>
  <c r="AF7867" i="36"/>
  <c r="AH7867" i="36"/>
  <c r="AD7869" i="36" l="1"/>
  <c r="AE7869" i="36" s="1"/>
  <c r="AG7869" i="36" s="1"/>
  <c r="AB7870" i="36"/>
  <c r="AC7870" i="36" s="1"/>
  <c r="AF7868" i="36"/>
  <c r="AH7868" i="36"/>
  <c r="AD7870" i="36" l="1"/>
  <c r="AE7870" i="36" s="1"/>
  <c r="AG7870" i="36" s="1"/>
  <c r="AB7871" i="36"/>
  <c r="AC7871" i="36" s="1"/>
  <c r="AH7869" i="36"/>
  <c r="AH7870" i="36" s="1"/>
  <c r="AF7869" i="36"/>
  <c r="AF7870" i="36" s="1"/>
  <c r="AB7872" i="36" l="1"/>
  <c r="AC7872" i="36" s="1"/>
  <c r="AD7871" i="36"/>
  <c r="AE7871" i="36" s="1"/>
  <c r="AG7871" i="36" s="1"/>
  <c r="AB7873" i="36" l="1"/>
  <c r="AC7873" i="36" s="1"/>
  <c r="AD7872" i="36"/>
  <c r="AE7872" i="36" s="1"/>
  <c r="AG7872" i="36" s="1"/>
  <c r="AF7871" i="36"/>
  <c r="AH7871" i="36"/>
  <c r="AD7873" i="36" l="1"/>
  <c r="AE7873" i="36" s="1"/>
  <c r="AG7873" i="36" s="1"/>
  <c r="AB7874" i="36"/>
  <c r="AC7874" i="36" s="1"/>
  <c r="AF7872" i="36"/>
  <c r="AH7872" i="36"/>
  <c r="AD7874" i="36" l="1"/>
  <c r="AE7874" i="36" s="1"/>
  <c r="AG7874" i="36" s="1"/>
  <c r="AB7875" i="36"/>
  <c r="AC7875" i="36"/>
  <c r="AH7873" i="36"/>
  <c r="AF7873" i="36"/>
  <c r="AB7876" i="36" l="1"/>
  <c r="AC7876" i="36" s="1"/>
  <c r="AD7875" i="36"/>
  <c r="AE7875" i="36" s="1"/>
  <c r="AG7875" i="36" s="1"/>
  <c r="AF7874" i="36"/>
  <c r="AH7874" i="36"/>
  <c r="AD7876" i="36" l="1"/>
  <c r="AE7876" i="36" s="1"/>
  <c r="AG7876" i="36" s="1"/>
  <c r="AB7877" i="36"/>
  <c r="AC7877" i="36" s="1"/>
  <c r="AF7875" i="36"/>
  <c r="AH7875" i="36"/>
  <c r="AD7877" i="36" l="1"/>
  <c r="AE7877" i="36" s="1"/>
  <c r="AG7877" i="36" s="1"/>
  <c r="AB7878" i="36"/>
  <c r="AC7878" i="36" s="1"/>
  <c r="AF7876" i="36"/>
  <c r="AH7876" i="36"/>
  <c r="AD7878" i="36" l="1"/>
  <c r="AE7878" i="36" s="1"/>
  <c r="AG7878" i="36" s="1"/>
  <c r="AB7879" i="36"/>
  <c r="AC7879" i="36" s="1"/>
  <c r="AH7877" i="36"/>
  <c r="AF7877" i="36"/>
  <c r="AB7880" i="36" l="1"/>
  <c r="AC7880" i="36" s="1"/>
  <c r="AD7879" i="36"/>
  <c r="AE7879" i="36" s="1"/>
  <c r="AG7879" i="36" s="1"/>
  <c r="AF7878" i="36"/>
  <c r="AH7878" i="36"/>
  <c r="AB7881" i="36" l="1"/>
  <c r="AC7881" i="36" s="1"/>
  <c r="AD7880" i="36"/>
  <c r="AE7880" i="36" s="1"/>
  <c r="AG7880" i="36" s="1"/>
  <c r="AH7879" i="36"/>
  <c r="AF7879" i="36"/>
  <c r="AD7881" i="36" l="1"/>
  <c r="AE7881" i="36" s="1"/>
  <c r="AG7881" i="36" s="1"/>
  <c r="AB7882" i="36"/>
  <c r="AC7882" i="36" s="1"/>
  <c r="AH7880" i="36"/>
  <c r="AF7880" i="36"/>
  <c r="AD7882" i="36" l="1"/>
  <c r="AE7882" i="36" s="1"/>
  <c r="AG7882" i="36" s="1"/>
  <c r="AB7883" i="36"/>
  <c r="AC7883" i="36" s="1"/>
  <c r="AF7881" i="36"/>
  <c r="AH7881" i="36"/>
  <c r="AB7884" i="36" l="1"/>
  <c r="AC7884" i="36" s="1"/>
  <c r="AD7883" i="36"/>
  <c r="AE7883" i="36" s="1"/>
  <c r="AG7883" i="36" s="1"/>
  <c r="AH7882" i="36"/>
  <c r="AF7882" i="36"/>
  <c r="AD7884" i="36" l="1"/>
  <c r="AE7884" i="36" s="1"/>
  <c r="AG7884" i="36" s="1"/>
  <c r="AB7885" i="36"/>
  <c r="AC7885" i="36" s="1"/>
  <c r="AF7883" i="36"/>
  <c r="AH7883" i="36"/>
  <c r="AD7885" i="36" l="1"/>
  <c r="AE7885" i="36" s="1"/>
  <c r="AG7885" i="36" s="1"/>
  <c r="AB7886" i="36"/>
  <c r="AC7886" i="36" s="1"/>
  <c r="AF7884" i="36"/>
  <c r="AH7884" i="36"/>
  <c r="AD7886" i="36" l="1"/>
  <c r="AE7886" i="36" s="1"/>
  <c r="AG7886" i="36" s="1"/>
  <c r="AB7887" i="36"/>
  <c r="AC7887" i="36"/>
  <c r="AH7885" i="36"/>
  <c r="AF7885" i="36"/>
  <c r="AB7888" i="36" l="1"/>
  <c r="AC7888" i="36" s="1"/>
  <c r="AD7887" i="36"/>
  <c r="AE7887" i="36" s="1"/>
  <c r="AG7887" i="36" s="1"/>
  <c r="AF7886" i="36"/>
  <c r="AH7886" i="36"/>
  <c r="AB7889" i="36" l="1"/>
  <c r="AC7889" i="36" s="1"/>
  <c r="AD7888" i="36"/>
  <c r="AE7888" i="36" s="1"/>
  <c r="AG7888" i="36" s="1"/>
  <c r="AF7887" i="36"/>
  <c r="AH7887" i="36"/>
  <c r="AD7889" i="36" l="1"/>
  <c r="AE7889" i="36" s="1"/>
  <c r="AG7889" i="36" s="1"/>
  <c r="AB7890" i="36"/>
  <c r="AC7890" i="36" s="1"/>
  <c r="AF7888" i="36"/>
  <c r="AH7888" i="36"/>
  <c r="AD7890" i="36" l="1"/>
  <c r="AE7890" i="36" s="1"/>
  <c r="AG7890" i="36" s="1"/>
  <c r="AB7891" i="36"/>
  <c r="AC7891" i="36"/>
  <c r="AH7889" i="36"/>
  <c r="AF7889" i="36"/>
  <c r="AF7890" i="36" l="1"/>
  <c r="AH7890" i="36"/>
  <c r="AB7892" i="36"/>
  <c r="AC7892" i="36" s="1"/>
  <c r="AD7891" i="36"/>
  <c r="AE7891" i="36" s="1"/>
  <c r="AG7891" i="36" s="1"/>
  <c r="AD7892" i="36" l="1"/>
  <c r="AE7892" i="36" s="1"/>
  <c r="AG7892" i="36" s="1"/>
  <c r="AB7893" i="36"/>
  <c r="AC7893" i="36" s="1"/>
  <c r="AH7891" i="36"/>
  <c r="AF7891" i="36"/>
  <c r="AD7893" i="36" l="1"/>
  <c r="AE7893" i="36" s="1"/>
  <c r="AG7893" i="36" s="1"/>
  <c r="AB7894" i="36"/>
  <c r="AC7894" i="36"/>
  <c r="AH7892" i="36"/>
  <c r="AF7892" i="36"/>
  <c r="AD7894" i="36" l="1"/>
  <c r="AE7894" i="36" s="1"/>
  <c r="AG7894" i="36" s="1"/>
  <c r="AB7895" i="36"/>
  <c r="AC7895" i="36"/>
  <c r="AF7893" i="36"/>
  <c r="AF7894" i="36" s="1"/>
  <c r="AH7893" i="36"/>
  <c r="AH7894" i="36" s="1"/>
  <c r="AB7896" i="36" l="1"/>
  <c r="AC7896" i="36" s="1"/>
  <c r="AD7895" i="36"/>
  <c r="AE7895" i="36" s="1"/>
  <c r="AG7895" i="36" s="1"/>
  <c r="AB7897" i="36" l="1"/>
  <c r="AC7897" i="36" s="1"/>
  <c r="AD7896" i="36"/>
  <c r="AE7896" i="36" s="1"/>
  <c r="AG7896" i="36" s="1"/>
  <c r="AF7895" i="36"/>
  <c r="AH7895" i="36"/>
  <c r="AD7897" i="36" l="1"/>
  <c r="AE7897" i="36" s="1"/>
  <c r="AG7897" i="36" s="1"/>
  <c r="AB7898" i="36"/>
  <c r="AC7898" i="36" s="1"/>
  <c r="AF7896" i="36"/>
  <c r="AH7896" i="36"/>
  <c r="AD7898" i="36" l="1"/>
  <c r="AE7898" i="36" s="1"/>
  <c r="AG7898" i="36" s="1"/>
  <c r="AB7899" i="36"/>
  <c r="AC7899" i="36" s="1"/>
  <c r="AH7897" i="36"/>
  <c r="AF7897" i="36"/>
  <c r="AB7900" i="36" l="1"/>
  <c r="AC7900" i="36" s="1"/>
  <c r="AD7899" i="36"/>
  <c r="AE7899" i="36" s="1"/>
  <c r="AG7899" i="36" s="1"/>
  <c r="AF7898" i="36"/>
  <c r="AH7898" i="36"/>
  <c r="AD7900" i="36" l="1"/>
  <c r="AE7900" i="36" s="1"/>
  <c r="AG7900" i="36" s="1"/>
  <c r="AB7901" i="36"/>
  <c r="AC7901" i="36" s="1"/>
  <c r="AH7899" i="36"/>
  <c r="AF7899" i="36"/>
  <c r="AD7901" i="36" l="1"/>
  <c r="AE7901" i="36" s="1"/>
  <c r="AG7901" i="36" s="1"/>
  <c r="AB7902" i="36"/>
  <c r="AC7902" i="36" s="1"/>
  <c r="AH7900" i="36"/>
  <c r="AF7900" i="36"/>
  <c r="AD7902" i="36" l="1"/>
  <c r="AE7902" i="36" s="1"/>
  <c r="AG7902" i="36" s="1"/>
  <c r="AB7903" i="36"/>
  <c r="AC7903" i="36" s="1"/>
  <c r="AF7901" i="36"/>
  <c r="AH7901" i="36"/>
  <c r="AB7904" i="36" l="1"/>
  <c r="AC7904" i="36" s="1"/>
  <c r="AD7903" i="36"/>
  <c r="AE7903" i="36" s="1"/>
  <c r="AG7903" i="36" s="1"/>
  <c r="AH7902" i="36"/>
  <c r="AF7902" i="36"/>
  <c r="AB7905" i="36" l="1"/>
  <c r="AC7905" i="36" s="1"/>
  <c r="AD7904" i="36"/>
  <c r="AE7904" i="36" s="1"/>
  <c r="AG7904" i="36" s="1"/>
  <c r="AF7903" i="36"/>
  <c r="AH7903" i="36"/>
  <c r="AD7905" i="36" l="1"/>
  <c r="AE7905" i="36" s="1"/>
  <c r="AG7905" i="36" s="1"/>
  <c r="AB7906" i="36"/>
  <c r="AC7906" i="36" s="1"/>
  <c r="AF7904" i="36"/>
  <c r="AH7904" i="36"/>
  <c r="AD7906" i="36" l="1"/>
  <c r="AE7906" i="36" s="1"/>
  <c r="AG7906" i="36" s="1"/>
  <c r="AB7907" i="36"/>
  <c r="AC7907" i="36" s="1"/>
  <c r="AH7905" i="36"/>
  <c r="AF7905" i="36"/>
  <c r="AB7908" i="36" l="1"/>
  <c r="AC7908" i="36" s="1"/>
  <c r="AD7907" i="36"/>
  <c r="AE7907" i="36" s="1"/>
  <c r="AG7907" i="36" s="1"/>
  <c r="AF7906" i="36"/>
  <c r="AH7906" i="36"/>
  <c r="AD7908" i="36" l="1"/>
  <c r="AE7908" i="36" s="1"/>
  <c r="AG7908" i="36" s="1"/>
  <c r="AB7909" i="36"/>
  <c r="AC7909" i="36" s="1"/>
  <c r="AH7907" i="36"/>
  <c r="AF7907" i="36"/>
  <c r="AD7909" i="36" l="1"/>
  <c r="AE7909" i="36" s="1"/>
  <c r="AG7909" i="36" s="1"/>
  <c r="AB7910" i="36"/>
  <c r="AC7910" i="36" s="1"/>
  <c r="AH7908" i="36"/>
  <c r="AF7908" i="36"/>
  <c r="AD7910" i="36" l="1"/>
  <c r="AE7910" i="36" s="1"/>
  <c r="AG7910" i="36" s="1"/>
  <c r="AB7911" i="36"/>
  <c r="AC7911" i="36" s="1"/>
  <c r="AF7909" i="36"/>
  <c r="AH7909" i="36"/>
  <c r="AB7912" i="36" l="1"/>
  <c r="AC7912" i="36" s="1"/>
  <c r="AD7911" i="36"/>
  <c r="AE7911" i="36" s="1"/>
  <c r="AG7911" i="36" s="1"/>
  <c r="AH7910" i="36"/>
  <c r="AF7910" i="36"/>
  <c r="AB7913" i="36" l="1"/>
  <c r="AC7913" i="36" s="1"/>
  <c r="AD7912" i="36"/>
  <c r="AE7912" i="36" s="1"/>
  <c r="AG7912" i="36" s="1"/>
  <c r="AF7911" i="36"/>
  <c r="AH7911" i="36"/>
  <c r="AD7913" i="36" l="1"/>
  <c r="AE7913" i="36" s="1"/>
  <c r="AG7913" i="36" s="1"/>
  <c r="AB7914" i="36"/>
  <c r="AC7914" i="36"/>
  <c r="AF7912" i="36"/>
  <c r="AH7912" i="36"/>
  <c r="AD7914" i="36" l="1"/>
  <c r="AE7914" i="36" s="1"/>
  <c r="AG7914" i="36" s="1"/>
  <c r="AB7915" i="36"/>
  <c r="AC7915" i="36"/>
  <c r="AH7913" i="36"/>
  <c r="AH7914" i="36" s="1"/>
  <c r="AF7913" i="36"/>
  <c r="AF7914" i="36" s="1"/>
  <c r="AB7916" i="36" l="1"/>
  <c r="AC7916" i="36" s="1"/>
  <c r="AD7915" i="36"/>
  <c r="AE7915" i="36" s="1"/>
  <c r="AG7915" i="36" s="1"/>
  <c r="AD7916" i="36" l="1"/>
  <c r="AE7916" i="36" s="1"/>
  <c r="AG7916" i="36" s="1"/>
  <c r="AB7917" i="36"/>
  <c r="AC7917" i="36" s="1"/>
  <c r="AH7915" i="36"/>
  <c r="AF7915" i="36"/>
  <c r="AD7917" i="36" l="1"/>
  <c r="AE7917" i="36" s="1"/>
  <c r="AG7917" i="36" s="1"/>
  <c r="AB7918" i="36"/>
  <c r="AC7918" i="36" s="1"/>
  <c r="AH7916" i="36"/>
  <c r="AF7916" i="36"/>
  <c r="AD7918" i="36" l="1"/>
  <c r="AE7918" i="36" s="1"/>
  <c r="AG7918" i="36" s="1"/>
  <c r="AB7919" i="36"/>
  <c r="AC7919" i="36" s="1"/>
  <c r="AF7917" i="36"/>
  <c r="AH7917" i="36"/>
  <c r="AB7920" i="36" l="1"/>
  <c r="AC7920" i="36" s="1"/>
  <c r="AD7919" i="36"/>
  <c r="AE7919" i="36" s="1"/>
  <c r="AG7919" i="36" s="1"/>
  <c r="AH7918" i="36"/>
  <c r="AF7918" i="36"/>
  <c r="AB7921" i="36" l="1"/>
  <c r="AC7921" i="36" s="1"/>
  <c r="AD7920" i="36"/>
  <c r="AE7920" i="36" s="1"/>
  <c r="AG7920" i="36" s="1"/>
  <c r="AH7919" i="36"/>
  <c r="AF7919" i="36"/>
  <c r="AD7921" i="36" l="1"/>
  <c r="AE7921" i="36" s="1"/>
  <c r="AG7921" i="36" s="1"/>
  <c r="AB7922" i="36"/>
  <c r="AC7922" i="36"/>
  <c r="AH7920" i="36"/>
  <c r="AF7920" i="36"/>
  <c r="AD7922" i="36" l="1"/>
  <c r="AE7922" i="36" s="1"/>
  <c r="AG7922" i="36" s="1"/>
  <c r="AB7923" i="36"/>
  <c r="AC7923" i="36"/>
  <c r="AF7921" i="36"/>
  <c r="AF7922" i="36" s="1"/>
  <c r="AH7921" i="36"/>
  <c r="AH7922" i="36" s="1"/>
  <c r="AB7924" i="36" l="1"/>
  <c r="AC7924" i="36" s="1"/>
  <c r="AD7923" i="36"/>
  <c r="AE7923" i="36" s="1"/>
  <c r="AG7923" i="36" s="1"/>
  <c r="AD7924" i="36" l="1"/>
  <c r="AE7924" i="36" s="1"/>
  <c r="AG7924" i="36" s="1"/>
  <c r="AB7925" i="36"/>
  <c r="AC7925" i="36" s="1"/>
  <c r="AF7923" i="36"/>
  <c r="AH7923" i="36"/>
  <c r="AD7925" i="36" l="1"/>
  <c r="AE7925" i="36" s="1"/>
  <c r="AG7925" i="36" s="1"/>
  <c r="AB7926" i="36"/>
  <c r="AC7926" i="36" s="1"/>
  <c r="AF7924" i="36"/>
  <c r="AH7924" i="36"/>
  <c r="AD7926" i="36" l="1"/>
  <c r="AE7926" i="36" s="1"/>
  <c r="AG7926" i="36" s="1"/>
  <c r="AB7927" i="36"/>
  <c r="AC7927" i="36"/>
  <c r="AH7925" i="36"/>
  <c r="AF7925" i="36"/>
  <c r="AB7928" i="36" l="1"/>
  <c r="AC7928" i="36" s="1"/>
  <c r="AD7927" i="36"/>
  <c r="AE7927" i="36" s="1"/>
  <c r="AG7927" i="36" s="1"/>
  <c r="AF7926" i="36"/>
  <c r="AH7926" i="36"/>
  <c r="AB7929" i="36" l="1"/>
  <c r="AC7929" i="36" s="1"/>
  <c r="AD7928" i="36"/>
  <c r="AE7928" i="36" s="1"/>
  <c r="AG7928" i="36" s="1"/>
  <c r="AF7927" i="36"/>
  <c r="AH7927" i="36"/>
  <c r="AD7929" i="36" l="1"/>
  <c r="AE7929" i="36" s="1"/>
  <c r="AG7929" i="36" s="1"/>
  <c r="AB7930" i="36"/>
  <c r="AC7930" i="36" s="1"/>
  <c r="AF7928" i="36"/>
  <c r="AH7928" i="36"/>
  <c r="AD7930" i="36" l="1"/>
  <c r="AE7930" i="36" s="1"/>
  <c r="AG7930" i="36" s="1"/>
  <c r="AB7931" i="36"/>
  <c r="AC7931" i="36" s="1"/>
  <c r="AH7929" i="36"/>
  <c r="AF7929" i="36"/>
  <c r="AB7932" i="36" l="1"/>
  <c r="AC7932" i="36" s="1"/>
  <c r="AD7931" i="36"/>
  <c r="AE7931" i="36" s="1"/>
  <c r="AG7931" i="36" s="1"/>
  <c r="AF7930" i="36"/>
  <c r="AH7930" i="36"/>
  <c r="AD7932" i="36" l="1"/>
  <c r="AE7932" i="36" s="1"/>
  <c r="AG7932" i="36" s="1"/>
  <c r="AB7933" i="36"/>
  <c r="AC7933" i="36" s="1"/>
  <c r="AH7931" i="36"/>
  <c r="AF7931" i="36"/>
  <c r="AD7933" i="36" l="1"/>
  <c r="AE7933" i="36" s="1"/>
  <c r="AG7933" i="36" s="1"/>
  <c r="AB7934" i="36"/>
  <c r="AC7934" i="36" s="1"/>
  <c r="AH7932" i="36"/>
  <c r="AF7932" i="36"/>
  <c r="AD7934" i="36" l="1"/>
  <c r="AE7934" i="36" s="1"/>
  <c r="AG7934" i="36" s="1"/>
  <c r="AB7935" i="36"/>
  <c r="AC7935" i="36" s="1"/>
  <c r="AF7933" i="36"/>
  <c r="AH7933" i="36"/>
  <c r="AB7936" i="36" l="1"/>
  <c r="AC7936" i="36" s="1"/>
  <c r="AD7935" i="36"/>
  <c r="AE7935" i="36" s="1"/>
  <c r="AG7935" i="36" s="1"/>
  <c r="AH7934" i="36"/>
  <c r="AF7934" i="36"/>
  <c r="AB7937" i="36" l="1"/>
  <c r="AC7937" i="36" s="1"/>
  <c r="AD7936" i="36"/>
  <c r="AE7936" i="36" s="1"/>
  <c r="AG7936" i="36" s="1"/>
  <c r="AH7935" i="36"/>
  <c r="AF7935" i="36"/>
  <c r="AD7937" i="36" l="1"/>
  <c r="AE7937" i="36" s="1"/>
  <c r="AG7937" i="36" s="1"/>
  <c r="AB7938" i="36"/>
  <c r="AC7938" i="36" s="1"/>
  <c r="AH7936" i="36"/>
  <c r="AF7936" i="36"/>
  <c r="AD7938" i="36" l="1"/>
  <c r="AE7938" i="36" s="1"/>
  <c r="AG7938" i="36" s="1"/>
  <c r="AB7939" i="36"/>
  <c r="AC7939" i="36" s="1"/>
  <c r="AF7937" i="36"/>
  <c r="AH7937" i="36"/>
  <c r="AB7940" i="36" l="1"/>
  <c r="AC7940" i="36" s="1"/>
  <c r="AD7939" i="36"/>
  <c r="AE7939" i="36" s="1"/>
  <c r="AG7939" i="36" s="1"/>
  <c r="AH7938" i="36"/>
  <c r="AF7938" i="36"/>
  <c r="AD7940" i="36" l="1"/>
  <c r="AE7940" i="36" s="1"/>
  <c r="AG7940" i="36" s="1"/>
  <c r="AB7941" i="36"/>
  <c r="AC7941" i="36" s="1"/>
  <c r="AH7939" i="36"/>
  <c r="AF7939" i="36"/>
  <c r="AD7941" i="36" l="1"/>
  <c r="AE7941" i="36" s="1"/>
  <c r="AG7941" i="36" s="1"/>
  <c r="AB7942" i="36"/>
  <c r="AC7942" i="36" s="1"/>
  <c r="AH7940" i="36"/>
  <c r="AF7940" i="36"/>
  <c r="AD7942" i="36" l="1"/>
  <c r="AE7942" i="36" s="1"/>
  <c r="AG7942" i="36" s="1"/>
  <c r="AB7943" i="36"/>
  <c r="AC7943" i="36"/>
  <c r="AF7941" i="36"/>
  <c r="AH7941" i="36"/>
  <c r="AB7944" i="36" l="1"/>
  <c r="AC7944" i="36" s="1"/>
  <c r="AD7943" i="36"/>
  <c r="AE7943" i="36" s="1"/>
  <c r="AG7943" i="36" s="1"/>
  <c r="AH7942" i="36"/>
  <c r="AF7942" i="36"/>
  <c r="AB7945" i="36" l="1"/>
  <c r="AC7945" i="36" s="1"/>
  <c r="AD7944" i="36"/>
  <c r="AE7944" i="36" s="1"/>
  <c r="AG7944" i="36" s="1"/>
  <c r="AH7943" i="36"/>
  <c r="AF7943" i="36"/>
  <c r="AD7945" i="36" l="1"/>
  <c r="AE7945" i="36" s="1"/>
  <c r="AG7945" i="36" s="1"/>
  <c r="AB7946" i="36"/>
  <c r="AC7946" i="36" s="1"/>
  <c r="AH7944" i="36"/>
  <c r="AF7944" i="36"/>
  <c r="AD7946" i="36" l="1"/>
  <c r="AE7946" i="36" s="1"/>
  <c r="AG7946" i="36" s="1"/>
  <c r="AB7947" i="36"/>
  <c r="AC7947" i="36" s="1"/>
  <c r="AF7945" i="36"/>
  <c r="AH7945" i="36"/>
  <c r="AB7948" i="36" l="1"/>
  <c r="AC7948" i="36" s="1"/>
  <c r="AD7947" i="36"/>
  <c r="AE7947" i="36" s="1"/>
  <c r="AG7947" i="36" s="1"/>
  <c r="AH7946" i="36"/>
  <c r="AF7946" i="36"/>
  <c r="AD7948" i="36" l="1"/>
  <c r="AE7948" i="36" s="1"/>
  <c r="AG7948" i="36" s="1"/>
  <c r="AB7949" i="36"/>
  <c r="AC7949" i="36" s="1"/>
  <c r="AH7947" i="36"/>
  <c r="AF7947" i="36"/>
  <c r="AD7949" i="36" l="1"/>
  <c r="AE7949" i="36" s="1"/>
  <c r="AG7949" i="36" s="1"/>
  <c r="AB7950" i="36"/>
  <c r="AC7950" i="36" s="1"/>
  <c r="AH7948" i="36"/>
  <c r="AF7948" i="36"/>
  <c r="AD7950" i="36" l="1"/>
  <c r="AE7950" i="36" s="1"/>
  <c r="AG7950" i="36" s="1"/>
  <c r="AB7951" i="36"/>
  <c r="AC7951" i="36"/>
  <c r="AF7949" i="36"/>
  <c r="AH7949" i="36"/>
  <c r="AB7952" i="36" l="1"/>
  <c r="AC7952" i="36" s="1"/>
  <c r="AD7951" i="36"/>
  <c r="AE7951" i="36" s="1"/>
  <c r="AG7951" i="36" s="1"/>
  <c r="AH7950" i="36"/>
  <c r="AF7950" i="36"/>
  <c r="AB7953" i="36" l="1"/>
  <c r="AC7953" i="36" s="1"/>
  <c r="AD7952" i="36"/>
  <c r="AE7952" i="36" s="1"/>
  <c r="AG7952" i="36" s="1"/>
  <c r="AH7951" i="36"/>
  <c r="AF7951" i="36"/>
  <c r="AD7953" i="36" l="1"/>
  <c r="AE7953" i="36" s="1"/>
  <c r="AG7953" i="36" s="1"/>
  <c r="AB7954" i="36"/>
  <c r="AC7954" i="36"/>
  <c r="AH7952" i="36"/>
  <c r="AF7952" i="36"/>
  <c r="AD7954" i="36" l="1"/>
  <c r="AE7954" i="36" s="1"/>
  <c r="AG7954" i="36" s="1"/>
  <c r="AB7955" i="36"/>
  <c r="AC7955" i="36"/>
  <c r="AF7953" i="36"/>
  <c r="AF7954" i="36" s="1"/>
  <c r="AH7953" i="36"/>
  <c r="AH7954" i="36" s="1"/>
  <c r="AB7956" i="36" l="1"/>
  <c r="AC7956" i="36" s="1"/>
  <c r="AD7955" i="36"/>
  <c r="AE7955" i="36" s="1"/>
  <c r="AG7955" i="36" s="1"/>
  <c r="AD7956" i="36" l="1"/>
  <c r="AE7956" i="36" s="1"/>
  <c r="AG7956" i="36" s="1"/>
  <c r="AB7957" i="36"/>
  <c r="AC7957" i="36" s="1"/>
  <c r="AF7955" i="36"/>
  <c r="AH7955" i="36"/>
  <c r="AD7957" i="36" l="1"/>
  <c r="AE7957" i="36" s="1"/>
  <c r="AG7957" i="36" s="1"/>
  <c r="AB7958" i="36"/>
  <c r="AC7958" i="36" s="1"/>
  <c r="AF7956" i="36"/>
  <c r="AH7956" i="36"/>
  <c r="AD7958" i="36" l="1"/>
  <c r="AE7958" i="36" s="1"/>
  <c r="AG7958" i="36" s="1"/>
  <c r="AB7959" i="36"/>
  <c r="AC7959" i="36" s="1"/>
  <c r="AH7957" i="36"/>
  <c r="AF7957" i="36"/>
  <c r="AB7960" i="36" l="1"/>
  <c r="AC7960" i="36" s="1"/>
  <c r="AD7959" i="36"/>
  <c r="AE7959" i="36" s="1"/>
  <c r="AG7959" i="36" s="1"/>
  <c r="AF7958" i="36"/>
  <c r="AH7958" i="36"/>
  <c r="AB7961" i="36" l="1"/>
  <c r="AC7961" i="36" s="1"/>
  <c r="AD7960" i="36"/>
  <c r="AE7960" i="36" s="1"/>
  <c r="AG7960" i="36" s="1"/>
  <c r="AF7959" i="36"/>
  <c r="AH7959" i="36"/>
  <c r="AD7961" i="36" l="1"/>
  <c r="AE7961" i="36" s="1"/>
  <c r="AG7961" i="36" s="1"/>
  <c r="AB7962" i="36"/>
  <c r="AC7962" i="36"/>
  <c r="AF7960" i="36"/>
  <c r="AH7960" i="36"/>
  <c r="AD7962" i="36" l="1"/>
  <c r="AE7962" i="36" s="1"/>
  <c r="AG7962" i="36" s="1"/>
  <c r="AB7963" i="36"/>
  <c r="AC7963" i="36" s="1"/>
  <c r="AH7961" i="36"/>
  <c r="AH7962" i="36" s="1"/>
  <c r="AF7961" i="36"/>
  <c r="AF7962" i="36" s="1"/>
  <c r="AB7964" i="36" l="1"/>
  <c r="AC7964" i="36" s="1"/>
  <c r="AD7963" i="36"/>
  <c r="AE7963" i="36" s="1"/>
  <c r="AG7963" i="36" s="1"/>
  <c r="AD7964" i="36" l="1"/>
  <c r="AE7964" i="36" s="1"/>
  <c r="AG7964" i="36" s="1"/>
  <c r="AB7965" i="36"/>
  <c r="AC7965" i="36" s="1"/>
  <c r="AF7963" i="36"/>
  <c r="AH7963" i="36"/>
  <c r="AD7965" i="36" l="1"/>
  <c r="AE7965" i="36" s="1"/>
  <c r="AG7965" i="36" s="1"/>
  <c r="AB7966" i="36"/>
  <c r="AC7966" i="36" s="1"/>
  <c r="AF7964" i="36"/>
  <c r="AH7964" i="36"/>
  <c r="AD7966" i="36" l="1"/>
  <c r="AE7966" i="36" s="1"/>
  <c r="AG7966" i="36" s="1"/>
  <c r="AB7967" i="36"/>
  <c r="AC7967" i="36"/>
  <c r="AH7965" i="36"/>
  <c r="AF7965" i="36"/>
  <c r="AB7968" i="36" l="1"/>
  <c r="AC7968" i="36" s="1"/>
  <c r="AD7967" i="36"/>
  <c r="AE7967" i="36" s="1"/>
  <c r="AG7967" i="36" s="1"/>
  <c r="AF7966" i="36"/>
  <c r="AH7966" i="36"/>
  <c r="AB7969" i="36" l="1"/>
  <c r="AC7969" i="36" s="1"/>
  <c r="AD7968" i="36"/>
  <c r="AE7968" i="36" s="1"/>
  <c r="AG7968" i="36" s="1"/>
  <c r="AF7967" i="36"/>
  <c r="AH7967" i="36"/>
  <c r="AD7969" i="36" l="1"/>
  <c r="AE7969" i="36" s="1"/>
  <c r="AG7969" i="36" s="1"/>
  <c r="AB7970" i="36"/>
  <c r="AC7970" i="36" s="1"/>
  <c r="AF7968" i="36"/>
  <c r="AH7968" i="36"/>
  <c r="AD7970" i="36" l="1"/>
  <c r="AE7970" i="36" s="1"/>
  <c r="AG7970" i="36" s="1"/>
  <c r="AB7971" i="36"/>
  <c r="AC7971" i="36" s="1"/>
  <c r="AH7969" i="36"/>
  <c r="AF7969" i="36"/>
  <c r="AB7972" i="36" l="1"/>
  <c r="AC7972" i="36" s="1"/>
  <c r="AD7971" i="36"/>
  <c r="AE7971" i="36" s="1"/>
  <c r="AG7971" i="36" s="1"/>
  <c r="AF7970" i="36"/>
  <c r="AH7970" i="36"/>
  <c r="AD7972" i="36" l="1"/>
  <c r="AE7972" i="36" s="1"/>
  <c r="AG7972" i="36" s="1"/>
  <c r="AB7973" i="36"/>
  <c r="AC7973" i="36" s="1"/>
  <c r="AF7971" i="36"/>
  <c r="AH7971" i="36"/>
  <c r="AD7973" i="36" l="1"/>
  <c r="AE7973" i="36" s="1"/>
  <c r="AG7973" i="36" s="1"/>
  <c r="AB7974" i="36"/>
  <c r="AC7974" i="36" s="1"/>
  <c r="AF7972" i="36"/>
  <c r="AH7972" i="36"/>
  <c r="AD7974" i="36" l="1"/>
  <c r="AE7974" i="36" s="1"/>
  <c r="AG7974" i="36" s="1"/>
  <c r="AB7975" i="36"/>
  <c r="AC7975" i="36" s="1"/>
  <c r="AH7973" i="36"/>
  <c r="AF7973" i="36"/>
  <c r="AB7976" i="36" l="1"/>
  <c r="AC7976" i="36" s="1"/>
  <c r="AD7975" i="36"/>
  <c r="AE7975" i="36" s="1"/>
  <c r="AG7975" i="36" s="1"/>
  <c r="AF7974" i="36"/>
  <c r="AH7974" i="36"/>
  <c r="AB7977" i="36" l="1"/>
  <c r="AC7977" i="36" s="1"/>
  <c r="AD7976" i="36"/>
  <c r="AE7976" i="36" s="1"/>
  <c r="AG7976" i="36" s="1"/>
  <c r="AH7975" i="36"/>
  <c r="AF7975" i="36"/>
  <c r="AD7977" i="36" l="1"/>
  <c r="AE7977" i="36" s="1"/>
  <c r="AG7977" i="36" s="1"/>
  <c r="AB7978" i="36"/>
  <c r="AC7978" i="36" s="1"/>
  <c r="AH7976" i="36"/>
  <c r="AF7976" i="36"/>
  <c r="AD7978" i="36" l="1"/>
  <c r="AE7978" i="36" s="1"/>
  <c r="AG7978" i="36" s="1"/>
  <c r="AB7979" i="36"/>
  <c r="AC7979" i="36"/>
  <c r="AF7977" i="36"/>
  <c r="AH7977" i="36"/>
  <c r="AB7980" i="36" l="1"/>
  <c r="AC7980" i="36" s="1"/>
  <c r="AD7979" i="36"/>
  <c r="AE7979" i="36" s="1"/>
  <c r="AG7979" i="36" s="1"/>
  <c r="AH7978" i="36"/>
  <c r="AF7978" i="36"/>
  <c r="AD7980" i="36" l="1"/>
  <c r="AE7980" i="36" s="1"/>
  <c r="AG7980" i="36" s="1"/>
  <c r="AB7981" i="36"/>
  <c r="AC7981" i="36" s="1"/>
  <c r="AH7979" i="36"/>
  <c r="AF7979" i="36"/>
  <c r="AD7981" i="36" l="1"/>
  <c r="AE7981" i="36" s="1"/>
  <c r="AG7981" i="36" s="1"/>
  <c r="AB7982" i="36"/>
  <c r="AC7982" i="36" s="1"/>
  <c r="AH7980" i="36"/>
  <c r="AF7980" i="36"/>
  <c r="AD7982" i="36" l="1"/>
  <c r="AE7982" i="36" s="1"/>
  <c r="AG7982" i="36" s="1"/>
  <c r="AB7983" i="36"/>
  <c r="AC7983" i="36"/>
  <c r="AF7981" i="36"/>
  <c r="AH7981" i="36"/>
  <c r="AB7984" i="36" l="1"/>
  <c r="AC7984" i="36" s="1"/>
  <c r="AD7983" i="36"/>
  <c r="AE7983" i="36" s="1"/>
  <c r="AG7983" i="36" s="1"/>
  <c r="AH7982" i="36"/>
  <c r="AF7982" i="36"/>
  <c r="AB7985" i="36" l="1"/>
  <c r="AC7985" i="36" s="1"/>
  <c r="AD7984" i="36"/>
  <c r="AE7984" i="36" s="1"/>
  <c r="AG7984" i="36" s="1"/>
  <c r="AH7983" i="36"/>
  <c r="AF7983" i="36"/>
  <c r="AD7985" i="36" l="1"/>
  <c r="AE7985" i="36" s="1"/>
  <c r="AG7985" i="36" s="1"/>
  <c r="AB7986" i="36"/>
  <c r="AC7986" i="36" s="1"/>
  <c r="AH7984" i="36"/>
  <c r="AF7984" i="36"/>
  <c r="AD7986" i="36" l="1"/>
  <c r="AE7986" i="36" s="1"/>
  <c r="AG7986" i="36" s="1"/>
  <c r="AB7987" i="36"/>
  <c r="AC7987" i="36"/>
  <c r="AF7985" i="36"/>
  <c r="AH7985" i="36"/>
  <c r="AB7988" i="36" l="1"/>
  <c r="AC7988" i="36" s="1"/>
  <c r="AD7987" i="36"/>
  <c r="AE7987" i="36" s="1"/>
  <c r="AG7987" i="36" s="1"/>
  <c r="AH7986" i="36"/>
  <c r="AF7986" i="36"/>
  <c r="AD7988" i="36" l="1"/>
  <c r="AE7988" i="36" s="1"/>
  <c r="AG7988" i="36" s="1"/>
  <c r="AB7989" i="36"/>
  <c r="AC7989" i="36" s="1"/>
  <c r="AH7987" i="36"/>
  <c r="AF7987" i="36"/>
  <c r="AD7989" i="36" l="1"/>
  <c r="AE7989" i="36" s="1"/>
  <c r="AG7989" i="36" s="1"/>
  <c r="AB7990" i="36"/>
  <c r="AC7990" i="36" s="1"/>
  <c r="AH7988" i="36"/>
  <c r="AF7988" i="36"/>
  <c r="AD7990" i="36" l="1"/>
  <c r="AE7990" i="36" s="1"/>
  <c r="AG7990" i="36" s="1"/>
  <c r="AB7991" i="36"/>
  <c r="AC7991" i="36"/>
  <c r="AF7989" i="36"/>
  <c r="AH7989" i="36"/>
  <c r="AH7990" i="36" l="1"/>
  <c r="AF7990" i="36"/>
  <c r="AB7992" i="36"/>
  <c r="AC7992" i="36" s="1"/>
  <c r="AD7991" i="36"/>
  <c r="AE7991" i="36" s="1"/>
  <c r="AG7991" i="36" s="1"/>
  <c r="AB7993" i="36" l="1"/>
  <c r="AC7993" i="36" s="1"/>
  <c r="AD7992" i="36"/>
  <c r="AE7992" i="36" s="1"/>
  <c r="AG7992" i="36" s="1"/>
  <c r="AF7991" i="36"/>
  <c r="AH7991" i="36"/>
  <c r="AD7993" i="36" l="1"/>
  <c r="AE7993" i="36" s="1"/>
  <c r="AG7993" i="36" s="1"/>
  <c r="AB7994" i="36"/>
  <c r="AC7994" i="36"/>
  <c r="AF7992" i="36"/>
  <c r="AH7992" i="36"/>
  <c r="AH7993" i="36" s="1"/>
  <c r="AF7993" i="36" l="1"/>
  <c r="AD7994" i="36"/>
  <c r="AE7994" i="36" s="1"/>
  <c r="AG7994" i="36" s="1"/>
  <c r="AB7995" i="36"/>
  <c r="AC7995" i="36" s="1"/>
  <c r="AB7996" i="36" l="1"/>
  <c r="AC7996" i="36" s="1"/>
  <c r="AD7995" i="36"/>
  <c r="AE7995" i="36" s="1"/>
  <c r="AG7995" i="36" s="1"/>
  <c r="AF7994" i="36"/>
  <c r="AH7994" i="36"/>
  <c r="AD7996" i="36" l="1"/>
  <c r="AE7996" i="36" s="1"/>
  <c r="AG7996" i="36" s="1"/>
  <c r="AB7997" i="36"/>
  <c r="AC7997" i="36" s="1"/>
  <c r="AF7995" i="36"/>
  <c r="AH7995" i="36"/>
  <c r="AD7997" i="36" l="1"/>
  <c r="AE7997" i="36" s="1"/>
  <c r="AG7997" i="36" s="1"/>
  <c r="AB7998" i="36"/>
  <c r="AC7998" i="36" s="1"/>
  <c r="AF7996" i="36"/>
  <c r="AH7996" i="36"/>
  <c r="AD7998" i="36" l="1"/>
  <c r="AE7998" i="36" s="1"/>
  <c r="AG7998" i="36" s="1"/>
  <c r="AB7999" i="36"/>
  <c r="AC7999" i="36" s="1"/>
  <c r="AH7997" i="36"/>
  <c r="AF7997" i="36"/>
  <c r="AB8000" i="36" l="1"/>
  <c r="AC8000" i="36" s="1"/>
  <c r="AD7999" i="36"/>
  <c r="AE7999" i="36" s="1"/>
  <c r="AG7999" i="36" s="1"/>
  <c r="AF7998" i="36"/>
  <c r="AH7998" i="36"/>
  <c r="AB8001" i="36" l="1"/>
  <c r="AC8001" i="36" s="1"/>
  <c r="AD8000" i="36"/>
  <c r="AE8000" i="36" s="1"/>
  <c r="AG8000" i="36" s="1"/>
  <c r="AH7999" i="36"/>
  <c r="AF7999" i="36"/>
  <c r="AD8001" i="36" l="1"/>
  <c r="AE8001" i="36" s="1"/>
  <c r="AG8001" i="36" s="1"/>
  <c r="AB8002" i="36"/>
  <c r="AC8002" i="36" s="1"/>
  <c r="AH8000" i="36"/>
  <c r="AF8000" i="36"/>
  <c r="AD8002" i="36" l="1"/>
  <c r="AE8002" i="36" s="1"/>
  <c r="AG8002" i="36" s="1"/>
  <c r="AB8003" i="36"/>
  <c r="AC8003" i="36"/>
  <c r="AF8001" i="36"/>
  <c r="AH8001" i="36"/>
  <c r="AB8004" i="36" l="1"/>
  <c r="AC8004" i="36" s="1"/>
  <c r="AD8003" i="36"/>
  <c r="AE8003" i="36" s="1"/>
  <c r="AG8003" i="36" s="1"/>
  <c r="AH8002" i="36"/>
  <c r="AF8002" i="36"/>
  <c r="AD8004" i="36" l="1"/>
  <c r="AE8004" i="36" s="1"/>
  <c r="AG8004" i="36" s="1"/>
  <c r="AB8005" i="36"/>
  <c r="AC8005" i="36" s="1"/>
  <c r="AH8003" i="36"/>
  <c r="AF8003" i="36"/>
  <c r="AD8005" i="36" l="1"/>
  <c r="AE8005" i="36" s="1"/>
  <c r="AG8005" i="36" s="1"/>
  <c r="AB8006" i="36"/>
  <c r="AC8006" i="36" s="1"/>
  <c r="AH8004" i="36"/>
  <c r="AF8004" i="36"/>
  <c r="AD8006" i="36" l="1"/>
  <c r="AE8006" i="36" s="1"/>
  <c r="AG8006" i="36" s="1"/>
  <c r="AB8007" i="36"/>
  <c r="AC8007" i="36"/>
  <c r="AF8005" i="36"/>
  <c r="AH8005" i="36"/>
  <c r="AB8008" i="36" l="1"/>
  <c r="AC8008" i="36" s="1"/>
  <c r="AD8007" i="36"/>
  <c r="AE8007" i="36" s="1"/>
  <c r="AG8007" i="36" s="1"/>
  <c r="AH8006" i="36"/>
  <c r="AF8006" i="36"/>
  <c r="AB8009" i="36" l="1"/>
  <c r="AC8009" i="36" s="1"/>
  <c r="AD8008" i="36"/>
  <c r="AE8008" i="36" s="1"/>
  <c r="AG8008" i="36" s="1"/>
  <c r="AH8007" i="36"/>
  <c r="AF8007" i="36"/>
  <c r="AD8009" i="36" l="1"/>
  <c r="AE8009" i="36" s="1"/>
  <c r="AG8009" i="36" s="1"/>
  <c r="AB8010" i="36"/>
  <c r="AC8010" i="36" s="1"/>
  <c r="AH8008" i="36"/>
  <c r="AF8008" i="36"/>
  <c r="AD8010" i="36" l="1"/>
  <c r="AE8010" i="36" s="1"/>
  <c r="AG8010" i="36" s="1"/>
  <c r="AB8011" i="36"/>
  <c r="AC8011" i="36" s="1"/>
  <c r="AF8009" i="36"/>
  <c r="AH8009" i="36"/>
  <c r="AB8012" i="36" l="1"/>
  <c r="AC8012" i="36" s="1"/>
  <c r="AD8011" i="36"/>
  <c r="AE8011" i="36" s="1"/>
  <c r="AG8011" i="36" s="1"/>
  <c r="AH8010" i="36"/>
  <c r="AF8010" i="36"/>
  <c r="AD8012" i="36" l="1"/>
  <c r="AE8012" i="36" s="1"/>
  <c r="AG8012" i="36" s="1"/>
  <c r="AB8013" i="36"/>
  <c r="AC8013" i="36" s="1"/>
  <c r="AF8011" i="36"/>
  <c r="AH8011" i="36"/>
  <c r="AD8013" i="36" l="1"/>
  <c r="AE8013" i="36" s="1"/>
  <c r="AG8013" i="36" s="1"/>
  <c r="AB8014" i="36"/>
  <c r="AC8014" i="36" s="1"/>
  <c r="AF8012" i="36"/>
  <c r="AH8012" i="36"/>
  <c r="AD8014" i="36" l="1"/>
  <c r="AE8014" i="36" s="1"/>
  <c r="AG8014" i="36" s="1"/>
  <c r="AB8015" i="36"/>
  <c r="AC8015" i="36" s="1"/>
  <c r="AH8013" i="36"/>
  <c r="AF8013" i="36"/>
  <c r="AB8016" i="36" l="1"/>
  <c r="AC8016" i="36" s="1"/>
  <c r="AD8015" i="36"/>
  <c r="AE8015" i="36" s="1"/>
  <c r="AG8015" i="36" s="1"/>
  <c r="AF8014" i="36"/>
  <c r="AH8014" i="36"/>
  <c r="AB8017" i="36" l="1"/>
  <c r="AC8017" i="36" s="1"/>
  <c r="AD8016" i="36"/>
  <c r="AE8016" i="36" s="1"/>
  <c r="AG8016" i="36" s="1"/>
  <c r="AH8015" i="36"/>
  <c r="AF8015" i="36"/>
  <c r="AD8017" i="36" l="1"/>
  <c r="AE8017" i="36" s="1"/>
  <c r="AG8017" i="36" s="1"/>
  <c r="AB8018" i="36"/>
  <c r="AC8018" i="36" s="1"/>
  <c r="AH8016" i="36"/>
  <c r="AH8017" i="36" s="1"/>
  <c r="AF8016" i="36"/>
  <c r="AF8017" i="36" s="1"/>
  <c r="AD8018" i="36" l="1"/>
  <c r="AE8018" i="36" s="1"/>
  <c r="AG8018" i="36" s="1"/>
  <c r="AB8019" i="36"/>
  <c r="AC8019" i="36" s="1"/>
  <c r="AB8020" i="36" l="1"/>
  <c r="AC8020" i="36" s="1"/>
  <c r="AD8019" i="36"/>
  <c r="AE8019" i="36" s="1"/>
  <c r="AG8019" i="36" s="1"/>
  <c r="AF8018" i="36"/>
  <c r="AH8018" i="36"/>
  <c r="AD8020" i="36" l="1"/>
  <c r="AE8020" i="36" s="1"/>
  <c r="AG8020" i="36" s="1"/>
  <c r="AB8021" i="36"/>
  <c r="AC8021" i="36" s="1"/>
  <c r="AH8019" i="36"/>
  <c r="AF8019" i="36"/>
  <c r="AD8021" i="36" l="1"/>
  <c r="AE8021" i="36" s="1"/>
  <c r="AG8021" i="36" s="1"/>
  <c r="AB8022" i="36"/>
  <c r="AC8022" i="36" s="1"/>
  <c r="AH8020" i="36"/>
  <c r="AF8020" i="36"/>
  <c r="AD8022" i="36" l="1"/>
  <c r="AE8022" i="36" s="1"/>
  <c r="AG8022" i="36" s="1"/>
  <c r="AB8023" i="36"/>
  <c r="AC8023" i="36" s="1"/>
  <c r="AF8021" i="36"/>
  <c r="AH8021" i="36"/>
  <c r="AB8024" i="36" l="1"/>
  <c r="AC8024" i="36" s="1"/>
  <c r="AD8023" i="36"/>
  <c r="AE8023" i="36" s="1"/>
  <c r="AG8023" i="36" s="1"/>
  <c r="AH8022" i="36"/>
  <c r="AF8022" i="36"/>
  <c r="AB8025" i="36" l="1"/>
  <c r="AC8025" i="36" s="1"/>
  <c r="AD8024" i="36"/>
  <c r="AE8024" i="36" s="1"/>
  <c r="AG8024" i="36" s="1"/>
  <c r="AH8023" i="36"/>
  <c r="AF8023" i="36"/>
  <c r="AD8025" i="36" l="1"/>
  <c r="AE8025" i="36" s="1"/>
  <c r="AG8025" i="36" s="1"/>
  <c r="AB8026" i="36"/>
  <c r="AC8026" i="36" s="1"/>
  <c r="AH8024" i="36"/>
  <c r="AF8024" i="36"/>
  <c r="AD8026" i="36" l="1"/>
  <c r="AE8026" i="36" s="1"/>
  <c r="AG8026" i="36" s="1"/>
  <c r="AB8027" i="36"/>
  <c r="AC8027" i="36" s="1"/>
  <c r="AF8025" i="36"/>
  <c r="AH8025" i="36"/>
  <c r="AB8028" i="36" l="1"/>
  <c r="AC8028" i="36" s="1"/>
  <c r="AD8027" i="36"/>
  <c r="AE8027" i="36" s="1"/>
  <c r="AG8027" i="36" s="1"/>
  <c r="AH8026" i="36"/>
  <c r="AF8026" i="36"/>
  <c r="AD8028" i="36" l="1"/>
  <c r="AE8028" i="36" s="1"/>
  <c r="AG8028" i="36" s="1"/>
  <c r="AB8029" i="36"/>
  <c r="AC8029" i="36" s="1"/>
  <c r="AF8027" i="36"/>
  <c r="AH8027" i="36"/>
  <c r="AD8029" i="36" l="1"/>
  <c r="AE8029" i="36" s="1"/>
  <c r="AG8029" i="36" s="1"/>
  <c r="AB8030" i="36"/>
  <c r="AC8030" i="36" s="1"/>
  <c r="AF8028" i="36"/>
  <c r="AH8028" i="36"/>
  <c r="AD8030" i="36" l="1"/>
  <c r="AE8030" i="36" s="1"/>
  <c r="AG8030" i="36" s="1"/>
  <c r="AB8031" i="36"/>
  <c r="AC8031" i="36" s="1"/>
  <c r="AH8029" i="36"/>
  <c r="AF8029" i="36"/>
  <c r="AB8032" i="36" l="1"/>
  <c r="AC8032" i="36" s="1"/>
  <c r="AD8031" i="36"/>
  <c r="AE8031" i="36" s="1"/>
  <c r="AG8031" i="36" s="1"/>
  <c r="AF8030" i="36"/>
  <c r="AH8030" i="36"/>
  <c r="AB8033" i="36" l="1"/>
  <c r="AC8033" i="36" s="1"/>
  <c r="AD8032" i="36"/>
  <c r="AE8032" i="36" s="1"/>
  <c r="AG8032" i="36" s="1"/>
  <c r="AF8031" i="36"/>
  <c r="AH8031" i="36"/>
  <c r="AD8033" i="36" l="1"/>
  <c r="AE8033" i="36" s="1"/>
  <c r="AG8033" i="36" s="1"/>
  <c r="AB8034" i="36"/>
  <c r="AC8034" i="36" s="1"/>
  <c r="AF8032" i="36"/>
  <c r="AH8032" i="36"/>
  <c r="AD8034" i="36" l="1"/>
  <c r="AE8034" i="36" s="1"/>
  <c r="AG8034" i="36" s="1"/>
  <c r="AB8035" i="36"/>
  <c r="AC8035" i="36" s="1"/>
  <c r="AH8033" i="36"/>
  <c r="AF8033" i="36"/>
  <c r="AB8036" i="36" l="1"/>
  <c r="AC8036" i="36" s="1"/>
  <c r="AD8035" i="36"/>
  <c r="AE8035" i="36" s="1"/>
  <c r="AG8035" i="36" s="1"/>
  <c r="AF8034" i="36"/>
  <c r="AH8034" i="36"/>
  <c r="AD8036" i="36" l="1"/>
  <c r="AE8036" i="36" s="1"/>
  <c r="AG8036" i="36" s="1"/>
  <c r="AB8037" i="36"/>
  <c r="AC8037" i="36" s="1"/>
  <c r="AF8035" i="36"/>
  <c r="AH8035" i="36"/>
  <c r="AD8037" i="36" l="1"/>
  <c r="AE8037" i="36" s="1"/>
  <c r="AG8037" i="36" s="1"/>
  <c r="AB8038" i="36"/>
  <c r="AC8038" i="36" s="1"/>
  <c r="AF8036" i="36"/>
  <c r="AH8036" i="36"/>
  <c r="AD8038" i="36" l="1"/>
  <c r="AE8038" i="36" s="1"/>
  <c r="AG8038" i="36" s="1"/>
  <c r="AB8039" i="36"/>
  <c r="AC8039" i="36" s="1"/>
  <c r="AH8037" i="36"/>
  <c r="AF8037" i="36"/>
  <c r="AB8040" i="36" l="1"/>
  <c r="AC8040" i="36" s="1"/>
  <c r="AD8039" i="36"/>
  <c r="AE8039" i="36" s="1"/>
  <c r="AG8039" i="36" s="1"/>
  <c r="AF8038" i="36"/>
  <c r="AH8038" i="36"/>
  <c r="AB8041" i="36" l="1"/>
  <c r="AC8041" i="36" s="1"/>
  <c r="AD8040" i="36"/>
  <c r="AE8040" i="36" s="1"/>
  <c r="AG8040" i="36" s="1"/>
  <c r="AH8039" i="36"/>
  <c r="AF8039" i="36"/>
  <c r="AD8041" i="36" l="1"/>
  <c r="AE8041" i="36" s="1"/>
  <c r="AG8041" i="36" s="1"/>
  <c r="AB8042" i="36"/>
  <c r="AC8042" i="36"/>
  <c r="AH8040" i="36"/>
  <c r="AF8040" i="36"/>
  <c r="AD8042" i="36" l="1"/>
  <c r="AE8042" i="36" s="1"/>
  <c r="AG8042" i="36" s="1"/>
  <c r="AB8043" i="36"/>
  <c r="AC8043" i="36"/>
  <c r="AF8041" i="36"/>
  <c r="AF8042" i="36" s="1"/>
  <c r="AH8041" i="36"/>
  <c r="AH8042" i="36" s="1"/>
  <c r="AB8044" i="36" l="1"/>
  <c r="AC8044" i="36" s="1"/>
  <c r="AD8043" i="36"/>
  <c r="AE8043" i="36" s="1"/>
  <c r="AG8043" i="36" s="1"/>
  <c r="AD8044" i="36" l="1"/>
  <c r="AE8044" i="36" s="1"/>
  <c r="AG8044" i="36" s="1"/>
  <c r="AB8045" i="36"/>
  <c r="AC8045" i="36" s="1"/>
  <c r="AF8043" i="36"/>
  <c r="AH8043" i="36"/>
  <c r="AD8045" i="36" l="1"/>
  <c r="AE8045" i="36" s="1"/>
  <c r="AG8045" i="36" s="1"/>
  <c r="AB8046" i="36"/>
  <c r="AC8046" i="36" s="1"/>
  <c r="AF8044" i="36"/>
  <c r="AH8044" i="36"/>
  <c r="AD8046" i="36" l="1"/>
  <c r="AE8046" i="36" s="1"/>
  <c r="AG8046" i="36" s="1"/>
  <c r="AB8047" i="36"/>
  <c r="AC8047" i="36" s="1"/>
  <c r="AH8045" i="36"/>
  <c r="AF8045" i="36"/>
  <c r="AB8048" i="36" l="1"/>
  <c r="AC8048" i="36" s="1"/>
  <c r="AD8047" i="36"/>
  <c r="AE8047" i="36" s="1"/>
  <c r="AG8047" i="36" s="1"/>
  <c r="AF8046" i="36"/>
  <c r="AH8046" i="36"/>
  <c r="AB8049" i="36" l="1"/>
  <c r="AC8049" i="36" s="1"/>
  <c r="AD8048" i="36"/>
  <c r="AE8048" i="36" s="1"/>
  <c r="AG8048" i="36" s="1"/>
  <c r="AH8047" i="36"/>
  <c r="AF8047" i="36"/>
  <c r="AD8049" i="36" l="1"/>
  <c r="AE8049" i="36" s="1"/>
  <c r="AG8049" i="36" s="1"/>
  <c r="AB8050" i="36"/>
  <c r="AC8050" i="36" s="1"/>
  <c r="AH8048" i="36"/>
  <c r="AF8048" i="36"/>
  <c r="AD8050" i="36" l="1"/>
  <c r="AE8050" i="36" s="1"/>
  <c r="AG8050" i="36" s="1"/>
  <c r="AB8051" i="36"/>
  <c r="AC8051" i="36"/>
  <c r="AF8049" i="36"/>
  <c r="AH8049" i="36"/>
  <c r="AB8052" i="36" l="1"/>
  <c r="AC8052" i="36" s="1"/>
  <c r="AD8051" i="36"/>
  <c r="AE8051" i="36" s="1"/>
  <c r="AG8051" i="36" s="1"/>
  <c r="AH8050" i="36"/>
  <c r="AF8050" i="36"/>
  <c r="AD8052" i="36" l="1"/>
  <c r="AE8052" i="36" s="1"/>
  <c r="AG8052" i="36" s="1"/>
  <c r="AB8053" i="36"/>
  <c r="AC8053" i="36" s="1"/>
  <c r="AH8051" i="36"/>
  <c r="AF8051" i="36"/>
  <c r="AD8053" i="36" l="1"/>
  <c r="AE8053" i="36" s="1"/>
  <c r="AG8053" i="36" s="1"/>
  <c r="AB8054" i="36"/>
  <c r="AC8054" i="36" s="1"/>
  <c r="AH8052" i="36"/>
  <c r="AF8052" i="36"/>
  <c r="AD8054" i="36" l="1"/>
  <c r="AE8054" i="36" s="1"/>
  <c r="AG8054" i="36" s="1"/>
  <c r="AB8055" i="36"/>
  <c r="AC8055" i="36" s="1"/>
  <c r="AF8053" i="36"/>
  <c r="AH8053" i="36"/>
  <c r="AB8056" i="36" l="1"/>
  <c r="AC8056" i="36" s="1"/>
  <c r="AD8055" i="36"/>
  <c r="AE8055" i="36" s="1"/>
  <c r="AG8055" i="36" s="1"/>
  <c r="AH8054" i="36"/>
  <c r="AF8054" i="36"/>
  <c r="AB8057" i="36" l="1"/>
  <c r="AC8057" i="36" s="1"/>
  <c r="AD8056" i="36"/>
  <c r="AE8056" i="36" s="1"/>
  <c r="AG8056" i="36" s="1"/>
  <c r="AH8055" i="36"/>
  <c r="AF8055" i="36"/>
  <c r="AD8057" i="36" l="1"/>
  <c r="AE8057" i="36" s="1"/>
  <c r="AG8057" i="36" s="1"/>
  <c r="AB8058" i="36"/>
  <c r="AC8058" i="36" s="1"/>
  <c r="AH8056" i="36"/>
  <c r="AF8056" i="36"/>
  <c r="AD8058" i="36" l="1"/>
  <c r="AE8058" i="36" s="1"/>
  <c r="AG8058" i="36" s="1"/>
  <c r="AB8059" i="36"/>
  <c r="AC8059" i="36" s="1"/>
  <c r="AF8057" i="36"/>
  <c r="AH8057" i="36"/>
  <c r="AB8060" i="36" l="1"/>
  <c r="AC8060" i="36" s="1"/>
  <c r="AD8059" i="36"/>
  <c r="AE8059" i="36" s="1"/>
  <c r="AG8059" i="36" s="1"/>
  <c r="AH8058" i="36"/>
  <c r="AF8058" i="36"/>
  <c r="AD8060" i="36" l="1"/>
  <c r="AE8060" i="36" s="1"/>
  <c r="AG8060" i="36" s="1"/>
  <c r="AB8061" i="36"/>
  <c r="AC8061" i="36" s="1"/>
  <c r="AF8059" i="36"/>
  <c r="AH8059" i="36"/>
  <c r="AD8061" i="36" l="1"/>
  <c r="AE8061" i="36" s="1"/>
  <c r="AG8061" i="36" s="1"/>
  <c r="AB8062" i="36"/>
  <c r="AC8062" i="36" s="1"/>
  <c r="AF8060" i="36"/>
  <c r="AH8060" i="36"/>
  <c r="AD8062" i="36" l="1"/>
  <c r="AE8062" i="36" s="1"/>
  <c r="AG8062" i="36" s="1"/>
  <c r="AB8063" i="36"/>
  <c r="AC8063" i="36" s="1"/>
  <c r="AH8061" i="36"/>
  <c r="AF8061" i="36"/>
  <c r="AB8064" i="36" l="1"/>
  <c r="AC8064" i="36" s="1"/>
  <c r="AD8063" i="36"/>
  <c r="AE8063" i="36" s="1"/>
  <c r="AG8063" i="36" s="1"/>
  <c r="AF8062" i="36"/>
  <c r="AH8062" i="36"/>
  <c r="AB8065" i="36" l="1"/>
  <c r="AC8065" i="36" s="1"/>
  <c r="AD8064" i="36"/>
  <c r="AE8064" i="36" s="1"/>
  <c r="AG8064" i="36" s="1"/>
  <c r="AH8063" i="36"/>
  <c r="AF8063" i="36"/>
  <c r="AD8065" i="36" l="1"/>
  <c r="AE8065" i="36" s="1"/>
  <c r="AG8065" i="36" s="1"/>
  <c r="AB8066" i="36"/>
  <c r="AC8066" i="36" s="1"/>
  <c r="AH8064" i="36"/>
  <c r="AF8064" i="36"/>
  <c r="AD8066" i="36" l="1"/>
  <c r="AE8066" i="36" s="1"/>
  <c r="AG8066" i="36" s="1"/>
  <c r="AB8067" i="36"/>
  <c r="AC8067" i="36"/>
  <c r="AF8065" i="36"/>
  <c r="AH8065" i="36"/>
  <c r="AB8068" i="36" l="1"/>
  <c r="AC8068" i="36" s="1"/>
  <c r="AD8067" i="36"/>
  <c r="AE8067" i="36" s="1"/>
  <c r="AG8067" i="36" s="1"/>
  <c r="AH8066" i="36"/>
  <c r="AF8066" i="36"/>
  <c r="AD8068" i="36" l="1"/>
  <c r="AE8068" i="36" s="1"/>
  <c r="AG8068" i="36" s="1"/>
  <c r="AB8069" i="36"/>
  <c r="AC8069" i="36" s="1"/>
  <c r="AH8067" i="36"/>
  <c r="AF8067" i="36"/>
  <c r="AD8069" i="36" l="1"/>
  <c r="AE8069" i="36" s="1"/>
  <c r="AG8069" i="36" s="1"/>
  <c r="AB8070" i="36"/>
  <c r="AC8070" i="36" s="1"/>
  <c r="AH8068" i="36"/>
  <c r="AF8068" i="36"/>
  <c r="AD8070" i="36" l="1"/>
  <c r="AE8070" i="36" s="1"/>
  <c r="AG8070" i="36" s="1"/>
  <c r="AB8071" i="36"/>
  <c r="AC8071" i="36"/>
  <c r="AF8069" i="36"/>
  <c r="AH8069" i="36"/>
  <c r="AH8070" i="36" l="1"/>
  <c r="AF8070" i="36"/>
  <c r="AB8072" i="36"/>
  <c r="AC8072" i="36" s="1"/>
  <c r="AD8071" i="36"/>
  <c r="AE8071" i="36" s="1"/>
  <c r="AG8071" i="36" s="1"/>
  <c r="AB8073" i="36" l="1"/>
  <c r="AC8073" i="36" s="1"/>
  <c r="AD8072" i="36"/>
  <c r="AE8072" i="36" s="1"/>
  <c r="AG8072" i="36" s="1"/>
  <c r="AF8071" i="36"/>
  <c r="AH8071" i="36"/>
  <c r="AD8073" i="36" l="1"/>
  <c r="AE8073" i="36" s="1"/>
  <c r="AG8073" i="36" s="1"/>
  <c r="AB8074" i="36"/>
  <c r="AC8074" i="36" s="1"/>
  <c r="AF8072" i="36"/>
  <c r="AH8072" i="36"/>
  <c r="AD8074" i="36" l="1"/>
  <c r="AE8074" i="36" s="1"/>
  <c r="AG8074" i="36" s="1"/>
  <c r="AB8075" i="36"/>
  <c r="AC8075" i="36" s="1"/>
  <c r="AH8073" i="36"/>
  <c r="AF8073" i="36"/>
  <c r="AB8076" i="36" l="1"/>
  <c r="AC8076" i="36" s="1"/>
  <c r="AD8075" i="36"/>
  <c r="AE8075" i="36" s="1"/>
  <c r="AG8075" i="36" s="1"/>
  <c r="AF8074" i="36"/>
  <c r="AH8074" i="36"/>
  <c r="AD8076" i="36" l="1"/>
  <c r="AE8076" i="36" s="1"/>
  <c r="AG8076" i="36" s="1"/>
  <c r="AB8077" i="36"/>
  <c r="AC8077" i="36" s="1"/>
  <c r="AH8075" i="36"/>
  <c r="AF8075" i="36"/>
  <c r="AD8077" i="36" l="1"/>
  <c r="AE8077" i="36" s="1"/>
  <c r="AG8077" i="36" s="1"/>
  <c r="AB8078" i="36"/>
  <c r="AC8078" i="36" s="1"/>
  <c r="AH8076" i="36"/>
  <c r="AF8076" i="36"/>
  <c r="AD8078" i="36" l="1"/>
  <c r="AE8078" i="36" s="1"/>
  <c r="AG8078" i="36" s="1"/>
  <c r="AB8079" i="36"/>
  <c r="AC8079" i="36"/>
  <c r="AF8077" i="36"/>
  <c r="AH8077" i="36"/>
  <c r="AB8080" i="36" l="1"/>
  <c r="AC8080" i="36" s="1"/>
  <c r="AD8079" i="36"/>
  <c r="AE8079" i="36" s="1"/>
  <c r="AG8079" i="36" s="1"/>
  <c r="AH8078" i="36"/>
  <c r="AF8078" i="36"/>
  <c r="AB8081" i="36" l="1"/>
  <c r="AC8081" i="36" s="1"/>
  <c r="AD8080" i="36"/>
  <c r="AE8080" i="36" s="1"/>
  <c r="AG8080" i="36" s="1"/>
  <c r="AH8079" i="36"/>
  <c r="AF8079" i="36"/>
  <c r="AD8081" i="36" l="1"/>
  <c r="AE8081" i="36" s="1"/>
  <c r="AG8081" i="36" s="1"/>
  <c r="AB8082" i="36"/>
  <c r="AC8082" i="36" s="1"/>
  <c r="AH8080" i="36"/>
  <c r="AF8080" i="36"/>
  <c r="AD8082" i="36" l="1"/>
  <c r="AE8082" i="36" s="1"/>
  <c r="AG8082" i="36" s="1"/>
  <c r="AB8083" i="36"/>
  <c r="AC8083" i="36"/>
  <c r="AF8081" i="36"/>
  <c r="AH8081" i="36"/>
  <c r="AB8084" i="36" l="1"/>
  <c r="AC8084" i="36" s="1"/>
  <c r="AD8083" i="36"/>
  <c r="AE8083" i="36" s="1"/>
  <c r="AG8083" i="36" s="1"/>
  <c r="AH8082" i="36"/>
  <c r="AF8082" i="36"/>
  <c r="AD8084" i="36" l="1"/>
  <c r="AE8084" i="36" s="1"/>
  <c r="AG8084" i="36" s="1"/>
  <c r="AB8085" i="36"/>
  <c r="AC8085" i="36" s="1"/>
  <c r="AH8083" i="36"/>
  <c r="AF8083" i="36"/>
  <c r="AD8085" i="36" l="1"/>
  <c r="AE8085" i="36" s="1"/>
  <c r="AG8085" i="36" s="1"/>
  <c r="AB8086" i="36"/>
  <c r="AC8086" i="36" s="1"/>
  <c r="AH8084" i="36"/>
  <c r="AF8084" i="36"/>
  <c r="AD8086" i="36" l="1"/>
  <c r="AE8086" i="36" s="1"/>
  <c r="AG8086" i="36" s="1"/>
  <c r="AB8087" i="36"/>
  <c r="AC8087" i="36" s="1"/>
  <c r="AF8085" i="36"/>
  <c r="AH8085" i="36"/>
  <c r="AB8088" i="36" l="1"/>
  <c r="AC8088" i="36" s="1"/>
  <c r="AD8087" i="36"/>
  <c r="AE8087" i="36" s="1"/>
  <c r="AG8087" i="36" s="1"/>
  <c r="AH8086" i="36"/>
  <c r="AF8086" i="36"/>
  <c r="AB8089" i="36" l="1"/>
  <c r="AC8089" i="36" s="1"/>
  <c r="AD8088" i="36"/>
  <c r="AE8088" i="36" s="1"/>
  <c r="AG8088" i="36" s="1"/>
  <c r="AF8087" i="36"/>
  <c r="AH8087" i="36"/>
  <c r="AD8089" i="36" l="1"/>
  <c r="AE8089" i="36" s="1"/>
  <c r="AG8089" i="36" s="1"/>
  <c r="AB8090" i="36"/>
  <c r="AC8090" i="36" s="1"/>
  <c r="AF8088" i="36"/>
  <c r="AH8088" i="36"/>
  <c r="AD8090" i="36" l="1"/>
  <c r="AE8090" i="36" s="1"/>
  <c r="AG8090" i="36" s="1"/>
  <c r="AB8091" i="36"/>
  <c r="AC8091" i="36" s="1"/>
  <c r="AH8089" i="36"/>
  <c r="AF8089" i="36"/>
  <c r="AB8092" i="36" l="1"/>
  <c r="AC8092" i="36" s="1"/>
  <c r="AD8091" i="36"/>
  <c r="AE8091" i="36" s="1"/>
  <c r="AG8091" i="36" s="1"/>
  <c r="AF8090" i="36"/>
  <c r="AH8090" i="36"/>
  <c r="AD8092" i="36" l="1"/>
  <c r="AE8092" i="36" s="1"/>
  <c r="AG8092" i="36" s="1"/>
  <c r="AB8093" i="36"/>
  <c r="AC8093" i="36" s="1"/>
  <c r="AH8091" i="36"/>
  <c r="AF8091" i="36"/>
  <c r="AD8093" i="36" l="1"/>
  <c r="AE8093" i="36" s="1"/>
  <c r="AG8093" i="36" s="1"/>
  <c r="AB8094" i="36"/>
  <c r="AC8094" i="36" s="1"/>
  <c r="AH8092" i="36"/>
  <c r="AF8092" i="36"/>
  <c r="AD8094" i="36" l="1"/>
  <c r="AE8094" i="36" s="1"/>
  <c r="AG8094" i="36" s="1"/>
  <c r="AB8095" i="36"/>
  <c r="AC8095" i="36" s="1"/>
  <c r="AF8093" i="36"/>
  <c r="AH8093" i="36"/>
  <c r="AB8096" i="36" l="1"/>
  <c r="AC8096" i="36" s="1"/>
  <c r="AD8095" i="36"/>
  <c r="AE8095" i="36" s="1"/>
  <c r="AG8095" i="36" s="1"/>
  <c r="AH8094" i="36"/>
  <c r="AF8094" i="36"/>
  <c r="AB8097" i="36" l="1"/>
  <c r="AC8097" i="36" s="1"/>
  <c r="AD8096" i="36"/>
  <c r="AE8096" i="36" s="1"/>
  <c r="AG8096" i="36" s="1"/>
  <c r="AF8095" i="36"/>
  <c r="AH8095" i="36"/>
  <c r="AD8097" i="36" l="1"/>
  <c r="AE8097" i="36" s="1"/>
  <c r="AG8097" i="36" s="1"/>
  <c r="AB8098" i="36"/>
  <c r="AC8098" i="36" s="1"/>
  <c r="AF8096" i="36"/>
  <c r="AH8096" i="36"/>
  <c r="AD8098" i="36" l="1"/>
  <c r="AE8098" i="36" s="1"/>
  <c r="AG8098" i="36" s="1"/>
  <c r="AB8099" i="36"/>
  <c r="AC8099" i="36" s="1"/>
  <c r="AH8097" i="36"/>
  <c r="AF8097" i="36"/>
  <c r="AB8100" i="36" l="1"/>
  <c r="AC8100" i="36" s="1"/>
  <c r="AD8099" i="36"/>
  <c r="AE8099" i="36" s="1"/>
  <c r="AG8099" i="36" s="1"/>
  <c r="AF8098" i="36"/>
  <c r="AH8098" i="36"/>
  <c r="AD8100" i="36" l="1"/>
  <c r="AE8100" i="36" s="1"/>
  <c r="AG8100" i="36" s="1"/>
  <c r="AB8101" i="36"/>
  <c r="AC8101" i="36" s="1"/>
  <c r="AH8099" i="36"/>
  <c r="AF8099" i="36"/>
  <c r="AD8101" i="36" l="1"/>
  <c r="AE8101" i="36" s="1"/>
  <c r="AG8101" i="36" s="1"/>
  <c r="AB8102" i="36"/>
  <c r="AC8102" i="36"/>
  <c r="AH8100" i="36"/>
  <c r="AF8100" i="36"/>
  <c r="AD8102" i="36" l="1"/>
  <c r="AE8102" i="36" s="1"/>
  <c r="AG8102" i="36" s="1"/>
  <c r="AB8103" i="36"/>
  <c r="AC8103" i="36"/>
  <c r="AF8101" i="36"/>
  <c r="AF8102" i="36" s="1"/>
  <c r="AH8101" i="36"/>
  <c r="AH8102" i="36" s="1"/>
  <c r="AB8104" i="36" l="1"/>
  <c r="AC8104" i="36" s="1"/>
  <c r="AD8103" i="36"/>
  <c r="AE8103" i="36" s="1"/>
  <c r="AG8103" i="36" s="1"/>
  <c r="AB8105" i="36" l="1"/>
  <c r="AC8105" i="36" s="1"/>
  <c r="AD8104" i="36"/>
  <c r="AE8104" i="36" s="1"/>
  <c r="AG8104" i="36" s="1"/>
  <c r="AF8103" i="36"/>
  <c r="AH8103" i="36"/>
  <c r="AD8105" i="36" l="1"/>
  <c r="AE8105" i="36" s="1"/>
  <c r="AG8105" i="36" s="1"/>
  <c r="AB8106" i="36"/>
  <c r="AC8106" i="36" s="1"/>
  <c r="AF8104" i="36"/>
  <c r="AH8104" i="36"/>
  <c r="AD8106" i="36" l="1"/>
  <c r="AE8106" i="36" s="1"/>
  <c r="AG8106" i="36" s="1"/>
  <c r="AB8107" i="36"/>
  <c r="AC8107" i="36"/>
  <c r="AH8105" i="36"/>
  <c r="AF8105" i="36"/>
  <c r="AF8106" i="36" l="1"/>
  <c r="AH8106" i="36"/>
  <c r="AB8108" i="36"/>
  <c r="AC8108" i="36" s="1"/>
  <c r="AD8107" i="36"/>
  <c r="AE8107" i="36" s="1"/>
  <c r="AG8107" i="36" s="1"/>
  <c r="AD8108" i="36" l="1"/>
  <c r="AE8108" i="36" s="1"/>
  <c r="AG8108" i="36" s="1"/>
  <c r="AB8109" i="36"/>
  <c r="AC8109" i="36" s="1"/>
  <c r="AH8107" i="36"/>
  <c r="AF8107" i="36"/>
  <c r="AD8109" i="36" l="1"/>
  <c r="AE8109" i="36" s="1"/>
  <c r="AG8109" i="36" s="1"/>
  <c r="AB8110" i="36"/>
  <c r="AC8110" i="36" s="1"/>
  <c r="AH8108" i="36"/>
  <c r="AF8108" i="36"/>
  <c r="AD8110" i="36" l="1"/>
  <c r="AE8110" i="36" s="1"/>
  <c r="AG8110" i="36" s="1"/>
  <c r="AB8111" i="36"/>
  <c r="AC8111" i="36"/>
  <c r="AF8109" i="36"/>
  <c r="AH8109" i="36"/>
  <c r="AH8110" i="36" l="1"/>
  <c r="AF8110" i="36"/>
  <c r="AB8112" i="36"/>
  <c r="AC8112" i="36" s="1"/>
  <c r="AD8111" i="36"/>
  <c r="AE8111" i="36" s="1"/>
  <c r="AG8111" i="36" s="1"/>
  <c r="AB8113" i="36" l="1"/>
  <c r="AC8113" i="36" s="1"/>
  <c r="AD8112" i="36"/>
  <c r="AE8112" i="36" s="1"/>
  <c r="AG8112" i="36" s="1"/>
  <c r="AF8111" i="36"/>
  <c r="AH8111" i="36"/>
  <c r="AD8113" i="36" l="1"/>
  <c r="AE8113" i="36" s="1"/>
  <c r="AG8113" i="36" s="1"/>
  <c r="AB8114" i="36"/>
  <c r="AC8114" i="36" s="1"/>
  <c r="AF8112" i="36"/>
  <c r="AH8112" i="36"/>
  <c r="AD8114" i="36" l="1"/>
  <c r="AE8114" i="36" s="1"/>
  <c r="AG8114" i="36" s="1"/>
  <c r="AB8115" i="36"/>
  <c r="AC8115" i="36"/>
  <c r="AH8113" i="36"/>
  <c r="AF8113" i="36"/>
  <c r="AB8116" i="36" l="1"/>
  <c r="AC8116" i="36" s="1"/>
  <c r="AD8115" i="36"/>
  <c r="AE8115" i="36" s="1"/>
  <c r="AG8115" i="36" s="1"/>
  <c r="AF8114" i="36"/>
  <c r="AH8114" i="36"/>
  <c r="AD8116" i="36" l="1"/>
  <c r="AE8116" i="36" s="1"/>
  <c r="AG8116" i="36" s="1"/>
  <c r="AB8117" i="36"/>
  <c r="AC8117" i="36" s="1"/>
  <c r="AF8115" i="36"/>
  <c r="AH8115" i="36"/>
  <c r="AD8117" i="36" l="1"/>
  <c r="AE8117" i="36" s="1"/>
  <c r="AG8117" i="36" s="1"/>
  <c r="AB8118" i="36"/>
  <c r="AC8118" i="36" s="1"/>
  <c r="AF8116" i="36"/>
  <c r="AH8116" i="36"/>
  <c r="AD8118" i="36" l="1"/>
  <c r="AE8118" i="36" s="1"/>
  <c r="AG8118" i="36" s="1"/>
  <c r="AB8119" i="36"/>
  <c r="AC8119" i="36" s="1"/>
  <c r="AH8117" i="36"/>
  <c r="AF8117" i="36"/>
  <c r="AB8120" i="36" l="1"/>
  <c r="AC8120" i="36" s="1"/>
  <c r="AD8119" i="36"/>
  <c r="AE8119" i="36" s="1"/>
  <c r="AG8119" i="36" s="1"/>
  <c r="AF8118" i="36"/>
  <c r="AH8118" i="36"/>
  <c r="AB8121" i="36" l="1"/>
  <c r="AC8121" i="36" s="1"/>
  <c r="AD8120" i="36"/>
  <c r="AE8120" i="36" s="1"/>
  <c r="AG8120" i="36" s="1"/>
  <c r="AH8119" i="36"/>
  <c r="AF8119" i="36"/>
  <c r="AD8121" i="36" l="1"/>
  <c r="AE8121" i="36" s="1"/>
  <c r="AG8121" i="36" s="1"/>
  <c r="AB8122" i="36"/>
  <c r="AC8122" i="36" s="1"/>
  <c r="AH8120" i="36"/>
  <c r="AF8120" i="36"/>
  <c r="AD8122" i="36" l="1"/>
  <c r="AE8122" i="36" s="1"/>
  <c r="AG8122" i="36" s="1"/>
  <c r="AB8123" i="36"/>
  <c r="AC8123" i="36" s="1"/>
  <c r="AF8121" i="36"/>
  <c r="AH8121" i="36"/>
  <c r="AB8124" i="36" l="1"/>
  <c r="AC8124" i="36" s="1"/>
  <c r="AD8123" i="36"/>
  <c r="AE8123" i="36" s="1"/>
  <c r="AG8123" i="36" s="1"/>
  <c r="AH8122" i="36"/>
  <c r="AF8122" i="36"/>
  <c r="AD8124" i="36" l="1"/>
  <c r="AE8124" i="36" s="1"/>
  <c r="AG8124" i="36" s="1"/>
  <c r="AB8125" i="36"/>
  <c r="AC8125" i="36" s="1"/>
  <c r="AF8123" i="36"/>
  <c r="AH8123" i="36"/>
  <c r="AD8125" i="36" l="1"/>
  <c r="AE8125" i="36" s="1"/>
  <c r="AG8125" i="36" s="1"/>
  <c r="AB8126" i="36"/>
  <c r="AC8126" i="36" s="1"/>
  <c r="AF8124" i="36"/>
  <c r="AH8124" i="36"/>
  <c r="AD8126" i="36" l="1"/>
  <c r="AE8126" i="36" s="1"/>
  <c r="AG8126" i="36" s="1"/>
  <c r="AB8127" i="36"/>
  <c r="AC8127" i="36"/>
  <c r="AH8125" i="36"/>
  <c r="AF8125" i="36"/>
  <c r="AF8126" i="36" l="1"/>
  <c r="AH8126" i="36"/>
  <c r="AB8128" i="36"/>
  <c r="AC8128" i="36" s="1"/>
  <c r="AD8127" i="36"/>
  <c r="AE8127" i="36" s="1"/>
  <c r="AG8127" i="36" s="1"/>
  <c r="AB8129" i="36" l="1"/>
  <c r="AC8129" i="36" s="1"/>
  <c r="AD8128" i="36"/>
  <c r="AE8128" i="36" s="1"/>
  <c r="AG8128" i="36" s="1"/>
  <c r="AH8127" i="36"/>
  <c r="AF8127" i="36"/>
  <c r="AD8129" i="36" l="1"/>
  <c r="AE8129" i="36" s="1"/>
  <c r="AG8129" i="36" s="1"/>
  <c r="AB8130" i="36"/>
  <c r="AC8130" i="36" s="1"/>
  <c r="AH8128" i="36"/>
  <c r="AH8129" i="36" s="1"/>
  <c r="AF8128" i="36"/>
  <c r="AF8129" i="36" s="1"/>
  <c r="AD8130" i="36" l="1"/>
  <c r="AE8130" i="36" s="1"/>
  <c r="AG8130" i="36" s="1"/>
  <c r="AB8131" i="36"/>
  <c r="AC8131" i="36" s="1"/>
  <c r="AB8132" i="36" l="1"/>
  <c r="AC8132" i="36" s="1"/>
  <c r="AD8131" i="36"/>
  <c r="AE8131" i="36" s="1"/>
  <c r="AG8131" i="36" s="1"/>
  <c r="AF8130" i="36"/>
  <c r="AH8130" i="36"/>
  <c r="AD8132" i="36" l="1"/>
  <c r="AE8132" i="36" s="1"/>
  <c r="AG8132" i="36" s="1"/>
  <c r="AB8133" i="36"/>
  <c r="AC8133" i="36" s="1"/>
  <c r="AH8131" i="36"/>
  <c r="AF8131" i="36"/>
  <c r="AD8133" i="36" l="1"/>
  <c r="AE8133" i="36" s="1"/>
  <c r="AG8133" i="36" s="1"/>
  <c r="AB8134" i="36"/>
  <c r="AC8134" i="36" s="1"/>
  <c r="AH8132" i="36"/>
  <c r="AF8132" i="36"/>
  <c r="AD8134" i="36" l="1"/>
  <c r="AE8134" i="36" s="1"/>
  <c r="AG8134" i="36" s="1"/>
  <c r="AB8135" i="36"/>
  <c r="AC8135" i="36"/>
  <c r="AF8133" i="36"/>
  <c r="AH8133" i="36"/>
  <c r="AH8134" i="36" l="1"/>
  <c r="AF8134" i="36"/>
  <c r="AB8136" i="36"/>
  <c r="AC8136" i="36" s="1"/>
  <c r="AD8135" i="36"/>
  <c r="AE8135" i="36" s="1"/>
  <c r="AG8135" i="36" s="1"/>
  <c r="AB8137" i="36" l="1"/>
  <c r="AC8137" i="36" s="1"/>
  <c r="AD8136" i="36"/>
  <c r="AE8136" i="36" s="1"/>
  <c r="AG8136" i="36" s="1"/>
  <c r="AF8135" i="36"/>
  <c r="AH8135" i="36"/>
  <c r="AD8137" i="36" l="1"/>
  <c r="AE8137" i="36" s="1"/>
  <c r="AG8137" i="36" s="1"/>
  <c r="AB8138" i="36"/>
  <c r="AC8138" i="36" s="1"/>
  <c r="AF8136" i="36"/>
  <c r="AH8136" i="36"/>
  <c r="AD8138" i="36" l="1"/>
  <c r="AE8138" i="36" s="1"/>
  <c r="AG8138" i="36" s="1"/>
  <c r="AB8139" i="36"/>
  <c r="AC8139" i="36"/>
  <c r="AH8137" i="36"/>
  <c r="AF8137" i="36"/>
  <c r="AB8140" i="36" l="1"/>
  <c r="AC8140" i="36" s="1"/>
  <c r="AD8139" i="36"/>
  <c r="AE8139" i="36" s="1"/>
  <c r="AG8139" i="36" s="1"/>
  <c r="AF8138" i="36"/>
  <c r="AH8138" i="36"/>
  <c r="AD8140" i="36" l="1"/>
  <c r="AE8140" i="36" s="1"/>
  <c r="AG8140" i="36" s="1"/>
  <c r="AB8141" i="36"/>
  <c r="AC8141" i="36" s="1"/>
  <c r="AF8139" i="36"/>
  <c r="AH8139" i="36"/>
  <c r="AD8141" i="36" l="1"/>
  <c r="AE8141" i="36" s="1"/>
  <c r="AG8141" i="36" s="1"/>
  <c r="AB8142" i="36"/>
  <c r="AC8142" i="36" s="1"/>
  <c r="AF8140" i="36"/>
  <c r="AH8140" i="36"/>
  <c r="AH8141" i="36" s="1"/>
  <c r="AD8142" i="36" l="1"/>
  <c r="AE8142" i="36" s="1"/>
  <c r="AG8142" i="36" s="1"/>
  <c r="AB8143" i="36"/>
  <c r="AC8143" i="36" s="1"/>
  <c r="AF8141" i="36"/>
  <c r="AB8144" i="36" l="1"/>
  <c r="AC8144" i="36" s="1"/>
  <c r="AD8143" i="36"/>
  <c r="AE8143" i="36" s="1"/>
  <c r="AG8143" i="36" s="1"/>
  <c r="AF8142" i="36"/>
  <c r="AH8142" i="36"/>
  <c r="AB8145" i="36" l="1"/>
  <c r="AC8145" i="36" s="1"/>
  <c r="AD8144" i="36"/>
  <c r="AE8144" i="36" s="1"/>
  <c r="AG8144" i="36" s="1"/>
  <c r="AF8143" i="36"/>
  <c r="AH8143" i="36"/>
  <c r="AD8145" i="36" l="1"/>
  <c r="AE8145" i="36" s="1"/>
  <c r="AG8145" i="36" s="1"/>
  <c r="AB8146" i="36"/>
  <c r="AC8146" i="36" s="1"/>
  <c r="AF8144" i="36"/>
  <c r="AF8145" i="36" s="1"/>
  <c r="AH8144" i="36"/>
  <c r="AH8145" i="36" s="1"/>
  <c r="AD8146" i="36" l="1"/>
  <c r="AE8146" i="36" s="1"/>
  <c r="AG8146" i="36" s="1"/>
  <c r="AB8147" i="36"/>
  <c r="AC8147" i="36" s="1"/>
  <c r="AB8148" i="36" l="1"/>
  <c r="AC8148" i="36" s="1"/>
  <c r="AD8147" i="36"/>
  <c r="AE8147" i="36" s="1"/>
  <c r="AG8147" i="36" s="1"/>
  <c r="AF8146" i="36"/>
  <c r="AH8146" i="36"/>
  <c r="AD8148" i="36" l="1"/>
  <c r="AE8148" i="36" s="1"/>
  <c r="AG8148" i="36" s="1"/>
  <c r="AB8149" i="36"/>
  <c r="AC8149" i="36" s="1"/>
  <c r="AF8147" i="36"/>
  <c r="AH8147" i="36"/>
  <c r="AD8149" i="36" l="1"/>
  <c r="AE8149" i="36" s="1"/>
  <c r="AG8149" i="36" s="1"/>
  <c r="AB8150" i="36"/>
  <c r="AC8150" i="36" s="1"/>
  <c r="AF8148" i="36"/>
  <c r="AH8148" i="36"/>
  <c r="AH8149" i="36" s="1"/>
  <c r="AD8150" i="36" l="1"/>
  <c r="AE8150" i="36" s="1"/>
  <c r="AG8150" i="36" s="1"/>
  <c r="AB8151" i="36"/>
  <c r="AC8151" i="36" s="1"/>
  <c r="AF8149" i="36"/>
  <c r="AB8152" i="36" l="1"/>
  <c r="AC8152" i="36" s="1"/>
  <c r="AD8151" i="36"/>
  <c r="AE8151" i="36" s="1"/>
  <c r="AG8151" i="36" s="1"/>
  <c r="AF8150" i="36"/>
  <c r="AH8150" i="36"/>
  <c r="AB8153" i="36" l="1"/>
  <c r="AC8153" i="36" s="1"/>
  <c r="AD8152" i="36"/>
  <c r="AE8152" i="36" s="1"/>
  <c r="AG8152" i="36" s="1"/>
  <c r="AF8151" i="36"/>
  <c r="AH8151" i="36"/>
  <c r="AD8153" i="36" l="1"/>
  <c r="AE8153" i="36" s="1"/>
  <c r="AG8153" i="36" s="1"/>
  <c r="AB8154" i="36"/>
  <c r="AC8154" i="36" s="1"/>
  <c r="AF8152" i="36"/>
  <c r="AF8153" i="36" s="1"/>
  <c r="AH8152" i="36"/>
  <c r="AH8153" i="36" s="1"/>
  <c r="AD8154" i="36" l="1"/>
  <c r="AE8154" i="36" s="1"/>
  <c r="AG8154" i="36" s="1"/>
  <c r="AB8155" i="36"/>
  <c r="AC8155" i="36" s="1"/>
  <c r="AB8156" i="36" l="1"/>
  <c r="AC8156" i="36" s="1"/>
  <c r="AD8155" i="36"/>
  <c r="AE8155" i="36" s="1"/>
  <c r="AG8155" i="36" s="1"/>
  <c r="AH8154" i="36"/>
  <c r="AF8154" i="36"/>
  <c r="AD8156" i="36" l="1"/>
  <c r="AE8156" i="36" s="1"/>
  <c r="AG8156" i="36" s="1"/>
  <c r="AB8157" i="36"/>
  <c r="AC8157" i="36" s="1"/>
  <c r="AH8155" i="36"/>
  <c r="AF8155" i="36"/>
  <c r="AD8157" i="36" l="1"/>
  <c r="AE8157" i="36" s="1"/>
  <c r="AG8157" i="36" s="1"/>
  <c r="AB8158" i="36"/>
  <c r="AC8158" i="36" s="1"/>
  <c r="AH8156" i="36"/>
  <c r="AF8156" i="36"/>
  <c r="AD8158" i="36" l="1"/>
  <c r="AE8158" i="36" s="1"/>
  <c r="AG8158" i="36" s="1"/>
  <c r="AB8159" i="36"/>
  <c r="AC8159" i="36" s="1"/>
  <c r="AF8157" i="36"/>
  <c r="AH8157" i="36"/>
  <c r="AB8160" i="36" l="1"/>
  <c r="AC8160" i="36" s="1"/>
  <c r="AD8159" i="36"/>
  <c r="AE8159" i="36" s="1"/>
  <c r="AG8159" i="36" s="1"/>
  <c r="AH8158" i="36"/>
  <c r="AF8158" i="36"/>
  <c r="AB8161" i="36" l="1"/>
  <c r="AC8161" i="36" s="1"/>
  <c r="AD8160" i="36"/>
  <c r="AE8160" i="36" s="1"/>
  <c r="AG8160" i="36" s="1"/>
  <c r="AH8159" i="36"/>
  <c r="AF8159" i="36"/>
  <c r="AD8161" i="36" l="1"/>
  <c r="AE8161" i="36" s="1"/>
  <c r="AG8161" i="36" s="1"/>
  <c r="AB8162" i="36"/>
  <c r="AC8162" i="36" s="1"/>
  <c r="AH8160" i="36"/>
  <c r="AH8161" i="36" s="1"/>
  <c r="AF8160" i="36"/>
  <c r="AF8161" i="36" s="1"/>
  <c r="AD8162" i="36" l="1"/>
  <c r="AE8162" i="36" s="1"/>
  <c r="AG8162" i="36" s="1"/>
  <c r="AB8163" i="36"/>
  <c r="AC8163" i="36" s="1"/>
  <c r="AB8164" i="36" l="1"/>
  <c r="AC8164" i="36" s="1"/>
  <c r="AD8163" i="36"/>
  <c r="AE8163" i="36" s="1"/>
  <c r="AG8163" i="36" s="1"/>
  <c r="AH8162" i="36"/>
  <c r="AF8162" i="36"/>
  <c r="AD8164" i="36" l="1"/>
  <c r="AE8164" i="36" s="1"/>
  <c r="AG8164" i="36" s="1"/>
  <c r="AB8165" i="36"/>
  <c r="AC8165" i="36" s="1"/>
  <c r="AH8163" i="36"/>
  <c r="AF8163" i="36"/>
  <c r="AD8165" i="36" l="1"/>
  <c r="AE8165" i="36" s="1"/>
  <c r="AG8165" i="36" s="1"/>
  <c r="AB8166" i="36"/>
  <c r="AC8166" i="36" s="1"/>
  <c r="AH8164" i="36"/>
  <c r="AF8164" i="36"/>
  <c r="AF8165" i="36" s="1"/>
  <c r="AD8166" i="36" l="1"/>
  <c r="AE8166" i="36" s="1"/>
  <c r="AG8166" i="36" s="1"/>
  <c r="AB8167" i="36"/>
  <c r="AC8167" i="36" s="1"/>
  <c r="AH8165" i="36"/>
  <c r="AB8168" i="36" l="1"/>
  <c r="AC8168" i="36" s="1"/>
  <c r="AD8167" i="36"/>
  <c r="AE8167" i="36" s="1"/>
  <c r="AG8167" i="36" s="1"/>
  <c r="AH8166" i="36"/>
  <c r="AF8166" i="36"/>
  <c r="AB8169" i="36" l="1"/>
  <c r="AC8169" i="36" s="1"/>
  <c r="AD8168" i="36"/>
  <c r="AE8168" i="36" s="1"/>
  <c r="AG8168" i="36" s="1"/>
  <c r="AF8167" i="36"/>
  <c r="AH8167" i="36"/>
  <c r="AD8169" i="36" l="1"/>
  <c r="AE8169" i="36" s="1"/>
  <c r="AG8169" i="36" s="1"/>
  <c r="AB8170" i="36"/>
  <c r="AC8170" i="36" s="1"/>
  <c r="AF8168" i="36"/>
  <c r="AH8168" i="36"/>
  <c r="AD8170" i="36" l="1"/>
  <c r="AE8170" i="36" s="1"/>
  <c r="AG8170" i="36" s="1"/>
  <c r="AB8171" i="36"/>
  <c r="AC8171" i="36" s="1"/>
  <c r="AH8169" i="36"/>
  <c r="AH8170" i="36" s="1"/>
  <c r="AF8169" i="36"/>
  <c r="AB8172" i="36" l="1"/>
  <c r="AC8172" i="36" s="1"/>
  <c r="AD8171" i="36"/>
  <c r="AE8171" i="36" s="1"/>
  <c r="AG8171" i="36" s="1"/>
  <c r="AF8170" i="36"/>
  <c r="AD8172" i="36" l="1"/>
  <c r="AE8172" i="36" s="1"/>
  <c r="AG8172" i="36" s="1"/>
  <c r="AB8173" i="36"/>
  <c r="AC8173" i="36" s="1"/>
  <c r="AH8171" i="36"/>
  <c r="AF8171" i="36"/>
  <c r="AD8173" i="36" l="1"/>
  <c r="AE8173" i="36" s="1"/>
  <c r="AG8173" i="36" s="1"/>
  <c r="AB8174" i="36"/>
  <c r="AC8174" i="36" s="1"/>
  <c r="AH8172" i="36"/>
  <c r="AF8172" i="36"/>
  <c r="AD8174" i="36" l="1"/>
  <c r="AE8174" i="36" s="1"/>
  <c r="AG8174" i="36" s="1"/>
  <c r="AB8175" i="36"/>
  <c r="AC8175" i="36" s="1"/>
  <c r="AF8173" i="36"/>
  <c r="AH8173" i="36"/>
  <c r="AB8176" i="36" l="1"/>
  <c r="AC8176" i="36" s="1"/>
  <c r="AD8175" i="36"/>
  <c r="AE8175" i="36" s="1"/>
  <c r="AG8175" i="36" s="1"/>
  <c r="AF8174" i="36"/>
  <c r="AH8174" i="36"/>
  <c r="AB8177" i="36" l="1"/>
  <c r="AC8177" i="36" s="1"/>
  <c r="AD8176" i="36"/>
  <c r="AE8176" i="36" s="1"/>
  <c r="AG8176" i="36" s="1"/>
  <c r="AH8175" i="36"/>
  <c r="AF8175" i="36"/>
  <c r="AD8177" i="36" l="1"/>
  <c r="AE8177" i="36" s="1"/>
  <c r="AG8177" i="36" s="1"/>
  <c r="AB8178" i="36"/>
  <c r="AC8178" i="36" s="1"/>
  <c r="AF8176" i="36"/>
  <c r="AH8176" i="36"/>
  <c r="AB8179" i="36" l="1"/>
  <c r="AD8178" i="36"/>
  <c r="AE8178" i="36" s="1"/>
  <c r="AG8178" i="36" s="1"/>
  <c r="AC8179" i="36"/>
  <c r="AH8177" i="36"/>
  <c r="AF8177" i="36"/>
  <c r="AH8178" i="36" l="1"/>
  <c r="AD8179" i="36"/>
  <c r="AE8179" i="36" s="1"/>
  <c r="AG8179" i="36" s="1"/>
  <c r="AB8180" i="36"/>
  <c r="AC8180" i="36" s="1"/>
  <c r="AF8178" i="36"/>
  <c r="AF8179" i="36" s="1"/>
  <c r="AD8180" i="36" l="1"/>
  <c r="AE8180" i="36" s="1"/>
  <c r="AG8180" i="36" s="1"/>
  <c r="AB8181" i="36"/>
  <c r="AC8181" i="36" s="1"/>
  <c r="AH8179" i="36"/>
  <c r="AD8181" i="36" l="1"/>
  <c r="AE8181" i="36" s="1"/>
  <c r="AG8181" i="36" s="1"/>
  <c r="AB8182" i="36"/>
  <c r="AC8182" i="36" s="1"/>
  <c r="AF8180" i="36"/>
  <c r="AH8180" i="36"/>
  <c r="AB8183" i="36" l="1"/>
  <c r="AC8183" i="36" s="1"/>
  <c r="AD8182" i="36"/>
  <c r="AE8182" i="36" s="1"/>
  <c r="AG8182" i="36" s="1"/>
  <c r="AH8181" i="36"/>
  <c r="AF8181" i="36"/>
  <c r="AD8183" i="36" l="1"/>
  <c r="AE8183" i="36" s="1"/>
  <c r="AG8183" i="36" s="1"/>
  <c r="AB8184" i="36"/>
  <c r="AC8184" i="36" s="1"/>
  <c r="AH8182" i="36"/>
  <c r="AF8182" i="36"/>
  <c r="AD8184" i="36" l="1"/>
  <c r="AE8184" i="36" s="1"/>
  <c r="AG8184" i="36" s="1"/>
  <c r="AB8185" i="36"/>
  <c r="AC8185" i="36" s="1"/>
  <c r="AH8183" i="36"/>
  <c r="AF8183" i="36"/>
  <c r="AD8185" i="36" l="1"/>
  <c r="AE8185" i="36" s="1"/>
  <c r="AG8185" i="36" s="1"/>
  <c r="AB8186" i="36"/>
  <c r="AC8186" i="36" s="1"/>
  <c r="AH8184" i="36"/>
  <c r="AF8184" i="36"/>
  <c r="AF8185" i="36" s="1"/>
  <c r="AB8187" i="36" l="1"/>
  <c r="AC8187" i="36" s="1"/>
  <c r="AD8186" i="36"/>
  <c r="AE8186" i="36" s="1"/>
  <c r="AG8186" i="36" s="1"/>
  <c r="AH8185" i="36"/>
  <c r="AD8187" i="36" l="1"/>
  <c r="AE8187" i="36" s="1"/>
  <c r="AG8187" i="36" s="1"/>
  <c r="AB8188" i="36"/>
  <c r="AC8188" i="36" s="1"/>
  <c r="AF8186" i="36"/>
  <c r="AH8186" i="36"/>
  <c r="AD8188" i="36" l="1"/>
  <c r="AE8188" i="36" s="1"/>
  <c r="AG8188" i="36" s="1"/>
  <c r="AB8189" i="36"/>
  <c r="AC8189" i="36" s="1"/>
  <c r="AF8187" i="36"/>
  <c r="AH8187" i="36"/>
  <c r="AH8188" i="36" s="1"/>
  <c r="AD8189" i="36" l="1"/>
  <c r="AE8189" i="36" s="1"/>
  <c r="AG8189" i="36" s="1"/>
  <c r="AB8190" i="36"/>
  <c r="AC8190" i="36" s="1"/>
  <c r="AF8188" i="36"/>
  <c r="AB8191" i="36" l="1"/>
  <c r="AD8190" i="36"/>
  <c r="AE8190" i="36" s="1"/>
  <c r="AG8190" i="36" s="1"/>
  <c r="AC8191" i="36"/>
  <c r="AF8189" i="36"/>
  <c r="AH8189" i="36"/>
  <c r="AF8190" i="36" l="1"/>
  <c r="AD8191" i="36"/>
  <c r="AE8191" i="36" s="1"/>
  <c r="AG8191" i="36" s="1"/>
  <c r="AB8192" i="36"/>
  <c r="AC8192" i="36" s="1"/>
  <c r="AH8190" i="36"/>
  <c r="AD8192" i="36" l="1"/>
  <c r="AE8192" i="36" s="1"/>
  <c r="AG8192" i="36" s="1"/>
  <c r="AB8193" i="36"/>
  <c r="AC8193" i="36" s="1"/>
  <c r="AH8191" i="36"/>
  <c r="AF8191" i="36"/>
  <c r="AD8193" i="36" l="1"/>
  <c r="AE8193" i="36" s="1"/>
  <c r="AG8193" i="36" s="1"/>
  <c r="AB8194" i="36"/>
  <c r="AC8194" i="36" s="1"/>
  <c r="AF8192" i="36"/>
  <c r="AH8192" i="36"/>
  <c r="AH8193" i="36" s="1"/>
  <c r="AB8195" i="36" l="1"/>
  <c r="AC8195" i="36" s="1"/>
  <c r="AD8194" i="36"/>
  <c r="AE8194" i="36" s="1"/>
  <c r="AG8194" i="36" s="1"/>
  <c r="AF8193" i="36"/>
  <c r="AD8195" i="36" l="1"/>
  <c r="AE8195" i="36" s="1"/>
  <c r="AG8195" i="36" s="1"/>
  <c r="AB8196" i="36"/>
  <c r="AC8196" i="36" s="1"/>
  <c r="AH8194" i="36"/>
  <c r="AF8194" i="36"/>
  <c r="AB8197" i="36" l="1"/>
  <c r="AC8197" i="36" s="1"/>
  <c r="AD8196" i="36"/>
  <c r="AE8196" i="36" s="1"/>
  <c r="AG8196" i="36" s="1"/>
  <c r="AH8195" i="36"/>
  <c r="AF8195" i="36"/>
  <c r="AD8197" i="36" l="1"/>
  <c r="AE8197" i="36" s="1"/>
  <c r="AG8197" i="36" s="1"/>
  <c r="AB8198" i="36"/>
  <c r="AC8198" i="36" s="1"/>
  <c r="AH8196" i="36"/>
  <c r="AF8196" i="36"/>
  <c r="AF8197" i="36" s="1"/>
  <c r="AB8199" i="36" l="1"/>
  <c r="AC8199" i="36" s="1"/>
  <c r="AD8198" i="36"/>
  <c r="AE8198" i="36" s="1"/>
  <c r="AG8198" i="36" s="1"/>
  <c r="AH8197" i="36"/>
  <c r="AB8200" i="36" l="1"/>
  <c r="AC8200" i="36" s="1"/>
  <c r="AD8199" i="36"/>
  <c r="AE8199" i="36" s="1"/>
  <c r="AG8199" i="36" s="1"/>
  <c r="AF8198" i="36"/>
  <c r="AH8198" i="36"/>
  <c r="AB8201" i="36" l="1"/>
  <c r="AC8201" i="36" s="1"/>
  <c r="AD8200" i="36"/>
  <c r="AE8200" i="36" s="1"/>
  <c r="AG8200" i="36" s="1"/>
  <c r="AF8199" i="36"/>
  <c r="AH8199" i="36"/>
  <c r="AD8201" i="36" l="1"/>
  <c r="AE8201" i="36" s="1"/>
  <c r="AG8201" i="36" s="1"/>
  <c r="AB8202" i="36"/>
  <c r="AC8202" i="36" s="1"/>
  <c r="AF8200" i="36"/>
  <c r="AH8200" i="36"/>
  <c r="AB8203" i="36" l="1"/>
  <c r="AC8203" i="36" s="1"/>
  <c r="AD8202" i="36"/>
  <c r="AE8202" i="36" s="1"/>
  <c r="AG8202" i="36" s="1"/>
  <c r="AH8201" i="36"/>
  <c r="AF8201" i="36"/>
  <c r="AB8204" i="36" l="1"/>
  <c r="AC8204" i="36" s="1"/>
  <c r="AD8203" i="36"/>
  <c r="AE8203" i="36" s="1"/>
  <c r="AG8203" i="36" s="1"/>
  <c r="AH8202" i="36"/>
  <c r="AF8202" i="36"/>
  <c r="AD8204" i="36" l="1"/>
  <c r="AE8204" i="36" s="1"/>
  <c r="AG8204" i="36" s="1"/>
  <c r="AB8205" i="36"/>
  <c r="AC8205" i="36" s="1"/>
  <c r="AH8203" i="36"/>
  <c r="AH8204" i="36" s="1"/>
  <c r="AF8203" i="36"/>
  <c r="AF8204" i="36" s="1"/>
  <c r="AB8206" i="36" l="1"/>
  <c r="AC8206" i="36" s="1"/>
  <c r="AD8205" i="36"/>
  <c r="AE8205" i="36" s="1"/>
  <c r="AG8205" i="36" s="1"/>
  <c r="AB8207" i="36" l="1"/>
  <c r="AC8207" i="36" s="1"/>
  <c r="AD8206" i="36"/>
  <c r="AE8206" i="36" s="1"/>
  <c r="AG8206" i="36" s="1"/>
  <c r="AF8205" i="36"/>
  <c r="AH8205" i="36"/>
  <c r="AD8207" i="36" l="1"/>
  <c r="AE8207" i="36" s="1"/>
  <c r="AG8207" i="36" s="1"/>
  <c r="AB8208" i="36"/>
  <c r="AC8208" i="36" s="1"/>
  <c r="AF8206" i="36"/>
  <c r="AF8207" i="36" s="1"/>
  <c r="AH8206" i="36"/>
  <c r="AH8207" i="36" s="1"/>
  <c r="AD8208" i="36" l="1"/>
  <c r="AE8208" i="36" s="1"/>
  <c r="AG8208" i="36" s="1"/>
  <c r="AB8209" i="36"/>
  <c r="AC8209" i="36" s="1"/>
  <c r="AB8210" i="36" l="1"/>
  <c r="AC8210" i="36" s="1"/>
  <c r="AD8209" i="36"/>
  <c r="AE8209" i="36" s="1"/>
  <c r="AG8209" i="36" s="1"/>
  <c r="AF8208" i="36"/>
  <c r="AH8208" i="36"/>
  <c r="AB8211" i="36" l="1"/>
  <c r="AC8211" i="36" s="1"/>
  <c r="AD8210" i="36"/>
  <c r="AE8210" i="36" s="1"/>
  <c r="AG8210" i="36" s="1"/>
  <c r="AH8209" i="36"/>
  <c r="AF8209" i="36"/>
  <c r="AD8211" i="36" l="1"/>
  <c r="AE8211" i="36" s="1"/>
  <c r="AG8211" i="36" s="1"/>
  <c r="AB8212" i="36"/>
  <c r="AC8212" i="36" s="1"/>
  <c r="AH8210" i="36"/>
  <c r="AF8210" i="36"/>
  <c r="AD8212" i="36" l="1"/>
  <c r="AE8212" i="36" s="1"/>
  <c r="AG8212" i="36" s="1"/>
  <c r="AB8213" i="36"/>
  <c r="AC8213" i="36" s="1"/>
  <c r="AF8211" i="36"/>
  <c r="AF8212" i="36" s="1"/>
  <c r="AH8211" i="36"/>
  <c r="AB8214" i="36" l="1"/>
  <c r="AC8214" i="36" s="1"/>
  <c r="AD8213" i="36"/>
  <c r="AE8213" i="36" s="1"/>
  <c r="AG8213" i="36" s="1"/>
  <c r="AH8212" i="36"/>
  <c r="AB8215" i="36" l="1"/>
  <c r="AC8215" i="36" s="1"/>
  <c r="AD8214" i="36"/>
  <c r="AE8214" i="36" s="1"/>
  <c r="AG8214" i="36" s="1"/>
  <c r="AF8213" i="36"/>
  <c r="AH8213" i="36"/>
  <c r="AD8215" i="36" l="1"/>
  <c r="AE8215" i="36" s="1"/>
  <c r="AG8215" i="36" s="1"/>
  <c r="AB8216" i="36"/>
  <c r="AC8216" i="36" s="1"/>
  <c r="AF8214" i="36"/>
  <c r="AH8214" i="36"/>
  <c r="AD8216" i="36" l="1"/>
  <c r="AE8216" i="36" s="1"/>
  <c r="AG8216" i="36" s="1"/>
  <c r="AB8217" i="36"/>
  <c r="AC8217" i="36" s="1"/>
  <c r="AH8215" i="36"/>
  <c r="AF8215" i="36"/>
  <c r="AF8216" i="36" s="1"/>
  <c r="AB8218" i="36" l="1"/>
  <c r="AC8218" i="36" s="1"/>
  <c r="AD8217" i="36"/>
  <c r="AE8217" i="36" s="1"/>
  <c r="AG8217" i="36" s="1"/>
  <c r="AH8216" i="36"/>
  <c r="AB8219" i="36" l="1"/>
  <c r="AC8219" i="36" s="1"/>
  <c r="AD8218" i="36"/>
  <c r="AE8218" i="36" s="1"/>
  <c r="AG8218" i="36" s="1"/>
  <c r="AF8217" i="36"/>
  <c r="AH8217" i="36"/>
  <c r="AD8219" i="36" l="1"/>
  <c r="AE8219" i="36" s="1"/>
  <c r="AG8219" i="36" s="1"/>
  <c r="AB8220" i="36"/>
  <c r="AC8220" i="36" s="1"/>
  <c r="AF8218" i="36"/>
  <c r="AH8218" i="36"/>
  <c r="AD8220" i="36" l="1"/>
  <c r="AE8220" i="36" s="1"/>
  <c r="AG8220" i="36" s="1"/>
  <c r="AB8221" i="36"/>
  <c r="AC8221" i="36" s="1"/>
  <c r="AH8219" i="36"/>
  <c r="AF8219" i="36"/>
  <c r="AF8220" i="36" s="1"/>
  <c r="AB8222" i="36" l="1"/>
  <c r="AC8222" i="36" s="1"/>
  <c r="AD8221" i="36"/>
  <c r="AE8221" i="36" s="1"/>
  <c r="AG8221" i="36" s="1"/>
  <c r="AH8220" i="36"/>
  <c r="AB8223" i="36" l="1"/>
  <c r="AC8223" i="36" s="1"/>
  <c r="AD8222" i="36"/>
  <c r="AE8222" i="36" s="1"/>
  <c r="AG8222" i="36" s="1"/>
  <c r="AH8221" i="36"/>
  <c r="AF8221" i="36"/>
  <c r="AD8223" i="36" l="1"/>
  <c r="AE8223" i="36" s="1"/>
  <c r="AG8223" i="36" s="1"/>
  <c r="AB8224" i="36"/>
  <c r="AC8224" i="36" s="1"/>
  <c r="AH8222" i="36"/>
  <c r="AF8222" i="36"/>
  <c r="AD8224" i="36" l="1"/>
  <c r="AE8224" i="36" s="1"/>
  <c r="AG8224" i="36" s="1"/>
  <c r="AB8225" i="36"/>
  <c r="AC8225" i="36" s="1"/>
  <c r="AF8223" i="36"/>
  <c r="AH8223" i="36"/>
  <c r="AB8226" i="36" l="1"/>
  <c r="AC8226" i="36" s="1"/>
  <c r="AD8225" i="36"/>
  <c r="AE8225" i="36" s="1"/>
  <c r="AG8225" i="36" s="1"/>
  <c r="AF8224" i="36"/>
  <c r="AH8224" i="36"/>
  <c r="AB8227" i="36" l="1"/>
  <c r="AC8227" i="36" s="1"/>
  <c r="AD8226" i="36"/>
  <c r="AE8226" i="36" s="1"/>
  <c r="AG8226" i="36" s="1"/>
  <c r="AH8225" i="36"/>
  <c r="AF8225" i="36"/>
  <c r="AD8227" i="36" l="1"/>
  <c r="AE8227" i="36" s="1"/>
  <c r="AG8227" i="36" s="1"/>
  <c r="AB8228" i="36"/>
  <c r="AC8228" i="36" s="1"/>
  <c r="AH8226" i="36"/>
  <c r="AF8226" i="36"/>
  <c r="AD8228" i="36" l="1"/>
  <c r="AE8228" i="36" s="1"/>
  <c r="AG8228" i="36" s="1"/>
  <c r="AB8229" i="36"/>
  <c r="AC8229" i="36" s="1"/>
  <c r="AF8227" i="36"/>
  <c r="AH8227" i="36"/>
  <c r="AB8230" i="36" l="1"/>
  <c r="AC8230" i="36" s="1"/>
  <c r="AD8229" i="36"/>
  <c r="AE8229" i="36" s="1"/>
  <c r="AG8229" i="36" s="1"/>
  <c r="AH8228" i="36"/>
  <c r="AF8228" i="36"/>
  <c r="AB8231" i="36" l="1"/>
  <c r="AC8231" i="36" s="1"/>
  <c r="AD8230" i="36"/>
  <c r="AE8230" i="36" s="1"/>
  <c r="AG8230" i="36" s="1"/>
  <c r="AF8229" i="36"/>
  <c r="AH8229" i="36"/>
  <c r="AD8231" i="36" l="1"/>
  <c r="AE8231" i="36" s="1"/>
  <c r="AG8231" i="36" s="1"/>
  <c r="AB8232" i="36"/>
  <c r="AC8232" i="36" s="1"/>
  <c r="AF8230" i="36"/>
  <c r="AH8230" i="36"/>
  <c r="AD8232" i="36" l="1"/>
  <c r="AE8232" i="36" s="1"/>
  <c r="AG8232" i="36" s="1"/>
  <c r="AB8233" i="36"/>
  <c r="AC8233" i="36" s="1"/>
  <c r="AH8231" i="36"/>
  <c r="AF8231" i="36"/>
  <c r="AF8232" i="36" s="1"/>
  <c r="AB8234" i="36" l="1"/>
  <c r="AC8234" i="36" s="1"/>
  <c r="AD8233" i="36"/>
  <c r="AE8233" i="36" s="1"/>
  <c r="AG8233" i="36" s="1"/>
  <c r="AH8232" i="36"/>
  <c r="AB8235" i="36" l="1"/>
  <c r="AC8235" i="36" s="1"/>
  <c r="AD8234" i="36"/>
  <c r="AE8234" i="36" s="1"/>
  <c r="AG8234" i="36" s="1"/>
  <c r="AF8233" i="36"/>
  <c r="AH8233" i="36"/>
  <c r="AD8235" i="36" l="1"/>
  <c r="AE8235" i="36" s="1"/>
  <c r="AG8235" i="36" s="1"/>
  <c r="AB8236" i="36"/>
  <c r="AC8236" i="36" s="1"/>
  <c r="AF8234" i="36"/>
  <c r="AH8234" i="36"/>
  <c r="AH8235" i="36" s="1"/>
  <c r="AD8236" i="36" l="1"/>
  <c r="AE8236" i="36" s="1"/>
  <c r="AG8236" i="36" s="1"/>
  <c r="AB8237" i="36"/>
  <c r="AC8237" i="36" s="1"/>
  <c r="AF8235" i="36"/>
  <c r="AB8238" i="36" l="1"/>
  <c r="AC8238" i="36" s="1"/>
  <c r="AD8237" i="36"/>
  <c r="AE8237" i="36" s="1"/>
  <c r="AG8237" i="36" s="1"/>
  <c r="AF8236" i="36"/>
  <c r="AH8236" i="36"/>
  <c r="AB8239" i="36" l="1"/>
  <c r="AC8239" i="36" s="1"/>
  <c r="AD8238" i="36"/>
  <c r="AE8238" i="36" s="1"/>
  <c r="AG8238" i="36" s="1"/>
  <c r="AF8237" i="36"/>
  <c r="AH8237" i="36"/>
  <c r="AD8239" i="36" l="1"/>
  <c r="AE8239" i="36" s="1"/>
  <c r="AG8239" i="36" s="1"/>
  <c r="AB8240" i="36"/>
  <c r="AC8240" i="36" s="1"/>
  <c r="AF8238" i="36"/>
  <c r="AF8239" i="36" s="1"/>
  <c r="AH8238" i="36"/>
  <c r="AH8239" i="36" s="1"/>
  <c r="AD8240" i="36" l="1"/>
  <c r="AE8240" i="36" s="1"/>
  <c r="AG8240" i="36" s="1"/>
  <c r="AB8241" i="36"/>
  <c r="AC8241" i="36" s="1"/>
  <c r="AB8242" i="36" l="1"/>
  <c r="AC8242" i="36" s="1"/>
  <c r="AD8241" i="36"/>
  <c r="AE8241" i="36" s="1"/>
  <c r="AG8241" i="36" s="1"/>
  <c r="AF8240" i="36"/>
  <c r="AH8240" i="36"/>
  <c r="AB8243" i="36" l="1"/>
  <c r="AC8243" i="36" s="1"/>
  <c r="AD8242" i="36"/>
  <c r="AE8242" i="36" s="1"/>
  <c r="AG8242" i="36" s="1"/>
  <c r="AH8241" i="36"/>
  <c r="AF8241" i="36"/>
  <c r="AD8243" i="36" l="1"/>
  <c r="AE8243" i="36" s="1"/>
  <c r="AG8243" i="36" s="1"/>
  <c r="AB8244" i="36"/>
  <c r="AC8244" i="36" s="1"/>
  <c r="AH8242" i="36"/>
  <c r="AF8242" i="36"/>
  <c r="AD8244" i="36" l="1"/>
  <c r="AE8244" i="36" s="1"/>
  <c r="AG8244" i="36" s="1"/>
  <c r="AB8245" i="36"/>
  <c r="AC8245" i="36" s="1"/>
  <c r="AH8243" i="36"/>
  <c r="AF8243" i="36"/>
  <c r="AF8244" i="36" s="1"/>
  <c r="AB8246" i="36" l="1"/>
  <c r="AC8246" i="36" s="1"/>
  <c r="AD8245" i="36"/>
  <c r="AE8245" i="36" s="1"/>
  <c r="AG8245" i="36" s="1"/>
  <c r="AH8244" i="36"/>
  <c r="AB8247" i="36" l="1"/>
  <c r="AC8247" i="36" s="1"/>
  <c r="AD8246" i="36"/>
  <c r="AE8246" i="36" s="1"/>
  <c r="AG8246" i="36" s="1"/>
  <c r="AF8245" i="36"/>
  <c r="AH8245" i="36"/>
  <c r="AD8247" i="36" l="1"/>
  <c r="AE8247" i="36" s="1"/>
  <c r="AG8247" i="36" s="1"/>
  <c r="AB8248" i="36"/>
  <c r="AC8248" i="36" s="1"/>
  <c r="AF8246" i="36"/>
  <c r="AF8247" i="36" s="1"/>
  <c r="AH8246" i="36"/>
  <c r="AH8247" i="36" s="1"/>
  <c r="AD8248" i="36" l="1"/>
  <c r="AE8248" i="36" s="1"/>
  <c r="AG8248" i="36" s="1"/>
  <c r="AB8249" i="36"/>
  <c r="AC8249" i="36" s="1"/>
  <c r="AB8250" i="36" l="1"/>
  <c r="AC8250" i="36" s="1"/>
  <c r="AD8249" i="36"/>
  <c r="AE8249" i="36" s="1"/>
  <c r="AG8249" i="36" s="1"/>
  <c r="AH8248" i="36"/>
  <c r="AF8248" i="36"/>
  <c r="AB8251" i="36" l="1"/>
  <c r="AC8251" i="36" s="1"/>
  <c r="AD8250" i="36"/>
  <c r="AE8250" i="36" s="1"/>
  <c r="AG8250" i="36" s="1"/>
  <c r="AH8249" i="36"/>
  <c r="AF8249" i="36"/>
  <c r="AD8251" i="36" l="1"/>
  <c r="AE8251" i="36" s="1"/>
  <c r="AG8251" i="36" s="1"/>
  <c r="AB8252" i="36"/>
  <c r="AC8252" i="36" s="1"/>
  <c r="AH8250" i="36"/>
  <c r="AF8250" i="36"/>
  <c r="AD8252" i="36" l="1"/>
  <c r="AE8252" i="36" s="1"/>
  <c r="AG8252" i="36" s="1"/>
  <c r="AB8253" i="36"/>
  <c r="AC8253" i="36" s="1"/>
  <c r="AF8251" i="36"/>
  <c r="AH8251" i="36"/>
  <c r="AH8252" i="36" s="1"/>
  <c r="AB8254" i="36" l="1"/>
  <c r="AC8254" i="36" s="1"/>
  <c r="AD8253" i="36"/>
  <c r="AE8253" i="36" s="1"/>
  <c r="AG8253" i="36" s="1"/>
  <c r="AF8252" i="36"/>
  <c r="AB8255" i="36" l="1"/>
  <c r="AC8255" i="36" s="1"/>
  <c r="AD8254" i="36"/>
  <c r="AE8254" i="36" s="1"/>
  <c r="AG8254" i="36" s="1"/>
  <c r="AF8253" i="36"/>
  <c r="AH8253" i="36"/>
  <c r="AD8255" i="36" l="1"/>
  <c r="AE8255" i="36" s="1"/>
  <c r="AG8255" i="36" s="1"/>
  <c r="AB8256" i="36"/>
  <c r="AC8256" i="36" s="1"/>
  <c r="AF8254" i="36"/>
  <c r="AH8254" i="36"/>
  <c r="AD8256" i="36" l="1"/>
  <c r="AE8256" i="36" s="1"/>
  <c r="AG8256" i="36" s="1"/>
  <c r="AB8257" i="36"/>
  <c r="AC8257" i="36" s="1"/>
  <c r="AH8255" i="36"/>
  <c r="AF8255" i="36"/>
  <c r="AF8256" i="36" s="1"/>
  <c r="AB8258" i="36" l="1"/>
  <c r="AC8258" i="36" s="1"/>
  <c r="AD8257" i="36"/>
  <c r="AE8257" i="36" s="1"/>
  <c r="AG8257" i="36" s="1"/>
  <c r="AH8256" i="36"/>
  <c r="AB8259" i="36" l="1"/>
  <c r="AC8259" i="36" s="1"/>
  <c r="AD8258" i="36"/>
  <c r="AE8258" i="36" s="1"/>
  <c r="AG8258" i="36" s="1"/>
  <c r="AF8257" i="36"/>
  <c r="AH8257" i="36"/>
  <c r="AD8259" i="36" l="1"/>
  <c r="AE8259" i="36" s="1"/>
  <c r="AG8259" i="36" s="1"/>
  <c r="AB8260" i="36"/>
  <c r="AC8260" i="36" s="1"/>
  <c r="AF8258" i="36"/>
  <c r="AH8258" i="36"/>
  <c r="AH8259" i="36" s="1"/>
  <c r="AD8260" i="36" l="1"/>
  <c r="AE8260" i="36" s="1"/>
  <c r="AG8260" i="36" s="1"/>
  <c r="AB8261" i="36"/>
  <c r="AC8261" i="36" s="1"/>
  <c r="AF8259" i="36"/>
  <c r="AB8262" i="36" l="1"/>
  <c r="AC8262" i="36" s="1"/>
  <c r="AD8261" i="36"/>
  <c r="AE8261" i="36" s="1"/>
  <c r="AG8261" i="36" s="1"/>
  <c r="AF8260" i="36"/>
  <c r="AH8260" i="36"/>
  <c r="AB8263" i="36" l="1"/>
  <c r="AC8263" i="36" s="1"/>
  <c r="AD8262" i="36"/>
  <c r="AE8262" i="36" s="1"/>
  <c r="AG8262" i="36" s="1"/>
  <c r="AF8261" i="36"/>
  <c r="AH8261" i="36"/>
  <c r="AD8263" i="36" l="1"/>
  <c r="AE8263" i="36" s="1"/>
  <c r="AG8263" i="36" s="1"/>
  <c r="AB8264" i="36"/>
  <c r="AC8264" i="36" s="1"/>
  <c r="AF8262" i="36"/>
  <c r="AF8263" i="36" s="1"/>
  <c r="AH8262" i="36"/>
  <c r="AH8263" i="36" s="1"/>
  <c r="AD8264" i="36" l="1"/>
  <c r="AE8264" i="36" s="1"/>
  <c r="AG8264" i="36" s="1"/>
  <c r="AB8265" i="36"/>
  <c r="AC8265" i="36" s="1"/>
  <c r="AB8266" i="36" l="1"/>
  <c r="AC8266" i="36" s="1"/>
  <c r="AD8265" i="36"/>
  <c r="AE8265" i="36" s="1"/>
  <c r="AG8265" i="36" s="1"/>
  <c r="AF8264" i="36"/>
  <c r="AH8264" i="36"/>
  <c r="AB8267" i="36" l="1"/>
  <c r="AC8267" i="36" s="1"/>
  <c r="AD8266" i="36"/>
  <c r="AE8266" i="36" s="1"/>
  <c r="AG8266" i="36" s="1"/>
  <c r="AF8265" i="36"/>
  <c r="AH8265" i="36"/>
  <c r="AD8267" i="36" l="1"/>
  <c r="AE8267" i="36" s="1"/>
  <c r="AG8267" i="36" s="1"/>
  <c r="AB8268" i="36"/>
  <c r="AC8268" i="36" s="1"/>
  <c r="AF8266" i="36"/>
  <c r="AH8266" i="36"/>
  <c r="AH8267" i="36" s="1"/>
  <c r="AD8268" i="36" l="1"/>
  <c r="AE8268" i="36" s="1"/>
  <c r="AG8268" i="36" s="1"/>
  <c r="AB8269" i="36"/>
  <c r="AC8269" i="36" s="1"/>
  <c r="AF8267" i="36"/>
  <c r="AB8270" i="36" l="1"/>
  <c r="AC8270" i="36" s="1"/>
  <c r="AD8269" i="36"/>
  <c r="AE8269" i="36" s="1"/>
  <c r="AG8269" i="36" s="1"/>
  <c r="AF8268" i="36"/>
  <c r="AH8268" i="36"/>
  <c r="AB8271" i="36" l="1"/>
  <c r="AC8271" i="36" s="1"/>
  <c r="AD8270" i="36"/>
  <c r="AE8270" i="36" s="1"/>
  <c r="AG8270" i="36" s="1"/>
  <c r="AF8269" i="36"/>
  <c r="AH8269" i="36"/>
  <c r="AD8271" i="36" l="1"/>
  <c r="AE8271" i="36" s="1"/>
  <c r="AG8271" i="36" s="1"/>
  <c r="AB8272" i="36"/>
  <c r="AC8272" i="36" s="1"/>
  <c r="AF8270" i="36"/>
  <c r="AF8271" i="36" s="1"/>
  <c r="AH8270" i="36"/>
  <c r="AH8271" i="36" s="1"/>
  <c r="AD8272" i="36" l="1"/>
  <c r="AE8272" i="36" s="1"/>
  <c r="AG8272" i="36" s="1"/>
  <c r="AB8273" i="36"/>
  <c r="AC8273" i="36" s="1"/>
  <c r="AB8274" i="36" l="1"/>
  <c r="AC8274" i="36" s="1"/>
  <c r="AD8273" i="36"/>
  <c r="AE8273" i="36" s="1"/>
  <c r="AG8273" i="36" s="1"/>
  <c r="AH8272" i="36"/>
  <c r="AF8272" i="36"/>
  <c r="AB8275" i="36" l="1"/>
  <c r="AC8275" i="36" s="1"/>
  <c r="AD8274" i="36"/>
  <c r="AE8274" i="36" s="1"/>
  <c r="AG8274" i="36" s="1"/>
  <c r="AH8273" i="36"/>
  <c r="AF8273" i="36"/>
  <c r="AD8275" i="36" l="1"/>
  <c r="AE8275" i="36" s="1"/>
  <c r="AG8275" i="36" s="1"/>
  <c r="AB8276" i="36"/>
  <c r="AC8276" i="36" s="1"/>
  <c r="AH8274" i="36"/>
  <c r="AF8274" i="36"/>
  <c r="AD8276" i="36" l="1"/>
  <c r="AE8276" i="36" s="1"/>
  <c r="AG8276" i="36" s="1"/>
  <c r="AB8277" i="36"/>
  <c r="AC8277" i="36" s="1"/>
  <c r="AH8275" i="36"/>
  <c r="AF8275" i="36"/>
  <c r="AB8278" i="36" l="1"/>
  <c r="AC8278" i="36" s="1"/>
  <c r="AD8277" i="36"/>
  <c r="AE8277" i="36" s="1"/>
  <c r="AG8277" i="36" s="1"/>
  <c r="AF8276" i="36"/>
  <c r="AH8276" i="36"/>
  <c r="AB8279" i="36" l="1"/>
  <c r="AC8279" i="36" s="1"/>
  <c r="AD8278" i="36"/>
  <c r="AE8278" i="36" s="1"/>
  <c r="AG8278" i="36" s="1"/>
  <c r="AF8277" i="36"/>
  <c r="AH8277" i="36"/>
  <c r="AD8279" i="36" l="1"/>
  <c r="AE8279" i="36" s="1"/>
  <c r="AG8279" i="36" s="1"/>
  <c r="AB8280" i="36"/>
  <c r="AC8280" i="36" s="1"/>
  <c r="AF8278" i="36"/>
  <c r="AF8279" i="36" s="1"/>
  <c r="AH8278" i="36"/>
  <c r="AH8279" i="36" s="1"/>
  <c r="AD8280" i="36" l="1"/>
  <c r="AE8280" i="36" s="1"/>
  <c r="AG8280" i="36" s="1"/>
  <c r="AB8281" i="36"/>
  <c r="AC8281" i="36" s="1"/>
  <c r="AB8282" i="36" l="1"/>
  <c r="AC8282" i="36" s="1"/>
  <c r="AD8281" i="36"/>
  <c r="AE8281" i="36" s="1"/>
  <c r="AG8281" i="36" s="1"/>
  <c r="AF8280" i="36"/>
  <c r="AH8280" i="36"/>
  <c r="AB8283" i="36" l="1"/>
  <c r="AC8283" i="36" s="1"/>
  <c r="AD8282" i="36"/>
  <c r="AE8282" i="36" s="1"/>
  <c r="AG8282" i="36" s="1"/>
  <c r="AF8281" i="36"/>
  <c r="AH8281" i="36"/>
  <c r="AD8283" i="36" l="1"/>
  <c r="AE8283" i="36" s="1"/>
  <c r="AG8283" i="36" s="1"/>
  <c r="AB8284" i="36"/>
  <c r="AC8284" i="36" s="1"/>
  <c r="AF8282" i="36"/>
  <c r="AH8282" i="36"/>
  <c r="AH8283" i="36" s="1"/>
  <c r="AD8284" i="36" l="1"/>
  <c r="AE8284" i="36" s="1"/>
  <c r="AG8284" i="36" s="1"/>
  <c r="AB8285" i="36"/>
  <c r="AC8285" i="36" s="1"/>
  <c r="AF8283" i="36"/>
  <c r="AF8284" i="36" s="1"/>
  <c r="AB8286" i="36" l="1"/>
  <c r="AC8286" i="36" s="1"/>
  <c r="AD8285" i="36"/>
  <c r="AE8285" i="36" s="1"/>
  <c r="AG8285" i="36" s="1"/>
  <c r="AH8284" i="36"/>
  <c r="AB8287" i="36" l="1"/>
  <c r="AC8287" i="36" s="1"/>
  <c r="AD8286" i="36"/>
  <c r="AE8286" i="36" s="1"/>
  <c r="AG8286" i="36" s="1"/>
  <c r="AH8285" i="36"/>
  <c r="AF8285" i="36"/>
  <c r="AD8287" i="36" l="1"/>
  <c r="AE8287" i="36" s="1"/>
  <c r="AG8287" i="36" s="1"/>
  <c r="AB8288" i="36"/>
  <c r="AC8288" i="36" s="1"/>
  <c r="AH8286" i="36"/>
  <c r="AF8286" i="36"/>
  <c r="AD8288" i="36" l="1"/>
  <c r="AE8288" i="36" s="1"/>
  <c r="AG8288" i="36" s="1"/>
  <c r="AB8289" i="36"/>
  <c r="AC8289" i="36" s="1"/>
  <c r="AF8287" i="36"/>
  <c r="AH8287" i="36"/>
  <c r="AB8290" i="36" l="1"/>
  <c r="AC8290" i="36" s="1"/>
  <c r="AD8289" i="36"/>
  <c r="AE8289" i="36" s="1"/>
  <c r="AG8289" i="36" s="1"/>
  <c r="AH8288" i="36"/>
  <c r="AF8288" i="36"/>
  <c r="AB8291" i="36" l="1"/>
  <c r="AC8291" i="36" s="1"/>
  <c r="AD8290" i="36"/>
  <c r="AE8290" i="36" s="1"/>
  <c r="AG8290" i="36" s="1"/>
  <c r="AF8289" i="36"/>
  <c r="AH8289" i="36"/>
  <c r="AD8291" i="36" l="1"/>
  <c r="AE8291" i="36" s="1"/>
  <c r="AG8291" i="36" s="1"/>
  <c r="AB8292" i="36"/>
  <c r="AC8292" i="36" s="1"/>
  <c r="AF8290" i="36"/>
  <c r="AH8290" i="36"/>
  <c r="AD8292" i="36" l="1"/>
  <c r="AE8292" i="36" s="1"/>
  <c r="AG8292" i="36" s="1"/>
  <c r="AB8293" i="36"/>
  <c r="AC8293" i="36" s="1"/>
  <c r="AH8291" i="36"/>
  <c r="AF8291" i="36"/>
  <c r="AB8294" i="36" l="1"/>
  <c r="AC8294" i="36" s="1"/>
  <c r="AD8293" i="36"/>
  <c r="AE8293" i="36" s="1"/>
  <c r="AG8293" i="36" s="1"/>
  <c r="AF8292" i="36"/>
  <c r="AH8292" i="36"/>
  <c r="AB8295" i="36" l="1"/>
  <c r="AC8295" i="36" s="1"/>
  <c r="AD8294" i="36"/>
  <c r="AE8294" i="36" s="1"/>
  <c r="AG8294" i="36" s="1"/>
  <c r="AH8293" i="36"/>
  <c r="AF8293" i="36"/>
  <c r="AD8295" i="36" l="1"/>
  <c r="AE8295" i="36" s="1"/>
  <c r="AG8295" i="36" s="1"/>
  <c r="AB8296" i="36"/>
  <c r="AC8296" i="36" s="1"/>
  <c r="AH8294" i="36"/>
  <c r="AF8294" i="36"/>
  <c r="AD8296" i="36" l="1"/>
  <c r="AE8296" i="36" s="1"/>
  <c r="AG8296" i="36" s="1"/>
  <c r="AB8297" i="36"/>
  <c r="AC8297" i="36" s="1"/>
  <c r="AF8295" i="36"/>
  <c r="AH8295" i="36"/>
  <c r="AB8298" i="36" l="1"/>
  <c r="AC8298" i="36" s="1"/>
  <c r="AD8297" i="36"/>
  <c r="AE8297" i="36" s="1"/>
  <c r="AG8297" i="36" s="1"/>
  <c r="AF8296" i="36"/>
  <c r="AH8296" i="36"/>
  <c r="AB8299" i="36" l="1"/>
  <c r="AC8299" i="36" s="1"/>
  <c r="AD8298" i="36"/>
  <c r="AE8298" i="36" s="1"/>
  <c r="AG8298" i="36" s="1"/>
  <c r="AF8297" i="36"/>
  <c r="AH8297" i="36"/>
  <c r="AD8299" i="36" l="1"/>
  <c r="AE8299" i="36" s="1"/>
  <c r="AG8299" i="36" s="1"/>
  <c r="AB8300" i="36"/>
  <c r="AC8300" i="36" s="1"/>
  <c r="AF8298" i="36"/>
  <c r="AH8298" i="36"/>
  <c r="AD8300" i="36" l="1"/>
  <c r="AE8300" i="36" s="1"/>
  <c r="AG8300" i="36" s="1"/>
  <c r="AB8301" i="36"/>
  <c r="AC8301" i="36" s="1"/>
  <c r="AH8299" i="36"/>
  <c r="AF8299" i="36"/>
  <c r="AB8302" i="36" l="1"/>
  <c r="AC8302" i="36" s="1"/>
  <c r="AD8301" i="36"/>
  <c r="AE8301" i="36" s="1"/>
  <c r="AG8301" i="36" s="1"/>
  <c r="AF8300" i="36"/>
  <c r="AH8300" i="36"/>
  <c r="AB8303" i="36" l="1"/>
  <c r="AC8303" i="36" s="1"/>
  <c r="AD8302" i="36"/>
  <c r="AE8302" i="36" s="1"/>
  <c r="AG8302" i="36" s="1"/>
  <c r="AF8301" i="36"/>
  <c r="AH8301" i="36"/>
  <c r="AD8303" i="36" l="1"/>
  <c r="AE8303" i="36" s="1"/>
  <c r="AG8303" i="36" s="1"/>
  <c r="AB8304" i="36"/>
  <c r="AC8304" i="36"/>
  <c r="AF8302" i="36"/>
  <c r="AH8302" i="36"/>
  <c r="AH8303" i="36" l="1"/>
  <c r="AF8303" i="36"/>
  <c r="AD8304" i="36"/>
  <c r="AE8304" i="36" s="1"/>
  <c r="AG8304" i="36" s="1"/>
  <c r="AB8305" i="36"/>
  <c r="AC8305" i="36" s="1"/>
  <c r="AB8306" i="36" l="1"/>
  <c r="AC8306" i="36" s="1"/>
  <c r="AD8305" i="36"/>
  <c r="AE8305" i="36" s="1"/>
  <c r="AG8305" i="36" s="1"/>
  <c r="AF8304" i="36"/>
  <c r="AH8304" i="36"/>
  <c r="AB8307" i="36" l="1"/>
  <c r="AC8307" i="36" s="1"/>
  <c r="AD8306" i="36"/>
  <c r="AE8306" i="36" s="1"/>
  <c r="AG8306" i="36" s="1"/>
  <c r="AF8305" i="36"/>
  <c r="AH8305" i="36"/>
  <c r="AD8307" i="36" l="1"/>
  <c r="AE8307" i="36" s="1"/>
  <c r="AG8307" i="36" s="1"/>
  <c r="AB8308" i="36"/>
  <c r="AC8308" i="36" s="1"/>
  <c r="AF8306" i="36"/>
  <c r="AH8306" i="36"/>
  <c r="AD8308" i="36" l="1"/>
  <c r="AE8308" i="36" s="1"/>
  <c r="AG8308" i="36" s="1"/>
  <c r="AB8309" i="36"/>
  <c r="AC8309" i="36" s="1"/>
  <c r="AH8307" i="36"/>
  <c r="AF8307" i="36"/>
  <c r="AF8308" i="36" s="1"/>
  <c r="AB8310" i="36" l="1"/>
  <c r="AC8310" i="36" s="1"/>
  <c r="AD8309" i="36"/>
  <c r="AE8309" i="36" s="1"/>
  <c r="AG8309" i="36" s="1"/>
  <c r="AH8308" i="36"/>
  <c r="AB8311" i="36" l="1"/>
  <c r="AC8311" i="36" s="1"/>
  <c r="AD8310" i="36"/>
  <c r="AE8310" i="36" s="1"/>
  <c r="AG8310" i="36" s="1"/>
  <c r="AH8309" i="36"/>
  <c r="AF8309" i="36"/>
  <c r="AD8311" i="36" l="1"/>
  <c r="AE8311" i="36" s="1"/>
  <c r="AG8311" i="36" s="1"/>
  <c r="AB8312" i="36"/>
  <c r="AC8312" i="36" s="1"/>
  <c r="AH8310" i="36"/>
  <c r="AH8311" i="36" s="1"/>
  <c r="AF8310" i="36"/>
  <c r="AF8311" i="36" s="1"/>
  <c r="AD8312" i="36" l="1"/>
  <c r="AE8312" i="36" s="1"/>
  <c r="AG8312" i="36" s="1"/>
  <c r="AB8313" i="36"/>
  <c r="AC8313" i="36" s="1"/>
  <c r="AB8314" i="36" l="1"/>
  <c r="AC8314" i="36" s="1"/>
  <c r="AD8313" i="36"/>
  <c r="AE8313" i="36" s="1"/>
  <c r="AG8313" i="36" s="1"/>
  <c r="AH8312" i="36"/>
  <c r="AF8312" i="36"/>
  <c r="AB8315" i="36" l="1"/>
  <c r="AC8315" i="36" s="1"/>
  <c r="AD8314" i="36"/>
  <c r="AE8314" i="36" s="1"/>
  <c r="AG8314" i="36" s="1"/>
  <c r="AH8313" i="36"/>
  <c r="AF8313" i="36"/>
  <c r="AD8315" i="36" l="1"/>
  <c r="AE8315" i="36" s="1"/>
  <c r="AG8315" i="36" s="1"/>
  <c r="AB8316" i="36"/>
  <c r="AC8316" i="36" s="1"/>
  <c r="AH8314" i="36"/>
  <c r="AF8314" i="36"/>
  <c r="AF8315" i="36" s="1"/>
  <c r="AD8316" i="36" l="1"/>
  <c r="AE8316" i="36" s="1"/>
  <c r="AG8316" i="36" s="1"/>
  <c r="AB8317" i="36"/>
  <c r="AC8317" i="36" s="1"/>
  <c r="AH8315" i="36"/>
  <c r="AB8318" i="36" l="1"/>
  <c r="AC8318" i="36" s="1"/>
  <c r="AD8317" i="36"/>
  <c r="AE8317" i="36" s="1"/>
  <c r="AG8317" i="36" s="1"/>
  <c r="AH8316" i="36"/>
  <c r="AF8316" i="36"/>
  <c r="AB8319" i="36" l="1"/>
  <c r="AC8319" i="36" s="1"/>
  <c r="AD8318" i="36"/>
  <c r="AE8318" i="36" s="1"/>
  <c r="AG8318" i="36" s="1"/>
  <c r="AH8317" i="36"/>
  <c r="AF8317" i="36"/>
  <c r="AB8320" i="36" l="1"/>
  <c r="AC8320" i="36" s="1"/>
  <c r="AD8319" i="36"/>
  <c r="AE8319" i="36" s="1"/>
  <c r="AG8319" i="36" s="1"/>
  <c r="AH8318" i="36"/>
  <c r="AF8318" i="36"/>
  <c r="AD8320" i="36" l="1"/>
  <c r="AE8320" i="36" s="1"/>
  <c r="AG8320" i="36" s="1"/>
  <c r="AB8321" i="36"/>
  <c r="AC8321" i="36" s="1"/>
  <c r="AH8319" i="36"/>
  <c r="AF8319" i="36"/>
  <c r="AB8322" i="36" l="1"/>
  <c r="AC8322" i="36" s="1"/>
  <c r="AD8321" i="36"/>
  <c r="AE8321" i="36" s="1"/>
  <c r="AG8321" i="36" s="1"/>
  <c r="AF8320" i="36"/>
  <c r="AH8320" i="36"/>
  <c r="AB8323" i="36" l="1"/>
  <c r="AC8323" i="36" s="1"/>
  <c r="AD8322" i="36"/>
  <c r="AE8322" i="36" s="1"/>
  <c r="AG8322" i="36" s="1"/>
  <c r="AF8321" i="36"/>
  <c r="AH8321" i="36"/>
  <c r="AD8323" i="36" l="1"/>
  <c r="AE8323" i="36" s="1"/>
  <c r="AG8323" i="36" s="1"/>
  <c r="AB8324" i="36"/>
  <c r="AC8324" i="36" s="1"/>
  <c r="AF8322" i="36"/>
  <c r="AH8322" i="36"/>
  <c r="AD8324" i="36" l="1"/>
  <c r="AE8324" i="36" s="1"/>
  <c r="AG8324" i="36" s="1"/>
  <c r="AB8325" i="36"/>
  <c r="AC8325" i="36" s="1"/>
  <c r="AH8323" i="36"/>
  <c r="AF8323" i="36"/>
  <c r="AF8324" i="36" s="1"/>
  <c r="AB8326" i="36" l="1"/>
  <c r="AC8326" i="36" s="1"/>
  <c r="AD8325" i="36"/>
  <c r="AE8325" i="36" s="1"/>
  <c r="AG8325" i="36" s="1"/>
  <c r="AH8324" i="36"/>
  <c r="AD8326" i="36" l="1"/>
  <c r="AE8326" i="36" s="1"/>
  <c r="AG8326" i="36" s="1"/>
  <c r="AB8327" i="36"/>
  <c r="AC8327" i="36" s="1"/>
  <c r="AF8325" i="36"/>
  <c r="AH8325" i="36"/>
  <c r="AD8327" i="36" l="1"/>
  <c r="AE8327" i="36" s="1"/>
  <c r="AG8327" i="36" s="1"/>
  <c r="AB8328" i="36"/>
  <c r="AC8328" i="36" s="1"/>
  <c r="AF8326" i="36"/>
  <c r="AH8326" i="36"/>
  <c r="AH8327" i="36" s="1"/>
  <c r="AD8328" i="36" l="1"/>
  <c r="AE8328" i="36" s="1"/>
  <c r="AG8328" i="36" s="1"/>
  <c r="AB8329" i="36"/>
  <c r="AC8329" i="36" s="1"/>
  <c r="AF8327" i="36"/>
  <c r="AF8328" i="36" s="1"/>
  <c r="AB8330" i="36" l="1"/>
  <c r="AD8329" i="36"/>
  <c r="AE8329" i="36" s="1"/>
  <c r="AG8329" i="36" s="1"/>
  <c r="AC8330" i="36"/>
  <c r="AH8328" i="36"/>
  <c r="AD8330" i="36" l="1"/>
  <c r="AE8330" i="36" s="1"/>
  <c r="AG8330" i="36" s="1"/>
  <c r="AB8331" i="36"/>
  <c r="AC8331" i="36" s="1"/>
  <c r="AH8329" i="36"/>
  <c r="AF8329" i="36"/>
  <c r="AD8331" i="36" l="1"/>
  <c r="AE8331" i="36" s="1"/>
  <c r="AG8331" i="36" s="1"/>
  <c r="AB8332" i="36"/>
  <c r="AC8332" i="36" s="1"/>
  <c r="AH8330" i="36"/>
  <c r="AF8330" i="36"/>
  <c r="AD8332" i="36" l="1"/>
  <c r="AE8332" i="36" s="1"/>
  <c r="AG8332" i="36" s="1"/>
  <c r="AB8333" i="36"/>
  <c r="AC8333" i="36" s="1"/>
  <c r="AF8331" i="36"/>
  <c r="AH8331" i="36"/>
  <c r="AH8332" i="36" s="1"/>
  <c r="AB8334" i="36" l="1"/>
  <c r="AC8334" i="36" s="1"/>
  <c r="AD8333" i="36"/>
  <c r="AE8333" i="36" s="1"/>
  <c r="AG8333" i="36" s="1"/>
  <c r="AF8332" i="36"/>
  <c r="AD8334" i="36" l="1"/>
  <c r="AE8334" i="36" s="1"/>
  <c r="AG8334" i="36" s="1"/>
  <c r="AB8335" i="36"/>
  <c r="AC8335" i="36" s="1"/>
  <c r="AH8333" i="36"/>
  <c r="AF8333" i="36"/>
  <c r="AD8335" i="36" l="1"/>
  <c r="AE8335" i="36" s="1"/>
  <c r="AG8335" i="36" s="1"/>
  <c r="AB8336" i="36"/>
  <c r="AC8336" i="36" s="1"/>
  <c r="AH8334" i="36"/>
  <c r="AF8334" i="36"/>
  <c r="AD8336" i="36" l="1"/>
  <c r="AE8336" i="36" s="1"/>
  <c r="AG8336" i="36" s="1"/>
  <c r="AB8337" i="36"/>
  <c r="AC8337" i="36" s="1"/>
  <c r="AH8335" i="36"/>
  <c r="AF8335" i="36"/>
  <c r="AB8338" i="36" l="1"/>
  <c r="AD8337" i="36"/>
  <c r="AE8337" i="36" s="1"/>
  <c r="AG8337" i="36" s="1"/>
  <c r="AC8338" i="36"/>
  <c r="AH8336" i="36"/>
  <c r="AF8336" i="36"/>
  <c r="AH8337" i="36" l="1"/>
  <c r="AD8338" i="36"/>
  <c r="AE8338" i="36" s="1"/>
  <c r="AG8338" i="36" s="1"/>
  <c r="AB8339" i="36"/>
  <c r="AC8339" i="36" s="1"/>
  <c r="AF8337" i="36"/>
  <c r="AD8339" i="36" l="1"/>
  <c r="AE8339" i="36" s="1"/>
  <c r="AG8339" i="36" s="1"/>
  <c r="AB8340" i="36"/>
  <c r="AC8340" i="36" s="1"/>
  <c r="AF8338" i="36"/>
  <c r="AH8338" i="36"/>
  <c r="AD8340" i="36" l="1"/>
  <c r="AE8340" i="36" s="1"/>
  <c r="AG8340" i="36" s="1"/>
  <c r="AB8341" i="36"/>
  <c r="AC8341" i="36" s="1"/>
  <c r="AH8339" i="36"/>
  <c r="AF8339" i="36"/>
  <c r="AB8342" i="36" l="1"/>
  <c r="AC8342" i="36" s="1"/>
  <c r="AD8341" i="36"/>
  <c r="AE8341" i="36" s="1"/>
  <c r="AG8341" i="36" s="1"/>
  <c r="AH8340" i="36"/>
  <c r="AF8340" i="36"/>
  <c r="AD8342" i="36" l="1"/>
  <c r="AE8342" i="36" s="1"/>
  <c r="AG8342" i="36" s="1"/>
  <c r="AB8343" i="36"/>
  <c r="AC8343" i="36" s="1"/>
  <c r="AF8341" i="36"/>
  <c r="AH8341" i="36"/>
  <c r="AD8343" i="36" l="1"/>
  <c r="AE8343" i="36" s="1"/>
  <c r="AG8343" i="36" s="1"/>
  <c r="AB8344" i="36"/>
  <c r="AC8344" i="36" s="1"/>
  <c r="AF8342" i="36"/>
  <c r="AH8342" i="36"/>
  <c r="AH8343" i="36" s="1"/>
  <c r="AD8344" i="36" l="1"/>
  <c r="AE8344" i="36" s="1"/>
  <c r="AG8344" i="36" s="1"/>
  <c r="AB8345" i="36"/>
  <c r="AC8345" i="36" s="1"/>
  <c r="AF8343" i="36"/>
  <c r="AB8346" i="36" l="1"/>
  <c r="AC8346" i="36" s="1"/>
  <c r="AD8345" i="36"/>
  <c r="AE8345" i="36" s="1"/>
  <c r="AG8345" i="36" s="1"/>
  <c r="AF8344" i="36"/>
  <c r="AH8344" i="36"/>
  <c r="AD8346" i="36" l="1"/>
  <c r="AE8346" i="36" s="1"/>
  <c r="AG8346" i="36" s="1"/>
  <c r="AB8347" i="36"/>
  <c r="AC8347" i="36" s="1"/>
  <c r="AF8345" i="36"/>
  <c r="AH8345" i="36"/>
  <c r="AD8347" i="36" l="1"/>
  <c r="AE8347" i="36" s="1"/>
  <c r="AG8347" i="36" s="1"/>
  <c r="AB8348" i="36"/>
  <c r="AC8348" i="36" s="1"/>
  <c r="AF8346" i="36"/>
  <c r="AH8346" i="36"/>
  <c r="AD8348" i="36" l="1"/>
  <c r="AE8348" i="36" s="1"/>
  <c r="AG8348" i="36" s="1"/>
  <c r="AB8349" i="36"/>
  <c r="AC8349" i="36" s="1"/>
  <c r="AF8347" i="36"/>
  <c r="AH8347" i="36"/>
  <c r="AB8350" i="36" l="1"/>
  <c r="AC8350" i="36" s="1"/>
  <c r="AD8349" i="36"/>
  <c r="AE8349" i="36" s="1"/>
  <c r="AG8349" i="36" s="1"/>
  <c r="AH8348" i="36"/>
  <c r="AF8348" i="36"/>
  <c r="AD8350" i="36" l="1"/>
  <c r="AE8350" i="36" s="1"/>
  <c r="AG8350" i="36" s="1"/>
  <c r="AB8351" i="36"/>
  <c r="AC8351" i="36" s="1"/>
  <c r="AH8349" i="36"/>
  <c r="AF8349" i="36"/>
  <c r="AD8351" i="36" l="1"/>
  <c r="AE8351" i="36" s="1"/>
  <c r="AG8351" i="36" s="1"/>
  <c r="AB8352" i="36"/>
  <c r="AC8352" i="36" s="1"/>
  <c r="AH8350" i="36"/>
  <c r="AF8350" i="36"/>
  <c r="AD8352" i="36" l="1"/>
  <c r="AE8352" i="36" s="1"/>
  <c r="AG8352" i="36" s="1"/>
  <c r="AB8353" i="36"/>
  <c r="AC8353" i="36" s="1"/>
  <c r="AH8351" i="36"/>
  <c r="AF8351" i="36"/>
  <c r="AF8352" i="36" s="1"/>
  <c r="AB8354" i="36" l="1"/>
  <c r="AC8354" i="36" s="1"/>
  <c r="AD8353" i="36"/>
  <c r="AE8353" i="36" s="1"/>
  <c r="AG8353" i="36" s="1"/>
  <c r="AH8352" i="36"/>
  <c r="AD8354" i="36" l="1"/>
  <c r="AE8354" i="36" s="1"/>
  <c r="AG8354" i="36" s="1"/>
  <c r="AB8355" i="36"/>
  <c r="AC8355" i="36" s="1"/>
  <c r="AF8353" i="36"/>
  <c r="AH8353" i="36"/>
  <c r="AD8355" i="36" l="1"/>
  <c r="AE8355" i="36" s="1"/>
  <c r="AG8355" i="36" s="1"/>
  <c r="AB8356" i="36"/>
  <c r="AC8356" i="36" s="1"/>
  <c r="AF8354" i="36"/>
  <c r="AH8354" i="36"/>
  <c r="AH8355" i="36" s="1"/>
  <c r="AD8356" i="36" l="1"/>
  <c r="AE8356" i="36" s="1"/>
  <c r="AG8356" i="36" s="1"/>
  <c r="AB8357" i="36"/>
  <c r="AC8357" i="36" s="1"/>
  <c r="AF8355" i="36"/>
  <c r="AB8358" i="36" l="1"/>
  <c r="AD8357" i="36"/>
  <c r="AE8357" i="36" s="1"/>
  <c r="AG8357" i="36" s="1"/>
  <c r="AC8358" i="36"/>
  <c r="AF8356" i="36"/>
  <c r="AH8356" i="36"/>
  <c r="AF8357" i="36" l="1"/>
  <c r="AD8358" i="36"/>
  <c r="AE8358" i="36" s="1"/>
  <c r="AG8358" i="36" s="1"/>
  <c r="AB8359" i="36"/>
  <c r="AC8359" i="36" s="1"/>
  <c r="AH8357" i="36"/>
  <c r="AD8359" i="36" l="1"/>
  <c r="AE8359" i="36" s="1"/>
  <c r="AG8359" i="36" s="1"/>
  <c r="AB8360" i="36"/>
  <c r="AC8360" i="36" s="1"/>
  <c r="AH8358" i="36"/>
  <c r="AF8358" i="36"/>
  <c r="AD8360" i="36" l="1"/>
  <c r="AE8360" i="36" s="1"/>
  <c r="AG8360" i="36" s="1"/>
  <c r="AB8361" i="36"/>
  <c r="AC8361" i="36" s="1"/>
  <c r="AF8359" i="36"/>
  <c r="AH8359" i="36"/>
  <c r="AB8362" i="36" l="1"/>
  <c r="AC8362" i="36" s="1"/>
  <c r="AD8361" i="36"/>
  <c r="AE8361" i="36" s="1"/>
  <c r="AG8361" i="36" s="1"/>
  <c r="AF8360" i="36"/>
  <c r="AH8360" i="36"/>
  <c r="AD8362" i="36" l="1"/>
  <c r="AE8362" i="36" s="1"/>
  <c r="AG8362" i="36" s="1"/>
  <c r="AB8363" i="36"/>
  <c r="AC8363" i="36" s="1"/>
  <c r="AH8361" i="36"/>
  <c r="AF8361" i="36"/>
  <c r="AD8363" i="36" l="1"/>
  <c r="AE8363" i="36" s="1"/>
  <c r="AG8363" i="36" s="1"/>
  <c r="AB8364" i="36"/>
  <c r="AC8364" i="36" s="1"/>
  <c r="AH8362" i="36"/>
  <c r="AF8362" i="36"/>
  <c r="AF8363" i="36" s="1"/>
  <c r="AD8364" i="36" l="1"/>
  <c r="AE8364" i="36" s="1"/>
  <c r="AG8364" i="36" s="1"/>
  <c r="AB8365" i="36"/>
  <c r="AC8365" i="36" s="1"/>
  <c r="AH8363" i="36"/>
  <c r="AB8366" i="36" l="1"/>
  <c r="AD8365" i="36"/>
  <c r="AE8365" i="36" s="1"/>
  <c r="AG8365" i="36" s="1"/>
  <c r="AC8366" i="36"/>
  <c r="AH8364" i="36"/>
  <c r="AF8364" i="36"/>
  <c r="AH8365" i="36" l="1"/>
  <c r="AD8366" i="36"/>
  <c r="AE8366" i="36" s="1"/>
  <c r="AG8366" i="36" s="1"/>
  <c r="AB8367" i="36"/>
  <c r="AC8367" i="36" s="1"/>
  <c r="AF8365" i="36"/>
  <c r="AD8367" i="36" l="1"/>
  <c r="AE8367" i="36" s="1"/>
  <c r="AG8367" i="36" s="1"/>
  <c r="AB8368" i="36"/>
  <c r="AC8368" i="36" s="1"/>
  <c r="AF8366" i="36"/>
  <c r="AH8366" i="36"/>
  <c r="AD8368" i="36" l="1"/>
  <c r="AE8368" i="36" s="1"/>
  <c r="AG8368" i="36" s="1"/>
  <c r="AB8369" i="36"/>
  <c r="AC8369" i="36" s="1"/>
  <c r="AF8367" i="36"/>
  <c r="AH8367" i="36"/>
  <c r="AH8368" i="36" s="1"/>
  <c r="AB8370" i="36" l="1"/>
  <c r="AC8370" i="36" s="1"/>
  <c r="AD8369" i="36"/>
  <c r="AE8369" i="36" s="1"/>
  <c r="AG8369" i="36" s="1"/>
  <c r="AF8368" i="36"/>
  <c r="AD8370" i="36" l="1"/>
  <c r="AE8370" i="36" s="1"/>
  <c r="AG8370" i="36" s="1"/>
  <c r="AB8371" i="36"/>
  <c r="AC8371" i="36" s="1"/>
  <c r="AH8369" i="36"/>
  <c r="AF8369" i="36"/>
  <c r="AD8371" i="36" l="1"/>
  <c r="AE8371" i="36" s="1"/>
  <c r="AG8371" i="36" s="1"/>
  <c r="AB8372" i="36"/>
  <c r="AC8372" i="36" s="1"/>
  <c r="AH8370" i="36"/>
  <c r="AF8370" i="36"/>
  <c r="AF8371" i="36" s="1"/>
  <c r="AD8372" i="36" l="1"/>
  <c r="AE8372" i="36" s="1"/>
  <c r="AG8372" i="36" s="1"/>
  <c r="AB8373" i="36"/>
  <c r="AC8373" i="36" s="1"/>
  <c r="AH8371" i="36"/>
  <c r="AH8372" i="36" s="1"/>
  <c r="AB8374" i="36" l="1"/>
  <c r="AC8374" i="36" s="1"/>
  <c r="AD8373" i="36"/>
  <c r="AE8373" i="36" s="1"/>
  <c r="AG8373" i="36" s="1"/>
  <c r="AF8372" i="36"/>
  <c r="AD8374" i="36" l="1"/>
  <c r="AE8374" i="36" s="1"/>
  <c r="AG8374" i="36" s="1"/>
  <c r="AB8375" i="36"/>
  <c r="AC8375" i="36" s="1"/>
  <c r="AH8373" i="36"/>
  <c r="AF8373" i="36"/>
  <c r="AD8375" i="36" l="1"/>
  <c r="AE8375" i="36" s="1"/>
  <c r="AG8375" i="36" s="1"/>
  <c r="AB8376" i="36"/>
  <c r="AC8376" i="36" s="1"/>
  <c r="AH8374" i="36"/>
  <c r="AF8374" i="36"/>
  <c r="AF8375" i="36" s="1"/>
  <c r="AD8376" i="36" l="1"/>
  <c r="AE8376" i="36" s="1"/>
  <c r="AG8376" i="36" s="1"/>
  <c r="AB8377" i="36"/>
  <c r="AC8377" i="36" s="1"/>
  <c r="AH8375" i="36"/>
  <c r="AB8378" i="36" l="1"/>
  <c r="AC8378" i="36" s="1"/>
  <c r="AD8377" i="36"/>
  <c r="AE8377" i="36" s="1"/>
  <c r="AG8377" i="36" s="1"/>
  <c r="AF8376" i="36"/>
  <c r="AH8376" i="36"/>
  <c r="AD8378" i="36" l="1"/>
  <c r="AE8378" i="36" s="1"/>
  <c r="AG8378" i="36" s="1"/>
  <c r="AB8379" i="36"/>
  <c r="AC8379" i="36" s="1"/>
  <c r="AF8377" i="36"/>
  <c r="AH8377" i="36"/>
  <c r="AD8379" i="36" l="1"/>
  <c r="AE8379" i="36" s="1"/>
  <c r="AG8379" i="36" s="1"/>
  <c r="AB8380" i="36"/>
  <c r="AC8380" i="36" s="1"/>
  <c r="AF8378" i="36"/>
  <c r="AH8378" i="36"/>
  <c r="AH8379" i="36" s="1"/>
  <c r="AD8380" i="36" l="1"/>
  <c r="AE8380" i="36" s="1"/>
  <c r="AG8380" i="36" s="1"/>
  <c r="AB8381" i="36"/>
  <c r="AC8381" i="36" s="1"/>
  <c r="AF8379" i="36"/>
  <c r="AB8382" i="36" l="1"/>
  <c r="AD8381" i="36"/>
  <c r="AE8381" i="36" s="1"/>
  <c r="AG8381" i="36" s="1"/>
  <c r="AC8382" i="36"/>
  <c r="AF8380" i="36"/>
  <c r="AH8380" i="36"/>
  <c r="AF8381" i="36" l="1"/>
  <c r="AD8382" i="36"/>
  <c r="AE8382" i="36" s="1"/>
  <c r="AG8382" i="36" s="1"/>
  <c r="AB8383" i="36"/>
  <c r="AC8383" i="36" s="1"/>
  <c r="AH8381" i="36"/>
  <c r="AB8384" i="36" l="1"/>
  <c r="AC8384" i="36" s="1"/>
  <c r="AD8383" i="36"/>
  <c r="AE8383" i="36" s="1"/>
  <c r="AG8383" i="36" s="1"/>
  <c r="AH8382" i="36"/>
  <c r="AF8382" i="36"/>
  <c r="AD8384" i="36" l="1"/>
  <c r="AE8384" i="36" s="1"/>
  <c r="AG8384" i="36" s="1"/>
  <c r="AB8385" i="36"/>
  <c r="AC8385" i="36" s="1"/>
  <c r="AH8383" i="36"/>
  <c r="AF8383" i="36"/>
  <c r="AB8386" i="36" l="1"/>
  <c r="AC8386" i="36" s="1"/>
  <c r="AD8385" i="36"/>
  <c r="AE8385" i="36" s="1"/>
  <c r="AG8385" i="36" s="1"/>
  <c r="AF8384" i="36"/>
  <c r="AH8384" i="36"/>
  <c r="AB8387" i="36" l="1"/>
  <c r="AC8387" i="36" s="1"/>
  <c r="AD8386" i="36"/>
  <c r="AE8386" i="36" s="1"/>
  <c r="AG8386" i="36" s="1"/>
  <c r="AF8385" i="36"/>
  <c r="AH8385" i="36"/>
  <c r="AD8387" i="36" l="1"/>
  <c r="AE8387" i="36" s="1"/>
  <c r="AG8387" i="36" s="1"/>
  <c r="AB8388" i="36"/>
  <c r="AC8388" i="36" s="1"/>
  <c r="AF8386" i="36"/>
  <c r="AF8387" i="36" s="1"/>
  <c r="AH8386" i="36"/>
  <c r="AH8387" i="36" s="1"/>
  <c r="AD8388" i="36" l="1"/>
  <c r="AE8388" i="36" s="1"/>
  <c r="AG8388" i="36" s="1"/>
  <c r="AB8389" i="36"/>
  <c r="AC8389" i="36" s="1"/>
  <c r="AB8390" i="36" l="1"/>
  <c r="AC8390" i="36" s="1"/>
  <c r="AD8389" i="36"/>
  <c r="AE8389" i="36" s="1"/>
  <c r="AG8389" i="36" s="1"/>
  <c r="AH8388" i="36"/>
  <c r="AF8388" i="36"/>
  <c r="AD8390" i="36" l="1"/>
  <c r="AE8390" i="36" s="1"/>
  <c r="AG8390" i="36" s="1"/>
  <c r="AB8391" i="36"/>
  <c r="AC8391" i="36" s="1"/>
  <c r="AF8389" i="36"/>
  <c r="AH8389" i="36"/>
  <c r="AD8391" i="36" l="1"/>
  <c r="AE8391" i="36" s="1"/>
  <c r="AG8391" i="36" s="1"/>
  <c r="AB8392" i="36"/>
  <c r="AC8392" i="36" s="1"/>
  <c r="AF8390" i="36"/>
  <c r="AH8390" i="36"/>
  <c r="AD8392" i="36" l="1"/>
  <c r="AE8392" i="36" s="1"/>
  <c r="AG8392" i="36" s="1"/>
  <c r="AB8393" i="36"/>
  <c r="AC8393" i="36" s="1"/>
  <c r="AF8391" i="36"/>
  <c r="AF8392" i="36" s="1"/>
  <c r="AH8391" i="36"/>
  <c r="AH8392" i="36" s="1"/>
  <c r="AB8394" i="36" l="1"/>
  <c r="AC8394" i="36" s="1"/>
  <c r="AD8393" i="36"/>
  <c r="AE8393" i="36" s="1"/>
  <c r="AG8393" i="36" s="1"/>
  <c r="AD8394" i="36" l="1"/>
  <c r="AE8394" i="36" s="1"/>
  <c r="AG8394" i="36" s="1"/>
  <c r="AB8395" i="36"/>
  <c r="AC8395" i="36" s="1"/>
  <c r="AH8393" i="36"/>
  <c r="AF8393" i="36"/>
  <c r="AD8395" i="36" l="1"/>
  <c r="AE8395" i="36" s="1"/>
  <c r="AG8395" i="36" s="1"/>
  <c r="AB8396" i="36"/>
  <c r="AC8396" i="36" s="1"/>
  <c r="AH8394" i="36"/>
  <c r="AF8394" i="36"/>
  <c r="AF8395" i="36" s="1"/>
  <c r="AD8396" i="36" l="1"/>
  <c r="AE8396" i="36" s="1"/>
  <c r="AG8396" i="36" s="1"/>
  <c r="AB8397" i="36"/>
  <c r="AC8397" i="36" s="1"/>
  <c r="AH8395" i="36"/>
  <c r="AB8398" i="36" l="1"/>
  <c r="AD8397" i="36"/>
  <c r="AE8397" i="36" s="1"/>
  <c r="AG8397" i="36" s="1"/>
  <c r="AC8398" i="36"/>
  <c r="AH8396" i="36"/>
  <c r="AF8396" i="36"/>
  <c r="AH8397" i="36" l="1"/>
  <c r="AD8398" i="36"/>
  <c r="AE8398" i="36" s="1"/>
  <c r="AG8398" i="36" s="1"/>
  <c r="AB8399" i="36"/>
  <c r="AC8399" i="36" s="1"/>
  <c r="AF8397" i="36"/>
  <c r="AD8399" i="36" l="1"/>
  <c r="AE8399" i="36" s="1"/>
  <c r="AG8399" i="36" s="1"/>
  <c r="AB8400" i="36"/>
  <c r="AC8400" i="36" s="1"/>
  <c r="AF8398" i="36"/>
  <c r="AH8398" i="36"/>
  <c r="AD8400" i="36" l="1"/>
  <c r="AE8400" i="36" s="1"/>
  <c r="AG8400" i="36" s="1"/>
  <c r="AB8401" i="36"/>
  <c r="AC8401" i="36" s="1"/>
  <c r="AF8399" i="36"/>
  <c r="AF8400" i="36" s="1"/>
  <c r="AH8399" i="36"/>
  <c r="AH8400" i="36" s="1"/>
  <c r="AB8402" i="36" l="1"/>
  <c r="AC8402" i="36" s="1"/>
  <c r="AD8401" i="36"/>
  <c r="AE8401" i="36" s="1"/>
  <c r="AG8401" i="36" s="1"/>
  <c r="AD8402" i="36" l="1"/>
  <c r="AE8402" i="36" s="1"/>
  <c r="AG8402" i="36" s="1"/>
  <c r="AB8403" i="36"/>
  <c r="AC8403" i="36" s="1"/>
  <c r="AH8401" i="36"/>
  <c r="AF8401" i="36"/>
  <c r="AD8403" i="36" l="1"/>
  <c r="AE8403" i="36" s="1"/>
  <c r="AG8403" i="36" s="1"/>
  <c r="AB8404" i="36"/>
  <c r="AC8404" i="36" s="1"/>
  <c r="AH8402" i="36"/>
  <c r="AF8402" i="36"/>
  <c r="AD8404" i="36" l="1"/>
  <c r="AE8404" i="36" s="1"/>
  <c r="AG8404" i="36" s="1"/>
  <c r="AB8405" i="36"/>
  <c r="AC8405" i="36" s="1"/>
  <c r="AH8403" i="36"/>
  <c r="AH8404" i="36" s="1"/>
  <c r="AF8403" i="36"/>
  <c r="AF8404" i="36" s="1"/>
  <c r="AB8406" i="36" l="1"/>
  <c r="AC8406" i="36" s="1"/>
  <c r="AD8405" i="36"/>
  <c r="AE8405" i="36" s="1"/>
  <c r="AG8405" i="36" s="1"/>
  <c r="AD8406" i="36" l="1"/>
  <c r="AE8406" i="36" s="1"/>
  <c r="AG8406" i="36" s="1"/>
  <c r="AB8407" i="36"/>
  <c r="AC8407" i="36" s="1"/>
  <c r="AF8405" i="36"/>
  <c r="AH8405" i="36"/>
  <c r="AD8407" i="36" l="1"/>
  <c r="AE8407" i="36" s="1"/>
  <c r="AG8407" i="36" s="1"/>
  <c r="AB8408" i="36"/>
  <c r="AC8408" i="36" s="1"/>
  <c r="AF8406" i="36"/>
  <c r="AH8406" i="36"/>
  <c r="AD8408" i="36" l="1"/>
  <c r="AE8408" i="36" s="1"/>
  <c r="AG8408" i="36" s="1"/>
  <c r="AB8409" i="36"/>
  <c r="AC8409" i="36" s="1"/>
  <c r="AF8407" i="36"/>
  <c r="AF8408" i="36" s="1"/>
  <c r="AH8407" i="36"/>
  <c r="AH8408" i="36" s="1"/>
  <c r="AB8410" i="36" l="1"/>
  <c r="AC8410" i="36" s="1"/>
  <c r="AD8409" i="36"/>
  <c r="AE8409" i="36" s="1"/>
  <c r="AG8409" i="36" s="1"/>
  <c r="AD8410" i="36" l="1"/>
  <c r="AE8410" i="36" s="1"/>
  <c r="AG8410" i="36" s="1"/>
  <c r="AB8411" i="36"/>
  <c r="AC8411" i="36" s="1"/>
  <c r="AH8409" i="36"/>
  <c r="AF8409" i="36"/>
  <c r="AD8411" i="36" l="1"/>
  <c r="AE8411" i="36" s="1"/>
  <c r="AG8411" i="36" s="1"/>
  <c r="AB8412" i="36"/>
  <c r="AC8412" i="36" s="1"/>
  <c r="AH8410" i="36"/>
  <c r="AF8410" i="36"/>
  <c r="AD8412" i="36" l="1"/>
  <c r="AE8412" i="36" s="1"/>
  <c r="AG8412" i="36" s="1"/>
  <c r="AB8413" i="36"/>
  <c r="AC8413" i="36" s="1"/>
  <c r="AF8411" i="36"/>
  <c r="AH8411" i="36"/>
  <c r="AH8412" i="36" s="1"/>
  <c r="AB8414" i="36" l="1"/>
  <c r="AC8414" i="36" s="1"/>
  <c r="AD8413" i="36"/>
  <c r="AE8413" i="36" s="1"/>
  <c r="AG8413" i="36" s="1"/>
  <c r="AF8412" i="36"/>
  <c r="AD8414" i="36" l="1"/>
  <c r="AE8414" i="36" s="1"/>
  <c r="AG8414" i="36" s="1"/>
  <c r="AB8415" i="36"/>
  <c r="AC8415" i="36" s="1"/>
  <c r="AH8413" i="36"/>
  <c r="AF8413" i="36"/>
  <c r="AD8415" i="36" l="1"/>
  <c r="AE8415" i="36" s="1"/>
  <c r="AG8415" i="36" s="1"/>
  <c r="AB8416" i="36"/>
  <c r="AC8416" i="36" s="1"/>
  <c r="AH8414" i="36"/>
  <c r="AF8414" i="36"/>
  <c r="AD8416" i="36" l="1"/>
  <c r="AE8416" i="36" s="1"/>
  <c r="AG8416" i="36" s="1"/>
  <c r="AB8417" i="36"/>
  <c r="AC8417" i="36" s="1"/>
  <c r="AH8415" i="36"/>
  <c r="AF8415" i="36"/>
  <c r="AF8416" i="36" s="1"/>
  <c r="AB8418" i="36" l="1"/>
  <c r="AC8418" i="36" s="1"/>
  <c r="AD8417" i="36"/>
  <c r="AE8417" i="36" s="1"/>
  <c r="AG8417" i="36" s="1"/>
  <c r="AH8416" i="36"/>
  <c r="AD8418" i="36" l="1"/>
  <c r="AE8418" i="36" s="1"/>
  <c r="AG8418" i="36" s="1"/>
  <c r="AB8419" i="36"/>
  <c r="AC8419" i="36" s="1"/>
  <c r="AF8417" i="36"/>
  <c r="AH8417" i="36"/>
  <c r="AD8419" i="36" l="1"/>
  <c r="AE8419" i="36" s="1"/>
  <c r="AG8419" i="36" s="1"/>
  <c r="AB8420" i="36"/>
  <c r="AC8420" i="36" s="1"/>
  <c r="AF8418" i="36"/>
  <c r="AH8418" i="36"/>
  <c r="AH8419" i="36" s="1"/>
  <c r="AD8420" i="36" l="1"/>
  <c r="AE8420" i="36" s="1"/>
  <c r="AG8420" i="36" s="1"/>
  <c r="AB8421" i="36"/>
  <c r="AC8421" i="36" s="1"/>
  <c r="AF8419" i="36"/>
  <c r="AB8422" i="36" l="1"/>
  <c r="AD8421" i="36"/>
  <c r="AE8421" i="36" s="1"/>
  <c r="AG8421" i="36" s="1"/>
  <c r="AC8422" i="36"/>
  <c r="AH8420" i="36"/>
  <c r="AF8420" i="36"/>
  <c r="AH8421" i="36" l="1"/>
  <c r="AD8422" i="36"/>
  <c r="AE8422" i="36" s="1"/>
  <c r="AG8422" i="36" s="1"/>
  <c r="AB8423" i="36"/>
  <c r="AC8423" i="36" s="1"/>
  <c r="AF8421" i="36"/>
  <c r="AD8423" i="36" l="1"/>
  <c r="AE8423" i="36" s="1"/>
  <c r="AG8423" i="36" s="1"/>
  <c r="AB8424" i="36"/>
  <c r="AC8424" i="36" s="1"/>
  <c r="AF8422" i="36"/>
  <c r="AH8422" i="36"/>
  <c r="AD8424" i="36" l="1"/>
  <c r="AE8424" i="36" s="1"/>
  <c r="AG8424" i="36" s="1"/>
  <c r="AB8425" i="36"/>
  <c r="AC8425" i="36" s="1"/>
  <c r="AH8423" i="36"/>
  <c r="AF8423" i="36"/>
  <c r="AF8424" i="36" s="1"/>
  <c r="AB8426" i="36" l="1"/>
  <c r="AC8426" i="36" s="1"/>
  <c r="AD8425" i="36"/>
  <c r="AE8425" i="36" s="1"/>
  <c r="AG8425" i="36" s="1"/>
  <c r="AH8424" i="36"/>
  <c r="AD8426" i="36" l="1"/>
  <c r="AE8426" i="36" s="1"/>
  <c r="AG8426" i="36" s="1"/>
  <c r="AB8427" i="36"/>
  <c r="AC8427" i="36" s="1"/>
  <c r="AF8425" i="36"/>
  <c r="AH8425" i="36"/>
  <c r="AD8427" i="36" l="1"/>
  <c r="AE8427" i="36" s="1"/>
  <c r="AG8427" i="36" s="1"/>
  <c r="AB8428" i="36"/>
  <c r="AC8428" i="36" s="1"/>
  <c r="AF8426" i="36"/>
  <c r="AH8426" i="36"/>
  <c r="AH8427" i="36" s="1"/>
  <c r="AD8428" i="36" l="1"/>
  <c r="AE8428" i="36" s="1"/>
  <c r="AG8428" i="36" s="1"/>
  <c r="AB8429" i="36"/>
  <c r="AC8429" i="36" s="1"/>
  <c r="AF8427" i="36"/>
  <c r="AB8430" i="36" l="1"/>
  <c r="AC8430" i="36" s="1"/>
  <c r="AD8429" i="36"/>
  <c r="AE8429" i="36" s="1"/>
  <c r="AG8429" i="36" s="1"/>
  <c r="AF8428" i="36"/>
  <c r="AH8428" i="36"/>
  <c r="AD8430" i="36" l="1"/>
  <c r="AE8430" i="36" s="1"/>
  <c r="AG8430" i="36" s="1"/>
  <c r="AB8431" i="36"/>
  <c r="AC8431" i="36" s="1"/>
  <c r="AH8429" i="36"/>
  <c r="AF8429" i="36"/>
  <c r="AD8431" i="36" l="1"/>
  <c r="AE8431" i="36" s="1"/>
  <c r="AG8431" i="36" s="1"/>
  <c r="AB8432" i="36"/>
  <c r="AC8432" i="36" s="1"/>
  <c r="AH8430" i="36"/>
  <c r="AF8430" i="36"/>
  <c r="AD8432" i="36" l="1"/>
  <c r="AE8432" i="36" s="1"/>
  <c r="AG8432" i="36" s="1"/>
  <c r="AB8433" i="36"/>
  <c r="AC8433" i="36" s="1"/>
  <c r="AH8431" i="36"/>
  <c r="AF8431" i="36"/>
  <c r="AF8432" i="36" s="1"/>
  <c r="AB8434" i="36" l="1"/>
  <c r="AC8434" i="36" s="1"/>
  <c r="AD8433" i="36"/>
  <c r="AE8433" i="36" s="1"/>
  <c r="AG8433" i="36" s="1"/>
  <c r="AH8432" i="36"/>
  <c r="AD8434" i="36" l="1"/>
  <c r="AE8434" i="36" s="1"/>
  <c r="AG8434" i="36" s="1"/>
  <c r="AB8435" i="36"/>
  <c r="AC8435" i="36" s="1"/>
  <c r="AF8433" i="36"/>
  <c r="AH8433" i="36"/>
  <c r="AD8435" i="36" l="1"/>
  <c r="AE8435" i="36" s="1"/>
  <c r="AG8435" i="36" s="1"/>
  <c r="AB8436" i="36"/>
  <c r="AC8436" i="36" s="1"/>
  <c r="AF8434" i="36"/>
  <c r="AH8434" i="36"/>
  <c r="AH8435" i="36" s="1"/>
  <c r="AD8436" i="36" l="1"/>
  <c r="AE8436" i="36" s="1"/>
  <c r="AG8436" i="36" s="1"/>
  <c r="AB8437" i="36"/>
  <c r="AC8437" i="36" s="1"/>
  <c r="AF8435" i="36"/>
  <c r="AF8436" i="36" s="1"/>
  <c r="AB8438" i="36" l="1"/>
  <c r="AC8438" i="36" s="1"/>
  <c r="AD8437" i="36"/>
  <c r="AE8437" i="36" s="1"/>
  <c r="AG8437" i="36" s="1"/>
  <c r="AH8436" i="36"/>
  <c r="AD8438" i="36" l="1"/>
  <c r="AE8438" i="36" s="1"/>
  <c r="AG8438" i="36" s="1"/>
  <c r="AB8439" i="36"/>
  <c r="AC8439" i="36" s="1"/>
  <c r="AF8437" i="36"/>
  <c r="AH8437" i="36"/>
  <c r="AD8439" i="36" l="1"/>
  <c r="AE8439" i="36" s="1"/>
  <c r="AG8439" i="36" s="1"/>
  <c r="AB8440" i="36"/>
  <c r="AC8440" i="36" s="1"/>
  <c r="AF8438" i="36"/>
  <c r="AH8438" i="36"/>
  <c r="AD8440" i="36" l="1"/>
  <c r="AE8440" i="36" s="1"/>
  <c r="AG8440" i="36" s="1"/>
  <c r="AB8441" i="36"/>
  <c r="AC8441" i="36" s="1"/>
  <c r="AH8439" i="36"/>
  <c r="AH8440" i="36" s="1"/>
  <c r="AF8439" i="36"/>
  <c r="AF8440" i="36" s="1"/>
  <c r="AB8442" i="36" l="1"/>
  <c r="AC8442" i="36" s="1"/>
  <c r="AD8441" i="36"/>
  <c r="AE8441" i="36" s="1"/>
  <c r="AG8441" i="36" s="1"/>
  <c r="AD8442" i="36" l="1"/>
  <c r="AE8442" i="36" s="1"/>
  <c r="AG8442" i="36" s="1"/>
  <c r="AB8443" i="36"/>
  <c r="AC8443" i="36" s="1"/>
  <c r="AF8441" i="36"/>
  <c r="AH8441" i="36"/>
  <c r="AD8443" i="36" l="1"/>
  <c r="AE8443" i="36" s="1"/>
  <c r="AG8443" i="36" s="1"/>
  <c r="AB8444" i="36"/>
  <c r="AC8444" i="36" s="1"/>
  <c r="AF8442" i="36"/>
  <c r="AH8442" i="36"/>
  <c r="AD8444" i="36" l="1"/>
  <c r="AE8444" i="36" s="1"/>
  <c r="AG8444" i="36" s="1"/>
  <c r="AB8445" i="36"/>
  <c r="AC8445" i="36" s="1"/>
  <c r="AF8443" i="36"/>
  <c r="AH8443" i="36"/>
  <c r="AB8446" i="36" l="1"/>
  <c r="AC8446" i="36" s="1"/>
  <c r="AD8445" i="36"/>
  <c r="AE8445" i="36" s="1"/>
  <c r="AG8445" i="36" s="1"/>
  <c r="AH8444" i="36"/>
  <c r="AF8444" i="36"/>
  <c r="AD8446" i="36" l="1"/>
  <c r="AE8446" i="36" s="1"/>
  <c r="AG8446" i="36" s="1"/>
  <c r="AB8447" i="36"/>
  <c r="AC8447" i="36" s="1"/>
  <c r="AH8445" i="36"/>
  <c r="AF8445" i="36"/>
  <c r="AB8448" i="36" l="1"/>
  <c r="AC8448" i="36" s="1"/>
  <c r="AD8447" i="36"/>
  <c r="AE8447" i="36" s="1"/>
  <c r="AG8447" i="36" s="1"/>
  <c r="AH8446" i="36"/>
  <c r="AF8446" i="36"/>
  <c r="AD8448" i="36" l="1"/>
  <c r="AE8448" i="36" s="1"/>
  <c r="AG8448" i="36" s="1"/>
  <c r="AB8449" i="36"/>
  <c r="AC8449" i="36" s="1"/>
  <c r="AH8447" i="36"/>
  <c r="AH8448" i="36" s="1"/>
  <c r="AF8447" i="36"/>
  <c r="AF8448" i="36" s="1"/>
  <c r="AB8450" i="36" l="1"/>
  <c r="AC8450" i="36" s="1"/>
  <c r="AD8449" i="36"/>
  <c r="AE8449" i="36" s="1"/>
  <c r="AG8449" i="36" s="1"/>
  <c r="AB8451" i="36" l="1"/>
  <c r="AC8451" i="36" s="1"/>
  <c r="AD8450" i="36"/>
  <c r="AE8450" i="36" s="1"/>
  <c r="AG8450" i="36" s="1"/>
  <c r="AH8449" i="36"/>
  <c r="AF8449" i="36"/>
  <c r="AD8451" i="36" l="1"/>
  <c r="AE8451" i="36" s="1"/>
  <c r="AG8451" i="36" s="1"/>
  <c r="AB8452" i="36"/>
  <c r="AC8452" i="36" s="1"/>
  <c r="AH8450" i="36"/>
  <c r="AH8451" i="36" s="1"/>
  <c r="AF8450" i="36"/>
  <c r="AF8451" i="36" s="1"/>
  <c r="AD8452" i="36" l="1"/>
  <c r="AE8452" i="36" s="1"/>
  <c r="AG8452" i="36" s="1"/>
  <c r="AB8453" i="36"/>
  <c r="AC8453" i="36" s="1"/>
  <c r="AB8454" i="36" l="1"/>
  <c r="AC8454" i="36" s="1"/>
  <c r="AD8453" i="36"/>
  <c r="AE8453" i="36" s="1"/>
  <c r="AG8453" i="36" s="1"/>
  <c r="AH8452" i="36"/>
  <c r="AF8452" i="36"/>
  <c r="AD8454" i="36" l="1"/>
  <c r="AE8454" i="36" s="1"/>
  <c r="AG8454" i="36" s="1"/>
  <c r="AB8455" i="36"/>
  <c r="AC8455" i="36" s="1"/>
  <c r="AH8453" i="36"/>
  <c r="AF8453" i="36"/>
  <c r="AD8455" i="36" l="1"/>
  <c r="AE8455" i="36" s="1"/>
  <c r="AG8455" i="36" s="1"/>
  <c r="AB8456" i="36"/>
  <c r="AC8456" i="36" s="1"/>
  <c r="AH8454" i="36"/>
  <c r="AF8454" i="36"/>
  <c r="AF8455" i="36" s="1"/>
  <c r="AD8456" i="36" l="1"/>
  <c r="AE8456" i="36" s="1"/>
  <c r="AG8456" i="36" s="1"/>
  <c r="AB8457" i="36"/>
  <c r="AC8457" i="36" s="1"/>
  <c r="AH8455" i="36"/>
  <c r="AB8458" i="36" l="1"/>
  <c r="AC8458" i="36" s="1"/>
  <c r="AD8457" i="36"/>
  <c r="AE8457" i="36" s="1"/>
  <c r="AG8457" i="36" s="1"/>
  <c r="AH8456" i="36"/>
  <c r="AF8456" i="36"/>
  <c r="AD8458" i="36" l="1"/>
  <c r="AE8458" i="36" s="1"/>
  <c r="AG8458" i="36" s="1"/>
  <c r="AB8459" i="36"/>
  <c r="AC8459" i="36" s="1"/>
  <c r="AH8457" i="36"/>
  <c r="AF8457" i="36"/>
  <c r="AD8459" i="36" l="1"/>
  <c r="AE8459" i="36" s="1"/>
  <c r="AG8459" i="36" s="1"/>
  <c r="AB8460" i="36"/>
  <c r="AC8460" i="36" s="1"/>
  <c r="AH8458" i="36"/>
  <c r="AF8458" i="36"/>
  <c r="AF8459" i="36" s="1"/>
  <c r="AD8460" i="36" l="1"/>
  <c r="AE8460" i="36" s="1"/>
  <c r="AG8460" i="36" s="1"/>
  <c r="AB8461" i="36"/>
  <c r="AC8461" i="36" s="1"/>
  <c r="AH8459" i="36"/>
  <c r="AB8462" i="36" l="1"/>
  <c r="AC8462" i="36" s="1"/>
  <c r="AD8461" i="36"/>
  <c r="AE8461" i="36" s="1"/>
  <c r="AG8461" i="36" s="1"/>
  <c r="AH8460" i="36"/>
  <c r="AF8460" i="36"/>
  <c r="AD8462" i="36" l="1"/>
  <c r="AE8462" i="36" s="1"/>
  <c r="AG8462" i="36" s="1"/>
  <c r="AB8463" i="36"/>
  <c r="AC8463" i="36" s="1"/>
  <c r="AH8461" i="36"/>
  <c r="AF8461" i="36"/>
  <c r="AB8464" i="36" l="1"/>
  <c r="AC8464" i="36" s="1"/>
  <c r="AD8463" i="36"/>
  <c r="AE8463" i="36" s="1"/>
  <c r="AG8463" i="36" s="1"/>
  <c r="AH8462" i="36"/>
  <c r="AF8462" i="36"/>
  <c r="AD8464" i="36" l="1"/>
  <c r="AE8464" i="36" s="1"/>
  <c r="AG8464" i="36" s="1"/>
  <c r="AB8465" i="36"/>
  <c r="AC8465" i="36" s="1"/>
  <c r="AH8463" i="36"/>
  <c r="AF8463" i="36"/>
  <c r="AB8466" i="36" l="1"/>
  <c r="AC8466" i="36" s="1"/>
  <c r="AD8465" i="36"/>
  <c r="AE8465" i="36" s="1"/>
  <c r="AG8465" i="36" s="1"/>
  <c r="AF8464" i="36"/>
  <c r="AH8464" i="36"/>
  <c r="AB8467" i="36" l="1"/>
  <c r="AC8467" i="36" s="1"/>
  <c r="AD8466" i="36"/>
  <c r="AE8466" i="36" s="1"/>
  <c r="AG8466" i="36" s="1"/>
  <c r="AF8465" i="36"/>
  <c r="AH8465" i="36"/>
  <c r="AD8467" i="36" l="1"/>
  <c r="AE8467" i="36" s="1"/>
  <c r="AG8467" i="36" s="1"/>
  <c r="AB8468" i="36"/>
  <c r="AC8468" i="36" s="1"/>
  <c r="AF8466" i="36"/>
  <c r="AH8466" i="36"/>
  <c r="AH8467" i="36" s="1"/>
  <c r="AD8468" i="36" l="1"/>
  <c r="AE8468" i="36" s="1"/>
  <c r="AG8468" i="36" s="1"/>
  <c r="AB8469" i="36"/>
  <c r="AC8469" i="36" s="1"/>
  <c r="AF8467" i="36"/>
  <c r="AB8470" i="36" l="1"/>
  <c r="AC8470" i="36" s="1"/>
  <c r="AD8469" i="36"/>
  <c r="AE8469" i="36" s="1"/>
  <c r="AG8469" i="36" s="1"/>
  <c r="AF8468" i="36"/>
  <c r="AH8468" i="36"/>
  <c r="AD8470" i="36" l="1"/>
  <c r="AE8470" i="36" s="1"/>
  <c r="AG8470" i="36" s="1"/>
  <c r="AB8471" i="36"/>
  <c r="AC8471" i="36" s="1"/>
  <c r="AF8469" i="36"/>
  <c r="AH8469" i="36"/>
  <c r="AD8471" i="36" l="1"/>
  <c r="AE8471" i="36" s="1"/>
  <c r="AG8471" i="36" s="1"/>
  <c r="AB8472" i="36"/>
  <c r="AC8472" i="36" s="1"/>
  <c r="AF8470" i="36"/>
  <c r="AH8470" i="36"/>
  <c r="AD8472" i="36" l="1"/>
  <c r="AE8472" i="36" s="1"/>
  <c r="AG8472" i="36" s="1"/>
  <c r="AB8473" i="36"/>
  <c r="AC8473" i="36" s="1"/>
  <c r="AF8471" i="36"/>
  <c r="AH8471" i="36"/>
  <c r="AH8472" i="36" s="1"/>
  <c r="AB8474" i="36" l="1"/>
  <c r="AC8474" i="36" s="1"/>
  <c r="AD8473" i="36"/>
  <c r="AE8473" i="36" s="1"/>
  <c r="AG8473" i="36" s="1"/>
  <c r="AF8472" i="36"/>
  <c r="AD8474" i="36" l="1"/>
  <c r="AE8474" i="36" s="1"/>
  <c r="AG8474" i="36" s="1"/>
  <c r="AB8475" i="36"/>
  <c r="AC8475" i="36" s="1"/>
  <c r="AH8473" i="36"/>
  <c r="AF8473" i="36"/>
  <c r="AD8475" i="36" l="1"/>
  <c r="AE8475" i="36" s="1"/>
  <c r="AG8475" i="36" s="1"/>
  <c r="AB8476" i="36"/>
  <c r="AC8476" i="36" s="1"/>
  <c r="AH8474" i="36"/>
  <c r="AF8474" i="36"/>
  <c r="AD8476" i="36" l="1"/>
  <c r="AE8476" i="36" s="1"/>
  <c r="AG8476" i="36" s="1"/>
  <c r="AB8477" i="36"/>
  <c r="AC8477" i="36" s="1"/>
  <c r="AF8475" i="36"/>
  <c r="AH8475" i="36"/>
  <c r="AH8476" i="36" s="1"/>
  <c r="AB8478" i="36" l="1"/>
  <c r="AC8478" i="36" s="1"/>
  <c r="AD8477" i="36"/>
  <c r="AE8477" i="36" s="1"/>
  <c r="AG8477" i="36" s="1"/>
  <c r="AF8476" i="36"/>
  <c r="AD8478" i="36" l="1"/>
  <c r="AE8478" i="36" s="1"/>
  <c r="AG8478" i="36" s="1"/>
  <c r="AB8479" i="36"/>
  <c r="AC8479" i="36" s="1"/>
  <c r="AH8477" i="36"/>
  <c r="AF8477" i="36"/>
  <c r="AD8479" i="36" l="1"/>
  <c r="AE8479" i="36" s="1"/>
  <c r="AG8479" i="36" s="1"/>
  <c r="AB8480" i="36"/>
  <c r="AC8480" i="36" s="1"/>
  <c r="AH8478" i="36"/>
  <c r="AF8478" i="36"/>
  <c r="AD8480" i="36" l="1"/>
  <c r="AE8480" i="36" s="1"/>
  <c r="AG8480" i="36" s="1"/>
  <c r="AB8481" i="36"/>
  <c r="AC8481" i="36" s="1"/>
  <c r="AH8479" i="36"/>
  <c r="AF8479" i="36"/>
  <c r="AB8482" i="36" l="1"/>
  <c r="AD8481" i="36"/>
  <c r="AE8481" i="36" s="1"/>
  <c r="AG8481" i="36" s="1"/>
  <c r="AC8482" i="36"/>
  <c r="AH8480" i="36"/>
  <c r="AF8480" i="36"/>
  <c r="AH8481" i="36" l="1"/>
  <c r="AD8482" i="36"/>
  <c r="AE8482" i="36" s="1"/>
  <c r="AG8482" i="36" s="1"/>
  <c r="AB8483" i="36"/>
  <c r="AC8483" i="36" s="1"/>
  <c r="AF8481" i="36"/>
  <c r="AD8483" i="36" l="1"/>
  <c r="AE8483" i="36" s="1"/>
  <c r="AG8483" i="36" s="1"/>
  <c r="AB8484" i="36"/>
  <c r="AC8484" i="36" s="1"/>
  <c r="AF8482" i="36"/>
  <c r="AH8482" i="36"/>
  <c r="AD8484" i="36" l="1"/>
  <c r="AE8484" i="36" s="1"/>
  <c r="AG8484" i="36" s="1"/>
  <c r="AB8485" i="36"/>
  <c r="AC8485" i="36" s="1"/>
  <c r="AH8483" i="36"/>
  <c r="AF8483" i="36"/>
  <c r="AB8486" i="36" l="1"/>
  <c r="AC8486" i="36" s="1"/>
  <c r="AD8485" i="36"/>
  <c r="AE8485" i="36" s="1"/>
  <c r="AG8485" i="36" s="1"/>
  <c r="AF8484" i="36"/>
  <c r="AH8484" i="36"/>
  <c r="AD8486" i="36" l="1"/>
  <c r="AE8486" i="36" s="1"/>
  <c r="AG8486" i="36" s="1"/>
  <c r="AB8487" i="36"/>
  <c r="AC8487" i="36" s="1"/>
  <c r="AH8485" i="36"/>
  <c r="AF8485" i="36"/>
  <c r="AB8488" i="36" l="1"/>
  <c r="AC8488" i="36" s="1"/>
  <c r="AD8487" i="36"/>
  <c r="AE8487" i="36" s="1"/>
  <c r="AG8487" i="36" s="1"/>
  <c r="AH8486" i="36"/>
  <c r="AF8486" i="36"/>
  <c r="AD8488" i="36" l="1"/>
  <c r="AE8488" i="36" s="1"/>
  <c r="AG8488" i="36" s="1"/>
  <c r="AB8489" i="36"/>
  <c r="AC8489" i="36" s="1"/>
  <c r="AH8487" i="36"/>
  <c r="AH8488" i="36" s="1"/>
  <c r="AF8487" i="36"/>
  <c r="AF8488" i="36" s="1"/>
  <c r="AB8490" i="36" l="1"/>
  <c r="AC8490" i="36" s="1"/>
  <c r="AD8489" i="36"/>
  <c r="AE8489" i="36" s="1"/>
  <c r="AG8489" i="36" s="1"/>
  <c r="AB8491" i="36" l="1"/>
  <c r="AC8491" i="36" s="1"/>
  <c r="AD8490" i="36"/>
  <c r="AE8490" i="36" s="1"/>
  <c r="AG8490" i="36" s="1"/>
  <c r="AF8489" i="36"/>
  <c r="AH8489" i="36"/>
  <c r="AD8491" i="36" l="1"/>
  <c r="AE8491" i="36" s="1"/>
  <c r="AG8491" i="36" s="1"/>
  <c r="AB8492" i="36"/>
  <c r="AC8492" i="36" s="1"/>
  <c r="AF8490" i="36"/>
  <c r="AH8490" i="36"/>
  <c r="AD8492" i="36" l="1"/>
  <c r="AE8492" i="36" s="1"/>
  <c r="AG8492" i="36" s="1"/>
  <c r="AB8493" i="36"/>
  <c r="AC8493" i="36" s="1"/>
  <c r="AH8491" i="36"/>
  <c r="AF8491" i="36"/>
  <c r="AF8492" i="36" s="1"/>
  <c r="AB8494" i="36" l="1"/>
  <c r="AC8494" i="36" s="1"/>
  <c r="AD8493" i="36"/>
  <c r="AE8493" i="36" s="1"/>
  <c r="AG8493" i="36" s="1"/>
  <c r="AH8492" i="36"/>
  <c r="AD8494" i="36" l="1"/>
  <c r="AE8494" i="36" s="1"/>
  <c r="AG8494" i="36" s="1"/>
  <c r="AB8495" i="36"/>
  <c r="AC8495" i="36" s="1"/>
  <c r="AF8493" i="36"/>
  <c r="AH8493" i="36"/>
  <c r="AB8496" i="36" l="1"/>
  <c r="AC8496" i="36" s="1"/>
  <c r="AD8495" i="36"/>
  <c r="AE8495" i="36" s="1"/>
  <c r="AG8495" i="36" s="1"/>
  <c r="AF8494" i="36"/>
  <c r="AH8494" i="36"/>
  <c r="AD8496" i="36" l="1"/>
  <c r="AE8496" i="36" s="1"/>
  <c r="AG8496" i="36" s="1"/>
  <c r="AB8497" i="36"/>
  <c r="AC8497" i="36" s="1"/>
  <c r="AF8495" i="36"/>
  <c r="AF8496" i="36" s="1"/>
  <c r="AH8495" i="36"/>
  <c r="AH8496" i="36" s="1"/>
  <c r="AB8498" i="36" l="1"/>
  <c r="AC8498" i="36" s="1"/>
  <c r="AD8497" i="36"/>
  <c r="AE8497" i="36" s="1"/>
  <c r="AG8497" i="36" s="1"/>
  <c r="AB8499" i="36" l="1"/>
  <c r="AC8499" i="36" s="1"/>
  <c r="AD8498" i="36"/>
  <c r="AE8498" i="36" s="1"/>
  <c r="AG8498" i="36" s="1"/>
  <c r="AH8497" i="36"/>
  <c r="AF8497" i="36"/>
  <c r="AD8499" i="36" l="1"/>
  <c r="AE8499" i="36" s="1"/>
  <c r="AG8499" i="36" s="1"/>
  <c r="AB8500" i="36"/>
  <c r="AC8500" i="36" s="1"/>
  <c r="AH8498" i="36"/>
  <c r="AH8499" i="36" s="1"/>
  <c r="AF8498" i="36"/>
  <c r="AF8499" i="36" s="1"/>
  <c r="AD8500" i="36" l="1"/>
  <c r="AE8500" i="36" s="1"/>
  <c r="AG8500" i="36" s="1"/>
  <c r="AB8501" i="36"/>
  <c r="AC8501" i="36" s="1"/>
  <c r="AB8502" i="36" l="1"/>
  <c r="AC8502" i="36" s="1"/>
  <c r="AD8501" i="36"/>
  <c r="AE8501" i="36" s="1"/>
  <c r="AG8501" i="36" s="1"/>
  <c r="AH8500" i="36"/>
  <c r="AF8500" i="36"/>
  <c r="AD8502" i="36" l="1"/>
  <c r="AE8502" i="36" s="1"/>
  <c r="AG8502" i="36" s="1"/>
  <c r="AB8503" i="36"/>
  <c r="AC8503" i="36" s="1"/>
  <c r="AH8501" i="36"/>
  <c r="AF8501" i="36"/>
  <c r="AD8503" i="36" l="1"/>
  <c r="AE8503" i="36" s="1"/>
  <c r="AG8503" i="36" s="1"/>
  <c r="AB8504" i="36"/>
  <c r="AC8504" i="36" s="1"/>
  <c r="AH8502" i="36"/>
  <c r="AF8502" i="36"/>
  <c r="AD8504" i="36" l="1"/>
  <c r="AE8504" i="36" s="1"/>
  <c r="AG8504" i="36" s="1"/>
  <c r="AB8505" i="36"/>
  <c r="AC8505" i="36" s="1"/>
  <c r="AH8503" i="36"/>
  <c r="AF8503" i="36"/>
  <c r="AF8504" i="36" s="1"/>
  <c r="AB8506" i="36" l="1"/>
  <c r="AC8506" i="36" s="1"/>
  <c r="AD8505" i="36"/>
  <c r="AE8505" i="36" s="1"/>
  <c r="AG8505" i="36" s="1"/>
  <c r="AH8504" i="36"/>
  <c r="AD8506" i="36" l="1"/>
  <c r="AE8506" i="36" s="1"/>
  <c r="AG8506" i="36" s="1"/>
  <c r="AB8507" i="36"/>
  <c r="AC8507" i="36" s="1"/>
  <c r="AF8505" i="36"/>
  <c r="AH8505" i="36"/>
  <c r="AD8507" i="36" l="1"/>
  <c r="AE8507" i="36" s="1"/>
  <c r="AG8507" i="36" s="1"/>
  <c r="AB8508" i="36"/>
  <c r="AC8508" i="36" s="1"/>
  <c r="AF8506" i="36"/>
  <c r="AH8506" i="36"/>
  <c r="AH8507" i="36" s="1"/>
  <c r="AD8508" i="36" l="1"/>
  <c r="AE8508" i="36" s="1"/>
  <c r="AG8508" i="36" s="1"/>
  <c r="AB8509" i="36"/>
  <c r="AC8509" i="36" s="1"/>
  <c r="AF8507" i="36"/>
  <c r="AB8510" i="36" l="1"/>
  <c r="AC8510" i="36" s="1"/>
  <c r="AD8509" i="36"/>
  <c r="AE8509" i="36" s="1"/>
  <c r="AG8509" i="36" s="1"/>
  <c r="AF8508" i="36"/>
  <c r="AH8508" i="36"/>
  <c r="AD8510" i="36" l="1"/>
  <c r="AE8510" i="36" s="1"/>
  <c r="AG8510" i="36" s="1"/>
  <c r="AB8511" i="36"/>
  <c r="AC8511" i="36" s="1"/>
  <c r="AH8509" i="36"/>
  <c r="AF8509" i="36"/>
  <c r="AD8511" i="36" l="1"/>
  <c r="AE8511" i="36" s="1"/>
  <c r="AG8511" i="36" s="1"/>
  <c r="AB8512" i="36"/>
  <c r="AC8512" i="36" s="1"/>
  <c r="AH8510" i="36"/>
  <c r="AF8510" i="36"/>
  <c r="AD8512" i="36" l="1"/>
  <c r="AE8512" i="36" s="1"/>
  <c r="AG8512" i="36" s="1"/>
  <c r="AB8513" i="36"/>
  <c r="AC8513" i="36" s="1"/>
  <c r="AH8511" i="36"/>
  <c r="AF8511" i="36"/>
  <c r="AB8514" i="36" l="1"/>
  <c r="AC8514" i="36" s="1"/>
  <c r="AD8513" i="36"/>
  <c r="AE8513" i="36" s="1"/>
  <c r="AG8513" i="36" s="1"/>
  <c r="AH8512" i="36"/>
  <c r="AF8512" i="36"/>
  <c r="AD8514" i="36" l="1"/>
  <c r="AE8514" i="36" s="1"/>
  <c r="AG8514" i="36" s="1"/>
  <c r="AB8515" i="36"/>
  <c r="AC8515" i="36" s="1"/>
  <c r="AF8513" i="36"/>
  <c r="AH8513" i="36"/>
  <c r="AD8515" i="36" l="1"/>
  <c r="AE8515" i="36" s="1"/>
  <c r="AG8515" i="36" s="1"/>
  <c r="AB8516" i="36"/>
  <c r="AC8516" i="36" s="1"/>
  <c r="AF8514" i="36"/>
  <c r="AH8514" i="36"/>
  <c r="AD8516" i="36" l="1"/>
  <c r="AE8516" i="36" s="1"/>
  <c r="AG8516" i="36" s="1"/>
  <c r="AB8517" i="36"/>
  <c r="AC8517" i="36" s="1"/>
  <c r="AF8515" i="36"/>
  <c r="AH8515" i="36"/>
  <c r="AB8518" i="36" l="1"/>
  <c r="AC8518" i="36" s="1"/>
  <c r="AD8517" i="36"/>
  <c r="AE8517" i="36" s="1"/>
  <c r="AG8517" i="36" s="1"/>
  <c r="AH8516" i="36"/>
  <c r="AF8516" i="36"/>
  <c r="AD8518" i="36" l="1"/>
  <c r="AE8518" i="36" s="1"/>
  <c r="AG8518" i="36" s="1"/>
  <c r="AB8519" i="36"/>
  <c r="AC8519" i="36" s="1"/>
  <c r="AH8517" i="36"/>
  <c r="AF8517" i="36"/>
  <c r="AB8520" i="36" l="1"/>
  <c r="AC8520" i="36" s="1"/>
  <c r="AD8519" i="36"/>
  <c r="AE8519" i="36" s="1"/>
  <c r="AG8519" i="36" s="1"/>
  <c r="AH8518" i="36"/>
  <c r="AF8518" i="36"/>
  <c r="AD8520" i="36" l="1"/>
  <c r="AE8520" i="36" s="1"/>
  <c r="AG8520" i="36" s="1"/>
  <c r="AB8521" i="36"/>
  <c r="AC8521" i="36" s="1"/>
  <c r="AH8519" i="36"/>
  <c r="AH8520" i="36" s="1"/>
  <c r="AF8519" i="36"/>
  <c r="AF8520" i="36" s="1"/>
  <c r="AB8522" i="36" l="1"/>
  <c r="AC8522" i="36" s="1"/>
  <c r="AD8521" i="36"/>
  <c r="AE8521" i="36" s="1"/>
  <c r="AG8521" i="36" s="1"/>
  <c r="AB8523" i="36" l="1"/>
  <c r="AC8523" i="36" s="1"/>
  <c r="AD8522" i="36"/>
  <c r="AE8522" i="36" s="1"/>
  <c r="AG8522" i="36" s="1"/>
  <c r="AH8521" i="36"/>
  <c r="AF8521" i="36"/>
  <c r="AD8523" i="36" l="1"/>
  <c r="AE8523" i="36" s="1"/>
  <c r="AG8523" i="36" s="1"/>
  <c r="AB8524" i="36"/>
  <c r="AC8524" i="36" s="1"/>
  <c r="AH8522" i="36"/>
  <c r="AH8523" i="36" s="1"/>
  <c r="AF8522" i="36"/>
  <c r="AF8523" i="36" s="1"/>
  <c r="AD8524" i="36" l="1"/>
  <c r="AE8524" i="36" s="1"/>
  <c r="AG8524" i="36" s="1"/>
  <c r="AB8525" i="36"/>
  <c r="AC8525" i="36" s="1"/>
  <c r="AB8526" i="36" l="1"/>
  <c r="AC8526" i="36" s="1"/>
  <c r="AD8525" i="36"/>
  <c r="AE8525" i="36" s="1"/>
  <c r="AG8525" i="36" s="1"/>
  <c r="AH8524" i="36"/>
  <c r="AF8524" i="36"/>
  <c r="AD8526" i="36" l="1"/>
  <c r="AE8526" i="36" s="1"/>
  <c r="AG8526" i="36" s="1"/>
  <c r="AB8527" i="36"/>
  <c r="AC8527" i="36" s="1"/>
  <c r="AH8525" i="36"/>
  <c r="AF8525" i="36"/>
  <c r="AB8528" i="36" l="1"/>
  <c r="AC8528" i="36" s="1"/>
  <c r="AD8527" i="36"/>
  <c r="AE8527" i="36" s="1"/>
  <c r="AG8527" i="36" s="1"/>
  <c r="AH8526" i="36"/>
  <c r="AF8526" i="36"/>
  <c r="AD8528" i="36" l="1"/>
  <c r="AE8528" i="36" s="1"/>
  <c r="AG8528" i="36" s="1"/>
  <c r="AB8529" i="36"/>
  <c r="AC8529" i="36" s="1"/>
  <c r="AH8527" i="36"/>
  <c r="AH8528" i="36" s="1"/>
  <c r="AF8527" i="36"/>
  <c r="AF8528" i="36" s="1"/>
  <c r="AB8530" i="36" l="1"/>
  <c r="AC8530" i="36" s="1"/>
  <c r="AD8529" i="36"/>
  <c r="AE8529" i="36" s="1"/>
  <c r="AG8529" i="36" s="1"/>
  <c r="AB8531" i="36" l="1"/>
  <c r="AC8531" i="36" s="1"/>
  <c r="AD8530" i="36"/>
  <c r="AE8530" i="36" s="1"/>
  <c r="AG8530" i="36" s="1"/>
  <c r="AF8529" i="36"/>
  <c r="AH8529" i="36"/>
  <c r="AD8531" i="36" l="1"/>
  <c r="AE8531" i="36" s="1"/>
  <c r="AG8531" i="36" s="1"/>
  <c r="AB8532" i="36"/>
  <c r="AC8532" i="36" s="1"/>
  <c r="AF8530" i="36"/>
  <c r="AH8530" i="36"/>
  <c r="AD8532" i="36" l="1"/>
  <c r="AE8532" i="36" s="1"/>
  <c r="AG8532" i="36" s="1"/>
  <c r="AB8533" i="36"/>
  <c r="AC8533" i="36" s="1"/>
  <c r="AH8531" i="36"/>
  <c r="AF8531" i="36"/>
  <c r="AB8534" i="36" l="1"/>
  <c r="AC8534" i="36" s="1"/>
  <c r="AD8533" i="36"/>
  <c r="AE8533" i="36" s="1"/>
  <c r="AG8533" i="36" s="1"/>
  <c r="AF8532" i="36"/>
  <c r="AH8532" i="36"/>
  <c r="AD8534" i="36" l="1"/>
  <c r="AE8534" i="36" s="1"/>
  <c r="AG8534" i="36" s="1"/>
  <c r="AB8535" i="36"/>
  <c r="AC8535" i="36" s="1"/>
  <c r="AH8533" i="36"/>
  <c r="AF8533" i="36"/>
  <c r="AD8535" i="36" l="1"/>
  <c r="AE8535" i="36" s="1"/>
  <c r="AG8535" i="36" s="1"/>
  <c r="AB8536" i="36"/>
  <c r="AC8536" i="36" s="1"/>
  <c r="AH8534" i="36"/>
  <c r="AF8534" i="36"/>
  <c r="AD8536" i="36" l="1"/>
  <c r="AE8536" i="36" s="1"/>
  <c r="AG8536" i="36" s="1"/>
  <c r="AB8537" i="36"/>
  <c r="AC8537" i="36" s="1"/>
  <c r="AH8535" i="36"/>
  <c r="AF8535" i="36"/>
  <c r="AF8536" i="36" s="1"/>
  <c r="AB8538" i="36" l="1"/>
  <c r="AC8538" i="36" s="1"/>
  <c r="AD8537" i="36"/>
  <c r="AE8537" i="36" s="1"/>
  <c r="AG8537" i="36" s="1"/>
  <c r="AH8536" i="36"/>
  <c r="AD8538" i="36" l="1"/>
  <c r="AE8538" i="36" s="1"/>
  <c r="AG8538" i="36" s="1"/>
  <c r="AB8539" i="36"/>
  <c r="AC8539" i="36" s="1"/>
  <c r="AF8537" i="36"/>
  <c r="AH8537" i="36"/>
  <c r="AD8539" i="36" l="1"/>
  <c r="AE8539" i="36" s="1"/>
  <c r="AG8539" i="36" s="1"/>
  <c r="AB8540" i="36"/>
  <c r="AC8540" i="36" s="1"/>
  <c r="AF8538" i="36"/>
  <c r="AH8538" i="36"/>
  <c r="AD8540" i="36" l="1"/>
  <c r="AE8540" i="36" s="1"/>
  <c r="AG8540" i="36" s="1"/>
  <c r="AB8541" i="36"/>
  <c r="AC8541" i="36" s="1"/>
  <c r="AF8539" i="36"/>
  <c r="AH8539" i="36"/>
  <c r="AH8540" i="36" s="1"/>
  <c r="AB8542" i="36" l="1"/>
  <c r="AD8541" i="36"/>
  <c r="AE8541" i="36" s="1"/>
  <c r="AG8541" i="36" s="1"/>
  <c r="AC8542" i="36"/>
  <c r="AF8540" i="36"/>
  <c r="AH8541" i="36" l="1"/>
  <c r="AD8542" i="36"/>
  <c r="AE8542" i="36" s="1"/>
  <c r="AG8542" i="36" s="1"/>
  <c r="AB8543" i="36"/>
  <c r="AC8543" i="36" s="1"/>
  <c r="AF8541" i="36"/>
  <c r="AD8543" i="36" l="1"/>
  <c r="AE8543" i="36" s="1"/>
  <c r="AG8543" i="36" s="1"/>
  <c r="AB8544" i="36"/>
  <c r="AC8544" i="36" s="1"/>
  <c r="AF8542" i="36"/>
  <c r="AH8542" i="36"/>
  <c r="AD8544" i="36" l="1"/>
  <c r="AE8544" i="36" s="1"/>
  <c r="AG8544" i="36" s="1"/>
  <c r="AB8545" i="36"/>
  <c r="AC8545" i="36" s="1"/>
  <c r="AF8543" i="36"/>
  <c r="AH8543" i="36"/>
  <c r="AB8546" i="36" l="1"/>
  <c r="AC8546" i="36" s="1"/>
  <c r="AD8545" i="36"/>
  <c r="AE8545" i="36" s="1"/>
  <c r="AG8545" i="36" s="1"/>
  <c r="AF8544" i="36"/>
  <c r="AH8544" i="36"/>
  <c r="AD8546" i="36" l="1"/>
  <c r="AE8546" i="36" s="1"/>
  <c r="AG8546" i="36" s="1"/>
  <c r="AB8547" i="36"/>
  <c r="AC8547" i="36" s="1"/>
  <c r="AH8545" i="36"/>
  <c r="AF8545" i="36"/>
  <c r="AD8547" i="36" l="1"/>
  <c r="AE8547" i="36" s="1"/>
  <c r="AG8547" i="36" s="1"/>
  <c r="AB8548" i="36"/>
  <c r="AC8548" i="36" s="1"/>
  <c r="AH8546" i="36"/>
  <c r="AF8546" i="36"/>
  <c r="AF8547" i="36" s="1"/>
  <c r="AD8548" i="36" l="1"/>
  <c r="AE8548" i="36" s="1"/>
  <c r="AG8548" i="36" s="1"/>
  <c r="AB8549" i="36"/>
  <c r="AC8549" i="36" s="1"/>
  <c r="AH8547" i="36"/>
  <c r="AB8550" i="36" l="1"/>
  <c r="AD8549" i="36"/>
  <c r="AE8549" i="36" s="1"/>
  <c r="AG8549" i="36" s="1"/>
  <c r="AC8550" i="36"/>
  <c r="AH8548" i="36"/>
  <c r="AF8548" i="36"/>
  <c r="AH8549" i="36" l="1"/>
  <c r="AD8550" i="36"/>
  <c r="AE8550" i="36" s="1"/>
  <c r="AG8550" i="36" s="1"/>
  <c r="AB8551" i="36"/>
  <c r="AC8551" i="36" s="1"/>
  <c r="AF8549" i="36"/>
  <c r="AB8552" i="36" l="1"/>
  <c r="AC8552" i="36" s="1"/>
  <c r="AD8551" i="36"/>
  <c r="AE8551" i="36" s="1"/>
  <c r="AG8551" i="36" s="1"/>
  <c r="AF8550" i="36"/>
  <c r="AH8550" i="36"/>
  <c r="AD8552" i="36" l="1"/>
  <c r="AE8552" i="36" s="1"/>
  <c r="AG8552" i="36" s="1"/>
  <c r="AB8553" i="36"/>
  <c r="AC8553" i="36" s="1"/>
  <c r="AF8551" i="36"/>
  <c r="AH8551" i="36"/>
  <c r="AB8554" i="36" l="1"/>
  <c r="AC8554" i="36" s="1"/>
  <c r="AD8553" i="36"/>
  <c r="AE8553" i="36" s="1"/>
  <c r="AG8553" i="36" s="1"/>
  <c r="AH8552" i="36"/>
  <c r="AF8552" i="36"/>
  <c r="AB8555" i="36" l="1"/>
  <c r="AC8555" i="36" s="1"/>
  <c r="AD8554" i="36"/>
  <c r="AE8554" i="36" s="1"/>
  <c r="AG8554" i="36" s="1"/>
  <c r="AH8553" i="36"/>
  <c r="AF8553" i="36"/>
  <c r="AD8555" i="36" l="1"/>
  <c r="AE8555" i="36" s="1"/>
  <c r="AG8555" i="36" s="1"/>
  <c r="AB8556" i="36"/>
  <c r="AC8556" i="36" s="1"/>
  <c r="AH8554" i="36"/>
  <c r="AF8554" i="36"/>
  <c r="AD8556" i="36" l="1"/>
  <c r="AE8556" i="36" s="1"/>
  <c r="AG8556" i="36" s="1"/>
  <c r="AB8557" i="36"/>
  <c r="AC8557" i="36" s="1"/>
  <c r="AF8555" i="36"/>
  <c r="AH8555" i="36"/>
  <c r="AH8556" i="36" s="1"/>
  <c r="AB8558" i="36" l="1"/>
  <c r="AC8558" i="36" s="1"/>
  <c r="AD8557" i="36"/>
  <c r="AE8557" i="36" s="1"/>
  <c r="AG8557" i="36" s="1"/>
  <c r="AF8556" i="36"/>
  <c r="AD8558" i="36" l="1"/>
  <c r="AE8558" i="36" s="1"/>
  <c r="AG8558" i="36" s="1"/>
  <c r="AB8559" i="36"/>
  <c r="AC8559" i="36" s="1"/>
  <c r="AF8557" i="36"/>
  <c r="AH8557" i="36"/>
  <c r="AB8560" i="36" l="1"/>
  <c r="AC8560" i="36" s="1"/>
  <c r="AD8559" i="36"/>
  <c r="AE8559" i="36" s="1"/>
  <c r="AG8559" i="36" s="1"/>
  <c r="AF8558" i="36"/>
  <c r="AH8558" i="36"/>
  <c r="AD8560" i="36" l="1"/>
  <c r="AE8560" i="36" s="1"/>
  <c r="AG8560" i="36" s="1"/>
  <c r="AB8561" i="36"/>
  <c r="AC8561" i="36" s="1"/>
  <c r="AF8559" i="36"/>
  <c r="AF8560" i="36" s="1"/>
  <c r="AH8559" i="36"/>
  <c r="AH8560" i="36" s="1"/>
  <c r="AB8562" i="36" l="1"/>
  <c r="AC8562" i="36" s="1"/>
  <c r="AD8561" i="36"/>
  <c r="AE8561" i="36" s="1"/>
  <c r="AG8561" i="36" s="1"/>
  <c r="AB8563" i="36" l="1"/>
  <c r="AC8563" i="36" s="1"/>
  <c r="AD8562" i="36"/>
  <c r="AE8562" i="36" s="1"/>
  <c r="AG8562" i="36" s="1"/>
  <c r="AH8561" i="36"/>
  <c r="AF8561" i="36"/>
  <c r="AD8563" i="36" l="1"/>
  <c r="AE8563" i="36" s="1"/>
  <c r="AG8563" i="36" s="1"/>
  <c r="AB8564" i="36"/>
  <c r="AC8564" i="36" s="1"/>
  <c r="AH8562" i="36"/>
  <c r="AH8563" i="36" s="1"/>
  <c r="AF8562" i="36"/>
  <c r="AF8563" i="36" s="1"/>
  <c r="AD8564" i="36" l="1"/>
  <c r="AE8564" i="36" s="1"/>
  <c r="AG8564" i="36" s="1"/>
  <c r="AB8565" i="36"/>
  <c r="AC8565" i="36" s="1"/>
  <c r="AB8566" i="36" l="1"/>
  <c r="AC8566" i="36" s="1"/>
  <c r="AD8565" i="36"/>
  <c r="AE8565" i="36" s="1"/>
  <c r="AG8565" i="36" s="1"/>
  <c r="AH8564" i="36"/>
  <c r="AF8564" i="36"/>
  <c r="AD8566" i="36" l="1"/>
  <c r="AE8566" i="36" s="1"/>
  <c r="AG8566" i="36" s="1"/>
  <c r="AB8567" i="36"/>
  <c r="AC8567" i="36" s="1"/>
  <c r="AH8565" i="36"/>
  <c r="AF8565" i="36"/>
  <c r="AD8567" i="36" l="1"/>
  <c r="AE8567" i="36" s="1"/>
  <c r="AG8567" i="36" s="1"/>
  <c r="AB8568" i="36"/>
  <c r="AC8568" i="36" s="1"/>
  <c r="AH8566" i="36"/>
  <c r="AF8566" i="36"/>
  <c r="AD8568" i="36" l="1"/>
  <c r="AE8568" i="36" s="1"/>
  <c r="AG8568" i="36" s="1"/>
  <c r="AB8569" i="36"/>
  <c r="AC8569" i="36" s="1"/>
  <c r="AH8567" i="36"/>
  <c r="AF8567" i="36"/>
  <c r="AF8568" i="36" s="1"/>
  <c r="AB8570" i="36" l="1"/>
  <c r="AC8570" i="36" s="1"/>
  <c r="AD8569" i="36"/>
  <c r="AE8569" i="36" s="1"/>
  <c r="AG8569" i="36" s="1"/>
  <c r="AH8568" i="36"/>
  <c r="AD8570" i="36" l="1"/>
  <c r="AE8570" i="36" s="1"/>
  <c r="AG8570" i="36" s="1"/>
  <c r="AB8571" i="36"/>
  <c r="AC8571" i="36" s="1"/>
  <c r="AF8569" i="36"/>
  <c r="AH8569" i="36"/>
  <c r="AD8571" i="36" l="1"/>
  <c r="AE8571" i="36" s="1"/>
  <c r="AG8571" i="36" s="1"/>
  <c r="AB8572" i="36"/>
  <c r="AC8572" i="36" s="1"/>
  <c r="AF8570" i="36"/>
  <c r="AH8570" i="36"/>
  <c r="AH8571" i="36" s="1"/>
  <c r="AD8572" i="36" l="1"/>
  <c r="AE8572" i="36" s="1"/>
  <c r="AG8572" i="36" s="1"/>
  <c r="AB8573" i="36"/>
  <c r="AC8573" i="36" s="1"/>
  <c r="AF8571" i="36"/>
  <c r="AB8574" i="36" l="1"/>
  <c r="AC8574" i="36" s="1"/>
  <c r="AD8573" i="36"/>
  <c r="AE8573" i="36" s="1"/>
  <c r="AG8573" i="36" s="1"/>
  <c r="AF8572" i="36"/>
  <c r="AH8572" i="36"/>
  <c r="AD8574" i="36" l="1"/>
  <c r="AE8574" i="36" s="1"/>
  <c r="AG8574" i="36" s="1"/>
  <c r="AB8575" i="36"/>
  <c r="AC8575" i="36" s="1"/>
  <c r="AH8573" i="36"/>
  <c r="AF8573" i="36"/>
  <c r="AD8575" i="36" l="1"/>
  <c r="AE8575" i="36" s="1"/>
  <c r="AG8575" i="36" s="1"/>
  <c r="AB8576" i="36"/>
  <c r="AC8576" i="36" s="1"/>
  <c r="AH8574" i="36"/>
  <c r="AF8574" i="36"/>
  <c r="AD8576" i="36" l="1"/>
  <c r="AE8576" i="36" s="1"/>
  <c r="AG8576" i="36" s="1"/>
  <c r="AB8577" i="36"/>
  <c r="AC8577" i="36" s="1"/>
  <c r="AH8575" i="36"/>
  <c r="AF8575" i="36"/>
  <c r="AF8576" i="36" s="1"/>
  <c r="AB8578" i="36" l="1"/>
  <c r="AC8578" i="36" s="1"/>
  <c r="AD8577" i="36"/>
  <c r="AE8577" i="36" s="1"/>
  <c r="AG8577" i="36" s="1"/>
  <c r="AH8576" i="36"/>
  <c r="AD8578" i="36" l="1"/>
  <c r="AE8578" i="36" s="1"/>
  <c r="AG8578" i="36" s="1"/>
  <c r="AB8579" i="36"/>
  <c r="AC8579" i="36" s="1"/>
  <c r="AF8577" i="36"/>
  <c r="AH8577" i="36"/>
  <c r="AD8579" i="36" l="1"/>
  <c r="AE8579" i="36" s="1"/>
  <c r="AG8579" i="36" s="1"/>
  <c r="AB8580" i="36"/>
  <c r="AC8580" i="36" s="1"/>
  <c r="AF8578" i="36"/>
  <c r="AH8578" i="36"/>
  <c r="AH8579" i="36" s="1"/>
  <c r="AD8580" i="36" l="1"/>
  <c r="AE8580" i="36" s="1"/>
  <c r="AG8580" i="36" s="1"/>
  <c r="AB8581" i="36"/>
  <c r="AC8581" i="36" s="1"/>
  <c r="AF8579" i="36"/>
  <c r="AB8582" i="36" l="1"/>
  <c r="AC8582" i="36" s="1"/>
  <c r="AD8581" i="36"/>
  <c r="AE8581" i="36" s="1"/>
  <c r="AG8581" i="36" s="1"/>
  <c r="AF8580" i="36"/>
  <c r="AH8580" i="36"/>
  <c r="AD8582" i="36" l="1"/>
  <c r="AE8582" i="36" s="1"/>
  <c r="AG8582" i="36" s="1"/>
  <c r="AB8583" i="36"/>
  <c r="AC8583" i="36" s="1"/>
  <c r="AH8581" i="36"/>
  <c r="AF8581" i="36"/>
  <c r="AB8584" i="36" l="1"/>
  <c r="AC8584" i="36" s="1"/>
  <c r="AD8583" i="36"/>
  <c r="AE8583" i="36" s="1"/>
  <c r="AG8583" i="36" s="1"/>
  <c r="AH8582" i="36"/>
  <c r="AF8582" i="36"/>
  <c r="AD8584" i="36" l="1"/>
  <c r="AE8584" i="36" s="1"/>
  <c r="AG8584" i="36" s="1"/>
  <c r="AB8585" i="36"/>
  <c r="AC8585" i="36" s="1"/>
  <c r="AH8583" i="36"/>
  <c r="AH8584" i="36" s="1"/>
  <c r="AF8583" i="36"/>
  <c r="AF8584" i="36" s="1"/>
  <c r="AB8586" i="36" l="1"/>
  <c r="AC8586" i="36" s="1"/>
  <c r="AD8585" i="36"/>
  <c r="AE8585" i="36" s="1"/>
  <c r="AG8585" i="36" s="1"/>
  <c r="AB8587" i="36" l="1"/>
  <c r="AC8587" i="36" s="1"/>
  <c r="AD8586" i="36"/>
  <c r="AE8586" i="36" s="1"/>
  <c r="AG8586" i="36" s="1"/>
  <c r="AF8585" i="36"/>
  <c r="AH8585" i="36"/>
  <c r="AD8587" i="36" l="1"/>
  <c r="AE8587" i="36" s="1"/>
  <c r="AG8587" i="36" s="1"/>
  <c r="AB8588" i="36"/>
  <c r="AC8588" i="36" s="1"/>
  <c r="AF8586" i="36"/>
  <c r="AH8586" i="36"/>
  <c r="AB8589" i="36" l="1"/>
  <c r="AC8589" i="36" s="1"/>
  <c r="AD8588" i="36"/>
  <c r="AE8588" i="36" s="1"/>
  <c r="AG8588" i="36" s="1"/>
  <c r="AF8587" i="36"/>
  <c r="AH8587" i="36"/>
  <c r="AD8589" i="36" l="1"/>
  <c r="AE8589" i="36" s="1"/>
  <c r="AG8589" i="36" s="1"/>
  <c r="AB8590" i="36"/>
  <c r="AC8590" i="36" s="1"/>
  <c r="AF8588" i="36"/>
  <c r="AH8588" i="36"/>
  <c r="AH8589" i="36" s="1"/>
  <c r="AB8591" i="36" l="1"/>
  <c r="AC8591" i="36" s="1"/>
  <c r="AD8590" i="36"/>
  <c r="AE8590" i="36" s="1"/>
  <c r="AG8590" i="36" s="1"/>
  <c r="AF8589" i="36"/>
  <c r="AD8591" i="36" l="1"/>
  <c r="AE8591" i="36" s="1"/>
  <c r="AG8591" i="36" s="1"/>
  <c r="AB8592" i="36"/>
  <c r="AC8592" i="36" s="1"/>
  <c r="AH8590" i="36"/>
  <c r="AF8590" i="36"/>
  <c r="AB8593" i="36" l="1"/>
  <c r="AC8593" i="36" s="1"/>
  <c r="AD8592" i="36"/>
  <c r="AE8592" i="36" s="1"/>
  <c r="AG8592" i="36" s="1"/>
  <c r="AH8591" i="36"/>
  <c r="AF8591" i="36"/>
  <c r="AD8593" i="36" l="1"/>
  <c r="AE8593" i="36" s="1"/>
  <c r="AG8593" i="36" s="1"/>
  <c r="AB8594" i="36"/>
  <c r="AC8594" i="36" s="1"/>
  <c r="AH8592" i="36"/>
  <c r="AF8592" i="36"/>
  <c r="AF8593" i="36" s="1"/>
  <c r="AB8595" i="36" l="1"/>
  <c r="AC8595" i="36" s="1"/>
  <c r="AD8594" i="36"/>
  <c r="AE8594" i="36" s="1"/>
  <c r="AG8594" i="36" s="1"/>
  <c r="AH8593" i="36"/>
  <c r="AD8595" i="36" l="1"/>
  <c r="AE8595" i="36" s="1"/>
  <c r="AG8595" i="36" s="1"/>
  <c r="AB8596" i="36"/>
  <c r="AC8596" i="36" s="1"/>
  <c r="AF8594" i="36"/>
  <c r="AH8594" i="36"/>
  <c r="AB8597" i="36" l="1"/>
  <c r="AC8597" i="36" s="1"/>
  <c r="AD8596" i="36"/>
  <c r="AE8596" i="36" s="1"/>
  <c r="AG8596" i="36" s="1"/>
  <c r="AF8595" i="36"/>
  <c r="AH8595" i="36"/>
  <c r="AD8597" i="36" l="1"/>
  <c r="AE8597" i="36" s="1"/>
  <c r="AG8597" i="36" s="1"/>
  <c r="AB8598" i="36"/>
  <c r="AC8598" i="36" s="1"/>
  <c r="AF8596" i="36"/>
  <c r="AH8596" i="36"/>
  <c r="AB8599" i="36" l="1"/>
  <c r="AC8599" i="36" s="1"/>
  <c r="AD8598" i="36"/>
  <c r="AE8598" i="36" s="1"/>
  <c r="AG8598" i="36" s="1"/>
  <c r="AH8597" i="36"/>
  <c r="AF8597" i="36"/>
  <c r="AD8599" i="36" l="1"/>
  <c r="AE8599" i="36" s="1"/>
  <c r="AG8599" i="36" s="1"/>
  <c r="AB8600" i="36"/>
  <c r="AC8600" i="36" s="1"/>
  <c r="AF8598" i="36"/>
  <c r="AH8598" i="36"/>
  <c r="AB8601" i="36" l="1"/>
  <c r="AC8601" i="36" s="1"/>
  <c r="AD8600" i="36"/>
  <c r="AE8600" i="36" s="1"/>
  <c r="AG8600" i="36" s="1"/>
  <c r="AF8599" i="36"/>
  <c r="AH8599" i="36"/>
  <c r="AD8601" i="36" l="1"/>
  <c r="AE8601" i="36" s="1"/>
  <c r="AG8601" i="36" s="1"/>
  <c r="AB8602" i="36"/>
  <c r="AC8602" i="36" s="1"/>
  <c r="AF8600" i="36"/>
  <c r="AH8600" i="36"/>
  <c r="AB8603" i="36" l="1"/>
  <c r="AC8603" i="36" s="1"/>
  <c r="AD8602" i="36"/>
  <c r="AE8602" i="36" s="1"/>
  <c r="AG8602" i="36" s="1"/>
  <c r="AH8601" i="36"/>
  <c r="AF8601" i="36"/>
  <c r="AD8603" i="36" l="1"/>
  <c r="AE8603" i="36" s="1"/>
  <c r="AG8603" i="36" s="1"/>
  <c r="AB8604" i="36"/>
  <c r="AC8604" i="36" s="1"/>
  <c r="AH8602" i="36"/>
  <c r="AF8602" i="36"/>
  <c r="AB8605" i="36" l="1"/>
  <c r="AC8605" i="36" s="1"/>
  <c r="AD8604" i="36"/>
  <c r="AE8604" i="36" s="1"/>
  <c r="AG8604" i="36" s="1"/>
  <c r="AH8603" i="36"/>
  <c r="AF8603" i="36"/>
  <c r="AD8605" i="36" l="1"/>
  <c r="AE8605" i="36" s="1"/>
  <c r="AG8605" i="36" s="1"/>
  <c r="AB8606" i="36"/>
  <c r="AC8606" i="36" s="1"/>
  <c r="AH8604" i="36"/>
  <c r="AF8604" i="36"/>
  <c r="AF8605" i="36" s="1"/>
  <c r="AB8607" i="36" l="1"/>
  <c r="AC8607" i="36" s="1"/>
  <c r="AD8606" i="36"/>
  <c r="AE8606" i="36" s="1"/>
  <c r="AG8606" i="36" s="1"/>
  <c r="AH8605" i="36"/>
  <c r="AD8607" i="36" l="1"/>
  <c r="AE8607" i="36" s="1"/>
  <c r="AG8607" i="36" s="1"/>
  <c r="AB8608" i="36"/>
  <c r="AC8608" i="36" s="1"/>
  <c r="AF8606" i="36"/>
  <c r="AH8606" i="36"/>
  <c r="AB8609" i="36" l="1"/>
  <c r="AC8609" i="36" s="1"/>
  <c r="AD8608" i="36"/>
  <c r="AE8608" i="36" s="1"/>
  <c r="AG8608" i="36" s="1"/>
  <c r="AF8607" i="36"/>
  <c r="AH8607" i="36"/>
  <c r="AD8609" i="36" l="1"/>
  <c r="AE8609" i="36" s="1"/>
  <c r="AG8609" i="36" s="1"/>
  <c r="AB8610" i="36"/>
  <c r="AC8610" i="36" s="1"/>
  <c r="AF8608" i="36"/>
  <c r="AH8608" i="36"/>
  <c r="AH8609" i="36" s="1"/>
  <c r="AB8611" i="36" l="1"/>
  <c r="AC8611" i="36" s="1"/>
  <c r="AD8610" i="36"/>
  <c r="AE8610" i="36" s="1"/>
  <c r="AG8610" i="36" s="1"/>
  <c r="AF8609" i="36"/>
  <c r="AD8611" i="36" l="1"/>
  <c r="AE8611" i="36" s="1"/>
  <c r="AG8611" i="36" s="1"/>
  <c r="AB8612" i="36"/>
  <c r="AC8612" i="36" s="1"/>
  <c r="AH8610" i="36"/>
  <c r="AF8610" i="36"/>
  <c r="AB8613" i="36" l="1"/>
  <c r="AC8613" i="36" s="1"/>
  <c r="AD8612" i="36"/>
  <c r="AE8612" i="36" s="1"/>
  <c r="AG8612" i="36" s="1"/>
  <c r="AH8611" i="36"/>
  <c r="AF8611" i="36"/>
  <c r="AD8613" i="36" l="1"/>
  <c r="AE8613" i="36" s="1"/>
  <c r="AG8613" i="36" s="1"/>
  <c r="AB8614" i="36"/>
  <c r="AC8614" i="36" s="1"/>
  <c r="AH8612" i="36"/>
  <c r="AF8612" i="36"/>
  <c r="AF8613" i="36" s="1"/>
  <c r="AB8615" i="36" l="1"/>
  <c r="AC8615" i="36" s="1"/>
  <c r="AD8614" i="36"/>
  <c r="AE8614" i="36" s="1"/>
  <c r="AG8614" i="36" s="1"/>
  <c r="AH8613" i="36"/>
  <c r="AD8615" i="36" l="1"/>
  <c r="AE8615" i="36" s="1"/>
  <c r="AG8615" i="36" s="1"/>
  <c r="AB8616" i="36"/>
  <c r="AC8616" i="36" s="1"/>
  <c r="AH8614" i="36"/>
  <c r="AF8614" i="36"/>
  <c r="AB8617" i="36" l="1"/>
  <c r="AC8617" i="36" s="1"/>
  <c r="AD8616" i="36"/>
  <c r="AE8616" i="36" s="1"/>
  <c r="AG8616" i="36" s="1"/>
  <c r="AH8615" i="36"/>
  <c r="AF8615" i="36"/>
  <c r="AD8617" i="36" l="1"/>
  <c r="AE8617" i="36" s="1"/>
  <c r="AG8617" i="36" s="1"/>
  <c r="AB8618" i="36"/>
  <c r="AC8618" i="36" s="1"/>
  <c r="AH8616" i="36"/>
  <c r="AF8616" i="36"/>
  <c r="AF8617" i="36" s="1"/>
  <c r="AB8619" i="36" l="1"/>
  <c r="AC8619" i="36" s="1"/>
  <c r="AD8618" i="36"/>
  <c r="AE8618" i="36" s="1"/>
  <c r="AG8618" i="36" s="1"/>
  <c r="AH8617" i="36"/>
  <c r="AD8619" i="36" l="1"/>
  <c r="AE8619" i="36" s="1"/>
  <c r="AG8619" i="36" s="1"/>
  <c r="AB8620" i="36"/>
  <c r="AC8620" i="36" s="1"/>
  <c r="AF8618" i="36"/>
  <c r="AH8618" i="36"/>
  <c r="AB8621" i="36" l="1"/>
  <c r="AC8621" i="36" s="1"/>
  <c r="AD8620" i="36"/>
  <c r="AE8620" i="36" s="1"/>
  <c r="AG8620" i="36" s="1"/>
  <c r="AF8619" i="36"/>
  <c r="AH8619" i="36"/>
  <c r="AD8621" i="36" l="1"/>
  <c r="AE8621" i="36" s="1"/>
  <c r="AG8621" i="36" s="1"/>
  <c r="AB8622" i="36"/>
  <c r="AC8622" i="36" s="1"/>
  <c r="AF8620" i="36"/>
  <c r="AH8620" i="36"/>
  <c r="AB8623" i="36" l="1"/>
  <c r="AC8623" i="36" s="1"/>
  <c r="AD8622" i="36"/>
  <c r="AE8622" i="36" s="1"/>
  <c r="AG8622" i="36" s="1"/>
  <c r="AH8621" i="36"/>
  <c r="AF8621" i="36"/>
  <c r="AD8623" i="36" l="1"/>
  <c r="AE8623" i="36" s="1"/>
  <c r="AG8623" i="36" s="1"/>
  <c r="AB8624" i="36"/>
  <c r="AC8624" i="36" s="1"/>
  <c r="AH8622" i="36"/>
  <c r="AF8622" i="36"/>
  <c r="AB8625" i="36" l="1"/>
  <c r="AC8625" i="36" s="1"/>
  <c r="AD8624" i="36"/>
  <c r="AE8624" i="36" s="1"/>
  <c r="AG8624" i="36" s="1"/>
  <c r="AH8623" i="36"/>
  <c r="AF8623" i="36"/>
  <c r="AD8625" i="36" l="1"/>
  <c r="AE8625" i="36" s="1"/>
  <c r="AG8625" i="36" s="1"/>
  <c r="AB8626" i="36"/>
  <c r="AC8626" i="36" s="1"/>
  <c r="AH8624" i="36"/>
  <c r="AF8624" i="36"/>
  <c r="AF8625" i="36" s="1"/>
  <c r="AB8627" i="36" l="1"/>
  <c r="AC8627" i="36" s="1"/>
  <c r="AD8626" i="36"/>
  <c r="AE8626" i="36" s="1"/>
  <c r="AG8626" i="36" s="1"/>
  <c r="AH8625" i="36"/>
  <c r="AD8627" i="36" l="1"/>
  <c r="AE8627" i="36" s="1"/>
  <c r="AG8627" i="36" s="1"/>
  <c r="AB8628" i="36"/>
  <c r="AC8628" i="36" s="1"/>
  <c r="AF8626" i="36"/>
  <c r="AH8626" i="36"/>
  <c r="AB8629" i="36" l="1"/>
  <c r="AC8629" i="36" s="1"/>
  <c r="AD8628" i="36"/>
  <c r="AE8628" i="36" s="1"/>
  <c r="AG8628" i="36" s="1"/>
  <c r="AF8627" i="36"/>
  <c r="AH8627" i="36"/>
  <c r="AD8629" i="36" l="1"/>
  <c r="AE8629" i="36" s="1"/>
  <c r="AG8629" i="36" s="1"/>
  <c r="AB8630" i="36"/>
  <c r="AC8630" i="36" s="1"/>
  <c r="AF8628" i="36"/>
  <c r="AH8628" i="36"/>
  <c r="AB8631" i="36" l="1"/>
  <c r="AC8631" i="36" s="1"/>
  <c r="AD8630" i="36"/>
  <c r="AE8630" i="36" s="1"/>
  <c r="AG8630" i="36" s="1"/>
  <c r="AH8629" i="36"/>
  <c r="AF8629" i="36"/>
  <c r="AD8631" i="36" l="1"/>
  <c r="AE8631" i="36" s="1"/>
  <c r="AG8631" i="36" s="1"/>
  <c r="AB8632" i="36"/>
  <c r="AC8632" i="36" s="1"/>
  <c r="AF8630" i="36"/>
  <c r="AH8630" i="36"/>
  <c r="AB8633" i="36" l="1"/>
  <c r="AC8633" i="36" s="1"/>
  <c r="AD8632" i="36"/>
  <c r="AE8632" i="36" s="1"/>
  <c r="AG8632" i="36" s="1"/>
  <c r="AF8631" i="36"/>
  <c r="AH8631" i="36"/>
  <c r="AD8633" i="36" l="1"/>
  <c r="AE8633" i="36" s="1"/>
  <c r="AG8633" i="36" s="1"/>
  <c r="AB8634" i="36"/>
  <c r="AC8634" i="36" s="1"/>
  <c r="AF8632" i="36"/>
  <c r="AH8632" i="36"/>
  <c r="AH8633" i="36" s="1"/>
  <c r="AB8635" i="36" l="1"/>
  <c r="AC8635" i="36" s="1"/>
  <c r="AD8634" i="36"/>
  <c r="AE8634" i="36" s="1"/>
  <c r="AG8634" i="36" s="1"/>
  <c r="AF8633" i="36"/>
  <c r="AD8635" i="36" l="1"/>
  <c r="AE8635" i="36" s="1"/>
  <c r="AG8635" i="36" s="1"/>
  <c r="AB8636" i="36"/>
  <c r="AC8636" i="36" s="1"/>
  <c r="AH8634" i="36"/>
  <c r="AF8634" i="36"/>
  <c r="AB8637" i="36" l="1"/>
  <c r="AD8636" i="36"/>
  <c r="AE8636" i="36" s="1"/>
  <c r="AG8636" i="36" s="1"/>
  <c r="AC8637" i="36"/>
  <c r="AH8635" i="36"/>
  <c r="AF8635" i="36"/>
  <c r="AH8636" i="36" l="1"/>
  <c r="AD8637" i="36"/>
  <c r="AE8637" i="36" s="1"/>
  <c r="AG8637" i="36" s="1"/>
  <c r="AB8638" i="36"/>
  <c r="AC8638" i="36" s="1"/>
  <c r="AF8636" i="36"/>
  <c r="AB8639" i="36" l="1"/>
  <c r="AC8639" i="36" s="1"/>
  <c r="AD8638" i="36"/>
  <c r="AE8638" i="36" s="1"/>
  <c r="AG8638" i="36" s="1"/>
  <c r="AF8637" i="36"/>
  <c r="AH8637" i="36"/>
  <c r="AD8639" i="36" l="1"/>
  <c r="AE8639" i="36" s="1"/>
  <c r="AG8639" i="36" s="1"/>
  <c r="AB8640" i="36"/>
  <c r="AC8640" i="36" s="1"/>
  <c r="AF8638" i="36"/>
  <c r="AH8638" i="36"/>
  <c r="AB8641" i="36" l="1"/>
  <c r="AC8641" i="36" s="1"/>
  <c r="AD8640" i="36"/>
  <c r="AE8640" i="36" s="1"/>
  <c r="AG8640" i="36" s="1"/>
  <c r="AF8639" i="36"/>
  <c r="AH8639" i="36"/>
  <c r="AD8641" i="36" l="1"/>
  <c r="AE8641" i="36" s="1"/>
  <c r="AG8641" i="36" s="1"/>
  <c r="AB8642" i="36"/>
  <c r="AC8642" i="36" s="1"/>
  <c r="AF8640" i="36"/>
  <c r="AH8640" i="36"/>
  <c r="AB8643" i="36" l="1"/>
  <c r="AC8643" i="36" s="1"/>
  <c r="AD8642" i="36"/>
  <c r="AE8642" i="36" s="1"/>
  <c r="AG8642" i="36" s="1"/>
  <c r="AH8641" i="36"/>
  <c r="AF8641" i="36"/>
  <c r="AD8643" i="36" l="1"/>
  <c r="AE8643" i="36" s="1"/>
  <c r="AG8643" i="36" s="1"/>
  <c r="AB8644" i="36"/>
  <c r="AC8644" i="36" s="1"/>
  <c r="AF8642" i="36"/>
  <c r="AH8642" i="36"/>
  <c r="AB8645" i="36" l="1"/>
  <c r="AC8645" i="36" s="1"/>
  <c r="AD8644" i="36"/>
  <c r="AE8644" i="36" s="1"/>
  <c r="AG8644" i="36" s="1"/>
  <c r="AF8643" i="36"/>
  <c r="AH8643" i="36"/>
  <c r="AD8645" i="36" l="1"/>
  <c r="AE8645" i="36" s="1"/>
  <c r="AG8645" i="36" s="1"/>
  <c r="AB8646" i="36"/>
  <c r="AC8646" i="36" s="1"/>
  <c r="AF8644" i="36"/>
  <c r="AH8644" i="36"/>
  <c r="AH8645" i="36" s="1"/>
  <c r="AB8647" i="36" l="1"/>
  <c r="AC8647" i="36" s="1"/>
  <c r="AD8646" i="36"/>
  <c r="AE8646" i="36" s="1"/>
  <c r="AG8646" i="36" s="1"/>
  <c r="AF8645" i="36"/>
  <c r="AD8647" i="36" l="1"/>
  <c r="AE8647" i="36" s="1"/>
  <c r="AG8647" i="36" s="1"/>
  <c r="AB8648" i="36"/>
  <c r="AC8648" i="36" s="1"/>
  <c r="AH8646" i="36"/>
  <c r="AF8646" i="36"/>
  <c r="AB8649" i="36" l="1"/>
  <c r="AC8649" i="36" s="1"/>
  <c r="AD8648" i="36"/>
  <c r="AE8648" i="36" s="1"/>
  <c r="AG8648" i="36" s="1"/>
  <c r="AH8647" i="36"/>
  <c r="AF8647" i="36"/>
  <c r="AD8649" i="36" l="1"/>
  <c r="AE8649" i="36" s="1"/>
  <c r="AG8649" i="36" s="1"/>
  <c r="AB8650" i="36"/>
  <c r="AC8650" i="36" s="1"/>
  <c r="AH8648" i="36"/>
  <c r="AF8648" i="36"/>
  <c r="AF8649" i="36" s="1"/>
  <c r="AB8651" i="36" l="1"/>
  <c r="AC8651" i="36" s="1"/>
  <c r="AD8650" i="36"/>
  <c r="AE8650" i="36" s="1"/>
  <c r="AG8650" i="36" s="1"/>
  <c r="AH8649" i="36"/>
  <c r="AD8651" i="36" l="1"/>
  <c r="AE8651" i="36" s="1"/>
  <c r="AG8651" i="36" s="1"/>
  <c r="AB8652" i="36"/>
  <c r="AC8652" i="36" s="1"/>
  <c r="AF8650" i="36"/>
  <c r="AH8650" i="36"/>
  <c r="AB8653" i="36" l="1"/>
  <c r="AC8653" i="36" s="1"/>
  <c r="AD8652" i="36"/>
  <c r="AE8652" i="36" s="1"/>
  <c r="AG8652" i="36" s="1"/>
  <c r="AF8651" i="36"/>
  <c r="AH8651" i="36"/>
  <c r="AD8653" i="36" l="1"/>
  <c r="AE8653" i="36" s="1"/>
  <c r="AG8653" i="36" s="1"/>
  <c r="AB8654" i="36"/>
  <c r="AC8654" i="36" s="1"/>
  <c r="AF8652" i="36"/>
  <c r="AH8652" i="36"/>
  <c r="AH8653" i="36" s="1"/>
  <c r="AB8655" i="36" l="1"/>
  <c r="AC8655" i="36" s="1"/>
  <c r="AD8654" i="36"/>
  <c r="AE8654" i="36" s="1"/>
  <c r="AG8654" i="36" s="1"/>
  <c r="AF8653" i="36"/>
  <c r="AD8655" i="36" l="1"/>
  <c r="AE8655" i="36" s="1"/>
  <c r="AG8655" i="36" s="1"/>
  <c r="AB8656" i="36"/>
  <c r="AC8656" i="36" s="1"/>
  <c r="AH8654" i="36"/>
  <c r="AF8654" i="36"/>
  <c r="AB8657" i="36" l="1"/>
  <c r="AC8657" i="36" s="1"/>
  <c r="AD8656" i="36"/>
  <c r="AE8656" i="36" s="1"/>
  <c r="AG8656" i="36" s="1"/>
  <c r="AH8655" i="36"/>
  <c r="AF8655" i="36"/>
  <c r="AD8657" i="36" l="1"/>
  <c r="AE8657" i="36" s="1"/>
  <c r="AG8657" i="36" s="1"/>
  <c r="AB8658" i="36"/>
  <c r="AC8658" i="36" s="1"/>
  <c r="AH8656" i="36"/>
  <c r="AF8656" i="36"/>
  <c r="AB8659" i="36" l="1"/>
  <c r="AC8659" i="36" s="1"/>
  <c r="AD8658" i="36"/>
  <c r="AE8658" i="36" s="1"/>
  <c r="AG8658" i="36" s="1"/>
  <c r="AF8657" i="36"/>
  <c r="AH8657" i="36"/>
  <c r="AD8659" i="36" l="1"/>
  <c r="AE8659" i="36" s="1"/>
  <c r="AG8659" i="36" s="1"/>
  <c r="AB8660" i="36"/>
  <c r="AC8660" i="36" s="1"/>
  <c r="AF8658" i="36"/>
  <c r="AH8658" i="36"/>
  <c r="AB8661" i="36" l="1"/>
  <c r="AC8661" i="36" s="1"/>
  <c r="AD8660" i="36"/>
  <c r="AE8660" i="36" s="1"/>
  <c r="AG8660" i="36" s="1"/>
  <c r="AF8659" i="36"/>
  <c r="AH8659" i="36"/>
  <c r="AD8661" i="36" l="1"/>
  <c r="AE8661" i="36" s="1"/>
  <c r="AG8661" i="36" s="1"/>
  <c r="AB8662" i="36"/>
  <c r="AC8662" i="36" s="1"/>
  <c r="AF8660" i="36"/>
  <c r="AH8660" i="36"/>
  <c r="AH8661" i="36" s="1"/>
  <c r="AB8663" i="36" l="1"/>
  <c r="AC8663" i="36" s="1"/>
  <c r="AD8662" i="36"/>
  <c r="AE8662" i="36" s="1"/>
  <c r="AG8662" i="36" s="1"/>
  <c r="AF8661" i="36"/>
  <c r="AD8663" i="36" l="1"/>
  <c r="AE8663" i="36" s="1"/>
  <c r="AG8663" i="36" s="1"/>
  <c r="AB8664" i="36"/>
  <c r="AC8664" i="36" s="1"/>
  <c r="AH8662" i="36"/>
  <c r="AF8662" i="36"/>
  <c r="AB8665" i="36" l="1"/>
  <c r="AC8665" i="36" s="1"/>
  <c r="AD8664" i="36"/>
  <c r="AE8664" i="36" s="1"/>
  <c r="AG8664" i="36" s="1"/>
  <c r="AH8663" i="36"/>
  <c r="AF8663" i="36"/>
  <c r="AD8665" i="36" l="1"/>
  <c r="AE8665" i="36" s="1"/>
  <c r="AG8665" i="36" s="1"/>
  <c r="AB8666" i="36"/>
  <c r="AC8666" i="36" s="1"/>
  <c r="AH8664" i="36"/>
  <c r="AF8664" i="36"/>
  <c r="AF8665" i="36" s="1"/>
  <c r="AB8667" i="36" l="1"/>
  <c r="AC8667" i="36" s="1"/>
  <c r="AD8666" i="36"/>
  <c r="AE8666" i="36" s="1"/>
  <c r="AG8666" i="36" s="1"/>
  <c r="AH8665" i="36"/>
  <c r="AD8667" i="36" l="1"/>
  <c r="AE8667" i="36" s="1"/>
  <c r="AG8667" i="36" s="1"/>
  <c r="AB8668" i="36"/>
  <c r="AC8668" i="36" s="1"/>
  <c r="AF8666" i="36"/>
  <c r="AH8666" i="36"/>
  <c r="AB8669" i="36" l="1"/>
  <c r="AC8669" i="36" s="1"/>
  <c r="AD8668" i="36"/>
  <c r="AE8668" i="36" s="1"/>
  <c r="AG8668" i="36" s="1"/>
  <c r="AF8667" i="36"/>
  <c r="AH8667" i="36"/>
  <c r="AD8669" i="36" l="1"/>
  <c r="AE8669" i="36" s="1"/>
  <c r="AG8669" i="36" s="1"/>
  <c r="AB8670" i="36"/>
  <c r="AC8670" i="36" s="1"/>
  <c r="AF8668" i="36"/>
  <c r="AH8668" i="36"/>
  <c r="AH8669" i="36" s="1"/>
  <c r="AB8671" i="36" l="1"/>
  <c r="AC8671" i="36" s="1"/>
  <c r="AD8670" i="36"/>
  <c r="AE8670" i="36" s="1"/>
  <c r="AG8670" i="36" s="1"/>
  <c r="AF8669" i="36"/>
  <c r="AD8671" i="36" l="1"/>
  <c r="AE8671" i="36" s="1"/>
  <c r="AG8671" i="36" s="1"/>
  <c r="AB8672" i="36"/>
  <c r="AC8672" i="36" s="1"/>
  <c r="AH8670" i="36"/>
  <c r="AF8670" i="36"/>
  <c r="AB8673" i="36" l="1"/>
  <c r="AC8673" i="36" s="1"/>
  <c r="AD8672" i="36"/>
  <c r="AE8672" i="36" s="1"/>
  <c r="AG8672" i="36" s="1"/>
  <c r="AH8671" i="36"/>
  <c r="AF8671" i="36"/>
  <c r="AD8673" i="36" l="1"/>
  <c r="AE8673" i="36" s="1"/>
  <c r="AG8673" i="36" s="1"/>
  <c r="AB8674" i="36"/>
  <c r="AC8674" i="36" s="1"/>
  <c r="AH8672" i="36"/>
  <c r="AF8672" i="36"/>
  <c r="AF8673" i="36" s="1"/>
  <c r="AB8675" i="36" l="1"/>
  <c r="AC8675" i="36" s="1"/>
  <c r="AD8674" i="36"/>
  <c r="AE8674" i="36" s="1"/>
  <c r="AG8674" i="36" s="1"/>
  <c r="AH8673" i="36"/>
  <c r="AD8675" i="36" l="1"/>
  <c r="AE8675" i="36" s="1"/>
  <c r="AG8675" i="36" s="1"/>
  <c r="AB8676" i="36"/>
  <c r="AC8676" i="36" s="1"/>
  <c r="AF8674" i="36"/>
  <c r="AH8674" i="36"/>
  <c r="AB8677" i="36" l="1"/>
  <c r="AC8677" i="36" s="1"/>
  <c r="AD8676" i="36"/>
  <c r="AE8676" i="36" s="1"/>
  <c r="AG8676" i="36" s="1"/>
  <c r="AF8675" i="36"/>
  <c r="AH8675" i="36"/>
  <c r="AD8677" i="36" l="1"/>
  <c r="AE8677" i="36" s="1"/>
  <c r="AG8677" i="36" s="1"/>
  <c r="AB8678" i="36"/>
  <c r="AC8678" i="36" s="1"/>
  <c r="AF8676" i="36"/>
  <c r="AH8676" i="36"/>
  <c r="AB8679" i="36" l="1"/>
  <c r="AC8679" i="36" s="1"/>
  <c r="AD8678" i="36"/>
  <c r="AE8678" i="36" s="1"/>
  <c r="AG8678" i="36" s="1"/>
  <c r="AH8677" i="36"/>
  <c r="AF8677" i="36"/>
  <c r="AD8679" i="36" l="1"/>
  <c r="AE8679" i="36" s="1"/>
  <c r="AG8679" i="36" s="1"/>
  <c r="AB8680" i="36"/>
  <c r="AC8680" i="36" s="1"/>
  <c r="AF8678" i="36"/>
  <c r="AH8678" i="36"/>
  <c r="AB8681" i="36" l="1"/>
  <c r="AC8681" i="36" s="1"/>
  <c r="AD8680" i="36"/>
  <c r="AE8680" i="36" s="1"/>
  <c r="AG8680" i="36" s="1"/>
  <c r="AF8679" i="36"/>
  <c r="AH8679" i="36"/>
  <c r="AD8681" i="36" l="1"/>
  <c r="AE8681" i="36" s="1"/>
  <c r="AG8681" i="36" s="1"/>
  <c r="AB8682" i="36"/>
  <c r="AC8682" i="36" s="1"/>
  <c r="AF8680" i="36"/>
  <c r="AH8680" i="36"/>
  <c r="AH8681" i="36" s="1"/>
  <c r="AB8683" i="36" l="1"/>
  <c r="AC8683" i="36" s="1"/>
  <c r="AD8682" i="36"/>
  <c r="AE8682" i="36" s="1"/>
  <c r="AG8682" i="36" s="1"/>
  <c r="AF8681" i="36"/>
  <c r="AD8683" i="36" l="1"/>
  <c r="AE8683" i="36" s="1"/>
  <c r="AG8683" i="36" s="1"/>
  <c r="AB8684" i="36"/>
  <c r="AC8684" i="36" s="1"/>
  <c r="AH8682" i="36"/>
  <c r="AF8682" i="36"/>
  <c r="AB8685" i="36" l="1"/>
  <c r="AC8685" i="36" s="1"/>
  <c r="AD8684" i="36"/>
  <c r="AE8684" i="36" s="1"/>
  <c r="AG8684" i="36" s="1"/>
  <c r="AH8683" i="36"/>
  <c r="AF8683" i="36"/>
  <c r="AD8685" i="36" l="1"/>
  <c r="AE8685" i="36" s="1"/>
  <c r="AG8685" i="36" s="1"/>
  <c r="AB8686" i="36"/>
  <c r="AC8686" i="36" s="1"/>
  <c r="AH8684" i="36"/>
  <c r="AF8684" i="36"/>
  <c r="AF8685" i="36" s="1"/>
  <c r="AB8687" i="36" l="1"/>
  <c r="AC8687" i="36" s="1"/>
  <c r="AD8686" i="36"/>
  <c r="AE8686" i="36" s="1"/>
  <c r="AG8686" i="36" s="1"/>
  <c r="AH8685" i="36"/>
  <c r="AD8687" i="36" l="1"/>
  <c r="AE8687" i="36" s="1"/>
  <c r="AG8687" i="36" s="1"/>
  <c r="AB8688" i="36"/>
  <c r="AC8688" i="36" s="1"/>
  <c r="AF8686" i="36"/>
  <c r="AH8686" i="36"/>
  <c r="AB8689" i="36" l="1"/>
  <c r="AC8689" i="36" s="1"/>
  <c r="AD8688" i="36"/>
  <c r="AE8688" i="36" s="1"/>
  <c r="AG8688" i="36" s="1"/>
  <c r="AF8687" i="36"/>
  <c r="AH8687" i="36"/>
  <c r="AD8689" i="36" l="1"/>
  <c r="AE8689" i="36" s="1"/>
  <c r="AG8689" i="36" s="1"/>
  <c r="AB8690" i="36"/>
  <c r="AC8690" i="36" s="1"/>
  <c r="AF8688" i="36"/>
  <c r="AH8688" i="36"/>
  <c r="AB8691" i="36" l="1"/>
  <c r="AC8691" i="36" s="1"/>
  <c r="AD8690" i="36"/>
  <c r="AE8690" i="36" s="1"/>
  <c r="AG8690" i="36" s="1"/>
  <c r="AH8689" i="36"/>
  <c r="AF8689" i="36"/>
  <c r="AD8691" i="36" l="1"/>
  <c r="AE8691" i="36" s="1"/>
  <c r="AG8691" i="36" s="1"/>
  <c r="AB8692" i="36"/>
  <c r="AC8692" i="36" s="1"/>
  <c r="AF8690" i="36"/>
  <c r="AH8690" i="36"/>
  <c r="AB8693" i="36" l="1"/>
  <c r="AC8693" i="36" s="1"/>
  <c r="AD8692" i="36"/>
  <c r="AE8692" i="36" s="1"/>
  <c r="AG8692" i="36" s="1"/>
  <c r="AF8691" i="36"/>
  <c r="AH8691" i="36"/>
  <c r="AD8693" i="36" l="1"/>
  <c r="AE8693" i="36" s="1"/>
  <c r="AG8693" i="36" s="1"/>
  <c r="AB8694" i="36"/>
  <c r="AC8694" i="36" s="1"/>
  <c r="AF8692" i="36"/>
  <c r="AH8692" i="36"/>
  <c r="AH8693" i="36" s="1"/>
  <c r="AB8695" i="36" l="1"/>
  <c r="AC8695" i="36" s="1"/>
  <c r="AD8694" i="36"/>
  <c r="AE8694" i="36" s="1"/>
  <c r="AG8694" i="36" s="1"/>
  <c r="AF8693" i="36"/>
  <c r="AD8695" i="36" l="1"/>
  <c r="AE8695" i="36" s="1"/>
  <c r="AG8695" i="36" s="1"/>
  <c r="AB8696" i="36"/>
  <c r="AC8696" i="36" s="1"/>
  <c r="AH8694" i="36"/>
  <c r="AF8694" i="36"/>
  <c r="AB8697" i="36" l="1"/>
  <c r="AC8697" i="36" s="1"/>
  <c r="AD8696" i="36"/>
  <c r="AE8696" i="36" s="1"/>
  <c r="AG8696" i="36" s="1"/>
  <c r="AH8695" i="36"/>
  <c r="AF8695" i="36"/>
  <c r="AD8697" i="36" l="1"/>
  <c r="AE8697" i="36" s="1"/>
  <c r="AG8697" i="36" s="1"/>
  <c r="AB8698" i="36"/>
  <c r="AC8698" i="36" s="1"/>
  <c r="AH8696" i="36"/>
  <c r="AF8696" i="36"/>
  <c r="AF8697" i="36" s="1"/>
  <c r="AB8699" i="36" l="1"/>
  <c r="AC8699" i="36" s="1"/>
  <c r="AD8698" i="36"/>
  <c r="AE8698" i="36" s="1"/>
  <c r="AG8698" i="36" s="1"/>
  <c r="AH8697" i="36"/>
  <c r="AD8699" i="36" l="1"/>
  <c r="AE8699" i="36" s="1"/>
  <c r="AG8699" i="36" s="1"/>
  <c r="AB8700" i="36"/>
  <c r="AC8700" i="36" s="1"/>
  <c r="AF8698" i="36"/>
  <c r="AH8698" i="36"/>
  <c r="AB8701" i="36" l="1"/>
  <c r="AC8701" i="36" s="1"/>
  <c r="AD8700" i="36"/>
  <c r="AE8700" i="36" s="1"/>
  <c r="AG8700" i="36" s="1"/>
  <c r="AF8699" i="36"/>
  <c r="AH8699" i="36"/>
  <c r="AD8701" i="36" l="1"/>
  <c r="AE8701" i="36" s="1"/>
  <c r="AG8701" i="36" s="1"/>
  <c r="AB8702" i="36"/>
  <c r="AC8702" i="36" s="1"/>
  <c r="AF8700" i="36"/>
  <c r="AH8700" i="36"/>
  <c r="AH8701" i="36" s="1"/>
  <c r="AB8703" i="36" l="1"/>
  <c r="AC8703" i="36" s="1"/>
  <c r="AD8702" i="36"/>
  <c r="AE8702" i="36" s="1"/>
  <c r="AG8702" i="36" s="1"/>
  <c r="AF8701" i="36"/>
  <c r="AD8703" i="36" l="1"/>
  <c r="AE8703" i="36" s="1"/>
  <c r="AG8703" i="36" s="1"/>
  <c r="AB8704" i="36"/>
  <c r="AC8704" i="36" s="1"/>
  <c r="AF8702" i="36"/>
  <c r="AH8702" i="36"/>
  <c r="AB8705" i="36" l="1"/>
  <c r="AC8705" i="36" s="1"/>
  <c r="AD8704" i="36"/>
  <c r="AE8704" i="36" s="1"/>
  <c r="AG8704" i="36" s="1"/>
  <c r="AF8703" i="36"/>
  <c r="AH8703" i="36"/>
  <c r="AD8705" i="36" l="1"/>
  <c r="AE8705" i="36" s="1"/>
  <c r="AG8705" i="36" s="1"/>
  <c r="AB8706" i="36"/>
  <c r="AC8706" i="36" s="1"/>
  <c r="AF8704" i="36"/>
  <c r="AH8704" i="36"/>
  <c r="AB8707" i="36" l="1"/>
  <c r="AC8707" i="36" s="1"/>
  <c r="AD8706" i="36"/>
  <c r="AE8706" i="36" s="1"/>
  <c r="AG8706" i="36" s="1"/>
  <c r="AH8705" i="36"/>
  <c r="AF8705" i="36"/>
  <c r="AD8707" i="36" l="1"/>
  <c r="AE8707" i="36" s="1"/>
  <c r="AG8707" i="36" s="1"/>
  <c r="AB8708" i="36"/>
  <c r="AC8708" i="36" s="1"/>
  <c r="AH8706" i="36"/>
  <c r="AF8706" i="36"/>
  <c r="AB8709" i="36" l="1"/>
  <c r="AC8709" i="36" s="1"/>
  <c r="AD8708" i="36"/>
  <c r="AE8708" i="36" s="1"/>
  <c r="AG8708" i="36" s="1"/>
  <c r="AH8707" i="36"/>
  <c r="AF8707" i="36"/>
  <c r="AD8709" i="36" l="1"/>
  <c r="AE8709" i="36" s="1"/>
  <c r="AG8709" i="36" s="1"/>
  <c r="AB8710" i="36"/>
  <c r="AC8710" i="36" s="1"/>
  <c r="AH8708" i="36"/>
  <c r="AF8708" i="36"/>
  <c r="AF8709" i="36" s="1"/>
  <c r="AB8711" i="36" l="1"/>
  <c r="AC8711" i="36" s="1"/>
  <c r="AD8710" i="36"/>
  <c r="AE8710" i="36" s="1"/>
  <c r="AG8710" i="36" s="1"/>
  <c r="AH8709" i="36"/>
  <c r="AD8711" i="36" l="1"/>
  <c r="AE8711" i="36" s="1"/>
  <c r="AG8711" i="36" s="1"/>
  <c r="AB8712" i="36"/>
  <c r="AC8712" i="36" s="1"/>
  <c r="AF8710" i="36"/>
  <c r="AH8710" i="36"/>
  <c r="AB8713" i="36" l="1"/>
  <c r="AC8713" i="36" s="1"/>
  <c r="AD8712" i="36"/>
  <c r="AE8712" i="36" s="1"/>
  <c r="AG8712" i="36" s="1"/>
  <c r="AF8711" i="36"/>
  <c r="AH8711" i="36"/>
  <c r="AD8713" i="36" l="1"/>
  <c r="AE8713" i="36" s="1"/>
  <c r="AG8713" i="36" s="1"/>
  <c r="AB8714" i="36"/>
  <c r="AC8714" i="36" s="1"/>
  <c r="AF8712" i="36"/>
  <c r="AH8712" i="36"/>
  <c r="AH8713" i="36" s="1"/>
  <c r="AB8715" i="36" l="1"/>
  <c r="AC8715" i="36" s="1"/>
  <c r="AD8714" i="36"/>
  <c r="AE8714" i="36" s="1"/>
  <c r="AG8714" i="36" s="1"/>
  <c r="AF8713" i="36"/>
  <c r="AD8715" i="36" l="1"/>
  <c r="AE8715" i="36" s="1"/>
  <c r="AG8715" i="36" s="1"/>
  <c r="AB8716" i="36"/>
  <c r="AC8716" i="36" s="1"/>
  <c r="AH8714" i="36"/>
  <c r="AF8714" i="36"/>
  <c r="AB8717" i="36" l="1"/>
  <c r="AC8717" i="36" s="1"/>
  <c r="AD8716" i="36"/>
  <c r="AE8716" i="36" s="1"/>
  <c r="AG8716" i="36" s="1"/>
  <c r="AH8715" i="36"/>
  <c r="AF8715" i="36"/>
  <c r="AD8717" i="36" l="1"/>
  <c r="AE8717" i="36" s="1"/>
  <c r="AG8717" i="36" s="1"/>
  <c r="AB8718" i="36"/>
  <c r="AC8718" i="36" s="1"/>
  <c r="AH8716" i="36"/>
  <c r="AF8716" i="36"/>
  <c r="AF8717" i="36" s="1"/>
  <c r="AB8719" i="36" l="1"/>
  <c r="AC8719" i="36" s="1"/>
  <c r="AD8718" i="36"/>
  <c r="AE8718" i="36" s="1"/>
  <c r="AG8718" i="36" s="1"/>
  <c r="AH8717" i="36"/>
  <c r="AD8719" i="36" l="1"/>
  <c r="AE8719" i="36" s="1"/>
  <c r="AG8719" i="36" s="1"/>
  <c r="AB8720" i="36"/>
  <c r="AC8720" i="36" s="1"/>
  <c r="AF8718" i="36"/>
  <c r="AH8718" i="36"/>
  <c r="AB8721" i="36" l="1"/>
  <c r="AC8721" i="36" s="1"/>
  <c r="AD8720" i="36"/>
  <c r="AE8720" i="36" s="1"/>
  <c r="AG8720" i="36" s="1"/>
  <c r="AF8719" i="36"/>
  <c r="AH8719" i="36"/>
  <c r="AD8721" i="36" l="1"/>
  <c r="AE8721" i="36" s="1"/>
  <c r="AG8721" i="36" s="1"/>
  <c r="AB8722" i="36"/>
  <c r="AC8722" i="36" s="1"/>
  <c r="AF8720" i="36"/>
  <c r="AH8720" i="36"/>
  <c r="AH8721" i="36" s="1"/>
  <c r="AB8723" i="36" l="1"/>
  <c r="AC8723" i="36" s="1"/>
  <c r="AD8722" i="36"/>
  <c r="AE8722" i="36" s="1"/>
  <c r="AG8722" i="36" s="1"/>
  <c r="AF8721" i="36"/>
  <c r="AD8723" i="36" l="1"/>
  <c r="AE8723" i="36" s="1"/>
  <c r="AG8723" i="36" s="1"/>
  <c r="AB8724" i="36"/>
  <c r="AC8724" i="36" s="1"/>
  <c r="AH8722" i="36"/>
  <c r="AF8722" i="36"/>
  <c r="AB8725" i="36" l="1"/>
  <c r="AC8725" i="36" s="1"/>
  <c r="AD8724" i="36"/>
  <c r="AE8724" i="36" s="1"/>
  <c r="AG8724" i="36" s="1"/>
  <c r="AH8723" i="36"/>
  <c r="AF8723" i="36"/>
  <c r="AD8725" i="36" l="1"/>
  <c r="AE8725" i="36" s="1"/>
  <c r="AG8725" i="36" s="1"/>
  <c r="AB8726" i="36"/>
  <c r="AC8726" i="36" s="1"/>
  <c r="AH8724" i="36"/>
  <c r="AF8724" i="36"/>
  <c r="AF8725" i="36" s="1"/>
  <c r="AB8727" i="36" l="1"/>
  <c r="AC8727" i="36" s="1"/>
  <c r="AD8726" i="36"/>
  <c r="AE8726" i="36" s="1"/>
  <c r="AG8726" i="36" s="1"/>
  <c r="AH8725" i="36"/>
  <c r="AD8727" i="36" l="1"/>
  <c r="AE8727" i="36" s="1"/>
  <c r="AG8727" i="36" s="1"/>
  <c r="AB8728" i="36"/>
  <c r="AC8728" i="36" s="1"/>
  <c r="AF8726" i="36"/>
  <c r="AH8726" i="36"/>
  <c r="AB8729" i="36" l="1"/>
  <c r="AC8729" i="36" s="1"/>
  <c r="AD8728" i="36"/>
  <c r="AE8728" i="36" s="1"/>
  <c r="AG8728" i="36" s="1"/>
  <c r="AF8727" i="36"/>
  <c r="AH8727" i="36"/>
  <c r="AD8729" i="36" l="1"/>
  <c r="AE8729" i="36" s="1"/>
  <c r="AG8729" i="36" s="1"/>
  <c r="AB8730" i="36"/>
  <c r="AC8730" i="36" s="1"/>
  <c r="AF8728" i="36"/>
  <c r="AH8728" i="36"/>
  <c r="AH8729" i="36" s="1"/>
  <c r="AB8731" i="36" l="1"/>
  <c r="AC8731" i="36" s="1"/>
  <c r="AD8730" i="36"/>
  <c r="AE8730" i="36" s="1"/>
  <c r="AG8730" i="36" s="1"/>
  <c r="AF8729" i="36"/>
  <c r="AD8731" i="36" l="1"/>
  <c r="AE8731" i="36" s="1"/>
  <c r="AG8731" i="36" s="1"/>
  <c r="AB8732" i="36"/>
  <c r="AC8732" i="36" s="1"/>
  <c r="AH8730" i="36"/>
  <c r="AF8730" i="36"/>
  <c r="AB8733" i="36" l="1"/>
  <c r="AC8733" i="36" s="1"/>
  <c r="AD8732" i="36"/>
  <c r="AE8732" i="36" s="1"/>
  <c r="AG8732" i="36" s="1"/>
  <c r="AH8731" i="36"/>
  <c r="AF8731" i="36"/>
  <c r="AD8733" i="36" l="1"/>
  <c r="AE8733" i="36" s="1"/>
  <c r="AG8733" i="36" s="1"/>
  <c r="AB8734" i="36"/>
  <c r="AC8734" i="36" s="1"/>
  <c r="AH8732" i="36"/>
  <c r="AF8732" i="36"/>
  <c r="AB8735" i="36" l="1"/>
  <c r="AC8735" i="36" s="1"/>
  <c r="AD8734" i="36"/>
  <c r="AE8734" i="36" s="1"/>
  <c r="AG8734" i="36" s="1"/>
  <c r="AF8733" i="36"/>
  <c r="AH8733" i="36"/>
  <c r="AD8735" i="36" l="1"/>
  <c r="AE8735" i="36" s="1"/>
  <c r="AG8735" i="36" s="1"/>
  <c r="AB8736" i="36"/>
  <c r="AC8736" i="36" s="1"/>
  <c r="AF8734" i="36"/>
  <c r="AH8734" i="36"/>
  <c r="AB8737" i="36" l="1"/>
  <c r="AC8737" i="36" s="1"/>
  <c r="AD8736" i="36"/>
  <c r="AE8736" i="36" s="1"/>
  <c r="AG8736" i="36" s="1"/>
  <c r="AF8735" i="36"/>
  <c r="AH8735" i="36"/>
  <c r="AD8737" i="36" l="1"/>
  <c r="AE8737" i="36" s="1"/>
  <c r="AG8737" i="36" s="1"/>
  <c r="AB8738" i="36"/>
  <c r="AC8738" i="36" s="1"/>
  <c r="AF8736" i="36"/>
  <c r="AH8736" i="36"/>
  <c r="AB8739" i="36" l="1"/>
  <c r="AC8739" i="36" s="1"/>
  <c r="AD8738" i="36"/>
  <c r="AE8738" i="36" s="1"/>
  <c r="AG8738" i="36" s="1"/>
  <c r="AH8737" i="36"/>
  <c r="AF8737" i="36"/>
  <c r="AD8739" i="36" l="1"/>
  <c r="AE8739" i="36" s="1"/>
  <c r="AG8739" i="36" s="1"/>
  <c r="AB8740" i="36"/>
  <c r="AC8740" i="36" s="1"/>
  <c r="AH8738" i="36"/>
  <c r="AF8738" i="36"/>
  <c r="AB8741" i="36" l="1"/>
  <c r="AC8741" i="36" s="1"/>
  <c r="AD8740" i="36"/>
  <c r="AE8740" i="36" s="1"/>
  <c r="AG8740" i="36" s="1"/>
  <c r="AH8739" i="36"/>
  <c r="AF8739" i="36"/>
  <c r="AD8741" i="36" l="1"/>
  <c r="AE8741" i="36" s="1"/>
  <c r="AG8741" i="36" s="1"/>
  <c r="AB8742" i="36"/>
  <c r="AC8742" i="36" s="1"/>
  <c r="AH8740" i="36"/>
  <c r="AF8740" i="36"/>
  <c r="AF8741" i="36" s="1"/>
  <c r="AB8743" i="36" l="1"/>
  <c r="AC8743" i="36" s="1"/>
  <c r="AD8742" i="36"/>
  <c r="AE8742" i="36" s="1"/>
  <c r="AG8742" i="36" s="1"/>
  <c r="AH8741" i="36"/>
  <c r="AD8743" i="36" l="1"/>
  <c r="AE8743" i="36" s="1"/>
  <c r="AG8743" i="36" s="1"/>
  <c r="AB8744" i="36"/>
  <c r="AC8744" i="36" s="1"/>
  <c r="AF8742" i="36"/>
  <c r="AH8742" i="36"/>
  <c r="AB8745" i="36" l="1"/>
  <c r="AC8745" i="36" s="1"/>
  <c r="AD8744" i="36"/>
  <c r="AE8744" i="36" s="1"/>
  <c r="AG8744" i="36" s="1"/>
  <c r="AF8743" i="36"/>
  <c r="AH8743" i="36"/>
  <c r="AD8745" i="36" l="1"/>
  <c r="AE8745" i="36" s="1"/>
  <c r="AG8745" i="36" s="1"/>
  <c r="AB8746" i="36"/>
  <c r="AC8746" i="36" s="1"/>
  <c r="AF8744" i="36"/>
  <c r="AH8744" i="36"/>
  <c r="AH8745" i="36" s="1"/>
  <c r="AB8747" i="36" l="1"/>
  <c r="AC8747" i="36" s="1"/>
  <c r="AD8746" i="36"/>
  <c r="AE8746" i="36" s="1"/>
  <c r="AG8746" i="36" s="1"/>
  <c r="AF8745" i="36"/>
  <c r="AD8747" i="36" l="1"/>
  <c r="AE8747" i="36" s="1"/>
  <c r="AG8747" i="36" s="1"/>
  <c r="AB8748" i="36"/>
  <c r="AC8748" i="36" s="1"/>
  <c r="AF8746" i="36"/>
  <c r="AH8746" i="36"/>
  <c r="AB8749" i="36" l="1"/>
  <c r="AC8749" i="36" s="1"/>
  <c r="AD8748" i="36"/>
  <c r="AE8748" i="36" s="1"/>
  <c r="AG8748" i="36" s="1"/>
  <c r="AF8747" i="36"/>
  <c r="AH8747" i="36"/>
  <c r="AD8749" i="36" l="1"/>
  <c r="AE8749" i="36" s="1"/>
  <c r="AG8749" i="36" s="1"/>
  <c r="AB8750" i="36"/>
  <c r="AC8750" i="36" s="1"/>
  <c r="AF8748" i="36"/>
  <c r="AH8748" i="36"/>
  <c r="AH8749" i="36" s="1"/>
  <c r="AB8751" i="36" l="1"/>
  <c r="AC8751" i="36" s="1"/>
  <c r="AD8750" i="36"/>
  <c r="AE8750" i="36" s="1"/>
  <c r="AG8750" i="36" s="1"/>
  <c r="AF8749" i="36"/>
  <c r="AD8751" i="36" l="1"/>
  <c r="AE8751" i="36" s="1"/>
  <c r="AG8751" i="36" s="1"/>
  <c r="AB8752" i="36"/>
  <c r="AC8752" i="36" s="1"/>
  <c r="AH8750" i="36"/>
  <c r="AF8750" i="36"/>
  <c r="AB8753" i="36" l="1"/>
  <c r="AC8753" i="36" s="1"/>
  <c r="AD8752" i="36"/>
  <c r="AE8752" i="36" s="1"/>
  <c r="AG8752" i="36" s="1"/>
  <c r="AH8751" i="36"/>
  <c r="AF8751" i="36"/>
  <c r="AD8753" i="36" l="1"/>
  <c r="AE8753" i="36" s="1"/>
  <c r="AG8753" i="36" s="1"/>
  <c r="AB8754" i="36"/>
  <c r="AC8754" i="36" s="1"/>
  <c r="AH8752" i="36"/>
  <c r="AF8752" i="36"/>
  <c r="AB8755" i="36" l="1"/>
  <c r="AC8755" i="36" s="1"/>
  <c r="AD8754" i="36"/>
  <c r="AE8754" i="36" s="1"/>
  <c r="AG8754" i="36" s="1"/>
  <c r="AF8753" i="36"/>
  <c r="AH8753" i="36"/>
  <c r="AD8755" i="36" l="1"/>
  <c r="AE8755" i="36" s="1"/>
  <c r="AG8755" i="36" s="1"/>
  <c r="AB8756" i="36"/>
  <c r="AC8756" i="36" s="1"/>
  <c r="AF8754" i="36"/>
  <c r="AH8754" i="36"/>
  <c r="AB8757" i="36" l="1"/>
  <c r="AC8757" i="36" s="1"/>
  <c r="AD8756" i="36"/>
  <c r="AE8756" i="36" s="1"/>
  <c r="AG8756" i="36" s="1"/>
  <c r="AF8755" i="36"/>
  <c r="AH8755" i="36"/>
  <c r="AD8757" i="36" l="1"/>
  <c r="AE8757" i="36" s="1"/>
  <c r="AG8757" i="36" s="1"/>
  <c r="AB8758" i="36"/>
  <c r="AC8758" i="36" s="1"/>
  <c r="AF8756" i="36"/>
  <c r="AH8756" i="36"/>
  <c r="AH8757" i="36" s="1"/>
  <c r="AB8759" i="36" l="1"/>
  <c r="AC8759" i="36" s="1"/>
  <c r="AD8758" i="36"/>
  <c r="AE8758" i="36" s="1"/>
  <c r="AG8758" i="36" s="1"/>
  <c r="AF8757" i="36"/>
  <c r="AD8759" i="36" l="1"/>
  <c r="AE8759" i="36" s="1"/>
  <c r="AG8759" i="36" s="1"/>
  <c r="AB8760" i="36"/>
  <c r="AC8760" i="36" s="1"/>
  <c r="AH8758" i="36"/>
  <c r="AF8758" i="36"/>
  <c r="AB8761" i="36" l="1"/>
  <c r="AC8761" i="36" s="1"/>
  <c r="AD8760" i="36"/>
  <c r="AE8760" i="36" s="1"/>
  <c r="AG8760" i="36" s="1"/>
  <c r="AH8759" i="36"/>
  <c r="AF8759" i="36"/>
  <c r="AD8761" i="36" l="1"/>
  <c r="AE8761" i="36" s="1"/>
  <c r="AG8761" i="36" s="1"/>
  <c r="AB8762" i="36"/>
  <c r="AC8762" i="36" s="1"/>
  <c r="AH8760" i="36"/>
  <c r="AF8760" i="36"/>
  <c r="AB8763" i="36" l="1"/>
  <c r="AC8763" i="36" s="1"/>
  <c r="AD8762" i="36"/>
  <c r="AE8762" i="36" s="1"/>
  <c r="AG8762" i="36" s="1"/>
  <c r="AF8761" i="36"/>
  <c r="AH8761" i="36"/>
  <c r="AD8763" i="36" l="1"/>
  <c r="AE8763" i="36" s="1"/>
  <c r="AG8763" i="36" s="1"/>
  <c r="AB8764" i="36"/>
  <c r="AC8764" i="36" s="1"/>
  <c r="AF8762" i="36"/>
  <c r="AH8762" i="36"/>
  <c r="AB8765" i="36" l="1"/>
  <c r="AD8764" i="36"/>
  <c r="AE8764" i="36" s="1"/>
  <c r="AG8764" i="36" s="1"/>
  <c r="AC8765" i="36"/>
  <c r="AF8763" i="36"/>
  <c r="AH8763" i="36"/>
  <c r="AF8764" i="36" l="1"/>
  <c r="AD8765" i="36"/>
  <c r="AE8765" i="36" s="1"/>
  <c r="AG8765" i="36" s="1"/>
  <c r="AB8766" i="36"/>
  <c r="AC8766" i="36" s="1"/>
  <c r="AH8764" i="36"/>
  <c r="AB8767" i="36" l="1"/>
  <c r="AC8767" i="36" s="1"/>
  <c r="AD8766" i="36"/>
  <c r="AE8766" i="36" s="1"/>
  <c r="AG8766" i="36" s="1"/>
  <c r="AH8765" i="36"/>
  <c r="AF8765" i="36"/>
  <c r="AD8767" i="36" l="1"/>
  <c r="AE8767" i="36" s="1"/>
  <c r="AG8767" i="36" s="1"/>
  <c r="AB8768" i="36"/>
  <c r="AC8768" i="36" s="1"/>
  <c r="AH8766" i="36"/>
  <c r="AF8766" i="36"/>
  <c r="AB8769" i="36" l="1"/>
  <c r="AC8769" i="36" s="1"/>
  <c r="AD8768" i="36"/>
  <c r="AE8768" i="36" s="1"/>
  <c r="AG8768" i="36" s="1"/>
  <c r="AH8767" i="36"/>
  <c r="AF8767" i="36"/>
  <c r="AD8769" i="36" l="1"/>
  <c r="AE8769" i="36" s="1"/>
  <c r="AG8769" i="36" s="1"/>
  <c r="AB8770" i="36"/>
  <c r="AC8770" i="36" s="1"/>
  <c r="AH8768" i="36"/>
  <c r="AF8768" i="36"/>
  <c r="AF8769" i="36" s="1"/>
  <c r="AB8771" i="36" l="1"/>
  <c r="AC8771" i="36" s="1"/>
  <c r="AD8770" i="36"/>
  <c r="AE8770" i="36" s="1"/>
  <c r="AG8770" i="36" s="1"/>
  <c r="AH8769" i="36"/>
  <c r="AD8771" i="36" l="1"/>
  <c r="AE8771" i="36" s="1"/>
  <c r="AG8771" i="36" s="1"/>
  <c r="AB8772" i="36"/>
  <c r="AC8772" i="36" s="1"/>
  <c r="AF8770" i="36"/>
  <c r="AH8770" i="36"/>
  <c r="AB8773" i="36" l="1"/>
  <c r="AC8773" i="36" s="1"/>
  <c r="AD8772" i="36"/>
  <c r="AE8772" i="36" s="1"/>
  <c r="AG8772" i="36" s="1"/>
  <c r="AF8771" i="36"/>
  <c r="AH8771" i="36"/>
  <c r="AD8773" i="36" l="1"/>
  <c r="AE8773" i="36" s="1"/>
  <c r="AG8773" i="36" s="1"/>
  <c r="AB8774" i="36"/>
  <c r="AC8774" i="36" s="1"/>
  <c r="AF8772" i="36"/>
  <c r="AH8772" i="36"/>
  <c r="AH8773" i="36" s="1"/>
  <c r="AB8775" i="36" l="1"/>
  <c r="AC8775" i="36" s="1"/>
  <c r="AD8774" i="36"/>
  <c r="AE8774" i="36" s="1"/>
  <c r="AG8774" i="36" s="1"/>
  <c r="AF8773" i="36"/>
  <c r="AD8775" i="36" l="1"/>
  <c r="AE8775" i="36" s="1"/>
  <c r="AG8775" i="36" s="1"/>
  <c r="AB8776" i="36"/>
  <c r="AC8776" i="36" s="1"/>
  <c r="AF8774" i="36"/>
  <c r="AH8774" i="36"/>
  <c r="AB8777" i="36" l="1"/>
  <c r="AC8777" i="36" s="1"/>
  <c r="AD8776" i="36"/>
  <c r="AE8776" i="36" s="1"/>
  <c r="AG8776" i="36" s="1"/>
  <c r="AF8775" i="36"/>
  <c r="AH8775" i="36"/>
  <c r="AD8777" i="36" l="1"/>
  <c r="AE8777" i="36" s="1"/>
  <c r="AG8777" i="36" s="1"/>
  <c r="AB8778" i="36"/>
  <c r="AC8778" i="36" s="1"/>
  <c r="AF8776" i="36"/>
  <c r="AH8776" i="36"/>
  <c r="AH8777" i="36" s="1"/>
  <c r="AB8779" i="36" l="1"/>
  <c r="AC8779" i="36" s="1"/>
  <c r="AD8778" i="36"/>
  <c r="AE8778" i="36" s="1"/>
  <c r="AG8778" i="36" s="1"/>
  <c r="AF8777" i="36"/>
  <c r="AD8779" i="36" l="1"/>
  <c r="AE8779" i="36" s="1"/>
  <c r="AG8779" i="36" s="1"/>
  <c r="AB8780" i="36"/>
  <c r="AC8780" i="36" s="1"/>
  <c r="AH8778" i="36"/>
  <c r="AF8778" i="36"/>
  <c r="AB8781" i="36" l="1"/>
  <c r="AC8781" i="36" s="1"/>
  <c r="AD8780" i="36"/>
  <c r="AE8780" i="36" s="1"/>
  <c r="AG8780" i="36" s="1"/>
  <c r="AH8779" i="36"/>
  <c r="AF8779" i="36"/>
  <c r="AD8781" i="36" l="1"/>
  <c r="AE8781" i="36" s="1"/>
  <c r="AG8781" i="36" s="1"/>
  <c r="AB8782" i="36"/>
  <c r="AC8782" i="36" s="1"/>
  <c r="AH8780" i="36"/>
  <c r="AF8780" i="36"/>
  <c r="AB8783" i="36" l="1"/>
  <c r="AC8783" i="36" s="1"/>
  <c r="AD8782" i="36"/>
  <c r="AE8782" i="36" s="1"/>
  <c r="AG8782" i="36" s="1"/>
  <c r="AF8781" i="36"/>
  <c r="AH8781" i="36"/>
  <c r="AD8783" i="36" l="1"/>
  <c r="AE8783" i="36" s="1"/>
  <c r="AG8783" i="36" s="1"/>
  <c r="AB8784" i="36"/>
  <c r="AC8784" i="36" s="1"/>
  <c r="AF8782" i="36"/>
  <c r="AH8782" i="36"/>
  <c r="AB8785" i="36" l="1"/>
  <c r="AC8785" i="36" s="1"/>
  <c r="AD8784" i="36"/>
  <c r="AE8784" i="36" s="1"/>
  <c r="AG8784" i="36" s="1"/>
  <c r="AF8783" i="36"/>
  <c r="AH8783" i="36"/>
  <c r="AD8785" i="36" l="1"/>
  <c r="AE8785" i="36" s="1"/>
  <c r="AG8785" i="36" s="1"/>
  <c r="AB8786" i="36"/>
  <c r="AC8786" i="36" s="1"/>
  <c r="AF8784" i="36"/>
  <c r="AH8784" i="36"/>
  <c r="AB8787" i="36" l="1"/>
  <c r="AC8787" i="36" s="1"/>
  <c r="AD8786" i="36"/>
  <c r="AE8786" i="36" s="1"/>
  <c r="AG8786" i="36" s="1"/>
  <c r="AH8785" i="36"/>
  <c r="AF8785" i="36"/>
  <c r="AD8787" i="36" l="1"/>
  <c r="AE8787" i="36" s="1"/>
  <c r="AG8787" i="36" s="1"/>
  <c r="AB8788" i="36"/>
  <c r="AC8788" i="36" s="1"/>
  <c r="AH8786" i="36"/>
  <c r="AF8786" i="36"/>
  <c r="AB8789" i="36" l="1"/>
  <c r="AC8789" i="36" s="1"/>
  <c r="AD8788" i="36"/>
  <c r="AE8788" i="36" s="1"/>
  <c r="AG8788" i="36" s="1"/>
  <c r="AH8787" i="36"/>
  <c r="AF8787" i="36"/>
  <c r="AD8789" i="36" l="1"/>
  <c r="AE8789" i="36" s="1"/>
  <c r="AG8789" i="36" s="1"/>
  <c r="AB8790" i="36"/>
  <c r="AC8790" i="36" s="1"/>
  <c r="AH8788" i="36"/>
  <c r="AF8788" i="36"/>
  <c r="AB8791" i="36" l="1"/>
  <c r="AC8791" i="36" s="1"/>
  <c r="AD8790" i="36"/>
  <c r="AE8790" i="36" s="1"/>
  <c r="AG8790" i="36" s="1"/>
  <c r="AF8789" i="36"/>
  <c r="AH8789" i="36"/>
  <c r="AD8791" i="36" l="1"/>
  <c r="AE8791" i="36" s="1"/>
  <c r="AG8791" i="36" s="1"/>
  <c r="AB8792" i="36"/>
  <c r="AC8792" i="36" s="1"/>
  <c r="AF8790" i="36"/>
  <c r="AH8790" i="36"/>
  <c r="AB8793" i="36" l="1"/>
  <c r="AC8793" i="36" s="1"/>
  <c r="AD8792" i="36"/>
  <c r="AE8792" i="36" s="1"/>
  <c r="AG8792" i="36" s="1"/>
  <c r="AF8791" i="36"/>
  <c r="AH8791" i="36"/>
  <c r="AD8793" i="36" l="1"/>
  <c r="AE8793" i="36" s="1"/>
  <c r="AG8793" i="36" s="1"/>
  <c r="AB8794" i="36"/>
  <c r="AC8794" i="36" s="1"/>
  <c r="AF8792" i="36"/>
  <c r="AH8792" i="36"/>
  <c r="AH8793" i="36" s="1"/>
  <c r="AB8795" i="36" l="1"/>
  <c r="AC8795" i="36" s="1"/>
  <c r="AD8794" i="36"/>
  <c r="AE8794" i="36" s="1"/>
  <c r="AG8794" i="36" s="1"/>
  <c r="AF8793" i="36"/>
  <c r="AD8795" i="36" l="1"/>
  <c r="AE8795" i="36" s="1"/>
  <c r="AG8795" i="36" s="1"/>
  <c r="AB8796" i="36"/>
  <c r="AC8796" i="36" s="1"/>
  <c r="AH8794" i="36"/>
  <c r="AF8794" i="36"/>
  <c r="AB8797" i="36" l="1"/>
  <c r="AC8797" i="36" s="1"/>
  <c r="AD8796" i="36"/>
  <c r="AE8796" i="36" s="1"/>
  <c r="AG8796" i="36" s="1"/>
  <c r="AH8795" i="36"/>
  <c r="AF8795" i="36"/>
  <c r="AD8797" i="36" l="1"/>
  <c r="AE8797" i="36" s="1"/>
  <c r="AG8797" i="36" s="1"/>
  <c r="AB8798" i="36"/>
  <c r="AC8798" i="36" s="1"/>
  <c r="AH8796" i="36"/>
  <c r="AF8796" i="36"/>
  <c r="AF8797" i="36" s="1"/>
  <c r="AB8799" i="36" l="1"/>
  <c r="AC8799" i="36" s="1"/>
  <c r="AD8798" i="36"/>
  <c r="AE8798" i="36" s="1"/>
  <c r="AG8798" i="36" s="1"/>
  <c r="AH8797" i="36"/>
  <c r="AD8799" i="36" l="1"/>
  <c r="AE8799" i="36" s="1"/>
  <c r="AG8799" i="36" s="1"/>
  <c r="AB8800" i="36"/>
  <c r="AC8800" i="36" s="1"/>
  <c r="AF8798" i="36"/>
  <c r="AH8798" i="36"/>
  <c r="AB8801" i="36" l="1"/>
  <c r="AC8801" i="36" s="1"/>
  <c r="AD8800" i="36"/>
  <c r="AE8800" i="36" s="1"/>
  <c r="AG8800" i="36" s="1"/>
  <c r="AF8799" i="36"/>
  <c r="AH8799" i="36"/>
  <c r="AD8801" i="36" l="1"/>
  <c r="AE8801" i="36" s="1"/>
  <c r="AG8801" i="36" s="1"/>
  <c r="AB8802" i="36"/>
  <c r="AC8802" i="36" s="1"/>
  <c r="AF8800" i="36"/>
  <c r="AH8800" i="36"/>
  <c r="AH8801" i="36" s="1"/>
  <c r="AB8803" i="36" l="1"/>
  <c r="AC8803" i="36" s="1"/>
  <c r="AD8802" i="36"/>
  <c r="AE8802" i="36" s="1"/>
  <c r="AG8802" i="36" s="1"/>
  <c r="AF8801" i="36"/>
  <c r="AD8803" i="36" l="1"/>
  <c r="AE8803" i="36" s="1"/>
  <c r="AG8803" i="36" s="1"/>
  <c r="AB8804" i="36"/>
  <c r="AC8804" i="36" s="1"/>
  <c r="AH8802" i="36"/>
  <c r="AF8802" i="36"/>
  <c r="AB8805" i="36" l="1"/>
  <c r="AC8805" i="36" s="1"/>
  <c r="AD8804" i="36"/>
  <c r="AE8804" i="36" s="1"/>
  <c r="AG8804" i="36" s="1"/>
  <c r="AH8803" i="36"/>
  <c r="AF8803" i="36"/>
  <c r="AD8805" i="36" l="1"/>
  <c r="AE8805" i="36" s="1"/>
  <c r="AG8805" i="36" s="1"/>
  <c r="AB8806" i="36"/>
  <c r="AC8806" i="36" s="1"/>
  <c r="AH8804" i="36"/>
  <c r="AF8804" i="36"/>
  <c r="AB8807" i="36" l="1"/>
  <c r="AC8807" i="36" s="1"/>
  <c r="AD8806" i="36"/>
  <c r="AE8806" i="36" s="1"/>
  <c r="AG8806" i="36" s="1"/>
  <c r="AF8805" i="36"/>
  <c r="AH8805" i="36"/>
  <c r="AD8807" i="36" l="1"/>
  <c r="AE8807" i="36" s="1"/>
  <c r="AG8807" i="36" s="1"/>
  <c r="AB8808" i="36"/>
  <c r="AC8808" i="36" s="1"/>
  <c r="AF8806" i="36"/>
  <c r="AH8806" i="36"/>
  <c r="AB8809" i="36" l="1"/>
  <c r="AC8809" i="36" s="1"/>
  <c r="AD8808" i="36"/>
  <c r="AE8808" i="36" s="1"/>
  <c r="AG8808" i="36" s="1"/>
  <c r="AF8807" i="36"/>
  <c r="AH8807" i="36"/>
  <c r="AD8809" i="36" l="1"/>
  <c r="AE8809" i="36" s="1"/>
  <c r="AG8809" i="36" s="1"/>
  <c r="AB8810" i="36"/>
  <c r="AC8810" i="36" s="1"/>
  <c r="AF8808" i="36"/>
  <c r="AH8808" i="36"/>
  <c r="AH8809" i="36" s="1"/>
  <c r="AB8811" i="36" l="1"/>
  <c r="AC8811" i="36" s="1"/>
  <c r="AD8810" i="36"/>
  <c r="AE8810" i="36" s="1"/>
  <c r="AG8810" i="36" s="1"/>
  <c r="AF8809" i="36"/>
  <c r="AD8811" i="36" l="1"/>
  <c r="AE8811" i="36" s="1"/>
  <c r="AG8811" i="36" s="1"/>
  <c r="AB8812" i="36"/>
  <c r="AC8812" i="36" s="1"/>
  <c r="AH8810" i="36"/>
  <c r="AF8810" i="36"/>
  <c r="AB8813" i="36" l="1"/>
  <c r="AC8813" i="36" s="1"/>
  <c r="AD8812" i="36"/>
  <c r="AE8812" i="36" s="1"/>
  <c r="AG8812" i="36" s="1"/>
  <c r="AH8811" i="36"/>
  <c r="AF8811" i="36"/>
  <c r="AD8813" i="36" l="1"/>
  <c r="AE8813" i="36" s="1"/>
  <c r="AG8813" i="36" s="1"/>
  <c r="AB8814" i="36"/>
  <c r="AC8814" i="36" s="1"/>
  <c r="AH8812" i="36"/>
  <c r="AF8812" i="36"/>
  <c r="AB8815" i="36" l="1"/>
  <c r="AC8815" i="36" s="1"/>
  <c r="AD8814" i="36"/>
  <c r="AE8814" i="36" s="1"/>
  <c r="AG8814" i="36" s="1"/>
  <c r="AF8813" i="36"/>
  <c r="AH8813" i="36"/>
  <c r="AD8815" i="36" l="1"/>
  <c r="AE8815" i="36" s="1"/>
  <c r="AG8815" i="36" s="1"/>
  <c r="AB8816" i="36"/>
  <c r="AC8816" i="36" s="1"/>
  <c r="AH8814" i="36"/>
  <c r="AF8814" i="36"/>
  <c r="AB8817" i="36" l="1"/>
  <c r="AC8817" i="36" s="1"/>
  <c r="AD8816" i="36"/>
  <c r="AE8816" i="36" s="1"/>
  <c r="AG8816" i="36" s="1"/>
  <c r="AH8815" i="36"/>
  <c r="AF8815" i="36"/>
  <c r="AD8817" i="36" l="1"/>
  <c r="AE8817" i="36" s="1"/>
  <c r="AG8817" i="36" s="1"/>
  <c r="AB8818" i="36"/>
  <c r="AC8818" i="36" s="1"/>
  <c r="AH8816" i="36"/>
  <c r="AF8816" i="36"/>
  <c r="AB8819" i="36" l="1"/>
  <c r="AC8819" i="36" s="1"/>
  <c r="AD8818" i="36"/>
  <c r="AE8818" i="36" s="1"/>
  <c r="AG8818" i="36" s="1"/>
  <c r="AF8817" i="36"/>
  <c r="AH8817" i="36"/>
  <c r="AD8819" i="36" l="1"/>
  <c r="AE8819" i="36" s="1"/>
  <c r="AG8819" i="36" s="1"/>
  <c r="AB8820" i="36"/>
  <c r="AC8820" i="36" s="1"/>
  <c r="AF8818" i="36"/>
  <c r="AH8818" i="36"/>
  <c r="AB8821" i="36" l="1"/>
  <c r="AC8821" i="36" s="1"/>
  <c r="AD8820" i="36"/>
  <c r="AE8820" i="36" s="1"/>
  <c r="AG8820" i="36" s="1"/>
  <c r="AF8819" i="36"/>
  <c r="AH8819" i="36"/>
  <c r="AD8821" i="36" l="1"/>
  <c r="AE8821" i="36" s="1"/>
  <c r="AG8821" i="36" s="1"/>
  <c r="AB8822" i="36"/>
  <c r="AC8822" i="36" s="1"/>
  <c r="AF8820" i="36"/>
  <c r="AH8820" i="36"/>
  <c r="AH8821" i="36" s="1"/>
  <c r="AB8823" i="36" l="1"/>
  <c r="AC8823" i="36" s="1"/>
  <c r="AD8822" i="36"/>
  <c r="AE8822" i="36" s="1"/>
  <c r="AG8822" i="36" s="1"/>
  <c r="AF8821" i="36"/>
  <c r="AD8823" i="36" l="1"/>
  <c r="AE8823" i="36" s="1"/>
  <c r="AG8823" i="36" s="1"/>
  <c r="AB8824" i="36"/>
  <c r="AC8824" i="36" s="1"/>
  <c r="AH8822" i="36"/>
  <c r="AF8822" i="36"/>
  <c r="AB8825" i="36" l="1"/>
  <c r="AC8825" i="36" s="1"/>
  <c r="AD8824" i="36"/>
  <c r="AE8824" i="36" s="1"/>
  <c r="AG8824" i="36" s="1"/>
  <c r="AH8823" i="36"/>
  <c r="AF8823" i="36"/>
  <c r="AD8825" i="36" l="1"/>
  <c r="AE8825" i="36" s="1"/>
  <c r="AG8825" i="36" s="1"/>
  <c r="AB8826" i="36"/>
  <c r="AC8826" i="36" s="1"/>
  <c r="AH8824" i="36"/>
  <c r="AF8824" i="36"/>
  <c r="AB8827" i="36" l="1"/>
  <c r="AC8827" i="36" s="1"/>
  <c r="AD8826" i="36"/>
  <c r="AE8826" i="36" s="1"/>
  <c r="AG8826" i="36" s="1"/>
  <c r="AF8825" i="36"/>
  <c r="AH8825" i="36"/>
  <c r="AD8827" i="36" l="1"/>
  <c r="AE8827" i="36" s="1"/>
  <c r="AG8827" i="36" s="1"/>
  <c r="AB8828" i="36"/>
  <c r="AC8828" i="36" s="1"/>
  <c r="AH8826" i="36"/>
  <c r="AF8826" i="36"/>
  <c r="AB8829" i="36" l="1"/>
  <c r="AC8829" i="36" s="1"/>
  <c r="AD8828" i="36"/>
  <c r="AE8828" i="36" s="1"/>
  <c r="AG8828" i="36" s="1"/>
  <c r="AH8827" i="36"/>
  <c r="AF8827" i="36"/>
  <c r="AD8829" i="36" l="1"/>
  <c r="AE8829" i="36" s="1"/>
  <c r="AG8829" i="36" s="1"/>
  <c r="AB8830" i="36"/>
  <c r="AC8830" i="36" s="1"/>
  <c r="AH8828" i="36"/>
  <c r="AF8828" i="36"/>
  <c r="AF8829" i="36" s="1"/>
  <c r="AB8831" i="36" l="1"/>
  <c r="AC8831" i="36" s="1"/>
  <c r="AD8830" i="36"/>
  <c r="AE8830" i="36" s="1"/>
  <c r="AG8830" i="36" s="1"/>
  <c r="AH8829" i="36"/>
  <c r="AD8831" i="36" l="1"/>
  <c r="AE8831" i="36" s="1"/>
  <c r="AG8831" i="36" s="1"/>
  <c r="AB8832" i="36"/>
  <c r="AC8832" i="36" s="1"/>
  <c r="AF8830" i="36"/>
  <c r="AH8830" i="36"/>
  <c r="AB8833" i="36" l="1"/>
  <c r="AC8833" i="36" s="1"/>
  <c r="AD8832" i="36"/>
  <c r="AE8832" i="36" s="1"/>
  <c r="AG8832" i="36" s="1"/>
  <c r="AF8831" i="36"/>
  <c r="AH8831" i="36"/>
  <c r="AD8833" i="36" l="1"/>
  <c r="AE8833" i="36" s="1"/>
  <c r="AG8833" i="36" s="1"/>
  <c r="AB8834" i="36"/>
  <c r="AC8834" i="36" s="1"/>
  <c r="AF8832" i="36"/>
  <c r="AH8832" i="36"/>
  <c r="AH8833" i="36" s="1"/>
  <c r="AB8835" i="36" l="1"/>
  <c r="AC8835" i="36" s="1"/>
  <c r="AD8834" i="36"/>
  <c r="AE8834" i="36" s="1"/>
  <c r="AG8834" i="36" s="1"/>
  <c r="AF8833" i="36"/>
  <c r="AD8835" i="36" l="1"/>
  <c r="AE8835" i="36" s="1"/>
  <c r="AG8835" i="36" s="1"/>
  <c r="AB8836" i="36"/>
  <c r="AC8836" i="36" s="1"/>
  <c r="AH8834" i="36"/>
  <c r="AF8834" i="36"/>
  <c r="AB8837" i="36" l="1"/>
  <c r="AC8837" i="36" s="1"/>
  <c r="AD8836" i="36"/>
  <c r="AE8836" i="36" s="1"/>
  <c r="AG8836" i="36" s="1"/>
  <c r="AH8835" i="36"/>
  <c r="AF8835" i="36"/>
  <c r="AD8837" i="36" l="1"/>
  <c r="AE8837" i="36" s="1"/>
  <c r="AG8837" i="36" s="1"/>
  <c r="AB8838" i="36"/>
  <c r="AC8838" i="36" s="1"/>
  <c r="AH8836" i="36"/>
  <c r="AF8836" i="36"/>
  <c r="AB8839" i="36" l="1"/>
  <c r="AC8839" i="36" s="1"/>
  <c r="AD8838" i="36"/>
  <c r="AE8838" i="36" s="1"/>
  <c r="AG8838" i="36" s="1"/>
  <c r="AF8837" i="36"/>
  <c r="AH8837" i="36"/>
  <c r="AD8839" i="36" l="1"/>
  <c r="AE8839" i="36" s="1"/>
  <c r="AG8839" i="36" s="1"/>
  <c r="AB8840" i="36"/>
  <c r="AC8840" i="36" s="1"/>
  <c r="AF8838" i="36"/>
  <c r="AH8838" i="36"/>
  <c r="AB8841" i="36" l="1"/>
  <c r="AC8841" i="36" s="1"/>
  <c r="AD8840" i="36"/>
  <c r="AE8840" i="36" s="1"/>
  <c r="AG8840" i="36" s="1"/>
  <c r="AF8839" i="36"/>
  <c r="AH8839" i="36"/>
  <c r="AD8841" i="36" l="1"/>
  <c r="AE8841" i="36" s="1"/>
  <c r="AG8841" i="36" s="1"/>
  <c r="AB8842" i="36"/>
  <c r="AC8842" i="36" s="1"/>
  <c r="AF8840" i="36"/>
  <c r="AH8840" i="36"/>
  <c r="AB8843" i="36" l="1"/>
  <c r="AC8843" i="36" s="1"/>
  <c r="AD8842" i="36"/>
  <c r="AE8842" i="36" s="1"/>
  <c r="AG8842" i="36" s="1"/>
  <c r="AH8841" i="36"/>
  <c r="AF8841" i="36"/>
  <c r="AD8843" i="36" l="1"/>
  <c r="AE8843" i="36" s="1"/>
  <c r="AG8843" i="36" s="1"/>
  <c r="AB8844" i="36"/>
  <c r="AC8844" i="36" s="1"/>
  <c r="AH8842" i="36"/>
  <c r="AF8842" i="36"/>
  <c r="AB8845" i="36" l="1"/>
  <c r="AC8845" i="36" s="1"/>
  <c r="AD8844" i="36"/>
  <c r="AE8844" i="36" s="1"/>
  <c r="AG8844" i="36" s="1"/>
  <c r="AH8843" i="36"/>
  <c r="AF8843" i="36"/>
  <c r="AD8845" i="36" l="1"/>
  <c r="AE8845" i="36" s="1"/>
  <c r="AG8845" i="36" s="1"/>
  <c r="AB8846" i="36"/>
  <c r="AC8846" i="36" s="1"/>
  <c r="AH8844" i="36"/>
  <c r="AF8844" i="36"/>
  <c r="AB8847" i="36" l="1"/>
  <c r="AC8847" i="36" s="1"/>
  <c r="AD8846" i="36"/>
  <c r="AE8846" i="36" s="1"/>
  <c r="AG8846" i="36" s="1"/>
  <c r="AF8845" i="36"/>
  <c r="AH8845" i="36"/>
  <c r="AD8847" i="36" l="1"/>
  <c r="AE8847" i="36" s="1"/>
  <c r="AG8847" i="36" s="1"/>
  <c r="AB8848" i="36"/>
  <c r="AC8848" i="36" s="1"/>
  <c r="AF8846" i="36"/>
  <c r="AH8846" i="36"/>
  <c r="AB8849" i="36" l="1"/>
  <c r="AC8849" i="36" s="1"/>
  <c r="AD8848" i="36"/>
  <c r="AE8848" i="36" s="1"/>
  <c r="AG8848" i="36" s="1"/>
  <c r="AF8847" i="36"/>
  <c r="AH8847" i="36"/>
  <c r="AD8849" i="36" l="1"/>
  <c r="AE8849" i="36" s="1"/>
  <c r="AG8849" i="36" s="1"/>
  <c r="AB8850" i="36"/>
  <c r="AC8850" i="36" s="1"/>
  <c r="AF8848" i="36"/>
  <c r="AH8848" i="36"/>
  <c r="AH8849" i="36" s="1"/>
  <c r="AB8851" i="36" l="1"/>
  <c r="AC8851" i="36" s="1"/>
  <c r="AD8850" i="36"/>
  <c r="AE8850" i="36" s="1"/>
  <c r="AG8850" i="36" s="1"/>
  <c r="AF8849" i="36"/>
  <c r="AD8851" i="36" l="1"/>
  <c r="AE8851" i="36" s="1"/>
  <c r="AG8851" i="36" s="1"/>
  <c r="AB8852" i="36"/>
  <c r="AC8852" i="36" s="1"/>
  <c r="AH8850" i="36"/>
  <c r="AF8850" i="36"/>
  <c r="AB8853" i="36" l="1"/>
  <c r="AD8852" i="36"/>
  <c r="AE8852" i="36" s="1"/>
  <c r="AG8852" i="36" s="1"/>
  <c r="AC8853" i="36"/>
  <c r="AH8851" i="36"/>
  <c r="AF8851" i="36"/>
  <c r="AH8852" i="36" l="1"/>
  <c r="AD8853" i="36"/>
  <c r="AE8853" i="36" s="1"/>
  <c r="AG8853" i="36" s="1"/>
  <c r="AB8854" i="36"/>
  <c r="AC8854" i="36" s="1"/>
  <c r="AF8852" i="36"/>
  <c r="AB8855" i="36" l="1"/>
  <c r="AC8855" i="36" s="1"/>
  <c r="AD8854" i="36"/>
  <c r="AE8854" i="36" s="1"/>
  <c r="AG8854" i="36" s="1"/>
  <c r="AF8853" i="36"/>
  <c r="AH8853" i="36"/>
  <c r="AD8855" i="36" l="1"/>
  <c r="AE8855" i="36" s="1"/>
  <c r="AG8855" i="36" s="1"/>
  <c r="AB8856" i="36"/>
  <c r="AC8856" i="36" s="1"/>
  <c r="AF8854" i="36"/>
  <c r="AH8854" i="36"/>
  <c r="AB8857" i="36" l="1"/>
  <c r="AC8857" i="36" s="1"/>
  <c r="AD8856" i="36"/>
  <c r="AE8856" i="36" s="1"/>
  <c r="AG8856" i="36" s="1"/>
  <c r="AF8855" i="36"/>
  <c r="AH8855" i="36"/>
  <c r="AD8857" i="36" l="1"/>
  <c r="AE8857" i="36" s="1"/>
  <c r="AG8857" i="36" s="1"/>
  <c r="AB8858" i="36"/>
  <c r="AC8858" i="36" s="1"/>
  <c r="AF8856" i="36"/>
  <c r="AH8856" i="36"/>
  <c r="AB8859" i="36" l="1"/>
  <c r="AC8859" i="36" s="1"/>
  <c r="AD8858" i="36"/>
  <c r="AE8858" i="36" s="1"/>
  <c r="AG8858" i="36" s="1"/>
  <c r="AH8857" i="36"/>
  <c r="AF8857" i="36"/>
  <c r="AD8859" i="36" l="1"/>
  <c r="AE8859" i="36" s="1"/>
  <c r="AG8859" i="36" s="1"/>
  <c r="AB8860" i="36"/>
  <c r="AC8860" i="36" s="1"/>
  <c r="AF8858" i="36"/>
  <c r="AH8858" i="36"/>
  <c r="AB8861" i="36" l="1"/>
  <c r="AC8861" i="36" s="1"/>
  <c r="AD8860" i="36"/>
  <c r="AE8860" i="36" s="1"/>
  <c r="AG8860" i="36" s="1"/>
  <c r="AF8859" i="36"/>
  <c r="AH8859" i="36"/>
  <c r="AD8861" i="36" l="1"/>
  <c r="AE8861" i="36" s="1"/>
  <c r="AG8861" i="36" s="1"/>
  <c r="AB8862" i="36"/>
  <c r="AC8862" i="36" s="1"/>
  <c r="AF8860" i="36"/>
  <c r="AH8860" i="36"/>
  <c r="AB8863" i="36" l="1"/>
  <c r="AC8863" i="36" s="1"/>
  <c r="AD8862" i="36"/>
  <c r="AE8862" i="36" s="1"/>
  <c r="AG8862" i="36" s="1"/>
  <c r="AH8861" i="36"/>
  <c r="AF8861" i="36"/>
  <c r="AD8863" i="36" l="1"/>
  <c r="AE8863" i="36" s="1"/>
  <c r="AG8863" i="36" s="1"/>
  <c r="AB8864" i="36"/>
  <c r="AC8864" i="36" s="1"/>
  <c r="AF8862" i="36"/>
  <c r="AH8862" i="36"/>
  <c r="AB8865" i="36" l="1"/>
  <c r="AC8865" i="36" s="1"/>
  <c r="AD8864" i="36"/>
  <c r="AE8864" i="36" s="1"/>
  <c r="AG8864" i="36" s="1"/>
  <c r="AF8863" i="36"/>
  <c r="AH8863" i="36"/>
  <c r="AD8865" i="36" l="1"/>
  <c r="AE8865" i="36" s="1"/>
  <c r="AG8865" i="36" s="1"/>
  <c r="AB8866" i="36"/>
  <c r="AC8866" i="36" s="1"/>
  <c r="AF8864" i="36"/>
  <c r="AH8864" i="36"/>
  <c r="AH8865" i="36" s="1"/>
  <c r="AB8867" i="36" l="1"/>
  <c r="AC8867" i="36" s="1"/>
  <c r="AD8866" i="36"/>
  <c r="AE8866" i="36" s="1"/>
  <c r="AG8866" i="36" s="1"/>
  <c r="AF8865" i="36"/>
  <c r="AD8867" i="36" l="1"/>
  <c r="AE8867" i="36" s="1"/>
  <c r="AG8867" i="36" s="1"/>
  <c r="AB8868" i="36"/>
  <c r="AC8868" i="36" s="1"/>
  <c r="AH8866" i="36"/>
  <c r="AF8866" i="36"/>
  <c r="AB8869" i="36" l="1"/>
  <c r="AC8869" i="36" s="1"/>
  <c r="AD8868" i="36"/>
  <c r="AE8868" i="36" s="1"/>
  <c r="AG8868" i="36" s="1"/>
  <c r="AH8867" i="36"/>
  <c r="AF8867" i="36"/>
  <c r="AD8869" i="36" l="1"/>
  <c r="AE8869" i="36" s="1"/>
  <c r="AG8869" i="36" s="1"/>
  <c r="AB8870" i="36"/>
  <c r="AC8870" i="36" s="1"/>
  <c r="AH8868" i="36"/>
  <c r="AF8868" i="36"/>
  <c r="AF8869" i="36" s="1"/>
  <c r="AB8871" i="36" l="1"/>
  <c r="AC8871" i="36" s="1"/>
  <c r="AD8870" i="36"/>
  <c r="AE8870" i="36" s="1"/>
  <c r="AG8870" i="36" s="1"/>
  <c r="AH8869" i="36"/>
  <c r="AD8871" i="36" l="1"/>
  <c r="AE8871" i="36" s="1"/>
  <c r="AG8871" i="36" s="1"/>
  <c r="AB8872" i="36"/>
  <c r="AC8872" i="36" s="1"/>
  <c r="AF8870" i="36"/>
  <c r="AH8870" i="36"/>
  <c r="AB8873" i="36" l="1"/>
  <c r="AC8873" i="36" s="1"/>
  <c r="AD8872" i="36"/>
  <c r="AE8872" i="36" s="1"/>
  <c r="AG8872" i="36" s="1"/>
  <c r="AF8871" i="36"/>
  <c r="AH8871" i="36"/>
  <c r="AD8873" i="36" l="1"/>
  <c r="AE8873" i="36" s="1"/>
  <c r="AG8873" i="36" s="1"/>
  <c r="AB8874" i="36"/>
  <c r="AC8874" i="36" s="1"/>
  <c r="AF8872" i="36"/>
  <c r="AH8872" i="36"/>
  <c r="AB8875" i="36" l="1"/>
  <c r="AC8875" i="36" s="1"/>
  <c r="AD8874" i="36"/>
  <c r="AE8874" i="36" s="1"/>
  <c r="AG8874" i="36" s="1"/>
  <c r="AH8873" i="36"/>
  <c r="AF8873" i="36"/>
  <c r="AD8875" i="36" l="1"/>
  <c r="AE8875" i="36" s="1"/>
  <c r="AG8875" i="36" s="1"/>
  <c r="AB8876" i="36"/>
  <c r="AC8876" i="36" s="1"/>
  <c r="AH8874" i="36"/>
  <c r="AF8874" i="36"/>
  <c r="AB8877" i="36" l="1"/>
  <c r="AC8877" i="36" s="1"/>
  <c r="AD8876" i="36"/>
  <c r="AE8876" i="36" s="1"/>
  <c r="AG8876" i="36" s="1"/>
  <c r="AH8875" i="36"/>
  <c r="AF8875" i="36"/>
  <c r="AD8877" i="36" l="1"/>
  <c r="AE8877" i="36" s="1"/>
  <c r="AG8877" i="36" s="1"/>
  <c r="AB8878" i="36"/>
  <c r="AC8878" i="36" s="1"/>
  <c r="AH8876" i="36"/>
  <c r="AF8876" i="36"/>
  <c r="AF8877" i="36" s="1"/>
  <c r="AB8879" i="36" l="1"/>
  <c r="AC8879" i="36" s="1"/>
  <c r="AD8878" i="36"/>
  <c r="AE8878" i="36" s="1"/>
  <c r="AG8878" i="36" s="1"/>
  <c r="AH8877" i="36"/>
  <c r="AD8879" i="36" l="1"/>
  <c r="AE8879" i="36" s="1"/>
  <c r="AG8879" i="36" s="1"/>
  <c r="AB8880" i="36"/>
  <c r="AC8880" i="36" s="1"/>
  <c r="AF8878" i="36"/>
  <c r="AH8878" i="36"/>
  <c r="AB8881" i="36" l="1"/>
  <c r="AC8881" i="36" s="1"/>
  <c r="AD8880" i="36"/>
  <c r="AE8880" i="36" s="1"/>
  <c r="AG8880" i="36" s="1"/>
  <c r="AF8879" i="36"/>
  <c r="AH8879" i="36"/>
  <c r="AD8881" i="36" l="1"/>
  <c r="AE8881" i="36" s="1"/>
  <c r="AG8881" i="36" s="1"/>
  <c r="AB8882" i="36"/>
  <c r="AC8882" i="36" s="1"/>
  <c r="AF8880" i="36"/>
  <c r="AH8880" i="36"/>
  <c r="AH8881" i="36" s="1"/>
  <c r="AB8883" i="36" l="1"/>
  <c r="AC8883" i="36" s="1"/>
  <c r="AD8882" i="36"/>
  <c r="AE8882" i="36" s="1"/>
  <c r="AG8882" i="36" s="1"/>
  <c r="AF8881" i="36"/>
  <c r="AD8883" i="36" l="1"/>
  <c r="AE8883" i="36" s="1"/>
  <c r="AG8883" i="36" s="1"/>
  <c r="AB8884" i="36"/>
  <c r="AC8884" i="36" s="1"/>
  <c r="AF8882" i="36"/>
  <c r="AH8882" i="36"/>
  <c r="AB8885" i="36" l="1"/>
  <c r="AC8885" i="36" s="1"/>
  <c r="AD8884" i="36"/>
  <c r="AE8884" i="36" s="1"/>
  <c r="AG8884" i="36" s="1"/>
  <c r="AF8883" i="36"/>
  <c r="AH8883" i="36"/>
  <c r="AD8885" i="36" l="1"/>
  <c r="AE8885" i="36" s="1"/>
  <c r="AG8885" i="36" s="1"/>
  <c r="AB8886" i="36"/>
  <c r="AC8886" i="36" s="1"/>
  <c r="AF8884" i="36"/>
  <c r="AH8884" i="36"/>
  <c r="AH8885" i="36" s="1"/>
  <c r="AB8887" i="36" l="1"/>
  <c r="AC8887" i="36" s="1"/>
  <c r="AD8886" i="36"/>
  <c r="AE8886" i="36" s="1"/>
  <c r="AG8886" i="36" s="1"/>
  <c r="AF8885" i="36"/>
  <c r="AD8887" i="36" l="1"/>
  <c r="AE8887" i="36" s="1"/>
  <c r="AG8887" i="36" s="1"/>
  <c r="AB8888" i="36"/>
  <c r="AC8888" i="36" s="1"/>
  <c r="AH8886" i="36"/>
  <c r="AF8886" i="36"/>
  <c r="AB8889" i="36" l="1"/>
  <c r="AC8889" i="36" s="1"/>
  <c r="AD8888" i="36"/>
  <c r="AE8888" i="36" s="1"/>
  <c r="AG8888" i="36" s="1"/>
  <c r="AH8887" i="36"/>
  <c r="AF8887" i="36"/>
  <c r="AD8889" i="36" l="1"/>
  <c r="AE8889" i="36" s="1"/>
  <c r="AG8889" i="36" s="1"/>
  <c r="AB8890" i="36"/>
  <c r="AC8890" i="36" s="1"/>
  <c r="AH8888" i="36"/>
  <c r="AF8888" i="36"/>
  <c r="AB8891" i="36" l="1"/>
  <c r="AC8891" i="36" s="1"/>
  <c r="AD8890" i="36"/>
  <c r="AE8890" i="36" s="1"/>
  <c r="AG8890" i="36" s="1"/>
  <c r="AF8889" i="36"/>
  <c r="AH8889" i="36"/>
  <c r="AD8891" i="36" l="1"/>
  <c r="AE8891" i="36" s="1"/>
  <c r="AG8891" i="36" s="1"/>
  <c r="AB8892" i="36"/>
  <c r="AC8892" i="36" s="1"/>
  <c r="AH8890" i="36"/>
  <c r="AF8890" i="36"/>
  <c r="AB8893" i="36" l="1"/>
  <c r="AC8893" i="36" s="1"/>
  <c r="AD8892" i="36"/>
  <c r="AE8892" i="36" s="1"/>
  <c r="AG8892" i="36" s="1"/>
  <c r="AH8891" i="36"/>
  <c r="AF8891" i="36"/>
  <c r="AD8893" i="36" l="1"/>
  <c r="AE8893" i="36" s="1"/>
  <c r="AG8893" i="36" s="1"/>
  <c r="AB8894" i="36"/>
  <c r="AC8894" i="36" s="1"/>
  <c r="AH8892" i="36"/>
  <c r="AF8892" i="36"/>
  <c r="AF8893" i="36" s="1"/>
  <c r="AB8895" i="36" l="1"/>
  <c r="AC8895" i="36" s="1"/>
  <c r="AD8894" i="36"/>
  <c r="AE8894" i="36" s="1"/>
  <c r="AG8894" i="36" s="1"/>
  <c r="AH8893" i="36"/>
  <c r="AD8895" i="36" l="1"/>
  <c r="AE8895" i="36" s="1"/>
  <c r="AG8895" i="36" s="1"/>
  <c r="AB8896" i="36"/>
  <c r="AC8896" i="36" s="1"/>
  <c r="AF8894" i="36"/>
  <c r="AH8894" i="36"/>
  <c r="AB8897" i="36" l="1"/>
  <c r="AC8897" i="36" s="1"/>
  <c r="AD8896" i="36"/>
  <c r="AE8896" i="36" s="1"/>
  <c r="AG8896" i="36" s="1"/>
  <c r="AF8895" i="36"/>
  <c r="AH8895" i="36"/>
  <c r="AD8897" i="36" l="1"/>
  <c r="AE8897" i="36" s="1"/>
  <c r="AG8897" i="36" s="1"/>
  <c r="AB8898" i="36"/>
  <c r="AC8898" i="36" s="1"/>
  <c r="AF8896" i="36"/>
  <c r="AH8896" i="36"/>
  <c r="AH8897" i="36" s="1"/>
  <c r="AB8899" i="36" l="1"/>
  <c r="AC8899" i="36" s="1"/>
  <c r="AD8898" i="36"/>
  <c r="AE8898" i="36" s="1"/>
  <c r="AG8898" i="36" s="1"/>
  <c r="AF8897" i="36"/>
  <c r="AD8899" i="36" l="1"/>
  <c r="AE8899" i="36" s="1"/>
  <c r="AG8899" i="36" s="1"/>
  <c r="AB8900" i="36"/>
  <c r="AC8900" i="36" s="1"/>
  <c r="AH8898" i="36"/>
  <c r="AF8898" i="36"/>
  <c r="AB8901" i="36" l="1"/>
  <c r="AC8901" i="36" s="1"/>
  <c r="AD8900" i="36"/>
  <c r="AE8900" i="36" s="1"/>
  <c r="AG8900" i="36" s="1"/>
  <c r="AH8899" i="36"/>
  <c r="AF8899" i="36"/>
  <c r="AD8901" i="36" l="1"/>
  <c r="AE8901" i="36" s="1"/>
  <c r="AG8901" i="36" s="1"/>
  <c r="AB8902" i="36"/>
  <c r="AC8902" i="36" s="1"/>
  <c r="AH8900" i="36"/>
  <c r="AF8900" i="36"/>
  <c r="AF8901" i="36" s="1"/>
  <c r="AB8903" i="36" l="1"/>
  <c r="AC8903" i="36" s="1"/>
  <c r="AD8902" i="36"/>
  <c r="AE8902" i="36" s="1"/>
  <c r="AG8902" i="36" s="1"/>
  <c r="AH8901" i="36"/>
  <c r="AD8903" i="36" l="1"/>
  <c r="AE8903" i="36" s="1"/>
  <c r="AG8903" i="36" s="1"/>
  <c r="AB8904" i="36"/>
  <c r="AC8904" i="36" s="1"/>
  <c r="AF8902" i="36"/>
  <c r="AH8902" i="36"/>
  <c r="AB8905" i="36" l="1"/>
  <c r="AC8905" i="36" s="1"/>
  <c r="AD8904" i="36"/>
  <c r="AE8904" i="36" s="1"/>
  <c r="AG8904" i="36" s="1"/>
  <c r="AF8903" i="36"/>
  <c r="AH8903" i="36"/>
  <c r="AD8905" i="36" l="1"/>
  <c r="AE8905" i="36" s="1"/>
  <c r="AG8905" i="36" s="1"/>
  <c r="AB8906" i="36"/>
  <c r="AC8906" i="36" s="1"/>
  <c r="AF8904" i="36"/>
  <c r="AH8904" i="36"/>
  <c r="AB8907" i="36" l="1"/>
  <c r="AC8907" i="36" s="1"/>
  <c r="AD8906" i="36"/>
  <c r="AE8906" i="36" s="1"/>
  <c r="AG8906" i="36" s="1"/>
  <c r="AH8905" i="36"/>
  <c r="AF8905" i="36"/>
  <c r="AD8907" i="36" l="1"/>
  <c r="AE8907" i="36" s="1"/>
  <c r="AG8907" i="36" s="1"/>
  <c r="AB8908" i="36"/>
  <c r="AC8908" i="36" s="1"/>
  <c r="AH8906" i="36"/>
  <c r="AF8906" i="36"/>
  <c r="AB8909" i="36" l="1"/>
  <c r="AC8909" i="36" s="1"/>
  <c r="AD8908" i="36"/>
  <c r="AE8908" i="36" s="1"/>
  <c r="AG8908" i="36" s="1"/>
  <c r="AH8907" i="36"/>
  <c r="AF8907" i="36"/>
  <c r="AD8909" i="36" l="1"/>
  <c r="AE8909" i="36" s="1"/>
  <c r="AG8909" i="36" s="1"/>
  <c r="AB8910" i="36"/>
  <c r="AC8910" i="36" s="1"/>
  <c r="AH8908" i="36"/>
  <c r="AF8908" i="36"/>
  <c r="AF8909" i="36" s="1"/>
  <c r="AB8911" i="36" l="1"/>
  <c r="AC8911" i="36" s="1"/>
  <c r="AD8910" i="36"/>
  <c r="AE8910" i="36" s="1"/>
  <c r="AG8910" i="36" s="1"/>
  <c r="AH8909" i="36"/>
  <c r="AD8911" i="36" l="1"/>
  <c r="AE8911" i="36" s="1"/>
  <c r="AG8911" i="36" s="1"/>
  <c r="AB8912" i="36"/>
  <c r="AC8912" i="36" s="1"/>
  <c r="AF8910" i="36"/>
  <c r="AH8910" i="36"/>
  <c r="AB8913" i="36" l="1"/>
  <c r="AC8913" i="36" s="1"/>
  <c r="AD8912" i="36"/>
  <c r="AE8912" i="36" s="1"/>
  <c r="AG8912" i="36" s="1"/>
  <c r="AF8911" i="36"/>
  <c r="AH8911" i="36"/>
  <c r="AD8913" i="36" l="1"/>
  <c r="AE8913" i="36" s="1"/>
  <c r="AG8913" i="36" s="1"/>
  <c r="AB8914" i="36"/>
  <c r="AC8914" i="36" s="1"/>
  <c r="AF8912" i="36"/>
  <c r="AH8912" i="36"/>
  <c r="AH8913" i="36" s="1"/>
  <c r="AB8915" i="36" l="1"/>
  <c r="AC8915" i="36" s="1"/>
  <c r="AD8914" i="36"/>
  <c r="AE8914" i="36" s="1"/>
  <c r="AG8914" i="36" s="1"/>
  <c r="AF8913" i="36"/>
  <c r="AD8915" i="36" l="1"/>
  <c r="AE8915" i="36" s="1"/>
  <c r="AG8915" i="36" s="1"/>
  <c r="AB8916" i="36"/>
  <c r="AC8916" i="36" s="1"/>
  <c r="AH8914" i="36"/>
  <c r="AF8914" i="36"/>
  <c r="AB8917" i="36" l="1"/>
  <c r="AC8917" i="36" s="1"/>
  <c r="AD8916" i="36"/>
  <c r="AE8916" i="36" s="1"/>
  <c r="AG8916" i="36" s="1"/>
  <c r="AH8915" i="36"/>
  <c r="AF8915" i="36"/>
  <c r="AD8917" i="36" l="1"/>
  <c r="AE8917" i="36" s="1"/>
  <c r="AG8917" i="36" s="1"/>
  <c r="AB8918" i="36"/>
  <c r="AC8918" i="36" s="1"/>
  <c r="AH8916" i="36"/>
  <c r="AF8916" i="36"/>
  <c r="AF8917" i="36" s="1"/>
  <c r="AB8919" i="36" l="1"/>
  <c r="AC8919" i="36" s="1"/>
  <c r="AD8918" i="36"/>
  <c r="AE8918" i="36" s="1"/>
  <c r="AG8918" i="36" s="1"/>
  <c r="AH8917" i="36"/>
  <c r="AD8919" i="36" l="1"/>
  <c r="AE8919" i="36" s="1"/>
  <c r="AG8919" i="36" s="1"/>
  <c r="AB8920" i="36"/>
  <c r="AC8920" i="36" s="1"/>
  <c r="AF8918" i="36"/>
  <c r="AH8918" i="36"/>
  <c r="AB8921" i="36" l="1"/>
  <c r="AC8921" i="36" s="1"/>
  <c r="AD8920" i="36"/>
  <c r="AE8920" i="36" s="1"/>
  <c r="AG8920" i="36" s="1"/>
  <c r="AF8919" i="36"/>
  <c r="AH8919" i="36"/>
  <c r="AD8921" i="36" l="1"/>
  <c r="AE8921" i="36" s="1"/>
  <c r="AG8921" i="36" s="1"/>
  <c r="AB8922" i="36"/>
  <c r="AC8922" i="36" s="1"/>
  <c r="AF8920" i="36"/>
  <c r="AH8920" i="36"/>
  <c r="AB8923" i="36" l="1"/>
  <c r="AC8923" i="36" s="1"/>
  <c r="AD8922" i="36"/>
  <c r="AE8922" i="36" s="1"/>
  <c r="AG8922" i="36" s="1"/>
  <c r="AH8921" i="36"/>
  <c r="AF8921" i="36"/>
  <c r="AD8923" i="36" l="1"/>
  <c r="AE8923" i="36" s="1"/>
  <c r="AG8923" i="36" s="1"/>
  <c r="AB8924" i="36"/>
  <c r="AC8924" i="36" s="1"/>
  <c r="AH8922" i="36"/>
  <c r="AF8922" i="36"/>
  <c r="AB8925" i="36" l="1"/>
  <c r="AC8925" i="36" s="1"/>
  <c r="AD8924" i="36"/>
  <c r="AE8924" i="36" s="1"/>
  <c r="AG8924" i="36" s="1"/>
  <c r="AH8923" i="36"/>
  <c r="AF8923" i="36"/>
  <c r="AD8925" i="36" l="1"/>
  <c r="AE8925" i="36" s="1"/>
  <c r="AG8925" i="36" s="1"/>
  <c r="AB8926" i="36"/>
  <c r="AC8926" i="36" s="1"/>
  <c r="AH8924" i="36"/>
  <c r="AF8924" i="36"/>
  <c r="AB8927" i="36" l="1"/>
  <c r="AC8927" i="36" s="1"/>
  <c r="AD8926" i="36"/>
  <c r="AE8926" i="36" s="1"/>
  <c r="AG8926" i="36" s="1"/>
  <c r="AF8925" i="36"/>
  <c r="AH8925" i="36"/>
  <c r="AD8927" i="36" l="1"/>
  <c r="AE8927" i="36" s="1"/>
  <c r="AG8927" i="36" s="1"/>
  <c r="AB8928" i="36"/>
  <c r="AC8928" i="36" s="1"/>
  <c r="AF8926" i="36"/>
  <c r="AH8926" i="36"/>
  <c r="AB8929" i="36" l="1"/>
  <c r="AC8929" i="36" s="1"/>
  <c r="AD8928" i="36"/>
  <c r="AE8928" i="36" s="1"/>
  <c r="AG8928" i="36" s="1"/>
  <c r="AF8927" i="36"/>
  <c r="AH8927" i="36"/>
  <c r="AD8929" i="36" l="1"/>
  <c r="AE8929" i="36" s="1"/>
  <c r="AG8929" i="36" s="1"/>
  <c r="AB8930" i="36"/>
  <c r="AC8930" i="36" s="1"/>
  <c r="AF8928" i="36"/>
  <c r="AH8928" i="36"/>
  <c r="AB8931" i="36" l="1"/>
  <c r="AC8931" i="36" s="1"/>
  <c r="AD8930" i="36"/>
  <c r="AE8930" i="36" s="1"/>
  <c r="AG8930" i="36" s="1"/>
  <c r="AH8929" i="36"/>
  <c r="AF8929" i="36"/>
  <c r="AD8931" i="36" l="1"/>
  <c r="AE8931" i="36" s="1"/>
  <c r="AG8931" i="36" s="1"/>
  <c r="AB8932" i="36"/>
  <c r="AC8932" i="36" s="1"/>
  <c r="AF8930" i="36"/>
  <c r="AH8930" i="36"/>
  <c r="AB8933" i="36" l="1"/>
  <c r="AC8933" i="36" s="1"/>
  <c r="AD8932" i="36"/>
  <c r="AE8932" i="36" s="1"/>
  <c r="AG8932" i="36" s="1"/>
  <c r="AF8931" i="36"/>
  <c r="AH8931" i="36"/>
  <c r="AD8933" i="36" l="1"/>
  <c r="AE8933" i="36" s="1"/>
  <c r="AG8933" i="36" s="1"/>
  <c r="AB8934" i="36"/>
  <c r="AC8934" i="36" s="1"/>
  <c r="AF8932" i="36"/>
  <c r="AH8932" i="36"/>
  <c r="AH8933" i="36" s="1"/>
  <c r="AB8935" i="36" l="1"/>
  <c r="AC8935" i="36" s="1"/>
  <c r="AD8934" i="36"/>
  <c r="AE8934" i="36" s="1"/>
  <c r="AG8934" i="36" s="1"/>
  <c r="AF8933" i="36"/>
  <c r="AD8935" i="36" l="1"/>
  <c r="AE8935" i="36" s="1"/>
  <c r="AG8935" i="36" s="1"/>
  <c r="AB8936" i="36"/>
  <c r="AC8936" i="36" s="1"/>
  <c r="AH8934" i="36"/>
  <c r="AF8934" i="36"/>
  <c r="AB8937" i="36" l="1"/>
  <c r="AC8937" i="36" s="1"/>
  <c r="AD8936" i="36"/>
  <c r="AE8936" i="36" s="1"/>
  <c r="AG8936" i="36" s="1"/>
  <c r="AH8935" i="36"/>
  <c r="AF8935" i="36"/>
  <c r="AD8937" i="36" l="1"/>
  <c r="AE8937" i="36" s="1"/>
  <c r="AG8937" i="36" s="1"/>
  <c r="AB8938" i="36"/>
  <c r="AC8938" i="36" s="1"/>
  <c r="AH8936" i="36"/>
  <c r="AF8936" i="36"/>
  <c r="AB8939" i="36" l="1"/>
  <c r="AC8939" i="36" s="1"/>
  <c r="AD8938" i="36"/>
  <c r="AE8938" i="36" s="1"/>
  <c r="AG8938" i="36" s="1"/>
  <c r="AF8937" i="36"/>
  <c r="AH8937" i="36"/>
  <c r="AD8939" i="36" l="1"/>
  <c r="AE8939" i="36" s="1"/>
  <c r="AG8939" i="36" s="1"/>
  <c r="AB8940" i="36"/>
  <c r="AC8940" i="36" s="1"/>
  <c r="AH8938" i="36"/>
  <c r="AF8938" i="36"/>
  <c r="AB8941" i="36" l="1"/>
  <c r="AC8941" i="36" s="1"/>
  <c r="AD8940" i="36"/>
  <c r="AE8940" i="36" s="1"/>
  <c r="AG8940" i="36" s="1"/>
  <c r="AH8939" i="36"/>
  <c r="AF8939" i="36"/>
  <c r="AD8941" i="36" l="1"/>
  <c r="AE8941" i="36" s="1"/>
  <c r="AG8941" i="36" s="1"/>
  <c r="AB8942" i="36"/>
  <c r="AC8942" i="36" s="1"/>
  <c r="AH8940" i="36"/>
  <c r="AF8940" i="36"/>
  <c r="AF8941" i="36" s="1"/>
  <c r="AB8943" i="36" l="1"/>
  <c r="AC8943" i="36" s="1"/>
  <c r="AD8942" i="36"/>
  <c r="AE8942" i="36" s="1"/>
  <c r="AG8942" i="36" s="1"/>
  <c r="AH8941" i="36"/>
  <c r="AD8943" i="36" l="1"/>
  <c r="AE8943" i="36" s="1"/>
  <c r="AG8943" i="36" s="1"/>
  <c r="AB8944" i="36"/>
  <c r="AC8944" i="36" s="1"/>
  <c r="AF8942" i="36"/>
  <c r="AH8942" i="36"/>
  <c r="AB8945" i="36" l="1"/>
  <c r="AC8945" i="36" s="1"/>
  <c r="AD8944" i="36"/>
  <c r="AE8944" i="36" s="1"/>
  <c r="AG8944" i="36" s="1"/>
  <c r="AF8943" i="36"/>
  <c r="AH8943" i="36"/>
  <c r="AD8945" i="36" l="1"/>
  <c r="AE8945" i="36" s="1"/>
  <c r="AG8945" i="36" s="1"/>
  <c r="AB8946" i="36"/>
  <c r="AC8946" i="36" s="1"/>
  <c r="AF8944" i="36"/>
  <c r="AH8944" i="36"/>
  <c r="AH8945" i="36" s="1"/>
  <c r="AB8947" i="36" l="1"/>
  <c r="AC8947" i="36" s="1"/>
  <c r="AD8946" i="36"/>
  <c r="AE8946" i="36" s="1"/>
  <c r="AG8946" i="36" s="1"/>
  <c r="AF8945" i="36"/>
  <c r="AD8947" i="36" l="1"/>
  <c r="AE8947" i="36" s="1"/>
  <c r="AG8947" i="36" s="1"/>
  <c r="AB8948" i="36"/>
  <c r="AC8948" i="36" s="1"/>
  <c r="AH8946" i="36"/>
  <c r="AF8946" i="36"/>
  <c r="AB8949" i="36" l="1"/>
  <c r="AC8949" i="36" s="1"/>
  <c r="AD8948" i="36"/>
  <c r="AE8948" i="36" s="1"/>
  <c r="AG8948" i="36" s="1"/>
  <c r="AH8947" i="36"/>
  <c r="AF8947" i="36"/>
  <c r="AD8949" i="36" l="1"/>
  <c r="AE8949" i="36" s="1"/>
  <c r="AG8949" i="36" s="1"/>
  <c r="AB8950" i="36"/>
  <c r="AC8950" i="36" s="1"/>
  <c r="AH8948" i="36"/>
  <c r="AF8948" i="36"/>
  <c r="AF8949" i="36" s="1"/>
  <c r="AB8951" i="36" l="1"/>
  <c r="AC8951" i="36" s="1"/>
  <c r="AD8950" i="36"/>
  <c r="AE8950" i="36" s="1"/>
  <c r="AG8950" i="36" s="1"/>
  <c r="AH8949" i="36"/>
  <c r="AD8951" i="36" l="1"/>
  <c r="AE8951" i="36" s="1"/>
  <c r="AG8951" i="36" s="1"/>
  <c r="AB8952" i="36"/>
  <c r="AC8952" i="36" s="1"/>
  <c r="AH8950" i="36"/>
  <c r="AF8950" i="36"/>
  <c r="AB8953" i="36" l="1"/>
  <c r="AC8953" i="36" s="1"/>
  <c r="AD8952" i="36"/>
  <c r="AE8952" i="36" s="1"/>
  <c r="AG8952" i="36" s="1"/>
  <c r="AH8951" i="36"/>
  <c r="AF8951" i="36"/>
  <c r="AD8953" i="36" l="1"/>
  <c r="AE8953" i="36" s="1"/>
  <c r="AG8953" i="36" s="1"/>
  <c r="AB8954" i="36"/>
  <c r="AC8954" i="36" s="1"/>
  <c r="AH8952" i="36"/>
  <c r="AF8952" i="36"/>
  <c r="AF8953" i="36" s="1"/>
  <c r="AB8955" i="36" l="1"/>
  <c r="AC8955" i="36" s="1"/>
  <c r="AD8954" i="36"/>
  <c r="AE8954" i="36" s="1"/>
  <c r="AG8954" i="36" s="1"/>
  <c r="AH8953" i="36"/>
  <c r="AD8955" i="36" l="1"/>
  <c r="AE8955" i="36" s="1"/>
  <c r="AG8955" i="36" s="1"/>
  <c r="AB8956" i="36"/>
  <c r="AC8956" i="36" s="1"/>
  <c r="AF8954" i="36"/>
  <c r="AH8954" i="36"/>
  <c r="AB8957" i="36" l="1"/>
  <c r="AC8957" i="36" s="1"/>
  <c r="AD8956" i="36"/>
  <c r="AE8956" i="36" s="1"/>
  <c r="AG8956" i="36" s="1"/>
  <c r="AF8955" i="36"/>
  <c r="AH8955" i="36"/>
  <c r="AD8957" i="36" l="1"/>
  <c r="AE8957" i="36" s="1"/>
  <c r="AG8957" i="36" s="1"/>
  <c r="AB8958" i="36"/>
  <c r="AC8958" i="36" s="1"/>
  <c r="AF8956" i="36"/>
  <c r="AH8956" i="36"/>
  <c r="AH8957" i="36" s="1"/>
  <c r="AB8959" i="36" l="1"/>
  <c r="AC8959" i="36" s="1"/>
  <c r="AD8958" i="36"/>
  <c r="AE8958" i="36" s="1"/>
  <c r="AG8958" i="36" s="1"/>
  <c r="AF8957" i="36"/>
  <c r="AD8959" i="36" l="1"/>
  <c r="AE8959" i="36" s="1"/>
  <c r="AG8959" i="36" s="1"/>
  <c r="AB8960" i="36"/>
  <c r="AC8960" i="36" s="1"/>
  <c r="AH8958" i="36"/>
  <c r="AF8958" i="36"/>
  <c r="AB8961" i="36" l="1"/>
  <c r="AC8961" i="36" s="1"/>
  <c r="AD8960" i="36"/>
  <c r="AE8960" i="36" s="1"/>
  <c r="AG8960" i="36" s="1"/>
  <c r="AH8959" i="36"/>
  <c r="AF8959" i="36"/>
  <c r="AD8961" i="36" l="1"/>
  <c r="AE8961" i="36" s="1"/>
  <c r="AG8961" i="36" s="1"/>
  <c r="AB8962" i="36"/>
  <c r="AC8962" i="36" s="1"/>
  <c r="AF8960" i="36"/>
  <c r="AH8960" i="36"/>
  <c r="AB8963" i="36" l="1"/>
  <c r="AC8963" i="36" s="1"/>
  <c r="AD8962" i="36"/>
  <c r="AE8962" i="36" s="1"/>
  <c r="AG8962" i="36" s="1"/>
  <c r="AH8961" i="36"/>
  <c r="AF8961" i="36"/>
  <c r="AD8963" i="36" l="1"/>
  <c r="AE8963" i="36" s="1"/>
  <c r="AG8963" i="36" s="1"/>
  <c r="AB8964" i="36"/>
  <c r="AC8964" i="36" s="1"/>
  <c r="AH8962" i="36"/>
  <c r="AF8962" i="36"/>
  <c r="AB8965" i="36" l="1"/>
  <c r="AC8965" i="36" s="1"/>
  <c r="AD8964" i="36"/>
  <c r="AE8964" i="36" s="1"/>
  <c r="AG8964" i="36" s="1"/>
  <c r="AH8963" i="36"/>
  <c r="AF8963" i="36"/>
  <c r="AD8965" i="36" l="1"/>
  <c r="AE8965" i="36" s="1"/>
  <c r="AG8965" i="36" s="1"/>
  <c r="AB8966" i="36"/>
  <c r="AC8966" i="36" s="1"/>
  <c r="AH8964" i="36"/>
  <c r="AF8964" i="36"/>
  <c r="AB8967" i="36" l="1"/>
  <c r="AC8967" i="36" s="1"/>
  <c r="AD8966" i="36"/>
  <c r="AE8966" i="36" s="1"/>
  <c r="AG8966" i="36" s="1"/>
  <c r="AF8965" i="36"/>
  <c r="AH8965" i="36"/>
  <c r="AD8967" i="36" l="1"/>
  <c r="AE8967" i="36" s="1"/>
  <c r="AG8967" i="36" s="1"/>
  <c r="AB8968" i="36"/>
  <c r="AC8968" i="36" s="1"/>
  <c r="AH8966" i="36"/>
  <c r="AF8966" i="36"/>
  <c r="AB8969" i="36" l="1"/>
  <c r="AC8969" i="36" s="1"/>
  <c r="AD8968" i="36"/>
  <c r="AE8968" i="36" s="1"/>
  <c r="AG8968" i="36" s="1"/>
  <c r="AH8967" i="36"/>
  <c r="AF8967" i="36"/>
  <c r="AD8969" i="36" l="1"/>
  <c r="AE8969" i="36" s="1"/>
  <c r="AG8969" i="36" s="1"/>
  <c r="AB8970" i="36"/>
  <c r="AC8970" i="36" s="1"/>
  <c r="AH8968" i="36"/>
  <c r="AF8968" i="36"/>
  <c r="AF8969" i="36" s="1"/>
  <c r="AB8971" i="36" l="1"/>
  <c r="AC8971" i="36" s="1"/>
  <c r="AD8970" i="36"/>
  <c r="AE8970" i="36" s="1"/>
  <c r="AG8970" i="36" s="1"/>
  <c r="AH8969" i="36"/>
  <c r="AD8971" i="36" l="1"/>
  <c r="AE8971" i="36" s="1"/>
  <c r="AG8971" i="36" s="1"/>
  <c r="AB8972" i="36"/>
  <c r="AC8972" i="36" s="1"/>
  <c r="AF8970" i="36"/>
  <c r="AH8970" i="36"/>
  <c r="AB8973" i="36" l="1"/>
  <c r="AC8973" i="36" s="1"/>
  <c r="AD8972" i="36"/>
  <c r="AE8972" i="36" s="1"/>
  <c r="AG8972" i="36" s="1"/>
  <c r="AF8971" i="36"/>
  <c r="AH8971" i="36"/>
  <c r="AD8973" i="36" l="1"/>
  <c r="AE8973" i="36" s="1"/>
  <c r="AG8973" i="36" s="1"/>
  <c r="AB8974" i="36"/>
  <c r="AC8974" i="36" s="1"/>
  <c r="AF8972" i="36"/>
  <c r="AH8972" i="36"/>
  <c r="AB8975" i="36" l="1"/>
  <c r="AC8975" i="36" s="1"/>
  <c r="AD8974" i="36"/>
  <c r="AE8974" i="36" s="1"/>
  <c r="AG8974" i="36" s="1"/>
  <c r="AH8973" i="36"/>
  <c r="AF8973" i="36"/>
  <c r="AD8975" i="36" l="1"/>
  <c r="AE8975" i="36" s="1"/>
  <c r="AG8975" i="36" s="1"/>
  <c r="AB8976" i="36"/>
  <c r="AC8976" i="36" s="1"/>
  <c r="AH8974" i="36"/>
  <c r="AF8974" i="36"/>
  <c r="AB8977" i="36" l="1"/>
  <c r="AC8977" i="36" s="1"/>
  <c r="AD8976" i="36"/>
  <c r="AE8976" i="36" s="1"/>
  <c r="AG8976" i="36" s="1"/>
  <c r="AH8975" i="36"/>
  <c r="AF8975" i="36"/>
  <c r="AD8977" i="36" l="1"/>
  <c r="AE8977" i="36" s="1"/>
  <c r="AG8977" i="36" s="1"/>
  <c r="AB8978" i="36"/>
  <c r="AC8978" i="36" s="1"/>
  <c r="AH8976" i="36"/>
  <c r="AF8976" i="36"/>
  <c r="AF8977" i="36" s="1"/>
  <c r="AB8979" i="36" l="1"/>
  <c r="AC8979" i="36" s="1"/>
  <c r="AD8978" i="36"/>
  <c r="AE8978" i="36" s="1"/>
  <c r="AG8978" i="36" s="1"/>
  <c r="AH8977" i="36"/>
  <c r="AD8979" i="36" l="1"/>
  <c r="AE8979" i="36" s="1"/>
  <c r="AG8979" i="36" s="1"/>
  <c r="AB8980" i="36"/>
  <c r="AC8980" i="36" s="1"/>
  <c r="AF8978" i="36"/>
  <c r="AH8978" i="36"/>
  <c r="AB8981" i="36" l="1"/>
  <c r="AC8981" i="36" s="1"/>
  <c r="AD8980" i="36"/>
  <c r="AE8980" i="36" s="1"/>
  <c r="AG8980" i="36" s="1"/>
  <c r="AF8979" i="36"/>
  <c r="AH8979" i="36"/>
  <c r="AD8981" i="36" l="1"/>
  <c r="AE8981" i="36" s="1"/>
  <c r="AG8981" i="36" s="1"/>
  <c r="AB8982" i="36"/>
  <c r="AC8982" i="36" s="1"/>
  <c r="AF8980" i="36"/>
  <c r="AH8980" i="36"/>
  <c r="AB8983" i="36" l="1"/>
  <c r="AC8983" i="36" s="1"/>
  <c r="AD8982" i="36"/>
  <c r="AE8982" i="36" s="1"/>
  <c r="AG8982" i="36" s="1"/>
  <c r="AH8981" i="36"/>
  <c r="AF8981" i="36"/>
  <c r="AD8983" i="36" l="1"/>
  <c r="AE8983" i="36" s="1"/>
  <c r="AG8983" i="36" s="1"/>
  <c r="AB8984" i="36"/>
  <c r="AC8984" i="36" s="1"/>
  <c r="AH8982" i="36"/>
  <c r="AF8982" i="36"/>
  <c r="AB8985" i="36" l="1"/>
  <c r="AC8985" i="36" s="1"/>
  <c r="AD8984" i="36"/>
  <c r="AE8984" i="36" s="1"/>
  <c r="AG8984" i="36" s="1"/>
  <c r="AH8983" i="36"/>
  <c r="AF8983" i="36"/>
  <c r="AD8985" i="36" l="1"/>
  <c r="AE8985" i="36" s="1"/>
  <c r="AG8985" i="36" s="1"/>
  <c r="AB8986" i="36"/>
  <c r="AC8986" i="36" s="1"/>
  <c r="AH8984" i="36"/>
  <c r="AF8984" i="36"/>
  <c r="AB8987" i="36" l="1"/>
  <c r="AC8987" i="36" s="1"/>
  <c r="AD8986" i="36"/>
  <c r="AE8986" i="36" s="1"/>
  <c r="AG8986" i="36" s="1"/>
  <c r="AF8985" i="36"/>
  <c r="AH8985" i="36"/>
  <c r="AD8987" i="36" l="1"/>
  <c r="AE8987" i="36" s="1"/>
  <c r="AG8987" i="36" s="1"/>
  <c r="AB8988" i="36"/>
  <c r="AC8988" i="36" s="1"/>
  <c r="AH8986" i="36"/>
  <c r="AF8986" i="36"/>
  <c r="AB8989" i="36" l="1"/>
  <c r="AC8989" i="36" s="1"/>
  <c r="AD8988" i="36"/>
  <c r="AE8988" i="36" s="1"/>
  <c r="AG8988" i="36" s="1"/>
  <c r="AH8987" i="36"/>
  <c r="AF8987" i="36"/>
  <c r="AD8989" i="36" l="1"/>
  <c r="AE8989" i="36" s="1"/>
  <c r="AG8989" i="36" s="1"/>
  <c r="AB8990" i="36"/>
  <c r="AC8990" i="36" s="1"/>
  <c r="AH8988" i="36"/>
  <c r="AF8988" i="36"/>
  <c r="AB8991" i="36" l="1"/>
  <c r="AC8991" i="36" s="1"/>
  <c r="AD8990" i="36"/>
  <c r="AE8990" i="36" s="1"/>
  <c r="AG8990" i="36" s="1"/>
  <c r="AF8989" i="36"/>
  <c r="AH8989" i="36"/>
  <c r="AD8991" i="36" l="1"/>
  <c r="AE8991" i="36" s="1"/>
  <c r="AG8991" i="36" s="1"/>
  <c r="AB8992" i="36"/>
  <c r="AC8992" i="36" s="1"/>
  <c r="AH8990" i="36"/>
  <c r="AF8990" i="36"/>
  <c r="AB8993" i="36" l="1"/>
  <c r="AC8993" i="36" s="1"/>
  <c r="AD8992" i="36"/>
  <c r="AE8992" i="36" s="1"/>
  <c r="AG8992" i="36" s="1"/>
  <c r="AH8991" i="36"/>
  <c r="AF8991" i="36"/>
  <c r="AD8993" i="36" l="1"/>
  <c r="AE8993" i="36" s="1"/>
  <c r="AG8993" i="36" s="1"/>
  <c r="AB8994" i="36"/>
  <c r="AC8994" i="36" s="1"/>
  <c r="AH8992" i="36"/>
  <c r="AF8992" i="36"/>
  <c r="AF8993" i="36" s="1"/>
  <c r="AB8995" i="36" l="1"/>
  <c r="AC8995" i="36" s="1"/>
  <c r="AD8994" i="36"/>
  <c r="AE8994" i="36" s="1"/>
  <c r="AG8994" i="36" s="1"/>
  <c r="AH8993" i="36"/>
  <c r="AD8995" i="36" l="1"/>
  <c r="AE8995" i="36" s="1"/>
  <c r="AG8995" i="36" s="1"/>
  <c r="AB8996" i="36"/>
  <c r="AC8996" i="36" s="1"/>
  <c r="AF8994" i="36"/>
  <c r="AH8994" i="36"/>
  <c r="AB8997" i="36" l="1"/>
  <c r="AD8996" i="36"/>
  <c r="AE8996" i="36" s="1"/>
  <c r="AG8996" i="36" s="1"/>
  <c r="AC8997" i="36"/>
  <c r="AF8995" i="36"/>
  <c r="AH8995" i="36"/>
  <c r="AF8996" i="36" l="1"/>
  <c r="AD8997" i="36"/>
  <c r="AE8997" i="36" s="1"/>
  <c r="AG8997" i="36" s="1"/>
  <c r="AB8998" i="36"/>
  <c r="AC8998" i="36" s="1"/>
  <c r="AH8996" i="36"/>
  <c r="AB8999" i="36" l="1"/>
  <c r="AC8999" i="36" s="1"/>
  <c r="AD8998" i="36"/>
  <c r="AE8998" i="36" s="1"/>
  <c r="AG8998" i="36" s="1"/>
  <c r="AH8997" i="36"/>
  <c r="AF8997" i="36"/>
  <c r="AD8999" i="36" l="1"/>
  <c r="AE8999" i="36" s="1"/>
  <c r="AG8999" i="36" s="1"/>
  <c r="AB9000" i="36"/>
  <c r="AC9000" i="36" s="1"/>
  <c r="AH8998" i="36"/>
  <c r="AF8998" i="36"/>
  <c r="AB9001" i="36" l="1"/>
  <c r="AC9001" i="36" s="1"/>
  <c r="AD9000" i="36"/>
  <c r="AE9000" i="36" s="1"/>
  <c r="AG9000" i="36" s="1"/>
  <c r="AH8999" i="36"/>
  <c r="AF8999" i="36"/>
  <c r="AD9001" i="36" l="1"/>
  <c r="AE9001" i="36" s="1"/>
  <c r="AG9001" i="36" s="1"/>
  <c r="AB9002" i="36"/>
  <c r="AC9002" i="36" s="1"/>
  <c r="AH9000" i="36"/>
  <c r="AF9000" i="36"/>
  <c r="AB9003" i="36" l="1"/>
  <c r="AC9003" i="36" s="1"/>
  <c r="AD9002" i="36"/>
  <c r="AE9002" i="36" s="1"/>
  <c r="AG9002" i="36" s="1"/>
  <c r="AF9001" i="36"/>
  <c r="AH9001" i="36"/>
  <c r="AD9003" i="36" l="1"/>
  <c r="AE9003" i="36" s="1"/>
  <c r="AG9003" i="36" s="1"/>
  <c r="AB9004" i="36"/>
  <c r="AC9004" i="36" s="1"/>
  <c r="AF9002" i="36"/>
  <c r="AH9002" i="36"/>
  <c r="AB9005" i="36" l="1"/>
  <c r="AC9005" i="36" s="1"/>
  <c r="AD9004" i="36"/>
  <c r="AE9004" i="36" s="1"/>
  <c r="AG9004" i="36" s="1"/>
  <c r="AF9003" i="36"/>
  <c r="AH9003" i="36"/>
  <c r="AD9005" i="36" l="1"/>
  <c r="AE9005" i="36" s="1"/>
  <c r="AG9005" i="36" s="1"/>
  <c r="AB9006" i="36"/>
  <c r="AC9006" i="36" s="1"/>
  <c r="AF9004" i="36"/>
  <c r="AH9004" i="36"/>
  <c r="AH9005" i="36" s="1"/>
  <c r="AB9007" i="36" l="1"/>
  <c r="AC9007" i="36" s="1"/>
  <c r="AD9006" i="36"/>
  <c r="AE9006" i="36" s="1"/>
  <c r="AG9006" i="36" s="1"/>
  <c r="AF9005" i="36"/>
  <c r="AD9007" i="36" l="1"/>
  <c r="AE9007" i="36" s="1"/>
  <c r="AG9007" i="36" s="1"/>
  <c r="AB9008" i="36"/>
  <c r="AC9008" i="36" s="1"/>
  <c r="AH9006" i="36"/>
  <c r="AF9006" i="36"/>
  <c r="AB9009" i="36" l="1"/>
  <c r="AC9009" i="36" s="1"/>
  <c r="AD9008" i="36"/>
  <c r="AE9008" i="36" s="1"/>
  <c r="AG9008" i="36" s="1"/>
  <c r="AH9007" i="36"/>
  <c r="AF9007" i="36"/>
  <c r="AD9009" i="36" l="1"/>
  <c r="AE9009" i="36" s="1"/>
  <c r="AG9009" i="36" s="1"/>
  <c r="AB9010" i="36"/>
  <c r="AC9010" i="36" s="1"/>
  <c r="AH9008" i="36"/>
  <c r="AF9008" i="36"/>
  <c r="AB9011" i="36" l="1"/>
  <c r="AC9011" i="36" s="1"/>
  <c r="AD9010" i="36"/>
  <c r="AE9010" i="36" s="1"/>
  <c r="AG9010" i="36" s="1"/>
  <c r="AF9009" i="36"/>
  <c r="AH9009" i="36"/>
  <c r="AD9011" i="36" l="1"/>
  <c r="AE9011" i="36" s="1"/>
  <c r="AG9011" i="36" s="1"/>
  <c r="AB9012" i="36"/>
  <c r="AC9012" i="36" s="1"/>
  <c r="AF9010" i="36"/>
  <c r="AH9010" i="36"/>
  <c r="AB9013" i="36" l="1"/>
  <c r="AC9013" i="36" s="1"/>
  <c r="AD9012" i="36"/>
  <c r="AE9012" i="36" s="1"/>
  <c r="AG9012" i="36" s="1"/>
  <c r="AF9011" i="36"/>
  <c r="AH9011" i="36"/>
  <c r="AD9013" i="36" l="1"/>
  <c r="AE9013" i="36" s="1"/>
  <c r="AG9013" i="36" s="1"/>
  <c r="AB9014" i="36"/>
  <c r="AC9014" i="36" s="1"/>
  <c r="AF9012" i="36"/>
  <c r="AH9012" i="36"/>
  <c r="AB9015" i="36" l="1"/>
  <c r="AC9015" i="36" s="1"/>
  <c r="AD9014" i="36"/>
  <c r="AE9014" i="36" s="1"/>
  <c r="AG9014" i="36" s="1"/>
  <c r="AH9013" i="36"/>
  <c r="AF9013" i="36"/>
  <c r="AD9015" i="36" l="1"/>
  <c r="AE9015" i="36" s="1"/>
  <c r="AG9015" i="36" s="1"/>
  <c r="AB9016" i="36"/>
  <c r="AC9016" i="36" s="1"/>
  <c r="AH9014" i="36"/>
  <c r="AF9014" i="36"/>
  <c r="AB9017" i="36" l="1"/>
  <c r="AC9017" i="36" s="1"/>
  <c r="AD9016" i="36"/>
  <c r="AE9016" i="36" s="1"/>
  <c r="AG9016" i="36" s="1"/>
  <c r="AH9015" i="36"/>
  <c r="AF9015" i="36"/>
  <c r="AD9017" i="36" l="1"/>
  <c r="AE9017" i="36" s="1"/>
  <c r="AG9017" i="36" s="1"/>
  <c r="AB9018" i="36"/>
  <c r="AC9018" i="36" s="1"/>
  <c r="AH9016" i="36"/>
  <c r="AF9016" i="36"/>
  <c r="AB9019" i="36" l="1"/>
  <c r="AC9019" i="36" s="1"/>
  <c r="AD9018" i="36"/>
  <c r="AE9018" i="36" s="1"/>
  <c r="AG9018" i="36" s="1"/>
  <c r="AF9017" i="36"/>
  <c r="AH9017" i="36"/>
  <c r="AD9019" i="36" l="1"/>
  <c r="AE9019" i="36" s="1"/>
  <c r="AG9019" i="36" s="1"/>
  <c r="AB9020" i="36"/>
  <c r="AC9020" i="36" s="1"/>
  <c r="AF9018" i="36"/>
  <c r="AH9018" i="36"/>
  <c r="AB9021" i="36" l="1"/>
  <c r="AD9020" i="36"/>
  <c r="AE9020" i="36" s="1"/>
  <c r="AG9020" i="36" s="1"/>
  <c r="AC9021" i="36"/>
  <c r="AF9019" i="36"/>
  <c r="AH9019" i="36"/>
  <c r="AF9020" i="36" l="1"/>
  <c r="AD9021" i="36"/>
  <c r="AE9021" i="36" s="1"/>
  <c r="AG9021" i="36" s="1"/>
  <c r="AB9022" i="36"/>
  <c r="AC9022" i="36" s="1"/>
  <c r="AH9020" i="36"/>
  <c r="AB9023" i="36" l="1"/>
  <c r="AC9023" i="36" s="1"/>
  <c r="AD9022" i="36"/>
  <c r="AE9022" i="36" s="1"/>
  <c r="AG9022" i="36" s="1"/>
  <c r="AH9021" i="36"/>
  <c r="AF9021" i="36"/>
  <c r="AD9023" i="36" l="1"/>
  <c r="AE9023" i="36" s="1"/>
  <c r="AG9023" i="36" s="1"/>
  <c r="AB9024" i="36"/>
  <c r="AC9024" i="36" s="1"/>
  <c r="AH9022" i="36"/>
  <c r="AF9022" i="36"/>
  <c r="AB9025" i="36" l="1"/>
  <c r="AC9025" i="36" s="1"/>
  <c r="AD9024" i="36"/>
  <c r="AE9024" i="36" s="1"/>
  <c r="AG9024" i="36" s="1"/>
  <c r="AH9023" i="36"/>
  <c r="AF9023" i="36"/>
  <c r="AD9025" i="36" l="1"/>
  <c r="AE9025" i="36" s="1"/>
  <c r="AG9025" i="36" s="1"/>
  <c r="AB9026" i="36"/>
  <c r="AC9026" i="36" s="1"/>
  <c r="AH9024" i="36"/>
  <c r="AF9024" i="36"/>
  <c r="AB9027" i="36" l="1"/>
  <c r="AC9027" i="36" s="1"/>
  <c r="AD9026" i="36"/>
  <c r="AE9026" i="36" s="1"/>
  <c r="AG9026" i="36" s="1"/>
  <c r="AF9025" i="36"/>
  <c r="AH9025" i="36"/>
  <c r="AD9027" i="36" l="1"/>
  <c r="AE9027" i="36" s="1"/>
  <c r="AG9027" i="36" s="1"/>
  <c r="AB9028" i="36"/>
  <c r="AC9028" i="36" s="1"/>
  <c r="AH9026" i="36"/>
  <c r="AF9026" i="36"/>
  <c r="AB9029" i="36" l="1"/>
  <c r="AC9029" i="36" s="1"/>
  <c r="AD9028" i="36"/>
  <c r="AE9028" i="36" s="1"/>
  <c r="AG9028" i="36" s="1"/>
  <c r="AH9027" i="36"/>
  <c r="AF9027" i="36"/>
  <c r="AD9029" i="36" l="1"/>
  <c r="AE9029" i="36" s="1"/>
  <c r="AG9029" i="36" s="1"/>
  <c r="AB9030" i="36"/>
  <c r="AC9030" i="36" s="1"/>
  <c r="AH9028" i="36"/>
  <c r="AF9028" i="36"/>
  <c r="AF9029" i="36" s="1"/>
  <c r="AB9031" i="36" l="1"/>
  <c r="AC9031" i="36" s="1"/>
  <c r="AD9030" i="36"/>
  <c r="AE9030" i="36" s="1"/>
  <c r="AG9030" i="36" s="1"/>
  <c r="AH9029" i="36"/>
  <c r="AD9031" i="36" l="1"/>
  <c r="AE9031" i="36" s="1"/>
  <c r="AG9031" i="36" s="1"/>
  <c r="AB9032" i="36"/>
  <c r="AC9032" i="36" s="1"/>
  <c r="AF9030" i="36"/>
  <c r="AH9030" i="36"/>
  <c r="AB9033" i="36" l="1"/>
  <c r="AC9033" i="36" s="1"/>
  <c r="AD9032" i="36"/>
  <c r="AE9032" i="36" s="1"/>
  <c r="AG9032" i="36" s="1"/>
  <c r="AF9031" i="36"/>
  <c r="AH9031" i="36"/>
  <c r="AD9033" i="36" l="1"/>
  <c r="AE9033" i="36" s="1"/>
  <c r="AG9033" i="36" s="1"/>
  <c r="AB9034" i="36"/>
  <c r="AC9034" i="36" s="1"/>
  <c r="AF9032" i="36"/>
  <c r="AH9032" i="36"/>
  <c r="AH9033" i="36" s="1"/>
  <c r="AB9035" i="36" l="1"/>
  <c r="AC9035" i="36" s="1"/>
  <c r="AD9034" i="36"/>
  <c r="AE9034" i="36" s="1"/>
  <c r="AG9034" i="36" s="1"/>
  <c r="AF9033" i="36"/>
  <c r="AD9035" i="36" l="1"/>
  <c r="AE9035" i="36" s="1"/>
  <c r="AG9035" i="36" s="1"/>
  <c r="AB9036" i="36"/>
  <c r="AC9036" i="36" s="1"/>
  <c r="AH9034" i="36"/>
  <c r="AF9034" i="36"/>
  <c r="AB9037" i="36" l="1"/>
  <c r="AC9037" i="36" s="1"/>
  <c r="AD9036" i="36"/>
  <c r="AE9036" i="36" s="1"/>
  <c r="AG9036" i="36" s="1"/>
  <c r="AH9035" i="36"/>
  <c r="AF9035" i="36"/>
  <c r="AD9037" i="36" l="1"/>
  <c r="AE9037" i="36" s="1"/>
  <c r="AG9037" i="36" s="1"/>
  <c r="AB9038" i="36"/>
  <c r="AC9038" i="36" s="1"/>
  <c r="AH9036" i="36"/>
  <c r="AF9036" i="36"/>
  <c r="AB9039" i="36" l="1"/>
  <c r="AC9039" i="36" s="1"/>
  <c r="AD9038" i="36"/>
  <c r="AE9038" i="36" s="1"/>
  <c r="AG9038" i="36" s="1"/>
  <c r="AF9037" i="36"/>
  <c r="AH9037" i="36"/>
  <c r="AD9039" i="36" l="1"/>
  <c r="AE9039" i="36" s="1"/>
  <c r="AG9039" i="36" s="1"/>
  <c r="AB9040" i="36"/>
  <c r="AC9040" i="36" s="1"/>
  <c r="AF9038" i="36"/>
  <c r="AH9038" i="36"/>
  <c r="AB9041" i="36" l="1"/>
  <c r="AC9041" i="36" s="1"/>
  <c r="AD9040" i="36"/>
  <c r="AE9040" i="36" s="1"/>
  <c r="AG9040" i="36" s="1"/>
  <c r="AF9039" i="36"/>
  <c r="AH9039" i="36"/>
  <c r="AD9041" i="36" l="1"/>
  <c r="AE9041" i="36" s="1"/>
  <c r="AG9041" i="36" s="1"/>
  <c r="AB9042" i="36"/>
  <c r="AC9042" i="36" s="1"/>
  <c r="AF9040" i="36"/>
  <c r="AH9040" i="36"/>
  <c r="AH9041" i="36" s="1"/>
  <c r="AB9043" i="36" l="1"/>
  <c r="AC9043" i="36" s="1"/>
  <c r="AD9042" i="36"/>
  <c r="AE9042" i="36" s="1"/>
  <c r="AG9042" i="36" s="1"/>
  <c r="AF9041" i="36"/>
  <c r="AD9043" i="36" l="1"/>
  <c r="AE9043" i="36" s="1"/>
  <c r="AG9043" i="36" s="1"/>
  <c r="AB9044" i="36"/>
  <c r="AC9044" i="36" s="1"/>
  <c r="AH9042" i="36"/>
  <c r="AF9042" i="36"/>
  <c r="AB9045" i="36" l="1"/>
  <c r="AC9045" i="36" s="1"/>
  <c r="AD9044" i="36"/>
  <c r="AE9044" i="36" s="1"/>
  <c r="AG9044" i="36" s="1"/>
  <c r="AH9043" i="36"/>
  <c r="AF9043" i="36"/>
  <c r="AD9045" i="36" l="1"/>
  <c r="AE9045" i="36" s="1"/>
  <c r="AG9045" i="36" s="1"/>
  <c r="AB9046" i="36"/>
  <c r="AC9046" i="36" s="1"/>
  <c r="AH9044" i="36"/>
  <c r="AF9044" i="36"/>
  <c r="AF9045" i="36" s="1"/>
  <c r="AB9047" i="36" l="1"/>
  <c r="AC9047" i="36" s="1"/>
  <c r="AD9046" i="36"/>
  <c r="AE9046" i="36" s="1"/>
  <c r="AG9046" i="36" s="1"/>
  <c r="AH9045" i="36"/>
  <c r="AD9047" i="36" l="1"/>
  <c r="AE9047" i="36" s="1"/>
  <c r="AG9047" i="36" s="1"/>
  <c r="AB9048" i="36"/>
  <c r="AC9048" i="36" s="1"/>
  <c r="AF9046" i="36"/>
  <c r="AH9046" i="36"/>
  <c r="AB9049" i="36" l="1"/>
  <c r="AC9049" i="36" s="1"/>
  <c r="AD9048" i="36"/>
  <c r="AE9048" i="36" s="1"/>
  <c r="AG9048" i="36" s="1"/>
  <c r="AF9047" i="36"/>
  <c r="AH9047" i="36"/>
  <c r="AD9049" i="36" l="1"/>
  <c r="AE9049" i="36" s="1"/>
  <c r="AG9049" i="36" s="1"/>
  <c r="AB9050" i="36"/>
  <c r="AC9050" i="36" s="1"/>
  <c r="AF9048" i="36"/>
  <c r="AH9048" i="36"/>
  <c r="AB9051" i="36" l="1"/>
  <c r="AC9051" i="36" s="1"/>
  <c r="AD9050" i="36"/>
  <c r="AE9050" i="36" s="1"/>
  <c r="AG9050" i="36" s="1"/>
  <c r="AH9049" i="36"/>
  <c r="AF9049" i="36"/>
  <c r="AD9051" i="36" l="1"/>
  <c r="AE9051" i="36" s="1"/>
  <c r="AG9051" i="36" s="1"/>
  <c r="AB9052" i="36"/>
  <c r="AC9052" i="36" s="1"/>
  <c r="AH9050" i="36"/>
  <c r="AF9050" i="36"/>
  <c r="AB9053" i="36" l="1"/>
  <c r="AC9053" i="36" s="1"/>
  <c r="AD9052" i="36"/>
  <c r="AE9052" i="36" s="1"/>
  <c r="AG9052" i="36" s="1"/>
  <c r="AH9051" i="36"/>
  <c r="AF9051" i="36"/>
  <c r="AD9053" i="36" l="1"/>
  <c r="AE9053" i="36" s="1"/>
  <c r="AG9053" i="36" s="1"/>
  <c r="AB9054" i="36"/>
  <c r="AC9054" i="36" s="1"/>
  <c r="AH9052" i="36"/>
  <c r="AF9052" i="36"/>
  <c r="AF9053" i="36" s="1"/>
  <c r="AB9055" i="36" l="1"/>
  <c r="AC9055" i="36" s="1"/>
  <c r="AD9054" i="36"/>
  <c r="AE9054" i="36" s="1"/>
  <c r="AG9054" i="36" s="1"/>
  <c r="AH9053" i="36"/>
  <c r="AD9055" i="36" l="1"/>
  <c r="AE9055" i="36" s="1"/>
  <c r="AG9055" i="36" s="1"/>
  <c r="AB9056" i="36"/>
  <c r="AC9056" i="36" s="1"/>
  <c r="AF9054" i="36"/>
  <c r="AH9054" i="36"/>
  <c r="AB9057" i="36" l="1"/>
  <c r="AC9057" i="36" s="1"/>
  <c r="AD9056" i="36"/>
  <c r="AE9056" i="36" s="1"/>
  <c r="AG9056" i="36" s="1"/>
  <c r="AF9055" i="36"/>
  <c r="AH9055" i="36"/>
  <c r="AD9057" i="36" l="1"/>
  <c r="AE9057" i="36" s="1"/>
  <c r="AG9057" i="36" s="1"/>
  <c r="AB9058" i="36"/>
  <c r="AC9058" i="36" s="1"/>
  <c r="AF9056" i="36"/>
  <c r="AH9056" i="36"/>
  <c r="AH9057" i="36" s="1"/>
  <c r="AB9059" i="36" l="1"/>
  <c r="AC9059" i="36" s="1"/>
  <c r="AD9058" i="36"/>
  <c r="AE9058" i="36" s="1"/>
  <c r="AG9058" i="36" s="1"/>
  <c r="AF9057" i="36"/>
  <c r="AD9059" i="36" l="1"/>
  <c r="AE9059" i="36" s="1"/>
  <c r="AG9059" i="36" s="1"/>
  <c r="AB9060" i="36"/>
  <c r="AC9060" i="36" s="1"/>
  <c r="AH9058" i="36"/>
  <c r="AF9058" i="36"/>
  <c r="AB9061" i="36" l="1"/>
  <c r="AC9061" i="36" s="1"/>
  <c r="AD9060" i="36"/>
  <c r="AE9060" i="36" s="1"/>
  <c r="AG9060" i="36" s="1"/>
  <c r="AH9059" i="36"/>
  <c r="AF9059" i="36"/>
  <c r="AD9061" i="36" l="1"/>
  <c r="AE9061" i="36" s="1"/>
  <c r="AG9061" i="36" s="1"/>
  <c r="AB9062" i="36"/>
  <c r="AC9062" i="36" s="1"/>
  <c r="AH9060" i="36"/>
  <c r="AF9060" i="36"/>
  <c r="AB9063" i="36" l="1"/>
  <c r="AC9063" i="36" s="1"/>
  <c r="AD9062" i="36"/>
  <c r="AE9062" i="36" s="1"/>
  <c r="AG9062" i="36" s="1"/>
  <c r="AF9061" i="36"/>
  <c r="AH9061" i="36"/>
  <c r="AD9063" i="36" l="1"/>
  <c r="AE9063" i="36" s="1"/>
  <c r="AG9063" i="36" s="1"/>
  <c r="AB9064" i="36"/>
  <c r="AC9064" i="36" s="1"/>
  <c r="AF9062" i="36"/>
  <c r="AH9062" i="36"/>
  <c r="AB9065" i="36" l="1"/>
  <c r="AC9065" i="36" s="1"/>
  <c r="AD9064" i="36"/>
  <c r="AE9064" i="36" s="1"/>
  <c r="AG9064" i="36" s="1"/>
  <c r="AF9063" i="36"/>
  <c r="AH9063" i="36"/>
  <c r="AD9065" i="36" l="1"/>
  <c r="AE9065" i="36" s="1"/>
  <c r="AG9065" i="36" s="1"/>
  <c r="AB9066" i="36"/>
  <c r="AC9066" i="36" s="1"/>
  <c r="AF9064" i="36"/>
  <c r="AH9064" i="36"/>
  <c r="AB9067" i="36" l="1"/>
  <c r="AC9067" i="36" s="1"/>
  <c r="AD9066" i="36"/>
  <c r="AE9066" i="36" s="1"/>
  <c r="AG9066" i="36" s="1"/>
  <c r="AH9065" i="36"/>
  <c r="AF9065" i="36"/>
  <c r="AD9067" i="36" l="1"/>
  <c r="AE9067" i="36" s="1"/>
  <c r="AG9067" i="36" s="1"/>
  <c r="AB9068" i="36"/>
  <c r="AC9068" i="36" s="1"/>
  <c r="AH9066" i="36"/>
  <c r="AF9066" i="36"/>
  <c r="AB9069" i="36" l="1"/>
  <c r="AC9069" i="36" s="1"/>
  <c r="AD9068" i="36"/>
  <c r="AE9068" i="36" s="1"/>
  <c r="AG9068" i="36" s="1"/>
  <c r="AH9067" i="36"/>
  <c r="AF9067" i="36"/>
  <c r="AD9069" i="36" l="1"/>
  <c r="AE9069" i="36" s="1"/>
  <c r="AG9069" i="36" s="1"/>
  <c r="AB9070" i="36"/>
  <c r="AC9070" i="36" s="1"/>
  <c r="AH9068" i="36"/>
  <c r="AF9068" i="36"/>
  <c r="AF9069" i="36" s="1"/>
  <c r="AB9071" i="36" l="1"/>
  <c r="AC9071" i="36" s="1"/>
  <c r="AD9070" i="36"/>
  <c r="AE9070" i="36" s="1"/>
  <c r="AG9070" i="36" s="1"/>
  <c r="AH9069" i="36"/>
  <c r="AD9071" i="36" l="1"/>
  <c r="AE9071" i="36" s="1"/>
  <c r="AG9071" i="36" s="1"/>
  <c r="AB9072" i="36"/>
  <c r="AC9072" i="36" s="1"/>
  <c r="AF9070" i="36"/>
  <c r="AH9070" i="36"/>
  <c r="AB9073" i="36" l="1"/>
  <c r="AC9073" i="36" s="1"/>
  <c r="AD9072" i="36"/>
  <c r="AE9072" i="36" s="1"/>
  <c r="AG9072" i="36" s="1"/>
  <c r="AF9071" i="36"/>
  <c r="AH9071" i="36"/>
  <c r="AD9073" i="36" l="1"/>
  <c r="AE9073" i="36" s="1"/>
  <c r="AG9073" i="36" s="1"/>
  <c r="AB9074" i="36"/>
  <c r="AC9074" i="36" s="1"/>
  <c r="AF9072" i="36"/>
  <c r="AH9072" i="36"/>
  <c r="AH9073" i="36" s="1"/>
  <c r="AB9075" i="36" l="1"/>
  <c r="AC9075" i="36" s="1"/>
  <c r="AD9074" i="36"/>
  <c r="AE9074" i="36" s="1"/>
  <c r="AG9074" i="36" s="1"/>
  <c r="AF9073" i="36"/>
  <c r="AD9075" i="36" l="1"/>
  <c r="AE9075" i="36" s="1"/>
  <c r="AG9075" i="36" s="1"/>
  <c r="AB9076" i="36"/>
  <c r="AC9076" i="36" s="1"/>
  <c r="AH9074" i="36"/>
  <c r="AF9074" i="36"/>
  <c r="AB9077" i="36" l="1"/>
  <c r="AC9077" i="36" s="1"/>
  <c r="AD9076" i="36"/>
  <c r="AE9076" i="36" s="1"/>
  <c r="AG9076" i="36" s="1"/>
  <c r="AH9075" i="36"/>
  <c r="AF9075" i="36"/>
  <c r="AD9077" i="36" l="1"/>
  <c r="AE9077" i="36" s="1"/>
  <c r="AG9077" i="36" s="1"/>
  <c r="AB9078" i="36"/>
  <c r="AC9078" i="36" s="1"/>
  <c r="AH9076" i="36"/>
  <c r="AF9076" i="36"/>
  <c r="AF9077" i="36" s="1"/>
  <c r="AB9079" i="36" l="1"/>
  <c r="AC9079" i="36" s="1"/>
  <c r="AD9078" i="36"/>
  <c r="AE9078" i="36" s="1"/>
  <c r="AG9078" i="36" s="1"/>
  <c r="AH9077" i="36"/>
  <c r="AD9079" i="36" l="1"/>
  <c r="AE9079" i="36" s="1"/>
  <c r="AG9079" i="36" s="1"/>
  <c r="AB9080" i="36"/>
  <c r="AC9080" i="36" s="1"/>
  <c r="AF9078" i="36"/>
  <c r="AH9078" i="36"/>
  <c r="AB9081" i="36" l="1"/>
  <c r="AC9081" i="36" s="1"/>
  <c r="AD9080" i="36"/>
  <c r="AE9080" i="36" s="1"/>
  <c r="AG9080" i="36" s="1"/>
  <c r="AF9079" i="36"/>
  <c r="AH9079" i="36"/>
  <c r="AD9081" i="36" l="1"/>
  <c r="AE9081" i="36" s="1"/>
  <c r="AG9081" i="36" s="1"/>
  <c r="AB9082" i="36"/>
  <c r="AC9082" i="36" s="1"/>
  <c r="AF9080" i="36"/>
  <c r="AH9080" i="36"/>
  <c r="AH9081" i="36" s="1"/>
  <c r="AB9083" i="36" l="1"/>
  <c r="AC9083" i="36" s="1"/>
  <c r="AD9082" i="36"/>
  <c r="AE9082" i="36" s="1"/>
  <c r="AG9082" i="36" s="1"/>
  <c r="AF9081" i="36"/>
  <c r="AD9083" i="36" l="1"/>
  <c r="AE9083" i="36" s="1"/>
  <c r="AG9083" i="36" s="1"/>
  <c r="AB9084" i="36"/>
  <c r="AC9084" i="36" s="1"/>
  <c r="AH9082" i="36"/>
  <c r="AF9082" i="36"/>
  <c r="AB9085" i="36" l="1"/>
  <c r="AC9085" i="36" s="1"/>
  <c r="AD9084" i="36"/>
  <c r="AE9084" i="36" s="1"/>
  <c r="AG9084" i="36" s="1"/>
  <c r="AH9083" i="36"/>
  <c r="AF9083" i="36"/>
  <c r="AD9085" i="36" l="1"/>
  <c r="AE9085" i="36" s="1"/>
  <c r="AG9085" i="36" s="1"/>
  <c r="AB9086" i="36"/>
  <c r="AC9086" i="36" s="1"/>
  <c r="AH9084" i="36"/>
  <c r="AF9084" i="36"/>
  <c r="AB9087" i="36" l="1"/>
  <c r="AC9087" i="36" s="1"/>
  <c r="AD9086" i="36"/>
  <c r="AE9086" i="36" s="1"/>
  <c r="AG9086" i="36" s="1"/>
  <c r="AF9085" i="36"/>
  <c r="AH9085" i="36"/>
  <c r="AD9087" i="36" l="1"/>
  <c r="AE9087" i="36" s="1"/>
  <c r="AG9087" i="36" s="1"/>
  <c r="AB9088" i="36"/>
  <c r="AC9088" i="36" s="1"/>
  <c r="AF9086" i="36"/>
  <c r="AH9086" i="36"/>
  <c r="AB9089" i="36" l="1"/>
  <c r="AC9089" i="36" s="1"/>
  <c r="AD9088" i="36"/>
  <c r="AE9088" i="36" s="1"/>
  <c r="AG9088" i="36" s="1"/>
  <c r="AF9087" i="36"/>
  <c r="AH9087" i="36"/>
  <c r="AD9089" i="36" l="1"/>
  <c r="AE9089" i="36" s="1"/>
  <c r="AG9089" i="36" s="1"/>
  <c r="AB9090" i="36"/>
  <c r="AC9090" i="36" s="1"/>
  <c r="AF9088" i="36"/>
  <c r="AH9088" i="36"/>
  <c r="AH9089" i="36" s="1"/>
  <c r="AB9091" i="36" l="1"/>
  <c r="AC9091" i="36" s="1"/>
  <c r="AD9090" i="36"/>
  <c r="AE9090" i="36" s="1"/>
  <c r="AG9090" i="36" s="1"/>
  <c r="AF9089" i="36"/>
  <c r="AD9091" i="36" l="1"/>
  <c r="AE9091" i="36" s="1"/>
  <c r="AG9091" i="36" s="1"/>
  <c r="AB9092" i="36"/>
  <c r="AC9092" i="36" s="1"/>
  <c r="AH9090" i="36"/>
  <c r="AF9090" i="36"/>
  <c r="AB9093" i="36" l="1"/>
  <c r="AC9093" i="36" s="1"/>
  <c r="AD9092" i="36"/>
  <c r="AE9092" i="36" s="1"/>
  <c r="AG9092" i="36" s="1"/>
  <c r="AH9091" i="36"/>
  <c r="AF9091" i="36"/>
  <c r="AD9093" i="36" l="1"/>
  <c r="AE9093" i="36" s="1"/>
  <c r="AG9093" i="36" s="1"/>
  <c r="AB9094" i="36"/>
  <c r="AC9094" i="36" s="1"/>
  <c r="AH9092" i="36"/>
  <c r="AF9092" i="36"/>
  <c r="AB9095" i="36" l="1"/>
  <c r="AC9095" i="36" s="1"/>
  <c r="AD9094" i="36"/>
  <c r="AE9094" i="36" s="1"/>
  <c r="AG9094" i="36" s="1"/>
  <c r="AF9093" i="36"/>
  <c r="AH9093" i="36"/>
  <c r="AD9095" i="36" l="1"/>
  <c r="AE9095" i="36" s="1"/>
  <c r="AG9095" i="36" s="1"/>
  <c r="AB9096" i="36"/>
  <c r="AC9096" i="36" s="1"/>
  <c r="AF9094" i="36"/>
  <c r="AH9094" i="36"/>
  <c r="AB9097" i="36" l="1"/>
  <c r="AC9097" i="36" s="1"/>
  <c r="AD9096" i="36"/>
  <c r="AE9096" i="36" s="1"/>
  <c r="AG9096" i="36" s="1"/>
  <c r="AF9095" i="36"/>
  <c r="AH9095" i="36"/>
  <c r="AD9097" i="36" l="1"/>
  <c r="AE9097" i="36" s="1"/>
  <c r="AG9097" i="36" s="1"/>
  <c r="AB9098" i="36"/>
  <c r="AC9098" i="36" s="1"/>
  <c r="AF9096" i="36"/>
  <c r="AH9096" i="36"/>
  <c r="AB9099" i="36" l="1"/>
  <c r="AC9099" i="36" s="1"/>
  <c r="AD9098" i="36"/>
  <c r="AE9098" i="36" s="1"/>
  <c r="AG9098" i="36" s="1"/>
  <c r="AH9097" i="36"/>
  <c r="AF9097" i="36"/>
  <c r="AD9099" i="36" l="1"/>
  <c r="AE9099" i="36" s="1"/>
  <c r="AG9099" i="36" s="1"/>
  <c r="AB9100" i="36"/>
  <c r="AC9100" i="36" s="1"/>
  <c r="AH9098" i="36"/>
  <c r="AF9098" i="36"/>
  <c r="AB9101" i="36" l="1"/>
  <c r="AC9101" i="36" s="1"/>
  <c r="AD9100" i="36"/>
  <c r="AE9100" i="36" s="1"/>
  <c r="AG9100" i="36" s="1"/>
  <c r="AH9099" i="36"/>
  <c r="AF9099" i="36"/>
  <c r="AD9101" i="36" l="1"/>
  <c r="AE9101" i="36" s="1"/>
  <c r="AG9101" i="36" s="1"/>
  <c r="AB9102" i="36"/>
  <c r="AC9102" i="36" s="1"/>
  <c r="AH9100" i="36"/>
  <c r="AF9100" i="36"/>
  <c r="AB9103" i="36" l="1"/>
  <c r="AC9103" i="36" s="1"/>
  <c r="AD9102" i="36"/>
  <c r="AE9102" i="36" s="1"/>
  <c r="AG9102" i="36" s="1"/>
  <c r="AF9101" i="36"/>
  <c r="AH9101" i="36"/>
  <c r="AD9103" i="36" l="1"/>
  <c r="AE9103" i="36" s="1"/>
  <c r="AG9103" i="36" s="1"/>
  <c r="AB9104" i="36"/>
  <c r="AC9104" i="36" s="1"/>
  <c r="AH9102" i="36"/>
  <c r="AF9102" i="36"/>
  <c r="AB9105" i="36" l="1"/>
  <c r="AC9105" i="36" s="1"/>
  <c r="AD9104" i="36"/>
  <c r="AE9104" i="36" s="1"/>
  <c r="AG9104" i="36" s="1"/>
  <c r="AH9103" i="36"/>
  <c r="AF9103" i="36"/>
  <c r="AD9105" i="36" l="1"/>
  <c r="AE9105" i="36" s="1"/>
  <c r="AG9105" i="36" s="1"/>
  <c r="AB9106" i="36"/>
  <c r="AC9106" i="36" s="1"/>
  <c r="AH9104" i="36"/>
  <c r="AF9104" i="36"/>
  <c r="AF9105" i="36" s="1"/>
  <c r="AB9107" i="36" l="1"/>
  <c r="AC9107" i="36" s="1"/>
  <c r="AD9106" i="36"/>
  <c r="AE9106" i="36" s="1"/>
  <c r="AG9106" i="36" s="1"/>
  <c r="AH9105" i="36"/>
  <c r="AD9107" i="36" l="1"/>
  <c r="AE9107" i="36" s="1"/>
  <c r="AG9107" i="36" s="1"/>
  <c r="AB9108" i="36"/>
  <c r="AC9108" i="36" s="1"/>
  <c r="AF9106" i="36"/>
  <c r="AH9106" i="36"/>
  <c r="AB9109" i="36" l="1"/>
  <c r="AD9108" i="36"/>
  <c r="AE9108" i="36" s="1"/>
  <c r="AG9108" i="36" s="1"/>
  <c r="AC9109" i="36"/>
  <c r="AF9107" i="36"/>
  <c r="AH9107" i="36"/>
  <c r="AF9108" i="36" l="1"/>
  <c r="AD9109" i="36"/>
  <c r="AE9109" i="36" s="1"/>
  <c r="AG9109" i="36" s="1"/>
  <c r="AB9110" i="36"/>
  <c r="AC9110" i="36" s="1"/>
  <c r="AH9108" i="36"/>
  <c r="AB9111" i="36" l="1"/>
  <c r="AC9111" i="36" s="1"/>
  <c r="AD9110" i="36"/>
  <c r="AE9110" i="36" s="1"/>
  <c r="AG9110" i="36" s="1"/>
  <c r="AH9109" i="36"/>
  <c r="AF9109" i="36"/>
  <c r="AD9111" i="36" l="1"/>
  <c r="AE9111" i="36" s="1"/>
  <c r="AG9111" i="36" s="1"/>
  <c r="AB9112" i="36"/>
  <c r="AC9112" i="36" s="1"/>
  <c r="AH9110" i="36"/>
  <c r="AF9110" i="36"/>
  <c r="AB9113" i="36" l="1"/>
  <c r="AC9113" i="36" s="1"/>
  <c r="AD9112" i="36"/>
  <c r="AE9112" i="36" s="1"/>
  <c r="AG9112" i="36" s="1"/>
  <c r="AH9111" i="36"/>
  <c r="AF9111" i="36"/>
  <c r="AD9113" i="36" l="1"/>
  <c r="AE9113" i="36" s="1"/>
  <c r="AG9113" i="36" s="1"/>
  <c r="AB9114" i="36"/>
  <c r="AC9114" i="36" s="1"/>
  <c r="AH9112" i="36"/>
  <c r="AF9112" i="36"/>
  <c r="AF9113" i="36" s="1"/>
  <c r="AB9115" i="36" l="1"/>
  <c r="AC9115" i="36" s="1"/>
  <c r="AD9114" i="36"/>
  <c r="AE9114" i="36" s="1"/>
  <c r="AG9114" i="36" s="1"/>
  <c r="AH9113" i="36"/>
  <c r="AD9115" i="36" l="1"/>
  <c r="AE9115" i="36" s="1"/>
  <c r="AG9115" i="36" s="1"/>
  <c r="AB9116" i="36"/>
  <c r="AC9116" i="36" s="1"/>
  <c r="AF9114" i="36"/>
  <c r="AH9114" i="36"/>
  <c r="AB9117" i="36" l="1"/>
  <c r="AD9116" i="36"/>
  <c r="AE9116" i="36" s="1"/>
  <c r="AG9116" i="36" s="1"/>
  <c r="AC9117" i="36"/>
  <c r="AF9115" i="36"/>
  <c r="AH9115" i="36"/>
  <c r="AF9116" i="36" l="1"/>
  <c r="AD9117" i="36"/>
  <c r="AE9117" i="36" s="1"/>
  <c r="AG9117" i="36" s="1"/>
  <c r="AB9118" i="36"/>
  <c r="AC9118" i="36" s="1"/>
  <c r="AH9116" i="36"/>
  <c r="AB9119" i="36" l="1"/>
  <c r="AC9119" i="36" s="1"/>
  <c r="AD9118" i="36"/>
  <c r="AE9118" i="36" s="1"/>
  <c r="AG9118" i="36" s="1"/>
  <c r="AH9117" i="36"/>
  <c r="AF9117" i="36"/>
  <c r="AD9119" i="36" l="1"/>
  <c r="AE9119" i="36" s="1"/>
  <c r="AG9119" i="36" s="1"/>
  <c r="AB9120" i="36"/>
  <c r="AC9120" i="36" s="1"/>
  <c r="AH9118" i="36"/>
  <c r="AF9118" i="36"/>
  <c r="AB9121" i="36" l="1"/>
  <c r="AC9121" i="36" s="1"/>
  <c r="AD9120" i="36"/>
  <c r="AE9120" i="36" s="1"/>
  <c r="AG9120" i="36" s="1"/>
  <c r="AH9119" i="36"/>
  <c r="AF9119" i="36"/>
  <c r="AD9121" i="36" l="1"/>
  <c r="AE9121" i="36" s="1"/>
  <c r="AG9121" i="36" s="1"/>
  <c r="AB9122" i="36"/>
  <c r="AC9122" i="36" s="1"/>
  <c r="AH9120" i="36"/>
  <c r="AF9120" i="36"/>
  <c r="AF9121" i="36" s="1"/>
  <c r="AB9123" i="36" l="1"/>
  <c r="AC9123" i="36" s="1"/>
  <c r="AD9122" i="36"/>
  <c r="AE9122" i="36" s="1"/>
  <c r="AG9122" i="36" s="1"/>
  <c r="AH9121" i="36"/>
  <c r="AD9123" i="36" l="1"/>
  <c r="AE9123" i="36" s="1"/>
  <c r="AG9123" i="36" s="1"/>
  <c r="AB9124" i="36"/>
  <c r="AC9124" i="36" s="1"/>
  <c r="AF9122" i="36"/>
  <c r="AH9122" i="36"/>
  <c r="AB9125" i="36" l="1"/>
  <c r="AC9125" i="36" s="1"/>
  <c r="AD9124" i="36"/>
  <c r="AE9124" i="36" s="1"/>
  <c r="AG9124" i="36" s="1"/>
  <c r="AF9123" i="36"/>
  <c r="AH9123" i="36"/>
  <c r="AD9125" i="36" l="1"/>
  <c r="AE9125" i="36" s="1"/>
  <c r="AG9125" i="36" s="1"/>
  <c r="AB9126" i="36"/>
  <c r="AC9126" i="36" s="1"/>
  <c r="AF9124" i="36"/>
  <c r="AH9124" i="36"/>
  <c r="AH9125" i="36" s="1"/>
  <c r="AB9127" i="36" l="1"/>
  <c r="AC9127" i="36" s="1"/>
  <c r="AD9126" i="36"/>
  <c r="AE9126" i="36" s="1"/>
  <c r="AG9126" i="36" s="1"/>
  <c r="AF9125" i="36"/>
  <c r="AD9127" i="36" l="1"/>
  <c r="AE9127" i="36" s="1"/>
  <c r="AG9127" i="36" s="1"/>
  <c r="AB9128" i="36"/>
  <c r="AC9128" i="36" s="1"/>
  <c r="AH9126" i="36"/>
  <c r="AF9126" i="36"/>
  <c r="AB9129" i="36" l="1"/>
  <c r="AC9129" i="36" s="1"/>
  <c r="AD9128" i="36"/>
  <c r="AE9128" i="36" s="1"/>
  <c r="AG9128" i="36" s="1"/>
  <c r="AH9127" i="36"/>
  <c r="AF9127" i="36"/>
  <c r="AD9129" i="36" l="1"/>
  <c r="AE9129" i="36" s="1"/>
  <c r="AG9129" i="36" s="1"/>
  <c r="AB9130" i="36"/>
  <c r="AC9130" i="36" s="1"/>
  <c r="AH9128" i="36"/>
  <c r="AF9128" i="36"/>
  <c r="AF9129" i="36" s="1"/>
  <c r="AB9131" i="36" l="1"/>
  <c r="AC9131" i="36" s="1"/>
  <c r="AD9130" i="36"/>
  <c r="AE9130" i="36" s="1"/>
  <c r="AG9130" i="36" s="1"/>
  <c r="AH9129" i="36"/>
  <c r="AD9131" i="36" l="1"/>
  <c r="AE9131" i="36" s="1"/>
  <c r="AG9131" i="36" s="1"/>
  <c r="AB9132" i="36"/>
  <c r="AC9132" i="36" s="1"/>
  <c r="AF9130" i="36"/>
  <c r="AH9130" i="36"/>
  <c r="AB9133" i="36" l="1"/>
  <c r="AC9133" i="36" s="1"/>
  <c r="AD9132" i="36"/>
  <c r="AE9132" i="36" s="1"/>
  <c r="AG9132" i="36" s="1"/>
  <c r="AF9131" i="36"/>
  <c r="AH9131" i="36"/>
  <c r="AD9133" i="36" l="1"/>
  <c r="AE9133" i="36" s="1"/>
  <c r="AG9133" i="36" s="1"/>
  <c r="AB9134" i="36"/>
  <c r="AC9134" i="36" s="1"/>
  <c r="AF9132" i="36"/>
  <c r="AH9132" i="36"/>
  <c r="AH9133" i="36" s="1"/>
  <c r="AB9135" i="36" l="1"/>
  <c r="AC9135" i="36" s="1"/>
  <c r="AD9134" i="36"/>
  <c r="AE9134" i="36" s="1"/>
  <c r="AG9134" i="36" s="1"/>
  <c r="AF9133" i="36"/>
  <c r="AD9135" i="36" l="1"/>
  <c r="AE9135" i="36" s="1"/>
  <c r="AG9135" i="36" s="1"/>
  <c r="AB9136" i="36"/>
  <c r="AC9136" i="36" s="1"/>
  <c r="AH9134" i="36"/>
  <c r="AF9134" i="36"/>
  <c r="AB9137" i="36" l="1"/>
  <c r="AC9137" i="36" s="1"/>
  <c r="AD9136" i="36"/>
  <c r="AE9136" i="36" s="1"/>
  <c r="AG9136" i="36" s="1"/>
  <c r="AH9135" i="36"/>
  <c r="AF9135" i="36"/>
  <c r="AD9137" i="36" l="1"/>
  <c r="AE9137" i="36" s="1"/>
  <c r="AG9137" i="36" s="1"/>
  <c r="AB9138" i="36"/>
  <c r="AC9138" i="36" s="1"/>
  <c r="AH9136" i="36"/>
  <c r="AF9136" i="36"/>
  <c r="AF9137" i="36" s="1"/>
  <c r="AB9139" i="36" l="1"/>
  <c r="AC9139" i="36" s="1"/>
  <c r="AD9138" i="36"/>
  <c r="AE9138" i="36" s="1"/>
  <c r="AG9138" i="36" s="1"/>
  <c r="AH9137" i="36"/>
  <c r="AD9139" i="36" l="1"/>
  <c r="AE9139" i="36" s="1"/>
  <c r="AG9139" i="36" s="1"/>
  <c r="AB9140" i="36"/>
  <c r="AC9140" i="36" s="1"/>
  <c r="AF9138" i="36"/>
  <c r="AH9138" i="36"/>
  <c r="AB9141" i="36" l="1"/>
  <c r="AC9141" i="36" s="1"/>
  <c r="AD9140" i="36"/>
  <c r="AE9140" i="36" s="1"/>
  <c r="AG9140" i="36" s="1"/>
  <c r="AF9139" i="36"/>
  <c r="AH9139" i="36"/>
  <c r="AD9141" i="36" l="1"/>
  <c r="AE9141" i="36" s="1"/>
  <c r="AG9141" i="36" s="1"/>
  <c r="AB9142" i="36"/>
  <c r="AC9142" i="36" s="1"/>
  <c r="AF9140" i="36"/>
  <c r="AH9140" i="36"/>
  <c r="AH9141" i="36" s="1"/>
  <c r="AB9143" i="36" l="1"/>
  <c r="AC9143" i="36" s="1"/>
  <c r="AD9142" i="36"/>
  <c r="AE9142" i="36" s="1"/>
  <c r="AG9142" i="36" s="1"/>
  <c r="AF9141" i="36"/>
  <c r="AD9143" i="36" l="1"/>
  <c r="AE9143" i="36" s="1"/>
  <c r="AG9143" i="36" s="1"/>
  <c r="AB9144" i="36"/>
  <c r="AC9144" i="36" s="1"/>
  <c r="AH9142" i="36"/>
  <c r="AF9142" i="36"/>
  <c r="AB9145" i="36" l="1"/>
  <c r="AC9145" i="36" s="1"/>
  <c r="AD9144" i="36"/>
  <c r="AE9144" i="36" s="1"/>
  <c r="AG9144" i="36" s="1"/>
  <c r="AH9143" i="36"/>
  <c r="AF9143" i="36"/>
  <c r="AD9145" i="36" l="1"/>
  <c r="AE9145" i="36" s="1"/>
  <c r="AG9145" i="36" s="1"/>
  <c r="AB9146" i="36"/>
  <c r="AC9146" i="36" s="1"/>
  <c r="AH9144" i="36"/>
  <c r="AF9144" i="36"/>
  <c r="AF9145" i="36" s="1"/>
  <c r="AB9147" i="36" l="1"/>
  <c r="AC9147" i="36" s="1"/>
  <c r="AD9146" i="36"/>
  <c r="AE9146" i="36" s="1"/>
  <c r="AG9146" i="36" s="1"/>
  <c r="AH9145" i="36"/>
  <c r="AD9147" i="36" l="1"/>
  <c r="AE9147" i="36" s="1"/>
  <c r="AG9147" i="36" s="1"/>
  <c r="AB9148" i="36"/>
  <c r="AC9148" i="36" s="1"/>
  <c r="AH9146" i="36"/>
  <c r="AF9146" i="36"/>
  <c r="AB9149" i="36" l="1"/>
  <c r="AC9149" i="36" s="1"/>
  <c r="AD9148" i="36"/>
  <c r="AE9148" i="36" s="1"/>
  <c r="AG9148" i="36" s="1"/>
  <c r="AH9147" i="36"/>
  <c r="AF9147" i="36"/>
  <c r="AD9149" i="36" l="1"/>
  <c r="AE9149" i="36" s="1"/>
  <c r="AG9149" i="36" s="1"/>
  <c r="AB9150" i="36"/>
  <c r="AC9150" i="36" s="1"/>
  <c r="AH9148" i="36"/>
  <c r="AF9148" i="36"/>
  <c r="AF9149" i="36" s="1"/>
  <c r="AB9151" i="36" l="1"/>
  <c r="AC9151" i="36" s="1"/>
  <c r="AD9150" i="36"/>
  <c r="AE9150" i="36" s="1"/>
  <c r="AG9150" i="36" s="1"/>
  <c r="AH9149" i="36"/>
  <c r="AD9151" i="36" l="1"/>
  <c r="AE9151" i="36" s="1"/>
  <c r="AG9151" i="36" s="1"/>
  <c r="AB9152" i="36"/>
  <c r="AC9152" i="36" s="1"/>
  <c r="AF9150" i="36"/>
  <c r="AH9150" i="36"/>
  <c r="AB9153" i="36" l="1"/>
  <c r="AC9153" i="36" s="1"/>
  <c r="AD9152" i="36"/>
  <c r="AE9152" i="36" s="1"/>
  <c r="AG9152" i="36" s="1"/>
  <c r="AF9151" i="36"/>
  <c r="AH9151" i="36"/>
  <c r="AD9153" i="36" l="1"/>
  <c r="AE9153" i="36" s="1"/>
  <c r="AG9153" i="36" s="1"/>
  <c r="AB9154" i="36"/>
  <c r="AC9154" i="36" s="1"/>
  <c r="AF9152" i="36"/>
  <c r="AH9152" i="36"/>
  <c r="AH9153" i="36" s="1"/>
  <c r="AB9155" i="36" l="1"/>
  <c r="AC9155" i="36" s="1"/>
  <c r="AD9154" i="36"/>
  <c r="AE9154" i="36" s="1"/>
  <c r="AG9154" i="36" s="1"/>
  <c r="AF9153" i="36"/>
  <c r="AD9155" i="36" l="1"/>
  <c r="AE9155" i="36" s="1"/>
  <c r="AG9155" i="36" s="1"/>
  <c r="AB9156" i="36"/>
  <c r="AC9156" i="36" s="1"/>
  <c r="AF9154" i="36"/>
  <c r="AH9154" i="36"/>
  <c r="AB9157" i="36" l="1"/>
  <c r="AD9156" i="36"/>
  <c r="AE9156" i="36" s="1"/>
  <c r="AG9156" i="36" s="1"/>
  <c r="AC9157" i="36"/>
  <c r="AF9155" i="36"/>
  <c r="AH9155" i="36"/>
  <c r="AF9156" i="36" l="1"/>
  <c r="AD9157" i="36"/>
  <c r="AE9157" i="36" s="1"/>
  <c r="AG9157" i="36" s="1"/>
  <c r="AB9158" i="36"/>
  <c r="AC9158" i="36" s="1"/>
  <c r="AH9156" i="36"/>
  <c r="AB9159" i="36" l="1"/>
  <c r="AC9159" i="36" s="1"/>
  <c r="AD9158" i="36"/>
  <c r="AE9158" i="36" s="1"/>
  <c r="AG9158" i="36" s="1"/>
  <c r="AH9157" i="36"/>
  <c r="AF9157" i="36"/>
  <c r="AD9159" i="36" l="1"/>
  <c r="AE9159" i="36" s="1"/>
  <c r="AG9159" i="36" s="1"/>
  <c r="AB9160" i="36"/>
  <c r="AC9160" i="36" s="1"/>
  <c r="AH9158" i="36"/>
  <c r="AF9158" i="36"/>
  <c r="AB9161" i="36" l="1"/>
  <c r="AC9161" i="36" s="1"/>
  <c r="AD9160" i="36"/>
  <c r="AE9160" i="36" s="1"/>
  <c r="AG9160" i="36" s="1"/>
  <c r="AH9159" i="36"/>
  <c r="AF9159" i="36"/>
  <c r="AD9161" i="36" l="1"/>
  <c r="AE9161" i="36" s="1"/>
  <c r="AG9161" i="36" s="1"/>
  <c r="AB9162" i="36"/>
  <c r="AC9162" i="36" s="1"/>
  <c r="AH9160" i="36"/>
  <c r="AF9160" i="36"/>
  <c r="AB9163" i="36" l="1"/>
  <c r="AC9163" i="36" s="1"/>
  <c r="AD9162" i="36"/>
  <c r="AE9162" i="36" s="1"/>
  <c r="AG9162" i="36" s="1"/>
  <c r="AF9161" i="36"/>
  <c r="AH9161" i="36"/>
  <c r="AD9163" i="36" l="1"/>
  <c r="AE9163" i="36" s="1"/>
  <c r="AG9163" i="36" s="1"/>
  <c r="AB9164" i="36"/>
  <c r="AC9164" i="36" s="1"/>
  <c r="AF9162" i="36"/>
  <c r="AH9162" i="36"/>
  <c r="AB9165" i="36" l="1"/>
  <c r="AC9165" i="36" s="1"/>
  <c r="AD9164" i="36"/>
  <c r="AE9164" i="36" s="1"/>
  <c r="AG9164" i="36" s="1"/>
  <c r="AF9163" i="36"/>
  <c r="AH9163" i="36"/>
  <c r="AD9165" i="36" l="1"/>
  <c r="AE9165" i="36" s="1"/>
  <c r="AG9165" i="36" s="1"/>
  <c r="AB9166" i="36"/>
  <c r="AC9166" i="36" s="1"/>
  <c r="AF9164" i="36"/>
  <c r="AH9164" i="36"/>
  <c r="AB9167" i="36" l="1"/>
  <c r="AC9167" i="36" s="1"/>
  <c r="AD9166" i="36"/>
  <c r="AE9166" i="36" s="1"/>
  <c r="AG9166" i="36" s="1"/>
  <c r="AF9165" i="36"/>
  <c r="AH9165" i="36"/>
  <c r="AD9167" i="36" l="1"/>
  <c r="AE9167" i="36" s="1"/>
  <c r="AG9167" i="36" s="1"/>
  <c r="AB9168" i="36"/>
  <c r="AC9168" i="36" s="1"/>
  <c r="AH9166" i="36"/>
  <c r="AF9166" i="36"/>
  <c r="AB9169" i="36" l="1"/>
  <c r="AC9169" i="36" s="1"/>
  <c r="AD9168" i="36"/>
  <c r="AE9168" i="36" s="1"/>
  <c r="AG9168" i="36" s="1"/>
  <c r="AH9167" i="36"/>
  <c r="AF9167" i="36"/>
  <c r="AD9169" i="36" l="1"/>
  <c r="AE9169" i="36" s="1"/>
  <c r="AG9169" i="36" s="1"/>
  <c r="AB9170" i="36"/>
  <c r="AC9170" i="36" s="1"/>
  <c r="AH9168" i="36"/>
  <c r="AF9168" i="36"/>
  <c r="AB9171" i="36" l="1"/>
  <c r="AC9171" i="36" s="1"/>
  <c r="AD9170" i="36"/>
  <c r="AE9170" i="36" s="1"/>
  <c r="AG9170" i="36" s="1"/>
  <c r="AF9169" i="36"/>
  <c r="AH9169" i="36"/>
  <c r="AD9171" i="36" l="1"/>
  <c r="AE9171" i="36" s="1"/>
  <c r="AG9171" i="36" s="1"/>
  <c r="AB9172" i="36"/>
  <c r="AC9172" i="36" s="1"/>
  <c r="AH9170" i="36"/>
  <c r="AF9170" i="36"/>
  <c r="AB9173" i="36" l="1"/>
  <c r="AC9173" i="36" s="1"/>
  <c r="AD9172" i="36"/>
  <c r="AE9172" i="36" s="1"/>
  <c r="AG9172" i="36" s="1"/>
  <c r="AH9171" i="36"/>
  <c r="AF9171" i="36"/>
  <c r="AD9173" i="36" l="1"/>
  <c r="AE9173" i="36" s="1"/>
  <c r="AG9173" i="36" s="1"/>
  <c r="AB9174" i="36"/>
  <c r="AC9174" i="36" s="1"/>
  <c r="AH9172" i="36"/>
  <c r="AF9172" i="36"/>
  <c r="AB9175" i="36" l="1"/>
  <c r="AC9175" i="36" s="1"/>
  <c r="AD9174" i="36"/>
  <c r="AE9174" i="36" s="1"/>
  <c r="AG9174" i="36" s="1"/>
  <c r="AF9173" i="36"/>
  <c r="AH9173" i="36"/>
  <c r="AD9175" i="36" l="1"/>
  <c r="AE9175" i="36" s="1"/>
  <c r="AG9175" i="36" s="1"/>
  <c r="AB9176" i="36"/>
  <c r="AC9176" i="36" s="1"/>
  <c r="AF9174" i="36"/>
  <c r="AH9174" i="36"/>
  <c r="AB9177" i="36" l="1"/>
  <c r="AC9177" i="36" s="1"/>
  <c r="AD9176" i="36"/>
  <c r="AE9176" i="36" s="1"/>
  <c r="AG9176" i="36" s="1"/>
  <c r="AF9175" i="36"/>
  <c r="AH9175" i="36"/>
  <c r="AD9177" i="36" l="1"/>
  <c r="AE9177" i="36" s="1"/>
  <c r="AG9177" i="36" s="1"/>
  <c r="AB9178" i="36"/>
  <c r="AC9178" i="36" s="1"/>
  <c r="AF9176" i="36"/>
  <c r="AH9176" i="36"/>
  <c r="AB9179" i="36" l="1"/>
  <c r="AC9179" i="36" s="1"/>
  <c r="AD9178" i="36"/>
  <c r="AE9178" i="36" s="1"/>
  <c r="AG9178" i="36" s="1"/>
  <c r="AH9177" i="36"/>
  <c r="AF9177" i="36"/>
  <c r="AD9179" i="36" l="1"/>
  <c r="AE9179" i="36" s="1"/>
  <c r="AG9179" i="36" s="1"/>
  <c r="AB9180" i="36"/>
  <c r="AC9180" i="36" s="1"/>
  <c r="AH9178" i="36"/>
  <c r="AF9178" i="36"/>
  <c r="AB9181" i="36" l="1"/>
  <c r="AC9181" i="36" s="1"/>
  <c r="AD9180" i="36"/>
  <c r="AE9180" i="36" s="1"/>
  <c r="AG9180" i="36" s="1"/>
  <c r="AH9179" i="36"/>
  <c r="AF9179" i="36"/>
  <c r="AD9181" i="36" l="1"/>
  <c r="AE9181" i="36" s="1"/>
  <c r="AG9181" i="36" s="1"/>
  <c r="AB9182" i="36"/>
  <c r="AC9182" i="36" s="1"/>
  <c r="AH9180" i="36"/>
  <c r="AF9180" i="36"/>
  <c r="AF9181" i="36" s="1"/>
  <c r="AB9183" i="36" l="1"/>
  <c r="AC9183" i="36" s="1"/>
  <c r="AD9182" i="36"/>
  <c r="AE9182" i="36" s="1"/>
  <c r="AG9182" i="36" s="1"/>
  <c r="AH9181" i="36"/>
  <c r="AD9183" i="36" l="1"/>
  <c r="AE9183" i="36" s="1"/>
  <c r="AG9183" i="36" s="1"/>
  <c r="AB9184" i="36"/>
  <c r="AC9184" i="36" s="1"/>
  <c r="AF9182" i="36"/>
  <c r="AH9182" i="36"/>
  <c r="AB9185" i="36" l="1"/>
  <c r="AC9185" i="36" s="1"/>
  <c r="AD9184" i="36"/>
  <c r="AE9184" i="36" s="1"/>
  <c r="AG9184" i="36" s="1"/>
  <c r="AF9183" i="36"/>
  <c r="AH9183" i="36"/>
  <c r="AD9185" i="36" l="1"/>
  <c r="AE9185" i="36" s="1"/>
  <c r="AG9185" i="36" s="1"/>
  <c r="AB9186" i="36"/>
  <c r="AC9186" i="36" s="1"/>
  <c r="AF9184" i="36"/>
  <c r="AH9184" i="36"/>
  <c r="AB9187" i="36" l="1"/>
  <c r="AC9187" i="36" s="1"/>
  <c r="AD9186" i="36"/>
  <c r="AE9186" i="36" s="1"/>
  <c r="AG9186" i="36" s="1"/>
  <c r="AH9185" i="36"/>
  <c r="AF9185" i="36"/>
  <c r="AD9187" i="36" l="1"/>
  <c r="AE9187" i="36" s="1"/>
  <c r="AG9187" i="36" s="1"/>
  <c r="AB9188" i="36"/>
  <c r="AC9188" i="36" s="1"/>
  <c r="AH9186" i="36"/>
  <c r="AF9186" i="36"/>
  <c r="AB9189" i="36" l="1"/>
  <c r="AD9188" i="36"/>
  <c r="AE9188" i="36" s="1"/>
  <c r="AG9188" i="36" s="1"/>
  <c r="AC9189" i="36"/>
  <c r="AH9187" i="36"/>
  <c r="AF9187" i="36"/>
  <c r="AH9188" i="36" l="1"/>
  <c r="AD9189" i="36"/>
  <c r="AE9189" i="36" s="1"/>
  <c r="AG9189" i="36" s="1"/>
  <c r="AB9190" i="36"/>
  <c r="AC9190" i="36" s="1"/>
  <c r="AF9188" i="36"/>
  <c r="AB9191" i="36" l="1"/>
  <c r="AC9191" i="36" s="1"/>
  <c r="AD9190" i="36"/>
  <c r="AE9190" i="36" s="1"/>
  <c r="AG9190" i="36" s="1"/>
  <c r="AF9189" i="36"/>
  <c r="AH9189" i="36"/>
  <c r="AD9191" i="36" l="1"/>
  <c r="AE9191" i="36" s="1"/>
  <c r="AG9191" i="36" s="1"/>
  <c r="AB9192" i="36"/>
  <c r="AC9192" i="36" s="1"/>
  <c r="AF9190" i="36"/>
  <c r="AH9190" i="36"/>
  <c r="AB9193" i="36" l="1"/>
  <c r="AC9193" i="36" s="1"/>
  <c r="AD9192" i="36"/>
  <c r="AE9192" i="36" s="1"/>
  <c r="AG9192" i="36" s="1"/>
  <c r="AF9191" i="36"/>
  <c r="AH9191" i="36"/>
  <c r="AD9193" i="36" l="1"/>
  <c r="AE9193" i="36" s="1"/>
  <c r="AG9193" i="36" s="1"/>
  <c r="AB9194" i="36"/>
  <c r="AC9194" i="36" s="1"/>
  <c r="AF9192" i="36"/>
  <c r="AH9192" i="36"/>
  <c r="AH9193" i="36" s="1"/>
  <c r="AB9195" i="36" l="1"/>
  <c r="AC9195" i="36" s="1"/>
  <c r="AD9194" i="36"/>
  <c r="AE9194" i="36" s="1"/>
  <c r="AG9194" i="36" s="1"/>
  <c r="AF9193" i="36"/>
  <c r="AD9195" i="36" l="1"/>
  <c r="AE9195" i="36" s="1"/>
  <c r="AG9195" i="36" s="1"/>
  <c r="AB9196" i="36"/>
  <c r="AC9196" i="36" s="1"/>
  <c r="AH9194" i="36"/>
  <c r="AF9194" i="36"/>
  <c r="AB9197" i="36" l="1"/>
  <c r="AC9197" i="36" s="1"/>
  <c r="AD9196" i="36"/>
  <c r="AE9196" i="36" s="1"/>
  <c r="AG9196" i="36" s="1"/>
  <c r="AH9195" i="36"/>
  <c r="AF9195" i="36"/>
  <c r="AD9197" i="36" l="1"/>
  <c r="AE9197" i="36" s="1"/>
  <c r="AG9197" i="36" s="1"/>
  <c r="AB9198" i="36"/>
  <c r="AC9198" i="36" s="1"/>
  <c r="AH9196" i="36"/>
  <c r="AF9196" i="36"/>
  <c r="AB9199" i="36" l="1"/>
  <c r="AC9199" i="36" s="1"/>
  <c r="AD9198" i="36"/>
  <c r="AE9198" i="36" s="1"/>
  <c r="AG9198" i="36" s="1"/>
  <c r="AF9197" i="36"/>
  <c r="AH9197" i="36"/>
  <c r="AD9199" i="36" l="1"/>
  <c r="AE9199" i="36" s="1"/>
  <c r="AG9199" i="36" s="1"/>
  <c r="AB9200" i="36"/>
  <c r="AC9200" i="36" s="1"/>
  <c r="AF9198" i="36"/>
  <c r="AH9198" i="36"/>
  <c r="AB9201" i="36" l="1"/>
  <c r="AC9201" i="36" s="1"/>
  <c r="AD9200" i="36"/>
  <c r="AE9200" i="36" s="1"/>
  <c r="AG9200" i="36" s="1"/>
  <c r="AF9199" i="36"/>
  <c r="AH9199" i="36"/>
  <c r="AD9201" i="36" l="1"/>
  <c r="AE9201" i="36" s="1"/>
  <c r="AG9201" i="36" s="1"/>
  <c r="AB9202" i="36"/>
  <c r="AC9202" i="36" s="1"/>
  <c r="AF9200" i="36"/>
  <c r="AH9200" i="36"/>
  <c r="AB9203" i="36" l="1"/>
  <c r="AC9203" i="36" s="1"/>
  <c r="AD9202" i="36"/>
  <c r="AE9202" i="36" s="1"/>
  <c r="AG9202" i="36" s="1"/>
  <c r="AH9201" i="36"/>
  <c r="AF9201" i="36"/>
  <c r="AD9203" i="36" l="1"/>
  <c r="AE9203" i="36" s="1"/>
  <c r="AG9203" i="36" s="1"/>
  <c r="AB9204" i="36"/>
  <c r="AC9204" i="36" s="1"/>
  <c r="AH9202" i="36"/>
  <c r="AF9202" i="36"/>
  <c r="AB9205" i="36" l="1"/>
  <c r="AC9205" i="36" s="1"/>
  <c r="AD9204" i="36"/>
  <c r="AE9204" i="36" s="1"/>
  <c r="AG9204" i="36" s="1"/>
  <c r="AH9203" i="36"/>
  <c r="AF9203" i="36"/>
  <c r="AD9205" i="36" l="1"/>
  <c r="AE9205" i="36" s="1"/>
  <c r="AG9205" i="36" s="1"/>
  <c r="AB9206" i="36"/>
  <c r="AC9206" i="36" s="1"/>
  <c r="AH9204" i="36"/>
  <c r="AF9204" i="36"/>
  <c r="AF9205" i="36" s="1"/>
  <c r="AB9207" i="36" l="1"/>
  <c r="AC9207" i="36" s="1"/>
  <c r="AD9206" i="36"/>
  <c r="AE9206" i="36" s="1"/>
  <c r="AG9206" i="36" s="1"/>
  <c r="AH9205" i="36"/>
  <c r="AD9207" i="36" l="1"/>
  <c r="AE9207" i="36" s="1"/>
  <c r="AG9207" i="36" s="1"/>
  <c r="AB9208" i="36"/>
  <c r="AC9208" i="36" s="1"/>
  <c r="AF9206" i="36"/>
  <c r="AH9206" i="36"/>
  <c r="AB9209" i="36" l="1"/>
  <c r="AC9209" i="36" s="1"/>
  <c r="AD9208" i="36"/>
  <c r="AE9208" i="36" s="1"/>
  <c r="AG9208" i="36" s="1"/>
  <c r="AF9207" i="36"/>
  <c r="AH9207" i="36"/>
  <c r="AD9209" i="36" l="1"/>
  <c r="AE9209" i="36" s="1"/>
  <c r="AG9209" i="36" s="1"/>
  <c r="AB9210" i="36"/>
  <c r="AC9210" i="36" s="1"/>
  <c r="AF9208" i="36"/>
  <c r="AH9208" i="36"/>
  <c r="AB9211" i="36" l="1"/>
  <c r="AC9211" i="36" s="1"/>
  <c r="AD9210" i="36"/>
  <c r="AE9210" i="36" s="1"/>
  <c r="AG9210" i="36" s="1"/>
  <c r="AH9209" i="36"/>
  <c r="AF9209" i="36"/>
  <c r="AD9211" i="36" l="1"/>
  <c r="AE9211" i="36" s="1"/>
  <c r="AG9211" i="36" s="1"/>
  <c r="AB9212" i="36"/>
  <c r="AC9212" i="36" s="1"/>
  <c r="AF9210" i="36"/>
  <c r="AH9210" i="36"/>
  <c r="AB9213" i="36" l="1"/>
  <c r="AC9213" i="36" s="1"/>
  <c r="AD9212" i="36"/>
  <c r="AE9212" i="36" s="1"/>
  <c r="AG9212" i="36" s="1"/>
  <c r="AF9211" i="36"/>
  <c r="AH9211" i="36"/>
  <c r="AD9213" i="36" l="1"/>
  <c r="AE9213" i="36" s="1"/>
  <c r="AG9213" i="36" s="1"/>
  <c r="AB9214" i="36"/>
  <c r="AC9214" i="36" s="1"/>
  <c r="AF9212" i="36"/>
  <c r="AH9212" i="36"/>
  <c r="AH9213" i="36" s="1"/>
  <c r="AB9215" i="36" l="1"/>
  <c r="AC9215" i="36" s="1"/>
  <c r="AD9214" i="36"/>
  <c r="AE9214" i="36" s="1"/>
  <c r="AG9214" i="36" s="1"/>
  <c r="AF9213" i="36"/>
  <c r="AD9215" i="36" l="1"/>
  <c r="AE9215" i="36" s="1"/>
  <c r="AG9215" i="36" s="1"/>
  <c r="AB9216" i="36"/>
  <c r="AC9216" i="36" s="1"/>
  <c r="AH9214" i="36"/>
  <c r="AF9214" i="36"/>
  <c r="AB9217" i="36" l="1"/>
  <c r="AC9217" i="36" s="1"/>
  <c r="AD9216" i="36"/>
  <c r="AE9216" i="36" s="1"/>
  <c r="AG9216" i="36" s="1"/>
  <c r="AH9215" i="36"/>
  <c r="AF9215" i="36"/>
  <c r="AD9217" i="36" l="1"/>
  <c r="AE9217" i="36" s="1"/>
  <c r="AG9217" i="36" s="1"/>
  <c r="AB9218" i="36"/>
  <c r="AC9218" i="36" s="1"/>
  <c r="AH9216" i="36"/>
  <c r="AF9216" i="36"/>
  <c r="AB9219" i="36" l="1"/>
  <c r="AC9219" i="36" s="1"/>
  <c r="AD9218" i="36"/>
  <c r="AE9218" i="36" s="1"/>
  <c r="AG9218" i="36" s="1"/>
  <c r="AF9217" i="36"/>
  <c r="AH9217" i="36"/>
  <c r="AD9219" i="36" l="1"/>
  <c r="AE9219" i="36" s="1"/>
  <c r="AG9219" i="36" s="1"/>
  <c r="AB9220" i="36"/>
  <c r="AC9220" i="36" s="1"/>
  <c r="AF9218" i="36"/>
  <c r="AH9218" i="36"/>
  <c r="AB9221" i="36" l="1"/>
  <c r="AC9221" i="36" s="1"/>
  <c r="AD9220" i="36"/>
  <c r="AE9220" i="36" s="1"/>
  <c r="AG9220" i="36" s="1"/>
  <c r="AF9219" i="36"/>
  <c r="AH9219" i="36"/>
  <c r="AD9221" i="36" l="1"/>
  <c r="AE9221" i="36" s="1"/>
  <c r="AG9221" i="36" s="1"/>
  <c r="AB9222" i="36"/>
  <c r="AC9222" i="36" s="1"/>
  <c r="AF9220" i="36"/>
  <c r="AH9220" i="36"/>
  <c r="AH9221" i="36" s="1"/>
  <c r="AB9223" i="36" l="1"/>
  <c r="AC9223" i="36" s="1"/>
  <c r="AD9222" i="36"/>
  <c r="AE9222" i="36" s="1"/>
  <c r="AG9222" i="36" s="1"/>
  <c r="AF9221" i="36"/>
  <c r="AD9223" i="36" l="1"/>
  <c r="AE9223" i="36" s="1"/>
  <c r="AG9223" i="36" s="1"/>
  <c r="AB9224" i="36"/>
  <c r="AC9224" i="36" s="1"/>
  <c r="AH9222" i="36"/>
  <c r="AF9222" i="36"/>
  <c r="AB9225" i="36" l="1"/>
  <c r="AC9225" i="36" s="1"/>
  <c r="AD9224" i="36"/>
  <c r="AE9224" i="36" s="1"/>
  <c r="AG9224" i="36" s="1"/>
  <c r="AH9223" i="36"/>
  <c r="AF9223" i="36"/>
  <c r="AD9225" i="36" l="1"/>
  <c r="AE9225" i="36" s="1"/>
  <c r="AG9225" i="36" s="1"/>
  <c r="AB9226" i="36"/>
  <c r="AC9226" i="36" s="1"/>
  <c r="AH9224" i="36"/>
  <c r="AF9224" i="36"/>
  <c r="AF9225" i="36" s="1"/>
  <c r="AB9227" i="36" l="1"/>
  <c r="AC9227" i="36" s="1"/>
  <c r="AD9226" i="36"/>
  <c r="AE9226" i="36" s="1"/>
  <c r="AG9226" i="36" s="1"/>
  <c r="AH9225" i="36"/>
  <c r="AD9227" i="36" l="1"/>
  <c r="AE9227" i="36" s="1"/>
  <c r="AG9227" i="36" s="1"/>
  <c r="AB9228" i="36"/>
  <c r="AC9228" i="36" s="1"/>
  <c r="AF9226" i="36"/>
  <c r="AH9226" i="36"/>
  <c r="AB9229" i="36" l="1"/>
  <c r="AC9229" i="36" s="1"/>
  <c r="AD9228" i="36"/>
  <c r="AE9228" i="36" s="1"/>
  <c r="AG9228" i="36" s="1"/>
  <c r="AF9227" i="36"/>
  <c r="AH9227" i="36"/>
  <c r="AD9229" i="36" l="1"/>
  <c r="AE9229" i="36" s="1"/>
  <c r="AG9229" i="36" s="1"/>
  <c r="AB9230" i="36"/>
  <c r="AC9230" i="36" s="1"/>
  <c r="AF9228" i="36"/>
  <c r="AH9228" i="36"/>
  <c r="AH9229" i="36" s="1"/>
  <c r="AB9231" i="36" l="1"/>
  <c r="AC9231" i="36" s="1"/>
  <c r="AD9230" i="36"/>
  <c r="AE9230" i="36" s="1"/>
  <c r="AG9230" i="36" s="1"/>
  <c r="AF9229" i="36"/>
  <c r="AD9231" i="36" l="1"/>
  <c r="AE9231" i="36" s="1"/>
  <c r="AG9231" i="36" s="1"/>
  <c r="AB9232" i="36"/>
  <c r="AC9232" i="36" s="1"/>
  <c r="AH9230" i="36"/>
  <c r="AF9230" i="36"/>
  <c r="AB9233" i="36" l="1"/>
  <c r="AC9233" i="36" s="1"/>
  <c r="AD9232" i="36"/>
  <c r="AE9232" i="36" s="1"/>
  <c r="AG9232" i="36" s="1"/>
  <c r="AH9231" i="36"/>
  <c r="AF9231" i="36"/>
  <c r="AD9233" i="36" l="1"/>
  <c r="AE9233" i="36" s="1"/>
  <c r="AG9233" i="36" s="1"/>
  <c r="AB9234" i="36"/>
  <c r="AC9234" i="36" s="1"/>
  <c r="AH9232" i="36"/>
  <c r="AF9232" i="36"/>
  <c r="AB9235" i="36" l="1"/>
  <c r="AC9235" i="36" s="1"/>
  <c r="AD9234" i="36"/>
  <c r="AE9234" i="36" s="1"/>
  <c r="AG9234" i="36" s="1"/>
  <c r="AF9233" i="36"/>
  <c r="AH9233" i="36"/>
  <c r="AD9235" i="36" l="1"/>
  <c r="AE9235" i="36" s="1"/>
  <c r="AG9235" i="36" s="1"/>
  <c r="AB9236" i="36"/>
  <c r="AC9236" i="36" s="1"/>
  <c r="AF9234" i="36"/>
  <c r="AH9234" i="36"/>
  <c r="AB9237" i="36" l="1"/>
  <c r="AC9237" i="36" s="1"/>
  <c r="AD9236" i="36"/>
  <c r="AE9236" i="36" s="1"/>
  <c r="AG9236" i="36" s="1"/>
  <c r="AF9235" i="36"/>
  <c r="AH9235" i="36"/>
  <c r="AD9237" i="36" l="1"/>
  <c r="AE9237" i="36" s="1"/>
  <c r="AG9237" i="36" s="1"/>
  <c r="AB9238" i="36"/>
  <c r="AC9238" i="36" s="1"/>
  <c r="AF9236" i="36"/>
  <c r="AH9236" i="36"/>
  <c r="AB9239" i="36" l="1"/>
  <c r="AC9239" i="36" s="1"/>
  <c r="AD9238" i="36"/>
  <c r="AE9238" i="36" s="1"/>
  <c r="AG9238" i="36" s="1"/>
  <c r="AH9237" i="36"/>
  <c r="AF9237" i="36"/>
  <c r="AD9239" i="36" l="1"/>
  <c r="AE9239" i="36" s="1"/>
  <c r="AG9239" i="36" s="1"/>
  <c r="AB9240" i="36"/>
  <c r="AC9240" i="36" s="1"/>
  <c r="AH9238" i="36"/>
  <c r="AF9238" i="36"/>
  <c r="AB9241" i="36" l="1"/>
  <c r="AC9241" i="36" s="1"/>
  <c r="AD9240" i="36"/>
  <c r="AE9240" i="36" s="1"/>
  <c r="AG9240" i="36" s="1"/>
  <c r="AH9239" i="36"/>
  <c r="AF9239" i="36"/>
  <c r="AD9241" i="36" l="1"/>
  <c r="AE9241" i="36" s="1"/>
  <c r="AG9241" i="36" s="1"/>
  <c r="AB9242" i="36"/>
  <c r="AC9242" i="36" s="1"/>
  <c r="AH9240" i="36"/>
  <c r="AF9240" i="36"/>
  <c r="AF9241" i="36" s="1"/>
  <c r="AB9243" i="36" l="1"/>
  <c r="AC9243" i="36" s="1"/>
  <c r="AD9242" i="36"/>
  <c r="AE9242" i="36" s="1"/>
  <c r="AG9242" i="36" s="1"/>
  <c r="AH9241" i="36"/>
  <c r="AD9243" i="36" l="1"/>
  <c r="AE9243" i="36" s="1"/>
  <c r="AG9243" i="36" s="1"/>
  <c r="AB9244" i="36"/>
  <c r="AC9244" i="36" s="1"/>
  <c r="AF9242" i="36"/>
  <c r="AH9242" i="36"/>
  <c r="AB9245" i="36" l="1"/>
  <c r="AC9245" i="36" s="1"/>
  <c r="AD9244" i="36"/>
  <c r="AE9244" i="36" s="1"/>
  <c r="AG9244" i="36" s="1"/>
  <c r="AF9243" i="36"/>
  <c r="AH9243" i="36"/>
  <c r="AD9245" i="36" l="1"/>
  <c r="AE9245" i="36" s="1"/>
  <c r="AG9245" i="36" s="1"/>
  <c r="AB9246" i="36"/>
  <c r="AC9246" i="36" s="1"/>
  <c r="AF9244" i="36"/>
  <c r="AH9244" i="36"/>
  <c r="AH9245" i="36" s="1"/>
  <c r="AB9247" i="36" l="1"/>
  <c r="AC9247" i="36" s="1"/>
  <c r="AD9246" i="36"/>
  <c r="AE9246" i="36" s="1"/>
  <c r="AG9246" i="36" s="1"/>
  <c r="AF9245" i="36"/>
  <c r="AD9247" i="36" l="1"/>
  <c r="AE9247" i="36" s="1"/>
  <c r="AG9247" i="36" s="1"/>
  <c r="AB9248" i="36"/>
  <c r="AC9248" i="36" s="1"/>
  <c r="AH9246" i="36"/>
  <c r="AF9246" i="36"/>
  <c r="AB9249" i="36" l="1"/>
  <c r="AC9249" i="36" s="1"/>
  <c r="AD9248" i="36"/>
  <c r="AE9248" i="36" s="1"/>
  <c r="AG9248" i="36" s="1"/>
  <c r="AH9247" i="36"/>
  <c r="AF9247" i="36"/>
  <c r="AD9249" i="36" l="1"/>
  <c r="AE9249" i="36" s="1"/>
  <c r="AG9249" i="36" s="1"/>
  <c r="AB9250" i="36"/>
  <c r="AC9250" i="36" s="1"/>
  <c r="AH9248" i="36"/>
  <c r="AF9248" i="36"/>
  <c r="AF9249" i="36" s="1"/>
  <c r="AB9251" i="36" l="1"/>
  <c r="AC9251" i="36" s="1"/>
  <c r="AD9250" i="36"/>
  <c r="AE9250" i="36" s="1"/>
  <c r="AG9250" i="36" s="1"/>
  <c r="AH9249" i="36"/>
  <c r="AD9251" i="36" l="1"/>
  <c r="AE9251" i="36" s="1"/>
  <c r="AG9251" i="36" s="1"/>
  <c r="AB9252" i="36"/>
  <c r="AC9252" i="36" s="1"/>
  <c r="AF9250" i="36"/>
  <c r="AH9250" i="36"/>
  <c r="AB9253" i="36" l="1"/>
  <c r="AC9253" i="36" s="1"/>
  <c r="AD9252" i="36"/>
  <c r="AE9252" i="36" s="1"/>
  <c r="AG9252" i="36" s="1"/>
  <c r="AF9251" i="36"/>
  <c r="AH9251" i="36"/>
  <c r="AD9253" i="36" l="1"/>
  <c r="AE9253" i="36" s="1"/>
  <c r="AG9253" i="36" s="1"/>
  <c r="AB9254" i="36"/>
  <c r="AC9254" i="36" s="1"/>
  <c r="AF9252" i="36"/>
  <c r="AH9252" i="36"/>
  <c r="AH9253" i="36" s="1"/>
  <c r="AB9255" i="36" l="1"/>
  <c r="AC9255" i="36" s="1"/>
  <c r="AD9254" i="36"/>
  <c r="AE9254" i="36" s="1"/>
  <c r="AG9254" i="36" s="1"/>
  <c r="AF9253" i="36"/>
  <c r="AD9255" i="36" l="1"/>
  <c r="AE9255" i="36" s="1"/>
  <c r="AG9255" i="36" s="1"/>
  <c r="AB9256" i="36"/>
  <c r="AC9256" i="36" s="1"/>
  <c r="AH9254" i="36"/>
  <c r="AF9254" i="36"/>
  <c r="AB9257" i="36" l="1"/>
  <c r="AC9257" i="36" s="1"/>
  <c r="AD9256" i="36"/>
  <c r="AE9256" i="36" s="1"/>
  <c r="AG9256" i="36" s="1"/>
  <c r="AH9255" i="36"/>
  <c r="AF9255" i="36"/>
  <c r="AD9257" i="36" l="1"/>
  <c r="AE9257" i="36" s="1"/>
  <c r="AG9257" i="36" s="1"/>
  <c r="AB9258" i="36"/>
  <c r="AC9258" i="36" s="1"/>
  <c r="AH9256" i="36"/>
  <c r="AF9256" i="36"/>
  <c r="AF9257" i="36" s="1"/>
  <c r="AB9259" i="36" l="1"/>
  <c r="AC9259" i="36" s="1"/>
  <c r="AD9258" i="36"/>
  <c r="AE9258" i="36" s="1"/>
  <c r="AG9258" i="36" s="1"/>
  <c r="AH9257" i="36"/>
  <c r="AD9259" i="36" l="1"/>
  <c r="AE9259" i="36" s="1"/>
  <c r="AG9259" i="36" s="1"/>
  <c r="AB9260" i="36"/>
  <c r="AC9260" i="36" s="1"/>
  <c r="AF9258" i="36"/>
  <c r="AH9258" i="36"/>
  <c r="AB9261" i="36" l="1"/>
  <c r="AC9261" i="36" s="1"/>
  <c r="AD9260" i="36"/>
  <c r="AE9260" i="36" s="1"/>
  <c r="AG9260" i="36" s="1"/>
  <c r="AF9259" i="36"/>
  <c r="AH9259" i="36"/>
  <c r="AD9261" i="36" l="1"/>
  <c r="AE9261" i="36" s="1"/>
  <c r="AG9261" i="36" s="1"/>
  <c r="AB9262" i="36"/>
  <c r="AC9262" i="36" s="1"/>
  <c r="AF9260" i="36"/>
  <c r="AH9260" i="36"/>
  <c r="AH9261" i="36" s="1"/>
  <c r="AB9263" i="36" l="1"/>
  <c r="AC9263" i="36" s="1"/>
  <c r="AD9262" i="36"/>
  <c r="AE9262" i="36" s="1"/>
  <c r="AG9262" i="36" s="1"/>
  <c r="AF9261" i="36"/>
  <c r="AD9263" i="36" l="1"/>
  <c r="AE9263" i="36" s="1"/>
  <c r="AG9263" i="36" s="1"/>
  <c r="AB9264" i="36"/>
  <c r="AC9264" i="36" s="1"/>
  <c r="AH9262" i="36"/>
  <c r="AF9262" i="36"/>
  <c r="AB9265" i="36" l="1"/>
  <c r="AC9265" i="36" s="1"/>
  <c r="AD9264" i="36"/>
  <c r="AE9264" i="36" s="1"/>
  <c r="AG9264" i="36" s="1"/>
  <c r="AH9263" i="36"/>
  <c r="AF9263" i="36"/>
  <c r="AD9265" i="36" l="1"/>
  <c r="AE9265" i="36" s="1"/>
  <c r="AG9265" i="36" s="1"/>
  <c r="AB9266" i="36"/>
  <c r="AC9266" i="36" s="1"/>
  <c r="AH9264" i="36"/>
  <c r="AF9264" i="36"/>
  <c r="AF9265" i="36" s="1"/>
  <c r="AB9267" i="36" l="1"/>
  <c r="AC9267" i="36" s="1"/>
  <c r="AD9266" i="36"/>
  <c r="AE9266" i="36" s="1"/>
  <c r="AG9266" i="36" s="1"/>
  <c r="AH9265" i="36"/>
  <c r="AD9267" i="36" l="1"/>
  <c r="AE9267" i="36" s="1"/>
  <c r="AG9267" i="36" s="1"/>
  <c r="AB9268" i="36"/>
  <c r="AC9268" i="36" s="1"/>
  <c r="AF9266" i="36"/>
  <c r="AH9266" i="36"/>
  <c r="AB9269" i="36" l="1"/>
  <c r="AC9269" i="36" s="1"/>
  <c r="AD9268" i="36"/>
  <c r="AE9268" i="36" s="1"/>
  <c r="AG9268" i="36" s="1"/>
  <c r="AF9267" i="36"/>
  <c r="AH9267" i="36"/>
  <c r="AD9269" i="36" l="1"/>
  <c r="AE9269" i="36" s="1"/>
  <c r="AG9269" i="36" s="1"/>
  <c r="AB9270" i="36"/>
  <c r="AC9270" i="36" s="1"/>
  <c r="AF9268" i="36"/>
  <c r="AH9268" i="36"/>
  <c r="AH9269" i="36" s="1"/>
  <c r="AB9271" i="36" l="1"/>
  <c r="AC9271" i="36" s="1"/>
  <c r="AD9270" i="36"/>
  <c r="AE9270" i="36" s="1"/>
  <c r="AG9270" i="36" s="1"/>
  <c r="AF9269" i="36"/>
  <c r="AD9271" i="36" l="1"/>
  <c r="AE9271" i="36" s="1"/>
  <c r="AG9271" i="36" s="1"/>
  <c r="AB9272" i="36"/>
  <c r="AC9272" i="36" s="1"/>
  <c r="AH9270" i="36"/>
  <c r="AF9270" i="36"/>
  <c r="AB9273" i="36" l="1"/>
  <c r="AC9273" i="36" s="1"/>
  <c r="AD9272" i="36"/>
  <c r="AE9272" i="36" s="1"/>
  <c r="AG9272" i="36" s="1"/>
  <c r="AH9271" i="36"/>
  <c r="AF9271" i="36"/>
  <c r="AD9273" i="36" l="1"/>
  <c r="AE9273" i="36" s="1"/>
  <c r="AG9273" i="36" s="1"/>
  <c r="AB9274" i="36"/>
  <c r="AC9274" i="36" s="1"/>
  <c r="AH9272" i="36"/>
  <c r="AF9272" i="36"/>
  <c r="AF9273" i="36" s="1"/>
  <c r="AB9275" i="36" l="1"/>
  <c r="AC9275" i="36" s="1"/>
  <c r="AD9274" i="36"/>
  <c r="AE9274" i="36" s="1"/>
  <c r="AG9274" i="36" s="1"/>
  <c r="AH9273" i="36"/>
  <c r="AD9275" i="36" l="1"/>
  <c r="AE9275" i="36" s="1"/>
  <c r="AG9275" i="36" s="1"/>
  <c r="AB9276" i="36"/>
  <c r="AC9276" i="36" s="1"/>
  <c r="AF9274" i="36"/>
  <c r="AH9274" i="36"/>
  <c r="AB9277" i="36" l="1"/>
  <c r="AD9276" i="36"/>
  <c r="AE9276" i="36" s="1"/>
  <c r="AG9276" i="36" s="1"/>
  <c r="AC9277" i="36"/>
  <c r="AF9275" i="36"/>
  <c r="AH9275" i="36"/>
  <c r="AF9276" i="36" l="1"/>
  <c r="AD9277" i="36"/>
  <c r="AE9277" i="36" s="1"/>
  <c r="AG9277" i="36" s="1"/>
  <c r="AB9278" i="36"/>
  <c r="AC9278" i="36" s="1"/>
  <c r="AH9276" i="36"/>
  <c r="AB9279" i="36" l="1"/>
  <c r="AC9279" i="36" s="1"/>
  <c r="AD9278" i="36"/>
  <c r="AE9278" i="36" s="1"/>
  <c r="AG9278" i="36" s="1"/>
  <c r="AH9277" i="36"/>
  <c r="AF9277" i="36"/>
  <c r="AD9279" i="36" l="1"/>
  <c r="AE9279" i="36" s="1"/>
  <c r="AG9279" i="36" s="1"/>
  <c r="AB9280" i="36"/>
  <c r="AC9280" i="36" s="1"/>
  <c r="AH9278" i="36"/>
  <c r="AF9278" i="36"/>
  <c r="AB9281" i="36" l="1"/>
  <c r="AC9281" i="36" s="1"/>
  <c r="AD9280" i="36"/>
  <c r="AE9280" i="36" s="1"/>
  <c r="AG9280" i="36" s="1"/>
  <c r="AH9279" i="36"/>
  <c r="AF9279" i="36"/>
  <c r="AD9281" i="36" l="1"/>
  <c r="AE9281" i="36" s="1"/>
  <c r="AG9281" i="36" s="1"/>
  <c r="AB9282" i="36"/>
  <c r="AC9282" i="36" s="1"/>
  <c r="AH9280" i="36"/>
  <c r="AF9280" i="36"/>
  <c r="AB9283" i="36" l="1"/>
  <c r="AC9283" i="36" s="1"/>
  <c r="AD9282" i="36"/>
  <c r="AE9282" i="36" s="1"/>
  <c r="AG9282" i="36" s="1"/>
  <c r="AF9281" i="36"/>
  <c r="AH9281" i="36"/>
  <c r="AD9283" i="36" l="1"/>
  <c r="AE9283" i="36" s="1"/>
  <c r="AG9283" i="36" s="1"/>
  <c r="AB9284" i="36"/>
  <c r="AC9284" i="36" s="1"/>
  <c r="AH9282" i="36"/>
  <c r="AF9282" i="36"/>
  <c r="AB9285" i="36" l="1"/>
  <c r="AC9285" i="36" s="1"/>
  <c r="AD9284" i="36"/>
  <c r="AE9284" i="36" s="1"/>
  <c r="AG9284" i="36" s="1"/>
  <c r="AH9283" i="36"/>
  <c r="AF9283" i="36"/>
  <c r="AD9285" i="36" l="1"/>
  <c r="AE9285" i="36" s="1"/>
  <c r="AG9285" i="36" s="1"/>
  <c r="AB9286" i="36"/>
  <c r="AC9286" i="36" s="1"/>
  <c r="AH9284" i="36"/>
  <c r="AF9284" i="36"/>
  <c r="AB9287" i="36" l="1"/>
  <c r="AC9287" i="36" s="1"/>
  <c r="AD9286" i="36"/>
  <c r="AE9286" i="36" s="1"/>
  <c r="AG9286" i="36" s="1"/>
  <c r="AF9285" i="36"/>
  <c r="AH9285" i="36"/>
  <c r="AD9287" i="36" l="1"/>
  <c r="AE9287" i="36" s="1"/>
  <c r="AG9287" i="36" s="1"/>
  <c r="AB9288" i="36"/>
  <c r="AC9288" i="36" s="1"/>
  <c r="AF9286" i="36"/>
  <c r="AH9286" i="36"/>
  <c r="AB9289" i="36" l="1"/>
  <c r="AC9289" i="36" s="1"/>
  <c r="AD9288" i="36"/>
  <c r="AE9288" i="36" s="1"/>
  <c r="AG9288" i="36" s="1"/>
  <c r="AF9287" i="36"/>
  <c r="AH9287" i="36"/>
  <c r="AD9289" i="36" l="1"/>
  <c r="AE9289" i="36" s="1"/>
  <c r="AG9289" i="36" s="1"/>
  <c r="AB9290" i="36"/>
  <c r="AC9290" i="36" s="1"/>
  <c r="AF9288" i="36"/>
  <c r="AH9288" i="36"/>
  <c r="AH9289" i="36" s="1"/>
  <c r="AB9291" i="36" l="1"/>
  <c r="AC9291" i="36" s="1"/>
  <c r="AD9290" i="36"/>
  <c r="AE9290" i="36" s="1"/>
  <c r="AG9290" i="36" s="1"/>
  <c r="AF9289" i="36"/>
  <c r="AD9291" i="36" l="1"/>
  <c r="AE9291" i="36" s="1"/>
  <c r="AG9291" i="36" s="1"/>
  <c r="AB9292" i="36"/>
  <c r="AC9292" i="36" s="1"/>
  <c r="AH9290" i="36"/>
  <c r="AF9290" i="36"/>
  <c r="AB9293" i="36" l="1"/>
  <c r="AC9293" i="36" s="1"/>
  <c r="AD9292" i="36"/>
  <c r="AE9292" i="36" s="1"/>
  <c r="AG9292" i="36" s="1"/>
  <c r="AH9291" i="36"/>
  <c r="AF9291" i="36"/>
  <c r="AD9293" i="36" l="1"/>
  <c r="AE9293" i="36" s="1"/>
  <c r="AG9293" i="36" s="1"/>
  <c r="AB9294" i="36"/>
  <c r="AC9294" i="36" s="1"/>
  <c r="AH9292" i="36"/>
  <c r="AF9292" i="36"/>
  <c r="AB9295" i="36" l="1"/>
  <c r="AC9295" i="36" s="1"/>
  <c r="AD9294" i="36"/>
  <c r="AE9294" i="36" s="1"/>
  <c r="AG9294" i="36" s="1"/>
  <c r="AF9293" i="36"/>
  <c r="AH9293" i="36"/>
  <c r="AD9295" i="36" l="1"/>
  <c r="AE9295" i="36" s="1"/>
  <c r="AG9295" i="36" s="1"/>
  <c r="AB9296" i="36"/>
  <c r="AC9296" i="36" s="1"/>
  <c r="AF9294" i="36"/>
  <c r="AH9294" i="36"/>
  <c r="AB9297" i="36" l="1"/>
  <c r="AC9297" i="36" s="1"/>
  <c r="AD9296" i="36"/>
  <c r="AE9296" i="36" s="1"/>
  <c r="AG9296" i="36" s="1"/>
  <c r="AF9295" i="36"/>
  <c r="AH9295" i="36"/>
  <c r="AD9297" i="36" l="1"/>
  <c r="AE9297" i="36" s="1"/>
  <c r="AG9297" i="36" s="1"/>
  <c r="AB9298" i="36"/>
  <c r="AC9298" i="36" s="1"/>
  <c r="AF9296" i="36"/>
  <c r="AH9296" i="36"/>
  <c r="AH9297" i="36" s="1"/>
  <c r="AB9299" i="36" l="1"/>
  <c r="AC9299" i="36" s="1"/>
  <c r="AD9298" i="36"/>
  <c r="AE9298" i="36" s="1"/>
  <c r="AG9298" i="36" s="1"/>
  <c r="AF9297" i="36"/>
  <c r="AD9299" i="36" l="1"/>
  <c r="AE9299" i="36" s="1"/>
  <c r="AG9299" i="36" s="1"/>
  <c r="AB9300" i="36"/>
  <c r="AC9300" i="36" s="1"/>
  <c r="AH9298" i="36"/>
  <c r="AF9298" i="36"/>
  <c r="AB9301" i="36" l="1"/>
  <c r="AC9301" i="36" s="1"/>
  <c r="AD9300" i="36"/>
  <c r="AE9300" i="36" s="1"/>
  <c r="AG9300" i="36" s="1"/>
  <c r="AH9299" i="36"/>
  <c r="AF9299" i="36"/>
  <c r="AD9301" i="36" l="1"/>
  <c r="AE9301" i="36" s="1"/>
  <c r="AG9301" i="36" s="1"/>
  <c r="AB9302" i="36"/>
  <c r="AC9302" i="36" s="1"/>
  <c r="AH9300" i="36"/>
  <c r="AF9300" i="36"/>
  <c r="AF9301" i="36" s="1"/>
  <c r="AB9303" i="36" l="1"/>
  <c r="AC9303" i="36" s="1"/>
  <c r="AD9302" i="36"/>
  <c r="AE9302" i="36" s="1"/>
  <c r="AG9302" i="36" s="1"/>
  <c r="AH9301" i="36"/>
  <c r="AD9303" i="36" l="1"/>
  <c r="AE9303" i="36" s="1"/>
  <c r="AG9303" i="36" s="1"/>
  <c r="AB9304" i="36"/>
  <c r="AC9304" i="36" s="1"/>
  <c r="AF9302" i="36"/>
  <c r="AH9302" i="36"/>
  <c r="AB9305" i="36" l="1"/>
  <c r="AC9305" i="36" s="1"/>
  <c r="AD9304" i="36"/>
  <c r="AE9304" i="36" s="1"/>
  <c r="AG9304" i="36" s="1"/>
  <c r="AF9303" i="36"/>
  <c r="AH9303" i="36"/>
  <c r="AD9305" i="36" l="1"/>
  <c r="AE9305" i="36" s="1"/>
  <c r="AG9305" i="36" s="1"/>
  <c r="AB9306" i="36"/>
  <c r="AC9306" i="36" s="1"/>
  <c r="AF9304" i="36"/>
  <c r="AH9304" i="36"/>
  <c r="AB9307" i="36" l="1"/>
  <c r="AC9307" i="36" s="1"/>
  <c r="AD9306" i="36"/>
  <c r="AE9306" i="36" s="1"/>
  <c r="AG9306" i="36" s="1"/>
  <c r="AH9305" i="36"/>
  <c r="AF9305" i="36"/>
  <c r="AD9307" i="36" l="1"/>
  <c r="AE9307" i="36" s="1"/>
  <c r="AG9307" i="36" s="1"/>
  <c r="AB9308" i="36"/>
  <c r="AC9308" i="36" s="1"/>
  <c r="AH9306" i="36"/>
  <c r="AF9306" i="36"/>
  <c r="AB9309" i="36" l="1"/>
  <c r="AC9309" i="36" s="1"/>
  <c r="AD9308" i="36"/>
  <c r="AE9308" i="36" s="1"/>
  <c r="AG9308" i="36" s="1"/>
  <c r="AH9307" i="36"/>
  <c r="AF9307" i="36"/>
  <c r="AD9309" i="36" l="1"/>
  <c r="AE9309" i="36" s="1"/>
  <c r="AG9309" i="36" s="1"/>
  <c r="AB9310" i="36"/>
  <c r="AC9310" i="36" s="1"/>
  <c r="AH9308" i="36"/>
  <c r="AF9308" i="36"/>
  <c r="AF9309" i="36" s="1"/>
  <c r="AB9311" i="36" l="1"/>
  <c r="AC9311" i="36" s="1"/>
  <c r="AD9310" i="36"/>
  <c r="AE9310" i="36" s="1"/>
  <c r="AG9310" i="36" s="1"/>
  <c r="AH9309" i="36"/>
  <c r="AD9311" i="36" l="1"/>
  <c r="AE9311" i="36" s="1"/>
  <c r="AG9311" i="36" s="1"/>
  <c r="AB9312" i="36"/>
  <c r="AC9312" i="36" s="1"/>
  <c r="AF9310" i="36"/>
  <c r="AH9310" i="36"/>
  <c r="AB9313" i="36" l="1"/>
  <c r="AC9313" i="36" s="1"/>
  <c r="AD9312" i="36"/>
  <c r="AE9312" i="36" s="1"/>
  <c r="AG9312" i="36" s="1"/>
  <c r="AF9311" i="36"/>
  <c r="AH9311" i="36"/>
  <c r="AD9313" i="36" l="1"/>
  <c r="AE9313" i="36" s="1"/>
  <c r="AG9313" i="36" s="1"/>
  <c r="AB9314" i="36"/>
  <c r="AC9314" i="36" s="1"/>
  <c r="AF9312" i="36"/>
  <c r="AH9312" i="36"/>
  <c r="AB9315" i="36" l="1"/>
  <c r="AC9315" i="36" s="1"/>
  <c r="AD9314" i="36"/>
  <c r="AE9314" i="36" s="1"/>
  <c r="AG9314" i="36" s="1"/>
  <c r="AH9313" i="36"/>
  <c r="AF9313" i="36"/>
  <c r="AD9315" i="36" l="1"/>
  <c r="AE9315" i="36" s="1"/>
  <c r="AG9315" i="36" s="1"/>
  <c r="AB9316" i="36"/>
  <c r="AC9316" i="36" s="1"/>
  <c r="AF9314" i="36"/>
  <c r="AH9314" i="36"/>
  <c r="AB9317" i="36" l="1"/>
  <c r="AC9317" i="36" s="1"/>
  <c r="AD9316" i="36"/>
  <c r="AE9316" i="36" s="1"/>
  <c r="AG9316" i="36" s="1"/>
  <c r="AF9315" i="36"/>
  <c r="AH9315" i="36"/>
  <c r="AD9317" i="36" l="1"/>
  <c r="AE9317" i="36" s="1"/>
  <c r="AG9317" i="36" s="1"/>
  <c r="AB9318" i="36"/>
  <c r="AC9318" i="36" s="1"/>
  <c r="AF9316" i="36"/>
  <c r="AH9316" i="36"/>
  <c r="AB9319" i="36" l="1"/>
  <c r="AC9319" i="36" s="1"/>
  <c r="AD9318" i="36"/>
  <c r="AE9318" i="36" s="1"/>
  <c r="AG9318" i="36" s="1"/>
  <c r="AH9317" i="36"/>
  <c r="AF9317" i="36"/>
  <c r="AD9319" i="36" l="1"/>
  <c r="AE9319" i="36" s="1"/>
  <c r="AG9319" i="36" s="1"/>
  <c r="AB9320" i="36"/>
  <c r="AC9320" i="36" s="1"/>
  <c r="AH9318" i="36"/>
  <c r="AF9318" i="36"/>
  <c r="AB9321" i="36" l="1"/>
  <c r="AC9321" i="36" s="1"/>
  <c r="AD9320" i="36"/>
  <c r="AE9320" i="36" s="1"/>
  <c r="AG9320" i="36" s="1"/>
  <c r="AH9319" i="36"/>
  <c r="AF9319" i="36"/>
  <c r="AD9321" i="36" l="1"/>
  <c r="AE9321" i="36" s="1"/>
  <c r="AG9321" i="36" s="1"/>
  <c r="AB9322" i="36"/>
  <c r="AC9322" i="36" s="1"/>
  <c r="AH9320" i="36"/>
  <c r="AF9320" i="36"/>
  <c r="AF9321" i="36" s="1"/>
  <c r="AB9323" i="36" l="1"/>
  <c r="AC9323" i="36" s="1"/>
  <c r="AD9322" i="36"/>
  <c r="AE9322" i="36" s="1"/>
  <c r="AG9322" i="36" s="1"/>
  <c r="AH9321" i="36"/>
  <c r="AD9323" i="36" l="1"/>
  <c r="AE9323" i="36" s="1"/>
  <c r="AG9323" i="36" s="1"/>
  <c r="AB9324" i="36"/>
  <c r="AC9324" i="36" s="1"/>
  <c r="AH9322" i="36"/>
  <c r="AF9322" i="36"/>
  <c r="AB9325" i="36" l="1"/>
  <c r="AC9325" i="36" s="1"/>
  <c r="AD9324" i="36"/>
  <c r="AE9324" i="36" s="1"/>
  <c r="AG9324" i="36" s="1"/>
  <c r="AH9323" i="36"/>
  <c r="AF9323" i="36"/>
  <c r="AD9325" i="36" l="1"/>
  <c r="AE9325" i="36" s="1"/>
  <c r="AG9325" i="36" s="1"/>
  <c r="AB9326" i="36"/>
  <c r="AC9326" i="36" s="1"/>
  <c r="AH9324" i="36"/>
  <c r="AF9324" i="36"/>
  <c r="AF9325" i="36" s="1"/>
  <c r="AB9327" i="36" l="1"/>
  <c r="AC9327" i="36" s="1"/>
  <c r="AD9326" i="36"/>
  <c r="AE9326" i="36" s="1"/>
  <c r="AG9326" i="36" s="1"/>
  <c r="AH9325" i="36"/>
  <c r="AD9327" i="36" l="1"/>
  <c r="AE9327" i="36" s="1"/>
  <c r="AG9327" i="36" s="1"/>
  <c r="AB9328" i="36"/>
  <c r="AC9328" i="36" s="1"/>
  <c r="AF9326" i="36"/>
  <c r="AH9326" i="36"/>
  <c r="AB9329" i="36" l="1"/>
  <c r="AC9329" i="36" s="1"/>
  <c r="AD9328" i="36"/>
  <c r="AE9328" i="36" s="1"/>
  <c r="AG9328" i="36" s="1"/>
  <c r="AF9327" i="36"/>
  <c r="AH9327" i="36"/>
  <c r="AD9329" i="36" l="1"/>
  <c r="AE9329" i="36" s="1"/>
  <c r="AG9329" i="36" s="1"/>
  <c r="AB9330" i="36"/>
  <c r="AC9330" i="36" s="1"/>
  <c r="AF9328" i="36"/>
  <c r="AH9328" i="36"/>
  <c r="AB9331" i="36" l="1"/>
  <c r="AC9331" i="36" s="1"/>
  <c r="AD9330" i="36"/>
  <c r="AE9330" i="36" s="1"/>
  <c r="AG9330" i="36" s="1"/>
  <c r="AH9329" i="36"/>
  <c r="AF9329" i="36"/>
  <c r="AD9331" i="36" l="1"/>
  <c r="AE9331" i="36" s="1"/>
  <c r="AG9331" i="36" s="1"/>
  <c r="AB9332" i="36"/>
  <c r="AC9332" i="36" s="1"/>
  <c r="AF9330" i="36"/>
  <c r="AH9330" i="36"/>
  <c r="AB9333" i="36" l="1"/>
  <c r="AC9333" i="36" s="1"/>
  <c r="AD9332" i="36"/>
  <c r="AE9332" i="36" s="1"/>
  <c r="AG9332" i="36" s="1"/>
  <c r="AF9331" i="36"/>
  <c r="AH9331" i="36"/>
  <c r="AD9333" i="36" l="1"/>
  <c r="AE9333" i="36" s="1"/>
  <c r="AG9333" i="36" s="1"/>
  <c r="AB9334" i="36"/>
  <c r="AC9334" i="36" s="1"/>
  <c r="AF9332" i="36"/>
  <c r="AH9332" i="36"/>
  <c r="AH9333" i="36" s="1"/>
  <c r="AB9335" i="36" l="1"/>
  <c r="AC9335" i="36" s="1"/>
  <c r="AD9334" i="36"/>
  <c r="AE9334" i="36" s="1"/>
  <c r="AG9334" i="36" s="1"/>
  <c r="AF9333" i="36"/>
  <c r="AD9335" i="36" l="1"/>
  <c r="AE9335" i="36" s="1"/>
  <c r="AG9335" i="36" s="1"/>
  <c r="AB9336" i="36"/>
  <c r="AC9336" i="36" s="1"/>
  <c r="AH9334" i="36"/>
  <c r="AF9334" i="36"/>
  <c r="AB9337" i="36" l="1"/>
  <c r="AC9337" i="36" s="1"/>
  <c r="AD9336" i="36"/>
  <c r="AE9336" i="36" s="1"/>
  <c r="AG9336" i="36" s="1"/>
  <c r="AH9335" i="36"/>
  <c r="AF9335" i="36"/>
  <c r="AD9337" i="36" l="1"/>
  <c r="AE9337" i="36" s="1"/>
  <c r="AG9337" i="36" s="1"/>
  <c r="AB9338" i="36"/>
  <c r="AC9338" i="36" s="1"/>
  <c r="AH9336" i="36"/>
  <c r="AF9336" i="36"/>
  <c r="AF9337" i="36" s="1"/>
  <c r="AB9339" i="36" l="1"/>
  <c r="AC9339" i="36" s="1"/>
  <c r="AD9338" i="36"/>
  <c r="AE9338" i="36" s="1"/>
  <c r="AG9338" i="36" s="1"/>
  <c r="AH9337" i="36"/>
  <c r="AD9339" i="36" l="1"/>
  <c r="AE9339" i="36" s="1"/>
  <c r="AG9339" i="36" s="1"/>
  <c r="AB9340" i="36"/>
  <c r="AC9340" i="36" s="1"/>
  <c r="AF9338" i="36"/>
  <c r="AH9338" i="36"/>
  <c r="AB9341" i="36" l="1"/>
  <c r="AC9341" i="36" s="1"/>
  <c r="AD9340" i="36"/>
  <c r="AE9340" i="36" s="1"/>
  <c r="AG9340" i="36" s="1"/>
  <c r="AF9339" i="36"/>
  <c r="AH9339" i="36"/>
  <c r="AD9341" i="36" l="1"/>
  <c r="AE9341" i="36" s="1"/>
  <c r="AG9341" i="36" s="1"/>
  <c r="AB9342" i="36"/>
  <c r="AC9342" i="36" s="1"/>
  <c r="AF9340" i="36"/>
  <c r="AH9340" i="36"/>
  <c r="AH9341" i="36" s="1"/>
  <c r="AB9343" i="36" l="1"/>
  <c r="AC9343" i="36" s="1"/>
  <c r="AD9342" i="36"/>
  <c r="AE9342" i="36" s="1"/>
  <c r="AG9342" i="36" s="1"/>
  <c r="AF9341" i="36"/>
  <c r="AD9343" i="36" l="1"/>
  <c r="AE9343" i="36" s="1"/>
  <c r="AG9343" i="36" s="1"/>
  <c r="AB9344" i="36"/>
  <c r="AC9344" i="36" s="1"/>
  <c r="AH9342" i="36"/>
  <c r="AF9342" i="36"/>
  <c r="AB9345" i="36" l="1"/>
  <c r="AC9345" i="36" s="1"/>
  <c r="AD9344" i="36"/>
  <c r="AE9344" i="36" s="1"/>
  <c r="AG9344" i="36" s="1"/>
  <c r="AH9343" i="36"/>
  <c r="AF9343" i="36"/>
  <c r="AD9345" i="36" l="1"/>
  <c r="AE9345" i="36" s="1"/>
  <c r="AG9345" i="36" s="1"/>
  <c r="AB9346" i="36"/>
  <c r="AC9346" i="36" s="1"/>
  <c r="AH9344" i="36"/>
  <c r="AF9344" i="36"/>
  <c r="AF9345" i="36" s="1"/>
  <c r="AB9347" i="36" l="1"/>
  <c r="AC9347" i="36" s="1"/>
  <c r="AD9346" i="36"/>
  <c r="AE9346" i="36" s="1"/>
  <c r="AG9346" i="36" s="1"/>
  <c r="AH9345" i="36"/>
  <c r="AD9347" i="36" l="1"/>
  <c r="AE9347" i="36" s="1"/>
  <c r="AG9347" i="36" s="1"/>
  <c r="AB9348" i="36"/>
  <c r="AC9348" i="36" s="1"/>
  <c r="AF9346" i="36"/>
  <c r="AH9346" i="36"/>
  <c r="AB9349" i="36" l="1"/>
  <c r="AC9349" i="36" s="1"/>
  <c r="AD9348" i="36"/>
  <c r="AE9348" i="36" s="1"/>
  <c r="AG9348" i="36" s="1"/>
  <c r="AF9347" i="36"/>
  <c r="AH9347" i="36"/>
  <c r="AD9349" i="36" l="1"/>
  <c r="AE9349" i="36" s="1"/>
  <c r="AG9349" i="36" s="1"/>
  <c r="AB9350" i="36"/>
  <c r="AC9350" i="36" s="1"/>
  <c r="AF9348" i="36"/>
  <c r="AH9348" i="36"/>
  <c r="AB9351" i="36" l="1"/>
  <c r="AC9351" i="36" s="1"/>
  <c r="AD9350" i="36"/>
  <c r="AE9350" i="36" s="1"/>
  <c r="AG9350" i="36" s="1"/>
  <c r="AH9349" i="36"/>
  <c r="AF9349" i="36"/>
  <c r="AD9351" i="36" l="1"/>
  <c r="AE9351" i="36" s="1"/>
  <c r="AG9351" i="36" s="1"/>
  <c r="AB9352" i="36"/>
  <c r="AC9352" i="36" s="1"/>
  <c r="AF9350" i="36"/>
  <c r="AH9350" i="36"/>
  <c r="AB9353" i="36" l="1"/>
  <c r="AC9353" i="36" s="1"/>
  <c r="AD9352" i="36"/>
  <c r="AE9352" i="36" s="1"/>
  <c r="AG9352" i="36" s="1"/>
  <c r="AF9351" i="36"/>
  <c r="AH9351" i="36"/>
  <c r="AD9353" i="36" l="1"/>
  <c r="AE9353" i="36" s="1"/>
  <c r="AG9353" i="36" s="1"/>
  <c r="AB9354" i="36"/>
  <c r="AC9354" i="36" s="1"/>
  <c r="AF9352" i="36"/>
  <c r="AH9352" i="36"/>
  <c r="AH9353" i="36" s="1"/>
  <c r="AB9355" i="36" l="1"/>
  <c r="AC9355" i="36" s="1"/>
  <c r="AD9354" i="36"/>
  <c r="AE9354" i="36" s="1"/>
  <c r="AG9354" i="36" s="1"/>
  <c r="AF9353" i="36"/>
  <c r="AD9355" i="36" l="1"/>
  <c r="AE9355" i="36" s="1"/>
  <c r="AG9355" i="36" s="1"/>
  <c r="AB9356" i="36"/>
  <c r="AC9356" i="36" s="1"/>
  <c r="AH9354" i="36"/>
  <c r="AF9354" i="36"/>
  <c r="AB9357" i="36" l="1"/>
  <c r="AC9357" i="36" s="1"/>
  <c r="AD9356" i="36"/>
  <c r="AE9356" i="36" s="1"/>
  <c r="AG9356" i="36" s="1"/>
  <c r="AH9355" i="36"/>
  <c r="AF9355" i="36"/>
  <c r="AD9357" i="36" l="1"/>
  <c r="AE9357" i="36" s="1"/>
  <c r="AG9357" i="36" s="1"/>
  <c r="AB9358" i="36"/>
  <c r="AC9358" i="36" s="1"/>
  <c r="AH9356" i="36"/>
  <c r="AF9356" i="36"/>
  <c r="AB9359" i="36" l="1"/>
  <c r="AC9359" i="36" s="1"/>
  <c r="AD9358" i="36"/>
  <c r="AE9358" i="36" s="1"/>
  <c r="AG9358" i="36" s="1"/>
  <c r="AF9357" i="36"/>
  <c r="AH9357" i="36"/>
  <c r="AD9359" i="36" l="1"/>
  <c r="AE9359" i="36" s="1"/>
  <c r="AG9359" i="36" s="1"/>
  <c r="AB9360" i="36"/>
  <c r="AC9360" i="36" s="1"/>
  <c r="AF9358" i="36"/>
  <c r="AH9358" i="36"/>
  <c r="AB9361" i="36" l="1"/>
  <c r="AC9361" i="36" s="1"/>
  <c r="AD9360" i="36"/>
  <c r="AE9360" i="36" s="1"/>
  <c r="AG9360" i="36" s="1"/>
  <c r="AF9359" i="36"/>
  <c r="AH9359" i="36"/>
  <c r="AD9361" i="36" l="1"/>
  <c r="AE9361" i="36" s="1"/>
  <c r="AG9361" i="36" s="1"/>
  <c r="AB9362" i="36"/>
  <c r="AC9362" i="36" s="1"/>
  <c r="AF9360" i="36"/>
  <c r="AH9360" i="36"/>
  <c r="AB9363" i="36" l="1"/>
  <c r="AC9363" i="36" s="1"/>
  <c r="AD9362" i="36"/>
  <c r="AE9362" i="36" s="1"/>
  <c r="AG9362" i="36" s="1"/>
  <c r="AH9361" i="36"/>
  <c r="AF9361" i="36"/>
  <c r="AD9363" i="36" l="1"/>
  <c r="AE9363" i="36" s="1"/>
  <c r="AG9363" i="36" s="1"/>
  <c r="AB9364" i="36"/>
  <c r="AC9364" i="36" s="1"/>
  <c r="AH9362" i="36"/>
  <c r="AF9362" i="36"/>
  <c r="AB9365" i="36" l="1"/>
  <c r="AC9365" i="36" s="1"/>
  <c r="AD9364" i="36"/>
  <c r="AE9364" i="36" s="1"/>
  <c r="AG9364" i="36" s="1"/>
  <c r="AH9363" i="36"/>
  <c r="AF9363" i="36"/>
  <c r="AD9365" i="36" l="1"/>
  <c r="AE9365" i="36" s="1"/>
  <c r="AG9365" i="36" s="1"/>
  <c r="AB9366" i="36"/>
  <c r="AC9366" i="36" s="1"/>
  <c r="AH9364" i="36"/>
  <c r="AF9364" i="36"/>
  <c r="AF9365" i="36" s="1"/>
  <c r="AB9367" i="36" l="1"/>
  <c r="AC9367" i="36" s="1"/>
  <c r="AD9366" i="36"/>
  <c r="AE9366" i="36" s="1"/>
  <c r="AG9366" i="36" s="1"/>
  <c r="AH9365" i="36"/>
  <c r="AD9367" i="36" l="1"/>
  <c r="AE9367" i="36" s="1"/>
  <c r="AG9367" i="36" s="1"/>
  <c r="AB9368" i="36"/>
  <c r="AC9368" i="36" s="1"/>
  <c r="AF9366" i="36"/>
  <c r="AH9366" i="36"/>
  <c r="AB9369" i="36" l="1"/>
  <c r="AC9369" i="36" s="1"/>
  <c r="AD9368" i="36"/>
  <c r="AE9368" i="36" s="1"/>
  <c r="AG9368" i="36" s="1"/>
  <c r="AF9367" i="36"/>
  <c r="AH9367" i="36"/>
  <c r="AD9369" i="36" l="1"/>
  <c r="AE9369" i="36" s="1"/>
  <c r="AG9369" i="36" s="1"/>
  <c r="AB9370" i="36"/>
  <c r="AC9370" i="36" s="1"/>
  <c r="AF9368" i="36"/>
  <c r="AH9368" i="36"/>
  <c r="AB9371" i="36" l="1"/>
  <c r="AC9371" i="36" s="1"/>
  <c r="AD9370" i="36"/>
  <c r="AE9370" i="36" s="1"/>
  <c r="AG9370" i="36" s="1"/>
  <c r="AH9369" i="36"/>
  <c r="AF9369" i="36"/>
  <c r="AD9371" i="36" l="1"/>
  <c r="AE9371" i="36" s="1"/>
  <c r="AG9371" i="36" s="1"/>
  <c r="AB9372" i="36"/>
  <c r="AC9372" i="36" s="1"/>
  <c r="AH9370" i="36"/>
  <c r="AF9370" i="36"/>
  <c r="AB9373" i="36" l="1"/>
  <c r="AC9373" i="36" s="1"/>
  <c r="AD9372" i="36"/>
  <c r="AE9372" i="36" s="1"/>
  <c r="AG9372" i="36" s="1"/>
  <c r="AH9371" i="36"/>
  <c r="AF9371" i="36"/>
  <c r="AD9373" i="36" l="1"/>
  <c r="AE9373" i="36" s="1"/>
  <c r="AG9373" i="36" s="1"/>
  <c r="AB9374" i="36"/>
  <c r="AC9374" i="36" s="1"/>
  <c r="AH9372" i="36"/>
  <c r="AF9372" i="36"/>
  <c r="AF9373" i="36" s="1"/>
  <c r="AB9375" i="36" l="1"/>
  <c r="AC9375" i="36" s="1"/>
  <c r="AD9374" i="36"/>
  <c r="AE9374" i="36" s="1"/>
  <c r="AG9374" i="36" s="1"/>
  <c r="AH9373" i="36"/>
  <c r="AD9375" i="36" l="1"/>
  <c r="AE9375" i="36" s="1"/>
  <c r="AG9375" i="36" s="1"/>
  <c r="AB9376" i="36"/>
  <c r="AC9376" i="36" s="1"/>
  <c r="AF9374" i="36"/>
  <c r="AH9374" i="36"/>
  <c r="AB9377" i="36" l="1"/>
  <c r="AC9377" i="36" s="1"/>
  <c r="AD9376" i="36"/>
  <c r="AE9376" i="36" s="1"/>
  <c r="AG9376" i="36" s="1"/>
  <c r="AF9375" i="36"/>
  <c r="AH9375" i="36"/>
  <c r="AD9377" i="36" l="1"/>
  <c r="AE9377" i="36" s="1"/>
  <c r="AG9377" i="36" s="1"/>
  <c r="AB9378" i="36"/>
  <c r="AC9378" i="36" s="1"/>
  <c r="AF9376" i="36"/>
  <c r="AH9376" i="36"/>
  <c r="AH9377" i="36" s="1"/>
  <c r="AB9379" i="36" l="1"/>
  <c r="AC9379" i="36" s="1"/>
  <c r="AD9378" i="36"/>
  <c r="AE9378" i="36" s="1"/>
  <c r="AG9378" i="36" s="1"/>
  <c r="AF9377" i="36"/>
  <c r="AD9379" i="36" l="1"/>
  <c r="AE9379" i="36" s="1"/>
  <c r="AG9379" i="36" s="1"/>
  <c r="AB9380" i="36"/>
  <c r="AC9380" i="36" s="1"/>
  <c r="AH9378" i="36"/>
  <c r="AF9378" i="36"/>
  <c r="AB9381" i="36" l="1"/>
  <c r="AD9380" i="36"/>
  <c r="AE9380" i="36" s="1"/>
  <c r="AG9380" i="36" s="1"/>
  <c r="AC9381" i="36"/>
  <c r="AH9379" i="36"/>
  <c r="AF9379" i="36"/>
  <c r="AH9380" i="36" l="1"/>
  <c r="AD9381" i="36"/>
  <c r="AE9381" i="36" s="1"/>
  <c r="AG9381" i="36" s="1"/>
  <c r="AB9382" i="36"/>
  <c r="AC9382" i="36" s="1"/>
  <c r="AF9380" i="36"/>
  <c r="AB9383" i="36" l="1"/>
  <c r="AC9383" i="36" s="1"/>
  <c r="AD9382" i="36"/>
  <c r="AE9382" i="36" s="1"/>
  <c r="AG9382" i="36" s="1"/>
  <c r="AF9381" i="36"/>
  <c r="AH9381" i="36"/>
  <c r="AD9383" i="36" l="1"/>
  <c r="AE9383" i="36" s="1"/>
  <c r="AG9383" i="36" s="1"/>
  <c r="AB9384" i="36"/>
  <c r="AC9384" i="36" s="1"/>
  <c r="AF9382" i="36"/>
  <c r="AH9382" i="36"/>
  <c r="AB9385" i="36" l="1"/>
  <c r="AC9385" i="36" s="1"/>
  <c r="AD9384" i="36"/>
  <c r="AE9384" i="36" s="1"/>
  <c r="AG9384" i="36" s="1"/>
  <c r="AF9383" i="36"/>
  <c r="AH9383" i="36"/>
  <c r="AD9385" i="36" l="1"/>
  <c r="AE9385" i="36" s="1"/>
  <c r="AG9385" i="36" s="1"/>
  <c r="AB9386" i="36"/>
  <c r="AC9386" i="36" s="1"/>
  <c r="AF9384" i="36"/>
  <c r="AH9384" i="36"/>
  <c r="AH9385" i="36" s="1"/>
  <c r="AB9387" i="36" l="1"/>
  <c r="AC9387" i="36" s="1"/>
  <c r="AD9386" i="36"/>
  <c r="AE9386" i="36" s="1"/>
  <c r="AG9386" i="36" s="1"/>
  <c r="AF9385" i="36"/>
  <c r="AD9387" i="36" l="1"/>
  <c r="AE9387" i="36" s="1"/>
  <c r="AG9387" i="36" s="1"/>
  <c r="AB9388" i="36"/>
  <c r="AC9388" i="36" s="1"/>
  <c r="AH9386" i="36"/>
  <c r="AF9386" i="36"/>
  <c r="AB9389" i="36" l="1"/>
  <c r="AC9389" i="36" s="1"/>
  <c r="AD9388" i="36"/>
  <c r="AE9388" i="36" s="1"/>
  <c r="AG9388" i="36" s="1"/>
  <c r="AH9387" i="36"/>
  <c r="AF9387" i="36"/>
  <c r="AD9389" i="36" l="1"/>
  <c r="AE9389" i="36" s="1"/>
  <c r="AG9389" i="36" s="1"/>
  <c r="AB9390" i="36"/>
  <c r="AC9390" i="36" s="1"/>
  <c r="AH9388" i="36"/>
  <c r="AF9388" i="36"/>
  <c r="AB9391" i="36" l="1"/>
  <c r="AC9391" i="36" s="1"/>
  <c r="AD9390" i="36"/>
  <c r="AE9390" i="36" s="1"/>
  <c r="AG9390" i="36" s="1"/>
  <c r="AF9389" i="36"/>
  <c r="AH9389" i="36"/>
  <c r="AD9391" i="36" l="1"/>
  <c r="AE9391" i="36" s="1"/>
  <c r="AG9391" i="36" s="1"/>
  <c r="AB9392" i="36"/>
  <c r="AC9392" i="36" s="1"/>
  <c r="AH9390" i="36"/>
  <c r="AF9390" i="36"/>
  <c r="AB9393" i="36" l="1"/>
  <c r="AC9393" i="36" s="1"/>
  <c r="AD9392" i="36"/>
  <c r="AE9392" i="36" s="1"/>
  <c r="AG9392" i="36" s="1"/>
  <c r="AH9391" i="36"/>
  <c r="AF9391" i="36"/>
  <c r="AD9393" i="36" l="1"/>
  <c r="AE9393" i="36" s="1"/>
  <c r="AG9393" i="36" s="1"/>
  <c r="AB9394" i="36"/>
  <c r="AC9394" i="36" s="1"/>
  <c r="AH9392" i="36"/>
  <c r="AF9392" i="36"/>
  <c r="AF9393" i="36" s="1"/>
  <c r="AB9395" i="36" l="1"/>
  <c r="AC9395" i="36" s="1"/>
  <c r="AD9394" i="36"/>
  <c r="AE9394" i="36" s="1"/>
  <c r="AG9394" i="36" s="1"/>
  <c r="AH9393" i="36"/>
  <c r="AD9395" i="36" l="1"/>
  <c r="AE9395" i="36" s="1"/>
  <c r="AG9395" i="36" s="1"/>
  <c r="AB9396" i="36"/>
  <c r="AC9396" i="36" s="1"/>
  <c r="AF9394" i="36"/>
  <c r="AH9394" i="36"/>
  <c r="AB9397" i="36" l="1"/>
  <c r="AD9396" i="36"/>
  <c r="AE9396" i="36" s="1"/>
  <c r="AG9396" i="36" s="1"/>
  <c r="AC9397" i="36"/>
  <c r="AF9395" i="36"/>
  <c r="AH9395" i="36"/>
  <c r="AF9396" i="36" l="1"/>
  <c r="AD9397" i="36"/>
  <c r="AE9397" i="36" s="1"/>
  <c r="AG9397" i="36" s="1"/>
  <c r="AB9398" i="36"/>
  <c r="AC9398" i="36" s="1"/>
  <c r="AH9396" i="36"/>
  <c r="AB9399" i="36" l="1"/>
  <c r="AC9399" i="36" s="1"/>
  <c r="AD9398" i="36"/>
  <c r="AE9398" i="36" s="1"/>
  <c r="AG9398" i="36" s="1"/>
  <c r="AH9397" i="36"/>
  <c r="AF9397" i="36"/>
  <c r="AD9399" i="36" l="1"/>
  <c r="AE9399" i="36" s="1"/>
  <c r="AG9399" i="36" s="1"/>
  <c r="AB9400" i="36"/>
  <c r="AC9400" i="36" s="1"/>
  <c r="AH9398" i="36"/>
  <c r="AF9398" i="36"/>
  <c r="AB9401" i="36" l="1"/>
  <c r="AC9401" i="36" s="1"/>
  <c r="AD9400" i="36"/>
  <c r="AE9400" i="36" s="1"/>
  <c r="AG9400" i="36" s="1"/>
  <c r="AH9399" i="36"/>
  <c r="AF9399" i="36"/>
  <c r="AD9401" i="36" l="1"/>
  <c r="AE9401" i="36" s="1"/>
  <c r="AG9401" i="36" s="1"/>
  <c r="AB9402" i="36"/>
  <c r="AC9402" i="36" s="1"/>
  <c r="AH9400" i="36"/>
  <c r="AF9400" i="36"/>
  <c r="AF9401" i="36" s="1"/>
  <c r="AB9403" i="36" l="1"/>
  <c r="AC9403" i="36" s="1"/>
  <c r="AD9402" i="36"/>
  <c r="AE9402" i="36" s="1"/>
  <c r="AG9402" i="36" s="1"/>
  <c r="AH9401" i="36"/>
  <c r="AD9403" i="36" l="1"/>
  <c r="AE9403" i="36" s="1"/>
  <c r="AG9403" i="36" s="1"/>
  <c r="AB9404" i="36"/>
  <c r="AC9404" i="36" s="1"/>
  <c r="AF9402" i="36"/>
  <c r="AH9402" i="36"/>
  <c r="AB9405" i="36" l="1"/>
  <c r="AC9405" i="36" s="1"/>
  <c r="AD9404" i="36"/>
  <c r="AE9404" i="36" s="1"/>
  <c r="AG9404" i="36" s="1"/>
  <c r="AF9403" i="36"/>
  <c r="AH9403" i="36"/>
  <c r="AD9405" i="36" l="1"/>
  <c r="AE9405" i="36" s="1"/>
  <c r="AG9405" i="36" s="1"/>
  <c r="AB9406" i="36"/>
  <c r="AC9406" i="36" s="1"/>
  <c r="AF9404" i="36"/>
  <c r="AH9404" i="36"/>
  <c r="AH9405" i="36" s="1"/>
  <c r="AB9407" i="36" l="1"/>
  <c r="AC9407" i="36" s="1"/>
  <c r="AD9406" i="36"/>
  <c r="AE9406" i="36" s="1"/>
  <c r="AG9406" i="36" s="1"/>
  <c r="AF9405" i="36"/>
  <c r="AD9407" i="36" l="1"/>
  <c r="AE9407" i="36" s="1"/>
  <c r="AG9407" i="36" s="1"/>
  <c r="AB9408" i="36"/>
  <c r="AC9408" i="36" s="1"/>
  <c r="AH9406" i="36"/>
  <c r="AF9406" i="36"/>
  <c r="AB9409" i="36" l="1"/>
  <c r="AC9409" i="36" s="1"/>
  <c r="AD9408" i="36"/>
  <c r="AE9408" i="36" s="1"/>
  <c r="AG9408" i="36" s="1"/>
  <c r="AH9407" i="36"/>
  <c r="AF9407" i="36"/>
  <c r="AD9409" i="36" l="1"/>
  <c r="AE9409" i="36" s="1"/>
  <c r="AG9409" i="36" s="1"/>
  <c r="AB9410" i="36"/>
  <c r="AC9410" i="36" s="1"/>
  <c r="AH9408" i="36"/>
  <c r="AF9408" i="36"/>
  <c r="AB9411" i="36" l="1"/>
  <c r="AC9411" i="36" s="1"/>
  <c r="AD9410" i="36"/>
  <c r="AE9410" i="36" s="1"/>
  <c r="AG9410" i="36" s="1"/>
  <c r="AF9409" i="36"/>
  <c r="AH9409" i="36"/>
  <c r="AD9411" i="36" l="1"/>
  <c r="AE9411" i="36" s="1"/>
  <c r="AG9411" i="36" s="1"/>
  <c r="AB9412" i="36"/>
  <c r="AC9412" i="36" s="1"/>
  <c r="AF9410" i="36"/>
  <c r="AH9410" i="36"/>
  <c r="AB9413" i="36" l="1"/>
  <c r="AC9413" i="36" s="1"/>
  <c r="AD9412" i="36"/>
  <c r="AE9412" i="36" s="1"/>
  <c r="AG9412" i="36" s="1"/>
  <c r="AF9411" i="36"/>
  <c r="AH9411" i="36"/>
  <c r="AD9413" i="36" l="1"/>
  <c r="AE9413" i="36" s="1"/>
  <c r="AG9413" i="36" s="1"/>
  <c r="AB9414" i="36"/>
  <c r="AC9414" i="36" s="1"/>
  <c r="AF9412" i="36"/>
  <c r="AH9412" i="36"/>
  <c r="AB9415" i="36" l="1"/>
  <c r="AC9415" i="36" s="1"/>
  <c r="AD9414" i="36"/>
  <c r="AE9414" i="36" s="1"/>
  <c r="AG9414" i="36" s="1"/>
  <c r="AH9413" i="36"/>
  <c r="AF9413" i="36"/>
  <c r="AD9415" i="36" l="1"/>
  <c r="AE9415" i="36" s="1"/>
  <c r="AG9415" i="36" s="1"/>
  <c r="AB9416" i="36"/>
  <c r="AC9416" i="36" s="1"/>
  <c r="AH9414" i="36"/>
  <c r="AF9414" i="36"/>
  <c r="AB9417" i="36" l="1"/>
  <c r="AC9417" i="36" s="1"/>
  <c r="AD9416" i="36"/>
  <c r="AE9416" i="36" s="1"/>
  <c r="AG9416" i="36" s="1"/>
  <c r="AH9415" i="36"/>
  <c r="AF9415" i="36"/>
  <c r="AD9417" i="36" l="1"/>
  <c r="AE9417" i="36" s="1"/>
  <c r="AG9417" i="36" s="1"/>
  <c r="AB9418" i="36"/>
  <c r="AC9418" i="36" s="1"/>
  <c r="AH9416" i="36"/>
  <c r="AF9416" i="36"/>
  <c r="AB9419" i="36" l="1"/>
  <c r="AC9419" i="36" s="1"/>
  <c r="AD9418" i="36"/>
  <c r="AE9418" i="36" s="1"/>
  <c r="AG9418" i="36" s="1"/>
  <c r="AF9417" i="36"/>
  <c r="AH9417" i="36"/>
  <c r="AD9419" i="36" l="1"/>
  <c r="AE9419" i="36" s="1"/>
  <c r="AG9419" i="36" s="1"/>
  <c r="AB9420" i="36"/>
  <c r="AC9420" i="36" s="1"/>
  <c r="AH9418" i="36"/>
  <c r="AF9418" i="36"/>
  <c r="AB9421" i="36" l="1"/>
  <c r="AC9421" i="36" s="1"/>
  <c r="AD9420" i="36"/>
  <c r="AE9420" i="36" s="1"/>
  <c r="AG9420" i="36" s="1"/>
  <c r="AH9419" i="36"/>
  <c r="AF9419" i="36"/>
  <c r="AD9421" i="36" l="1"/>
  <c r="AE9421" i="36" s="1"/>
  <c r="AG9421" i="36" s="1"/>
  <c r="AB9422" i="36"/>
  <c r="AC9422" i="36" s="1"/>
  <c r="AH9420" i="36"/>
  <c r="AF9420" i="36"/>
  <c r="AF9421" i="36" s="1"/>
  <c r="AB9423" i="36" l="1"/>
  <c r="AC9423" i="36" s="1"/>
  <c r="AD9422" i="36"/>
  <c r="AE9422" i="36" s="1"/>
  <c r="AG9422" i="36" s="1"/>
  <c r="AH9421" i="36"/>
  <c r="AD9423" i="36" l="1"/>
  <c r="AE9423" i="36" s="1"/>
  <c r="AG9423" i="36" s="1"/>
  <c r="AB9424" i="36"/>
  <c r="AC9424" i="36" s="1"/>
  <c r="AF9422" i="36"/>
  <c r="AH9422" i="36"/>
  <c r="AB9425" i="36" l="1"/>
  <c r="AC9425" i="36" s="1"/>
  <c r="AD9424" i="36"/>
  <c r="AE9424" i="36" s="1"/>
  <c r="AG9424" i="36" s="1"/>
  <c r="AF9423" i="36"/>
  <c r="AH9423" i="36"/>
  <c r="AD9425" i="36" l="1"/>
  <c r="AE9425" i="36" s="1"/>
  <c r="AG9425" i="36" s="1"/>
  <c r="AB9426" i="36"/>
  <c r="AC9426" i="36" s="1"/>
  <c r="AF9424" i="36"/>
  <c r="AH9424" i="36"/>
  <c r="AB9427" i="36" l="1"/>
  <c r="AC9427" i="36" s="1"/>
  <c r="AD9426" i="36"/>
  <c r="AE9426" i="36" s="1"/>
  <c r="AG9426" i="36" s="1"/>
  <c r="AH9425" i="36"/>
  <c r="AF9425" i="36"/>
  <c r="AD9427" i="36" l="1"/>
  <c r="AE9427" i="36" s="1"/>
  <c r="AG9427" i="36" s="1"/>
  <c r="AB9428" i="36"/>
  <c r="AC9428" i="36" s="1"/>
  <c r="AH9426" i="36"/>
  <c r="AF9426" i="36"/>
  <c r="AB9429" i="36" l="1"/>
  <c r="AC9429" i="36" s="1"/>
  <c r="AD9428" i="36"/>
  <c r="AE9428" i="36" s="1"/>
  <c r="AG9428" i="36" s="1"/>
  <c r="AH9427" i="36"/>
  <c r="AF9427" i="36"/>
  <c r="AD9429" i="36" l="1"/>
  <c r="AE9429" i="36" s="1"/>
  <c r="AG9429" i="36" s="1"/>
  <c r="AB9430" i="36"/>
  <c r="AC9430" i="36" s="1"/>
  <c r="AH9428" i="36"/>
  <c r="AF9428" i="36"/>
  <c r="AF9429" i="36" s="1"/>
  <c r="AB9431" i="36" l="1"/>
  <c r="AC9431" i="36" s="1"/>
  <c r="AD9430" i="36"/>
  <c r="AE9430" i="36" s="1"/>
  <c r="AG9430" i="36" s="1"/>
  <c r="AH9429" i="36"/>
  <c r="AD9431" i="36" l="1"/>
  <c r="AE9431" i="36" s="1"/>
  <c r="AG9431" i="36" s="1"/>
  <c r="AB9432" i="36"/>
  <c r="AC9432" i="36" s="1"/>
  <c r="AF9430" i="36"/>
  <c r="AH9430" i="36"/>
  <c r="AB9433" i="36" l="1"/>
  <c r="AC9433" i="36" s="1"/>
  <c r="AD9432" i="36"/>
  <c r="AE9432" i="36" s="1"/>
  <c r="AG9432" i="36" s="1"/>
  <c r="AF9431" i="36"/>
  <c r="AH9431" i="36"/>
  <c r="AD9433" i="36" l="1"/>
  <c r="AE9433" i="36" s="1"/>
  <c r="AG9433" i="36" s="1"/>
  <c r="AB9434" i="36"/>
  <c r="AC9434" i="36" s="1"/>
  <c r="AF9432" i="36"/>
  <c r="AH9432" i="36"/>
  <c r="AH9433" i="36" s="1"/>
  <c r="AB9435" i="36" l="1"/>
  <c r="AC9435" i="36" s="1"/>
  <c r="AD9434" i="36"/>
  <c r="AE9434" i="36" s="1"/>
  <c r="AG9434" i="36" s="1"/>
  <c r="AF9433" i="36"/>
  <c r="AD9435" i="36" l="1"/>
  <c r="AE9435" i="36" s="1"/>
  <c r="AG9435" i="36" s="1"/>
  <c r="AB9436" i="36"/>
  <c r="AC9436" i="36" s="1"/>
  <c r="AH9434" i="36"/>
  <c r="AF9434" i="36"/>
  <c r="AB9437" i="36" l="1"/>
  <c r="AC9437" i="36" s="1"/>
  <c r="AD9436" i="36"/>
  <c r="AE9436" i="36" s="1"/>
  <c r="AG9436" i="36" s="1"/>
  <c r="AH9435" i="36"/>
  <c r="AF9435" i="36"/>
  <c r="AD9437" i="36" l="1"/>
  <c r="AE9437" i="36" s="1"/>
  <c r="AG9437" i="36" s="1"/>
  <c r="AB9438" i="36"/>
  <c r="AC9438" i="36" s="1"/>
  <c r="AH9436" i="36"/>
  <c r="AF9436" i="36"/>
  <c r="AB9439" i="36" l="1"/>
  <c r="AC9439" i="36" s="1"/>
  <c r="AD9438" i="36"/>
  <c r="AE9438" i="36" s="1"/>
  <c r="AG9438" i="36" s="1"/>
  <c r="AF9437" i="36"/>
  <c r="AH9437" i="36"/>
  <c r="AD9439" i="36" l="1"/>
  <c r="AE9439" i="36" s="1"/>
  <c r="AG9439" i="36" s="1"/>
  <c r="AB9440" i="36"/>
  <c r="AC9440" i="36" s="1"/>
  <c r="AF9438" i="36"/>
  <c r="AH9438" i="36"/>
  <c r="AB9441" i="36" l="1"/>
  <c r="AC9441" i="36" s="1"/>
  <c r="AD9440" i="36"/>
  <c r="AE9440" i="36" s="1"/>
  <c r="AG9440" i="36" s="1"/>
  <c r="AF9439" i="36"/>
  <c r="AH9439" i="36"/>
  <c r="AD9441" i="36" l="1"/>
  <c r="AE9441" i="36" s="1"/>
  <c r="AG9441" i="36" s="1"/>
  <c r="AB9442" i="36"/>
  <c r="AC9442" i="36" s="1"/>
  <c r="AF9440" i="36"/>
  <c r="AH9440" i="36"/>
  <c r="AH9441" i="36" s="1"/>
  <c r="AB9443" i="36" l="1"/>
  <c r="AC9443" i="36" s="1"/>
  <c r="AD9442" i="36"/>
  <c r="AE9442" i="36" s="1"/>
  <c r="AG9442" i="36" s="1"/>
  <c r="AF9441" i="36"/>
  <c r="AD9443" i="36" l="1"/>
  <c r="AE9443" i="36" s="1"/>
  <c r="AG9443" i="36" s="1"/>
  <c r="AB9444" i="36"/>
  <c r="AC9444" i="36" s="1"/>
  <c r="AH9442" i="36"/>
  <c r="AF9442" i="36"/>
  <c r="AB9445" i="36" l="1"/>
  <c r="AC9445" i="36" s="1"/>
  <c r="AD9444" i="36"/>
  <c r="AE9444" i="36" s="1"/>
  <c r="AG9444" i="36" s="1"/>
  <c r="AH9443" i="36"/>
  <c r="AF9443" i="36"/>
  <c r="AD9445" i="36" l="1"/>
  <c r="AE9445" i="36" s="1"/>
  <c r="AG9445" i="36" s="1"/>
  <c r="AB9446" i="36"/>
  <c r="AC9446" i="36" s="1"/>
  <c r="AH9444" i="36"/>
  <c r="AF9444" i="36"/>
  <c r="AF9445" i="36" s="1"/>
  <c r="AB9447" i="36" l="1"/>
  <c r="AC9447" i="36" s="1"/>
  <c r="AD9446" i="36"/>
  <c r="AE9446" i="36" s="1"/>
  <c r="AG9446" i="36" s="1"/>
  <c r="AH9445" i="36"/>
  <c r="AD9447" i="36" l="1"/>
  <c r="AE9447" i="36" s="1"/>
  <c r="AG9447" i="36" s="1"/>
  <c r="AB9448" i="36"/>
  <c r="AC9448" i="36" s="1"/>
  <c r="AF9446" i="36"/>
  <c r="AH9446" i="36"/>
  <c r="AB9449" i="36" l="1"/>
  <c r="AC9449" i="36" s="1"/>
  <c r="AD9448" i="36"/>
  <c r="AE9448" i="36" s="1"/>
  <c r="AG9448" i="36" s="1"/>
  <c r="AF9447" i="36"/>
  <c r="AH9447" i="36"/>
  <c r="AD9449" i="36" l="1"/>
  <c r="AE9449" i="36" s="1"/>
  <c r="AG9449" i="36" s="1"/>
  <c r="AB9450" i="36"/>
  <c r="AC9450" i="36" s="1"/>
  <c r="AF9448" i="36"/>
  <c r="AH9448" i="36"/>
  <c r="AB9451" i="36" l="1"/>
  <c r="AC9451" i="36" s="1"/>
  <c r="AD9450" i="36"/>
  <c r="AE9450" i="36" s="1"/>
  <c r="AG9450" i="36" s="1"/>
  <c r="AH9449" i="36"/>
  <c r="AF9449" i="36"/>
  <c r="AD9451" i="36" l="1"/>
  <c r="AE9451" i="36" s="1"/>
  <c r="AG9451" i="36" s="1"/>
  <c r="AB9452" i="36"/>
  <c r="AC9452" i="36" s="1"/>
  <c r="AF9450" i="36"/>
  <c r="AH9450" i="36"/>
  <c r="AB9453" i="36" l="1"/>
  <c r="AC9453" i="36" s="1"/>
  <c r="AD9452" i="36"/>
  <c r="AE9452" i="36" s="1"/>
  <c r="AG9452" i="36" s="1"/>
  <c r="AF9451" i="36"/>
  <c r="AH9451" i="36"/>
  <c r="AD9453" i="36" l="1"/>
  <c r="AE9453" i="36" s="1"/>
  <c r="AG9453" i="36" s="1"/>
  <c r="AB9454" i="36"/>
  <c r="AC9454" i="36" s="1"/>
  <c r="AF9452" i="36"/>
  <c r="AH9452" i="36"/>
  <c r="AH9453" i="36" s="1"/>
  <c r="AB9455" i="36" l="1"/>
  <c r="AC9455" i="36" s="1"/>
  <c r="AD9454" i="36"/>
  <c r="AE9454" i="36" s="1"/>
  <c r="AG9454" i="36" s="1"/>
  <c r="AF9453" i="36"/>
  <c r="AD9455" i="36" l="1"/>
  <c r="AE9455" i="36" s="1"/>
  <c r="AG9455" i="36" s="1"/>
  <c r="AB9456" i="36"/>
  <c r="AC9456" i="36" s="1"/>
  <c r="AH9454" i="36"/>
  <c r="AF9454" i="36"/>
  <c r="AB9457" i="36" l="1"/>
  <c r="AC9457" i="36" s="1"/>
  <c r="AD9456" i="36"/>
  <c r="AE9456" i="36" s="1"/>
  <c r="AG9456" i="36" s="1"/>
  <c r="AH9455" i="36"/>
  <c r="AF9455" i="36"/>
  <c r="AD9457" i="36" l="1"/>
  <c r="AE9457" i="36" s="1"/>
  <c r="AG9457" i="36" s="1"/>
  <c r="AB9458" i="36"/>
  <c r="AC9458" i="36" s="1"/>
  <c r="AH9456" i="36"/>
  <c r="AF9456" i="36"/>
  <c r="AB9459" i="36" l="1"/>
  <c r="AC9459" i="36" s="1"/>
  <c r="AD9458" i="36"/>
  <c r="AE9458" i="36" s="1"/>
  <c r="AG9458" i="36" s="1"/>
  <c r="AF9457" i="36"/>
  <c r="AH9457" i="36"/>
  <c r="AD9459" i="36" l="1"/>
  <c r="AE9459" i="36" s="1"/>
  <c r="AG9459" i="36" s="1"/>
  <c r="AB9460" i="36"/>
  <c r="AC9460" i="36" s="1"/>
  <c r="AF9458" i="36"/>
  <c r="AH9458" i="36"/>
  <c r="AB9461" i="36" l="1"/>
  <c r="AC9461" i="36" s="1"/>
  <c r="AD9460" i="36"/>
  <c r="AE9460" i="36" s="1"/>
  <c r="AG9460" i="36" s="1"/>
  <c r="AF9459" i="36"/>
  <c r="AH9459" i="36"/>
  <c r="AD9461" i="36" l="1"/>
  <c r="AE9461" i="36" s="1"/>
  <c r="AG9461" i="36" s="1"/>
  <c r="AB9462" i="36"/>
  <c r="AC9462" i="36" s="1"/>
  <c r="AF9460" i="36"/>
  <c r="AH9460" i="36"/>
  <c r="AH9461" i="36" s="1"/>
  <c r="AB9463" i="36" l="1"/>
  <c r="AC9463" i="36" s="1"/>
  <c r="AD9462" i="36"/>
  <c r="AE9462" i="36" s="1"/>
  <c r="AG9462" i="36" s="1"/>
  <c r="AF9461" i="36"/>
  <c r="AD9463" i="36" l="1"/>
  <c r="AE9463" i="36" s="1"/>
  <c r="AG9463" i="36" s="1"/>
  <c r="AB9464" i="36"/>
  <c r="AC9464" i="36" s="1"/>
  <c r="AH9462" i="36"/>
  <c r="AF9462" i="36"/>
  <c r="AB9465" i="36" l="1"/>
  <c r="AC9465" i="36" s="1"/>
  <c r="AD9464" i="36"/>
  <c r="AE9464" i="36" s="1"/>
  <c r="AG9464" i="36" s="1"/>
  <c r="AH9463" i="36"/>
  <c r="AF9463" i="36"/>
  <c r="AD9465" i="36" l="1"/>
  <c r="AE9465" i="36" s="1"/>
  <c r="AG9465" i="36" s="1"/>
  <c r="AB9466" i="36"/>
  <c r="AC9466" i="36" s="1"/>
  <c r="AH9464" i="36"/>
  <c r="AF9464" i="36"/>
  <c r="AB9467" i="36" l="1"/>
  <c r="AC9467" i="36" s="1"/>
  <c r="AD9466" i="36"/>
  <c r="AE9466" i="36" s="1"/>
  <c r="AG9466" i="36" s="1"/>
  <c r="AF9465" i="36"/>
  <c r="AH9465" i="36"/>
  <c r="AD9467" i="36" l="1"/>
  <c r="AE9467" i="36" s="1"/>
  <c r="AG9467" i="36" s="1"/>
  <c r="AB9468" i="36"/>
  <c r="AC9468" i="36" s="1"/>
  <c r="AH9466" i="36"/>
  <c r="AF9466" i="36"/>
  <c r="AB9469" i="36" l="1"/>
  <c r="AC9469" i="36" s="1"/>
  <c r="AD9468" i="36"/>
  <c r="AE9468" i="36" s="1"/>
  <c r="AG9468" i="36" s="1"/>
  <c r="AH9467" i="36"/>
  <c r="AF9467" i="36"/>
  <c r="AD9469" i="36" l="1"/>
  <c r="AE9469" i="36" s="1"/>
  <c r="AG9469" i="36" s="1"/>
  <c r="AB9470" i="36"/>
  <c r="AC9470" i="36" s="1"/>
  <c r="AH9468" i="36"/>
  <c r="AF9468" i="36"/>
  <c r="AB9471" i="36" l="1"/>
  <c r="AC9471" i="36" s="1"/>
  <c r="AD9470" i="36"/>
  <c r="AE9470" i="36" s="1"/>
  <c r="AG9470" i="36" s="1"/>
  <c r="AF9469" i="36"/>
  <c r="AH9469" i="36"/>
  <c r="AD9471" i="36" l="1"/>
  <c r="AE9471" i="36" s="1"/>
  <c r="AG9471" i="36" s="1"/>
  <c r="AB9472" i="36"/>
  <c r="AC9472" i="36" s="1"/>
  <c r="AF9470" i="36"/>
  <c r="AH9470" i="36"/>
  <c r="AB9473" i="36" l="1"/>
  <c r="AC9473" i="36" s="1"/>
  <c r="AD9472" i="36"/>
  <c r="AE9472" i="36" s="1"/>
  <c r="AG9472" i="36" s="1"/>
  <c r="AF9471" i="36"/>
  <c r="AH9471" i="36"/>
  <c r="AD9473" i="36" l="1"/>
  <c r="AE9473" i="36" s="1"/>
  <c r="AG9473" i="36" s="1"/>
  <c r="AB9474" i="36"/>
  <c r="AC9474" i="36" s="1"/>
  <c r="AD9474" i="36" s="1"/>
  <c r="AE9474" i="36" s="1"/>
  <c r="AG9474" i="36" s="1"/>
  <c r="AF9472" i="36"/>
  <c r="AH9472" i="36"/>
  <c r="AH9473" i="36" s="1"/>
  <c r="AH9474" i="36" l="1"/>
  <c r="AF9473" i="36"/>
  <c r="AF9474" i="36" s="1"/>
  <c r="H29" i="6" l="1"/>
  <c r="F28" i="6"/>
  <c r="G28" i="6" s="1"/>
  <c r="F27" i="6" l="1"/>
  <c r="G27" i="6" s="1"/>
  <c r="H28" i="6" l="1"/>
  <c r="AB2" i="36"/>
  <c r="AH4" i="36" s="1"/>
  <c r="X1" i="36"/>
  <c r="H27" i="6"/>
  <c r="Z1" i="36"/>
  <c r="H30" i="6"/>
  <c r="F26" i="6"/>
  <c r="G26" i="6" s="1"/>
  <c r="H26" i="6" s="1"/>
  <c r="G1" i="15"/>
  <c r="H1" i="15"/>
  <c r="F25" i="6"/>
  <c r="G25" i="6" l="1"/>
  <c r="G33" i="6" s="1"/>
  <c r="F33" i="6"/>
  <c r="G34" i="6" s="1"/>
  <c r="H9" i="36"/>
  <c r="AB5" i="36"/>
  <c r="AC5" i="36" s="1"/>
  <c r="AD4" i="36"/>
  <c r="AE4" i="36" s="1"/>
  <c r="H25" i="6"/>
  <c r="H34" i="6" l="1"/>
  <c r="H2" i="15" s="1"/>
  <c r="G2" i="15"/>
  <c r="H33" i="6"/>
  <c r="AD5" i="36"/>
  <c r="AE5" i="36" s="1"/>
  <c r="AB6" i="36"/>
  <c r="AC6" i="36" s="1"/>
  <c r="AD6" i="36" l="1"/>
  <c r="AE6" i="36" s="1"/>
  <c r="AB7" i="36"/>
  <c r="AC7" i="36" s="1"/>
  <c r="AG5" i="36"/>
  <c r="AF5" i="36"/>
  <c r="AH5" i="36"/>
  <c r="O2" i="6" l="1"/>
  <c r="O3" i="6"/>
  <c r="AH6" i="36"/>
  <c r="AF6" i="36"/>
  <c r="AD7" i="36"/>
  <c r="AE7" i="36" s="1"/>
  <c r="AB8" i="36"/>
  <c r="AC8" i="36" s="1"/>
  <c r="AG6" i="36"/>
  <c r="AF7" i="36" l="1"/>
  <c r="AH7" i="36"/>
  <c r="AB9" i="36"/>
  <c r="AC9" i="36" s="1"/>
  <c r="AD8" i="36"/>
  <c r="AE8" i="36" s="1"/>
  <c r="AG7" i="36"/>
  <c r="AH8" i="36" l="1"/>
  <c r="AF8" i="36"/>
  <c r="AG8" i="36"/>
  <c r="AB10" i="36"/>
  <c r="AC10" i="36" s="1"/>
  <c r="AD9" i="36"/>
  <c r="AE9" i="36" s="1"/>
  <c r="AF9" i="36" l="1"/>
  <c r="AH9" i="36"/>
  <c r="AG9" i="36"/>
  <c r="AB11" i="36"/>
  <c r="AC11" i="36" s="1"/>
  <c r="AD10" i="36"/>
  <c r="AE10" i="36" s="1"/>
  <c r="AH10" i="36" l="1"/>
  <c r="AF10" i="36"/>
  <c r="AG10" i="36"/>
  <c r="AD11" i="36"/>
  <c r="AE11" i="36" s="1"/>
  <c r="AB12" i="36"/>
  <c r="AC12" i="36" s="1"/>
  <c r="AF11" i="36" l="1"/>
  <c r="AH11" i="36"/>
  <c r="AD12" i="36"/>
  <c r="AE12" i="36" s="1"/>
  <c r="AB13" i="36"/>
  <c r="AC13" i="36" s="1"/>
  <c r="AG11" i="36"/>
  <c r="AH12" i="36" l="1"/>
  <c r="AF12" i="36"/>
  <c r="AD13" i="36"/>
  <c r="AE13" i="36" s="1"/>
  <c r="AB14" i="36"/>
  <c r="AC14" i="36" s="1"/>
  <c r="AG12" i="36"/>
  <c r="AF13" i="36" l="1"/>
  <c r="AH13" i="36"/>
  <c r="AB15" i="36"/>
  <c r="AC15" i="36" s="1"/>
  <c r="AD14" i="36"/>
  <c r="AE14" i="36" s="1"/>
  <c r="AG13" i="36"/>
  <c r="AF14" i="36" l="1"/>
  <c r="AH14" i="36"/>
  <c r="AG14" i="36"/>
  <c r="AB16" i="36"/>
  <c r="AC16" i="36" s="1"/>
  <c r="AD15" i="36"/>
  <c r="AE15" i="36" s="1"/>
  <c r="AF15" i="36" s="1"/>
  <c r="AH15" i="36" l="1"/>
  <c r="AG15" i="36"/>
  <c r="AD16" i="36"/>
  <c r="AE16" i="36" s="1"/>
  <c r="AF16" i="36" s="1"/>
  <c r="AB17" i="36"/>
  <c r="AC17" i="36" s="1"/>
  <c r="AH16" i="36" l="1"/>
  <c r="AB18" i="36"/>
  <c r="AC18" i="36" s="1"/>
  <c r="AD17" i="36"/>
  <c r="AE17" i="36" s="1"/>
  <c r="AF17" i="36" s="1"/>
  <c r="AG16" i="36"/>
  <c r="AH17" i="36" l="1"/>
  <c r="AG17" i="36"/>
  <c r="AB19" i="36"/>
  <c r="AC19" i="36" s="1"/>
  <c r="AD18" i="36"/>
  <c r="AE18" i="36" s="1"/>
  <c r="AF18" i="36" s="1"/>
  <c r="AH18" i="36" l="1"/>
  <c r="AG18" i="36"/>
  <c r="AD19" i="36"/>
  <c r="AE19" i="36" s="1"/>
  <c r="AF19" i="36" s="1"/>
  <c r="AB20" i="36"/>
  <c r="AC20" i="36" s="1"/>
  <c r="AH19" i="36" l="1"/>
  <c r="AD20" i="36"/>
  <c r="AE20" i="36" s="1"/>
  <c r="AF20" i="36" s="1"/>
  <c r="AB21" i="36"/>
  <c r="AC21" i="36" s="1"/>
  <c r="AG19" i="36"/>
  <c r="AH20" i="36" l="1"/>
  <c r="AD21" i="36"/>
  <c r="AE21" i="36" s="1"/>
  <c r="AF21" i="36" s="1"/>
  <c r="AB22" i="36"/>
  <c r="AC22" i="36" s="1"/>
  <c r="AG20" i="36"/>
  <c r="AH21" i="36" l="1"/>
  <c r="AB23" i="36"/>
  <c r="AC23" i="36" s="1"/>
  <c r="AD22" i="36"/>
  <c r="AE22" i="36" s="1"/>
  <c r="AF22" i="36" s="1"/>
  <c r="AG21" i="36"/>
  <c r="AH22" i="36" l="1"/>
  <c r="AG22" i="36"/>
  <c r="AB24" i="36"/>
  <c r="AC24" i="36" s="1"/>
  <c r="AD23" i="36"/>
  <c r="AE23" i="36" s="1"/>
  <c r="AF23" i="36" s="1"/>
  <c r="AH23" i="36" l="1"/>
  <c r="AG23" i="36"/>
  <c r="AD24" i="36"/>
  <c r="AE24" i="36" s="1"/>
  <c r="AF24" i="36" s="1"/>
  <c r="AB25" i="36"/>
  <c r="AC25" i="36" s="1"/>
  <c r="AH24" i="36" l="1"/>
  <c r="AB26" i="36"/>
  <c r="AC26" i="36" s="1"/>
  <c r="AD25" i="36"/>
  <c r="AE25" i="36" s="1"/>
  <c r="AF25" i="36" s="1"/>
  <c r="AG24" i="36"/>
  <c r="AH25" i="36" l="1"/>
  <c r="AG25" i="36"/>
  <c r="AD26" i="36"/>
  <c r="AE26" i="36" s="1"/>
  <c r="AF26" i="36" s="1"/>
  <c r="AB27" i="36"/>
  <c r="AC27" i="36" s="1"/>
  <c r="AH26" i="36" l="1"/>
  <c r="AD27" i="36"/>
  <c r="AE27" i="36" s="1"/>
  <c r="AF27" i="36" s="1"/>
  <c r="AB28" i="36"/>
  <c r="AC28" i="36" s="1"/>
  <c r="AG26" i="36"/>
  <c r="AH27" i="36" l="1"/>
  <c r="AD28" i="36"/>
  <c r="AE28" i="36" s="1"/>
  <c r="AF28" i="36" s="1"/>
  <c r="AB29" i="36"/>
  <c r="AC29" i="36" s="1"/>
  <c r="AG27" i="36"/>
  <c r="AH28" i="36" l="1"/>
  <c r="AD29" i="36"/>
  <c r="AE29" i="36" s="1"/>
  <c r="AF29" i="36" s="1"/>
  <c r="AB30" i="36"/>
  <c r="AC30" i="36" s="1"/>
  <c r="AG28" i="36"/>
  <c r="AH29" i="36" l="1"/>
  <c r="AD30" i="36"/>
  <c r="AE30" i="36" s="1"/>
  <c r="AF30" i="36" s="1"/>
  <c r="AB31" i="36"/>
  <c r="AC31" i="36" s="1"/>
  <c r="AG29" i="36"/>
  <c r="AH30" i="36" l="1"/>
  <c r="AD31" i="36"/>
  <c r="AE31" i="36" s="1"/>
  <c r="AF31" i="36" s="1"/>
  <c r="AB32" i="36"/>
  <c r="AC32" i="36" s="1"/>
  <c r="AG30" i="36"/>
  <c r="AH31" i="36" l="1"/>
  <c r="AD32" i="36"/>
  <c r="AE32" i="36" s="1"/>
  <c r="AF32" i="36" s="1"/>
  <c r="AB33" i="36"/>
  <c r="AC33" i="36" s="1"/>
  <c r="AG31" i="36"/>
  <c r="AH32" i="36" l="1"/>
  <c r="AB34" i="36"/>
  <c r="AC34" i="36" s="1"/>
  <c r="AD33" i="36"/>
  <c r="AE33" i="36" s="1"/>
  <c r="AF33" i="36" s="1"/>
  <c r="AG32" i="36"/>
  <c r="AH33" i="36" l="1"/>
  <c r="AG33" i="36"/>
  <c r="AD34" i="36"/>
  <c r="AE34" i="36" s="1"/>
  <c r="AF34" i="36" s="1"/>
  <c r="AB35" i="36"/>
  <c r="AC35" i="36" s="1"/>
  <c r="AH34" i="36" l="1"/>
  <c r="AD35" i="36"/>
  <c r="AE35" i="36" s="1"/>
  <c r="AF35" i="36" s="1"/>
  <c r="AB36" i="36"/>
  <c r="AC36" i="36" s="1"/>
  <c r="AG34" i="36"/>
  <c r="AH35" i="36" l="1"/>
  <c r="AD36" i="36"/>
  <c r="AE36" i="36" s="1"/>
  <c r="AF36" i="36" s="1"/>
  <c r="AB37" i="36"/>
  <c r="AC37" i="36" s="1"/>
  <c r="AG35" i="36"/>
  <c r="AH36" i="36" l="1"/>
  <c r="AB38" i="36"/>
  <c r="AC38" i="36" s="1"/>
  <c r="AD37" i="36"/>
  <c r="AE37" i="36" s="1"/>
  <c r="AF37" i="36" s="1"/>
  <c r="AG36" i="36"/>
  <c r="AH37" i="36" l="1"/>
  <c r="AG37" i="36"/>
  <c r="AB39" i="36"/>
  <c r="AC39" i="36" s="1"/>
  <c r="AD38" i="36"/>
  <c r="AE38" i="36" s="1"/>
  <c r="AF38" i="36" s="1"/>
  <c r="AH38" i="36" l="1"/>
  <c r="AG38" i="36"/>
  <c r="AB40" i="36"/>
  <c r="AC40" i="36" s="1"/>
  <c r="AD39" i="36"/>
  <c r="AE39" i="36" s="1"/>
  <c r="AF39" i="36" s="1"/>
  <c r="AH39" i="36" l="1"/>
  <c r="AG39" i="36"/>
  <c r="AD40" i="36"/>
  <c r="AE40" i="36" s="1"/>
  <c r="AF40" i="36" s="1"/>
  <c r="AB41" i="36"/>
  <c r="AC41" i="36" s="1"/>
  <c r="AH40" i="36" l="1"/>
  <c r="AB42" i="36"/>
  <c r="AC42" i="36" s="1"/>
  <c r="AD41" i="36"/>
  <c r="AE41" i="36" s="1"/>
  <c r="AF41" i="36" s="1"/>
  <c r="AG40" i="36"/>
  <c r="AH41" i="36" l="1"/>
  <c r="AG41" i="36"/>
  <c r="AD42" i="36"/>
  <c r="AE42" i="36" s="1"/>
  <c r="AF42" i="36" s="1"/>
  <c r="AB43" i="36"/>
  <c r="AC43" i="36" s="1"/>
  <c r="AH42" i="36" l="1"/>
  <c r="AD43" i="36"/>
  <c r="AE43" i="36" s="1"/>
  <c r="AF43" i="36" s="1"/>
  <c r="AB44" i="36"/>
  <c r="AC44" i="36" s="1"/>
  <c r="AG42" i="36"/>
  <c r="AH43" i="36" l="1"/>
  <c r="AD44" i="36"/>
  <c r="AE44" i="36" s="1"/>
  <c r="AF44" i="36" s="1"/>
  <c r="AB45" i="36"/>
  <c r="AC45" i="36" s="1"/>
  <c r="AG43" i="36"/>
  <c r="AH44" i="36" l="1"/>
  <c r="AB46" i="36"/>
  <c r="AC46" i="36" s="1"/>
  <c r="AD45" i="36"/>
  <c r="AE45" i="36" s="1"/>
  <c r="AF45" i="36" s="1"/>
  <c r="AG44" i="36"/>
  <c r="AH45" i="36" l="1"/>
  <c r="AG45" i="36"/>
  <c r="AB47" i="36"/>
  <c r="AC47" i="36" s="1"/>
  <c r="AD46" i="36"/>
  <c r="AE46" i="36" s="1"/>
  <c r="AF46" i="36" s="1"/>
  <c r="AH46" i="36" l="1"/>
  <c r="AG46" i="36"/>
  <c r="AB48" i="36"/>
  <c r="AC48" i="36" s="1"/>
  <c r="AD47" i="36"/>
  <c r="AE47" i="36" s="1"/>
  <c r="AF47" i="36" s="1"/>
  <c r="AH47" i="36" l="1"/>
  <c r="AG47" i="36"/>
  <c r="AD48" i="36"/>
  <c r="AE48" i="36" s="1"/>
  <c r="AF48" i="36" s="1"/>
  <c r="AB49" i="36"/>
  <c r="AC49" i="36" s="1"/>
  <c r="AH48" i="36" l="1"/>
  <c r="AB50" i="36"/>
  <c r="AC50" i="36" s="1"/>
  <c r="AD49" i="36"/>
  <c r="AE49" i="36" s="1"/>
  <c r="AF49" i="36" s="1"/>
  <c r="AG48" i="36"/>
  <c r="AH49" i="36" l="1"/>
  <c r="AG49" i="36"/>
  <c r="AB51" i="36"/>
  <c r="AC51" i="36" s="1"/>
  <c r="AD50" i="36"/>
  <c r="AE50" i="36" s="1"/>
  <c r="AF50" i="36" s="1"/>
  <c r="AH50" i="36" l="1"/>
  <c r="AG50" i="36"/>
  <c r="AB52" i="36"/>
  <c r="AC52" i="36" s="1"/>
  <c r="AD51" i="36"/>
  <c r="AE51" i="36" s="1"/>
  <c r="AF51" i="36" s="1"/>
  <c r="AH51" i="36" l="1"/>
  <c r="AG51" i="36"/>
  <c r="AD52" i="36"/>
  <c r="AE52" i="36" s="1"/>
  <c r="AF52" i="36" s="1"/>
  <c r="AB53" i="36"/>
  <c r="AC53" i="36" s="1"/>
  <c r="AH52" i="36" l="1"/>
  <c r="AB54" i="36"/>
  <c r="AC54" i="36" s="1"/>
  <c r="AD53" i="36"/>
  <c r="AE53" i="36" s="1"/>
  <c r="AF53" i="36" s="1"/>
  <c r="AG52" i="36"/>
  <c r="AH53" i="36" l="1"/>
  <c r="AG53" i="36"/>
  <c r="AD54" i="36"/>
  <c r="AE54" i="36" s="1"/>
  <c r="AF54" i="36" s="1"/>
  <c r="AB55" i="36"/>
  <c r="AC55" i="36" s="1"/>
  <c r="AH54" i="36" l="1"/>
  <c r="AD55" i="36"/>
  <c r="AE55" i="36" s="1"/>
  <c r="AF55" i="36" s="1"/>
  <c r="AB56" i="36"/>
  <c r="AC56" i="36" s="1"/>
  <c r="AG54" i="36"/>
  <c r="AH55" i="36" l="1"/>
  <c r="AD56" i="36"/>
  <c r="AE56" i="36" s="1"/>
  <c r="AF56" i="36" s="1"/>
  <c r="AB57" i="36"/>
  <c r="AC57" i="36" s="1"/>
  <c r="AG55" i="36"/>
  <c r="AH56" i="36" l="1"/>
  <c r="AD57" i="36"/>
  <c r="AE57" i="36" s="1"/>
  <c r="AF57" i="36" s="1"/>
  <c r="AB58" i="36"/>
  <c r="AC58" i="36" s="1"/>
  <c r="AG56" i="36"/>
  <c r="AH57" i="36" l="1"/>
  <c r="AB59" i="36"/>
  <c r="AC59" i="36" s="1"/>
  <c r="AD58" i="36"/>
  <c r="AE58" i="36" s="1"/>
  <c r="AF58" i="36" s="1"/>
  <c r="AG57" i="36"/>
  <c r="AH58" i="36" l="1"/>
  <c r="AG58" i="36"/>
  <c r="AB60" i="36"/>
  <c r="AC60" i="36" s="1"/>
  <c r="AD59" i="36"/>
  <c r="AE59" i="36" s="1"/>
  <c r="AF59" i="36" s="1"/>
  <c r="AH59" i="36" l="1"/>
  <c r="AG59" i="36"/>
  <c r="AD60" i="36"/>
  <c r="AE60" i="36" s="1"/>
  <c r="AF60" i="36" s="1"/>
  <c r="AB61" i="36"/>
  <c r="AC61" i="36" s="1"/>
  <c r="AH60" i="36" l="1"/>
  <c r="AD61" i="36"/>
  <c r="AE61" i="36" s="1"/>
  <c r="AF61" i="36" s="1"/>
  <c r="AB62" i="36"/>
  <c r="AC62" i="36" s="1"/>
  <c r="AG60" i="36"/>
  <c r="AH61" i="36" l="1"/>
  <c r="AB63" i="36"/>
  <c r="AC63" i="36" s="1"/>
  <c r="AD62" i="36"/>
  <c r="AE62" i="36" s="1"/>
  <c r="AF62" i="36" s="1"/>
  <c r="AG61" i="36"/>
  <c r="AH62" i="36" l="1"/>
  <c r="AG62" i="36"/>
  <c r="AB64" i="36"/>
  <c r="AC64" i="36" s="1"/>
  <c r="AD63" i="36"/>
  <c r="AE63" i="36" s="1"/>
  <c r="AF63" i="36" s="1"/>
  <c r="AH63" i="36" l="1"/>
  <c r="AG63" i="36"/>
  <c r="AD64" i="36"/>
  <c r="AE64" i="36" s="1"/>
  <c r="AF64" i="36" s="1"/>
  <c r="AB65" i="36"/>
  <c r="AC65" i="36" s="1"/>
  <c r="AH64" i="36" l="1"/>
  <c r="AD65" i="36"/>
  <c r="AE65" i="36" s="1"/>
  <c r="AF65" i="36" s="1"/>
  <c r="AB66" i="36"/>
  <c r="AC66" i="36" s="1"/>
  <c r="AG64" i="36"/>
  <c r="AH65" i="36" l="1"/>
  <c r="AB67" i="36"/>
  <c r="AC67" i="36" s="1"/>
  <c r="AD66" i="36"/>
  <c r="AE66" i="36" s="1"/>
  <c r="AF66" i="36" s="1"/>
  <c r="AG65" i="36"/>
  <c r="AH66" i="36" l="1"/>
  <c r="AG66" i="36"/>
  <c r="AB68" i="36"/>
  <c r="AC68" i="36" s="1"/>
  <c r="AD67" i="36"/>
  <c r="AE67" i="36" s="1"/>
  <c r="AF67" i="36" s="1"/>
  <c r="AH67" i="36" l="1"/>
  <c r="AG67" i="36"/>
  <c r="AD68" i="36"/>
  <c r="AE68" i="36" s="1"/>
  <c r="AF68" i="36" s="1"/>
  <c r="AB69" i="36"/>
  <c r="AC69" i="36" s="1"/>
  <c r="AH68" i="36" l="1"/>
  <c r="AB70" i="36"/>
  <c r="AC70" i="36" s="1"/>
  <c r="AD69" i="36"/>
  <c r="AE69" i="36" s="1"/>
  <c r="AF69" i="36" s="1"/>
  <c r="AG68" i="36"/>
  <c r="AH69" i="36" l="1"/>
  <c r="AG69" i="36"/>
  <c r="AD70" i="36"/>
  <c r="AE70" i="36" s="1"/>
  <c r="AF70" i="36" s="1"/>
  <c r="AB71" i="36"/>
  <c r="AC71" i="36" s="1"/>
  <c r="AH70" i="36" l="1"/>
  <c r="AD71" i="36"/>
  <c r="AE71" i="36" s="1"/>
  <c r="AF71" i="36" s="1"/>
  <c r="AB72" i="36"/>
  <c r="AC72" i="36" s="1"/>
  <c r="AG70" i="36"/>
  <c r="AH71" i="36" l="1"/>
  <c r="AD72" i="36"/>
  <c r="AE72" i="36" s="1"/>
  <c r="AF72" i="36" s="1"/>
  <c r="AB73" i="36"/>
  <c r="AC73" i="36" s="1"/>
  <c r="AG71" i="36"/>
  <c r="AH72" i="36" l="1"/>
  <c r="AB74" i="36"/>
  <c r="AC74" i="36" s="1"/>
  <c r="AD73" i="36"/>
  <c r="AE73" i="36" s="1"/>
  <c r="AF73" i="36" s="1"/>
  <c r="AG72" i="36"/>
  <c r="AH73" i="36" l="1"/>
  <c r="AG73" i="36"/>
  <c r="AD74" i="36"/>
  <c r="AE74" i="36" s="1"/>
  <c r="AF74" i="36" s="1"/>
  <c r="AB75" i="36"/>
  <c r="AC75" i="36" s="1"/>
  <c r="AH74" i="36" l="1"/>
  <c r="AD75" i="36"/>
  <c r="AE75" i="36" s="1"/>
  <c r="AF75" i="36" s="1"/>
  <c r="AB76" i="36"/>
  <c r="AC76" i="36" s="1"/>
  <c r="AG74" i="36"/>
  <c r="AH75" i="36" l="1"/>
  <c r="AD76" i="36"/>
  <c r="AE76" i="36" s="1"/>
  <c r="AF76" i="36" s="1"/>
  <c r="AB77" i="36"/>
  <c r="AC77" i="36" s="1"/>
  <c r="AG75" i="36"/>
  <c r="AH76" i="36" l="1"/>
  <c r="AD77" i="36"/>
  <c r="AE77" i="36" s="1"/>
  <c r="AF77" i="36" s="1"/>
  <c r="AB78" i="36"/>
  <c r="AC78" i="36" s="1"/>
  <c r="AG76" i="36"/>
  <c r="AH77" i="36" l="1"/>
  <c r="AB79" i="36"/>
  <c r="AC79" i="36" s="1"/>
  <c r="AD78" i="36"/>
  <c r="AE78" i="36" s="1"/>
  <c r="AF78" i="36" s="1"/>
  <c r="AG77" i="36"/>
  <c r="AH78" i="36" l="1"/>
  <c r="AG78" i="36"/>
  <c r="AB80" i="36"/>
  <c r="AC80" i="36" s="1"/>
  <c r="AD79" i="36"/>
  <c r="AE79" i="36" s="1"/>
  <c r="AF79" i="36" s="1"/>
  <c r="AH79" i="36" l="1"/>
  <c r="AG79" i="36"/>
  <c r="AD80" i="36"/>
  <c r="AE80" i="36" s="1"/>
  <c r="AF80" i="36" s="1"/>
  <c r="AB81" i="36"/>
  <c r="AC81" i="36" s="1"/>
  <c r="AH80" i="36" l="1"/>
  <c r="AB82" i="36"/>
  <c r="AC82" i="36" s="1"/>
  <c r="AD81" i="36"/>
  <c r="AE81" i="36" s="1"/>
  <c r="AF81" i="36" s="1"/>
  <c r="AG80" i="36"/>
  <c r="AH81" i="36" l="1"/>
  <c r="AG81" i="36"/>
  <c r="AB83" i="36"/>
  <c r="AC83" i="36" s="1"/>
  <c r="AD82" i="36"/>
  <c r="AE82" i="36" s="1"/>
  <c r="AF82" i="36" s="1"/>
  <c r="AH82" i="36" l="1"/>
  <c r="AG82" i="36"/>
  <c r="AB84" i="36"/>
  <c r="AC84" i="36" s="1"/>
  <c r="AD83" i="36"/>
  <c r="AE83" i="36" s="1"/>
  <c r="AF83" i="36" s="1"/>
  <c r="AH83" i="36" l="1"/>
  <c r="AG83" i="36"/>
  <c r="AD84" i="36"/>
  <c r="AE84" i="36" s="1"/>
  <c r="AF84" i="36" s="1"/>
  <c r="AB85" i="36"/>
  <c r="AC85" i="36" s="1"/>
  <c r="AH84" i="36" l="1"/>
  <c r="AB86" i="36"/>
  <c r="AC86" i="36" s="1"/>
  <c r="AD85" i="36"/>
  <c r="AE85" i="36" s="1"/>
  <c r="AF85" i="36" s="1"/>
  <c r="AG84" i="36"/>
  <c r="AH85" i="36" l="1"/>
  <c r="AG85" i="36"/>
  <c r="AD86" i="36"/>
  <c r="AE86" i="36" s="1"/>
  <c r="AF86" i="36" s="1"/>
  <c r="AB87" i="36"/>
  <c r="AC87" i="36" s="1"/>
  <c r="AH86" i="36" l="1"/>
  <c r="AD87" i="36"/>
  <c r="AE87" i="36" s="1"/>
  <c r="AF87" i="36" s="1"/>
  <c r="AB88" i="36"/>
  <c r="AC88" i="36" s="1"/>
  <c r="AG86" i="36"/>
  <c r="AH87" i="36" l="1"/>
  <c r="AD88" i="36"/>
  <c r="AE88" i="36" s="1"/>
  <c r="AF88" i="36" s="1"/>
  <c r="AB89" i="36"/>
  <c r="AC89" i="36" s="1"/>
  <c r="AG87" i="36"/>
  <c r="AH88" i="36" l="1"/>
  <c r="AB90" i="36"/>
  <c r="AC90" i="36" s="1"/>
  <c r="AD89" i="36"/>
  <c r="AE89" i="36" s="1"/>
  <c r="AF89" i="36" s="1"/>
  <c r="AG88" i="36"/>
  <c r="AH89" i="36" l="1"/>
  <c r="AG89" i="36"/>
  <c r="AD90" i="36"/>
  <c r="AE90" i="36" s="1"/>
  <c r="AF90" i="36" s="1"/>
  <c r="AB91" i="36"/>
  <c r="AC91" i="36" s="1"/>
  <c r="AH90" i="36" l="1"/>
  <c r="AB92" i="36"/>
  <c r="AC92" i="36" s="1"/>
  <c r="AD91" i="36"/>
  <c r="AE91" i="36" s="1"/>
  <c r="AF91" i="36" s="1"/>
  <c r="AG90" i="36"/>
  <c r="AH91" i="36" l="1"/>
  <c r="AG91" i="36"/>
  <c r="AD92" i="36"/>
  <c r="AE92" i="36" s="1"/>
  <c r="AF92" i="36" s="1"/>
  <c r="AB93" i="36"/>
  <c r="AC93" i="36" s="1"/>
  <c r="AH92" i="36" l="1"/>
  <c r="AD93" i="36"/>
  <c r="AE93" i="36" s="1"/>
  <c r="AF93" i="36" s="1"/>
  <c r="AB94" i="36"/>
  <c r="AC94" i="36" s="1"/>
  <c r="AG92" i="36"/>
  <c r="AH93" i="36" l="1"/>
  <c r="AB95" i="36"/>
  <c r="AC95" i="36" s="1"/>
  <c r="AD94" i="36"/>
  <c r="AE94" i="36" s="1"/>
  <c r="AF94" i="36" s="1"/>
  <c r="AG93" i="36"/>
  <c r="AH94" i="36" l="1"/>
  <c r="AG94" i="36"/>
  <c r="AB96" i="36"/>
  <c r="AC96" i="36" s="1"/>
  <c r="AD95" i="36"/>
  <c r="AE95" i="36" s="1"/>
  <c r="AF95" i="36" s="1"/>
  <c r="AH95" i="36" l="1"/>
  <c r="AG95" i="36"/>
  <c r="AD96" i="36"/>
  <c r="AE96" i="36" s="1"/>
  <c r="AF96" i="36" s="1"/>
  <c r="AB97" i="36"/>
  <c r="AC97" i="36" s="1"/>
  <c r="AH96" i="36" l="1"/>
  <c r="AB98" i="36"/>
  <c r="AC98" i="36" s="1"/>
  <c r="AD97" i="36"/>
  <c r="AE97" i="36" s="1"/>
  <c r="AF97" i="36" s="1"/>
  <c r="AG96" i="36"/>
  <c r="AH97" i="36" l="1"/>
  <c r="AG97" i="36"/>
  <c r="AD98" i="36"/>
  <c r="AE98" i="36" s="1"/>
  <c r="AF98" i="36" s="1"/>
  <c r="AB99" i="36"/>
  <c r="AC99" i="36" s="1"/>
  <c r="AH98" i="36" l="1"/>
  <c r="AD99" i="36"/>
  <c r="AE99" i="36" s="1"/>
  <c r="AF99" i="36" s="1"/>
  <c r="AB100" i="36"/>
  <c r="AC100" i="36" s="1"/>
  <c r="AG98" i="36"/>
  <c r="AH99" i="36" l="1"/>
  <c r="AD100" i="36"/>
  <c r="AE100" i="36" s="1"/>
  <c r="AF100" i="36" s="1"/>
  <c r="AB101" i="36"/>
  <c r="AC101" i="36" s="1"/>
  <c r="AG99" i="36"/>
  <c r="AH100" i="36" l="1"/>
  <c r="AD101" i="36"/>
  <c r="AE101" i="36" s="1"/>
  <c r="AF101" i="36" s="1"/>
  <c r="AB102" i="36"/>
  <c r="AC102" i="36" s="1"/>
  <c r="AG100" i="36"/>
  <c r="AH101" i="36" l="1"/>
  <c r="AB103" i="36"/>
  <c r="AC103" i="36" s="1"/>
  <c r="AD102" i="36"/>
  <c r="AE102" i="36" s="1"/>
  <c r="AF102" i="36" s="1"/>
  <c r="AG101" i="36"/>
  <c r="AH102" i="36" l="1"/>
  <c r="AG102" i="36"/>
  <c r="AB104" i="36"/>
  <c r="AC104" i="36" s="1"/>
  <c r="AD103" i="36"/>
  <c r="AE103" i="36" s="1"/>
  <c r="AF103" i="36" s="1"/>
  <c r="AH103" i="36" l="1"/>
  <c r="AG103" i="36"/>
  <c r="AD104" i="36"/>
  <c r="AE104" i="36" s="1"/>
  <c r="AF104" i="36" s="1"/>
  <c r="AB105" i="36"/>
  <c r="AC105" i="36" s="1"/>
  <c r="AH104" i="36" l="1"/>
  <c r="AD105" i="36"/>
  <c r="AE105" i="36" s="1"/>
  <c r="AF105" i="36" s="1"/>
  <c r="AB106" i="36"/>
  <c r="AC106" i="36" s="1"/>
  <c r="AG104" i="36"/>
  <c r="AH105" i="36" l="1"/>
  <c r="AB107" i="36"/>
  <c r="AC107" i="36" s="1"/>
  <c r="AD106" i="36"/>
  <c r="AE106" i="36" s="1"/>
  <c r="AF106" i="36" s="1"/>
  <c r="AG105" i="36"/>
  <c r="AH106" i="36" l="1"/>
  <c r="AG106" i="36"/>
  <c r="AB108" i="36"/>
  <c r="AC108" i="36" s="1"/>
  <c r="AD107" i="36"/>
  <c r="AE107" i="36" s="1"/>
  <c r="AF107" i="36" s="1"/>
  <c r="AH107" i="36" l="1"/>
  <c r="AG107" i="36"/>
  <c r="AD108" i="36"/>
  <c r="AE108" i="36" s="1"/>
  <c r="AF108" i="36" s="1"/>
  <c r="AB109" i="36"/>
  <c r="AC109" i="36" s="1"/>
  <c r="AH108" i="36" l="1"/>
  <c r="AD109" i="36"/>
  <c r="AE109" i="36" s="1"/>
  <c r="AF109" i="36" s="1"/>
  <c r="AB110" i="36"/>
  <c r="AC110" i="36" s="1"/>
  <c r="AG108" i="36"/>
  <c r="AH109" i="36" l="1"/>
  <c r="AB111" i="36"/>
  <c r="AC111" i="36" s="1"/>
  <c r="AD110" i="36"/>
  <c r="AE110" i="36" s="1"/>
  <c r="AF110" i="36" s="1"/>
  <c r="AG109" i="36"/>
  <c r="AH110" i="36" l="1"/>
  <c r="AG110" i="36"/>
  <c r="AB112" i="36"/>
  <c r="AC112" i="36" s="1"/>
  <c r="AD111" i="36"/>
  <c r="AE111" i="36" s="1"/>
  <c r="AF111" i="36" s="1"/>
  <c r="AH111" i="36" l="1"/>
  <c r="AG111" i="36"/>
  <c r="AD112" i="36"/>
  <c r="AE112" i="36" s="1"/>
  <c r="AF112" i="36" s="1"/>
  <c r="AB113" i="36"/>
  <c r="AC113" i="36" s="1"/>
  <c r="AH112" i="36" l="1"/>
  <c r="AB114" i="36"/>
  <c r="AC114" i="36" s="1"/>
  <c r="AD113" i="36"/>
  <c r="AE113" i="36" s="1"/>
  <c r="AF113" i="36" s="1"/>
  <c r="AG112" i="36"/>
  <c r="AH113" i="36" l="1"/>
  <c r="AG113" i="36"/>
  <c r="AD114" i="36"/>
  <c r="AE114" i="36" s="1"/>
  <c r="AF114" i="36" s="1"/>
  <c r="AB115" i="36"/>
  <c r="AC115" i="36" s="1"/>
  <c r="AH114" i="36" l="1"/>
  <c r="AD115" i="36"/>
  <c r="AE115" i="36" s="1"/>
  <c r="AF115" i="36" s="1"/>
  <c r="AB116" i="36"/>
  <c r="AC116" i="36" s="1"/>
  <c r="AG114" i="36"/>
  <c r="AH115" i="36" l="1"/>
  <c r="AD116" i="36"/>
  <c r="AE116" i="36" s="1"/>
  <c r="AF116" i="36" s="1"/>
  <c r="AB117" i="36"/>
  <c r="AC117" i="36" s="1"/>
  <c r="AG115" i="36"/>
  <c r="AH116" i="36" l="1"/>
  <c r="AB118" i="36"/>
  <c r="AC118" i="36" s="1"/>
  <c r="AD117" i="36"/>
  <c r="AE117" i="36" s="1"/>
  <c r="AF117" i="36" s="1"/>
  <c r="AG116" i="36"/>
  <c r="AH117" i="36" l="1"/>
  <c r="AG117" i="36"/>
  <c r="AB119" i="36"/>
  <c r="AC119" i="36" s="1"/>
  <c r="AD118" i="36"/>
  <c r="AE118" i="36" s="1"/>
  <c r="AF118" i="36" s="1"/>
  <c r="AH118" i="36" l="1"/>
  <c r="AG118" i="36"/>
  <c r="AB120" i="36"/>
  <c r="AC120" i="36" s="1"/>
  <c r="AD119" i="36"/>
  <c r="AE119" i="36" s="1"/>
  <c r="AF119" i="36" s="1"/>
  <c r="AH119" i="36" l="1"/>
  <c r="AG119" i="36"/>
  <c r="AD120" i="36"/>
  <c r="AE120" i="36" s="1"/>
  <c r="AF120" i="36" s="1"/>
  <c r="AB121" i="36"/>
  <c r="AC121" i="36" s="1"/>
  <c r="AH120" i="36" l="1"/>
  <c r="AB122" i="36"/>
  <c r="AC122" i="36" s="1"/>
  <c r="AD121" i="36"/>
  <c r="AE121" i="36" s="1"/>
  <c r="AF121" i="36" s="1"/>
  <c r="AG120" i="36"/>
  <c r="AH121" i="36" l="1"/>
  <c r="AG121" i="36"/>
  <c r="AD122" i="36"/>
  <c r="AE122" i="36" s="1"/>
  <c r="AF122" i="36" s="1"/>
  <c r="AB123" i="36"/>
  <c r="AC123" i="36" s="1"/>
  <c r="AH122" i="36" l="1"/>
  <c r="AD123" i="36"/>
  <c r="AE123" i="36" s="1"/>
  <c r="AF123" i="36" s="1"/>
  <c r="AB124" i="36"/>
  <c r="AC124" i="36" s="1"/>
  <c r="AG122" i="36"/>
  <c r="AH123" i="36" l="1"/>
  <c r="AD124" i="36"/>
  <c r="AE124" i="36" s="1"/>
  <c r="AF124" i="36" s="1"/>
  <c r="AB125" i="36"/>
  <c r="AC125" i="36" s="1"/>
  <c r="AG123" i="36"/>
  <c r="AH124" i="36" l="1"/>
  <c r="AD125" i="36"/>
  <c r="AE125" i="36" s="1"/>
  <c r="AF125" i="36" s="1"/>
  <c r="AB126" i="36"/>
  <c r="AC126" i="36" s="1"/>
  <c r="AG124" i="36"/>
  <c r="AH125" i="36" l="1"/>
  <c r="AB127" i="36"/>
  <c r="AC127" i="36" s="1"/>
  <c r="AD126" i="36"/>
  <c r="AE126" i="36" s="1"/>
  <c r="AF126" i="36" s="1"/>
  <c r="AG125" i="36"/>
  <c r="AH126" i="36" l="1"/>
  <c r="AG126" i="36"/>
  <c r="AB128" i="36"/>
  <c r="AC128" i="36" s="1"/>
  <c r="AD127" i="36"/>
  <c r="AE127" i="36" s="1"/>
  <c r="AF127" i="36" s="1"/>
  <c r="AH127" i="36" l="1"/>
  <c r="AG127" i="36"/>
  <c r="AD128" i="36"/>
  <c r="AE128" i="36" s="1"/>
  <c r="AF128" i="36" s="1"/>
  <c r="AB129" i="36"/>
  <c r="AC129" i="36" s="1"/>
  <c r="AH128" i="36" l="1"/>
  <c r="AB130" i="36"/>
  <c r="AC130" i="36" s="1"/>
  <c r="AD129" i="36"/>
  <c r="AE129" i="36" s="1"/>
  <c r="AF129" i="36" s="1"/>
  <c r="AG128" i="36"/>
  <c r="AH129" i="36" l="1"/>
  <c r="AG129" i="36"/>
  <c r="AD130" i="36"/>
  <c r="AE130" i="36" s="1"/>
  <c r="AF130" i="36" s="1"/>
  <c r="AB131" i="36"/>
  <c r="AC131" i="36" s="1"/>
  <c r="AH130" i="36" l="1"/>
  <c r="AD131" i="36"/>
  <c r="AE131" i="36" s="1"/>
  <c r="AF131" i="36" s="1"/>
  <c r="AB132" i="36"/>
  <c r="AC132" i="36" s="1"/>
  <c r="AG130" i="36"/>
  <c r="AH131" i="36" l="1"/>
  <c r="AD132" i="36"/>
  <c r="AE132" i="36" s="1"/>
  <c r="AF132" i="36" s="1"/>
  <c r="AB133" i="36"/>
  <c r="AC133" i="36" s="1"/>
  <c r="AG131" i="36"/>
  <c r="AH132" i="36" l="1"/>
  <c r="AD133" i="36"/>
  <c r="AE133" i="36" s="1"/>
  <c r="AF133" i="36" s="1"/>
  <c r="AB134" i="36"/>
  <c r="AC134" i="36" s="1"/>
  <c r="AG132" i="36"/>
  <c r="AH133" i="36" l="1"/>
  <c r="AB135" i="36"/>
  <c r="AC135" i="36" s="1"/>
  <c r="AD134" i="36"/>
  <c r="AE134" i="36" s="1"/>
  <c r="AF134" i="36" s="1"/>
  <c r="AG133" i="36"/>
  <c r="AH134" i="36" l="1"/>
  <c r="AG134" i="36"/>
  <c r="AB136" i="36"/>
  <c r="AC136" i="36" s="1"/>
  <c r="AD135" i="36"/>
  <c r="AE135" i="36" s="1"/>
  <c r="AF135" i="36" s="1"/>
  <c r="AH135" i="36" l="1"/>
  <c r="AG135" i="36"/>
  <c r="AD136" i="36"/>
  <c r="AE136" i="36" s="1"/>
  <c r="AF136" i="36" s="1"/>
  <c r="AB137" i="36"/>
  <c r="AC137" i="36" s="1"/>
  <c r="AH136" i="36" l="1"/>
  <c r="AB138" i="36"/>
  <c r="AC138" i="36" s="1"/>
  <c r="AD137" i="36"/>
  <c r="AE137" i="36" s="1"/>
  <c r="AF137" i="36" s="1"/>
  <c r="AG136" i="36"/>
  <c r="AH137" i="36" l="1"/>
  <c r="AG137" i="36"/>
  <c r="AD138" i="36"/>
  <c r="AE138" i="36" s="1"/>
  <c r="AF138" i="36" s="1"/>
  <c r="AB139" i="36"/>
  <c r="AC139" i="36" s="1"/>
  <c r="AH138" i="36" l="1"/>
  <c r="AD139" i="36"/>
  <c r="AE139" i="36" s="1"/>
  <c r="AF139" i="36" s="1"/>
  <c r="AB140" i="36"/>
  <c r="AC140" i="36" s="1"/>
  <c r="AG138" i="36"/>
  <c r="AH139" i="36" l="1"/>
  <c r="AD140" i="36"/>
  <c r="AE140" i="36" s="1"/>
  <c r="AF140" i="36" s="1"/>
  <c r="AB141" i="36"/>
  <c r="AC141" i="36" s="1"/>
  <c r="AG139" i="36"/>
  <c r="AH140" i="36" l="1"/>
  <c r="AD141" i="36"/>
  <c r="AE141" i="36" s="1"/>
  <c r="AF141" i="36" s="1"/>
  <c r="AB142" i="36"/>
  <c r="AC142" i="36" s="1"/>
  <c r="AG140" i="36"/>
  <c r="AH141" i="36" l="1"/>
  <c r="AB143" i="36"/>
  <c r="AC143" i="36" s="1"/>
  <c r="AD142" i="36"/>
  <c r="AE142" i="36" s="1"/>
  <c r="AF142" i="36" s="1"/>
  <c r="AG141" i="36"/>
  <c r="AH142" i="36" l="1"/>
  <c r="AG142" i="36"/>
  <c r="AB144" i="36"/>
  <c r="AC144" i="36" s="1"/>
  <c r="AD143" i="36"/>
  <c r="AE143" i="36" s="1"/>
  <c r="AF143" i="36" s="1"/>
  <c r="AH143" i="36" l="1"/>
  <c r="AG143" i="36"/>
  <c r="AD144" i="36"/>
  <c r="AE144" i="36" s="1"/>
  <c r="AF144" i="36" s="1"/>
  <c r="AB145" i="36"/>
  <c r="AC145" i="36" s="1"/>
  <c r="AH144" i="36" l="1"/>
  <c r="AB146" i="36"/>
  <c r="AC146" i="36" s="1"/>
  <c r="AD145" i="36"/>
  <c r="AE145" i="36" s="1"/>
  <c r="AF145" i="36" s="1"/>
  <c r="AG144" i="36"/>
  <c r="AH145" i="36" l="1"/>
  <c r="AG145" i="36"/>
  <c r="AB147" i="36"/>
  <c r="AC147" i="36" s="1"/>
  <c r="AD146" i="36"/>
  <c r="AE146" i="36" s="1"/>
  <c r="AF146" i="36" s="1"/>
  <c r="AH146" i="36" l="1"/>
  <c r="AG146" i="36"/>
  <c r="AB148" i="36"/>
  <c r="AC148" i="36" s="1"/>
  <c r="AD147" i="36"/>
  <c r="AE147" i="36" s="1"/>
  <c r="AF147" i="36" s="1"/>
  <c r="AH147" i="36" l="1"/>
  <c r="AG147" i="36"/>
  <c r="AD148" i="36"/>
  <c r="AE148" i="36" s="1"/>
  <c r="AF148" i="36" s="1"/>
  <c r="AB149" i="36"/>
  <c r="AC149" i="36" s="1"/>
  <c r="AH148" i="36" l="1"/>
  <c r="AB150" i="36"/>
  <c r="AC150" i="36" s="1"/>
  <c r="AD149" i="36"/>
  <c r="AE149" i="36" s="1"/>
  <c r="AF149" i="36" s="1"/>
  <c r="AG148" i="36"/>
  <c r="AH149" i="36" l="1"/>
  <c r="AG149" i="36"/>
  <c r="AD150" i="36"/>
  <c r="AE150" i="36" s="1"/>
  <c r="AF150" i="36" s="1"/>
  <c r="AB151" i="36"/>
  <c r="AC151" i="36" s="1"/>
  <c r="AH150" i="36" l="1"/>
  <c r="AD151" i="36"/>
  <c r="AE151" i="36" s="1"/>
  <c r="AF151" i="36" s="1"/>
  <c r="AB152" i="36"/>
  <c r="AC152" i="36" s="1"/>
  <c r="AG150" i="36"/>
  <c r="AH151" i="36" l="1"/>
  <c r="AD152" i="36"/>
  <c r="AE152" i="36" s="1"/>
  <c r="AF152" i="36" s="1"/>
  <c r="AB153" i="36"/>
  <c r="AC153" i="36" s="1"/>
  <c r="AG151" i="36"/>
  <c r="AH152" i="36" l="1"/>
  <c r="AB154" i="36"/>
  <c r="AC154" i="36" s="1"/>
  <c r="AD153" i="36"/>
  <c r="AE153" i="36" s="1"/>
  <c r="AF153" i="36" s="1"/>
  <c r="AG152" i="36"/>
  <c r="AH153" i="36" l="1"/>
  <c r="AG153" i="36"/>
  <c r="AD154" i="36"/>
  <c r="AE154" i="36" s="1"/>
  <c r="AF154" i="36" s="1"/>
  <c r="AB155" i="36"/>
  <c r="AC155" i="36" s="1"/>
  <c r="AH154" i="36" l="1"/>
  <c r="AD155" i="36"/>
  <c r="AE155" i="36" s="1"/>
  <c r="AF155" i="36" s="1"/>
  <c r="AB156" i="36"/>
  <c r="AC156" i="36" s="1"/>
  <c r="AG154" i="36"/>
  <c r="AH155" i="36" l="1"/>
  <c r="AD156" i="36"/>
  <c r="AE156" i="36" s="1"/>
  <c r="AF156" i="36" s="1"/>
  <c r="AB157" i="36"/>
  <c r="AC157" i="36" s="1"/>
  <c r="AG155" i="36"/>
  <c r="AH156" i="36" l="1"/>
  <c r="AD157" i="36"/>
  <c r="AE157" i="36" s="1"/>
  <c r="AF157" i="36" s="1"/>
  <c r="AB158" i="36"/>
  <c r="AC158" i="36" s="1"/>
  <c r="AG156" i="36"/>
  <c r="AH157" i="36" l="1"/>
  <c r="AB159" i="36"/>
  <c r="AC159" i="36" s="1"/>
  <c r="AD158" i="36"/>
  <c r="AE158" i="36" s="1"/>
  <c r="AF158" i="36" s="1"/>
  <c r="AG157" i="36"/>
  <c r="AH158" i="36" l="1"/>
  <c r="AG158" i="36"/>
  <c r="AB160" i="36"/>
  <c r="AC160" i="36" s="1"/>
  <c r="AD159" i="36"/>
  <c r="AE159" i="36" s="1"/>
  <c r="AF159" i="36" s="1"/>
  <c r="AH159" i="36" l="1"/>
  <c r="AG159" i="36"/>
  <c r="AD160" i="36"/>
  <c r="AE160" i="36" s="1"/>
  <c r="AF160" i="36" s="1"/>
  <c r="AB161" i="36"/>
  <c r="AC161" i="36" s="1"/>
  <c r="AH160" i="36" l="1"/>
  <c r="AB162" i="36"/>
  <c r="AC162" i="36" s="1"/>
  <c r="AD161" i="36"/>
  <c r="AE161" i="36" s="1"/>
  <c r="AF161" i="36" s="1"/>
  <c r="AG160" i="36"/>
  <c r="AH161" i="36" l="1"/>
  <c r="AG161" i="36"/>
  <c r="AD162" i="36"/>
  <c r="AE162" i="36" s="1"/>
  <c r="AF162" i="36" s="1"/>
  <c r="AB163" i="36"/>
  <c r="AC163" i="36" s="1"/>
  <c r="AH162" i="36" l="1"/>
  <c r="AD163" i="36"/>
  <c r="AE163" i="36" s="1"/>
  <c r="AF163" i="36" s="1"/>
  <c r="AB164" i="36"/>
  <c r="AC164" i="36" s="1"/>
  <c r="AG162" i="36"/>
  <c r="AH163" i="36" l="1"/>
  <c r="AD164" i="36"/>
  <c r="AE164" i="36" s="1"/>
  <c r="AF164" i="36" s="1"/>
  <c r="AB165" i="36"/>
  <c r="AC165" i="36" s="1"/>
  <c r="AG163" i="36"/>
  <c r="AH164" i="36" l="1"/>
  <c r="AB166" i="36"/>
  <c r="AC166" i="36" s="1"/>
  <c r="AD165" i="36"/>
  <c r="AE165" i="36" s="1"/>
  <c r="AF165" i="36" s="1"/>
  <c r="AG164" i="36"/>
  <c r="AH165" i="36" l="1"/>
  <c r="AG165" i="36"/>
  <c r="AB167" i="36"/>
  <c r="AC167" i="36" s="1"/>
  <c r="AD166" i="36"/>
  <c r="AE166" i="36" s="1"/>
  <c r="AF166" i="36" s="1"/>
  <c r="AH166" i="36" l="1"/>
  <c r="AG166" i="36"/>
  <c r="AD167" i="36"/>
  <c r="AE167" i="36" s="1"/>
  <c r="AF167" i="36" s="1"/>
  <c r="AB168" i="36"/>
  <c r="AC168" i="36" s="1"/>
  <c r="AH167" i="36" l="1"/>
  <c r="AD168" i="36"/>
  <c r="AE168" i="36" s="1"/>
  <c r="AF168" i="36" s="1"/>
  <c r="AB169" i="36"/>
  <c r="AC169" i="36" s="1"/>
  <c r="AG167" i="36"/>
  <c r="AH168" i="36" l="1"/>
  <c r="AB170" i="36"/>
  <c r="AC170" i="36" s="1"/>
  <c r="AD169" i="36"/>
  <c r="AE169" i="36" s="1"/>
  <c r="AF169" i="36" s="1"/>
  <c r="AG168" i="36"/>
  <c r="AH169" i="36" l="1"/>
  <c r="AG169" i="36"/>
  <c r="AD170" i="36"/>
  <c r="AE170" i="36" s="1"/>
  <c r="AF170" i="36" s="1"/>
  <c r="AB171" i="36"/>
  <c r="AC171" i="36" s="1"/>
  <c r="AH170" i="36" l="1"/>
  <c r="AD171" i="36"/>
  <c r="AE171" i="36" s="1"/>
  <c r="AF171" i="36" s="1"/>
  <c r="AB172" i="36"/>
  <c r="AC172" i="36" s="1"/>
  <c r="AG170" i="36"/>
  <c r="AH171" i="36" l="1"/>
  <c r="AD172" i="36"/>
  <c r="AE172" i="36" s="1"/>
  <c r="AF172" i="36" s="1"/>
  <c r="AB173" i="36"/>
  <c r="AC173" i="36" s="1"/>
  <c r="AG171" i="36"/>
  <c r="AH172" i="36" l="1"/>
  <c r="AD173" i="36"/>
  <c r="AE173" i="36" s="1"/>
  <c r="AF173" i="36" s="1"/>
  <c r="AB174" i="36"/>
  <c r="AC174" i="36" s="1"/>
  <c r="AG172" i="36"/>
  <c r="AH173" i="36" l="1"/>
  <c r="AB175" i="36"/>
  <c r="AC175" i="36" s="1"/>
  <c r="AD174" i="36"/>
  <c r="AE174" i="36" s="1"/>
  <c r="AF174" i="36" s="1"/>
  <c r="AG173" i="36"/>
  <c r="AH174" i="36" l="1"/>
  <c r="AG174" i="36"/>
  <c r="AB176" i="36"/>
  <c r="AC176" i="36" s="1"/>
  <c r="AD175" i="36"/>
  <c r="AE175" i="36" s="1"/>
  <c r="AF175" i="36" s="1"/>
  <c r="AH175" i="36" l="1"/>
  <c r="AG175" i="36"/>
  <c r="AD176" i="36"/>
  <c r="AE176" i="36" s="1"/>
  <c r="AF176" i="36" s="1"/>
  <c r="AB177" i="36"/>
  <c r="AC177" i="36" s="1"/>
  <c r="AH176" i="36" l="1"/>
  <c r="AB178" i="36"/>
  <c r="AC178" i="36" s="1"/>
  <c r="AD177" i="36"/>
  <c r="AE177" i="36" s="1"/>
  <c r="AF177" i="36" s="1"/>
  <c r="AG176" i="36"/>
  <c r="AH177" i="36" l="1"/>
  <c r="AG177" i="36"/>
  <c r="AB179" i="36"/>
  <c r="AC179" i="36" s="1"/>
  <c r="AD178" i="36"/>
  <c r="AE178" i="36" s="1"/>
  <c r="AF178" i="36" s="1"/>
  <c r="AH178" i="36" l="1"/>
  <c r="AG178" i="36"/>
  <c r="AD179" i="36"/>
  <c r="AE179" i="36" s="1"/>
  <c r="AF179" i="36" s="1"/>
  <c r="AB180" i="36"/>
  <c r="AC180" i="36" s="1"/>
  <c r="AH179" i="36" l="1"/>
  <c r="AD180" i="36"/>
  <c r="AE180" i="36" s="1"/>
  <c r="AF180" i="36" s="1"/>
  <c r="AB181" i="36"/>
  <c r="AC181" i="36" s="1"/>
  <c r="AG179" i="36"/>
  <c r="AH180" i="36" l="1"/>
  <c r="AB182" i="36"/>
  <c r="AC182" i="36" s="1"/>
  <c r="AD181" i="36"/>
  <c r="AE181" i="36" s="1"/>
  <c r="AF181" i="36" s="1"/>
  <c r="AG180" i="36"/>
  <c r="AH181" i="36" l="1"/>
  <c r="AG181" i="36"/>
  <c r="AD182" i="36"/>
  <c r="AE182" i="36" s="1"/>
  <c r="AF182" i="36" s="1"/>
  <c r="AB183" i="36"/>
  <c r="AC183" i="36" s="1"/>
  <c r="AH182" i="36" l="1"/>
  <c r="AD183" i="36"/>
  <c r="AE183" i="36" s="1"/>
  <c r="AF183" i="36" s="1"/>
  <c r="AB184" i="36"/>
  <c r="AC184" i="36" s="1"/>
  <c r="AG182" i="36"/>
  <c r="AH183" i="36" l="1"/>
  <c r="AD184" i="36"/>
  <c r="AE184" i="36" s="1"/>
  <c r="AF184" i="36" s="1"/>
  <c r="AB185" i="36"/>
  <c r="AC185" i="36" s="1"/>
  <c r="AG183" i="36"/>
  <c r="AH184" i="36" l="1"/>
  <c r="AB186" i="36"/>
  <c r="AC186" i="36" s="1"/>
  <c r="AD185" i="36"/>
  <c r="AE185" i="36" s="1"/>
  <c r="AF185" i="36" s="1"/>
  <c r="AG184" i="36"/>
  <c r="AH185" i="36" l="1"/>
  <c r="AG185" i="36"/>
  <c r="AD186" i="36"/>
  <c r="AE186" i="36" s="1"/>
  <c r="AF186" i="36" s="1"/>
  <c r="AB187" i="36"/>
  <c r="AC187" i="36" s="1"/>
  <c r="AH186" i="36" l="1"/>
  <c r="AD187" i="36"/>
  <c r="AE187" i="36" s="1"/>
  <c r="AF187" i="36" s="1"/>
  <c r="AB188" i="36"/>
  <c r="AC188" i="36" s="1"/>
  <c r="AG186" i="36"/>
  <c r="AH187" i="36" l="1"/>
  <c r="AD188" i="36"/>
  <c r="AE188" i="36" s="1"/>
  <c r="AF188" i="36" s="1"/>
  <c r="AB189" i="36"/>
  <c r="AC189" i="36" s="1"/>
  <c r="AG187" i="36"/>
  <c r="AH188" i="36" l="1"/>
  <c r="AD189" i="36"/>
  <c r="AE189" i="36" s="1"/>
  <c r="AF189" i="36" s="1"/>
  <c r="AB190" i="36"/>
  <c r="AC190" i="36" s="1"/>
  <c r="AG188" i="36"/>
  <c r="AH189" i="36" l="1"/>
  <c r="AB191" i="36"/>
  <c r="AC191" i="36" s="1"/>
  <c r="AD190" i="36"/>
  <c r="AE190" i="36" s="1"/>
  <c r="AF190" i="36" s="1"/>
  <c r="AG189" i="36"/>
  <c r="AH190" i="36" l="1"/>
  <c r="AG190" i="36"/>
  <c r="AB192" i="36"/>
  <c r="AC192" i="36" s="1"/>
  <c r="AD191" i="36"/>
  <c r="AE191" i="36" s="1"/>
  <c r="AF191" i="36" s="1"/>
  <c r="AH191" i="36" l="1"/>
  <c r="AG191" i="36"/>
  <c r="AD192" i="36"/>
  <c r="AE192" i="36" s="1"/>
  <c r="AF192" i="36" s="1"/>
  <c r="AB193" i="36"/>
  <c r="AC193" i="36" s="1"/>
  <c r="AH192" i="36" l="1"/>
  <c r="AB194" i="36"/>
  <c r="AC194" i="36" s="1"/>
  <c r="AD193" i="36"/>
  <c r="AE193" i="36" s="1"/>
  <c r="AF193" i="36" s="1"/>
  <c r="AG192" i="36"/>
  <c r="AH193" i="36" l="1"/>
  <c r="AG193" i="36"/>
  <c r="AB195" i="36"/>
  <c r="AC195" i="36" s="1"/>
  <c r="AD194" i="36"/>
  <c r="AE194" i="36" s="1"/>
  <c r="AF194" i="36" s="1"/>
  <c r="AH194" i="36" l="1"/>
  <c r="AG194" i="36"/>
  <c r="AB196" i="36"/>
  <c r="AC196" i="36" s="1"/>
  <c r="AD195" i="36"/>
  <c r="AE195" i="36" s="1"/>
  <c r="AF195" i="36" s="1"/>
  <c r="AH195" i="36" l="1"/>
  <c r="AG195" i="36"/>
  <c r="AD196" i="36"/>
  <c r="AE196" i="36" s="1"/>
  <c r="AF196" i="36" s="1"/>
  <c r="AB197" i="36"/>
  <c r="AC197" i="36" s="1"/>
  <c r="AH196" i="36" l="1"/>
  <c r="AB198" i="36"/>
  <c r="AC198" i="36" s="1"/>
  <c r="AD197" i="36"/>
  <c r="AE197" i="36" s="1"/>
  <c r="AF197" i="36" s="1"/>
  <c r="AG196" i="36"/>
  <c r="AH197" i="36" l="1"/>
  <c r="AG197" i="36"/>
  <c r="AD198" i="36"/>
  <c r="AE198" i="36" s="1"/>
  <c r="AF198" i="36" s="1"/>
  <c r="AB199" i="36"/>
  <c r="AC199" i="36" s="1"/>
  <c r="AH198" i="36" l="1"/>
  <c r="AD199" i="36"/>
  <c r="AE199" i="36" s="1"/>
  <c r="AF199" i="36" s="1"/>
  <c r="AB200" i="36"/>
  <c r="AC200" i="36" s="1"/>
  <c r="AG198" i="36"/>
  <c r="AH199" i="36" l="1"/>
  <c r="AD200" i="36"/>
  <c r="AE200" i="36" s="1"/>
  <c r="AF200" i="36" s="1"/>
  <c r="AB201" i="36"/>
  <c r="AC201" i="36" s="1"/>
  <c r="AG199" i="36"/>
  <c r="AH200" i="36" l="1"/>
  <c r="AB202" i="36"/>
  <c r="AC202" i="36" s="1"/>
  <c r="AD201" i="36"/>
  <c r="AE201" i="36" s="1"/>
  <c r="AF201" i="36" s="1"/>
  <c r="AG200" i="36"/>
  <c r="AH201" i="36" l="1"/>
  <c r="AG201" i="36"/>
  <c r="AD202" i="36"/>
  <c r="AE202" i="36" s="1"/>
  <c r="AF202" i="36" s="1"/>
  <c r="AB203" i="36"/>
  <c r="AC203" i="36" s="1"/>
  <c r="AH202" i="36" l="1"/>
  <c r="AD203" i="36"/>
  <c r="AE203" i="36" s="1"/>
  <c r="AF203" i="36" s="1"/>
  <c r="AB204" i="36"/>
  <c r="AC204" i="36" s="1"/>
  <c r="AG202" i="36"/>
  <c r="AH203" i="36" l="1"/>
  <c r="AD204" i="36"/>
  <c r="AE204" i="36" s="1"/>
  <c r="AF204" i="36" s="1"/>
  <c r="AB205" i="36"/>
  <c r="AC205" i="36" s="1"/>
  <c r="AG203" i="36"/>
  <c r="AH204" i="36" l="1"/>
  <c r="AD205" i="36"/>
  <c r="AE205" i="36" s="1"/>
  <c r="AF205" i="36" s="1"/>
  <c r="AB206" i="36"/>
  <c r="AC206" i="36" s="1"/>
  <c r="AG204" i="36"/>
  <c r="AH205" i="36" l="1"/>
  <c r="AB207" i="36"/>
  <c r="AC207" i="36" s="1"/>
  <c r="AD206" i="36"/>
  <c r="AE206" i="36" s="1"/>
  <c r="AF206" i="36" s="1"/>
  <c r="AG205" i="36"/>
  <c r="AH206" i="36" l="1"/>
  <c r="AG206" i="36"/>
  <c r="AB208" i="36"/>
  <c r="AC208" i="36" s="1"/>
  <c r="AD207" i="36"/>
  <c r="AE207" i="36" s="1"/>
  <c r="AF207" i="36" s="1"/>
  <c r="AH207" i="36" l="1"/>
  <c r="AG207" i="36"/>
  <c r="AD208" i="36"/>
  <c r="AE208" i="36" s="1"/>
  <c r="AF208" i="36" s="1"/>
  <c r="AB209" i="36"/>
  <c r="AC209" i="36" s="1"/>
  <c r="AH208" i="36" l="1"/>
  <c r="AB210" i="36"/>
  <c r="AC210" i="36" s="1"/>
  <c r="AD209" i="36"/>
  <c r="AE209" i="36" s="1"/>
  <c r="AF209" i="36" s="1"/>
  <c r="AG208" i="36"/>
  <c r="AH209" i="36" l="1"/>
  <c r="AG209" i="36"/>
  <c r="AD210" i="36"/>
  <c r="AE210" i="36" s="1"/>
  <c r="AF210" i="36" s="1"/>
  <c r="AB211" i="36"/>
  <c r="AC211" i="36" s="1"/>
  <c r="AH210" i="36" l="1"/>
  <c r="AD211" i="36"/>
  <c r="AE211" i="36" s="1"/>
  <c r="AF211" i="36" s="1"/>
  <c r="AB212" i="36"/>
  <c r="AC212" i="36" s="1"/>
  <c r="AG210" i="36"/>
  <c r="AH211" i="36" l="1"/>
  <c r="AD212" i="36"/>
  <c r="AE212" i="36" s="1"/>
  <c r="AF212" i="36" s="1"/>
  <c r="AB213" i="36"/>
  <c r="AC213" i="36" s="1"/>
  <c r="AG211" i="36"/>
  <c r="AH212" i="36" l="1"/>
  <c r="AB214" i="36"/>
  <c r="AC214" i="36" s="1"/>
  <c r="AD213" i="36"/>
  <c r="AE213" i="36" s="1"/>
  <c r="AF213" i="36" s="1"/>
  <c r="AG212" i="36"/>
  <c r="AH213" i="36" l="1"/>
  <c r="AG213" i="36"/>
  <c r="AD214" i="36"/>
  <c r="AE214" i="36" s="1"/>
  <c r="AF214" i="36" s="1"/>
  <c r="AB215" i="36"/>
  <c r="AC215" i="36" s="1"/>
  <c r="AH214" i="36" l="1"/>
  <c r="AD215" i="36"/>
  <c r="AE215" i="36" s="1"/>
  <c r="AF215" i="36" s="1"/>
  <c r="AB216" i="36"/>
  <c r="AC216" i="36" s="1"/>
  <c r="AG214" i="36"/>
  <c r="AH215" i="36" l="1"/>
  <c r="AD216" i="36"/>
  <c r="AE216" i="36" s="1"/>
  <c r="AF216" i="36" s="1"/>
  <c r="AB217" i="36"/>
  <c r="AC217" i="36" s="1"/>
  <c r="AG215" i="36"/>
  <c r="AH216" i="36" l="1"/>
  <c r="AD217" i="36"/>
  <c r="AE217" i="36" s="1"/>
  <c r="AF217" i="36" s="1"/>
  <c r="AB218" i="36"/>
  <c r="AC218" i="36" s="1"/>
  <c r="AG216" i="36"/>
  <c r="AH217" i="36" l="1"/>
  <c r="AB219" i="36"/>
  <c r="AC219" i="36" s="1"/>
  <c r="AD218" i="36"/>
  <c r="AE218" i="36" s="1"/>
  <c r="AF218" i="36" s="1"/>
  <c r="AG217" i="36"/>
  <c r="AH218" i="36" l="1"/>
  <c r="AG218" i="36"/>
  <c r="AD219" i="36"/>
  <c r="AE219" i="36" s="1"/>
  <c r="AF219" i="36" s="1"/>
  <c r="AB220" i="36"/>
  <c r="AC220" i="36" s="1"/>
  <c r="AH219" i="36" l="1"/>
  <c r="AD220" i="36"/>
  <c r="AE220" i="36" s="1"/>
  <c r="AF220" i="36" s="1"/>
  <c r="AB221" i="36"/>
  <c r="AC221" i="36" s="1"/>
  <c r="AG219" i="36"/>
  <c r="AH220" i="36" l="1"/>
  <c r="AB222" i="36"/>
  <c r="AC222" i="36" s="1"/>
  <c r="AD221" i="36"/>
  <c r="AE221" i="36" s="1"/>
  <c r="AF221" i="36" s="1"/>
  <c r="AG220" i="36"/>
  <c r="AH221" i="36" l="1"/>
  <c r="AG221" i="36"/>
  <c r="AD222" i="36"/>
  <c r="AE222" i="36" s="1"/>
  <c r="AF222" i="36" s="1"/>
  <c r="AB223" i="36"/>
  <c r="AC223" i="36" s="1"/>
  <c r="AH222" i="36" l="1"/>
  <c r="AD223" i="36"/>
  <c r="AE223" i="36" s="1"/>
  <c r="AF223" i="36" s="1"/>
  <c r="AB224" i="36"/>
  <c r="AC224" i="36" s="1"/>
  <c r="AG222" i="36"/>
  <c r="AH223" i="36" l="1"/>
  <c r="AD224" i="36"/>
  <c r="AE224" i="36" s="1"/>
  <c r="AF224" i="36" s="1"/>
  <c r="AB225" i="36"/>
  <c r="AC225" i="36" s="1"/>
  <c r="AG223" i="36"/>
  <c r="AH224" i="36" l="1"/>
  <c r="AB226" i="36"/>
  <c r="AC226" i="36" s="1"/>
  <c r="AD225" i="36"/>
  <c r="AE225" i="36" s="1"/>
  <c r="AF225" i="36" s="1"/>
  <c r="AG224" i="36"/>
  <c r="AH225" i="36" l="1"/>
  <c r="AG225" i="36"/>
  <c r="AD226" i="36"/>
  <c r="AE226" i="36" s="1"/>
  <c r="AF226" i="36" s="1"/>
  <c r="AB227" i="36"/>
  <c r="AC227" i="36" s="1"/>
  <c r="AH226" i="36" l="1"/>
  <c r="AD227" i="36"/>
  <c r="AE227" i="36" s="1"/>
  <c r="AF227" i="36" s="1"/>
  <c r="AB228" i="36"/>
  <c r="AC228" i="36" s="1"/>
  <c r="AG226" i="36"/>
  <c r="AH227" i="36" l="1"/>
  <c r="AD228" i="36"/>
  <c r="AE228" i="36" s="1"/>
  <c r="AF228" i="36" s="1"/>
  <c r="AB229" i="36"/>
  <c r="AC229" i="36" s="1"/>
  <c r="AG227" i="36"/>
  <c r="AH228" i="36" l="1"/>
  <c r="AB230" i="36"/>
  <c r="AC230" i="36" s="1"/>
  <c r="AD229" i="36"/>
  <c r="AE229" i="36" s="1"/>
  <c r="AF229" i="36" s="1"/>
  <c r="AG228" i="36"/>
  <c r="AH229" i="36" l="1"/>
  <c r="AG229" i="36"/>
  <c r="AD230" i="36"/>
  <c r="AE230" i="36" s="1"/>
  <c r="AF230" i="36" s="1"/>
  <c r="AB231" i="36"/>
  <c r="AC231" i="36" s="1"/>
  <c r="AH230" i="36" l="1"/>
  <c r="AD231" i="36"/>
  <c r="AE231" i="36" s="1"/>
  <c r="AF231" i="36" s="1"/>
  <c r="AB232" i="36"/>
  <c r="AC232" i="36" s="1"/>
  <c r="AG230" i="36"/>
  <c r="AH231" i="36" l="1"/>
  <c r="AD232" i="36"/>
  <c r="AE232" i="36" s="1"/>
  <c r="AF232" i="36" s="1"/>
  <c r="AB233" i="36"/>
  <c r="AC233" i="36" s="1"/>
  <c r="AG231" i="36"/>
  <c r="AH232" i="36" l="1"/>
  <c r="AB234" i="36"/>
  <c r="AC234" i="36" s="1"/>
  <c r="AD233" i="36"/>
  <c r="AE233" i="36" s="1"/>
  <c r="AF233" i="36" s="1"/>
  <c r="AG232" i="36"/>
  <c r="AH233" i="36" l="1"/>
  <c r="AG233" i="36"/>
  <c r="AB235" i="36"/>
  <c r="AC235" i="36" s="1"/>
  <c r="AD234" i="36"/>
  <c r="AE234" i="36" s="1"/>
  <c r="AF234" i="36" s="1"/>
  <c r="AH234" i="36" l="1"/>
  <c r="AG234" i="36"/>
  <c r="AB236" i="36"/>
  <c r="AC236" i="36" s="1"/>
  <c r="AD235" i="36"/>
  <c r="AE235" i="36" s="1"/>
  <c r="AF235" i="36" s="1"/>
  <c r="AH235" i="36" l="1"/>
  <c r="AG235" i="36"/>
  <c r="AD236" i="36"/>
  <c r="AE236" i="36" s="1"/>
  <c r="AF236" i="36" s="1"/>
  <c r="AB237" i="36"/>
  <c r="AC237" i="36" s="1"/>
  <c r="AH236" i="36" l="1"/>
  <c r="AD237" i="36"/>
  <c r="AE237" i="36" s="1"/>
  <c r="AF237" i="36" s="1"/>
  <c r="AB238" i="36"/>
  <c r="AC238" i="36" s="1"/>
  <c r="AG236" i="36"/>
  <c r="AH237" i="36" l="1"/>
  <c r="AB239" i="36"/>
  <c r="AC239" i="36" s="1"/>
  <c r="AD238" i="36"/>
  <c r="AE238" i="36" s="1"/>
  <c r="AF238" i="36" s="1"/>
  <c r="AG237" i="36"/>
  <c r="AH238" i="36" l="1"/>
  <c r="AG238" i="36"/>
  <c r="AB240" i="36"/>
  <c r="AC240" i="36" s="1"/>
  <c r="AD239" i="36"/>
  <c r="AE239" i="36" s="1"/>
  <c r="AF239" i="36" s="1"/>
  <c r="AH239" i="36" l="1"/>
  <c r="AG239" i="36"/>
  <c r="AD240" i="36"/>
  <c r="AE240" i="36" s="1"/>
  <c r="AF240" i="36" s="1"/>
  <c r="AB241" i="36"/>
  <c r="AC241" i="36" s="1"/>
  <c r="AH240" i="36" l="1"/>
  <c r="AB242" i="36"/>
  <c r="AC242" i="36" s="1"/>
  <c r="AD241" i="36"/>
  <c r="AE241" i="36" s="1"/>
  <c r="AF241" i="36" s="1"/>
  <c r="AG240" i="36"/>
  <c r="AH241" i="36" l="1"/>
  <c r="AG241" i="36"/>
  <c r="AD242" i="36"/>
  <c r="AE242" i="36" s="1"/>
  <c r="AF242" i="36" s="1"/>
  <c r="AB243" i="36"/>
  <c r="AC243" i="36" s="1"/>
  <c r="AH242" i="36" l="1"/>
  <c r="AD243" i="36"/>
  <c r="AE243" i="36" s="1"/>
  <c r="AF243" i="36" s="1"/>
  <c r="AB244" i="36"/>
  <c r="AC244" i="36" s="1"/>
  <c r="AG242" i="36"/>
  <c r="AH243" i="36" l="1"/>
  <c r="AD244" i="36"/>
  <c r="AE244" i="36" s="1"/>
  <c r="AF244" i="36" s="1"/>
  <c r="AB245" i="36"/>
  <c r="AC245" i="36" s="1"/>
  <c r="AG243" i="36"/>
  <c r="AH244" i="36" l="1"/>
  <c r="AB246" i="36"/>
  <c r="AC246" i="36" s="1"/>
  <c r="AD245" i="36"/>
  <c r="AE245" i="36" s="1"/>
  <c r="AF245" i="36" s="1"/>
  <c r="AG244" i="36"/>
  <c r="AH245" i="36" l="1"/>
  <c r="AG245" i="36"/>
  <c r="AD246" i="36"/>
  <c r="AE246" i="36" s="1"/>
  <c r="AF246" i="36" s="1"/>
  <c r="AB247" i="36"/>
  <c r="AC247" i="36" s="1"/>
  <c r="AH246" i="36" l="1"/>
  <c r="AD247" i="36"/>
  <c r="AE247" i="36" s="1"/>
  <c r="AF247" i="36" s="1"/>
  <c r="AB248" i="36"/>
  <c r="AC248" i="36" s="1"/>
  <c r="AG246" i="36"/>
  <c r="AH247" i="36" l="1"/>
  <c r="AD248" i="36"/>
  <c r="AE248" i="36" s="1"/>
  <c r="AF248" i="36" s="1"/>
  <c r="AB249" i="36"/>
  <c r="AC249" i="36" s="1"/>
  <c r="AG247" i="36"/>
  <c r="AH248" i="36" l="1"/>
  <c r="AB250" i="36"/>
  <c r="AC250" i="36" s="1"/>
  <c r="AD249" i="36"/>
  <c r="AE249" i="36" s="1"/>
  <c r="AF249" i="36" s="1"/>
  <c r="AG248" i="36"/>
  <c r="AH249" i="36" l="1"/>
  <c r="AG249" i="36"/>
  <c r="AD250" i="36"/>
  <c r="AE250" i="36" s="1"/>
  <c r="AF250" i="36" s="1"/>
  <c r="AB251" i="36"/>
  <c r="AC251" i="36" s="1"/>
  <c r="AH250" i="36" l="1"/>
  <c r="AD251" i="36"/>
  <c r="AE251" i="36" s="1"/>
  <c r="AF251" i="36" s="1"/>
  <c r="AB252" i="36"/>
  <c r="AC252" i="36" s="1"/>
  <c r="AG250" i="36"/>
  <c r="AH251" i="36" l="1"/>
  <c r="AD252" i="36"/>
  <c r="AE252" i="36" s="1"/>
  <c r="AF252" i="36" s="1"/>
  <c r="AB253" i="36"/>
  <c r="AC253" i="36" s="1"/>
  <c r="AG251" i="36"/>
  <c r="AH252" i="36" l="1"/>
  <c r="AD253" i="36"/>
  <c r="AE253" i="36" s="1"/>
  <c r="AF253" i="36" s="1"/>
  <c r="AB254" i="36"/>
  <c r="AC254" i="36" s="1"/>
  <c r="AG252" i="36"/>
  <c r="AH253" i="36" l="1"/>
  <c r="AB255" i="36"/>
  <c r="AC255" i="36" s="1"/>
  <c r="AD254" i="36"/>
  <c r="AE254" i="36" s="1"/>
  <c r="AF254" i="36" s="1"/>
  <c r="AG253" i="36"/>
  <c r="AH254" i="36" l="1"/>
  <c r="AG254" i="36"/>
  <c r="AB256" i="36"/>
  <c r="AC256" i="36" s="1"/>
  <c r="AD255" i="36"/>
  <c r="AE255" i="36" s="1"/>
  <c r="AF255" i="36" s="1"/>
  <c r="AH255" i="36" l="1"/>
  <c r="AG255" i="36"/>
  <c r="AD256" i="36"/>
  <c r="AE256" i="36" s="1"/>
  <c r="AF256" i="36" s="1"/>
  <c r="AB257" i="36"/>
  <c r="AC257" i="36" s="1"/>
  <c r="AH256" i="36" l="1"/>
  <c r="AB258" i="36"/>
  <c r="AC258" i="36" s="1"/>
  <c r="AD257" i="36"/>
  <c r="AE257" i="36" s="1"/>
  <c r="AF257" i="36" s="1"/>
  <c r="AG256" i="36"/>
  <c r="AH257" i="36" l="1"/>
  <c r="AG257" i="36"/>
  <c r="AD258" i="36"/>
  <c r="AE258" i="36" s="1"/>
  <c r="AF258" i="36" s="1"/>
  <c r="AB259" i="36"/>
  <c r="AC259" i="36" s="1"/>
  <c r="AH258" i="36" l="1"/>
  <c r="AD259" i="36"/>
  <c r="AE259" i="36" s="1"/>
  <c r="AF259" i="36" s="1"/>
  <c r="AB260" i="36"/>
  <c r="AC260" i="36" s="1"/>
  <c r="AG258" i="36"/>
  <c r="AH259" i="36" l="1"/>
  <c r="AD260" i="36"/>
  <c r="AE260" i="36" s="1"/>
  <c r="AF260" i="36" s="1"/>
  <c r="AB261" i="36"/>
  <c r="AC261" i="36" s="1"/>
  <c r="AG259" i="36"/>
  <c r="AH260" i="36" l="1"/>
  <c r="AB262" i="36"/>
  <c r="AC262" i="36" s="1"/>
  <c r="AD261" i="36"/>
  <c r="AE261" i="36" s="1"/>
  <c r="AF261" i="36" s="1"/>
  <c r="AG260" i="36"/>
  <c r="AH261" i="36" l="1"/>
  <c r="AG261" i="36"/>
  <c r="AD262" i="36"/>
  <c r="AE262" i="36" s="1"/>
  <c r="AF262" i="36" s="1"/>
  <c r="AB263" i="36"/>
  <c r="AC263" i="36" s="1"/>
  <c r="AH262" i="36" l="1"/>
  <c r="AD263" i="36"/>
  <c r="AE263" i="36" s="1"/>
  <c r="AF263" i="36" s="1"/>
  <c r="AB264" i="36"/>
  <c r="AC264" i="36" s="1"/>
  <c r="AG262" i="36"/>
  <c r="AH263" i="36" l="1"/>
  <c r="AD264" i="36"/>
  <c r="AE264" i="36" s="1"/>
  <c r="AF264" i="36" s="1"/>
  <c r="AB265" i="36"/>
  <c r="AC265" i="36" s="1"/>
  <c r="AG263" i="36"/>
  <c r="AH264" i="36" l="1"/>
  <c r="AB266" i="36"/>
  <c r="AC266" i="36" s="1"/>
  <c r="AD265" i="36"/>
  <c r="AE265" i="36" s="1"/>
  <c r="AF265" i="36" s="1"/>
  <c r="AG264" i="36"/>
  <c r="AH265" i="36" l="1"/>
  <c r="AG265" i="36"/>
  <c r="AB267" i="36"/>
  <c r="AC267" i="36" s="1"/>
  <c r="AD266" i="36"/>
  <c r="AE266" i="36" s="1"/>
  <c r="AF266" i="36" s="1"/>
  <c r="AH266" i="36" l="1"/>
  <c r="AG266" i="36"/>
  <c r="AD267" i="36"/>
  <c r="AE267" i="36" s="1"/>
  <c r="AF267" i="36" s="1"/>
  <c r="AB268" i="36"/>
  <c r="AC268" i="36" s="1"/>
  <c r="AH267" i="36" l="1"/>
  <c r="AD268" i="36"/>
  <c r="AE268" i="36" s="1"/>
  <c r="AF268" i="36" s="1"/>
  <c r="AB269" i="36"/>
  <c r="AC269" i="36" s="1"/>
  <c r="AG267" i="36"/>
  <c r="AH268" i="36" l="1"/>
  <c r="AD269" i="36"/>
  <c r="AE269" i="36" s="1"/>
  <c r="AF269" i="36" s="1"/>
  <c r="AB270" i="36"/>
  <c r="AC270" i="36" s="1"/>
  <c r="AG268" i="36"/>
  <c r="AH269" i="36" l="1"/>
  <c r="AB271" i="36"/>
  <c r="AC271" i="36" s="1"/>
  <c r="AD270" i="36"/>
  <c r="AE270" i="36" s="1"/>
  <c r="AF270" i="36" s="1"/>
  <c r="AG269" i="36"/>
  <c r="AH270" i="36" l="1"/>
  <c r="AG270" i="36"/>
  <c r="AD271" i="36"/>
  <c r="AE271" i="36" s="1"/>
  <c r="AF271" i="36" s="1"/>
  <c r="AB272" i="36"/>
  <c r="AC272" i="36" s="1"/>
  <c r="AH271" i="36" l="1"/>
  <c r="AD272" i="36"/>
  <c r="AE272" i="36" s="1"/>
  <c r="AF272" i="36" s="1"/>
  <c r="AB273" i="36"/>
  <c r="AC273" i="36" s="1"/>
  <c r="AG271" i="36"/>
  <c r="AH272" i="36" l="1"/>
  <c r="AB274" i="36"/>
  <c r="AC274" i="36" s="1"/>
  <c r="AD273" i="36"/>
  <c r="AE273" i="36" s="1"/>
  <c r="AF273" i="36" s="1"/>
  <c r="AG272" i="36"/>
  <c r="AH273" i="36" l="1"/>
  <c r="AG273" i="36"/>
  <c r="AD274" i="36"/>
  <c r="AE274" i="36" s="1"/>
  <c r="AF274" i="36" s="1"/>
  <c r="AB275" i="36"/>
  <c r="AC275" i="36" s="1"/>
  <c r="AH274" i="36" l="1"/>
  <c r="AD275" i="36"/>
  <c r="AE275" i="36" s="1"/>
  <c r="AF275" i="36" s="1"/>
  <c r="AB276" i="36"/>
  <c r="AC276" i="36" s="1"/>
  <c r="AG274" i="36"/>
  <c r="AH275" i="36" l="1"/>
  <c r="AD276" i="36"/>
  <c r="AE276" i="36" s="1"/>
  <c r="AF276" i="36" s="1"/>
  <c r="AB277" i="36"/>
  <c r="AC277" i="36" s="1"/>
  <c r="AG275" i="36"/>
  <c r="AH276" i="36" l="1"/>
  <c r="AB278" i="36"/>
  <c r="AC278" i="36" s="1"/>
  <c r="AD277" i="36"/>
  <c r="AE277" i="36" s="1"/>
  <c r="AF277" i="36" s="1"/>
  <c r="AG276" i="36"/>
  <c r="AH277" i="36" l="1"/>
  <c r="AG277" i="36"/>
  <c r="AB279" i="36"/>
  <c r="AC279" i="36" s="1"/>
  <c r="AD278" i="36"/>
  <c r="AE278" i="36" s="1"/>
  <c r="AF278" i="36" s="1"/>
  <c r="AH278" i="36" l="1"/>
  <c r="AG278" i="36"/>
  <c r="AB280" i="36"/>
  <c r="AC280" i="36" s="1"/>
  <c r="AD279" i="36"/>
  <c r="AE279" i="36" s="1"/>
  <c r="AF279" i="36" s="1"/>
  <c r="AH279" i="36" l="1"/>
  <c r="AG279" i="36"/>
  <c r="AD280" i="36"/>
  <c r="AE280" i="36" s="1"/>
  <c r="AF280" i="36" s="1"/>
  <c r="AB281" i="36"/>
  <c r="AC281" i="36" s="1"/>
  <c r="AH280" i="36" l="1"/>
  <c r="AB282" i="36"/>
  <c r="AC282" i="36" s="1"/>
  <c r="AD281" i="36"/>
  <c r="AE281" i="36" s="1"/>
  <c r="AF281" i="36" s="1"/>
  <c r="AG280" i="36"/>
  <c r="AH281" i="36" l="1"/>
  <c r="AG281" i="36"/>
  <c r="AD282" i="36"/>
  <c r="AE282" i="36" s="1"/>
  <c r="AF282" i="36" s="1"/>
  <c r="AB283" i="36"/>
  <c r="AC283" i="36" s="1"/>
  <c r="AH282" i="36" l="1"/>
  <c r="AD283" i="36"/>
  <c r="AE283" i="36" s="1"/>
  <c r="AF283" i="36" s="1"/>
  <c r="AB284" i="36"/>
  <c r="AC284" i="36" s="1"/>
  <c r="AG282" i="36"/>
  <c r="AH283" i="36" l="1"/>
  <c r="AD284" i="36"/>
  <c r="AE284" i="36" s="1"/>
  <c r="AF284" i="36" s="1"/>
  <c r="AB285" i="36"/>
  <c r="AC285" i="36" s="1"/>
  <c r="AG283" i="36"/>
  <c r="AH284" i="36" l="1"/>
  <c r="AB286" i="36"/>
  <c r="AC286" i="36" s="1"/>
  <c r="AD285" i="36"/>
  <c r="AE285" i="36" s="1"/>
  <c r="AF285" i="36" s="1"/>
  <c r="AG284" i="36"/>
  <c r="AH285" i="36" l="1"/>
  <c r="AG285" i="36"/>
  <c r="AB287" i="36"/>
  <c r="AC287" i="36" s="1"/>
  <c r="AD286" i="36"/>
  <c r="AE286" i="36" s="1"/>
  <c r="AF286" i="36" s="1"/>
  <c r="AH286" i="36" l="1"/>
  <c r="AG286" i="36"/>
  <c r="AB288" i="36"/>
  <c r="AC288" i="36" s="1"/>
  <c r="AD287" i="36"/>
  <c r="AE287" i="36" s="1"/>
  <c r="AF287" i="36" s="1"/>
  <c r="AH287" i="36" l="1"/>
  <c r="AG287" i="36"/>
  <c r="AD288" i="36"/>
  <c r="AE288" i="36" s="1"/>
  <c r="AF288" i="36" s="1"/>
  <c r="AB289" i="36"/>
  <c r="AC289" i="36" s="1"/>
  <c r="AH288" i="36" l="1"/>
  <c r="AB290" i="36"/>
  <c r="AC290" i="36" s="1"/>
  <c r="AD289" i="36"/>
  <c r="AE289" i="36" s="1"/>
  <c r="AF289" i="36" s="1"/>
  <c r="AG288" i="36"/>
  <c r="AH289" i="36" l="1"/>
  <c r="AG289" i="36"/>
  <c r="AB291" i="36"/>
  <c r="AC291" i="36" s="1"/>
  <c r="AD290" i="36"/>
  <c r="AE290" i="36" s="1"/>
  <c r="AF290" i="36" s="1"/>
  <c r="AH290" i="36" l="1"/>
  <c r="AG290" i="36"/>
  <c r="AD291" i="36"/>
  <c r="AE291" i="36" s="1"/>
  <c r="AF291" i="36" s="1"/>
  <c r="AB292" i="36"/>
  <c r="AC292" i="36" s="1"/>
  <c r="AH291" i="36" l="1"/>
  <c r="AD292" i="36"/>
  <c r="AE292" i="36" s="1"/>
  <c r="AF292" i="36" s="1"/>
  <c r="AB293" i="36"/>
  <c r="AC293" i="36" s="1"/>
  <c r="AG291" i="36"/>
  <c r="AH292" i="36" l="1"/>
  <c r="AB294" i="36"/>
  <c r="AC294" i="36" s="1"/>
  <c r="AD293" i="36"/>
  <c r="AE293" i="36" s="1"/>
  <c r="AF293" i="36" s="1"/>
  <c r="AG292" i="36"/>
  <c r="AH293" i="36" l="1"/>
  <c r="AG293" i="36"/>
  <c r="AD294" i="36"/>
  <c r="AE294" i="36" s="1"/>
  <c r="AF294" i="36" s="1"/>
  <c r="AB295" i="36"/>
  <c r="AC295" i="36" s="1"/>
  <c r="AH294" i="36" l="1"/>
  <c r="AD295" i="36"/>
  <c r="AE295" i="36" s="1"/>
  <c r="AF295" i="36" s="1"/>
  <c r="AB296" i="36"/>
  <c r="AC296" i="36" s="1"/>
  <c r="AG294" i="36"/>
  <c r="AH295" i="36" l="1"/>
  <c r="AD296" i="36"/>
  <c r="AE296" i="36" s="1"/>
  <c r="AF296" i="36" s="1"/>
  <c r="AB297" i="36"/>
  <c r="AC297" i="36" s="1"/>
  <c r="AG295" i="36"/>
  <c r="AH296" i="36" l="1"/>
  <c r="AB298" i="36"/>
  <c r="AC298" i="36" s="1"/>
  <c r="AD297" i="36"/>
  <c r="AE297" i="36" s="1"/>
  <c r="AF297" i="36" s="1"/>
  <c r="AG296" i="36"/>
  <c r="AH297" i="36" l="1"/>
  <c r="AG297" i="36"/>
  <c r="AD298" i="36"/>
  <c r="AE298" i="36" s="1"/>
  <c r="AF298" i="36" s="1"/>
  <c r="AB299" i="36"/>
  <c r="AC299" i="36" s="1"/>
  <c r="AH298" i="36" l="1"/>
  <c r="AB300" i="36"/>
  <c r="AC300" i="36" s="1"/>
  <c r="AD299" i="36"/>
  <c r="AE299" i="36" s="1"/>
  <c r="AF299" i="36" s="1"/>
  <c r="AG298" i="36"/>
  <c r="AH299" i="36" l="1"/>
  <c r="AG299" i="36"/>
  <c r="AD300" i="36"/>
  <c r="AE300" i="36" s="1"/>
  <c r="AF300" i="36" s="1"/>
  <c r="AB301" i="36"/>
  <c r="AC301" i="36" s="1"/>
  <c r="AH300" i="36" l="1"/>
  <c r="AD301" i="36"/>
  <c r="AE301" i="36" s="1"/>
  <c r="AF301" i="36" s="1"/>
  <c r="AB302" i="36"/>
  <c r="AC302" i="36" s="1"/>
  <c r="AG300" i="36"/>
  <c r="AH301" i="36" l="1"/>
  <c r="AB303" i="36"/>
  <c r="AC303" i="36" s="1"/>
  <c r="AD302" i="36"/>
  <c r="AE302" i="36" s="1"/>
  <c r="AF302" i="36" s="1"/>
  <c r="AG301" i="36"/>
  <c r="AH302" i="36" l="1"/>
  <c r="AG302" i="36"/>
  <c r="AB304" i="36"/>
  <c r="AC304" i="36" s="1"/>
  <c r="AD303" i="36"/>
  <c r="AE303" i="36" s="1"/>
  <c r="AF303" i="36" s="1"/>
  <c r="AH303" i="36" l="1"/>
  <c r="AG303" i="36"/>
  <c r="AD304" i="36"/>
  <c r="AE304" i="36" s="1"/>
  <c r="AF304" i="36" s="1"/>
  <c r="AB305" i="36"/>
  <c r="AC305" i="36" s="1"/>
  <c r="AH304" i="36" l="1"/>
  <c r="AB306" i="36"/>
  <c r="AC306" i="36" s="1"/>
  <c r="AD305" i="36"/>
  <c r="AE305" i="36" s="1"/>
  <c r="AF305" i="36" s="1"/>
  <c r="AG304" i="36"/>
  <c r="AH305" i="36" l="1"/>
  <c r="AG305" i="36"/>
  <c r="AB307" i="36"/>
  <c r="AC307" i="36" s="1"/>
  <c r="AD306" i="36"/>
  <c r="AE306" i="36" s="1"/>
  <c r="AF306" i="36" s="1"/>
  <c r="AH306" i="36" l="1"/>
  <c r="AG306" i="36"/>
  <c r="AB308" i="36"/>
  <c r="AC308" i="36" s="1"/>
  <c r="AD307" i="36"/>
  <c r="AE307" i="36" s="1"/>
  <c r="AF307" i="36" s="1"/>
  <c r="AH307" i="36" l="1"/>
  <c r="AG307" i="36"/>
  <c r="AD308" i="36"/>
  <c r="AE308" i="36" s="1"/>
  <c r="AF308" i="36" s="1"/>
  <c r="AB309" i="36"/>
  <c r="AC309" i="36" s="1"/>
  <c r="AH308" i="36" l="1"/>
  <c r="AB310" i="36"/>
  <c r="AC310" i="36" s="1"/>
  <c r="AD309" i="36"/>
  <c r="AE309" i="36" s="1"/>
  <c r="AF309" i="36" s="1"/>
  <c r="AG308" i="36"/>
  <c r="AH309" i="36" l="1"/>
  <c r="AG309" i="36"/>
  <c r="AD310" i="36"/>
  <c r="AE310" i="36" s="1"/>
  <c r="AF310" i="36" s="1"/>
  <c r="AB311" i="36"/>
  <c r="AC311" i="36" s="1"/>
  <c r="AH310" i="36" l="1"/>
  <c r="AD311" i="36"/>
  <c r="AE311" i="36" s="1"/>
  <c r="AF311" i="36" s="1"/>
  <c r="AB312" i="36"/>
  <c r="AC312" i="36" s="1"/>
  <c r="AG310" i="36"/>
  <c r="AH311" i="36" l="1"/>
  <c r="AD312" i="36"/>
  <c r="AE312" i="36" s="1"/>
  <c r="AF312" i="36" s="1"/>
  <c r="AB313" i="36"/>
  <c r="AC313" i="36" s="1"/>
  <c r="AG311" i="36"/>
  <c r="AH312" i="36" l="1"/>
  <c r="AB314" i="36"/>
  <c r="AC314" i="36" s="1"/>
  <c r="AD313" i="36"/>
  <c r="AE313" i="36" s="1"/>
  <c r="AF313" i="36" s="1"/>
  <c r="AG312" i="36"/>
  <c r="AH313" i="36" l="1"/>
  <c r="AG313" i="36"/>
  <c r="AD314" i="36"/>
  <c r="AE314" i="36" s="1"/>
  <c r="AF314" i="36" s="1"/>
  <c r="AB315" i="36"/>
  <c r="AC315" i="36" s="1"/>
  <c r="AH314" i="36" l="1"/>
  <c r="AD315" i="36"/>
  <c r="AE315" i="36" s="1"/>
  <c r="AF315" i="36" s="1"/>
  <c r="AB316" i="36"/>
  <c r="AC316" i="36" s="1"/>
  <c r="AG314" i="36"/>
  <c r="AH315" i="36" l="1"/>
  <c r="AD316" i="36"/>
  <c r="AE316" i="36" s="1"/>
  <c r="AF316" i="36" s="1"/>
  <c r="AB317" i="36"/>
  <c r="AC317" i="36" s="1"/>
  <c r="AG315" i="36"/>
  <c r="AH316" i="36" l="1"/>
  <c r="AD317" i="36"/>
  <c r="AE317" i="36" s="1"/>
  <c r="AF317" i="36" s="1"/>
  <c r="AB318" i="36"/>
  <c r="AC318" i="36" s="1"/>
  <c r="AG316" i="36"/>
  <c r="AH317" i="36" l="1"/>
  <c r="AB319" i="36"/>
  <c r="AC319" i="36" s="1"/>
  <c r="AD318" i="36"/>
  <c r="AE318" i="36" s="1"/>
  <c r="AF318" i="36" s="1"/>
  <c r="AG317" i="36"/>
  <c r="AH318" i="36" l="1"/>
  <c r="AG318" i="36"/>
  <c r="AD319" i="36"/>
  <c r="AE319" i="36" s="1"/>
  <c r="AF319" i="36" s="1"/>
  <c r="AB320" i="36"/>
  <c r="AC320" i="36" s="1"/>
  <c r="AH319" i="36" l="1"/>
  <c r="AD320" i="36"/>
  <c r="AE320" i="36" s="1"/>
  <c r="AF320" i="36" s="1"/>
  <c r="AB321" i="36"/>
  <c r="AC321" i="36" s="1"/>
  <c r="AG319" i="36"/>
  <c r="AH320" i="36" l="1"/>
  <c r="AB322" i="36"/>
  <c r="AC322" i="36" s="1"/>
  <c r="AD321" i="36"/>
  <c r="AE321" i="36" s="1"/>
  <c r="AF321" i="36" s="1"/>
  <c r="AG320" i="36"/>
  <c r="AH321" i="36" l="1"/>
  <c r="AG321" i="36"/>
  <c r="AB323" i="36"/>
  <c r="AC323" i="36" s="1"/>
  <c r="AD322" i="36"/>
  <c r="AE322" i="36" s="1"/>
  <c r="AF322" i="36" s="1"/>
  <c r="AH322" i="36" l="1"/>
  <c r="AG322" i="36"/>
  <c r="AD323" i="36"/>
  <c r="AE323" i="36" s="1"/>
  <c r="AF323" i="36" s="1"/>
  <c r="AB324" i="36"/>
  <c r="AC324" i="36" s="1"/>
  <c r="AH323" i="36" l="1"/>
  <c r="AD324" i="36"/>
  <c r="AE324" i="36" s="1"/>
  <c r="AF324" i="36" s="1"/>
  <c r="AB325" i="36"/>
  <c r="AC325" i="36" s="1"/>
  <c r="AG323" i="36"/>
  <c r="AH324" i="36" l="1"/>
  <c r="AB326" i="36"/>
  <c r="AC326" i="36" s="1"/>
  <c r="AD325" i="36"/>
  <c r="AE325" i="36" s="1"/>
  <c r="AF325" i="36" s="1"/>
  <c r="AG324" i="36"/>
  <c r="AH325" i="36" l="1"/>
  <c r="AG325" i="36"/>
  <c r="AD326" i="36"/>
  <c r="AE326" i="36" s="1"/>
  <c r="AF326" i="36" s="1"/>
  <c r="AB327" i="36"/>
  <c r="AC327" i="36" s="1"/>
  <c r="AH326" i="36" l="1"/>
  <c r="AD327" i="36"/>
  <c r="AE327" i="36" s="1"/>
  <c r="AF327" i="36" s="1"/>
  <c r="AB328" i="36"/>
  <c r="AC328" i="36" s="1"/>
  <c r="AG326" i="36"/>
  <c r="AH327" i="36" l="1"/>
  <c r="AD328" i="36"/>
  <c r="AE328" i="36" s="1"/>
  <c r="AF328" i="36" s="1"/>
  <c r="AB329" i="36"/>
  <c r="AC329" i="36" s="1"/>
  <c r="AG327" i="36"/>
  <c r="AH328" i="36" l="1"/>
  <c r="AB330" i="36"/>
  <c r="AC330" i="36" s="1"/>
  <c r="AD329" i="36"/>
  <c r="AE329" i="36" s="1"/>
  <c r="AF329" i="36" s="1"/>
  <c r="AG328" i="36"/>
  <c r="AH329" i="36" l="1"/>
  <c r="AG329" i="36"/>
  <c r="AD330" i="36"/>
  <c r="AE330" i="36" s="1"/>
  <c r="AF330" i="36" s="1"/>
  <c r="AB331" i="36"/>
  <c r="AC331" i="36" s="1"/>
  <c r="AH330" i="36" l="1"/>
  <c r="AD331" i="36"/>
  <c r="AE331" i="36" s="1"/>
  <c r="AF331" i="36" s="1"/>
  <c r="AB332" i="36"/>
  <c r="AC332" i="36" s="1"/>
  <c r="AG330" i="36"/>
  <c r="AH331" i="36" l="1"/>
  <c r="AD332" i="36"/>
  <c r="AE332" i="36" s="1"/>
  <c r="AF332" i="36" s="1"/>
  <c r="AB333" i="36"/>
  <c r="AC333" i="36" s="1"/>
  <c r="AG331" i="36"/>
  <c r="AH332" i="36" l="1"/>
  <c r="AD333" i="36"/>
  <c r="AE333" i="36" s="1"/>
  <c r="AF333" i="36" s="1"/>
  <c r="AB334" i="36"/>
  <c r="AC334" i="36" s="1"/>
  <c r="AG332" i="36"/>
  <c r="AH333" i="36" l="1"/>
  <c r="AB335" i="36"/>
  <c r="AC335" i="36" s="1"/>
  <c r="AD334" i="36"/>
  <c r="AE334" i="36" s="1"/>
  <c r="AF334" i="36" s="1"/>
  <c r="AG333" i="36"/>
  <c r="AH334" i="36" l="1"/>
  <c r="AG334" i="36"/>
  <c r="AB336" i="36"/>
  <c r="AC336" i="36" s="1"/>
  <c r="AD335" i="36"/>
  <c r="AE335" i="36" s="1"/>
  <c r="AF335" i="36" s="1"/>
  <c r="AH335" i="36" l="1"/>
  <c r="AG335" i="36"/>
  <c r="AD336" i="36"/>
  <c r="AE336" i="36" s="1"/>
  <c r="AF336" i="36" s="1"/>
  <c r="AB337" i="36"/>
  <c r="AC337" i="36" s="1"/>
  <c r="AH336" i="36" l="1"/>
  <c r="AB338" i="36"/>
  <c r="AC338" i="36" s="1"/>
  <c r="AD337" i="36"/>
  <c r="AE337" i="36" s="1"/>
  <c r="AF337" i="36" s="1"/>
  <c r="AG336" i="36"/>
  <c r="AH337" i="36" l="1"/>
  <c r="AG337" i="36"/>
  <c r="AD338" i="36"/>
  <c r="AE338" i="36" s="1"/>
  <c r="AF338" i="36" s="1"/>
  <c r="AB339" i="36"/>
  <c r="AC339" i="36" s="1"/>
  <c r="AH338" i="36" l="1"/>
  <c r="AD339" i="36"/>
  <c r="AE339" i="36" s="1"/>
  <c r="AF339" i="36" s="1"/>
  <c r="AB340" i="36"/>
  <c r="AC340" i="36" s="1"/>
  <c r="AG338" i="36"/>
  <c r="AH339" i="36" l="1"/>
  <c r="AD340" i="36"/>
  <c r="AE340" i="36" s="1"/>
  <c r="AF340" i="36" s="1"/>
  <c r="AB341" i="36"/>
  <c r="AC341" i="36" s="1"/>
  <c r="AG339" i="36"/>
  <c r="AH340" i="36" l="1"/>
  <c r="AB342" i="36"/>
  <c r="AC342" i="36" s="1"/>
  <c r="AD341" i="36"/>
  <c r="AE341" i="36" s="1"/>
  <c r="AF341" i="36" s="1"/>
  <c r="AG340" i="36"/>
  <c r="AH341" i="36" l="1"/>
  <c r="AG341" i="36"/>
  <c r="AD342" i="36"/>
  <c r="AE342" i="36" s="1"/>
  <c r="AF342" i="36" s="1"/>
  <c r="AB343" i="36"/>
  <c r="AC343" i="36" s="1"/>
  <c r="AH342" i="36" l="1"/>
  <c r="AD343" i="36"/>
  <c r="AE343" i="36" s="1"/>
  <c r="AF343" i="36" s="1"/>
  <c r="AB344" i="36"/>
  <c r="AC344" i="36" s="1"/>
  <c r="AG342" i="36"/>
  <c r="AH343" i="36" l="1"/>
  <c r="AD344" i="36"/>
  <c r="AE344" i="36" s="1"/>
  <c r="AF344" i="36" s="1"/>
  <c r="AB345" i="36"/>
  <c r="AC345" i="36" s="1"/>
  <c r="AG343" i="36"/>
  <c r="AH344" i="36" l="1"/>
  <c r="AB346" i="36"/>
  <c r="AC346" i="36" s="1"/>
  <c r="AD345" i="36"/>
  <c r="AE345" i="36" s="1"/>
  <c r="AF345" i="36" s="1"/>
  <c r="AG344" i="36"/>
  <c r="AH345" i="36" l="1"/>
  <c r="AG345" i="36"/>
  <c r="AD346" i="36"/>
  <c r="AE346" i="36" s="1"/>
  <c r="AF346" i="36" s="1"/>
  <c r="AB347" i="36"/>
  <c r="AC347" i="36" s="1"/>
  <c r="AH346" i="36" l="1"/>
  <c r="AD347" i="36"/>
  <c r="AE347" i="36" s="1"/>
  <c r="AF347" i="36" s="1"/>
  <c r="AB348" i="36"/>
  <c r="AC348" i="36" s="1"/>
  <c r="AG346" i="36"/>
  <c r="AH347" i="36" l="1"/>
  <c r="AD348" i="36"/>
  <c r="AE348" i="36" s="1"/>
  <c r="AF348" i="36" s="1"/>
  <c r="AB349" i="36"/>
  <c r="AC349" i="36" s="1"/>
  <c r="AG347" i="36"/>
  <c r="AH348" i="36" l="1"/>
  <c r="AB350" i="36"/>
  <c r="AC350" i="36" s="1"/>
  <c r="AD349" i="36"/>
  <c r="AE349" i="36" s="1"/>
  <c r="AF349" i="36" s="1"/>
  <c r="AG348" i="36"/>
  <c r="AH349" i="36" l="1"/>
  <c r="AG349" i="36"/>
  <c r="AB351" i="36"/>
  <c r="AC351" i="36" s="1"/>
  <c r="AD350" i="36"/>
  <c r="AE350" i="36" s="1"/>
  <c r="AF350" i="36" s="1"/>
  <c r="AH350" i="36" l="1"/>
  <c r="AG350" i="36"/>
  <c r="AB352" i="36"/>
  <c r="AC352" i="36" s="1"/>
  <c r="AD351" i="36"/>
  <c r="AE351" i="36" s="1"/>
  <c r="AF351" i="36" s="1"/>
  <c r="AH351" i="36" l="1"/>
  <c r="AG351" i="36"/>
  <c r="AD352" i="36"/>
  <c r="AE352" i="36" s="1"/>
  <c r="AF352" i="36" s="1"/>
  <c r="AB353" i="36"/>
  <c r="AC353" i="36" s="1"/>
  <c r="AH352" i="36" l="1"/>
  <c r="AB354" i="36"/>
  <c r="AC354" i="36" s="1"/>
  <c r="AD353" i="36"/>
  <c r="AE353" i="36" s="1"/>
  <c r="AF353" i="36" s="1"/>
  <c r="AG352" i="36"/>
  <c r="AH353" i="36" l="1"/>
  <c r="AG353" i="36"/>
  <c r="AD354" i="36"/>
  <c r="AE354" i="36" s="1"/>
  <c r="AF354" i="36" s="1"/>
  <c r="AB355" i="36"/>
  <c r="AC355" i="36" s="1"/>
  <c r="AH354" i="36" l="1"/>
  <c r="AD355" i="36"/>
  <c r="AE355" i="36" s="1"/>
  <c r="AF355" i="36" s="1"/>
  <c r="AB356" i="36"/>
  <c r="AC356" i="36" s="1"/>
  <c r="AG354" i="36"/>
  <c r="AH355" i="36" l="1"/>
  <c r="AD356" i="36"/>
  <c r="AE356" i="36" s="1"/>
  <c r="AF356" i="36" s="1"/>
  <c r="AB357" i="36"/>
  <c r="AC357" i="36" s="1"/>
  <c r="AG355" i="36"/>
  <c r="AH356" i="36" l="1"/>
  <c r="AB358" i="36"/>
  <c r="AC358" i="36" s="1"/>
  <c r="AD357" i="36"/>
  <c r="AE357" i="36" s="1"/>
  <c r="AF357" i="36" s="1"/>
  <c r="AG356" i="36"/>
  <c r="AH357" i="36" l="1"/>
  <c r="AG357" i="36"/>
  <c r="AD358" i="36"/>
  <c r="AE358" i="36" s="1"/>
  <c r="AF358" i="36" s="1"/>
  <c r="AB359" i="36"/>
  <c r="AC359" i="36" s="1"/>
  <c r="AH358" i="36" l="1"/>
  <c r="AD359" i="36"/>
  <c r="AE359" i="36" s="1"/>
  <c r="AF359" i="36" s="1"/>
  <c r="AB360" i="36"/>
  <c r="AC360" i="36" s="1"/>
  <c r="AG358" i="36"/>
  <c r="AH359" i="36" l="1"/>
  <c r="AD360" i="36"/>
  <c r="AE360" i="36" s="1"/>
  <c r="AF360" i="36" s="1"/>
  <c r="AB361" i="36"/>
  <c r="AC361" i="36" s="1"/>
  <c r="AG359" i="36"/>
  <c r="AH360" i="36" l="1"/>
  <c r="AD361" i="36"/>
  <c r="AE361" i="36" s="1"/>
  <c r="AF361" i="36" s="1"/>
  <c r="AB362" i="36"/>
  <c r="AC362" i="36" s="1"/>
  <c r="AG360" i="36"/>
  <c r="AH361" i="36" l="1"/>
  <c r="AB363" i="36"/>
  <c r="AC363" i="36" s="1"/>
  <c r="AD362" i="36"/>
  <c r="AE362" i="36" s="1"/>
  <c r="AF362" i="36" s="1"/>
  <c r="AG361" i="36"/>
  <c r="AH362" i="36" l="1"/>
  <c r="AG362" i="36"/>
  <c r="AB364" i="36"/>
  <c r="AC364" i="36" s="1"/>
  <c r="AD363" i="36"/>
  <c r="AE363" i="36" s="1"/>
  <c r="AF363" i="36" s="1"/>
  <c r="AH363" i="36" l="1"/>
  <c r="AG363" i="36"/>
  <c r="AD364" i="36"/>
  <c r="AE364" i="36" s="1"/>
  <c r="AF364" i="36" s="1"/>
  <c r="AB365" i="36"/>
  <c r="AC365" i="36" s="1"/>
  <c r="AH364" i="36" l="1"/>
  <c r="AB366" i="36"/>
  <c r="AC366" i="36" s="1"/>
  <c r="AD365" i="36"/>
  <c r="AE365" i="36" s="1"/>
  <c r="AF365" i="36" s="1"/>
  <c r="AG364" i="36"/>
  <c r="AH365" i="36" l="1"/>
  <c r="AG365" i="36"/>
  <c r="AB367" i="36"/>
  <c r="AC367" i="36" s="1"/>
  <c r="AD366" i="36"/>
  <c r="AE366" i="36" s="1"/>
  <c r="AF366" i="36" s="1"/>
  <c r="AH366" i="36" l="1"/>
  <c r="AG366" i="36"/>
  <c r="AB368" i="36"/>
  <c r="AC368" i="36" s="1"/>
  <c r="AD367" i="36"/>
  <c r="AE367" i="36" s="1"/>
  <c r="AF367" i="36" s="1"/>
  <c r="AH367" i="36" l="1"/>
  <c r="AG367" i="36"/>
  <c r="AD368" i="36"/>
  <c r="AE368" i="36" s="1"/>
  <c r="AF368" i="36" s="1"/>
  <c r="AB369" i="36"/>
  <c r="AC369" i="36" s="1"/>
  <c r="AH368" i="36" l="1"/>
  <c r="AB370" i="36"/>
  <c r="AC370" i="36" s="1"/>
  <c r="AD369" i="36"/>
  <c r="AE369" i="36" s="1"/>
  <c r="AF369" i="36" s="1"/>
  <c r="AG368" i="36"/>
  <c r="AH369" i="36" l="1"/>
  <c r="AG369" i="36"/>
  <c r="AD370" i="36"/>
  <c r="AE370" i="36" s="1"/>
  <c r="AF370" i="36" s="1"/>
  <c r="AB371" i="36"/>
  <c r="AC371" i="36" s="1"/>
  <c r="AH370" i="36" l="1"/>
  <c r="AD371" i="36"/>
  <c r="AE371" i="36" s="1"/>
  <c r="AF371" i="36" s="1"/>
  <c r="AB372" i="36"/>
  <c r="AC372" i="36" s="1"/>
  <c r="AG370" i="36"/>
  <c r="AH371" i="36" l="1"/>
  <c r="AD372" i="36"/>
  <c r="AE372" i="36" s="1"/>
  <c r="AF372" i="36" s="1"/>
  <c r="AB373" i="36"/>
  <c r="AC373" i="36" s="1"/>
  <c r="AG371" i="36"/>
  <c r="AH372" i="36" l="1"/>
  <c r="AB374" i="36"/>
  <c r="AC374" i="36" s="1"/>
  <c r="AD373" i="36"/>
  <c r="AE373" i="36" s="1"/>
  <c r="AF373" i="36" s="1"/>
  <c r="AG372" i="36"/>
  <c r="AH373" i="36" l="1"/>
  <c r="AG373" i="36"/>
  <c r="AB375" i="36"/>
  <c r="AC375" i="36" s="1"/>
  <c r="AD374" i="36"/>
  <c r="AE374" i="36" s="1"/>
  <c r="AF374" i="36" s="1"/>
  <c r="AH374" i="36" l="1"/>
  <c r="AG374" i="36"/>
  <c r="AB376" i="36"/>
  <c r="AC376" i="36" s="1"/>
  <c r="AD375" i="36"/>
  <c r="AE375" i="36" s="1"/>
  <c r="AF375" i="36" s="1"/>
  <c r="AH375" i="36" l="1"/>
  <c r="AG375" i="36"/>
  <c r="AD376" i="36"/>
  <c r="AE376" i="36" s="1"/>
  <c r="AF376" i="36" s="1"/>
  <c r="AB377" i="36"/>
  <c r="AC377" i="36" s="1"/>
  <c r="AH376" i="36" l="1"/>
  <c r="AB378" i="36"/>
  <c r="AC378" i="36" s="1"/>
  <c r="AD377" i="36"/>
  <c r="AE377" i="36" s="1"/>
  <c r="AF377" i="36" s="1"/>
  <c r="AG376" i="36"/>
  <c r="AH377" i="36" l="1"/>
  <c r="AG377" i="36"/>
  <c r="AD378" i="36"/>
  <c r="AE378" i="36" s="1"/>
  <c r="AF378" i="36" s="1"/>
  <c r="AB379" i="36"/>
  <c r="AC379" i="36" s="1"/>
  <c r="AH378" i="36" l="1"/>
  <c r="AD379" i="36"/>
  <c r="AE379" i="36" s="1"/>
  <c r="AF379" i="36" s="1"/>
  <c r="AB380" i="36"/>
  <c r="AC380" i="36" s="1"/>
  <c r="AG378" i="36"/>
  <c r="AH379" i="36" l="1"/>
  <c r="AD380" i="36"/>
  <c r="AE380" i="36" s="1"/>
  <c r="AF380" i="36" s="1"/>
  <c r="AB381" i="36"/>
  <c r="AC381" i="36" s="1"/>
  <c r="AG379" i="36"/>
  <c r="AH380" i="36" l="1"/>
  <c r="AD381" i="36"/>
  <c r="AE381" i="36" s="1"/>
  <c r="AF381" i="36" s="1"/>
  <c r="AB382" i="36"/>
  <c r="AC382" i="36" s="1"/>
  <c r="AG380" i="36"/>
  <c r="AH381" i="36" l="1"/>
  <c r="AB383" i="36"/>
  <c r="AC383" i="36" s="1"/>
  <c r="AD382" i="36"/>
  <c r="AE382" i="36" s="1"/>
  <c r="AF382" i="36" s="1"/>
  <c r="AG381" i="36"/>
  <c r="AH382" i="36" l="1"/>
  <c r="AG382" i="36"/>
  <c r="AB384" i="36"/>
  <c r="AC384" i="36" s="1"/>
  <c r="AD383" i="36"/>
  <c r="AE383" i="36" s="1"/>
  <c r="AF383" i="36" s="1"/>
  <c r="AH383" i="36" l="1"/>
  <c r="AG383" i="36"/>
  <c r="AD384" i="36"/>
  <c r="AE384" i="36" s="1"/>
  <c r="AF384" i="36" s="1"/>
  <c r="AB385" i="36"/>
  <c r="AC385" i="36" s="1"/>
  <c r="AH384" i="36" l="1"/>
  <c r="AB386" i="36"/>
  <c r="AC386" i="36" s="1"/>
  <c r="AD385" i="36"/>
  <c r="AE385" i="36" s="1"/>
  <c r="AF385" i="36" s="1"/>
  <c r="AG384" i="36"/>
  <c r="AH385" i="36" l="1"/>
  <c r="AG385" i="36"/>
  <c r="AD386" i="36"/>
  <c r="AE386" i="36" s="1"/>
  <c r="AF386" i="36" s="1"/>
  <c r="AB387" i="36"/>
  <c r="AC387" i="36" s="1"/>
  <c r="AH386" i="36" l="1"/>
  <c r="AD387" i="36"/>
  <c r="AE387" i="36" s="1"/>
  <c r="AF387" i="36" s="1"/>
  <c r="AB388" i="36"/>
  <c r="AC388" i="36" s="1"/>
  <c r="AG386" i="36"/>
  <c r="AH387" i="36" l="1"/>
  <c r="AD388" i="36"/>
  <c r="AE388" i="36" s="1"/>
  <c r="AF388" i="36" s="1"/>
  <c r="AB389" i="36"/>
  <c r="AC389" i="36" s="1"/>
  <c r="AG387" i="36"/>
  <c r="AH388" i="36" l="1"/>
  <c r="AB390" i="36"/>
  <c r="AC390" i="36" s="1"/>
  <c r="AD389" i="36"/>
  <c r="AE389" i="36" s="1"/>
  <c r="AF389" i="36" s="1"/>
  <c r="AG388" i="36"/>
  <c r="AH389" i="36" l="1"/>
  <c r="AG389" i="36"/>
  <c r="AB391" i="36"/>
  <c r="AC391" i="36" s="1"/>
  <c r="AD390" i="36"/>
  <c r="AE390" i="36" s="1"/>
  <c r="AF390" i="36" s="1"/>
  <c r="AH390" i="36" l="1"/>
  <c r="AG390" i="36"/>
  <c r="AB392" i="36"/>
  <c r="AC392" i="36" s="1"/>
  <c r="AD391" i="36"/>
  <c r="AE391" i="36" s="1"/>
  <c r="AF391" i="36" s="1"/>
  <c r="AH391" i="36" l="1"/>
  <c r="AG391" i="36"/>
  <c r="AD392" i="36"/>
  <c r="AE392" i="36" s="1"/>
  <c r="AF392" i="36" s="1"/>
  <c r="AB393" i="36"/>
  <c r="AC393" i="36" s="1"/>
  <c r="AH392" i="36" l="1"/>
  <c r="AB394" i="36"/>
  <c r="AC394" i="36" s="1"/>
  <c r="AD393" i="36"/>
  <c r="AE393" i="36" s="1"/>
  <c r="AF393" i="36" s="1"/>
  <c r="AG392" i="36"/>
  <c r="AH393" i="36" l="1"/>
  <c r="AG393" i="36"/>
  <c r="AD394" i="36"/>
  <c r="AE394" i="36" s="1"/>
  <c r="AF394" i="36" s="1"/>
  <c r="AB395" i="36"/>
  <c r="AC395" i="36" s="1"/>
  <c r="AH394" i="36" l="1"/>
  <c r="AD395" i="36"/>
  <c r="AE395" i="36" s="1"/>
  <c r="AF395" i="36" s="1"/>
  <c r="AB396" i="36"/>
  <c r="AC396" i="36" s="1"/>
  <c r="AG394" i="36"/>
  <c r="AH395" i="36" l="1"/>
  <c r="AD396" i="36"/>
  <c r="AE396" i="36" s="1"/>
  <c r="AF396" i="36" s="1"/>
  <c r="AB397" i="36"/>
  <c r="AC397" i="36" s="1"/>
  <c r="AG395" i="36"/>
  <c r="AH396" i="36" l="1"/>
  <c r="AD397" i="36"/>
  <c r="AE397" i="36" s="1"/>
  <c r="AF397" i="36" s="1"/>
  <c r="AB398" i="36"/>
  <c r="AC398" i="36" s="1"/>
  <c r="AG396" i="36"/>
  <c r="AH397" i="36" l="1"/>
  <c r="AB399" i="36"/>
  <c r="AC399" i="36" s="1"/>
  <c r="AD398" i="36"/>
  <c r="AE398" i="36" s="1"/>
  <c r="AF398" i="36" s="1"/>
  <c r="AG397" i="36"/>
  <c r="AH398" i="36" l="1"/>
  <c r="AG398" i="36"/>
  <c r="AB400" i="36"/>
  <c r="AC400" i="36" s="1"/>
  <c r="AD399" i="36"/>
  <c r="AE399" i="36" s="1"/>
  <c r="AF399" i="36" s="1"/>
  <c r="AH399" i="36" l="1"/>
  <c r="AG399" i="36"/>
  <c r="AB401" i="36"/>
  <c r="AC401" i="36" s="1"/>
  <c r="AD400" i="36"/>
  <c r="AE400" i="36" s="1"/>
  <c r="AF400" i="36" s="1"/>
  <c r="AH400" i="36" l="1"/>
  <c r="AG400" i="36"/>
  <c r="AB402" i="36"/>
  <c r="AC402" i="36" s="1"/>
  <c r="AD401" i="36"/>
  <c r="AE401" i="36" s="1"/>
  <c r="AF401" i="36" s="1"/>
  <c r="AH401" i="36" l="1"/>
  <c r="AG401" i="36"/>
  <c r="AD402" i="36"/>
  <c r="AE402" i="36" s="1"/>
  <c r="AF402" i="36" s="1"/>
  <c r="AB403" i="36"/>
  <c r="AC403" i="36" s="1"/>
  <c r="AH402" i="36" l="1"/>
  <c r="AD403" i="36"/>
  <c r="AE403" i="36" s="1"/>
  <c r="AF403" i="36" s="1"/>
  <c r="AB404" i="36"/>
  <c r="AC404" i="36" s="1"/>
  <c r="AG402" i="36"/>
  <c r="AH403" i="36" l="1"/>
  <c r="AD404" i="36"/>
  <c r="AE404" i="36" s="1"/>
  <c r="AF404" i="36" s="1"/>
  <c r="AB405" i="36"/>
  <c r="AC405" i="36" s="1"/>
  <c r="AG403" i="36"/>
  <c r="AH404" i="36" l="1"/>
  <c r="AB406" i="36"/>
  <c r="AC406" i="36" s="1"/>
  <c r="AD405" i="36"/>
  <c r="AE405" i="36" s="1"/>
  <c r="AF405" i="36" s="1"/>
  <c r="AG404" i="36"/>
  <c r="AH405" i="36" l="1"/>
  <c r="AG405" i="36"/>
  <c r="AD406" i="36"/>
  <c r="AE406" i="36" s="1"/>
  <c r="AF406" i="36" s="1"/>
  <c r="AB407" i="36"/>
  <c r="AC407" i="36" s="1"/>
  <c r="AH406" i="36" l="1"/>
  <c r="AD407" i="36"/>
  <c r="AE407" i="36" s="1"/>
  <c r="AF407" i="36" s="1"/>
  <c r="AB408" i="36"/>
  <c r="AC408" i="36" s="1"/>
  <c r="AG406" i="36"/>
  <c r="AH407" i="36" l="1"/>
  <c r="AD408" i="36"/>
  <c r="AE408" i="36" s="1"/>
  <c r="AF408" i="36" s="1"/>
  <c r="AB409" i="36"/>
  <c r="AC409" i="36" s="1"/>
  <c r="AG407" i="36"/>
  <c r="AH408" i="36" l="1"/>
  <c r="AB410" i="36"/>
  <c r="AC410" i="36" s="1"/>
  <c r="AD409" i="36"/>
  <c r="AE409" i="36" s="1"/>
  <c r="AF409" i="36" s="1"/>
  <c r="AG408" i="36"/>
  <c r="AH409" i="36" l="1"/>
  <c r="AG409" i="36"/>
  <c r="AB411" i="36"/>
  <c r="AC411" i="36" s="1"/>
  <c r="AD410" i="36"/>
  <c r="AE410" i="36" s="1"/>
  <c r="AF410" i="36" s="1"/>
  <c r="AH410" i="36" l="1"/>
  <c r="AG410" i="36"/>
  <c r="AB412" i="36"/>
  <c r="AC412" i="36" s="1"/>
  <c r="AD411" i="36"/>
  <c r="AE411" i="36" s="1"/>
  <c r="AF411" i="36" s="1"/>
  <c r="AH411" i="36" l="1"/>
  <c r="AG411" i="36"/>
  <c r="AD412" i="36"/>
  <c r="AE412" i="36" s="1"/>
  <c r="AF412" i="36" s="1"/>
  <c r="AB413" i="36"/>
  <c r="AC413" i="36" s="1"/>
  <c r="AH412" i="36" l="1"/>
  <c r="AB414" i="36"/>
  <c r="AC414" i="36" s="1"/>
  <c r="AD413" i="36"/>
  <c r="AE413" i="36" s="1"/>
  <c r="AF413" i="36" s="1"/>
  <c r="AG412" i="36"/>
  <c r="AH413" i="36" l="1"/>
  <c r="AG413" i="36"/>
  <c r="AB415" i="36"/>
  <c r="AC415" i="36" s="1"/>
  <c r="AD414" i="36"/>
  <c r="AE414" i="36" s="1"/>
  <c r="AF414" i="36" s="1"/>
  <c r="AH414" i="36" l="1"/>
  <c r="AG414" i="36"/>
  <c r="AD415" i="36"/>
  <c r="AE415" i="36" s="1"/>
  <c r="AF415" i="36" s="1"/>
  <c r="AB416" i="36"/>
  <c r="AC416" i="36" s="1"/>
  <c r="AH415" i="36" l="1"/>
  <c r="AD416" i="36"/>
  <c r="AE416" i="36" s="1"/>
  <c r="AF416" i="36" s="1"/>
  <c r="AB417" i="36"/>
  <c r="AC417" i="36" s="1"/>
  <c r="AG415" i="36"/>
  <c r="AH416" i="36" l="1"/>
  <c r="AB418" i="36"/>
  <c r="AC418" i="36" s="1"/>
  <c r="AD417" i="36"/>
  <c r="AE417" i="36" s="1"/>
  <c r="AF417" i="36" s="1"/>
  <c r="AG416" i="36"/>
  <c r="AH417" i="36" l="1"/>
  <c r="AG417" i="36"/>
  <c r="AD418" i="36"/>
  <c r="AE418" i="36" s="1"/>
  <c r="AF418" i="36" s="1"/>
  <c r="AB419" i="36"/>
  <c r="AC419" i="36" s="1"/>
  <c r="AH418" i="36" l="1"/>
  <c r="AD419" i="36"/>
  <c r="AE419" i="36" s="1"/>
  <c r="AF419" i="36" s="1"/>
  <c r="AB420" i="36"/>
  <c r="AC420" i="36" s="1"/>
  <c r="AG418" i="36"/>
  <c r="AH419" i="36" l="1"/>
  <c r="AD420" i="36"/>
  <c r="AE420" i="36" s="1"/>
  <c r="AF420" i="36" s="1"/>
  <c r="AB421" i="36"/>
  <c r="AC421" i="36" s="1"/>
  <c r="AG419" i="36"/>
  <c r="AH420" i="36" l="1"/>
  <c r="AB422" i="36"/>
  <c r="AC422" i="36" s="1"/>
  <c r="AD421" i="36"/>
  <c r="AE421" i="36" s="1"/>
  <c r="AF421" i="36" s="1"/>
  <c r="AG420" i="36"/>
  <c r="AH421" i="36" l="1"/>
  <c r="AG421" i="36"/>
  <c r="AB423" i="36"/>
  <c r="AC423" i="36" s="1"/>
  <c r="AD422" i="36"/>
  <c r="AE422" i="36" s="1"/>
  <c r="AF422" i="36" s="1"/>
  <c r="AH422" i="36" l="1"/>
  <c r="AG422" i="36"/>
  <c r="AB424" i="36"/>
  <c r="AC424" i="36" s="1"/>
  <c r="AD423" i="36"/>
  <c r="AE423" i="36" s="1"/>
  <c r="AF423" i="36" s="1"/>
  <c r="AH423" i="36" l="1"/>
  <c r="AG423" i="36"/>
  <c r="AD424" i="36"/>
  <c r="AE424" i="36" s="1"/>
  <c r="AF424" i="36" s="1"/>
  <c r="AB425" i="36"/>
  <c r="AC425" i="36" s="1"/>
  <c r="AH424" i="36" l="1"/>
  <c r="AB426" i="36"/>
  <c r="AC426" i="36" s="1"/>
  <c r="AD425" i="36"/>
  <c r="AE425" i="36" s="1"/>
  <c r="AF425" i="36" s="1"/>
  <c r="AG424" i="36"/>
  <c r="AH425" i="36" l="1"/>
  <c r="AG425" i="36"/>
  <c r="AD426" i="36"/>
  <c r="AE426" i="36" s="1"/>
  <c r="AF426" i="36" s="1"/>
  <c r="AB427" i="36"/>
  <c r="AC427" i="36" s="1"/>
  <c r="AH426" i="36" l="1"/>
  <c r="AD427" i="36"/>
  <c r="AE427" i="36" s="1"/>
  <c r="AF427" i="36" s="1"/>
  <c r="AB428" i="36"/>
  <c r="AC428" i="36" s="1"/>
  <c r="AG426" i="36"/>
  <c r="AH427" i="36" l="1"/>
  <c r="AD428" i="36"/>
  <c r="AE428" i="36" s="1"/>
  <c r="AF428" i="36" s="1"/>
  <c r="AB429" i="36"/>
  <c r="AC429" i="36" s="1"/>
  <c r="AG427" i="36"/>
  <c r="AH428" i="36" l="1"/>
  <c r="AD429" i="36"/>
  <c r="AE429" i="36" s="1"/>
  <c r="AF429" i="36" s="1"/>
  <c r="AB430" i="36"/>
  <c r="AC430" i="36" s="1"/>
  <c r="AG428" i="36"/>
  <c r="AH429" i="36" l="1"/>
  <c r="AB431" i="36"/>
  <c r="AC431" i="36" s="1"/>
  <c r="AD430" i="36"/>
  <c r="AE430" i="36" s="1"/>
  <c r="AF430" i="36" s="1"/>
  <c r="AG429" i="36"/>
  <c r="AH430" i="36" l="1"/>
  <c r="AG430" i="36"/>
  <c r="AB432" i="36"/>
  <c r="AC432" i="36" s="1"/>
  <c r="AD431" i="36"/>
  <c r="AE431" i="36" s="1"/>
  <c r="AF431" i="36" s="1"/>
  <c r="AH431" i="36" l="1"/>
  <c r="AG431" i="36"/>
  <c r="AD432" i="36"/>
  <c r="AE432" i="36" s="1"/>
  <c r="AF432" i="36" s="1"/>
  <c r="AB433" i="36"/>
  <c r="AC433" i="36" s="1"/>
  <c r="AH432" i="36" l="1"/>
  <c r="AB434" i="36"/>
  <c r="AC434" i="36" s="1"/>
  <c r="AD433" i="36"/>
  <c r="AE433" i="36" s="1"/>
  <c r="AF433" i="36" s="1"/>
  <c r="AG432" i="36"/>
  <c r="AH433" i="36" l="1"/>
  <c r="AG433" i="36"/>
  <c r="AD434" i="36"/>
  <c r="AE434" i="36" s="1"/>
  <c r="AF434" i="36" s="1"/>
  <c r="AB435" i="36"/>
  <c r="AC435" i="36" s="1"/>
  <c r="AH434" i="36" l="1"/>
  <c r="AD435" i="36"/>
  <c r="AE435" i="36" s="1"/>
  <c r="AF435" i="36" s="1"/>
  <c r="AB436" i="36"/>
  <c r="AC436" i="36" s="1"/>
  <c r="AG434" i="36"/>
  <c r="AH435" i="36" l="1"/>
  <c r="AD436" i="36"/>
  <c r="AE436" i="36" s="1"/>
  <c r="AF436" i="36" s="1"/>
  <c r="AB437" i="36"/>
  <c r="AC437" i="36" s="1"/>
  <c r="AG435" i="36"/>
  <c r="AH436" i="36" l="1"/>
  <c r="AD437" i="36"/>
  <c r="AE437" i="36" s="1"/>
  <c r="AF437" i="36" s="1"/>
  <c r="AB438" i="36"/>
  <c r="AC438" i="36" s="1"/>
  <c r="AG436" i="36"/>
  <c r="AH437" i="36" l="1"/>
  <c r="AB439" i="36"/>
  <c r="AC439" i="36" s="1"/>
  <c r="AD438" i="36"/>
  <c r="AE438" i="36" s="1"/>
  <c r="AF438" i="36" s="1"/>
  <c r="AG437" i="36"/>
  <c r="AH438" i="36" l="1"/>
  <c r="AG438" i="36"/>
  <c r="AB440" i="36"/>
  <c r="AC440" i="36" s="1"/>
  <c r="AD439" i="36"/>
  <c r="AE439" i="36" s="1"/>
  <c r="AF439" i="36" s="1"/>
  <c r="AH439" i="36" l="1"/>
  <c r="AG439" i="36"/>
  <c r="AD440" i="36"/>
  <c r="AE440" i="36" s="1"/>
  <c r="AF440" i="36" s="1"/>
  <c r="AB441" i="36"/>
  <c r="AC441" i="36" s="1"/>
  <c r="AH440" i="36" l="1"/>
  <c r="AB442" i="36"/>
  <c r="AC442" i="36" s="1"/>
  <c r="AD441" i="36"/>
  <c r="AE441" i="36" s="1"/>
  <c r="AF441" i="36" s="1"/>
  <c r="AG440" i="36"/>
  <c r="AH441" i="36" l="1"/>
  <c r="AG441" i="36"/>
  <c r="AB443" i="36"/>
  <c r="AC443" i="36" s="1"/>
  <c r="AD442" i="36"/>
  <c r="AE442" i="36" s="1"/>
  <c r="AF442" i="36" s="1"/>
  <c r="AH442" i="36" l="1"/>
  <c r="AG442" i="36"/>
  <c r="AD443" i="36"/>
  <c r="AE443" i="36" s="1"/>
  <c r="AF443" i="36" s="1"/>
  <c r="AB444" i="36"/>
  <c r="AC444" i="36" s="1"/>
  <c r="AH443" i="36" l="1"/>
  <c r="AD444" i="36"/>
  <c r="AE444" i="36" s="1"/>
  <c r="AF444" i="36" s="1"/>
  <c r="AB445" i="36"/>
  <c r="AC445" i="36" s="1"/>
  <c r="AG443" i="36"/>
  <c r="AH444" i="36" l="1"/>
  <c r="AD445" i="36"/>
  <c r="AE445" i="36" s="1"/>
  <c r="AF445" i="36" s="1"/>
  <c r="AB446" i="36"/>
  <c r="AC446" i="36" s="1"/>
  <c r="AG444" i="36"/>
  <c r="AH445" i="36" l="1"/>
  <c r="AB447" i="36"/>
  <c r="AC447" i="36" s="1"/>
  <c r="AD446" i="36"/>
  <c r="AE446" i="36" s="1"/>
  <c r="AF446" i="36" s="1"/>
  <c r="AG445" i="36"/>
  <c r="AH446" i="36" l="1"/>
  <c r="AG446" i="36"/>
  <c r="AD447" i="36"/>
  <c r="AE447" i="36" s="1"/>
  <c r="AF447" i="36" s="1"/>
  <c r="AB448" i="36"/>
  <c r="AC448" i="36" s="1"/>
  <c r="AH447" i="36" l="1"/>
  <c r="AB449" i="36"/>
  <c r="AC449" i="36" s="1"/>
  <c r="AD448" i="36"/>
  <c r="AE448" i="36" s="1"/>
  <c r="AF448" i="36" s="1"/>
  <c r="AG447" i="36"/>
  <c r="AH448" i="36" l="1"/>
  <c r="AG448" i="36"/>
  <c r="AD449" i="36"/>
  <c r="AE449" i="36" s="1"/>
  <c r="AF449" i="36" s="1"/>
  <c r="AB450" i="36"/>
  <c r="AC450" i="36" s="1"/>
  <c r="AH449" i="36" l="1"/>
  <c r="AD450" i="36"/>
  <c r="AE450" i="36" s="1"/>
  <c r="AF450" i="36" s="1"/>
  <c r="AB451" i="36"/>
  <c r="AC451" i="36" s="1"/>
  <c r="AG449" i="36"/>
  <c r="AH450" i="36" l="1"/>
  <c r="AB452" i="36"/>
  <c r="AC452" i="36" s="1"/>
  <c r="AD451" i="36"/>
  <c r="AE451" i="36" s="1"/>
  <c r="AF451" i="36" s="1"/>
  <c r="AG450" i="36"/>
  <c r="AH451" i="36" l="1"/>
  <c r="AG451" i="36"/>
  <c r="AD452" i="36"/>
  <c r="AE452" i="36" s="1"/>
  <c r="AF452" i="36" s="1"/>
  <c r="AB453" i="36"/>
  <c r="AC453" i="36" s="1"/>
  <c r="AH452" i="36" l="1"/>
  <c r="AB454" i="36"/>
  <c r="AC454" i="36" s="1"/>
  <c r="AD453" i="36"/>
  <c r="AE453" i="36" s="1"/>
  <c r="AF453" i="36" s="1"/>
  <c r="AG452" i="36"/>
  <c r="AH453" i="36" l="1"/>
  <c r="AG453" i="36"/>
  <c r="AB455" i="36"/>
  <c r="AC455" i="36" s="1"/>
  <c r="AD454" i="36"/>
  <c r="AE454" i="36" s="1"/>
  <c r="AF454" i="36" s="1"/>
  <c r="AH454" i="36" l="1"/>
  <c r="AG454" i="36"/>
  <c r="AB456" i="36"/>
  <c r="AC456" i="36" s="1"/>
  <c r="AD455" i="36"/>
  <c r="AE455" i="36" s="1"/>
  <c r="AF455" i="36" s="1"/>
  <c r="AH455" i="36" l="1"/>
  <c r="AG455" i="36"/>
  <c r="AD456" i="36"/>
  <c r="AE456" i="36" s="1"/>
  <c r="AF456" i="36" s="1"/>
  <c r="AB457" i="36"/>
  <c r="AC457" i="36" s="1"/>
  <c r="AH456" i="36" l="1"/>
  <c r="AD457" i="36"/>
  <c r="AE457" i="36" s="1"/>
  <c r="AF457" i="36" s="1"/>
  <c r="AB458" i="36"/>
  <c r="AC458" i="36" s="1"/>
  <c r="AG456" i="36"/>
  <c r="AH457" i="36" l="1"/>
  <c r="AB459" i="36"/>
  <c r="AC459" i="36" s="1"/>
  <c r="AD458" i="36"/>
  <c r="AE458" i="36" s="1"/>
  <c r="AF458" i="36" s="1"/>
  <c r="AG457" i="36"/>
  <c r="AH458" i="36" l="1"/>
  <c r="AG458" i="36"/>
  <c r="AB460" i="36"/>
  <c r="AC460" i="36" s="1"/>
  <c r="AD459" i="36"/>
  <c r="AE459" i="36" s="1"/>
  <c r="AF459" i="36" s="1"/>
  <c r="AH459" i="36" l="1"/>
  <c r="AG459" i="36"/>
  <c r="AD460" i="36"/>
  <c r="AE460" i="36" s="1"/>
  <c r="AF460" i="36" s="1"/>
  <c r="AB461" i="36"/>
  <c r="AC461" i="36" s="1"/>
  <c r="AH460" i="36" l="1"/>
  <c r="AB462" i="36"/>
  <c r="AC462" i="36" s="1"/>
  <c r="AD461" i="36"/>
  <c r="AE461" i="36" s="1"/>
  <c r="AF461" i="36" s="1"/>
  <c r="AG460" i="36"/>
  <c r="AH461" i="36" l="1"/>
  <c r="AG461" i="36"/>
  <c r="AB463" i="36"/>
  <c r="AC463" i="36" s="1"/>
  <c r="AD462" i="36"/>
  <c r="AE462" i="36" s="1"/>
  <c r="AF462" i="36" s="1"/>
  <c r="AH462" i="36" l="1"/>
  <c r="AG462" i="36"/>
  <c r="AB464" i="36"/>
  <c r="AC464" i="36" s="1"/>
  <c r="AD463" i="36"/>
  <c r="AE463" i="36" s="1"/>
  <c r="AF463" i="36" s="1"/>
  <c r="AH463" i="36" l="1"/>
  <c r="AG463" i="36"/>
  <c r="AB465" i="36"/>
  <c r="AC465" i="36" s="1"/>
  <c r="AD464" i="36"/>
  <c r="AE464" i="36" s="1"/>
  <c r="AF464" i="36" s="1"/>
  <c r="AH464" i="36" l="1"/>
  <c r="AG464" i="36"/>
  <c r="AD465" i="36"/>
  <c r="AE465" i="36" s="1"/>
  <c r="AF465" i="36" s="1"/>
  <c r="AB466" i="36"/>
  <c r="AC466" i="36" s="1"/>
  <c r="AH465" i="36" l="1"/>
  <c r="AD466" i="36"/>
  <c r="AE466" i="36" s="1"/>
  <c r="AF466" i="36" s="1"/>
  <c r="AB467" i="36"/>
  <c r="AC467" i="36" s="1"/>
  <c r="AG465" i="36"/>
  <c r="AH466" i="36" l="1"/>
  <c r="AB468" i="36"/>
  <c r="AC468" i="36" s="1"/>
  <c r="AD467" i="36"/>
  <c r="AE467" i="36" s="1"/>
  <c r="AF467" i="36" s="1"/>
  <c r="AG466" i="36"/>
  <c r="AH467" i="36" l="1"/>
  <c r="AG467" i="36"/>
  <c r="AB469" i="36"/>
  <c r="AC469" i="36" s="1"/>
  <c r="AD468" i="36"/>
  <c r="AE468" i="36" s="1"/>
  <c r="AF468" i="36" s="1"/>
  <c r="AH468" i="36" l="1"/>
  <c r="AG468" i="36"/>
  <c r="AD469" i="36"/>
  <c r="AE469" i="36" s="1"/>
  <c r="AF469" i="36" s="1"/>
  <c r="AB470" i="36"/>
  <c r="AC470" i="36" s="1"/>
  <c r="AH469" i="36" l="1"/>
  <c r="AD470" i="36"/>
  <c r="AE470" i="36" s="1"/>
  <c r="AF470" i="36" s="1"/>
  <c r="AB471" i="36"/>
  <c r="AC471" i="36" s="1"/>
  <c r="AG469" i="36"/>
  <c r="AH470" i="36" l="1"/>
  <c r="AB472" i="36"/>
  <c r="AC472" i="36" s="1"/>
  <c r="AD471" i="36"/>
  <c r="AE471" i="36" s="1"/>
  <c r="AF471" i="36" s="1"/>
  <c r="AG470" i="36"/>
  <c r="AH471" i="36" l="1"/>
  <c r="AG471" i="36"/>
  <c r="AB473" i="36"/>
  <c r="AC473" i="36" s="1"/>
  <c r="AD472" i="36"/>
  <c r="AE472" i="36" s="1"/>
  <c r="AF472" i="36" s="1"/>
  <c r="AH472" i="36" l="1"/>
  <c r="AG472" i="36"/>
  <c r="AB474" i="36"/>
  <c r="AC474" i="36" s="1"/>
  <c r="AD473" i="36"/>
  <c r="AE473" i="36" s="1"/>
  <c r="AF473" i="36" s="1"/>
  <c r="AH473" i="36" l="1"/>
  <c r="AG473" i="36"/>
  <c r="AD474" i="36"/>
  <c r="AE474" i="36" s="1"/>
  <c r="AF474" i="36" s="1"/>
  <c r="AB475" i="36"/>
  <c r="AC475" i="36" s="1"/>
  <c r="AH474" i="36" l="1"/>
  <c r="AB476" i="36"/>
  <c r="AC476" i="36" s="1"/>
  <c r="AD475" i="36"/>
  <c r="AE475" i="36" s="1"/>
  <c r="AF475" i="36" s="1"/>
  <c r="AG474" i="36"/>
  <c r="AH475" i="36" l="1"/>
  <c r="AG475" i="36"/>
  <c r="AB477" i="36"/>
  <c r="AC477" i="36" s="1"/>
  <c r="AD476" i="36"/>
  <c r="AE476" i="36" s="1"/>
  <c r="AF476" i="36" s="1"/>
  <c r="AH476" i="36" l="1"/>
  <c r="AG476" i="36"/>
  <c r="AB478" i="36"/>
  <c r="AC478" i="36" s="1"/>
  <c r="AD477" i="36"/>
  <c r="AE477" i="36" s="1"/>
  <c r="AF477" i="36" s="1"/>
  <c r="AH477" i="36" l="1"/>
  <c r="AG477" i="36"/>
  <c r="AB479" i="36"/>
  <c r="AC479" i="36" s="1"/>
  <c r="AD478" i="36"/>
  <c r="AE478" i="36" s="1"/>
  <c r="AF478" i="36" s="1"/>
  <c r="AH478" i="36" l="1"/>
  <c r="AG478" i="36"/>
  <c r="AB480" i="36"/>
  <c r="AC480" i="36" s="1"/>
  <c r="AD479" i="36"/>
  <c r="AE479" i="36" s="1"/>
  <c r="AF479" i="36" s="1"/>
  <c r="AH479" i="36" l="1"/>
  <c r="AG479" i="36"/>
  <c r="AD480" i="36"/>
  <c r="AE480" i="36" s="1"/>
  <c r="AF480" i="36" s="1"/>
  <c r="AB481" i="36"/>
  <c r="AC481" i="36" s="1"/>
  <c r="AH480" i="36" l="1"/>
  <c r="AB482" i="36"/>
  <c r="AC482" i="36" s="1"/>
  <c r="AD481" i="36"/>
  <c r="AE481" i="36" s="1"/>
  <c r="AF481" i="36" s="1"/>
  <c r="AG480" i="36"/>
  <c r="AH481" i="36" l="1"/>
  <c r="AG481" i="36"/>
  <c r="AD482" i="36"/>
  <c r="AE482" i="36" s="1"/>
  <c r="AF482" i="36" s="1"/>
  <c r="AB483" i="36"/>
  <c r="AC483" i="36" s="1"/>
  <c r="AH482" i="36" l="1"/>
  <c r="AB484" i="36"/>
  <c r="AC484" i="36" s="1"/>
  <c r="AD483" i="36"/>
  <c r="AE483" i="36" s="1"/>
  <c r="AF483" i="36" s="1"/>
  <c r="AG482" i="36"/>
  <c r="AH483" i="36" l="1"/>
  <c r="AG483" i="36"/>
  <c r="AD484" i="36"/>
  <c r="AE484" i="36" s="1"/>
  <c r="AF484" i="36" s="1"/>
  <c r="AB485" i="36"/>
  <c r="AC485" i="36" s="1"/>
  <c r="AH484" i="36" l="1"/>
  <c r="AB486" i="36"/>
  <c r="AC486" i="36" s="1"/>
  <c r="AD485" i="36"/>
  <c r="AE485" i="36" s="1"/>
  <c r="AF485" i="36" s="1"/>
  <c r="AG484" i="36"/>
  <c r="AH485" i="36" l="1"/>
  <c r="AG485" i="36"/>
  <c r="AD486" i="36"/>
  <c r="AE486" i="36" s="1"/>
  <c r="AF486" i="36" s="1"/>
  <c r="AB487" i="36"/>
  <c r="AC487" i="36" s="1"/>
  <c r="AH486" i="36" l="1"/>
  <c r="AD487" i="36"/>
  <c r="AE487" i="36" s="1"/>
  <c r="AF487" i="36" s="1"/>
  <c r="AB488" i="36"/>
  <c r="AC488" i="36" s="1"/>
  <c r="AG486" i="36"/>
  <c r="AH487" i="36" l="1"/>
  <c r="AD488" i="36"/>
  <c r="AE488" i="36" s="1"/>
  <c r="AF488" i="36" s="1"/>
  <c r="AB489" i="36"/>
  <c r="AC489" i="36" s="1"/>
  <c r="AG487" i="36"/>
  <c r="AH488" i="36" l="1"/>
  <c r="AB490" i="36"/>
  <c r="AC490" i="36" s="1"/>
  <c r="AD489" i="36"/>
  <c r="AE489" i="36" s="1"/>
  <c r="AF489" i="36" s="1"/>
  <c r="AG488" i="36"/>
  <c r="AH489" i="36" l="1"/>
  <c r="AG489" i="36"/>
  <c r="AD490" i="36"/>
  <c r="AE490" i="36" s="1"/>
  <c r="AF490" i="36" s="1"/>
  <c r="AB491" i="36"/>
  <c r="AC491" i="36" s="1"/>
  <c r="AH490" i="36" l="1"/>
  <c r="AD491" i="36"/>
  <c r="AE491" i="36" s="1"/>
  <c r="AF491" i="36" s="1"/>
  <c r="AB492" i="36"/>
  <c r="AC492" i="36" s="1"/>
  <c r="AG490" i="36"/>
  <c r="AH491" i="36" l="1"/>
  <c r="AD492" i="36"/>
  <c r="AE492" i="36" s="1"/>
  <c r="AF492" i="36" s="1"/>
  <c r="AB493" i="36"/>
  <c r="AC493" i="36" s="1"/>
  <c r="AG491" i="36"/>
  <c r="AH492" i="36" l="1"/>
  <c r="AD493" i="36"/>
  <c r="AE493" i="36" s="1"/>
  <c r="AF493" i="36" s="1"/>
  <c r="AB494" i="36"/>
  <c r="AC494" i="36" s="1"/>
  <c r="AG492" i="36"/>
  <c r="AH493" i="36" l="1"/>
  <c r="AB495" i="36"/>
  <c r="AC495" i="36" s="1"/>
  <c r="AD494" i="36"/>
  <c r="AE494" i="36" s="1"/>
  <c r="AF494" i="36" s="1"/>
  <c r="AG493" i="36"/>
  <c r="AH494" i="36" l="1"/>
  <c r="AG494" i="36"/>
  <c r="AB496" i="36"/>
  <c r="AC496" i="36" s="1"/>
  <c r="AD495" i="36"/>
  <c r="AE495" i="36" s="1"/>
  <c r="AF495" i="36" s="1"/>
  <c r="AH495" i="36" l="1"/>
  <c r="AG495" i="36"/>
  <c r="AD496" i="36"/>
  <c r="AE496" i="36" s="1"/>
  <c r="AF496" i="36" s="1"/>
  <c r="AB497" i="36"/>
  <c r="AC497" i="36" s="1"/>
  <c r="AH496" i="36" l="1"/>
  <c r="AB498" i="36"/>
  <c r="AC498" i="36" s="1"/>
  <c r="AD497" i="36"/>
  <c r="AE497" i="36" s="1"/>
  <c r="AF497" i="36" s="1"/>
  <c r="AG496" i="36"/>
  <c r="AH497" i="36" l="1"/>
  <c r="AG497" i="36"/>
  <c r="AB499" i="36"/>
  <c r="AC499" i="36" s="1"/>
  <c r="AD498" i="36"/>
  <c r="AE498" i="36" s="1"/>
  <c r="AF498" i="36" s="1"/>
  <c r="AH498" i="36" l="1"/>
  <c r="AG498" i="36"/>
  <c r="AB500" i="36"/>
  <c r="AC500" i="36" s="1"/>
  <c r="AD499" i="36"/>
  <c r="AE499" i="36" s="1"/>
  <c r="AF499" i="36" s="1"/>
  <c r="AH499" i="36" l="1"/>
  <c r="AG499" i="36"/>
  <c r="AD500" i="36"/>
  <c r="AE500" i="36" s="1"/>
  <c r="AF500" i="36" s="1"/>
  <c r="AB501" i="36"/>
  <c r="AC501" i="36" s="1"/>
  <c r="AH500" i="36" l="1"/>
  <c r="AD501" i="36"/>
  <c r="AE501" i="36" s="1"/>
  <c r="AF501" i="36" s="1"/>
  <c r="AB502" i="36"/>
  <c r="AC502" i="36" s="1"/>
  <c r="AG500" i="36"/>
  <c r="AH501" i="36" l="1"/>
  <c r="AB503" i="36"/>
  <c r="AC503" i="36" s="1"/>
  <c r="AD502" i="36"/>
  <c r="AE502" i="36" s="1"/>
  <c r="AF502" i="36" s="1"/>
  <c r="AG501" i="36"/>
  <c r="AH502" i="36" l="1"/>
  <c r="AG502" i="36"/>
  <c r="AB504" i="36"/>
  <c r="AC504" i="36" s="1"/>
  <c r="AD503" i="36"/>
  <c r="AE503" i="36" s="1"/>
  <c r="AF503" i="36" s="1"/>
  <c r="AH503" i="36" l="1"/>
  <c r="AG503" i="36"/>
  <c r="AD504" i="36"/>
  <c r="AE504" i="36" s="1"/>
  <c r="AF504" i="36" s="1"/>
  <c r="AB505" i="36"/>
  <c r="AC505" i="36" s="1"/>
  <c r="AH504" i="36" l="1"/>
  <c r="AB506" i="36"/>
  <c r="AC506" i="36" s="1"/>
  <c r="AD505" i="36"/>
  <c r="AE505" i="36" s="1"/>
  <c r="AF505" i="36" s="1"/>
  <c r="AG504" i="36"/>
  <c r="AH505" i="36" l="1"/>
  <c r="AG505" i="36"/>
  <c r="AD506" i="36"/>
  <c r="AE506" i="36" s="1"/>
  <c r="AF506" i="36" s="1"/>
  <c r="AB507" i="36"/>
  <c r="AC507" i="36" s="1"/>
  <c r="AH506" i="36" l="1"/>
  <c r="AD507" i="36"/>
  <c r="AE507" i="36" s="1"/>
  <c r="AF507" i="36" s="1"/>
  <c r="AB508" i="36"/>
  <c r="AC508" i="36" s="1"/>
  <c r="AG506" i="36"/>
  <c r="AH507" i="36" l="1"/>
  <c r="AD508" i="36"/>
  <c r="AE508" i="36" s="1"/>
  <c r="AF508" i="36" s="1"/>
  <c r="AB509" i="36"/>
  <c r="AC509" i="36" s="1"/>
  <c r="AG507" i="36"/>
  <c r="AH508" i="36" l="1"/>
  <c r="AD509" i="36"/>
  <c r="AE509" i="36" s="1"/>
  <c r="AF509" i="36" s="1"/>
  <c r="AB510" i="36"/>
  <c r="AC510" i="36" s="1"/>
  <c r="AG508" i="36"/>
  <c r="AH509" i="36" l="1"/>
  <c r="AB511" i="36"/>
  <c r="AC511" i="36" s="1"/>
  <c r="AD510" i="36"/>
  <c r="AE510" i="36" s="1"/>
  <c r="AF510" i="36" s="1"/>
  <c r="AG509" i="36"/>
  <c r="AH510" i="36" l="1"/>
  <c r="AG510" i="36"/>
  <c r="AB512" i="36"/>
  <c r="AC512" i="36" s="1"/>
  <c r="AD511" i="36"/>
  <c r="AE511" i="36" s="1"/>
  <c r="AF511" i="36" s="1"/>
  <c r="AH511" i="36" l="1"/>
  <c r="AG511" i="36"/>
  <c r="AD512" i="36"/>
  <c r="AE512" i="36" s="1"/>
  <c r="AF512" i="36" s="1"/>
  <c r="AB513" i="36"/>
  <c r="AC513" i="36" s="1"/>
  <c r="AH512" i="36" l="1"/>
  <c r="AB514" i="36"/>
  <c r="AC514" i="36" s="1"/>
  <c r="AD513" i="36"/>
  <c r="AE513" i="36" s="1"/>
  <c r="AF513" i="36" s="1"/>
  <c r="AG512" i="36"/>
  <c r="AH513" i="36" l="1"/>
  <c r="AG513" i="36"/>
  <c r="AB515" i="36"/>
  <c r="AC515" i="36" s="1"/>
  <c r="AD514" i="36"/>
  <c r="AE514" i="36" s="1"/>
  <c r="AF514" i="36" s="1"/>
  <c r="AH514" i="36" l="1"/>
  <c r="AG514" i="36"/>
  <c r="AD515" i="36"/>
  <c r="AE515" i="36" s="1"/>
  <c r="AF515" i="36" s="1"/>
  <c r="AB516" i="36"/>
  <c r="AC516" i="36" s="1"/>
  <c r="AH515" i="36" l="1"/>
  <c r="AD516" i="36"/>
  <c r="AE516" i="36" s="1"/>
  <c r="AF516" i="36" s="1"/>
  <c r="AB517" i="36"/>
  <c r="AC517" i="36" s="1"/>
  <c r="AG515" i="36"/>
  <c r="AH516" i="36" l="1"/>
  <c r="AB518" i="36"/>
  <c r="AC518" i="36" s="1"/>
  <c r="AD517" i="36"/>
  <c r="AE517" i="36" s="1"/>
  <c r="AF517" i="36" s="1"/>
  <c r="AG516" i="36"/>
  <c r="AH517" i="36" l="1"/>
  <c r="AG517" i="36"/>
  <c r="AD518" i="36"/>
  <c r="AE518" i="36" s="1"/>
  <c r="AF518" i="36" s="1"/>
  <c r="AB519" i="36"/>
  <c r="AC519" i="36" s="1"/>
  <c r="AH518" i="36" l="1"/>
  <c r="AD519" i="36"/>
  <c r="AE519" i="36" s="1"/>
  <c r="AF519" i="36" s="1"/>
  <c r="AB520" i="36"/>
  <c r="AC520" i="36" s="1"/>
  <c r="AG518" i="36"/>
  <c r="AH519" i="36" l="1"/>
  <c r="AD520" i="36"/>
  <c r="AE520" i="36" s="1"/>
  <c r="AF520" i="36" s="1"/>
  <c r="AB521" i="36"/>
  <c r="AC521" i="36" s="1"/>
  <c r="AG519" i="36"/>
  <c r="AH520" i="36" l="1"/>
  <c r="AD521" i="36"/>
  <c r="AE521" i="36" s="1"/>
  <c r="AF521" i="36" s="1"/>
  <c r="AB522" i="36"/>
  <c r="AC522" i="36" s="1"/>
  <c r="AG520" i="36"/>
  <c r="AH521" i="36" l="1"/>
  <c r="AB523" i="36"/>
  <c r="AC523" i="36" s="1"/>
  <c r="AD522" i="36"/>
  <c r="AE522" i="36" s="1"/>
  <c r="AF522" i="36" s="1"/>
  <c r="AG521" i="36"/>
  <c r="AH522" i="36" l="1"/>
  <c r="AG522" i="36"/>
  <c r="AB524" i="36"/>
  <c r="AC524" i="36" s="1"/>
  <c r="AD523" i="36"/>
  <c r="AE523" i="36" s="1"/>
  <c r="AF523" i="36" s="1"/>
  <c r="AH523" i="36" l="1"/>
  <c r="AG523" i="36"/>
  <c r="AD524" i="36"/>
  <c r="AE524" i="36" s="1"/>
  <c r="AF524" i="36" s="1"/>
  <c r="AB525" i="36"/>
  <c r="AC525" i="36" s="1"/>
  <c r="AH524" i="36" l="1"/>
  <c r="AD525" i="36"/>
  <c r="AE525" i="36" s="1"/>
  <c r="AF525" i="36" s="1"/>
  <c r="AB526" i="36"/>
  <c r="AC526" i="36" s="1"/>
  <c r="AG524" i="36"/>
  <c r="AH525" i="36" l="1"/>
  <c r="AB527" i="36"/>
  <c r="AC527" i="36" s="1"/>
  <c r="AD526" i="36"/>
  <c r="AE526" i="36" s="1"/>
  <c r="AF526" i="36" s="1"/>
  <c r="AG525" i="36"/>
  <c r="AH526" i="36" l="1"/>
  <c r="AG526" i="36"/>
  <c r="AB528" i="36"/>
  <c r="AC528" i="36" s="1"/>
  <c r="AD527" i="36"/>
  <c r="AE527" i="36" s="1"/>
  <c r="AF527" i="36" s="1"/>
  <c r="AH527" i="36" l="1"/>
  <c r="AG527" i="36"/>
  <c r="AD528" i="36"/>
  <c r="AE528" i="36" s="1"/>
  <c r="AF528" i="36" s="1"/>
  <c r="AB529" i="36"/>
  <c r="AC529" i="36" s="1"/>
  <c r="AH528" i="36" l="1"/>
  <c r="AB530" i="36"/>
  <c r="AC530" i="36" s="1"/>
  <c r="AD529" i="36"/>
  <c r="AE529" i="36" s="1"/>
  <c r="AF529" i="36" s="1"/>
  <c r="AG528" i="36"/>
  <c r="AH529" i="36" l="1"/>
  <c r="AG529" i="36"/>
  <c r="AD530" i="36"/>
  <c r="AE530" i="36" s="1"/>
  <c r="AF530" i="36" s="1"/>
  <c r="AB531" i="36"/>
  <c r="AC531" i="36" s="1"/>
  <c r="AH530" i="36" l="1"/>
  <c r="AD531" i="36"/>
  <c r="AE531" i="36" s="1"/>
  <c r="AF531" i="36" s="1"/>
  <c r="AB532" i="36"/>
  <c r="AC532" i="36" s="1"/>
  <c r="AG530" i="36"/>
  <c r="AH531" i="36" l="1"/>
  <c r="AD532" i="36"/>
  <c r="AE532" i="36" s="1"/>
  <c r="AF532" i="36" s="1"/>
  <c r="AB533" i="36"/>
  <c r="AC533" i="36" s="1"/>
  <c r="AG531" i="36"/>
  <c r="AH532" i="36" l="1"/>
  <c r="AB534" i="36"/>
  <c r="AC534" i="36" s="1"/>
  <c r="AD533" i="36"/>
  <c r="AE533" i="36" s="1"/>
  <c r="AF533" i="36" s="1"/>
  <c r="AG532" i="36"/>
  <c r="AH533" i="36" l="1"/>
  <c r="AG533" i="36"/>
  <c r="AB535" i="36"/>
  <c r="AC535" i="36" s="1"/>
  <c r="AD534" i="36"/>
  <c r="AE534" i="36" s="1"/>
  <c r="AF534" i="36" s="1"/>
  <c r="AH534" i="36" l="1"/>
  <c r="AG534" i="36"/>
  <c r="AB536" i="36"/>
  <c r="AC536" i="36" s="1"/>
  <c r="AD535" i="36"/>
  <c r="AE535" i="36" s="1"/>
  <c r="AF535" i="36" s="1"/>
  <c r="AH535" i="36" l="1"/>
  <c r="AG535" i="36"/>
  <c r="AD536" i="36"/>
  <c r="AE536" i="36" s="1"/>
  <c r="AF536" i="36" s="1"/>
  <c r="AB537" i="36"/>
  <c r="AC537" i="36" s="1"/>
  <c r="AH536" i="36" l="1"/>
  <c r="AB538" i="36"/>
  <c r="AC538" i="36" s="1"/>
  <c r="AD537" i="36"/>
  <c r="AE537" i="36" s="1"/>
  <c r="AF537" i="36" s="1"/>
  <c r="AG536" i="36"/>
  <c r="AH537" i="36" l="1"/>
  <c r="AG537" i="36"/>
  <c r="AD538" i="36"/>
  <c r="AE538" i="36" s="1"/>
  <c r="AF538" i="36" s="1"/>
  <c r="AB539" i="36"/>
  <c r="AC539" i="36" s="1"/>
  <c r="AH538" i="36" l="1"/>
  <c r="AD539" i="36"/>
  <c r="AE539" i="36" s="1"/>
  <c r="AF539" i="36" s="1"/>
  <c r="AB540" i="36"/>
  <c r="AC540" i="36" s="1"/>
  <c r="AG538" i="36"/>
  <c r="AH539" i="36" l="1"/>
  <c r="AD540" i="36"/>
  <c r="AE540" i="36" s="1"/>
  <c r="AF540" i="36" s="1"/>
  <c r="AB541" i="36"/>
  <c r="AC541" i="36" s="1"/>
  <c r="AG539" i="36"/>
  <c r="AH540" i="36" l="1"/>
  <c r="AD541" i="36"/>
  <c r="AE541" i="36" s="1"/>
  <c r="AF541" i="36" s="1"/>
  <c r="AB542" i="36"/>
  <c r="AC542" i="36" s="1"/>
  <c r="AG540" i="36"/>
  <c r="AH541" i="36" l="1"/>
  <c r="AB543" i="36"/>
  <c r="AC543" i="36" s="1"/>
  <c r="AD542" i="36"/>
  <c r="AE542" i="36" s="1"/>
  <c r="AF542" i="36" s="1"/>
  <c r="AG541" i="36"/>
  <c r="AH542" i="36" l="1"/>
  <c r="AG542" i="36"/>
  <c r="AB544" i="36"/>
  <c r="AC544" i="36" s="1"/>
  <c r="AD543" i="36"/>
  <c r="AE543" i="36" s="1"/>
  <c r="AF543" i="36" s="1"/>
  <c r="AH543" i="36" l="1"/>
  <c r="AG543" i="36"/>
  <c r="AD544" i="36"/>
  <c r="AE544" i="36" s="1"/>
  <c r="AF544" i="36" s="1"/>
  <c r="AB545" i="36"/>
  <c r="AC545" i="36" s="1"/>
  <c r="AH544" i="36" l="1"/>
  <c r="AB546" i="36"/>
  <c r="AC546" i="36" s="1"/>
  <c r="AD545" i="36"/>
  <c r="AE545" i="36" s="1"/>
  <c r="AF545" i="36" s="1"/>
  <c r="AG544" i="36"/>
  <c r="AH545" i="36" l="1"/>
  <c r="AG545" i="36"/>
  <c r="AD546" i="36"/>
  <c r="AE546" i="36" s="1"/>
  <c r="AF546" i="36" s="1"/>
  <c r="AB547" i="36"/>
  <c r="AC547" i="36" s="1"/>
  <c r="AH546" i="36" l="1"/>
  <c r="AD547" i="36"/>
  <c r="AE547" i="36" s="1"/>
  <c r="AF547" i="36" s="1"/>
  <c r="AB548" i="36"/>
  <c r="AC548" i="36" s="1"/>
  <c r="AG546" i="36"/>
  <c r="AH547" i="36" l="1"/>
  <c r="AD548" i="36"/>
  <c r="AE548" i="36" s="1"/>
  <c r="AF548" i="36" s="1"/>
  <c r="AB549" i="36"/>
  <c r="AC549" i="36" s="1"/>
  <c r="AG547" i="36"/>
  <c r="AH548" i="36" l="1"/>
  <c r="AB550" i="36"/>
  <c r="AC550" i="36" s="1"/>
  <c r="AD549" i="36"/>
  <c r="AE549" i="36" s="1"/>
  <c r="AF549" i="36" s="1"/>
  <c r="AG548" i="36"/>
  <c r="AH549" i="36" l="1"/>
  <c r="AG549" i="36"/>
  <c r="AD550" i="36"/>
  <c r="AE550" i="36" s="1"/>
  <c r="AF550" i="36" s="1"/>
  <c r="AB551" i="36"/>
  <c r="AC551" i="36" s="1"/>
  <c r="AH550" i="36" l="1"/>
  <c r="AD551" i="36"/>
  <c r="AE551" i="36" s="1"/>
  <c r="AF551" i="36" s="1"/>
  <c r="AB552" i="36"/>
  <c r="AC552" i="36" s="1"/>
  <c r="AG550" i="36"/>
  <c r="AH551" i="36" l="1"/>
  <c r="AD552" i="36"/>
  <c r="AE552" i="36" s="1"/>
  <c r="AF552" i="36" s="1"/>
  <c r="AB553" i="36"/>
  <c r="AC553" i="36" s="1"/>
  <c r="AG551" i="36"/>
  <c r="AH552" i="36" l="1"/>
  <c r="AB554" i="36"/>
  <c r="AC554" i="36" s="1"/>
  <c r="AD553" i="36"/>
  <c r="AE553" i="36" s="1"/>
  <c r="AF553" i="36" s="1"/>
  <c r="AG552" i="36"/>
  <c r="AH553" i="36" l="1"/>
  <c r="AG553" i="36"/>
  <c r="AD554" i="36"/>
  <c r="AE554" i="36" s="1"/>
  <c r="AF554" i="36" s="1"/>
  <c r="AB555" i="36"/>
  <c r="AC555" i="36" s="1"/>
  <c r="AH554" i="36" l="1"/>
  <c r="AD555" i="36"/>
  <c r="AE555" i="36" s="1"/>
  <c r="AF555" i="36" s="1"/>
  <c r="AB556" i="36"/>
  <c r="AC556" i="36" s="1"/>
  <c r="AG554" i="36"/>
  <c r="AH555" i="36" l="1"/>
  <c r="AD556" i="36"/>
  <c r="AE556" i="36" s="1"/>
  <c r="AF556" i="36" s="1"/>
  <c r="AB557" i="36"/>
  <c r="AC557" i="36" s="1"/>
  <c r="AG555" i="36"/>
  <c r="AH556" i="36" l="1"/>
  <c r="AB558" i="36"/>
  <c r="AC558" i="36" s="1"/>
  <c r="AD557" i="36"/>
  <c r="AE557" i="36" s="1"/>
  <c r="AF557" i="36" s="1"/>
  <c r="AG556" i="36"/>
  <c r="AH557" i="36" l="1"/>
  <c r="AG557" i="36"/>
  <c r="AB559" i="36"/>
  <c r="AC559" i="36" s="1"/>
  <c r="AD558" i="36"/>
  <c r="AE558" i="36" s="1"/>
  <c r="AF558" i="36" s="1"/>
  <c r="AH558" i="36" l="1"/>
  <c r="AG558" i="36"/>
  <c r="AB560" i="36"/>
  <c r="AC560" i="36" s="1"/>
  <c r="AD559" i="36"/>
  <c r="AE559" i="36" s="1"/>
  <c r="AF559" i="36" s="1"/>
  <c r="AH559" i="36" l="1"/>
  <c r="AG559" i="36"/>
  <c r="AD560" i="36"/>
  <c r="AE560" i="36" s="1"/>
  <c r="AF560" i="36" s="1"/>
  <c r="AB561" i="36"/>
  <c r="AC561" i="36" s="1"/>
  <c r="AH560" i="36" l="1"/>
  <c r="AB562" i="36"/>
  <c r="AC562" i="36" s="1"/>
  <c r="AD561" i="36"/>
  <c r="AE561" i="36" s="1"/>
  <c r="AF561" i="36" s="1"/>
  <c r="AG560" i="36"/>
  <c r="AH561" i="36" l="1"/>
  <c r="AG561" i="36"/>
  <c r="AD562" i="36"/>
  <c r="AE562" i="36" s="1"/>
  <c r="AF562" i="36" s="1"/>
  <c r="AB563" i="36"/>
  <c r="AC563" i="36" s="1"/>
  <c r="AH562" i="36" l="1"/>
  <c r="AD563" i="36"/>
  <c r="AE563" i="36" s="1"/>
  <c r="AF563" i="36" s="1"/>
  <c r="AB564" i="36"/>
  <c r="AC564" i="36" s="1"/>
  <c r="AG562" i="36"/>
  <c r="AH563" i="36" l="1"/>
  <c r="AB565" i="36"/>
  <c r="AC565" i="36" s="1"/>
  <c r="AD564" i="36"/>
  <c r="AE564" i="36" s="1"/>
  <c r="AF564" i="36" s="1"/>
  <c r="AG563" i="36"/>
  <c r="AH564" i="36" l="1"/>
  <c r="AG564" i="36"/>
  <c r="AB566" i="36"/>
  <c r="AC566" i="36" s="1"/>
  <c r="AD565" i="36"/>
  <c r="AE565" i="36" s="1"/>
  <c r="AF565" i="36" s="1"/>
  <c r="AH565" i="36" l="1"/>
  <c r="AG565" i="36"/>
  <c r="AD566" i="36"/>
  <c r="AE566" i="36" s="1"/>
  <c r="AF566" i="36" s="1"/>
  <c r="AB567" i="36"/>
  <c r="AC567" i="36" s="1"/>
  <c r="AH566" i="36" l="1"/>
  <c r="AD567" i="36"/>
  <c r="AE567" i="36" s="1"/>
  <c r="AF567" i="36" s="1"/>
  <c r="AB568" i="36"/>
  <c r="AC568" i="36" s="1"/>
  <c r="AG566" i="36"/>
  <c r="AH567" i="36" l="1"/>
  <c r="AD568" i="36"/>
  <c r="AE568" i="36" s="1"/>
  <c r="AF568" i="36" s="1"/>
  <c r="AB569" i="36"/>
  <c r="AC569" i="36" s="1"/>
  <c r="AG567" i="36"/>
  <c r="AH568" i="36" l="1"/>
  <c r="AB570" i="36"/>
  <c r="AC570" i="36" s="1"/>
  <c r="AD569" i="36"/>
  <c r="AE569" i="36" s="1"/>
  <c r="AF569" i="36" s="1"/>
  <c r="AG568" i="36"/>
  <c r="AH569" i="36" l="1"/>
  <c r="AG569" i="36"/>
  <c r="AD570" i="36"/>
  <c r="AE570" i="36" s="1"/>
  <c r="AF570" i="36" s="1"/>
  <c r="AB571" i="36"/>
  <c r="AC571" i="36" s="1"/>
  <c r="AH570" i="36" l="1"/>
  <c r="AD571" i="36"/>
  <c r="AE571" i="36" s="1"/>
  <c r="AF571" i="36" s="1"/>
  <c r="AB572" i="36"/>
  <c r="AC572" i="36" s="1"/>
  <c r="AG570" i="36"/>
  <c r="AH571" i="36" l="1"/>
  <c r="AD572" i="36"/>
  <c r="AE572" i="36" s="1"/>
  <c r="AF572" i="36" s="1"/>
  <c r="AB573" i="36"/>
  <c r="AC573" i="36" s="1"/>
  <c r="AG571" i="36"/>
  <c r="AH572" i="36" l="1"/>
  <c r="AB574" i="36"/>
  <c r="AC574" i="36" s="1"/>
  <c r="AD573" i="36"/>
  <c r="AE573" i="36" s="1"/>
  <c r="AF573" i="36" s="1"/>
  <c r="AG572" i="36"/>
  <c r="AH573" i="36" l="1"/>
  <c r="AG573" i="36"/>
  <c r="AD574" i="36"/>
  <c r="AE574" i="36" s="1"/>
  <c r="AF574" i="36" s="1"/>
  <c r="AB575" i="36"/>
  <c r="AC575" i="36" s="1"/>
  <c r="AH574" i="36" l="1"/>
  <c r="AD575" i="36"/>
  <c r="AE575" i="36" s="1"/>
  <c r="AF575" i="36" s="1"/>
  <c r="AB576" i="36"/>
  <c r="AC576" i="36" s="1"/>
  <c r="AG574" i="36"/>
  <c r="AH575" i="36" l="1"/>
  <c r="AD576" i="36"/>
  <c r="AE576" i="36" s="1"/>
  <c r="AF576" i="36" s="1"/>
  <c r="AB577" i="36"/>
  <c r="AC577" i="36" s="1"/>
  <c r="AG575" i="36"/>
  <c r="AH576" i="36" l="1"/>
  <c r="AB578" i="36"/>
  <c r="AC578" i="36" s="1"/>
  <c r="AD577" i="36"/>
  <c r="AE577" i="36" s="1"/>
  <c r="AF577" i="36" s="1"/>
  <c r="AG576" i="36"/>
  <c r="AH577" i="36" l="1"/>
  <c r="AG577" i="36"/>
  <c r="AD578" i="36"/>
  <c r="AE578" i="36" s="1"/>
  <c r="AF578" i="36" s="1"/>
  <c r="AB579" i="36"/>
  <c r="AC579" i="36" s="1"/>
  <c r="AH578" i="36" l="1"/>
  <c r="AD579" i="36"/>
  <c r="AE579" i="36" s="1"/>
  <c r="AF579" i="36" s="1"/>
  <c r="AB580" i="36"/>
  <c r="AC580" i="36" s="1"/>
  <c r="AG578" i="36"/>
  <c r="AH579" i="36" l="1"/>
  <c r="AD580" i="36"/>
  <c r="AE580" i="36" s="1"/>
  <c r="AF580" i="36" s="1"/>
  <c r="AB581" i="36"/>
  <c r="AC581" i="36" s="1"/>
  <c r="AG579" i="36"/>
  <c r="AH580" i="36" l="1"/>
  <c r="AB582" i="36"/>
  <c r="AC582" i="36" s="1"/>
  <c r="AD581" i="36"/>
  <c r="AE581" i="36" s="1"/>
  <c r="AF581" i="36" s="1"/>
  <c r="AG580" i="36"/>
  <c r="AH581" i="36" l="1"/>
  <c r="AG581" i="36"/>
  <c r="AB583" i="36"/>
  <c r="AC583" i="36" s="1"/>
  <c r="AD582" i="36"/>
  <c r="AE582" i="36" s="1"/>
  <c r="AF582" i="36" s="1"/>
  <c r="AH582" i="36" l="1"/>
  <c r="AG582" i="36"/>
  <c r="AB584" i="36"/>
  <c r="AC584" i="36" s="1"/>
  <c r="AD583" i="36"/>
  <c r="AE583" i="36" s="1"/>
  <c r="AF583" i="36" s="1"/>
  <c r="AH583" i="36" l="1"/>
  <c r="AG583" i="36"/>
  <c r="AD584" i="36"/>
  <c r="AE584" i="36" s="1"/>
  <c r="AF584" i="36" s="1"/>
  <c r="AB585" i="36"/>
  <c r="AC585" i="36" s="1"/>
  <c r="AH584" i="36" l="1"/>
  <c r="AB586" i="36"/>
  <c r="AC586" i="36" s="1"/>
  <c r="AD585" i="36"/>
  <c r="AE585" i="36" s="1"/>
  <c r="AF585" i="36" s="1"/>
  <c r="AG584" i="36"/>
  <c r="AH585" i="36" l="1"/>
  <c r="AG585" i="36"/>
  <c r="AD586" i="36"/>
  <c r="AE586" i="36" s="1"/>
  <c r="AF586" i="36" s="1"/>
  <c r="AB587" i="36"/>
  <c r="AC587" i="36" s="1"/>
  <c r="AH586" i="36" l="1"/>
  <c r="AD587" i="36"/>
  <c r="AE587" i="36" s="1"/>
  <c r="AF587" i="36" s="1"/>
  <c r="AB588" i="36"/>
  <c r="AC588" i="36" s="1"/>
  <c r="AG586" i="36"/>
  <c r="AH587" i="36" l="1"/>
  <c r="AD588" i="36"/>
  <c r="AE588" i="36" s="1"/>
  <c r="AF588" i="36" s="1"/>
  <c r="AB589" i="36"/>
  <c r="AC589" i="36" s="1"/>
  <c r="AG587" i="36"/>
  <c r="AH588" i="36" l="1"/>
  <c r="AD589" i="36"/>
  <c r="AE589" i="36" s="1"/>
  <c r="AF589" i="36" s="1"/>
  <c r="AB590" i="36"/>
  <c r="AC590" i="36" s="1"/>
  <c r="AG588" i="36"/>
  <c r="AH589" i="36" l="1"/>
  <c r="AB591" i="36"/>
  <c r="AC591" i="36" s="1"/>
  <c r="AD590" i="36"/>
  <c r="AE590" i="36" s="1"/>
  <c r="AF590" i="36" s="1"/>
  <c r="AG589" i="36"/>
  <c r="AH590" i="36" l="1"/>
  <c r="AG590" i="36"/>
  <c r="AB592" i="36"/>
  <c r="AC592" i="36" s="1"/>
  <c r="AD591" i="36"/>
  <c r="AE591" i="36" s="1"/>
  <c r="AF591" i="36" s="1"/>
  <c r="AH591" i="36" l="1"/>
  <c r="AG591" i="36"/>
  <c r="AB593" i="36"/>
  <c r="AC593" i="36" s="1"/>
  <c r="AD592" i="36"/>
  <c r="AE592" i="36" s="1"/>
  <c r="AF592" i="36" s="1"/>
  <c r="AH592" i="36" l="1"/>
  <c r="AG592" i="36"/>
  <c r="AB594" i="36"/>
  <c r="AC594" i="36" s="1"/>
  <c r="AD593" i="36"/>
  <c r="AE593" i="36" s="1"/>
  <c r="AF593" i="36" s="1"/>
  <c r="AH593" i="36" l="1"/>
  <c r="AG593" i="36"/>
  <c r="AB595" i="36"/>
  <c r="AC595" i="36" s="1"/>
  <c r="AD594" i="36"/>
  <c r="AE594" i="36" s="1"/>
  <c r="AF594" i="36" s="1"/>
  <c r="AH594" i="36" l="1"/>
  <c r="AG594" i="36"/>
  <c r="AD595" i="36"/>
  <c r="AE595" i="36" s="1"/>
  <c r="AF595" i="36" s="1"/>
  <c r="AB596" i="36"/>
  <c r="AC596" i="36" s="1"/>
  <c r="AH595" i="36" l="1"/>
  <c r="AD596" i="36"/>
  <c r="AE596" i="36" s="1"/>
  <c r="AF596" i="36" s="1"/>
  <c r="AB597" i="36"/>
  <c r="AC597" i="36" s="1"/>
  <c r="AG595" i="36"/>
  <c r="AH596" i="36" l="1"/>
  <c r="AD597" i="36"/>
  <c r="AE597" i="36" s="1"/>
  <c r="AF597" i="36" s="1"/>
  <c r="AB598" i="36"/>
  <c r="AC598" i="36" s="1"/>
  <c r="AG596" i="36"/>
  <c r="AH597" i="36" l="1"/>
  <c r="AB599" i="36"/>
  <c r="AC599" i="36" s="1"/>
  <c r="AD598" i="36"/>
  <c r="AE598" i="36" s="1"/>
  <c r="AF598" i="36" s="1"/>
  <c r="AG597" i="36"/>
  <c r="AH598" i="36" l="1"/>
  <c r="AG598" i="36"/>
  <c r="AB600" i="36"/>
  <c r="AC600" i="36" s="1"/>
  <c r="AD599" i="36"/>
  <c r="AE599" i="36" s="1"/>
  <c r="AF599" i="36" s="1"/>
  <c r="AH599" i="36" l="1"/>
  <c r="AG599" i="36"/>
  <c r="AD600" i="36"/>
  <c r="AE600" i="36" s="1"/>
  <c r="AF600" i="36" s="1"/>
  <c r="AB601" i="36"/>
  <c r="AC601" i="36" s="1"/>
  <c r="AH600" i="36" l="1"/>
  <c r="AB602" i="36"/>
  <c r="AC602" i="36" s="1"/>
  <c r="AD601" i="36"/>
  <c r="AE601" i="36" s="1"/>
  <c r="AF601" i="36" s="1"/>
  <c r="AG600" i="36"/>
  <c r="AH601" i="36" l="1"/>
  <c r="AG601" i="36"/>
  <c r="AD602" i="36"/>
  <c r="AE602" i="36" s="1"/>
  <c r="AF602" i="36" s="1"/>
  <c r="AB603" i="36"/>
  <c r="AC603" i="36" s="1"/>
  <c r="AH602" i="36" l="1"/>
  <c r="AD603" i="36"/>
  <c r="AE603" i="36" s="1"/>
  <c r="AF603" i="36" s="1"/>
  <c r="AB604" i="36"/>
  <c r="AC604" i="36" s="1"/>
  <c r="AG602" i="36"/>
  <c r="AH603" i="36" l="1"/>
  <c r="AD604" i="36"/>
  <c r="AE604" i="36" s="1"/>
  <c r="AF604" i="36" s="1"/>
  <c r="AB605" i="36"/>
  <c r="AC605" i="36" s="1"/>
  <c r="AG603" i="36"/>
  <c r="AH604" i="36" l="1"/>
  <c r="AD605" i="36"/>
  <c r="AE605" i="36" s="1"/>
  <c r="AF605" i="36" s="1"/>
  <c r="AB606" i="36"/>
  <c r="AC606" i="36" s="1"/>
  <c r="AG604" i="36"/>
  <c r="AH605" i="36" l="1"/>
  <c r="AB607" i="36"/>
  <c r="AC607" i="36" s="1"/>
  <c r="AD606" i="36"/>
  <c r="AE606" i="36" s="1"/>
  <c r="AF606" i="36" s="1"/>
  <c r="AG605" i="36"/>
  <c r="AH606" i="36" l="1"/>
  <c r="AG606" i="36"/>
  <c r="AB608" i="36"/>
  <c r="AC608" i="36" s="1"/>
  <c r="AD607" i="36"/>
  <c r="AE607" i="36" s="1"/>
  <c r="AF607" i="36" s="1"/>
  <c r="AH607" i="36" l="1"/>
  <c r="AG607" i="36"/>
  <c r="AD608" i="36"/>
  <c r="AE608" i="36" s="1"/>
  <c r="AF608" i="36" s="1"/>
  <c r="AB609" i="36"/>
  <c r="AC609" i="36" s="1"/>
  <c r="AH608" i="36" l="1"/>
  <c r="AB610" i="36"/>
  <c r="AC610" i="36" s="1"/>
  <c r="AD609" i="36"/>
  <c r="AE609" i="36" s="1"/>
  <c r="AF609" i="36" s="1"/>
  <c r="AG608" i="36"/>
  <c r="AH609" i="36" l="1"/>
  <c r="AG609" i="36"/>
  <c r="AD610" i="36"/>
  <c r="AE610" i="36" s="1"/>
  <c r="AF610" i="36" s="1"/>
  <c r="AB611" i="36"/>
  <c r="AC611" i="36" s="1"/>
  <c r="AH610" i="36" l="1"/>
  <c r="AD611" i="36"/>
  <c r="AE611" i="36" s="1"/>
  <c r="AF611" i="36" s="1"/>
  <c r="AB612" i="36"/>
  <c r="AC612" i="36" s="1"/>
  <c r="AG610" i="36"/>
  <c r="AH611" i="36" l="1"/>
  <c r="AD612" i="36"/>
  <c r="AE612" i="36" s="1"/>
  <c r="AF612" i="36" s="1"/>
  <c r="AB613" i="36"/>
  <c r="AC613" i="36" s="1"/>
  <c r="AG611" i="36"/>
  <c r="AH612" i="36" l="1"/>
  <c r="AB614" i="36"/>
  <c r="AC614" i="36" s="1"/>
  <c r="AD613" i="36"/>
  <c r="AE613" i="36" s="1"/>
  <c r="AF613" i="36" s="1"/>
  <c r="AG612" i="36"/>
  <c r="AH613" i="36" l="1"/>
  <c r="AG613" i="36"/>
  <c r="AB615" i="36"/>
  <c r="AC615" i="36" s="1"/>
  <c r="AD614" i="36"/>
  <c r="AE614" i="36" s="1"/>
  <c r="AF614" i="36" s="1"/>
  <c r="AH614" i="36" l="1"/>
  <c r="AG614" i="36"/>
  <c r="AB616" i="36"/>
  <c r="AC616" i="36" s="1"/>
  <c r="AD615" i="36"/>
  <c r="AE615" i="36" s="1"/>
  <c r="AF615" i="36" s="1"/>
  <c r="AH615" i="36" l="1"/>
  <c r="AG615" i="36"/>
  <c r="AD616" i="36"/>
  <c r="AE616" i="36" s="1"/>
  <c r="AF616" i="36" s="1"/>
  <c r="AB617" i="36"/>
  <c r="AC617" i="36" s="1"/>
  <c r="AH616" i="36" l="1"/>
  <c r="AB618" i="36"/>
  <c r="AC618" i="36" s="1"/>
  <c r="AD617" i="36"/>
  <c r="AE617" i="36" s="1"/>
  <c r="AF617" i="36" s="1"/>
  <c r="AG616" i="36"/>
  <c r="AH617" i="36" l="1"/>
  <c r="AG617" i="36"/>
  <c r="AD618" i="36"/>
  <c r="AE618" i="36" s="1"/>
  <c r="AF618" i="36" s="1"/>
  <c r="AB619" i="36"/>
  <c r="AC619" i="36" s="1"/>
  <c r="AH618" i="36" l="1"/>
  <c r="AD619" i="36"/>
  <c r="AE619" i="36" s="1"/>
  <c r="AF619" i="36" s="1"/>
  <c r="AB620" i="36"/>
  <c r="AC620" i="36" s="1"/>
  <c r="AG618" i="36"/>
  <c r="AH619" i="36" l="1"/>
  <c r="AD620" i="36"/>
  <c r="AE620" i="36" s="1"/>
  <c r="AF620" i="36" s="1"/>
  <c r="AB621" i="36"/>
  <c r="AC621" i="36" s="1"/>
  <c r="AG619" i="36"/>
  <c r="AH620" i="36" l="1"/>
  <c r="AD621" i="36"/>
  <c r="AE621" i="36" s="1"/>
  <c r="AF621" i="36" s="1"/>
  <c r="AB622" i="36"/>
  <c r="AC622" i="36" s="1"/>
  <c r="AG620" i="36"/>
  <c r="AH621" i="36" l="1"/>
  <c r="AB623" i="36"/>
  <c r="AC623" i="36" s="1"/>
  <c r="AD622" i="36"/>
  <c r="AE622" i="36" s="1"/>
  <c r="AF622" i="36" s="1"/>
  <c r="AG621" i="36"/>
  <c r="AH622" i="36" l="1"/>
  <c r="AG622" i="36"/>
  <c r="AB624" i="36"/>
  <c r="AC624" i="36" s="1"/>
  <c r="AD623" i="36"/>
  <c r="AE623" i="36" s="1"/>
  <c r="AF623" i="36" s="1"/>
  <c r="AH623" i="36" l="1"/>
  <c r="AG623" i="36"/>
  <c r="AD624" i="36"/>
  <c r="AE624" i="36" s="1"/>
  <c r="AF624" i="36" s="1"/>
  <c r="AB625" i="36"/>
  <c r="AC625" i="36" s="1"/>
  <c r="AH624" i="36" l="1"/>
  <c r="AB626" i="36"/>
  <c r="AC626" i="36" s="1"/>
  <c r="AD625" i="36"/>
  <c r="AE625" i="36" s="1"/>
  <c r="AF625" i="36" s="1"/>
  <c r="AG624" i="36"/>
  <c r="AH625" i="36" l="1"/>
  <c r="AG625" i="36"/>
  <c r="AD626" i="36"/>
  <c r="AE626" i="36" s="1"/>
  <c r="AF626" i="36" s="1"/>
  <c r="AB627" i="36"/>
  <c r="AC627" i="36" s="1"/>
  <c r="AH626" i="36" l="1"/>
  <c r="AD627" i="36"/>
  <c r="AE627" i="36" s="1"/>
  <c r="AF627" i="36" s="1"/>
  <c r="AB628" i="36"/>
  <c r="AC628" i="36" s="1"/>
  <c r="AG626" i="36"/>
  <c r="AH627" i="36" l="1"/>
  <c r="AD628" i="36"/>
  <c r="AE628" i="36" s="1"/>
  <c r="AF628" i="36" s="1"/>
  <c r="AB629" i="36"/>
  <c r="AC629" i="36" s="1"/>
  <c r="AG627" i="36"/>
  <c r="AH628" i="36" l="1"/>
  <c r="AD629" i="36"/>
  <c r="AE629" i="36" s="1"/>
  <c r="AF629" i="36" s="1"/>
  <c r="AB630" i="36"/>
  <c r="AC630" i="36" s="1"/>
  <c r="AG628" i="36"/>
  <c r="AH629" i="36" l="1"/>
  <c r="AB631" i="36"/>
  <c r="AC631" i="36" s="1"/>
  <c r="AD630" i="36"/>
  <c r="AE630" i="36" s="1"/>
  <c r="AF630" i="36" s="1"/>
  <c r="AG629" i="36"/>
  <c r="AH630" i="36" l="1"/>
  <c r="AG630" i="36"/>
  <c r="AB632" i="36"/>
  <c r="AC632" i="36" s="1"/>
  <c r="AD631" i="36"/>
  <c r="AE631" i="36" s="1"/>
  <c r="AF631" i="36" s="1"/>
  <c r="AH631" i="36" l="1"/>
  <c r="AG631" i="36"/>
  <c r="AD632" i="36"/>
  <c r="AE632" i="36" s="1"/>
  <c r="AF632" i="36" s="1"/>
  <c r="AB633" i="36"/>
  <c r="AC633" i="36" s="1"/>
  <c r="AH632" i="36" l="1"/>
  <c r="AB634" i="36"/>
  <c r="AC634" i="36" s="1"/>
  <c r="AD633" i="36"/>
  <c r="AE633" i="36" s="1"/>
  <c r="AF633" i="36" s="1"/>
  <c r="AG632" i="36"/>
  <c r="AH633" i="36" l="1"/>
  <c r="AG633" i="36"/>
  <c r="AB635" i="36"/>
  <c r="AC635" i="36" s="1"/>
  <c r="AD634" i="36"/>
  <c r="AE634" i="36" s="1"/>
  <c r="AF634" i="36" s="1"/>
  <c r="AH634" i="36" l="1"/>
  <c r="AG634" i="36"/>
  <c r="AB636" i="36"/>
  <c r="AC636" i="36" s="1"/>
  <c r="AD635" i="36"/>
  <c r="AE635" i="36" s="1"/>
  <c r="AF635" i="36" s="1"/>
  <c r="AH635" i="36" l="1"/>
  <c r="AG635" i="36"/>
  <c r="AD636" i="36"/>
  <c r="AE636" i="36" s="1"/>
  <c r="AF636" i="36" s="1"/>
  <c r="AB637" i="36"/>
  <c r="AC637" i="36" s="1"/>
  <c r="AH636" i="36" l="1"/>
  <c r="AD637" i="36"/>
  <c r="AE637" i="36" s="1"/>
  <c r="AF637" i="36" s="1"/>
  <c r="AB638" i="36"/>
  <c r="AC638" i="36" s="1"/>
  <c r="AG636" i="36"/>
  <c r="AH637" i="36" l="1"/>
  <c r="AB639" i="36"/>
  <c r="AC639" i="36" s="1"/>
  <c r="AD638" i="36"/>
  <c r="AE638" i="36" s="1"/>
  <c r="AF638" i="36" s="1"/>
  <c r="AG637" i="36"/>
  <c r="AH638" i="36" l="1"/>
  <c r="AG638" i="36"/>
  <c r="AB640" i="36"/>
  <c r="AC640" i="36" s="1"/>
  <c r="AD639" i="36"/>
  <c r="AE639" i="36" s="1"/>
  <c r="AF639" i="36" s="1"/>
  <c r="AH639" i="36" l="1"/>
  <c r="AG639" i="36"/>
  <c r="AD640" i="36"/>
  <c r="AE640" i="36" s="1"/>
  <c r="AF640" i="36" s="1"/>
  <c r="AB641" i="36"/>
  <c r="AC641" i="36" s="1"/>
  <c r="AH640" i="36" l="1"/>
  <c r="AB642" i="36"/>
  <c r="AC642" i="36" s="1"/>
  <c r="AD641" i="36"/>
  <c r="AE641" i="36" s="1"/>
  <c r="AF641" i="36" s="1"/>
  <c r="AG640" i="36"/>
  <c r="AH641" i="36" l="1"/>
  <c r="AG641" i="36"/>
  <c r="AD642" i="36"/>
  <c r="AE642" i="36" s="1"/>
  <c r="AF642" i="36" s="1"/>
  <c r="AB643" i="36"/>
  <c r="AC643" i="36" s="1"/>
  <c r="AH642" i="36" l="1"/>
  <c r="AD643" i="36"/>
  <c r="AE643" i="36" s="1"/>
  <c r="AF643" i="36" s="1"/>
  <c r="AB644" i="36"/>
  <c r="AC644" i="36" s="1"/>
  <c r="AG642" i="36"/>
  <c r="AH643" i="36" l="1"/>
  <c r="AD644" i="36"/>
  <c r="AE644" i="36" s="1"/>
  <c r="AF644" i="36" s="1"/>
  <c r="AB645" i="36"/>
  <c r="AC645" i="36" s="1"/>
  <c r="AG643" i="36"/>
  <c r="AH644" i="36" l="1"/>
  <c r="AB646" i="36"/>
  <c r="AC646" i="36" s="1"/>
  <c r="AD645" i="36"/>
  <c r="AE645" i="36" s="1"/>
  <c r="AF645" i="36" s="1"/>
  <c r="AG644" i="36"/>
  <c r="AH645" i="36" l="1"/>
  <c r="AG645" i="36"/>
  <c r="AB647" i="36"/>
  <c r="AC647" i="36" s="1"/>
  <c r="AD646" i="36"/>
  <c r="AE646" i="36" s="1"/>
  <c r="AF646" i="36" s="1"/>
  <c r="AH646" i="36" l="1"/>
  <c r="AG646" i="36"/>
  <c r="AB648" i="36"/>
  <c r="AC648" i="36" s="1"/>
  <c r="AD647" i="36"/>
  <c r="AE647" i="36" s="1"/>
  <c r="AF647" i="36" s="1"/>
  <c r="AH647" i="36" l="1"/>
  <c r="AG647" i="36"/>
  <c r="AD648" i="36"/>
  <c r="AE648" i="36" s="1"/>
  <c r="AF648" i="36" s="1"/>
  <c r="AB649" i="36"/>
  <c r="AC649" i="36" s="1"/>
  <c r="AH648" i="36" l="1"/>
  <c r="AB650" i="36"/>
  <c r="AC650" i="36" s="1"/>
  <c r="AD649" i="36"/>
  <c r="AE649" i="36" s="1"/>
  <c r="AF649" i="36" s="1"/>
  <c r="AG648" i="36"/>
  <c r="AH649" i="36" l="1"/>
  <c r="AG649" i="36"/>
  <c r="AD650" i="36"/>
  <c r="AE650" i="36" s="1"/>
  <c r="AF650" i="36" s="1"/>
  <c r="AB651" i="36"/>
  <c r="AC651" i="36" s="1"/>
  <c r="AH650" i="36" l="1"/>
  <c r="AD651" i="36"/>
  <c r="AE651" i="36" s="1"/>
  <c r="AF651" i="36" s="1"/>
  <c r="AB652" i="36"/>
  <c r="AC652" i="36" s="1"/>
  <c r="AG650" i="36"/>
  <c r="AH651" i="36" l="1"/>
  <c r="AD652" i="36"/>
  <c r="AE652" i="36" s="1"/>
  <c r="AF652" i="36" s="1"/>
  <c r="AB653" i="36"/>
  <c r="AC653" i="36" s="1"/>
  <c r="AG651" i="36"/>
  <c r="AH652" i="36" l="1"/>
  <c r="AD653" i="36"/>
  <c r="AE653" i="36" s="1"/>
  <c r="AF653" i="36" s="1"/>
  <c r="AB654" i="36"/>
  <c r="AC654" i="36" s="1"/>
  <c r="AG652" i="36"/>
  <c r="AH653" i="36" l="1"/>
  <c r="AB655" i="36"/>
  <c r="AC655" i="36" s="1"/>
  <c r="AD654" i="36"/>
  <c r="AE654" i="36" s="1"/>
  <c r="AF654" i="36" s="1"/>
  <c r="AG653" i="36"/>
  <c r="AH654" i="36" l="1"/>
  <c r="AG654" i="36"/>
  <c r="AD655" i="36"/>
  <c r="AE655" i="36" s="1"/>
  <c r="AF655" i="36" s="1"/>
  <c r="AB656" i="36"/>
  <c r="AC656" i="36" s="1"/>
  <c r="AH655" i="36" l="1"/>
  <c r="AD656" i="36"/>
  <c r="AE656" i="36" s="1"/>
  <c r="AF656" i="36" s="1"/>
  <c r="AB657" i="36"/>
  <c r="AC657" i="36" s="1"/>
  <c r="AG655" i="36"/>
  <c r="AH656" i="36" l="1"/>
  <c r="AB658" i="36"/>
  <c r="AC658" i="36" s="1"/>
  <c r="AD657" i="36"/>
  <c r="AE657" i="36" s="1"/>
  <c r="AF657" i="36" s="1"/>
  <c r="AG656" i="36"/>
  <c r="AH657" i="36" l="1"/>
  <c r="AG657" i="36"/>
  <c r="AD658" i="36"/>
  <c r="AE658" i="36" s="1"/>
  <c r="AF658" i="36" s="1"/>
  <c r="AB659" i="36"/>
  <c r="AC659" i="36" s="1"/>
  <c r="AH658" i="36" l="1"/>
  <c r="AD659" i="36"/>
  <c r="AE659" i="36" s="1"/>
  <c r="AF659" i="36" s="1"/>
  <c r="AB660" i="36"/>
  <c r="AC660" i="36" s="1"/>
  <c r="AG658" i="36"/>
  <c r="AH659" i="36" l="1"/>
  <c r="AD660" i="36"/>
  <c r="AE660" i="36" s="1"/>
  <c r="AF660" i="36" s="1"/>
  <c r="AB661" i="36"/>
  <c r="AC661" i="36" s="1"/>
  <c r="AG659" i="36"/>
  <c r="AH660" i="36" l="1"/>
  <c r="AB662" i="36"/>
  <c r="AC662" i="36" s="1"/>
  <c r="AD661" i="36"/>
  <c r="AE661" i="36" s="1"/>
  <c r="AF661" i="36" s="1"/>
  <c r="AG660" i="36"/>
  <c r="AH661" i="36" l="1"/>
  <c r="AG661" i="36"/>
  <c r="AD662" i="36"/>
  <c r="AE662" i="36" s="1"/>
  <c r="AF662" i="36" s="1"/>
  <c r="AB663" i="36"/>
  <c r="AC663" i="36" s="1"/>
  <c r="AH662" i="36" l="1"/>
  <c r="AD663" i="36"/>
  <c r="AE663" i="36" s="1"/>
  <c r="AF663" i="36" s="1"/>
  <c r="AB664" i="36"/>
  <c r="AC664" i="36" s="1"/>
  <c r="AG662" i="36"/>
  <c r="AH663" i="36" l="1"/>
  <c r="AD664" i="36"/>
  <c r="AE664" i="36" s="1"/>
  <c r="AF664" i="36" s="1"/>
  <c r="AB665" i="36"/>
  <c r="AC665" i="36" s="1"/>
  <c r="AG663" i="36"/>
  <c r="AH664" i="36" l="1"/>
  <c r="AB666" i="36"/>
  <c r="AC666" i="36" s="1"/>
  <c r="AD665" i="36"/>
  <c r="AE665" i="36" s="1"/>
  <c r="AF665" i="36" s="1"/>
  <c r="AG664" i="36"/>
  <c r="AH665" i="36" l="1"/>
  <c r="AG665" i="36"/>
  <c r="AB667" i="36"/>
  <c r="AC667" i="36" s="1"/>
  <c r="AD666" i="36"/>
  <c r="AE666" i="36" s="1"/>
  <c r="AF666" i="36" s="1"/>
  <c r="AH666" i="36" l="1"/>
  <c r="AG666" i="36"/>
  <c r="AB668" i="36"/>
  <c r="AC668" i="36" s="1"/>
  <c r="AD667" i="36"/>
  <c r="AE667" i="36" s="1"/>
  <c r="AF667" i="36" s="1"/>
  <c r="AH667" i="36" l="1"/>
  <c r="AG667" i="36"/>
  <c r="AD668" i="36"/>
  <c r="AE668" i="36" s="1"/>
  <c r="AF668" i="36" s="1"/>
  <c r="AB669" i="36"/>
  <c r="AC669" i="36" s="1"/>
  <c r="AH668" i="36" l="1"/>
  <c r="AD669" i="36"/>
  <c r="AE669" i="36" s="1"/>
  <c r="AF669" i="36" s="1"/>
  <c r="AB670" i="36"/>
  <c r="AC670" i="36" s="1"/>
  <c r="AG668" i="36"/>
  <c r="AH669" i="36" l="1"/>
  <c r="AB671" i="36"/>
  <c r="AC671" i="36" s="1"/>
  <c r="AD670" i="36"/>
  <c r="AE670" i="36" s="1"/>
  <c r="AF670" i="36" s="1"/>
  <c r="AG669" i="36"/>
  <c r="AH670" i="36" l="1"/>
  <c r="AG670" i="36"/>
  <c r="AB672" i="36"/>
  <c r="AC672" i="36" s="1"/>
  <c r="AD671" i="36"/>
  <c r="AE671" i="36" s="1"/>
  <c r="AF671" i="36" s="1"/>
  <c r="AH671" i="36" l="1"/>
  <c r="AG671" i="36"/>
  <c r="AD672" i="36"/>
  <c r="AE672" i="36" s="1"/>
  <c r="AF672" i="36" s="1"/>
  <c r="AB673" i="36"/>
  <c r="AC673" i="36" s="1"/>
  <c r="AH672" i="36" l="1"/>
  <c r="AB674" i="36"/>
  <c r="AC674" i="36" s="1"/>
  <c r="AD673" i="36"/>
  <c r="AE673" i="36" s="1"/>
  <c r="AF673" i="36" s="1"/>
  <c r="AG672" i="36"/>
  <c r="AH673" i="36" l="1"/>
  <c r="AG673" i="36"/>
  <c r="AB675" i="36"/>
  <c r="AC675" i="36" s="1"/>
  <c r="AD674" i="36"/>
  <c r="AE674" i="36" s="1"/>
  <c r="AF674" i="36" s="1"/>
  <c r="AH674" i="36" l="1"/>
  <c r="AG674" i="36"/>
  <c r="AB676" i="36"/>
  <c r="AC676" i="36" s="1"/>
  <c r="AD675" i="36"/>
  <c r="AE675" i="36" s="1"/>
  <c r="AF675" i="36" s="1"/>
  <c r="AH675" i="36" l="1"/>
  <c r="AG675" i="36"/>
  <c r="AD676" i="36"/>
  <c r="AE676" i="36" s="1"/>
  <c r="AF676" i="36" s="1"/>
  <c r="AB677" i="36"/>
  <c r="AC677" i="36" s="1"/>
  <c r="AH676" i="36" l="1"/>
  <c r="AB678" i="36"/>
  <c r="AC678" i="36" s="1"/>
  <c r="AD677" i="36"/>
  <c r="AE677" i="36" s="1"/>
  <c r="AF677" i="36" s="1"/>
  <c r="AG676" i="36"/>
  <c r="AH677" i="36" l="1"/>
  <c r="AG677" i="36"/>
  <c r="AD678" i="36"/>
  <c r="AE678" i="36" s="1"/>
  <c r="AF678" i="36" s="1"/>
  <c r="AB679" i="36"/>
  <c r="AC679" i="36" s="1"/>
  <c r="AH678" i="36" l="1"/>
  <c r="AD679" i="36"/>
  <c r="AE679" i="36" s="1"/>
  <c r="AF679" i="36" s="1"/>
  <c r="AB680" i="36"/>
  <c r="AC680" i="36" s="1"/>
  <c r="AG678" i="36"/>
  <c r="AH679" i="36" l="1"/>
  <c r="AD680" i="36"/>
  <c r="AE680" i="36" s="1"/>
  <c r="AF680" i="36" s="1"/>
  <c r="AB681" i="36"/>
  <c r="AC681" i="36" s="1"/>
  <c r="AG679" i="36"/>
  <c r="AH680" i="36" l="1"/>
  <c r="AD681" i="36"/>
  <c r="AE681" i="36" s="1"/>
  <c r="AF681" i="36" s="1"/>
  <c r="AB682" i="36"/>
  <c r="AC682" i="36" s="1"/>
  <c r="AG680" i="36"/>
  <c r="AH681" i="36" l="1"/>
  <c r="AB683" i="36"/>
  <c r="AC683" i="36" s="1"/>
  <c r="AD682" i="36"/>
  <c r="AE682" i="36" s="1"/>
  <c r="AF682" i="36" s="1"/>
  <c r="AG681" i="36"/>
  <c r="AH682" i="36" l="1"/>
  <c r="AG682" i="36"/>
  <c r="AB684" i="36"/>
  <c r="AC684" i="36" s="1"/>
  <c r="AD683" i="36"/>
  <c r="AE683" i="36" s="1"/>
  <c r="AF683" i="36" s="1"/>
  <c r="AH683" i="36" l="1"/>
  <c r="AG683" i="36"/>
  <c r="AD684" i="36"/>
  <c r="AE684" i="36" s="1"/>
  <c r="AF684" i="36" s="1"/>
  <c r="AB685" i="36"/>
  <c r="AC685" i="36" s="1"/>
  <c r="AH684" i="36" l="1"/>
  <c r="AD685" i="36"/>
  <c r="AE685" i="36" s="1"/>
  <c r="AF685" i="36" s="1"/>
  <c r="AB686" i="36"/>
  <c r="AC686" i="36" s="1"/>
  <c r="AG684" i="36"/>
  <c r="AH685" i="36" l="1"/>
  <c r="AB687" i="36"/>
  <c r="AC687" i="36" s="1"/>
  <c r="AD686" i="36"/>
  <c r="AE686" i="36" s="1"/>
  <c r="AF686" i="36" s="1"/>
  <c r="AG685" i="36"/>
  <c r="AH686" i="36" l="1"/>
  <c r="AG686" i="36"/>
  <c r="AB688" i="36"/>
  <c r="AC688" i="36" s="1"/>
  <c r="AD687" i="36"/>
  <c r="AE687" i="36" s="1"/>
  <c r="AF687" i="36" s="1"/>
  <c r="AH687" i="36" l="1"/>
  <c r="AG687" i="36"/>
  <c r="AD688" i="36"/>
  <c r="AE688" i="36" s="1"/>
  <c r="AF688" i="36" s="1"/>
  <c r="AB689" i="36"/>
  <c r="AC689" i="36" s="1"/>
  <c r="AH688" i="36" l="1"/>
  <c r="AB690" i="36"/>
  <c r="AC690" i="36" s="1"/>
  <c r="AD689" i="36"/>
  <c r="AE689" i="36" s="1"/>
  <c r="AF689" i="36" s="1"/>
  <c r="AG688" i="36"/>
  <c r="AH689" i="36" l="1"/>
  <c r="AG689" i="36"/>
  <c r="AB691" i="36"/>
  <c r="AC691" i="36" s="1"/>
  <c r="AD690" i="36"/>
  <c r="AE690" i="36" s="1"/>
  <c r="AF690" i="36" s="1"/>
  <c r="AH690" i="36" l="1"/>
  <c r="AG690" i="36"/>
  <c r="AB692" i="36"/>
  <c r="AC692" i="36" s="1"/>
  <c r="AD691" i="36"/>
  <c r="AE691" i="36" s="1"/>
  <c r="AF691" i="36" s="1"/>
  <c r="AH691" i="36" l="1"/>
  <c r="AG691" i="36"/>
  <c r="AD692" i="36"/>
  <c r="AE692" i="36" s="1"/>
  <c r="AF692" i="36" s="1"/>
  <c r="AB693" i="36"/>
  <c r="AC693" i="36" s="1"/>
  <c r="AH692" i="36" l="1"/>
  <c r="AD693" i="36"/>
  <c r="AE693" i="36" s="1"/>
  <c r="AF693" i="36" s="1"/>
  <c r="AB694" i="36"/>
  <c r="AC694" i="36" s="1"/>
  <c r="AG692" i="36"/>
  <c r="AH693" i="36" l="1"/>
  <c r="AD694" i="36"/>
  <c r="AE694" i="36" s="1"/>
  <c r="AF694" i="36" s="1"/>
  <c r="AB695" i="36"/>
  <c r="AC695" i="36" s="1"/>
  <c r="AG693" i="36"/>
  <c r="AH694" i="36" l="1"/>
  <c r="AD695" i="36"/>
  <c r="AE695" i="36" s="1"/>
  <c r="AF695" i="36" s="1"/>
  <c r="AB696" i="36"/>
  <c r="AC696" i="36" s="1"/>
  <c r="AG694" i="36"/>
  <c r="AH695" i="36" l="1"/>
  <c r="AD696" i="36"/>
  <c r="AE696" i="36" s="1"/>
  <c r="AF696" i="36" s="1"/>
  <c r="AB697" i="36"/>
  <c r="AC697" i="36" s="1"/>
  <c r="AG695" i="36"/>
  <c r="AH696" i="36" l="1"/>
  <c r="AB698" i="36"/>
  <c r="AC698" i="36" s="1"/>
  <c r="AD697" i="36"/>
  <c r="AE697" i="36" s="1"/>
  <c r="AF697" i="36" s="1"/>
  <c r="AG696" i="36"/>
  <c r="AH697" i="36" l="1"/>
  <c r="AG697" i="36"/>
  <c r="AB699" i="36"/>
  <c r="AC699" i="36" s="1"/>
  <c r="AD698" i="36"/>
  <c r="AE698" i="36" s="1"/>
  <c r="AF698" i="36" s="1"/>
  <c r="AH698" i="36" l="1"/>
  <c r="AG698" i="36"/>
  <c r="AB700" i="36"/>
  <c r="AC700" i="36" s="1"/>
  <c r="AD699" i="36"/>
  <c r="AE699" i="36" s="1"/>
  <c r="AF699" i="36" s="1"/>
  <c r="AH699" i="36" l="1"/>
  <c r="AG699" i="36"/>
  <c r="AD700" i="36"/>
  <c r="AE700" i="36" s="1"/>
  <c r="AF700" i="36" s="1"/>
  <c r="AB701" i="36"/>
  <c r="AC701" i="36" s="1"/>
  <c r="AH700" i="36" l="1"/>
  <c r="AD701" i="36"/>
  <c r="AE701" i="36" s="1"/>
  <c r="AF701" i="36" s="1"/>
  <c r="AB702" i="36"/>
  <c r="AC702" i="36" s="1"/>
  <c r="AG700" i="36"/>
  <c r="AH701" i="36" l="1"/>
  <c r="AB703" i="36"/>
  <c r="AC703" i="36" s="1"/>
  <c r="AD702" i="36"/>
  <c r="AE702" i="36" s="1"/>
  <c r="AF702" i="36" s="1"/>
  <c r="AG701" i="36"/>
  <c r="AH702" i="36" l="1"/>
  <c r="AG702" i="36"/>
  <c r="AD703" i="36"/>
  <c r="AE703" i="36" s="1"/>
  <c r="AF703" i="36" s="1"/>
  <c r="AB704" i="36"/>
  <c r="AC704" i="36" s="1"/>
  <c r="AH703" i="36" l="1"/>
  <c r="AD704" i="36"/>
  <c r="AE704" i="36" s="1"/>
  <c r="AF704" i="36" s="1"/>
  <c r="AB705" i="36"/>
  <c r="AC705" i="36" s="1"/>
  <c r="AG703" i="36"/>
  <c r="AH704" i="36" l="1"/>
  <c r="AB706" i="36"/>
  <c r="AC706" i="36" s="1"/>
  <c r="AD705" i="36"/>
  <c r="AE705" i="36" s="1"/>
  <c r="AF705" i="36" s="1"/>
  <c r="AG704" i="36"/>
  <c r="AH705" i="36" l="1"/>
  <c r="AG705" i="36"/>
  <c r="AD706" i="36"/>
  <c r="AE706" i="36" s="1"/>
  <c r="AF706" i="36" s="1"/>
  <c r="AB707" i="36"/>
  <c r="AC707" i="36" s="1"/>
  <c r="AH706" i="36" l="1"/>
  <c r="AD707" i="36"/>
  <c r="AE707" i="36" s="1"/>
  <c r="AF707" i="36" s="1"/>
  <c r="AB708" i="36"/>
  <c r="AC708" i="36" s="1"/>
  <c r="AG706" i="36"/>
  <c r="AH707" i="36" l="1"/>
  <c r="AD708" i="36"/>
  <c r="AE708" i="36" s="1"/>
  <c r="AF708" i="36" s="1"/>
  <c r="AB709" i="36"/>
  <c r="AC709" i="36" s="1"/>
  <c r="AG707" i="36"/>
  <c r="AH708" i="36" l="1"/>
  <c r="AD709" i="36"/>
  <c r="AE709" i="36" s="1"/>
  <c r="AF709" i="36" s="1"/>
  <c r="AB710" i="36"/>
  <c r="AC710" i="36" s="1"/>
  <c r="AG708" i="36"/>
  <c r="AH709" i="36" l="1"/>
  <c r="AB711" i="36"/>
  <c r="AC711" i="36" s="1"/>
  <c r="AD710" i="36"/>
  <c r="AE710" i="36" s="1"/>
  <c r="AF710" i="36" s="1"/>
  <c r="AG709" i="36"/>
  <c r="AH710" i="36" l="1"/>
  <c r="AG710" i="36"/>
  <c r="AB712" i="36"/>
  <c r="AC712" i="36" s="1"/>
  <c r="AD711" i="36"/>
  <c r="AE711" i="36" s="1"/>
  <c r="AF711" i="36" s="1"/>
  <c r="AH711" i="36" l="1"/>
  <c r="AG711" i="36"/>
  <c r="AD712" i="36"/>
  <c r="AE712" i="36" s="1"/>
  <c r="AF712" i="36" s="1"/>
  <c r="AB713" i="36"/>
  <c r="AC713" i="36" s="1"/>
  <c r="AH712" i="36" l="1"/>
  <c r="AB714" i="36"/>
  <c r="AC714" i="36" s="1"/>
  <c r="AD713" i="36"/>
  <c r="AE713" i="36" s="1"/>
  <c r="AF713" i="36" s="1"/>
  <c r="AG712" i="36"/>
  <c r="AH713" i="36" l="1"/>
  <c r="AG713" i="36"/>
  <c r="AD714" i="36"/>
  <c r="AE714" i="36" s="1"/>
  <c r="AF714" i="36" s="1"/>
  <c r="AB715" i="36"/>
  <c r="AC715" i="36" s="1"/>
  <c r="AH714" i="36" l="1"/>
  <c r="AD715" i="36"/>
  <c r="AE715" i="36" s="1"/>
  <c r="AF715" i="36" s="1"/>
  <c r="AB716" i="36"/>
  <c r="AC716" i="36" s="1"/>
  <c r="AG714" i="36"/>
  <c r="AH715" i="36" l="1"/>
  <c r="AD716" i="36"/>
  <c r="AE716" i="36" s="1"/>
  <c r="AF716" i="36" s="1"/>
  <c r="AB717" i="36"/>
  <c r="AC717" i="36" s="1"/>
  <c r="AG715" i="36"/>
  <c r="AH716" i="36" l="1"/>
  <c r="AB718" i="36"/>
  <c r="AC718" i="36" s="1"/>
  <c r="AD717" i="36"/>
  <c r="AE717" i="36" s="1"/>
  <c r="AF717" i="36" s="1"/>
  <c r="AG716" i="36"/>
  <c r="AH717" i="36" l="1"/>
  <c r="AG717" i="36"/>
  <c r="AD718" i="36"/>
  <c r="AE718" i="36" s="1"/>
  <c r="AF718" i="36" s="1"/>
  <c r="AB719" i="36"/>
  <c r="AC719" i="36" s="1"/>
  <c r="AH718" i="36" l="1"/>
  <c r="AD719" i="36"/>
  <c r="AE719" i="36" s="1"/>
  <c r="AF719" i="36" s="1"/>
  <c r="AB720" i="36"/>
  <c r="AC720" i="36" s="1"/>
  <c r="AG718" i="36"/>
  <c r="AH719" i="36" l="1"/>
  <c r="AD720" i="36"/>
  <c r="AE720" i="36" s="1"/>
  <c r="AF720" i="36" s="1"/>
  <c r="AB721" i="36"/>
  <c r="AC721" i="36" s="1"/>
  <c r="AG719" i="36"/>
  <c r="AH720" i="36" l="1"/>
  <c r="AB722" i="36"/>
  <c r="AC722" i="36" s="1"/>
  <c r="AD721" i="36"/>
  <c r="AE721" i="36" s="1"/>
  <c r="AF721" i="36" s="1"/>
  <c r="AG720" i="36"/>
  <c r="AH721" i="36" l="1"/>
  <c r="AG721" i="36"/>
  <c r="AD722" i="36"/>
  <c r="AE722" i="36" s="1"/>
  <c r="AF722" i="36" s="1"/>
  <c r="AB723" i="36"/>
  <c r="AC723" i="36" s="1"/>
  <c r="AH722" i="36" l="1"/>
  <c r="AD723" i="36"/>
  <c r="AE723" i="36" s="1"/>
  <c r="AF723" i="36" s="1"/>
  <c r="AB724" i="36"/>
  <c r="AC724" i="36" s="1"/>
  <c r="AG722" i="36"/>
  <c r="AH723" i="36" l="1"/>
  <c r="AD724" i="36"/>
  <c r="AE724" i="36" s="1"/>
  <c r="AF724" i="36" s="1"/>
  <c r="AB725" i="36"/>
  <c r="AC725" i="36" s="1"/>
  <c r="AG723" i="36"/>
  <c r="AH724" i="36" l="1"/>
  <c r="AD725" i="36"/>
  <c r="AE725" i="36" s="1"/>
  <c r="AF725" i="36" s="1"/>
  <c r="AB726" i="36"/>
  <c r="AC726" i="36" s="1"/>
  <c r="AG724" i="36"/>
  <c r="AH725" i="36" l="1"/>
  <c r="AB727" i="36"/>
  <c r="AC727" i="36" s="1"/>
  <c r="AD726" i="36"/>
  <c r="AE726" i="36" s="1"/>
  <c r="AF726" i="36" s="1"/>
  <c r="AG725" i="36"/>
  <c r="AH726" i="36" l="1"/>
  <c r="AG726" i="36"/>
  <c r="AD727" i="36"/>
  <c r="AE727" i="36" s="1"/>
  <c r="AF727" i="36" s="1"/>
  <c r="AB728" i="36"/>
  <c r="AC728" i="36" s="1"/>
  <c r="AH727" i="36" l="1"/>
  <c r="AD728" i="36"/>
  <c r="AE728" i="36" s="1"/>
  <c r="AF728" i="36" s="1"/>
  <c r="AB729" i="36"/>
  <c r="AC729" i="36" s="1"/>
  <c r="AG727" i="36"/>
  <c r="AH728" i="36" l="1"/>
  <c r="AB730" i="36"/>
  <c r="AC730" i="36" s="1"/>
  <c r="AD729" i="36"/>
  <c r="AE729" i="36" s="1"/>
  <c r="AF729" i="36" s="1"/>
  <c r="AG728" i="36"/>
  <c r="AH729" i="36" l="1"/>
  <c r="AG729" i="36"/>
  <c r="AD730" i="36"/>
  <c r="AE730" i="36" s="1"/>
  <c r="AF730" i="36" s="1"/>
  <c r="AB731" i="36"/>
  <c r="AC731" i="36" s="1"/>
  <c r="AH730" i="36" l="1"/>
  <c r="AD731" i="36"/>
  <c r="AE731" i="36" s="1"/>
  <c r="AF731" i="36" s="1"/>
  <c r="AB732" i="36"/>
  <c r="AC732" i="36" s="1"/>
  <c r="AG730" i="36"/>
  <c r="AH731" i="36" l="1"/>
  <c r="AD732" i="36"/>
  <c r="AE732" i="36" s="1"/>
  <c r="AF732" i="36" s="1"/>
  <c r="AB733" i="36"/>
  <c r="AC733" i="36" s="1"/>
  <c r="AG731" i="36"/>
  <c r="AH732" i="36" l="1"/>
  <c r="AD733" i="36"/>
  <c r="AE733" i="36" s="1"/>
  <c r="AF733" i="36" s="1"/>
  <c r="AB734" i="36"/>
  <c r="AC734" i="36" s="1"/>
  <c r="AG732" i="36"/>
  <c r="AH733" i="36" l="1"/>
  <c r="AB735" i="36"/>
  <c r="AC735" i="36" s="1"/>
  <c r="AD734" i="36"/>
  <c r="AE734" i="36" s="1"/>
  <c r="AF734" i="36" s="1"/>
  <c r="AG733" i="36"/>
  <c r="AH734" i="36" l="1"/>
  <c r="AG734" i="36"/>
  <c r="AB736" i="36"/>
  <c r="AC736" i="36" s="1"/>
  <c r="AD735" i="36"/>
  <c r="AE735" i="36" s="1"/>
  <c r="AF735" i="36" s="1"/>
  <c r="AH735" i="36" l="1"/>
  <c r="AG735" i="36"/>
  <c r="AD736" i="36"/>
  <c r="AE736" i="36" s="1"/>
  <c r="AF736" i="36" s="1"/>
  <c r="AB737" i="36"/>
  <c r="AC737" i="36" s="1"/>
  <c r="AH736" i="36" l="1"/>
  <c r="AB738" i="36"/>
  <c r="AC738" i="36" s="1"/>
  <c r="AD737" i="36"/>
  <c r="AE737" i="36" s="1"/>
  <c r="AF737" i="36" s="1"/>
  <c r="AG736" i="36"/>
  <c r="AH737" i="36" l="1"/>
  <c r="AG737" i="36"/>
  <c r="AB739" i="36"/>
  <c r="AC739" i="36" s="1"/>
  <c r="AD738" i="36"/>
  <c r="AE738" i="36" s="1"/>
  <c r="AF738" i="36" s="1"/>
  <c r="AH738" i="36" l="1"/>
  <c r="AG738" i="36"/>
  <c r="AB740" i="36"/>
  <c r="AC740" i="36" s="1"/>
  <c r="AD739" i="36"/>
  <c r="AE739" i="36" s="1"/>
  <c r="AF739" i="36" s="1"/>
  <c r="AH739" i="36" l="1"/>
  <c r="AG739" i="36"/>
  <c r="AD740" i="36"/>
  <c r="AE740" i="36" s="1"/>
  <c r="AF740" i="36" s="1"/>
  <c r="AB741" i="36"/>
  <c r="AC741" i="36" s="1"/>
  <c r="AH740" i="36" l="1"/>
  <c r="AB742" i="36"/>
  <c r="AC742" i="36" s="1"/>
  <c r="AD741" i="36"/>
  <c r="AE741" i="36" s="1"/>
  <c r="AF741" i="36" s="1"/>
  <c r="AG740" i="36"/>
  <c r="AH741" i="36" l="1"/>
  <c r="AG741" i="36"/>
  <c r="AB743" i="36"/>
  <c r="AC743" i="36" s="1"/>
  <c r="AD742" i="36"/>
  <c r="AE742" i="36" s="1"/>
  <c r="AF742" i="36" s="1"/>
  <c r="AH742" i="36" l="1"/>
  <c r="AG742" i="36"/>
  <c r="AB744" i="36"/>
  <c r="AC744" i="36" s="1"/>
  <c r="AD743" i="36"/>
  <c r="AE743" i="36" s="1"/>
  <c r="AF743" i="36" s="1"/>
  <c r="AH743" i="36" l="1"/>
  <c r="AG743" i="36"/>
  <c r="AD744" i="36"/>
  <c r="AE744" i="36" s="1"/>
  <c r="AF744" i="36" s="1"/>
  <c r="AB745" i="36"/>
  <c r="AC745" i="36" s="1"/>
  <c r="AH744" i="36" l="1"/>
  <c r="AD745" i="36"/>
  <c r="AE745" i="36" s="1"/>
  <c r="AF745" i="36" s="1"/>
  <c r="AB746" i="36"/>
  <c r="AC746" i="36" s="1"/>
  <c r="AG744" i="36"/>
  <c r="AH745" i="36" l="1"/>
  <c r="AB747" i="36"/>
  <c r="AC747" i="36" s="1"/>
  <c r="AD746" i="36"/>
  <c r="AE746" i="36" s="1"/>
  <c r="AF746" i="36" s="1"/>
  <c r="AG745" i="36"/>
  <c r="AH746" i="36" l="1"/>
  <c r="AG746" i="36"/>
  <c r="AD747" i="36"/>
  <c r="AE747" i="36" s="1"/>
  <c r="AF747" i="36" s="1"/>
  <c r="AB748" i="36"/>
  <c r="AC748" i="36" s="1"/>
  <c r="AH747" i="36" l="1"/>
  <c r="AD748" i="36"/>
  <c r="AE748" i="36" s="1"/>
  <c r="AF748" i="36" s="1"/>
  <c r="AB749" i="36"/>
  <c r="AC749" i="36" s="1"/>
  <c r="AG747" i="36"/>
  <c r="AH748" i="36" l="1"/>
  <c r="AD749" i="36"/>
  <c r="AE749" i="36" s="1"/>
  <c r="AF749" i="36" s="1"/>
  <c r="AB750" i="36"/>
  <c r="AC750" i="36" s="1"/>
  <c r="AG748" i="36"/>
  <c r="AH749" i="36" l="1"/>
  <c r="AB751" i="36"/>
  <c r="AC751" i="36" s="1"/>
  <c r="AD750" i="36"/>
  <c r="AE750" i="36" s="1"/>
  <c r="AF750" i="36" s="1"/>
  <c r="AG749" i="36"/>
  <c r="AH750" i="36" l="1"/>
  <c r="AG750" i="36"/>
  <c r="AB752" i="36"/>
  <c r="AC752" i="36" s="1"/>
  <c r="AD751" i="36"/>
  <c r="AE751" i="36" s="1"/>
  <c r="AF751" i="36" s="1"/>
  <c r="AH751" i="36" l="1"/>
  <c r="AG751" i="36"/>
  <c r="AD752" i="36"/>
  <c r="AE752" i="36" s="1"/>
  <c r="AF752" i="36" s="1"/>
  <c r="AB753" i="36"/>
  <c r="AC753" i="36" s="1"/>
  <c r="AH752" i="36" l="1"/>
  <c r="AB754" i="36"/>
  <c r="AC754" i="36" s="1"/>
  <c r="AD753" i="36"/>
  <c r="AE753" i="36" s="1"/>
  <c r="AF753" i="36" s="1"/>
  <c r="AG752" i="36"/>
  <c r="AH753" i="36" l="1"/>
  <c r="AG753" i="36"/>
  <c r="AD754" i="36"/>
  <c r="AE754" i="36" s="1"/>
  <c r="AF754" i="36" s="1"/>
  <c r="AB755" i="36"/>
  <c r="AC755" i="36" s="1"/>
  <c r="AH754" i="36" l="1"/>
  <c r="AD755" i="36"/>
  <c r="AE755" i="36" s="1"/>
  <c r="AF755" i="36" s="1"/>
  <c r="AB756" i="36"/>
  <c r="AC756" i="36" s="1"/>
  <c r="AG754" i="36"/>
  <c r="AH755" i="36" l="1"/>
  <c r="AD756" i="36"/>
  <c r="AE756" i="36" s="1"/>
  <c r="AF756" i="36" s="1"/>
  <c r="AB757" i="36"/>
  <c r="AC757" i="36" s="1"/>
  <c r="AG755" i="36"/>
  <c r="AH756" i="36" l="1"/>
  <c r="AD757" i="36"/>
  <c r="AE757" i="36" s="1"/>
  <c r="AF757" i="36" s="1"/>
  <c r="AB758" i="36"/>
  <c r="AC758" i="36" s="1"/>
  <c r="AG756" i="36"/>
  <c r="AH757" i="36" l="1"/>
  <c r="AB759" i="36"/>
  <c r="AC759" i="36" s="1"/>
  <c r="AD758" i="36"/>
  <c r="AE758" i="36" s="1"/>
  <c r="AF758" i="36" s="1"/>
  <c r="AG757" i="36"/>
  <c r="AH758" i="36" l="1"/>
  <c r="AG758" i="36"/>
  <c r="AB760" i="36"/>
  <c r="AC760" i="36" s="1"/>
  <c r="AD759" i="36"/>
  <c r="AE759" i="36" s="1"/>
  <c r="AF759" i="36" s="1"/>
  <c r="AH759" i="36" l="1"/>
  <c r="AG759" i="36"/>
  <c r="AB761" i="36"/>
  <c r="AC761" i="36" s="1"/>
  <c r="AD760" i="36"/>
  <c r="AE760" i="36" s="1"/>
  <c r="AF760" i="36" s="1"/>
  <c r="AH760" i="36" l="1"/>
  <c r="AG760" i="36"/>
  <c r="AB762" i="36"/>
  <c r="AC762" i="36" s="1"/>
  <c r="AD761" i="36"/>
  <c r="AE761" i="36" s="1"/>
  <c r="AF761" i="36" s="1"/>
  <c r="AH761" i="36" l="1"/>
  <c r="AG761" i="36"/>
  <c r="AD762" i="36"/>
  <c r="AE762" i="36" s="1"/>
  <c r="AF762" i="36" s="1"/>
  <c r="AB763" i="36"/>
  <c r="AC763" i="36" s="1"/>
  <c r="AH762" i="36" l="1"/>
  <c r="AD763" i="36"/>
  <c r="AE763" i="36" s="1"/>
  <c r="AF763" i="36" s="1"/>
  <c r="AB764" i="36"/>
  <c r="AC764" i="36" s="1"/>
  <c r="AG762" i="36"/>
  <c r="AH763" i="36" l="1"/>
  <c r="AD764" i="36"/>
  <c r="AE764" i="36" s="1"/>
  <c r="AF764" i="36" s="1"/>
  <c r="AB765" i="36"/>
  <c r="AC765" i="36" s="1"/>
  <c r="AG763" i="36"/>
  <c r="AH764" i="36" l="1"/>
  <c r="AD765" i="36"/>
  <c r="AE765" i="36" s="1"/>
  <c r="AF765" i="36" s="1"/>
  <c r="AB766" i="36"/>
  <c r="AC766" i="36" s="1"/>
  <c r="AG764" i="36"/>
  <c r="AH765" i="36" l="1"/>
  <c r="AB767" i="36"/>
  <c r="AC767" i="36" s="1"/>
  <c r="AD766" i="36"/>
  <c r="AE766" i="36" s="1"/>
  <c r="AF766" i="36" s="1"/>
  <c r="AG765" i="36"/>
  <c r="AH766" i="36" l="1"/>
  <c r="AG766" i="36"/>
  <c r="AB768" i="36"/>
  <c r="AC768" i="36" s="1"/>
  <c r="AD767" i="36"/>
  <c r="AE767" i="36" s="1"/>
  <c r="AF767" i="36" s="1"/>
  <c r="AH767" i="36" l="1"/>
  <c r="AG767" i="36"/>
  <c r="AD768" i="36"/>
  <c r="AE768" i="36" s="1"/>
  <c r="AF768" i="36" s="1"/>
  <c r="AB769" i="36"/>
  <c r="AC769" i="36" s="1"/>
  <c r="AH768" i="36" l="1"/>
  <c r="AB770" i="36"/>
  <c r="AC770" i="36" s="1"/>
  <c r="AD769" i="36"/>
  <c r="AE769" i="36" s="1"/>
  <c r="AF769" i="36" s="1"/>
  <c r="AG768" i="36"/>
  <c r="AH769" i="36" l="1"/>
  <c r="AG769" i="36"/>
  <c r="AB771" i="36"/>
  <c r="AC771" i="36" s="1"/>
  <c r="AD770" i="36"/>
  <c r="AE770" i="36" s="1"/>
  <c r="AF770" i="36" s="1"/>
  <c r="AH770" i="36" l="1"/>
  <c r="AG770" i="36"/>
  <c r="AB772" i="36"/>
  <c r="AC772" i="36" s="1"/>
  <c r="AD771" i="36"/>
  <c r="AE771" i="36" s="1"/>
  <c r="AF771" i="36" s="1"/>
  <c r="AH771" i="36" l="1"/>
  <c r="AG771" i="36"/>
  <c r="AD772" i="36"/>
  <c r="AE772" i="36" s="1"/>
  <c r="AF772" i="36" s="1"/>
  <c r="AB773" i="36"/>
  <c r="AC773" i="36" s="1"/>
  <c r="AH772" i="36" l="1"/>
  <c r="AB774" i="36"/>
  <c r="AC774" i="36" s="1"/>
  <c r="AD773" i="36"/>
  <c r="AE773" i="36" s="1"/>
  <c r="AF773" i="36" s="1"/>
  <c r="AG772" i="36"/>
  <c r="AH773" i="36" l="1"/>
  <c r="AG773" i="36"/>
  <c r="AB775" i="36"/>
  <c r="AC775" i="36" s="1"/>
  <c r="AD774" i="36"/>
  <c r="AE774" i="36" s="1"/>
  <c r="AF774" i="36" s="1"/>
  <c r="AH774" i="36" l="1"/>
  <c r="AG774" i="36"/>
  <c r="AB776" i="36"/>
  <c r="AC776" i="36" s="1"/>
  <c r="AD775" i="36"/>
  <c r="AE775" i="36" s="1"/>
  <c r="AF775" i="36" s="1"/>
  <c r="AH775" i="36" l="1"/>
  <c r="AG775" i="36"/>
  <c r="AD776" i="36"/>
  <c r="AE776" i="36" s="1"/>
  <c r="AF776" i="36" s="1"/>
  <c r="AB777" i="36"/>
  <c r="AC777" i="36" s="1"/>
  <c r="AH776" i="36" l="1"/>
  <c r="AD777" i="36"/>
  <c r="AE777" i="36" s="1"/>
  <c r="AF777" i="36" s="1"/>
  <c r="AB778" i="36"/>
  <c r="AC778" i="36" s="1"/>
  <c r="AG776" i="36"/>
  <c r="AH777" i="36" l="1"/>
  <c r="AB779" i="36"/>
  <c r="AC779" i="36" s="1"/>
  <c r="AD778" i="36"/>
  <c r="AE778" i="36" s="1"/>
  <c r="AF778" i="36" s="1"/>
  <c r="AG777" i="36"/>
  <c r="AH778" i="36" l="1"/>
  <c r="AG778" i="36"/>
  <c r="AD779" i="36"/>
  <c r="AE779" i="36" s="1"/>
  <c r="AF779" i="36" s="1"/>
  <c r="AB780" i="36"/>
  <c r="AC780" i="36" s="1"/>
  <c r="AH779" i="36" l="1"/>
  <c r="AD780" i="36"/>
  <c r="AE780" i="36" s="1"/>
  <c r="AF780" i="36" s="1"/>
  <c r="AB781" i="36"/>
  <c r="AC781" i="36" s="1"/>
  <c r="AG779" i="36"/>
  <c r="AH780" i="36" l="1"/>
  <c r="AD781" i="36"/>
  <c r="AE781" i="36" s="1"/>
  <c r="AF781" i="36" s="1"/>
  <c r="AB782" i="36"/>
  <c r="AC782" i="36" s="1"/>
  <c r="AG780" i="36"/>
  <c r="AH781" i="36" l="1"/>
  <c r="AB783" i="36"/>
  <c r="AC783" i="36" s="1"/>
  <c r="AD782" i="36"/>
  <c r="AE782" i="36" s="1"/>
  <c r="AF782" i="36" s="1"/>
  <c r="AG781" i="36"/>
  <c r="AH782" i="36" l="1"/>
  <c r="AG782" i="36"/>
  <c r="AB784" i="36"/>
  <c r="AC784" i="36" s="1"/>
  <c r="AD783" i="36"/>
  <c r="AE783" i="36" s="1"/>
  <c r="AF783" i="36" s="1"/>
  <c r="AH783" i="36" l="1"/>
  <c r="AG783" i="36"/>
  <c r="AD784" i="36"/>
  <c r="AE784" i="36" s="1"/>
  <c r="AF784" i="36" s="1"/>
  <c r="AB785" i="36"/>
  <c r="AC785" i="36" s="1"/>
  <c r="AH784" i="36" l="1"/>
  <c r="AB786" i="36"/>
  <c r="AC786" i="36" s="1"/>
  <c r="AD785" i="36"/>
  <c r="AE785" i="36" s="1"/>
  <c r="AF785" i="36" s="1"/>
  <c r="AG784" i="36"/>
  <c r="AH785" i="36" l="1"/>
  <c r="AG785" i="36"/>
  <c r="AB787" i="36"/>
  <c r="AC787" i="36" s="1"/>
  <c r="AD786" i="36"/>
  <c r="AE786" i="36" s="1"/>
  <c r="AF786" i="36" s="1"/>
  <c r="AH786" i="36" l="1"/>
  <c r="AG786" i="36"/>
  <c r="AD787" i="36"/>
  <c r="AE787" i="36" s="1"/>
  <c r="AF787" i="36" s="1"/>
  <c r="AB788" i="36"/>
  <c r="AC788" i="36" s="1"/>
  <c r="AH787" i="36" l="1"/>
  <c r="AD788" i="36"/>
  <c r="AE788" i="36" s="1"/>
  <c r="AF788" i="36" s="1"/>
  <c r="AB789" i="36"/>
  <c r="AC789" i="36" s="1"/>
  <c r="AG787" i="36"/>
  <c r="AH788" i="36" l="1"/>
  <c r="AB790" i="36"/>
  <c r="AC790" i="36" s="1"/>
  <c r="AD789" i="36"/>
  <c r="AE789" i="36" s="1"/>
  <c r="AF789" i="36" s="1"/>
  <c r="AG788" i="36"/>
  <c r="AH789" i="36" l="1"/>
  <c r="AG789" i="36"/>
  <c r="AD790" i="36"/>
  <c r="AE790" i="36" s="1"/>
  <c r="AF790" i="36" s="1"/>
  <c r="AB791" i="36"/>
  <c r="AC791" i="36" s="1"/>
  <c r="AH790" i="36" l="1"/>
  <c r="AD791" i="36"/>
  <c r="AE791" i="36" s="1"/>
  <c r="AF791" i="36" s="1"/>
  <c r="AB792" i="36"/>
  <c r="AC792" i="36" s="1"/>
  <c r="AG790" i="36"/>
  <c r="AH791" i="36" l="1"/>
  <c r="AD792" i="36"/>
  <c r="AE792" i="36" s="1"/>
  <c r="AF792" i="36" s="1"/>
  <c r="AB793" i="36"/>
  <c r="AC793" i="36" s="1"/>
  <c r="AG791" i="36"/>
  <c r="AH792" i="36" l="1"/>
  <c r="AD793" i="36"/>
  <c r="AE793" i="36" s="1"/>
  <c r="AF793" i="36" s="1"/>
  <c r="AB794" i="36"/>
  <c r="AC794" i="36" s="1"/>
  <c r="AG792" i="36"/>
  <c r="AH793" i="36" l="1"/>
  <c r="AB795" i="36"/>
  <c r="AC795" i="36" s="1"/>
  <c r="AD794" i="36"/>
  <c r="AE794" i="36" s="1"/>
  <c r="AF794" i="36" s="1"/>
  <c r="AG793" i="36"/>
  <c r="AH794" i="36" l="1"/>
  <c r="AG794" i="36"/>
  <c r="AD795" i="36"/>
  <c r="AE795" i="36" s="1"/>
  <c r="AF795" i="36" s="1"/>
  <c r="AB796" i="36"/>
  <c r="AC796" i="36" s="1"/>
  <c r="AH795" i="36" l="1"/>
  <c r="AD796" i="36"/>
  <c r="AE796" i="36" s="1"/>
  <c r="AF796" i="36" s="1"/>
  <c r="AB797" i="36"/>
  <c r="AC797" i="36" s="1"/>
  <c r="AG795" i="36"/>
  <c r="AH796" i="36" l="1"/>
  <c r="AD797" i="36"/>
  <c r="AE797" i="36" s="1"/>
  <c r="AF797" i="36" s="1"/>
  <c r="AB798" i="36"/>
  <c r="AC798" i="36" s="1"/>
  <c r="AG796" i="36"/>
  <c r="AH797" i="36" l="1"/>
  <c r="AB799" i="36"/>
  <c r="AC799" i="36" s="1"/>
  <c r="AD798" i="36"/>
  <c r="AE798" i="36" s="1"/>
  <c r="AF798" i="36" s="1"/>
  <c r="AG797" i="36"/>
  <c r="AH798" i="36" l="1"/>
  <c r="AG798" i="36"/>
  <c r="AB800" i="36"/>
  <c r="AC800" i="36" s="1"/>
  <c r="AD799" i="36"/>
  <c r="AE799" i="36" s="1"/>
  <c r="AF799" i="36" s="1"/>
  <c r="AH799" i="36" l="1"/>
  <c r="AG799" i="36"/>
  <c r="AD800" i="36"/>
  <c r="AE800" i="36" s="1"/>
  <c r="AF800" i="36" s="1"/>
  <c r="AB801" i="36"/>
  <c r="AC801" i="36" s="1"/>
  <c r="AH800" i="36" l="1"/>
  <c r="AB802" i="36"/>
  <c r="AC802" i="36" s="1"/>
  <c r="AD801" i="36"/>
  <c r="AE801" i="36" s="1"/>
  <c r="AF801" i="36" s="1"/>
  <c r="AG800" i="36"/>
  <c r="AH801" i="36" l="1"/>
  <c r="AG801" i="36"/>
  <c r="AB803" i="36"/>
  <c r="AC803" i="36" s="1"/>
  <c r="AD802" i="36"/>
  <c r="AE802" i="36" s="1"/>
  <c r="AF802" i="36" s="1"/>
  <c r="AH802" i="36" l="1"/>
  <c r="AG802" i="36"/>
  <c r="AB804" i="36"/>
  <c r="AC804" i="36" s="1"/>
  <c r="AD803" i="36"/>
  <c r="AE803" i="36" s="1"/>
  <c r="AF803" i="36" s="1"/>
  <c r="AH803" i="36" l="1"/>
  <c r="AG803" i="36"/>
  <c r="AD804" i="36"/>
  <c r="AE804" i="36" s="1"/>
  <c r="AF804" i="36" s="1"/>
  <c r="AB805" i="36"/>
  <c r="AC805" i="36" s="1"/>
  <c r="AH804" i="36" l="1"/>
  <c r="AB806" i="36"/>
  <c r="AC806" i="36" s="1"/>
  <c r="AD805" i="36"/>
  <c r="AE805" i="36" s="1"/>
  <c r="AF805" i="36" s="1"/>
  <c r="AG804" i="36"/>
  <c r="AH805" i="36" l="1"/>
  <c r="AG805" i="36"/>
  <c r="AB807" i="36"/>
  <c r="AC807" i="36" s="1"/>
  <c r="AD806" i="36"/>
  <c r="AE806" i="36" s="1"/>
  <c r="AF806" i="36" s="1"/>
  <c r="AH806" i="36" l="1"/>
  <c r="AG806" i="36"/>
  <c r="AD807" i="36"/>
  <c r="AE807" i="36" s="1"/>
  <c r="AF807" i="36" s="1"/>
  <c r="AB808" i="36"/>
  <c r="AC808" i="36" s="1"/>
  <c r="AH807" i="36" l="1"/>
  <c r="AD808" i="36"/>
  <c r="AE808" i="36" s="1"/>
  <c r="AF808" i="36" s="1"/>
  <c r="AB809" i="36"/>
  <c r="AC809" i="36" s="1"/>
  <c r="AG807" i="36"/>
  <c r="AH808" i="36" l="1"/>
  <c r="AB810" i="36"/>
  <c r="AC810" i="36" s="1"/>
  <c r="AD809" i="36"/>
  <c r="AE809" i="36" s="1"/>
  <c r="AF809" i="36" s="1"/>
  <c r="AG808" i="36"/>
  <c r="AH809" i="36" l="1"/>
  <c r="AG809" i="36"/>
  <c r="AD810" i="36"/>
  <c r="AE810" i="36" s="1"/>
  <c r="AF810" i="36" s="1"/>
  <c r="AB811" i="36"/>
  <c r="AC811" i="36" s="1"/>
  <c r="AH810" i="36" l="1"/>
  <c r="AD811" i="36"/>
  <c r="AE811" i="36" s="1"/>
  <c r="AF811" i="36" s="1"/>
  <c r="AB812" i="36"/>
  <c r="AC812" i="36" s="1"/>
  <c r="AG810" i="36"/>
  <c r="AH811" i="36" l="1"/>
  <c r="AD812" i="36"/>
  <c r="AE812" i="36" s="1"/>
  <c r="AF812" i="36" s="1"/>
  <c r="AB813" i="36"/>
  <c r="AC813" i="36" s="1"/>
  <c r="AG811" i="36"/>
  <c r="AH812" i="36" l="1"/>
  <c r="AB814" i="36"/>
  <c r="AC814" i="36" s="1"/>
  <c r="AD813" i="36"/>
  <c r="AE813" i="36" s="1"/>
  <c r="AF813" i="36" s="1"/>
  <c r="AG812" i="36"/>
  <c r="AH813" i="36" l="1"/>
  <c r="AG813" i="36"/>
  <c r="AB815" i="36"/>
  <c r="AC815" i="36" s="1"/>
  <c r="AD814" i="36"/>
  <c r="AE814" i="36" s="1"/>
  <c r="AF814" i="36" s="1"/>
  <c r="AH814" i="36" l="1"/>
  <c r="AG814" i="36"/>
  <c r="AB816" i="36"/>
  <c r="AC816" i="36" s="1"/>
  <c r="AD815" i="36"/>
  <c r="AE815" i="36" s="1"/>
  <c r="AF815" i="36" s="1"/>
  <c r="AH815" i="36" l="1"/>
  <c r="AG815" i="36"/>
  <c r="AD816" i="36"/>
  <c r="AE816" i="36" s="1"/>
  <c r="AF816" i="36" s="1"/>
  <c r="AB817" i="36"/>
  <c r="AC817" i="36" s="1"/>
  <c r="AH816" i="36" l="1"/>
  <c r="AB818" i="36"/>
  <c r="AC818" i="36" s="1"/>
  <c r="AD817" i="36"/>
  <c r="AE817" i="36" s="1"/>
  <c r="AF817" i="36" s="1"/>
  <c r="AG816" i="36"/>
  <c r="AH817" i="36" l="1"/>
  <c r="AG817" i="36"/>
  <c r="AD818" i="36"/>
  <c r="AE818" i="36" s="1"/>
  <c r="AF818" i="36" s="1"/>
  <c r="AB819" i="36"/>
  <c r="AC819" i="36" s="1"/>
  <c r="AH818" i="36" l="1"/>
  <c r="AD819" i="36"/>
  <c r="AE819" i="36" s="1"/>
  <c r="AF819" i="36" s="1"/>
  <c r="AB820" i="36"/>
  <c r="AC820" i="36" s="1"/>
  <c r="AG818" i="36"/>
  <c r="AH819" i="36" l="1"/>
  <c r="AD820" i="36"/>
  <c r="AE820" i="36" s="1"/>
  <c r="AF820" i="36" s="1"/>
  <c r="AB821" i="36"/>
  <c r="AC821" i="36" s="1"/>
  <c r="AG819" i="36"/>
  <c r="AH820" i="36" l="1"/>
  <c r="AD821" i="36"/>
  <c r="AE821" i="36" s="1"/>
  <c r="AF821" i="36" s="1"/>
  <c r="AB822" i="36"/>
  <c r="AC822" i="36" s="1"/>
  <c r="AG820" i="36"/>
  <c r="AH821" i="36" l="1"/>
  <c r="AB823" i="36"/>
  <c r="AC823" i="36" s="1"/>
  <c r="AD822" i="36"/>
  <c r="AE822" i="36" s="1"/>
  <c r="AF822" i="36" s="1"/>
  <c r="AG821" i="36"/>
  <c r="AH822" i="36" l="1"/>
  <c r="AG822" i="36"/>
  <c r="AB824" i="36"/>
  <c r="AC824" i="36" s="1"/>
  <c r="AD823" i="36"/>
  <c r="AE823" i="36" s="1"/>
  <c r="AF823" i="36" s="1"/>
  <c r="AH823" i="36" l="1"/>
  <c r="AG823" i="36"/>
  <c r="AD824" i="36"/>
  <c r="AE824" i="36" s="1"/>
  <c r="AF824" i="36" s="1"/>
  <c r="AB825" i="36"/>
  <c r="AC825" i="36" s="1"/>
  <c r="AH824" i="36" l="1"/>
  <c r="AD825" i="36"/>
  <c r="AE825" i="36" s="1"/>
  <c r="AF825" i="36" s="1"/>
  <c r="AB826" i="36"/>
  <c r="AC826" i="36" s="1"/>
  <c r="AG824" i="36"/>
  <c r="AH825" i="36" l="1"/>
  <c r="AB827" i="36"/>
  <c r="AC827" i="36" s="1"/>
  <c r="AD826" i="36"/>
  <c r="AE826" i="36" s="1"/>
  <c r="AF826" i="36" s="1"/>
  <c r="AG825" i="36"/>
  <c r="AH826" i="36" l="1"/>
  <c r="AG826" i="36"/>
  <c r="AD827" i="36"/>
  <c r="AE827" i="36" s="1"/>
  <c r="AF827" i="36" s="1"/>
  <c r="AB828" i="36"/>
  <c r="AC828" i="36" s="1"/>
  <c r="AH827" i="36" l="1"/>
  <c r="AD828" i="36"/>
  <c r="AE828" i="36" s="1"/>
  <c r="AF828" i="36" s="1"/>
  <c r="AB829" i="36"/>
  <c r="AC829" i="36" s="1"/>
  <c r="AG827" i="36"/>
  <c r="AH828" i="36" l="1"/>
  <c r="AD829" i="36"/>
  <c r="AE829" i="36" s="1"/>
  <c r="AF829" i="36" s="1"/>
  <c r="AB830" i="36"/>
  <c r="AC830" i="36" s="1"/>
  <c r="AG828" i="36"/>
  <c r="AH829" i="36" l="1"/>
  <c r="AB831" i="36"/>
  <c r="AC831" i="36" s="1"/>
  <c r="AD830" i="36"/>
  <c r="AE830" i="36" s="1"/>
  <c r="AF830" i="36" s="1"/>
  <c r="AG829" i="36"/>
  <c r="AH830" i="36" l="1"/>
  <c r="AG830" i="36"/>
  <c r="AB832" i="36"/>
  <c r="AC832" i="36" s="1"/>
  <c r="AD831" i="36"/>
  <c r="AE831" i="36" s="1"/>
  <c r="AF831" i="36" s="1"/>
  <c r="AH831" i="36" l="1"/>
  <c r="AG831" i="36"/>
  <c r="AD832" i="36"/>
  <c r="AE832" i="36" s="1"/>
  <c r="AF832" i="36" s="1"/>
  <c r="AB833" i="36"/>
  <c r="AC833" i="36" s="1"/>
  <c r="AH832" i="36" l="1"/>
  <c r="AB834" i="36"/>
  <c r="AC834" i="36" s="1"/>
  <c r="AD833" i="36"/>
  <c r="AE833" i="36" s="1"/>
  <c r="AF833" i="36" s="1"/>
  <c r="AG832" i="36"/>
  <c r="AH833" i="36" l="1"/>
  <c r="AG833" i="36"/>
  <c r="AD834" i="36"/>
  <c r="AE834" i="36" s="1"/>
  <c r="AF834" i="36" s="1"/>
  <c r="AB835" i="36"/>
  <c r="AC835" i="36" s="1"/>
  <c r="AH834" i="36" l="1"/>
  <c r="AD835" i="36"/>
  <c r="AE835" i="36" s="1"/>
  <c r="AF835" i="36" s="1"/>
  <c r="AB836" i="36"/>
  <c r="AC836" i="36" s="1"/>
  <c r="AG834" i="36"/>
  <c r="AH835" i="36" l="1"/>
  <c r="AD836" i="36"/>
  <c r="AE836" i="36" s="1"/>
  <c r="AF836" i="36" s="1"/>
  <c r="AB837" i="36"/>
  <c r="AC837" i="36" s="1"/>
  <c r="AG835" i="36"/>
  <c r="AH836" i="36" l="1"/>
  <c r="AB838" i="36"/>
  <c r="AC838" i="36" s="1"/>
  <c r="AD837" i="36"/>
  <c r="AE837" i="36" s="1"/>
  <c r="AF837" i="36" s="1"/>
  <c r="AG836" i="36"/>
  <c r="AH837" i="36" l="1"/>
  <c r="AG837" i="36"/>
  <c r="AB839" i="36"/>
  <c r="AC839" i="36" s="1"/>
  <c r="AD838" i="36"/>
  <c r="AE838" i="36" s="1"/>
  <c r="AF838" i="36" s="1"/>
  <c r="AH838" i="36" l="1"/>
  <c r="AG838" i="36"/>
  <c r="AB840" i="36"/>
  <c r="AC840" i="36" s="1"/>
  <c r="AD839" i="36"/>
  <c r="AE839" i="36" s="1"/>
  <c r="AF839" i="36" s="1"/>
  <c r="AH839" i="36" l="1"/>
  <c r="AG839" i="36"/>
  <c r="AD840" i="36"/>
  <c r="AE840" i="36" s="1"/>
  <c r="AF840" i="36" s="1"/>
  <c r="AB841" i="36"/>
  <c r="AC841" i="36" s="1"/>
  <c r="AH840" i="36" l="1"/>
  <c r="AB842" i="36"/>
  <c r="AC842" i="36" s="1"/>
  <c r="AD841" i="36"/>
  <c r="AE841" i="36" s="1"/>
  <c r="AF841" i="36" s="1"/>
  <c r="AG840" i="36"/>
  <c r="AH841" i="36" l="1"/>
  <c r="AG841" i="36"/>
  <c r="AD842" i="36"/>
  <c r="AE842" i="36" s="1"/>
  <c r="AF842" i="36" s="1"/>
  <c r="AB843" i="36"/>
  <c r="AC843" i="36" s="1"/>
  <c r="AH842" i="36" l="1"/>
  <c r="AB844" i="36"/>
  <c r="AC844" i="36" s="1"/>
  <c r="AD843" i="36"/>
  <c r="AE843" i="36" s="1"/>
  <c r="AF843" i="36" s="1"/>
  <c r="AG842" i="36"/>
  <c r="AH843" i="36" l="1"/>
  <c r="AG843" i="36"/>
  <c r="AD844" i="36"/>
  <c r="AE844" i="36" s="1"/>
  <c r="AF844" i="36" s="1"/>
  <c r="AB845" i="36"/>
  <c r="AC845" i="36" s="1"/>
  <c r="AH844" i="36" l="1"/>
  <c r="AD845" i="36"/>
  <c r="AE845" i="36" s="1"/>
  <c r="AF845" i="36" s="1"/>
  <c r="AB846" i="36"/>
  <c r="AC846" i="36" s="1"/>
  <c r="AG844" i="36"/>
  <c r="AH845" i="36" l="1"/>
  <c r="AB847" i="36"/>
  <c r="AC847" i="36" s="1"/>
  <c r="AD846" i="36"/>
  <c r="AE846" i="36" s="1"/>
  <c r="AF846" i="36" s="1"/>
  <c r="AG845" i="36"/>
  <c r="AH846" i="36" l="1"/>
  <c r="AG846" i="36"/>
  <c r="AB848" i="36"/>
  <c r="AC848" i="36" s="1"/>
  <c r="AD847" i="36"/>
  <c r="AE847" i="36" s="1"/>
  <c r="AF847" i="36" s="1"/>
  <c r="AH847" i="36" l="1"/>
  <c r="AG847" i="36"/>
  <c r="AD848" i="36"/>
  <c r="AE848" i="36" s="1"/>
  <c r="AF848" i="36" s="1"/>
  <c r="AB849" i="36"/>
  <c r="AC849" i="36" s="1"/>
  <c r="AH848" i="36" l="1"/>
  <c r="AB850" i="36"/>
  <c r="AC850" i="36" s="1"/>
  <c r="AD849" i="36"/>
  <c r="AE849" i="36" s="1"/>
  <c r="AF849" i="36" s="1"/>
  <c r="AG848" i="36"/>
  <c r="AH849" i="36" l="1"/>
  <c r="AG849" i="36"/>
  <c r="AD850" i="36"/>
  <c r="AE850" i="36" s="1"/>
  <c r="AF850" i="36" s="1"/>
  <c r="AB851" i="36"/>
  <c r="AC851" i="36" s="1"/>
  <c r="AH850" i="36" l="1"/>
  <c r="AD851" i="36"/>
  <c r="AE851" i="36" s="1"/>
  <c r="AF851" i="36" s="1"/>
  <c r="AB852" i="36"/>
  <c r="AC852" i="36" s="1"/>
  <c r="AG850" i="36"/>
  <c r="AH851" i="36" l="1"/>
  <c r="AD852" i="36"/>
  <c r="AE852" i="36" s="1"/>
  <c r="AF852" i="36" s="1"/>
  <c r="AB853" i="36"/>
  <c r="AC853" i="36" s="1"/>
  <c r="AG851" i="36"/>
  <c r="AH852" i="36" l="1"/>
  <c r="AD853" i="36"/>
  <c r="AE853" i="36" s="1"/>
  <c r="AF853" i="36" s="1"/>
  <c r="AB854" i="36"/>
  <c r="AC854" i="36" s="1"/>
  <c r="AG852" i="36"/>
  <c r="AH853" i="36" l="1"/>
  <c r="AB855" i="36"/>
  <c r="AC855" i="36" s="1"/>
  <c r="AD854" i="36"/>
  <c r="AE854" i="36" s="1"/>
  <c r="AF854" i="36" s="1"/>
  <c r="AG853" i="36"/>
  <c r="AH854" i="36" l="1"/>
  <c r="AG854" i="36"/>
  <c r="AD855" i="36"/>
  <c r="AE855" i="36" s="1"/>
  <c r="AF855" i="36" s="1"/>
  <c r="AB856" i="36"/>
  <c r="AC856" i="36" s="1"/>
  <c r="AH855" i="36" l="1"/>
  <c r="AD856" i="36"/>
  <c r="AE856" i="36" s="1"/>
  <c r="AF856" i="36" s="1"/>
  <c r="AB857" i="36"/>
  <c r="AC857" i="36" s="1"/>
  <c r="AG855" i="36"/>
  <c r="AH856" i="36" l="1"/>
  <c r="AD857" i="36"/>
  <c r="AE857" i="36" s="1"/>
  <c r="AF857" i="36" s="1"/>
  <c r="AB858" i="36"/>
  <c r="AC858" i="36" s="1"/>
  <c r="AG856" i="36"/>
  <c r="AH857" i="36" l="1"/>
  <c r="AB859" i="36"/>
  <c r="AC859" i="36" s="1"/>
  <c r="AD858" i="36"/>
  <c r="AE858" i="36" s="1"/>
  <c r="AF858" i="36" s="1"/>
  <c r="AG857" i="36"/>
  <c r="AH858" i="36" l="1"/>
  <c r="AG858" i="36"/>
  <c r="AD859" i="36"/>
  <c r="AE859" i="36" s="1"/>
  <c r="AF859" i="36" s="1"/>
  <c r="AB860" i="36"/>
  <c r="AC860" i="36" s="1"/>
  <c r="AH859" i="36" l="1"/>
  <c r="AD860" i="36"/>
  <c r="AE860" i="36" s="1"/>
  <c r="AF860" i="36" s="1"/>
  <c r="AB861" i="36"/>
  <c r="AC861" i="36" s="1"/>
  <c r="AG859" i="36"/>
  <c r="AH860" i="36" l="1"/>
  <c r="AD861" i="36"/>
  <c r="AE861" i="36" s="1"/>
  <c r="AF861" i="36" s="1"/>
  <c r="AB862" i="36"/>
  <c r="AC862" i="36" s="1"/>
  <c r="AG860" i="36"/>
  <c r="AH861" i="36" l="1"/>
  <c r="AB863" i="36"/>
  <c r="AC863" i="36" s="1"/>
  <c r="AD862" i="36"/>
  <c r="AE862" i="36" s="1"/>
  <c r="AF862" i="36" s="1"/>
  <c r="AG861" i="36"/>
  <c r="AH862" i="36" l="1"/>
  <c r="AG862" i="36"/>
  <c r="AB864" i="36"/>
  <c r="AC864" i="36" s="1"/>
  <c r="AD863" i="36"/>
  <c r="AE863" i="36" s="1"/>
  <c r="AF863" i="36" s="1"/>
  <c r="AH863" i="36" l="1"/>
  <c r="AG863" i="36"/>
  <c r="AD864" i="36"/>
  <c r="AE864" i="36" s="1"/>
  <c r="AF864" i="36" s="1"/>
  <c r="AB865" i="36"/>
  <c r="AC865" i="36" s="1"/>
  <c r="AH864" i="36" l="1"/>
  <c r="AB866" i="36"/>
  <c r="AC866" i="36" s="1"/>
  <c r="AD865" i="36"/>
  <c r="AE865" i="36" s="1"/>
  <c r="AF865" i="36" s="1"/>
  <c r="AG864" i="36"/>
  <c r="AH865" i="36" l="1"/>
  <c r="AG865" i="36"/>
  <c r="AB867" i="36"/>
  <c r="AC867" i="36" s="1"/>
  <c r="AD866" i="36"/>
  <c r="AE866" i="36" s="1"/>
  <c r="AF866" i="36" s="1"/>
  <c r="AH866" i="36" l="1"/>
  <c r="AG866" i="36"/>
  <c r="AB868" i="36"/>
  <c r="AC868" i="36" s="1"/>
  <c r="AD867" i="36"/>
  <c r="AE867" i="36" s="1"/>
  <c r="AF867" i="36" s="1"/>
  <c r="AH867" i="36" l="1"/>
  <c r="AG867" i="36"/>
  <c r="AD868" i="36"/>
  <c r="AE868" i="36" s="1"/>
  <c r="AF868" i="36" s="1"/>
  <c r="AB869" i="36"/>
  <c r="AC869" i="36" s="1"/>
  <c r="AH868" i="36" l="1"/>
  <c r="AB870" i="36"/>
  <c r="AC870" i="36" s="1"/>
  <c r="AD869" i="36"/>
  <c r="AE869" i="36" s="1"/>
  <c r="AF869" i="36" s="1"/>
  <c r="AG868" i="36"/>
  <c r="AH869" i="36" l="1"/>
  <c r="AG869" i="36"/>
  <c r="AD870" i="36"/>
  <c r="AE870" i="36" s="1"/>
  <c r="AF870" i="36" s="1"/>
  <c r="AB871" i="36"/>
  <c r="AC871" i="36" s="1"/>
  <c r="AH870" i="36" l="1"/>
  <c r="AD871" i="36"/>
  <c r="AE871" i="36" s="1"/>
  <c r="AF871" i="36" s="1"/>
  <c r="AB872" i="36"/>
  <c r="AC872" i="36" s="1"/>
  <c r="AG870" i="36"/>
  <c r="AH871" i="36" l="1"/>
  <c r="AD872" i="36"/>
  <c r="AE872" i="36" s="1"/>
  <c r="AF872" i="36" s="1"/>
  <c r="AB873" i="36"/>
  <c r="AC873" i="36" s="1"/>
  <c r="AG871" i="36"/>
  <c r="AH872" i="36" l="1"/>
  <c r="AB874" i="36"/>
  <c r="AC874" i="36" s="1"/>
  <c r="AD873" i="36"/>
  <c r="AE873" i="36" s="1"/>
  <c r="AF873" i="36" s="1"/>
  <c r="AG872" i="36"/>
  <c r="AH873" i="36" l="1"/>
  <c r="AG873" i="36"/>
  <c r="AB875" i="36"/>
  <c r="AC875" i="36" s="1"/>
  <c r="AD874" i="36"/>
  <c r="AE874" i="36" s="1"/>
  <c r="AF874" i="36" s="1"/>
  <c r="AH874" i="36" l="1"/>
  <c r="AG874" i="36"/>
  <c r="AB876" i="36"/>
  <c r="AC876" i="36" s="1"/>
  <c r="AD875" i="36"/>
  <c r="AE875" i="36" s="1"/>
  <c r="AF875" i="36" s="1"/>
  <c r="AH875" i="36" l="1"/>
  <c r="AG875" i="36"/>
  <c r="AD876" i="36"/>
  <c r="AE876" i="36" s="1"/>
  <c r="AF876" i="36" s="1"/>
  <c r="AB877" i="36"/>
  <c r="AC877" i="36" s="1"/>
  <c r="AH876" i="36" l="1"/>
  <c r="AB878" i="36"/>
  <c r="AC878" i="36" s="1"/>
  <c r="AD877" i="36"/>
  <c r="AE877" i="36" s="1"/>
  <c r="AF877" i="36" s="1"/>
  <c r="AG876" i="36"/>
  <c r="AH877" i="36" l="1"/>
  <c r="AG877" i="36"/>
  <c r="AD878" i="36"/>
  <c r="AE878" i="36" s="1"/>
  <c r="AF878" i="36" s="1"/>
  <c r="AB879" i="36"/>
  <c r="AC879" i="36" s="1"/>
  <c r="AH878" i="36" l="1"/>
  <c r="AD879" i="36"/>
  <c r="AE879" i="36" s="1"/>
  <c r="AF879" i="36" s="1"/>
  <c r="AB880" i="36"/>
  <c r="AC880" i="36" s="1"/>
  <c r="AG878" i="36"/>
  <c r="AH879" i="36" l="1"/>
  <c r="AD880" i="36"/>
  <c r="AE880" i="36" s="1"/>
  <c r="AF880" i="36" s="1"/>
  <c r="AB881" i="36"/>
  <c r="AC881" i="36" s="1"/>
  <c r="AG879" i="36"/>
  <c r="AH880" i="36" l="1"/>
  <c r="AB882" i="36"/>
  <c r="AC882" i="36" s="1"/>
  <c r="AD881" i="36"/>
  <c r="AE881" i="36" s="1"/>
  <c r="AF881" i="36" s="1"/>
  <c r="AG880" i="36"/>
  <c r="AH881" i="36" l="1"/>
  <c r="AG881" i="36"/>
  <c r="AD882" i="36"/>
  <c r="AE882" i="36" s="1"/>
  <c r="AF882" i="36" s="1"/>
  <c r="AB883" i="36"/>
  <c r="AC883" i="36" s="1"/>
  <c r="AH882" i="36" l="1"/>
  <c r="AD883" i="36"/>
  <c r="AE883" i="36" s="1"/>
  <c r="AF883" i="36" s="1"/>
  <c r="AB884" i="36"/>
  <c r="AC884" i="36" s="1"/>
  <c r="AG882" i="36"/>
  <c r="AH883" i="36" l="1"/>
  <c r="AD884" i="36"/>
  <c r="AE884" i="36" s="1"/>
  <c r="AF884" i="36" s="1"/>
  <c r="AB885" i="36"/>
  <c r="AC885" i="36" s="1"/>
  <c r="AG883" i="36"/>
  <c r="AH884" i="36" l="1"/>
  <c r="AB886" i="36"/>
  <c r="AC886" i="36" s="1"/>
  <c r="AD885" i="36"/>
  <c r="AE885" i="36" s="1"/>
  <c r="AF885" i="36" s="1"/>
  <c r="AG884" i="36"/>
  <c r="AH885" i="36" l="1"/>
  <c r="AG885" i="36"/>
  <c r="AD886" i="36"/>
  <c r="AE886" i="36" s="1"/>
  <c r="AF886" i="36" s="1"/>
  <c r="AB887" i="36"/>
  <c r="AC887" i="36" s="1"/>
  <c r="AH886" i="36" l="1"/>
  <c r="AD887" i="36"/>
  <c r="AE887" i="36" s="1"/>
  <c r="AF887" i="36" s="1"/>
  <c r="AB888" i="36"/>
  <c r="AC888" i="36" s="1"/>
  <c r="AG886" i="36"/>
  <c r="AH887" i="36" l="1"/>
  <c r="AD888" i="36"/>
  <c r="AE888" i="36" s="1"/>
  <c r="AF888" i="36" s="1"/>
  <c r="AB889" i="36"/>
  <c r="AC889" i="36" s="1"/>
  <c r="AG887" i="36"/>
  <c r="AH888" i="36" l="1"/>
  <c r="AB890" i="36"/>
  <c r="AC890" i="36" s="1"/>
  <c r="AD889" i="36"/>
  <c r="AE889" i="36" s="1"/>
  <c r="AF889" i="36" s="1"/>
  <c r="AG888" i="36"/>
  <c r="AH889" i="36" l="1"/>
  <c r="AG889" i="36"/>
  <c r="AD890" i="36"/>
  <c r="AE890" i="36" s="1"/>
  <c r="AF890" i="36" s="1"/>
  <c r="AB891" i="36"/>
  <c r="AC891" i="36" s="1"/>
  <c r="AH890" i="36" l="1"/>
  <c r="AB892" i="36"/>
  <c r="AC892" i="36" s="1"/>
  <c r="AD891" i="36"/>
  <c r="AE891" i="36" s="1"/>
  <c r="AF891" i="36" s="1"/>
  <c r="AG890" i="36"/>
  <c r="AH891" i="36" l="1"/>
  <c r="AG891" i="36"/>
  <c r="AD892" i="36"/>
  <c r="AE892" i="36" s="1"/>
  <c r="AF892" i="36" s="1"/>
  <c r="AB893" i="36"/>
  <c r="AC893" i="36" s="1"/>
  <c r="AH892" i="36" l="1"/>
  <c r="AD893" i="36"/>
  <c r="AE893" i="36" s="1"/>
  <c r="AF893" i="36" s="1"/>
  <c r="AB894" i="36"/>
  <c r="AC894" i="36" s="1"/>
  <c r="AG892" i="36"/>
  <c r="AH893" i="36" l="1"/>
  <c r="AB895" i="36"/>
  <c r="AC895" i="36" s="1"/>
  <c r="AD894" i="36"/>
  <c r="AE894" i="36" s="1"/>
  <c r="AF894" i="36" s="1"/>
  <c r="AG893" i="36"/>
  <c r="AH894" i="36" l="1"/>
  <c r="AG894" i="36"/>
  <c r="AB896" i="36"/>
  <c r="AC896" i="36" s="1"/>
  <c r="AD895" i="36"/>
  <c r="AE895" i="36" s="1"/>
  <c r="AF895" i="36" s="1"/>
  <c r="AH895" i="36" l="1"/>
  <c r="AG895" i="36"/>
  <c r="AD896" i="36"/>
  <c r="AE896" i="36" s="1"/>
  <c r="AF896" i="36" s="1"/>
  <c r="AB897" i="36"/>
  <c r="AC897" i="36" s="1"/>
  <c r="AH896" i="36" l="1"/>
  <c r="AB898" i="36"/>
  <c r="AC898" i="36" s="1"/>
  <c r="AD897" i="36"/>
  <c r="AE897" i="36" s="1"/>
  <c r="AF897" i="36" s="1"/>
  <c r="AG896" i="36"/>
  <c r="AH897" i="36" l="1"/>
  <c r="AG897" i="36"/>
  <c r="AB899" i="36"/>
  <c r="AC899" i="36" s="1"/>
  <c r="AD898" i="36"/>
  <c r="AE898" i="36" s="1"/>
  <c r="AF898" i="36" s="1"/>
  <c r="AH898" i="36" l="1"/>
  <c r="AG898" i="36"/>
  <c r="AB900" i="36"/>
  <c r="AC900" i="36" s="1"/>
  <c r="AD899" i="36"/>
  <c r="AE899" i="36" s="1"/>
  <c r="AF899" i="36" s="1"/>
  <c r="AH899" i="36" l="1"/>
  <c r="AG899" i="36"/>
  <c r="AD900" i="36"/>
  <c r="AE900" i="36" s="1"/>
  <c r="AF900" i="36" s="1"/>
  <c r="AB901" i="36"/>
  <c r="AC901" i="36" s="1"/>
  <c r="AH900" i="36" l="1"/>
  <c r="AB902" i="36"/>
  <c r="AC902" i="36" s="1"/>
  <c r="AD901" i="36"/>
  <c r="AE901" i="36" s="1"/>
  <c r="AF901" i="36" s="1"/>
  <c r="AG900" i="36"/>
  <c r="AH901" i="36" l="1"/>
  <c r="AG901" i="36"/>
  <c r="AD902" i="36"/>
  <c r="AE902" i="36" s="1"/>
  <c r="AF902" i="36" s="1"/>
  <c r="AB903" i="36"/>
  <c r="AC903" i="36" s="1"/>
  <c r="AH902" i="36" l="1"/>
  <c r="AD903" i="36"/>
  <c r="AE903" i="36" s="1"/>
  <c r="AF903" i="36" s="1"/>
  <c r="AB904" i="36"/>
  <c r="AC904" i="36" s="1"/>
  <c r="AG902" i="36"/>
  <c r="AH903" i="36" l="1"/>
  <c r="AD904" i="36"/>
  <c r="AE904" i="36" s="1"/>
  <c r="AF904" i="36" s="1"/>
  <c r="AB905" i="36"/>
  <c r="AC905" i="36" s="1"/>
  <c r="AG903" i="36"/>
  <c r="AH904" i="36" l="1"/>
  <c r="AD905" i="36"/>
  <c r="AE905" i="36" s="1"/>
  <c r="AF905" i="36" s="1"/>
  <c r="AB906" i="36"/>
  <c r="AC906" i="36" s="1"/>
  <c r="AG904" i="36"/>
  <c r="AH905" i="36" l="1"/>
  <c r="AB907" i="36"/>
  <c r="AC907" i="36" s="1"/>
  <c r="AD906" i="36"/>
  <c r="AE906" i="36" s="1"/>
  <c r="AF906" i="36" s="1"/>
  <c r="AG905" i="36"/>
  <c r="AH906" i="36" l="1"/>
  <c r="AG906" i="36"/>
  <c r="AB908" i="36"/>
  <c r="AC908" i="36" s="1"/>
  <c r="AD907" i="36"/>
  <c r="AE907" i="36" s="1"/>
  <c r="AF907" i="36" s="1"/>
  <c r="AH907" i="36" l="1"/>
  <c r="AG907" i="36"/>
  <c r="AD908" i="36"/>
  <c r="AE908" i="36" s="1"/>
  <c r="AF908" i="36" s="1"/>
  <c r="AB909" i="36"/>
  <c r="AC909" i="36" s="1"/>
  <c r="AH908" i="36" l="1"/>
  <c r="AD909" i="36"/>
  <c r="AE909" i="36" s="1"/>
  <c r="AF909" i="36" s="1"/>
  <c r="AB910" i="36"/>
  <c r="AC910" i="36" s="1"/>
  <c r="AG908" i="36"/>
  <c r="AH909" i="36" l="1"/>
  <c r="AB911" i="36"/>
  <c r="AC911" i="36" s="1"/>
  <c r="AD910" i="36"/>
  <c r="AE910" i="36" s="1"/>
  <c r="AF910" i="36" s="1"/>
  <c r="AG909" i="36"/>
  <c r="AH910" i="36" l="1"/>
  <c r="AG910" i="36"/>
  <c r="AB912" i="36"/>
  <c r="AC912" i="36" s="1"/>
  <c r="AD911" i="36"/>
  <c r="AE911" i="36" s="1"/>
  <c r="AF911" i="36" s="1"/>
  <c r="AH911" i="36" l="1"/>
  <c r="AG911" i="36"/>
  <c r="AD912" i="36"/>
  <c r="AE912" i="36" s="1"/>
  <c r="AF912" i="36" s="1"/>
  <c r="AB913" i="36"/>
  <c r="AC913" i="36" s="1"/>
  <c r="AH912" i="36" l="1"/>
  <c r="AB914" i="36"/>
  <c r="AC914" i="36" s="1"/>
  <c r="AD913" i="36"/>
  <c r="AE913" i="36" s="1"/>
  <c r="AF913" i="36" s="1"/>
  <c r="AG912" i="36"/>
  <c r="AH913" i="36" l="1"/>
  <c r="AG913" i="36"/>
  <c r="AD914" i="36"/>
  <c r="AE914" i="36" s="1"/>
  <c r="AF914" i="36" s="1"/>
  <c r="AB915" i="36"/>
  <c r="AC915" i="36" s="1"/>
  <c r="AH914" i="36" l="1"/>
  <c r="AD915" i="36"/>
  <c r="AE915" i="36" s="1"/>
  <c r="AF915" i="36" s="1"/>
  <c r="AB916" i="36"/>
  <c r="AC916" i="36" s="1"/>
  <c r="AG914" i="36"/>
  <c r="AH915" i="36" l="1"/>
  <c r="AD916" i="36"/>
  <c r="AE916" i="36" s="1"/>
  <c r="AF916" i="36" s="1"/>
  <c r="AB917" i="36"/>
  <c r="AC917" i="36" s="1"/>
  <c r="AG915" i="36"/>
  <c r="AH916" i="36" l="1"/>
  <c r="AD917" i="36"/>
  <c r="AE917" i="36" s="1"/>
  <c r="AF917" i="36" s="1"/>
  <c r="AB918" i="36"/>
  <c r="AC918" i="36" s="1"/>
  <c r="AG916" i="36"/>
  <c r="AH917" i="36" l="1"/>
  <c r="AB919" i="36"/>
  <c r="AC919" i="36" s="1"/>
  <c r="AD918" i="36"/>
  <c r="AE918" i="36" s="1"/>
  <c r="AF918" i="36" s="1"/>
  <c r="AG917" i="36"/>
  <c r="AH918" i="36" l="1"/>
  <c r="AG918" i="36"/>
  <c r="AB920" i="36"/>
  <c r="AC920" i="36" s="1"/>
  <c r="AD919" i="36"/>
  <c r="AE919" i="36" s="1"/>
  <c r="AF919" i="36" s="1"/>
  <c r="AH919" i="36" l="1"/>
  <c r="AG919" i="36"/>
  <c r="AD920" i="36"/>
  <c r="AE920" i="36" s="1"/>
  <c r="AF920" i="36" s="1"/>
  <c r="AB921" i="36"/>
  <c r="AC921" i="36" s="1"/>
  <c r="AH920" i="36" l="1"/>
  <c r="AD921" i="36"/>
  <c r="AE921" i="36" s="1"/>
  <c r="AF921" i="36" s="1"/>
  <c r="AB922" i="36"/>
  <c r="AC922" i="36" s="1"/>
  <c r="AG920" i="36"/>
  <c r="AH921" i="36" l="1"/>
  <c r="AB923" i="36"/>
  <c r="AC923" i="36" s="1"/>
  <c r="AD922" i="36"/>
  <c r="AE922" i="36" s="1"/>
  <c r="AF922" i="36" s="1"/>
  <c r="AG921" i="36"/>
  <c r="AH922" i="36" l="1"/>
  <c r="AG922" i="36"/>
  <c r="AB924" i="36"/>
  <c r="AC924" i="36" s="1"/>
  <c r="AD923" i="36"/>
  <c r="AE923" i="36" s="1"/>
  <c r="AF923" i="36" s="1"/>
  <c r="AH923" i="36" l="1"/>
  <c r="AG923" i="36"/>
  <c r="AD924" i="36"/>
  <c r="AE924" i="36" s="1"/>
  <c r="AF924" i="36" s="1"/>
  <c r="AB925" i="36"/>
  <c r="AC925" i="36" s="1"/>
  <c r="AH924" i="36" l="1"/>
  <c r="AD925" i="36"/>
  <c r="AE925" i="36" s="1"/>
  <c r="AF925" i="36" s="1"/>
  <c r="AB926" i="36"/>
  <c r="AC926" i="36" s="1"/>
  <c r="AG924" i="36"/>
  <c r="AH925" i="36" l="1"/>
  <c r="AB927" i="36"/>
  <c r="AC927" i="36" s="1"/>
  <c r="AD926" i="36"/>
  <c r="AE926" i="36" s="1"/>
  <c r="AF926" i="36" s="1"/>
  <c r="AG925" i="36"/>
  <c r="AH926" i="36" l="1"/>
  <c r="AG926" i="36"/>
  <c r="AB928" i="36"/>
  <c r="AC928" i="36" s="1"/>
  <c r="AD927" i="36"/>
  <c r="AE927" i="36" s="1"/>
  <c r="AF927" i="36" s="1"/>
  <c r="AH927" i="36" l="1"/>
  <c r="AG927" i="36"/>
  <c r="AD928" i="36"/>
  <c r="AE928" i="36" s="1"/>
  <c r="AF928" i="36" s="1"/>
  <c r="AB929" i="36"/>
  <c r="AC929" i="36" s="1"/>
  <c r="AH928" i="36" l="1"/>
  <c r="AB930" i="36"/>
  <c r="AC930" i="36" s="1"/>
  <c r="AD929" i="36"/>
  <c r="AE929" i="36" s="1"/>
  <c r="AF929" i="36" s="1"/>
  <c r="AG928" i="36"/>
  <c r="AH929" i="36" l="1"/>
  <c r="AG929" i="36"/>
  <c r="AD930" i="36"/>
  <c r="AE930" i="36" s="1"/>
  <c r="AF930" i="36" s="1"/>
  <c r="AB931" i="36"/>
  <c r="AC931" i="36" s="1"/>
  <c r="AH930" i="36" l="1"/>
  <c r="AD931" i="36"/>
  <c r="AE931" i="36" s="1"/>
  <c r="AF931" i="36" s="1"/>
  <c r="AB932" i="36"/>
  <c r="AC932" i="36" s="1"/>
  <c r="AG930" i="36"/>
  <c r="AH931" i="36" l="1"/>
  <c r="AD932" i="36"/>
  <c r="AE932" i="36" s="1"/>
  <c r="AF932" i="36" s="1"/>
  <c r="AB933" i="36"/>
  <c r="AC933" i="36" s="1"/>
  <c r="AG931" i="36"/>
  <c r="AH932" i="36" l="1"/>
  <c r="AB934" i="36"/>
  <c r="AC934" i="36" s="1"/>
  <c r="AD933" i="36"/>
  <c r="AE933" i="36" s="1"/>
  <c r="AF933" i="36" s="1"/>
  <c r="AG932" i="36"/>
  <c r="AH933" i="36" l="1"/>
  <c r="AG933" i="36"/>
  <c r="AD934" i="36"/>
  <c r="AE934" i="36" s="1"/>
  <c r="AF934" i="36" s="1"/>
  <c r="AB935" i="36"/>
  <c r="AC935" i="36" s="1"/>
  <c r="AH934" i="36" l="1"/>
  <c r="AD935" i="36"/>
  <c r="AE935" i="36" s="1"/>
  <c r="AF935" i="36" s="1"/>
  <c r="AB936" i="36"/>
  <c r="AC936" i="36" s="1"/>
  <c r="AG934" i="36"/>
  <c r="AH935" i="36" l="1"/>
  <c r="AD936" i="36"/>
  <c r="AE936" i="36" s="1"/>
  <c r="AF936" i="36" s="1"/>
  <c r="AB937" i="36"/>
  <c r="AC937" i="36" s="1"/>
  <c r="AG935" i="36"/>
  <c r="AH936" i="36" l="1"/>
  <c r="AB938" i="36"/>
  <c r="AC938" i="36" s="1"/>
  <c r="AD937" i="36"/>
  <c r="AE937" i="36" s="1"/>
  <c r="AF937" i="36" s="1"/>
  <c r="AG936" i="36"/>
  <c r="AH937" i="36" l="1"/>
  <c r="AG937" i="36"/>
  <c r="AD938" i="36"/>
  <c r="AE938" i="36" s="1"/>
  <c r="AF938" i="36" s="1"/>
  <c r="AB939" i="36"/>
  <c r="AC939" i="36" s="1"/>
  <c r="AH938" i="36" l="1"/>
  <c r="AD939" i="36"/>
  <c r="AE939" i="36" s="1"/>
  <c r="AF939" i="36" s="1"/>
  <c r="AB940" i="36"/>
  <c r="AC940" i="36" s="1"/>
  <c r="AG938" i="36"/>
  <c r="AH939" i="36" l="1"/>
  <c r="AD940" i="36"/>
  <c r="AE940" i="36" s="1"/>
  <c r="AF940" i="36" s="1"/>
  <c r="AB941" i="36"/>
  <c r="AC941" i="36" s="1"/>
  <c r="AG939" i="36"/>
  <c r="AH940" i="36" l="1"/>
  <c r="AD941" i="36"/>
  <c r="AE941" i="36" s="1"/>
  <c r="AF941" i="36" s="1"/>
  <c r="AB942" i="36"/>
  <c r="AC942" i="36" s="1"/>
  <c r="AG940" i="36"/>
  <c r="AH941" i="36" l="1"/>
  <c r="AB943" i="36"/>
  <c r="AC943" i="36" s="1"/>
  <c r="AD942" i="36"/>
  <c r="AE942" i="36" s="1"/>
  <c r="AF942" i="36" s="1"/>
  <c r="AG941" i="36"/>
  <c r="AH942" i="36" l="1"/>
  <c r="AG942" i="36"/>
  <c r="AB944" i="36"/>
  <c r="AC944" i="36" s="1"/>
  <c r="AD943" i="36"/>
  <c r="AE943" i="36" s="1"/>
  <c r="AF943" i="36" s="1"/>
  <c r="AH943" i="36" l="1"/>
  <c r="AG943" i="36"/>
  <c r="AD944" i="36"/>
  <c r="AE944" i="36" s="1"/>
  <c r="AF944" i="36" s="1"/>
  <c r="AB945" i="36"/>
  <c r="AC945" i="36" s="1"/>
  <c r="AH944" i="36" l="1"/>
  <c r="AB946" i="36"/>
  <c r="AC946" i="36" s="1"/>
  <c r="AD945" i="36"/>
  <c r="AE945" i="36" s="1"/>
  <c r="AF945" i="36" s="1"/>
  <c r="AG944" i="36"/>
  <c r="AH945" i="36" l="1"/>
  <c r="AG945" i="36"/>
  <c r="AD946" i="36"/>
  <c r="AE946" i="36" s="1"/>
  <c r="AF946" i="36" s="1"/>
  <c r="AB947" i="36"/>
  <c r="AC947" i="36" s="1"/>
  <c r="AH946" i="36" l="1"/>
  <c r="AD947" i="36"/>
  <c r="AE947" i="36" s="1"/>
  <c r="AF947" i="36" s="1"/>
  <c r="AB948" i="36"/>
  <c r="AC948" i="36" s="1"/>
  <c r="AG946" i="36"/>
  <c r="AH947" i="36" l="1"/>
  <c r="AD948" i="36"/>
  <c r="AE948" i="36" s="1"/>
  <c r="AF948" i="36" s="1"/>
  <c r="AB949" i="36"/>
  <c r="AC949" i="36" s="1"/>
  <c r="AG947" i="36"/>
  <c r="AH948" i="36" l="1"/>
  <c r="AD949" i="36"/>
  <c r="AE949" i="36" s="1"/>
  <c r="AF949" i="36" s="1"/>
  <c r="AB950" i="36"/>
  <c r="AC950" i="36" s="1"/>
  <c r="AG948" i="36"/>
  <c r="AH949" i="36" l="1"/>
  <c r="AB951" i="36"/>
  <c r="AC951" i="36" s="1"/>
  <c r="AD950" i="36"/>
  <c r="AE950" i="36" s="1"/>
  <c r="AF950" i="36" s="1"/>
  <c r="AG949" i="36"/>
  <c r="AH950" i="36" l="1"/>
  <c r="AG950" i="36"/>
  <c r="AB952" i="36"/>
  <c r="AC952" i="36" s="1"/>
  <c r="AD951" i="36"/>
  <c r="AE951" i="36" s="1"/>
  <c r="AF951" i="36" s="1"/>
  <c r="AH951" i="36" l="1"/>
  <c r="AG951" i="36"/>
  <c r="AD952" i="36"/>
  <c r="AE952" i="36" s="1"/>
  <c r="AF952" i="36" s="1"/>
  <c r="AB953" i="36"/>
  <c r="AC953" i="36" s="1"/>
  <c r="AH952" i="36" l="1"/>
  <c r="AD953" i="36"/>
  <c r="AE953" i="36" s="1"/>
  <c r="AF953" i="36" s="1"/>
  <c r="AB954" i="36"/>
  <c r="AC954" i="36" s="1"/>
  <c r="AG952" i="36"/>
  <c r="AH953" i="36" l="1"/>
  <c r="AB955" i="36"/>
  <c r="AC955" i="36" s="1"/>
  <c r="AD954" i="36"/>
  <c r="AE954" i="36" s="1"/>
  <c r="AF954" i="36" s="1"/>
  <c r="AG953" i="36"/>
  <c r="AH954" i="36" l="1"/>
  <c r="AG954" i="36"/>
  <c r="AD955" i="36"/>
  <c r="AE955" i="36" s="1"/>
  <c r="AF955" i="36" s="1"/>
  <c r="AB956" i="36"/>
  <c r="AC956" i="36" s="1"/>
  <c r="AH955" i="36" l="1"/>
  <c r="AD956" i="36"/>
  <c r="AE956" i="36" s="1"/>
  <c r="AF956" i="36" s="1"/>
  <c r="AB957" i="36"/>
  <c r="AC957" i="36" s="1"/>
  <c r="AG955" i="36"/>
  <c r="AH956" i="36" l="1"/>
  <c r="AD957" i="36"/>
  <c r="AE957" i="36" s="1"/>
  <c r="AF957" i="36" s="1"/>
  <c r="AB958" i="36"/>
  <c r="AC958" i="36" s="1"/>
  <c r="AG956" i="36"/>
  <c r="AH957" i="36" l="1"/>
  <c r="AB959" i="36"/>
  <c r="AC959" i="36" s="1"/>
  <c r="AD958" i="36"/>
  <c r="AE958" i="36" s="1"/>
  <c r="AF958" i="36" s="1"/>
  <c r="AG957" i="36"/>
  <c r="AH958" i="36" l="1"/>
  <c r="AG958" i="36"/>
  <c r="AB960" i="36"/>
  <c r="AC960" i="36" s="1"/>
  <c r="AD959" i="36"/>
  <c r="AE959" i="36" s="1"/>
  <c r="AF959" i="36" s="1"/>
  <c r="AH959" i="36" l="1"/>
  <c r="AG959" i="36"/>
  <c r="AD960" i="36"/>
  <c r="AE960" i="36" s="1"/>
  <c r="AF960" i="36" s="1"/>
  <c r="AB961" i="36"/>
  <c r="AC961" i="36" s="1"/>
  <c r="AH960" i="36" l="1"/>
  <c r="AB962" i="36"/>
  <c r="AC962" i="36" s="1"/>
  <c r="AD961" i="36"/>
  <c r="AE961" i="36" s="1"/>
  <c r="AF961" i="36" s="1"/>
  <c r="AG960" i="36"/>
  <c r="AH961" i="36" l="1"/>
  <c r="AG961" i="36"/>
  <c r="AD962" i="36"/>
  <c r="AE962" i="36" s="1"/>
  <c r="AF962" i="36" s="1"/>
  <c r="AB963" i="36"/>
  <c r="AC963" i="36" s="1"/>
  <c r="AH962" i="36" l="1"/>
  <c r="AD963" i="36"/>
  <c r="AE963" i="36" s="1"/>
  <c r="AF963" i="36" s="1"/>
  <c r="AB964" i="36"/>
  <c r="AC964" i="36" s="1"/>
  <c r="AG962" i="36"/>
  <c r="AH963" i="36" l="1"/>
  <c r="AD964" i="36"/>
  <c r="AE964" i="36" s="1"/>
  <c r="AF964" i="36" s="1"/>
  <c r="AB965" i="36"/>
  <c r="AC965" i="36" s="1"/>
  <c r="AG963" i="36"/>
  <c r="AH964" i="36" l="1"/>
  <c r="AB966" i="36"/>
  <c r="AC966" i="36" s="1"/>
  <c r="AD965" i="36"/>
  <c r="AE965" i="36" s="1"/>
  <c r="AF965" i="36" s="1"/>
  <c r="AG964" i="36"/>
  <c r="AH965" i="36" l="1"/>
  <c r="AG965" i="36"/>
  <c r="AD966" i="36"/>
  <c r="AE966" i="36" s="1"/>
  <c r="AF966" i="36" s="1"/>
  <c r="AB967" i="36"/>
  <c r="AC967" i="36" s="1"/>
  <c r="AH966" i="36" l="1"/>
  <c r="AD967" i="36"/>
  <c r="AE967" i="36" s="1"/>
  <c r="AF967" i="36" s="1"/>
  <c r="AB968" i="36"/>
  <c r="AC968" i="36" s="1"/>
  <c r="AG966" i="36"/>
  <c r="AH967" i="36" l="1"/>
  <c r="AD968" i="36"/>
  <c r="AE968" i="36" s="1"/>
  <c r="AF968" i="36" s="1"/>
  <c r="AB969" i="36"/>
  <c r="AC969" i="36" s="1"/>
  <c r="AG967" i="36"/>
  <c r="AH968" i="36" l="1"/>
  <c r="AB970" i="36"/>
  <c r="AC970" i="36" s="1"/>
  <c r="AD969" i="36"/>
  <c r="AE969" i="36" s="1"/>
  <c r="AF969" i="36" s="1"/>
  <c r="AG968" i="36"/>
  <c r="AH969" i="36" l="1"/>
  <c r="AG969" i="36"/>
  <c r="AD970" i="36"/>
  <c r="AE970" i="36" s="1"/>
  <c r="AF970" i="36" s="1"/>
  <c r="AB971" i="36"/>
  <c r="AC971" i="36" s="1"/>
  <c r="AH970" i="36" l="1"/>
  <c r="AD971" i="36"/>
  <c r="AE971" i="36" s="1"/>
  <c r="AF971" i="36" s="1"/>
  <c r="AB972" i="36"/>
  <c r="AC972" i="36" s="1"/>
  <c r="AG970" i="36"/>
  <c r="AH971" i="36" l="1"/>
  <c r="AD972" i="36"/>
  <c r="AE972" i="36" s="1"/>
  <c r="AF972" i="36" s="1"/>
  <c r="AB973" i="36"/>
  <c r="AC973" i="36" s="1"/>
  <c r="AG971" i="36"/>
  <c r="AH972" i="36" l="1"/>
  <c r="AB974" i="36"/>
  <c r="AC974" i="36" s="1"/>
  <c r="AD973" i="36"/>
  <c r="AE973" i="36" s="1"/>
  <c r="AF973" i="36" s="1"/>
  <c r="AG972" i="36"/>
  <c r="AH973" i="36" l="1"/>
  <c r="AG973" i="36"/>
  <c r="AD974" i="36"/>
  <c r="AE974" i="36" s="1"/>
  <c r="AF974" i="36" s="1"/>
  <c r="AB975" i="36"/>
  <c r="AC975" i="36" s="1"/>
  <c r="AH974" i="36" l="1"/>
  <c r="AD975" i="36"/>
  <c r="AE975" i="36" s="1"/>
  <c r="AF975" i="36" s="1"/>
  <c r="AB976" i="36"/>
  <c r="AC976" i="36" s="1"/>
  <c r="AG974" i="36"/>
  <c r="AH975" i="36" l="1"/>
  <c r="AD976" i="36"/>
  <c r="AE976" i="36" s="1"/>
  <c r="AF976" i="36" s="1"/>
  <c r="AB977" i="36"/>
  <c r="AC977" i="36" s="1"/>
  <c r="AG975" i="36"/>
  <c r="AH976" i="36" l="1"/>
  <c r="AB978" i="36"/>
  <c r="AC978" i="36" s="1"/>
  <c r="AD977" i="36"/>
  <c r="AE977" i="36" s="1"/>
  <c r="AF977" i="36" s="1"/>
  <c r="AG976" i="36"/>
  <c r="AH977" i="36" l="1"/>
  <c r="AG977" i="36"/>
  <c r="AD978" i="36"/>
  <c r="AE978" i="36" s="1"/>
  <c r="AF978" i="36" s="1"/>
  <c r="AB979" i="36"/>
  <c r="AC979" i="36" s="1"/>
  <c r="AH978" i="36" l="1"/>
  <c r="AD979" i="36"/>
  <c r="AE979" i="36" s="1"/>
  <c r="AF979" i="36" s="1"/>
  <c r="AB980" i="36"/>
  <c r="AC980" i="36" s="1"/>
  <c r="AG978" i="36"/>
  <c r="AH979" i="36" l="1"/>
  <c r="AD980" i="36"/>
  <c r="AE980" i="36" s="1"/>
  <c r="AF980" i="36" s="1"/>
  <c r="AB981" i="36"/>
  <c r="AC981" i="36" s="1"/>
  <c r="AG979" i="36"/>
  <c r="AH980" i="36" l="1"/>
  <c r="AD981" i="36"/>
  <c r="AE981" i="36" s="1"/>
  <c r="AF981" i="36" s="1"/>
  <c r="AB982" i="36"/>
  <c r="AC982" i="36" s="1"/>
  <c r="AG980" i="36"/>
  <c r="AH981" i="36" l="1"/>
  <c r="AB983" i="36"/>
  <c r="AC983" i="36" s="1"/>
  <c r="AD982" i="36"/>
  <c r="AE982" i="36" s="1"/>
  <c r="AF982" i="36" s="1"/>
  <c r="AG981" i="36"/>
  <c r="AH982" i="36" l="1"/>
  <c r="AG982" i="36"/>
  <c r="AB984" i="36"/>
  <c r="AC984" i="36" s="1"/>
  <c r="AD983" i="36"/>
  <c r="AE983" i="36" s="1"/>
  <c r="AF983" i="36" s="1"/>
  <c r="AH983" i="36" l="1"/>
  <c r="AG983" i="36"/>
  <c r="AD984" i="36"/>
  <c r="AE984" i="36" s="1"/>
  <c r="AF984" i="36" s="1"/>
  <c r="AB985" i="36"/>
  <c r="AC985" i="36" s="1"/>
  <c r="AH984" i="36" l="1"/>
  <c r="AB986" i="36"/>
  <c r="AC986" i="36" s="1"/>
  <c r="AD985" i="36"/>
  <c r="AE985" i="36" s="1"/>
  <c r="AF985" i="36" s="1"/>
  <c r="AG984" i="36"/>
  <c r="AH985" i="36" l="1"/>
  <c r="AG985" i="36"/>
  <c r="AD986" i="36"/>
  <c r="AE986" i="36" s="1"/>
  <c r="AF986" i="36" s="1"/>
  <c r="AB987" i="36"/>
  <c r="AC987" i="36" s="1"/>
  <c r="AH986" i="36" l="1"/>
  <c r="AD987" i="36"/>
  <c r="AE987" i="36" s="1"/>
  <c r="AF987" i="36" s="1"/>
  <c r="AB988" i="36"/>
  <c r="AC988" i="36" s="1"/>
  <c r="AG986" i="36"/>
  <c r="AH987" i="36" l="1"/>
  <c r="AD988" i="36"/>
  <c r="AE988" i="36" s="1"/>
  <c r="AF988" i="36" s="1"/>
  <c r="AB989" i="36"/>
  <c r="AC989" i="36" s="1"/>
  <c r="AG987" i="36"/>
  <c r="AH988" i="36" l="1"/>
  <c r="AB990" i="36"/>
  <c r="AC990" i="36" s="1"/>
  <c r="AD989" i="36"/>
  <c r="AE989" i="36" s="1"/>
  <c r="AF989" i="36" s="1"/>
  <c r="AG988" i="36"/>
  <c r="AH989" i="36" l="1"/>
  <c r="AG989" i="36"/>
  <c r="AB991" i="36"/>
  <c r="AC991" i="36" s="1"/>
  <c r="AD990" i="36"/>
  <c r="AE990" i="36" s="1"/>
  <c r="AF990" i="36" s="1"/>
  <c r="AH990" i="36" l="1"/>
  <c r="AG990" i="36"/>
  <c r="AB992" i="36"/>
  <c r="AC992" i="36" s="1"/>
  <c r="AD991" i="36"/>
  <c r="AE991" i="36" s="1"/>
  <c r="AF991" i="36" s="1"/>
  <c r="AH991" i="36" l="1"/>
  <c r="AG991" i="36"/>
  <c r="AD992" i="36"/>
  <c r="AE992" i="36" s="1"/>
  <c r="AF992" i="36" s="1"/>
  <c r="AB993" i="36"/>
  <c r="AC993" i="36" s="1"/>
  <c r="AH992" i="36" l="1"/>
  <c r="AB994" i="36"/>
  <c r="AC994" i="36" s="1"/>
  <c r="AD993" i="36"/>
  <c r="AE993" i="36" s="1"/>
  <c r="AF993" i="36" s="1"/>
  <c r="AG992" i="36"/>
  <c r="AH993" i="36" l="1"/>
  <c r="AG993" i="36"/>
  <c r="AD994" i="36"/>
  <c r="AE994" i="36" s="1"/>
  <c r="AF994" i="36" s="1"/>
  <c r="AB995" i="36"/>
  <c r="AC995" i="36" s="1"/>
  <c r="AH994" i="36" l="1"/>
  <c r="AD995" i="36"/>
  <c r="AE995" i="36" s="1"/>
  <c r="AF995" i="36" s="1"/>
  <c r="AB996" i="36"/>
  <c r="AC996" i="36" s="1"/>
  <c r="AG994" i="36"/>
  <c r="AH995" i="36" l="1"/>
  <c r="AD996" i="36"/>
  <c r="AE996" i="36" s="1"/>
  <c r="AF996" i="36" s="1"/>
  <c r="AB997" i="36"/>
  <c r="AC997" i="36" s="1"/>
  <c r="AG995" i="36"/>
  <c r="AH996" i="36" l="1"/>
  <c r="AD997" i="36"/>
  <c r="AE997" i="36" s="1"/>
  <c r="AF997" i="36" s="1"/>
  <c r="AB998" i="36"/>
  <c r="AC998" i="36" s="1"/>
  <c r="AG996" i="36"/>
  <c r="AH997" i="36" l="1"/>
  <c r="AB999" i="36"/>
  <c r="AC999" i="36" s="1"/>
  <c r="AD998" i="36"/>
  <c r="AE998" i="36" s="1"/>
  <c r="AF998" i="36" s="1"/>
  <c r="AG997" i="36"/>
  <c r="AH998" i="36" l="1"/>
  <c r="AG998" i="36"/>
  <c r="AD999" i="36"/>
  <c r="AE999" i="36" s="1"/>
  <c r="AF999" i="36" s="1"/>
  <c r="AB1000" i="36"/>
  <c r="AC1000" i="36" s="1"/>
  <c r="AH999" i="36" l="1"/>
  <c r="AB1001" i="36"/>
  <c r="AC1001" i="36" s="1"/>
  <c r="AD1000" i="36"/>
  <c r="AE1000" i="36" s="1"/>
  <c r="AF1000" i="36" s="1"/>
  <c r="AG999" i="36"/>
  <c r="AH1000" i="36" l="1"/>
  <c r="AG1000" i="36"/>
  <c r="AB1002" i="36"/>
  <c r="AC1002" i="36" s="1"/>
  <c r="AD1001" i="36"/>
  <c r="AE1001" i="36" s="1"/>
  <c r="AF1001" i="36" s="1"/>
  <c r="AH1001" i="36" l="1"/>
  <c r="AG1001" i="36"/>
  <c r="AD1002" i="36"/>
  <c r="AE1002" i="36" s="1"/>
  <c r="AF1002" i="36" s="1"/>
  <c r="AB1003" i="36"/>
  <c r="AC1003" i="36" s="1"/>
  <c r="AH1002" i="36" l="1"/>
  <c r="AD1003" i="36"/>
  <c r="AE1003" i="36" s="1"/>
  <c r="AF1003" i="36" s="1"/>
  <c r="AB1004" i="36"/>
  <c r="AC1004" i="36" s="1"/>
  <c r="AG1002" i="36"/>
  <c r="AH1003" i="36" l="1"/>
  <c r="AD1004" i="36"/>
  <c r="AE1004" i="36" s="1"/>
  <c r="AF1004" i="36" s="1"/>
  <c r="AB1005" i="36"/>
  <c r="AC1005" i="36" s="1"/>
  <c r="AG1003" i="36"/>
  <c r="AH1004" i="36" l="1"/>
  <c r="AB1006" i="36"/>
  <c r="AC1006" i="36" s="1"/>
  <c r="AD1005" i="36"/>
  <c r="AE1005" i="36" s="1"/>
  <c r="AF1005" i="36" s="1"/>
  <c r="AG1004" i="36"/>
  <c r="AH1005" i="36" l="1"/>
  <c r="AG1005" i="36"/>
  <c r="AD1006" i="36"/>
  <c r="AE1006" i="36" s="1"/>
  <c r="AF1006" i="36" s="1"/>
  <c r="AB1007" i="36"/>
  <c r="AC1007" i="36" s="1"/>
  <c r="AH1006" i="36" l="1"/>
  <c r="AD1007" i="36"/>
  <c r="AE1007" i="36" s="1"/>
  <c r="AF1007" i="36" s="1"/>
  <c r="AB1008" i="36"/>
  <c r="AC1008" i="36" s="1"/>
  <c r="AG1006" i="36"/>
  <c r="AH1007" i="36" l="1"/>
  <c r="AD1008" i="36"/>
  <c r="AE1008" i="36" s="1"/>
  <c r="AF1008" i="36" s="1"/>
  <c r="AB1009" i="36"/>
  <c r="AC1009" i="36" s="1"/>
  <c r="AG1007" i="36"/>
  <c r="AH1008" i="36" l="1"/>
  <c r="AB1010" i="36"/>
  <c r="AC1010" i="36" s="1"/>
  <c r="AD1009" i="36"/>
  <c r="AE1009" i="36" s="1"/>
  <c r="AF1009" i="36" s="1"/>
  <c r="AG1008" i="36"/>
  <c r="AH1009" i="36" l="1"/>
  <c r="AG1009" i="36"/>
  <c r="AD1010" i="36"/>
  <c r="AE1010" i="36" s="1"/>
  <c r="AF1010" i="36" s="1"/>
  <c r="AB1011" i="36"/>
  <c r="AC1011" i="36" s="1"/>
  <c r="AH1010" i="36" l="1"/>
  <c r="AD1011" i="36"/>
  <c r="AE1011" i="36" s="1"/>
  <c r="AF1011" i="36" s="1"/>
  <c r="AB1012" i="36"/>
  <c r="AC1012" i="36" s="1"/>
  <c r="AG1010" i="36"/>
  <c r="AH1011" i="36" l="1"/>
  <c r="AD1012" i="36"/>
  <c r="AE1012" i="36" s="1"/>
  <c r="AF1012" i="36" s="1"/>
  <c r="AB1013" i="36"/>
  <c r="AC1013" i="36" s="1"/>
  <c r="AG1011" i="36"/>
  <c r="AH1012" i="36" l="1"/>
  <c r="AB1014" i="36"/>
  <c r="AC1014" i="36" s="1"/>
  <c r="AD1013" i="36"/>
  <c r="AE1013" i="36" s="1"/>
  <c r="AF1013" i="36" s="1"/>
  <c r="AG1012" i="36"/>
  <c r="AH1013" i="36" l="1"/>
  <c r="AG1013" i="36"/>
  <c r="AB1015" i="36"/>
  <c r="AC1015" i="36" s="1"/>
  <c r="AD1014" i="36"/>
  <c r="AE1014" i="36" s="1"/>
  <c r="AF1014" i="36" s="1"/>
  <c r="AH1014" i="36" l="1"/>
  <c r="AG1014" i="36"/>
  <c r="AD1015" i="36"/>
  <c r="AE1015" i="36" s="1"/>
  <c r="AF1015" i="36" s="1"/>
  <c r="AB1016" i="36"/>
  <c r="AC1016" i="36" s="1"/>
  <c r="AH1015" i="36" l="1"/>
  <c r="AD1016" i="36"/>
  <c r="AE1016" i="36" s="1"/>
  <c r="AF1016" i="36" s="1"/>
  <c r="AB1017" i="36"/>
  <c r="AC1017" i="36" s="1"/>
  <c r="AG1015" i="36"/>
  <c r="AH1016" i="36" l="1"/>
  <c r="AB1018" i="36"/>
  <c r="AC1018" i="36" s="1"/>
  <c r="AD1017" i="36"/>
  <c r="AE1017" i="36" s="1"/>
  <c r="AF1017" i="36" s="1"/>
  <c r="AG1016" i="36"/>
  <c r="AH1017" i="36" l="1"/>
  <c r="AG1017" i="36"/>
  <c r="AB1019" i="36"/>
  <c r="AC1019" i="36" s="1"/>
  <c r="AD1018" i="36"/>
  <c r="AE1018" i="36" s="1"/>
  <c r="AF1018" i="36" s="1"/>
  <c r="AH1018" i="36" l="1"/>
  <c r="AG1018" i="36"/>
  <c r="AB1020" i="36"/>
  <c r="AC1020" i="36" s="1"/>
  <c r="AD1019" i="36"/>
  <c r="AE1019" i="36" s="1"/>
  <c r="AF1019" i="36" s="1"/>
  <c r="AH1019" i="36" l="1"/>
  <c r="AG1019" i="36"/>
  <c r="AD1020" i="36"/>
  <c r="AE1020" i="36" s="1"/>
  <c r="AF1020" i="36" s="1"/>
  <c r="AB1021" i="36"/>
  <c r="AC1021" i="36" s="1"/>
  <c r="AH1020" i="36" l="1"/>
  <c r="AD1021" i="36"/>
  <c r="AE1021" i="36" s="1"/>
  <c r="AF1021" i="36" s="1"/>
  <c r="AB1022" i="36"/>
  <c r="AC1022" i="36" s="1"/>
  <c r="AG1020" i="36"/>
  <c r="AH1021" i="36" l="1"/>
  <c r="AB1023" i="36"/>
  <c r="AC1023" i="36" s="1"/>
  <c r="AD1022" i="36"/>
  <c r="AE1022" i="36" s="1"/>
  <c r="AF1022" i="36" s="1"/>
  <c r="AG1021" i="36"/>
  <c r="AH1022" i="36" l="1"/>
  <c r="AG1022" i="36"/>
  <c r="AB1024" i="36"/>
  <c r="AC1024" i="36" s="1"/>
  <c r="AD1023" i="36"/>
  <c r="AE1023" i="36" s="1"/>
  <c r="AF1023" i="36" s="1"/>
  <c r="AH1023" i="36" l="1"/>
  <c r="AG1023" i="36"/>
  <c r="AD1024" i="36"/>
  <c r="AE1024" i="36" s="1"/>
  <c r="AF1024" i="36" s="1"/>
  <c r="AB1025" i="36"/>
  <c r="AC1025" i="36" s="1"/>
  <c r="AH1024" i="36" l="1"/>
  <c r="AB1026" i="36"/>
  <c r="AC1026" i="36" s="1"/>
  <c r="AD1025" i="36"/>
  <c r="AE1025" i="36" s="1"/>
  <c r="AF1025" i="36" s="1"/>
  <c r="AG1024" i="36"/>
  <c r="AH1025" i="36" l="1"/>
  <c r="AG1025" i="36"/>
  <c r="AB1027" i="36"/>
  <c r="AC1027" i="36" s="1"/>
  <c r="AD1026" i="36"/>
  <c r="AE1026" i="36" s="1"/>
  <c r="AF1026" i="36" s="1"/>
  <c r="AH1026" i="36" l="1"/>
  <c r="AG1026" i="36"/>
  <c r="AB1028" i="36"/>
  <c r="AC1028" i="36" s="1"/>
  <c r="AD1027" i="36"/>
  <c r="AE1027" i="36" s="1"/>
  <c r="AF1027" i="36" s="1"/>
  <c r="AH1027" i="36" l="1"/>
  <c r="AG1027" i="36"/>
  <c r="AD1028" i="36"/>
  <c r="AE1028" i="36" s="1"/>
  <c r="AF1028" i="36" s="1"/>
  <c r="AB1029" i="36"/>
  <c r="AC1029" i="36" s="1"/>
  <c r="AH1028" i="36" l="1"/>
  <c r="AB1030" i="36"/>
  <c r="AC1030" i="36" s="1"/>
  <c r="AD1029" i="36"/>
  <c r="AE1029" i="36" s="1"/>
  <c r="AF1029" i="36" s="1"/>
  <c r="AG1028" i="36"/>
  <c r="AH1029" i="36" l="1"/>
  <c r="AG1029" i="36"/>
  <c r="AD1030" i="36"/>
  <c r="AE1030" i="36" s="1"/>
  <c r="AF1030" i="36" s="1"/>
  <c r="AB1031" i="36"/>
  <c r="AC1031" i="36" s="1"/>
  <c r="AH1030" i="36" l="1"/>
  <c r="AD1031" i="36"/>
  <c r="AE1031" i="36" s="1"/>
  <c r="AF1031" i="36" s="1"/>
  <c r="AB1032" i="36"/>
  <c r="AC1032" i="36" s="1"/>
  <c r="AG1030" i="36"/>
  <c r="AH1031" i="36" l="1"/>
  <c r="AD1032" i="36"/>
  <c r="AE1032" i="36" s="1"/>
  <c r="AF1032" i="36" s="1"/>
  <c r="AB1033" i="36"/>
  <c r="AC1033" i="36" s="1"/>
  <c r="AG1031" i="36"/>
  <c r="AH1032" i="36" l="1"/>
  <c r="AB1034" i="36"/>
  <c r="AC1034" i="36" s="1"/>
  <c r="AD1033" i="36"/>
  <c r="AE1033" i="36" s="1"/>
  <c r="AF1033" i="36" s="1"/>
  <c r="AG1032" i="36"/>
  <c r="AH1033" i="36" l="1"/>
  <c r="AG1033" i="36"/>
  <c r="AD1034" i="36"/>
  <c r="AE1034" i="36" s="1"/>
  <c r="AF1034" i="36" s="1"/>
  <c r="AB1035" i="36"/>
  <c r="AC1035" i="36" s="1"/>
  <c r="AH1034" i="36" l="1"/>
  <c r="AD1035" i="36"/>
  <c r="AE1035" i="36" s="1"/>
  <c r="AF1035" i="36" s="1"/>
  <c r="AB1036" i="36"/>
  <c r="AC1036" i="36" s="1"/>
  <c r="AG1034" i="36"/>
  <c r="AH1035" i="36" l="1"/>
  <c r="AD1036" i="36"/>
  <c r="AE1036" i="36" s="1"/>
  <c r="AF1036" i="36" s="1"/>
  <c r="AB1037" i="36"/>
  <c r="AC1037" i="36" s="1"/>
  <c r="AG1035" i="36"/>
  <c r="AH1036" i="36" l="1"/>
  <c r="AD1037" i="36"/>
  <c r="AE1037" i="36" s="1"/>
  <c r="AF1037" i="36" s="1"/>
  <c r="AB1038" i="36"/>
  <c r="AC1038" i="36" s="1"/>
  <c r="AG1036" i="36"/>
  <c r="AH1037" i="36" l="1"/>
  <c r="AB1039" i="36"/>
  <c r="AC1039" i="36" s="1"/>
  <c r="AD1038" i="36"/>
  <c r="AE1038" i="36" s="1"/>
  <c r="AF1038" i="36" s="1"/>
  <c r="AG1037" i="36"/>
  <c r="AH1038" i="36" l="1"/>
  <c r="AG1038" i="36"/>
  <c r="AB1040" i="36"/>
  <c r="AC1040" i="36" s="1"/>
  <c r="AD1039" i="36"/>
  <c r="AE1039" i="36" s="1"/>
  <c r="AF1039" i="36" s="1"/>
  <c r="AH1039" i="36" l="1"/>
  <c r="AG1039" i="36"/>
  <c r="AD1040" i="36"/>
  <c r="AE1040" i="36" s="1"/>
  <c r="AF1040" i="36" s="1"/>
  <c r="AB1041" i="36"/>
  <c r="AC1041" i="36" s="1"/>
  <c r="AH1040" i="36" l="1"/>
  <c r="AB1042" i="36"/>
  <c r="AC1042" i="36" s="1"/>
  <c r="AD1041" i="36"/>
  <c r="AE1041" i="36" s="1"/>
  <c r="AF1041" i="36" s="1"/>
  <c r="AG1040" i="36"/>
  <c r="AH1041" i="36" l="1"/>
  <c r="AG1041" i="36"/>
  <c r="AD1042" i="36"/>
  <c r="AE1042" i="36" s="1"/>
  <c r="AF1042" i="36" s="1"/>
  <c r="AB1043" i="36"/>
  <c r="AC1043" i="36" s="1"/>
  <c r="AH1042" i="36" l="1"/>
  <c r="AD1043" i="36"/>
  <c r="AE1043" i="36" s="1"/>
  <c r="AF1043" i="36" s="1"/>
  <c r="AB1044" i="36"/>
  <c r="AC1044" i="36" s="1"/>
  <c r="AG1042" i="36"/>
  <c r="AH1043" i="36" l="1"/>
  <c r="AD1044" i="36"/>
  <c r="AE1044" i="36" s="1"/>
  <c r="AF1044" i="36" s="1"/>
  <c r="AB1045" i="36"/>
  <c r="AC1045" i="36" s="1"/>
  <c r="AG1043" i="36"/>
  <c r="AH1044" i="36" l="1"/>
  <c r="AB1046" i="36"/>
  <c r="AC1046" i="36" s="1"/>
  <c r="AD1045" i="36"/>
  <c r="AE1045" i="36" s="1"/>
  <c r="AF1045" i="36" s="1"/>
  <c r="AG1044" i="36"/>
  <c r="AH1045" i="36" l="1"/>
  <c r="AG1045" i="36"/>
  <c r="AD1046" i="36"/>
  <c r="AE1046" i="36" s="1"/>
  <c r="AF1046" i="36" s="1"/>
  <c r="AB1047" i="36"/>
  <c r="AC1047" i="36" s="1"/>
  <c r="AH1046" i="36" l="1"/>
  <c r="AD1047" i="36"/>
  <c r="AE1047" i="36" s="1"/>
  <c r="AF1047" i="36" s="1"/>
  <c r="AB1048" i="36"/>
  <c r="AC1048" i="36" s="1"/>
  <c r="AG1046" i="36"/>
  <c r="AH1047" i="36" l="1"/>
  <c r="AD1048" i="36"/>
  <c r="AE1048" i="36" s="1"/>
  <c r="AF1048" i="36" s="1"/>
  <c r="AB1049" i="36"/>
  <c r="AC1049" i="36" s="1"/>
  <c r="AG1047" i="36"/>
  <c r="AH1048" i="36" l="1"/>
  <c r="AB1050" i="36"/>
  <c r="AC1050" i="36" s="1"/>
  <c r="AD1049" i="36"/>
  <c r="AE1049" i="36" s="1"/>
  <c r="AF1049" i="36" s="1"/>
  <c r="AG1048" i="36"/>
  <c r="AH1049" i="36" l="1"/>
  <c r="AG1049" i="36"/>
  <c r="AB1051" i="36"/>
  <c r="AC1051" i="36" s="1"/>
  <c r="AD1050" i="36"/>
  <c r="AE1050" i="36" s="1"/>
  <c r="AF1050" i="36" s="1"/>
  <c r="AH1050" i="36" l="1"/>
  <c r="AG1050" i="36"/>
  <c r="AB1052" i="36"/>
  <c r="AC1052" i="36" s="1"/>
  <c r="AD1051" i="36"/>
  <c r="AE1051" i="36" s="1"/>
  <c r="AF1051" i="36" s="1"/>
  <c r="AH1051" i="36" l="1"/>
  <c r="AG1051" i="36"/>
  <c r="AD1052" i="36"/>
  <c r="AE1052" i="36" s="1"/>
  <c r="AF1052" i="36" s="1"/>
  <c r="AB1053" i="36"/>
  <c r="AC1053" i="36" s="1"/>
  <c r="AH1052" i="36" l="1"/>
  <c r="AD1053" i="36"/>
  <c r="AE1053" i="36" s="1"/>
  <c r="AF1053" i="36" s="1"/>
  <c r="AB1054" i="36"/>
  <c r="AC1054" i="36" s="1"/>
  <c r="AG1052" i="36"/>
  <c r="AH1053" i="36" l="1"/>
  <c r="AB1055" i="36"/>
  <c r="AC1055" i="36" s="1"/>
  <c r="AD1054" i="36"/>
  <c r="AE1054" i="36" s="1"/>
  <c r="AF1054" i="36" s="1"/>
  <c r="AG1053" i="36"/>
  <c r="AH1054" i="36" l="1"/>
  <c r="AG1054" i="36"/>
  <c r="AB1056" i="36"/>
  <c r="AC1056" i="36" s="1"/>
  <c r="AD1055" i="36"/>
  <c r="AE1055" i="36" s="1"/>
  <c r="AF1055" i="36" s="1"/>
  <c r="AH1055" i="36" l="1"/>
  <c r="AG1055" i="36"/>
  <c r="AD1056" i="36"/>
  <c r="AE1056" i="36" s="1"/>
  <c r="AF1056" i="36" s="1"/>
  <c r="AB1057" i="36"/>
  <c r="AC1057" i="36" s="1"/>
  <c r="AH1056" i="36" l="1"/>
  <c r="AB1058" i="36"/>
  <c r="AC1058" i="36" s="1"/>
  <c r="AD1057" i="36"/>
  <c r="AE1057" i="36" s="1"/>
  <c r="AF1057" i="36" s="1"/>
  <c r="AG1056" i="36"/>
  <c r="AH1057" i="36" l="1"/>
  <c r="AG1057" i="36"/>
  <c r="AD1058" i="36"/>
  <c r="AE1058" i="36" s="1"/>
  <c r="AF1058" i="36" s="1"/>
  <c r="AB1059" i="36"/>
  <c r="AC1059" i="36" s="1"/>
  <c r="AH1058" i="36" l="1"/>
  <c r="AD1059" i="36"/>
  <c r="AE1059" i="36" s="1"/>
  <c r="AF1059" i="36" s="1"/>
  <c r="AB1060" i="36"/>
  <c r="AC1060" i="36" s="1"/>
  <c r="AG1058" i="36"/>
  <c r="AH1059" i="36" l="1"/>
  <c r="AD1060" i="36"/>
  <c r="AE1060" i="36" s="1"/>
  <c r="AF1060" i="36" s="1"/>
  <c r="AB1061" i="36"/>
  <c r="AC1061" i="36" s="1"/>
  <c r="AG1059" i="36"/>
  <c r="AH1060" i="36" l="1"/>
  <c r="AB1062" i="36"/>
  <c r="AC1062" i="36" s="1"/>
  <c r="AD1061" i="36"/>
  <c r="AE1061" i="36" s="1"/>
  <c r="AF1061" i="36" s="1"/>
  <c r="AG1060" i="36"/>
  <c r="AH1061" i="36" l="1"/>
  <c r="AG1061" i="36"/>
  <c r="AB1063" i="36"/>
  <c r="AC1063" i="36" s="1"/>
  <c r="AD1062" i="36"/>
  <c r="AE1062" i="36" s="1"/>
  <c r="AF1062" i="36" s="1"/>
  <c r="AH1062" i="36" l="1"/>
  <c r="AG1062" i="36"/>
  <c r="AB1064" i="36"/>
  <c r="AC1064" i="36" s="1"/>
  <c r="AD1063" i="36"/>
  <c r="AE1063" i="36" s="1"/>
  <c r="AF1063" i="36" s="1"/>
  <c r="AH1063" i="36" l="1"/>
  <c r="AG1063" i="36"/>
  <c r="AB1065" i="36"/>
  <c r="AC1065" i="36" s="1"/>
  <c r="AD1064" i="36"/>
  <c r="AE1064" i="36" s="1"/>
  <c r="AF1064" i="36" s="1"/>
  <c r="AH1064" i="36" l="1"/>
  <c r="AG1064" i="36"/>
  <c r="AD1065" i="36"/>
  <c r="AE1065" i="36" s="1"/>
  <c r="AF1065" i="36" s="1"/>
  <c r="AB1066" i="36"/>
  <c r="AC1066" i="36" s="1"/>
  <c r="AH1065" i="36" l="1"/>
  <c r="AB1067" i="36"/>
  <c r="AC1067" i="36" s="1"/>
  <c r="AD1066" i="36"/>
  <c r="AE1066" i="36" s="1"/>
  <c r="AF1066" i="36" s="1"/>
  <c r="AG1065" i="36"/>
  <c r="AH1066" i="36" l="1"/>
  <c r="AG1066" i="36"/>
  <c r="AB1068" i="36"/>
  <c r="AC1068" i="36" s="1"/>
  <c r="AD1067" i="36"/>
  <c r="AE1067" i="36" s="1"/>
  <c r="AF1067" i="36" s="1"/>
  <c r="AH1067" i="36" l="1"/>
  <c r="AG1067" i="36"/>
  <c r="AD1068" i="36"/>
  <c r="AE1068" i="36" s="1"/>
  <c r="AF1068" i="36" s="1"/>
  <c r="AB1069" i="36"/>
  <c r="AC1069" i="36" s="1"/>
  <c r="AH1068" i="36" l="1"/>
  <c r="AD1069" i="36"/>
  <c r="AE1069" i="36" s="1"/>
  <c r="AF1069" i="36" s="1"/>
  <c r="AB1070" i="36"/>
  <c r="AC1070" i="36" s="1"/>
  <c r="AG1068" i="36"/>
  <c r="AH1069" i="36" l="1"/>
  <c r="AB1071" i="36"/>
  <c r="AC1071" i="36" s="1"/>
  <c r="AD1070" i="36"/>
  <c r="AE1070" i="36" s="1"/>
  <c r="AF1070" i="36" s="1"/>
  <c r="AG1069" i="36"/>
  <c r="AH1070" i="36" l="1"/>
  <c r="AG1070" i="36"/>
  <c r="AB1072" i="36"/>
  <c r="AC1072" i="36" s="1"/>
  <c r="AD1071" i="36"/>
  <c r="AE1071" i="36" s="1"/>
  <c r="AF1071" i="36" s="1"/>
  <c r="AH1071" i="36" l="1"/>
  <c r="AG1071" i="36"/>
  <c r="AD1072" i="36"/>
  <c r="AE1072" i="36" s="1"/>
  <c r="AF1072" i="36" s="1"/>
  <c r="AB1073" i="36"/>
  <c r="AC1073" i="36" s="1"/>
  <c r="AH1072" i="36" l="1"/>
  <c r="AB1074" i="36"/>
  <c r="AC1074" i="36" s="1"/>
  <c r="AD1073" i="36"/>
  <c r="AE1073" i="36" s="1"/>
  <c r="AF1073" i="36" s="1"/>
  <c r="AG1072" i="36"/>
  <c r="AH1073" i="36" l="1"/>
  <c r="AG1073" i="36"/>
  <c r="AD1074" i="36"/>
  <c r="AE1074" i="36" s="1"/>
  <c r="AF1074" i="36" s="1"/>
  <c r="AB1075" i="36"/>
  <c r="AC1075" i="36" s="1"/>
  <c r="AH1074" i="36" l="1"/>
  <c r="AD1075" i="36"/>
  <c r="AE1075" i="36" s="1"/>
  <c r="AF1075" i="36" s="1"/>
  <c r="AB1076" i="36"/>
  <c r="AC1076" i="36" s="1"/>
  <c r="AG1074" i="36"/>
  <c r="AH1075" i="36" l="1"/>
  <c r="AD1076" i="36"/>
  <c r="AE1076" i="36" s="1"/>
  <c r="AF1076" i="36" s="1"/>
  <c r="AB1077" i="36"/>
  <c r="AC1077" i="36" s="1"/>
  <c r="AG1075" i="36"/>
  <c r="AH1076" i="36" l="1"/>
  <c r="AB1078" i="36"/>
  <c r="AC1078" i="36" s="1"/>
  <c r="AD1077" i="36"/>
  <c r="AE1077" i="36" s="1"/>
  <c r="AF1077" i="36" s="1"/>
  <c r="AG1076" i="36"/>
  <c r="AH1077" i="36" l="1"/>
  <c r="AG1077" i="36"/>
  <c r="AD1078" i="36"/>
  <c r="AE1078" i="36" s="1"/>
  <c r="AF1078" i="36" s="1"/>
  <c r="AB1079" i="36"/>
  <c r="AC1079" i="36" s="1"/>
  <c r="AH1078" i="36" l="1"/>
  <c r="AD1079" i="36"/>
  <c r="AE1079" i="36" s="1"/>
  <c r="AF1079" i="36" s="1"/>
  <c r="AB1080" i="36"/>
  <c r="AC1080" i="36" s="1"/>
  <c r="AG1078" i="36"/>
  <c r="AH1079" i="36" l="1"/>
  <c r="AD1080" i="36"/>
  <c r="AE1080" i="36" s="1"/>
  <c r="AF1080" i="36" s="1"/>
  <c r="AB1081" i="36"/>
  <c r="AC1081" i="36" s="1"/>
  <c r="AG1079" i="36"/>
  <c r="AH1080" i="36" l="1"/>
  <c r="AB1082" i="36"/>
  <c r="AC1082" i="36" s="1"/>
  <c r="AD1081" i="36"/>
  <c r="AE1081" i="36" s="1"/>
  <c r="AF1081" i="36" s="1"/>
  <c r="AG1080" i="36"/>
  <c r="AH1081" i="36" l="1"/>
  <c r="AG1081" i="36"/>
  <c r="AB1083" i="36"/>
  <c r="AC1083" i="36" s="1"/>
  <c r="AD1082" i="36"/>
  <c r="AE1082" i="36" s="1"/>
  <c r="AF1082" i="36" s="1"/>
  <c r="AH1082" i="36" l="1"/>
  <c r="AG1082" i="36"/>
  <c r="AB1084" i="36"/>
  <c r="AC1084" i="36" s="1"/>
  <c r="AD1083" i="36"/>
  <c r="AE1083" i="36" s="1"/>
  <c r="AF1083" i="36" s="1"/>
  <c r="AH1083" i="36" l="1"/>
  <c r="AG1083" i="36"/>
  <c r="AD1084" i="36"/>
  <c r="AE1084" i="36" s="1"/>
  <c r="AF1084" i="36" s="1"/>
  <c r="AB1085" i="36"/>
  <c r="AC1085" i="36" s="1"/>
  <c r="AH1084" i="36" l="1"/>
  <c r="AD1085" i="36"/>
  <c r="AE1085" i="36" s="1"/>
  <c r="AF1085" i="36" s="1"/>
  <c r="AB1086" i="36"/>
  <c r="AC1086" i="36" s="1"/>
  <c r="AG1084" i="36"/>
  <c r="AH1085" i="36" l="1"/>
  <c r="AD1086" i="36"/>
  <c r="AE1086" i="36" s="1"/>
  <c r="AF1086" i="36" s="1"/>
  <c r="AB1087" i="36"/>
  <c r="AC1087" i="36" s="1"/>
  <c r="AG1085" i="36"/>
  <c r="AH1086" i="36" l="1"/>
  <c r="AB1088" i="36"/>
  <c r="AC1088" i="36" s="1"/>
  <c r="AD1087" i="36"/>
  <c r="AE1087" i="36" s="1"/>
  <c r="AF1087" i="36" s="1"/>
  <c r="AG1086" i="36"/>
  <c r="AH1087" i="36" l="1"/>
  <c r="AG1087" i="36"/>
  <c r="AB1089" i="36"/>
  <c r="AC1089" i="36" s="1"/>
  <c r="AD1088" i="36"/>
  <c r="AE1088" i="36" s="1"/>
  <c r="AF1088" i="36" s="1"/>
  <c r="AH1088" i="36" l="1"/>
  <c r="AG1088" i="36"/>
  <c r="AD1089" i="36"/>
  <c r="AE1089" i="36" s="1"/>
  <c r="AF1089" i="36" s="1"/>
  <c r="AB1090" i="36"/>
  <c r="AC1090" i="36" s="1"/>
  <c r="AH1089" i="36" l="1"/>
  <c r="AD1090" i="36"/>
  <c r="AE1090" i="36" s="1"/>
  <c r="AF1090" i="36" s="1"/>
  <c r="AB1091" i="36"/>
  <c r="AC1091" i="36" s="1"/>
  <c r="AG1089" i="36"/>
  <c r="AH1090" i="36" l="1"/>
  <c r="AB1092" i="36"/>
  <c r="AC1092" i="36" s="1"/>
  <c r="AD1091" i="36"/>
  <c r="AE1091" i="36" s="1"/>
  <c r="AF1091" i="36" s="1"/>
  <c r="AG1090" i="36"/>
  <c r="AH1091" i="36" l="1"/>
  <c r="AG1091" i="36"/>
  <c r="AB1093" i="36"/>
  <c r="AC1093" i="36" s="1"/>
  <c r="AD1092" i="36"/>
  <c r="AE1092" i="36" s="1"/>
  <c r="AF1092" i="36" s="1"/>
  <c r="AH1092" i="36" l="1"/>
  <c r="AG1092" i="36"/>
  <c r="AB1094" i="36"/>
  <c r="AC1094" i="36" s="1"/>
  <c r="AD1093" i="36"/>
  <c r="AE1093" i="36" s="1"/>
  <c r="AF1093" i="36" s="1"/>
  <c r="AH1093" i="36" l="1"/>
  <c r="AG1093" i="36"/>
  <c r="AD1094" i="36"/>
  <c r="AE1094" i="36" s="1"/>
  <c r="AF1094" i="36" s="1"/>
  <c r="AB1095" i="36"/>
  <c r="AC1095" i="36" s="1"/>
  <c r="AH1094" i="36" l="1"/>
  <c r="AB1096" i="36"/>
  <c r="AC1096" i="36" s="1"/>
  <c r="AD1095" i="36"/>
  <c r="AE1095" i="36" s="1"/>
  <c r="AF1095" i="36" s="1"/>
  <c r="AG1094" i="36"/>
  <c r="AH1095" i="36" l="1"/>
  <c r="AG1095" i="36"/>
  <c r="AB1097" i="36"/>
  <c r="AC1097" i="36" s="1"/>
  <c r="AD1096" i="36"/>
  <c r="AE1096" i="36" s="1"/>
  <c r="AF1096" i="36" s="1"/>
  <c r="AH1096" i="36" l="1"/>
  <c r="AG1096" i="36"/>
  <c r="AD1097" i="36"/>
  <c r="AE1097" i="36" s="1"/>
  <c r="AF1097" i="36" s="1"/>
  <c r="AB1098" i="36"/>
  <c r="AC1098" i="36" s="1"/>
  <c r="AH1097" i="36" l="1"/>
  <c r="AB1099" i="36"/>
  <c r="AC1099" i="36" s="1"/>
  <c r="AD1098" i="36"/>
  <c r="AE1098" i="36" s="1"/>
  <c r="AF1098" i="36" s="1"/>
  <c r="AG1097" i="36"/>
  <c r="AH1098" i="36" l="1"/>
  <c r="AG1098" i="36"/>
  <c r="AD1099" i="36"/>
  <c r="AE1099" i="36" s="1"/>
  <c r="AF1099" i="36" s="1"/>
  <c r="AB1100" i="36"/>
  <c r="AC1100" i="36" s="1"/>
  <c r="AH1099" i="36" l="1"/>
  <c r="AD1100" i="36"/>
  <c r="AE1100" i="36" s="1"/>
  <c r="AF1100" i="36" s="1"/>
  <c r="AB1101" i="36"/>
  <c r="AC1101" i="36" s="1"/>
  <c r="AG1099" i="36"/>
  <c r="AH1100" i="36" l="1"/>
  <c r="AB1102" i="36"/>
  <c r="AC1102" i="36" s="1"/>
  <c r="AD1101" i="36"/>
  <c r="AE1101" i="36" s="1"/>
  <c r="AF1101" i="36" s="1"/>
  <c r="AG1100" i="36"/>
  <c r="AH1101" i="36" l="1"/>
  <c r="AG1101" i="36"/>
  <c r="AB1103" i="36"/>
  <c r="AC1103" i="36" s="1"/>
  <c r="AD1102" i="36"/>
  <c r="AE1102" i="36" s="1"/>
  <c r="AF1102" i="36" s="1"/>
  <c r="AH1102" i="36" l="1"/>
  <c r="AG1102" i="36"/>
  <c r="AB1104" i="36"/>
  <c r="AC1104" i="36" s="1"/>
  <c r="AD1103" i="36"/>
  <c r="AE1103" i="36" s="1"/>
  <c r="AF1103" i="36" s="1"/>
  <c r="AH1103" i="36" l="1"/>
  <c r="AG1103" i="36"/>
  <c r="AD1104" i="36"/>
  <c r="AE1104" i="36" s="1"/>
  <c r="AF1104" i="36" s="1"/>
  <c r="AB1105" i="36"/>
  <c r="AC1105" i="36" s="1"/>
  <c r="AH1104" i="36" l="1"/>
  <c r="AB1106" i="36"/>
  <c r="AC1106" i="36" s="1"/>
  <c r="AD1105" i="36"/>
  <c r="AE1105" i="36" s="1"/>
  <c r="AF1105" i="36" s="1"/>
  <c r="AG1104" i="36"/>
  <c r="AH1105" i="36" l="1"/>
  <c r="AG1105" i="36"/>
  <c r="AB1107" i="36"/>
  <c r="AC1107" i="36" s="1"/>
  <c r="AD1106" i="36"/>
  <c r="AE1106" i="36" s="1"/>
  <c r="AF1106" i="36" s="1"/>
  <c r="AH1106" i="36" l="1"/>
  <c r="AG1106" i="36"/>
  <c r="AD1107" i="36"/>
  <c r="AE1107" i="36" s="1"/>
  <c r="AF1107" i="36" s="1"/>
  <c r="AB1108" i="36"/>
  <c r="AC1108" i="36" s="1"/>
  <c r="AH1107" i="36" l="1"/>
  <c r="AD1108" i="36"/>
  <c r="AE1108" i="36" s="1"/>
  <c r="AF1108" i="36" s="1"/>
  <c r="AB1109" i="36"/>
  <c r="AC1109" i="36" s="1"/>
  <c r="AG1107" i="36"/>
  <c r="AH1108" i="36" l="1"/>
  <c r="AB1110" i="36"/>
  <c r="AC1110" i="36" s="1"/>
  <c r="AD1109" i="36"/>
  <c r="AE1109" i="36" s="1"/>
  <c r="AF1109" i="36" s="1"/>
  <c r="AG1108" i="36"/>
  <c r="AH1109" i="36" l="1"/>
  <c r="AG1109" i="36"/>
  <c r="AD1110" i="36"/>
  <c r="AE1110" i="36" s="1"/>
  <c r="AF1110" i="36" s="1"/>
  <c r="AB1111" i="36"/>
  <c r="AC1111" i="36" s="1"/>
  <c r="AH1110" i="36" l="1"/>
  <c r="AD1111" i="36"/>
  <c r="AE1111" i="36" s="1"/>
  <c r="AF1111" i="36" s="1"/>
  <c r="AB1112" i="36"/>
  <c r="AC1112" i="36" s="1"/>
  <c r="AG1110" i="36"/>
  <c r="AH1111" i="36" l="1"/>
  <c r="AD1112" i="36"/>
  <c r="AE1112" i="36" s="1"/>
  <c r="AF1112" i="36" s="1"/>
  <c r="AB1113" i="36"/>
  <c r="AC1113" i="36" s="1"/>
  <c r="AG1111" i="36"/>
  <c r="AH1112" i="36" l="1"/>
  <c r="AD1113" i="36"/>
  <c r="AE1113" i="36" s="1"/>
  <c r="AF1113" i="36" s="1"/>
  <c r="AB1114" i="36"/>
  <c r="AC1114" i="36" s="1"/>
  <c r="AG1112" i="36"/>
  <c r="AH1113" i="36" l="1"/>
  <c r="AB1115" i="36"/>
  <c r="AC1115" i="36" s="1"/>
  <c r="AD1114" i="36"/>
  <c r="AE1114" i="36" s="1"/>
  <c r="AF1114" i="36" s="1"/>
  <c r="AG1113" i="36"/>
  <c r="AH1114" i="36" l="1"/>
  <c r="AG1114" i="36"/>
  <c r="AB1116" i="36"/>
  <c r="AC1116" i="36" s="1"/>
  <c r="AD1115" i="36"/>
  <c r="AE1115" i="36" s="1"/>
  <c r="AF1115" i="36" s="1"/>
  <c r="AH1115" i="36" l="1"/>
  <c r="AG1115" i="36"/>
  <c r="AD1116" i="36"/>
  <c r="AE1116" i="36" s="1"/>
  <c r="AF1116" i="36" s="1"/>
  <c r="AB1117" i="36"/>
  <c r="AC1117" i="36" s="1"/>
  <c r="AH1116" i="36" l="1"/>
  <c r="AD1117" i="36"/>
  <c r="AE1117" i="36" s="1"/>
  <c r="AF1117" i="36" s="1"/>
  <c r="AB1118" i="36"/>
  <c r="AC1118" i="36" s="1"/>
  <c r="AG1116" i="36"/>
  <c r="AH1117" i="36" l="1"/>
  <c r="AB1119" i="36"/>
  <c r="AC1119" i="36" s="1"/>
  <c r="AD1118" i="36"/>
  <c r="AE1118" i="36" s="1"/>
  <c r="AF1118" i="36" s="1"/>
  <c r="AG1117" i="36"/>
  <c r="AH1118" i="36" l="1"/>
  <c r="AG1118" i="36"/>
  <c r="AD1119" i="36"/>
  <c r="AE1119" i="36" s="1"/>
  <c r="AF1119" i="36" s="1"/>
  <c r="AB1120" i="36"/>
  <c r="AC1120" i="36" s="1"/>
  <c r="AH1119" i="36" l="1"/>
  <c r="AD1120" i="36"/>
  <c r="AE1120" i="36" s="1"/>
  <c r="AF1120" i="36" s="1"/>
  <c r="AB1121" i="36"/>
  <c r="AC1121" i="36" s="1"/>
  <c r="AG1119" i="36"/>
  <c r="AH1120" i="36" l="1"/>
  <c r="AB1122" i="36"/>
  <c r="AC1122" i="36" s="1"/>
  <c r="AD1121" i="36"/>
  <c r="AE1121" i="36" s="1"/>
  <c r="AF1121" i="36" s="1"/>
  <c r="AG1120" i="36"/>
  <c r="AH1121" i="36" l="1"/>
  <c r="AG1121" i="36"/>
  <c r="AB1123" i="36"/>
  <c r="AC1123" i="36" s="1"/>
  <c r="AD1122" i="36"/>
  <c r="AE1122" i="36" s="1"/>
  <c r="AF1122" i="36" s="1"/>
  <c r="AH1122" i="36" l="1"/>
  <c r="AG1122" i="36"/>
  <c r="AB1124" i="36"/>
  <c r="AC1124" i="36" s="1"/>
  <c r="AD1123" i="36"/>
  <c r="AE1123" i="36" s="1"/>
  <c r="AF1123" i="36" s="1"/>
  <c r="AH1123" i="36" l="1"/>
  <c r="AG1123" i="36"/>
  <c r="AD1124" i="36"/>
  <c r="AE1124" i="36" s="1"/>
  <c r="AF1124" i="36" s="1"/>
  <c r="AB1125" i="36"/>
  <c r="AC1125" i="36" s="1"/>
  <c r="AH1124" i="36" l="1"/>
  <c r="AB1126" i="36"/>
  <c r="AC1126" i="36" s="1"/>
  <c r="AD1125" i="36"/>
  <c r="AE1125" i="36" s="1"/>
  <c r="AF1125" i="36" s="1"/>
  <c r="AG1124" i="36"/>
  <c r="AH1125" i="36" l="1"/>
  <c r="AG1125" i="36"/>
  <c r="AD1126" i="36"/>
  <c r="AE1126" i="36" s="1"/>
  <c r="AF1126" i="36" s="1"/>
  <c r="AB1127" i="36"/>
  <c r="AC1127" i="36" s="1"/>
  <c r="AH1126" i="36" l="1"/>
  <c r="AD1127" i="36"/>
  <c r="AE1127" i="36" s="1"/>
  <c r="AF1127" i="36" s="1"/>
  <c r="AB1128" i="36"/>
  <c r="AC1128" i="36" s="1"/>
  <c r="AG1126" i="36"/>
  <c r="AH1127" i="36" l="1"/>
  <c r="AD1128" i="36"/>
  <c r="AE1128" i="36" s="1"/>
  <c r="AF1128" i="36" s="1"/>
  <c r="AB1129" i="36"/>
  <c r="AC1129" i="36" s="1"/>
  <c r="AG1127" i="36"/>
  <c r="AH1128" i="36" l="1"/>
  <c r="AB1130" i="36"/>
  <c r="AC1130" i="36" s="1"/>
  <c r="AD1129" i="36"/>
  <c r="AE1129" i="36" s="1"/>
  <c r="AF1129" i="36" s="1"/>
  <c r="AG1128" i="36"/>
  <c r="AH1129" i="36" l="1"/>
  <c r="AG1129" i="36"/>
  <c r="AD1130" i="36"/>
  <c r="AE1130" i="36" s="1"/>
  <c r="AF1130" i="36" s="1"/>
  <c r="AB1131" i="36"/>
  <c r="AC1131" i="36" s="1"/>
  <c r="AH1130" i="36" l="1"/>
  <c r="AD1131" i="36"/>
  <c r="AE1131" i="36" s="1"/>
  <c r="AF1131" i="36" s="1"/>
  <c r="AB1132" i="36"/>
  <c r="AC1132" i="36" s="1"/>
  <c r="AG1130" i="36"/>
  <c r="AH1131" i="36" l="1"/>
  <c r="AD1132" i="36"/>
  <c r="AE1132" i="36" s="1"/>
  <c r="AF1132" i="36" s="1"/>
  <c r="AB1133" i="36"/>
  <c r="AC1133" i="36" s="1"/>
  <c r="AG1131" i="36"/>
  <c r="AH1132" i="36" l="1"/>
  <c r="AD1133" i="36"/>
  <c r="AE1133" i="36" s="1"/>
  <c r="AF1133" i="36" s="1"/>
  <c r="AB1134" i="36"/>
  <c r="AC1134" i="36" s="1"/>
  <c r="AG1132" i="36"/>
  <c r="AH1133" i="36" l="1"/>
  <c r="AB1135" i="36"/>
  <c r="AC1135" i="36" s="1"/>
  <c r="AD1134" i="36"/>
  <c r="AE1134" i="36" s="1"/>
  <c r="AF1134" i="36" s="1"/>
  <c r="AG1133" i="36"/>
  <c r="AH1134" i="36" l="1"/>
  <c r="AG1134" i="36"/>
  <c r="AB1136" i="36"/>
  <c r="AC1136" i="36" s="1"/>
  <c r="AD1135" i="36"/>
  <c r="AE1135" i="36" s="1"/>
  <c r="AF1135" i="36" s="1"/>
  <c r="AH1135" i="36" l="1"/>
  <c r="AG1135" i="36"/>
  <c r="AD1136" i="36"/>
  <c r="AE1136" i="36" s="1"/>
  <c r="AF1136" i="36" s="1"/>
  <c r="AB1137" i="36"/>
  <c r="AC1137" i="36" s="1"/>
  <c r="AH1136" i="36" l="1"/>
  <c r="AB1138" i="36"/>
  <c r="AC1138" i="36" s="1"/>
  <c r="AD1137" i="36"/>
  <c r="AE1137" i="36" s="1"/>
  <c r="AF1137" i="36" s="1"/>
  <c r="AG1136" i="36"/>
  <c r="AH1137" i="36" l="1"/>
  <c r="AG1137" i="36"/>
  <c r="AD1138" i="36"/>
  <c r="AE1138" i="36" s="1"/>
  <c r="AF1138" i="36" s="1"/>
  <c r="AB1139" i="36"/>
  <c r="AC1139" i="36" s="1"/>
  <c r="AH1138" i="36" l="1"/>
  <c r="AD1139" i="36"/>
  <c r="AE1139" i="36" s="1"/>
  <c r="AF1139" i="36" s="1"/>
  <c r="AB1140" i="36"/>
  <c r="AC1140" i="36" s="1"/>
  <c r="AG1138" i="36"/>
  <c r="AH1139" i="36" l="1"/>
  <c r="AD1140" i="36"/>
  <c r="AE1140" i="36" s="1"/>
  <c r="AF1140" i="36" s="1"/>
  <c r="AB1141" i="36"/>
  <c r="AC1141" i="36" s="1"/>
  <c r="AG1139" i="36"/>
  <c r="AH1140" i="36" l="1"/>
  <c r="AB1142" i="36"/>
  <c r="AC1142" i="36" s="1"/>
  <c r="AD1141" i="36"/>
  <c r="AE1141" i="36" s="1"/>
  <c r="AF1141" i="36" s="1"/>
  <c r="AG1140" i="36"/>
  <c r="AH1141" i="36" l="1"/>
  <c r="AG1141" i="36"/>
  <c r="AB1143" i="36"/>
  <c r="AC1143" i="36" s="1"/>
  <c r="AD1142" i="36"/>
  <c r="AE1142" i="36" s="1"/>
  <c r="AF1142" i="36" s="1"/>
  <c r="AH1142" i="36" l="1"/>
  <c r="AG1142" i="36"/>
  <c r="AB1144" i="36"/>
  <c r="AC1144" i="36" s="1"/>
  <c r="AD1143" i="36"/>
  <c r="AE1143" i="36" s="1"/>
  <c r="AF1143" i="36" s="1"/>
  <c r="AH1143" i="36" l="1"/>
  <c r="AG1143" i="36"/>
  <c r="AD1144" i="36"/>
  <c r="AE1144" i="36" s="1"/>
  <c r="AF1144" i="36" s="1"/>
  <c r="AB1145" i="36"/>
  <c r="AC1145" i="36" s="1"/>
  <c r="AH1144" i="36" l="1"/>
  <c r="AB1146" i="36"/>
  <c r="AC1146" i="36" s="1"/>
  <c r="AD1145" i="36"/>
  <c r="AE1145" i="36" s="1"/>
  <c r="AF1145" i="36" s="1"/>
  <c r="AG1144" i="36"/>
  <c r="AH1145" i="36" l="1"/>
  <c r="AG1145" i="36"/>
  <c r="AD1146" i="36"/>
  <c r="AE1146" i="36" s="1"/>
  <c r="AF1146" i="36" s="1"/>
  <c r="AB1147" i="36"/>
  <c r="AC1147" i="36" s="1"/>
  <c r="AH1146" i="36" l="1"/>
  <c r="AD1147" i="36"/>
  <c r="AE1147" i="36" s="1"/>
  <c r="AF1147" i="36" s="1"/>
  <c r="AB1148" i="36"/>
  <c r="AC1148" i="36" s="1"/>
  <c r="AG1146" i="36"/>
  <c r="AH1147" i="36" l="1"/>
  <c r="AB1149" i="36"/>
  <c r="AC1149" i="36" s="1"/>
  <c r="AD1148" i="36"/>
  <c r="AE1148" i="36" s="1"/>
  <c r="AF1148" i="36" s="1"/>
  <c r="AG1147" i="36"/>
  <c r="AH1148" i="36" l="1"/>
  <c r="AG1148" i="36"/>
  <c r="AD1149" i="36"/>
  <c r="AE1149" i="36" s="1"/>
  <c r="AF1149" i="36" s="1"/>
  <c r="AB1150" i="36"/>
  <c r="AC1150" i="36" s="1"/>
  <c r="AH1149" i="36" l="1"/>
  <c r="AB1151" i="36"/>
  <c r="AC1151" i="36" s="1"/>
  <c r="AD1150" i="36"/>
  <c r="AE1150" i="36" s="1"/>
  <c r="AF1150" i="36" s="1"/>
  <c r="AG1149" i="36"/>
  <c r="AH1150" i="36" l="1"/>
  <c r="AG1150" i="36"/>
  <c r="AB1152" i="36"/>
  <c r="AC1152" i="36" s="1"/>
  <c r="AD1151" i="36"/>
  <c r="AE1151" i="36" s="1"/>
  <c r="AF1151" i="36" s="1"/>
  <c r="AH1151" i="36" l="1"/>
  <c r="AG1151" i="36"/>
  <c r="AD1152" i="36"/>
  <c r="AE1152" i="36" s="1"/>
  <c r="AF1152" i="36" s="1"/>
  <c r="AB1153" i="36"/>
  <c r="AC1153" i="36" s="1"/>
  <c r="AH1152" i="36" l="1"/>
  <c r="AB1154" i="36"/>
  <c r="AC1154" i="36" s="1"/>
  <c r="AD1153" i="36"/>
  <c r="AE1153" i="36" s="1"/>
  <c r="AF1153" i="36" s="1"/>
  <c r="AG1152" i="36"/>
  <c r="AH1153" i="36" l="1"/>
  <c r="AG1153" i="36"/>
  <c r="AD1154" i="36"/>
  <c r="AE1154" i="36" s="1"/>
  <c r="AF1154" i="36" s="1"/>
  <c r="AB1155" i="36"/>
  <c r="AC1155" i="36" s="1"/>
  <c r="AH1154" i="36" l="1"/>
  <c r="AD1155" i="36"/>
  <c r="AE1155" i="36" s="1"/>
  <c r="AF1155" i="36" s="1"/>
  <c r="AB1156" i="36"/>
  <c r="AC1156" i="36" s="1"/>
  <c r="AG1154" i="36"/>
  <c r="AH1155" i="36" l="1"/>
  <c r="AD1156" i="36"/>
  <c r="AE1156" i="36" s="1"/>
  <c r="AF1156" i="36" s="1"/>
  <c r="AB1157" i="36"/>
  <c r="AC1157" i="36" s="1"/>
  <c r="AG1155" i="36"/>
  <c r="AH1156" i="36" l="1"/>
  <c r="AD1157" i="36"/>
  <c r="AE1157" i="36" s="1"/>
  <c r="AF1157" i="36" s="1"/>
  <c r="AB1158" i="36"/>
  <c r="AC1158" i="36" s="1"/>
  <c r="AG1156" i="36"/>
  <c r="AH1157" i="36" l="1"/>
  <c r="AB1159" i="36"/>
  <c r="AC1159" i="36" s="1"/>
  <c r="AD1158" i="36"/>
  <c r="AE1158" i="36" s="1"/>
  <c r="AF1158" i="36" s="1"/>
  <c r="AG1157" i="36"/>
  <c r="AH1158" i="36" l="1"/>
  <c r="AG1158" i="36"/>
  <c r="AB1160" i="36"/>
  <c r="AC1160" i="36" s="1"/>
  <c r="AD1159" i="36"/>
  <c r="AE1159" i="36" s="1"/>
  <c r="AF1159" i="36" s="1"/>
  <c r="AH1159" i="36" l="1"/>
  <c r="AG1159" i="36"/>
  <c r="AD1160" i="36"/>
  <c r="AE1160" i="36" s="1"/>
  <c r="AF1160" i="36" s="1"/>
  <c r="AB1161" i="36"/>
  <c r="AC1161" i="36" s="1"/>
  <c r="AH1160" i="36" l="1"/>
  <c r="AB1162" i="36"/>
  <c r="AC1162" i="36" s="1"/>
  <c r="AD1161" i="36"/>
  <c r="AE1161" i="36" s="1"/>
  <c r="AF1161" i="36" s="1"/>
  <c r="AG1160" i="36"/>
  <c r="AH1161" i="36" l="1"/>
  <c r="AG1161" i="36"/>
  <c r="AB1163" i="36"/>
  <c r="AC1163" i="36" s="1"/>
  <c r="AD1162" i="36"/>
  <c r="AE1162" i="36" s="1"/>
  <c r="AF1162" i="36" s="1"/>
  <c r="AH1162" i="36" l="1"/>
  <c r="AG1162" i="36"/>
  <c r="AB1164" i="36"/>
  <c r="AC1164" i="36" s="1"/>
  <c r="AD1163" i="36"/>
  <c r="AE1163" i="36" s="1"/>
  <c r="AF1163" i="36" s="1"/>
  <c r="AH1163" i="36" l="1"/>
  <c r="AG1163" i="36"/>
  <c r="AD1164" i="36"/>
  <c r="AE1164" i="36" s="1"/>
  <c r="AF1164" i="36" s="1"/>
  <c r="AB1165" i="36"/>
  <c r="AC1165" i="36" s="1"/>
  <c r="AH1164" i="36" l="1"/>
  <c r="AB1166" i="36"/>
  <c r="AC1166" i="36" s="1"/>
  <c r="AD1165" i="36"/>
  <c r="AE1165" i="36" s="1"/>
  <c r="AF1165" i="36" s="1"/>
  <c r="AG1164" i="36"/>
  <c r="AH1165" i="36" l="1"/>
  <c r="AG1165" i="36"/>
  <c r="AD1166" i="36"/>
  <c r="AE1166" i="36" s="1"/>
  <c r="AF1166" i="36" s="1"/>
  <c r="AB1167" i="36"/>
  <c r="AC1167" i="36" s="1"/>
  <c r="AH1166" i="36" l="1"/>
  <c r="AD1167" i="36"/>
  <c r="AE1167" i="36" s="1"/>
  <c r="AF1167" i="36" s="1"/>
  <c r="AB1168" i="36"/>
  <c r="AC1168" i="36" s="1"/>
  <c r="AG1166" i="36"/>
  <c r="AH1167" i="36" l="1"/>
  <c r="AD1168" i="36"/>
  <c r="AE1168" i="36" s="1"/>
  <c r="AF1168" i="36" s="1"/>
  <c r="AB1169" i="36"/>
  <c r="AC1169" i="36" s="1"/>
  <c r="AG1167" i="36"/>
  <c r="AH1168" i="36" l="1"/>
  <c r="AB1170" i="36"/>
  <c r="AC1170" i="36" s="1"/>
  <c r="AD1169" i="36"/>
  <c r="AE1169" i="36" s="1"/>
  <c r="AF1169" i="36" s="1"/>
  <c r="AG1168" i="36"/>
  <c r="AH1169" i="36" l="1"/>
  <c r="AG1169" i="36"/>
  <c r="AD1170" i="36"/>
  <c r="AE1170" i="36" s="1"/>
  <c r="AF1170" i="36" s="1"/>
  <c r="AB1171" i="36"/>
  <c r="AC1171" i="36" s="1"/>
  <c r="AH1170" i="36" l="1"/>
  <c r="AD1171" i="36"/>
  <c r="AE1171" i="36" s="1"/>
  <c r="AF1171" i="36" s="1"/>
  <c r="AB1172" i="36"/>
  <c r="AC1172" i="36" s="1"/>
  <c r="AG1170" i="36"/>
  <c r="AH1171" i="36" l="1"/>
  <c r="AD1172" i="36"/>
  <c r="AE1172" i="36" s="1"/>
  <c r="AF1172" i="36" s="1"/>
  <c r="AB1173" i="36"/>
  <c r="AC1173" i="36" s="1"/>
  <c r="AG1171" i="36"/>
  <c r="AH1172" i="36" l="1"/>
  <c r="AD1173" i="36"/>
  <c r="AE1173" i="36" s="1"/>
  <c r="AF1173" i="36" s="1"/>
  <c r="AB1174" i="36"/>
  <c r="AC1174" i="36" s="1"/>
  <c r="AG1172" i="36"/>
  <c r="AH1173" i="36" l="1"/>
  <c r="AB1175" i="36"/>
  <c r="AC1175" i="36" s="1"/>
  <c r="AD1174" i="36"/>
  <c r="AE1174" i="36" s="1"/>
  <c r="AF1174" i="36" s="1"/>
  <c r="AG1173" i="36"/>
  <c r="AH1174" i="36" l="1"/>
  <c r="AG1174" i="36"/>
  <c r="AD1175" i="36"/>
  <c r="AE1175" i="36" s="1"/>
  <c r="AF1175" i="36" s="1"/>
  <c r="AB1176" i="36"/>
  <c r="AC1176" i="36" s="1"/>
  <c r="AH1175" i="36" l="1"/>
  <c r="AD1176" i="36"/>
  <c r="AE1176" i="36" s="1"/>
  <c r="AF1176" i="36" s="1"/>
  <c r="AB1177" i="36"/>
  <c r="AC1177" i="36" s="1"/>
  <c r="AG1175" i="36"/>
  <c r="AH1176" i="36" l="1"/>
  <c r="AB1178" i="36"/>
  <c r="AC1178" i="36" s="1"/>
  <c r="AD1177" i="36"/>
  <c r="AE1177" i="36" s="1"/>
  <c r="AF1177" i="36" s="1"/>
  <c r="AG1176" i="36"/>
  <c r="AH1177" i="36" l="1"/>
  <c r="AG1177" i="36"/>
  <c r="AD1178" i="36"/>
  <c r="AE1178" i="36" s="1"/>
  <c r="AF1178" i="36" s="1"/>
  <c r="AB1179" i="36"/>
  <c r="AC1179" i="36" s="1"/>
  <c r="AH1178" i="36" l="1"/>
  <c r="AD1179" i="36"/>
  <c r="AE1179" i="36" s="1"/>
  <c r="AF1179" i="36" s="1"/>
  <c r="AB1180" i="36"/>
  <c r="AC1180" i="36" s="1"/>
  <c r="AG1178" i="36"/>
  <c r="AH1179" i="36" l="1"/>
  <c r="AD1180" i="36"/>
  <c r="AE1180" i="36" s="1"/>
  <c r="AF1180" i="36" s="1"/>
  <c r="AB1181" i="36"/>
  <c r="AC1181" i="36" s="1"/>
  <c r="AG1179" i="36"/>
  <c r="AH1180" i="36" l="1"/>
  <c r="AB1182" i="36"/>
  <c r="AC1182" i="36" s="1"/>
  <c r="AD1181" i="36"/>
  <c r="AE1181" i="36" s="1"/>
  <c r="AF1181" i="36" s="1"/>
  <c r="AG1180" i="36"/>
  <c r="AH1181" i="36" l="1"/>
  <c r="AG1181" i="36"/>
  <c r="AD1182" i="36"/>
  <c r="AE1182" i="36" s="1"/>
  <c r="AF1182" i="36" s="1"/>
  <c r="AB1183" i="36"/>
  <c r="AC1183" i="36" s="1"/>
  <c r="AH1182" i="36" l="1"/>
  <c r="AD1183" i="36"/>
  <c r="AE1183" i="36" s="1"/>
  <c r="AF1183" i="36" s="1"/>
  <c r="AB1184" i="36"/>
  <c r="AC1184" i="36" s="1"/>
  <c r="AG1182" i="36"/>
  <c r="AH1183" i="36" l="1"/>
  <c r="AD1184" i="36"/>
  <c r="AE1184" i="36" s="1"/>
  <c r="AF1184" i="36" s="1"/>
  <c r="AB1185" i="36"/>
  <c r="AC1185" i="36" s="1"/>
  <c r="AG1183" i="36"/>
  <c r="AH1184" i="36" l="1"/>
  <c r="AB1186" i="36"/>
  <c r="AC1186" i="36" s="1"/>
  <c r="AD1185" i="36"/>
  <c r="AE1185" i="36" s="1"/>
  <c r="AF1185" i="36" s="1"/>
  <c r="AG1184" i="36"/>
  <c r="AH1185" i="36" l="1"/>
  <c r="AG1185" i="36"/>
  <c r="AD1186" i="36"/>
  <c r="AE1186" i="36" s="1"/>
  <c r="AF1186" i="36" s="1"/>
  <c r="AB1187" i="36"/>
  <c r="AC1187" i="36" s="1"/>
  <c r="AH1186" i="36" l="1"/>
  <c r="AD1187" i="36"/>
  <c r="AE1187" i="36" s="1"/>
  <c r="AF1187" i="36" s="1"/>
  <c r="AB1188" i="36"/>
  <c r="AC1188" i="36" s="1"/>
  <c r="AG1186" i="36"/>
  <c r="AH1187" i="36" l="1"/>
  <c r="AD1188" i="36"/>
  <c r="AE1188" i="36" s="1"/>
  <c r="AF1188" i="36" s="1"/>
  <c r="AB1189" i="36"/>
  <c r="AC1189" i="36" s="1"/>
  <c r="AG1187" i="36"/>
  <c r="AH1188" i="36" l="1"/>
  <c r="AB1190" i="36"/>
  <c r="AC1190" i="36" s="1"/>
  <c r="AD1189" i="36"/>
  <c r="AE1189" i="36" s="1"/>
  <c r="AF1189" i="36" s="1"/>
  <c r="AG1188" i="36"/>
  <c r="AH1189" i="36" l="1"/>
  <c r="AG1189" i="36"/>
  <c r="AB1191" i="36"/>
  <c r="AC1191" i="36" s="1"/>
  <c r="AD1190" i="36"/>
  <c r="AE1190" i="36" s="1"/>
  <c r="AF1190" i="36" s="1"/>
  <c r="AH1190" i="36" l="1"/>
  <c r="AG1190" i="36"/>
  <c r="AB1192" i="36"/>
  <c r="AC1192" i="36" s="1"/>
  <c r="AD1191" i="36"/>
  <c r="AE1191" i="36" s="1"/>
  <c r="AF1191" i="36" s="1"/>
  <c r="AH1191" i="36" l="1"/>
  <c r="AG1191" i="36"/>
  <c r="AD1192" i="36"/>
  <c r="AE1192" i="36" s="1"/>
  <c r="AF1192" i="36" s="1"/>
  <c r="AB1193" i="36"/>
  <c r="AC1193" i="36" s="1"/>
  <c r="AH1192" i="36" l="1"/>
  <c r="AB1194" i="36"/>
  <c r="AC1194" i="36" s="1"/>
  <c r="AD1193" i="36"/>
  <c r="AE1193" i="36" s="1"/>
  <c r="AF1193" i="36" s="1"/>
  <c r="AG1192" i="36"/>
  <c r="AH1193" i="36" l="1"/>
  <c r="AG1193" i="36"/>
  <c r="AB1195" i="36"/>
  <c r="AC1195" i="36" s="1"/>
  <c r="AD1194" i="36"/>
  <c r="AE1194" i="36" s="1"/>
  <c r="AF1194" i="36" s="1"/>
  <c r="AH1194" i="36" l="1"/>
  <c r="AG1194" i="36"/>
  <c r="AB1196" i="36"/>
  <c r="AC1196" i="36" s="1"/>
  <c r="AD1195" i="36"/>
  <c r="AE1195" i="36" s="1"/>
  <c r="AF1195" i="36" s="1"/>
  <c r="AH1195" i="36" l="1"/>
  <c r="AG1195" i="36"/>
  <c r="AD1196" i="36"/>
  <c r="AE1196" i="36" s="1"/>
  <c r="AF1196" i="36" s="1"/>
  <c r="AB1197" i="36"/>
  <c r="AC1197" i="36" s="1"/>
  <c r="AH1196" i="36" l="1"/>
  <c r="AD1197" i="36"/>
  <c r="AE1197" i="36" s="1"/>
  <c r="AF1197" i="36" s="1"/>
  <c r="AB1198" i="36"/>
  <c r="AC1198" i="36" s="1"/>
  <c r="AG1196" i="36"/>
  <c r="AH1197" i="36" l="1"/>
  <c r="AB1199" i="36"/>
  <c r="AC1199" i="36" s="1"/>
  <c r="AD1198" i="36"/>
  <c r="AE1198" i="36" s="1"/>
  <c r="AF1198" i="36" s="1"/>
  <c r="AG1197" i="36"/>
  <c r="AH1198" i="36" l="1"/>
  <c r="AG1198" i="36"/>
  <c r="AB1200" i="36"/>
  <c r="AC1200" i="36" s="1"/>
  <c r="AD1199" i="36"/>
  <c r="AE1199" i="36" s="1"/>
  <c r="AF1199" i="36" s="1"/>
  <c r="AH1199" i="36" l="1"/>
  <c r="AG1199" i="36"/>
  <c r="AD1200" i="36"/>
  <c r="AE1200" i="36" s="1"/>
  <c r="AF1200" i="36" s="1"/>
  <c r="AB1201" i="36"/>
  <c r="AC1201" i="36" s="1"/>
  <c r="AH1200" i="36" l="1"/>
  <c r="AB1202" i="36"/>
  <c r="AC1202" i="36" s="1"/>
  <c r="AD1201" i="36"/>
  <c r="AE1201" i="36" s="1"/>
  <c r="AF1201" i="36" s="1"/>
  <c r="AG1200" i="36"/>
  <c r="AH1201" i="36" l="1"/>
  <c r="AG1201" i="36"/>
  <c r="AB1203" i="36"/>
  <c r="AC1203" i="36" s="1"/>
  <c r="AD1202" i="36"/>
  <c r="AE1202" i="36" s="1"/>
  <c r="AF1202" i="36" s="1"/>
  <c r="AH1202" i="36" l="1"/>
  <c r="AG1202" i="36"/>
  <c r="AB1204" i="36"/>
  <c r="AC1204" i="36" s="1"/>
  <c r="AD1203" i="36"/>
  <c r="AE1203" i="36" s="1"/>
  <c r="AF1203" i="36" s="1"/>
  <c r="AH1203" i="36" l="1"/>
  <c r="AG1203" i="36"/>
  <c r="AD1204" i="36"/>
  <c r="AE1204" i="36" s="1"/>
  <c r="AF1204" i="36" s="1"/>
  <c r="AB1205" i="36"/>
  <c r="AC1205" i="36" s="1"/>
  <c r="AH1204" i="36" l="1"/>
  <c r="AB1206" i="36"/>
  <c r="AC1206" i="36" s="1"/>
  <c r="AD1205" i="36"/>
  <c r="AE1205" i="36" s="1"/>
  <c r="AF1205" i="36" s="1"/>
  <c r="AG1204" i="36"/>
  <c r="AH1205" i="36" l="1"/>
  <c r="AG1205" i="36"/>
  <c r="AD1206" i="36"/>
  <c r="AE1206" i="36" s="1"/>
  <c r="AF1206" i="36" s="1"/>
  <c r="AB1207" i="36"/>
  <c r="AC1207" i="36" s="1"/>
  <c r="AH1206" i="36" l="1"/>
  <c r="AD1207" i="36"/>
  <c r="AE1207" i="36" s="1"/>
  <c r="AF1207" i="36" s="1"/>
  <c r="AB1208" i="36"/>
  <c r="AC1208" i="36" s="1"/>
  <c r="AG1206" i="36"/>
  <c r="AH1207" i="36" l="1"/>
  <c r="AD1208" i="36"/>
  <c r="AE1208" i="36" s="1"/>
  <c r="AF1208" i="36" s="1"/>
  <c r="AB1209" i="36"/>
  <c r="AC1209" i="36" s="1"/>
  <c r="AG1207" i="36"/>
  <c r="AH1208" i="36" l="1"/>
  <c r="AB1210" i="36"/>
  <c r="AC1210" i="36" s="1"/>
  <c r="AD1209" i="36"/>
  <c r="AE1209" i="36" s="1"/>
  <c r="AF1209" i="36" s="1"/>
  <c r="AG1208" i="36"/>
  <c r="AH1209" i="36" l="1"/>
  <c r="AG1209" i="36"/>
  <c r="AD1210" i="36"/>
  <c r="AE1210" i="36" s="1"/>
  <c r="AF1210" i="36" s="1"/>
  <c r="AB1211" i="36"/>
  <c r="AC1211" i="36" s="1"/>
  <c r="AH1210" i="36" l="1"/>
  <c r="AD1211" i="36"/>
  <c r="AE1211" i="36" s="1"/>
  <c r="AF1211" i="36" s="1"/>
  <c r="AB1212" i="36"/>
  <c r="AC1212" i="36" s="1"/>
  <c r="AG1210" i="36"/>
  <c r="AH1211" i="36" l="1"/>
  <c r="AD1212" i="36"/>
  <c r="AE1212" i="36" s="1"/>
  <c r="AF1212" i="36" s="1"/>
  <c r="AB1213" i="36"/>
  <c r="AC1213" i="36" s="1"/>
  <c r="AG1211" i="36"/>
  <c r="AH1212" i="36" l="1"/>
  <c r="AD1213" i="36"/>
  <c r="AE1213" i="36" s="1"/>
  <c r="AF1213" i="36" s="1"/>
  <c r="AB1214" i="36"/>
  <c r="AC1214" i="36" s="1"/>
  <c r="AG1212" i="36"/>
  <c r="AH1213" i="36" l="1"/>
  <c r="AB1215" i="36"/>
  <c r="AC1215" i="36" s="1"/>
  <c r="AD1214" i="36"/>
  <c r="AE1214" i="36" s="1"/>
  <c r="AF1214" i="36" s="1"/>
  <c r="AG1213" i="36"/>
  <c r="AH1214" i="36" l="1"/>
  <c r="AG1214" i="36"/>
  <c r="AB1216" i="36"/>
  <c r="AC1216" i="36" s="1"/>
  <c r="AD1215" i="36"/>
  <c r="AE1215" i="36" s="1"/>
  <c r="AF1215" i="36" s="1"/>
  <c r="AH1215" i="36" l="1"/>
  <c r="AG1215" i="36"/>
  <c r="AD1216" i="36"/>
  <c r="AE1216" i="36" s="1"/>
  <c r="AF1216" i="36" s="1"/>
  <c r="AB1217" i="36"/>
  <c r="AC1217" i="36" s="1"/>
  <c r="AH1216" i="36" l="1"/>
  <c r="AB1218" i="36"/>
  <c r="AC1218" i="36" s="1"/>
  <c r="AD1217" i="36"/>
  <c r="AE1217" i="36" s="1"/>
  <c r="AF1217" i="36" s="1"/>
  <c r="AG1216" i="36"/>
  <c r="AH1217" i="36" l="1"/>
  <c r="AG1217" i="36"/>
  <c r="AB1219" i="36"/>
  <c r="AC1219" i="36" s="1"/>
  <c r="AD1218" i="36"/>
  <c r="AE1218" i="36" s="1"/>
  <c r="AF1218" i="36" s="1"/>
  <c r="AH1218" i="36" l="1"/>
  <c r="AG1218" i="36"/>
  <c r="AB1220" i="36"/>
  <c r="AC1220" i="36" s="1"/>
  <c r="AD1219" i="36"/>
  <c r="AE1219" i="36" s="1"/>
  <c r="AF1219" i="36" s="1"/>
  <c r="AH1219" i="36" l="1"/>
  <c r="AG1219" i="36"/>
  <c r="AD1220" i="36"/>
  <c r="AE1220" i="36" s="1"/>
  <c r="AF1220" i="36" s="1"/>
  <c r="AB1221" i="36"/>
  <c r="AC1221" i="36" s="1"/>
  <c r="AH1220" i="36" l="1"/>
  <c r="AD1221" i="36"/>
  <c r="AE1221" i="36" s="1"/>
  <c r="AF1221" i="36" s="1"/>
  <c r="AB1222" i="36"/>
  <c r="AC1222" i="36" s="1"/>
  <c r="AG1220" i="36"/>
  <c r="AH1221" i="36" l="1"/>
  <c r="AB1223" i="36"/>
  <c r="AC1223" i="36" s="1"/>
  <c r="AD1222" i="36"/>
  <c r="AE1222" i="36" s="1"/>
  <c r="AF1222" i="36" s="1"/>
  <c r="AG1221" i="36"/>
  <c r="AH1222" i="36" l="1"/>
  <c r="AG1222" i="36"/>
  <c r="AB1224" i="36"/>
  <c r="AC1224" i="36" s="1"/>
  <c r="AD1223" i="36"/>
  <c r="AE1223" i="36" s="1"/>
  <c r="AF1223" i="36" s="1"/>
  <c r="AH1223" i="36" l="1"/>
  <c r="AG1223" i="36"/>
  <c r="AD1224" i="36"/>
  <c r="AE1224" i="36" s="1"/>
  <c r="AF1224" i="36" s="1"/>
  <c r="AB1225" i="36"/>
  <c r="AC1225" i="36" s="1"/>
  <c r="AH1224" i="36" l="1"/>
  <c r="AB1226" i="36"/>
  <c r="AC1226" i="36" s="1"/>
  <c r="AD1225" i="36"/>
  <c r="AE1225" i="36" s="1"/>
  <c r="AF1225" i="36" s="1"/>
  <c r="AG1224" i="36"/>
  <c r="AH1225" i="36" l="1"/>
  <c r="AG1225" i="36"/>
  <c r="AD1226" i="36"/>
  <c r="AE1226" i="36" s="1"/>
  <c r="AF1226" i="36" s="1"/>
  <c r="AB1227" i="36"/>
  <c r="AC1227" i="36" s="1"/>
  <c r="AH1226" i="36" l="1"/>
  <c r="AD1227" i="36"/>
  <c r="AE1227" i="36" s="1"/>
  <c r="AF1227" i="36" s="1"/>
  <c r="AB1228" i="36"/>
  <c r="AC1228" i="36" s="1"/>
  <c r="AG1226" i="36"/>
  <c r="AH1227" i="36" l="1"/>
  <c r="AD1228" i="36"/>
  <c r="AE1228" i="36" s="1"/>
  <c r="AF1228" i="36" s="1"/>
  <c r="AB1229" i="36"/>
  <c r="AC1229" i="36" s="1"/>
  <c r="AG1227" i="36"/>
  <c r="AH1228" i="36" l="1"/>
  <c r="AB1230" i="36"/>
  <c r="AC1230" i="36" s="1"/>
  <c r="AD1229" i="36"/>
  <c r="AE1229" i="36" s="1"/>
  <c r="AF1229" i="36" s="1"/>
  <c r="AG1228" i="36"/>
  <c r="AH1229" i="36" l="1"/>
  <c r="AG1229" i="36"/>
  <c r="AB1231" i="36"/>
  <c r="AC1231" i="36" s="1"/>
  <c r="AD1230" i="36"/>
  <c r="AE1230" i="36" s="1"/>
  <c r="AF1230" i="36" s="1"/>
  <c r="AH1230" i="36" l="1"/>
  <c r="AG1230" i="36"/>
  <c r="AB1232" i="36"/>
  <c r="AC1232" i="36" s="1"/>
  <c r="AD1231" i="36"/>
  <c r="AE1231" i="36" s="1"/>
  <c r="AF1231" i="36" s="1"/>
  <c r="AH1231" i="36" l="1"/>
  <c r="AG1231" i="36"/>
  <c r="AD1232" i="36"/>
  <c r="AE1232" i="36" s="1"/>
  <c r="AF1232" i="36" s="1"/>
  <c r="AB1233" i="36"/>
  <c r="AC1233" i="36" s="1"/>
  <c r="AH1232" i="36" l="1"/>
  <c r="AB1234" i="36"/>
  <c r="AC1234" i="36" s="1"/>
  <c r="AD1233" i="36"/>
  <c r="AE1233" i="36" s="1"/>
  <c r="AF1233" i="36" s="1"/>
  <c r="AG1232" i="36"/>
  <c r="AH1233" i="36" l="1"/>
  <c r="AG1233" i="36"/>
  <c r="AD1234" i="36"/>
  <c r="AE1234" i="36" s="1"/>
  <c r="AF1234" i="36" s="1"/>
  <c r="AB1235" i="36"/>
  <c r="AC1235" i="36" s="1"/>
  <c r="AH1234" i="36" l="1"/>
  <c r="AD1235" i="36"/>
  <c r="AE1235" i="36" s="1"/>
  <c r="AF1235" i="36" s="1"/>
  <c r="AB1236" i="36"/>
  <c r="AC1236" i="36" s="1"/>
  <c r="AG1234" i="36"/>
  <c r="AH1235" i="36" l="1"/>
  <c r="AD1236" i="36"/>
  <c r="AE1236" i="36" s="1"/>
  <c r="AF1236" i="36" s="1"/>
  <c r="AB1237" i="36"/>
  <c r="AC1237" i="36" s="1"/>
  <c r="AG1235" i="36"/>
  <c r="AH1236" i="36" l="1"/>
  <c r="AD1237" i="36"/>
  <c r="AE1237" i="36" s="1"/>
  <c r="AF1237" i="36" s="1"/>
  <c r="AB1238" i="36"/>
  <c r="AC1238" i="36" s="1"/>
  <c r="AG1236" i="36"/>
  <c r="AH1237" i="36" l="1"/>
  <c r="AB1239" i="36"/>
  <c r="AC1239" i="36" s="1"/>
  <c r="AD1238" i="36"/>
  <c r="AE1238" i="36" s="1"/>
  <c r="AF1238" i="36" s="1"/>
  <c r="AG1237" i="36"/>
  <c r="AH1238" i="36" l="1"/>
  <c r="AG1238" i="36"/>
  <c r="AB1240" i="36"/>
  <c r="AC1240" i="36" s="1"/>
  <c r="AD1239" i="36"/>
  <c r="AE1239" i="36" s="1"/>
  <c r="AF1239" i="36" s="1"/>
  <c r="AH1239" i="36" l="1"/>
  <c r="AG1239" i="36"/>
  <c r="AD1240" i="36"/>
  <c r="AE1240" i="36" s="1"/>
  <c r="AF1240" i="36" s="1"/>
  <c r="AB1241" i="36"/>
  <c r="AC1241" i="36" s="1"/>
  <c r="AH1240" i="36" l="1"/>
  <c r="AB1242" i="36"/>
  <c r="AC1242" i="36" s="1"/>
  <c r="AD1241" i="36"/>
  <c r="AE1241" i="36" s="1"/>
  <c r="AF1241" i="36" s="1"/>
  <c r="AG1240" i="36"/>
  <c r="AH1241" i="36" l="1"/>
  <c r="AG1241" i="36"/>
  <c r="AD1242" i="36"/>
  <c r="AE1242" i="36" s="1"/>
  <c r="AF1242" i="36" s="1"/>
  <c r="AB1243" i="36"/>
  <c r="AC1243" i="36" s="1"/>
  <c r="AH1242" i="36" l="1"/>
  <c r="AD1243" i="36"/>
  <c r="AE1243" i="36" s="1"/>
  <c r="AF1243" i="36" s="1"/>
  <c r="AB1244" i="36"/>
  <c r="AC1244" i="36" s="1"/>
  <c r="AG1242" i="36"/>
  <c r="AH1243" i="36" l="1"/>
  <c r="AD1244" i="36"/>
  <c r="AE1244" i="36" s="1"/>
  <c r="AF1244" i="36" s="1"/>
  <c r="AB1245" i="36"/>
  <c r="AC1245" i="36" s="1"/>
  <c r="AG1243" i="36"/>
  <c r="AH1244" i="36" l="1"/>
  <c r="AD1245" i="36"/>
  <c r="AE1245" i="36" s="1"/>
  <c r="AF1245" i="36" s="1"/>
  <c r="AB1246" i="36"/>
  <c r="AC1246" i="36" s="1"/>
  <c r="AG1244" i="36"/>
  <c r="AH1245" i="36" l="1"/>
  <c r="AB1247" i="36"/>
  <c r="AC1247" i="36" s="1"/>
  <c r="AD1246" i="36"/>
  <c r="AE1246" i="36" s="1"/>
  <c r="AF1246" i="36" s="1"/>
  <c r="AG1245" i="36"/>
  <c r="AH1246" i="36" l="1"/>
  <c r="AG1246" i="36"/>
  <c r="AB1248" i="36"/>
  <c r="AC1248" i="36" s="1"/>
  <c r="AD1247" i="36"/>
  <c r="AE1247" i="36" s="1"/>
  <c r="AF1247" i="36" s="1"/>
  <c r="AH1247" i="36" l="1"/>
  <c r="AG1247" i="36"/>
  <c r="AD1248" i="36"/>
  <c r="AE1248" i="36" s="1"/>
  <c r="AF1248" i="36" s="1"/>
  <c r="AB1249" i="36"/>
  <c r="AC1249" i="36" s="1"/>
  <c r="AH1248" i="36" l="1"/>
  <c r="AB1250" i="36"/>
  <c r="AC1250" i="36" s="1"/>
  <c r="AD1249" i="36"/>
  <c r="AE1249" i="36" s="1"/>
  <c r="AF1249" i="36" s="1"/>
  <c r="AG1248" i="36"/>
  <c r="AH1249" i="36" l="1"/>
  <c r="AG1249" i="36"/>
  <c r="AD1250" i="36"/>
  <c r="AE1250" i="36" s="1"/>
  <c r="AF1250" i="36" s="1"/>
  <c r="AB1251" i="36"/>
  <c r="AC1251" i="36" s="1"/>
  <c r="AH1250" i="36" l="1"/>
  <c r="AD1251" i="36"/>
  <c r="AE1251" i="36" s="1"/>
  <c r="AF1251" i="36" s="1"/>
  <c r="AB1252" i="36"/>
  <c r="AC1252" i="36" s="1"/>
  <c r="AG1250" i="36"/>
  <c r="AH1251" i="36" l="1"/>
  <c r="AD1252" i="36"/>
  <c r="AE1252" i="36" s="1"/>
  <c r="AF1252" i="36" s="1"/>
  <c r="AB1253" i="36"/>
  <c r="AC1253" i="36" s="1"/>
  <c r="AG1251" i="36"/>
  <c r="AH1252" i="36" l="1"/>
  <c r="AB1254" i="36"/>
  <c r="AC1254" i="36" s="1"/>
  <c r="AD1253" i="36"/>
  <c r="AE1253" i="36" s="1"/>
  <c r="AF1253" i="36" s="1"/>
  <c r="AG1252" i="36"/>
  <c r="AH1253" i="36" l="1"/>
  <c r="AG1253" i="36"/>
  <c r="AD1254" i="36"/>
  <c r="AE1254" i="36" s="1"/>
  <c r="AF1254" i="36" s="1"/>
  <c r="AB1255" i="36"/>
  <c r="AC1255" i="36" s="1"/>
  <c r="AH1254" i="36" l="1"/>
  <c r="AD1255" i="36"/>
  <c r="AE1255" i="36" s="1"/>
  <c r="AF1255" i="36" s="1"/>
  <c r="AB1256" i="36"/>
  <c r="AC1256" i="36" s="1"/>
  <c r="AG1254" i="36"/>
  <c r="AH1255" i="36" l="1"/>
  <c r="AD1256" i="36"/>
  <c r="AE1256" i="36" s="1"/>
  <c r="AF1256" i="36" s="1"/>
  <c r="AB1257" i="36"/>
  <c r="AC1257" i="36" s="1"/>
  <c r="AG1255" i="36"/>
  <c r="AH1256" i="36" l="1"/>
  <c r="AD1257" i="36"/>
  <c r="AE1257" i="36" s="1"/>
  <c r="AF1257" i="36" s="1"/>
  <c r="AB1258" i="36"/>
  <c r="AC1258" i="36" s="1"/>
  <c r="AG1256" i="36"/>
  <c r="AH1257" i="36" l="1"/>
  <c r="AB1259" i="36"/>
  <c r="AC1259" i="36" s="1"/>
  <c r="AD1258" i="36"/>
  <c r="AE1258" i="36" s="1"/>
  <c r="AF1258" i="36" s="1"/>
  <c r="AG1257" i="36"/>
  <c r="AH1258" i="36" l="1"/>
  <c r="AG1258" i="36"/>
  <c r="AB1260" i="36"/>
  <c r="AC1260" i="36" s="1"/>
  <c r="AD1259" i="36"/>
  <c r="AE1259" i="36" s="1"/>
  <c r="AF1259" i="36" s="1"/>
  <c r="AH1259" i="36" l="1"/>
  <c r="AG1259" i="36"/>
  <c r="AD1260" i="36"/>
  <c r="AE1260" i="36" s="1"/>
  <c r="AF1260" i="36" s="1"/>
  <c r="AB1261" i="36"/>
  <c r="AC1261" i="36" s="1"/>
  <c r="AH1260" i="36" l="1"/>
  <c r="AD1261" i="36"/>
  <c r="AE1261" i="36" s="1"/>
  <c r="AF1261" i="36" s="1"/>
  <c r="AB1262" i="36"/>
  <c r="AC1262" i="36" s="1"/>
  <c r="AG1260" i="36"/>
  <c r="AH1261" i="36" l="1"/>
  <c r="AB1263" i="36"/>
  <c r="AC1263" i="36" s="1"/>
  <c r="AD1262" i="36"/>
  <c r="AE1262" i="36" s="1"/>
  <c r="AF1262" i="36" s="1"/>
  <c r="AG1261" i="36"/>
  <c r="AH1262" i="36" l="1"/>
  <c r="AG1262" i="36"/>
  <c r="AB1264" i="36"/>
  <c r="AC1264" i="36" s="1"/>
  <c r="AD1263" i="36"/>
  <c r="AE1263" i="36" s="1"/>
  <c r="AF1263" i="36" s="1"/>
  <c r="AH1263" i="36" l="1"/>
  <c r="AG1263" i="36"/>
  <c r="AD1264" i="36"/>
  <c r="AE1264" i="36" s="1"/>
  <c r="AF1264" i="36" s="1"/>
  <c r="AB1265" i="36"/>
  <c r="AC1265" i="36" s="1"/>
  <c r="AH1264" i="36" l="1"/>
  <c r="AB1266" i="36"/>
  <c r="AC1266" i="36" s="1"/>
  <c r="AD1265" i="36"/>
  <c r="AE1265" i="36" s="1"/>
  <c r="AF1265" i="36" s="1"/>
  <c r="AG1264" i="36"/>
  <c r="AH1265" i="36" l="1"/>
  <c r="AG1265" i="36"/>
  <c r="AD1266" i="36"/>
  <c r="AE1266" i="36" s="1"/>
  <c r="AF1266" i="36" s="1"/>
  <c r="AB1267" i="36"/>
  <c r="AC1267" i="36" s="1"/>
  <c r="AH1266" i="36" l="1"/>
  <c r="AD1267" i="36"/>
  <c r="AE1267" i="36" s="1"/>
  <c r="AF1267" i="36" s="1"/>
  <c r="AB1268" i="36"/>
  <c r="AC1268" i="36" s="1"/>
  <c r="AG1266" i="36"/>
  <c r="AH1267" i="36" l="1"/>
  <c r="AD1268" i="36"/>
  <c r="AE1268" i="36" s="1"/>
  <c r="AF1268" i="36" s="1"/>
  <c r="AB1269" i="36"/>
  <c r="AC1269" i="36" s="1"/>
  <c r="AG1267" i="36"/>
  <c r="AH1268" i="36" l="1"/>
  <c r="AD1269" i="36"/>
  <c r="AE1269" i="36" s="1"/>
  <c r="AF1269" i="36" s="1"/>
  <c r="AB1270" i="36"/>
  <c r="AC1270" i="36" s="1"/>
  <c r="AG1268" i="36"/>
  <c r="AH1269" i="36" l="1"/>
  <c r="AB1271" i="36"/>
  <c r="AC1271" i="36" s="1"/>
  <c r="AD1270" i="36"/>
  <c r="AE1270" i="36" s="1"/>
  <c r="AF1270" i="36" s="1"/>
  <c r="AG1269" i="36"/>
  <c r="AH1270" i="36" l="1"/>
  <c r="AG1270" i="36"/>
  <c r="AB1272" i="36"/>
  <c r="AC1272" i="36" s="1"/>
  <c r="AD1271" i="36"/>
  <c r="AE1271" i="36" s="1"/>
  <c r="AF1271" i="36" s="1"/>
  <c r="AH1271" i="36" l="1"/>
  <c r="AG1271" i="36"/>
  <c r="AD1272" i="36"/>
  <c r="AE1272" i="36" s="1"/>
  <c r="AF1272" i="36" s="1"/>
  <c r="AB1273" i="36"/>
  <c r="AC1273" i="36" s="1"/>
  <c r="AH1272" i="36" l="1"/>
  <c r="AB1274" i="36"/>
  <c r="AC1274" i="36" s="1"/>
  <c r="AD1273" i="36"/>
  <c r="AE1273" i="36" s="1"/>
  <c r="AF1273" i="36" s="1"/>
  <c r="AG1272" i="36"/>
  <c r="AH1273" i="36" l="1"/>
  <c r="AG1273" i="36"/>
  <c r="AD1274" i="36"/>
  <c r="AE1274" i="36" s="1"/>
  <c r="AF1274" i="36" s="1"/>
  <c r="AB1275" i="36"/>
  <c r="AC1275" i="36" s="1"/>
  <c r="AH1274" i="36" l="1"/>
  <c r="AD1275" i="36"/>
  <c r="AE1275" i="36" s="1"/>
  <c r="AF1275" i="36" s="1"/>
  <c r="AB1276" i="36"/>
  <c r="AC1276" i="36" s="1"/>
  <c r="AG1274" i="36"/>
  <c r="AH1275" i="36" l="1"/>
  <c r="AD1276" i="36"/>
  <c r="AE1276" i="36" s="1"/>
  <c r="AF1276" i="36" s="1"/>
  <c r="AB1277" i="36"/>
  <c r="AC1277" i="36" s="1"/>
  <c r="AG1275" i="36"/>
  <c r="AH1276" i="36" l="1"/>
  <c r="AD1277" i="36"/>
  <c r="AE1277" i="36" s="1"/>
  <c r="AF1277" i="36" s="1"/>
  <c r="AB1278" i="36"/>
  <c r="AC1278" i="36" s="1"/>
  <c r="AG1276" i="36"/>
  <c r="AH1277" i="36" l="1"/>
  <c r="AB1279" i="36"/>
  <c r="AC1279" i="36" s="1"/>
  <c r="AD1278" i="36"/>
  <c r="AE1278" i="36" s="1"/>
  <c r="AF1278" i="36" s="1"/>
  <c r="AG1277" i="36"/>
  <c r="AH1278" i="36" l="1"/>
  <c r="AG1278" i="36"/>
  <c r="AB1280" i="36"/>
  <c r="AC1280" i="36" s="1"/>
  <c r="AD1279" i="36"/>
  <c r="AE1279" i="36" s="1"/>
  <c r="AF1279" i="36" s="1"/>
  <c r="AH1279" i="36" l="1"/>
  <c r="AG1279" i="36"/>
  <c r="AD1280" i="36"/>
  <c r="AE1280" i="36" s="1"/>
  <c r="AF1280" i="36" s="1"/>
  <c r="AB1281" i="36"/>
  <c r="AC1281" i="36" s="1"/>
  <c r="AH1280" i="36" l="1"/>
  <c r="AB1282" i="36"/>
  <c r="AC1282" i="36" s="1"/>
  <c r="AD1281" i="36"/>
  <c r="AE1281" i="36" s="1"/>
  <c r="AF1281" i="36" s="1"/>
  <c r="AG1280" i="36"/>
  <c r="AH1281" i="36" l="1"/>
  <c r="AG1281" i="36"/>
  <c r="AD1282" i="36"/>
  <c r="AE1282" i="36" s="1"/>
  <c r="AF1282" i="36" s="1"/>
  <c r="AB1283" i="36"/>
  <c r="AC1283" i="36" s="1"/>
  <c r="AH1282" i="36" l="1"/>
  <c r="AD1283" i="36"/>
  <c r="AE1283" i="36" s="1"/>
  <c r="AF1283" i="36" s="1"/>
  <c r="AB1284" i="36"/>
  <c r="AC1284" i="36" s="1"/>
  <c r="AG1282" i="36"/>
  <c r="AH1283" i="36" l="1"/>
  <c r="AD1284" i="36"/>
  <c r="AE1284" i="36" s="1"/>
  <c r="AF1284" i="36" s="1"/>
  <c r="AB1285" i="36"/>
  <c r="AC1285" i="36" s="1"/>
  <c r="AG1283" i="36"/>
  <c r="AH1284" i="36" l="1"/>
  <c r="AB1286" i="36"/>
  <c r="AC1286" i="36" s="1"/>
  <c r="AD1285" i="36"/>
  <c r="AE1285" i="36" s="1"/>
  <c r="AF1285" i="36" s="1"/>
  <c r="AG1284" i="36"/>
  <c r="AH1285" i="36" l="1"/>
  <c r="AG1285" i="36"/>
  <c r="AD1286" i="36"/>
  <c r="AE1286" i="36" s="1"/>
  <c r="AF1286" i="36" s="1"/>
  <c r="AB1287" i="36"/>
  <c r="AC1287" i="36" s="1"/>
  <c r="AH1286" i="36" l="1"/>
  <c r="AD1287" i="36"/>
  <c r="AE1287" i="36" s="1"/>
  <c r="AF1287" i="36" s="1"/>
  <c r="AB1288" i="36"/>
  <c r="AC1288" i="36" s="1"/>
  <c r="AG1286" i="36"/>
  <c r="AH1287" i="36" l="1"/>
  <c r="AD1288" i="36"/>
  <c r="AE1288" i="36" s="1"/>
  <c r="AF1288" i="36" s="1"/>
  <c r="AB1289" i="36"/>
  <c r="AC1289" i="36" s="1"/>
  <c r="AG1287" i="36"/>
  <c r="AH1288" i="36" l="1"/>
  <c r="AB1290" i="36"/>
  <c r="AC1290" i="36" s="1"/>
  <c r="AD1289" i="36"/>
  <c r="AE1289" i="36" s="1"/>
  <c r="AF1289" i="36" s="1"/>
  <c r="AG1288" i="36"/>
  <c r="AH1289" i="36" l="1"/>
  <c r="AG1289" i="36"/>
  <c r="AD1290" i="36"/>
  <c r="AE1290" i="36" s="1"/>
  <c r="AF1290" i="36" s="1"/>
  <c r="AB1291" i="36"/>
  <c r="AC1291" i="36" s="1"/>
  <c r="AH1290" i="36" l="1"/>
  <c r="AD1291" i="36"/>
  <c r="AE1291" i="36" s="1"/>
  <c r="AF1291" i="36" s="1"/>
  <c r="AB1292" i="36"/>
  <c r="AC1292" i="36" s="1"/>
  <c r="AG1290" i="36"/>
  <c r="AH1291" i="36" l="1"/>
  <c r="AD1292" i="36"/>
  <c r="AE1292" i="36" s="1"/>
  <c r="AF1292" i="36" s="1"/>
  <c r="AB1293" i="36"/>
  <c r="AC1293" i="36" s="1"/>
  <c r="AG1291" i="36"/>
  <c r="AH1292" i="36" l="1"/>
  <c r="AD1293" i="36"/>
  <c r="AE1293" i="36" s="1"/>
  <c r="AF1293" i="36" s="1"/>
  <c r="AB1294" i="36"/>
  <c r="AC1294" i="36" s="1"/>
  <c r="AG1292" i="36"/>
  <c r="AH1293" i="36" l="1"/>
  <c r="AB1295" i="36"/>
  <c r="AC1295" i="36" s="1"/>
  <c r="AD1294" i="36"/>
  <c r="AE1294" i="36" s="1"/>
  <c r="AF1294" i="36" s="1"/>
  <c r="AG1293" i="36"/>
  <c r="AH1294" i="36" l="1"/>
  <c r="AG1294" i="36"/>
  <c r="AB1296" i="36"/>
  <c r="AC1296" i="36" s="1"/>
  <c r="AD1295" i="36"/>
  <c r="AE1295" i="36" s="1"/>
  <c r="AF1295" i="36" s="1"/>
  <c r="AH1295" i="36" l="1"/>
  <c r="AG1295" i="36"/>
  <c r="AD1296" i="36"/>
  <c r="AE1296" i="36" s="1"/>
  <c r="AF1296" i="36" s="1"/>
  <c r="AB1297" i="36"/>
  <c r="AC1297" i="36" s="1"/>
  <c r="AH1296" i="36" l="1"/>
  <c r="AB1298" i="36"/>
  <c r="AC1298" i="36" s="1"/>
  <c r="AD1297" i="36"/>
  <c r="AE1297" i="36" s="1"/>
  <c r="AF1297" i="36" s="1"/>
  <c r="AG1296" i="36"/>
  <c r="AH1297" i="36" l="1"/>
  <c r="AG1297" i="36"/>
  <c r="AD1298" i="36"/>
  <c r="AE1298" i="36" s="1"/>
  <c r="AF1298" i="36" s="1"/>
  <c r="AB1299" i="36"/>
  <c r="AC1299" i="36" s="1"/>
  <c r="AH1298" i="36" l="1"/>
  <c r="AD1299" i="36"/>
  <c r="AE1299" i="36" s="1"/>
  <c r="AF1299" i="36" s="1"/>
  <c r="AB1300" i="36"/>
  <c r="AC1300" i="36" s="1"/>
  <c r="AG1298" i="36"/>
  <c r="AH1299" i="36" l="1"/>
  <c r="AD1300" i="36"/>
  <c r="AE1300" i="36" s="1"/>
  <c r="AF1300" i="36" s="1"/>
  <c r="AB1301" i="36"/>
  <c r="AC1301" i="36" s="1"/>
  <c r="AG1299" i="36"/>
  <c r="AH1300" i="36" l="1"/>
  <c r="AD1301" i="36"/>
  <c r="AE1301" i="36" s="1"/>
  <c r="AF1301" i="36" s="1"/>
  <c r="AB1302" i="36"/>
  <c r="AC1302" i="36" s="1"/>
  <c r="AG1300" i="36"/>
  <c r="AH1301" i="36" l="1"/>
  <c r="AB1303" i="36"/>
  <c r="AC1303" i="36" s="1"/>
  <c r="AD1302" i="36"/>
  <c r="AE1302" i="36" s="1"/>
  <c r="AF1302" i="36" s="1"/>
  <c r="AG1301" i="36"/>
  <c r="AH1302" i="36" l="1"/>
  <c r="AG1302" i="36"/>
  <c r="AB1304" i="36"/>
  <c r="AC1304" i="36" s="1"/>
  <c r="AD1303" i="36"/>
  <c r="AE1303" i="36" s="1"/>
  <c r="AF1303" i="36" s="1"/>
  <c r="AH1303" i="36" l="1"/>
  <c r="AG1303" i="36"/>
  <c r="AD1304" i="36"/>
  <c r="AE1304" i="36" s="1"/>
  <c r="AF1304" i="36" s="1"/>
  <c r="AB1305" i="36"/>
  <c r="AC1305" i="36" s="1"/>
  <c r="AH1304" i="36" l="1"/>
  <c r="AB1306" i="36"/>
  <c r="AC1306" i="36" s="1"/>
  <c r="AD1305" i="36"/>
  <c r="AE1305" i="36" s="1"/>
  <c r="AF1305" i="36" s="1"/>
  <c r="AG1304" i="36"/>
  <c r="AH1305" i="36" l="1"/>
  <c r="AG1305" i="36"/>
  <c r="AD1306" i="36"/>
  <c r="AE1306" i="36" s="1"/>
  <c r="AF1306" i="36" s="1"/>
  <c r="AB1307" i="36"/>
  <c r="AC1307" i="36" s="1"/>
  <c r="AH1306" i="36" l="1"/>
  <c r="AD1307" i="36"/>
  <c r="AE1307" i="36" s="1"/>
  <c r="AF1307" i="36" s="1"/>
  <c r="AB1308" i="36"/>
  <c r="AC1308" i="36" s="1"/>
  <c r="AG1306" i="36"/>
  <c r="AH1307" i="36" l="1"/>
  <c r="AD1308" i="36"/>
  <c r="AE1308" i="36" s="1"/>
  <c r="AF1308" i="36" s="1"/>
  <c r="AB1309" i="36"/>
  <c r="AC1309" i="36" s="1"/>
  <c r="AG1307" i="36"/>
  <c r="AH1308" i="36" l="1"/>
  <c r="AD1309" i="36"/>
  <c r="AE1309" i="36" s="1"/>
  <c r="AF1309" i="36" s="1"/>
  <c r="AB1310" i="36"/>
  <c r="AC1310" i="36" s="1"/>
  <c r="AG1308" i="36"/>
  <c r="AH1309" i="36" l="1"/>
  <c r="AB1311" i="36"/>
  <c r="AC1311" i="36" s="1"/>
  <c r="AD1310" i="36"/>
  <c r="AE1310" i="36" s="1"/>
  <c r="AF1310" i="36" s="1"/>
  <c r="AG1309" i="36"/>
  <c r="AH1310" i="36" l="1"/>
  <c r="AG1310" i="36"/>
  <c r="AD1311" i="36"/>
  <c r="AE1311" i="36" s="1"/>
  <c r="AF1311" i="36" s="1"/>
  <c r="AB1312" i="36"/>
  <c r="AC1312" i="36" s="1"/>
  <c r="AH1311" i="36" l="1"/>
  <c r="AD1312" i="36"/>
  <c r="AE1312" i="36" s="1"/>
  <c r="AF1312" i="36" s="1"/>
  <c r="AB1313" i="36"/>
  <c r="AC1313" i="36" s="1"/>
  <c r="AG1311" i="36"/>
  <c r="AH1312" i="36" l="1"/>
  <c r="AB1314" i="36"/>
  <c r="AC1314" i="36" s="1"/>
  <c r="AD1313" i="36"/>
  <c r="AE1313" i="36" s="1"/>
  <c r="AF1313" i="36" s="1"/>
  <c r="AG1312" i="36"/>
  <c r="AH1313" i="36" l="1"/>
  <c r="AG1313" i="36"/>
  <c r="AB1315" i="36"/>
  <c r="AC1315" i="36" s="1"/>
  <c r="AD1314" i="36"/>
  <c r="AE1314" i="36" s="1"/>
  <c r="AF1314" i="36" s="1"/>
  <c r="AH1314" i="36" l="1"/>
  <c r="AG1314" i="36"/>
  <c r="AB1316" i="36"/>
  <c r="AC1316" i="36" s="1"/>
  <c r="AD1315" i="36"/>
  <c r="AE1315" i="36" s="1"/>
  <c r="AF1315" i="36" s="1"/>
  <c r="AH1315" i="36" l="1"/>
  <c r="AG1315" i="36"/>
  <c r="AD1316" i="36"/>
  <c r="AE1316" i="36" s="1"/>
  <c r="AF1316" i="36" s="1"/>
  <c r="AB1317" i="36"/>
  <c r="AC1317" i="36" s="1"/>
  <c r="AH1316" i="36" l="1"/>
  <c r="AD1317" i="36"/>
  <c r="AE1317" i="36" s="1"/>
  <c r="AF1317" i="36" s="1"/>
  <c r="AB1318" i="36"/>
  <c r="AC1318" i="36" s="1"/>
  <c r="AG1316" i="36"/>
  <c r="AH1317" i="36" l="1"/>
  <c r="AB1319" i="36"/>
  <c r="AC1319" i="36" s="1"/>
  <c r="AD1318" i="36"/>
  <c r="AE1318" i="36" s="1"/>
  <c r="AF1318" i="36" s="1"/>
  <c r="AG1317" i="36"/>
  <c r="AH1318" i="36" l="1"/>
  <c r="AG1318" i="36"/>
  <c r="AB1320" i="36"/>
  <c r="AC1320" i="36" s="1"/>
  <c r="AD1319" i="36"/>
  <c r="AE1319" i="36" s="1"/>
  <c r="AF1319" i="36" s="1"/>
  <c r="AH1319" i="36" l="1"/>
  <c r="AG1319" i="36"/>
  <c r="AD1320" i="36"/>
  <c r="AE1320" i="36" s="1"/>
  <c r="AF1320" i="36" s="1"/>
  <c r="AB1321" i="36"/>
  <c r="AC1321" i="36" s="1"/>
  <c r="AH1320" i="36" l="1"/>
  <c r="AD1321" i="36"/>
  <c r="AE1321" i="36" s="1"/>
  <c r="AF1321" i="36" s="1"/>
  <c r="AB1322" i="36"/>
  <c r="AC1322" i="36" s="1"/>
  <c r="AG1320" i="36"/>
  <c r="AH1321" i="36" l="1"/>
  <c r="AB1323" i="36"/>
  <c r="AC1323" i="36" s="1"/>
  <c r="AD1322" i="36"/>
  <c r="AE1322" i="36" s="1"/>
  <c r="AF1322" i="36" s="1"/>
  <c r="AG1321" i="36"/>
  <c r="AH1322" i="36" l="1"/>
  <c r="AG1322" i="36"/>
  <c r="AD1323" i="36"/>
  <c r="AE1323" i="36" s="1"/>
  <c r="AF1323" i="36" s="1"/>
  <c r="AB1324" i="36"/>
  <c r="AC1324" i="36" s="1"/>
  <c r="AH1323" i="36" l="1"/>
  <c r="AD1324" i="36"/>
  <c r="AE1324" i="36" s="1"/>
  <c r="AF1324" i="36" s="1"/>
  <c r="AB1325" i="36"/>
  <c r="AC1325" i="36" s="1"/>
  <c r="AG1323" i="36"/>
  <c r="AH1324" i="36" l="1"/>
  <c r="AD1325" i="36"/>
  <c r="AE1325" i="36" s="1"/>
  <c r="AF1325" i="36" s="1"/>
  <c r="AB1326" i="36"/>
  <c r="AC1326" i="36" s="1"/>
  <c r="AG1324" i="36"/>
  <c r="AH1325" i="36" l="1"/>
  <c r="AB1327" i="36"/>
  <c r="AC1327" i="36" s="1"/>
  <c r="AD1326" i="36"/>
  <c r="AE1326" i="36" s="1"/>
  <c r="AF1326" i="36" s="1"/>
  <c r="AG1325" i="36"/>
  <c r="AH1326" i="36" l="1"/>
  <c r="AG1326" i="36"/>
  <c r="AD1327" i="36"/>
  <c r="AE1327" i="36" s="1"/>
  <c r="AF1327" i="36" s="1"/>
  <c r="AB1328" i="36"/>
  <c r="AC1328" i="36" s="1"/>
  <c r="AH1327" i="36" l="1"/>
  <c r="AD1328" i="36"/>
  <c r="AE1328" i="36" s="1"/>
  <c r="AF1328" i="36" s="1"/>
  <c r="AB1329" i="36"/>
  <c r="AC1329" i="36" s="1"/>
  <c r="AG1327" i="36"/>
  <c r="AH1328" i="36" l="1"/>
  <c r="AB1330" i="36"/>
  <c r="AC1330" i="36" s="1"/>
  <c r="AD1329" i="36"/>
  <c r="AE1329" i="36" s="1"/>
  <c r="AF1329" i="36" s="1"/>
  <c r="AG1328" i="36"/>
  <c r="AH1329" i="36" l="1"/>
  <c r="AG1329" i="36"/>
  <c r="AB1331" i="36"/>
  <c r="AC1331" i="36" s="1"/>
  <c r="AD1330" i="36"/>
  <c r="AE1330" i="36" s="1"/>
  <c r="AF1330" i="36" s="1"/>
  <c r="AH1330" i="36" l="1"/>
  <c r="AG1330" i="36"/>
  <c r="AB1332" i="36"/>
  <c r="AC1332" i="36" s="1"/>
  <c r="AD1331" i="36"/>
  <c r="AE1331" i="36" s="1"/>
  <c r="AF1331" i="36" s="1"/>
  <c r="AH1331" i="36" l="1"/>
  <c r="AG1331" i="36"/>
  <c r="AD1332" i="36"/>
  <c r="AE1332" i="36" s="1"/>
  <c r="AF1332" i="36" s="1"/>
  <c r="AB1333" i="36"/>
  <c r="AC1333" i="36" s="1"/>
  <c r="AH1332" i="36" l="1"/>
  <c r="AB1334" i="36"/>
  <c r="AC1334" i="36" s="1"/>
  <c r="AD1333" i="36"/>
  <c r="AE1333" i="36" s="1"/>
  <c r="AF1333" i="36" s="1"/>
  <c r="AG1332" i="36"/>
  <c r="AH1333" i="36" l="1"/>
  <c r="AG1333" i="36"/>
  <c r="AD1334" i="36"/>
  <c r="AE1334" i="36" s="1"/>
  <c r="AF1334" i="36" s="1"/>
  <c r="AB1335" i="36"/>
  <c r="AC1335" i="36" s="1"/>
  <c r="AH1334" i="36" l="1"/>
  <c r="AD1335" i="36"/>
  <c r="AE1335" i="36" s="1"/>
  <c r="AF1335" i="36" s="1"/>
  <c r="AB1336" i="36"/>
  <c r="AC1336" i="36" s="1"/>
  <c r="AG1334" i="36"/>
  <c r="AH1335" i="36" l="1"/>
  <c r="AD1336" i="36"/>
  <c r="AE1336" i="36" s="1"/>
  <c r="AF1336" i="36" s="1"/>
  <c r="AB1337" i="36"/>
  <c r="AC1337" i="36" s="1"/>
  <c r="AG1335" i="36"/>
  <c r="AH1336" i="36" l="1"/>
  <c r="AB1338" i="36"/>
  <c r="AC1338" i="36" s="1"/>
  <c r="AD1337" i="36"/>
  <c r="AE1337" i="36" s="1"/>
  <c r="AF1337" i="36" s="1"/>
  <c r="AG1336" i="36"/>
  <c r="AH1337" i="36" l="1"/>
  <c r="AG1337" i="36"/>
  <c r="AD1338" i="36"/>
  <c r="AE1338" i="36" s="1"/>
  <c r="AF1338" i="36" s="1"/>
  <c r="AB1339" i="36"/>
  <c r="AC1339" i="36" s="1"/>
  <c r="AH1338" i="36" l="1"/>
  <c r="AD1339" i="36"/>
  <c r="AE1339" i="36" s="1"/>
  <c r="AF1339" i="36" s="1"/>
  <c r="AB1340" i="36"/>
  <c r="AC1340" i="36" s="1"/>
  <c r="AG1338" i="36"/>
  <c r="AH1339" i="36" l="1"/>
  <c r="AD1340" i="36"/>
  <c r="AE1340" i="36" s="1"/>
  <c r="AF1340" i="36" s="1"/>
  <c r="AB1341" i="36"/>
  <c r="AC1341" i="36" s="1"/>
  <c r="AG1339" i="36"/>
  <c r="AH1340" i="36" l="1"/>
  <c r="AB1342" i="36"/>
  <c r="AC1342" i="36" s="1"/>
  <c r="AD1341" i="36"/>
  <c r="AE1341" i="36" s="1"/>
  <c r="AF1341" i="36" s="1"/>
  <c r="AG1340" i="36"/>
  <c r="AH1341" i="36" l="1"/>
  <c r="AG1341" i="36"/>
  <c r="AD1342" i="36"/>
  <c r="AE1342" i="36" s="1"/>
  <c r="AF1342" i="36" s="1"/>
  <c r="AB1343" i="36"/>
  <c r="AC1343" i="36" s="1"/>
  <c r="AH1342" i="36" l="1"/>
  <c r="AD1343" i="36"/>
  <c r="AE1343" i="36" s="1"/>
  <c r="AF1343" i="36" s="1"/>
  <c r="AB1344" i="36"/>
  <c r="AC1344" i="36" s="1"/>
  <c r="AG1342" i="36"/>
  <c r="AH1343" i="36" l="1"/>
  <c r="AD1344" i="36"/>
  <c r="AE1344" i="36" s="1"/>
  <c r="AF1344" i="36" s="1"/>
  <c r="AB1345" i="36"/>
  <c r="AC1345" i="36" s="1"/>
  <c r="AG1343" i="36"/>
  <c r="AH1344" i="36" l="1"/>
  <c r="AB1346" i="36"/>
  <c r="AC1346" i="36" s="1"/>
  <c r="AD1345" i="36"/>
  <c r="AE1345" i="36" s="1"/>
  <c r="AF1345" i="36" s="1"/>
  <c r="AG1344" i="36"/>
  <c r="AH1345" i="36" l="1"/>
  <c r="AG1345" i="36"/>
  <c r="AB1347" i="36"/>
  <c r="AC1347" i="36" s="1"/>
  <c r="AD1346" i="36"/>
  <c r="AE1346" i="36" s="1"/>
  <c r="AF1346" i="36" s="1"/>
  <c r="AH1346" i="36" l="1"/>
  <c r="AG1346" i="36"/>
  <c r="AD1347" i="36"/>
  <c r="AE1347" i="36" s="1"/>
  <c r="AF1347" i="36" s="1"/>
  <c r="AB1348" i="36"/>
  <c r="AC1348" i="36" s="1"/>
  <c r="AH1347" i="36" l="1"/>
  <c r="AD1348" i="36"/>
  <c r="AE1348" i="36" s="1"/>
  <c r="AF1348" i="36" s="1"/>
  <c r="AB1349" i="36"/>
  <c r="AC1349" i="36" s="1"/>
  <c r="AG1347" i="36"/>
  <c r="AH1348" i="36" l="1"/>
  <c r="AB1350" i="36"/>
  <c r="AC1350" i="36" s="1"/>
  <c r="AD1349" i="36"/>
  <c r="AE1349" i="36" s="1"/>
  <c r="AF1349" i="36" s="1"/>
  <c r="AG1348" i="36"/>
  <c r="AH1349" i="36" l="1"/>
  <c r="AG1349" i="36"/>
  <c r="AD1350" i="36"/>
  <c r="AE1350" i="36" s="1"/>
  <c r="AF1350" i="36" s="1"/>
  <c r="AB1351" i="36"/>
  <c r="AC1351" i="36" s="1"/>
  <c r="AH1350" i="36" l="1"/>
  <c r="AD1351" i="36"/>
  <c r="AE1351" i="36" s="1"/>
  <c r="AF1351" i="36" s="1"/>
  <c r="AB1352" i="36"/>
  <c r="AC1352" i="36" s="1"/>
  <c r="AG1350" i="36"/>
  <c r="AH1351" i="36" l="1"/>
  <c r="AD1352" i="36"/>
  <c r="AE1352" i="36" s="1"/>
  <c r="AF1352" i="36" s="1"/>
  <c r="AB1353" i="36"/>
  <c r="AC1353" i="36" s="1"/>
  <c r="AG1351" i="36"/>
  <c r="AH1352" i="36" l="1"/>
  <c r="AD1353" i="36"/>
  <c r="AE1353" i="36" s="1"/>
  <c r="AF1353" i="36" s="1"/>
  <c r="AB1354" i="36"/>
  <c r="AC1354" i="36" s="1"/>
  <c r="AG1352" i="36"/>
  <c r="AH1353" i="36" l="1"/>
  <c r="AB1355" i="36"/>
  <c r="AC1355" i="36" s="1"/>
  <c r="AD1354" i="36"/>
  <c r="AE1354" i="36" s="1"/>
  <c r="AF1354" i="36" s="1"/>
  <c r="AG1353" i="36"/>
  <c r="AH1354" i="36" l="1"/>
  <c r="AG1354" i="36"/>
  <c r="AB1356" i="36"/>
  <c r="AC1356" i="36" s="1"/>
  <c r="AD1355" i="36"/>
  <c r="AE1355" i="36" s="1"/>
  <c r="AF1355" i="36" s="1"/>
  <c r="AH1355" i="36" l="1"/>
  <c r="AG1355" i="36"/>
  <c r="AD1356" i="36"/>
  <c r="AE1356" i="36" s="1"/>
  <c r="AF1356" i="36" s="1"/>
  <c r="AB1357" i="36"/>
  <c r="AC1357" i="36" s="1"/>
  <c r="AH1356" i="36" l="1"/>
  <c r="AD1357" i="36"/>
  <c r="AE1357" i="36" s="1"/>
  <c r="AF1357" i="36" s="1"/>
  <c r="AB1358" i="36"/>
  <c r="AC1358" i="36" s="1"/>
  <c r="AG1356" i="36"/>
  <c r="AH1357" i="36" l="1"/>
  <c r="AB1359" i="36"/>
  <c r="AC1359" i="36" s="1"/>
  <c r="AD1358" i="36"/>
  <c r="AE1358" i="36" s="1"/>
  <c r="AF1358" i="36" s="1"/>
  <c r="AG1357" i="36"/>
  <c r="AH1358" i="36" l="1"/>
  <c r="AG1358" i="36"/>
  <c r="AB1360" i="36"/>
  <c r="AC1360" i="36" s="1"/>
  <c r="AD1359" i="36"/>
  <c r="AE1359" i="36" s="1"/>
  <c r="AF1359" i="36" s="1"/>
  <c r="AH1359" i="36" l="1"/>
  <c r="AG1359" i="36"/>
  <c r="AD1360" i="36"/>
  <c r="AE1360" i="36" s="1"/>
  <c r="AF1360" i="36" s="1"/>
  <c r="AB1361" i="36"/>
  <c r="AC1361" i="36" s="1"/>
  <c r="AH1360" i="36" l="1"/>
  <c r="AB1362" i="36"/>
  <c r="AC1362" i="36" s="1"/>
  <c r="AD1361" i="36"/>
  <c r="AE1361" i="36" s="1"/>
  <c r="AF1361" i="36" s="1"/>
  <c r="AG1360" i="36"/>
  <c r="AH1361" i="36" l="1"/>
  <c r="AG1361" i="36"/>
  <c r="AB1363" i="36"/>
  <c r="AC1363" i="36" s="1"/>
  <c r="AD1362" i="36"/>
  <c r="AE1362" i="36" s="1"/>
  <c r="AF1362" i="36" s="1"/>
  <c r="AH1362" i="36" l="1"/>
  <c r="AG1362" i="36"/>
  <c r="AD1363" i="36"/>
  <c r="AE1363" i="36" s="1"/>
  <c r="AF1363" i="36" s="1"/>
  <c r="AB1364" i="36"/>
  <c r="AC1364" i="36" s="1"/>
  <c r="AH1363" i="36" l="1"/>
  <c r="AD1364" i="36"/>
  <c r="AE1364" i="36" s="1"/>
  <c r="AF1364" i="36" s="1"/>
  <c r="AB1365" i="36"/>
  <c r="AC1365" i="36" s="1"/>
  <c r="AG1363" i="36"/>
  <c r="AH1364" i="36" l="1"/>
  <c r="AB1366" i="36"/>
  <c r="AC1366" i="36" s="1"/>
  <c r="AD1365" i="36"/>
  <c r="AE1365" i="36" s="1"/>
  <c r="AF1365" i="36" s="1"/>
  <c r="AG1364" i="36"/>
  <c r="AH1365" i="36" l="1"/>
  <c r="AG1365" i="36"/>
  <c r="AB1367" i="36"/>
  <c r="AC1367" i="36" s="1"/>
  <c r="AD1366" i="36"/>
  <c r="AE1366" i="36" s="1"/>
  <c r="AF1366" i="36" s="1"/>
  <c r="AH1366" i="36" l="1"/>
  <c r="AG1366" i="36"/>
  <c r="AB1368" i="36"/>
  <c r="AC1368" i="36" s="1"/>
  <c r="AD1367" i="36"/>
  <c r="AE1367" i="36" s="1"/>
  <c r="AF1367" i="36" s="1"/>
  <c r="AH1367" i="36" l="1"/>
  <c r="AG1367" i="36"/>
  <c r="AD1368" i="36"/>
  <c r="AE1368" i="36" s="1"/>
  <c r="AF1368" i="36" s="1"/>
  <c r="AB1369" i="36"/>
  <c r="AC1369" i="36" s="1"/>
  <c r="AH1368" i="36" l="1"/>
  <c r="AB1370" i="36"/>
  <c r="AC1370" i="36" s="1"/>
  <c r="AD1369" i="36"/>
  <c r="AE1369" i="36" s="1"/>
  <c r="AF1369" i="36" s="1"/>
  <c r="AG1368" i="36"/>
  <c r="AH1369" i="36" l="1"/>
  <c r="AG1369" i="36"/>
  <c r="AB1371" i="36"/>
  <c r="AC1371" i="36" s="1"/>
  <c r="AD1370" i="36"/>
  <c r="AE1370" i="36" s="1"/>
  <c r="AF1370" i="36" s="1"/>
  <c r="AH1370" i="36" l="1"/>
  <c r="AG1370" i="36"/>
  <c r="AB1372" i="36"/>
  <c r="AC1372" i="36" s="1"/>
  <c r="AD1371" i="36"/>
  <c r="AE1371" i="36" s="1"/>
  <c r="AF1371" i="36" s="1"/>
  <c r="AH1371" i="36" l="1"/>
  <c r="AG1371" i="36"/>
  <c r="AD1372" i="36"/>
  <c r="AE1372" i="36" s="1"/>
  <c r="AF1372" i="36" s="1"/>
  <c r="AB1373" i="36"/>
  <c r="AC1373" i="36" s="1"/>
  <c r="AH1372" i="36" l="1"/>
  <c r="AD1373" i="36"/>
  <c r="AE1373" i="36" s="1"/>
  <c r="AF1373" i="36" s="1"/>
  <c r="AB1374" i="36"/>
  <c r="AC1374" i="36" s="1"/>
  <c r="AG1372" i="36"/>
  <c r="AH1373" i="36" l="1"/>
  <c r="AB1375" i="36"/>
  <c r="AC1375" i="36" s="1"/>
  <c r="AD1374" i="36"/>
  <c r="AE1374" i="36" s="1"/>
  <c r="AF1374" i="36" s="1"/>
  <c r="AG1373" i="36"/>
  <c r="AH1374" i="36" l="1"/>
  <c r="AG1374" i="36"/>
  <c r="AB1376" i="36"/>
  <c r="AC1376" i="36" s="1"/>
  <c r="AD1375" i="36"/>
  <c r="AE1375" i="36" s="1"/>
  <c r="AF1375" i="36" s="1"/>
  <c r="AH1375" i="36" l="1"/>
  <c r="AG1375" i="36"/>
  <c r="AD1376" i="36"/>
  <c r="AE1376" i="36" s="1"/>
  <c r="AF1376" i="36" s="1"/>
  <c r="AB1377" i="36"/>
  <c r="AC1377" i="36" s="1"/>
  <c r="AH1376" i="36" l="1"/>
  <c r="AB1378" i="36"/>
  <c r="AC1378" i="36" s="1"/>
  <c r="AD1377" i="36"/>
  <c r="AE1377" i="36" s="1"/>
  <c r="AF1377" i="36" s="1"/>
  <c r="AG1376" i="36"/>
  <c r="AH1377" i="36" l="1"/>
  <c r="AG1377" i="36"/>
  <c r="AD1378" i="36"/>
  <c r="AE1378" i="36" s="1"/>
  <c r="AF1378" i="36" s="1"/>
  <c r="AB1379" i="36"/>
  <c r="AC1379" i="36" s="1"/>
  <c r="AH1378" i="36" l="1"/>
  <c r="AD1379" i="36"/>
  <c r="AE1379" i="36" s="1"/>
  <c r="AF1379" i="36" s="1"/>
  <c r="AB1380" i="36"/>
  <c r="AC1380" i="36" s="1"/>
  <c r="AG1378" i="36"/>
  <c r="AH1379" i="36" l="1"/>
  <c r="AD1380" i="36"/>
  <c r="AE1380" i="36" s="1"/>
  <c r="AF1380" i="36" s="1"/>
  <c r="AB1381" i="36"/>
  <c r="AC1381" i="36" s="1"/>
  <c r="AG1379" i="36"/>
  <c r="AH1380" i="36" l="1"/>
  <c r="AB1382" i="36"/>
  <c r="AC1382" i="36" s="1"/>
  <c r="AD1381" i="36"/>
  <c r="AE1381" i="36" s="1"/>
  <c r="AF1381" i="36" s="1"/>
  <c r="AG1380" i="36"/>
  <c r="AH1381" i="36" l="1"/>
  <c r="AG1381" i="36"/>
  <c r="AB1383" i="36"/>
  <c r="AC1383" i="36" s="1"/>
  <c r="AD1382" i="36"/>
  <c r="AE1382" i="36" s="1"/>
  <c r="AF1382" i="36" s="1"/>
  <c r="AH1382" i="36" l="1"/>
  <c r="AG1382" i="36"/>
  <c r="AD1383" i="36"/>
  <c r="AE1383" i="36" s="1"/>
  <c r="AF1383" i="36" s="1"/>
  <c r="AB1384" i="36"/>
  <c r="AC1384" i="36" s="1"/>
  <c r="AH1383" i="36" l="1"/>
  <c r="AD1384" i="36"/>
  <c r="AE1384" i="36" s="1"/>
  <c r="AF1384" i="36" s="1"/>
  <c r="AB1385" i="36"/>
  <c r="AC1385" i="36" s="1"/>
  <c r="AG1383" i="36"/>
  <c r="AH1384" i="36" l="1"/>
  <c r="AD1385" i="36"/>
  <c r="AE1385" i="36" s="1"/>
  <c r="AF1385" i="36" s="1"/>
  <c r="AB1386" i="36"/>
  <c r="AC1386" i="36" s="1"/>
  <c r="AG1384" i="36"/>
  <c r="AH1385" i="36" l="1"/>
  <c r="AB1387" i="36"/>
  <c r="AC1387" i="36" s="1"/>
  <c r="AD1386" i="36"/>
  <c r="AE1386" i="36" s="1"/>
  <c r="AF1386" i="36" s="1"/>
  <c r="AG1385" i="36"/>
  <c r="AH1386" i="36" l="1"/>
  <c r="AG1386" i="36"/>
  <c r="AB1388" i="36"/>
  <c r="AC1388" i="36" s="1"/>
  <c r="AD1387" i="36"/>
  <c r="AE1387" i="36" s="1"/>
  <c r="AF1387" i="36" s="1"/>
  <c r="AH1387" i="36" l="1"/>
  <c r="AG1387" i="36"/>
  <c r="AD1388" i="36"/>
  <c r="AE1388" i="36" s="1"/>
  <c r="AF1388" i="36" s="1"/>
  <c r="AB1389" i="36"/>
  <c r="AC1389" i="36" s="1"/>
  <c r="AH1388" i="36" l="1"/>
  <c r="AD1389" i="36"/>
  <c r="AE1389" i="36" s="1"/>
  <c r="AF1389" i="36" s="1"/>
  <c r="AB1390" i="36"/>
  <c r="AC1390" i="36" s="1"/>
  <c r="AG1388" i="36"/>
  <c r="AH1389" i="36" l="1"/>
  <c r="AB1391" i="36"/>
  <c r="AC1391" i="36" s="1"/>
  <c r="AD1390" i="36"/>
  <c r="AE1390" i="36" s="1"/>
  <c r="AF1390" i="36" s="1"/>
  <c r="AG1389" i="36"/>
  <c r="AH1390" i="36" l="1"/>
  <c r="AG1390" i="36"/>
  <c r="AB1392" i="36"/>
  <c r="AC1392" i="36" s="1"/>
  <c r="AD1391" i="36"/>
  <c r="AE1391" i="36" s="1"/>
  <c r="AF1391" i="36" s="1"/>
  <c r="AH1391" i="36" l="1"/>
  <c r="AG1391" i="36"/>
  <c r="AD1392" i="36"/>
  <c r="AE1392" i="36" s="1"/>
  <c r="AF1392" i="36" s="1"/>
  <c r="AB1393" i="36"/>
  <c r="AC1393" i="36" s="1"/>
  <c r="AH1392" i="36" l="1"/>
  <c r="AB1394" i="36"/>
  <c r="AC1394" i="36" s="1"/>
  <c r="AD1393" i="36"/>
  <c r="AE1393" i="36" s="1"/>
  <c r="AF1393" i="36" s="1"/>
  <c r="AG1392" i="36"/>
  <c r="AH1393" i="36" l="1"/>
  <c r="AG1393" i="36"/>
  <c r="AD1394" i="36"/>
  <c r="AE1394" i="36" s="1"/>
  <c r="AF1394" i="36" s="1"/>
  <c r="AB1395" i="36"/>
  <c r="AC1395" i="36" s="1"/>
  <c r="AH1394" i="36" l="1"/>
  <c r="AD1395" i="36"/>
  <c r="AE1395" i="36" s="1"/>
  <c r="AF1395" i="36" s="1"/>
  <c r="AB1396" i="36"/>
  <c r="AC1396" i="36" s="1"/>
  <c r="AG1394" i="36"/>
  <c r="AH1395" i="36" l="1"/>
  <c r="AD1396" i="36"/>
  <c r="AE1396" i="36" s="1"/>
  <c r="AF1396" i="36" s="1"/>
  <c r="AB1397" i="36"/>
  <c r="AC1397" i="36" s="1"/>
  <c r="AG1395" i="36"/>
  <c r="AH1396" i="36" l="1"/>
  <c r="AB1398" i="36"/>
  <c r="AC1398" i="36" s="1"/>
  <c r="AD1397" i="36"/>
  <c r="AE1397" i="36" s="1"/>
  <c r="AF1397" i="36" s="1"/>
  <c r="AG1396" i="36"/>
  <c r="AH1397" i="36" l="1"/>
  <c r="AG1397" i="36"/>
  <c r="AB1399" i="36"/>
  <c r="AC1399" i="36" s="1"/>
  <c r="AD1398" i="36"/>
  <c r="AE1398" i="36" s="1"/>
  <c r="AF1398" i="36" s="1"/>
  <c r="AH1398" i="36" l="1"/>
  <c r="AG1398" i="36"/>
  <c r="AD1399" i="36"/>
  <c r="AE1399" i="36" s="1"/>
  <c r="AF1399" i="36" s="1"/>
  <c r="AB1400" i="36"/>
  <c r="AC1400" i="36" s="1"/>
  <c r="AH1399" i="36" l="1"/>
  <c r="AD1400" i="36"/>
  <c r="AE1400" i="36" s="1"/>
  <c r="AF1400" i="36" s="1"/>
  <c r="AB1401" i="36"/>
  <c r="AC1401" i="36" s="1"/>
  <c r="AG1399" i="36"/>
  <c r="AH1400" i="36" l="1"/>
  <c r="AB1402" i="36"/>
  <c r="AC1402" i="36" s="1"/>
  <c r="AD1401" i="36"/>
  <c r="AE1401" i="36" s="1"/>
  <c r="AF1401" i="36" s="1"/>
  <c r="AG1400" i="36"/>
  <c r="AH1401" i="36" l="1"/>
  <c r="AG1401" i="36"/>
  <c r="AD1402" i="36"/>
  <c r="AE1402" i="36" s="1"/>
  <c r="AF1402" i="36" s="1"/>
  <c r="AB1403" i="36"/>
  <c r="AC1403" i="36" s="1"/>
  <c r="AH1402" i="36" l="1"/>
  <c r="AD1403" i="36"/>
  <c r="AE1403" i="36" s="1"/>
  <c r="AF1403" i="36" s="1"/>
  <c r="AB1404" i="36"/>
  <c r="AC1404" i="36" s="1"/>
  <c r="AG1402" i="36"/>
  <c r="AH1403" i="36" l="1"/>
  <c r="AD1404" i="36"/>
  <c r="AE1404" i="36" s="1"/>
  <c r="AF1404" i="36" s="1"/>
  <c r="AB1405" i="36"/>
  <c r="AC1405" i="36" s="1"/>
  <c r="AG1403" i="36"/>
  <c r="AH1404" i="36" l="1"/>
  <c r="AD1405" i="36"/>
  <c r="AE1405" i="36" s="1"/>
  <c r="AF1405" i="36" s="1"/>
  <c r="AB1406" i="36"/>
  <c r="AC1406" i="36" s="1"/>
  <c r="AG1404" i="36"/>
  <c r="AH1405" i="36" l="1"/>
  <c r="AB1407" i="36"/>
  <c r="AC1407" i="36" s="1"/>
  <c r="AD1406" i="36"/>
  <c r="AE1406" i="36" s="1"/>
  <c r="AF1406" i="36" s="1"/>
  <c r="AG1405" i="36"/>
  <c r="AH1406" i="36" l="1"/>
  <c r="AG1406" i="36"/>
  <c r="AD1407" i="36"/>
  <c r="AE1407" i="36" s="1"/>
  <c r="AF1407" i="36" s="1"/>
  <c r="AB1408" i="36"/>
  <c r="AC1408" i="36" s="1"/>
  <c r="AH1407" i="36" l="1"/>
  <c r="AD1408" i="36"/>
  <c r="AE1408" i="36" s="1"/>
  <c r="AF1408" i="36" s="1"/>
  <c r="AB1409" i="36"/>
  <c r="AC1409" i="36" s="1"/>
  <c r="AG1407" i="36"/>
  <c r="AH1408" i="36" l="1"/>
  <c r="AB1410" i="36"/>
  <c r="AC1410" i="36" s="1"/>
  <c r="AD1409" i="36"/>
  <c r="AE1409" i="36" s="1"/>
  <c r="AF1409" i="36" s="1"/>
  <c r="AG1408" i="36"/>
  <c r="AH1409" i="36" l="1"/>
  <c r="AG1409" i="36"/>
  <c r="AB1411" i="36"/>
  <c r="AC1411" i="36" s="1"/>
  <c r="AD1410" i="36"/>
  <c r="AE1410" i="36" s="1"/>
  <c r="AF1410" i="36" s="1"/>
  <c r="AH1410" i="36" l="1"/>
  <c r="AG1410" i="36"/>
  <c r="AB1412" i="36"/>
  <c r="AC1412" i="36" s="1"/>
  <c r="AD1411" i="36"/>
  <c r="AE1411" i="36" s="1"/>
  <c r="AF1411" i="36" s="1"/>
  <c r="AH1411" i="36" l="1"/>
  <c r="AG1411" i="36"/>
  <c r="AD1412" i="36"/>
  <c r="AE1412" i="36" s="1"/>
  <c r="AF1412" i="36" s="1"/>
  <c r="AB1413" i="36"/>
  <c r="AC1413" i="36" s="1"/>
  <c r="AH1412" i="36" l="1"/>
  <c r="AB1414" i="36"/>
  <c r="AC1414" i="36" s="1"/>
  <c r="AD1413" i="36"/>
  <c r="AE1413" i="36" s="1"/>
  <c r="AF1413" i="36" s="1"/>
  <c r="AG1412" i="36"/>
  <c r="AH1413" i="36" l="1"/>
  <c r="AG1413" i="36"/>
  <c r="AB1415" i="36"/>
  <c r="AC1415" i="36" s="1"/>
  <c r="AD1414" i="36"/>
  <c r="AE1414" i="36" s="1"/>
  <c r="AF1414" i="36" s="1"/>
  <c r="AH1414" i="36" l="1"/>
  <c r="AG1414" i="36"/>
  <c r="AB1416" i="36"/>
  <c r="AC1416" i="36" s="1"/>
  <c r="AD1415" i="36"/>
  <c r="AE1415" i="36" s="1"/>
  <c r="AF1415" i="36" s="1"/>
  <c r="AH1415" i="36" l="1"/>
  <c r="AG1415" i="36"/>
  <c r="AD1416" i="36"/>
  <c r="AE1416" i="36" s="1"/>
  <c r="AF1416" i="36" s="1"/>
  <c r="AB1417" i="36"/>
  <c r="AC1417" i="36" s="1"/>
  <c r="AH1416" i="36" l="1"/>
  <c r="AB1418" i="36"/>
  <c r="AC1418" i="36" s="1"/>
  <c r="AD1417" i="36"/>
  <c r="AE1417" i="36" s="1"/>
  <c r="AF1417" i="36" s="1"/>
  <c r="AG1416" i="36"/>
  <c r="AH1417" i="36" l="1"/>
  <c r="AG1417" i="36"/>
  <c r="AB1419" i="36"/>
  <c r="AC1419" i="36" s="1"/>
  <c r="AD1418" i="36"/>
  <c r="AE1418" i="36" s="1"/>
  <c r="AF1418" i="36" s="1"/>
  <c r="AH1418" i="36" l="1"/>
  <c r="AG1418" i="36"/>
  <c r="AB1420" i="36"/>
  <c r="AC1420" i="36" s="1"/>
  <c r="AD1419" i="36"/>
  <c r="AE1419" i="36" s="1"/>
  <c r="AF1419" i="36" s="1"/>
  <c r="AH1419" i="36" l="1"/>
  <c r="AG1419" i="36"/>
  <c r="AD1420" i="36"/>
  <c r="AE1420" i="36" s="1"/>
  <c r="AF1420" i="36" s="1"/>
  <c r="AB1421" i="36"/>
  <c r="AC1421" i="36" s="1"/>
  <c r="AH1420" i="36" l="1"/>
  <c r="AB1422" i="36"/>
  <c r="AC1422" i="36" s="1"/>
  <c r="AD1421" i="36"/>
  <c r="AE1421" i="36" s="1"/>
  <c r="AF1421" i="36" s="1"/>
  <c r="AG1420" i="36"/>
  <c r="AH1421" i="36" l="1"/>
  <c r="AG1421" i="36"/>
  <c r="AD1422" i="36"/>
  <c r="AE1422" i="36" s="1"/>
  <c r="AF1422" i="36" s="1"/>
  <c r="AB1423" i="36"/>
  <c r="AC1423" i="36" s="1"/>
  <c r="AH1422" i="36" l="1"/>
  <c r="AD1423" i="36"/>
  <c r="AE1423" i="36" s="1"/>
  <c r="AF1423" i="36" s="1"/>
  <c r="AB1424" i="36"/>
  <c r="AC1424" i="36" s="1"/>
  <c r="AG1422" i="36"/>
  <c r="AH1423" i="36" l="1"/>
  <c r="AD1424" i="36"/>
  <c r="AE1424" i="36" s="1"/>
  <c r="AF1424" i="36" s="1"/>
  <c r="AB1425" i="36"/>
  <c r="AC1425" i="36" s="1"/>
  <c r="AG1423" i="36"/>
  <c r="AH1424" i="36" l="1"/>
  <c r="AB1426" i="36"/>
  <c r="AC1426" i="36" s="1"/>
  <c r="AD1425" i="36"/>
  <c r="AE1425" i="36" s="1"/>
  <c r="AF1425" i="36" s="1"/>
  <c r="AG1424" i="36"/>
  <c r="AH1425" i="36" l="1"/>
  <c r="AG1425" i="36"/>
  <c r="AB1427" i="36"/>
  <c r="AC1427" i="36" s="1"/>
  <c r="AD1426" i="36"/>
  <c r="AE1426" i="36" s="1"/>
  <c r="AF1426" i="36" s="1"/>
  <c r="AH1426" i="36" l="1"/>
  <c r="AG1426" i="36"/>
  <c r="AD1427" i="36"/>
  <c r="AE1427" i="36" s="1"/>
  <c r="AF1427" i="36" s="1"/>
  <c r="AB1428" i="36"/>
  <c r="AC1428" i="36" s="1"/>
  <c r="AH1427" i="36" l="1"/>
  <c r="AD1428" i="36"/>
  <c r="AE1428" i="36" s="1"/>
  <c r="AF1428" i="36" s="1"/>
  <c r="AB1429" i="36"/>
  <c r="AC1429" i="36" s="1"/>
  <c r="AG1427" i="36"/>
  <c r="AH1428" i="36" l="1"/>
  <c r="AD1429" i="36"/>
  <c r="AE1429" i="36" s="1"/>
  <c r="AF1429" i="36" s="1"/>
  <c r="AB1430" i="36"/>
  <c r="AC1430" i="36" s="1"/>
  <c r="AG1428" i="36"/>
  <c r="AH1429" i="36" l="1"/>
  <c r="AB1431" i="36"/>
  <c r="AC1431" i="36" s="1"/>
  <c r="AD1430" i="36"/>
  <c r="AE1430" i="36" s="1"/>
  <c r="AF1430" i="36" s="1"/>
  <c r="AG1429" i="36"/>
  <c r="AH1430" i="36" l="1"/>
  <c r="AG1430" i="36"/>
  <c r="AB1432" i="36"/>
  <c r="AC1432" i="36" s="1"/>
  <c r="AD1431" i="36"/>
  <c r="AE1431" i="36" s="1"/>
  <c r="AF1431" i="36" s="1"/>
  <c r="AH1431" i="36" l="1"/>
  <c r="AG1431" i="36"/>
  <c r="AD1432" i="36"/>
  <c r="AE1432" i="36" s="1"/>
  <c r="AF1432" i="36" s="1"/>
  <c r="AB1433" i="36"/>
  <c r="AC1433" i="36" s="1"/>
  <c r="AH1432" i="36" l="1"/>
  <c r="AB1434" i="36"/>
  <c r="AC1434" i="36" s="1"/>
  <c r="AD1433" i="36"/>
  <c r="AE1433" i="36" s="1"/>
  <c r="AF1433" i="36" s="1"/>
  <c r="AG1432" i="36"/>
  <c r="AH1433" i="36" l="1"/>
  <c r="AG1433" i="36"/>
  <c r="AD1434" i="36"/>
  <c r="AE1434" i="36" s="1"/>
  <c r="AF1434" i="36" s="1"/>
  <c r="AB1435" i="36"/>
  <c r="AC1435" i="36" s="1"/>
  <c r="AH1434" i="36" l="1"/>
  <c r="AD1435" i="36"/>
  <c r="AE1435" i="36" s="1"/>
  <c r="AF1435" i="36" s="1"/>
  <c r="AB1436" i="36"/>
  <c r="AC1436" i="36" s="1"/>
  <c r="AG1434" i="36"/>
  <c r="AH1435" i="36" l="1"/>
  <c r="AD1436" i="36"/>
  <c r="AE1436" i="36" s="1"/>
  <c r="AF1436" i="36" s="1"/>
  <c r="AB1437" i="36"/>
  <c r="AC1437" i="36" s="1"/>
  <c r="AG1435" i="36"/>
  <c r="AH1436" i="36" l="1"/>
  <c r="AD1437" i="36"/>
  <c r="AE1437" i="36" s="1"/>
  <c r="AF1437" i="36" s="1"/>
  <c r="AB1438" i="36"/>
  <c r="AC1438" i="36" s="1"/>
  <c r="AG1436" i="36"/>
  <c r="AH1437" i="36" l="1"/>
  <c r="AB1439" i="36"/>
  <c r="AC1439" i="36" s="1"/>
  <c r="AD1438" i="36"/>
  <c r="AE1438" i="36" s="1"/>
  <c r="AF1438" i="36" s="1"/>
  <c r="AG1437" i="36"/>
  <c r="AH1438" i="36" l="1"/>
  <c r="AG1438" i="36"/>
  <c r="AB1440" i="36"/>
  <c r="AC1440" i="36" s="1"/>
  <c r="AD1439" i="36"/>
  <c r="AE1439" i="36" s="1"/>
  <c r="AF1439" i="36" s="1"/>
  <c r="AH1439" i="36" l="1"/>
  <c r="AG1439" i="36"/>
  <c r="AD1440" i="36"/>
  <c r="AE1440" i="36" s="1"/>
  <c r="AF1440" i="36" s="1"/>
  <c r="AB1441" i="36"/>
  <c r="AC1441" i="36" s="1"/>
  <c r="AH1440" i="36" l="1"/>
  <c r="AB1442" i="36"/>
  <c r="AC1442" i="36" s="1"/>
  <c r="AD1441" i="36"/>
  <c r="AE1441" i="36" s="1"/>
  <c r="AF1441" i="36" s="1"/>
  <c r="AG1440" i="36"/>
  <c r="AH1441" i="36" l="1"/>
  <c r="AG1441" i="36"/>
  <c r="AB1443" i="36"/>
  <c r="AC1443" i="36" s="1"/>
  <c r="AD1442" i="36"/>
  <c r="AE1442" i="36" s="1"/>
  <c r="AF1442" i="36" s="1"/>
  <c r="AH1442" i="36" l="1"/>
  <c r="AG1442" i="36"/>
  <c r="AB1444" i="36"/>
  <c r="AC1444" i="36" s="1"/>
  <c r="AD1443" i="36"/>
  <c r="AE1443" i="36" s="1"/>
  <c r="AF1443" i="36" s="1"/>
  <c r="AH1443" i="36" l="1"/>
  <c r="AG1443" i="36"/>
  <c r="AD1444" i="36"/>
  <c r="AE1444" i="36" s="1"/>
  <c r="AF1444" i="36" s="1"/>
  <c r="AB1445" i="36"/>
  <c r="AC1445" i="36" s="1"/>
  <c r="AH1444" i="36" l="1"/>
  <c r="AB1446" i="36"/>
  <c r="AC1446" i="36" s="1"/>
  <c r="AD1445" i="36"/>
  <c r="AE1445" i="36" s="1"/>
  <c r="AF1445" i="36" s="1"/>
  <c r="AG1444" i="36"/>
  <c r="AH1445" i="36" l="1"/>
  <c r="AG1445" i="36"/>
  <c r="AB1447" i="36"/>
  <c r="AC1447" i="36" s="1"/>
  <c r="AD1446" i="36"/>
  <c r="AE1446" i="36" s="1"/>
  <c r="AF1446" i="36" s="1"/>
  <c r="AH1446" i="36" l="1"/>
  <c r="AG1446" i="36"/>
  <c r="AB1448" i="36"/>
  <c r="AC1448" i="36" s="1"/>
  <c r="AD1447" i="36"/>
  <c r="AE1447" i="36" s="1"/>
  <c r="AF1447" i="36" s="1"/>
  <c r="AH1447" i="36" l="1"/>
  <c r="AG1447" i="36"/>
  <c r="AD1448" i="36"/>
  <c r="AE1448" i="36" s="1"/>
  <c r="AF1448" i="36" s="1"/>
  <c r="AB1449" i="36"/>
  <c r="AC1449" i="36" s="1"/>
  <c r="AH1448" i="36" l="1"/>
  <c r="AB1450" i="36"/>
  <c r="AC1450" i="36" s="1"/>
  <c r="AD1449" i="36"/>
  <c r="AE1449" i="36" s="1"/>
  <c r="AF1449" i="36" s="1"/>
  <c r="AG1448" i="36"/>
  <c r="AH1449" i="36" l="1"/>
  <c r="AG1449" i="36"/>
  <c r="AD1450" i="36"/>
  <c r="AE1450" i="36" s="1"/>
  <c r="AF1450" i="36" s="1"/>
  <c r="AB1451" i="36"/>
  <c r="AC1451" i="36" s="1"/>
  <c r="AH1450" i="36" l="1"/>
  <c r="AD1451" i="36"/>
  <c r="AE1451" i="36" s="1"/>
  <c r="AF1451" i="36" s="1"/>
  <c r="AB1452" i="36"/>
  <c r="AC1452" i="36" s="1"/>
  <c r="AG1450" i="36"/>
  <c r="AH1451" i="36" l="1"/>
  <c r="AD1452" i="36"/>
  <c r="AE1452" i="36" s="1"/>
  <c r="AF1452" i="36" s="1"/>
  <c r="AB1453" i="36"/>
  <c r="AC1453" i="36" s="1"/>
  <c r="AG1451" i="36"/>
  <c r="AH1452" i="36" l="1"/>
  <c r="AD1453" i="36"/>
  <c r="AE1453" i="36" s="1"/>
  <c r="AF1453" i="36" s="1"/>
  <c r="AB1454" i="36"/>
  <c r="AC1454" i="36" s="1"/>
  <c r="AG1452" i="36"/>
  <c r="AH1453" i="36" l="1"/>
  <c r="AB1455" i="36"/>
  <c r="AC1455" i="36" s="1"/>
  <c r="AD1454" i="36"/>
  <c r="AE1454" i="36" s="1"/>
  <c r="AF1454" i="36" s="1"/>
  <c r="AG1453" i="36"/>
  <c r="AH1454" i="36" l="1"/>
  <c r="AG1454" i="36"/>
  <c r="AB1456" i="36"/>
  <c r="AC1456" i="36" s="1"/>
  <c r="AD1455" i="36"/>
  <c r="AE1455" i="36" s="1"/>
  <c r="AF1455" i="36" s="1"/>
  <c r="AH1455" i="36" l="1"/>
  <c r="AG1455" i="36"/>
  <c r="AD1456" i="36"/>
  <c r="AE1456" i="36" s="1"/>
  <c r="AF1456" i="36" s="1"/>
  <c r="AB1457" i="36"/>
  <c r="AC1457" i="36" s="1"/>
  <c r="AH1456" i="36" l="1"/>
  <c r="AB1458" i="36"/>
  <c r="AC1458" i="36" s="1"/>
  <c r="AD1457" i="36"/>
  <c r="AE1457" i="36" s="1"/>
  <c r="AF1457" i="36" s="1"/>
  <c r="AG1456" i="36"/>
  <c r="AH1457" i="36" l="1"/>
  <c r="AG1457" i="36"/>
  <c r="AD1458" i="36"/>
  <c r="AE1458" i="36" s="1"/>
  <c r="AF1458" i="36" s="1"/>
  <c r="AB1459" i="36"/>
  <c r="AC1459" i="36" s="1"/>
  <c r="AH1458" i="36" l="1"/>
  <c r="AD1459" i="36"/>
  <c r="AE1459" i="36" s="1"/>
  <c r="AF1459" i="36" s="1"/>
  <c r="AB1460" i="36"/>
  <c r="AC1460" i="36" s="1"/>
  <c r="AG1458" i="36"/>
  <c r="AH1459" i="36" l="1"/>
  <c r="AD1460" i="36"/>
  <c r="AE1460" i="36" s="1"/>
  <c r="AF1460" i="36" s="1"/>
  <c r="AB1461" i="36"/>
  <c r="AC1461" i="36" s="1"/>
  <c r="AG1459" i="36"/>
  <c r="AH1460" i="36" l="1"/>
  <c r="AB1462" i="36"/>
  <c r="AC1462" i="36" s="1"/>
  <c r="AD1461" i="36"/>
  <c r="AE1461" i="36" s="1"/>
  <c r="AF1461" i="36" s="1"/>
  <c r="AG1460" i="36"/>
  <c r="AH1461" i="36" l="1"/>
  <c r="AG1461" i="36"/>
  <c r="AD1462" i="36"/>
  <c r="AE1462" i="36" s="1"/>
  <c r="AF1462" i="36" s="1"/>
  <c r="AB1463" i="36"/>
  <c r="AC1463" i="36" s="1"/>
  <c r="AH1462" i="36" l="1"/>
  <c r="AD1463" i="36"/>
  <c r="AE1463" i="36" s="1"/>
  <c r="AF1463" i="36" s="1"/>
  <c r="AB1464" i="36"/>
  <c r="AC1464" i="36" s="1"/>
  <c r="AG1462" i="36"/>
  <c r="AH1463" i="36" l="1"/>
  <c r="AD1464" i="36"/>
  <c r="AE1464" i="36" s="1"/>
  <c r="AF1464" i="36" s="1"/>
  <c r="AB1465" i="36"/>
  <c r="AC1465" i="36" s="1"/>
  <c r="AG1463" i="36"/>
  <c r="AH1464" i="36" l="1"/>
  <c r="AB1466" i="36"/>
  <c r="AC1466" i="36" s="1"/>
  <c r="AD1465" i="36"/>
  <c r="AE1465" i="36" s="1"/>
  <c r="AF1465" i="36" s="1"/>
  <c r="AG1464" i="36"/>
  <c r="AH1465" i="36" l="1"/>
  <c r="AG1465" i="36"/>
  <c r="AD1466" i="36"/>
  <c r="AE1466" i="36" s="1"/>
  <c r="AF1466" i="36" s="1"/>
  <c r="AB1467" i="36"/>
  <c r="AC1467" i="36" s="1"/>
  <c r="AH1466" i="36" l="1"/>
  <c r="AD1467" i="36"/>
  <c r="AE1467" i="36" s="1"/>
  <c r="AF1467" i="36" s="1"/>
  <c r="AB1468" i="36"/>
  <c r="AC1468" i="36" s="1"/>
  <c r="AG1466" i="36"/>
  <c r="AH1467" i="36" l="1"/>
  <c r="AD1468" i="36"/>
  <c r="AE1468" i="36" s="1"/>
  <c r="AF1468" i="36" s="1"/>
  <c r="AB1469" i="36"/>
  <c r="AC1469" i="36" s="1"/>
  <c r="AG1467" i="36"/>
  <c r="AH1468" i="36" l="1"/>
  <c r="AD1469" i="36"/>
  <c r="AE1469" i="36" s="1"/>
  <c r="AF1469" i="36" s="1"/>
  <c r="AB1470" i="36"/>
  <c r="AC1470" i="36" s="1"/>
  <c r="AG1468" i="36"/>
  <c r="AH1469" i="36" l="1"/>
  <c r="AB1471" i="36"/>
  <c r="AC1471" i="36" s="1"/>
  <c r="AD1470" i="36"/>
  <c r="AE1470" i="36" s="1"/>
  <c r="AF1470" i="36" s="1"/>
  <c r="AG1469" i="36"/>
  <c r="AH1470" i="36" l="1"/>
  <c r="AG1470" i="36"/>
  <c r="AB1472" i="36"/>
  <c r="AC1472" i="36" s="1"/>
  <c r="AD1471" i="36"/>
  <c r="AE1471" i="36" s="1"/>
  <c r="AF1471" i="36" s="1"/>
  <c r="AH1471" i="36" l="1"/>
  <c r="AG1471" i="36"/>
  <c r="AD1472" i="36"/>
  <c r="AE1472" i="36" s="1"/>
  <c r="AF1472" i="36" s="1"/>
  <c r="AB1473" i="36"/>
  <c r="AC1473" i="36" s="1"/>
  <c r="AH1472" i="36" l="1"/>
  <c r="AB1474" i="36"/>
  <c r="AC1474" i="36" s="1"/>
  <c r="AD1473" i="36"/>
  <c r="AE1473" i="36" s="1"/>
  <c r="AF1473" i="36" s="1"/>
  <c r="AG1472" i="36"/>
  <c r="AH1473" i="36" l="1"/>
  <c r="AG1473" i="36"/>
  <c r="AB1475" i="36"/>
  <c r="AC1475" i="36" s="1"/>
  <c r="AD1474" i="36"/>
  <c r="AE1474" i="36" s="1"/>
  <c r="AF1474" i="36" s="1"/>
  <c r="AH1474" i="36" l="1"/>
  <c r="AG1474" i="36"/>
  <c r="AB1476" i="36"/>
  <c r="AC1476" i="36" s="1"/>
  <c r="AD1475" i="36"/>
  <c r="AE1475" i="36" s="1"/>
  <c r="AF1475" i="36" s="1"/>
  <c r="AH1475" i="36" l="1"/>
  <c r="AG1475" i="36"/>
  <c r="AD1476" i="36"/>
  <c r="AE1476" i="36" s="1"/>
  <c r="AF1476" i="36" s="1"/>
  <c r="AB1477" i="36"/>
  <c r="AC1477" i="36" s="1"/>
  <c r="AH1476" i="36" l="1"/>
  <c r="AB1478" i="36"/>
  <c r="AC1478" i="36" s="1"/>
  <c r="AD1477" i="36"/>
  <c r="AE1477" i="36" s="1"/>
  <c r="AF1477" i="36" s="1"/>
  <c r="AG1476" i="36"/>
  <c r="AH1477" i="36" l="1"/>
  <c r="AG1477" i="36"/>
  <c r="AD1478" i="36"/>
  <c r="AE1478" i="36" s="1"/>
  <c r="AF1478" i="36" s="1"/>
  <c r="AB1479" i="36"/>
  <c r="AC1479" i="36" s="1"/>
  <c r="AH1478" i="36" l="1"/>
  <c r="AD1479" i="36"/>
  <c r="AE1479" i="36" s="1"/>
  <c r="AF1479" i="36" s="1"/>
  <c r="AB1480" i="36"/>
  <c r="AC1480" i="36" s="1"/>
  <c r="AG1478" i="36"/>
  <c r="AH1479" i="36" l="1"/>
  <c r="AD1480" i="36"/>
  <c r="AE1480" i="36" s="1"/>
  <c r="AF1480" i="36" s="1"/>
  <c r="AB1481" i="36"/>
  <c r="AC1481" i="36" s="1"/>
  <c r="AG1479" i="36"/>
  <c r="AH1480" i="36" l="1"/>
  <c r="AB1482" i="36"/>
  <c r="AC1482" i="36" s="1"/>
  <c r="AD1481" i="36"/>
  <c r="AE1481" i="36" s="1"/>
  <c r="AF1481" i="36" s="1"/>
  <c r="AG1480" i="36"/>
  <c r="AH1481" i="36" l="1"/>
  <c r="AG1481" i="36"/>
  <c r="AB1483" i="36"/>
  <c r="AC1483" i="36" s="1"/>
  <c r="AD1482" i="36"/>
  <c r="AE1482" i="36" s="1"/>
  <c r="AF1482" i="36" s="1"/>
  <c r="AH1482" i="36" l="1"/>
  <c r="AG1482" i="36"/>
  <c r="AB1484" i="36"/>
  <c r="AC1484" i="36" s="1"/>
  <c r="AD1483" i="36"/>
  <c r="AE1483" i="36" s="1"/>
  <c r="AF1483" i="36" s="1"/>
  <c r="AH1483" i="36" l="1"/>
  <c r="AG1483" i="36"/>
  <c r="AD1484" i="36"/>
  <c r="AE1484" i="36" s="1"/>
  <c r="AF1484" i="36" s="1"/>
  <c r="AB1485" i="36"/>
  <c r="AC1485" i="36" s="1"/>
  <c r="AH1484" i="36" l="1"/>
  <c r="AD1485" i="36"/>
  <c r="AE1485" i="36" s="1"/>
  <c r="AF1485" i="36" s="1"/>
  <c r="AB1486" i="36"/>
  <c r="AC1486" i="36" s="1"/>
  <c r="AG1484" i="36"/>
  <c r="AH1485" i="36" l="1"/>
  <c r="AB1487" i="36"/>
  <c r="AC1487" i="36" s="1"/>
  <c r="AD1486" i="36"/>
  <c r="AE1486" i="36" s="1"/>
  <c r="AF1486" i="36" s="1"/>
  <c r="AG1485" i="36"/>
  <c r="AH1486" i="36" l="1"/>
  <c r="AG1486" i="36"/>
  <c r="AD1487" i="36"/>
  <c r="AE1487" i="36" s="1"/>
  <c r="AF1487" i="36" s="1"/>
  <c r="AB1488" i="36"/>
  <c r="AC1488" i="36" s="1"/>
  <c r="AH1487" i="36" l="1"/>
  <c r="AD1488" i="36"/>
  <c r="AE1488" i="36" s="1"/>
  <c r="AF1488" i="36" s="1"/>
  <c r="AB1489" i="36"/>
  <c r="AC1489" i="36" s="1"/>
  <c r="AG1487" i="36"/>
  <c r="AH1488" i="36" l="1"/>
  <c r="AB1490" i="36"/>
  <c r="AC1490" i="36" s="1"/>
  <c r="AD1489" i="36"/>
  <c r="AE1489" i="36" s="1"/>
  <c r="AF1489" i="36" s="1"/>
  <c r="AG1488" i="36"/>
  <c r="AH1489" i="36" l="1"/>
  <c r="AG1489" i="36"/>
  <c r="AD1490" i="36"/>
  <c r="AE1490" i="36" s="1"/>
  <c r="AF1490" i="36" s="1"/>
  <c r="AB1491" i="36"/>
  <c r="AC1491" i="36" s="1"/>
  <c r="AH1490" i="36" l="1"/>
  <c r="AD1491" i="36"/>
  <c r="AE1491" i="36" s="1"/>
  <c r="AF1491" i="36" s="1"/>
  <c r="AB1492" i="36"/>
  <c r="AC1492" i="36" s="1"/>
  <c r="AG1490" i="36"/>
  <c r="AH1491" i="36" l="1"/>
  <c r="AD1492" i="36"/>
  <c r="AE1492" i="36" s="1"/>
  <c r="AF1492" i="36" s="1"/>
  <c r="AB1493" i="36"/>
  <c r="AC1493" i="36" s="1"/>
  <c r="AG1491" i="36"/>
  <c r="AH1492" i="36" l="1"/>
  <c r="AB1494" i="36"/>
  <c r="AC1494" i="36" s="1"/>
  <c r="AD1493" i="36"/>
  <c r="AE1493" i="36" s="1"/>
  <c r="AF1493" i="36" s="1"/>
  <c r="AG1492" i="36"/>
  <c r="AH1493" i="36" l="1"/>
  <c r="AG1493" i="36"/>
  <c r="AD1494" i="36"/>
  <c r="AE1494" i="36" s="1"/>
  <c r="AF1494" i="36" s="1"/>
  <c r="AB1495" i="36"/>
  <c r="AC1495" i="36" s="1"/>
  <c r="AH1494" i="36" l="1"/>
  <c r="AD1495" i="36"/>
  <c r="AE1495" i="36" s="1"/>
  <c r="AF1495" i="36" s="1"/>
  <c r="AB1496" i="36"/>
  <c r="AC1496" i="36" s="1"/>
  <c r="AG1494" i="36"/>
  <c r="AH1495" i="36" l="1"/>
  <c r="AD1496" i="36"/>
  <c r="AE1496" i="36" s="1"/>
  <c r="AF1496" i="36" s="1"/>
  <c r="AB1497" i="36"/>
  <c r="AC1497" i="36" s="1"/>
  <c r="AG1495" i="36"/>
  <c r="AH1496" i="36" l="1"/>
  <c r="AB1498" i="36"/>
  <c r="AC1498" i="36" s="1"/>
  <c r="AD1497" i="36"/>
  <c r="AE1497" i="36" s="1"/>
  <c r="AF1497" i="36" s="1"/>
  <c r="AG1496" i="36"/>
  <c r="AH1497" i="36" l="1"/>
  <c r="AG1497" i="36"/>
  <c r="AD1498" i="36"/>
  <c r="AE1498" i="36" s="1"/>
  <c r="AF1498" i="36" s="1"/>
  <c r="AB1499" i="36"/>
  <c r="AC1499" i="36" s="1"/>
  <c r="AH1498" i="36" l="1"/>
  <c r="AD1499" i="36"/>
  <c r="AE1499" i="36" s="1"/>
  <c r="AF1499" i="36" s="1"/>
  <c r="AB1500" i="36"/>
  <c r="AC1500" i="36" s="1"/>
  <c r="AG1498" i="36"/>
  <c r="AH1499" i="36" l="1"/>
  <c r="AD1500" i="36"/>
  <c r="AE1500" i="36" s="1"/>
  <c r="AF1500" i="36" s="1"/>
  <c r="AB1501" i="36"/>
  <c r="AC1501" i="36" s="1"/>
  <c r="AG1499" i="36"/>
  <c r="AH1500" i="36" l="1"/>
  <c r="AD1501" i="36"/>
  <c r="AE1501" i="36" s="1"/>
  <c r="AF1501" i="36" s="1"/>
  <c r="AB1502" i="36"/>
  <c r="AC1502" i="36" s="1"/>
  <c r="AG1500" i="36"/>
  <c r="AH1501" i="36" l="1"/>
  <c r="AB1503" i="36"/>
  <c r="AC1503" i="36" s="1"/>
  <c r="AD1502" i="36"/>
  <c r="AE1502" i="36" s="1"/>
  <c r="AF1502" i="36" s="1"/>
  <c r="AG1501" i="36"/>
  <c r="AH1502" i="36" l="1"/>
  <c r="AG1502" i="36"/>
  <c r="AB1504" i="36"/>
  <c r="AC1504" i="36" s="1"/>
  <c r="AD1503" i="36"/>
  <c r="AE1503" i="36" s="1"/>
  <c r="AF1503" i="36" s="1"/>
  <c r="AH1503" i="36" l="1"/>
  <c r="AG1503" i="36"/>
  <c r="AD1504" i="36"/>
  <c r="AE1504" i="36" s="1"/>
  <c r="AF1504" i="36" s="1"/>
  <c r="AB1505" i="36"/>
  <c r="AC1505" i="36" s="1"/>
  <c r="AH1504" i="36" l="1"/>
  <c r="AB1506" i="36"/>
  <c r="AC1506" i="36" s="1"/>
  <c r="AD1505" i="36"/>
  <c r="AE1505" i="36" s="1"/>
  <c r="AF1505" i="36" s="1"/>
  <c r="AG1504" i="36"/>
  <c r="AH1505" i="36" l="1"/>
  <c r="AG1505" i="36"/>
  <c r="AD1506" i="36"/>
  <c r="AE1506" i="36" s="1"/>
  <c r="AF1506" i="36" s="1"/>
  <c r="AB1507" i="36"/>
  <c r="AC1507" i="36" s="1"/>
  <c r="AH1506" i="36" l="1"/>
  <c r="AD1507" i="36"/>
  <c r="AE1507" i="36" s="1"/>
  <c r="AF1507" i="36" s="1"/>
  <c r="AB1508" i="36"/>
  <c r="AC1508" i="36" s="1"/>
  <c r="AG1506" i="36"/>
  <c r="AH1507" i="36" l="1"/>
  <c r="AD1508" i="36"/>
  <c r="AE1508" i="36" s="1"/>
  <c r="AF1508" i="36" s="1"/>
  <c r="AB1509" i="36"/>
  <c r="AC1509" i="36" s="1"/>
  <c r="AG1507" i="36"/>
  <c r="AH1508" i="36" l="1"/>
  <c r="AB1510" i="36"/>
  <c r="AC1510" i="36" s="1"/>
  <c r="AD1509" i="36"/>
  <c r="AE1509" i="36" s="1"/>
  <c r="AF1509" i="36" s="1"/>
  <c r="AG1508" i="36"/>
  <c r="AH1509" i="36" l="1"/>
  <c r="AG1509" i="36"/>
  <c r="AD1510" i="36"/>
  <c r="AE1510" i="36" s="1"/>
  <c r="AF1510" i="36" s="1"/>
  <c r="AB1511" i="36"/>
  <c r="AC1511" i="36" s="1"/>
  <c r="AH1510" i="36" l="1"/>
  <c r="AD1511" i="36"/>
  <c r="AE1511" i="36" s="1"/>
  <c r="AF1511" i="36" s="1"/>
  <c r="AB1512" i="36"/>
  <c r="AC1512" i="36" s="1"/>
  <c r="AG1510" i="36"/>
  <c r="AH1511" i="36" l="1"/>
  <c r="AD1512" i="36"/>
  <c r="AE1512" i="36" s="1"/>
  <c r="AF1512" i="36" s="1"/>
  <c r="AB1513" i="36"/>
  <c r="AC1513" i="36" s="1"/>
  <c r="AG1511" i="36"/>
  <c r="AH1512" i="36" l="1"/>
  <c r="AB1514" i="36"/>
  <c r="AC1514" i="36" s="1"/>
  <c r="AD1513" i="36"/>
  <c r="AE1513" i="36" s="1"/>
  <c r="AF1513" i="36" s="1"/>
  <c r="AG1512" i="36"/>
  <c r="AH1513" i="36" l="1"/>
  <c r="AG1513" i="36"/>
  <c r="AD1514" i="36"/>
  <c r="AE1514" i="36" s="1"/>
  <c r="AF1514" i="36" s="1"/>
  <c r="AB1515" i="36"/>
  <c r="AC1515" i="36" s="1"/>
  <c r="AH1514" i="36" l="1"/>
  <c r="AB1516" i="36"/>
  <c r="AC1516" i="36" s="1"/>
  <c r="AD1515" i="36"/>
  <c r="AE1515" i="36" s="1"/>
  <c r="AF1515" i="36" s="1"/>
  <c r="AG1514" i="36"/>
  <c r="AH1515" i="36" l="1"/>
  <c r="AG1515" i="36"/>
  <c r="AD1516" i="36"/>
  <c r="AE1516" i="36" s="1"/>
  <c r="AF1516" i="36" s="1"/>
  <c r="AB1517" i="36"/>
  <c r="AC1517" i="36" s="1"/>
  <c r="AH1516" i="36" l="1"/>
  <c r="AD1517" i="36"/>
  <c r="AE1517" i="36" s="1"/>
  <c r="AF1517" i="36" s="1"/>
  <c r="AB1518" i="36"/>
  <c r="AC1518" i="36" s="1"/>
  <c r="AG1516" i="36"/>
  <c r="AH1517" i="36" l="1"/>
  <c r="AB1519" i="36"/>
  <c r="AC1519" i="36" s="1"/>
  <c r="AD1518" i="36"/>
  <c r="AE1518" i="36" s="1"/>
  <c r="AF1518" i="36" s="1"/>
  <c r="AG1517" i="36"/>
  <c r="AH1518" i="36" l="1"/>
  <c r="AG1518" i="36"/>
  <c r="AB1520" i="36"/>
  <c r="AC1520" i="36" s="1"/>
  <c r="AD1519" i="36"/>
  <c r="AE1519" i="36" s="1"/>
  <c r="AF1519" i="36" s="1"/>
  <c r="AH1519" i="36" l="1"/>
  <c r="AG1519" i="36"/>
  <c r="AD1520" i="36"/>
  <c r="AE1520" i="36" s="1"/>
  <c r="AF1520" i="36" s="1"/>
  <c r="AB1521" i="36"/>
  <c r="AC1521" i="36" s="1"/>
  <c r="AH1520" i="36" l="1"/>
  <c r="AB1522" i="36"/>
  <c r="AC1522" i="36" s="1"/>
  <c r="AD1521" i="36"/>
  <c r="AE1521" i="36" s="1"/>
  <c r="AF1521" i="36" s="1"/>
  <c r="AG1520" i="36"/>
  <c r="AH1521" i="36" l="1"/>
  <c r="AG1521" i="36"/>
  <c r="AD1522" i="36"/>
  <c r="AE1522" i="36" s="1"/>
  <c r="AF1522" i="36" s="1"/>
  <c r="AB1523" i="36"/>
  <c r="AC1523" i="36" s="1"/>
  <c r="AH1522" i="36" l="1"/>
  <c r="AD1523" i="36"/>
  <c r="AE1523" i="36" s="1"/>
  <c r="AF1523" i="36" s="1"/>
  <c r="AB1524" i="36"/>
  <c r="AC1524" i="36" s="1"/>
  <c r="AG1522" i="36"/>
  <c r="AH1523" i="36" l="1"/>
  <c r="AD1524" i="36"/>
  <c r="AE1524" i="36" s="1"/>
  <c r="AF1524" i="36" s="1"/>
  <c r="AB1525" i="36"/>
  <c r="AC1525" i="36" s="1"/>
  <c r="AG1523" i="36"/>
  <c r="AH1524" i="36" l="1"/>
  <c r="AB1526" i="36"/>
  <c r="AC1526" i="36" s="1"/>
  <c r="AD1525" i="36"/>
  <c r="AE1525" i="36" s="1"/>
  <c r="AF1525" i="36" s="1"/>
  <c r="AG1524" i="36"/>
  <c r="AH1525" i="36" l="1"/>
  <c r="AG1525" i="36"/>
  <c r="AD1526" i="36"/>
  <c r="AE1526" i="36" s="1"/>
  <c r="AF1526" i="36" s="1"/>
  <c r="AB1527" i="36"/>
  <c r="AC1527" i="36" s="1"/>
  <c r="AH1526" i="36" l="1"/>
  <c r="AD1527" i="36"/>
  <c r="AE1527" i="36" s="1"/>
  <c r="AF1527" i="36" s="1"/>
  <c r="AB1528" i="36"/>
  <c r="AC1528" i="36" s="1"/>
  <c r="AG1526" i="36"/>
  <c r="AH1527" i="36" l="1"/>
  <c r="AD1528" i="36"/>
  <c r="AE1528" i="36" s="1"/>
  <c r="AF1528" i="36" s="1"/>
  <c r="AB1529" i="36"/>
  <c r="AC1529" i="36" s="1"/>
  <c r="AG1527" i="36"/>
  <c r="AH1528" i="36" l="1"/>
  <c r="AB1530" i="36"/>
  <c r="AC1530" i="36" s="1"/>
  <c r="AD1529" i="36"/>
  <c r="AE1529" i="36" s="1"/>
  <c r="AF1529" i="36" s="1"/>
  <c r="AG1528" i="36"/>
  <c r="AH1529" i="36" l="1"/>
  <c r="AG1529" i="36"/>
  <c r="AD1530" i="36"/>
  <c r="AE1530" i="36" s="1"/>
  <c r="AF1530" i="36" s="1"/>
  <c r="AB1531" i="36"/>
  <c r="AC1531" i="36" s="1"/>
  <c r="AH1530" i="36" l="1"/>
  <c r="AD1531" i="36"/>
  <c r="AE1531" i="36" s="1"/>
  <c r="AF1531" i="36" s="1"/>
  <c r="AB1532" i="36"/>
  <c r="AC1532" i="36" s="1"/>
  <c r="AG1530" i="36"/>
  <c r="AH1531" i="36" l="1"/>
  <c r="AD1532" i="36"/>
  <c r="AE1532" i="36" s="1"/>
  <c r="AF1532" i="36" s="1"/>
  <c r="AB1533" i="36"/>
  <c r="AC1533" i="36" s="1"/>
  <c r="AG1531" i="36"/>
  <c r="AH1532" i="36" l="1"/>
  <c r="AD1533" i="36"/>
  <c r="AE1533" i="36" s="1"/>
  <c r="AF1533" i="36" s="1"/>
  <c r="AB1534" i="36"/>
  <c r="AC1534" i="36" s="1"/>
  <c r="AG1532" i="36"/>
  <c r="AH1533" i="36" l="1"/>
  <c r="AB1535" i="36"/>
  <c r="AC1535" i="36" s="1"/>
  <c r="AD1534" i="36"/>
  <c r="AE1534" i="36" s="1"/>
  <c r="AF1534" i="36" s="1"/>
  <c r="AG1533" i="36"/>
  <c r="AH1534" i="36" l="1"/>
  <c r="AG1534" i="36"/>
  <c r="AB1536" i="36"/>
  <c r="AC1536" i="36" s="1"/>
  <c r="AD1535" i="36"/>
  <c r="AE1535" i="36" s="1"/>
  <c r="AF1535" i="36" s="1"/>
  <c r="AH1535" i="36" l="1"/>
  <c r="AG1535" i="36"/>
  <c r="AD1536" i="36"/>
  <c r="AE1536" i="36" s="1"/>
  <c r="AF1536" i="36" s="1"/>
  <c r="AB1537" i="36"/>
  <c r="AC1537" i="36" s="1"/>
  <c r="AH1536" i="36" l="1"/>
  <c r="AB1538" i="36"/>
  <c r="AC1538" i="36" s="1"/>
  <c r="AD1537" i="36"/>
  <c r="AE1537" i="36" s="1"/>
  <c r="AF1537" i="36" s="1"/>
  <c r="AG1536" i="36"/>
  <c r="AH1537" i="36" l="1"/>
  <c r="AG1537" i="36"/>
  <c r="AD1538" i="36"/>
  <c r="AE1538" i="36" s="1"/>
  <c r="AF1538" i="36" s="1"/>
  <c r="AB1539" i="36"/>
  <c r="AC1539" i="36" s="1"/>
  <c r="AH1538" i="36" l="1"/>
  <c r="AD1539" i="36"/>
  <c r="AE1539" i="36" s="1"/>
  <c r="AF1539" i="36" s="1"/>
  <c r="AB1540" i="36"/>
  <c r="AC1540" i="36" s="1"/>
  <c r="AG1538" i="36"/>
  <c r="AH1539" i="36" l="1"/>
  <c r="AD1540" i="36"/>
  <c r="AE1540" i="36" s="1"/>
  <c r="AF1540" i="36" s="1"/>
  <c r="AB1541" i="36"/>
  <c r="AC1541" i="36" s="1"/>
  <c r="AG1539" i="36"/>
  <c r="AH1540" i="36" l="1"/>
  <c r="AB1542" i="36"/>
  <c r="AC1542" i="36" s="1"/>
  <c r="AD1541" i="36"/>
  <c r="AE1541" i="36" s="1"/>
  <c r="AF1541" i="36" s="1"/>
  <c r="AG1540" i="36"/>
  <c r="AH1541" i="36" l="1"/>
  <c r="AG1541" i="36"/>
  <c r="AD1542" i="36"/>
  <c r="AE1542" i="36" s="1"/>
  <c r="AF1542" i="36" s="1"/>
  <c r="AB1543" i="36"/>
  <c r="AC1543" i="36" s="1"/>
  <c r="AH1542" i="36" l="1"/>
  <c r="AD1543" i="36"/>
  <c r="AE1543" i="36" s="1"/>
  <c r="AF1543" i="36" s="1"/>
  <c r="AB1544" i="36"/>
  <c r="AC1544" i="36" s="1"/>
  <c r="AG1542" i="36"/>
  <c r="AH1543" i="36" l="1"/>
  <c r="AD1544" i="36"/>
  <c r="AE1544" i="36" s="1"/>
  <c r="AF1544" i="36" s="1"/>
  <c r="AB1545" i="36"/>
  <c r="AC1545" i="36" s="1"/>
  <c r="AG1543" i="36"/>
  <c r="AH1544" i="36" l="1"/>
  <c r="AB1546" i="36"/>
  <c r="AC1546" i="36" s="1"/>
  <c r="AD1545" i="36"/>
  <c r="AE1545" i="36" s="1"/>
  <c r="AF1545" i="36" s="1"/>
  <c r="AG1544" i="36"/>
  <c r="AH1545" i="36" l="1"/>
  <c r="AG1545" i="36"/>
  <c r="AD1546" i="36"/>
  <c r="AE1546" i="36" s="1"/>
  <c r="AF1546" i="36" s="1"/>
  <c r="AB1547" i="36"/>
  <c r="AC1547" i="36" s="1"/>
  <c r="AH1546" i="36" l="1"/>
  <c r="AD1547" i="36"/>
  <c r="AE1547" i="36" s="1"/>
  <c r="AF1547" i="36" s="1"/>
  <c r="AB1548" i="36"/>
  <c r="AC1548" i="36" s="1"/>
  <c r="AG1546" i="36"/>
  <c r="AH1547" i="36" l="1"/>
  <c r="AD1548" i="36"/>
  <c r="AE1548" i="36" s="1"/>
  <c r="AF1548" i="36" s="1"/>
  <c r="AB1549" i="36"/>
  <c r="AC1549" i="36" s="1"/>
  <c r="AG1547" i="36"/>
  <c r="AH1548" i="36" l="1"/>
  <c r="AD1549" i="36"/>
  <c r="AE1549" i="36" s="1"/>
  <c r="AF1549" i="36" s="1"/>
  <c r="AB1550" i="36"/>
  <c r="AC1550" i="36" s="1"/>
  <c r="AG1548" i="36"/>
  <c r="AH1549" i="36" l="1"/>
  <c r="AB1551" i="36"/>
  <c r="AC1551" i="36" s="1"/>
  <c r="AD1550" i="36"/>
  <c r="AE1550" i="36" s="1"/>
  <c r="AF1550" i="36" s="1"/>
  <c r="AG1549" i="36"/>
  <c r="AH1550" i="36" l="1"/>
  <c r="AG1550" i="36"/>
  <c r="AB1552" i="36"/>
  <c r="AC1552" i="36" s="1"/>
  <c r="AD1551" i="36"/>
  <c r="AE1551" i="36" s="1"/>
  <c r="AF1551" i="36" s="1"/>
  <c r="AH1551" i="36" l="1"/>
  <c r="AG1551" i="36"/>
  <c r="AD1552" i="36"/>
  <c r="AE1552" i="36" s="1"/>
  <c r="AF1552" i="36" s="1"/>
  <c r="AB1553" i="36"/>
  <c r="AC1553" i="36" s="1"/>
  <c r="AH1552" i="36" l="1"/>
  <c r="AB1554" i="36"/>
  <c r="AC1554" i="36" s="1"/>
  <c r="AD1553" i="36"/>
  <c r="AE1553" i="36" s="1"/>
  <c r="AF1553" i="36" s="1"/>
  <c r="AG1552" i="36"/>
  <c r="AH1553" i="36" l="1"/>
  <c r="AG1553" i="36"/>
  <c r="AB1555" i="36"/>
  <c r="AC1555" i="36" s="1"/>
  <c r="AD1554" i="36"/>
  <c r="AE1554" i="36" s="1"/>
  <c r="AF1554" i="36" s="1"/>
  <c r="AH1554" i="36" l="1"/>
  <c r="AG1554" i="36"/>
  <c r="AB1556" i="36"/>
  <c r="AC1556" i="36" s="1"/>
  <c r="AD1555" i="36"/>
  <c r="AE1555" i="36" s="1"/>
  <c r="AF1555" i="36" s="1"/>
  <c r="AH1555" i="36" l="1"/>
  <c r="AG1555" i="36"/>
  <c r="AD1556" i="36"/>
  <c r="AE1556" i="36" s="1"/>
  <c r="AF1556" i="36" s="1"/>
  <c r="AB1557" i="36"/>
  <c r="AC1557" i="36" s="1"/>
  <c r="AH1556" i="36" l="1"/>
  <c r="AD1557" i="36"/>
  <c r="AE1557" i="36" s="1"/>
  <c r="AF1557" i="36" s="1"/>
  <c r="AB1558" i="36"/>
  <c r="AC1558" i="36" s="1"/>
  <c r="AG1556" i="36"/>
  <c r="AH1557" i="36" l="1"/>
  <c r="AB1559" i="36"/>
  <c r="AC1559" i="36" s="1"/>
  <c r="AD1558" i="36"/>
  <c r="AE1558" i="36" s="1"/>
  <c r="AF1558" i="36" s="1"/>
  <c r="AG1557" i="36"/>
  <c r="AH1558" i="36" l="1"/>
  <c r="AG1558" i="36"/>
  <c r="AB1560" i="36"/>
  <c r="AC1560" i="36" s="1"/>
  <c r="AD1559" i="36"/>
  <c r="AE1559" i="36" s="1"/>
  <c r="AF1559" i="36" s="1"/>
  <c r="AH1559" i="36" l="1"/>
  <c r="AG1559" i="36"/>
  <c r="AD1560" i="36"/>
  <c r="AE1560" i="36" s="1"/>
  <c r="AF1560" i="36" s="1"/>
  <c r="AB1561" i="36"/>
  <c r="AC1561" i="36" s="1"/>
  <c r="AH1560" i="36" l="1"/>
  <c r="AB1562" i="36"/>
  <c r="AC1562" i="36" s="1"/>
  <c r="AD1561" i="36"/>
  <c r="AE1561" i="36" s="1"/>
  <c r="AF1561" i="36" s="1"/>
  <c r="AG1560" i="36"/>
  <c r="AH1561" i="36" l="1"/>
  <c r="AG1561" i="36"/>
  <c r="AD1562" i="36"/>
  <c r="AE1562" i="36" s="1"/>
  <c r="AF1562" i="36" s="1"/>
  <c r="AB1563" i="36"/>
  <c r="AC1563" i="36" s="1"/>
  <c r="AH1562" i="36" l="1"/>
  <c r="AD1563" i="36"/>
  <c r="AE1563" i="36" s="1"/>
  <c r="AF1563" i="36" s="1"/>
  <c r="AB1564" i="36"/>
  <c r="AC1564" i="36" s="1"/>
  <c r="AG1562" i="36"/>
  <c r="AH1563" i="36" l="1"/>
  <c r="AD1564" i="36"/>
  <c r="AE1564" i="36" s="1"/>
  <c r="AF1564" i="36" s="1"/>
  <c r="AB1565" i="36"/>
  <c r="AC1565" i="36" s="1"/>
  <c r="AG1563" i="36"/>
  <c r="AH1564" i="36" l="1"/>
  <c r="AB1566" i="36"/>
  <c r="AC1566" i="36" s="1"/>
  <c r="AD1565" i="36"/>
  <c r="AE1565" i="36" s="1"/>
  <c r="AF1565" i="36" s="1"/>
  <c r="AG1564" i="36"/>
  <c r="AH1565" i="36" l="1"/>
  <c r="AG1565" i="36"/>
  <c r="AD1566" i="36"/>
  <c r="AE1566" i="36" s="1"/>
  <c r="AF1566" i="36" s="1"/>
  <c r="AB1567" i="36"/>
  <c r="AC1567" i="36" s="1"/>
  <c r="AH1566" i="36" l="1"/>
  <c r="AD1567" i="36"/>
  <c r="AE1567" i="36" s="1"/>
  <c r="AF1567" i="36" s="1"/>
  <c r="AB1568" i="36"/>
  <c r="AC1568" i="36" s="1"/>
  <c r="AG1566" i="36"/>
  <c r="AH1567" i="36" l="1"/>
  <c r="AD1568" i="36"/>
  <c r="AE1568" i="36" s="1"/>
  <c r="AF1568" i="36" s="1"/>
  <c r="AB1569" i="36"/>
  <c r="AC1569" i="36" s="1"/>
  <c r="AG1567" i="36"/>
  <c r="AH1568" i="36" l="1"/>
  <c r="AB1570" i="36"/>
  <c r="AC1570" i="36" s="1"/>
  <c r="AD1569" i="36"/>
  <c r="AE1569" i="36" s="1"/>
  <c r="AF1569" i="36" s="1"/>
  <c r="AG1568" i="36"/>
  <c r="AH1569" i="36" l="1"/>
  <c r="AG1569" i="36"/>
  <c r="AB1571" i="36"/>
  <c r="AC1571" i="36" s="1"/>
  <c r="AD1570" i="36"/>
  <c r="AE1570" i="36" s="1"/>
  <c r="AF1570" i="36" s="1"/>
  <c r="AH1570" i="36" l="1"/>
  <c r="AG1570" i="36"/>
  <c r="AD1571" i="36"/>
  <c r="AE1571" i="36" s="1"/>
  <c r="AF1571" i="36" s="1"/>
  <c r="AB1572" i="36"/>
  <c r="AC1572" i="36" s="1"/>
  <c r="AH1571" i="36" l="1"/>
  <c r="AD1572" i="36"/>
  <c r="AE1572" i="36" s="1"/>
  <c r="AF1572" i="36" s="1"/>
  <c r="AB1573" i="36"/>
  <c r="AC1573" i="36" s="1"/>
  <c r="AG1571" i="36"/>
  <c r="AH1572" i="36" l="1"/>
  <c r="AB1574" i="36"/>
  <c r="AC1574" i="36" s="1"/>
  <c r="AD1573" i="36"/>
  <c r="AE1573" i="36" s="1"/>
  <c r="AF1573" i="36" s="1"/>
  <c r="AG1572" i="36"/>
  <c r="AH1573" i="36" l="1"/>
  <c r="AG1573" i="36"/>
  <c r="AD1574" i="36"/>
  <c r="AE1574" i="36" s="1"/>
  <c r="AF1574" i="36" s="1"/>
  <c r="AB1575" i="36"/>
  <c r="AC1575" i="36" s="1"/>
  <c r="AH1574" i="36" l="1"/>
  <c r="AD1575" i="36"/>
  <c r="AE1575" i="36" s="1"/>
  <c r="AF1575" i="36" s="1"/>
  <c r="AB1576" i="36"/>
  <c r="AC1576" i="36" s="1"/>
  <c r="AG1574" i="36"/>
  <c r="AH1575" i="36" l="1"/>
  <c r="AD1576" i="36"/>
  <c r="AE1576" i="36" s="1"/>
  <c r="AF1576" i="36" s="1"/>
  <c r="AB1577" i="36"/>
  <c r="AC1577" i="36" s="1"/>
  <c r="AG1575" i="36"/>
  <c r="AH1576" i="36" l="1"/>
  <c r="AB1578" i="36"/>
  <c r="AC1578" i="36" s="1"/>
  <c r="AD1577" i="36"/>
  <c r="AE1577" i="36" s="1"/>
  <c r="AF1577" i="36" s="1"/>
  <c r="AG1576" i="36"/>
  <c r="AH1577" i="36" l="1"/>
  <c r="AG1577" i="36"/>
  <c r="AD1578" i="36"/>
  <c r="AE1578" i="36" s="1"/>
  <c r="AF1578" i="36" s="1"/>
  <c r="AB1579" i="36"/>
  <c r="AC1579" i="36" s="1"/>
  <c r="AH1578" i="36" l="1"/>
  <c r="AD1579" i="36"/>
  <c r="AE1579" i="36" s="1"/>
  <c r="AF1579" i="36" s="1"/>
  <c r="AB1580" i="36"/>
  <c r="AC1580" i="36" s="1"/>
  <c r="AG1578" i="36"/>
  <c r="AH1579" i="36" l="1"/>
  <c r="AD1580" i="36"/>
  <c r="AE1580" i="36" s="1"/>
  <c r="AF1580" i="36" s="1"/>
  <c r="AB1581" i="36"/>
  <c r="AC1581" i="36" s="1"/>
  <c r="AG1579" i="36"/>
  <c r="AH1580" i="36" l="1"/>
  <c r="AD1581" i="36"/>
  <c r="AE1581" i="36" s="1"/>
  <c r="AF1581" i="36" s="1"/>
  <c r="AB1582" i="36"/>
  <c r="AC1582" i="36" s="1"/>
  <c r="AG1580" i="36"/>
  <c r="AH1581" i="36" l="1"/>
  <c r="AB1583" i="36"/>
  <c r="AC1583" i="36" s="1"/>
  <c r="AD1582" i="36"/>
  <c r="AE1582" i="36" s="1"/>
  <c r="AF1582" i="36" s="1"/>
  <c r="AG1581" i="36"/>
  <c r="AH1582" i="36" l="1"/>
  <c r="AG1582" i="36"/>
  <c r="AB1584" i="36"/>
  <c r="AC1584" i="36" s="1"/>
  <c r="AD1583" i="36"/>
  <c r="AE1583" i="36" s="1"/>
  <c r="AF1583" i="36" s="1"/>
  <c r="AH1583" i="36" l="1"/>
  <c r="AG1583" i="36"/>
  <c r="AD1584" i="36"/>
  <c r="AE1584" i="36" s="1"/>
  <c r="AF1584" i="36" s="1"/>
  <c r="AB1585" i="36"/>
  <c r="AC1585" i="36" s="1"/>
  <c r="AH1584" i="36" l="1"/>
  <c r="AB1586" i="36"/>
  <c r="AC1586" i="36" s="1"/>
  <c r="AD1585" i="36"/>
  <c r="AE1585" i="36" s="1"/>
  <c r="AF1585" i="36" s="1"/>
  <c r="AG1584" i="36"/>
  <c r="AH1585" i="36" l="1"/>
  <c r="AG1585" i="36"/>
  <c r="AD1586" i="36"/>
  <c r="AE1586" i="36" s="1"/>
  <c r="AF1586" i="36" s="1"/>
  <c r="AB1587" i="36"/>
  <c r="AC1587" i="36" s="1"/>
  <c r="AH1586" i="36" l="1"/>
  <c r="AD1587" i="36"/>
  <c r="AE1587" i="36" s="1"/>
  <c r="AF1587" i="36" s="1"/>
  <c r="AB1588" i="36"/>
  <c r="AC1588" i="36" s="1"/>
  <c r="AG1586" i="36"/>
  <c r="AH1587" i="36" l="1"/>
  <c r="AD1588" i="36"/>
  <c r="AE1588" i="36" s="1"/>
  <c r="AF1588" i="36" s="1"/>
  <c r="AB1589" i="36"/>
  <c r="AC1589" i="36" s="1"/>
  <c r="AG1587" i="36"/>
  <c r="AH1588" i="36" l="1"/>
  <c r="AB1590" i="36"/>
  <c r="AC1590" i="36" s="1"/>
  <c r="AD1589" i="36"/>
  <c r="AE1589" i="36" s="1"/>
  <c r="AF1589" i="36" s="1"/>
  <c r="AG1588" i="36"/>
  <c r="AH1589" i="36" l="1"/>
  <c r="AG1589" i="36"/>
  <c r="AD1590" i="36"/>
  <c r="AE1590" i="36" s="1"/>
  <c r="AF1590" i="36" s="1"/>
  <c r="AB1591" i="36"/>
  <c r="AC1591" i="36" s="1"/>
  <c r="AH1590" i="36" l="1"/>
  <c r="AD1591" i="36"/>
  <c r="AE1591" i="36" s="1"/>
  <c r="AF1591" i="36" s="1"/>
  <c r="AB1592" i="36"/>
  <c r="AC1592" i="36" s="1"/>
  <c r="AG1590" i="36"/>
  <c r="AH1591" i="36" l="1"/>
  <c r="AD1592" i="36"/>
  <c r="AE1592" i="36" s="1"/>
  <c r="AF1592" i="36" s="1"/>
  <c r="AB1593" i="36"/>
  <c r="AC1593" i="36" s="1"/>
  <c r="AG1591" i="36"/>
  <c r="AH1592" i="36" l="1"/>
  <c r="AB1594" i="36"/>
  <c r="AC1594" i="36" s="1"/>
  <c r="AD1593" i="36"/>
  <c r="AE1593" i="36" s="1"/>
  <c r="AF1593" i="36" s="1"/>
  <c r="AG1592" i="36"/>
  <c r="AH1593" i="36" l="1"/>
  <c r="AG1593" i="36"/>
  <c r="AD1594" i="36"/>
  <c r="AE1594" i="36" s="1"/>
  <c r="AF1594" i="36" s="1"/>
  <c r="AB1595" i="36"/>
  <c r="AC1595" i="36" s="1"/>
  <c r="AH1594" i="36" l="1"/>
  <c r="AD1595" i="36"/>
  <c r="AE1595" i="36" s="1"/>
  <c r="AF1595" i="36" s="1"/>
  <c r="AB1596" i="36"/>
  <c r="AC1596" i="36" s="1"/>
  <c r="AG1594" i="36"/>
  <c r="AH1595" i="36" l="1"/>
  <c r="AD1596" i="36"/>
  <c r="AE1596" i="36" s="1"/>
  <c r="AF1596" i="36" s="1"/>
  <c r="AB1597" i="36"/>
  <c r="AC1597" i="36" s="1"/>
  <c r="AG1595" i="36"/>
  <c r="AH1596" i="36" l="1"/>
  <c r="AD1597" i="36"/>
  <c r="AE1597" i="36" s="1"/>
  <c r="AF1597" i="36" s="1"/>
  <c r="AB1598" i="36"/>
  <c r="AC1598" i="36" s="1"/>
  <c r="AG1596" i="36"/>
  <c r="AH1597" i="36" l="1"/>
  <c r="AB1599" i="36"/>
  <c r="AC1599" i="36" s="1"/>
  <c r="AD1598" i="36"/>
  <c r="AE1598" i="36" s="1"/>
  <c r="AF1598" i="36" s="1"/>
  <c r="AG1597" i="36"/>
  <c r="AH1598" i="36" l="1"/>
  <c r="AG1598" i="36"/>
  <c r="AB1600" i="36"/>
  <c r="AC1600" i="36" s="1"/>
  <c r="AD1599" i="36"/>
  <c r="AE1599" i="36" s="1"/>
  <c r="AF1599" i="36" s="1"/>
  <c r="AH1599" i="36" l="1"/>
  <c r="AG1599" i="36"/>
  <c r="AD1600" i="36"/>
  <c r="AE1600" i="36" s="1"/>
  <c r="AF1600" i="36" s="1"/>
  <c r="AB1601" i="36"/>
  <c r="AC1601" i="36" s="1"/>
  <c r="AH1600" i="36" l="1"/>
  <c r="AB1602" i="36"/>
  <c r="AC1602" i="36" s="1"/>
  <c r="AD1601" i="36"/>
  <c r="AE1601" i="36" s="1"/>
  <c r="AF1601" i="36" s="1"/>
  <c r="AG1600" i="36"/>
  <c r="AH1601" i="36" l="1"/>
  <c r="AG1601" i="36"/>
  <c r="AD1602" i="36"/>
  <c r="AE1602" i="36" s="1"/>
  <c r="AF1602" i="36" s="1"/>
  <c r="AB1603" i="36"/>
  <c r="AC1603" i="36" s="1"/>
  <c r="AH1602" i="36" l="1"/>
  <c r="AD1603" i="36"/>
  <c r="AE1603" i="36" s="1"/>
  <c r="AF1603" i="36" s="1"/>
  <c r="AB1604" i="36"/>
  <c r="AC1604" i="36" s="1"/>
  <c r="AG1602" i="36"/>
  <c r="AH1603" i="36" l="1"/>
  <c r="AD1604" i="36"/>
  <c r="AE1604" i="36" s="1"/>
  <c r="AF1604" i="36" s="1"/>
  <c r="AB1605" i="36"/>
  <c r="AC1605" i="36" s="1"/>
  <c r="AG1603" i="36"/>
  <c r="AH1604" i="36" l="1"/>
  <c r="AD1605" i="36"/>
  <c r="AE1605" i="36" s="1"/>
  <c r="AF1605" i="36" s="1"/>
  <c r="AB1606" i="36"/>
  <c r="AC1606" i="36" s="1"/>
  <c r="AG1604" i="36"/>
  <c r="AH1605" i="36" l="1"/>
  <c r="AB1607" i="36"/>
  <c r="AC1607" i="36" s="1"/>
  <c r="AD1606" i="36"/>
  <c r="AE1606" i="36" s="1"/>
  <c r="AF1606" i="36" s="1"/>
  <c r="AG1605" i="36"/>
  <c r="AH1606" i="36" l="1"/>
  <c r="AG1606" i="36"/>
  <c r="AB1608" i="36"/>
  <c r="AC1608" i="36" s="1"/>
  <c r="AD1607" i="36"/>
  <c r="AE1607" i="36" s="1"/>
  <c r="AF1607" i="36" s="1"/>
  <c r="AH1607" i="36" l="1"/>
  <c r="AG1607" i="36"/>
  <c r="AD1608" i="36"/>
  <c r="AE1608" i="36" s="1"/>
  <c r="AF1608" i="36" s="1"/>
  <c r="AB1609" i="36"/>
  <c r="AC1609" i="36" s="1"/>
  <c r="AH1608" i="36" l="1"/>
  <c r="AB1610" i="36"/>
  <c r="AC1610" i="36" s="1"/>
  <c r="AD1609" i="36"/>
  <c r="AE1609" i="36" s="1"/>
  <c r="AF1609" i="36" s="1"/>
  <c r="AG1608" i="36"/>
  <c r="AH1609" i="36" l="1"/>
  <c r="AG1609" i="36"/>
  <c r="AD1610" i="36"/>
  <c r="AE1610" i="36" s="1"/>
  <c r="AF1610" i="36" s="1"/>
  <c r="AB1611" i="36"/>
  <c r="AC1611" i="36" s="1"/>
  <c r="AH1610" i="36" l="1"/>
  <c r="AD1611" i="36"/>
  <c r="AE1611" i="36" s="1"/>
  <c r="AF1611" i="36" s="1"/>
  <c r="AB1612" i="36"/>
  <c r="AC1612" i="36" s="1"/>
  <c r="AG1610" i="36"/>
  <c r="AH1611" i="36" l="1"/>
  <c r="AD1612" i="36"/>
  <c r="AE1612" i="36" s="1"/>
  <c r="AF1612" i="36" s="1"/>
  <c r="AB1613" i="36"/>
  <c r="AC1613" i="36" s="1"/>
  <c r="AG1611" i="36"/>
  <c r="AH1612" i="36" l="1"/>
  <c r="AD1613" i="36"/>
  <c r="AE1613" i="36" s="1"/>
  <c r="AF1613" i="36" s="1"/>
  <c r="AB1614" i="36"/>
  <c r="AC1614" i="36" s="1"/>
  <c r="AG1612" i="36"/>
  <c r="AH1613" i="36" l="1"/>
  <c r="AB1615" i="36"/>
  <c r="AC1615" i="36" s="1"/>
  <c r="AD1614" i="36"/>
  <c r="AE1614" i="36" s="1"/>
  <c r="AF1614" i="36" s="1"/>
  <c r="AG1613" i="36"/>
  <c r="AH1614" i="36" l="1"/>
  <c r="AG1614" i="36"/>
  <c r="AB1616" i="36"/>
  <c r="AC1616" i="36" s="1"/>
  <c r="AD1615" i="36"/>
  <c r="AE1615" i="36" s="1"/>
  <c r="AF1615" i="36" s="1"/>
  <c r="AH1615" i="36" l="1"/>
  <c r="AG1615" i="36"/>
  <c r="AD1616" i="36"/>
  <c r="AE1616" i="36" s="1"/>
  <c r="AF1616" i="36" s="1"/>
  <c r="AB1617" i="36"/>
  <c r="AC1617" i="36" s="1"/>
  <c r="AH1616" i="36" l="1"/>
  <c r="AB1618" i="36"/>
  <c r="AC1618" i="36" s="1"/>
  <c r="AD1617" i="36"/>
  <c r="AE1617" i="36" s="1"/>
  <c r="AF1617" i="36" s="1"/>
  <c r="AG1616" i="36"/>
  <c r="AH1617" i="36" l="1"/>
  <c r="AG1617" i="36"/>
  <c r="AD1618" i="36"/>
  <c r="AE1618" i="36" s="1"/>
  <c r="AF1618" i="36" s="1"/>
  <c r="AB1619" i="36"/>
  <c r="AC1619" i="36" s="1"/>
  <c r="AH1618" i="36" l="1"/>
  <c r="AD1619" i="36"/>
  <c r="AE1619" i="36" s="1"/>
  <c r="AF1619" i="36" s="1"/>
  <c r="AB1620" i="36"/>
  <c r="AC1620" i="36" s="1"/>
  <c r="AG1618" i="36"/>
  <c r="AH1619" i="36" l="1"/>
  <c r="AD1620" i="36"/>
  <c r="AE1620" i="36" s="1"/>
  <c r="AF1620" i="36" s="1"/>
  <c r="AB1621" i="36"/>
  <c r="AC1621" i="36" s="1"/>
  <c r="AG1619" i="36"/>
  <c r="AH1620" i="36" l="1"/>
  <c r="AD1621" i="36"/>
  <c r="AE1621" i="36" s="1"/>
  <c r="AF1621" i="36" s="1"/>
  <c r="AB1622" i="36"/>
  <c r="AC1622" i="36" s="1"/>
  <c r="AG1620" i="36"/>
  <c r="AH1621" i="36" l="1"/>
  <c r="AB1623" i="36"/>
  <c r="AC1623" i="36" s="1"/>
  <c r="AD1622" i="36"/>
  <c r="AE1622" i="36" s="1"/>
  <c r="AF1622" i="36" s="1"/>
  <c r="AG1621" i="36"/>
  <c r="AH1622" i="36" l="1"/>
  <c r="AG1622" i="36"/>
  <c r="AB1624" i="36"/>
  <c r="AC1624" i="36" s="1"/>
  <c r="AD1623" i="36"/>
  <c r="AE1623" i="36" s="1"/>
  <c r="AF1623" i="36" s="1"/>
  <c r="AH1623" i="36" l="1"/>
  <c r="AG1623" i="36"/>
  <c r="AD1624" i="36"/>
  <c r="AE1624" i="36" s="1"/>
  <c r="AF1624" i="36" s="1"/>
  <c r="AB1625" i="36"/>
  <c r="AC1625" i="36" s="1"/>
  <c r="AH1624" i="36" l="1"/>
  <c r="AB1626" i="36"/>
  <c r="AC1626" i="36" s="1"/>
  <c r="AD1625" i="36"/>
  <c r="AE1625" i="36" s="1"/>
  <c r="AF1625" i="36" s="1"/>
  <c r="AG1624" i="36"/>
  <c r="AH1625" i="36" l="1"/>
  <c r="AG1625" i="36"/>
  <c r="AD1626" i="36"/>
  <c r="AE1626" i="36" s="1"/>
  <c r="AF1626" i="36" s="1"/>
  <c r="AB1627" i="36"/>
  <c r="AC1627" i="36" s="1"/>
  <c r="AH1626" i="36" l="1"/>
  <c r="AD1627" i="36"/>
  <c r="AE1627" i="36" s="1"/>
  <c r="AF1627" i="36" s="1"/>
  <c r="AB1628" i="36"/>
  <c r="AC1628" i="36" s="1"/>
  <c r="AG1626" i="36"/>
  <c r="AH1627" i="36" l="1"/>
  <c r="AD1628" i="36"/>
  <c r="AE1628" i="36" s="1"/>
  <c r="AF1628" i="36" s="1"/>
  <c r="AB1629" i="36"/>
  <c r="AC1629" i="36" s="1"/>
  <c r="AG1627" i="36"/>
  <c r="AH1628" i="36" l="1"/>
  <c r="AB1630" i="36"/>
  <c r="AC1630" i="36" s="1"/>
  <c r="AD1629" i="36"/>
  <c r="AE1629" i="36" s="1"/>
  <c r="AF1629" i="36" s="1"/>
  <c r="AG1628" i="36"/>
  <c r="AH1629" i="36" l="1"/>
  <c r="AG1629" i="36"/>
  <c r="AB1631" i="36"/>
  <c r="AC1631" i="36" s="1"/>
  <c r="AD1630" i="36"/>
  <c r="AE1630" i="36" s="1"/>
  <c r="AF1630" i="36" s="1"/>
  <c r="AH1630" i="36" l="1"/>
  <c r="AG1630" i="36"/>
  <c r="AD1631" i="36"/>
  <c r="AE1631" i="36" s="1"/>
  <c r="AF1631" i="36" s="1"/>
  <c r="AB1632" i="36"/>
  <c r="AC1632" i="36" s="1"/>
  <c r="AH1631" i="36" l="1"/>
  <c r="AD1632" i="36"/>
  <c r="AE1632" i="36" s="1"/>
  <c r="AF1632" i="36" s="1"/>
  <c r="AB1633" i="36"/>
  <c r="AC1633" i="36" s="1"/>
  <c r="AG1631" i="36"/>
  <c r="AH1632" i="36" l="1"/>
  <c r="AB1634" i="36"/>
  <c r="AC1634" i="36" s="1"/>
  <c r="AD1633" i="36"/>
  <c r="AE1633" i="36" s="1"/>
  <c r="AF1633" i="36" s="1"/>
  <c r="AG1632" i="36"/>
  <c r="AH1633" i="36" l="1"/>
  <c r="AG1633" i="36"/>
  <c r="AD1634" i="36"/>
  <c r="AE1634" i="36" s="1"/>
  <c r="AF1634" i="36" s="1"/>
  <c r="AB1635" i="36"/>
  <c r="AC1635" i="36" s="1"/>
  <c r="AH1634" i="36" l="1"/>
  <c r="AD1635" i="36"/>
  <c r="AE1635" i="36" s="1"/>
  <c r="AF1635" i="36" s="1"/>
  <c r="AB1636" i="36"/>
  <c r="AC1636" i="36" s="1"/>
  <c r="AG1634" i="36"/>
  <c r="AH1635" i="36" l="1"/>
  <c r="AD1636" i="36"/>
  <c r="AE1636" i="36" s="1"/>
  <c r="AF1636" i="36" s="1"/>
  <c r="AB1637" i="36"/>
  <c r="AC1637" i="36" s="1"/>
  <c r="AG1635" i="36"/>
  <c r="AH1636" i="36" l="1"/>
  <c r="AB1638" i="36"/>
  <c r="AC1638" i="36" s="1"/>
  <c r="AD1637" i="36"/>
  <c r="AE1637" i="36" s="1"/>
  <c r="AF1637" i="36" s="1"/>
  <c r="AG1636" i="36"/>
  <c r="AH1637" i="36" l="1"/>
  <c r="AG1637" i="36"/>
  <c r="AD1638" i="36"/>
  <c r="AE1638" i="36" s="1"/>
  <c r="AF1638" i="36" s="1"/>
  <c r="AB1639" i="36"/>
  <c r="AC1639" i="36" s="1"/>
  <c r="AH1638" i="36" l="1"/>
  <c r="AD1639" i="36"/>
  <c r="AE1639" i="36" s="1"/>
  <c r="AF1639" i="36" s="1"/>
  <c r="AB1640" i="36"/>
  <c r="AC1640" i="36" s="1"/>
  <c r="AG1638" i="36"/>
  <c r="AH1639" i="36" l="1"/>
  <c r="AD1640" i="36"/>
  <c r="AE1640" i="36" s="1"/>
  <c r="AF1640" i="36" s="1"/>
  <c r="AB1641" i="36"/>
  <c r="AC1641" i="36" s="1"/>
  <c r="AG1639" i="36"/>
  <c r="AH1640" i="36" l="1"/>
  <c r="AB1642" i="36"/>
  <c r="AC1642" i="36" s="1"/>
  <c r="AD1641" i="36"/>
  <c r="AE1641" i="36" s="1"/>
  <c r="AF1641" i="36" s="1"/>
  <c r="AG1640" i="36"/>
  <c r="AH1641" i="36" l="1"/>
  <c r="AG1641" i="36"/>
  <c r="AD1642" i="36"/>
  <c r="AE1642" i="36" s="1"/>
  <c r="AF1642" i="36" s="1"/>
  <c r="AB1643" i="36"/>
  <c r="AC1643" i="36" s="1"/>
  <c r="AH1642" i="36" l="1"/>
  <c r="AD1643" i="36"/>
  <c r="AE1643" i="36" s="1"/>
  <c r="AF1643" i="36" s="1"/>
  <c r="AB1644" i="36"/>
  <c r="AC1644" i="36" s="1"/>
  <c r="AG1642" i="36"/>
  <c r="AH1643" i="36" l="1"/>
  <c r="AD1644" i="36"/>
  <c r="AE1644" i="36" s="1"/>
  <c r="AF1644" i="36" s="1"/>
  <c r="AB1645" i="36"/>
  <c r="AC1645" i="36" s="1"/>
  <c r="AG1643" i="36"/>
  <c r="AH1644" i="36" l="1"/>
  <c r="AD1645" i="36"/>
  <c r="AE1645" i="36" s="1"/>
  <c r="AF1645" i="36" s="1"/>
  <c r="AB1646" i="36"/>
  <c r="AC1646" i="36" s="1"/>
  <c r="AG1644" i="36"/>
  <c r="AH1645" i="36" l="1"/>
  <c r="AB1647" i="36"/>
  <c r="AC1647" i="36" s="1"/>
  <c r="AD1646" i="36"/>
  <c r="AE1646" i="36" s="1"/>
  <c r="AF1646" i="36" s="1"/>
  <c r="AG1645" i="36"/>
  <c r="AH1646" i="36" l="1"/>
  <c r="AG1646" i="36"/>
  <c r="AB1648" i="36"/>
  <c r="AC1648" i="36" s="1"/>
  <c r="AD1647" i="36"/>
  <c r="AE1647" i="36" s="1"/>
  <c r="AF1647" i="36" s="1"/>
  <c r="AH1647" i="36" l="1"/>
  <c r="AG1647" i="36"/>
  <c r="AD1648" i="36"/>
  <c r="AE1648" i="36" s="1"/>
  <c r="AF1648" i="36" s="1"/>
  <c r="AB1649" i="36"/>
  <c r="AC1649" i="36" s="1"/>
  <c r="AH1648" i="36" l="1"/>
  <c r="AB1650" i="36"/>
  <c r="AC1650" i="36" s="1"/>
  <c r="AD1649" i="36"/>
  <c r="AE1649" i="36" s="1"/>
  <c r="AF1649" i="36" s="1"/>
  <c r="AG1648" i="36"/>
  <c r="AH1649" i="36" l="1"/>
  <c r="AG1649" i="36"/>
  <c r="AB1651" i="36"/>
  <c r="AC1651" i="36" s="1"/>
  <c r="AD1650" i="36"/>
  <c r="AE1650" i="36" s="1"/>
  <c r="AF1650" i="36" s="1"/>
  <c r="AH1650" i="36" l="1"/>
  <c r="AG1650" i="36"/>
  <c r="AB1652" i="36"/>
  <c r="AC1652" i="36" s="1"/>
  <c r="AD1651" i="36"/>
  <c r="AE1651" i="36" s="1"/>
  <c r="AF1651" i="36" s="1"/>
  <c r="AH1651" i="36" l="1"/>
  <c r="AG1651" i="36"/>
  <c r="AD1652" i="36"/>
  <c r="AE1652" i="36" s="1"/>
  <c r="AF1652" i="36" s="1"/>
  <c r="AB1653" i="36"/>
  <c r="AC1653" i="36" s="1"/>
  <c r="AH1652" i="36" l="1"/>
  <c r="AB1654" i="36"/>
  <c r="AC1654" i="36" s="1"/>
  <c r="AD1653" i="36"/>
  <c r="AE1653" i="36" s="1"/>
  <c r="AF1653" i="36" s="1"/>
  <c r="AG1652" i="36"/>
  <c r="AH1653" i="36" l="1"/>
  <c r="AG1653" i="36"/>
  <c r="AD1654" i="36"/>
  <c r="AE1654" i="36" s="1"/>
  <c r="AF1654" i="36" s="1"/>
  <c r="AB1655" i="36"/>
  <c r="AC1655" i="36" s="1"/>
  <c r="AH1654" i="36" l="1"/>
  <c r="AD1655" i="36"/>
  <c r="AE1655" i="36" s="1"/>
  <c r="AF1655" i="36" s="1"/>
  <c r="AB1656" i="36"/>
  <c r="AC1656" i="36" s="1"/>
  <c r="AG1654" i="36"/>
  <c r="AH1655" i="36" l="1"/>
  <c r="AD1656" i="36"/>
  <c r="AE1656" i="36" s="1"/>
  <c r="AF1656" i="36" s="1"/>
  <c r="AB1657" i="36"/>
  <c r="AC1657" i="36" s="1"/>
  <c r="AG1655" i="36"/>
  <c r="AH1656" i="36" l="1"/>
  <c r="AB1658" i="36"/>
  <c r="AC1658" i="36" s="1"/>
  <c r="AD1657" i="36"/>
  <c r="AE1657" i="36" s="1"/>
  <c r="AF1657" i="36" s="1"/>
  <c r="AG1656" i="36"/>
  <c r="AH1657" i="36" l="1"/>
  <c r="AG1657" i="36"/>
  <c r="AB1659" i="36"/>
  <c r="AC1659" i="36" s="1"/>
  <c r="AD1658" i="36"/>
  <c r="AE1658" i="36" s="1"/>
  <c r="AF1658" i="36" s="1"/>
  <c r="AH1658" i="36" l="1"/>
  <c r="AG1658" i="36"/>
  <c r="AB1660" i="36"/>
  <c r="AC1660" i="36" s="1"/>
  <c r="AD1659" i="36"/>
  <c r="AE1659" i="36" s="1"/>
  <c r="AF1659" i="36" s="1"/>
  <c r="AH1659" i="36" l="1"/>
  <c r="AG1659" i="36"/>
  <c r="AD1660" i="36"/>
  <c r="AE1660" i="36" s="1"/>
  <c r="AF1660" i="36" s="1"/>
  <c r="AB1661" i="36"/>
  <c r="AC1661" i="36" s="1"/>
  <c r="AH1660" i="36" l="1"/>
  <c r="AD1661" i="36"/>
  <c r="AE1661" i="36" s="1"/>
  <c r="AF1661" i="36" s="1"/>
  <c r="AB1662" i="36"/>
  <c r="AC1662" i="36" s="1"/>
  <c r="AG1660" i="36"/>
  <c r="AH1661" i="36" l="1"/>
  <c r="AB1663" i="36"/>
  <c r="AC1663" i="36" s="1"/>
  <c r="AD1662" i="36"/>
  <c r="AE1662" i="36" s="1"/>
  <c r="AF1662" i="36" s="1"/>
  <c r="AG1661" i="36"/>
  <c r="AH1662" i="36" l="1"/>
  <c r="AG1662" i="36"/>
  <c r="AB1664" i="36"/>
  <c r="AC1664" i="36" s="1"/>
  <c r="AD1663" i="36"/>
  <c r="AE1663" i="36" s="1"/>
  <c r="AF1663" i="36" s="1"/>
  <c r="AH1663" i="36" l="1"/>
  <c r="AG1663" i="36"/>
  <c r="AD1664" i="36"/>
  <c r="AE1664" i="36" s="1"/>
  <c r="AF1664" i="36" s="1"/>
  <c r="AB1665" i="36"/>
  <c r="AC1665" i="36" s="1"/>
  <c r="AH1664" i="36" l="1"/>
  <c r="AB1666" i="36"/>
  <c r="AC1666" i="36" s="1"/>
  <c r="AD1665" i="36"/>
  <c r="AE1665" i="36" s="1"/>
  <c r="AF1665" i="36" s="1"/>
  <c r="AG1664" i="36"/>
  <c r="AH1665" i="36" l="1"/>
  <c r="AG1665" i="36"/>
  <c r="AD1666" i="36"/>
  <c r="AE1666" i="36" s="1"/>
  <c r="AF1666" i="36" s="1"/>
  <c r="AB1667" i="36"/>
  <c r="AC1667" i="36" s="1"/>
  <c r="AH1666" i="36" l="1"/>
  <c r="AD1667" i="36"/>
  <c r="AE1667" i="36" s="1"/>
  <c r="AF1667" i="36" s="1"/>
  <c r="AB1668" i="36"/>
  <c r="AC1668" i="36" s="1"/>
  <c r="AG1666" i="36"/>
  <c r="AH1667" i="36" l="1"/>
  <c r="AD1668" i="36"/>
  <c r="AE1668" i="36" s="1"/>
  <c r="AF1668" i="36" s="1"/>
  <c r="AB1669" i="36"/>
  <c r="AC1669" i="36" s="1"/>
  <c r="AG1667" i="36"/>
  <c r="AH1668" i="36" l="1"/>
  <c r="AD1669" i="36"/>
  <c r="AE1669" i="36" s="1"/>
  <c r="AF1669" i="36" s="1"/>
  <c r="AB1670" i="36"/>
  <c r="AC1670" i="36" s="1"/>
  <c r="AG1668" i="36"/>
  <c r="AH1669" i="36" l="1"/>
  <c r="AB1671" i="36"/>
  <c r="AC1671" i="36" s="1"/>
  <c r="AD1670" i="36"/>
  <c r="AE1670" i="36" s="1"/>
  <c r="AF1670" i="36" s="1"/>
  <c r="AG1669" i="36"/>
  <c r="AH1670" i="36" l="1"/>
  <c r="AG1670" i="36"/>
  <c r="AB1672" i="36"/>
  <c r="AC1672" i="36" s="1"/>
  <c r="AD1671" i="36"/>
  <c r="AE1671" i="36" s="1"/>
  <c r="AF1671" i="36" s="1"/>
  <c r="AH1671" i="36" l="1"/>
  <c r="AG1671" i="36"/>
  <c r="AD1672" i="36"/>
  <c r="AE1672" i="36" s="1"/>
  <c r="AF1672" i="36" s="1"/>
  <c r="AB1673" i="36"/>
  <c r="AC1673" i="36" s="1"/>
  <c r="AH1672" i="36" l="1"/>
  <c r="AB1674" i="36"/>
  <c r="AC1674" i="36" s="1"/>
  <c r="AD1673" i="36"/>
  <c r="AE1673" i="36" s="1"/>
  <c r="AF1673" i="36" s="1"/>
  <c r="AG1672" i="36"/>
  <c r="AH1673" i="36" l="1"/>
  <c r="AG1673" i="36"/>
  <c r="AD1674" i="36"/>
  <c r="AE1674" i="36" s="1"/>
  <c r="AF1674" i="36" s="1"/>
  <c r="AB1675" i="36"/>
  <c r="AC1675" i="36" s="1"/>
  <c r="AH1674" i="36" l="1"/>
  <c r="AD1675" i="36"/>
  <c r="AE1675" i="36" s="1"/>
  <c r="AF1675" i="36" s="1"/>
  <c r="AB1676" i="36"/>
  <c r="AC1676" i="36" s="1"/>
  <c r="AG1674" i="36"/>
  <c r="AH1675" i="36" l="1"/>
  <c r="AD1676" i="36"/>
  <c r="AE1676" i="36" s="1"/>
  <c r="AF1676" i="36" s="1"/>
  <c r="AB1677" i="36"/>
  <c r="AC1677" i="36" s="1"/>
  <c r="AG1675" i="36"/>
  <c r="AH1676" i="36" l="1"/>
  <c r="AD1677" i="36"/>
  <c r="AE1677" i="36" s="1"/>
  <c r="AF1677" i="36" s="1"/>
  <c r="AB1678" i="36"/>
  <c r="AC1678" i="36" s="1"/>
  <c r="AG1676" i="36"/>
  <c r="AH1677" i="36" l="1"/>
  <c r="AB1679" i="36"/>
  <c r="AC1679" i="36" s="1"/>
  <c r="AD1678" i="36"/>
  <c r="AE1678" i="36" s="1"/>
  <c r="AF1678" i="36" s="1"/>
  <c r="AG1677" i="36"/>
  <c r="AH1678" i="36" l="1"/>
  <c r="AG1678" i="36"/>
  <c r="AB1680" i="36"/>
  <c r="AC1680" i="36" s="1"/>
  <c r="AD1679" i="36"/>
  <c r="AE1679" i="36" s="1"/>
  <c r="AF1679" i="36" s="1"/>
  <c r="AH1679" i="36" l="1"/>
  <c r="AG1679" i="36"/>
  <c r="AD1680" i="36"/>
  <c r="AE1680" i="36" s="1"/>
  <c r="AF1680" i="36" s="1"/>
  <c r="AB1681" i="36"/>
  <c r="AC1681" i="36" s="1"/>
  <c r="AH1680" i="36" l="1"/>
  <c r="AB1682" i="36"/>
  <c r="AC1682" i="36" s="1"/>
  <c r="AD1681" i="36"/>
  <c r="AE1681" i="36" s="1"/>
  <c r="AF1681" i="36" s="1"/>
  <c r="AG1680" i="36"/>
  <c r="AH1681" i="36" l="1"/>
  <c r="AG1681" i="36"/>
  <c r="AD1682" i="36"/>
  <c r="AE1682" i="36" s="1"/>
  <c r="AF1682" i="36" s="1"/>
  <c r="AB1683" i="36"/>
  <c r="AC1683" i="36" s="1"/>
  <c r="AH1682" i="36" l="1"/>
  <c r="AD1683" i="36"/>
  <c r="AE1683" i="36" s="1"/>
  <c r="AF1683" i="36" s="1"/>
  <c r="AB1684" i="36"/>
  <c r="AC1684" i="36" s="1"/>
  <c r="AG1682" i="36"/>
  <c r="AH1683" i="36" l="1"/>
  <c r="AD1684" i="36"/>
  <c r="AE1684" i="36" s="1"/>
  <c r="AF1684" i="36" s="1"/>
  <c r="AB1685" i="36"/>
  <c r="AC1685" i="36" s="1"/>
  <c r="AG1683" i="36"/>
  <c r="AH1684" i="36" l="1"/>
  <c r="AB1686" i="36"/>
  <c r="AC1686" i="36" s="1"/>
  <c r="AD1685" i="36"/>
  <c r="AE1685" i="36" s="1"/>
  <c r="AF1685" i="36" s="1"/>
  <c r="AG1684" i="36"/>
  <c r="AH1685" i="36" l="1"/>
  <c r="AG1685" i="36"/>
  <c r="AD1686" i="36"/>
  <c r="AE1686" i="36" s="1"/>
  <c r="AF1686" i="36" s="1"/>
  <c r="AB1687" i="36"/>
  <c r="AC1687" i="36" s="1"/>
  <c r="AH1686" i="36" l="1"/>
  <c r="AD1687" i="36"/>
  <c r="AE1687" i="36" s="1"/>
  <c r="AF1687" i="36" s="1"/>
  <c r="AB1688" i="36"/>
  <c r="AC1688" i="36" s="1"/>
  <c r="AG1686" i="36"/>
  <c r="AH1687" i="36" l="1"/>
  <c r="AD1688" i="36"/>
  <c r="AE1688" i="36" s="1"/>
  <c r="AF1688" i="36" s="1"/>
  <c r="AB1689" i="36"/>
  <c r="AC1689" i="36" s="1"/>
  <c r="AG1687" i="36"/>
  <c r="AH1688" i="36" l="1"/>
  <c r="AB1690" i="36"/>
  <c r="AC1690" i="36" s="1"/>
  <c r="AD1689" i="36"/>
  <c r="AE1689" i="36" s="1"/>
  <c r="AF1689" i="36" s="1"/>
  <c r="AG1688" i="36"/>
  <c r="AH1689" i="36" l="1"/>
  <c r="AG1689" i="36"/>
  <c r="AD1690" i="36"/>
  <c r="AE1690" i="36" s="1"/>
  <c r="AF1690" i="36" s="1"/>
  <c r="AB1691" i="36"/>
  <c r="AC1691" i="36" s="1"/>
  <c r="AH1690" i="36" l="1"/>
  <c r="AD1691" i="36"/>
  <c r="AE1691" i="36" s="1"/>
  <c r="AF1691" i="36" s="1"/>
  <c r="AB1692" i="36"/>
  <c r="AC1692" i="36" s="1"/>
  <c r="AG1690" i="36"/>
  <c r="AH1691" i="36" l="1"/>
  <c r="AD1692" i="36"/>
  <c r="AE1692" i="36" s="1"/>
  <c r="AF1692" i="36" s="1"/>
  <c r="AB1693" i="36"/>
  <c r="AC1693" i="36" s="1"/>
  <c r="AG1691" i="36"/>
  <c r="AH1692" i="36" l="1"/>
  <c r="AB1694" i="36"/>
  <c r="AC1694" i="36" s="1"/>
  <c r="AD1693" i="36"/>
  <c r="AE1693" i="36" s="1"/>
  <c r="AF1693" i="36" s="1"/>
  <c r="AG1692" i="36"/>
  <c r="AH1693" i="36" l="1"/>
  <c r="AG1693" i="36"/>
  <c r="AB1695" i="36"/>
  <c r="AC1695" i="36" s="1"/>
  <c r="AD1694" i="36"/>
  <c r="AE1694" i="36" s="1"/>
  <c r="AF1694" i="36" s="1"/>
  <c r="AH1694" i="36" l="1"/>
  <c r="AG1694" i="36"/>
  <c r="AB1696" i="36"/>
  <c r="AC1696" i="36" s="1"/>
  <c r="AD1695" i="36"/>
  <c r="AE1695" i="36" s="1"/>
  <c r="AF1695" i="36" s="1"/>
  <c r="AH1695" i="36" l="1"/>
  <c r="AG1695" i="36"/>
  <c r="AD1696" i="36"/>
  <c r="AE1696" i="36" s="1"/>
  <c r="AF1696" i="36" s="1"/>
  <c r="AB1697" i="36"/>
  <c r="AC1697" i="36" s="1"/>
  <c r="AH1696" i="36" l="1"/>
  <c r="AB1698" i="36"/>
  <c r="AC1698" i="36" s="1"/>
  <c r="AD1697" i="36"/>
  <c r="AE1697" i="36" s="1"/>
  <c r="AF1697" i="36" s="1"/>
  <c r="AG1696" i="36"/>
  <c r="AH1697" i="36" l="1"/>
  <c r="AG1697" i="36"/>
  <c r="AB1699" i="36"/>
  <c r="AC1699" i="36" s="1"/>
  <c r="AD1698" i="36"/>
  <c r="AE1698" i="36" s="1"/>
  <c r="AF1698" i="36" s="1"/>
  <c r="AH1698" i="36" l="1"/>
  <c r="AG1698" i="36"/>
  <c r="AB1700" i="36"/>
  <c r="AC1700" i="36" s="1"/>
  <c r="AD1699" i="36"/>
  <c r="AE1699" i="36" s="1"/>
  <c r="AF1699" i="36" s="1"/>
  <c r="AH1699" i="36" l="1"/>
  <c r="AG1699" i="36"/>
  <c r="AD1700" i="36"/>
  <c r="AE1700" i="36" s="1"/>
  <c r="AF1700" i="36" s="1"/>
  <c r="AB1701" i="36"/>
  <c r="AC1701" i="36" s="1"/>
  <c r="AH1700" i="36" l="1"/>
  <c r="AD1701" i="36"/>
  <c r="AE1701" i="36" s="1"/>
  <c r="AF1701" i="36" s="1"/>
  <c r="AB1702" i="36"/>
  <c r="AC1702" i="36" s="1"/>
  <c r="AG1700" i="36"/>
  <c r="AH1701" i="36" l="1"/>
  <c r="AB1703" i="36"/>
  <c r="AC1703" i="36" s="1"/>
  <c r="AD1702" i="36"/>
  <c r="AE1702" i="36" s="1"/>
  <c r="AF1702" i="36" s="1"/>
  <c r="AG1701" i="36"/>
  <c r="AH1702" i="36" l="1"/>
  <c r="AG1702" i="36"/>
  <c r="AB1704" i="36"/>
  <c r="AC1704" i="36" s="1"/>
  <c r="AD1703" i="36"/>
  <c r="AE1703" i="36" s="1"/>
  <c r="AF1703" i="36" s="1"/>
  <c r="AH1703" i="36" l="1"/>
  <c r="AG1703" i="36"/>
  <c r="AB1705" i="36"/>
  <c r="AC1705" i="36" s="1"/>
  <c r="AD1704" i="36"/>
  <c r="AE1704" i="36" s="1"/>
  <c r="AF1704" i="36" s="1"/>
  <c r="AH1704" i="36" l="1"/>
  <c r="AG1704" i="36"/>
  <c r="AD1705" i="36"/>
  <c r="AE1705" i="36" s="1"/>
  <c r="AF1705" i="36" s="1"/>
  <c r="AB1706" i="36"/>
  <c r="AC1706" i="36" s="1"/>
  <c r="AH1705" i="36" l="1"/>
  <c r="AB1707" i="36"/>
  <c r="AC1707" i="36" s="1"/>
  <c r="AD1706" i="36"/>
  <c r="AE1706" i="36" s="1"/>
  <c r="AF1706" i="36" s="1"/>
  <c r="AG1705" i="36"/>
  <c r="AH1706" i="36" l="1"/>
  <c r="AG1706" i="36"/>
  <c r="AB1708" i="36"/>
  <c r="AC1708" i="36" s="1"/>
  <c r="AD1707" i="36"/>
  <c r="AE1707" i="36" s="1"/>
  <c r="AF1707" i="36" s="1"/>
  <c r="AH1707" i="36" l="1"/>
  <c r="AG1707" i="36"/>
  <c r="AD1708" i="36"/>
  <c r="AE1708" i="36" s="1"/>
  <c r="AF1708" i="36" s="1"/>
  <c r="AB1709" i="36"/>
  <c r="AC1709" i="36" s="1"/>
  <c r="AH1708" i="36" l="1"/>
  <c r="AD1709" i="36"/>
  <c r="AE1709" i="36" s="1"/>
  <c r="AF1709" i="36" s="1"/>
  <c r="AB1710" i="36"/>
  <c r="AC1710" i="36" s="1"/>
  <c r="AG1708" i="36"/>
  <c r="AH1709" i="36" l="1"/>
  <c r="AB1711" i="36"/>
  <c r="AC1711" i="36" s="1"/>
  <c r="AD1710" i="36"/>
  <c r="AE1710" i="36" s="1"/>
  <c r="AF1710" i="36" s="1"/>
  <c r="AG1709" i="36"/>
  <c r="AH1710" i="36" l="1"/>
  <c r="AG1710" i="36"/>
  <c r="AB1712" i="36"/>
  <c r="AC1712" i="36" s="1"/>
  <c r="AD1711" i="36"/>
  <c r="AE1711" i="36" s="1"/>
  <c r="AF1711" i="36" s="1"/>
  <c r="AH1711" i="36" l="1"/>
  <c r="AG1711" i="36"/>
  <c r="AD1712" i="36"/>
  <c r="AE1712" i="36" s="1"/>
  <c r="AF1712" i="36" s="1"/>
  <c r="AB1713" i="36"/>
  <c r="AC1713" i="36" s="1"/>
  <c r="AH1712" i="36" l="1"/>
  <c r="AB1714" i="36"/>
  <c r="AC1714" i="36" s="1"/>
  <c r="AD1713" i="36"/>
  <c r="AE1713" i="36" s="1"/>
  <c r="AF1713" i="36" s="1"/>
  <c r="AG1712" i="36"/>
  <c r="AH1713" i="36" l="1"/>
  <c r="AG1713" i="36"/>
  <c r="AD1714" i="36"/>
  <c r="AE1714" i="36" s="1"/>
  <c r="AF1714" i="36" s="1"/>
  <c r="AB1715" i="36"/>
  <c r="AC1715" i="36" s="1"/>
  <c r="AH1714" i="36" l="1"/>
  <c r="AD1715" i="36"/>
  <c r="AE1715" i="36" s="1"/>
  <c r="AF1715" i="36" s="1"/>
  <c r="AB1716" i="36"/>
  <c r="AC1716" i="36" s="1"/>
  <c r="AG1714" i="36"/>
  <c r="AH1715" i="36" l="1"/>
  <c r="AD1716" i="36"/>
  <c r="AE1716" i="36" s="1"/>
  <c r="AF1716" i="36" s="1"/>
  <c r="AB1717" i="36"/>
  <c r="AC1717" i="36" s="1"/>
  <c r="AG1715" i="36"/>
  <c r="AH1716" i="36" l="1"/>
  <c r="AB1718" i="36"/>
  <c r="AC1718" i="36" s="1"/>
  <c r="AD1717" i="36"/>
  <c r="AE1717" i="36" s="1"/>
  <c r="AF1717" i="36" s="1"/>
  <c r="AG1716" i="36"/>
  <c r="AH1717" i="36" l="1"/>
  <c r="AG1717" i="36"/>
  <c r="AD1718" i="36"/>
  <c r="AE1718" i="36" s="1"/>
  <c r="AF1718" i="36" s="1"/>
  <c r="AB1719" i="36"/>
  <c r="AC1719" i="36" s="1"/>
  <c r="AH1718" i="36" l="1"/>
  <c r="AD1719" i="36"/>
  <c r="AE1719" i="36" s="1"/>
  <c r="AF1719" i="36" s="1"/>
  <c r="AB1720" i="36"/>
  <c r="AC1720" i="36" s="1"/>
  <c r="AG1718" i="36"/>
  <c r="AH1719" i="36" l="1"/>
  <c r="AD1720" i="36"/>
  <c r="AE1720" i="36" s="1"/>
  <c r="AF1720" i="36" s="1"/>
  <c r="AB1721" i="36"/>
  <c r="AC1721" i="36" s="1"/>
  <c r="AG1719" i="36"/>
  <c r="AH1720" i="36" l="1"/>
  <c r="AB1722" i="36"/>
  <c r="AC1722" i="36" s="1"/>
  <c r="AD1721" i="36"/>
  <c r="AE1721" i="36" s="1"/>
  <c r="AF1721" i="36" s="1"/>
  <c r="AG1720" i="36"/>
  <c r="AH1721" i="36" l="1"/>
  <c r="AG1721" i="36"/>
  <c r="AD1722" i="36"/>
  <c r="AE1722" i="36" s="1"/>
  <c r="AF1722" i="36" s="1"/>
  <c r="AB1723" i="36"/>
  <c r="AC1723" i="36" s="1"/>
  <c r="AH1722" i="36" l="1"/>
  <c r="AD1723" i="36"/>
  <c r="AE1723" i="36" s="1"/>
  <c r="AF1723" i="36" s="1"/>
  <c r="AB1724" i="36"/>
  <c r="AC1724" i="36" s="1"/>
  <c r="AG1722" i="36"/>
  <c r="AH1723" i="36" l="1"/>
  <c r="AD1724" i="36"/>
  <c r="AE1724" i="36" s="1"/>
  <c r="AF1724" i="36" s="1"/>
  <c r="AB1725" i="36"/>
  <c r="AC1725" i="36" s="1"/>
  <c r="AG1723" i="36"/>
  <c r="AH1724" i="36" l="1"/>
  <c r="AD1725" i="36"/>
  <c r="AE1725" i="36" s="1"/>
  <c r="AF1725" i="36" s="1"/>
  <c r="AB1726" i="36"/>
  <c r="AC1726" i="36" s="1"/>
  <c r="AG1724" i="36"/>
  <c r="AH1725" i="36" l="1"/>
  <c r="AB1727" i="36"/>
  <c r="AC1727" i="36" s="1"/>
  <c r="AD1726" i="36"/>
  <c r="AE1726" i="36" s="1"/>
  <c r="AF1726" i="36" s="1"/>
  <c r="AG1725" i="36"/>
  <c r="AH1726" i="36" l="1"/>
  <c r="AG1726" i="36"/>
  <c r="AB1728" i="36"/>
  <c r="AC1728" i="36" s="1"/>
  <c r="AD1727" i="36"/>
  <c r="AE1727" i="36" s="1"/>
  <c r="AF1727" i="36" s="1"/>
  <c r="AH1727" i="36" l="1"/>
  <c r="AG1727" i="36"/>
  <c r="AD1728" i="36"/>
  <c r="AE1728" i="36" s="1"/>
  <c r="AF1728" i="36" s="1"/>
  <c r="AB1729" i="36"/>
  <c r="AC1729" i="36" s="1"/>
  <c r="AH1728" i="36" l="1"/>
  <c r="AB1730" i="36"/>
  <c r="AC1730" i="36" s="1"/>
  <c r="AD1729" i="36"/>
  <c r="AE1729" i="36" s="1"/>
  <c r="AF1729" i="36" s="1"/>
  <c r="AG1728" i="36"/>
  <c r="AH1729" i="36" l="1"/>
  <c r="AG1729" i="36"/>
  <c r="AD1730" i="36"/>
  <c r="AE1730" i="36" s="1"/>
  <c r="AF1730" i="36" s="1"/>
  <c r="AB1731" i="36"/>
  <c r="AC1731" i="36" s="1"/>
  <c r="AH1730" i="36" l="1"/>
  <c r="AD1731" i="36"/>
  <c r="AE1731" i="36" s="1"/>
  <c r="AF1731" i="36" s="1"/>
  <c r="AB1732" i="36"/>
  <c r="AC1732" i="36" s="1"/>
  <c r="AG1730" i="36"/>
  <c r="AH1731" i="36" l="1"/>
  <c r="AD1732" i="36"/>
  <c r="AE1732" i="36" s="1"/>
  <c r="AF1732" i="36" s="1"/>
  <c r="AB1733" i="36"/>
  <c r="AC1733" i="36" s="1"/>
  <c r="AG1731" i="36"/>
  <c r="AH1732" i="36" l="1"/>
  <c r="AB1734" i="36"/>
  <c r="AC1734" i="36" s="1"/>
  <c r="AD1733" i="36"/>
  <c r="AE1733" i="36" s="1"/>
  <c r="AF1733" i="36" s="1"/>
  <c r="AG1732" i="36"/>
  <c r="AH1733" i="36" l="1"/>
  <c r="AG1733" i="36"/>
  <c r="AD1734" i="36"/>
  <c r="AE1734" i="36" s="1"/>
  <c r="AF1734" i="36" s="1"/>
  <c r="AB1735" i="36"/>
  <c r="AC1735" i="36" s="1"/>
  <c r="AH1734" i="36" l="1"/>
  <c r="AD1735" i="36"/>
  <c r="AE1735" i="36" s="1"/>
  <c r="AF1735" i="36" s="1"/>
  <c r="AB1736" i="36"/>
  <c r="AC1736" i="36" s="1"/>
  <c r="AG1734" i="36"/>
  <c r="AH1735" i="36" l="1"/>
  <c r="AD1736" i="36"/>
  <c r="AE1736" i="36" s="1"/>
  <c r="AF1736" i="36" s="1"/>
  <c r="AB1737" i="36"/>
  <c r="AC1737" i="36" s="1"/>
  <c r="AG1735" i="36"/>
  <c r="AH1736" i="36" l="1"/>
  <c r="AB1738" i="36"/>
  <c r="AC1738" i="36" s="1"/>
  <c r="AD1737" i="36"/>
  <c r="AE1737" i="36" s="1"/>
  <c r="AF1737" i="36" s="1"/>
  <c r="AG1736" i="36"/>
  <c r="AH1737" i="36" l="1"/>
  <c r="AG1737" i="36"/>
  <c r="AD1738" i="36"/>
  <c r="AE1738" i="36" s="1"/>
  <c r="AF1738" i="36" s="1"/>
  <c r="AB1739" i="36"/>
  <c r="AC1739" i="36" s="1"/>
  <c r="AH1738" i="36" l="1"/>
  <c r="AD1739" i="36"/>
  <c r="AE1739" i="36" s="1"/>
  <c r="AF1739" i="36" s="1"/>
  <c r="AB1740" i="36"/>
  <c r="AC1740" i="36" s="1"/>
  <c r="AG1738" i="36"/>
  <c r="AH1739" i="36" l="1"/>
  <c r="AD1740" i="36"/>
  <c r="AE1740" i="36" s="1"/>
  <c r="AF1740" i="36" s="1"/>
  <c r="AB1741" i="36"/>
  <c r="AC1741" i="36" s="1"/>
  <c r="AG1739" i="36"/>
  <c r="AH1740" i="36" l="1"/>
  <c r="AD1741" i="36"/>
  <c r="AE1741" i="36" s="1"/>
  <c r="AF1741" i="36" s="1"/>
  <c r="AB1742" i="36"/>
  <c r="AC1742" i="36" s="1"/>
  <c r="AG1740" i="36"/>
  <c r="AH1741" i="36" l="1"/>
  <c r="AB1743" i="36"/>
  <c r="AC1743" i="36" s="1"/>
  <c r="AD1742" i="36"/>
  <c r="AE1742" i="36" s="1"/>
  <c r="AF1742" i="36" s="1"/>
  <c r="AG1741" i="36"/>
  <c r="AH1742" i="36" l="1"/>
  <c r="AG1742" i="36"/>
  <c r="AB1744" i="36"/>
  <c r="AC1744" i="36" s="1"/>
  <c r="AD1743" i="36"/>
  <c r="AE1743" i="36" s="1"/>
  <c r="AF1743" i="36" s="1"/>
  <c r="AH1743" i="36" l="1"/>
  <c r="AG1743" i="36"/>
  <c r="AD1744" i="36"/>
  <c r="AE1744" i="36" s="1"/>
  <c r="AF1744" i="36" s="1"/>
  <c r="AB1745" i="36"/>
  <c r="AC1745" i="36" s="1"/>
  <c r="AH1744" i="36" l="1"/>
  <c r="AB1746" i="36"/>
  <c r="AC1746" i="36" s="1"/>
  <c r="AD1745" i="36"/>
  <c r="AE1745" i="36" s="1"/>
  <c r="AF1745" i="36" s="1"/>
  <c r="AG1744" i="36"/>
  <c r="AH1745" i="36" l="1"/>
  <c r="AG1745" i="36"/>
  <c r="AD1746" i="36"/>
  <c r="AE1746" i="36" s="1"/>
  <c r="AF1746" i="36" s="1"/>
  <c r="AB1747" i="36"/>
  <c r="AC1747" i="36" s="1"/>
  <c r="AH1746" i="36" l="1"/>
  <c r="AD1747" i="36"/>
  <c r="AE1747" i="36" s="1"/>
  <c r="AF1747" i="36" s="1"/>
  <c r="AB1748" i="36"/>
  <c r="AC1748" i="36" s="1"/>
  <c r="AG1746" i="36"/>
  <c r="AH1747" i="36" l="1"/>
  <c r="AD1748" i="36"/>
  <c r="AE1748" i="36" s="1"/>
  <c r="AF1748" i="36" s="1"/>
  <c r="AB1749" i="36"/>
  <c r="AC1749" i="36" s="1"/>
  <c r="AG1747" i="36"/>
  <c r="AH1748" i="36" l="1"/>
  <c r="AB1750" i="36"/>
  <c r="AC1750" i="36" s="1"/>
  <c r="AD1749" i="36"/>
  <c r="AE1749" i="36" s="1"/>
  <c r="AF1749" i="36" s="1"/>
  <c r="AG1748" i="36"/>
  <c r="AH1749" i="36" l="1"/>
  <c r="AG1749" i="36"/>
  <c r="AD1750" i="36"/>
  <c r="AE1750" i="36" s="1"/>
  <c r="AF1750" i="36" s="1"/>
  <c r="AB1751" i="36"/>
  <c r="AC1751" i="36" s="1"/>
  <c r="AH1750" i="36" l="1"/>
  <c r="AD1751" i="36"/>
  <c r="AE1751" i="36" s="1"/>
  <c r="AF1751" i="36" s="1"/>
  <c r="AB1752" i="36"/>
  <c r="AC1752" i="36" s="1"/>
  <c r="AG1750" i="36"/>
  <c r="AH1751" i="36" l="1"/>
  <c r="AD1752" i="36"/>
  <c r="AE1752" i="36" s="1"/>
  <c r="AF1752" i="36" s="1"/>
  <c r="AB1753" i="36"/>
  <c r="AC1753" i="36" s="1"/>
  <c r="AG1751" i="36"/>
  <c r="AH1752" i="36" l="1"/>
  <c r="AB1754" i="36"/>
  <c r="AC1754" i="36" s="1"/>
  <c r="AD1753" i="36"/>
  <c r="AE1753" i="36" s="1"/>
  <c r="AF1753" i="36" s="1"/>
  <c r="AG1752" i="36"/>
  <c r="AH1753" i="36" l="1"/>
  <c r="AG1753" i="36"/>
  <c r="AD1754" i="36"/>
  <c r="AE1754" i="36" s="1"/>
  <c r="AF1754" i="36" s="1"/>
  <c r="AB1755" i="36"/>
  <c r="AC1755" i="36" s="1"/>
  <c r="AH1754" i="36" l="1"/>
  <c r="AD1755" i="36"/>
  <c r="AE1755" i="36" s="1"/>
  <c r="AF1755" i="36" s="1"/>
  <c r="AB1756" i="36"/>
  <c r="AC1756" i="36" s="1"/>
  <c r="AG1754" i="36"/>
  <c r="AH1755" i="36" l="1"/>
  <c r="AD1756" i="36"/>
  <c r="AE1756" i="36" s="1"/>
  <c r="AF1756" i="36" s="1"/>
  <c r="AB1757" i="36"/>
  <c r="AC1757" i="36" s="1"/>
  <c r="AG1755" i="36"/>
  <c r="AH1756" i="36" l="1"/>
  <c r="AD1757" i="36"/>
  <c r="AE1757" i="36" s="1"/>
  <c r="AF1757" i="36" s="1"/>
  <c r="AB1758" i="36"/>
  <c r="AC1758" i="36" s="1"/>
  <c r="AG1756" i="36"/>
  <c r="AH1757" i="36" l="1"/>
  <c r="AB1759" i="36"/>
  <c r="AC1759" i="36" s="1"/>
  <c r="AD1758" i="36"/>
  <c r="AE1758" i="36" s="1"/>
  <c r="AF1758" i="36" s="1"/>
  <c r="AG1757" i="36"/>
  <c r="AH1758" i="36" l="1"/>
  <c r="AG1758" i="36"/>
  <c r="AB1760" i="36"/>
  <c r="AC1760" i="36" s="1"/>
  <c r="AD1759" i="36"/>
  <c r="AE1759" i="36" s="1"/>
  <c r="AF1759" i="36" s="1"/>
  <c r="AH1759" i="36" l="1"/>
  <c r="AG1759" i="36"/>
  <c r="AD1760" i="36"/>
  <c r="AE1760" i="36" s="1"/>
  <c r="AF1760" i="36" s="1"/>
  <c r="AB1761" i="36"/>
  <c r="AC1761" i="36" s="1"/>
  <c r="AH1760" i="36" l="1"/>
  <c r="AB1762" i="36"/>
  <c r="AC1762" i="36" s="1"/>
  <c r="AD1761" i="36"/>
  <c r="AE1761" i="36" s="1"/>
  <c r="AF1761" i="36" s="1"/>
  <c r="AG1760" i="36"/>
  <c r="AH1761" i="36" l="1"/>
  <c r="AG1761" i="36"/>
  <c r="AD1762" i="36"/>
  <c r="AE1762" i="36" s="1"/>
  <c r="AF1762" i="36" s="1"/>
  <c r="AB1763" i="36"/>
  <c r="AC1763" i="36" s="1"/>
  <c r="AH1762" i="36" l="1"/>
  <c r="AD1763" i="36"/>
  <c r="AE1763" i="36" s="1"/>
  <c r="AF1763" i="36" s="1"/>
  <c r="AB1764" i="36"/>
  <c r="AC1764" i="36" s="1"/>
  <c r="AG1762" i="36"/>
  <c r="AH1763" i="36" l="1"/>
  <c r="AD1764" i="36"/>
  <c r="AE1764" i="36" s="1"/>
  <c r="AF1764" i="36" s="1"/>
  <c r="AB1765" i="36"/>
  <c r="AC1765" i="36" s="1"/>
  <c r="AG1763" i="36"/>
  <c r="AH1764" i="36" l="1"/>
  <c r="AB1766" i="36"/>
  <c r="AC1766" i="36" s="1"/>
  <c r="AD1765" i="36"/>
  <c r="AE1765" i="36" s="1"/>
  <c r="AF1765" i="36" s="1"/>
  <c r="AG1764" i="36"/>
  <c r="AH1765" i="36" l="1"/>
  <c r="AG1765" i="36"/>
  <c r="AD1766" i="36"/>
  <c r="AE1766" i="36" s="1"/>
  <c r="AF1766" i="36" s="1"/>
  <c r="AB1767" i="36"/>
  <c r="AC1767" i="36" s="1"/>
  <c r="AH1766" i="36" l="1"/>
  <c r="AD1767" i="36"/>
  <c r="AE1767" i="36" s="1"/>
  <c r="AF1767" i="36" s="1"/>
  <c r="AB1768" i="36"/>
  <c r="AC1768" i="36" s="1"/>
  <c r="AG1766" i="36"/>
  <c r="AH1767" i="36" l="1"/>
  <c r="AD1768" i="36"/>
  <c r="AE1768" i="36" s="1"/>
  <c r="AF1768" i="36" s="1"/>
  <c r="AB1769" i="36"/>
  <c r="AC1769" i="36" s="1"/>
  <c r="AG1767" i="36"/>
  <c r="AH1768" i="36" l="1"/>
  <c r="AB1770" i="36"/>
  <c r="AC1770" i="36" s="1"/>
  <c r="AD1769" i="36"/>
  <c r="AE1769" i="36" s="1"/>
  <c r="AF1769" i="36" s="1"/>
  <c r="AG1768" i="36"/>
  <c r="AH1769" i="36" l="1"/>
  <c r="AG1769" i="36"/>
  <c r="AD1770" i="36"/>
  <c r="AE1770" i="36" s="1"/>
  <c r="AF1770" i="36" s="1"/>
  <c r="AB1771" i="36"/>
  <c r="AC1771" i="36" s="1"/>
  <c r="AH1770" i="36" l="1"/>
  <c r="AD1771" i="36"/>
  <c r="AE1771" i="36" s="1"/>
  <c r="AF1771" i="36" s="1"/>
  <c r="AB1772" i="36"/>
  <c r="AC1772" i="36" s="1"/>
  <c r="AG1770" i="36"/>
  <c r="AH1771" i="36" l="1"/>
  <c r="AD1772" i="36"/>
  <c r="AE1772" i="36" s="1"/>
  <c r="AF1772" i="36" s="1"/>
  <c r="AB1773" i="36"/>
  <c r="AC1773" i="36" s="1"/>
  <c r="AG1771" i="36"/>
  <c r="AH1772" i="36" l="1"/>
  <c r="AD1773" i="36"/>
  <c r="AE1773" i="36" s="1"/>
  <c r="AF1773" i="36" s="1"/>
  <c r="AB1774" i="36"/>
  <c r="AC1774" i="36" s="1"/>
  <c r="AG1772" i="36"/>
  <c r="AH1773" i="36" l="1"/>
  <c r="AB1775" i="36"/>
  <c r="AC1775" i="36" s="1"/>
  <c r="AD1774" i="36"/>
  <c r="AE1774" i="36" s="1"/>
  <c r="AF1774" i="36" s="1"/>
  <c r="AG1773" i="36"/>
  <c r="AH1774" i="36" l="1"/>
  <c r="AG1774" i="36"/>
  <c r="AB1776" i="36"/>
  <c r="AC1776" i="36" s="1"/>
  <c r="AD1775" i="36"/>
  <c r="AE1775" i="36" s="1"/>
  <c r="AF1775" i="36" s="1"/>
  <c r="AH1775" i="36" l="1"/>
  <c r="AG1775" i="36"/>
  <c r="AB1777" i="36"/>
  <c r="AC1777" i="36" s="1"/>
  <c r="AD1776" i="36"/>
  <c r="AE1776" i="36" s="1"/>
  <c r="AF1776" i="36" s="1"/>
  <c r="AH1776" i="36" l="1"/>
  <c r="AG1776" i="36"/>
  <c r="AB1778" i="36"/>
  <c r="AC1778" i="36" s="1"/>
  <c r="AD1777" i="36"/>
  <c r="AE1777" i="36" s="1"/>
  <c r="AF1777" i="36" s="1"/>
  <c r="AH1777" i="36" l="1"/>
  <c r="AG1777" i="36"/>
  <c r="AD1778" i="36"/>
  <c r="AE1778" i="36" s="1"/>
  <c r="AF1778" i="36" s="1"/>
  <c r="AB1779" i="36"/>
  <c r="AC1779" i="36" s="1"/>
  <c r="AH1778" i="36" l="1"/>
  <c r="AD1779" i="36"/>
  <c r="AE1779" i="36" s="1"/>
  <c r="AF1779" i="36" s="1"/>
  <c r="AB1780" i="36"/>
  <c r="AC1780" i="36" s="1"/>
  <c r="AG1778" i="36"/>
  <c r="AH1779" i="36" l="1"/>
  <c r="AD1780" i="36"/>
  <c r="AE1780" i="36" s="1"/>
  <c r="AF1780" i="36" s="1"/>
  <c r="AB1781" i="36"/>
  <c r="AC1781" i="36" s="1"/>
  <c r="AG1779" i="36"/>
  <c r="AH1780" i="36" l="1"/>
  <c r="AD1781" i="36"/>
  <c r="AE1781" i="36" s="1"/>
  <c r="AF1781" i="36" s="1"/>
  <c r="AB1782" i="36"/>
  <c r="AC1782" i="36" s="1"/>
  <c r="AG1780" i="36"/>
  <c r="AH1781" i="36" l="1"/>
  <c r="AB1783" i="36"/>
  <c r="AC1783" i="36" s="1"/>
  <c r="AD1782" i="36"/>
  <c r="AE1782" i="36" s="1"/>
  <c r="AF1782" i="36" s="1"/>
  <c r="AG1781" i="36"/>
  <c r="AH1782" i="36" l="1"/>
  <c r="AG1782" i="36"/>
  <c r="AB1784" i="36"/>
  <c r="AC1784" i="36" s="1"/>
  <c r="AD1783" i="36"/>
  <c r="AE1783" i="36" s="1"/>
  <c r="AF1783" i="36" s="1"/>
  <c r="AH1783" i="36" l="1"/>
  <c r="AG1783" i="36"/>
  <c r="AD1784" i="36"/>
  <c r="AE1784" i="36" s="1"/>
  <c r="AF1784" i="36" s="1"/>
  <c r="AB1785" i="36"/>
  <c r="AC1785" i="36" s="1"/>
  <c r="AH1784" i="36" l="1"/>
  <c r="AB1786" i="36"/>
  <c r="AC1786" i="36" s="1"/>
  <c r="AD1785" i="36"/>
  <c r="AE1785" i="36" s="1"/>
  <c r="AF1785" i="36" s="1"/>
  <c r="AG1784" i="36"/>
  <c r="AH1785" i="36" l="1"/>
  <c r="AG1785" i="36"/>
  <c r="AD1786" i="36"/>
  <c r="AE1786" i="36" s="1"/>
  <c r="AF1786" i="36" s="1"/>
  <c r="AB1787" i="36"/>
  <c r="AC1787" i="36" s="1"/>
  <c r="AH1786" i="36" l="1"/>
  <c r="AD1787" i="36"/>
  <c r="AE1787" i="36" s="1"/>
  <c r="AF1787" i="36" s="1"/>
  <c r="AB1788" i="36"/>
  <c r="AC1788" i="36" s="1"/>
  <c r="AG1786" i="36"/>
  <c r="AH1787" i="36" l="1"/>
  <c r="AD1788" i="36"/>
  <c r="AE1788" i="36" s="1"/>
  <c r="AF1788" i="36" s="1"/>
  <c r="AB1789" i="36"/>
  <c r="AC1789" i="36" s="1"/>
  <c r="AG1787" i="36"/>
  <c r="AH1788" i="36" l="1"/>
  <c r="AD1789" i="36"/>
  <c r="AE1789" i="36" s="1"/>
  <c r="AF1789" i="36" s="1"/>
  <c r="AB1790" i="36"/>
  <c r="AC1790" i="36" s="1"/>
  <c r="AG1788" i="36"/>
  <c r="AH1789" i="36" l="1"/>
  <c r="AB1791" i="36"/>
  <c r="AC1791" i="36" s="1"/>
  <c r="AD1790" i="36"/>
  <c r="AE1790" i="36" s="1"/>
  <c r="AF1790" i="36" s="1"/>
  <c r="AG1789" i="36"/>
  <c r="AH1790" i="36" l="1"/>
  <c r="AG1790" i="36"/>
  <c r="AB1792" i="36"/>
  <c r="AC1792" i="36" s="1"/>
  <c r="AD1791" i="36"/>
  <c r="AE1791" i="36" s="1"/>
  <c r="AF1791" i="36" s="1"/>
  <c r="AH1791" i="36" l="1"/>
  <c r="AG1791" i="36"/>
  <c r="AD1792" i="36"/>
  <c r="AE1792" i="36" s="1"/>
  <c r="AF1792" i="36" s="1"/>
  <c r="AB1793" i="36"/>
  <c r="AC1793" i="36" s="1"/>
  <c r="AH1792" i="36" l="1"/>
  <c r="AB1794" i="36"/>
  <c r="AC1794" i="36" s="1"/>
  <c r="AD1793" i="36"/>
  <c r="AE1793" i="36" s="1"/>
  <c r="AF1793" i="36" s="1"/>
  <c r="AG1792" i="36"/>
  <c r="AH1793" i="36" l="1"/>
  <c r="AG1793" i="36"/>
  <c r="AD1794" i="36"/>
  <c r="AE1794" i="36" s="1"/>
  <c r="AF1794" i="36" s="1"/>
  <c r="AB1795" i="36"/>
  <c r="AC1795" i="36" s="1"/>
  <c r="AH1794" i="36" l="1"/>
  <c r="AB1796" i="36"/>
  <c r="AC1796" i="36" s="1"/>
  <c r="AD1795" i="36"/>
  <c r="AE1795" i="36" s="1"/>
  <c r="AF1795" i="36" s="1"/>
  <c r="AG1794" i="36"/>
  <c r="AH1795" i="36" l="1"/>
  <c r="AG1795" i="36"/>
  <c r="AD1796" i="36"/>
  <c r="AE1796" i="36" s="1"/>
  <c r="AF1796" i="36" s="1"/>
  <c r="AB1797" i="36"/>
  <c r="AC1797" i="36" s="1"/>
  <c r="AH1796" i="36" l="1"/>
  <c r="AD1797" i="36"/>
  <c r="AE1797" i="36" s="1"/>
  <c r="AF1797" i="36" s="1"/>
  <c r="AB1798" i="36"/>
  <c r="AC1798" i="36" s="1"/>
  <c r="AG1796" i="36"/>
  <c r="AH1797" i="36" l="1"/>
  <c r="AB1799" i="36"/>
  <c r="AC1799" i="36" s="1"/>
  <c r="AD1798" i="36"/>
  <c r="AE1798" i="36" s="1"/>
  <c r="AF1798" i="36" s="1"/>
  <c r="AG1797" i="36"/>
  <c r="AH1798" i="36" l="1"/>
  <c r="AG1798" i="36"/>
  <c r="AB1800" i="36"/>
  <c r="AC1800" i="36" s="1"/>
  <c r="AD1799" i="36"/>
  <c r="AE1799" i="36" s="1"/>
  <c r="AF1799" i="36" s="1"/>
  <c r="AH1799" i="36" l="1"/>
  <c r="AG1799" i="36"/>
  <c r="AD1800" i="36"/>
  <c r="AE1800" i="36" s="1"/>
  <c r="AF1800" i="36" s="1"/>
  <c r="AB1801" i="36"/>
  <c r="AC1801" i="36" s="1"/>
  <c r="AH1800" i="36" l="1"/>
  <c r="AB1802" i="36"/>
  <c r="AC1802" i="36" s="1"/>
  <c r="AD1801" i="36"/>
  <c r="AE1801" i="36" s="1"/>
  <c r="AF1801" i="36" s="1"/>
  <c r="AG1800" i="36"/>
  <c r="AH1801" i="36" l="1"/>
  <c r="AG1801" i="36"/>
  <c r="AD1802" i="36"/>
  <c r="AE1802" i="36" s="1"/>
  <c r="AF1802" i="36" s="1"/>
  <c r="AB1803" i="36"/>
  <c r="AC1803" i="36" s="1"/>
  <c r="AH1802" i="36" l="1"/>
  <c r="AD1803" i="36"/>
  <c r="AE1803" i="36" s="1"/>
  <c r="AF1803" i="36" s="1"/>
  <c r="AB1804" i="36"/>
  <c r="AC1804" i="36" s="1"/>
  <c r="AG1802" i="36"/>
  <c r="AH1803" i="36" l="1"/>
  <c r="AD1804" i="36"/>
  <c r="AE1804" i="36" s="1"/>
  <c r="AF1804" i="36" s="1"/>
  <c r="AB1805" i="36"/>
  <c r="AC1805" i="36" s="1"/>
  <c r="AG1803" i="36"/>
  <c r="AH1804" i="36" l="1"/>
  <c r="AD1805" i="36"/>
  <c r="AE1805" i="36" s="1"/>
  <c r="AF1805" i="36" s="1"/>
  <c r="AB1806" i="36"/>
  <c r="AC1806" i="36" s="1"/>
  <c r="AG1804" i="36"/>
  <c r="AH1805" i="36" l="1"/>
  <c r="AB1807" i="36"/>
  <c r="AC1807" i="36" s="1"/>
  <c r="AD1806" i="36"/>
  <c r="AE1806" i="36" s="1"/>
  <c r="AF1806" i="36" s="1"/>
  <c r="AG1805" i="36"/>
  <c r="AH1806" i="36" l="1"/>
  <c r="AG1806" i="36"/>
  <c r="AB1808" i="36"/>
  <c r="AC1808" i="36" s="1"/>
  <c r="AD1807" i="36"/>
  <c r="AE1807" i="36" s="1"/>
  <c r="AF1807" i="36" s="1"/>
  <c r="AH1807" i="36" l="1"/>
  <c r="AG1807" i="36"/>
  <c r="AD1808" i="36"/>
  <c r="AE1808" i="36" s="1"/>
  <c r="AF1808" i="36" s="1"/>
  <c r="AB1809" i="36"/>
  <c r="AC1809" i="36" s="1"/>
  <c r="AH1808" i="36" l="1"/>
  <c r="AB1810" i="36"/>
  <c r="AC1810" i="36" s="1"/>
  <c r="AD1809" i="36"/>
  <c r="AE1809" i="36" s="1"/>
  <c r="AF1809" i="36" s="1"/>
  <c r="AG1808" i="36"/>
  <c r="AH1809" i="36" l="1"/>
  <c r="AG1809" i="36"/>
  <c r="AB1811" i="36"/>
  <c r="AC1811" i="36" s="1"/>
  <c r="AD1810" i="36"/>
  <c r="AE1810" i="36" s="1"/>
  <c r="AF1810" i="36" s="1"/>
  <c r="AH1810" i="36" l="1"/>
  <c r="AG1810" i="36"/>
  <c r="AD1811" i="36"/>
  <c r="AE1811" i="36" s="1"/>
  <c r="AF1811" i="36" s="1"/>
  <c r="AB1812" i="36"/>
  <c r="AC1812" i="36" s="1"/>
  <c r="AH1811" i="36" l="1"/>
  <c r="AD1812" i="36"/>
  <c r="AE1812" i="36" s="1"/>
  <c r="AF1812" i="36" s="1"/>
  <c r="AB1813" i="36"/>
  <c r="AC1813" i="36" s="1"/>
  <c r="AG1811" i="36"/>
  <c r="AH1812" i="36" l="1"/>
  <c r="AB1814" i="36"/>
  <c r="AC1814" i="36" s="1"/>
  <c r="AD1813" i="36"/>
  <c r="AE1813" i="36" s="1"/>
  <c r="AF1813" i="36" s="1"/>
  <c r="AG1812" i="36"/>
  <c r="AH1813" i="36" l="1"/>
  <c r="AG1813" i="36"/>
  <c r="AB1815" i="36"/>
  <c r="AC1815" i="36" s="1"/>
  <c r="AD1814" i="36"/>
  <c r="AE1814" i="36" s="1"/>
  <c r="AF1814" i="36" s="1"/>
  <c r="AH1814" i="36" l="1"/>
  <c r="AG1814" i="36"/>
  <c r="AB1816" i="36"/>
  <c r="AC1816" i="36" s="1"/>
  <c r="AD1815" i="36"/>
  <c r="AE1815" i="36" s="1"/>
  <c r="AF1815" i="36" s="1"/>
  <c r="AH1815" i="36" l="1"/>
  <c r="AG1815" i="36"/>
  <c r="AD1816" i="36"/>
  <c r="AE1816" i="36" s="1"/>
  <c r="AF1816" i="36" s="1"/>
  <c r="AB1817" i="36"/>
  <c r="AC1817" i="36" s="1"/>
  <c r="AH1816" i="36" l="1"/>
  <c r="AB1818" i="36"/>
  <c r="AC1818" i="36" s="1"/>
  <c r="AD1817" i="36"/>
  <c r="AE1817" i="36" s="1"/>
  <c r="AF1817" i="36" s="1"/>
  <c r="AG1816" i="36"/>
  <c r="AH1817" i="36" l="1"/>
  <c r="AG1817" i="36"/>
  <c r="AD1818" i="36"/>
  <c r="AE1818" i="36" s="1"/>
  <c r="AF1818" i="36" s="1"/>
  <c r="AB1819" i="36"/>
  <c r="AC1819" i="36" s="1"/>
  <c r="AH1818" i="36" l="1"/>
  <c r="AD1819" i="36"/>
  <c r="AE1819" i="36" s="1"/>
  <c r="AF1819" i="36" s="1"/>
  <c r="AB1820" i="36"/>
  <c r="AC1820" i="36" s="1"/>
  <c r="AG1818" i="36"/>
  <c r="AH1819" i="36" l="1"/>
  <c r="AD1820" i="36"/>
  <c r="AE1820" i="36" s="1"/>
  <c r="AF1820" i="36" s="1"/>
  <c r="AB1821" i="36"/>
  <c r="AC1821" i="36" s="1"/>
  <c r="AG1819" i="36"/>
  <c r="AH1820" i="36" l="1"/>
  <c r="AB1822" i="36"/>
  <c r="AC1822" i="36" s="1"/>
  <c r="AD1821" i="36"/>
  <c r="AE1821" i="36" s="1"/>
  <c r="AF1821" i="36" s="1"/>
  <c r="AG1820" i="36"/>
  <c r="AH1821" i="36" l="1"/>
  <c r="AG1821" i="36"/>
  <c r="AD1822" i="36"/>
  <c r="AE1822" i="36" s="1"/>
  <c r="AF1822" i="36" s="1"/>
  <c r="AB1823" i="36"/>
  <c r="AC1823" i="36" s="1"/>
  <c r="AH1822" i="36" l="1"/>
  <c r="AD1823" i="36"/>
  <c r="AE1823" i="36" s="1"/>
  <c r="AF1823" i="36" s="1"/>
  <c r="AB1824" i="36"/>
  <c r="AC1824" i="36" s="1"/>
  <c r="AG1822" i="36"/>
  <c r="AH1823" i="36" l="1"/>
  <c r="AD1824" i="36"/>
  <c r="AE1824" i="36" s="1"/>
  <c r="AF1824" i="36" s="1"/>
  <c r="AB1825" i="36"/>
  <c r="AC1825" i="36" s="1"/>
  <c r="AG1823" i="36"/>
  <c r="AH1824" i="36" l="1"/>
  <c r="AB1826" i="36"/>
  <c r="AC1826" i="36" s="1"/>
  <c r="AD1825" i="36"/>
  <c r="AE1825" i="36" s="1"/>
  <c r="AF1825" i="36" s="1"/>
  <c r="AG1824" i="36"/>
  <c r="AH1825" i="36" l="1"/>
  <c r="AG1825" i="36"/>
  <c r="AB1827" i="36"/>
  <c r="AC1827" i="36" s="1"/>
  <c r="AD1826" i="36"/>
  <c r="AE1826" i="36" s="1"/>
  <c r="AF1826" i="36" s="1"/>
  <c r="AH1826" i="36" l="1"/>
  <c r="AG1826" i="36"/>
  <c r="AD1827" i="36"/>
  <c r="AE1827" i="36" s="1"/>
  <c r="AF1827" i="36" s="1"/>
  <c r="AB1828" i="36"/>
  <c r="AC1828" i="36" s="1"/>
  <c r="AH1827" i="36" l="1"/>
  <c r="AD1828" i="36"/>
  <c r="AE1828" i="36" s="1"/>
  <c r="AF1828" i="36" s="1"/>
  <c r="AB1829" i="36"/>
  <c r="AC1829" i="36" s="1"/>
  <c r="AG1827" i="36"/>
  <c r="AH1828" i="36" l="1"/>
  <c r="AB1830" i="36"/>
  <c r="AC1830" i="36" s="1"/>
  <c r="AD1829" i="36"/>
  <c r="AE1829" i="36" s="1"/>
  <c r="AF1829" i="36" s="1"/>
  <c r="AG1828" i="36"/>
  <c r="AH1829" i="36" l="1"/>
  <c r="AG1829" i="36"/>
  <c r="AD1830" i="36"/>
  <c r="AE1830" i="36" s="1"/>
  <c r="AF1830" i="36" s="1"/>
  <c r="AB1831" i="36"/>
  <c r="AC1831" i="36" s="1"/>
  <c r="AH1830" i="36" l="1"/>
  <c r="AD1831" i="36"/>
  <c r="AE1831" i="36" s="1"/>
  <c r="AF1831" i="36" s="1"/>
  <c r="AB1832" i="36"/>
  <c r="AC1832" i="36" s="1"/>
  <c r="AG1830" i="36"/>
  <c r="AH1831" i="36" l="1"/>
  <c r="AD1832" i="36"/>
  <c r="AE1832" i="36" s="1"/>
  <c r="AF1832" i="36" s="1"/>
  <c r="AB1833" i="36"/>
  <c r="AC1833" i="36" s="1"/>
  <c r="AG1831" i="36"/>
  <c r="AH1832" i="36" l="1"/>
  <c r="AB1834" i="36"/>
  <c r="AC1834" i="36" s="1"/>
  <c r="AD1833" i="36"/>
  <c r="AE1833" i="36" s="1"/>
  <c r="AF1833" i="36" s="1"/>
  <c r="AG1832" i="36"/>
  <c r="AH1833" i="36" l="1"/>
  <c r="AG1833" i="36"/>
  <c r="AD1834" i="36"/>
  <c r="AE1834" i="36" s="1"/>
  <c r="AF1834" i="36" s="1"/>
  <c r="AB1835" i="36"/>
  <c r="AC1835" i="36" s="1"/>
  <c r="AH1834" i="36" l="1"/>
  <c r="AD1835" i="36"/>
  <c r="AE1835" i="36" s="1"/>
  <c r="AF1835" i="36" s="1"/>
  <c r="AB1836" i="36"/>
  <c r="AC1836" i="36" s="1"/>
  <c r="AG1834" i="36"/>
  <c r="AH1835" i="36" l="1"/>
  <c r="AB1837" i="36"/>
  <c r="AC1837" i="36" s="1"/>
  <c r="AD1836" i="36"/>
  <c r="AE1836" i="36" s="1"/>
  <c r="AF1836" i="36" s="1"/>
  <c r="AG1835" i="36"/>
  <c r="AH1836" i="36" l="1"/>
  <c r="AG1836" i="36"/>
  <c r="AD1837" i="36"/>
  <c r="AE1837" i="36" s="1"/>
  <c r="AF1837" i="36" s="1"/>
  <c r="AB1838" i="36"/>
  <c r="AC1838" i="36" s="1"/>
  <c r="AH1837" i="36" l="1"/>
  <c r="AD1838" i="36"/>
  <c r="AE1838" i="36" s="1"/>
  <c r="AF1838" i="36" s="1"/>
  <c r="AB1839" i="36"/>
  <c r="AC1839" i="36" s="1"/>
  <c r="AG1837" i="36"/>
  <c r="AH1838" i="36" l="1"/>
  <c r="AB1840" i="36"/>
  <c r="AC1840" i="36" s="1"/>
  <c r="AD1839" i="36"/>
  <c r="AE1839" i="36" s="1"/>
  <c r="AF1839" i="36" s="1"/>
  <c r="AG1838" i="36"/>
  <c r="AH1839" i="36" l="1"/>
  <c r="AG1839" i="36"/>
  <c r="AB1841" i="36"/>
  <c r="AC1841" i="36" s="1"/>
  <c r="AD1840" i="36"/>
  <c r="AE1840" i="36" s="1"/>
  <c r="AF1840" i="36" s="1"/>
  <c r="AH1840" i="36" l="1"/>
  <c r="AG1840" i="36"/>
  <c r="AB1842" i="36"/>
  <c r="AC1842" i="36" s="1"/>
  <c r="AD1841" i="36"/>
  <c r="AE1841" i="36" s="1"/>
  <c r="AF1841" i="36" s="1"/>
  <c r="AH1841" i="36" l="1"/>
  <c r="AG1841" i="36"/>
  <c r="AB1843" i="36"/>
  <c r="AC1843" i="36" s="1"/>
  <c r="AD1842" i="36"/>
  <c r="AE1842" i="36" s="1"/>
  <c r="AF1842" i="36" s="1"/>
  <c r="AH1842" i="36" l="1"/>
  <c r="AG1842" i="36"/>
  <c r="AD1843" i="36"/>
  <c r="AE1843" i="36" s="1"/>
  <c r="AF1843" i="36" s="1"/>
  <c r="AB1844" i="36"/>
  <c r="AC1844" i="36" s="1"/>
  <c r="AH1843" i="36" l="1"/>
  <c r="AD1844" i="36"/>
  <c r="AE1844" i="36" s="1"/>
  <c r="AF1844" i="36" s="1"/>
  <c r="AB1845" i="36"/>
  <c r="AC1845" i="36" s="1"/>
  <c r="AG1843" i="36"/>
  <c r="AH1844" i="36" l="1"/>
  <c r="AD1845" i="36"/>
  <c r="AE1845" i="36" s="1"/>
  <c r="AF1845" i="36" s="1"/>
  <c r="AB1846" i="36"/>
  <c r="AC1846" i="36" s="1"/>
  <c r="AG1844" i="36"/>
  <c r="AH1845" i="36" l="1"/>
  <c r="AB1847" i="36"/>
  <c r="AC1847" i="36" s="1"/>
  <c r="AD1846" i="36"/>
  <c r="AE1846" i="36" s="1"/>
  <c r="AF1846" i="36" s="1"/>
  <c r="AG1845" i="36"/>
  <c r="AH1846" i="36" l="1"/>
  <c r="AG1846" i="36"/>
  <c r="AD1847" i="36"/>
  <c r="AE1847" i="36" s="1"/>
  <c r="AF1847" i="36" s="1"/>
  <c r="AB1848" i="36"/>
  <c r="AC1848" i="36" s="1"/>
  <c r="AH1847" i="36" l="1"/>
  <c r="AB1849" i="36"/>
  <c r="AC1849" i="36" s="1"/>
  <c r="AD1848" i="36"/>
  <c r="AE1848" i="36" s="1"/>
  <c r="AF1848" i="36" s="1"/>
  <c r="AG1847" i="36"/>
  <c r="AH1848" i="36" l="1"/>
  <c r="AG1848" i="36"/>
  <c r="AB1850" i="36"/>
  <c r="AC1850" i="36" s="1"/>
  <c r="AD1849" i="36"/>
  <c r="AE1849" i="36" s="1"/>
  <c r="AF1849" i="36" s="1"/>
  <c r="AH1849" i="36" l="1"/>
  <c r="AG1849" i="36"/>
  <c r="AD1850" i="36"/>
  <c r="AE1850" i="36" s="1"/>
  <c r="AF1850" i="36" s="1"/>
  <c r="AB1851" i="36"/>
  <c r="AC1851" i="36" s="1"/>
  <c r="AH1850" i="36" l="1"/>
  <c r="AD1851" i="36"/>
  <c r="AE1851" i="36" s="1"/>
  <c r="AF1851" i="36" s="1"/>
  <c r="AB1852" i="36"/>
  <c r="AC1852" i="36" s="1"/>
  <c r="AG1850" i="36"/>
  <c r="AH1851" i="36" l="1"/>
  <c r="AB1853" i="36"/>
  <c r="AC1853" i="36" s="1"/>
  <c r="AD1852" i="36"/>
  <c r="AE1852" i="36" s="1"/>
  <c r="AF1852" i="36" s="1"/>
  <c r="AG1851" i="36"/>
  <c r="AH1852" i="36" l="1"/>
  <c r="AG1852" i="36"/>
  <c r="AB1854" i="36"/>
  <c r="AC1854" i="36" s="1"/>
  <c r="AD1853" i="36"/>
  <c r="AE1853" i="36" s="1"/>
  <c r="AF1853" i="36" s="1"/>
  <c r="AH1853" i="36" l="1"/>
  <c r="AG1853" i="36"/>
  <c r="AD1854" i="36"/>
  <c r="AE1854" i="36" s="1"/>
  <c r="AF1854" i="36" s="1"/>
  <c r="AB1855" i="36"/>
  <c r="AC1855" i="36" s="1"/>
  <c r="AH1854" i="36" l="1"/>
  <c r="AD1855" i="36"/>
  <c r="AE1855" i="36" s="1"/>
  <c r="AF1855" i="36" s="1"/>
  <c r="AB1856" i="36"/>
  <c r="AC1856" i="36" s="1"/>
  <c r="AG1854" i="36"/>
  <c r="AH1855" i="36" l="1"/>
  <c r="AD1856" i="36"/>
  <c r="AE1856" i="36" s="1"/>
  <c r="AF1856" i="36" s="1"/>
  <c r="AB1857" i="36"/>
  <c r="AC1857" i="36" s="1"/>
  <c r="AG1855" i="36"/>
  <c r="AH1856" i="36" l="1"/>
  <c r="AD1857" i="36"/>
  <c r="AE1857" i="36" s="1"/>
  <c r="AF1857" i="36" s="1"/>
  <c r="AB1858" i="36"/>
  <c r="AC1858" i="36" s="1"/>
  <c r="AG1856" i="36"/>
  <c r="AH1857" i="36" l="1"/>
  <c r="AB1859" i="36"/>
  <c r="AC1859" i="36" s="1"/>
  <c r="AD1858" i="36"/>
  <c r="AE1858" i="36" s="1"/>
  <c r="AF1858" i="36" s="1"/>
  <c r="AG1857" i="36"/>
  <c r="AH1858" i="36" l="1"/>
  <c r="AG1858" i="36"/>
  <c r="AB1860" i="36"/>
  <c r="AC1860" i="36" s="1"/>
  <c r="AD1859" i="36"/>
  <c r="AE1859" i="36" s="1"/>
  <c r="AF1859" i="36" s="1"/>
  <c r="AH1859" i="36" l="1"/>
  <c r="AG1859" i="36"/>
  <c r="AB1861" i="36"/>
  <c r="AC1861" i="36" s="1"/>
  <c r="AD1860" i="36"/>
  <c r="AE1860" i="36" s="1"/>
  <c r="AF1860" i="36" s="1"/>
  <c r="AH1860" i="36" l="1"/>
  <c r="AG1860" i="36"/>
  <c r="AB1862" i="36"/>
  <c r="AC1862" i="36" s="1"/>
  <c r="AD1861" i="36"/>
  <c r="AE1861" i="36" s="1"/>
  <c r="AF1861" i="36" s="1"/>
  <c r="AH1861" i="36" l="1"/>
  <c r="AG1861" i="36"/>
  <c r="AB1863" i="36"/>
  <c r="AC1863" i="36" s="1"/>
  <c r="AD1862" i="36"/>
  <c r="AE1862" i="36" s="1"/>
  <c r="AF1862" i="36" s="1"/>
  <c r="AH1862" i="36" l="1"/>
  <c r="AG1862" i="36"/>
  <c r="AB1864" i="36"/>
  <c r="AC1864" i="36" s="1"/>
  <c r="AD1863" i="36"/>
  <c r="AE1863" i="36" s="1"/>
  <c r="AF1863" i="36" s="1"/>
  <c r="AH1863" i="36" l="1"/>
  <c r="AG1863" i="36"/>
  <c r="AB1865" i="36"/>
  <c r="AC1865" i="36" s="1"/>
  <c r="AD1864" i="36"/>
  <c r="AE1864" i="36" s="1"/>
  <c r="AF1864" i="36" s="1"/>
  <c r="AH1864" i="36" l="1"/>
  <c r="AG1864" i="36"/>
  <c r="AD1865" i="36"/>
  <c r="AE1865" i="36" s="1"/>
  <c r="AF1865" i="36" s="1"/>
  <c r="AB1866" i="36"/>
  <c r="AC1866" i="36" s="1"/>
  <c r="AH1865" i="36" l="1"/>
  <c r="AB1867" i="36"/>
  <c r="AC1867" i="36" s="1"/>
  <c r="AD1866" i="36"/>
  <c r="AE1866" i="36" s="1"/>
  <c r="AF1866" i="36" s="1"/>
  <c r="AG1865" i="36"/>
  <c r="AH1866" i="36" l="1"/>
  <c r="AG1866" i="36"/>
  <c r="AB1868" i="36"/>
  <c r="AC1868" i="36" s="1"/>
  <c r="AD1867" i="36"/>
  <c r="AE1867" i="36" s="1"/>
  <c r="AF1867" i="36" s="1"/>
  <c r="AH1867" i="36" l="1"/>
  <c r="AG1867" i="36"/>
  <c r="AB1869" i="36"/>
  <c r="AC1869" i="36" s="1"/>
  <c r="AD1868" i="36"/>
  <c r="AE1868" i="36" s="1"/>
  <c r="AF1868" i="36" s="1"/>
  <c r="AH1868" i="36" l="1"/>
  <c r="AG1868" i="36"/>
  <c r="AB1870" i="36"/>
  <c r="AC1870" i="36" s="1"/>
  <c r="AD1869" i="36"/>
  <c r="AE1869" i="36" s="1"/>
  <c r="AF1869" i="36" s="1"/>
  <c r="AH1869" i="36" l="1"/>
  <c r="AG1869" i="36"/>
  <c r="AB1871" i="36"/>
  <c r="AC1871" i="36" s="1"/>
  <c r="AD1870" i="36"/>
  <c r="AE1870" i="36" s="1"/>
  <c r="AF1870" i="36" s="1"/>
  <c r="AH1870" i="36" l="1"/>
  <c r="AG1870" i="36"/>
  <c r="AD1871" i="36"/>
  <c r="AE1871" i="36" s="1"/>
  <c r="AF1871" i="36" s="1"/>
  <c r="AB1872" i="36"/>
  <c r="AC1872" i="36" s="1"/>
  <c r="AH1871" i="36" l="1"/>
  <c r="AB1873" i="36"/>
  <c r="AC1873" i="36" s="1"/>
  <c r="AD1872" i="36"/>
  <c r="AE1872" i="36" s="1"/>
  <c r="AF1872" i="36" s="1"/>
  <c r="AG1871" i="36"/>
  <c r="AH1872" i="36" l="1"/>
  <c r="AG1872" i="36"/>
  <c r="AD1873" i="36"/>
  <c r="AE1873" i="36" s="1"/>
  <c r="AF1873" i="36" s="1"/>
  <c r="AB1874" i="36"/>
  <c r="AC1874" i="36" s="1"/>
  <c r="AH1873" i="36" l="1"/>
  <c r="AB1875" i="36"/>
  <c r="AC1875" i="36" s="1"/>
  <c r="AD1874" i="36"/>
  <c r="AE1874" i="36" s="1"/>
  <c r="AF1874" i="36" s="1"/>
  <c r="AG1873" i="36"/>
  <c r="AH1874" i="36" l="1"/>
  <c r="AG1874" i="36"/>
  <c r="AD1875" i="36"/>
  <c r="AE1875" i="36" s="1"/>
  <c r="AF1875" i="36" s="1"/>
  <c r="AB1876" i="36"/>
  <c r="AC1876" i="36" s="1"/>
  <c r="AH1875" i="36" l="1"/>
  <c r="AB1877" i="36"/>
  <c r="AC1877" i="36" s="1"/>
  <c r="AD1876" i="36"/>
  <c r="AE1876" i="36" s="1"/>
  <c r="AF1876" i="36" s="1"/>
  <c r="AG1875" i="36"/>
  <c r="AH1876" i="36" l="1"/>
  <c r="AG1876" i="36"/>
  <c r="AD1877" i="36"/>
  <c r="AE1877" i="36" s="1"/>
  <c r="AF1877" i="36" s="1"/>
  <c r="AB1878" i="36"/>
  <c r="AC1878" i="36" s="1"/>
  <c r="AH1877" i="36" l="1"/>
  <c r="AB1879" i="36"/>
  <c r="AC1879" i="36" s="1"/>
  <c r="AD1878" i="36"/>
  <c r="AE1878" i="36" s="1"/>
  <c r="AF1878" i="36" s="1"/>
  <c r="AG1877" i="36"/>
  <c r="AH1878" i="36" l="1"/>
  <c r="AG1878" i="36"/>
  <c r="AB1880" i="36"/>
  <c r="AC1880" i="36" s="1"/>
  <c r="AD1879" i="36"/>
  <c r="AE1879" i="36" s="1"/>
  <c r="AF1879" i="36" s="1"/>
  <c r="AH1879" i="36" l="1"/>
  <c r="AG1879" i="36"/>
  <c r="AD1880" i="36"/>
  <c r="AE1880" i="36" s="1"/>
  <c r="AF1880" i="36" s="1"/>
  <c r="AB1881" i="36"/>
  <c r="AC1881" i="36" s="1"/>
  <c r="AH1880" i="36" l="1"/>
  <c r="AB1882" i="36"/>
  <c r="AC1882" i="36" s="1"/>
  <c r="AD1881" i="36"/>
  <c r="AE1881" i="36" s="1"/>
  <c r="AF1881" i="36" s="1"/>
  <c r="AG1880" i="36"/>
  <c r="AH1881" i="36" l="1"/>
  <c r="AG1881" i="36"/>
  <c r="AD1882" i="36"/>
  <c r="AE1882" i="36" s="1"/>
  <c r="AF1882" i="36" s="1"/>
  <c r="AB1883" i="36"/>
  <c r="AC1883" i="36" s="1"/>
  <c r="AH1882" i="36" l="1"/>
  <c r="AD1883" i="36"/>
  <c r="AE1883" i="36" s="1"/>
  <c r="AF1883" i="36" s="1"/>
  <c r="AB1884" i="36"/>
  <c r="AC1884" i="36" s="1"/>
  <c r="AG1882" i="36"/>
  <c r="AH1883" i="36" l="1"/>
  <c r="AB1885" i="36"/>
  <c r="AC1885" i="36" s="1"/>
  <c r="AD1884" i="36"/>
  <c r="AE1884" i="36" s="1"/>
  <c r="AF1884" i="36" s="1"/>
  <c r="AG1883" i="36"/>
  <c r="AH1884" i="36" l="1"/>
  <c r="AG1884" i="36"/>
  <c r="AD1885" i="36"/>
  <c r="AE1885" i="36" s="1"/>
  <c r="AF1885" i="36" s="1"/>
  <c r="AB1886" i="36"/>
  <c r="AC1886" i="36" s="1"/>
  <c r="AH1885" i="36" l="1"/>
  <c r="AB1887" i="36"/>
  <c r="AC1887" i="36" s="1"/>
  <c r="AD1886" i="36"/>
  <c r="AE1886" i="36" s="1"/>
  <c r="AF1886" i="36" s="1"/>
  <c r="AG1885" i="36"/>
  <c r="AH1886" i="36" l="1"/>
  <c r="AG1886" i="36"/>
  <c r="AB1888" i="36"/>
  <c r="AC1888" i="36" s="1"/>
  <c r="AD1887" i="36"/>
  <c r="AE1887" i="36" s="1"/>
  <c r="AF1887" i="36" s="1"/>
  <c r="AH1887" i="36" l="1"/>
  <c r="AG1887" i="36"/>
  <c r="AB1889" i="36"/>
  <c r="AC1889" i="36" s="1"/>
  <c r="AD1888" i="36"/>
  <c r="AE1888" i="36" s="1"/>
  <c r="AF1888" i="36" s="1"/>
  <c r="AH1888" i="36" l="1"/>
  <c r="AG1888" i="36"/>
  <c r="AD1889" i="36"/>
  <c r="AE1889" i="36" s="1"/>
  <c r="AF1889" i="36" s="1"/>
  <c r="AB1890" i="36"/>
  <c r="AC1890" i="36" s="1"/>
  <c r="AH1889" i="36" l="1"/>
  <c r="AB1891" i="36"/>
  <c r="AC1891" i="36" s="1"/>
  <c r="AD1890" i="36"/>
  <c r="AE1890" i="36" s="1"/>
  <c r="AF1890" i="36" s="1"/>
  <c r="AG1889" i="36"/>
  <c r="AH1890" i="36" l="1"/>
  <c r="AG1890" i="36"/>
  <c r="AB1892" i="36"/>
  <c r="AC1892" i="36" s="1"/>
  <c r="AD1891" i="36"/>
  <c r="AE1891" i="36" s="1"/>
  <c r="AF1891" i="36" s="1"/>
  <c r="AH1891" i="36" l="1"/>
  <c r="AG1891" i="36"/>
  <c r="AB1893" i="36"/>
  <c r="AC1893" i="36" s="1"/>
  <c r="AD1892" i="36"/>
  <c r="AE1892" i="36" s="1"/>
  <c r="AF1892" i="36" s="1"/>
  <c r="AH1892" i="36" l="1"/>
  <c r="AG1892" i="36"/>
  <c r="AB1894" i="36"/>
  <c r="AC1894" i="36" s="1"/>
  <c r="AD1893" i="36"/>
  <c r="AE1893" i="36" s="1"/>
  <c r="AF1893" i="36" s="1"/>
  <c r="AH1893" i="36" l="1"/>
  <c r="AG1893" i="36"/>
  <c r="AB1895" i="36"/>
  <c r="AC1895" i="36" s="1"/>
  <c r="AD1894" i="36"/>
  <c r="AE1894" i="36" s="1"/>
  <c r="AF1894" i="36" s="1"/>
  <c r="AH1894" i="36" l="1"/>
  <c r="AG1894" i="36"/>
  <c r="AD1895" i="36"/>
  <c r="AE1895" i="36" s="1"/>
  <c r="AF1895" i="36" s="1"/>
  <c r="AB1896" i="36"/>
  <c r="AC1896" i="36" s="1"/>
  <c r="AH1895" i="36" l="1"/>
  <c r="AD1896" i="36"/>
  <c r="AE1896" i="36" s="1"/>
  <c r="AF1896" i="36" s="1"/>
  <c r="AB1897" i="36"/>
  <c r="AC1897" i="36" s="1"/>
  <c r="AG1895" i="36"/>
  <c r="AH1896" i="36" l="1"/>
  <c r="AD1897" i="36"/>
  <c r="AE1897" i="36" s="1"/>
  <c r="AF1897" i="36" s="1"/>
  <c r="AB1898" i="36"/>
  <c r="AC1898" i="36" s="1"/>
  <c r="AG1896" i="36"/>
  <c r="AH1897" i="36" l="1"/>
  <c r="AB1899" i="36"/>
  <c r="AC1899" i="36" s="1"/>
  <c r="AD1898" i="36"/>
  <c r="AE1898" i="36" s="1"/>
  <c r="AF1898" i="36" s="1"/>
  <c r="AG1897" i="36"/>
  <c r="AH1898" i="36" l="1"/>
  <c r="AG1898" i="36"/>
  <c r="AD1899" i="36"/>
  <c r="AE1899" i="36" s="1"/>
  <c r="AF1899" i="36" s="1"/>
  <c r="AB1900" i="36"/>
  <c r="AC1900" i="36" s="1"/>
  <c r="AH1899" i="36" l="1"/>
  <c r="AD1900" i="36"/>
  <c r="AE1900" i="36" s="1"/>
  <c r="AF1900" i="36" s="1"/>
  <c r="AB1901" i="36"/>
  <c r="AC1901" i="36" s="1"/>
  <c r="AG1899" i="36"/>
  <c r="AH1900" i="36" l="1"/>
  <c r="AB1902" i="36"/>
  <c r="AC1902" i="36" s="1"/>
  <c r="AD1901" i="36"/>
  <c r="AE1901" i="36" s="1"/>
  <c r="AF1901" i="36" s="1"/>
  <c r="AG1900" i="36"/>
  <c r="AH1901" i="36" l="1"/>
  <c r="AG1901" i="36"/>
  <c r="AB1903" i="36"/>
  <c r="AC1903" i="36" s="1"/>
  <c r="AD1902" i="36"/>
  <c r="AE1902" i="36" s="1"/>
  <c r="AF1902" i="36" s="1"/>
  <c r="AH1902" i="36" l="1"/>
  <c r="AG1902" i="36"/>
  <c r="AB1904" i="36"/>
  <c r="AC1904" i="36" s="1"/>
  <c r="AD1903" i="36"/>
  <c r="AE1903" i="36" s="1"/>
  <c r="AF1903" i="36" s="1"/>
  <c r="AH1903" i="36" l="1"/>
  <c r="AG1903" i="36"/>
  <c r="AD1904" i="36"/>
  <c r="AE1904" i="36" s="1"/>
  <c r="AF1904" i="36" s="1"/>
  <c r="AB1905" i="36"/>
  <c r="AC1905" i="36" s="1"/>
  <c r="AH1904" i="36" l="1"/>
  <c r="AB1906" i="36"/>
  <c r="AC1906" i="36" s="1"/>
  <c r="AD1905" i="36"/>
  <c r="AE1905" i="36" s="1"/>
  <c r="AF1905" i="36" s="1"/>
  <c r="AG1904" i="36"/>
  <c r="AH1905" i="36" l="1"/>
  <c r="AG1905" i="36"/>
  <c r="AD1906" i="36"/>
  <c r="AE1906" i="36" s="1"/>
  <c r="AF1906" i="36" s="1"/>
  <c r="AB1907" i="36"/>
  <c r="AC1907" i="36" s="1"/>
  <c r="AH1906" i="36" l="1"/>
  <c r="AD1907" i="36"/>
  <c r="AE1907" i="36" s="1"/>
  <c r="AF1907" i="36" s="1"/>
  <c r="AB1908" i="36"/>
  <c r="AC1908" i="36" s="1"/>
  <c r="AG1906" i="36"/>
  <c r="AH1907" i="36" l="1"/>
  <c r="AB1909" i="36"/>
  <c r="AC1909" i="36" s="1"/>
  <c r="AD1908" i="36"/>
  <c r="AE1908" i="36" s="1"/>
  <c r="AF1908" i="36" s="1"/>
  <c r="AG1907" i="36"/>
  <c r="AH1908" i="36" l="1"/>
  <c r="AG1908" i="36"/>
  <c r="AD1909" i="36"/>
  <c r="AE1909" i="36" s="1"/>
  <c r="AF1909" i="36" s="1"/>
  <c r="AB1910" i="36"/>
  <c r="AC1910" i="36" s="1"/>
  <c r="AH1909" i="36" l="1"/>
  <c r="AB1911" i="36"/>
  <c r="AC1911" i="36" s="1"/>
  <c r="AD1910" i="36"/>
  <c r="AE1910" i="36" s="1"/>
  <c r="AF1910" i="36" s="1"/>
  <c r="AG1909" i="36"/>
  <c r="AH1910" i="36" l="1"/>
  <c r="AG1910" i="36"/>
  <c r="AD1911" i="36"/>
  <c r="AE1911" i="36" s="1"/>
  <c r="AF1911" i="36" s="1"/>
  <c r="AB1912" i="36"/>
  <c r="AC1912" i="36" s="1"/>
  <c r="AH1911" i="36" l="1"/>
  <c r="AB1913" i="36"/>
  <c r="AC1913" i="36" s="1"/>
  <c r="AD1912" i="36"/>
  <c r="AE1912" i="36" s="1"/>
  <c r="AF1912" i="36" s="1"/>
  <c r="AG1911" i="36"/>
  <c r="AH1912" i="36" l="1"/>
  <c r="AG1912" i="36"/>
  <c r="AD1913" i="36"/>
  <c r="AE1913" i="36" s="1"/>
  <c r="AF1913" i="36" s="1"/>
  <c r="AB1914" i="36"/>
  <c r="AC1914" i="36" s="1"/>
  <c r="AH1913" i="36" l="1"/>
  <c r="AB1915" i="36"/>
  <c r="AC1915" i="36" s="1"/>
  <c r="AD1914" i="36"/>
  <c r="AE1914" i="36" s="1"/>
  <c r="AF1914" i="36" s="1"/>
  <c r="AG1913" i="36"/>
  <c r="AH1914" i="36" l="1"/>
  <c r="AG1914" i="36"/>
  <c r="AB1916" i="36"/>
  <c r="AC1916" i="36" s="1"/>
  <c r="AD1915" i="36"/>
  <c r="AE1915" i="36" s="1"/>
  <c r="AF1915" i="36" s="1"/>
  <c r="AH1915" i="36" l="1"/>
  <c r="AG1915" i="36"/>
  <c r="AB1917" i="36"/>
  <c r="AC1917" i="36" s="1"/>
  <c r="AD1916" i="36"/>
  <c r="AE1916" i="36" s="1"/>
  <c r="AF1916" i="36" s="1"/>
  <c r="AH1916" i="36" l="1"/>
  <c r="AG1916" i="36"/>
  <c r="AD1917" i="36"/>
  <c r="AE1917" i="36" s="1"/>
  <c r="AF1917" i="36" s="1"/>
  <c r="AB1918" i="36"/>
  <c r="AC1918" i="36" s="1"/>
  <c r="AH1917" i="36" l="1"/>
  <c r="AB1919" i="36"/>
  <c r="AC1919" i="36" s="1"/>
  <c r="AD1918" i="36"/>
  <c r="AE1918" i="36" s="1"/>
  <c r="AF1918" i="36" s="1"/>
  <c r="AG1917" i="36"/>
  <c r="AH1918" i="36" l="1"/>
  <c r="AG1918" i="36"/>
  <c r="AD1919" i="36"/>
  <c r="AE1919" i="36" s="1"/>
  <c r="AF1919" i="36" s="1"/>
  <c r="AB1920" i="36"/>
  <c r="AC1920" i="36" s="1"/>
  <c r="AH1919" i="36" l="1"/>
  <c r="AB1921" i="36"/>
  <c r="AC1921" i="36" s="1"/>
  <c r="AD1920" i="36"/>
  <c r="AE1920" i="36" s="1"/>
  <c r="AF1920" i="36" s="1"/>
  <c r="AG1919" i="36"/>
  <c r="AH1920" i="36" l="1"/>
  <c r="AG1920" i="36"/>
  <c r="AD1921" i="36"/>
  <c r="AE1921" i="36" s="1"/>
  <c r="AF1921" i="36" s="1"/>
  <c r="AB1922" i="36"/>
  <c r="AC1922" i="36" s="1"/>
  <c r="AH1921" i="36" l="1"/>
  <c r="AB1923" i="36"/>
  <c r="AC1923" i="36" s="1"/>
  <c r="AD1922" i="36"/>
  <c r="AE1922" i="36" s="1"/>
  <c r="AF1922" i="36" s="1"/>
  <c r="AG1921" i="36"/>
  <c r="AH1922" i="36" l="1"/>
  <c r="AG1922" i="36"/>
  <c r="AB1924" i="36"/>
  <c r="AC1924" i="36" s="1"/>
  <c r="AD1923" i="36"/>
  <c r="AE1923" i="36" s="1"/>
  <c r="AF1923" i="36" s="1"/>
  <c r="AH1923" i="36" l="1"/>
  <c r="AG1923" i="36"/>
  <c r="AD1924" i="36"/>
  <c r="AE1924" i="36" s="1"/>
  <c r="AF1924" i="36" s="1"/>
  <c r="AB1925" i="36"/>
  <c r="AC1925" i="36" s="1"/>
  <c r="AH1924" i="36" l="1"/>
  <c r="AB1926" i="36"/>
  <c r="AC1926" i="36" s="1"/>
  <c r="AD1925" i="36"/>
  <c r="AE1925" i="36" s="1"/>
  <c r="AF1925" i="36" s="1"/>
  <c r="AG1924" i="36"/>
  <c r="AH1925" i="36" l="1"/>
  <c r="AG1925" i="36"/>
  <c r="AD1926" i="36"/>
  <c r="AE1926" i="36" s="1"/>
  <c r="AF1926" i="36" s="1"/>
  <c r="AB1927" i="36"/>
  <c r="AC1927" i="36" s="1"/>
  <c r="AH1926" i="36" l="1"/>
  <c r="AD1927" i="36"/>
  <c r="AE1927" i="36" s="1"/>
  <c r="AF1927" i="36" s="1"/>
  <c r="AB1928" i="36"/>
  <c r="AC1928" i="36" s="1"/>
  <c r="AG1926" i="36"/>
  <c r="AH1927" i="36" l="1"/>
  <c r="AB1929" i="36"/>
  <c r="AC1929" i="36" s="1"/>
  <c r="AD1928" i="36"/>
  <c r="AE1928" i="36" s="1"/>
  <c r="AF1928" i="36" s="1"/>
  <c r="AG1927" i="36"/>
  <c r="AH1928" i="36" l="1"/>
  <c r="AG1928" i="36"/>
  <c r="AB1930" i="36"/>
  <c r="AC1930" i="36" s="1"/>
  <c r="AD1929" i="36"/>
  <c r="AE1929" i="36" s="1"/>
  <c r="AF1929" i="36" s="1"/>
  <c r="AH1929" i="36" l="1"/>
  <c r="AG1929" i="36"/>
  <c r="AB1931" i="36"/>
  <c r="AC1931" i="36" s="1"/>
  <c r="AD1930" i="36"/>
  <c r="AE1930" i="36" s="1"/>
  <c r="AF1930" i="36" s="1"/>
  <c r="AH1930" i="36" l="1"/>
  <c r="AG1930" i="36"/>
  <c r="AD1931" i="36"/>
  <c r="AE1931" i="36" s="1"/>
  <c r="AF1931" i="36" s="1"/>
  <c r="AB1932" i="36"/>
  <c r="AC1932" i="36" s="1"/>
  <c r="AH1931" i="36" l="1"/>
  <c r="AD1932" i="36"/>
  <c r="AE1932" i="36" s="1"/>
  <c r="AF1932" i="36" s="1"/>
  <c r="AB1933" i="36"/>
  <c r="AC1933" i="36" s="1"/>
  <c r="AG1931" i="36"/>
  <c r="AH1932" i="36" l="1"/>
  <c r="AB1934" i="36"/>
  <c r="AC1934" i="36" s="1"/>
  <c r="AD1933" i="36"/>
  <c r="AE1933" i="36" s="1"/>
  <c r="AF1933" i="36" s="1"/>
  <c r="AG1932" i="36"/>
  <c r="AH1933" i="36" l="1"/>
  <c r="AG1933" i="36"/>
  <c r="AD1934" i="36"/>
  <c r="AE1934" i="36" s="1"/>
  <c r="AF1934" i="36" s="1"/>
  <c r="AB1935" i="36"/>
  <c r="AC1935" i="36" s="1"/>
  <c r="AH1934" i="36" l="1"/>
  <c r="AD1935" i="36"/>
  <c r="AE1935" i="36" s="1"/>
  <c r="AF1935" i="36" s="1"/>
  <c r="AB1936" i="36"/>
  <c r="AC1936" i="36" s="1"/>
  <c r="AG1934" i="36"/>
  <c r="AH1935" i="36" l="1"/>
  <c r="AD1936" i="36"/>
  <c r="AE1936" i="36" s="1"/>
  <c r="AF1936" i="36" s="1"/>
  <c r="AB1937" i="36"/>
  <c r="AC1937" i="36" s="1"/>
  <c r="AG1935" i="36"/>
  <c r="AH1936" i="36" l="1"/>
  <c r="AB1938" i="36"/>
  <c r="AC1938" i="36" s="1"/>
  <c r="AD1937" i="36"/>
  <c r="AE1937" i="36" s="1"/>
  <c r="AF1937" i="36" s="1"/>
  <c r="AG1936" i="36"/>
  <c r="AH1937" i="36" l="1"/>
  <c r="AG1937" i="36"/>
  <c r="AB1939" i="36"/>
  <c r="AC1939" i="36" s="1"/>
  <c r="AD1938" i="36"/>
  <c r="AE1938" i="36" s="1"/>
  <c r="AF1938" i="36" s="1"/>
  <c r="AH1938" i="36" l="1"/>
  <c r="AG1938" i="36"/>
  <c r="AD1939" i="36"/>
  <c r="AE1939" i="36" s="1"/>
  <c r="AF1939" i="36" s="1"/>
  <c r="AB1940" i="36"/>
  <c r="AC1940" i="36" s="1"/>
  <c r="AH1939" i="36" l="1"/>
  <c r="AD1940" i="36"/>
  <c r="AE1940" i="36" s="1"/>
  <c r="AF1940" i="36" s="1"/>
  <c r="AB1941" i="36"/>
  <c r="AC1941" i="36" s="1"/>
  <c r="AG1939" i="36"/>
  <c r="AH1940" i="36" l="1"/>
  <c r="AD1941" i="36"/>
  <c r="AE1941" i="36" s="1"/>
  <c r="AF1941" i="36" s="1"/>
  <c r="AB1942" i="36"/>
  <c r="AC1942" i="36" s="1"/>
  <c r="AG1940" i="36"/>
  <c r="AH1941" i="36" l="1"/>
  <c r="AB1943" i="36"/>
  <c r="AC1943" i="36" s="1"/>
  <c r="AD1942" i="36"/>
  <c r="AE1942" i="36" s="1"/>
  <c r="AF1942" i="36" s="1"/>
  <c r="AG1941" i="36"/>
  <c r="AH1942" i="36" l="1"/>
  <c r="AG1942" i="36"/>
  <c r="AD1943" i="36"/>
  <c r="AE1943" i="36" s="1"/>
  <c r="AF1943" i="36" s="1"/>
  <c r="AB1944" i="36"/>
  <c r="AC1944" i="36" s="1"/>
  <c r="AH1943" i="36" l="1"/>
  <c r="AD1944" i="36"/>
  <c r="AE1944" i="36" s="1"/>
  <c r="AF1944" i="36" s="1"/>
  <c r="AB1945" i="36"/>
  <c r="AC1945" i="36" s="1"/>
  <c r="AG1943" i="36"/>
  <c r="AH1944" i="36" l="1"/>
  <c r="AB1946" i="36"/>
  <c r="AC1946" i="36" s="1"/>
  <c r="AD1945" i="36"/>
  <c r="AE1945" i="36" s="1"/>
  <c r="AF1945" i="36" s="1"/>
  <c r="AG1944" i="36"/>
  <c r="AH1945" i="36" l="1"/>
  <c r="AG1945" i="36"/>
  <c r="AD1946" i="36"/>
  <c r="AE1946" i="36" s="1"/>
  <c r="AF1946" i="36" s="1"/>
  <c r="AB1947" i="36"/>
  <c r="AC1947" i="36" s="1"/>
  <c r="AH1946" i="36" l="1"/>
  <c r="AD1947" i="36"/>
  <c r="AE1947" i="36" s="1"/>
  <c r="AF1947" i="36" s="1"/>
  <c r="AB1948" i="36"/>
  <c r="AC1948" i="36" s="1"/>
  <c r="AG1946" i="36"/>
  <c r="AH1947" i="36" l="1"/>
  <c r="AD1948" i="36"/>
  <c r="AE1948" i="36" s="1"/>
  <c r="AF1948" i="36" s="1"/>
  <c r="AB1949" i="36"/>
  <c r="AC1949" i="36" s="1"/>
  <c r="AG1947" i="36"/>
  <c r="AH1948" i="36" l="1"/>
  <c r="AB1950" i="36"/>
  <c r="AC1950" i="36" s="1"/>
  <c r="AD1949" i="36"/>
  <c r="AE1949" i="36" s="1"/>
  <c r="AF1949" i="36" s="1"/>
  <c r="AG1948" i="36"/>
  <c r="AH1949" i="36" l="1"/>
  <c r="AG1949" i="36"/>
  <c r="AD1950" i="36"/>
  <c r="AE1950" i="36" s="1"/>
  <c r="AF1950" i="36" s="1"/>
  <c r="AB1951" i="36"/>
  <c r="AC1951" i="36" s="1"/>
  <c r="AH1950" i="36" l="1"/>
  <c r="AD1951" i="36"/>
  <c r="AE1951" i="36" s="1"/>
  <c r="AF1951" i="36" s="1"/>
  <c r="AB1952" i="36"/>
  <c r="AC1952" i="36" s="1"/>
  <c r="AG1950" i="36"/>
  <c r="AH1951" i="36" l="1"/>
  <c r="AB1953" i="36"/>
  <c r="AC1953" i="36" s="1"/>
  <c r="AD1952" i="36"/>
  <c r="AE1952" i="36" s="1"/>
  <c r="AF1952" i="36" s="1"/>
  <c r="AG1951" i="36"/>
  <c r="AH1952" i="36" l="1"/>
  <c r="AG1952" i="36"/>
  <c r="AD1953" i="36"/>
  <c r="AE1953" i="36" s="1"/>
  <c r="AF1953" i="36" s="1"/>
  <c r="AB1954" i="36"/>
  <c r="AC1954" i="36" s="1"/>
  <c r="AH1953" i="36" l="1"/>
  <c r="AB1955" i="36"/>
  <c r="AC1955" i="36" s="1"/>
  <c r="AD1954" i="36"/>
  <c r="AE1954" i="36" s="1"/>
  <c r="AF1954" i="36" s="1"/>
  <c r="AG1953" i="36"/>
  <c r="AH1954" i="36" l="1"/>
  <c r="AG1954" i="36"/>
  <c r="AB1956" i="36"/>
  <c r="AC1956" i="36" s="1"/>
  <c r="AD1955" i="36"/>
  <c r="AE1955" i="36" s="1"/>
  <c r="AF1955" i="36" s="1"/>
  <c r="AH1955" i="36" l="1"/>
  <c r="AG1955" i="36"/>
  <c r="AB1957" i="36"/>
  <c r="AC1957" i="36" s="1"/>
  <c r="AD1956" i="36"/>
  <c r="AE1956" i="36" s="1"/>
  <c r="AF1956" i="36" s="1"/>
  <c r="AH1956" i="36" l="1"/>
  <c r="AG1956" i="36"/>
  <c r="AD1957" i="36"/>
  <c r="AE1957" i="36" s="1"/>
  <c r="AF1957" i="36" s="1"/>
  <c r="AB1958" i="36"/>
  <c r="AC1958" i="36" s="1"/>
  <c r="AH1957" i="36" l="1"/>
  <c r="AB1959" i="36"/>
  <c r="AC1959" i="36" s="1"/>
  <c r="AD1958" i="36"/>
  <c r="AE1958" i="36" s="1"/>
  <c r="AF1958" i="36" s="1"/>
  <c r="AG1957" i="36"/>
  <c r="AH1958" i="36" l="1"/>
  <c r="AG1958" i="36"/>
  <c r="AD1959" i="36"/>
  <c r="AE1959" i="36" s="1"/>
  <c r="AF1959" i="36" s="1"/>
  <c r="AB1960" i="36"/>
  <c r="AC1960" i="36" s="1"/>
  <c r="AH1959" i="36" l="1"/>
  <c r="AD1960" i="36"/>
  <c r="AE1960" i="36" s="1"/>
  <c r="AF1960" i="36" s="1"/>
  <c r="AB1961" i="36"/>
  <c r="AC1961" i="36" s="1"/>
  <c r="AG1959" i="36"/>
  <c r="AH1960" i="36" l="1"/>
  <c r="AB1962" i="36"/>
  <c r="AC1962" i="36" s="1"/>
  <c r="AD1961" i="36"/>
  <c r="AE1961" i="36" s="1"/>
  <c r="AF1961" i="36" s="1"/>
  <c r="AG1960" i="36"/>
  <c r="AH1961" i="36" l="1"/>
  <c r="AG1961" i="36"/>
  <c r="AD1962" i="36"/>
  <c r="AE1962" i="36" s="1"/>
  <c r="AF1962" i="36" s="1"/>
  <c r="AB1963" i="36"/>
  <c r="AC1963" i="36" s="1"/>
  <c r="AH1962" i="36" l="1"/>
  <c r="AD1963" i="36"/>
  <c r="AE1963" i="36" s="1"/>
  <c r="AF1963" i="36" s="1"/>
  <c r="AB1964" i="36"/>
  <c r="AC1964" i="36" s="1"/>
  <c r="AG1962" i="36"/>
  <c r="AH1963" i="36" l="1"/>
  <c r="AB1965" i="36"/>
  <c r="AC1965" i="36" s="1"/>
  <c r="AD1964" i="36"/>
  <c r="AE1964" i="36" s="1"/>
  <c r="AF1964" i="36" s="1"/>
  <c r="AG1963" i="36"/>
  <c r="AH1964" i="36" l="1"/>
  <c r="AG1964" i="36"/>
  <c r="AB1966" i="36"/>
  <c r="AC1966" i="36" s="1"/>
  <c r="AD1965" i="36"/>
  <c r="AE1965" i="36" s="1"/>
  <c r="AF1965" i="36" s="1"/>
  <c r="AH1965" i="36" l="1"/>
  <c r="AG1965" i="36"/>
  <c r="AB1967" i="36"/>
  <c r="AC1967" i="36" s="1"/>
  <c r="AD1966" i="36"/>
  <c r="AE1966" i="36" s="1"/>
  <c r="AF1966" i="36" s="1"/>
  <c r="AH1966" i="36" l="1"/>
  <c r="AG1966" i="36"/>
  <c r="AD1967" i="36"/>
  <c r="AE1967" i="36" s="1"/>
  <c r="AF1967" i="36" s="1"/>
  <c r="AB1968" i="36"/>
  <c r="AC1968" i="36" s="1"/>
  <c r="AH1967" i="36" l="1"/>
  <c r="AB1969" i="36"/>
  <c r="AC1969" i="36" s="1"/>
  <c r="AD1968" i="36"/>
  <c r="AE1968" i="36" s="1"/>
  <c r="AF1968" i="36" s="1"/>
  <c r="AG1967" i="36"/>
  <c r="AH1968" i="36" l="1"/>
  <c r="AG1968" i="36"/>
  <c r="AB1970" i="36"/>
  <c r="AC1970" i="36" s="1"/>
  <c r="AD1969" i="36"/>
  <c r="AE1969" i="36" s="1"/>
  <c r="AF1969" i="36" s="1"/>
  <c r="AH1969" i="36" l="1"/>
  <c r="AG1969" i="36"/>
  <c r="AB1971" i="36"/>
  <c r="AC1971" i="36" s="1"/>
  <c r="AD1970" i="36"/>
  <c r="AE1970" i="36" s="1"/>
  <c r="AF1970" i="36" s="1"/>
  <c r="AH1970" i="36" l="1"/>
  <c r="AG1970" i="36"/>
  <c r="AB1972" i="36"/>
  <c r="AC1972" i="36" s="1"/>
  <c r="AD1971" i="36"/>
  <c r="AE1971" i="36" s="1"/>
  <c r="AF1971" i="36" s="1"/>
  <c r="AH1971" i="36" l="1"/>
  <c r="AG1971" i="36"/>
  <c r="AD1972" i="36"/>
  <c r="AE1972" i="36" s="1"/>
  <c r="AF1972" i="36" s="1"/>
  <c r="AB1973" i="36"/>
  <c r="AC1973" i="36" s="1"/>
  <c r="AH1972" i="36" l="1"/>
  <c r="AB1974" i="36"/>
  <c r="AC1974" i="36" s="1"/>
  <c r="AD1973" i="36"/>
  <c r="AE1973" i="36" s="1"/>
  <c r="AF1973" i="36" s="1"/>
  <c r="AG1972" i="36"/>
  <c r="AH1973" i="36" l="1"/>
  <c r="AG1973" i="36"/>
  <c r="AD1974" i="36"/>
  <c r="AE1974" i="36" s="1"/>
  <c r="AF1974" i="36" s="1"/>
  <c r="AB1975" i="36"/>
  <c r="AC1975" i="36" s="1"/>
  <c r="AH1974" i="36" l="1"/>
  <c r="AB1976" i="36"/>
  <c r="AC1976" i="36" s="1"/>
  <c r="AD1975" i="36"/>
  <c r="AE1975" i="36" s="1"/>
  <c r="AF1975" i="36" s="1"/>
  <c r="AG1974" i="36"/>
  <c r="AH1975" i="36" l="1"/>
  <c r="AG1975" i="36"/>
  <c r="AB1977" i="36"/>
  <c r="AC1977" i="36" s="1"/>
  <c r="AD1976" i="36"/>
  <c r="AE1976" i="36" s="1"/>
  <c r="AF1976" i="36" s="1"/>
  <c r="AH1976" i="36" l="1"/>
  <c r="AG1976" i="36"/>
  <c r="AD1977" i="36"/>
  <c r="AE1977" i="36" s="1"/>
  <c r="AF1977" i="36" s="1"/>
  <c r="AB1978" i="36"/>
  <c r="AC1978" i="36" s="1"/>
  <c r="AH1977" i="36" l="1"/>
  <c r="AB1979" i="36"/>
  <c r="AC1979" i="36" s="1"/>
  <c r="AD1978" i="36"/>
  <c r="AE1978" i="36" s="1"/>
  <c r="AF1978" i="36" s="1"/>
  <c r="AG1977" i="36"/>
  <c r="AH1978" i="36" l="1"/>
  <c r="AG1978" i="36"/>
  <c r="AB1980" i="36"/>
  <c r="AC1980" i="36" s="1"/>
  <c r="AD1979" i="36"/>
  <c r="AE1979" i="36" s="1"/>
  <c r="AF1979" i="36" s="1"/>
  <c r="AH1979" i="36" l="1"/>
  <c r="AG1979" i="36"/>
  <c r="AB1981" i="36"/>
  <c r="AC1981" i="36" s="1"/>
  <c r="AD1980" i="36"/>
  <c r="AE1980" i="36" s="1"/>
  <c r="AF1980" i="36" s="1"/>
  <c r="AH1980" i="36" l="1"/>
  <c r="AG1980" i="36"/>
  <c r="AB1982" i="36"/>
  <c r="AC1982" i="36" s="1"/>
  <c r="AD1981" i="36"/>
  <c r="AE1981" i="36" s="1"/>
  <c r="AF1981" i="36" s="1"/>
  <c r="AH1981" i="36" l="1"/>
  <c r="AG1981" i="36"/>
  <c r="AD1982" i="36"/>
  <c r="AE1982" i="36" s="1"/>
  <c r="AF1982" i="36" s="1"/>
  <c r="AB1983" i="36"/>
  <c r="AC1983" i="36" s="1"/>
  <c r="AH1982" i="36" l="1"/>
  <c r="AB1984" i="36"/>
  <c r="AC1984" i="36" s="1"/>
  <c r="AD1983" i="36"/>
  <c r="AE1983" i="36" s="1"/>
  <c r="AF1983" i="36" s="1"/>
  <c r="AG1982" i="36"/>
  <c r="AH1983" i="36" l="1"/>
  <c r="AG1983" i="36"/>
  <c r="AD1984" i="36"/>
  <c r="AE1984" i="36" s="1"/>
  <c r="AF1984" i="36" s="1"/>
  <c r="AB1985" i="36"/>
  <c r="AC1985" i="36" s="1"/>
  <c r="AH1984" i="36" l="1"/>
  <c r="AB1986" i="36"/>
  <c r="AC1986" i="36" s="1"/>
  <c r="AD1985" i="36"/>
  <c r="AE1985" i="36" s="1"/>
  <c r="AF1985" i="36" s="1"/>
  <c r="AG1984" i="36"/>
  <c r="AH1985" i="36" l="1"/>
  <c r="AG1985" i="36"/>
  <c r="AD1986" i="36"/>
  <c r="AE1986" i="36" s="1"/>
  <c r="AF1986" i="36" s="1"/>
  <c r="AB1987" i="36"/>
  <c r="AC1987" i="36" s="1"/>
  <c r="AH1986" i="36" l="1"/>
  <c r="AD1987" i="36"/>
  <c r="AE1987" i="36" s="1"/>
  <c r="AF1987" i="36" s="1"/>
  <c r="AB1988" i="36"/>
  <c r="AC1988" i="36" s="1"/>
  <c r="AG1986" i="36"/>
  <c r="AH1987" i="36" l="1"/>
  <c r="AB1989" i="36"/>
  <c r="AC1989" i="36" s="1"/>
  <c r="AD1988" i="36"/>
  <c r="AE1988" i="36" s="1"/>
  <c r="AF1988" i="36" s="1"/>
  <c r="AG1987" i="36"/>
  <c r="AH1988" i="36" l="1"/>
  <c r="AG1988" i="36"/>
  <c r="AD1989" i="36"/>
  <c r="AE1989" i="36" s="1"/>
  <c r="AF1989" i="36" s="1"/>
  <c r="AB1990" i="36"/>
  <c r="AC1990" i="36" s="1"/>
  <c r="AH1989" i="36" l="1"/>
  <c r="AD1990" i="36"/>
  <c r="AE1990" i="36" s="1"/>
  <c r="AF1990" i="36" s="1"/>
  <c r="AB1991" i="36"/>
  <c r="AC1991" i="36" s="1"/>
  <c r="AG1989" i="36"/>
  <c r="AH1990" i="36" l="1"/>
  <c r="AD1991" i="36"/>
  <c r="AE1991" i="36" s="1"/>
  <c r="AF1991" i="36" s="1"/>
  <c r="AB1992" i="36"/>
  <c r="AC1992" i="36" s="1"/>
  <c r="AG1990" i="36"/>
  <c r="AH1991" i="36" l="1"/>
  <c r="AB1993" i="36"/>
  <c r="AC1993" i="36" s="1"/>
  <c r="AD1992" i="36"/>
  <c r="AE1992" i="36" s="1"/>
  <c r="AF1992" i="36" s="1"/>
  <c r="AG1991" i="36"/>
  <c r="AH1992" i="36" l="1"/>
  <c r="AG1992" i="36"/>
  <c r="AD1993" i="36"/>
  <c r="AE1993" i="36" s="1"/>
  <c r="AF1993" i="36" s="1"/>
  <c r="AB1994" i="36"/>
  <c r="AC1994" i="36" s="1"/>
  <c r="AH1993" i="36" l="1"/>
  <c r="AB1995" i="36"/>
  <c r="AC1995" i="36" s="1"/>
  <c r="AD1994" i="36"/>
  <c r="AE1994" i="36" s="1"/>
  <c r="AF1994" i="36" s="1"/>
  <c r="AG1993" i="36"/>
  <c r="AH1994" i="36" l="1"/>
  <c r="AG1994" i="36"/>
  <c r="AB1996" i="36"/>
  <c r="AC1996" i="36" s="1"/>
  <c r="AD1995" i="36"/>
  <c r="AE1995" i="36" s="1"/>
  <c r="AF1995" i="36" s="1"/>
  <c r="AH1995" i="36" l="1"/>
  <c r="AG1995" i="36"/>
  <c r="AB1997" i="36"/>
  <c r="AC1997" i="36" s="1"/>
  <c r="AD1996" i="36"/>
  <c r="AE1996" i="36" s="1"/>
  <c r="AF1996" i="36" s="1"/>
  <c r="AH1996" i="36" l="1"/>
  <c r="AG1996" i="36"/>
  <c r="AD1997" i="36"/>
  <c r="AE1997" i="36" s="1"/>
  <c r="AF1997" i="36" s="1"/>
  <c r="AB1998" i="36"/>
  <c r="AC1998" i="36" s="1"/>
  <c r="AH1997" i="36" l="1"/>
  <c r="AB1999" i="36"/>
  <c r="AC1999" i="36" s="1"/>
  <c r="AD1998" i="36"/>
  <c r="AE1998" i="36" s="1"/>
  <c r="AF1998" i="36" s="1"/>
  <c r="AG1997" i="36"/>
  <c r="AH1998" i="36" l="1"/>
  <c r="AG1998" i="36"/>
  <c r="AB2000" i="36"/>
  <c r="AC2000" i="36" s="1"/>
  <c r="AD1999" i="36"/>
  <c r="AE1999" i="36" s="1"/>
  <c r="AF1999" i="36" s="1"/>
  <c r="AH1999" i="36" l="1"/>
  <c r="AG1999" i="36"/>
  <c r="AB2001" i="36"/>
  <c r="AC2001" i="36" s="1"/>
  <c r="AD2000" i="36"/>
  <c r="AE2000" i="36" s="1"/>
  <c r="AF2000" i="36" s="1"/>
  <c r="AH2000" i="36" l="1"/>
  <c r="AG2000" i="36"/>
  <c r="AD2001" i="36"/>
  <c r="AE2001" i="36" s="1"/>
  <c r="AF2001" i="36" s="1"/>
  <c r="AB2002" i="36"/>
  <c r="AC2002" i="36" s="1"/>
  <c r="AH2001" i="36" l="1"/>
  <c r="AB2003" i="36"/>
  <c r="AC2003" i="36" s="1"/>
  <c r="AD2002" i="36"/>
  <c r="AE2002" i="36" s="1"/>
  <c r="AF2002" i="36" s="1"/>
  <c r="AG2001" i="36"/>
  <c r="AH2002" i="36" l="1"/>
  <c r="AG2002" i="36"/>
  <c r="AB2004" i="36"/>
  <c r="AC2004" i="36" s="1"/>
  <c r="AD2003" i="36"/>
  <c r="AE2003" i="36" s="1"/>
  <c r="AF2003" i="36" s="1"/>
  <c r="AH2003" i="36" l="1"/>
  <c r="AG2003" i="36"/>
  <c r="AD2004" i="36"/>
  <c r="AE2004" i="36" s="1"/>
  <c r="AF2004" i="36" s="1"/>
  <c r="AB2005" i="36"/>
  <c r="AC2005" i="36" s="1"/>
  <c r="AH2004" i="36" l="1"/>
  <c r="AD2005" i="36"/>
  <c r="AE2005" i="36" s="1"/>
  <c r="AF2005" i="36" s="1"/>
  <c r="AB2006" i="36"/>
  <c r="AC2006" i="36" s="1"/>
  <c r="AG2004" i="36"/>
  <c r="AH2005" i="36" l="1"/>
  <c r="AB2007" i="36"/>
  <c r="AC2007" i="36" s="1"/>
  <c r="AD2006" i="36"/>
  <c r="AE2006" i="36" s="1"/>
  <c r="AF2006" i="36" s="1"/>
  <c r="AG2005" i="36"/>
  <c r="AH2006" i="36" l="1"/>
  <c r="AG2006" i="36"/>
  <c r="AD2007" i="36"/>
  <c r="AE2007" i="36" s="1"/>
  <c r="AF2007" i="36" s="1"/>
  <c r="AB2008" i="36"/>
  <c r="AC2008" i="36" s="1"/>
  <c r="AH2007" i="36" l="1"/>
  <c r="AB2009" i="36"/>
  <c r="AC2009" i="36" s="1"/>
  <c r="AD2008" i="36"/>
  <c r="AE2008" i="36" s="1"/>
  <c r="AF2008" i="36" s="1"/>
  <c r="AG2007" i="36"/>
  <c r="AH2008" i="36" l="1"/>
  <c r="AG2008" i="36"/>
  <c r="AD2009" i="36"/>
  <c r="AE2009" i="36" s="1"/>
  <c r="AF2009" i="36" s="1"/>
  <c r="AB2010" i="36"/>
  <c r="AC2010" i="36" s="1"/>
  <c r="AH2009" i="36" l="1"/>
  <c r="AB2011" i="36"/>
  <c r="AC2011" i="36" s="1"/>
  <c r="AD2010" i="36"/>
  <c r="AE2010" i="36" s="1"/>
  <c r="AF2010" i="36" s="1"/>
  <c r="AG2009" i="36"/>
  <c r="AH2010" i="36" l="1"/>
  <c r="AG2010" i="36"/>
  <c r="AD2011" i="36"/>
  <c r="AE2011" i="36" s="1"/>
  <c r="AF2011" i="36" s="1"/>
  <c r="AB2012" i="36"/>
  <c r="AC2012" i="36" s="1"/>
  <c r="AH2011" i="36" l="1"/>
  <c r="AB2013" i="36"/>
  <c r="AC2013" i="36" s="1"/>
  <c r="AD2012" i="36"/>
  <c r="AE2012" i="36" s="1"/>
  <c r="AF2012" i="36" s="1"/>
  <c r="AG2011" i="36"/>
  <c r="AH2012" i="36" l="1"/>
  <c r="AG2012" i="36"/>
  <c r="AD2013" i="36"/>
  <c r="AE2013" i="36" s="1"/>
  <c r="AF2013" i="36" s="1"/>
  <c r="AB2014" i="36"/>
  <c r="AC2014" i="36" s="1"/>
  <c r="AH2013" i="36" l="1"/>
  <c r="AB2015" i="36"/>
  <c r="AC2015" i="36" s="1"/>
  <c r="AD2014" i="36"/>
  <c r="AE2014" i="36" s="1"/>
  <c r="AF2014" i="36" s="1"/>
  <c r="AG2013" i="36"/>
  <c r="AH2014" i="36" l="1"/>
  <c r="AG2014" i="36"/>
  <c r="AD2015" i="36"/>
  <c r="AE2015" i="36" s="1"/>
  <c r="AF2015" i="36" s="1"/>
  <c r="AB2016" i="36"/>
  <c r="AC2016" i="36" s="1"/>
  <c r="AH2015" i="36" l="1"/>
  <c r="AB2017" i="36"/>
  <c r="AC2017" i="36" s="1"/>
  <c r="AD2016" i="36"/>
  <c r="AE2016" i="36" s="1"/>
  <c r="AF2016" i="36" s="1"/>
  <c r="AG2015" i="36"/>
  <c r="AH2016" i="36" l="1"/>
  <c r="AG2016" i="36"/>
  <c r="AD2017" i="36"/>
  <c r="AE2017" i="36" s="1"/>
  <c r="AF2017" i="36" s="1"/>
  <c r="AB2018" i="36"/>
  <c r="AC2018" i="36" s="1"/>
  <c r="AH2017" i="36" l="1"/>
  <c r="AB2019" i="36"/>
  <c r="AC2019" i="36" s="1"/>
  <c r="AD2018" i="36"/>
  <c r="AE2018" i="36" s="1"/>
  <c r="AF2018" i="36" s="1"/>
  <c r="AG2017" i="36"/>
  <c r="AH2018" i="36" l="1"/>
  <c r="AG2018" i="36"/>
  <c r="AD2019" i="36"/>
  <c r="AE2019" i="36" s="1"/>
  <c r="AF2019" i="36" s="1"/>
  <c r="AB2020" i="36"/>
  <c r="AC2020" i="36" s="1"/>
  <c r="AH2019" i="36" l="1"/>
  <c r="AB2021" i="36"/>
  <c r="AC2021" i="36" s="1"/>
  <c r="AD2020" i="36"/>
  <c r="AE2020" i="36" s="1"/>
  <c r="AF2020" i="36" s="1"/>
  <c r="AG2019" i="36"/>
  <c r="AH2020" i="36" l="1"/>
  <c r="AG2020" i="36"/>
  <c r="AD2021" i="36"/>
  <c r="AE2021" i="36" s="1"/>
  <c r="AF2021" i="36" s="1"/>
  <c r="AB2022" i="36"/>
  <c r="AC2022" i="36" s="1"/>
  <c r="AH2021" i="36" l="1"/>
  <c r="AB2023" i="36"/>
  <c r="AC2023" i="36" s="1"/>
  <c r="AD2022" i="36"/>
  <c r="AE2022" i="36" s="1"/>
  <c r="AF2022" i="36" s="1"/>
  <c r="AG2021" i="36"/>
  <c r="AH2022" i="36" l="1"/>
  <c r="AG2022" i="36"/>
  <c r="AB2024" i="36"/>
  <c r="AC2024" i="36" s="1"/>
  <c r="AD2023" i="36"/>
  <c r="AE2023" i="36" s="1"/>
  <c r="AF2023" i="36" s="1"/>
  <c r="AH2023" i="36" l="1"/>
  <c r="AG2023" i="36"/>
  <c r="AB2025" i="36"/>
  <c r="AC2025" i="36" s="1"/>
  <c r="AD2024" i="36"/>
  <c r="AE2024" i="36" s="1"/>
  <c r="AF2024" i="36" s="1"/>
  <c r="AH2024" i="36" l="1"/>
  <c r="AG2024" i="36"/>
  <c r="AD2025" i="36"/>
  <c r="AE2025" i="36" s="1"/>
  <c r="AF2025" i="36" s="1"/>
  <c r="AB2026" i="36"/>
  <c r="AC2026" i="36" s="1"/>
  <c r="AH2025" i="36" l="1"/>
  <c r="AB2027" i="36"/>
  <c r="AC2027" i="36" s="1"/>
  <c r="AD2026" i="36"/>
  <c r="AE2026" i="36" s="1"/>
  <c r="AF2026" i="36" s="1"/>
  <c r="AG2025" i="36"/>
  <c r="AH2026" i="36" l="1"/>
  <c r="AG2026" i="36"/>
  <c r="AB2028" i="36"/>
  <c r="AC2028" i="36" s="1"/>
  <c r="AD2027" i="36"/>
  <c r="AE2027" i="36" s="1"/>
  <c r="AF2027" i="36" s="1"/>
  <c r="AH2027" i="36" l="1"/>
  <c r="AG2027" i="36"/>
  <c r="AB2029" i="36"/>
  <c r="AC2029" i="36" s="1"/>
  <c r="AD2028" i="36"/>
  <c r="AE2028" i="36" s="1"/>
  <c r="AF2028" i="36" s="1"/>
  <c r="AH2028" i="36" l="1"/>
  <c r="AG2028" i="36"/>
  <c r="AD2029" i="36"/>
  <c r="AE2029" i="36" s="1"/>
  <c r="AF2029" i="36" s="1"/>
  <c r="AB2030" i="36"/>
  <c r="AC2030" i="36" s="1"/>
  <c r="AH2029" i="36" l="1"/>
  <c r="AB2031" i="36"/>
  <c r="AC2031" i="36" s="1"/>
  <c r="AD2030" i="36"/>
  <c r="AE2030" i="36" s="1"/>
  <c r="AF2030" i="36" s="1"/>
  <c r="AG2029" i="36"/>
  <c r="AH2030" i="36" l="1"/>
  <c r="AG2030" i="36"/>
  <c r="AB2032" i="36"/>
  <c r="AC2032" i="36" s="1"/>
  <c r="AD2031" i="36"/>
  <c r="AE2031" i="36" s="1"/>
  <c r="AF2031" i="36" s="1"/>
  <c r="AH2031" i="36" l="1"/>
  <c r="AG2031" i="36"/>
  <c r="AB2033" i="36"/>
  <c r="AC2033" i="36" s="1"/>
  <c r="AD2032" i="36"/>
  <c r="AE2032" i="36" s="1"/>
  <c r="AF2032" i="36" s="1"/>
  <c r="AH2032" i="36" l="1"/>
  <c r="AG2032" i="36"/>
  <c r="AB2034" i="36"/>
  <c r="AC2034" i="36" s="1"/>
  <c r="AD2033" i="36"/>
  <c r="AE2033" i="36" s="1"/>
  <c r="AF2033" i="36" s="1"/>
  <c r="AH2033" i="36" l="1"/>
  <c r="AG2033" i="36"/>
  <c r="AB2035" i="36"/>
  <c r="AC2035" i="36" s="1"/>
  <c r="AD2034" i="36"/>
  <c r="AE2034" i="36" s="1"/>
  <c r="AF2034" i="36" s="1"/>
  <c r="AH2034" i="36" l="1"/>
  <c r="AG2034" i="36"/>
  <c r="AD2035" i="36"/>
  <c r="AE2035" i="36" s="1"/>
  <c r="AF2035" i="36" s="1"/>
  <c r="AB2036" i="36"/>
  <c r="AC2036" i="36" s="1"/>
  <c r="AH2035" i="36" l="1"/>
  <c r="AD2036" i="36"/>
  <c r="AE2036" i="36" s="1"/>
  <c r="AF2036" i="36" s="1"/>
  <c r="AB2037" i="36"/>
  <c r="AC2037" i="36" s="1"/>
  <c r="AG2035" i="36"/>
  <c r="AH2036" i="36" l="1"/>
  <c r="AD2037" i="36"/>
  <c r="AE2037" i="36" s="1"/>
  <c r="AF2037" i="36" s="1"/>
  <c r="AB2038" i="36"/>
  <c r="AC2038" i="36" s="1"/>
  <c r="AG2036" i="36"/>
  <c r="AH2037" i="36" l="1"/>
  <c r="AB2039" i="36"/>
  <c r="AC2039" i="36" s="1"/>
  <c r="AD2038" i="36"/>
  <c r="AE2038" i="36" s="1"/>
  <c r="AF2038" i="36" s="1"/>
  <c r="AG2037" i="36"/>
  <c r="AH2038" i="36" l="1"/>
  <c r="AG2038" i="36"/>
  <c r="AB2040" i="36"/>
  <c r="AC2040" i="36" s="1"/>
  <c r="AD2039" i="36"/>
  <c r="AE2039" i="36" s="1"/>
  <c r="AF2039" i="36" s="1"/>
  <c r="AH2039" i="36" l="1"/>
  <c r="AG2039" i="36"/>
  <c r="AB2041" i="36"/>
  <c r="AC2041" i="36" s="1"/>
  <c r="AD2040" i="36"/>
  <c r="AE2040" i="36" s="1"/>
  <c r="AF2040" i="36" s="1"/>
  <c r="AH2040" i="36" l="1"/>
  <c r="AG2040" i="36"/>
  <c r="AD2041" i="36"/>
  <c r="AE2041" i="36" s="1"/>
  <c r="AF2041" i="36" s="1"/>
  <c r="AB2042" i="36"/>
  <c r="AC2042" i="36" s="1"/>
  <c r="AH2041" i="36" l="1"/>
  <c r="AD2042" i="36"/>
  <c r="AE2042" i="36" s="1"/>
  <c r="AF2042" i="36" s="1"/>
  <c r="AB2043" i="36"/>
  <c r="AC2043" i="36" s="1"/>
  <c r="AG2041" i="36"/>
  <c r="AH2042" i="36" l="1"/>
  <c r="AD2043" i="36"/>
  <c r="AE2043" i="36" s="1"/>
  <c r="AF2043" i="36" s="1"/>
  <c r="AB2044" i="36"/>
  <c r="AC2044" i="36" s="1"/>
  <c r="AG2042" i="36"/>
  <c r="AH2043" i="36" l="1"/>
  <c r="AB2045" i="36"/>
  <c r="AC2045" i="36" s="1"/>
  <c r="AD2044" i="36"/>
  <c r="AE2044" i="36" s="1"/>
  <c r="AF2044" i="36" s="1"/>
  <c r="AG2043" i="36"/>
  <c r="AH2044" i="36" l="1"/>
  <c r="AG2044" i="36"/>
  <c r="AD2045" i="36"/>
  <c r="AE2045" i="36" s="1"/>
  <c r="AF2045" i="36" s="1"/>
  <c r="AB2046" i="36"/>
  <c r="AC2046" i="36" s="1"/>
  <c r="AH2045" i="36" l="1"/>
  <c r="AB2047" i="36"/>
  <c r="AC2047" i="36" s="1"/>
  <c r="AD2046" i="36"/>
  <c r="AE2046" i="36" s="1"/>
  <c r="AF2046" i="36" s="1"/>
  <c r="AG2045" i="36"/>
  <c r="AH2046" i="36" l="1"/>
  <c r="AG2046" i="36"/>
  <c r="AB2048" i="36"/>
  <c r="AC2048" i="36" s="1"/>
  <c r="AD2047" i="36"/>
  <c r="AE2047" i="36" s="1"/>
  <c r="AF2047" i="36" s="1"/>
  <c r="AH2047" i="36" l="1"/>
  <c r="AG2047" i="36"/>
  <c r="AB2049" i="36"/>
  <c r="AC2049" i="36" s="1"/>
  <c r="AD2048" i="36"/>
  <c r="AE2048" i="36" s="1"/>
  <c r="AF2048" i="36" s="1"/>
  <c r="AH2048" i="36" l="1"/>
  <c r="AG2048" i="36"/>
  <c r="AD2049" i="36"/>
  <c r="AE2049" i="36" s="1"/>
  <c r="AF2049" i="36" s="1"/>
  <c r="AB2050" i="36"/>
  <c r="AC2050" i="36" s="1"/>
  <c r="AH2049" i="36" l="1"/>
  <c r="AB2051" i="36"/>
  <c r="AC2051" i="36" s="1"/>
  <c r="AD2050" i="36"/>
  <c r="AE2050" i="36" s="1"/>
  <c r="AF2050" i="36" s="1"/>
  <c r="AG2049" i="36"/>
  <c r="AH2050" i="36" l="1"/>
  <c r="AG2050" i="36"/>
  <c r="AB2052" i="36"/>
  <c r="AC2052" i="36" s="1"/>
  <c r="AD2051" i="36"/>
  <c r="AE2051" i="36" s="1"/>
  <c r="AF2051" i="36" s="1"/>
  <c r="AH2051" i="36" l="1"/>
  <c r="AG2051" i="36"/>
  <c r="AB2053" i="36"/>
  <c r="AC2053" i="36" s="1"/>
  <c r="AD2052" i="36"/>
  <c r="AE2052" i="36" s="1"/>
  <c r="AF2052" i="36" s="1"/>
  <c r="AH2052" i="36" l="1"/>
  <c r="AG2052" i="36"/>
  <c r="AD2053" i="36"/>
  <c r="AE2053" i="36" s="1"/>
  <c r="AF2053" i="36" s="1"/>
  <c r="AB2054" i="36"/>
  <c r="AC2054" i="36" s="1"/>
  <c r="AH2053" i="36" l="1"/>
  <c r="AB2055" i="36"/>
  <c r="AC2055" i="36" s="1"/>
  <c r="AD2054" i="36"/>
  <c r="AE2054" i="36" s="1"/>
  <c r="AF2054" i="36" s="1"/>
  <c r="AG2053" i="36"/>
  <c r="AH2054" i="36" l="1"/>
  <c r="AG2054" i="36"/>
  <c r="AB2056" i="36"/>
  <c r="AC2056" i="36" s="1"/>
  <c r="AD2055" i="36"/>
  <c r="AE2055" i="36" s="1"/>
  <c r="AF2055" i="36" s="1"/>
  <c r="AH2055" i="36" l="1"/>
  <c r="AG2055" i="36"/>
  <c r="AD2056" i="36"/>
  <c r="AE2056" i="36" s="1"/>
  <c r="AF2056" i="36" s="1"/>
  <c r="AB2057" i="36"/>
  <c r="AC2057" i="36" s="1"/>
  <c r="AH2056" i="36" l="1"/>
  <c r="AB2058" i="36"/>
  <c r="AC2058" i="36" s="1"/>
  <c r="AD2057" i="36"/>
  <c r="AE2057" i="36" s="1"/>
  <c r="AF2057" i="36" s="1"/>
  <c r="AG2056" i="36"/>
  <c r="AH2057" i="36" l="1"/>
  <c r="AG2057" i="36"/>
  <c r="AD2058" i="36"/>
  <c r="AE2058" i="36" s="1"/>
  <c r="AF2058" i="36" s="1"/>
  <c r="AB2059" i="36"/>
  <c r="AC2059" i="36" s="1"/>
  <c r="AH2058" i="36" l="1"/>
  <c r="AD2059" i="36"/>
  <c r="AE2059" i="36" s="1"/>
  <c r="AF2059" i="36" s="1"/>
  <c r="AB2060" i="36"/>
  <c r="AC2060" i="36" s="1"/>
  <c r="AG2058" i="36"/>
  <c r="AH2059" i="36" l="1"/>
  <c r="AB2061" i="36"/>
  <c r="AC2061" i="36" s="1"/>
  <c r="AD2060" i="36"/>
  <c r="AE2060" i="36" s="1"/>
  <c r="AF2060" i="36" s="1"/>
  <c r="AG2059" i="36"/>
  <c r="AH2060" i="36" l="1"/>
  <c r="AG2060" i="36"/>
  <c r="AD2061" i="36"/>
  <c r="AE2061" i="36" s="1"/>
  <c r="AF2061" i="36" s="1"/>
  <c r="AB2062" i="36"/>
  <c r="AC2062" i="36" s="1"/>
  <c r="AH2061" i="36" l="1"/>
  <c r="AB2063" i="36"/>
  <c r="AC2063" i="36" s="1"/>
  <c r="AD2062" i="36"/>
  <c r="AE2062" i="36" s="1"/>
  <c r="AF2062" i="36" s="1"/>
  <c r="AG2061" i="36"/>
  <c r="AH2062" i="36" l="1"/>
  <c r="AG2062" i="36"/>
  <c r="AD2063" i="36"/>
  <c r="AE2063" i="36" s="1"/>
  <c r="AF2063" i="36" s="1"/>
  <c r="AB2064" i="36"/>
  <c r="AC2064" i="36" s="1"/>
  <c r="AH2063" i="36" l="1"/>
  <c r="AB2065" i="36"/>
  <c r="AC2065" i="36" s="1"/>
  <c r="AD2064" i="36"/>
  <c r="AE2064" i="36" s="1"/>
  <c r="AF2064" i="36" s="1"/>
  <c r="AG2063" i="36"/>
  <c r="AH2064" i="36" l="1"/>
  <c r="AG2064" i="36"/>
  <c r="AB2066" i="36"/>
  <c r="AC2066" i="36" s="1"/>
  <c r="AD2065" i="36"/>
  <c r="AE2065" i="36" s="1"/>
  <c r="AF2065" i="36" s="1"/>
  <c r="AH2065" i="36" l="1"/>
  <c r="AG2065" i="36"/>
  <c r="AD2066" i="36"/>
  <c r="AE2066" i="36" s="1"/>
  <c r="AF2066" i="36" s="1"/>
  <c r="AB2067" i="36"/>
  <c r="AC2067" i="36" s="1"/>
  <c r="AH2066" i="36" l="1"/>
  <c r="AD2067" i="36"/>
  <c r="AE2067" i="36" s="1"/>
  <c r="AF2067" i="36" s="1"/>
  <c r="AB2068" i="36"/>
  <c r="AC2068" i="36" s="1"/>
  <c r="AG2066" i="36"/>
  <c r="AH2067" i="36" l="1"/>
  <c r="AD2068" i="36"/>
  <c r="AE2068" i="36" s="1"/>
  <c r="AF2068" i="36" s="1"/>
  <c r="AB2069" i="36"/>
  <c r="AC2069" i="36" s="1"/>
  <c r="AG2067" i="36"/>
  <c r="AH2068" i="36" l="1"/>
  <c r="AB2070" i="36"/>
  <c r="AC2070" i="36" s="1"/>
  <c r="AD2069" i="36"/>
  <c r="AE2069" i="36" s="1"/>
  <c r="AF2069" i="36" s="1"/>
  <c r="AG2068" i="36"/>
  <c r="AH2069" i="36" l="1"/>
  <c r="AG2069" i="36"/>
  <c r="AD2070" i="36"/>
  <c r="AE2070" i="36" s="1"/>
  <c r="AF2070" i="36" s="1"/>
  <c r="AB2071" i="36"/>
  <c r="AC2071" i="36" s="1"/>
  <c r="AH2070" i="36" l="1"/>
  <c r="AD2071" i="36"/>
  <c r="AE2071" i="36" s="1"/>
  <c r="AF2071" i="36" s="1"/>
  <c r="AB2072" i="36"/>
  <c r="AC2072" i="36" s="1"/>
  <c r="AG2070" i="36"/>
  <c r="AH2071" i="36" l="1"/>
  <c r="AB2073" i="36"/>
  <c r="AC2073" i="36" s="1"/>
  <c r="AD2072" i="36"/>
  <c r="AE2072" i="36" s="1"/>
  <c r="AF2072" i="36" s="1"/>
  <c r="AG2071" i="36"/>
  <c r="AH2072" i="36" l="1"/>
  <c r="AG2072" i="36"/>
  <c r="AD2073" i="36"/>
  <c r="AE2073" i="36" s="1"/>
  <c r="AF2073" i="36" s="1"/>
  <c r="AB2074" i="36"/>
  <c r="AC2074" i="36" s="1"/>
  <c r="AH2073" i="36" l="1"/>
  <c r="AB2075" i="36"/>
  <c r="AC2075" i="36" s="1"/>
  <c r="AD2074" i="36"/>
  <c r="AE2074" i="36" s="1"/>
  <c r="AF2074" i="36" s="1"/>
  <c r="AG2073" i="36"/>
  <c r="AH2074" i="36" l="1"/>
  <c r="AG2074" i="36"/>
  <c r="AB2076" i="36"/>
  <c r="AC2076" i="36" s="1"/>
  <c r="AD2075" i="36"/>
  <c r="AE2075" i="36" s="1"/>
  <c r="AF2075" i="36" s="1"/>
  <c r="AH2075" i="36" l="1"/>
  <c r="AG2075" i="36"/>
  <c r="AB2077" i="36"/>
  <c r="AC2077" i="36" s="1"/>
  <c r="AD2076" i="36"/>
  <c r="AE2076" i="36" s="1"/>
  <c r="AF2076" i="36" s="1"/>
  <c r="AH2076" i="36" l="1"/>
  <c r="AG2076" i="36"/>
  <c r="AD2077" i="36"/>
  <c r="AE2077" i="36" s="1"/>
  <c r="AF2077" i="36" s="1"/>
  <c r="AB2078" i="36"/>
  <c r="AC2078" i="36" s="1"/>
  <c r="AH2077" i="36" l="1"/>
  <c r="AB2079" i="36"/>
  <c r="AC2079" i="36" s="1"/>
  <c r="AD2078" i="36"/>
  <c r="AE2078" i="36" s="1"/>
  <c r="AF2078" i="36" s="1"/>
  <c r="AG2077" i="36"/>
  <c r="AH2078" i="36" l="1"/>
  <c r="AG2078" i="36"/>
  <c r="AB2080" i="36"/>
  <c r="AC2080" i="36" s="1"/>
  <c r="AD2079" i="36"/>
  <c r="AE2079" i="36" s="1"/>
  <c r="AF2079" i="36" s="1"/>
  <c r="AH2079" i="36" l="1"/>
  <c r="AG2079" i="36"/>
  <c r="AB2081" i="36"/>
  <c r="AC2081" i="36" s="1"/>
  <c r="AD2080" i="36"/>
  <c r="AE2080" i="36" s="1"/>
  <c r="AF2080" i="36" s="1"/>
  <c r="AH2080" i="36" l="1"/>
  <c r="AG2080" i="36"/>
  <c r="AD2081" i="36"/>
  <c r="AE2081" i="36" s="1"/>
  <c r="AF2081" i="36" s="1"/>
  <c r="AB2082" i="36"/>
  <c r="AC2082" i="36" s="1"/>
  <c r="AH2081" i="36" l="1"/>
  <c r="AB2083" i="36"/>
  <c r="AC2083" i="36" s="1"/>
  <c r="AD2082" i="36"/>
  <c r="AE2082" i="36" s="1"/>
  <c r="AF2082" i="36" s="1"/>
  <c r="AG2081" i="36"/>
  <c r="AH2082" i="36" l="1"/>
  <c r="AG2082" i="36"/>
  <c r="AD2083" i="36"/>
  <c r="AE2083" i="36" s="1"/>
  <c r="AF2083" i="36" s="1"/>
  <c r="AB2084" i="36"/>
  <c r="AC2084" i="36" s="1"/>
  <c r="AH2083" i="36" l="1"/>
  <c r="AB2085" i="36"/>
  <c r="AC2085" i="36" s="1"/>
  <c r="AD2084" i="36"/>
  <c r="AE2084" i="36" s="1"/>
  <c r="AF2084" i="36" s="1"/>
  <c r="AG2083" i="36"/>
  <c r="AH2084" i="36" l="1"/>
  <c r="AG2084" i="36"/>
  <c r="AB2086" i="36"/>
  <c r="AC2086" i="36" s="1"/>
  <c r="AD2085" i="36"/>
  <c r="AE2085" i="36" s="1"/>
  <c r="AF2085" i="36" s="1"/>
  <c r="AH2085" i="36" l="1"/>
  <c r="AG2085" i="36"/>
  <c r="AB2087" i="36"/>
  <c r="AC2087" i="36" s="1"/>
  <c r="AD2086" i="36"/>
  <c r="AE2086" i="36" s="1"/>
  <c r="AF2086" i="36" s="1"/>
  <c r="AH2086" i="36" l="1"/>
  <c r="AG2086" i="36"/>
  <c r="AB2088" i="36"/>
  <c r="AC2088" i="36" s="1"/>
  <c r="AD2087" i="36"/>
  <c r="AE2087" i="36" s="1"/>
  <c r="AF2087" i="36" s="1"/>
  <c r="AH2087" i="36" l="1"/>
  <c r="AG2087" i="36"/>
  <c r="AB2089" i="36"/>
  <c r="AC2089" i="36" s="1"/>
  <c r="AD2088" i="36"/>
  <c r="AE2088" i="36" s="1"/>
  <c r="AF2088" i="36" s="1"/>
  <c r="AH2088" i="36" l="1"/>
  <c r="AG2088" i="36"/>
  <c r="AD2089" i="36"/>
  <c r="AE2089" i="36" s="1"/>
  <c r="AF2089" i="36" s="1"/>
  <c r="AB2090" i="36"/>
  <c r="AC2090" i="36" s="1"/>
  <c r="AH2089" i="36" l="1"/>
  <c r="AB2091" i="36"/>
  <c r="AC2091" i="36" s="1"/>
  <c r="AD2090" i="36"/>
  <c r="AE2090" i="36" s="1"/>
  <c r="AF2090" i="36" s="1"/>
  <c r="AG2089" i="36"/>
  <c r="AH2090" i="36" l="1"/>
  <c r="AG2090" i="36"/>
  <c r="AB2092" i="36"/>
  <c r="AC2092" i="36" s="1"/>
  <c r="AD2091" i="36"/>
  <c r="AE2091" i="36" s="1"/>
  <c r="AF2091" i="36" s="1"/>
  <c r="AH2091" i="36" l="1"/>
  <c r="AG2091" i="36"/>
  <c r="AB2093" i="36"/>
  <c r="AC2093" i="36" s="1"/>
  <c r="AD2092" i="36"/>
  <c r="AE2092" i="36" s="1"/>
  <c r="AF2092" i="36" s="1"/>
  <c r="AH2092" i="36" l="1"/>
  <c r="AG2092" i="36"/>
  <c r="AD2093" i="36"/>
  <c r="AE2093" i="36" s="1"/>
  <c r="AF2093" i="36" s="1"/>
  <c r="AB2094" i="36"/>
  <c r="AC2094" i="36" s="1"/>
  <c r="AH2093" i="36" l="1"/>
  <c r="AB2095" i="36"/>
  <c r="AC2095" i="36" s="1"/>
  <c r="AD2094" i="36"/>
  <c r="AE2094" i="36" s="1"/>
  <c r="AF2094" i="36" s="1"/>
  <c r="AG2093" i="36"/>
  <c r="AH2094" i="36" l="1"/>
  <c r="AG2094" i="36"/>
  <c r="AB2096" i="36"/>
  <c r="AC2096" i="36" s="1"/>
  <c r="AD2095" i="36"/>
  <c r="AE2095" i="36" s="1"/>
  <c r="AF2095" i="36" s="1"/>
  <c r="AH2095" i="36" l="1"/>
  <c r="AG2095" i="36"/>
  <c r="AD2096" i="36"/>
  <c r="AE2096" i="36" s="1"/>
  <c r="AF2096" i="36" s="1"/>
  <c r="AB2097" i="36"/>
  <c r="AC2097" i="36" s="1"/>
  <c r="AH2096" i="36" l="1"/>
  <c r="AB2098" i="36"/>
  <c r="AC2098" i="36" s="1"/>
  <c r="AD2097" i="36"/>
  <c r="AE2097" i="36" s="1"/>
  <c r="AF2097" i="36" s="1"/>
  <c r="AG2096" i="36"/>
  <c r="AH2097" i="36" l="1"/>
  <c r="AG2097" i="36"/>
  <c r="AD2098" i="36"/>
  <c r="AE2098" i="36" s="1"/>
  <c r="AF2098" i="36" s="1"/>
  <c r="AB2099" i="36"/>
  <c r="AC2099" i="36" s="1"/>
  <c r="AH2098" i="36" l="1"/>
  <c r="AD2099" i="36"/>
  <c r="AE2099" i="36" s="1"/>
  <c r="AF2099" i="36" s="1"/>
  <c r="AB2100" i="36"/>
  <c r="AC2100" i="36" s="1"/>
  <c r="AG2098" i="36"/>
  <c r="AH2099" i="36" l="1"/>
  <c r="AB2101" i="36"/>
  <c r="AC2101" i="36" s="1"/>
  <c r="AD2100" i="36"/>
  <c r="AE2100" i="36" s="1"/>
  <c r="AF2100" i="36" s="1"/>
  <c r="AG2099" i="36"/>
  <c r="AH2100" i="36" l="1"/>
  <c r="AG2100" i="36"/>
  <c r="AB2102" i="36"/>
  <c r="AC2102" i="36" s="1"/>
  <c r="AD2101" i="36"/>
  <c r="AE2101" i="36" s="1"/>
  <c r="AF2101" i="36" s="1"/>
  <c r="AH2101" i="36" l="1"/>
  <c r="AG2101" i="36"/>
  <c r="AB2103" i="36"/>
  <c r="AC2103" i="36" s="1"/>
  <c r="AD2102" i="36"/>
  <c r="AE2102" i="36" s="1"/>
  <c r="AF2102" i="36" s="1"/>
  <c r="AH2102" i="36" l="1"/>
  <c r="AG2102" i="36"/>
  <c r="AB2104" i="36"/>
  <c r="AC2104" i="36" s="1"/>
  <c r="AD2103" i="36"/>
  <c r="AE2103" i="36" s="1"/>
  <c r="AF2103" i="36" s="1"/>
  <c r="AH2103" i="36" l="1"/>
  <c r="AG2103" i="36"/>
  <c r="AB2105" i="36"/>
  <c r="AC2105" i="36" s="1"/>
  <c r="AD2104" i="36"/>
  <c r="AE2104" i="36" s="1"/>
  <c r="AF2104" i="36" s="1"/>
  <c r="AH2104" i="36" l="1"/>
  <c r="AG2104" i="36"/>
  <c r="AD2105" i="36"/>
  <c r="AE2105" i="36" s="1"/>
  <c r="AF2105" i="36" s="1"/>
  <c r="AB2106" i="36"/>
  <c r="AC2106" i="36" s="1"/>
  <c r="AH2105" i="36" l="1"/>
  <c r="AB2107" i="36"/>
  <c r="AC2107" i="36" s="1"/>
  <c r="AD2106" i="36"/>
  <c r="AE2106" i="36" s="1"/>
  <c r="AF2106" i="36" s="1"/>
  <c r="AG2105" i="36"/>
  <c r="AH2106" i="36" l="1"/>
  <c r="AG2106" i="36"/>
  <c r="AD2107" i="36"/>
  <c r="AE2107" i="36" s="1"/>
  <c r="AF2107" i="36" s="1"/>
  <c r="AB2108" i="36"/>
  <c r="AC2108" i="36" s="1"/>
  <c r="AH2107" i="36" l="1"/>
  <c r="AB2109" i="36"/>
  <c r="AC2109" i="36" s="1"/>
  <c r="AD2108" i="36"/>
  <c r="AE2108" i="36" s="1"/>
  <c r="AF2108" i="36" s="1"/>
  <c r="AG2107" i="36"/>
  <c r="AH2108" i="36" l="1"/>
  <c r="AG2108" i="36"/>
  <c r="AD2109" i="36"/>
  <c r="AE2109" i="36" s="1"/>
  <c r="AF2109" i="36" s="1"/>
  <c r="AB2110" i="36"/>
  <c r="AC2110" i="36" s="1"/>
  <c r="AH2109" i="36" l="1"/>
  <c r="AB2111" i="36"/>
  <c r="AC2111" i="36" s="1"/>
  <c r="AD2110" i="36"/>
  <c r="AE2110" i="36" s="1"/>
  <c r="AF2110" i="36" s="1"/>
  <c r="AG2109" i="36"/>
  <c r="AH2110" i="36" l="1"/>
  <c r="AG2110" i="36"/>
  <c r="AB2112" i="36"/>
  <c r="AC2112" i="36" s="1"/>
  <c r="AD2111" i="36"/>
  <c r="AE2111" i="36" s="1"/>
  <c r="AF2111" i="36" s="1"/>
  <c r="AH2111" i="36" l="1"/>
  <c r="AG2111" i="36"/>
  <c r="AD2112" i="36"/>
  <c r="AE2112" i="36" s="1"/>
  <c r="AF2112" i="36" s="1"/>
  <c r="AB2113" i="36"/>
  <c r="AC2113" i="36" s="1"/>
  <c r="AH2112" i="36" l="1"/>
  <c r="AB2114" i="36"/>
  <c r="AC2114" i="36" s="1"/>
  <c r="AD2113" i="36"/>
  <c r="AE2113" i="36" s="1"/>
  <c r="AF2113" i="36" s="1"/>
  <c r="AG2112" i="36"/>
  <c r="AH2113" i="36" l="1"/>
  <c r="AG2113" i="36"/>
  <c r="AD2114" i="36"/>
  <c r="AE2114" i="36" s="1"/>
  <c r="AF2114" i="36" s="1"/>
  <c r="AB2115" i="36"/>
  <c r="AC2115" i="36" s="1"/>
  <c r="AH2114" i="36" l="1"/>
  <c r="AD2115" i="36"/>
  <c r="AE2115" i="36" s="1"/>
  <c r="AF2115" i="36" s="1"/>
  <c r="AB2116" i="36"/>
  <c r="AC2116" i="36" s="1"/>
  <c r="AG2114" i="36"/>
  <c r="AH2115" i="36" l="1"/>
  <c r="AB2117" i="36"/>
  <c r="AC2117" i="36" s="1"/>
  <c r="AD2116" i="36"/>
  <c r="AE2116" i="36" s="1"/>
  <c r="AF2116" i="36" s="1"/>
  <c r="AG2115" i="36"/>
  <c r="AH2116" i="36" l="1"/>
  <c r="AG2116" i="36"/>
  <c r="AB2118" i="36"/>
  <c r="AC2118" i="36" s="1"/>
  <c r="AD2117" i="36"/>
  <c r="AE2117" i="36" s="1"/>
  <c r="AF2117" i="36" s="1"/>
  <c r="AH2117" i="36" l="1"/>
  <c r="AG2117" i="36"/>
  <c r="AD2118" i="36"/>
  <c r="AE2118" i="36" s="1"/>
  <c r="AF2118" i="36" s="1"/>
  <c r="AB2119" i="36"/>
  <c r="AC2119" i="36" s="1"/>
  <c r="AH2118" i="36" l="1"/>
  <c r="AD2119" i="36"/>
  <c r="AE2119" i="36" s="1"/>
  <c r="AF2119" i="36" s="1"/>
  <c r="AB2120" i="36"/>
  <c r="AC2120" i="36" s="1"/>
  <c r="AG2118" i="36"/>
  <c r="AH2119" i="36" l="1"/>
  <c r="AD2120" i="36"/>
  <c r="AE2120" i="36" s="1"/>
  <c r="AF2120" i="36" s="1"/>
  <c r="AB2121" i="36"/>
  <c r="AC2121" i="36" s="1"/>
  <c r="AG2119" i="36"/>
  <c r="AH2120" i="36" l="1"/>
  <c r="AB2122" i="36"/>
  <c r="AC2122" i="36" s="1"/>
  <c r="AD2121" i="36"/>
  <c r="AE2121" i="36" s="1"/>
  <c r="AF2121" i="36" s="1"/>
  <c r="AG2120" i="36"/>
  <c r="AH2121" i="36" l="1"/>
  <c r="AG2121" i="36"/>
  <c r="AB2123" i="36"/>
  <c r="AC2123" i="36" s="1"/>
  <c r="AD2122" i="36"/>
  <c r="AE2122" i="36" s="1"/>
  <c r="AF2122" i="36" s="1"/>
  <c r="AH2122" i="36" l="1"/>
  <c r="AG2122" i="36"/>
  <c r="AD2123" i="36"/>
  <c r="AE2123" i="36" s="1"/>
  <c r="AF2123" i="36" s="1"/>
  <c r="AB2124" i="36"/>
  <c r="AC2124" i="36" s="1"/>
  <c r="AH2123" i="36" l="1"/>
  <c r="AB2125" i="36"/>
  <c r="AC2125" i="36" s="1"/>
  <c r="AD2124" i="36"/>
  <c r="AE2124" i="36" s="1"/>
  <c r="AF2124" i="36" s="1"/>
  <c r="AG2123" i="36"/>
  <c r="AH2124" i="36" l="1"/>
  <c r="AG2124" i="36"/>
  <c r="AD2125" i="36"/>
  <c r="AE2125" i="36" s="1"/>
  <c r="AF2125" i="36" s="1"/>
  <c r="AB2126" i="36"/>
  <c r="AC2126" i="36" s="1"/>
  <c r="AH2125" i="36" l="1"/>
  <c r="AB2127" i="36"/>
  <c r="AC2127" i="36" s="1"/>
  <c r="AD2126" i="36"/>
  <c r="AE2126" i="36" s="1"/>
  <c r="AF2126" i="36" s="1"/>
  <c r="AG2125" i="36"/>
  <c r="AH2126" i="36" l="1"/>
  <c r="AG2126" i="36"/>
  <c r="AB2128" i="36"/>
  <c r="AC2128" i="36" s="1"/>
  <c r="AD2127" i="36"/>
  <c r="AE2127" i="36" s="1"/>
  <c r="AF2127" i="36" s="1"/>
  <c r="AH2127" i="36" l="1"/>
  <c r="AG2127" i="36"/>
  <c r="AB2129" i="36"/>
  <c r="AC2129" i="36" s="1"/>
  <c r="AD2128" i="36"/>
  <c r="AE2128" i="36" s="1"/>
  <c r="AF2128" i="36" s="1"/>
  <c r="AH2128" i="36" l="1"/>
  <c r="AG2128" i="36"/>
  <c r="AD2129" i="36"/>
  <c r="AE2129" i="36" s="1"/>
  <c r="AF2129" i="36" s="1"/>
  <c r="AB2130" i="36"/>
  <c r="AC2130" i="36" s="1"/>
  <c r="AH2129" i="36" l="1"/>
  <c r="AB2131" i="36"/>
  <c r="AC2131" i="36" s="1"/>
  <c r="AD2130" i="36"/>
  <c r="AE2130" i="36" s="1"/>
  <c r="AF2130" i="36" s="1"/>
  <c r="AG2129" i="36"/>
  <c r="AH2130" i="36" l="1"/>
  <c r="AG2130" i="36"/>
  <c r="AB2132" i="36"/>
  <c r="AC2132" i="36" s="1"/>
  <c r="AD2131" i="36"/>
  <c r="AE2131" i="36" s="1"/>
  <c r="AF2131" i="36" s="1"/>
  <c r="AH2131" i="36" l="1"/>
  <c r="AG2131" i="36"/>
  <c r="AB2133" i="36"/>
  <c r="AC2133" i="36" s="1"/>
  <c r="AD2132" i="36"/>
  <c r="AE2132" i="36" s="1"/>
  <c r="AF2132" i="36" s="1"/>
  <c r="AH2132" i="36" l="1"/>
  <c r="AG2132" i="36"/>
  <c r="AD2133" i="36"/>
  <c r="AE2133" i="36" s="1"/>
  <c r="AF2133" i="36" s="1"/>
  <c r="AB2134" i="36"/>
  <c r="AC2134" i="36" s="1"/>
  <c r="AH2133" i="36" l="1"/>
  <c r="AB2135" i="36"/>
  <c r="AC2135" i="36" s="1"/>
  <c r="AD2134" i="36"/>
  <c r="AE2134" i="36" s="1"/>
  <c r="AF2134" i="36" s="1"/>
  <c r="AG2133" i="36"/>
  <c r="AH2134" i="36" l="1"/>
  <c r="AG2134" i="36"/>
  <c r="AB2136" i="36"/>
  <c r="AC2136" i="36" s="1"/>
  <c r="AD2135" i="36"/>
  <c r="AE2135" i="36" s="1"/>
  <c r="AF2135" i="36" s="1"/>
  <c r="AH2135" i="36" l="1"/>
  <c r="AG2135" i="36"/>
  <c r="AB2137" i="36"/>
  <c r="AC2137" i="36" s="1"/>
  <c r="AD2136" i="36"/>
  <c r="AE2136" i="36" s="1"/>
  <c r="AF2136" i="36" s="1"/>
  <c r="AH2136" i="36" l="1"/>
  <c r="AG2136" i="36"/>
  <c r="AD2137" i="36"/>
  <c r="AE2137" i="36" s="1"/>
  <c r="AF2137" i="36" s="1"/>
  <c r="AB2138" i="36"/>
  <c r="AC2138" i="36" s="1"/>
  <c r="AH2137" i="36" l="1"/>
  <c r="AB2139" i="36"/>
  <c r="AC2139" i="36" s="1"/>
  <c r="AD2138" i="36"/>
  <c r="AE2138" i="36" s="1"/>
  <c r="AF2138" i="36" s="1"/>
  <c r="AG2137" i="36"/>
  <c r="AH2138" i="36" l="1"/>
  <c r="AG2138" i="36"/>
  <c r="AB2140" i="36"/>
  <c r="AC2140" i="36" s="1"/>
  <c r="AD2139" i="36"/>
  <c r="AE2139" i="36" s="1"/>
  <c r="AF2139" i="36" s="1"/>
  <c r="AH2139" i="36" l="1"/>
  <c r="AG2139" i="36"/>
  <c r="AD2140" i="36"/>
  <c r="AE2140" i="36" s="1"/>
  <c r="AF2140" i="36" s="1"/>
  <c r="AB2141" i="36"/>
  <c r="AC2141" i="36" s="1"/>
  <c r="AH2140" i="36" l="1"/>
  <c r="AB2142" i="36"/>
  <c r="AC2142" i="36" s="1"/>
  <c r="AD2141" i="36"/>
  <c r="AE2141" i="36" s="1"/>
  <c r="AF2141" i="36" s="1"/>
  <c r="AG2140" i="36"/>
  <c r="AH2141" i="36" l="1"/>
  <c r="AG2141" i="36"/>
  <c r="AD2142" i="36"/>
  <c r="AE2142" i="36" s="1"/>
  <c r="AF2142" i="36" s="1"/>
  <c r="AB2143" i="36"/>
  <c r="AC2143" i="36" s="1"/>
  <c r="AH2142" i="36" l="1"/>
  <c r="AD2143" i="36"/>
  <c r="AE2143" i="36" s="1"/>
  <c r="AF2143" i="36" s="1"/>
  <c r="AB2144" i="36"/>
  <c r="AC2144" i="36" s="1"/>
  <c r="AG2142" i="36"/>
  <c r="AH2143" i="36" l="1"/>
  <c r="AD2144" i="36"/>
  <c r="AE2144" i="36" s="1"/>
  <c r="AF2144" i="36" s="1"/>
  <c r="AB2145" i="36"/>
  <c r="AC2145" i="36" s="1"/>
  <c r="AG2143" i="36"/>
  <c r="AH2144" i="36" l="1"/>
  <c r="AD2145" i="36"/>
  <c r="AE2145" i="36" s="1"/>
  <c r="AF2145" i="36" s="1"/>
  <c r="AB2146" i="36"/>
  <c r="AC2146" i="36" s="1"/>
  <c r="AG2144" i="36"/>
  <c r="AH2145" i="36" l="1"/>
  <c r="AB2147" i="36"/>
  <c r="AC2147" i="36" s="1"/>
  <c r="AD2146" i="36"/>
  <c r="AE2146" i="36" s="1"/>
  <c r="AF2146" i="36" s="1"/>
  <c r="AG2145" i="36"/>
  <c r="AH2146" i="36" l="1"/>
  <c r="AG2146" i="36"/>
  <c r="AB2148" i="36"/>
  <c r="AC2148" i="36" s="1"/>
  <c r="AD2147" i="36"/>
  <c r="AE2147" i="36" s="1"/>
  <c r="AF2147" i="36" s="1"/>
  <c r="AH2147" i="36" l="1"/>
  <c r="AG2147" i="36"/>
  <c r="AD2148" i="36"/>
  <c r="AE2148" i="36" s="1"/>
  <c r="AF2148" i="36" s="1"/>
  <c r="AB2149" i="36"/>
  <c r="AC2149" i="36" s="1"/>
  <c r="AH2148" i="36" l="1"/>
  <c r="AB2150" i="36"/>
  <c r="AC2150" i="36" s="1"/>
  <c r="AD2149" i="36"/>
  <c r="AE2149" i="36" s="1"/>
  <c r="AF2149" i="36" s="1"/>
  <c r="AG2148" i="36"/>
  <c r="AH2149" i="36" l="1"/>
  <c r="AG2149" i="36"/>
  <c r="AD2150" i="36"/>
  <c r="AE2150" i="36" s="1"/>
  <c r="AF2150" i="36" s="1"/>
  <c r="AB2151" i="36"/>
  <c r="AC2151" i="36" s="1"/>
  <c r="AH2150" i="36" l="1"/>
  <c r="AD2151" i="36"/>
  <c r="AE2151" i="36" s="1"/>
  <c r="AF2151" i="36" s="1"/>
  <c r="AB2152" i="36"/>
  <c r="AC2152" i="36" s="1"/>
  <c r="AG2150" i="36"/>
  <c r="AH2151" i="36" l="1"/>
  <c r="AB2153" i="36"/>
  <c r="AC2153" i="36" s="1"/>
  <c r="AD2152" i="36"/>
  <c r="AE2152" i="36" s="1"/>
  <c r="AF2152" i="36" s="1"/>
  <c r="AG2151" i="36"/>
  <c r="AH2152" i="36" l="1"/>
  <c r="AG2152" i="36"/>
  <c r="AB2154" i="36"/>
  <c r="AC2154" i="36" s="1"/>
  <c r="AD2153" i="36"/>
  <c r="AE2153" i="36" s="1"/>
  <c r="AF2153" i="36" s="1"/>
  <c r="AH2153" i="36" l="1"/>
  <c r="AG2153" i="36"/>
  <c r="AB2155" i="36"/>
  <c r="AC2155" i="36" s="1"/>
  <c r="AD2154" i="36"/>
  <c r="AE2154" i="36" s="1"/>
  <c r="AF2154" i="36" s="1"/>
  <c r="AH2154" i="36" l="1"/>
  <c r="AG2154" i="36"/>
  <c r="AB2156" i="36"/>
  <c r="AC2156" i="36" s="1"/>
  <c r="AD2155" i="36"/>
  <c r="AE2155" i="36" s="1"/>
  <c r="AF2155" i="36" s="1"/>
  <c r="AH2155" i="36" l="1"/>
  <c r="AG2155" i="36"/>
  <c r="AD2156" i="36"/>
  <c r="AE2156" i="36" s="1"/>
  <c r="AF2156" i="36" s="1"/>
  <c r="AB2157" i="36"/>
  <c r="AC2157" i="36" s="1"/>
  <c r="AH2156" i="36" l="1"/>
  <c r="AB2158" i="36"/>
  <c r="AC2158" i="36" s="1"/>
  <c r="AD2157" i="36"/>
  <c r="AE2157" i="36" s="1"/>
  <c r="AF2157" i="36" s="1"/>
  <c r="AG2156" i="36"/>
  <c r="AH2157" i="36" l="1"/>
  <c r="AG2157" i="36"/>
  <c r="AD2158" i="36"/>
  <c r="AE2158" i="36" s="1"/>
  <c r="AF2158" i="36" s="1"/>
  <c r="AB2159" i="36"/>
  <c r="AC2159" i="36" s="1"/>
  <c r="AH2158" i="36" l="1"/>
  <c r="AD2159" i="36"/>
  <c r="AE2159" i="36" s="1"/>
  <c r="AF2159" i="36" s="1"/>
  <c r="AB2160" i="36"/>
  <c r="AC2160" i="36" s="1"/>
  <c r="AG2158" i="36"/>
  <c r="AH2159" i="36" l="1"/>
  <c r="AB2161" i="36"/>
  <c r="AC2161" i="36" s="1"/>
  <c r="AD2160" i="36"/>
  <c r="AE2160" i="36" s="1"/>
  <c r="AF2160" i="36" s="1"/>
  <c r="AG2159" i="36"/>
  <c r="AH2160" i="36" l="1"/>
  <c r="AG2160" i="36"/>
  <c r="AD2161" i="36"/>
  <c r="AE2161" i="36" s="1"/>
  <c r="AF2161" i="36" s="1"/>
  <c r="AB2162" i="36"/>
  <c r="AC2162" i="36" s="1"/>
  <c r="AH2161" i="36" l="1"/>
  <c r="AB2163" i="36"/>
  <c r="AC2163" i="36" s="1"/>
  <c r="AD2162" i="36"/>
  <c r="AE2162" i="36" s="1"/>
  <c r="AF2162" i="36" s="1"/>
  <c r="AG2161" i="36"/>
  <c r="AH2162" i="36" l="1"/>
  <c r="AG2162" i="36"/>
  <c r="AD2163" i="36"/>
  <c r="AE2163" i="36" s="1"/>
  <c r="AF2163" i="36" s="1"/>
  <c r="AB2164" i="36"/>
  <c r="AC2164" i="36" s="1"/>
  <c r="AH2163" i="36" l="1"/>
  <c r="AB2165" i="36"/>
  <c r="AC2165" i="36" s="1"/>
  <c r="AD2164" i="36"/>
  <c r="AE2164" i="36" s="1"/>
  <c r="AF2164" i="36" s="1"/>
  <c r="AG2163" i="36"/>
  <c r="AH2164" i="36" l="1"/>
  <c r="AG2164" i="36"/>
  <c r="AB2166" i="36"/>
  <c r="AC2166" i="36" s="1"/>
  <c r="AD2165" i="36"/>
  <c r="AE2165" i="36" s="1"/>
  <c r="AF2165" i="36" s="1"/>
  <c r="AH2165" i="36" l="1"/>
  <c r="AG2165" i="36"/>
  <c r="AD2166" i="36"/>
  <c r="AE2166" i="36" s="1"/>
  <c r="AF2166" i="36" s="1"/>
  <c r="AB2167" i="36"/>
  <c r="AC2167" i="36" s="1"/>
  <c r="AH2166" i="36" l="1"/>
  <c r="AD2167" i="36"/>
  <c r="AE2167" i="36" s="1"/>
  <c r="AF2167" i="36" s="1"/>
  <c r="AB2168" i="36"/>
  <c r="AC2168" i="36" s="1"/>
  <c r="AG2166" i="36"/>
  <c r="AH2167" i="36" l="1"/>
  <c r="AB2169" i="36"/>
  <c r="AC2169" i="36" s="1"/>
  <c r="AD2168" i="36"/>
  <c r="AE2168" i="36" s="1"/>
  <c r="AF2168" i="36" s="1"/>
  <c r="AG2167" i="36"/>
  <c r="AH2168" i="36" l="1"/>
  <c r="AG2168" i="36"/>
  <c r="AD2169" i="36"/>
  <c r="AE2169" i="36" s="1"/>
  <c r="AF2169" i="36" s="1"/>
  <c r="AB2170" i="36"/>
  <c r="AC2170" i="36" s="1"/>
  <c r="AH2169" i="36" l="1"/>
  <c r="AB2171" i="36"/>
  <c r="AC2171" i="36" s="1"/>
  <c r="AD2170" i="36"/>
  <c r="AE2170" i="36" s="1"/>
  <c r="AF2170" i="36" s="1"/>
  <c r="AG2169" i="36"/>
  <c r="AH2170" i="36" l="1"/>
  <c r="AG2170" i="36"/>
  <c r="AB2172" i="36"/>
  <c r="AC2172" i="36" s="1"/>
  <c r="AD2171" i="36"/>
  <c r="AE2171" i="36" s="1"/>
  <c r="AF2171" i="36" s="1"/>
  <c r="AH2171" i="36" l="1"/>
  <c r="AG2171" i="36"/>
  <c r="AB2173" i="36"/>
  <c r="AC2173" i="36" s="1"/>
  <c r="AD2172" i="36"/>
  <c r="AE2172" i="36" s="1"/>
  <c r="AF2172" i="36" s="1"/>
  <c r="AH2172" i="36" l="1"/>
  <c r="AG2172" i="36"/>
  <c r="AD2173" i="36"/>
  <c r="AE2173" i="36" s="1"/>
  <c r="AF2173" i="36" s="1"/>
  <c r="AB2174" i="36"/>
  <c r="AC2174" i="36" s="1"/>
  <c r="AH2173" i="36" l="1"/>
  <c r="AB2175" i="36"/>
  <c r="AC2175" i="36" s="1"/>
  <c r="AD2174" i="36"/>
  <c r="AE2174" i="36" s="1"/>
  <c r="AF2174" i="36" s="1"/>
  <c r="AG2173" i="36"/>
  <c r="AH2174" i="36" l="1"/>
  <c r="AG2174" i="36"/>
  <c r="AB2176" i="36"/>
  <c r="AC2176" i="36" s="1"/>
  <c r="AD2175" i="36"/>
  <c r="AE2175" i="36" s="1"/>
  <c r="AF2175" i="36" s="1"/>
  <c r="AH2175" i="36" l="1"/>
  <c r="AG2175" i="36"/>
  <c r="AB2177" i="36"/>
  <c r="AC2177" i="36" s="1"/>
  <c r="AD2176" i="36"/>
  <c r="AE2176" i="36" s="1"/>
  <c r="AF2176" i="36" s="1"/>
  <c r="AH2176" i="36" l="1"/>
  <c r="AG2176" i="36"/>
  <c r="AB2178" i="36"/>
  <c r="AC2178" i="36" s="1"/>
  <c r="AD2177" i="36"/>
  <c r="AE2177" i="36" s="1"/>
  <c r="AF2177" i="36" s="1"/>
  <c r="AH2177" i="36" l="1"/>
  <c r="AG2177" i="36"/>
  <c r="AD2178" i="36"/>
  <c r="AE2178" i="36" s="1"/>
  <c r="AF2178" i="36" s="1"/>
  <c r="AB2179" i="36"/>
  <c r="AC2179" i="36" s="1"/>
  <c r="AH2178" i="36" l="1"/>
  <c r="AD2179" i="36"/>
  <c r="AE2179" i="36" s="1"/>
  <c r="AF2179" i="36" s="1"/>
  <c r="AB2180" i="36"/>
  <c r="AC2180" i="36" s="1"/>
  <c r="AG2178" i="36"/>
  <c r="AH2179" i="36" l="1"/>
  <c r="AB2181" i="36"/>
  <c r="AC2181" i="36" s="1"/>
  <c r="AD2180" i="36"/>
  <c r="AE2180" i="36" s="1"/>
  <c r="AF2180" i="36" s="1"/>
  <c r="AG2179" i="36"/>
  <c r="AH2180" i="36" l="1"/>
  <c r="AG2180" i="36"/>
  <c r="AB2182" i="36"/>
  <c r="AC2182" i="36" s="1"/>
  <c r="AD2181" i="36"/>
  <c r="AE2181" i="36" s="1"/>
  <c r="AF2181" i="36" s="1"/>
  <c r="AH2181" i="36" l="1"/>
  <c r="AG2181" i="36"/>
  <c r="AB2183" i="36"/>
  <c r="AC2183" i="36" s="1"/>
  <c r="AD2182" i="36"/>
  <c r="AE2182" i="36" s="1"/>
  <c r="AF2182" i="36" s="1"/>
  <c r="AH2182" i="36" l="1"/>
  <c r="AG2182" i="36"/>
  <c r="AB2184" i="36"/>
  <c r="AC2184" i="36" s="1"/>
  <c r="AD2183" i="36"/>
  <c r="AE2183" i="36" s="1"/>
  <c r="AF2183" i="36" s="1"/>
  <c r="AH2183" i="36" l="1"/>
  <c r="AG2183" i="36"/>
  <c r="AB2185" i="36"/>
  <c r="AC2185" i="36" s="1"/>
  <c r="AD2184" i="36"/>
  <c r="AE2184" i="36" s="1"/>
  <c r="AF2184" i="36" s="1"/>
  <c r="AH2184" i="36" l="1"/>
  <c r="AG2184" i="36"/>
  <c r="AB2186" i="36"/>
  <c r="AC2186" i="36" s="1"/>
  <c r="AD2185" i="36"/>
  <c r="AE2185" i="36" s="1"/>
  <c r="AF2185" i="36" s="1"/>
  <c r="AH2185" i="36" l="1"/>
  <c r="AG2185" i="36"/>
  <c r="AB2187" i="36"/>
  <c r="AC2187" i="36" s="1"/>
  <c r="AD2186" i="36"/>
  <c r="AE2186" i="36" s="1"/>
  <c r="AF2186" i="36" s="1"/>
  <c r="AH2186" i="36" l="1"/>
  <c r="AG2186" i="36"/>
  <c r="AB2188" i="36"/>
  <c r="AC2188" i="36" s="1"/>
  <c r="AD2187" i="36"/>
  <c r="AE2187" i="36" s="1"/>
  <c r="AF2187" i="36" s="1"/>
  <c r="AH2187" i="36" l="1"/>
  <c r="AG2187" i="36"/>
  <c r="AB2189" i="36"/>
  <c r="AC2189" i="36" s="1"/>
  <c r="AD2188" i="36"/>
  <c r="AE2188" i="36" s="1"/>
  <c r="AF2188" i="36" s="1"/>
  <c r="AH2188" i="36" l="1"/>
  <c r="AG2188" i="36"/>
  <c r="AD2189" i="36"/>
  <c r="AE2189" i="36" s="1"/>
  <c r="AF2189" i="36" s="1"/>
  <c r="AB2190" i="36"/>
  <c r="AC2190" i="36" s="1"/>
  <c r="AH2189" i="36" l="1"/>
  <c r="AB2191" i="36"/>
  <c r="AC2191" i="36" s="1"/>
  <c r="AD2190" i="36"/>
  <c r="AE2190" i="36" s="1"/>
  <c r="AF2190" i="36" s="1"/>
  <c r="AG2189" i="36"/>
  <c r="AH2190" i="36" l="1"/>
  <c r="AG2190" i="36"/>
  <c r="AB2192" i="36"/>
  <c r="AC2192" i="36" s="1"/>
  <c r="AD2191" i="36"/>
  <c r="AE2191" i="36" s="1"/>
  <c r="AF2191" i="36" s="1"/>
  <c r="AH2191" i="36" l="1"/>
  <c r="AG2191" i="36"/>
  <c r="AB2193" i="36"/>
  <c r="AC2193" i="36" s="1"/>
  <c r="AD2192" i="36"/>
  <c r="AE2192" i="36" s="1"/>
  <c r="AF2192" i="36" s="1"/>
  <c r="AH2192" i="36" l="1"/>
  <c r="AG2192" i="36"/>
  <c r="AD2193" i="36"/>
  <c r="AE2193" i="36" s="1"/>
  <c r="AF2193" i="36" s="1"/>
  <c r="AB2194" i="36"/>
  <c r="AC2194" i="36" s="1"/>
  <c r="AH2193" i="36" l="1"/>
  <c r="AB2195" i="36"/>
  <c r="AC2195" i="36" s="1"/>
  <c r="AD2194" i="36"/>
  <c r="AE2194" i="36" s="1"/>
  <c r="AF2194" i="36" s="1"/>
  <c r="AG2193" i="36"/>
  <c r="AH2194" i="36" l="1"/>
  <c r="AG2194" i="36"/>
  <c r="AB2196" i="36"/>
  <c r="AC2196" i="36" s="1"/>
  <c r="AD2195" i="36"/>
  <c r="AE2195" i="36" s="1"/>
  <c r="AF2195" i="36" s="1"/>
  <c r="AH2195" i="36" l="1"/>
  <c r="AG2195" i="36"/>
  <c r="AB2197" i="36"/>
  <c r="AC2197" i="36" s="1"/>
  <c r="AD2196" i="36"/>
  <c r="AE2196" i="36" s="1"/>
  <c r="AF2196" i="36" s="1"/>
  <c r="AH2196" i="36" l="1"/>
  <c r="AG2196" i="36"/>
  <c r="AD2197" i="36"/>
  <c r="AE2197" i="36" s="1"/>
  <c r="AF2197" i="36" s="1"/>
  <c r="AB2198" i="36"/>
  <c r="AC2198" i="36" s="1"/>
  <c r="AH2197" i="36" l="1"/>
  <c r="AB2199" i="36"/>
  <c r="AC2199" i="36" s="1"/>
  <c r="AD2198" i="36"/>
  <c r="AE2198" i="36" s="1"/>
  <c r="AF2198" i="36" s="1"/>
  <c r="AG2197" i="36"/>
  <c r="AH2198" i="36" l="1"/>
  <c r="AG2198" i="36"/>
  <c r="AB2200" i="36"/>
  <c r="AC2200" i="36" s="1"/>
  <c r="AD2199" i="36"/>
  <c r="AE2199" i="36" s="1"/>
  <c r="AF2199" i="36" s="1"/>
  <c r="AH2199" i="36" l="1"/>
  <c r="AG2199" i="36"/>
  <c r="AB2201" i="36"/>
  <c r="AC2201" i="36" s="1"/>
  <c r="AD2200" i="36"/>
  <c r="AE2200" i="36" s="1"/>
  <c r="AF2200" i="36" s="1"/>
  <c r="AH2200" i="36" l="1"/>
  <c r="AG2200" i="36"/>
  <c r="AB2202" i="36"/>
  <c r="AC2202" i="36" s="1"/>
  <c r="AD2201" i="36"/>
  <c r="AE2201" i="36" s="1"/>
  <c r="AF2201" i="36" s="1"/>
  <c r="AH2201" i="36" l="1"/>
  <c r="AG2201" i="36"/>
  <c r="AB2203" i="36"/>
  <c r="AC2203" i="36" s="1"/>
  <c r="AD2202" i="36"/>
  <c r="AE2202" i="36" s="1"/>
  <c r="AF2202" i="36" s="1"/>
  <c r="AH2202" i="36" l="1"/>
  <c r="AG2202" i="36"/>
  <c r="AB2204" i="36"/>
  <c r="AC2204" i="36" s="1"/>
  <c r="AD2203" i="36"/>
  <c r="AE2203" i="36" s="1"/>
  <c r="AF2203" i="36" s="1"/>
  <c r="AH2203" i="36" l="1"/>
  <c r="AG2203" i="36"/>
  <c r="AB2205" i="36"/>
  <c r="AC2205" i="36" s="1"/>
  <c r="AD2204" i="36"/>
  <c r="AE2204" i="36" s="1"/>
  <c r="AF2204" i="36" s="1"/>
  <c r="AH2204" i="36" l="1"/>
  <c r="AG2204" i="36"/>
  <c r="AB2206" i="36"/>
  <c r="AC2206" i="36" s="1"/>
  <c r="AD2205" i="36"/>
  <c r="AE2205" i="36" s="1"/>
  <c r="AF2205" i="36" s="1"/>
  <c r="AH2205" i="36" l="1"/>
  <c r="AG2205" i="36"/>
  <c r="AB2207" i="36"/>
  <c r="AC2207" i="36" s="1"/>
  <c r="AD2206" i="36"/>
  <c r="AE2206" i="36" s="1"/>
  <c r="AF2206" i="36" s="1"/>
  <c r="AH2206" i="36" l="1"/>
  <c r="AG2206" i="36"/>
  <c r="AB2208" i="36"/>
  <c r="AC2208" i="36" s="1"/>
  <c r="AD2207" i="36"/>
  <c r="AE2207" i="36" s="1"/>
  <c r="AF2207" i="36" s="1"/>
  <c r="AH2207" i="36" l="1"/>
  <c r="AG2207" i="36"/>
  <c r="AB2209" i="36"/>
  <c r="AC2209" i="36" s="1"/>
  <c r="AD2208" i="36"/>
  <c r="AE2208" i="36" s="1"/>
  <c r="AF2208" i="36" s="1"/>
  <c r="AH2208" i="36" l="1"/>
  <c r="AG2208" i="36"/>
  <c r="AD2209" i="36"/>
  <c r="AE2209" i="36" s="1"/>
  <c r="AF2209" i="36" s="1"/>
  <c r="AB2210" i="36"/>
  <c r="AC2210" i="36" s="1"/>
  <c r="AH2209" i="36" l="1"/>
  <c r="AB2211" i="36"/>
  <c r="AC2211" i="36" s="1"/>
  <c r="AD2210" i="36"/>
  <c r="AE2210" i="36" s="1"/>
  <c r="AF2210" i="36" s="1"/>
  <c r="AG2209" i="36"/>
  <c r="AH2210" i="36" l="1"/>
  <c r="AG2210" i="36"/>
  <c r="AD2211" i="36"/>
  <c r="AE2211" i="36" s="1"/>
  <c r="AF2211" i="36" s="1"/>
  <c r="AB2212" i="36"/>
  <c r="AC2212" i="36" s="1"/>
  <c r="AH2211" i="36" l="1"/>
  <c r="AB2213" i="36"/>
  <c r="AC2213" i="36" s="1"/>
  <c r="AD2212" i="36"/>
  <c r="AE2212" i="36" s="1"/>
  <c r="AF2212" i="36" s="1"/>
  <c r="AG2211" i="36"/>
  <c r="AH2212" i="36" l="1"/>
  <c r="AG2212" i="36"/>
  <c r="AB2214" i="36"/>
  <c r="AC2214" i="36" s="1"/>
  <c r="AD2213" i="36"/>
  <c r="AE2213" i="36" s="1"/>
  <c r="AF2213" i="36" s="1"/>
  <c r="AH2213" i="36" l="1"/>
  <c r="AG2213" i="36"/>
  <c r="AB2215" i="36"/>
  <c r="AC2215" i="36" s="1"/>
  <c r="AD2214" i="36"/>
  <c r="AE2214" i="36" s="1"/>
  <c r="AF2214" i="36" s="1"/>
  <c r="AH2214" i="36" l="1"/>
  <c r="AG2214" i="36"/>
  <c r="AB2216" i="36"/>
  <c r="AC2216" i="36" s="1"/>
  <c r="AD2215" i="36"/>
  <c r="AE2215" i="36" s="1"/>
  <c r="AF2215" i="36" s="1"/>
  <c r="AH2215" i="36" l="1"/>
  <c r="AG2215" i="36"/>
  <c r="AB2217" i="36"/>
  <c r="AC2217" i="36" s="1"/>
  <c r="AD2216" i="36"/>
  <c r="AE2216" i="36" s="1"/>
  <c r="AF2216" i="36" s="1"/>
  <c r="AH2216" i="36" l="1"/>
  <c r="AG2216" i="36"/>
  <c r="AD2217" i="36"/>
  <c r="AE2217" i="36" s="1"/>
  <c r="AF2217" i="36" s="1"/>
  <c r="AB2218" i="36"/>
  <c r="AC2218" i="36" s="1"/>
  <c r="AH2217" i="36" l="1"/>
  <c r="AB2219" i="36"/>
  <c r="AC2219" i="36" s="1"/>
  <c r="AD2218" i="36"/>
  <c r="AE2218" i="36" s="1"/>
  <c r="AF2218" i="36" s="1"/>
  <c r="AG2217" i="36"/>
  <c r="AH2218" i="36" l="1"/>
  <c r="AG2218" i="36"/>
  <c r="AB2220" i="36"/>
  <c r="AC2220" i="36" s="1"/>
  <c r="AD2219" i="36"/>
  <c r="AE2219" i="36" s="1"/>
  <c r="AF2219" i="36" s="1"/>
  <c r="AH2219" i="36" l="1"/>
  <c r="AG2219" i="36"/>
  <c r="AB2221" i="36"/>
  <c r="AC2221" i="36" s="1"/>
  <c r="AD2220" i="36"/>
  <c r="AE2220" i="36" s="1"/>
  <c r="AF2220" i="36" s="1"/>
  <c r="AH2220" i="36" l="1"/>
  <c r="AG2220" i="36"/>
  <c r="AB2222" i="36"/>
  <c r="AC2222" i="36" s="1"/>
  <c r="AD2221" i="36"/>
  <c r="AE2221" i="36" s="1"/>
  <c r="AF2221" i="36" s="1"/>
  <c r="AH2221" i="36" l="1"/>
  <c r="AG2221" i="36"/>
  <c r="AB2223" i="36"/>
  <c r="AC2223" i="36" s="1"/>
  <c r="AD2222" i="36"/>
  <c r="AE2222" i="36" s="1"/>
  <c r="AF2222" i="36" s="1"/>
  <c r="AH2222" i="36" l="1"/>
  <c r="AG2222" i="36"/>
  <c r="AB2224" i="36"/>
  <c r="AC2224" i="36" s="1"/>
  <c r="AD2223" i="36"/>
  <c r="AE2223" i="36" s="1"/>
  <c r="AF2223" i="36" s="1"/>
  <c r="AH2223" i="36" l="1"/>
  <c r="AG2223" i="36"/>
  <c r="AB2225" i="36"/>
  <c r="AC2225" i="36" s="1"/>
  <c r="AD2224" i="36"/>
  <c r="AE2224" i="36" s="1"/>
  <c r="AF2224" i="36" s="1"/>
  <c r="AH2224" i="36" l="1"/>
  <c r="AG2224" i="36"/>
  <c r="AB2226" i="36"/>
  <c r="AC2226" i="36" s="1"/>
  <c r="AD2225" i="36"/>
  <c r="AE2225" i="36" s="1"/>
  <c r="AF2225" i="36" s="1"/>
  <c r="AH2225" i="36" l="1"/>
  <c r="AG2225" i="36"/>
  <c r="AB2227" i="36"/>
  <c r="AC2227" i="36" s="1"/>
  <c r="AD2226" i="36"/>
  <c r="AE2226" i="36" s="1"/>
  <c r="AF2226" i="36" s="1"/>
  <c r="AH2226" i="36" l="1"/>
  <c r="AG2226" i="36"/>
  <c r="AB2228" i="36"/>
  <c r="AC2228" i="36" s="1"/>
  <c r="AD2227" i="36"/>
  <c r="AE2227" i="36" s="1"/>
  <c r="AF2227" i="36" s="1"/>
  <c r="AH2227" i="36" l="1"/>
  <c r="AG2227" i="36"/>
  <c r="AB2229" i="36"/>
  <c r="AC2229" i="36" s="1"/>
  <c r="AD2228" i="36"/>
  <c r="AE2228" i="36" s="1"/>
  <c r="AF2228" i="36" s="1"/>
  <c r="AH2228" i="36" l="1"/>
  <c r="AG2228" i="36"/>
  <c r="AB2230" i="36"/>
  <c r="AC2230" i="36" s="1"/>
  <c r="AD2229" i="36"/>
  <c r="AE2229" i="36" s="1"/>
  <c r="AF2229" i="36" s="1"/>
  <c r="AH2229" i="36" l="1"/>
  <c r="AG2229" i="36"/>
  <c r="AB2231" i="36"/>
  <c r="AC2231" i="36" s="1"/>
  <c r="AD2230" i="36"/>
  <c r="AE2230" i="36" s="1"/>
  <c r="AF2230" i="36" s="1"/>
  <c r="AH2230" i="36" l="1"/>
  <c r="AG2230" i="36"/>
  <c r="AB2232" i="36"/>
  <c r="AC2232" i="36" s="1"/>
  <c r="AD2231" i="36"/>
  <c r="AE2231" i="36" s="1"/>
  <c r="AF2231" i="36" s="1"/>
  <c r="AH2231" i="36" l="1"/>
  <c r="AG2231" i="36"/>
  <c r="AB2233" i="36"/>
  <c r="AC2233" i="36" s="1"/>
  <c r="AD2232" i="36"/>
  <c r="AE2232" i="36" s="1"/>
  <c r="AF2232" i="36" s="1"/>
  <c r="AH2232" i="36" l="1"/>
  <c r="AG2232" i="36"/>
  <c r="AB2234" i="36"/>
  <c r="AC2234" i="36" s="1"/>
  <c r="AD2233" i="36"/>
  <c r="AE2233" i="36" s="1"/>
  <c r="AF2233" i="36" s="1"/>
  <c r="AH2233" i="36" l="1"/>
  <c r="AG2233" i="36"/>
  <c r="AB2235" i="36"/>
  <c r="AC2235" i="36" s="1"/>
  <c r="AD2234" i="36"/>
  <c r="AE2234" i="36" s="1"/>
  <c r="AF2234" i="36" s="1"/>
  <c r="AH2234" i="36" l="1"/>
  <c r="AG2234" i="36"/>
  <c r="AD2235" i="36"/>
  <c r="AE2235" i="36" s="1"/>
  <c r="AF2235" i="36" s="1"/>
  <c r="AB2236" i="36"/>
  <c r="AC2236" i="36" s="1"/>
  <c r="AH2235" i="36" l="1"/>
  <c r="AD2236" i="36"/>
  <c r="AE2236" i="36" s="1"/>
  <c r="AF2236" i="36" s="1"/>
  <c r="AB2237" i="36"/>
  <c r="AC2237" i="36" s="1"/>
  <c r="AG2235" i="36"/>
  <c r="AH2236" i="36" l="1"/>
  <c r="AD2237" i="36"/>
  <c r="AE2237" i="36" s="1"/>
  <c r="AF2237" i="36" s="1"/>
  <c r="AB2238" i="36"/>
  <c r="AC2238" i="36" s="1"/>
  <c r="AG2236" i="36"/>
  <c r="AH2237" i="36" l="1"/>
  <c r="AB2239" i="36"/>
  <c r="AC2239" i="36" s="1"/>
  <c r="AD2238" i="36"/>
  <c r="AE2238" i="36" s="1"/>
  <c r="AF2238" i="36" s="1"/>
  <c r="AG2237" i="36"/>
  <c r="AH2238" i="36" l="1"/>
  <c r="AG2238" i="36"/>
  <c r="AB2240" i="36"/>
  <c r="AC2240" i="36" s="1"/>
  <c r="AD2239" i="36"/>
  <c r="AE2239" i="36" s="1"/>
  <c r="AF2239" i="36" s="1"/>
  <c r="AH2239" i="36" l="1"/>
  <c r="AG2239" i="36"/>
  <c r="AB2241" i="36"/>
  <c r="AC2241" i="36" s="1"/>
  <c r="AD2240" i="36"/>
  <c r="AE2240" i="36" s="1"/>
  <c r="AF2240" i="36" s="1"/>
  <c r="AH2240" i="36" l="1"/>
  <c r="AG2240" i="36"/>
  <c r="AD2241" i="36"/>
  <c r="AE2241" i="36" s="1"/>
  <c r="AF2241" i="36" s="1"/>
  <c r="AB2242" i="36"/>
  <c r="AC2242" i="36" s="1"/>
  <c r="AH2241" i="36" l="1"/>
  <c r="AB2243" i="36"/>
  <c r="AC2243" i="36" s="1"/>
  <c r="AD2242" i="36"/>
  <c r="AE2242" i="36" s="1"/>
  <c r="AF2242" i="36" s="1"/>
  <c r="AG2241" i="36"/>
  <c r="AH2242" i="36" l="1"/>
  <c r="AG2242" i="36"/>
  <c r="AB2244" i="36"/>
  <c r="AC2244" i="36" s="1"/>
  <c r="AD2243" i="36"/>
  <c r="AE2243" i="36" s="1"/>
  <c r="AF2243" i="36" s="1"/>
  <c r="AH2243" i="36" l="1"/>
  <c r="AG2243" i="36"/>
  <c r="AB2245" i="36"/>
  <c r="AC2245" i="36" s="1"/>
  <c r="AD2244" i="36"/>
  <c r="AE2244" i="36" s="1"/>
  <c r="AF2244" i="36" s="1"/>
  <c r="AH2244" i="36" l="1"/>
  <c r="AG2244" i="36"/>
  <c r="AD2245" i="36"/>
  <c r="AE2245" i="36" s="1"/>
  <c r="AF2245" i="36" s="1"/>
  <c r="AB2246" i="36"/>
  <c r="AC2246" i="36" s="1"/>
  <c r="AH2245" i="36" l="1"/>
  <c r="AB2247" i="36"/>
  <c r="AC2247" i="36" s="1"/>
  <c r="AD2246" i="36"/>
  <c r="AE2246" i="36" s="1"/>
  <c r="AF2246" i="36" s="1"/>
  <c r="AG2245" i="36"/>
  <c r="AH2246" i="36" l="1"/>
  <c r="AG2246" i="36"/>
  <c r="AB2248" i="36"/>
  <c r="AC2248" i="36" s="1"/>
  <c r="AD2247" i="36"/>
  <c r="AE2247" i="36" s="1"/>
  <c r="AF2247" i="36" s="1"/>
  <c r="AH2247" i="36" l="1"/>
  <c r="AG2247" i="36"/>
  <c r="AB2249" i="36"/>
  <c r="AC2249" i="36" s="1"/>
  <c r="AD2248" i="36"/>
  <c r="AE2248" i="36" s="1"/>
  <c r="AF2248" i="36" s="1"/>
  <c r="AH2248" i="36" l="1"/>
  <c r="AG2248" i="36"/>
  <c r="AB2250" i="36"/>
  <c r="AC2250" i="36" s="1"/>
  <c r="AD2249" i="36"/>
  <c r="AE2249" i="36" s="1"/>
  <c r="AF2249" i="36" s="1"/>
  <c r="AH2249" i="36" l="1"/>
  <c r="AG2249" i="36"/>
  <c r="AB2251" i="36"/>
  <c r="AC2251" i="36" s="1"/>
  <c r="AD2250" i="36"/>
  <c r="AE2250" i="36" s="1"/>
  <c r="AF2250" i="36" s="1"/>
  <c r="AH2250" i="36" l="1"/>
  <c r="AG2250" i="36"/>
  <c r="AB2252" i="36"/>
  <c r="AC2252" i="36" s="1"/>
  <c r="AD2251" i="36"/>
  <c r="AE2251" i="36" s="1"/>
  <c r="AF2251" i="36" s="1"/>
  <c r="AH2251" i="36" l="1"/>
  <c r="AG2251" i="36"/>
  <c r="AB2253" i="36"/>
  <c r="AC2253" i="36" s="1"/>
  <c r="AD2252" i="36"/>
  <c r="AE2252" i="36" s="1"/>
  <c r="AF2252" i="36" s="1"/>
  <c r="AH2252" i="36" l="1"/>
  <c r="AG2252" i="36"/>
  <c r="AB2254" i="36"/>
  <c r="AC2254" i="36" s="1"/>
  <c r="AD2253" i="36"/>
  <c r="AE2253" i="36" s="1"/>
  <c r="AF2253" i="36" s="1"/>
  <c r="AH2253" i="36" l="1"/>
  <c r="AG2253" i="36"/>
  <c r="AB2255" i="36"/>
  <c r="AC2255" i="36" s="1"/>
  <c r="AD2254" i="36"/>
  <c r="AE2254" i="36" s="1"/>
  <c r="AF2254" i="36" s="1"/>
  <c r="AH2254" i="36" l="1"/>
  <c r="AG2254" i="36"/>
  <c r="AB2256" i="36"/>
  <c r="AC2256" i="36" s="1"/>
  <c r="AD2255" i="36"/>
  <c r="AE2255" i="36" s="1"/>
  <c r="AF2255" i="36" s="1"/>
  <c r="AH2255" i="36" l="1"/>
  <c r="AG2255" i="36"/>
  <c r="AB2257" i="36"/>
  <c r="AC2257" i="36" s="1"/>
  <c r="AD2256" i="36"/>
  <c r="AE2256" i="36" s="1"/>
  <c r="AF2256" i="36" s="1"/>
  <c r="AH2256" i="36" l="1"/>
  <c r="AG2256" i="36"/>
  <c r="AD2257" i="36"/>
  <c r="AE2257" i="36" s="1"/>
  <c r="AF2257" i="36" s="1"/>
  <c r="AB2258" i="36"/>
  <c r="AC2258" i="36" s="1"/>
  <c r="AH2257" i="36" l="1"/>
  <c r="AB2259" i="36"/>
  <c r="AC2259" i="36" s="1"/>
  <c r="AD2258" i="36"/>
  <c r="AE2258" i="36" s="1"/>
  <c r="AF2258" i="36" s="1"/>
  <c r="AG2257" i="36"/>
  <c r="AH2258" i="36" l="1"/>
  <c r="AG2258" i="36"/>
  <c r="AD2259" i="36"/>
  <c r="AE2259" i="36" s="1"/>
  <c r="AF2259" i="36" s="1"/>
  <c r="AB2260" i="36"/>
  <c r="AC2260" i="36" s="1"/>
  <c r="AH2259" i="36" l="1"/>
  <c r="AB2261" i="36"/>
  <c r="AC2261" i="36" s="1"/>
  <c r="AD2260" i="36"/>
  <c r="AE2260" i="36" s="1"/>
  <c r="AF2260" i="36" s="1"/>
  <c r="AG2259" i="36"/>
  <c r="AH2260" i="36" l="1"/>
  <c r="AG2260" i="36"/>
  <c r="AD2261" i="36"/>
  <c r="AE2261" i="36" s="1"/>
  <c r="AF2261" i="36" s="1"/>
  <c r="AB2262" i="36"/>
  <c r="AC2262" i="36" s="1"/>
  <c r="AH2261" i="36" l="1"/>
  <c r="AB2263" i="36"/>
  <c r="AC2263" i="36" s="1"/>
  <c r="AD2262" i="36"/>
  <c r="AE2262" i="36" s="1"/>
  <c r="AF2262" i="36" s="1"/>
  <c r="AG2261" i="36"/>
  <c r="AH2262" i="36" l="1"/>
  <c r="AG2262" i="36"/>
  <c r="AB2264" i="36"/>
  <c r="AC2264" i="36" s="1"/>
  <c r="AD2263" i="36"/>
  <c r="AE2263" i="36" s="1"/>
  <c r="AF2263" i="36" s="1"/>
  <c r="AH2263" i="36" l="1"/>
  <c r="AG2263" i="36"/>
  <c r="AB2265" i="36"/>
  <c r="AC2265" i="36" s="1"/>
  <c r="AD2264" i="36"/>
  <c r="AE2264" i="36" s="1"/>
  <c r="AF2264" i="36" s="1"/>
  <c r="AH2264" i="36" l="1"/>
  <c r="AG2264" i="36"/>
  <c r="AD2265" i="36"/>
  <c r="AE2265" i="36" s="1"/>
  <c r="AF2265" i="36" s="1"/>
  <c r="AB2266" i="36"/>
  <c r="AC2266" i="36" s="1"/>
  <c r="AH2265" i="36" l="1"/>
  <c r="AB2267" i="36"/>
  <c r="AC2267" i="36" s="1"/>
  <c r="AD2266" i="36"/>
  <c r="AE2266" i="36" s="1"/>
  <c r="AF2266" i="36" s="1"/>
  <c r="AG2265" i="36"/>
  <c r="AH2266" i="36" l="1"/>
  <c r="AG2266" i="36"/>
  <c r="AB2268" i="36"/>
  <c r="AC2268" i="36" s="1"/>
  <c r="AD2267" i="36"/>
  <c r="AE2267" i="36" s="1"/>
  <c r="AF2267" i="36" s="1"/>
  <c r="AH2267" i="36" l="1"/>
  <c r="AG2267" i="36"/>
  <c r="AB2269" i="36"/>
  <c r="AC2269" i="36" s="1"/>
  <c r="AD2268" i="36"/>
  <c r="AE2268" i="36" s="1"/>
  <c r="AF2268" i="36" s="1"/>
  <c r="AH2268" i="36" l="1"/>
  <c r="AG2268" i="36"/>
  <c r="AB2270" i="36"/>
  <c r="AC2270" i="36" s="1"/>
  <c r="AD2269" i="36"/>
  <c r="AE2269" i="36" s="1"/>
  <c r="AF2269" i="36" s="1"/>
  <c r="AH2269" i="36" l="1"/>
  <c r="AG2269" i="36"/>
  <c r="AB2271" i="36"/>
  <c r="AC2271" i="36" s="1"/>
  <c r="AD2270" i="36"/>
  <c r="AE2270" i="36" s="1"/>
  <c r="AF2270" i="36" s="1"/>
  <c r="AH2270" i="36" l="1"/>
  <c r="AG2270" i="36"/>
  <c r="AB2272" i="36"/>
  <c r="AC2272" i="36" s="1"/>
  <c r="AD2271" i="36"/>
  <c r="AE2271" i="36" s="1"/>
  <c r="AF2271" i="36" s="1"/>
  <c r="AH2271" i="36" l="1"/>
  <c r="AG2271" i="36"/>
  <c r="AB2273" i="36"/>
  <c r="AC2273" i="36" s="1"/>
  <c r="AD2272" i="36"/>
  <c r="AE2272" i="36" s="1"/>
  <c r="AF2272" i="36" s="1"/>
  <c r="AH2272" i="36" l="1"/>
  <c r="AG2272" i="36"/>
  <c r="AB2274" i="36"/>
  <c r="AC2274" i="36" s="1"/>
  <c r="AD2273" i="36"/>
  <c r="AE2273" i="36" s="1"/>
  <c r="AF2273" i="36" s="1"/>
  <c r="AH2273" i="36" l="1"/>
  <c r="AG2273" i="36"/>
  <c r="AB2275" i="36"/>
  <c r="AC2275" i="36" s="1"/>
  <c r="AD2274" i="36"/>
  <c r="AE2274" i="36" s="1"/>
  <c r="AF2274" i="36" s="1"/>
  <c r="AH2274" i="36" l="1"/>
  <c r="AG2274" i="36"/>
  <c r="AB2276" i="36"/>
  <c r="AC2276" i="36" s="1"/>
  <c r="AD2275" i="36"/>
  <c r="AE2275" i="36" s="1"/>
  <c r="AF2275" i="36" s="1"/>
  <c r="AH2275" i="36" l="1"/>
  <c r="AG2275" i="36"/>
  <c r="AB2277" i="36"/>
  <c r="AC2277" i="36" s="1"/>
  <c r="AD2276" i="36"/>
  <c r="AE2276" i="36" s="1"/>
  <c r="AF2276" i="36" s="1"/>
  <c r="AH2276" i="36" l="1"/>
  <c r="AG2276" i="36"/>
  <c r="AD2277" i="36"/>
  <c r="AE2277" i="36" s="1"/>
  <c r="AF2277" i="36" s="1"/>
  <c r="AB2278" i="36"/>
  <c r="AC2278" i="36" s="1"/>
  <c r="AH2277" i="36" l="1"/>
  <c r="AB2279" i="36"/>
  <c r="AC2279" i="36" s="1"/>
  <c r="AD2278" i="36"/>
  <c r="AE2278" i="36" s="1"/>
  <c r="AF2278" i="36" s="1"/>
  <c r="AG2277" i="36"/>
  <c r="AH2278" i="36" l="1"/>
  <c r="AG2278" i="36"/>
  <c r="AB2280" i="36"/>
  <c r="AC2280" i="36" s="1"/>
  <c r="AD2279" i="36"/>
  <c r="AE2279" i="36" s="1"/>
  <c r="AF2279" i="36" s="1"/>
  <c r="AH2279" i="36" l="1"/>
  <c r="AG2279" i="36"/>
  <c r="AB2281" i="36"/>
  <c r="AC2281" i="36" s="1"/>
  <c r="AD2280" i="36"/>
  <c r="AE2280" i="36" s="1"/>
  <c r="AF2280" i="36" s="1"/>
  <c r="AH2280" i="36" l="1"/>
  <c r="AG2280" i="36"/>
  <c r="AB2282" i="36"/>
  <c r="AC2282" i="36" s="1"/>
  <c r="AD2281" i="36"/>
  <c r="AE2281" i="36" s="1"/>
  <c r="AF2281" i="36" s="1"/>
  <c r="AH2281" i="36" l="1"/>
  <c r="AG2281" i="36"/>
  <c r="AB2283" i="36"/>
  <c r="AC2283" i="36" s="1"/>
  <c r="AD2282" i="36"/>
  <c r="AE2282" i="36" s="1"/>
  <c r="AF2282" i="36" s="1"/>
  <c r="AH2282" i="36" l="1"/>
  <c r="AG2282" i="36"/>
  <c r="AD2283" i="36"/>
  <c r="AE2283" i="36" s="1"/>
  <c r="AF2283" i="36" s="1"/>
  <c r="AB2284" i="36"/>
  <c r="AC2284" i="36" s="1"/>
  <c r="AH2283" i="36" l="1"/>
  <c r="AB2285" i="36"/>
  <c r="AC2285" i="36" s="1"/>
  <c r="AD2284" i="36"/>
  <c r="AE2284" i="36" s="1"/>
  <c r="AF2284" i="36" s="1"/>
  <c r="AG2283" i="36"/>
  <c r="AH2284" i="36" l="1"/>
  <c r="AG2284" i="36"/>
  <c r="AD2285" i="36"/>
  <c r="AE2285" i="36" s="1"/>
  <c r="AF2285" i="36" s="1"/>
  <c r="AB2286" i="36"/>
  <c r="AC2286" i="36" s="1"/>
  <c r="AH2285" i="36" l="1"/>
  <c r="AB2287" i="36"/>
  <c r="AC2287" i="36" s="1"/>
  <c r="AD2286" i="36"/>
  <c r="AE2286" i="36" s="1"/>
  <c r="AF2286" i="36" s="1"/>
  <c r="AG2285" i="36"/>
  <c r="AH2286" i="36" l="1"/>
  <c r="AG2286" i="36"/>
  <c r="AD2287" i="36"/>
  <c r="AE2287" i="36" s="1"/>
  <c r="AF2287" i="36" s="1"/>
  <c r="AB2288" i="36"/>
  <c r="AC2288" i="36" s="1"/>
  <c r="AH2287" i="36" l="1"/>
  <c r="AB2289" i="36"/>
  <c r="AC2289" i="36" s="1"/>
  <c r="AD2288" i="36"/>
  <c r="AE2288" i="36" s="1"/>
  <c r="AF2288" i="36" s="1"/>
  <c r="AG2287" i="36"/>
  <c r="AH2288" i="36" l="1"/>
  <c r="AG2288" i="36"/>
  <c r="AD2289" i="36"/>
  <c r="AE2289" i="36" s="1"/>
  <c r="AF2289" i="36" s="1"/>
  <c r="AB2290" i="36"/>
  <c r="AC2290" i="36" s="1"/>
  <c r="AH2289" i="36" l="1"/>
  <c r="AB2291" i="36"/>
  <c r="AC2291" i="36" s="1"/>
  <c r="AD2290" i="36"/>
  <c r="AE2290" i="36" s="1"/>
  <c r="AF2290" i="36" s="1"/>
  <c r="AG2289" i="36"/>
  <c r="AH2290" i="36" l="1"/>
  <c r="AG2290" i="36"/>
  <c r="AB2292" i="36"/>
  <c r="AC2292" i="36" s="1"/>
  <c r="AD2291" i="36"/>
  <c r="AE2291" i="36" s="1"/>
  <c r="AF2291" i="36" s="1"/>
  <c r="AH2291" i="36" l="1"/>
  <c r="AG2291" i="36"/>
  <c r="AB2293" i="36"/>
  <c r="AC2293" i="36" s="1"/>
  <c r="AD2292" i="36"/>
  <c r="AE2292" i="36" s="1"/>
  <c r="AF2292" i="36" s="1"/>
  <c r="AH2292" i="36" l="1"/>
  <c r="AG2292" i="36"/>
  <c r="AD2293" i="36"/>
  <c r="AE2293" i="36" s="1"/>
  <c r="AF2293" i="36" s="1"/>
  <c r="AB2294" i="36"/>
  <c r="AC2294" i="36" s="1"/>
  <c r="AH2293" i="36" l="1"/>
  <c r="AB2295" i="36"/>
  <c r="AC2295" i="36" s="1"/>
  <c r="AD2294" i="36"/>
  <c r="AE2294" i="36" s="1"/>
  <c r="AF2294" i="36" s="1"/>
  <c r="AG2293" i="36"/>
  <c r="AH2294" i="36" l="1"/>
  <c r="AG2294" i="36"/>
  <c r="AD2295" i="36"/>
  <c r="AE2295" i="36" s="1"/>
  <c r="AF2295" i="36" s="1"/>
  <c r="AB2296" i="36"/>
  <c r="AC2296" i="36" s="1"/>
  <c r="AH2295" i="36" l="1"/>
  <c r="AB2297" i="36"/>
  <c r="AC2297" i="36" s="1"/>
  <c r="AD2296" i="36"/>
  <c r="AE2296" i="36" s="1"/>
  <c r="AF2296" i="36" s="1"/>
  <c r="AG2295" i="36"/>
  <c r="AH2296" i="36" l="1"/>
  <c r="AG2296" i="36"/>
  <c r="AB2298" i="36"/>
  <c r="AC2298" i="36" s="1"/>
  <c r="AD2297" i="36"/>
  <c r="AE2297" i="36" s="1"/>
  <c r="AF2297" i="36" s="1"/>
  <c r="AH2297" i="36" l="1"/>
  <c r="AG2297" i="36"/>
  <c r="AB2299" i="36"/>
  <c r="AC2299" i="36" s="1"/>
  <c r="AD2298" i="36"/>
  <c r="AE2298" i="36" s="1"/>
  <c r="AF2298" i="36" s="1"/>
  <c r="AH2298" i="36" l="1"/>
  <c r="AG2298" i="36"/>
  <c r="AD2299" i="36"/>
  <c r="AE2299" i="36" s="1"/>
  <c r="AF2299" i="36" s="1"/>
  <c r="AB2300" i="36"/>
  <c r="AC2300" i="36" s="1"/>
  <c r="AH2299" i="36" l="1"/>
  <c r="AB2301" i="36"/>
  <c r="AC2301" i="36" s="1"/>
  <c r="AD2300" i="36"/>
  <c r="AE2300" i="36" s="1"/>
  <c r="AF2300" i="36" s="1"/>
  <c r="AG2299" i="36"/>
  <c r="AH2300" i="36" l="1"/>
  <c r="AG2300" i="36"/>
  <c r="AD2301" i="36"/>
  <c r="AE2301" i="36" s="1"/>
  <c r="AF2301" i="36" s="1"/>
  <c r="AB2302" i="36"/>
  <c r="AC2302" i="36" s="1"/>
  <c r="AH2301" i="36" l="1"/>
  <c r="AB2303" i="36"/>
  <c r="AC2303" i="36" s="1"/>
  <c r="AD2302" i="36"/>
  <c r="AE2302" i="36" s="1"/>
  <c r="AF2302" i="36" s="1"/>
  <c r="AG2301" i="36"/>
  <c r="AH2302" i="36" l="1"/>
  <c r="AG2302" i="36"/>
  <c r="AB2304" i="36"/>
  <c r="AC2304" i="36" s="1"/>
  <c r="AD2303" i="36"/>
  <c r="AE2303" i="36" s="1"/>
  <c r="AF2303" i="36" s="1"/>
  <c r="AH2303" i="36" l="1"/>
  <c r="AG2303" i="36"/>
  <c r="AB2305" i="36"/>
  <c r="AC2305" i="36" s="1"/>
  <c r="AD2304" i="36"/>
  <c r="AE2304" i="36" s="1"/>
  <c r="AF2304" i="36" s="1"/>
  <c r="AH2304" i="36" l="1"/>
  <c r="AG2304" i="36"/>
  <c r="AD2305" i="36"/>
  <c r="AE2305" i="36" s="1"/>
  <c r="AF2305" i="36" s="1"/>
  <c r="AB2306" i="36"/>
  <c r="AC2306" i="36" s="1"/>
  <c r="AH2305" i="36" l="1"/>
  <c r="AB2307" i="36"/>
  <c r="AC2307" i="36" s="1"/>
  <c r="AD2306" i="36"/>
  <c r="AE2306" i="36" s="1"/>
  <c r="AF2306" i="36" s="1"/>
  <c r="AG2305" i="36"/>
  <c r="AH2306" i="36" l="1"/>
  <c r="AG2306" i="36"/>
  <c r="AB2308" i="36"/>
  <c r="AC2308" i="36" s="1"/>
  <c r="AD2307" i="36"/>
  <c r="AE2307" i="36" s="1"/>
  <c r="AF2307" i="36" s="1"/>
  <c r="AH2307" i="36" l="1"/>
  <c r="AG2307" i="36"/>
  <c r="AB2309" i="36"/>
  <c r="AC2309" i="36" s="1"/>
  <c r="AD2308" i="36"/>
  <c r="AE2308" i="36" s="1"/>
  <c r="AF2308" i="36" s="1"/>
  <c r="AH2308" i="36" l="1"/>
  <c r="AG2308" i="36"/>
  <c r="AD2309" i="36"/>
  <c r="AE2309" i="36" s="1"/>
  <c r="AF2309" i="36" s="1"/>
  <c r="AB2310" i="36"/>
  <c r="AC2310" i="36" s="1"/>
  <c r="AH2309" i="36" l="1"/>
  <c r="AB2311" i="36"/>
  <c r="AC2311" i="36" s="1"/>
  <c r="AD2310" i="36"/>
  <c r="AE2310" i="36" s="1"/>
  <c r="AF2310" i="36" s="1"/>
  <c r="AG2309" i="36"/>
  <c r="AH2310" i="36" l="1"/>
  <c r="AG2310" i="36"/>
  <c r="AD2311" i="36"/>
  <c r="AE2311" i="36" s="1"/>
  <c r="AF2311" i="36" s="1"/>
  <c r="AB2312" i="36"/>
  <c r="AC2312" i="36" s="1"/>
  <c r="AH2311" i="36" l="1"/>
  <c r="AB2313" i="36"/>
  <c r="AC2313" i="36" s="1"/>
  <c r="AD2312" i="36"/>
  <c r="AE2312" i="36" s="1"/>
  <c r="AF2312" i="36" s="1"/>
  <c r="AG2311" i="36"/>
  <c r="AH2312" i="36" l="1"/>
  <c r="AG2312" i="36"/>
  <c r="AB2314" i="36"/>
  <c r="AC2314" i="36" s="1"/>
  <c r="AD2313" i="36"/>
  <c r="AE2313" i="36" s="1"/>
  <c r="AF2313" i="36" s="1"/>
  <c r="AH2313" i="36" l="1"/>
  <c r="AG2313" i="36"/>
  <c r="AB2315" i="36"/>
  <c r="AC2315" i="36" s="1"/>
  <c r="AD2314" i="36"/>
  <c r="AE2314" i="36" s="1"/>
  <c r="AF2314" i="36" s="1"/>
  <c r="AH2314" i="36" l="1"/>
  <c r="AG2314" i="36"/>
  <c r="AB2316" i="36"/>
  <c r="AC2316" i="36" s="1"/>
  <c r="AD2315" i="36"/>
  <c r="AE2315" i="36" s="1"/>
  <c r="AF2315" i="36" s="1"/>
  <c r="AH2315" i="36" l="1"/>
  <c r="AG2315" i="36"/>
  <c r="AB2317" i="36"/>
  <c r="AC2317" i="36" s="1"/>
  <c r="AD2316" i="36"/>
  <c r="AE2316" i="36" s="1"/>
  <c r="AF2316" i="36" s="1"/>
  <c r="AH2316" i="36" l="1"/>
  <c r="AG2316" i="36"/>
  <c r="AD2317" i="36"/>
  <c r="AE2317" i="36" s="1"/>
  <c r="AF2317" i="36" s="1"/>
  <c r="AB2318" i="36"/>
  <c r="AC2318" i="36" s="1"/>
  <c r="AH2317" i="36" l="1"/>
  <c r="AB2319" i="36"/>
  <c r="AC2319" i="36" s="1"/>
  <c r="AD2318" i="36"/>
  <c r="AE2318" i="36" s="1"/>
  <c r="AF2318" i="36" s="1"/>
  <c r="AG2317" i="36"/>
  <c r="AH2318" i="36" l="1"/>
  <c r="AG2318" i="36"/>
  <c r="AB2320" i="36"/>
  <c r="AC2320" i="36" s="1"/>
  <c r="AD2319" i="36"/>
  <c r="AE2319" i="36" s="1"/>
  <c r="AF2319" i="36" s="1"/>
  <c r="AH2319" i="36" l="1"/>
  <c r="AG2319" i="36"/>
  <c r="AD2320" i="36"/>
  <c r="AE2320" i="36" s="1"/>
  <c r="AF2320" i="36" s="1"/>
  <c r="AB2321" i="36"/>
  <c r="AC2321" i="36" s="1"/>
  <c r="AH2320" i="36" l="1"/>
  <c r="AB2322" i="36"/>
  <c r="AC2322" i="36" s="1"/>
  <c r="AD2321" i="36"/>
  <c r="AE2321" i="36" s="1"/>
  <c r="AF2321" i="36" s="1"/>
  <c r="AG2320" i="36"/>
  <c r="AH2321" i="36" l="1"/>
  <c r="AG2321" i="36"/>
  <c r="AB2323" i="36"/>
  <c r="AC2323" i="36" s="1"/>
  <c r="AD2322" i="36"/>
  <c r="AE2322" i="36" s="1"/>
  <c r="AF2322" i="36" s="1"/>
  <c r="AH2322" i="36" l="1"/>
  <c r="AG2322" i="36"/>
  <c r="AB2324" i="36"/>
  <c r="AC2324" i="36" s="1"/>
  <c r="AD2323" i="36"/>
  <c r="AE2323" i="36" s="1"/>
  <c r="AF2323" i="36" s="1"/>
  <c r="AH2323" i="36" l="1"/>
  <c r="AG2323" i="36"/>
  <c r="AB2325" i="36"/>
  <c r="AC2325" i="36" s="1"/>
  <c r="AD2324" i="36"/>
  <c r="AE2324" i="36" s="1"/>
  <c r="AF2324" i="36" s="1"/>
  <c r="AH2324" i="36" l="1"/>
  <c r="AG2324" i="36"/>
  <c r="AD2325" i="36"/>
  <c r="AE2325" i="36" s="1"/>
  <c r="AF2325" i="36" s="1"/>
  <c r="AB2326" i="36"/>
  <c r="AC2326" i="36" s="1"/>
  <c r="AH2325" i="36" l="1"/>
  <c r="AB2327" i="36"/>
  <c r="AC2327" i="36" s="1"/>
  <c r="AD2326" i="36"/>
  <c r="AE2326" i="36" s="1"/>
  <c r="AF2326" i="36" s="1"/>
  <c r="AG2325" i="36"/>
  <c r="AH2326" i="36" l="1"/>
  <c r="AG2326" i="36"/>
  <c r="AD2327" i="36"/>
  <c r="AE2327" i="36" s="1"/>
  <c r="AF2327" i="36" s="1"/>
  <c r="AB2328" i="36"/>
  <c r="AC2328" i="36" s="1"/>
  <c r="AH2327" i="36" l="1"/>
  <c r="AB2329" i="36"/>
  <c r="AC2329" i="36" s="1"/>
  <c r="AD2328" i="36"/>
  <c r="AE2328" i="36" s="1"/>
  <c r="AF2328" i="36" s="1"/>
  <c r="AG2327" i="36"/>
  <c r="AH2328" i="36" l="1"/>
  <c r="AG2328" i="36"/>
  <c r="AB2330" i="36"/>
  <c r="AC2330" i="36" s="1"/>
  <c r="AD2329" i="36"/>
  <c r="AE2329" i="36" s="1"/>
  <c r="AF2329" i="36" s="1"/>
  <c r="AH2329" i="36" l="1"/>
  <c r="AG2329" i="36"/>
  <c r="AB2331" i="36"/>
  <c r="AC2331" i="36" s="1"/>
  <c r="AD2330" i="36"/>
  <c r="AE2330" i="36" s="1"/>
  <c r="AF2330" i="36" s="1"/>
  <c r="AH2330" i="36" l="1"/>
  <c r="AG2330" i="36"/>
  <c r="AB2332" i="36"/>
  <c r="AC2332" i="36" s="1"/>
  <c r="AD2331" i="36"/>
  <c r="AE2331" i="36" s="1"/>
  <c r="AF2331" i="36" s="1"/>
  <c r="AH2331" i="36" l="1"/>
  <c r="AG2331" i="36"/>
  <c r="AB2333" i="36"/>
  <c r="AC2333" i="36" s="1"/>
  <c r="AD2332" i="36"/>
  <c r="AE2332" i="36" s="1"/>
  <c r="AF2332" i="36" s="1"/>
  <c r="AH2332" i="36" l="1"/>
  <c r="AG2332" i="36"/>
  <c r="AB2334" i="36"/>
  <c r="AC2334" i="36" s="1"/>
  <c r="AD2333" i="36"/>
  <c r="AE2333" i="36" s="1"/>
  <c r="AF2333" i="36" s="1"/>
  <c r="AH2333" i="36" l="1"/>
  <c r="AG2333" i="36"/>
  <c r="AB2335" i="36"/>
  <c r="AC2335" i="36" s="1"/>
  <c r="AD2334" i="36"/>
  <c r="AE2334" i="36" s="1"/>
  <c r="AF2334" i="36" s="1"/>
  <c r="AH2334" i="36" l="1"/>
  <c r="AG2334" i="36"/>
  <c r="AB2336" i="36"/>
  <c r="AC2336" i="36" s="1"/>
  <c r="AD2335" i="36"/>
  <c r="AE2335" i="36" s="1"/>
  <c r="AF2335" i="36" s="1"/>
  <c r="AH2335" i="36" l="1"/>
  <c r="AG2335" i="36"/>
  <c r="AB2337" i="36"/>
  <c r="AC2337" i="36" s="1"/>
  <c r="AD2336" i="36"/>
  <c r="AE2336" i="36" s="1"/>
  <c r="AF2336" i="36" s="1"/>
  <c r="AH2336" i="36" l="1"/>
  <c r="AG2336" i="36"/>
  <c r="AB2338" i="36"/>
  <c r="AC2338" i="36" s="1"/>
  <c r="AD2337" i="36"/>
  <c r="AE2337" i="36" s="1"/>
  <c r="AF2337" i="36" s="1"/>
  <c r="AH2337" i="36" l="1"/>
  <c r="AG2337" i="36"/>
  <c r="AB2339" i="36"/>
  <c r="AC2339" i="36" s="1"/>
  <c r="AD2338" i="36"/>
  <c r="AE2338" i="36" s="1"/>
  <c r="AF2338" i="36" s="1"/>
  <c r="AH2338" i="36" l="1"/>
  <c r="AG2338" i="36"/>
  <c r="AB2340" i="36"/>
  <c r="AC2340" i="36" s="1"/>
  <c r="AD2339" i="36"/>
  <c r="AE2339" i="36" s="1"/>
  <c r="AF2339" i="36" s="1"/>
  <c r="AH2339" i="36" l="1"/>
  <c r="AG2339" i="36"/>
  <c r="AB2341" i="36"/>
  <c r="AC2341" i="36" s="1"/>
  <c r="AD2340" i="36"/>
  <c r="AE2340" i="36" s="1"/>
  <c r="AF2340" i="36" s="1"/>
  <c r="AH2340" i="36" l="1"/>
  <c r="AG2340" i="36"/>
  <c r="AD2341" i="36"/>
  <c r="AE2341" i="36" s="1"/>
  <c r="AF2341" i="36" s="1"/>
  <c r="AB2342" i="36"/>
  <c r="AC2342" i="36" s="1"/>
  <c r="AH2341" i="36" l="1"/>
  <c r="AB2343" i="36"/>
  <c r="AC2343" i="36" s="1"/>
  <c r="AD2342" i="36"/>
  <c r="AE2342" i="36" s="1"/>
  <c r="AF2342" i="36" s="1"/>
  <c r="AG2341" i="36"/>
  <c r="AH2342" i="36" l="1"/>
  <c r="AG2342" i="36"/>
  <c r="AB2344" i="36"/>
  <c r="AC2344" i="36" s="1"/>
  <c r="AD2343" i="36"/>
  <c r="AE2343" i="36" s="1"/>
  <c r="AF2343" i="36" s="1"/>
  <c r="AH2343" i="36" l="1"/>
  <c r="AG2343" i="36"/>
  <c r="AB2345" i="36"/>
  <c r="AC2345" i="36" s="1"/>
  <c r="AD2344" i="36"/>
  <c r="AE2344" i="36" s="1"/>
  <c r="AF2344" i="36" s="1"/>
  <c r="AH2344" i="36" l="1"/>
  <c r="AG2344" i="36"/>
  <c r="AD2345" i="36"/>
  <c r="AE2345" i="36" s="1"/>
  <c r="AF2345" i="36" s="1"/>
  <c r="AB2346" i="36"/>
  <c r="AC2346" i="36" s="1"/>
  <c r="AH2345" i="36" l="1"/>
  <c r="AB2347" i="36"/>
  <c r="AC2347" i="36" s="1"/>
  <c r="AD2346" i="36"/>
  <c r="AE2346" i="36" s="1"/>
  <c r="AF2346" i="36" s="1"/>
  <c r="AG2345" i="36"/>
  <c r="AH2346" i="36" l="1"/>
  <c r="AG2346" i="36"/>
  <c r="AB2348" i="36"/>
  <c r="AC2348" i="36" s="1"/>
  <c r="AD2347" i="36"/>
  <c r="AE2347" i="36" s="1"/>
  <c r="AF2347" i="36" s="1"/>
  <c r="AH2347" i="36" l="1"/>
  <c r="AG2347" i="36"/>
  <c r="AB2349" i="36"/>
  <c r="AC2349" i="36" s="1"/>
  <c r="AD2348" i="36"/>
  <c r="AE2348" i="36" s="1"/>
  <c r="AF2348" i="36" s="1"/>
  <c r="AH2348" i="36" l="1"/>
  <c r="AG2348" i="36"/>
  <c r="AD2349" i="36"/>
  <c r="AE2349" i="36" s="1"/>
  <c r="AF2349" i="36" s="1"/>
  <c r="AB2350" i="36"/>
  <c r="AC2350" i="36" s="1"/>
  <c r="AH2349" i="36" l="1"/>
  <c r="AB2351" i="36"/>
  <c r="AC2351" i="36" s="1"/>
  <c r="AD2350" i="36"/>
  <c r="AE2350" i="36" s="1"/>
  <c r="AF2350" i="36" s="1"/>
  <c r="AG2349" i="36"/>
  <c r="AH2350" i="36" l="1"/>
  <c r="AG2350" i="36"/>
  <c r="AB2352" i="36"/>
  <c r="AC2352" i="36" s="1"/>
  <c r="AD2351" i="36"/>
  <c r="AE2351" i="36" s="1"/>
  <c r="AF2351" i="36" s="1"/>
  <c r="AH2351" i="36" l="1"/>
  <c r="AG2351" i="36"/>
  <c r="AB2353" i="36"/>
  <c r="AC2353" i="36" s="1"/>
  <c r="AD2352" i="36"/>
  <c r="AE2352" i="36" s="1"/>
  <c r="AF2352" i="36" s="1"/>
  <c r="AH2352" i="36" l="1"/>
  <c r="AG2352" i="36"/>
  <c r="AB2354" i="36"/>
  <c r="AC2354" i="36" s="1"/>
  <c r="AD2353" i="36"/>
  <c r="AE2353" i="36" s="1"/>
  <c r="AF2353" i="36" s="1"/>
  <c r="AH2353" i="36" l="1"/>
  <c r="AG2353" i="36"/>
  <c r="AB2355" i="36"/>
  <c r="AC2355" i="36" s="1"/>
  <c r="AD2354" i="36"/>
  <c r="AE2354" i="36" s="1"/>
  <c r="AF2354" i="36" s="1"/>
  <c r="AH2354" i="36" l="1"/>
  <c r="AG2354" i="36"/>
  <c r="AD2355" i="36"/>
  <c r="AE2355" i="36" s="1"/>
  <c r="AF2355" i="36" s="1"/>
  <c r="AB2356" i="36"/>
  <c r="AC2356" i="36" s="1"/>
  <c r="AH2355" i="36" l="1"/>
  <c r="AD2356" i="36"/>
  <c r="AE2356" i="36" s="1"/>
  <c r="AF2356" i="36" s="1"/>
  <c r="AB2357" i="36"/>
  <c r="AC2357" i="36" s="1"/>
  <c r="AG2355" i="36"/>
  <c r="AH2356" i="36" l="1"/>
  <c r="AD2357" i="36"/>
  <c r="AE2357" i="36" s="1"/>
  <c r="AF2357" i="36" s="1"/>
  <c r="AB2358" i="36"/>
  <c r="AC2358" i="36" s="1"/>
  <c r="AG2356" i="36"/>
  <c r="AH2357" i="36" l="1"/>
  <c r="AB2359" i="36"/>
  <c r="AC2359" i="36" s="1"/>
  <c r="AD2358" i="36"/>
  <c r="AE2358" i="36" s="1"/>
  <c r="AF2358" i="36" s="1"/>
  <c r="AG2357" i="36"/>
  <c r="AH2358" i="36" l="1"/>
  <c r="AG2358" i="36"/>
  <c r="AB2360" i="36"/>
  <c r="AC2360" i="36" s="1"/>
  <c r="AD2359" i="36"/>
  <c r="AE2359" i="36" s="1"/>
  <c r="AF2359" i="36" s="1"/>
  <c r="AH2359" i="36" l="1"/>
  <c r="AG2359" i="36"/>
  <c r="AB2361" i="36"/>
  <c r="AC2361" i="36" s="1"/>
  <c r="AD2360" i="36"/>
  <c r="AE2360" i="36" s="1"/>
  <c r="AF2360" i="36" s="1"/>
  <c r="AH2360" i="36" l="1"/>
  <c r="AG2360" i="36"/>
  <c r="AD2361" i="36"/>
  <c r="AE2361" i="36" s="1"/>
  <c r="AF2361" i="36" s="1"/>
  <c r="AB2362" i="36"/>
  <c r="AC2362" i="36" s="1"/>
  <c r="AH2361" i="36" l="1"/>
  <c r="AB2363" i="36"/>
  <c r="AC2363" i="36" s="1"/>
  <c r="AD2362" i="36"/>
  <c r="AE2362" i="36" s="1"/>
  <c r="AF2362" i="36" s="1"/>
  <c r="AG2361" i="36"/>
  <c r="AH2362" i="36" l="1"/>
  <c r="AG2362" i="36"/>
  <c r="AB2364" i="36"/>
  <c r="AC2364" i="36" s="1"/>
  <c r="AD2363" i="36"/>
  <c r="AE2363" i="36" s="1"/>
  <c r="AF2363" i="36" s="1"/>
  <c r="AH2363" i="36" l="1"/>
  <c r="AG2363" i="36"/>
  <c r="AB2365" i="36"/>
  <c r="AC2365" i="36" s="1"/>
  <c r="AD2364" i="36"/>
  <c r="AE2364" i="36" s="1"/>
  <c r="AF2364" i="36" s="1"/>
  <c r="AH2364" i="36" l="1"/>
  <c r="AG2364" i="36"/>
  <c r="AD2365" i="36"/>
  <c r="AE2365" i="36" s="1"/>
  <c r="AF2365" i="36" s="1"/>
  <c r="AB2366" i="36"/>
  <c r="AC2366" i="36" s="1"/>
  <c r="AH2365" i="36" l="1"/>
  <c r="AB2367" i="36"/>
  <c r="AC2367" i="36" s="1"/>
  <c r="AD2366" i="36"/>
  <c r="AE2366" i="36" s="1"/>
  <c r="AF2366" i="36" s="1"/>
  <c r="AG2365" i="36"/>
  <c r="AH2366" i="36" l="1"/>
  <c r="AG2366" i="36"/>
  <c r="AD2367" i="36"/>
  <c r="AE2367" i="36" s="1"/>
  <c r="AF2367" i="36" s="1"/>
  <c r="AB2368" i="36"/>
  <c r="AC2368" i="36" s="1"/>
  <c r="AH2367" i="36" l="1"/>
  <c r="AB2369" i="36"/>
  <c r="AC2369" i="36" s="1"/>
  <c r="AD2368" i="36"/>
  <c r="AE2368" i="36" s="1"/>
  <c r="AF2368" i="36" s="1"/>
  <c r="AG2367" i="36"/>
  <c r="AH2368" i="36" l="1"/>
  <c r="AG2368" i="36"/>
  <c r="AB2370" i="36"/>
  <c r="AC2370" i="36" s="1"/>
  <c r="AD2369" i="36"/>
  <c r="AE2369" i="36" s="1"/>
  <c r="AF2369" i="36" s="1"/>
  <c r="AH2369" i="36" l="1"/>
  <c r="AG2369" i="36"/>
  <c r="AD2370" i="36"/>
  <c r="AE2370" i="36" s="1"/>
  <c r="AF2370" i="36" s="1"/>
  <c r="AB2371" i="36"/>
  <c r="AC2371" i="36" s="1"/>
  <c r="AH2370" i="36" l="1"/>
  <c r="AD2371" i="36"/>
  <c r="AE2371" i="36" s="1"/>
  <c r="AF2371" i="36" s="1"/>
  <c r="AB2372" i="36"/>
  <c r="AC2372" i="36" s="1"/>
  <c r="AG2370" i="36"/>
  <c r="AH2371" i="36" l="1"/>
  <c r="AB2373" i="36"/>
  <c r="AC2373" i="36" s="1"/>
  <c r="AD2372" i="36"/>
  <c r="AE2372" i="36" s="1"/>
  <c r="AF2372" i="36" s="1"/>
  <c r="AG2371" i="36"/>
  <c r="AH2372" i="36" l="1"/>
  <c r="AG2372" i="36"/>
  <c r="AD2373" i="36"/>
  <c r="AE2373" i="36" s="1"/>
  <c r="AF2373" i="36" s="1"/>
  <c r="AB2374" i="36"/>
  <c r="AC2374" i="36" s="1"/>
  <c r="AH2373" i="36" l="1"/>
  <c r="AB2375" i="36"/>
  <c r="AC2375" i="36" s="1"/>
  <c r="AD2374" i="36"/>
  <c r="AE2374" i="36" s="1"/>
  <c r="AF2374" i="36" s="1"/>
  <c r="AG2373" i="36"/>
  <c r="AH2374" i="36" l="1"/>
  <c r="AG2374" i="36"/>
  <c r="AB2376" i="36"/>
  <c r="AC2376" i="36" s="1"/>
  <c r="AD2375" i="36"/>
  <c r="AE2375" i="36" s="1"/>
  <c r="AF2375" i="36" s="1"/>
  <c r="AH2375" i="36" l="1"/>
  <c r="AG2375" i="36"/>
  <c r="AB2377" i="36"/>
  <c r="AC2377" i="36" s="1"/>
  <c r="AD2376" i="36"/>
  <c r="AE2376" i="36" s="1"/>
  <c r="AF2376" i="36" s="1"/>
  <c r="AH2376" i="36" l="1"/>
  <c r="AG2376" i="36"/>
  <c r="AB2378" i="36"/>
  <c r="AC2378" i="36" s="1"/>
  <c r="AD2377" i="36"/>
  <c r="AE2377" i="36" s="1"/>
  <c r="AF2377" i="36" s="1"/>
  <c r="AH2377" i="36" l="1"/>
  <c r="AG2377" i="36"/>
  <c r="AB2379" i="36"/>
  <c r="AC2379" i="36" s="1"/>
  <c r="AD2378" i="36"/>
  <c r="AE2378" i="36" s="1"/>
  <c r="AF2378" i="36" s="1"/>
  <c r="AH2378" i="36" l="1"/>
  <c r="AG2378" i="36"/>
  <c r="AB2380" i="36"/>
  <c r="AC2380" i="36" s="1"/>
  <c r="AD2379" i="36"/>
  <c r="AE2379" i="36" s="1"/>
  <c r="AF2379" i="36" s="1"/>
  <c r="AH2379" i="36" l="1"/>
  <c r="AG2379" i="36"/>
  <c r="AB2381" i="36"/>
  <c r="AC2381" i="36" s="1"/>
  <c r="AD2380" i="36"/>
  <c r="AE2380" i="36" s="1"/>
  <c r="AF2380" i="36" s="1"/>
  <c r="AH2380" i="36" l="1"/>
  <c r="AG2380" i="36"/>
  <c r="AD2381" i="36"/>
  <c r="AE2381" i="36" s="1"/>
  <c r="AF2381" i="36" s="1"/>
  <c r="AB2382" i="36"/>
  <c r="AC2382" i="36" s="1"/>
  <c r="AH2381" i="36" l="1"/>
  <c r="AB2383" i="36"/>
  <c r="AC2383" i="36" s="1"/>
  <c r="AD2382" i="36"/>
  <c r="AE2382" i="36" s="1"/>
  <c r="AF2382" i="36" s="1"/>
  <c r="AG2381" i="36"/>
  <c r="AH2382" i="36" l="1"/>
  <c r="AG2382" i="36"/>
  <c r="AB2384" i="36"/>
  <c r="AC2384" i="36" s="1"/>
  <c r="AD2383" i="36"/>
  <c r="AE2383" i="36" s="1"/>
  <c r="AF2383" i="36" s="1"/>
  <c r="AH2383" i="36" l="1"/>
  <c r="AG2383" i="36"/>
  <c r="AB2385" i="36"/>
  <c r="AC2385" i="36" s="1"/>
  <c r="AD2384" i="36"/>
  <c r="AE2384" i="36" s="1"/>
  <c r="AF2384" i="36" s="1"/>
  <c r="AH2384" i="36" l="1"/>
  <c r="AG2384" i="36"/>
  <c r="AD2385" i="36"/>
  <c r="AE2385" i="36" s="1"/>
  <c r="AF2385" i="36" s="1"/>
  <c r="AB2386" i="36"/>
  <c r="AC2386" i="36" s="1"/>
  <c r="AH2385" i="36" l="1"/>
  <c r="AB2387" i="36"/>
  <c r="AC2387" i="36" s="1"/>
  <c r="AD2386" i="36"/>
  <c r="AE2386" i="36" s="1"/>
  <c r="AF2386" i="36" s="1"/>
  <c r="AG2385" i="36"/>
  <c r="AH2386" i="36" l="1"/>
  <c r="AG2386" i="36"/>
  <c r="AB2388" i="36"/>
  <c r="AC2388" i="36" s="1"/>
  <c r="AD2387" i="36"/>
  <c r="AE2387" i="36" s="1"/>
  <c r="AF2387" i="36" s="1"/>
  <c r="AH2387" i="36" l="1"/>
  <c r="AG2387" i="36"/>
  <c r="AB2389" i="36"/>
  <c r="AC2389" i="36" s="1"/>
  <c r="AD2388" i="36"/>
  <c r="AE2388" i="36" s="1"/>
  <c r="AF2388" i="36" s="1"/>
  <c r="AH2388" i="36" l="1"/>
  <c r="AG2388" i="36"/>
  <c r="AD2389" i="36"/>
  <c r="AE2389" i="36" s="1"/>
  <c r="AF2389" i="36" s="1"/>
  <c r="AB2390" i="36"/>
  <c r="AC2390" i="36" s="1"/>
  <c r="AH2389" i="36" l="1"/>
  <c r="AB2391" i="36"/>
  <c r="AC2391" i="36" s="1"/>
  <c r="AD2390" i="36"/>
  <c r="AE2390" i="36" s="1"/>
  <c r="AF2390" i="36" s="1"/>
  <c r="AG2389" i="36"/>
  <c r="AH2390" i="36" l="1"/>
  <c r="AG2390" i="36"/>
  <c r="AB2392" i="36"/>
  <c r="AC2392" i="36" s="1"/>
  <c r="AD2391" i="36"/>
  <c r="AE2391" i="36" s="1"/>
  <c r="AF2391" i="36" s="1"/>
  <c r="AH2391" i="36" l="1"/>
  <c r="AG2391" i="36"/>
  <c r="AB2393" i="36"/>
  <c r="AC2393" i="36" s="1"/>
  <c r="AD2392" i="36"/>
  <c r="AE2392" i="36" s="1"/>
  <c r="AF2392" i="36" s="1"/>
  <c r="AH2392" i="36" l="1"/>
  <c r="AG2392" i="36"/>
  <c r="AB2394" i="36"/>
  <c r="AC2394" i="36" s="1"/>
  <c r="AD2393" i="36"/>
  <c r="AE2393" i="36" s="1"/>
  <c r="AF2393" i="36" s="1"/>
  <c r="AH2393" i="36" l="1"/>
  <c r="AG2393" i="36"/>
  <c r="AB2395" i="36"/>
  <c r="AC2395" i="36" s="1"/>
  <c r="AD2394" i="36"/>
  <c r="AE2394" i="36" s="1"/>
  <c r="AF2394" i="36" s="1"/>
  <c r="AH2394" i="36" l="1"/>
  <c r="AG2394" i="36"/>
  <c r="AD2395" i="36"/>
  <c r="AE2395" i="36" s="1"/>
  <c r="AF2395" i="36" s="1"/>
  <c r="AB2396" i="36"/>
  <c r="AC2396" i="36" s="1"/>
  <c r="AH2395" i="36" l="1"/>
  <c r="AB2397" i="36"/>
  <c r="AC2397" i="36" s="1"/>
  <c r="AD2396" i="36"/>
  <c r="AE2396" i="36" s="1"/>
  <c r="AF2396" i="36" s="1"/>
  <c r="AG2395" i="36"/>
  <c r="AH2396" i="36" l="1"/>
  <c r="AG2396" i="36"/>
  <c r="AB2398" i="36"/>
  <c r="AC2398" i="36" s="1"/>
  <c r="AD2397" i="36"/>
  <c r="AE2397" i="36" s="1"/>
  <c r="AF2397" i="36" s="1"/>
  <c r="AH2397" i="36" l="1"/>
  <c r="AG2397" i="36"/>
  <c r="AB2399" i="36"/>
  <c r="AC2399" i="36" s="1"/>
  <c r="AD2398" i="36"/>
  <c r="AE2398" i="36" s="1"/>
  <c r="AF2398" i="36" s="1"/>
  <c r="AH2398" i="36" l="1"/>
  <c r="AG2398" i="36"/>
  <c r="AB2400" i="36"/>
  <c r="AC2400" i="36" s="1"/>
  <c r="AD2399" i="36"/>
  <c r="AE2399" i="36" s="1"/>
  <c r="AF2399" i="36" s="1"/>
  <c r="AH2399" i="36" l="1"/>
  <c r="AG2399" i="36"/>
  <c r="AB2401" i="36"/>
  <c r="AC2401" i="36" s="1"/>
  <c r="AD2400" i="36"/>
  <c r="AE2400" i="36" s="1"/>
  <c r="AF2400" i="36" s="1"/>
  <c r="AH2400" i="36" l="1"/>
  <c r="AG2400" i="36"/>
  <c r="AD2401" i="36"/>
  <c r="AE2401" i="36" s="1"/>
  <c r="AF2401" i="36" s="1"/>
  <c r="AB2402" i="36"/>
  <c r="AC2402" i="36" s="1"/>
  <c r="AH2401" i="36" l="1"/>
  <c r="AB2403" i="36"/>
  <c r="AC2403" i="36" s="1"/>
  <c r="AD2402" i="36"/>
  <c r="AE2402" i="36" s="1"/>
  <c r="AF2402" i="36" s="1"/>
  <c r="AG2401" i="36"/>
  <c r="AH2402" i="36" l="1"/>
  <c r="AG2402" i="36"/>
  <c r="AB2404" i="36"/>
  <c r="AC2404" i="36" s="1"/>
  <c r="AD2403" i="36"/>
  <c r="AE2403" i="36" s="1"/>
  <c r="AF2403" i="36" s="1"/>
  <c r="AH2403" i="36" l="1"/>
  <c r="AG2403" i="36"/>
  <c r="AB2405" i="36"/>
  <c r="AC2405" i="36" s="1"/>
  <c r="AD2404" i="36"/>
  <c r="AE2404" i="36" s="1"/>
  <c r="AF2404" i="36" s="1"/>
  <c r="AH2404" i="36" l="1"/>
  <c r="AG2404" i="36"/>
  <c r="AD2405" i="36"/>
  <c r="AE2405" i="36" s="1"/>
  <c r="AF2405" i="36" s="1"/>
  <c r="AB2406" i="36"/>
  <c r="AC2406" i="36" s="1"/>
  <c r="AH2405" i="36" l="1"/>
  <c r="AB2407" i="36"/>
  <c r="AC2407" i="36" s="1"/>
  <c r="AD2406" i="36"/>
  <c r="AE2406" i="36" s="1"/>
  <c r="AF2406" i="36" s="1"/>
  <c r="AG2405" i="36"/>
  <c r="AH2406" i="36" l="1"/>
  <c r="AG2406" i="36"/>
  <c r="AB2408" i="36"/>
  <c r="AC2408" i="36" s="1"/>
  <c r="AD2407" i="36"/>
  <c r="AE2407" i="36" s="1"/>
  <c r="AF2407" i="36" s="1"/>
  <c r="AH2407" i="36" l="1"/>
  <c r="AG2407" i="36"/>
  <c r="AB2409" i="36"/>
  <c r="AC2409" i="36" s="1"/>
  <c r="AD2408" i="36"/>
  <c r="AE2408" i="36" s="1"/>
  <c r="AF2408" i="36" s="1"/>
  <c r="AH2408" i="36" l="1"/>
  <c r="AG2408" i="36"/>
  <c r="AD2409" i="36"/>
  <c r="AE2409" i="36" s="1"/>
  <c r="AF2409" i="36" s="1"/>
  <c r="AB2410" i="36"/>
  <c r="AC2410" i="36" s="1"/>
  <c r="AH2409" i="36" l="1"/>
  <c r="AB2411" i="36"/>
  <c r="AC2411" i="36" s="1"/>
  <c r="AD2410" i="36"/>
  <c r="AE2410" i="36" s="1"/>
  <c r="AF2410" i="36" s="1"/>
  <c r="AG2409" i="36"/>
  <c r="AH2410" i="36" l="1"/>
  <c r="AG2410" i="36"/>
  <c r="AB2412" i="36"/>
  <c r="AC2412" i="36" s="1"/>
  <c r="AD2411" i="36"/>
  <c r="AE2411" i="36" s="1"/>
  <c r="AF2411" i="36" s="1"/>
  <c r="AH2411" i="36" l="1"/>
  <c r="AG2411" i="36"/>
  <c r="AB2413" i="36"/>
  <c r="AC2413" i="36" s="1"/>
  <c r="AD2412" i="36"/>
  <c r="AE2412" i="36" s="1"/>
  <c r="AF2412" i="36" s="1"/>
  <c r="AH2412" i="36" l="1"/>
  <c r="AG2412" i="36"/>
  <c r="AB2414" i="36"/>
  <c r="AC2414" i="36" s="1"/>
  <c r="AD2413" i="36"/>
  <c r="AE2413" i="36" s="1"/>
  <c r="AF2413" i="36" s="1"/>
  <c r="AH2413" i="36" l="1"/>
  <c r="AG2413" i="36"/>
  <c r="AB2415" i="36"/>
  <c r="AC2415" i="36" s="1"/>
  <c r="AD2414" i="36"/>
  <c r="AE2414" i="36" s="1"/>
  <c r="AF2414" i="36" s="1"/>
  <c r="AH2414" i="36" l="1"/>
  <c r="AG2414" i="36"/>
  <c r="AB2416" i="36"/>
  <c r="AC2416" i="36" s="1"/>
  <c r="AD2415" i="36"/>
  <c r="AE2415" i="36" s="1"/>
  <c r="AF2415" i="36" s="1"/>
  <c r="AH2415" i="36" l="1"/>
  <c r="AG2415" i="36"/>
  <c r="AB2417" i="36"/>
  <c r="AC2417" i="36" s="1"/>
  <c r="AD2416" i="36"/>
  <c r="AE2416" i="36" s="1"/>
  <c r="AF2416" i="36" s="1"/>
  <c r="AH2416" i="36" l="1"/>
  <c r="AG2416" i="36"/>
  <c r="AB2418" i="36"/>
  <c r="AC2418" i="36" s="1"/>
  <c r="AD2417" i="36"/>
  <c r="AE2417" i="36" s="1"/>
  <c r="AF2417" i="36" s="1"/>
  <c r="AH2417" i="36" l="1"/>
  <c r="AG2417" i="36"/>
  <c r="AB2419" i="36"/>
  <c r="AC2419" i="36" s="1"/>
  <c r="AD2418" i="36"/>
  <c r="AE2418" i="36" s="1"/>
  <c r="AF2418" i="36" s="1"/>
  <c r="AH2418" i="36" l="1"/>
  <c r="AG2418" i="36"/>
  <c r="AD2419" i="36"/>
  <c r="AE2419" i="36" s="1"/>
  <c r="AF2419" i="36" s="1"/>
  <c r="AB2420" i="36"/>
  <c r="AC2420" i="36" s="1"/>
  <c r="AH2419" i="36" l="1"/>
  <c r="AB2421" i="36"/>
  <c r="AC2421" i="36" s="1"/>
  <c r="AD2420" i="36"/>
  <c r="AE2420" i="36" s="1"/>
  <c r="AF2420" i="36" s="1"/>
  <c r="AG2419" i="36"/>
  <c r="AH2420" i="36" l="1"/>
  <c r="AG2420" i="36"/>
  <c r="AD2421" i="36"/>
  <c r="AE2421" i="36" s="1"/>
  <c r="AF2421" i="36" s="1"/>
  <c r="AB2422" i="36"/>
  <c r="AC2422" i="36" s="1"/>
  <c r="AH2421" i="36" l="1"/>
  <c r="AB2423" i="36"/>
  <c r="AC2423" i="36" s="1"/>
  <c r="AD2422" i="36"/>
  <c r="AE2422" i="36" s="1"/>
  <c r="AF2422" i="36" s="1"/>
  <c r="AG2421" i="36"/>
  <c r="AH2422" i="36" l="1"/>
  <c r="AG2422" i="36"/>
  <c r="AB2424" i="36"/>
  <c r="AC2424" i="36" s="1"/>
  <c r="AD2423" i="36"/>
  <c r="AE2423" i="36" s="1"/>
  <c r="AF2423" i="36" s="1"/>
  <c r="AH2423" i="36" l="1"/>
  <c r="AG2423" i="36"/>
  <c r="AB2425" i="36"/>
  <c r="AC2425" i="36" s="1"/>
  <c r="AD2424" i="36"/>
  <c r="AE2424" i="36" s="1"/>
  <c r="AF2424" i="36" s="1"/>
  <c r="AH2424" i="36" l="1"/>
  <c r="AG2424" i="36"/>
  <c r="AD2425" i="36"/>
  <c r="AE2425" i="36" s="1"/>
  <c r="AF2425" i="36" s="1"/>
  <c r="AB2426" i="36"/>
  <c r="AC2426" i="36" s="1"/>
  <c r="AH2425" i="36" l="1"/>
  <c r="AB2427" i="36"/>
  <c r="AC2427" i="36" s="1"/>
  <c r="AD2426" i="36"/>
  <c r="AE2426" i="36" s="1"/>
  <c r="AF2426" i="36" s="1"/>
  <c r="AG2425" i="36"/>
  <c r="AH2426" i="36" l="1"/>
  <c r="AG2426" i="36"/>
  <c r="AD2427" i="36"/>
  <c r="AE2427" i="36" s="1"/>
  <c r="AF2427" i="36" s="1"/>
  <c r="AB2428" i="36"/>
  <c r="AC2428" i="36" s="1"/>
  <c r="AH2427" i="36" l="1"/>
  <c r="AB2429" i="36"/>
  <c r="AC2429" i="36" s="1"/>
  <c r="AD2428" i="36"/>
  <c r="AE2428" i="36" s="1"/>
  <c r="AF2428" i="36" s="1"/>
  <c r="AG2427" i="36"/>
  <c r="AH2428" i="36" l="1"/>
  <c r="AG2428" i="36"/>
  <c r="AD2429" i="36"/>
  <c r="AE2429" i="36" s="1"/>
  <c r="AF2429" i="36" s="1"/>
  <c r="AB2430" i="36"/>
  <c r="AC2430" i="36" s="1"/>
  <c r="AH2429" i="36" l="1"/>
  <c r="AB2431" i="36"/>
  <c r="AC2431" i="36" s="1"/>
  <c r="AD2430" i="36"/>
  <c r="AE2430" i="36" s="1"/>
  <c r="AF2430" i="36" s="1"/>
  <c r="AG2429" i="36"/>
  <c r="AH2430" i="36" l="1"/>
  <c r="AG2430" i="36"/>
  <c r="AB2432" i="36"/>
  <c r="AC2432" i="36" s="1"/>
  <c r="AD2431" i="36"/>
  <c r="AE2431" i="36" s="1"/>
  <c r="AF2431" i="36" s="1"/>
  <c r="AH2431" i="36" l="1"/>
  <c r="AG2431" i="36"/>
  <c r="AB2433" i="36"/>
  <c r="AC2433" i="36" s="1"/>
  <c r="AD2432" i="36"/>
  <c r="AE2432" i="36" s="1"/>
  <c r="AF2432" i="36" s="1"/>
  <c r="AH2432" i="36" l="1"/>
  <c r="AG2432" i="36"/>
  <c r="AD2433" i="36"/>
  <c r="AE2433" i="36" s="1"/>
  <c r="AF2433" i="36" s="1"/>
  <c r="AB2434" i="36"/>
  <c r="AC2434" i="36" s="1"/>
  <c r="AH2433" i="36" l="1"/>
  <c r="AB2435" i="36"/>
  <c r="AC2435" i="36" s="1"/>
  <c r="AD2434" i="36"/>
  <c r="AE2434" i="36" s="1"/>
  <c r="AF2434" i="36" s="1"/>
  <c r="AG2433" i="36"/>
  <c r="AH2434" i="36" l="1"/>
  <c r="AG2434" i="36"/>
  <c r="AB2436" i="36"/>
  <c r="AC2436" i="36" s="1"/>
  <c r="AD2435" i="36"/>
  <c r="AE2435" i="36" s="1"/>
  <c r="AF2435" i="36" s="1"/>
  <c r="AH2435" i="36" l="1"/>
  <c r="AG2435" i="36"/>
  <c r="AB2437" i="36"/>
  <c r="AC2437" i="36" s="1"/>
  <c r="AD2436" i="36"/>
  <c r="AE2436" i="36" s="1"/>
  <c r="AF2436" i="36" s="1"/>
  <c r="AH2436" i="36" l="1"/>
  <c r="AG2436" i="36"/>
  <c r="AB2438" i="36"/>
  <c r="AC2438" i="36" s="1"/>
  <c r="AD2437" i="36"/>
  <c r="AE2437" i="36" s="1"/>
  <c r="AF2437" i="36" s="1"/>
  <c r="AH2437" i="36" l="1"/>
  <c r="AG2437" i="36"/>
  <c r="AB2439" i="36"/>
  <c r="AC2439" i="36" s="1"/>
  <c r="AD2438" i="36"/>
  <c r="AE2438" i="36" s="1"/>
  <c r="AF2438" i="36" s="1"/>
  <c r="AH2438" i="36" l="1"/>
  <c r="AG2438" i="36"/>
  <c r="AB2440" i="36"/>
  <c r="AC2440" i="36" s="1"/>
  <c r="AD2439" i="36"/>
  <c r="AE2439" i="36" s="1"/>
  <c r="AF2439" i="36" s="1"/>
  <c r="AH2439" i="36" l="1"/>
  <c r="AG2439" i="36"/>
  <c r="AB2441" i="36"/>
  <c r="AC2441" i="36" s="1"/>
  <c r="AD2440" i="36"/>
  <c r="AE2440" i="36" s="1"/>
  <c r="AF2440" i="36" s="1"/>
  <c r="AH2440" i="36" l="1"/>
  <c r="AG2440" i="36"/>
  <c r="AB2442" i="36"/>
  <c r="AC2442" i="36" s="1"/>
  <c r="AD2441" i="36"/>
  <c r="AE2441" i="36" s="1"/>
  <c r="AF2441" i="36" s="1"/>
  <c r="AH2441" i="36" l="1"/>
  <c r="AG2441" i="36"/>
  <c r="AB2443" i="36"/>
  <c r="AC2443" i="36" s="1"/>
  <c r="AD2442" i="36"/>
  <c r="AE2442" i="36" s="1"/>
  <c r="AF2442" i="36" s="1"/>
  <c r="AH2442" i="36" l="1"/>
  <c r="AG2442" i="36"/>
  <c r="AB2444" i="36"/>
  <c r="AC2444" i="36" s="1"/>
  <c r="AD2443" i="36"/>
  <c r="AE2443" i="36" s="1"/>
  <c r="AF2443" i="36" s="1"/>
  <c r="AH2443" i="36" l="1"/>
  <c r="AG2443" i="36"/>
  <c r="AB2445" i="36"/>
  <c r="AC2445" i="36" s="1"/>
  <c r="AD2444" i="36"/>
  <c r="AE2444" i="36" s="1"/>
  <c r="AF2444" i="36" s="1"/>
  <c r="AH2444" i="36" l="1"/>
  <c r="AG2444" i="36"/>
  <c r="AB2446" i="36"/>
  <c r="AC2446" i="36" s="1"/>
  <c r="AD2445" i="36"/>
  <c r="AE2445" i="36" s="1"/>
  <c r="AF2445" i="36" s="1"/>
  <c r="AH2445" i="36" l="1"/>
  <c r="AG2445" i="36"/>
  <c r="AB2447" i="36"/>
  <c r="AC2447" i="36" s="1"/>
  <c r="AD2446" i="36"/>
  <c r="AE2446" i="36" s="1"/>
  <c r="AF2446" i="36" s="1"/>
  <c r="AH2446" i="36" l="1"/>
  <c r="AG2446" i="36"/>
  <c r="AD2447" i="36"/>
  <c r="AE2447" i="36" s="1"/>
  <c r="AF2447" i="36" s="1"/>
  <c r="AB2448" i="36"/>
  <c r="AC2448" i="36" s="1"/>
  <c r="AH2447" i="36" l="1"/>
  <c r="AB2449" i="36"/>
  <c r="AC2449" i="36" s="1"/>
  <c r="AD2448" i="36"/>
  <c r="AE2448" i="36" s="1"/>
  <c r="AF2448" i="36" s="1"/>
  <c r="AG2447" i="36"/>
  <c r="AH2448" i="36" l="1"/>
  <c r="AG2448" i="36"/>
  <c r="AD2449" i="36"/>
  <c r="AE2449" i="36" s="1"/>
  <c r="AF2449" i="36" s="1"/>
  <c r="AB2450" i="36"/>
  <c r="AC2450" i="36" s="1"/>
  <c r="AH2449" i="36" l="1"/>
  <c r="AB2451" i="36"/>
  <c r="AC2451" i="36" s="1"/>
  <c r="AD2450" i="36"/>
  <c r="AE2450" i="36" s="1"/>
  <c r="AF2450" i="36" s="1"/>
  <c r="AG2449" i="36"/>
  <c r="AH2450" i="36" l="1"/>
  <c r="AG2450" i="36"/>
  <c r="AB2452" i="36"/>
  <c r="AC2452" i="36" s="1"/>
  <c r="AD2451" i="36"/>
  <c r="AE2451" i="36" s="1"/>
  <c r="AF2451" i="36" s="1"/>
  <c r="AH2451" i="36" l="1"/>
  <c r="AG2451" i="36"/>
  <c r="AB2453" i="36"/>
  <c r="AC2453" i="36" s="1"/>
  <c r="AD2452" i="36"/>
  <c r="AE2452" i="36" s="1"/>
  <c r="AF2452" i="36" s="1"/>
  <c r="AH2452" i="36" l="1"/>
  <c r="AG2452" i="36"/>
  <c r="AB2454" i="36"/>
  <c r="AC2454" i="36" s="1"/>
  <c r="AD2453" i="36"/>
  <c r="AE2453" i="36" s="1"/>
  <c r="AF2453" i="36" s="1"/>
  <c r="AH2453" i="36" l="1"/>
  <c r="AG2453" i="36"/>
  <c r="AD2454" i="36"/>
  <c r="AE2454" i="36" s="1"/>
  <c r="AF2454" i="36" s="1"/>
  <c r="AB2455" i="36"/>
  <c r="AC2455" i="36" s="1"/>
  <c r="AH2454" i="36" l="1"/>
  <c r="AB2456" i="36"/>
  <c r="AC2456" i="36" s="1"/>
  <c r="AD2455" i="36"/>
  <c r="AE2455" i="36" s="1"/>
  <c r="AF2455" i="36" s="1"/>
  <c r="AG2454" i="36"/>
  <c r="AH2455" i="36" l="1"/>
  <c r="AG2455" i="36"/>
  <c r="AD2456" i="36"/>
  <c r="AE2456" i="36" s="1"/>
  <c r="AF2456" i="36" s="1"/>
  <c r="AB2457" i="36"/>
  <c r="AC2457" i="36" s="1"/>
  <c r="AH2456" i="36" l="1"/>
  <c r="AB2458" i="36"/>
  <c r="AC2458" i="36" s="1"/>
  <c r="AD2457" i="36"/>
  <c r="AE2457" i="36" s="1"/>
  <c r="AF2457" i="36" s="1"/>
  <c r="AG2456" i="36"/>
  <c r="AH2457" i="36" l="1"/>
  <c r="AG2457" i="36"/>
  <c r="AD2458" i="36"/>
  <c r="AE2458" i="36" s="1"/>
  <c r="AF2458" i="36" s="1"/>
  <c r="AB2459" i="36"/>
  <c r="AC2459" i="36" s="1"/>
  <c r="AH2458" i="36" l="1"/>
  <c r="AD2459" i="36"/>
  <c r="AE2459" i="36" s="1"/>
  <c r="AF2459" i="36" s="1"/>
  <c r="AB2460" i="36"/>
  <c r="AC2460" i="36" s="1"/>
  <c r="AG2458" i="36"/>
  <c r="AH2459" i="36" l="1"/>
  <c r="AB2461" i="36"/>
  <c r="AC2461" i="36" s="1"/>
  <c r="AD2460" i="36"/>
  <c r="AE2460" i="36" s="1"/>
  <c r="AF2460" i="36" s="1"/>
  <c r="AG2459" i="36"/>
  <c r="AH2460" i="36" l="1"/>
  <c r="AG2460" i="36"/>
  <c r="AD2461" i="36"/>
  <c r="AE2461" i="36" s="1"/>
  <c r="AF2461" i="36" s="1"/>
  <c r="AB2462" i="36"/>
  <c r="AC2462" i="36" s="1"/>
  <c r="AH2461" i="36" l="1"/>
  <c r="AB2463" i="36"/>
  <c r="AC2463" i="36" s="1"/>
  <c r="AD2462" i="36"/>
  <c r="AE2462" i="36" s="1"/>
  <c r="AF2462" i="36" s="1"/>
  <c r="AG2461" i="36"/>
  <c r="AH2462" i="36" l="1"/>
  <c r="AG2462" i="36"/>
  <c r="AB2464" i="36"/>
  <c r="AC2464" i="36" s="1"/>
  <c r="AD2463" i="36"/>
  <c r="AE2463" i="36" s="1"/>
  <c r="AF2463" i="36" s="1"/>
  <c r="AH2463" i="36" l="1"/>
  <c r="AG2463" i="36"/>
  <c r="AB2465" i="36"/>
  <c r="AC2465" i="36" s="1"/>
  <c r="AD2464" i="36"/>
  <c r="AE2464" i="36" s="1"/>
  <c r="AF2464" i="36" s="1"/>
  <c r="AH2464" i="36" l="1"/>
  <c r="AG2464" i="36"/>
  <c r="AB2466" i="36"/>
  <c r="AC2466" i="36" s="1"/>
  <c r="AD2465" i="36"/>
  <c r="AE2465" i="36" s="1"/>
  <c r="AF2465" i="36" s="1"/>
  <c r="AH2465" i="36" l="1"/>
  <c r="AG2465" i="36"/>
  <c r="AD2466" i="36"/>
  <c r="AE2466" i="36" s="1"/>
  <c r="AF2466" i="36" s="1"/>
  <c r="AB2467" i="36"/>
  <c r="AC2467" i="36" s="1"/>
  <c r="AH2466" i="36" l="1"/>
  <c r="AD2467" i="36"/>
  <c r="AE2467" i="36" s="1"/>
  <c r="AF2467" i="36" s="1"/>
  <c r="AB2468" i="36"/>
  <c r="AC2468" i="36" s="1"/>
  <c r="AG2466" i="36"/>
  <c r="AH2467" i="36" l="1"/>
  <c r="AB2469" i="36"/>
  <c r="AC2469" i="36" s="1"/>
  <c r="AD2468" i="36"/>
  <c r="AE2468" i="36" s="1"/>
  <c r="AF2468" i="36" s="1"/>
  <c r="AG2467" i="36"/>
  <c r="AH2468" i="36" l="1"/>
  <c r="AG2468" i="36"/>
  <c r="AB2470" i="36"/>
  <c r="AC2470" i="36" s="1"/>
  <c r="AD2469" i="36"/>
  <c r="AE2469" i="36" s="1"/>
  <c r="AF2469" i="36" s="1"/>
  <c r="AH2469" i="36" l="1"/>
  <c r="AG2469" i="36"/>
  <c r="AB2471" i="36"/>
  <c r="AC2471" i="36" s="1"/>
  <c r="AD2470" i="36"/>
  <c r="AE2470" i="36" s="1"/>
  <c r="AF2470" i="36" s="1"/>
  <c r="AH2470" i="36" l="1"/>
  <c r="AG2470" i="36"/>
  <c r="AB2472" i="36"/>
  <c r="AC2472" i="36" s="1"/>
  <c r="AD2471" i="36"/>
  <c r="AE2471" i="36" s="1"/>
  <c r="AF2471" i="36" s="1"/>
  <c r="AH2471" i="36" l="1"/>
  <c r="AG2471" i="36"/>
  <c r="AB2473" i="36"/>
  <c r="AC2473" i="36" s="1"/>
  <c r="AD2472" i="36"/>
  <c r="AE2472" i="36" s="1"/>
  <c r="AF2472" i="36" s="1"/>
  <c r="AH2472" i="36" l="1"/>
  <c r="AG2472" i="36"/>
  <c r="AB2474" i="36"/>
  <c r="AC2474" i="36" s="1"/>
  <c r="AD2473" i="36"/>
  <c r="AE2473" i="36" s="1"/>
  <c r="AF2473" i="36" s="1"/>
  <c r="AH2473" i="36" l="1"/>
  <c r="AG2473" i="36"/>
  <c r="AD2474" i="36"/>
  <c r="AE2474" i="36" s="1"/>
  <c r="AF2474" i="36" s="1"/>
  <c r="AB2475" i="36"/>
  <c r="AC2475" i="36" s="1"/>
  <c r="AH2474" i="36" l="1"/>
  <c r="AB2476" i="36"/>
  <c r="AC2476" i="36" s="1"/>
  <c r="AD2475" i="36"/>
  <c r="AE2475" i="36" s="1"/>
  <c r="AF2475" i="36" s="1"/>
  <c r="AG2474" i="36"/>
  <c r="AH2475" i="36" l="1"/>
  <c r="AG2475" i="36"/>
  <c r="AB2477" i="36"/>
  <c r="AC2477" i="36" s="1"/>
  <c r="AD2476" i="36"/>
  <c r="AE2476" i="36" s="1"/>
  <c r="AF2476" i="36" s="1"/>
  <c r="AH2476" i="36" l="1"/>
  <c r="AG2476" i="36"/>
  <c r="AD2477" i="36"/>
  <c r="AE2477" i="36" s="1"/>
  <c r="AF2477" i="36" s="1"/>
  <c r="AB2478" i="36"/>
  <c r="AC2478" i="36" s="1"/>
  <c r="AH2477" i="36" l="1"/>
  <c r="AB2479" i="36"/>
  <c r="AC2479" i="36" s="1"/>
  <c r="AD2478" i="36"/>
  <c r="AE2478" i="36" s="1"/>
  <c r="AF2478" i="36" s="1"/>
  <c r="AG2477" i="36"/>
  <c r="AH2478" i="36" l="1"/>
  <c r="AG2478" i="36"/>
  <c r="AB2480" i="36"/>
  <c r="AC2480" i="36" s="1"/>
  <c r="AD2479" i="36"/>
  <c r="AE2479" i="36" s="1"/>
  <c r="AF2479" i="36" s="1"/>
  <c r="AH2479" i="36" l="1"/>
  <c r="AG2479" i="36"/>
  <c r="AB2481" i="36"/>
  <c r="AC2481" i="36" s="1"/>
  <c r="AD2480" i="36"/>
  <c r="AE2480" i="36" s="1"/>
  <c r="AF2480" i="36" s="1"/>
  <c r="AH2480" i="36" l="1"/>
  <c r="AG2480" i="36"/>
  <c r="AD2481" i="36"/>
  <c r="AE2481" i="36" s="1"/>
  <c r="AF2481" i="36" s="1"/>
  <c r="AB2482" i="36"/>
  <c r="AC2482" i="36" s="1"/>
  <c r="AH2481" i="36" l="1"/>
  <c r="AB2483" i="36"/>
  <c r="AC2483" i="36" s="1"/>
  <c r="AD2482" i="36"/>
  <c r="AE2482" i="36" s="1"/>
  <c r="AF2482" i="36" s="1"/>
  <c r="AG2481" i="36"/>
  <c r="AH2482" i="36" l="1"/>
  <c r="AG2482" i="36"/>
  <c r="AB2484" i="36"/>
  <c r="AC2484" i="36" s="1"/>
  <c r="AD2483" i="36"/>
  <c r="AE2483" i="36" s="1"/>
  <c r="AF2483" i="36" s="1"/>
  <c r="AH2483" i="36" l="1"/>
  <c r="AG2483" i="36"/>
  <c r="AB2485" i="36"/>
  <c r="AC2485" i="36" s="1"/>
  <c r="AD2484" i="36"/>
  <c r="AE2484" i="36" s="1"/>
  <c r="AF2484" i="36" s="1"/>
  <c r="AH2484" i="36" l="1"/>
  <c r="AG2484" i="36"/>
  <c r="AD2485" i="36"/>
  <c r="AE2485" i="36" s="1"/>
  <c r="AF2485" i="36" s="1"/>
  <c r="AB2486" i="36"/>
  <c r="AC2486" i="36" s="1"/>
  <c r="AH2485" i="36" l="1"/>
  <c r="AB2487" i="36"/>
  <c r="AC2487" i="36" s="1"/>
  <c r="AD2486" i="36"/>
  <c r="AE2486" i="36" s="1"/>
  <c r="AF2486" i="36" s="1"/>
  <c r="AG2485" i="36"/>
  <c r="AH2486" i="36" l="1"/>
  <c r="AG2486" i="36"/>
  <c r="AB2488" i="36"/>
  <c r="AC2488" i="36" s="1"/>
  <c r="AD2487" i="36"/>
  <c r="AE2487" i="36" s="1"/>
  <c r="AF2487" i="36" s="1"/>
  <c r="AH2487" i="36" l="1"/>
  <c r="AG2487" i="36"/>
  <c r="AB2489" i="36"/>
  <c r="AC2489" i="36" s="1"/>
  <c r="AD2488" i="36"/>
  <c r="AE2488" i="36" s="1"/>
  <c r="AF2488" i="36" s="1"/>
  <c r="AH2488" i="36" l="1"/>
  <c r="AG2488" i="36"/>
  <c r="AB2490" i="36"/>
  <c r="AC2490" i="36" s="1"/>
  <c r="AD2489" i="36"/>
  <c r="AE2489" i="36" s="1"/>
  <c r="AF2489" i="36" s="1"/>
  <c r="AH2489" i="36" l="1"/>
  <c r="AG2489" i="36"/>
  <c r="AD2490" i="36"/>
  <c r="AE2490" i="36" s="1"/>
  <c r="AF2490" i="36" s="1"/>
  <c r="AB2491" i="36"/>
  <c r="AC2491" i="36" s="1"/>
  <c r="AH2490" i="36" l="1"/>
  <c r="AD2491" i="36"/>
  <c r="AE2491" i="36" s="1"/>
  <c r="AF2491" i="36" s="1"/>
  <c r="AB2492" i="36"/>
  <c r="AC2492" i="36" s="1"/>
  <c r="AG2490" i="36"/>
  <c r="AH2491" i="36" l="1"/>
  <c r="AB2493" i="36"/>
  <c r="AC2493" i="36" s="1"/>
  <c r="AD2492" i="36"/>
  <c r="AE2492" i="36" s="1"/>
  <c r="AF2492" i="36" s="1"/>
  <c r="AG2491" i="36"/>
  <c r="AH2492" i="36" l="1"/>
  <c r="AG2492" i="36"/>
  <c r="AD2493" i="36"/>
  <c r="AE2493" i="36" s="1"/>
  <c r="AF2493" i="36" s="1"/>
  <c r="AB2494" i="36"/>
  <c r="AC2494" i="36" s="1"/>
  <c r="AH2493" i="36" l="1"/>
  <c r="AB2495" i="36"/>
  <c r="AC2495" i="36" s="1"/>
  <c r="AD2494" i="36"/>
  <c r="AE2494" i="36" s="1"/>
  <c r="AF2494" i="36" s="1"/>
  <c r="AG2493" i="36"/>
  <c r="AH2494" i="36" l="1"/>
  <c r="AG2494" i="36"/>
  <c r="AB2496" i="36"/>
  <c r="AC2496" i="36" s="1"/>
  <c r="AD2495" i="36"/>
  <c r="AE2495" i="36" s="1"/>
  <c r="AF2495" i="36" s="1"/>
  <c r="AH2495" i="36" l="1"/>
  <c r="AG2495" i="36"/>
  <c r="AB2497" i="36"/>
  <c r="AC2497" i="36" s="1"/>
  <c r="AD2496" i="36"/>
  <c r="AE2496" i="36" s="1"/>
  <c r="AF2496" i="36" s="1"/>
  <c r="AH2496" i="36" l="1"/>
  <c r="AG2496" i="36"/>
  <c r="AD2497" i="36"/>
  <c r="AE2497" i="36" s="1"/>
  <c r="AF2497" i="36" s="1"/>
  <c r="AB2498" i="36"/>
  <c r="AC2498" i="36" s="1"/>
  <c r="AH2497" i="36" l="1"/>
  <c r="AB2499" i="36"/>
  <c r="AC2499" i="36" s="1"/>
  <c r="AD2498" i="36"/>
  <c r="AE2498" i="36" s="1"/>
  <c r="AF2498" i="36" s="1"/>
  <c r="AG2497" i="36"/>
  <c r="AH2498" i="36" l="1"/>
  <c r="AG2498" i="36"/>
  <c r="AB2500" i="36"/>
  <c r="AC2500" i="36" s="1"/>
  <c r="AD2499" i="36"/>
  <c r="AE2499" i="36" s="1"/>
  <c r="AF2499" i="36" s="1"/>
  <c r="AH2499" i="36" l="1"/>
  <c r="AG2499" i="36"/>
  <c r="AB2501" i="36"/>
  <c r="AC2501" i="36" s="1"/>
  <c r="AD2500" i="36"/>
  <c r="AE2500" i="36" s="1"/>
  <c r="AF2500" i="36" s="1"/>
  <c r="AH2500" i="36" l="1"/>
  <c r="AG2500" i="36"/>
  <c r="AD2501" i="36"/>
  <c r="AE2501" i="36" s="1"/>
  <c r="AF2501" i="36" s="1"/>
  <c r="AB2502" i="36"/>
  <c r="AC2502" i="36" s="1"/>
  <c r="AH2501" i="36" l="1"/>
  <c r="AB2503" i="36"/>
  <c r="AC2503" i="36" s="1"/>
  <c r="AD2502" i="36"/>
  <c r="AE2502" i="36" s="1"/>
  <c r="AF2502" i="36" s="1"/>
  <c r="AG2501" i="36"/>
  <c r="AH2502" i="36" l="1"/>
  <c r="AG2502" i="36"/>
  <c r="AB2504" i="36"/>
  <c r="AC2504" i="36" s="1"/>
  <c r="AD2503" i="36"/>
  <c r="AE2503" i="36" s="1"/>
  <c r="AF2503" i="36" s="1"/>
  <c r="AH2503" i="36" l="1"/>
  <c r="AG2503" i="36"/>
  <c r="AB2505" i="36"/>
  <c r="AC2505" i="36" s="1"/>
  <c r="AD2504" i="36"/>
  <c r="AE2504" i="36" s="1"/>
  <c r="AF2504" i="36" s="1"/>
  <c r="AH2504" i="36" l="1"/>
  <c r="AG2504" i="36"/>
  <c r="AD2505" i="36"/>
  <c r="AE2505" i="36" s="1"/>
  <c r="AF2505" i="36" s="1"/>
  <c r="AB2506" i="36"/>
  <c r="AC2506" i="36" s="1"/>
  <c r="AH2505" i="36" l="1"/>
  <c r="AB2507" i="36"/>
  <c r="AC2507" i="36" s="1"/>
  <c r="AD2506" i="36"/>
  <c r="AE2506" i="36" s="1"/>
  <c r="AF2506" i="36" s="1"/>
  <c r="AG2505" i="36"/>
  <c r="AH2506" i="36" l="1"/>
  <c r="AG2506" i="36"/>
  <c r="AB2508" i="36"/>
  <c r="AC2508" i="36" s="1"/>
  <c r="AD2507" i="36"/>
  <c r="AE2507" i="36" s="1"/>
  <c r="AF2507" i="36" s="1"/>
  <c r="AH2507" i="36" l="1"/>
  <c r="AG2507" i="36"/>
  <c r="AB2509" i="36"/>
  <c r="AC2509" i="36" s="1"/>
  <c r="AD2508" i="36"/>
  <c r="AE2508" i="36" s="1"/>
  <c r="AF2508" i="36" s="1"/>
  <c r="AH2508" i="36" l="1"/>
  <c r="AG2508" i="36"/>
  <c r="AD2509" i="36"/>
  <c r="AE2509" i="36" s="1"/>
  <c r="AF2509" i="36" s="1"/>
  <c r="AB2510" i="36"/>
  <c r="AC2510" i="36" s="1"/>
  <c r="AH2509" i="36" l="1"/>
  <c r="AB2511" i="36"/>
  <c r="AC2511" i="36" s="1"/>
  <c r="AD2510" i="36"/>
  <c r="AE2510" i="36" s="1"/>
  <c r="AF2510" i="36" s="1"/>
  <c r="AG2509" i="36"/>
  <c r="AH2510" i="36" l="1"/>
  <c r="AG2510" i="36"/>
  <c r="AB2512" i="36"/>
  <c r="AC2512" i="36" s="1"/>
  <c r="AD2511" i="36"/>
  <c r="AE2511" i="36" s="1"/>
  <c r="AF2511" i="36" s="1"/>
  <c r="AH2511" i="36" l="1"/>
  <c r="AG2511" i="36"/>
  <c r="AB2513" i="36"/>
  <c r="AC2513" i="36" s="1"/>
  <c r="AD2512" i="36"/>
  <c r="AE2512" i="36" s="1"/>
  <c r="AF2512" i="36" s="1"/>
  <c r="AH2512" i="36" l="1"/>
  <c r="AG2512" i="36"/>
  <c r="AD2513" i="36"/>
  <c r="AE2513" i="36" s="1"/>
  <c r="AF2513" i="36" s="1"/>
  <c r="AB2514" i="36"/>
  <c r="AC2514" i="36" s="1"/>
  <c r="AH2513" i="36" l="1"/>
  <c r="AB2515" i="36"/>
  <c r="AC2515" i="36" s="1"/>
  <c r="AD2514" i="36"/>
  <c r="AE2514" i="36" s="1"/>
  <c r="AF2514" i="36" s="1"/>
  <c r="AG2513" i="36"/>
  <c r="AH2514" i="36" l="1"/>
  <c r="AG2514" i="36"/>
  <c r="AB2516" i="36"/>
  <c r="AC2516" i="36" s="1"/>
  <c r="AD2515" i="36"/>
  <c r="AE2515" i="36" s="1"/>
  <c r="AF2515" i="36" s="1"/>
  <c r="AH2515" i="36" l="1"/>
  <c r="AG2515" i="36"/>
  <c r="AB2517" i="36"/>
  <c r="AC2517" i="36" s="1"/>
  <c r="AD2516" i="36"/>
  <c r="AE2516" i="36" s="1"/>
  <c r="AF2516" i="36" s="1"/>
  <c r="AH2516" i="36" l="1"/>
  <c r="AG2516" i="36"/>
  <c r="AD2517" i="36"/>
  <c r="AE2517" i="36" s="1"/>
  <c r="AF2517" i="36" s="1"/>
  <c r="AB2518" i="36"/>
  <c r="AC2518" i="36" s="1"/>
  <c r="AH2517" i="36" l="1"/>
  <c r="AB2519" i="36"/>
  <c r="AC2519" i="36" s="1"/>
  <c r="AD2518" i="36"/>
  <c r="AE2518" i="36" s="1"/>
  <c r="AF2518" i="36" s="1"/>
  <c r="AG2517" i="36"/>
  <c r="AH2518" i="36" l="1"/>
  <c r="AG2518" i="36"/>
  <c r="AB2520" i="36"/>
  <c r="AC2520" i="36" s="1"/>
  <c r="AD2519" i="36"/>
  <c r="AE2519" i="36" s="1"/>
  <c r="AF2519" i="36" s="1"/>
  <c r="AH2519" i="36" l="1"/>
  <c r="AG2519" i="36"/>
  <c r="AB2521" i="36"/>
  <c r="AC2521" i="36" s="1"/>
  <c r="AD2520" i="36"/>
  <c r="AE2520" i="36" s="1"/>
  <c r="AF2520" i="36" s="1"/>
  <c r="AH2520" i="36" l="1"/>
  <c r="AG2520" i="36"/>
  <c r="AD2521" i="36"/>
  <c r="AE2521" i="36" s="1"/>
  <c r="AF2521" i="36" s="1"/>
  <c r="AB2522" i="36"/>
  <c r="AC2522" i="36" s="1"/>
  <c r="AH2521" i="36" l="1"/>
  <c r="AB2523" i="36"/>
  <c r="AC2523" i="36" s="1"/>
  <c r="AD2522" i="36"/>
  <c r="AE2522" i="36" s="1"/>
  <c r="AF2522" i="36" s="1"/>
  <c r="AG2521" i="36"/>
  <c r="AH2522" i="36" l="1"/>
  <c r="AG2522" i="36"/>
  <c r="AB2524" i="36"/>
  <c r="AC2524" i="36" s="1"/>
  <c r="AD2523" i="36"/>
  <c r="AE2523" i="36" s="1"/>
  <c r="AF2523" i="36" s="1"/>
  <c r="AH2523" i="36" l="1"/>
  <c r="AG2523" i="36"/>
  <c r="AB2525" i="36"/>
  <c r="AC2525" i="36" s="1"/>
  <c r="AD2524" i="36"/>
  <c r="AE2524" i="36" s="1"/>
  <c r="AF2524" i="36" s="1"/>
  <c r="AH2524" i="36" l="1"/>
  <c r="AG2524" i="36"/>
  <c r="AD2525" i="36"/>
  <c r="AE2525" i="36" s="1"/>
  <c r="AF2525" i="36" s="1"/>
  <c r="AB2526" i="36"/>
  <c r="AC2526" i="36" s="1"/>
  <c r="AH2525" i="36" l="1"/>
  <c r="AB2527" i="36"/>
  <c r="AC2527" i="36" s="1"/>
  <c r="AD2526" i="36"/>
  <c r="AE2526" i="36" s="1"/>
  <c r="AF2526" i="36" s="1"/>
  <c r="AG2525" i="36"/>
  <c r="AH2526" i="36" l="1"/>
  <c r="AG2526" i="36"/>
  <c r="AB2528" i="36"/>
  <c r="AC2528" i="36" s="1"/>
  <c r="AD2527" i="36"/>
  <c r="AE2527" i="36" s="1"/>
  <c r="AF2527" i="36" s="1"/>
  <c r="AH2527" i="36" l="1"/>
  <c r="AG2527" i="36"/>
  <c r="AB2529" i="36"/>
  <c r="AC2529" i="36" s="1"/>
  <c r="AD2528" i="36"/>
  <c r="AE2528" i="36" s="1"/>
  <c r="AF2528" i="36" s="1"/>
  <c r="AH2528" i="36" l="1"/>
  <c r="AG2528" i="36"/>
  <c r="AB2530" i="36"/>
  <c r="AC2530" i="36" s="1"/>
  <c r="AD2529" i="36"/>
  <c r="AE2529" i="36" s="1"/>
  <c r="AF2529" i="36" s="1"/>
  <c r="AH2529" i="36" l="1"/>
  <c r="AG2529" i="36"/>
  <c r="AB2531" i="36"/>
  <c r="AC2531" i="36" s="1"/>
  <c r="AD2530" i="36"/>
  <c r="AE2530" i="36" s="1"/>
  <c r="AF2530" i="36" s="1"/>
  <c r="AH2530" i="36" l="1"/>
  <c r="AG2530" i="36"/>
  <c r="AB2532" i="36"/>
  <c r="AC2532" i="36" s="1"/>
  <c r="AD2531" i="36"/>
  <c r="AE2531" i="36" s="1"/>
  <c r="AF2531" i="36" s="1"/>
  <c r="AH2531" i="36" l="1"/>
  <c r="AG2531" i="36"/>
  <c r="AB2533" i="36"/>
  <c r="AC2533" i="36" s="1"/>
  <c r="AD2532" i="36"/>
  <c r="AE2532" i="36" s="1"/>
  <c r="AF2532" i="36" s="1"/>
  <c r="AH2532" i="36" l="1"/>
  <c r="AG2532" i="36"/>
  <c r="AD2533" i="36"/>
  <c r="AE2533" i="36" s="1"/>
  <c r="AF2533" i="36" s="1"/>
  <c r="AB2534" i="36"/>
  <c r="AC2534" i="36" s="1"/>
  <c r="AH2533" i="36" l="1"/>
  <c r="AB2535" i="36"/>
  <c r="AC2535" i="36" s="1"/>
  <c r="AD2534" i="36"/>
  <c r="AE2534" i="36" s="1"/>
  <c r="AF2534" i="36" s="1"/>
  <c r="AG2533" i="36"/>
  <c r="AH2534" i="36" l="1"/>
  <c r="AG2534" i="36"/>
  <c r="AD2535" i="36"/>
  <c r="AE2535" i="36" s="1"/>
  <c r="AF2535" i="36" s="1"/>
  <c r="AB2536" i="36"/>
  <c r="AC2536" i="36" s="1"/>
  <c r="AH2535" i="36" l="1"/>
  <c r="AB2537" i="36"/>
  <c r="AC2537" i="36" s="1"/>
  <c r="AD2536" i="36"/>
  <c r="AE2536" i="36" s="1"/>
  <c r="AF2536" i="36" s="1"/>
  <c r="AG2535" i="36"/>
  <c r="AH2536" i="36" l="1"/>
  <c r="AG2536" i="36"/>
  <c r="AD2537" i="36"/>
  <c r="AE2537" i="36" s="1"/>
  <c r="AF2537" i="36" s="1"/>
  <c r="AB2538" i="36"/>
  <c r="AC2538" i="36" s="1"/>
  <c r="AH2537" i="36" l="1"/>
  <c r="AB2539" i="36"/>
  <c r="AC2539" i="36" s="1"/>
  <c r="AD2538" i="36"/>
  <c r="AE2538" i="36" s="1"/>
  <c r="AF2538" i="36" s="1"/>
  <c r="AG2537" i="36"/>
  <c r="AH2538" i="36" l="1"/>
  <c r="AG2538" i="36"/>
  <c r="AD2539" i="36"/>
  <c r="AE2539" i="36" s="1"/>
  <c r="AF2539" i="36" s="1"/>
  <c r="AB2540" i="36"/>
  <c r="AC2540" i="36" s="1"/>
  <c r="AH2539" i="36" l="1"/>
  <c r="AB2541" i="36"/>
  <c r="AC2541" i="36" s="1"/>
  <c r="AD2540" i="36"/>
  <c r="AE2540" i="36" s="1"/>
  <c r="AF2540" i="36" s="1"/>
  <c r="AG2539" i="36"/>
  <c r="AH2540" i="36" l="1"/>
  <c r="AG2540" i="36"/>
  <c r="AB2542" i="36"/>
  <c r="AC2542" i="36" s="1"/>
  <c r="AD2541" i="36"/>
  <c r="AE2541" i="36" s="1"/>
  <c r="AF2541" i="36" s="1"/>
  <c r="AH2541" i="36" l="1"/>
  <c r="AG2541" i="36"/>
  <c r="AD2542" i="36"/>
  <c r="AE2542" i="36" s="1"/>
  <c r="AF2542" i="36" s="1"/>
  <c r="AB2543" i="36"/>
  <c r="AC2543" i="36" s="1"/>
  <c r="AH2542" i="36" l="1"/>
  <c r="AD2543" i="36"/>
  <c r="AE2543" i="36" s="1"/>
  <c r="AF2543" i="36" s="1"/>
  <c r="AB2544" i="36"/>
  <c r="AC2544" i="36" s="1"/>
  <c r="AG2542" i="36"/>
  <c r="AH2543" i="36" l="1"/>
  <c r="AB2545" i="36"/>
  <c r="AC2545" i="36" s="1"/>
  <c r="AD2544" i="36"/>
  <c r="AE2544" i="36" s="1"/>
  <c r="AF2544" i="36" s="1"/>
  <c r="AG2543" i="36"/>
  <c r="AH2544" i="36" l="1"/>
  <c r="AG2544" i="36"/>
  <c r="AD2545" i="36"/>
  <c r="AE2545" i="36" s="1"/>
  <c r="AF2545" i="36" s="1"/>
  <c r="AB2546" i="36"/>
  <c r="AC2546" i="36" s="1"/>
  <c r="AH2545" i="36" l="1"/>
  <c r="AB2547" i="36"/>
  <c r="AC2547" i="36" s="1"/>
  <c r="AD2546" i="36"/>
  <c r="AE2546" i="36" s="1"/>
  <c r="AF2546" i="36" s="1"/>
  <c r="AG2545" i="36"/>
  <c r="AH2546" i="36" l="1"/>
  <c r="AG2546" i="36"/>
  <c r="AD2547" i="36"/>
  <c r="AE2547" i="36" s="1"/>
  <c r="AF2547" i="36" s="1"/>
  <c r="AB2548" i="36"/>
  <c r="AC2548" i="36" s="1"/>
  <c r="AH2547" i="36" l="1"/>
  <c r="AB2549" i="36"/>
  <c r="AC2549" i="36" s="1"/>
  <c r="AD2548" i="36"/>
  <c r="AE2548" i="36" s="1"/>
  <c r="AF2548" i="36" s="1"/>
  <c r="AG2547" i="36"/>
  <c r="AH2548" i="36" l="1"/>
  <c r="AG2548" i="36"/>
  <c r="AD2549" i="36"/>
  <c r="AE2549" i="36" s="1"/>
  <c r="AF2549" i="36" s="1"/>
  <c r="AB2550" i="36"/>
  <c r="AC2550" i="36" s="1"/>
  <c r="AH2549" i="36" l="1"/>
  <c r="AB2551" i="36"/>
  <c r="AC2551" i="36" s="1"/>
  <c r="AD2550" i="36"/>
  <c r="AE2550" i="36" s="1"/>
  <c r="AF2550" i="36" s="1"/>
  <c r="AG2549" i="36"/>
  <c r="AH2550" i="36" l="1"/>
  <c r="AG2550" i="36"/>
  <c r="AB2552" i="36"/>
  <c r="AC2552" i="36" s="1"/>
  <c r="AD2551" i="36"/>
  <c r="AE2551" i="36" s="1"/>
  <c r="AF2551" i="36" s="1"/>
  <c r="AH2551" i="36" l="1"/>
  <c r="AG2551" i="36"/>
  <c r="AB2553" i="36"/>
  <c r="AC2553" i="36" s="1"/>
  <c r="AD2552" i="36"/>
  <c r="AE2552" i="36" s="1"/>
  <c r="AF2552" i="36" s="1"/>
  <c r="AH2552" i="36" l="1"/>
  <c r="AG2552" i="36"/>
  <c r="AD2553" i="36"/>
  <c r="AE2553" i="36" s="1"/>
  <c r="AF2553" i="36" s="1"/>
  <c r="AB2554" i="36"/>
  <c r="AC2554" i="36" s="1"/>
  <c r="AH2553" i="36" l="1"/>
  <c r="AB2555" i="36"/>
  <c r="AC2555" i="36" s="1"/>
  <c r="AD2554" i="36"/>
  <c r="AE2554" i="36" s="1"/>
  <c r="AF2554" i="36" s="1"/>
  <c r="AG2553" i="36"/>
  <c r="AH2554" i="36" l="1"/>
  <c r="AG2554" i="36"/>
  <c r="AB2556" i="36"/>
  <c r="AC2556" i="36" s="1"/>
  <c r="AD2555" i="36"/>
  <c r="AE2555" i="36" s="1"/>
  <c r="AF2555" i="36" s="1"/>
  <c r="AH2555" i="36" l="1"/>
  <c r="AG2555" i="36"/>
  <c r="AB2557" i="36"/>
  <c r="AC2557" i="36" s="1"/>
  <c r="AD2556" i="36"/>
  <c r="AE2556" i="36" s="1"/>
  <c r="AF2556" i="36" s="1"/>
  <c r="AH2556" i="36" l="1"/>
  <c r="AG2556" i="36"/>
  <c r="AB2558" i="36"/>
  <c r="AC2558" i="36" s="1"/>
  <c r="AD2557" i="36"/>
  <c r="AE2557" i="36" s="1"/>
  <c r="AF2557" i="36" s="1"/>
  <c r="AH2557" i="36" l="1"/>
  <c r="AG2557" i="36"/>
  <c r="AB2559" i="36"/>
  <c r="AC2559" i="36" s="1"/>
  <c r="AD2558" i="36"/>
  <c r="AE2558" i="36" s="1"/>
  <c r="AF2558" i="36" s="1"/>
  <c r="AH2558" i="36" l="1"/>
  <c r="AG2558" i="36"/>
  <c r="AB2560" i="36"/>
  <c r="AC2560" i="36" s="1"/>
  <c r="AD2559" i="36"/>
  <c r="AE2559" i="36" s="1"/>
  <c r="AF2559" i="36" s="1"/>
  <c r="AH2559" i="36" l="1"/>
  <c r="AG2559" i="36"/>
  <c r="AB2561" i="36"/>
  <c r="AC2561" i="36" s="1"/>
  <c r="AD2560" i="36"/>
  <c r="AE2560" i="36" s="1"/>
  <c r="AF2560" i="36" s="1"/>
  <c r="AH2560" i="36" l="1"/>
  <c r="AG2560" i="36"/>
  <c r="AD2561" i="36"/>
  <c r="AE2561" i="36" s="1"/>
  <c r="AF2561" i="36" s="1"/>
  <c r="AB2562" i="36"/>
  <c r="AC2562" i="36" s="1"/>
  <c r="AH2561" i="36" l="1"/>
  <c r="AB2563" i="36"/>
  <c r="AC2563" i="36" s="1"/>
  <c r="AD2562" i="36"/>
  <c r="AE2562" i="36" s="1"/>
  <c r="AF2562" i="36" s="1"/>
  <c r="AG2561" i="36"/>
  <c r="AH2562" i="36" l="1"/>
  <c r="AG2562" i="36"/>
  <c r="AB2564" i="36"/>
  <c r="AC2564" i="36" s="1"/>
  <c r="AD2563" i="36"/>
  <c r="AE2563" i="36" s="1"/>
  <c r="AF2563" i="36" s="1"/>
  <c r="AH2563" i="36" l="1"/>
  <c r="AG2563" i="36"/>
  <c r="AB2565" i="36"/>
  <c r="AC2565" i="36" s="1"/>
  <c r="AD2564" i="36"/>
  <c r="AE2564" i="36" s="1"/>
  <c r="AF2564" i="36" s="1"/>
  <c r="AH2564" i="36" l="1"/>
  <c r="AG2564" i="36"/>
  <c r="AB2566" i="36"/>
  <c r="AC2566" i="36" s="1"/>
  <c r="AD2565" i="36"/>
  <c r="AE2565" i="36" s="1"/>
  <c r="AF2565" i="36" s="1"/>
  <c r="AH2565" i="36" l="1"/>
  <c r="AG2565" i="36"/>
  <c r="AB2567" i="36"/>
  <c r="AC2567" i="36" s="1"/>
  <c r="AD2566" i="36"/>
  <c r="AE2566" i="36" s="1"/>
  <c r="AF2566" i="36" s="1"/>
  <c r="AH2566" i="36" l="1"/>
  <c r="AG2566" i="36"/>
  <c r="AB2568" i="36"/>
  <c r="AC2568" i="36" s="1"/>
  <c r="AD2567" i="36"/>
  <c r="AE2567" i="36" s="1"/>
  <c r="AF2567" i="36" s="1"/>
  <c r="AH2567" i="36" l="1"/>
  <c r="AG2567" i="36"/>
  <c r="AB2569" i="36"/>
  <c r="AC2569" i="36" s="1"/>
  <c r="AD2568" i="36"/>
  <c r="AE2568" i="36" s="1"/>
  <c r="AF2568" i="36" s="1"/>
  <c r="AH2568" i="36" l="1"/>
  <c r="AG2568" i="36"/>
  <c r="AB2570" i="36"/>
  <c r="AC2570" i="36" s="1"/>
  <c r="AD2569" i="36"/>
  <c r="AE2569" i="36" s="1"/>
  <c r="AF2569" i="36" s="1"/>
  <c r="AH2569" i="36" l="1"/>
  <c r="AG2569" i="36"/>
  <c r="AD2570" i="36"/>
  <c r="AE2570" i="36" s="1"/>
  <c r="AF2570" i="36" s="1"/>
  <c r="AB2571" i="36"/>
  <c r="AC2571" i="36" s="1"/>
  <c r="AH2570" i="36" l="1"/>
  <c r="AD2571" i="36"/>
  <c r="AE2571" i="36" s="1"/>
  <c r="AF2571" i="36" s="1"/>
  <c r="AB2572" i="36"/>
  <c r="AC2572" i="36" s="1"/>
  <c r="AG2570" i="36"/>
  <c r="AH2571" i="36" l="1"/>
  <c r="AB2573" i="36"/>
  <c r="AC2573" i="36" s="1"/>
  <c r="AD2572" i="36"/>
  <c r="AE2572" i="36" s="1"/>
  <c r="AF2572" i="36" s="1"/>
  <c r="AG2571" i="36"/>
  <c r="AH2572" i="36" l="1"/>
  <c r="AG2572" i="36"/>
  <c r="AD2573" i="36"/>
  <c r="AE2573" i="36" s="1"/>
  <c r="AF2573" i="36" s="1"/>
  <c r="AB2574" i="36"/>
  <c r="AC2574" i="36" s="1"/>
  <c r="AH2573" i="36" l="1"/>
  <c r="AB2575" i="36"/>
  <c r="AC2575" i="36" s="1"/>
  <c r="AD2574" i="36"/>
  <c r="AE2574" i="36" s="1"/>
  <c r="AF2574" i="36" s="1"/>
  <c r="AG2573" i="36"/>
  <c r="AH2574" i="36" l="1"/>
  <c r="AG2574" i="36"/>
  <c r="AB2576" i="36"/>
  <c r="AC2576" i="36" s="1"/>
  <c r="AD2575" i="36"/>
  <c r="AE2575" i="36" s="1"/>
  <c r="AF2575" i="36" s="1"/>
  <c r="AH2575" i="36" l="1"/>
  <c r="AG2575" i="36"/>
  <c r="AB2577" i="36"/>
  <c r="AC2577" i="36" s="1"/>
  <c r="AD2576" i="36"/>
  <c r="AE2576" i="36" s="1"/>
  <c r="AF2576" i="36" s="1"/>
  <c r="AH2576" i="36" l="1"/>
  <c r="AG2576" i="36"/>
  <c r="AB2578" i="36"/>
  <c r="AC2578" i="36" s="1"/>
  <c r="AD2577" i="36"/>
  <c r="AE2577" i="36" s="1"/>
  <c r="AF2577" i="36" s="1"/>
  <c r="AH2577" i="36" l="1"/>
  <c r="AG2577" i="36"/>
  <c r="AD2578" i="36"/>
  <c r="AE2578" i="36" s="1"/>
  <c r="AF2578" i="36" s="1"/>
  <c r="AB2579" i="36"/>
  <c r="AC2579" i="36" s="1"/>
  <c r="AH2578" i="36" l="1"/>
  <c r="AD2579" i="36"/>
  <c r="AE2579" i="36" s="1"/>
  <c r="AF2579" i="36" s="1"/>
  <c r="AB2580" i="36"/>
  <c r="AC2580" i="36" s="1"/>
  <c r="AG2578" i="36"/>
  <c r="AH2579" i="36" l="1"/>
  <c r="AB2581" i="36"/>
  <c r="AC2581" i="36" s="1"/>
  <c r="AD2580" i="36"/>
  <c r="AE2580" i="36" s="1"/>
  <c r="AF2580" i="36" s="1"/>
  <c r="AG2579" i="36"/>
  <c r="AH2580" i="36" l="1"/>
  <c r="AG2580" i="36"/>
  <c r="AD2581" i="36"/>
  <c r="AE2581" i="36" s="1"/>
  <c r="AF2581" i="36" s="1"/>
  <c r="AB2582" i="36"/>
  <c r="AC2582" i="36" s="1"/>
  <c r="AH2581" i="36" l="1"/>
  <c r="AB2583" i="36"/>
  <c r="AC2583" i="36" s="1"/>
  <c r="AD2582" i="36"/>
  <c r="AE2582" i="36" s="1"/>
  <c r="AF2582" i="36" s="1"/>
  <c r="AG2581" i="36"/>
  <c r="AH2582" i="36" l="1"/>
  <c r="AG2582" i="36"/>
  <c r="AB2584" i="36"/>
  <c r="AC2584" i="36" s="1"/>
  <c r="AD2583" i="36"/>
  <c r="AE2583" i="36" s="1"/>
  <c r="AF2583" i="36" s="1"/>
  <c r="AH2583" i="36" l="1"/>
  <c r="AG2583" i="36"/>
  <c r="AB2585" i="36"/>
  <c r="AC2585" i="36" s="1"/>
  <c r="AD2584" i="36"/>
  <c r="AE2584" i="36" s="1"/>
  <c r="AF2584" i="36" s="1"/>
  <c r="AH2584" i="36" l="1"/>
  <c r="AG2584" i="36"/>
  <c r="AB2586" i="36"/>
  <c r="AC2586" i="36" s="1"/>
  <c r="AD2585" i="36"/>
  <c r="AE2585" i="36" s="1"/>
  <c r="AF2585" i="36" s="1"/>
  <c r="AH2585" i="36" l="1"/>
  <c r="AG2585" i="36"/>
  <c r="AB2587" i="36"/>
  <c r="AC2587" i="36" s="1"/>
  <c r="AD2586" i="36"/>
  <c r="AE2586" i="36" s="1"/>
  <c r="AF2586" i="36" s="1"/>
  <c r="AH2586" i="36" l="1"/>
  <c r="AG2586" i="36"/>
  <c r="AB2588" i="36"/>
  <c r="AC2588" i="36" s="1"/>
  <c r="AD2587" i="36"/>
  <c r="AE2587" i="36" s="1"/>
  <c r="AF2587" i="36" s="1"/>
  <c r="AH2587" i="36" l="1"/>
  <c r="AG2587" i="36"/>
  <c r="AB2589" i="36"/>
  <c r="AC2589" i="36" s="1"/>
  <c r="AD2588" i="36"/>
  <c r="AE2588" i="36" s="1"/>
  <c r="AF2588" i="36" s="1"/>
  <c r="AH2588" i="36" l="1"/>
  <c r="AG2588" i="36"/>
  <c r="AB2590" i="36"/>
  <c r="AC2590" i="36" s="1"/>
  <c r="AD2589" i="36"/>
  <c r="AE2589" i="36" s="1"/>
  <c r="AF2589" i="36" s="1"/>
  <c r="AH2589" i="36" l="1"/>
  <c r="AG2589" i="36"/>
  <c r="AB2591" i="36"/>
  <c r="AC2591" i="36" s="1"/>
  <c r="AD2590" i="36"/>
  <c r="AE2590" i="36" s="1"/>
  <c r="AF2590" i="36" s="1"/>
  <c r="AH2590" i="36" l="1"/>
  <c r="AG2590" i="36"/>
  <c r="AB2592" i="36"/>
  <c r="AC2592" i="36" s="1"/>
  <c r="AD2591" i="36"/>
  <c r="AE2591" i="36" s="1"/>
  <c r="AF2591" i="36" s="1"/>
  <c r="AH2591" i="36" l="1"/>
  <c r="AG2591" i="36"/>
  <c r="AB2593" i="36"/>
  <c r="AC2593" i="36" s="1"/>
  <c r="AD2592" i="36"/>
  <c r="AE2592" i="36" s="1"/>
  <c r="AF2592" i="36" s="1"/>
  <c r="AH2592" i="36" l="1"/>
  <c r="AG2592" i="36"/>
  <c r="AB2594" i="36"/>
  <c r="AC2594" i="36" s="1"/>
  <c r="AD2593" i="36"/>
  <c r="AE2593" i="36" s="1"/>
  <c r="AF2593" i="36" s="1"/>
  <c r="AH2593" i="36" l="1"/>
  <c r="AG2593" i="36"/>
  <c r="AB2595" i="36"/>
  <c r="AC2595" i="36" s="1"/>
  <c r="AD2594" i="36"/>
  <c r="AE2594" i="36" s="1"/>
  <c r="AF2594" i="36" s="1"/>
  <c r="AH2594" i="36" l="1"/>
  <c r="AG2594" i="36"/>
  <c r="AB2596" i="36"/>
  <c r="AC2596" i="36" s="1"/>
  <c r="AD2595" i="36"/>
  <c r="AE2595" i="36" s="1"/>
  <c r="AF2595" i="36" s="1"/>
  <c r="AH2595" i="36" l="1"/>
  <c r="AG2595" i="36"/>
  <c r="AB2597" i="36"/>
  <c r="AC2597" i="36" s="1"/>
  <c r="AD2596" i="36"/>
  <c r="AE2596" i="36" s="1"/>
  <c r="AF2596" i="36" s="1"/>
  <c r="AH2596" i="36" l="1"/>
  <c r="AG2596" i="36"/>
  <c r="AB2598" i="36"/>
  <c r="AC2598" i="36" s="1"/>
  <c r="AD2597" i="36"/>
  <c r="AE2597" i="36" s="1"/>
  <c r="AF2597" i="36" s="1"/>
  <c r="AH2597" i="36" l="1"/>
  <c r="AG2597" i="36"/>
  <c r="AB2599" i="36"/>
  <c r="AC2599" i="36" s="1"/>
  <c r="AD2598" i="36"/>
  <c r="AE2598" i="36" s="1"/>
  <c r="AF2598" i="36" s="1"/>
  <c r="AH2598" i="36" l="1"/>
  <c r="AG2598" i="36"/>
  <c r="AB2600" i="36"/>
  <c r="AC2600" i="36" s="1"/>
  <c r="AD2599" i="36"/>
  <c r="AE2599" i="36" s="1"/>
  <c r="AF2599" i="36" s="1"/>
  <c r="AH2599" i="36" l="1"/>
  <c r="AG2599" i="36"/>
  <c r="AB2601" i="36"/>
  <c r="AC2601" i="36" s="1"/>
  <c r="AD2600" i="36"/>
  <c r="AE2600" i="36" s="1"/>
  <c r="AF2600" i="36" s="1"/>
  <c r="AH2600" i="36" l="1"/>
  <c r="AG2600" i="36"/>
  <c r="AD2601" i="36"/>
  <c r="AE2601" i="36" s="1"/>
  <c r="AF2601" i="36" s="1"/>
  <c r="AB2602" i="36"/>
  <c r="AC2602" i="36" s="1"/>
  <c r="AH2601" i="36" l="1"/>
  <c r="AB2603" i="36"/>
  <c r="AC2603" i="36" s="1"/>
  <c r="AD2602" i="36"/>
  <c r="AE2602" i="36" s="1"/>
  <c r="AF2602" i="36" s="1"/>
  <c r="AG2601" i="36"/>
  <c r="AH2602" i="36" l="1"/>
  <c r="AG2602" i="36"/>
  <c r="AB2604" i="36"/>
  <c r="AC2604" i="36" s="1"/>
  <c r="AD2603" i="36"/>
  <c r="AE2603" i="36" s="1"/>
  <c r="AF2603" i="36" s="1"/>
  <c r="AH2603" i="36" l="1"/>
  <c r="AG2603" i="36"/>
  <c r="AB2605" i="36"/>
  <c r="AC2605" i="36" s="1"/>
  <c r="AD2604" i="36"/>
  <c r="AE2604" i="36" s="1"/>
  <c r="AF2604" i="36" s="1"/>
  <c r="AH2604" i="36" l="1"/>
  <c r="AG2604" i="36"/>
  <c r="AB2606" i="36"/>
  <c r="AC2606" i="36" s="1"/>
  <c r="AD2605" i="36"/>
  <c r="AE2605" i="36" s="1"/>
  <c r="AF2605" i="36" s="1"/>
  <c r="AH2605" i="36" l="1"/>
  <c r="AG2605" i="36"/>
  <c r="AB2607" i="36"/>
  <c r="AC2607" i="36" s="1"/>
  <c r="AD2606" i="36"/>
  <c r="AE2606" i="36" s="1"/>
  <c r="AF2606" i="36" s="1"/>
  <c r="AH2606" i="36" l="1"/>
  <c r="AG2606" i="36"/>
  <c r="AD2607" i="36"/>
  <c r="AE2607" i="36" s="1"/>
  <c r="AF2607" i="36" s="1"/>
  <c r="AB2608" i="36"/>
  <c r="AC2608" i="36" s="1"/>
  <c r="AH2607" i="36" l="1"/>
  <c r="AB2609" i="36"/>
  <c r="AC2609" i="36" s="1"/>
  <c r="AD2608" i="36"/>
  <c r="AE2608" i="36" s="1"/>
  <c r="AF2608" i="36" s="1"/>
  <c r="AG2607" i="36"/>
  <c r="AH2608" i="36" l="1"/>
  <c r="AG2608" i="36"/>
  <c r="AB2610" i="36"/>
  <c r="AC2610" i="36" s="1"/>
  <c r="AD2609" i="36"/>
  <c r="AE2609" i="36" s="1"/>
  <c r="AF2609" i="36" s="1"/>
  <c r="AH2609" i="36" l="1"/>
  <c r="AG2609" i="36"/>
  <c r="AB2611" i="36"/>
  <c r="AC2611" i="36" s="1"/>
  <c r="AD2610" i="36"/>
  <c r="AE2610" i="36" s="1"/>
  <c r="AF2610" i="36" s="1"/>
  <c r="AH2610" i="36" l="1"/>
  <c r="AG2610" i="36"/>
  <c r="AB2612" i="36"/>
  <c r="AC2612" i="36" s="1"/>
  <c r="AD2611" i="36"/>
  <c r="AE2611" i="36" s="1"/>
  <c r="AF2611" i="36" s="1"/>
  <c r="AH2611" i="36" l="1"/>
  <c r="AG2611" i="36"/>
  <c r="AB2613" i="36"/>
  <c r="AC2613" i="36" s="1"/>
  <c r="AD2612" i="36"/>
  <c r="AE2612" i="36" s="1"/>
  <c r="AF2612" i="36" s="1"/>
  <c r="AH2612" i="36" l="1"/>
  <c r="AG2612" i="36"/>
  <c r="AD2613" i="36"/>
  <c r="AE2613" i="36" s="1"/>
  <c r="AF2613" i="36" s="1"/>
  <c r="AB2614" i="36"/>
  <c r="AC2614" i="36" s="1"/>
  <c r="AH2613" i="36" l="1"/>
  <c r="AB2615" i="36"/>
  <c r="AC2615" i="36" s="1"/>
  <c r="AD2614" i="36"/>
  <c r="AE2614" i="36" s="1"/>
  <c r="AF2614" i="36" s="1"/>
  <c r="AG2613" i="36"/>
  <c r="AH2614" i="36" l="1"/>
  <c r="AG2614" i="36"/>
  <c r="AB2616" i="36"/>
  <c r="AC2616" i="36" s="1"/>
  <c r="AD2615" i="36"/>
  <c r="AE2615" i="36" s="1"/>
  <c r="AF2615" i="36" s="1"/>
  <c r="AH2615" i="36" l="1"/>
  <c r="AG2615" i="36"/>
  <c r="AB2617" i="36"/>
  <c r="AC2617" i="36" s="1"/>
  <c r="AD2616" i="36"/>
  <c r="AE2616" i="36" s="1"/>
  <c r="AF2616" i="36" s="1"/>
  <c r="AH2616" i="36" l="1"/>
  <c r="AG2616" i="36"/>
  <c r="AD2617" i="36"/>
  <c r="AE2617" i="36" s="1"/>
  <c r="AF2617" i="36" s="1"/>
  <c r="AB2618" i="36"/>
  <c r="AC2618" i="36" s="1"/>
  <c r="AH2617" i="36" l="1"/>
  <c r="AB2619" i="36"/>
  <c r="AC2619" i="36" s="1"/>
  <c r="AD2618" i="36"/>
  <c r="AE2618" i="36" s="1"/>
  <c r="AF2618" i="36" s="1"/>
  <c r="AG2617" i="36"/>
  <c r="AH2618" i="36" l="1"/>
  <c r="AG2618" i="36"/>
  <c r="AB2620" i="36"/>
  <c r="AC2620" i="36" s="1"/>
  <c r="AD2619" i="36"/>
  <c r="AE2619" i="36" s="1"/>
  <c r="AF2619" i="36" s="1"/>
  <c r="AH2619" i="36" l="1"/>
  <c r="AG2619" i="36"/>
  <c r="AB2621" i="36"/>
  <c r="AC2621" i="36" s="1"/>
  <c r="AD2620" i="36"/>
  <c r="AE2620" i="36" s="1"/>
  <c r="AF2620" i="36" s="1"/>
  <c r="AH2620" i="36" l="1"/>
  <c r="AG2620" i="36"/>
  <c r="AB2622" i="36"/>
  <c r="AC2622" i="36" s="1"/>
  <c r="AD2621" i="36"/>
  <c r="AE2621" i="36" s="1"/>
  <c r="AF2621" i="36" s="1"/>
  <c r="AH2621" i="36" l="1"/>
  <c r="AG2621" i="36"/>
  <c r="AB2623" i="36"/>
  <c r="AC2623" i="36" s="1"/>
  <c r="AD2622" i="36"/>
  <c r="AE2622" i="36" s="1"/>
  <c r="AF2622" i="36" s="1"/>
  <c r="AH2622" i="36" l="1"/>
  <c r="AG2622" i="36"/>
  <c r="AB2624" i="36"/>
  <c r="AC2624" i="36" s="1"/>
  <c r="AD2623" i="36"/>
  <c r="AE2623" i="36" s="1"/>
  <c r="AF2623" i="36" s="1"/>
  <c r="AH2623" i="36" l="1"/>
  <c r="AG2623" i="36"/>
  <c r="AB2625" i="36"/>
  <c r="AC2625" i="36" s="1"/>
  <c r="AD2624" i="36"/>
  <c r="AE2624" i="36" s="1"/>
  <c r="AF2624" i="36" s="1"/>
  <c r="AH2624" i="36" l="1"/>
  <c r="AG2624" i="36"/>
  <c r="AB2626" i="36"/>
  <c r="AC2626" i="36" s="1"/>
  <c r="AD2625" i="36"/>
  <c r="AE2625" i="36" s="1"/>
  <c r="AF2625" i="36" s="1"/>
  <c r="AH2625" i="36" l="1"/>
  <c r="AG2625" i="36"/>
  <c r="AB2627" i="36"/>
  <c r="AC2627" i="36" s="1"/>
  <c r="AD2626" i="36"/>
  <c r="AE2626" i="36" s="1"/>
  <c r="AF2626" i="36" s="1"/>
  <c r="AH2626" i="36" l="1"/>
  <c r="AG2626" i="36"/>
  <c r="AB2628" i="36"/>
  <c r="AC2628" i="36" s="1"/>
  <c r="AD2627" i="36"/>
  <c r="AE2627" i="36" s="1"/>
  <c r="AF2627" i="36" s="1"/>
  <c r="AH2627" i="36" l="1"/>
  <c r="AG2627" i="36"/>
  <c r="AB2629" i="36"/>
  <c r="AC2629" i="36" s="1"/>
  <c r="AD2628" i="36"/>
  <c r="AE2628" i="36" s="1"/>
  <c r="AF2628" i="36" s="1"/>
  <c r="AH2628" i="36" l="1"/>
  <c r="AG2628" i="36"/>
  <c r="AB2630" i="36"/>
  <c r="AC2630" i="36" s="1"/>
  <c r="AD2629" i="36"/>
  <c r="AE2629" i="36" s="1"/>
  <c r="AF2629" i="36" s="1"/>
  <c r="AH2629" i="36" l="1"/>
  <c r="AG2629" i="36"/>
  <c r="AD2630" i="36"/>
  <c r="AE2630" i="36" s="1"/>
  <c r="AF2630" i="36" s="1"/>
  <c r="AB2631" i="36"/>
  <c r="AC2631" i="36" s="1"/>
  <c r="AH2630" i="36" l="1"/>
  <c r="AD2631" i="36"/>
  <c r="AE2631" i="36" s="1"/>
  <c r="AF2631" i="36" s="1"/>
  <c r="AB2632" i="36"/>
  <c r="AC2632" i="36" s="1"/>
  <c r="AG2630" i="36"/>
  <c r="AH2631" i="36" l="1"/>
  <c r="AB2633" i="36"/>
  <c r="AC2633" i="36" s="1"/>
  <c r="AD2632" i="36"/>
  <c r="AE2632" i="36" s="1"/>
  <c r="AF2632" i="36" s="1"/>
  <c r="AG2631" i="36"/>
  <c r="AH2632" i="36" l="1"/>
  <c r="AG2632" i="36"/>
  <c r="AB2634" i="36"/>
  <c r="AC2634" i="36" s="1"/>
  <c r="AD2633" i="36"/>
  <c r="AE2633" i="36" s="1"/>
  <c r="AF2633" i="36" s="1"/>
  <c r="AH2633" i="36" l="1"/>
  <c r="AG2633" i="36"/>
  <c r="AB2635" i="36"/>
  <c r="AC2635" i="36" s="1"/>
  <c r="AD2634" i="36"/>
  <c r="AE2634" i="36" s="1"/>
  <c r="AF2634" i="36" s="1"/>
  <c r="AH2634" i="36" l="1"/>
  <c r="AG2634" i="36"/>
  <c r="AD2635" i="36"/>
  <c r="AE2635" i="36" s="1"/>
  <c r="AF2635" i="36" s="1"/>
  <c r="AB2636" i="36"/>
  <c r="AC2636" i="36" s="1"/>
  <c r="AH2635" i="36" l="1"/>
  <c r="AB2637" i="36"/>
  <c r="AC2637" i="36" s="1"/>
  <c r="AD2636" i="36"/>
  <c r="AE2636" i="36" s="1"/>
  <c r="AF2636" i="36" s="1"/>
  <c r="AG2635" i="36"/>
  <c r="AH2636" i="36" l="1"/>
  <c r="AG2636" i="36"/>
  <c r="AD2637" i="36"/>
  <c r="AE2637" i="36" s="1"/>
  <c r="AF2637" i="36" s="1"/>
  <c r="AB2638" i="36"/>
  <c r="AC2638" i="36" s="1"/>
  <c r="AH2637" i="36" l="1"/>
  <c r="AB2639" i="36"/>
  <c r="AC2639" i="36" s="1"/>
  <c r="AD2638" i="36"/>
  <c r="AE2638" i="36" s="1"/>
  <c r="AF2638" i="36" s="1"/>
  <c r="AG2637" i="36"/>
  <c r="AH2638" i="36" l="1"/>
  <c r="AG2638" i="36"/>
  <c r="AB2640" i="36"/>
  <c r="AC2640" i="36" s="1"/>
  <c r="AD2639" i="36"/>
  <c r="AE2639" i="36" s="1"/>
  <c r="AF2639" i="36" s="1"/>
  <c r="AH2639" i="36" l="1"/>
  <c r="AG2639" i="36"/>
  <c r="AB2641" i="36"/>
  <c r="AC2641" i="36" s="1"/>
  <c r="AD2640" i="36"/>
  <c r="AE2640" i="36" s="1"/>
  <c r="AF2640" i="36" s="1"/>
  <c r="AH2640" i="36" l="1"/>
  <c r="AG2640" i="36"/>
  <c r="AD2641" i="36"/>
  <c r="AE2641" i="36" s="1"/>
  <c r="AF2641" i="36" s="1"/>
  <c r="AB2642" i="36"/>
  <c r="AC2642" i="36" s="1"/>
  <c r="AH2641" i="36" l="1"/>
  <c r="AB2643" i="36"/>
  <c r="AC2643" i="36" s="1"/>
  <c r="AD2642" i="36"/>
  <c r="AE2642" i="36" s="1"/>
  <c r="AF2642" i="36" s="1"/>
  <c r="AG2641" i="36"/>
  <c r="AH2642" i="36" l="1"/>
  <c r="AG2642" i="36"/>
  <c r="AB2644" i="36"/>
  <c r="AC2644" i="36" s="1"/>
  <c r="AD2643" i="36"/>
  <c r="AE2643" i="36" s="1"/>
  <c r="AF2643" i="36" s="1"/>
  <c r="AH2643" i="36" l="1"/>
  <c r="AG2643" i="36"/>
  <c r="AB2645" i="36"/>
  <c r="AC2645" i="36" s="1"/>
  <c r="AD2644" i="36"/>
  <c r="AE2644" i="36" s="1"/>
  <c r="AF2644" i="36" s="1"/>
  <c r="AH2644" i="36" l="1"/>
  <c r="AG2644" i="36"/>
  <c r="AB2646" i="36"/>
  <c r="AC2646" i="36" s="1"/>
  <c r="AD2645" i="36"/>
  <c r="AE2645" i="36" s="1"/>
  <c r="AF2645" i="36" s="1"/>
  <c r="AH2645" i="36" l="1"/>
  <c r="AG2645" i="36"/>
  <c r="AB2647" i="36"/>
  <c r="AC2647" i="36" s="1"/>
  <c r="AD2646" i="36"/>
  <c r="AE2646" i="36" s="1"/>
  <c r="AF2646" i="36" s="1"/>
  <c r="AH2646" i="36" l="1"/>
  <c r="AG2646" i="36"/>
  <c r="AD2647" i="36"/>
  <c r="AE2647" i="36" s="1"/>
  <c r="AF2647" i="36" s="1"/>
  <c r="AB2648" i="36"/>
  <c r="AC2648" i="36" s="1"/>
  <c r="AH2647" i="36" l="1"/>
  <c r="AB2649" i="36"/>
  <c r="AC2649" i="36" s="1"/>
  <c r="AD2648" i="36"/>
  <c r="AE2648" i="36" s="1"/>
  <c r="AF2648" i="36" s="1"/>
  <c r="AG2647" i="36"/>
  <c r="AH2648" i="36" l="1"/>
  <c r="AG2648" i="36"/>
  <c r="AB2650" i="36"/>
  <c r="AC2650" i="36" s="1"/>
  <c r="AD2649" i="36"/>
  <c r="AE2649" i="36" s="1"/>
  <c r="AF2649" i="36" s="1"/>
  <c r="AH2649" i="36" l="1"/>
  <c r="AG2649" i="36"/>
  <c r="AB2651" i="36"/>
  <c r="AC2651" i="36" s="1"/>
  <c r="AD2650" i="36"/>
  <c r="AE2650" i="36" s="1"/>
  <c r="AF2650" i="36" s="1"/>
  <c r="AH2650" i="36" l="1"/>
  <c r="AG2650" i="36"/>
  <c r="AB2652" i="36"/>
  <c r="AC2652" i="36" s="1"/>
  <c r="AD2651" i="36"/>
  <c r="AE2651" i="36" s="1"/>
  <c r="AF2651" i="36" s="1"/>
  <c r="AH2651" i="36" l="1"/>
  <c r="AG2651" i="36"/>
  <c r="AB2653" i="36"/>
  <c r="AC2653" i="36" s="1"/>
  <c r="AD2652" i="36"/>
  <c r="AE2652" i="36" s="1"/>
  <c r="AF2652" i="36" s="1"/>
  <c r="AH2652" i="36" l="1"/>
  <c r="AG2652" i="36"/>
  <c r="AB2654" i="36"/>
  <c r="AC2654" i="36" s="1"/>
  <c r="AD2653" i="36"/>
  <c r="AE2653" i="36" s="1"/>
  <c r="AF2653" i="36" s="1"/>
  <c r="AH2653" i="36" l="1"/>
  <c r="AG2653" i="36"/>
  <c r="AB2655" i="36"/>
  <c r="AC2655" i="36" s="1"/>
  <c r="AD2654" i="36"/>
  <c r="AE2654" i="36" s="1"/>
  <c r="AF2654" i="36" s="1"/>
  <c r="AH2654" i="36" l="1"/>
  <c r="AG2654" i="36"/>
  <c r="AB2656" i="36"/>
  <c r="AC2656" i="36" s="1"/>
  <c r="AD2655" i="36"/>
  <c r="AE2655" i="36" s="1"/>
  <c r="AF2655" i="36" s="1"/>
  <c r="AH2655" i="36" l="1"/>
  <c r="AG2655" i="36"/>
  <c r="AD2656" i="36"/>
  <c r="AE2656" i="36" s="1"/>
  <c r="AF2656" i="36" s="1"/>
  <c r="AB2657" i="36"/>
  <c r="AC2657" i="36" s="1"/>
  <c r="AH2656" i="36" l="1"/>
  <c r="AD2657" i="36"/>
  <c r="AE2657" i="36" s="1"/>
  <c r="AF2657" i="36" s="1"/>
  <c r="AB2658" i="36"/>
  <c r="AC2658" i="36" s="1"/>
  <c r="AG2656" i="36"/>
  <c r="AH2657" i="36" l="1"/>
  <c r="AB2659" i="36"/>
  <c r="AC2659" i="36" s="1"/>
  <c r="AD2658" i="36"/>
  <c r="AE2658" i="36" s="1"/>
  <c r="AF2658" i="36" s="1"/>
  <c r="AG2657" i="36"/>
  <c r="AH2658" i="36" l="1"/>
  <c r="AG2658" i="36"/>
  <c r="AB2660" i="36"/>
  <c r="AC2660" i="36" s="1"/>
  <c r="AD2659" i="36"/>
  <c r="AE2659" i="36" s="1"/>
  <c r="AF2659" i="36" s="1"/>
  <c r="AH2659" i="36" l="1"/>
  <c r="AG2659" i="36"/>
  <c r="AB2661" i="36"/>
  <c r="AC2661" i="36" s="1"/>
  <c r="AD2660" i="36"/>
  <c r="AE2660" i="36" s="1"/>
  <c r="AF2660" i="36" s="1"/>
  <c r="AH2660" i="36" l="1"/>
  <c r="AG2660" i="36"/>
  <c r="AD2661" i="36"/>
  <c r="AE2661" i="36" s="1"/>
  <c r="AF2661" i="36" s="1"/>
  <c r="AB2662" i="36"/>
  <c r="AC2662" i="36" s="1"/>
  <c r="AH2661" i="36" l="1"/>
  <c r="AD2662" i="36"/>
  <c r="AE2662" i="36" s="1"/>
  <c r="AF2662" i="36" s="1"/>
  <c r="AB2663" i="36"/>
  <c r="AC2663" i="36" s="1"/>
  <c r="AG2661" i="36"/>
  <c r="AH2662" i="36" l="1"/>
  <c r="AD2663" i="36"/>
  <c r="AE2663" i="36" s="1"/>
  <c r="AF2663" i="36" s="1"/>
  <c r="AB2664" i="36"/>
  <c r="AC2664" i="36" s="1"/>
  <c r="AG2662" i="36"/>
  <c r="AH2663" i="36" l="1"/>
  <c r="AB2665" i="36"/>
  <c r="AC2665" i="36" s="1"/>
  <c r="AD2664" i="36"/>
  <c r="AE2664" i="36" s="1"/>
  <c r="AF2664" i="36" s="1"/>
  <c r="AG2663" i="36"/>
  <c r="AH2664" i="36" l="1"/>
  <c r="AG2664" i="36"/>
  <c r="AB2666" i="36"/>
  <c r="AC2666" i="36" s="1"/>
  <c r="AD2665" i="36"/>
  <c r="AE2665" i="36" s="1"/>
  <c r="AF2665" i="36" s="1"/>
  <c r="AH2665" i="36" l="1"/>
  <c r="AG2665" i="36"/>
  <c r="AB2667" i="36"/>
  <c r="AC2667" i="36" s="1"/>
  <c r="AD2666" i="36"/>
  <c r="AE2666" i="36" s="1"/>
  <c r="AF2666" i="36" s="1"/>
  <c r="AH2666" i="36" l="1"/>
  <c r="AG2666" i="36"/>
  <c r="AD2667" i="36"/>
  <c r="AE2667" i="36" s="1"/>
  <c r="AF2667" i="36" s="1"/>
  <c r="AB2668" i="36"/>
  <c r="AC2668" i="36" s="1"/>
  <c r="AH2667" i="36" l="1"/>
  <c r="AB2669" i="36"/>
  <c r="AC2669" i="36" s="1"/>
  <c r="AD2668" i="36"/>
  <c r="AE2668" i="36" s="1"/>
  <c r="AF2668" i="36" s="1"/>
  <c r="AG2667" i="36"/>
  <c r="AH2668" i="36" l="1"/>
  <c r="AG2668" i="36"/>
  <c r="AD2669" i="36"/>
  <c r="AE2669" i="36" s="1"/>
  <c r="AF2669" i="36" s="1"/>
  <c r="AB2670" i="36"/>
  <c r="AC2670" i="36" s="1"/>
  <c r="AH2669" i="36" l="1"/>
  <c r="AB2671" i="36"/>
  <c r="AC2671" i="36" s="1"/>
  <c r="AD2670" i="36"/>
  <c r="AE2670" i="36" s="1"/>
  <c r="AF2670" i="36" s="1"/>
  <c r="AG2669" i="36"/>
  <c r="AH2670" i="36" l="1"/>
  <c r="AG2670" i="36"/>
  <c r="AB2672" i="36"/>
  <c r="AC2672" i="36" s="1"/>
  <c r="AD2671" i="36"/>
  <c r="AE2671" i="36" s="1"/>
  <c r="AF2671" i="36" s="1"/>
  <c r="AH2671" i="36" l="1"/>
  <c r="AG2671" i="36"/>
  <c r="AB2673" i="36"/>
  <c r="AC2673" i="36" s="1"/>
  <c r="AD2672" i="36"/>
  <c r="AE2672" i="36" s="1"/>
  <c r="AF2672" i="36" s="1"/>
  <c r="AH2672" i="36" l="1"/>
  <c r="AG2672" i="36"/>
  <c r="AD2673" i="36"/>
  <c r="AE2673" i="36" s="1"/>
  <c r="AF2673" i="36" s="1"/>
  <c r="AB2674" i="36"/>
  <c r="AC2674" i="36" s="1"/>
  <c r="AH2673" i="36" l="1"/>
  <c r="AB2675" i="36"/>
  <c r="AC2675" i="36" s="1"/>
  <c r="AD2674" i="36"/>
  <c r="AE2674" i="36" s="1"/>
  <c r="AF2674" i="36" s="1"/>
  <c r="AG2673" i="36"/>
  <c r="AH2674" i="36" l="1"/>
  <c r="AG2674" i="36"/>
  <c r="AB2676" i="36"/>
  <c r="AC2676" i="36" s="1"/>
  <c r="AD2675" i="36"/>
  <c r="AE2675" i="36" s="1"/>
  <c r="AF2675" i="36" s="1"/>
  <c r="AH2675" i="36" l="1"/>
  <c r="AG2675" i="36"/>
  <c r="AB2677" i="36"/>
  <c r="AC2677" i="36" s="1"/>
  <c r="AD2676" i="36"/>
  <c r="AE2676" i="36" s="1"/>
  <c r="AF2676" i="36" s="1"/>
  <c r="AH2676" i="36" l="1"/>
  <c r="AG2676" i="36"/>
  <c r="AD2677" i="36"/>
  <c r="AE2677" i="36" s="1"/>
  <c r="AF2677" i="36" s="1"/>
  <c r="AB2678" i="36"/>
  <c r="AC2678" i="36" s="1"/>
  <c r="AH2677" i="36" l="1"/>
  <c r="AB2679" i="36"/>
  <c r="AC2679" i="36" s="1"/>
  <c r="AD2678" i="36"/>
  <c r="AE2678" i="36" s="1"/>
  <c r="AF2678" i="36" s="1"/>
  <c r="AG2677" i="36"/>
  <c r="AH2678" i="36" l="1"/>
  <c r="AG2678" i="36"/>
  <c r="AD2679" i="36"/>
  <c r="AE2679" i="36" s="1"/>
  <c r="AF2679" i="36" s="1"/>
  <c r="AB2680" i="36"/>
  <c r="AC2680" i="36" s="1"/>
  <c r="AH2679" i="36" l="1"/>
  <c r="AB2681" i="36"/>
  <c r="AC2681" i="36" s="1"/>
  <c r="AD2680" i="36"/>
  <c r="AE2680" i="36" s="1"/>
  <c r="AF2680" i="36" s="1"/>
  <c r="AG2679" i="36"/>
  <c r="AH2680" i="36" l="1"/>
  <c r="AG2680" i="36"/>
  <c r="AB2682" i="36"/>
  <c r="AC2682" i="36" s="1"/>
  <c r="AD2681" i="36"/>
  <c r="AE2681" i="36" s="1"/>
  <c r="AF2681" i="36" s="1"/>
  <c r="AH2681" i="36" l="1"/>
  <c r="AG2681" i="36"/>
  <c r="AB2683" i="36"/>
  <c r="AC2683" i="36" s="1"/>
  <c r="AD2682" i="36"/>
  <c r="AE2682" i="36" s="1"/>
  <c r="AF2682" i="36" s="1"/>
  <c r="AH2682" i="36" l="1"/>
  <c r="AG2682" i="36"/>
  <c r="AB2684" i="36"/>
  <c r="AC2684" i="36" s="1"/>
  <c r="AD2683" i="36"/>
  <c r="AE2683" i="36" s="1"/>
  <c r="AF2683" i="36" s="1"/>
  <c r="AH2683" i="36" l="1"/>
  <c r="AG2683" i="36"/>
  <c r="AB2685" i="36"/>
  <c r="AC2685" i="36" s="1"/>
  <c r="AD2684" i="36"/>
  <c r="AE2684" i="36" s="1"/>
  <c r="AF2684" i="36" s="1"/>
  <c r="AH2684" i="36" l="1"/>
  <c r="AG2684" i="36"/>
  <c r="AB2686" i="36"/>
  <c r="AC2686" i="36" s="1"/>
  <c r="AD2685" i="36"/>
  <c r="AE2685" i="36" s="1"/>
  <c r="AF2685" i="36" s="1"/>
  <c r="AH2685" i="36" l="1"/>
  <c r="AG2685" i="36"/>
  <c r="AB2687" i="36"/>
  <c r="AC2687" i="36" s="1"/>
  <c r="AD2686" i="36"/>
  <c r="AE2686" i="36" s="1"/>
  <c r="AF2686" i="36" s="1"/>
  <c r="AH2686" i="36" l="1"/>
  <c r="AG2686" i="36"/>
  <c r="AB2688" i="36"/>
  <c r="AC2688" i="36" s="1"/>
  <c r="AD2687" i="36"/>
  <c r="AE2687" i="36" s="1"/>
  <c r="AF2687" i="36" s="1"/>
  <c r="AH2687" i="36" l="1"/>
  <c r="AG2687" i="36"/>
  <c r="AB2689" i="36"/>
  <c r="AC2689" i="36" s="1"/>
  <c r="AD2688" i="36"/>
  <c r="AE2688" i="36" s="1"/>
  <c r="AF2688" i="36" s="1"/>
  <c r="AH2688" i="36" l="1"/>
  <c r="AG2688" i="36"/>
  <c r="AB2690" i="36"/>
  <c r="AC2690" i="36" s="1"/>
  <c r="AD2689" i="36"/>
  <c r="AE2689" i="36" s="1"/>
  <c r="AF2689" i="36" s="1"/>
  <c r="AH2689" i="36" l="1"/>
  <c r="AG2689" i="36"/>
  <c r="AB2691" i="36"/>
  <c r="AC2691" i="36" s="1"/>
  <c r="AD2690" i="36"/>
  <c r="AE2690" i="36" s="1"/>
  <c r="AF2690" i="36" s="1"/>
  <c r="AH2690" i="36" l="1"/>
  <c r="AG2690" i="36"/>
  <c r="AB2692" i="36"/>
  <c r="AC2692" i="36" s="1"/>
  <c r="AD2691" i="36"/>
  <c r="AE2691" i="36" s="1"/>
  <c r="AF2691" i="36" s="1"/>
  <c r="AH2691" i="36" l="1"/>
  <c r="AG2691" i="36"/>
  <c r="AB2693" i="36"/>
  <c r="AC2693" i="36" s="1"/>
  <c r="AD2692" i="36"/>
  <c r="AE2692" i="36" s="1"/>
  <c r="AF2692" i="36" s="1"/>
  <c r="AH2692" i="36" l="1"/>
  <c r="AG2692" i="36"/>
  <c r="AB2694" i="36"/>
  <c r="AC2694" i="36" s="1"/>
  <c r="AD2693" i="36"/>
  <c r="AE2693" i="36" s="1"/>
  <c r="AF2693" i="36" s="1"/>
  <c r="AH2693" i="36" l="1"/>
  <c r="AG2693" i="36"/>
  <c r="AB2695" i="36"/>
  <c r="AC2695" i="36" s="1"/>
  <c r="AD2694" i="36"/>
  <c r="AE2694" i="36" s="1"/>
  <c r="AF2694" i="36" s="1"/>
  <c r="AH2694" i="36" l="1"/>
  <c r="AG2694" i="36"/>
  <c r="AB2696" i="36"/>
  <c r="AC2696" i="36" s="1"/>
  <c r="AD2695" i="36"/>
  <c r="AE2695" i="36" s="1"/>
  <c r="AF2695" i="36" s="1"/>
  <c r="AH2695" i="36" l="1"/>
  <c r="AG2695" i="36"/>
  <c r="AB2697" i="36"/>
  <c r="AC2697" i="36" s="1"/>
  <c r="AD2696" i="36"/>
  <c r="AE2696" i="36" s="1"/>
  <c r="AF2696" i="36" s="1"/>
  <c r="AH2696" i="36" l="1"/>
  <c r="AG2696" i="36"/>
  <c r="AD2697" i="36"/>
  <c r="AE2697" i="36" s="1"/>
  <c r="AF2697" i="36" s="1"/>
  <c r="AB2698" i="36"/>
  <c r="AC2698" i="36" s="1"/>
  <c r="AH2697" i="36" l="1"/>
  <c r="AB2699" i="36"/>
  <c r="AC2699" i="36" s="1"/>
  <c r="AD2698" i="36"/>
  <c r="AE2698" i="36" s="1"/>
  <c r="AF2698" i="36" s="1"/>
  <c r="AG2697" i="36"/>
  <c r="AH2698" i="36" l="1"/>
  <c r="AG2698" i="36"/>
  <c r="AB2700" i="36"/>
  <c r="AC2700" i="36" s="1"/>
  <c r="AD2699" i="36"/>
  <c r="AE2699" i="36" s="1"/>
  <c r="AF2699" i="36" s="1"/>
  <c r="AH2699" i="36" l="1"/>
  <c r="AG2699" i="36"/>
  <c r="AB2701" i="36"/>
  <c r="AC2701" i="36" s="1"/>
  <c r="AD2700" i="36"/>
  <c r="AE2700" i="36" s="1"/>
  <c r="AF2700" i="36" s="1"/>
  <c r="AH2700" i="36" l="1"/>
  <c r="AG2700" i="36"/>
  <c r="AB2702" i="36"/>
  <c r="AC2702" i="36" s="1"/>
  <c r="AD2701" i="36"/>
  <c r="AE2701" i="36" s="1"/>
  <c r="AF2701" i="36" s="1"/>
  <c r="AH2701" i="36" l="1"/>
  <c r="AG2701" i="36"/>
  <c r="AD2702" i="36"/>
  <c r="AE2702" i="36" s="1"/>
  <c r="AF2702" i="36" s="1"/>
  <c r="AB2703" i="36"/>
  <c r="AC2703" i="36" s="1"/>
  <c r="AH2702" i="36" l="1"/>
  <c r="AD2703" i="36"/>
  <c r="AE2703" i="36" s="1"/>
  <c r="AF2703" i="36" s="1"/>
  <c r="AB2704" i="36"/>
  <c r="AC2704" i="36" s="1"/>
  <c r="AG2702" i="36"/>
  <c r="AH2703" i="36" l="1"/>
  <c r="AB2705" i="36"/>
  <c r="AC2705" i="36" s="1"/>
  <c r="AD2704" i="36"/>
  <c r="AE2704" i="36" s="1"/>
  <c r="AF2704" i="36" s="1"/>
  <c r="AG2703" i="36"/>
  <c r="AH2704" i="36" l="1"/>
  <c r="AG2704" i="36"/>
  <c r="AB2706" i="36"/>
  <c r="AC2706" i="36" s="1"/>
  <c r="AD2705" i="36"/>
  <c r="AE2705" i="36" s="1"/>
  <c r="AF2705" i="36" s="1"/>
  <c r="AH2705" i="36" l="1"/>
  <c r="AG2705" i="36"/>
  <c r="AB2707" i="36"/>
  <c r="AC2707" i="36" s="1"/>
  <c r="AD2706" i="36"/>
  <c r="AE2706" i="36" s="1"/>
  <c r="AF2706" i="36" s="1"/>
  <c r="AH2706" i="36" l="1"/>
  <c r="AG2706" i="36"/>
  <c r="AB2708" i="36"/>
  <c r="AC2708" i="36" s="1"/>
  <c r="AD2707" i="36"/>
  <c r="AE2707" i="36" s="1"/>
  <c r="AF2707" i="36" s="1"/>
  <c r="AH2707" i="36" l="1"/>
  <c r="AG2707" i="36"/>
  <c r="AB2709" i="36"/>
  <c r="AC2709" i="36" s="1"/>
  <c r="AD2708" i="36"/>
  <c r="AE2708" i="36" s="1"/>
  <c r="AF2708" i="36" s="1"/>
  <c r="AH2708" i="36" l="1"/>
  <c r="AG2708" i="36"/>
  <c r="AD2709" i="36"/>
  <c r="AE2709" i="36" s="1"/>
  <c r="AF2709" i="36" s="1"/>
  <c r="AB2710" i="36"/>
  <c r="AC2710" i="36" s="1"/>
  <c r="AH2709" i="36" l="1"/>
  <c r="AB2711" i="36"/>
  <c r="AC2711" i="36" s="1"/>
  <c r="AD2710" i="36"/>
  <c r="AE2710" i="36" s="1"/>
  <c r="AF2710" i="36" s="1"/>
  <c r="AG2709" i="36"/>
  <c r="AH2710" i="36" l="1"/>
  <c r="AG2710" i="36"/>
  <c r="AD2711" i="36"/>
  <c r="AE2711" i="36" s="1"/>
  <c r="AF2711" i="36" s="1"/>
  <c r="AB2712" i="36"/>
  <c r="AC2712" i="36" s="1"/>
  <c r="AH2711" i="36" l="1"/>
  <c r="AB2713" i="36"/>
  <c r="AC2713" i="36" s="1"/>
  <c r="AD2712" i="36"/>
  <c r="AE2712" i="36" s="1"/>
  <c r="AF2712" i="36" s="1"/>
  <c r="AG2711" i="36"/>
  <c r="AH2712" i="36" l="1"/>
  <c r="AG2712" i="36"/>
  <c r="AD2713" i="36"/>
  <c r="AE2713" i="36" s="1"/>
  <c r="AF2713" i="36" s="1"/>
  <c r="AB2714" i="36"/>
  <c r="AC2714" i="36" s="1"/>
  <c r="AH2713" i="36" l="1"/>
  <c r="AB2715" i="36"/>
  <c r="AC2715" i="36" s="1"/>
  <c r="AD2714" i="36"/>
  <c r="AE2714" i="36" s="1"/>
  <c r="AF2714" i="36" s="1"/>
  <c r="AG2713" i="36"/>
  <c r="AH2714" i="36" l="1"/>
  <c r="AG2714" i="36"/>
  <c r="AB2716" i="36"/>
  <c r="AC2716" i="36" s="1"/>
  <c r="AD2715" i="36"/>
  <c r="AE2715" i="36" s="1"/>
  <c r="AF2715" i="36" s="1"/>
  <c r="AH2715" i="36" l="1"/>
  <c r="AG2715" i="36"/>
  <c r="AB2717" i="36"/>
  <c r="AC2717" i="36" s="1"/>
  <c r="AD2716" i="36"/>
  <c r="AE2716" i="36" s="1"/>
  <c r="AF2716" i="36" s="1"/>
  <c r="AH2716" i="36" l="1"/>
  <c r="AG2716" i="36"/>
  <c r="AB2718" i="36"/>
  <c r="AC2718" i="36" s="1"/>
  <c r="AD2717" i="36"/>
  <c r="AE2717" i="36" s="1"/>
  <c r="AF2717" i="36" s="1"/>
  <c r="AH2717" i="36" l="1"/>
  <c r="AG2717" i="36"/>
  <c r="AD2718" i="36"/>
  <c r="AE2718" i="36" s="1"/>
  <c r="AF2718" i="36" s="1"/>
  <c r="AB2719" i="36"/>
  <c r="AC2719" i="36" s="1"/>
  <c r="AH2718" i="36" l="1"/>
  <c r="AB2720" i="36"/>
  <c r="AC2720" i="36" s="1"/>
  <c r="AD2719" i="36"/>
  <c r="AE2719" i="36" s="1"/>
  <c r="AF2719" i="36" s="1"/>
  <c r="AG2718" i="36"/>
  <c r="AH2719" i="36" l="1"/>
  <c r="AG2719" i="36"/>
  <c r="AB2721" i="36"/>
  <c r="AC2721" i="36" s="1"/>
  <c r="AD2720" i="36"/>
  <c r="AE2720" i="36" s="1"/>
  <c r="AF2720" i="36" s="1"/>
  <c r="AH2720" i="36" l="1"/>
  <c r="AG2720" i="36"/>
  <c r="AD2721" i="36"/>
  <c r="AE2721" i="36" s="1"/>
  <c r="AF2721" i="36" s="1"/>
  <c r="AB2722" i="36"/>
  <c r="AC2722" i="36" s="1"/>
  <c r="AH2721" i="36" l="1"/>
  <c r="AD2722" i="36"/>
  <c r="AE2722" i="36" s="1"/>
  <c r="AF2722" i="36" s="1"/>
  <c r="AB2723" i="36"/>
  <c r="AC2723" i="36" s="1"/>
  <c r="AG2721" i="36"/>
  <c r="AH2722" i="36" l="1"/>
  <c r="AD2723" i="36"/>
  <c r="AE2723" i="36" s="1"/>
  <c r="AF2723" i="36" s="1"/>
  <c r="AB2724" i="36"/>
  <c r="AC2724" i="36" s="1"/>
  <c r="AG2722" i="36"/>
  <c r="AH2723" i="36" l="1"/>
  <c r="AD2724" i="36"/>
  <c r="AE2724" i="36" s="1"/>
  <c r="AF2724" i="36" s="1"/>
  <c r="AB2725" i="36"/>
  <c r="AC2725" i="36" s="1"/>
  <c r="AG2723" i="36"/>
  <c r="AH2724" i="36" l="1"/>
  <c r="AD2725" i="36"/>
  <c r="AE2725" i="36" s="1"/>
  <c r="AF2725" i="36" s="1"/>
  <c r="AB2726" i="36"/>
  <c r="AC2726" i="36" s="1"/>
  <c r="AG2724" i="36"/>
  <c r="AH2725" i="36" l="1"/>
  <c r="AB2727" i="36"/>
  <c r="AC2727" i="36" s="1"/>
  <c r="AD2726" i="36"/>
  <c r="AE2726" i="36" s="1"/>
  <c r="AF2726" i="36" s="1"/>
  <c r="AG2725" i="36"/>
  <c r="AH2726" i="36" l="1"/>
  <c r="AG2726" i="36"/>
  <c r="AB2728" i="36"/>
  <c r="AC2728" i="36" s="1"/>
  <c r="AD2727" i="36"/>
  <c r="AE2727" i="36" s="1"/>
  <c r="AF2727" i="36" s="1"/>
  <c r="AH2727" i="36" l="1"/>
  <c r="AG2727" i="36"/>
  <c r="AB2729" i="36"/>
  <c r="AC2729" i="36" s="1"/>
  <c r="AD2728" i="36"/>
  <c r="AE2728" i="36" s="1"/>
  <c r="AF2728" i="36" s="1"/>
  <c r="AH2728" i="36" l="1"/>
  <c r="AG2728" i="36"/>
  <c r="AD2729" i="36"/>
  <c r="AE2729" i="36" s="1"/>
  <c r="AF2729" i="36" s="1"/>
  <c r="AB2730" i="36"/>
  <c r="AC2730" i="36" s="1"/>
  <c r="AH2729" i="36" l="1"/>
  <c r="AB2731" i="36"/>
  <c r="AC2731" i="36" s="1"/>
  <c r="AD2730" i="36"/>
  <c r="AE2730" i="36" s="1"/>
  <c r="AF2730" i="36" s="1"/>
  <c r="AG2729" i="36"/>
  <c r="AH2730" i="36" l="1"/>
  <c r="AG2730" i="36"/>
  <c r="AB2732" i="36"/>
  <c r="AC2732" i="36" s="1"/>
  <c r="AD2731" i="36"/>
  <c r="AE2731" i="36" s="1"/>
  <c r="AF2731" i="36" s="1"/>
  <c r="AH2731" i="36" l="1"/>
  <c r="AG2731" i="36"/>
  <c r="AB2733" i="36"/>
  <c r="AC2733" i="36" s="1"/>
  <c r="AD2732" i="36"/>
  <c r="AE2732" i="36" s="1"/>
  <c r="AF2732" i="36" s="1"/>
  <c r="AH2732" i="36" l="1"/>
  <c r="AG2732" i="36"/>
  <c r="AB2734" i="36"/>
  <c r="AC2734" i="36" s="1"/>
  <c r="AD2733" i="36"/>
  <c r="AE2733" i="36" s="1"/>
  <c r="AF2733" i="36" s="1"/>
  <c r="AH2733" i="36" l="1"/>
  <c r="AG2733" i="36"/>
  <c r="AB2735" i="36"/>
  <c r="AC2735" i="36" s="1"/>
  <c r="AD2734" i="36"/>
  <c r="AE2734" i="36" s="1"/>
  <c r="AF2734" i="36" s="1"/>
  <c r="AH2734" i="36" l="1"/>
  <c r="AG2734" i="36"/>
  <c r="AB2736" i="36"/>
  <c r="AC2736" i="36" s="1"/>
  <c r="AD2735" i="36"/>
  <c r="AE2735" i="36" s="1"/>
  <c r="AF2735" i="36" s="1"/>
  <c r="AH2735" i="36" l="1"/>
  <c r="AG2735" i="36"/>
  <c r="AB2737" i="36"/>
  <c r="AC2737" i="36" s="1"/>
  <c r="AD2736" i="36"/>
  <c r="AE2736" i="36" s="1"/>
  <c r="AF2736" i="36" s="1"/>
  <c r="AH2736" i="36" l="1"/>
  <c r="AG2736" i="36"/>
  <c r="AD2737" i="36"/>
  <c r="AE2737" i="36" s="1"/>
  <c r="AF2737" i="36" s="1"/>
  <c r="AB2738" i="36"/>
  <c r="AC2738" i="36" s="1"/>
  <c r="AH2737" i="36" l="1"/>
  <c r="AB2739" i="36"/>
  <c r="AC2739" i="36" s="1"/>
  <c r="AD2738" i="36"/>
  <c r="AE2738" i="36" s="1"/>
  <c r="AF2738" i="36" s="1"/>
  <c r="AG2737" i="36"/>
  <c r="AH2738" i="36" l="1"/>
  <c r="AG2738" i="36"/>
  <c r="AD2739" i="36"/>
  <c r="AE2739" i="36" s="1"/>
  <c r="AF2739" i="36" s="1"/>
  <c r="AB2740" i="36"/>
  <c r="AC2740" i="36" s="1"/>
  <c r="AH2739" i="36" l="1"/>
  <c r="AB2741" i="36"/>
  <c r="AC2741" i="36" s="1"/>
  <c r="AD2740" i="36"/>
  <c r="AE2740" i="36" s="1"/>
  <c r="AF2740" i="36" s="1"/>
  <c r="AG2739" i="36"/>
  <c r="AH2740" i="36" l="1"/>
  <c r="AG2740" i="36"/>
  <c r="AD2741" i="36"/>
  <c r="AE2741" i="36" s="1"/>
  <c r="AF2741" i="36" s="1"/>
  <c r="AB2742" i="36"/>
  <c r="AC2742" i="36" s="1"/>
  <c r="AH2741" i="36" l="1"/>
  <c r="AB2743" i="36"/>
  <c r="AC2743" i="36" s="1"/>
  <c r="AD2742" i="36"/>
  <c r="AE2742" i="36" s="1"/>
  <c r="AF2742" i="36" s="1"/>
  <c r="AG2741" i="36"/>
  <c r="AH2742" i="36" l="1"/>
  <c r="AG2742" i="36"/>
  <c r="AB2744" i="36"/>
  <c r="AC2744" i="36" s="1"/>
  <c r="AD2743" i="36"/>
  <c r="AE2743" i="36" s="1"/>
  <c r="AF2743" i="36" s="1"/>
  <c r="AH2743" i="36" l="1"/>
  <c r="AG2743" i="36"/>
  <c r="AB2745" i="36"/>
  <c r="AC2745" i="36" s="1"/>
  <c r="AD2744" i="36"/>
  <c r="AE2744" i="36" s="1"/>
  <c r="AF2744" i="36" s="1"/>
  <c r="AH2744" i="36" l="1"/>
  <c r="AG2744" i="36"/>
  <c r="AD2745" i="36"/>
  <c r="AE2745" i="36" s="1"/>
  <c r="AF2745" i="36" s="1"/>
  <c r="AB2746" i="36"/>
  <c r="AC2746" i="36" s="1"/>
  <c r="AH2745" i="36" l="1"/>
  <c r="AB2747" i="36"/>
  <c r="AC2747" i="36" s="1"/>
  <c r="AD2746" i="36"/>
  <c r="AE2746" i="36" s="1"/>
  <c r="AF2746" i="36" s="1"/>
  <c r="AG2745" i="36"/>
  <c r="AH2746" i="36" l="1"/>
  <c r="AG2746" i="36"/>
  <c r="AB2748" i="36"/>
  <c r="AC2748" i="36" s="1"/>
  <c r="AD2747" i="36"/>
  <c r="AE2747" i="36" s="1"/>
  <c r="AF2747" i="36" s="1"/>
  <c r="AH2747" i="36" l="1"/>
  <c r="AG2747" i="36"/>
  <c r="AB2749" i="36"/>
  <c r="AC2749" i="36" s="1"/>
  <c r="AD2748" i="36"/>
  <c r="AE2748" i="36" s="1"/>
  <c r="AF2748" i="36" s="1"/>
  <c r="AH2748" i="36" l="1"/>
  <c r="AG2748" i="36"/>
  <c r="AD2749" i="36"/>
  <c r="AE2749" i="36" s="1"/>
  <c r="AF2749" i="36" s="1"/>
  <c r="AB2750" i="36"/>
  <c r="AC2750" i="36" s="1"/>
  <c r="AH2749" i="36" l="1"/>
  <c r="AB2751" i="36"/>
  <c r="AC2751" i="36" s="1"/>
  <c r="AD2750" i="36"/>
  <c r="AE2750" i="36" s="1"/>
  <c r="AF2750" i="36" s="1"/>
  <c r="AG2749" i="36"/>
  <c r="AH2750" i="36" l="1"/>
  <c r="AG2750" i="36"/>
  <c r="AB2752" i="36"/>
  <c r="AC2752" i="36" s="1"/>
  <c r="AD2751" i="36"/>
  <c r="AE2751" i="36" s="1"/>
  <c r="AF2751" i="36" s="1"/>
  <c r="AH2751" i="36" l="1"/>
  <c r="AG2751" i="36"/>
  <c r="AB2753" i="36"/>
  <c r="AC2753" i="36" s="1"/>
  <c r="AD2752" i="36"/>
  <c r="AE2752" i="36" s="1"/>
  <c r="AF2752" i="36" s="1"/>
  <c r="AH2752" i="36" l="1"/>
  <c r="AG2752" i="36"/>
  <c r="AB2754" i="36"/>
  <c r="AC2754" i="36" s="1"/>
  <c r="AD2753" i="36"/>
  <c r="AE2753" i="36" s="1"/>
  <c r="AF2753" i="36" s="1"/>
  <c r="AH2753" i="36" l="1"/>
  <c r="AG2753" i="36"/>
  <c r="AB2755" i="36"/>
  <c r="AC2755" i="36" s="1"/>
  <c r="AD2754" i="36"/>
  <c r="AE2754" i="36" s="1"/>
  <c r="AF2754" i="36" s="1"/>
  <c r="AH2754" i="36" l="1"/>
  <c r="AG2754" i="36"/>
  <c r="AD2755" i="36"/>
  <c r="AE2755" i="36" s="1"/>
  <c r="AF2755" i="36" s="1"/>
  <c r="AB2756" i="36"/>
  <c r="AC2756" i="36" s="1"/>
  <c r="AH2755" i="36" l="1"/>
  <c r="AB2757" i="36"/>
  <c r="AC2757" i="36" s="1"/>
  <c r="AD2756" i="36"/>
  <c r="AE2756" i="36" s="1"/>
  <c r="AF2756" i="36" s="1"/>
  <c r="AG2755" i="36"/>
  <c r="AH2756" i="36" l="1"/>
  <c r="AG2756" i="36"/>
  <c r="AB2758" i="36"/>
  <c r="AC2758" i="36" s="1"/>
  <c r="AD2757" i="36"/>
  <c r="AE2757" i="36" s="1"/>
  <c r="AF2757" i="36" s="1"/>
  <c r="AH2757" i="36" l="1"/>
  <c r="AG2757" i="36"/>
  <c r="AB2759" i="36"/>
  <c r="AC2759" i="36" s="1"/>
  <c r="AD2758" i="36"/>
  <c r="AE2758" i="36" s="1"/>
  <c r="AF2758" i="36" s="1"/>
  <c r="AH2758" i="36" l="1"/>
  <c r="AG2758" i="36"/>
  <c r="AD2759" i="36"/>
  <c r="AE2759" i="36" s="1"/>
  <c r="AF2759" i="36" s="1"/>
  <c r="AB2760" i="36"/>
  <c r="AC2760" i="36" s="1"/>
  <c r="AH2759" i="36" l="1"/>
  <c r="AB2761" i="36"/>
  <c r="AC2761" i="36" s="1"/>
  <c r="AD2760" i="36"/>
  <c r="AE2760" i="36" s="1"/>
  <c r="AF2760" i="36" s="1"/>
  <c r="AG2759" i="36"/>
  <c r="AH2760" i="36" l="1"/>
  <c r="AG2760" i="36"/>
  <c r="AD2761" i="36"/>
  <c r="AE2761" i="36" s="1"/>
  <c r="AF2761" i="36" s="1"/>
  <c r="AB2762" i="36"/>
  <c r="AC2762" i="36" s="1"/>
  <c r="AH2761" i="36" l="1"/>
  <c r="AB2763" i="36"/>
  <c r="AC2763" i="36" s="1"/>
  <c r="AD2762" i="36"/>
  <c r="AE2762" i="36" s="1"/>
  <c r="AF2762" i="36" s="1"/>
  <c r="AG2761" i="36"/>
  <c r="AH2762" i="36" l="1"/>
  <c r="AG2762" i="36"/>
  <c r="AB2764" i="36"/>
  <c r="AC2764" i="36" s="1"/>
  <c r="AD2763" i="36"/>
  <c r="AE2763" i="36" s="1"/>
  <c r="AF2763" i="36" s="1"/>
  <c r="AH2763" i="36" l="1"/>
  <c r="AG2763" i="36"/>
  <c r="AB2765" i="36"/>
  <c r="AC2765" i="36" s="1"/>
  <c r="AD2764" i="36"/>
  <c r="AE2764" i="36" s="1"/>
  <c r="AF2764" i="36" s="1"/>
  <c r="AH2764" i="36" l="1"/>
  <c r="AG2764" i="36"/>
  <c r="AD2765" i="36"/>
  <c r="AE2765" i="36" s="1"/>
  <c r="AF2765" i="36" s="1"/>
  <c r="AB2766" i="36"/>
  <c r="AC2766" i="36" s="1"/>
  <c r="AH2765" i="36" l="1"/>
  <c r="AB2767" i="36"/>
  <c r="AC2767" i="36" s="1"/>
  <c r="AD2766" i="36"/>
  <c r="AE2766" i="36" s="1"/>
  <c r="AF2766" i="36" s="1"/>
  <c r="AG2765" i="36"/>
  <c r="AH2766" i="36" l="1"/>
  <c r="AG2766" i="36"/>
  <c r="AB2768" i="36"/>
  <c r="AC2768" i="36" s="1"/>
  <c r="AD2767" i="36"/>
  <c r="AE2767" i="36" s="1"/>
  <c r="AF2767" i="36" s="1"/>
  <c r="AH2767" i="36" l="1"/>
  <c r="AG2767" i="36"/>
  <c r="AB2769" i="36"/>
  <c r="AC2769" i="36" s="1"/>
  <c r="AD2768" i="36"/>
  <c r="AE2768" i="36" s="1"/>
  <c r="AF2768" i="36" s="1"/>
  <c r="AH2768" i="36" l="1"/>
  <c r="AG2768" i="36"/>
  <c r="AD2769" i="36"/>
  <c r="AE2769" i="36" s="1"/>
  <c r="AF2769" i="36" s="1"/>
  <c r="AB2770" i="36"/>
  <c r="AC2770" i="36" s="1"/>
  <c r="AH2769" i="36" l="1"/>
  <c r="AB2771" i="36"/>
  <c r="AC2771" i="36" s="1"/>
  <c r="AD2770" i="36"/>
  <c r="AE2770" i="36" s="1"/>
  <c r="AF2770" i="36" s="1"/>
  <c r="AG2769" i="36"/>
  <c r="AH2770" i="36" l="1"/>
  <c r="AG2770" i="36"/>
  <c r="AB2772" i="36"/>
  <c r="AC2772" i="36" s="1"/>
  <c r="AD2771" i="36"/>
  <c r="AE2771" i="36" s="1"/>
  <c r="AF2771" i="36" s="1"/>
  <c r="AH2771" i="36" l="1"/>
  <c r="AG2771" i="36"/>
  <c r="AB2773" i="36"/>
  <c r="AC2773" i="36" s="1"/>
  <c r="AD2772" i="36"/>
  <c r="AE2772" i="36" s="1"/>
  <c r="AF2772" i="36" s="1"/>
  <c r="AH2772" i="36" l="1"/>
  <c r="AG2772" i="36"/>
  <c r="AB2774" i="36"/>
  <c r="AC2774" i="36" s="1"/>
  <c r="AD2773" i="36"/>
  <c r="AE2773" i="36" s="1"/>
  <c r="AF2773" i="36" s="1"/>
  <c r="AH2773" i="36" l="1"/>
  <c r="AG2773" i="36"/>
  <c r="AB2775" i="36"/>
  <c r="AC2775" i="36" s="1"/>
  <c r="AD2774" i="36"/>
  <c r="AE2774" i="36" s="1"/>
  <c r="AF2774" i="36" s="1"/>
  <c r="AH2774" i="36" l="1"/>
  <c r="AG2774" i="36"/>
  <c r="AB2776" i="36"/>
  <c r="AC2776" i="36" s="1"/>
  <c r="AD2775" i="36"/>
  <c r="AE2775" i="36" s="1"/>
  <c r="AF2775" i="36" s="1"/>
  <c r="AH2775" i="36" l="1"/>
  <c r="AG2775" i="36"/>
  <c r="AB2777" i="36"/>
  <c r="AC2777" i="36" s="1"/>
  <c r="AD2776" i="36"/>
  <c r="AE2776" i="36" s="1"/>
  <c r="AF2776" i="36" s="1"/>
  <c r="AH2776" i="36" l="1"/>
  <c r="AG2776" i="36"/>
  <c r="AB2778" i="36"/>
  <c r="AC2778" i="36" s="1"/>
  <c r="AD2777" i="36"/>
  <c r="AE2777" i="36" s="1"/>
  <c r="AF2777" i="36" s="1"/>
  <c r="AH2777" i="36" l="1"/>
  <c r="AG2777" i="36"/>
  <c r="AD2778" i="36"/>
  <c r="AE2778" i="36" s="1"/>
  <c r="AF2778" i="36" s="1"/>
  <c r="AB2779" i="36"/>
  <c r="AC2779" i="36" s="1"/>
  <c r="AH2778" i="36" l="1"/>
  <c r="AD2779" i="36"/>
  <c r="AE2779" i="36" s="1"/>
  <c r="AF2779" i="36" s="1"/>
  <c r="AB2780" i="36"/>
  <c r="AC2780" i="36" s="1"/>
  <c r="AG2778" i="36"/>
  <c r="AH2779" i="36" l="1"/>
  <c r="AB2781" i="36"/>
  <c r="AC2781" i="36" s="1"/>
  <c r="AD2780" i="36"/>
  <c r="AE2780" i="36" s="1"/>
  <c r="AF2780" i="36" s="1"/>
  <c r="AG2779" i="36"/>
  <c r="AH2780" i="36" l="1"/>
  <c r="AG2780" i="36"/>
  <c r="AD2781" i="36"/>
  <c r="AE2781" i="36" s="1"/>
  <c r="AF2781" i="36" s="1"/>
  <c r="AB2782" i="36"/>
  <c r="AC2782" i="36" s="1"/>
  <c r="AH2781" i="36" l="1"/>
  <c r="AB2783" i="36"/>
  <c r="AC2783" i="36" s="1"/>
  <c r="AD2782" i="36"/>
  <c r="AE2782" i="36" s="1"/>
  <c r="AF2782" i="36" s="1"/>
  <c r="AG2781" i="36"/>
  <c r="AH2782" i="36" l="1"/>
  <c r="AG2782" i="36"/>
  <c r="AD2783" i="36"/>
  <c r="AE2783" i="36" s="1"/>
  <c r="AF2783" i="36" s="1"/>
  <c r="AB2784" i="36"/>
  <c r="AC2784" i="36" s="1"/>
  <c r="AH2783" i="36" l="1"/>
  <c r="AB2785" i="36"/>
  <c r="AC2785" i="36" s="1"/>
  <c r="AD2784" i="36"/>
  <c r="AE2784" i="36" s="1"/>
  <c r="AF2784" i="36" s="1"/>
  <c r="AG2783" i="36"/>
  <c r="AH2784" i="36" l="1"/>
  <c r="AG2784" i="36"/>
  <c r="AD2785" i="36"/>
  <c r="AE2785" i="36" s="1"/>
  <c r="AF2785" i="36" s="1"/>
  <c r="AB2786" i="36"/>
  <c r="AC2786" i="36" s="1"/>
  <c r="AH2785" i="36" l="1"/>
  <c r="AB2787" i="36"/>
  <c r="AC2787" i="36" s="1"/>
  <c r="AD2786" i="36"/>
  <c r="AE2786" i="36" s="1"/>
  <c r="AF2786" i="36" s="1"/>
  <c r="AG2785" i="36"/>
  <c r="AH2786" i="36" l="1"/>
  <c r="AG2786" i="36"/>
  <c r="AB2788" i="36"/>
  <c r="AC2788" i="36" s="1"/>
  <c r="AD2787" i="36"/>
  <c r="AE2787" i="36" s="1"/>
  <c r="AF2787" i="36" s="1"/>
  <c r="AH2787" i="36" l="1"/>
  <c r="AG2787" i="36"/>
  <c r="AB2789" i="36"/>
  <c r="AC2789" i="36" s="1"/>
  <c r="AD2788" i="36"/>
  <c r="AE2788" i="36" s="1"/>
  <c r="AF2788" i="36" s="1"/>
  <c r="AH2788" i="36" l="1"/>
  <c r="AG2788" i="36"/>
  <c r="AB2790" i="36"/>
  <c r="AC2790" i="36" s="1"/>
  <c r="AD2789" i="36"/>
  <c r="AE2789" i="36" s="1"/>
  <c r="AF2789" i="36" s="1"/>
  <c r="AH2789" i="36" l="1"/>
  <c r="AG2789" i="36"/>
  <c r="AB2791" i="36"/>
  <c r="AC2791" i="36" s="1"/>
  <c r="AD2790" i="36"/>
  <c r="AE2790" i="36" s="1"/>
  <c r="AF2790" i="36" s="1"/>
  <c r="AH2790" i="36" l="1"/>
  <c r="AG2790" i="36"/>
  <c r="AD2791" i="36"/>
  <c r="AE2791" i="36" s="1"/>
  <c r="AF2791" i="36" s="1"/>
  <c r="AB2792" i="36"/>
  <c r="AC2792" i="36" s="1"/>
  <c r="AH2791" i="36" l="1"/>
  <c r="AB2793" i="36"/>
  <c r="AC2793" i="36" s="1"/>
  <c r="AD2792" i="36"/>
  <c r="AE2792" i="36" s="1"/>
  <c r="AF2792" i="36" s="1"/>
  <c r="AG2791" i="36"/>
  <c r="AH2792" i="36" l="1"/>
  <c r="AG2792" i="36"/>
  <c r="AD2793" i="36"/>
  <c r="AE2793" i="36" s="1"/>
  <c r="AF2793" i="36" s="1"/>
  <c r="AB2794" i="36"/>
  <c r="AC2794" i="36" s="1"/>
  <c r="AH2793" i="36" l="1"/>
  <c r="AB2795" i="36"/>
  <c r="AC2795" i="36" s="1"/>
  <c r="AD2794" i="36"/>
  <c r="AE2794" i="36" s="1"/>
  <c r="AF2794" i="36" s="1"/>
  <c r="AG2793" i="36"/>
  <c r="AH2794" i="36" l="1"/>
  <c r="AG2794" i="36"/>
  <c r="AB2796" i="36"/>
  <c r="AC2796" i="36" s="1"/>
  <c r="AD2795" i="36"/>
  <c r="AE2795" i="36" s="1"/>
  <c r="AF2795" i="36" s="1"/>
  <c r="AH2795" i="36" l="1"/>
  <c r="AG2795" i="36"/>
  <c r="AB2797" i="36"/>
  <c r="AC2797" i="36" s="1"/>
  <c r="AD2796" i="36"/>
  <c r="AE2796" i="36" s="1"/>
  <c r="AF2796" i="36" s="1"/>
  <c r="AH2796" i="36" l="1"/>
  <c r="AG2796" i="36"/>
  <c r="AD2797" i="36"/>
  <c r="AE2797" i="36" s="1"/>
  <c r="AF2797" i="36" s="1"/>
  <c r="AB2798" i="36"/>
  <c r="AC2798" i="36" s="1"/>
  <c r="AH2797" i="36" l="1"/>
  <c r="AD2798" i="36"/>
  <c r="AE2798" i="36" s="1"/>
  <c r="AF2798" i="36" s="1"/>
  <c r="AB2799" i="36"/>
  <c r="AC2799" i="36" s="1"/>
  <c r="AG2797" i="36"/>
  <c r="AH2798" i="36" l="1"/>
  <c r="AD2799" i="36"/>
  <c r="AE2799" i="36" s="1"/>
  <c r="AF2799" i="36" s="1"/>
  <c r="AB2800" i="36"/>
  <c r="AC2800" i="36" s="1"/>
  <c r="AG2798" i="36"/>
  <c r="AH2799" i="36" l="1"/>
  <c r="AB2801" i="36"/>
  <c r="AC2801" i="36" s="1"/>
  <c r="AD2800" i="36"/>
  <c r="AE2800" i="36" s="1"/>
  <c r="AF2800" i="36" s="1"/>
  <c r="AG2799" i="36"/>
  <c r="AH2800" i="36" l="1"/>
  <c r="AG2800" i="36"/>
  <c r="AD2801" i="36"/>
  <c r="AE2801" i="36" s="1"/>
  <c r="AF2801" i="36" s="1"/>
  <c r="AB2802" i="36"/>
  <c r="AC2802" i="36" s="1"/>
  <c r="AH2801" i="36" l="1"/>
  <c r="AB2803" i="36"/>
  <c r="AC2803" i="36" s="1"/>
  <c r="AD2802" i="36"/>
  <c r="AE2802" i="36" s="1"/>
  <c r="AF2802" i="36" s="1"/>
  <c r="AG2801" i="36"/>
  <c r="AH2802" i="36" l="1"/>
  <c r="AG2802" i="36"/>
  <c r="AB2804" i="36"/>
  <c r="AC2804" i="36" s="1"/>
  <c r="AD2803" i="36"/>
  <c r="AE2803" i="36" s="1"/>
  <c r="AF2803" i="36" s="1"/>
  <c r="AH2803" i="36" l="1"/>
  <c r="AG2803" i="36"/>
  <c r="AB2805" i="36"/>
  <c r="AC2805" i="36" s="1"/>
  <c r="AD2804" i="36"/>
  <c r="AE2804" i="36" s="1"/>
  <c r="AF2804" i="36" s="1"/>
  <c r="AH2804" i="36" l="1"/>
  <c r="AG2804" i="36"/>
  <c r="AD2805" i="36"/>
  <c r="AE2805" i="36" s="1"/>
  <c r="AF2805" i="36" s="1"/>
  <c r="AB2806" i="36"/>
  <c r="AC2806" i="36" s="1"/>
  <c r="AH2805" i="36" l="1"/>
  <c r="AB2807" i="36"/>
  <c r="AC2807" i="36" s="1"/>
  <c r="AD2806" i="36"/>
  <c r="AE2806" i="36" s="1"/>
  <c r="AF2806" i="36" s="1"/>
  <c r="AG2805" i="36"/>
  <c r="AH2806" i="36" l="1"/>
  <c r="AG2806" i="36"/>
  <c r="AB2808" i="36"/>
  <c r="AC2808" i="36" s="1"/>
  <c r="AD2807" i="36"/>
  <c r="AE2807" i="36" s="1"/>
  <c r="AF2807" i="36" s="1"/>
  <c r="AH2807" i="36" l="1"/>
  <c r="AG2807" i="36"/>
  <c r="AB2809" i="36"/>
  <c r="AC2809" i="36" s="1"/>
  <c r="AD2808" i="36"/>
  <c r="AE2808" i="36" s="1"/>
  <c r="AF2808" i="36" s="1"/>
  <c r="AH2808" i="36" l="1"/>
  <c r="AG2808" i="36"/>
  <c r="AD2809" i="36"/>
  <c r="AE2809" i="36" s="1"/>
  <c r="AF2809" i="36" s="1"/>
  <c r="AB2810" i="36"/>
  <c r="AC2810" i="36" s="1"/>
  <c r="AH2809" i="36" l="1"/>
  <c r="AD2810" i="36"/>
  <c r="AE2810" i="36" s="1"/>
  <c r="AF2810" i="36" s="1"/>
  <c r="AB2811" i="36"/>
  <c r="AC2811" i="36" s="1"/>
  <c r="AG2809" i="36"/>
  <c r="AH2810" i="36" l="1"/>
  <c r="AD2811" i="36"/>
  <c r="AE2811" i="36" s="1"/>
  <c r="AF2811" i="36" s="1"/>
  <c r="AB2812" i="36"/>
  <c r="AC2812" i="36" s="1"/>
  <c r="AG2810" i="36"/>
  <c r="AH2811" i="36" l="1"/>
  <c r="AB2813" i="36"/>
  <c r="AC2813" i="36" s="1"/>
  <c r="AD2812" i="36"/>
  <c r="AE2812" i="36" s="1"/>
  <c r="AF2812" i="36" s="1"/>
  <c r="AG2811" i="36"/>
  <c r="AH2812" i="36" l="1"/>
  <c r="AG2812" i="36"/>
  <c r="AB2814" i="36"/>
  <c r="AC2814" i="36" s="1"/>
  <c r="AD2813" i="36"/>
  <c r="AE2813" i="36" s="1"/>
  <c r="AF2813" i="36" s="1"/>
  <c r="AH2813" i="36" l="1"/>
  <c r="AG2813" i="36"/>
  <c r="AB2815" i="36"/>
  <c r="AC2815" i="36" s="1"/>
  <c r="AD2814" i="36"/>
  <c r="AE2814" i="36" s="1"/>
  <c r="AF2814" i="36" s="1"/>
  <c r="AH2814" i="36" l="1"/>
  <c r="AG2814" i="36"/>
  <c r="AB2816" i="36"/>
  <c r="AC2816" i="36" s="1"/>
  <c r="AD2815" i="36"/>
  <c r="AE2815" i="36" s="1"/>
  <c r="AF2815" i="36" s="1"/>
  <c r="AH2815" i="36" l="1"/>
  <c r="AG2815" i="36"/>
  <c r="AB2817" i="36"/>
  <c r="AC2817" i="36" s="1"/>
  <c r="AD2816" i="36"/>
  <c r="AE2816" i="36" s="1"/>
  <c r="AF2816" i="36" s="1"/>
  <c r="AH2816" i="36" l="1"/>
  <c r="AG2816" i="36"/>
  <c r="AB2818" i="36"/>
  <c r="AC2818" i="36" s="1"/>
  <c r="AD2817" i="36"/>
  <c r="AE2817" i="36" s="1"/>
  <c r="AF2817" i="36" s="1"/>
  <c r="AH2817" i="36" l="1"/>
  <c r="AG2817" i="36"/>
  <c r="AB2819" i="36"/>
  <c r="AC2819" i="36" s="1"/>
  <c r="AD2818" i="36"/>
  <c r="AE2818" i="36" s="1"/>
  <c r="AF2818" i="36" s="1"/>
  <c r="AH2818" i="36" l="1"/>
  <c r="AG2818" i="36"/>
  <c r="AB2820" i="36"/>
  <c r="AC2820" i="36" s="1"/>
  <c r="AD2819" i="36"/>
  <c r="AE2819" i="36" s="1"/>
  <c r="AF2819" i="36" s="1"/>
  <c r="AH2819" i="36" l="1"/>
  <c r="AG2819" i="36"/>
  <c r="AB2821" i="36"/>
  <c r="AC2821" i="36" s="1"/>
  <c r="AD2820" i="36"/>
  <c r="AE2820" i="36" s="1"/>
  <c r="AF2820" i="36" s="1"/>
  <c r="AH2820" i="36" l="1"/>
  <c r="AG2820" i="36"/>
  <c r="AB2822" i="36"/>
  <c r="AC2822" i="36" s="1"/>
  <c r="AD2821" i="36"/>
  <c r="AE2821" i="36" s="1"/>
  <c r="AF2821" i="36" s="1"/>
  <c r="AH2821" i="36" l="1"/>
  <c r="AG2821" i="36"/>
  <c r="AB2823" i="36"/>
  <c r="AC2823" i="36" s="1"/>
  <c r="AD2822" i="36"/>
  <c r="AE2822" i="36" s="1"/>
  <c r="AF2822" i="36" s="1"/>
  <c r="AH2822" i="36" l="1"/>
  <c r="AG2822" i="36"/>
  <c r="AB2824" i="36"/>
  <c r="AC2824" i="36" s="1"/>
  <c r="AD2823" i="36"/>
  <c r="AE2823" i="36" s="1"/>
  <c r="AF2823" i="36" s="1"/>
  <c r="AH2823" i="36" l="1"/>
  <c r="AG2823" i="36"/>
  <c r="AB2825" i="36"/>
  <c r="AC2825" i="36" s="1"/>
  <c r="AD2824" i="36"/>
  <c r="AE2824" i="36" s="1"/>
  <c r="AF2824" i="36" s="1"/>
  <c r="AH2824" i="36" l="1"/>
  <c r="AG2824" i="36"/>
  <c r="AB2826" i="36"/>
  <c r="AC2826" i="36" s="1"/>
  <c r="AD2825" i="36"/>
  <c r="AE2825" i="36" s="1"/>
  <c r="AF2825" i="36" s="1"/>
  <c r="AH2825" i="36" l="1"/>
  <c r="AG2825" i="36"/>
  <c r="AD2826" i="36"/>
  <c r="AE2826" i="36" s="1"/>
  <c r="AF2826" i="36" s="1"/>
  <c r="AB2827" i="36"/>
  <c r="AC2827" i="36" s="1"/>
  <c r="AH2826" i="36" l="1"/>
  <c r="AD2827" i="36"/>
  <c r="AE2827" i="36" s="1"/>
  <c r="AF2827" i="36" s="1"/>
  <c r="AB2828" i="36"/>
  <c r="AC2828" i="36" s="1"/>
  <c r="AG2826" i="36"/>
  <c r="AH2827" i="36" l="1"/>
  <c r="AB2829" i="36"/>
  <c r="AC2829" i="36" s="1"/>
  <c r="AD2828" i="36"/>
  <c r="AE2828" i="36" s="1"/>
  <c r="AF2828" i="36" s="1"/>
  <c r="AG2827" i="36"/>
  <c r="AH2828" i="36" l="1"/>
  <c r="AG2828" i="36"/>
  <c r="AD2829" i="36"/>
  <c r="AE2829" i="36" s="1"/>
  <c r="AF2829" i="36" s="1"/>
  <c r="AB2830" i="36"/>
  <c r="AC2830" i="36" s="1"/>
  <c r="AH2829" i="36" l="1"/>
  <c r="AB2831" i="36"/>
  <c r="AC2831" i="36" s="1"/>
  <c r="AD2830" i="36"/>
  <c r="AE2830" i="36" s="1"/>
  <c r="AF2830" i="36" s="1"/>
  <c r="AG2829" i="36"/>
  <c r="AH2830" i="36" l="1"/>
  <c r="AG2830" i="36"/>
  <c r="AB2832" i="36"/>
  <c r="AC2832" i="36" s="1"/>
  <c r="AD2831" i="36"/>
  <c r="AE2831" i="36" s="1"/>
  <c r="AF2831" i="36" s="1"/>
  <c r="AH2831" i="36" l="1"/>
  <c r="AG2831" i="36"/>
  <c r="AB2833" i="36"/>
  <c r="AC2833" i="36" s="1"/>
  <c r="AD2832" i="36"/>
  <c r="AE2832" i="36" s="1"/>
  <c r="AF2832" i="36" s="1"/>
  <c r="AH2832" i="36" l="1"/>
  <c r="AG2832" i="36"/>
  <c r="AD2833" i="36"/>
  <c r="AE2833" i="36" s="1"/>
  <c r="AF2833" i="36" s="1"/>
  <c r="AB2834" i="36"/>
  <c r="AC2834" i="36" s="1"/>
  <c r="AH2833" i="36" l="1"/>
  <c r="AB2835" i="36"/>
  <c r="AC2835" i="36" s="1"/>
  <c r="AD2834" i="36"/>
  <c r="AE2834" i="36" s="1"/>
  <c r="AF2834" i="36" s="1"/>
  <c r="AG2833" i="36"/>
  <c r="AH2834" i="36" l="1"/>
  <c r="AG2834" i="36"/>
  <c r="AB2836" i="36"/>
  <c r="AC2836" i="36" s="1"/>
  <c r="AD2835" i="36"/>
  <c r="AE2835" i="36" s="1"/>
  <c r="AF2835" i="36" s="1"/>
  <c r="AH2835" i="36" l="1"/>
  <c r="AG2835" i="36"/>
  <c r="AB2837" i="36"/>
  <c r="AC2837" i="36" s="1"/>
  <c r="AD2836" i="36"/>
  <c r="AE2836" i="36" s="1"/>
  <c r="AF2836" i="36" s="1"/>
  <c r="AH2836" i="36" l="1"/>
  <c r="AG2836" i="36"/>
  <c r="AB2838" i="36"/>
  <c r="AC2838" i="36" s="1"/>
  <c r="AD2837" i="36"/>
  <c r="AE2837" i="36" s="1"/>
  <c r="AF2837" i="36" s="1"/>
  <c r="AH2837" i="36" l="1"/>
  <c r="AG2837" i="36"/>
  <c r="AB2839" i="36"/>
  <c r="AC2839" i="36" s="1"/>
  <c r="AD2838" i="36"/>
  <c r="AE2838" i="36" s="1"/>
  <c r="AF2838" i="36" s="1"/>
  <c r="AH2838" i="36" l="1"/>
  <c r="AG2838" i="36"/>
  <c r="AD2839" i="36"/>
  <c r="AE2839" i="36" s="1"/>
  <c r="AF2839" i="36" s="1"/>
  <c r="AB2840" i="36"/>
  <c r="AC2840" i="36" s="1"/>
  <c r="AH2839" i="36" l="1"/>
  <c r="AB2841" i="36"/>
  <c r="AC2841" i="36" s="1"/>
  <c r="AD2840" i="36"/>
  <c r="AE2840" i="36" s="1"/>
  <c r="AF2840" i="36" s="1"/>
  <c r="AG2839" i="36"/>
  <c r="AH2840" i="36" l="1"/>
  <c r="AG2840" i="36"/>
  <c r="AD2841" i="36"/>
  <c r="AE2841" i="36" s="1"/>
  <c r="AF2841" i="36" s="1"/>
  <c r="AB2842" i="36"/>
  <c r="AC2842" i="36" s="1"/>
  <c r="AH2841" i="36" l="1"/>
  <c r="AB2843" i="36"/>
  <c r="AC2843" i="36" s="1"/>
  <c r="AD2842" i="36"/>
  <c r="AE2842" i="36" s="1"/>
  <c r="AF2842" i="36" s="1"/>
  <c r="AG2841" i="36"/>
  <c r="AH2842" i="36" l="1"/>
  <c r="AG2842" i="36"/>
  <c r="AB2844" i="36"/>
  <c r="AC2844" i="36" s="1"/>
  <c r="AD2843" i="36"/>
  <c r="AE2843" i="36" s="1"/>
  <c r="AF2843" i="36" s="1"/>
  <c r="AH2843" i="36" l="1"/>
  <c r="AG2843" i="36"/>
  <c r="AB2845" i="36"/>
  <c r="AC2845" i="36" s="1"/>
  <c r="AD2844" i="36"/>
  <c r="AE2844" i="36" s="1"/>
  <c r="AF2844" i="36" s="1"/>
  <c r="AH2844" i="36" l="1"/>
  <c r="AG2844" i="36"/>
  <c r="AD2845" i="36"/>
  <c r="AE2845" i="36" s="1"/>
  <c r="AF2845" i="36" s="1"/>
  <c r="AB2846" i="36"/>
  <c r="AC2846" i="36" s="1"/>
  <c r="AH2845" i="36" l="1"/>
  <c r="AB2847" i="36"/>
  <c r="AC2847" i="36" s="1"/>
  <c r="AD2846" i="36"/>
  <c r="AE2846" i="36" s="1"/>
  <c r="AF2846" i="36" s="1"/>
  <c r="AG2845" i="36"/>
  <c r="AH2846" i="36" l="1"/>
  <c r="AG2846" i="36"/>
  <c r="AB2848" i="36"/>
  <c r="AC2848" i="36" s="1"/>
  <c r="AD2847" i="36"/>
  <c r="AE2847" i="36" s="1"/>
  <c r="AF2847" i="36" s="1"/>
  <c r="AH2847" i="36" l="1"/>
  <c r="AG2847" i="36"/>
  <c r="AB2849" i="36"/>
  <c r="AC2849" i="36" s="1"/>
  <c r="AD2848" i="36"/>
  <c r="AE2848" i="36" s="1"/>
  <c r="AF2848" i="36" s="1"/>
  <c r="AH2848" i="36" l="1"/>
  <c r="AG2848" i="36"/>
  <c r="AD2849" i="36"/>
  <c r="AE2849" i="36" s="1"/>
  <c r="AF2849" i="36" s="1"/>
  <c r="AB2850" i="36"/>
  <c r="AC2850" i="36" s="1"/>
  <c r="AH2849" i="36" l="1"/>
  <c r="AB2851" i="36"/>
  <c r="AC2851" i="36" s="1"/>
  <c r="AD2850" i="36"/>
  <c r="AE2850" i="36" s="1"/>
  <c r="AF2850" i="36" s="1"/>
  <c r="AG2849" i="36"/>
  <c r="AH2850" i="36" l="1"/>
  <c r="AG2850" i="36"/>
  <c r="AB2852" i="36"/>
  <c r="AC2852" i="36" s="1"/>
  <c r="AD2851" i="36"/>
  <c r="AE2851" i="36" s="1"/>
  <c r="AF2851" i="36" s="1"/>
  <c r="AH2851" i="36" l="1"/>
  <c r="AG2851" i="36"/>
  <c r="AB2853" i="36"/>
  <c r="AC2853" i="36" s="1"/>
  <c r="AD2852" i="36"/>
  <c r="AE2852" i="36" s="1"/>
  <c r="AF2852" i="36" s="1"/>
  <c r="AH2852" i="36" l="1"/>
  <c r="AG2852" i="36"/>
  <c r="AB2854" i="36"/>
  <c r="AC2854" i="36" s="1"/>
  <c r="AD2853" i="36"/>
  <c r="AE2853" i="36" s="1"/>
  <c r="AF2853" i="36" s="1"/>
  <c r="AH2853" i="36" l="1"/>
  <c r="AG2853" i="36"/>
  <c r="AB2855" i="36"/>
  <c r="AC2855" i="36" s="1"/>
  <c r="AD2854" i="36"/>
  <c r="AE2854" i="36" s="1"/>
  <c r="AF2854" i="36" s="1"/>
  <c r="AH2854" i="36" l="1"/>
  <c r="AG2854" i="36"/>
  <c r="AB2856" i="36"/>
  <c r="AC2856" i="36" s="1"/>
  <c r="AD2855" i="36"/>
  <c r="AE2855" i="36" s="1"/>
  <c r="AF2855" i="36" s="1"/>
  <c r="AH2855" i="36" l="1"/>
  <c r="AG2855" i="36"/>
  <c r="AB2857" i="36"/>
  <c r="AC2857" i="36" s="1"/>
  <c r="AD2856" i="36"/>
  <c r="AE2856" i="36" s="1"/>
  <c r="AF2856" i="36" s="1"/>
  <c r="AH2856" i="36" l="1"/>
  <c r="AG2856" i="36"/>
  <c r="AB2858" i="36"/>
  <c r="AC2858" i="36" s="1"/>
  <c r="AD2857" i="36"/>
  <c r="AE2857" i="36" s="1"/>
  <c r="AF2857" i="36" s="1"/>
  <c r="AH2857" i="36" l="1"/>
  <c r="AG2857" i="36"/>
  <c r="AB2859" i="36"/>
  <c r="AC2859" i="36" s="1"/>
  <c r="AD2858" i="36"/>
  <c r="AE2858" i="36" s="1"/>
  <c r="AF2858" i="36" s="1"/>
  <c r="AH2858" i="36" l="1"/>
  <c r="AG2858" i="36"/>
  <c r="AD2859" i="36"/>
  <c r="AE2859" i="36" s="1"/>
  <c r="AF2859" i="36" s="1"/>
  <c r="AB2860" i="36"/>
  <c r="AC2860" i="36" s="1"/>
  <c r="AH2859" i="36" l="1"/>
  <c r="AB2861" i="36"/>
  <c r="AC2861" i="36" s="1"/>
  <c r="AD2860" i="36"/>
  <c r="AE2860" i="36" s="1"/>
  <c r="AF2860" i="36" s="1"/>
  <c r="AG2859" i="36"/>
  <c r="AH2860" i="36" l="1"/>
  <c r="AG2860" i="36"/>
  <c r="AB2862" i="36"/>
  <c r="AC2862" i="36" s="1"/>
  <c r="AD2861" i="36"/>
  <c r="AE2861" i="36" s="1"/>
  <c r="AF2861" i="36" s="1"/>
  <c r="AH2861" i="36" l="1"/>
  <c r="AG2861" i="36"/>
  <c r="AB2863" i="36"/>
  <c r="AC2863" i="36" s="1"/>
  <c r="AD2862" i="36"/>
  <c r="AE2862" i="36" s="1"/>
  <c r="AF2862" i="36" s="1"/>
  <c r="AH2862" i="36" l="1"/>
  <c r="AG2862" i="36"/>
  <c r="AD2863" i="36"/>
  <c r="AE2863" i="36" s="1"/>
  <c r="AF2863" i="36" s="1"/>
  <c r="AB2864" i="36"/>
  <c r="AC2864" i="36" s="1"/>
  <c r="AH2863" i="36" l="1"/>
  <c r="AB2865" i="36"/>
  <c r="AC2865" i="36" s="1"/>
  <c r="AD2864" i="36"/>
  <c r="AE2864" i="36" s="1"/>
  <c r="AF2864" i="36" s="1"/>
  <c r="AG2863" i="36"/>
  <c r="AH2864" i="36" l="1"/>
  <c r="AG2864" i="36"/>
  <c r="AD2865" i="36"/>
  <c r="AE2865" i="36" s="1"/>
  <c r="AF2865" i="36" s="1"/>
  <c r="AB2866" i="36"/>
  <c r="AC2866" i="36" s="1"/>
  <c r="AH2865" i="36" l="1"/>
  <c r="AB2867" i="36"/>
  <c r="AC2867" i="36" s="1"/>
  <c r="AD2866" i="36"/>
  <c r="AE2866" i="36" s="1"/>
  <c r="AF2866" i="36" s="1"/>
  <c r="AG2865" i="36"/>
  <c r="AH2866" i="36" l="1"/>
  <c r="AG2866" i="36"/>
  <c r="AB2868" i="36"/>
  <c r="AC2868" i="36" s="1"/>
  <c r="AD2867" i="36"/>
  <c r="AE2867" i="36" s="1"/>
  <c r="AF2867" i="36" s="1"/>
  <c r="AH2867" i="36" l="1"/>
  <c r="AG2867" i="36"/>
  <c r="AB2869" i="36"/>
  <c r="AC2869" i="36" s="1"/>
  <c r="AD2868" i="36"/>
  <c r="AE2868" i="36" s="1"/>
  <c r="AF2868" i="36" s="1"/>
  <c r="AH2868" i="36" l="1"/>
  <c r="AG2868" i="36"/>
  <c r="AD2869" i="36"/>
  <c r="AE2869" i="36" s="1"/>
  <c r="AF2869" i="36" s="1"/>
  <c r="AB2870" i="36"/>
  <c r="AC2870" i="36" s="1"/>
  <c r="AH2869" i="36" l="1"/>
  <c r="AB2871" i="36"/>
  <c r="AC2871" i="36" s="1"/>
  <c r="AD2870" i="36"/>
  <c r="AE2870" i="36" s="1"/>
  <c r="AF2870" i="36" s="1"/>
  <c r="AG2869" i="36"/>
  <c r="AH2870" i="36" l="1"/>
  <c r="AG2870" i="36"/>
  <c r="AB2872" i="36"/>
  <c r="AC2872" i="36" s="1"/>
  <c r="AD2871" i="36"/>
  <c r="AE2871" i="36" s="1"/>
  <c r="AF2871" i="36" s="1"/>
  <c r="AH2871" i="36" l="1"/>
  <c r="AG2871" i="36"/>
  <c r="AB2873" i="36"/>
  <c r="AC2873" i="36" s="1"/>
  <c r="AD2872" i="36"/>
  <c r="AE2872" i="36" s="1"/>
  <c r="AF2872" i="36" s="1"/>
  <c r="AH2872" i="36" l="1"/>
  <c r="AG2872" i="36"/>
  <c r="AB2874" i="36"/>
  <c r="AC2874" i="36" s="1"/>
  <c r="AD2873" i="36"/>
  <c r="AE2873" i="36" s="1"/>
  <c r="AF2873" i="36" s="1"/>
  <c r="AH2873" i="36" l="1"/>
  <c r="AG2873" i="36"/>
  <c r="AB2875" i="36"/>
  <c r="AC2875" i="36" s="1"/>
  <c r="AD2874" i="36"/>
  <c r="AE2874" i="36" s="1"/>
  <c r="AF2874" i="36" s="1"/>
  <c r="AH2874" i="36" l="1"/>
  <c r="AG2874" i="36"/>
  <c r="AB2876" i="36"/>
  <c r="AC2876" i="36" s="1"/>
  <c r="AD2875" i="36"/>
  <c r="AE2875" i="36" s="1"/>
  <c r="AF2875" i="36" s="1"/>
  <c r="AH2875" i="36" l="1"/>
  <c r="AG2875" i="36"/>
  <c r="AB2877" i="36"/>
  <c r="AC2877" i="36" s="1"/>
  <c r="AD2876" i="36"/>
  <c r="AE2876" i="36" s="1"/>
  <c r="AF2876" i="36" s="1"/>
  <c r="AH2876" i="36" l="1"/>
  <c r="AG2876" i="36"/>
  <c r="AD2877" i="36"/>
  <c r="AE2877" i="36" s="1"/>
  <c r="AF2877" i="36" s="1"/>
  <c r="AB2878" i="36"/>
  <c r="AC2878" i="36" s="1"/>
  <c r="AH2877" i="36" l="1"/>
  <c r="AB2879" i="36"/>
  <c r="AC2879" i="36" s="1"/>
  <c r="AD2878" i="36"/>
  <c r="AE2878" i="36" s="1"/>
  <c r="AF2878" i="36" s="1"/>
  <c r="AG2877" i="36"/>
  <c r="AH2878" i="36" l="1"/>
  <c r="AG2878" i="36"/>
  <c r="AB2880" i="36"/>
  <c r="AC2880" i="36" s="1"/>
  <c r="AD2879" i="36"/>
  <c r="AE2879" i="36" s="1"/>
  <c r="AF2879" i="36" s="1"/>
  <c r="AH2879" i="36" l="1"/>
  <c r="AG2879" i="36"/>
  <c r="AB2881" i="36"/>
  <c r="AC2881" i="36" s="1"/>
  <c r="AD2880" i="36"/>
  <c r="AE2880" i="36" s="1"/>
  <c r="AF2880" i="36" s="1"/>
  <c r="AH2880" i="36" l="1"/>
  <c r="AG2880" i="36"/>
  <c r="AD2881" i="36"/>
  <c r="AE2881" i="36" s="1"/>
  <c r="AF2881" i="36" s="1"/>
  <c r="AB2882" i="36"/>
  <c r="AC2882" i="36" s="1"/>
  <c r="AH2881" i="36" l="1"/>
  <c r="AB2883" i="36"/>
  <c r="AC2883" i="36" s="1"/>
  <c r="AD2882" i="36"/>
  <c r="AE2882" i="36" s="1"/>
  <c r="AF2882" i="36" s="1"/>
  <c r="AG2881" i="36"/>
  <c r="AH2882" i="36" l="1"/>
  <c r="AG2882" i="36"/>
  <c r="AB2884" i="36"/>
  <c r="AC2884" i="36" s="1"/>
  <c r="AD2883" i="36"/>
  <c r="AE2883" i="36" s="1"/>
  <c r="AF2883" i="36" s="1"/>
  <c r="AH2883" i="36" l="1"/>
  <c r="AG2883" i="36"/>
  <c r="AB2885" i="36"/>
  <c r="AC2885" i="36" s="1"/>
  <c r="AD2884" i="36"/>
  <c r="AE2884" i="36" s="1"/>
  <c r="AF2884" i="36" s="1"/>
  <c r="AH2884" i="36" l="1"/>
  <c r="AG2884" i="36"/>
  <c r="AD2885" i="36"/>
  <c r="AE2885" i="36" s="1"/>
  <c r="AF2885" i="36" s="1"/>
  <c r="AB2886" i="36"/>
  <c r="AC2886" i="36" s="1"/>
  <c r="AH2885" i="36" l="1"/>
  <c r="AD2886" i="36"/>
  <c r="AE2886" i="36" s="1"/>
  <c r="AF2886" i="36" s="1"/>
  <c r="AB2887" i="36"/>
  <c r="AC2887" i="36" s="1"/>
  <c r="AG2885" i="36"/>
  <c r="AH2886" i="36" l="1"/>
  <c r="AD2887" i="36"/>
  <c r="AE2887" i="36" s="1"/>
  <c r="AF2887" i="36" s="1"/>
  <c r="AB2888" i="36"/>
  <c r="AC2888" i="36" s="1"/>
  <c r="AG2886" i="36"/>
  <c r="AH2887" i="36" l="1"/>
  <c r="AB2889" i="36"/>
  <c r="AC2889" i="36" s="1"/>
  <c r="AD2888" i="36"/>
  <c r="AE2888" i="36" s="1"/>
  <c r="AF2888" i="36" s="1"/>
  <c r="AG2887" i="36"/>
  <c r="AH2888" i="36" l="1"/>
  <c r="AG2888" i="36"/>
  <c r="AD2889" i="36"/>
  <c r="AE2889" i="36" s="1"/>
  <c r="AF2889" i="36" s="1"/>
  <c r="AB2890" i="36"/>
  <c r="AC2890" i="36" s="1"/>
  <c r="AH2889" i="36" l="1"/>
  <c r="AB2891" i="36"/>
  <c r="AC2891" i="36" s="1"/>
  <c r="AD2890" i="36"/>
  <c r="AE2890" i="36" s="1"/>
  <c r="AF2890" i="36" s="1"/>
  <c r="AG2889" i="36"/>
  <c r="AH2890" i="36" l="1"/>
  <c r="AG2890" i="36"/>
  <c r="AB2892" i="36"/>
  <c r="AC2892" i="36" s="1"/>
  <c r="AD2891" i="36"/>
  <c r="AE2891" i="36" s="1"/>
  <c r="AF2891" i="36" s="1"/>
  <c r="AH2891" i="36" l="1"/>
  <c r="AG2891" i="36"/>
  <c r="AB2893" i="36"/>
  <c r="AC2893" i="36" s="1"/>
  <c r="AD2892" i="36"/>
  <c r="AE2892" i="36" s="1"/>
  <c r="AF2892" i="36" s="1"/>
  <c r="AH2892" i="36" l="1"/>
  <c r="AG2892" i="36"/>
  <c r="AD2893" i="36"/>
  <c r="AE2893" i="36" s="1"/>
  <c r="AF2893" i="36" s="1"/>
  <c r="AB2894" i="36"/>
  <c r="AC2894" i="36" s="1"/>
  <c r="AH2893" i="36" l="1"/>
  <c r="AB2895" i="36"/>
  <c r="AC2895" i="36" s="1"/>
  <c r="AD2894" i="36"/>
  <c r="AE2894" i="36" s="1"/>
  <c r="AF2894" i="36" s="1"/>
  <c r="AG2893" i="36"/>
  <c r="AH2894" i="36" l="1"/>
  <c r="AG2894" i="36"/>
  <c r="AB2896" i="36"/>
  <c r="AC2896" i="36" s="1"/>
  <c r="AD2895" i="36"/>
  <c r="AE2895" i="36" s="1"/>
  <c r="AF2895" i="36" s="1"/>
  <c r="AH2895" i="36" l="1"/>
  <c r="AG2895" i="36"/>
  <c r="AB2897" i="36"/>
  <c r="AC2897" i="36" s="1"/>
  <c r="AD2896" i="36"/>
  <c r="AE2896" i="36" s="1"/>
  <c r="AF2896" i="36" s="1"/>
  <c r="AH2896" i="36" l="1"/>
  <c r="AG2896" i="36"/>
  <c r="AD2897" i="36"/>
  <c r="AE2897" i="36" s="1"/>
  <c r="AF2897" i="36" s="1"/>
  <c r="AB2898" i="36"/>
  <c r="AC2898" i="36" s="1"/>
  <c r="AH2897" i="36" l="1"/>
  <c r="AB2899" i="36"/>
  <c r="AC2899" i="36" s="1"/>
  <c r="AD2898" i="36"/>
  <c r="AE2898" i="36" s="1"/>
  <c r="AF2898" i="36" s="1"/>
  <c r="AG2897" i="36"/>
  <c r="AH2898" i="36" l="1"/>
  <c r="AG2898" i="36"/>
  <c r="AB2900" i="36"/>
  <c r="AC2900" i="36" s="1"/>
  <c r="AD2899" i="36"/>
  <c r="AE2899" i="36" s="1"/>
  <c r="AF2899" i="36" s="1"/>
  <c r="AH2899" i="36" l="1"/>
  <c r="AG2899" i="36"/>
  <c r="AB2901" i="36"/>
  <c r="AC2901" i="36" s="1"/>
  <c r="AD2900" i="36"/>
  <c r="AE2900" i="36" s="1"/>
  <c r="AF2900" i="36" s="1"/>
  <c r="AH2900" i="36" l="1"/>
  <c r="AG2900" i="36"/>
  <c r="AB2902" i="36"/>
  <c r="AC2902" i="36" s="1"/>
  <c r="AD2901" i="36"/>
  <c r="AE2901" i="36" s="1"/>
  <c r="AF2901" i="36" s="1"/>
  <c r="AH2901" i="36" l="1"/>
  <c r="AG2901" i="36"/>
  <c r="AB2903" i="36"/>
  <c r="AC2903" i="36" s="1"/>
  <c r="AD2902" i="36"/>
  <c r="AE2902" i="36" s="1"/>
  <c r="AF2902" i="36" s="1"/>
  <c r="AH2902" i="36" l="1"/>
  <c r="AG2902" i="36"/>
  <c r="AB2904" i="36"/>
  <c r="AC2904" i="36" s="1"/>
  <c r="AD2903" i="36"/>
  <c r="AE2903" i="36" s="1"/>
  <c r="AF2903" i="36" s="1"/>
  <c r="AH2903" i="36" l="1"/>
  <c r="AG2903" i="36"/>
  <c r="AB2905" i="36"/>
  <c r="AC2905" i="36" s="1"/>
  <c r="AD2904" i="36"/>
  <c r="AE2904" i="36" s="1"/>
  <c r="AF2904" i="36" s="1"/>
  <c r="AH2904" i="36" l="1"/>
  <c r="AG2904" i="36"/>
  <c r="AD2905" i="36"/>
  <c r="AE2905" i="36" s="1"/>
  <c r="AF2905" i="36" s="1"/>
  <c r="AB2906" i="36"/>
  <c r="AC2906" i="36" s="1"/>
  <c r="AH2905" i="36" l="1"/>
  <c r="AB2907" i="36"/>
  <c r="AC2907" i="36" s="1"/>
  <c r="AD2906" i="36"/>
  <c r="AE2906" i="36" s="1"/>
  <c r="AF2906" i="36" s="1"/>
  <c r="AG2905" i="36"/>
  <c r="AH2906" i="36" l="1"/>
  <c r="AG2906" i="36"/>
  <c r="AB2908" i="36"/>
  <c r="AC2908" i="36" s="1"/>
  <c r="AD2907" i="36"/>
  <c r="AE2907" i="36" s="1"/>
  <c r="AF2907" i="36" s="1"/>
  <c r="AH2907" i="36" l="1"/>
  <c r="AG2907" i="36"/>
  <c r="AB2909" i="36"/>
  <c r="AC2909" i="36" s="1"/>
  <c r="AD2908" i="36"/>
  <c r="AE2908" i="36" s="1"/>
  <c r="AF2908" i="36" s="1"/>
  <c r="AH2908" i="36" l="1"/>
  <c r="AG2908" i="36"/>
  <c r="AD2909" i="36"/>
  <c r="AE2909" i="36" s="1"/>
  <c r="AF2909" i="36" s="1"/>
  <c r="AB2910" i="36"/>
  <c r="AC2910" i="36" s="1"/>
  <c r="AH2909" i="36" l="1"/>
  <c r="AB2911" i="36"/>
  <c r="AC2911" i="36" s="1"/>
  <c r="AD2910" i="36"/>
  <c r="AE2910" i="36" s="1"/>
  <c r="AF2910" i="36" s="1"/>
  <c r="AG2909" i="36"/>
  <c r="AH2910" i="36" l="1"/>
  <c r="AG2910" i="36"/>
  <c r="AB2912" i="36"/>
  <c r="AC2912" i="36" s="1"/>
  <c r="AD2911" i="36"/>
  <c r="AE2911" i="36" s="1"/>
  <c r="AF2911" i="36" s="1"/>
  <c r="AH2911" i="36" l="1"/>
  <c r="AG2911" i="36"/>
  <c r="AB2913" i="36"/>
  <c r="AC2913" i="36" s="1"/>
  <c r="AD2912" i="36"/>
  <c r="AE2912" i="36" s="1"/>
  <c r="AF2912" i="36" s="1"/>
  <c r="AH2912" i="36" l="1"/>
  <c r="AG2912" i="36"/>
  <c r="AD2913" i="36"/>
  <c r="AE2913" i="36" s="1"/>
  <c r="AF2913" i="36" s="1"/>
  <c r="AB2914" i="36"/>
  <c r="AC2914" i="36" s="1"/>
  <c r="AH2913" i="36" l="1"/>
  <c r="AB2915" i="36"/>
  <c r="AC2915" i="36" s="1"/>
  <c r="AD2914" i="36"/>
  <c r="AE2914" i="36" s="1"/>
  <c r="AF2914" i="36" s="1"/>
  <c r="AG2913" i="36"/>
  <c r="AH2914" i="36" l="1"/>
  <c r="AG2914" i="36"/>
  <c r="AD2915" i="36"/>
  <c r="AE2915" i="36" s="1"/>
  <c r="AF2915" i="36" s="1"/>
  <c r="AB2916" i="36"/>
  <c r="AC2916" i="36" s="1"/>
  <c r="AH2915" i="36" l="1"/>
  <c r="AB2917" i="36"/>
  <c r="AC2917" i="36" s="1"/>
  <c r="AD2916" i="36"/>
  <c r="AE2916" i="36" s="1"/>
  <c r="AF2916" i="36" s="1"/>
  <c r="AG2915" i="36"/>
  <c r="AH2916" i="36" l="1"/>
  <c r="AG2916" i="36"/>
  <c r="AD2917" i="36"/>
  <c r="AE2917" i="36" s="1"/>
  <c r="AF2917" i="36" s="1"/>
  <c r="AB2918" i="36"/>
  <c r="AC2918" i="36" s="1"/>
  <c r="AH2917" i="36" l="1"/>
  <c r="AB2919" i="36"/>
  <c r="AC2919" i="36" s="1"/>
  <c r="AD2918" i="36"/>
  <c r="AE2918" i="36" s="1"/>
  <c r="AF2918" i="36" s="1"/>
  <c r="AG2917" i="36"/>
  <c r="AH2918" i="36" l="1"/>
  <c r="AG2918" i="36"/>
  <c r="AB2920" i="36"/>
  <c r="AC2920" i="36" s="1"/>
  <c r="AD2919" i="36"/>
  <c r="AE2919" i="36" s="1"/>
  <c r="AF2919" i="36" s="1"/>
  <c r="AH2919" i="36" l="1"/>
  <c r="AG2919" i="36"/>
  <c r="AB2921" i="36"/>
  <c r="AC2921" i="36" s="1"/>
  <c r="AD2920" i="36"/>
  <c r="AE2920" i="36" s="1"/>
  <c r="AF2920" i="36" s="1"/>
  <c r="AH2920" i="36" l="1"/>
  <c r="AG2920" i="36"/>
  <c r="AB2922" i="36"/>
  <c r="AC2922" i="36" s="1"/>
  <c r="AD2921" i="36"/>
  <c r="AE2921" i="36" s="1"/>
  <c r="AF2921" i="36" s="1"/>
  <c r="AH2921" i="36" l="1"/>
  <c r="AG2921" i="36"/>
  <c r="AD2922" i="36"/>
  <c r="AE2922" i="36" s="1"/>
  <c r="AF2922" i="36" s="1"/>
  <c r="AB2923" i="36"/>
  <c r="AC2923" i="36" s="1"/>
  <c r="AH2922" i="36" l="1"/>
  <c r="AD2923" i="36"/>
  <c r="AE2923" i="36" s="1"/>
  <c r="AF2923" i="36" s="1"/>
  <c r="AB2924" i="36"/>
  <c r="AC2924" i="36" s="1"/>
  <c r="AG2922" i="36"/>
  <c r="AH2923" i="36" l="1"/>
  <c r="AB2925" i="36"/>
  <c r="AC2925" i="36" s="1"/>
  <c r="AD2924" i="36"/>
  <c r="AE2924" i="36" s="1"/>
  <c r="AF2924" i="36" s="1"/>
  <c r="AG2923" i="36"/>
  <c r="AH2924" i="36" l="1"/>
  <c r="AG2924" i="36"/>
  <c r="AB2926" i="36"/>
  <c r="AC2926" i="36" s="1"/>
  <c r="AD2925" i="36"/>
  <c r="AE2925" i="36" s="1"/>
  <c r="AF2925" i="36" s="1"/>
  <c r="AH2925" i="36" l="1"/>
  <c r="AG2925" i="36"/>
  <c r="AB2927" i="36"/>
  <c r="AC2927" i="36" s="1"/>
  <c r="AD2926" i="36"/>
  <c r="AE2926" i="36" s="1"/>
  <c r="AF2926" i="36" s="1"/>
  <c r="AH2926" i="36" l="1"/>
  <c r="AG2926" i="36"/>
  <c r="AD2927" i="36"/>
  <c r="AE2927" i="36" s="1"/>
  <c r="AF2927" i="36" s="1"/>
  <c r="AB2928" i="36"/>
  <c r="AC2928" i="36" s="1"/>
  <c r="AH2927" i="36" l="1"/>
  <c r="AB2929" i="36"/>
  <c r="AC2929" i="36" s="1"/>
  <c r="AD2928" i="36"/>
  <c r="AE2928" i="36" s="1"/>
  <c r="AF2928" i="36" s="1"/>
  <c r="AG2927" i="36"/>
  <c r="AH2928" i="36" l="1"/>
  <c r="AG2928" i="36"/>
  <c r="AD2929" i="36"/>
  <c r="AE2929" i="36" s="1"/>
  <c r="AF2929" i="36" s="1"/>
  <c r="AB2930" i="36"/>
  <c r="AC2930" i="36" s="1"/>
  <c r="AH2929" i="36" l="1"/>
  <c r="AB2931" i="36"/>
  <c r="AC2931" i="36" s="1"/>
  <c r="AD2930" i="36"/>
  <c r="AE2930" i="36" s="1"/>
  <c r="AF2930" i="36" s="1"/>
  <c r="AG2929" i="36"/>
  <c r="AH2930" i="36" l="1"/>
  <c r="AG2930" i="36"/>
  <c r="AB2932" i="36"/>
  <c r="AC2932" i="36" s="1"/>
  <c r="AD2931" i="36"/>
  <c r="AE2931" i="36" s="1"/>
  <c r="AF2931" i="36" s="1"/>
  <c r="AH2931" i="36" l="1"/>
  <c r="AG2931" i="36"/>
  <c r="AB2933" i="36"/>
  <c r="AC2933" i="36" s="1"/>
  <c r="AD2932" i="36"/>
  <c r="AE2932" i="36" s="1"/>
  <c r="AF2932" i="36" s="1"/>
  <c r="AH2932" i="36" l="1"/>
  <c r="AG2932" i="36"/>
  <c r="AB2934" i="36"/>
  <c r="AC2934" i="36" s="1"/>
  <c r="AD2933" i="36"/>
  <c r="AE2933" i="36" s="1"/>
  <c r="AF2933" i="36" s="1"/>
  <c r="AH2933" i="36" l="1"/>
  <c r="AG2933" i="36"/>
  <c r="AB2935" i="36"/>
  <c r="AC2935" i="36" s="1"/>
  <c r="AD2934" i="36"/>
  <c r="AE2934" i="36" s="1"/>
  <c r="AF2934" i="36" s="1"/>
  <c r="AH2934" i="36" l="1"/>
  <c r="AG2934" i="36"/>
  <c r="AB2936" i="36"/>
  <c r="AC2936" i="36" s="1"/>
  <c r="AD2935" i="36"/>
  <c r="AE2935" i="36" s="1"/>
  <c r="AF2935" i="36" s="1"/>
  <c r="AH2935" i="36" l="1"/>
  <c r="AG2935" i="36"/>
  <c r="AB2937" i="36"/>
  <c r="AC2937" i="36" s="1"/>
  <c r="AD2936" i="36"/>
  <c r="AE2936" i="36" s="1"/>
  <c r="AF2936" i="36" s="1"/>
  <c r="AH2936" i="36" l="1"/>
  <c r="AG2936" i="36"/>
  <c r="AB2938" i="36"/>
  <c r="AC2938" i="36" s="1"/>
  <c r="AD2937" i="36"/>
  <c r="AE2937" i="36" s="1"/>
  <c r="AF2937" i="36" s="1"/>
  <c r="AH2937" i="36" l="1"/>
  <c r="AG2937" i="36"/>
  <c r="AB2939" i="36"/>
  <c r="AC2939" i="36" s="1"/>
  <c r="AD2938" i="36"/>
  <c r="AE2938" i="36" s="1"/>
  <c r="AF2938" i="36" s="1"/>
  <c r="AH2938" i="36" l="1"/>
  <c r="AG2938" i="36"/>
  <c r="AB2940" i="36"/>
  <c r="AC2940" i="36" s="1"/>
  <c r="AD2939" i="36"/>
  <c r="AE2939" i="36" s="1"/>
  <c r="AF2939" i="36" s="1"/>
  <c r="AH2939" i="36" l="1"/>
  <c r="AG2939" i="36"/>
  <c r="AB2941" i="36"/>
  <c r="AC2941" i="36" s="1"/>
  <c r="AD2940" i="36"/>
  <c r="AE2940" i="36" s="1"/>
  <c r="AF2940" i="36" s="1"/>
  <c r="AH2940" i="36" l="1"/>
  <c r="AG2940" i="36"/>
  <c r="AD2941" i="36"/>
  <c r="AE2941" i="36" s="1"/>
  <c r="AF2941" i="36" s="1"/>
  <c r="AB2942" i="36"/>
  <c r="AC2942" i="36" s="1"/>
  <c r="AH2941" i="36" l="1"/>
  <c r="AB2943" i="36"/>
  <c r="AC2943" i="36" s="1"/>
  <c r="AD2942" i="36"/>
  <c r="AE2942" i="36" s="1"/>
  <c r="AF2942" i="36" s="1"/>
  <c r="AG2941" i="36"/>
  <c r="AH2942" i="36" l="1"/>
  <c r="AG2942" i="36"/>
  <c r="AD2943" i="36"/>
  <c r="AE2943" i="36" s="1"/>
  <c r="AF2943" i="36" s="1"/>
  <c r="AB2944" i="36"/>
  <c r="AC2944" i="36" s="1"/>
  <c r="AH2943" i="36" l="1"/>
  <c r="AB2945" i="36"/>
  <c r="AC2945" i="36" s="1"/>
  <c r="AD2944" i="36"/>
  <c r="AE2944" i="36" s="1"/>
  <c r="AF2944" i="36" s="1"/>
  <c r="AG2943" i="36"/>
  <c r="AH2944" i="36" l="1"/>
  <c r="AG2944" i="36"/>
  <c r="AB2946" i="36"/>
  <c r="AC2946" i="36" s="1"/>
  <c r="AD2945" i="36"/>
  <c r="AE2945" i="36" s="1"/>
  <c r="AF2945" i="36" s="1"/>
  <c r="AH2945" i="36" l="1"/>
  <c r="AG2945" i="36"/>
  <c r="AB2947" i="36"/>
  <c r="AC2947" i="36" s="1"/>
  <c r="AD2946" i="36"/>
  <c r="AE2946" i="36" s="1"/>
  <c r="AF2946" i="36" s="1"/>
  <c r="AH2946" i="36" l="1"/>
  <c r="AG2946" i="36"/>
  <c r="AB2948" i="36"/>
  <c r="AC2948" i="36" s="1"/>
  <c r="AD2947" i="36"/>
  <c r="AE2947" i="36" s="1"/>
  <c r="AF2947" i="36" s="1"/>
  <c r="AH2947" i="36" l="1"/>
  <c r="AG2947" i="36"/>
  <c r="AB2949" i="36"/>
  <c r="AC2949" i="36" s="1"/>
  <c r="AD2948" i="36"/>
  <c r="AE2948" i="36" s="1"/>
  <c r="AF2948" i="36" s="1"/>
  <c r="AH2948" i="36" l="1"/>
  <c r="AG2948" i="36"/>
  <c r="AB2950" i="36"/>
  <c r="AC2950" i="36" s="1"/>
  <c r="AD2949" i="36"/>
  <c r="AE2949" i="36" s="1"/>
  <c r="AF2949" i="36" s="1"/>
  <c r="AH2949" i="36" l="1"/>
  <c r="AG2949" i="36"/>
  <c r="AD2950" i="36"/>
  <c r="AE2950" i="36" s="1"/>
  <c r="AF2950" i="36" s="1"/>
  <c r="AB2951" i="36"/>
  <c r="AC2951" i="36" s="1"/>
  <c r="AH2950" i="36" l="1"/>
  <c r="AD2951" i="36"/>
  <c r="AE2951" i="36" s="1"/>
  <c r="AF2951" i="36" s="1"/>
  <c r="AB2952" i="36"/>
  <c r="AC2952" i="36" s="1"/>
  <c r="AG2950" i="36"/>
  <c r="AH2951" i="36" l="1"/>
  <c r="AB2953" i="36"/>
  <c r="AC2953" i="36" s="1"/>
  <c r="AD2952" i="36"/>
  <c r="AE2952" i="36" s="1"/>
  <c r="AF2952" i="36" s="1"/>
  <c r="AG2951" i="36"/>
  <c r="AH2952" i="36" l="1"/>
  <c r="AG2952" i="36"/>
  <c r="AD2953" i="36"/>
  <c r="AE2953" i="36" s="1"/>
  <c r="AF2953" i="36" s="1"/>
  <c r="AB2954" i="36"/>
  <c r="AC2954" i="36" s="1"/>
  <c r="AH2953" i="36" l="1"/>
  <c r="AB2955" i="36"/>
  <c r="AC2955" i="36" s="1"/>
  <c r="AD2954" i="36"/>
  <c r="AE2954" i="36" s="1"/>
  <c r="AF2954" i="36" s="1"/>
  <c r="AG2953" i="36"/>
  <c r="AH2954" i="36" l="1"/>
  <c r="AG2954" i="36"/>
  <c r="AB2956" i="36"/>
  <c r="AC2956" i="36" s="1"/>
  <c r="AD2955" i="36"/>
  <c r="AE2955" i="36" s="1"/>
  <c r="AF2955" i="36" s="1"/>
  <c r="AH2955" i="36" l="1"/>
  <c r="AG2955" i="36"/>
  <c r="AB2957" i="36"/>
  <c r="AC2957" i="36" s="1"/>
  <c r="AD2956" i="36"/>
  <c r="AE2956" i="36" s="1"/>
  <c r="AF2956" i="36" s="1"/>
  <c r="AH2956" i="36" l="1"/>
  <c r="AG2956" i="36"/>
  <c r="AB2958" i="36"/>
  <c r="AC2958" i="36" s="1"/>
  <c r="AD2957" i="36"/>
  <c r="AE2957" i="36" s="1"/>
  <c r="AF2957" i="36" s="1"/>
  <c r="AH2957" i="36" l="1"/>
  <c r="AG2957" i="36"/>
  <c r="AB2959" i="36"/>
  <c r="AC2959" i="36" s="1"/>
  <c r="AD2958" i="36"/>
  <c r="AE2958" i="36" s="1"/>
  <c r="AF2958" i="36" s="1"/>
  <c r="AH2958" i="36" l="1"/>
  <c r="AG2958" i="36"/>
  <c r="AB2960" i="36"/>
  <c r="AC2960" i="36" s="1"/>
  <c r="AD2959" i="36"/>
  <c r="AE2959" i="36" s="1"/>
  <c r="AF2959" i="36" s="1"/>
  <c r="AH2959" i="36" l="1"/>
  <c r="AG2959" i="36"/>
  <c r="AB2961" i="36"/>
  <c r="AC2961" i="36" s="1"/>
  <c r="AD2960" i="36"/>
  <c r="AE2960" i="36" s="1"/>
  <c r="AF2960" i="36" s="1"/>
  <c r="AH2960" i="36" l="1"/>
  <c r="AG2960" i="36"/>
  <c r="AB2962" i="36"/>
  <c r="AC2962" i="36" s="1"/>
  <c r="AD2961" i="36"/>
  <c r="AE2961" i="36" s="1"/>
  <c r="AF2961" i="36" s="1"/>
  <c r="AH2961" i="36" l="1"/>
  <c r="AG2961" i="36"/>
  <c r="AD2962" i="36"/>
  <c r="AE2962" i="36" s="1"/>
  <c r="AF2962" i="36" s="1"/>
  <c r="AB2963" i="36"/>
  <c r="AC2963" i="36" s="1"/>
  <c r="AH2962" i="36" l="1"/>
  <c r="AD2963" i="36"/>
  <c r="AE2963" i="36" s="1"/>
  <c r="AF2963" i="36" s="1"/>
  <c r="AB2964" i="36"/>
  <c r="AC2964" i="36" s="1"/>
  <c r="AG2962" i="36"/>
  <c r="AH2963" i="36" l="1"/>
  <c r="AB2965" i="36"/>
  <c r="AC2965" i="36" s="1"/>
  <c r="AD2964" i="36"/>
  <c r="AE2964" i="36" s="1"/>
  <c r="AF2964" i="36" s="1"/>
  <c r="AG2963" i="36"/>
  <c r="AH2964" i="36" l="1"/>
  <c r="AG2964" i="36"/>
  <c r="AB2966" i="36"/>
  <c r="AC2966" i="36" s="1"/>
  <c r="AD2965" i="36"/>
  <c r="AE2965" i="36" s="1"/>
  <c r="AF2965" i="36" s="1"/>
  <c r="AH2965" i="36" l="1"/>
  <c r="AG2965" i="36"/>
  <c r="AB2967" i="36"/>
  <c r="AC2967" i="36" s="1"/>
  <c r="AD2966" i="36"/>
  <c r="AE2966" i="36" s="1"/>
  <c r="AF2966" i="36" s="1"/>
  <c r="AH2966" i="36" l="1"/>
  <c r="AG2966" i="36"/>
  <c r="AB2968" i="36"/>
  <c r="AC2968" i="36" s="1"/>
  <c r="AD2967" i="36"/>
  <c r="AE2967" i="36" s="1"/>
  <c r="AF2967" i="36" s="1"/>
  <c r="AH2967" i="36" l="1"/>
  <c r="AG2967" i="36"/>
  <c r="AB2969" i="36"/>
  <c r="AC2969" i="36" s="1"/>
  <c r="AD2968" i="36"/>
  <c r="AE2968" i="36" s="1"/>
  <c r="AF2968" i="36" s="1"/>
  <c r="AH2968" i="36" l="1"/>
  <c r="AG2968" i="36"/>
  <c r="AD2969" i="36"/>
  <c r="AE2969" i="36" s="1"/>
  <c r="AF2969" i="36" s="1"/>
  <c r="AB2970" i="36"/>
  <c r="AC2970" i="36" s="1"/>
  <c r="AH2969" i="36" l="1"/>
  <c r="AB2971" i="36"/>
  <c r="AC2971" i="36" s="1"/>
  <c r="AD2970" i="36"/>
  <c r="AE2970" i="36" s="1"/>
  <c r="AF2970" i="36" s="1"/>
  <c r="AG2969" i="36"/>
  <c r="AH2970" i="36" l="1"/>
  <c r="AG2970" i="36"/>
  <c r="AB2972" i="36"/>
  <c r="AC2972" i="36" s="1"/>
  <c r="AD2971" i="36"/>
  <c r="AE2971" i="36" s="1"/>
  <c r="AF2971" i="36" s="1"/>
  <c r="AH2971" i="36" l="1"/>
  <c r="AG2971" i="36"/>
  <c r="AB2973" i="36"/>
  <c r="AC2973" i="36" s="1"/>
  <c r="AD2972" i="36"/>
  <c r="AE2972" i="36" s="1"/>
  <c r="AF2972" i="36" s="1"/>
  <c r="AH2972" i="36" l="1"/>
  <c r="AG2972" i="36"/>
  <c r="AB2974" i="36"/>
  <c r="AC2974" i="36" s="1"/>
  <c r="AD2973" i="36"/>
  <c r="AE2973" i="36" s="1"/>
  <c r="AF2973" i="36" s="1"/>
  <c r="AH2973" i="36" l="1"/>
  <c r="AG2973" i="36"/>
  <c r="AB2975" i="36"/>
  <c r="AC2975" i="36" s="1"/>
  <c r="AD2974" i="36"/>
  <c r="AE2974" i="36" s="1"/>
  <c r="AF2974" i="36" s="1"/>
  <c r="AH2974" i="36" l="1"/>
  <c r="AG2974" i="36"/>
  <c r="AB2976" i="36"/>
  <c r="AC2976" i="36" s="1"/>
  <c r="AD2975" i="36"/>
  <c r="AE2975" i="36" s="1"/>
  <c r="AF2975" i="36" s="1"/>
  <c r="AH2975" i="36" l="1"/>
  <c r="AG2975" i="36"/>
  <c r="AB2977" i="36"/>
  <c r="AC2977" i="36" s="1"/>
  <c r="AD2976" i="36"/>
  <c r="AE2976" i="36" s="1"/>
  <c r="AF2976" i="36" s="1"/>
  <c r="AH2976" i="36" l="1"/>
  <c r="AG2976" i="36"/>
  <c r="AB2978" i="36"/>
  <c r="AC2978" i="36" s="1"/>
  <c r="AD2977" i="36"/>
  <c r="AE2977" i="36" s="1"/>
  <c r="AF2977" i="36" s="1"/>
  <c r="AH2977" i="36" l="1"/>
  <c r="AG2977" i="36"/>
  <c r="AD2978" i="36"/>
  <c r="AE2978" i="36" s="1"/>
  <c r="AF2978" i="36" s="1"/>
  <c r="AB2979" i="36"/>
  <c r="AC2979" i="36" s="1"/>
  <c r="AH2978" i="36" l="1"/>
  <c r="AB2980" i="36"/>
  <c r="AC2980" i="36" s="1"/>
  <c r="AD2979" i="36"/>
  <c r="AE2979" i="36" s="1"/>
  <c r="AF2979" i="36" s="1"/>
  <c r="AG2978" i="36"/>
  <c r="AH2979" i="36" l="1"/>
  <c r="AG2979" i="36"/>
  <c r="AB2981" i="36"/>
  <c r="AC2981" i="36" s="1"/>
  <c r="AD2980" i="36"/>
  <c r="AE2980" i="36" s="1"/>
  <c r="AF2980" i="36" s="1"/>
  <c r="AH2980" i="36" l="1"/>
  <c r="AG2980" i="36"/>
  <c r="AB2982" i="36"/>
  <c r="AC2982" i="36" s="1"/>
  <c r="AD2981" i="36"/>
  <c r="AE2981" i="36" s="1"/>
  <c r="AF2981" i="36" s="1"/>
  <c r="AH2981" i="36" l="1"/>
  <c r="AG2981" i="36"/>
  <c r="AB2983" i="36"/>
  <c r="AC2983" i="36" s="1"/>
  <c r="AD2982" i="36"/>
  <c r="AE2982" i="36" s="1"/>
  <c r="AF2982" i="36" s="1"/>
  <c r="AH2982" i="36" l="1"/>
  <c r="AG2982" i="36"/>
  <c r="AB2984" i="36"/>
  <c r="AC2984" i="36" s="1"/>
  <c r="AD2983" i="36"/>
  <c r="AE2983" i="36" s="1"/>
  <c r="AF2983" i="36" s="1"/>
  <c r="AH2983" i="36" l="1"/>
  <c r="AG2983" i="36"/>
  <c r="AB2985" i="36"/>
  <c r="AC2985" i="36" s="1"/>
  <c r="AD2984" i="36"/>
  <c r="AE2984" i="36" s="1"/>
  <c r="AF2984" i="36" s="1"/>
  <c r="AH2984" i="36" l="1"/>
  <c r="AG2984" i="36"/>
  <c r="AB2986" i="36"/>
  <c r="AC2986" i="36" s="1"/>
  <c r="AD2985" i="36"/>
  <c r="AE2985" i="36" s="1"/>
  <c r="AF2985" i="36" s="1"/>
  <c r="AH2985" i="36" l="1"/>
  <c r="AG2985" i="36"/>
  <c r="AB2987" i="36"/>
  <c r="AC2987" i="36" s="1"/>
  <c r="AD2986" i="36"/>
  <c r="AE2986" i="36" s="1"/>
  <c r="AF2986" i="36" s="1"/>
  <c r="AH2986" i="36" l="1"/>
  <c r="AG2986" i="36"/>
  <c r="AB2988" i="36"/>
  <c r="AC2988" i="36" s="1"/>
  <c r="AD2987" i="36"/>
  <c r="AE2987" i="36" s="1"/>
  <c r="AF2987" i="36" s="1"/>
  <c r="AH2987" i="36" l="1"/>
  <c r="AG2987" i="36"/>
  <c r="AB2989" i="36"/>
  <c r="AC2989" i="36" s="1"/>
  <c r="AD2988" i="36"/>
  <c r="AE2988" i="36" s="1"/>
  <c r="AF2988" i="36" s="1"/>
  <c r="AH2988" i="36" l="1"/>
  <c r="AG2988" i="36"/>
  <c r="AD2989" i="36"/>
  <c r="AE2989" i="36" s="1"/>
  <c r="AF2989" i="36" s="1"/>
  <c r="AB2990" i="36"/>
  <c r="AC2990" i="36" s="1"/>
  <c r="AH2989" i="36" l="1"/>
  <c r="AB2991" i="36"/>
  <c r="AC2991" i="36" s="1"/>
  <c r="AD2990" i="36"/>
  <c r="AE2990" i="36" s="1"/>
  <c r="AF2990" i="36" s="1"/>
  <c r="AG2989" i="36"/>
  <c r="AH2990" i="36" l="1"/>
  <c r="AG2990" i="36"/>
  <c r="AB2992" i="36"/>
  <c r="AC2992" i="36" s="1"/>
  <c r="AD2991" i="36"/>
  <c r="AE2991" i="36" s="1"/>
  <c r="AF2991" i="36" s="1"/>
  <c r="AH2991" i="36" l="1"/>
  <c r="AG2991" i="36"/>
  <c r="AB2993" i="36"/>
  <c r="AC2993" i="36" s="1"/>
  <c r="AD2992" i="36"/>
  <c r="AE2992" i="36" s="1"/>
  <c r="AF2992" i="36" s="1"/>
  <c r="AH2992" i="36" l="1"/>
  <c r="AG2992" i="36"/>
  <c r="AD2993" i="36"/>
  <c r="AE2993" i="36" s="1"/>
  <c r="AF2993" i="36" s="1"/>
  <c r="AB2994" i="36"/>
  <c r="AC2994" i="36" s="1"/>
  <c r="AH2993" i="36" l="1"/>
  <c r="AB2995" i="36"/>
  <c r="AC2995" i="36" s="1"/>
  <c r="AD2994" i="36"/>
  <c r="AE2994" i="36" s="1"/>
  <c r="AF2994" i="36" s="1"/>
  <c r="AG2993" i="36"/>
  <c r="AH2994" i="36" l="1"/>
  <c r="AG2994" i="36"/>
  <c r="AD2995" i="36"/>
  <c r="AE2995" i="36" s="1"/>
  <c r="AF2995" i="36" s="1"/>
  <c r="AB2996" i="36"/>
  <c r="AC2996" i="36" s="1"/>
  <c r="AH2995" i="36" l="1"/>
  <c r="AB2997" i="36"/>
  <c r="AC2997" i="36" s="1"/>
  <c r="AD2996" i="36"/>
  <c r="AE2996" i="36" s="1"/>
  <c r="AF2996" i="36" s="1"/>
  <c r="AG2995" i="36"/>
  <c r="AH2996" i="36" l="1"/>
  <c r="AG2996" i="36"/>
  <c r="AB2998" i="36"/>
  <c r="AC2998" i="36" s="1"/>
  <c r="AD2997" i="36"/>
  <c r="AE2997" i="36" s="1"/>
  <c r="AF2997" i="36" s="1"/>
  <c r="AH2997" i="36" l="1"/>
  <c r="AG2997" i="36"/>
  <c r="AD2998" i="36"/>
  <c r="AE2998" i="36" s="1"/>
  <c r="AF2998" i="36" s="1"/>
  <c r="AB2999" i="36"/>
  <c r="AC2999" i="36" s="1"/>
  <c r="AH2998" i="36" l="1"/>
  <c r="AD2999" i="36"/>
  <c r="AE2999" i="36" s="1"/>
  <c r="AF2999" i="36" s="1"/>
  <c r="AB3000" i="36"/>
  <c r="AC3000" i="36" s="1"/>
  <c r="AG2998" i="36"/>
  <c r="AH2999" i="36" l="1"/>
  <c r="AB3001" i="36"/>
  <c r="AC3001" i="36" s="1"/>
  <c r="AD3000" i="36"/>
  <c r="AE3000" i="36" s="1"/>
  <c r="AF3000" i="36" s="1"/>
  <c r="AG2999" i="36"/>
  <c r="AH3000" i="36" l="1"/>
  <c r="AG3000" i="36"/>
  <c r="AD3001" i="36"/>
  <c r="AE3001" i="36" s="1"/>
  <c r="AF3001" i="36" s="1"/>
  <c r="AB3002" i="36"/>
  <c r="AC3002" i="36" s="1"/>
  <c r="AH3001" i="36" l="1"/>
  <c r="AB3003" i="36"/>
  <c r="AC3003" i="36" s="1"/>
  <c r="AD3002" i="36"/>
  <c r="AE3002" i="36" s="1"/>
  <c r="AF3002" i="36" s="1"/>
  <c r="AG3001" i="36"/>
  <c r="AH3002" i="36" l="1"/>
  <c r="AG3002" i="36"/>
  <c r="AD3003" i="36"/>
  <c r="AE3003" i="36" s="1"/>
  <c r="AF3003" i="36" s="1"/>
  <c r="AB3004" i="36"/>
  <c r="AC3004" i="36" s="1"/>
  <c r="AH3003" i="36" l="1"/>
  <c r="AB3005" i="36"/>
  <c r="AC3005" i="36" s="1"/>
  <c r="AD3004" i="36"/>
  <c r="AE3004" i="36" s="1"/>
  <c r="AF3004" i="36" s="1"/>
  <c r="AG3003" i="36"/>
  <c r="AH3004" i="36" l="1"/>
  <c r="AG3004" i="36"/>
  <c r="AD3005" i="36"/>
  <c r="AE3005" i="36" s="1"/>
  <c r="AF3005" i="36" s="1"/>
  <c r="AB3006" i="36"/>
  <c r="AC3006" i="36" s="1"/>
  <c r="AH3005" i="36" l="1"/>
  <c r="AB3007" i="36"/>
  <c r="AC3007" i="36" s="1"/>
  <c r="AD3006" i="36"/>
  <c r="AE3006" i="36" s="1"/>
  <c r="AF3006" i="36" s="1"/>
  <c r="AG3005" i="36"/>
  <c r="AH3006" i="36" l="1"/>
  <c r="AG3006" i="36"/>
  <c r="AB3008" i="36"/>
  <c r="AC3008" i="36" s="1"/>
  <c r="AD3007" i="36"/>
  <c r="AE3007" i="36" s="1"/>
  <c r="AF3007" i="36" s="1"/>
  <c r="AH3007" i="36" l="1"/>
  <c r="AG3007" i="36"/>
  <c r="AB3009" i="36"/>
  <c r="AC3009" i="36" s="1"/>
  <c r="AD3008" i="36"/>
  <c r="AE3008" i="36" s="1"/>
  <c r="AF3008" i="36" s="1"/>
  <c r="AH3008" i="36" l="1"/>
  <c r="AG3008" i="36"/>
  <c r="AD3009" i="36"/>
  <c r="AE3009" i="36" s="1"/>
  <c r="AF3009" i="36" s="1"/>
  <c r="AB3010" i="36"/>
  <c r="AC3010" i="36" s="1"/>
  <c r="AH3009" i="36" l="1"/>
  <c r="AB3011" i="36"/>
  <c r="AC3011" i="36" s="1"/>
  <c r="AD3010" i="36"/>
  <c r="AE3010" i="36" s="1"/>
  <c r="AF3010" i="36" s="1"/>
  <c r="AG3009" i="36"/>
  <c r="AH3010" i="36" l="1"/>
  <c r="AG3010" i="36"/>
  <c r="AB3012" i="36"/>
  <c r="AC3012" i="36" s="1"/>
  <c r="AD3011" i="36"/>
  <c r="AE3011" i="36" s="1"/>
  <c r="AF3011" i="36" s="1"/>
  <c r="AH3011" i="36" l="1"/>
  <c r="AG3011" i="36"/>
  <c r="AB3013" i="36"/>
  <c r="AC3013" i="36" s="1"/>
  <c r="AD3012" i="36"/>
  <c r="AE3012" i="36" s="1"/>
  <c r="AF3012" i="36" s="1"/>
  <c r="AH3012" i="36" l="1"/>
  <c r="AG3012" i="36"/>
  <c r="AB3014" i="36"/>
  <c r="AC3014" i="36" s="1"/>
  <c r="AD3013" i="36"/>
  <c r="AE3013" i="36" s="1"/>
  <c r="AF3013" i="36" s="1"/>
  <c r="AH3013" i="36" l="1"/>
  <c r="AG3013" i="36"/>
  <c r="AB3015" i="36"/>
  <c r="AC3015" i="36" s="1"/>
  <c r="AD3014" i="36"/>
  <c r="AE3014" i="36" s="1"/>
  <c r="AF3014" i="36" s="1"/>
  <c r="AH3014" i="36" l="1"/>
  <c r="AG3014" i="36"/>
  <c r="AB3016" i="36"/>
  <c r="AC3016" i="36" s="1"/>
  <c r="AD3015" i="36"/>
  <c r="AE3015" i="36" s="1"/>
  <c r="AF3015" i="36" s="1"/>
  <c r="AH3015" i="36" l="1"/>
  <c r="AG3015" i="36"/>
  <c r="AB3017" i="36"/>
  <c r="AC3017" i="36" s="1"/>
  <c r="AD3016" i="36"/>
  <c r="AE3016" i="36" s="1"/>
  <c r="AF3016" i="36" s="1"/>
  <c r="AH3016" i="36" l="1"/>
  <c r="AG3016" i="36"/>
  <c r="AD3017" i="36"/>
  <c r="AE3017" i="36" s="1"/>
  <c r="AF3017" i="36" s="1"/>
  <c r="AB3018" i="36"/>
  <c r="AC3018" i="36" s="1"/>
  <c r="AH3017" i="36" l="1"/>
  <c r="AB3019" i="36"/>
  <c r="AC3019" i="36" s="1"/>
  <c r="AD3018" i="36"/>
  <c r="AE3018" i="36" s="1"/>
  <c r="AF3018" i="36" s="1"/>
  <c r="AG3017" i="36"/>
  <c r="AH3018" i="36" l="1"/>
  <c r="AG3018" i="36"/>
  <c r="AD3019" i="36"/>
  <c r="AE3019" i="36" s="1"/>
  <c r="AF3019" i="36" s="1"/>
  <c r="AB3020" i="36"/>
  <c r="AC3020" i="36" s="1"/>
  <c r="AH3019" i="36" l="1"/>
  <c r="AB3021" i="36"/>
  <c r="AC3021" i="36" s="1"/>
  <c r="AD3020" i="36"/>
  <c r="AE3020" i="36" s="1"/>
  <c r="AF3020" i="36" s="1"/>
  <c r="AG3019" i="36"/>
  <c r="AH3020" i="36" l="1"/>
  <c r="AG3020" i="36"/>
  <c r="AD3021" i="36"/>
  <c r="AE3021" i="36" s="1"/>
  <c r="AF3021" i="36" s="1"/>
  <c r="AB3022" i="36"/>
  <c r="AC3022" i="36" s="1"/>
  <c r="AH3021" i="36" l="1"/>
  <c r="AB3023" i="36"/>
  <c r="AC3023" i="36" s="1"/>
  <c r="AD3022" i="36"/>
  <c r="AE3022" i="36" s="1"/>
  <c r="AF3022" i="36" s="1"/>
  <c r="AG3021" i="36"/>
  <c r="AH3022" i="36" l="1"/>
  <c r="AG3022" i="36"/>
  <c r="AB3024" i="36"/>
  <c r="AC3024" i="36" s="1"/>
  <c r="AD3023" i="36"/>
  <c r="AE3023" i="36" s="1"/>
  <c r="AF3023" i="36" s="1"/>
  <c r="AH3023" i="36" l="1"/>
  <c r="AG3023" i="36"/>
  <c r="AB3025" i="36"/>
  <c r="AC3025" i="36" s="1"/>
  <c r="AD3024" i="36"/>
  <c r="AE3024" i="36" s="1"/>
  <c r="AF3024" i="36" s="1"/>
  <c r="AH3024" i="36" l="1"/>
  <c r="AG3024" i="36"/>
  <c r="AD3025" i="36"/>
  <c r="AE3025" i="36" s="1"/>
  <c r="AF3025" i="36" s="1"/>
  <c r="AB3026" i="36"/>
  <c r="AC3026" i="36" s="1"/>
  <c r="AH3025" i="36" l="1"/>
  <c r="AB3027" i="36"/>
  <c r="AC3027" i="36" s="1"/>
  <c r="AD3026" i="36"/>
  <c r="AE3026" i="36" s="1"/>
  <c r="AF3026" i="36" s="1"/>
  <c r="AG3025" i="36"/>
  <c r="AH3026" i="36" l="1"/>
  <c r="AG3026" i="36"/>
  <c r="AB3028" i="36"/>
  <c r="AC3028" i="36" s="1"/>
  <c r="AD3027" i="36"/>
  <c r="AE3027" i="36" s="1"/>
  <c r="AF3027" i="36" s="1"/>
  <c r="AH3027" i="36" l="1"/>
  <c r="AG3027" i="36"/>
  <c r="AB3029" i="36"/>
  <c r="AC3029" i="36" s="1"/>
  <c r="AD3028" i="36"/>
  <c r="AE3028" i="36" s="1"/>
  <c r="AF3028" i="36" s="1"/>
  <c r="AH3028" i="36" l="1"/>
  <c r="AG3028" i="36"/>
  <c r="AB3030" i="36"/>
  <c r="AC3030" i="36" s="1"/>
  <c r="AD3029" i="36"/>
  <c r="AE3029" i="36" s="1"/>
  <c r="AF3029" i="36" s="1"/>
  <c r="AH3029" i="36" l="1"/>
  <c r="AG3029" i="36"/>
  <c r="AB3031" i="36"/>
  <c r="AC3031" i="36" s="1"/>
  <c r="AD3030" i="36"/>
  <c r="AE3030" i="36" s="1"/>
  <c r="AF3030" i="36" s="1"/>
  <c r="AH3030" i="36" l="1"/>
  <c r="AG3030" i="36"/>
  <c r="AD3031" i="36"/>
  <c r="AE3031" i="36" s="1"/>
  <c r="AF3031" i="36" s="1"/>
  <c r="AB3032" i="36"/>
  <c r="AC3032" i="36" s="1"/>
  <c r="AH3031" i="36" l="1"/>
  <c r="AB3033" i="36"/>
  <c r="AC3033" i="36" s="1"/>
  <c r="AD3032" i="36"/>
  <c r="AE3032" i="36" s="1"/>
  <c r="AF3032" i="36" s="1"/>
  <c r="AG3031" i="36"/>
  <c r="AH3032" i="36" l="1"/>
  <c r="AG3032" i="36"/>
  <c r="AB3034" i="36"/>
  <c r="AC3034" i="36" s="1"/>
  <c r="AD3033" i="36"/>
  <c r="AE3033" i="36" s="1"/>
  <c r="AF3033" i="36" s="1"/>
  <c r="AH3033" i="36" l="1"/>
  <c r="AG3033" i="36"/>
  <c r="AB3035" i="36"/>
  <c r="AC3035" i="36" s="1"/>
  <c r="AD3034" i="36"/>
  <c r="AE3034" i="36" s="1"/>
  <c r="AF3034" i="36" s="1"/>
  <c r="AH3034" i="36" l="1"/>
  <c r="AG3034" i="36"/>
  <c r="AD3035" i="36"/>
  <c r="AE3035" i="36" s="1"/>
  <c r="AF3035" i="36" s="1"/>
  <c r="AB3036" i="36"/>
  <c r="AC3036" i="36" s="1"/>
  <c r="AH3035" i="36" l="1"/>
  <c r="AB3037" i="36"/>
  <c r="AC3037" i="36" s="1"/>
  <c r="AD3036" i="36"/>
  <c r="AE3036" i="36" s="1"/>
  <c r="AF3036" i="36" s="1"/>
  <c r="AG3035" i="36"/>
  <c r="AH3036" i="36" l="1"/>
  <c r="AG3036" i="36"/>
  <c r="AD3037" i="36"/>
  <c r="AE3037" i="36" s="1"/>
  <c r="AF3037" i="36" s="1"/>
  <c r="AB3038" i="36"/>
  <c r="AC3038" i="36" s="1"/>
  <c r="AH3037" i="36" l="1"/>
  <c r="AB3039" i="36"/>
  <c r="AC3039" i="36" s="1"/>
  <c r="AD3038" i="36"/>
  <c r="AE3038" i="36" s="1"/>
  <c r="AF3038" i="36" s="1"/>
  <c r="AG3037" i="36"/>
  <c r="AH3038" i="36" l="1"/>
  <c r="AG3038" i="36"/>
  <c r="AB3040" i="36"/>
  <c r="AC3040" i="36" s="1"/>
  <c r="AD3039" i="36"/>
  <c r="AE3039" i="36" s="1"/>
  <c r="AF3039" i="36" s="1"/>
  <c r="AH3039" i="36" l="1"/>
  <c r="AG3039" i="36"/>
  <c r="AB3041" i="36"/>
  <c r="AC3041" i="36" s="1"/>
  <c r="AD3040" i="36"/>
  <c r="AE3040" i="36" s="1"/>
  <c r="AF3040" i="36" s="1"/>
  <c r="AH3040" i="36" l="1"/>
  <c r="AG3040" i="36"/>
  <c r="AD3041" i="36"/>
  <c r="AE3041" i="36" s="1"/>
  <c r="AF3041" i="36" s="1"/>
  <c r="AB3042" i="36"/>
  <c r="AC3042" i="36" s="1"/>
  <c r="AH3041" i="36" l="1"/>
  <c r="AB3043" i="36"/>
  <c r="AC3043" i="36" s="1"/>
  <c r="AD3042" i="36"/>
  <c r="AE3042" i="36" s="1"/>
  <c r="AF3042" i="36" s="1"/>
  <c r="AG3041" i="36"/>
  <c r="AH3042" i="36" l="1"/>
  <c r="AG3042" i="36"/>
  <c r="AD3043" i="36"/>
  <c r="AE3043" i="36" s="1"/>
  <c r="AF3043" i="36" s="1"/>
  <c r="AB3044" i="36"/>
  <c r="AC3044" i="36" s="1"/>
  <c r="AH3043" i="36" l="1"/>
  <c r="AB3045" i="36"/>
  <c r="AC3045" i="36" s="1"/>
  <c r="AD3044" i="36"/>
  <c r="AE3044" i="36" s="1"/>
  <c r="AF3044" i="36" s="1"/>
  <c r="AG3043" i="36"/>
  <c r="AH3044" i="36" l="1"/>
  <c r="AG3044" i="36"/>
  <c r="AB3046" i="36"/>
  <c r="AC3046" i="36" s="1"/>
  <c r="AD3045" i="36"/>
  <c r="AE3045" i="36" s="1"/>
  <c r="AF3045" i="36" s="1"/>
  <c r="AH3045" i="36" l="1"/>
  <c r="AG3045" i="36"/>
  <c r="AD3046" i="36"/>
  <c r="AE3046" i="36" s="1"/>
  <c r="AF3046" i="36" s="1"/>
  <c r="AB3047" i="36"/>
  <c r="AC3047" i="36" s="1"/>
  <c r="AH3046" i="36" l="1"/>
  <c r="AD3047" i="36"/>
  <c r="AE3047" i="36" s="1"/>
  <c r="AF3047" i="36" s="1"/>
  <c r="AB3048" i="36"/>
  <c r="AC3048" i="36" s="1"/>
  <c r="AG3046" i="36"/>
  <c r="AH3047" i="36" l="1"/>
  <c r="AB3049" i="36"/>
  <c r="AC3049" i="36" s="1"/>
  <c r="AD3048" i="36"/>
  <c r="AE3048" i="36" s="1"/>
  <c r="AF3048" i="36" s="1"/>
  <c r="AG3047" i="36"/>
  <c r="AH3048" i="36" l="1"/>
  <c r="AG3048" i="36"/>
  <c r="AD3049" i="36"/>
  <c r="AE3049" i="36" s="1"/>
  <c r="AF3049" i="36" s="1"/>
  <c r="AB3050" i="36"/>
  <c r="AC3050" i="36" s="1"/>
  <c r="AH3049" i="36" l="1"/>
  <c r="AD3050" i="36"/>
  <c r="AE3050" i="36" s="1"/>
  <c r="AF3050" i="36" s="1"/>
  <c r="AB3051" i="36"/>
  <c r="AC3051" i="36" s="1"/>
  <c r="AG3049" i="36"/>
  <c r="AH3050" i="36" l="1"/>
  <c r="AD3051" i="36"/>
  <c r="AE3051" i="36" s="1"/>
  <c r="AF3051" i="36" s="1"/>
  <c r="AB3052" i="36"/>
  <c r="AC3052" i="36" s="1"/>
  <c r="AG3050" i="36"/>
  <c r="AH3051" i="36" l="1"/>
  <c r="AB3053" i="36"/>
  <c r="AC3053" i="36" s="1"/>
  <c r="AD3052" i="36"/>
  <c r="AE3052" i="36" s="1"/>
  <c r="AF3052" i="36" s="1"/>
  <c r="AG3051" i="36"/>
  <c r="AH3052" i="36" l="1"/>
  <c r="AG3052" i="36"/>
  <c r="AB3054" i="36"/>
  <c r="AC3054" i="36" s="1"/>
  <c r="AD3053" i="36"/>
  <c r="AE3053" i="36" s="1"/>
  <c r="AF3053" i="36" s="1"/>
  <c r="AH3053" i="36" l="1"/>
  <c r="AG3053" i="36"/>
  <c r="AB3055" i="36"/>
  <c r="AC3055" i="36" s="1"/>
  <c r="AD3054" i="36"/>
  <c r="AE3054" i="36" s="1"/>
  <c r="AF3054" i="36" s="1"/>
  <c r="AH3054" i="36" l="1"/>
  <c r="AG3054" i="36"/>
  <c r="AB3056" i="36"/>
  <c r="AC3056" i="36" s="1"/>
  <c r="AD3055" i="36"/>
  <c r="AE3055" i="36" s="1"/>
  <c r="AF3055" i="36" s="1"/>
  <c r="AH3055" i="36" l="1"/>
  <c r="AG3055" i="36"/>
  <c r="AB3057" i="36"/>
  <c r="AC3057" i="36" s="1"/>
  <c r="AD3056" i="36"/>
  <c r="AE3056" i="36" s="1"/>
  <c r="AF3056" i="36" s="1"/>
  <c r="AH3056" i="36" l="1"/>
  <c r="AG3056" i="36"/>
  <c r="AB3058" i="36"/>
  <c r="AC3058" i="36" s="1"/>
  <c r="AD3057" i="36"/>
  <c r="AE3057" i="36" s="1"/>
  <c r="AF3057" i="36" s="1"/>
  <c r="AH3057" i="36" l="1"/>
  <c r="AG3057" i="36"/>
  <c r="AB3059" i="36"/>
  <c r="AC3059" i="36" s="1"/>
  <c r="AD3058" i="36"/>
  <c r="AE3058" i="36" s="1"/>
  <c r="AF3058" i="36" s="1"/>
  <c r="AH3058" i="36" l="1"/>
  <c r="AG3058" i="36"/>
  <c r="AB3060" i="36"/>
  <c r="AC3060" i="36" s="1"/>
  <c r="AD3059" i="36"/>
  <c r="AE3059" i="36" s="1"/>
  <c r="AF3059" i="36" s="1"/>
  <c r="AH3059" i="36" l="1"/>
  <c r="AG3059" i="36"/>
  <c r="AB3061" i="36"/>
  <c r="AC3061" i="36" s="1"/>
  <c r="AD3060" i="36"/>
  <c r="AE3060" i="36" s="1"/>
  <c r="AF3060" i="36" s="1"/>
  <c r="AH3060" i="36" l="1"/>
  <c r="AG3060" i="36"/>
  <c r="AD3061" i="36"/>
  <c r="AE3061" i="36" s="1"/>
  <c r="AF3061" i="36" s="1"/>
  <c r="AB3062" i="36"/>
  <c r="AC3062" i="36" s="1"/>
  <c r="AH3061" i="36" l="1"/>
  <c r="AB3063" i="36"/>
  <c r="AC3063" i="36" s="1"/>
  <c r="AD3062" i="36"/>
  <c r="AE3062" i="36" s="1"/>
  <c r="AF3062" i="36" s="1"/>
  <c r="AG3061" i="36"/>
  <c r="AH3062" i="36" l="1"/>
  <c r="AG3062" i="36"/>
  <c r="AB3064" i="36"/>
  <c r="AC3064" i="36" s="1"/>
  <c r="AD3063" i="36"/>
  <c r="AE3063" i="36" s="1"/>
  <c r="AF3063" i="36" s="1"/>
  <c r="AH3063" i="36" l="1"/>
  <c r="AG3063" i="36"/>
  <c r="AB3065" i="36"/>
  <c r="AC3065" i="36" s="1"/>
  <c r="AD3064" i="36"/>
  <c r="AE3064" i="36" s="1"/>
  <c r="AF3064" i="36" s="1"/>
  <c r="AH3064" i="36" l="1"/>
  <c r="AG3064" i="36"/>
  <c r="AB3066" i="36"/>
  <c r="AC3066" i="36" s="1"/>
  <c r="AD3065" i="36"/>
  <c r="AE3065" i="36" s="1"/>
  <c r="AF3065" i="36" s="1"/>
  <c r="AH3065" i="36" l="1"/>
  <c r="AG3065" i="36"/>
  <c r="AB3067" i="36"/>
  <c r="AC3067" i="36" s="1"/>
  <c r="AD3066" i="36"/>
  <c r="AE3066" i="36" s="1"/>
  <c r="AF3066" i="36" s="1"/>
  <c r="AH3066" i="36" l="1"/>
  <c r="AG3066" i="36"/>
  <c r="AD3067" i="36"/>
  <c r="AE3067" i="36" s="1"/>
  <c r="AF3067" i="36" s="1"/>
  <c r="AB3068" i="36"/>
  <c r="AC3068" i="36" s="1"/>
  <c r="AH3067" i="36" l="1"/>
  <c r="AB3069" i="36"/>
  <c r="AC3069" i="36" s="1"/>
  <c r="AD3068" i="36"/>
  <c r="AE3068" i="36" s="1"/>
  <c r="AF3068" i="36" s="1"/>
  <c r="AG3067" i="36"/>
  <c r="AH3068" i="36" l="1"/>
  <c r="AG3068" i="36"/>
  <c r="AB3070" i="36"/>
  <c r="AC3070" i="36" s="1"/>
  <c r="AD3069" i="36"/>
  <c r="AE3069" i="36" s="1"/>
  <c r="AF3069" i="36" s="1"/>
  <c r="AH3069" i="36" l="1"/>
  <c r="AG3069" i="36"/>
  <c r="AD3070" i="36"/>
  <c r="AE3070" i="36" s="1"/>
  <c r="AF3070" i="36" s="1"/>
  <c r="AB3071" i="36"/>
  <c r="AC3071" i="36" s="1"/>
  <c r="AH3070" i="36" l="1"/>
  <c r="AD3071" i="36"/>
  <c r="AE3071" i="36" s="1"/>
  <c r="AF3071" i="36" s="1"/>
  <c r="AB3072" i="36"/>
  <c r="AC3072" i="36" s="1"/>
  <c r="AG3070" i="36"/>
  <c r="AH3071" i="36" l="1"/>
  <c r="AB3073" i="36"/>
  <c r="AC3073" i="36" s="1"/>
  <c r="AD3072" i="36"/>
  <c r="AE3072" i="36" s="1"/>
  <c r="AF3072" i="36" s="1"/>
  <c r="AG3071" i="36"/>
  <c r="AH3072" i="36" l="1"/>
  <c r="AG3072" i="36"/>
  <c r="AD3073" i="36"/>
  <c r="AE3073" i="36" s="1"/>
  <c r="AF3073" i="36" s="1"/>
  <c r="AB3074" i="36"/>
  <c r="AC3074" i="36" s="1"/>
  <c r="AH3073" i="36" l="1"/>
  <c r="AB3075" i="36"/>
  <c r="AC3075" i="36" s="1"/>
  <c r="AD3074" i="36"/>
  <c r="AE3074" i="36" s="1"/>
  <c r="AF3074" i="36" s="1"/>
  <c r="AG3073" i="36"/>
  <c r="AH3074" i="36" l="1"/>
  <c r="AG3074" i="36"/>
  <c r="AB3076" i="36"/>
  <c r="AC3076" i="36" s="1"/>
  <c r="AD3075" i="36"/>
  <c r="AE3075" i="36" s="1"/>
  <c r="AF3075" i="36" s="1"/>
  <c r="AH3075" i="36" l="1"/>
  <c r="AG3075" i="36"/>
  <c r="AB3077" i="36"/>
  <c r="AC3077" i="36" s="1"/>
  <c r="AD3076" i="36"/>
  <c r="AE3076" i="36" s="1"/>
  <c r="AF3076" i="36" s="1"/>
  <c r="AH3076" i="36" l="1"/>
  <c r="AG3076" i="36"/>
  <c r="AD3077" i="36"/>
  <c r="AE3077" i="36" s="1"/>
  <c r="AF3077" i="36" s="1"/>
  <c r="AB3078" i="36"/>
  <c r="AC3078" i="36" s="1"/>
  <c r="AH3077" i="36" l="1"/>
  <c r="AB3079" i="36"/>
  <c r="AC3079" i="36" s="1"/>
  <c r="AD3078" i="36"/>
  <c r="AE3078" i="36" s="1"/>
  <c r="AF3078" i="36" s="1"/>
  <c r="AG3077" i="36"/>
  <c r="AH3078" i="36" l="1"/>
  <c r="AG3078" i="36"/>
  <c r="AB3080" i="36"/>
  <c r="AC3080" i="36" s="1"/>
  <c r="AD3079" i="36"/>
  <c r="AE3079" i="36" s="1"/>
  <c r="AF3079" i="36" s="1"/>
  <c r="AH3079" i="36" l="1"/>
  <c r="AG3079" i="36"/>
  <c r="AB3081" i="36"/>
  <c r="AC3081" i="36" s="1"/>
  <c r="AD3080" i="36"/>
  <c r="AE3080" i="36" s="1"/>
  <c r="AF3080" i="36" s="1"/>
  <c r="AH3080" i="36" l="1"/>
  <c r="AG3080" i="36"/>
  <c r="AB3082" i="36"/>
  <c r="AC3082" i="36" s="1"/>
  <c r="AD3081" i="36"/>
  <c r="AE3081" i="36" s="1"/>
  <c r="AF3081" i="36" s="1"/>
  <c r="AH3081" i="36" l="1"/>
  <c r="AG3081" i="36"/>
  <c r="AB3083" i="36"/>
  <c r="AC3083" i="36" s="1"/>
  <c r="AD3082" i="36"/>
  <c r="AE3082" i="36" s="1"/>
  <c r="AF3082" i="36" s="1"/>
  <c r="AH3082" i="36" l="1"/>
  <c r="AG3082" i="36"/>
  <c r="AB3084" i="36"/>
  <c r="AC3084" i="36" s="1"/>
  <c r="AD3083" i="36"/>
  <c r="AE3083" i="36" s="1"/>
  <c r="AF3083" i="36" s="1"/>
  <c r="AH3083" i="36" l="1"/>
  <c r="AG3083" i="36"/>
  <c r="AB3085" i="36"/>
  <c r="AC3085" i="36" s="1"/>
  <c r="AD3084" i="36"/>
  <c r="AE3084" i="36" s="1"/>
  <c r="AF3084" i="36" s="1"/>
  <c r="AH3084" i="36" l="1"/>
  <c r="AG3084" i="36"/>
  <c r="AD3085" i="36"/>
  <c r="AE3085" i="36" s="1"/>
  <c r="AF3085" i="36" s="1"/>
  <c r="AB3086" i="36"/>
  <c r="AC3086" i="36" s="1"/>
  <c r="AH3085" i="36" l="1"/>
  <c r="AB3087" i="36"/>
  <c r="AC3087" i="36" s="1"/>
  <c r="AD3086" i="36"/>
  <c r="AE3086" i="36" s="1"/>
  <c r="AF3086" i="36" s="1"/>
  <c r="AG3085" i="36"/>
  <c r="AH3086" i="36" l="1"/>
  <c r="AG3086" i="36"/>
  <c r="AB3088" i="36"/>
  <c r="AC3088" i="36" s="1"/>
  <c r="AD3087" i="36"/>
  <c r="AE3087" i="36" s="1"/>
  <c r="AF3087" i="36" s="1"/>
  <c r="AH3087" i="36" l="1"/>
  <c r="AG3087" i="36"/>
  <c r="AB3089" i="36"/>
  <c r="AC3089" i="36" s="1"/>
  <c r="AD3088" i="36"/>
  <c r="AE3088" i="36" s="1"/>
  <c r="AF3088" i="36" s="1"/>
  <c r="AH3088" i="36" l="1"/>
  <c r="AG3088" i="36"/>
  <c r="AD3089" i="36"/>
  <c r="AE3089" i="36" s="1"/>
  <c r="AF3089" i="36" s="1"/>
  <c r="AB3090" i="36"/>
  <c r="AC3090" i="36" s="1"/>
  <c r="AH3089" i="36" l="1"/>
  <c r="AB3091" i="36"/>
  <c r="AC3091" i="36" s="1"/>
  <c r="AD3090" i="36"/>
  <c r="AE3090" i="36" s="1"/>
  <c r="AF3090" i="36" s="1"/>
  <c r="AG3089" i="36"/>
  <c r="AH3090" i="36" l="1"/>
  <c r="AG3090" i="36"/>
  <c r="AB3092" i="36"/>
  <c r="AC3092" i="36" s="1"/>
  <c r="AD3091" i="36"/>
  <c r="AE3091" i="36" s="1"/>
  <c r="AF3091" i="36" s="1"/>
  <c r="AH3091" i="36" l="1"/>
  <c r="AG3091" i="36"/>
  <c r="AB3093" i="36"/>
  <c r="AC3093" i="36" s="1"/>
  <c r="AD3092" i="36"/>
  <c r="AE3092" i="36" s="1"/>
  <c r="AF3092" i="36" s="1"/>
  <c r="AH3092" i="36" l="1"/>
  <c r="AG3092" i="36"/>
  <c r="AB3094" i="36"/>
  <c r="AC3094" i="36" s="1"/>
  <c r="AD3093" i="36"/>
  <c r="AE3093" i="36" s="1"/>
  <c r="AF3093" i="36" s="1"/>
  <c r="AH3093" i="36" l="1"/>
  <c r="AG3093" i="36"/>
  <c r="AB3095" i="36"/>
  <c r="AC3095" i="36" s="1"/>
  <c r="AD3094" i="36"/>
  <c r="AE3094" i="36" s="1"/>
  <c r="AF3094" i="36" s="1"/>
  <c r="AH3094" i="36" l="1"/>
  <c r="AG3094" i="36"/>
  <c r="AB3096" i="36"/>
  <c r="AC3096" i="36" s="1"/>
  <c r="AD3095" i="36"/>
  <c r="AE3095" i="36" s="1"/>
  <c r="AF3095" i="36" s="1"/>
  <c r="AH3095" i="36" l="1"/>
  <c r="AG3095" i="36"/>
  <c r="AB3097" i="36"/>
  <c r="AC3097" i="36" s="1"/>
  <c r="AD3096" i="36"/>
  <c r="AE3096" i="36" s="1"/>
  <c r="AF3096" i="36" s="1"/>
  <c r="AH3096" i="36" l="1"/>
  <c r="AG3096" i="36"/>
  <c r="AD3097" i="36"/>
  <c r="AE3097" i="36" s="1"/>
  <c r="AF3097" i="36" s="1"/>
  <c r="AB3098" i="36"/>
  <c r="AC3098" i="36" s="1"/>
  <c r="AH3097" i="36" l="1"/>
  <c r="AB3099" i="36"/>
  <c r="AC3099" i="36" s="1"/>
  <c r="AD3098" i="36"/>
  <c r="AE3098" i="36" s="1"/>
  <c r="AF3098" i="36" s="1"/>
  <c r="AG3097" i="36"/>
  <c r="AH3098" i="36" l="1"/>
  <c r="AG3098" i="36"/>
  <c r="AD3099" i="36"/>
  <c r="AE3099" i="36" s="1"/>
  <c r="AF3099" i="36" s="1"/>
  <c r="AB3100" i="36"/>
  <c r="AC3100" i="36" s="1"/>
  <c r="AH3099" i="36" l="1"/>
  <c r="AB3101" i="36"/>
  <c r="AC3101" i="36" s="1"/>
  <c r="AD3100" i="36"/>
  <c r="AE3100" i="36" s="1"/>
  <c r="AF3100" i="36" s="1"/>
  <c r="AG3099" i="36"/>
  <c r="AH3100" i="36" l="1"/>
  <c r="AG3100" i="36"/>
  <c r="AB3102" i="36"/>
  <c r="AC3102" i="36" s="1"/>
  <c r="AD3101" i="36"/>
  <c r="AE3101" i="36" s="1"/>
  <c r="AF3101" i="36" s="1"/>
  <c r="AH3101" i="36" l="1"/>
  <c r="AG3101" i="36"/>
  <c r="AB3103" i="36"/>
  <c r="AC3103" i="36" s="1"/>
  <c r="AD3102" i="36"/>
  <c r="AE3102" i="36" s="1"/>
  <c r="AF3102" i="36" s="1"/>
  <c r="AH3102" i="36" l="1"/>
  <c r="AG3102" i="36"/>
  <c r="AD3103" i="36"/>
  <c r="AE3103" i="36" s="1"/>
  <c r="AF3103" i="36" s="1"/>
  <c r="AB3104" i="36"/>
  <c r="AC3104" i="36" s="1"/>
  <c r="AH3103" i="36" l="1"/>
  <c r="AB3105" i="36"/>
  <c r="AC3105" i="36" s="1"/>
  <c r="AD3104" i="36"/>
  <c r="AE3104" i="36" s="1"/>
  <c r="AF3104" i="36" s="1"/>
  <c r="AG3103" i="36"/>
  <c r="AH3104" i="36" l="1"/>
  <c r="AG3104" i="36"/>
  <c r="AB3106" i="36"/>
  <c r="AC3106" i="36" s="1"/>
  <c r="AD3105" i="36"/>
  <c r="AE3105" i="36" s="1"/>
  <c r="AF3105" i="36" s="1"/>
  <c r="AH3105" i="36" l="1"/>
  <c r="AG3105" i="36"/>
  <c r="AB3107" i="36"/>
  <c r="AC3107" i="36" s="1"/>
  <c r="AD3106" i="36"/>
  <c r="AE3106" i="36" s="1"/>
  <c r="AF3106" i="36" s="1"/>
  <c r="AH3106" i="36" l="1"/>
  <c r="AG3106" i="36"/>
  <c r="AD3107" i="36"/>
  <c r="AE3107" i="36" s="1"/>
  <c r="AF3107" i="36" s="1"/>
  <c r="AB3108" i="36"/>
  <c r="AC3108" i="36" s="1"/>
  <c r="AH3107" i="36" l="1"/>
  <c r="AB3109" i="36"/>
  <c r="AC3109" i="36" s="1"/>
  <c r="AD3108" i="36"/>
  <c r="AE3108" i="36" s="1"/>
  <c r="AF3108" i="36" s="1"/>
  <c r="AG3107" i="36"/>
  <c r="AH3108" i="36" l="1"/>
  <c r="AG3108" i="36"/>
  <c r="AD3109" i="36"/>
  <c r="AE3109" i="36" s="1"/>
  <c r="AF3109" i="36" s="1"/>
  <c r="AB3110" i="36"/>
  <c r="AC3110" i="36" s="1"/>
  <c r="AH3109" i="36" l="1"/>
  <c r="AB3111" i="36"/>
  <c r="AC3111" i="36" s="1"/>
  <c r="AD3110" i="36"/>
  <c r="AE3110" i="36" s="1"/>
  <c r="AF3110" i="36" s="1"/>
  <c r="AG3109" i="36"/>
  <c r="AH3110" i="36" l="1"/>
  <c r="AG3110" i="36"/>
  <c r="AB3112" i="36"/>
  <c r="AC3112" i="36" s="1"/>
  <c r="AD3111" i="36"/>
  <c r="AE3111" i="36" s="1"/>
  <c r="AF3111" i="36" s="1"/>
  <c r="AH3111" i="36" l="1"/>
  <c r="AG3111" i="36"/>
  <c r="AB3113" i="36"/>
  <c r="AC3113" i="36" s="1"/>
  <c r="AD3112" i="36"/>
  <c r="AE3112" i="36" s="1"/>
  <c r="AF3112" i="36" s="1"/>
  <c r="AH3112" i="36" l="1"/>
  <c r="AG3112" i="36"/>
  <c r="AB3114" i="36"/>
  <c r="AC3114" i="36" s="1"/>
  <c r="AD3113" i="36"/>
  <c r="AE3113" i="36" s="1"/>
  <c r="AF3113" i="36" s="1"/>
  <c r="AH3113" i="36" l="1"/>
  <c r="AG3113" i="36"/>
  <c r="AB3115" i="36"/>
  <c r="AC3115" i="36" s="1"/>
  <c r="AD3114" i="36"/>
  <c r="AE3114" i="36" s="1"/>
  <c r="AF3114" i="36" s="1"/>
  <c r="AH3114" i="36" l="1"/>
  <c r="AG3114" i="36"/>
  <c r="AB3116" i="36"/>
  <c r="AC3116" i="36" s="1"/>
  <c r="AD3115" i="36"/>
  <c r="AE3115" i="36" s="1"/>
  <c r="AF3115" i="36" s="1"/>
  <c r="AH3115" i="36" l="1"/>
  <c r="AG3115" i="36"/>
  <c r="AB3117" i="36"/>
  <c r="AC3117" i="36" s="1"/>
  <c r="AD3116" i="36"/>
  <c r="AE3116" i="36" s="1"/>
  <c r="AF3116" i="36" s="1"/>
  <c r="AH3116" i="36" l="1"/>
  <c r="AG3116" i="36"/>
  <c r="AD3117" i="36"/>
  <c r="AE3117" i="36" s="1"/>
  <c r="AF3117" i="36" s="1"/>
  <c r="AB3118" i="36"/>
  <c r="AC3118" i="36" s="1"/>
  <c r="AH3117" i="36" l="1"/>
  <c r="AB3119" i="36"/>
  <c r="AC3119" i="36" s="1"/>
  <c r="AD3118" i="36"/>
  <c r="AE3118" i="36" s="1"/>
  <c r="AF3118" i="36" s="1"/>
  <c r="AG3117" i="36"/>
  <c r="AH3118" i="36" l="1"/>
  <c r="AG3118" i="36"/>
  <c r="AD3119" i="36"/>
  <c r="AE3119" i="36" s="1"/>
  <c r="AF3119" i="36" s="1"/>
  <c r="AB3120" i="36"/>
  <c r="AC3120" i="36" s="1"/>
  <c r="AH3119" i="36" l="1"/>
  <c r="AB3121" i="36"/>
  <c r="AC3121" i="36" s="1"/>
  <c r="AD3120" i="36"/>
  <c r="AE3120" i="36" s="1"/>
  <c r="AF3120" i="36" s="1"/>
  <c r="AG3119" i="36"/>
  <c r="AH3120" i="36" l="1"/>
  <c r="AG3120" i="36"/>
  <c r="AD3121" i="36"/>
  <c r="AE3121" i="36" s="1"/>
  <c r="AF3121" i="36" s="1"/>
  <c r="AB3122" i="36"/>
  <c r="AC3122" i="36" s="1"/>
  <c r="AH3121" i="36" l="1"/>
  <c r="AB3123" i="36"/>
  <c r="AC3123" i="36" s="1"/>
  <c r="AD3122" i="36"/>
  <c r="AE3122" i="36" s="1"/>
  <c r="AF3122" i="36" s="1"/>
  <c r="AG3121" i="36"/>
  <c r="AH3122" i="36" l="1"/>
  <c r="AG3122" i="36"/>
  <c r="AB3124" i="36"/>
  <c r="AC3124" i="36" s="1"/>
  <c r="AD3123" i="36"/>
  <c r="AE3123" i="36" s="1"/>
  <c r="AF3123" i="36" s="1"/>
  <c r="AH3123" i="36" l="1"/>
  <c r="AG3123" i="36"/>
  <c r="AB3125" i="36"/>
  <c r="AC3125" i="36" s="1"/>
  <c r="AD3124" i="36"/>
  <c r="AE3124" i="36" s="1"/>
  <c r="AF3124" i="36" s="1"/>
  <c r="AH3124" i="36" l="1"/>
  <c r="AG3124" i="36"/>
  <c r="AB3126" i="36"/>
  <c r="AC3126" i="36" s="1"/>
  <c r="AD3125" i="36"/>
  <c r="AE3125" i="36" s="1"/>
  <c r="AF3125" i="36" s="1"/>
  <c r="AH3125" i="36" l="1"/>
  <c r="AG3125" i="36"/>
  <c r="AB3127" i="36"/>
  <c r="AC3127" i="36" s="1"/>
  <c r="AD3126" i="36"/>
  <c r="AE3126" i="36" s="1"/>
  <c r="AF3126" i="36" s="1"/>
  <c r="AH3126" i="36" l="1"/>
  <c r="AG3126" i="36"/>
  <c r="AB3128" i="36"/>
  <c r="AC3128" i="36" s="1"/>
  <c r="AD3127" i="36"/>
  <c r="AE3127" i="36" s="1"/>
  <c r="AF3127" i="36" s="1"/>
  <c r="AH3127" i="36" l="1"/>
  <c r="AG3127" i="36"/>
  <c r="AB3129" i="36"/>
  <c r="AC3129" i="36" s="1"/>
  <c r="AD3128" i="36"/>
  <c r="AE3128" i="36" s="1"/>
  <c r="AF3128" i="36" s="1"/>
  <c r="AH3128" i="36" l="1"/>
  <c r="AG3128" i="36"/>
  <c r="AD3129" i="36"/>
  <c r="AE3129" i="36" s="1"/>
  <c r="AF3129" i="36" s="1"/>
  <c r="AB3130" i="36"/>
  <c r="AC3130" i="36" s="1"/>
  <c r="AH3129" i="36" l="1"/>
  <c r="AB3131" i="36"/>
  <c r="AC3131" i="36" s="1"/>
  <c r="AD3130" i="36"/>
  <c r="AE3130" i="36" s="1"/>
  <c r="AF3130" i="36" s="1"/>
  <c r="AG3129" i="36"/>
  <c r="AH3130" i="36" l="1"/>
  <c r="AG3130" i="36"/>
  <c r="AB3132" i="36"/>
  <c r="AC3132" i="36" s="1"/>
  <c r="AD3131" i="36"/>
  <c r="AE3131" i="36" s="1"/>
  <c r="AF3131" i="36" s="1"/>
  <c r="AH3131" i="36" l="1"/>
  <c r="AG3131" i="36"/>
  <c r="AB3133" i="36"/>
  <c r="AC3133" i="36" s="1"/>
  <c r="AD3132" i="36"/>
  <c r="AE3132" i="36" s="1"/>
  <c r="AF3132" i="36" s="1"/>
  <c r="AH3132" i="36" l="1"/>
  <c r="AG3132" i="36"/>
  <c r="AB3134" i="36"/>
  <c r="AC3134" i="36" s="1"/>
  <c r="AD3133" i="36"/>
  <c r="AE3133" i="36" s="1"/>
  <c r="AF3133" i="36" s="1"/>
  <c r="AH3133" i="36" l="1"/>
  <c r="AG3133" i="36"/>
  <c r="AB3135" i="36"/>
  <c r="AC3135" i="36" s="1"/>
  <c r="AD3134" i="36"/>
  <c r="AE3134" i="36" s="1"/>
  <c r="AF3134" i="36" s="1"/>
  <c r="AH3134" i="36" l="1"/>
  <c r="AG3134" i="36"/>
  <c r="AD3135" i="36"/>
  <c r="AE3135" i="36" s="1"/>
  <c r="AF3135" i="36" s="1"/>
  <c r="AB3136" i="36"/>
  <c r="AC3136" i="36" s="1"/>
  <c r="AH3135" i="36" l="1"/>
  <c r="AB3137" i="36"/>
  <c r="AC3137" i="36" s="1"/>
  <c r="AD3136" i="36"/>
  <c r="AE3136" i="36" s="1"/>
  <c r="AF3136" i="36" s="1"/>
  <c r="AG3135" i="36"/>
  <c r="AH3136" i="36" l="1"/>
  <c r="AG3136" i="36"/>
  <c r="AD3137" i="36"/>
  <c r="AE3137" i="36" s="1"/>
  <c r="AF3137" i="36" s="1"/>
  <c r="AB3138" i="36"/>
  <c r="AC3138" i="36" s="1"/>
  <c r="AH3137" i="36" l="1"/>
  <c r="AB3139" i="36"/>
  <c r="AC3139" i="36" s="1"/>
  <c r="AD3138" i="36"/>
  <c r="AE3138" i="36" s="1"/>
  <c r="AF3138" i="36" s="1"/>
  <c r="AG3137" i="36"/>
  <c r="AH3138" i="36" l="1"/>
  <c r="AG3138" i="36"/>
  <c r="AB3140" i="36"/>
  <c r="AC3140" i="36" s="1"/>
  <c r="AD3139" i="36"/>
  <c r="AE3139" i="36" s="1"/>
  <c r="AF3139" i="36" s="1"/>
  <c r="AH3139" i="36" l="1"/>
  <c r="AG3139" i="36"/>
  <c r="AB3141" i="36"/>
  <c r="AC3141" i="36" s="1"/>
  <c r="AD3140" i="36"/>
  <c r="AE3140" i="36" s="1"/>
  <c r="AF3140" i="36" s="1"/>
  <c r="AH3140" i="36" l="1"/>
  <c r="AG3140" i="36"/>
  <c r="AD3141" i="36"/>
  <c r="AE3141" i="36" s="1"/>
  <c r="AF3141" i="36" s="1"/>
  <c r="AB3142" i="36"/>
  <c r="AC3142" i="36" s="1"/>
  <c r="AH3141" i="36" l="1"/>
  <c r="AB3143" i="36"/>
  <c r="AC3143" i="36" s="1"/>
  <c r="AD3142" i="36"/>
  <c r="AE3142" i="36" s="1"/>
  <c r="AF3142" i="36" s="1"/>
  <c r="AG3141" i="36"/>
  <c r="AH3142" i="36" l="1"/>
  <c r="AG3142" i="36"/>
  <c r="AB3144" i="36"/>
  <c r="AC3144" i="36" s="1"/>
  <c r="AD3143" i="36"/>
  <c r="AE3143" i="36" s="1"/>
  <c r="AF3143" i="36" s="1"/>
  <c r="AH3143" i="36" l="1"/>
  <c r="AG3143" i="36"/>
  <c r="AB3145" i="36"/>
  <c r="AC3145" i="36" s="1"/>
  <c r="AD3144" i="36"/>
  <c r="AE3144" i="36" s="1"/>
  <c r="AF3144" i="36" s="1"/>
  <c r="AH3144" i="36" l="1"/>
  <c r="AG3144" i="36"/>
  <c r="AD3145" i="36"/>
  <c r="AE3145" i="36" s="1"/>
  <c r="AF3145" i="36" s="1"/>
  <c r="AB3146" i="36"/>
  <c r="AC3146" i="36" s="1"/>
  <c r="AH3145" i="36" l="1"/>
  <c r="AB3147" i="36"/>
  <c r="AC3147" i="36" s="1"/>
  <c r="AD3146" i="36"/>
  <c r="AE3146" i="36" s="1"/>
  <c r="AF3146" i="36" s="1"/>
  <c r="AG3145" i="36"/>
  <c r="AH3146" i="36" l="1"/>
  <c r="AG3146" i="36"/>
  <c r="AB3148" i="36"/>
  <c r="AC3148" i="36" s="1"/>
  <c r="AD3147" i="36"/>
  <c r="AE3147" i="36" s="1"/>
  <c r="AF3147" i="36" s="1"/>
  <c r="AH3147" i="36" l="1"/>
  <c r="AG3147" i="36"/>
  <c r="AB3149" i="36"/>
  <c r="AC3149" i="36" s="1"/>
  <c r="AD3148" i="36"/>
  <c r="AE3148" i="36" s="1"/>
  <c r="AF3148" i="36" s="1"/>
  <c r="AH3148" i="36" l="1"/>
  <c r="AG3148" i="36"/>
  <c r="AD3149" i="36"/>
  <c r="AE3149" i="36" s="1"/>
  <c r="AF3149" i="36" s="1"/>
  <c r="AB3150" i="36"/>
  <c r="AC3150" i="36" s="1"/>
  <c r="AH3149" i="36" l="1"/>
  <c r="AD3150" i="36"/>
  <c r="AE3150" i="36" s="1"/>
  <c r="AF3150" i="36" s="1"/>
  <c r="AB3151" i="36"/>
  <c r="AC3151" i="36" s="1"/>
  <c r="AG3149" i="36"/>
  <c r="AH3150" i="36" l="1"/>
  <c r="AB3152" i="36"/>
  <c r="AC3152" i="36" s="1"/>
  <c r="AD3151" i="36"/>
  <c r="AE3151" i="36" s="1"/>
  <c r="AF3151" i="36" s="1"/>
  <c r="AG3150" i="36"/>
  <c r="AH3151" i="36" l="1"/>
  <c r="AG3151" i="36"/>
  <c r="AB3153" i="36"/>
  <c r="AC3153" i="36" s="1"/>
  <c r="AD3152" i="36"/>
  <c r="AE3152" i="36" s="1"/>
  <c r="AF3152" i="36" s="1"/>
  <c r="AH3152" i="36" l="1"/>
  <c r="AG3152" i="36"/>
  <c r="AB3154" i="36"/>
  <c r="AC3154" i="36" s="1"/>
  <c r="AD3153" i="36"/>
  <c r="AE3153" i="36" s="1"/>
  <c r="AF3153" i="36" s="1"/>
  <c r="AH3153" i="36" l="1"/>
  <c r="AG3153" i="36"/>
  <c r="AB3155" i="36"/>
  <c r="AC3155" i="36" s="1"/>
  <c r="AD3154" i="36"/>
  <c r="AE3154" i="36" s="1"/>
  <c r="AF3154" i="36" s="1"/>
  <c r="AH3154" i="36" l="1"/>
  <c r="AG3154" i="36"/>
  <c r="AB3156" i="36"/>
  <c r="AC3156" i="36" s="1"/>
  <c r="AD3155" i="36"/>
  <c r="AE3155" i="36" s="1"/>
  <c r="AF3155" i="36" s="1"/>
  <c r="AH3155" i="36" l="1"/>
  <c r="AG3155" i="36"/>
  <c r="AB3157" i="36"/>
  <c r="AC3157" i="36" s="1"/>
  <c r="AD3156" i="36"/>
  <c r="AE3156" i="36" s="1"/>
  <c r="AF3156" i="36" s="1"/>
  <c r="AH3156" i="36" l="1"/>
  <c r="AG3156" i="36"/>
  <c r="AD3157" i="36"/>
  <c r="AE3157" i="36" s="1"/>
  <c r="AF3157" i="36" s="1"/>
  <c r="AB3158" i="36"/>
  <c r="AC3158" i="36" s="1"/>
  <c r="AH3157" i="36" l="1"/>
  <c r="AB3159" i="36"/>
  <c r="AC3159" i="36" s="1"/>
  <c r="AD3158" i="36"/>
  <c r="AE3158" i="36" s="1"/>
  <c r="AF3158" i="36" s="1"/>
  <c r="AG3157" i="36"/>
  <c r="AH3158" i="36" l="1"/>
  <c r="AG3158" i="36"/>
  <c r="AD3159" i="36"/>
  <c r="AE3159" i="36" s="1"/>
  <c r="AF3159" i="36" s="1"/>
  <c r="AB3160" i="36"/>
  <c r="AC3160" i="36" s="1"/>
  <c r="AH3159" i="36" l="1"/>
  <c r="AB3161" i="36"/>
  <c r="AC3161" i="36" s="1"/>
  <c r="AD3160" i="36"/>
  <c r="AE3160" i="36" s="1"/>
  <c r="AF3160" i="36" s="1"/>
  <c r="AG3159" i="36"/>
  <c r="AH3160" i="36" l="1"/>
  <c r="AG3160" i="36"/>
  <c r="AD3161" i="36"/>
  <c r="AE3161" i="36" s="1"/>
  <c r="AF3161" i="36" s="1"/>
  <c r="AB3162" i="36"/>
  <c r="AC3162" i="36" s="1"/>
  <c r="AH3161" i="36" l="1"/>
  <c r="AB3163" i="36"/>
  <c r="AC3163" i="36" s="1"/>
  <c r="AD3162" i="36"/>
  <c r="AE3162" i="36" s="1"/>
  <c r="AF3162" i="36" s="1"/>
  <c r="AG3161" i="36"/>
  <c r="AH3162" i="36" l="1"/>
  <c r="AG3162" i="36"/>
  <c r="AB3164" i="36"/>
  <c r="AC3164" i="36" s="1"/>
  <c r="AD3163" i="36"/>
  <c r="AE3163" i="36" s="1"/>
  <c r="AF3163" i="36" s="1"/>
  <c r="AH3163" i="36" l="1"/>
  <c r="AG3163" i="36"/>
  <c r="AB3165" i="36"/>
  <c r="AC3165" i="36" s="1"/>
  <c r="AD3164" i="36"/>
  <c r="AE3164" i="36" s="1"/>
  <c r="AF3164" i="36" s="1"/>
  <c r="AH3164" i="36" l="1"/>
  <c r="AG3164" i="36"/>
  <c r="AD3165" i="36"/>
  <c r="AE3165" i="36" s="1"/>
  <c r="AF3165" i="36" s="1"/>
  <c r="AB3166" i="36"/>
  <c r="AC3166" i="36" s="1"/>
  <c r="AH3165" i="36" l="1"/>
  <c r="AB3167" i="36"/>
  <c r="AC3167" i="36" s="1"/>
  <c r="AD3166" i="36"/>
  <c r="AE3166" i="36" s="1"/>
  <c r="AF3166" i="36" s="1"/>
  <c r="AG3165" i="36"/>
  <c r="AH3166" i="36" l="1"/>
  <c r="AG3166" i="36"/>
  <c r="AB3168" i="36"/>
  <c r="AC3168" i="36" s="1"/>
  <c r="AD3167" i="36"/>
  <c r="AE3167" i="36" s="1"/>
  <c r="AF3167" i="36" s="1"/>
  <c r="AH3167" i="36" l="1"/>
  <c r="AG3167" i="36"/>
  <c r="AB3169" i="36"/>
  <c r="AC3169" i="36" s="1"/>
  <c r="AD3168" i="36"/>
  <c r="AE3168" i="36" s="1"/>
  <c r="AF3168" i="36" s="1"/>
  <c r="AH3168" i="36" l="1"/>
  <c r="AG3168" i="36"/>
  <c r="AD3169" i="36"/>
  <c r="AE3169" i="36" s="1"/>
  <c r="AF3169" i="36" s="1"/>
  <c r="AB3170" i="36"/>
  <c r="AC3170" i="36" s="1"/>
  <c r="AH3169" i="36" l="1"/>
  <c r="AB3171" i="36"/>
  <c r="AC3171" i="36" s="1"/>
  <c r="AD3170" i="36"/>
  <c r="AE3170" i="36" s="1"/>
  <c r="AF3170" i="36" s="1"/>
  <c r="AG3169" i="36"/>
  <c r="AH3170" i="36" l="1"/>
  <c r="AG3170" i="36"/>
  <c r="AB3172" i="36"/>
  <c r="AC3172" i="36" s="1"/>
  <c r="AD3171" i="36"/>
  <c r="AE3171" i="36" s="1"/>
  <c r="AF3171" i="36" s="1"/>
  <c r="AH3171" i="36" l="1"/>
  <c r="AG3171" i="36"/>
  <c r="AB3173" i="36"/>
  <c r="AC3173" i="36" s="1"/>
  <c r="AD3172" i="36"/>
  <c r="AE3172" i="36" s="1"/>
  <c r="AF3172" i="36" s="1"/>
  <c r="AH3172" i="36" l="1"/>
  <c r="AG3172" i="36"/>
  <c r="AB3174" i="36"/>
  <c r="AC3174" i="36" s="1"/>
  <c r="AD3173" i="36"/>
  <c r="AE3173" i="36" s="1"/>
  <c r="AF3173" i="36" s="1"/>
  <c r="AH3173" i="36" l="1"/>
  <c r="AG3173" i="36"/>
  <c r="AD3174" i="36"/>
  <c r="AE3174" i="36" s="1"/>
  <c r="AF3174" i="36" s="1"/>
  <c r="AB3175" i="36"/>
  <c r="AC3175" i="36" s="1"/>
  <c r="AH3174" i="36" l="1"/>
  <c r="AD3175" i="36"/>
  <c r="AE3175" i="36" s="1"/>
  <c r="AF3175" i="36" s="1"/>
  <c r="AB3176" i="36"/>
  <c r="AC3176" i="36" s="1"/>
  <c r="AG3174" i="36"/>
  <c r="AH3175" i="36" l="1"/>
  <c r="AB3177" i="36"/>
  <c r="AC3177" i="36" s="1"/>
  <c r="AD3176" i="36"/>
  <c r="AE3176" i="36" s="1"/>
  <c r="AF3176" i="36" s="1"/>
  <c r="AG3175" i="36"/>
  <c r="AH3176" i="36" l="1"/>
  <c r="AG3176" i="36"/>
  <c r="AD3177" i="36"/>
  <c r="AE3177" i="36" s="1"/>
  <c r="AF3177" i="36" s="1"/>
  <c r="AB3178" i="36"/>
  <c r="AC3178" i="36" s="1"/>
  <c r="AH3177" i="36" l="1"/>
  <c r="AB3179" i="36"/>
  <c r="AC3179" i="36" s="1"/>
  <c r="AD3178" i="36"/>
  <c r="AE3178" i="36" s="1"/>
  <c r="AF3178" i="36" s="1"/>
  <c r="AG3177" i="36"/>
  <c r="AH3178" i="36" l="1"/>
  <c r="AG3178" i="36"/>
  <c r="AD3179" i="36"/>
  <c r="AE3179" i="36" s="1"/>
  <c r="AF3179" i="36" s="1"/>
  <c r="AB3180" i="36"/>
  <c r="AC3180" i="36" s="1"/>
  <c r="AH3179" i="36" l="1"/>
  <c r="AB3181" i="36"/>
  <c r="AC3181" i="36" s="1"/>
  <c r="AD3180" i="36"/>
  <c r="AE3180" i="36" s="1"/>
  <c r="AF3180" i="36" s="1"/>
  <c r="AG3179" i="36"/>
  <c r="AH3180" i="36" l="1"/>
  <c r="AG3180" i="36"/>
  <c r="AB3182" i="36"/>
  <c r="AC3182" i="36" s="1"/>
  <c r="AD3181" i="36"/>
  <c r="AE3181" i="36" s="1"/>
  <c r="AF3181" i="36" s="1"/>
  <c r="AH3181" i="36" l="1"/>
  <c r="AG3181" i="36"/>
  <c r="AD3182" i="36"/>
  <c r="AE3182" i="36" s="1"/>
  <c r="AF3182" i="36" s="1"/>
  <c r="AB3183" i="36"/>
  <c r="AC3183" i="36" s="1"/>
  <c r="AH3182" i="36" l="1"/>
  <c r="AD3183" i="36"/>
  <c r="AE3183" i="36" s="1"/>
  <c r="AF3183" i="36" s="1"/>
  <c r="AB3184" i="36"/>
  <c r="AC3184" i="36" s="1"/>
  <c r="AG3182" i="36"/>
  <c r="AH3183" i="36" l="1"/>
  <c r="AB3185" i="36"/>
  <c r="AC3185" i="36" s="1"/>
  <c r="AD3184" i="36"/>
  <c r="AE3184" i="36" s="1"/>
  <c r="AF3184" i="36" s="1"/>
  <c r="AG3183" i="36"/>
  <c r="AH3184" i="36" l="1"/>
  <c r="AG3184" i="36"/>
  <c r="AB3186" i="36"/>
  <c r="AC3186" i="36" s="1"/>
  <c r="AD3185" i="36"/>
  <c r="AE3185" i="36" s="1"/>
  <c r="AF3185" i="36" s="1"/>
  <c r="AH3185" i="36" l="1"/>
  <c r="AG3185" i="36"/>
  <c r="AD3186" i="36"/>
  <c r="AE3186" i="36" s="1"/>
  <c r="AF3186" i="36" s="1"/>
  <c r="AB3187" i="36"/>
  <c r="AC3187" i="36" s="1"/>
  <c r="AH3186" i="36" l="1"/>
  <c r="AD3187" i="36"/>
  <c r="AE3187" i="36" s="1"/>
  <c r="AF3187" i="36" s="1"/>
  <c r="AB3188" i="36"/>
  <c r="AC3188" i="36" s="1"/>
  <c r="AG3186" i="36"/>
  <c r="AH3187" i="36" l="1"/>
  <c r="AB3189" i="36"/>
  <c r="AC3189" i="36" s="1"/>
  <c r="AD3188" i="36"/>
  <c r="AE3188" i="36" s="1"/>
  <c r="AF3188" i="36" s="1"/>
  <c r="AG3187" i="36"/>
  <c r="AH3188" i="36" l="1"/>
  <c r="AG3188" i="36"/>
  <c r="AB3190" i="36"/>
  <c r="AC3190" i="36" s="1"/>
  <c r="AD3189" i="36"/>
  <c r="AE3189" i="36" s="1"/>
  <c r="AF3189" i="36" s="1"/>
  <c r="AH3189" i="36" l="1"/>
  <c r="AG3189" i="36"/>
  <c r="AB3191" i="36"/>
  <c r="AC3191" i="36" s="1"/>
  <c r="AD3190" i="36"/>
  <c r="AE3190" i="36" s="1"/>
  <c r="AF3190" i="36" s="1"/>
  <c r="AH3190" i="36" l="1"/>
  <c r="AG3190" i="36"/>
  <c r="AB3192" i="36"/>
  <c r="AC3192" i="36" s="1"/>
  <c r="AD3191" i="36"/>
  <c r="AE3191" i="36" s="1"/>
  <c r="AF3191" i="36" s="1"/>
  <c r="AH3191" i="36" l="1"/>
  <c r="AG3191" i="36"/>
  <c r="AB3193" i="36"/>
  <c r="AC3193" i="36" s="1"/>
  <c r="AD3192" i="36"/>
  <c r="AE3192" i="36" s="1"/>
  <c r="AF3192" i="36" s="1"/>
  <c r="AH3192" i="36" l="1"/>
  <c r="AG3192" i="36"/>
  <c r="AD3193" i="36"/>
  <c r="AE3193" i="36" s="1"/>
  <c r="AF3193" i="36" s="1"/>
  <c r="AB3194" i="36"/>
  <c r="AC3194" i="36" s="1"/>
  <c r="AH3193" i="36" l="1"/>
  <c r="AB3195" i="36"/>
  <c r="AC3195" i="36" s="1"/>
  <c r="AD3194" i="36"/>
  <c r="AE3194" i="36" s="1"/>
  <c r="AF3194" i="36" s="1"/>
  <c r="AG3193" i="36"/>
  <c r="AH3194" i="36" l="1"/>
  <c r="AG3194" i="36"/>
  <c r="AB3196" i="36"/>
  <c r="AC3196" i="36" s="1"/>
  <c r="AD3195" i="36"/>
  <c r="AE3195" i="36" s="1"/>
  <c r="AF3195" i="36" s="1"/>
  <c r="AH3195" i="36" l="1"/>
  <c r="AG3195" i="36"/>
  <c r="AB3197" i="36"/>
  <c r="AC3197" i="36" s="1"/>
  <c r="AD3196" i="36"/>
  <c r="AE3196" i="36" s="1"/>
  <c r="AF3196" i="36" s="1"/>
  <c r="AH3196" i="36" l="1"/>
  <c r="AG3196" i="36"/>
  <c r="AD3197" i="36"/>
  <c r="AE3197" i="36" s="1"/>
  <c r="AF3197" i="36" s="1"/>
  <c r="AB3198" i="36"/>
  <c r="AC3198" i="36" s="1"/>
  <c r="AH3197" i="36" l="1"/>
  <c r="AB3199" i="36"/>
  <c r="AC3199" i="36" s="1"/>
  <c r="AD3198" i="36"/>
  <c r="AE3198" i="36" s="1"/>
  <c r="AF3198" i="36" s="1"/>
  <c r="AG3197" i="36"/>
  <c r="AH3198" i="36" l="1"/>
  <c r="AG3198" i="36"/>
  <c r="AB3200" i="36"/>
  <c r="AC3200" i="36" s="1"/>
  <c r="AD3199" i="36"/>
  <c r="AE3199" i="36" s="1"/>
  <c r="AF3199" i="36" s="1"/>
  <c r="AH3199" i="36" l="1"/>
  <c r="AG3199" i="36"/>
  <c r="AB3201" i="36"/>
  <c r="AC3201" i="36" s="1"/>
  <c r="AD3200" i="36"/>
  <c r="AE3200" i="36" s="1"/>
  <c r="AF3200" i="36" s="1"/>
  <c r="AH3200" i="36" l="1"/>
  <c r="AG3200" i="36"/>
  <c r="AB3202" i="36"/>
  <c r="AC3202" i="36" s="1"/>
  <c r="AD3201" i="36"/>
  <c r="AE3201" i="36" s="1"/>
  <c r="AF3201" i="36" s="1"/>
  <c r="AH3201" i="36" l="1"/>
  <c r="AG3201" i="36"/>
  <c r="AB3203" i="36"/>
  <c r="AC3203" i="36" s="1"/>
  <c r="AD3202" i="36"/>
  <c r="AE3202" i="36" s="1"/>
  <c r="AF3202" i="36" s="1"/>
  <c r="AH3202" i="36" l="1"/>
  <c r="AG3202" i="36"/>
  <c r="AD3203" i="36"/>
  <c r="AE3203" i="36" s="1"/>
  <c r="AF3203" i="36" s="1"/>
  <c r="AB3204" i="36"/>
  <c r="AC3204" i="36" s="1"/>
  <c r="AH3203" i="36" l="1"/>
  <c r="AB3205" i="36"/>
  <c r="AC3205" i="36" s="1"/>
  <c r="AD3204" i="36"/>
  <c r="AE3204" i="36" s="1"/>
  <c r="AF3204" i="36" s="1"/>
  <c r="AG3203" i="36"/>
  <c r="AH3204" i="36" l="1"/>
  <c r="AG3204" i="36"/>
  <c r="AD3205" i="36"/>
  <c r="AE3205" i="36" s="1"/>
  <c r="AF3205" i="36" s="1"/>
  <c r="AB3206" i="36"/>
  <c r="AC3206" i="36" s="1"/>
  <c r="AH3205" i="36" l="1"/>
  <c r="AB3207" i="36"/>
  <c r="AC3207" i="36" s="1"/>
  <c r="AD3206" i="36"/>
  <c r="AE3206" i="36" s="1"/>
  <c r="AF3206" i="36" s="1"/>
  <c r="AG3205" i="36"/>
  <c r="AH3206" i="36" l="1"/>
  <c r="AG3206" i="36"/>
  <c r="AD3207" i="36"/>
  <c r="AE3207" i="36" s="1"/>
  <c r="AF3207" i="36" s="1"/>
  <c r="AB3208" i="36"/>
  <c r="AC3208" i="36" s="1"/>
  <c r="AH3207" i="36" l="1"/>
  <c r="AB3209" i="36"/>
  <c r="AC3209" i="36" s="1"/>
  <c r="AD3208" i="36"/>
  <c r="AE3208" i="36" s="1"/>
  <c r="AF3208" i="36" s="1"/>
  <c r="AG3207" i="36"/>
  <c r="AH3208" i="36" l="1"/>
  <c r="AG3208" i="36"/>
  <c r="AD3209" i="36"/>
  <c r="AE3209" i="36" s="1"/>
  <c r="AF3209" i="36" s="1"/>
  <c r="AB3210" i="36"/>
  <c r="AC3210" i="36" s="1"/>
  <c r="AH3209" i="36" l="1"/>
  <c r="AB3211" i="36"/>
  <c r="AC3211" i="36" s="1"/>
  <c r="AD3210" i="36"/>
  <c r="AE3210" i="36" s="1"/>
  <c r="AF3210" i="36" s="1"/>
  <c r="AG3209" i="36"/>
  <c r="AH3210" i="36" l="1"/>
  <c r="AG3210" i="36"/>
  <c r="AB3212" i="36"/>
  <c r="AC3212" i="36" s="1"/>
  <c r="AD3211" i="36"/>
  <c r="AE3211" i="36" s="1"/>
  <c r="AF3211" i="36" s="1"/>
  <c r="AH3211" i="36" l="1"/>
  <c r="AG3211" i="36"/>
  <c r="AB3213" i="36"/>
  <c r="AC3213" i="36" s="1"/>
  <c r="AD3212" i="36"/>
  <c r="AE3212" i="36" s="1"/>
  <c r="AF3212" i="36" s="1"/>
  <c r="AH3212" i="36" l="1"/>
  <c r="AG3212" i="36"/>
  <c r="AD3213" i="36"/>
  <c r="AE3213" i="36" s="1"/>
  <c r="AF3213" i="36" s="1"/>
  <c r="AB3214" i="36"/>
  <c r="AC3214" i="36" s="1"/>
  <c r="AH3213" i="36" l="1"/>
  <c r="AB3215" i="36"/>
  <c r="AC3215" i="36" s="1"/>
  <c r="AD3214" i="36"/>
  <c r="AE3214" i="36" s="1"/>
  <c r="AF3214" i="36" s="1"/>
  <c r="AG3213" i="36"/>
  <c r="AH3214" i="36" l="1"/>
  <c r="AG3214" i="36"/>
  <c r="AB3216" i="36"/>
  <c r="AC3216" i="36" s="1"/>
  <c r="AD3215" i="36"/>
  <c r="AE3215" i="36" s="1"/>
  <c r="AF3215" i="36" s="1"/>
  <c r="AH3215" i="36" l="1"/>
  <c r="AG3215" i="36"/>
  <c r="AB3217" i="36"/>
  <c r="AC3217" i="36" s="1"/>
  <c r="AD3216" i="36"/>
  <c r="AE3216" i="36" s="1"/>
  <c r="AF3216" i="36" s="1"/>
  <c r="AH3216" i="36" l="1"/>
  <c r="AG3216" i="36"/>
  <c r="AD3217" i="36"/>
  <c r="AE3217" i="36" s="1"/>
  <c r="AF3217" i="36" s="1"/>
  <c r="AB3218" i="36"/>
  <c r="AC3218" i="36" s="1"/>
  <c r="AH3217" i="36" l="1"/>
  <c r="AB3219" i="36"/>
  <c r="AC3219" i="36" s="1"/>
  <c r="AD3218" i="36"/>
  <c r="AE3218" i="36" s="1"/>
  <c r="AF3218" i="36" s="1"/>
  <c r="AG3217" i="36"/>
  <c r="AH3218" i="36" l="1"/>
  <c r="AG3218" i="36"/>
  <c r="AB3220" i="36"/>
  <c r="AC3220" i="36" s="1"/>
  <c r="AD3219" i="36"/>
  <c r="AE3219" i="36" s="1"/>
  <c r="AF3219" i="36" s="1"/>
  <c r="AH3219" i="36" l="1"/>
  <c r="AG3219" i="36"/>
  <c r="AB3221" i="36"/>
  <c r="AC3221" i="36" s="1"/>
  <c r="AD3220" i="36"/>
  <c r="AE3220" i="36" s="1"/>
  <c r="AF3220" i="36" s="1"/>
  <c r="AH3220" i="36" l="1"/>
  <c r="AG3220" i="36"/>
  <c r="AD3221" i="36"/>
  <c r="AE3221" i="36" s="1"/>
  <c r="AF3221" i="36" s="1"/>
  <c r="AB3222" i="36"/>
  <c r="AC3222" i="36" s="1"/>
  <c r="AH3221" i="36" l="1"/>
  <c r="AB3223" i="36"/>
  <c r="AC3223" i="36" s="1"/>
  <c r="AD3222" i="36"/>
  <c r="AE3222" i="36" s="1"/>
  <c r="AF3222" i="36" s="1"/>
  <c r="AG3221" i="36"/>
  <c r="AH3222" i="36" l="1"/>
  <c r="AG3222" i="36"/>
  <c r="AB3224" i="36"/>
  <c r="AC3224" i="36" s="1"/>
  <c r="AD3223" i="36"/>
  <c r="AE3223" i="36" s="1"/>
  <c r="AF3223" i="36" s="1"/>
  <c r="AH3223" i="36" l="1"/>
  <c r="AG3223" i="36"/>
  <c r="AB3225" i="36"/>
  <c r="AC3225" i="36" s="1"/>
  <c r="AD3224" i="36"/>
  <c r="AE3224" i="36" s="1"/>
  <c r="AF3224" i="36" s="1"/>
  <c r="AH3224" i="36" l="1"/>
  <c r="AG3224" i="36"/>
  <c r="AD3225" i="36"/>
  <c r="AE3225" i="36" s="1"/>
  <c r="AF3225" i="36" s="1"/>
  <c r="AB3226" i="36"/>
  <c r="AC3226" i="36" s="1"/>
  <c r="AH3225" i="36" l="1"/>
  <c r="AB3227" i="36"/>
  <c r="AC3227" i="36" s="1"/>
  <c r="AD3226" i="36"/>
  <c r="AE3226" i="36" s="1"/>
  <c r="AF3226" i="36" s="1"/>
  <c r="AG3225" i="36"/>
  <c r="AH3226" i="36" l="1"/>
  <c r="AG3226" i="36"/>
  <c r="AB3228" i="36"/>
  <c r="AC3228" i="36" s="1"/>
  <c r="AD3227" i="36"/>
  <c r="AE3227" i="36" s="1"/>
  <c r="AF3227" i="36" s="1"/>
  <c r="AH3227" i="36" l="1"/>
  <c r="AG3227" i="36"/>
  <c r="AB3229" i="36"/>
  <c r="AC3229" i="36" s="1"/>
  <c r="AD3228" i="36"/>
  <c r="AE3228" i="36" s="1"/>
  <c r="AF3228" i="36" s="1"/>
  <c r="AH3228" i="36" l="1"/>
  <c r="AG3228" i="36"/>
  <c r="AD3229" i="36"/>
  <c r="AE3229" i="36" s="1"/>
  <c r="AF3229" i="36" s="1"/>
  <c r="AB3230" i="36"/>
  <c r="AC3230" i="36" s="1"/>
  <c r="AH3229" i="36" l="1"/>
  <c r="AB3231" i="36"/>
  <c r="AC3231" i="36" s="1"/>
  <c r="AD3230" i="36"/>
  <c r="AE3230" i="36" s="1"/>
  <c r="AF3230" i="36" s="1"/>
  <c r="AG3229" i="36"/>
  <c r="AH3230" i="36" l="1"/>
  <c r="AG3230" i="36"/>
  <c r="AB3232" i="36"/>
  <c r="AC3232" i="36" s="1"/>
  <c r="AD3231" i="36"/>
  <c r="AE3231" i="36" s="1"/>
  <c r="AF3231" i="36" s="1"/>
  <c r="AH3231" i="36" l="1"/>
  <c r="AG3231" i="36"/>
  <c r="AD3232" i="36"/>
  <c r="AE3232" i="36" s="1"/>
  <c r="AF3232" i="36" s="1"/>
  <c r="AB3233" i="36"/>
  <c r="AC3233" i="36" s="1"/>
  <c r="AH3232" i="36" l="1"/>
  <c r="AD3233" i="36"/>
  <c r="AE3233" i="36" s="1"/>
  <c r="AF3233" i="36" s="1"/>
  <c r="AB3234" i="36"/>
  <c r="AC3234" i="36" s="1"/>
  <c r="AG3232" i="36"/>
  <c r="AH3233" i="36" l="1"/>
  <c r="AB3235" i="36"/>
  <c r="AC3235" i="36" s="1"/>
  <c r="AD3234" i="36"/>
  <c r="AE3234" i="36" s="1"/>
  <c r="AF3234" i="36" s="1"/>
  <c r="AG3233" i="36"/>
  <c r="AH3234" i="36" l="1"/>
  <c r="AG3234" i="36"/>
  <c r="AB3236" i="36"/>
  <c r="AC3236" i="36" s="1"/>
  <c r="AD3235" i="36"/>
  <c r="AE3235" i="36" s="1"/>
  <c r="AF3235" i="36" s="1"/>
  <c r="AH3235" i="36" l="1"/>
  <c r="AG3235" i="36"/>
  <c r="AB3237" i="36"/>
  <c r="AC3237" i="36" s="1"/>
  <c r="AD3236" i="36"/>
  <c r="AE3236" i="36" s="1"/>
  <c r="AF3236" i="36" s="1"/>
  <c r="AH3236" i="36" l="1"/>
  <c r="AG3236" i="36"/>
  <c r="AD3237" i="36"/>
  <c r="AE3237" i="36" s="1"/>
  <c r="AF3237" i="36" s="1"/>
  <c r="AB3238" i="36"/>
  <c r="AC3238" i="36" s="1"/>
  <c r="AH3237" i="36" l="1"/>
  <c r="AB3239" i="36"/>
  <c r="AC3239" i="36" s="1"/>
  <c r="AD3238" i="36"/>
  <c r="AE3238" i="36" s="1"/>
  <c r="AF3238" i="36" s="1"/>
  <c r="AG3237" i="36"/>
  <c r="AH3238" i="36" l="1"/>
  <c r="AG3238" i="36"/>
  <c r="AB3240" i="36"/>
  <c r="AC3240" i="36" s="1"/>
  <c r="AD3239" i="36"/>
  <c r="AE3239" i="36" s="1"/>
  <c r="AF3239" i="36" s="1"/>
  <c r="AH3239" i="36" l="1"/>
  <c r="AG3239" i="36"/>
  <c r="AB3241" i="36"/>
  <c r="AC3241" i="36" s="1"/>
  <c r="AD3240" i="36"/>
  <c r="AE3240" i="36" s="1"/>
  <c r="AF3240" i="36" s="1"/>
  <c r="AH3240" i="36" l="1"/>
  <c r="AG3240" i="36"/>
  <c r="AD3241" i="36"/>
  <c r="AE3241" i="36" s="1"/>
  <c r="AF3241" i="36" s="1"/>
  <c r="AB3242" i="36"/>
  <c r="AC3242" i="36" s="1"/>
  <c r="AH3241" i="36" l="1"/>
  <c r="AD3242" i="36"/>
  <c r="AE3242" i="36" s="1"/>
  <c r="AF3242" i="36" s="1"/>
  <c r="AB3243" i="36"/>
  <c r="AC3243" i="36" s="1"/>
  <c r="AG3241" i="36"/>
  <c r="AH3242" i="36" l="1"/>
  <c r="AD3243" i="36"/>
  <c r="AE3243" i="36" s="1"/>
  <c r="AF3243" i="36" s="1"/>
  <c r="AB3244" i="36"/>
  <c r="AC3244" i="36" s="1"/>
  <c r="AG3242" i="36"/>
  <c r="AH3243" i="36" l="1"/>
  <c r="AB3245" i="36"/>
  <c r="AC3245" i="36" s="1"/>
  <c r="AD3244" i="36"/>
  <c r="AE3244" i="36" s="1"/>
  <c r="AF3244" i="36" s="1"/>
  <c r="AG3243" i="36"/>
  <c r="AH3244" i="36" l="1"/>
  <c r="AG3244" i="36"/>
  <c r="AB3246" i="36"/>
  <c r="AC3246" i="36" s="1"/>
  <c r="AD3245" i="36"/>
  <c r="AE3245" i="36" s="1"/>
  <c r="AF3245" i="36" s="1"/>
  <c r="AH3245" i="36" l="1"/>
  <c r="AG3245" i="36"/>
  <c r="AB3247" i="36"/>
  <c r="AC3247" i="36" s="1"/>
  <c r="AD3246" i="36"/>
  <c r="AE3246" i="36" s="1"/>
  <c r="AF3246" i="36" s="1"/>
  <c r="AH3246" i="36" l="1"/>
  <c r="AG3246" i="36"/>
  <c r="AB3248" i="36"/>
  <c r="AC3248" i="36" s="1"/>
  <c r="AD3247" i="36"/>
  <c r="AE3247" i="36" s="1"/>
  <c r="AF3247" i="36" s="1"/>
  <c r="AH3247" i="36" l="1"/>
  <c r="AG3247" i="36"/>
  <c r="AB3249" i="36"/>
  <c r="AC3249" i="36" s="1"/>
  <c r="AD3248" i="36"/>
  <c r="AE3248" i="36" s="1"/>
  <c r="AF3248" i="36" s="1"/>
  <c r="AH3248" i="36" l="1"/>
  <c r="AG3248" i="36"/>
  <c r="AD3249" i="36"/>
  <c r="AE3249" i="36" s="1"/>
  <c r="AF3249" i="36" s="1"/>
  <c r="AB3250" i="36"/>
  <c r="AC3250" i="36" s="1"/>
  <c r="AH3249" i="36" l="1"/>
  <c r="AB3251" i="36"/>
  <c r="AC3251" i="36" s="1"/>
  <c r="AD3250" i="36"/>
  <c r="AE3250" i="36" s="1"/>
  <c r="AF3250" i="36" s="1"/>
  <c r="AG3249" i="36"/>
  <c r="AH3250" i="36" l="1"/>
  <c r="AG3250" i="36"/>
  <c r="AB3252" i="36"/>
  <c r="AC3252" i="36" s="1"/>
  <c r="AD3251" i="36"/>
  <c r="AE3251" i="36" s="1"/>
  <c r="AF3251" i="36" s="1"/>
  <c r="AH3251" i="36" l="1"/>
  <c r="AG3251" i="36"/>
  <c r="AB3253" i="36"/>
  <c r="AC3253" i="36" s="1"/>
  <c r="AD3252" i="36"/>
  <c r="AE3252" i="36" s="1"/>
  <c r="AF3252" i="36" s="1"/>
  <c r="AH3252" i="36" l="1"/>
  <c r="AG3252" i="36"/>
  <c r="AD3253" i="36"/>
  <c r="AE3253" i="36" s="1"/>
  <c r="AF3253" i="36" s="1"/>
  <c r="AB3254" i="36"/>
  <c r="AC3254" i="36" s="1"/>
  <c r="AH3253" i="36" l="1"/>
  <c r="AB3255" i="36"/>
  <c r="AC3255" i="36" s="1"/>
  <c r="AD3254" i="36"/>
  <c r="AE3254" i="36" s="1"/>
  <c r="AF3254" i="36" s="1"/>
  <c r="AG3253" i="36"/>
  <c r="AH3254" i="36" l="1"/>
  <c r="AG3254" i="36"/>
  <c r="AD3255" i="36"/>
  <c r="AE3255" i="36" s="1"/>
  <c r="AF3255" i="36" s="1"/>
  <c r="AB3256" i="36"/>
  <c r="AC3256" i="36" s="1"/>
  <c r="AH3255" i="36" l="1"/>
  <c r="AB3257" i="36"/>
  <c r="AC3257" i="36" s="1"/>
  <c r="AD3256" i="36"/>
  <c r="AE3256" i="36" s="1"/>
  <c r="AF3256" i="36" s="1"/>
  <c r="AG3255" i="36"/>
  <c r="AH3256" i="36" l="1"/>
  <c r="AG3256" i="36"/>
  <c r="AD3257" i="36"/>
  <c r="AE3257" i="36" s="1"/>
  <c r="AF3257" i="36" s="1"/>
  <c r="AB3258" i="36"/>
  <c r="AC3258" i="36" s="1"/>
  <c r="AH3257" i="36" l="1"/>
  <c r="AB3259" i="36"/>
  <c r="AC3259" i="36" s="1"/>
  <c r="AD3258" i="36"/>
  <c r="AE3258" i="36" s="1"/>
  <c r="AF3258" i="36" s="1"/>
  <c r="AG3257" i="36"/>
  <c r="AH3258" i="36" l="1"/>
  <c r="AG3258" i="36"/>
  <c r="AB3260" i="36"/>
  <c r="AC3260" i="36" s="1"/>
  <c r="AD3259" i="36"/>
  <c r="AE3259" i="36" s="1"/>
  <c r="AF3259" i="36" s="1"/>
  <c r="AH3259" i="36" l="1"/>
  <c r="AG3259" i="36"/>
  <c r="AB3261" i="36"/>
  <c r="AC3261" i="36" s="1"/>
  <c r="AD3260" i="36"/>
  <c r="AE3260" i="36" s="1"/>
  <c r="AF3260" i="36" s="1"/>
  <c r="AH3260" i="36" l="1"/>
  <c r="AG3260" i="36"/>
  <c r="AD3261" i="36"/>
  <c r="AE3261" i="36" s="1"/>
  <c r="AF3261" i="36" s="1"/>
  <c r="AB3262" i="36"/>
  <c r="AC3262" i="36" s="1"/>
  <c r="AH3261" i="36" l="1"/>
  <c r="AD3262" i="36"/>
  <c r="AE3262" i="36" s="1"/>
  <c r="AF3262" i="36" s="1"/>
  <c r="AB3263" i="36"/>
  <c r="AC3263" i="36" s="1"/>
  <c r="AG3261" i="36"/>
  <c r="AH3262" i="36" l="1"/>
  <c r="AD3263" i="36"/>
  <c r="AE3263" i="36" s="1"/>
  <c r="AF3263" i="36" s="1"/>
  <c r="AB3264" i="36"/>
  <c r="AC3264" i="36" s="1"/>
  <c r="AG3262" i="36"/>
  <c r="AH3263" i="36" l="1"/>
  <c r="AB3265" i="36"/>
  <c r="AC3265" i="36" s="1"/>
  <c r="AD3264" i="36"/>
  <c r="AE3264" i="36" s="1"/>
  <c r="AF3264" i="36" s="1"/>
  <c r="AG3263" i="36"/>
  <c r="AH3264" i="36" l="1"/>
  <c r="AG3264" i="36"/>
  <c r="AD3265" i="36"/>
  <c r="AE3265" i="36" s="1"/>
  <c r="AF3265" i="36" s="1"/>
  <c r="AB3266" i="36"/>
  <c r="AC3266" i="36" s="1"/>
  <c r="AH3265" i="36" l="1"/>
  <c r="AB3267" i="36"/>
  <c r="AC3267" i="36" s="1"/>
  <c r="AD3266" i="36"/>
  <c r="AE3266" i="36" s="1"/>
  <c r="AF3266" i="36" s="1"/>
  <c r="AG3265" i="36"/>
  <c r="AH3266" i="36" l="1"/>
  <c r="AG3266" i="36"/>
  <c r="AB3268" i="36"/>
  <c r="AC3268" i="36" s="1"/>
  <c r="AD3267" i="36"/>
  <c r="AE3267" i="36" s="1"/>
  <c r="AF3267" i="36" s="1"/>
  <c r="AH3267" i="36" l="1"/>
  <c r="AG3267" i="36"/>
  <c r="AB3269" i="36"/>
  <c r="AC3269" i="36" s="1"/>
  <c r="AD3268" i="36"/>
  <c r="AE3268" i="36" s="1"/>
  <c r="AF3268" i="36" s="1"/>
  <c r="AH3268" i="36" l="1"/>
  <c r="AG3268" i="36"/>
  <c r="AD3269" i="36"/>
  <c r="AE3269" i="36" s="1"/>
  <c r="AF3269" i="36" s="1"/>
  <c r="AB3270" i="36"/>
  <c r="AC3270" i="36" s="1"/>
  <c r="AH3269" i="36" l="1"/>
  <c r="AD3270" i="36"/>
  <c r="AE3270" i="36" s="1"/>
  <c r="AF3270" i="36" s="1"/>
  <c r="AB3271" i="36"/>
  <c r="AC3271" i="36" s="1"/>
  <c r="AG3269" i="36"/>
  <c r="AH3270" i="36" l="1"/>
  <c r="AB3272" i="36"/>
  <c r="AC3272" i="36" s="1"/>
  <c r="AD3271" i="36"/>
  <c r="AE3271" i="36" s="1"/>
  <c r="AF3271" i="36" s="1"/>
  <c r="AG3270" i="36"/>
  <c r="AH3271" i="36" l="1"/>
  <c r="AG3271" i="36"/>
  <c r="AB3273" i="36"/>
  <c r="AC3273" i="36" s="1"/>
  <c r="AD3272" i="36"/>
  <c r="AE3272" i="36" s="1"/>
  <c r="AF3272" i="36" s="1"/>
  <c r="AH3272" i="36" l="1"/>
  <c r="AG3272" i="36"/>
  <c r="AD3273" i="36"/>
  <c r="AE3273" i="36" s="1"/>
  <c r="AF3273" i="36" s="1"/>
  <c r="AB3274" i="36"/>
  <c r="AC3274" i="36" s="1"/>
  <c r="AH3273" i="36" l="1"/>
  <c r="AB3275" i="36"/>
  <c r="AC3275" i="36" s="1"/>
  <c r="AD3274" i="36"/>
  <c r="AE3274" i="36" s="1"/>
  <c r="AF3274" i="36" s="1"/>
  <c r="AG3273" i="36"/>
  <c r="AH3274" i="36" l="1"/>
  <c r="AG3274" i="36"/>
  <c r="AB3276" i="36"/>
  <c r="AC3276" i="36" s="1"/>
  <c r="AD3275" i="36"/>
  <c r="AE3275" i="36" s="1"/>
  <c r="AF3275" i="36" s="1"/>
  <c r="AH3275" i="36" l="1"/>
  <c r="AG3275" i="36"/>
  <c r="AB3277" i="36"/>
  <c r="AC3277" i="36" s="1"/>
  <c r="AD3276" i="36"/>
  <c r="AE3276" i="36" s="1"/>
  <c r="AF3276" i="36" s="1"/>
  <c r="AH3276" i="36" l="1"/>
  <c r="AG3276" i="36"/>
  <c r="AD3277" i="36"/>
  <c r="AE3277" i="36" s="1"/>
  <c r="AF3277" i="36" s="1"/>
  <c r="AB3278" i="36"/>
  <c r="AC3278" i="36" s="1"/>
  <c r="AH3277" i="36" l="1"/>
  <c r="AB3279" i="36"/>
  <c r="AC3279" i="36" s="1"/>
  <c r="AD3278" i="36"/>
  <c r="AE3278" i="36" s="1"/>
  <c r="AF3278" i="36" s="1"/>
  <c r="AG3277" i="36"/>
  <c r="AH3278" i="36" l="1"/>
  <c r="AG3278" i="36"/>
  <c r="AB3280" i="36"/>
  <c r="AC3280" i="36" s="1"/>
  <c r="AD3279" i="36"/>
  <c r="AE3279" i="36" s="1"/>
  <c r="AF3279" i="36" s="1"/>
  <c r="AH3279" i="36" l="1"/>
  <c r="AG3279" i="36"/>
  <c r="AB3281" i="36"/>
  <c r="AC3281" i="36" s="1"/>
  <c r="AD3280" i="36"/>
  <c r="AE3280" i="36" s="1"/>
  <c r="AF3280" i="36" s="1"/>
  <c r="AH3280" i="36" l="1"/>
  <c r="AG3280" i="36"/>
  <c r="AD3281" i="36"/>
  <c r="AE3281" i="36" s="1"/>
  <c r="AF3281" i="36" s="1"/>
  <c r="AB3282" i="36"/>
  <c r="AC3282" i="36" s="1"/>
  <c r="AH3281" i="36" l="1"/>
  <c r="AB3283" i="36"/>
  <c r="AC3283" i="36" s="1"/>
  <c r="AD3282" i="36"/>
  <c r="AE3282" i="36" s="1"/>
  <c r="AF3282" i="36" s="1"/>
  <c r="AG3281" i="36"/>
  <c r="AH3282" i="36" l="1"/>
  <c r="AG3282" i="36"/>
  <c r="AB3284" i="36"/>
  <c r="AC3284" i="36" s="1"/>
  <c r="AD3283" i="36"/>
  <c r="AE3283" i="36" s="1"/>
  <c r="AF3283" i="36" s="1"/>
  <c r="AH3283" i="36" l="1"/>
  <c r="AG3283" i="36"/>
  <c r="AB3285" i="36"/>
  <c r="AC3285" i="36" s="1"/>
  <c r="AD3284" i="36"/>
  <c r="AE3284" i="36" s="1"/>
  <c r="AF3284" i="36" s="1"/>
  <c r="AH3284" i="36" l="1"/>
  <c r="AG3284" i="36"/>
  <c r="AD3285" i="36"/>
  <c r="AE3285" i="36" s="1"/>
  <c r="AF3285" i="36" s="1"/>
  <c r="AB3286" i="36"/>
  <c r="AC3286" i="36" s="1"/>
  <c r="AH3285" i="36" l="1"/>
  <c r="AB3287" i="36"/>
  <c r="AC3287" i="36" s="1"/>
  <c r="AD3286" i="36"/>
  <c r="AE3286" i="36" s="1"/>
  <c r="AF3286" i="36" s="1"/>
  <c r="AG3285" i="36"/>
  <c r="AH3286" i="36" l="1"/>
  <c r="AG3286" i="36"/>
  <c r="AB3288" i="36"/>
  <c r="AC3288" i="36" s="1"/>
  <c r="AD3287" i="36"/>
  <c r="AE3287" i="36" s="1"/>
  <c r="AF3287" i="36" s="1"/>
  <c r="AH3287" i="36" l="1"/>
  <c r="AG3287" i="36"/>
  <c r="AB3289" i="36"/>
  <c r="AC3289" i="36" s="1"/>
  <c r="AD3288" i="36"/>
  <c r="AE3288" i="36" s="1"/>
  <c r="AF3288" i="36" s="1"/>
  <c r="AH3288" i="36" l="1"/>
  <c r="AG3288" i="36"/>
  <c r="AB3290" i="36"/>
  <c r="AC3290" i="36" s="1"/>
  <c r="AD3289" i="36"/>
  <c r="AE3289" i="36" s="1"/>
  <c r="AF3289" i="36" s="1"/>
  <c r="AH3289" i="36" l="1"/>
  <c r="AG3289" i="36"/>
  <c r="AB3291" i="36"/>
  <c r="AC3291" i="36" s="1"/>
  <c r="AD3290" i="36"/>
  <c r="AE3290" i="36" s="1"/>
  <c r="AF3290" i="36" s="1"/>
  <c r="AH3290" i="36" l="1"/>
  <c r="AG3290" i="36"/>
  <c r="AD3291" i="36"/>
  <c r="AE3291" i="36" s="1"/>
  <c r="AF3291" i="36" s="1"/>
  <c r="AB3292" i="36"/>
  <c r="AC3292" i="36" s="1"/>
  <c r="AH3291" i="36" l="1"/>
  <c r="AB3293" i="36"/>
  <c r="AC3293" i="36" s="1"/>
  <c r="AD3292" i="36"/>
  <c r="AE3292" i="36" s="1"/>
  <c r="AF3292" i="36" s="1"/>
  <c r="AG3291" i="36"/>
  <c r="AH3292" i="36" l="1"/>
  <c r="AG3292" i="36"/>
  <c r="AD3293" i="36"/>
  <c r="AE3293" i="36" s="1"/>
  <c r="AF3293" i="36" s="1"/>
  <c r="AB3294" i="36"/>
  <c r="AC3294" i="36" s="1"/>
  <c r="AH3293" i="36" l="1"/>
  <c r="AB3295" i="36"/>
  <c r="AC3295" i="36" s="1"/>
  <c r="AD3294" i="36"/>
  <c r="AE3294" i="36" s="1"/>
  <c r="AF3294" i="36" s="1"/>
  <c r="AG3293" i="36"/>
  <c r="AH3294" i="36" l="1"/>
  <c r="AG3294" i="36"/>
  <c r="AB3296" i="36"/>
  <c r="AC3296" i="36" s="1"/>
  <c r="AD3295" i="36"/>
  <c r="AE3295" i="36" s="1"/>
  <c r="AF3295" i="36" s="1"/>
  <c r="AH3295" i="36" l="1"/>
  <c r="AG3295" i="36"/>
  <c r="AB3297" i="36"/>
  <c r="AC3297" i="36" s="1"/>
  <c r="AD3296" i="36"/>
  <c r="AE3296" i="36" s="1"/>
  <c r="AF3296" i="36" s="1"/>
  <c r="AH3296" i="36" l="1"/>
  <c r="AG3296" i="36"/>
  <c r="AD3297" i="36"/>
  <c r="AE3297" i="36" s="1"/>
  <c r="AF3297" i="36" s="1"/>
  <c r="AB3298" i="36"/>
  <c r="AC3298" i="36" s="1"/>
  <c r="AH3297" i="36" l="1"/>
  <c r="AB3299" i="36"/>
  <c r="AC3299" i="36" s="1"/>
  <c r="AD3298" i="36"/>
  <c r="AE3298" i="36" s="1"/>
  <c r="AF3298" i="36" s="1"/>
  <c r="AG3297" i="36"/>
  <c r="AH3298" i="36" l="1"/>
  <c r="AG3298" i="36"/>
  <c r="AB3300" i="36"/>
  <c r="AC3300" i="36" s="1"/>
  <c r="AD3299" i="36"/>
  <c r="AE3299" i="36" s="1"/>
  <c r="AF3299" i="36" s="1"/>
  <c r="AH3299" i="36" l="1"/>
  <c r="AG3299" i="36"/>
  <c r="AB3301" i="36"/>
  <c r="AC3301" i="36" s="1"/>
  <c r="AD3300" i="36"/>
  <c r="AE3300" i="36" s="1"/>
  <c r="AF3300" i="36" s="1"/>
  <c r="AH3300" i="36" l="1"/>
  <c r="AG3300" i="36"/>
  <c r="AD3301" i="36"/>
  <c r="AE3301" i="36" s="1"/>
  <c r="AF3301" i="36" s="1"/>
  <c r="AB3302" i="36"/>
  <c r="AC3302" i="36" s="1"/>
  <c r="AH3301" i="36" l="1"/>
  <c r="AB3303" i="36"/>
  <c r="AC3303" i="36" s="1"/>
  <c r="AD3302" i="36"/>
  <c r="AE3302" i="36" s="1"/>
  <c r="AF3302" i="36" s="1"/>
  <c r="AG3301" i="36"/>
  <c r="AH3302" i="36" l="1"/>
  <c r="AG3302" i="36"/>
  <c r="AB3304" i="36"/>
  <c r="AC3304" i="36" s="1"/>
  <c r="AD3303" i="36"/>
  <c r="AE3303" i="36" s="1"/>
  <c r="AF3303" i="36" s="1"/>
  <c r="AH3303" i="36" l="1"/>
  <c r="AG3303" i="36"/>
  <c r="AB3305" i="36"/>
  <c r="AC3305" i="36" s="1"/>
  <c r="AD3304" i="36"/>
  <c r="AE3304" i="36" s="1"/>
  <c r="AF3304" i="36" s="1"/>
  <c r="AH3304" i="36" l="1"/>
  <c r="AG3304" i="36"/>
  <c r="AB3306" i="36"/>
  <c r="AC3306" i="36" s="1"/>
  <c r="AD3305" i="36"/>
  <c r="AE3305" i="36" s="1"/>
  <c r="AF3305" i="36" s="1"/>
  <c r="AH3305" i="36" l="1"/>
  <c r="AG3305" i="36"/>
  <c r="AB3307" i="36"/>
  <c r="AC3307" i="36" s="1"/>
  <c r="AD3306" i="36"/>
  <c r="AE3306" i="36" s="1"/>
  <c r="AF3306" i="36" s="1"/>
  <c r="AH3306" i="36" l="1"/>
  <c r="AG3306" i="36"/>
  <c r="AB3308" i="36"/>
  <c r="AC3308" i="36" s="1"/>
  <c r="AD3307" i="36"/>
  <c r="AE3307" i="36" s="1"/>
  <c r="AF3307" i="36" s="1"/>
  <c r="AH3307" i="36" l="1"/>
  <c r="AG3307" i="36"/>
  <c r="AB3309" i="36"/>
  <c r="AC3309" i="36" s="1"/>
  <c r="AD3308" i="36"/>
  <c r="AE3308" i="36" s="1"/>
  <c r="AF3308" i="36" s="1"/>
  <c r="AH3308" i="36" l="1"/>
  <c r="AG3308" i="36"/>
  <c r="AB3310" i="36"/>
  <c r="AC3310" i="36" s="1"/>
  <c r="AD3309" i="36"/>
  <c r="AE3309" i="36" s="1"/>
  <c r="AF3309" i="36" s="1"/>
  <c r="AH3309" i="36" l="1"/>
  <c r="AG3309" i="36"/>
  <c r="AD3310" i="36"/>
  <c r="AE3310" i="36" s="1"/>
  <c r="AF3310" i="36" s="1"/>
  <c r="AB3311" i="36"/>
  <c r="AC3311" i="36" s="1"/>
  <c r="AH3310" i="36" l="1"/>
  <c r="AD3311" i="36"/>
  <c r="AE3311" i="36" s="1"/>
  <c r="AF3311" i="36" s="1"/>
  <c r="AB3312" i="36"/>
  <c r="AC3312" i="36" s="1"/>
  <c r="AG3310" i="36"/>
  <c r="AH3311" i="36" l="1"/>
  <c r="AB3313" i="36"/>
  <c r="AC3313" i="36" s="1"/>
  <c r="AD3312" i="36"/>
  <c r="AE3312" i="36" s="1"/>
  <c r="AF3312" i="36" s="1"/>
  <c r="AG3311" i="36"/>
  <c r="AH3312" i="36" l="1"/>
  <c r="AG3312" i="36"/>
  <c r="AD3313" i="36"/>
  <c r="AE3313" i="36" s="1"/>
  <c r="AF3313" i="36" s="1"/>
  <c r="AB3314" i="36"/>
  <c r="AC3314" i="36" s="1"/>
  <c r="AH3313" i="36" l="1"/>
  <c r="AB3315" i="36"/>
  <c r="AC3315" i="36" s="1"/>
  <c r="AD3314" i="36"/>
  <c r="AE3314" i="36" s="1"/>
  <c r="AF3314" i="36" s="1"/>
  <c r="AG3313" i="36"/>
  <c r="AH3314" i="36" l="1"/>
  <c r="AG3314" i="36"/>
  <c r="AB3316" i="36"/>
  <c r="AC3316" i="36" s="1"/>
  <c r="AD3315" i="36"/>
  <c r="AE3315" i="36" s="1"/>
  <c r="AF3315" i="36" s="1"/>
  <c r="AH3315" i="36" l="1"/>
  <c r="AG3315" i="36"/>
  <c r="AB3317" i="36"/>
  <c r="AC3317" i="36" s="1"/>
  <c r="AD3316" i="36"/>
  <c r="AE3316" i="36" s="1"/>
  <c r="AF3316" i="36" s="1"/>
  <c r="AH3316" i="36" l="1"/>
  <c r="AG3316" i="36"/>
  <c r="AD3317" i="36"/>
  <c r="AE3317" i="36" s="1"/>
  <c r="AF3317" i="36" s="1"/>
  <c r="AB3318" i="36"/>
  <c r="AC3318" i="36" s="1"/>
  <c r="AH3317" i="36" l="1"/>
  <c r="AB3319" i="36"/>
  <c r="AC3319" i="36" s="1"/>
  <c r="AD3318" i="36"/>
  <c r="AE3318" i="36" s="1"/>
  <c r="AF3318" i="36" s="1"/>
  <c r="AG3317" i="36"/>
  <c r="AH3318" i="36" l="1"/>
  <c r="AG3318" i="36"/>
  <c r="AB3320" i="36"/>
  <c r="AC3320" i="36" s="1"/>
  <c r="AD3319" i="36"/>
  <c r="AE3319" i="36" s="1"/>
  <c r="AF3319" i="36" s="1"/>
  <c r="AH3319" i="36" l="1"/>
  <c r="AG3319" i="36"/>
  <c r="AB3321" i="36"/>
  <c r="AC3321" i="36" s="1"/>
  <c r="AD3320" i="36"/>
  <c r="AE3320" i="36" s="1"/>
  <c r="AF3320" i="36" s="1"/>
  <c r="AH3320" i="36" l="1"/>
  <c r="AG3320" i="36"/>
  <c r="AD3321" i="36"/>
  <c r="AE3321" i="36" s="1"/>
  <c r="AF3321" i="36" s="1"/>
  <c r="AB3322" i="36"/>
  <c r="AC3322" i="36" s="1"/>
  <c r="AH3321" i="36" l="1"/>
  <c r="AD3322" i="36"/>
  <c r="AE3322" i="36" s="1"/>
  <c r="AF3322" i="36" s="1"/>
  <c r="AB3323" i="36"/>
  <c r="AC3323" i="36" s="1"/>
  <c r="AG3321" i="36"/>
  <c r="AH3322" i="36" l="1"/>
  <c r="AD3323" i="36"/>
  <c r="AE3323" i="36" s="1"/>
  <c r="AF3323" i="36" s="1"/>
  <c r="AB3324" i="36"/>
  <c r="AC3324" i="36" s="1"/>
  <c r="AG3322" i="36"/>
  <c r="AH3323" i="36" l="1"/>
  <c r="AB3325" i="36"/>
  <c r="AC3325" i="36" s="1"/>
  <c r="AD3324" i="36"/>
  <c r="AE3324" i="36" s="1"/>
  <c r="AF3324" i="36" s="1"/>
  <c r="AG3323" i="36"/>
  <c r="AH3324" i="36" l="1"/>
  <c r="AG3324" i="36"/>
  <c r="AB3326" i="36"/>
  <c r="AC3326" i="36" s="1"/>
  <c r="AD3325" i="36"/>
  <c r="AE3325" i="36" s="1"/>
  <c r="AF3325" i="36" s="1"/>
  <c r="AH3325" i="36" l="1"/>
  <c r="AG3325" i="36"/>
  <c r="AB3327" i="36"/>
  <c r="AC3327" i="36" s="1"/>
  <c r="AD3326" i="36"/>
  <c r="AE3326" i="36" s="1"/>
  <c r="AF3326" i="36" s="1"/>
  <c r="AH3326" i="36" l="1"/>
  <c r="AG3326" i="36"/>
  <c r="AB3328" i="36"/>
  <c r="AC3328" i="36" s="1"/>
  <c r="AD3327" i="36"/>
  <c r="AE3327" i="36" s="1"/>
  <c r="AF3327" i="36" s="1"/>
  <c r="AH3327" i="36" l="1"/>
  <c r="AG3327" i="36"/>
  <c r="AB3329" i="36"/>
  <c r="AC3329" i="36" s="1"/>
  <c r="AD3328" i="36"/>
  <c r="AE3328" i="36" s="1"/>
  <c r="AF3328" i="36" s="1"/>
  <c r="AH3328" i="36" l="1"/>
  <c r="AG3328" i="36"/>
  <c r="AB3330" i="36"/>
  <c r="AC3330" i="36" s="1"/>
  <c r="AD3329" i="36"/>
  <c r="AE3329" i="36" s="1"/>
  <c r="AF3329" i="36" s="1"/>
  <c r="AH3329" i="36" l="1"/>
  <c r="AG3329" i="36"/>
  <c r="AB3331" i="36"/>
  <c r="AC3331" i="36" s="1"/>
  <c r="AD3330" i="36"/>
  <c r="AE3330" i="36" s="1"/>
  <c r="AF3330" i="36" s="1"/>
  <c r="AH3330" i="36" l="1"/>
  <c r="AG3330" i="36"/>
  <c r="AB3332" i="36"/>
  <c r="AC3332" i="36" s="1"/>
  <c r="AD3331" i="36"/>
  <c r="AE3331" i="36" s="1"/>
  <c r="AF3331" i="36" s="1"/>
  <c r="AH3331" i="36" l="1"/>
  <c r="AG3331" i="36"/>
  <c r="AB3333" i="36"/>
  <c r="AC3333" i="36" s="1"/>
  <c r="AD3332" i="36"/>
  <c r="AE3332" i="36" s="1"/>
  <c r="AF3332" i="36" s="1"/>
  <c r="AH3332" i="36" l="1"/>
  <c r="AG3332" i="36"/>
  <c r="AB3334" i="36"/>
  <c r="AC3334" i="36" s="1"/>
  <c r="AD3333" i="36"/>
  <c r="AE3333" i="36" s="1"/>
  <c r="AF3333" i="36" s="1"/>
  <c r="AH3333" i="36" l="1"/>
  <c r="AG3333" i="36"/>
  <c r="AB3335" i="36"/>
  <c r="AC3335" i="36" s="1"/>
  <c r="AD3334" i="36"/>
  <c r="AE3334" i="36" s="1"/>
  <c r="AF3334" i="36" s="1"/>
  <c r="AH3334" i="36" l="1"/>
  <c r="AG3334" i="36"/>
  <c r="AB3336" i="36"/>
  <c r="AC3336" i="36" s="1"/>
  <c r="AD3335" i="36"/>
  <c r="AE3335" i="36" s="1"/>
  <c r="AF3335" i="36" s="1"/>
  <c r="AH3335" i="36" l="1"/>
  <c r="AG3335" i="36"/>
  <c r="AB3337" i="36"/>
  <c r="AC3337" i="36" s="1"/>
  <c r="AD3336" i="36"/>
  <c r="AE3336" i="36" s="1"/>
  <c r="AF3336" i="36" s="1"/>
  <c r="AH3336" i="36" l="1"/>
  <c r="AG3336" i="36"/>
  <c r="AD3337" i="36"/>
  <c r="AE3337" i="36" s="1"/>
  <c r="AF3337" i="36" s="1"/>
  <c r="AB3338" i="36"/>
  <c r="AC3338" i="36" s="1"/>
  <c r="AH3337" i="36" l="1"/>
  <c r="AB3339" i="36"/>
  <c r="AC3339" i="36" s="1"/>
  <c r="AD3338" i="36"/>
  <c r="AE3338" i="36" s="1"/>
  <c r="AF3338" i="36" s="1"/>
  <c r="AG3337" i="36"/>
  <c r="AH3338" i="36" l="1"/>
  <c r="AG3338" i="36"/>
  <c r="AB3340" i="36"/>
  <c r="AC3340" i="36" s="1"/>
  <c r="AD3339" i="36"/>
  <c r="AE3339" i="36" s="1"/>
  <c r="AF3339" i="36" s="1"/>
  <c r="AH3339" i="36" l="1"/>
  <c r="AG3339" i="36"/>
  <c r="AB3341" i="36"/>
  <c r="AC3341" i="36" s="1"/>
  <c r="AD3340" i="36"/>
  <c r="AE3340" i="36" s="1"/>
  <c r="AF3340" i="36" s="1"/>
  <c r="AH3340" i="36" l="1"/>
  <c r="AG3340" i="36"/>
  <c r="AB3342" i="36"/>
  <c r="AC3342" i="36" s="1"/>
  <c r="AD3341" i="36"/>
  <c r="AE3341" i="36" s="1"/>
  <c r="AF3341" i="36" s="1"/>
  <c r="AH3341" i="36" l="1"/>
  <c r="AG3341" i="36"/>
  <c r="AB3343" i="36"/>
  <c r="AC3343" i="36" s="1"/>
  <c r="AD3342" i="36"/>
  <c r="AE3342" i="36" s="1"/>
  <c r="AF3342" i="36" s="1"/>
  <c r="AH3342" i="36" l="1"/>
  <c r="AG3342" i="36"/>
  <c r="AB3344" i="36"/>
  <c r="AC3344" i="36" s="1"/>
  <c r="AD3343" i="36"/>
  <c r="AE3343" i="36" s="1"/>
  <c r="AF3343" i="36" s="1"/>
  <c r="AH3343" i="36" l="1"/>
  <c r="AG3343" i="36"/>
  <c r="AB3345" i="36"/>
  <c r="AC3345" i="36" s="1"/>
  <c r="AD3344" i="36"/>
  <c r="AE3344" i="36" s="1"/>
  <c r="AF3344" i="36" s="1"/>
  <c r="AH3344" i="36" l="1"/>
  <c r="AG3344" i="36"/>
  <c r="AB3346" i="36"/>
  <c r="AC3346" i="36" s="1"/>
  <c r="AD3345" i="36"/>
  <c r="AE3345" i="36" s="1"/>
  <c r="AF3345" i="36" s="1"/>
  <c r="AH3345" i="36" l="1"/>
  <c r="AG3345" i="36"/>
  <c r="AB3347" i="36"/>
  <c r="AC3347" i="36" s="1"/>
  <c r="AD3346" i="36"/>
  <c r="AE3346" i="36" s="1"/>
  <c r="AF3346" i="36" s="1"/>
  <c r="AH3346" i="36" l="1"/>
  <c r="AG3346" i="36"/>
  <c r="AD3347" i="36"/>
  <c r="AE3347" i="36" s="1"/>
  <c r="AF3347" i="36" s="1"/>
  <c r="AB3348" i="36"/>
  <c r="AC3348" i="36" s="1"/>
  <c r="AH3347" i="36" l="1"/>
  <c r="AB3349" i="36"/>
  <c r="AC3349" i="36" s="1"/>
  <c r="AD3348" i="36"/>
  <c r="AE3348" i="36" s="1"/>
  <c r="AF3348" i="36" s="1"/>
  <c r="AG3347" i="36"/>
  <c r="AH3348" i="36" l="1"/>
  <c r="AG3348" i="36"/>
  <c r="AB3350" i="36"/>
  <c r="AC3350" i="36" s="1"/>
  <c r="AD3349" i="36"/>
  <c r="AE3349" i="36" s="1"/>
  <c r="AF3349" i="36" s="1"/>
  <c r="AH3349" i="36" l="1"/>
  <c r="AG3349" i="36"/>
  <c r="AD3350" i="36"/>
  <c r="AE3350" i="36" s="1"/>
  <c r="AF3350" i="36" s="1"/>
  <c r="AB3351" i="36"/>
  <c r="AC3351" i="36" s="1"/>
  <c r="AH3350" i="36" l="1"/>
  <c r="AD3351" i="36"/>
  <c r="AE3351" i="36" s="1"/>
  <c r="AF3351" i="36" s="1"/>
  <c r="AB3352" i="36"/>
  <c r="AC3352" i="36" s="1"/>
  <c r="AG3350" i="36"/>
  <c r="AH3351" i="36" l="1"/>
  <c r="AB3353" i="36"/>
  <c r="AC3353" i="36" s="1"/>
  <c r="AD3352" i="36"/>
  <c r="AE3352" i="36" s="1"/>
  <c r="AF3352" i="36" s="1"/>
  <c r="AG3351" i="36"/>
  <c r="AH3352" i="36" l="1"/>
  <c r="AG3352" i="36"/>
  <c r="AD3353" i="36"/>
  <c r="AE3353" i="36" s="1"/>
  <c r="AF3353" i="36" s="1"/>
  <c r="AB3354" i="36"/>
  <c r="AC3354" i="36" s="1"/>
  <c r="AH3353" i="36" l="1"/>
  <c r="AB3355" i="36"/>
  <c r="AC3355" i="36" s="1"/>
  <c r="AD3354" i="36"/>
  <c r="AE3354" i="36" s="1"/>
  <c r="AF3354" i="36" s="1"/>
  <c r="AG3353" i="36"/>
  <c r="AH3354" i="36" l="1"/>
  <c r="AG3354" i="36"/>
  <c r="AB3356" i="36"/>
  <c r="AC3356" i="36" s="1"/>
  <c r="AD3355" i="36"/>
  <c r="AE3355" i="36" s="1"/>
  <c r="AF3355" i="36" s="1"/>
  <c r="AH3355" i="36" l="1"/>
  <c r="AG3355" i="36"/>
  <c r="AB3357" i="36"/>
  <c r="AC3357" i="36" s="1"/>
  <c r="AD3356" i="36"/>
  <c r="AE3356" i="36" s="1"/>
  <c r="AF3356" i="36" s="1"/>
  <c r="AH3356" i="36" l="1"/>
  <c r="AG3356" i="36"/>
  <c r="AD3357" i="36"/>
  <c r="AE3357" i="36" s="1"/>
  <c r="AF3357" i="36" s="1"/>
  <c r="AB3358" i="36"/>
  <c r="AC3358" i="36" s="1"/>
  <c r="AH3357" i="36" l="1"/>
  <c r="AB3359" i="36"/>
  <c r="AC3359" i="36" s="1"/>
  <c r="AD3358" i="36"/>
  <c r="AE3358" i="36" s="1"/>
  <c r="AF3358" i="36" s="1"/>
  <c r="AG3357" i="36"/>
  <c r="AH3358" i="36" l="1"/>
  <c r="AG3358" i="36"/>
  <c r="AB3360" i="36"/>
  <c r="AC3360" i="36" s="1"/>
  <c r="AD3359" i="36"/>
  <c r="AE3359" i="36" s="1"/>
  <c r="AF3359" i="36" s="1"/>
  <c r="AH3359" i="36" l="1"/>
  <c r="AG3359" i="36"/>
  <c r="AB3361" i="36"/>
  <c r="AC3361" i="36" s="1"/>
  <c r="AD3360" i="36"/>
  <c r="AE3360" i="36" s="1"/>
  <c r="AF3360" i="36" s="1"/>
  <c r="AH3360" i="36" l="1"/>
  <c r="AG3360" i="36"/>
  <c r="AB3362" i="36"/>
  <c r="AC3362" i="36" s="1"/>
  <c r="AD3361" i="36"/>
  <c r="AE3361" i="36" s="1"/>
  <c r="AF3361" i="36" s="1"/>
  <c r="AH3361" i="36" l="1"/>
  <c r="AG3361" i="36"/>
  <c r="AB3363" i="36"/>
  <c r="AC3363" i="36" s="1"/>
  <c r="AD3362" i="36"/>
  <c r="AE3362" i="36" s="1"/>
  <c r="AF3362" i="36" s="1"/>
  <c r="AH3362" i="36" l="1"/>
  <c r="AG3362" i="36"/>
  <c r="AB3364" i="36"/>
  <c r="AC3364" i="36" s="1"/>
  <c r="AD3363" i="36"/>
  <c r="AE3363" i="36" s="1"/>
  <c r="AF3363" i="36" s="1"/>
  <c r="AH3363" i="36" l="1"/>
  <c r="AG3363" i="36"/>
  <c r="AB3365" i="36"/>
  <c r="AC3365" i="36" s="1"/>
  <c r="AD3364" i="36"/>
  <c r="AE3364" i="36" s="1"/>
  <c r="AF3364" i="36" s="1"/>
  <c r="AH3364" i="36" l="1"/>
  <c r="AG3364" i="36"/>
  <c r="AB3366" i="36"/>
  <c r="AC3366" i="36" s="1"/>
  <c r="AD3365" i="36"/>
  <c r="AE3365" i="36" s="1"/>
  <c r="AF3365" i="36" s="1"/>
  <c r="AH3365" i="36" l="1"/>
  <c r="AG3365" i="36"/>
  <c r="AB3367" i="36"/>
  <c r="AC3367" i="36" s="1"/>
  <c r="AD3366" i="36"/>
  <c r="AE3366" i="36" s="1"/>
  <c r="AF3366" i="36" s="1"/>
  <c r="AH3366" i="36" l="1"/>
  <c r="AG3366" i="36"/>
  <c r="AD3367" i="36"/>
  <c r="AE3367" i="36" s="1"/>
  <c r="AF3367" i="36" s="1"/>
  <c r="AB3368" i="36"/>
  <c r="AC3368" i="36" s="1"/>
  <c r="AH3367" i="36" l="1"/>
  <c r="AB3369" i="36"/>
  <c r="AC3369" i="36" s="1"/>
  <c r="AD3368" i="36"/>
  <c r="AE3368" i="36" s="1"/>
  <c r="AF3368" i="36" s="1"/>
  <c r="AG3367" i="36"/>
  <c r="AH3368" i="36" l="1"/>
  <c r="AG3368" i="36"/>
  <c r="AD3369" i="36"/>
  <c r="AE3369" i="36" s="1"/>
  <c r="AF3369" i="36" s="1"/>
  <c r="AB3370" i="36"/>
  <c r="AC3370" i="36" s="1"/>
  <c r="AH3369" i="36" l="1"/>
  <c r="AB3371" i="36"/>
  <c r="AC3371" i="36" s="1"/>
  <c r="AD3370" i="36"/>
  <c r="AE3370" i="36" s="1"/>
  <c r="AF3370" i="36" s="1"/>
  <c r="AG3369" i="36"/>
  <c r="AH3370" i="36" l="1"/>
  <c r="AG3370" i="36"/>
  <c r="AB3372" i="36"/>
  <c r="AC3372" i="36" s="1"/>
  <c r="AD3371" i="36"/>
  <c r="AE3371" i="36" s="1"/>
  <c r="AF3371" i="36" s="1"/>
  <c r="AH3371" i="36" l="1"/>
  <c r="AG3371" i="36"/>
  <c r="AB3373" i="36"/>
  <c r="AC3373" i="36" s="1"/>
  <c r="AD3372" i="36"/>
  <c r="AE3372" i="36" s="1"/>
  <c r="AF3372" i="36" s="1"/>
  <c r="AH3372" i="36" l="1"/>
  <c r="AG3372" i="36"/>
  <c r="AD3373" i="36"/>
  <c r="AE3373" i="36" s="1"/>
  <c r="AF3373" i="36" s="1"/>
  <c r="AB3374" i="36"/>
  <c r="AC3374" i="36" s="1"/>
  <c r="AH3373" i="36" l="1"/>
  <c r="AB3375" i="36"/>
  <c r="AC3375" i="36" s="1"/>
  <c r="AD3374" i="36"/>
  <c r="AE3374" i="36" s="1"/>
  <c r="AF3374" i="36" s="1"/>
  <c r="AG3373" i="36"/>
  <c r="AH3374" i="36" l="1"/>
  <c r="AG3374" i="36"/>
  <c r="AD3375" i="36"/>
  <c r="AE3375" i="36" s="1"/>
  <c r="AF3375" i="36" s="1"/>
  <c r="AB3376" i="36"/>
  <c r="AC3376" i="36" s="1"/>
  <c r="AH3375" i="36" l="1"/>
  <c r="AB3377" i="36"/>
  <c r="AC3377" i="36" s="1"/>
  <c r="AD3376" i="36"/>
  <c r="AE3376" i="36" s="1"/>
  <c r="AF3376" i="36" s="1"/>
  <c r="AG3375" i="36"/>
  <c r="AH3376" i="36" l="1"/>
  <c r="AG3376" i="36"/>
  <c r="AD3377" i="36"/>
  <c r="AE3377" i="36" s="1"/>
  <c r="AF3377" i="36" s="1"/>
  <c r="AB3378" i="36"/>
  <c r="AC3378" i="36" s="1"/>
  <c r="AH3377" i="36" l="1"/>
  <c r="AB3379" i="36"/>
  <c r="AC3379" i="36" s="1"/>
  <c r="AD3378" i="36"/>
  <c r="AE3378" i="36" s="1"/>
  <c r="AF3378" i="36" s="1"/>
  <c r="AG3377" i="36"/>
  <c r="AH3378" i="36" l="1"/>
  <c r="AG3378" i="36"/>
  <c r="AB3380" i="36"/>
  <c r="AC3380" i="36" s="1"/>
  <c r="AD3379" i="36"/>
  <c r="AE3379" i="36" s="1"/>
  <c r="AF3379" i="36" s="1"/>
  <c r="AH3379" i="36" l="1"/>
  <c r="AG3379" i="36"/>
  <c r="AB3381" i="36"/>
  <c r="AC3381" i="36" s="1"/>
  <c r="AD3380" i="36"/>
  <c r="AE3380" i="36" s="1"/>
  <c r="AF3380" i="36" s="1"/>
  <c r="AH3380" i="36" l="1"/>
  <c r="AG3380" i="36"/>
  <c r="AD3381" i="36"/>
  <c r="AE3381" i="36" s="1"/>
  <c r="AF3381" i="36" s="1"/>
  <c r="AB3382" i="36"/>
  <c r="AC3382" i="36" s="1"/>
  <c r="AH3381" i="36" l="1"/>
  <c r="AB3383" i="36"/>
  <c r="AC3383" i="36" s="1"/>
  <c r="AD3382" i="36"/>
  <c r="AE3382" i="36" s="1"/>
  <c r="AF3382" i="36" s="1"/>
  <c r="AG3381" i="36"/>
  <c r="AH3382" i="36" l="1"/>
  <c r="AG3382" i="36"/>
  <c r="AD3383" i="36"/>
  <c r="AE3383" i="36" s="1"/>
  <c r="AF3383" i="36" s="1"/>
  <c r="AB3384" i="36"/>
  <c r="AC3384" i="36" s="1"/>
  <c r="AH3383" i="36" l="1"/>
  <c r="AB3385" i="36"/>
  <c r="AC3385" i="36" s="1"/>
  <c r="AD3384" i="36"/>
  <c r="AE3384" i="36" s="1"/>
  <c r="AF3384" i="36" s="1"/>
  <c r="AG3383" i="36"/>
  <c r="AH3384" i="36" l="1"/>
  <c r="AG3384" i="36"/>
  <c r="AD3385" i="36"/>
  <c r="AE3385" i="36" s="1"/>
  <c r="AF3385" i="36" s="1"/>
  <c r="AB3386" i="36"/>
  <c r="AC3386" i="36" s="1"/>
  <c r="AH3385" i="36" l="1"/>
  <c r="AB3387" i="36"/>
  <c r="AC3387" i="36" s="1"/>
  <c r="AD3386" i="36"/>
  <c r="AE3386" i="36" s="1"/>
  <c r="AF3386" i="36" s="1"/>
  <c r="AG3385" i="36"/>
  <c r="AH3386" i="36" l="1"/>
  <c r="AG3386" i="36"/>
  <c r="AD3387" i="36"/>
  <c r="AE3387" i="36" s="1"/>
  <c r="AF3387" i="36" s="1"/>
  <c r="AB3388" i="36"/>
  <c r="AC3388" i="36" s="1"/>
  <c r="AH3387" i="36" l="1"/>
  <c r="AB3389" i="36"/>
  <c r="AC3389" i="36" s="1"/>
  <c r="AD3388" i="36"/>
  <c r="AE3388" i="36" s="1"/>
  <c r="AF3388" i="36" s="1"/>
  <c r="AG3387" i="36"/>
  <c r="AH3388" i="36" l="1"/>
  <c r="AG3388" i="36"/>
  <c r="AB3390" i="36"/>
  <c r="AC3390" i="36" s="1"/>
  <c r="AD3389" i="36"/>
  <c r="AE3389" i="36" s="1"/>
  <c r="AF3389" i="36" s="1"/>
  <c r="AH3389" i="36" l="1"/>
  <c r="AG3389" i="36"/>
  <c r="AB3391" i="36"/>
  <c r="AC3391" i="36" s="1"/>
  <c r="AD3390" i="36"/>
  <c r="AE3390" i="36" s="1"/>
  <c r="AF3390" i="36" s="1"/>
  <c r="AH3390" i="36" l="1"/>
  <c r="AG3390" i="36"/>
  <c r="AB3392" i="36"/>
  <c r="AC3392" i="36" s="1"/>
  <c r="AD3391" i="36"/>
  <c r="AE3391" i="36" s="1"/>
  <c r="AF3391" i="36" s="1"/>
  <c r="AH3391" i="36" l="1"/>
  <c r="AG3391" i="36"/>
  <c r="AB3393" i="36"/>
  <c r="AC3393" i="36" s="1"/>
  <c r="AD3392" i="36"/>
  <c r="AE3392" i="36" s="1"/>
  <c r="AF3392" i="36" s="1"/>
  <c r="AH3392" i="36" l="1"/>
  <c r="AG3392" i="36"/>
  <c r="AD3393" i="36"/>
  <c r="AE3393" i="36" s="1"/>
  <c r="AF3393" i="36" s="1"/>
  <c r="AB3394" i="36"/>
  <c r="AC3394" i="36" s="1"/>
  <c r="AH3393" i="36" l="1"/>
  <c r="AD3394" i="36"/>
  <c r="AE3394" i="36" s="1"/>
  <c r="AF3394" i="36" s="1"/>
  <c r="AB3395" i="36"/>
  <c r="AC3395" i="36" s="1"/>
  <c r="AG3393" i="36"/>
  <c r="AH3394" i="36" l="1"/>
  <c r="AD3395" i="36"/>
  <c r="AE3395" i="36" s="1"/>
  <c r="AF3395" i="36" s="1"/>
  <c r="AB3396" i="36"/>
  <c r="AC3396" i="36" s="1"/>
  <c r="AG3394" i="36"/>
  <c r="AH3395" i="36" l="1"/>
  <c r="AB3397" i="36"/>
  <c r="AC3397" i="36" s="1"/>
  <c r="AD3396" i="36"/>
  <c r="AE3396" i="36" s="1"/>
  <c r="AF3396" i="36" s="1"/>
  <c r="AG3395" i="36"/>
  <c r="AH3396" i="36" l="1"/>
  <c r="AG3396" i="36"/>
  <c r="AD3397" i="36"/>
  <c r="AE3397" i="36" s="1"/>
  <c r="AF3397" i="36" s="1"/>
  <c r="AB3398" i="36"/>
  <c r="AC3398" i="36" s="1"/>
  <c r="AH3397" i="36" l="1"/>
  <c r="AB3399" i="36"/>
  <c r="AC3399" i="36" s="1"/>
  <c r="AD3398" i="36"/>
  <c r="AE3398" i="36" s="1"/>
  <c r="AF3398" i="36" s="1"/>
  <c r="AG3397" i="36"/>
  <c r="AH3398" i="36" l="1"/>
  <c r="AG3398" i="36"/>
  <c r="AD3399" i="36"/>
  <c r="AE3399" i="36" s="1"/>
  <c r="AF3399" i="36" s="1"/>
  <c r="AB3400" i="36"/>
  <c r="AC3400" i="36" s="1"/>
  <c r="AH3399" i="36" l="1"/>
  <c r="AB3401" i="36"/>
  <c r="AC3401" i="36" s="1"/>
  <c r="AD3400" i="36"/>
  <c r="AE3400" i="36" s="1"/>
  <c r="AF3400" i="36" s="1"/>
  <c r="AG3399" i="36"/>
  <c r="AH3400" i="36" l="1"/>
  <c r="AG3400" i="36"/>
  <c r="AB3402" i="36"/>
  <c r="AC3402" i="36" s="1"/>
  <c r="AD3401" i="36"/>
  <c r="AE3401" i="36" s="1"/>
  <c r="AF3401" i="36" s="1"/>
  <c r="AH3401" i="36" l="1"/>
  <c r="AG3401" i="36"/>
  <c r="AB3403" i="36"/>
  <c r="AC3403" i="36" s="1"/>
  <c r="AD3402" i="36"/>
  <c r="AE3402" i="36" s="1"/>
  <c r="AF3402" i="36" s="1"/>
  <c r="AH3402" i="36" l="1"/>
  <c r="AG3402" i="36"/>
  <c r="AB3404" i="36"/>
  <c r="AC3404" i="36" s="1"/>
  <c r="AD3403" i="36"/>
  <c r="AE3403" i="36" s="1"/>
  <c r="AF3403" i="36" s="1"/>
  <c r="AH3403" i="36" l="1"/>
  <c r="AG3403" i="36"/>
  <c r="AB3405" i="36"/>
  <c r="AC3405" i="36" s="1"/>
  <c r="AD3404" i="36"/>
  <c r="AE3404" i="36" s="1"/>
  <c r="AF3404" i="36" s="1"/>
  <c r="AH3404" i="36" l="1"/>
  <c r="AG3404" i="36"/>
  <c r="AD3405" i="36"/>
  <c r="AE3405" i="36" s="1"/>
  <c r="AF3405" i="36" s="1"/>
  <c r="AB3406" i="36"/>
  <c r="AC3406" i="36" s="1"/>
  <c r="AH3405" i="36" l="1"/>
  <c r="AB3407" i="36"/>
  <c r="AC3407" i="36" s="1"/>
  <c r="AD3406" i="36"/>
  <c r="AE3406" i="36" s="1"/>
  <c r="AF3406" i="36" s="1"/>
  <c r="AG3405" i="36"/>
  <c r="AH3406" i="36" l="1"/>
  <c r="AG3406" i="36"/>
  <c r="AB3408" i="36"/>
  <c r="AC3408" i="36" s="1"/>
  <c r="AD3407" i="36"/>
  <c r="AE3407" i="36" s="1"/>
  <c r="AF3407" i="36" s="1"/>
  <c r="AH3407" i="36" l="1"/>
  <c r="AG3407" i="36"/>
  <c r="AB3409" i="36"/>
  <c r="AC3409" i="36" s="1"/>
  <c r="AD3408" i="36"/>
  <c r="AE3408" i="36" s="1"/>
  <c r="AF3408" i="36" s="1"/>
  <c r="AH3408" i="36" l="1"/>
  <c r="AG3408" i="36"/>
  <c r="AB3410" i="36"/>
  <c r="AC3410" i="36" s="1"/>
  <c r="AD3409" i="36"/>
  <c r="AE3409" i="36" s="1"/>
  <c r="AF3409" i="36" s="1"/>
  <c r="AH3409" i="36" l="1"/>
  <c r="AG3409" i="36"/>
  <c r="AB3411" i="36"/>
  <c r="AC3411" i="36" s="1"/>
  <c r="AD3410" i="36"/>
  <c r="AE3410" i="36" s="1"/>
  <c r="AF3410" i="36" s="1"/>
  <c r="AH3410" i="36" l="1"/>
  <c r="AG3410" i="36"/>
  <c r="AB3412" i="36"/>
  <c r="AC3412" i="36" s="1"/>
  <c r="AD3411" i="36"/>
  <c r="AE3411" i="36" s="1"/>
  <c r="AF3411" i="36" s="1"/>
  <c r="AH3411" i="36" l="1"/>
  <c r="AG3411" i="36"/>
  <c r="AB3413" i="36"/>
  <c r="AC3413" i="36" s="1"/>
  <c r="AD3412" i="36"/>
  <c r="AE3412" i="36" s="1"/>
  <c r="AF3412" i="36" s="1"/>
  <c r="AH3412" i="36" l="1"/>
  <c r="AG3412" i="36"/>
  <c r="AD3413" i="36"/>
  <c r="AE3413" i="36" s="1"/>
  <c r="AF3413" i="36" s="1"/>
  <c r="AB3414" i="36"/>
  <c r="AC3414" i="36" s="1"/>
  <c r="AH3413" i="36" l="1"/>
  <c r="AB3415" i="36"/>
  <c r="AC3415" i="36" s="1"/>
  <c r="AD3414" i="36"/>
  <c r="AE3414" i="36" s="1"/>
  <c r="AF3414" i="36" s="1"/>
  <c r="AG3413" i="36"/>
  <c r="AH3414" i="36" l="1"/>
  <c r="AG3414" i="36"/>
  <c r="AD3415" i="36"/>
  <c r="AE3415" i="36" s="1"/>
  <c r="AF3415" i="36" s="1"/>
  <c r="AB3416" i="36"/>
  <c r="AC3416" i="36" s="1"/>
  <c r="AH3415" i="36" l="1"/>
  <c r="AB3417" i="36"/>
  <c r="AC3417" i="36" s="1"/>
  <c r="AD3416" i="36"/>
  <c r="AE3416" i="36" s="1"/>
  <c r="AF3416" i="36" s="1"/>
  <c r="AG3415" i="36"/>
  <c r="AH3416" i="36" l="1"/>
  <c r="AG3416" i="36"/>
  <c r="AB3418" i="36"/>
  <c r="AC3418" i="36" s="1"/>
  <c r="AD3417" i="36"/>
  <c r="AE3417" i="36" s="1"/>
  <c r="AF3417" i="36" s="1"/>
  <c r="AH3417" i="36" l="1"/>
  <c r="AG3417" i="36"/>
  <c r="AB3419" i="36"/>
  <c r="AC3419" i="36" s="1"/>
  <c r="AD3418" i="36"/>
  <c r="AE3418" i="36" s="1"/>
  <c r="AF3418" i="36" s="1"/>
  <c r="AH3418" i="36" l="1"/>
  <c r="AG3418" i="36"/>
  <c r="AB3420" i="36"/>
  <c r="AC3420" i="36" s="1"/>
  <c r="AD3419" i="36"/>
  <c r="AE3419" i="36" s="1"/>
  <c r="AF3419" i="36" s="1"/>
  <c r="AH3419" i="36" l="1"/>
  <c r="AG3419" i="36"/>
  <c r="AB3421" i="36"/>
  <c r="AC3421" i="36" s="1"/>
  <c r="AD3420" i="36"/>
  <c r="AE3420" i="36" s="1"/>
  <c r="AF3420" i="36" s="1"/>
  <c r="AH3420" i="36" l="1"/>
  <c r="AG3420" i="36"/>
  <c r="AB3422" i="36"/>
  <c r="AC3422" i="36" s="1"/>
  <c r="AD3421" i="36"/>
  <c r="AE3421" i="36" s="1"/>
  <c r="AF3421" i="36" s="1"/>
  <c r="AH3421" i="36" l="1"/>
  <c r="AG3421" i="36"/>
  <c r="AB3423" i="36"/>
  <c r="AC3423" i="36" s="1"/>
  <c r="AD3422" i="36"/>
  <c r="AE3422" i="36" s="1"/>
  <c r="AF3422" i="36" s="1"/>
  <c r="AH3422" i="36" l="1"/>
  <c r="AG3422" i="36"/>
  <c r="AB3424" i="36"/>
  <c r="AC3424" i="36" s="1"/>
  <c r="AD3423" i="36"/>
  <c r="AE3423" i="36" s="1"/>
  <c r="AF3423" i="36" s="1"/>
  <c r="AH3423" i="36" l="1"/>
  <c r="AG3423" i="36"/>
  <c r="AB3425" i="36"/>
  <c r="AC3425" i="36" s="1"/>
  <c r="AD3424" i="36"/>
  <c r="AE3424" i="36" s="1"/>
  <c r="AF3424" i="36" s="1"/>
  <c r="AH3424" i="36" l="1"/>
  <c r="AG3424" i="36"/>
  <c r="AB3426" i="36"/>
  <c r="AC3426" i="36" s="1"/>
  <c r="AD3425" i="36"/>
  <c r="AE3425" i="36" s="1"/>
  <c r="AF3425" i="36" s="1"/>
  <c r="AH3425" i="36" l="1"/>
  <c r="AG3425" i="36"/>
  <c r="AB3427" i="36"/>
  <c r="AC3427" i="36" s="1"/>
  <c r="AD3426" i="36"/>
  <c r="AE3426" i="36" s="1"/>
  <c r="AF3426" i="36" s="1"/>
  <c r="AH3426" i="36" l="1"/>
  <c r="AG3426" i="36"/>
  <c r="AB3428" i="36"/>
  <c r="AC3428" i="36" s="1"/>
  <c r="AD3427" i="36"/>
  <c r="AE3427" i="36" s="1"/>
  <c r="AF3427" i="36" s="1"/>
  <c r="AH3427" i="36" l="1"/>
  <c r="AG3427" i="36"/>
  <c r="AB3429" i="36"/>
  <c r="AC3429" i="36" s="1"/>
  <c r="AD3428" i="36"/>
  <c r="AE3428" i="36" s="1"/>
  <c r="AF3428" i="36" s="1"/>
  <c r="AH3428" i="36" l="1"/>
  <c r="AG3428" i="36"/>
  <c r="AB3430" i="36"/>
  <c r="AC3430" i="36" s="1"/>
  <c r="AD3429" i="36"/>
  <c r="AE3429" i="36" s="1"/>
  <c r="AF3429" i="36" s="1"/>
  <c r="AH3429" i="36" l="1"/>
  <c r="AG3429" i="36"/>
  <c r="AB3431" i="36"/>
  <c r="AC3431" i="36" s="1"/>
  <c r="AD3430" i="36"/>
  <c r="AE3430" i="36" s="1"/>
  <c r="AF3430" i="36" s="1"/>
  <c r="AH3430" i="36" l="1"/>
  <c r="AG3430" i="36"/>
  <c r="AD3431" i="36"/>
  <c r="AE3431" i="36" s="1"/>
  <c r="AF3431" i="36" s="1"/>
  <c r="AB3432" i="36"/>
  <c r="AC3432" i="36" s="1"/>
  <c r="AH3431" i="36" l="1"/>
  <c r="AB3433" i="36"/>
  <c r="AC3433" i="36" s="1"/>
  <c r="AD3432" i="36"/>
  <c r="AE3432" i="36" s="1"/>
  <c r="AF3432" i="36" s="1"/>
  <c r="AG3431" i="36"/>
  <c r="AH3432" i="36" l="1"/>
  <c r="AG3432" i="36"/>
  <c r="AB3434" i="36"/>
  <c r="AC3434" i="36" s="1"/>
  <c r="AD3433" i="36"/>
  <c r="AE3433" i="36" s="1"/>
  <c r="AF3433" i="36" s="1"/>
  <c r="AH3433" i="36" l="1"/>
  <c r="AG3433" i="36"/>
  <c r="AB3435" i="36"/>
  <c r="AC3435" i="36" s="1"/>
  <c r="AD3434" i="36"/>
  <c r="AE3434" i="36" s="1"/>
  <c r="AF3434" i="36" s="1"/>
  <c r="AH3434" i="36" l="1"/>
  <c r="AG3434" i="36"/>
  <c r="AD3435" i="36"/>
  <c r="AE3435" i="36" s="1"/>
  <c r="AF3435" i="36" s="1"/>
  <c r="AB3436" i="36"/>
  <c r="AC3436" i="36" s="1"/>
  <c r="AH3435" i="36" l="1"/>
  <c r="AB3437" i="36"/>
  <c r="AC3437" i="36" s="1"/>
  <c r="AD3436" i="36"/>
  <c r="AE3436" i="36" s="1"/>
  <c r="AF3436" i="36" s="1"/>
  <c r="AG3435" i="36"/>
  <c r="AH3436" i="36" l="1"/>
  <c r="AG3436" i="36"/>
  <c r="AB3438" i="36"/>
  <c r="AC3438" i="36" s="1"/>
  <c r="AD3437" i="36"/>
  <c r="AE3437" i="36" s="1"/>
  <c r="AF3437" i="36" s="1"/>
  <c r="AH3437" i="36" l="1"/>
  <c r="AG3437" i="36"/>
  <c r="AD3438" i="36"/>
  <c r="AE3438" i="36" s="1"/>
  <c r="AF3438" i="36" s="1"/>
  <c r="AB3439" i="36"/>
  <c r="AC3439" i="36" s="1"/>
  <c r="AH3438" i="36" l="1"/>
  <c r="AD3439" i="36"/>
  <c r="AE3439" i="36" s="1"/>
  <c r="AF3439" i="36" s="1"/>
  <c r="AB3440" i="36"/>
  <c r="AC3440" i="36" s="1"/>
  <c r="AG3438" i="36"/>
  <c r="AH3439" i="36" l="1"/>
  <c r="AB3441" i="36"/>
  <c r="AC3441" i="36" s="1"/>
  <c r="AD3440" i="36"/>
  <c r="AE3440" i="36" s="1"/>
  <c r="AF3440" i="36" s="1"/>
  <c r="AG3439" i="36"/>
  <c r="AH3440" i="36" l="1"/>
  <c r="AG3440" i="36"/>
  <c r="AB3442" i="36"/>
  <c r="AC3442" i="36" s="1"/>
  <c r="AD3441" i="36"/>
  <c r="AE3441" i="36" s="1"/>
  <c r="AF3441" i="36" s="1"/>
  <c r="AH3441" i="36" l="1"/>
  <c r="AG3441" i="36"/>
  <c r="AB3443" i="36"/>
  <c r="AC3443" i="36" s="1"/>
  <c r="AD3442" i="36"/>
  <c r="AE3442" i="36" s="1"/>
  <c r="AF3442" i="36" s="1"/>
  <c r="AH3442" i="36" l="1"/>
  <c r="AG3442" i="36"/>
  <c r="AB3444" i="36"/>
  <c r="AC3444" i="36" s="1"/>
  <c r="AD3443" i="36"/>
  <c r="AE3443" i="36" s="1"/>
  <c r="AF3443" i="36" s="1"/>
  <c r="AH3443" i="36" l="1"/>
  <c r="AG3443" i="36"/>
  <c r="AB3445" i="36"/>
  <c r="AC3445" i="36" s="1"/>
  <c r="AD3444" i="36"/>
  <c r="AE3444" i="36" s="1"/>
  <c r="AF3444" i="36" s="1"/>
  <c r="AH3444" i="36" l="1"/>
  <c r="AG3444" i="36"/>
  <c r="AD3445" i="36"/>
  <c r="AE3445" i="36" s="1"/>
  <c r="AF3445" i="36" s="1"/>
  <c r="AB3446" i="36"/>
  <c r="AC3446" i="36" s="1"/>
  <c r="AH3445" i="36" l="1"/>
  <c r="AB3447" i="36"/>
  <c r="AC3447" i="36" s="1"/>
  <c r="AD3446" i="36"/>
  <c r="AE3446" i="36" s="1"/>
  <c r="AF3446" i="36" s="1"/>
  <c r="AG3445" i="36"/>
  <c r="AH3446" i="36" l="1"/>
  <c r="AG3446" i="36"/>
  <c r="AD3447" i="36"/>
  <c r="AE3447" i="36" s="1"/>
  <c r="AF3447" i="36" s="1"/>
  <c r="AB3448" i="36"/>
  <c r="AC3448" i="36" s="1"/>
  <c r="AH3447" i="36" l="1"/>
  <c r="AB3449" i="36"/>
  <c r="AC3449" i="36" s="1"/>
  <c r="AD3448" i="36"/>
  <c r="AE3448" i="36" s="1"/>
  <c r="AF3448" i="36" s="1"/>
  <c r="AG3447" i="36"/>
  <c r="AH3448" i="36" l="1"/>
  <c r="AG3448" i="36"/>
  <c r="AD3449" i="36"/>
  <c r="AE3449" i="36" s="1"/>
  <c r="AF3449" i="36" s="1"/>
  <c r="AB3450" i="36"/>
  <c r="AC3450" i="36" s="1"/>
  <c r="AH3449" i="36" l="1"/>
  <c r="AB3451" i="36"/>
  <c r="AC3451" i="36" s="1"/>
  <c r="AD3450" i="36"/>
  <c r="AE3450" i="36" s="1"/>
  <c r="AF3450" i="36" s="1"/>
  <c r="AG3449" i="36"/>
  <c r="AH3450" i="36" l="1"/>
  <c r="AG3450" i="36"/>
  <c r="AB3452" i="36"/>
  <c r="AC3452" i="36" s="1"/>
  <c r="AD3451" i="36"/>
  <c r="AE3451" i="36" s="1"/>
  <c r="AF3451" i="36" s="1"/>
  <c r="AH3451" i="36" l="1"/>
  <c r="AG3451" i="36"/>
  <c r="AB3453" i="36"/>
  <c r="AC3453" i="36" s="1"/>
  <c r="AD3452" i="36"/>
  <c r="AE3452" i="36" s="1"/>
  <c r="AF3452" i="36" s="1"/>
  <c r="AH3452" i="36" l="1"/>
  <c r="AG3452" i="36"/>
  <c r="AD3453" i="36"/>
  <c r="AE3453" i="36" s="1"/>
  <c r="AF3453" i="36" s="1"/>
  <c r="AB3454" i="36"/>
  <c r="AC3454" i="36" s="1"/>
  <c r="AH3453" i="36" l="1"/>
  <c r="AB3455" i="36"/>
  <c r="AC3455" i="36" s="1"/>
  <c r="AD3454" i="36"/>
  <c r="AE3454" i="36" s="1"/>
  <c r="AF3454" i="36" s="1"/>
  <c r="AG3453" i="36"/>
  <c r="AH3454" i="36" l="1"/>
  <c r="AG3454" i="36"/>
  <c r="AB3456" i="36"/>
  <c r="AC3456" i="36" s="1"/>
  <c r="AD3455" i="36"/>
  <c r="AE3455" i="36" s="1"/>
  <c r="AF3455" i="36" s="1"/>
  <c r="AH3455" i="36" l="1"/>
  <c r="AG3455" i="36"/>
  <c r="AB3457" i="36"/>
  <c r="AC3457" i="36" s="1"/>
  <c r="AD3456" i="36"/>
  <c r="AE3456" i="36" s="1"/>
  <c r="AF3456" i="36" s="1"/>
  <c r="AH3456" i="36" l="1"/>
  <c r="AG3456" i="36"/>
  <c r="AB3458" i="36"/>
  <c r="AC3458" i="36" s="1"/>
  <c r="AD3457" i="36"/>
  <c r="AE3457" i="36" s="1"/>
  <c r="AF3457" i="36" s="1"/>
  <c r="AH3457" i="36" l="1"/>
  <c r="AG3457" i="36"/>
  <c r="AB3459" i="36"/>
  <c r="AC3459" i="36" s="1"/>
  <c r="AD3458" i="36"/>
  <c r="AE3458" i="36" s="1"/>
  <c r="AF3458" i="36" s="1"/>
  <c r="AH3458" i="36" l="1"/>
  <c r="AG3458" i="36"/>
  <c r="AB3460" i="36"/>
  <c r="AC3460" i="36" s="1"/>
  <c r="AD3459" i="36"/>
  <c r="AE3459" i="36" s="1"/>
  <c r="AF3459" i="36" s="1"/>
  <c r="AH3459" i="36" l="1"/>
  <c r="AG3459" i="36"/>
  <c r="AB3461" i="36"/>
  <c r="AC3461" i="36" s="1"/>
  <c r="AD3460" i="36"/>
  <c r="AE3460" i="36" s="1"/>
  <c r="AF3460" i="36" s="1"/>
  <c r="AH3460" i="36" l="1"/>
  <c r="AG3460" i="36"/>
  <c r="AB3462" i="36"/>
  <c r="AC3462" i="36" s="1"/>
  <c r="AD3461" i="36"/>
  <c r="AE3461" i="36" s="1"/>
  <c r="AF3461" i="36" s="1"/>
  <c r="AH3461" i="36" l="1"/>
  <c r="AG3461" i="36"/>
  <c r="AB3463" i="36"/>
  <c r="AC3463" i="36" s="1"/>
  <c r="AD3462" i="36"/>
  <c r="AE3462" i="36" s="1"/>
  <c r="AF3462" i="36" s="1"/>
  <c r="AH3462" i="36" l="1"/>
  <c r="AG3462" i="36"/>
  <c r="AD3463" i="36"/>
  <c r="AE3463" i="36" s="1"/>
  <c r="AF3463" i="36" s="1"/>
  <c r="AB3464" i="36"/>
  <c r="AC3464" i="36" s="1"/>
  <c r="AH3463" i="36" l="1"/>
  <c r="AB3465" i="36"/>
  <c r="AC3465" i="36" s="1"/>
  <c r="AD3464" i="36"/>
  <c r="AE3464" i="36" s="1"/>
  <c r="AF3464" i="36" s="1"/>
  <c r="AG3463" i="36"/>
  <c r="AH3464" i="36" l="1"/>
  <c r="AG3464" i="36"/>
  <c r="AD3465" i="36"/>
  <c r="AE3465" i="36" s="1"/>
  <c r="AF3465" i="36" s="1"/>
  <c r="AB3466" i="36"/>
  <c r="AC3466" i="36" s="1"/>
  <c r="AH3465" i="36" l="1"/>
  <c r="AB3467" i="36"/>
  <c r="AC3467" i="36" s="1"/>
  <c r="AD3466" i="36"/>
  <c r="AE3466" i="36" s="1"/>
  <c r="AF3466" i="36" s="1"/>
  <c r="AG3465" i="36"/>
  <c r="AH3466" i="36" l="1"/>
  <c r="AG3466" i="36"/>
  <c r="AB3468" i="36"/>
  <c r="AC3468" i="36" s="1"/>
  <c r="AD3467" i="36"/>
  <c r="AE3467" i="36" s="1"/>
  <c r="AF3467" i="36" s="1"/>
  <c r="AH3467" i="36" l="1"/>
  <c r="AG3467" i="36"/>
  <c r="AB3469" i="36"/>
  <c r="AC3469" i="36" s="1"/>
  <c r="AD3468" i="36"/>
  <c r="AE3468" i="36" s="1"/>
  <c r="AF3468" i="36" s="1"/>
  <c r="AH3468" i="36" l="1"/>
  <c r="AG3468" i="36"/>
  <c r="AB3470" i="36"/>
  <c r="AC3470" i="36" s="1"/>
  <c r="AD3469" i="36"/>
  <c r="AE3469" i="36" s="1"/>
  <c r="AF3469" i="36" s="1"/>
  <c r="AH3469" i="36" l="1"/>
  <c r="AG3469" i="36"/>
  <c r="AD3470" i="36"/>
  <c r="AE3470" i="36" s="1"/>
  <c r="AF3470" i="36" s="1"/>
  <c r="AB3471" i="36"/>
  <c r="AC3471" i="36" s="1"/>
  <c r="AH3470" i="36" l="1"/>
  <c r="AB3472" i="36"/>
  <c r="AC3472" i="36" s="1"/>
  <c r="AD3471" i="36"/>
  <c r="AE3471" i="36" s="1"/>
  <c r="AF3471" i="36" s="1"/>
  <c r="AG3470" i="36"/>
  <c r="AH3471" i="36" l="1"/>
  <c r="AG3471" i="36"/>
  <c r="AD3472" i="36"/>
  <c r="AE3472" i="36" s="1"/>
  <c r="AF3472" i="36" s="1"/>
  <c r="AB3473" i="36"/>
  <c r="AC3473" i="36" s="1"/>
  <c r="AH3472" i="36" l="1"/>
  <c r="AB3474" i="36"/>
  <c r="AC3474" i="36" s="1"/>
  <c r="AD3473" i="36"/>
  <c r="AE3473" i="36" s="1"/>
  <c r="AF3473" i="36" s="1"/>
  <c r="AG3472" i="36"/>
  <c r="AH3473" i="36" l="1"/>
  <c r="AG3473" i="36"/>
  <c r="AB3475" i="36"/>
  <c r="AC3475" i="36" s="1"/>
  <c r="AD3474" i="36"/>
  <c r="AE3474" i="36" s="1"/>
  <c r="AF3474" i="36" s="1"/>
  <c r="AH3474" i="36" l="1"/>
  <c r="AG3474" i="36"/>
  <c r="AB3476" i="36"/>
  <c r="AC3476" i="36" s="1"/>
  <c r="AD3475" i="36"/>
  <c r="AE3475" i="36" s="1"/>
  <c r="AF3475" i="36" s="1"/>
  <c r="AH3475" i="36" l="1"/>
  <c r="AG3475" i="36"/>
  <c r="AB3477" i="36"/>
  <c r="AC3477" i="36" s="1"/>
  <c r="AD3476" i="36"/>
  <c r="AE3476" i="36" s="1"/>
  <c r="AF3476" i="36" s="1"/>
  <c r="AH3476" i="36" l="1"/>
  <c r="AG3476" i="36"/>
  <c r="AB3478" i="36"/>
  <c r="AC3478" i="36" s="1"/>
  <c r="AD3477" i="36"/>
  <c r="AE3477" i="36" s="1"/>
  <c r="AF3477" i="36" s="1"/>
  <c r="AH3477" i="36" l="1"/>
  <c r="AG3477" i="36"/>
  <c r="AB3479" i="36"/>
  <c r="AC3479" i="36" s="1"/>
  <c r="AD3478" i="36"/>
  <c r="AE3478" i="36" s="1"/>
  <c r="AF3478" i="36" s="1"/>
  <c r="AH3478" i="36" l="1"/>
  <c r="AG3478" i="36"/>
  <c r="AB3480" i="36"/>
  <c r="AC3480" i="36" s="1"/>
  <c r="AD3479" i="36"/>
  <c r="AE3479" i="36" s="1"/>
  <c r="AF3479" i="36" s="1"/>
  <c r="AH3479" i="36" l="1"/>
  <c r="AG3479" i="36"/>
  <c r="AB3481" i="36"/>
  <c r="AC3481" i="36" s="1"/>
  <c r="AD3480" i="36"/>
  <c r="AE3480" i="36" s="1"/>
  <c r="AF3480" i="36" s="1"/>
  <c r="AH3480" i="36" l="1"/>
  <c r="AG3480" i="36"/>
  <c r="AB3482" i="36"/>
  <c r="AC3482" i="36" s="1"/>
  <c r="AD3481" i="36"/>
  <c r="AE3481" i="36" s="1"/>
  <c r="AF3481" i="36" s="1"/>
  <c r="AH3481" i="36" l="1"/>
  <c r="AG3481" i="36"/>
  <c r="AB3483" i="36"/>
  <c r="AC3483" i="36" s="1"/>
  <c r="AD3482" i="36"/>
  <c r="AE3482" i="36" s="1"/>
  <c r="AF3482" i="36" s="1"/>
  <c r="AH3482" i="36" l="1"/>
  <c r="AG3482" i="36"/>
  <c r="AB3484" i="36"/>
  <c r="AC3484" i="36" s="1"/>
  <c r="AD3483" i="36"/>
  <c r="AE3483" i="36" s="1"/>
  <c r="AF3483" i="36" s="1"/>
  <c r="AH3483" i="36" l="1"/>
  <c r="AG3483" i="36"/>
  <c r="AB3485" i="36"/>
  <c r="AC3485" i="36" s="1"/>
  <c r="AD3484" i="36"/>
  <c r="AE3484" i="36" s="1"/>
  <c r="AF3484" i="36" s="1"/>
  <c r="AH3484" i="36" l="1"/>
  <c r="AG3484" i="36"/>
  <c r="AB3486" i="36"/>
  <c r="AC3486" i="36" s="1"/>
  <c r="AD3485" i="36"/>
  <c r="AE3485" i="36" s="1"/>
  <c r="AF3485" i="36" s="1"/>
  <c r="AH3485" i="36" l="1"/>
  <c r="AG3485" i="36"/>
  <c r="AB3487" i="36"/>
  <c r="AC3487" i="36" s="1"/>
  <c r="AD3486" i="36"/>
  <c r="AE3486" i="36" s="1"/>
  <c r="AF3486" i="36" s="1"/>
  <c r="AH3486" i="36" l="1"/>
  <c r="AG3486" i="36"/>
  <c r="AB3488" i="36"/>
  <c r="AC3488" i="36" s="1"/>
  <c r="AD3487" i="36"/>
  <c r="AE3487" i="36" s="1"/>
  <c r="AF3487" i="36" s="1"/>
  <c r="AH3487" i="36" l="1"/>
  <c r="AG3487" i="36"/>
  <c r="AB3489" i="36"/>
  <c r="AC3489" i="36" s="1"/>
  <c r="AD3488" i="36"/>
  <c r="AE3488" i="36" s="1"/>
  <c r="AF3488" i="36" s="1"/>
  <c r="AH3488" i="36" l="1"/>
  <c r="AG3488" i="36"/>
  <c r="AB3490" i="36"/>
  <c r="AC3490" i="36" s="1"/>
  <c r="AD3489" i="36"/>
  <c r="AE3489" i="36" s="1"/>
  <c r="AF3489" i="36" s="1"/>
  <c r="AH3489" i="36" l="1"/>
  <c r="AG3489" i="36"/>
  <c r="AB3491" i="36"/>
  <c r="AC3491" i="36" s="1"/>
  <c r="AD3490" i="36"/>
  <c r="AE3490" i="36" s="1"/>
  <c r="AF3490" i="36" s="1"/>
  <c r="AH3490" i="36" l="1"/>
  <c r="AG3490" i="36"/>
  <c r="AB3492" i="36"/>
  <c r="AC3492" i="36" s="1"/>
  <c r="AD3491" i="36"/>
  <c r="AE3491" i="36" s="1"/>
  <c r="AF3491" i="36" s="1"/>
  <c r="AH3491" i="36" l="1"/>
  <c r="AG3491" i="36"/>
  <c r="AB3493" i="36"/>
  <c r="AC3493" i="36" s="1"/>
  <c r="AD3492" i="36"/>
  <c r="AE3492" i="36" s="1"/>
  <c r="AF3492" i="36" s="1"/>
  <c r="AH3492" i="36" l="1"/>
  <c r="AG3492" i="36"/>
  <c r="AD3493" i="36"/>
  <c r="AE3493" i="36" s="1"/>
  <c r="AF3493" i="36" s="1"/>
  <c r="AB3494" i="36"/>
  <c r="AC3494" i="36" s="1"/>
  <c r="AH3493" i="36" l="1"/>
  <c r="AB3495" i="36"/>
  <c r="AC3495" i="36" s="1"/>
  <c r="AD3494" i="36"/>
  <c r="AE3494" i="36" s="1"/>
  <c r="AF3494" i="36" s="1"/>
  <c r="AG3493" i="36"/>
  <c r="AH3494" i="36" l="1"/>
  <c r="AG3494" i="36"/>
  <c r="AB3496" i="36"/>
  <c r="AC3496" i="36" s="1"/>
  <c r="AD3495" i="36"/>
  <c r="AE3495" i="36" s="1"/>
  <c r="AF3495" i="36" s="1"/>
  <c r="AH3495" i="36" l="1"/>
  <c r="AG3495" i="36"/>
  <c r="AB3497" i="36"/>
  <c r="AC3497" i="36" s="1"/>
  <c r="AD3496" i="36"/>
  <c r="AE3496" i="36" s="1"/>
  <c r="AF3496" i="36" s="1"/>
  <c r="AH3496" i="36" l="1"/>
  <c r="AG3496" i="36"/>
  <c r="AB3498" i="36"/>
  <c r="AC3498" i="36" s="1"/>
  <c r="AD3497" i="36"/>
  <c r="AE3497" i="36" s="1"/>
  <c r="AF3497" i="36" s="1"/>
  <c r="AH3497" i="36" l="1"/>
  <c r="AG3497" i="36"/>
  <c r="AD3498" i="36"/>
  <c r="AE3498" i="36" s="1"/>
  <c r="AF3498" i="36" s="1"/>
  <c r="AB3499" i="36"/>
  <c r="AC3499" i="36" s="1"/>
  <c r="AH3498" i="36" l="1"/>
  <c r="AD3499" i="36"/>
  <c r="AE3499" i="36" s="1"/>
  <c r="AF3499" i="36" s="1"/>
  <c r="AB3500" i="36"/>
  <c r="AC3500" i="36" s="1"/>
  <c r="AG3498" i="36"/>
  <c r="AH3499" i="36" l="1"/>
  <c r="AB3501" i="36"/>
  <c r="AC3501" i="36" s="1"/>
  <c r="AD3500" i="36"/>
  <c r="AE3500" i="36" s="1"/>
  <c r="AF3500" i="36" s="1"/>
  <c r="AG3499" i="36"/>
  <c r="AH3500" i="36" l="1"/>
  <c r="AG3500" i="36"/>
  <c r="AD3501" i="36"/>
  <c r="AE3501" i="36" s="1"/>
  <c r="AF3501" i="36" s="1"/>
  <c r="AB3502" i="36"/>
  <c r="AC3502" i="36" s="1"/>
  <c r="AH3501" i="36" l="1"/>
  <c r="AB3503" i="36"/>
  <c r="AC3503" i="36" s="1"/>
  <c r="AD3502" i="36"/>
  <c r="AE3502" i="36" s="1"/>
  <c r="AF3502" i="36" s="1"/>
  <c r="AG3501" i="36"/>
  <c r="AH3502" i="36" l="1"/>
  <c r="AG3502" i="36"/>
  <c r="AB3504" i="36"/>
  <c r="AC3504" i="36" s="1"/>
  <c r="AD3503" i="36"/>
  <c r="AE3503" i="36" s="1"/>
  <c r="AF3503" i="36" s="1"/>
  <c r="AH3503" i="36" l="1"/>
  <c r="AG3503" i="36"/>
  <c r="AB3505" i="36"/>
  <c r="AC3505" i="36" s="1"/>
  <c r="AD3504" i="36"/>
  <c r="AE3504" i="36" s="1"/>
  <c r="AF3504" i="36" s="1"/>
  <c r="AH3504" i="36" l="1"/>
  <c r="AG3504" i="36"/>
  <c r="AD3505" i="36"/>
  <c r="AE3505" i="36" s="1"/>
  <c r="AF3505" i="36" s="1"/>
  <c r="AB3506" i="36"/>
  <c r="AC3506" i="36" s="1"/>
  <c r="AH3505" i="36" l="1"/>
  <c r="AB3507" i="36"/>
  <c r="AC3507" i="36" s="1"/>
  <c r="AD3506" i="36"/>
  <c r="AE3506" i="36" s="1"/>
  <c r="AF3506" i="36" s="1"/>
  <c r="AG3505" i="36"/>
  <c r="AH3506" i="36" l="1"/>
  <c r="AG3506" i="36"/>
  <c r="AD3507" i="36"/>
  <c r="AE3507" i="36" s="1"/>
  <c r="AF3507" i="36" s="1"/>
  <c r="AB3508" i="36"/>
  <c r="AC3508" i="36" s="1"/>
  <c r="AH3507" i="36" l="1"/>
  <c r="AB3509" i="36"/>
  <c r="AC3509" i="36" s="1"/>
  <c r="AD3508" i="36"/>
  <c r="AE3508" i="36" s="1"/>
  <c r="AF3508" i="36" s="1"/>
  <c r="AG3507" i="36"/>
  <c r="AH3508" i="36" l="1"/>
  <c r="AG3508" i="36"/>
  <c r="AD3509" i="36"/>
  <c r="AE3509" i="36" s="1"/>
  <c r="AF3509" i="36" s="1"/>
  <c r="AB3510" i="36"/>
  <c r="AC3510" i="36" s="1"/>
  <c r="AH3509" i="36" l="1"/>
  <c r="AB3511" i="36"/>
  <c r="AC3511" i="36" s="1"/>
  <c r="AD3510" i="36"/>
  <c r="AE3510" i="36" s="1"/>
  <c r="AF3510" i="36" s="1"/>
  <c r="AG3509" i="36"/>
  <c r="AH3510" i="36" l="1"/>
  <c r="AG3510" i="36"/>
  <c r="AB3512" i="36"/>
  <c r="AC3512" i="36" s="1"/>
  <c r="AD3511" i="36"/>
  <c r="AE3511" i="36" s="1"/>
  <c r="AF3511" i="36" s="1"/>
  <c r="AH3511" i="36" l="1"/>
  <c r="AG3511" i="36"/>
  <c r="AB3513" i="36"/>
  <c r="AC3513" i="36" s="1"/>
  <c r="AD3512" i="36"/>
  <c r="AE3512" i="36" s="1"/>
  <c r="AF3512" i="36" s="1"/>
  <c r="AH3512" i="36" l="1"/>
  <c r="AG3512" i="36"/>
  <c r="AD3513" i="36"/>
  <c r="AE3513" i="36" s="1"/>
  <c r="AF3513" i="36" s="1"/>
  <c r="AB3514" i="36"/>
  <c r="AC3514" i="36" s="1"/>
  <c r="AH3513" i="36" l="1"/>
  <c r="AB3515" i="36"/>
  <c r="AC3515" i="36" s="1"/>
  <c r="AD3514" i="36"/>
  <c r="AE3514" i="36" s="1"/>
  <c r="AF3514" i="36" s="1"/>
  <c r="AG3513" i="36"/>
  <c r="AH3514" i="36" l="1"/>
  <c r="AG3514" i="36"/>
  <c r="AB3516" i="36"/>
  <c r="AC3516" i="36" s="1"/>
  <c r="AD3515" i="36"/>
  <c r="AE3515" i="36" s="1"/>
  <c r="AF3515" i="36" s="1"/>
  <c r="AH3515" i="36" l="1"/>
  <c r="AG3515" i="36"/>
  <c r="AB3517" i="36"/>
  <c r="AC3517" i="36" s="1"/>
  <c r="AD3516" i="36"/>
  <c r="AE3516" i="36" s="1"/>
  <c r="AF3516" i="36" s="1"/>
  <c r="AH3516" i="36" l="1"/>
  <c r="AG3516" i="36"/>
  <c r="AD3517" i="36"/>
  <c r="AE3517" i="36" s="1"/>
  <c r="AF3517" i="36" s="1"/>
  <c r="AB3518" i="36"/>
  <c r="AC3518" i="36" s="1"/>
  <c r="AH3517" i="36" l="1"/>
  <c r="AB3519" i="36"/>
  <c r="AC3519" i="36" s="1"/>
  <c r="AD3518" i="36"/>
  <c r="AE3518" i="36" s="1"/>
  <c r="AF3518" i="36" s="1"/>
  <c r="AG3517" i="36"/>
  <c r="AH3518" i="36" l="1"/>
  <c r="AG3518" i="36"/>
  <c r="AB3520" i="36"/>
  <c r="AC3520" i="36" s="1"/>
  <c r="AD3519" i="36"/>
  <c r="AE3519" i="36" s="1"/>
  <c r="AF3519" i="36" s="1"/>
  <c r="AH3519" i="36" l="1"/>
  <c r="AG3519" i="36"/>
  <c r="AB3521" i="36"/>
  <c r="AC3521" i="36" s="1"/>
  <c r="AD3520" i="36"/>
  <c r="AE3520" i="36" s="1"/>
  <c r="AF3520" i="36" s="1"/>
  <c r="AH3520" i="36" l="1"/>
  <c r="AG3520" i="36"/>
  <c r="AD3521" i="36"/>
  <c r="AE3521" i="36" s="1"/>
  <c r="AF3521" i="36" s="1"/>
  <c r="AB3522" i="36"/>
  <c r="AC3522" i="36" s="1"/>
  <c r="AH3521" i="36" l="1"/>
  <c r="AB3523" i="36"/>
  <c r="AC3523" i="36" s="1"/>
  <c r="AD3522" i="36"/>
  <c r="AE3522" i="36" s="1"/>
  <c r="AF3522" i="36" s="1"/>
  <c r="AG3521" i="36"/>
  <c r="AH3522" i="36" l="1"/>
  <c r="AG3522" i="36"/>
  <c r="AB3524" i="36"/>
  <c r="AC3524" i="36" s="1"/>
  <c r="AD3523" i="36"/>
  <c r="AE3523" i="36" s="1"/>
  <c r="AF3523" i="36" s="1"/>
  <c r="AH3523" i="36" l="1"/>
  <c r="AG3523" i="36"/>
  <c r="AB3525" i="36"/>
  <c r="AC3525" i="36" s="1"/>
  <c r="AD3524" i="36"/>
  <c r="AE3524" i="36" s="1"/>
  <c r="AF3524" i="36" s="1"/>
  <c r="AH3524" i="36" l="1"/>
  <c r="AG3524" i="36"/>
  <c r="AB3526" i="36"/>
  <c r="AC3526" i="36" s="1"/>
  <c r="AD3525" i="36"/>
  <c r="AE3525" i="36" s="1"/>
  <c r="AF3525" i="36" s="1"/>
  <c r="AH3525" i="36" l="1"/>
  <c r="AG3525" i="36"/>
  <c r="AD3526" i="36"/>
  <c r="AE3526" i="36" s="1"/>
  <c r="AF3526" i="36" s="1"/>
  <c r="AB3527" i="36"/>
  <c r="AC3527" i="36" s="1"/>
  <c r="AH3526" i="36" l="1"/>
  <c r="AD3527" i="36"/>
  <c r="AE3527" i="36" s="1"/>
  <c r="AF3527" i="36" s="1"/>
  <c r="AB3528" i="36"/>
  <c r="AC3528" i="36" s="1"/>
  <c r="AG3526" i="36"/>
  <c r="AH3527" i="36" l="1"/>
  <c r="AB3529" i="36"/>
  <c r="AC3529" i="36" s="1"/>
  <c r="AD3528" i="36"/>
  <c r="AE3528" i="36" s="1"/>
  <c r="AF3528" i="36" s="1"/>
  <c r="AG3527" i="36"/>
  <c r="AH3528" i="36" l="1"/>
  <c r="AG3528" i="36"/>
  <c r="AB3530" i="36"/>
  <c r="AC3530" i="36" s="1"/>
  <c r="AD3529" i="36"/>
  <c r="AE3529" i="36" s="1"/>
  <c r="AF3529" i="36" s="1"/>
  <c r="AH3529" i="36" l="1"/>
  <c r="AG3529" i="36"/>
  <c r="AD3530" i="36"/>
  <c r="AE3530" i="36" s="1"/>
  <c r="AF3530" i="36" s="1"/>
  <c r="AB3531" i="36"/>
  <c r="AC3531" i="36" s="1"/>
  <c r="AH3530" i="36" l="1"/>
  <c r="AD3531" i="36"/>
  <c r="AE3531" i="36" s="1"/>
  <c r="AF3531" i="36" s="1"/>
  <c r="AB3532" i="36"/>
  <c r="AC3532" i="36" s="1"/>
  <c r="AG3530" i="36"/>
  <c r="AH3531" i="36" l="1"/>
  <c r="AB3533" i="36"/>
  <c r="AC3533" i="36" s="1"/>
  <c r="AD3532" i="36"/>
  <c r="AE3532" i="36" s="1"/>
  <c r="AF3532" i="36" s="1"/>
  <c r="AG3531" i="36"/>
  <c r="AH3532" i="36" l="1"/>
  <c r="AG3532" i="36"/>
  <c r="AD3533" i="36"/>
  <c r="AE3533" i="36" s="1"/>
  <c r="AF3533" i="36" s="1"/>
  <c r="AB3534" i="36"/>
  <c r="AC3534" i="36" s="1"/>
  <c r="AH3533" i="36" l="1"/>
  <c r="AB3535" i="36"/>
  <c r="AC3535" i="36" s="1"/>
  <c r="AD3534" i="36"/>
  <c r="AE3534" i="36" s="1"/>
  <c r="AF3534" i="36" s="1"/>
  <c r="AG3533" i="36"/>
  <c r="AH3534" i="36" l="1"/>
  <c r="AG3534" i="36"/>
  <c r="AD3535" i="36"/>
  <c r="AE3535" i="36" s="1"/>
  <c r="AF3535" i="36" s="1"/>
  <c r="AB3536" i="36"/>
  <c r="AC3536" i="36" s="1"/>
  <c r="AH3535" i="36" l="1"/>
  <c r="AB3537" i="36"/>
  <c r="AC3537" i="36" s="1"/>
  <c r="AD3536" i="36"/>
  <c r="AE3536" i="36" s="1"/>
  <c r="AF3536" i="36" s="1"/>
  <c r="AG3535" i="36"/>
  <c r="AH3536" i="36" l="1"/>
  <c r="AG3536" i="36"/>
  <c r="AB3538" i="36"/>
  <c r="AC3538" i="36" s="1"/>
  <c r="AD3537" i="36"/>
  <c r="AE3537" i="36" s="1"/>
  <c r="AF3537" i="36" s="1"/>
  <c r="AH3537" i="36" l="1"/>
  <c r="AG3537" i="36"/>
  <c r="AB3539" i="36"/>
  <c r="AC3539" i="36" s="1"/>
  <c r="AD3538" i="36"/>
  <c r="AE3538" i="36" s="1"/>
  <c r="AF3538" i="36" s="1"/>
  <c r="AH3538" i="36" l="1"/>
  <c r="AG3538" i="36"/>
  <c r="AD3539" i="36"/>
  <c r="AE3539" i="36" s="1"/>
  <c r="AF3539" i="36" s="1"/>
  <c r="AB3540" i="36"/>
  <c r="AC3540" i="36" s="1"/>
  <c r="AH3539" i="36" l="1"/>
  <c r="AD3540" i="36"/>
  <c r="AE3540" i="36" s="1"/>
  <c r="AF3540" i="36" s="1"/>
  <c r="AB3541" i="36"/>
  <c r="AC3541" i="36" s="1"/>
  <c r="AG3539" i="36"/>
  <c r="AH3540" i="36" l="1"/>
  <c r="AD3541" i="36"/>
  <c r="AE3541" i="36" s="1"/>
  <c r="AF3541" i="36" s="1"/>
  <c r="AB3542" i="36"/>
  <c r="AC3542" i="36" s="1"/>
  <c r="AG3540" i="36"/>
  <c r="AH3541" i="36" l="1"/>
  <c r="AB3543" i="36"/>
  <c r="AC3543" i="36" s="1"/>
  <c r="AD3542" i="36"/>
  <c r="AE3542" i="36" s="1"/>
  <c r="AF3542" i="36" s="1"/>
  <c r="AG3541" i="36"/>
  <c r="AH3542" i="36" l="1"/>
  <c r="AG3542" i="36"/>
  <c r="AD3543" i="36"/>
  <c r="AE3543" i="36" s="1"/>
  <c r="AF3543" i="36" s="1"/>
  <c r="AB3544" i="36"/>
  <c r="AC3544" i="36" s="1"/>
  <c r="AH3543" i="36" l="1"/>
  <c r="AB3545" i="36"/>
  <c r="AC3545" i="36" s="1"/>
  <c r="AD3544" i="36"/>
  <c r="AE3544" i="36" s="1"/>
  <c r="AF3544" i="36" s="1"/>
  <c r="AG3543" i="36"/>
  <c r="AH3544" i="36" l="1"/>
  <c r="AG3544" i="36"/>
  <c r="AD3545" i="36"/>
  <c r="AE3545" i="36" s="1"/>
  <c r="AF3545" i="36" s="1"/>
  <c r="AB3546" i="36"/>
  <c r="AC3546" i="36" s="1"/>
  <c r="AH3545" i="36" l="1"/>
  <c r="AB3547" i="36"/>
  <c r="AC3547" i="36" s="1"/>
  <c r="AD3546" i="36"/>
  <c r="AE3546" i="36" s="1"/>
  <c r="AF3546" i="36" s="1"/>
  <c r="AG3545" i="36"/>
  <c r="AH3546" i="36" l="1"/>
  <c r="AG3546" i="36"/>
  <c r="AB3548" i="36"/>
  <c r="AC3548" i="36" s="1"/>
  <c r="AD3547" i="36"/>
  <c r="AE3547" i="36" s="1"/>
  <c r="AF3547" i="36" s="1"/>
  <c r="AH3547" i="36" l="1"/>
  <c r="AG3547" i="36"/>
  <c r="AB3549" i="36"/>
  <c r="AC3549" i="36" s="1"/>
  <c r="AD3548" i="36"/>
  <c r="AE3548" i="36" s="1"/>
  <c r="AF3548" i="36" s="1"/>
  <c r="AH3548" i="36" l="1"/>
  <c r="AG3548" i="36"/>
  <c r="AD3549" i="36"/>
  <c r="AE3549" i="36" s="1"/>
  <c r="AF3549" i="36" s="1"/>
  <c r="AB3550" i="36"/>
  <c r="AC3550" i="36" s="1"/>
  <c r="AH3549" i="36" l="1"/>
  <c r="AB3551" i="36"/>
  <c r="AC3551" i="36" s="1"/>
  <c r="AD3550" i="36"/>
  <c r="AE3550" i="36" s="1"/>
  <c r="AF3550" i="36" s="1"/>
  <c r="AG3549" i="36"/>
  <c r="AH3550" i="36" l="1"/>
  <c r="AG3550" i="36"/>
  <c r="AD3551" i="36"/>
  <c r="AE3551" i="36" s="1"/>
  <c r="AF3551" i="36" s="1"/>
  <c r="AB3552" i="36"/>
  <c r="AC3552" i="36" s="1"/>
  <c r="AH3551" i="36" l="1"/>
  <c r="AB3553" i="36"/>
  <c r="AC3553" i="36" s="1"/>
  <c r="AD3552" i="36"/>
  <c r="AE3552" i="36" s="1"/>
  <c r="AF3552" i="36" s="1"/>
  <c r="AG3551" i="36"/>
  <c r="AH3552" i="36" l="1"/>
  <c r="AG3552" i="36"/>
  <c r="AB3554" i="36"/>
  <c r="AC3554" i="36" s="1"/>
  <c r="AD3553" i="36"/>
  <c r="AE3553" i="36" s="1"/>
  <c r="AF3553" i="36" s="1"/>
  <c r="AH3553" i="36" l="1"/>
  <c r="AG3553" i="36"/>
  <c r="AB3555" i="36"/>
  <c r="AC3555" i="36" s="1"/>
  <c r="AD3554" i="36"/>
  <c r="AE3554" i="36" s="1"/>
  <c r="AF3554" i="36" s="1"/>
  <c r="AH3554" i="36" l="1"/>
  <c r="AG3554" i="36"/>
  <c r="AB3556" i="36"/>
  <c r="AC3556" i="36" s="1"/>
  <c r="AD3555" i="36"/>
  <c r="AE3555" i="36" s="1"/>
  <c r="AF3555" i="36" s="1"/>
  <c r="AH3555" i="36" l="1"/>
  <c r="AG3555" i="36"/>
  <c r="AB3557" i="36"/>
  <c r="AC3557" i="36" s="1"/>
  <c r="AD3556" i="36"/>
  <c r="AE3556" i="36" s="1"/>
  <c r="AF3556" i="36" s="1"/>
  <c r="AH3556" i="36" l="1"/>
  <c r="AG3556" i="36"/>
  <c r="AD3557" i="36"/>
  <c r="AE3557" i="36" s="1"/>
  <c r="AF3557" i="36" s="1"/>
  <c r="AB3558" i="36"/>
  <c r="AC3558" i="36" s="1"/>
  <c r="AH3557" i="36" l="1"/>
  <c r="AB3559" i="36"/>
  <c r="AC3559" i="36" s="1"/>
  <c r="AD3558" i="36"/>
  <c r="AE3558" i="36" s="1"/>
  <c r="AF3558" i="36" s="1"/>
  <c r="AG3557" i="36"/>
  <c r="AH3558" i="36" l="1"/>
  <c r="AG3558" i="36"/>
  <c r="AD3559" i="36"/>
  <c r="AE3559" i="36" s="1"/>
  <c r="AF3559" i="36" s="1"/>
  <c r="AB3560" i="36"/>
  <c r="AC3560" i="36" s="1"/>
  <c r="AH3559" i="36" l="1"/>
  <c r="AB3561" i="36"/>
  <c r="AC3561" i="36" s="1"/>
  <c r="AD3560" i="36"/>
  <c r="AE3560" i="36" s="1"/>
  <c r="AF3560" i="36" s="1"/>
  <c r="AG3559" i="36"/>
  <c r="AH3560" i="36" l="1"/>
  <c r="AG3560" i="36"/>
  <c r="AD3561" i="36"/>
  <c r="AE3561" i="36" s="1"/>
  <c r="AF3561" i="36" s="1"/>
  <c r="AB3562" i="36"/>
  <c r="AC3562" i="36" s="1"/>
  <c r="AH3561" i="36" l="1"/>
  <c r="AB3563" i="36"/>
  <c r="AC3563" i="36" s="1"/>
  <c r="AD3562" i="36"/>
  <c r="AE3562" i="36" s="1"/>
  <c r="AF3562" i="36" s="1"/>
  <c r="AG3561" i="36"/>
  <c r="AH3562" i="36" l="1"/>
  <c r="AG3562" i="36"/>
  <c r="AD3563" i="36"/>
  <c r="AE3563" i="36" s="1"/>
  <c r="AF3563" i="36" s="1"/>
  <c r="AB3564" i="36"/>
  <c r="AC3564" i="36" s="1"/>
  <c r="AH3563" i="36" l="1"/>
  <c r="AB3565" i="36"/>
  <c r="AC3565" i="36" s="1"/>
  <c r="AD3564" i="36"/>
  <c r="AE3564" i="36" s="1"/>
  <c r="AF3564" i="36" s="1"/>
  <c r="AG3563" i="36"/>
  <c r="AH3564" i="36" l="1"/>
  <c r="AG3564" i="36"/>
  <c r="AB3566" i="36"/>
  <c r="AC3566" i="36" s="1"/>
  <c r="AD3565" i="36"/>
  <c r="AE3565" i="36" s="1"/>
  <c r="AF3565" i="36" s="1"/>
  <c r="AH3565" i="36" l="1"/>
  <c r="AG3565" i="36"/>
  <c r="AB3567" i="36"/>
  <c r="AC3567" i="36" s="1"/>
  <c r="AD3566" i="36"/>
  <c r="AE3566" i="36" s="1"/>
  <c r="AF3566" i="36" s="1"/>
  <c r="AH3566" i="36" l="1"/>
  <c r="AG3566" i="36"/>
  <c r="AB3568" i="36"/>
  <c r="AC3568" i="36" s="1"/>
  <c r="AD3567" i="36"/>
  <c r="AE3567" i="36" s="1"/>
  <c r="AF3567" i="36" s="1"/>
  <c r="AH3567" i="36" l="1"/>
  <c r="AG3567" i="36"/>
  <c r="AB3569" i="36"/>
  <c r="AC3569" i="36" s="1"/>
  <c r="AD3568" i="36"/>
  <c r="AE3568" i="36" s="1"/>
  <c r="AF3568" i="36" s="1"/>
  <c r="AH3568" i="36" l="1"/>
  <c r="AG3568" i="36"/>
  <c r="AB3570" i="36"/>
  <c r="AC3570" i="36" s="1"/>
  <c r="AD3569" i="36"/>
  <c r="AE3569" i="36" s="1"/>
  <c r="AF3569" i="36" s="1"/>
  <c r="AH3569" i="36" l="1"/>
  <c r="AG3569" i="36"/>
  <c r="AD3570" i="36"/>
  <c r="AE3570" i="36" s="1"/>
  <c r="AF3570" i="36" s="1"/>
  <c r="AB3571" i="36"/>
  <c r="AC3571" i="36" s="1"/>
  <c r="AH3570" i="36" l="1"/>
  <c r="AD3571" i="36"/>
  <c r="AE3571" i="36" s="1"/>
  <c r="AF3571" i="36" s="1"/>
  <c r="AB3572" i="36"/>
  <c r="AC3572" i="36" s="1"/>
  <c r="AG3570" i="36"/>
  <c r="AH3571" i="36" l="1"/>
  <c r="AB3573" i="36"/>
  <c r="AC3573" i="36" s="1"/>
  <c r="AD3572" i="36"/>
  <c r="AE3572" i="36" s="1"/>
  <c r="AF3572" i="36" s="1"/>
  <c r="AG3571" i="36"/>
  <c r="AH3572" i="36" l="1"/>
  <c r="AG3572" i="36"/>
  <c r="AD3573" i="36"/>
  <c r="AE3573" i="36" s="1"/>
  <c r="AF3573" i="36" s="1"/>
  <c r="AB3574" i="36"/>
  <c r="AC3574" i="36" s="1"/>
  <c r="AH3573" i="36" l="1"/>
  <c r="AB3575" i="36"/>
  <c r="AC3575" i="36" s="1"/>
  <c r="AD3574" i="36"/>
  <c r="AE3574" i="36" s="1"/>
  <c r="AF3574" i="36" s="1"/>
  <c r="AG3573" i="36"/>
  <c r="AH3574" i="36" l="1"/>
  <c r="AG3574" i="36"/>
  <c r="AB3576" i="36"/>
  <c r="AC3576" i="36" s="1"/>
  <c r="AD3575" i="36"/>
  <c r="AE3575" i="36" s="1"/>
  <c r="AF3575" i="36" s="1"/>
  <c r="AH3575" i="36" l="1"/>
  <c r="AG3575" i="36"/>
  <c r="AB3577" i="36"/>
  <c r="AC3577" i="36" s="1"/>
  <c r="AD3576" i="36"/>
  <c r="AE3576" i="36" s="1"/>
  <c r="AF3576" i="36" s="1"/>
  <c r="AH3576" i="36" l="1"/>
  <c r="AG3576" i="36"/>
  <c r="AD3577" i="36"/>
  <c r="AE3577" i="36" s="1"/>
  <c r="AF3577" i="36" s="1"/>
  <c r="AB3578" i="36"/>
  <c r="AC3578" i="36" s="1"/>
  <c r="AH3577" i="36" l="1"/>
  <c r="AB3579" i="36"/>
  <c r="AC3579" i="36" s="1"/>
  <c r="AD3578" i="36"/>
  <c r="AE3578" i="36" s="1"/>
  <c r="AF3578" i="36" s="1"/>
  <c r="AG3577" i="36"/>
  <c r="AH3578" i="36" l="1"/>
  <c r="AG3578" i="36"/>
  <c r="AD3579" i="36"/>
  <c r="AE3579" i="36" s="1"/>
  <c r="AF3579" i="36" s="1"/>
  <c r="AB3580" i="36"/>
  <c r="AC3580" i="36" s="1"/>
  <c r="AH3579" i="36" l="1"/>
  <c r="AB3581" i="36"/>
  <c r="AC3581" i="36" s="1"/>
  <c r="AD3580" i="36"/>
  <c r="AE3580" i="36" s="1"/>
  <c r="AF3580" i="36" s="1"/>
  <c r="AG3579" i="36"/>
  <c r="AH3580" i="36" l="1"/>
  <c r="AG3580" i="36"/>
  <c r="AD3581" i="36"/>
  <c r="AE3581" i="36" s="1"/>
  <c r="AF3581" i="36" s="1"/>
  <c r="AB3582" i="36"/>
  <c r="AC3582" i="36" s="1"/>
  <c r="AH3581" i="36" l="1"/>
  <c r="AB3583" i="36"/>
  <c r="AC3583" i="36" s="1"/>
  <c r="AD3582" i="36"/>
  <c r="AE3582" i="36" s="1"/>
  <c r="AF3582" i="36" s="1"/>
  <c r="AG3581" i="36"/>
  <c r="AH3582" i="36" l="1"/>
  <c r="AG3582" i="36"/>
  <c r="AB3584" i="36"/>
  <c r="AC3584" i="36" s="1"/>
  <c r="AD3583" i="36"/>
  <c r="AE3583" i="36" s="1"/>
  <c r="AF3583" i="36" s="1"/>
  <c r="AH3583" i="36" l="1"/>
  <c r="AG3583" i="36"/>
  <c r="AB3585" i="36"/>
  <c r="AC3585" i="36" s="1"/>
  <c r="AD3584" i="36"/>
  <c r="AE3584" i="36" s="1"/>
  <c r="AF3584" i="36" s="1"/>
  <c r="AH3584" i="36" l="1"/>
  <c r="AG3584" i="36"/>
  <c r="AD3585" i="36"/>
  <c r="AE3585" i="36" s="1"/>
  <c r="AF3585" i="36" s="1"/>
  <c r="AB3586" i="36"/>
  <c r="AC3586" i="36" s="1"/>
  <c r="AH3585" i="36" l="1"/>
  <c r="AB3587" i="36"/>
  <c r="AC3587" i="36" s="1"/>
  <c r="AD3586" i="36"/>
  <c r="AE3586" i="36" s="1"/>
  <c r="AF3586" i="36" s="1"/>
  <c r="AG3585" i="36"/>
  <c r="AH3586" i="36" l="1"/>
  <c r="AG3586" i="36"/>
  <c r="AB3588" i="36"/>
  <c r="AC3588" i="36" s="1"/>
  <c r="AD3587" i="36"/>
  <c r="AE3587" i="36" s="1"/>
  <c r="AF3587" i="36" s="1"/>
  <c r="AH3587" i="36" l="1"/>
  <c r="AG3587" i="36"/>
  <c r="AB3589" i="36"/>
  <c r="AC3589" i="36" s="1"/>
  <c r="AD3588" i="36"/>
  <c r="AE3588" i="36" s="1"/>
  <c r="AF3588" i="36" s="1"/>
  <c r="AH3588" i="36" l="1"/>
  <c r="AG3588" i="36"/>
  <c r="AB3590" i="36"/>
  <c r="AC3590" i="36" s="1"/>
  <c r="AD3589" i="36"/>
  <c r="AE3589" i="36" s="1"/>
  <c r="AF3589" i="36" s="1"/>
  <c r="AH3589" i="36" l="1"/>
  <c r="AG3589" i="36"/>
  <c r="AB3591" i="36"/>
  <c r="AC3591" i="36" s="1"/>
  <c r="AD3590" i="36"/>
  <c r="AE3590" i="36" s="1"/>
  <c r="AF3590" i="36" s="1"/>
  <c r="AH3590" i="36" l="1"/>
  <c r="AG3590" i="36"/>
  <c r="AB3592" i="36"/>
  <c r="AC3592" i="36" s="1"/>
  <c r="AD3591" i="36"/>
  <c r="AE3591" i="36" s="1"/>
  <c r="AF3591" i="36" s="1"/>
  <c r="AH3591" i="36" l="1"/>
  <c r="AG3591" i="36"/>
  <c r="AB3593" i="36"/>
  <c r="AC3593" i="36" s="1"/>
  <c r="AD3592" i="36"/>
  <c r="AE3592" i="36" s="1"/>
  <c r="AF3592" i="36" s="1"/>
  <c r="AH3592" i="36" l="1"/>
  <c r="AG3592" i="36"/>
  <c r="AB3594" i="36"/>
  <c r="AC3594" i="36" s="1"/>
  <c r="AD3593" i="36"/>
  <c r="AE3593" i="36" s="1"/>
  <c r="AF3593" i="36" s="1"/>
  <c r="AH3593" i="36" l="1"/>
  <c r="AG3593" i="36"/>
  <c r="AB3595" i="36"/>
  <c r="AC3595" i="36" s="1"/>
  <c r="AD3594" i="36"/>
  <c r="AE3594" i="36" s="1"/>
  <c r="AF3594" i="36" s="1"/>
  <c r="AH3594" i="36" l="1"/>
  <c r="AG3594" i="36"/>
  <c r="AD3595" i="36"/>
  <c r="AE3595" i="36" s="1"/>
  <c r="AF3595" i="36" s="1"/>
  <c r="AB3596" i="36"/>
  <c r="AC3596" i="36" s="1"/>
  <c r="AH3595" i="36" l="1"/>
  <c r="AB3597" i="36"/>
  <c r="AC3597" i="36" s="1"/>
  <c r="AD3596" i="36"/>
  <c r="AE3596" i="36" s="1"/>
  <c r="AF3596" i="36" s="1"/>
  <c r="AG3595" i="36"/>
  <c r="AH3596" i="36" l="1"/>
  <c r="AG3596" i="36"/>
  <c r="AD3597" i="36"/>
  <c r="AE3597" i="36" s="1"/>
  <c r="AF3597" i="36" s="1"/>
  <c r="AB3598" i="36"/>
  <c r="AC3598" i="36" s="1"/>
  <c r="AH3597" i="36" l="1"/>
  <c r="AB3599" i="36"/>
  <c r="AC3599" i="36" s="1"/>
  <c r="AD3598" i="36"/>
  <c r="AE3598" i="36" s="1"/>
  <c r="AF3598" i="36" s="1"/>
  <c r="AG3597" i="36"/>
  <c r="AH3598" i="36" l="1"/>
  <c r="AG3598" i="36"/>
  <c r="AB3600" i="36"/>
  <c r="AC3600" i="36" s="1"/>
  <c r="AD3599" i="36"/>
  <c r="AE3599" i="36" s="1"/>
  <c r="AF3599" i="36" s="1"/>
  <c r="AH3599" i="36" l="1"/>
  <c r="AG3599" i="36"/>
  <c r="AB3601" i="36"/>
  <c r="AC3601" i="36" s="1"/>
  <c r="AD3600" i="36"/>
  <c r="AE3600" i="36" s="1"/>
  <c r="AF3600" i="36" s="1"/>
  <c r="AH3600" i="36" l="1"/>
  <c r="AG3600" i="36"/>
  <c r="AB3602" i="36"/>
  <c r="AC3602" i="36" s="1"/>
  <c r="AD3601" i="36"/>
  <c r="AE3601" i="36" s="1"/>
  <c r="AF3601" i="36" s="1"/>
  <c r="AH3601" i="36" l="1"/>
  <c r="AG3601" i="36"/>
  <c r="AB3603" i="36"/>
  <c r="AC3603" i="36" s="1"/>
  <c r="AD3602" i="36"/>
  <c r="AE3602" i="36" s="1"/>
  <c r="AF3602" i="36" s="1"/>
  <c r="AH3602" i="36" l="1"/>
  <c r="AG3602" i="36"/>
  <c r="AD3603" i="36"/>
  <c r="AE3603" i="36" s="1"/>
  <c r="AF3603" i="36" s="1"/>
  <c r="AB3604" i="36"/>
  <c r="AC3604" i="36" s="1"/>
  <c r="AH3603" i="36" l="1"/>
  <c r="AB3605" i="36"/>
  <c r="AC3605" i="36" s="1"/>
  <c r="AD3604" i="36"/>
  <c r="AE3604" i="36" s="1"/>
  <c r="AF3604" i="36" s="1"/>
  <c r="AG3603" i="36"/>
  <c r="AH3604" i="36" l="1"/>
  <c r="AG3604" i="36"/>
  <c r="AD3605" i="36"/>
  <c r="AE3605" i="36" s="1"/>
  <c r="AF3605" i="36" s="1"/>
  <c r="AB3606" i="36"/>
  <c r="AC3606" i="36" s="1"/>
  <c r="AH3605" i="36" l="1"/>
  <c r="AB3607" i="36"/>
  <c r="AC3607" i="36" s="1"/>
  <c r="AD3606" i="36"/>
  <c r="AE3606" i="36" s="1"/>
  <c r="AF3606" i="36" s="1"/>
  <c r="AG3605" i="36"/>
  <c r="AH3606" i="36" l="1"/>
  <c r="AG3606" i="36"/>
  <c r="AD3607" i="36"/>
  <c r="AE3607" i="36" s="1"/>
  <c r="AF3607" i="36" s="1"/>
  <c r="AB3608" i="36"/>
  <c r="AC3608" i="36" s="1"/>
  <c r="AH3607" i="36" l="1"/>
  <c r="AD3608" i="36"/>
  <c r="AE3608" i="36" s="1"/>
  <c r="AF3608" i="36" s="1"/>
  <c r="AB3609" i="36"/>
  <c r="AC3609" i="36" s="1"/>
  <c r="AG3607" i="36"/>
  <c r="AH3608" i="36" l="1"/>
  <c r="AD3609" i="36"/>
  <c r="AE3609" i="36" s="1"/>
  <c r="AF3609" i="36" s="1"/>
  <c r="AB3610" i="36"/>
  <c r="AC3610" i="36" s="1"/>
  <c r="AG3608" i="36"/>
  <c r="AH3609" i="36" l="1"/>
  <c r="AB3611" i="36"/>
  <c r="AC3611" i="36" s="1"/>
  <c r="AD3610" i="36"/>
  <c r="AE3610" i="36" s="1"/>
  <c r="AF3610" i="36" s="1"/>
  <c r="AG3609" i="36"/>
  <c r="AH3610" i="36" l="1"/>
  <c r="AG3610" i="36"/>
  <c r="AB3612" i="36"/>
  <c r="AC3612" i="36" s="1"/>
  <c r="AD3611" i="36"/>
  <c r="AE3611" i="36" s="1"/>
  <c r="AF3611" i="36" s="1"/>
  <c r="AH3611" i="36" l="1"/>
  <c r="AG3611" i="36"/>
  <c r="AB3613" i="36"/>
  <c r="AC3613" i="36" s="1"/>
  <c r="AD3612" i="36"/>
  <c r="AE3612" i="36" s="1"/>
  <c r="AF3612" i="36" s="1"/>
  <c r="AH3612" i="36" l="1"/>
  <c r="AG3612" i="36"/>
  <c r="AD3613" i="36"/>
  <c r="AE3613" i="36" s="1"/>
  <c r="AF3613" i="36" s="1"/>
  <c r="AB3614" i="36"/>
  <c r="AC3614" i="36" s="1"/>
  <c r="AH3613" i="36" l="1"/>
  <c r="AB3615" i="36"/>
  <c r="AC3615" i="36" s="1"/>
  <c r="AD3614" i="36"/>
  <c r="AE3614" i="36" s="1"/>
  <c r="AF3614" i="36" s="1"/>
  <c r="AG3613" i="36"/>
  <c r="AH3614" i="36" l="1"/>
  <c r="AG3614" i="36"/>
  <c r="AD3615" i="36"/>
  <c r="AE3615" i="36" s="1"/>
  <c r="AF3615" i="36" s="1"/>
  <c r="AB3616" i="36"/>
  <c r="AC3616" i="36" s="1"/>
  <c r="AH3615" i="36" l="1"/>
  <c r="AB3617" i="36"/>
  <c r="AC3617" i="36" s="1"/>
  <c r="AD3616" i="36"/>
  <c r="AE3616" i="36" s="1"/>
  <c r="AF3616" i="36" s="1"/>
  <c r="AG3615" i="36"/>
  <c r="AH3616" i="36" l="1"/>
  <c r="AG3616" i="36"/>
  <c r="AD3617" i="36"/>
  <c r="AE3617" i="36" s="1"/>
  <c r="AF3617" i="36" s="1"/>
  <c r="AB3618" i="36"/>
  <c r="AC3618" i="36" s="1"/>
  <c r="AH3617" i="36" l="1"/>
  <c r="AB3619" i="36"/>
  <c r="AC3619" i="36" s="1"/>
  <c r="AD3618" i="36"/>
  <c r="AE3618" i="36" s="1"/>
  <c r="AF3618" i="36" s="1"/>
  <c r="AG3617" i="36"/>
  <c r="AH3618" i="36" l="1"/>
  <c r="AG3618" i="36"/>
  <c r="AB3620" i="36"/>
  <c r="AC3620" i="36" s="1"/>
  <c r="AD3619" i="36"/>
  <c r="AE3619" i="36" s="1"/>
  <c r="AF3619" i="36" s="1"/>
  <c r="AH3619" i="36" l="1"/>
  <c r="AG3619" i="36"/>
  <c r="AB3621" i="36"/>
  <c r="AC3621" i="36" s="1"/>
  <c r="AD3620" i="36"/>
  <c r="AE3620" i="36" s="1"/>
  <c r="AF3620" i="36" s="1"/>
  <c r="AH3620" i="36" l="1"/>
  <c r="AG3620" i="36"/>
  <c r="AB3622" i="36"/>
  <c r="AC3622" i="36" s="1"/>
  <c r="AD3621" i="36"/>
  <c r="AE3621" i="36" s="1"/>
  <c r="AF3621" i="36" s="1"/>
  <c r="AH3621" i="36" l="1"/>
  <c r="AG3621" i="36"/>
  <c r="AB3623" i="36"/>
  <c r="AC3623" i="36" s="1"/>
  <c r="AD3622" i="36"/>
  <c r="AE3622" i="36" s="1"/>
  <c r="AF3622" i="36" s="1"/>
  <c r="AH3622" i="36" l="1"/>
  <c r="AG3622" i="36"/>
  <c r="AB3624" i="36"/>
  <c r="AC3624" i="36" s="1"/>
  <c r="AD3623" i="36"/>
  <c r="AE3623" i="36" s="1"/>
  <c r="AF3623" i="36" s="1"/>
  <c r="AH3623" i="36" l="1"/>
  <c r="AG3623" i="36"/>
  <c r="AB3625" i="36"/>
  <c r="AC3625" i="36" s="1"/>
  <c r="AD3624" i="36"/>
  <c r="AE3624" i="36" s="1"/>
  <c r="AF3624" i="36" s="1"/>
  <c r="AH3624" i="36" l="1"/>
  <c r="AG3624" i="36"/>
  <c r="AD3625" i="36"/>
  <c r="AE3625" i="36" s="1"/>
  <c r="AF3625" i="36" s="1"/>
  <c r="AB3626" i="36"/>
  <c r="AC3626" i="36" s="1"/>
  <c r="AH3625" i="36" l="1"/>
  <c r="AB3627" i="36"/>
  <c r="AC3627" i="36" s="1"/>
  <c r="AD3626" i="36"/>
  <c r="AE3626" i="36" s="1"/>
  <c r="AF3626" i="36" s="1"/>
  <c r="AG3625" i="36"/>
  <c r="AH3626" i="36" l="1"/>
  <c r="AG3626" i="36"/>
  <c r="AB3628" i="36"/>
  <c r="AC3628" i="36" s="1"/>
  <c r="AD3627" i="36"/>
  <c r="AE3627" i="36" s="1"/>
  <c r="AF3627" i="36" s="1"/>
  <c r="AH3627" i="36" l="1"/>
  <c r="AG3627" i="36"/>
  <c r="AB3629" i="36"/>
  <c r="AC3629" i="36" s="1"/>
  <c r="AD3628" i="36"/>
  <c r="AE3628" i="36" s="1"/>
  <c r="AF3628" i="36" s="1"/>
  <c r="AH3628" i="36" l="1"/>
  <c r="AG3628" i="36"/>
  <c r="AB3630" i="36"/>
  <c r="AC3630" i="36" s="1"/>
  <c r="AD3629" i="36"/>
  <c r="AE3629" i="36" s="1"/>
  <c r="AF3629" i="36" s="1"/>
  <c r="AH3629" i="36" l="1"/>
  <c r="AG3629" i="36"/>
  <c r="AD3630" i="36"/>
  <c r="AE3630" i="36" s="1"/>
  <c r="AF3630" i="36" s="1"/>
  <c r="AB3631" i="36"/>
  <c r="AC3631" i="36" s="1"/>
  <c r="AH3630" i="36" l="1"/>
  <c r="AD3631" i="36"/>
  <c r="AE3631" i="36" s="1"/>
  <c r="AF3631" i="36" s="1"/>
  <c r="AB3632" i="36"/>
  <c r="AC3632" i="36" s="1"/>
  <c r="AG3630" i="36"/>
  <c r="AH3631" i="36" l="1"/>
  <c r="AB3633" i="36"/>
  <c r="AC3633" i="36" s="1"/>
  <c r="AD3632" i="36"/>
  <c r="AE3632" i="36" s="1"/>
  <c r="AF3632" i="36" s="1"/>
  <c r="AG3631" i="36"/>
  <c r="AH3632" i="36" l="1"/>
  <c r="AG3632" i="36"/>
  <c r="AD3633" i="36"/>
  <c r="AE3633" i="36" s="1"/>
  <c r="AF3633" i="36" s="1"/>
  <c r="AB3634" i="36"/>
  <c r="AC3634" i="36" s="1"/>
  <c r="AH3633" i="36" l="1"/>
  <c r="AB3635" i="36"/>
  <c r="AC3635" i="36" s="1"/>
  <c r="AD3634" i="36"/>
  <c r="AE3634" i="36" s="1"/>
  <c r="AF3634" i="36" s="1"/>
  <c r="AG3633" i="36"/>
  <c r="AH3634" i="36" l="1"/>
  <c r="AG3634" i="36"/>
  <c r="AB3636" i="36"/>
  <c r="AC3636" i="36" s="1"/>
  <c r="AD3635" i="36"/>
  <c r="AE3635" i="36" s="1"/>
  <c r="AF3635" i="36" s="1"/>
  <c r="AH3635" i="36" l="1"/>
  <c r="AG3635" i="36"/>
  <c r="AB3637" i="36"/>
  <c r="AC3637" i="36" s="1"/>
  <c r="AD3636" i="36"/>
  <c r="AE3636" i="36" s="1"/>
  <c r="AF3636" i="36" s="1"/>
  <c r="AH3636" i="36" l="1"/>
  <c r="AG3636" i="36"/>
  <c r="AB3638" i="36"/>
  <c r="AC3638" i="36" s="1"/>
  <c r="AD3637" i="36"/>
  <c r="AE3637" i="36" s="1"/>
  <c r="AF3637" i="36" s="1"/>
  <c r="AH3637" i="36" l="1"/>
  <c r="AG3637" i="36"/>
  <c r="AB3639" i="36"/>
  <c r="AC3639" i="36" s="1"/>
  <c r="AD3638" i="36"/>
  <c r="AE3638" i="36" s="1"/>
  <c r="AF3638" i="36" s="1"/>
  <c r="AH3638" i="36" l="1"/>
  <c r="AG3638" i="36"/>
  <c r="AB3640" i="36"/>
  <c r="AC3640" i="36" s="1"/>
  <c r="AD3639" i="36"/>
  <c r="AE3639" i="36" s="1"/>
  <c r="AF3639" i="36" s="1"/>
  <c r="AH3639" i="36" l="1"/>
  <c r="AG3639" i="36"/>
  <c r="AB3641" i="36"/>
  <c r="AC3641" i="36" s="1"/>
  <c r="AD3640" i="36"/>
  <c r="AE3640" i="36" s="1"/>
  <c r="AF3640" i="36" s="1"/>
  <c r="AH3640" i="36" l="1"/>
  <c r="AG3640" i="36"/>
  <c r="AD3641" i="36"/>
  <c r="AE3641" i="36" s="1"/>
  <c r="AF3641" i="36" s="1"/>
  <c r="AB3642" i="36"/>
  <c r="AC3642" i="36" s="1"/>
  <c r="AH3641" i="36" l="1"/>
  <c r="AB3643" i="36"/>
  <c r="AC3643" i="36" s="1"/>
  <c r="AD3642" i="36"/>
  <c r="AE3642" i="36" s="1"/>
  <c r="AF3642" i="36" s="1"/>
  <c r="AG3641" i="36"/>
  <c r="AH3642" i="36" l="1"/>
  <c r="AG3642" i="36"/>
  <c r="AB3644" i="36"/>
  <c r="AC3644" i="36" s="1"/>
  <c r="AD3643" i="36"/>
  <c r="AE3643" i="36" s="1"/>
  <c r="AF3643" i="36" s="1"/>
  <c r="AH3643" i="36" l="1"/>
  <c r="AG3643" i="36"/>
  <c r="AB3645" i="36"/>
  <c r="AC3645" i="36" s="1"/>
  <c r="AD3644" i="36"/>
  <c r="AE3644" i="36" s="1"/>
  <c r="AF3644" i="36" s="1"/>
  <c r="AH3644" i="36" l="1"/>
  <c r="AG3644" i="36"/>
  <c r="AB3646" i="36"/>
  <c r="AC3646" i="36" s="1"/>
  <c r="AD3645" i="36"/>
  <c r="AE3645" i="36" s="1"/>
  <c r="AF3645" i="36" s="1"/>
  <c r="AH3645" i="36" l="1"/>
  <c r="AG3645" i="36"/>
  <c r="AB3647" i="36"/>
  <c r="AC3647" i="36" s="1"/>
  <c r="AD3646" i="36"/>
  <c r="AE3646" i="36" s="1"/>
  <c r="AF3646" i="36" s="1"/>
  <c r="AH3646" i="36" l="1"/>
  <c r="AG3646" i="36"/>
  <c r="AB3648" i="36"/>
  <c r="AC3648" i="36" s="1"/>
  <c r="AD3647" i="36"/>
  <c r="AE3647" i="36" s="1"/>
  <c r="AF3647" i="36" s="1"/>
  <c r="AH3647" i="36" l="1"/>
  <c r="AG3647" i="36"/>
  <c r="AB3649" i="36"/>
  <c r="AC3649" i="36" s="1"/>
  <c r="AD3648" i="36"/>
  <c r="AE3648" i="36" s="1"/>
  <c r="AF3648" i="36" s="1"/>
  <c r="AH3648" i="36" l="1"/>
  <c r="AG3648" i="36"/>
  <c r="AD3649" i="36"/>
  <c r="AE3649" i="36" s="1"/>
  <c r="AF3649" i="36" s="1"/>
  <c r="AB3650" i="36"/>
  <c r="AC3650" i="36" s="1"/>
  <c r="AH3649" i="36" l="1"/>
  <c r="AB3651" i="36"/>
  <c r="AC3651" i="36" s="1"/>
  <c r="AD3650" i="36"/>
  <c r="AE3650" i="36" s="1"/>
  <c r="AF3650" i="36" s="1"/>
  <c r="AG3649" i="36"/>
  <c r="AH3650" i="36" l="1"/>
  <c r="AG3650" i="36"/>
  <c r="AB3652" i="36"/>
  <c r="AC3652" i="36" s="1"/>
  <c r="AD3651" i="36"/>
  <c r="AE3651" i="36" s="1"/>
  <c r="AF3651" i="36" s="1"/>
  <c r="AH3651" i="36" l="1"/>
  <c r="AG3651" i="36"/>
  <c r="AB3653" i="36"/>
  <c r="AC3653" i="36" s="1"/>
  <c r="AD3652" i="36"/>
  <c r="AE3652" i="36" s="1"/>
  <c r="AF3652" i="36" s="1"/>
  <c r="AH3652" i="36" l="1"/>
  <c r="AG3652" i="36"/>
  <c r="AD3653" i="36"/>
  <c r="AE3653" i="36" s="1"/>
  <c r="AF3653" i="36" s="1"/>
  <c r="AB3654" i="36"/>
  <c r="AC3654" i="36" s="1"/>
  <c r="AH3653" i="36" l="1"/>
  <c r="AB3655" i="36"/>
  <c r="AC3655" i="36" s="1"/>
  <c r="AD3654" i="36"/>
  <c r="AE3654" i="36" s="1"/>
  <c r="AF3654" i="36" s="1"/>
  <c r="AG3653" i="36"/>
  <c r="AH3654" i="36" l="1"/>
  <c r="AG3654" i="36"/>
  <c r="AD3655" i="36"/>
  <c r="AE3655" i="36" s="1"/>
  <c r="AF3655" i="36" s="1"/>
  <c r="AB3656" i="36"/>
  <c r="AC3656" i="36" s="1"/>
  <c r="AH3655" i="36" l="1"/>
  <c r="AB3657" i="36"/>
  <c r="AC3657" i="36" s="1"/>
  <c r="AD3656" i="36"/>
  <c r="AE3656" i="36" s="1"/>
  <c r="AF3656" i="36" s="1"/>
  <c r="AG3655" i="36"/>
  <c r="AH3656" i="36" l="1"/>
  <c r="AG3656" i="36"/>
  <c r="AB3658" i="36"/>
  <c r="AC3658" i="36" s="1"/>
  <c r="AD3657" i="36"/>
  <c r="AE3657" i="36" s="1"/>
  <c r="AF3657" i="36" s="1"/>
  <c r="AH3657" i="36" l="1"/>
  <c r="AG3657" i="36"/>
  <c r="AB3659" i="36"/>
  <c r="AC3659" i="36" s="1"/>
  <c r="AD3658" i="36"/>
  <c r="AE3658" i="36" s="1"/>
  <c r="AF3658" i="36" s="1"/>
  <c r="AH3658" i="36" l="1"/>
  <c r="AG3658" i="36"/>
  <c r="AB3660" i="36"/>
  <c r="AC3660" i="36" s="1"/>
  <c r="AD3659" i="36"/>
  <c r="AE3659" i="36" s="1"/>
  <c r="AF3659" i="36" s="1"/>
  <c r="AH3659" i="36" l="1"/>
  <c r="AG3659" i="36"/>
  <c r="AB3661" i="36"/>
  <c r="AC3661" i="36" s="1"/>
  <c r="AD3660" i="36"/>
  <c r="AE3660" i="36" s="1"/>
  <c r="AF3660" i="36" s="1"/>
  <c r="AH3660" i="36" l="1"/>
  <c r="AG3660" i="36"/>
  <c r="AD3661" i="36"/>
  <c r="AE3661" i="36" s="1"/>
  <c r="AF3661" i="36" s="1"/>
  <c r="AB3662" i="36"/>
  <c r="AC3662" i="36" s="1"/>
  <c r="AH3661" i="36" l="1"/>
  <c r="AB3663" i="36"/>
  <c r="AC3663" i="36" s="1"/>
  <c r="AD3662" i="36"/>
  <c r="AE3662" i="36" s="1"/>
  <c r="AF3662" i="36" s="1"/>
  <c r="AG3661" i="36"/>
  <c r="AH3662" i="36" l="1"/>
  <c r="AG3662" i="36"/>
  <c r="AB3664" i="36"/>
  <c r="AC3664" i="36" s="1"/>
  <c r="AD3663" i="36"/>
  <c r="AE3663" i="36" s="1"/>
  <c r="AF3663" i="36" s="1"/>
  <c r="AH3663" i="36" l="1"/>
  <c r="AG3663" i="36"/>
  <c r="AD3664" i="36"/>
  <c r="AE3664" i="36" s="1"/>
  <c r="AF3664" i="36" s="1"/>
  <c r="AB3665" i="36"/>
  <c r="AC3665" i="36" s="1"/>
  <c r="AH3664" i="36" l="1"/>
  <c r="AD3665" i="36"/>
  <c r="AE3665" i="36" s="1"/>
  <c r="AF3665" i="36" s="1"/>
  <c r="AB3666" i="36"/>
  <c r="AC3666" i="36" s="1"/>
  <c r="AG3664" i="36"/>
  <c r="AH3665" i="36" l="1"/>
  <c r="AB3667" i="36"/>
  <c r="AC3667" i="36" s="1"/>
  <c r="AD3666" i="36"/>
  <c r="AE3666" i="36" s="1"/>
  <c r="AF3666" i="36" s="1"/>
  <c r="AG3665" i="36"/>
  <c r="AH3666" i="36" l="1"/>
  <c r="AG3666" i="36"/>
  <c r="AB3668" i="36"/>
  <c r="AC3668" i="36" s="1"/>
  <c r="AD3667" i="36"/>
  <c r="AE3667" i="36" s="1"/>
  <c r="AF3667" i="36" s="1"/>
  <c r="AH3667" i="36" l="1"/>
  <c r="AG3667" i="36"/>
  <c r="AB3669" i="36"/>
  <c r="AC3669" i="36" s="1"/>
  <c r="AD3668" i="36"/>
  <c r="AE3668" i="36" s="1"/>
  <c r="AF3668" i="36" s="1"/>
  <c r="AH3668" i="36" l="1"/>
  <c r="AG3668" i="36"/>
  <c r="AD3669" i="36"/>
  <c r="AE3669" i="36" s="1"/>
  <c r="AF3669" i="36" s="1"/>
  <c r="AB3670" i="36"/>
  <c r="AC3670" i="36" s="1"/>
  <c r="AH3669" i="36" l="1"/>
  <c r="AB3671" i="36"/>
  <c r="AC3671" i="36" s="1"/>
  <c r="AD3670" i="36"/>
  <c r="AE3670" i="36" s="1"/>
  <c r="AF3670" i="36" s="1"/>
  <c r="AG3669" i="36"/>
  <c r="AH3670" i="36" l="1"/>
  <c r="AG3670" i="36"/>
  <c r="AB3672" i="36"/>
  <c r="AC3672" i="36" s="1"/>
  <c r="AD3671" i="36"/>
  <c r="AE3671" i="36" s="1"/>
  <c r="AF3671" i="36" s="1"/>
  <c r="AH3671" i="36" l="1"/>
  <c r="AG3671" i="36"/>
  <c r="AB3673" i="36"/>
  <c r="AC3673" i="36" s="1"/>
  <c r="AD3672" i="36"/>
  <c r="AE3672" i="36" s="1"/>
  <c r="AF3672" i="36" s="1"/>
  <c r="AH3672" i="36" l="1"/>
  <c r="AG3672" i="36"/>
  <c r="AB3674" i="36"/>
  <c r="AC3674" i="36" s="1"/>
  <c r="AD3673" i="36"/>
  <c r="AE3673" i="36" s="1"/>
  <c r="AF3673" i="36" s="1"/>
  <c r="AH3673" i="36" l="1"/>
  <c r="AG3673" i="36"/>
  <c r="AB3675" i="36"/>
  <c r="AC3675" i="36" s="1"/>
  <c r="AD3674" i="36"/>
  <c r="AE3674" i="36" s="1"/>
  <c r="AF3674" i="36" s="1"/>
  <c r="AH3674" i="36" l="1"/>
  <c r="AG3674" i="36"/>
  <c r="AB3676" i="36"/>
  <c r="AC3676" i="36" s="1"/>
  <c r="AD3675" i="36"/>
  <c r="AE3675" i="36" s="1"/>
  <c r="AF3675" i="36" s="1"/>
  <c r="AH3675" i="36" l="1"/>
  <c r="AG3675" i="36"/>
  <c r="AB3677" i="36"/>
  <c r="AC3677" i="36" s="1"/>
  <c r="AD3676" i="36"/>
  <c r="AE3676" i="36" s="1"/>
  <c r="AF3676" i="36" s="1"/>
  <c r="AH3676" i="36" l="1"/>
  <c r="AG3676" i="36"/>
  <c r="AB3678" i="36"/>
  <c r="AC3678" i="36" s="1"/>
  <c r="AD3677" i="36"/>
  <c r="AE3677" i="36" s="1"/>
  <c r="AF3677" i="36" s="1"/>
  <c r="AH3677" i="36" l="1"/>
  <c r="AG3677" i="36"/>
  <c r="AD3678" i="36"/>
  <c r="AE3678" i="36" s="1"/>
  <c r="AF3678" i="36" s="1"/>
  <c r="AB3679" i="36"/>
  <c r="AC3679" i="36" s="1"/>
  <c r="AH3678" i="36" l="1"/>
  <c r="AD3679" i="36"/>
  <c r="AE3679" i="36" s="1"/>
  <c r="AF3679" i="36" s="1"/>
  <c r="AB3680" i="36"/>
  <c r="AC3680" i="36" s="1"/>
  <c r="AG3678" i="36"/>
  <c r="AH3679" i="36" l="1"/>
  <c r="AB3681" i="36"/>
  <c r="AC3681" i="36" s="1"/>
  <c r="AD3680" i="36"/>
  <c r="AE3680" i="36" s="1"/>
  <c r="AF3680" i="36" s="1"/>
  <c r="AG3679" i="36"/>
  <c r="AH3680" i="36" l="1"/>
  <c r="AG3680" i="36"/>
  <c r="AB3682" i="36"/>
  <c r="AC3682" i="36" s="1"/>
  <c r="AD3681" i="36"/>
  <c r="AE3681" i="36" s="1"/>
  <c r="AF3681" i="36" s="1"/>
  <c r="AH3681" i="36" l="1"/>
  <c r="AG3681" i="36"/>
  <c r="AB3683" i="36"/>
  <c r="AC3683" i="36" s="1"/>
  <c r="AD3682" i="36"/>
  <c r="AE3682" i="36" s="1"/>
  <c r="AF3682" i="36" s="1"/>
  <c r="AH3682" i="36" l="1"/>
  <c r="AG3682" i="36"/>
  <c r="AD3683" i="36"/>
  <c r="AE3683" i="36" s="1"/>
  <c r="AF3683" i="36" s="1"/>
  <c r="AB3684" i="36"/>
  <c r="AC3684" i="36" s="1"/>
  <c r="AH3683" i="36" l="1"/>
  <c r="AB3685" i="36"/>
  <c r="AC3685" i="36" s="1"/>
  <c r="AD3684" i="36"/>
  <c r="AE3684" i="36" s="1"/>
  <c r="AF3684" i="36" s="1"/>
  <c r="AG3683" i="36"/>
  <c r="AH3684" i="36" l="1"/>
  <c r="AG3684" i="36"/>
  <c r="AD3685" i="36"/>
  <c r="AE3685" i="36" s="1"/>
  <c r="AF3685" i="36" s="1"/>
  <c r="AB3686" i="36"/>
  <c r="AC3686" i="36" s="1"/>
  <c r="AH3685" i="36" l="1"/>
  <c r="AD3686" i="36"/>
  <c r="AE3686" i="36" s="1"/>
  <c r="AF3686" i="36" s="1"/>
  <c r="AB3687" i="36"/>
  <c r="AC3687" i="36" s="1"/>
  <c r="AG3685" i="36"/>
  <c r="AH3686" i="36" l="1"/>
  <c r="AD3687" i="36"/>
  <c r="AE3687" i="36" s="1"/>
  <c r="AF3687" i="36" s="1"/>
  <c r="AB3688" i="36"/>
  <c r="AC3688" i="36" s="1"/>
  <c r="AG3686" i="36"/>
  <c r="AH3687" i="36" l="1"/>
  <c r="AB3689" i="36"/>
  <c r="AC3689" i="36" s="1"/>
  <c r="AD3688" i="36"/>
  <c r="AE3688" i="36" s="1"/>
  <c r="AF3688" i="36" s="1"/>
  <c r="AG3687" i="36"/>
  <c r="AH3688" i="36" l="1"/>
  <c r="AG3688" i="36"/>
  <c r="AB3690" i="36"/>
  <c r="AC3690" i="36" s="1"/>
  <c r="AD3689" i="36"/>
  <c r="AE3689" i="36" s="1"/>
  <c r="AF3689" i="36" s="1"/>
  <c r="AH3689" i="36" l="1"/>
  <c r="AG3689" i="36"/>
  <c r="AB3691" i="36"/>
  <c r="AC3691" i="36" s="1"/>
  <c r="AD3690" i="36"/>
  <c r="AE3690" i="36" s="1"/>
  <c r="AF3690" i="36" s="1"/>
  <c r="AH3690" i="36" l="1"/>
  <c r="AG3690" i="36"/>
  <c r="AB3692" i="36"/>
  <c r="AC3692" i="36" s="1"/>
  <c r="AD3691" i="36"/>
  <c r="AE3691" i="36" s="1"/>
  <c r="AF3691" i="36" s="1"/>
  <c r="AH3691" i="36" l="1"/>
  <c r="AG3691" i="36"/>
  <c r="AB3693" i="36"/>
  <c r="AC3693" i="36" s="1"/>
  <c r="AD3692" i="36"/>
  <c r="AE3692" i="36" s="1"/>
  <c r="AF3692" i="36" s="1"/>
  <c r="AH3692" i="36" l="1"/>
  <c r="AG3692" i="36"/>
  <c r="AB3694" i="36"/>
  <c r="AC3694" i="36" s="1"/>
  <c r="AD3693" i="36"/>
  <c r="AE3693" i="36" s="1"/>
  <c r="AF3693" i="36" s="1"/>
  <c r="AH3693" i="36" l="1"/>
  <c r="AG3693" i="36"/>
  <c r="AD3694" i="36"/>
  <c r="AE3694" i="36" s="1"/>
  <c r="AF3694" i="36" s="1"/>
  <c r="AB3695" i="36"/>
  <c r="AC3695" i="36" s="1"/>
  <c r="AH3694" i="36" l="1"/>
  <c r="AD3695" i="36"/>
  <c r="AE3695" i="36" s="1"/>
  <c r="AF3695" i="36" s="1"/>
  <c r="AB3696" i="36"/>
  <c r="AC3696" i="36" s="1"/>
  <c r="AG3694" i="36"/>
  <c r="AH3695" i="36" l="1"/>
  <c r="AB3697" i="36"/>
  <c r="AC3697" i="36" s="1"/>
  <c r="AD3696" i="36"/>
  <c r="AE3696" i="36" s="1"/>
  <c r="AF3696" i="36" s="1"/>
  <c r="AG3695" i="36"/>
  <c r="AH3696" i="36" l="1"/>
  <c r="AG3696" i="36"/>
  <c r="AB3698" i="36"/>
  <c r="AC3698" i="36" s="1"/>
  <c r="AD3697" i="36"/>
  <c r="AE3697" i="36" s="1"/>
  <c r="AF3697" i="36" s="1"/>
  <c r="AH3697" i="36" l="1"/>
  <c r="AG3697" i="36"/>
  <c r="AD3698" i="36"/>
  <c r="AE3698" i="36" s="1"/>
  <c r="AF3698" i="36" s="1"/>
  <c r="AB3699" i="36"/>
  <c r="AC3699" i="36" s="1"/>
  <c r="AH3698" i="36" l="1"/>
  <c r="AD3699" i="36"/>
  <c r="AE3699" i="36" s="1"/>
  <c r="AF3699" i="36" s="1"/>
  <c r="AB3700" i="36"/>
  <c r="AC3700" i="36" s="1"/>
  <c r="AG3698" i="36"/>
  <c r="AH3699" i="36" l="1"/>
  <c r="AB3701" i="36"/>
  <c r="AC3701" i="36" s="1"/>
  <c r="AD3700" i="36"/>
  <c r="AE3700" i="36" s="1"/>
  <c r="AF3700" i="36" s="1"/>
  <c r="AG3699" i="36"/>
  <c r="AH3700" i="36" l="1"/>
  <c r="AG3700" i="36"/>
  <c r="AD3701" i="36"/>
  <c r="AE3701" i="36" s="1"/>
  <c r="AF3701" i="36" s="1"/>
  <c r="AB3702" i="36"/>
  <c r="AC3702" i="36" s="1"/>
  <c r="AH3701" i="36" l="1"/>
  <c r="AB3703" i="36"/>
  <c r="AC3703" i="36" s="1"/>
  <c r="AD3702" i="36"/>
  <c r="AE3702" i="36" s="1"/>
  <c r="AF3702" i="36" s="1"/>
  <c r="AG3701" i="36"/>
  <c r="AH3702" i="36" l="1"/>
  <c r="AG3702" i="36"/>
  <c r="AD3703" i="36"/>
  <c r="AE3703" i="36" s="1"/>
  <c r="AF3703" i="36" s="1"/>
  <c r="AB3704" i="36"/>
  <c r="AC3704" i="36" s="1"/>
  <c r="AH3703" i="36" l="1"/>
  <c r="AB3705" i="36"/>
  <c r="AC3705" i="36" s="1"/>
  <c r="AD3704" i="36"/>
  <c r="AE3704" i="36" s="1"/>
  <c r="AF3704" i="36" s="1"/>
  <c r="AG3703" i="36"/>
  <c r="AH3704" i="36" l="1"/>
  <c r="AG3704" i="36"/>
  <c r="AD3705" i="36"/>
  <c r="AE3705" i="36" s="1"/>
  <c r="AF3705" i="36" s="1"/>
  <c r="AB3706" i="36"/>
  <c r="AC3706" i="36" s="1"/>
  <c r="AH3705" i="36" l="1"/>
  <c r="AB3707" i="36"/>
  <c r="AC3707" i="36" s="1"/>
  <c r="AD3706" i="36"/>
  <c r="AE3706" i="36" s="1"/>
  <c r="AF3706" i="36" s="1"/>
  <c r="AG3705" i="36"/>
  <c r="AH3706" i="36" l="1"/>
  <c r="AG3706" i="36"/>
  <c r="AB3708" i="36"/>
  <c r="AC3708" i="36" s="1"/>
  <c r="AD3707" i="36"/>
  <c r="AE3707" i="36" s="1"/>
  <c r="AF3707" i="36" s="1"/>
  <c r="AH3707" i="36" l="1"/>
  <c r="AG3707" i="36"/>
  <c r="AB3709" i="36"/>
  <c r="AC3709" i="36" s="1"/>
  <c r="AD3708" i="36"/>
  <c r="AE3708" i="36" s="1"/>
  <c r="AF3708" i="36" s="1"/>
  <c r="AH3708" i="36" l="1"/>
  <c r="AG3708" i="36"/>
  <c r="AD3709" i="36"/>
  <c r="AE3709" i="36" s="1"/>
  <c r="AF3709" i="36" s="1"/>
  <c r="AB3710" i="36"/>
  <c r="AC3710" i="36" s="1"/>
  <c r="AH3709" i="36" l="1"/>
  <c r="AB3711" i="36"/>
  <c r="AC3711" i="36" s="1"/>
  <c r="AD3710" i="36"/>
  <c r="AE3710" i="36" s="1"/>
  <c r="AF3710" i="36" s="1"/>
  <c r="AG3709" i="36"/>
  <c r="AH3710" i="36" l="1"/>
  <c r="AG3710" i="36"/>
  <c r="AD3711" i="36"/>
  <c r="AE3711" i="36" s="1"/>
  <c r="AF3711" i="36" s="1"/>
  <c r="AB3712" i="36"/>
  <c r="AC3712" i="36" s="1"/>
  <c r="AH3711" i="36" l="1"/>
  <c r="AB3713" i="36"/>
  <c r="AC3713" i="36" s="1"/>
  <c r="AD3712" i="36"/>
  <c r="AE3712" i="36" s="1"/>
  <c r="AF3712" i="36" s="1"/>
  <c r="AG3711" i="36"/>
  <c r="AH3712" i="36" l="1"/>
  <c r="AG3712" i="36"/>
  <c r="AD3713" i="36"/>
  <c r="AE3713" i="36" s="1"/>
  <c r="AF3713" i="36" s="1"/>
  <c r="AB3714" i="36"/>
  <c r="AC3714" i="36" s="1"/>
  <c r="AH3713" i="36" l="1"/>
  <c r="AB3715" i="36"/>
  <c r="AC3715" i="36" s="1"/>
  <c r="AD3714" i="36"/>
  <c r="AE3714" i="36" s="1"/>
  <c r="AF3714" i="36" s="1"/>
  <c r="AG3713" i="36"/>
  <c r="AH3714" i="36" l="1"/>
  <c r="AG3714" i="36"/>
  <c r="AB3716" i="36"/>
  <c r="AC3716" i="36" s="1"/>
  <c r="AD3715" i="36"/>
  <c r="AE3715" i="36" s="1"/>
  <c r="AF3715" i="36" s="1"/>
  <c r="AH3715" i="36" l="1"/>
  <c r="AG3715" i="36"/>
  <c r="AB3717" i="36"/>
  <c r="AC3717" i="36" s="1"/>
  <c r="AD3716" i="36"/>
  <c r="AE3716" i="36" s="1"/>
  <c r="AF3716" i="36" s="1"/>
  <c r="AH3716" i="36" l="1"/>
  <c r="AG3716" i="36"/>
  <c r="AD3717" i="36"/>
  <c r="AE3717" i="36" s="1"/>
  <c r="AF3717" i="36" s="1"/>
  <c r="AB3718" i="36"/>
  <c r="AC3718" i="36" s="1"/>
  <c r="AH3717" i="36" l="1"/>
  <c r="AB3719" i="36"/>
  <c r="AC3719" i="36" s="1"/>
  <c r="AD3718" i="36"/>
  <c r="AE3718" i="36" s="1"/>
  <c r="AF3718" i="36" s="1"/>
  <c r="AG3717" i="36"/>
  <c r="AH3718" i="36" l="1"/>
  <c r="AG3718" i="36"/>
  <c r="AB3720" i="36"/>
  <c r="AC3720" i="36" s="1"/>
  <c r="AD3719" i="36"/>
  <c r="AE3719" i="36" s="1"/>
  <c r="AF3719" i="36" s="1"/>
  <c r="AH3719" i="36" l="1"/>
  <c r="AG3719" i="36"/>
  <c r="AB3721" i="36"/>
  <c r="AC3721" i="36" s="1"/>
  <c r="AD3720" i="36"/>
  <c r="AE3720" i="36" s="1"/>
  <c r="AF3720" i="36" s="1"/>
  <c r="AH3720" i="36" l="1"/>
  <c r="AG3720" i="36"/>
  <c r="AB3722" i="36"/>
  <c r="AC3722" i="36" s="1"/>
  <c r="AD3721" i="36"/>
  <c r="AE3721" i="36" s="1"/>
  <c r="AF3721" i="36" s="1"/>
  <c r="AH3721" i="36" l="1"/>
  <c r="AG3721" i="36"/>
  <c r="AB3723" i="36"/>
  <c r="AC3723" i="36" s="1"/>
  <c r="AD3722" i="36"/>
  <c r="AE3722" i="36" s="1"/>
  <c r="AF3722" i="36" s="1"/>
  <c r="AH3722" i="36" l="1"/>
  <c r="AG3722" i="36"/>
  <c r="AB3724" i="36"/>
  <c r="AC3724" i="36" s="1"/>
  <c r="AD3723" i="36"/>
  <c r="AE3723" i="36" s="1"/>
  <c r="AF3723" i="36" s="1"/>
  <c r="AH3723" i="36" l="1"/>
  <c r="AG3723" i="36"/>
  <c r="AB3725" i="36"/>
  <c r="AC3725" i="36" s="1"/>
  <c r="AD3724" i="36"/>
  <c r="AE3724" i="36" s="1"/>
  <c r="AF3724" i="36" s="1"/>
  <c r="AH3724" i="36" l="1"/>
  <c r="AG3724" i="36"/>
  <c r="AD3725" i="36"/>
  <c r="AE3725" i="36" s="1"/>
  <c r="AF3725" i="36" s="1"/>
  <c r="AB3726" i="36"/>
  <c r="AC3726" i="36" s="1"/>
  <c r="AH3725" i="36" l="1"/>
  <c r="AB3727" i="36"/>
  <c r="AC3727" i="36" s="1"/>
  <c r="AD3726" i="36"/>
  <c r="AE3726" i="36" s="1"/>
  <c r="AF3726" i="36" s="1"/>
  <c r="AG3725" i="36"/>
  <c r="AH3726" i="36" l="1"/>
  <c r="AG3726" i="36"/>
  <c r="AB3728" i="36"/>
  <c r="AC3728" i="36" s="1"/>
  <c r="AD3727" i="36"/>
  <c r="AE3727" i="36" s="1"/>
  <c r="AF3727" i="36" s="1"/>
  <c r="AH3727" i="36" l="1"/>
  <c r="AG3727" i="36"/>
  <c r="AB3729" i="36"/>
  <c r="AC3729" i="36" s="1"/>
  <c r="AD3728" i="36"/>
  <c r="AE3728" i="36" s="1"/>
  <c r="AF3728" i="36" s="1"/>
  <c r="AH3728" i="36" l="1"/>
  <c r="AG3728" i="36"/>
  <c r="AD3729" i="36"/>
  <c r="AE3729" i="36" s="1"/>
  <c r="AF3729" i="36" s="1"/>
  <c r="AB3730" i="36"/>
  <c r="AC3730" i="36" s="1"/>
  <c r="AH3729" i="36" l="1"/>
  <c r="AB3731" i="36"/>
  <c r="AC3731" i="36" s="1"/>
  <c r="AD3730" i="36"/>
  <c r="AE3730" i="36" s="1"/>
  <c r="AF3730" i="36" s="1"/>
  <c r="AG3729" i="36"/>
  <c r="AH3730" i="36" l="1"/>
  <c r="AG3730" i="36"/>
  <c r="AB3732" i="36"/>
  <c r="AC3732" i="36" s="1"/>
  <c r="AD3731" i="36"/>
  <c r="AE3731" i="36" s="1"/>
  <c r="AF3731" i="36" s="1"/>
  <c r="AH3731" i="36" l="1"/>
  <c r="AG3731" i="36"/>
  <c r="AD3732" i="36"/>
  <c r="AE3732" i="36" s="1"/>
  <c r="AF3732" i="36" s="1"/>
  <c r="AB3733" i="36"/>
  <c r="AC3733" i="36" s="1"/>
  <c r="AH3732" i="36" l="1"/>
  <c r="AB3734" i="36"/>
  <c r="AC3734" i="36" s="1"/>
  <c r="AD3733" i="36"/>
  <c r="AE3733" i="36" s="1"/>
  <c r="AF3733" i="36" s="1"/>
  <c r="AG3732" i="36"/>
  <c r="AH3733" i="36" l="1"/>
  <c r="AG3733" i="36"/>
  <c r="AD3734" i="36"/>
  <c r="AE3734" i="36" s="1"/>
  <c r="AF3734" i="36" s="1"/>
  <c r="AB3735" i="36"/>
  <c r="AC3735" i="36" s="1"/>
  <c r="AH3734" i="36" l="1"/>
  <c r="AD3735" i="36"/>
  <c r="AE3735" i="36" s="1"/>
  <c r="AF3735" i="36" s="1"/>
  <c r="AB3736" i="36"/>
  <c r="AC3736" i="36" s="1"/>
  <c r="AG3734" i="36"/>
  <c r="AH3735" i="36" l="1"/>
  <c r="AB3737" i="36"/>
  <c r="AC3737" i="36" s="1"/>
  <c r="AD3736" i="36"/>
  <c r="AE3736" i="36" s="1"/>
  <c r="AF3736" i="36" s="1"/>
  <c r="AG3735" i="36"/>
  <c r="AH3736" i="36" l="1"/>
  <c r="AG3736" i="36"/>
  <c r="AD3737" i="36"/>
  <c r="AE3737" i="36" s="1"/>
  <c r="AF3737" i="36" s="1"/>
  <c r="AB3738" i="36"/>
  <c r="AC3738" i="36" s="1"/>
  <c r="AH3737" i="36" l="1"/>
  <c r="AB3739" i="36"/>
  <c r="AC3739" i="36" s="1"/>
  <c r="AD3738" i="36"/>
  <c r="AE3738" i="36" s="1"/>
  <c r="AF3738" i="36" s="1"/>
  <c r="AG3737" i="36"/>
  <c r="AH3738" i="36" l="1"/>
  <c r="AG3738" i="36"/>
  <c r="AB3740" i="36"/>
  <c r="AC3740" i="36" s="1"/>
  <c r="AD3739" i="36"/>
  <c r="AE3739" i="36" s="1"/>
  <c r="AF3739" i="36" s="1"/>
  <c r="AH3739" i="36" l="1"/>
  <c r="AG3739" i="36"/>
  <c r="AB3741" i="36"/>
  <c r="AC3741" i="36" s="1"/>
  <c r="AD3740" i="36"/>
  <c r="AE3740" i="36" s="1"/>
  <c r="AF3740" i="36" s="1"/>
  <c r="AH3740" i="36" l="1"/>
  <c r="AG3740" i="36"/>
  <c r="AD3741" i="36"/>
  <c r="AE3741" i="36" s="1"/>
  <c r="AF3741" i="36" s="1"/>
  <c r="AB3742" i="36"/>
  <c r="AC3742" i="36" s="1"/>
  <c r="AH3741" i="36" l="1"/>
  <c r="AB3743" i="36"/>
  <c r="AC3743" i="36" s="1"/>
  <c r="AD3742" i="36"/>
  <c r="AE3742" i="36" s="1"/>
  <c r="AF3742" i="36" s="1"/>
  <c r="AG3741" i="36"/>
  <c r="AH3742" i="36" l="1"/>
  <c r="AG3742" i="36"/>
  <c r="AB3744" i="36"/>
  <c r="AC3744" i="36" s="1"/>
  <c r="AD3743" i="36"/>
  <c r="AE3743" i="36" s="1"/>
  <c r="AF3743" i="36" s="1"/>
  <c r="AH3743" i="36" l="1"/>
  <c r="AG3743" i="36"/>
  <c r="AB3745" i="36"/>
  <c r="AC3745" i="36" s="1"/>
  <c r="AD3744" i="36"/>
  <c r="AE3744" i="36" s="1"/>
  <c r="AF3744" i="36" s="1"/>
  <c r="AH3744" i="36" l="1"/>
  <c r="AG3744" i="36"/>
  <c r="AD3745" i="36"/>
  <c r="AE3745" i="36" s="1"/>
  <c r="AF3745" i="36" s="1"/>
  <c r="AB3746" i="36"/>
  <c r="AC3746" i="36" s="1"/>
  <c r="AH3745" i="36" l="1"/>
  <c r="AB3747" i="36"/>
  <c r="AC3747" i="36" s="1"/>
  <c r="AD3746" i="36"/>
  <c r="AE3746" i="36" s="1"/>
  <c r="AF3746" i="36" s="1"/>
  <c r="AG3745" i="36"/>
  <c r="AH3746" i="36" l="1"/>
  <c r="AG3746" i="36"/>
  <c r="AB3748" i="36"/>
  <c r="AC3748" i="36" s="1"/>
  <c r="AD3747" i="36"/>
  <c r="AE3747" i="36" s="1"/>
  <c r="AF3747" i="36" s="1"/>
  <c r="AH3747" i="36" l="1"/>
  <c r="AG3747" i="36"/>
  <c r="AB3749" i="36"/>
  <c r="AC3749" i="36" s="1"/>
  <c r="AD3748" i="36"/>
  <c r="AE3748" i="36" s="1"/>
  <c r="AF3748" i="36" s="1"/>
  <c r="AH3748" i="36" l="1"/>
  <c r="AG3748" i="36"/>
  <c r="AD3749" i="36"/>
  <c r="AE3749" i="36" s="1"/>
  <c r="AF3749" i="36" s="1"/>
  <c r="AB3750" i="36"/>
  <c r="AC3750" i="36" s="1"/>
  <c r="AH3749" i="36" l="1"/>
  <c r="AB3751" i="36"/>
  <c r="AC3751" i="36" s="1"/>
  <c r="AD3750" i="36"/>
  <c r="AE3750" i="36" s="1"/>
  <c r="AF3750" i="36" s="1"/>
  <c r="AG3749" i="36"/>
  <c r="AH3750" i="36" l="1"/>
  <c r="AG3750" i="36"/>
  <c r="AB3752" i="36"/>
  <c r="AC3752" i="36" s="1"/>
  <c r="AD3751" i="36"/>
  <c r="AE3751" i="36" s="1"/>
  <c r="AF3751" i="36" s="1"/>
  <c r="AH3751" i="36" l="1"/>
  <c r="AG3751" i="36"/>
  <c r="AB3753" i="36"/>
  <c r="AC3753" i="36" s="1"/>
  <c r="AD3752" i="36"/>
  <c r="AE3752" i="36" s="1"/>
  <c r="AF3752" i="36" s="1"/>
  <c r="AH3752" i="36" l="1"/>
  <c r="AG3752" i="36"/>
  <c r="AD3753" i="36"/>
  <c r="AE3753" i="36" s="1"/>
  <c r="AF3753" i="36" s="1"/>
  <c r="AB3754" i="36"/>
  <c r="AC3754" i="36" s="1"/>
  <c r="AH3753" i="36" l="1"/>
  <c r="AB3755" i="36"/>
  <c r="AC3755" i="36" s="1"/>
  <c r="AD3754" i="36"/>
  <c r="AE3754" i="36" s="1"/>
  <c r="AF3754" i="36" s="1"/>
  <c r="AG3753" i="36"/>
  <c r="AH3754" i="36" l="1"/>
  <c r="AG3754" i="36"/>
  <c r="AB3756" i="36"/>
  <c r="AC3756" i="36" s="1"/>
  <c r="AD3755" i="36"/>
  <c r="AE3755" i="36" s="1"/>
  <c r="AF3755" i="36" s="1"/>
  <c r="AH3755" i="36" l="1"/>
  <c r="AG3755" i="36"/>
  <c r="AB3757" i="36"/>
  <c r="AC3757" i="36" s="1"/>
  <c r="AD3756" i="36"/>
  <c r="AE3756" i="36" s="1"/>
  <c r="AF3756" i="36" s="1"/>
  <c r="AH3756" i="36" l="1"/>
  <c r="AG3756" i="36"/>
  <c r="AB3758" i="36"/>
  <c r="AC3758" i="36" s="1"/>
  <c r="AD3757" i="36"/>
  <c r="AE3757" i="36" s="1"/>
  <c r="AF3757" i="36" s="1"/>
  <c r="AH3757" i="36" l="1"/>
  <c r="AG3757" i="36"/>
  <c r="AB3759" i="36"/>
  <c r="AC3759" i="36" s="1"/>
  <c r="AD3758" i="36"/>
  <c r="AE3758" i="36" s="1"/>
  <c r="AF3758" i="36" s="1"/>
  <c r="AH3758" i="36" l="1"/>
  <c r="AG3758" i="36"/>
  <c r="AB3760" i="36"/>
  <c r="AC3760" i="36" s="1"/>
  <c r="AD3759" i="36"/>
  <c r="AE3759" i="36" s="1"/>
  <c r="AF3759" i="36" s="1"/>
  <c r="AH3759" i="36" l="1"/>
  <c r="AG3759" i="36"/>
  <c r="AB3761" i="36"/>
  <c r="AC3761" i="36" s="1"/>
  <c r="AD3760" i="36"/>
  <c r="AE3760" i="36" s="1"/>
  <c r="AF3760" i="36" s="1"/>
  <c r="AH3760" i="36" l="1"/>
  <c r="AG3760" i="36"/>
  <c r="AB3762" i="36"/>
  <c r="AC3762" i="36" s="1"/>
  <c r="AD3761" i="36"/>
  <c r="AE3761" i="36" s="1"/>
  <c r="AF3761" i="36" s="1"/>
  <c r="AH3761" i="36" l="1"/>
  <c r="AG3761" i="36"/>
  <c r="AB3763" i="36"/>
  <c r="AC3763" i="36" s="1"/>
  <c r="AD3762" i="36"/>
  <c r="AE3762" i="36" s="1"/>
  <c r="AF3762" i="36" s="1"/>
  <c r="AH3762" i="36" l="1"/>
  <c r="AG3762" i="36"/>
  <c r="AB3764" i="36"/>
  <c r="AC3764" i="36" s="1"/>
  <c r="AD3763" i="36"/>
  <c r="AE3763" i="36" s="1"/>
  <c r="AF3763" i="36" s="1"/>
  <c r="AH3763" i="36" l="1"/>
  <c r="AG3763" i="36"/>
  <c r="AB3765" i="36"/>
  <c r="AC3765" i="36" s="1"/>
  <c r="AD3764" i="36"/>
  <c r="AE3764" i="36" s="1"/>
  <c r="AF3764" i="36" s="1"/>
  <c r="AH3764" i="36" l="1"/>
  <c r="AG3764" i="36"/>
  <c r="AB3766" i="36"/>
  <c r="AC3766" i="36" s="1"/>
  <c r="AD3765" i="36"/>
  <c r="AE3765" i="36" s="1"/>
  <c r="AF3765" i="36" s="1"/>
  <c r="AH3765" i="36" l="1"/>
  <c r="AG3765" i="36"/>
  <c r="AD3766" i="36"/>
  <c r="AE3766" i="36" s="1"/>
  <c r="AF3766" i="36" s="1"/>
  <c r="AB3767" i="36"/>
  <c r="AC3767" i="36" s="1"/>
  <c r="AH3766" i="36" l="1"/>
  <c r="AD3767" i="36"/>
  <c r="AE3767" i="36" s="1"/>
  <c r="AF3767" i="36" s="1"/>
  <c r="AB3768" i="36"/>
  <c r="AC3768" i="36" s="1"/>
  <c r="AG3766" i="36"/>
  <c r="AH3767" i="36" l="1"/>
  <c r="AB3769" i="36"/>
  <c r="AC3769" i="36" s="1"/>
  <c r="AD3768" i="36"/>
  <c r="AE3768" i="36" s="1"/>
  <c r="AF3768" i="36" s="1"/>
  <c r="AG3767" i="36"/>
  <c r="AH3768" i="36" l="1"/>
  <c r="AG3768" i="36"/>
  <c r="AD3769" i="36"/>
  <c r="AE3769" i="36" s="1"/>
  <c r="AF3769" i="36" s="1"/>
  <c r="AB3770" i="36"/>
  <c r="AC3770" i="36" s="1"/>
  <c r="AH3769" i="36" l="1"/>
  <c r="AB3771" i="36"/>
  <c r="AC3771" i="36" s="1"/>
  <c r="AD3770" i="36"/>
  <c r="AE3770" i="36" s="1"/>
  <c r="AF3770" i="36" s="1"/>
  <c r="AG3769" i="36"/>
  <c r="AH3770" i="36" l="1"/>
  <c r="AG3770" i="36"/>
  <c r="AB3772" i="36"/>
  <c r="AC3772" i="36" s="1"/>
  <c r="AD3771" i="36"/>
  <c r="AE3771" i="36" s="1"/>
  <c r="AF3771" i="36" s="1"/>
  <c r="AH3771" i="36" l="1"/>
  <c r="AG3771" i="36"/>
  <c r="AB3773" i="36"/>
  <c r="AC3773" i="36" s="1"/>
  <c r="AD3772" i="36"/>
  <c r="AE3772" i="36" s="1"/>
  <c r="AF3772" i="36" s="1"/>
  <c r="AH3772" i="36" l="1"/>
  <c r="AG3772" i="36"/>
  <c r="AB3774" i="36"/>
  <c r="AC3774" i="36" s="1"/>
  <c r="AD3773" i="36"/>
  <c r="AE3773" i="36" s="1"/>
  <c r="AF3773" i="36" s="1"/>
  <c r="AH3773" i="36" l="1"/>
  <c r="AG3773" i="36"/>
  <c r="AB3775" i="36"/>
  <c r="AC3775" i="36" s="1"/>
  <c r="AD3774" i="36"/>
  <c r="AE3774" i="36" s="1"/>
  <c r="AF3774" i="36" s="1"/>
  <c r="AH3774" i="36" l="1"/>
  <c r="AG3774" i="36"/>
  <c r="AB3776" i="36"/>
  <c r="AC3776" i="36" s="1"/>
  <c r="AD3775" i="36"/>
  <c r="AE3775" i="36" s="1"/>
  <c r="AF3775" i="36" s="1"/>
  <c r="AH3775" i="36" l="1"/>
  <c r="AG3775" i="36"/>
  <c r="AB3777" i="36"/>
  <c r="AC3777" i="36" s="1"/>
  <c r="AD3776" i="36"/>
  <c r="AE3776" i="36" s="1"/>
  <c r="AF3776" i="36" s="1"/>
  <c r="AH3776" i="36" l="1"/>
  <c r="AG3776" i="36"/>
  <c r="AD3777" i="36"/>
  <c r="AE3777" i="36" s="1"/>
  <c r="AF3777" i="36" s="1"/>
  <c r="AB3778" i="36"/>
  <c r="AC3778" i="36" s="1"/>
  <c r="AH3777" i="36" l="1"/>
  <c r="AB3779" i="36"/>
  <c r="AC3779" i="36" s="1"/>
  <c r="AD3778" i="36"/>
  <c r="AE3778" i="36" s="1"/>
  <c r="AF3778" i="36" s="1"/>
  <c r="AG3777" i="36"/>
  <c r="AH3778" i="36" l="1"/>
  <c r="AG3778" i="36"/>
  <c r="AB3780" i="36"/>
  <c r="AC3780" i="36" s="1"/>
  <c r="AD3779" i="36"/>
  <c r="AE3779" i="36" s="1"/>
  <c r="AF3779" i="36" s="1"/>
  <c r="AH3779" i="36" l="1"/>
  <c r="AG3779" i="36"/>
  <c r="AB3781" i="36"/>
  <c r="AC3781" i="36" s="1"/>
  <c r="AD3780" i="36"/>
  <c r="AE3780" i="36" s="1"/>
  <c r="AF3780" i="36" s="1"/>
  <c r="AH3780" i="36" l="1"/>
  <c r="AG3780" i="36"/>
  <c r="AB3782" i="36"/>
  <c r="AC3782" i="36" s="1"/>
  <c r="AD3781" i="36"/>
  <c r="AE3781" i="36" s="1"/>
  <c r="AF3781" i="36" s="1"/>
  <c r="AH3781" i="36" l="1"/>
  <c r="AG3781" i="36"/>
  <c r="AB3783" i="36"/>
  <c r="AC3783" i="36" s="1"/>
  <c r="AD3782" i="36"/>
  <c r="AE3782" i="36" s="1"/>
  <c r="AF3782" i="36" s="1"/>
  <c r="AH3782" i="36" l="1"/>
  <c r="AG3782" i="36"/>
  <c r="AB3784" i="36"/>
  <c r="AC3784" i="36" s="1"/>
  <c r="AD3783" i="36"/>
  <c r="AE3783" i="36" s="1"/>
  <c r="AF3783" i="36" s="1"/>
  <c r="AH3783" i="36" l="1"/>
  <c r="AG3783" i="36"/>
  <c r="AB3785" i="36"/>
  <c r="AC3785" i="36" s="1"/>
  <c r="AD3784" i="36"/>
  <c r="AE3784" i="36" s="1"/>
  <c r="AF3784" i="36" s="1"/>
  <c r="AH3784" i="36" l="1"/>
  <c r="AG3784" i="36"/>
  <c r="AD3785" i="36"/>
  <c r="AE3785" i="36" s="1"/>
  <c r="AF3785" i="36" s="1"/>
  <c r="AB3786" i="36"/>
  <c r="AC3786" i="36" s="1"/>
  <c r="AH3785" i="36" l="1"/>
  <c r="AB3787" i="36"/>
  <c r="AC3787" i="36" s="1"/>
  <c r="AD3786" i="36"/>
  <c r="AE3786" i="36" s="1"/>
  <c r="AF3786" i="36" s="1"/>
  <c r="AG3785" i="36"/>
  <c r="AH3786" i="36" l="1"/>
  <c r="AG3786" i="36"/>
  <c r="AD3787" i="36"/>
  <c r="AE3787" i="36" s="1"/>
  <c r="AF3787" i="36" s="1"/>
  <c r="AB3788" i="36"/>
  <c r="AC3788" i="36" s="1"/>
  <c r="AH3787" i="36" l="1"/>
  <c r="AB3789" i="36"/>
  <c r="AC3789" i="36" s="1"/>
  <c r="AD3788" i="36"/>
  <c r="AE3788" i="36" s="1"/>
  <c r="AF3788" i="36" s="1"/>
  <c r="AG3787" i="36"/>
  <c r="AH3788" i="36" l="1"/>
  <c r="AG3788" i="36"/>
  <c r="AD3789" i="36"/>
  <c r="AE3789" i="36" s="1"/>
  <c r="AF3789" i="36" s="1"/>
  <c r="AB3790" i="36"/>
  <c r="AC3790" i="36" s="1"/>
  <c r="AH3789" i="36" l="1"/>
  <c r="AB3791" i="36"/>
  <c r="AC3791" i="36" s="1"/>
  <c r="AD3790" i="36"/>
  <c r="AE3790" i="36" s="1"/>
  <c r="AF3790" i="36" s="1"/>
  <c r="AG3789" i="36"/>
  <c r="AH3790" i="36" l="1"/>
  <c r="AG3790" i="36"/>
  <c r="AD3791" i="36"/>
  <c r="AE3791" i="36" s="1"/>
  <c r="AF3791" i="36" s="1"/>
  <c r="AB3792" i="36"/>
  <c r="AC3792" i="36" s="1"/>
  <c r="AH3791" i="36" l="1"/>
  <c r="AB3793" i="36"/>
  <c r="AC3793" i="36" s="1"/>
  <c r="AD3792" i="36"/>
  <c r="AE3792" i="36" s="1"/>
  <c r="AF3792" i="36" s="1"/>
  <c r="AG3791" i="36"/>
  <c r="AH3792" i="36" l="1"/>
  <c r="AG3792" i="36"/>
  <c r="AD3793" i="36"/>
  <c r="AE3793" i="36" s="1"/>
  <c r="AF3793" i="36" s="1"/>
  <c r="AB3794" i="36"/>
  <c r="AC3794" i="36" s="1"/>
  <c r="AH3793" i="36" l="1"/>
  <c r="AB3795" i="36"/>
  <c r="AC3795" i="36" s="1"/>
  <c r="AD3794" i="36"/>
  <c r="AE3794" i="36" s="1"/>
  <c r="AF3794" i="36" s="1"/>
  <c r="AG3793" i="36"/>
  <c r="AH3794" i="36" l="1"/>
  <c r="AG3794" i="36"/>
  <c r="AB3796" i="36"/>
  <c r="AC3796" i="36" s="1"/>
  <c r="AD3795" i="36"/>
  <c r="AE3795" i="36" s="1"/>
  <c r="AF3795" i="36" s="1"/>
  <c r="AH3795" i="36" l="1"/>
  <c r="AG3795" i="36"/>
  <c r="AB3797" i="36"/>
  <c r="AC3797" i="36" s="1"/>
  <c r="AD3796" i="36"/>
  <c r="AE3796" i="36" s="1"/>
  <c r="AF3796" i="36" s="1"/>
  <c r="AH3796" i="36" l="1"/>
  <c r="AG3796" i="36"/>
  <c r="AD3797" i="36"/>
  <c r="AE3797" i="36" s="1"/>
  <c r="AF3797" i="36" s="1"/>
  <c r="AB3798" i="36"/>
  <c r="AC3798" i="36" s="1"/>
  <c r="AH3797" i="36" l="1"/>
  <c r="AB3799" i="36"/>
  <c r="AC3799" i="36" s="1"/>
  <c r="AD3798" i="36"/>
  <c r="AE3798" i="36" s="1"/>
  <c r="AF3798" i="36" s="1"/>
  <c r="AG3797" i="36"/>
  <c r="AH3798" i="36" l="1"/>
  <c r="AG3798" i="36"/>
  <c r="AB3800" i="36"/>
  <c r="AC3800" i="36" s="1"/>
  <c r="AD3799" i="36"/>
  <c r="AE3799" i="36" s="1"/>
  <c r="AF3799" i="36" s="1"/>
  <c r="AH3799" i="36" l="1"/>
  <c r="AG3799" i="36"/>
  <c r="AB3801" i="36"/>
  <c r="AC3801" i="36" s="1"/>
  <c r="AD3800" i="36"/>
  <c r="AE3800" i="36" s="1"/>
  <c r="AF3800" i="36" s="1"/>
  <c r="AH3800" i="36" l="1"/>
  <c r="AG3800" i="36"/>
  <c r="AB3802" i="36"/>
  <c r="AC3802" i="36" s="1"/>
  <c r="AD3801" i="36"/>
  <c r="AE3801" i="36" s="1"/>
  <c r="AF3801" i="36" s="1"/>
  <c r="AH3801" i="36" l="1"/>
  <c r="AG3801" i="36"/>
  <c r="AD3802" i="36"/>
  <c r="AE3802" i="36" s="1"/>
  <c r="AF3802" i="36" s="1"/>
  <c r="AB3803" i="36"/>
  <c r="AC3803" i="36" s="1"/>
  <c r="AH3802" i="36" l="1"/>
  <c r="AD3803" i="36"/>
  <c r="AE3803" i="36" s="1"/>
  <c r="AF3803" i="36" s="1"/>
  <c r="AB3804" i="36"/>
  <c r="AC3804" i="36" s="1"/>
  <c r="AG3802" i="36"/>
  <c r="AH3803" i="36" l="1"/>
  <c r="AB3805" i="36"/>
  <c r="AC3805" i="36" s="1"/>
  <c r="AD3804" i="36"/>
  <c r="AE3804" i="36" s="1"/>
  <c r="AF3804" i="36" s="1"/>
  <c r="AG3803" i="36"/>
  <c r="AH3804" i="36" l="1"/>
  <c r="AG3804" i="36"/>
  <c r="AB3806" i="36"/>
  <c r="AC3806" i="36" s="1"/>
  <c r="AD3805" i="36"/>
  <c r="AE3805" i="36" s="1"/>
  <c r="AF3805" i="36" s="1"/>
  <c r="AH3805" i="36" l="1"/>
  <c r="AG3805" i="36"/>
  <c r="AB3807" i="36"/>
  <c r="AC3807" i="36" s="1"/>
  <c r="AD3806" i="36"/>
  <c r="AE3806" i="36" s="1"/>
  <c r="AF3806" i="36" s="1"/>
  <c r="AH3806" i="36" l="1"/>
  <c r="AG3806" i="36"/>
  <c r="AB3808" i="36"/>
  <c r="AC3808" i="36" s="1"/>
  <c r="AD3807" i="36"/>
  <c r="AE3807" i="36" s="1"/>
  <c r="AF3807" i="36" s="1"/>
  <c r="AH3807" i="36" l="1"/>
  <c r="AG3807" i="36"/>
  <c r="AB3809" i="36"/>
  <c r="AC3809" i="36" s="1"/>
  <c r="AD3808" i="36"/>
  <c r="AE3808" i="36" s="1"/>
  <c r="AF3808" i="36" s="1"/>
  <c r="AH3808" i="36" l="1"/>
  <c r="AG3808" i="36"/>
  <c r="AD3809" i="36"/>
  <c r="AE3809" i="36" s="1"/>
  <c r="AF3809" i="36" s="1"/>
  <c r="AB3810" i="36"/>
  <c r="AC3810" i="36" s="1"/>
  <c r="AH3809" i="36" l="1"/>
  <c r="AB3811" i="36"/>
  <c r="AC3811" i="36" s="1"/>
  <c r="AD3810" i="36"/>
  <c r="AE3810" i="36" s="1"/>
  <c r="AF3810" i="36" s="1"/>
  <c r="AG3809" i="36"/>
  <c r="AH3810" i="36" l="1"/>
  <c r="AG3810" i="36"/>
  <c r="AB3812" i="36"/>
  <c r="AC3812" i="36" s="1"/>
  <c r="AD3811" i="36"/>
  <c r="AE3811" i="36" s="1"/>
  <c r="AF3811" i="36" s="1"/>
  <c r="AH3811" i="36" l="1"/>
  <c r="AG3811" i="36"/>
  <c r="AB3813" i="36"/>
  <c r="AC3813" i="36" s="1"/>
  <c r="AD3812" i="36"/>
  <c r="AE3812" i="36" s="1"/>
  <c r="AF3812" i="36" s="1"/>
  <c r="AH3812" i="36" l="1"/>
  <c r="AG3812" i="36"/>
  <c r="AB3814" i="36"/>
  <c r="AC3814" i="36" s="1"/>
  <c r="AD3813" i="36"/>
  <c r="AE3813" i="36" s="1"/>
  <c r="AF3813" i="36" s="1"/>
  <c r="AH3813" i="36" l="1"/>
  <c r="AG3813" i="36"/>
  <c r="AB3815" i="36"/>
  <c r="AC3815" i="36" s="1"/>
  <c r="AD3814" i="36"/>
  <c r="AE3814" i="36" s="1"/>
  <c r="AF3814" i="36" s="1"/>
  <c r="AH3814" i="36" l="1"/>
  <c r="AG3814" i="36"/>
  <c r="AB3816" i="36"/>
  <c r="AC3816" i="36" s="1"/>
  <c r="AD3815" i="36"/>
  <c r="AE3815" i="36" s="1"/>
  <c r="AF3815" i="36" s="1"/>
  <c r="AH3815" i="36" l="1"/>
  <c r="AG3815" i="36"/>
  <c r="AB3817" i="36"/>
  <c r="AC3817" i="36" s="1"/>
  <c r="AD3816" i="36"/>
  <c r="AE3816" i="36" s="1"/>
  <c r="AF3816" i="36" s="1"/>
  <c r="AH3816" i="36" l="1"/>
  <c r="AG3816" i="36"/>
  <c r="AD3817" i="36"/>
  <c r="AE3817" i="36" s="1"/>
  <c r="AF3817" i="36" s="1"/>
  <c r="AB3818" i="36"/>
  <c r="AC3818" i="36" s="1"/>
  <c r="AH3817" i="36" l="1"/>
  <c r="AB3819" i="36"/>
  <c r="AC3819" i="36" s="1"/>
  <c r="AD3818" i="36"/>
  <c r="AE3818" i="36" s="1"/>
  <c r="AF3818" i="36" s="1"/>
  <c r="AG3817" i="36"/>
  <c r="AH3818" i="36" l="1"/>
  <c r="AG3818" i="36"/>
  <c r="AB3820" i="36"/>
  <c r="AC3820" i="36" s="1"/>
  <c r="AD3819" i="36"/>
  <c r="AE3819" i="36" s="1"/>
  <c r="AF3819" i="36" s="1"/>
  <c r="AH3819" i="36" l="1"/>
  <c r="AG3819" i="36"/>
  <c r="AB3821" i="36"/>
  <c r="AC3821" i="36" s="1"/>
  <c r="AD3820" i="36"/>
  <c r="AE3820" i="36" s="1"/>
  <c r="AF3820" i="36" s="1"/>
  <c r="AH3820" i="36" l="1"/>
  <c r="AG3820" i="36"/>
  <c r="AD3821" i="36"/>
  <c r="AE3821" i="36" s="1"/>
  <c r="AF3821" i="36" s="1"/>
  <c r="AB3822" i="36"/>
  <c r="AC3822" i="36" s="1"/>
  <c r="AH3821" i="36" l="1"/>
  <c r="AB3823" i="36"/>
  <c r="AC3823" i="36" s="1"/>
  <c r="AD3822" i="36"/>
  <c r="AE3822" i="36" s="1"/>
  <c r="AF3822" i="36" s="1"/>
  <c r="AG3821" i="36"/>
  <c r="AH3822" i="36" l="1"/>
  <c r="AG3822" i="36"/>
  <c r="AB3824" i="36"/>
  <c r="AC3824" i="36" s="1"/>
  <c r="AD3823" i="36"/>
  <c r="AE3823" i="36" s="1"/>
  <c r="AF3823" i="36" s="1"/>
  <c r="AH3823" i="36" l="1"/>
  <c r="AG3823" i="36"/>
  <c r="AB3825" i="36"/>
  <c r="AC3825" i="36" s="1"/>
  <c r="AD3824" i="36"/>
  <c r="AE3824" i="36" s="1"/>
  <c r="AF3824" i="36" s="1"/>
  <c r="AH3824" i="36" l="1"/>
  <c r="AG3824" i="36"/>
  <c r="AB3826" i="36"/>
  <c r="AC3826" i="36" s="1"/>
  <c r="AD3825" i="36"/>
  <c r="AE3825" i="36" s="1"/>
  <c r="AF3825" i="36" s="1"/>
  <c r="AH3825" i="36" l="1"/>
  <c r="AG3825" i="36"/>
  <c r="AD3826" i="36"/>
  <c r="AE3826" i="36" s="1"/>
  <c r="AF3826" i="36" s="1"/>
  <c r="AB3827" i="36"/>
  <c r="AC3827" i="36" s="1"/>
  <c r="AH3826" i="36" l="1"/>
  <c r="AD3827" i="36"/>
  <c r="AE3827" i="36" s="1"/>
  <c r="AF3827" i="36" s="1"/>
  <c r="AB3828" i="36"/>
  <c r="AC3828" i="36" s="1"/>
  <c r="AG3826" i="36"/>
  <c r="AH3827" i="36" l="1"/>
  <c r="AB3829" i="36"/>
  <c r="AC3829" i="36" s="1"/>
  <c r="AD3828" i="36"/>
  <c r="AE3828" i="36" s="1"/>
  <c r="AF3828" i="36" s="1"/>
  <c r="AG3827" i="36"/>
  <c r="AH3828" i="36" l="1"/>
  <c r="AG3828" i="36"/>
  <c r="AD3829" i="36"/>
  <c r="AE3829" i="36" s="1"/>
  <c r="AF3829" i="36" s="1"/>
  <c r="AB3830" i="36"/>
  <c r="AC3830" i="36" s="1"/>
  <c r="AH3829" i="36" l="1"/>
  <c r="AB3831" i="36"/>
  <c r="AC3831" i="36" s="1"/>
  <c r="AD3830" i="36"/>
  <c r="AE3830" i="36" s="1"/>
  <c r="AF3830" i="36" s="1"/>
  <c r="AG3829" i="36"/>
  <c r="AH3830" i="36" l="1"/>
  <c r="AG3830" i="36"/>
  <c r="AB3832" i="36"/>
  <c r="AC3832" i="36" s="1"/>
  <c r="AD3831" i="36"/>
  <c r="AE3831" i="36" s="1"/>
  <c r="AF3831" i="36" s="1"/>
  <c r="AH3831" i="36" l="1"/>
  <c r="AG3831" i="36"/>
  <c r="AB3833" i="36"/>
  <c r="AC3833" i="36" s="1"/>
  <c r="AD3832" i="36"/>
  <c r="AE3832" i="36" s="1"/>
  <c r="AF3832" i="36" s="1"/>
  <c r="AH3832" i="36" l="1"/>
  <c r="AG3832" i="36"/>
  <c r="AD3833" i="36"/>
  <c r="AE3833" i="36" s="1"/>
  <c r="AF3833" i="36" s="1"/>
  <c r="AB3834" i="36"/>
  <c r="AC3834" i="36" s="1"/>
  <c r="AH3833" i="36" l="1"/>
  <c r="AB3835" i="36"/>
  <c r="AC3835" i="36" s="1"/>
  <c r="AD3834" i="36"/>
  <c r="AE3834" i="36" s="1"/>
  <c r="AF3834" i="36" s="1"/>
  <c r="AG3833" i="36"/>
  <c r="AH3834" i="36" l="1"/>
  <c r="AG3834" i="36"/>
  <c r="AB3836" i="36"/>
  <c r="AC3836" i="36" s="1"/>
  <c r="AD3835" i="36"/>
  <c r="AE3835" i="36" s="1"/>
  <c r="AF3835" i="36" s="1"/>
  <c r="AH3835" i="36" l="1"/>
  <c r="AG3835" i="36"/>
  <c r="AB3837" i="36"/>
  <c r="AC3837" i="36" s="1"/>
  <c r="AD3836" i="36"/>
  <c r="AE3836" i="36" s="1"/>
  <c r="AF3836" i="36" s="1"/>
  <c r="AH3836" i="36" l="1"/>
  <c r="AG3836" i="36"/>
  <c r="AD3837" i="36"/>
  <c r="AE3837" i="36" s="1"/>
  <c r="AF3837" i="36" s="1"/>
  <c r="AB3838" i="36"/>
  <c r="AC3838" i="36" s="1"/>
  <c r="AH3837" i="36" l="1"/>
  <c r="AB3839" i="36"/>
  <c r="AC3839" i="36" s="1"/>
  <c r="AD3838" i="36"/>
  <c r="AE3838" i="36" s="1"/>
  <c r="AF3838" i="36" s="1"/>
  <c r="AG3837" i="36"/>
  <c r="AH3838" i="36" l="1"/>
  <c r="AG3838" i="36"/>
  <c r="AB3840" i="36"/>
  <c r="AC3840" i="36" s="1"/>
  <c r="AD3839" i="36"/>
  <c r="AE3839" i="36" s="1"/>
  <c r="AF3839" i="36" s="1"/>
  <c r="AH3839" i="36" l="1"/>
  <c r="AG3839" i="36"/>
  <c r="AB3841" i="36"/>
  <c r="AC3841" i="36" s="1"/>
  <c r="AD3840" i="36"/>
  <c r="AE3840" i="36" s="1"/>
  <c r="AF3840" i="36" s="1"/>
  <c r="AH3840" i="36" l="1"/>
  <c r="AG3840" i="36"/>
  <c r="AB3842" i="36"/>
  <c r="AC3842" i="36" s="1"/>
  <c r="AD3841" i="36"/>
  <c r="AE3841" i="36" s="1"/>
  <c r="AF3841" i="36" s="1"/>
  <c r="AH3841" i="36" l="1"/>
  <c r="AG3841" i="36"/>
  <c r="AD3842" i="36"/>
  <c r="AE3842" i="36" s="1"/>
  <c r="AF3842" i="36" s="1"/>
  <c r="AB3843" i="36"/>
  <c r="AC3843" i="36" s="1"/>
  <c r="AH3842" i="36" l="1"/>
  <c r="AD3843" i="36"/>
  <c r="AE3843" i="36" s="1"/>
  <c r="AF3843" i="36" s="1"/>
  <c r="AB3844" i="36"/>
  <c r="AC3844" i="36" s="1"/>
  <c r="AG3842" i="36"/>
  <c r="AH3843" i="36" l="1"/>
  <c r="AB3845" i="36"/>
  <c r="AC3845" i="36" s="1"/>
  <c r="AD3844" i="36"/>
  <c r="AE3844" i="36" s="1"/>
  <c r="AF3844" i="36" s="1"/>
  <c r="AG3843" i="36"/>
  <c r="AH3844" i="36" l="1"/>
  <c r="AG3844" i="36"/>
  <c r="AB3846" i="36"/>
  <c r="AC3846" i="36" s="1"/>
  <c r="AD3845" i="36"/>
  <c r="AE3845" i="36" s="1"/>
  <c r="AF3845" i="36" s="1"/>
  <c r="AH3845" i="36" l="1"/>
  <c r="AG3845" i="36"/>
  <c r="AB3847" i="36"/>
  <c r="AC3847" i="36" s="1"/>
  <c r="AD3846" i="36"/>
  <c r="AE3846" i="36" s="1"/>
  <c r="AF3846" i="36" s="1"/>
  <c r="AH3846" i="36" l="1"/>
  <c r="AG3846" i="36"/>
  <c r="AB3848" i="36"/>
  <c r="AC3848" i="36" s="1"/>
  <c r="AD3847" i="36"/>
  <c r="AE3847" i="36" s="1"/>
  <c r="AF3847" i="36" s="1"/>
  <c r="AH3847" i="36" l="1"/>
  <c r="AG3847" i="36"/>
  <c r="AB3849" i="36"/>
  <c r="AC3849" i="36" s="1"/>
  <c r="AD3848" i="36"/>
  <c r="AE3848" i="36" s="1"/>
  <c r="AF3848" i="36" s="1"/>
  <c r="AH3848" i="36" l="1"/>
  <c r="AG3848" i="36"/>
  <c r="AD3849" i="36"/>
  <c r="AE3849" i="36" s="1"/>
  <c r="AF3849" i="36" s="1"/>
  <c r="AB3850" i="36"/>
  <c r="AC3850" i="36" s="1"/>
  <c r="AH3849" i="36" l="1"/>
  <c r="AB3851" i="36"/>
  <c r="AC3851" i="36" s="1"/>
  <c r="AD3850" i="36"/>
  <c r="AE3850" i="36" s="1"/>
  <c r="AF3850" i="36" s="1"/>
  <c r="AG3849" i="36"/>
  <c r="AH3850" i="36" l="1"/>
  <c r="AG3850" i="36"/>
  <c r="AB3852" i="36"/>
  <c r="AC3852" i="36" s="1"/>
  <c r="AD3851" i="36"/>
  <c r="AE3851" i="36" s="1"/>
  <c r="AF3851" i="36" s="1"/>
  <c r="AH3851" i="36" l="1"/>
  <c r="AG3851" i="36"/>
  <c r="AB3853" i="36"/>
  <c r="AC3853" i="36" s="1"/>
  <c r="AD3852" i="36"/>
  <c r="AE3852" i="36" s="1"/>
  <c r="AF3852" i="36" s="1"/>
  <c r="AH3852" i="36" l="1"/>
  <c r="AG3852" i="36"/>
  <c r="AD3853" i="36"/>
  <c r="AE3853" i="36" s="1"/>
  <c r="AF3853" i="36" s="1"/>
  <c r="AB3854" i="36"/>
  <c r="AC3854" i="36" s="1"/>
  <c r="AH3853" i="36" l="1"/>
  <c r="AB3855" i="36"/>
  <c r="AC3855" i="36" s="1"/>
  <c r="AD3854" i="36"/>
  <c r="AE3854" i="36" s="1"/>
  <c r="AF3854" i="36" s="1"/>
  <c r="AG3853" i="36"/>
  <c r="AH3854" i="36" l="1"/>
  <c r="AG3854" i="36"/>
  <c r="AB3856" i="36"/>
  <c r="AC3856" i="36" s="1"/>
  <c r="AD3855" i="36"/>
  <c r="AE3855" i="36" s="1"/>
  <c r="AF3855" i="36" s="1"/>
  <c r="AH3855" i="36" l="1"/>
  <c r="AG3855" i="36"/>
  <c r="AB3857" i="36"/>
  <c r="AC3857" i="36" s="1"/>
  <c r="AD3856" i="36"/>
  <c r="AE3856" i="36" s="1"/>
  <c r="AF3856" i="36" s="1"/>
  <c r="AH3856" i="36" l="1"/>
  <c r="AG3856" i="36"/>
  <c r="AD3857" i="36"/>
  <c r="AE3857" i="36" s="1"/>
  <c r="AF3857" i="36" s="1"/>
  <c r="AB3858" i="36"/>
  <c r="AC3858" i="36" s="1"/>
  <c r="AH3857" i="36" l="1"/>
  <c r="AB3859" i="36"/>
  <c r="AC3859" i="36" s="1"/>
  <c r="AD3858" i="36"/>
  <c r="AE3858" i="36" s="1"/>
  <c r="AF3858" i="36" s="1"/>
  <c r="AG3857" i="36"/>
  <c r="AH3858" i="36" l="1"/>
  <c r="AG3858" i="36"/>
  <c r="AB3860" i="36"/>
  <c r="AC3860" i="36" s="1"/>
  <c r="AD3859" i="36"/>
  <c r="AE3859" i="36" s="1"/>
  <c r="AF3859" i="36" s="1"/>
  <c r="AH3859" i="36" l="1"/>
  <c r="AG3859" i="36"/>
  <c r="AB3861" i="36"/>
  <c r="AC3861" i="36" s="1"/>
  <c r="AD3860" i="36"/>
  <c r="AE3860" i="36" s="1"/>
  <c r="AF3860" i="36" s="1"/>
  <c r="AH3860" i="36" l="1"/>
  <c r="AG3860" i="36"/>
  <c r="AD3861" i="36"/>
  <c r="AE3861" i="36" s="1"/>
  <c r="AF3861" i="36" s="1"/>
  <c r="AB3862" i="36"/>
  <c r="AC3862" i="36" s="1"/>
  <c r="AH3861" i="36" l="1"/>
  <c r="AB3863" i="36"/>
  <c r="AC3863" i="36" s="1"/>
  <c r="AD3862" i="36"/>
  <c r="AE3862" i="36" s="1"/>
  <c r="AF3862" i="36" s="1"/>
  <c r="AG3861" i="36"/>
  <c r="AH3862" i="36" l="1"/>
  <c r="AG3862" i="36"/>
  <c r="AD3863" i="36"/>
  <c r="AE3863" i="36" s="1"/>
  <c r="AF3863" i="36" s="1"/>
  <c r="AB3864" i="36"/>
  <c r="AC3864" i="36" s="1"/>
  <c r="AH3863" i="36" l="1"/>
  <c r="AB3865" i="36"/>
  <c r="AC3865" i="36" s="1"/>
  <c r="AD3864" i="36"/>
  <c r="AE3864" i="36" s="1"/>
  <c r="AF3864" i="36" s="1"/>
  <c r="AG3863" i="36"/>
  <c r="AH3864" i="36" l="1"/>
  <c r="AG3864" i="36"/>
  <c r="AD3865" i="36"/>
  <c r="AE3865" i="36" s="1"/>
  <c r="AF3865" i="36" s="1"/>
  <c r="AB3866" i="36"/>
  <c r="AC3866" i="36" s="1"/>
  <c r="AH3865" i="36" l="1"/>
  <c r="AB3867" i="36"/>
  <c r="AC3867" i="36" s="1"/>
  <c r="AD3866" i="36"/>
  <c r="AE3866" i="36" s="1"/>
  <c r="AF3866" i="36" s="1"/>
  <c r="AG3865" i="36"/>
  <c r="AH3866" i="36" l="1"/>
  <c r="AG3866" i="36"/>
  <c r="AD3867" i="36"/>
  <c r="AE3867" i="36" s="1"/>
  <c r="AF3867" i="36" s="1"/>
  <c r="AB3868" i="36"/>
  <c r="AC3868" i="36" s="1"/>
  <c r="AH3867" i="36" l="1"/>
  <c r="AB3869" i="36"/>
  <c r="AC3869" i="36" s="1"/>
  <c r="AD3868" i="36"/>
  <c r="AE3868" i="36" s="1"/>
  <c r="AF3868" i="36" s="1"/>
  <c r="AG3867" i="36"/>
  <c r="AH3868" i="36" l="1"/>
  <c r="AG3868" i="36"/>
  <c r="AB3870" i="36"/>
  <c r="AC3870" i="36" s="1"/>
  <c r="AD3869" i="36"/>
  <c r="AE3869" i="36" s="1"/>
  <c r="AF3869" i="36" s="1"/>
  <c r="AH3869" i="36" l="1"/>
  <c r="AG3869" i="36"/>
  <c r="AB3871" i="36"/>
  <c r="AC3871" i="36" s="1"/>
  <c r="AD3870" i="36"/>
  <c r="AE3870" i="36" s="1"/>
  <c r="AF3870" i="36" s="1"/>
  <c r="AH3870" i="36" l="1"/>
  <c r="AG3870" i="36"/>
  <c r="AD3871" i="36"/>
  <c r="AE3871" i="36" s="1"/>
  <c r="AF3871" i="36" s="1"/>
  <c r="AB3872" i="36"/>
  <c r="AC3872" i="36" s="1"/>
  <c r="AH3871" i="36" l="1"/>
  <c r="AB3873" i="36"/>
  <c r="AC3873" i="36" s="1"/>
  <c r="AD3872" i="36"/>
  <c r="AE3872" i="36" s="1"/>
  <c r="AF3872" i="36" s="1"/>
  <c r="AG3871" i="36"/>
  <c r="AH3872" i="36" l="1"/>
  <c r="AG3872" i="36"/>
  <c r="AB3874" i="36"/>
  <c r="AC3874" i="36" s="1"/>
  <c r="AD3873" i="36"/>
  <c r="AE3873" i="36" s="1"/>
  <c r="AF3873" i="36" s="1"/>
  <c r="AH3873" i="36" l="1"/>
  <c r="AG3873" i="36"/>
  <c r="AB3875" i="36"/>
  <c r="AC3875" i="36" s="1"/>
  <c r="AD3874" i="36"/>
  <c r="AE3874" i="36" s="1"/>
  <c r="AF3874" i="36" s="1"/>
  <c r="AH3874" i="36" l="1"/>
  <c r="AG3874" i="36"/>
  <c r="AD3875" i="36"/>
  <c r="AE3875" i="36" s="1"/>
  <c r="AF3875" i="36" s="1"/>
  <c r="AB3876" i="36"/>
  <c r="AC3876" i="36" s="1"/>
  <c r="AH3875" i="36" l="1"/>
  <c r="AB3877" i="36"/>
  <c r="AC3877" i="36" s="1"/>
  <c r="AD3876" i="36"/>
  <c r="AE3876" i="36" s="1"/>
  <c r="AF3876" i="36" s="1"/>
  <c r="AG3875" i="36"/>
  <c r="AH3876" i="36" l="1"/>
  <c r="AG3876" i="36"/>
  <c r="AB3878" i="36"/>
  <c r="AC3878" i="36" s="1"/>
  <c r="AD3877" i="36"/>
  <c r="AE3877" i="36" s="1"/>
  <c r="AF3877" i="36" s="1"/>
  <c r="AH3877" i="36" l="1"/>
  <c r="AG3877" i="36"/>
  <c r="AD3878" i="36"/>
  <c r="AE3878" i="36" s="1"/>
  <c r="AF3878" i="36" s="1"/>
  <c r="AB3879" i="36"/>
  <c r="AC3879" i="36" s="1"/>
  <c r="AH3878" i="36" l="1"/>
  <c r="AD3879" i="36"/>
  <c r="AE3879" i="36" s="1"/>
  <c r="AF3879" i="36" s="1"/>
  <c r="AB3880" i="36"/>
  <c r="AC3880" i="36" s="1"/>
  <c r="AG3878" i="36"/>
  <c r="AH3879" i="36" l="1"/>
  <c r="AB3881" i="36"/>
  <c r="AC3881" i="36" s="1"/>
  <c r="AD3880" i="36"/>
  <c r="AE3880" i="36" s="1"/>
  <c r="AF3880" i="36" s="1"/>
  <c r="AG3879" i="36"/>
  <c r="AH3880" i="36" l="1"/>
  <c r="AG3880" i="36"/>
  <c r="AD3881" i="36"/>
  <c r="AE3881" i="36" s="1"/>
  <c r="AF3881" i="36" s="1"/>
  <c r="AB3882" i="36"/>
  <c r="AC3882" i="36" s="1"/>
  <c r="AH3881" i="36" l="1"/>
  <c r="AB3883" i="36"/>
  <c r="AC3883" i="36" s="1"/>
  <c r="AD3882" i="36"/>
  <c r="AE3882" i="36" s="1"/>
  <c r="AF3882" i="36" s="1"/>
  <c r="AG3881" i="36"/>
  <c r="AH3882" i="36" l="1"/>
  <c r="AG3882" i="36"/>
  <c r="AD3883" i="36"/>
  <c r="AE3883" i="36" s="1"/>
  <c r="AF3883" i="36" s="1"/>
  <c r="AB3884" i="36"/>
  <c r="AC3884" i="36" s="1"/>
  <c r="AH3883" i="36" l="1"/>
  <c r="AB3885" i="36"/>
  <c r="AC3885" i="36" s="1"/>
  <c r="AD3884" i="36"/>
  <c r="AE3884" i="36" s="1"/>
  <c r="AF3884" i="36" s="1"/>
  <c r="AG3883" i="36"/>
  <c r="AH3884" i="36" l="1"/>
  <c r="AG3884" i="36"/>
  <c r="AD3885" i="36"/>
  <c r="AE3885" i="36" s="1"/>
  <c r="AF3885" i="36" s="1"/>
  <c r="AB3886" i="36"/>
  <c r="AC3886" i="36" s="1"/>
  <c r="AH3885" i="36" l="1"/>
  <c r="AB3887" i="36"/>
  <c r="AC3887" i="36" s="1"/>
  <c r="AD3886" i="36"/>
  <c r="AE3886" i="36" s="1"/>
  <c r="AF3886" i="36" s="1"/>
  <c r="AG3885" i="36"/>
  <c r="AH3886" i="36" l="1"/>
  <c r="AG3886" i="36"/>
  <c r="AD3887" i="36"/>
  <c r="AE3887" i="36" s="1"/>
  <c r="AF3887" i="36" s="1"/>
  <c r="AB3888" i="36"/>
  <c r="AC3888" i="36" s="1"/>
  <c r="AH3887" i="36" l="1"/>
  <c r="AB3889" i="36"/>
  <c r="AC3889" i="36" s="1"/>
  <c r="AD3888" i="36"/>
  <c r="AE3888" i="36" s="1"/>
  <c r="AF3888" i="36" s="1"/>
  <c r="AG3887" i="36"/>
  <c r="AH3888" i="36" l="1"/>
  <c r="AG3888" i="36"/>
  <c r="AD3889" i="36"/>
  <c r="AE3889" i="36" s="1"/>
  <c r="AF3889" i="36" s="1"/>
  <c r="AB3890" i="36"/>
  <c r="AC3890" i="36" s="1"/>
  <c r="AH3889" i="36" l="1"/>
  <c r="AB3891" i="36"/>
  <c r="AC3891" i="36" s="1"/>
  <c r="AD3890" i="36"/>
  <c r="AE3890" i="36" s="1"/>
  <c r="AF3890" i="36" s="1"/>
  <c r="AG3889" i="36"/>
  <c r="AH3890" i="36" l="1"/>
  <c r="AG3890" i="36"/>
  <c r="AB3892" i="36"/>
  <c r="AC3892" i="36" s="1"/>
  <c r="AD3891" i="36"/>
  <c r="AE3891" i="36" s="1"/>
  <c r="AF3891" i="36" s="1"/>
  <c r="AH3891" i="36" l="1"/>
  <c r="AG3891" i="36"/>
  <c r="AB3893" i="36"/>
  <c r="AC3893" i="36" s="1"/>
  <c r="AD3892" i="36"/>
  <c r="AE3892" i="36" s="1"/>
  <c r="AF3892" i="36" s="1"/>
  <c r="AH3892" i="36" l="1"/>
  <c r="AG3892" i="36"/>
  <c r="AB3894" i="36"/>
  <c r="AC3894" i="36" s="1"/>
  <c r="AD3893" i="36"/>
  <c r="AE3893" i="36" s="1"/>
  <c r="AF3893" i="36" s="1"/>
  <c r="AH3893" i="36" l="1"/>
  <c r="AG3893" i="36"/>
  <c r="AB3895" i="36"/>
  <c r="AC3895" i="36" s="1"/>
  <c r="AD3894" i="36"/>
  <c r="AE3894" i="36" s="1"/>
  <c r="AF3894" i="36" s="1"/>
  <c r="AH3894" i="36" l="1"/>
  <c r="AG3894" i="36"/>
  <c r="AD3895" i="36"/>
  <c r="AE3895" i="36" s="1"/>
  <c r="AF3895" i="36" s="1"/>
  <c r="AB3896" i="36"/>
  <c r="AC3896" i="36" s="1"/>
  <c r="AH3895" i="36" l="1"/>
  <c r="AB3897" i="36"/>
  <c r="AC3897" i="36" s="1"/>
  <c r="AD3896" i="36"/>
  <c r="AE3896" i="36" s="1"/>
  <c r="AF3896" i="36" s="1"/>
  <c r="AG3895" i="36"/>
  <c r="AH3896" i="36" l="1"/>
  <c r="AG3896" i="36"/>
  <c r="AB3898" i="36"/>
  <c r="AC3898" i="36" s="1"/>
  <c r="AD3897" i="36"/>
  <c r="AE3897" i="36" s="1"/>
  <c r="AF3897" i="36" s="1"/>
  <c r="AH3897" i="36" l="1"/>
  <c r="AG3897" i="36"/>
  <c r="AB3899" i="36"/>
  <c r="AC3899" i="36" s="1"/>
  <c r="AD3898" i="36"/>
  <c r="AE3898" i="36" s="1"/>
  <c r="AF3898" i="36" s="1"/>
  <c r="AH3898" i="36" l="1"/>
  <c r="AG3898" i="36"/>
  <c r="AD3899" i="36"/>
  <c r="AE3899" i="36" s="1"/>
  <c r="AF3899" i="36" s="1"/>
  <c r="AB3900" i="36"/>
  <c r="AC3900" i="36" s="1"/>
  <c r="AH3899" i="36" l="1"/>
  <c r="AB3901" i="36"/>
  <c r="AC3901" i="36" s="1"/>
  <c r="AD3900" i="36"/>
  <c r="AE3900" i="36" s="1"/>
  <c r="AF3900" i="36" s="1"/>
  <c r="AG3899" i="36"/>
  <c r="AH3900" i="36" l="1"/>
  <c r="AG3900" i="36"/>
  <c r="AB3902" i="36"/>
  <c r="AC3902" i="36" s="1"/>
  <c r="AD3901" i="36"/>
  <c r="AE3901" i="36" s="1"/>
  <c r="AF3901" i="36" s="1"/>
  <c r="AH3901" i="36" l="1"/>
  <c r="AG3901" i="36"/>
  <c r="AD3902" i="36"/>
  <c r="AE3902" i="36" s="1"/>
  <c r="AF3902" i="36" s="1"/>
  <c r="AB3903" i="36"/>
  <c r="AC3903" i="36" s="1"/>
  <c r="AH3902" i="36" l="1"/>
  <c r="AD3903" i="36"/>
  <c r="AE3903" i="36" s="1"/>
  <c r="AF3903" i="36" s="1"/>
  <c r="AB3904" i="36"/>
  <c r="AC3904" i="36" s="1"/>
  <c r="AG3902" i="36"/>
  <c r="AH3903" i="36" l="1"/>
  <c r="AB3905" i="36"/>
  <c r="AC3905" i="36" s="1"/>
  <c r="AD3904" i="36"/>
  <c r="AE3904" i="36" s="1"/>
  <c r="AF3904" i="36" s="1"/>
  <c r="AG3903" i="36"/>
  <c r="AH3904" i="36" l="1"/>
  <c r="AG3904" i="36"/>
  <c r="AD3905" i="36"/>
  <c r="AE3905" i="36" s="1"/>
  <c r="AF3905" i="36" s="1"/>
  <c r="AB3906" i="36"/>
  <c r="AC3906" i="36" s="1"/>
  <c r="AH3905" i="36" l="1"/>
  <c r="AB3907" i="36"/>
  <c r="AC3907" i="36" s="1"/>
  <c r="AD3906" i="36"/>
  <c r="AE3906" i="36" s="1"/>
  <c r="AF3906" i="36" s="1"/>
  <c r="AG3905" i="36"/>
  <c r="AH3906" i="36" l="1"/>
  <c r="AG3906" i="36"/>
  <c r="AB3908" i="36"/>
  <c r="AC3908" i="36" s="1"/>
  <c r="AD3907" i="36"/>
  <c r="AE3907" i="36" s="1"/>
  <c r="AF3907" i="36" s="1"/>
  <c r="AH3907" i="36" l="1"/>
  <c r="AG3907" i="36"/>
  <c r="AB3909" i="36"/>
  <c r="AC3909" i="36" s="1"/>
  <c r="AD3908" i="36"/>
  <c r="AE3908" i="36" s="1"/>
  <c r="AF3908" i="36" s="1"/>
  <c r="AH3908" i="36" l="1"/>
  <c r="AG3908" i="36"/>
  <c r="AB3910" i="36"/>
  <c r="AC3910" i="36" s="1"/>
  <c r="AD3909" i="36"/>
  <c r="AE3909" i="36" s="1"/>
  <c r="AF3909" i="36" s="1"/>
  <c r="AH3909" i="36" l="1"/>
  <c r="AG3909" i="36"/>
  <c r="AB3911" i="36"/>
  <c r="AC3911" i="36" s="1"/>
  <c r="AD3910" i="36"/>
  <c r="AE3910" i="36" s="1"/>
  <c r="AF3910" i="36" s="1"/>
  <c r="AH3910" i="36" l="1"/>
  <c r="AG3910" i="36"/>
  <c r="AD3911" i="36"/>
  <c r="AE3911" i="36" s="1"/>
  <c r="AF3911" i="36" s="1"/>
  <c r="AB3912" i="36"/>
  <c r="AC3912" i="36" s="1"/>
  <c r="AH3911" i="36" l="1"/>
  <c r="AB3913" i="36"/>
  <c r="AC3913" i="36" s="1"/>
  <c r="AD3912" i="36"/>
  <c r="AE3912" i="36" s="1"/>
  <c r="AF3912" i="36" s="1"/>
  <c r="AG3911" i="36"/>
  <c r="AH3912" i="36" l="1"/>
  <c r="AG3912" i="36"/>
  <c r="AD3913" i="36"/>
  <c r="AE3913" i="36" s="1"/>
  <c r="AF3913" i="36" s="1"/>
  <c r="AB3914" i="36"/>
  <c r="AC3914" i="36" s="1"/>
  <c r="AH3913" i="36" l="1"/>
  <c r="AB3915" i="36"/>
  <c r="AC3915" i="36" s="1"/>
  <c r="AD3914" i="36"/>
  <c r="AE3914" i="36" s="1"/>
  <c r="AF3914" i="36" s="1"/>
  <c r="AG3913" i="36"/>
  <c r="AH3914" i="36" l="1"/>
  <c r="AG3914" i="36"/>
  <c r="AD3915" i="36"/>
  <c r="AE3915" i="36" s="1"/>
  <c r="AF3915" i="36" s="1"/>
  <c r="AB3916" i="36"/>
  <c r="AC3916" i="36" s="1"/>
  <c r="AH3915" i="36" l="1"/>
  <c r="AB3917" i="36"/>
  <c r="AC3917" i="36" s="1"/>
  <c r="AD3916" i="36"/>
  <c r="AE3916" i="36" s="1"/>
  <c r="AF3916" i="36" s="1"/>
  <c r="AG3915" i="36"/>
  <c r="AH3916" i="36" l="1"/>
  <c r="AG3916" i="36"/>
  <c r="AD3917" i="36"/>
  <c r="AE3917" i="36" s="1"/>
  <c r="AF3917" i="36" s="1"/>
  <c r="AB3918" i="36"/>
  <c r="AC3918" i="36" s="1"/>
  <c r="AH3917" i="36" l="1"/>
  <c r="AD3918" i="36"/>
  <c r="AE3918" i="36" s="1"/>
  <c r="AF3918" i="36" s="1"/>
  <c r="AB3919" i="36"/>
  <c r="AC3919" i="36" s="1"/>
  <c r="AG3917" i="36"/>
  <c r="AH3918" i="36" l="1"/>
  <c r="AB3920" i="36"/>
  <c r="AC3920" i="36" s="1"/>
  <c r="AD3919" i="36"/>
  <c r="AE3919" i="36" s="1"/>
  <c r="AF3919" i="36" s="1"/>
  <c r="AG3918" i="36"/>
  <c r="AH3919" i="36" l="1"/>
  <c r="AG3919" i="36"/>
  <c r="AB3921" i="36"/>
  <c r="AC3921" i="36" s="1"/>
  <c r="AD3920" i="36"/>
  <c r="AE3920" i="36" s="1"/>
  <c r="AF3920" i="36" s="1"/>
  <c r="AH3920" i="36" l="1"/>
  <c r="AG3920" i="36"/>
  <c r="AD3921" i="36"/>
  <c r="AE3921" i="36" s="1"/>
  <c r="AF3921" i="36" s="1"/>
  <c r="AB3922" i="36"/>
  <c r="AC3922" i="36" s="1"/>
  <c r="AH3921" i="36" l="1"/>
  <c r="AB3923" i="36"/>
  <c r="AC3923" i="36" s="1"/>
  <c r="AD3922" i="36"/>
  <c r="AE3922" i="36" s="1"/>
  <c r="AF3922" i="36" s="1"/>
  <c r="AG3921" i="36"/>
  <c r="AH3922" i="36" l="1"/>
  <c r="AG3922" i="36"/>
  <c r="AB3924" i="36"/>
  <c r="AC3924" i="36" s="1"/>
  <c r="AD3923" i="36"/>
  <c r="AE3923" i="36" s="1"/>
  <c r="AF3923" i="36" s="1"/>
  <c r="AH3923" i="36" l="1"/>
  <c r="AG3923" i="36"/>
  <c r="AB3925" i="36"/>
  <c r="AC3925" i="36" s="1"/>
  <c r="AD3924" i="36"/>
  <c r="AE3924" i="36" s="1"/>
  <c r="AF3924" i="36" s="1"/>
  <c r="AH3924" i="36" l="1"/>
  <c r="AG3924" i="36"/>
  <c r="AD3925" i="36"/>
  <c r="AE3925" i="36" s="1"/>
  <c r="AF3925" i="36" s="1"/>
  <c r="AB3926" i="36"/>
  <c r="AC3926" i="36" s="1"/>
  <c r="AH3925" i="36" l="1"/>
  <c r="AB3927" i="36"/>
  <c r="AC3927" i="36" s="1"/>
  <c r="AD3926" i="36"/>
  <c r="AE3926" i="36" s="1"/>
  <c r="AF3926" i="36" s="1"/>
  <c r="AG3925" i="36"/>
  <c r="AH3926" i="36" l="1"/>
  <c r="AG3926" i="36"/>
  <c r="AB3928" i="36"/>
  <c r="AC3928" i="36" s="1"/>
  <c r="AD3927" i="36"/>
  <c r="AE3927" i="36" s="1"/>
  <c r="AF3927" i="36" s="1"/>
  <c r="AH3927" i="36" l="1"/>
  <c r="AG3927" i="36"/>
  <c r="AB3929" i="36"/>
  <c r="AC3929" i="36" s="1"/>
  <c r="AD3928" i="36"/>
  <c r="AE3928" i="36" s="1"/>
  <c r="AF3928" i="36" s="1"/>
  <c r="AH3928" i="36" l="1"/>
  <c r="AG3928" i="36"/>
  <c r="AB3930" i="36"/>
  <c r="AC3930" i="36" s="1"/>
  <c r="AD3929" i="36"/>
  <c r="AE3929" i="36" s="1"/>
  <c r="AF3929" i="36" s="1"/>
  <c r="AH3929" i="36" l="1"/>
  <c r="AG3929" i="36"/>
  <c r="AB3931" i="36"/>
  <c r="AC3931" i="36" s="1"/>
  <c r="AD3930" i="36"/>
  <c r="AE3930" i="36" s="1"/>
  <c r="AF3930" i="36" s="1"/>
  <c r="AH3930" i="36" l="1"/>
  <c r="AG3930" i="36"/>
  <c r="AD3931" i="36"/>
  <c r="AE3931" i="36" s="1"/>
  <c r="AF3931" i="36" s="1"/>
  <c r="AB3932" i="36"/>
  <c r="AC3932" i="36" s="1"/>
  <c r="AH3931" i="36" l="1"/>
  <c r="AB3933" i="36"/>
  <c r="AC3933" i="36" s="1"/>
  <c r="AD3932" i="36"/>
  <c r="AE3932" i="36" s="1"/>
  <c r="AF3932" i="36" s="1"/>
  <c r="AG3931" i="36"/>
  <c r="AH3932" i="36" l="1"/>
  <c r="AG3932" i="36"/>
  <c r="AB3934" i="36"/>
  <c r="AC3934" i="36" s="1"/>
  <c r="AD3933" i="36"/>
  <c r="AE3933" i="36" s="1"/>
  <c r="AF3933" i="36" s="1"/>
  <c r="AH3933" i="36" l="1"/>
  <c r="AG3933" i="36"/>
  <c r="AD3934" i="36"/>
  <c r="AE3934" i="36" s="1"/>
  <c r="AF3934" i="36" s="1"/>
  <c r="AB3935" i="36"/>
  <c r="AC3935" i="36" s="1"/>
  <c r="AH3934" i="36" l="1"/>
  <c r="AD3935" i="36"/>
  <c r="AE3935" i="36" s="1"/>
  <c r="AF3935" i="36" s="1"/>
  <c r="AB3936" i="36"/>
  <c r="AC3936" i="36" s="1"/>
  <c r="AG3934" i="36"/>
  <c r="AH3935" i="36" l="1"/>
  <c r="AB3937" i="36"/>
  <c r="AC3937" i="36" s="1"/>
  <c r="AD3936" i="36"/>
  <c r="AE3936" i="36" s="1"/>
  <c r="AF3936" i="36" s="1"/>
  <c r="AG3935" i="36"/>
  <c r="AH3936" i="36" l="1"/>
  <c r="AG3936" i="36"/>
  <c r="AD3937" i="36"/>
  <c r="AE3937" i="36" s="1"/>
  <c r="AF3937" i="36" s="1"/>
  <c r="AB3938" i="36"/>
  <c r="AC3938" i="36" s="1"/>
  <c r="AH3937" i="36" l="1"/>
  <c r="AB3939" i="36"/>
  <c r="AC3939" i="36" s="1"/>
  <c r="AD3938" i="36"/>
  <c r="AE3938" i="36" s="1"/>
  <c r="AF3938" i="36" s="1"/>
  <c r="AG3937" i="36"/>
  <c r="AH3938" i="36" l="1"/>
  <c r="AG3938" i="36"/>
  <c r="AB3940" i="36"/>
  <c r="AC3940" i="36" s="1"/>
  <c r="AD3939" i="36"/>
  <c r="AE3939" i="36" s="1"/>
  <c r="AF3939" i="36" s="1"/>
  <c r="AH3939" i="36" l="1"/>
  <c r="AG3939" i="36"/>
  <c r="AB3941" i="36"/>
  <c r="AC3941" i="36" s="1"/>
  <c r="AD3940" i="36"/>
  <c r="AE3940" i="36" s="1"/>
  <c r="AF3940" i="36" s="1"/>
  <c r="AH3940" i="36" l="1"/>
  <c r="AG3940" i="36"/>
  <c r="AB3942" i="36"/>
  <c r="AC3942" i="36" s="1"/>
  <c r="AD3941" i="36"/>
  <c r="AE3941" i="36" s="1"/>
  <c r="AF3941" i="36" s="1"/>
  <c r="AH3941" i="36" l="1"/>
  <c r="AG3941" i="36"/>
  <c r="AB3943" i="36"/>
  <c r="AC3943" i="36" s="1"/>
  <c r="AD3942" i="36"/>
  <c r="AE3942" i="36" s="1"/>
  <c r="AF3942" i="36" s="1"/>
  <c r="AH3942" i="36" l="1"/>
  <c r="AG3942" i="36"/>
  <c r="AD3943" i="36"/>
  <c r="AE3943" i="36" s="1"/>
  <c r="AF3943" i="36" s="1"/>
  <c r="AB3944" i="36"/>
  <c r="AC3944" i="36" s="1"/>
  <c r="AH3943" i="36" l="1"/>
  <c r="AB3945" i="36"/>
  <c r="AC3945" i="36" s="1"/>
  <c r="AD3944" i="36"/>
  <c r="AE3944" i="36" s="1"/>
  <c r="AF3944" i="36" s="1"/>
  <c r="AG3943" i="36"/>
  <c r="AH3944" i="36" l="1"/>
  <c r="AG3944" i="36"/>
  <c r="AB3946" i="36"/>
  <c r="AC3946" i="36" s="1"/>
  <c r="AD3945" i="36"/>
  <c r="AE3945" i="36" s="1"/>
  <c r="AF3945" i="36" s="1"/>
  <c r="AH3945" i="36" l="1"/>
  <c r="AG3945" i="36"/>
  <c r="AB3947" i="36"/>
  <c r="AC3947" i="36" s="1"/>
  <c r="AD3946" i="36"/>
  <c r="AE3946" i="36" s="1"/>
  <c r="AF3946" i="36" s="1"/>
  <c r="AH3946" i="36" l="1"/>
  <c r="AG3946" i="36"/>
  <c r="AD3947" i="36"/>
  <c r="AE3947" i="36" s="1"/>
  <c r="AF3947" i="36" s="1"/>
  <c r="AB3948" i="36"/>
  <c r="AC3948" i="36" s="1"/>
  <c r="AH3947" i="36" l="1"/>
  <c r="AB3949" i="36"/>
  <c r="AC3949" i="36" s="1"/>
  <c r="AD3948" i="36"/>
  <c r="AE3948" i="36" s="1"/>
  <c r="AF3948" i="36" s="1"/>
  <c r="AG3947" i="36"/>
  <c r="AH3948" i="36" l="1"/>
  <c r="AG3948" i="36"/>
  <c r="AB3950" i="36"/>
  <c r="AC3950" i="36" s="1"/>
  <c r="AD3949" i="36"/>
  <c r="AE3949" i="36" s="1"/>
  <c r="AF3949" i="36" s="1"/>
  <c r="AH3949" i="36" l="1"/>
  <c r="AG3949" i="36"/>
  <c r="AB3951" i="36"/>
  <c r="AC3951" i="36" s="1"/>
  <c r="AD3950" i="36"/>
  <c r="AE3950" i="36" s="1"/>
  <c r="AF3950" i="36" s="1"/>
  <c r="AH3950" i="36" l="1"/>
  <c r="AG3950" i="36"/>
  <c r="AD3951" i="36"/>
  <c r="AE3951" i="36" s="1"/>
  <c r="AF3951" i="36" s="1"/>
  <c r="AB3952" i="36"/>
  <c r="AC3952" i="36" s="1"/>
  <c r="AH3951" i="36" l="1"/>
  <c r="AB3953" i="36"/>
  <c r="AC3953" i="36" s="1"/>
  <c r="AD3952" i="36"/>
  <c r="AE3952" i="36" s="1"/>
  <c r="AF3952" i="36" s="1"/>
  <c r="AG3951" i="36"/>
  <c r="AH3952" i="36" l="1"/>
  <c r="AG3952" i="36"/>
  <c r="AB3954" i="36"/>
  <c r="AC3954" i="36" s="1"/>
  <c r="AD3953" i="36"/>
  <c r="AE3953" i="36" s="1"/>
  <c r="AF3953" i="36" s="1"/>
  <c r="AH3953" i="36" l="1"/>
  <c r="AG3953" i="36"/>
  <c r="AB3955" i="36"/>
  <c r="AC3955" i="36" s="1"/>
  <c r="AD3954" i="36"/>
  <c r="AE3954" i="36" s="1"/>
  <c r="AF3954" i="36" s="1"/>
  <c r="AH3954" i="36" l="1"/>
  <c r="AG3954" i="36"/>
  <c r="AB3956" i="36"/>
  <c r="AC3956" i="36" s="1"/>
  <c r="AD3955" i="36"/>
  <c r="AE3955" i="36" s="1"/>
  <c r="AF3955" i="36" s="1"/>
  <c r="AH3955" i="36" l="1"/>
  <c r="AG3955" i="36"/>
  <c r="AB3957" i="36"/>
  <c r="AC3957" i="36" s="1"/>
  <c r="AD3956" i="36"/>
  <c r="AE3956" i="36" s="1"/>
  <c r="AF3956" i="36" s="1"/>
  <c r="AH3956" i="36" l="1"/>
  <c r="AG3956" i="36"/>
  <c r="AD3957" i="36"/>
  <c r="AE3957" i="36" s="1"/>
  <c r="AF3957" i="36" s="1"/>
  <c r="AB3958" i="36"/>
  <c r="AC3958" i="36" s="1"/>
  <c r="AH3957" i="36" l="1"/>
  <c r="AB3959" i="36"/>
  <c r="AC3959" i="36" s="1"/>
  <c r="AD3958" i="36"/>
  <c r="AE3958" i="36" s="1"/>
  <c r="AF3958" i="36" s="1"/>
  <c r="AG3957" i="36"/>
  <c r="AH3958" i="36" l="1"/>
  <c r="AG3958" i="36"/>
  <c r="AB3960" i="36"/>
  <c r="AC3960" i="36" s="1"/>
  <c r="AD3959" i="36"/>
  <c r="AE3959" i="36" s="1"/>
  <c r="AF3959" i="36" s="1"/>
  <c r="AH3959" i="36" l="1"/>
  <c r="AG3959" i="36"/>
  <c r="AD3960" i="36"/>
  <c r="AE3960" i="36" s="1"/>
  <c r="AF3960" i="36" s="1"/>
  <c r="AB3961" i="36"/>
  <c r="AC3961" i="36" s="1"/>
  <c r="AH3960" i="36" l="1"/>
  <c r="AD3961" i="36"/>
  <c r="AE3961" i="36" s="1"/>
  <c r="AF3961" i="36" s="1"/>
  <c r="AB3962" i="36"/>
  <c r="AC3962" i="36" s="1"/>
  <c r="AG3960" i="36"/>
  <c r="AH3961" i="36" l="1"/>
  <c r="AB3963" i="36"/>
  <c r="AC3963" i="36" s="1"/>
  <c r="AD3962" i="36"/>
  <c r="AE3962" i="36" s="1"/>
  <c r="AF3962" i="36" s="1"/>
  <c r="AG3961" i="36"/>
  <c r="AH3962" i="36" l="1"/>
  <c r="AG3962" i="36"/>
  <c r="AB3964" i="36"/>
  <c r="AC3964" i="36" s="1"/>
  <c r="AD3963" i="36"/>
  <c r="AE3963" i="36" s="1"/>
  <c r="AF3963" i="36" s="1"/>
  <c r="AH3963" i="36" l="1"/>
  <c r="AG3963" i="36"/>
  <c r="AB3965" i="36"/>
  <c r="AC3965" i="36" s="1"/>
  <c r="AD3964" i="36"/>
  <c r="AE3964" i="36" s="1"/>
  <c r="AF3964" i="36" s="1"/>
  <c r="AH3964" i="36" l="1"/>
  <c r="AG3964" i="36"/>
  <c r="AB3966" i="36"/>
  <c r="AC3966" i="36" s="1"/>
  <c r="AD3965" i="36"/>
  <c r="AE3965" i="36" s="1"/>
  <c r="AF3965" i="36" s="1"/>
  <c r="AH3965" i="36" l="1"/>
  <c r="AG3965" i="36"/>
  <c r="AB3967" i="36"/>
  <c r="AC3967" i="36" s="1"/>
  <c r="AD3966" i="36"/>
  <c r="AE3966" i="36" s="1"/>
  <c r="AF3966" i="36" s="1"/>
  <c r="AH3966" i="36" l="1"/>
  <c r="AG3966" i="36"/>
  <c r="AB3968" i="36"/>
  <c r="AC3968" i="36" s="1"/>
  <c r="AD3967" i="36"/>
  <c r="AE3967" i="36" s="1"/>
  <c r="AF3967" i="36" s="1"/>
  <c r="AH3967" i="36" l="1"/>
  <c r="AG3967" i="36"/>
  <c r="AB3969" i="36"/>
  <c r="AC3969" i="36" s="1"/>
  <c r="AD3968" i="36"/>
  <c r="AE3968" i="36" s="1"/>
  <c r="AF3968" i="36" s="1"/>
  <c r="AH3968" i="36" l="1"/>
  <c r="AG3968" i="36"/>
  <c r="AB3970" i="36"/>
  <c r="AC3970" i="36" s="1"/>
  <c r="AD3969" i="36"/>
  <c r="AE3969" i="36" s="1"/>
  <c r="AF3969" i="36" s="1"/>
  <c r="AH3969" i="36" l="1"/>
  <c r="AG3969" i="36"/>
  <c r="AB3971" i="36"/>
  <c r="AC3971" i="36" s="1"/>
  <c r="AD3970" i="36"/>
  <c r="AE3970" i="36" s="1"/>
  <c r="AF3970" i="36" s="1"/>
  <c r="AH3970" i="36" l="1"/>
  <c r="AG3970" i="36"/>
  <c r="AD3971" i="36"/>
  <c r="AE3971" i="36" s="1"/>
  <c r="AF3971" i="36" s="1"/>
  <c r="AB3972" i="36"/>
  <c r="AC3972" i="36" s="1"/>
  <c r="AH3971" i="36" l="1"/>
  <c r="AB3973" i="36"/>
  <c r="AC3973" i="36" s="1"/>
  <c r="AD3972" i="36"/>
  <c r="AE3972" i="36" s="1"/>
  <c r="AF3972" i="36" s="1"/>
  <c r="AG3971" i="36"/>
  <c r="AH3972" i="36" l="1"/>
  <c r="AG3972" i="36"/>
  <c r="AD3973" i="36"/>
  <c r="AE3973" i="36" s="1"/>
  <c r="AF3973" i="36" s="1"/>
  <c r="AB3974" i="36"/>
  <c r="AC3974" i="36" s="1"/>
  <c r="AH3973" i="36" l="1"/>
  <c r="AB3975" i="36"/>
  <c r="AC3975" i="36" s="1"/>
  <c r="AD3974" i="36"/>
  <c r="AE3974" i="36" s="1"/>
  <c r="AF3974" i="36" s="1"/>
  <c r="AG3973" i="36"/>
  <c r="AH3974" i="36" l="1"/>
  <c r="AG3974" i="36"/>
  <c r="AB3976" i="36"/>
  <c r="AC3976" i="36" s="1"/>
  <c r="AD3975" i="36"/>
  <c r="AE3975" i="36" s="1"/>
  <c r="AF3975" i="36" s="1"/>
  <c r="AH3975" i="36" l="1"/>
  <c r="AG3975" i="36"/>
  <c r="AB3977" i="36"/>
  <c r="AC3977" i="36" s="1"/>
  <c r="AD3976" i="36"/>
  <c r="AE3976" i="36" s="1"/>
  <c r="AF3976" i="36" s="1"/>
  <c r="AH3976" i="36" l="1"/>
  <c r="AG3976" i="36"/>
  <c r="AB3978" i="36"/>
  <c r="AC3978" i="36" s="1"/>
  <c r="AD3977" i="36"/>
  <c r="AE3977" i="36" s="1"/>
  <c r="AF3977" i="36" s="1"/>
  <c r="AH3977" i="36" l="1"/>
  <c r="AG3977" i="36"/>
  <c r="AB3979" i="36"/>
  <c r="AC3979" i="36" s="1"/>
  <c r="AD3978" i="36"/>
  <c r="AE3978" i="36" s="1"/>
  <c r="AF3978" i="36" s="1"/>
  <c r="AH3978" i="36" l="1"/>
  <c r="AG3978" i="36"/>
  <c r="AB3980" i="36"/>
  <c r="AC3980" i="36" s="1"/>
  <c r="AD3979" i="36"/>
  <c r="AE3979" i="36" s="1"/>
  <c r="AF3979" i="36" s="1"/>
  <c r="AH3979" i="36" l="1"/>
  <c r="AG3979" i="36"/>
  <c r="AB3981" i="36"/>
  <c r="AC3981" i="36" s="1"/>
  <c r="AD3980" i="36"/>
  <c r="AE3980" i="36" s="1"/>
  <c r="AF3980" i="36" s="1"/>
  <c r="AH3980" i="36" l="1"/>
  <c r="AG3980" i="36"/>
  <c r="AB3982" i="36"/>
  <c r="AC3982" i="36" s="1"/>
  <c r="AD3981" i="36"/>
  <c r="AE3981" i="36" s="1"/>
  <c r="AF3981" i="36" s="1"/>
  <c r="AH3981" i="36" l="1"/>
  <c r="AG3981" i="36"/>
  <c r="AB3983" i="36"/>
  <c r="AC3983" i="36" s="1"/>
  <c r="AD3982" i="36"/>
  <c r="AE3982" i="36" s="1"/>
  <c r="AF3982" i="36" s="1"/>
  <c r="AH3982" i="36" l="1"/>
  <c r="AG3982" i="36"/>
  <c r="AB3984" i="36"/>
  <c r="AC3984" i="36" s="1"/>
  <c r="AD3983" i="36"/>
  <c r="AE3983" i="36" s="1"/>
  <c r="AF3983" i="36" s="1"/>
  <c r="AH3983" i="36" l="1"/>
  <c r="AG3983" i="36"/>
  <c r="AB3985" i="36"/>
  <c r="AC3985" i="36" s="1"/>
  <c r="AD3984" i="36"/>
  <c r="AE3984" i="36" s="1"/>
  <c r="AF3984" i="36" s="1"/>
  <c r="AH3984" i="36" l="1"/>
  <c r="AG3984" i="36"/>
  <c r="AB3986" i="36"/>
  <c r="AC3986" i="36" s="1"/>
  <c r="AD3985" i="36"/>
  <c r="AE3985" i="36" s="1"/>
  <c r="AF3985" i="36" s="1"/>
  <c r="AH3985" i="36" l="1"/>
  <c r="AG3985" i="36"/>
  <c r="AB3987" i="36"/>
  <c r="AC3987" i="36" s="1"/>
  <c r="AD3986" i="36"/>
  <c r="AE3986" i="36" s="1"/>
  <c r="AF3986" i="36" s="1"/>
  <c r="AH3986" i="36" l="1"/>
  <c r="AG3986" i="36"/>
  <c r="AD3987" i="36"/>
  <c r="AE3987" i="36" s="1"/>
  <c r="AF3987" i="36" s="1"/>
  <c r="AB3988" i="36"/>
  <c r="AC3988" i="36" s="1"/>
  <c r="AH3987" i="36" l="1"/>
  <c r="AB3989" i="36"/>
  <c r="AC3989" i="36" s="1"/>
  <c r="AD3988" i="36"/>
  <c r="AE3988" i="36" s="1"/>
  <c r="AF3988" i="36" s="1"/>
  <c r="AG3987" i="36"/>
  <c r="AH3988" i="36" l="1"/>
  <c r="AG3988" i="36"/>
  <c r="AD3989" i="36"/>
  <c r="AE3989" i="36" s="1"/>
  <c r="AF3989" i="36" s="1"/>
  <c r="AB3990" i="36"/>
  <c r="AC3990" i="36" s="1"/>
  <c r="AH3989" i="36" l="1"/>
  <c r="AB3991" i="36"/>
  <c r="AC3991" i="36" s="1"/>
  <c r="AD3990" i="36"/>
  <c r="AE3990" i="36" s="1"/>
  <c r="AF3990" i="36" s="1"/>
  <c r="AG3989" i="36"/>
  <c r="AH3990" i="36" l="1"/>
  <c r="AG3990" i="36"/>
  <c r="AB3992" i="36"/>
  <c r="AC3992" i="36" s="1"/>
  <c r="AD3991" i="36"/>
  <c r="AE3991" i="36" s="1"/>
  <c r="AF3991" i="36" s="1"/>
  <c r="AH3991" i="36" l="1"/>
  <c r="AG3991" i="36"/>
  <c r="AB3993" i="36"/>
  <c r="AC3993" i="36" s="1"/>
  <c r="AD3992" i="36"/>
  <c r="AE3992" i="36" s="1"/>
  <c r="AF3992" i="36" s="1"/>
  <c r="AH3992" i="36" l="1"/>
  <c r="AG3992" i="36"/>
  <c r="AB3994" i="36"/>
  <c r="AC3994" i="36" s="1"/>
  <c r="AD3993" i="36"/>
  <c r="AE3993" i="36" s="1"/>
  <c r="AF3993" i="36" s="1"/>
  <c r="AH3993" i="36" l="1"/>
  <c r="AG3993" i="36"/>
  <c r="AB3995" i="36"/>
  <c r="AC3995" i="36" s="1"/>
  <c r="AD3994" i="36"/>
  <c r="AE3994" i="36" s="1"/>
  <c r="AF3994" i="36" s="1"/>
  <c r="AH3994" i="36" l="1"/>
  <c r="AG3994" i="36"/>
  <c r="AB3996" i="36"/>
  <c r="AC3996" i="36" s="1"/>
  <c r="AD3995" i="36"/>
  <c r="AE3995" i="36" s="1"/>
  <c r="AF3995" i="36" s="1"/>
  <c r="AH3995" i="36" l="1"/>
  <c r="AG3995" i="36"/>
  <c r="AB3997" i="36"/>
  <c r="AC3997" i="36" s="1"/>
  <c r="AD3996" i="36"/>
  <c r="AE3996" i="36" s="1"/>
  <c r="AF3996" i="36" s="1"/>
  <c r="AH3996" i="36" l="1"/>
  <c r="AG3996" i="36"/>
  <c r="AD3997" i="36"/>
  <c r="AE3997" i="36" s="1"/>
  <c r="AF3997" i="36" s="1"/>
  <c r="AB3998" i="36"/>
  <c r="AC3998" i="36" s="1"/>
  <c r="AH3997" i="36" l="1"/>
  <c r="AB3999" i="36"/>
  <c r="AC3999" i="36" s="1"/>
  <c r="AD3998" i="36"/>
  <c r="AE3998" i="36" s="1"/>
  <c r="AF3998" i="36" s="1"/>
  <c r="AG3997" i="36"/>
  <c r="AH3998" i="36" l="1"/>
  <c r="AG3998" i="36"/>
  <c r="AB4000" i="36"/>
  <c r="AC4000" i="36" s="1"/>
  <c r="AD3999" i="36"/>
  <c r="AE3999" i="36" s="1"/>
  <c r="AF3999" i="36" s="1"/>
  <c r="AH3999" i="36" l="1"/>
  <c r="AG3999" i="36"/>
  <c r="AB4001" i="36"/>
  <c r="AC4001" i="36" s="1"/>
  <c r="AD4000" i="36"/>
  <c r="AE4000" i="36" s="1"/>
  <c r="AF4000" i="36" s="1"/>
  <c r="AH4000" i="36" l="1"/>
  <c r="AG4000" i="36"/>
  <c r="AD4001" i="36"/>
  <c r="AE4001" i="36" s="1"/>
  <c r="AF4001" i="36" s="1"/>
  <c r="AB4002" i="36"/>
  <c r="AC4002" i="36" s="1"/>
  <c r="AH4001" i="36" l="1"/>
  <c r="AB4003" i="36"/>
  <c r="AC4003" i="36" s="1"/>
  <c r="AD4002" i="36"/>
  <c r="AE4002" i="36" s="1"/>
  <c r="AF4002" i="36" s="1"/>
  <c r="AG4001" i="36"/>
  <c r="AH4002" i="36" l="1"/>
  <c r="AG4002" i="36"/>
  <c r="AB4004" i="36"/>
  <c r="AC4004" i="36" s="1"/>
  <c r="AD4003" i="36"/>
  <c r="AE4003" i="36" s="1"/>
  <c r="AF4003" i="36" s="1"/>
  <c r="AH4003" i="36" l="1"/>
  <c r="AG4003" i="36"/>
  <c r="AB4005" i="36"/>
  <c r="AC4005" i="36" s="1"/>
  <c r="AD4004" i="36"/>
  <c r="AE4004" i="36" s="1"/>
  <c r="AF4004" i="36" s="1"/>
  <c r="AH4004" i="36" l="1"/>
  <c r="AG4004" i="36"/>
  <c r="AB4006" i="36"/>
  <c r="AC4006" i="36" s="1"/>
  <c r="AD4005" i="36"/>
  <c r="AE4005" i="36" s="1"/>
  <c r="AF4005" i="36" s="1"/>
  <c r="AH4005" i="36" l="1"/>
  <c r="AG4005" i="36"/>
  <c r="AB4007" i="36"/>
  <c r="AC4007" i="36" s="1"/>
  <c r="AD4006" i="36"/>
  <c r="AE4006" i="36" s="1"/>
  <c r="AF4006" i="36" s="1"/>
  <c r="AH4006" i="36" l="1"/>
  <c r="AG4006" i="36"/>
  <c r="AB4008" i="36"/>
  <c r="AC4008" i="36" s="1"/>
  <c r="AD4007" i="36"/>
  <c r="AE4007" i="36" s="1"/>
  <c r="AF4007" i="36" s="1"/>
  <c r="AH4007" i="36" l="1"/>
  <c r="AG4007" i="36"/>
  <c r="AB4009" i="36"/>
  <c r="AC4009" i="36" s="1"/>
  <c r="AD4008" i="36"/>
  <c r="AE4008" i="36" s="1"/>
  <c r="AF4008" i="36" s="1"/>
  <c r="AH4008" i="36" l="1"/>
  <c r="AG4008" i="36"/>
  <c r="AB4010" i="36"/>
  <c r="AC4010" i="36" s="1"/>
  <c r="AD4009" i="36"/>
  <c r="AE4009" i="36" s="1"/>
  <c r="AF4009" i="36" s="1"/>
  <c r="AH4009" i="36" l="1"/>
  <c r="AG4009" i="36"/>
  <c r="AB4011" i="36"/>
  <c r="AC4011" i="36" s="1"/>
  <c r="AD4010" i="36"/>
  <c r="AE4010" i="36" s="1"/>
  <c r="AF4010" i="36" s="1"/>
  <c r="AH4010" i="36" l="1"/>
  <c r="AG4010" i="36"/>
  <c r="AB4012" i="36"/>
  <c r="AC4012" i="36" s="1"/>
  <c r="AD4011" i="36"/>
  <c r="AE4011" i="36" s="1"/>
  <c r="AF4011" i="36" s="1"/>
  <c r="AH4011" i="36" l="1"/>
  <c r="AG4011" i="36"/>
  <c r="AB4013" i="36"/>
  <c r="AC4013" i="36" s="1"/>
  <c r="AD4012" i="36"/>
  <c r="AE4012" i="36" s="1"/>
  <c r="AF4012" i="36" s="1"/>
  <c r="AH4012" i="36" l="1"/>
  <c r="AG4012" i="36"/>
  <c r="AD4013" i="36"/>
  <c r="AE4013" i="36" s="1"/>
  <c r="AF4013" i="36" s="1"/>
  <c r="AB4014" i="36"/>
  <c r="AC4014" i="36" s="1"/>
  <c r="AH4013" i="36" l="1"/>
  <c r="AB4015" i="36"/>
  <c r="AC4015" i="36" s="1"/>
  <c r="AD4014" i="36"/>
  <c r="AE4014" i="36" s="1"/>
  <c r="AF4014" i="36" s="1"/>
  <c r="AG4013" i="36"/>
  <c r="AH4014" i="36" l="1"/>
  <c r="AG4014" i="36"/>
  <c r="AB4016" i="36"/>
  <c r="AC4016" i="36" s="1"/>
  <c r="AD4015" i="36"/>
  <c r="AE4015" i="36" s="1"/>
  <c r="AF4015" i="36" s="1"/>
  <c r="AH4015" i="36" l="1"/>
  <c r="AG4015" i="36"/>
  <c r="AB4017" i="36"/>
  <c r="AC4017" i="36" s="1"/>
  <c r="AD4016" i="36"/>
  <c r="AE4016" i="36" s="1"/>
  <c r="AF4016" i="36" s="1"/>
  <c r="AH4016" i="36" l="1"/>
  <c r="AG4016" i="36"/>
  <c r="AB4018" i="36"/>
  <c r="AC4018" i="36" s="1"/>
  <c r="AD4017" i="36"/>
  <c r="AE4017" i="36" s="1"/>
  <c r="AF4017" i="36" s="1"/>
  <c r="AH4017" i="36" l="1"/>
  <c r="AG4017" i="36"/>
  <c r="AD4018" i="36"/>
  <c r="AE4018" i="36" s="1"/>
  <c r="AF4018" i="36" s="1"/>
  <c r="AB4019" i="36"/>
  <c r="AC4019" i="36" s="1"/>
  <c r="AH4018" i="36" l="1"/>
  <c r="AD4019" i="36"/>
  <c r="AE4019" i="36" s="1"/>
  <c r="AF4019" i="36" s="1"/>
  <c r="AB4020" i="36"/>
  <c r="AC4020" i="36" s="1"/>
  <c r="AG4018" i="36"/>
  <c r="AH4019" i="36" l="1"/>
  <c r="AB4021" i="36"/>
  <c r="AC4021" i="36" s="1"/>
  <c r="AD4020" i="36"/>
  <c r="AE4020" i="36" s="1"/>
  <c r="AF4020" i="36" s="1"/>
  <c r="AG4019" i="36"/>
  <c r="AH4020" i="36" l="1"/>
  <c r="AG4020" i="36"/>
  <c r="AB4022" i="36"/>
  <c r="AC4022" i="36" s="1"/>
  <c r="AD4021" i="36"/>
  <c r="AE4021" i="36" s="1"/>
  <c r="AF4021" i="36" s="1"/>
  <c r="AH4021" i="36" l="1"/>
  <c r="AG4021" i="36"/>
  <c r="AB4023" i="36"/>
  <c r="AC4023" i="36" s="1"/>
  <c r="AD4022" i="36"/>
  <c r="AE4022" i="36" s="1"/>
  <c r="AF4022" i="36" s="1"/>
  <c r="AH4022" i="36" l="1"/>
  <c r="AG4022" i="36"/>
  <c r="AD4023" i="36"/>
  <c r="AE4023" i="36" s="1"/>
  <c r="AF4023" i="36" s="1"/>
  <c r="AB4024" i="36"/>
  <c r="AC4024" i="36" s="1"/>
  <c r="AH4023" i="36" l="1"/>
  <c r="AB4025" i="36"/>
  <c r="AC4025" i="36" s="1"/>
  <c r="AD4024" i="36"/>
  <c r="AE4024" i="36" s="1"/>
  <c r="AF4024" i="36" s="1"/>
  <c r="AG4023" i="36"/>
  <c r="AH4024" i="36" l="1"/>
  <c r="AG4024" i="36"/>
  <c r="AD4025" i="36"/>
  <c r="AE4025" i="36" s="1"/>
  <c r="AF4025" i="36" s="1"/>
  <c r="AB4026" i="36"/>
  <c r="AC4026" i="36" s="1"/>
  <c r="AH4025" i="36" l="1"/>
  <c r="AB4027" i="36"/>
  <c r="AC4027" i="36" s="1"/>
  <c r="AD4026" i="36"/>
  <c r="AE4026" i="36" s="1"/>
  <c r="AF4026" i="36" s="1"/>
  <c r="AG4025" i="36"/>
  <c r="AH4026" i="36" l="1"/>
  <c r="AG4026" i="36"/>
  <c r="AB4028" i="36"/>
  <c r="AC4028" i="36" s="1"/>
  <c r="AD4027" i="36"/>
  <c r="AE4027" i="36" s="1"/>
  <c r="AF4027" i="36" s="1"/>
  <c r="AH4027" i="36" l="1"/>
  <c r="AG4027" i="36"/>
  <c r="AB4029" i="36"/>
  <c r="AC4029" i="36" s="1"/>
  <c r="AD4028" i="36"/>
  <c r="AE4028" i="36" s="1"/>
  <c r="AF4028" i="36" s="1"/>
  <c r="AH4028" i="36" l="1"/>
  <c r="AG4028" i="36"/>
  <c r="AB4030" i="36"/>
  <c r="AC4030" i="36" s="1"/>
  <c r="AD4029" i="36"/>
  <c r="AE4029" i="36" s="1"/>
  <c r="AF4029" i="36" s="1"/>
  <c r="AH4029" i="36" l="1"/>
  <c r="AG4029" i="36"/>
  <c r="AB4031" i="36"/>
  <c r="AC4031" i="36" s="1"/>
  <c r="AD4030" i="36"/>
  <c r="AE4030" i="36" s="1"/>
  <c r="AF4030" i="36" s="1"/>
  <c r="AH4030" i="36" l="1"/>
  <c r="AG4030" i="36"/>
  <c r="AB4032" i="36"/>
  <c r="AC4032" i="36" s="1"/>
  <c r="AD4031" i="36"/>
  <c r="AE4031" i="36" s="1"/>
  <c r="AF4031" i="36" s="1"/>
  <c r="AH4031" i="36" l="1"/>
  <c r="AG4031" i="36"/>
  <c r="AB4033" i="36"/>
  <c r="AC4033" i="36" s="1"/>
  <c r="AD4032" i="36"/>
  <c r="AE4032" i="36" s="1"/>
  <c r="AF4032" i="36" s="1"/>
  <c r="AH4032" i="36" l="1"/>
  <c r="AG4032" i="36"/>
  <c r="AD4033" i="36"/>
  <c r="AE4033" i="36" s="1"/>
  <c r="AF4033" i="36" s="1"/>
  <c r="AB4034" i="36"/>
  <c r="AC4034" i="36" s="1"/>
  <c r="AH4033" i="36" l="1"/>
  <c r="AB4035" i="36"/>
  <c r="AC4035" i="36" s="1"/>
  <c r="AD4034" i="36"/>
  <c r="AE4034" i="36" s="1"/>
  <c r="AF4034" i="36" s="1"/>
  <c r="AG4033" i="36"/>
  <c r="AH4034" i="36" l="1"/>
  <c r="AG4034" i="36"/>
  <c r="AB4036" i="36"/>
  <c r="AC4036" i="36" s="1"/>
  <c r="AD4035" i="36"/>
  <c r="AE4035" i="36" s="1"/>
  <c r="AF4035" i="36" s="1"/>
  <c r="AH4035" i="36" l="1"/>
  <c r="AG4035" i="36"/>
  <c r="AB4037" i="36"/>
  <c r="AC4037" i="36" s="1"/>
  <c r="AD4036" i="36"/>
  <c r="AE4036" i="36" s="1"/>
  <c r="AF4036" i="36" s="1"/>
  <c r="AH4036" i="36" l="1"/>
  <c r="AG4036" i="36"/>
  <c r="AD4037" i="36"/>
  <c r="AE4037" i="36" s="1"/>
  <c r="AF4037" i="36" s="1"/>
  <c r="AB4038" i="36"/>
  <c r="AC4038" i="36" s="1"/>
  <c r="AH4037" i="36" l="1"/>
  <c r="AB4039" i="36"/>
  <c r="AC4039" i="36" s="1"/>
  <c r="AD4038" i="36"/>
  <c r="AE4038" i="36" s="1"/>
  <c r="AF4038" i="36" s="1"/>
  <c r="AG4037" i="36"/>
  <c r="AH4038" i="36" l="1"/>
  <c r="AG4038" i="36"/>
  <c r="AB4040" i="36"/>
  <c r="AC4040" i="36" s="1"/>
  <c r="AD4039" i="36"/>
  <c r="AE4039" i="36" s="1"/>
  <c r="AF4039" i="36" s="1"/>
  <c r="AH4039" i="36" l="1"/>
  <c r="AG4039" i="36"/>
  <c r="AB4041" i="36"/>
  <c r="AC4041" i="36" s="1"/>
  <c r="AD4040" i="36"/>
  <c r="AE4040" i="36" s="1"/>
  <c r="AF4040" i="36" s="1"/>
  <c r="AH4040" i="36" l="1"/>
  <c r="AG4040" i="36"/>
  <c r="AB4042" i="36"/>
  <c r="AC4042" i="36" s="1"/>
  <c r="AD4041" i="36"/>
  <c r="AE4041" i="36" s="1"/>
  <c r="AF4041" i="36" s="1"/>
  <c r="AH4041" i="36" l="1"/>
  <c r="AG4041" i="36"/>
  <c r="AB4043" i="36"/>
  <c r="AC4043" i="36" s="1"/>
  <c r="AD4042" i="36"/>
  <c r="AE4042" i="36" s="1"/>
  <c r="AF4042" i="36" s="1"/>
  <c r="AH4042" i="36" l="1"/>
  <c r="AG4042" i="36"/>
  <c r="AD4043" i="36"/>
  <c r="AE4043" i="36" s="1"/>
  <c r="AF4043" i="36" s="1"/>
  <c r="AB4044" i="36"/>
  <c r="AC4044" i="36" s="1"/>
  <c r="AH4043" i="36" l="1"/>
  <c r="AB4045" i="36"/>
  <c r="AC4045" i="36" s="1"/>
  <c r="AD4044" i="36"/>
  <c r="AE4044" i="36" s="1"/>
  <c r="AF4044" i="36" s="1"/>
  <c r="AG4043" i="36"/>
  <c r="AH4044" i="36" l="1"/>
  <c r="AG4044" i="36"/>
  <c r="AB4046" i="36"/>
  <c r="AC4046" i="36" s="1"/>
  <c r="AD4045" i="36"/>
  <c r="AE4045" i="36" s="1"/>
  <c r="AF4045" i="36" s="1"/>
  <c r="AH4045" i="36" l="1"/>
  <c r="AG4045" i="36"/>
  <c r="AB4047" i="36"/>
  <c r="AC4047" i="36" s="1"/>
  <c r="AD4046" i="36"/>
  <c r="AE4046" i="36" s="1"/>
  <c r="AF4046" i="36" s="1"/>
  <c r="AH4046" i="36" l="1"/>
  <c r="AG4046" i="36"/>
  <c r="AB4048" i="36"/>
  <c r="AC4048" i="36" s="1"/>
  <c r="AD4047" i="36"/>
  <c r="AE4047" i="36" s="1"/>
  <c r="AF4047" i="36" s="1"/>
  <c r="AH4047" i="36" l="1"/>
  <c r="AG4047" i="36"/>
  <c r="AB4049" i="36"/>
  <c r="AC4049" i="36" s="1"/>
  <c r="AD4048" i="36"/>
  <c r="AE4048" i="36" s="1"/>
  <c r="AF4048" i="36" s="1"/>
  <c r="AH4048" i="36" l="1"/>
  <c r="AG4048" i="36"/>
  <c r="AB4050" i="36"/>
  <c r="AC4050" i="36" s="1"/>
  <c r="AD4049" i="36"/>
  <c r="AE4049" i="36" s="1"/>
  <c r="AF4049" i="36" s="1"/>
  <c r="AH4049" i="36" l="1"/>
  <c r="AG4049" i="36"/>
  <c r="AB4051" i="36"/>
  <c r="AC4051" i="36" s="1"/>
  <c r="AD4050" i="36"/>
  <c r="AE4050" i="36" s="1"/>
  <c r="AF4050" i="36" s="1"/>
  <c r="AH4050" i="36" l="1"/>
  <c r="AG4050" i="36"/>
  <c r="AD4051" i="36"/>
  <c r="AE4051" i="36" s="1"/>
  <c r="AF4051" i="36" s="1"/>
  <c r="AB4052" i="36"/>
  <c r="AC4052" i="36" s="1"/>
  <c r="AH4051" i="36" l="1"/>
  <c r="AB4053" i="36"/>
  <c r="AC4053" i="36" s="1"/>
  <c r="AD4052" i="36"/>
  <c r="AE4052" i="36" s="1"/>
  <c r="AF4052" i="36" s="1"/>
  <c r="AG4051" i="36"/>
  <c r="AH4052" i="36" l="1"/>
  <c r="AG4052" i="36"/>
  <c r="AD4053" i="36"/>
  <c r="AE4053" i="36" s="1"/>
  <c r="AF4053" i="36" s="1"/>
  <c r="AB4054" i="36"/>
  <c r="AC4054" i="36" s="1"/>
  <c r="AH4053" i="36" l="1"/>
  <c r="AD4054" i="36"/>
  <c r="AE4054" i="36" s="1"/>
  <c r="AF4054" i="36" s="1"/>
  <c r="AB4055" i="36"/>
  <c r="AC4055" i="36" s="1"/>
  <c r="AG4053" i="36"/>
  <c r="AH4054" i="36" l="1"/>
  <c r="AD4055" i="36"/>
  <c r="AE4055" i="36" s="1"/>
  <c r="AF4055" i="36" s="1"/>
  <c r="AB4056" i="36"/>
  <c r="AC4056" i="36" s="1"/>
  <c r="AG4054" i="36"/>
  <c r="AH4055" i="36" l="1"/>
  <c r="AB4057" i="36"/>
  <c r="AC4057" i="36" s="1"/>
  <c r="AD4056" i="36"/>
  <c r="AE4056" i="36" s="1"/>
  <c r="AF4056" i="36" s="1"/>
  <c r="AG4055" i="36"/>
  <c r="AH4056" i="36" l="1"/>
  <c r="AG4056" i="36"/>
  <c r="AD4057" i="36"/>
  <c r="AE4057" i="36" s="1"/>
  <c r="AF4057" i="36" s="1"/>
  <c r="AB4058" i="36"/>
  <c r="AC4058" i="36" s="1"/>
  <c r="AH4057" i="36" l="1"/>
  <c r="AB4059" i="36"/>
  <c r="AC4059" i="36" s="1"/>
  <c r="AD4058" i="36"/>
  <c r="AE4058" i="36" s="1"/>
  <c r="AF4058" i="36" s="1"/>
  <c r="AG4057" i="36"/>
  <c r="AH4058" i="36" l="1"/>
  <c r="AG4058" i="36"/>
  <c r="AB4060" i="36"/>
  <c r="AC4060" i="36" s="1"/>
  <c r="AD4059" i="36"/>
  <c r="AE4059" i="36" s="1"/>
  <c r="AF4059" i="36" s="1"/>
  <c r="AH4059" i="36" l="1"/>
  <c r="AG4059" i="36"/>
  <c r="AB4061" i="36"/>
  <c r="AC4061" i="36" s="1"/>
  <c r="AD4060" i="36"/>
  <c r="AE4060" i="36" s="1"/>
  <c r="AF4060" i="36" s="1"/>
  <c r="AH4060" i="36" l="1"/>
  <c r="AG4060" i="36"/>
  <c r="AD4061" i="36"/>
  <c r="AE4061" i="36" s="1"/>
  <c r="AF4061" i="36" s="1"/>
  <c r="AB4062" i="36"/>
  <c r="AC4062" i="36" s="1"/>
  <c r="AH4061" i="36" l="1"/>
  <c r="AB4063" i="36"/>
  <c r="AC4063" i="36" s="1"/>
  <c r="AD4062" i="36"/>
  <c r="AE4062" i="36" s="1"/>
  <c r="AF4062" i="36" s="1"/>
  <c r="AG4061" i="36"/>
  <c r="AH4062" i="36" l="1"/>
  <c r="AG4062" i="36"/>
  <c r="AD4063" i="36"/>
  <c r="AE4063" i="36" s="1"/>
  <c r="AF4063" i="36" s="1"/>
  <c r="AB4064" i="36"/>
  <c r="AC4064" i="36" s="1"/>
  <c r="AH4063" i="36" l="1"/>
  <c r="AB4065" i="36"/>
  <c r="AC4065" i="36" s="1"/>
  <c r="AD4064" i="36"/>
  <c r="AE4064" i="36" s="1"/>
  <c r="AF4064" i="36" s="1"/>
  <c r="AG4063" i="36"/>
  <c r="AH4064" i="36" l="1"/>
  <c r="AG4064" i="36"/>
  <c r="AB4066" i="36"/>
  <c r="AC4066" i="36" s="1"/>
  <c r="AD4065" i="36"/>
  <c r="AE4065" i="36" s="1"/>
  <c r="AF4065" i="36" s="1"/>
  <c r="AH4065" i="36" l="1"/>
  <c r="AG4065" i="36"/>
  <c r="AB4067" i="36"/>
  <c r="AC4067" i="36" s="1"/>
  <c r="AD4066" i="36"/>
  <c r="AE4066" i="36" s="1"/>
  <c r="AF4066" i="36" s="1"/>
  <c r="AH4066" i="36" l="1"/>
  <c r="AG4066" i="36"/>
  <c r="AB4068" i="36"/>
  <c r="AC4068" i="36" s="1"/>
  <c r="AD4067" i="36"/>
  <c r="AE4067" i="36" s="1"/>
  <c r="AF4067" i="36" s="1"/>
  <c r="AH4067" i="36" l="1"/>
  <c r="AG4067" i="36"/>
  <c r="AB4069" i="36"/>
  <c r="AC4069" i="36" s="1"/>
  <c r="AD4068" i="36"/>
  <c r="AE4068" i="36" s="1"/>
  <c r="AF4068" i="36" s="1"/>
  <c r="AH4068" i="36" l="1"/>
  <c r="AG4068" i="36"/>
  <c r="AD4069" i="36"/>
  <c r="AE4069" i="36" s="1"/>
  <c r="AF4069" i="36" s="1"/>
  <c r="AB4070" i="36"/>
  <c r="AC4070" i="36" s="1"/>
  <c r="AH4069" i="36" l="1"/>
  <c r="AB4071" i="36"/>
  <c r="AC4071" i="36" s="1"/>
  <c r="AD4070" i="36"/>
  <c r="AE4070" i="36" s="1"/>
  <c r="AF4070" i="36" s="1"/>
  <c r="AG4069" i="36"/>
  <c r="AH4070" i="36" l="1"/>
  <c r="AG4070" i="36"/>
  <c r="AB4072" i="36"/>
  <c r="AC4072" i="36" s="1"/>
  <c r="AD4071" i="36"/>
  <c r="AE4071" i="36" s="1"/>
  <c r="AF4071" i="36" s="1"/>
  <c r="AH4071" i="36" l="1"/>
  <c r="AG4071" i="36"/>
  <c r="AB4073" i="36"/>
  <c r="AC4073" i="36" s="1"/>
  <c r="AD4072" i="36"/>
  <c r="AE4072" i="36" s="1"/>
  <c r="AF4072" i="36" s="1"/>
  <c r="AH4072" i="36" l="1"/>
  <c r="AG4072" i="36"/>
  <c r="AD4073" i="36"/>
  <c r="AE4073" i="36" s="1"/>
  <c r="AF4073" i="36" s="1"/>
  <c r="AB4074" i="36"/>
  <c r="AC4074" i="36" s="1"/>
  <c r="AH4073" i="36" l="1"/>
  <c r="AB4075" i="36"/>
  <c r="AC4075" i="36" s="1"/>
  <c r="AD4074" i="36"/>
  <c r="AE4074" i="36" s="1"/>
  <c r="AF4074" i="36" s="1"/>
  <c r="AG4073" i="36"/>
  <c r="AH4074" i="36" l="1"/>
  <c r="AG4074" i="36"/>
  <c r="AD4075" i="36"/>
  <c r="AE4075" i="36" s="1"/>
  <c r="AF4075" i="36" s="1"/>
  <c r="AB4076" i="36"/>
  <c r="AC4076" i="36" s="1"/>
  <c r="AH4075" i="36" l="1"/>
  <c r="AB4077" i="36"/>
  <c r="AC4077" i="36" s="1"/>
  <c r="AD4076" i="36"/>
  <c r="AE4076" i="36" s="1"/>
  <c r="AF4076" i="36" s="1"/>
  <c r="AG4075" i="36"/>
  <c r="AH4076" i="36" l="1"/>
  <c r="AG4076" i="36"/>
  <c r="AD4077" i="36"/>
  <c r="AE4077" i="36" s="1"/>
  <c r="AF4077" i="36" s="1"/>
  <c r="AB4078" i="36"/>
  <c r="AC4078" i="36" s="1"/>
  <c r="AH4077" i="36" l="1"/>
  <c r="AB4079" i="36"/>
  <c r="AC4079" i="36" s="1"/>
  <c r="AD4078" i="36"/>
  <c r="AE4078" i="36" s="1"/>
  <c r="AF4078" i="36" s="1"/>
  <c r="AG4077" i="36"/>
  <c r="AH4078" i="36" l="1"/>
  <c r="AG4078" i="36"/>
  <c r="AD4079" i="36"/>
  <c r="AE4079" i="36" s="1"/>
  <c r="AF4079" i="36" s="1"/>
  <c r="AB4080" i="36"/>
  <c r="AC4080" i="36" s="1"/>
  <c r="AH4079" i="36" l="1"/>
  <c r="AB4081" i="36"/>
  <c r="AC4081" i="36" s="1"/>
  <c r="AD4080" i="36"/>
  <c r="AE4080" i="36" s="1"/>
  <c r="AF4080" i="36" s="1"/>
  <c r="AG4079" i="36"/>
  <c r="AH4080" i="36" l="1"/>
  <c r="AG4080" i="36"/>
  <c r="AB4082" i="36"/>
  <c r="AC4082" i="36" s="1"/>
  <c r="AD4081" i="36"/>
  <c r="AE4081" i="36" s="1"/>
  <c r="AF4081" i="36" s="1"/>
  <c r="AH4081" i="36" l="1"/>
  <c r="AG4081" i="36"/>
  <c r="AB4083" i="36"/>
  <c r="AC4083" i="36" s="1"/>
  <c r="AD4082" i="36"/>
  <c r="AE4082" i="36" s="1"/>
  <c r="AF4082" i="36" s="1"/>
  <c r="AH4082" i="36" l="1"/>
  <c r="AG4082" i="36"/>
  <c r="AB4084" i="36"/>
  <c r="AC4084" i="36" s="1"/>
  <c r="AD4083" i="36"/>
  <c r="AE4083" i="36" s="1"/>
  <c r="AF4083" i="36" s="1"/>
  <c r="AH4083" i="36" l="1"/>
  <c r="AG4083" i="36"/>
  <c r="AB4085" i="36"/>
  <c r="AC4085" i="36" s="1"/>
  <c r="AD4084" i="36"/>
  <c r="AE4084" i="36" s="1"/>
  <c r="AF4084" i="36" s="1"/>
  <c r="AH4084" i="36" l="1"/>
  <c r="AG4084" i="36"/>
  <c r="AB4086" i="36"/>
  <c r="AC4086" i="36" s="1"/>
  <c r="AD4085" i="36"/>
  <c r="AE4085" i="36" s="1"/>
  <c r="AF4085" i="36" s="1"/>
  <c r="AH4085" i="36" l="1"/>
  <c r="AG4085" i="36"/>
  <c r="AB4087" i="36"/>
  <c r="AC4087" i="36" s="1"/>
  <c r="AD4086" i="36"/>
  <c r="AE4086" i="36" s="1"/>
  <c r="AF4086" i="36" s="1"/>
  <c r="AH4086" i="36" l="1"/>
  <c r="AG4086" i="36"/>
  <c r="AB4088" i="36"/>
  <c r="AC4088" i="36" s="1"/>
  <c r="AD4087" i="36"/>
  <c r="AE4087" i="36" s="1"/>
  <c r="AF4087" i="36" s="1"/>
  <c r="AH4087" i="36" l="1"/>
  <c r="AG4087" i="36"/>
  <c r="AB4089" i="36"/>
  <c r="AC4089" i="36" s="1"/>
  <c r="AD4088" i="36"/>
  <c r="AE4088" i="36" s="1"/>
  <c r="AF4088" i="36" s="1"/>
  <c r="AH4088" i="36" l="1"/>
  <c r="AG4088" i="36"/>
  <c r="AB4090" i="36"/>
  <c r="AC4090" i="36" s="1"/>
  <c r="AD4089" i="36"/>
  <c r="AE4089" i="36" s="1"/>
  <c r="AF4089" i="36" s="1"/>
  <c r="AH4089" i="36" l="1"/>
  <c r="AG4089" i="36"/>
  <c r="AB4091" i="36"/>
  <c r="AC4091" i="36" s="1"/>
  <c r="AD4090" i="36"/>
  <c r="AE4090" i="36" s="1"/>
  <c r="AF4090" i="36" s="1"/>
  <c r="AH4090" i="36" l="1"/>
  <c r="AG4090" i="36"/>
  <c r="AD4091" i="36"/>
  <c r="AE4091" i="36" s="1"/>
  <c r="AF4091" i="36" s="1"/>
  <c r="AB4092" i="36"/>
  <c r="AC4092" i="36" s="1"/>
  <c r="AH4091" i="36" l="1"/>
  <c r="AB4093" i="36"/>
  <c r="AC4093" i="36" s="1"/>
  <c r="AD4092" i="36"/>
  <c r="AE4092" i="36" s="1"/>
  <c r="AF4092" i="36" s="1"/>
  <c r="AG4091" i="36"/>
  <c r="AH4092" i="36" l="1"/>
  <c r="AG4092" i="36"/>
  <c r="AB4094" i="36"/>
  <c r="AC4094" i="36" s="1"/>
  <c r="AD4093" i="36"/>
  <c r="AE4093" i="36" s="1"/>
  <c r="AF4093" i="36" s="1"/>
  <c r="AH4093" i="36" l="1"/>
  <c r="AG4093" i="36"/>
  <c r="AB4095" i="36"/>
  <c r="AC4095" i="36" s="1"/>
  <c r="AD4094" i="36"/>
  <c r="AE4094" i="36" s="1"/>
  <c r="AF4094" i="36" s="1"/>
  <c r="AH4094" i="36" l="1"/>
  <c r="AG4094" i="36"/>
  <c r="AB4096" i="36"/>
  <c r="AC4096" i="36" s="1"/>
  <c r="AD4095" i="36"/>
  <c r="AE4095" i="36" s="1"/>
  <c r="AF4095" i="36" s="1"/>
  <c r="AH4095" i="36" l="1"/>
  <c r="AG4095" i="36"/>
  <c r="AB4097" i="36"/>
  <c r="AC4097" i="36" s="1"/>
  <c r="AD4096" i="36"/>
  <c r="AE4096" i="36" s="1"/>
  <c r="AF4096" i="36" s="1"/>
  <c r="AH4096" i="36" l="1"/>
  <c r="AG4096" i="36"/>
  <c r="AD4097" i="36"/>
  <c r="AE4097" i="36" s="1"/>
  <c r="AF4097" i="36" s="1"/>
  <c r="AB4098" i="36"/>
  <c r="AC4098" i="36" s="1"/>
  <c r="AH4097" i="36" l="1"/>
  <c r="AB4099" i="36"/>
  <c r="AC4099" i="36" s="1"/>
  <c r="AD4098" i="36"/>
  <c r="AE4098" i="36" s="1"/>
  <c r="AF4098" i="36" s="1"/>
  <c r="AG4097" i="36"/>
  <c r="AH4098" i="36" l="1"/>
  <c r="AG4098" i="36"/>
  <c r="AB4100" i="36"/>
  <c r="AC4100" i="36" s="1"/>
  <c r="AD4099" i="36"/>
  <c r="AE4099" i="36" s="1"/>
  <c r="AF4099" i="36" s="1"/>
  <c r="AH4099" i="36" l="1"/>
  <c r="AG4099" i="36"/>
  <c r="AB4101" i="36"/>
  <c r="AC4101" i="36" s="1"/>
  <c r="AD4100" i="36"/>
  <c r="AE4100" i="36" s="1"/>
  <c r="AF4100" i="36" s="1"/>
  <c r="AH4100" i="36" l="1"/>
  <c r="AG4100" i="36"/>
  <c r="AB4102" i="36"/>
  <c r="AC4102" i="36" s="1"/>
  <c r="AD4101" i="36"/>
  <c r="AE4101" i="36" s="1"/>
  <c r="AF4101" i="36" s="1"/>
  <c r="AH4101" i="36" l="1"/>
  <c r="AG4101" i="36"/>
  <c r="AB4103" i="36"/>
  <c r="AC4103" i="36" s="1"/>
  <c r="AD4102" i="36"/>
  <c r="AE4102" i="36" s="1"/>
  <c r="AF4102" i="36" s="1"/>
  <c r="AH4102" i="36" l="1"/>
  <c r="AG4102" i="36"/>
  <c r="AB4104" i="36"/>
  <c r="AC4104" i="36" s="1"/>
  <c r="AD4103" i="36"/>
  <c r="AE4103" i="36" s="1"/>
  <c r="AF4103" i="36" s="1"/>
  <c r="AH4103" i="36" l="1"/>
  <c r="AG4103" i="36"/>
  <c r="AB4105" i="36"/>
  <c r="AC4105" i="36" s="1"/>
  <c r="AD4104" i="36"/>
  <c r="AE4104" i="36" s="1"/>
  <c r="AF4104" i="36" s="1"/>
  <c r="AH4104" i="36" l="1"/>
  <c r="AG4104" i="36"/>
  <c r="AB4106" i="36"/>
  <c r="AC4106" i="36" s="1"/>
  <c r="AD4105" i="36"/>
  <c r="AE4105" i="36" s="1"/>
  <c r="AF4105" i="36" s="1"/>
  <c r="AH4105" i="36" l="1"/>
  <c r="AG4105" i="36"/>
  <c r="AB4107" i="36"/>
  <c r="AC4107" i="36" s="1"/>
  <c r="AD4106" i="36"/>
  <c r="AE4106" i="36" s="1"/>
  <c r="AF4106" i="36" s="1"/>
  <c r="AH4106" i="36" l="1"/>
  <c r="AG4106" i="36"/>
  <c r="AB4108" i="36"/>
  <c r="AC4108" i="36" s="1"/>
  <c r="AD4107" i="36"/>
  <c r="AE4107" i="36" s="1"/>
  <c r="AF4107" i="36" s="1"/>
  <c r="AH4107" i="36" l="1"/>
  <c r="AG4107" i="36"/>
  <c r="AB4109" i="36"/>
  <c r="AC4109" i="36" s="1"/>
  <c r="AD4108" i="36"/>
  <c r="AE4108" i="36" s="1"/>
  <c r="AF4108" i="36" s="1"/>
  <c r="AH4108" i="36" l="1"/>
  <c r="AG4108" i="36"/>
  <c r="AD4109" i="36"/>
  <c r="AE4109" i="36" s="1"/>
  <c r="AF4109" i="36" s="1"/>
  <c r="AB4110" i="36"/>
  <c r="AC4110" i="36" s="1"/>
  <c r="AH4109" i="36" l="1"/>
  <c r="AB4111" i="36"/>
  <c r="AC4111" i="36" s="1"/>
  <c r="AD4110" i="36"/>
  <c r="AE4110" i="36" s="1"/>
  <c r="AF4110" i="36" s="1"/>
  <c r="AG4109" i="36"/>
  <c r="AH4110" i="36" l="1"/>
  <c r="AG4110" i="36"/>
  <c r="AB4112" i="36"/>
  <c r="AC4112" i="36" s="1"/>
  <c r="AD4111" i="36"/>
  <c r="AE4111" i="36" s="1"/>
  <c r="AF4111" i="36" s="1"/>
  <c r="AH4111" i="36" l="1"/>
  <c r="AG4111" i="36"/>
  <c r="AB4113" i="36"/>
  <c r="AC4113" i="36" s="1"/>
  <c r="AD4112" i="36"/>
  <c r="AE4112" i="36" s="1"/>
  <c r="AF4112" i="36" s="1"/>
  <c r="AH4112" i="36" l="1"/>
  <c r="AG4112" i="36"/>
  <c r="AD4113" i="36"/>
  <c r="AE4113" i="36" s="1"/>
  <c r="AF4113" i="36" s="1"/>
  <c r="AB4114" i="36"/>
  <c r="AC4114" i="36" s="1"/>
  <c r="AH4113" i="36" l="1"/>
  <c r="AB4115" i="36"/>
  <c r="AC4115" i="36" s="1"/>
  <c r="AD4114" i="36"/>
  <c r="AE4114" i="36" s="1"/>
  <c r="AF4114" i="36" s="1"/>
  <c r="AG4113" i="36"/>
  <c r="AH4114" i="36" l="1"/>
  <c r="AG4114" i="36"/>
  <c r="AB4116" i="36"/>
  <c r="AC4116" i="36" s="1"/>
  <c r="AD4115" i="36"/>
  <c r="AE4115" i="36" s="1"/>
  <c r="AF4115" i="36" s="1"/>
  <c r="AH4115" i="36" l="1"/>
  <c r="AG4115" i="36"/>
  <c r="AB4117" i="36"/>
  <c r="AC4117" i="36" s="1"/>
  <c r="AD4116" i="36"/>
  <c r="AE4116" i="36" s="1"/>
  <c r="AF4116" i="36" s="1"/>
  <c r="AH4116" i="36" l="1"/>
  <c r="AG4116" i="36"/>
  <c r="AB4118" i="36"/>
  <c r="AC4118" i="36" s="1"/>
  <c r="AD4117" i="36"/>
  <c r="AE4117" i="36" s="1"/>
  <c r="AF4117" i="36" s="1"/>
  <c r="AH4117" i="36" l="1"/>
  <c r="AG4117" i="36"/>
  <c r="AB4119" i="36"/>
  <c r="AC4119" i="36" s="1"/>
  <c r="AD4118" i="36"/>
  <c r="AE4118" i="36" s="1"/>
  <c r="AF4118" i="36" s="1"/>
  <c r="AH4118" i="36" l="1"/>
  <c r="AG4118" i="36"/>
  <c r="AB4120" i="36"/>
  <c r="AC4120" i="36" s="1"/>
  <c r="AD4119" i="36"/>
  <c r="AE4119" i="36" s="1"/>
  <c r="AF4119" i="36" s="1"/>
  <c r="AH4119" i="36" l="1"/>
  <c r="AG4119" i="36"/>
  <c r="AB4121" i="36"/>
  <c r="AC4121" i="36" s="1"/>
  <c r="AD4120" i="36"/>
  <c r="AE4120" i="36" s="1"/>
  <c r="AF4120" i="36" s="1"/>
  <c r="AH4120" i="36" l="1"/>
  <c r="AG4120" i="36"/>
  <c r="AB4122" i="36"/>
  <c r="AC4122" i="36" s="1"/>
  <c r="AD4121" i="36"/>
  <c r="AE4121" i="36" s="1"/>
  <c r="AF4121" i="36" s="1"/>
  <c r="AH4121" i="36" l="1"/>
  <c r="AG4121" i="36"/>
  <c r="AB4123" i="36"/>
  <c r="AC4123" i="36" s="1"/>
  <c r="AD4122" i="36"/>
  <c r="AE4122" i="36" s="1"/>
  <c r="AF4122" i="36" s="1"/>
  <c r="AH4122" i="36" l="1"/>
  <c r="AG4122" i="36"/>
  <c r="AD4123" i="36"/>
  <c r="AE4123" i="36" s="1"/>
  <c r="AF4123" i="36" s="1"/>
  <c r="AB4124" i="36"/>
  <c r="AC4124" i="36" s="1"/>
  <c r="AH4123" i="36" l="1"/>
  <c r="AB4125" i="36"/>
  <c r="AC4125" i="36" s="1"/>
  <c r="AD4124" i="36"/>
  <c r="AE4124" i="36" s="1"/>
  <c r="AF4124" i="36" s="1"/>
  <c r="AG4123" i="36"/>
  <c r="AH4124" i="36" l="1"/>
  <c r="AG4124" i="36"/>
  <c r="AB4126" i="36"/>
  <c r="AC4126" i="36" s="1"/>
  <c r="AD4125" i="36"/>
  <c r="AE4125" i="36" s="1"/>
  <c r="AF4125" i="36" s="1"/>
  <c r="AH4125" i="36" l="1"/>
  <c r="AG4125" i="36"/>
  <c r="AB4127" i="36"/>
  <c r="AC4127" i="36" s="1"/>
  <c r="AD4126" i="36"/>
  <c r="AE4126" i="36" s="1"/>
  <c r="AF4126" i="36" s="1"/>
  <c r="AH4126" i="36" l="1"/>
  <c r="AG4126" i="36"/>
  <c r="AB4128" i="36"/>
  <c r="AC4128" i="36" s="1"/>
  <c r="AD4127" i="36"/>
  <c r="AE4127" i="36" s="1"/>
  <c r="AF4127" i="36" s="1"/>
  <c r="AH4127" i="36" l="1"/>
  <c r="AG4127" i="36"/>
  <c r="AB4129" i="36"/>
  <c r="AC4129" i="36" s="1"/>
  <c r="AD4128" i="36"/>
  <c r="AE4128" i="36" s="1"/>
  <c r="AF4128" i="36" s="1"/>
  <c r="AH4128" i="36" l="1"/>
  <c r="AG4128" i="36"/>
  <c r="AB4130" i="36"/>
  <c r="AC4130" i="36" s="1"/>
  <c r="AD4129" i="36"/>
  <c r="AE4129" i="36" s="1"/>
  <c r="AF4129" i="36" s="1"/>
  <c r="AH4129" i="36" l="1"/>
  <c r="AG4129" i="36"/>
  <c r="AD4130" i="36"/>
  <c r="AE4130" i="36" s="1"/>
  <c r="AF4130" i="36" s="1"/>
  <c r="AB4131" i="36"/>
  <c r="AC4131" i="36" s="1"/>
  <c r="AH4130" i="36" l="1"/>
  <c r="AD4131" i="36"/>
  <c r="AE4131" i="36" s="1"/>
  <c r="AF4131" i="36" s="1"/>
  <c r="AB4132" i="36"/>
  <c r="AC4132" i="36" s="1"/>
  <c r="AG4130" i="36"/>
  <c r="AH4131" i="36" l="1"/>
  <c r="AB4133" i="36"/>
  <c r="AC4133" i="36" s="1"/>
  <c r="AD4132" i="36"/>
  <c r="AE4132" i="36" s="1"/>
  <c r="AF4132" i="36" s="1"/>
  <c r="AG4131" i="36"/>
  <c r="AH4132" i="36" l="1"/>
  <c r="AG4132" i="36"/>
  <c r="AB4134" i="36"/>
  <c r="AC4134" i="36" s="1"/>
  <c r="AD4133" i="36"/>
  <c r="AE4133" i="36" s="1"/>
  <c r="AF4133" i="36" s="1"/>
  <c r="AH4133" i="36" l="1"/>
  <c r="AG4133" i="36"/>
  <c r="AB4135" i="36"/>
  <c r="AC4135" i="36" s="1"/>
  <c r="AD4134" i="36"/>
  <c r="AE4134" i="36" s="1"/>
  <c r="AF4134" i="36" s="1"/>
  <c r="AH4134" i="36" l="1"/>
  <c r="AG4134" i="36"/>
  <c r="AD4135" i="36"/>
  <c r="AE4135" i="36" s="1"/>
  <c r="AF4135" i="36" s="1"/>
  <c r="AB4136" i="36"/>
  <c r="AC4136" i="36" s="1"/>
  <c r="AH4135" i="36" l="1"/>
  <c r="AB4137" i="36"/>
  <c r="AC4137" i="36" s="1"/>
  <c r="AD4136" i="36"/>
  <c r="AE4136" i="36" s="1"/>
  <c r="AF4136" i="36" s="1"/>
  <c r="AG4135" i="36"/>
  <c r="AH4136" i="36" l="1"/>
  <c r="AG4136" i="36"/>
  <c r="AB4138" i="36"/>
  <c r="AC4138" i="36" s="1"/>
  <c r="AD4137" i="36"/>
  <c r="AE4137" i="36" s="1"/>
  <c r="AF4137" i="36" s="1"/>
  <c r="AH4137" i="36" l="1"/>
  <c r="AG4137" i="36"/>
  <c r="AD4138" i="36"/>
  <c r="AE4138" i="36" s="1"/>
  <c r="AF4138" i="36" s="1"/>
  <c r="AB4139" i="36"/>
  <c r="AC4139" i="36" s="1"/>
  <c r="AH4138" i="36" l="1"/>
  <c r="AD4139" i="36"/>
  <c r="AE4139" i="36" s="1"/>
  <c r="AF4139" i="36" s="1"/>
  <c r="AB4140" i="36"/>
  <c r="AC4140" i="36" s="1"/>
  <c r="AG4138" i="36"/>
  <c r="AH4139" i="36" l="1"/>
  <c r="AB4141" i="36"/>
  <c r="AC4141" i="36" s="1"/>
  <c r="AD4140" i="36"/>
  <c r="AE4140" i="36" s="1"/>
  <c r="AF4140" i="36" s="1"/>
  <c r="AG4139" i="36"/>
  <c r="AH4140" i="36" l="1"/>
  <c r="AG4140" i="36"/>
  <c r="AD4141" i="36"/>
  <c r="AE4141" i="36" s="1"/>
  <c r="AF4141" i="36" s="1"/>
  <c r="AB4142" i="36"/>
  <c r="AC4142" i="36" s="1"/>
  <c r="AH4141" i="36" l="1"/>
  <c r="AD4142" i="36"/>
  <c r="AE4142" i="36" s="1"/>
  <c r="AF4142" i="36" s="1"/>
  <c r="AB4143" i="36"/>
  <c r="AC4143" i="36" s="1"/>
  <c r="AG4141" i="36"/>
  <c r="AH4142" i="36" l="1"/>
  <c r="AB4144" i="36"/>
  <c r="AC4144" i="36" s="1"/>
  <c r="AD4143" i="36"/>
  <c r="AE4143" i="36" s="1"/>
  <c r="AF4143" i="36" s="1"/>
  <c r="AG4142" i="36"/>
  <c r="AH4143" i="36" l="1"/>
  <c r="AG4143" i="36"/>
  <c r="AD4144" i="36"/>
  <c r="AE4144" i="36" s="1"/>
  <c r="AF4144" i="36" s="1"/>
  <c r="AB4145" i="36"/>
  <c r="AC4145" i="36" s="1"/>
  <c r="AH4144" i="36" l="1"/>
  <c r="AB4146" i="36"/>
  <c r="AC4146" i="36" s="1"/>
  <c r="AD4145" i="36"/>
  <c r="AE4145" i="36" s="1"/>
  <c r="AF4145" i="36" s="1"/>
  <c r="AG4144" i="36"/>
  <c r="AH4145" i="36" l="1"/>
  <c r="AG4145" i="36"/>
  <c r="AD4146" i="36"/>
  <c r="AE4146" i="36" s="1"/>
  <c r="AF4146" i="36" s="1"/>
  <c r="AB4147" i="36"/>
  <c r="AC4147" i="36" s="1"/>
  <c r="AH4146" i="36" l="1"/>
  <c r="AB4148" i="36"/>
  <c r="AC4148" i="36" s="1"/>
  <c r="AD4147" i="36"/>
  <c r="AE4147" i="36" s="1"/>
  <c r="AF4147" i="36" s="1"/>
  <c r="AG4146" i="36"/>
  <c r="AH4147" i="36" l="1"/>
  <c r="AG4147" i="36"/>
  <c r="AD4148" i="36"/>
  <c r="AE4148" i="36" s="1"/>
  <c r="AF4148" i="36" s="1"/>
  <c r="AB4149" i="36"/>
  <c r="AC4149" i="36" s="1"/>
  <c r="AH4148" i="36" l="1"/>
  <c r="AD4149" i="36"/>
  <c r="AE4149" i="36" s="1"/>
  <c r="AF4149" i="36" s="1"/>
  <c r="AB4150" i="36"/>
  <c r="AC4150" i="36" s="1"/>
  <c r="AG4148" i="36"/>
  <c r="AH4149" i="36" l="1"/>
  <c r="AD4150" i="36"/>
  <c r="AE4150" i="36" s="1"/>
  <c r="AF4150" i="36" s="1"/>
  <c r="AB4151" i="36"/>
  <c r="AC4151" i="36" s="1"/>
  <c r="AG4149" i="36"/>
  <c r="AH4150" i="36" l="1"/>
  <c r="AB4152" i="36"/>
  <c r="AC4152" i="36" s="1"/>
  <c r="AD4151" i="36"/>
  <c r="AE4151" i="36" s="1"/>
  <c r="AF4151" i="36" s="1"/>
  <c r="AG4150" i="36"/>
  <c r="AH4151" i="36" l="1"/>
  <c r="AG4151" i="36"/>
  <c r="AD4152" i="36"/>
  <c r="AE4152" i="36" s="1"/>
  <c r="AF4152" i="36" s="1"/>
  <c r="AB4153" i="36"/>
  <c r="AC4153" i="36" s="1"/>
  <c r="AH4152" i="36" l="1"/>
  <c r="AD4153" i="36"/>
  <c r="AE4153" i="36" s="1"/>
  <c r="AF4153" i="36" s="1"/>
  <c r="AB4154" i="36"/>
  <c r="AC4154" i="36" s="1"/>
  <c r="AG4152" i="36"/>
  <c r="AH4153" i="36" l="1"/>
  <c r="AD4154" i="36"/>
  <c r="AE4154" i="36" s="1"/>
  <c r="AF4154" i="36" s="1"/>
  <c r="AB4155" i="36"/>
  <c r="AC4155" i="36" s="1"/>
  <c r="AG4153" i="36"/>
  <c r="AH4154" i="36" l="1"/>
  <c r="AD4155" i="36"/>
  <c r="AE4155" i="36" s="1"/>
  <c r="AF4155" i="36" s="1"/>
  <c r="AB4156" i="36"/>
  <c r="AC4156" i="36" s="1"/>
  <c r="AG4154" i="36"/>
  <c r="AH4155" i="36" l="1"/>
  <c r="AB4157" i="36"/>
  <c r="AC4157" i="36" s="1"/>
  <c r="AD4156" i="36"/>
  <c r="AE4156" i="36" s="1"/>
  <c r="AF4156" i="36" s="1"/>
  <c r="AG4155" i="36"/>
  <c r="AH4156" i="36" l="1"/>
  <c r="AG4156" i="36"/>
  <c r="AD4157" i="36"/>
  <c r="AE4157" i="36" s="1"/>
  <c r="AF4157" i="36" s="1"/>
  <c r="AB4158" i="36"/>
  <c r="AC4158" i="36" s="1"/>
  <c r="AH4157" i="36" l="1"/>
  <c r="AB4159" i="36"/>
  <c r="AC4159" i="36" s="1"/>
  <c r="AD4158" i="36"/>
  <c r="AE4158" i="36" s="1"/>
  <c r="AF4158" i="36" s="1"/>
  <c r="AG4157" i="36"/>
  <c r="AH4158" i="36" l="1"/>
  <c r="AG4158" i="36"/>
  <c r="AD4159" i="36"/>
  <c r="AE4159" i="36" s="1"/>
  <c r="AF4159" i="36" s="1"/>
  <c r="AB4160" i="36"/>
  <c r="AC4160" i="36" s="1"/>
  <c r="AH4159" i="36" l="1"/>
  <c r="AB4161" i="36"/>
  <c r="AC4161" i="36" s="1"/>
  <c r="AD4160" i="36"/>
  <c r="AE4160" i="36" s="1"/>
  <c r="AF4160" i="36" s="1"/>
  <c r="AG4159" i="36"/>
  <c r="AH4160" i="36" l="1"/>
  <c r="AG4160" i="36"/>
  <c r="AD4161" i="36"/>
  <c r="AE4161" i="36" s="1"/>
  <c r="AF4161" i="36" s="1"/>
  <c r="AB4162" i="36"/>
  <c r="AC4162" i="36" s="1"/>
  <c r="AH4161" i="36" l="1"/>
  <c r="AB4163" i="36"/>
  <c r="AC4163" i="36" s="1"/>
  <c r="AD4162" i="36"/>
  <c r="AE4162" i="36" s="1"/>
  <c r="AF4162" i="36" s="1"/>
  <c r="AG4161" i="36"/>
  <c r="AH4162" i="36" l="1"/>
  <c r="AG4162" i="36"/>
  <c r="AB4164" i="36"/>
  <c r="AC4164" i="36" s="1"/>
  <c r="AD4163" i="36"/>
  <c r="AE4163" i="36" s="1"/>
  <c r="AF4163" i="36" s="1"/>
  <c r="AH4163" i="36" l="1"/>
  <c r="AG4163" i="36"/>
  <c r="AB4165" i="36"/>
  <c r="AC4165" i="36" s="1"/>
  <c r="AD4164" i="36"/>
  <c r="AE4164" i="36" s="1"/>
  <c r="AF4164" i="36" s="1"/>
  <c r="AH4164" i="36" l="1"/>
  <c r="AG4164" i="36"/>
  <c r="AB4166" i="36"/>
  <c r="AC4166" i="36" s="1"/>
  <c r="AD4165" i="36"/>
  <c r="AE4165" i="36" s="1"/>
  <c r="AF4165" i="36" s="1"/>
  <c r="AH4165" i="36" l="1"/>
  <c r="AG4165" i="36"/>
  <c r="AB4167" i="36"/>
  <c r="AC4167" i="36" s="1"/>
  <c r="AD4166" i="36"/>
  <c r="AE4166" i="36" s="1"/>
  <c r="AF4166" i="36" s="1"/>
  <c r="AH4166" i="36" l="1"/>
  <c r="AG4166" i="36"/>
  <c r="AB4168" i="36"/>
  <c r="AC4168" i="36" s="1"/>
  <c r="AD4167" i="36"/>
  <c r="AE4167" i="36" s="1"/>
  <c r="AF4167" i="36" s="1"/>
  <c r="AH4167" i="36" l="1"/>
  <c r="AG4167" i="36"/>
  <c r="AB4169" i="36"/>
  <c r="AC4169" i="36" s="1"/>
  <c r="AD4168" i="36"/>
  <c r="AE4168" i="36" s="1"/>
  <c r="AF4168" i="36" s="1"/>
  <c r="AH4168" i="36" l="1"/>
  <c r="AG4168" i="36"/>
  <c r="AD4169" i="36"/>
  <c r="AE4169" i="36" s="1"/>
  <c r="AF4169" i="36" s="1"/>
  <c r="AB4170" i="36"/>
  <c r="AC4170" i="36" s="1"/>
  <c r="AH4169" i="36" l="1"/>
  <c r="AB4171" i="36"/>
  <c r="AC4171" i="36" s="1"/>
  <c r="AD4170" i="36"/>
  <c r="AE4170" i="36" s="1"/>
  <c r="AF4170" i="36" s="1"/>
  <c r="AG4169" i="36"/>
  <c r="AH4170" i="36" l="1"/>
  <c r="AG4170" i="36"/>
  <c r="AB4172" i="36"/>
  <c r="AC4172" i="36" s="1"/>
  <c r="AD4171" i="36"/>
  <c r="AE4171" i="36" s="1"/>
  <c r="AF4171" i="36" s="1"/>
  <c r="AH4171" i="36" l="1"/>
  <c r="AG4171" i="36"/>
  <c r="AB4173" i="36"/>
  <c r="AC4173" i="36" s="1"/>
  <c r="AD4172" i="36"/>
  <c r="AE4172" i="36" s="1"/>
  <c r="AF4172" i="36" s="1"/>
  <c r="AH4172" i="36" l="1"/>
  <c r="AG4172" i="36"/>
  <c r="AD4173" i="36"/>
  <c r="AE4173" i="36" s="1"/>
  <c r="AF4173" i="36" s="1"/>
  <c r="AB4174" i="36"/>
  <c r="AC4174" i="36" s="1"/>
  <c r="AH4173" i="36" l="1"/>
  <c r="AB4175" i="36"/>
  <c r="AC4175" i="36" s="1"/>
  <c r="AD4174" i="36"/>
  <c r="AE4174" i="36" s="1"/>
  <c r="AF4174" i="36" s="1"/>
  <c r="AG4173" i="36"/>
  <c r="AH4174" i="36" l="1"/>
  <c r="AG4174" i="36"/>
  <c r="AB4176" i="36"/>
  <c r="AC4176" i="36" s="1"/>
  <c r="AD4175" i="36"/>
  <c r="AE4175" i="36" s="1"/>
  <c r="AF4175" i="36" s="1"/>
  <c r="AH4175" i="36" l="1"/>
  <c r="AG4175" i="36"/>
  <c r="AD4176" i="36"/>
  <c r="AE4176" i="36" s="1"/>
  <c r="AF4176" i="36" s="1"/>
  <c r="AB4177" i="36"/>
  <c r="AC4177" i="36" s="1"/>
  <c r="AH4176" i="36" l="1"/>
  <c r="AD4177" i="36"/>
  <c r="AE4177" i="36" s="1"/>
  <c r="AF4177" i="36" s="1"/>
  <c r="AB4178" i="36"/>
  <c r="AC4178" i="36" s="1"/>
  <c r="AG4176" i="36"/>
  <c r="AH4177" i="36" l="1"/>
  <c r="AD4178" i="36"/>
  <c r="AE4178" i="36" s="1"/>
  <c r="AF4178" i="36" s="1"/>
  <c r="AB4179" i="36"/>
  <c r="AC4179" i="36" s="1"/>
  <c r="AG4177" i="36"/>
  <c r="AH4178" i="36" l="1"/>
  <c r="AB4180" i="36"/>
  <c r="AC4180" i="36" s="1"/>
  <c r="AD4179" i="36"/>
  <c r="AE4179" i="36" s="1"/>
  <c r="AF4179" i="36" s="1"/>
  <c r="AG4178" i="36"/>
  <c r="AH4179" i="36" l="1"/>
  <c r="AG4179" i="36"/>
  <c r="AB4181" i="36"/>
  <c r="AC4181" i="36" s="1"/>
  <c r="AD4180" i="36"/>
  <c r="AE4180" i="36" s="1"/>
  <c r="AF4180" i="36" s="1"/>
  <c r="AH4180" i="36" l="1"/>
  <c r="AG4180" i="36"/>
  <c r="AD4181" i="36"/>
  <c r="AE4181" i="36" s="1"/>
  <c r="AF4181" i="36" s="1"/>
  <c r="AB4182" i="36"/>
  <c r="AC4182" i="36" s="1"/>
  <c r="AH4181" i="36" l="1"/>
  <c r="AB4183" i="36"/>
  <c r="AC4183" i="36" s="1"/>
  <c r="AD4182" i="36"/>
  <c r="AE4182" i="36" s="1"/>
  <c r="AF4182" i="36" s="1"/>
  <c r="AG4181" i="36"/>
  <c r="AH4182" i="36" l="1"/>
  <c r="AG4182" i="36"/>
  <c r="AB4184" i="36"/>
  <c r="AC4184" i="36" s="1"/>
  <c r="AD4183" i="36"/>
  <c r="AE4183" i="36" s="1"/>
  <c r="AF4183" i="36" s="1"/>
  <c r="AH4183" i="36" l="1"/>
  <c r="AG4183" i="36"/>
  <c r="AB4185" i="36"/>
  <c r="AC4185" i="36" s="1"/>
  <c r="AD4184" i="36"/>
  <c r="AE4184" i="36" s="1"/>
  <c r="AF4184" i="36" s="1"/>
  <c r="AH4184" i="36" l="1"/>
  <c r="AG4184" i="36"/>
  <c r="AD4185" i="36"/>
  <c r="AE4185" i="36" s="1"/>
  <c r="AF4185" i="36" s="1"/>
  <c r="AB4186" i="36"/>
  <c r="AC4186" i="36" s="1"/>
  <c r="AH4185" i="36" l="1"/>
  <c r="AB4187" i="36"/>
  <c r="AC4187" i="36" s="1"/>
  <c r="AD4186" i="36"/>
  <c r="AE4186" i="36" s="1"/>
  <c r="AF4186" i="36" s="1"/>
  <c r="AG4185" i="36"/>
  <c r="AH4186" i="36" l="1"/>
  <c r="AG4186" i="36"/>
  <c r="AB4188" i="36"/>
  <c r="AC4188" i="36" s="1"/>
  <c r="AD4187" i="36"/>
  <c r="AE4187" i="36" s="1"/>
  <c r="AF4187" i="36" s="1"/>
  <c r="AH4187" i="36" l="1"/>
  <c r="AG4187" i="36"/>
  <c r="AB4189" i="36"/>
  <c r="AC4189" i="36" s="1"/>
  <c r="AD4188" i="36"/>
  <c r="AE4188" i="36" s="1"/>
  <c r="AF4188" i="36" s="1"/>
  <c r="AH4188" i="36" l="1"/>
  <c r="AG4188" i="36"/>
  <c r="AB4190" i="36"/>
  <c r="AC4190" i="36" s="1"/>
  <c r="AD4189" i="36"/>
  <c r="AE4189" i="36" s="1"/>
  <c r="AF4189" i="36" s="1"/>
  <c r="AH4189" i="36" l="1"/>
  <c r="AG4189" i="36"/>
  <c r="AB4191" i="36"/>
  <c r="AC4191" i="36" s="1"/>
  <c r="AD4190" i="36"/>
  <c r="AE4190" i="36" s="1"/>
  <c r="AF4190" i="36" s="1"/>
  <c r="AH4190" i="36" l="1"/>
  <c r="AG4190" i="36"/>
  <c r="AD4191" i="36"/>
  <c r="AE4191" i="36" s="1"/>
  <c r="AF4191" i="36" s="1"/>
  <c r="AB4192" i="36"/>
  <c r="AC4192" i="36" s="1"/>
  <c r="AH4191" i="36" l="1"/>
  <c r="AB4193" i="36"/>
  <c r="AC4193" i="36" s="1"/>
  <c r="AD4192" i="36"/>
  <c r="AE4192" i="36" s="1"/>
  <c r="AF4192" i="36" s="1"/>
  <c r="AG4191" i="36"/>
  <c r="AH4192" i="36" l="1"/>
  <c r="AG4192" i="36"/>
  <c r="AD4193" i="36"/>
  <c r="AE4193" i="36" s="1"/>
  <c r="AF4193" i="36" s="1"/>
  <c r="AB4194" i="36"/>
  <c r="AC4194" i="36" s="1"/>
  <c r="AH4193" i="36" l="1"/>
  <c r="AB4195" i="36"/>
  <c r="AC4195" i="36" s="1"/>
  <c r="AD4194" i="36"/>
  <c r="AE4194" i="36" s="1"/>
  <c r="AF4194" i="36" s="1"/>
  <c r="AG4193" i="36"/>
  <c r="AH4194" i="36" l="1"/>
  <c r="AG4194" i="36"/>
  <c r="AB4196" i="36"/>
  <c r="AC4196" i="36" s="1"/>
  <c r="AD4195" i="36"/>
  <c r="AE4195" i="36" s="1"/>
  <c r="AF4195" i="36" s="1"/>
  <c r="AH4195" i="36" l="1"/>
  <c r="AG4195" i="36"/>
  <c r="AB4197" i="36"/>
  <c r="AC4197" i="36" s="1"/>
  <c r="AD4196" i="36"/>
  <c r="AE4196" i="36" s="1"/>
  <c r="AF4196" i="36" s="1"/>
  <c r="AH4196" i="36" l="1"/>
  <c r="AG4196" i="36"/>
  <c r="AD4197" i="36"/>
  <c r="AE4197" i="36" s="1"/>
  <c r="AF4197" i="36" s="1"/>
  <c r="AB4198" i="36"/>
  <c r="AC4198" i="36" s="1"/>
  <c r="AH4197" i="36" l="1"/>
  <c r="AB4199" i="36"/>
  <c r="AC4199" i="36" s="1"/>
  <c r="AD4198" i="36"/>
  <c r="AE4198" i="36" s="1"/>
  <c r="AF4198" i="36" s="1"/>
  <c r="AG4197" i="36"/>
  <c r="AH4198" i="36" l="1"/>
  <c r="AG4198" i="36"/>
  <c r="AB4200" i="36"/>
  <c r="AC4200" i="36" s="1"/>
  <c r="AD4199" i="36"/>
  <c r="AE4199" i="36" s="1"/>
  <c r="AF4199" i="36" s="1"/>
  <c r="AH4199" i="36" l="1"/>
  <c r="AG4199" i="36"/>
  <c r="AB4201" i="36"/>
  <c r="AC4201" i="36" s="1"/>
  <c r="AD4200" i="36"/>
  <c r="AE4200" i="36" s="1"/>
  <c r="AF4200" i="36" s="1"/>
  <c r="AH4200" i="36" l="1"/>
  <c r="AG4200" i="36"/>
  <c r="AD4201" i="36"/>
  <c r="AE4201" i="36" s="1"/>
  <c r="AF4201" i="36" s="1"/>
  <c r="AB4202" i="36"/>
  <c r="AC4202" i="36" s="1"/>
  <c r="AH4201" i="36" l="1"/>
  <c r="AB4203" i="36"/>
  <c r="AC4203" i="36" s="1"/>
  <c r="AD4202" i="36"/>
  <c r="AE4202" i="36" s="1"/>
  <c r="AF4202" i="36" s="1"/>
  <c r="AG4201" i="36"/>
  <c r="AH4202" i="36" l="1"/>
  <c r="AG4202" i="36"/>
  <c r="AB4204" i="36"/>
  <c r="AC4204" i="36" s="1"/>
  <c r="AD4203" i="36"/>
  <c r="AE4203" i="36" s="1"/>
  <c r="AF4203" i="36" s="1"/>
  <c r="AH4203" i="36" l="1"/>
  <c r="AG4203" i="36"/>
  <c r="AB4205" i="36"/>
  <c r="AC4205" i="36" s="1"/>
  <c r="AD4204" i="36"/>
  <c r="AE4204" i="36" s="1"/>
  <c r="AF4204" i="36" s="1"/>
  <c r="AH4204" i="36" l="1"/>
  <c r="AG4204" i="36"/>
  <c r="AD4205" i="36"/>
  <c r="AE4205" i="36" s="1"/>
  <c r="AF4205" i="36" s="1"/>
  <c r="AB4206" i="36"/>
  <c r="AC4206" i="36" s="1"/>
  <c r="AH4205" i="36" l="1"/>
  <c r="AB4207" i="36"/>
  <c r="AC4207" i="36" s="1"/>
  <c r="AD4206" i="36"/>
  <c r="AE4206" i="36" s="1"/>
  <c r="AF4206" i="36" s="1"/>
  <c r="AG4205" i="36"/>
  <c r="AH4206" i="36" l="1"/>
  <c r="AG4206" i="36"/>
  <c r="AB4208" i="36"/>
  <c r="AC4208" i="36" s="1"/>
  <c r="AD4207" i="36"/>
  <c r="AE4207" i="36" s="1"/>
  <c r="AF4207" i="36" s="1"/>
  <c r="AH4207" i="36" l="1"/>
  <c r="AG4207" i="36"/>
  <c r="AB4209" i="36"/>
  <c r="AC4209" i="36" s="1"/>
  <c r="AD4208" i="36"/>
  <c r="AE4208" i="36" s="1"/>
  <c r="AF4208" i="36" s="1"/>
  <c r="AH4208" i="36" l="1"/>
  <c r="AG4208" i="36"/>
  <c r="AB4210" i="36"/>
  <c r="AC4210" i="36" s="1"/>
  <c r="AD4209" i="36"/>
  <c r="AE4209" i="36" s="1"/>
  <c r="AF4209" i="36" s="1"/>
  <c r="AH4209" i="36" l="1"/>
  <c r="AG4209" i="36"/>
  <c r="AD4210" i="36"/>
  <c r="AE4210" i="36" s="1"/>
  <c r="AF4210" i="36" s="1"/>
  <c r="AB4211" i="36"/>
  <c r="AC4211" i="36" s="1"/>
  <c r="AH4210" i="36" l="1"/>
  <c r="AD4211" i="36"/>
  <c r="AE4211" i="36" s="1"/>
  <c r="AF4211" i="36" s="1"/>
  <c r="AB4212" i="36"/>
  <c r="AC4212" i="36" s="1"/>
  <c r="AG4210" i="36"/>
  <c r="AH4211" i="36" l="1"/>
  <c r="AB4213" i="36"/>
  <c r="AC4213" i="36" s="1"/>
  <c r="AD4212" i="36"/>
  <c r="AE4212" i="36" s="1"/>
  <c r="AF4212" i="36" s="1"/>
  <c r="AG4211" i="36"/>
  <c r="AH4212" i="36" l="1"/>
  <c r="AG4212" i="36"/>
  <c r="AD4213" i="36"/>
  <c r="AE4213" i="36" s="1"/>
  <c r="AF4213" i="36" s="1"/>
  <c r="AB4214" i="36"/>
  <c r="AC4214" i="36" s="1"/>
  <c r="AH4213" i="36" l="1"/>
  <c r="AB4215" i="36"/>
  <c r="AC4215" i="36" s="1"/>
  <c r="AD4214" i="36"/>
  <c r="AE4214" i="36" s="1"/>
  <c r="AF4214" i="36" s="1"/>
  <c r="AG4213" i="36"/>
  <c r="AH4214" i="36" l="1"/>
  <c r="AG4214" i="36"/>
  <c r="AB4216" i="36"/>
  <c r="AC4216" i="36" s="1"/>
  <c r="AD4215" i="36"/>
  <c r="AE4215" i="36" s="1"/>
  <c r="AF4215" i="36" s="1"/>
  <c r="AH4215" i="36" l="1"/>
  <c r="AG4215" i="36"/>
  <c r="AB4217" i="36"/>
  <c r="AC4217" i="36" s="1"/>
  <c r="AD4216" i="36"/>
  <c r="AE4216" i="36" s="1"/>
  <c r="AF4216" i="36" s="1"/>
  <c r="AH4216" i="36" l="1"/>
  <c r="AG4216" i="36"/>
  <c r="AB4218" i="36"/>
  <c r="AC4218" i="36" s="1"/>
  <c r="AD4217" i="36"/>
  <c r="AE4217" i="36" s="1"/>
  <c r="AF4217" i="36" s="1"/>
  <c r="AH4217" i="36" l="1"/>
  <c r="AG4217" i="36"/>
  <c r="AB4219" i="36"/>
  <c r="AC4219" i="36" s="1"/>
  <c r="AD4218" i="36"/>
  <c r="AE4218" i="36" s="1"/>
  <c r="AF4218" i="36" s="1"/>
  <c r="AH4218" i="36" l="1"/>
  <c r="AG4218" i="36"/>
  <c r="AD4219" i="36"/>
  <c r="AE4219" i="36" s="1"/>
  <c r="AF4219" i="36" s="1"/>
  <c r="AB4220" i="36"/>
  <c r="AC4220" i="36" s="1"/>
  <c r="AH4219" i="36" l="1"/>
  <c r="AB4221" i="36"/>
  <c r="AC4221" i="36" s="1"/>
  <c r="AD4220" i="36"/>
  <c r="AE4220" i="36" s="1"/>
  <c r="AF4220" i="36" s="1"/>
  <c r="AG4219" i="36"/>
  <c r="AH4220" i="36" l="1"/>
  <c r="AG4220" i="36"/>
  <c r="AD4221" i="36"/>
  <c r="AE4221" i="36" s="1"/>
  <c r="AF4221" i="36" s="1"/>
  <c r="AB4222" i="36"/>
  <c r="AC4222" i="36" s="1"/>
  <c r="AH4221" i="36" l="1"/>
  <c r="AB4223" i="36"/>
  <c r="AC4223" i="36" s="1"/>
  <c r="AD4222" i="36"/>
  <c r="AE4222" i="36" s="1"/>
  <c r="AF4222" i="36" s="1"/>
  <c r="AG4221" i="36"/>
  <c r="AH4222" i="36" l="1"/>
  <c r="AG4222" i="36"/>
  <c r="AD4223" i="36"/>
  <c r="AE4223" i="36" s="1"/>
  <c r="AF4223" i="36" s="1"/>
  <c r="AB4224" i="36"/>
  <c r="AC4224" i="36" s="1"/>
  <c r="AH4223" i="36" l="1"/>
  <c r="AB4225" i="36"/>
  <c r="AC4225" i="36" s="1"/>
  <c r="AD4224" i="36"/>
  <c r="AE4224" i="36" s="1"/>
  <c r="AF4224" i="36" s="1"/>
  <c r="AG4223" i="36"/>
  <c r="AH4224" i="36" l="1"/>
  <c r="AG4224" i="36"/>
  <c r="AD4225" i="36"/>
  <c r="AE4225" i="36" s="1"/>
  <c r="AF4225" i="36" s="1"/>
  <c r="AB4226" i="36"/>
  <c r="AC4226" i="36" s="1"/>
  <c r="AH4225" i="36" l="1"/>
  <c r="AB4227" i="36"/>
  <c r="AC4227" i="36" s="1"/>
  <c r="AD4226" i="36"/>
  <c r="AE4226" i="36" s="1"/>
  <c r="AF4226" i="36" s="1"/>
  <c r="AG4225" i="36"/>
  <c r="AH4226" i="36" l="1"/>
  <c r="AG4226" i="36"/>
  <c r="AD4227" i="36"/>
  <c r="AE4227" i="36" s="1"/>
  <c r="AF4227" i="36" s="1"/>
  <c r="AB4228" i="36"/>
  <c r="AC4228" i="36" s="1"/>
  <c r="AH4227" i="36" l="1"/>
  <c r="AB4229" i="36"/>
  <c r="AC4229" i="36" s="1"/>
  <c r="AD4228" i="36"/>
  <c r="AE4228" i="36" s="1"/>
  <c r="AF4228" i="36" s="1"/>
  <c r="AG4227" i="36"/>
  <c r="AH4228" i="36" l="1"/>
  <c r="AG4228" i="36"/>
  <c r="AB4230" i="36"/>
  <c r="AC4230" i="36" s="1"/>
  <c r="AD4229" i="36"/>
  <c r="AE4229" i="36" s="1"/>
  <c r="AF4229" i="36" s="1"/>
  <c r="AH4229" i="36" l="1"/>
  <c r="AG4229" i="36"/>
  <c r="AB4231" i="36"/>
  <c r="AC4231" i="36" s="1"/>
  <c r="AD4230" i="36"/>
  <c r="AE4230" i="36" s="1"/>
  <c r="AF4230" i="36" s="1"/>
  <c r="AH4230" i="36" l="1"/>
  <c r="AG4230" i="36"/>
  <c r="AB4232" i="36"/>
  <c r="AC4232" i="36" s="1"/>
  <c r="AD4231" i="36"/>
  <c r="AE4231" i="36" s="1"/>
  <c r="AF4231" i="36" s="1"/>
  <c r="AH4231" i="36" l="1"/>
  <c r="AG4231" i="36"/>
  <c r="AB4233" i="36"/>
  <c r="AC4233" i="36" s="1"/>
  <c r="AD4232" i="36"/>
  <c r="AE4232" i="36" s="1"/>
  <c r="AF4232" i="36" s="1"/>
  <c r="AH4232" i="36" l="1"/>
  <c r="AG4232" i="36"/>
  <c r="AD4233" i="36"/>
  <c r="AE4233" i="36" s="1"/>
  <c r="AF4233" i="36" s="1"/>
  <c r="AB4234" i="36"/>
  <c r="AC4234" i="36" s="1"/>
  <c r="AH4233" i="36" l="1"/>
  <c r="AB4235" i="36"/>
  <c r="AC4235" i="36" s="1"/>
  <c r="AD4234" i="36"/>
  <c r="AE4234" i="36" s="1"/>
  <c r="AF4234" i="36" s="1"/>
  <c r="AG4233" i="36"/>
  <c r="AH4234" i="36" l="1"/>
  <c r="AG4234" i="36"/>
  <c r="AB4236" i="36"/>
  <c r="AC4236" i="36" s="1"/>
  <c r="AD4235" i="36"/>
  <c r="AE4235" i="36" s="1"/>
  <c r="AF4235" i="36" s="1"/>
  <c r="AH4235" i="36" l="1"/>
  <c r="AG4235" i="36"/>
  <c r="AB4237" i="36"/>
  <c r="AC4237" i="36" s="1"/>
  <c r="AD4236" i="36"/>
  <c r="AE4236" i="36" s="1"/>
  <c r="AF4236" i="36" s="1"/>
  <c r="AH4236" i="36" l="1"/>
  <c r="AG4236" i="36"/>
  <c r="AD4237" i="36"/>
  <c r="AE4237" i="36" s="1"/>
  <c r="AF4237" i="36" s="1"/>
  <c r="AB4238" i="36"/>
  <c r="AC4238" i="36" s="1"/>
  <c r="AH4237" i="36" l="1"/>
  <c r="AB4239" i="36"/>
  <c r="AC4239" i="36" s="1"/>
  <c r="AD4238" i="36"/>
  <c r="AE4238" i="36" s="1"/>
  <c r="AF4238" i="36" s="1"/>
  <c r="AG4237" i="36"/>
  <c r="AH4238" i="36" l="1"/>
  <c r="AG4238" i="36"/>
  <c r="AB4240" i="36"/>
  <c r="AC4240" i="36" s="1"/>
  <c r="AD4239" i="36"/>
  <c r="AE4239" i="36" s="1"/>
  <c r="AF4239" i="36" s="1"/>
  <c r="AH4239" i="36" l="1"/>
  <c r="AG4239" i="36"/>
  <c r="AB4241" i="36"/>
  <c r="AC4241" i="36" s="1"/>
  <c r="AD4240" i="36"/>
  <c r="AE4240" i="36" s="1"/>
  <c r="AF4240" i="36" s="1"/>
  <c r="AH4240" i="36" l="1"/>
  <c r="AG4240" i="36"/>
  <c r="AB4242" i="36"/>
  <c r="AC4242" i="36" s="1"/>
  <c r="AD4241" i="36"/>
  <c r="AE4241" i="36" s="1"/>
  <c r="AF4241" i="36" s="1"/>
  <c r="AH4241" i="36" l="1"/>
  <c r="AG4241" i="36"/>
  <c r="AB4243" i="36"/>
  <c r="AC4243" i="36" s="1"/>
  <c r="AD4242" i="36"/>
  <c r="AE4242" i="36" s="1"/>
  <c r="AF4242" i="36" s="1"/>
  <c r="AH4242" i="36" l="1"/>
  <c r="AG4242" i="36"/>
  <c r="AB4244" i="36"/>
  <c r="AC4244" i="36" s="1"/>
  <c r="AD4243" i="36"/>
  <c r="AE4243" i="36" s="1"/>
  <c r="AF4243" i="36" s="1"/>
  <c r="AH4243" i="36" l="1"/>
  <c r="AG4243" i="36"/>
  <c r="AB4245" i="36"/>
  <c r="AC4245" i="36" s="1"/>
  <c r="AD4244" i="36"/>
  <c r="AE4244" i="36" s="1"/>
  <c r="AF4244" i="36" s="1"/>
  <c r="AH4244" i="36" l="1"/>
  <c r="AG4244" i="36"/>
  <c r="AD4245" i="36"/>
  <c r="AE4245" i="36" s="1"/>
  <c r="AF4245" i="36" s="1"/>
  <c r="AB4246" i="36"/>
  <c r="AC4246" i="36" s="1"/>
  <c r="AH4245" i="36" l="1"/>
  <c r="AB4247" i="36"/>
  <c r="AC4247" i="36" s="1"/>
  <c r="AD4246" i="36"/>
  <c r="AE4246" i="36" s="1"/>
  <c r="AF4246" i="36" s="1"/>
  <c r="AG4245" i="36"/>
  <c r="AH4246" i="36" l="1"/>
  <c r="AG4246" i="36"/>
  <c r="AD4247" i="36"/>
  <c r="AE4247" i="36" s="1"/>
  <c r="AF4247" i="36" s="1"/>
  <c r="AB4248" i="36"/>
  <c r="AC4248" i="36" s="1"/>
  <c r="AH4247" i="36" l="1"/>
  <c r="AB4249" i="36"/>
  <c r="AC4249" i="36" s="1"/>
  <c r="AD4248" i="36"/>
  <c r="AE4248" i="36" s="1"/>
  <c r="AF4248" i="36" s="1"/>
  <c r="AG4247" i="36"/>
  <c r="AH4248" i="36" l="1"/>
  <c r="AG4248" i="36"/>
  <c r="AB4250" i="36"/>
  <c r="AC4250" i="36" s="1"/>
  <c r="AD4249" i="36"/>
  <c r="AE4249" i="36" s="1"/>
  <c r="AF4249" i="36" s="1"/>
  <c r="AH4249" i="36" l="1"/>
  <c r="AG4249" i="36"/>
  <c r="AD4250" i="36"/>
  <c r="AE4250" i="36" s="1"/>
  <c r="AF4250" i="36" s="1"/>
  <c r="AB4251" i="36"/>
  <c r="AC4251" i="36" s="1"/>
  <c r="AH4250" i="36" l="1"/>
  <c r="AD4251" i="36"/>
  <c r="AE4251" i="36" s="1"/>
  <c r="AF4251" i="36" s="1"/>
  <c r="AB4252" i="36"/>
  <c r="AC4252" i="36" s="1"/>
  <c r="AG4250" i="36"/>
  <c r="AH4251" i="36" l="1"/>
  <c r="AB4253" i="36"/>
  <c r="AC4253" i="36" s="1"/>
  <c r="AD4252" i="36"/>
  <c r="AE4252" i="36" s="1"/>
  <c r="AF4252" i="36" s="1"/>
  <c r="AG4251" i="36"/>
  <c r="AH4252" i="36" l="1"/>
  <c r="AG4252" i="36"/>
  <c r="AB4254" i="36"/>
  <c r="AC4254" i="36" s="1"/>
  <c r="AD4253" i="36"/>
  <c r="AE4253" i="36" s="1"/>
  <c r="AF4253" i="36" s="1"/>
  <c r="AH4253" i="36" l="1"/>
  <c r="AG4253" i="36"/>
  <c r="AB4255" i="36"/>
  <c r="AC4255" i="36" s="1"/>
  <c r="AD4254" i="36"/>
  <c r="AE4254" i="36" s="1"/>
  <c r="AF4254" i="36" s="1"/>
  <c r="AH4254" i="36" l="1"/>
  <c r="AG4254" i="36"/>
  <c r="AD4255" i="36"/>
  <c r="AE4255" i="36" s="1"/>
  <c r="AF4255" i="36" s="1"/>
  <c r="AB4256" i="36"/>
  <c r="AC4256" i="36" s="1"/>
  <c r="AH4255" i="36" l="1"/>
  <c r="AB4257" i="36"/>
  <c r="AC4257" i="36" s="1"/>
  <c r="AD4256" i="36"/>
  <c r="AE4256" i="36" s="1"/>
  <c r="AF4256" i="36" s="1"/>
  <c r="AG4255" i="36"/>
  <c r="AH4256" i="36" l="1"/>
  <c r="AG4256" i="36"/>
  <c r="AB4258" i="36"/>
  <c r="AC4258" i="36" s="1"/>
  <c r="AD4257" i="36"/>
  <c r="AE4257" i="36" s="1"/>
  <c r="AF4257" i="36" s="1"/>
  <c r="AH4257" i="36" l="1"/>
  <c r="AG4257" i="36"/>
  <c r="AB4259" i="36"/>
  <c r="AC4259" i="36" s="1"/>
  <c r="AD4258" i="36"/>
  <c r="AE4258" i="36" s="1"/>
  <c r="AF4258" i="36" s="1"/>
  <c r="AH4258" i="36" l="1"/>
  <c r="AG4258" i="36"/>
  <c r="AB4260" i="36"/>
  <c r="AC4260" i="36" s="1"/>
  <c r="AD4259" i="36"/>
  <c r="AE4259" i="36" s="1"/>
  <c r="AF4259" i="36" s="1"/>
  <c r="AH4259" i="36" l="1"/>
  <c r="AG4259" i="36"/>
  <c r="AB4261" i="36"/>
  <c r="AC4261" i="36" s="1"/>
  <c r="AD4260" i="36"/>
  <c r="AE4260" i="36" s="1"/>
  <c r="AF4260" i="36" s="1"/>
  <c r="AH4260" i="36" l="1"/>
  <c r="AG4260" i="36"/>
  <c r="AD4261" i="36"/>
  <c r="AE4261" i="36" s="1"/>
  <c r="AF4261" i="36" s="1"/>
  <c r="AB4262" i="36"/>
  <c r="AC4262" i="36" s="1"/>
  <c r="AH4261" i="36" l="1"/>
  <c r="AB4263" i="36"/>
  <c r="AC4263" i="36" s="1"/>
  <c r="AD4262" i="36"/>
  <c r="AE4262" i="36" s="1"/>
  <c r="AF4262" i="36" s="1"/>
  <c r="AG4261" i="36"/>
  <c r="AH4262" i="36" l="1"/>
  <c r="AG4262" i="36"/>
  <c r="AB4264" i="36"/>
  <c r="AC4264" i="36" s="1"/>
  <c r="AD4263" i="36"/>
  <c r="AE4263" i="36" s="1"/>
  <c r="AF4263" i="36" s="1"/>
  <c r="AH4263" i="36" l="1"/>
  <c r="AG4263" i="36"/>
  <c r="AB4265" i="36"/>
  <c r="AC4265" i="36" s="1"/>
  <c r="AD4264" i="36"/>
  <c r="AE4264" i="36" s="1"/>
  <c r="AF4264" i="36" s="1"/>
  <c r="AH4264" i="36" l="1"/>
  <c r="AG4264" i="36"/>
  <c r="AD4265" i="36"/>
  <c r="AE4265" i="36" s="1"/>
  <c r="AF4265" i="36" s="1"/>
  <c r="AB4266" i="36"/>
  <c r="AC4266" i="36" s="1"/>
  <c r="AH4265" i="36" l="1"/>
  <c r="AB4267" i="36"/>
  <c r="AC4267" i="36" s="1"/>
  <c r="AD4266" i="36"/>
  <c r="AE4266" i="36" s="1"/>
  <c r="AF4266" i="36" s="1"/>
  <c r="AG4265" i="36"/>
  <c r="AH4266" i="36" l="1"/>
  <c r="AG4266" i="36"/>
  <c r="AB4268" i="36"/>
  <c r="AC4268" i="36" s="1"/>
  <c r="AD4267" i="36"/>
  <c r="AE4267" i="36" s="1"/>
  <c r="AF4267" i="36" s="1"/>
  <c r="AH4267" i="36" l="1"/>
  <c r="AG4267" i="36"/>
  <c r="AB4269" i="36"/>
  <c r="AC4269" i="36" s="1"/>
  <c r="AD4268" i="36"/>
  <c r="AE4268" i="36" s="1"/>
  <c r="AF4268" i="36" s="1"/>
  <c r="AH4268" i="36" l="1"/>
  <c r="AG4268" i="36"/>
  <c r="AB4270" i="36"/>
  <c r="AC4270" i="36" s="1"/>
  <c r="AD4269" i="36"/>
  <c r="AE4269" i="36" s="1"/>
  <c r="AF4269" i="36" s="1"/>
  <c r="AH4269" i="36" l="1"/>
  <c r="AG4269" i="36"/>
  <c r="AD4270" i="36"/>
  <c r="AE4270" i="36" s="1"/>
  <c r="AF4270" i="36" s="1"/>
  <c r="AB4271" i="36"/>
  <c r="AC4271" i="36" s="1"/>
  <c r="AH4270" i="36" l="1"/>
  <c r="AB4272" i="36"/>
  <c r="AC4272" i="36" s="1"/>
  <c r="AD4271" i="36"/>
  <c r="AE4271" i="36" s="1"/>
  <c r="AF4271" i="36" s="1"/>
  <c r="AG4270" i="36"/>
  <c r="AH4271" i="36" l="1"/>
  <c r="AG4271" i="36"/>
  <c r="AB4273" i="36"/>
  <c r="AC4273" i="36" s="1"/>
  <c r="AD4272" i="36"/>
  <c r="AE4272" i="36" s="1"/>
  <c r="AF4272" i="36" s="1"/>
  <c r="AH4272" i="36" l="1"/>
  <c r="AG4272" i="36"/>
  <c r="AD4273" i="36"/>
  <c r="AE4273" i="36" s="1"/>
  <c r="AF4273" i="36" s="1"/>
  <c r="AB4274" i="36"/>
  <c r="AC4274" i="36" s="1"/>
  <c r="AH4273" i="36" l="1"/>
  <c r="AB4275" i="36"/>
  <c r="AC4275" i="36" s="1"/>
  <c r="AD4274" i="36"/>
  <c r="AE4274" i="36" s="1"/>
  <c r="AF4274" i="36" s="1"/>
  <c r="AG4273" i="36"/>
  <c r="AH4274" i="36" l="1"/>
  <c r="AG4274" i="36"/>
  <c r="AD4275" i="36"/>
  <c r="AE4275" i="36" s="1"/>
  <c r="AF4275" i="36" s="1"/>
  <c r="AB4276" i="36"/>
  <c r="AC4276" i="36" s="1"/>
  <c r="AH4275" i="36" l="1"/>
  <c r="AB4277" i="36"/>
  <c r="AC4277" i="36" s="1"/>
  <c r="AD4276" i="36"/>
  <c r="AE4276" i="36" s="1"/>
  <c r="AF4276" i="36" s="1"/>
  <c r="AG4275" i="36"/>
  <c r="AH4276" i="36" l="1"/>
  <c r="AG4276" i="36"/>
  <c r="AD4277" i="36"/>
  <c r="AE4277" i="36" s="1"/>
  <c r="AF4277" i="36" s="1"/>
  <c r="AB4278" i="36"/>
  <c r="AC4278" i="36" s="1"/>
  <c r="AH4277" i="36" l="1"/>
  <c r="AB4279" i="36"/>
  <c r="AC4279" i="36" s="1"/>
  <c r="AD4278" i="36"/>
  <c r="AE4278" i="36" s="1"/>
  <c r="AF4278" i="36" s="1"/>
  <c r="AG4277" i="36"/>
  <c r="AH4278" i="36" l="1"/>
  <c r="AG4278" i="36"/>
  <c r="AD4279" i="36"/>
  <c r="AE4279" i="36" s="1"/>
  <c r="AF4279" i="36" s="1"/>
  <c r="AB4280" i="36"/>
  <c r="AC4280" i="36" s="1"/>
  <c r="AH4279" i="36" l="1"/>
  <c r="AB4281" i="36"/>
  <c r="AC4281" i="36" s="1"/>
  <c r="AD4280" i="36"/>
  <c r="AE4280" i="36" s="1"/>
  <c r="AF4280" i="36" s="1"/>
  <c r="AG4279" i="36"/>
  <c r="AH4280" i="36" l="1"/>
  <c r="AG4280" i="36"/>
  <c r="AD4281" i="36"/>
  <c r="AE4281" i="36" s="1"/>
  <c r="AF4281" i="36" s="1"/>
  <c r="AB4282" i="36"/>
  <c r="AC4282" i="36" s="1"/>
  <c r="AH4281" i="36" l="1"/>
  <c r="AB4283" i="36"/>
  <c r="AC4283" i="36" s="1"/>
  <c r="AD4282" i="36"/>
  <c r="AE4282" i="36" s="1"/>
  <c r="AF4282" i="36" s="1"/>
  <c r="AG4281" i="36"/>
  <c r="AH4282" i="36" l="1"/>
  <c r="AG4282" i="36"/>
  <c r="AB4284" i="36"/>
  <c r="AC4284" i="36" s="1"/>
  <c r="AD4283" i="36"/>
  <c r="AE4283" i="36" s="1"/>
  <c r="AF4283" i="36" s="1"/>
  <c r="AH4283" i="36" l="1"/>
  <c r="AG4283" i="36"/>
  <c r="AB4285" i="36"/>
  <c r="AC4285" i="36" s="1"/>
  <c r="AD4284" i="36"/>
  <c r="AE4284" i="36" s="1"/>
  <c r="AF4284" i="36" s="1"/>
  <c r="AH4284" i="36" l="1"/>
  <c r="AG4284" i="36"/>
  <c r="AD4285" i="36"/>
  <c r="AE4285" i="36" s="1"/>
  <c r="AF4285" i="36" s="1"/>
  <c r="AB4286" i="36"/>
  <c r="AC4286" i="36" s="1"/>
  <c r="AH4285" i="36" l="1"/>
  <c r="AB4287" i="36"/>
  <c r="AC4287" i="36" s="1"/>
  <c r="AD4286" i="36"/>
  <c r="AE4286" i="36" s="1"/>
  <c r="AF4286" i="36" s="1"/>
  <c r="AG4285" i="36"/>
  <c r="AH4286" i="36" l="1"/>
  <c r="AG4286" i="36"/>
  <c r="AB4288" i="36"/>
  <c r="AC4288" i="36" s="1"/>
  <c r="AD4287" i="36"/>
  <c r="AE4287" i="36" s="1"/>
  <c r="AF4287" i="36" s="1"/>
  <c r="AH4287" i="36" l="1"/>
  <c r="AG4287" i="36"/>
  <c r="AB4289" i="36"/>
  <c r="AC4289" i="36" s="1"/>
  <c r="AD4288" i="36"/>
  <c r="AE4288" i="36" s="1"/>
  <c r="AF4288" i="36" s="1"/>
  <c r="AH4288" i="36" l="1"/>
  <c r="AG4288" i="36"/>
  <c r="AB4290" i="36"/>
  <c r="AC4290" i="36" s="1"/>
  <c r="AD4289" i="36"/>
  <c r="AE4289" i="36" s="1"/>
  <c r="AF4289" i="36" s="1"/>
  <c r="AH4289" i="36" l="1"/>
  <c r="AG4289" i="36"/>
  <c r="AB4291" i="36"/>
  <c r="AC4291" i="36" s="1"/>
  <c r="AD4290" i="36"/>
  <c r="AE4290" i="36" s="1"/>
  <c r="AF4290" i="36" s="1"/>
  <c r="AH4290" i="36" l="1"/>
  <c r="AG4290" i="36"/>
  <c r="AB4292" i="36"/>
  <c r="AC4292" i="36" s="1"/>
  <c r="AD4291" i="36"/>
  <c r="AE4291" i="36" s="1"/>
  <c r="AF4291" i="36" s="1"/>
  <c r="AH4291" i="36" l="1"/>
  <c r="AG4291" i="36"/>
  <c r="AB4293" i="36"/>
  <c r="AC4293" i="36" s="1"/>
  <c r="AD4292" i="36"/>
  <c r="AE4292" i="36" s="1"/>
  <c r="AF4292" i="36" s="1"/>
  <c r="AH4292" i="36" l="1"/>
  <c r="AG4292" i="36"/>
  <c r="AD4293" i="36"/>
  <c r="AE4293" i="36" s="1"/>
  <c r="AF4293" i="36" s="1"/>
  <c r="AB4294" i="36"/>
  <c r="AC4294" i="36" s="1"/>
  <c r="AH4293" i="36" l="1"/>
  <c r="AB4295" i="36"/>
  <c r="AC4295" i="36" s="1"/>
  <c r="AD4294" i="36"/>
  <c r="AE4294" i="36" s="1"/>
  <c r="AF4294" i="36" s="1"/>
  <c r="AG4293" i="36"/>
  <c r="AH4294" i="36" l="1"/>
  <c r="AG4294" i="36"/>
  <c r="AB4296" i="36"/>
  <c r="AC4296" i="36" s="1"/>
  <c r="AD4295" i="36"/>
  <c r="AE4295" i="36" s="1"/>
  <c r="AF4295" i="36" s="1"/>
  <c r="AH4295" i="36" l="1"/>
  <c r="AG4295" i="36"/>
  <c r="AB4297" i="36"/>
  <c r="AC4297" i="36" s="1"/>
  <c r="AD4296" i="36"/>
  <c r="AE4296" i="36" s="1"/>
  <c r="AF4296" i="36" s="1"/>
  <c r="AH4296" i="36" l="1"/>
  <c r="AG4296" i="36"/>
  <c r="AB4298" i="36"/>
  <c r="AC4298" i="36" s="1"/>
  <c r="AD4297" i="36"/>
  <c r="AE4297" i="36" s="1"/>
  <c r="AF4297" i="36" s="1"/>
  <c r="AH4297" i="36" l="1"/>
  <c r="AG4297" i="36"/>
  <c r="AD4298" i="36"/>
  <c r="AE4298" i="36" s="1"/>
  <c r="AF4298" i="36" s="1"/>
  <c r="AB4299" i="36"/>
  <c r="AC4299" i="36" s="1"/>
  <c r="AH4298" i="36" l="1"/>
  <c r="AB4300" i="36"/>
  <c r="AC4300" i="36" s="1"/>
  <c r="AD4299" i="36"/>
  <c r="AE4299" i="36" s="1"/>
  <c r="AF4299" i="36" s="1"/>
  <c r="AG4298" i="36"/>
  <c r="AH4299" i="36" l="1"/>
  <c r="AG4299" i="36"/>
  <c r="AB4301" i="36"/>
  <c r="AC4301" i="36" s="1"/>
  <c r="AD4300" i="36"/>
  <c r="AE4300" i="36" s="1"/>
  <c r="AF4300" i="36" s="1"/>
  <c r="AH4300" i="36" l="1"/>
  <c r="AG4300" i="36"/>
  <c r="AD4301" i="36"/>
  <c r="AE4301" i="36" s="1"/>
  <c r="AF4301" i="36" s="1"/>
  <c r="AB4302" i="36"/>
  <c r="AC4302" i="36" s="1"/>
  <c r="AH4301" i="36" l="1"/>
  <c r="AB4303" i="36"/>
  <c r="AC4303" i="36" s="1"/>
  <c r="AD4302" i="36"/>
  <c r="AE4302" i="36" s="1"/>
  <c r="AF4302" i="36" s="1"/>
  <c r="AG4301" i="36"/>
  <c r="AH4302" i="36" l="1"/>
  <c r="AG4302" i="36"/>
  <c r="AB4304" i="36"/>
  <c r="AC4304" i="36" s="1"/>
  <c r="AD4303" i="36"/>
  <c r="AE4303" i="36" s="1"/>
  <c r="AF4303" i="36" s="1"/>
  <c r="AH4303" i="36" l="1"/>
  <c r="AG4303" i="36"/>
  <c r="AB4305" i="36"/>
  <c r="AC4305" i="36" s="1"/>
  <c r="AD4304" i="36"/>
  <c r="AE4304" i="36" s="1"/>
  <c r="AF4304" i="36" s="1"/>
  <c r="AH4304" i="36" l="1"/>
  <c r="AG4304" i="36"/>
  <c r="AD4305" i="36"/>
  <c r="AE4305" i="36" s="1"/>
  <c r="AF4305" i="36" s="1"/>
  <c r="AB4306" i="36"/>
  <c r="AC4306" i="36" s="1"/>
  <c r="AH4305" i="36" l="1"/>
  <c r="AB4307" i="36"/>
  <c r="AC4307" i="36" s="1"/>
  <c r="AD4306" i="36"/>
  <c r="AE4306" i="36" s="1"/>
  <c r="AF4306" i="36" s="1"/>
  <c r="AG4305" i="36"/>
  <c r="AH4306" i="36" l="1"/>
  <c r="AG4306" i="36"/>
  <c r="AB4308" i="36"/>
  <c r="AC4308" i="36" s="1"/>
  <c r="AD4307" i="36"/>
  <c r="AE4307" i="36" s="1"/>
  <c r="AF4307" i="36" s="1"/>
  <c r="AH4307" i="36" l="1"/>
  <c r="AG4307" i="36"/>
  <c r="AB4309" i="36"/>
  <c r="AC4309" i="36" s="1"/>
  <c r="AD4308" i="36"/>
  <c r="AE4308" i="36" s="1"/>
  <c r="AF4308" i="36" s="1"/>
  <c r="AH4308" i="36" l="1"/>
  <c r="AG4308" i="36"/>
  <c r="AD4309" i="36"/>
  <c r="AE4309" i="36" s="1"/>
  <c r="AF4309" i="36" s="1"/>
  <c r="AB4310" i="36"/>
  <c r="AC4310" i="36" s="1"/>
  <c r="AH4309" i="36" l="1"/>
  <c r="AB4311" i="36"/>
  <c r="AC4311" i="36" s="1"/>
  <c r="AD4310" i="36"/>
  <c r="AE4310" i="36" s="1"/>
  <c r="AF4310" i="36" s="1"/>
  <c r="AG4309" i="36"/>
  <c r="AH4310" i="36" l="1"/>
  <c r="AG4310" i="36"/>
  <c r="AD4311" i="36"/>
  <c r="AE4311" i="36" s="1"/>
  <c r="AF4311" i="36" s="1"/>
  <c r="AB4312" i="36"/>
  <c r="AC4312" i="36" s="1"/>
  <c r="AH4311" i="36" l="1"/>
  <c r="AB4313" i="36"/>
  <c r="AC4313" i="36" s="1"/>
  <c r="AD4312" i="36"/>
  <c r="AE4312" i="36" s="1"/>
  <c r="AF4312" i="36" s="1"/>
  <c r="AG4311" i="36"/>
  <c r="AH4312" i="36" l="1"/>
  <c r="AG4312" i="36"/>
  <c r="AB4314" i="36"/>
  <c r="AC4314" i="36" s="1"/>
  <c r="AD4313" i="36"/>
  <c r="AE4313" i="36" s="1"/>
  <c r="AF4313" i="36" s="1"/>
  <c r="AH4313" i="36" l="1"/>
  <c r="AG4313" i="36"/>
  <c r="AD4314" i="36"/>
  <c r="AE4314" i="36" s="1"/>
  <c r="AF4314" i="36" s="1"/>
  <c r="AB4315" i="36"/>
  <c r="AC4315" i="36" s="1"/>
  <c r="AH4314" i="36" l="1"/>
  <c r="AD4315" i="36"/>
  <c r="AE4315" i="36" s="1"/>
  <c r="AF4315" i="36" s="1"/>
  <c r="AB4316" i="36"/>
  <c r="AC4316" i="36" s="1"/>
  <c r="AG4314" i="36"/>
  <c r="AH4315" i="36" l="1"/>
  <c r="AB4317" i="36"/>
  <c r="AC4317" i="36" s="1"/>
  <c r="AD4316" i="36"/>
  <c r="AE4316" i="36" s="1"/>
  <c r="AF4316" i="36" s="1"/>
  <c r="AG4315" i="36"/>
  <c r="AH4316" i="36" l="1"/>
  <c r="AG4316" i="36"/>
  <c r="AB4318" i="36"/>
  <c r="AC4318" i="36" s="1"/>
  <c r="AD4317" i="36"/>
  <c r="AE4317" i="36" s="1"/>
  <c r="AF4317" i="36" s="1"/>
  <c r="AH4317" i="36" l="1"/>
  <c r="AG4317" i="36"/>
  <c r="AD4318" i="36"/>
  <c r="AE4318" i="36" s="1"/>
  <c r="AF4318" i="36" s="1"/>
  <c r="AB4319" i="36"/>
  <c r="AC4319" i="36" s="1"/>
  <c r="AH4318" i="36" l="1"/>
  <c r="AD4319" i="36"/>
  <c r="AE4319" i="36" s="1"/>
  <c r="AF4319" i="36" s="1"/>
  <c r="AB4320" i="36"/>
  <c r="AC4320" i="36" s="1"/>
  <c r="AG4318" i="36"/>
  <c r="AH4319" i="36" l="1"/>
  <c r="AB4321" i="36"/>
  <c r="AC4321" i="36" s="1"/>
  <c r="AD4320" i="36"/>
  <c r="AE4320" i="36" s="1"/>
  <c r="AF4320" i="36" s="1"/>
  <c r="AG4319" i="36"/>
  <c r="AH4320" i="36" l="1"/>
  <c r="AG4320" i="36"/>
  <c r="AD4321" i="36"/>
  <c r="AE4321" i="36" s="1"/>
  <c r="AF4321" i="36" s="1"/>
  <c r="AB4322" i="36"/>
  <c r="AC4322" i="36" s="1"/>
  <c r="AH4321" i="36" l="1"/>
  <c r="AD4322" i="36"/>
  <c r="AE4322" i="36" s="1"/>
  <c r="AF4322" i="36" s="1"/>
  <c r="AB4323" i="36"/>
  <c r="AC4323" i="36" s="1"/>
  <c r="AG4321" i="36"/>
  <c r="AH4322" i="36" l="1"/>
  <c r="AD4323" i="36"/>
  <c r="AE4323" i="36" s="1"/>
  <c r="AF4323" i="36" s="1"/>
  <c r="AB4324" i="36"/>
  <c r="AC4324" i="36" s="1"/>
  <c r="AG4322" i="36"/>
  <c r="AH4323" i="36" l="1"/>
  <c r="AB4325" i="36"/>
  <c r="AC4325" i="36" s="1"/>
  <c r="AD4324" i="36"/>
  <c r="AE4324" i="36" s="1"/>
  <c r="AF4324" i="36" s="1"/>
  <c r="AG4323" i="36"/>
  <c r="AH4324" i="36" l="1"/>
  <c r="AG4324" i="36"/>
  <c r="AB4326" i="36"/>
  <c r="AC4326" i="36" s="1"/>
  <c r="AD4325" i="36"/>
  <c r="AE4325" i="36" s="1"/>
  <c r="AF4325" i="36" s="1"/>
  <c r="AH4325" i="36" l="1"/>
  <c r="AG4325" i="36"/>
  <c r="AB4327" i="36"/>
  <c r="AC4327" i="36" s="1"/>
  <c r="AD4326" i="36"/>
  <c r="AE4326" i="36" s="1"/>
  <c r="AF4326" i="36" s="1"/>
  <c r="AH4326" i="36" l="1"/>
  <c r="AG4326" i="36"/>
  <c r="AD4327" i="36"/>
  <c r="AE4327" i="36" s="1"/>
  <c r="AF4327" i="36" s="1"/>
  <c r="AB4328" i="36"/>
  <c r="AC4328" i="36" s="1"/>
  <c r="AH4327" i="36" l="1"/>
  <c r="AB4329" i="36"/>
  <c r="AC4329" i="36" s="1"/>
  <c r="AD4328" i="36"/>
  <c r="AE4328" i="36" s="1"/>
  <c r="AF4328" i="36" s="1"/>
  <c r="AG4327" i="36"/>
  <c r="AH4328" i="36" l="1"/>
  <c r="AG4328" i="36"/>
  <c r="AD4329" i="36"/>
  <c r="AE4329" i="36" s="1"/>
  <c r="AF4329" i="36" s="1"/>
  <c r="AB4330" i="36"/>
  <c r="AC4330" i="36" s="1"/>
  <c r="AH4329" i="36" l="1"/>
  <c r="AB4331" i="36"/>
  <c r="AC4331" i="36" s="1"/>
  <c r="AD4330" i="36"/>
  <c r="AE4330" i="36" s="1"/>
  <c r="AF4330" i="36" s="1"/>
  <c r="AG4329" i="36"/>
  <c r="AH4330" i="36" l="1"/>
  <c r="AG4330" i="36"/>
  <c r="AD4331" i="36"/>
  <c r="AE4331" i="36" s="1"/>
  <c r="AF4331" i="36" s="1"/>
  <c r="AB4332" i="36"/>
  <c r="AC4332" i="36" s="1"/>
  <c r="AH4331" i="36" l="1"/>
  <c r="AB4333" i="36"/>
  <c r="AC4333" i="36" s="1"/>
  <c r="AD4332" i="36"/>
  <c r="AE4332" i="36" s="1"/>
  <c r="AF4332" i="36" s="1"/>
  <c r="AG4331" i="36"/>
  <c r="AH4332" i="36" l="1"/>
  <c r="AG4332" i="36"/>
  <c r="AD4333" i="36"/>
  <c r="AE4333" i="36" s="1"/>
  <c r="AF4333" i="36" s="1"/>
  <c r="AB4334" i="36"/>
  <c r="AC4334" i="36" s="1"/>
  <c r="AH4333" i="36" l="1"/>
  <c r="AB4335" i="36"/>
  <c r="AC4335" i="36" s="1"/>
  <c r="AD4334" i="36"/>
  <c r="AE4334" i="36" s="1"/>
  <c r="AF4334" i="36" s="1"/>
  <c r="AG4333" i="36"/>
  <c r="AH4334" i="36" l="1"/>
  <c r="AG4334" i="36"/>
  <c r="AB4336" i="36"/>
  <c r="AC4336" i="36" s="1"/>
  <c r="AD4335" i="36"/>
  <c r="AE4335" i="36" s="1"/>
  <c r="AF4335" i="36" s="1"/>
  <c r="AH4335" i="36" l="1"/>
  <c r="AG4335" i="36"/>
  <c r="AB4337" i="36"/>
  <c r="AC4337" i="36" s="1"/>
  <c r="AD4336" i="36"/>
  <c r="AE4336" i="36" s="1"/>
  <c r="AF4336" i="36" s="1"/>
  <c r="AH4336" i="36" l="1"/>
  <c r="AG4336" i="36"/>
  <c r="AB4338" i="36"/>
  <c r="AC4338" i="36" s="1"/>
  <c r="AD4337" i="36"/>
  <c r="AE4337" i="36" s="1"/>
  <c r="AF4337" i="36" s="1"/>
  <c r="AH4337" i="36" l="1"/>
  <c r="AG4337" i="36"/>
  <c r="AB4339" i="36"/>
  <c r="AC4339" i="36" s="1"/>
  <c r="AD4338" i="36"/>
  <c r="AE4338" i="36" s="1"/>
  <c r="AF4338" i="36" s="1"/>
  <c r="AH4338" i="36" l="1"/>
  <c r="AG4338" i="36"/>
  <c r="AD4339" i="36"/>
  <c r="AE4339" i="36" s="1"/>
  <c r="AF4339" i="36" s="1"/>
  <c r="AB4340" i="36"/>
  <c r="AC4340" i="36" s="1"/>
  <c r="AH4339" i="36" l="1"/>
  <c r="AB4341" i="36"/>
  <c r="AC4341" i="36" s="1"/>
  <c r="AD4340" i="36"/>
  <c r="AE4340" i="36" s="1"/>
  <c r="AF4340" i="36" s="1"/>
  <c r="AG4339" i="36"/>
  <c r="AH4340" i="36" l="1"/>
  <c r="AG4340" i="36"/>
  <c r="AD4341" i="36"/>
  <c r="AE4341" i="36" s="1"/>
  <c r="AF4341" i="36" s="1"/>
  <c r="AB4342" i="36"/>
  <c r="AC4342" i="36" s="1"/>
  <c r="AH4341" i="36" l="1"/>
  <c r="AB4343" i="36"/>
  <c r="AC4343" i="36" s="1"/>
  <c r="AD4342" i="36"/>
  <c r="AE4342" i="36" s="1"/>
  <c r="AF4342" i="36" s="1"/>
  <c r="AG4341" i="36"/>
  <c r="AH4342" i="36" l="1"/>
  <c r="AG4342" i="36"/>
  <c r="AD4343" i="36"/>
  <c r="AE4343" i="36" s="1"/>
  <c r="AF4343" i="36" s="1"/>
  <c r="AB4344" i="36"/>
  <c r="AC4344" i="36" s="1"/>
  <c r="AH4343" i="36" l="1"/>
  <c r="AB4345" i="36"/>
  <c r="AC4345" i="36" s="1"/>
  <c r="AD4344" i="36"/>
  <c r="AE4344" i="36" s="1"/>
  <c r="AF4344" i="36" s="1"/>
  <c r="AG4343" i="36"/>
  <c r="AH4344" i="36" l="1"/>
  <c r="AG4344" i="36"/>
  <c r="AB4346" i="36"/>
  <c r="AC4346" i="36" s="1"/>
  <c r="AD4345" i="36"/>
  <c r="AE4345" i="36" s="1"/>
  <c r="AF4345" i="36" s="1"/>
  <c r="AH4345" i="36" l="1"/>
  <c r="AG4345" i="36"/>
  <c r="AD4346" i="36"/>
  <c r="AE4346" i="36" s="1"/>
  <c r="AF4346" i="36" s="1"/>
  <c r="AB4347" i="36"/>
  <c r="AC4347" i="36" s="1"/>
  <c r="AH4346" i="36" l="1"/>
  <c r="AB4348" i="36"/>
  <c r="AC4348" i="36" s="1"/>
  <c r="AD4347" i="36"/>
  <c r="AE4347" i="36" s="1"/>
  <c r="AF4347" i="36" s="1"/>
  <c r="AG4346" i="36"/>
  <c r="AH4347" i="36" l="1"/>
  <c r="AG4347" i="36"/>
  <c r="AB4349" i="36"/>
  <c r="AC4349" i="36" s="1"/>
  <c r="AD4348" i="36"/>
  <c r="AE4348" i="36" s="1"/>
  <c r="AF4348" i="36" s="1"/>
  <c r="AH4348" i="36" l="1"/>
  <c r="AG4348" i="36"/>
  <c r="AD4349" i="36"/>
  <c r="AE4349" i="36" s="1"/>
  <c r="AF4349" i="36" s="1"/>
  <c r="AB4350" i="36"/>
  <c r="AC4350" i="36" s="1"/>
  <c r="AH4349" i="36" l="1"/>
  <c r="AB4351" i="36"/>
  <c r="AC4351" i="36" s="1"/>
  <c r="AD4350" i="36"/>
  <c r="AE4350" i="36" s="1"/>
  <c r="AF4350" i="36" s="1"/>
  <c r="AG4349" i="36"/>
  <c r="AH4350" i="36" l="1"/>
  <c r="AG4350" i="36"/>
  <c r="AB4352" i="36"/>
  <c r="AC4352" i="36" s="1"/>
  <c r="AD4351" i="36"/>
  <c r="AE4351" i="36" s="1"/>
  <c r="AF4351" i="36" s="1"/>
  <c r="AH4351" i="36" l="1"/>
  <c r="AG4351" i="36"/>
  <c r="AB4353" i="36"/>
  <c r="AC4353" i="36" s="1"/>
  <c r="AD4352" i="36"/>
  <c r="AE4352" i="36" s="1"/>
  <c r="AF4352" i="36" s="1"/>
  <c r="AH4352" i="36" l="1"/>
  <c r="AG4352" i="36"/>
  <c r="AD4353" i="36"/>
  <c r="AE4353" i="36" s="1"/>
  <c r="AF4353" i="36" s="1"/>
  <c r="AB4354" i="36"/>
  <c r="AC4354" i="36" s="1"/>
  <c r="AH4353" i="36" l="1"/>
  <c r="AB4355" i="36"/>
  <c r="AC4355" i="36" s="1"/>
  <c r="AD4354" i="36"/>
  <c r="AE4354" i="36" s="1"/>
  <c r="AF4354" i="36" s="1"/>
  <c r="AG4353" i="36"/>
  <c r="AH4354" i="36" l="1"/>
  <c r="AG4354" i="36"/>
  <c r="AD4355" i="36"/>
  <c r="AE4355" i="36" s="1"/>
  <c r="AF4355" i="36" s="1"/>
  <c r="AB4356" i="36"/>
  <c r="AC4356" i="36" s="1"/>
  <c r="AH4355" i="36" l="1"/>
  <c r="AB4357" i="36"/>
  <c r="AC4357" i="36" s="1"/>
  <c r="AD4356" i="36"/>
  <c r="AE4356" i="36" s="1"/>
  <c r="AF4356" i="36" s="1"/>
  <c r="AG4355" i="36"/>
  <c r="AH4356" i="36" l="1"/>
  <c r="AG4356" i="36"/>
  <c r="AB4358" i="36"/>
  <c r="AC4358" i="36" s="1"/>
  <c r="AD4357" i="36"/>
  <c r="AE4357" i="36" s="1"/>
  <c r="AF4357" i="36" s="1"/>
  <c r="AH4357" i="36" l="1"/>
  <c r="AG4357" i="36"/>
  <c r="AD4358" i="36"/>
  <c r="AE4358" i="36" s="1"/>
  <c r="AF4358" i="36" s="1"/>
  <c r="AB4359" i="36"/>
  <c r="AC4359" i="36" s="1"/>
  <c r="AH4358" i="36" l="1"/>
  <c r="AB4360" i="36"/>
  <c r="AC4360" i="36" s="1"/>
  <c r="AD4359" i="36"/>
  <c r="AE4359" i="36" s="1"/>
  <c r="AF4359" i="36" s="1"/>
  <c r="AG4358" i="36"/>
  <c r="AH4359" i="36" l="1"/>
  <c r="AG4359" i="36"/>
  <c r="AB4361" i="36"/>
  <c r="AC4361" i="36" s="1"/>
  <c r="AD4360" i="36"/>
  <c r="AE4360" i="36" s="1"/>
  <c r="AF4360" i="36" s="1"/>
  <c r="AH4360" i="36" l="1"/>
  <c r="AG4360" i="36"/>
  <c r="AB4362" i="36"/>
  <c r="AC4362" i="36" s="1"/>
  <c r="AD4361" i="36"/>
  <c r="AE4361" i="36" s="1"/>
  <c r="AF4361" i="36" s="1"/>
  <c r="AH4361" i="36" l="1"/>
  <c r="AG4361" i="36"/>
  <c r="AB4363" i="36"/>
  <c r="AC4363" i="36" s="1"/>
  <c r="AD4362" i="36"/>
  <c r="AE4362" i="36" s="1"/>
  <c r="AF4362" i="36" s="1"/>
  <c r="AH4362" i="36" l="1"/>
  <c r="AG4362" i="36"/>
  <c r="AB4364" i="36"/>
  <c r="AC4364" i="36" s="1"/>
  <c r="AD4363" i="36"/>
  <c r="AE4363" i="36" s="1"/>
  <c r="AF4363" i="36" s="1"/>
  <c r="AH4363" i="36" l="1"/>
  <c r="AG4363" i="36"/>
  <c r="AB4365" i="36"/>
  <c r="AC4365" i="36" s="1"/>
  <c r="AD4364" i="36"/>
  <c r="AE4364" i="36" s="1"/>
  <c r="AF4364" i="36" s="1"/>
  <c r="AH4364" i="36" l="1"/>
  <c r="AG4364" i="36"/>
  <c r="AD4365" i="36"/>
  <c r="AE4365" i="36" s="1"/>
  <c r="AF4365" i="36" s="1"/>
  <c r="AB4366" i="36"/>
  <c r="AC4366" i="36" s="1"/>
  <c r="AH4365" i="36" l="1"/>
  <c r="AB4367" i="36"/>
  <c r="AC4367" i="36" s="1"/>
  <c r="AD4366" i="36"/>
  <c r="AE4366" i="36" s="1"/>
  <c r="AF4366" i="36" s="1"/>
  <c r="AG4365" i="36"/>
  <c r="AH4366" i="36" l="1"/>
  <c r="AG4366" i="36"/>
  <c r="AB4368" i="36"/>
  <c r="AC4368" i="36" s="1"/>
  <c r="AD4367" i="36"/>
  <c r="AE4367" i="36" s="1"/>
  <c r="AF4367" i="36" s="1"/>
  <c r="AH4367" i="36" l="1"/>
  <c r="AG4367" i="36"/>
  <c r="AB4369" i="36"/>
  <c r="AC4369" i="36" s="1"/>
  <c r="AD4368" i="36"/>
  <c r="AE4368" i="36" s="1"/>
  <c r="AF4368" i="36" s="1"/>
  <c r="AH4368" i="36" l="1"/>
  <c r="AG4368" i="36"/>
  <c r="AB4370" i="36"/>
  <c r="AC4370" i="36" s="1"/>
  <c r="AD4369" i="36"/>
  <c r="AE4369" i="36" s="1"/>
  <c r="AF4369" i="36" s="1"/>
  <c r="AH4369" i="36" l="1"/>
  <c r="AG4369" i="36"/>
  <c r="AD4370" i="36"/>
  <c r="AE4370" i="36" s="1"/>
  <c r="AF4370" i="36" s="1"/>
  <c r="AB4371" i="36"/>
  <c r="AC4371" i="36" s="1"/>
  <c r="AH4370" i="36" l="1"/>
  <c r="AD4371" i="36"/>
  <c r="AE4371" i="36" s="1"/>
  <c r="AF4371" i="36" s="1"/>
  <c r="AB4372" i="36"/>
  <c r="AC4372" i="36" s="1"/>
  <c r="AG4370" i="36"/>
  <c r="AH4371" i="36" l="1"/>
  <c r="AB4373" i="36"/>
  <c r="AC4373" i="36" s="1"/>
  <c r="AD4372" i="36"/>
  <c r="AE4372" i="36" s="1"/>
  <c r="AF4372" i="36" s="1"/>
  <c r="AG4371" i="36"/>
  <c r="AH4372" i="36" l="1"/>
  <c r="AG4372" i="36"/>
  <c r="AB4374" i="36"/>
  <c r="AC4374" i="36" s="1"/>
  <c r="AD4373" i="36"/>
  <c r="AE4373" i="36" s="1"/>
  <c r="AF4373" i="36" s="1"/>
  <c r="AH4373" i="36" l="1"/>
  <c r="AG4373" i="36"/>
  <c r="AB4375" i="36"/>
  <c r="AC4375" i="36" s="1"/>
  <c r="AD4374" i="36"/>
  <c r="AE4374" i="36" s="1"/>
  <c r="AF4374" i="36" s="1"/>
  <c r="AH4374" i="36" l="1"/>
  <c r="AG4374" i="36"/>
  <c r="AB4376" i="36"/>
  <c r="AC4376" i="36" s="1"/>
  <c r="AD4375" i="36"/>
  <c r="AE4375" i="36" s="1"/>
  <c r="AF4375" i="36" s="1"/>
  <c r="AH4375" i="36" l="1"/>
  <c r="AG4375" i="36"/>
  <c r="AB4377" i="36"/>
  <c r="AC4377" i="36" s="1"/>
  <c r="AD4376" i="36"/>
  <c r="AE4376" i="36" s="1"/>
  <c r="AF4376" i="36" s="1"/>
  <c r="AH4376" i="36" l="1"/>
  <c r="AG4376" i="36"/>
  <c r="AD4377" i="36"/>
  <c r="AE4377" i="36" s="1"/>
  <c r="AF4377" i="36" s="1"/>
  <c r="AB4378" i="36"/>
  <c r="AC4378" i="36" s="1"/>
  <c r="AH4377" i="36" l="1"/>
  <c r="AB4379" i="36"/>
  <c r="AC4379" i="36" s="1"/>
  <c r="AD4378" i="36"/>
  <c r="AE4378" i="36" s="1"/>
  <c r="AF4378" i="36" s="1"/>
  <c r="AG4377" i="36"/>
  <c r="AH4378" i="36" l="1"/>
  <c r="AG4378" i="36"/>
  <c r="AB4380" i="36"/>
  <c r="AC4380" i="36" s="1"/>
  <c r="AD4379" i="36"/>
  <c r="AE4379" i="36" s="1"/>
  <c r="AF4379" i="36" s="1"/>
  <c r="AH4379" i="36" l="1"/>
  <c r="AG4379" i="36"/>
  <c r="AB4381" i="36"/>
  <c r="AC4381" i="36" s="1"/>
  <c r="AD4380" i="36"/>
  <c r="AE4380" i="36" s="1"/>
  <c r="AF4380" i="36" s="1"/>
  <c r="AH4380" i="36" l="1"/>
  <c r="AG4380" i="36"/>
  <c r="AB4382" i="36"/>
  <c r="AC4382" i="36" s="1"/>
  <c r="AD4381" i="36"/>
  <c r="AE4381" i="36" s="1"/>
  <c r="AF4381" i="36" s="1"/>
  <c r="AH4381" i="36" l="1"/>
  <c r="AG4381" i="36"/>
  <c r="AB4383" i="36"/>
  <c r="AC4383" i="36" s="1"/>
  <c r="AD4382" i="36"/>
  <c r="AE4382" i="36" s="1"/>
  <c r="AF4382" i="36" s="1"/>
  <c r="AH4382" i="36" l="1"/>
  <c r="AG4382" i="36"/>
  <c r="AD4383" i="36"/>
  <c r="AE4383" i="36" s="1"/>
  <c r="AF4383" i="36" s="1"/>
  <c r="AB4384" i="36"/>
  <c r="AC4384" i="36" s="1"/>
  <c r="AH4383" i="36" l="1"/>
  <c r="AB4385" i="36"/>
  <c r="AC4385" i="36" s="1"/>
  <c r="AD4384" i="36"/>
  <c r="AE4384" i="36" s="1"/>
  <c r="AF4384" i="36" s="1"/>
  <c r="AG4383" i="36"/>
  <c r="AH4384" i="36" l="1"/>
  <c r="AG4384" i="36"/>
  <c r="AD4385" i="36"/>
  <c r="AE4385" i="36" s="1"/>
  <c r="AF4385" i="36" s="1"/>
  <c r="AB4386" i="36"/>
  <c r="AC4386" i="36" s="1"/>
  <c r="AH4385" i="36" l="1"/>
  <c r="AB4387" i="36"/>
  <c r="AC4387" i="36" s="1"/>
  <c r="AD4386" i="36"/>
  <c r="AE4386" i="36" s="1"/>
  <c r="AF4386" i="36" s="1"/>
  <c r="AG4385" i="36"/>
  <c r="AH4386" i="36" l="1"/>
  <c r="AG4386" i="36"/>
  <c r="AB4388" i="36"/>
  <c r="AC4388" i="36" s="1"/>
  <c r="AD4387" i="36"/>
  <c r="AE4387" i="36" s="1"/>
  <c r="AF4387" i="36" s="1"/>
  <c r="AH4387" i="36" l="1"/>
  <c r="AG4387" i="36"/>
  <c r="AB4389" i="36"/>
  <c r="AC4389" i="36" s="1"/>
  <c r="AD4388" i="36"/>
  <c r="AE4388" i="36" s="1"/>
  <c r="AF4388" i="36" s="1"/>
  <c r="AH4388" i="36" l="1"/>
  <c r="AG4388" i="36"/>
  <c r="AB4390" i="36"/>
  <c r="AC4390" i="36" s="1"/>
  <c r="AD4389" i="36"/>
  <c r="AE4389" i="36" s="1"/>
  <c r="AF4389" i="36" s="1"/>
  <c r="AH4389" i="36" l="1"/>
  <c r="AG4389" i="36"/>
  <c r="AB4391" i="36"/>
  <c r="AC4391" i="36" s="1"/>
  <c r="AD4390" i="36"/>
  <c r="AE4390" i="36" s="1"/>
  <c r="AF4390" i="36" s="1"/>
  <c r="AH4390" i="36" l="1"/>
  <c r="AG4390" i="36"/>
  <c r="AB4392" i="36"/>
  <c r="AC4392" i="36" s="1"/>
  <c r="AD4391" i="36"/>
  <c r="AE4391" i="36" s="1"/>
  <c r="AF4391" i="36" s="1"/>
  <c r="AH4391" i="36" l="1"/>
  <c r="AG4391" i="36"/>
  <c r="AD4392" i="36"/>
  <c r="AE4392" i="36" s="1"/>
  <c r="AF4392" i="36" s="1"/>
  <c r="AB4393" i="36"/>
  <c r="AC4393" i="36" s="1"/>
  <c r="AH4392" i="36" l="1"/>
  <c r="AD4393" i="36"/>
  <c r="AE4393" i="36" s="1"/>
  <c r="AF4393" i="36" s="1"/>
  <c r="AB4394" i="36"/>
  <c r="AC4394" i="36" s="1"/>
  <c r="AG4392" i="36"/>
  <c r="AH4393" i="36" l="1"/>
  <c r="AB4395" i="36"/>
  <c r="AC4395" i="36" s="1"/>
  <c r="AD4394" i="36"/>
  <c r="AE4394" i="36" s="1"/>
  <c r="AF4394" i="36" s="1"/>
  <c r="AG4393" i="36"/>
  <c r="AH4394" i="36" l="1"/>
  <c r="AG4394" i="36"/>
  <c r="AB4396" i="36"/>
  <c r="AC4396" i="36" s="1"/>
  <c r="AD4395" i="36"/>
  <c r="AE4395" i="36" s="1"/>
  <c r="AF4395" i="36" s="1"/>
  <c r="AH4395" i="36" l="1"/>
  <c r="AG4395" i="36"/>
  <c r="AB4397" i="36"/>
  <c r="AC4397" i="36" s="1"/>
  <c r="AD4396" i="36"/>
  <c r="AE4396" i="36" s="1"/>
  <c r="AF4396" i="36" s="1"/>
  <c r="AH4396" i="36" l="1"/>
  <c r="AG4396" i="36"/>
  <c r="AB4398" i="36"/>
  <c r="AC4398" i="36" s="1"/>
  <c r="AD4397" i="36"/>
  <c r="AE4397" i="36" s="1"/>
  <c r="AF4397" i="36" s="1"/>
  <c r="AH4397" i="36" l="1"/>
  <c r="AG4397" i="36"/>
  <c r="AD4398" i="36"/>
  <c r="AE4398" i="36" s="1"/>
  <c r="AF4398" i="36" s="1"/>
  <c r="AB4399" i="36"/>
  <c r="AC4399" i="36" s="1"/>
  <c r="AH4398" i="36" l="1"/>
  <c r="AD4399" i="36"/>
  <c r="AE4399" i="36" s="1"/>
  <c r="AF4399" i="36" s="1"/>
  <c r="AB4400" i="36"/>
  <c r="AC4400" i="36" s="1"/>
  <c r="AG4398" i="36"/>
  <c r="AH4399" i="36" l="1"/>
  <c r="AB4401" i="36"/>
  <c r="AC4401" i="36" s="1"/>
  <c r="AD4400" i="36"/>
  <c r="AE4400" i="36" s="1"/>
  <c r="AF4400" i="36" s="1"/>
  <c r="AG4399" i="36"/>
  <c r="AH4400" i="36" l="1"/>
  <c r="AG4400" i="36"/>
  <c r="AD4401" i="36"/>
  <c r="AE4401" i="36" s="1"/>
  <c r="AF4401" i="36" s="1"/>
  <c r="AB4402" i="36"/>
  <c r="AC4402" i="36" s="1"/>
  <c r="AH4401" i="36" l="1"/>
  <c r="AB4403" i="36"/>
  <c r="AC4403" i="36" s="1"/>
  <c r="AD4402" i="36"/>
  <c r="AE4402" i="36" s="1"/>
  <c r="AF4402" i="36" s="1"/>
  <c r="AG4401" i="36"/>
  <c r="AH4402" i="36" l="1"/>
  <c r="AG4402" i="36"/>
  <c r="AD4403" i="36"/>
  <c r="AE4403" i="36" s="1"/>
  <c r="AF4403" i="36" s="1"/>
  <c r="AB4404" i="36"/>
  <c r="AC4404" i="36" s="1"/>
  <c r="AH4403" i="36" l="1"/>
  <c r="AD4404" i="36"/>
  <c r="AE4404" i="36" s="1"/>
  <c r="AF4404" i="36" s="1"/>
  <c r="AB4405" i="36"/>
  <c r="AC4405" i="36" s="1"/>
  <c r="AG4403" i="36"/>
  <c r="AH4404" i="36" l="1"/>
  <c r="AB4406" i="36"/>
  <c r="AC4406" i="36" s="1"/>
  <c r="AD4405" i="36"/>
  <c r="AE4405" i="36" s="1"/>
  <c r="AF4405" i="36" s="1"/>
  <c r="AG4404" i="36"/>
  <c r="AH4405" i="36" l="1"/>
  <c r="AG4405" i="36"/>
  <c r="AD4406" i="36"/>
  <c r="AE4406" i="36" s="1"/>
  <c r="AF4406" i="36" s="1"/>
  <c r="AB4407" i="36"/>
  <c r="AC4407" i="36" s="1"/>
  <c r="AH4406" i="36" l="1"/>
  <c r="AD4407" i="36"/>
  <c r="AE4407" i="36" s="1"/>
  <c r="AF4407" i="36" s="1"/>
  <c r="AB4408" i="36"/>
  <c r="AC4408" i="36" s="1"/>
  <c r="AG4406" i="36"/>
  <c r="AH4407" i="36" l="1"/>
  <c r="AB4409" i="36"/>
  <c r="AC4409" i="36" s="1"/>
  <c r="AD4408" i="36"/>
  <c r="AE4408" i="36" s="1"/>
  <c r="AF4408" i="36" s="1"/>
  <c r="AG4407" i="36"/>
  <c r="AH4408" i="36" l="1"/>
  <c r="AG4408" i="36"/>
  <c r="AD4409" i="36"/>
  <c r="AE4409" i="36" s="1"/>
  <c r="AF4409" i="36" s="1"/>
  <c r="AB4410" i="36"/>
  <c r="AC4410" i="36" s="1"/>
  <c r="AH4409" i="36" l="1"/>
  <c r="AB4411" i="36"/>
  <c r="AC4411" i="36" s="1"/>
  <c r="AD4410" i="36"/>
  <c r="AE4410" i="36" s="1"/>
  <c r="AF4410" i="36" s="1"/>
  <c r="AG4409" i="36"/>
  <c r="AH4410" i="36" l="1"/>
  <c r="AG4410" i="36"/>
  <c r="AD4411" i="36"/>
  <c r="AE4411" i="36" s="1"/>
  <c r="AF4411" i="36" s="1"/>
  <c r="AB4412" i="36"/>
  <c r="AC4412" i="36" s="1"/>
  <c r="AH4411" i="36" l="1"/>
  <c r="AB4413" i="36"/>
  <c r="AC4413" i="36" s="1"/>
  <c r="AD4412" i="36"/>
  <c r="AE4412" i="36" s="1"/>
  <c r="AF4412" i="36" s="1"/>
  <c r="AG4411" i="36"/>
  <c r="AH4412" i="36" l="1"/>
  <c r="AG4412" i="36"/>
  <c r="AD4413" i="36"/>
  <c r="AE4413" i="36" s="1"/>
  <c r="AF4413" i="36" s="1"/>
  <c r="AB4414" i="36"/>
  <c r="AC4414" i="36" s="1"/>
  <c r="AH4413" i="36" l="1"/>
  <c r="AB4415" i="36"/>
  <c r="AC4415" i="36" s="1"/>
  <c r="AD4414" i="36"/>
  <c r="AE4414" i="36" s="1"/>
  <c r="AF4414" i="36" s="1"/>
  <c r="AG4413" i="36"/>
  <c r="AH4414" i="36" l="1"/>
  <c r="AG4414" i="36"/>
  <c r="AB4416" i="36"/>
  <c r="AC4416" i="36" s="1"/>
  <c r="AD4415" i="36"/>
  <c r="AE4415" i="36" s="1"/>
  <c r="AF4415" i="36" s="1"/>
  <c r="AH4415" i="36" l="1"/>
  <c r="AG4415" i="36"/>
  <c r="AB4417" i="36"/>
  <c r="AC4417" i="36" s="1"/>
  <c r="AD4416" i="36"/>
  <c r="AE4416" i="36" s="1"/>
  <c r="AF4416" i="36" s="1"/>
  <c r="AH4416" i="36" l="1"/>
  <c r="AG4416" i="36"/>
  <c r="AB4418" i="36"/>
  <c r="AC4418" i="36" s="1"/>
  <c r="AD4417" i="36"/>
  <c r="AE4417" i="36" s="1"/>
  <c r="AF4417" i="36" s="1"/>
  <c r="AH4417" i="36" l="1"/>
  <c r="AG4417" i="36"/>
  <c r="AB4419" i="36"/>
  <c r="AC4419" i="36" s="1"/>
  <c r="AD4418" i="36"/>
  <c r="AE4418" i="36" s="1"/>
  <c r="AF4418" i="36" s="1"/>
  <c r="AH4418" i="36" l="1"/>
  <c r="AG4418" i="36"/>
  <c r="AD4419" i="36"/>
  <c r="AE4419" i="36" s="1"/>
  <c r="AF4419" i="36" s="1"/>
  <c r="AB4420" i="36"/>
  <c r="AC4420" i="36" s="1"/>
  <c r="AH4419" i="36" l="1"/>
  <c r="AB4421" i="36"/>
  <c r="AC4421" i="36" s="1"/>
  <c r="AD4420" i="36"/>
  <c r="AE4420" i="36" s="1"/>
  <c r="AF4420" i="36" s="1"/>
  <c r="AG4419" i="36"/>
  <c r="AH4420" i="36" l="1"/>
  <c r="AG4420" i="36"/>
  <c r="AD4421" i="36"/>
  <c r="AE4421" i="36" s="1"/>
  <c r="AF4421" i="36" s="1"/>
  <c r="AB4422" i="36"/>
  <c r="AC4422" i="36" s="1"/>
  <c r="AH4421" i="36" l="1"/>
  <c r="AB4423" i="36"/>
  <c r="AC4423" i="36" s="1"/>
  <c r="AD4422" i="36"/>
  <c r="AE4422" i="36" s="1"/>
  <c r="AF4422" i="36" s="1"/>
  <c r="AG4421" i="36"/>
  <c r="AH4422" i="36" l="1"/>
  <c r="AG4422" i="36"/>
  <c r="AB4424" i="36"/>
  <c r="AC4424" i="36" s="1"/>
  <c r="AD4423" i="36"/>
  <c r="AE4423" i="36" s="1"/>
  <c r="AF4423" i="36" s="1"/>
  <c r="AH4423" i="36" l="1"/>
  <c r="AG4423" i="36"/>
  <c r="AB4425" i="36"/>
  <c r="AC4425" i="36" s="1"/>
  <c r="AD4424" i="36"/>
  <c r="AE4424" i="36" s="1"/>
  <c r="AF4424" i="36" s="1"/>
  <c r="AH4424" i="36" l="1"/>
  <c r="AG4424" i="36"/>
  <c r="AB4426" i="36"/>
  <c r="AC4426" i="36" s="1"/>
  <c r="AD4425" i="36"/>
  <c r="AE4425" i="36" s="1"/>
  <c r="AF4425" i="36" s="1"/>
  <c r="AH4425" i="36" l="1"/>
  <c r="AG4425" i="36"/>
  <c r="AB4427" i="36"/>
  <c r="AC4427" i="36" s="1"/>
  <c r="AD4426" i="36"/>
  <c r="AE4426" i="36" s="1"/>
  <c r="AF4426" i="36" s="1"/>
  <c r="AH4426" i="36" l="1"/>
  <c r="AG4426" i="36"/>
  <c r="AD4427" i="36"/>
  <c r="AE4427" i="36" s="1"/>
  <c r="AF4427" i="36" s="1"/>
  <c r="AB4428" i="36"/>
  <c r="AC4428" i="36" s="1"/>
  <c r="AH4427" i="36" l="1"/>
  <c r="AB4429" i="36"/>
  <c r="AC4429" i="36" s="1"/>
  <c r="AD4428" i="36"/>
  <c r="AE4428" i="36" s="1"/>
  <c r="AF4428" i="36" s="1"/>
  <c r="AG4427" i="36"/>
  <c r="AH4428" i="36" l="1"/>
  <c r="AG4428" i="36"/>
  <c r="AD4429" i="36"/>
  <c r="AE4429" i="36" s="1"/>
  <c r="AF4429" i="36" s="1"/>
  <c r="AB4430" i="36"/>
  <c r="AC4430" i="36" s="1"/>
  <c r="AH4429" i="36" l="1"/>
  <c r="AB4431" i="36"/>
  <c r="AC4431" i="36" s="1"/>
  <c r="AD4430" i="36"/>
  <c r="AE4430" i="36" s="1"/>
  <c r="AF4430" i="36" s="1"/>
  <c r="AG4429" i="36"/>
  <c r="AH4430" i="36" l="1"/>
  <c r="AG4430" i="36"/>
  <c r="AB4432" i="36"/>
  <c r="AC4432" i="36" s="1"/>
  <c r="AD4431" i="36"/>
  <c r="AE4431" i="36" s="1"/>
  <c r="AF4431" i="36" s="1"/>
  <c r="AH4431" i="36" l="1"/>
  <c r="AG4431" i="36"/>
  <c r="AB4433" i="36"/>
  <c r="AC4433" i="36" s="1"/>
  <c r="AD4432" i="36"/>
  <c r="AE4432" i="36" s="1"/>
  <c r="AF4432" i="36" s="1"/>
  <c r="AH4432" i="36" l="1"/>
  <c r="AG4432" i="36"/>
  <c r="AB4434" i="36"/>
  <c r="AC4434" i="36" s="1"/>
  <c r="AD4433" i="36"/>
  <c r="AE4433" i="36" s="1"/>
  <c r="AF4433" i="36" s="1"/>
  <c r="AH4433" i="36" l="1"/>
  <c r="AG4433" i="36"/>
  <c r="AB4435" i="36"/>
  <c r="AC4435" i="36" s="1"/>
  <c r="AD4434" i="36"/>
  <c r="AE4434" i="36" s="1"/>
  <c r="AF4434" i="36" s="1"/>
  <c r="AH4434" i="36" l="1"/>
  <c r="AG4434" i="36"/>
  <c r="AB4436" i="36"/>
  <c r="AC4436" i="36" s="1"/>
  <c r="AD4435" i="36"/>
  <c r="AE4435" i="36" s="1"/>
  <c r="AF4435" i="36" s="1"/>
  <c r="AH4435" i="36" l="1"/>
  <c r="AG4435" i="36"/>
  <c r="AB4437" i="36"/>
  <c r="AC4437" i="36" s="1"/>
  <c r="AD4436" i="36"/>
  <c r="AE4436" i="36" s="1"/>
  <c r="AF4436" i="36" s="1"/>
  <c r="AH4436" i="36" l="1"/>
  <c r="AG4436" i="36"/>
  <c r="AD4437" i="36"/>
  <c r="AE4437" i="36" s="1"/>
  <c r="AF4437" i="36" s="1"/>
  <c r="AB4438" i="36"/>
  <c r="AC4438" i="36" s="1"/>
  <c r="AH4437" i="36" l="1"/>
  <c r="AB4439" i="36"/>
  <c r="AC4439" i="36" s="1"/>
  <c r="AD4438" i="36"/>
  <c r="AE4438" i="36" s="1"/>
  <c r="AF4438" i="36" s="1"/>
  <c r="AG4437" i="36"/>
  <c r="AH4438" i="36" l="1"/>
  <c r="AG4438" i="36"/>
  <c r="AB4440" i="36"/>
  <c r="AC4440" i="36" s="1"/>
  <c r="AD4439" i="36"/>
  <c r="AE4439" i="36" s="1"/>
  <c r="AF4439" i="36" s="1"/>
  <c r="AH4439" i="36" l="1"/>
  <c r="AG4439" i="36"/>
  <c r="AB4441" i="36"/>
  <c r="AC4441" i="36" s="1"/>
  <c r="AD4440" i="36"/>
  <c r="AE4440" i="36" s="1"/>
  <c r="AF4440" i="36" s="1"/>
  <c r="AH4440" i="36" l="1"/>
  <c r="AG4440" i="36"/>
  <c r="AB4442" i="36"/>
  <c r="AC4442" i="36" s="1"/>
  <c r="AD4441" i="36"/>
  <c r="AE4441" i="36" s="1"/>
  <c r="AF4441" i="36" s="1"/>
  <c r="AH4441" i="36" l="1"/>
  <c r="AG4441" i="36"/>
  <c r="AB4443" i="36"/>
  <c r="AC4443" i="36" s="1"/>
  <c r="AD4442" i="36"/>
  <c r="AE4442" i="36" s="1"/>
  <c r="AF4442" i="36" s="1"/>
  <c r="AH4442" i="36" l="1"/>
  <c r="AG4442" i="36"/>
  <c r="AB4444" i="36"/>
  <c r="AC4444" i="36" s="1"/>
  <c r="AD4443" i="36"/>
  <c r="AE4443" i="36" s="1"/>
  <c r="AF4443" i="36" s="1"/>
  <c r="AH4443" i="36" l="1"/>
  <c r="AG4443" i="36"/>
  <c r="AB4445" i="36"/>
  <c r="AC4445" i="36" s="1"/>
  <c r="AD4444" i="36"/>
  <c r="AE4444" i="36" s="1"/>
  <c r="AF4444" i="36" s="1"/>
  <c r="AH4444" i="36" l="1"/>
  <c r="AG4444" i="36"/>
  <c r="AB4446" i="36"/>
  <c r="AC4446" i="36" s="1"/>
  <c r="AD4445" i="36"/>
  <c r="AE4445" i="36" s="1"/>
  <c r="AF4445" i="36" s="1"/>
  <c r="AH4445" i="36" l="1"/>
  <c r="AG4445" i="36"/>
  <c r="AB4447" i="36"/>
  <c r="AC4447" i="36" s="1"/>
  <c r="AD4446" i="36"/>
  <c r="AE4446" i="36" s="1"/>
  <c r="AF4446" i="36" s="1"/>
  <c r="AH4446" i="36" l="1"/>
  <c r="AG4446" i="36"/>
  <c r="AB4448" i="36"/>
  <c r="AC4448" i="36" s="1"/>
  <c r="AD4447" i="36"/>
  <c r="AE4447" i="36" s="1"/>
  <c r="AF4447" i="36" s="1"/>
  <c r="AH4447" i="36" l="1"/>
  <c r="AG4447" i="36"/>
  <c r="AB4449" i="36"/>
  <c r="AC4449" i="36" s="1"/>
  <c r="AD4448" i="36"/>
  <c r="AE4448" i="36" s="1"/>
  <c r="AF4448" i="36" s="1"/>
  <c r="AH4448" i="36" l="1"/>
  <c r="AG4448" i="36"/>
  <c r="AD4449" i="36"/>
  <c r="AE4449" i="36" s="1"/>
  <c r="AF4449" i="36" s="1"/>
  <c r="AB4450" i="36"/>
  <c r="AC4450" i="36" s="1"/>
  <c r="AH4449" i="36" l="1"/>
  <c r="AB4451" i="36"/>
  <c r="AC4451" i="36" s="1"/>
  <c r="AD4450" i="36"/>
  <c r="AE4450" i="36" s="1"/>
  <c r="AF4450" i="36" s="1"/>
  <c r="AG4449" i="36"/>
  <c r="AH4450" i="36" l="1"/>
  <c r="AG4450" i="36"/>
  <c r="AB4452" i="36"/>
  <c r="AC4452" i="36" s="1"/>
  <c r="AD4451" i="36"/>
  <c r="AE4451" i="36" s="1"/>
  <c r="AF4451" i="36" s="1"/>
  <c r="AH4451" i="36" l="1"/>
  <c r="AG4451" i="36"/>
  <c r="AB4453" i="36"/>
  <c r="AC4453" i="36" s="1"/>
  <c r="AD4452" i="36"/>
  <c r="AE4452" i="36" s="1"/>
  <c r="AF4452" i="36" s="1"/>
  <c r="AH4452" i="36" l="1"/>
  <c r="AG4452" i="36"/>
  <c r="AD4453" i="36"/>
  <c r="AE4453" i="36" s="1"/>
  <c r="AF4453" i="36" s="1"/>
  <c r="AB4454" i="36"/>
  <c r="AC4454" i="36" s="1"/>
  <c r="AH4453" i="36" l="1"/>
  <c r="AB4455" i="36"/>
  <c r="AC4455" i="36" s="1"/>
  <c r="AD4454" i="36"/>
  <c r="AE4454" i="36" s="1"/>
  <c r="AF4454" i="36" s="1"/>
  <c r="AG4453" i="36"/>
  <c r="AH4454" i="36" l="1"/>
  <c r="AG4454" i="36"/>
  <c r="AD4455" i="36"/>
  <c r="AE4455" i="36" s="1"/>
  <c r="AF4455" i="36" s="1"/>
  <c r="AB4456" i="36"/>
  <c r="AC4456" i="36" s="1"/>
  <c r="AH4455" i="36" l="1"/>
  <c r="AB4457" i="36"/>
  <c r="AC4457" i="36" s="1"/>
  <c r="AD4456" i="36"/>
  <c r="AE4456" i="36" s="1"/>
  <c r="AF4456" i="36" s="1"/>
  <c r="AG4455" i="36"/>
  <c r="AH4456" i="36" l="1"/>
  <c r="AG4456" i="36"/>
  <c r="AD4457" i="36"/>
  <c r="AE4457" i="36" s="1"/>
  <c r="AF4457" i="36" s="1"/>
  <c r="AB4458" i="36"/>
  <c r="AC4458" i="36" s="1"/>
  <c r="AH4457" i="36" l="1"/>
  <c r="AB4459" i="36"/>
  <c r="AC4459" i="36" s="1"/>
  <c r="AD4458" i="36"/>
  <c r="AE4458" i="36" s="1"/>
  <c r="AF4458" i="36" s="1"/>
  <c r="AG4457" i="36"/>
  <c r="AH4458" i="36" l="1"/>
  <c r="AG4458" i="36"/>
  <c r="AB4460" i="36"/>
  <c r="AC4460" i="36" s="1"/>
  <c r="AD4459" i="36"/>
  <c r="AE4459" i="36" s="1"/>
  <c r="AF4459" i="36" s="1"/>
  <c r="AH4459" i="36" l="1"/>
  <c r="AG4459" i="36"/>
  <c r="AB4461" i="36"/>
  <c r="AC4461" i="36" s="1"/>
  <c r="AD4460" i="36"/>
  <c r="AE4460" i="36" s="1"/>
  <c r="AF4460" i="36" s="1"/>
  <c r="AH4460" i="36" l="1"/>
  <c r="AG4460" i="36"/>
  <c r="AD4461" i="36"/>
  <c r="AE4461" i="36" s="1"/>
  <c r="AF4461" i="36" s="1"/>
  <c r="AB4462" i="36"/>
  <c r="AC4462" i="36" s="1"/>
  <c r="AH4461" i="36" l="1"/>
  <c r="AB4463" i="36"/>
  <c r="AC4463" i="36" s="1"/>
  <c r="AD4462" i="36"/>
  <c r="AE4462" i="36" s="1"/>
  <c r="AF4462" i="36" s="1"/>
  <c r="AG4461" i="36"/>
  <c r="AH4462" i="36" l="1"/>
  <c r="AG4462" i="36"/>
  <c r="AB4464" i="36"/>
  <c r="AC4464" i="36" s="1"/>
  <c r="AD4463" i="36"/>
  <c r="AE4463" i="36" s="1"/>
  <c r="AF4463" i="36" s="1"/>
  <c r="AH4463" i="36" l="1"/>
  <c r="AG4463" i="36"/>
  <c r="AB4465" i="36"/>
  <c r="AC4465" i="36" s="1"/>
  <c r="AD4464" i="36"/>
  <c r="AE4464" i="36" s="1"/>
  <c r="AF4464" i="36" s="1"/>
  <c r="AH4464" i="36" l="1"/>
  <c r="AG4464" i="36"/>
  <c r="AD4465" i="36"/>
  <c r="AE4465" i="36" s="1"/>
  <c r="AF4465" i="36" s="1"/>
  <c r="AB4466" i="36"/>
  <c r="AC4466" i="36" s="1"/>
  <c r="AH4465" i="36" l="1"/>
  <c r="AB4467" i="36"/>
  <c r="AC4467" i="36" s="1"/>
  <c r="AD4466" i="36"/>
  <c r="AE4466" i="36" s="1"/>
  <c r="AF4466" i="36" s="1"/>
  <c r="AG4465" i="36"/>
  <c r="AH4466" i="36" l="1"/>
  <c r="AG4466" i="36"/>
  <c r="AB4468" i="36"/>
  <c r="AC4468" i="36" s="1"/>
  <c r="AD4467" i="36"/>
  <c r="AE4467" i="36" s="1"/>
  <c r="AF4467" i="36" s="1"/>
  <c r="AH4467" i="36" l="1"/>
  <c r="AG4467" i="36"/>
  <c r="AB4469" i="36"/>
  <c r="AC4469" i="36" s="1"/>
  <c r="AD4468" i="36"/>
  <c r="AE4468" i="36" s="1"/>
  <c r="AF4468" i="36" s="1"/>
  <c r="AH4468" i="36" l="1"/>
  <c r="AG4468" i="36"/>
  <c r="AB4470" i="36"/>
  <c r="AC4470" i="36" s="1"/>
  <c r="AD4469" i="36"/>
  <c r="AE4469" i="36" s="1"/>
  <c r="AF4469" i="36" s="1"/>
  <c r="AH4469" i="36" l="1"/>
  <c r="AG4469" i="36"/>
  <c r="AB4471" i="36"/>
  <c r="AC4471" i="36" s="1"/>
  <c r="AD4470" i="36"/>
  <c r="AE4470" i="36" s="1"/>
  <c r="AF4470" i="36" s="1"/>
  <c r="AH4470" i="36" l="1"/>
  <c r="AG4470" i="36"/>
  <c r="AB4472" i="36"/>
  <c r="AC4472" i="36" s="1"/>
  <c r="AD4471" i="36"/>
  <c r="AE4471" i="36" s="1"/>
  <c r="AF4471" i="36" s="1"/>
  <c r="AH4471" i="36" l="1"/>
  <c r="AG4471" i="36"/>
  <c r="AB4473" i="36"/>
  <c r="AC4473" i="36" s="1"/>
  <c r="AD4472" i="36"/>
  <c r="AE4472" i="36" s="1"/>
  <c r="AF4472" i="36" s="1"/>
  <c r="AH4472" i="36" l="1"/>
  <c r="AG4472" i="36"/>
  <c r="AD4473" i="36"/>
  <c r="AE4473" i="36" s="1"/>
  <c r="AF4473" i="36" s="1"/>
  <c r="AB4474" i="36"/>
  <c r="AC4474" i="36" s="1"/>
  <c r="AH4473" i="36" l="1"/>
  <c r="AB4475" i="36"/>
  <c r="AC4475" i="36" s="1"/>
  <c r="AD4474" i="36"/>
  <c r="AE4474" i="36" s="1"/>
  <c r="AF4474" i="36" s="1"/>
  <c r="AG4473" i="36"/>
  <c r="AH4474" i="36" l="1"/>
  <c r="AG4474" i="36"/>
  <c r="AB4476" i="36"/>
  <c r="AC4476" i="36" s="1"/>
  <c r="AD4475" i="36"/>
  <c r="AE4475" i="36" s="1"/>
  <c r="AF4475" i="36" s="1"/>
  <c r="AH4475" i="36" l="1"/>
  <c r="AG4475" i="36"/>
  <c r="AB4477" i="36"/>
  <c r="AC4477" i="36" s="1"/>
  <c r="AD4476" i="36"/>
  <c r="AE4476" i="36" s="1"/>
  <c r="AF4476" i="36" s="1"/>
  <c r="AH4476" i="36" l="1"/>
  <c r="AG4476" i="36"/>
  <c r="AB4478" i="36"/>
  <c r="AC4478" i="36" s="1"/>
  <c r="AD4477" i="36"/>
  <c r="AE4477" i="36" s="1"/>
  <c r="AF4477" i="36" s="1"/>
  <c r="AH4477" i="36" l="1"/>
  <c r="AG4477" i="36"/>
  <c r="AB4479" i="36"/>
  <c r="AC4479" i="36" s="1"/>
  <c r="AD4478" i="36"/>
  <c r="AE4478" i="36" s="1"/>
  <c r="AF4478" i="36" s="1"/>
  <c r="AH4478" i="36" l="1"/>
  <c r="AG4478" i="36"/>
  <c r="AB4480" i="36"/>
  <c r="AC4480" i="36" s="1"/>
  <c r="AD4479" i="36"/>
  <c r="AE4479" i="36" s="1"/>
  <c r="AF4479" i="36" s="1"/>
  <c r="AH4479" i="36" l="1"/>
  <c r="AG4479" i="36"/>
  <c r="AB4481" i="36"/>
  <c r="AC4481" i="36" s="1"/>
  <c r="AD4480" i="36"/>
  <c r="AE4480" i="36" s="1"/>
  <c r="AF4480" i="36" s="1"/>
  <c r="AH4480" i="36" l="1"/>
  <c r="AG4480" i="36"/>
  <c r="AB4482" i="36"/>
  <c r="AC4482" i="36" s="1"/>
  <c r="AD4481" i="36"/>
  <c r="AE4481" i="36" s="1"/>
  <c r="AF4481" i="36" s="1"/>
  <c r="AH4481" i="36" l="1"/>
  <c r="AG4481" i="36"/>
  <c r="AB4483" i="36"/>
  <c r="AC4483" i="36" s="1"/>
  <c r="AD4482" i="36"/>
  <c r="AE4482" i="36" s="1"/>
  <c r="AF4482" i="36" s="1"/>
  <c r="AH4482" i="36" l="1"/>
  <c r="AG4482" i="36"/>
  <c r="AD4483" i="36"/>
  <c r="AE4483" i="36" s="1"/>
  <c r="AF4483" i="36" s="1"/>
  <c r="AB4484" i="36"/>
  <c r="AC4484" i="36" s="1"/>
  <c r="AH4483" i="36" l="1"/>
  <c r="AB4485" i="36"/>
  <c r="AC4485" i="36" s="1"/>
  <c r="AD4484" i="36"/>
  <c r="AE4484" i="36" s="1"/>
  <c r="AF4484" i="36" s="1"/>
  <c r="AG4483" i="36"/>
  <c r="AH4484" i="36" l="1"/>
  <c r="AG4484" i="36"/>
  <c r="AD4485" i="36"/>
  <c r="AE4485" i="36" s="1"/>
  <c r="AF4485" i="36" s="1"/>
  <c r="AB4486" i="36"/>
  <c r="AC4486" i="36" s="1"/>
  <c r="AH4485" i="36" l="1"/>
  <c r="AB4487" i="36"/>
  <c r="AC4487" i="36" s="1"/>
  <c r="AD4486" i="36"/>
  <c r="AE4486" i="36" s="1"/>
  <c r="AF4486" i="36" s="1"/>
  <c r="AG4485" i="36"/>
  <c r="AH4486" i="36" l="1"/>
  <c r="AG4486" i="36"/>
  <c r="AB4488" i="36"/>
  <c r="AC4488" i="36" s="1"/>
  <c r="AD4487" i="36"/>
  <c r="AE4487" i="36" s="1"/>
  <c r="AF4487" i="36" s="1"/>
  <c r="AH4487" i="36" l="1"/>
  <c r="AG4487" i="36"/>
  <c r="AB4489" i="36"/>
  <c r="AC4489" i="36" s="1"/>
  <c r="AD4488" i="36"/>
  <c r="AE4488" i="36" s="1"/>
  <c r="AF4488" i="36" s="1"/>
  <c r="AH4488" i="36" l="1"/>
  <c r="AG4488" i="36"/>
  <c r="AB4490" i="36"/>
  <c r="AC4490" i="36" s="1"/>
  <c r="AD4489" i="36"/>
  <c r="AE4489" i="36" s="1"/>
  <c r="AF4489" i="36" s="1"/>
  <c r="AH4489" i="36" l="1"/>
  <c r="AG4489" i="36"/>
  <c r="AB4491" i="36"/>
  <c r="AC4491" i="36" s="1"/>
  <c r="AD4490" i="36"/>
  <c r="AE4490" i="36" s="1"/>
  <c r="AF4490" i="36" s="1"/>
  <c r="AH4490" i="36" l="1"/>
  <c r="AG4490" i="36"/>
  <c r="AD4491" i="36"/>
  <c r="AE4491" i="36" s="1"/>
  <c r="AF4491" i="36" s="1"/>
  <c r="AB4492" i="36"/>
  <c r="AC4492" i="36" s="1"/>
  <c r="AH4491" i="36" l="1"/>
  <c r="AB4493" i="36"/>
  <c r="AC4493" i="36" s="1"/>
  <c r="AD4492" i="36"/>
  <c r="AE4492" i="36" s="1"/>
  <c r="AF4492" i="36" s="1"/>
  <c r="AG4491" i="36"/>
  <c r="AH4492" i="36" l="1"/>
  <c r="AG4492" i="36"/>
  <c r="AD4493" i="36"/>
  <c r="AE4493" i="36" s="1"/>
  <c r="AF4493" i="36" s="1"/>
  <c r="AB4494" i="36"/>
  <c r="AC4494" i="36" s="1"/>
  <c r="AH4493" i="36" l="1"/>
  <c r="AB4495" i="36"/>
  <c r="AC4495" i="36" s="1"/>
  <c r="AD4494" i="36"/>
  <c r="AE4494" i="36" s="1"/>
  <c r="AF4494" i="36" s="1"/>
  <c r="AG4493" i="36"/>
  <c r="AH4494" i="36" l="1"/>
  <c r="AG4494" i="36"/>
  <c r="AB4496" i="36"/>
  <c r="AC4496" i="36" s="1"/>
  <c r="AD4495" i="36"/>
  <c r="AE4495" i="36" s="1"/>
  <c r="AF4495" i="36" s="1"/>
  <c r="AH4495" i="36" l="1"/>
  <c r="AG4495" i="36"/>
  <c r="AB4497" i="36"/>
  <c r="AC4497" i="36" s="1"/>
  <c r="AD4496" i="36"/>
  <c r="AE4496" i="36" s="1"/>
  <c r="AF4496" i="36" s="1"/>
  <c r="AH4496" i="36" l="1"/>
  <c r="AG4496" i="36"/>
  <c r="AD4497" i="36"/>
  <c r="AE4497" i="36" s="1"/>
  <c r="AF4497" i="36" s="1"/>
  <c r="AB4498" i="36"/>
  <c r="AC4498" i="36" s="1"/>
  <c r="AH4497" i="36" l="1"/>
  <c r="AB4499" i="36"/>
  <c r="AC4499" i="36" s="1"/>
  <c r="AD4498" i="36"/>
  <c r="AE4498" i="36" s="1"/>
  <c r="AF4498" i="36" s="1"/>
  <c r="AG4497" i="36"/>
  <c r="AH4498" i="36" l="1"/>
  <c r="AG4498" i="36"/>
  <c r="AB4500" i="36"/>
  <c r="AC4500" i="36" s="1"/>
  <c r="AD4499" i="36"/>
  <c r="AE4499" i="36" s="1"/>
  <c r="AF4499" i="36" s="1"/>
  <c r="AH4499" i="36" l="1"/>
  <c r="AG4499" i="36"/>
  <c r="AB4501" i="36"/>
  <c r="AC4501" i="36" s="1"/>
  <c r="AD4500" i="36"/>
  <c r="AE4500" i="36" s="1"/>
  <c r="AF4500" i="36" s="1"/>
  <c r="AH4500" i="36" l="1"/>
  <c r="AG4500" i="36"/>
  <c r="AD4501" i="36"/>
  <c r="AE4501" i="36" s="1"/>
  <c r="AF4501" i="36" s="1"/>
  <c r="AB4502" i="36"/>
  <c r="AC4502" i="36" s="1"/>
  <c r="AH4501" i="36" l="1"/>
  <c r="AD4502" i="36"/>
  <c r="AE4502" i="36" s="1"/>
  <c r="AF4502" i="36" s="1"/>
  <c r="AB4503" i="36"/>
  <c r="AC4503" i="36" s="1"/>
  <c r="AG4501" i="36"/>
  <c r="AH4502" i="36" l="1"/>
  <c r="AD4503" i="36"/>
  <c r="AE4503" i="36" s="1"/>
  <c r="AF4503" i="36" s="1"/>
  <c r="AB4504" i="36"/>
  <c r="AC4504" i="36" s="1"/>
  <c r="AG4502" i="36"/>
  <c r="AH4503" i="36" l="1"/>
  <c r="AB4505" i="36"/>
  <c r="AC4505" i="36" s="1"/>
  <c r="AD4504" i="36"/>
  <c r="AE4504" i="36" s="1"/>
  <c r="AF4504" i="36" s="1"/>
  <c r="AG4503" i="36"/>
  <c r="AH4504" i="36" l="1"/>
  <c r="AG4504" i="36"/>
  <c r="AB4506" i="36"/>
  <c r="AC4506" i="36" s="1"/>
  <c r="AD4505" i="36"/>
  <c r="AE4505" i="36" s="1"/>
  <c r="AF4505" i="36" s="1"/>
  <c r="AH4505" i="36" l="1"/>
  <c r="AG4505" i="36"/>
  <c r="AB4507" i="36"/>
  <c r="AC4507" i="36" s="1"/>
  <c r="AD4506" i="36"/>
  <c r="AE4506" i="36" s="1"/>
  <c r="AF4506" i="36" s="1"/>
  <c r="AH4506" i="36" l="1"/>
  <c r="AG4506" i="36"/>
  <c r="AD4507" i="36"/>
  <c r="AE4507" i="36" s="1"/>
  <c r="AF4507" i="36" s="1"/>
  <c r="AB4508" i="36"/>
  <c r="AC4508" i="36" s="1"/>
  <c r="AH4507" i="36" l="1"/>
  <c r="AB4509" i="36"/>
  <c r="AC4509" i="36" s="1"/>
  <c r="AD4508" i="36"/>
  <c r="AE4508" i="36" s="1"/>
  <c r="AF4508" i="36" s="1"/>
  <c r="AG4507" i="36"/>
  <c r="AH4508" i="36" l="1"/>
  <c r="AG4508" i="36"/>
  <c r="AD4509" i="36"/>
  <c r="AE4509" i="36" s="1"/>
  <c r="AF4509" i="36" s="1"/>
  <c r="AB4510" i="36"/>
  <c r="AC4510" i="36" s="1"/>
  <c r="AH4509" i="36" l="1"/>
  <c r="AB4511" i="36"/>
  <c r="AC4511" i="36" s="1"/>
  <c r="AD4510" i="36"/>
  <c r="AE4510" i="36" s="1"/>
  <c r="AF4510" i="36" s="1"/>
  <c r="AG4509" i="36"/>
  <c r="AH4510" i="36" l="1"/>
  <c r="AG4510" i="36"/>
  <c r="AB4512" i="36"/>
  <c r="AC4512" i="36" s="1"/>
  <c r="AD4511" i="36"/>
  <c r="AE4511" i="36" s="1"/>
  <c r="AF4511" i="36" s="1"/>
  <c r="AH4511" i="36" l="1"/>
  <c r="AG4511" i="36"/>
  <c r="AB4513" i="36"/>
  <c r="AC4513" i="36" s="1"/>
  <c r="AD4512" i="36"/>
  <c r="AE4512" i="36" s="1"/>
  <c r="AF4512" i="36" s="1"/>
  <c r="AH4512" i="36" l="1"/>
  <c r="AG4512" i="36"/>
  <c r="AB4514" i="36"/>
  <c r="AC4514" i="36" s="1"/>
  <c r="AD4513" i="36"/>
  <c r="AE4513" i="36" s="1"/>
  <c r="AF4513" i="36" s="1"/>
  <c r="AH4513" i="36" l="1"/>
  <c r="AG4513" i="36"/>
  <c r="AB4515" i="36"/>
  <c r="AC4515" i="36" s="1"/>
  <c r="AD4514" i="36"/>
  <c r="AE4514" i="36" s="1"/>
  <c r="AF4514" i="36" s="1"/>
  <c r="AH4514" i="36" l="1"/>
  <c r="AG4514" i="36"/>
  <c r="AB4516" i="36"/>
  <c r="AC4516" i="36" s="1"/>
  <c r="AD4515" i="36"/>
  <c r="AE4515" i="36" s="1"/>
  <c r="AF4515" i="36" s="1"/>
  <c r="AH4515" i="36" l="1"/>
  <c r="AG4515" i="36"/>
  <c r="AB4517" i="36"/>
  <c r="AC4517" i="36" s="1"/>
  <c r="AD4516" i="36"/>
  <c r="AE4516" i="36" s="1"/>
  <c r="AF4516" i="36" s="1"/>
  <c r="AH4516" i="36" l="1"/>
  <c r="AG4516" i="36"/>
  <c r="AD4517" i="36"/>
  <c r="AE4517" i="36" s="1"/>
  <c r="AF4517" i="36" s="1"/>
  <c r="AB4518" i="36"/>
  <c r="AC4518" i="36" s="1"/>
  <c r="AH4517" i="36" l="1"/>
  <c r="AD4518" i="36"/>
  <c r="AE4518" i="36" s="1"/>
  <c r="AF4518" i="36" s="1"/>
  <c r="AB4519" i="36"/>
  <c r="AC4519" i="36" s="1"/>
  <c r="AG4517" i="36"/>
  <c r="AH4518" i="36" l="1"/>
  <c r="AD4519" i="36"/>
  <c r="AE4519" i="36" s="1"/>
  <c r="AF4519" i="36" s="1"/>
  <c r="AB4520" i="36"/>
  <c r="AC4520" i="36" s="1"/>
  <c r="AG4518" i="36"/>
  <c r="AH4519" i="36" l="1"/>
  <c r="AB4521" i="36"/>
  <c r="AC4521" i="36" s="1"/>
  <c r="AD4520" i="36"/>
  <c r="AE4520" i="36" s="1"/>
  <c r="AF4520" i="36" s="1"/>
  <c r="AG4519" i="36"/>
  <c r="AH4520" i="36" l="1"/>
  <c r="AG4520" i="36"/>
  <c r="AD4521" i="36"/>
  <c r="AE4521" i="36" s="1"/>
  <c r="AF4521" i="36" s="1"/>
  <c r="AB4522" i="36"/>
  <c r="AC4522" i="36" s="1"/>
  <c r="AH4521" i="36" l="1"/>
  <c r="AB4523" i="36"/>
  <c r="AC4523" i="36" s="1"/>
  <c r="AD4522" i="36"/>
  <c r="AE4522" i="36" s="1"/>
  <c r="AF4522" i="36" s="1"/>
  <c r="AG4521" i="36"/>
  <c r="AH4522" i="36" l="1"/>
  <c r="AG4522" i="36"/>
  <c r="AB4524" i="36"/>
  <c r="AC4524" i="36" s="1"/>
  <c r="AD4523" i="36"/>
  <c r="AE4523" i="36" s="1"/>
  <c r="AF4523" i="36" s="1"/>
  <c r="AH4523" i="36" l="1"/>
  <c r="AG4523" i="36"/>
  <c r="AB4525" i="36"/>
  <c r="AC4525" i="36" s="1"/>
  <c r="AD4524" i="36"/>
  <c r="AE4524" i="36" s="1"/>
  <c r="AF4524" i="36" s="1"/>
  <c r="AH4524" i="36" l="1"/>
  <c r="AG4524" i="36"/>
  <c r="AB4526" i="36"/>
  <c r="AC4526" i="36" s="1"/>
  <c r="AD4525" i="36"/>
  <c r="AE4525" i="36" s="1"/>
  <c r="AF4525" i="36" s="1"/>
  <c r="AH4525" i="36" l="1"/>
  <c r="AG4525" i="36"/>
  <c r="AB4527" i="36"/>
  <c r="AC4527" i="36" s="1"/>
  <c r="AD4526" i="36"/>
  <c r="AE4526" i="36" s="1"/>
  <c r="AF4526" i="36" s="1"/>
  <c r="AH4526" i="36" l="1"/>
  <c r="AG4526" i="36"/>
  <c r="AB4528" i="36"/>
  <c r="AC4528" i="36" s="1"/>
  <c r="AD4527" i="36"/>
  <c r="AE4527" i="36" s="1"/>
  <c r="AF4527" i="36" s="1"/>
  <c r="AH4527" i="36" l="1"/>
  <c r="AG4527" i="36"/>
  <c r="AB4529" i="36"/>
  <c r="AC4529" i="36" s="1"/>
  <c r="AD4528" i="36"/>
  <c r="AE4528" i="36" s="1"/>
  <c r="AF4528" i="36" s="1"/>
  <c r="AH4528" i="36" l="1"/>
  <c r="AG4528" i="36"/>
  <c r="AD4529" i="36"/>
  <c r="AE4529" i="36" s="1"/>
  <c r="AF4529" i="36" s="1"/>
  <c r="AB4530" i="36"/>
  <c r="AC4530" i="36" s="1"/>
  <c r="AH4529" i="36" l="1"/>
  <c r="AB4531" i="36"/>
  <c r="AC4531" i="36" s="1"/>
  <c r="AD4530" i="36"/>
  <c r="AE4530" i="36" s="1"/>
  <c r="AF4530" i="36" s="1"/>
  <c r="AG4529" i="36"/>
  <c r="AH4530" i="36" l="1"/>
  <c r="AG4530" i="36"/>
  <c r="AB4532" i="36"/>
  <c r="AC4532" i="36" s="1"/>
  <c r="AD4531" i="36"/>
  <c r="AE4531" i="36" s="1"/>
  <c r="AF4531" i="36" s="1"/>
  <c r="AH4531" i="36" l="1"/>
  <c r="AG4531" i="36"/>
  <c r="AB4533" i="36"/>
  <c r="AC4533" i="36" s="1"/>
  <c r="AD4532" i="36"/>
  <c r="AE4532" i="36" s="1"/>
  <c r="AF4532" i="36" s="1"/>
  <c r="AH4532" i="36" l="1"/>
  <c r="AG4532" i="36"/>
  <c r="AD4533" i="36"/>
  <c r="AE4533" i="36" s="1"/>
  <c r="AF4533" i="36" s="1"/>
  <c r="AB4534" i="36"/>
  <c r="AC4534" i="36" s="1"/>
  <c r="AH4533" i="36" l="1"/>
  <c r="AB4535" i="36"/>
  <c r="AC4535" i="36" s="1"/>
  <c r="AD4534" i="36"/>
  <c r="AE4534" i="36" s="1"/>
  <c r="AF4534" i="36" s="1"/>
  <c r="AG4533" i="36"/>
  <c r="AH4534" i="36" l="1"/>
  <c r="AG4534" i="36"/>
  <c r="AB4536" i="36"/>
  <c r="AC4536" i="36" s="1"/>
  <c r="AD4535" i="36"/>
  <c r="AE4535" i="36" s="1"/>
  <c r="AF4535" i="36" s="1"/>
  <c r="AH4535" i="36" l="1"/>
  <c r="AG4535" i="36"/>
  <c r="AB4537" i="36"/>
  <c r="AC4537" i="36" s="1"/>
  <c r="AD4536" i="36"/>
  <c r="AE4536" i="36" s="1"/>
  <c r="AF4536" i="36" s="1"/>
  <c r="AH4536" i="36" l="1"/>
  <c r="AG4536" i="36"/>
  <c r="AD4537" i="36"/>
  <c r="AE4537" i="36" s="1"/>
  <c r="AF4537" i="36" s="1"/>
  <c r="AB4538" i="36"/>
  <c r="AC4538" i="36" s="1"/>
  <c r="AH4537" i="36" l="1"/>
  <c r="AB4539" i="36"/>
  <c r="AC4539" i="36" s="1"/>
  <c r="AD4538" i="36"/>
  <c r="AE4538" i="36" s="1"/>
  <c r="AF4538" i="36" s="1"/>
  <c r="AG4537" i="36"/>
  <c r="AH4538" i="36" l="1"/>
  <c r="AG4538" i="36"/>
  <c r="AB4540" i="36"/>
  <c r="AC4540" i="36" s="1"/>
  <c r="AD4539" i="36"/>
  <c r="AE4539" i="36" s="1"/>
  <c r="AF4539" i="36" s="1"/>
  <c r="AH4539" i="36" l="1"/>
  <c r="AG4539" i="36"/>
  <c r="AB4541" i="36"/>
  <c r="AC4541" i="36" s="1"/>
  <c r="AD4540" i="36"/>
  <c r="AE4540" i="36" s="1"/>
  <c r="AF4540" i="36" s="1"/>
  <c r="AH4540" i="36" l="1"/>
  <c r="AG4540" i="36"/>
  <c r="AD4541" i="36"/>
  <c r="AE4541" i="36" s="1"/>
  <c r="AF4541" i="36" s="1"/>
  <c r="AB4542" i="36"/>
  <c r="AC4542" i="36" s="1"/>
  <c r="AH4541" i="36" l="1"/>
  <c r="AB4543" i="36"/>
  <c r="AC4543" i="36" s="1"/>
  <c r="AD4542" i="36"/>
  <c r="AE4542" i="36" s="1"/>
  <c r="AF4542" i="36" s="1"/>
  <c r="AG4541" i="36"/>
  <c r="AH4542" i="36" l="1"/>
  <c r="AG4542" i="36"/>
  <c r="AB4544" i="36"/>
  <c r="AC4544" i="36" s="1"/>
  <c r="AD4543" i="36"/>
  <c r="AE4543" i="36" s="1"/>
  <c r="AF4543" i="36" s="1"/>
  <c r="AH4543" i="36" l="1"/>
  <c r="AG4543" i="36"/>
  <c r="AB4545" i="36"/>
  <c r="AC4545" i="36" s="1"/>
  <c r="AD4544" i="36"/>
  <c r="AE4544" i="36" s="1"/>
  <c r="AF4544" i="36" s="1"/>
  <c r="AH4544" i="36" l="1"/>
  <c r="AG4544" i="36"/>
  <c r="AD4545" i="36"/>
  <c r="AE4545" i="36" s="1"/>
  <c r="AF4545" i="36" s="1"/>
  <c r="AB4546" i="36"/>
  <c r="AC4546" i="36" s="1"/>
  <c r="AH4545" i="36" l="1"/>
  <c r="AB4547" i="36"/>
  <c r="AC4547" i="36" s="1"/>
  <c r="AD4546" i="36"/>
  <c r="AE4546" i="36" s="1"/>
  <c r="AF4546" i="36" s="1"/>
  <c r="AG4545" i="36"/>
  <c r="AH4546" i="36" l="1"/>
  <c r="AG4546" i="36"/>
  <c r="AB4548" i="36"/>
  <c r="AC4548" i="36" s="1"/>
  <c r="AD4547" i="36"/>
  <c r="AE4547" i="36" s="1"/>
  <c r="AF4547" i="36" s="1"/>
  <c r="AH4547" i="36" l="1"/>
  <c r="AG4547" i="36"/>
  <c r="AB4549" i="36"/>
  <c r="AC4549" i="36" s="1"/>
  <c r="AD4548" i="36"/>
  <c r="AE4548" i="36" s="1"/>
  <c r="AF4548" i="36" s="1"/>
  <c r="AH4548" i="36" l="1"/>
  <c r="AG4548" i="36"/>
  <c r="AB4550" i="36"/>
  <c r="AC4550" i="36" s="1"/>
  <c r="AD4549" i="36"/>
  <c r="AE4549" i="36" s="1"/>
  <c r="AF4549" i="36" s="1"/>
  <c r="AH4549" i="36" l="1"/>
  <c r="AG4549" i="36"/>
  <c r="AB4551" i="36"/>
  <c r="AC4551" i="36" s="1"/>
  <c r="AD4550" i="36"/>
  <c r="AE4550" i="36" s="1"/>
  <c r="AF4550" i="36" s="1"/>
  <c r="AH4550" i="36" l="1"/>
  <c r="AG4550" i="36"/>
  <c r="AB4552" i="36"/>
  <c r="AC4552" i="36" s="1"/>
  <c r="AD4551" i="36"/>
  <c r="AE4551" i="36" s="1"/>
  <c r="AF4551" i="36" s="1"/>
  <c r="AH4551" i="36" l="1"/>
  <c r="AG4551" i="36"/>
  <c r="AB4553" i="36"/>
  <c r="AC4553" i="36" s="1"/>
  <c r="AD4552" i="36"/>
  <c r="AE4552" i="36" s="1"/>
  <c r="AF4552" i="36" s="1"/>
  <c r="AH4552" i="36" l="1"/>
  <c r="AG4552" i="36"/>
  <c r="AD4553" i="36"/>
  <c r="AE4553" i="36" s="1"/>
  <c r="AF4553" i="36" s="1"/>
  <c r="AB4554" i="36"/>
  <c r="AC4554" i="36" s="1"/>
  <c r="AH4553" i="36" l="1"/>
  <c r="AB4555" i="36"/>
  <c r="AC4555" i="36" s="1"/>
  <c r="AD4554" i="36"/>
  <c r="AE4554" i="36" s="1"/>
  <c r="AF4554" i="36" s="1"/>
  <c r="AG4553" i="36"/>
  <c r="AH4554" i="36" l="1"/>
  <c r="AG4554" i="36"/>
  <c r="AD4555" i="36"/>
  <c r="AE4555" i="36" s="1"/>
  <c r="AF4555" i="36" s="1"/>
  <c r="AB4556" i="36"/>
  <c r="AC4556" i="36" s="1"/>
  <c r="AH4555" i="36" l="1"/>
  <c r="AB4557" i="36"/>
  <c r="AC4557" i="36" s="1"/>
  <c r="AD4556" i="36"/>
  <c r="AE4556" i="36" s="1"/>
  <c r="AF4556" i="36" s="1"/>
  <c r="AG4555" i="36"/>
  <c r="AH4556" i="36" l="1"/>
  <c r="AG4556" i="36"/>
  <c r="AD4557" i="36"/>
  <c r="AE4557" i="36" s="1"/>
  <c r="AF4557" i="36" s="1"/>
  <c r="AB4558" i="36"/>
  <c r="AC4558" i="36" s="1"/>
  <c r="AH4557" i="36" l="1"/>
  <c r="AB4559" i="36"/>
  <c r="AC4559" i="36" s="1"/>
  <c r="AD4558" i="36"/>
  <c r="AE4558" i="36" s="1"/>
  <c r="AF4558" i="36" s="1"/>
  <c r="AG4557" i="36"/>
  <c r="AH4558" i="36" l="1"/>
  <c r="AG4558" i="36"/>
  <c r="AB4560" i="36"/>
  <c r="AC4560" i="36" s="1"/>
  <c r="AD4559" i="36"/>
  <c r="AE4559" i="36" s="1"/>
  <c r="AF4559" i="36" s="1"/>
  <c r="AH4559" i="36" l="1"/>
  <c r="AG4559" i="36"/>
  <c r="AB4561" i="36"/>
  <c r="AC4561" i="36" s="1"/>
  <c r="AD4560" i="36"/>
  <c r="AE4560" i="36" s="1"/>
  <c r="AF4560" i="36" s="1"/>
  <c r="AH4560" i="36" l="1"/>
  <c r="AG4560" i="36"/>
  <c r="AD4561" i="36"/>
  <c r="AE4561" i="36" s="1"/>
  <c r="AF4561" i="36" s="1"/>
  <c r="AB4562" i="36"/>
  <c r="AC4562" i="36" s="1"/>
  <c r="AH4561" i="36" l="1"/>
  <c r="AD4562" i="36"/>
  <c r="AE4562" i="36" s="1"/>
  <c r="AF4562" i="36" s="1"/>
  <c r="AB4563" i="36"/>
  <c r="AC4563" i="36" s="1"/>
  <c r="AG4561" i="36"/>
  <c r="AH4562" i="36" l="1"/>
  <c r="AD4563" i="36"/>
  <c r="AE4563" i="36" s="1"/>
  <c r="AF4563" i="36" s="1"/>
  <c r="AB4564" i="36"/>
  <c r="AC4564" i="36" s="1"/>
  <c r="AG4562" i="36"/>
  <c r="AH4563" i="36" l="1"/>
  <c r="AB4565" i="36"/>
  <c r="AC4565" i="36" s="1"/>
  <c r="AD4564" i="36"/>
  <c r="AE4564" i="36" s="1"/>
  <c r="AF4564" i="36" s="1"/>
  <c r="AG4563" i="36"/>
  <c r="AH4564" i="36" l="1"/>
  <c r="AG4564" i="36"/>
  <c r="AD4565" i="36"/>
  <c r="AE4565" i="36" s="1"/>
  <c r="AF4565" i="36" s="1"/>
  <c r="AB4566" i="36"/>
  <c r="AC4566" i="36" s="1"/>
  <c r="AH4565" i="36" l="1"/>
  <c r="AB4567" i="36"/>
  <c r="AC4567" i="36" s="1"/>
  <c r="AD4566" i="36"/>
  <c r="AE4566" i="36" s="1"/>
  <c r="AF4566" i="36" s="1"/>
  <c r="AG4565" i="36"/>
  <c r="AH4566" i="36" l="1"/>
  <c r="AG4566" i="36"/>
  <c r="AB4568" i="36"/>
  <c r="AC4568" i="36" s="1"/>
  <c r="AD4567" i="36"/>
  <c r="AE4567" i="36" s="1"/>
  <c r="AF4567" i="36" s="1"/>
  <c r="AH4567" i="36" l="1"/>
  <c r="AG4567" i="36"/>
  <c r="AB4569" i="36"/>
  <c r="AC4569" i="36" s="1"/>
  <c r="AD4568" i="36"/>
  <c r="AE4568" i="36" s="1"/>
  <c r="AF4568" i="36" s="1"/>
  <c r="AH4568" i="36" l="1"/>
  <c r="AG4568" i="36"/>
  <c r="AD4569" i="36"/>
  <c r="AE4569" i="36" s="1"/>
  <c r="AF4569" i="36" s="1"/>
  <c r="AB4570" i="36"/>
  <c r="AC4570" i="36" s="1"/>
  <c r="AH4569" i="36" l="1"/>
  <c r="AB4571" i="36"/>
  <c r="AC4571" i="36" s="1"/>
  <c r="AD4570" i="36"/>
  <c r="AE4570" i="36" s="1"/>
  <c r="AF4570" i="36" s="1"/>
  <c r="AG4569" i="36"/>
  <c r="AH4570" i="36" l="1"/>
  <c r="AG4570" i="36"/>
  <c r="AB4572" i="36"/>
  <c r="AC4572" i="36" s="1"/>
  <c r="AD4571" i="36"/>
  <c r="AE4571" i="36" s="1"/>
  <c r="AF4571" i="36" s="1"/>
  <c r="AH4571" i="36" l="1"/>
  <c r="AG4571" i="36"/>
  <c r="AB4573" i="36"/>
  <c r="AC4573" i="36" s="1"/>
  <c r="AD4572" i="36"/>
  <c r="AE4572" i="36" s="1"/>
  <c r="AF4572" i="36" s="1"/>
  <c r="AH4572" i="36" l="1"/>
  <c r="AG4572" i="36"/>
  <c r="AB4574" i="36"/>
  <c r="AC4574" i="36" s="1"/>
  <c r="AD4573" i="36"/>
  <c r="AE4573" i="36" s="1"/>
  <c r="AF4573" i="36" s="1"/>
  <c r="AH4573" i="36" l="1"/>
  <c r="AG4573" i="36"/>
  <c r="AB4575" i="36"/>
  <c r="AC4575" i="36" s="1"/>
  <c r="AD4574" i="36"/>
  <c r="AE4574" i="36" s="1"/>
  <c r="AF4574" i="36" s="1"/>
  <c r="AH4574" i="36" l="1"/>
  <c r="AG4574" i="36"/>
  <c r="AD4575" i="36"/>
  <c r="AE4575" i="36" s="1"/>
  <c r="AF4575" i="36" s="1"/>
  <c r="AB4576" i="36"/>
  <c r="AC4576" i="36" s="1"/>
  <c r="AH4575" i="36" l="1"/>
  <c r="AB4577" i="36"/>
  <c r="AC4577" i="36" s="1"/>
  <c r="AD4576" i="36"/>
  <c r="AE4576" i="36" s="1"/>
  <c r="AF4576" i="36" s="1"/>
  <c r="AG4575" i="36"/>
  <c r="AH4576" i="36" l="1"/>
  <c r="AG4576" i="36"/>
  <c r="AD4577" i="36"/>
  <c r="AE4577" i="36" s="1"/>
  <c r="AF4577" i="36" s="1"/>
  <c r="AB4578" i="36"/>
  <c r="AC4578" i="36" s="1"/>
  <c r="AH4577" i="36" l="1"/>
  <c r="AB4579" i="36"/>
  <c r="AC4579" i="36" s="1"/>
  <c r="AD4578" i="36"/>
  <c r="AE4578" i="36" s="1"/>
  <c r="AF4578" i="36" s="1"/>
  <c r="AG4577" i="36"/>
  <c r="AH4578" i="36" l="1"/>
  <c r="AG4578" i="36"/>
  <c r="AD4579" i="36"/>
  <c r="AE4579" i="36" s="1"/>
  <c r="AF4579" i="36" s="1"/>
  <c r="AB4580" i="36"/>
  <c r="AC4580" i="36" s="1"/>
  <c r="AH4579" i="36" l="1"/>
  <c r="AB4581" i="36"/>
  <c r="AC4581" i="36" s="1"/>
  <c r="AD4580" i="36"/>
  <c r="AE4580" i="36" s="1"/>
  <c r="AF4580" i="36" s="1"/>
  <c r="AG4579" i="36"/>
  <c r="AH4580" i="36" l="1"/>
  <c r="AG4580" i="36"/>
  <c r="AB4582" i="36"/>
  <c r="AC4582" i="36" s="1"/>
  <c r="AD4581" i="36"/>
  <c r="AE4581" i="36" s="1"/>
  <c r="AF4581" i="36" s="1"/>
  <c r="AH4581" i="36" l="1"/>
  <c r="AG4581" i="36"/>
  <c r="AB4583" i="36"/>
  <c r="AC4583" i="36" s="1"/>
  <c r="AD4582" i="36"/>
  <c r="AE4582" i="36" s="1"/>
  <c r="AF4582" i="36" s="1"/>
  <c r="AH4582" i="36" l="1"/>
  <c r="AG4582" i="36"/>
  <c r="AB4584" i="36"/>
  <c r="AC4584" i="36" s="1"/>
  <c r="AD4583" i="36"/>
  <c r="AE4583" i="36" s="1"/>
  <c r="AF4583" i="36" s="1"/>
  <c r="AH4583" i="36" l="1"/>
  <c r="AG4583" i="36"/>
  <c r="AB4585" i="36"/>
  <c r="AC4585" i="36" s="1"/>
  <c r="AD4584" i="36"/>
  <c r="AE4584" i="36" s="1"/>
  <c r="AF4584" i="36" s="1"/>
  <c r="AH4584" i="36" l="1"/>
  <c r="AG4584" i="36"/>
  <c r="AB4586" i="36"/>
  <c r="AC4586" i="36" s="1"/>
  <c r="AD4585" i="36"/>
  <c r="AE4585" i="36" s="1"/>
  <c r="AF4585" i="36" s="1"/>
  <c r="AH4585" i="36" l="1"/>
  <c r="AG4585" i="36"/>
  <c r="AB4587" i="36"/>
  <c r="AC4587" i="36" s="1"/>
  <c r="AD4586" i="36"/>
  <c r="AE4586" i="36" s="1"/>
  <c r="AF4586" i="36" s="1"/>
  <c r="AH4586" i="36" l="1"/>
  <c r="AG4586" i="36"/>
  <c r="AB4588" i="36"/>
  <c r="AC4588" i="36" s="1"/>
  <c r="AD4587" i="36"/>
  <c r="AE4587" i="36" s="1"/>
  <c r="AF4587" i="36" s="1"/>
  <c r="AH4587" i="36" l="1"/>
  <c r="AG4587" i="36"/>
  <c r="AB4589" i="36"/>
  <c r="AC4589" i="36" s="1"/>
  <c r="AD4588" i="36"/>
  <c r="AE4588" i="36" s="1"/>
  <c r="AF4588" i="36" s="1"/>
  <c r="AH4588" i="36" l="1"/>
  <c r="AG4588" i="36"/>
  <c r="AD4589" i="36"/>
  <c r="AE4589" i="36" s="1"/>
  <c r="AF4589" i="36" s="1"/>
  <c r="AB4590" i="36"/>
  <c r="AC4590" i="36" s="1"/>
  <c r="AH4589" i="36" l="1"/>
  <c r="AB4591" i="36"/>
  <c r="AC4591" i="36" s="1"/>
  <c r="AD4590" i="36"/>
  <c r="AE4590" i="36" s="1"/>
  <c r="AF4590" i="36" s="1"/>
  <c r="AG4589" i="36"/>
  <c r="AH4590" i="36" l="1"/>
  <c r="AG4590" i="36"/>
  <c r="AB4592" i="36"/>
  <c r="AC4592" i="36" s="1"/>
  <c r="AD4591" i="36"/>
  <c r="AE4591" i="36" s="1"/>
  <c r="AF4591" i="36" s="1"/>
  <c r="AH4591" i="36" l="1"/>
  <c r="AG4591" i="36"/>
  <c r="AB4593" i="36"/>
  <c r="AC4593" i="36" s="1"/>
  <c r="AD4592" i="36"/>
  <c r="AE4592" i="36" s="1"/>
  <c r="AF4592" i="36" s="1"/>
  <c r="AH4592" i="36" l="1"/>
  <c r="AG4592" i="36"/>
  <c r="AB4594" i="36"/>
  <c r="AC4594" i="36" s="1"/>
  <c r="AD4593" i="36"/>
  <c r="AE4593" i="36" s="1"/>
  <c r="AF4593" i="36" s="1"/>
  <c r="AH4593" i="36" l="1"/>
  <c r="AG4593" i="36"/>
  <c r="AB4595" i="36"/>
  <c r="AC4595" i="36" s="1"/>
  <c r="AD4594" i="36"/>
  <c r="AE4594" i="36" s="1"/>
  <c r="AF4594" i="36" s="1"/>
  <c r="AH4594" i="36" l="1"/>
  <c r="AG4594" i="36"/>
  <c r="AB4596" i="36"/>
  <c r="AC4596" i="36" s="1"/>
  <c r="AD4595" i="36"/>
  <c r="AE4595" i="36" s="1"/>
  <c r="AF4595" i="36" s="1"/>
  <c r="AH4595" i="36" l="1"/>
  <c r="AG4595" i="36"/>
  <c r="AB4597" i="36"/>
  <c r="AC4597" i="36" s="1"/>
  <c r="AD4596" i="36"/>
  <c r="AE4596" i="36" s="1"/>
  <c r="AF4596" i="36" s="1"/>
  <c r="AH4596" i="36" l="1"/>
  <c r="AG4596" i="36"/>
  <c r="AD4597" i="36"/>
  <c r="AE4597" i="36" s="1"/>
  <c r="AF4597" i="36" s="1"/>
  <c r="AB4598" i="36"/>
  <c r="AC4598" i="36" s="1"/>
  <c r="AH4597" i="36" l="1"/>
  <c r="AB4599" i="36"/>
  <c r="AC4599" i="36" s="1"/>
  <c r="AD4598" i="36"/>
  <c r="AE4598" i="36" s="1"/>
  <c r="AF4598" i="36" s="1"/>
  <c r="AG4597" i="36"/>
  <c r="AH4598" i="36" l="1"/>
  <c r="AG4598" i="36"/>
  <c r="AB4600" i="36"/>
  <c r="AC4600" i="36" s="1"/>
  <c r="AD4599" i="36"/>
  <c r="AE4599" i="36" s="1"/>
  <c r="AF4599" i="36" s="1"/>
  <c r="AH4599" i="36" l="1"/>
  <c r="AG4599" i="36"/>
  <c r="AB4601" i="36"/>
  <c r="AC4601" i="36" s="1"/>
  <c r="AD4600" i="36"/>
  <c r="AE4600" i="36" s="1"/>
  <c r="AF4600" i="36" s="1"/>
  <c r="AH4600" i="36" l="1"/>
  <c r="AG4600" i="36"/>
  <c r="AB4602" i="36"/>
  <c r="AC4602" i="36" s="1"/>
  <c r="AD4601" i="36"/>
  <c r="AE4601" i="36" s="1"/>
  <c r="AF4601" i="36" s="1"/>
  <c r="AH4601" i="36" l="1"/>
  <c r="AG4601" i="36"/>
  <c r="AB4603" i="36"/>
  <c r="AC4603" i="36" s="1"/>
  <c r="AD4602" i="36"/>
  <c r="AE4602" i="36" s="1"/>
  <c r="AF4602" i="36" s="1"/>
  <c r="AH4602" i="36" l="1"/>
  <c r="AG4602" i="36"/>
  <c r="AB4604" i="36"/>
  <c r="AC4604" i="36" s="1"/>
  <c r="AD4603" i="36"/>
  <c r="AE4603" i="36" s="1"/>
  <c r="AF4603" i="36" s="1"/>
  <c r="AH4603" i="36" l="1"/>
  <c r="AG4603" i="36"/>
  <c r="AB4605" i="36"/>
  <c r="AC4605" i="36" s="1"/>
  <c r="AD4604" i="36"/>
  <c r="AE4604" i="36" s="1"/>
  <c r="AF4604" i="36" s="1"/>
  <c r="AH4604" i="36" l="1"/>
  <c r="AG4604" i="36"/>
  <c r="AB4606" i="36"/>
  <c r="AC4606" i="36" s="1"/>
  <c r="AD4605" i="36"/>
  <c r="AE4605" i="36" s="1"/>
  <c r="AF4605" i="36" s="1"/>
  <c r="AH4605" i="36" l="1"/>
  <c r="AG4605" i="36"/>
  <c r="AD4606" i="36"/>
  <c r="AE4606" i="36" s="1"/>
  <c r="AF4606" i="36" s="1"/>
  <c r="AB4607" i="36"/>
  <c r="AC4607" i="36" s="1"/>
  <c r="AH4606" i="36" l="1"/>
  <c r="AB4608" i="36"/>
  <c r="AC4608" i="36" s="1"/>
  <c r="AD4607" i="36"/>
  <c r="AE4607" i="36" s="1"/>
  <c r="AF4607" i="36" s="1"/>
  <c r="AG4606" i="36"/>
  <c r="AH4607" i="36" l="1"/>
  <c r="AG4607" i="36"/>
  <c r="AB4609" i="36"/>
  <c r="AC4609" i="36" s="1"/>
  <c r="AD4608" i="36"/>
  <c r="AE4608" i="36" s="1"/>
  <c r="AF4608" i="36" s="1"/>
  <c r="AH4608" i="36" l="1"/>
  <c r="AG4608" i="36"/>
  <c r="AB4610" i="36"/>
  <c r="AC4610" i="36" s="1"/>
  <c r="AD4609" i="36"/>
  <c r="AE4609" i="36" s="1"/>
  <c r="AF4609" i="36" s="1"/>
  <c r="AH4609" i="36" l="1"/>
  <c r="AG4609" i="36"/>
  <c r="AB4611" i="36"/>
  <c r="AC4611" i="36" s="1"/>
  <c r="AD4610" i="36"/>
  <c r="AE4610" i="36" s="1"/>
  <c r="AF4610" i="36" s="1"/>
  <c r="AH4610" i="36" l="1"/>
  <c r="AG4610" i="36"/>
  <c r="AB4612" i="36"/>
  <c r="AC4612" i="36" s="1"/>
  <c r="AD4611" i="36"/>
  <c r="AE4611" i="36" s="1"/>
  <c r="AF4611" i="36" s="1"/>
  <c r="AH4611" i="36" l="1"/>
  <c r="AG4611" i="36"/>
  <c r="AB4613" i="36"/>
  <c r="AC4613" i="36" s="1"/>
  <c r="AD4612" i="36"/>
  <c r="AE4612" i="36" s="1"/>
  <c r="AF4612" i="36" s="1"/>
  <c r="AH4612" i="36" l="1"/>
  <c r="AG4612" i="36"/>
  <c r="AB4614" i="36"/>
  <c r="AC4614" i="36" s="1"/>
  <c r="AD4613" i="36"/>
  <c r="AE4613" i="36" s="1"/>
  <c r="AF4613" i="36" s="1"/>
  <c r="AH4613" i="36" l="1"/>
  <c r="AG4613" i="36"/>
  <c r="AD4614" i="36"/>
  <c r="AE4614" i="36" s="1"/>
  <c r="AF4614" i="36" s="1"/>
  <c r="AB4615" i="36"/>
  <c r="AC4615" i="36" s="1"/>
  <c r="AH4614" i="36" l="1"/>
  <c r="AD4615" i="36"/>
  <c r="AE4615" i="36" s="1"/>
  <c r="AF4615" i="36" s="1"/>
  <c r="AB4616" i="36"/>
  <c r="AC4616" i="36" s="1"/>
  <c r="AG4614" i="36"/>
  <c r="AH4615" i="36" l="1"/>
  <c r="AB4617" i="36"/>
  <c r="AC4617" i="36" s="1"/>
  <c r="AD4616" i="36"/>
  <c r="AE4616" i="36" s="1"/>
  <c r="AF4616" i="36" s="1"/>
  <c r="AG4615" i="36"/>
  <c r="AH4616" i="36" l="1"/>
  <c r="AG4616" i="36"/>
  <c r="AD4617" i="36"/>
  <c r="AE4617" i="36" s="1"/>
  <c r="AF4617" i="36" s="1"/>
  <c r="AB4618" i="36"/>
  <c r="AC4618" i="36" s="1"/>
  <c r="AH4617" i="36" l="1"/>
  <c r="AB4619" i="36"/>
  <c r="AC4619" i="36" s="1"/>
  <c r="AD4618" i="36"/>
  <c r="AE4618" i="36" s="1"/>
  <c r="AF4618" i="36" s="1"/>
  <c r="AG4617" i="36"/>
  <c r="AH4618" i="36" l="1"/>
  <c r="AG4618" i="36"/>
  <c r="AB4620" i="36"/>
  <c r="AC4620" i="36" s="1"/>
  <c r="AD4619" i="36"/>
  <c r="AE4619" i="36" s="1"/>
  <c r="AF4619" i="36" s="1"/>
  <c r="AH4619" i="36" l="1"/>
  <c r="AG4619" i="36"/>
  <c r="AB4621" i="36"/>
  <c r="AC4621" i="36" s="1"/>
  <c r="AD4620" i="36"/>
  <c r="AE4620" i="36" s="1"/>
  <c r="AF4620" i="36" s="1"/>
  <c r="AH4620" i="36" l="1"/>
  <c r="AG4620" i="36"/>
  <c r="AD4621" i="36"/>
  <c r="AE4621" i="36" s="1"/>
  <c r="AF4621" i="36" s="1"/>
  <c r="AB4622" i="36"/>
  <c r="AC4622" i="36" s="1"/>
  <c r="AH4621" i="36" l="1"/>
  <c r="AB4623" i="36"/>
  <c r="AC4623" i="36" s="1"/>
  <c r="AD4622" i="36"/>
  <c r="AE4622" i="36" s="1"/>
  <c r="AF4622" i="36" s="1"/>
  <c r="AG4621" i="36"/>
  <c r="AH4622" i="36" l="1"/>
  <c r="AG4622" i="36"/>
  <c r="AB4624" i="36"/>
  <c r="AC4624" i="36" s="1"/>
  <c r="AD4623" i="36"/>
  <c r="AE4623" i="36" s="1"/>
  <c r="AF4623" i="36" s="1"/>
  <c r="AH4623" i="36" l="1"/>
  <c r="AG4623" i="36"/>
  <c r="AB4625" i="36"/>
  <c r="AC4625" i="36" s="1"/>
  <c r="AD4624" i="36"/>
  <c r="AE4624" i="36" s="1"/>
  <c r="AF4624" i="36" s="1"/>
  <c r="AH4624" i="36" l="1"/>
  <c r="AG4624" i="36"/>
  <c r="AD4625" i="36"/>
  <c r="AE4625" i="36" s="1"/>
  <c r="AF4625" i="36" s="1"/>
  <c r="AB4626" i="36"/>
  <c r="AC4626" i="36" s="1"/>
  <c r="AH4625" i="36" l="1"/>
  <c r="AB4627" i="36"/>
  <c r="AC4627" i="36" s="1"/>
  <c r="AD4626" i="36"/>
  <c r="AE4626" i="36" s="1"/>
  <c r="AF4626" i="36" s="1"/>
  <c r="AG4625" i="36"/>
  <c r="AH4626" i="36" l="1"/>
  <c r="AG4626" i="36"/>
  <c r="AB4628" i="36"/>
  <c r="AC4628" i="36" s="1"/>
  <c r="AD4627" i="36"/>
  <c r="AE4627" i="36" s="1"/>
  <c r="AF4627" i="36" s="1"/>
  <c r="AH4627" i="36" l="1"/>
  <c r="AG4627" i="36"/>
  <c r="AB4629" i="36"/>
  <c r="AC4629" i="36" s="1"/>
  <c r="AD4628" i="36"/>
  <c r="AE4628" i="36" s="1"/>
  <c r="AF4628" i="36" s="1"/>
  <c r="AH4628" i="36" l="1"/>
  <c r="AG4628" i="36"/>
  <c r="AD4629" i="36"/>
  <c r="AE4629" i="36" s="1"/>
  <c r="AF4629" i="36" s="1"/>
  <c r="AB4630" i="36"/>
  <c r="AC4630" i="36" s="1"/>
  <c r="AH4629" i="36" l="1"/>
  <c r="AB4631" i="36"/>
  <c r="AC4631" i="36" s="1"/>
  <c r="AD4630" i="36"/>
  <c r="AE4630" i="36" s="1"/>
  <c r="AF4630" i="36" s="1"/>
  <c r="AG4629" i="36"/>
  <c r="AH4630" i="36" l="1"/>
  <c r="AG4630" i="36"/>
  <c r="AB4632" i="36"/>
  <c r="AC4632" i="36" s="1"/>
  <c r="AD4631" i="36"/>
  <c r="AE4631" i="36" s="1"/>
  <c r="AF4631" i="36" s="1"/>
  <c r="AH4631" i="36" l="1"/>
  <c r="AG4631" i="36"/>
  <c r="AB4633" i="36"/>
  <c r="AC4633" i="36" s="1"/>
  <c r="AD4632" i="36"/>
  <c r="AE4632" i="36" s="1"/>
  <c r="AF4632" i="36" s="1"/>
  <c r="AH4632" i="36" l="1"/>
  <c r="AG4632" i="36"/>
  <c r="AD4633" i="36"/>
  <c r="AE4633" i="36" s="1"/>
  <c r="AF4633" i="36" s="1"/>
  <c r="AB4634" i="36"/>
  <c r="AC4634" i="36" s="1"/>
  <c r="AH4633" i="36" l="1"/>
  <c r="AB4635" i="36"/>
  <c r="AC4635" i="36" s="1"/>
  <c r="AD4634" i="36"/>
  <c r="AE4634" i="36" s="1"/>
  <c r="AF4634" i="36" s="1"/>
  <c r="AG4633" i="36"/>
  <c r="AH4634" i="36" l="1"/>
  <c r="AG4634" i="36"/>
  <c r="AB4636" i="36"/>
  <c r="AC4636" i="36" s="1"/>
  <c r="AD4635" i="36"/>
  <c r="AE4635" i="36" s="1"/>
  <c r="AF4635" i="36" s="1"/>
  <c r="AH4635" i="36" l="1"/>
  <c r="AG4635" i="36"/>
  <c r="AB4637" i="36"/>
  <c r="AC4637" i="36" s="1"/>
  <c r="AD4636" i="36"/>
  <c r="AE4636" i="36" s="1"/>
  <c r="AF4636" i="36" s="1"/>
  <c r="AH4636" i="36" l="1"/>
  <c r="AG4636" i="36"/>
  <c r="AD4637" i="36"/>
  <c r="AE4637" i="36" s="1"/>
  <c r="AF4637" i="36" s="1"/>
  <c r="AB4638" i="36"/>
  <c r="AC4638" i="36" s="1"/>
  <c r="AH4637" i="36" l="1"/>
  <c r="AB4639" i="36"/>
  <c r="AC4639" i="36" s="1"/>
  <c r="AD4638" i="36"/>
  <c r="AE4638" i="36" s="1"/>
  <c r="AF4638" i="36" s="1"/>
  <c r="AG4637" i="36"/>
  <c r="AH4638" i="36" l="1"/>
  <c r="AG4638" i="36"/>
  <c r="AB4640" i="36"/>
  <c r="AC4640" i="36" s="1"/>
  <c r="AD4639" i="36"/>
  <c r="AE4639" i="36" s="1"/>
  <c r="AF4639" i="36" s="1"/>
  <c r="AH4639" i="36" l="1"/>
  <c r="AG4639" i="36"/>
  <c r="AB4641" i="36"/>
  <c r="AC4641" i="36" s="1"/>
  <c r="AD4640" i="36"/>
  <c r="AE4640" i="36" s="1"/>
  <c r="AF4640" i="36" s="1"/>
  <c r="AH4640" i="36" l="1"/>
  <c r="AG4640" i="36"/>
  <c r="AB4642" i="36"/>
  <c r="AC4642" i="36" s="1"/>
  <c r="AD4641" i="36"/>
  <c r="AE4641" i="36" s="1"/>
  <c r="AF4641" i="36" s="1"/>
  <c r="AH4641" i="36" l="1"/>
  <c r="AG4641" i="36"/>
  <c r="AB4643" i="36"/>
  <c r="AC4643" i="36" s="1"/>
  <c r="AD4642" i="36"/>
  <c r="AE4642" i="36" s="1"/>
  <c r="AF4642" i="36" s="1"/>
  <c r="AH4642" i="36" l="1"/>
  <c r="AG4642" i="36"/>
  <c r="AD4643" i="36"/>
  <c r="AE4643" i="36" s="1"/>
  <c r="AF4643" i="36" s="1"/>
  <c r="AB4644" i="36"/>
  <c r="AC4644" i="36" s="1"/>
  <c r="AH4643" i="36" l="1"/>
  <c r="AB4645" i="36"/>
  <c r="AC4645" i="36" s="1"/>
  <c r="AD4644" i="36"/>
  <c r="AE4644" i="36" s="1"/>
  <c r="AF4644" i="36" s="1"/>
  <c r="AG4643" i="36"/>
  <c r="AH4644" i="36" l="1"/>
  <c r="AG4644" i="36"/>
  <c r="AD4645" i="36"/>
  <c r="AE4645" i="36" s="1"/>
  <c r="AF4645" i="36" s="1"/>
  <c r="AB4646" i="36"/>
  <c r="AC4646" i="36" s="1"/>
  <c r="AH4645" i="36" l="1"/>
  <c r="AB4647" i="36"/>
  <c r="AC4647" i="36" s="1"/>
  <c r="AD4646" i="36"/>
  <c r="AE4646" i="36" s="1"/>
  <c r="AF4646" i="36" s="1"/>
  <c r="AG4645" i="36"/>
  <c r="AH4646" i="36" l="1"/>
  <c r="AG4646" i="36"/>
  <c r="AB4648" i="36"/>
  <c r="AC4648" i="36" s="1"/>
  <c r="AD4647" i="36"/>
  <c r="AE4647" i="36" s="1"/>
  <c r="AF4647" i="36" s="1"/>
  <c r="AH4647" i="36" l="1"/>
  <c r="AG4647" i="36"/>
  <c r="AB4649" i="36"/>
  <c r="AC4649" i="36" s="1"/>
  <c r="AD4648" i="36"/>
  <c r="AE4648" i="36" s="1"/>
  <c r="AF4648" i="36" s="1"/>
  <c r="AH4648" i="36" l="1"/>
  <c r="AG4648" i="36"/>
  <c r="AD4649" i="36"/>
  <c r="AE4649" i="36" s="1"/>
  <c r="AF4649" i="36" s="1"/>
  <c r="AB4650" i="36"/>
  <c r="AC4650" i="36" s="1"/>
  <c r="AH4649" i="36" l="1"/>
  <c r="AB4651" i="36"/>
  <c r="AC4651" i="36" s="1"/>
  <c r="AD4650" i="36"/>
  <c r="AE4650" i="36" s="1"/>
  <c r="AF4650" i="36" s="1"/>
  <c r="AG4649" i="36"/>
  <c r="AH4650" i="36" l="1"/>
  <c r="AG4650" i="36"/>
  <c r="AB4652" i="36"/>
  <c r="AC4652" i="36" s="1"/>
  <c r="AD4651" i="36"/>
  <c r="AE4651" i="36" s="1"/>
  <c r="AF4651" i="36" s="1"/>
  <c r="AH4651" i="36" l="1"/>
  <c r="AG4651" i="36"/>
  <c r="AB4653" i="36"/>
  <c r="AC4653" i="36" s="1"/>
  <c r="AD4652" i="36"/>
  <c r="AE4652" i="36" s="1"/>
  <c r="AF4652" i="36" s="1"/>
  <c r="AH4652" i="36" l="1"/>
  <c r="AG4652" i="36"/>
  <c r="AD4653" i="36"/>
  <c r="AE4653" i="36" s="1"/>
  <c r="AF4653" i="36" s="1"/>
  <c r="AB4654" i="36"/>
  <c r="AC4654" i="36" s="1"/>
  <c r="AH4653" i="36" l="1"/>
  <c r="AB4655" i="36"/>
  <c r="AC4655" i="36" s="1"/>
  <c r="AD4654" i="36"/>
  <c r="AE4654" i="36" s="1"/>
  <c r="AF4654" i="36" s="1"/>
  <c r="AG4653" i="36"/>
  <c r="AH4654" i="36" l="1"/>
  <c r="AG4654" i="36"/>
  <c r="AB4656" i="36"/>
  <c r="AC4656" i="36" s="1"/>
  <c r="AD4655" i="36"/>
  <c r="AE4655" i="36" s="1"/>
  <c r="AF4655" i="36" s="1"/>
  <c r="AH4655" i="36" l="1"/>
  <c r="AG4655" i="36"/>
  <c r="AB4657" i="36"/>
  <c r="AC4657" i="36" s="1"/>
  <c r="AD4656" i="36"/>
  <c r="AE4656" i="36" s="1"/>
  <c r="AF4656" i="36" s="1"/>
  <c r="AH4656" i="36" l="1"/>
  <c r="AG4656" i="36"/>
  <c r="AD4657" i="36"/>
  <c r="AE4657" i="36" s="1"/>
  <c r="AF4657" i="36" s="1"/>
  <c r="AB4658" i="36"/>
  <c r="AC4658" i="36" s="1"/>
  <c r="AH4657" i="36" l="1"/>
  <c r="AB4659" i="36"/>
  <c r="AC4659" i="36" s="1"/>
  <c r="AD4658" i="36"/>
  <c r="AE4658" i="36" s="1"/>
  <c r="AF4658" i="36" s="1"/>
  <c r="AG4657" i="36"/>
  <c r="AH4658" i="36" l="1"/>
  <c r="AG4658" i="36"/>
  <c r="AB4660" i="36"/>
  <c r="AC4660" i="36" s="1"/>
  <c r="AD4659" i="36"/>
  <c r="AE4659" i="36" s="1"/>
  <c r="AF4659" i="36" s="1"/>
  <c r="AH4659" i="36" l="1"/>
  <c r="AG4659" i="36"/>
  <c r="AB4661" i="36"/>
  <c r="AC4661" i="36" s="1"/>
  <c r="AD4660" i="36"/>
  <c r="AE4660" i="36" s="1"/>
  <c r="AF4660" i="36" s="1"/>
  <c r="AH4660" i="36" l="1"/>
  <c r="AG4660" i="36"/>
  <c r="AB4662" i="36"/>
  <c r="AC4662" i="36" s="1"/>
  <c r="AD4661" i="36"/>
  <c r="AE4661" i="36" s="1"/>
  <c r="AF4661" i="36" s="1"/>
  <c r="AH4661" i="36" l="1"/>
  <c r="AG4661" i="36"/>
  <c r="AB4663" i="36"/>
  <c r="AC4663" i="36" s="1"/>
  <c r="AD4662" i="36"/>
  <c r="AE4662" i="36" s="1"/>
  <c r="AF4662" i="36" s="1"/>
  <c r="AH4662" i="36" l="1"/>
  <c r="AG4662" i="36"/>
  <c r="AB4664" i="36"/>
  <c r="AC4664" i="36" s="1"/>
  <c r="AD4663" i="36"/>
  <c r="AE4663" i="36" s="1"/>
  <c r="AF4663" i="36" s="1"/>
  <c r="AH4663" i="36" l="1"/>
  <c r="AG4663" i="36"/>
  <c r="AB4665" i="36"/>
  <c r="AC4665" i="36" s="1"/>
  <c r="AD4664" i="36"/>
  <c r="AE4664" i="36" s="1"/>
  <c r="AF4664" i="36" s="1"/>
  <c r="AH4664" i="36" l="1"/>
  <c r="AG4664" i="36"/>
  <c r="AD4665" i="36"/>
  <c r="AE4665" i="36" s="1"/>
  <c r="AF4665" i="36" s="1"/>
  <c r="AB4666" i="36"/>
  <c r="AC4666" i="36" s="1"/>
  <c r="AH4665" i="36" l="1"/>
  <c r="AB4667" i="36"/>
  <c r="AC4667" i="36" s="1"/>
  <c r="AD4666" i="36"/>
  <c r="AE4666" i="36" s="1"/>
  <c r="AF4666" i="36" s="1"/>
  <c r="AG4665" i="36"/>
  <c r="AH4666" i="36" l="1"/>
  <c r="AG4666" i="36"/>
  <c r="AB4668" i="36"/>
  <c r="AC4668" i="36" s="1"/>
  <c r="AD4667" i="36"/>
  <c r="AE4667" i="36" s="1"/>
  <c r="AF4667" i="36" s="1"/>
  <c r="AH4667" i="36" l="1"/>
  <c r="AG4667" i="36"/>
  <c r="AB4669" i="36"/>
  <c r="AC4669" i="36" s="1"/>
  <c r="AD4668" i="36"/>
  <c r="AE4668" i="36" s="1"/>
  <c r="AF4668" i="36" s="1"/>
  <c r="AH4668" i="36" l="1"/>
  <c r="AG4668" i="36"/>
  <c r="AD4669" i="36"/>
  <c r="AE4669" i="36" s="1"/>
  <c r="AF4669" i="36" s="1"/>
  <c r="AB4670" i="36"/>
  <c r="AC4670" i="36" s="1"/>
  <c r="AH4669" i="36" l="1"/>
  <c r="AB4671" i="36"/>
  <c r="AC4671" i="36" s="1"/>
  <c r="AD4670" i="36"/>
  <c r="AE4670" i="36" s="1"/>
  <c r="AF4670" i="36" s="1"/>
  <c r="AG4669" i="36"/>
  <c r="AH4670" i="36" l="1"/>
  <c r="AG4670" i="36"/>
  <c r="AB4672" i="36"/>
  <c r="AC4672" i="36" s="1"/>
  <c r="AD4671" i="36"/>
  <c r="AE4671" i="36" s="1"/>
  <c r="AF4671" i="36" s="1"/>
  <c r="AH4671" i="36" l="1"/>
  <c r="AG4671" i="36"/>
  <c r="AB4673" i="36"/>
  <c r="AC4673" i="36" s="1"/>
  <c r="AD4672" i="36"/>
  <c r="AE4672" i="36" s="1"/>
  <c r="AF4672" i="36" s="1"/>
  <c r="AH4672" i="36" l="1"/>
  <c r="AG4672" i="36"/>
  <c r="AD4673" i="36"/>
  <c r="AE4673" i="36" s="1"/>
  <c r="AF4673" i="36" s="1"/>
  <c r="AB4674" i="36"/>
  <c r="AC4674" i="36" s="1"/>
  <c r="AH4673" i="36" l="1"/>
  <c r="AB4675" i="36"/>
  <c r="AC4675" i="36" s="1"/>
  <c r="AD4674" i="36"/>
  <c r="AE4674" i="36" s="1"/>
  <c r="AF4674" i="36" s="1"/>
  <c r="AG4673" i="36"/>
  <c r="AH4674" i="36" l="1"/>
  <c r="AG4674" i="36"/>
  <c r="AD4675" i="36"/>
  <c r="AE4675" i="36" s="1"/>
  <c r="AF4675" i="36" s="1"/>
  <c r="AB4676" i="36"/>
  <c r="AC4676" i="36" s="1"/>
  <c r="AH4675" i="36" l="1"/>
  <c r="AB4677" i="36"/>
  <c r="AC4677" i="36" s="1"/>
  <c r="AD4676" i="36"/>
  <c r="AE4676" i="36" s="1"/>
  <c r="AF4676" i="36" s="1"/>
  <c r="AG4675" i="36"/>
  <c r="AH4676" i="36" l="1"/>
  <c r="AG4676" i="36"/>
  <c r="AB4678" i="36"/>
  <c r="AC4678" i="36" s="1"/>
  <c r="AD4677" i="36"/>
  <c r="AE4677" i="36" s="1"/>
  <c r="AF4677" i="36" s="1"/>
  <c r="AH4677" i="36" l="1"/>
  <c r="AG4677" i="36"/>
  <c r="AB4679" i="36"/>
  <c r="AC4679" i="36" s="1"/>
  <c r="AD4678" i="36"/>
  <c r="AE4678" i="36" s="1"/>
  <c r="AF4678" i="36" s="1"/>
  <c r="AH4678" i="36" l="1"/>
  <c r="AG4678" i="36"/>
  <c r="AB4680" i="36"/>
  <c r="AC4680" i="36" s="1"/>
  <c r="AD4679" i="36"/>
  <c r="AE4679" i="36" s="1"/>
  <c r="AF4679" i="36" s="1"/>
  <c r="AH4679" i="36" l="1"/>
  <c r="AG4679" i="36"/>
  <c r="AB4681" i="36"/>
  <c r="AC4681" i="36" s="1"/>
  <c r="AD4680" i="36"/>
  <c r="AE4680" i="36" s="1"/>
  <c r="AF4680" i="36" s="1"/>
  <c r="AH4680" i="36" l="1"/>
  <c r="AG4680" i="36"/>
  <c r="AD4681" i="36"/>
  <c r="AE4681" i="36" s="1"/>
  <c r="AF4681" i="36" s="1"/>
  <c r="AB4682" i="36"/>
  <c r="AC4682" i="36" s="1"/>
  <c r="AH4681" i="36" l="1"/>
  <c r="AB4683" i="36"/>
  <c r="AC4683" i="36" s="1"/>
  <c r="AD4682" i="36"/>
  <c r="AE4682" i="36" s="1"/>
  <c r="AF4682" i="36" s="1"/>
  <c r="AG4681" i="36"/>
  <c r="AH4682" i="36" l="1"/>
  <c r="AG4682" i="36"/>
  <c r="AD4683" i="36"/>
  <c r="AE4683" i="36" s="1"/>
  <c r="AF4683" i="36" s="1"/>
  <c r="AB4684" i="36"/>
  <c r="AC4684" i="36" s="1"/>
  <c r="AH4683" i="36" l="1"/>
  <c r="AB4685" i="36"/>
  <c r="AC4685" i="36" s="1"/>
  <c r="AD4684" i="36"/>
  <c r="AE4684" i="36" s="1"/>
  <c r="AF4684" i="36" s="1"/>
  <c r="AG4683" i="36"/>
  <c r="AH4684" i="36" l="1"/>
  <c r="AG4684" i="36"/>
  <c r="AD4685" i="36"/>
  <c r="AE4685" i="36" s="1"/>
  <c r="AF4685" i="36" s="1"/>
  <c r="AB4686" i="36"/>
  <c r="AC4686" i="36" s="1"/>
  <c r="AH4685" i="36" l="1"/>
  <c r="AB4687" i="36"/>
  <c r="AC4687" i="36" s="1"/>
  <c r="AD4686" i="36"/>
  <c r="AE4686" i="36" s="1"/>
  <c r="AF4686" i="36" s="1"/>
  <c r="AG4685" i="36"/>
  <c r="AH4686" i="36" l="1"/>
  <c r="AG4686" i="36"/>
  <c r="AB4688" i="36"/>
  <c r="AC4688" i="36" s="1"/>
  <c r="AD4687" i="36"/>
  <c r="AE4687" i="36" s="1"/>
  <c r="AF4687" i="36" s="1"/>
  <c r="AH4687" i="36" l="1"/>
  <c r="AG4687" i="36"/>
  <c r="AB4689" i="36"/>
  <c r="AC4689" i="36" s="1"/>
  <c r="AD4688" i="36"/>
  <c r="AE4688" i="36" s="1"/>
  <c r="AF4688" i="36" s="1"/>
  <c r="AH4688" i="36" l="1"/>
  <c r="AG4688" i="36"/>
  <c r="AD4689" i="36"/>
  <c r="AE4689" i="36" s="1"/>
  <c r="AF4689" i="36" s="1"/>
  <c r="AB4690" i="36"/>
  <c r="AC4690" i="36" s="1"/>
  <c r="AH4689" i="36" l="1"/>
  <c r="AB4691" i="36"/>
  <c r="AC4691" i="36" s="1"/>
  <c r="AD4690" i="36"/>
  <c r="AE4690" i="36" s="1"/>
  <c r="AF4690" i="36" s="1"/>
  <c r="AG4689" i="36"/>
  <c r="AH4690" i="36" l="1"/>
  <c r="AG4690" i="36"/>
  <c r="AB4692" i="36"/>
  <c r="AC4692" i="36" s="1"/>
  <c r="AD4691" i="36"/>
  <c r="AE4691" i="36" s="1"/>
  <c r="AF4691" i="36" s="1"/>
  <c r="AH4691" i="36" l="1"/>
  <c r="AG4691" i="36"/>
  <c r="AB4693" i="36"/>
  <c r="AC4693" i="36" s="1"/>
  <c r="AD4692" i="36"/>
  <c r="AE4692" i="36" s="1"/>
  <c r="AF4692" i="36" s="1"/>
  <c r="AH4692" i="36" l="1"/>
  <c r="AG4692" i="36"/>
  <c r="AB4694" i="36"/>
  <c r="AC4694" i="36" s="1"/>
  <c r="AD4693" i="36"/>
  <c r="AE4693" i="36" s="1"/>
  <c r="AF4693" i="36" s="1"/>
  <c r="AH4693" i="36" l="1"/>
  <c r="AG4693" i="36"/>
  <c r="AB4695" i="36"/>
  <c r="AC4695" i="36" s="1"/>
  <c r="AD4694" i="36"/>
  <c r="AE4694" i="36" s="1"/>
  <c r="AF4694" i="36" s="1"/>
  <c r="AH4694" i="36" l="1"/>
  <c r="AG4694" i="36"/>
  <c r="AB4696" i="36"/>
  <c r="AC4696" i="36" s="1"/>
  <c r="AD4695" i="36"/>
  <c r="AE4695" i="36" s="1"/>
  <c r="AF4695" i="36" s="1"/>
  <c r="AH4695" i="36" l="1"/>
  <c r="AG4695" i="36"/>
  <c r="AB4697" i="36"/>
  <c r="AC4697" i="36" s="1"/>
  <c r="AD4696" i="36"/>
  <c r="AE4696" i="36" s="1"/>
  <c r="AF4696" i="36" s="1"/>
  <c r="AH4696" i="36" l="1"/>
  <c r="AG4696" i="36"/>
  <c r="AD4697" i="36"/>
  <c r="AE4697" i="36" s="1"/>
  <c r="AF4697" i="36" s="1"/>
  <c r="AB4698" i="36"/>
  <c r="AC4698" i="36" s="1"/>
  <c r="AH4697" i="36" l="1"/>
  <c r="AD4698" i="36"/>
  <c r="AE4698" i="36" s="1"/>
  <c r="AF4698" i="36" s="1"/>
  <c r="AB4699" i="36"/>
  <c r="AC4699" i="36" s="1"/>
  <c r="AG4697" i="36"/>
  <c r="AH4698" i="36" l="1"/>
  <c r="AD4699" i="36"/>
  <c r="AE4699" i="36" s="1"/>
  <c r="AF4699" i="36" s="1"/>
  <c r="AB4700" i="36"/>
  <c r="AC4700" i="36" s="1"/>
  <c r="AG4698" i="36"/>
  <c r="AH4699" i="36" l="1"/>
  <c r="AB4701" i="36"/>
  <c r="AC4701" i="36" s="1"/>
  <c r="AD4700" i="36"/>
  <c r="AE4700" i="36" s="1"/>
  <c r="AF4700" i="36" s="1"/>
  <c r="AG4699" i="36"/>
  <c r="AH4700" i="36" l="1"/>
  <c r="AG4700" i="36"/>
  <c r="AD4701" i="36"/>
  <c r="AE4701" i="36" s="1"/>
  <c r="AF4701" i="36" s="1"/>
  <c r="AB4702" i="36"/>
  <c r="AC4702" i="36" s="1"/>
  <c r="AH4701" i="36" l="1"/>
  <c r="AB4703" i="36"/>
  <c r="AC4703" i="36" s="1"/>
  <c r="AD4702" i="36"/>
  <c r="AE4702" i="36" s="1"/>
  <c r="AF4702" i="36" s="1"/>
  <c r="AG4701" i="36"/>
  <c r="AH4702" i="36" l="1"/>
  <c r="AG4702" i="36"/>
  <c r="AB4704" i="36"/>
  <c r="AC4704" i="36" s="1"/>
  <c r="AD4703" i="36"/>
  <c r="AE4703" i="36" s="1"/>
  <c r="AF4703" i="36" s="1"/>
  <c r="AH4703" i="36" l="1"/>
  <c r="AG4703" i="36"/>
  <c r="AB4705" i="36"/>
  <c r="AC4705" i="36" s="1"/>
  <c r="AD4704" i="36"/>
  <c r="AE4704" i="36" s="1"/>
  <c r="AF4704" i="36" s="1"/>
  <c r="AH4704" i="36" l="1"/>
  <c r="AG4704" i="36"/>
  <c r="AB4706" i="36"/>
  <c r="AC4706" i="36" s="1"/>
  <c r="AD4705" i="36"/>
  <c r="AE4705" i="36" s="1"/>
  <c r="AF4705" i="36" s="1"/>
  <c r="AH4705" i="36" l="1"/>
  <c r="AG4705" i="36"/>
  <c r="AB4707" i="36"/>
  <c r="AC4707" i="36" s="1"/>
  <c r="AD4706" i="36"/>
  <c r="AE4706" i="36" s="1"/>
  <c r="AF4706" i="36" s="1"/>
  <c r="AH4706" i="36" l="1"/>
  <c r="AG4706" i="36"/>
  <c r="AB4708" i="36"/>
  <c r="AC4708" i="36" s="1"/>
  <c r="AD4707" i="36"/>
  <c r="AE4707" i="36" s="1"/>
  <c r="AF4707" i="36" s="1"/>
  <c r="AH4707" i="36" l="1"/>
  <c r="AG4707" i="36"/>
  <c r="AB4709" i="36"/>
  <c r="AC4709" i="36" s="1"/>
  <c r="AD4708" i="36"/>
  <c r="AE4708" i="36" s="1"/>
  <c r="AF4708" i="36" s="1"/>
  <c r="AH4708" i="36" l="1"/>
  <c r="AG4708" i="36"/>
  <c r="AD4709" i="36"/>
  <c r="AE4709" i="36" s="1"/>
  <c r="AF4709" i="36" s="1"/>
  <c r="AB4710" i="36"/>
  <c r="AC4710" i="36" s="1"/>
  <c r="AH4709" i="36" l="1"/>
  <c r="AB4711" i="36"/>
  <c r="AC4711" i="36" s="1"/>
  <c r="AD4710" i="36"/>
  <c r="AE4710" i="36" s="1"/>
  <c r="AF4710" i="36" s="1"/>
  <c r="AG4709" i="36"/>
  <c r="AH4710" i="36" l="1"/>
  <c r="AG4710" i="36"/>
  <c r="AB4712" i="36"/>
  <c r="AC4712" i="36" s="1"/>
  <c r="AD4711" i="36"/>
  <c r="AE4711" i="36" s="1"/>
  <c r="AF4711" i="36" s="1"/>
  <c r="AH4711" i="36" l="1"/>
  <c r="AG4711" i="36"/>
  <c r="AB4713" i="36"/>
  <c r="AC4713" i="36" s="1"/>
  <c r="AD4712" i="36"/>
  <c r="AE4712" i="36" s="1"/>
  <c r="AF4712" i="36" s="1"/>
  <c r="AH4712" i="36" l="1"/>
  <c r="AG4712" i="36"/>
  <c r="AD4713" i="36"/>
  <c r="AE4713" i="36" s="1"/>
  <c r="AF4713" i="36" s="1"/>
  <c r="AB4714" i="36"/>
  <c r="AC4714" i="36" s="1"/>
  <c r="AH4713" i="36" l="1"/>
  <c r="AB4715" i="36"/>
  <c r="AC4715" i="36" s="1"/>
  <c r="AD4714" i="36"/>
  <c r="AE4714" i="36" s="1"/>
  <c r="AF4714" i="36" s="1"/>
  <c r="AG4713" i="36"/>
  <c r="AH4714" i="36" l="1"/>
  <c r="AG4714" i="36"/>
  <c r="AB4716" i="36"/>
  <c r="AC4716" i="36" s="1"/>
  <c r="AD4715" i="36"/>
  <c r="AE4715" i="36" s="1"/>
  <c r="AF4715" i="36" s="1"/>
  <c r="AH4715" i="36" l="1"/>
  <c r="AG4715" i="36"/>
  <c r="AB4717" i="36"/>
  <c r="AC4717" i="36" s="1"/>
  <c r="AD4716" i="36"/>
  <c r="AE4716" i="36" s="1"/>
  <c r="AF4716" i="36" s="1"/>
  <c r="AH4716" i="36" l="1"/>
  <c r="AG4716" i="36"/>
  <c r="AD4717" i="36"/>
  <c r="AE4717" i="36" s="1"/>
  <c r="AF4717" i="36" s="1"/>
  <c r="AB4718" i="36"/>
  <c r="AC4718" i="36" s="1"/>
  <c r="AH4717" i="36" l="1"/>
  <c r="AB4719" i="36"/>
  <c r="AC4719" i="36" s="1"/>
  <c r="AD4718" i="36"/>
  <c r="AE4718" i="36" s="1"/>
  <c r="AF4718" i="36" s="1"/>
  <c r="AG4717" i="36"/>
  <c r="AH4718" i="36" l="1"/>
  <c r="AG4718" i="36"/>
  <c r="AB4720" i="36"/>
  <c r="AC4720" i="36" s="1"/>
  <c r="AD4719" i="36"/>
  <c r="AE4719" i="36" s="1"/>
  <c r="AF4719" i="36" s="1"/>
  <c r="AH4719" i="36" l="1"/>
  <c r="AG4719" i="36"/>
  <c r="AB4721" i="36"/>
  <c r="AC4721" i="36" s="1"/>
  <c r="AD4720" i="36"/>
  <c r="AE4720" i="36" s="1"/>
  <c r="AF4720" i="36" s="1"/>
  <c r="AH4720" i="36" l="1"/>
  <c r="AG4720" i="36"/>
  <c r="AB4722" i="36"/>
  <c r="AC4722" i="36" s="1"/>
  <c r="AD4721" i="36"/>
  <c r="AE4721" i="36" s="1"/>
  <c r="AF4721" i="36" s="1"/>
  <c r="AH4721" i="36" l="1"/>
  <c r="AG4721" i="36"/>
  <c r="AB4723" i="36"/>
  <c r="AC4723" i="36" s="1"/>
  <c r="AD4722" i="36"/>
  <c r="AE4722" i="36" s="1"/>
  <c r="AF4722" i="36" s="1"/>
  <c r="AH4722" i="36" l="1"/>
  <c r="AG4722" i="36"/>
  <c r="AB4724" i="36"/>
  <c r="AC4724" i="36" s="1"/>
  <c r="AD4723" i="36"/>
  <c r="AE4723" i="36" s="1"/>
  <c r="AF4723" i="36" s="1"/>
  <c r="AH4723" i="36" l="1"/>
  <c r="AG4723" i="36"/>
  <c r="AB4725" i="36"/>
  <c r="AC4725" i="36" s="1"/>
  <c r="AD4724" i="36"/>
  <c r="AE4724" i="36" s="1"/>
  <c r="AF4724" i="36" s="1"/>
  <c r="AH4724" i="36" l="1"/>
  <c r="AG4724" i="36"/>
  <c r="AB4726" i="36"/>
  <c r="AC4726" i="36" s="1"/>
  <c r="AD4725" i="36"/>
  <c r="AE4725" i="36" s="1"/>
  <c r="AF4725" i="36" s="1"/>
  <c r="AH4725" i="36" l="1"/>
  <c r="AG4725" i="36"/>
  <c r="AB4727" i="36"/>
  <c r="AC4727" i="36" s="1"/>
  <c r="AD4726" i="36"/>
  <c r="AE4726" i="36" s="1"/>
  <c r="AF4726" i="36" s="1"/>
  <c r="AH4726" i="36" l="1"/>
  <c r="AG4726" i="36"/>
  <c r="AB4728" i="36"/>
  <c r="AC4728" i="36" s="1"/>
  <c r="AD4727" i="36"/>
  <c r="AE4727" i="36" s="1"/>
  <c r="AF4727" i="36" s="1"/>
  <c r="AH4727" i="36" l="1"/>
  <c r="AG4727" i="36"/>
  <c r="AB4729" i="36"/>
  <c r="AC4729" i="36" s="1"/>
  <c r="AD4728" i="36"/>
  <c r="AE4728" i="36" s="1"/>
  <c r="AF4728" i="36" s="1"/>
  <c r="AH4728" i="36" l="1"/>
  <c r="AG4728" i="36"/>
  <c r="AD4729" i="36"/>
  <c r="AE4729" i="36" s="1"/>
  <c r="AF4729" i="36" s="1"/>
  <c r="AB4730" i="36"/>
  <c r="AC4730" i="36" s="1"/>
  <c r="AH4729" i="36" l="1"/>
  <c r="AB4731" i="36"/>
  <c r="AC4731" i="36" s="1"/>
  <c r="AD4730" i="36"/>
  <c r="AE4730" i="36" s="1"/>
  <c r="AF4730" i="36" s="1"/>
  <c r="AG4729" i="36"/>
  <c r="AH4730" i="36" l="1"/>
  <c r="AG4730" i="36"/>
  <c r="AB4732" i="36"/>
  <c r="AC4732" i="36" s="1"/>
  <c r="AD4731" i="36"/>
  <c r="AE4731" i="36" s="1"/>
  <c r="AF4731" i="36" s="1"/>
  <c r="AH4731" i="36" l="1"/>
  <c r="AG4731" i="36"/>
  <c r="AB4733" i="36"/>
  <c r="AC4733" i="36" s="1"/>
  <c r="AD4732" i="36"/>
  <c r="AE4732" i="36" s="1"/>
  <c r="AF4732" i="36" s="1"/>
  <c r="AH4732" i="36" l="1"/>
  <c r="AG4732" i="36"/>
  <c r="AB4734" i="36"/>
  <c r="AC4734" i="36" s="1"/>
  <c r="AD4733" i="36"/>
  <c r="AE4733" i="36" s="1"/>
  <c r="AF4733" i="36" s="1"/>
  <c r="AH4733" i="36" l="1"/>
  <c r="AG4733" i="36"/>
  <c r="AB4735" i="36"/>
  <c r="AC4735" i="36" s="1"/>
  <c r="AD4734" i="36"/>
  <c r="AE4734" i="36" s="1"/>
  <c r="AF4734" i="36" s="1"/>
  <c r="AH4734" i="36" l="1"/>
  <c r="AG4734" i="36"/>
  <c r="AB4736" i="36"/>
  <c r="AC4736" i="36" s="1"/>
  <c r="AD4735" i="36"/>
  <c r="AE4735" i="36" s="1"/>
  <c r="AF4735" i="36" s="1"/>
  <c r="AH4735" i="36" l="1"/>
  <c r="AG4735" i="36"/>
  <c r="AB4737" i="36"/>
  <c r="AC4737" i="36" s="1"/>
  <c r="AD4736" i="36"/>
  <c r="AE4736" i="36" s="1"/>
  <c r="AF4736" i="36" s="1"/>
  <c r="AH4736" i="36" l="1"/>
  <c r="AG4736" i="36"/>
  <c r="AB4738" i="36"/>
  <c r="AC4738" i="36" s="1"/>
  <c r="AD4737" i="36"/>
  <c r="AE4737" i="36" s="1"/>
  <c r="AF4737" i="36" s="1"/>
  <c r="AH4737" i="36" l="1"/>
  <c r="AG4737" i="36"/>
  <c r="AB4739" i="36"/>
  <c r="AC4739" i="36" s="1"/>
  <c r="AD4738" i="36"/>
  <c r="AE4738" i="36" s="1"/>
  <c r="AF4738" i="36" s="1"/>
  <c r="AH4738" i="36" l="1"/>
  <c r="AG4738" i="36"/>
  <c r="AB4740" i="36"/>
  <c r="AC4740" i="36" s="1"/>
  <c r="AD4739" i="36"/>
  <c r="AE4739" i="36" s="1"/>
  <c r="AF4739" i="36" s="1"/>
  <c r="AH4739" i="36" l="1"/>
  <c r="AG4739" i="36"/>
  <c r="AD4740" i="36"/>
  <c r="AE4740" i="36" s="1"/>
  <c r="AF4740" i="36" s="1"/>
  <c r="AB4741" i="36"/>
  <c r="AC4741" i="36" s="1"/>
  <c r="AH4740" i="36" l="1"/>
  <c r="AB4742" i="36"/>
  <c r="AC4742" i="36" s="1"/>
  <c r="AD4741" i="36"/>
  <c r="AE4741" i="36" s="1"/>
  <c r="AF4741" i="36" s="1"/>
  <c r="AG4740" i="36"/>
  <c r="AH4741" i="36" l="1"/>
  <c r="AG4741" i="36"/>
  <c r="AB4743" i="36"/>
  <c r="AC4743" i="36" s="1"/>
  <c r="AD4742" i="36"/>
  <c r="AE4742" i="36" s="1"/>
  <c r="AF4742" i="36" s="1"/>
  <c r="AH4742" i="36" l="1"/>
  <c r="AG4742" i="36"/>
  <c r="AB4744" i="36"/>
  <c r="AC4744" i="36" s="1"/>
  <c r="AD4743" i="36"/>
  <c r="AE4743" i="36" s="1"/>
  <c r="AF4743" i="36" s="1"/>
  <c r="AH4743" i="36" l="1"/>
  <c r="AG4743" i="36"/>
  <c r="AB4745" i="36"/>
  <c r="AC4745" i="36" s="1"/>
  <c r="AD4744" i="36"/>
  <c r="AE4744" i="36" s="1"/>
  <c r="AF4744" i="36" s="1"/>
  <c r="AH4744" i="36" l="1"/>
  <c r="AG4744" i="36"/>
  <c r="AD4745" i="36"/>
  <c r="AE4745" i="36" s="1"/>
  <c r="AF4745" i="36" s="1"/>
  <c r="AB4746" i="36"/>
  <c r="AC4746" i="36" s="1"/>
  <c r="AH4745" i="36" l="1"/>
  <c r="AB4747" i="36"/>
  <c r="AC4747" i="36" s="1"/>
  <c r="AD4746" i="36"/>
  <c r="AE4746" i="36" s="1"/>
  <c r="AF4746" i="36" s="1"/>
  <c r="AG4745" i="36"/>
  <c r="AH4746" i="36" l="1"/>
  <c r="AG4746" i="36"/>
  <c r="AB4748" i="36"/>
  <c r="AC4748" i="36" s="1"/>
  <c r="AD4747" i="36"/>
  <c r="AE4747" i="36" s="1"/>
  <c r="AF4747" i="36" s="1"/>
  <c r="AH4747" i="36" l="1"/>
  <c r="AG4747" i="36"/>
  <c r="AB4749" i="36"/>
  <c r="AC4749" i="36" s="1"/>
  <c r="AD4748" i="36"/>
  <c r="AE4748" i="36" s="1"/>
  <c r="AF4748" i="36" s="1"/>
  <c r="AH4748" i="36" l="1"/>
  <c r="AG4748" i="36"/>
  <c r="AD4749" i="36"/>
  <c r="AE4749" i="36" s="1"/>
  <c r="AF4749" i="36" s="1"/>
  <c r="AB4750" i="36"/>
  <c r="AC4750" i="36" s="1"/>
  <c r="AH4749" i="36" l="1"/>
  <c r="AB4751" i="36"/>
  <c r="AC4751" i="36" s="1"/>
  <c r="AD4750" i="36"/>
  <c r="AE4750" i="36" s="1"/>
  <c r="AF4750" i="36" s="1"/>
  <c r="AG4749" i="36"/>
  <c r="AH4750" i="36" l="1"/>
  <c r="AG4750" i="36"/>
  <c r="AB4752" i="36"/>
  <c r="AC4752" i="36" s="1"/>
  <c r="AD4751" i="36"/>
  <c r="AE4751" i="36" s="1"/>
  <c r="AF4751" i="36" s="1"/>
  <c r="AH4751" i="36" l="1"/>
  <c r="AG4751" i="36"/>
  <c r="AB4753" i="36"/>
  <c r="AC4753" i="36" s="1"/>
  <c r="AD4752" i="36"/>
  <c r="AE4752" i="36" s="1"/>
  <c r="AF4752" i="36" s="1"/>
  <c r="AH4752" i="36" l="1"/>
  <c r="AG4752" i="36"/>
  <c r="AB4754" i="36"/>
  <c r="AC4754" i="36" s="1"/>
  <c r="AD4753" i="36"/>
  <c r="AE4753" i="36" s="1"/>
  <c r="AF4753" i="36" s="1"/>
  <c r="AH4753" i="36" l="1"/>
  <c r="AG4753" i="36"/>
  <c r="AD4754" i="36"/>
  <c r="AE4754" i="36" s="1"/>
  <c r="AF4754" i="36" s="1"/>
  <c r="AB4755" i="36"/>
  <c r="AC4755" i="36" s="1"/>
  <c r="AH4754" i="36" l="1"/>
  <c r="AD4755" i="36"/>
  <c r="AE4755" i="36" s="1"/>
  <c r="AF4755" i="36" s="1"/>
  <c r="AB4756" i="36"/>
  <c r="AC4756" i="36" s="1"/>
  <c r="AG4754" i="36"/>
  <c r="AH4755" i="36" l="1"/>
  <c r="AB4757" i="36"/>
  <c r="AC4757" i="36" s="1"/>
  <c r="AD4756" i="36"/>
  <c r="AE4756" i="36" s="1"/>
  <c r="AF4756" i="36" s="1"/>
  <c r="AG4755" i="36"/>
  <c r="AH4756" i="36" l="1"/>
  <c r="AG4756" i="36"/>
  <c r="AB4758" i="36"/>
  <c r="AC4758" i="36" s="1"/>
  <c r="AD4757" i="36"/>
  <c r="AE4757" i="36" s="1"/>
  <c r="AF4757" i="36" s="1"/>
  <c r="AH4757" i="36" l="1"/>
  <c r="AG4757" i="36"/>
  <c r="AB4759" i="36"/>
  <c r="AC4759" i="36" s="1"/>
  <c r="AD4758" i="36"/>
  <c r="AE4758" i="36" s="1"/>
  <c r="AF4758" i="36" s="1"/>
  <c r="AH4758" i="36" l="1"/>
  <c r="AG4758" i="36"/>
  <c r="AB4760" i="36"/>
  <c r="AC4760" i="36" s="1"/>
  <c r="AD4759" i="36"/>
  <c r="AE4759" i="36" s="1"/>
  <c r="AF4759" i="36" s="1"/>
  <c r="AH4759" i="36" l="1"/>
  <c r="AG4759" i="36"/>
  <c r="AB4761" i="36"/>
  <c r="AC4761" i="36" s="1"/>
  <c r="AD4760" i="36"/>
  <c r="AE4760" i="36" s="1"/>
  <c r="AF4760" i="36" s="1"/>
  <c r="AH4760" i="36" l="1"/>
  <c r="AG4760" i="36"/>
  <c r="AB4762" i="36"/>
  <c r="AC4762" i="36" s="1"/>
  <c r="AD4761" i="36"/>
  <c r="AE4761" i="36" s="1"/>
  <c r="AF4761" i="36" s="1"/>
  <c r="AH4761" i="36" l="1"/>
  <c r="AG4761" i="36"/>
  <c r="AB4763" i="36"/>
  <c r="AC4763" i="36" s="1"/>
  <c r="AD4762" i="36"/>
  <c r="AE4762" i="36" s="1"/>
  <c r="AF4762" i="36" s="1"/>
  <c r="AH4762" i="36" l="1"/>
  <c r="AG4762" i="36"/>
  <c r="AB4764" i="36"/>
  <c r="AC4764" i="36" s="1"/>
  <c r="AD4763" i="36"/>
  <c r="AE4763" i="36" s="1"/>
  <c r="AF4763" i="36" s="1"/>
  <c r="AH4763" i="36" l="1"/>
  <c r="AG4763" i="36"/>
  <c r="AB4765" i="36"/>
  <c r="AC4765" i="36" s="1"/>
  <c r="AD4764" i="36"/>
  <c r="AE4764" i="36" s="1"/>
  <c r="AF4764" i="36" s="1"/>
  <c r="AH4764" i="36" l="1"/>
  <c r="AG4764" i="36"/>
  <c r="AD4765" i="36"/>
  <c r="AE4765" i="36" s="1"/>
  <c r="AF4765" i="36" s="1"/>
  <c r="AB4766" i="36"/>
  <c r="AC4766" i="36" s="1"/>
  <c r="AH4765" i="36" l="1"/>
  <c r="AB4767" i="36"/>
  <c r="AC4767" i="36" s="1"/>
  <c r="AD4766" i="36"/>
  <c r="AE4766" i="36" s="1"/>
  <c r="AF4766" i="36" s="1"/>
  <c r="AG4765" i="36"/>
  <c r="AH4766" i="36" l="1"/>
  <c r="AG4766" i="36"/>
  <c r="AB4768" i="36"/>
  <c r="AC4768" i="36" s="1"/>
  <c r="AD4767" i="36"/>
  <c r="AE4767" i="36" s="1"/>
  <c r="AF4767" i="36" s="1"/>
  <c r="AH4767" i="36" l="1"/>
  <c r="AG4767" i="36"/>
  <c r="AB4769" i="36"/>
  <c r="AC4769" i="36" s="1"/>
  <c r="AD4768" i="36"/>
  <c r="AE4768" i="36" s="1"/>
  <c r="AF4768" i="36" s="1"/>
  <c r="AH4768" i="36" l="1"/>
  <c r="AG4768" i="36"/>
  <c r="AD4769" i="36"/>
  <c r="AE4769" i="36" s="1"/>
  <c r="AF4769" i="36" s="1"/>
  <c r="AB4770" i="36"/>
  <c r="AC4770" i="36" s="1"/>
  <c r="AH4769" i="36" l="1"/>
  <c r="AB4771" i="36"/>
  <c r="AC4771" i="36" s="1"/>
  <c r="AD4770" i="36"/>
  <c r="AE4770" i="36" s="1"/>
  <c r="AF4770" i="36" s="1"/>
  <c r="AG4769" i="36"/>
  <c r="AH4770" i="36" l="1"/>
  <c r="AG4770" i="36"/>
  <c r="AB4772" i="36"/>
  <c r="AC4772" i="36" s="1"/>
  <c r="AD4771" i="36"/>
  <c r="AE4771" i="36" s="1"/>
  <c r="AF4771" i="36" s="1"/>
  <c r="AH4771" i="36" l="1"/>
  <c r="AG4771" i="36"/>
  <c r="AB4773" i="36"/>
  <c r="AC4773" i="36" s="1"/>
  <c r="AD4772" i="36"/>
  <c r="AE4772" i="36" s="1"/>
  <c r="AF4772" i="36" s="1"/>
  <c r="AH4772" i="36" l="1"/>
  <c r="AG4772" i="36"/>
  <c r="AD4773" i="36"/>
  <c r="AE4773" i="36" s="1"/>
  <c r="AF4773" i="36" s="1"/>
  <c r="AB4774" i="36"/>
  <c r="AC4774" i="36" s="1"/>
  <c r="AH4773" i="36" l="1"/>
  <c r="AB4775" i="36"/>
  <c r="AC4775" i="36" s="1"/>
  <c r="AD4774" i="36"/>
  <c r="AE4774" i="36" s="1"/>
  <c r="AF4774" i="36" s="1"/>
  <c r="AG4773" i="36"/>
  <c r="AH4774" i="36" l="1"/>
  <c r="AG4774" i="36"/>
  <c r="AD4775" i="36"/>
  <c r="AE4775" i="36" s="1"/>
  <c r="AF4775" i="36" s="1"/>
  <c r="AB4776" i="36"/>
  <c r="AC4776" i="36" s="1"/>
  <c r="AH4775" i="36" l="1"/>
  <c r="AB4777" i="36"/>
  <c r="AC4777" i="36" s="1"/>
  <c r="AD4776" i="36"/>
  <c r="AE4776" i="36" s="1"/>
  <c r="AF4776" i="36" s="1"/>
  <c r="AG4775" i="36"/>
  <c r="AH4776" i="36" l="1"/>
  <c r="AG4776" i="36"/>
  <c r="AB4778" i="36"/>
  <c r="AC4778" i="36" s="1"/>
  <c r="AD4777" i="36"/>
  <c r="AE4777" i="36" s="1"/>
  <c r="AF4777" i="36" s="1"/>
  <c r="AH4777" i="36" l="1"/>
  <c r="AG4777" i="36"/>
  <c r="AB4779" i="36"/>
  <c r="AC4779" i="36" s="1"/>
  <c r="AD4778" i="36"/>
  <c r="AE4778" i="36" s="1"/>
  <c r="AF4778" i="36" s="1"/>
  <c r="AH4778" i="36" l="1"/>
  <c r="AG4778" i="36"/>
  <c r="AB4780" i="36"/>
  <c r="AC4780" i="36" s="1"/>
  <c r="AD4779" i="36"/>
  <c r="AE4779" i="36" s="1"/>
  <c r="AF4779" i="36" s="1"/>
  <c r="AH4779" i="36" l="1"/>
  <c r="AG4779" i="36"/>
  <c r="AB4781" i="36"/>
  <c r="AC4781" i="36" s="1"/>
  <c r="AD4780" i="36"/>
  <c r="AE4780" i="36" s="1"/>
  <c r="AF4780" i="36" s="1"/>
  <c r="AH4780" i="36" l="1"/>
  <c r="AG4780" i="36"/>
  <c r="AB4782" i="36"/>
  <c r="AC4782" i="36" s="1"/>
  <c r="AD4781" i="36"/>
  <c r="AE4781" i="36" s="1"/>
  <c r="AF4781" i="36" s="1"/>
  <c r="AH4781" i="36" l="1"/>
  <c r="AG4781" i="36"/>
  <c r="AB4783" i="36"/>
  <c r="AC4783" i="36" s="1"/>
  <c r="AD4782" i="36"/>
  <c r="AE4782" i="36" s="1"/>
  <c r="AF4782" i="36" s="1"/>
  <c r="AH4782" i="36" l="1"/>
  <c r="AG4782" i="36"/>
  <c r="AB4784" i="36"/>
  <c r="AC4784" i="36" s="1"/>
  <c r="AD4783" i="36"/>
  <c r="AE4783" i="36" s="1"/>
  <c r="AF4783" i="36" s="1"/>
  <c r="AH4783" i="36" l="1"/>
  <c r="AG4783" i="36"/>
  <c r="AB4785" i="36"/>
  <c r="AC4785" i="36" s="1"/>
  <c r="AD4784" i="36"/>
  <c r="AE4784" i="36" s="1"/>
  <c r="AF4784" i="36" s="1"/>
  <c r="AH4784" i="36" l="1"/>
  <c r="AG4784" i="36"/>
  <c r="AD4785" i="36"/>
  <c r="AE4785" i="36" s="1"/>
  <c r="AF4785" i="36" s="1"/>
  <c r="AB4786" i="36"/>
  <c r="AC4786" i="36" s="1"/>
  <c r="AH4785" i="36" l="1"/>
  <c r="AB4787" i="36"/>
  <c r="AC4787" i="36" s="1"/>
  <c r="AD4786" i="36"/>
  <c r="AE4786" i="36" s="1"/>
  <c r="AF4786" i="36" s="1"/>
  <c r="AG4785" i="36"/>
  <c r="AH4786" i="36" l="1"/>
  <c r="AG4786" i="36"/>
  <c r="AD4787" i="36"/>
  <c r="AE4787" i="36" s="1"/>
  <c r="AF4787" i="36" s="1"/>
  <c r="AB4788" i="36"/>
  <c r="AC4788" i="36" s="1"/>
  <c r="AH4787" i="36" l="1"/>
  <c r="AB4789" i="36"/>
  <c r="AC4789" i="36" s="1"/>
  <c r="AD4788" i="36"/>
  <c r="AE4788" i="36" s="1"/>
  <c r="AF4788" i="36" s="1"/>
  <c r="AG4787" i="36"/>
  <c r="AH4788" i="36" l="1"/>
  <c r="AG4788" i="36"/>
  <c r="AB4790" i="36"/>
  <c r="AC4790" i="36" s="1"/>
  <c r="AD4789" i="36"/>
  <c r="AE4789" i="36" s="1"/>
  <c r="AF4789" i="36" s="1"/>
  <c r="AH4789" i="36" l="1"/>
  <c r="AG4789" i="36"/>
  <c r="AB4791" i="36"/>
  <c r="AC4791" i="36" s="1"/>
  <c r="AD4790" i="36"/>
  <c r="AE4790" i="36" s="1"/>
  <c r="AF4790" i="36" s="1"/>
  <c r="AH4790" i="36" l="1"/>
  <c r="AG4790" i="36"/>
  <c r="AD4791" i="36"/>
  <c r="AE4791" i="36" s="1"/>
  <c r="AF4791" i="36" s="1"/>
  <c r="AB4792" i="36"/>
  <c r="AC4792" i="36" s="1"/>
  <c r="AH4791" i="36" l="1"/>
  <c r="AB4793" i="36"/>
  <c r="AC4793" i="36" s="1"/>
  <c r="AD4792" i="36"/>
  <c r="AE4792" i="36" s="1"/>
  <c r="AF4792" i="36" s="1"/>
  <c r="AG4791" i="36"/>
  <c r="AH4792" i="36" l="1"/>
  <c r="AG4792" i="36"/>
  <c r="AB4794" i="36"/>
  <c r="AC4794" i="36" s="1"/>
  <c r="AD4793" i="36"/>
  <c r="AE4793" i="36" s="1"/>
  <c r="AF4793" i="36" s="1"/>
  <c r="AH4793" i="36" l="1"/>
  <c r="AG4793" i="36"/>
  <c r="AB4795" i="36"/>
  <c r="AC4795" i="36" s="1"/>
  <c r="AD4794" i="36"/>
  <c r="AE4794" i="36" s="1"/>
  <c r="AF4794" i="36" s="1"/>
  <c r="AH4794" i="36" l="1"/>
  <c r="AG4794" i="36"/>
  <c r="AB4796" i="36"/>
  <c r="AC4796" i="36" s="1"/>
  <c r="AD4795" i="36"/>
  <c r="AE4795" i="36" s="1"/>
  <c r="AF4795" i="36" s="1"/>
  <c r="AH4795" i="36" l="1"/>
  <c r="AG4795" i="36"/>
  <c r="AB4797" i="36"/>
  <c r="AC4797" i="36" s="1"/>
  <c r="AD4796" i="36"/>
  <c r="AE4796" i="36" s="1"/>
  <c r="AF4796" i="36" s="1"/>
  <c r="AH4796" i="36" l="1"/>
  <c r="AG4796" i="36"/>
  <c r="AD4797" i="36"/>
  <c r="AE4797" i="36" s="1"/>
  <c r="AF4797" i="36" s="1"/>
  <c r="AB4798" i="36"/>
  <c r="AC4798" i="36" s="1"/>
  <c r="AH4797" i="36" l="1"/>
  <c r="AB4799" i="36"/>
  <c r="AC4799" i="36" s="1"/>
  <c r="AD4798" i="36"/>
  <c r="AE4798" i="36" s="1"/>
  <c r="AF4798" i="36" s="1"/>
  <c r="AG4797" i="36"/>
  <c r="AH4798" i="36" l="1"/>
  <c r="AG4798" i="36"/>
  <c r="AB4800" i="36"/>
  <c r="AC4800" i="36" s="1"/>
  <c r="AD4799" i="36"/>
  <c r="AE4799" i="36" s="1"/>
  <c r="AF4799" i="36" s="1"/>
  <c r="AH4799" i="36" l="1"/>
  <c r="AG4799" i="36"/>
  <c r="AB4801" i="36"/>
  <c r="AC4801" i="36" s="1"/>
  <c r="AD4800" i="36"/>
  <c r="AE4800" i="36" s="1"/>
  <c r="AF4800" i="36" s="1"/>
  <c r="AH4800" i="36" l="1"/>
  <c r="AG4800" i="36"/>
  <c r="AD4801" i="36"/>
  <c r="AE4801" i="36" s="1"/>
  <c r="AF4801" i="36" s="1"/>
  <c r="AB4802" i="36"/>
  <c r="AC4802" i="36" s="1"/>
  <c r="AH4801" i="36" l="1"/>
  <c r="AB4803" i="36"/>
  <c r="AC4803" i="36" s="1"/>
  <c r="AD4802" i="36"/>
  <c r="AE4802" i="36" s="1"/>
  <c r="AF4802" i="36" s="1"/>
  <c r="AG4801" i="36"/>
  <c r="AH4802" i="36" l="1"/>
  <c r="AG4802" i="36"/>
  <c r="AB4804" i="36"/>
  <c r="AC4804" i="36" s="1"/>
  <c r="AD4803" i="36"/>
  <c r="AE4803" i="36" s="1"/>
  <c r="AF4803" i="36" s="1"/>
  <c r="AH4803" i="36" l="1"/>
  <c r="AG4803" i="36"/>
  <c r="AB4805" i="36"/>
  <c r="AC4805" i="36" s="1"/>
  <c r="AD4804" i="36"/>
  <c r="AE4804" i="36" s="1"/>
  <c r="AF4804" i="36" s="1"/>
  <c r="AH4804" i="36" l="1"/>
  <c r="AG4804" i="36"/>
  <c r="AB4806" i="36"/>
  <c r="AC4806" i="36" s="1"/>
  <c r="AD4805" i="36"/>
  <c r="AE4805" i="36" s="1"/>
  <c r="AF4805" i="36" s="1"/>
  <c r="AH4805" i="36" l="1"/>
  <c r="AG4805" i="36"/>
  <c r="AB4807" i="36"/>
  <c r="AC4807" i="36" s="1"/>
  <c r="AD4806" i="36"/>
  <c r="AE4806" i="36" s="1"/>
  <c r="AF4806" i="36" s="1"/>
  <c r="AH4806" i="36" l="1"/>
  <c r="AG4806" i="36"/>
  <c r="AB4808" i="36"/>
  <c r="AC4808" i="36" s="1"/>
  <c r="AD4807" i="36"/>
  <c r="AE4807" i="36" s="1"/>
  <c r="AF4807" i="36" s="1"/>
  <c r="AH4807" i="36" l="1"/>
  <c r="AG4807" i="36"/>
  <c r="AB4809" i="36"/>
  <c r="AC4809" i="36" s="1"/>
  <c r="AD4808" i="36"/>
  <c r="AE4808" i="36" s="1"/>
  <c r="AF4808" i="36" s="1"/>
  <c r="AH4808" i="36" l="1"/>
  <c r="AG4808" i="36"/>
  <c r="AD4809" i="36"/>
  <c r="AE4809" i="36" s="1"/>
  <c r="AF4809" i="36" s="1"/>
  <c r="AB4810" i="36"/>
  <c r="AC4810" i="36" s="1"/>
  <c r="AH4809" i="36" l="1"/>
  <c r="AD4810" i="36"/>
  <c r="AE4810" i="36" s="1"/>
  <c r="AF4810" i="36" s="1"/>
  <c r="AB4811" i="36"/>
  <c r="AC4811" i="36" s="1"/>
  <c r="AG4809" i="36"/>
  <c r="AH4810" i="36" l="1"/>
  <c r="AD4811" i="36"/>
  <c r="AE4811" i="36" s="1"/>
  <c r="AF4811" i="36" s="1"/>
  <c r="AB4812" i="36"/>
  <c r="AC4812" i="36" s="1"/>
  <c r="AG4810" i="36"/>
  <c r="AH4811" i="36" l="1"/>
  <c r="AB4813" i="36"/>
  <c r="AC4813" i="36" s="1"/>
  <c r="AD4812" i="36"/>
  <c r="AE4812" i="36" s="1"/>
  <c r="AF4812" i="36" s="1"/>
  <c r="AG4811" i="36"/>
  <c r="AH4812" i="36" l="1"/>
  <c r="AG4812" i="36"/>
  <c r="AB4814" i="36"/>
  <c r="AC4814" i="36" s="1"/>
  <c r="AD4813" i="36"/>
  <c r="AE4813" i="36" s="1"/>
  <c r="AF4813" i="36" s="1"/>
  <c r="AH4813" i="36" l="1"/>
  <c r="AG4813" i="36"/>
  <c r="AD4814" i="36"/>
  <c r="AE4814" i="36" s="1"/>
  <c r="AF4814" i="36" s="1"/>
  <c r="AB4815" i="36"/>
  <c r="AC4815" i="36" s="1"/>
  <c r="AH4814" i="36" l="1"/>
  <c r="AD4815" i="36"/>
  <c r="AE4815" i="36" s="1"/>
  <c r="AF4815" i="36" s="1"/>
  <c r="AB4816" i="36"/>
  <c r="AC4816" i="36" s="1"/>
  <c r="AG4814" i="36"/>
  <c r="AH4815" i="36" l="1"/>
  <c r="AB4817" i="36"/>
  <c r="AC4817" i="36" s="1"/>
  <c r="AD4816" i="36"/>
  <c r="AE4816" i="36" s="1"/>
  <c r="AF4816" i="36" s="1"/>
  <c r="AG4815" i="36"/>
  <c r="AH4816" i="36" l="1"/>
  <c r="AG4816" i="36"/>
  <c r="AD4817" i="36"/>
  <c r="AE4817" i="36" s="1"/>
  <c r="AF4817" i="36" s="1"/>
  <c r="AB4818" i="36"/>
  <c r="AC4818" i="36" s="1"/>
  <c r="AH4817" i="36" l="1"/>
  <c r="AB4819" i="36"/>
  <c r="AC4819" i="36" s="1"/>
  <c r="AD4818" i="36"/>
  <c r="AE4818" i="36" s="1"/>
  <c r="AF4818" i="36" s="1"/>
  <c r="AG4817" i="36"/>
  <c r="AH4818" i="36" l="1"/>
  <c r="AG4818" i="36"/>
  <c r="AB4820" i="36"/>
  <c r="AC4820" i="36" s="1"/>
  <c r="AD4819" i="36"/>
  <c r="AE4819" i="36" s="1"/>
  <c r="AF4819" i="36" s="1"/>
  <c r="AH4819" i="36" l="1"/>
  <c r="AG4819" i="36"/>
  <c r="AB4821" i="36"/>
  <c r="AC4821" i="36" s="1"/>
  <c r="AD4820" i="36"/>
  <c r="AE4820" i="36" s="1"/>
  <c r="AF4820" i="36" s="1"/>
  <c r="AH4820" i="36" l="1"/>
  <c r="AG4820" i="36"/>
  <c r="AD4821" i="36"/>
  <c r="AE4821" i="36" s="1"/>
  <c r="AF4821" i="36" s="1"/>
  <c r="AB4822" i="36"/>
  <c r="AC4822" i="36" s="1"/>
  <c r="AH4821" i="36" l="1"/>
  <c r="AB4823" i="36"/>
  <c r="AC4823" i="36" s="1"/>
  <c r="AD4822" i="36"/>
  <c r="AE4822" i="36" s="1"/>
  <c r="AF4822" i="36" s="1"/>
  <c r="AG4821" i="36"/>
  <c r="AH4822" i="36" l="1"/>
  <c r="AG4822" i="36"/>
  <c r="AB4824" i="36"/>
  <c r="AC4824" i="36" s="1"/>
  <c r="AD4823" i="36"/>
  <c r="AE4823" i="36" s="1"/>
  <c r="AF4823" i="36" s="1"/>
  <c r="AH4823" i="36" l="1"/>
  <c r="AG4823" i="36"/>
  <c r="AB4825" i="36"/>
  <c r="AC4825" i="36" s="1"/>
  <c r="AD4824" i="36"/>
  <c r="AE4824" i="36" s="1"/>
  <c r="AF4824" i="36" s="1"/>
  <c r="AH4824" i="36" l="1"/>
  <c r="AG4824" i="36"/>
  <c r="AD4825" i="36"/>
  <c r="AE4825" i="36" s="1"/>
  <c r="AF4825" i="36" s="1"/>
  <c r="AB4826" i="36"/>
  <c r="AC4826" i="36" s="1"/>
  <c r="AH4825" i="36" l="1"/>
  <c r="AB4827" i="36"/>
  <c r="AC4827" i="36" s="1"/>
  <c r="AD4826" i="36"/>
  <c r="AE4826" i="36" s="1"/>
  <c r="AF4826" i="36" s="1"/>
  <c r="AG4825" i="36"/>
  <c r="AH4826" i="36" l="1"/>
  <c r="AG4826" i="36"/>
  <c r="AB4828" i="36"/>
  <c r="AC4828" i="36" s="1"/>
  <c r="AD4827" i="36"/>
  <c r="AE4827" i="36" s="1"/>
  <c r="AF4827" i="36" s="1"/>
  <c r="AH4827" i="36" l="1"/>
  <c r="AG4827" i="36"/>
  <c r="AB4829" i="36"/>
  <c r="AC4829" i="36" s="1"/>
  <c r="AD4828" i="36"/>
  <c r="AE4828" i="36" s="1"/>
  <c r="AF4828" i="36" s="1"/>
  <c r="AH4828" i="36" l="1"/>
  <c r="AG4828" i="36"/>
  <c r="AB4830" i="36"/>
  <c r="AC4830" i="36" s="1"/>
  <c r="AD4829" i="36"/>
  <c r="AE4829" i="36" s="1"/>
  <c r="AF4829" i="36" s="1"/>
  <c r="AH4829" i="36" l="1"/>
  <c r="AG4829" i="36"/>
  <c r="AB4831" i="36"/>
  <c r="AC4831" i="36" s="1"/>
  <c r="AD4830" i="36"/>
  <c r="AE4830" i="36" s="1"/>
  <c r="AF4830" i="36" s="1"/>
  <c r="AH4830" i="36" l="1"/>
  <c r="AG4830" i="36"/>
  <c r="AD4831" i="36"/>
  <c r="AE4831" i="36" s="1"/>
  <c r="AF4831" i="36" s="1"/>
  <c r="AB4832" i="36"/>
  <c r="AC4832" i="36" s="1"/>
  <c r="AH4831" i="36" l="1"/>
  <c r="AB4833" i="36"/>
  <c r="AC4833" i="36" s="1"/>
  <c r="AD4832" i="36"/>
  <c r="AE4832" i="36" s="1"/>
  <c r="AF4832" i="36" s="1"/>
  <c r="AG4831" i="36"/>
  <c r="AH4832" i="36" l="1"/>
  <c r="AG4832" i="36"/>
  <c r="AB4834" i="36"/>
  <c r="AC4834" i="36" s="1"/>
  <c r="AD4833" i="36"/>
  <c r="AE4833" i="36" s="1"/>
  <c r="AF4833" i="36" s="1"/>
  <c r="AH4833" i="36" l="1"/>
  <c r="AG4833" i="36"/>
  <c r="AB4835" i="36"/>
  <c r="AC4835" i="36" s="1"/>
  <c r="AD4834" i="36"/>
  <c r="AE4834" i="36" s="1"/>
  <c r="AF4834" i="36" s="1"/>
  <c r="AH4834" i="36" l="1"/>
  <c r="AG4834" i="36"/>
  <c r="AB4836" i="36"/>
  <c r="AC4836" i="36" s="1"/>
  <c r="AD4835" i="36"/>
  <c r="AE4835" i="36" s="1"/>
  <c r="AF4835" i="36" s="1"/>
  <c r="AH4835" i="36" l="1"/>
  <c r="AG4835" i="36"/>
  <c r="AB4837" i="36"/>
  <c r="AC4837" i="36" s="1"/>
  <c r="AD4836" i="36"/>
  <c r="AE4836" i="36" s="1"/>
  <c r="AF4836" i="36" s="1"/>
  <c r="AH4836" i="36" l="1"/>
  <c r="AG4836" i="36"/>
  <c r="AD4837" i="36"/>
  <c r="AE4837" i="36" s="1"/>
  <c r="AF4837" i="36" s="1"/>
  <c r="AB4838" i="36"/>
  <c r="AC4838" i="36" s="1"/>
  <c r="AH4837" i="36" l="1"/>
  <c r="AD4838" i="36"/>
  <c r="AE4838" i="36" s="1"/>
  <c r="AF4838" i="36" s="1"/>
  <c r="AB4839" i="36"/>
  <c r="AC4839" i="36" s="1"/>
  <c r="AG4837" i="36"/>
  <c r="AH4838" i="36" l="1"/>
  <c r="AD4839" i="36"/>
  <c r="AE4839" i="36" s="1"/>
  <c r="AF4839" i="36" s="1"/>
  <c r="AB4840" i="36"/>
  <c r="AC4840" i="36" s="1"/>
  <c r="AG4838" i="36"/>
  <c r="AH4839" i="36" l="1"/>
  <c r="AB4841" i="36"/>
  <c r="AC4841" i="36" s="1"/>
  <c r="AD4840" i="36"/>
  <c r="AE4840" i="36" s="1"/>
  <c r="AF4840" i="36" s="1"/>
  <c r="AG4839" i="36"/>
  <c r="AH4840" i="36" l="1"/>
  <c r="AG4840" i="36"/>
  <c r="AB4842" i="36"/>
  <c r="AC4842" i="36" s="1"/>
  <c r="AD4841" i="36"/>
  <c r="AE4841" i="36" s="1"/>
  <c r="AF4841" i="36" s="1"/>
  <c r="AH4841" i="36" l="1"/>
  <c r="AG4841" i="36"/>
  <c r="AD4842" i="36"/>
  <c r="AE4842" i="36" s="1"/>
  <c r="AF4842" i="36" s="1"/>
  <c r="AB4843" i="36"/>
  <c r="AC4843" i="36" s="1"/>
  <c r="AH4842" i="36" l="1"/>
  <c r="AD4843" i="36"/>
  <c r="AE4843" i="36" s="1"/>
  <c r="AF4843" i="36" s="1"/>
  <c r="AB4844" i="36"/>
  <c r="AC4844" i="36" s="1"/>
  <c r="AG4842" i="36"/>
  <c r="AH4843" i="36" l="1"/>
  <c r="AB4845" i="36"/>
  <c r="AC4845" i="36" s="1"/>
  <c r="AD4844" i="36"/>
  <c r="AE4844" i="36" s="1"/>
  <c r="AF4844" i="36" s="1"/>
  <c r="AG4843" i="36"/>
  <c r="AH4844" i="36" l="1"/>
  <c r="AG4844" i="36"/>
  <c r="AB4846" i="36"/>
  <c r="AC4846" i="36" s="1"/>
  <c r="AD4845" i="36"/>
  <c r="AE4845" i="36" s="1"/>
  <c r="AF4845" i="36" s="1"/>
  <c r="AH4845" i="36" l="1"/>
  <c r="AG4845" i="36"/>
  <c r="AD4846" i="36"/>
  <c r="AE4846" i="36" s="1"/>
  <c r="AF4846" i="36" s="1"/>
  <c r="AB4847" i="36"/>
  <c r="AC4847" i="36" s="1"/>
  <c r="AH4846" i="36" l="1"/>
  <c r="AD4847" i="36"/>
  <c r="AE4847" i="36" s="1"/>
  <c r="AF4847" i="36" s="1"/>
  <c r="AB4848" i="36"/>
  <c r="AC4848" i="36" s="1"/>
  <c r="AG4846" i="36"/>
  <c r="AH4847" i="36" l="1"/>
  <c r="AB4849" i="36"/>
  <c r="AC4849" i="36" s="1"/>
  <c r="AD4848" i="36"/>
  <c r="AE4848" i="36" s="1"/>
  <c r="AF4848" i="36" s="1"/>
  <c r="AG4847" i="36"/>
  <c r="AH4848" i="36" l="1"/>
  <c r="AG4848" i="36"/>
  <c r="AB4850" i="36"/>
  <c r="AC4850" i="36" s="1"/>
  <c r="AD4849" i="36"/>
  <c r="AE4849" i="36" s="1"/>
  <c r="AF4849" i="36" s="1"/>
  <c r="AH4849" i="36" l="1"/>
  <c r="AG4849" i="36"/>
  <c r="AB4851" i="36"/>
  <c r="AC4851" i="36" s="1"/>
  <c r="AD4850" i="36"/>
  <c r="AE4850" i="36" s="1"/>
  <c r="AF4850" i="36" s="1"/>
  <c r="AH4850" i="36" l="1"/>
  <c r="AG4850" i="36"/>
  <c r="AD4851" i="36"/>
  <c r="AE4851" i="36" s="1"/>
  <c r="AF4851" i="36" s="1"/>
  <c r="AB4852" i="36"/>
  <c r="AC4852" i="36" s="1"/>
  <c r="AH4851" i="36" l="1"/>
  <c r="AB4853" i="36"/>
  <c r="AC4853" i="36" s="1"/>
  <c r="AD4852" i="36"/>
  <c r="AE4852" i="36" s="1"/>
  <c r="AF4852" i="36" s="1"/>
  <c r="AG4851" i="36"/>
  <c r="AH4852" i="36" l="1"/>
  <c r="AG4852" i="36"/>
  <c r="AB4854" i="36"/>
  <c r="AC4854" i="36" s="1"/>
  <c r="AD4853" i="36"/>
  <c r="AE4853" i="36" s="1"/>
  <c r="AF4853" i="36" s="1"/>
  <c r="AH4853" i="36" l="1"/>
  <c r="AG4853" i="36"/>
  <c r="AB4855" i="36"/>
  <c r="AC4855" i="36" s="1"/>
  <c r="AD4854" i="36"/>
  <c r="AE4854" i="36" s="1"/>
  <c r="AF4854" i="36" s="1"/>
  <c r="AH4854" i="36" l="1"/>
  <c r="AG4854" i="36"/>
  <c r="AB4856" i="36"/>
  <c r="AC4856" i="36" s="1"/>
  <c r="AD4855" i="36"/>
  <c r="AE4855" i="36" s="1"/>
  <c r="AF4855" i="36" s="1"/>
  <c r="AH4855" i="36" l="1"/>
  <c r="AG4855" i="36"/>
  <c r="AB4857" i="36"/>
  <c r="AC4857" i="36" s="1"/>
  <c r="AD4856" i="36"/>
  <c r="AE4856" i="36" s="1"/>
  <c r="AF4856" i="36" s="1"/>
  <c r="AH4856" i="36" l="1"/>
  <c r="AG4856" i="36"/>
  <c r="AD4857" i="36"/>
  <c r="AE4857" i="36" s="1"/>
  <c r="AF4857" i="36" s="1"/>
  <c r="AB4858" i="36"/>
  <c r="AC4858" i="36" s="1"/>
  <c r="AH4857" i="36" l="1"/>
  <c r="AB4859" i="36"/>
  <c r="AC4859" i="36" s="1"/>
  <c r="AD4858" i="36"/>
  <c r="AE4858" i="36" s="1"/>
  <c r="AF4858" i="36" s="1"/>
  <c r="AG4857" i="36"/>
  <c r="AH4858" i="36" l="1"/>
  <c r="AG4858" i="36"/>
  <c r="AD4859" i="36"/>
  <c r="AE4859" i="36" s="1"/>
  <c r="AF4859" i="36" s="1"/>
  <c r="AB4860" i="36"/>
  <c r="AC4860" i="36" s="1"/>
  <c r="AH4859" i="36" l="1"/>
  <c r="AB4861" i="36"/>
  <c r="AC4861" i="36" s="1"/>
  <c r="AD4860" i="36"/>
  <c r="AE4860" i="36" s="1"/>
  <c r="AF4860" i="36" s="1"/>
  <c r="AG4859" i="36"/>
  <c r="AH4860" i="36" l="1"/>
  <c r="AG4860" i="36"/>
  <c r="AB4862" i="36"/>
  <c r="AC4862" i="36" s="1"/>
  <c r="AD4861" i="36"/>
  <c r="AE4861" i="36" s="1"/>
  <c r="AF4861" i="36" s="1"/>
  <c r="AH4861" i="36" l="1"/>
  <c r="AG4861" i="36"/>
  <c r="AB4863" i="36"/>
  <c r="AC4863" i="36" s="1"/>
  <c r="AD4862" i="36"/>
  <c r="AE4862" i="36" s="1"/>
  <c r="AF4862" i="36" s="1"/>
  <c r="AH4862" i="36" l="1"/>
  <c r="AG4862" i="36"/>
  <c r="AB4864" i="36"/>
  <c r="AC4864" i="36" s="1"/>
  <c r="AD4863" i="36"/>
  <c r="AE4863" i="36" s="1"/>
  <c r="AF4863" i="36" s="1"/>
  <c r="AH4863" i="36" l="1"/>
  <c r="AG4863" i="36"/>
  <c r="AB4865" i="36"/>
  <c r="AC4865" i="36" s="1"/>
  <c r="AD4864" i="36"/>
  <c r="AE4864" i="36" s="1"/>
  <c r="AF4864" i="36" s="1"/>
  <c r="AH4864" i="36" l="1"/>
  <c r="AG4864" i="36"/>
  <c r="AB4866" i="36"/>
  <c r="AC4866" i="36" s="1"/>
  <c r="AD4865" i="36"/>
  <c r="AE4865" i="36" s="1"/>
  <c r="AF4865" i="36" s="1"/>
  <c r="AH4865" i="36" l="1"/>
  <c r="AG4865" i="36"/>
  <c r="AB4867" i="36"/>
  <c r="AC4867" i="36" s="1"/>
  <c r="AD4866" i="36"/>
  <c r="AE4866" i="36" s="1"/>
  <c r="AF4866" i="36" s="1"/>
  <c r="AH4866" i="36" l="1"/>
  <c r="AG4866" i="36"/>
  <c r="AB4868" i="36"/>
  <c r="AC4868" i="36" s="1"/>
  <c r="AD4867" i="36"/>
  <c r="AE4867" i="36" s="1"/>
  <c r="AF4867" i="36" s="1"/>
  <c r="AH4867" i="36" l="1"/>
  <c r="AG4867" i="36"/>
  <c r="AB4869" i="36"/>
  <c r="AC4869" i="36" s="1"/>
  <c r="AD4868" i="36"/>
  <c r="AE4868" i="36" s="1"/>
  <c r="AF4868" i="36" s="1"/>
  <c r="AH4868" i="36" l="1"/>
  <c r="AG4868" i="36"/>
  <c r="AD4869" i="36"/>
  <c r="AE4869" i="36" s="1"/>
  <c r="AF4869" i="36" s="1"/>
  <c r="AB4870" i="36"/>
  <c r="AC4870" i="36" s="1"/>
  <c r="AH4869" i="36" l="1"/>
  <c r="AB4871" i="36"/>
  <c r="AC4871" i="36" s="1"/>
  <c r="AD4870" i="36"/>
  <c r="AE4870" i="36" s="1"/>
  <c r="AF4870" i="36" s="1"/>
  <c r="AG4869" i="36"/>
  <c r="AH4870" i="36" l="1"/>
  <c r="AG4870" i="36"/>
  <c r="AB4872" i="36"/>
  <c r="AC4872" i="36" s="1"/>
  <c r="AD4871" i="36"/>
  <c r="AE4871" i="36" s="1"/>
  <c r="AF4871" i="36" s="1"/>
  <c r="AH4871" i="36" l="1"/>
  <c r="AG4871" i="36"/>
  <c r="AB4873" i="36"/>
  <c r="AC4873" i="36" s="1"/>
  <c r="AD4872" i="36"/>
  <c r="AE4872" i="36" s="1"/>
  <c r="AF4872" i="36" s="1"/>
  <c r="AH4872" i="36" l="1"/>
  <c r="AG4872" i="36"/>
  <c r="AD4873" i="36"/>
  <c r="AE4873" i="36" s="1"/>
  <c r="AF4873" i="36" s="1"/>
  <c r="AB4874" i="36"/>
  <c r="AC4874" i="36" s="1"/>
  <c r="AH4873" i="36" l="1"/>
  <c r="AB4875" i="36"/>
  <c r="AC4875" i="36" s="1"/>
  <c r="AD4874" i="36"/>
  <c r="AE4874" i="36" s="1"/>
  <c r="AF4874" i="36" s="1"/>
  <c r="AG4873" i="36"/>
  <c r="AH4874" i="36" l="1"/>
  <c r="AG4874" i="36"/>
  <c r="AB4876" i="36"/>
  <c r="AC4876" i="36" s="1"/>
  <c r="AD4875" i="36"/>
  <c r="AE4875" i="36" s="1"/>
  <c r="AF4875" i="36" s="1"/>
  <c r="AH4875" i="36" l="1"/>
  <c r="AG4875" i="36"/>
  <c r="AB4877" i="36"/>
  <c r="AC4877" i="36" s="1"/>
  <c r="AD4876" i="36"/>
  <c r="AE4876" i="36" s="1"/>
  <c r="AF4876" i="36" s="1"/>
  <c r="AH4876" i="36" l="1"/>
  <c r="AG4876" i="36"/>
  <c r="AD4877" i="36"/>
  <c r="AE4877" i="36" s="1"/>
  <c r="AF4877" i="36" s="1"/>
  <c r="AB4878" i="36"/>
  <c r="AC4878" i="36" s="1"/>
  <c r="AH4877" i="36" l="1"/>
  <c r="AB4879" i="36"/>
  <c r="AC4879" i="36" s="1"/>
  <c r="AD4878" i="36"/>
  <c r="AE4878" i="36" s="1"/>
  <c r="AF4878" i="36" s="1"/>
  <c r="AG4877" i="36"/>
  <c r="AH4878" i="36" l="1"/>
  <c r="AG4878" i="36"/>
  <c r="AB4880" i="36"/>
  <c r="AC4880" i="36" s="1"/>
  <c r="AD4879" i="36"/>
  <c r="AE4879" i="36" s="1"/>
  <c r="AF4879" i="36" s="1"/>
  <c r="AH4879" i="36" l="1"/>
  <c r="AG4879" i="36"/>
  <c r="AB4881" i="36"/>
  <c r="AC4881" i="36" s="1"/>
  <c r="AD4880" i="36"/>
  <c r="AE4880" i="36" s="1"/>
  <c r="AF4880" i="36" s="1"/>
  <c r="AH4880" i="36" l="1"/>
  <c r="AG4880" i="36"/>
  <c r="AD4881" i="36"/>
  <c r="AE4881" i="36" s="1"/>
  <c r="AF4881" i="36" s="1"/>
  <c r="AB4882" i="36"/>
  <c r="AC4882" i="36" s="1"/>
  <c r="AH4881" i="36" l="1"/>
  <c r="AB4883" i="36"/>
  <c r="AC4883" i="36" s="1"/>
  <c r="AD4882" i="36"/>
  <c r="AE4882" i="36" s="1"/>
  <c r="AF4882" i="36" s="1"/>
  <c r="AG4881" i="36"/>
  <c r="AH4882" i="36" l="1"/>
  <c r="AG4882" i="36"/>
  <c r="AB4884" i="36"/>
  <c r="AC4884" i="36" s="1"/>
  <c r="AD4883" i="36"/>
  <c r="AE4883" i="36" s="1"/>
  <c r="AF4883" i="36" s="1"/>
  <c r="AH4883" i="36" l="1"/>
  <c r="AG4883" i="36"/>
  <c r="AB4885" i="36"/>
  <c r="AC4885" i="36" s="1"/>
  <c r="AD4884" i="36"/>
  <c r="AE4884" i="36" s="1"/>
  <c r="AF4884" i="36" s="1"/>
  <c r="AH4884" i="36" l="1"/>
  <c r="AG4884" i="36"/>
  <c r="AD4885" i="36"/>
  <c r="AE4885" i="36" s="1"/>
  <c r="AF4885" i="36" s="1"/>
  <c r="AB4886" i="36"/>
  <c r="AC4886" i="36" s="1"/>
  <c r="AH4885" i="36" l="1"/>
  <c r="AB4887" i="36"/>
  <c r="AC4887" i="36" s="1"/>
  <c r="AD4886" i="36"/>
  <c r="AE4886" i="36" s="1"/>
  <c r="AF4886" i="36" s="1"/>
  <c r="AG4885" i="36"/>
  <c r="AH4886" i="36" l="1"/>
  <c r="AG4886" i="36"/>
  <c r="AB4888" i="36"/>
  <c r="AC4888" i="36" s="1"/>
  <c r="AD4887" i="36"/>
  <c r="AE4887" i="36" s="1"/>
  <c r="AF4887" i="36" s="1"/>
  <c r="AH4887" i="36" l="1"/>
  <c r="AG4887" i="36"/>
  <c r="AB4889" i="36"/>
  <c r="AC4889" i="36" s="1"/>
  <c r="AD4888" i="36"/>
  <c r="AE4888" i="36" s="1"/>
  <c r="AF4888" i="36" s="1"/>
  <c r="AH4888" i="36" l="1"/>
  <c r="AG4888" i="36"/>
  <c r="AB4890" i="36"/>
  <c r="AC4890" i="36" s="1"/>
  <c r="AD4889" i="36"/>
  <c r="AE4889" i="36" s="1"/>
  <c r="AF4889" i="36" s="1"/>
  <c r="AH4889" i="36" l="1"/>
  <c r="AG4889" i="36"/>
  <c r="AB4891" i="36"/>
  <c r="AC4891" i="36" s="1"/>
  <c r="AD4890" i="36"/>
  <c r="AE4890" i="36" s="1"/>
  <c r="AF4890" i="36" s="1"/>
  <c r="AH4890" i="36" l="1"/>
  <c r="AG4890" i="36"/>
  <c r="AB4892" i="36"/>
  <c r="AC4892" i="36" s="1"/>
  <c r="AD4891" i="36"/>
  <c r="AE4891" i="36" s="1"/>
  <c r="AF4891" i="36" s="1"/>
  <c r="AH4891" i="36" l="1"/>
  <c r="AG4891" i="36"/>
  <c r="AB4893" i="36"/>
  <c r="AC4893" i="36" s="1"/>
  <c r="AD4892" i="36"/>
  <c r="AE4892" i="36" s="1"/>
  <c r="AF4892" i="36" s="1"/>
  <c r="AH4892" i="36" l="1"/>
  <c r="AG4892" i="36"/>
  <c r="AD4893" i="36"/>
  <c r="AE4893" i="36" s="1"/>
  <c r="AF4893" i="36" s="1"/>
  <c r="AB4894" i="36"/>
  <c r="AC4894" i="36" s="1"/>
  <c r="AH4893" i="36" l="1"/>
  <c r="AB4895" i="36"/>
  <c r="AC4895" i="36" s="1"/>
  <c r="AD4894" i="36"/>
  <c r="AE4894" i="36" s="1"/>
  <c r="AF4894" i="36" s="1"/>
  <c r="AG4893" i="36"/>
  <c r="AH4894" i="36" l="1"/>
  <c r="AG4894" i="36"/>
  <c r="AB4896" i="36"/>
  <c r="AC4896" i="36" s="1"/>
  <c r="AD4895" i="36"/>
  <c r="AE4895" i="36" s="1"/>
  <c r="AF4895" i="36" s="1"/>
  <c r="AH4895" i="36" l="1"/>
  <c r="AG4895" i="36"/>
  <c r="AB4897" i="36"/>
  <c r="AC4897" i="36" s="1"/>
  <c r="AD4896" i="36"/>
  <c r="AE4896" i="36" s="1"/>
  <c r="AF4896" i="36" s="1"/>
  <c r="AH4896" i="36" l="1"/>
  <c r="AG4896" i="36"/>
  <c r="AD4897" i="36"/>
  <c r="AE4897" i="36" s="1"/>
  <c r="AF4897" i="36" s="1"/>
  <c r="AB4898" i="36"/>
  <c r="AC4898" i="36" s="1"/>
  <c r="AH4897" i="36" l="1"/>
  <c r="AB4899" i="36"/>
  <c r="AC4899" i="36" s="1"/>
  <c r="AD4898" i="36"/>
  <c r="AE4898" i="36" s="1"/>
  <c r="AF4898" i="36" s="1"/>
  <c r="AG4897" i="36"/>
  <c r="AH4898" i="36" l="1"/>
  <c r="AG4898" i="36"/>
  <c r="AB4900" i="36"/>
  <c r="AC4900" i="36" s="1"/>
  <c r="AD4899" i="36"/>
  <c r="AE4899" i="36" s="1"/>
  <c r="AF4899" i="36" s="1"/>
  <c r="AH4899" i="36" l="1"/>
  <c r="AG4899" i="36"/>
  <c r="AB4901" i="36"/>
  <c r="AC4901" i="36" s="1"/>
  <c r="AD4900" i="36"/>
  <c r="AE4900" i="36" s="1"/>
  <c r="AF4900" i="36" s="1"/>
  <c r="AH4900" i="36" l="1"/>
  <c r="AG4900" i="36"/>
  <c r="AB4902" i="36"/>
  <c r="AC4902" i="36" s="1"/>
  <c r="AD4901" i="36"/>
  <c r="AE4901" i="36" s="1"/>
  <c r="AF4901" i="36" s="1"/>
  <c r="AH4901" i="36" l="1"/>
  <c r="AG4901" i="36"/>
  <c r="AB4903" i="36"/>
  <c r="AC4903" i="36" s="1"/>
  <c r="AD4902" i="36"/>
  <c r="AE4902" i="36" s="1"/>
  <c r="AF4902" i="36" s="1"/>
  <c r="AH4902" i="36" l="1"/>
  <c r="AG4902" i="36"/>
  <c r="AD4903" i="36"/>
  <c r="AE4903" i="36" s="1"/>
  <c r="AF4903" i="36" s="1"/>
  <c r="AB4904" i="36"/>
  <c r="AC4904" i="36" s="1"/>
  <c r="AH4903" i="36" l="1"/>
  <c r="AB4905" i="36"/>
  <c r="AC4905" i="36" s="1"/>
  <c r="AD4904" i="36"/>
  <c r="AE4904" i="36" s="1"/>
  <c r="AF4904" i="36" s="1"/>
  <c r="AG4903" i="36"/>
  <c r="AH4904" i="36" l="1"/>
  <c r="AG4904" i="36"/>
  <c r="AD4905" i="36"/>
  <c r="AE4905" i="36" s="1"/>
  <c r="AF4905" i="36" s="1"/>
  <c r="AB4906" i="36"/>
  <c r="AC4906" i="36" s="1"/>
  <c r="AH4905" i="36" l="1"/>
  <c r="AB4907" i="36"/>
  <c r="AC4907" i="36" s="1"/>
  <c r="AD4906" i="36"/>
  <c r="AE4906" i="36" s="1"/>
  <c r="AF4906" i="36" s="1"/>
  <c r="AG4905" i="36"/>
  <c r="AH4906" i="36" l="1"/>
  <c r="AG4906" i="36"/>
  <c r="AB4908" i="36"/>
  <c r="AC4908" i="36" s="1"/>
  <c r="AD4907" i="36"/>
  <c r="AE4907" i="36" s="1"/>
  <c r="AF4907" i="36" s="1"/>
  <c r="AH4907" i="36" l="1"/>
  <c r="AG4907" i="36"/>
  <c r="AB4909" i="36"/>
  <c r="AC4909" i="36" s="1"/>
  <c r="AD4908" i="36"/>
  <c r="AE4908" i="36" s="1"/>
  <c r="AF4908" i="36" s="1"/>
  <c r="AH4908" i="36" l="1"/>
  <c r="AG4908" i="36"/>
  <c r="AB4910" i="36"/>
  <c r="AC4910" i="36" s="1"/>
  <c r="AD4909" i="36"/>
  <c r="AE4909" i="36" s="1"/>
  <c r="AF4909" i="36" s="1"/>
  <c r="AH4909" i="36" l="1"/>
  <c r="AG4909" i="36"/>
  <c r="AB4911" i="36"/>
  <c r="AC4911" i="36" s="1"/>
  <c r="AD4910" i="36"/>
  <c r="AE4910" i="36" s="1"/>
  <c r="AF4910" i="36" s="1"/>
  <c r="AH4910" i="36" l="1"/>
  <c r="AG4910" i="36"/>
  <c r="AB4912" i="36"/>
  <c r="AC4912" i="36" s="1"/>
  <c r="AD4911" i="36"/>
  <c r="AE4911" i="36" s="1"/>
  <c r="AF4911" i="36" s="1"/>
  <c r="AH4911" i="36" l="1"/>
  <c r="AG4911" i="36"/>
  <c r="AB4913" i="36"/>
  <c r="AC4913" i="36" s="1"/>
  <c r="AD4912" i="36"/>
  <c r="AE4912" i="36" s="1"/>
  <c r="AF4912" i="36" s="1"/>
  <c r="AH4912" i="36" l="1"/>
  <c r="AG4912" i="36"/>
  <c r="AD4913" i="36"/>
  <c r="AE4913" i="36" s="1"/>
  <c r="AF4913" i="36" s="1"/>
  <c r="AB4914" i="36"/>
  <c r="AC4914" i="36" s="1"/>
  <c r="AH4913" i="36" l="1"/>
  <c r="AB4915" i="36"/>
  <c r="AC4915" i="36" s="1"/>
  <c r="AD4914" i="36"/>
  <c r="AE4914" i="36" s="1"/>
  <c r="AF4914" i="36" s="1"/>
  <c r="AG4913" i="36"/>
  <c r="AH4914" i="36" l="1"/>
  <c r="AG4914" i="36"/>
  <c r="AB4916" i="36"/>
  <c r="AC4916" i="36" s="1"/>
  <c r="AD4915" i="36"/>
  <c r="AE4915" i="36" s="1"/>
  <c r="AF4915" i="36" s="1"/>
  <c r="AH4915" i="36" l="1"/>
  <c r="AG4915" i="36"/>
  <c r="AB4917" i="36"/>
  <c r="AC4917" i="36" s="1"/>
  <c r="AD4916" i="36"/>
  <c r="AE4916" i="36" s="1"/>
  <c r="AF4916" i="36" s="1"/>
  <c r="AH4916" i="36" l="1"/>
  <c r="AG4916" i="36"/>
  <c r="AB4918" i="36"/>
  <c r="AC4918" i="36" s="1"/>
  <c r="AD4917" i="36"/>
  <c r="AE4917" i="36" s="1"/>
  <c r="AF4917" i="36" s="1"/>
  <c r="AH4917" i="36" l="1"/>
  <c r="AG4917" i="36"/>
  <c r="AB4919" i="36"/>
  <c r="AC4919" i="36" s="1"/>
  <c r="AD4918" i="36"/>
  <c r="AE4918" i="36" s="1"/>
  <c r="AF4918" i="36" s="1"/>
  <c r="AH4918" i="36" l="1"/>
  <c r="AG4918" i="36"/>
  <c r="AB4920" i="36"/>
  <c r="AC4920" i="36" s="1"/>
  <c r="AD4919" i="36"/>
  <c r="AE4919" i="36" s="1"/>
  <c r="AF4919" i="36" s="1"/>
  <c r="AH4919" i="36" l="1"/>
  <c r="AG4919" i="36"/>
  <c r="AB4921" i="36"/>
  <c r="AC4921" i="36" s="1"/>
  <c r="AD4920" i="36"/>
  <c r="AE4920" i="36" s="1"/>
  <c r="AF4920" i="36" s="1"/>
  <c r="AH4920" i="36" l="1"/>
  <c r="AG4920" i="36"/>
  <c r="AB4922" i="36"/>
  <c r="AC4922" i="36" s="1"/>
  <c r="AD4921" i="36"/>
  <c r="AE4921" i="36" s="1"/>
  <c r="AF4921" i="36" s="1"/>
  <c r="AH4921" i="36" l="1"/>
  <c r="AG4921" i="36"/>
  <c r="AB4923" i="36"/>
  <c r="AC4923" i="36" s="1"/>
  <c r="AD4922" i="36"/>
  <c r="AE4922" i="36" s="1"/>
  <c r="AF4922" i="36" s="1"/>
  <c r="AH4922" i="36" l="1"/>
  <c r="AG4922" i="36"/>
  <c r="AD4923" i="36"/>
  <c r="AE4923" i="36" s="1"/>
  <c r="AF4923" i="36" s="1"/>
  <c r="AB4924" i="36"/>
  <c r="AC4924" i="36" s="1"/>
  <c r="AH4923" i="36" l="1"/>
  <c r="AB4925" i="36"/>
  <c r="AC4925" i="36" s="1"/>
  <c r="AD4924" i="36"/>
  <c r="AE4924" i="36" s="1"/>
  <c r="AF4924" i="36" s="1"/>
  <c r="AG4923" i="36"/>
  <c r="AH4924" i="36" l="1"/>
  <c r="AG4924" i="36"/>
  <c r="AD4925" i="36"/>
  <c r="AE4925" i="36" s="1"/>
  <c r="AF4925" i="36" s="1"/>
  <c r="AB4926" i="36"/>
  <c r="AC4926" i="36" s="1"/>
  <c r="AH4925" i="36" l="1"/>
  <c r="AB4927" i="36"/>
  <c r="AC4927" i="36" s="1"/>
  <c r="AD4926" i="36"/>
  <c r="AE4926" i="36" s="1"/>
  <c r="AF4926" i="36" s="1"/>
  <c r="AG4925" i="36"/>
  <c r="AH4926" i="36" l="1"/>
  <c r="AG4926" i="36"/>
  <c r="AB4928" i="36"/>
  <c r="AC4928" i="36" s="1"/>
  <c r="AD4927" i="36"/>
  <c r="AE4927" i="36" s="1"/>
  <c r="AF4927" i="36" s="1"/>
  <c r="AH4927" i="36" l="1"/>
  <c r="AG4927" i="36"/>
  <c r="AB4929" i="36"/>
  <c r="AC4929" i="36" s="1"/>
  <c r="AD4928" i="36"/>
  <c r="AE4928" i="36" s="1"/>
  <c r="AF4928" i="36" s="1"/>
  <c r="AH4928" i="36" l="1"/>
  <c r="AG4928" i="36"/>
  <c r="AD4929" i="36"/>
  <c r="AE4929" i="36" s="1"/>
  <c r="AF4929" i="36" s="1"/>
  <c r="AB4930" i="36"/>
  <c r="AC4930" i="36" s="1"/>
  <c r="AH4929" i="36" l="1"/>
  <c r="AB4931" i="36"/>
  <c r="AC4931" i="36" s="1"/>
  <c r="AD4930" i="36"/>
  <c r="AE4930" i="36" s="1"/>
  <c r="AF4930" i="36" s="1"/>
  <c r="AG4929" i="36"/>
  <c r="AH4930" i="36" l="1"/>
  <c r="AG4930" i="36"/>
  <c r="AB4932" i="36"/>
  <c r="AC4932" i="36" s="1"/>
  <c r="AD4931" i="36"/>
  <c r="AE4931" i="36" s="1"/>
  <c r="AF4931" i="36" s="1"/>
  <c r="AH4931" i="36" l="1"/>
  <c r="AG4931" i="36"/>
  <c r="AB4933" i="36"/>
  <c r="AC4933" i="36" s="1"/>
  <c r="AD4932" i="36"/>
  <c r="AE4932" i="36" s="1"/>
  <c r="AF4932" i="36" s="1"/>
  <c r="AH4932" i="36" l="1"/>
  <c r="AG4932" i="36"/>
  <c r="AB4934" i="36"/>
  <c r="AC4934" i="36" s="1"/>
  <c r="AD4933" i="36"/>
  <c r="AE4933" i="36" s="1"/>
  <c r="AF4933" i="36" s="1"/>
  <c r="AH4933" i="36" l="1"/>
  <c r="AG4933" i="36"/>
  <c r="AB4935" i="36"/>
  <c r="AC4935" i="36" s="1"/>
  <c r="AD4934" i="36"/>
  <c r="AE4934" i="36" s="1"/>
  <c r="AF4934" i="36" s="1"/>
  <c r="AH4934" i="36" l="1"/>
  <c r="AG4934" i="36"/>
  <c r="AB4936" i="36"/>
  <c r="AC4936" i="36" s="1"/>
  <c r="AD4935" i="36"/>
  <c r="AE4935" i="36" s="1"/>
  <c r="AF4935" i="36" s="1"/>
  <c r="AH4935" i="36" l="1"/>
  <c r="AG4935" i="36"/>
  <c r="AB4937" i="36"/>
  <c r="AC4937" i="36" s="1"/>
  <c r="AD4936" i="36"/>
  <c r="AE4936" i="36" s="1"/>
  <c r="AF4936" i="36" s="1"/>
  <c r="AH4936" i="36" l="1"/>
  <c r="AG4936" i="36"/>
  <c r="AD4937" i="36"/>
  <c r="AE4937" i="36" s="1"/>
  <c r="AF4937" i="36" s="1"/>
  <c r="AB4938" i="36"/>
  <c r="AC4938" i="36" s="1"/>
  <c r="AH4937" i="36" l="1"/>
  <c r="AB4939" i="36"/>
  <c r="AC4939" i="36" s="1"/>
  <c r="AD4938" i="36"/>
  <c r="AE4938" i="36" s="1"/>
  <c r="AF4938" i="36" s="1"/>
  <c r="AG4937" i="36"/>
  <c r="AH4938" i="36" l="1"/>
  <c r="AG4938" i="36"/>
  <c r="AB4940" i="36"/>
  <c r="AC4940" i="36" s="1"/>
  <c r="AD4939" i="36"/>
  <c r="AE4939" i="36" s="1"/>
  <c r="AF4939" i="36" s="1"/>
  <c r="AH4939" i="36" l="1"/>
  <c r="AG4939" i="36"/>
  <c r="AB4941" i="36"/>
  <c r="AC4941" i="36" s="1"/>
  <c r="AD4940" i="36"/>
  <c r="AE4940" i="36" s="1"/>
  <c r="AF4940" i="36" s="1"/>
  <c r="AH4940" i="36" l="1"/>
  <c r="AG4940" i="36"/>
  <c r="AB4942" i="36"/>
  <c r="AC4942" i="36" s="1"/>
  <c r="AD4941" i="36"/>
  <c r="AE4941" i="36" s="1"/>
  <c r="AF4941" i="36" s="1"/>
  <c r="AH4941" i="36" l="1"/>
  <c r="AG4941" i="36"/>
  <c r="AB4943" i="36"/>
  <c r="AC4943" i="36" s="1"/>
  <c r="AD4942" i="36"/>
  <c r="AE4942" i="36" s="1"/>
  <c r="AF4942" i="36" s="1"/>
  <c r="AH4942" i="36" l="1"/>
  <c r="AG4942" i="36"/>
  <c r="AB4944" i="36"/>
  <c r="AC4944" i="36" s="1"/>
  <c r="AD4943" i="36"/>
  <c r="AE4943" i="36" s="1"/>
  <c r="AF4943" i="36" s="1"/>
  <c r="AH4943" i="36" l="1"/>
  <c r="AG4943" i="36"/>
  <c r="AB4945" i="36"/>
  <c r="AC4945" i="36" s="1"/>
  <c r="AD4944" i="36"/>
  <c r="AE4944" i="36" s="1"/>
  <c r="AF4944" i="36" s="1"/>
  <c r="AH4944" i="36" l="1"/>
  <c r="AG4944" i="36"/>
  <c r="AB4946" i="36"/>
  <c r="AC4946" i="36" s="1"/>
  <c r="AD4945" i="36"/>
  <c r="AE4945" i="36" s="1"/>
  <c r="AF4945" i="36" s="1"/>
  <c r="AH4945" i="36" l="1"/>
  <c r="AG4945" i="36"/>
  <c r="AB4947" i="36"/>
  <c r="AC4947" i="36" s="1"/>
  <c r="AD4946" i="36"/>
  <c r="AE4946" i="36" s="1"/>
  <c r="AF4946" i="36" s="1"/>
  <c r="AH4946" i="36" l="1"/>
  <c r="AG4946" i="36"/>
  <c r="AB4948" i="36"/>
  <c r="AC4948" i="36" s="1"/>
  <c r="AD4947" i="36"/>
  <c r="AE4947" i="36" s="1"/>
  <c r="AF4947" i="36" s="1"/>
  <c r="AH4947" i="36" l="1"/>
  <c r="AG4947" i="36"/>
  <c r="AB4949" i="36"/>
  <c r="AC4949" i="36" s="1"/>
  <c r="AD4948" i="36"/>
  <c r="AE4948" i="36" s="1"/>
  <c r="AF4948" i="36" s="1"/>
  <c r="AH4948" i="36" l="1"/>
  <c r="AG4948" i="36"/>
  <c r="AD4949" i="36"/>
  <c r="AE4949" i="36" s="1"/>
  <c r="AF4949" i="36" s="1"/>
  <c r="AB4950" i="36"/>
  <c r="AC4950" i="36" s="1"/>
  <c r="AH4949" i="36" l="1"/>
  <c r="AB4951" i="36"/>
  <c r="AC4951" i="36" s="1"/>
  <c r="AD4950" i="36"/>
  <c r="AE4950" i="36" s="1"/>
  <c r="AF4950" i="36" s="1"/>
  <c r="AG4949" i="36"/>
  <c r="AH4950" i="36" l="1"/>
  <c r="AG4950" i="36"/>
  <c r="AB4952" i="36"/>
  <c r="AC4952" i="36" s="1"/>
  <c r="AD4951" i="36"/>
  <c r="AE4951" i="36" s="1"/>
  <c r="AF4951" i="36" s="1"/>
  <c r="AH4951" i="36" l="1"/>
  <c r="AG4951" i="36"/>
  <c r="AB4953" i="36"/>
  <c r="AC4953" i="36" s="1"/>
  <c r="AD4952" i="36"/>
  <c r="AE4952" i="36" s="1"/>
  <c r="AF4952" i="36" s="1"/>
  <c r="AH4952" i="36" l="1"/>
  <c r="AG4952" i="36"/>
  <c r="AD4953" i="36"/>
  <c r="AE4953" i="36" s="1"/>
  <c r="AF4953" i="36" s="1"/>
  <c r="AB4954" i="36"/>
  <c r="AC4954" i="36" s="1"/>
  <c r="AH4953" i="36" l="1"/>
  <c r="AB4955" i="36"/>
  <c r="AC4955" i="36" s="1"/>
  <c r="AD4954" i="36"/>
  <c r="AE4954" i="36" s="1"/>
  <c r="AF4954" i="36" s="1"/>
  <c r="AG4953" i="36"/>
  <c r="AH4954" i="36" l="1"/>
  <c r="AG4954" i="36"/>
  <c r="AB4956" i="36"/>
  <c r="AC4956" i="36" s="1"/>
  <c r="AD4955" i="36"/>
  <c r="AE4955" i="36" s="1"/>
  <c r="AF4955" i="36" s="1"/>
  <c r="AH4955" i="36" l="1"/>
  <c r="AG4955" i="36"/>
  <c r="AB4957" i="36"/>
  <c r="AC4957" i="36" s="1"/>
  <c r="AD4956" i="36"/>
  <c r="AE4956" i="36" s="1"/>
  <c r="AF4956" i="36" s="1"/>
  <c r="AH4956" i="36" l="1"/>
  <c r="AG4956" i="36"/>
  <c r="AD4957" i="36"/>
  <c r="AE4957" i="36" s="1"/>
  <c r="AF4957" i="36" s="1"/>
  <c r="AB4958" i="36"/>
  <c r="AC4958" i="36" s="1"/>
  <c r="AH4957" i="36" l="1"/>
  <c r="AB4959" i="36"/>
  <c r="AC4959" i="36" s="1"/>
  <c r="AD4958" i="36"/>
  <c r="AE4958" i="36" s="1"/>
  <c r="AF4958" i="36" s="1"/>
  <c r="AG4957" i="36"/>
  <c r="AH4958" i="36" l="1"/>
  <c r="AG4958" i="36"/>
  <c r="AB4960" i="36"/>
  <c r="AC4960" i="36" s="1"/>
  <c r="AD4959" i="36"/>
  <c r="AE4959" i="36" s="1"/>
  <c r="AF4959" i="36" s="1"/>
  <c r="AH4959" i="36" l="1"/>
  <c r="AG4959" i="36"/>
  <c r="AB4961" i="36"/>
  <c r="AC4961" i="36" s="1"/>
  <c r="AD4960" i="36"/>
  <c r="AE4960" i="36" s="1"/>
  <c r="AF4960" i="36" s="1"/>
  <c r="AH4960" i="36" l="1"/>
  <c r="AG4960" i="36"/>
  <c r="AD4961" i="36"/>
  <c r="AE4961" i="36" s="1"/>
  <c r="AF4961" i="36" s="1"/>
  <c r="AB4962" i="36"/>
  <c r="AC4962" i="36" s="1"/>
  <c r="AH4961" i="36" l="1"/>
  <c r="AB4963" i="36"/>
  <c r="AC4963" i="36" s="1"/>
  <c r="AD4962" i="36"/>
  <c r="AE4962" i="36" s="1"/>
  <c r="AF4962" i="36" s="1"/>
  <c r="AG4961" i="36"/>
  <c r="AH4962" i="36" l="1"/>
  <c r="AG4962" i="36"/>
  <c r="AB4964" i="36"/>
  <c r="AC4964" i="36" s="1"/>
  <c r="AD4963" i="36"/>
  <c r="AE4963" i="36" s="1"/>
  <c r="AF4963" i="36" s="1"/>
  <c r="AH4963" i="36" l="1"/>
  <c r="AG4963" i="36"/>
  <c r="AB4965" i="36"/>
  <c r="AC4965" i="36" s="1"/>
  <c r="AD4964" i="36"/>
  <c r="AE4964" i="36" s="1"/>
  <c r="AF4964" i="36" s="1"/>
  <c r="AH4964" i="36" l="1"/>
  <c r="AG4964" i="36"/>
  <c r="AB4966" i="36"/>
  <c r="AC4966" i="36" s="1"/>
  <c r="AD4965" i="36"/>
  <c r="AE4965" i="36" s="1"/>
  <c r="AF4965" i="36" s="1"/>
  <c r="AH4965" i="36" l="1"/>
  <c r="AG4965" i="36"/>
  <c r="AB4967" i="36"/>
  <c r="AC4967" i="36" s="1"/>
  <c r="AD4966" i="36"/>
  <c r="AE4966" i="36" s="1"/>
  <c r="AF4966" i="36" s="1"/>
  <c r="AH4966" i="36" l="1"/>
  <c r="AG4966" i="36"/>
  <c r="AD4967" i="36"/>
  <c r="AE4967" i="36" s="1"/>
  <c r="AF4967" i="36" s="1"/>
  <c r="AB4968" i="36"/>
  <c r="AC4968" i="36" s="1"/>
  <c r="AH4967" i="36" l="1"/>
  <c r="AB4969" i="36"/>
  <c r="AC4969" i="36" s="1"/>
  <c r="AD4968" i="36"/>
  <c r="AE4968" i="36" s="1"/>
  <c r="AF4968" i="36" s="1"/>
  <c r="AG4967" i="36"/>
  <c r="AH4968" i="36" l="1"/>
  <c r="AG4968" i="36"/>
  <c r="AD4969" i="36"/>
  <c r="AE4969" i="36" s="1"/>
  <c r="AF4969" i="36" s="1"/>
  <c r="AB4970" i="36"/>
  <c r="AC4970" i="36" s="1"/>
  <c r="AH4969" i="36" l="1"/>
  <c r="AB4971" i="36"/>
  <c r="AC4971" i="36" s="1"/>
  <c r="AD4970" i="36"/>
  <c r="AE4970" i="36" s="1"/>
  <c r="AF4970" i="36" s="1"/>
  <c r="AG4969" i="36"/>
  <c r="AH4970" i="36" l="1"/>
  <c r="AG4970" i="36"/>
  <c r="AB4972" i="36"/>
  <c r="AC4972" i="36" s="1"/>
  <c r="AD4971" i="36"/>
  <c r="AE4971" i="36" s="1"/>
  <c r="AF4971" i="36" s="1"/>
  <c r="AH4971" i="36" l="1"/>
  <c r="AG4971" i="36"/>
  <c r="AB4973" i="36"/>
  <c r="AC4973" i="36" s="1"/>
  <c r="AD4972" i="36"/>
  <c r="AE4972" i="36" s="1"/>
  <c r="AF4972" i="36" s="1"/>
  <c r="AH4972" i="36" l="1"/>
  <c r="AG4972" i="36"/>
  <c r="AD4973" i="36"/>
  <c r="AE4973" i="36" s="1"/>
  <c r="AF4973" i="36" s="1"/>
  <c r="AB4974" i="36"/>
  <c r="AC4974" i="36" s="1"/>
  <c r="AH4973" i="36" l="1"/>
  <c r="AB4975" i="36"/>
  <c r="AC4975" i="36" s="1"/>
  <c r="AD4974" i="36"/>
  <c r="AE4974" i="36" s="1"/>
  <c r="AF4974" i="36" s="1"/>
  <c r="AG4973" i="36"/>
  <c r="AH4974" i="36" l="1"/>
  <c r="AG4974" i="36"/>
  <c r="AB4976" i="36"/>
  <c r="AC4976" i="36" s="1"/>
  <c r="AD4975" i="36"/>
  <c r="AE4975" i="36" s="1"/>
  <c r="AF4975" i="36" s="1"/>
  <c r="AH4975" i="36" l="1"/>
  <c r="AG4975" i="36"/>
  <c r="AB4977" i="36"/>
  <c r="AC4977" i="36" s="1"/>
  <c r="AD4976" i="36"/>
  <c r="AE4976" i="36" s="1"/>
  <c r="AF4976" i="36" s="1"/>
  <c r="AH4976" i="36" l="1"/>
  <c r="AG4976" i="36"/>
  <c r="AD4977" i="36"/>
  <c r="AE4977" i="36" s="1"/>
  <c r="AF4977" i="36" s="1"/>
  <c r="AB4978" i="36"/>
  <c r="AC4978" i="36" s="1"/>
  <c r="AH4977" i="36" l="1"/>
  <c r="AB4979" i="36"/>
  <c r="AC4979" i="36" s="1"/>
  <c r="AD4978" i="36"/>
  <c r="AE4978" i="36" s="1"/>
  <c r="AF4978" i="36" s="1"/>
  <c r="AG4977" i="36"/>
  <c r="AH4978" i="36" l="1"/>
  <c r="AG4978" i="36"/>
  <c r="AB4980" i="36"/>
  <c r="AC4980" i="36" s="1"/>
  <c r="AD4979" i="36"/>
  <c r="AE4979" i="36" s="1"/>
  <c r="AF4979" i="36" s="1"/>
  <c r="AH4979" i="36" l="1"/>
  <c r="AG4979" i="36"/>
  <c r="AB4981" i="36"/>
  <c r="AC4981" i="36" s="1"/>
  <c r="AD4980" i="36"/>
  <c r="AE4980" i="36" s="1"/>
  <c r="AF4980" i="36" s="1"/>
  <c r="AH4980" i="36" l="1"/>
  <c r="AG4980" i="36"/>
  <c r="AB4982" i="36"/>
  <c r="AC4982" i="36" s="1"/>
  <c r="AD4981" i="36"/>
  <c r="AE4981" i="36" s="1"/>
  <c r="AF4981" i="36" s="1"/>
  <c r="AH4981" i="36" l="1"/>
  <c r="AG4981" i="36"/>
  <c r="AB4983" i="36"/>
  <c r="AC4983" i="36" s="1"/>
  <c r="AD4982" i="36"/>
  <c r="AE4982" i="36" s="1"/>
  <c r="AF4982" i="36" s="1"/>
  <c r="AH4982" i="36" l="1"/>
  <c r="AG4982" i="36"/>
  <c r="AB4984" i="36"/>
  <c r="AC4984" i="36" s="1"/>
  <c r="AD4983" i="36"/>
  <c r="AE4983" i="36" s="1"/>
  <c r="AF4983" i="36" s="1"/>
  <c r="AH4983" i="36" l="1"/>
  <c r="AG4983" i="36"/>
  <c r="AB4985" i="36"/>
  <c r="AC4985" i="36" s="1"/>
  <c r="AD4984" i="36"/>
  <c r="AE4984" i="36" s="1"/>
  <c r="AF4984" i="36" s="1"/>
  <c r="AH4984" i="36" l="1"/>
  <c r="AG4984" i="36"/>
  <c r="AB4986" i="36"/>
  <c r="AC4986" i="36" s="1"/>
  <c r="AD4985" i="36"/>
  <c r="AE4985" i="36" s="1"/>
  <c r="AF4985" i="36" s="1"/>
  <c r="AH4985" i="36" l="1"/>
  <c r="AG4985" i="36"/>
  <c r="AB4987" i="36"/>
  <c r="AC4987" i="36" s="1"/>
  <c r="AD4986" i="36"/>
  <c r="AE4986" i="36" s="1"/>
  <c r="AF4986" i="36" s="1"/>
  <c r="AH4986" i="36" l="1"/>
  <c r="AG4986" i="36"/>
  <c r="AB4988" i="36"/>
  <c r="AC4988" i="36" s="1"/>
  <c r="AD4987" i="36"/>
  <c r="AE4987" i="36" s="1"/>
  <c r="AF4987" i="36" s="1"/>
  <c r="AH4987" i="36" l="1"/>
  <c r="AG4987" i="36"/>
  <c r="AB4989" i="36"/>
  <c r="AC4989" i="36" s="1"/>
  <c r="AD4988" i="36"/>
  <c r="AE4988" i="36" s="1"/>
  <c r="AF4988" i="36" s="1"/>
  <c r="AH4988" i="36" l="1"/>
  <c r="AG4988" i="36"/>
  <c r="AD4989" i="36"/>
  <c r="AE4989" i="36" s="1"/>
  <c r="AF4989" i="36" s="1"/>
  <c r="AB4990" i="36"/>
  <c r="AC4990" i="36" s="1"/>
  <c r="AH4989" i="36" l="1"/>
  <c r="AB4991" i="36"/>
  <c r="AC4991" i="36" s="1"/>
  <c r="AD4990" i="36"/>
  <c r="AE4990" i="36" s="1"/>
  <c r="AF4990" i="36" s="1"/>
  <c r="AG4989" i="36"/>
  <c r="AH4990" i="36" l="1"/>
  <c r="AG4990" i="36"/>
  <c r="AB4992" i="36"/>
  <c r="AC4992" i="36" s="1"/>
  <c r="AD4991" i="36"/>
  <c r="AE4991" i="36" s="1"/>
  <c r="AF4991" i="36" s="1"/>
  <c r="AH4991" i="36" l="1"/>
  <c r="AG4991" i="36"/>
  <c r="AB4993" i="36"/>
  <c r="AC4993" i="36" s="1"/>
  <c r="AD4992" i="36"/>
  <c r="AE4992" i="36" s="1"/>
  <c r="AF4992" i="36" s="1"/>
  <c r="AH4992" i="36" l="1"/>
  <c r="AG4992" i="36"/>
  <c r="AD4993" i="36"/>
  <c r="AE4993" i="36" s="1"/>
  <c r="AF4993" i="36" s="1"/>
  <c r="AB4994" i="36"/>
  <c r="AC4994" i="36" s="1"/>
  <c r="AH4993" i="36" l="1"/>
  <c r="AB4995" i="36"/>
  <c r="AC4995" i="36" s="1"/>
  <c r="AD4994" i="36"/>
  <c r="AE4994" i="36" s="1"/>
  <c r="AF4994" i="36" s="1"/>
  <c r="AG4993" i="36"/>
  <c r="AH4994" i="36" l="1"/>
  <c r="AG4994" i="36"/>
  <c r="AB4996" i="36"/>
  <c r="AC4996" i="36" s="1"/>
  <c r="AD4995" i="36"/>
  <c r="AE4995" i="36" s="1"/>
  <c r="AF4995" i="36" s="1"/>
  <c r="AH4995" i="36" l="1"/>
  <c r="AG4995" i="36"/>
  <c r="AB4997" i="36"/>
  <c r="AC4997" i="36" s="1"/>
  <c r="AD4996" i="36"/>
  <c r="AE4996" i="36" s="1"/>
  <c r="AF4996" i="36" s="1"/>
  <c r="AH4996" i="36" l="1"/>
  <c r="AG4996" i="36"/>
  <c r="AB4998" i="36"/>
  <c r="AC4998" i="36" s="1"/>
  <c r="AD4997" i="36"/>
  <c r="AE4997" i="36" s="1"/>
  <c r="AF4997" i="36" s="1"/>
  <c r="AH4997" i="36" l="1"/>
  <c r="AG4997" i="36"/>
  <c r="AB4999" i="36"/>
  <c r="AC4999" i="36" s="1"/>
  <c r="AD4998" i="36"/>
  <c r="AE4998" i="36" s="1"/>
  <c r="AF4998" i="36" s="1"/>
  <c r="AH4998" i="36" l="1"/>
  <c r="AG4998" i="36"/>
  <c r="AB5000" i="36"/>
  <c r="AC5000" i="36" s="1"/>
  <c r="AD4999" i="36"/>
  <c r="AE4999" i="36" s="1"/>
  <c r="AF4999" i="36" s="1"/>
  <c r="AH4999" i="36" l="1"/>
  <c r="AG4999" i="36"/>
  <c r="AB5001" i="36"/>
  <c r="AC5001" i="36" s="1"/>
  <c r="AD5000" i="36"/>
  <c r="AE5000" i="36" s="1"/>
  <c r="AF5000" i="36" s="1"/>
  <c r="AH5000" i="36" l="1"/>
  <c r="AG5000" i="36"/>
  <c r="AB5002" i="36"/>
  <c r="AC5002" i="36" s="1"/>
  <c r="AD5001" i="36"/>
  <c r="AE5001" i="36" s="1"/>
  <c r="AF5001" i="36" s="1"/>
  <c r="AH5001" i="36" l="1"/>
  <c r="AG5001" i="36"/>
  <c r="AB5003" i="36"/>
  <c r="AC5003" i="36" s="1"/>
  <c r="AD5002" i="36"/>
  <c r="AE5002" i="36" s="1"/>
  <c r="AF5002" i="36" s="1"/>
  <c r="AH5002" i="36" l="1"/>
  <c r="AG5002" i="36"/>
  <c r="AB5004" i="36"/>
  <c r="AC5004" i="36" s="1"/>
  <c r="AD5003" i="36"/>
  <c r="AE5003" i="36" s="1"/>
  <c r="AF5003" i="36" s="1"/>
  <c r="AH5003" i="36" l="1"/>
  <c r="AG5003" i="36"/>
  <c r="AB5005" i="36"/>
  <c r="AC5005" i="36" s="1"/>
  <c r="AD5004" i="36"/>
  <c r="AE5004" i="36" s="1"/>
  <c r="AF5004" i="36" s="1"/>
  <c r="AH5004" i="36" l="1"/>
  <c r="AG5004" i="36"/>
  <c r="AD5005" i="36"/>
  <c r="AE5005" i="36" s="1"/>
  <c r="AF5005" i="36" s="1"/>
  <c r="AB5006" i="36"/>
  <c r="AC5006" i="36" s="1"/>
  <c r="AH5005" i="36" l="1"/>
  <c r="AB5007" i="36"/>
  <c r="AC5007" i="36" s="1"/>
  <c r="AD5006" i="36"/>
  <c r="AE5006" i="36" s="1"/>
  <c r="AF5006" i="36" s="1"/>
  <c r="AG5005" i="36"/>
  <c r="AH5006" i="36" l="1"/>
  <c r="AG5006" i="36"/>
  <c r="AB5008" i="36"/>
  <c r="AC5008" i="36" s="1"/>
  <c r="AD5007" i="36"/>
  <c r="AE5007" i="36" s="1"/>
  <c r="AF5007" i="36" s="1"/>
  <c r="AH5007" i="36" l="1"/>
  <c r="AG5007" i="36"/>
  <c r="AB5009" i="36"/>
  <c r="AC5009" i="36" s="1"/>
  <c r="AD5008" i="36"/>
  <c r="AE5008" i="36" s="1"/>
  <c r="AF5008" i="36" s="1"/>
  <c r="AH5008" i="36" l="1"/>
  <c r="AG5008" i="36"/>
  <c r="AD5009" i="36"/>
  <c r="AE5009" i="36" s="1"/>
  <c r="AF5009" i="36" s="1"/>
  <c r="AB5010" i="36"/>
  <c r="AC5010" i="36" s="1"/>
  <c r="AH5009" i="36" l="1"/>
  <c r="AB5011" i="36"/>
  <c r="AC5011" i="36" s="1"/>
  <c r="AD5010" i="36"/>
  <c r="AE5010" i="36" s="1"/>
  <c r="AF5010" i="36" s="1"/>
  <c r="AG5009" i="36"/>
  <c r="AH5010" i="36" l="1"/>
  <c r="AG5010" i="36"/>
  <c r="AB5012" i="36"/>
  <c r="AC5012" i="36" s="1"/>
  <c r="AD5011" i="36"/>
  <c r="AE5011" i="36" s="1"/>
  <c r="AF5011" i="36" s="1"/>
  <c r="AH5011" i="36" l="1"/>
  <c r="AG5011" i="36"/>
  <c r="AB5013" i="36"/>
  <c r="AC5013" i="36" s="1"/>
  <c r="AD5012" i="36"/>
  <c r="AE5012" i="36" s="1"/>
  <c r="AF5012" i="36" s="1"/>
  <c r="AH5012" i="36" l="1"/>
  <c r="AG5012" i="36"/>
  <c r="AD5013" i="36"/>
  <c r="AE5013" i="36" s="1"/>
  <c r="AF5013" i="36" s="1"/>
  <c r="AB5014" i="36"/>
  <c r="AC5014" i="36" s="1"/>
  <c r="AH5013" i="36" l="1"/>
  <c r="AB5015" i="36"/>
  <c r="AC5015" i="36" s="1"/>
  <c r="AD5014" i="36"/>
  <c r="AE5014" i="36" s="1"/>
  <c r="AF5014" i="36" s="1"/>
  <c r="AG5013" i="36"/>
  <c r="AH5014" i="36" l="1"/>
  <c r="AG5014" i="36"/>
  <c r="AB5016" i="36"/>
  <c r="AC5016" i="36" s="1"/>
  <c r="AD5015" i="36"/>
  <c r="AE5015" i="36" s="1"/>
  <c r="AF5015" i="36" s="1"/>
  <c r="AH5015" i="36" l="1"/>
  <c r="AG5015" i="36"/>
  <c r="AB5017" i="36"/>
  <c r="AC5017" i="36" s="1"/>
  <c r="AD5016" i="36"/>
  <c r="AE5016" i="36" s="1"/>
  <c r="AF5016" i="36" s="1"/>
  <c r="AH5016" i="36" l="1"/>
  <c r="AG5016" i="36"/>
  <c r="AD5017" i="36"/>
  <c r="AE5017" i="36" s="1"/>
  <c r="AF5017" i="36" s="1"/>
  <c r="AB5018" i="36"/>
  <c r="AC5018" i="36" s="1"/>
  <c r="AH5017" i="36" l="1"/>
  <c r="AB5019" i="36"/>
  <c r="AC5019" i="36" s="1"/>
  <c r="AD5018" i="36"/>
  <c r="AE5018" i="36" s="1"/>
  <c r="AF5018" i="36" s="1"/>
  <c r="AG5017" i="36"/>
  <c r="AH5018" i="36" l="1"/>
  <c r="AG5018" i="36"/>
  <c r="AB5020" i="36"/>
  <c r="AC5020" i="36" s="1"/>
  <c r="AD5019" i="36"/>
  <c r="AE5019" i="36" s="1"/>
  <c r="AF5019" i="36" s="1"/>
  <c r="AH5019" i="36" l="1"/>
  <c r="AG5019" i="36"/>
  <c r="AB5021" i="36"/>
  <c r="AC5021" i="36" s="1"/>
  <c r="AD5020" i="36"/>
  <c r="AE5020" i="36" s="1"/>
  <c r="AF5020" i="36" s="1"/>
  <c r="AH5020" i="36" l="1"/>
  <c r="AG5020" i="36"/>
  <c r="AD5021" i="36"/>
  <c r="AE5021" i="36" s="1"/>
  <c r="AF5021" i="36" s="1"/>
  <c r="AB5022" i="36"/>
  <c r="AC5022" i="36" s="1"/>
  <c r="AH5021" i="36" l="1"/>
  <c r="AB5023" i="36"/>
  <c r="AC5023" i="36" s="1"/>
  <c r="AD5022" i="36"/>
  <c r="AE5022" i="36" s="1"/>
  <c r="AF5022" i="36" s="1"/>
  <c r="AG5021" i="36"/>
  <c r="AH5022" i="36" l="1"/>
  <c r="AG5022" i="36"/>
  <c r="AB5024" i="36"/>
  <c r="AC5024" i="36" s="1"/>
  <c r="AD5023" i="36"/>
  <c r="AE5023" i="36" s="1"/>
  <c r="AF5023" i="36" s="1"/>
  <c r="AH5023" i="36" l="1"/>
  <c r="AG5023" i="36"/>
  <c r="AB5025" i="36"/>
  <c r="AC5025" i="36" s="1"/>
  <c r="AD5024" i="36"/>
  <c r="AE5024" i="36" s="1"/>
  <c r="AF5024" i="36" s="1"/>
  <c r="AH5024" i="36" l="1"/>
  <c r="AG5024" i="36"/>
  <c r="AB5026" i="36"/>
  <c r="AC5026" i="36" s="1"/>
  <c r="AD5025" i="36"/>
  <c r="AE5025" i="36" s="1"/>
  <c r="AF5025" i="36" s="1"/>
  <c r="AH5025" i="36" l="1"/>
  <c r="AG5025" i="36"/>
  <c r="AB5027" i="36"/>
  <c r="AC5027" i="36" s="1"/>
  <c r="AD5026" i="36"/>
  <c r="AE5026" i="36" s="1"/>
  <c r="AF5026" i="36" s="1"/>
  <c r="AH5026" i="36" l="1"/>
  <c r="AG5026" i="36"/>
  <c r="AB5028" i="36"/>
  <c r="AC5028" i="36" s="1"/>
  <c r="AD5027" i="36"/>
  <c r="AE5027" i="36" s="1"/>
  <c r="AF5027" i="36" s="1"/>
  <c r="AH5027" i="36" l="1"/>
  <c r="AG5027" i="36"/>
  <c r="AB5029" i="36"/>
  <c r="AC5029" i="36" s="1"/>
  <c r="AD5028" i="36"/>
  <c r="AE5028" i="36" s="1"/>
  <c r="AF5028" i="36" s="1"/>
  <c r="AH5028" i="36" l="1"/>
  <c r="AG5028" i="36"/>
  <c r="AB5030" i="36"/>
  <c r="AC5030" i="36" s="1"/>
  <c r="AD5029" i="36"/>
  <c r="AE5029" i="36" s="1"/>
  <c r="AF5029" i="36" s="1"/>
  <c r="AH5029" i="36" l="1"/>
  <c r="AG5029" i="36"/>
  <c r="AB5031" i="36"/>
  <c r="AC5031" i="36" s="1"/>
  <c r="AD5030" i="36"/>
  <c r="AE5030" i="36" s="1"/>
  <c r="AF5030" i="36" s="1"/>
  <c r="AH5030" i="36" l="1"/>
  <c r="AG5030" i="36"/>
  <c r="AB5032" i="36"/>
  <c r="AC5032" i="36" s="1"/>
  <c r="AD5031" i="36"/>
  <c r="AE5031" i="36" s="1"/>
  <c r="AF5031" i="36" s="1"/>
  <c r="AH5031" i="36" l="1"/>
  <c r="AG5031" i="36"/>
  <c r="AB5033" i="36"/>
  <c r="AC5033" i="36" s="1"/>
  <c r="AD5032" i="36"/>
  <c r="AE5032" i="36" s="1"/>
  <c r="AF5032" i="36" s="1"/>
  <c r="AH5032" i="36" l="1"/>
  <c r="AG5032" i="36"/>
  <c r="AD5033" i="36"/>
  <c r="AE5033" i="36" s="1"/>
  <c r="AF5033" i="36" s="1"/>
  <c r="AB5034" i="36"/>
  <c r="AC5034" i="36" s="1"/>
  <c r="AH5033" i="36" l="1"/>
  <c r="AD5034" i="36"/>
  <c r="AE5034" i="36" s="1"/>
  <c r="AF5034" i="36" s="1"/>
  <c r="AB5035" i="36"/>
  <c r="AC5035" i="36" s="1"/>
  <c r="AG5033" i="36"/>
  <c r="AH5034" i="36" l="1"/>
  <c r="AD5035" i="36"/>
  <c r="AE5035" i="36" s="1"/>
  <c r="AF5035" i="36" s="1"/>
  <c r="AB5036" i="36"/>
  <c r="AC5036" i="36" s="1"/>
  <c r="AG5034" i="36"/>
  <c r="AH5035" i="36" l="1"/>
  <c r="AB5037" i="36"/>
  <c r="AC5037" i="36" s="1"/>
  <c r="AD5036" i="36"/>
  <c r="AE5036" i="36" s="1"/>
  <c r="AF5036" i="36" s="1"/>
  <c r="AG5035" i="36"/>
  <c r="AH5036" i="36" l="1"/>
  <c r="AG5036" i="36"/>
  <c r="AD5037" i="36"/>
  <c r="AE5037" i="36" s="1"/>
  <c r="AF5037" i="36" s="1"/>
  <c r="AB5038" i="36"/>
  <c r="AC5038" i="36" s="1"/>
  <c r="AH5037" i="36" l="1"/>
  <c r="AB5039" i="36"/>
  <c r="AC5039" i="36" s="1"/>
  <c r="AD5038" i="36"/>
  <c r="AE5038" i="36" s="1"/>
  <c r="AF5038" i="36" s="1"/>
  <c r="AG5037" i="36"/>
  <c r="AH5038" i="36" l="1"/>
  <c r="AG5038" i="36"/>
  <c r="AB5040" i="36"/>
  <c r="AC5040" i="36" s="1"/>
  <c r="AD5039" i="36"/>
  <c r="AE5039" i="36" s="1"/>
  <c r="AF5039" i="36" s="1"/>
  <c r="AH5039" i="36" l="1"/>
  <c r="AG5039" i="36"/>
  <c r="AB5041" i="36"/>
  <c r="AC5041" i="36" s="1"/>
  <c r="AD5040" i="36"/>
  <c r="AE5040" i="36" s="1"/>
  <c r="AF5040" i="36" s="1"/>
  <c r="AH5040" i="36" l="1"/>
  <c r="AG5040" i="36"/>
  <c r="AD5041" i="36"/>
  <c r="AE5041" i="36" s="1"/>
  <c r="AF5041" i="36" s="1"/>
  <c r="AB5042" i="36"/>
  <c r="AC5042" i="36" s="1"/>
  <c r="AH5041" i="36" l="1"/>
  <c r="AB5043" i="36"/>
  <c r="AC5043" i="36" s="1"/>
  <c r="AD5042" i="36"/>
  <c r="AE5042" i="36" s="1"/>
  <c r="AF5042" i="36" s="1"/>
  <c r="AG5041" i="36"/>
  <c r="AH5042" i="36" l="1"/>
  <c r="AG5042" i="36"/>
  <c r="AB5044" i="36"/>
  <c r="AC5044" i="36" s="1"/>
  <c r="AD5043" i="36"/>
  <c r="AE5043" i="36" s="1"/>
  <c r="AF5043" i="36" s="1"/>
  <c r="AH5043" i="36" l="1"/>
  <c r="AG5043" i="36"/>
  <c r="AB5045" i="36"/>
  <c r="AC5045" i="36" s="1"/>
  <c r="AD5044" i="36"/>
  <c r="AE5044" i="36" s="1"/>
  <c r="AF5044" i="36" s="1"/>
  <c r="AH5044" i="36" l="1"/>
  <c r="AG5044" i="36"/>
  <c r="AD5045" i="36"/>
  <c r="AE5045" i="36" s="1"/>
  <c r="AF5045" i="36" s="1"/>
  <c r="AB5046" i="36"/>
  <c r="AC5046" i="36" s="1"/>
  <c r="AH5045" i="36" l="1"/>
  <c r="AB5047" i="36"/>
  <c r="AC5047" i="36" s="1"/>
  <c r="AD5046" i="36"/>
  <c r="AE5046" i="36" s="1"/>
  <c r="AF5046" i="36" s="1"/>
  <c r="AG5045" i="36"/>
  <c r="AH5046" i="36" l="1"/>
  <c r="AG5046" i="36"/>
  <c r="AD5047" i="36"/>
  <c r="AE5047" i="36" s="1"/>
  <c r="AF5047" i="36" s="1"/>
  <c r="AB5048" i="36"/>
  <c r="AC5048" i="36" s="1"/>
  <c r="AH5047" i="36" l="1"/>
  <c r="AB5049" i="36"/>
  <c r="AC5049" i="36" s="1"/>
  <c r="AD5048" i="36"/>
  <c r="AE5048" i="36" s="1"/>
  <c r="AF5048" i="36" s="1"/>
  <c r="AG5047" i="36"/>
  <c r="AH5048" i="36" l="1"/>
  <c r="AG5048" i="36"/>
  <c r="AD5049" i="36"/>
  <c r="AE5049" i="36" s="1"/>
  <c r="AF5049" i="36" s="1"/>
  <c r="AB5050" i="36"/>
  <c r="AC5050" i="36" s="1"/>
  <c r="AH5049" i="36" l="1"/>
  <c r="AB5051" i="36"/>
  <c r="AC5051" i="36" s="1"/>
  <c r="AD5050" i="36"/>
  <c r="AE5050" i="36" s="1"/>
  <c r="AF5050" i="36" s="1"/>
  <c r="AG5049" i="36"/>
  <c r="AH5050" i="36" l="1"/>
  <c r="AG5050" i="36"/>
  <c r="AB5052" i="36"/>
  <c r="AC5052" i="36" s="1"/>
  <c r="AD5051" i="36"/>
  <c r="AE5051" i="36" s="1"/>
  <c r="AF5051" i="36" s="1"/>
  <c r="AH5051" i="36" l="1"/>
  <c r="AG5051" i="36"/>
  <c r="AB5053" i="36"/>
  <c r="AC5053" i="36" s="1"/>
  <c r="AD5052" i="36"/>
  <c r="AE5052" i="36" s="1"/>
  <c r="AF5052" i="36" s="1"/>
  <c r="AH5052" i="36" l="1"/>
  <c r="AG5052" i="36"/>
  <c r="AB5054" i="36"/>
  <c r="AC5054" i="36" s="1"/>
  <c r="AD5053" i="36"/>
  <c r="AE5053" i="36" s="1"/>
  <c r="AF5053" i="36" s="1"/>
  <c r="AH5053" i="36" l="1"/>
  <c r="AG5053" i="36"/>
  <c r="AB5055" i="36"/>
  <c r="AC5055" i="36" s="1"/>
  <c r="AD5054" i="36"/>
  <c r="AE5054" i="36" s="1"/>
  <c r="AF5054" i="36" s="1"/>
  <c r="AH5054" i="36" l="1"/>
  <c r="AG5054" i="36"/>
  <c r="AB5056" i="36"/>
  <c r="AC5056" i="36" s="1"/>
  <c r="AD5055" i="36"/>
  <c r="AE5055" i="36" s="1"/>
  <c r="AF5055" i="36" s="1"/>
  <c r="AH5055" i="36" l="1"/>
  <c r="AG5055" i="36"/>
  <c r="AB5057" i="36"/>
  <c r="AC5057" i="36" s="1"/>
  <c r="AD5056" i="36"/>
  <c r="AE5056" i="36" s="1"/>
  <c r="AF5056" i="36" s="1"/>
  <c r="AH5056" i="36" l="1"/>
  <c r="AG5056" i="36"/>
  <c r="AB5058" i="36"/>
  <c r="AC5058" i="36" s="1"/>
  <c r="AD5057" i="36"/>
  <c r="AE5057" i="36" s="1"/>
  <c r="AF5057" i="36" s="1"/>
  <c r="AH5057" i="36" l="1"/>
  <c r="AG5057" i="36"/>
  <c r="AB5059" i="36"/>
  <c r="AC5059" i="36" s="1"/>
  <c r="AD5058" i="36"/>
  <c r="AE5058" i="36" s="1"/>
  <c r="AF5058" i="36" s="1"/>
  <c r="AH5058" i="36" l="1"/>
  <c r="AG5058" i="36"/>
  <c r="AB5060" i="36"/>
  <c r="AC5060" i="36" s="1"/>
  <c r="AD5059" i="36"/>
  <c r="AE5059" i="36" s="1"/>
  <c r="AF5059" i="36" s="1"/>
  <c r="AH5059" i="36" l="1"/>
  <c r="AG5059" i="36"/>
  <c r="AB5061" i="36"/>
  <c r="AC5061" i="36" s="1"/>
  <c r="AD5060" i="36"/>
  <c r="AE5060" i="36" s="1"/>
  <c r="AF5060" i="36" s="1"/>
  <c r="AH5060" i="36" l="1"/>
  <c r="AG5060" i="36"/>
  <c r="AD5061" i="36"/>
  <c r="AE5061" i="36" s="1"/>
  <c r="AF5061" i="36" s="1"/>
  <c r="AB5062" i="36"/>
  <c r="AC5062" i="36" s="1"/>
  <c r="AH5061" i="36" l="1"/>
  <c r="AB5063" i="36"/>
  <c r="AC5063" i="36" s="1"/>
  <c r="AD5062" i="36"/>
  <c r="AE5062" i="36" s="1"/>
  <c r="AF5062" i="36" s="1"/>
  <c r="AG5061" i="36"/>
  <c r="AH5062" i="36" l="1"/>
  <c r="AG5062" i="36"/>
  <c r="AB5064" i="36"/>
  <c r="AC5064" i="36" s="1"/>
  <c r="AD5063" i="36"/>
  <c r="AE5063" i="36" s="1"/>
  <c r="AF5063" i="36" s="1"/>
  <c r="AH5063" i="36" l="1"/>
  <c r="AG5063" i="36"/>
  <c r="AB5065" i="36"/>
  <c r="AC5065" i="36" s="1"/>
  <c r="AD5064" i="36"/>
  <c r="AE5064" i="36" s="1"/>
  <c r="AF5064" i="36" s="1"/>
  <c r="AH5064" i="36" l="1"/>
  <c r="AG5064" i="36"/>
  <c r="AD5065" i="36"/>
  <c r="AE5065" i="36" s="1"/>
  <c r="AF5065" i="36" s="1"/>
  <c r="AB5066" i="36"/>
  <c r="AC5066" i="36" s="1"/>
  <c r="AH5065" i="36" l="1"/>
  <c r="AB5067" i="36"/>
  <c r="AC5067" i="36" s="1"/>
  <c r="AD5066" i="36"/>
  <c r="AE5066" i="36" s="1"/>
  <c r="AF5066" i="36" s="1"/>
  <c r="AG5065" i="36"/>
  <c r="AH5066" i="36" l="1"/>
  <c r="AG5066" i="36"/>
  <c r="AB5068" i="36"/>
  <c r="AC5068" i="36" s="1"/>
  <c r="AD5067" i="36"/>
  <c r="AE5067" i="36" s="1"/>
  <c r="AF5067" i="36" s="1"/>
  <c r="AH5067" i="36" l="1"/>
  <c r="AG5067" i="36"/>
  <c r="AB5069" i="36"/>
  <c r="AC5069" i="36" s="1"/>
  <c r="AD5068" i="36"/>
  <c r="AE5068" i="36" s="1"/>
  <c r="AF5068" i="36" s="1"/>
  <c r="AH5068" i="36" l="1"/>
  <c r="AG5068" i="36"/>
  <c r="AD5069" i="36"/>
  <c r="AE5069" i="36" s="1"/>
  <c r="AF5069" i="36" s="1"/>
  <c r="AB5070" i="36"/>
  <c r="AC5070" i="36" s="1"/>
  <c r="AH5069" i="36" l="1"/>
  <c r="AB5071" i="36"/>
  <c r="AC5071" i="36" s="1"/>
  <c r="AD5070" i="36"/>
  <c r="AE5070" i="36" s="1"/>
  <c r="AF5070" i="36" s="1"/>
  <c r="AG5069" i="36"/>
  <c r="AH5070" i="36" l="1"/>
  <c r="AG5070" i="36"/>
  <c r="AB5072" i="36"/>
  <c r="AC5072" i="36" s="1"/>
  <c r="AD5071" i="36"/>
  <c r="AE5071" i="36" s="1"/>
  <c r="AF5071" i="36" s="1"/>
  <c r="AH5071" i="36" l="1"/>
  <c r="AG5071" i="36"/>
  <c r="AB5073" i="36"/>
  <c r="AC5073" i="36" s="1"/>
  <c r="AD5072" i="36"/>
  <c r="AE5072" i="36" s="1"/>
  <c r="AF5072" i="36" s="1"/>
  <c r="AH5072" i="36" l="1"/>
  <c r="AG5072" i="36"/>
  <c r="AB5074" i="36"/>
  <c r="AC5074" i="36" s="1"/>
  <c r="AD5073" i="36"/>
  <c r="AE5073" i="36" s="1"/>
  <c r="AF5073" i="36" s="1"/>
  <c r="AH5073" i="36" l="1"/>
  <c r="AG5073" i="36"/>
  <c r="AB5075" i="36"/>
  <c r="AC5075" i="36" s="1"/>
  <c r="AD5074" i="36"/>
  <c r="AE5074" i="36" s="1"/>
  <c r="AF5074" i="36" s="1"/>
  <c r="AH5074" i="36" l="1"/>
  <c r="AG5074" i="36"/>
  <c r="AB5076" i="36"/>
  <c r="AC5076" i="36" s="1"/>
  <c r="AD5075" i="36"/>
  <c r="AE5075" i="36" s="1"/>
  <c r="AF5075" i="36" s="1"/>
  <c r="AH5075" i="36" l="1"/>
  <c r="AG5075" i="36"/>
  <c r="AB5077" i="36"/>
  <c r="AC5077" i="36" s="1"/>
  <c r="AD5076" i="36"/>
  <c r="AE5076" i="36" s="1"/>
  <c r="AF5076" i="36" s="1"/>
  <c r="AH5076" i="36" l="1"/>
  <c r="AG5076" i="36"/>
  <c r="AD5077" i="36"/>
  <c r="AE5077" i="36" s="1"/>
  <c r="AF5077" i="36" s="1"/>
  <c r="AB5078" i="36"/>
  <c r="AC5078" i="36" s="1"/>
  <c r="AH5077" i="36" l="1"/>
  <c r="AB5079" i="36"/>
  <c r="AC5079" i="36" s="1"/>
  <c r="AD5078" i="36"/>
  <c r="AE5078" i="36" s="1"/>
  <c r="AF5078" i="36" s="1"/>
  <c r="AG5077" i="36"/>
  <c r="AH5078" i="36" l="1"/>
  <c r="AG5078" i="36"/>
  <c r="AB5080" i="36"/>
  <c r="AC5080" i="36" s="1"/>
  <c r="AD5079" i="36"/>
  <c r="AE5079" i="36" s="1"/>
  <c r="AF5079" i="36" s="1"/>
  <c r="AH5079" i="36" l="1"/>
  <c r="AG5079" i="36"/>
  <c r="AB5081" i="36"/>
  <c r="AC5081" i="36" s="1"/>
  <c r="AD5080" i="36"/>
  <c r="AE5080" i="36" s="1"/>
  <c r="AF5080" i="36" s="1"/>
  <c r="AH5080" i="36" l="1"/>
  <c r="AG5080" i="36"/>
  <c r="AB5082" i="36"/>
  <c r="AC5082" i="36" s="1"/>
  <c r="AD5081" i="36"/>
  <c r="AE5081" i="36" s="1"/>
  <c r="AF5081" i="36" s="1"/>
  <c r="AH5081" i="36" l="1"/>
  <c r="AG5081" i="36"/>
  <c r="AB5083" i="36"/>
  <c r="AC5083" i="36" s="1"/>
  <c r="AD5082" i="36"/>
  <c r="AE5082" i="36" s="1"/>
  <c r="AF5082" i="36" s="1"/>
  <c r="AH5082" i="36" l="1"/>
  <c r="AG5082" i="36"/>
  <c r="AB5084" i="36"/>
  <c r="AC5084" i="36" s="1"/>
  <c r="AD5083" i="36"/>
  <c r="AE5083" i="36" s="1"/>
  <c r="AF5083" i="36" s="1"/>
  <c r="AH5083" i="36" l="1"/>
  <c r="AG5083" i="36"/>
  <c r="AB5085" i="36"/>
  <c r="AC5085" i="36" s="1"/>
  <c r="AD5084" i="36"/>
  <c r="AE5084" i="36" s="1"/>
  <c r="AF5084" i="36" s="1"/>
  <c r="AH5084" i="36" l="1"/>
  <c r="AG5084" i="36"/>
  <c r="AB5086" i="36"/>
  <c r="AC5086" i="36" s="1"/>
  <c r="AD5085" i="36"/>
  <c r="AE5085" i="36" s="1"/>
  <c r="AF5085" i="36" s="1"/>
  <c r="AH5085" i="36" l="1"/>
  <c r="AG5085" i="36"/>
  <c r="AB5087" i="36"/>
  <c r="AC5087" i="36" s="1"/>
  <c r="AD5086" i="36"/>
  <c r="AE5086" i="36" s="1"/>
  <c r="AF5086" i="36" s="1"/>
  <c r="AH5086" i="36" l="1"/>
  <c r="AG5086" i="36"/>
  <c r="AB5088" i="36"/>
  <c r="AC5088" i="36" s="1"/>
  <c r="AD5087" i="36"/>
  <c r="AE5087" i="36" s="1"/>
  <c r="AF5087" i="36" s="1"/>
  <c r="AH5087" i="36" l="1"/>
  <c r="AG5087" i="36"/>
  <c r="AB5089" i="36"/>
  <c r="AC5089" i="36" s="1"/>
  <c r="AD5088" i="36"/>
  <c r="AE5088" i="36" s="1"/>
  <c r="AF5088" i="36" s="1"/>
  <c r="AH5088" i="36" l="1"/>
  <c r="AG5088" i="36"/>
  <c r="AD5089" i="36"/>
  <c r="AE5089" i="36" s="1"/>
  <c r="AF5089" i="36" s="1"/>
  <c r="AB5090" i="36"/>
  <c r="AC5090" i="36" s="1"/>
  <c r="AH5089" i="36" l="1"/>
  <c r="AB5091" i="36"/>
  <c r="AC5091" i="36" s="1"/>
  <c r="AD5090" i="36"/>
  <c r="AE5090" i="36" s="1"/>
  <c r="AF5090" i="36" s="1"/>
  <c r="AG5089" i="36"/>
  <c r="AH5090" i="36" l="1"/>
  <c r="AG5090" i="36"/>
  <c r="AB5092" i="36"/>
  <c r="AC5092" i="36" s="1"/>
  <c r="AD5091" i="36"/>
  <c r="AE5091" i="36" s="1"/>
  <c r="AF5091" i="36" s="1"/>
  <c r="AH5091" i="36" l="1"/>
  <c r="AG5091" i="36"/>
  <c r="AB5093" i="36"/>
  <c r="AC5093" i="36" s="1"/>
  <c r="AD5092" i="36"/>
  <c r="AE5092" i="36" s="1"/>
  <c r="AF5092" i="36" s="1"/>
  <c r="AH5092" i="36" l="1"/>
  <c r="AG5092" i="36"/>
  <c r="AB5094" i="36"/>
  <c r="AC5094" i="36" s="1"/>
  <c r="AD5093" i="36"/>
  <c r="AE5093" i="36" s="1"/>
  <c r="AF5093" i="36" s="1"/>
  <c r="AH5093" i="36" l="1"/>
  <c r="AG5093" i="36"/>
  <c r="AD5094" i="36"/>
  <c r="AE5094" i="36" s="1"/>
  <c r="AF5094" i="36" s="1"/>
  <c r="AB5095" i="36"/>
  <c r="AC5095" i="36" s="1"/>
  <c r="AH5094" i="36" l="1"/>
  <c r="AD5095" i="36"/>
  <c r="AE5095" i="36" s="1"/>
  <c r="AF5095" i="36" s="1"/>
  <c r="AB5096" i="36"/>
  <c r="AC5096" i="36" s="1"/>
  <c r="AG5094" i="36"/>
  <c r="AH5095" i="36" l="1"/>
  <c r="AB5097" i="36"/>
  <c r="AC5097" i="36" s="1"/>
  <c r="AD5096" i="36"/>
  <c r="AE5096" i="36" s="1"/>
  <c r="AF5096" i="36" s="1"/>
  <c r="AG5095" i="36"/>
  <c r="AH5096" i="36" l="1"/>
  <c r="AG5096" i="36"/>
  <c r="AD5097" i="36"/>
  <c r="AE5097" i="36" s="1"/>
  <c r="AF5097" i="36" s="1"/>
  <c r="AB5098" i="36"/>
  <c r="AC5098" i="36" s="1"/>
  <c r="AH5097" i="36" l="1"/>
  <c r="AB5099" i="36"/>
  <c r="AC5099" i="36" s="1"/>
  <c r="AD5098" i="36"/>
  <c r="AE5098" i="36" s="1"/>
  <c r="AF5098" i="36" s="1"/>
  <c r="AG5097" i="36"/>
  <c r="AH5098" i="36" l="1"/>
  <c r="AG5098" i="36"/>
  <c r="AD5099" i="36"/>
  <c r="AE5099" i="36" s="1"/>
  <c r="AF5099" i="36" s="1"/>
  <c r="AB5100" i="36"/>
  <c r="AC5100" i="36" s="1"/>
  <c r="AH5099" i="36" l="1"/>
  <c r="AB5101" i="36"/>
  <c r="AC5101" i="36" s="1"/>
  <c r="AD5100" i="36"/>
  <c r="AE5100" i="36" s="1"/>
  <c r="AF5100" i="36" s="1"/>
  <c r="AG5099" i="36"/>
  <c r="AH5100" i="36" l="1"/>
  <c r="AG5100" i="36"/>
  <c r="AB5102" i="36"/>
  <c r="AC5102" i="36" s="1"/>
  <c r="AD5101" i="36"/>
  <c r="AE5101" i="36" s="1"/>
  <c r="AF5101" i="36" s="1"/>
  <c r="AH5101" i="36" l="1"/>
  <c r="AG5101" i="36"/>
  <c r="AB5103" i="36"/>
  <c r="AC5103" i="36" s="1"/>
  <c r="AD5102" i="36"/>
  <c r="AE5102" i="36" s="1"/>
  <c r="AF5102" i="36" s="1"/>
  <c r="AH5102" i="36" l="1"/>
  <c r="AG5102" i="36"/>
  <c r="AB5104" i="36"/>
  <c r="AC5104" i="36" s="1"/>
  <c r="AD5103" i="36"/>
  <c r="AE5103" i="36" s="1"/>
  <c r="AF5103" i="36" s="1"/>
  <c r="AH5103" i="36" l="1"/>
  <c r="AG5103" i="36"/>
  <c r="AB5105" i="36"/>
  <c r="AC5105" i="36" s="1"/>
  <c r="AD5104" i="36"/>
  <c r="AE5104" i="36" s="1"/>
  <c r="AF5104" i="36" s="1"/>
  <c r="AH5104" i="36" l="1"/>
  <c r="AG5104" i="36"/>
  <c r="AD5105" i="36"/>
  <c r="AE5105" i="36" s="1"/>
  <c r="AF5105" i="36" s="1"/>
  <c r="AB5106" i="36"/>
  <c r="AC5106" i="36" s="1"/>
  <c r="AH5105" i="36" l="1"/>
  <c r="AD5106" i="36"/>
  <c r="AE5106" i="36" s="1"/>
  <c r="AF5106" i="36" s="1"/>
  <c r="AB5107" i="36"/>
  <c r="AC5107" i="36" s="1"/>
  <c r="AG5105" i="36"/>
  <c r="AH5106" i="36" l="1"/>
  <c r="AB5108" i="36"/>
  <c r="AC5108" i="36" s="1"/>
  <c r="AD5107" i="36"/>
  <c r="AE5107" i="36" s="1"/>
  <c r="AF5107" i="36" s="1"/>
  <c r="AG5106" i="36"/>
  <c r="AH5107" i="36" l="1"/>
  <c r="AG5107" i="36"/>
  <c r="AB5109" i="36"/>
  <c r="AC5109" i="36" s="1"/>
  <c r="AD5108" i="36"/>
  <c r="AE5108" i="36" s="1"/>
  <c r="AF5108" i="36" s="1"/>
  <c r="AH5108" i="36" l="1"/>
  <c r="AG5108" i="36"/>
  <c r="AB5110" i="36"/>
  <c r="AC5110" i="36" s="1"/>
  <c r="AD5109" i="36"/>
  <c r="AE5109" i="36" s="1"/>
  <c r="AF5109" i="36" s="1"/>
  <c r="AH5109" i="36" l="1"/>
  <c r="AG5109" i="36"/>
  <c r="AB5111" i="36"/>
  <c r="AC5111" i="36" s="1"/>
  <c r="AD5110" i="36"/>
  <c r="AE5110" i="36" s="1"/>
  <c r="AF5110" i="36" s="1"/>
  <c r="AH5110" i="36" l="1"/>
  <c r="AG5110" i="36"/>
  <c r="AB5112" i="36"/>
  <c r="AC5112" i="36" s="1"/>
  <c r="AD5111" i="36"/>
  <c r="AE5111" i="36" s="1"/>
  <c r="AF5111" i="36" s="1"/>
  <c r="AH5111" i="36" l="1"/>
  <c r="AG5111" i="36"/>
  <c r="AB5113" i="36"/>
  <c r="AC5113" i="36" s="1"/>
  <c r="AD5112" i="36"/>
  <c r="AE5112" i="36" s="1"/>
  <c r="AF5112" i="36" s="1"/>
  <c r="AH5112" i="36" l="1"/>
  <c r="AG5112" i="36"/>
  <c r="AD5113" i="36"/>
  <c r="AE5113" i="36" s="1"/>
  <c r="AF5113" i="36" s="1"/>
  <c r="AB5114" i="36"/>
  <c r="AC5114" i="36" s="1"/>
  <c r="AH5113" i="36" l="1"/>
  <c r="AB5115" i="36"/>
  <c r="AC5115" i="36" s="1"/>
  <c r="AD5114" i="36"/>
  <c r="AE5114" i="36" s="1"/>
  <c r="AF5114" i="36" s="1"/>
  <c r="AG5113" i="36"/>
  <c r="AH5114" i="36" l="1"/>
  <c r="AG5114" i="36"/>
  <c r="AB5116" i="36"/>
  <c r="AC5116" i="36" s="1"/>
  <c r="AD5115" i="36"/>
  <c r="AE5115" i="36" s="1"/>
  <c r="AF5115" i="36" s="1"/>
  <c r="AH5115" i="36" l="1"/>
  <c r="AG5115" i="36"/>
  <c r="AB5117" i="36"/>
  <c r="AC5117" i="36" s="1"/>
  <c r="AD5116" i="36"/>
  <c r="AE5116" i="36" s="1"/>
  <c r="AF5116" i="36" s="1"/>
  <c r="AH5116" i="36" l="1"/>
  <c r="AG5116" i="36"/>
  <c r="AB5118" i="36"/>
  <c r="AC5118" i="36" s="1"/>
  <c r="AD5117" i="36"/>
  <c r="AE5117" i="36" s="1"/>
  <c r="AF5117" i="36" s="1"/>
  <c r="AH5117" i="36" l="1"/>
  <c r="AG5117" i="36"/>
  <c r="AD5118" i="36"/>
  <c r="AE5118" i="36" s="1"/>
  <c r="AF5118" i="36" s="1"/>
  <c r="AB5119" i="36"/>
  <c r="AC5119" i="36" s="1"/>
  <c r="AH5118" i="36" l="1"/>
  <c r="AD5119" i="36"/>
  <c r="AE5119" i="36" s="1"/>
  <c r="AF5119" i="36" s="1"/>
  <c r="AB5120" i="36"/>
  <c r="AC5120" i="36" s="1"/>
  <c r="AG5118" i="36"/>
  <c r="AH5119" i="36" l="1"/>
  <c r="AB5121" i="36"/>
  <c r="AC5121" i="36" s="1"/>
  <c r="AD5120" i="36"/>
  <c r="AE5120" i="36" s="1"/>
  <c r="AF5120" i="36" s="1"/>
  <c r="AG5119" i="36"/>
  <c r="AH5120" i="36" l="1"/>
  <c r="AG5120" i="36"/>
  <c r="AD5121" i="36"/>
  <c r="AE5121" i="36" s="1"/>
  <c r="AF5121" i="36" s="1"/>
  <c r="AB5122" i="36"/>
  <c r="AC5122" i="36" s="1"/>
  <c r="AH5121" i="36" l="1"/>
  <c r="AB5123" i="36"/>
  <c r="AC5123" i="36" s="1"/>
  <c r="AD5122" i="36"/>
  <c r="AE5122" i="36" s="1"/>
  <c r="AF5122" i="36" s="1"/>
  <c r="AG5121" i="36"/>
  <c r="AH5122" i="36" l="1"/>
  <c r="AG5122" i="36"/>
  <c r="AB5124" i="36"/>
  <c r="AC5124" i="36" s="1"/>
  <c r="AD5123" i="36"/>
  <c r="AE5123" i="36" s="1"/>
  <c r="AF5123" i="36" s="1"/>
  <c r="AH5123" i="36" l="1"/>
  <c r="AG5123" i="36"/>
  <c r="AB5125" i="36"/>
  <c r="AC5125" i="36" s="1"/>
  <c r="AD5124" i="36"/>
  <c r="AE5124" i="36" s="1"/>
  <c r="AF5124" i="36" s="1"/>
  <c r="AH5124" i="36" l="1"/>
  <c r="AG5124" i="36"/>
  <c r="AB5126" i="36"/>
  <c r="AC5126" i="36" s="1"/>
  <c r="AD5125" i="36"/>
  <c r="AE5125" i="36" s="1"/>
  <c r="AF5125" i="36" s="1"/>
  <c r="AH5125" i="36" l="1"/>
  <c r="AG5125" i="36"/>
  <c r="AB5127" i="36"/>
  <c r="AC5127" i="36" s="1"/>
  <c r="AD5126" i="36"/>
  <c r="AE5126" i="36" s="1"/>
  <c r="AF5126" i="36" s="1"/>
  <c r="AH5126" i="36" l="1"/>
  <c r="AG5126" i="36"/>
  <c r="AB5128" i="36"/>
  <c r="AC5128" i="36" s="1"/>
  <c r="AD5127" i="36"/>
  <c r="AE5127" i="36" s="1"/>
  <c r="AF5127" i="36" s="1"/>
  <c r="AH5127" i="36" l="1"/>
  <c r="AG5127" i="36"/>
  <c r="AB5129" i="36"/>
  <c r="AC5129" i="36" s="1"/>
  <c r="AD5128" i="36"/>
  <c r="AE5128" i="36" s="1"/>
  <c r="AF5128" i="36" s="1"/>
  <c r="AH5128" i="36" l="1"/>
  <c r="AG5128" i="36"/>
  <c r="AD5129" i="36"/>
  <c r="AE5129" i="36" s="1"/>
  <c r="AF5129" i="36" s="1"/>
  <c r="AB5130" i="36"/>
  <c r="AC5130" i="36" s="1"/>
  <c r="AH5129" i="36" l="1"/>
  <c r="AB5131" i="36"/>
  <c r="AC5131" i="36" s="1"/>
  <c r="AD5130" i="36"/>
  <c r="AE5130" i="36" s="1"/>
  <c r="AF5130" i="36" s="1"/>
  <c r="AG5129" i="36"/>
  <c r="AH5130" i="36" l="1"/>
  <c r="AG5130" i="36"/>
  <c r="AB5132" i="36"/>
  <c r="AC5132" i="36" s="1"/>
  <c r="AD5131" i="36"/>
  <c r="AE5131" i="36" s="1"/>
  <c r="AF5131" i="36" s="1"/>
  <c r="AH5131" i="36" l="1"/>
  <c r="AG5131" i="36"/>
  <c r="AB5133" i="36"/>
  <c r="AC5133" i="36" s="1"/>
  <c r="AD5132" i="36"/>
  <c r="AE5132" i="36" s="1"/>
  <c r="AF5132" i="36" s="1"/>
  <c r="AH5132" i="36" l="1"/>
  <c r="AG5132" i="36"/>
  <c r="AB5134" i="36"/>
  <c r="AC5134" i="36" s="1"/>
  <c r="AD5133" i="36"/>
  <c r="AE5133" i="36" s="1"/>
  <c r="AF5133" i="36" s="1"/>
  <c r="AH5133" i="36" l="1"/>
  <c r="AG5133" i="36"/>
  <c r="AB5135" i="36"/>
  <c r="AC5135" i="36" s="1"/>
  <c r="AD5134" i="36"/>
  <c r="AE5134" i="36" s="1"/>
  <c r="AF5134" i="36" s="1"/>
  <c r="AH5134" i="36" l="1"/>
  <c r="AG5134" i="36"/>
  <c r="AB5136" i="36"/>
  <c r="AC5136" i="36" s="1"/>
  <c r="AD5135" i="36"/>
  <c r="AE5135" i="36" s="1"/>
  <c r="AF5135" i="36" s="1"/>
  <c r="AH5135" i="36" l="1"/>
  <c r="AG5135" i="36"/>
  <c r="AB5137" i="36"/>
  <c r="AC5137" i="36" s="1"/>
  <c r="AD5136" i="36"/>
  <c r="AE5136" i="36" s="1"/>
  <c r="AF5136" i="36" s="1"/>
  <c r="AH5136" i="36" l="1"/>
  <c r="AG5136" i="36"/>
  <c r="AB5138" i="36"/>
  <c r="AC5138" i="36" s="1"/>
  <c r="AD5137" i="36"/>
  <c r="AE5137" i="36" s="1"/>
  <c r="AF5137" i="36" s="1"/>
  <c r="AH5137" i="36" l="1"/>
  <c r="AG5137" i="36"/>
  <c r="AD5138" i="36"/>
  <c r="AE5138" i="36" s="1"/>
  <c r="AF5138" i="36" s="1"/>
  <c r="AB5139" i="36"/>
  <c r="AC5139" i="36" s="1"/>
  <c r="AH5138" i="36" l="1"/>
  <c r="AD5139" i="36"/>
  <c r="AE5139" i="36" s="1"/>
  <c r="AF5139" i="36" s="1"/>
  <c r="AB5140" i="36"/>
  <c r="AC5140" i="36" s="1"/>
  <c r="AG5138" i="36"/>
  <c r="AH5139" i="36" l="1"/>
  <c r="AB5141" i="36"/>
  <c r="AC5141" i="36" s="1"/>
  <c r="AD5140" i="36"/>
  <c r="AE5140" i="36" s="1"/>
  <c r="AF5140" i="36" s="1"/>
  <c r="AG5139" i="36"/>
  <c r="AH5140" i="36" l="1"/>
  <c r="AG5140" i="36"/>
  <c r="AD5141" i="36"/>
  <c r="AE5141" i="36" s="1"/>
  <c r="AF5141" i="36" s="1"/>
  <c r="AB5142" i="36"/>
  <c r="AC5142" i="36" s="1"/>
  <c r="AH5141" i="36" l="1"/>
  <c r="AB5143" i="36"/>
  <c r="AC5143" i="36" s="1"/>
  <c r="AD5142" i="36"/>
  <c r="AE5142" i="36" s="1"/>
  <c r="AF5142" i="36" s="1"/>
  <c r="AG5141" i="36"/>
  <c r="AH5142" i="36" l="1"/>
  <c r="AG5142" i="36"/>
  <c r="AB5144" i="36"/>
  <c r="AC5144" i="36" s="1"/>
  <c r="AD5143" i="36"/>
  <c r="AE5143" i="36" s="1"/>
  <c r="AF5143" i="36" s="1"/>
  <c r="AH5143" i="36" l="1"/>
  <c r="AG5143" i="36"/>
  <c r="AB5145" i="36"/>
  <c r="AC5145" i="36" s="1"/>
  <c r="AD5144" i="36"/>
  <c r="AE5144" i="36" s="1"/>
  <c r="AF5144" i="36" s="1"/>
  <c r="AH5144" i="36" l="1"/>
  <c r="AG5144" i="36"/>
  <c r="AD5145" i="36"/>
  <c r="AE5145" i="36" s="1"/>
  <c r="AF5145" i="36" s="1"/>
  <c r="AB5146" i="36"/>
  <c r="AC5146" i="36" s="1"/>
  <c r="AH5145" i="36" l="1"/>
  <c r="AB5147" i="36"/>
  <c r="AC5147" i="36" s="1"/>
  <c r="AD5146" i="36"/>
  <c r="AE5146" i="36" s="1"/>
  <c r="AF5146" i="36" s="1"/>
  <c r="AG5145" i="36"/>
  <c r="AH5146" i="36" l="1"/>
  <c r="AG5146" i="36"/>
  <c r="AB5148" i="36"/>
  <c r="AC5148" i="36" s="1"/>
  <c r="AD5147" i="36"/>
  <c r="AE5147" i="36" s="1"/>
  <c r="AF5147" i="36" s="1"/>
  <c r="AH5147" i="36" l="1"/>
  <c r="AG5147" i="36"/>
  <c r="AB5149" i="36"/>
  <c r="AC5149" i="36" s="1"/>
  <c r="AD5148" i="36"/>
  <c r="AE5148" i="36" s="1"/>
  <c r="AF5148" i="36" s="1"/>
  <c r="AH5148" i="36" l="1"/>
  <c r="AG5148" i="36"/>
  <c r="AD5149" i="36"/>
  <c r="AE5149" i="36" s="1"/>
  <c r="AF5149" i="36" s="1"/>
  <c r="AB5150" i="36"/>
  <c r="AC5150" i="36" s="1"/>
  <c r="AH5149" i="36" l="1"/>
  <c r="AB5151" i="36"/>
  <c r="AC5151" i="36" s="1"/>
  <c r="AD5150" i="36"/>
  <c r="AE5150" i="36" s="1"/>
  <c r="AF5150" i="36" s="1"/>
  <c r="AG5149" i="36"/>
  <c r="AH5150" i="36" l="1"/>
  <c r="AG5150" i="36"/>
  <c r="AB5152" i="36"/>
  <c r="AC5152" i="36" s="1"/>
  <c r="AD5151" i="36"/>
  <c r="AE5151" i="36" s="1"/>
  <c r="AF5151" i="36" s="1"/>
  <c r="AH5151" i="36" l="1"/>
  <c r="AG5151" i="36"/>
  <c r="AB5153" i="36"/>
  <c r="AC5153" i="36" s="1"/>
  <c r="AD5152" i="36"/>
  <c r="AE5152" i="36" s="1"/>
  <c r="AF5152" i="36" s="1"/>
  <c r="AH5152" i="36" l="1"/>
  <c r="AG5152" i="36"/>
  <c r="AB5154" i="36"/>
  <c r="AC5154" i="36" s="1"/>
  <c r="AD5153" i="36"/>
  <c r="AE5153" i="36" s="1"/>
  <c r="AF5153" i="36" s="1"/>
  <c r="AH5153" i="36" l="1"/>
  <c r="AG5153" i="36"/>
  <c r="AB5155" i="36"/>
  <c r="AC5155" i="36" s="1"/>
  <c r="AD5154" i="36"/>
  <c r="AE5154" i="36" s="1"/>
  <c r="AF5154" i="36" s="1"/>
  <c r="AH5154" i="36" l="1"/>
  <c r="AG5154" i="36"/>
  <c r="AB5156" i="36"/>
  <c r="AC5156" i="36" s="1"/>
  <c r="AD5155" i="36"/>
  <c r="AE5155" i="36" s="1"/>
  <c r="AF5155" i="36" s="1"/>
  <c r="AH5155" i="36" l="1"/>
  <c r="AG5155" i="36"/>
  <c r="AB5157" i="36"/>
  <c r="AC5157" i="36" s="1"/>
  <c r="AD5156" i="36"/>
  <c r="AE5156" i="36" s="1"/>
  <c r="AF5156" i="36" s="1"/>
  <c r="AH5156" i="36" l="1"/>
  <c r="AG5156" i="36"/>
  <c r="AD5157" i="36"/>
  <c r="AE5157" i="36" s="1"/>
  <c r="AF5157" i="36" s="1"/>
  <c r="AB5158" i="36"/>
  <c r="AC5158" i="36" s="1"/>
  <c r="AH5157" i="36" l="1"/>
  <c r="AB5159" i="36"/>
  <c r="AC5159" i="36" s="1"/>
  <c r="AD5158" i="36"/>
  <c r="AE5158" i="36" s="1"/>
  <c r="AF5158" i="36" s="1"/>
  <c r="AG5157" i="36"/>
  <c r="AH5158" i="36" l="1"/>
  <c r="AG5158" i="36"/>
  <c r="AB5160" i="36"/>
  <c r="AC5160" i="36" s="1"/>
  <c r="AD5159" i="36"/>
  <c r="AE5159" i="36" s="1"/>
  <c r="AF5159" i="36" s="1"/>
  <c r="AH5159" i="36" l="1"/>
  <c r="AG5159" i="36"/>
  <c r="AB5161" i="36"/>
  <c r="AC5161" i="36" s="1"/>
  <c r="AD5160" i="36"/>
  <c r="AE5160" i="36" s="1"/>
  <c r="AF5160" i="36" s="1"/>
  <c r="AH5160" i="36" l="1"/>
  <c r="AG5160" i="36"/>
  <c r="AD5161" i="36"/>
  <c r="AE5161" i="36" s="1"/>
  <c r="AF5161" i="36" s="1"/>
  <c r="AB5162" i="36"/>
  <c r="AC5162" i="36" s="1"/>
  <c r="AH5161" i="36" l="1"/>
  <c r="AB5163" i="36"/>
  <c r="AC5163" i="36" s="1"/>
  <c r="AD5162" i="36"/>
  <c r="AE5162" i="36" s="1"/>
  <c r="AF5162" i="36" s="1"/>
  <c r="AG5161" i="36"/>
  <c r="AH5162" i="36" l="1"/>
  <c r="AG5162" i="36"/>
  <c r="AB5164" i="36"/>
  <c r="AC5164" i="36" s="1"/>
  <c r="AD5163" i="36"/>
  <c r="AE5163" i="36" s="1"/>
  <c r="AF5163" i="36" s="1"/>
  <c r="AH5163" i="36" l="1"/>
  <c r="AG5163" i="36"/>
  <c r="AB5165" i="36"/>
  <c r="AC5165" i="36" s="1"/>
  <c r="AD5164" i="36"/>
  <c r="AE5164" i="36" s="1"/>
  <c r="AF5164" i="36" s="1"/>
  <c r="AH5164" i="36" l="1"/>
  <c r="AG5164" i="36"/>
  <c r="AD5165" i="36"/>
  <c r="AE5165" i="36" s="1"/>
  <c r="AF5165" i="36" s="1"/>
  <c r="AB5166" i="36"/>
  <c r="AC5166" i="36" s="1"/>
  <c r="AH5165" i="36" l="1"/>
  <c r="AB5167" i="36"/>
  <c r="AC5167" i="36" s="1"/>
  <c r="AD5166" i="36"/>
  <c r="AE5166" i="36" s="1"/>
  <c r="AF5166" i="36" s="1"/>
  <c r="AG5165" i="36"/>
  <c r="AH5166" i="36" l="1"/>
  <c r="AG5166" i="36"/>
  <c r="AB5168" i="36"/>
  <c r="AC5168" i="36" s="1"/>
  <c r="AD5167" i="36"/>
  <c r="AE5167" i="36" s="1"/>
  <c r="AF5167" i="36" s="1"/>
  <c r="AH5167" i="36" l="1"/>
  <c r="AG5167" i="36"/>
  <c r="AB5169" i="36"/>
  <c r="AC5169" i="36" s="1"/>
  <c r="AD5168" i="36"/>
  <c r="AE5168" i="36" s="1"/>
  <c r="AF5168" i="36" s="1"/>
  <c r="AH5168" i="36" l="1"/>
  <c r="AG5168" i="36"/>
  <c r="AD5169" i="36"/>
  <c r="AE5169" i="36" s="1"/>
  <c r="AF5169" i="36" s="1"/>
  <c r="AB5170" i="36"/>
  <c r="AC5170" i="36" s="1"/>
  <c r="AH5169" i="36" l="1"/>
  <c r="AB5171" i="36"/>
  <c r="AC5171" i="36" s="1"/>
  <c r="AD5170" i="36"/>
  <c r="AE5170" i="36" s="1"/>
  <c r="AF5170" i="36" s="1"/>
  <c r="AG5169" i="36"/>
  <c r="AH5170" i="36" l="1"/>
  <c r="AG5170" i="36"/>
  <c r="AB5172" i="36"/>
  <c r="AC5172" i="36" s="1"/>
  <c r="AD5171" i="36"/>
  <c r="AE5171" i="36" s="1"/>
  <c r="AF5171" i="36" s="1"/>
  <c r="AH5171" i="36" l="1"/>
  <c r="AG5171" i="36"/>
  <c r="AB5173" i="36"/>
  <c r="AC5173" i="36" s="1"/>
  <c r="AD5172" i="36"/>
  <c r="AE5172" i="36" s="1"/>
  <c r="AF5172" i="36" s="1"/>
  <c r="AH5172" i="36" l="1"/>
  <c r="AG5172" i="36"/>
  <c r="AB5174" i="36"/>
  <c r="AC5174" i="36" s="1"/>
  <c r="AD5173" i="36"/>
  <c r="AE5173" i="36" s="1"/>
  <c r="AF5173" i="36" s="1"/>
  <c r="AH5173" i="36" l="1"/>
  <c r="AG5173" i="36"/>
  <c r="AB5175" i="36"/>
  <c r="AC5175" i="36" s="1"/>
  <c r="AD5174" i="36"/>
  <c r="AE5174" i="36" s="1"/>
  <c r="AF5174" i="36" s="1"/>
  <c r="AH5174" i="36" l="1"/>
  <c r="AG5174" i="36"/>
  <c r="AB5176" i="36"/>
  <c r="AC5176" i="36" s="1"/>
  <c r="AD5175" i="36"/>
  <c r="AE5175" i="36" s="1"/>
  <c r="AF5175" i="36" s="1"/>
  <c r="AH5175" i="36" l="1"/>
  <c r="AG5175" i="36"/>
  <c r="AB5177" i="36"/>
  <c r="AC5177" i="36" s="1"/>
  <c r="AD5176" i="36"/>
  <c r="AE5176" i="36" s="1"/>
  <c r="AF5176" i="36" s="1"/>
  <c r="AH5176" i="36" l="1"/>
  <c r="AG5176" i="36"/>
  <c r="AB5178" i="36"/>
  <c r="AC5178" i="36" s="1"/>
  <c r="AD5177" i="36"/>
  <c r="AE5177" i="36" s="1"/>
  <c r="AF5177" i="36" s="1"/>
  <c r="AH5177" i="36" l="1"/>
  <c r="AG5177" i="36"/>
  <c r="AB5179" i="36"/>
  <c r="AC5179" i="36" s="1"/>
  <c r="AD5178" i="36"/>
  <c r="AE5178" i="36" s="1"/>
  <c r="AF5178" i="36" s="1"/>
  <c r="AH5178" i="36" l="1"/>
  <c r="AG5178" i="36"/>
  <c r="AB5180" i="36"/>
  <c r="AC5180" i="36" s="1"/>
  <c r="AD5179" i="36"/>
  <c r="AE5179" i="36" s="1"/>
  <c r="AF5179" i="36" s="1"/>
  <c r="AH5179" i="36" l="1"/>
  <c r="AG5179" i="36"/>
  <c r="AB5181" i="36"/>
  <c r="AC5181" i="36" s="1"/>
  <c r="AD5180" i="36"/>
  <c r="AE5180" i="36" s="1"/>
  <c r="AF5180" i="36" s="1"/>
  <c r="AH5180" i="36" l="1"/>
  <c r="AG5180" i="36"/>
  <c r="AD5181" i="36"/>
  <c r="AE5181" i="36" s="1"/>
  <c r="AF5181" i="36" s="1"/>
  <c r="AB5182" i="36"/>
  <c r="AC5182" i="36" s="1"/>
  <c r="AH5181" i="36" l="1"/>
  <c r="AB5183" i="36"/>
  <c r="AC5183" i="36" s="1"/>
  <c r="AD5182" i="36"/>
  <c r="AE5182" i="36" s="1"/>
  <c r="AF5182" i="36" s="1"/>
  <c r="AG5181" i="36"/>
  <c r="AH5182" i="36" l="1"/>
  <c r="AG5182" i="36"/>
  <c r="AD5183" i="36"/>
  <c r="AE5183" i="36" s="1"/>
  <c r="AF5183" i="36" s="1"/>
  <c r="AB5184" i="36"/>
  <c r="AC5184" i="36" s="1"/>
  <c r="AH5183" i="36" l="1"/>
  <c r="AB5185" i="36"/>
  <c r="AC5185" i="36" s="1"/>
  <c r="AD5184" i="36"/>
  <c r="AE5184" i="36" s="1"/>
  <c r="AF5184" i="36" s="1"/>
  <c r="AG5183" i="36"/>
  <c r="AH5184" i="36" l="1"/>
  <c r="AG5184" i="36"/>
  <c r="AD5185" i="36"/>
  <c r="AE5185" i="36" s="1"/>
  <c r="AF5185" i="36" s="1"/>
  <c r="AB5186" i="36"/>
  <c r="AC5186" i="36" s="1"/>
  <c r="AH5185" i="36" l="1"/>
  <c r="AD5186" i="36"/>
  <c r="AE5186" i="36" s="1"/>
  <c r="AF5186" i="36" s="1"/>
  <c r="AB5187" i="36"/>
  <c r="AC5187" i="36" s="1"/>
  <c r="AG5185" i="36"/>
  <c r="AH5186" i="36" l="1"/>
  <c r="AD5187" i="36"/>
  <c r="AE5187" i="36" s="1"/>
  <c r="AF5187" i="36" s="1"/>
  <c r="AB5188" i="36"/>
  <c r="AC5188" i="36" s="1"/>
  <c r="AG5186" i="36"/>
  <c r="AH5187" i="36" l="1"/>
  <c r="AB5189" i="36"/>
  <c r="AC5189" i="36" s="1"/>
  <c r="AD5188" i="36"/>
  <c r="AE5188" i="36" s="1"/>
  <c r="AF5188" i="36" s="1"/>
  <c r="AG5187" i="36"/>
  <c r="AH5188" i="36" l="1"/>
  <c r="AG5188" i="36"/>
  <c r="AD5189" i="36"/>
  <c r="AE5189" i="36" s="1"/>
  <c r="AF5189" i="36" s="1"/>
  <c r="AB5190" i="36"/>
  <c r="AC5190" i="36" s="1"/>
  <c r="AH5189" i="36" l="1"/>
  <c r="AB5191" i="36"/>
  <c r="AC5191" i="36" s="1"/>
  <c r="AD5190" i="36"/>
  <c r="AE5190" i="36" s="1"/>
  <c r="AF5190" i="36" s="1"/>
  <c r="AG5189" i="36"/>
  <c r="AH5190" i="36" l="1"/>
  <c r="AG5190" i="36"/>
  <c r="AB5192" i="36"/>
  <c r="AC5192" i="36" s="1"/>
  <c r="AD5191" i="36"/>
  <c r="AE5191" i="36" s="1"/>
  <c r="AF5191" i="36" s="1"/>
  <c r="AH5191" i="36" l="1"/>
  <c r="AG5191" i="36"/>
  <c r="AB5193" i="36"/>
  <c r="AC5193" i="36" s="1"/>
  <c r="AD5192" i="36"/>
  <c r="AE5192" i="36" s="1"/>
  <c r="AF5192" i="36" s="1"/>
  <c r="AH5192" i="36" l="1"/>
  <c r="AG5192" i="36"/>
  <c r="AB5194" i="36"/>
  <c r="AC5194" i="36" s="1"/>
  <c r="AD5193" i="36"/>
  <c r="AE5193" i="36" s="1"/>
  <c r="AF5193" i="36" s="1"/>
  <c r="AH5193" i="36" l="1"/>
  <c r="AG5193" i="36"/>
  <c r="AB5195" i="36"/>
  <c r="AC5195" i="36" s="1"/>
  <c r="AD5194" i="36"/>
  <c r="AE5194" i="36" s="1"/>
  <c r="AF5194" i="36" s="1"/>
  <c r="AH5194" i="36" l="1"/>
  <c r="AG5194" i="36"/>
  <c r="AD5195" i="36"/>
  <c r="AE5195" i="36" s="1"/>
  <c r="AF5195" i="36" s="1"/>
  <c r="AB5196" i="36"/>
  <c r="AC5196" i="36" s="1"/>
  <c r="AH5195" i="36" l="1"/>
  <c r="AB5197" i="36"/>
  <c r="AC5197" i="36" s="1"/>
  <c r="AD5196" i="36"/>
  <c r="AE5196" i="36" s="1"/>
  <c r="AF5196" i="36" s="1"/>
  <c r="AG5195" i="36"/>
  <c r="AH5196" i="36" l="1"/>
  <c r="AG5196" i="36"/>
  <c r="AB5198" i="36"/>
  <c r="AC5198" i="36" s="1"/>
  <c r="AD5197" i="36"/>
  <c r="AE5197" i="36" s="1"/>
  <c r="AF5197" i="36" s="1"/>
  <c r="AH5197" i="36" l="1"/>
  <c r="AG5197" i="36"/>
  <c r="AB5199" i="36"/>
  <c r="AC5199" i="36" s="1"/>
  <c r="AD5198" i="36"/>
  <c r="AE5198" i="36" s="1"/>
  <c r="AF5198" i="36" s="1"/>
  <c r="AH5198" i="36" l="1"/>
  <c r="AG5198" i="36"/>
  <c r="AB5200" i="36"/>
  <c r="AC5200" i="36" s="1"/>
  <c r="AD5199" i="36"/>
  <c r="AE5199" i="36" s="1"/>
  <c r="AF5199" i="36" s="1"/>
  <c r="AH5199" i="36" l="1"/>
  <c r="AG5199" i="36"/>
  <c r="AB5201" i="36"/>
  <c r="AC5201" i="36" s="1"/>
  <c r="AD5200" i="36"/>
  <c r="AE5200" i="36" s="1"/>
  <c r="AF5200" i="36" s="1"/>
  <c r="AH5200" i="36" l="1"/>
  <c r="AG5200" i="36"/>
  <c r="AB5202" i="36"/>
  <c r="AC5202" i="36" s="1"/>
  <c r="AD5201" i="36"/>
  <c r="AE5201" i="36" s="1"/>
  <c r="AF5201" i="36" s="1"/>
  <c r="AH5201" i="36" l="1"/>
  <c r="AG5201" i="36"/>
  <c r="AB5203" i="36"/>
  <c r="AC5203" i="36" s="1"/>
  <c r="AD5202" i="36"/>
  <c r="AE5202" i="36" s="1"/>
  <c r="AF5202" i="36" s="1"/>
  <c r="AH5202" i="36" l="1"/>
  <c r="AG5202" i="36"/>
  <c r="AB5204" i="36"/>
  <c r="AC5204" i="36" s="1"/>
  <c r="AD5203" i="36"/>
  <c r="AE5203" i="36" s="1"/>
  <c r="AF5203" i="36" s="1"/>
  <c r="AH5203" i="36" l="1"/>
  <c r="AG5203" i="36"/>
  <c r="AB5205" i="36"/>
  <c r="AC5205" i="36" s="1"/>
  <c r="AD5204" i="36"/>
  <c r="AE5204" i="36" s="1"/>
  <c r="AF5204" i="36" s="1"/>
  <c r="AH5204" i="36" l="1"/>
  <c r="AG5204" i="36"/>
  <c r="AB5206" i="36"/>
  <c r="AC5206" i="36" s="1"/>
  <c r="AD5205" i="36"/>
  <c r="AE5205" i="36" s="1"/>
  <c r="AF5205" i="36" s="1"/>
  <c r="AH5205" i="36" l="1"/>
  <c r="AG5205" i="36"/>
  <c r="AB5207" i="36"/>
  <c r="AC5207" i="36" s="1"/>
  <c r="AD5206" i="36"/>
  <c r="AE5206" i="36" s="1"/>
  <c r="AF5206" i="36" s="1"/>
  <c r="AH5206" i="36" l="1"/>
  <c r="AG5206" i="36"/>
  <c r="AB5208" i="36"/>
  <c r="AC5208" i="36" s="1"/>
  <c r="AD5207" i="36"/>
  <c r="AE5207" i="36" s="1"/>
  <c r="AF5207" i="36" s="1"/>
  <c r="AH5207" i="36" l="1"/>
  <c r="AG5207" i="36"/>
  <c r="AB5209" i="36"/>
  <c r="AC5209" i="36" s="1"/>
  <c r="AD5208" i="36"/>
  <c r="AE5208" i="36" s="1"/>
  <c r="AF5208" i="36" s="1"/>
  <c r="AH5208" i="36" l="1"/>
  <c r="AG5208" i="36"/>
  <c r="AD5209" i="36"/>
  <c r="AE5209" i="36" s="1"/>
  <c r="AF5209" i="36" s="1"/>
  <c r="AB5210" i="36"/>
  <c r="AC5210" i="36" s="1"/>
  <c r="AH5209" i="36" l="1"/>
  <c r="AB5211" i="36"/>
  <c r="AC5211" i="36" s="1"/>
  <c r="AD5210" i="36"/>
  <c r="AE5210" i="36" s="1"/>
  <c r="AF5210" i="36" s="1"/>
  <c r="AG5209" i="36"/>
  <c r="AH5210" i="36" l="1"/>
  <c r="AG5210" i="36"/>
  <c r="AD5211" i="36"/>
  <c r="AE5211" i="36" s="1"/>
  <c r="AF5211" i="36" s="1"/>
  <c r="AB5212" i="36"/>
  <c r="AC5212" i="36" s="1"/>
  <c r="AH5211" i="36" l="1"/>
  <c r="AB5213" i="36"/>
  <c r="AC5213" i="36" s="1"/>
  <c r="AD5212" i="36"/>
  <c r="AE5212" i="36" s="1"/>
  <c r="AF5212" i="36" s="1"/>
  <c r="AG5211" i="36"/>
  <c r="AH5212" i="36" l="1"/>
  <c r="AG5212" i="36"/>
  <c r="AB5214" i="36"/>
  <c r="AC5214" i="36" s="1"/>
  <c r="AD5213" i="36"/>
  <c r="AE5213" i="36" s="1"/>
  <c r="AF5213" i="36" s="1"/>
  <c r="AH5213" i="36" l="1"/>
  <c r="AG5213" i="36"/>
  <c r="AD5214" i="36"/>
  <c r="AE5214" i="36" s="1"/>
  <c r="AF5214" i="36" s="1"/>
  <c r="AB5215" i="36"/>
  <c r="AC5215" i="36" s="1"/>
  <c r="AH5214" i="36" l="1"/>
  <c r="AD5215" i="36"/>
  <c r="AE5215" i="36" s="1"/>
  <c r="AF5215" i="36" s="1"/>
  <c r="AB5216" i="36"/>
  <c r="AC5216" i="36" s="1"/>
  <c r="AG5214" i="36"/>
  <c r="AH5215" i="36" l="1"/>
  <c r="AB5217" i="36"/>
  <c r="AC5217" i="36" s="1"/>
  <c r="AD5216" i="36"/>
  <c r="AE5216" i="36" s="1"/>
  <c r="AF5216" i="36" s="1"/>
  <c r="AG5215" i="36"/>
  <c r="AH5216" i="36" l="1"/>
  <c r="AG5216" i="36"/>
  <c r="AB5218" i="36"/>
  <c r="AC5218" i="36" s="1"/>
  <c r="AD5217" i="36"/>
  <c r="AE5217" i="36" s="1"/>
  <c r="AF5217" i="36" s="1"/>
  <c r="AH5217" i="36" l="1"/>
  <c r="AG5217" i="36"/>
  <c r="AB5219" i="36"/>
  <c r="AC5219" i="36" s="1"/>
  <c r="AD5218" i="36"/>
  <c r="AE5218" i="36" s="1"/>
  <c r="AF5218" i="36" s="1"/>
  <c r="AH5218" i="36" l="1"/>
  <c r="AG5218" i="36"/>
  <c r="AB5220" i="36"/>
  <c r="AC5220" i="36" s="1"/>
  <c r="AD5219" i="36"/>
  <c r="AE5219" i="36" s="1"/>
  <c r="AF5219" i="36" s="1"/>
  <c r="AH5219" i="36" l="1"/>
  <c r="AG5219" i="36"/>
  <c r="AB5221" i="36"/>
  <c r="AC5221" i="36" s="1"/>
  <c r="AD5220" i="36"/>
  <c r="AE5220" i="36" s="1"/>
  <c r="AF5220" i="36" s="1"/>
  <c r="AH5220" i="36" l="1"/>
  <c r="AG5220" i="36"/>
  <c r="AD5221" i="36"/>
  <c r="AE5221" i="36" s="1"/>
  <c r="AF5221" i="36" s="1"/>
  <c r="AB5222" i="36"/>
  <c r="AC5222" i="36" s="1"/>
  <c r="AH5221" i="36" l="1"/>
  <c r="AB5223" i="36"/>
  <c r="AC5223" i="36" s="1"/>
  <c r="AD5222" i="36"/>
  <c r="AE5222" i="36" s="1"/>
  <c r="AF5222" i="36" s="1"/>
  <c r="AG5221" i="36"/>
  <c r="AH5222" i="36" l="1"/>
  <c r="AG5222" i="36"/>
  <c r="AB5224" i="36"/>
  <c r="AC5224" i="36" s="1"/>
  <c r="AD5223" i="36"/>
  <c r="AE5223" i="36" s="1"/>
  <c r="AF5223" i="36" s="1"/>
  <c r="AH5223" i="36" l="1"/>
  <c r="AG5223" i="36"/>
  <c r="AB5225" i="36"/>
  <c r="AC5225" i="36" s="1"/>
  <c r="AD5224" i="36"/>
  <c r="AE5224" i="36" s="1"/>
  <c r="AF5224" i="36" s="1"/>
  <c r="AH5224" i="36" l="1"/>
  <c r="AG5224" i="36"/>
  <c r="AD5225" i="36"/>
  <c r="AE5225" i="36" s="1"/>
  <c r="AF5225" i="36" s="1"/>
  <c r="AB5226" i="36"/>
  <c r="AC5226" i="36" s="1"/>
  <c r="AH5225" i="36" l="1"/>
  <c r="AB5227" i="36"/>
  <c r="AC5227" i="36" s="1"/>
  <c r="AD5226" i="36"/>
  <c r="AE5226" i="36" s="1"/>
  <c r="AF5226" i="36" s="1"/>
  <c r="AG5225" i="36"/>
  <c r="AH5226" i="36" l="1"/>
  <c r="AG5226" i="36"/>
  <c r="AB5228" i="36"/>
  <c r="AC5228" i="36" s="1"/>
  <c r="AD5227" i="36"/>
  <c r="AE5227" i="36" s="1"/>
  <c r="AF5227" i="36" s="1"/>
  <c r="AH5227" i="36" l="1"/>
  <c r="AG5227" i="36"/>
  <c r="AB5229" i="36"/>
  <c r="AC5229" i="36" s="1"/>
  <c r="AD5228" i="36"/>
  <c r="AE5228" i="36" s="1"/>
  <c r="AF5228" i="36" s="1"/>
  <c r="AH5228" i="36" l="1"/>
  <c r="AG5228" i="36"/>
  <c r="AD5229" i="36"/>
  <c r="AE5229" i="36" s="1"/>
  <c r="AF5229" i="36" s="1"/>
  <c r="AB5230" i="36"/>
  <c r="AC5230" i="36" s="1"/>
  <c r="AH5229" i="36" l="1"/>
  <c r="AB5231" i="36"/>
  <c r="AC5231" i="36" s="1"/>
  <c r="AD5230" i="36"/>
  <c r="AE5230" i="36" s="1"/>
  <c r="AF5230" i="36" s="1"/>
  <c r="AG5229" i="36"/>
  <c r="AH5230" i="36" l="1"/>
  <c r="AG5230" i="36"/>
  <c r="AD5231" i="36"/>
  <c r="AE5231" i="36" s="1"/>
  <c r="AF5231" i="36" s="1"/>
  <c r="AB5232" i="36"/>
  <c r="AC5232" i="36" s="1"/>
  <c r="AH5231" i="36" l="1"/>
  <c r="AB5233" i="36"/>
  <c r="AC5233" i="36" s="1"/>
  <c r="AD5232" i="36"/>
  <c r="AE5232" i="36" s="1"/>
  <c r="AF5232" i="36" s="1"/>
  <c r="AG5231" i="36"/>
  <c r="AH5232" i="36" l="1"/>
  <c r="AG5232" i="36"/>
  <c r="AD5233" i="36"/>
  <c r="AE5233" i="36" s="1"/>
  <c r="AF5233" i="36" s="1"/>
  <c r="AB5234" i="36"/>
  <c r="AC5234" i="36" s="1"/>
  <c r="AH5233" i="36" l="1"/>
  <c r="AB5235" i="36"/>
  <c r="AC5235" i="36" s="1"/>
  <c r="AD5234" i="36"/>
  <c r="AE5234" i="36" s="1"/>
  <c r="AF5234" i="36" s="1"/>
  <c r="AG5233" i="36"/>
  <c r="AH5234" i="36" l="1"/>
  <c r="AG5234" i="36"/>
  <c r="AB5236" i="36"/>
  <c r="AC5236" i="36" s="1"/>
  <c r="AD5235" i="36"/>
  <c r="AE5235" i="36" s="1"/>
  <c r="AF5235" i="36" s="1"/>
  <c r="AH5235" i="36" l="1"/>
  <c r="AG5235" i="36"/>
  <c r="AD5236" i="36"/>
  <c r="AE5236" i="36" s="1"/>
  <c r="AF5236" i="36" s="1"/>
  <c r="AB5237" i="36"/>
  <c r="AC5237" i="36" s="1"/>
  <c r="AH5236" i="36" l="1"/>
  <c r="AD5237" i="36"/>
  <c r="AE5237" i="36" s="1"/>
  <c r="AF5237" i="36" s="1"/>
  <c r="AB5238" i="36"/>
  <c r="AC5238" i="36" s="1"/>
  <c r="AG5236" i="36"/>
  <c r="AH5237" i="36" l="1"/>
  <c r="AB5239" i="36"/>
  <c r="AC5239" i="36" s="1"/>
  <c r="AD5238" i="36"/>
  <c r="AE5238" i="36" s="1"/>
  <c r="AF5238" i="36" s="1"/>
  <c r="AG5237" i="36"/>
  <c r="AH5238" i="36" l="1"/>
  <c r="AG5238" i="36"/>
  <c r="AB5240" i="36"/>
  <c r="AC5240" i="36" s="1"/>
  <c r="AD5239" i="36"/>
  <c r="AE5239" i="36" s="1"/>
  <c r="AF5239" i="36" s="1"/>
  <c r="AH5239" i="36" l="1"/>
  <c r="AG5239" i="36"/>
  <c r="AB5241" i="36"/>
  <c r="AC5241" i="36" s="1"/>
  <c r="AD5240" i="36"/>
  <c r="AE5240" i="36" s="1"/>
  <c r="AF5240" i="36" s="1"/>
  <c r="AH5240" i="36" l="1"/>
  <c r="AG5240" i="36"/>
  <c r="AD5241" i="36"/>
  <c r="AE5241" i="36" s="1"/>
  <c r="AF5241" i="36" s="1"/>
  <c r="AB5242" i="36"/>
  <c r="AC5242" i="36" s="1"/>
  <c r="AH5241" i="36" l="1"/>
  <c r="AB5243" i="36"/>
  <c r="AC5243" i="36" s="1"/>
  <c r="AD5242" i="36"/>
  <c r="AE5242" i="36" s="1"/>
  <c r="AF5242" i="36" s="1"/>
  <c r="AG5241" i="36"/>
  <c r="AH5242" i="36" l="1"/>
  <c r="AG5242" i="36"/>
  <c r="AB5244" i="36"/>
  <c r="AC5244" i="36" s="1"/>
  <c r="AD5243" i="36"/>
  <c r="AE5243" i="36" s="1"/>
  <c r="AF5243" i="36" s="1"/>
  <c r="AH5243" i="36" l="1"/>
  <c r="AG5243" i="36"/>
  <c r="AB5245" i="36"/>
  <c r="AC5245" i="36" s="1"/>
  <c r="AD5244" i="36"/>
  <c r="AE5244" i="36" s="1"/>
  <c r="AF5244" i="36" s="1"/>
  <c r="AH5244" i="36" l="1"/>
  <c r="AG5244" i="36"/>
  <c r="AB5246" i="36"/>
  <c r="AC5246" i="36" s="1"/>
  <c r="AD5245" i="36"/>
  <c r="AE5245" i="36" s="1"/>
  <c r="AF5245" i="36" s="1"/>
  <c r="AH5245" i="36" l="1"/>
  <c r="AG5245" i="36"/>
  <c r="AB5247" i="36"/>
  <c r="AC5247" i="36" s="1"/>
  <c r="AD5246" i="36"/>
  <c r="AE5246" i="36" s="1"/>
  <c r="AF5246" i="36" s="1"/>
  <c r="AH5246" i="36" l="1"/>
  <c r="AG5246" i="36"/>
  <c r="AB5248" i="36"/>
  <c r="AC5248" i="36" s="1"/>
  <c r="AD5247" i="36"/>
  <c r="AE5247" i="36" s="1"/>
  <c r="AF5247" i="36" s="1"/>
  <c r="AH5247" i="36" l="1"/>
  <c r="AG5247" i="36"/>
  <c r="AB5249" i="36"/>
  <c r="AC5249" i="36" s="1"/>
  <c r="AD5248" i="36"/>
  <c r="AE5248" i="36" s="1"/>
  <c r="AF5248" i="36" s="1"/>
  <c r="AH5248" i="36" l="1"/>
  <c r="AG5248" i="36"/>
  <c r="AD5249" i="36"/>
  <c r="AE5249" i="36" s="1"/>
  <c r="AF5249" i="36" s="1"/>
  <c r="AB5250" i="36"/>
  <c r="AC5250" i="36" s="1"/>
  <c r="AH5249" i="36" l="1"/>
  <c r="AB5251" i="36"/>
  <c r="AC5251" i="36" s="1"/>
  <c r="AD5250" i="36"/>
  <c r="AE5250" i="36" s="1"/>
  <c r="AF5250" i="36" s="1"/>
  <c r="AG5249" i="36"/>
  <c r="AH5250" i="36" l="1"/>
  <c r="AG5250" i="36"/>
  <c r="AB5252" i="36"/>
  <c r="AC5252" i="36" s="1"/>
  <c r="AD5251" i="36"/>
  <c r="AE5251" i="36" s="1"/>
  <c r="AF5251" i="36" s="1"/>
  <c r="AH5251" i="36" l="1"/>
  <c r="AG5251" i="36"/>
  <c r="AB5253" i="36"/>
  <c r="AC5253" i="36" s="1"/>
  <c r="AD5252" i="36"/>
  <c r="AE5252" i="36" s="1"/>
  <c r="AF5252" i="36" s="1"/>
  <c r="AH5252" i="36" l="1"/>
  <c r="AG5252" i="36"/>
  <c r="AB5254" i="36"/>
  <c r="AC5254" i="36" s="1"/>
  <c r="AD5253" i="36"/>
  <c r="AE5253" i="36" s="1"/>
  <c r="AF5253" i="36" s="1"/>
  <c r="AH5253" i="36" l="1"/>
  <c r="AG5253" i="36"/>
  <c r="AB5255" i="36"/>
  <c r="AC5255" i="36" s="1"/>
  <c r="AD5254" i="36"/>
  <c r="AE5254" i="36" s="1"/>
  <c r="AF5254" i="36" s="1"/>
  <c r="AH5254" i="36" l="1"/>
  <c r="AG5254" i="36"/>
  <c r="AB5256" i="36"/>
  <c r="AC5256" i="36" s="1"/>
  <c r="AD5255" i="36"/>
  <c r="AE5255" i="36" s="1"/>
  <c r="AF5255" i="36" s="1"/>
  <c r="AH5255" i="36" l="1"/>
  <c r="AG5255" i="36"/>
  <c r="AB5257" i="36"/>
  <c r="AC5257" i="36" s="1"/>
  <c r="AD5256" i="36"/>
  <c r="AE5256" i="36" s="1"/>
  <c r="AF5256" i="36" s="1"/>
  <c r="AH5256" i="36" l="1"/>
  <c r="AG5256" i="36"/>
  <c r="AB5258" i="36"/>
  <c r="AC5258" i="36" s="1"/>
  <c r="AD5257" i="36"/>
  <c r="AE5257" i="36" s="1"/>
  <c r="AF5257" i="36" s="1"/>
  <c r="AH5257" i="36" l="1"/>
  <c r="AG5257" i="36"/>
  <c r="AB5259" i="36"/>
  <c r="AC5259" i="36" s="1"/>
  <c r="AD5258" i="36"/>
  <c r="AE5258" i="36" s="1"/>
  <c r="AF5258" i="36" s="1"/>
  <c r="AH5258" i="36" l="1"/>
  <c r="AG5258" i="36"/>
  <c r="AB5260" i="36"/>
  <c r="AC5260" i="36" s="1"/>
  <c r="AD5259" i="36"/>
  <c r="AE5259" i="36" s="1"/>
  <c r="AF5259" i="36" s="1"/>
  <c r="AH5259" i="36" l="1"/>
  <c r="AG5259" i="36"/>
  <c r="AB5261" i="36"/>
  <c r="AC5261" i="36" s="1"/>
  <c r="AD5260" i="36"/>
  <c r="AE5260" i="36" s="1"/>
  <c r="AF5260" i="36" s="1"/>
  <c r="AH5260" i="36" l="1"/>
  <c r="AG5260" i="36"/>
  <c r="AB5262" i="36"/>
  <c r="AC5262" i="36" s="1"/>
  <c r="AD5261" i="36"/>
  <c r="AE5261" i="36" s="1"/>
  <c r="AF5261" i="36" s="1"/>
  <c r="AH5261" i="36" l="1"/>
  <c r="AG5261" i="36"/>
  <c r="AB5263" i="36"/>
  <c r="AC5263" i="36" s="1"/>
  <c r="AD5262" i="36"/>
  <c r="AE5262" i="36" s="1"/>
  <c r="AF5262" i="36" s="1"/>
  <c r="AH5262" i="36" l="1"/>
  <c r="AG5262" i="36"/>
  <c r="AB5264" i="36"/>
  <c r="AC5264" i="36" s="1"/>
  <c r="AD5263" i="36"/>
  <c r="AE5263" i="36" s="1"/>
  <c r="AF5263" i="36" s="1"/>
  <c r="AH5263" i="36" l="1"/>
  <c r="AG5263" i="36"/>
  <c r="AB5265" i="36"/>
  <c r="AC5265" i="36" s="1"/>
  <c r="AD5264" i="36"/>
  <c r="AE5264" i="36" s="1"/>
  <c r="AF5264" i="36" s="1"/>
  <c r="AH5264" i="36" l="1"/>
  <c r="AG5264" i="36"/>
  <c r="AD5265" i="36"/>
  <c r="AE5265" i="36" s="1"/>
  <c r="AF5265" i="36" s="1"/>
  <c r="AB5266" i="36"/>
  <c r="AC5266" i="36" s="1"/>
  <c r="AH5265" i="36" l="1"/>
  <c r="AB5267" i="36"/>
  <c r="AC5267" i="36" s="1"/>
  <c r="AD5266" i="36"/>
  <c r="AE5266" i="36" s="1"/>
  <c r="AF5266" i="36" s="1"/>
  <c r="AG5265" i="36"/>
  <c r="AH5266" i="36" l="1"/>
  <c r="AG5266" i="36"/>
  <c r="AD5267" i="36"/>
  <c r="AE5267" i="36" s="1"/>
  <c r="AF5267" i="36" s="1"/>
  <c r="AB5268" i="36"/>
  <c r="AC5268" i="36" s="1"/>
  <c r="AH5267" i="36" l="1"/>
  <c r="AB5269" i="36"/>
  <c r="AC5269" i="36" s="1"/>
  <c r="AD5268" i="36"/>
  <c r="AE5268" i="36" s="1"/>
  <c r="AF5268" i="36" s="1"/>
  <c r="AG5267" i="36"/>
  <c r="AH5268" i="36" l="1"/>
  <c r="AG5268" i="36"/>
  <c r="AB5270" i="36"/>
  <c r="AC5270" i="36" s="1"/>
  <c r="AD5269" i="36"/>
  <c r="AE5269" i="36" s="1"/>
  <c r="AF5269" i="36" s="1"/>
  <c r="AH5269" i="36" l="1"/>
  <c r="AG5269" i="36"/>
  <c r="AB5271" i="36"/>
  <c r="AC5271" i="36" s="1"/>
  <c r="AD5270" i="36"/>
  <c r="AE5270" i="36" s="1"/>
  <c r="AF5270" i="36" s="1"/>
  <c r="AH5270" i="36" l="1"/>
  <c r="AG5270" i="36"/>
  <c r="AD5271" i="36"/>
  <c r="AE5271" i="36" s="1"/>
  <c r="AF5271" i="36" s="1"/>
  <c r="AB5272" i="36"/>
  <c r="AC5272" i="36" s="1"/>
  <c r="AH5271" i="36" l="1"/>
  <c r="AB5273" i="36"/>
  <c r="AC5273" i="36" s="1"/>
  <c r="AD5272" i="36"/>
  <c r="AE5272" i="36" s="1"/>
  <c r="AF5272" i="36" s="1"/>
  <c r="AG5271" i="36"/>
  <c r="AH5272" i="36" l="1"/>
  <c r="AG5272" i="36"/>
  <c r="AB5274" i="36"/>
  <c r="AC5274" i="36" s="1"/>
  <c r="AD5273" i="36"/>
  <c r="AE5273" i="36" s="1"/>
  <c r="AF5273" i="36" s="1"/>
  <c r="AH5273" i="36" l="1"/>
  <c r="AG5273" i="36"/>
  <c r="AD5274" i="36"/>
  <c r="AE5274" i="36" s="1"/>
  <c r="AF5274" i="36" s="1"/>
  <c r="AB5275" i="36"/>
  <c r="AC5275" i="36" s="1"/>
  <c r="AH5274" i="36" l="1"/>
  <c r="AD5275" i="36"/>
  <c r="AE5275" i="36" s="1"/>
  <c r="AF5275" i="36" s="1"/>
  <c r="AB5276" i="36"/>
  <c r="AC5276" i="36" s="1"/>
  <c r="AG5274" i="36"/>
  <c r="AH5275" i="36" l="1"/>
  <c r="AB5277" i="36"/>
  <c r="AC5277" i="36" s="1"/>
  <c r="AD5276" i="36"/>
  <c r="AE5276" i="36" s="1"/>
  <c r="AF5276" i="36" s="1"/>
  <c r="AG5275" i="36"/>
  <c r="AH5276" i="36" l="1"/>
  <c r="AG5276" i="36"/>
  <c r="AB5278" i="36"/>
  <c r="AC5278" i="36" s="1"/>
  <c r="AD5277" i="36"/>
  <c r="AE5277" i="36" s="1"/>
  <c r="AF5277" i="36" s="1"/>
  <c r="AH5277" i="36" l="1"/>
  <c r="AG5277" i="36"/>
  <c r="AD5278" i="36"/>
  <c r="AE5278" i="36" s="1"/>
  <c r="AF5278" i="36" s="1"/>
  <c r="AB5279" i="36"/>
  <c r="AC5279" i="36" s="1"/>
  <c r="AH5278" i="36" l="1"/>
  <c r="AD5279" i="36"/>
  <c r="AE5279" i="36" s="1"/>
  <c r="AF5279" i="36" s="1"/>
  <c r="AB5280" i="36"/>
  <c r="AC5280" i="36" s="1"/>
  <c r="AG5278" i="36"/>
  <c r="AH5279" i="36" l="1"/>
  <c r="AB5281" i="36"/>
  <c r="AC5281" i="36" s="1"/>
  <c r="AD5280" i="36"/>
  <c r="AE5280" i="36" s="1"/>
  <c r="AF5280" i="36" s="1"/>
  <c r="AG5279" i="36"/>
  <c r="AH5280" i="36" l="1"/>
  <c r="AG5280" i="36"/>
  <c r="AB5282" i="36"/>
  <c r="AC5282" i="36" s="1"/>
  <c r="AD5281" i="36"/>
  <c r="AE5281" i="36" s="1"/>
  <c r="AF5281" i="36" s="1"/>
  <c r="AH5281" i="36" l="1"/>
  <c r="AG5281" i="36"/>
  <c r="AD5282" i="36"/>
  <c r="AE5282" i="36" s="1"/>
  <c r="AF5282" i="36" s="1"/>
  <c r="AB5283" i="36"/>
  <c r="AC5283" i="36" s="1"/>
  <c r="AH5282" i="36" l="1"/>
  <c r="AD5283" i="36"/>
  <c r="AE5283" i="36" s="1"/>
  <c r="AF5283" i="36" s="1"/>
  <c r="AB5284" i="36"/>
  <c r="AC5284" i="36" s="1"/>
  <c r="AG5282" i="36"/>
  <c r="AH5283" i="36" l="1"/>
  <c r="AB5285" i="36"/>
  <c r="AC5285" i="36" s="1"/>
  <c r="AD5284" i="36"/>
  <c r="AE5284" i="36" s="1"/>
  <c r="AF5284" i="36" s="1"/>
  <c r="AG5283" i="36"/>
  <c r="AH5284" i="36" l="1"/>
  <c r="AG5284" i="36"/>
  <c r="AB5286" i="36"/>
  <c r="AC5286" i="36" s="1"/>
  <c r="AD5285" i="36"/>
  <c r="AE5285" i="36" s="1"/>
  <c r="AF5285" i="36" s="1"/>
  <c r="AH5285" i="36" l="1"/>
  <c r="AG5285" i="36"/>
  <c r="AD5286" i="36"/>
  <c r="AE5286" i="36" s="1"/>
  <c r="AF5286" i="36" s="1"/>
  <c r="AB5287" i="36"/>
  <c r="AC5287" i="36" s="1"/>
  <c r="AH5286" i="36" l="1"/>
  <c r="AD5287" i="36"/>
  <c r="AE5287" i="36" s="1"/>
  <c r="AF5287" i="36" s="1"/>
  <c r="AB5288" i="36"/>
  <c r="AC5288" i="36" s="1"/>
  <c r="AG5286" i="36"/>
  <c r="AH5287" i="36" l="1"/>
  <c r="AB5289" i="36"/>
  <c r="AC5289" i="36" s="1"/>
  <c r="AD5288" i="36"/>
  <c r="AE5288" i="36" s="1"/>
  <c r="AF5288" i="36" s="1"/>
  <c r="AG5287" i="36"/>
  <c r="AH5288" i="36" l="1"/>
  <c r="AG5288" i="36"/>
  <c r="AD5289" i="36"/>
  <c r="AE5289" i="36" s="1"/>
  <c r="AF5289" i="36" s="1"/>
  <c r="AB5290" i="36"/>
  <c r="AC5290" i="36" s="1"/>
  <c r="AH5289" i="36" l="1"/>
  <c r="AB5291" i="36"/>
  <c r="AC5291" i="36" s="1"/>
  <c r="AD5290" i="36"/>
  <c r="AE5290" i="36" s="1"/>
  <c r="AF5290" i="36" s="1"/>
  <c r="AG5289" i="36"/>
  <c r="AH5290" i="36" l="1"/>
  <c r="AG5290" i="36"/>
  <c r="AB5292" i="36"/>
  <c r="AC5292" i="36" s="1"/>
  <c r="AD5291" i="36"/>
  <c r="AE5291" i="36" s="1"/>
  <c r="AF5291" i="36" s="1"/>
  <c r="AH5291" i="36" l="1"/>
  <c r="AG5291" i="36"/>
  <c r="AB5293" i="36"/>
  <c r="AC5293" i="36" s="1"/>
  <c r="AD5292" i="36"/>
  <c r="AE5292" i="36" s="1"/>
  <c r="AF5292" i="36" s="1"/>
  <c r="AH5292" i="36" l="1"/>
  <c r="AG5292" i="36"/>
  <c r="AD5293" i="36"/>
  <c r="AE5293" i="36" s="1"/>
  <c r="AF5293" i="36" s="1"/>
  <c r="AB5294" i="36"/>
  <c r="AC5294" i="36" s="1"/>
  <c r="AH5293" i="36" l="1"/>
  <c r="AB5295" i="36"/>
  <c r="AC5295" i="36" s="1"/>
  <c r="AD5294" i="36"/>
  <c r="AE5294" i="36" s="1"/>
  <c r="AF5294" i="36" s="1"/>
  <c r="AG5293" i="36"/>
  <c r="AH5294" i="36" l="1"/>
  <c r="AG5294" i="36"/>
  <c r="AB5296" i="36"/>
  <c r="AC5296" i="36" s="1"/>
  <c r="AD5295" i="36"/>
  <c r="AE5295" i="36" s="1"/>
  <c r="AF5295" i="36" s="1"/>
  <c r="AH5295" i="36" l="1"/>
  <c r="AG5295" i="36"/>
  <c r="AB5297" i="36"/>
  <c r="AC5297" i="36" s="1"/>
  <c r="AD5296" i="36"/>
  <c r="AE5296" i="36" s="1"/>
  <c r="AF5296" i="36" s="1"/>
  <c r="AH5296" i="36" l="1"/>
  <c r="AG5296" i="36"/>
  <c r="AB5298" i="36"/>
  <c r="AC5298" i="36" s="1"/>
  <c r="AD5297" i="36"/>
  <c r="AE5297" i="36" s="1"/>
  <c r="AF5297" i="36" s="1"/>
  <c r="AH5297" i="36" l="1"/>
  <c r="AG5297" i="36"/>
  <c r="AB5299" i="36"/>
  <c r="AC5299" i="36" s="1"/>
  <c r="AD5298" i="36"/>
  <c r="AE5298" i="36" s="1"/>
  <c r="AF5298" i="36" s="1"/>
  <c r="AH5298" i="36" l="1"/>
  <c r="AG5298" i="36"/>
  <c r="AB5300" i="36"/>
  <c r="AC5300" i="36" s="1"/>
  <c r="AD5299" i="36"/>
  <c r="AE5299" i="36" s="1"/>
  <c r="AF5299" i="36" s="1"/>
  <c r="AH5299" i="36" l="1"/>
  <c r="AG5299" i="36"/>
  <c r="AB5301" i="36"/>
  <c r="AC5301" i="36" s="1"/>
  <c r="AD5300" i="36"/>
  <c r="AE5300" i="36" s="1"/>
  <c r="AF5300" i="36" s="1"/>
  <c r="AH5300" i="36" l="1"/>
  <c r="AG5300" i="36"/>
  <c r="AB5302" i="36"/>
  <c r="AC5302" i="36" s="1"/>
  <c r="AD5301" i="36"/>
  <c r="AE5301" i="36" s="1"/>
  <c r="AF5301" i="36" s="1"/>
  <c r="AH5301" i="36" l="1"/>
  <c r="AG5301" i="36"/>
  <c r="AB5303" i="36"/>
  <c r="AC5303" i="36" s="1"/>
  <c r="AD5302" i="36"/>
  <c r="AE5302" i="36" s="1"/>
  <c r="AF5302" i="36" s="1"/>
  <c r="AH5302" i="36" l="1"/>
  <c r="AG5302" i="36"/>
  <c r="AD5303" i="36"/>
  <c r="AE5303" i="36" s="1"/>
  <c r="AF5303" i="36" s="1"/>
  <c r="AB5304" i="36"/>
  <c r="AC5304" i="36" s="1"/>
  <c r="AH5303" i="36" l="1"/>
  <c r="AB5305" i="36"/>
  <c r="AC5305" i="36" s="1"/>
  <c r="AD5304" i="36"/>
  <c r="AE5304" i="36" s="1"/>
  <c r="AF5304" i="36" s="1"/>
  <c r="AG5303" i="36"/>
  <c r="AH5304" i="36" l="1"/>
  <c r="AG5304" i="36"/>
  <c r="AD5305" i="36"/>
  <c r="AE5305" i="36" s="1"/>
  <c r="AF5305" i="36" s="1"/>
  <c r="AB5306" i="36"/>
  <c r="AC5306" i="36" s="1"/>
  <c r="AH5305" i="36" l="1"/>
  <c r="AB5307" i="36"/>
  <c r="AC5307" i="36" s="1"/>
  <c r="AD5306" i="36"/>
  <c r="AE5306" i="36" s="1"/>
  <c r="AF5306" i="36" s="1"/>
  <c r="AG5305" i="36"/>
  <c r="AH5306" i="36" l="1"/>
  <c r="AG5306" i="36"/>
  <c r="AD5307" i="36"/>
  <c r="AE5307" i="36" s="1"/>
  <c r="AF5307" i="36" s="1"/>
  <c r="AB5308" i="36"/>
  <c r="AC5308" i="36" s="1"/>
  <c r="AH5307" i="36" l="1"/>
  <c r="AB5309" i="36"/>
  <c r="AC5309" i="36" s="1"/>
  <c r="AD5308" i="36"/>
  <c r="AE5308" i="36" s="1"/>
  <c r="AF5308" i="36" s="1"/>
  <c r="AG5307" i="36"/>
  <c r="AH5308" i="36" l="1"/>
  <c r="AG5308" i="36"/>
  <c r="AD5309" i="36"/>
  <c r="AE5309" i="36" s="1"/>
  <c r="AF5309" i="36" s="1"/>
  <c r="AB5310" i="36"/>
  <c r="AC5310" i="36" s="1"/>
  <c r="AH5309" i="36" l="1"/>
  <c r="AB5311" i="36"/>
  <c r="AC5311" i="36" s="1"/>
  <c r="AD5310" i="36"/>
  <c r="AE5310" i="36" s="1"/>
  <c r="AF5310" i="36" s="1"/>
  <c r="AG5309" i="36"/>
  <c r="AH5310" i="36" l="1"/>
  <c r="AG5310" i="36"/>
  <c r="AD5311" i="36"/>
  <c r="AE5311" i="36" s="1"/>
  <c r="AF5311" i="36" s="1"/>
  <c r="AB5312" i="36"/>
  <c r="AC5312" i="36" s="1"/>
  <c r="AH5311" i="36" l="1"/>
  <c r="AB5313" i="36"/>
  <c r="AC5313" i="36" s="1"/>
  <c r="AD5312" i="36"/>
  <c r="AE5312" i="36" s="1"/>
  <c r="AF5312" i="36" s="1"/>
  <c r="AG5311" i="36"/>
  <c r="AH5312" i="36" l="1"/>
  <c r="AG5312" i="36"/>
  <c r="AD5313" i="36"/>
  <c r="AE5313" i="36" s="1"/>
  <c r="AF5313" i="36" s="1"/>
  <c r="AB5314" i="36"/>
  <c r="AC5314" i="36" s="1"/>
  <c r="AH5313" i="36" l="1"/>
  <c r="AB5315" i="36"/>
  <c r="AC5315" i="36" s="1"/>
  <c r="AD5314" i="36"/>
  <c r="AE5314" i="36" s="1"/>
  <c r="AF5314" i="36" s="1"/>
  <c r="AG5313" i="36"/>
  <c r="AH5314" i="36" l="1"/>
  <c r="AG5314" i="36"/>
  <c r="AB5316" i="36"/>
  <c r="AC5316" i="36" s="1"/>
  <c r="AD5315" i="36"/>
  <c r="AE5315" i="36" s="1"/>
  <c r="AF5315" i="36" s="1"/>
  <c r="AH5315" i="36" l="1"/>
  <c r="AG5315" i="36"/>
  <c r="AB5317" i="36"/>
  <c r="AC5317" i="36" s="1"/>
  <c r="AD5316" i="36"/>
  <c r="AE5316" i="36" s="1"/>
  <c r="AF5316" i="36" s="1"/>
  <c r="AH5316" i="36" l="1"/>
  <c r="AG5316" i="36"/>
  <c r="AB5318" i="36"/>
  <c r="AC5318" i="36" s="1"/>
  <c r="AD5317" i="36"/>
  <c r="AE5317" i="36" s="1"/>
  <c r="AF5317" i="36" s="1"/>
  <c r="AH5317" i="36" l="1"/>
  <c r="AG5317" i="36"/>
  <c r="AB5319" i="36"/>
  <c r="AC5319" i="36" s="1"/>
  <c r="AD5318" i="36"/>
  <c r="AE5318" i="36" s="1"/>
  <c r="AF5318" i="36" s="1"/>
  <c r="AH5318" i="36" l="1"/>
  <c r="AG5318" i="36"/>
  <c r="AB5320" i="36"/>
  <c r="AC5320" i="36" s="1"/>
  <c r="AD5319" i="36"/>
  <c r="AE5319" i="36" s="1"/>
  <c r="AF5319" i="36" s="1"/>
  <c r="AH5319" i="36" l="1"/>
  <c r="AG5319" i="36"/>
  <c r="AB5321" i="36"/>
  <c r="AC5321" i="36" s="1"/>
  <c r="AD5320" i="36"/>
  <c r="AE5320" i="36" s="1"/>
  <c r="AF5320" i="36" s="1"/>
  <c r="AH5320" i="36" l="1"/>
  <c r="AG5320" i="36"/>
  <c r="AD5321" i="36"/>
  <c r="AE5321" i="36" s="1"/>
  <c r="AF5321" i="36" s="1"/>
  <c r="AB5322" i="36"/>
  <c r="AC5322" i="36" s="1"/>
  <c r="AH5321" i="36" l="1"/>
  <c r="AB5323" i="36"/>
  <c r="AC5323" i="36" s="1"/>
  <c r="AD5322" i="36"/>
  <c r="AE5322" i="36" s="1"/>
  <c r="AF5322" i="36" s="1"/>
  <c r="AG5321" i="36"/>
  <c r="AH5322" i="36" l="1"/>
  <c r="AG5322" i="36"/>
  <c r="AB5324" i="36"/>
  <c r="AC5324" i="36" s="1"/>
  <c r="AD5323" i="36"/>
  <c r="AE5323" i="36" s="1"/>
  <c r="AF5323" i="36" s="1"/>
  <c r="AH5323" i="36" l="1"/>
  <c r="AG5323" i="36"/>
  <c r="AB5325" i="36"/>
  <c r="AC5325" i="36" s="1"/>
  <c r="AD5324" i="36"/>
  <c r="AE5324" i="36" s="1"/>
  <c r="AF5324" i="36" s="1"/>
  <c r="AH5324" i="36" l="1"/>
  <c r="AG5324" i="36"/>
  <c r="AD5325" i="36"/>
  <c r="AE5325" i="36" s="1"/>
  <c r="AF5325" i="36" s="1"/>
  <c r="AB5326" i="36"/>
  <c r="AC5326" i="36" s="1"/>
  <c r="AH5325" i="36" l="1"/>
  <c r="AB5327" i="36"/>
  <c r="AC5327" i="36" s="1"/>
  <c r="AD5326" i="36"/>
  <c r="AE5326" i="36" s="1"/>
  <c r="AF5326" i="36" s="1"/>
  <c r="AG5325" i="36"/>
  <c r="AH5326" i="36" l="1"/>
  <c r="AG5326" i="36"/>
  <c r="AB5328" i="36"/>
  <c r="AC5328" i="36" s="1"/>
  <c r="AD5327" i="36"/>
  <c r="AE5327" i="36" s="1"/>
  <c r="AF5327" i="36" s="1"/>
  <c r="AH5327" i="36" l="1"/>
  <c r="AG5327" i="36"/>
  <c r="AB5329" i="36"/>
  <c r="AC5329" i="36" s="1"/>
  <c r="AD5328" i="36"/>
  <c r="AE5328" i="36" s="1"/>
  <c r="AF5328" i="36" s="1"/>
  <c r="AH5328" i="36" l="1"/>
  <c r="AG5328" i="36"/>
  <c r="AD5329" i="36"/>
  <c r="AE5329" i="36" s="1"/>
  <c r="AF5329" i="36" s="1"/>
  <c r="AB5330" i="36"/>
  <c r="AC5330" i="36" s="1"/>
  <c r="AH5329" i="36" l="1"/>
  <c r="AB5331" i="36"/>
  <c r="AC5331" i="36" s="1"/>
  <c r="AD5330" i="36"/>
  <c r="AE5330" i="36" s="1"/>
  <c r="AF5330" i="36" s="1"/>
  <c r="AG5329" i="36"/>
  <c r="AH5330" i="36" l="1"/>
  <c r="AG5330" i="36"/>
  <c r="AB5332" i="36"/>
  <c r="AC5332" i="36" s="1"/>
  <c r="AD5331" i="36"/>
  <c r="AE5331" i="36" s="1"/>
  <c r="AF5331" i="36" s="1"/>
  <c r="AH5331" i="36" l="1"/>
  <c r="AG5331" i="36"/>
  <c r="AB5333" i="36"/>
  <c r="AC5333" i="36" s="1"/>
  <c r="AD5332" i="36"/>
  <c r="AE5332" i="36" s="1"/>
  <c r="AF5332" i="36" s="1"/>
  <c r="AH5332" i="36" l="1"/>
  <c r="AG5332" i="36"/>
  <c r="AD5333" i="36"/>
  <c r="AE5333" i="36" s="1"/>
  <c r="AF5333" i="36" s="1"/>
  <c r="AB5334" i="36"/>
  <c r="AC5334" i="36" s="1"/>
  <c r="AH5333" i="36" l="1"/>
  <c r="AB5335" i="36"/>
  <c r="AC5335" i="36" s="1"/>
  <c r="AD5334" i="36"/>
  <c r="AE5334" i="36" s="1"/>
  <c r="AF5334" i="36" s="1"/>
  <c r="AG5333" i="36"/>
  <c r="AH5334" i="36" l="1"/>
  <c r="AG5334" i="36"/>
  <c r="AB5336" i="36"/>
  <c r="AC5336" i="36" s="1"/>
  <c r="AD5335" i="36"/>
  <c r="AE5335" i="36" s="1"/>
  <c r="AF5335" i="36" s="1"/>
  <c r="AH5335" i="36" l="1"/>
  <c r="AG5335" i="36"/>
  <c r="AB5337" i="36"/>
  <c r="AC5337" i="36" s="1"/>
  <c r="AD5336" i="36"/>
  <c r="AE5336" i="36" s="1"/>
  <c r="AF5336" i="36" s="1"/>
  <c r="AH5336" i="36" l="1"/>
  <c r="AG5336" i="36"/>
  <c r="AD5337" i="36"/>
  <c r="AE5337" i="36" s="1"/>
  <c r="AF5337" i="36" s="1"/>
  <c r="AB5338" i="36"/>
  <c r="AC5338" i="36" s="1"/>
  <c r="AH5337" i="36" l="1"/>
  <c r="AB5339" i="36"/>
  <c r="AC5339" i="36" s="1"/>
  <c r="AD5338" i="36"/>
  <c r="AE5338" i="36" s="1"/>
  <c r="AF5338" i="36" s="1"/>
  <c r="AG5337" i="36"/>
  <c r="AH5338" i="36" l="1"/>
  <c r="AG5338" i="36"/>
  <c r="AD5339" i="36"/>
  <c r="AE5339" i="36" s="1"/>
  <c r="AF5339" i="36" s="1"/>
  <c r="AB5340" i="36"/>
  <c r="AC5340" i="36" s="1"/>
  <c r="AH5339" i="36" l="1"/>
  <c r="AB5341" i="36"/>
  <c r="AC5341" i="36" s="1"/>
  <c r="AD5340" i="36"/>
  <c r="AE5340" i="36" s="1"/>
  <c r="AF5340" i="36" s="1"/>
  <c r="AG5339" i="36"/>
  <c r="AH5340" i="36" l="1"/>
  <c r="AG5340" i="36"/>
  <c r="AB5342" i="36"/>
  <c r="AC5342" i="36" s="1"/>
  <c r="AD5341" i="36"/>
  <c r="AE5341" i="36" s="1"/>
  <c r="AF5341" i="36" s="1"/>
  <c r="AH5341" i="36" l="1"/>
  <c r="AG5341" i="36"/>
  <c r="AB5343" i="36"/>
  <c r="AC5343" i="36" s="1"/>
  <c r="AD5342" i="36"/>
  <c r="AE5342" i="36" s="1"/>
  <c r="AF5342" i="36" s="1"/>
  <c r="AH5342" i="36" l="1"/>
  <c r="AG5342" i="36"/>
  <c r="AB5344" i="36"/>
  <c r="AC5344" i="36" s="1"/>
  <c r="AD5343" i="36"/>
  <c r="AE5343" i="36" s="1"/>
  <c r="AF5343" i="36" s="1"/>
  <c r="AH5343" i="36" l="1"/>
  <c r="AG5343" i="36"/>
  <c r="AB5345" i="36"/>
  <c r="AC5345" i="36" s="1"/>
  <c r="AD5344" i="36"/>
  <c r="AE5344" i="36" s="1"/>
  <c r="AF5344" i="36" s="1"/>
  <c r="AH5344" i="36" l="1"/>
  <c r="AG5344" i="36"/>
  <c r="AB5346" i="36"/>
  <c r="AC5346" i="36" s="1"/>
  <c r="AD5345" i="36"/>
  <c r="AE5345" i="36" s="1"/>
  <c r="AF5345" i="36" s="1"/>
  <c r="AH5345" i="36" l="1"/>
  <c r="AG5345" i="36"/>
  <c r="AD5346" i="36"/>
  <c r="AE5346" i="36" s="1"/>
  <c r="AF5346" i="36" s="1"/>
  <c r="AB5347" i="36"/>
  <c r="AC5347" i="36" s="1"/>
  <c r="AH5346" i="36" l="1"/>
  <c r="AD5347" i="36"/>
  <c r="AE5347" i="36" s="1"/>
  <c r="AF5347" i="36" s="1"/>
  <c r="AB5348" i="36"/>
  <c r="AC5348" i="36" s="1"/>
  <c r="AG5346" i="36"/>
  <c r="AH5347" i="36" l="1"/>
  <c r="AB5349" i="36"/>
  <c r="AC5349" i="36" s="1"/>
  <c r="AD5348" i="36"/>
  <c r="AE5348" i="36" s="1"/>
  <c r="AF5348" i="36" s="1"/>
  <c r="AG5347" i="36"/>
  <c r="AH5348" i="36" l="1"/>
  <c r="AG5348" i="36"/>
  <c r="AB5350" i="36"/>
  <c r="AC5350" i="36" s="1"/>
  <c r="AD5349" i="36"/>
  <c r="AE5349" i="36" s="1"/>
  <c r="AF5349" i="36" s="1"/>
  <c r="AH5349" i="36" l="1"/>
  <c r="AG5349" i="36"/>
  <c r="AD5350" i="36"/>
  <c r="AE5350" i="36" s="1"/>
  <c r="AF5350" i="36" s="1"/>
  <c r="AB5351" i="36"/>
  <c r="AC5351" i="36" s="1"/>
  <c r="AH5350" i="36" l="1"/>
  <c r="AD5351" i="36"/>
  <c r="AE5351" i="36" s="1"/>
  <c r="AF5351" i="36" s="1"/>
  <c r="AB5352" i="36"/>
  <c r="AC5352" i="36" s="1"/>
  <c r="AG5350" i="36"/>
  <c r="AH5351" i="36" l="1"/>
  <c r="AB5353" i="36"/>
  <c r="AC5353" i="36" s="1"/>
  <c r="AD5352" i="36"/>
  <c r="AE5352" i="36" s="1"/>
  <c r="AF5352" i="36" s="1"/>
  <c r="AG5351" i="36"/>
  <c r="AH5352" i="36" l="1"/>
  <c r="AG5352" i="36"/>
  <c r="AB5354" i="36"/>
  <c r="AC5354" i="36" s="1"/>
  <c r="AD5353" i="36"/>
  <c r="AE5353" i="36" s="1"/>
  <c r="AF5353" i="36" s="1"/>
  <c r="AH5353" i="36" l="1"/>
  <c r="AG5353" i="36"/>
  <c r="AD5354" i="36"/>
  <c r="AE5354" i="36" s="1"/>
  <c r="AF5354" i="36" s="1"/>
  <c r="AB5355" i="36"/>
  <c r="AC5355" i="36" s="1"/>
  <c r="AH5354" i="36" l="1"/>
  <c r="AD5355" i="36"/>
  <c r="AE5355" i="36" s="1"/>
  <c r="AF5355" i="36" s="1"/>
  <c r="AB5356" i="36"/>
  <c r="AC5356" i="36" s="1"/>
  <c r="AG5354" i="36"/>
  <c r="AH5355" i="36" l="1"/>
  <c r="AB5357" i="36"/>
  <c r="AC5357" i="36" s="1"/>
  <c r="AD5356" i="36"/>
  <c r="AE5356" i="36" s="1"/>
  <c r="AF5356" i="36" s="1"/>
  <c r="AG5355" i="36"/>
  <c r="AH5356" i="36" l="1"/>
  <c r="AG5356" i="36"/>
  <c r="AB5358" i="36"/>
  <c r="AC5358" i="36" s="1"/>
  <c r="AD5357" i="36"/>
  <c r="AE5357" i="36" s="1"/>
  <c r="AF5357" i="36" s="1"/>
  <c r="AH5357" i="36" l="1"/>
  <c r="AG5357" i="36"/>
  <c r="AB5359" i="36"/>
  <c r="AC5359" i="36" s="1"/>
  <c r="AD5358" i="36"/>
  <c r="AE5358" i="36" s="1"/>
  <c r="AF5358" i="36" s="1"/>
  <c r="AH5358" i="36" l="1"/>
  <c r="AG5358" i="36"/>
  <c r="AB5360" i="36"/>
  <c r="AC5360" i="36" s="1"/>
  <c r="AD5359" i="36"/>
  <c r="AE5359" i="36" s="1"/>
  <c r="AF5359" i="36" s="1"/>
  <c r="AH5359" i="36" l="1"/>
  <c r="AG5359" i="36"/>
  <c r="AB5361" i="36"/>
  <c r="AC5361" i="36" s="1"/>
  <c r="AD5360" i="36"/>
  <c r="AE5360" i="36" s="1"/>
  <c r="AF5360" i="36" s="1"/>
  <c r="AH5360" i="36" l="1"/>
  <c r="AG5360" i="36"/>
  <c r="AB5362" i="36"/>
  <c r="AC5362" i="36" s="1"/>
  <c r="AD5361" i="36"/>
  <c r="AE5361" i="36" s="1"/>
  <c r="AF5361" i="36" s="1"/>
  <c r="AH5361" i="36" l="1"/>
  <c r="AG5361" i="36"/>
  <c r="AB5363" i="36"/>
  <c r="AC5363" i="36" s="1"/>
  <c r="AD5362" i="36"/>
  <c r="AE5362" i="36" s="1"/>
  <c r="AF5362" i="36" s="1"/>
  <c r="AH5362" i="36" l="1"/>
  <c r="AG5362" i="36"/>
  <c r="AD5363" i="36"/>
  <c r="AE5363" i="36" s="1"/>
  <c r="AF5363" i="36" s="1"/>
  <c r="AB5364" i="36"/>
  <c r="AC5364" i="36" s="1"/>
  <c r="AH5363" i="36" l="1"/>
  <c r="AB5365" i="36"/>
  <c r="AC5365" i="36" s="1"/>
  <c r="AD5364" i="36"/>
  <c r="AE5364" i="36" s="1"/>
  <c r="AF5364" i="36" s="1"/>
  <c r="AG5363" i="36"/>
  <c r="AH5364" i="36" l="1"/>
  <c r="AG5364" i="36"/>
  <c r="AD5365" i="36"/>
  <c r="AE5365" i="36" s="1"/>
  <c r="AF5365" i="36" s="1"/>
  <c r="AB5366" i="36"/>
  <c r="AC5366" i="36" s="1"/>
  <c r="AH5365" i="36" l="1"/>
  <c r="AB5367" i="36"/>
  <c r="AC5367" i="36" s="1"/>
  <c r="AD5366" i="36"/>
  <c r="AE5366" i="36" s="1"/>
  <c r="AF5366" i="36" s="1"/>
  <c r="AG5365" i="36"/>
  <c r="AH5366" i="36" l="1"/>
  <c r="AG5366" i="36"/>
  <c r="AB5368" i="36"/>
  <c r="AC5368" i="36" s="1"/>
  <c r="AD5367" i="36"/>
  <c r="AE5367" i="36" s="1"/>
  <c r="AF5367" i="36" s="1"/>
  <c r="AH5367" i="36" l="1"/>
  <c r="AG5367" i="36"/>
  <c r="AB5369" i="36"/>
  <c r="AC5369" i="36" s="1"/>
  <c r="AD5368" i="36"/>
  <c r="AE5368" i="36" s="1"/>
  <c r="AF5368" i="36" s="1"/>
  <c r="AH5368" i="36" l="1"/>
  <c r="AG5368" i="36"/>
  <c r="AD5369" i="36"/>
  <c r="AE5369" i="36" s="1"/>
  <c r="AF5369" i="36" s="1"/>
  <c r="AB5370" i="36"/>
  <c r="AC5370" i="36" s="1"/>
  <c r="AH5369" i="36" l="1"/>
  <c r="AB5371" i="36"/>
  <c r="AC5371" i="36" s="1"/>
  <c r="AD5370" i="36"/>
  <c r="AE5370" i="36" s="1"/>
  <c r="AF5370" i="36" s="1"/>
  <c r="AG5369" i="36"/>
  <c r="AH5370" i="36" l="1"/>
  <c r="AG5370" i="36"/>
  <c r="AB5372" i="36"/>
  <c r="AC5372" i="36" s="1"/>
  <c r="AD5371" i="36"/>
  <c r="AE5371" i="36" s="1"/>
  <c r="AF5371" i="36" s="1"/>
  <c r="AH5371" i="36" l="1"/>
  <c r="AG5371" i="36"/>
  <c r="AB5373" i="36"/>
  <c r="AC5373" i="36" s="1"/>
  <c r="AD5372" i="36"/>
  <c r="AE5372" i="36" s="1"/>
  <c r="AF5372" i="36" s="1"/>
  <c r="AH5372" i="36" l="1"/>
  <c r="AG5372" i="36"/>
  <c r="AB5374" i="36"/>
  <c r="AC5374" i="36" s="1"/>
  <c r="AD5373" i="36"/>
  <c r="AE5373" i="36" s="1"/>
  <c r="AF5373" i="36" s="1"/>
  <c r="AH5373" i="36" l="1"/>
  <c r="AG5373" i="36"/>
  <c r="AB5375" i="36"/>
  <c r="AC5375" i="36" s="1"/>
  <c r="AD5374" i="36"/>
  <c r="AE5374" i="36" s="1"/>
  <c r="AF5374" i="36" s="1"/>
  <c r="AH5374" i="36" l="1"/>
  <c r="AG5374" i="36"/>
  <c r="AB5376" i="36"/>
  <c r="AC5376" i="36" s="1"/>
  <c r="AD5375" i="36"/>
  <c r="AE5375" i="36" s="1"/>
  <c r="AF5375" i="36" s="1"/>
  <c r="AH5375" i="36" l="1"/>
  <c r="AG5375" i="36"/>
  <c r="AB5377" i="36"/>
  <c r="AC5377" i="36" s="1"/>
  <c r="AD5376" i="36"/>
  <c r="AE5376" i="36" s="1"/>
  <c r="AF5376" i="36" s="1"/>
  <c r="AH5376" i="36" l="1"/>
  <c r="AG5376" i="36"/>
  <c r="AD5377" i="36"/>
  <c r="AE5377" i="36" s="1"/>
  <c r="AF5377" i="36" s="1"/>
  <c r="AB5378" i="36"/>
  <c r="AC5378" i="36" s="1"/>
  <c r="AH5377" i="36" l="1"/>
  <c r="AB5379" i="36"/>
  <c r="AC5379" i="36" s="1"/>
  <c r="AD5378" i="36"/>
  <c r="AE5378" i="36" s="1"/>
  <c r="AF5378" i="36" s="1"/>
  <c r="AG5377" i="36"/>
  <c r="AH5378" i="36" l="1"/>
  <c r="AG5378" i="36"/>
  <c r="AB5380" i="36"/>
  <c r="AC5380" i="36" s="1"/>
  <c r="AD5379" i="36"/>
  <c r="AE5379" i="36" s="1"/>
  <c r="AF5379" i="36" s="1"/>
  <c r="AH5379" i="36" l="1"/>
  <c r="AG5379" i="36"/>
  <c r="AB5381" i="36"/>
  <c r="AC5381" i="36" s="1"/>
  <c r="AD5380" i="36"/>
  <c r="AE5380" i="36" s="1"/>
  <c r="AF5380" i="36" s="1"/>
  <c r="AH5380" i="36" l="1"/>
  <c r="AG5380" i="36"/>
  <c r="AD5381" i="36"/>
  <c r="AE5381" i="36" s="1"/>
  <c r="AF5381" i="36" s="1"/>
  <c r="AB5382" i="36"/>
  <c r="AC5382" i="36" s="1"/>
  <c r="AH5381" i="36" l="1"/>
  <c r="AB5383" i="36"/>
  <c r="AC5383" i="36" s="1"/>
  <c r="AD5382" i="36"/>
  <c r="AE5382" i="36" s="1"/>
  <c r="AF5382" i="36" s="1"/>
  <c r="AG5381" i="36"/>
  <c r="AH5382" i="36" l="1"/>
  <c r="AG5382" i="36"/>
  <c r="AB5384" i="36"/>
  <c r="AC5384" i="36" s="1"/>
  <c r="AD5383" i="36"/>
  <c r="AE5383" i="36" s="1"/>
  <c r="AF5383" i="36" s="1"/>
  <c r="AH5383" i="36" l="1"/>
  <c r="AG5383" i="36"/>
  <c r="AB5385" i="36"/>
  <c r="AC5385" i="36" s="1"/>
  <c r="AD5384" i="36"/>
  <c r="AE5384" i="36" s="1"/>
  <c r="AF5384" i="36" s="1"/>
  <c r="AH5384" i="36" l="1"/>
  <c r="AG5384" i="36"/>
  <c r="AD5385" i="36"/>
  <c r="AE5385" i="36" s="1"/>
  <c r="AF5385" i="36" s="1"/>
  <c r="AB5386" i="36"/>
  <c r="AC5386" i="36" s="1"/>
  <c r="AH5385" i="36" l="1"/>
  <c r="AB5387" i="36"/>
  <c r="AC5387" i="36" s="1"/>
  <c r="AD5386" i="36"/>
  <c r="AE5386" i="36" s="1"/>
  <c r="AF5386" i="36" s="1"/>
  <c r="AG5385" i="36"/>
  <c r="AH5386" i="36" l="1"/>
  <c r="AG5386" i="36"/>
  <c r="AB5388" i="36"/>
  <c r="AC5388" i="36" s="1"/>
  <c r="AD5387" i="36"/>
  <c r="AE5387" i="36" s="1"/>
  <c r="AF5387" i="36" s="1"/>
  <c r="AH5387" i="36" l="1"/>
  <c r="AG5387" i="36"/>
  <c r="AB5389" i="36"/>
  <c r="AC5389" i="36" s="1"/>
  <c r="AD5388" i="36"/>
  <c r="AE5388" i="36" s="1"/>
  <c r="AF5388" i="36" s="1"/>
  <c r="AH5388" i="36" l="1"/>
  <c r="AG5388" i="36"/>
  <c r="AB5390" i="36"/>
  <c r="AC5390" i="36" s="1"/>
  <c r="AD5389" i="36"/>
  <c r="AE5389" i="36" s="1"/>
  <c r="AF5389" i="36" s="1"/>
  <c r="AH5389" i="36" l="1"/>
  <c r="AG5389" i="36"/>
  <c r="AB5391" i="36"/>
  <c r="AC5391" i="36" s="1"/>
  <c r="AD5390" i="36"/>
  <c r="AE5390" i="36" s="1"/>
  <c r="AF5390" i="36" s="1"/>
  <c r="AH5390" i="36" l="1"/>
  <c r="AG5390" i="36"/>
  <c r="AB5392" i="36"/>
  <c r="AC5392" i="36" s="1"/>
  <c r="AD5391" i="36"/>
  <c r="AE5391" i="36" s="1"/>
  <c r="AF5391" i="36" s="1"/>
  <c r="AH5391" i="36" l="1"/>
  <c r="AG5391" i="36"/>
  <c r="AB5393" i="36"/>
  <c r="AC5393" i="36" s="1"/>
  <c r="AD5392" i="36"/>
  <c r="AE5392" i="36" s="1"/>
  <c r="AF5392" i="36" s="1"/>
  <c r="AH5392" i="36" l="1"/>
  <c r="AG5392" i="36"/>
  <c r="AD5393" i="36"/>
  <c r="AE5393" i="36" s="1"/>
  <c r="AF5393" i="36" s="1"/>
  <c r="AB5394" i="36"/>
  <c r="AC5394" i="36" s="1"/>
  <c r="AH5393" i="36" l="1"/>
  <c r="AB5395" i="36"/>
  <c r="AC5395" i="36" s="1"/>
  <c r="AD5394" i="36"/>
  <c r="AE5394" i="36" s="1"/>
  <c r="AF5394" i="36" s="1"/>
  <c r="AG5393" i="36"/>
  <c r="AH5394" i="36" l="1"/>
  <c r="AG5394" i="36"/>
  <c r="AD5395" i="36"/>
  <c r="AE5395" i="36" s="1"/>
  <c r="AF5395" i="36" s="1"/>
  <c r="AB5396" i="36"/>
  <c r="AC5396" i="36" s="1"/>
  <c r="AH5395" i="36" l="1"/>
  <c r="AB5397" i="36"/>
  <c r="AC5397" i="36" s="1"/>
  <c r="AD5396" i="36"/>
  <c r="AE5396" i="36" s="1"/>
  <c r="AF5396" i="36" s="1"/>
  <c r="AG5395" i="36"/>
  <c r="AH5396" i="36" l="1"/>
  <c r="AG5396" i="36"/>
  <c r="AD5397" i="36"/>
  <c r="AE5397" i="36" s="1"/>
  <c r="AF5397" i="36" s="1"/>
  <c r="AB5398" i="36"/>
  <c r="AC5398" i="36" s="1"/>
  <c r="AH5397" i="36" l="1"/>
  <c r="AB5399" i="36"/>
  <c r="AC5399" i="36" s="1"/>
  <c r="AD5398" i="36"/>
  <c r="AE5398" i="36" s="1"/>
  <c r="AF5398" i="36" s="1"/>
  <c r="AG5397" i="36"/>
  <c r="AH5398" i="36" l="1"/>
  <c r="AG5398" i="36"/>
  <c r="AD5399" i="36"/>
  <c r="AE5399" i="36" s="1"/>
  <c r="AF5399" i="36" s="1"/>
  <c r="AB5400" i="36"/>
  <c r="AC5400" i="36" s="1"/>
  <c r="AH5399" i="36" l="1"/>
  <c r="AB5401" i="36"/>
  <c r="AC5401" i="36" s="1"/>
  <c r="AD5400" i="36"/>
  <c r="AE5400" i="36" s="1"/>
  <c r="AF5400" i="36" s="1"/>
  <c r="AG5399" i="36"/>
  <c r="AH5400" i="36" l="1"/>
  <c r="AG5400" i="36"/>
  <c r="AB5402" i="36"/>
  <c r="AC5402" i="36" s="1"/>
  <c r="AD5401" i="36"/>
  <c r="AE5401" i="36" s="1"/>
  <c r="AF5401" i="36" s="1"/>
  <c r="AH5401" i="36" l="1"/>
  <c r="AG5401" i="36"/>
  <c r="AB5403" i="36"/>
  <c r="AC5403" i="36" s="1"/>
  <c r="AD5402" i="36"/>
  <c r="AE5402" i="36" s="1"/>
  <c r="AF5402" i="36" s="1"/>
  <c r="AH5402" i="36" l="1"/>
  <c r="AG5402" i="36"/>
  <c r="AD5403" i="36"/>
  <c r="AE5403" i="36" s="1"/>
  <c r="AF5403" i="36" s="1"/>
  <c r="AB5404" i="36"/>
  <c r="AC5404" i="36" s="1"/>
  <c r="AH5403" i="36" l="1"/>
  <c r="AB5405" i="36"/>
  <c r="AC5405" i="36" s="1"/>
  <c r="AD5404" i="36"/>
  <c r="AE5404" i="36" s="1"/>
  <c r="AF5404" i="36" s="1"/>
  <c r="AG5403" i="36"/>
  <c r="AH5404" i="36" l="1"/>
  <c r="AG5404" i="36"/>
  <c r="AB5406" i="36"/>
  <c r="AC5406" i="36" s="1"/>
  <c r="AD5405" i="36"/>
  <c r="AE5405" i="36" s="1"/>
  <c r="AF5405" i="36" s="1"/>
  <c r="AH5405" i="36" l="1"/>
  <c r="AG5405" i="36"/>
  <c r="AB5407" i="36"/>
  <c r="AC5407" i="36" s="1"/>
  <c r="AD5406" i="36"/>
  <c r="AE5406" i="36" s="1"/>
  <c r="AF5406" i="36" s="1"/>
  <c r="AH5406" i="36" l="1"/>
  <c r="AG5406" i="36"/>
  <c r="AB5408" i="36"/>
  <c r="AC5408" i="36" s="1"/>
  <c r="AD5407" i="36"/>
  <c r="AE5407" i="36" s="1"/>
  <c r="AF5407" i="36" s="1"/>
  <c r="AH5407" i="36" l="1"/>
  <c r="AG5407" i="36"/>
  <c r="AB5409" i="36"/>
  <c r="AC5409" i="36" s="1"/>
  <c r="AD5408" i="36"/>
  <c r="AE5408" i="36" s="1"/>
  <c r="AF5408" i="36" s="1"/>
  <c r="AH5408" i="36" l="1"/>
  <c r="AG5408" i="36"/>
  <c r="AB5410" i="36"/>
  <c r="AC5410" i="36" s="1"/>
  <c r="AD5409" i="36"/>
  <c r="AE5409" i="36" s="1"/>
  <c r="AF5409" i="36" s="1"/>
  <c r="AH5409" i="36" l="1"/>
  <c r="AG5409" i="36"/>
  <c r="AD5410" i="36"/>
  <c r="AE5410" i="36" s="1"/>
  <c r="AF5410" i="36" s="1"/>
  <c r="AB5411" i="36"/>
  <c r="AC5411" i="36" s="1"/>
  <c r="AH5410" i="36" l="1"/>
  <c r="AD5411" i="36"/>
  <c r="AE5411" i="36" s="1"/>
  <c r="AF5411" i="36" s="1"/>
  <c r="AB5412" i="36"/>
  <c r="AC5412" i="36" s="1"/>
  <c r="AG5410" i="36"/>
  <c r="AH5411" i="36" l="1"/>
  <c r="AB5413" i="36"/>
  <c r="AC5413" i="36" s="1"/>
  <c r="AD5412" i="36"/>
  <c r="AE5412" i="36" s="1"/>
  <c r="AF5412" i="36" s="1"/>
  <c r="AG5411" i="36"/>
  <c r="AH5412" i="36" l="1"/>
  <c r="AG5412" i="36"/>
  <c r="AB5414" i="36"/>
  <c r="AC5414" i="36" s="1"/>
  <c r="AD5413" i="36"/>
  <c r="AE5413" i="36" s="1"/>
  <c r="AF5413" i="36" s="1"/>
  <c r="AH5413" i="36" l="1"/>
  <c r="AG5413" i="36"/>
  <c r="AB5415" i="36"/>
  <c r="AC5415" i="36" s="1"/>
  <c r="AD5414" i="36"/>
  <c r="AE5414" i="36" s="1"/>
  <c r="AF5414" i="36" s="1"/>
  <c r="AH5414" i="36" l="1"/>
  <c r="AG5414" i="36"/>
  <c r="AB5416" i="36"/>
  <c r="AC5416" i="36" s="1"/>
  <c r="AD5415" i="36"/>
  <c r="AE5415" i="36" s="1"/>
  <c r="AF5415" i="36" s="1"/>
  <c r="AH5415" i="36" l="1"/>
  <c r="AG5415" i="36"/>
  <c r="AB5417" i="36"/>
  <c r="AC5417" i="36" s="1"/>
  <c r="AD5416" i="36"/>
  <c r="AE5416" i="36" s="1"/>
  <c r="AF5416" i="36" s="1"/>
  <c r="AH5416" i="36" l="1"/>
  <c r="AG5416" i="36"/>
  <c r="AD5417" i="36"/>
  <c r="AE5417" i="36" s="1"/>
  <c r="AF5417" i="36" s="1"/>
  <c r="AB5418" i="36"/>
  <c r="AC5418" i="36" s="1"/>
  <c r="AH5417" i="36" l="1"/>
  <c r="AB5419" i="36"/>
  <c r="AC5419" i="36" s="1"/>
  <c r="AD5418" i="36"/>
  <c r="AE5418" i="36" s="1"/>
  <c r="AF5418" i="36" s="1"/>
  <c r="AG5417" i="36"/>
  <c r="AH5418" i="36" l="1"/>
  <c r="AG5418" i="36"/>
  <c r="AD5419" i="36"/>
  <c r="AE5419" i="36" s="1"/>
  <c r="AF5419" i="36" s="1"/>
  <c r="AB5420" i="36"/>
  <c r="AC5420" i="36" s="1"/>
  <c r="AH5419" i="36" l="1"/>
  <c r="AB5421" i="36"/>
  <c r="AC5421" i="36" s="1"/>
  <c r="AD5420" i="36"/>
  <c r="AE5420" i="36" s="1"/>
  <c r="AF5420" i="36" s="1"/>
  <c r="AG5419" i="36"/>
  <c r="AH5420" i="36" l="1"/>
  <c r="AG5420" i="36"/>
  <c r="AB5422" i="36"/>
  <c r="AC5422" i="36" s="1"/>
  <c r="AD5421" i="36"/>
  <c r="AE5421" i="36" s="1"/>
  <c r="AF5421" i="36" s="1"/>
  <c r="AH5421" i="36" l="1"/>
  <c r="AG5421" i="36"/>
  <c r="AD5422" i="36"/>
  <c r="AE5422" i="36" s="1"/>
  <c r="AF5422" i="36" s="1"/>
  <c r="AB5423" i="36"/>
  <c r="AC5423" i="36" s="1"/>
  <c r="AH5422" i="36" l="1"/>
  <c r="AD5423" i="36"/>
  <c r="AE5423" i="36" s="1"/>
  <c r="AF5423" i="36" s="1"/>
  <c r="AB5424" i="36"/>
  <c r="AC5424" i="36" s="1"/>
  <c r="AG5422" i="36"/>
  <c r="AH5423" i="36" l="1"/>
  <c r="AB5425" i="36"/>
  <c r="AC5425" i="36" s="1"/>
  <c r="AD5424" i="36"/>
  <c r="AE5424" i="36" s="1"/>
  <c r="AF5424" i="36" s="1"/>
  <c r="AG5423" i="36"/>
  <c r="AH5424" i="36" l="1"/>
  <c r="AG5424" i="36"/>
  <c r="AB5426" i="36"/>
  <c r="AC5426" i="36" s="1"/>
  <c r="AD5425" i="36"/>
  <c r="AE5425" i="36" s="1"/>
  <c r="AF5425" i="36" s="1"/>
  <c r="AH5425" i="36" l="1"/>
  <c r="AG5425" i="36"/>
  <c r="AD5426" i="36"/>
  <c r="AE5426" i="36" s="1"/>
  <c r="AF5426" i="36" s="1"/>
  <c r="AB5427" i="36"/>
  <c r="AC5427" i="36" s="1"/>
  <c r="AH5426" i="36" l="1"/>
  <c r="AD5427" i="36"/>
  <c r="AE5427" i="36" s="1"/>
  <c r="AF5427" i="36" s="1"/>
  <c r="AB5428" i="36"/>
  <c r="AC5428" i="36" s="1"/>
  <c r="AG5426" i="36"/>
  <c r="AH5427" i="36" l="1"/>
  <c r="AD5428" i="36"/>
  <c r="AE5428" i="36" s="1"/>
  <c r="AF5428" i="36" s="1"/>
  <c r="AB5429" i="36"/>
  <c r="AC5429" i="36" s="1"/>
  <c r="AG5427" i="36"/>
  <c r="AH5428" i="36" l="1"/>
  <c r="AB5430" i="36"/>
  <c r="AC5430" i="36" s="1"/>
  <c r="AD5429" i="36"/>
  <c r="AE5429" i="36" s="1"/>
  <c r="AF5429" i="36" s="1"/>
  <c r="AG5428" i="36"/>
  <c r="AH5429" i="36" l="1"/>
  <c r="AG5429" i="36"/>
  <c r="AB5431" i="36"/>
  <c r="AC5431" i="36" s="1"/>
  <c r="AD5430" i="36"/>
  <c r="AE5430" i="36" s="1"/>
  <c r="AF5430" i="36" s="1"/>
  <c r="AH5430" i="36" l="1"/>
  <c r="AG5430" i="36"/>
  <c r="AB5432" i="36"/>
  <c r="AC5432" i="36" s="1"/>
  <c r="AD5431" i="36"/>
  <c r="AE5431" i="36" s="1"/>
  <c r="AF5431" i="36" s="1"/>
  <c r="AH5431" i="36" l="1"/>
  <c r="AG5431" i="36"/>
  <c r="AB5433" i="36"/>
  <c r="AC5433" i="36" s="1"/>
  <c r="AD5432" i="36"/>
  <c r="AE5432" i="36" s="1"/>
  <c r="AF5432" i="36" s="1"/>
  <c r="AH5432" i="36" l="1"/>
  <c r="AG5432" i="36"/>
  <c r="AD5433" i="36"/>
  <c r="AE5433" i="36" s="1"/>
  <c r="AF5433" i="36" s="1"/>
  <c r="AB5434" i="36"/>
  <c r="AC5434" i="36" s="1"/>
  <c r="AH5433" i="36" l="1"/>
  <c r="AB5435" i="36"/>
  <c r="AC5435" i="36" s="1"/>
  <c r="AD5434" i="36"/>
  <c r="AE5434" i="36" s="1"/>
  <c r="AF5434" i="36" s="1"/>
  <c r="AG5433" i="36"/>
  <c r="AH5434" i="36" l="1"/>
  <c r="AG5434" i="36"/>
  <c r="AD5435" i="36"/>
  <c r="AE5435" i="36" s="1"/>
  <c r="AF5435" i="36" s="1"/>
  <c r="AB5436" i="36"/>
  <c r="AC5436" i="36" s="1"/>
  <c r="AH5435" i="36" l="1"/>
  <c r="AB5437" i="36"/>
  <c r="AC5437" i="36" s="1"/>
  <c r="AD5436" i="36"/>
  <c r="AE5436" i="36" s="1"/>
  <c r="AF5436" i="36" s="1"/>
  <c r="AG5435" i="36"/>
  <c r="AH5436" i="36" l="1"/>
  <c r="AG5436" i="36"/>
  <c r="AD5437" i="36"/>
  <c r="AE5437" i="36" s="1"/>
  <c r="AF5437" i="36" s="1"/>
  <c r="AB5438" i="36"/>
  <c r="AC5438" i="36" s="1"/>
  <c r="AH5437" i="36" l="1"/>
  <c r="AD5438" i="36"/>
  <c r="AE5438" i="36" s="1"/>
  <c r="AF5438" i="36" s="1"/>
  <c r="AB5439" i="36"/>
  <c r="AC5439" i="36" s="1"/>
  <c r="AG5437" i="36"/>
  <c r="AH5438" i="36" l="1"/>
  <c r="AD5439" i="36"/>
  <c r="AE5439" i="36" s="1"/>
  <c r="AF5439" i="36" s="1"/>
  <c r="AB5440" i="36"/>
  <c r="AC5440" i="36" s="1"/>
  <c r="AG5438" i="36"/>
  <c r="AH5439" i="36" l="1"/>
  <c r="AB5441" i="36"/>
  <c r="AC5441" i="36" s="1"/>
  <c r="AD5440" i="36"/>
  <c r="AE5440" i="36" s="1"/>
  <c r="AF5440" i="36" s="1"/>
  <c r="AG5439" i="36"/>
  <c r="AH5440" i="36" l="1"/>
  <c r="AG5440" i="36"/>
  <c r="AD5441" i="36"/>
  <c r="AE5441" i="36" s="1"/>
  <c r="AF5441" i="36" s="1"/>
  <c r="AB5442" i="36"/>
  <c r="AC5442" i="36" s="1"/>
  <c r="AH5441" i="36" l="1"/>
  <c r="AB5443" i="36"/>
  <c r="AC5443" i="36" s="1"/>
  <c r="AD5442" i="36"/>
  <c r="AE5442" i="36" s="1"/>
  <c r="AF5442" i="36" s="1"/>
  <c r="AG5441" i="36"/>
  <c r="AH5442" i="36" l="1"/>
  <c r="AG5442" i="36"/>
  <c r="AB5444" i="36"/>
  <c r="AC5444" i="36" s="1"/>
  <c r="AD5443" i="36"/>
  <c r="AE5443" i="36" s="1"/>
  <c r="AF5443" i="36" s="1"/>
  <c r="AH5443" i="36" l="1"/>
  <c r="AG5443" i="36"/>
  <c r="AB5445" i="36"/>
  <c r="AC5445" i="36" s="1"/>
  <c r="AD5444" i="36"/>
  <c r="AE5444" i="36" s="1"/>
  <c r="AF5444" i="36" s="1"/>
  <c r="AH5444" i="36" l="1"/>
  <c r="AG5444" i="36"/>
  <c r="AB5446" i="36"/>
  <c r="AC5446" i="36" s="1"/>
  <c r="AD5445" i="36"/>
  <c r="AE5445" i="36" s="1"/>
  <c r="AF5445" i="36" s="1"/>
  <c r="AH5445" i="36" l="1"/>
  <c r="AG5445" i="36"/>
  <c r="AB5447" i="36"/>
  <c r="AC5447" i="36" s="1"/>
  <c r="AD5446" i="36"/>
  <c r="AE5446" i="36" s="1"/>
  <c r="AF5446" i="36" s="1"/>
  <c r="AH5446" i="36" l="1"/>
  <c r="AG5446" i="36"/>
  <c r="AB5448" i="36"/>
  <c r="AC5448" i="36" s="1"/>
  <c r="AD5447" i="36"/>
  <c r="AE5447" i="36" s="1"/>
  <c r="AF5447" i="36" s="1"/>
  <c r="AH5447" i="36" l="1"/>
  <c r="AG5447" i="36"/>
  <c r="AB5449" i="36"/>
  <c r="AC5449" i="36" s="1"/>
  <c r="AD5448" i="36"/>
  <c r="AE5448" i="36" s="1"/>
  <c r="AF5448" i="36" s="1"/>
  <c r="AH5448" i="36" l="1"/>
  <c r="AG5448" i="36"/>
  <c r="AB5450" i="36"/>
  <c r="AC5450" i="36" s="1"/>
  <c r="AD5449" i="36"/>
  <c r="AE5449" i="36" s="1"/>
  <c r="AF5449" i="36" s="1"/>
  <c r="AH5449" i="36" l="1"/>
  <c r="AG5449" i="36"/>
  <c r="AB5451" i="36"/>
  <c r="AC5451" i="36" s="1"/>
  <c r="AD5450" i="36"/>
  <c r="AE5450" i="36" s="1"/>
  <c r="AF5450" i="36" s="1"/>
  <c r="AH5450" i="36" l="1"/>
  <c r="AG5450" i="36"/>
  <c r="AB5452" i="36"/>
  <c r="AC5452" i="36" s="1"/>
  <c r="AD5451" i="36"/>
  <c r="AE5451" i="36" s="1"/>
  <c r="AF5451" i="36" s="1"/>
  <c r="AH5451" i="36" l="1"/>
  <c r="AG5451" i="36"/>
  <c r="AB5453" i="36"/>
  <c r="AC5453" i="36" s="1"/>
  <c r="AD5452" i="36"/>
  <c r="AE5452" i="36" s="1"/>
  <c r="AF5452" i="36" s="1"/>
  <c r="AH5452" i="36" l="1"/>
  <c r="AG5452" i="36"/>
  <c r="AD5453" i="36"/>
  <c r="AE5453" i="36" s="1"/>
  <c r="AF5453" i="36" s="1"/>
  <c r="AB5454" i="36"/>
  <c r="AC5454" i="36" s="1"/>
  <c r="AH5453" i="36" l="1"/>
  <c r="AB5455" i="36"/>
  <c r="AC5455" i="36" s="1"/>
  <c r="AD5454" i="36"/>
  <c r="AE5454" i="36" s="1"/>
  <c r="AF5454" i="36" s="1"/>
  <c r="AG5453" i="36"/>
  <c r="AH5454" i="36" l="1"/>
  <c r="AG5454" i="36"/>
  <c r="AD5455" i="36"/>
  <c r="AE5455" i="36" s="1"/>
  <c r="AF5455" i="36" s="1"/>
  <c r="AB5456" i="36"/>
  <c r="AC5456" i="36" s="1"/>
  <c r="AH5455" i="36" l="1"/>
  <c r="AB5457" i="36"/>
  <c r="AC5457" i="36" s="1"/>
  <c r="AD5456" i="36"/>
  <c r="AE5456" i="36" s="1"/>
  <c r="AF5456" i="36" s="1"/>
  <c r="AG5455" i="36"/>
  <c r="AH5456" i="36" l="1"/>
  <c r="AG5456" i="36"/>
  <c r="AD5457" i="36"/>
  <c r="AE5457" i="36" s="1"/>
  <c r="AF5457" i="36" s="1"/>
  <c r="AB5458" i="36"/>
  <c r="AC5458" i="36" s="1"/>
  <c r="AH5457" i="36" l="1"/>
  <c r="AB5459" i="36"/>
  <c r="AC5459" i="36" s="1"/>
  <c r="AD5458" i="36"/>
  <c r="AE5458" i="36" s="1"/>
  <c r="AF5458" i="36" s="1"/>
  <c r="AG5457" i="36"/>
  <c r="AH5458" i="36" l="1"/>
  <c r="AG5458" i="36"/>
  <c r="AB5460" i="36"/>
  <c r="AC5460" i="36" s="1"/>
  <c r="AD5459" i="36"/>
  <c r="AE5459" i="36" s="1"/>
  <c r="AF5459" i="36" s="1"/>
  <c r="AH5459" i="36" l="1"/>
  <c r="AG5459" i="36"/>
  <c r="AB5461" i="36"/>
  <c r="AC5461" i="36" s="1"/>
  <c r="AD5460" i="36"/>
  <c r="AE5460" i="36" s="1"/>
  <c r="AF5460" i="36" s="1"/>
  <c r="AH5460" i="36" l="1"/>
  <c r="AG5460" i="36"/>
  <c r="AB5462" i="36"/>
  <c r="AC5462" i="36" s="1"/>
  <c r="AD5461" i="36"/>
  <c r="AE5461" i="36" s="1"/>
  <c r="AF5461" i="36" s="1"/>
  <c r="AH5461" i="36" l="1"/>
  <c r="AG5461" i="36"/>
  <c r="AD5462" i="36"/>
  <c r="AE5462" i="36" s="1"/>
  <c r="AF5462" i="36" s="1"/>
  <c r="AB5463" i="36"/>
  <c r="AC5463" i="36" s="1"/>
  <c r="AH5462" i="36" l="1"/>
  <c r="AB5464" i="36"/>
  <c r="AC5464" i="36" s="1"/>
  <c r="AD5463" i="36"/>
  <c r="AE5463" i="36" s="1"/>
  <c r="AF5463" i="36" s="1"/>
  <c r="AG5462" i="36"/>
  <c r="AH5463" i="36" l="1"/>
  <c r="AG5463" i="36"/>
  <c r="AB5465" i="36"/>
  <c r="AC5465" i="36" s="1"/>
  <c r="AD5464" i="36"/>
  <c r="AE5464" i="36" s="1"/>
  <c r="AF5464" i="36" s="1"/>
  <c r="AH5464" i="36" l="1"/>
  <c r="AG5464" i="36"/>
  <c r="AD5465" i="36"/>
  <c r="AE5465" i="36" s="1"/>
  <c r="AF5465" i="36" s="1"/>
  <c r="AB5466" i="36"/>
  <c r="AC5466" i="36" s="1"/>
  <c r="AH5465" i="36" l="1"/>
  <c r="AB5467" i="36"/>
  <c r="AC5467" i="36" s="1"/>
  <c r="AD5466" i="36"/>
  <c r="AE5466" i="36" s="1"/>
  <c r="AF5466" i="36" s="1"/>
  <c r="AG5465" i="36"/>
  <c r="AH5466" i="36" l="1"/>
  <c r="AG5466" i="36"/>
  <c r="AB5468" i="36"/>
  <c r="AC5468" i="36" s="1"/>
  <c r="AD5467" i="36"/>
  <c r="AE5467" i="36" s="1"/>
  <c r="AF5467" i="36" s="1"/>
  <c r="AH5467" i="36" l="1"/>
  <c r="AG5467" i="36"/>
  <c r="AB5469" i="36"/>
  <c r="AC5469" i="36" s="1"/>
  <c r="AD5468" i="36"/>
  <c r="AE5468" i="36" s="1"/>
  <c r="AF5468" i="36" s="1"/>
  <c r="AH5468" i="36" l="1"/>
  <c r="AG5468" i="36"/>
  <c r="AB5470" i="36"/>
  <c r="AC5470" i="36" s="1"/>
  <c r="AD5469" i="36"/>
  <c r="AE5469" i="36" s="1"/>
  <c r="AF5469" i="36" s="1"/>
  <c r="AH5469" i="36" l="1"/>
  <c r="AG5469" i="36"/>
  <c r="AB5471" i="36"/>
  <c r="AC5471" i="36" s="1"/>
  <c r="AD5470" i="36"/>
  <c r="AE5470" i="36" s="1"/>
  <c r="AF5470" i="36" s="1"/>
  <c r="AH5470" i="36" l="1"/>
  <c r="AG5470" i="36"/>
  <c r="AB5472" i="36"/>
  <c r="AC5472" i="36" s="1"/>
  <c r="AD5471" i="36"/>
  <c r="AE5471" i="36" s="1"/>
  <c r="AF5471" i="36" s="1"/>
  <c r="AH5471" i="36" l="1"/>
  <c r="AG5471" i="36"/>
  <c r="AB5473" i="36"/>
  <c r="AC5473" i="36" s="1"/>
  <c r="AD5472" i="36"/>
  <c r="AE5472" i="36" s="1"/>
  <c r="AF5472" i="36" s="1"/>
  <c r="AH5472" i="36" l="1"/>
  <c r="AG5472" i="36"/>
  <c r="AD5473" i="36"/>
  <c r="AE5473" i="36" s="1"/>
  <c r="AF5473" i="36" s="1"/>
  <c r="AB5474" i="36"/>
  <c r="AC5474" i="36" s="1"/>
  <c r="AH5473" i="36" l="1"/>
  <c r="AB5475" i="36"/>
  <c r="AC5475" i="36" s="1"/>
  <c r="AD5474" i="36"/>
  <c r="AE5474" i="36" s="1"/>
  <c r="AF5474" i="36" s="1"/>
  <c r="AG5473" i="36"/>
  <c r="AH5474" i="36" l="1"/>
  <c r="AG5474" i="36"/>
  <c r="AD5475" i="36"/>
  <c r="AE5475" i="36" s="1"/>
  <c r="AF5475" i="36" s="1"/>
  <c r="AB5476" i="36"/>
  <c r="AC5476" i="36" s="1"/>
  <c r="AH5475" i="36" l="1"/>
  <c r="AB5477" i="36"/>
  <c r="AC5477" i="36" s="1"/>
  <c r="AD5476" i="36"/>
  <c r="AE5476" i="36" s="1"/>
  <c r="AF5476" i="36" s="1"/>
  <c r="AG5475" i="36"/>
  <c r="AH5476" i="36" l="1"/>
  <c r="AG5476" i="36"/>
  <c r="AD5477" i="36"/>
  <c r="AE5477" i="36" s="1"/>
  <c r="AF5477" i="36" s="1"/>
  <c r="AB5478" i="36"/>
  <c r="AC5478" i="36" s="1"/>
  <c r="AH5477" i="36" l="1"/>
  <c r="AB5479" i="36"/>
  <c r="AC5479" i="36" s="1"/>
  <c r="AD5478" i="36"/>
  <c r="AE5478" i="36" s="1"/>
  <c r="AF5478" i="36" s="1"/>
  <c r="AG5477" i="36"/>
  <c r="AH5478" i="36" l="1"/>
  <c r="AG5478" i="36"/>
  <c r="AB5480" i="36"/>
  <c r="AC5480" i="36" s="1"/>
  <c r="AD5479" i="36"/>
  <c r="AE5479" i="36" s="1"/>
  <c r="AF5479" i="36" s="1"/>
  <c r="AH5479" i="36" l="1"/>
  <c r="AG5479" i="36"/>
  <c r="AB5481" i="36"/>
  <c r="AC5481" i="36" s="1"/>
  <c r="AD5480" i="36"/>
  <c r="AE5480" i="36" s="1"/>
  <c r="AF5480" i="36" s="1"/>
  <c r="AH5480" i="36" l="1"/>
  <c r="AG5480" i="36"/>
  <c r="AD5481" i="36"/>
  <c r="AE5481" i="36" s="1"/>
  <c r="AF5481" i="36" s="1"/>
  <c r="AB5482" i="36"/>
  <c r="AC5482" i="36" s="1"/>
  <c r="AH5481" i="36" l="1"/>
  <c r="AB5483" i="36"/>
  <c r="AC5483" i="36" s="1"/>
  <c r="AD5482" i="36"/>
  <c r="AE5482" i="36" s="1"/>
  <c r="AF5482" i="36" s="1"/>
  <c r="AG5481" i="36"/>
  <c r="AH5482" i="36" l="1"/>
  <c r="AG5482" i="36"/>
  <c r="AD5483" i="36"/>
  <c r="AE5483" i="36" s="1"/>
  <c r="AF5483" i="36" s="1"/>
  <c r="AB5484" i="36"/>
  <c r="AC5484" i="36" s="1"/>
  <c r="AH5483" i="36" l="1"/>
  <c r="AB5485" i="36"/>
  <c r="AC5485" i="36" s="1"/>
  <c r="AD5484" i="36"/>
  <c r="AE5484" i="36" s="1"/>
  <c r="AF5484" i="36" s="1"/>
  <c r="AG5483" i="36"/>
  <c r="AH5484" i="36" l="1"/>
  <c r="AG5484" i="36"/>
  <c r="AD5485" i="36"/>
  <c r="AE5485" i="36" s="1"/>
  <c r="AF5485" i="36" s="1"/>
  <c r="AB5486" i="36"/>
  <c r="AC5486" i="36" s="1"/>
  <c r="AH5485" i="36" l="1"/>
  <c r="AB5487" i="36"/>
  <c r="AC5487" i="36" s="1"/>
  <c r="AD5486" i="36"/>
  <c r="AE5486" i="36" s="1"/>
  <c r="AF5486" i="36" s="1"/>
  <c r="AG5485" i="36"/>
  <c r="AH5486" i="36" l="1"/>
  <c r="AG5486" i="36"/>
  <c r="AB5488" i="36"/>
  <c r="AC5488" i="36" s="1"/>
  <c r="AD5487" i="36"/>
  <c r="AE5487" i="36" s="1"/>
  <c r="AF5487" i="36" s="1"/>
  <c r="AH5487" i="36" l="1"/>
  <c r="AG5487" i="36"/>
  <c r="AB5489" i="36"/>
  <c r="AC5489" i="36" s="1"/>
  <c r="AD5488" i="36"/>
  <c r="AE5488" i="36" s="1"/>
  <c r="AF5488" i="36" s="1"/>
  <c r="AH5488" i="36" l="1"/>
  <c r="AG5488" i="36"/>
  <c r="AB5490" i="36"/>
  <c r="AC5490" i="36" s="1"/>
  <c r="AD5489" i="36"/>
  <c r="AE5489" i="36" s="1"/>
  <c r="AF5489" i="36" s="1"/>
  <c r="AH5489" i="36" l="1"/>
  <c r="AG5489" i="36"/>
  <c r="AB5491" i="36"/>
  <c r="AC5491" i="36" s="1"/>
  <c r="AD5490" i="36"/>
  <c r="AE5490" i="36" s="1"/>
  <c r="AF5490" i="36" s="1"/>
  <c r="AH5490" i="36" l="1"/>
  <c r="AG5490" i="36"/>
  <c r="AB5492" i="36"/>
  <c r="AC5492" i="36" s="1"/>
  <c r="AD5491" i="36"/>
  <c r="AE5491" i="36" s="1"/>
  <c r="AF5491" i="36" s="1"/>
  <c r="AH5491" i="36" l="1"/>
  <c r="AG5491" i="36"/>
  <c r="AB5493" i="36"/>
  <c r="AC5493" i="36" s="1"/>
  <c r="AD5492" i="36"/>
  <c r="AE5492" i="36" s="1"/>
  <c r="AF5492" i="36" s="1"/>
  <c r="AH5492" i="36" l="1"/>
  <c r="AG5492" i="36"/>
  <c r="AB5494" i="36"/>
  <c r="AC5494" i="36" s="1"/>
  <c r="AD5493" i="36"/>
  <c r="AE5493" i="36" s="1"/>
  <c r="AF5493" i="36" s="1"/>
  <c r="AH5493" i="36" l="1"/>
  <c r="AG5493" i="36"/>
  <c r="AB5495" i="36"/>
  <c r="AC5495" i="36" s="1"/>
  <c r="AD5494" i="36"/>
  <c r="AE5494" i="36" s="1"/>
  <c r="AF5494" i="36" s="1"/>
  <c r="AH5494" i="36" l="1"/>
  <c r="AG5494" i="36"/>
  <c r="AB5496" i="36"/>
  <c r="AC5496" i="36" s="1"/>
  <c r="AD5495" i="36"/>
  <c r="AE5495" i="36" s="1"/>
  <c r="AF5495" i="36" s="1"/>
  <c r="AH5495" i="36" l="1"/>
  <c r="AG5495" i="36"/>
  <c r="AB5497" i="36"/>
  <c r="AC5497" i="36" s="1"/>
  <c r="AD5496" i="36"/>
  <c r="AE5496" i="36" s="1"/>
  <c r="AF5496" i="36" s="1"/>
  <c r="AH5496" i="36" l="1"/>
  <c r="AG5496" i="36"/>
  <c r="AB5498" i="36"/>
  <c r="AC5498" i="36" s="1"/>
  <c r="AD5497" i="36"/>
  <c r="AE5497" i="36" s="1"/>
  <c r="AF5497" i="36" s="1"/>
  <c r="AH5497" i="36" l="1"/>
  <c r="AG5497" i="36"/>
  <c r="AB5499" i="36"/>
  <c r="AC5499" i="36" s="1"/>
  <c r="AD5498" i="36"/>
  <c r="AE5498" i="36" s="1"/>
  <c r="AF5498" i="36" s="1"/>
  <c r="AH5498" i="36" l="1"/>
  <c r="AG5498" i="36"/>
  <c r="AB5500" i="36"/>
  <c r="AC5500" i="36" s="1"/>
  <c r="AD5499" i="36"/>
  <c r="AE5499" i="36" s="1"/>
  <c r="AF5499" i="36" s="1"/>
  <c r="AH5499" i="36" l="1"/>
  <c r="AG5499" i="36"/>
  <c r="AB5501" i="36"/>
  <c r="AC5501" i="36" s="1"/>
  <c r="AD5500" i="36"/>
  <c r="AE5500" i="36" s="1"/>
  <c r="AF5500" i="36" s="1"/>
  <c r="AH5500" i="36" l="1"/>
  <c r="AG5500" i="36"/>
  <c r="AB5502" i="36"/>
  <c r="AC5502" i="36" s="1"/>
  <c r="AD5501" i="36"/>
  <c r="AE5501" i="36" s="1"/>
  <c r="AF5501" i="36" s="1"/>
  <c r="AH5501" i="36" l="1"/>
  <c r="AG5501" i="36"/>
  <c r="AB5503" i="36"/>
  <c r="AC5503" i="36" s="1"/>
  <c r="AD5502" i="36"/>
  <c r="AE5502" i="36" s="1"/>
  <c r="AF5502" i="36" s="1"/>
  <c r="AH5502" i="36" l="1"/>
  <c r="AG5502" i="36"/>
  <c r="AD5503" i="36"/>
  <c r="AE5503" i="36" s="1"/>
  <c r="AF5503" i="36" s="1"/>
  <c r="AB5504" i="36"/>
  <c r="AC5504" i="36" s="1"/>
  <c r="AH5503" i="36" l="1"/>
  <c r="AB5505" i="36"/>
  <c r="AC5505" i="36" s="1"/>
  <c r="AD5504" i="36"/>
  <c r="AE5504" i="36" s="1"/>
  <c r="AF5504" i="36" s="1"/>
  <c r="AG5503" i="36"/>
  <c r="AH5504" i="36" l="1"/>
  <c r="AG5504" i="36"/>
  <c r="AB5506" i="36"/>
  <c r="AC5506" i="36" s="1"/>
  <c r="AD5505" i="36"/>
  <c r="AE5505" i="36" s="1"/>
  <c r="AF5505" i="36" s="1"/>
  <c r="AH5505" i="36" l="1"/>
  <c r="AG5505" i="36"/>
  <c r="AB5507" i="36"/>
  <c r="AC5507" i="36" s="1"/>
  <c r="AD5506" i="36"/>
  <c r="AE5506" i="36" s="1"/>
  <c r="AF5506" i="36" s="1"/>
  <c r="AH5506" i="36" l="1"/>
  <c r="AG5506" i="36"/>
  <c r="AB5508" i="36"/>
  <c r="AC5508" i="36" s="1"/>
  <c r="AD5507" i="36"/>
  <c r="AE5507" i="36" s="1"/>
  <c r="AF5507" i="36" s="1"/>
  <c r="AH5507" i="36" l="1"/>
  <c r="AG5507" i="36"/>
  <c r="AB5509" i="36"/>
  <c r="AC5509" i="36" s="1"/>
  <c r="AD5508" i="36"/>
  <c r="AE5508" i="36" s="1"/>
  <c r="AF5508" i="36" s="1"/>
  <c r="AH5508" i="36" l="1"/>
  <c r="AG5508" i="36"/>
  <c r="AD5509" i="36"/>
  <c r="AE5509" i="36" s="1"/>
  <c r="AF5509" i="36" s="1"/>
  <c r="AB5510" i="36"/>
  <c r="AC5510" i="36" s="1"/>
  <c r="AH5509" i="36" l="1"/>
  <c r="AB5511" i="36"/>
  <c r="AC5511" i="36" s="1"/>
  <c r="AD5510" i="36"/>
  <c r="AE5510" i="36" s="1"/>
  <c r="AF5510" i="36" s="1"/>
  <c r="AG5509" i="36"/>
  <c r="AH5510" i="36" l="1"/>
  <c r="AG5510" i="36"/>
  <c r="AB5512" i="36"/>
  <c r="AC5512" i="36" s="1"/>
  <c r="AD5511" i="36"/>
  <c r="AE5511" i="36" s="1"/>
  <c r="AF5511" i="36" s="1"/>
  <c r="AH5511" i="36" l="1"/>
  <c r="AG5511" i="36"/>
  <c r="AB5513" i="36"/>
  <c r="AC5513" i="36" s="1"/>
  <c r="AD5512" i="36"/>
  <c r="AE5512" i="36" s="1"/>
  <c r="AF5512" i="36" s="1"/>
  <c r="AH5512" i="36" l="1"/>
  <c r="AG5512" i="36"/>
  <c r="AD5513" i="36"/>
  <c r="AE5513" i="36" s="1"/>
  <c r="AF5513" i="36" s="1"/>
  <c r="AB5514" i="36"/>
  <c r="AC5514" i="36" s="1"/>
  <c r="AH5513" i="36" l="1"/>
  <c r="AB5515" i="36"/>
  <c r="AC5515" i="36" s="1"/>
  <c r="AD5514" i="36"/>
  <c r="AE5514" i="36" s="1"/>
  <c r="AF5514" i="36" s="1"/>
  <c r="AG5513" i="36"/>
  <c r="AH5514" i="36" l="1"/>
  <c r="AG5514" i="36"/>
  <c r="AB5516" i="36"/>
  <c r="AC5516" i="36" s="1"/>
  <c r="AD5515" i="36"/>
  <c r="AE5515" i="36" s="1"/>
  <c r="AF5515" i="36" s="1"/>
  <c r="AH5515" i="36" l="1"/>
  <c r="AG5515" i="36"/>
  <c r="AB5517" i="36"/>
  <c r="AC5517" i="36" s="1"/>
  <c r="AD5516" i="36"/>
  <c r="AE5516" i="36" s="1"/>
  <c r="AF5516" i="36" s="1"/>
  <c r="AH5516" i="36" l="1"/>
  <c r="AG5516" i="36"/>
  <c r="AB5518" i="36"/>
  <c r="AC5518" i="36" s="1"/>
  <c r="AD5517" i="36"/>
  <c r="AE5517" i="36" s="1"/>
  <c r="AF5517" i="36" s="1"/>
  <c r="AH5517" i="36" l="1"/>
  <c r="AG5517" i="36"/>
  <c r="AB5519" i="36"/>
  <c r="AC5519" i="36" s="1"/>
  <c r="AD5518" i="36"/>
  <c r="AE5518" i="36" s="1"/>
  <c r="AF5518" i="36" s="1"/>
  <c r="AH5518" i="36" l="1"/>
  <c r="AG5518" i="36"/>
  <c r="AB5520" i="36"/>
  <c r="AC5520" i="36" s="1"/>
  <c r="AD5519" i="36"/>
  <c r="AE5519" i="36" s="1"/>
  <c r="AF5519" i="36" s="1"/>
  <c r="AH5519" i="36" l="1"/>
  <c r="AG5519" i="36"/>
  <c r="AB5521" i="36"/>
  <c r="AC5521" i="36" s="1"/>
  <c r="AD5520" i="36"/>
  <c r="AE5520" i="36" s="1"/>
  <c r="AF5520" i="36" s="1"/>
  <c r="AH5520" i="36" l="1"/>
  <c r="AG5520" i="36"/>
  <c r="AD5521" i="36"/>
  <c r="AE5521" i="36" s="1"/>
  <c r="AF5521" i="36" s="1"/>
  <c r="AB5522" i="36"/>
  <c r="AC5522" i="36" s="1"/>
  <c r="AH5521" i="36" l="1"/>
  <c r="AB5523" i="36"/>
  <c r="AC5523" i="36" s="1"/>
  <c r="AD5522" i="36"/>
  <c r="AE5522" i="36" s="1"/>
  <c r="AF5522" i="36" s="1"/>
  <c r="AG5521" i="36"/>
  <c r="AH5522" i="36" l="1"/>
  <c r="AG5522" i="36"/>
  <c r="AB5524" i="36"/>
  <c r="AC5524" i="36" s="1"/>
  <c r="AD5523" i="36"/>
  <c r="AE5523" i="36" s="1"/>
  <c r="AF5523" i="36" s="1"/>
  <c r="AH5523" i="36" l="1"/>
  <c r="AG5523" i="36"/>
  <c r="AB5525" i="36"/>
  <c r="AC5525" i="36" s="1"/>
  <c r="AD5524" i="36"/>
  <c r="AE5524" i="36" s="1"/>
  <c r="AF5524" i="36" s="1"/>
  <c r="AH5524" i="36" l="1"/>
  <c r="AG5524" i="36"/>
  <c r="AB5526" i="36"/>
  <c r="AC5526" i="36" s="1"/>
  <c r="AD5525" i="36"/>
  <c r="AE5525" i="36" s="1"/>
  <c r="AF5525" i="36" s="1"/>
  <c r="AH5525" i="36" l="1"/>
  <c r="AG5525" i="36"/>
  <c r="AB5527" i="36"/>
  <c r="AC5527" i="36" s="1"/>
  <c r="AD5526" i="36"/>
  <c r="AE5526" i="36" s="1"/>
  <c r="AF5526" i="36" s="1"/>
  <c r="AH5526" i="36" l="1"/>
  <c r="AG5526" i="36"/>
  <c r="AB5528" i="36"/>
  <c r="AC5528" i="36" s="1"/>
  <c r="AD5527" i="36"/>
  <c r="AE5527" i="36" s="1"/>
  <c r="AF5527" i="36" s="1"/>
  <c r="AH5527" i="36" l="1"/>
  <c r="AG5527" i="36"/>
  <c r="AB5529" i="36"/>
  <c r="AC5529" i="36" s="1"/>
  <c r="AD5528" i="36"/>
  <c r="AE5528" i="36" s="1"/>
  <c r="AF5528" i="36" s="1"/>
  <c r="AH5528" i="36" l="1"/>
  <c r="AG5528" i="36"/>
  <c r="AD5529" i="36"/>
  <c r="AE5529" i="36" s="1"/>
  <c r="AF5529" i="36" s="1"/>
  <c r="AB5530" i="36"/>
  <c r="AC5530" i="36" s="1"/>
  <c r="AH5529" i="36" l="1"/>
  <c r="AB5531" i="36"/>
  <c r="AC5531" i="36" s="1"/>
  <c r="AD5530" i="36"/>
  <c r="AE5530" i="36" s="1"/>
  <c r="AF5530" i="36" s="1"/>
  <c r="AG5529" i="36"/>
  <c r="AH5530" i="36" l="1"/>
  <c r="AG5530" i="36"/>
  <c r="AB5532" i="36"/>
  <c r="AC5532" i="36" s="1"/>
  <c r="AD5531" i="36"/>
  <c r="AE5531" i="36" s="1"/>
  <c r="AF5531" i="36" s="1"/>
  <c r="AH5531" i="36" l="1"/>
  <c r="AG5531" i="36"/>
  <c r="AB5533" i="36"/>
  <c r="AC5533" i="36" s="1"/>
  <c r="AD5532" i="36"/>
  <c r="AE5532" i="36" s="1"/>
  <c r="AF5532" i="36" s="1"/>
  <c r="AH5532" i="36" l="1"/>
  <c r="AG5532" i="36"/>
  <c r="AD5533" i="36"/>
  <c r="AE5533" i="36" s="1"/>
  <c r="AF5533" i="36" s="1"/>
  <c r="AB5534" i="36"/>
  <c r="AC5534" i="36" s="1"/>
  <c r="AH5533" i="36" l="1"/>
  <c r="AB5535" i="36"/>
  <c r="AC5535" i="36" s="1"/>
  <c r="AD5534" i="36"/>
  <c r="AE5534" i="36" s="1"/>
  <c r="AF5534" i="36" s="1"/>
  <c r="AG5533" i="36"/>
  <c r="AH5534" i="36" l="1"/>
  <c r="AG5534" i="36"/>
  <c r="AB5536" i="36"/>
  <c r="AC5536" i="36" s="1"/>
  <c r="AD5535" i="36"/>
  <c r="AE5535" i="36" s="1"/>
  <c r="AF5535" i="36" s="1"/>
  <c r="AH5535" i="36" l="1"/>
  <c r="AG5535" i="36"/>
  <c r="AB5537" i="36"/>
  <c r="AC5537" i="36" s="1"/>
  <c r="AD5536" i="36"/>
  <c r="AE5536" i="36" s="1"/>
  <c r="AF5536" i="36" s="1"/>
  <c r="AH5536" i="36" l="1"/>
  <c r="AG5536" i="36"/>
  <c r="AD5537" i="36"/>
  <c r="AE5537" i="36" s="1"/>
  <c r="AF5537" i="36" s="1"/>
  <c r="AB5538" i="36"/>
  <c r="AC5538" i="36" s="1"/>
  <c r="AH5537" i="36" l="1"/>
  <c r="AB5539" i="36"/>
  <c r="AC5539" i="36" s="1"/>
  <c r="AD5538" i="36"/>
  <c r="AE5538" i="36" s="1"/>
  <c r="AF5538" i="36" s="1"/>
  <c r="AG5537" i="36"/>
  <c r="AH5538" i="36" l="1"/>
  <c r="AG5538" i="36"/>
  <c r="AB5540" i="36"/>
  <c r="AC5540" i="36" s="1"/>
  <c r="AD5539" i="36"/>
  <c r="AE5539" i="36" s="1"/>
  <c r="AF5539" i="36" s="1"/>
  <c r="AH5539" i="36" l="1"/>
  <c r="AG5539" i="36"/>
  <c r="AB5541" i="36"/>
  <c r="AC5541" i="36" s="1"/>
  <c r="AD5540" i="36"/>
  <c r="AE5540" i="36" s="1"/>
  <c r="AF5540" i="36" s="1"/>
  <c r="AH5540" i="36" l="1"/>
  <c r="AG5540" i="36"/>
  <c r="AB5542" i="36"/>
  <c r="AC5542" i="36" s="1"/>
  <c r="AD5541" i="36"/>
  <c r="AE5541" i="36" s="1"/>
  <c r="AF5541" i="36" s="1"/>
  <c r="AH5541" i="36" l="1"/>
  <c r="AG5541" i="36"/>
  <c r="AB5543" i="36"/>
  <c r="AC5543" i="36" s="1"/>
  <c r="AD5542" i="36"/>
  <c r="AE5542" i="36" s="1"/>
  <c r="AF5542" i="36" s="1"/>
  <c r="AH5542" i="36" l="1"/>
  <c r="AG5542" i="36"/>
  <c r="AB5544" i="36"/>
  <c r="AC5544" i="36" s="1"/>
  <c r="AD5543" i="36"/>
  <c r="AE5543" i="36" s="1"/>
  <c r="AF5543" i="36" s="1"/>
  <c r="AH5543" i="36" l="1"/>
  <c r="AG5543" i="36"/>
  <c r="AB5545" i="36"/>
  <c r="AC5545" i="36" s="1"/>
  <c r="AD5544" i="36"/>
  <c r="AE5544" i="36" s="1"/>
  <c r="AF5544" i="36" s="1"/>
  <c r="AH5544" i="36" l="1"/>
  <c r="AG5544" i="36"/>
  <c r="AD5545" i="36"/>
  <c r="AE5545" i="36" s="1"/>
  <c r="AF5545" i="36" s="1"/>
  <c r="AB5546" i="36"/>
  <c r="AC5546" i="36" s="1"/>
  <c r="AH5545" i="36" l="1"/>
  <c r="AB5547" i="36"/>
  <c r="AC5547" i="36" s="1"/>
  <c r="AD5546" i="36"/>
  <c r="AE5546" i="36" s="1"/>
  <c r="AF5546" i="36" s="1"/>
  <c r="AG5545" i="36"/>
  <c r="AH5546" i="36" l="1"/>
  <c r="AG5546" i="36"/>
  <c r="AD5547" i="36"/>
  <c r="AE5547" i="36" s="1"/>
  <c r="AF5547" i="36" s="1"/>
  <c r="AB5548" i="36"/>
  <c r="AC5548" i="36" s="1"/>
  <c r="AH5547" i="36" l="1"/>
  <c r="AB5549" i="36"/>
  <c r="AC5549" i="36" s="1"/>
  <c r="AD5548" i="36"/>
  <c r="AE5548" i="36" s="1"/>
  <c r="AF5548" i="36" s="1"/>
  <c r="AG5547" i="36"/>
  <c r="AH5548" i="36" l="1"/>
  <c r="AG5548" i="36"/>
  <c r="AD5549" i="36"/>
  <c r="AE5549" i="36" s="1"/>
  <c r="AF5549" i="36" s="1"/>
  <c r="AB5550" i="36"/>
  <c r="AC5550" i="36" s="1"/>
  <c r="AH5549" i="36" l="1"/>
  <c r="AB5551" i="36"/>
  <c r="AC5551" i="36" s="1"/>
  <c r="AD5550" i="36"/>
  <c r="AE5550" i="36" s="1"/>
  <c r="AF5550" i="36" s="1"/>
  <c r="AG5549" i="36"/>
  <c r="AH5550" i="36" l="1"/>
  <c r="AG5550" i="36"/>
  <c r="AB5552" i="36"/>
  <c r="AC5552" i="36" s="1"/>
  <c r="AD5551" i="36"/>
  <c r="AE5551" i="36" s="1"/>
  <c r="AF5551" i="36" s="1"/>
  <c r="AH5551" i="36" l="1"/>
  <c r="AG5551" i="36"/>
  <c r="AB5553" i="36"/>
  <c r="AC5553" i="36" s="1"/>
  <c r="AD5552" i="36"/>
  <c r="AE5552" i="36" s="1"/>
  <c r="AF5552" i="36" s="1"/>
  <c r="AH5552" i="36" l="1"/>
  <c r="AG5552" i="36"/>
  <c r="AB5554" i="36"/>
  <c r="AC5554" i="36" s="1"/>
  <c r="AD5553" i="36"/>
  <c r="AE5553" i="36" s="1"/>
  <c r="AF5553" i="36" s="1"/>
  <c r="AH5553" i="36" l="1"/>
  <c r="AG5553" i="36"/>
  <c r="AB5555" i="36"/>
  <c r="AC5555" i="36" s="1"/>
  <c r="AD5554" i="36"/>
  <c r="AE5554" i="36" s="1"/>
  <c r="AF5554" i="36" s="1"/>
  <c r="AH5554" i="36" l="1"/>
  <c r="AG5554" i="36"/>
  <c r="AB5556" i="36"/>
  <c r="AC5556" i="36" s="1"/>
  <c r="AD5555" i="36"/>
  <c r="AE5555" i="36" s="1"/>
  <c r="AF5555" i="36" s="1"/>
  <c r="AH5555" i="36" l="1"/>
  <c r="AG5555" i="36"/>
  <c r="AB5557" i="36"/>
  <c r="AC5557" i="36" s="1"/>
  <c r="AD5556" i="36"/>
  <c r="AE5556" i="36" s="1"/>
  <c r="AF5556" i="36" s="1"/>
  <c r="AH5556" i="36" l="1"/>
  <c r="AG5556" i="36"/>
  <c r="AD5557" i="36"/>
  <c r="AE5557" i="36" s="1"/>
  <c r="AF5557" i="36" s="1"/>
  <c r="AB5558" i="36"/>
  <c r="AC5558" i="36" s="1"/>
  <c r="AH5557" i="36" l="1"/>
  <c r="AB5559" i="36"/>
  <c r="AC5559" i="36" s="1"/>
  <c r="AD5558" i="36"/>
  <c r="AE5558" i="36" s="1"/>
  <c r="AF5558" i="36" s="1"/>
  <c r="AG5557" i="36"/>
  <c r="AH5558" i="36" l="1"/>
  <c r="AG5558" i="36"/>
  <c r="AB5560" i="36"/>
  <c r="AC5560" i="36" s="1"/>
  <c r="AD5559" i="36"/>
  <c r="AE5559" i="36" s="1"/>
  <c r="AF5559" i="36" s="1"/>
  <c r="AH5559" i="36" l="1"/>
  <c r="AG5559" i="36"/>
  <c r="AB5561" i="36"/>
  <c r="AC5561" i="36" s="1"/>
  <c r="AD5560" i="36"/>
  <c r="AE5560" i="36" s="1"/>
  <c r="AF5560" i="36" s="1"/>
  <c r="AH5560" i="36" l="1"/>
  <c r="AG5560" i="36"/>
  <c r="AD5561" i="36"/>
  <c r="AE5561" i="36" s="1"/>
  <c r="AF5561" i="36" s="1"/>
  <c r="AB5562" i="36"/>
  <c r="AC5562" i="36" s="1"/>
  <c r="AH5561" i="36" l="1"/>
  <c r="AD5562" i="36"/>
  <c r="AE5562" i="36" s="1"/>
  <c r="AF5562" i="36" s="1"/>
  <c r="AB5563" i="36"/>
  <c r="AC5563" i="36" s="1"/>
  <c r="AG5561" i="36"/>
  <c r="AH5562" i="36" l="1"/>
  <c r="AB5564" i="36"/>
  <c r="AC5564" i="36" s="1"/>
  <c r="AD5563" i="36"/>
  <c r="AE5563" i="36" s="1"/>
  <c r="AF5563" i="36" s="1"/>
  <c r="AG5562" i="36"/>
  <c r="AH5563" i="36" l="1"/>
  <c r="AG5563" i="36"/>
  <c r="AB5565" i="36"/>
  <c r="AC5565" i="36" s="1"/>
  <c r="AD5564" i="36"/>
  <c r="AE5564" i="36" s="1"/>
  <c r="AF5564" i="36" s="1"/>
  <c r="AH5564" i="36" l="1"/>
  <c r="AG5564" i="36"/>
  <c r="AD5565" i="36"/>
  <c r="AE5565" i="36" s="1"/>
  <c r="AF5565" i="36" s="1"/>
  <c r="AB5566" i="36"/>
  <c r="AC5566" i="36" s="1"/>
  <c r="AH5565" i="36" l="1"/>
  <c r="AB5567" i="36"/>
  <c r="AC5567" i="36" s="1"/>
  <c r="AD5566" i="36"/>
  <c r="AE5566" i="36" s="1"/>
  <c r="AF5566" i="36" s="1"/>
  <c r="AG5565" i="36"/>
  <c r="AH5566" i="36" l="1"/>
  <c r="AG5566" i="36"/>
  <c r="AD5567" i="36"/>
  <c r="AE5567" i="36" s="1"/>
  <c r="AF5567" i="36" s="1"/>
  <c r="AB5568" i="36"/>
  <c r="AC5568" i="36" s="1"/>
  <c r="AH5567" i="36" l="1"/>
  <c r="AB5569" i="36"/>
  <c r="AC5569" i="36" s="1"/>
  <c r="AD5568" i="36"/>
  <c r="AE5568" i="36" s="1"/>
  <c r="AF5568" i="36" s="1"/>
  <c r="AG5567" i="36"/>
  <c r="AH5568" i="36" l="1"/>
  <c r="AG5568" i="36"/>
  <c r="AD5569" i="36"/>
  <c r="AE5569" i="36" s="1"/>
  <c r="AF5569" i="36" s="1"/>
  <c r="AB5570" i="36"/>
  <c r="AC5570" i="36" s="1"/>
  <c r="AH5569" i="36" l="1"/>
  <c r="AB5571" i="36"/>
  <c r="AC5571" i="36" s="1"/>
  <c r="AD5570" i="36"/>
  <c r="AE5570" i="36" s="1"/>
  <c r="AF5570" i="36" s="1"/>
  <c r="AG5569" i="36"/>
  <c r="AH5570" i="36" l="1"/>
  <c r="AG5570" i="36"/>
  <c r="AD5571" i="36"/>
  <c r="AE5571" i="36" s="1"/>
  <c r="AF5571" i="36" s="1"/>
  <c r="AB5572" i="36"/>
  <c r="AC5572" i="36" s="1"/>
  <c r="AH5571" i="36" l="1"/>
  <c r="AB5573" i="36"/>
  <c r="AC5573" i="36" s="1"/>
  <c r="AD5572" i="36"/>
  <c r="AE5572" i="36" s="1"/>
  <c r="AF5572" i="36" s="1"/>
  <c r="AG5571" i="36"/>
  <c r="AH5572" i="36" l="1"/>
  <c r="AG5572" i="36"/>
  <c r="AB5574" i="36"/>
  <c r="AC5574" i="36" s="1"/>
  <c r="AD5573" i="36"/>
  <c r="AE5573" i="36" s="1"/>
  <c r="AF5573" i="36" s="1"/>
  <c r="AH5573" i="36" l="1"/>
  <c r="AG5573" i="36"/>
  <c r="AD5574" i="36"/>
  <c r="AE5574" i="36" s="1"/>
  <c r="AF5574" i="36" s="1"/>
  <c r="AB5575" i="36"/>
  <c r="AC5575" i="36" s="1"/>
  <c r="AH5574" i="36" l="1"/>
  <c r="AD5575" i="36"/>
  <c r="AE5575" i="36" s="1"/>
  <c r="AF5575" i="36" s="1"/>
  <c r="AB5576" i="36"/>
  <c r="AC5576" i="36" s="1"/>
  <c r="AG5574" i="36"/>
  <c r="AH5575" i="36" l="1"/>
  <c r="AB5577" i="36"/>
  <c r="AC5577" i="36" s="1"/>
  <c r="AD5576" i="36"/>
  <c r="AE5576" i="36" s="1"/>
  <c r="AF5576" i="36" s="1"/>
  <c r="AG5575" i="36"/>
  <c r="AH5576" i="36" l="1"/>
  <c r="AG5576" i="36"/>
  <c r="AD5577" i="36"/>
  <c r="AE5577" i="36" s="1"/>
  <c r="AF5577" i="36" s="1"/>
  <c r="AB5578" i="36"/>
  <c r="AC5578" i="36" s="1"/>
  <c r="AH5577" i="36" l="1"/>
  <c r="AB5579" i="36"/>
  <c r="AC5579" i="36" s="1"/>
  <c r="AD5578" i="36"/>
  <c r="AE5578" i="36" s="1"/>
  <c r="AF5578" i="36" s="1"/>
  <c r="AG5577" i="36"/>
  <c r="AH5578" i="36" l="1"/>
  <c r="AG5578" i="36"/>
  <c r="AB5580" i="36"/>
  <c r="AC5580" i="36" s="1"/>
  <c r="AD5579" i="36"/>
  <c r="AE5579" i="36" s="1"/>
  <c r="AF5579" i="36" s="1"/>
  <c r="AH5579" i="36" l="1"/>
  <c r="AG5579" i="36"/>
  <c r="AB5581" i="36"/>
  <c r="AC5581" i="36" s="1"/>
  <c r="AD5580" i="36"/>
  <c r="AE5580" i="36" s="1"/>
  <c r="AF5580" i="36" s="1"/>
  <c r="AH5580" i="36" l="1"/>
  <c r="AG5580" i="36"/>
  <c r="AD5581" i="36"/>
  <c r="AE5581" i="36" s="1"/>
  <c r="AF5581" i="36" s="1"/>
  <c r="AB5582" i="36"/>
  <c r="AC5582" i="36" s="1"/>
  <c r="AH5581" i="36" l="1"/>
  <c r="AB5583" i="36"/>
  <c r="AC5583" i="36" s="1"/>
  <c r="AD5582" i="36"/>
  <c r="AE5582" i="36" s="1"/>
  <c r="AF5582" i="36" s="1"/>
  <c r="AG5581" i="36"/>
  <c r="AH5582" i="36" l="1"/>
  <c r="AG5582" i="36"/>
  <c r="AB5584" i="36"/>
  <c r="AC5584" i="36" s="1"/>
  <c r="AD5583" i="36"/>
  <c r="AE5583" i="36" s="1"/>
  <c r="AF5583" i="36" s="1"/>
  <c r="AH5583" i="36" l="1"/>
  <c r="AG5583" i="36"/>
  <c r="AB5585" i="36"/>
  <c r="AC5585" i="36" s="1"/>
  <c r="AD5584" i="36"/>
  <c r="AE5584" i="36" s="1"/>
  <c r="AF5584" i="36" s="1"/>
  <c r="AH5584" i="36" l="1"/>
  <c r="AG5584" i="36"/>
  <c r="AB5586" i="36"/>
  <c r="AC5586" i="36" s="1"/>
  <c r="AD5585" i="36"/>
  <c r="AE5585" i="36" s="1"/>
  <c r="AF5585" i="36" s="1"/>
  <c r="AH5585" i="36" l="1"/>
  <c r="AG5585" i="36"/>
  <c r="AB5587" i="36"/>
  <c r="AC5587" i="36" s="1"/>
  <c r="AD5586" i="36"/>
  <c r="AE5586" i="36" s="1"/>
  <c r="AF5586" i="36" s="1"/>
  <c r="AH5586" i="36" l="1"/>
  <c r="AG5586" i="36"/>
  <c r="AB5588" i="36"/>
  <c r="AC5588" i="36" s="1"/>
  <c r="AD5587" i="36"/>
  <c r="AE5587" i="36" s="1"/>
  <c r="AF5587" i="36" s="1"/>
  <c r="AH5587" i="36" l="1"/>
  <c r="AG5587" i="36"/>
  <c r="AB5589" i="36"/>
  <c r="AC5589" i="36" s="1"/>
  <c r="AD5588" i="36"/>
  <c r="AE5588" i="36" s="1"/>
  <c r="AF5588" i="36" s="1"/>
  <c r="AH5588" i="36" l="1"/>
  <c r="AG5588" i="36"/>
  <c r="AB5590" i="36"/>
  <c r="AC5590" i="36" s="1"/>
  <c r="AD5589" i="36"/>
  <c r="AE5589" i="36" s="1"/>
  <c r="AF5589" i="36" s="1"/>
  <c r="AH5589" i="36" l="1"/>
  <c r="AG5589" i="36"/>
  <c r="AD5590" i="36"/>
  <c r="AE5590" i="36" s="1"/>
  <c r="AF5590" i="36" s="1"/>
  <c r="AB5591" i="36"/>
  <c r="AC5591" i="36" s="1"/>
  <c r="AH5590" i="36" l="1"/>
  <c r="AD5591" i="36"/>
  <c r="AE5591" i="36" s="1"/>
  <c r="AF5591" i="36" s="1"/>
  <c r="AB5592" i="36"/>
  <c r="AC5592" i="36" s="1"/>
  <c r="AG5590" i="36"/>
  <c r="AH5591" i="36" l="1"/>
  <c r="AB5593" i="36"/>
  <c r="AC5593" i="36" s="1"/>
  <c r="AD5592" i="36"/>
  <c r="AE5592" i="36" s="1"/>
  <c r="AF5592" i="36" s="1"/>
  <c r="AG5591" i="36"/>
  <c r="AH5592" i="36" l="1"/>
  <c r="AG5592" i="36"/>
  <c r="AB5594" i="36"/>
  <c r="AC5594" i="36" s="1"/>
  <c r="AD5593" i="36"/>
  <c r="AE5593" i="36" s="1"/>
  <c r="AF5593" i="36" s="1"/>
  <c r="AH5593" i="36" l="1"/>
  <c r="AG5593" i="36"/>
  <c r="AD5594" i="36"/>
  <c r="AE5594" i="36" s="1"/>
  <c r="AF5594" i="36" s="1"/>
  <c r="AB5595" i="36"/>
  <c r="AC5595" i="36" s="1"/>
  <c r="AH5594" i="36" l="1"/>
  <c r="AD5595" i="36"/>
  <c r="AE5595" i="36" s="1"/>
  <c r="AF5595" i="36" s="1"/>
  <c r="AB5596" i="36"/>
  <c r="AC5596" i="36" s="1"/>
  <c r="AG5594" i="36"/>
  <c r="AH5595" i="36" l="1"/>
  <c r="AB5597" i="36"/>
  <c r="AC5597" i="36" s="1"/>
  <c r="AD5596" i="36"/>
  <c r="AE5596" i="36" s="1"/>
  <c r="AF5596" i="36" s="1"/>
  <c r="AG5595" i="36"/>
  <c r="AH5596" i="36" l="1"/>
  <c r="AG5596" i="36"/>
  <c r="AB5598" i="36"/>
  <c r="AC5598" i="36" s="1"/>
  <c r="AD5597" i="36"/>
  <c r="AE5597" i="36" s="1"/>
  <c r="AF5597" i="36" s="1"/>
  <c r="AH5597" i="36" l="1"/>
  <c r="AG5597" i="36"/>
  <c r="AB5599" i="36"/>
  <c r="AC5599" i="36" s="1"/>
  <c r="AD5598" i="36"/>
  <c r="AE5598" i="36" s="1"/>
  <c r="AF5598" i="36" s="1"/>
  <c r="AH5598" i="36" l="1"/>
  <c r="AG5598" i="36"/>
  <c r="AB5600" i="36"/>
  <c r="AC5600" i="36" s="1"/>
  <c r="AD5599" i="36"/>
  <c r="AE5599" i="36" s="1"/>
  <c r="AF5599" i="36" s="1"/>
  <c r="AH5599" i="36" l="1"/>
  <c r="AG5599" i="36"/>
  <c r="AB5601" i="36"/>
  <c r="AC5601" i="36" s="1"/>
  <c r="AD5600" i="36"/>
  <c r="AE5600" i="36" s="1"/>
  <c r="AF5600" i="36" s="1"/>
  <c r="AH5600" i="36" l="1"/>
  <c r="AG5600" i="36"/>
  <c r="AB5602" i="36"/>
  <c r="AC5602" i="36" s="1"/>
  <c r="AD5601" i="36"/>
  <c r="AE5601" i="36" s="1"/>
  <c r="AF5601" i="36" s="1"/>
  <c r="AH5601" i="36" l="1"/>
  <c r="AG5601" i="36"/>
  <c r="AB5603" i="36"/>
  <c r="AC5603" i="36" s="1"/>
  <c r="AD5602" i="36"/>
  <c r="AE5602" i="36" s="1"/>
  <c r="AF5602" i="36" s="1"/>
  <c r="AH5602" i="36" l="1"/>
  <c r="AG5602" i="36"/>
  <c r="AB5604" i="36"/>
  <c r="AC5604" i="36" s="1"/>
  <c r="AD5603" i="36"/>
  <c r="AE5603" i="36" s="1"/>
  <c r="AF5603" i="36" s="1"/>
  <c r="AH5603" i="36" l="1"/>
  <c r="AG5603" i="36"/>
  <c r="AB5605" i="36"/>
  <c r="AC5605" i="36" s="1"/>
  <c r="AD5604" i="36"/>
  <c r="AE5604" i="36" s="1"/>
  <c r="AF5604" i="36" s="1"/>
  <c r="AH5604" i="36" l="1"/>
  <c r="AG5604" i="36"/>
  <c r="AB5606" i="36"/>
  <c r="AC5606" i="36" s="1"/>
  <c r="AD5605" i="36"/>
  <c r="AE5605" i="36" s="1"/>
  <c r="AF5605" i="36" s="1"/>
  <c r="AH5605" i="36" l="1"/>
  <c r="AG5605" i="36"/>
  <c r="AB5607" i="36"/>
  <c r="AC5607" i="36" s="1"/>
  <c r="AD5606" i="36"/>
  <c r="AE5606" i="36" s="1"/>
  <c r="AF5606" i="36" s="1"/>
  <c r="AH5606" i="36" l="1"/>
  <c r="AG5606" i="36"/>
  <c r="AB5608" i="36"/>
  <c r="AC5608" i="36" s="1"/>
  <c r="AD5607" i="36"/>
  <c r="AE5607" i="36" s="1"/>
  <c r="AF5607" i="36" s="1"/>
  <c r="AH5607" i="36" l="1"/>
  <c r="AG5607" i="36"/>
  <c r="AB5609" i="36"/>
  <c r="AC5609" i="36" s="1"/>
  <c r="AD5608" i="36"/>
  <c r="AE5608" i="36" s="1"/>
  <c r="AF5608" i="36" s="1"/>
  <c r="AH5608" i="36" l="1"/>
  <c r="AG5608" i="36"/>
  <c r="AB5610" i="36"/>
  <c r="AC5610" i="36" s="1"/>
  <c r="AD5609" i="36"/>
  <c r="AE5609" i="36" s="1"/>
  <c r="AF5609" i="36" s="1"/>
  <c r="AH5609" i="36" l="1"/>
  <c r="AG5609" i="36"/>
  <c r="AB5611" i="36"/>
  <c r="AC5611" i="36" s="1"/>
  <c r="AD5610" i="36"/>
  <c r="AE5610" i="36" s="1"/>
  <c r="AF5610" i="36" s="1"/>
  <c r="AH5610" i="36" l="1"/>
  <c r="AG5610" i="36"/>
  <c r="AB5612" i="36"/>
  <c r="AC5612" i="36" s="1"/>
  <c r="AD5611" i="36"/>
  <c r="AE5611" i="36" s="1"/>
  <c r="AF5611" i="36" s="1"/>
  <c r="AH5611" i="36" l="1"/>
  <c r="AG5611" i="36"/>
  <c r="AB5613" i="36"/>
  <c r="AC5613" i="36" s="1"/>
  <c r="AD5612" i="36"/>
  <c r="AE5612" i="36" s="1"/>
  <c r="AF5612" i="36" s="1"/>
  <c r="AH5612" i="36" l="1"/>
  <c r="AG5612" i="36"/>
  <c r="AB5614" i="36"/>
  <c r="AC5614" i="36" s="1"/>
  <c r="AD5613" i="36"/>
  <c r="AE5613" i="36" s="1"/>
  <c r="AF5613" i="36" s="1"/>
  <c r="AH5613" i="36" l="1"/>
  <c r="AG5613" i="36"/>
  <c r="AB5615" i="36"/>
  <c r="AC5615" i="36" s="1"/>
  <c r="AD5614" i="36"/>
  <c r="AE5614" i="36" s="1"/>
  <c r="AF5614" i="36" s="1"/>
  <c r="AH5614" i="36" l="1"/>
  <c r="AG5614" i="36"/>
  <c r="AB5616" i="36"/>
  <c r="AC5616" i="36" s="1"/>
  <c r="AD5615" i="36"/>
  <c r="AE5615" i="36" s="1"/>
  <c r="AF5615" i="36" s="1"/>
  <c r="AH5615" i="36" l="1"/>
  <c r="AG5615" i="36"/>
  <c r="AB5617" i="36"/>
  <c r="AC5617" i="36" s="1"/>
  <c r="AD5616" i="36"/>
  <c r="AE5616" i="36" s="1"/>
  <c r="AF5616" i="36" s="1"/>
  <c r="AH5616" i="36" l="1"/>
  <c r="AG5616" i="36"/>
  <c r="AD5617" i="36"/>
  <c r="AE5617" i="36" s="1"/>
  <c r="AF5617" i="36" s="1"/>
  <c r="AB5618" i="36"/>
  <c r="AC5618" i="36" s="1"/>
  <c r="AH5617" i="36" l="1"/>
  <c r="AB5619" i="36"/>
  <c r="AC5619" i="36" s="1"/>
  <c r="AD5618" i="36"/>
  <c r="AE5618" i="36" s="1"/>
  <c r="AF5618" i="36" s="1"/>
  <c r="AG5617" i="36"/>
  <c r="AH5618" i="36" l="1"/>
  <c r="AG5618" i="36"/>
  <c r="AB5620" i="36"/>
  <c r="AC5620" i="36" s="1"/>
  <c r="AD5619" i="36"/>
  <c r="AE5619" i="36" s="1"/>
  <c r="AF5619" i="36" s="1"/>
  <c r="AH5619" i="36" l="1"/>
  <c r="AG5619" i="36"/>
  <c r="AB5621" i="36"/>
  <c r="AC5621" i="36" s="1"/>
  <c r="AD5620" i="36"/>
  <c r="AE5620" i="36" s="1"/>
  <c r="AF5620" i="36" s="1"/>
  <c r="AH5620" i="36" l="1"/>
  <c r="AG5620" i="36"/>
  <c r="AB5622" i="36"/>
  <c r="AC5622" i="36" s="1"/>
  <c r="AD5621" i="36"/>
  <c r="AE5621" i="36" s="1"/>
  <c r="AF5621" i="36" s="1"/>
  <c r="AH5621" i="36" l="1"/>
  <c r="AG5621" i="36"/>
  <c r="AB5623" i="36"/>
  <c r="AC5623" i="36" s="1"/>
  <c r="AD5622" i="36"/>
  <c r="AE5622" i="36" s="1"/>
  <c r="AF5622" i="36" s="1"/>
  <c r="AH5622" i="36" l="1"/>
  <c r="AG5622" i="36"/>
  <c r="AB5624" i="36"/>
  <c r="AC5624" i="36" s="1"/>
  <c r="AD5623" i="36"/>
  <c r="AE5623" i="36" s="1"/>
  <c r="AF5623" i="36" s="1"/>
  <c r="AH5623" i="36" l="1"/>
  <c r="AG5623" i="36"/>
  <c r="AB5625" i="36"/>
  <c r="AC5625" i="36" s="1"/>
  <c r="AD5624" i="36"/>
  <c r="AE5624" i="36" s="1"/>
  <c r="AF5624" i="36" s="1"/>
  <c r="AH5624" i="36" l="1"/>
  <c r="AG5624" i="36"/>
  <c r="AB5626" i="36"/>
  <c r="AC5626" i="36" s="1"/>
  <c r="AD5625" i="36"/>
  <c r="AE5625" i="36" s="1"/>
  <c r="AF5625" i="36" s="1"/>
  <c r="AH5625" i="36" l="1"/>
  <c r="AG5625" i="36"/>
  <c r="AB5627" i="36"/>
  <c r="AC5627" i="36" s="1"/>
  <c r="AD5626" i="36"/>
  <c r="AE5626" i="36" s="1"/>
  <c r="AF5626" i="36" s="1"/>
  <c r="AH5626" i="36" l="1"/>
  <c r="AG5626" i="36"/>
  <c r="AB5628" i="36"/>
  <c r="AC5628" i="36" s="1"/>
  <c r="AD5627" i="36"/>
  <c r="AE5627" i="36" s="1"/>
  <c r="AF5627" i="36" s="1"/>
  <c r="AH5627" i="36" l="1"/>
  <c r="AG5627" i="36"/>
  <c r="AB5629" i="36"/>
  <c r="AC5629" i="36" s="1"/>
  <c r="AD5628" i="36"/>
  <c r="AE5628" i="36" s="1"/>
  <c r="AF5628" i="36" s="1"/>
  <c r="AH5628" i="36" l="1"/>
  <c r="AG5628" i="36"/>
  <c r="AD5629" i="36"/>
  <c r="AE5629" i="36" s="1"/>
  <c r="AF5629" i="36" s="1"/>
  <c r="AB5630" i="36"/>
  <c r="AC5630" i="36" s="1"/>
  <c r="AH5629" i="36" l="1"/>
  <c r="AB5631" i="36"/>
  <c r="AC5631" i="36" s="1"/>
  <c r="AD5630" i="36"/>
  <c r="AE5630" i="36" s="1"/>
  <c r="AF5630" i="36" s="1"/>
  <c r="AG5629" i="36"/>
  <c r="AH5630" i="36" l="1"/>
  <c r="AG5630" i="36"/>
  <c r="AB5632" i="36"/>
  <c r="AC5632" i="36" s="1"/>
  <c r="AD5631" i="36"/>
  <c r="AE5631" i="36" s="1"/>
  <c r="AF5631" i="36" s="1"/>
  <c r="AH5631" i="36" l="1"/>
  <c r="AG5631" i="36"/>
  <c r="AB5633" i="36"/>
  <c r="AC5633" i="36" s="1"/>
  <c r="AD5632" i="36"/>
  <c r="AE5632" i="36" s="1"/>
  <c r="AF5632" i="36" s="1"/>
  <c r="AH5632" i="36" l="1"/>
  <c r="AG5632" i="36"/>
  <c r="AD5633" i="36"/>
  <c r="AE5633" i="36" s="1"/>
  <c r="AF5633" i="36" s="1"/>
  <c r="AB5634" i="36"/>
  <c r="AC5634" i="36" s="1"/>
  <c r="AH5633" i="36" l="1"/>
  <c r="AB5635" i="36"/>
  <c r="AC5635" i="36" s="1"/>
  <c r="AD5634" i="36"/>
  <c r="AE5634" i="36" s="1"/>
  <c r="AF5634" i="36" s="1"/>
  <c r="AG5633" i="36"/>
  <c r="AH5634" i="36" l="1"/>
  <c r="AG5634" i="36"/>
  <c r="AB5636" i="36"/>
  <c r="AC5636" i="36" s="1"/>
  <c r="AD5635" i="36"/>
  <c r="AE5635" i="36" s="1"/>
  <c r="AF5635" i="36" s="1"/>
  <c r="AH5635" i="36" l="1"/>
  <c r="AG5635" i="36"/>
  <c r="AB5637" i="36"/>
  <c r="AC5637" i="36" s="1"/>
  <c r="AD5636" i="36"/>
  <c r="AE5636" i="36" s="1"/>
  <c r="AF5636" i="36" s="1"/>
  <c r="AH5636" i="36" l="1"/>
  <c r="AG5636" i="36"/>
  <c r="AD5637" i="36"/>
  <c r="AE5637" i="36" s="1"/>
  <c r="AF5637" i="36" s="1"/>
  <c r="AB5638" i="36"/>
  <c r="AC5638" i="36" s="1"/>
  <c r="AH5637" i="36" l="1"/>
  <c r="AB5639" i="36"/>
  <c r="AC5639" i="36" s="1"/>
  <c r="AD5638" i="36"/>
  <c r="AE5638" i="36" s="1"/>
  <c r="AF5638" i="36" s="1"/>
  <c r="AG5637" i="36"/>
  <c r="AH5638" i="36" l="1"/>
  <c r="AG5638" i="36"/>
  <c r="AB5640" i="36"/>
  <c r="AC5640" i="36" s="1"/>
  <c r="AD5639" i="36"/>
  <c r="AE5639" i="36" s="1"/>
  <c r="AF5639" i="36" s="1"/>
  <c r="AH5639" i="36" l="1"/>
  <c r="AG5639" i="36"/>
  <c r="AB5641" i="36"/>
  <c r="AC5641" i="36" s="1"/>
  <c r="AD5640" i="36"/>
  <c r="AE5640" i="36" s="1"/>
  <c r="AF5640" i="36" s="1"/>
  <c r="AH5640" i="36" l="1"/>
  <c r="AG5640" i="36"/>
  <c r="AD5641" i="36"/>
  <c r="AE5641" i="36" s="1"/>
  <c r="AF5641" i="36" s="1"/>
  <c r="AB5642" i="36"/>
  <c r="AC5642" i="36" s="1"/>
  <c r="AH5641" i="36" l="1"/>
  <c r="AB5643" i="36"/>
  <c r="AC5643" i="36" s="1"/>
  <c r="AD5642" i="36"/>
  <c r="AE5642" i="36" s="1"/>
  <c r="AF5642" i="36" s="1"/>
  <c r="AG5641" i="36"/>
  <c r="AH5642" i="36" l="1"/>
  <c r="AG5642" i="36"/>
  <c r="AB5644" i="36"/>
  <c r="AC5644" i="36" s="1"/>
  <c r="AD5643" i="36"/>
  <c r="AE5643" i="36" s="1"/>
  <c r="AF5643" i="36" s="1"/>
  <c r="AH5643" i="36" l="1"/>
  <c r="AG5643" i="36"/>
  <c r="AB5645" i="36"/>
  <c r="AC5645" i="36" s="1"/>
  <c r="AD5644" i="36"/>
  <c r="AE5644" i="36" s="1"/>
  <c r="AF5644" i="36" s="1"/>
  <c r="AH5644" i="36" l="1"/>
  <c r="AG5644" i="36"/>
  <c r="AD5645" i="36"/>
  <c r="AE5645" i="36" s="1"/>
  <c r="AF5645" i="36" s="1"/>
  <c r="AB5646" i="36"/>
  <c r="AC5646" i="36" s="1"/>
  <c r="AH5645" i="36" l="1"/>
  <c r="AB5647" i="36"/>
  <c r="AC5647" i="36" s="1"/>
  <c r="AD5646" i="36"/>
  <c r="AE5646" i="36" s="1"/>
  <c r="AF5646" i="36" s="1"/>
  <c r="AG5645" i="36"/>
  <c r="AH5646" i="36" l="1"/>
  <c r="AG5646" i="36"/>
  <c r="AB5648" i="36"/>
  <c r="AC5648" i="36" s="1"/>
  <c r="AD5647" i="36"/>
  <c r="AE5647" i="36" s="1"/>
  <c r="AF5647" i="36" s="1"/>
  <c r="AH5647" i="36" l="1"/>
  <c r="AG5647" i="36"/>
  <c r="AB5649" i="36"/>
  <c r="AC5649" i="36" s="1"/>
  <c r="AD5648" i="36"/>
  <c r="AE5648" i="36" s="1"/>
  <c r="AF5648" i="36" s="1"/>
  <c r="AH5648" i="36" l="1"/>
  <c r="AG5648" i="36"/>
  <c r="AB5650" i="36"/>
  <c r="AC5650" i="36" s="1"/>
  <c r="AD5649" i="36"/>
  <c r="AE5649" i="36" s="1"/>
  <c r="AF5649" i="36" s="1"/>
  <c r="AH5649" i="36" l="1"/>
  <c r="AG5649" i="36"/>
  <c r="AB5651" i="36"/>
  <c r="AC5651" i="36" s="1"/>
  <c r="AD5650" i="36"/>
  <c r="AE5650" i="36" s="1"/>
  <c r="AF5650" i="36" s="1"/>
  <c r="AH5650" i="36" l="1"/>
  <c r="AG5650" i="36"/>
  <c r="AB5652" i="36"/>
  <c r="AC5652" i="36" s="1"/>
  <c r="AD5651" i="36"/>
  <c r="AE5651" i="36" s="1"/>
  <c r="AF5651" i="36" s="1"/>
  <c r="AH5651" i="36" l="1"/>
  <c r="AG5651" i="36"/>
  <c r="AB5653" i="36"/>
  <c r="AC5653" i="36" s="1"/>
  <c r="AD5652" i="36"/>
  <c r="AE5652" i="36" s="1"/>
  <c r="AF5652" i="36" s="1"/>
  <c r="AH5652" i="36" l="1"/>
  <c r="AG5652" i="36"/>
  <c r="AD5653" i="36"/>
  <c r="AE5653" i="36" s="1"/>
  <c r="AF5653" i="36" s="1"/>
  <c r="AB5654" i="36"/>
  <c r="AC5654" i="36" s="1"/>
  <c r="AH5653" i="36" l="1"/>
  <c r="AB5655" i="36"/>
  <c r="AC5655" i="36" s="1"/>
  <c r="AD5654" i="36"/>
  <c r="AE5654" i="36" s="1"/>
  <c r="AF5654" i="36" s="1"/>
  <c r="AG5653" i="36"/>
  <c r="AH5654" i="36" l="1"/>
  <c r="AG5654" i="36"/>
  <c r="AD5655" i="36"/>
  <c r="AE5655" i="36" s="1"/>
  <c r="AF5655" i="36" s="1"/>
  <c r="AB5656" i="36"/>
  <c r="AC5656" i="36" s="1"/>
  <c r="AH5655" i="36" l="1"/>
  <c r="AB5657" i="36"/>
  <c r="AC5657" i="36" s="1"/>
  <c r="AD5656" i="36"/>
  <c r="AE5656" i="36" s="1"/>
  <c r="AF5656" i="36" s="1"/>
  <c r="AG5655" i="36"/>
  <c r="AH5656" i="36" l="1"/>
  <c r="AG5656" i="36"/>
  <c r="AB5658" i="36"/>
  <c r="AC5658" i="36" s="1"/>
  <c r="AD5657" i="36"/>
  <c r="AE5657" i="36" s="1"/>
  <c r="AF5657" i="36" s="1"/>
  <c r="AH5657" i="36" l="1"/>
  <c r="AG5657" i="36"/>
  <c r="AB5659" i="36"/>
  <c r="AC5659" i="36" s="1"/>
  <c r="AD5658" i="36"/>
  <c r="AE5658" i="36" s="1"/>
  <c r="AF5658" i="36" s="1"/>
  <c r="AH5658" i="36" l="1"/>
  <c r="AG5658" i="36"/>
  <c r="AB5660" i="36"/>
  <c r="AC5660" i="36" s="1"/>
  <c r="AD5659" i="36"/>
  <c r="AE5659" i="36" s="1"/>
  <c r="AF5659" i="36" s="1"/>
  <c r="AH5659" i="36" l="1"/>
  <c r="AG5659" i="36"/>
  <c r="AB5661" i="36"/>
  <c r="AC5661" i="36" s="1"/>
  <c r="AD5660" i="36"/>
  <c r="AE5660" i="36" s="1"/>
  <c r="AF5660" i="36" s="1"/>
  <c r="AH5660" i="36" l="1"/>
  <c r="AG5660" i="36"/>
  <c r="AB5662" i="36"/>
  <c r="AC5662" i="36" s="1"/>
  <c r="AD5661" i="36"/>
  <c r="AE5661" i="36" s="1"/>
  <c r="AF5661" i="36" s="1"/>
  <c r="AH5661" i="36" l="1"/>
  <c r="AG5661" i="36"/>
  <c r="AD5662" i="36"/>
  <c r="AE5662" i="36" s="1"/>
  <c r="AF5662" i="36" s="1"/>
  <c r="AB5663" i="36"/>
  <c r="AC5663" i="36" s="1"/>
  <c r="AH5662" i="36" l="1"/>
  <c r="AB5664" i="36"/>
  <c r="AC5664" i="36" s="1"/>
  <c r="AD5663" i="36"/>
  <c r="AE5663" i="36" s="1"/>
  <c r="AF5663" i="36" s="1"/>
  <c r="AG5662" i="36"/>
  <c r="AH5663" i="36" l="1"/>
  <c r="AG5663" i="36"/>
  <c r="AB5665" i="36"/>
  <c r="AC5665" i="36" s="1"/>
  <c r="AD5664" i="36"/>
  <c r="AE5664" i="36" s="1"/>
  <c r="AF5664" i="36" s="1"/>
  <c r="AH5664" i="36" l="1"/>
  <c r="AG5664" i="36"/>
  <c r="AB5666" i="36"/>
  <c r="AC5666" i="36" s="1"/>
  <c r="AD5665" i="36"/>
  <c r="AE5665" i="36" s="1"/>
  <c r="AF5665" i="36" s="1"/>
  <c r="AH5665" i="36" l="1"/>
  <c r="AG5665" i="36"/>
  <c r="AB5667" i="36"/>
  <c r="AC5667" i="36" s="1"/>
  <c r="AD5666" i="36"/>
  <c r="AE5666" i="36" s="1"/>
  <c r="AF5666" i="36" s="1"/>
  <c r="AH5666" i="36" l="1"/>
  <c r="AG5666" i="36"/>
  <c r="AB5668" i="36"/>
  <c r="AC5668" i="36" s="1"/>
  <c r="AD5667" i="36"/>
  <c r="AE5667" i="36" s="1"/>
  <c r="AF5667" i="36" s="1"/>
  <c r="AH5667" i="36" l="1"/>
  <c r="AG5667" i="36"/>
  <c r="AB5669" i="36"/>
  <c r="AC5669" i="36" s="1"/>
  <c r="AD5668" i="36"/>
  <c r="AE5668" i="36" s="1"/>
  <c r="AF5668" i="36" s="1"/>
  <c r="AH5668" i="36" l="1"/>
  <c r="AG5668" i="36"/>
  <c r="AB5670" i="36"/>
  <c r="AC5670" i="36" s="1"/>
  <c r="AD5669" i="36"/>
  <c r="AE5669" i="36" s="1"/>
  <c r="AF5669" i="36" s="1"/>
  <c r="AH5669" i="36" l="1"/>
  <c r="AG5669" i="36"/>
  <c r="AB5671" i="36"/>
  <c r="AC5671" i="36" s="1"/>
  <c r="AD5670" i="36"/>
  <c r="AE5670" i="36" s="1"/>
  <c r="AF5670" i="36" s="1"/>
  <c r="AH5670" i="36" l="1"/>
  <c r="AG5670" i="36"/>
  <c r="AD5671" i="36"/>
  <c r="AE5671" i="36" s="1"/>
  <c r="AF5671" i="36" s="1"/>
  <c r="AB5672" i="36"/>
  <c r="AC5672" i="36" s="1"/>
  <c r="AH5671" i="36" l="1"/>
  <c r="AB5673" i="36"/>
  <c r="AC5673" i="36" s="1"/>
  <c r="AD5672" i="36"/>
  <c r="AE5672" i="36" s="1"/>
  <c r="AF5672" i="36" s="1"/>
  <c r="AG5671" i="36"/>
  <c r="AH5672" i="36" l="1"/>
  <c r="AG5672" i="36"/>
  <c r="AD5673" i="36"/>
  <c r="AE5673" i="36" s="1"/>
  <c r="AF5673" i="36" s="1"/>
  <c r="AB5674" i="36"/>
  <c r="AC5674" i="36" s="1"/>
  <c r="AH5673" i="36" l="1"/>
  <c r="AB5675" i="36"/>
  <c r="AC5675" i="36" s="1"/>
  <c r="AD5674" i="36"/>
  <c r="AE5674" i="36" s="1"/>
  <c r="AF5674" i="36" s="1"/>
  <c r="AG5673" i="36"/>
  <c r="AH5674" i="36" l="1"/>
  <c r="AG5674" i="36"/>
  <c r="AB5676" i="36"/>
  <c r="AC5676" i="36" s="1"/>
  <c r="AD5675" i="36"/>
  <c r="AE5675" i="36" s="1"/>
  <c r="AF5675" i="36" s="1"/>
  <c r="AH5675" i="36" l="1"/>
  <c r="AG5675" i="36"/>
  <c r="AB5677" i="36"/>
  <c r="AC5677" i="36" s="1"/>
  <c r="AD5676" i="36"/>
  <c r="AE5676" i="36" s="1"/>
  <c r="AF5676" i="36" s="1"/>
  <c r="AH5676" i="36" l="1"/>
  <c r="AG5676" i="36"/>
  <c r="AD5677" i="36"/>
  <c r="AE5677" i="36" s="1"/>
  <c r="AF5677" i="36" s="1"/>
  <c r="AB5678" i="36"/>
  <c r="AC5678" i="36" s="1"/>
  <c r="AH5677" i="36" l="1"/>
  <c r="AB5679" i="36"/>
  <c r="AC5679" i="36" s="1"/>
  <c r="AD5678" i="36"/>
  <c r="AE5678" i="36" s="1"/>
  <c r="AF5678" i="36" s="1"/>
  <c r="AG5677" i="36"/>
  <c r="AH5678" i="36" l="1"/>
  <c r="AG5678" i="36"/>
  <c r="AB5680" i="36"/>
  <c r="AC5680" i="36" s="1"/>
  <c r="AD5679" i="36"/>
  <c r="AE5679" i="36" s="1"/>
  <c r="AF5679" i="36" s="1"/>
  <c r="AH5679" i="36" l="1"/>
  <c r="AG5679" i="36"/>
  <c r="AB5681" i="36"/>
  <c r="AC5681" i="36" s="1"/>
  <c r="AD5680" i="36"/>
  <c r="AE5680" i="36" s="1"/>
  <c r="AF5680" i="36" s="1"/>
  <c r="AH5680" i="36" l="1"/>
  <c r="AG5680" i="36"/>
  <c r="AD5681" i="36"/>
  <c r="AE5681" i="36" s="1"/>
  <c r="AF5681" i="36" s="1"/>
  <c r="AB5682" i="36"/>
  <c r="AC5682" i="36" s="1"/>
  <c r="AH5681" i="36" l="1"/>
  <c r="AB5683" i="36"/>
  <c r="AC5683" i="36" s="1"/>
  <c r="AD5682" i="36"/>
  <c r="AE5682" i="36" s="1"/>
  <c r="AF5682" i="36" s="1"/>
  <c r="AG5681" i="36"/>
  <c r="AH5682" i="36" l="1"/>
  <c r="AG5682" i="36"/>
  <c r="AB5684" i="36"/>
  <c r="AC5684" i="36" s="1"/>
  <c r="AD5683" i="36"/>
  <c r="AE5683" i="36" s="1"/>
  <c r="AF5683" i="36" s="1"/>
  <c r="AH5683" i="36" l="1"/>
  <c r="AG5683" i="36"/>
  <c r="AB5685" i="36"/>
  <c r="AC5685" i="36" s="1"/>
  <c r="AD5684" i="36"/>
  <c r="AE5684" i="36" s="1"/>
  <c r="AF5684" i="36" s="1"/>
  <c r="AH5684" i="36" l="1"/>
  <c r="AG5684" i="36"/>
  <c r="AD5685" i="36"/>
  <c r="AE5685" i="36" s="1"/>
  <c r="AF5685" i="36" s="1"/>
  <c r="AB5686" i="36"/>
  <c r="AC5686" i="36" s="1"/>
  <c r="AH5685" i="36" l="1"/>
  <c r="AB5687" i="36"/>
  <c r="AC5687" i="36" s="1"/>
  <c r="AD5686" i="36"/>
  <c r="AE5686" i="36" s="1"/>
  <c r="AF5686" i="36" s="1"/>
  <c r="AG5685" i="36"/>
  <c r="AH5686" i="36" l="1"/>
  <c r="AG5686" i="36"/>
  <c r="AD5687" i="36"/>
  <c r="AE5687" i="36" s="1"/>
  <c r="AF5687" i="36" s="1"/>
  <c r="AB5688" i="36"/>
  <c r="AC5688" i="36" s="1"/>
  <c r="AH5687" i="36" l="1"/>
  <c r="AB5689" i="36"/>
  <c r="AC5689" i="36" s="1"/>
  <c r="AD5688" i="36"/>
  <c r="AE5688" i="36" s="1"/>
  <c r="AF5688" i="36" s="1"/>
  <c r="AG5687" i="36"/>
  <c r="AH5688" i="36" l="1"/>
  <c r="AG5688" i="36"/>
  <c r="AD5689" i="36"/>
  <c r="AE5689" i="36" s="1"/>
  <c r="AF5689" i="36" s="1"/>
  <c r="AB5690" i="36"/>
  <c r="AC5690" i="36" s="1"/>
  <c r="AH5689" i="36" l="1"/>
  <c r="AB5691" i="36"/>
  <c r="AC5691" i="36" s="1"/>
  <c r="AD5690" i="36"/>
  <c r="AE5690" i="36" s="1"/>
  <c r="AF5690" i="36" s="1"/>
  <c r="AG5689" i="36"/>
  <c r="AH5690" i="36" l="1"/>
  <c r="AG5690" i="36"/>
  <c r="AB5692" i="36"/>
  <c r="AC5692" i="36" s="1"/>
  <c r="AD5691" i="36"/>
  <c r="AE5691" i="36" s="1"/>
  <c r="AF5691" i="36" s="1"/>
  <c r="AH5691" i="36" l="1"/>
  <c r="AG5691" i="36"/>
  <c r="AB5693" i="36"/>
  <c r="AC5693" i="36" s="1"/>
  <c r="AD5692" i="36"/>
  <c r="AE5692" i="36" s="1"/>
  <c r="AF5692" i="36" s="1"/>
  <c r="AH5692" i="36" l="1"/>
  <c r="AG5692" i="36"/>
  <c r="AD5693" i="36"/>
  <c r="AE5693" i="36" s="1"/>
  <c r="AF5693" i="36" s="1"/>
  <c r="AB5694" i="36"/>
  <c r="AC5694" i="36" s="1"/>
  <c r="AH5693" i="36" l="1"/>
  <c r="AB5695" i="36"/>
  <c r="AC5695" i="36" s="1"/>
  <c r="AD5694" i="36"/>
  <c r="AE5694" i="36" s="1"/>
  <c r="AF5694" i="36" s="1"/>
  <c r="AG5693" i="36"/>
  <c r="AH5694" i="36" l="1"/>
  <c r="AG5694" i="36"/>
  <c r="AB5696" i="36"/>
  <c r="AC5696" i="36" s="1"/>
  <c r="AD5695" i="36"/>
  <c r="AE5695" i="36" s="1"/>
  <c r="AF5695" i="36" s="1"/>
  <c r="AH5695" i="36" l="1"/>
  <c r="AG5695" i="36"/>
  <c r="AB5697" i="36"/>
  <c r="AC5697" i="36" s="1"/>
  <c r="AD5696" i="36"/>
  <c r="AE5696" i="36" s="1"/>
  <c r="AF5696" i="36" s="1"/>
  <c r="AH5696" i="36" l="1"/>
  <c r="AG5696" i="36"/>
  <c r="AD5697" i="36"/>
  <c r="AE5697" i="36" s="1"/>
  <c r="AF5697" i="36" s="1"/>
  <c r="AH5697" i="36" l="1"/>
  <c r="AG5697" i="36"/>
</calcChain>
</file>

<file path=xl/comments1.xml><?xml version="1.0" encoding="utf-8"?>
<comments xmlns="http://schemas.openxmlformats.org/spreadsheetml/2006/main">
  <authors>
    <author>Autor</author>
  </authors>
  <commentList>
    <comment ref="K1" authorId="0">
      <text>
        <r>
          <rPr>
            <b/>
            <sz val="12"/>
            <color indexed="81"/>
            <rFont val="Tahoma"/>
            <family val="2"/>
          </rPr>
          <t>Isp =It [N*s]/(g [9,81 m/s2]*mprop [kg])</t>
        </r>
        <r>
          <rPr>
            <sz val="9"/>
            <color indexed="81"/>
            <rFont val="Tahoma"/>
            <family val="2"/>
          </rPr>
          <t xml:space="preserve">
</t>
        </r>
      </text>
    </comment>
  </commentList>
</comments>
</file>

<file path=xl/comments2.xml><?xml version="1.0" encoding="utf-8"?>
<comments xmlns="http://schemas.openxmlformats.org/spreadsheetml/2006/main">
  <authors>
    <author>Autor</author>
  </authors>
  <commentList>
    <comment ref="X3" authorId="0">
      <text>
        <r>
          <rPr>
            <b/>
            <sz val="9"/>
            <color indexed="81"/>
            <rFont val="Tahoma"/>
            <family val="2"/>
          </rPr>
          <t>Introducir la presión de cámara (atm) deducida del empuje registrado en el ensayo</t>
        </r>
      </text>
    </comment>
  </commentList>
</comments>
</file>

<file path=xl/sharedStrings.xml><?xml version="1.0" encoding="utf-8"?>
<sst xmlns="http://schemas.openxmlformats.org/spreadsheetml/2006/main" count="341" uniqueCount="270">
  <si>
    <t>diam grano (mm)</t>
  </si>
  <si>
    <t>diam agujero (mm)</t>
  </si>
  <si>
    <t>volumen (mm3)</t>
  </si>
  <si>
    <t>tb (s)</t>
  </si>
  <si>
    <t>-</t>
  </si>
  <si>
    <t>KN %</t>
  </si>
  <si>
    <t>Epoxi %</t>
  </si>
  <si>
    <t>Al %</t>
  </si>
  <si>
    <t>Fe2O3 %</t>
  </si>
  <si>
    <t>Temp amb (ºC)</t>
  </si>
  <si>
    <t>Long (mm)</t>
  </si>
  <si>
    <t>Diam. (mm)</t>
  </si>
  <si>
    <t>a ((mm/s)/(Mpa)^n)</t>
  </si>
  <si>
    <t>Comentarios</t>
  </si>
  <si>
    <t>James Yawn (Disuelto en agua y secado en plancha)</t>
  </si>
  <si>
    <t>Temperatura: 130-150ºC (260-300ºF).</t>
  </si>
  <si>
    <t>Richard Nakka (slurry method)</t>
  </si>
  <si>
    <t>KNO3 - 65%, Sucrose - 35%</t>
  </si>
  <si>
    <t>KNO3 - 60%, Sucrose - 40%</t>
  </si>
  <si>
    <t>Temperatura: 380ºF (193 ºC)</t>
  </si>
  <si>
    <t>Temperatura: 370ºF (188ºC)</t>
  </si>
  <si>
    <t>masa grano prop (gr)</t>
  </si>
  <si>
    <t>r (mm/s) a 1 atm</t>
  </si>
  <si>
    <t>Lote</t>
  </si>
  <si>
    <t>fecha lote</t>
  </si>
  <si>
    <t>Id Probeta</t>
  </si>
  <si>
    <t>Envejecimiento (días)</t>
  </si>
  <si>
    <t>fecha prueba</t>
  </si>
  <si>
    <t>DX %</t>
  </si>
  <si>
    <t>KNDX monohidratada</t>
  </si>
  <si>
    <t>KNDX anhidrida</t>
  </si>
  <si>
    <t>THEFINTELS (ºC)</t>
  </si>
  <si>
    <t>RNakka (ºC)</t>
  </si>
  <si>
    <t>Densidad ideal (Kg/m3)</t>
  </si>
  <si>
    <t>Relación (real/ideal)</t>
  </si>
  <si>
    <t>Resultados</t>
  </si>
  <si>
    <t>Observaciones</t>
  </si>
  <si>
    <t>Propulsante</t>
  </si>
  <si>
    <t>Prueba</t>
  </si>
  <si>
    <t>Pos. Grano en cámara</t>
  </si>
  <si>
    <t>Pos ignitor</t>
  </si>
  <si>
    <t xml:space="preserve">Prueba </t>
  </si>
  <si>
    <t>Dext grano (mm)</t>
  </si>
  <si>
    <t>Dtobera (mm)</t>
  </si>
  <si>
    <t>Lgrano (mm)</t>
  </si>
  <si>
    <t>Dint agujero grano (mm)</t>
  </si>
  <si>
    <t>Lote propulsante</t>
  </si>
  <si>
    <t>espesor pared motor (mm)</t>
  </si>
  <si>
    <t>Dint carcasa (mm)</t>
  </si>
  <si>
    <t>masa propulsante (g)</t>
  </si>
  <si>
    <t>masa motor sin propulsante (g)</t>
  </si>
  <si>
    <t>long motor cohete (mm)</t>
  </si>
  <si>
    <t>masa cohete completo (g)</t>
  </si>
  <si>
    <t>long cohete completo (mm) (con aletas)</t>
  </si>
  <si>
    <t>Diam ext cohete (mm)</t>
  </si>
  <si>
    <t>Material carcasa motor</t>
  </si>
  <si>
    <t>Encendido</t>
  </si>
  <si>
    <t>Electrico</t>
  </si>
  <si>
    <t>Fecha prueba</t>
  </si>
  <si>
    <t>Tipo de prueba</t>
  </si>
  <si>
    <t>tb medido (s)</t>
  </si>
  <si>
    <t>tb teórico (s)</t>
  </si>
  <si>
    <t>P max teórica (kg/cm2)</t>
  </si>
  <si>
    <t>E max medido (Kg)</t>
  </si>
  <si>
    <t>E max teórico (Kg)</t>
  </si>
  <si>
    <t>Impulso total medido (N*s)</t>
  </si>
  <si>
    <t>Impulso total teórico (N*s)</t>
  </si>
  <si>
    <t>Clase</t>
  </si>
  <si>
    <t>tiempo total de vuelo (s)</t>
  </si>
  <si>
    <t>Resultado</t>
  </si>
  <si>
    <t>Eléctrico</t>
  </si>
  <si>
    <t>KDX (65-35)</t>
  </si>
  <si>
    <t>Fabricación grano</t>
  </si>
  <si>
    <t>Inhibición grano</t>
  </si>
  <si>
    <t>Ignitor</t>
  </si>
  <si>
    <t>Temperatura ambiente (ºC)</t>
  </si>
  <si>
    <t>l(mm)</t>
  </si>
  <si>
    <t>t (s) tramo 50 mm</t>
  </si>
  <si>
    <t>t acumulado(s)</t>
  </si>
  <si>
    <t>r (mm/s) tramo</t>
  </si>
  <si>
    <t>a ((mm/s)/(Mpa)^n) tramo</t>
  </si>
  <si>
    <t>Acero inox</t>
  </si>
  <si>
    <t>Combustion muy uniforme y muy estable</t>
  </si>
  <si>
    <t>Impulso específico medido (s)</t>
  </si>
  <si>
    <t>Impulso específico teórico (s)</t>
  </si>
  <si>
    <t>Prueba motor_1_AC-D60</t>
  </si>
  <si>
    <t>Prueba motor 1_1</t>
  </si>
  <si>
    <t>Prueba motor 1_2</t>
  </si>
  <si>
    <t>Prueba motor 1_3</t>
  </si>
  <si>
    <t>Prueba motor 1_4</t>
  </si>
  <si>
    <t>Prueba motor 1_5</t>
  </si>
  <si>
    <t>Cámara de Combustión:</t>
  </si>
  <si>
    <t>Dc</t>
  </si>
  <si>
    <t>mm</t>
  </si>
  <si>
    <t>Lc</t>
  </si>
  <si>
    <t>Vc</t>
  </si>
  <si>
    <t>mm3</t>
  </si>
  <si>
    <t>Grano de Propelente</t>
  </si>
  <si>
    <t>Tipo</t>
  </si>
  <si>
    <t>Do</t>
  </si>
  <si>
    <t>do</t>
  </si>
  <si>
    <t>Lo</t>
  </si>
  <si>
    <t>N</t>
  </si>
  <si>
    <t>Superficie externa:</t>
  </si>
  <si>
    <t>Ánima o alma:</t>
  </si>
  <si>
    <t>Puntas o coronas:</t>
  </si>
  <si>
    <t>Lgo</t>
  </si>
  <si>
    <t>Vg</t>
  </si>
  <si>
    <t>V l</t>
  </si>
  <si>
    <t>r' grain</t>
  </si>
  <si>
    <t>g/cm3</t>
  </si>
  <si>
    <t>r grain</t>
  </si>
  <si>
    <t>m grain</t>
  </si>
  <si>
    <t>kg.</t>
  </si>
  <si>
    <t>Abeo</t>
  </si>
  <si>
    <t>mm2</t>
  </si>
  <si>
    <t>Abco</t>
  </si>
  <si>
    <t>Abso</t>
  </si>
  <si>
    <t>Abo</t>
  </si>
  <si>
    <t>Tobera:</t>
  </si>
  <si>
    <t>Kno</t>
  </si>
  <si>
    <t>Ato</t>
  </si>
  <si>
    <t>Dto</t>
  </si>
  <si>
    <t xml:space="preserve">mm </t>
  </si>
  <si>
    <t xml:space="preserve">e </t>
  </si>
  <si>
    <t>Dtf</t>
  </si>
  <si>
    <t>R'</t>
  </si>
  <si>
    <t>J/mol-K</t>
  </si>
  <si>
    <t>M</t>
  </si>
  <si>
    <t>kg/kmol</t>
  </si>
  <si>
    <t>R</t>
  </si>
  <si>
    <t>J/kg-K</t>
  </si>
  <si>
    <t>k</t>
  </si>
  <si>
    <t>hc</t>
  </si>
  <si>
    <t>To</t>
  </si>
  <si>
    <t>K</t>
  </si>
  <si>
    <t>To act</t>
  </si>
  <si>
    <t>Patm</t>
  </si>
  <si>
    <t>MPa</t>
  </si>
  <si>
    <t>c*</t>
  </si>
  <si>
    <t>m/s</t>
  </si>
  <si>
    <t>G*</t>
  </si>
  <si>
    <t>kv</t>
  </si>
  <si>
    <t>Pmax =</t>
  </si>
  <si>
    <t xml:space="preserve">Pmax = </t>
  </si>
  <si>
    <t>Kg/cm2</t>
  </si>
  <si>
    <t>t burn =</t>
  </si>
  <si>
    <t>s.</t>
  </si>
  <si>
    <t>&lt;- Tiempo total de quemado -&gt;</t>
  </si>
  <si>
    <t>t thrust =</t>
  </si>
  <si>
    <t>&lt;- Tiempo de empuje neto -&gt;</t>
  </si>
  <si>
    <t>Performance del Motor Cohete</t>
  </si>
  <si>
    <t>h noz</t>
  </si>
  <si>
    <t/>
  </si>
  <si>
    <t>Ae/At</t>
  </si>
  <si>
    <t>Ae</t>
  </si>
  <si>
    <t>Meo</t>
  </si>
  <si>
    <t>Mef</t>
  </si>
  <si>
    <t>De</t>
  </si>
  <si>
    <t>Ae/At opt</t>
  </si>
  <si>
    <t>w f</t>
  </si>
  <si>
    <t>CFmax</t>
  </si>
  <si>
    <t>F max</t>
  </si>
  <si>
    <t>N.</t>
  </si>
  <si>
    <t>I t</t>
  </si>
  <si>
    <t>N-sec.</t>
  </si>
  <si>
    <t>Isp</t>
  </si>
  <si>
    <t>sec.</t>
  </si>
  <si>
    <t>Class:</t>
  </si>
  <si>
    <t>F max =</t>
  </si>
  <si>
    <t>Newton</t>
  </si>
  <si>
    <t>Kgrf (kilopond)</t>
  </si>
  <si>
    <t>F avg =</t>
  </si>
  <si>
    <t>seg.</t>
  </si>
  <si>
    <t>a</t>
  </si>
  <si>
    <t>It (kg*s)</t>
  </si>
  <si>
    <t>Presión de Cámara en el motor-cohete</t>
  </si>
  <si>
    <t>Empuje máximo (kg)</t>
  </si>
  <si>
    <t>Impulso total (N*s)</t>
  </si>
  <si>
    <t>Impulso específico (s)</t>
  </si>
  <si>
    <t>Empuje medio (kg)</t>
  </si>
  <si>
    <t>Empuje medio (N)</t>
  </si>
  <si>
    <t>Time (s)</t>
  </si>
  <si>
    <t>Empuje máximo (kg) estimado</t>
  </si>
  <si>
    <t>Prueba motor 1_6</t>
  </si>
  <si>
    <t>La distancia entre marcas es de 10 mm (ver video)</t>
  </si>
  <si>
    <t>Diámetro agujero interno grano (mm)</t>
  </si>
  <si>
    <t>Diámetro grano (mm)</t>
  </si>
  <si>
    <t>Longitud grano (mm)</t>
  </si>
  <si>
    <t>n</t>
  </si>
  <si>
    <t>KN-Dextrosa  65/35 O/F</t>
  </si>
  <si>
    <t>Rango de Presión</t>
  </si>
  <si>
    <t>Presión, psia</t>
  </si>
  <si>
    <t>psi, pulgadas/segundo</t>
  </si>
  <si>
    <t>Presión, Mpa</t>
  </si>
  <si>
    <t>Mpa, mm/segundo</t>
  </si>
  <si>
    <t>to</t>
  </si>
  <si>
    <t>a (mm/s)</t>
  </si>
  <si>
    <t>densidad prop (kg/m3)</t>
  </si>
  <si>
    <t>dt (s)</t>
  </si>
  <si>
    <t>dxb (mm)</t>
  </si>
  <si>
    <t>xb (mm)</t>
  </si>
  <si>
    <t>dV (mm3)</t>
  </si>
  <si>
    <t>dmp (kg)</t>
  </si>
  <si>
    <t>gasto mp (kg/s)</t>
  </si>
  <si>
    <t>Nº BATES</t>
  </si>
  <si>
    <t>M propul. (kg)</t>
  </si>
  <si>
    <t>Masa inicial propul (kg)</t>
  </si>
  <si>
    <t>mp quemada total (kg)</t>
  </si>
  <si>
    <t>Cf (coef empuje)</t>
  </si>
  <si>
    <t>25</t>
  </si>
  <si>
    <t>Al fondo junto al cilindro de madera. En la posición del grano más cercana al cierre posterior.</t>
  </si>
  <si>
    <t>junto a la tobera (cilindro de madera)</t>
  </si>
  <si>
    <t>Datos Básicos y Cálculo del Kn</t>
  </si>
  <si>
    <t>Dt_Diametro garganta (mm)</t>
  </si>
  <si>
    <t>At_Áreas garganta (m2)</t>
  </si>
  <si>
    <t>Pa (Pa)</t>
  </si>
  <si>
    <t>Ds_Diam. Salida tobera (mm)</t>
  </si>
  <si>
    <t>As_Área salida tobera (m2)</t>
  </si>
  <si>
    <t xml:space="preserve">Thrust (kg)  </t>
  </si>
  <si>
    <t>Po ensayo (MPa)</t>
  </si>
  <si>
    <t>Po ensayo (atm)</t>
  </si>
  <si>
    <t>Presión máxima Po (atm)</t>
  </si>
  <si>
    <t xml:space="preserve">Thrust_Theoretical (kg)  </t>
  </si>
  <si>
    <t>Altura teórica (m)</t>
  </si>
  <si>
    <t>Altura medida (m)</t>
  </si>
  <si>
    <t>Prueba motor 1_7</t>
  </si>
  <si>
    <t>Prueba motor 1_8</t>
  </si>
  <si>
    <t>Instrucciones</t>
  </si>
  <si>
    <t>Completar las hojas prueba propulsante y LOG con los datos antes de la prueba. Hay campos de Prueba 1 y sim lan Cd(v) que leen de estas pestañas</t>
  </si>
  <si>
    <t>Después de la prueba completar la pestaña "prueba 1" y los valores vacíos de "RESULTADOS". Hay celdas de "RESULTADOS" que se leen automáticamente de "prueba 1"</t>
  </si>
  <si>
    <t>La pestaña "teórico prueba 1" es sólo informativa y no afecta al cálculo de otras hojas</t>
  </si>
  <si>
    <r>
      <t xml:space="preserve">Cómo completar hoja </t>
    </r>
    <r>
      <rPr>
        <b/>
        <sz val="11"/>
        <color rgb="FFFF0000"/>
        <rFont val="Calibri"/>
        <family val="2"/>
        <scheme val="minor"/>
      </rPr>
      <t>"prueba 1"</t>
    </r>
    <r>
      <rPr>
        <b/>
        <sz val="11"/>
        <color theme="1"/>
        <rFont val="Calibri"/>
        <family val="2"/>
        <scheme val="minor"/>
      </rPr>
      <t>?</t>
    </r>
  </si>
  <si>
    <t>Introducir los datos de las columnas A y B copiando los valores obtenidos con el software del quipo de adquisición de datos WINDAQ. Hay que adaptarlos despues de exportarlos con la función "exportar a excel" (a partir de1 segundo "1" hay que dividir por 10E6, convertir la columna A (tiempo) a número, pasar a kg la columna B (empuje)</t>
  </si>
  <si>
    <t xml:space="preserve">Los cálculos de las celdas F3 a F hay que ajustarlos manulamente para que hagan el cálculo deseado. Por ejemplo, el tiempo de combustión se ajusta entre los valores de tiempo que dan un empuje 10% del máximo para despreciar las colas inicial y final, y tener un criterio uniforme en su cálculo </t>
  </si>
  <si>
    <r>
      <t>Cálculo del apogeo, variables cinemáticas y tiempo de apertura del paraca. Hoja "</t>
    </r>
    <r>
      <rPr>
        <b/>
        <sz val="11"/>
        <color rgb="FFFF0000"/>
        <rFont val="Calibri"/>
        <family val="2"/>
        <scheme val="minor"/>
      </rPr>
      <t>sim lan Cd(v)</t>
    </r>
    <r>
      <rPr>
        <b/>
        <sz val="11"/>
        <color theme="1"/>
        <rFont val="Calibri"/>
        <family val="2"/>
        <scheme val="minor"/>
      </rPr>
      <t>"</t>
    </r>
  </si>
  <si>
    <t>Pasos a seguir:</t>
  </si>
  <si>
    <t xml:space="preserve">Copiar en las columnas A y B los valores de tiempo y empuje de la hoja "prueba 1". Esto hará aumentar o disminuir el nº de filas.  </t>
  </si>
  <si>
    <t xml:space="preserve">Arrastar celdas con fórmulas (columnas D-AB) de forma que cubra todo el tiempo de empuje. Ojo! hay que arrastrar las celdas hasta donde hay datos de Empuje (donde dt , columna D, tiene 0,0001). </t>
  </si>
  <si>
    <r>
      <t xml:space="preserve">Arrastar celdas con fórmulas en la fase de vuelo libre, sin empuje (filas en las que no hay datos de empuje, donde dt es 0,2). 
</t>
    </r>
    <r>
      <rPr>
        <b/>
        <sz val="11"/>
        <color rgb="FFFF0000"/>
        <rFont val="Calibri"/>
        <family val="2"/>
        <scheme val="minor"/>
      </rPr>
      <t>Hay que arrastrar hasta que la altura_aux (columna "AB") llega a "0"</t>
    </r>
  </si>
  <si>
    <t>Al arrastrar la columna "AA"  tener cuidado porque a partir del apogeo cambia la fórmula</t>
  </si>
  <si>
    <t>NOTA IMPORTANTE: Cuidado al arrastrar que se pueden cometer errores si hay valores fijos y los incrementa al arrastrar, por ejemplo, en la columna U puede ocurrir</t>
  </si>
  <si>
    <t>Completar las filas 26 y 27 de la hoja "prueba propulsante" (y siguientes si hubiera más granos) de forma que se calculen las celdas B28, C28 y E28</t>
  </si>
  <si>
    <t>Introducir los valores que correspondan en las celdas de color azul (peso del cohete, peso del propulsante, diámetro del cohete,…) en la hoja "sim lan Cd(v)"</t>
  </si>
  <si>
    <t>Comprobar que las fórmula insertadas en el rango del celdas [AD8-AE13] para asegurar que incluyen los valores correspondientes de las filas. Mirar la última fila que tiene datos y actualizarla en el extremo superior de las celdas que corresponda (ej.: las MAX;...)</t>
  </si>
  <si>
    <t>Revisar las columnas S y T, sobre todo U asegurando que el peso del cohete está bien calculado y se mantiene durante el vuelo el peso en vacio una vez acabada la combustión</t>
  </si>
  <si>
    <t>Revisar los gráficos por si están cortados</t>
  </si>
  <si>
    <r>
      <rPr>
        <b/>
        <sz val="11"/>
        <color rgb="FFFF0000"/>
        <rFont val="Calibri"/>
        <family val="2"/>
        <scheme val="minor"/>
      </rPr>
      <t xml:space="preserve">NOTA IMPORTANTE!! </t>
    </r>
    <r>
      <rPr>
        <sz val="11"/>
        <color theme="1"/>
        <rFont val="Calibri"/>
        <family val="2"/>
        <scheme val="minor"/>
      </rPr>
      <t>Tiempo apertura paraca, celda AD3. Hay que revisar manualmente la fórmula insertada ajustando el tiempo inicial al valor cuyo empuje es igual o superior al peso inicial del cohete porque durante ese tiempo el cohete no se ha movido y el trigger no inicia la cuenta del timer</t>
    </r>
  </si>
  <si>
    <t>Cálculo de la presión de cámara Po</t>
  </si>
  <si>
    <t>Pasos a seguir en la hoja "Prueba 1":</t>
  </si>
  <si>
    <t>Calcular la Po con la macro del fichero excel "Calculo Po_Macro"</t>
  </si>
  <si>
    <t>Copiar los valores de Po y pegarlos, como número, en la columna Y "Po ensayo (atm)" de la hoja "Prueba 1"</t>
  </si>
  <si>
    <r>
      <t>Long Total: 550
Cámara
combust:</t>
    </r>
    <r>
      <rPr>
        <b/>
        <sz val="11"/>
        <color rgb="FFC00000"/>
        <rFont val="Calibri"/>
        <family val="2"/>
        <scheme val="minor"/>
      </rPr>
      <t xml:space="preserve"> 483,5</t>
    </r>
  </si>
  <si>
    <t>Electrico con resistencia de Ni-Cr y con pólvora negra (BP: KNO3+Carbon+S)</t>
  </si>
  <si>
    <t>Sample Rate: 10000</t>
  </si>
  <si>
    <t>Tiempo de combustión (s). 10% Emax</t>
  </si>
  <si>
    <t>A</t>
  </si>
  <si>
    <t>B</t>
  </si>
  <si>
    <t>Altura</t>
  </si>
  <si>
    <t>Peso</t>
  </si>
  <si>
    <t>Peso*</t>
  </si>
  <si>
    <t>55,56+53,95+55,96+55,23</t>
  </si>
  <si>
    <t>L1_20/02/23; L1_20/02/23; L2_25/02/23; L2_25/02/23</t>
  </si>
  <si>
    <t>Tubo ABS. Espesor=1,85 mm</t>
  </si>
  <si>
    <t>J</t>
  </si>
  <si>
    <t>Con presión: ligera durante dos días</t>
  </si>
  <si>
    <t>OK</t>
  </si>
  <si>
    <r>
      <rPr>
        <b/>
        <sz val="11"/>
        <rFont val="Calibri"/>
        <family val="2"/>
      </rPr>
      <t>Objetivo:</t>
    </r>
    <r>
      <rPr>
        <sz val="11"/>
        <rFont val="Calibri"/>
        <family val="2"/>
      </rPr>
      <t xml:space="preserve"> Hacer prueba de motor para evaluar funcionamiento con 4 granos para evaluar la inhibición de ABS y ganar confianza despues del CATO de la anterior prueba
</t>
    </r>
    <r>
      <rPr>
        <b/>
        <sz val="11"/>
        <rFont val="Calibri"/>
        <family val="2"/>
      </rPr>
      <t xml:space="preserve">Motor: </t>
    </r>
    <r>
      <rPr>
        <sz val="11"/>
        <rFont val="Calibri"/>
        <family val="2"/>
      </rPr>
      <t xml:space="preserve">Se carga el motor con los granos fabricados con el procedimiento bajo presión.
Los granos están fabricados en diferentes lotes con fechas. Ver en la tabla celda I2
Los dos granos  fabricados más recientemente tienen, en su cara de contacto con la base del molde, una capa de propulsante como si fuera espuma. Se elimina quedando una superficie no uniformemente plana. Se cree que es debido a la grasa puesta en la base del molde que ha sido en este lote mayor que en el anterior. En la superficie de la parte del émbolo no se ha encontrado este defecto.
Se introduce un cilindro de madera macizo en la parte posterior del motor (junto al cierre posterior) ya que el propulsante rellena completamente la cámara y no hay volumen vacío. 
Se han conseguido porcentajes de densidad real/ideal en todos los granos Ver tabla "prueba propulsante"
Se introduce una junta tórica de 4 mm de espesor entre los granos para facilitar la ignición de las puntas. No se introducen juntas de separación al principio (junto al tocon de madera) ni al final (junto a la tobera) 
Se </t>
    </r>
    <r>
      <rPr>
        <b/>
        <sz val="11"/>
        <rFont val="Calibri"/>
        <family val="2"/>
      </rPr>
      <t xml:space="preserve">recubre </t>
    </r>
    <r>
      <rPr>
        <sz val="11"/>
        <rFont val="Calibri"/>
        <family val="2"/>
      </rPr>
      <t xml:space="preserve">el agujero interior de los </t>
    </r>
    <r>
      <rPr>
        <b/>
        <sz val="11"/>
        <rFont val="Calibri"/>
        <family val="2"/>
      </rPr>
      <t>granos</t>
    </r>
    <r>
      <rPr>
        <sz val="11"/>
        <rFont val="Calibri"/>
        <family val="2"/>
      </rPr>
      <t xml:space="preserve"> y las puntas con una capa </t>
    </r>
    <r>
      <rPr>
        <u/>
        <sz val="11"/>
        <rFont val="Calibri"/>
        <family val="2"/>
      </rPr>
      <t>gruesa</t>
    </r>
    <r>
      <rPr>
        <sz val="11"/>
        <rFont val="Calibri"/>
        <family val="2"/>
      </rPr>
      <t xml:space="preserve"> de </t>
    </r>
    <r>
      <rPr>
        <b/>
        <sz val="11"/>
        <rFont val="Calibri"/>
        <family val="2"/>
      </rPr>
      <t>polvora negra</t>
    </r>
    <r>
      <rPr>
        <sz val="11"/>
        <rFont val="Calibri"/>
        <family val="2"/>
      </rPr>
      <t xml:space="preserve"> 
El ignitor se posiciona al fondo de la cámara, junto al cilindro de madera.
Se usa pólvora negra en el ignitor del motor con bastante menos cantidad de la máxima admisible en la mitad de una papelina de tabaco tamaño grande.
Motor: D60 de acero inoxidable </t>
    </r>
    <r>
      <rPr>
        <b/>
        <sz val="11"/>
        <rFont val="Calibri"/>
        <family val="2"/>
      </rPr>
      <t>con tobera adaptada</t>
    </r>
    <r>
      <rPr>
        <sz val="11"/>
        <rFont val="Calibri"/>
        <family val="2"/>
      </rPr>
      <t xml:space="preserve">
Cada grano tiene </t>
    </r>
    <r>
      <rPr>
        <b/>
        <sz val="11"/>
        <rFont val="Calibri"/>
        <family val="2"/>
      </rPr>
      <t>inhibición</t>
    </r>
    <r>
      <rPr>
        <sz val="11"/>
        <rFont val="Calibri"/>
        <family val="2"/>
      </rPr>
      <t xml:space="preserve"> con un </t>
    </r>
    <r>
      <rPr>
        <b/>
        <sz val="11"/>
        <rFont val="Calibri"/>
        <family val="2"/>
      </rPr>
      <t>tubos de ABS</t>
    </r>
    <r>
      <rPr>
        <sz val="11"/>
        <rFont val="Calibri"/>
        <family val="2"/>
      </rPr>
      <t>. Espesor (inhibidor) = 1,85 mm.
La inhibición de los dos granos más cercanos al cierre posterior se recubren externamente con papel de aluminio adhesivo por si los otros sin recubrimiento se quedaran pegados a la pared interior de la cámará de combustión y fuera difícil de extraer
La cámara del motor NO tiene un liner de plástico de 0,3 mm de espesor (cartel "se vende")</t>
    </r>
    <r>
      <rPr>
        <b/>
        <sz val="11"/>
        <color indexed="60"/>
        <rFont val="Calibri"/>
        <family val="2"/>
      </rPr>
      <t xml:space="preserve">
</t>
    </r>
    <r>
      <rPr>
        <sz val="11"/>
        <rFont val="Calibri"/>
        <family val="2"/>
      </rPr>
      <t xml:space="preserve">Calibración hecha para 12,328 kg.
Las cuatro juntas tóricas (dos en la tobera y dos en la tapa posterior) se untan con grasa.
</t>
    </r>
    <r>
      <rPr>
        <b/>
        <sz val="11"/>
        <rFont val="Calibri"/>
        <family val="2"/>
      </rPr>
      <t/>
    </r>
  </si>
  <si>
    <r>
      <rPr>
        <b/>
        <sz val="11"/>
        <color indexed="8"/>
        <rFont val="Calibri"/>
        <family val="2"/>
      </rPr>
      <t xml:space="preserve">Inspección del motor: </t>
    </r>
    <r>
      <rPr>
        <sz val="11"/>
        <color theme="1"/>
        <rFont val="Calibri"/>
        <family val="2"/>
        <scheme val="minor"/>
      </rPr>
      <t xml:space="preserve">
Se recuperan los 4 tubos de inhibición de ABS. Los dos más cercanos a la tobera (sin recibrimiento de papel de aluminio) están en perfecto estado manteniendo la forma. Los dos más cercanos al cierre posterior (recubiertos de papel de aluminio) están muy deformados en su mitad posterior (más cercana al cierre posterior), siendo más acusada en el grano más cercano al cierre posterior
Las 4 juntas tóricas de la tobera y del cierre posterior se encuentran en buen estado. 
Las 3 juntas de serparación de los granos están en buen estado, siendo la que está un poco más deteriorada la más cercana a la tobera
Hay restos de grasa que ha salido por un tornillo y por levemente entre el espacio de la tobera y la cámara
La tobera ha cambiado de color permanentemente en la zona de la graganta debido a las altas temperaturas.
Los cuatro tubos de ABS de inhibición de los granos se extraen fácilmente por lo que no es necesario recubrirlos de papel de aluminio
</t>
    </r>
    <r>
      <rPr>
        <b/>
        <sz val="11"/>
        <color indexed="8"/>
        <rFont val="Calibri"/>
        <family val="2"/>
      </rPr>
      <t>Observación del vídeo y datos registrados:</t>
    </r>
    <r>
      <rPr>
        <sz val="11"/>
        <color theme="1"/>
        <rFont val="Calibri"/>
        <family val="2"/>
        <scheme val="minor"/>
      </rPr>
      <t xml:space="preserve">
El motor funciona con la primera  ignición.
El arranque del motor es mucho mejor que en pruebas anteriores, debido posiblemente al </t>
    </r>
    <r>
      <rPr>
        <b/>
        <sz val="11"/>
        <color theme="1"/>
        <rFont val="Calibri"/>
        <family val="2"/>
        <scheme val="minor"/>
      </rPr>
      <t xml:space="preserve">recubrimiento con pólvora negra de las superficies no inhibidas </t>
    </r>
    <r>
      <rPr>
        <sz val="11"/>
        <color theme="1"/>
        <rFont val="Calibri"/>
        <family val="2"/>
        <scheme val="minor"/>
      </rPr>
      <t xml:space="preserve">de los granos. La cantidad de pólvora negra en el ignitor es menor que en otros ensayos
Se observa fuga de gases mínima entre el espacio de la tobera y la cámara
</t>
    </r>
    <r>
      <rPr>
        <b/>
        <sz val="11"/>
        <color indexed="8"/>
        <rFont val="Calibri"/>
        <family val="2"/>
      </rPr>
      <t xml:space="preserve">Conclusiones:
</t>
    </r>
    <r>
      <rPr>
        <sz val="11"/>
        <color indexed="8"/>
        <rFont val="Calibri"/>
        <family val="2"/>
      </rPr>
      <t>La curva E vs t es muy estable si sobrepresiones
El tiempo de combustión es superior al teórico. Los valores de la curva E, It e I específico son 40% inferiores a los teóricos. 
La posible causa es que la eficiencia es menor con las bajas presiones en cámara.
En el proceso de calibración de la célula de carga se tiene problemas para ajustarla obteniendo medidas erróneas a diferentes pesos debido a que las pilas del amplificador de señal están desgastadas. este hecho también podría haber afectado a las lecturas de E con respecto a anteriores pruebas que se hayan medido algo más imprecisas  que en la actual. 
La célula de carga se calibró a 12,328 kg por lo que los datos de empuje se estima que son bastante precisos</t>
    </r>
    <r>
      <rPr>
        <b/>
        <sz val="11"/>
        <color indexed="8"/>
        <rFont val="Calibri"/>
        <family val="2"/>
      </rPr>
      <t xml:space="preserve">
Próximas acciones:</t>
    </r>
    <r>
      <rPr>
        <sz val="11"/>
        <color theme="1"/>
        <rFont val="Calibri"/>
        <family val="2"/>
        <scheme val="minor"/>
      </rPr>
      <t xml:space="preserve">
Realizar otra prueba con 4 granos cortos en las mismas condiciones para validar los resultados y realizar posteriormente otra con 5 granos, previa a un lanzamiento con esta configuración.
Hacer prueba poniento un disco de ABS en la base del molde al fabricar los granos para evitar el defecto encontrado en dos granos
No recubrir los tubos de ABS exteriormente con papel de aluminio adhesivo
Usar la misma cantidad aproximada del recubrimiento de los granos pólvora negra en la próxima prueba y controlar su peso para en el futuro ver su influencia en la curva Et</t>
    </r>
  </si>
  <si>
    <t>densidad (Kg/m3)</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</si>
</sst>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0.0000"/>
    <numFmt numFmtId="167" formatCode="_-* #,##0\ _€_-;\-* #,##0\ _€_-;_-* &quot;-&quot;??\ _€_-;_-@_-"/>
    <numFmt numFmtId="168" formatCode="0.0%"/>
    <numFmt numFmtId="169" formatCode="#,##0.0"/>
    <numFmt numFmtId="170" formatCode="#,##0.000"/>
  </numFmts>
  <fonts count="47"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b/>
      <sz val="11"/>
      <color indexed="10"/>
      <name val="Calibri"/>
      <family val="2"/>
    </font>
    <font>
      <sz val="8"/>
      <name val="Calibri"/>
      <family val="2"/>
    </font>
    <font>
      <sz val="11"/>
      <name val="Calibri"/>
      <family val="2"/>
    </font>
    <font>
      <b/>
      <sz val="11"/>
      <color indexed="48"/>
      <name val="Calibri"/>
      <family val="2"/>
    </font>
    <font>
      <b/>
      <sz val="11"/>
      <name val="Calibri"/>
      <family val="2"/>
    </font>
    <font>
      <b/>
      <sz val="11"/>
      <color indexed="60"/>
      <name val="Calibri"/>
      <family val="2"/>
    </font>
    <font>
      <sz val="10"/>
      <name val="Arial"/>
      <family val="2"/>
    </font>
    <font>
      <sz val="9"/>
      <color indexed="81"/>
      <name val="Tahoma"/>
      <family val="2"/>
    </font>
    <font>
      <b/>
      <sz val="12"/>
      <color indexed="81"/>
      <name val="Tahoma"/>
      <family val="2"/>
    </font>
    <font>
      <b/>
      <u/>
      <sz val="14"/>
      <color indexed="16"/>
      <name val="Arial"/>
      <family val="2"/>
    </font>
    <font>
      <b/>
      <sz val="10"/>
      <color indexed="16"/>
      <name val="Arial"/>
      <family val="2"/>
    </font>
    <font>
      <sz val="10"/>
      <color indexed="12"/>
      <name val="Arial"/>
      <family val="2"/>
    </font>
    <font>
      <b/>
      <sz val="10"/>
      <color indexed="10"/>
      <name val="Arial"/>
      <family val="2"/>
    </font>
    <font>
      <b/>
      <sz val="10"/>
      <color indexed="48"/>
      <name val="Arial"/>
      <family val="2"/>
    </font>
    <font>
      <sz val="10"/>
      <name val="symbol"/>
      <family val="1"/>
      <charset val="2"/>
    </font>
    <font>
      <sz val="10"/>
      <color indexed="48"/>
      <name val="Arial"/>
      <family val="2"/>
    </font>
    <font>
      <sz val="10"/>
      <color indexed="10"/>
      <name val="Arial"/>
      <family val="2"/>
    </font>
    <font>
      <b/>
      <sz val="12"/>
      <color indexed="10"/>
      <name val="Arial"/>
      <family val="2"/>
    </font>
    <font>
      <sz val="9"/>
      <color indexed="55"/>
      <name val="Arial"/>
      <family val="2"/>
    </font>
    <font>
      <sz val="10"/>
      <color indexed="10"/>
      <name val="Times New Roman"/>
      <family val="1"/>
    </font>
    <font>
      <b/>
      <sz val="10"/>
      <color indexed="10"/>
      <name val="Times New Roman"/>
      <family val="1"/>
    </font>
    <font>
      <b/>
      <sz val="9"/>
      <color indexed="81"/>
      <name val="Tahoma"/>
      <family val="2"/>
    </font>
    <font>
      <sz val="11"/>
      <color theme="1"/>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scheme val="minor"/>
    </font>
    <font>
      <b/>
      <sz val="11"/>
      <color theme="5" tint="-0.249977111117893"/>
      <name val="Calibri"/>
      <family val="2"/>
      <scheme val="minor"/>
    </font>
    <font>
      <b/>
      <sz val="11"/>
      <color theme="4"/>
      <name val="Calibri"/>
      <family val="2"/>
      <scheme val="minor"/>
    </font>
    <font>
      <sz val="11"/>
      <name val="Calibri"/>
      <family val="2"/>
      <scheme val="minor"/>
    </font>
    <font>
      <b/>
      <sz val="11"/>
      <name val="Calibri"/>
      <family val="2"/>
      <scheme val="minor"/>
    </font>
    <font>
      <sz val="11"/>
      <color theme="1" tint="0.249977111117893"/>
      <name val="Calibri"/>
      <family val="2"/>
    </font>
    <font>
      <b/>
      <sz val="11"/>
      <color rgb="FFFF0000"/>
      <name val="Calibri"/>
      <family val="2"/>
      <scheme val="minor"/>
    </font>
    <font>
      <b/>
      <sz val="11"/>
      <color rgb="FFC00000"/>
      <name val="Calibri"/>
      <family val="2"/>
      <scheme val="minor"/>
    </font>
    <font>
      <sz val="11"/>
      <color theme="0" tint="-0.499984740745262"/>
      <name val="Calibri"/>
      <family val="2"/>
      <scheme val="minor"/>
    </font>
    <font>
      <sz val="11"/>
      <color theme="1" tint="0.34998626667073579"/>
      <name val="Calibri"/>
      <family val="2"/>
      <scheme val="minor"/>
    </font>
    <font>
      <b/>
      <sz val="10"/>
      <color rgb="FF00B050"/>
      <name val="Calibri"/>
      <family val="2"/>
      <scheme val="minor"/>
    </font>
    <font>
      <sz val="11"/>
      <color theme="3" tint="0.39997558519241921"/>
      <name val="Calibri"/>
      <family val="2"/>
      <scheme val="minor"/>
    </font>
    <font>
      <b/>
      <sz val="10"/>
      <name val="Calibri"/>
      <family val="2"/>
      <scheme val="minor"/>
    </font>
    <font>
      <sz val="10"/>
      <color theme="1"/>
      <name val="Calibri"/>
      <family val="2"/>
      <scheme val="minor"/>
    </font>
    <font>
      <i/>
      <u/>
      <sz val="11"/>
      <color theme="1"/>
      <name val="Calibri"/>
      <family val="2"/>
      <scheme val="minor"/>
    </font>
    <font>
      <sz val="11"/>
      <color rgb="FF0070C0"/>
      <name val="Calibri"/>
      <family val="2"/>
      <scheme val="minor"/>
    </font>
    <font>
      <u/>
      <sz val="11"/>
      <name val="Calibri"/>
      <family val="2"/>
    </font>
    <font>
      <sz val="11"/>
      <color theme="4"/>
      <name val="Calibri"/>
      <family val="2"/>
      <scheme val="minor"/>
    </font>
  </fonts>
  <fills count="13">
    <fill>
      <patternFill patternType="none"/>
    </fill>
    <fill>
      <patternFill patternType="gray125"/>
    </fill>
    <fill>
      <patternFill patternType="solid">
        <fgColor indexed="51"/>
        <bgColor indexed="64"/>
      </patternFill>
    </fill>
    <fill>
      <patternFill patternType="solid">
        <fgColor indexed="53"/>
        <bgColor indexed="64"/>
      </patternFill>
    </fill>
    <fill>
      <patternFill patternType="solid">
        <fgColor indexed="9"/>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
      <patternFill patternType="solid">
        <fgColor theme="0" tint="-0.49998474074526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43" fontId="3"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0" fontId="10" fillId="0" borderId="0"/>
    <xf numFmtId="9" fontId="3" fillId="0" borderId="0" applyFont="0" applyFill="0" applyBorder="0" applyAlignment="0" applyProtection="0"/>
    <xf numFmtId="9" fontId="1" fillId="0" borderId="0" applyFont="0" applyFill="0" applyBorder="0" applyAlignment="0" applyProtection="0"/>
    <xf numFmtId="0" fontId="10" fillId="0" borderId="0"/>
  </cellStyleXfs>
  <cellXfs count="231">
    <xf numFmtId="0" fontId="0" fillId="0" borderId="0" xfId="0"/>
    <xf numFmtId="0" fontId="0" fillId="0" borderId="1" xfId="0" applyBorder="1"/>
    <xf numFmtId="0" fontId="2" fillId="0" borderId="2" xfId="0" applyFont="1" applyBorder="1" applyAlignment="1">
      <alignment horizontal="center"/>
    </xf>
    <xf numFmtId="0" fontId="2" fillId="0" borderId="3" xfId="0" applyFont="1" applyBorder="1" applyAlignment="1">
      <alignment horizontal="left"/>
    </xf>
    <xf numFmtId="0" fontId="2" fillId="0" borderId="0" xfId="0" applyFont="1" applyAlignment="1">
      <alignment horizontal="left"/>
    </xf>
    <xf numFmtId="0" fontId="2" fillId="0" borderId="0" xfId="0" applyFont="1"/>
    <xf numFmtId="0" fontId="2" fillId="0" borderId="0" xfId="0" applyFont="1" applyAlignment="1">
      <alignment horizontal="center"/>
    </xf>
    <xf numFmtId="2" fontId="0" fillId="0" borderId="0" xfId="0" applyNumberFormat="1"/>
    <xf numFmtId="0" fontId="2" fillId="0" borderId="4" xfId="0" applyFont="1" applyBorder="1" applyAlignment="1">
      <alignment horizontal="center"/>
    </xf>
    <xf numFmtId="0" fontId="0" fillId="0" borderId="1" xfId="0" applyFill="1" applyBorder="1"/>
    <xf numFmtId="0" fontId="29" fillId="0" borderId="1" xfId="0" applyFont="1" applyBorder="1" applyAlignment="1">
      <alignment horizontal="center"/>
    </xf>
    <xf numFmtId="164" fontId="30" fillId="0" borderId="1" xfId="0" applyNumberFormat="1" applyFont="1" applyBorder="1" applyAlignment="1">
      <alignment horizontal="center"/>
    </xf>
    <xf numFmtId="167" fontId="26" fillId="0" borderId="1" xfId="1" applyNumberFormat="1" applyFont="1" applyBorder="1" applyAlignment="1">
      <alignment horizontal="left"/>
    </xf>
    <xf numFmtId="0" fontId="28" fillId="0" borderId="1" xfId="0" applyFont="1" applyBorder="1"/>
    <xf numFmtId="167" fontId="26" fillId="0" borderId="0" xfId="1" applyNumberFormat="1" applyFont="1"/>
    <xf numFmtId="0" fontId="2" fillId="0" borderId="4" xfId="0" applyFont="1" applyBorder="1" applyAlignment="1">
      <alignment horizontal="left"/>
    </xf>
    <xf numFmtId="0" fontId="2" fillId="0" borderId="1" xfId="0" applyFont="1" applyBorder="1" applyAlignment="1">
      <alignment horizontal="left"/>
    </xf>
    <xf numFmtId="0" fontId="0" fillId="5" borderId="1" xfId="0" applyFill="1" applyBorder="1" applyAlignment="1">
      <alignment wrapText="1"/>
    </xf>
    <xf numFmtId="0" fontId="28" fillId="0" borderId="0" xfId="0" applyFont="1" applyAlignment="1">
      <alignment horizontal="center"/>
    </xf>
    <xf numFmtId="0" fontId="0" fillId="0" borderId="0" xfId="0" applyAlignment="1">
      <alignment horizontal="center"/>
    </xf>
    <xf numFmtId="0" fontId="0" fillId="0" borderId="0" xfId="0" applyFill="1"/>
    <xf numFmtId="0" fontId="0" fillId="0" borderId="0" xfId="0" applyAlignment="1">
      <alignment wrapText="1"/>
    </xf>
    <xf numFmtId="0" fontId="2" fillId="0" borderId="0" xfId="0" applyFont="1" applyAlignment="1">
      <alignment wrapText="1"/>
    </xf>
    <xf numFmtId="49" fontId="0" fillId="0" borderId="1" xfId="0" applyNumberFormat="1" applyBorder="1" applyAlignment="1">
      <alignment horizontal="center"/>
    </xf>
    <xf numFmtId="0" fontId="0" fillId="0" borderId="1" xfId="0" applyFill="1" applyBorder="1" applyAlignment="1">
      <alignment wrapText="1"/>
    </xf>
    <xf numFmtId="0" fontId="0" fillId="0" borderId="1" xfId="0" applyBorder="1" applyAlignment="1">
      <alignment wrapText="1"/>
    </xf>
    <xf numFmtId="49" fontId="0" fillId="0" borderId="1" xfId="0" applyNumberFormat="1" applyBorder="1" applyAlignment="1">
      <alignment horizontal="center" wrapText="1"/>
    </xf>
    <xf numFmtId="0" fontId="2" fillId="5" borderId="1" xfId="0" applyFont="1" applyFill="1" applyBorder="1" applyAlignment="1">
      <alignment horizontal="center"/>
    </xf>
    <xf numFmtId="0" fontId="0" fillId="5" borderId="1" xfId="0" applyFill="1" applyBorder="1" applyAlignment="1">
      <alignment horizontal="center"/>
    </xf>
    <xf numFmtId="1" fontId="6" fillId="5" borderId="1" xfId="0" applyNumberFormat="1" applyFont="1" applyFill="1" applyBorder="1" applyAlignment="1">
      <alignment horizontal="center"/>
    </xf>
    <xf numFmtId="14" fontId="6" fillId="5" borderId="1" xfId="0" applyNumberFormat="1" applyFont="1" applyFill="1" applyBorder="1" applyAlignment="1">
      <alignment horizontal="center"/>
    </xf>
    <xf numFmtId="164" fontId="7" fillId="5" borderId="1" xfId="0" applyNumberFormat="1" applyFont="1" applyFill="1" applyBorder="1" applyAlignment="1">
      <alignment horizontal="center"/>
    </xf>
    <xf numFmtId="2" fontId="0" fillId="5" borderId="1" xfId="0" applyNumberFormat="1" applyFill="1" applyBorder="1" applyAlignment="1">
      <alignment horizontal="center"/>
    </xf>
    <xf numFmtId="2" fontId="4" fillId="5" borderId="1" xfId="0" applyNumberFormat="1" applyFont="1" applyFill="1" applyBorder="1" applyAlignment="1">
      <alignment horizontal="center"/>
    </xf>
    <xf numFmtId="0" fontId="0" fillId="5" borderId="5" xfId="0" applyFill="1" applyBorder="1" applyAlignment="1">
      <alignment vertical="center" wrapText="1"/>
    </xf>
    <xf numFmtId="164" fontId="31" fillId="5" borderId="1" xfId="0" applyNumberFormat="1" applyFont="1" applyFill="1" applyBorder="1" applyAlignment="1">
      <alignment horizontal="center"/>
    </xf>
    <xf numFmtId="0" fontId="32" fillId="0" borderId="0" xfId="0" applyFont="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2" fontId="29" fillId="0" borderId="1" xfId="0" applyNumberFormat="1" applyFont="1" applyBorder="1" applyAlignment="1">
      <alignment horizontal="center"/>
    </xf>
    <xf numFmtId="168" fontId="33" fillId="6" borderId="1" xfId="5" applyNumberFormat="1" applyFont="1" applyFill="1" applyBorder="1" applyAlignment="1">
      <alignment horizontal="center"/>
    </xf>
    <xf numFmtId="0" fontId="32" fillId="0" borderId="1" xfId="0" applyFont="1" applyBorder="1" applyAlignment="1">
      <alignment wrapText="1"/>
    </xf>
    <xf numFmtId="0" fontId="32" fillId="0" borderId="1" xfId="0" applyFont="1" applyBorder="1"/>
    <xf numFmtId="0" fontId="6" fillId="0" borderId="1" xfId="0" applyFont="1" applyBorder="1" applyAlignment="1">
      <alignment vertical="top" wrapText="1"/>
    </xf>
    <xf numFmtId="0" fontId="2" fillId="0" borderId="3" xfId="0" applyFont="1" applyBorder="1" applyAlignment="1">
      <alignment wrapText="1"/>
    </xf>
    <xf numFmtId="0" fontId="28" fillId="0" borderId="3" xfId="0" applyFont="1" applyBorder="1" applyAlignment="1">
      <alignment wrapText="1"/>
    </xf>
    <xf numFmtId="0" fontId="0" fillId="0" borderId="3" xfId="0" applyFill="1" applyBorder="1" applyAlignment="1">
      <alignment wrapText="1"/>
    </xf>
    <xf numFmtId="0" fontId="2" fillId="0" borderId="6" xfId="0" applyFont="1" applyBorder="1" applyAlignment="1">
      <alignment wrapText="1"/>
    </xf>
    <xf numFmtId="0" fontId="33" fillId="0" borderId="1" xfId="0" applyFont="1" applyBorder="1" applyAlignment="1">
      <alignment horizontal="center"/>
    </xf>
    <xf numFmtId="1" fontId="32" fillId="0" borderId="1" xfId="0" applyNumberFormat="1" applyFont="1" applyBorder="1" applyAlignment="1">
      <alignment horizontal="center" wrapText="1"/>
    </xf>
    <xf numFmtId="0" fontId="2" fillId="0" borderId="7" xfId="0" applyFont="1" applyBorder="1" applyAlignment="1">
      <alignment wrapText="1"/>
    </xf>
    <xf numFmtId="0" fontId="34" fillId="0" borderId="8" xfId="0" applyFont="1" applyBorder="1" applyAlignment="1">
      <alignment wrapText="1"/>
    </xf>
    <xf numFmtId="0" fontId="2" fillId="0" borderId="9" xfId="0" applyFont="1" applyBorder="1" applyAlignment="1">
      <alignment wrapText="1"/>
    </xf>
    <xf numFmtId="0" fontId="2" fillId="3" borderId="10" xfId="0" applyFont="1" applyFill="1" applyBorder="1" applyAlignment="1">
      <alignment wrapText="1"/>
    </xf>
    <xf numFmtId="0" fontId="2" fillId="0" borderId="3" xfId="0" applyFont="1" applyBorder="1"/>
    <xf numFmtId="0" fontId="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left" wrapText="1"/>
    </xf>
    <xf numFmtId="0" fontId="2" fillId="0" borderId="3" xfId="0" applyFont="1" applyBorder="1" applyAlignment="1">
      <alignment horizontal="left" wrapText="1"/>
    </xf>
    <xf numFmtId="0" fontId="2" fillId="0" borderId="7" xfId="0" applyFont="1" applyBorder="1"/>
    <xf numFmtId="14" fontId="1" fillId="0" borderId="8" xfId="0" applyNumberFormat="1" applyFont="1" applyFill="1" applyBorder="1" applyAlignment="1">
      <alignment horizontal="center"/>
    </xf>
    <xf numFmtId="0" fontId="2" fillId="0" borderId="9" xfId="0" applyFont="1" applyBorder="1"/>
    <xf numFmtId="0" fontId="32" fillId="0" borderId="11" xfId="0" applyFont="1" applyBorder="1" applyAlignment="1">
      <alignment vertical="top"/>
    </xf>
    <xf numFmtId="0" fontId="28" fillId="7" borderId="1" xfId="0" applyFont="1" applyFill="1" applyBorder="1" applyAlignment="1">
      <alignment horizontal="center"/>
    </xf>
    <xf numFmtId="164" fontId="6" fillId="2" borderId="1" xfId="0" applyNumberFormat="1" applyFont="1" applyFill="1" applyBorder="1" applyAlignment="1">
      <alignment horizontal="center" wrapText="1"/>
    </xf>
    <xf numFmtId="0" fontId="2" fillId="0" borderId="0" xfId="0" applyFont="1" applyFill="1" applyBorder="1" applyAlignment="1">
      <alignment horizontal="center"/>
    </xf>
    <xf numFmtId="0" fontId="0" fillId="0" borderId="0" xfId="0" applyFill="1" applyBorder="1" applyAlignment="1">
      <alignment horizontal="center"/>
    </xf>
    <xf numFmtId="1" fontId="6" fillId="0" borderId="0" xfId="0" applyNumberFormat="1" applyFont="1" applyFill="1" applyBorder="1" applyAlignment="1">
      <alignment horizontal="center"/>
    </xf>
    <xf numFmtId="14" fontId="6" fillId="0" borderId="0" xfId="0" applyNumberFormat="1" applyFont="1" applyFill="1" applyBorder="1" applyAlignment="1">
      <alignment horizontal="center"/>
    </xf>
    <xf numFmtId="164" fontId="31" fillId="0" borderId="0" xfId="0" applyNumberFormat="1" applyFont="1" applyFill="1" applyBorder="1" applyAlignment="1">
      <alignment horizontal="center"/>
    </xf>
    <xf numFmtId="164" fontId="7" fillId="0" borderId="0" xfId="0" applyNumberFormat="1" applyFont="1" applyFill="1" applyBorder="1" applyAlignment="1">
      <alignment horizontal="center"/>
    </xf>
    <xf numFmtId="2" fontId="0" fillId="0" borderId="0" xfId="0" applyNumberFormat="1" applyFill="1" applyBorder="1" applyAlignment="1">
      <alignment horizontal="center"/>
    </xf>
    <xf numFmtId="2" fontId="4" fillId="0" borderId="0" xfId="0" applyNumberFormat="1" applyFont="1" applyFill="1" applyBorder="1" applyAlignment="1">
      <alignment horizontal="center"/>
    </xf>
    <xf numFmtId="0" fontId="0" fillId="0" borderId="0" xfId="0" applyFill="1" applyBorder="1" applyAlignment="1">
      <alignment vertical="center" wrapText="1"/>
    </xf>
    <xf numFmtId="0" fontId="0" fillId="0" borderId="0" xfId="0" applyFill="1" applyBorder="1" applyAlignment="1">
      <alignment wrapText="1"/>
    </xf>
    <xf numFmtId="0" fontId="0" fillId="0" borderId="0" xfId="0" applyFill="1" applyAlignment="1">
      <alignment horizontal="center"/>
    </xf>
    <xf numFmtId="0" fontId="2" fillId="9" borderId="3" xfId="0" applyFont="1" applyFill="1" applyBorder="1" applyAlignment="1">
      <alignment horizontal="left"/>
    </xf>
    <xf numFmtId="167" fontId="0" fillId="0" borderId="0" xfId="0" applyNumberFormat="1"/>
    <xf numFmtId="43" fontId="26" fillId="0" borderId="0" xfId="1" applyFont="1" applyFill="1" applyBorder="1" applyAlignment="1">
      <alignment horizontal="center" wrapText="1"/>
    </xf>
    <xf numFmtId="43" fontId="0" fillId="0" borderId="0" xfId="0" applyNumberFormat="1" applyAlignment="1">
      <alignment horizontal="center"/>
    </xf>
    <xf numFmtId="0" fontId="8" fillId="10" borderId="10" xfId="0" applyFont="1" applyFill="1" applyBorder="1" applyAlignment="1">
      <alignment wrapText="1"/>
    </xf>
    <xf numFmtId="164" fontId="27" fillId="0" borderId="1" xfId="0" applyNumberFormat="1" applyFont="1" applyFill="1" applyBorder="1" applyAlignment="1">
      <alignment horizontal="center" wrapText="1"/>
    </xf>
    <xf numFmtId="0" fontId="29" fillId="0" borderId="1" xfId="0" applyNumberFormat="1" applyFont="1" applyBorder="1" applyAlignment="1">
      <alignment horizontal="center"/>
    </xf>
    <xf numFmtId="0" fontId="14" fillId="0" borderId="0" xfId="0" applyFont="1" applyAlignment="1">
      <alignment horizontal="right"/>
    </xf>
    <xf numFmtId="0" fontId="0" fillId="0" borderId="0" xfId="0" applyAlignment="1">
      <alignment horizontal="right"/>
    </xf>
    <xf numFmtId="0" fontId="15" fillId="0" borderId="12" xfId="0" applyFont="1" applyBorder="1" applyProtection="1">
      <protection locked="0"/>
    </xf>
    <xf numFmtId="164" fontId="15" fillId="0" borderId="12" xfId="0" applyNumberFormat="1" applyFont="1" applyBorder="1" applyProtection="1">
      <protection locked="0"/>
    </xf>
    <xf numFmtId="1" fontId="0" fillId="0" borderId="0" xfId="0" applyNumberFormat="1"/>
    <xf numFmtId="0" fontId="17" fillId="0" borderId="12" xfId="0" applyFont="1" applyBorder="1" applyProtection="1">
      <protection locked="0"/>
    </xf>
    <xf numFmtId="2" fontId="15" fillId="0" borderId="12" xfId="0" applyNumberFormat="1" applyFont="1" applyBorder="1" applyProtection="1">
      <protection locked="0"/>
    </xf>
    <xf numFmtId="0" fontId="10" fillId="0" borderId="0" xfId="0" applyFont="1"/>
    <xf numFmtId="1" fontId="10" fillId="0" borderId="0" xfId="0" applyNumberFormat="1" applyFont="1"/>
    <xf numFmtId="165" fontId="0" fillId="0" borderId="0" xfId="0" applyNumberFormat="1"/>
    <xf numFmtId="0" fontId="18" fillId="0" borderId="0" xfId="0" applyFont="1" applyAlignment="1">
      <alignment horizontal="right"/>
    </xf>
    <xf numFmtId="1" fontId="15" fillId="0" borderId="12" xfId="0" applyNumberFormat="1" applyFont="1" applyBorder="1" applyProtection="1">
      <protection locked="0"/>
    </xf>
    <xf numFmtId="0" fontId="0" fillId="0" borderId="0" xfId="0" applyAlignment="1">
      <alignment horizontal="left"/>
    </xf>
    <xf numFmtId="164" fontId="0" fillId="0" borderId="0" xfId="0" applyNumberFormat="1"/>
    <xf numFmtId="0" fontId="15" fillId="0" borderId="13" xfId="0" applyFont="1" applyBorder="1" applyProtection="1">
      <protection locked="0"/>
    </xf>
    <xf numFmtId="0" fontId="10" fillId="0" borderId="0" xfId="0" applyFont="1" applyBorder="1"/>
    <xf numFmtId="0" fontId="20" fillId="4" borderId="14" xfId="0" applyFont="1" applyFill="1" applyBorder="1" applyAlignment="1">
      <alignment horizontal="right"/>
    </xf>
    <xf numFmtId="2" fontId="21" fillId="4" borderId="15" xfId="0" applyNumberFormat="1" applyFont="1" applyFill="1" applyBorder="1"/>
    <xf numFmtId="0" fontId="20" fillId="4" borderId="16" xfId="0" applyFont="1" applyFill="1" applyBorder="1"/>
    <xf numFmtId="0" fontId="20" fillId="0" borderId="5" xfId="0" applyFont="1" applyBorder="1" applyAlignment="1">
      <alignment horizontal="right"/>
    </xf>
    <xf numFmtId="164" fontId="21" fillId="4" borderId="17" xfId="0" applyNumberFormat="1" applyFont="1" applyFill="1" applyBorder="1" applyAlignment="1">
      <alignment horizontal="center"/>
    </xf>
    <xf numFmtId="0" fontId="20" fillId="0" borderId="8" xfId="0" applyFont="1" applyBorder="1"/>
    <xf numFmtId="0" fontId="20" fillId="4" borderId="18" xfId="0" applyFont="1" applyFill="1" applyBorder="1" applyAlignment="1">
      <alignment horizontal="right"/>
    </xf>
    <xf numFmtId="165" fontId="20" fillId="4" borderId="0" xfId="0" applyNumberFormat="1" applyFont="1" applyFill="1" applyBorder="1"/>
    <xf numFmtId="0" fontId="20" fillId="4" borderId="19" xfId="0" applyFont="1" applyFill="1" applyBorder="1"/>
    <xf numFmtId="0" fontId="20" fillId="4" borderId="20" xfId="0" applyFont="1" applyFill="1" applyBorder="1" applyAlignment="1">
      <alignment horizontal="right"/>
    </xf>
    <xf numFmtId="165" fontId="20" fillId="4" borderId="21" xfId="0" applyNumberFormat="1" applyFont="1" applyFill="1" applyBorder="1"/>
    <xf numFmtId="0" fontId="20" fillId="4" borderId="22" xfId="0" applyFont="1" applyFill="1" applyBorder="1"/>
    <xf numFmtId="0" fontId="13" fillId="0" borderId="0" xfId="0" applyFont="1"/>
    <xf numFmtId="2" fontId="15" fillId="0" borderId="13" xfId="0" applyNumberFormat="1" applyFont="1" applyBorder="1" applyProtection="1">
      <protection locked="0"/>
    </xf>
    <xf numFmtId="0" fontId="16" fillId="0" borderId="0" xfId="0" applyFont="1"/>
    <xf numFmtId="165" fontId="0" fillId="0" borderId="0" xfId="0" applyNumberFormat="1" applyProtection="1">
      <protection locked="0"/>
    </xf>
    <xf numFmtId="2" fontId="22" fillId="0" borderId="0" xfId="0" applyNumberFormat="1" applyFont="1" applyAlignment="1" applyProtection="1">
      <alignment horizontal="left"/>
    </xf>
    <xf numFmtId="0" fontId="20" fillId="0" borderId="0" xfId="0" applyFont="1" applyAlignment="1">
      <alignment horizontal="right"/>
    </xf>
    <xf numFmtId="1" fontId="16" fillId="0" borderId="0" xfId="0" applyNumberFormat="1" applyFont="1"/>
    <xf numFmtId="0" fontId="20" fillId="0" borderId="0" xfId="0" applyFont="1" applyAlignment="1">
      <alignment horizontal="left"/>
    </xf>
    <xf numFmtId="0" fontId="23" fillId="0" borderId="0" xfId="0" applyFont="1" applyAlignment="1">
      <alignment horizontal="right"/>
    </xf>
    <xf numFmtId="0" fontId="20" fillId="0" borderId="0" xfId="0" applyFont="1"/>
    <xf numFmtId="164" fontId="16" fillId="0" borderId="0" xfId="0" applyNumberFormat="1" applyFont="1"/>
    <xf numFmtId="0" fontId="24" fillId="0" borderId="0" xfId="0" applyFont="1" applyAlignment="1">
      <alignment horizontal="center"/>
    </xf>
    <xf numFmtId="1" fontId="20" fillId="4" borderId="15" xfId="0" applyNumberFormat="1" applyFont="1" applyFill="1" applyBorder="1"/>
    <xf numFmtId="1" fontId="20" fillId="4" borderId="0" xfId="0" applyNumberFormat="1" applyFont="1" applyFill="1" applyBorder="1"/>
    <xf numFmtId="0" fontId="28" fillId="0" borderId="0" xfId="0" applyFont="1" applyAlignment="1">
      <alignment horizontal="right"/>
    </xf>
    <xf numFmtId="0" fontId="28" fillId="0" borderId="0" xfId="0" applyFont="1"/>
    <xf numFmtId="0" fontId="0" fillId="0" borderId="0" xfId="0"/>
    <xf numFmtId="43" fontId="29" fillId="0" borderId="1" xfId="1" applyNumberFormat="1" applyFont="1" applyBorder="1" applyAlignment="1"/>
    <xf numFmtId="43" fontId="6" fillId="0" borderId="0" xfId="3" applyFont="1" applyFill="1" applyBorder="1" applyAlignment="1">
      <alignment horizontal="center"/>
    </xf>
    <xf numFmtId="43" fontId="6" fillId="5" borderId="0" xfId="3" applyFont="1" applyFill="1" applyBorder="1" applyAlignment="1">
      <alignment horizontal="center"/>
    </xf>
    <xf numFmtId="167" fontId="26" fillId="0" borderId="0" xfId="3" applyNumberFormat="1" applyFont="1"/>
    <xf numFmtId="43" fontId="28" fillId="0" borderId="0" xfId="0" applyNumberFormat="1" applyFont="1" applyFill="1" applyBorder="1" applyAlignment="1">
      <alignment horizontal="center"/>
    </xf>
    <xf numFmtId="43" fontId="28" fillId="0" borderId="0" xfId="0" applyNumberFormat="1" applyFont="1" applyFill="1" applyAlignment="1">
      <alignment horizontal="center"/>
    </xf>
    <xf numFmtId="0" fontId="0" fillId="11" borderId="1" xfId="0" applyFill="1" applyBorder="1" applyAlignment="1">
      <alignment vertical="top" wrapText="1"/>
    </xf>
    <xf numFmtId="0" fontId="0" fillId="0" borderId="20" xfId="0" applyBorder="1"/>
    <xf numFmtId="0" fontId="0" fillId="0" borderId="21" xfId="0" applyBorder="1" applyAlignment="1">
      <alignment horizontal="center"/>
    </xf>
    <xf numFmtId="0" fontId="0" fillId="0" borderId="22" xfId="0" applyBorder="1"/>
    <xf numFmtId="165" fontId="0" fillId="0" borderId="28" xfId="0" applyNumberFormat="1" applyBorder="1"/>
    <xf numFmtId="165" fontId="0" fillId="0" borderId="20" xfId="0" applyNumberFormat="1" applyBorder="1"/>
    <xf numFmtId="165" fontId="0" fillId="0" borderId="22" xfId="0" applyNumberFormat="1" applyBorder="1"/>
    <xf numFmtId="0" fontId="0" fillId="0" borderId="5" xfId="0" applyBorder="1"/>
    <xf numFmtId="0" fontId="0" fillId="0" borderId="17" xfId="0" applyBorder="1" applyAlignment="1">
      <alignment horizontal="center"/>
    </xf>
    <xf numFmtId="0" fontId="0" fillId="0" borderId="8" xfId="0" applyBorder="1"/>
    <xf numFmtId="165" fontId="0" fillId="0" borderId="1" xfId="0" applyNumberFormat="1" applyBorder="1"/>
    <xf numFmtId="165" fontId="0" fillId="0" borderId="5" xfId="0" applyNumberFormat="1" applyBorder="1"/>
    <xf numFmtId="165" fontId="0" fillId="0" borderId="8" xfId="0" applyNumberFormat="1" applyBorder="1"/>
    <xf numFmtId="2" fontId="0" fillId="0" borderId="1" xfId="0" applyNumberFormat="1" applyBorder="1"/>
    <xf numFmtId="2" fontId="0" fillId="0" borderId="22" xfId="0" applyNumberFormat="1" applyBorder="1"/>
    <xf numFmtId="0" fontId="36" fillId="0" borderId="0" xfId="0" applyFont="1" applyAlignment="1">
      <alignment horizontal="left"/>
    </xf>
    <xf numFmtId="0" fontId="32" fillId="0" borderId="0" xfId="0" applyFont="1" applyAlignment="1">
      <alignment horizontal="left"/>
    </xf>
    <xf numFmtId="0" fontId="32" fillId="0" borderId="0" xfId="0" applyFont="1" applyFill="1"/>
    <xf numFmtId="166" fontId="0" fillId="0" borderId="0" xfId="0" applyNumberFormat="1"/>
    <xf numFmtId="0" fontId="13" fillId="0" borderId="0" xfId="0" applyFont="1" applyAlignment="1">
      <alignment horizontal="left"/>
    </xf>
    <xf numFmtId="0" fontId="19" fillId="0" borderId="12" xfId="0" quotePrefix="1" applyFont="1" applyBorder="1" applyProtection="1">
      <protection locked="0"/>
    </xf>
    <xf numFmtId="0" fontId="14" fillId="0" borderId="0" xfId="0" applyFont="1"/>
    <xf numFmtId="0" fontId="0" fillId="0" borderId="1" xfId="0" applyBorder="1" applyAlignment="1">
      <alignment horizontal="center"/>
    </xf>
    <xf numFmtId="0" fontId="28" fillId="0" borderId="0" xfId="0" applyFont="1" applyAlignment="1">
      <alignment horizontal="left"/>
    </xf>
    <xf numFmtId="0" fontId="0" fillId="12" borderId="0" xfId="0" applyFill="1"/>
    <xf numFmtId="2" fontId="38" fillId="0" borderId="0" xfId="0" applyNumberFormat="1" applyFont="1"/>
    <xf numFmtId="1" fontId="29" fillId="0" borderId="0" xfId="0" applyNumberFormat="1" applyFont="1" applyAlignment="1">
      <alignment horizontal="center"/>
    </xf>
    <xf numFmtId="1" fontId="37" fillId="0" borderId="0" xfId="0" applyNumberFormat="1" applyFont="1" applyAlignment="1">
      <alignment horizontal="center"/>
    </xf>
    <xf numFmtId="166" fontId="38" fillId="0" borderId="0" xfId="0" applyNumberFormat="1" applyFont="1"/>
    <xf numFmtId="2" fontId="35" fillId="0" borderId="0" xfId="0" applyNumberFormat="1" applyFont="1"/>
    <xf numFmtId="3" fontId="28" fillId="0" borderId="0" xfId="0" applyNumberFormat="1" applyFont="1" applyAlignment="1">
      <alignment horizontal="center"/>
    </xf>
    <xf numFmtId="4" fontId="0" fillId="0" borderId="0" xfId="0" applyNumberFormat="1" applyAlignment="1">
      <alignment horizontal="center"/>
    </xf>
    <xf numFmtId="3" fontId="0" fillId="0" borderId="0" xfId="0" applyNumberFormat="1" applyAlignment="1">
      <alignment horizontal="center"/>
    </xf>
    <xf numFmtId="0" fontId="39" fillId="0" borderId="23" xfId="0" applyFont="1" applyBorder="1" applyAlignment="1">
      <alignment horizontal="right"/>
    </xf>
    <xf numFmtId="2" fontId="28" fillId="0" borderId="24" xfId="0" applyNumberFormat="1" applyFont="1" applyBorder="1" applyAlignment="1">
      <alignment horizontal="center"/>
    </xf>
    <xf numFmtId="164" fontId="40" fillId="0" borderId="1" xfId="0" applyNumberFormat="1" applyFont="1" applyBorder="1" applyAlignment="1">
      <alignment horizontal="center"/>
    </xf>
    <xf numFmtId="0" fontId="39" fillId="0" borderId="25" xfId="0" applyFont="1" applyBorder="1" applyAlignment="1">
      <alignment horizontal="right"/>
    </xf>
    <xf numFmtId="164" fontId="0" fillId="0" borderId="11" xfId="0" applyNumberFormat="1" applyBorder="1" applyAlignment="1">
      <alignment horizontal="center"/>
    </xf>
    <xf numFmtId="169" fontId="28" fillId="0" borderId="11" xfId="0" applyNumberFormat="1" applyFont="1" applyBorder="1" applyAlignment="1">
      <alignment horizontal="center"/>
    </xf>
    <xf numFmtId="0" fontId="41" fillId="0" borderId="25" xfId="0" applyFont="1" applyBorder="1" applyAlignment="1">
      <alignment horizontal="right"/>
    </xf>
    <xf numFmtId="169" fontId="0" fillId="0" borderId="11" xfId="0" applyNumberFormat="1" applyBorder="1" applyAlignment="1">
      <alignment horizontal="center"/>
    </xf>
    <xf numFmtId="0" fontId="41" fillId="0" borderId="26" xfId="0" applyFont="1" applyBorder="1" applyAlignment="1">
      <alignment horizontal="right"/>
    </xf>
    <xf numFmtId="0" fontId="42" fillId="0" borderId="0" xfId="0" applyFont="1"/>
    <xf numFmtId="165" fontId="0" fillId="0" borderId="0" xfId="0" applyNumberFormat="1" applyAlignment="1">
      <alignment horizontal="right"/>
    </xf>
    <xf numFmtId="164" fontId="29" fillId="0" borderId="0" xfId="0" applyNumberFormat="1" applyFont="1" applyAlignment="1">
      <alignment horizontal="center"/>
    </xf>
    <xf numFmtId="2" fontId="38" fillId="0" borderId="0" xfId="0" applyNumberFormat="1" applyFont="1" applyAlignment="1">
      <alignment horizontal="right"/>
    </xf>
    <xf numFmtId="43" fontId="6" fillId="8" borderId="0" xfId="3" applyFont="1" applyFill="1" applyBorder="1" applyAlignment="1">
      <alignment horizontal="center"/>
    </xf>
    <xf numFmtId="2" fontId="0" fillId="0" borderId="0" xfId="0" applyNumberFormat="1" applyAlignment="1">
      <alignment horizontal="center"/>
    </xf>
    <xf numFmtId="167" fontId="0" fillId="0" borderId="0" xfId="0" applyNumberFormat="1" applyAlignment="1">
      <alignment horizontal="center"/>
    </xf>
    <xf numFmtId="2" fontId="0" fillId="7" borderId="1" xfId="0" applyNumberFormat="1" applyFill="1" applyBorder="1" applyAlignment="1">
      <alignment horizontal="center"/>
    </xf>
    <xf numFmtId="0" fontId="0" fillId="3" borderId="1" xfId="0" applyFill="1" applyBorder="1" applyAlignment="1">
      <alignment wrapText="1"/>
    </xf>
    <xf numFmtId="0" fontId="28" fillId="0" borderId="0" xfId="0" applyFont="1" applyAlignment="1">
      <alignment wrapText="1"/>
    </xf>
    <xf numFmtId="0" fontId="43" fillId="0" borderId="0" xfId="0" applyFont="1" applyAlignment="1">
      <alignment horizontal="center" wrapText="1"/>
    </xf>
    <xf numFmtId="0" fontId="28" fillId="0" borderId="0" xfId="0" applyFont="1" applyAlignment="1">
      <alignment horizontal="center" wrapText="1"/>
    </xf>
    <xf numFmtId="0" fontId="0" fillId="11" borderId="0" xfId="0" applyFill="1" applyAlignment="1">
      <alignment wrapText="1"/>
    </xf>
    <xf numFmtId="43" fontId="29" fillId="0" borderId="1" xfId="1" applyNumberFormat="1" applyFont="1" applyFill="1" applyBorder="1" applyAlignment="1"/>
    <xf numFmtId="0" fontId="29" fillId="0" borderId="1" xfId="0" applyFont="1" applyFill="1" applyBorder="1" applyAlignment="1">
      <alignment horizontal="center"/>
    </xf>
    <xf numFmtId="0" fontId="29" fillId="0" borderId="1" xfId="0" applyNumberFormat="1" applyFont="1" applyFill="1" applyBorder="1" applyAlignment="1">
      <alignment horizontal="center"/>
    </xf>
    <xf numFmtId="2" fontId="29" fillId="0" borderId="1" xfId="0" applyNumberFormat="1" applyFont="1" applyFill="1" applyBorder="1" applyAlignment="1">
      <alignment horizontal="center"/>
    </xf>
    <xf numFmtId="0" fontId="32" fillId="0" borderId="1" xfId="0" applyFont="1" applyBorder="1" applyAlignment="1">
      <alignment horizontal="center" wrapText="1"/>
    </xf>
    <xf numFmtId="43" fontId="2" fillId="0" borderId="0" xfId="0" applyNumberFormat="1" applyFont="1" applyAlignment="1">
      <alignment horizontal="center"/>
    </xf>
    <xf numFmtId="10" fontId="0" fillId="0" borderId="0" xfId="0" applyNumberFormat="1" applyAlignment="1">
      <alignment horizontal="center"/>
    </xf>
    <xf numFmtId="0" fontId="0" fillId="0" borderId="0" xfId="0" applyFill="1" applyAlignment="1">
      <alignment horizontal="center" wrapText="1"/>
    </xf>
    <xf numFmtId="0" fontId="28" fillId="0" borderId="0" xfId="0" applyFont="1" applyFill="1" applyAlignment="1">
      <alignment horizontal="center" wrapText="1"/>
    </xf>
    <xf numFmtId="0" fontId="1" fillId="0" borderId="3" xfId="0" applyFont="1" applyBorder="1" applyAlignment="1">
      <alignment horizontal="center" wrapText="1"/>
    </xf>
    <xf numFmtId="2" fontId="0" fillId="0" borderId="0" xfId="0" applyNumberFormat="1" applyFill="1" applyBorder="1" applyAlignment="1">
      <alignment horizontal="center" wrapText="1"/>
    </xf>
    <xf numFmtId="170" fontId="0" fillId="0" borderId="0" xfId="0" applyNumberFormat="1"/>
    <xf numFmtId="169" fontId="0" fillId="0" borderId="27" xfId="0" applyNumberFormat="1" applyBorder="1" applyAlignment="1">
      <alignment horizontal="center"/>
    </xf>
    <xf numFmtId="2" fontId="32" fillId="2" borderId="1" xfId="0" applyNumberFormat="1" applyFont="1" applyFill="1" applyBorder="1" applyAlignment="1">
      <alignment horizontal="center" wrapText="1"/>
    </xf>
    <xf numFmtId="2" fontId="32" fillId="0" borderId="1" xfId="0" applyNumberFormat="1" applyFont="1" applyBorder="1" applyAlignment="1">
      <alignment horizontal="center" wrapText="1"/>
    </xf>
    <xf numFmtId="164" fontId="32" fillId="0" borderId="1" xfId="0" applyNumberFormat="1" applyFont="1" applyBorder="1" applyAlignment="1">
      <alignment horizontal="center" wrapText="1"/>
    </xf>
    <xf numFmtId="164" fontId="6" fillId="0" borderId="1" xfId="0" applyNumberFormat="1" applyFont="1" applyFill="1" applyBorder="1" applyAlignment="1">
      <alignment horizontal="center" wrapText="1"/>
    </xf>
    <xf numFmtId="0" fontId="6" fillId="2" borderId="1" xfId="0" applyFont="1" applyFill="1" applyBorder="1" applyAlignment="1">
      <alignment horizontal="center" wrapText="1"/>
    </xf>
    <xf numFmtId="1" fontId="6" fillId="0" borderId="1" xfId="0" applyNumberFormat="1" applyFont="1" applyFill="1" applyBorder="1" applyAlignment="1">
      <alignment horizontal="center" wrapText="1"/>
    </xf>
    <xf numFmtId="0" fontId="0" fillId="0" borderId="1" xfId="0" applyBorder="1" applyAlignment="1">
      <alignment horizontal="center"/>
    </xf>
    <xf numFmtId="0" fontId="2" fillId="0" borderId="1" xfId="0" applyFont="1" applyBorder="1" applyAlignment="1">
      <alignment horizontal="center"/>
    </xf>
    <xf numFmtId="0" fontId="44" fillId="0" borderId="1" xfId="0" applyFont="1" applyBorder="1" applyAlignment="1">
      <alignment horizontal="center"/>
    </xf>
    <xf numFmtId="2" fontId="33" fillId="0" borderId="1" xfId="0" applyNumberFormat="1" applyFont="1" applyBorder="1" applyAlignment="1">
      <alignment horizontal="center"/>
    </xf>
    <xf numFmtId="0" fontId="0" fillId="0" borderId="1" xfId="0" applyBorder="1" applyAlignment="1">
      <alignment horizontal="left"/>
    </xf>
    <xf numFmtId="0" fontId="0" fillId="0" borderId="1" xfId="0" applyFont="1" applyBorder="1" applyAlignment="1">
      <alignment horizontal="center"/>
    </xf>
    <xf numFmtId="2" fontId="0" fillId="0" borderId="1" xfId="0" applyNumberFormat="1" applyBorder="1" applyAlignment="1">
      <alignment horizontal="center"/>
    </xf>
    <xf numFmtId="170" fontId="0" fillId="0" borderId="0" xfId="0" applyNumberFormat="1" applyAlignment="1">
      <alignment horizontal="center"/>
    </xf>
    <xf numFmtId="43" fontId="0" fillId="0" borderId="0" xfId="0" applyNumberFormat="1"/>
    <xf numFmtId="164" fontId="46" fillId="0" borderId="1" xfId="0" applyNumberFormat="1" applyFont="1" applyBorder="1" applyAlignment="1">
      <alignment horizontal="center"/>
    </xf>
    <xf numFmtId="1" fontId="6" fillId="2" borderId="1" xfId="0" applyNumberFormat="1" applyFont="1" applyFill="1" applyBorder="1" applyAlignment="1">
      <alignment horizontal="center" wrapText="1"/>
    </xf>
    <xf numFmtId="0" fontId="20" fillId="0" borderId="14" xfId="0" applyFont="1" applyBorder="1" applyAlignment="1">
      <alignment horizontal="center"/>
    </xf>
    <xf numFmtId="0" fontId="20" fillId="0" borderId="15" xfId="0" applyFont="1" applyBorder="1" applyAlignment="1">
      <alignment horizontal="center"/>
    </xf>
    <xf numFmtId="0" fontId="20" fillId="0" borderId="16"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16" fillId="0" borderId="5" xfId="0" applyFont="1" applyBorder="1" applyAlignment="1">
      <alignment horizontal="center"/>
    </xf>
    <xf numFmtId="0" fontId="16" fillId="0" borderId="17" xfId="0" applyFont="1" applyBorder="1" applyAlignment="1">
      <alignment horizontal="center"/>
    </xf>
    <xf numFmtId="0" fontId="16" fillId="0" borderId="8" xfId="0" applyFont="1" applyBorder="1" applyAlignment="1">
      <alignment horizontal="center"/>
    </xf>
    <xf numFmtId="0" fontId="0" fillId="0" borderId="1" xfId="0" applyBorder="1" applyAlignment="1">
      <alignment horizontal="center"/>
    </xf>
    <xf numFmtId="0" fontId="0" fillId="0" borderId="29" xfId="0" applyBorder="1" applyAlignment="1">
      <alignment horizontal="center"/>
    </xf>
  </cellXfs>
  <cellStyles count="8">
    <cellStyle name="Millares" xfId="1" builtinId="3"/>
    <cellStyle name="Millares 2" xfId="2"/>
    <cellStyle name="Millares 3" xfId="3"/>
    <cellStyle name="Normal" xfId="0" builtinId="0"/>
    <cellStyle name="Normal 2" xfId="4"/>
    <cellStyle name="Normal 3" xfId="7"/>
    <cellStyle name="Porcentaje" xfId="5" builtinId="5"/>
    <cellStyle name="Porcentaje 2" xfId="6"/>
  </cellStyles>
  <dxfs count="9">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
      <fill>
        <patternFill>
          <bgColor rgb="FFFF0000"/>
        </patternFill>
      </fill>
    </dxf>
    <dxf>
      <fill>
        <patternFill>
          <bgColor rgb="FFFFFF00"/>
        </patternFill>
      </fill>
    </dxf>
    <dxf>
      <font>
        <color auto="1"/>
      </font>
      <fill>
        <patternFill>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Empuje vs Tiempo</a:t>
            </a:r>
          </a:p>
        </c:rich>
      </c:tx>
      <c:layout/>
      <c:overlay val="0"/>
    </c:title>
    <c:autoTitleDeleted val="0"/>
    <c:plotArea>
      <c:layout>
        <c:manualLayout>
          <c:layoutTarget val="inner"/>
          <c:xMode val="edge"/>
          <c:yMode val="edge"/>
          <c:x val="7.613425001208611E-2"/>
          <c:y val="0.10091063832680026"/>
          <c:w val="0.69897102640370679"/>
          <c:h val="0.78815630106808898"/>
        </c:manualLayout>
      </c:layout>
      <c:scatterChart>
        <c:scatterStyle val="lineMarker"/>
        <c:varyColors val="0"/>
        <c:ser>
          <c:idx val="0"/>
          <c:order val="0"/>
          <c:tx>
            <c:strRef>
              <c:f>'Prueba 1'!$B$3</c:f>
              <c:strCache>
                <c:ptCount val="1"/>
                <c:pt idx="0">
                  <c:v>Thrust (kg)  </c:v>
                </c:pt>
              </c:strCache>
            </c:strRef>
          </c:tx>
          <c:spPr>
            <a:ln w="12700"/>
          </c:spPr>
          <c:marker>
            <c:symbol val="none"/>
          </c:marker>
          <c:xVal>
            <c:numRef>
              <c:f>'Prueba 1'!$A$4:$A$9474</c:f>
              <c:numCache>
                <c:formatCode>General</c:formatCode>
                <c:ptCount val="9471"/>
                <c:pt idx="0">
                  <c:v>0</c:v>
                </c:pt>
                <c:pt idx="1">
                  <c:v>4.0000000000001146E-4</c:v>
                </c:pt>
                <c:pt idx="2">
                  <c:v>7.9999999999999516E-4</c:v>
                </c:pt>
                <c:pt idx="3">
                  <c:v>1.2000000000000066E-3</c:v>
                </c:pt>
                <c:pt idx="4">
                  <c:v>1.6000000000000181E-3</c:v>
                </c:pt>
                <c:pt idx="5">
                  <c:v>2.0000000000000018E-3</c:v>
                </c:pt>
                <c:pt idx="6">
                  <c:v>2.4000000000000132E-3</c:v>
                </c:pt>
                <c:pt idx="7">
                  <c:v>2.7999999999999969E-3</c:v>
                </c:pt>
                <c:pt idx="8">
                  <c:v>3.2000000000000084E-3</c:v>
                </c:pt>
                <c:pt idx="9">
                  <c:v>3.6000000000000199E-3</c:v>
                </c:pt>
                <c:pt idx="10">
                  <c:v>4.0000000000000036E-3</c:v>
                </c:pt>
                <c:pt idx="11">
                  <c:v>4.400000000000015E-3</c:v>
                </c:pt>
                <c:pt idx="12">
                  <c:v>4.7999999999999987E-3</c:v>
                </c:pt>
                <c:pt idx="13">
                  <c:v>5.2000000000000102E-3</c:v>
                </c:pt>
                <c:pt idx="14">
                  <c:v>5.5999999999999939E-3</c:v>
                </c:pt>
                <c:pt idx="15">
                  <c:v>6.0000000000000053E-3</c:v>
                </c:pt>
                <c:pt idx="16">
                  <c:v>6.4000000000000168E-3</c:v>
                </c:pt>
                <c:pt idx="17">
                  <c:v>6.8000000000000005E-3</c:v>
                </c:pt>
                <c:pt idx="18">
                  <c:v>7.2000000000000119E-3</c:v>
                </c:pt>
                <c:pt idx="19">
                  <c:v>7.5999999999999956E-3</c:v>
                </c:pt>
                <c:pt idx="20">
                  <c:v>8.0000000000000071E-3</c:v>
                </c:pt>
                <c:pt idx="21">
                  <c:v>8.4000000000000186E-3</c:v>
                </c:pt>
                <c:pt idx="22">
                  <c:v>8.8000000000000023E-3</c:v>
                </c:pt>
                <c:pt idx="23">
                  <c:v>9.2000000000000137E-3</c:v>
                </c:pt>
                <c:pt idx="24">
                  <c:v>9.5999999999999974E-3</c:v>
                </c:pt>
                <c:pt idx="25">
                  <c:v>1.0000000000000009E-2</c:v>
                </c:pt>
                <c:pt idx="26">
                  <c:v>1.040000000000002E-2</c:v>
                </c:pt>
                <c:pt idx="27">
                  <c:v>1.0800000000000004E-2</c:v>
                </c:pt>
                <c:pt idx="28">
                  <c:v>1.1200000000000015E-2</c:v>
                </c:pt>
                <c:pt idx="29">
                  <c:v>1.1599999999999999E-2</c:v>
                </c:pt>
                <c:pt idx="30">
                  <c:v>1.2000000000000011E-2</c:v>
                </c:pt>
                <c:pt idx="31">
                  <c:v>1.2399999999999994E-2</c:v>
                </c:pt>
                <c:pt idx="32">
                  <c:v>1.2800000000000006E-2</c:v>
                </c:pt>
                <c:pt idx="33">
                  <c:v>1.3200000000000017E-2</c:v>
                </c:pt>
                <c:pt idx="34">
                  <c:v>1.3600000000000001E-2</c:v>
                </c:pt>
                <c:pt idx="35">
                  <c:v>1.4000000000000012E-2</c:v>
                </c:pt>
                <c:pt idx="36">
                  <c:v>1.4399999999999996E-2</c:v>
                </c:pt>
                <c:pt idx="37">
                  <c:v>1.4800000000000008E-2</c:v>
                </c:pt>
                <c:pt idx="38">
                  <c:v>1.5200000000000019E-2</c:v>
                </c:pt>
                <c:pt idx="39">
                  <c:v>1.5600000000000003E-2</c:v>
                </c:pt>
                <c:pt idx="40">
                  <c:v>1.6000000000000014E-2</c:v>
                </c:pt>
                <c:pt idx="41">
                  <c:v>1.6399999999999998E-2</c:v>
                </c:pt>
                <c:pt idx="42">
                  <c:v>1.6800000000000009E-2</c:v>
                </c:pt>
                <c:pt idx="43">
                  <c:v>1.7200000000000021E-2</c:v>
                </c:pt>
                <c:pt idx="44">
                  <c:v>1.7600000000000005E-2</c:v>
                </c:pt>
                <c:pt idx="45">
                  <c:v>1.8000000000000016E-2</c:v>
                </c:pt>
                <c:pt idx="46">
                  <c:v>1.84E-2</c:v>
                </c:pt>
                <c:pt idx="47">
                  <c:v>1.8800000000000011E-2</c:v>
                </c:pt>
                <c:pt idx="48">
                  <c:v>1.9199999999999995E-2</c:v>
                </c:pt>
                <c:pt idx="49">
                  <c:v>1.9600000000000006E-2</c:v>
                </c:pt>
                <c:pt idx="50">
                  <c:v>2.0000000000000018E-2</c:v>
                </c:pt>
                <c:pt idx="51">
                  <c:v>2.0400000000000001E-2</c:v>
                </c:pt>
                <c:pt idx="52">
                  <c:v>2.0800000000000013E-2</c:v>
                </c:pt>
                <c:pt idx="53">
                  <c:v>2.1199999999999997E-2</c:v>
                </c:pt>
                <c:pt idx="54">
                  <c:v>2.1600000000000008E-2</c:v>
                </c:pt>
                <c:pt idx="55">
                  <c:v>2.200000000000002E-2</c:v>
                </c:pt>
                <c:pt idx="56">
                  <c:v>2.2400000000000003E-2</c:v>
                </c:pt>
                <c:pt idx="57">
                  <c:v>2.2800000000000015E-2</c:v>
                </c:pt>
                <c:pt idx="58">
                  <c:v>2.3199999999999998E-2</c:v>
                </c:pt>
                <c:pt idx="59">
                  <c:v>2.360000000000001E-2</c:v>
                </c:pt>
                <c:pt idx="60">
                  <c:v>2.3999999999999994E-2</c:v>
                </c:pt>
                <c:pt idx="61">
                  <c:v>2.4400000000000005E-2</c:v>
                </c:pt>
                <c:pt idx="62">
                  <c:v>2.4800000000000016E-2</c:v>
                </c:pt>
                <c:pt idx="63">
                  <c:v>2.52E-2</c:v>
                </c:pt>
                <c:pt idx="64">
                  <c:v>2.5600000000000012E-2</c:v>
                </c:pt>
                <c:pt idx="65">
                  <c:v>2.5999999999999995E-2</c:v>
                </c:pt>
                <c:pt idx="66">
                  <c:v>2.6400000000000007E-2</c:v>
                </c:pt>
                <c:pt idx="67">
                  <c:v>2.6800000000000018E-2</c:v>
                </c:pt>
                <c:pt idx="68">
                  <c:v>2.7200000000000002E-2</c:v>
                </c:pt>
                <c:pt idx="69">
                  <c:v>2.7600000000000013E-2</c:v>
                </c:pt>
                <c:pt idx="70">
                  <c:v>2.7999999999999997E-2</c:v>
                </c:pt>
                <c:pt idx="71">
                  <c:v>2.8400000000000009E-2</c:v>
                </c:pt>
                <c:pt idx="72">
                  <c:v>2.880000000000002E-2</c:v>
                </c:pt>
                <c:pt idx="73">
                  <c:v>2.9200000000000004E-2</c:v>
                </c:pt>
                <c:pt idx="74">
                  <c:v>2.9600000000000015E-2</c:v>
                </c:pt>
                <c:pt idx="75">
                  <c:v>0.03</c:v>
                </c:pt>
                <c:pt idx="76">
                  <c:v>3.040000000000001E-2</c:v>
                </c:pt>
                <c:pt idx="77">
                  <c:v>3.0799999999999994E-2</c:v>
                </c:pt>
                <c:pt idx="78">
                  <c:v>3.1200000000000006E-2</c:v>
                </c:pt>
                <c:pt idx="79">
                  <c:v>3.1600000000000017E-2</c:v>
                </c:pt>
                <c:pt idx="80">
                  <c:v>3.2000000000000001E-2</c:v>
                </c:pt>
                <c:pt idx="81">
                  <c:v>3.2400000000000012E-2</c:v>
                </c:pt>
                <c:pt idx="82">
                  <c:v>3.2799999999999996E-2</c:v>
                </c:pt>
                <c:pt idx="83">
                  <c:v>3.3200000000000007E-2</c:v>
                </c:pt>
                <c:pt idx="84">
                  <c:v>3.3600000000000019E-2</c:v>
                </c:pt>
                <c:pt idx="85">
                  <c:v>3.4000000000000002E-2</c:v>
                </c:pt>
                <c:pt idx="86">
                  <c:v>3.4400000000000014E-2</c:v>
                </c:pt>
                <c:pt idx="87">
                  <c:v>3.4799999999999998E-2</c:v>
                </c:pt>
                <c:pt idx="88">
                  <c:v>3.5200000000000009E-2</c:v>
                </c:pt>
                <c:pt idx="89">
                  <c:v>3.5600000000000021E-2</c:v>
                </c:pt>
                <c:pt idx="90">
                  <c:v>3.6000000000000004E-2</c:v>
                </c:pt>
                <c:pt idx="91">
                  <c:v>3.6400000000000016E-2</c:v>
                </c:pt>
                <c:pt idx="92">
                  <c:v>3.6799999999999999E-2</c:v>
                </c:pt>
                <c:pt idx="93">
                  <c:v>3.7200000000000011E-2</c:v>
                </c:pt>
                <c:pt idx="94">
                  <c:v>3.7599999999999995E-2</c:v>
                </c:pt>
                <c:pt idx="95">
                  <c:v>3.8000000000000006E-2</c:v>
                </c:pt>
                <c:pt idx="96">
                  <c:v>3.8400000000000017E-2</c:v>
                </c:pt>
                <c:pt idx="97">
                  <c:v>3.8800000000000001E-2</c:v>
                </c:pt>
                <c:pt idx="98">
                  <c:v>3.9200000000000013E-2</c:v>
                </c:pt>
                <c:pt idx="99">
                  <c:v>3.9599999999999996E-2</c:v>
                </c:pt>
                <c:pt idx="100">
                  <c:v>4.0000000000000008E-2</c:v>
                </c:pt>
                <c:pt idx="101">
                  <c:v>4.0400000000000019E-2</c:v>
                </c:pt>
                <c:pt idx="102">
                  <c:v>4.0800000000000003E-2</c:v>
                </c:pt>
                <c:pt idx="103">
                  <c:v>4.1200000000000014E-2</c:v>
                </c:pt>
                <c:pt idx="104">
                  <c:v>4.1599999999999998E-2</c:v>
                </c:pt>
                <c:pt idx="105">
                  <c:v>4.200000000000001E-2</c:v>
                </c:pt>
                <c:pt idx="106">
                  <c:v>4.2400000000000021E-2</c:v>
                </c:pt>
                <c:pt idx="107">
                  <c:v>4.2800000000000005E-2</c:v>
                </c:pt>
                <c:pt idx="108">
                  <c:v>4.3200000000000016E-2</c:v>
                </c:pt>
                <c:pt idx="109">
                  <c:v>4.36E-2</c:v>
                </c:pt>
                <c:pt idx="110">
                  <c:v>4.4000000000000011E-2</c:v>
                </c:pt>
                <c:pt idx="111">
                  <c:v>4.4399999999999995E-2</c:v>
                </c:pt>
                <c:pt idx="112">
                  <c:v>4.4800000000000006E-2</c:v>
                </c:pt>
                <c:pt idx="113">
                  <c:v>4.5200000000000018E-2</c:v>
                </c:pt>
                <c:pt idx="114">
                  <c:v>4.5600000000000002E-2</c:v>
                </c:pt>
                <c:pt idx="115">
                  <c:v>4.6000000000000013E-2</c:v>
                </c:pt>
                <c:pt idx="116">
                  <c:v>4.6399999999999997E-2</c:v>
                </c:pt>
                <c:pt idx="117">
                  <c:v>4.6800000000000008E-2</c:v>
                </c:pt>
                <c:pt idx="118">
                  <c:v>4.720000000000002E-2</c:v>
                </c:pt>
                <c:pt idx="119">
                  <c:v>4.7600000000000003E-2</c:v>
                </c:pt>
                <c:pt idx="120">
                  <c:v>4.8000000000000015E-2</c:v>
                </c:pt>
                <c:pt idx="121">
                  <c:v>4.8399999999999999E-2</c:v>
                </c:pt>
                <c:pt idx="122">
                  <c:v>4.880000000000001E-2</c:v>
                </c:pt>
                <c:pt idx="123">
                  <c:v>4.9199999999999994E-2</c:v>
                </c:pt>
                <c:pt idx="124">
                  <c:v>4.9600000000000005E-2</c:v>
                </c:pt>
                <c:pt idx="125">
                  <c:v>5.0000000000000017E-2</c:v>
                </c:pt>
                <c:pt idx="126">
                  <c:v>5.04E-2</c:v>
                </c:pt>
                <c:pt idx="127">
                  <c:v>5.0800000000000012E-2</c:v>
                </c:pt>
                <c:pt idx="128">
                  <c:v>5.1199999999999996E-2</c:v>
                </c:pt>
                <c:pt idx="129">
                  <c:v>5.1600000000000007E-2</c:v>
                </c:pt>
                <c:pt idx="130">
                  <c:v>5.2000000000000018E-2</c:v>
                </c:pt>
                <c:pt idx="131">
                  <c:v>5.2400000000000002E-2</c:v>
                </c:pt>
                <c:pt idx="132">
                  <c:v>5.2800000000000014E-2</c:v>
                </c:pt>
                <c:pt idx="133">
                  <c:v>5.3199999999999997E-2</c:v>
                </c:pt>
                <c:pt idx="134">
                  <c:v>5.3600000000000009E-2</c:v>
                </c:pt>
                <c:pt idx="135">
                  <c:v>5.400000000000002E-2</c:v>
                </c:pt>
                <c:pt idx="136">
                  <c:v>5.4400000000000004E-2</c:v>
                </c:pt>
                <c:pt idx="137">
                  <c:v>5.4800000000000015E-2</c:v>
                </c:pt>
                <c:pt idx="138">
                  <c:v>5.5199999999999999E-2</c:v>
                </c:pt>
                <c:pt idx="139">
                  <c:v>5.5600000000000011E-2</c:v>
                </c:pt>
                <c:pt idx="140">
                  <c:v>5.5999999999999994E-2</c:v>
                </c:pt>
                <c:pt idx="141">
                  <c:v>5.6400000000000006E-2</c:v>
                </c:pt>
                <c:pt idx="142">
                  <c:v>5.6800000000000017E-2</c:v>
                </c:pt>
                <c:pt idx="143">
                  <c:v>5.7200000000000001E-2</c:v>
                </c:pt>
                <c:pt idx="144">
                  <c:v>5.7600000000000012E-2</c:v>
                </c:pt>
                <c:pt idx="145">
                  <c:v>5.7999999999999996E-2</c:v>
                </c:pt>
                <c:pt idx="146">
                  <c:v>5.8400000000000007E-2</c:v>
                </c:pt>
                <c:pt idx="147">
                  <c:v>5.8800000000000019E-2</c:v>
                </c:pt>
                <c:pt idx="148">
                  <c:v>5.9200000000000003E-2</c:v>
                </c:pt>
                <c:pt idx="149">
                  <c:v>5.9600000000000014E-2</c:v>
                </c:pt>
                <c:pt idx="150">
                  <c:v>0.06</c:v>
                </c:pt>
                <c:pt idx="151">
                  <c:v>6.0400000000000009E-2</c:v>
                </c:pt>
                <c:pt idx="152">
                  <c:v>6.0800000000000021E-2</c:v>
                </c:pt>
                <c:pt idx="153">
                  <c:v>6.1200000000000004E-2</c:v>
                </c:pt>
                <c:pt idx="154">
                  <c:v>6.1600000000000016E-2</c:v>
                </c:pt>
                <c:pt idx="155">
                  <c:v>6.2E-2</c:v>
                </c:pt>
                <c:pt idx="156">
                  <c:v>6.2400000000000011E-2</c:v>
                </c:pt>
                <c:pt idx="157">
                  <c:v>6.2799999999999995E-2</c:v>
                </c:pt>
                <c:pt idx="158">
                  <c:v>6.3200000000000006E-2</c:v>
                </c:pt>
                <c:pt idx="159">
                  <c:v>6.3600000000000018E-2</c:v>
                </c:pt>
                <c:pt idx="160">
                  <c:v>6.4000000000000001E-2</c:v>
                </c:pt>
                <c:pt idx="161">
                  <c:v>6.4400000000000013E-2</c:v>
                </c:pt>
                <c:pt idx="162">
                  <c:v>6.4799999999999996E-2</c:v>
                </c:pt>
                <c:pt idx="163">
                  <c:v>6.5200000000000008E-2</c:v>
                </c:pt>
                <c:pt idx="164">
                  <c:v>6.5600000000000019E-2</c:v>
                </c:pt>
                <c:pt idx="165">
                  <c:v>6.6000000000000003E-2</c:v>
                </c:pt>
                <c:pt idx="166">
                  <c:v>6.6400000000000015E-2</c:v>
                </c:pt>
                <c:pt idx="167">
                  <c:v>6.6799999999999998E-2</c:v>
                </c:pt>
                <c:pt idx="168">
                  <c:v>6.720000000000001E-2</c:v>
                </c:pt>
                <c:pt idx="169">
                  <c:v>6.7599999999999993E-2</c:v>
                </c:pt>
                <c:pt idx="170">
                  <c:v>6.8000000000000005E-2</c:v>
                </c:pt>
                <c:pt idx="171">
                  <c:v>6.8400000000000016E-2</c:v>
                </c:pt>
                <c:pt idx="172">
                  <c:v>6.88E-2</c:v>
                </c:pt>
                <c:pt idx="173">
                  <c:v>6.9200000000000012E-2</c:v>
                </c:pt>
                <c:pt idx="174">
                  <c:v>6.9599999999999995E-2</c:v>
                </c:pt>
                <c:pt idx="175">
                  <c:v>7.0000000000000007E-2</c:v>
                </c:pt>
                <c:pt idx="176">
                  <c:v>7.0400000000000018E-2</c:v>
                </c:pt>
                <c:pt idx="177">
                  <c:v>7.0800000000000002E-2</c:v>
                </c:pt>
                <c:pt idx="178">
                  <c:v>7.1200000000000013E-2</c:v>
                </c:pt>
                <c:pt idx="179">
                  <c:v>7.1599999999999997E-2</c:v>
                </c:pt>
                <c:pt idx="180">
                  <c:v>7.2000000000000008E-2</c:v>
                </c:pt>
                <c:pt idx="181">
                  <c:v>7.240000000000002E-2</c:v>
                </c:pt>
                <c:pt idx="182">
                  <c:v>7.2800000000000004E-2</c:v>
                </c:pt>
                <c:pt idx="183">
                  <c:v>7.3200000000000015E-2</c:v>
                </c:pt>
                <c:pt idx="184">
                  <c:v>7.3599999999999999E-2</c:v>
                </c:pt>
                <c:pt idx="185">
                  <c:v>7.400000000000001E-2</c:v>
                </c:pt>
                <c:pt idx="186">
                  <c:v>7.4399999999999994E-2</c:v>
                </c:pt>
                <c:pt idx="187">
                  <c:v>7.4800000000000005E-2</c:v>
                </c:pt>
                <c:pt idx="188">
                  <c:v>7.5200000000000017E-2</c:v>
                </c:pt>
                <c:pt idx="189">
                  <c:v>7.5600000000000001E-2</c:v>
                </c:pt>
                <c:pt idx="190">
                  <c:v>7.6000000000000012E-2</c:v>
                </c:pt>
                <c:pt idx="191">
                  <c:v>7.6399999999999996E-2</c:v>
                </c:pt>
                <c:pt idx="192">
                  <c:v>7.6800000000000007E-2</c:v>
                </c:pt>
                <c:pt idx="193">
                  <c:v>7.7200000000000019E-2</c:v>
                </c:pt>
                <c:pt idx="194">
                  <c:v>7.760000000000003E-2</c:v>
                </c:pt>
                <c:pt idx="195">
                  <c:v>7.7999999999999986E-2</c:v>
                </c:pt>
                <c:pt idx="196">
                  <c:v>7.8399999999999997E-2</c:v>
                </c:pt>
                <c:pt idx="197">
                  <c:v>7.8800000000000009E-2</c:v>
                </c:pt>
                <c:pt idx="198">
                  <c:v>7.920000000000002E-2</c:v>
                </c:pt>
                <c:pt idx="199">
                  <c:v>7.9600000000000032E-2</c:v>
                </c:pt>
                <c:pt idx="200">
                  <c:v>7.9999999999999988E-2</c:v>
                </c:pt>
                <c:pt idx="201">
                  <c:v>8.0399999999999999E-2</c:v>
                </c:pt>
                <c:pt idx="202">
                  <c:v>8.0800000000000011E-2</c:v>
                </c:pt>
                <c:pt idx="203">
                  <c:v>8.1200000000000022E-2</c:v>
                </c:pt>
                <c:pt idx="204">
                  <c:v>8.1600000000000034E-2</c:v>
                </c:pt>
                <c:pt idx="205">
                  <c:v>8.199999999999999E-2</c:v>
                </c:pt>
                <c:pt idx="206">
                  <c:v>8.2400000000000001E-2</c:v>
                </c:pt>
                <c:pt idx="207">
                  <c:v>8.2800000000000012E-2</c:v>
                </c:pt>
                <c:pt idx="208">
                  <c:v>8.3200000000000024E-2</c:v>
                </c:pt>
                <c:pt idx="209">
                  <c:v>8.359999999999998E-2</c:v>
                </c:pt>
                <c:pt idx="210">
                  <c:v>8.3999999999999991E-2</c:v>
                </c:pt>
                <c:pt idx="211">
                  <c:v>8.4400000000000003E-2</c:v>
                </c:pt>
                <c:pt idx="212">
                  <c:v>8.4800000000000014E-2</c:v>
                </c:pt>
                <c:pt idx="213">
                  <c:v>8.5200000000000026E-2</c:v>
                </c:pt>
                <c:pt idx="214">
                  <c:v>8.5599999999999982E-2</c:v>
                </c:pt>
                <c:pt idx="215">
                  <c:v>8.5999999999999993E-2</c:v>
                </c:pt>
                <c:pt idx="216">
                  <c:v>8.6400000000000005E-2</c:v>
                </c:pt>
                <c:pt idx="217">
                  <c:v>8.6800000000000016E-2</c:v>
                </c:pt>
                <c:pt idx="218">
                  <c:v>8.7200000000000027E-2</c:v>
                </c:pt>
                <c:pt idx="219">
                  <c:v>8.7599999999999983E-2</c:v>
                </c:pt>
                <c:pt idx="220">
                  <c:v>8.7999999999999995E-2</c:v>
                </c:pt>
                <c:pt idx="221">
                  <c:v>8.8400000000000006E-2</c:v>
                </c:pt>
                <c:pt idx="222">
                  <c:v>8.8800000000000018E-2</c:v>
                </c:pt>
                <c:pt idx="223">
                  <c:v>8.9200000000000029E-2</c:v>
                </c:pt>
                <c:pt idx="224">
                  <c:v>8.9599999999999985E-2</c:v>
                </c:pt>
                <c:pt idx="225">
                  <c:v>0.09</c:v>
                </c:pt>
                <c:pt idx="226">
                  <c:v>9.0400000000000008E-2</c:v>
                </c:pt>
                <c:pt idx="227">
                  <c:v>9.080000000000002E-2</c:v>
                </c:pt>
                <c:pt idx="228">
                  <c:v>9.1200000000000031E-2</c:v>
                </c:pt>
                <c:pt idx="229">
                  <c:v>9.1599999999999987E-2</c:v>
                </c:pt>
                <c:pt idx="230">
                  <c:v>9.1999999999999998E-2</c:v>
                </c:pt>
                <c:pt idx="231">
                  <c:v>9.240000000000001E-2</c:v>
                </c:pt>
                <c:pt idx="232">
                  <c:v>9.2800000000000021E-2</c:v>
                </c:pt>
                <c:pt idx="233">
                  <c:v>9.3200000000000033E-2</c:v>
                </c:pt>
                <c:pt idx="234">
                  <c:v>9.3599999999999989E-2</c:v>
                </c:pt>
                <c:pt idx="235">
                  <c:v>9.4E-2</c:v>
                </c:pt>
                <c:pt idx="236">
                  <c:v>9.4400000000000012E-2</c:v>
                </c:pt>
                <c:pt idx="237">
                  <c:v>9.4800000000000023E-2</c:v>
                </c:pt>
                <c:pt idx="238">
                  <c:v>9.5200000000000035E-2</c:v>
                </c:pt>
                <c:pt idx="239">
                  <c:v>9.5599999999999991E-2</c:v>
                </c:pt>
                <c:pt idx="240">
                  <c:v>9.6000000000000002E-2</c:v>
                </c:pt>
                <c:pt idx="241">
                  <c:v>9.6400000000000013E-2</c:v>
                </c:pt>
                <c:pt idx="242">
                  <c:v>9.6800000000000025E-2</c:v>
                </c:pt>
                <c:pt idx="243">
                  <c:v>9.7199999999999981E-2</c:v>
                </c:pt>
                <c:pt idx="244">
                  <c:v>9.7599999999999992E-2</c:v>
                </c:pt>
                <c:pt idx="245">
                  <c:v>9.8000000000000004E-2</c:v>
                </c:pt>
                <c:pt idx="246">
                  <c:v>9.8400000000000015E-2</c:v>
                </c:pt>
                <c:pt idx="247">
                  <c:v>9.8800000000000027E-2</c:v>
                </c:pt>
                <c:pt idx="248">
                  <c:v>9.9199999999999983E-2</c:v>
                </c:pt>
                <c:pt idx="249">
                  <c:v>9.9599999999999994E-2</c:v>
                </c:pt>
                <c:pt idx="250">
                  <c:v>0.1</c:v>
                </c:pt>
                <c:pt idx="251">
                  <c:v>0.10040000000000002</c:v>
                </c:pt>
                <c:pt idx="252">
                  <c:v>0.10080000000000003</c:v>
                </c:pt>
                <c:pt idx="253">
                  <c:v>0.10119999999999998</c:v>
                </c:pt>
                <c:pt idx="254">
                  <c:v>0.1016</c:v>
                </c:pt>
                <c:pt idx="255">
                  <c:v>0.10200000000000001</c:v>
                </c:pt>
                <c:pt idx="256">
                  <c:v>0.10240000000000002</c:v>
                </c:pt>
                <c:pt idx="257">
                  <c:v>0.10280000000000003</c:v>
                </c:pt>
                <c:pt idx="258">
                  <c:v>0.10319999999999999</c:v>
                </c:pt>
                <c:pt idx="259">
                  <c:v>0.1036</c:v>
                </c:pt>
                <c:pt idx="260">
                  <c:v>0.10400000000000001</c:v>
                </c:pt>
                <c:pt idx="261">
                  <c:v>0.10440000000000002</c:v>
                </c:pt>
                <c:pt idx="262">
                  <c:v>0.10480000000000003</c:v>
                </c:pt>
                <c:pt idx="263">
                  <c:v>0.10519999999999999</c:v>
                </c:pt>
                <c:pt idx="264">
                  <c:v>0.1056</c:v>
                </c:pt>
                <c:pt idx="265">
                  <c:v>0.10600000000000001</c:v>
                </c:pt>
                <c:pt idx="266">
                  <c:v>0.10640000000000002</c:v>
                </c:pt>
                <c:pt idx="267">
                  <c:v>0.10680000000000003</c:v>
                </c:pt>
                <c:pt idx="268">
                  <c:v>0.10719999999999999</c:v>
                </c:pt>
                <c:pt idx="269">
                  <c:v>0.1076</c:v>
                </c:pt>
                <c:pt idx="270">
                  <c:v>0.10800000000000001</c:v>
                </c:pt>
                <c:pt idx="271">
                  <c:v>0.10840000000000002</c:v>
                </c:pt>
                <c:pt idx="272">
                  <c:v>0.10879999999999998</c:v>
                </c:pt>
                <c:pt idx="273">
                  <c:v>0.10919999999999999</c:v>
                </c:pt>
                <c:pt idx="274">
                  <c:v>0.1096</c:v>
                </c:pt>
                <c:pt idx="275">
                  <c:v>0.11000000000000001</c:v>
                </c:pt>
                <c:pt idx="276">
                  <c:v>0.11040000000000003</c:v>
                </c:pt>
                <c:pt idx="277">
                  <c:v>0.11079999999999998</c:v>
                </c:pt>
                <c:pt idx="278">
                  <c:v>0.11119999999999999</c:v>
                </c:pt>
                <c:pt idx="279">
                  <c:v>0.1116</c:v>
                </c:pt>
                <c:pt idx="280">
                  <c:v>0.11200000000000002</c:v>
                </c:pt>
                <c:pt idx="281">
                  <c:v>0.11240000000000003</c:v>
                </c:pt>
                <c:pt idx="282">
                  <c:v>0.11279999999999998</c:v>
                </c:pt>
                <c:pt idx="283">
                  <c:v>0.1132</c:v>
                </c:pt>
                <c:pt idx="284">
                  <c:v>0.11360000000000001</c:v>
                </c:pt>
                <c:pt idx="285">
                  <c:v>0.11400000000000002</c:v>
                </c:pt>
                <c:pt idx="286">
                  <c:v>0.11440000000000003</c:v>
                </c:pt>
                <c:pt idx="287">
                  <c:v>0.11479999999999999</c:v>
                </c:pt>
                <c:pt idx="288">
                  <c:v>0.1152</c:v>
                </c:pt>
                <c:pt idx="289">
                  <c:v>0.11560000000000001</c:v>
                </c:pt>
                <c:pt idx="290">
                  <c:v>0.11600000000000002</c:v>
                </c:pt>
                <c:pt idx="291">
                  <c:v>0.11640000000000003</c:v>
                </c:pt>
                <c:pt idx="292">
                  <c:v>0.11679999999999999</c:v>
                </c:pt>
                <c:pt idx="293">
                  <c:v>0.1172</c:v>
                </c:pt>
                <c:pt idx="294">
                  <c:v>0.11760000000000001</c:v>
                </c:pt>
                <c:pt idx="295">
                  <c:v>0.11800000000000002</c:v>
                </c:pt>
                <c:pt idx="296">
                  <c:v>0.11840000000000003</c:v>
                </c:pt>
                <c:pt idx="297">
                  <c:v>0.11879999999999999</c:v>
                </c:pt>
                <c:pt idx="298">
                  <c:v>0.1192</c:v>
                </c:pt>
                <c:pt idx="299">
                  <c:v>0.11960000000000001</c:v>
                </c:pt>
                <c:pt idx="300">
                  <c:v>0.12000000000000002</c:v>
                </c:pt>
                <c:pt idx="301">
                  <c:v>0.12040000000000003</c:v>
                </c:pt>
                <c:pt idx="302">
                  <c:v>0.12079999999999999</c:v>
                </c:pt>
                <c:pt idx="303">
                  <c:v>0.1212</c:v>
                </c:pt>
                <c:pt idx="304">
                  <c:v>0.12160000000000001</c:v>
                </c:pt>
                <c:pt idx="305">
                  <c:v>0.12200000000000003</c:v>
                </c:pt>
                <c:pt idx="306">
                  <c:v>0.12239999999999998</c:v>
                </c:pt>
                <c:pt idx="307">
                  <c:v>0.12279999999999999</c:v>
                </c:pt>
                <c:pt idx="308">
                  <c:v>0.1232</c:v>
                </c:pt>
                <c:pt idx="309">
                  <c:v>0.12360000000000002</c:v>
                </c:pt>
                <c:pt idx="310">
                  <c:v>0.12400000000000003</c:v>
                </c:pt>
                <c:pt idx="311">
                  <c:v>0.12439999999999998</c:v>
                </c:pt>
                <c:pt idx="312">
                  <c:v>0.12479999999999999</c:v>
                </c:pt>
                <c:pt idx="313">
                  <c:v>0.12520000000000001</c:v>
                </c:pt>
                <c:pt idx="314">
                  <c:v>0.12560000000000002</c:v>
                </c:pt>
                <c:pt idx="315">
                  <c:v>0.12600000000000003</c:v>
                </c:pt>
                <c:pt idx="316">
                  <c:v>0.12639999999999998</c:v>
                </c:pt>
                <c:pt idx="317">
                  <c:v>0.1268</c:v>
                </c:pt>
                <c:pt idx="318">
                  <c:v>0.12720000000000001</c:v>
                </c:pt>
                <c:pt idx="319">
                  <c:v>0.12760000000000002</c:v>
                </c:pt>
                <c:pt idx="320">
                  <c:v>0.12800000000000003</c:v>
                </c:pt>
                <c:pt idx="321">
                  <c:v>0.12839999999999999</c:v>
                </c:pt>
                <c:pt idx="322">
                  <c:v>0.1288</c:v>
                </c:pt>
                <c:pt idx="323">
                  <c:v>0.12920000000000001</c:v>
                </c:pt>
                <c:pt idx="324">
                  <c:v>0.12960000000000002</c:v>
                </c:pt>
                <c:pt idx="325">
                  <c:v>0.13000000000000003</c:v>
                </c:pt>
                <c:pt idx="326">
                  <c:v>0.13039999999999999</c:v>
                </c:pt>
                <c:pt idx="327">
                  <c:v>0.1308</c:v>
                </c:pt>
                <c:pt idx="328">
                  <c:v>0.13120000000000001</c:v>
                </c:pt>
                <c:pt idx="329">
                  <c:v>0.13160000000000002</c:v>
                </c:pt>
                <c:pt idx="330">
                  <c:v>0.13200000000000003</c:v>
                </c:pt>
                <c:pt idx="331">
                  <c:v>0.13239999999999999</c:v>
                </c:pt>
                <c:pt idx="332">
                  <c:v>0.1328</c:v>
                </c:pt>
                <c:pt idx="333">
                  <c:v>0.13320000000000001</c:v>
                </c:pt>
                <c:pt idx="334">
                  <c:v>0.13360000000000002</c:v>
                </c:pt>
                <c:pt idx="335">
                  <c:v>0.13399999999999998</c:v>
                </c:pt>
                <c:pt idx="336">
                  <c:v>0.13439999999999999</c:v>
                </c:pt>
                <c:pt idx="337">
                  <c:v>0.1348</c:v>
                </c:pt>
                <c:pt idx="338">
                  <c:v>0.13520000000000001</c:v>
                </c:pt>
                <c:pt idx="339">
                  <c:v>0.13560000000000003</c:v>
                </c:pt>
                <c:pt idx="340">
                  <c:v>0.13599999999999998</c:v>
                </c:pt>
                <c:pt idx="341">
                  <c:v>0.13639999999999999</c:v>
                </c:pt>
                <c:pt idx="342">
                  <c:v>0.1368</c:v>
                </c:pt>
                <c:pt idx="343">
                  <c:v>0.13720000000000002</c:v>
                </c:pt>
                <c:pt idx="344">
                  <c:v>0.13760000000000003</c:v>
                </c:pt>
                <c:pt idx="345">
                  <c:v>0.13799999999999998</c:v>
                </c:pt>
                <c:pt idx="346">
                  <c:v>0.1384</c:v>
                </c:pt>
                <c:pt idx="347">
                  <c:v>0.13880000000000001</c:v>
                </c:pt>
                <c:pt idx="348">
                  <c:v>0.13920000000000002</c:v>
                </c:pt>
                <c:pt idx="349">
                  <c:v>0.13960000000000003</c:v>
                </c:pt>
                <c:pt idx="350">
                  <c:v>0.13999999999999999</c:v>
                </c:pt>
                <c:pt idx="351">
                  <c:v>0.1404</c:v>
                </c:pt>
                <c:pt idx="352">
                  <c:v>0.14080000000000001</c:v>
                </c:pt>
                <c:pt idx="353">
                  <c:v>0.14120000000000002</c:v>
                </c:pt>
                <c:pt idx="354">
                  <c:v>0.14160000000000003</c:v>
                </c:pt>
                <c:pt idx="355">
                  <c:v>0.14199999999999999</c:v>
                </c:pt>
                <c:pt idx="356">
                  <c:v>0.1424</c:v>
                </c:pt>
                <c:pt idx="357">
                  <c:v>0.14280000000000001</c:v>
                </c:pt>
                <c:pt idx="358">
                  <c:v>0.14320000000000002</c:v>
                </c:pt>
                <c:pt idx="359">
                  <c:v>0.14360000000000003</c:v>
                </c:pt>
                <c:pt idx="360">
                  <c:v>0.14399999999999999</c:v>
                </c:pt>
                <c:pt idx="361">
                  <c:v>0.1444</c:v>
                </c:pt>
                <c:pt idx="362">
                  <c:v>0.14480000000000001</c:v>
                </c:pt>
                <c:pt idx="363">
                  <c:v>0.14520000000000002</c:v>
                </c:pt>
                <c:pt idx="364">
                  <c:v>0.14559999999999998</c:v>
                </c:pt>
                <c:pt idx="365">
                  <c:v>0.14599999999999999</c:v>
                </c:pt>
                <c:pt idx="366">
                  <c:v>0.1464</c:v>
                </c:pt>
                <c:pt idx="367">
                  <c:v>0.14680000000000001</c:v>
                </c:pt>
                <c:pt idx="368">
                  <c:v>0.14720000000000003</c:v>
                </c:pt>
                <c:pt idx="369">
                  <c:v>0.14759999999999998</c:v>
                </c:pt>
                <c:pt idx="370">
                  <c:v>0.14799999999999999</c:v>
                </c:pt>
                <c:pt idx="371">
                  <c:v>0.1484</c:v>
                </c:pt>
                <c:pt idx="372">
                  <c:v>0.14880000000000002</c:v>
                </c:pt>
                <c:pt idx="373">
                  <c:v>0.14920000000000003</c:v>
                </c:pt>
                <c:pt idx="374">
                  <c:v>0.14959999999999998</c:v>
                </c:pt>
                <c:pt idx="375">
                  <c:v>0.15</c:v>
                </c:pt>
                <c:pt idx="376">
                  <c:v>0.15040000000000001</c:v>
                </c:pt>
                <c:pt idx="377">
                  <c:v>0.15080000000000002</c:v>
                </c:pt>
                <c:pt idx="378">
                  <c:v>0.15120000000000003</c:v>
                </c:pt>
                <c:pt idx="379">
                  <c:v>0.15159999999999998</c:v>
                </c:pt>
                <c:pt idx="380">
                  <c:v>0.152</c:v>
                </c:pt>
                <c:pt idx="381">
                  <c:v>0.15240000000000001</c:v>
                </c:pt>
                <c:pt idx="382">
                  <c:v>0.15280000000000002</c:v>
                </c:pt>
                <c:pt idx="383">
                  <c:v>0.15320000000000003</c:v>
                </c:pt>
                <c:pt idx="384">
                  <c:v>0.15359999999999999</c:v>
                </c:pt>
                <c:pt idx="385">
                  <c:v>0.154</c:v>
                </c:pt>
                <c:pt idx="386">
                  <c:v>0.15440000000000001</c:v>
                </c:pt>
                <c:pt idx="387">
                  <c:v>0.15480000000000002</c:v>
                </c:pt>
                <c:pt idx="388">
                  <c:v>0.15520000000000003</c:v>
                </c:pt>
                <c:pt idx="389">
                  <c:v>0.15559999999999999</c:v>
                </c:pt>
                <c:pt idx="390">
                  <c:v>0.156</c:v>
                </c:pt>
                <c:pt idx="391">
                  <c:v>0.15640000000000001</c:v>
                </c:pt>
                <c:pt idx="392">
                  <c:v>0.15680000000000002</c:v>
                </c:pt>
                <c:pt idx="393">
                  <c:v>0.15720000000000003</c:v>
                </c:pt>
                <c:pt idx="394">
                  <c:v>0.15759999999999999</c:v>
                </c:pt>
                <c:pt idx="395">
                  <c:v>0.158</c:v>
                </c:pt>
                <c:pt idx="396">
                  <c:v>0.15840000000000001</c:v>
                </c:pt>
                <c:pt idx="397">
                  <c:v>0.15880000000000002</c:v>
                </c:pt>
                <c:pt idx="398">
                  <c:v>0.15919999999999998</c:v>
                </c:pt>
                <c:pt idx="399">
                  <c:v>0.15959999999999999</c:v>
                </c:pt>
                <c:pt idx="400">
                  <c:v>0.16</c:v>
                </c:pt>
                <c:pt idx="401">
                  <c:v>0.16040000000000001</c:v>
                </c:pt>
                <c:pt idx="402">
                  <c:v>0.16080000000000003</c:v>
                </c:pt>
                <c:pt idx="403">
                  <c:v>0.16119999999999998</c:v>
                </c:pt>
                <c:pt idx="404">
                  <c:v>0.16159999999999999</c:v>
                </c:pt>
                <c:pt idx="405">
                  <c:v>0.16200000000000001</c:v>
                </c:pt>
                <c:pt idx="406">
                  <c:v>0.16240000000000002</c:v>
                </c:pt>
                <c:pt idx="407">
                  <c:v>0.16280000000000003</c:v>
                </c:pt>
                <c:pt idx="408">
                  <c:v>0.16319999999999998</c:v>
                </c:pt>
                <c:pt idx="409">
                  <c:v>0.1636</c:v>
                </c:pt>
                <c:pt idx="410">
                  <c:v>0.16400000000000001</c:v>
                </c:pt>
                <c:pt idx="411">
                  <c:v>0.16440000000000002</c:v>
                </c:pt>
                <c:pt idx="412">
                  <c:v>0.16480000000000003</c:v>
                </c:pt>
                <c:pt idx="413">
                  <c:v>0.16519999999999999</c:v>
                </c:pt>
                <c:pt idx="414">
                  <c:v>0.1656</c:v>
                </c:pt>
                <c:pt idx="415">
                  <c:v>0.16600000000000001</c:v>
                </c:pt>
                <c:pt idx="416">
                  <c:v>0.16640000000000002</c:v>
                </c:pt>
                <c:pt idx="417">
                  <c:v>0.16680000000000003</c:v>
                </c:pt>
                <c:pt idx="418">
                  <c:v>0.16719999999999999</c:v>
                </c:pt>
                <c:pt idx="419">
                  <c:v>0.1676</c:v>
                </c:pt>
                <c:pt idx="420">
                  <c:v>0.16800000000000001</c:v>
                </c:pt>
                <c:pt idx="421">
                  <c:v>0.16840000000000002</c:v>
                </c:pt>
                <c:pt idx="422">
                  <c:v>0.16880000000000003</c:v>
                </c:pt>
                <c:pt idx="423">
                  <c:v>0.16919999999999999</c:v>
                </c:pt>
                <c:pt idx="424">
                  <c:v>0.1696</c:v>
                </c:pt>
                <c:pt idx="425">
                  <c:v>0.17</c:v>
                </c:pt>
                <c:pt idx="426">
                  <c:v>0.17040000000000002</c:v>
                </c:pt>
                <c:pt idx="427">
                  <c:v>0.17079999999999998</c:v>
                </c:pt>
                <c:pt idx="428">
                  <c:v>0.17119999999999999</c:v>
                </c:pt>
                <c:pt idx="429">
                  <c:v>0.1716</c:v>
                </c:pt>
                <c:pt idx="430">
                  <c:v>0.17200000000000001</c:v>
                </c:pt>
                <c:pt idx="431">
                  <c:v>0.17240000000000003</c:v>
                </c:pt>
                <c:pt idx="432">
                  <c:v>0.17279999999999998</c:v>
                </c:pt>
                <c:pt idx="433">
                  <c:v>0.17319999999999999</c:v>
                </c:pt>
                <c:pt idx="434">
                  <c:v>0.1736</c:v>
                </c:pt>
                <c:pt idx="435">
                  <c:v>0.17400000000000002</c:v>
                </c:pt>
                <c:pt idx="436">
                  <c:v>0.17440000000000003</c:v>
                </c:pt>
                <c:pt idx="437">
                  <c:v>0.17479999999999998</c:v>
                </c:pt>
                <c:pt idx="438">
                  <c:v>0.17519999999999999</c:v>
                </c:pt>
                <c:pt idx="439">
                  <c:v>0.17560000000000001</c:v>
                </c:pt>
                <c:pt idx="440">
                  <c:v>0.17600000000000002</c:v>
                </c:pt>
                <c:pt idx="441">
                  <c:v>0.17640000000000003</c:v>
                </c:pt>
                <c:pt idx="442">
                  <c:v>0.17679999999999998</c:v>
                </c:pt>
                <c:pt idx="443">
                  <c:v>0.1772</c:v>
                </c:pt>
                <c:pt idx="444">
                  <c:v>0.17760000000000001</c:v>
                </c:pt>
                <c:pt idx="445">
                  <c:v>0.17800000000000002</c:v>
                </c:pt>
                <c:pt idx="446">
                  <c:v>0.17840000000000003</c:v>
                </c:pt>
                <c:pt idx="447">
                  <c:v>0.17879999999999999</c:v>
                </c:pt>
                <c:pt idx="448">
                  <c:v>0.1792</c:v>
                </c:pt>
                <c:pt idx="449">
                  <c:v>0.17960000000000001</c:v>
                </c:pt>
                <c:pt idx="450">
                  <c:v>0.18000000000000002</c:v>
                </c:pt>
                <c:pt idx="451">
                  <c:v>0.18040000000000003</c:v>
                </c:pt>
                <c:pt idx="452">
                  <c:v>0.18079999999999999</c:v>
                </c:pt>
                <c:pt idx="453">
                  <c:v>0.1812</c:v>
                </c:pt>
                <c:pt idx="454">
                  <c:v>0.18160000000000001</c:v>
                </c:pt>
                <c:pt idx="455">
                  <c:v>0.18200000000000002</c:v>
                </c:pt>
                <c:pt idx="456">
                  <c:v>0.18240000000000003</c:v>
                </c:pt>
                <c:pt idx="457">
                  <c:v>0.18279999999999999</c:v>
                </c:pt>
                <c:pt idx="458">
                  <c:v>0.1832</c:v>
                </c:pt>
                <c:pt idx="459">
                  <c:v>0.18360000000000001</c:v>
                </c:pt>
                <c:pt idx="460">
                  <c:v>0.18400000000000002</c:v>
                </c:pt>
                <c:pt idx="461">
                  <c:v>0.18439999999999998</c:v>
                </c:pt>
                <c:pt idx="462">
                  <c:v>0.18479999999999999</c:v>
                </c:pt>
                <c:pt idx="463">
                  <c:v>0.1852</c:v>
                </c:pt>
                <c:pt idx="464">
                  <c:v>0.18560000000000001</c:v>
                </c:pt>
                <c:pt idx="465">
                  <c:v>0.18600000000000003</c:v>
                </c:pt>
                <c:pt idx="466">
                  <c:v>0.18639999999999998</c:v>
                </c:pt>
                <c:pt idx="467">
                  <c:v>0.18679999999999999</c:v>
                </c:pt>
                <c:pt idx="468">
                  <c:v>0.18720000000000001</c:v>
                </c:pt>
                <c:pt idx="469">
                  <c:v>0.18760000000000002</c:v>
                </c:pt>
                <c:pt idx="470">
                  <c:v>0.18800000000000003</c:v>
                </c:pt>
                <c:pt idx="471">
                  <c:v>0.18839999999999998</c:v>
                </c:pt>
                <c:pt idx="472">
                  <c:v>0.1888</c:v>
                </c:pt>
                <c:pt idx="473">
                  <c:v>0.18920000000000001</c:v>
                </c:pt>
                <c:pt idx="474">
                  <c:v>0.18960000000000002</c:v>
                </c:pt>
                <c:pt idx="475">
                  <c:v>0.19000000000000003</c:v>
                </c:pt>
                <c:pt idx="476">
                  <c:v>0.19039999999999999</c:v>
                </c:pt>
                <c:pt idx="477">
                  <c:v>0.1908</c:v>
                </c:pt>
                <c:pt idx="478">
                  <c:v>0.19120000000000001</c:v>
                </c:pt>
                <c:pt idx="479">
                  <c:v>0.19160000000000002</c:v>
                </c:pt>
                <c:pt idx="480">
                  <c:v>0.19200000000000003</c:v>
                </c:pt>
                <c:pt idx="481">
                  <c:v>0.19239999999999999</c:v>
                </c:pt>
                <c:pt idx="482">
                  <c:v>0.1928</c:v>
                </c:pt>
                <c:pt idx="483">
                  <c:v>0.19320000000000001</c:v>
                </c:pt>
                <c:pt idx="484">
                  <c:v>0.19360000000000002</c:v>
                </c:pt>
                <c:pt idx="485">
                  <c:v>0.19400000000000003</c:v>
                </c:pt>
                <c:pt idx="486">
                  <c:v>0.19439999999999999</c:v>
                </c:pt>
                <c:pt idx="487">
                  <c:v>0.1948</c:v>
                </c:pt>
                <c:pt idx="488">
                  <c:v>0.19520000000000001</c:v>
                </c:pt>
                <c:pt idx="489">
                  <c:v>0.19560000000000002</c:v>
                </c:pt>
                <c:pt idx="490">
                  <c:v>0.19599999999999998</c:v>
                </c:pt>
                <c:pt idx="491">
                  <c:v>0.19639999999999999</c:v>
                </c:pt>
                <c:pt idx="492">
                  <c:v>0.1968</c:v>
                </c:pt>
                <c:pt idx="493">
                  <c:v>0.19720000000000001</c:v>
                </c:pt>
                <c:pt idx="494">
                  <c:v>0.19760000000000003</c:v>
                </c:pt>
                <c:pt idx="495">
                  <c:v>0.19799999999999998</c:v>
                </c:pt>
                <c:pt idx="496">
                  <c:v>0.19839999999999999</c:v>
                </c:pt>
                <c:pt idx="497">
                  <c:v>0.1988</c:v>
                </c:pt>
                <c:pt idx="498">
                  <c:v>0.19920000000000002</c:v>
                </c:pt>
                <c:pt idx="499">
                  <c:v>0.19960000000000003</c:v>
                </c:pt>
                <c:pt idx="500">
                  <c:v>0.19999999999999998</c:v>
                </c:pt>
                <c:pt idx="501">
                  <c:v>0.20039999999999999</c:v>
                </c:pt>
                <c:pt idx="502">
                  <c:v>0.20080000000000001</c:v>
                </c:pt>
                <c:pt idx="503">
                  <c:v>0.20120000000000002</c:v>
                </c:pt>
                <c:pt idx="504">
                  <c:v>0.20160000000000003</c:v>
                </c:pt>
                <c:pt idx="505">
                  <c:v>0.20199999999999999</c:v>
                </c:pt>
                <c:pt idx="506">
                  <c:v>0.2024</c:v>
                </c:pt>
                <c:pt idx="507">
                  <c:v>0.20280000000000001</c:v>
                </c:pt>
                <c:pt idx="508">
                  <c:v>0.20320000000000002</c:v>
                </c:pt>
                <c:pt idx="509">
                  <c:v>0.20360000000000003</c:v>
                </c:pt>
                <c:pt idx="510">
                  <c:v>0.20399999999999999</c:v>
                </c:pt>
                <c:pt idx="511">
                  <c:v>0.2044</c:v>
                </c:pt>
                <c:pt idx="512">
                  <c:v>0.20480000000000001</c:v>
                </c:pt>
                <c:pt idx="513">
                  <c:v>0.20520000000000002</c:v>
                </c:pt>
                <c:pt idx="514">
                  <c:v>0.20560000000000003</c:v>
                </c:pt>
                <c:pt idx="515">
                  <c:v>0.20599999999999999</c:v>
                </c:pt>
                <c:pt idx="516">
                  <c:v>0.2064</c:v>
                </c:pt>
                <c:pt idx="517">
                  <c:v>0.20680000000000001</c:v>
                </c:pt>
                <c:pt idx="518">
                  <c:v>0.20720000000000002</c:v>
                </c:pt>
                <c:pt idx="519">
                  <c:v>0.20760000000000003</c:v>
                </c:pt>
                <c:pt idx="520">
                  <c:v>0.20799999999999999</c:v>
                </c:pt>
                <c:pt idx="521">
                  <c:v>0.2084</c:v>
                </c:pt>
                <c:pt idx="522">
                  <c:v>0.20880000000000001</c:v>
                </c:pt>
                <c:pt idx="523">
                  <c:v>0.20920000000000002</c:v>
                </c:pt>
                <c:pt idx="524">
                  <c:v>0.20959999999999998</c:v>
                </c:pt>
                <c:pt idx="525">
                  <c:v>0.21</c:v>
                </c:pt>
                <c:pt idx="526">
                  <c:v>0.2104</c:v>
                </c:pt>
                <c:pt idx="527">
                  <c:v>0.21080000000000002</c:v>
                </c:pt>
                <c:pt idx="528">
                  <c:v>0.21120000000000003</c:v>
                </c:pt>
                <c:pt idx="529">
                  <c:v>0.21159999999999998</c:v>
                </c:pt>
                <c:pt idx="530">
                  <c:v>0.21199999999999999</c:v>
                </c:pt>
                <c:pt idx="531">
                  <c:v>0.21240000000000001</c:v>
                </c:pt>
                <c:pt idx="532">
                  <c:v>0.21280000000000002</c:v>
                </c:pt>
                <c:pt idx="533">
                  <c:v>0.21320000000000003</c:v>
                </c:pt>
                <c:pt idx="534">
                  <c:v>0.21359999999999998</c:v>
                </c:pt>
                <c:pt idx="535">
                  <c:v>0.214</c:v>
                </c:pt>
                <c:pt idx="536">
                  <c:v>0.21440000000000001</c:v>
                </c:pt>
                <c:pt idx="537">
                  <c:v>0.21480000000000002</c:v>
                </c:pt>
                <c:pt idx="538">
                  <c:v>0.21520000000000003</c:v>
                </c:pt>
                <c:pt idx="539">
                  <c:v>0.21559999999999999</c:v>
                </c:pt>
                <c:pt idx="540">
                  <c:v>0.216</c:v>
                </c:pt>
                <c:pt idx="541">
                  <c:v>0.21640000000000001</c:v>
                </c:pt>
                <c:pt idx="542">
                  <c:v>0.21680000000000002</c:v>
                </c:pt>
                <c:pt idx="543">
                  <c:v>0.21720000000000003</c:v>
                </c:pt>
                <c:pt idx="544">
                  <c:v>0.21759999999999999</c:v>
                </c:pt>
                <c:pt idx="545">
                  <c:v>0.218</c:v>
                </c:pt>
                <c:pt idx="546">
                  <c:v>0.21840000000000001</c:v>
                </c:pt>
                <c:pt idx="547">
                  <c:v>0.21880000000000002</c:v>
                </c:pt>
                <c:pt idx="548">
                  <c:v>0.21920000000000003</c:v>
                </c:pt>
                <c:pt idx="549">
                  <c:v>0.21959999999999999</c:v>
                </c:pt>
                <c:pt idx="550">
                  <c:v>0.22</c:v>
                </c:pt>
                <c:pt idx="551">
                  <c:v>0.22040000000000001</c:v>
                </c:pt>
                <c:pt idx="552">
                  <c:v>0.22080000000000002</c:v>
                </c:pt>
                <c:pt idx="553">
                  <c:v>0.22119999999999998</c:v>
                </c:pt>
                <c:pt idx="554">
                  <c:v>0.22159999999999999</c:v>
                </c:pt>
                <c:pt idx="555">
                  <c:v>0.222</c:v>
                </c:pt>
                <c:pt idx="556">
                  <c:v>0.22240000000000001</c:v>
                </c:pt>
                <c:pt idx="557">
                  <c:v>0.22280000000000003</c:v>
                </c:pt>
                <c:pt idx="558">
                  <c:v>0.22319999999999998</c:v>
                </c:pt>
                <c:pt idx="559">
                  <c:v>0.22359999999999999</c:v>
                </c:pt>
                <c:pt idx="560">
                  <c:v>0.224</c:v>
                </c:pt>
                <c:pt idx="561">
                  <c:v>0.22440000000000002</c:v>
                </c:pt>
                <c:pt idx="562">
                  <c:v>0.22480000000000003</c:v>
                </c:pt>
                <c:pt idx="563">
                  <c:v>0.22519999999999998</c:v>
                </c:pt>
                <c:pt idx="564">
                  <c:v>0.22559999999999999</c:v>
                </c:pt>
                <c:pt idx="565">
                  <c:v>0.22600000000000001</c:v>
                </c:pt>
                <c:pt idx="566">
                  <c:v>0.22640000000000002</c:v>
                </c:pt>
                <c:pt idx="567">
                  <c:v>0.22680000000000003</c:v>
                </c:pt>
                <c:pt idx="568">
                  <c:v>0.22719999999999999</c:v>
                </c:pt>
                <c:pt idx="569">
                  <c:v>0.2276</c:v>
                </c:pt>
                <c:pt idx="570">
                  <c:v>0.22800000000000001</c:v>
                </c:pt>
                <c:pt idx="571">
                  <c:v>0.22840000000000002</c:v>
                </c:pt>
                <c:pt idx="572">
                  <c:v>0.22880000000000003</c:v>
                </c:pt>
                <c:pt idx="573">
                  <c:v>0.22919999999999999</c:v>
                </c:pt>
                <c:pt idx="574">
                  <c:v>0.2296</c:v>
                </c:pt>
                <c:pt idx="575">
                  <c:v>0.23</c:v>
                </c:pt>
                <c:pt idx="576">
                  <c:v>0.23040000000000002</c:v>
                </c:pt>
                <c:pt idx="577">
                  <c:v>0.23080000000000003</c:v>
                </c:pt>
                <c:pt idx="578">
                  <c:v>0.23119999999999999</c:v>
                </c:pt>
                <c:pt idx="579">
                  <c:v>0.2316</c:v>
                </c:pt>
                <c:pt idx="580">
                  <c:v>0.23200000000000001</c:v>
                </c:pt>
                <c:pt idx="581">
                  <c:v>0.23240000000000002</c:v>
                </c:pt>
                <c:pt idx="582">
                  <c:v>0.23280000000000003</c:v>
                </c:pt>
                <c:pt idx="583">
                  <c:v>0.23319999999999999</c:v>
                </c:pt>
                <c:pt idx="584">
                  <c:v>0.2336</c:v>
                </c:pt>
                <c:pt idx="585">
                  <c:v>0.23400000000000001</c:v>
                </c:pt>
                <c:pt idx="586">
                  <c:v>0.23440000000000003</c:v>
                </c:pt>
                <c:pt idx="587">
                  <c:v>0.23479999999999998</c:v>
                </c:pt>
                <c:pt idx="588">
                  <c:v>0.23519999999999999</c:v>
                </c:pt>
                <c:pt idx="589">
                  <c:v>0.2356</c:v>
                </c:pt>
                <c:pt idx="590">
                  <c:v>0.23600000000000002</c:v>
                </c:pt>
                <c:pt idx="591">
                  <c:v>0.23640000000000003</c:v>
                </c:pt>
                <c:pt idx="592">
                  <c:v>0.23679999999999998</c:v>
                </c:pt>
                <c:pt idx="593">
                  <c:v>0.23719999999999999</c:v>
                </c:pt>
                <c:pt idx="594">
                  <c:v>0.23760000000000001</c:v>
                </c:pt>
                <c:pt idx="595">
                  <c:v>0.23800000000000002</c:v>
                </c:pt>
                <c:pt idx="596">
                  <c:v>0.23840000000000003</c:v>
                </c:pt>
                <c:pt idx="597">
                  <c:v>0.23879999999999998</c:v>
                </c:pt>
                <c:pt idx="598">
                  <c:v>0.2392</c:v>
                </c:pt>
                <c:pt idx="599">
                  <c:v>0.23960000000000001</c:v>
                </c:pt>
                <c:pt idx="600">
                  <c:v>0.24000000000000002</c:v>
                </c:pt>
                <c:pt idx="601">
                  <c:v>0.24040000000000003</c:v>
                </c:pt>
                <c:pt idx="602">
                  <c:v>0.24079999999999999</c:v>
                </c:pt>
                <c:pt idx="603">
                  <c:v>0.2412</c:v>
                </c:pt>
                <c:pt idx="604">
                  <c:v>0.24160000000000001</c:v>
                </c:pt>
                <c:pt idx="605">
                  <c:v>0.24200000000000002</c:v>
                </c:pt>
                <c:pt idx="606">
                  <c:v>0.24240000000000003</c:v>
                </c:pt>
                <c:pt idx="607">
                  <c:v>0.24279999999999999</c:v>
                </c:pt>
                <c:pt idx="608">
                  <c:v>0.2432</c:v>
                </c:pt>
                <c:pt idx="609">
                  <c:v>0.24360000000000001</c:v>
                </c:pt>
                <c:pt idx="610">
                  <c:v>0.24400000000000002</c:v>
                </c:pt>
                <c:pt idx="611">
                  <c:v>0.24440000000000003</c:v>
                </c:pt>
                <c:pt idx="612">
                  <c:v>0.24479999999999999</c:v>
                </c:pt>
                <c:pt idx="613">
                  <c:v>0.2452</c:v>
                </c:pt>
                <c:pt idx="614">
                  <c:v>0.24560000000000001</c:v>
                </c:pt>
                <c:pt idx="615">
                  <c:v>0.24600000000000002</c:v>
                </c:pt>
                <c:pt idx="616">
                  <c:v>0.24639999999999998</c:v>
                </c:pt>
                <c:pt idx="617">
                  <c:v>0.24679999999999999</c:v>
                </c:pt>
                <c:pt idx="618">
                  <c:v>0.2472</c:v>
                </c:pt>
                <c:pt idx="619">
                  <c:v>0.24760000000000001</c:v>
                </c:pt>
                <c:pt idx="620">
                  <c:v>0.24800000000000003</c:v>
                </c:pt>
                <c:pt idx="621">
                  <c:v>0.24839999999999998</c:v>
                </c:pt>
                <c:pt idx="622">
                  <c:v>0.24879999999999999</c:v>
                </c:pt>
                <c:pt idx="623">
                  <c:v>0.2492</c:v>
                </c:pt>
                <c:pt idx="624">
                  <c:v>0.24960000000000002</c:v>
                </c:pt>
                <c:pt idx="625">
                  <c:v>0.25</c:v>
                </c:pt>
                <c:pt idx="626">
                  <c:v>0.25039999999999996</c:v>
                </c:pt>
                <c:pt idx="627">
                  <c:v>0.25080000000000002</c:v>
                </c:pt>
                <c:pt idx="628">
                  <c:v>0.25119999999999998</c:v>
                </c:pt>
                <c:pt idx="629">
                  <c:v>0.25160000000000005</c:v>
                </c:pt>
                <c:pt idx="630">
                  <c:v>0.252</c:v>
                </c:pt>
                <c:pt idx="631">
                  <c:v>0.25239999999999996</c:v>
                </c:pt>
                <c:pt idx="632">
                  <c:v>0.25280000000000002</c:v>
                </c:pt>
                <c:pt idx="633">
                  <c:v>0.25319999999999998</c:v>
                </c:pt>
                <c:pt idx="634">
                  <c:v>0.25360000000000005</c:v>
                </c:pt>
                <c:pt idx="635">
                  <c:v>0.254</c:v>
                </c:pt>
                <c:pt idx="636">
                  <c:v>0.25439999999999996</c:v>
                </c:pt>
                <c:pt idx="637">
                  <c:v>0.25480000000000003</c:v>
                </c:pt>
                <c:pt idx="638">
                  <c:v>0.25519999999999998</c:v>
                </c:pt>
                <c:pt idx="639">
                  <c:v>0.25560000000000005</c:v>
                </c:pt>
                <c:pt idx="640">
                  <c:v>0.25600000000000001</c:v>
                </c:pt>
                <c:pt idx="641">
                  <c:v>0.25639999999999996</c:v>
                </c:pt>
                <c:pt idx="642">
                  <c:v>0.25680000000000003</c:v>
                </c:pt>
                <c:pt idx="643">
                  <c:v>0.25719999999999998</c:v>
                </c:pt>
                <c:pt idx="644">
                  <c:v>0.25760000000000005</c:v>
                </c:pt>
                <c:pt idx="645">
                  <c:v>0.25800000000000001</c:v>
                </c:pt>
                <c:pt idx="646">
                  <c:v>0.25839999999999996</c:v>
                </c:pt>
                <c:pt idx="647">
                  <c:v>0.25880000000000003</c:v>
                </c:pt>
                <c:pt idx="648">
                  <c:v>0.25919999999999999</c:v>
                </c:pt>
                <c:pt idx="649">
                  <c:v>0.25960000000000005</c:v>
                </c:pt>
                <c:pt idx="650">
                  <c:v>0.26</c:v>
                </c:pt>
                <c:pt idx="651">
                  <c:v>0.26039999999999996</c:v>
                </c:pt>
                <c:pt idx="652">
                  <c:v>0.26080000000000003</c:v>
                </c:pt>
                <c:pt idx="653">
                  <c:v>0.26119999999999999</c:v>
                </c:pt>
                <c:pt idx="654">
                  <c:v>0.26160000000000005</c:v>
                </c:pt>
                <c:pt idx="655">
                  <c:v>0.26200000000000001</c:v>
                </c:pt>
                <c:pt idx="656">
                  <c:v>0.26239999999999997</c:v>
                </c:pt>
                <c:pt idx="657">
                  <c:v>0.26280000000000003</c:v>
                </c:pt>
                <c:pt idx="658">
                  <c:v>0.26319999999999999</c:v>
                </c:pt>
                <c:pt idx="659">
                  <c:v>0.26360000000000006</c:v>
                </c:pt>
                <c:pt idx="660">
                  <c:v>0.26400000000000001</c:v>
                </c:pt>
                <c:pt idx="661">
                  <c:v>0.26439999999999997</c:v>
                </c:pt>
                <c:pt idx="662">
                  <c:v>0.26480000000000004</c:v>
                </c:pt>
                <c:pt idx="663">
                  <c:v>0.26519999999999999</c:v>
                </c:pt>
                <c:pt idx="664">
                  <c:v>0.26560000000000006</c:v>
                </c:pt>
                <c:pt idx="665">
                  <c:v>0.26600000000000001</c:v>
                </c:pt>
                <c:pt idx="666">
                  <c:v>0.26639999999999997</c:v>
                </c:pt>
                <c:pt idx="667">
                  <c:v>0.26680000000000004</c:v>
                </c:pt>
                <c:pt idx="668">
                  <c:v>0.26719999999999999</c:v>
                </c:pt>
                <c:pt idx="669">
                  <c:v>0.26760000000000006</c:v>
                </c:pt>
                <c:pt idx="670">
                  <c:v>0.26800000000000002</c:v>
                </c:pt>
                <c:pt idx="671">
                  <c:v>0.26839999999999997</c:v>
                </c:pt>
                <c:pt idx="672">
                  <c:v>0.26880000000000004</c:v>
                </c:pt>
                <c:pt idx="673">
                  <c:v>0.26919999999999999</c:v>
                </c:pt>
                <c:pt idx="674">
                  <c:v>0.26960000000000006</c:v>
                </c:pt>
                <c:pt idx="675">
                  <c:v>0.27</c:v>
                </c:pt>
                <c:pt idx="676">
                  <c:v>0.27039999999999997</c:v>
                </c:pt>
                <c:pt idx="677">
                  <c:v>0.27080000000000004</c:v>
                </c:pt>
                <c:pt idx="678">
                  <c:v>0.2712</c:v>
                </c:pt>
                <c:pt idx="679">
                  <c:v>0.27159999999999995</c:v>
                </c:pt>
                <c:pt idx="680">
                  <c:v>0.27200000000000002</c:v>
                </c:pt>
                <c:pt idx="681">
                  <c:v>0.27239999999999998</c:v>
                </c:pt>
                <c:pt idx="682">
                  <c:v>0.27280000000000004</c:v>
                </c:pt>
                <c:pt idx="683">
                  <c:v>0.2732</c:v>
                </c:pt>
                <c:pt idx="684">
                  <c:v>0.27359999999999995</c:v>
                </c:pt>
                <c:pt idx="685">
                  <c:v>0.27400000000000002</c:v>
                </c:pt>
                <c:pt idx="686">
                  <c:v>0.27439999999999998</c:v>
                </c:pt>
                <c:pt idx="687">
                  <c:v>0.27480000000000004</c:v>
                </c:pt>
                <c:pt idx="688">
                  <c:v>0.2752</c:v>
                </c:pt>
                <c:pt idx="689">
                  <c:v>0.27559999999999996</c:v>
                </c:pt>
                <c:pt idx="690">
                  <c:v>0.27600000000000002</c:v>
                </c:pt>
                <c:pt idx="691">
                  <c:v>0.27639999999999998</c:v>
                </c:pt>
                <c:pt idx="692">
                  <c:v>0.27680000000000005</c:v>
                </c:pt>
                <c:pt idx="693">
                  <c:v>0.2772</c:v>
                </c:pt>
                <c:pt idx="694">
                  <c:v>0.27759999999999996</c:v>
                </c:pt>
                <c:pt idx="695">
                  <c:v>0.27800000000000002</c:v>
                </c:pt>
                <c:pt idx="696">
                  <c:v>0.27839999999999998</c:v>
                </c:pt>
                <c:pt idx="697">
                  <c:v>0.27880000000000005</c:v>
                </c:pt>
                <c:pt idx="698">
                  <c:v>0.2792</c:v>
                </c:pt>
                <c:pt idx="699">
                  <c:v>0.27959999999999996</c:v>
                </c:pt>
                <c:pt idx="700">
                  <c:v>0.28000000000000003</c:v>
                </c:pt>
                <c:pt idx="701">
                  <c:v>0.28039999999999998</c:v>
                </c:pt>
                <c:pt idx="702">
                  <c:v>0.28080000000000005</c:v>
                </c:pt>
                <c:pt idx="703">
                  <c:v>0.28120000000000001</c:v>
                </c:pt>
                <c:pt idx="704">
                  <c:v>0.28159999999999996</c:v>
                </c:pt>
                <c:pt idx="705">
                  <c:v>0.28200000000000003</c:v>
                </c:pt>
                <c:pt idx="706">
                  <c:v>0.28239999999999998</c:v>
                </c:pt>
                <c:pt idx="707">
                  <c:v>0.28280000000000005</c:v>
                </c:pt>
                <c:pt idx="708">
                  <c:v>0.28320000000000001</c:v>
                </c:pt>
                <c:pt idx="709">
                  <c:v>0.28359999999999996</c:v>
                </c:pt>
                <c:pt idx="710">
                  <c:v>0.28400000000000003</c:v>
                </c:pt>
                <c:pt idx="711">
                  <c:v>0.28439999999999999</c:v>
                </c:pt>
                <c:pt idx="712">
                  <c:v>0.28480000000000005</c:v>
                </c:pt>
                <c:pt idx="713">
                  <c:v>0.28520000000000001</c:v>
                </c:pt>
                <c:pt idx="714">
                  <c:v>0.28559999999999997</c:v>
                </c:pt>
                <c:pt idx="715">
                  <c:v>0.28600000000000003</c:v>
                </c:pt>
                <c:pt idx="716">
                  <c:v>0.28639999999999999</c:v>
                </c:pt>
                <c:pt idx="717">
                  <c:v>0.28680000000000005</c:v>
                </c:pt>
                <c:pt idx="718">
                  <c:v>0.28720000000000001</c:v>
                </c:pt>
                <c:pt idx="719">
                  <c:v>0.28759999999999997</c:v>
                </c:pt>
                <c:pt idx="720">
                  <c:v>0.28800000000000003</c:v>
                </c:pt>
                <c:pt idx="721">
                  <c:v>0.28839999999999999</c:v>
                </c:pt>
                <c:pt idx="722">
                  <c:v>0.28880000000000006</c:v>
                </c:pt>
                <c:pt idx="723">
                  <c:v>0.28920000000000001</c:v>
                </c:pt>
                <c:pt idx="724">
                  <c:v>0.28959999999999997</c:v>
                </c:pt>
                <c:pt idx="725">
                  <c:v>0.29000000000000004</c:v>
                </c:pt>
                <c:pt idx="726">
                  <c:v>0.29039999999999999</c:v>
                </c:pt>
                <c:pt idx="727">
                  <c:v>0.29080000000000006</c:v>
                </c:pt>
                <c:pt idx="728">
                  <c:v>0.29120000000000001</c:v>
                </c:pt>
                <c:pt idx="729">
                  <c:v>0.29159999999999997</c:v>
                </c:pt>
                <c:pt idx="730">
                  <c:v>0.29200000000000004</c:v>
                </c:pt>
                <c:pt idx="731">
                  <c:v>0.29239999999999999</c:v>
                </c:pt>
                <c:pt idx="732">
                  <c:v>0.29280000000000006</c:v>
                </c:pt>
                <c:pt idx="733">
                  <c:v>0.29320000000000002</c:v>
                </c:pt>
                <c:pt idx="734">
                  <c:v>0.29359999999999997</c:v>
                </c:pt>
                <c:pt idx="735">
                  <c:v>0.29400000000000004</c:v>
                </c:pt>
                <c:pt idx="736">
                  <c:v>0.2944</c:v>
                </c:pt>
                <c:pt idx="737">
                  <c:v>0.29480000000000006</c:v>
                </c:pt>
                <c:pt idx="738">
                  <c:v>0.29520000000000002</c:v>
                </c:pt>
                <c:pt idx="739">
                  <c:v>0.29559999999999997</c:v>
                </c:pt>
                <c:pt idx="740">
                  <c:v>0.29600000000000004</c:v>
                </c:pt>
                <c:pt idx="741">
                  <c:v>0.2964</c:v>
                </c:pt>
                <c:pt idx="742">
                  <c:v>0.29679999999999995</c:v>
                </c:pt>
                <c:pt idx="743">
                  <c:v>0.29720000000000002</c:v>
                </c:pt>
                <c:pt idx="744">
                  <c:v>0.29759999999999998</c:v>
                </c:pt>
                <c:pt idx="745">
                  <c:v>0.29800000000000004</c:v>
                </c:pt>
                <c:pt idx="746">
                  <c:v>0.2984</c:v>
                </c:pt>
                <c:pt idx="747">
                  <c:v>0.29879999999999995</c:v>
                </c:pt>
                <c:pt idx="748">
                  <c:v>0.29920000000000002</c:v>
                </c:pt>
                <c:pt idx="749">
                  <c:v>0.29959999999999998</c:v>
                </c:pt>
                <c:pt idx="750">
                  <c:v>0.30000000000000004</c:v>
                </c:pt>
                <c:pt idx="751">
                  <c:v>0.3004</c:v>
                </c:pt>
                <c:pt idx="752">
                  <c:v>0.30079999999999996</c:v>
                </c:pt>
                <c:pt idx="753">
                  <c:v>0.30120000000000002</c:v>
                </c:pt>
                <c:pt idx="754">
                  <c:v>0.30159999999999998</c:v>
                </c:pt>
                <c:pt idx="755">
                  <c:v>0.30200000000000005</c:v>
                </c:pt>
                <c:pt idx="756">
                  <c:v>0.3024</c:v>
                </c:pt>
                <c:pt idx="757">
                  <c:v>0.30279999999999996</c:v>
                </c:pt>
                <c:pt idx="758">
                  <c:v>0.30320000000000003</c:v>
                </c:pt>
                <c:pt idx="759">
                  <c:v>0.30359999999999998</c:v>
                </c:pt>
                <c:pt idx="760">
                  <c:v>0.30400000000000005</c:v>
                </c:pt>
                <c:pt idx="761">
                  <c:v>0.3044</c:v>
                </c:pt>
                <c:pt idx="762">
                  <c:v>0.30479999999999996</c:v>
                </c:pt>
                <c:pt idx="763">
                  <c:v>0.30520000000000003</c:v>
                </c:pt>
                <c:pt idx="764">
                  <c:v>0.30559999999999998</c:v>
                </c:pt>
                <c:pt idx="765">
                  <c:v>0.30600000000000005</c:v>
                </c:pt>
                <c:pt idx="766">
                  <c:v>0.30640000000000001</c:v>
                </c:pt>
                <c:pt idx="767">
                  <c:v>0.30679999999999996</c:v>
                </c:pt>
                <c:pt idx="768">
                  <c:v>0.30720000000000003</c:v>
                </c:pt>
                <c:pt idx="769">
                  <c:v>0.30759999999999998</c:v>
                </c:pt>
                <c:pt idx="770">
                  <c:v>0.30800000000000005</c:v>
                </c:pt>
                <c:pt idx="771">
                  <c:v>0.30840000000000001</c:v>
                </c:pt>
                <c:pt idx="772">
                  <c:v>0.30879999999999996</c:v>
                </c:pt>
                <c:pt idx="773">
                  <c:v>0.30920000000000003</c:v>
                </c:pt>
                <c:pt idx="774">
                  <c:v>0.30959999999999999</c:v>
                </c:pt>
                <c:pt idx="775">
                  <c:v>0.31000000000000005</c:v>
                </c:pt>
                <c:pt idx="776">
                  <c:v>0.31040000000000001</c:v>
                </c:pt>
                <c:pt idx="777">
                  <c:v>0.31079999999999997</c:v>
                </c:pt>
                <c:pt idx="778">
                  <c:v>0.31120000000000003</c:v>
                </c:pt>
                <c:pt idx="779">
                  <c:v>0.31159999999999999</c:v>
                </c:pt>
                <c:pt idx="780">
                  <c:v>0.31200000000000006</c:v>
                </c:pt>
                <c:pt idx="781">
                  <c:v>0.31240000000000001</c:v>
                </c:pt>
                <c:pt idx="782">
                  <c:v>0.31279999999999997</c:v>
                </c:pt>
                <c:pt idx="783">
                  <c:v>0.31320000000000003</c:v>
                </c:pt>
                <c:pt idx="784">
                  <c:v>0.31359999999999999</c:v>
                </c:pt>
                <c:pt idx="785">
                  <c:v>0.31400000000000006</c:v>
                </c:pt>
                <c:pt idx="786">
                  <c:v>0.31440000000000001</c:v>
                </c:pt>
                <c:pt idx="787">
                  <c:v>0.31479999999999997</c:v>
                </c:pt>
                <c:pt idx="788">
                  <c:v>0.31520000000000004</c:v>
                </c:pt>
                <c:pt idx="789">
                  <c:v>0.31559999999999999</c:v>
                </c:pt>
                <c:pt idx="790">
                  <c:v>0.31600000000000006</c:v>
                </c:pt>
                <c:pt idx="791">
                  <c:v>0.31640000000000001</c:v>
                </c:pt>
                <c:pt idx="792">
                  <c:v>0.31679999999999997</c:v>
                </c:pt>
                <c:pt idx="793">
                  <c:v>0.31720000000000004</c:v>
                </c:pt>
                <c:pt idx="794">
                  <c:v>0.31759999999999999</c:v>
                </c:pt>
                <c:pt idx="795">
                  <c:v>0.31800000000000006</c:v>
                </c:pt>
                <c:pt idx="796">
                  <c:v>0.31840000000000002</c:v>
                </c:pt>
                <c:pt idx="797">
                  <c:v>0.31879999999999997</c:v>
                </c:pt>
                <c:pt idx="798">
                  <c:v>0.31920000000000004</c:v>
                </c:pt>
                <c:pt idx="799">
                  <c:v>0.3196</c:v>
                </c:pt>
                <c:pt idx="800">
                  <c:v>0.32000000000000006</c:v>
                </c:pt>
                <c:pt idx="801">
                  <c:v>0.32040000000000002</c:v>
                </c:pt>
                <c:pt idx="802">
                  <c:v>0.32079999999999997</c:v>
                </c:pt>
                <c:pt idx="803">
                  <c:v>0.32120000000000004</c:v>
                </c:pt>
                <c:pt idx="804">
                  <c:v>0.3216</c:v>
                </c:pt>
                <c:pt idx="805">
                  <c:v>0.32199999999999995</c:v>
                </c:pt>
                <c:pt idx="806">
                  <c:v>0.32240000000000002</c:v>
                </c:pt>
                <c:pt idx="807">
                  <c:v>0.32279999999999998</c:v>
                </c:pt>
                <c:pt idx="808">
                  <c:v>0.32320000000000004</c:v>
                </c:pt>
                <c:pt idx="809">
                  <c:v>0.3236</c:v>
                </c:pt>
                <c:pt idx="810">
                  <c:v>0.32399999999999995</c:v>
                </c:pt>
                <c:pt idx="811">
                  <c:v>0.32440000000000002</c:v>
                </c:pt>
                <c:pt idx="812">
                  <c:v>0.32479999999999998</c:v>
                </c:pt>
                <c:pt idx="813">
                  <c:v>0.32520000000000004</c:v>
                </c:pt>
                <c:pt idx="814">
                  <c:v>0.3256</c:v>
                </c:pt>
                <c:pt idx="815">
                  <c:v>0.32599999999999996</c:v>
                </c:pt>
                <c:pt idx="816">
                  <c:v>0.32640000000000002</c:v>
                </c:pt>
                <c:pt idx="817">
                  <c:v>0.32679999999999998</c:v>
                </c:pt>
                <c:pt idx="818">
                  <c:v>0.32719999999999994</c:v>
                </c:pt>
                <c:pt idx="819">
                  <c:v>0.3276</c:v>
                </c:pt>
                <c:pt idx="820">
                  <c:v>0.32799999999999996</c:v>
                </c:pt>
                <c:pt idx="821">
                  <c:v>0.32840000000000003</c:v>
                </c:pt>
                <c:pt idx="822">
                  <c:v>0.32879999999999998</c:v>
                </c:pt>
                <c:pt idx="823">
                  <c:v>0.32919999999999994</c:v>
                </c:pt>
                <c:pt idx="824">
                  <c:v>0.3296</c:v>
                </c:pt>
                <c:pt idx="825">
                  <c:v>0.32999999999999996</c:v>
                </c:pt>
                <c:pt idx="826">
                  <c:v>0.33040000000000003</c:v>
                </c:pt>
                <c:pt idx="827">
                  <c:v>0.33079999999999998</c:v>
                </c:pt>
                <c:pt idx="828">
                  <c:v>0.33119999999999994</c:v>
                </c:pt>
                <c:pt idx="829">
                  <c:v>0.33160000000000001</c:v>
                </c:pt>
                <c:pt idx="830">
                  <c:v>0.33199999999999996</c:v>
                </c:pt>
                <c:pt idx="831">
                  <c:v>0.33240000000000003</c:v>
                </c:pt>
                <c:pt idx="832">
                  <c:v>0.33279999999999998</c:v>
                </c:pt>
                <c:pt idx="833">
                  <c:v>0.33319999999999994</c:v>
                </c:pt>
                <c:pt idx="834">
                  <c:v>0.33360000000000001</c:v>
                </c:pt>
                <c:pt idx="835">
                  <c:v>0.33399999999999996</c:v>
                </c:pt>
                <c:pt idx="836">
                  <c:v>0.33440000000000003</c:v>
                </c:pt>
                <c:pt idx="837">
                  <c:v>0.33479999999999999</c:v>
                </c:pt>
                <c:pt idx="838">
                  <c:v>0.33519999999999994</c:v>
                </c:pt>
                <c:pt idx="839">
                  <c:v>0.33560000000000001</c:v>
                </c:pt>
                <c:pt idx="840">
                  <c:v>0.33599999999999997</c:v>
                </c:pt>
                <c:pt idx="841">
                  <c:v>0.33640000000000003</c:v>
                </c:pt>
                <c:pt idx="842">
                  <c:v>0.33679999999999999</c:v>
                </c:pt>
                <c:pt idx="843">
                  <c:v>0.33719999999999994</c:v>
                </c:pt>
                <c:pt idx="844">
                  <c:v>0.33760000000000001</c:v>
                </c:pt>
                <c:pt idx="845">
                  <c:v>0.33799999999999997</c:v>
                </c:pt>
                <c:pt idx="846">
                  <c:v>0.33840000000000003</c:v>
                </c:pt>
                <c:pt idx="847">
                  <c:v>0.33879999999999999</c:v>
                </c:pt>
                <c:pt idx="848">
                  <c:v>0.33919999999999995</c:v>
                </c:pt>
                <c:pt idx="849">
                  <c:v>0.33960000000000001</c:v>
                </c:pt>
                <c:pt idx="850">
                  <c:v>0.33999999999999997</c:v>
                </c:pt>
                <c:pt idx="851">
                  <c:v>0.34039999999999992</c:v>
                </c:pt>
                <c:pt idx="852">
                  <c:v>0.34079999999999999</c:v>
                </c:pt>
                <c:pt idx="853">
                  <c:v>0.34119999999999995</c:v>
                </c:pt>
                <c:pt idx="854">
                  <c:v>0.34160000000000001</c:v>
                </c:pt>
                <c:pt idx="855">
                  <c:v>0.34199999999999997</c:v>
                </c:pt>
                <c:pt idx="856">
                  <c:v>0.34239999999999993</c:v>
                </c:pt>
                <c:pt idx="857">
                  <c:v>0.34279999999999999</c:v>
                </c:pt>
                <c:pt idx="858">
                  <c:v>0.34319999999999995</c:v>
                </c:pt>
                <c:pt idx="859">
                  <c:v>0.34360000000000002</c:v>
                </c:pt>
                <c:pt idx="860">
                  <c:v>0.34399999999999997</c:v>
                </c:pt>
                <c:pt idx="861">
                  <c:v>0.34439999999999993</c:v>
                </c:pt>
                <c:pt idx="862">
                  <c:v>0.3448</c:v>
                </c:pt>
                <c:pt idx="863">
                  <c:v>0.34519999999999995</c:v>
                </c:pt>
                <c:pt idx="864">
                  <c:v>0.34560000000000002</c:v>
                </c:pt>
                <c:pt idx="865">
                  <c:v>0.34599999999999997</c:v>
                </c:pt>
                <c:pt idx="866">
                  <c:v>0.34639999999999993</c:v>
                </c:pt>
                <c:pt idx="867">
                  <c:v>0.3468</c:v>
                </c:pt>
                <c:pt idx="868">
                  <c:v>0.34719999999999995</c:v>
                </c:pt>
                <c:pt idx="869">
                  <c:v>0.34760000000000002</c:v>
                </c:pt>
                <c:pt idx="870">
                  <c:v>0.34799999999999998</c:v>
                </c:pt>
                <c:pt idx="871">
                  <c:v>0.34839999999999993</c:v>
                </c:pt>
                <c:pt idx="872">
                  <c:v>0.3488</c:v>
                </c:pt>
                <c:pt idx="873">
                  <c:v>0.34919999999999995</c:v>
                </c:pt>
                <c:pt idx="874">
                  <c:v>0.34960000000000002</c:v>
                </c:pt>
                <c:pt idx="875">
                  <c:v>0.35</c:v>
                </c:pt>
                <c:pt idx="876">
                  <c:v>0.35039999999999993</c:v>
                </c:pt>
                <c:pt idx="877">
                  <c:v>0.3508</c:v>
                </c:pt>
                <c:pt idx="878">
                  <c:v>0.35119999999999996</c:v>
                </c:pt>
                <c:pt idx="879">
                  <c:v>0.35160000000000002</c:v>
                </c:pt>
                <c:pt idx="880">
                  <c:v>0.35199999999999998</c:v>
                </c:pt>
                <c:pt idx="881">
                  <c:v>0.35239999999999994</c:v>
                </c:pt>
                <c:pt idx="882">
                  <c:v>0.3528</c:v>
                </c:pt>
                <c:pt idx="883">
                  <c:v>0.35319999999999996</c:v>
                </c:pt>
                <c:pt idx="884">
                  <c:v>0.35360000000000003</c:v>
                </c:pt>
                <c:pt idx="885">
                  <c:v>0.35399999999999998</c:v>
                </c:pt>
                <c:pt idx="886">
                  <c:v>0.35439999999999994</c:v>
                </c:pt>
                <c:pt idx="887">
                  <c:v>0.3548</c:v>
                </c:pt>
                <c:pt idx="888">
                  <c:v>0.35519999999999996</c:v>
                </c:pt>
                <c:pt idx="889">
                  <c:v>0.35560000000000003</c:v>
                </c:pt>
                <c:pt idx="890">
                  <c:v>0.35599999999999998</c:v>
                </c:pt>
                <c:pt idx="891">
                  <c:v>0.35639999999999994</c:v>
                </c:pt>
                <c:pt idx="892">
                  <c:v>0.35680000000000001</c:v>
                </c:pt>
                <c:pt idx="893">
                  <c:v>0.35719999999999996</c:v>
                </c:pt>
                <c:pt idx="894">
                  <c:v>0.35760000000000003</c:v>
                </c:pt>
                <c:pt idx="895">
                  <c:v>0.35799999999999998</c:v>
                </c:pt>
                <c:pt idx="896">
                  <c:v>0.35839999999999994</c:v>
                </c:pt>
                <c:pt idx="897">
                  <c:v>0.35880000000000001</c:v>
                </c:pt>
                <c:pt idx="898">
                  <c:v>0.35919999999999996</c:v>
                </c:pt>
                <c:pt idx="899">
                  <c:v>0.35960000000000003</c:v>
                </c:pt>
                <c:pt idx="900">
                  <c:v>0.36</c:v>
                </c:pt>
                <c:pt idx="901">
                  <c:v>0.36039999999999994</c:v>
                </c:pt>
                <c:pt idx="902">
                  <c:v>0.36080000000000001</c:v>
                </c:pt>
                <c:pt idx="903">
                  <c:v>0.36119999999999997</c:v>
                </c:pt>
                <c:pt idx="904">
                  <c:v>0.36160000000000003</c:v>
                </c:pt>
                <c:pt idx="905">
                  <c:v>0.36199999999999999</c:v>
                </c:pt>
                <c:pt idx="906">
                  <c:v>0.36239999999999994</c:v>
                </c:pt>
                <c:pt idx="907">
                  <c:v>0.36280000000000001</c:v>
                </c:pt>
                <c:pt idx="908">
                  <c:v>0.36319999999999997</c:v>
                </c:pt>
                <c:pt idx="909">
                  <c:v>0.36360000000000003</c:v>
                </c:pt>
                <c:pt idx="910">
                  <c:v>0.36399999999999999</c:v>
                </c:pt>
                <c:pt idx="911">
                  <c:v>0.36439999999999995</c:v>
                </c:pt>
                <c:pt idx="912">
                  <c:v>0.36480000000000001</c:v>
                </c:pt>
                <c:pt idx="913">
                  <c:v>0.36519999999999997</c:v>
                </c:pt>
                <c:pt idx="914">
                  <c:v>0.36559999999999993</c:v>
                </c:pt>
                <c:pt idx="915">
                  <c:v>0.36599999999999999</c:v>
                </c:pt>
                <c:pt idx="916">
                  <c:v>0.36639999999999995</c:v>
                </c:pt>
                <c:pt idx="917">
                  <c:v>0.36680000000000001</c:v>
                </c:pt>
                <c:pt idx="918">
                  <c:v>0.36719999999999997</c:v>
                </c:pt>
                <c:pt idx="919">
                  <c:v>0.36759999999999993</c:v>
                </c:pt>
                <c:pt idx="920">
                  <c:v>0.36799999999999999</c:v>
                </c:pt>
                <c:pt idx="921">
                  <c:v>0.36839999999999995</c:v>
                </c:pt>
                <c:pt idx="922">
                  <c:v>0.36880000000000002</c:v>
                </c:pt>
                <c:pt idx="923">
                  <c:v>0.36919999999999997</c:v>
                </c:pt>
                <c:pt idx="924">
                  <c:v>0.36959999999999993</c:v>
                </c:pt>
                <c:pt idx="925">
                  <c:v>0.37</c:v>
                </c:pt>
                <c:pt idx="926">
                  <c:v>0.37039999999999995</c:v>
                </c:pt>
                <c:pt idx="927">
                  <c:v>0.37080000000000002</c:v>
                </c:pt>
                <c:pt idx="928">
                  <c:v>0.37119999999999997</c:v>
                </c:pt>
                <c:pt idx="929">
                  <c:v>0.37159999999999993</c:v>
                </c:pt>
                <c:pt idx="930">
                  <c:v>0.372</c:v>
                </c:pt>
                <c:pt idx="931">
                  <c:v>0.37239999999999995</c:v>
                </c:pt>
                <c:pt idx="932">
                  <c:v>0.37280000000000002</c:v>
                </c:pt>
                <c:pt idx="933">
                  <c:v>0.37319999999999998</c:v>
                </c:pt>
                <c:pt idx="934">
                  <c:v>0.37359999999999993</c:v>
                </c:pt>
                <c:pt idx="935">
                  <c:v>0.374</c:v>
                </c:pt>
                <c:pt idx="936">
                  <c:v>0.37439999999999996</c:v>
                </c:pt>
                <c:pt idx="937">
                  <c:v>0.37480000000000002</c:v>
                </c:pt>
                <c:pt idx="938">
                  <c:v>0.37519999999999998</c:v>
                </c:pt>
                <c:pt idx="939">
                  <c:v>0.37559999999999993</c:v>
                </c:pt>
                <c:pt idx="940">
                  <c:v>0.376</c:v>
                </c:pt>
                <c:pt idx="941">
                  <c:v>0.37639999999999996</c:v>
                </c:pt>
                <c:pt idx="942">
                  <c:v>0.37680000000000002</c:v>
                </c:pt>
                <c:pt idx="943">
                  <c:v>0.37719999999999998</c:v>
                </c:pt>
                <c:pt idx="944">
                  <c:v>0.37759999999999994</c:v>
                </c:pt>
                <c:pt idx="945">
                  <c:v>0.378</c:v>
                </c:pt>
                <c:pt idx="946">
                  <c:v>0.37839999999999996</c:v>
                </c:pt>
                <c:pt idx="947">
                  <c:v>0.37880000000000003</c:v>
                </c:pt>
                <c:pt idx="948">
                  <c:v>0.37919999999999998</c:v>
                </c:pt>
                <c:pt idx="949">
                  <c:v>0.37959999999999994</c:v>
                </c:pt>
                <c:pt idx="950">
                  <c:v>0.38</c:v>
                </c:pt>
                <c:pt idx="951">
                  <c:v>0.38039999999999996</c:v>
                </c:pt>
                <c:pt idx="952">
                  <c:v>0.38080000000000003</c:v>
                </c:pt>
                <c:pt idx="953">
                  <c:v>0.38119999999999998</c:v>
                </c:pt>
                <c:pt idx="954">
                  <c:v>0.38159999999999994</c:v>
                </c:pt>
                <c:pt idx="955">
                  <c:v>0.38200000000000001</c:v>
                </c:pt>
                <c:pt idx="956">
                  <c:v>0.38239999999999996</c:v>
                </c:pt>
                <c:pt idx="957">
                  <c:v>0.38280000000000003</c:v>
                </c:pt>
                <c:pt idx="958">
                  <c:v>0.38319999999999999</c:v>
                </c:pt>
                <c:pt idx="959">
                  <c:v>0.38359999999999994</c:v>
                </c:pt>
                <c:pt idx="960">
                  <c:v>0.38400000000000001</c:v>
                </c:pt>
                <c:pt idx="961">
                  <c:v>0.38439999999999996</c:v>
                </c:pt>
                <c:pt idx="962">
                  <c:v>0.38480000000000003</c:v>
                </c:pt>
                <c:pt idx="963">
                  <c:v>0.38519999999999999</c:v>
                </c:pt>
                <c:pt idx="964">
                  <c:v>0.38559999999999994</c:v>
                </c:pt>
                <c:pt idx="965">
                  <c:v>0.38600000000000001</c:v>
                </c:pt>
                <c:pt idx="966">
                  <c:v>0.38639999999999997</c:v>
                </c:pt>
                <c:pt idx="967">
                  <c:v>0.38680000000000003</c:v>
                </c:pt>
                <c:pt idx="968">
                  <c:v>0.38719999999999999</c:v>
                </c:pt>
                <c:pt idx="969">
                  <c:v>0.38759999999999994</c:v>
                </c:pt>
                <c:pt idx="970">
                  <c:v>0.38800000000000001</c:v>
                </c:pt>
                <c:pt idx="971">
                  <c:v>0.38839999999999997</c:v>
                </c:pt>
                <c:pt idx="972">
                  <c:v>0.38880000000000003</c:v>
                </c:pt>
                <c:pt idx="973">
                  <c:v>0.38919999999999999</c:v>
                </c:pt>
                <c:pt idx="974">
                  <c:v>0.38959999999999995</c:v>
                </c:pt>
                <c:pt idx="975">
                  <c:v>0.39</c:v>
                </c:pt>
                <c:pt idx="976">
                  <c:v>0.39039999999999997</c:v>
                </c:pt>
                <c:pt idx="977">
                  <c:v>0.39079999999999993</c:v>
                </c:pt>
                <c:pt idx="978">
                  <c:v>0.39119999999999999</c:v>
                </c:pt>
                <c:pt idx="979">
                  <c:v>0.39159999999999995</c:v>
                </c:pt>
                <c:pt idx="980">
                  <c:v>0.39200000000000002</c:v>
                </c:pt>
                <c:pt idx="981">
                  <c:v>0.39239999999999997</c:v>
                </c:pt>
                <c:pt idx="982">
                  <c:v>0.39279999999999993</c:v>
                </c:pt>
                <c:pt idx="983">
                  <c:v>0.39319999999999999</c:v>
                </c:pt>
                <c:pt idx="984">
                  <c:v>0.39359999999999995</c:v>
                </c:pt>
                <c:pt idx="985">
                  <c:v>0.39400000000000002</c:v>
                </c:pt>
                <c:pt idx="986">
                  <c:v>0.39439999999999997</c:v>
                </c:pt>
                <c:pt idx="987">
                  <c:v>0.39479999999999993</c:v>
                </c:pt>
                <c:pt idx="988">
                  <c:v>0.3952</c:v>
                </c:pt>
                <c:pt idx="989">
                  <c:v>0.39559999999999995</c:v>
                </c:pt>
                <c:pt idx="990">
                  <c:v>0.39600000000000002</c:v>
                </c:pt>
                <c:pt idx="991">
                  <c:v>0.39639999999999997</c:v>
                </c:pt>
                <c:pt idx="992">
                  <c:v>0.39679999999999993</c:v>
                </c:pt>
                <c:pt idx="993">
                  <c:v>0.3972</c:v>
                </c:pt>
                <c:pt idx="994">
                  <c:v>0.39759999999999995</c:v>
                </c:pt>
                <c:pt idx="995">
                  <c:v>0.39800000000000002</c:v>
                </c:pt>
                <c:pt idx="996">
                  <c:v>0.39839999999999998</c:v>
                </c:pt>
                <c:pt idx="997">
                  <c:v>0.39879999999999993</c:v>
                </c:pt>
                <c:pt idx="998">
                  <c:v>0.3992</c:v>
                </c:pt>
                <c:pt idx="999">
                  <c:v>0.39959999999999996</c:v>
                </c:pt>
                <c:pt idx="1000">
                  <c:v>0.4</c:v>
                </c:pt>
                <c:pt idx="1001">
                  <c:v>0.40039999999999998</c:v>
                </c:pt>
                <c:pt idx="1002">
                  <c:v>0.40079999999999993</c:v>
                </c:pt>
                <c:pt idx="1003">
                  <c:v>0.4012</c:v>
                </c:pt>
                <c:pt idx="1004">
                  <c:v>0.40159999999999996</c:v>
                </c:pt>
                <c:pt idx="1005">
                  <c:v>0.40200000000000002</c:v>
                </c:pt>
                <c:pt idx="1006">
                  <c:v>0.40239999999999998</c:v>
                </c:pt>
                <c:pt idx="1007">
                  <c:v>0.40279999999999994</c:v>
                </c:pt>
                <c:pt idx="1008">
                  <c:v>0.4032</c:v>
                </c:pt>
                <c:pt idx="1009">
                  <c:v>0.40359999999999996</c:v>
                </c:pt>
                <c:pt idx="1010">
                  <c:v>0.40400000000000003</c:v>
                </c:pt>
                <c:pt idx="1011">
                  <c:v>0.40439999999999998</c:v>
                </c:pt>
                <c:pt idx="1012">
                  <c:v>0.40479999999999994</c:v>
                </c:pt>
                <c:pt idx="1013">
                  <c:v>0.4052</c:v>
                </c:pt>
                <c:pt idx="1014">
                  <c:v>0.40559999999999996</c:v>
                </c:pt>
                <c:pt idx="1015">
                  <c:v>0.40600000000000003</c:v>
                </c:pt>
                <c:pt idx="1016">
                  <c:v>0.40639999999999998</c:v>
                </c:pt>
                <c:pt idx="1017">
                  <c:v>0.40679999999999994</c:v>
                </c:pt>
                <c:pt idx="1018">
                  <c:v>0.40720000000000001</c:v>
                </c:pt>
                <c:pt idx="1019">
                  <c:v>0.40759999999999996</c:v>
                </c:pt>
                <c:pt idx="1020">
                  <c:v>0.40800000000000003</c:v>
                </c:pt>
                <c:pt idx="1021">
                  <c:v>0.40839999999999999</c:v>
                </c:pt>
                <c:pt idx="1022">
                  <c:v>0.40879999999999994</c:v>
                </c:pt>
                <c:pt idx="1023">
                  <c:v>0.40920000000000001</c:v>
                </c:pt>
                <c:pt idx="1024">
                  <c:v>0.40959999999999996</c:v>
                </c:pt>
                <c:pt idx="1025">
                  <c:v>0.41000000000000003</c:v>
                </c:pt>
                <c:pt idx="1026">
                  <c:v>0.41039999999999999</c:v>
                </c:pt>
                <c:pt idx="1027">
                  <c:v>0.41079999999999994</c:v>
                </c:pt>
                <c:pt idx="1028">
                  <c:v>0.41120000000000001</c:v>
                </c:pt>
                <c:pt idx="1029">
                  <c:v>0.41159999999999997</c:v>
                </c:pt>
                <c:pt idx="1030">
                  <c:v>0.41200000000000003</c:v>
                </c:pt>
                <c:pt idx="1031">
                  <c:v>0.41239999999999999</c:v>
                </c:pt>
                <c:pt idx="1032">
                  <c:v>0.41279999999999994</c:v>
                </c:pt>
                <c:pt idx="1033">
                  <c:v>0.41320000000000001</c:v>
                </c:pt>
                <c:pt idx="1034">
                  <c:v>0.41359999999999997</c:v>
                </c:pt>
                <c:pt idx="1035">
                  <c:v>0.41400000000000003</c:v>
                </c:pt>
                <c:pt idx="1036">
                  <c:v>0.41439999999999999</c:v>
                </c:pt>
                <c:pt idx="1037">
                  <c:v>0.41479999999999995</c:v>
                </c:pt>
                <c:pt idx="1038">
                  <c:v>0.41520000000000001</c:v>
                </c:pt>
                <c:pt idx="1039">
                  <c:v>0.41559999999999997</c:v>
                </c:pt>
                <c:pt idx="1040">
                  <c:v>0.41599999999999993</c:v>
                </c:pt>
                <c:pt idx="1041">
                  <c:v>0.41639999999999999</c:v>
                </c:pt>
                <c:pt idx="1042">
                  <c:v>0.41679999999999995</c:v>
                </c:pt>
                <c:pt idx="1043">
                  <c:v>0.41720000000000002</c:v>
                </c:pt>
                <c:pt idx="1044">
                  <c:v>0.41759999999999997</c:v>
                </c:pt>
                <c:pt idx="1045">
                  <c:v>0.41799999999999993</c:v>
                </c:pt>
                <c:pt idx="1046">
                  <c:v>0.41839999999999999</c:v>
                </c:pt>
                <c:pt idx="1047">
                  <c:v>0.41879999999999995</c:v>
                </c:pt>
                <c:pt idx="1048">
                  <c:v>0.41920000000000002</c:v>
                </c:pt>
                <c:pt idx="1049">
                  <c:v>0.41959999999999997</c:v>
                </c:pt>
                <c:pt idx="1050">
                  <c:v>0.41999999999999993</c:v>
                </c:pt>
                <c:pt idx="1051">
                  <c:v>0.4204</c:v>
                </c:pt>
                <c:pt idx="1052">
                  <c:v>0.42079999999999995</c:v>
                </c:pt>
                <c:pt idx="1053">
                  <c:v>0.42120000000000002</c:v>
                </c:pt>
                <c:pt idx="1054">
                  <c:v>0.42159999999999997</c:v>
                </c:pt>
                <c:pt idx="1055">
                  <c:v>0.42199999999999993</c:v>
                </c:pt>
                <c:pt idx="1056">
                  <c:v>0.4224</c:v>
                </c:pt>
                <c:pt idx="1057">
                  <c:v>0.42279999999999995</c:v>
                </c:pt>
                <c:pt idx="1058">
                  <c:v>0.42320000000000002</c:v>
                </c:pt>
                <c:pt idx="1059">
                  <c:v>0.42359999999999998</c:v>
                </c:pt>
                <c:pt idx="1060">
                  <c:v>0.42399999999999993</c:v>
                </c:pt>
                <c:pt idx="1061">
                  <c:v>0.4244</c:v>
                </c:pt>
                <c:pt idx="1062">
                  <c:v>0.42479999999999996</c:v>
                </c:pt>
                <c:pt idx="1063">
                  <c:v>0.42520000000000002</c:v>
                </c:pt>
                <c:pt idx="1064">
                  <c:v>0.42559999999999998</c:v>
                </c:pt>
                <c:pt idx="1065">
                  <c:v>0.42599999999999993</c:v>
                </c:pt>
                <c:pt idx="1066">
                  <c:v>0.4264</c:v>
                </c:pt>
                <c:pt idx="1067">
                  <c:v>0.42679999999999996</c:v>
                </c:pt>
                <c:pt idx="1068">
                  <c:v>0.42720000000000002</c:v>
                </c:pt>
                <c:pt idx="1069">
                  <c:v>0.42759999999999998</c:v>
                </c:pt>
                <c:pt idx="1070">
                  <c:v>0.42799999999999994</c:v>
                </c:pt>
                <c:pt idx="1071">
                  <c:v>0.4284</c:v>
                </c:pt>
                <c:pt idx="1072">
                  <c:v>0.42879999999999996</c:v>
                </c:pt>
                <c:pt idx="1073">
                  <c:v>0.42920000000000003</c:v>
                </c:pt>
                <c:pt idx="1074">
                  <c:v>0.42959999999999998</c:v>
                </c:pt>
                <c:pt idx="1075">
                  <c:v>0.42999999999999994</c:v>
                </c:pt>
                <c:pt idx="1076">
                  <c:v>0.4304</c:v>
                </c:pt>
                <c:pt idx="1077">
                  <c:v>0.43079999999999996</c:v>
                </c:pt>
                <c:pt idx="1078">
                  <c:v>0.43120000000000003</c:v>
                </c:pt>
                <c:pt idx="1079">
                  <c:v>0.43159999999999998</c:v>
                </c:pt>
                <c:pt idx="1080">
                  <c:v>0.43199999999999994</c:v>
                </c:pt>
                <c:pt idx="1081">
                  <c:v>0.43240000000000001</c:v>
                </c:pt>
                <c:pt idx="1082">
                  <c:v>0.43279999999999996</c:v>
                </c:pt>
                <c:pt idx="1083">
                  <c:v>0.43320000000000003</c:v>
                </c:pt>
                <c:pt idx="1084">
                  <c:v>0.43359999999999999</c:v>
                </c:pt>
                <c:pt idx="1085">
                  <c:v>0.43399999999999994</c:v>
                </c:pt>
                <c:pt idx="1086">
                  <c:v>0.43440000000000001</c:v>
                </c:pt>
                <c:pt idx="1087">
                  <c:v>0.43479999999999996</c:v>
                </c:pt>
                <c:pt idx="1088">
                  <c:v>0.43520000000000003</c:v>
                </c:pt>
                <c:pt idx="1089">
                  <c:v>0.43559999999999999</c:v>
                </c:pt>
                <c:pt idx="1090">
                  <c:v>0.43599999999999994</c:v>
                </c:pt>
                <c:pt idx="1091">
                  <c:v>0.43640000000000001</c:v>
                </c:pt>
                <c:pt idx="1092">
                  <c:v>0.43679999999999997</c:v>
                </c:pt>
                <c:pt idx="1093">
                  <c:v>0.43720000000000003</c:v>
                </c:pt>
                <c:pt idx="1094">
                  <c:v>0.43759999999999999</c:v>
                </c:pt>
                <c:pt idx="1095">
                  <c:v>0.43799999999999994</c:v>
                </c:pt>
                <c:pt idx="1096">
                  <c:v>0.43840000000000001</c:v>
                </c:pt>
                <c:pt idx="1097">
                  <c:v>0.43879999999999997</c:v>
                </c:pt>
                <c:pt idx="1098">
                  <c:v>0.43920000000000003</c:v>
                </c:pt>
                <c:pt idx="1099">
                  <c:v>0.43959999999999999</c:v>
                </c:pt>
                <c:pt idx="1100">
                  <c:v>0.43999999999999995</c:v>
                </c:pt>
                <c:pt idx="1101">
                  <c:v>0.44040000000000001</c:v>
                </c:pt>
                <c:pt idx="1102">
                  <c:v>0.44079999999999997</c:v>
                </c:pt>
                <c:pt idx="1103">
                  <c:v>0.44119999999999993</c:v>
                </c:pt>
                <c:pt idx="1104">
                  <c:v>0.44159999999999999</c:v>
                </c:pt>
                <c:pt idx="1105">
                  <c:v>0.44199999999999995</c:v>
                </c:pt>
                <c:pt idx="1106">
                  <c:v>0.44240000000000002</c:v>
                </c:pt>
                <c:pt idx="1107">
                  <c:v>0.44279999999999997</c:v>
                </c:pt>
                <c:pt idx="1108">
                  <c:v>0.44319999999999993</c:v>
                </c:pt>
                <c:pt idx="1109">
                  <c:v>0.44359999999999999</c:v>
                </c:pt>
                <c:pt idx="1110">
                  <c:v>0.44399999999999995</c:v>
                </c:pt>
                <c:pt idx="1111">
                  <c:v>0.44440000000000002</c:v>
                </c:pt>
                <c:pt idx="1112">
                  <c:v>0.44479999999999997</c:v>
                </c:pt>
                <c:pt idx="1113">
                  <c:v>0.44519999999999993</c:v>
                </c:pt>
                <c:pt idx="1114">
                  <c:v>0.4456</c:v>
                </c:pt>
                <c:pt idx="1115">
                  <c:v>0.44599999999999995</c:v>
                </c:pt>
                <c:pt idx="1116">
                  <c:v>0.44640000000000002</c:v>
                </c:pt>
                <c:pt idx="1117">
                  <c:v>0.44679999999999997</c:v>
                </c:pt>
                <c:pt idx="1118">
                  <c:v>0.44719999999999993</c:v>
                </c:pt>
                <c:pt idx="1119">
                  <c:v>0.4476</c:v>
                </c:pt>
                <c:pt idx="1120">
                  <c:v>0.44799999999999995</c:v>
                </c:pt>
                <c:pt idx="1121">
                  <c:v>0.44840000000000002</c:v>
                </c:pt>
                <c:pt idx="1122">
                  <c:v>0.44879999999999998</c:v>
                </c:pt>
                <c:pt idx="1123">
                  <c:v>0.44919999999999993</c:v>
                </c:pt>
                <c:pt idx="1124">
                  <c:v>0.4496</c:v>
                </c:pt>
                <c:pt idx="1125">
                  <c:v>0.44999999999999996</c:v>
                </c:pt>
                <c:pt idx="1126">
                  <c:v>0.45040000000000002</c:v>
                </c:pt>
                <c:pt idx="1127">
                  <c:v>0.45079999999999998</c:v>
                </c:pt>
                <c:pt idx="1128">
                  <c:v>0.45119999999999993</c:v>
                </c:pt>
                <c:pt idx="1129">
                  <c:v>0.4516</c:v>
                </c:pt>
                <c:pt idx="1130">
                  <c:v>0.45199999999999996</c:v>
                </c:pt>
                <c:pt idx="1131">
                  <c:v>0.45240000000000002</c:v>
                </c:pt>
                <c:pt idx="1132">
                  <c:v>0.45279999999999998</c:v>
                </c:pt>
                <c:pt idx="1133">
                  <c:v>0.45319999999999994</c:v>
                </c:pt>
                <c:pt idx="1134">
                  <c:v>0.4536</c:v>
                </c:pt>
                <c:pt idx="1135">
                  <c:v>0.45399999999999996</c:v>
                </c:pt>
                <c:pt idx="1136">
                  <c:v>0.45440000000000003</c:v>
                </c:pt>
                <c:pt idx="1137">
                  <c:v>0.45479999999999998</c:v>
                </c:pt>
                <c:pt idx="1138">
                  <c:v>0.45519999999999994</c:v>
                </c:pt>
                <c:pt idx="1139">
                  <c:v>0.4556</c:v>
                </c:pt>
                <c:pt idx="1140">
                  <c:v>0.45599999999999996</c:v>
                </c:pt>
                <c:pt idx="1141">
                  <c:v>0.45640000000000003</c:v>
                </c:pt>
                <c:pt idx="1142">
                  <c:v>0.45679999999999998</c:v>
                </c:pt>
                <c:pt idx="1143">
                  <c:v>0.45719999999999994</c:v>
                </c:pt>
                <c:pt idx="1144">
                  <c:v>0.45760000000000001</c:v>
                </c:pt>
                <c:pt idx="1145">
                  <c:v>0.45799999999999996</c:v>
                </c:pt>
                <c:pt idx="1146">
                  <c:v>0.45840000000000003</c:v>
                </c:pt>
                <c:pt idx="1147">
                  <c:v>0.45879999999999999</c:v>
                </c:pt>
                <c:pt idx="1148">
                  <c:v>0.45919999999999994</c:v>
                </c:pt>
                <c:pt idx="1149">
                  <c:v>0.45960000000000001</c:v>
                </c:pt>
                <c:pt idx="1150">
                  <c:v>0.45999999999999996</c:v>
                </c:pt>
                <c:pt idx="1151">
                  <c:v>0.46040000000000003</c:v>
                </c:pt>
                <c:pt idx="1152">
                  <c:v>0.46079999999999999</c:v>
                </c:pt>
                <c:pt idx="1153">
                  <c:v>0.46119999999999994</c:v>
                </c:pt>
                <c:pt idx="1154">
                  <c:v>0.46160000000000001</c:v>
                </c:pt>
                <c:pt idx="1155">
                  <c:v>0.46199999999999997</c:v>
                </c:pt>
                <c:pt idx="1156">
                  <c:v>0.46240000000000003</c:v>
                </c:pt>
                <c:pt idx="1157">
                  <c:v>0.46279999999999999</c:v>
                </c:pt>
                <c:pt idx="1158">
                  <c:v>0.46319999999999995</c:v>
                </c:pt>
                <c:pt idx="1159">
                  <c:v>0.46360000000000001</c:v>
                </c:pt>
                <c:pt idx="1160">
                  <c:v>0.46399999999999997</c:v>
                </c:pt>
                <c:pt idx="1161">
                  <c:v>0.46439999999999992</c:v>
                </c:pt>
                <c:pt idx="1162">
                  <c:v>0.46479999999999999</c:v>
                </c:pt>
                <c:pt idx="1163">
                  <c:v>0.46519999999999995</c:v>
                </c:pt>
                <c:pt idx="1164">
                  <c:v>0.46560000000000001</c:v>
                </c:pt>
                <c:pt idx="1165">
                  <c:v>0.46599999999999997</c:v>
                </c:pt>
                <c:pt idx="1166">
                  <c:v>0.46639999999999993</c:v>
                </c:pt>
                <c:pt idx="1167">
                  <c:v>0.46679999999999999</c:v>
                </c:pt>
                <c:pt idx="1168">
                  <c:v>0.46719999999999995</c:v>
                </c:pt>
                <c:pt idx="1169">
                  <c:v>0.46760000000000002</c:v>
                </c:pt>
                <c:pt idx="1170">
                  <c:v>0.46799999999999997</c:v>
                </c:pt>
                <c:pt idx="1171">
                  <c:v>0.46839999999999993</c:v>
                </c:pt>
                <c:pt idx="1172">
                  <c:v>0.46879999999999999</c:v>
                </c:pt>
                <c:pt idx="1173">
                  <c:v>0.46919999999999995</c:v>
                </c:pt>
                <c:pt idx="1174">
                  <c:v>0.46960000000000002</c:v>
                </c:pt>
                <c:pt idx="1175">
                  <c:v>0.47</c:v>
                </c:pt>
                <c:pt idx="1176">
                  <c:v>0.47039999999999993</c:v>
                </c:pt>
                <c:pt idx="1177">
                  <c:v>0.4708</c:v>
                </c:pt>
                <c:pt idx="1178">
                  <c:v>0.47119999999999995</c:v>
                </c:pt>
                <c:pt idx="1179">
                  <c:v>0.47160000000000002</c:v>
                </c:pt>
                <c:pt idx="1180">
                  <c:v>0.47199999999999998</c:v>
                </c:pt>
                <c:pt idx="1181">
                  <c:v>0.47239999999999993</c:v>
                </c:pt>
                <c:pt idx="1182">
                  <c:v>0.4728</c:v>
                </c:pt>
                <c:pt idx="1183">
                  <c:v>0.47319999999999995</c:v>
                </c:pt>
                <c:pt idx="1184">
                  <c:v>0.47360000000000002</c:v>
                </c:pt>
                <c:pt idx="1185">
                  <c:v>0.47399999999999998</c:v>
                </c:pt>
                <c:pt idx="1186">
                  <c:v>0.47439999999999993</c:v>
                </c:pt>
                <c:pt idx="1187">
                  <c:v>0.4748</c:v>
                </c:pt>
                <c:pt idx="1188">
                  <c:v>0.47519999999999996</c:v>
                </c:pt>
                <c:pt idx="1189">
                  <c:v>0.47560000000000002</c:v>
                </c:pt>
                <c:pt idx="1190">
                  <c:v>0.47599999999999998</c:v>
                </c:pt>
                <c:pt idx="1191">
                  <c:v>0.47639999999999993</c:v>
                </c:pt>
                <c:pt idx="1192">
                  <c:v>0.4768</c:v>
                </c:pt>
                <c:pt idx="1193">
                  <c:v>0.47719999999999996</c:v>
                </c:pt>
                <c:pt idx="1194">
                  <c:v>0.47760000000000002</c:v>
                </c:pt>
                <c:pt idx="1195">
                  <c:v>0.47799999999999998</c:v>
                </c:pt>
                <c:pt idx="1196">
                  <c:v>0.47839999999999994</c:v>
                </c:pt>
                <c:pt idx="1197">
                  <c:v>0.4788</c:v>
                </c:pt>
                <c:pt idx="1198">
                  <c:v>0.47919999999999996</c:v>
                </c:pt>
                <c:pt idx="1199">
                  <c:v>0.47960000000000003</c:v>
                </c:pt>
                <c:pt idx="1200">
                  <c:v>0.48</c:v>
                </c:pt>
                <c:pt idx="1201">
                  <c:v>0.48039999999999994</c:v>
                </c:pt>
                <c:pt idx="1202">
                  <c:v>0.48080000000000001</c:v>
                </c:pt>
                <c:pt idx="1203">
                  <c:v>0.48119999999999996</c:v>
                </c:pt>
                <c:pt idx="1204">
                  <c:v>0.48160000000000003</c:v>
                </c:pt>
                <c:pt idx="1205">
                  <c:v>0.48199999999999998</c:v>
                </c:pt>
                <c:pt idx="1206">
                  <c:v>0.48239999999999994</c:v>
                </c:pt>
                <c:pt idx="1207">
                  <c:v>0.48280000000000001</c:v>
                </c:pt>
                <c:pt idx="1208">
                  <c:v>0.48319999999999996</c:v>
                </c:pt>
                <c:pt idx="1209">
                  <c:v>0.48360000000000003</c:v>
                </c:pt>
                <c:pt idx="1210">
                  <c:v>0.48399999999999999</c:v>
                </c:pt>
                <c:pt idx="1211">
                  <c:v>0.48439999999999994</c:v>
                </c:pt>
                <c:pt idx="1212">
                  <c:v>0.48480000000000001</c:v>
                </c:pt>
                <c:pt idx="1213">
                  <c:v>0.48519999999999996</c:v>
                </c:pt>
                <c:pt idx="1214">
                  <c:v>0.48560000000000003</c:v>
                </c:pt>
                <c:pt idx="1215">
                  <c:v>0.48599999999999999</c:v>
                </c:pt>
                <c:pt idx="1216">
                  <c:v>0.48639999999999994</c:v>
                </c:pt>
                <c:pt idx="1217">
                  <c:v>0.48680000000000001</c:v>
                </c:pt>
                <c:pt idx="1218">
                  <c:v>0.48719999999999997</c:v>
                </c:pt>
                <c:pt idx="1219">
                  <c:v>0.48760000000000003</c:v>
                </c:pt>
                <c:pt idx="1220">
                  <c:v>0.48799999999999999</c:v>
                </c:pt>
                <c:pt idx="1221">
                  <c:v>0.48839999999999995</c:v>
                </c:pt>
                <c:pt idx="1222">
                  <c:v>0.48880000000000001</c:v>
                </c:pt>
                <c:pt idx="1223">
                  <c:v>0.48919999999999997</c:v>
                </c:pt>
                <c:pt idx="1224">
                  <c:v>0.48959999999999992</c:v>
                </c:pt>
                <c:pt idx="1225">
                  <c:v>0.49</c:v>
                </c:pt>
                <c:pt idx="1226">
                  <c:v>0.49039999999999995</c:v>
                </c:pt>
                <c:pt idx="1227">
                  <c:v>0.49080000000000001</c:v>
                </c:pt>
                <c:pt idx="1228">
                  <c:v>0.49119999999999997</c:v>
                </c:pt>
                <c:pt idx="1229">
                  <c:v>0.49159999999999993</c:v>
                </c:pt>
                <c:pt idx="1230">
                  <c:v>0.49199999999999999</c:v>
                </c:pt>
                <c:pt idx="1231">
                  <c:v>0.49239999999999995</c:v>
                </c:pt>
                <c:pt idx="1232">
                  <c:v>0.49280000000000002</c:v>
                </c:pt>
                <c:pt idx="1233">
                  <c:v>0.49319999999999997</c:v>
                </c:pt>
                <c:pt idx="1234">
                  <c:v>0.49359999999999993</c:v>
                </c:pt>
                <c:pt idx="1235">
                  <c:v>0.49399999999999999</c:v>
                </c:pt>
                <c:pt idx="1236">
                  <c:v>0.49439999999999995</c:v>
                </c:pt>
                <c:pt idx="1237">
                  <c:v>0.49480000000000002</c:v>
                </c:pt>
                <c:pt idx="1238">
                  <c:v>0.49519999999999997</c:v>
                </c:pt>
                <c:pt idx="1239">
                  <c:v>0.49559999999999993</c:v>
                </c:pt>
                <c:pt idx="1240">
                  <c:v>0.496</c:v>
                </c:pt>
                <c:pt idx="1241">
                  <c:v>0.49639999999999995</c:v>
                </c:pt>
                <c:pt idx="1242">
                  <c:v>0.49680000000000002</c:v>
                </c:pt>
                <c:pt idx="1243">
                  <c:v>0.49719999999999998</c:v>
                </c:pt>
                <c:pt idx="1244">
                  <c:v>0.49759999999999993</c:v>
                </c:pt>
                <c:pt idx="1245">
                  <c:v>0.498</c:v>
                </c:pt>
                <c:pt idx="1246">
                  <c:v>0.49839999999999995</c:v>
                </c:pt>
                <c:pt idx="1247">
                  <c:v>0.49880000000000002</c:v>
                </c:pt>
                <c:pt idx="1248">
                  <c:v>0.49919999999999998</c:v>
                </c:pt>
                <c:pt idx="1249">
                  <c:v>0.49959999999999993</c:v>
                </c:pt>
                <c:pt idx="1250">
                  <c:v>0.5</c:v>
                </c:pt>
                <c:pt idx="1251">
                  <c:v>0.50039999999999996</c:v>
                </c:pt>
                <c:pt idx="1252">
                  <c:v>0.50080000000000002</c:v>
                </c:pt>
                <c:pt idx="1253">
                  <c:v>0.50119999999999998</c:v>
                </c:pt>
                <c:pt idx="1254">
                  <c:v>0.50159999999999993</c:v>
                </c:pt>
                <c:pt idx="1255">
                  <c:v>0.502</c:v>
                </c:pt>
                <c:pt idx="1256">
                  <c:v>0.50239999999999996</c:v>
                </c:pt>
                <c:pt idx="1257">
                  <c:v>0.50280000000000002</c:v>
                </c:pt>
                <c:pt idx="1258">
                  <c:v>0.50319999999999998</c:v>
                </c:pt>
                <c:pt idx="1259">
                  <c:v>0.50359999999999994</c:v>
                </c:pt>
                <c:pt idx="1260">
                  <c:v>0.504</c:v>
                </c:pt>
                <c:pt idx="1261">
                  <c:v>0.50439999999999996</c:v>
                </c:pt>
                <c:pt idx="1262">
                  <c:v>0.50480000000000003</c:v>
                </c:pt>
                <c:pt idx="1263">
                  <c:v>0.50519999999999998</c:v>
                </c:pt>
                <c:pt idx="1264">
                  <c:v>0.50559999999999994</c:v>
                </c:pt>
                <c:pt idx="1265">
                  <c:v>0.50600000000000001</c:v>
                </c:pt>
                <c:pt idx="1266">
                  <c:v>0.50639999999999996</c:v>
                </c:pt>
                <c:pt idx="1267">
                  <c:v>0.50680000000000003</c:v>
                </c:pt>
                <c:pt idx="1268">
                  <c:v>0.50719999999999998</c:v>
                </c:pt>
                <c:pt idx="1269">
                  <c:v>0.50759999999999994</c:v>
                </c:pt>
                <c:pt idx="1270">
                  <c:v>0.50800000000000001</c:v>
                </c:pt>
                <c:pt idx="1271">
                  <c:v>0.50839999999999996</c:v>
                </c:pt>
                <c:pt idx="1272">
                  <c:v>0.50880000000000003</c:v>
                </c:pt>
                <c:pt idx="1273">
                  <c:v>0.50919999999999999</c:v>
                </c:pt>
                <c:pt idx="1274">
                  <c:v>0.50959999999999994</c:v>
                </c:pt>
                <c:pt idx="1275">
                  <c:v>0.51</c:v>
                </c:pt>
                <c:pt idx="1276">
                  <c:v>0.51039999999999996</c:v>
                </c:pt>
                <c:pt idx="1277">
                  <c:v>0.51080000000000003</c:v>
                </c:pt>
                <c:pt idx="1278">
                  <c:v>0.51119999999999999</c:v>
                </c:pt>
                <c:pt idx="1279">
                  <c:v>0.51159999999999994</c:v>
                </c:pt>
                <c:pt idx="1280">
                  <c:v>0.51200000000000001</c:v>
                </c:pt>
                <c:pt idx="1281">
                  <c:v>0.51239999999999997</c:v>
                </c:pt>
                <c:pt idx="1282">
                  <c:v>0.51280000000000003</c:v>
                </c:pt>
                <c:pt idx="1283">
                  <c:v>0.51319999999999999</c:v>
                </c:pt>
                <c:pt idx="1284">
                  <c:v>0.51359999999999995</c:v>
                </c:pt>
                <c:pt idx="1285">
                  <c:v>0.51400000000000001</c:v>
                </c:pt>
                <c:pt idx="1286">
                  <c:v>0.51439999999999997</c:v>
                </c:pt>
                <c:pt idx="1287">
                  <c:v>0.51479999999999992</c:v>
                </c:pt>
                <c:pt idx="1288">
                  <c:v>0.51519999999999999</c:v>
                </c:pt>
                <c:pt idx="1289">
                  <c:v>0.51559999999999995</c:v>
                </c:pt>
                <c:pt idx="1290">
                  <c:v>0.51600000000000001</c:v>
                </c:pt>
                <c:pt idx="1291">
                  <c:v>0.51639999999999997</c:v>
                </c:pt>
                <c:pt idx="1292">
                  <c:v>0.51679999999999993</c:v>
                </c:pt>
                <c:pt idx="1293">
                  <c:v>0.51719999999999999</c:v>
                </c:pt>
                <c:pt idx="1294">
                  <c:v>0.51759999999999995</c:v>
                </c:pt>
                <c:pt idx="1295">
                  <c:v>0.51800000000000002</c:v>
                </c:pt>
                <c:pt idx="1296">
                  <c:v>0.51839999999999997</c:v>
                </c:pt>
                <c:pt idx="1297">
                  <c:v>0.51879999999999993</c:v>
                </c:pt>
                <c:pt idx="1298">
                  <c:v>0.51919999999999999</c:v>
                </c:pt>
                <c:pt idx="1299">
                  <c:v>0.51959999999999995</c:v>
                </c:pt>
                <c:pt idx="1300">
                  <c:v>0.52</c:v>
                </c:pt>
                <c:pt idx="1301">
                  <c:v>0.52039999999999997</c:v>
                </c:pt>
                <c:pt idx="1302">
                  <c:v>0.52079999999999993</c:v>
                </c:pt>
                <c:pt idx="1303">
                  <c:v>0.5212</c:v>
                </c:pt>
                <c:pt idx="1304">
                  <c:v>0.52159999999999995</c:v>
                </c:pt>
                <c:pt idx="1305">
                  <c:v>0.52200000000000002</c:v>
                </c:pt>
                <c:pt idx="1306">
                  <c:v>0.52239999999999998</c:v>
                </c:pt>
                <c:pt idx="1307">
                  <c:v>0.52279999999999993</c:v>
                </c:pt>
                <c:pt idx="1308">
                  <c:v>0.5232</c:v>
                </c:pt>
                <c:pt idx="1309">
                  <c:v>0.52359999999999995</c:v>
                </c:pt>
                <c:pt idx="1310">
                  <c:v>0.52400000000000002</c:v>
                </c:pt>
                <c:pt idx="1311">
                  <c:v>0.52439999999999998</c:v>
                </c:pt>
                <c:pt idx="1312">
                  <c:v>0.52479999999999993</c:v>
                </c:pt>
                <c:pt idx="1313">
                  <c:v>0.5252</c:v>
                </c:pt>
                <c:pt idx="1314">
                  <c:v>0.52559999999999996</c:v>
                </c:pt>
                <c:pt idx="1315">
                  <c:v>0.52600000000000002</c:v>
                </c:pt>
                <c:pt idx="1316">
                  <c:v>0.52639999999999998</c:v>
                </c:pt>
                <c:pt idx="1317">
                  <c:v>0.52679999999999993</c:v>
                </c:pt>
                <c:pt idx="1318">
                  <c:v>0.5272</c:v>
                </c:pt>
                <c:pt idx="1319">
                  <c:v>0.52759999999999996</c:v>
                </c:pt>
                <c:pt idx="1320">
                  <c:v>0.52800000000000002</c:v>
                </c:pt>
                <c:pt idx="1321">
                  <c:v>0.52839999999999998</c:v>
                </c:pt>
                <c:pt idx="1322">
                  <c:v>0.52879999999999994</c:v>
                </c:pt>
                <c:pt idx="1323">
                  <c:v>0.5292</c:v>
                </c:pt>
                <c:pt idx="1324">
                  <c:v>0.52959999999999996</c:v>
                </c:pt>
                <c:pt idx="1325">
                  <c:v>0.53</c:v>
                </c:pt>
                <c:pt idx="1326">
                  <c:v>0.53039999999999998</c:v>
                </c:pt>
                <c:pt idx="1327">
                  <c:v>0.53079999999999994</c:v>
                </c:pt>
                <c:pt idx="1328">
                  <c:v>0.53120000000000001</c:v>
                </c:pt>
                <c:pt idx="1329">
                  <c:v>0.53159999999999996</c:v>
                </c:pt>
                <c:pt idx="1330">
                  <c:v>0.53200000000000003</c:v>
                </c:pt>
                <c:pt idx="1331">
                  <c:v>0.53239999999999998</c:v>
                </c:pt>
                <c:pt idx="1332">
                  <c:v>0.53279999999999994</c:v>
                </c:pt>
                <c:pt idx="1333">
                  <c:v>0.53320000000000001</c:v>
                </c:pt>
                <c:pt idx="1334">
                  <c:v>0.53359999999999996</c:v>
                </c:pt>
                <c:pt idx="1335">
                  <c:v>0.53400000000000003</c:v>
                </c:pt>
                <c:pt idx="1336">
                  <c:v>0.53439999999999999</c:v>
                </c:pt>
                <c:pt idx="1337">
                  <c:v>0.53479999999999994</c:v>
                </c:pt>
                <c:pt idx="1338">
                  <c:v>0.53520000000000001</c:v>
                </c:pt>
                <c:pt idx="1339">
                  <c:v>0.53559999999999997</c:v>
                </c:pt>
                <c:pt idx="1340">
                  <c:v>0.53600000000000003</c:v>
                </c:pt>
                <c:pt idx="1341">
                  <c:v>0.53639999999999999</c:v>
                </c:pt>
                <c:pt idx="1342">
                  <c:v>0.53679999999999994</c:v>
                </c:pt>
                <c:pt idx="1343">
                  <c:v>0.53720000000000001</c:v>
                </c:pt>
                <c:pt idx="1344">
                  <c:v>0.53759999999999997</c:v>
                </c:pt>
                <c:pt idx="1345">
                  <c:v>0.53800000000000003</c:v>
                </c:pt>
                <c:pt idx="1346">
                  <c:v>0.53839999999999999</c:v>
                </c:pt>
                <c:pt idx="1347">
                  <c:v>0.53879999999999995</c:v>
                </c:pt>
                <c:pt idx="1348">
                  <c:v>0.53920000000000001</c:v>
                </c:pt>
                <c:pt idx="1349">
                  <c:v>0.53959999999999997</c:v>
                </c:pt>
                <c:pt idx="1350">
                  <c:v>0.53999999999999992</c:v>
                </c:pt>
                <c:pt idx="1351">
                  <c:v>0.54039999999999999</c:v>
                </c:pt>
                <c:pt idx="1352">
                  <c:v>0.54079999999999995</c:v>
                </c:pt>
                <c:pt idx="1353">
                  <c:v>0.54120000000000001</c:v>
                </c:pt>
                <c:pt idx="1354">
                  <c:v>0.54159999999999997</c:v>
                </c:pt>
                <c:pt idx="1355">
                  <c:v>0.54199999999999993</c:v>
                </c:pt>
                <c:pt idx="1356">
                  <c:v>0.54239999999999999</c:v>
                </c:pt>
                <c:pt idx="1357">
                  <c:v>0.54279999999999995</c:v>
                </c:pt>
                <c:pt idx="1358">
                  <c:v>0.54320000000000002</c:v>
                </c:pt>
                <c:pt idx="1359">
                  <c:v>0.54359999999999997</c:v>
                </c:pt>
                <c:pt idx="1360">
                  <c:v>0.54399999999999993</c:v>
                </c:pt>
                <c:pt idx="1361">
                  <c:v>0.5444</c:v>
                </c:pt>
                <c:pt idx="1362">
                  <c:v>0.54479999999999995</c:v>
                </c:pt>
                <c:pt idx="1363">
                  <c:v>0.54520000000000002</c:v>
                </c:pt>
                <c:pt idx="1364">
                  <c:v>0.54559999999999997</c:v>
                </c:pt>
                <c:pt idx="1365">
                  <c:v>0.54599999999999993</c:v>
                </c:pt>
                <c:pt idx="1366">
                  <c:v>0.5464</c:v>
                </c:pt>
                <c:pt idx="1367">
                  <c:v>0.54679999999999995</c:v>
                </c:pt>
                <c:pt idx="1368">
                  <c:v>0.54720000000000002</c:v>
                </c:pt>
                <c:pt idx="1369">
                  <c:v>0.54759999999999998</c:v>
                </c:pt>
                <c:pt idx="1370">
                  <c:v>0.54799999999999993</c:v>
                </c:pt>
                <c:pt idx="1371">
                  <c:v>0.5484</c:v>
                </c:pt>
                <c:pt idx="1372">
                  <c:v>0.54879999999999995</c:v>
                </c:pt>
                <c:pt idx="1373">
                  <c:v>0.54920000000000002</c:v>
                </c:pt>
                <c:pt idx="1374">
                  <c:v>0.54959999999999998</c:v>
                </c:pt>
                <c:pt idx="1375">
                  <c:v>0.54999999999999993</c:v>
                </c:pt>
                <c:pt idx="1376">
                  <c:v>0.5504</c:v>
                </c:pt>
                <c:pt idx="1377">
                  <c:v>0.55079999999999996</c:v>
                </c:pt>
                <c:pt idx="1378">
                  <c:v>0.55120000000000002</c:v>
                </c:pt>
                <c:pt idx="1379">
                  <c:v>0.55159999999999998</c:v>
                </c:pt>
                <c:pt idx="1380">
                  <c:v>0.55199999999999994</c:v>
                </c:pt>
                <c:pt idx="1381">
                  <c:v>0.5524</c:v>
                </c:pt>
                <c:pt idx="1382">
                  <c:v>0.55279999999999996</c:v>
                </c:pt>
                <c:pt idx="1383">
                  <c:v>0.55320000000000003</c:v>
                </c:pt>
                <c:pt idx="1384">
                  <c:v>0.55359999999999998</c:v>
                </c:pt>
                <c:pt idx="1385">
                  <c:v>0.55399999999999994</c:v>
                </c:pt>
                <c:pt idx="1386">
                  <c:v>0.5544</c:v>
                </c:pt>
                <c:pt idx="1387">
                  <c:v>0.55479999999999996</c:v>
                </c:pt>
                <c:pt idx="1388">
                  <c:v>0.55520000000000003</c:v>
                </c:pt>
                <c:pt idx="1389">
                  <c:v>0.55559999999999998</c:v>
                </c:pt>
                <c:pt idx="1390">
                  <c:v>0.55599999999999994</c:v>
                </c:pt>
                <c:pt idx="1391">
                  <c:v>0.55640000000000001</c:v>
                </c:pt>
                <c:pt idx="1392">
                  <c:v>0.55679999999999996</c:v>
                </c:pt>
                <c:pt idx="1393">
                  <c:v>0.55720000000000003</c:v>
                </c:pt>
                <c:pt idx="1394">
                  <c:v>0.55759999999999998</c:v>
                </c:pt>
                <c:pt idx="1395">
                  <c:v>0.55799999999999994</c:v>
                </c:pt>
                <c:pt idx="1396">
                  <c:v>0.55840000000000001</c:v>
                </c:pt>
                <c:pt idx="1397">
                  <c:v>0.55879999999999996</c:v>
                </c:pt>
                <c:pt idx="1398">
                  <c:v>0.55920000000000003</c:v>
                </c:pt>
                <c:pt idx="1399">
                  <c:v>0.55959999999999999</c:v>
                </c:pt>
                <c:pt idx="1400">
                  <c:v>0.55999999999999994</c:v>
                </c:pt>
                <c:pt idx="1401">
                  <c:v>0.56040000000000001</c:v>
                </c:pt>
                <c:pt idx="1402">
                  <c:v>0.56079999999999997</c:v>
                </c:pt>
                <c:pt idx="1403">
                  <c:v>0.56120000000000003</c:v>
                </c:pt>
                <c:pt idx="1404">
                  <c:v>0.56159999999999999</c:v>
                </c:pt>
                <c:pt idx="1405">
                  <c:v>0.56199999999999994</c:v>
                </c:pt>
                <c:pt idx="1406">
                  <c:v>0.56240000000000001</c:v>
                </c:pt>
                <c:pt idx="1407">
                  <c:v>0.56279999999999997</c:v>
                </c:pt>
                <c:pt idx="1408">
                  <c:v>0.56320000000000003</c:v>
                </c:pt>
                <c:pt idx="1409">
                  <c:v>0.56359999999999999</c:v>
                </c:pt>
                <c:pt idx="1410">
                  <c:v>0.56399999999999995</c:v>
                </c:pt>
                <c:pt idx="1411">
                  <c:v>0.56440000000000001</c:v>
                </c:pt>
                <c:pt idx="1412">
                  <c:v>0.56479999999999997</c:v>
                </c:pt>
                <c:pt idx="1413">
                  <c:v>0.56519999999999992</c:v>
                </c:pt>
                <c:pt idx="1414">
                  <c:v>0.56559999999999999</c:v>
                </c:pt>
                <c:pt idx="1415">
                  <c:v>0.56599999999999995</c:v>
                </c:pt>
                <c:pt idx="1416">
                  <c:v>0.56640000000000001</c:v>
                </c:pt>
                <c:pt idx="1417">
                  <c:v>0.56679999999999997</c:v>
                </c:pt>
                <c:pt idx="1418">
                  <c:v>0.56719999999999993</c:v>
                </c:pt>
                <c:pt idx="1419">
                  <c:v>0.56759999999999999</c:v>
                </c:pt>
                <c:pt idx="1420">
                  <c:v>0.56799999999999995</c:v>
                </c:pt>
                <c:pt idx="1421">
                  <c:v>0.56840000000000002</c:v>
                </c:pt>
                <c:pt idx="1422">
                  <c:v>0.56879999999999997</c:v>
                </c:pt>
                <c:pt idx="1423">
                  <c:v>0.56919999999999993</c:v>
                </c:pt>
                <c:pt idx="1424">
                  <c:v>0.5696</c:v>
                </c:pt>
                <c:pt idx="1425">
                  <c:v>0.56999999999999995</c:v>
                </c:pt>
                <c:pt idx="1426">
                  <c:v>0.57040000000000002</c:v>
                </c:pt>
                <c:pt idx="1427">
                  <c:v>0.57079999999999997</c:v>
                </c:pt>
                <c:pt idx="1428">
                  <c:v>0.57119999999999993</c:v>
                </c:pt>
                <c:pt idx="1429">
                  <c:v>0.5716</c:v>
                </c:pt>
                <c:pt idx="1430">
                  <c:v>0.57199999999999995</c:v>
                </c:pt>
                <c:pt idx="1431">
                  <c:v>0.57240000000000002</c:v>
                </c:pt>
                <c:pt idx="1432">
                  <c:v>0.57279999999999998</c:v>
                </c:pt>
                <c:pt idx="1433">
                  <c:v>0.57319999999999993</c:v>
                </c:pt>
                <c:pt idx="1434">
                  <c:v>0.5736</c:v>
                </c:pt>
                <c:pt idx="1435">
                  <c:v>0.57399999999999995</c:v>
                </c:pt>
                <c:pt idx="1436">
                  <c:v>0.57440000000000002</c:v>
                </c:pt>
                <c:pt idx="1437">
                  <c:v>0.57479999999999998</c:v>
                </c:pt>
                <c:pt idx="1438">
                  <c:v>0.57519999999999993</c:v>
                </c:pt>
                <c:pt idx="1439">
                  <c:v>0.5756</c:v>
                </c:pt>
                <c:pt idx="1440">
                  <c:v>0.57599999999999996</c:v>
                </c:pt>
                <c:pt idx="1441">
                  <c:v>0.57640000000000002</c:v>
                </c:pt>
                <c:pt idx="1442">
                  <c:v>0.57679999999999998</c:v>
                </c:pt>
                <c:pt idx="1443">
                  <c:v>0.57719999999999994</c:v>
                </c:pt>
                <c:pt idx="1444">
                  <c:v>0.5776</c:v>
                </c:pt>
                <c:pt idx="1445">
                  <c:v>0.57799999999999996</c:v>
                </c:pt>
                <c:pt idx="1446">
                  <c:v>0.57840000000000003</c:v>
                </c:pt>
                <c:pt idx="1447">
                  <c:v>0.57879999999999998</c:v>
                </c:pt>
                <c:pt idx="1448">
                  <c:v>0.57919999999999994</c:v>
                </c:pt>
                <c:pt idx="1449">
                  <c:v>0.5796</c:v>
                </c:pt>
                <c:pt idx="1450">
                  <c:v>0.57999999999999996</c:v>
                </c:pt>
                <c:pt idx="1451">
                  <c:v>0.58040000000000003</c:v>
                </c:pt>
                <c:pt idx="1452">
                  <c:v>0.58079999999999998</c:v>
                </c:pt>
                <c:pt idx="1453">
                  <c:v>0.58119999999999994</c:v>
                </c:pt>
                <c:pt idx="1454">
                  <c:v>0.58160000000000001</c:v>
                </c:pt>
                <c:pt idx="1455">
                  <c:v>0.58199999999999996</c:v>
                </c:pt>
                <c:pt idx="1456">
                  <c:v>0.58240000000000003</c:v>
                </c:pt>
                <c:pt idx="1457">
                  <c:v>0.58279999999999998</c:v>
                </c:pt>
                <c:pt idx="1458">
                  <c:v>0.58319999999999994</c:v>
                </c:pt>
                <c:pt idx="1459">
                  <c:v>0.58360000000000001</c:v>
                </c:pt>
                <c:pt idx="1460">
                  <c:v>0.58399999999999996</c:v>
                </c:pt>
                <c:pt idx="1461">
                  <c:v>0.58440000000000003</c:v>
                </c:pt>
                <c:pt idx="1462">
                  <c:v>0.58479999999999999</c:v>
                </c:pt>
                <c:pt idx="1463">
                  <c:v>0.58519999999999994</c:v>
                </c:pt>
                <c:pt idx="1464">
                  <c:v>0.58560000000000001</c:v>
                </c:pt>
                <c:pt idx="1465">
                  <c:v>0.58599999999999997</c:v>
                </c:pt>
                <c:pt idx="1466">
                  <c:v>0.58640000000000003</c:v>
                </c:pt>
                <c:pt idx="1467">
                  <c:v>0.58679999999999999</c:v>
                </c:pt>
                <c:pt idx="1468">
                  <c:v>0.58719999999999994</c:v>
                </c:pt>
                <c:pt idx="1469">
                  <c:v>0.58760000000000001</c:v>
                </c:pt>
                <c:pt idx="1470">
                  <c:v>0.58799999999999997</c:v>
                </c:pt>
                <c:pt idx="1471">
                  <c:v>0.58840000000000003</c:v>
                </c:pt>
                <c:pt idx="1472">
                  <c:v>0.58879999999999999</c:v>
                </c:pt>
                <c:pt idx="1473">
                  <c:v>0.58919999999999995</c:v>
                </c:pt>
                <c:pt idx="1474">
                  <c:v>0.58960000000000001</c:v>
                </c:pt>
                <c:pt idx="1475">
                  <c:v>0.59</c:v>
                </c:pt>
                <c:pt idx="1476">
                  <c:v>0.59039999999999992</c:v>
                </c:pt>
                <c:pt idx="1477">
                  <c:v>0.59079999999999999</c:v>
                </c:pt>
                <c:pt idx="1478">
                  <c:v>0.59119999999999995</c:v>
                </c:pt>
                <c:pt idx="1479">
                  <c:v>0.59160000000000001</c:v>
                </c:pt>
                <c:pt idx="1480">
                  <c:v>0.59199999999999997</c:v>
                </c:pt>
                <c:pt idx="1481">
                  <c:v>0.59239999999999993</c:v>
                </c:pt>
                <c:pt idx="1482">
                  <c:v>0.59279999999999999</c:v>
                </c:pt>
                <c:pt idx="1483">
                  <c:v>0.59319999999999995</c:v>
                </c:pt>
                <c:pt idx="1484">
                  <c:v>0.59360000000000002</c:v>
                </c:pt>
                <c:pt idx="1485">
                  <c:v>0.59399999999999997</c:v>
                </c:pt>
                <c:pt idx="1486">
                  <c:v>0.59439999999999993</c:v>
                </c:pt>
                <c:pt idx="1487">
                  <c:v>0.5948</c:v>
                </c:pt>
                <c:pt idx="1488">
                  <c:v>0.59519999999999995</c:v>
                </c:pt>
                <c:pt idx="1489">
                  <c:v>0.59560000000000002</c:v>
                </c:pt>
                <c:pt idx="1490">
                  <c:v>0.59599999999999997</c:v>
                </c:pt>
                <c:pt idx="1491">
                  <c:v>0.59639999999999993</c:v>
                </c:pt>
                <c:pt idx="1492">
                  <c:v>0.5968</c:v>
                </c:pt>
                <c:pt idx="1493">
                  <c:v>0.59719999999999995</c:v>
                </c:pt>
                <c:pt idx="1494">
                  <c:v>0.59760000000000002</c:v>
                </c:pt>
                <c:pt idx="1495">
                  <c:v>0.59799999999999998</c:v>
                </c:pt>
                <c:pt idx="1496">
                  <c:v>0.59839999999999993</c:v>
                </c:pt>
                <c:pt idx="1497">
                  <c:v>0.5988</c:v>
                </c:pt>
                <c:pt idx="1498">
                  <c:v>0.59919999999999995</c:v>
                </c:pt>
                <c:pt idx="1499">
                  <c:v>0.59960000000000002</c:v>
                </c:pt>
                <c:pt idx="1500">
                  <c:v>0.6</c:v>
                </c:pt>
                <c:pt idx="1501">
                  <c:v>0.60039999999999993</c:v>
                </c:pt>
                <c:pt idx="1502">
                  <c:v>0.6008</c:v>
                </c:pt>
                <c:pt idx="1503">
                  <c:v>0.60119999999999996</c:v>
                </c:pt>
                <c:pt idx="1504">
                  <c:v>0.60160000000000002</c:v>
                </c:pt>
                <c:pt idx="1505">
                  <c:v>0.60199999999999998</c:v>
                </c:pt>
                <c:pt idx="1506">
                  <c:v>0.60239999999999994</c:v>
                </c:pt>
                <c:pt idx="1507">
                  <c:v>0.6028</c:v>
                </c:pt>
                <c:pt idx="1508">
                  <c:v>0.60319999999999996</c:v>
                </c:pt>
                <c:pt idx="1509">
                  <c:v>0.60360000000000003</c:v>
                </c:pt>
                <c:pt idx="1510">
                  <c:v>0.60399999999999998</c:v>
                </c:pt>
                <c:pt idx="1511">
                  <c:v>0.60439999999999994</c:v>
                </c:pt>
                <c:pt idx="1512">
                  <c:v>0.6048</c:v>
                </c:pt>
                <c:pt idx="1513">
                  <c:v>0.60519999999999996</c:v>
                </c:pt>
                <c:pt idx="1514">
                  <c:v>0.60560000000000003</c:v>
                </c:pt>
                <c:pt idx="1515">
                  <c:v>0.60599999999999998</c:v>
                </c:pt>
                <c:pt idx="1516">
                  <c:v>0.60639999999999994</c:v>
                </c:pt>
                <c:pt idx="1517">
                  <c:v>0.60680000000000001</c:v>
                </c:pt>
                <c:pt idx="1518">
                  <c:v>0.60719999999999996</c:v>
                </c:pt>
                <c:pt idx="1519">
                  <c:v>0.60760000000000003</c:v>
                </c:pt>
                <c:pt idx="1520">
                  <c:v>0.60799999999999998</c:v>
                </c:pt>
                <c:pt idx="1521">
                  <c:v>0.60839999999999994</c:v>
                </c:pt>
                <c:pt idx="1522">
                  <c:v>0.60880000000000001</c:v>
                </c:pt>
                <c:pt idx="1523">
                  <c:v>0.60919999999999996</c:v>
                </c:pt>
                <c:pt idx="1524">
                  <c:v>0.60960000000000003</c:v>
                </c:pt>
                <c:pt idx="1525">
                  <c:v>0.61</c:v>
                </c:pt>
                <c:pt idx="1526">
                  <c:v>0.61039999999999994</c:v>
                </c:pt>
                <c:pt idx="1527">
                  <c:v>0.61080000000000001</c:v>
                </c:pt>
                <c:pt idx="1528">
                  <c:v>0.61119999999999997</c:v>
                </c:pt>
                <c:pt idx="1529">
                  <c:v>0.61160000000000003</c:v>
                </c:pt>
                <c:pt idx="1530">
                  <c:v>0.61199999999999999</c:v>
                </c:pt>
                <c:pt idx="1531">
                  <c:v>0.61239999999999994</c:v>
                </c:pt>
                <c:pt idx="1532">
                  <c:v>0.61280000000000001</c:v>
                </c:pt>
                <c:pt idx="1533">
                  <c:v>0.61319999999999997</c:v>
                </c:pt>
                <c:pt idx="1534">
                  <c:v>0.61360000000000003</c:v>
                </c:pt>
                <c:pt idx="1535">
                  <c:v>0.61399999999999999</c:v>
                </c:pt>
                <c:pt idx="1536">
                  <c:v>0.61439999999999995</c:v>
                </c:pt>
                <c:pt idx="1537">
                  <c:v>0.61480000000000001</c:v>
                </c:pt>
                <c:pt idx="1538">
                  <c:v>0.61519999999999997</c:v>
                </c:pt>
                <c:pt idx="1539">
                  <c:v>0.61559999999999993</c:v>
                </c:pt>
                <c:pt idx="1540">
                  <c:v>0.61599999999999999</c:v>
                </c:pt>
                <c:pt idx="1541">
                  <c:v>0.61639999999999995</c:v>
                </c:pt>
                <c:pt idx="1542">
                  <c:v>0.61680000000000001</c:v>
                </c:pt>
                <c:pt idx="1543">
                  <c:v>0.61719999999999997</c:v>
                </c:pt>
                <c:pt idx="1544">
                  <c:v>0.61759999999999993</c:v>
                </c:pt>
                <c:pt idx="1545">
                  <c:v>0.61799999999999999</c:v>
                </c:pt>
                <c:pt idx="1546">
                  <c:v>0.61839999999999995</c:v>
                </c:pt>
                <c:pt idx="1547">
                  <c:v>0.61880000000000002</c:v>
                </c:pt>
                <c:pt idx="1548">
                  <c:v>0.61919999999999997</c:v>
                </c:pt>
                <c:pt idx="1549">
                  <c:v>0.61959999999999993</c:v>
                </c:pt>
                <c:pt idx="1550">
                  <c:v>0.62</c:v>
                </c:pt>
                <c:pt idx="1551">
                  <c:v>0.62039999999999995</c:v>
                </c:pt>
                <c:pt idx="1552">
                  <c:v>0.62080000000000002</c:v>
                </c:pt>
                <c:pt idx="1553">
                  <c:v>0.62119999999999997</c:v>
                </c:pt>
                <c:pt idx="1554">
                  <c:v>0.62159999999999993</c:v>
                </c:pt>
                <c:pt idx="1555">
                  <c:v>0.622</c:v>
                </c:pt>
                <c:pt idx="1556">
                  <c:v>0.62239999999999995</c:v>
                </c:pt>
                <c:pt idx="1557">
                  <c:v>0.62280000000000002</c:v>
                </c:pt>
                <c:pt idx="1558">
                  <c:v>0.62319999999999998</c:v>
                </c:pt>
                <c:pt idx="1559">
                  <c:v>0.62359999999999993</c:v>
                </c:pt>
                <c:pt idx="1560">
                  <c:v>0.624</c:v>
                </c:pt>
                <c:pt idx="1561">
                  <c:v>0.62439999999999996</c:v>
                </c:pt>
                <c:pt idx="1562">
                  <c:v>0.62480000000000002</c:v>
                </c:pt>
                <c:pt idx="1563">
                  <c:v>0.62519999999999998</c:v>
                </c:pt>
                <c:pt idx="1564">
                  <c:v>0.62559999999999993</c:v>
                </c:pt>
                <c:pt idx="1565">
                  <c:v>0.626</c:v>
                </c:pt>
                <c:pt idx="1566">
                  <c:v>0.62639999999999996</c:v>
                </c:pt>
                <c:pt idx="1567">
                  <c:v>0.62680000000000002</c:v>
                </c:pt>
                <c:pt idx="1568">
                  <c:v>0.62719999999999998</c:v>
                </c:pt>
                <c:pt idx="1569">
                  <c:v>0.62759999999999994</c:v>
                </c:pt>
                <c:pt idx="1570">
                  <c:v>0.628</c:v>
                </c:pt>
                <c:pt idx="1571">
                  <c:v>0.62839999999999996</c:v>
                </c:pt>
                <c:pt idx="1572">
                  <c:v>0.62880000000000003</c:v>
                </c:pt>
                <c:pt idx="1573">
                  <c:v>0.62919999999999998</c:v>
                </c:pt>
                <c:pt idx="1574">
                  <c:v>0.62959999999999994</c:v>
                </c:pt>
                <c:pt idx="1575">
                  <c:v>0.63</c:v>
                </c:pt>
                <c:pt idx="1576">
                  <c:v>0.63039999999999996</c:v>
                </c:pt>
                <c:pt idx="1577">
                  <c:v>0.63080000000000003</c:v>
                </c:pt>
                <c:pt idx="1578">
                  <c:v>0.63119999999999998</c:v>
                </c:pt>
                <c:pt idx="1579">
                  <c:v>0.63159999999999994</c:v>
                </c:pt>
                <c:pt idx="1580">
                  <c:v>0.63200000000000001</c:v>
                </c:pt>
                <c:pt idx="1581">
                  <c:v>0.63239999999999996</c:v>
                </c:pt>
                <c:pt idx="1582">
                  <c:v>0.63280000000000003</c:v>
                </c:pt>
                <c:pt idx="1583">
                  <c:v>0.63319999999999999</c:v>
                </c:pt>
                <c:pt idx="1584">
                  <c:v>0.63359999999999994</c:v>
                </c:pt>
                <c:pt idx="1585">
                  <c:v>0.63400000000000001</c:v>
                </c:pt>
                <c:pt idx="1586">
                  <c:v>0.63439999999999996</c:v>
                </c:pt>
                <c:pt idx="1587">
                  <c:v>0.63480000000000003</c:v>
                </c:pt>
                <c:pt idx="1588">
                  <c:v>0.63519999999999999</c:v>
                </c:pt>
                <c:pt idx="1589">
                  <c:v>0.63559999999999994</c:v>
                </c:pt>
                <c:pt idx="1590">
                  <c:v>0.63600000000000001</c:v>
                </c:pt>
                <c:pt idx="1591">
                  <c:v>0.63639999999999997</c:v>
                </c:pt>
                <c:pt idx="1592">
                  <c:v>0.63680000000000003</c:v>
                </c:pt>
                <c:pt idx="1593">
                  <c:v>0.63719999999999999</c:v>
                </c:pt>
                <c:pt idx="1594">
                  <c:v>0.63759999999999994</c:v>
                </c:pt>
                <c:pt idx="1595">
                  <c:v>0.63800000000000001</c:v>
                </c:pt>
                <c:pt idx="1596">
                  <c:v>0.63839999999999997</c:v>
                </c:pt>
                <c:pt idx="1597">
                  <c:v>0.63880000000000003</c:v>
                </c:pt>
                <c:pt idx="1598">
                  <c:v>0.63919999999999999</c:v>
                </c:pt>
                <c:pt idx="1599">
                  <c:v>0.63959999999999995</c:v>
                </c:pt>
                <c:pt idx="1600">
                  <c:v>0.64</c:v>
                </c:pt>
                <c:pt idx="1601">
                  <c:v>0.64039999999999997</c:v>
                </c:pt>
                <c:pt idx="1602">
                  <c:v>0.64079999999999993</c:v>
                </c:pt>
                <c:pt idx="1603">
                  <c:v>0.64119999999999999</c:v>
                </c:pt>
                <c:pt idx="1604">
                  <c:v>0.64159999999999995</c:v>
                </c:pt>
                <c:pt idx="1605">
                  <c:v>0.64200000000000002</c:v>
                </c:pt>
                <c:pt idx="1606">
                  <c:v>0.64239999999999997</c:v>
                </c:pt>
                <c:pt idx="1607">
                  <c:v>0.64279999999999993</c:v>
                </c:pt>
                <c:pt idx="1608">
                  <c:v>0.64319999999999999</c:v>
                </c:pt>
                <c:pt idx="1609">
                  <c:v>0.64359999999999995</c:v>
                </c:pt>
                <c:pt idx="1610">
                  <c:v>0.64400000000000002</c:v>
                </c:pt>
                <c:pt idx="1611">
                  <c:v>0.64439999999999997</c:v>
                </c:pt>
                <c:pt idx="1612">
                  <c:v>0.64479999999999993</c:v>
                </c:pt>
                <c:pt idx="1613">
                  <c:v>0.6452</c:v>
                </c:pt>
                <c:pt idx="1614">
                  <c:v>0.64559999999999995</c:v>
                </c:pt>
                <c:pt idx="1615">
                  <c:v>0.64600000000000002</c:v>
                </c:pt>
                <c:pt idx="1616">
                  <c:v>0.64639999999999997</c:v>
                </c:pt>
                <c:pt idx="1617">
                  <c:v>0.64679999999999993</c:v>
                </c:pt>
                <c:pt idx="1618">
                  <c:v>0.6472</c:v>
                </c:pt>
                <c:pt idx="1619">
                  <c:v>0.64759999999999995</c:v>
                </c:pt>
                <c:pt idx="1620">
                  <c:v>0.64800000000000002</c:v>
                </c:pt>
                <c:pt idx="1621">
                  <c:v>0.64839999999999998</c:v>
                </c:pt>
                <c:pt idx="1622">
                  <c:v>0.64879999999999993</c:v>
                </c:pt>
                <c:pt idx="1623">
                  <c:v>0.6492</c:v>
                </c:pt>
                <c:pt idx="1624">
                  <c:v>0.64959999999999996</c:v>
                </c:pt>
                <c:pt idx="1625">
                  <c:v>0.65</c:v>
                </c:pt>
                <c:pt idx="1626">
                  <c:v>0.65039999999999998</c:v>
                </c:pt>
                <c:pt idx="1627">
                  <c:v>0.65079999999999993</c:v>
                </c:pt>
                <c:pt idx="1628">
                  <c:v>0.6512</c:v>
                </c:pt>
                <c:pt idx="1629">
                  <c:v>0.65159999999999996</c:v>
                </c:pt>
                <c:pt idx="1630">
                  <c:v>0.65200000000000002</c:v>
                </c:pt>
                <c:pt idx="1631">
                  <c:v>0.65239999999999998</c:v>
                </c:pt>
                <c:pt idx="1632">
                  <c:v>0.65279999999999994</c:v>
                </c:pt>
                <c:pt idx="1633">
                  <c:v>0.6532</c:v>
                </c:pt>
                <c:pt idx="1634">
                  <c:v>0.65359999999999996</c:v>
                </c:pt>
                <c:pt idx="1635">
                  <c:v>0.65400000000000003</c:v>
                </c:pt>
                <c:pt idx="1636">
                  <c:v>0.65439999999999998</c:v>
                </c:pt>
                <c:pt idx="1637">
                  <c:v>0.65479999999999994</c:v>
                </c:pt>
                <c:pt idx="1638">
                  <c:v>0.6552</c:v>
                </c:pt>
                <c:pt idx="1639">
                  <c:v>0.65559999999999996</c:v>
                </c:pt>
                <c:pt idx="1640">
                  <c:v>0.65600000000000003</c:v>
                </c:pt>
                <c:pt idx="1641">
                  <c:v>0.65639999999999998</c:v>
                </c:pt>
                <c:pt idx="1642">
                  <c:v>0.65679999999999994</c:v>
                </c:pt>
                <c:pt idx="1643">
                  <c:v>0.65720000000000001</c:v>
                </c:pt>
                <c:pt idx="1644">
                  <c:v>0.65759999999999996</c:v>
                </c:pt>
                <c:pt idx="1645">
                  <c:v>0.65800000000000003</c:v>
                </c:pt>
                <c:pt idx="1646">
                  <c:v>0.65839999999999999</c:v>
                </c:pt>
                <c:pt idx="1647">
                  <c:v>0.65879999999999994</c:v>
                </c:pt>
                <c:pt idx="1648">
                  <c:v>0.65920000000000001</c:v>
                </c:pt>
                <c:pt idx="1649">
                  <c:v>0.65959999999999996</c:v>
                </c:pt>
                <c:pt idx="1650">
                  <c:v>0.66</c:v>
                </c:pt>
                <c:pt idx="1651">
                  <c:v>0.66039999999999999</c:v>
                </c:pt>
                <c:pt idx="1652">
                  <c:v>0.66079999999999994</c:v>
                </c:pt>
                <c:pt idx="1653">
                  <c:v>0.66120000000000001</c:v>
                </c:pt>
                <c:pt idx="1654">
                  <c:v>0.66159999999999997</c:v>
                </c:pt>
                <c:pt idx="1655">
                  <c:v>0.66200000000000003</c:v>
                </c:pt>
                <c:pt idx="1656">
                  <c:v>0.66239999999999999</c:v>
                </c:pt>
                <c:pt idx="1657">
                  <c:v>0.66279999999999994</c:v>
                </c:pt>
                <c:pt idx="1658">
                  <c:v>0.66320000000000001</c:v>
                </c:pt>
                <c:pt idx="1659">
                  <c:v>0.66359999999999997</c:v>
                </c:pt>
                <c:pt idx="1660">
                  <c:v>0.66400000000000003</c:v>
                </c:pt>
                <c:pt idx="1661">
                  <c:v>0.66439999999999999</c:v>
                </c:pt>
                <c:pt idx="1662">
                  <c:v>0.66479999999999995</c:v>
                </c:pt>
                <c:pt idx="1663">
                  <c:v>0.66520000000000001</c:v>
                </c:pt>
                <c:pt idx="1664">
                  <c:v>0.66559999999999997</c:v>
                </c:pt>
                <c:pt idx="1665">
                  <c:v>0.66599999999999993</c:v>
                </c:pt>
                <c:pt idx="1666">
                  <c:v>0.66639999999999999</c:v>
                </c:pt>
                <c:pt idx="1667">
                  <c:v>0.66679999999999995</c:v>
                </c:pt>
                <c:pt idx="1668">
                  <c:v>0.66720000000000002</c:v>
                </c:pt>
                <c:pt idx="1669">
                  <c:v>0.66759999999999997</c:v>
                </c:pt>
                <c:pt idx="1670">
                  <c:v>0.66799999999999993</c:v>
                </c:pt>
                <c:pt idx="1671">
                  <c:v>0.66839999999999999</c:v>
                </c:pt>
                <c:pt idx="1672">
                  <c:v>0.66879999999999995</c:v>
                </c:pt>
                <c:pt idx="1673">
                  <c:v>0.66920000000000002</c:v>
                </c:pt>
                <c:pt idx="1674">
                  <c:v>0.66959999999999997</c:v>
                </c:pt>
                <c:pt idx="1675">
                  <c:v>0.66999999999999993</c:v>
                </c:pt>
                <c:pt idx="1676">
                  <c:v>0.6704</c:v>
                </c:pt>
                <c:pt idx="1677">
                  <c:v>0.67079999999999995</c:v>
                </c:pt>
                <c:pt idx="1678">
                  <c:v>0.67120000000000002</c:v>
                </c:pt>
                <c:pt idx="1679">
                  <c:v>0.67159999999999997</c:v>
                </c:pt>
                <c:pt idx="1680">
                  <c:v>0.67199999999999993</c:v>
                </c:pt>
                <c:pt idx="1681">
                  <c:v>0.6724</c:v>
                </c:pt>
                <c:pt idx="1682">
                  <c:v>0.67279999999999995</c:v>
                </c:pt>
                <c:pt idx="1683">
                  <c:v>0.67320000000000002</c:v>
                </c:pt>
                <c:pt idx="1684">
                  <c:v>0.67359999999999998</c:v>
                </c:pt>
                <c:pt idx="1685">
                  <c:v>0.67399999999999993</c:v>
                </c:pt>
                <c:pt idx="1686">
                  <c:v>0.6744</c:v>
                </c:pt>
                <c:pt idx="1687">
                  <c:v>0.67479999999999996</c:v>
                </c:pt>
                <c:pt idx="1688">
                  <c:v>0.67520000000000002</c:v>
                </c:pt>
                <c:pt idx="1689">
                  <c:v>0.67559999999999998</c:v>
                </c:pt>
                <c:pt idx="1690">
                  <c:v>0.67599999999999993</c:v>
                </c:pt>
                <c:pt idx="1691">
                  <c:v>0.6764</c:v>
                </c:pt>
                <c:pt idx="1692">
                  <c:v>0.67679999999999996</c:v>
                </c:pt>
                <c:pt idx="1693">
                  <c:v>0.67720000000000002</c:v>
                </c:pt>
                <c:pt idx="1694">
                  <c:v>0.67759999999999998</c:v>
                </c:pt>
                <c:pt idx="1695">
                  <c:v>0.67799999999999994</c:v>
                </c:pt>
                <c:pt idx="1696">
                  <c:v>0.6784</c:v>
                </c:pt>
                <c:pt idx="1697">
                  <c:v>0.67879999999999996</c:v>
                </c:pt>
                <c:pt idx="1698">
                  <c:v>0.67920000000000003</c:v>
                </c:pt>
                <c:pt idx="1699">
                  <c:v>0.67959999999999998</c:v>
                </c:pt>
                <c:pt idx="1700">
                  <c:v>0.67999999999999994</c:v>
                </c:pt>
                <c:pt idx="1701">
                  <c:v>0.6804</c:v>
                </c:pt>
                <c:pt idx="1702">
                  <c:v>0.68079999999999996</c:v>
                </c:pt>
                <c:pt idx="1703">
                  <c:v>0.68120000000000003</c:v>
                </c:pt>
                <c:pt idx="1704">
                  <c:v>0.68159999999999998</c:v>
                </c:pt>
                <c:pt idx="1705">
                  <c:v>0.68199999999999994</c:v>
                </c:pt>
                <c:pt idx="1706">
                  <c:v>0.68240000000000001</c:v>
                </c:pt>
                <c:pt idx="1707">
                  <c:v>0.68279999999999996</c:v>
                </c:pt>
                <c:pt idx="1708">
                  <c:v>0.68320000000000003</c:v>
                </c:pt>
                <c:pt idx="1709">
                  <c:v>0.68359999999999999</c:v>
                </c:pt>
                <c:pt idx="1710">
                  <c:v>0.68399999999999994</c:v>
                </c:pt>
                <c:pt idx="1711">
                  <c:v>0.68440000000000001</c:v>
                </c:pt>
                <c:pt idx="1712">
                  <c:v>0.68479999999999996</c:v>
                </c:pt>
                <c:pt idx="1713">
                  <c:v>0.68520000000000003</c:v>
                </c:pt>
                <c:pt idx="1714">
                  <c:v>0.68559999999999999</c:v>
                </c:pt>
                <c:pt idx="1715">
                  <c:v>0.68599999999999994</c:v>
                </c:pt>
                <c:pt idx="1716">
                  <c:v>0.68640000000000001</c:v>
                </c:pt>
                <c:pt idx="1717">
                  <c:v>0.68679999999999997</c:v>
                </c:pt>
                <c:pt idx="1718">
                  <c:v>0.68720000000000003</c:v>
                </c:pt>
                <c:pt idx="1719">
                  <c:v>0.68759999999999999</c:v>
                </c:pt>
                <c:pt idx="1720">
                  <c:v>0.68799999999999994</c:v>
                </c:pt>
                <c:pt idx="1721">
                  <c:v>0.68840000000000001</c:v>
                </c:pt>
                <c:pt idx="1722">
                  <c:v>0.68879999999999997</c:v>
                </c:pt>
                <c:pt idx="1723">
                  <c:v>0.68920000000000003</c:v>
                </c:pt>
                <c:pt idx="1724">
                  <c:v>0.68959999999999999</c:v>
                </c:pt>
                <c:pt idx="1725">
                  <c:v>0.69</c:v>
                </c:pt>
                <c:pt idx="1726">
                  <c:v>0.69040000000000001</c:v>
                </c:pt>
                <c:pt idx="1727">
                  <c:v>0.69079999999999997</c:v>
                </c:pt>
                <c:pt idx="1728">
                  <c:v>0.69119999999999993</c:v>
                </c:pt>
                <c:pt idx="1729">
                  <c:v>0.69159999999999999</c:v>
                </c:pt>
                <c:pt idx="1730">
                  <c:v>0.69199999999999995</c:v>
                </c:pt>
                <c:pt idx="1731">
                  <c:v>0.69240000000000002</c:v>
                </c:pt>
                <c:pt idx="1732">
                  <c:v>0.69279999999999997</c:v>
                </c:pt>
                <c:pt idx="1733">
                  <c:v>0.69319999999999993</c:v>
                </c:pt>
                <c:pt idx="1734">
                  <c:v>0.69359999999999999</c:v>
                </c:pt>
                <c:pt idx="1735">
                  <c:v>0.69399999999999995</c:v>
                </c:pt>
                <c:pt idx="1736">
                  <c:v>0.69440000000000002</c:v>
                </c:pt>
                <c:pt idx="1737">
                  <c:v>0.69479999999999997</c:v>
                </c:pt>
                <c:pt idx="1738">
                  <c:v>0.69519999999999993</c:v>
                </c:pt>
                <c:pt idx="1739">
                  <c:v>0.6956</c:v>
                </c:pt>
                <c:pt idx="1740">
                  <c:v>0.69599999999999995</c:v>
                </c:pt>
                <c:pt idx="1741">
                  <c:v>0.69640000000000002</c:v>
                </c:pt>
                <c:pt idx="1742">
                  <c:v>0.69679999999999997</c:v>
                </c:pt>
                <c:pt idx="1743">
                  <c:v>0.69719999999999993</c:v>
                </c:pt>
                <c:pt idx="1744">
                  <c:v>0.6976</c:v>
                </c:pt>
                <c:pt idx="1745">
                  <c:v>0.69799999999999995</c:v>
                </c:pt>
                <c:pt idx="1746">
                  <c:v>0.69840000000000002</c:v>
                </c:pt>
                <c:pt idx="1747">
                  <c:v>0.69879999999999998</c:v>
                </c:pt>
                <c:pt idx="1748">
                  <c:v>0.69919999999999993</c:v>
                </c:pt>
                <c:pt idx="1749">
                  <c:v>0.6996</c:v>
                </c:pt>
                <c:pt idx="1750">
                  <c:v>0.7</c:v>
                </c:pt>
                <c:pt idx="1751">
                  <c:v>0.70040000000000002</c:v>
                </c:pt>
                <c:pt idx="1752">
                  <c:v>0.70079999999999998</c:v>
                </c:pt>
                <c:pt idx="1753">
                  <c:v>0.70119999999999993</c:v>
                </c:pt>
                <c:pt idx="1754">
                  <c:v>0.7016</c:v>
                </c:pt>
                <c:pt idx="1755">
                  <c:v>0.70199999999999996</c:v>
                </c:pt>
                <c:pt idx="1756">
                  <c:v>0.70240000000000002</c:v>
                </c:pt>
                <c:pt idx="1757">
                  <c:v>0.70279999999999998</c:v>
                </c:pt>
                <c:pt idx="1758">
                  <c:v>0.70319999999999994</c:v>
                </c:pt>
                <c:pt idx="1759">
                  <c:v>0.7036</c:v>
                </c:pt>
                <c:pt idx="1760">
                  <c:v>0.70399999999999996</c:v>
                </c:pt>
                <c:pt idx="1761">
                  <c:v>0.70440000000000003</c:v>
                </c:pt>
                <c:pt idx="1762">
                  <c:v>0.70479999999999998</c:v>
                </c:pt>
                <c:pt idx="1763">
                  <c:v>0.70519999999999994</c:v>
                </c:pt>
                <c:pt idx="1764">
                  <c:v>0.7056</c:v>
                </c:pt>
                <c:pt idx="1765">
                  <c:v>0.70599999999999996</c:v>
                </c:pt>
                <c:pt idx="1766">
                  <c:v>0.70640000000000003</c:v>
                </c:pt>
                <c:pt idx="1767">
                  <c:v>0.70679999999999998</c:v>
                </c:pt>
                <c:pt idx="1768">
                  <c:v>0.70719999999999994</c:v>
                </c:pt>
                <c:pt idx="1769">
                  <c:v>0.70760000000000001</c:v>
                </c:pt>
                <c:pt idx="1770">
                  <c:v>0.70799999999999996</c:v>
                </c:pt>
                <c:pt idx="1771">
                  <c:v>0.70840000000000003</c:v>
                </c:pt>
                <c:pt idx="1772">
                  <c:v>0.70879999999999999</c:v>
                </c:pt>
                <c:pt idx="1773">
                  <c:v>0.70919999999999994</c:v>
                </c:pt>
                <c:pt idx="1774">
                  <c:v>0.70960000000000001</c:v>
                </c:pt>
                <c:pt idx="1775">
                  <c:v>0.71</c:v>
                </c:pt>
                <c:pt idx="1776">
                  <c:v>0.71040000000000003</c:v>
                </c:pt>
                <c:pt idx="1777">
                  <c:v>0.71079999999999999</c:v>
                </c:pt>
                <c:pt idx="1778">
                  <c:v>0.71119999999999994</c:v>
                </c:pt>
                <c:pt idx="1779">
                  <c:v>0.71160000000000001</c:v>
                </c:pt>
                <c:pt idx="1780">
                  <c:v>0.71199999999999997</c:v>
                </c:pt>
                <c:pt idx="1781">
                  <c:v>0.71240000000000003</c:v>
                </c:pt>
                <c:pt idx="1782">
                  <c:v>0.71279999999999999</c:v>
                </c:pt>
                <c:pt idx="1783">
                  <c:v>0.71319999999999995</c:v>
                </c:pt>
                <c:pt idx="1784">
                  <c:v>0.71360000000000001</c:v>
                </c:pt>
                <c:pt idx="1785">
                  <c:v>0.71399999999999997</c:v>
                </c:pt>
                <c:pt idx="1786">
                  <c:v>0.71439999999999992</c:v>
                </c:pt>
                <c:pt idx="1787">
                  <c:v>0.71479999999999999</c:v>
                </c:pt>
                <c:pt idx="1788">
                  <c:v>0.71519999999999995</c:v>
                </c:pt>
                <c:pt idx="1789">
                  <c:v>0.71560000000000001</c:v>
                </c:pt>
                <c:pt idx="1790">
                  <c:v>0.71599999999999997</c:v>
                </c:pt>
                <c:pt idx="1791">
                  <c:v>0.71639999999999993</c:v>
                </c:pt>
                <c:pt idx="1792">
                  <c:v>0.71679999999999999</c:v>
                </c:pt>
                <c:pt idx="1793">
                  <c:v>0.71719999999999995</c:v>
                </c:pt>
                <c:pt idx="1794">
                  <c:v>0.71760000000000002</c:v>
                </c:pt>
                <c:pt idx="1795">
                  <c:v>0.71799999999999997</c:v>
                </c:pt>
                <c:pt idx="1796">
                  <c:v>0.71839999999999993</c:v>
                </c:pt>
                <c:pt idx="1797">
                  <c:v>0.71879999999999999</c:v>
                </c:pt>
                <c:pt idx="1798">
                  <c:v>0.71919999999999995</c:v>
                </c:pt>
                <c:pt idx="1799">
                  <c:v>0.71960000000000002</c:v>
                </c:pt>
                <c:pt idx="1800">
                  <c:v>0.72</c:v>
                </c:pt>
                <c:pt idx="1801">
                  <c:v>0.72039999999999993</c:v>
                </c:pt>
                <c:pt idx="1802">
                  <c:v>0.7208</c:v>
                </c:pt>
                <c:pt idx="1803">
                  <c:v>0.72119999999999995</c:v>
                </c:pt>
                <c:pt idx="1804">
                  <c:v>0.72160000000000002</c:v>
                </c:pt>
                <c:pt idx="1805">
                  <c:v>0.72199999999999998</c:v>
                </c:pt>
                <c:pt idx="1806">
                  <c:v>0.72239999999999993</c:v>
                </c:pt>
                <c:pt idx="1807">
                  <c:v>0.7228</c:v>
                </c:pt>
                <c:pt idx="1808">
                  <c:v>0.72319999999999995</c:v>
                </c:pt>
                <c:pt idx="1809">
                  <c:v>0.72360000000000002</c:v>
                </c:pt>
                <c:pt idx="1810">
                  <c:v>0.72399999999999998</c:v>
                </c:pt>
                <c:pt idx="1811">
                  <c:v>0.72439999999999993</c:v>
                </c:pt>
                <c:pt idx="1812">
                  <c:v>0.7248</c:v>
                </c:pt>
                <c:pt idx="1813">
                  <c:v>0.72519999999999996</c:v>
                </c:pt>
                <c:pt idx="1814">
                  <c:v>0.72560000000000002</c:v>
                </c:pt>
                <c:pt idx="1815">
                  <c:v>0.72599999999999998</c:v>
                </c:pt>
                <c:pt idx="1816">
                  <c:v>0.72639999999999993</c:v>
                </c:pt>
                <c:pt idx="1817">
                  <c:v>0.7268</c:v>
                </c:pt>
                <c:pt idx="1818">
                  <c:v>0.72719999999999996</c:v>
                </c:pt>
                <c:pt idx="1819">
                  <c:v>0.72760000000000002</c:v>
                </c:pt>
                <c:pt idx="1820">
                  <c:v>0.72799999999999998</c:v>
                </c:pt>
                <c:pt idx="1821">
                  <c:v>0.72839999999999994</c:v>
                </c:pt>
                <c:pt idx="1822">
                  <c:v>0.7288</c:v>
                </c:pt>
                <c:pt idx="1823">
                  <c:v>0.72919999999999996</c:v>
                </c:pt>
                <c:pt idx="1824">
                  <c:v>0.72960000000000003</c:v>
                </c:pt>
                <c:pt idx="1825">
                  <c:v>0.73</c:v>
                </c:pt>
                <c:pt idx="1826">
                  <c:v>0.73039999999999994</c:v>
                </c:pt>
                <c:pt idx="1827">
                  <c:v>0.73080000000000001</c:v>
                </c:pt>
                <c:pt idx="1828">
                  <c:v>0.73119999999999996</c:v>
                </c:pt>
                <c:pt idx="1829">
                  <c:v>0.73160000000000003</c:v>
                </c:pt>
                <c:pt idx="1830">
                  <c:v>0.73199999999999998</c:v>
                </c:pt>
                <c:pt idx="1831">
                  <c:v>0.73239999999999994</c:v>
                </c:pt>
                <c:pt idx="1832">
                  <c:v>0.73280000000000001</c:v>
                </c:pt>
                <c:pt idx="1833">
                  <c:v>0.73319999999999996</c:v>
                </c:pt>
                <c:pt idx="1834">
                  <c:v>0.73360000000000003</c:v>
                </c:pt>
                <c:pt idx="1835">
                  <c:v>0.73399999999999999</c:v>
                </c:pt>
                <c:pt idx="1836">
                  <c:v>0.73439999999999994</c:v>
                </c:pt>
                <c:pt idx="1837">
                  <c:v>0.73480000000000001</c:v>
                </c:pt>
                <c:pt idx="1838">
                  <c:v>0.73519999999999996</c:v>
                </c:pt>
                <c:pt idx="1839">
                  <c:v>0.73560000000000003</c:v>
                </c:pt>
                <c:pt idx="1840">
                  <c:v>0.73599999999999999</c:v>
                </c:pt>
                <c:pt idx="1841">
                  <c:v>0.73639999999999994</c:v>
                </c:pt>
                <c:pt idx="1842">
                  <c:v>0.73680000000000001</c:v>
                </c:pt>
                <c:pt idx="1843">
                  <c:v>0.73719999999999997</c:v>
                </c:pt>
                <c:pt idx="1844">
                  <c:v>0.73760000000000003</c:v>
                </c:pt>
                <c:pt idx="1845">
                  <c:v>0.73799999999999999</c:v>
                </c:pt>
                <c:pt idx="1846">
                  <c:v>0.73839999999999995</c:v>
                </c:pt>
                <c:pt idx="1847">
                  <c:v>0.73880000000000001</c:v>
                </c:pt>
                <c:pt idx="1848">
                  <c:v>0.73919999999999997</c:v>
                </c:pt>
                <c:pt idx="1849">
                  <c:v>0.73959999999999992</c:v>
                </c:pt>
                <c:pt idx="1850">
                  <c:v>0.74</c:v>
                </c:pt>
                <c:pt idx="1851">
                  <c:v>0.74039999999999995</c:v>
                </c:pt>
                <c:pt idx="1852">
                  <c:v>0.74080000000000001</c:v>
                </c:pt>
                <c:pt idx="1853">
                  <c:v>0.74119999999999997</c:v>
                </c:pt>
                <c:pt idx="1854">
                  <c:v>0.74159999999999993</c:v>
                </c:pt>
                <c:pt idx="1855">
                  <c:v>0.74199999999999999</c:v>
                </c:pt>
                <c:pt idx="1856">
                  <c:v>0.74239999999999995</c:v>
                </c:pt>
                <c:pt idx="1857">
                  <c:v>0.74280000000000002</c:v>
                </c:pt>
                <c:pt idx="1858">
                  <c:v>0.74319999999999997</c:v>
                </c:pt>
                <c:pt idx="1859">
                  <c:v>0.74359999999999993</c:v>
                </c:pt>
                <c:pt idx="1860">
                  <c:v>0.74399999999999999</c:v>
                </c:pt>
                <c:pt idx="1861">
                  <c:v>0.74439999999999995</c:v>
                </c:pt>
                <c:pt idx="1862">
                  <c:v>0.74480000000000002</c:v>
                </c:pt>
                <c:pt idx="1863">
                  <c:v>0.74519999999999997</c:v>
                </c:pt>
                <c:pt idx="1864">
                  <c:v>0.74559999999999993</c:v>
                </c:pt>
                <c:pt idx="1865">
                  <c:v>0.746</c:v>
                </c:pt>
                <c:pt idx="1866">
                  <c:v>0.74639999999999995</c:v>
                </c:pt>
                <c:pt idx="1867">
                  <c:v>0.74680000000000002</c:v>
                </c:pt>
                <c:pt idx="1868">
                  <c:v>0.74719999999999998</c:v>
                </c:pt>
                <c:pt idx="1869">
                  <c:v>0.74759999999999993</c:v>
                </c:pt>
                <c:pt idx="1870">
                  <c:v>0.748</c:v>
                </c:pt>
                <c:pt idx="1871">
                  <c:v>0.74839999999999995</c:v>
                </c:pt>
                <c:pt idx="1872">
                  <c:v>0.74880000000000002</c:v>
                </c:pt>
                <c:pt idx="1873">
                  <c:v>0.74919999999999998</c:v>
                </c:pt>
                <c:pt idx="1874">
                  <c:v>0.74959999999999993</c:v>
                </c:pt>
                <c:pt idx="1875">
                  <c:v>0.75</c:v>
                </c:pt>
                <c:pt idx="1876">
                  <c:v>0.75039999999999996</c:v>
                </c:pt>
                <c:pt idx="1877">
                  <c:v>0.75080000000000002</c:v>
                </c:pt>
                <c:pt idx="1878">
                  <c:v>0.75119999999999998</c:v>
                </c:pt>
                <c:pt idx="1879">
                  <c:v>0.75159999999999993</c:v>
                </c:pt>
                <c:pt idx="1880">
                  <c:v>0.752</c:v>
                </c:pt>
                <c:pt idx="1881">
                  <c:v>0.75239999999999996</c:v>
                </c:pt>
                <c:pt idx="1882">
                  <c:v>0.75280000000000002</c:v>
                </c:pt>
                <c:pt idx="1883">
                  <c:v>0.75319999999999998</c:v>
                </c:pt>
                <c:pt idx="1884">
                  <c:v>0.75359999999999994</c:v>
                </c:pt>
                <c:pt idx="1885">
                  <c:v>0.754</c:v>
                </c:pt>
                <c:pt idx="1886">
                  <c:v>0.75439999999999996</c:v>
                </c:pt>
                <c:pt idx="1887">
                  <c:v>0.75480000000000003</c:v>
                </c:pt>
                <c:pt idx="1888">
                  <c:v>0.75519999999999998</c:v>
                </c:pt>
                <c:pt idx="1889">
                  <c:v>0.75559999999999994</c:v>
                </c:pt>
                <c:pt idx="1890">
                  <c:v>0.75600000000000001</c:v>
                </c:pt>
                <c:pt idx="1891">
                  <c:v>0.75639999999999996</c:v>
                </c:pt>
                <c:pt idx="1892">
                  <c:v>0.75680000000000003</c:v>
                </c:pt>
                <c:pt idx="1893">
                  <c:v>0.75719999999999998</c:v>
                </c:pt>
                <c:pt idx="1894">
                  <c:v>0.75759999999999994</c:v>
                </c:pt>
                <c:pt idx="1895">
                  <c:v>0.75800000000000001</c:v>
                </c:pt>
                <c:pt idx="1896">
                  <c:v>0.75839999999999996</c:v>
                </c:pt>
                <c:pt idx="1897">
                  <c:v>0.75880000000000003</c:v>
                </c:pt>
                <c:pt idx="1898">
                  <c:v>0.75919999999999999</c:v>
                </c:pt>
                <c:pt idx="1899">
                  <c:v>0.75959999999999994</c:v>
                </c:pt>
                <c:pt idx="1900">
                  <c:v>0.76</c:v>
                </c:pt>
                <c:pt idx="1901">
                  <c:v>0.76039999999999996</c:v>
                </c:pt>
                <c:pt idx="1902">
                  <c:v>0.76080000000000003</c:v>
                </c:pt>
                <c:pt idx="1903">
                  <c:v>0.76119999999999999</c:v>
                </c:pt>
                <c:pt idx="1904">
                  <c:v>0.76159999999999994</c:v>
                </c:pt>
                <c:pt idx="1905">
                  <c:v>0.76200000000000001</c:v>
                </c:pt>
                <c:pt idx="1906">
                  <c:v>0.76239999999999997</c:v>
                </c:pt>
                <c:pt idx="1907">
                  <c:v>0.76280000000000003</c:v>
                </c:pt>
                <c:pt idx="1908">
                  <c:v>0.76319999999999999</c:v>
                </c:pt>
                <c:pt idx="1909">
                  <c:v>0.76359999999999995</c:v>
                </c:pt>
                <c:pt idx="1910">
                  <c:v>0.76400000000000001</c:v>
                </c:pt>
                <c:pt idx="1911">
                  <c:v>0.76439999999999997</c:v>
                </c:pt>
                <c:pt idx="1912">
                  <c:v>0.76479999999999992</c:v>
                </c:pt>
                <c:pt idx="1913">
                  <c:v>0.76519999999999999</c:v>
                </c:pt>
                <c:pt idx="1914">
                  <c:v>0.76559999999999995</c:v>
                </c:pt>
                <c:pt idx="1915">
                  <c:v>0.76600000000000001</c:v>
                </c:pt>
                <c:pt idx="1916">
                  <c:v>0.76639999999999997</c:v>
                </c:pt>
                <c:pt idx="1917">
                  <c:v>0.76679999999999993</c:v>
                </c:pt>
                <c:pt idx="1918">
                  <c:v>0.76719999999999999</c:v>
                </c:pt>
                <c:pt idx="1919">
                  <c:v>0.76759999999999995</c:v>
                </c:pt>
                <c:pt idx="1920">
                  <c:v>0.76800000000000002</c:v>
                </c:pt>
                <c:pt idx="1921">
                  <c:v>0.76839999999999997</c:v>
                </c:pt>
                <c:pt idx="1922">
                  <c:v>0.76879999999999993</c:v>
                </c:pt>
                <c:pt idx="1923">
                  <c:v>0.76919999999999999</c:v>
                </c:pt>
                <c:pt idx="1924">
                  <c:v>0.76959999999999995</c:v>
                </c:pt>
                <c:pt idx="1925">
                  <c:v>0.77</c:v>
                </c:pt>
                <c:pt idx="1926">
                  <c:v>0.77039999999999997</c:v>
                </c:pt>
                <c:pt idx="1927">
                  <c:v>0.77079999999999993</c:v>
                </c:pt>
                <c:pt idx="1928">
                  <c:v>0.7712</c:v>
                </c:pt>
                <c:pt idx="1929">
                  <c:v>0.77159999999999995</c:v>
                </c:pt>
                <c:pt idx="1930">
                  <c:v>0.77200000000000002</c:v>
                </c:pt>
                <c:pt idx="1931">
                  <c:v>0.77239999999999998</c:v>
                </c:pt>
                <c:pt idx="1932">
                  <c:v>0.77279999999999993</c:v>
                </c:pt>
                <c:pt idx="1933">
                  <c:v>0.7732</c:v>
                </c:pt>
                <c:pt idx="1934">
                  <c:v>0.77359999999999995</c:v>
                </c:pt>
                <c:pt idx="1935">
                  <c:v>0.77400000000000002</c:v>
                </c:pt>
                <c:pt idx="1936">
                  <c:v>0.77439999999999998</c:v>
                </c:pt>
                <c:pt idx="1937">
                  <c:v>0.77479999999999993</c:v>
                </c:pt>
                <c:pt idx="1938">
                  <c:v>0.7752</c:v>
                </c:pt>
                <c:pt idx="1939">
                  <c:v>0.77559999999999996</c:v>
                </c:pt>
                <c:pt idx="1940">
                  <c:v>0.77600000000000002</c:v>
                </c:pt>
                <c:pt idx="1941">
                  <c:v>0.77639999999999998</c:v>
                </c:pt>
                <c:pt idx="1942">
                  <c:v>0.77679999999999993</c:v>
                </c:pt>
                <c:pt idx="1943">
                  <c:v>0.7772</c:v>
                </c:pt>
                <c:pt idx="1944">
                  <c:v>0.77759999999999996</c:v>
                </c:pt>
                <c:pt idx="1945">
                  <c:v>0.77800000000000002</c:v>
                </c:pt>
                <c:pt idx="1946">
                  <c:v>0.77839999999999998</c:v>
                </c:pt>
                <c:pt idx="1947">
                  <c:v>0.77879999999999994</c:v>
                </c:pt>
                <c:pt idx="1948">
                  <c:v>0.7792</c:v>
                </c:pt>
                <c:pt idx="1949">
                  <c:v>0.77959999999999996</c:v>
                </c:pt>
                <c:pt idx="1950">
                  <c:v>0.78</c:v>
                </c:pt>
                <c:pt idx="1951">
                  <c:v>0.78039999999999998</c:v>
                </c:pt>
                <c:pt idx="1952">
                  <c:v>0.78079999999999994</c:v>
                </c:pt>
                <c:pt idx="1953">
                  <c:v>0.78120000000000001</c:v>
                </c:pt>
                <c:pt idx="1954">
                  <c:v>0.78159999999999996</c:v>
                </c:pt>
                <c:pt idx="1955">
                  <c:v>0.78200000000000003</c:v>
                </c:pt>
                <c:pt idx="1956">
                  <c:v>0.78239999999999998</c:v>
                </c:pt>
                <c:pt idx="1957">
                  <c:v>0.78279999999999994</c:v>
                </c:pt>
                <c:pt idx="1958">
                  <c:v>0.78320000000000001</c:v>
                </c:pt>
                <c:pt idx="1959">
                  <c:v>0.78359999999999996</c:v>
                </c:pt>
                <c:pt idx="1960">
                  <c:v>0.78400000000000003</c:v>
                </c:pt>
                <c:pt idx="1961">
                  <c:v>0.78439999999999999</c:v>
                </c:pt>
                <c:pt idx="1962">
                  <c:v>0.78479999999999994</c:v>
                </c:pt>
                <c:pt idx="1963">
                  <c:v>0.78520000000000001</c:v>
                </c:pt>
                <c:pt idx="1964">
                  <c:v>0.78559999999999997</c:v>
                </c:pt>
                <c:pt idx="1965">
                  <c:v>0.78600000000000003</c:v>
                </c:pt>
                <c:pt idx="1966">
                  <c:v>0.78639999999999999</c:v>
                </c:pt>
                <c:pt idx="1967">
                  <c:v>0.78679999999999994</c:v>
                </c:pt>
                <c:pt idx="1968">
                  <c:v>0.78720000000000001</c:v>
                </c:pt>
                <c:pt idx="1969">
                  <c:v>0.78759999999999997</c:v>
                </c:pt>
                <c:pt idx="1970">
                  <c:v>0.78800000000000003</c:v>
                </c:pt>
                <c:pt idx="1971">
                  <c:v>0.78839999999999999</c:v>
                </c:pt>
                <c:pt idx="1972">
                  <c:v>0.78879999999999995</c:v>
                </c:pt>
                <c:pt idx="1973">
                  <c:v>0.78920000000000001</c:v>
                </c:pt>
                <c:pt idx="1974">
                  <c:v>0.78959999999999997</c:v>
                </c:pt>
                <c:pt idx="1975">
                  <c:v>0.78999999999999992</c:v>
                </c:pt>
                <c:pt idx="1976">
                  <c:v>0.79039999999999999</c:v>
                </c:pt>
                <c:pt idx="1977">
                  <c:v>0.79079999999999995</c:v>
                </c:pt>
                <c:pt idx="1978">
                  <c:v>0.79120000000000001</c:v>
                </c:pt>
                <c:pt idx="1979">
                  <c:v>0.79159999999999997</c:v>
                </c:pt>
                <c:pt idx="1980">
                  <c:v>0.79199999999999993</c:v>
                </c:pt>
                <c:pt idx="1981">
                  <c:v>0.79239999999999999</c:v>
                </c:pt>
                <c:pt idx="1982">
                  <c:v>0.79279999999999995</c:v>
                </c:pt>
                <c:pt idx="1983">
                  <c:v>0.79320000000000002</c:v>
                </c:pt>
                <c:pt idx="1984">
                  <c:v>0.79359999999999997</c:v>
                </c:pt>
                <c:pt idx="1985">
                  <c:v>0.79399999999999993</c:v>
                </c:pt>
                <c:pt idx="1986">
                  <c:v>0.7944</c:v>
                </c:pt>
                <c:pt idx="1987">
                  <c:v>0.79479999999999995</c:v>
                </c:pt>
                <c:pt idx="1988">
                  <c:v>0.79520000000000002</c:v>
                </c:pt>
                <c:pt idx="1989">
                  <c:v>0.79559999999999997</c:v>
                </c:pt>
                <c:pt idx="1990">
                  <c:v>0.79599999999999993</c:v>
                </c:pt>
                <c:pt idx="1991">
                  <c:v>0.7964</c:v>
                </c:pt>
                <c:pt idx="1992">
                  <c:v>0.79679999999999995</c:v>
                </c:pt>
                <c:pt idx="1993">
                  <c:v>0.79720000000000002</c:v>
                </c:pt>
                <c:pt idx="1994">
                  <c:v>0.79759999999999998</c:v>
                </c:pt>
                <c:pt idx="1995">
                  <c:v>0.79799999999999993</c:v>
                </c:pt>
                <c:pt idx="1996">
                  <c:v>0.7984</c:v>
                </c:pt>
                <c:pt idx="1997">
                  <c:v>0.79879999999999995</c:v>
                </c:pt>
                <c:pt idx="1998">
                  <c:v>0.79920000000000002</c:v>
                </c:pt>
                <c:pt idx="1999">
                  <c:v>0.79959999999999998</c:v>
                </c:pt>
                <c:pt idx="2000">
                  <c:v>0.79999999999999993</c:v>
                </c:pt>
                <c:pt idx="2001">
                  <c:v>0.8004</c:v>
                </c:pt>
                <c:pt idx="2002">
                  <c:v>0.80079999999999996</c:v>
                </c:pt>
                <c:pt idx="2003">
                  <c:v>0.80120000000000002</c:v>
                </c:pt>
                <c:pt idx="2004">
                  <c:v>0.80159999999999998</c:v>
                </c:pt>
                <c:pt idx="2005">
                  <c:v>0.80199999999999994</c:v>
                </c:pt>
                <c:pt idx="2006">
                  <c:v>0.8024</c:v>
                </c:pt>
                <c:pt idx="2007">
                  <c:v>0.80279999999999996</c:v>
                </c:pt>
                <c:pt idx="2008">
                  <c:v>0.80320000000000003</c:v>
                </c:pt>
                <c:pt idx="2009">
                  <c:v>0.80359999999999998</c:v>
                </c:pt>
                <c:pt idx="2010">
                  <c:v>0.80399999999999994</c:v>
                </c:pt>
                <c:pt idx="2011">
                  <c:v>0.8044</c:v>
                </c:pt>
                <c:pt idx="2012">
                  <c:v>0.80479999999999996</c:v>
                </c:pt>
                <c:pt idx="2013">
                  <c:v>0.80520000000000003</c:v>
                </c:pt>
                <c:pt idx="2014">
                  <c:v>0.80559999999999998</c:v>
                </c:pt>
                <c:pt idx="2015">
                  <c:v>0.80599999999999994</c:v>
                </c:pt>
                <c:pt idx="2016">
                  <c:v>0.80640000000000001</c:v>
                </c:pt>
                <c:pt idx="2017">
                  <c:v>0.80679999999999996</c:v>
                </c:pt>
                <c:pt idx="2018">
                  <c:v>0.80720000000000003</c:v>
                </c:pt>
                <c:pt idx="2019">
                  <c:v>0.80759999999999998</c:v>
                </c:pt>
                <c:pt idx="2020">
                  <c:v>0.80799999999999994</c:v>
                </c:pt>
                <c:pt idx="2021">
                  <c:v>0.80840000000000001</c:v>
                </c:pt>
                <c:pt idx="2022">
                  <c:v>0.80879999999999996</c:v>
                </c:pt>
                <c:pt idx="2023">
                  <c:v>0.80920000000000003</c:v>
                </c:pt>
                <c:pt idx="2024">
                  <c:v>0.80959999999999999</c:v>
                </c:pt>
                <c:pt idx="2025">
                  <c:v>0.80999999999999994</c:v>
                </c:pt>
                <c:pt idx="2026">
                  <c:v>0.81040000000000001</c:v>
                </c:pt>
                <c:pt idx="2027">
                  <c:v>0.81079999999999997</c:v>
                </c:pt>
                <c:pt idx="2028">
                  <c:v>0.81120000000000003</c:v>
                </c:pt>
                <c:pt idx="2029">
                  <c:v>0.81159999999999999</c:v>
                </c:pt>
                <c:pt idx="2030">
                  <c:v>0.81199999999999994</c:v>
                </c:pt>
                <c:pt idx="2031">
                  <c:v>0.81240000000000001</c:v>
                </c:pt>
                <c:pt idx="2032">
                  <c:v>0.81279999999999997</c:v>
                </c:pt>
                <c:pt idx="2033">
                  <c:v>0.81320000000000003</c:v>
                </c:pt>
                <c:pt idx="2034">
                  <c:v>0.81359999999999999</c:v>
                </c:pt>
                <c:pt idx="2035">
                  <c:v>0.81399999999999995</c:v>
                </c:pt>
                <c:pt idx="2036">
                  <c:v>0.81440000000000001</c:v>
                </c:pt>
                <c:pt idx="2037">
                  <c:v>0.81479999999999997</c:v>
                </c:pt>
                <c:pt idx="2038">
                  <c:v>0.81519999999999992</c:v>
                </c:pt>
                <c:pt idx="2039">
                  <c:v>0.81559999999999999</c:v>
                </c:pt>
                <c:pt idx="2040">
                  <c:v>0.81599999999999995</c:v>
                </c:pt>
                <c:pt idx="2041">
                  <c:v>0.81640000000000001</c:v>
                </c:pt>
                <c:pt idx="2042">
                  <c:v>0.81679999999999997</c:v>
                </c:pt>
                <c:pt idx="2043">
                  <c:v>0.81719999999999993</c:v>
                </c:pt>
                <c:pt idx="2044">
                  <c:v>0.81759999999999999</c:v>
                </c:pt>
                <c:pt idx="2045">
                  <c:v>0.81799999999999995</c:v>
                </c:pt>
                <c:pt idx="2046">
                  <c:v>0.81840000000000002</c:v>
                </c:pt>
                <c:pt idx="2047">
                  <c:v>0.81879999999999997</c:v>
                </c:pt>
                <c:pt idx="2048">
                  <c:v>0.81919999999999993</c:v>
                </c:pt>
                <c:pt idx="2049">
                  <c:v>0.8196</c:v>
                </c:pt>
                <c:pt idx="2050">
                  <c:v>0.82</c:v>
                </c:pt>
                <c:pt idx="2051">
                  <c:v>0.82040000000000002</c:v>
                </c:pt>
                <c:pt idx="2052">
                  <c:v>0.82079999999999997</c:v>
                </c:pt>
                <c:pt idx="2053">
                  <c:v>0.82119999999999993</c:v>
                </c:pt>
                <c:pt idx="2054">
                  <c:v>0.8216</c:v>
                </c:pt>
                <c:pt idx="2055">
                  <c:v>0.82199999999999995</c:v>
                </c:pt>
                <c:pt idx="2056">
                  <c:v>0.82240000000000002</c:v>
                </c:pt>
                <c:pt idx="2057">
                  <c:v>0.82279999999999998</c:v>
                </c:pt>
                <c:pt idx="2058">
                  <c:v>0.82319999999999993</c:v>
                </c:pt>
                <c:pt idx="2059">
                  <c:v>0.8236</c:v>
                </c:pt>
                <c:pt idx="2060">
                  <c:v>0.82399999999999995</c:v>
                </c:pt>
                <c:pt idx="2061">
                  <c:v>0.82440000000000002</c:v>
                </c:pt>
                <c:pt idx="2062">
                  <c:v>0.82479999999999998</c:v>
                </c:pt>
                <c:pt idx="2063">
                  <c:v>0.82519999999999993</c:v>
                </c:pt>
                <c:pt idx="2064">
                  <c:v>0.8256</c:v>
                </c:pt>
                <c:pt idx="2065">
                  <c:v>0.82599999999999996</c:v>
                </c:pt>
                <c:pt idx="2066">
                  <c:v>0.82640000000000002</c:v>
                </c:pt>
                <c:pt idx="2067">
                  <c:v>0.82679999999999998</c:v>
                </c:pt>
                <c:pt idx="2068">
                  <c:v>0.82719999999999994</c:v>
                </c:pt>
                <c:pt idx="2069">
                  <c:v>0.82759999999999989</c:v>
                </c:pt>
                <c:pt idx="2070">
                  <c:v>0.82800000000000007</c:v>
                </c:pt>
                <c:pt idx="2071">
                  <c:v>0.82840000000000003</c:v>
                </c:pt>
                <c:pt idx="2072">
                  <c:v>0.82879999999999998</c:v>
                </c:pt>
                <c:pt idx="2073">
                  <c:v>0.82919999999999994</c:v>
                </c:pt>
                <c:pt idx="2074">
                  <c:v>0.82959999999999989</c:v>
                </c:pt>
                <c:pt idx="2075">
                  <c:v>0.83000000000000007</c:v>
                </c:pt>
                <c:pt idx="2076">
                  <c:v>0.83040000000000003</c:v>
                </c:pt>
                <c:pt idx="2077">
                  <c:v>0.83079999999999998</c:v>
                </c:pt>
                <c:pt idx="2078">
                  <c:v>0.83119999999999994</c:v>
                </c:pt>
                <c:pt idx="2079">
                  <c:v>0.83159999999999989</c:v>
                </c:pt>
                <c:pt idx="2080">
                  <c:v>0.83200000000000007</c:v>
                </c:pt>
                <c:pt idx="2081">
                  <c:v>0.83240000000000003</c:v>
                </c:pt>
                <c:pt idx="2082">
                  <c:v>0.83279999999999998</c:v>
                </c:pt>
                <c:pt idx="2083">
                  <c:v>0.83319999999999994</c:v>
                </c:pt>
                <c:pt idx="2084">
                  <c:v>0.8335999999999999</c:v>
                </c:pt>
                <c:pt idx="2085">
                  <c:v>0.83400000000000007</c:v>
                </c:pt>
                <c:pt idx="2086">
                  <c:v>0.83440000000000003</c:v>
                </c:pt>
                <c:pt idx="2087">
                  <c:v>0.83479999999999999</c:v>
                </c:pt>
                <c:pt idx="2088">
                  <c:v>0.83519999999999994</c:v>
                </c:pt>
                <c:pt idx="2089">
                  <c:v>0.8355999999999999</c:v>
                </c:pt>
                <c:pt idx="2090">
                  <c:v>0.83600000000000008</c:v>
                </c:pt>
                <c:pt idx="2091">
                  <c:v>0.83640000000000003</c:v>
                </c:pt>
                <c:pt idx="2092">
                  <c:v>0.83679999999999999</c:v>
                </c:pt>
                <c:pt idx="2093">
                  <c:v>0.83719999999999994</c:v>
                </c:pt>
                <c:pt idx="2094">
                  <c:v>0.8375999999999999</c:v>
                </c:pt>
                <c:pt idx="2095">
                  <c:v>0.83800000000000008</c:v>
                </c:pt>
                <c:pt idx="2096">
                  <c:v>0.83840000000000003</c:v>
                </c:pt>
                <c:pt idx="2097">
                  <c:v>0.83879999999999999</c:v>
                </c:pt>
                <c:pt idx="2098">
                  <c:v>0.83919999999999995</c:v>
                </c:pt>
                <c:pt idx="2099">
                  <c:v>0.8395999999999999</c:v>
                </c:pt>
                <c:pt idx="2100">
                  <c:v>0.84000000000000008</c:v>
                </c:pt>
                <c:pt idx="2101">
                  <c:v>0.84040000000000004</c:v>
                </c:pt>
                <c:pt idx="2102">
                  <c:v>0.84079999999999999</c:v>
                </c:pt>
                <c:pt idx="2103">
                  <c:v>0.84119999999999995</c:v>
                </c:pt>
                <c:pt idx="2104">
                  <c:v>0.8415999999999999</c:v>
                </c:pt>
                <c:pt idx="2105">
                  <c:v>0.84200000000000008</c:v>
                </c:pt>
                <c:pt idx="2106">
                  <c:v>0.84240000000000004</c:v>
                </c:pt>
                <c:pt idx="2107">
                  <c:v>0.84279999999999999</c:v>
                </c:pt>
                <c:pt idx="2108">
                  <c:v>0.84319999999999995</c:v>
                </c:pt>
                <c:pt idx="2109">
                  <c:v>0.84359999999999991</c:v>
                </c:pt>
                <c:pt idx="2110">
                  <c:v>0.84400000000000008</c:v>
                </c:pt>
                <c:pt idx="2111">
                  <c:v>0.84440000000000004</c:v>
                </c:pt>
                <c:pt idx="2112">
                  <c:v>0.8448</c:v>
                </c:pt>
                <c:pt idx="2113">
                  <c:v>0.84519999999999995</c:v>
                </c:pt>
                <c:pt idx="2114">
                  <c:v>0.84559999999999991</c:v>
                </c:pt>
                <c:pt idx="2115">
                  <c:v>0.84600000000000009</c:v>
                </c:pt>
                <c:pt idx="2116">
                  <c:v>0.84640000000000004</c:v>
                </c:pt>
                <c:pt idx="2117">
                  <c:v>0.8468</c:v>
                </c:pt>
                <c:pt idx="2118">
                  <c:v>0.84719999999999995</c:v>
                </c:pt>
                <c:pt idx="2119">
                  <c:v>0.84759999999999991</c:v>
                </c:pt>
                <c:pt idx="2120">
                  <c:v>0.84800000000000009</c:v>
                </c:pt>
                <c:pt idx="2121">
                  <c:v>0.84840000000000004</c:v>
                </c:pt>
                <c:pt idx="2122">
                  <c:v>0.8488</c:v>
                </c:pt>
                <c:pt idx="2123">
                  <c:v>0.84919999999999995</c:v>
                </c:pt>
                <c:pt idx="2124">
                  <c:v>0.84959999999999991</c:v>
                </c:pt>
                <c:pt idx="2125">
                  <c:v>0.85000000000000009</c:v>
                </c:pt>
                <c:pt idx="2126">
                  <c:v>0.85040000000000004</c:v>
                </c:pt>
                <c:pt idx="2127">
                  <c:v>0.8508</c:v>
                </c:pt>
                <c:pt idx="2128">
                  <c:v>0.85119999999999996</c:v>
                </c:pt>
                <c:pt idx="2129">
                  <c:v>0.85159999999999991</c:v>
                </c:pt>
                <c:pt idx="2130">
                  <c:v>0.85199999999999987</c:v>
                </c:pt>
                <c:pt idx="2131">
                  <c:v>0.85240000000000005</c:v>
                </c:pt>
                <c:pt idx="2132">
                  <c:v>0.8528</c:v>
                </c:pt>
                <c:pt idx="2133">
                  <c:v>0.85319999999999996</c:v>
                </c:pt>
                <c:pt idx="2134">
                  <c:v>0.85359999999999991</c:v>
                </c:pt>
                <c:pt idx="2135">
                  <c:v>0.85399999999999987</c:v>
                </c:pt>
                <c:pt idx="2136">
                  <c:v>0.85440000000000005</c:v>
                </c:pt>
                <c:pt idx="2137">
                  <c:v>0.8548</c:v>
                </c:pt>
                <c:pt idx="2138">
                  <c:v>0.85519999999999996</c:v>
                </c:pt>
                <c:pt idx="2139">
                  <c:v>0.85559999999999992</c:v>
                </c:pt>
                <c:pt idx="2140">
                  <c:v>0.85599999999999987</c:v>
                </c:pt>
                <c:pt idx="2141">
                  <c:v>0.85640000000000005</c:v>
                </c:pt>
                <c:pt idx="2142">
                  <c:v>0.85680000000000001</c:v>
                </c:pt>
                <c:pt idx="2143">
                  <c:v>0.85719999999999996</c:v>
                </c:pt>
                <c:pt idx="2144">
                  <c:v>0.85759999999999992</c:v>
                </c:pt>
                <c:pt idx="2145">
                  <c:v>0.85799999999999987</c:v>
                </c:pt>
                <c:pt idx="2146">
                  <c:v>0.85840000000000005</c:v>
                </c:pt>
                <c:pt idx="2147">
                  <c:v>0.85880000000000001</c:v>
                </c:pt>
                <c:pt idx="2148">
                  <c:v>0.85919999999999996</c:v>
                </c:pt>
                <c:pt idx="2149">
                  <c:v>0.85959999999999992</c:v>
                </c:pt>
                <c:pt idx="2150">
                  <c:v>0.85999999999999988</c:v>
                </c:pt>
                <c:pt idx="2151">
                  <c:v>0.86040000000000005</c:v>
                </c:pt>
                <c:pt idx="2152">
                  <c:v>0.86080000000000001</c:v>
                </c:pt>
                <c:pt idx="2153">
                  <c:v>0.86119999999999997</c:v>
                </c:pt>
                <c:pt idx="2154">
                  <c:v>0.86159999999999992</c:v>
                </c:pt>
                <c:pt idx="2155">
                  <c:v>0.86199999999999988</c:v>
                </c:pt>
                <c:pt idx="2156">
                  <c:v>0.86240000000000006</c:v>
                </c:pt>
                <c:pt idx="2157">
                  <c:v>0.86280000000000001</c:v>
                </c:pt>
                <c:pt idx="2158">
                  <c:v>0.86319999999999997</c:v>
                </c:pt>
                <c:pt idx="2159">
                  <c:v>0.86359999999999992</c:v>
                </c:pt>
                <c:pt idx="2160">
                  <c:v>0.86399999999999988</c:v>
                </c:pt>
                <c:pt idx="2161">
                  <c:v>0.86440000000000006</c:v>
                </c:pt>
                <c:pt idx="2162">
                  <c:v>0.86480000000000001</c:v>
                </c:pt>
                <c:pt idx="2163">
                  <c:v>0.86519999999999997</c:v>
                </c:pt>
                <c:pt idx="2164">
                  <c:v>0.86559999999999993</c:v>
                </c:pt>
                <c:pt idx="2165">
                  <c:v>0.86599999999999988</c:v>
                </c:pt>
                <c:pt idx="2166">
                  <c:v>0.86640000000000006</c:v>
                </c:pt>
                <c:pt idx="2167">
                  <c:v>0.86680000000000001</c:v>
                </c:pt>
                <c:pt idx="2168">
                  <c:v>0.86719999999999997</c:v>
                </c:pt>
                <c:pt idx="2169">
                  <c:v>0.86759999999999993</c:v>
                </c:pt>
                <c:pt idx="2170">
                  <c:v>0.86799999999999988</c:v>
                </c:pt>
                <c:pt idx="2171">
                  <c:v>0.86840000000000006</c:v>
                </c:pt>
                <c:pt idx="2172">
                  <c:v>0.86880000000000002</c:v>
                </c:pt>
                <c:pt idx="2173">
                  <c:v>0.86919999999999997</c:v>
                </c:pt>
                <c:pt idx="2174">
                  <c:v>0.86959999999999993</c:v>
                </c:pt>
                <c:pt idx="2175">
                  <c:v>0.86999999999999988</c:v>
                </c:pt>
                <c:pt idx="2176">
                  <c:v>0.87040000000000006</c:v>
                </c:pt>
                <c:pt idx="2177">
                  <c:v>0.87080000000000002</c:v>
                </c:pt>
                <c:pt idx="2178">
                  <c:v>0.87119999999999997</c:v>
                </c:pt>
                <c:pt idx="2179">
                  <c:v>0.87159999999999993</c:v>
                </c:pt>
                <c:pt idx="2180">
                  <c:v>0.87199999999999989</c:v>
                </c:pt>
                <c:pt idx="2181">
                  <c:v>0.87240000000000006</c:v>
                </c:pt>
                <c:pt idx="2182">
                  <c:v>0.87280000000000002</c:v>
                </c:pt>
                <c:pt idx="2183">
                  <c:v>0.87319999999999998</c:v>
                </c:pt>
                <c:pt idx="2184">
                  <c:v>0.87359999999999993</c:v>
                </c:pt>
                <c:pt idx="2185">
                  <c:v>0.87399999999999989</c:v>
                </c:pt>
                <c:pt idx="2186">
                  <c:v>0.87440000000000007</c:v>
                </c:pt>
                <c:pt idx="2187">
                  <c:v>0.87480000000000002</c:v>
                </c:pt>
                <c:pt idx="2188">
                  <c:v>0.87519999999999998</c:v>
                </c:pt>
                <c:pt idx="2189">
                  <c:v>0.87559999999999993</c:v>
                </c:pt>
                <c:pt idx="2190">
                  <c:v>0.87599999999999989</c:v>
                </c:pt>
                <c:pt idx="2191">
                  <c:v>0.87640000000000007</c:v>
                </c:pt>
                <c:pt idx="2192">
                  <c:v>0.87680000000000002</c:v>
                </c:pt>
                <c:pt idx="2193">
                  <c:v>0.87719999999999998</c:v>
                </c:pt>
                <c:pt idx="2194">
                  <c:v>0.87759999999999994</c:v>
                </c:pt>
                <c:pt idx="2195">
                  <c:v>0.87799999999999989</c:v>
                </c:pt>
                <c:pt idx="2196">
                  <c:v>0.87840000000000007</c:v>
                </c:pt>
                <c:pt idx="2197">
                  <c:v>0.87880000000000003</c:v>
                </c:pt>
                <c:pt idx="2198">
                  <c:v>0.87919999999999998</c:v>
                </c:pt>
                <c:pt idx="2199">
                  <c:v>0.87959999999999994</c:v>
                </c:pt>
                <c:pt idx="2200">
                  <c:v>0.87999999999999989</c:v>
                </c:pt>
                <c:pt idx="2201">
                  <c:v>0.88040000000000007</c:v>
                </c:pt>
                <c:pt idx="2202">
                  <c:v>0.88080000000000003</c:v>
                </c:pt>
                <c:pt idx="2203">
                  <c:v>0.88119999999999998</c:v>
                </c:pt>
                <c:pt idx="2204">
                  <c:v>0.88159999999999994</c:v>
                </c:pt>
                <c:pt idx="2205">
                  <c:v>0.8819999999999999</c:v>
                </c:pt>
                <c:pt idx="2206">
                  <c:v>0.88240000000000007</c:v>
                </c:pt>
                <c:pt idx="2207">
                  <c:v>0.88280000000000003</c:v>
                </c:pt>
                <c:pt idx="2208">
                  <c:v>0.88319999999999999</c:v>
                </c:pt>
                <c:pt idx="2209">
                  <c:v>0.88359999999999994</c:v>
                </c:pt>
                <c:pt idx="2210">
                  <c:v>0.8839999999999999</c:v>
                </c:pt>
                <c:pt idx="2211">
                  <c:v>0.88440000000000007</c:v>
                </c:pt>
                <c:pt idx="2212">
                  <c:v>0.88480000000000003</c:v>
                </c:pt>
                <c:pt idx="2213">
                  <c:v>0.88519999999999999</c:v>
                </c:pt>
                <c:pt idx="2214">
                  <c:v>0.88559999999999994</c:v>
                </c:pt>
                <c:pt idx="2215">
                  <c:v>0.8859999999999999</c:v>
                </c:pt>
                <c:pt idx="2216">
                  <c:v>0.88640000000000008</c:v>
                </c:pt>
                <c:pt idx="2217">
                  <c:v>0.88680000000000003</c:v>
                </c:pt>
                <c:pt idx="2218">
                  <c:v>0.88719999999999999</c:v>
                </c:pt>
                <c:pt idx="2219">
                  <c:v>0.88759999999999994</c:v>
                </c:pt>
                <c:pt idx="2220">
                  <c:v>0.8879999999999999</c:v>
                </c:pt>
                <c:pt idx="2221">
                  <c:v>0.88840000000000008</c:v>
                </c:pt>
                <c:pt idx="2222">
                  <c:v>0.88880000000000003</c:v>
                </c:pt>
                <c:pt idx="2223">
                  <c:v>0.88919999999999999</c:v>
                </c:pt>
                <c:pt idx="2224">
                  <c:v>0.88959999999999995</c:v>
                </c:pt>
                <c:pt idx="2225">
                  <c:v>0.8899999999999999</c:v>
                </c:pt>
                <c:pt idx="2226">
                  <c:v>0.89040000000000008</c:v>
                </c:pt>
                <c:pt idx="2227">
                  <c:v>0.89080000000000004</c:v>
                </c:pt>
                <c:pt idx="2228">
                  <c:v>0.89119999999999999</c:v>
                </c:pt>
                <c:pt idx="2229">
                  <c:v>0.89159999999999995</c:v>
                </c:pt>
                <c:pt idx="2230">
                  <c:v>0.8919999999999999</c:v>
                </c:pt>
                <c:pt idx="2231">
                  <c:v>0.89240000000000008</c:v>
                </c:pt>
                <c:pt idx="2232">
                  <c:v>0.89280000000000004</c:v>
                </c:pt>
                <c:pt idx="2233">
                  <c:v>0.89319999999999999</c:v>
                </c:pt>
                <c:pt idx="2234">
                  <c:v>0.89359999999999995</c:v>
                </c:pt>
                <c:pt idx="2235">
                  <c:v>0.89399999999999991</c:v>
                </c:pt>
                <c:pt idx="2236">
                  <c:v>0.89440000000000008</c:v>
                </c:pt>
                <c:pt idx="2237">
                  <c:v>0.89480000000000004</c:v>
                </c:pt>
                <c:pt idx="2238">
                  <c:v>0.8952</c:v>
                </c:pt>
                <c:pt idx="2239">
                  <c:v>0.89559999999999995</c:v>
                </c:pt>
                <c:pt idx="2240">
                  <c:v>0.89599999999999991</c:v>
                </c:pt>
                <c:pt idx="2241">
                  <c:v>0.89640000000000009</c:v>
                </c:pt>
                <c:pt idx="2242">
                  <c:v>0.89680000000000004</c:v>
                </c:pt>
                <c:pt idx="2243">
                  <c:v>0.8972</c:v>
                </c:pt>
                <c:pt idx="2244">
                  <c:v>0.89759999999999995</c:v>
                </c:pt>
                <c:pt idx="2245">
                  <c:v>0.89799999999999991</c:v>
                </c:pt>
                <c:pt idx="2246">
                  <c:v>0.89840000000000009</c:v>
                </c:pt>
                <c:pt idx="2247">
                  <c:v>0.89880000000000004</c:v>
                </c:pt>
                <c:pt idx="2248">
                  <c:v>0.8992</c:v>
                </c:pt>
                <c:pt idx="2249">
                  <c:v>0.89959999999999996</c:v>
                </c:pt>
                <c:pt idx="2250">
                  <c:v>0.89999999999999991</c:v>
                </c:pt>
                <c:pt idx="2251">
                  <c:v>0.90040000000000009</c:v>
                </c:pt>
                <c:pt idx="2252">
                  <c:v>0.90080000000000005</c:v>
                </c:pt>
                <c:pt idx="2253">
                  <c:v>0.9012</c:v>
                </c:pt>
                <c:pt idx="2254">
                  <c:v>0.90159999999999996</c:v>
                </c:pt>
                <c:pt idx="2255">
                  <c:v>0.90199999999999991</c:v>
                </c:pt>
                <c:pt idx="2256">
                  <c:v>0.90239999999999987</c:v>
                </c:pt>
                <c:pt idx="2257">
                  <c:v>0.90280000000000005</c:v>
                </c:pt>
                <c:pt idx="2258">
                  <c:v>0.9032</c:v>
                </c:pt>
                <c:pt idx="2259">
                  <c:v>0.90359999999999996</c:v>
                </c:pt>
                <c:pt idx="2260">
                  <c:v>0.90399999999999991</c:v>
                </c:pt>
                <c:pt idx="2261">
                  <c:v>0.90439999999999987</c:v>
                </c:pt>
                <c:pt idx="2262">
                  <c:v>0.90480000000000005</c:v>
                </c:pt>
                <c:pt idx="2263">
                  <c:v>0.9052</c:v>
                </c:pt>
                <c:pt idx="2264">
                  <c:v>0.90559999999999996</c:v>
                </c:pt>
                <c:pt idx="2265">
                  <c:v>0.90599999999999992</c:v>
                </c:pt>
                <c:pt idx="2266">
                  <c:v>0.90639999999999987</c:v>
                </c:pt>
                <c:pt idx="2267">
                  <c:v>0.90680000000000005</c:v>
                </c:pt>
                <c:pt idx="2268">
                  <c:v>0.90720000000000001</c:v>
                </c:pt>
                <c:pt idx="2269">
                  <c:v>0.90759999999999996</c:v>
                </c:pt>
                <c:pt idx="2270">
                  <c:v>0.90799999999999992</c:v>
                </c:pt>
                <c:pt idx="2271">
                  <c:v>0.90839999999999987</c:v>
                </c:pt>
                <c:pt idx="2272">
                  <c:v>0.90880000000000005</c:v>
                </c:pt>
                <c:pt idx="2273">
                  <c:v>0.90920000000000001</c:v>
                </c:pt>
                <c:pt idx="2274">
                  <c:v>0.90959999999999996</c:v>
                </c:pt>
                <c:pt idx="2275">
                  <c:v>0.90999999999999992</c:v>
                </c:pt>
                <c:pt idx="2276">
                  <c:v>0.91039999999999988</c:v>
                </c:pt>
                <c:pt idx="2277">
                  <c:v>0.91080000000000005</c:v>
                </c:pt>
                <c:pt idx="2278">
                  <c:v>0.91120000000000001</c:v>
                </c:pt>
                <c:pt idx="2279">
                  <c:v>0.91159999999999997</c:v>
                </c:pt>
                <c:pt idx="2280">
                  <c:v>0.91199999999999992</c:v>
                </c:pt>
                <c:pt idx="2281">
                  <c:v>0.91239999999999988</c:v>
                </c:pt>
                <c:pt idx="2282">
                  <c:v>0.91280000000000006</c:v>
                </c:pt>
                <c:pt idx="2283">
                  <c:v>0.91320000000000001</c:v>
                </c:pt>
                <c:pt idx="2284">
                  <c:v>0.91359999999999997</c:v>
                </c:pt>
                <c:pt idx="2285">
                  <c:v>0.91399999999999992</c:v>
                </c:pt>
                <c:pt idx="2286">
                  <c:v>0.91439999999999988</c:v>
                </c:pt>
                <c:pt idx="2287">
                  <c:v>0.91480000000000006</c:v>
                </c:pt>
                <c:pt idx="2288">
                  <c:v>0.91520000000000001</c:v>
                </c:pt>
                <c:pt idx="2289">
                  <c:v>0.91559999999999997</c:v>
                </c:pt>
                <c:pt idx="2290">
                  <c:v>0.91599999999999993</c:v>
                </c:pt>
                <c:pt idx="2291">
                  <c:v>0.91639999999999988</c:v>
                </c:pt>
                <c:pt idx="2292">
                  <c:v>0.91680000000000006</c:v>
                </c:pt>
                <c:pt idx="2293">
                  <c:v>0.91720000000000002</c:v>
                </c:pt>
                <c:pt idx="2294">
                  <c:v>0.91759999999999997</c:v>
                </c:pt>
                <c:pt idx="2295">
                  <c:v>0.91799999999999993</c:v>
                </c:pt>
                <c:pt idx="2296">
                  <c:v>0.91839999999999988</c:v>
                </c:pt>
                <c:pt idx="2297">
                  <c:v>0.91880000000000006</c:v>
                </c:pt>
                <c:pt idx="2298">
                  <c:v>0.91920000000000002</c:v>
                </c:pt>
                <c:pt idx="2299">
                  <c:v>0.91959999999999997</c:v>
                </c:pt>
                <c:pt idx="2300">
                  <c:v>0.91999999999999993</c:v>
                </c:pt>
                <c:pt idx="2301">
                  <c:v>0.92039999999999988</c:v>
                </c:pt>
                <c:pt idx="2302">
                  <c:v>0.92080000000000006</c:v>
                </c:pt>
                <c:pt idx="2303">
                  <c:v>0.92120000000000002</c:v>
                </c:pt>
                <c:pt idx="2304">
                  <c:v>0.92159999999999997</c:v>
                </c:pt>
                <c:pt idx="2305">
                  <c:v>0.92199999999999993</c:v>
                </c:pt>
                <c:pt idx="2306">
                  <c:v>0.92239999999999989</c:v>
                </c:pt>
                <c:pt idx="2307">
                  <c:v>0.92280000000000006</c:v>
                </c:pt>
                <c:pt idx="2308">
                  <c:v>0.92320000000000002</c:v>
                </c:pt>
                <c:pt idx="2309">
                  <c:v>0.92359999999999998</c:v>
                </c:pt>
                <c:pt idx="2310">
                  <c:v>0.92399999999999993</c:v>
                </c:pt>
                <c:pt idx="2311">
                  <c:v>0.92439999999999989</c:v>
                </c:pt>
                <c:pt idx="2312">
                  <c:v>0.92480000000000007</c:v>
                </c:pt>
                <c:pt idx="2313">
                  <c:v>0.92520000000000002</c:v>
                </c:pt>
                <c:pt idx="2314">
                  <c:v>0.92559999999999998</c:v>
                </c:pt>
                <c:pt idx="2315">
                  <c:v>0.92599999999999993</c:v>
                </c:pt>
                <c:pt idx="2316">
                  <c:v>0.92639999999999989</c:v>
                </c:pt>
                <c:pt idx="2317">
                  <c:v>0.92680000000000007</c:v>
                </c:pt>
                <c:pt idx="2318">
                  <c:v>0.92720000000000002</c:v>
                </c:pt>
                <c:pt idx="2319">
                  <c:v>0.92759999999999998</c:v>
                </c:pt>
                <c:pt idx="2320">
                  <c:v>0.92799999999999994</c:v>
                </c:pt>
                <c:pt idx="2321">
                  <c:v>0.92839999999999989</c:v>
                </c:pt>
                <c:pt idx="2322">
                  <c:v>0.92880000000000007</c:v>
                </c:pt>
                <c:pt idx="2323">
                  <c:v>0.92920000000000003</c:v>
                </c:pt>
                <c:pt idx="2324">
                  <c:v>0.92959999999999998</c:v>
                </c:pt>
                <c:pt idx="2325">
                  <c:v>0.92999999999999994</c:v>
                </c:pt>
                <c:pt idx="2326">
                  <c:v>0.93039999999999989</c:v>
                </c:pt>
                <c:pt idx="2327">
                  <c:v>0.93080000000000007</c:v>
                </c:pt>
                <c:pt idx="2328">
                  <c:v>0.93120000000000003</c:v>
                </c:pt>
                <c:pt idx="2329">
                  <c:v>0.93159999999999998</c:v>
                </c:pt>
                <c:pt idx="2330">
                  <c:v>0.93199999999999994</c:v>
                </c:pt>
                <c:pt idx="2331">
                  <c:v>0.9323999999999999</c:v>
                </c:pt>
                <c:pt idx="2332">
                  <c:v>0.93280000000000007</c:v>
                </c:pt>
                <c:pt idx="2333">
                  <c:v>0.93320000000000003</c:v>
                </c:pt>
                <c:pt idx="2334">
                  <c:v>0.93359999999999999</c:v>
                </c:pt>
                <c:pt idx="2335">
                  <c:v>0.93399999999999994</c:v>
                </c:pt>
                <c:pt idx="2336">
                  <c:v>0.9343999999999999</c:v>
                </c:pt>
                <c:pt idx="2337">
                  <c:v>0.93480000000000008</c:v>
                </c:pt>
                <c:pt idx="2338">
                  <c:v>0.93520000000000003</c:v>
                </c:pt>
                <c:pt idx="2339">
                  <c:v>0.93559999999999999</c:v>
                </c:pt>
                <c:pt idx="2340">
                  <c:v>0.93599999999999994</c:v>
                </c:pt>
                <c:pt idx="2341">
                  <c:v>0.9363999999999999</c:v>
                </c:pt>
                <c:pt idx="2342">
                  <c:v>0.93680000000000008</c:v>
                </c:pt>
                <c:pt idx="2343">
                  <c:v>0.93720000000000003</c:v>
                </c:pt>
                <c:pt idx="2344">
                  <c:v>0.93759999999999999</c:v>
                </c:pt>
                <c:pt idx="2345">
                  <c:v>0.93799999999999994</c:v>
                </c:pt>
                <c:pt idx="2346">
                  <c:v>0.9383999999999999</c:v>
                </c:pt>
                <c:pt idx="2347">
                  <c:v>0.93880000000000008</c:v>
                </c:pt>
                <c:pt idx="2348">
                  <c:v>0.93920000000000003</c:v>
                </c:pt>
                <c:pt idx="2349">
                  <c:v>0.93959999999999999</c:v>
                </c:pt>
                <c:pt idx="2350">
                  <c:v>0.94</c:v>
                </c:pt>
                <c:pt idx="2351">
                  <c:v>0.9403999999999999</c:v>
                </c:pt>
                <c:pt idx="2352">
                  <c:v>0.94080000000000008</c:v>
                </c:pt>
                <c:pt idx="2353">
                  <c:v>0.94120000000000004</c:v>
                </c:pt>
                <c:pt idx="2354">
                  <c:v>0.94159999999999999</c:v>
                </c:pt>
                <c:pt idx="2355">
                  <c:v>0.94199999999999995</c:v>
                </c:pt>
                <c:pt idx="2356">
                  <c:v>0.9423999999999999</c:v>
                </c:pt>
                <c:pt idx="2357">
                  <c:v>0.94280000000000008</c:v>
                </c:pt>
                <c:pt idx="2358">
                  <c:v>0.94320000000000004</c:v>
                </c:pt>
                <c:pt idx="2359">
                  <c:v>0.94359999999999999</c:v>
                </c:pt>
                <c:pt idx="2360">
                  <c:v>0.94399999999999995</c:v>
                </c:pt>
                <c:pt idx="2361">
                  <c:v>0.94439999999999991</c:v>
                </c:pt>
                <c:pt idx="2362">
                  <c:v>0.94480000000000008</c:v>
                </c:pt>
                <c:pt idx="2363">
                  <c:v>0.94520000000000004</c:v>
                </c:pt>
                <c:pt idx="2364">
                  <c:v>0.9456</c:v>
                </c:pt>
                <c:pt idx="2365">
                  <c:v>0.94599999999999995</c:v>
                </c:pt>
                <c:pt idx="2366">
                  <c:v>0.94639999999999991</c:v>
                </c:pt>
                <c:pt idx="2367">
                  <c:v>0.94680000000000009</c:v>
                </c:pt>
                <c:pt idx="2368">
                  <c:v>0.94720000000000004</c:v>
                </c:pt>
                <c:pt idx="2369">
                  <c:v>0.9476</c:v>
                </c:pt>
                <c:pt idx="2370">
                  <c:v>0.94799999999999995</c:v>
                </c:pt>
                <c:pt idx="2371">
                  <c:v>0.94839999999999991</c:v>
                </c:pt>
                <c:pt idx="2372">
                  <c:v>0.94880000000000009</c:v>
                </c:pt>
                <c:pt idx="2373">
                  <c:v>0.94920000000000004</c:v>
                </c:pt>
                <c:pt idx="2374">
                  <c:v>0.9496</c:v>
                </c:pt>
                <c:pt idx="2375">
                  <c:v>0.95</c:v>
                </c:pt>
                <c:pt idx="2376">
                  <c:v>0.95039999999999991</c:v>
                </c:pt>
                <c:pt idx="2377">
                  <c:v>0.95080000000000009</c:v>
                </c:pt>
                <c:pt idx="2378">
                  <c:v>0.95120000000000005</c:v>
                </c:pt>
                <c:pt idx="2379">
                  <c:v>0.9516</c:v>
                </c:pt>
                <c:pt idx="2380">
                  <c:v>0.95199999999999996</c:v>
                </c:pt>
                <c:pt idx="2381">
                  <c:v>0.95239999999999991</c:v>
                </c:pt>
                <c:pt idx="2382">
                  <c:v>0.95279999999999987</c:v>
                </c:pt>
                <c:pt idx="2383">
                  <c:v>0.95320000000000005</c:v>
                </c:pt>
                <c:pt idx="2384">
                  <c:v>0.9536</c:v>
                </c:pt>
                <c:pt idx="2385">
                  <c:v>0.95399999999999996</c:v>
                </c:pt>
                <c:pt idx="2386">
                  <c:v>0.95439999999999992</c:v>
                </c:pt>
                <c:pt idx="2387">
                  <c:v>0.95479999999999987</c:v>
                </c:pt>
                <c:pt idx="2388">
                  <c:v>0.95520000000000005</c:v>
                </c:pt>
                <c:pt idx="2389">
                  <c:v>0.9556</c:v>
                </c:pt>
                <c:pt idx="2390">
                  <c:v>0.95599999999999996</c:v>
                </c:pt>
                <c:pt idx="2391">
                  <c:v>0.95639999999999992</c:v>
                </c:pt>
                <c:pt idx="2392">
                  <c:v>0.95679999999999987</c:v>
                </c:pt>
                <c:pt idx="2393">
                  <c:v>0.95720000000000005</c:v>
                </c:pt>
                <c:pt idx="2394">
                  <c:v>0.95760000000000001</c:v>
                </c:pt>
                <c:pt idx="2395">
                  <c:v>0.95799999999999996</c:v>
                </c:pt>
                <c:pt idx="2396">
                  <c:v>0.95839999999999992</c:v>
                </c:pt>
                <c:pt idx="2397">
                  <c:v>0.95879999999999987</c:v>
                </c:pt>
                <c:pt idx="2398">
                  <c:v>0.95920000000000005</c:v>
                </c:pt>
                <c:pt idx="2399">
                  <c:v>0.95960000000000001</c:v>
                </c:pt>
                <c:pt idx="2400">
                  <c:v>0.96</c:v>
                </c:pt>
                <c:pt idx="2401">
                  <c:v>0.96039999999999992</c:v>
                </c:pt>
                <c:pt idx="2402">
                  <c:v>0.96079999999999988</c:v>
                </c:pt>
                <c:pt idx="2403">
                  <c:v>0.96120000000000005</c:v>
                </c:pt>
                <c:pt idx="2404">
                  <c:v>0.96160000000000001</c:v>
                </c:pt>
                <c:pt idx="2405">
                  <c:v>0.96199999999999997</c:v>
                </c:pt>
                <c:pt idx="2406">
                  <c:v>0.96239999999999992</c:v>
                </c:pt>
                <c:pt idx="2407">
                  <c:v>0.96279999999999988</c:v>
                </c:pt>
                <c:pt idx="2408">
                  <c:v>0.96320000000000006</c:v>
                </c:pt>
                <c:pt idx="2409">
                  <c:v>0.96360000000000001</c:v>
                </c:pt>
                <c:pt idx="2410">
                  <c:v>0.96399999999999997</c:v>
                </c:pt>
                <c:pt idx="2411">
                  <c:v>0.96439999999999992</c:v>
                </c:pt>
                <c:pt idx="2412">
                  <c:v>0.96479999999999988</c:v>
                </c:pt>
                <c:pt idx="2413">
                  <c:v>0.96520000000000006</c:v>
                </c:pt>
                <c:pt idx="2414">
                  <c:v>0.96560000000000001</c:v>
                </c:pt>
                <c:pt idx="2415">
                  <c:v>0.96599999999999997</c:v>
                </c:pt>
                <c:pt idx="2416">
                  <c:v>0.96639999999999993</c:v>
                </c:pt>
                <c:pt idx="2417">
                  <c:v>0.96679999999999988</c:v>
                </c:pt>
                <c:pt idx="2418">
                  <c:v>0.96720000000000006</c:v>
                </c:pt>
                <c:pt idx="2419">
                  <c:v>0.96760000000000002</c:v>
                </c:pt>
                <c:pt idx="2420">
                  <c:v>0.96799999999999997</c:v>
                </c:pt>
                <c:pt idx="2421">
                  <c:v>0.96839999999999993</c:v>
                </c:pt>
                <c:pt idx="2422">
                  <c:v>0.96879999999999988</c:v>
                </c:pt>
                <c:pt idx="2423">
                  <c:v>0.96920000000000006</c:v>
                </c:pt>
                <c:pt idx="2424">
                  <c:v>0.96960000000000002</c:v>
                </c:pt>
                <c:pt idx="2425">
                  <c:v>0.97</c:v>
                </c:pt>
                <c:pt idx="2426">
                  <c:v>0.97039999999999993</c:v>
                </c:pt>
                <c:pt idx="2427">
                  <c:v>0.97079999999999989</c:v>
                </c:pt>
                <c:pt idx="2428">
                  <c:v>0.97120000000000006</c:v>
                </c:pt>
                <c:pt idx="2429">
                  <c:v>0.97160000000000002</c:v>
                </c:pt>
                <c:pt idx="2430">
                  <c:v>0.97199999999999998</c:v>
                </c:pt>
                <c:pt idx="2431">
                  <c:v>0.97239999999999993</c:v>
                </c:pt>
                <c:pt idx="2432">
                  <c:v>0.97279999999999989</c:v>
                </c:pt>
                <c:pt idx="2433">
                  <c:v>0.97320000000000007</c:v>
                </c:pt>
                <c:pt idx="2434">
                  <c:v>0.97360000000000002</c:v>
                </c:pt>
                <c:pt idx="2435">
                  <c:v>0.97399999999999998</c:v>
                </c:pt>
                <c:pt idx="2436">
                  <c:v>0.97439999999999993</c:v>
                </c:pt>
                <c:pt idx="2437">
                  <c:v>0.97479999999999989</c:v>
                </c:pt>
                <c:pt idx="2438">
                  <c:v>0.97520000000000007</c:v>
                </c:pt>
                <c:pt idx="2439">
                  <c:v>0.97560000000000002</c:v>
                </c:pt>
                <c:pt idx="2440">
                  <c:v>0.97599999999999998</c:v>
                </c:pt>
                <c:pt idx="2441">
                  <c:v>0.97639999999999993</c:v>
                </c:pt>
                <c:pt idx="2442">
                  <c:v>0.97679999999999989</c:v>
                </c:pt>
                <c:pt idx="2443">
                  <c:v>0.97720000000000007</c:v>
                </c:pt>
                <c:pt idx="2444">
                  <c:v>0.97760000000000002</c:v>
                </c:pt>
                <c:pt idx="2445">
                  <c:v>0.97799999999999998</c:v>
                </c:pt>
                <c:pt idx="2446">
                  <c:v>0.97839999999999994</c:v>
                </c:pt>
                <c:pt idx="2447">
                  <c:v>0.97879999999999989</c:v>
                </c:pt>
                <c:pt idx="2448">
                  <c:v>0.97920000000000007</c:v>
                </c:pt>
                <c:pt idx="2449">
                  <c:v>0.97960000000000003</c:v>
                </c:pt>
                <c:pt idx="2450">
                  <c:v>0.98</c:v>
                </c:pt>
                <c:pt idx="2451">
                  <c:v>0.98039999999999994</c:v>
                </c:pt>
                <c:pt idx="2452">
                  <c:v>0.98079999999999989</c:v>
                </c:pt>
                <c:pt idx="2453">
                  <c:v>0.98120000000000007</c:v>
                </c:pt>
                <c:pt idx="2454">
                  <c:v>0.98160000000000003</c:v>
                </c:pt>
                <c:pt idx="2455">
                  <c:v>0.98199999999999998</c:v>
                </c:pt>
                <c:pt idx="2456">
                  <c:v>0.98239999999999994</c:v>
                </c:pt>
                <c:pt idx="2457">
                  <c:v>0.9827999999999999</c:v>
                </c:pt>
                <c:pt idx="2458">
                  <c:v>0.98320000000000007</c:v>
                </c:pt>
                <c:pt idx="2459">
                  <c:v>0.98360000000000003</c:v>
                </c:pt>
                <c:pt idx="2460">
                  <c:v>0.98399999999999999</c:v>
                </c:pt>
                <c:pt idx="2461">
                  <c:v>0.98439999999999994</c:v>
                </c:pt>
                <c:pt idx="2462">
                  <c:v>0.9847999999999999</c:v>
                </c:pt>
                <c:pt idx="2463">
                  <c:v>0.98520000000000008</c:v>
                </c:pt>
                <c:pt idx="2464">
                  <c:v>0.98560000000000003</c:v>
                </c:pt>
                <c:pt idx="2465">
                  <c:v>0.98599999999999999</c:v>
                </c:pt>
                <c:pt idx="2466">
                  <c:v>0.98639999999999994</c:v>
                </c:pt>
                <c:pt idx="2467">
                  <c:v>0.9867999999999999</c:v>
                </c:pt>
                <c:pt idx="2468">
                  <c:v>0.98720000000000008</c:v>
                </c:pt>
                <c:pt idx="2469">
                  <c:v>0.98760000000000003</c:v>
                </c:pt>
                <c:pt idx="2470">
                  <c:v>0.98799999999999999</c:v>
                </c:pt>
                <c:pt idx="2471">
                  <c:v>0.98839999999999995</c:v>
                </c:pt>
                <c:pt idx="2472">
                  <c:v>0.9887999999999999</c:v>
                </c:pt>
                <c:pt idx="2473">
                  <c:v>0.98920000000000008</c:v>
                </c:pt>
                <c:pt idx="2474">
                  <c:v>0.98960000000000004</c:v>
                </c:pt>
                <c:pt idx="2475">
                  <c:v>0.99</c:v>
                </c:pt>
                <c:pt idx="2476">
                  <c:v>0.99039999999999995</c:v>
                </c:pt>
                <c:pt idx="2477">
                  <c:v>0.9907999999999999</c:v>
                </c:pt>
                <c:pt idx="2478">
                  <c:v>0.99120000000000008</c:v>
                </c:pt>
                <c:pt idx="2479">
                  <c:v>0.99160000000000004</c:v>
                </c:pt>
                <c:pt idx="2480">
                  <c:v>0.99199999999999999</c:v>
                </c:pt>
                <c:pt idx="2481">
                  <c:v>0.99239999999999995</c:v>
                </c:pt>
                <c:pt idx="2482">
                  <c:v>0.9927999999999999</c:v>
                </c:pt>
                <c:pt idx="2483">
                  <c:v>0.99320000000000008</c:v>
                </c:pt>
                <c:pt idx="2484">
                  <c:v>0.99360000000000004</c:v>
                </c:pt>
                <c:pt idx="2485">
                  <c:v>0.99399999999999999</c:v>
                </c:pt>
                <c:pt idx="2486">
                  <c:v>0.99439999999999995</c:v>
                </c:pt>
                <c:pt idx="2487">
                  <c:v>0.99479999999999991</c:v>
                </c:pt>
                <c:pt idx="2488">
                  <c:v>0.99520000000000008</c:v>
                </c:pt>
                <c:pt idx="2489">
                  <c:v>0.99560000000000004</c:v>
                </c:pt>
                <c:pt idx="2490">
                  <c:v>0.996</c:v>
                </c:pt>
                <c:pt idx="2491">
                  <c:v>0.99639999999999995</c:v>
                </c:pt>
                <c:pt idx="2492">
                  <c:v>0.99679999999999991</c:v>
                </c:pt>
                <c:pt idx="2493">
                  <c:v>0.99720000000000009</c:v>
                </c:pt>
                <c:pt idx="2494">
                  <c:v>0.99760000000000004</c:v>
                </c:pt>
                <c:pt idx="2495">
                  <c:v>0.998</c:v>
                </c:pt>
                <c:pt idx="2496">
                  <c:v>0.99839999999999995</c:v>
                </c:pt>
                <c:pt idx="2497">
                  <c:v>0.99879999999999991</c:v>
                </c:pt>
                <c:pt idx="2498">
                  <c:v>0.99920000000000009</c:v>
                </c:pt>
                <c:pt idx="2499">
                  <c:v>0.99960000000000004</c:v>
                </c:pt>
                <c:pt idx="2500">
                  <c:v>1</c:v>
                </c:pt>
                <c:pt idx="2501">
                  <c:v>1.0004</c:v>
                </c:pt>
                <c:pt idx="2502">
                  <c:v>1.0007999999999999</c:v>
                </c:pt>
                <c:pt idx="2503">
                  <c:v>1.0012000000000001</c:v>
                </c:pt>
                <c:pt idx="2504">
                  <c:v>1.0016</c:v>
                </c:pt>
                <c:pt idx="2505">
                  <c:v>1.002</c:v>
                </c:pt>
                <c:pt idx="2506">
                  <c:v>1.0024</c:v>
                </c:pt>
                <c:pt idx="2507">
                  <c:v>1.0027999999999999</c:v>
                </c:pt>
                <c:pt idx="2508">
                  <c:v>1.0031999999999999</c:v>
                </c:pt>
                <c:pt idx="2509">
                  <c:v>1.0036</c:v>
                </c:pt>
                <c:pt idx="2510">
                  <c:v>1.004</c:v>
                </c:pt>
                <c:pt idx="2511">
                  <c:v>1.0044</c:v>
                </c:pt>
                <c:pt idx="2512">
                  <c:v>1.0047999999999999</c:v>
                </c:pt>
                <c:pt idx="2513">
                  <c:v>1.0051999999999999</c:v>
                </c:pt>
                <c:pt idx="2514">
                  <c:v>1.0056</c:v>
                </c:pt>
                <c:pt idx="2515">
                  <c:v>1.006</c:v>
                </c:pt>
                <c:pt idx="2516">
                  <c:v>1.0064</c:v>
                </c:pt>
                <c:pt idx="2517">
                  <c:v>1.0067999999999999</c:v>
                </c:pt>
                <c:pt idx="2518">
                  <c:v>1.0071999999999999</c:v>
                </c:pt>
                <c:pt idx="2519">
                  <c:v>1.0076000000000001</c:v>
                </c:pt>
                <c:pt idx="2520">
                  <c:v>1.008</c:v>
                </c:pt>
                <c:pt idx="2521">
                  <c:v>1.0084</c:v>
                </c:pt>
                <c:pt idx="2522">
                  <c:v>1.0087999999999999</c:v>
                </c:pt>
                <c:pt idx="2523">
                  <c:v>1.0091999999999999</c:v>
                </c:pt>
                <c:pt idx="2524">
                  <c:v>1.0096000000000001</c:v>
                </c:pt>
                <c:pt idx="2525">
                  <c:v>1.01</c:v>
                </c:pt>
                <c:pt idx="2526">
                  <c:v>1.0104</c:v>
                </c:pt>
                <c:pt idx="2527">
                  <c:v>1.0107999999999999</c:v>
                </c:pt>
                <c:pt idx="2528">
                  <c:v>1.0111999999999999</c:v>
                </c:pt>
                <c:pt idx="2529">
                  <c:v>1.0116000000000001</c:v>
                </c:pt>
                <c:pt idx="2530">
                  <c:v>1.012</c:v>
                </c:pt>
                <c:pt idx="2531">
                  <c:v>1.0124</c:v>
                </c:pt>
                <c:pt idx="2532">
                  <c:v>1.0127999999999999</c:v>
                </c:pt>
                <c:pt idx="2533">
                  <c:v>1.0131999999999999</c:v>
                </c:pt>
                <c:pt idx="2534">
                  <c:v>1.0136000000000001</c:v>
                </c:pt>
                <c:pt idx="2535">
                  <c:v>1.014</c:v>
                </c:pt>
                <c:pt idx="2536">
                  <c:v>1.0144</c:v>
                </c:pt>
                <c:pt idx="2537">
                  <c:v>1.0147999999999999</c:v>
                </c:pt>
                <c:pt idx="2538">
                  <c:v>1.0151999999999999</c:v>
                </c:pt>
                <c:pt idx="2539">
                  <c:v>1.0156000000000001</c:v>
                </c:pt>
                <c:pt idx="2540">
                  <c:v>1.016</c:v>
                </c:pt>
                <c:pt idx="2541">
                  <c:v>1.0164</c:v>
                </c:pt>
                <c:pt idx="2542">
                  <c:v>1.0167999999999999</c:v>
                </c:pt>
                <c:pt idx="2543">
                  <c:v>1.0171999999999999</c:v>
                </c:pt>
                <c:pt idx="2544">
                  <c:v>1.0176000000000001</c:v>
                </c:pt>
                <c:pt idx="2545">
                  <c:v>1.018</c:v>
                </c:pt>
                <c:pt idx="2546">
                  <c:v>1.0184</c:v>
                </c:pt>
                <c:pt idx="2547">
                  <c:v>1.0187999999999999</c:v>
                </c:pt>
                <c:pt idx="2548">
                  <c:v>1.0191999999999999</c:v>
                </c:pt>
                <c:pt idx="2549">
                  <c:v>1.0196000000000001</c:v>
                </c:pt>
                <c:pt idx="2550">
                  <c:v>1.02</c:v>
                </c:pt>
                <c:pt idx="2551">
                  <c:v>1.0204</c:v>
                </c:pt>
                <c:pt idx="2552">
                  <c:v>1.0207999999999999</c:v>
                </c:pt>
                <c:pt idx="2553">
                  <c:v>1.0211999999999999</c:v>
                </c:pt>
                <c:pt idx="2554">
                  <c:v>1.0216000000000001</c:v>
                </c:pt>
                <c:pt idx="2555">
                  <c:v>1.022</c:v>
                </c:pt>
                <c:pt idx="2556">
                  <c:v>1.0224</c:v>
                </c:pt>
                <c:pt idx="2557">
                  <c:v>1.0227999999999999</c:v>
                </c:pt>
                <c:pt idx="2558">
                  <c:v>1.0231999999999999</c:v>
                </c:pt>
                <c:pt idx="2559">
                  <c:v>1.0236000000000001</c:v>
                </c:pt>
                <c:pt idx="2560">
                  <c:v>1.024</c:v>
                </c:pt>
                <c:pt idx="2561">
                  <c:v>1.0244</c:v>
                </c:pt>
                <c:pt idx="2562">
                  <c:v>1.0247999999999999</c:v>
                </c:pt>
                <c:pt idx="2563">
                  <c:v>1.0251999999999999</c:v>
                </c:pt>
                <c:pt idx="2564">
                  <c:v>1.0256000000000001</c:v>
                </c:pt>
                <c:pt idx="2565">
                  <c:v>1.026</c:v>
                </c:pt>
                <c:pt idx="2566">
                  <c:v>1.0264</c:v>
                </c:pt>
                <c:pt idx="2567">
                  <c:v>1.0267999999999999</c:v>
                </c:pt>
                <c:pt idx="2568">
                  <c:v>1.0271999999999999</c:v>
                </c:pt>
                <c:pt idx="2569">
                  <c:v>1.0276000000000001</c:v>
                </c:pt>
                <c:pt idx="2570">
                  <c:v>1.028</c:v>
                </c:pt>
                <c:pt idx="2571">
                  <c:v>1.0284</c:v>
                </c:pt>
                <c:pt idx="2572">
                  <c:v>1.0287999999999999</c:v>
                </c:pt>
                <c:pt idx="2573">
                  <c:v>1.0291999999999999</c:v>
                </c:pt>
                <c:pt idx="2574">
                  <c:v>1.0296000000000001</c:v>
                </c:pt>
                <c:pt idx="2575">
                  <c:v>1.03</c:v>
                </c:pt>
                <c:pt idx="2576">
                  <c:v>1.0304</c:v>
                </c:pt>
                <c:pt idx="2577">
                  <c:v>1.0307999999999999</c:v>
                </c:pt>
                <c:pt idx="2578">
                  <c:v>1.0311999999999999</c:v>
                </c:pt>
                <c:pt idx="2579">
                  <c:v>1.0316000000000001</c:v>
                </c:pt>
                <c:pt idx="2580">
                  <c:v>1.032</c:v>
                </c:pt>
                <c:pt idx="2581">
                  <c:v>1.0324</c:v>
                </c:pt>
                <c:pt idx="2582">
                  <c:v>1.0327999999999999</c:v>
                </c:pt>
                <c:pt idx="2583">
                  <c:v>1.0331999999999999</c:v>
                </c:pt>
                <c:pt idx="2584">
                  <c:v>1.0336000000000001</c:v>
                </c:pt>
                <c:pt idx="2585">
                  <c:v>1.034</c:v>
                </c:pt>
                <c:pt idx="2586">
                  <c:v>1.0344</c:v>
                </c:pt>
                <c:pt idx="2587">
                  <c:v>1.0347999999999999</c:v>
                </c:pt>
                <c:pt idx="2588">
                  <c:v>1.0351999999999999</c:v>
                </c:pt>
                <c:pt idx="2589">
                  <c:v>1.0356000000000001</c:v>
                </c:pt>
                <c:pt idx="2590">
                  <c:v>1.036</c:v>
                </c:pt>
                <c:pt idx="2591">
                  <c:v>1.0364</c:v>
                </c:pt>
                <c:pt idx="2592">
                  <c:v>1.0367999999999999</c:v>
                </c:pt>
                <c:pt idx="2593">
                  <c:v>1.0371999999999999</c:v>
                </c:pt>
                <c:pt idx="2594">
                  <c:v>1.0376000000000001</c:v>
                </c:pt>
                <c:pt idx="2595">
                  <c:v>1.038</c:v>
                </c:pt>
                <c:pt idx="2596">
                  <c:v>1.0384</c:v>
                </c:pt>
                <c:pt idx="2597">
                  <c:v>1.0387999999999999</c:v>
                </c:pt>
                <c:pt idx="2598">
                  <c:v>1.0391999999999999</c:v>
                </c:pt>
                <c:pt idx="2599">
                  <c:v>1.0396000000000001</c:v>
                </c:pt>
                <c:pt idx="2600">
                  <c:v>1.04</c:v>
                </c:pt>
                <c:pt idx="2601">
                  <c:v>1.0404</c:v>
                </c:pt>
                <c:pt idx="2602">
                  <c:v>1.0407999999999999</c:v>
                </c:pt>
                <c:pt idx="2603">
                  <c:v>1.0411999999999999</c:v>
                </c:pt>
                <c:pt idx="2604">
                  <c:v>1.0416000000000001</c:v>
                </c:pt>
                <c:pt idx="2605">
                  <c:v>1.042</c:v>
                </c:pt>
                <c:pt idx="2606">
                  <c:v>1.0424</c:v>
                </c:pt>
                <c:pt idx="2607">
                  <c:v>1.0427999999999999</c:v>
                </c:pt>
                <c:pt idx="2608">
                  <c:v>1.0431999999999999</c:v>
                </c:pt>
                <c:pt idx="2609">
                  <c:v>1.0436000000000001</c:v>
                </c:pt>
                <c:pt idx="2610">
                  <c:v>1.044</c:v>
                </c:pt>
                <c:pt idx="2611">
                  <c:v>1.0444</c:v>
                </c:pt>
                <c:pt idx="2612">
                  <c:v>1.0448</c:v>
                </c:pt>
                <c:pt idx="2613">
                  <c:v>1.0451999999999999</c:v>
                </c:pt>
                <c:pt idx="2614">
                  <c:v>1.0456000000000001</c:v>
                </c:pt>
                <c:pt idx="2615">
                  <c:v>1.046</c:v>
                </c:pt>
                <c:pt idx="2616">
                  <c:v>1.0464</c:v>
                </c:pt>
                <c:pt idx="2617">
                  <c:v>1.0468</c:v>
                </c:pt>
                <c:pt idx="2618">
                  <c:v>1.0471999999999999</c:v>
                </c:pt>
                <c:pt idx="2619">
                  <c:v>1.0476000000000001</c:v>
                </c:pt>
                <c:pt idx="2620">
                  <c:v>1.048</c:v>
                </c:pt>
                <c:pt idx="2621">
                  <c:v>1.0484</c:v>
                </c:pt>
                <c:pt idx="2622">
                  <c:v>1.0488</c:v>
                </c:pt>
                <c:pt idx="2623">
                  <c:v>1.0491999999999999</c:v>
                </c:pt>
                <c:pt idx="2624">
                  <c:v>1.0496000000000001</c:v>
                </c:pt>
                <c:pt idx="2625">
                  <c:v>1.05</c:v>
                </c:pt>
                <c:pt idx="2626">
                  <c:v>1.0504</c:v>
                </c:pt>
                <c:pt idx="2627">
                  <c:v>1.0508</c:v>
                </c:pt>
                <c:pt idx="2628">
                  <c:v>1.0511999999999999</c:v>
                </c:pt>
                <c:pt idx="2629">
                  <c:v>1.0516000000000001</c:v>
                </c:pt>
                <c:pt idx="2630">
                  <c:v>1.052</c:v>
                </c:pt>
                <c:pt idx="2631">
                  <c:v>1.0524</c:v>
                </c:pt>
                <c:pt idx="2632">
                  <c:v>1.0528</c:v>
                </c:pt>
                <c:pt idx="2633">
                  <c:v>1.0531999999999999</c:v>
                </c:pt>
                <c:pt idx="2634">
                  <c:v>1.0535999999999999</c:v>
                </c:pt>
                <c:pt idx="2635">
                  <c:v>1.054</c:v>
                </c:pt>
                <c:pt idx="2636">
                  <c:v>1.0544</c:v>
                </c:pt>
                <c:pt idx="2637">
                  <c:v>1.0548</c:v>
                </c:pt>
                <c:pt idx="2638">
                  <c:v>1.0551999999999999</c:v>
                </c:pt>
                <c:pt idx="2639">
                  <c:v>1.0555999999999999</c:v>
                </c:pt>
                <c:pt idx="2640">
                  <c:v>1.056</c:v>
                </c:pt>
                <c:pt idx="2641">
                  <c:v>1.0564</c:v>
                </c:pt>
                <c:pt idx="2642">
                  <c:v>1.0568</c:v>
                </c:pt>
                <c:pt idx="2643">
                  <c:v>1.0571999999999999</c:v>
                </c:pt>
                <c:pt idx="2644">
                  <c:v>1.0575999999999999</c:v>
                </c:pt>
                <c:pt idx="2645">
                  <c:v>1.0580000000000001</c:v>
                </c:pt>
                <c:pt idx="2646">
                  <c:v>1.0584</c:v>
                </c:pt>
                <c:pt idx="2647">
                  <c:v>1.0588</c:v>
                </c:pt>
                <c:pt idx="2648">
                  <c:v>1.0591999999999999</c:v>
                </c:pt>
                <c:pt idx="2649">
                  <c:v>1.0595999999999999</c:v>
                </c:pt>
                <c:pt idx="2650">
                  <c:v>1.06</c:v>
                </c:pt>
                <c:pt idx="2651">
                  <c:v>1.0604</c:v>
                </c:pt>
                <c:pt idx="2652">
                  <c:v>1.0608</c:v>
                </c:pt>
                <c:pt idx="2653">
                  <c:v>1.0611999999999999</c:v>
                </c:pt>
                <c:pt idx="2654">
                  <c:v>1.0615999999999999</c:v>
                </c:pt>
                <c:pt idx="2655">
                  <c:v>1.0620000000000001</c:v>
                </c:pt>
                <c:pt idx="2656">
                  <c:v>1.0624</c:v>
                </c:pt>
                <c:pt idx="2657">
                  <c:v>1.0628</c:v>
                </c:pt>
                <c:pt idx="2658">
                  <c:v>1.0631999999999999</c:v>
                </c:pt>
                <c:pt idx="2659">
                  <c:v>1.0635999999999999</c:v>
                </c:pt>
                <c:pt idx="2660">
                  <c:v>1.0640000000000001</c:v>
                </c:pt>
                <c:pt idx="2661">
                  <c:v>1.0644</c:v>
                </c:pt>
                <c:pt idx="2662">
                  <c:v>1.0648</c:v>
                </c:pt>
                <c:pt idx="2663">
                  <c:v>1.0651999999999999</c:v>
                </c:pt>
                <c:pt idx="2664">
                  <c:v>1.0655999999999999</c:v>
                </c:pt>
                <c:pt idx="2665">
                  <c:v>1.0660000000000001</c:v>
                </c:pt>
                <c:pt idx="2666">
                  <c:v>1.0664</c:v>
                </c:pt>
                <c:pt idx="2667">
                  <c:v>1.0668</c:v>
                </c:pt>
                <c:pt idx="2668">
                  <c:v>1.0671999999999999</c:v>
                </c:pt>
                <c:pt idx="2669">
                  <c:v>1.0675999999999999</c:v>
                </c:pt>
                <c:pt idx="2670">
                  <c:v>1.0680000000000001</c:v>
                </c:pt>
                <c:pt idx="2671">
                  <c:v>1.0684</c:v>
                </c:pt>
                <c:pt idx="2672">
                  <c:v>1.0688</c:v>
                </c:pt>
                <c:pt idx="2673">
                  <c:v>1.0691999999999999</c:v>
                </c:pt>
                <c:pt idx="2674">
                  <c:v>1.0695999999999999</c:v>
                </c:pt>
                <c:pt idx="2675">
                  <c:v>1.07</c:v>
                </c:pt>
                <c:pt idx="2676">
                  <c:v>1.0704</c:v>
                </c:pt>
                <c:pt idx="2677">
                  <c:v>1.0708</c:v>
                </c:pt>
                <c:pt idx="2678">
                  <c:v>1.0711999999999999</c:v>
                </c:pt>
                <c:pt idx="2679">
                  <c:v>1.0715999999999999</c:v>
                </c:pt>
                <c:pt idx="2680">
                  <c:v>1.0720000000000001</c:v>
                </c:pt>
                <c:pt idx="2681">
                  <c:v>1.0724</c:v>
                </c:pt>
                <c:pt idx="2682">
                  <c:v>1.0728</c:v>
                </c:pt>
                <c:pt idx="2683">
                  <c:v>1.0731999999999999</c:v>
                </c:pt>
                <c:pt idx="2684">
                  <c:v>1.0735999999999999</c:v>
                </c:pt>
                <c:pt idx="2685">
                  <c:v>1.0740000000000001</c:v>
                </c:pt>
                <c:pt idx="2686">
                  <c:v>1.0744</c:v>
                </c:pt>
                <c:pt idx="2687">
                  <c:v>1.0748</c:v>
                </c:pt>
                <c:pt idx="2688">
                  <c:v>1.0751999999999999</c:v>
                </c:pt>
                <c:pt idx="2689">
                  <c:v>1.0755999999999999</c:v>
                </c:pt>
                <c:pt idx="2690">
                  <c:v>1.0760000000000001</c:v>
                </c:pt>
                <c:pt idx="2691">
                  <c:v>1.0764</c:v>
                </c:pt>
                <c:pt idx="2692">
                  <c:v>1.0768</c:v>
                </c:pt>
                <c:pt idx="2693">
                  <c:v>1.0771999999999999</c:v>
                </c:pt>
                <c:pt idx="2694">
                  <c:v>1.0775999999999999</c:v>
                </c:pt>
                <c:pt idx="2695">
                  <c:v>1.0780000000000001</c:v>
                </c:pt>
                <c:pt idx="2696">
                  <c:v>1.0784</c:v>
                </c:pt>
                <c:pt idx="2697">
                  <c:v>1.0788</c:v>
                </c:pt>
                <c:pt idx="2698">
                  <c:v>1.0791999999999999</c:v>
                </c:pt>
                <c:pt idx="2699">
                  <c:v>1.0795999999999999</c:v>
                </c:pt>
                <c:pt idx="2700">
                  <c:v>1.08</c:v>
                </c:pt>
                <c:pt idx="2701">
                  <c:v>1.0804</c:v>
                </c:pt>
                <c:pt idx="2702">
                  <c:v>1.0808</c:v>
                </c:pt>
                <c:pt idx="2703">
                  <c:v>1.0811999999999999</c:v>
                </c:pt>
                <c:pt idx="2704">
                  <c:v>1.0815999999999999</c:v>
                </c:pt>
                <c:pt idx="2705">
                  <c:v>1.0820000000000001</c:v>
                </c:pt>
                <c:pt idx="2706">
                  <c:v>1.0824</c:v>
                </c:pt>
                <c:pt idx="2707">
                  <c:v>1.0828</c:v>
                </c:pt>
                <c:pt idx="2708">
                  <c:v>1.0831999999999999</c:v>
                </c:pt>
                <c:pt idx="2709">
                  <c:v>1.0835999999999999</c:v>
                </c:pt>
                <c:pt idx="2710">
                  <c:v>1.0840000000000001</c:v>
                </c:pt>
                <c:pt idx="2711">
                  <c:v>1.0844</c:v>
                </c:pt>
                <c:pt idx="2712">
                  <c:v>1.0848</c:v>
                </c:pt>
                <c:pt idx="2713">
                  <c:v>1.0851999999999999</c:v>
                </c:pt>
                <c:pt idx="2714">
                  <c:v>1.0855999999999999</c:v>
                </c:pt>
                <c:pt idx="2715">
                  <c:v>1.0860000000000001</c:v>
                </c:pt>
                <c:pt idx="2716">
                  <c:v>1.0864</c:v>
                </c:pt>
                <c:pt idx="2717">
                  <c:v>1.0868</c:v>
                </c:pt>
                <c:pt idx="2718">
                  <c:v>1.0871999999999999</c:v>
                </c:pt>
                <c:pt idx="2719">
                  <c:v>1.0875999999999999</c:v>
                </c:pt>
                <c:pt idx="2720">
                  <c:v>1.0880000000000001</c:v>
                </c:pt>
                <c:pt idx="2721">
                  <c:v>1.0884</c:v>
                </c:pt>
                <c:pt idx="2722">
                  <c:v>1.0888</c:v>
                </c:pt>
                <c:pt idx="2723">
                  <c:v>1.0891999999999999</c:v>
                </c:pt>
                <c:pt idx="2724">
                  <c:v>1.0895999999999999</c:v>
                </c:pt>
                <c:pt idx="2725">
                  <c:v>1.0900000000000001</c:v>
                </c:pt>
                <c:pt idx="2726">
                  <c:v>1.0904</c:v>
                </c:pt>
                <c:pt idx="2727">
                  <c:v>1.0908</c:v>
                </c:pt>
                <c:pt idx="2728">
                  <c:v>1.0911999999999999</c:v>
                </c:pt>
                <c:pt idx="2729">
                  <c:v>1.0915999999999999</c:v>
                </c:pt>
                <c:pt idx="2730">
                  <c:v>1.0920000000000001</c:v>
                </c:pt>
                <c:pt idx="2731">
                  <c:v>1.0924</c:v>
                </c:pt>
                <c:pt idx="2732">
                  <c:v>1.0928</c:v>
                </c:pt>
                <c:pt idx="2733">
                  <c:v>1.0931999999999999</c:v>
                </c:pt>
                <c:pt idx="2734">
                  <c:v>1.0935999999999999</c:v>
                </c:pt>
                <c:pt idx="2735">
                  <c:v>1.0940000000000001</c:v>
                </c:pt>
                <c:pt idx="2736">
                  <c:v>1.0944</c:v>
                </c:pt>
                <c:pt idx="2737">
                  <c:v>1.0948</c:v>
                </c:pt>
                <c:pt idx="2738">
                  <c:v>1.0952</c:v>
                </c:pt>
                <c:pt idx="2739">
                  <c:v>1.0955999999999999</c:v>
                </c:pt>
                <c:pt idx="2740">
                  <c:v>1.0960000000000001</c:v>
                </c:pt>
                <c:pt idx="2741">
                  <c:v>1.0964</c:v>
                </c:pt>
                <c:pt idx="2742">
                  <c:v>1.0968</c:v>
                </c:pt>
                <c:pt idx="2743">
                  <c:v>1.0972</c:v>
                </c:pt>
                <c:pt idx="2744">
                  <c:v>1.0975999999999999</c:v>
                </c:pt>
                <c:pt idx="2745">
                  <c:v>1.0980000000000001</c:v>
                </c:pt>
                <c:pt idx="2746">
                  <c:v>1.0984</c:v>
                </c:pt>
                <c:pt idx="2747">
                  <c:v>1.0988</c:v>
                </c:pt>
                <c:pt idx="2748">
                  <c:v>1.0992</c:v>
                </c:pt>
                <c:pt idx="2749">
                  <c:v>1.0995999999999999</c:v>
                </c:pt>
                <c:pt idx="2750">
                  <c:v>1.1000000000000001</c:v>
                </c:pt>
                <c:pt idx="2751">
                  <c:v>1.1004</c:v>
                </c:pt>
                <c:pt idx="2752">
                  <c:v>1.1008</c:v>
                </c:pt>
                <c:pt idx="2753">
                  <c:v>1.1012</c:v>
                </c:pt>
                <c:pt idx="2754">
                  <c:v>1.1015999999999999</c:v>
                </c:pt>
                <c:pt idx="2755">
                  <c:v>1.1019999999999999</c:v>
                </c:pt>
                <c:pt idx="2756">
                  <c:v>1.1024</c:v>
                </c:pt>
                <c:pt idx="2757">
                  <c:v>1.1028</c:v>
                </c:pt>
                <c:pt idx="2758">
                  <c:v>1.1032</c:v>
                </c:pt>
                <c:pt idx="2759">
                  <c:v>1.1035999999999999</c:v>
                </c:pt>
                <c:pt idx="2760">
                  <c:v>1.1039999999999999</c:v>
                </c:pt>
                <c:pt idx="2761">
                  <c:v>1.1044</c:v>
                </c:pt>
                <c:pt idx="2762">
                  <c:v>1.1048</c:v>
                </c:pt>
                <c:pt idx="2763">
                  <c:v>1.1052</c:v>
                </c:pt>
                <c:pt idx="2764">
                  <c:v>1.1055999999999999</c:v>
                </c:pt>
                <c:pt idx="2765">
                  <c:v>1.1059999999999999</c:v>
                </c:pt>
                <c:pt idx="2766">
                  <c:v>1.1064000000000001</c:v>
                </c:pt>
                <c:pt idx="2767">
                  <c:v>1.1068</c:v>
                </c:pt>
                <c:pt idx="2768">
                  <c:v>1.1072</c:v>
                </c:pt>
                <c:pt idx="2769">
                  <c:v>1.1075999999999999</c:v>
                </c:pt>
                <c:pt idx="2770">
                  <c:v>1.1079999999999999</c:v>
                </c:pt>
                <c:pt idx="2771">
                  <c:v>1.1084000000000001</c:v>
                </c:pt>
                <c:pt idx="2772">
                  <c:v>1.1088</c:v>
                </c:pt>
                <c:pt idx="2773">
                  <c:v>1.1092</c:v>
                </c:pt>
                <c:pt idx="2774">
                  <c:v>1.1095999999999999</c:v>
                </c:pt>
                <c:pt idx="2775">
                  <c:v>1.1099999999999999</c:v>
                </c:pt>
                <c:pt idx="2776">
                  <c:v>1.1104000000000001</c:v>
                </c:pt>
                <c:pt idx="2777">
                  <c:v>1.1108</c:v>
                </c:pt>
                <c:pt idx="2778">
                  <c:v>1.1112</c:v>
                </c:pt>
                <c:pt idx="2779">
                  <c:v>1.1115999999999999</c:v>
                </c:pt>
                <c:pt idx="2780">
                  <c:v>1.1119999999999999</c:v>
                </c:pt>
                <c:pt idx="2781">
                  <c:v>1.1124000000000001</c:v>
                </c:pt>
                <c:pt idx="2782">
                  <c:v>1.1128</c:v>
                </c:pt>
                <c:pt idx="2783">
                  <c:v>1.1132</c:v>
                </c:pt>
                <c:pt idx="2784">
                  <c:v>1.1135999999999999</c:v>
                </c:pt>
                <c:pt idx="2785">
                  <c:v>1.1139999999999999</c:v>
                </c:pt>
                <c:pt idx="2786">
                  <c:v>1.1144000000000001</c:v>
                </c:pt>
                <c:pt idx="2787">
                  <c:v>1.1148</c:v>
                </c:pt>
                <c:pt idx="2788">
                  <c:v>1.1152</c:v>
                </c:pt>
                <c:pt idx="2789">
                  <c:v>1.1155999999999999</c:v>
                </c:pt>
                <c:pt idx="2790">
                  <c:v>1.1159999999999999</c:v>
                </c:pt>
                <c:pt idx="2791">
                  <c:v>1.1164000000000001</c:v>
                </c:pt>
                <c:pt idx="2792">
                  <c:v>1.1168</c:v>
                </c:pt>
                <c:pt idx="2793">
                  <c:v>1.1172</c:v>
                </c:pt>
                <c:pt idx="2794">
                  <c:v>1.1175999999999999</c:v>
                </c:pt>
                <c:pt idx="2795">
                  <c:v>1.1179999999999999</c:v>
                </c:pt>
                <c:pt idx="2796">
                  <c:v>1.1184000000000001</c:v>
                </c:pt>
                <c:pt idx="2797">
                  <c:v>1.1188</c:v>
                </c:pt>
                <c:pt idx="2798">
                  <c:v>1.1192</c:v>
                </c:pt>
                <c:pt idx="2799">
                  <c:v>1.1195999999999999</c:v>
                </c:pt>
                <c:pt idx="2800">
                  <c:v>1.1199999999999999</c:v>
                </c:pt>
                <c:pt idx="2801">
                  <c:v>1.1204000000000001</c:v>
                </c:pt>
                <c:pt idx="2802">
                  <c:v>1.1208</c:v>
                </c:pt>
                <c:pt idx="2803">
                  <c:v>1.1212</c:v>
                </c:pt>
                <c:pt idx="2804">
                  <c:v>1.1215999999999999</c:v>
                </c:pt>
                <c:pt idx="2805">
                  <c:v>1.1219999999999999</c:v>
                </c:pt>
                <c:pt idx="2806">
                  <c:v>1.1224000000000001</c:v>
                </c:pt>
                <c:pt idx="2807">
                  <c:v>1.1228</c:v>
                </c:pt>
                <c:pt idx="2808">
                  <c:v>1.1232</c:v>
                </c:pt>
                <c:pt idx="2809">
                  <c:v>1.1235999999999999</c:v>
                </c:pt>
                <c:pt idx="2810">
                  <c:v>1.1239999999999999</c:v>
                </c:pt>
                <c:pt idx="2811">
                  <c:v>1.1244000000000001</c:v>
                </c:pt>
                <c:pt idx="2812">
                  <c:v>1.1248</c:v>
                </c:pt>
                <c:pt idx="2813">
                  <c:v>1.1252</c:v>
                </c:pt>
                <c:pt idx="2814">
                  <c:v>1.1255999999999999</c:v>
                </c:pt>
                <c:pt idx="2815">
                  <c:v>1.1259999999999999</c:v>
                </c:pt>
                <c:pt idx="2816">
                  <c:v>1.1264000000000001</c:v>
                </c:pt>
                <c:pt idx="2817">
                  <c:v>1.1268</c:v>
                </c:pt>
                <c:pt idx="2818">
                  <c:v>1.1272</c:v>
                </c:pt>
                <c:pt idx="2819">
                  <c:v>1.1275999999999999</c:v>
                </c:pt>
                <c:pt idx="2820">
                  <c:v>1.1279999999999999</c:v>
                </c:pt>
                <c:pt idx="2821">
                  <c:v>1.1284000000000001</c:v>
                </c:pt>
                <c:pt idx="2822">
                  <c:v>1.1288</c:v>
                </c:pt>
                <c:pt idx="2823">
                  <c:v>1.1292</c:v>
                </c:pt>
                <c:pt idx="2824">
                  <c:v>1.1295999999999999</c:v>
                </c:pt>
                <c:pt idx="2825">
                  <c:v>1.1299999999999999</c:v>
                </c:pt>
                <c:pt idx="2826">
                  <c:v>1.1304000000000001</c:v>
                </c:pt>
                <c:pt idx="2827">
                  <c:v>1.1308</c:v>
                </c:pt>
                <c:pt idx="2828">
                  <c:v>1.1312</c:v>
                </c:pt>
                <c:pt idx="2829">
                  <c:v>1.1315999999999999</c:v>
                </c:pt>
                <c:pt idx="2830">
                  <c:v>1.1319999999999999</c:v>
                </c:pt>
                <c:pt idx="2831">
                  <c:v>1.1324000000000001</c:v>
                </c:pt>
                <c:pt idx="2832">
                  <c:v>1.1328</c:v>
                </c:pt>
                <c:pt idx="2833">
                  <c:v>1.1332</c:v>
                </c:pt>
                <c:pt idx="2834">
                  <c:v>1.1335999999999999</c:v>
                </c:pt>
                <c:pt idx="2835">
                  <c:v>1.1339999999999999</c:v>
                </c:pt>
                <c:pt idx="2836">
                  <c:v>1.1344000000000001</c:v>
                </c:pt>
                <c:pt idx="2837">
                  <c:v>1.1348</c:v>
                </c:pt>
                <c:pt idx="2838">
                  <c:v>1.1352</c:v>
                </c:pt>
                <c:pt idx="2839">
                  <c:v>1.1355999999999999</c:v>
                </c:pt>
                <c:pt idx="2840">
                  <c:v>1.1359999999999999</c:v>
                </c:pt>
                <c:pt idx="2841">
                  <c:v>1.1364000000000001</c:v>
                </c:pt>
                <c:pt idx="2842">
                  <c:v>1.1368</c:v>
                </c:pt>
                <c:pt idx="2843">
                  <c:v>1.1372</c:v>
                </c:pt>
                <c:pt idx="2844">
                  <c:v>1.1375999999999999</c:v>
                </c:pt>
                <c:pt idx="2845">
                  <c:v>1.1379999999999999</c:v>
                </c:pt>
                <c:pt idx="2846">
                  <c:v>1.1384000000000001</c:v>
                </c:pt>
                <c:pt idx="2847">
                  <c:v>1.1388</c:v>
                </c:pt>
                <c:pt idx="2848">
                  <c:v>1.1392</c:v>
                </c:pt>
                <c:pt idx="2849">
                  <c:v>1.1395999999999999</c:v>
                </c:pt>
                <c:pt idx="2850">
                  <c:v>1.1399999999999999</c:v>
                </c:pt>
                <c:pt idx="2851">
                  <c:v>1.1404000000000001</c:v>
                </c:pt>
                <c:pt idx="2852">
                  <c:v>1.1408</c:v>
                </c:pt>
                <c:pt idx="2853">
                  <c:v>1.1412</c:v>
                </c:pt>
                <c:pt idx="2854">
                  <c:v>1.1415999999999999</c:v>
                </c:pt>
                <c:pt idx="2855">
                  <c:v>1.1419999999999999</c:v>
                </c:pt>
                <c:pt idx="2856">
                  <c:v>1.1424000000000001</c:v>
                </c:pt>
                <c:pt idx="2857">
                  <c:v>1.1428</c:v>
                </c:pt>
                <c:pt idx="2858">
                  <c:v>1.1432</c:v>
                </c:pt>
                <c:pt idx="2859">
                  <c:v>1.1435999999999999</c:v>
                </c:pt>
                <c:pt idx="2860">
                  <c:v>1.1439999999999999</c:v>
                </c:pt>
                <c:pt idx="2861">
                  <c:v>1.1444000000000001</c:v>
                </c:pt>
                <c:pt idx="2862">
                  <c:v>1.1448</c:v>
                </c:pt>
                <c:pt idx="2863">
                  <c:v>1.1452</c:v>
                </c:pt>
                <c:pt idx="2864">
                  <c:v>1.1456</c:v>
                </c:pt>
                <c:pt idx="2865">
                  <c:v>1.1459999999999999</c:v>
                </c:pt>
                <c:pt idx="2866">
                  <c:v>1.1464000000000001</c:v>
                </c:pt>
                <c:pt idx="2867">
                  <c:v>1.1468</c:v>
                </c:pt>
                <c:pt idx="2868">
                  <c:v>1.1472</c:v>
                </c:pt>
                <c:pt idx="2869">
                  <c:v>1.1476</c:v>
                </c:pt>
                <c:pt idx="2870">
                  <c:v>1.1479999999999999</c:v>
                </c:pt>
                <c:pt idx="2871">
                  <c:v>1.1484000000000001</c:v>
                </c:pt>
                <c:pt idx="2872">
                  <c:v>1.1488</c:v>
                </c:pt>
                <c:pt idx="2873">
                  <c:v>1.1492</c:v>
                </c:pt>
                <c:pt idx="2874">
                  <c:v>1.1496</c:v>
                </c:pt>
                <c:pt idx="2875">
                  <c:v>1.1499999999999999</c:v>
                </c:pt>
                <c:pt idx="2876">
                  <c:v>1.1504000000000001</c:v>
                </c:pt>
                <c:pt idx="2877">
                  <c:v>1.1508</c:v>
                </c:pt>
                <c:pt idx="2878">
                  <c:v>1.1512</c:v>
                </c:pt>
                <c:pt idx="2879">
                  <c:v>1.1516</c:v>
                </c:pt>
                <c:pt idx="2880">
                  <c:v>1.1519999999999999</c:v>
                </c:pt>
                <c:pt idx="2881">
                  <c:v>1.1523999999999999</c:v>
                </c:pt>
                <c:pt idx="2882">
                  <c:v>1.1528</c:v>
                </c:pt>
                <c:pt idx="2883">
                  <c:v>1.1532</c:v>
                </c:pt>
                <c:pt idx="2884">
                  <c:v>1.1536</c:v>
                </c:pt>
                <c:pt idx="2885">
                  <c:v>1.1539999999999999</c:v>
                </c:pt>
                <c:pt idx="2886">
                  <c:v>1.1543999999999999</c:v>
                </c:pt>
                <c:pt idx="2887">
                  <c:v>1.1548</c:v>
                </c:pt>
                <c:pt idx="2888">
                  <c:v>1.1552</c:v>
                </c:pt>
                <c:pt idx="2889">
                  <c:v>1.1556</c:v>
                </c:pt>
                <c:pt idx="2890">
                  <c:v>1.1559999999999999</c:v>
                </c:pt>
                <c:pt idx="2891">
                  <c:v>1.1563999999999999</c:v>
                </c:pt>
                <c:pt idx="2892">
                  <c:v>1.1568000000000001</c:v>
                </c:pt>
                <c:pt idx="2893">
                  <c:v>1.1572</c:v>
                </c:pt>
                <c:pt idx="2894">
                  <c:v>1.1576</c:v>
                </c:pt>
                <c:pt idx="2895">
                  <c:v>1.1579999999999999</c:v>
                </c:pt>
                <c:pt idx="2896">
                  <c:v>1.1583999999999999</c:v>
                </c:pt>
                <c:pt idx="2897">
                  <c:v>1.1588000000000001</c:v>
                </c:pt>
                <c:pt idx="2898">
                  <c:v>1.1592</c:v>
                </c:pt>
                <c:pt idx="2899">
                  <c:v>1.1596</c:v>
                </c:pt>
                <c:pt idx="2900">
                  <c:v>1.1599999999999999</c:v>
                </c:pt>
                <c:pt idx="2901">
                  <c:v>1.1603999999999999</c:v>
                </c:pt>
                <c:pt idx="2902">
                  <c:v>1.1608000000000001</c:v>
                </c:pt>
                <c:pt idx="2903">
                  <c:v>1.1612</c:v>
                </c:pt>
                <c:pt idx="2904">
                  <c:v>1.1616</c:v>
                </c:pt>
                <c:pt idx="2905">
                  <c:v>1.1619999999999999</c:v>
                </c:pt>
                <c:pt idx="2906">
                  <c:v>1.1623999999999999</c:v>
                </c:pt>
                <c:pt idx="2907">
                  <c:v>1.1628000000000001</c:v>
                </c:pt>
                <c:pt idx="2908">
                  <c:v>1.1632</c:v>
                </c:pt>
                <c:pt idx="2909">
                  <c:v>1.1636</c:v>
                </c:pt>
                <c:pt idx="2910">
                  <c:v>1.1639999999999999</c:v>
                </c:pt>
                <c:pt idx="2911">
                  <c:v>1.1643999999999999</c:v>
                </c:pt>
                <c:pt idx="2912">
                  <c:v>1.1648000000000001</c:v>
                </c:pt>
                <c:pt idx="2913">
                  <c:v>1.1652</c:v>
                </c:pt>
                <c:pt idx="2914">
                  <c:v>1.1656</c:v>
                </c:pt>
                <c:pt idx="2915">
                  <c:v>1.1659999999999999</c:v>
                </c:pt>
                <c:pt idx="2916">
                  <c:v>1.1663999999999999</c:v>
                </c:pt>
                <c:pt idx="2917">
                  <c:v>1.1668000000000001</c:v>
                </c:pt>
                <c:pt idx="2918">
                  <c:v>1.1672</c:v>
                </c:pt>
                <c:pt idx="2919">
                  <c:v>1.1676</c:v>
                </c:pt>
                <c:pt idx="2920">
                  <c:v>1.1679999999999999</c:v>
                </c:pt>
                <c:pt idx="2921">
                  <c:v>1.1683999999999999</c:v>
                </c:pt>
                <c:pt idx="2922">
                  <c:v>1.1688000000000001</c:v>
                </c:pt>
                <c:pt idx="2923">
                  <c:v>1.1692</c:v>
                </c:pt>
                <c:pt idx="2924">
                  <c:v>1.1696</c:v>
                </c:pt>
                <c:pt idx="2925">
                  <c:v>1.17</c:v>
                </c:pt>
                <c:pt idx="2926">
                  <c:v>1.1703999999999999</c:v>
                </c:pt>
                <c:pt idx="2927">
                  <c:v>1.1708000000000001</c:v>
                </c:pt>
                <c:pt idx="2928">
                  <c:v>1.1712</c:v>
                </c:pt>
                <c:pt idx="2929">
                  <c:v>1.1716</c:v>
                </c:pt>
                <c:pt idx="2930">
                  <c:v>1.1719999999999999</c:v>
                </c:pt>
                <c:pt idx="2931">
                  <c:v>1.1723999999999999</c:v>
                </c:pt>
                <c:pt idx="2932">
                  <c:v>1.1728000000000001</c:v>
                </c:pt>
                <c:pt idx="2933">
                  <c:v>1.1732</c:v>
                </c:pt>
                <c:pt idx="2934">
                  <c:v>1.1736</c:v>
                </c:pt>
                <c:pt idx="2935">
                  <c:v>1.1739999999999999</c:v>
                </c:pt>
                <c:pt idx="2936">
                  <c:v>1.1743999999999999</c:v>
                </c:pt>
                <c:pt idx="2937">
                  <c:v>1.1748000000000001</c:v>
                </c:pt>
                <c:pt idx="2938">
                  <c:v>1.1752</c:v>
                </c:pt>
                <c:pt idx="2939">
                  <c:v>1.1756</c:v>
                </c:pt>
                <c:pt idx="2940">
                  <c:v>1.1759999999999999</c:v>
                </c:pt>
                <c:pt idx="2941">
                  <c:v>1.1763999999999999</c:v>
                </c:pt>
                <c:pt idx="2942">
                  <c:v>1.1768000000000001</c:v>
                </c:pt>
                <c:pt idx="2943">
                  <c:v>1.1772</c:v>
                </c:pt>
                <c:pt idx="2944">
                  <c:v>1.1776</c:v>
                </c:pt>
                <c:pt idx="2945">
                  <c:v>1.1779999999999999</c:v>
                </c:pt>
                <c:pt idx="2946">
                  <c:v>1.1783999999999999</c:v>
                </c:pt>
                <c:pt idx="2947">
                  <c:v>1.1788000000000001</c:v>
                </c:pt>
                <c:pt idx="2948">
                  <c:v>1.1792</c:v>
                </c:pt>
                <c:pt idx="2949">
                  <c:v>1.1796</c:v>
                </c:pt>
                <c:pt idx="2950">
                  <c:v>1.18</c:v>
                </c:pt>
                <c:pt idx="2951">
                  <c:v>1.1803999999999999</c:v>
                </c:pt>
                <c:pt idx="2952">
                  <c:v>1.1808000000000001</c:v>
                </c:pt>
                <c:pt idx="2953">
                  <c:v>1.1812</c:v>
                </c:pt>
                <c:pt idx="2954">
                  <c:v>1.1816</c:v>
                </c:pt>
                <c:pt idx="2955">
                  <c:v>1.1819999999999999</c:v>
                </c:pt>
                <c:pt idx="2956">
                  <c:v>1.1823999999999999</c:v>
                </c:pt>
                <c:pt idx="2957">
                  <c:v>1.1828000000000001</c:v>
                </c:pt>
                <c:pt idx="2958">
                  <c:v>1.1832</c:v>
                </c:pt>
                <c:pt idx="2959">
                  <c:v>1.1836</c:v>
                </c:pt>
                <c:pt idx="2960">
                  <c:v>1.1839999999999999</c:v>
                </c:pt>
                <c:pt idx="2961">
                  <c:v>1.1843999999999999</c:v>
                </c:pt>
                <c:pt idx="2962">
                  <c:v>1.1848000000000001</c:v>
                </c:pt>
                <c:pt idx="2963">
                  <c:v>1.1852</c:v>
                </c:pt>
                <c:pt idx="2964">
                  <c:v>1.1856</c:v>
                </c:pt>
                <c:pt idx="2965">
                  <c:v>1.1859999999999999</c:v>
                </c:pt>
                <c:pt idx="2966">
                  <c:v>1.1863999999999999</c:v>
                </c:pt>
                <c:pt idx="2967">
                  <c:v>1.1868000000000001</c:v>
                </c:pt>
                <c:pt idx="2968">
                  <c:v>1.1872</c:v>
                </c:pt>
                <c:pt idx="2969">
                  <c:v>1.1876</c:v>
                </c:pt>
                <c:pt idx="2970">
                  <c:v>1.1879999999999999</c:v>
                </c:pt>
                <c:pt idx="2971">
                  <c:v>1.1883999999999999</c:v>
                </c:pt>
                <c:pt idx="2972">
                  <c:v>1.1888000000000001</c:v>
                </c:pt>
                <c:pt idx="2973">
                  <c:v>1.1892</c:v>
                </c:pt>
                <c:pt idx="2974">
                  <c:v>1.1896</c:v>
                </c:pt>
                <c:pt idx="2975">
                  <c:v>1.19</c:v>
                </c:pt>
                <c:pt idx="2976">
                  <c:v>1.1903999999999999</c:v>
                </c:pt>
                <c:pt idx="2977">
                  <c:v>1.1908000000000001</c:v>
                </c:pt>
                <c:pt idx="2978">
                  <c:v>1.1912</c:v>
                </c:pt>
                <c:pt idx="2979">
                  <c:v>1.1916</c:v>
                </c:pt>
                <c:pt idx="2980">
                  <c:v>1.1919999999999999</c:v>
                </c:pt>
                <c:pt idx="2981">
                  <c:v>1.1923999999999999</c:v>
                </c:pt>
                <c:pt idx="2982">
                  <c:v>1.1928000000000001</c:v>
                </c:pt>
                <c:pt idx="2983">
                  <c:v>1.1932</c:v>
                </c:pt>
                <c:pt idx="2984">
                  <c:v>1.1936</c:v>
                </c:pt>
                <c:pt idx="2985">
                  <c:v>1.194</c:v>
                </c:pt>
                <c:pt idx="2986">
                  <c:v>1.1943999999999999</c:v>
                </c:pt>
                <c:pt idx="2987">
                  <c:v>1.1948000000000001</c:v>
                </c:pt>
                <c:pt idx="2988">
                  <c:v>1.1952</c:v>
                </c:pt>
                <c:pt idx="2989">
                  <c:v>1.1956</c:v>
                </c:pt>
                <c:pt idx="2990">
                  <c:v>1.196</c:v>
                </c:pt>
                <c:pt idx="2991">
                  <c:v>1.1963999999999999</c:v>
                </c:pt>
                <c:pt idx="2992">
                  <c:v>1.1968000000000001</c:v>
                </c:pt>
                <c:pt idx="2993">
                  <c:v>1.1972</c:v>
                </c:pt>
                <c:pt idx="2994">
                  <c:v>1.1976</c:v>
                </c:pt>
                <c:pt idx="2995">
                  <c:v>1.198</c:v>
                </c:pt>
                <c:pt idx="2996">
                  <c:v>1.1983999999999999</c:v>
                </c:pt>
                <c:pt idx="2997">
                  <c:v>1.1988000000000001</c:v>
                </c:pt>
                <c:pt idx="2998">
                  <c:v>1.1992</c:v>
                </c:pt>
                <c:pt idx="2999">
                  <c:v>1.1996</c:v>
                </c:pt>
                <c:pt idx="3000">
                  <c:v>1.2</c:v>
                </c:pt>
                <c:pt idx="3001">
                  <c:v>1.2003999999999999</c:v>
                </c:pt>
                <c:pt idx="3002">
                  <c:v>1.2008000000000001</c:v>
                </c:pt>
                <c:pt idx="3003">
                  <c:v>1.2012</c:v>
                </c:pt>
                <c:pt idx="3004">
                  <c:v>1.2016</c:v>
                </c:pt>
                <c:pt idx="3005">
                  <c:v>1.202</c:v>
                </c:pt>
                <c:pt idx="3006">
                  <c:v>1.2023999999999999</c:v>
                </c:pt>
                <c:pt idx="3007">
                  <c:v>1.2027999999999999</c:v>
                </c:pt>
                <c:pt idx="3008">
                  <c:v>1.2032</c:v>
                </c:pt>
                <c:pt idx="3009">
                  <c:v>1.2036</c:v>
                </c:pt>
                <c:pt idx="3010">
                  <c:v>1.204</c:v>
                </c:pt>
                <c:pt idx="3011">
                  <c:v>1.2043999999999999</c:v>
                </c:pt>
                <c:pt idx="3012">
                  <c:v>1.2047999999999999</c:v>
                </c:pt>
                <c:pt idx="3013">
                  <c:v>1.2052</c:v>
                </c:pt>
                <c:pt idx="3014">
                  <c:v>1.2056</c:v>
                </c:pt>
                <c:pt idx="3015">
                  <c:v>1.206</c:v>
                </c:pt>
                <c:pt idx="3016">
                  <c:v>1.2063999999999999</c:v>
                </c:pt>
                <c:pt idx="3017">
                  <c:v>1.2067999999999999</c:v>
                </c:pt>
                <c:pt idx="3018">
                  <c:v>1.2072000000000001</c:v>
                </c:pt>
                <c:pt idx="3019">
                  <c:v>1.2076</c:v>
                </c:pt>
                <c:pt idx="3020">
                  <c:v>1.208</c:v>
                </c:pt>
                <c:pt idx="3021">
                  <c:v>1.2083999999999999</c:v>
                </c:pt>
                <c:pt idx="3022">
                  <c:v>1.2087999999999999</c:v>
                </c:pt>
                <c:pt idx="3023">
                  <c:v>1.2092000000000001</c:v>
                </c:pt>
                <c:pt idx="3024">
                  <c:v>1.2096</c:v>
                </c:pt>
                <c:pt idx="3025">
                  <c:v>1.21</c:v>
                </c:pt>
                <c:pt idx="3026">
                  <c:v>1.2103999999999999</c:v>
                </c:pt>
                <c:pt idx="3027">
                  <c:v>1.2107999999999999</c:v>
                </c:pt>
                <c:pt idx="3028">
                  <c:v>1.2112000000000001</c:v>
                </c:pt>
                <c:pt idx="3029">
                  <c:v>1.2116</c:v>
                </c:pt>
                <c:pt idx="3030">
                  <c:v>1.212</c:v>
                </c:pt>
                <c:pt idx="3031">
                  <c:v>1.2123999999999999</c:v>
                </c:pt>
                <c:pt idx="3032">
                  <c:v>1.2127999999999999</c:v>
                </c:pt>
                <c:pt idx="3033">
                  <c:v>1.2132000000000001</c:v>
                </c:pt>
                <c:pt idx="3034">
                  <c:v>1.2136</c:v>
                </c:pt>
                <c:pt idx="3035">
                  <c:v>1.214</c:v>
                </c:pt>
                <c:pt idx="3036">
                  <c:v>1.2143999999999999</c:v>
                </c:pt>
                <c:pt idx="3037">
                  <c:v>1.2147999999999999</c:v>
                </c:pt>
                <c:pt idx="3038">
                  <c:v>1.2152000000000001</c:v>
                </c:pt>
                <c:pt idx="3039">
                  <c:v>1.2156</c:v>
                </c:pt>
                <c:pt idx="3040">
                  <c:v>1.216</c:v>
                </c:pt>
                <c:pt idx="3041">
                  <c:v>1.2163999999999999</c:v>
                </c:pt>
                <c:pt idx="3042">
                  <c:v>1.2167999999999999</c:v>
                </c:pt>
                <c:pt idx="3043">
                  <c:v>1.2172000000000001</c:v>
                </c:pt>
                <c:pt idx="3044">
                  <c:v>1.2176</c:v>
                </c:pt>
                <c:pt idx="3045">
                  <c:v>1.218</c:v>
                </c:pt>
                <c:pt idx="3046">
                  <c:v>1.2183999999999999</c:v>
                </c:pt>
                <c:pt idx="3047">
                  <c:v>1.2187999999999999</c:v>
                </c:pt>
                <c:pt idx="3048">
                  <c:v>1.2192000000000001</c:v>
                </c:pt>
                <c:pt idx="3049">
                  <c:v>1.2196</c:v>
                </c:pt>
                <c:pt idx="3050">
                  <c:v>1.22</c:v>
                </c:pt>
                <c:pt idx="3051">
                  <c:v>1.2203999999999999</c:v>
                </c:pt>
                <c:pt idx="3052">
                  <c:v>1.2207999999999999</c:v>
                </c:pt>
                <c:pt idx="3053">
                  <c:v>1.2212000000000001</c:v>
                </c:pt>
                <c:pt idx="3054">
                  <c:v>1.2216</c:v>
                </c:pt>
                <c:pt idx="3055">
                  <c:v>1.222</c:v>
                </c:pt>
                <c:pt idx="3056">
                  <c:v>1.2223999999999999</c:v>
                </c:pt>
                <c:pt idx="3057">
                  <c:v>1.2227999999999999</c:v>
                </c:pt>
                <c:pt idx="3058">
                  <c:v>1.2232000000000001</c:v>
                </c:pt>
                <c:pt idx="3059">
                  <c:v>1.2236</c:v>
                </c:pt>
                <c:pt idx="3060">
                  <c:v>1.224</c:v>
                </c:pt>
                <c:pt idx="3061">
                  <c:v>1.2243999999999999</c:v>
                </c:pt>
                <c:pt idx="3062">
                  <c:v>1.2247999999999999</c:v>
                </c:pt>
                <c:pt idx="3063">
                  <c:v>1.2252000000000001</c:v>
                </c:pt>
                <c:pt idx="3064">
                  <c:v>1.2256</c:v>
                </c:pt>
                <c:pt idx="3065">
                  <c:v>1.226</c:v>
                </c:pt>
                <c:pt idx="3066">
                  <c:v>1.2263999999999999</c:v>
                </c:pt>
                <c:pt idx="3067">
                  <c:v>1.2267999999999999</c:v>
                </c:pt>
                <c:pt idx="3068">
                  <c:v>1.2272000000000001</c:v>
                </c:pt>
                <c:pt idx="3069">
                  <c:v>1.2276</c:v>
                </c:pt>
                <c:pt idx="3070">
                  <c:v>1.228</c:v>
                </c:pt>
                <c:pt idx="3071">
                  <c:v>1.2283999999999999</c:v>
                </c:pt>
                <c:pt idx="3072">
                  <c:v>1.2287999999999999</c:v>
                </c:pt>
                <c:pt idx="3073">
                  <c:v>1.2292000000000001</c:v>
                </c:pt>
                <c:pt idx="3074">
                  <c:v>1.2296</c:v>
                </c:pt>
                <c:pt idx="3075">
                  <c:v>1.23</c:v>
                </c:pt>
                <c:pt idx="3076">
                  <c:v>1.2303999999999999</c:v>
                </c:pt>
                <c:pt idx="3077">
                  <c:v>1.2307999999999999</c:v>
                </c:pt>
                <c:pt idx="3078">
                  <c:v>1.2312000000000001</c:v>
                </c:pt>
                <c:pt idx="3079">
                  <c:v>1.2316</c:v>
                </c:pt>
                <c:pt idx="3080">
                  <c:v>1.232</c:v>
                </c:pt>
                <c:pt idx="3081">
                  <c:v>1.2323999999999999</c:v>
                </c:pt>
                <c:pt idx="3082">
                  <c:v>1.2327999999999999</c:v>
                </c:pt>
                <c:pt idx="3083">
                  <c:v>1.2332000000000001</c:v>
                </c:pt>
                <c:pt idx="3084">
                  <c:v>1.2336</c:v>
                </c:pt>
                <c:pt idx="3085">
                  <c:v>1.234</c:v>
                </c:pt>
                <c:pt idx="3086">
                  <c:v>1.2343999999999999</c:v>
                </c:pt>
                <c:pt idx="3087">
                  <c:v>1.2347999999999999</c:v>
                </c:pt>
                <c:pt idx="3088">
                  <c:v>1.2352000000000001</c:v>
                </c:pt>
                <c:pt idx="3089">
                  <c:v>1.2356</c:v>
                </c:pt>
                <c:pt idx="3090">
                  <c:v>1.236</c:v>
                </c:pt>
                <c:pt idx="3091">
                  <c:v>1.2363999999999999</c:v>
                </c:pt>
                <c:pt idx="3092">
                  <c:v>1.2367999999999999</c:v>
                </c:pt>
                <c:pt idx="3093">
                  <c:v>1.2372000000000001</c:v>
                </c:pt>
                <c:pt idx="3094">
                  <c:v>1.2376</c:v>
                </c:pt>
                <c:pt idx="3095">
                  <c:v>1.238</c:v>
                </c:pt>
                <c:pt idx="3096">
                  <c:v>1.2383999999999999</c:v>
                </c:pt>
                <c:pt idx="3097">
                  <c:v>1.2387999999999999</c:v>
                </c:pt>
                <c:pt idx="3098">
                  <c:v>1.2392000000000001</c:v>
                </c:pt>
                <c:pt idx="3099">
                  <c:v>1.2396</c:v>
                </c:pt>
                <c:pt idx="3100">
                  <c:v>1.24</c:v>
                </c:pt>
                <c:pt idx="3101">
                  <c:v>1.2403999999999999</c:v>
                </c:pt>
                <c:pt idx="3102">
                  <c:v>1.2407999999999999</c:v>
                </c:pt>
                <c:pt idx="3103">
                  <c:v>1.2412000000000001</c:v>
                </c:pt>
                <c:pt idx="3104">
                  <c:v>1.2416</c:v>
                </c:pt>
                <c:pt idx="3105">
                  <c:v>1.242</c:v>
                </c:pt>
                <c:pt idx="3106">
                  <c:v>1.2423999999999999</c:v>
                </c:pt>
                <c:pt idx="3107">
                  <c:v>1.2427999999999999</c:v>
                </c:pt>
                <c:pt idx="3108">
                  <c:v>1.2432000000000001</c:v>
                </c:pt>
                <c:pt idx="3109">
                  <c:v>1.2436</c:v>
                </c:pt>
                <c:pt idx="3110">
                  <c:v>1.244</c:v>
                </c:pt>
                <c:pt idx="3111">
                  <c:v>1.2444</c:v>
                </c:pt>
                <c:pt idx="3112">
                  <c:v>1.2447999999999999</c:v>
                </c:pt>
                <c:pt idx="3113">
                  <c:v>1.2452000000000001</c:v>
                </c:pt>
                <c:pt idx="3114">
                  <c:v>1.2456</c:v>
                </c:pt>
                <c:pt idx="3115">
                  <c:v>1.246</c:v>
                </c:pt>
                <c:pt idx="3116">
                  <c:v>1.2464</c:v>
                </c:pt>
                <c:pt idx="3117">
                  <c:v>1.2467999999999999</c:v>
                </c:pt>
                <c:pt idx="3118">
                  <c:v>1.2472000000000001</c:v>
                </c:pt>
                <c:pt idx="3119">
                  <c:v>1.2476</c:v>
                </c:pt>
                <c:pt idx="3120">
                  <c:v>1.248</c:v>
                </c:pt>
                <c:pt idx="3121">
                  <c:v>1.2484</c:v>
                </c:pt>
                <c:pt idx="3122">
                  <c:v>1.2487999999999999</c:v>
                </c:pt>
                <c:pt idx="3123">
                  <c:v>1.2492000000000001</c:v>
                </c:pt>
                <c:pt idx="3124">
                  <c:v>1.2496</c:v>
                </c:pt>
                <c:pt idx="3125">
                  <c:v>1.25</c:v>
                </c:pt>
                <c:pt idx="3126">
                  <c:v>1.2504</c:v>
                </c:pt>
                <c:pt idx="3127">
                  <c:v>1.2507999999999999</c:v>
                </c:pt>
                <c:pt idx="3128">
                  <c:v>1.2512000000000001</c:v>
                </c:pt>
                <c:pt idx="3129">
                  <c:v>1.2516</c:v>
                </c:pt>
                <c:pt idx="3130">
                  <c:v>1.252</c:v>
                </c:pt>
                <c:pt idx="3131">
                  <c:v>1.2524</c:v>
                </c:pt>
                <c:pt idx="3132">
                  <c:v>1.2527999999999999</c:v>
                </c:pt>
                <c:pt idx="3133">
                  <c:v>1.2531999999999999</c:v>
                </c:pt>
                <c:pt idx="3134">
                  <c:v>1.2536</c:v>
                </c:pt>
                <c:pt idx="3135">
                  <c:v>1.254</c:v>
                </c:pt>
                <c:pt idx="3136">
                  <c:v>1.2544</c:v>
                </c:pt>
                <c:pt idx="3137">
                  <c:v>1.2547999999999999</c:v>
                </c:pt>
                <c:pt idx="3138">
                  <c:v>1.2551999999999999</c:v>
                </c:pt>
                <c:pt idx="3139">
                  <c:v>1.2556</c:v>
                </c:pt>
                <c:pt idx="3140">
                  <c:v>1.256</c:v>
                </c:pt>
                <c:pt idx="3141">
                  <c:v>1.2564</c:v>
                </c:pt>
                <c:pt idx="3142">
                  <c:v>1.2567999999999999</c:v>
                </c:pt>
                <c:pt idx="3143">
                  <c:v>1.2571999999999999</c:v>
                </c:pt>
                <c:pt idx="3144">
                  <c:v>1.2576000000000001</c:v>
                </c:pt>
                <c:pt idx="3145">
                  <c:v>1.258</c:v>
                </c:pt>
                <c:pt idx="3146">
                  <c:v>1.2584</c:v>
                </c:pt>
                <c:pt idx="3147">
                  <c:v>1.2587999999999999</c:v>
                </c:pt>
                <c:pt idx="3148">
                  <c:v>1.2591999999999999</c:v>
                </c:pt>
                <c:pt idx="3149">
                  <c:v>1.2596000000000001</c:v>
                </c:pt>
                <c:pt idx="3150">
                  <c:v>1.26</c:v>
                </c:pt>
                <c:pt idx="3151">
                  <c:v>1.2604</c:v>
                </c:pt>
                <c:pt idx="3152">
                  <c:v>1.2607999999999999</c:v>
                </c:pt>
                <c:pt idx="3153">
                  <c:v>1.2611999999999999</c:v>
                </c:pt>
                <c:pt idx="3154">
                  <c:v>1.2616000000000001</c:v>
                </c:pt>
                <c:pt idx="3155">
                  <c:v>1.262</c:v>
                </c:pt>
                <c:pt idx="3156">
                  <c:v>1.2624</c:v>
                </c:pt>
                <c:pt idx="3157">
                  <c:v>1.2627999999999999</c:v>
                </c:pt>
                <c:pt idx="3158">
                  <c:v>1.2631999999999999</c:v>
                </c:pt>
                <c:pt idx="3159">
                  <c:v>1.2636000000000001</c:v>
                </c:pt>
                <c:pt idx="3160">
                  <c:v>1.264</c:v>
                </c:pt>
                <c:pt idx="3161">
                  <c:v>1.2644</c:v>
                </c:pt>
                <c:pt idx="3162">
                  <c:v>1.2647999999999999</c:v>
                </c:pt>
                <c:pt idx="3163">
                  <c:v>1.2651999999999999</c:v>
                </c:pt>
                <c:pt idx="3164">
                  <c:v>1.2656000000000001</c:v>
                </c:pt>
                <c:pt idx="3165">
                  <c:v>1.266</c:v>
                </c:pt>
                <c:pt idx="3166">
                  <c:v>1.2664</c:v>
                </c:pt>
                <c:pt idx="3167">
                  <c:v>1.2667999999999999</c:v>
                </c:pt>
                <c:pt idx="3168">
                  <c:v>1.2671999999999999</c:v>
                </c:pt>
                <c:pt idx="3169">
                  <c:v>1.2676000000000001</c:v>
                </c:pt>
                <c:pt idx="3170">
                  <c:v>1.268</c:v>
                </c:pt>
                <c:pt idx="3171">
                  <c:v>1.2684</c:v>
                </c:pt>
                <c:pt idx="3172">
                  <c:v>1.2687999999999999</c:v>
                </c:pt>
                <c:pt idx="3173">
                  <c:v>1.2691999999999999</c:v>
                </c:pt>
                <c:pt idx="3174">
                  <c:v>1.2696000000000001</c:v>
                </c:pt>
                <c:pt idx="3175">
                  <c:v>1.27</c:v>
                </c:pt>
                <c:pt idx="3176">
                  <c:v>1.2704</c:v>
                </c:pt>
                <c:pt idx="3177">
                  <c:v>1.2707999999999999</c:v>
                </c:pt>
                <c:pt idx="3178">
                  <c:v>1.2711999999999999</c:v>
                </c:pt>
                <c:pt idx="3179">
                  <c:v>1.2716000000000001</c:v>
                </c:pt>
                <c:pt idx="3180">
                  <c:v>1.272</c:v>
                </c:pt>
                <c:pt idx="3181">
                  <c:v>1.2724</c:v>
                </c:pt>
                <c:pt idx="3182">
                  <c:v>1.2727999999999999</c:v>
                </c:pt>
                <c:pt idx="3183">
                  <c:v>1.2731999999999999</c:v>
                </c:pt>
                <c:pt idx="3184">
                  <c:v>1.2736000000000001</c:v>
                </c:pt>
                <c:pt idx="3185">
                  <c:v>1.274</c:v>
                </c:pt>
                <c:pt idx="3186">
                  <c:v>1.2744</c:v>
                </c:pt>
                <c:pt idx="3187">
                  <c:v>1.2747999999999999</c:v>
                </c:pt>
                <c:pt idx="3188">
                  <c:v>1.2751999999999999</c:v>
                </c:pt>
                <c:pt idx="3189">
                  <c:v>1.2756000000000001</c:v>
                </c:pt>
                <c:pt idx="3190">
                  <c:v>1.276</c:v>
                </c:pt>
                <c:pt idx="3191">
                  <c:v>1.2764</c:v>
                </c:pt>
                <c:pt idx="3192">
                  <c:v>1.2767999999999999</c:v>
                </c:pt>
                <c:pt idx="3193">
                  <c:v>1.2771999999999999</c:v>
                </c:pt>
                <c:pt idx="3194">
                  <c:v>1.2776000000000001</c:v>
                </c:pt>
                <c:pt idx="3195">
                  <c:v>1.278</c:v>
                </c:pt>
                <c:pt idx="3196">
                  <c:v>1.2784</c:v>
                </c:pt>
                <c:pt idx="3197">
                  <c:v>1.2787999999999999</c:v>
                </c:pt>
                <c:pt idx="3198">
                  <c:v>1.2791999999999999</c:v>
                </c:pt>
                <c:pt idx="3199">
                  <c:v>1.2796000000000001</c:v>
                </c:pt>
                <c:pt idx="3200">
                  <c:v>1.28</c:v>
                </c:pt>
                <c:pt idx="3201">
                  <c:v>1.2804</c:v>
                </c:pt>
                <c:pt idx="3202">
                  <c:v>1.2807999999999999</c:v>
                </c:pt>
                <c:pt idx="3203">
                  <c:v>1.2811999999999999</c:v>
                </c:pt>
                <c:pt idx="3204">
                  <c:v>1.2816000000000001</c:v>
                </c:pt>
                <c:pt idx="3205">
                  <c:v>1.282</c:v>
                </c:pt>
                <c:pt idx="3206">
                  <c:v>1.2824</c:v>
                </c:pt>
                <c:pt idx="3207">
                  <c:v>1.2827999999999999</c:v>
                </c:pt>
                <c:pt idx="3208">
                  <c:v>1.2831999999999999</c:v>
                </c:pt>
                <c:pt idx="3209">
                  <c:v>1.2836000000000001</c:v>
                </c:pt>
                <c:pt idx="3210">
                  <c:v>1.284</c:v>
                </c:pt>
                <c:pt idx="3211">
                  <c:v>1.2844</c:v>
                </c:pt>
                <c:pt idx="3212">
                  <c:v>1.2847999999999999</c:v>
                </c:pt>
                <c:pt idx="3213">
                  <c:v>1.2851999999999999</c:v>
                </c:pt>
                <c:pt idx="3214">
                  <c:v>1.2856000000000001</c:v>
                </c:pt>
                <c:pt idx="3215">
                  <c:v>1.286</c:v>
                </c:pt>
                <c:pt idx="3216">
                  <c:v>1.2864</c:v>
                </c:pt>
                <c:pt idx="3217">
                  <c:v>1.2867999999999999</c:v>
                </c:pt>
                <c:pt idx="3218">
                  <c:v>1.2871999999999999</c:v>
                </c:pt>
                <c:pt idx="3219">
                  <c:v>1.2876000000000001</c:v>
                </c:pt>
                <c:pt idx="3220">
                  <c:v>1.288</c:v>
                </c:pt>
                <c:pt idx="3221">
                  <c:v>1.2884</c:v>
                </c:pt>
                <c:pt idx="3222">
                  <c:v>1.2887999999999999</c:v>
                </c:pt>
                <c:pt idx="3223">
                  <c:v>1.2891999999999999</c:v>
                </c:pt>
                <c:pt idx="3224">
                  <c:v>1.2896000000000001</c:v>
                </c:pt>
                <c:pt idx="3225">
                  <c:v>1.29</c:v>
                </c:pt>
                <c:pt idx="3226">
                  <c:v>1.2904</c:v>
                </c:pt>
                <c:pt idx="3227">
                  <c:v>1.2907999999999999</c:v>
                </c:pt>
                <c:pt idx="3228">
                  <c:v>1.2911999999999999</c:v>
                </c:pt>
                <c:pt idx="3229">
                  <c:v>1.2916000000000001</c:v>
                </c:pt>
                <c:pt idx="3230">
                  <c:v>1.292</c:v>
                </c:pt>
                <c:pt idx="3231">
                  <c:v>1.2924</c:v>
                </c:pt>
                <c:pt idx="3232">
                  <c:v>1.2927999999999999</c:v>
                </c:pt>
                <c:pt idx="3233">
                  <c:v>1.2931999999999999</c:v>
                </c:pt>
                <c:pt idx="3234">
                  <c:v>1.2936000000000001</c:v>
                </c:pt>
                <c:pt idx="3235">
                  <c:v>1.294</c:v>
                </c:pt>
                <c:pt idx="3236">
                  <c:v>1.2944</c:v>
                </c:pt>
                <c:pt idx="3237">
                  <c:v>1.2948</c:v>
                </c:pt>
                <c:pt idx="3238">
                  <c:v>1.2951999999999999</c:v>
                </c:pt>
                <c:pt idx="3239">
                  <c:v>1.2956000000000001</c:v>
                </c:pt>
                <c:pt idx="3240">
                  <c:v>1.296</c:v>
                </c:pt>
                <c:pt idx="3241">
                  <c:v>1.2964</c:v>
                </c:pt>
                <c:pt idx="3242">
                  <c:v>1.2968</c:v>
                </c:pt>
                <c:pt idx="3243">
                  <c:v>1.2971999999999999</c:v>
                </c:pt>
                <c:pt idx="3244">
                  <c:v>1.2976000000000001</c:v>
                </c:pt>
                <c:pt idx="3245">
                  <c:v>1.298</c:v>
                </c:pt>
                <c:pt idx="3246">
                  <c:v>1.2984</c:v>
                </c:pt>
                <c:pt idx="3247">
                  <c:v>1.2988</c:v>
                </c:pt>
                <c:pt idx="3248">
                  <c:v>1.2991999999999999</c:v>
                </c:pt>
                <c:pt idx="3249">
                  <c:v>1.2996000000000001</c:v>
                </c:pt>
                <c:pt idx="3250">
                  <c:v>1.3</c:v>
                </c:pt>
                <c:pt idx="3251">
                  <c:v>1.3004</c:v>
                </c:pt>
                <c:pt idx="3252">
                  <c:v>1.3008</c:v>
                </c:pt>
                <c:pt idx="3253">
                  <c:v>1.3011999999999999</c:v>
                </c:pt>
                <c:pt idx="3254">
                  <c:v>1.3016000000000001</c:v>
                </c:pt>
                <c:pt idx="3255">
                  <c:v>1.302</c:v>
                </c:pt>
                <c:pt idx="3256">
                  <c:v>1.3024</c:v>
                </c:pt>
                <c:pt idx="3257">
                  <c:v>1.3028</c:v>
                </c:pt>
                <c:pt idx="3258">
                  <c:v>1.3031999999999999</c:v>
                </c:pt>
                <c:pt idx="3259">
                  <c:v>1.3035999999999999</c:v>
                </c:pt>
                <c:pt idx="3260">
                  <c:v>1.304</c:v>
                </c:pt>
                <c:pt idx="3261">
                  <c:v>1.3044</c:v>
                </c:pt>
                <c:pt idx="3262">
                  <c:v>1.3048</c:v>
                </c:pt>
                <c:pt idx="3263">
                  <c:v>1.3051999999999999</c:v>
                </c:pt>
                <c:pt idx="3264">
                  <c:v>1.3055999999999999</c:v>
                </c:pt>
                <c:pt idx="3265">
                  <c:v>1.306</c:v>
                </c:pt>
                <c:pt idx="3266">
                  <c:v>1.3064</c:v>
                </c:pt>
                <c:pt idx="3267">
                  <c:v>1.3068</c:v>
                </c:pt>
                <c:pt idx="3268">
                  <c:v>1.3071999999999999</c:v>
                </c:pt>
                <c:pt idx="3269">
                  <c:v>1.3075999999999999</c:v>
                </c:pt>
                <c:pt idx="3270">
                  <c:v>1.3080000000000001</c:v>
                </c:pt>
                <c:pt idx="3271">
                  <c:v>1.3084</c:v>
                </c:pt>
                <c:pt idx="3272">
                  <c:v>1.3088</c:v>
                </c:pt>
                <c:pt idx="3273">
                  <c:v>1.3091999999999999</c:v>
                </c:pt>
                <c:pt idx="3274">
                  <c:v>1.3095999999999999</c:v>
                </c:pt>
                <c:pt idx="3275">
                  <c:v>1.31</c:v>
                </c:pt>
                <c:pt idx="3276">
                  <c:v>1.3104</c:v>
                </c:pt>
                <c:pt idx="3277">
                  <c:v>1.3108</c:v>
                </c:pt>
                <c:pt idx="3278">
                  <c:v>1.3111999999999999</c:v>
                </c:pt>
                <c:pt idx="3279">
                  <c:v>1.3115999999999999</c:v>
                </c:pt>
                <c:pt idx="3280">
                  <c:v>1.3120000000000001</c:v>
                </c:pt>
                <c:pt idx="3281">
                  <c:v>1.3124</c:v>
                </c:pt>
                <c:pt idx="3282">
                  <c:v>1.3128</c:v>
                </c:pt>
                <c:pt idx="3283">
                  <c:v>1.3131999999999999</c:v>
                </c:pt>
                <c:pt idx="3284">
                  <c:v>1.3135999999999999</c:v>
                </c:pt>
                <c:pt idx="3285">
                  <c:v>1.3140000000000001</c:v>
                </c:pt>
                <c:pt idx="3286">
                  <c:v>1.3144</c:v>
                </c:pt>
                <c:pt idx="3287">
                  <c:v>1.3148</c:v>
                </c:pt>
                <c:pt idx="3288">
                  <c:v>1.3151999999999999</c:v>
                </c:pt>
                <c:pt idx="3289">
                  <c:v>1.3155999999999999</c:v>
                </c:pt>
                <c:pt idx="3290">
                  <c:v>1.3160000000000001</c:v>
                </c:pt>
                <c:pt idx="3291">
                  <c:v>1.3164</c:v>
                </c:pt>
                <c:pt idx="3292">
                  <c:v>1.3168</c:v>
                </c:pt>
                <c:pt idx="3293">
                  <c:v>1.3171999999999999</c:v>
                </c:pt>
                <c:pt idx="3294">
                  <c:v>1.3175999999999999</c:v>
                </c:pt>
                <c:pt idx="3295">
                  <c:v>1.3180000000000001</c:v>
                </c:pt>
                <c:pt idx="3296">
                  <c:v>1.3184</c:v>
                </c:pt>
                <c:pt idx="3297">
                  <c:v>1.3188</c:v>
                </c:pt>
                <c:pt idx="3298">
                  <c:v>1.3191999999999999</c:v>
                </c:pt>
                <c:pt idx="3299">
                  <c:v>1.3195999999999999</c:v>
                </c:pt>
                <c:pt idx="3300">
                  <c:v>1.32</c:v>
                </c:pt>
                <c:pt idx="3301">
                  <c:v>1.3204</c:v>
                </c:pt>
                <c:pt idx="3302">
                  <c:v>1.3208</c:v>
                </c:pt>
                <c:pt idx="3303">
                  <c:v>1.3211999999999999</c:v>
                </c:pt>
                <c:pt idx="3304">
                  <c:v>1.3215999999999999</c:v>
                </c:pt>
                <c:pt idx="3305">
                  <c:v>1.3220000000000001</c:v>
                </c:pt>
                <c:pt idx="3306">
                  <c:v>1.3224</c:v>
                </c:pt>
                <c:pt idx="3307">
                  <c:v>1.3228</c:v>
                </c:pt>
                <c:pt idx="3308">
                  <c:v>1.3231999999999999</c:v>
                </c:pt>
                <c:pt idx="3309">
                  <c:v>1.3235999999999999</c:v>
                </c:pt>
                <c:pt idx="3310">
                  <c:v>1.3240000000000001</c:v>
                </c:pt>
                <c:pt idx="3311">
                  <c:v>1.3244</c:v>
                </c:pt>
                <c:pt idx="3312">
                  <c:v>1.3248</c:v>
                </c:pt>
                <c:pt idx="3313">
                  <c:v>1.3251999999999999</c:v>
                </c:pt>
                <c:pt idx="3314">
                  <c:v>1.3255999999999999</c:v>
                </c:pt>
                <c:pt idx="3315">
                  <c:v>1.3260000000000001</c:v>
                </c:pt>
                <c:pt idx="3316">
                  <c:v>1.3264</c:v>
                </c:pt>
                <c:pt idx="3317">
                  <c:v>1.3268</c:v>
                </c:pt>
                <c:pt idx="3318">
                  <c:v>1.3271999999999999</c:v>
                </c:pt>
                <c:pt idx="3319">
                  <c:v>1.3275999999999999</c:v>
                </c:pt>
                <c:pt idx="3320">
                  <c:v>1.3280000000000001</c:v>
                </c:pt>
                <c:pt idx="3321">
                  <c:v>1.3284</c:v>
                </c:pt>
                <c:pt idx="3322">
                  <c:v>1.3288</c:v>
                </c:pt>
                <c:pt idx="3323">
                  <c:v>1.3291999999999999</c:v>
                </c:pt>
                <c:pt idx="3324">
                  <c:v>1.3295999999999999</c:v>
                </c:pt>
                <c:pt idx="3325">
                  <c:v>1.33</c:v>
                </c:pt>
                <c:pt idx="3326">
                  <c:v>1.3304</c:v>
                </c:pt>
                <c:pt idx="3327">
                  <c:v>1.3308</c:v>
                </c:pt>
                <c:pt idx="3328">
                  <c:v>1.3311999999999999</c:v>
                </c:pt>
                <c:pt idx="3329">
                  <c:v>1.3315999999999999</c:v>
                </c:pt>
                <c:pt idx="3330">
                  <c:v>1.3320000000000001</c:v>
                </c:pt>
                <c:pt idx="3331">
                  <c:v>1.3324</c:v>
                </c:pt>
                <c:pt idx="3332">
                  <c:v>1.3328</c:v>
                </c:pt>
                <c:pt idx="3333">
                  <c:v>1.3331999999999999</c:v>
                </c:pt>
                <c:pt idx="3334">
                  <c:v>1.3335999999999999</c:v>
                </c:pt>
                <c:pt idx="3335">
                  <c:v>1.3340000000000001</c:v>
                </c:pt>
                <c:pt idx="3336">
                  <c:v>1.3344</c:v>
                </c:pt>
                <c:pt idx="3337">
                  <c:v>1.3348</c:v>
                </c:pt>
                <c:pt idx="3338">
                  <c:v>1.3351999999999999</c:v>
                </c:pt>
                <c:pt idx="3339">
                  <c:v>1.3355999999999999</c:v>
                </c:pt>
                <c:pt idx="3340">
                  <c:v>1.3360000000000001</c:v>
                </c:pt>
                <c:pt idx="3341">
                  <c:v>1.3364</c:v>
                </c:pt>
                <c:pt idx="3342">
                  <c:v>1.3368</c:v>
                </c:pt>
                <c:pt idx="3343">
                  <c:v>1.3371999999999999</c:v>
                </c:pt>
                <c:pt idx="3344">
                  <c:v>1.3375999999999999</c:v>
                </c:pt>
                <c:pt idx="3345">
                  <c:v>1.3380000000000001</c:v>
                </c:pt>
                <c:pt idx="3346">
                  <c:v>1.3384</c:v>
                </c:pt>
                <c:pt idx="3347">
                  <c:v>1.3388</c:v>
                </c:pt>
                <c:pt idx="3348">
                  <c:v>1.3391999999999999</c:v>
                </c:pt>
                <c:pt idx="3349">
                  <c:v>1.3395999999999999</c:v>
                </c:pt>
                <c:pt idx="3350">
                  <c:v>1.34</c:v>
                </c:pt>
                <c:pt idx="3351">
                  <c:v>1.3404</c:v>
                </c:pt>
                <c:pt idx="3352">
                  <c:v>1.3408</c:v>
                </c:pt>
                <c:pt idx="3353">
                  <c:v>1.3411999999999999</c:v>
                </c:pt>
                <c:pt idx="3354">
                  <c:v>1.3415999999999999</c:v>
                </c:pt>
                <c:pt idx="3355">
                  <c:v>1.3420000000000001</c:v>
                </c:pt>
                <c:pt idx="3356">
                  <c:v>1.3424</c:v>
                </c:pt>
                <c:pt idx="3357">
                  <c:v>1.3428</c:v>
                </c:pt>
                <c:pt idx="3358">
                  <c:v>1.3431999999999999</c:v>
                </c:pt>
                <c:pt idx="3359">
                  <c:v>1.3435999999999999</c:v>
                </c:pt>
                <c:pt idx="3360">
                  <c:v>1.3440000000000001</c:v>
                </c:pt>
                <c:pt idx="3361">
                  <c:v>1.3444</c:v>
                </c:pt>
                <c:pt idx="3362">
                  <c:v>1.3448</c:v>
                </c:pt>
                <c:pt idx="3363">
                  <c:v>1.3452</c:v>
                </c:pt>
                <c:pt idx="3364">
                  <c:v>1.3455999999999999</c:v>
                </c:pt>
                <c:pt idx="3365">
                  <c:v>1.3460000000000001</c:v>
                </c:pt>
                <c:pt idx="3366">
                  <c:v>1.3464</c:v>
                </c:pt>
                <c:pt idx="3367">
                  <c:v>1.3468</c:v>
                </c:pt>
                <c:pt idx="3368">
                  <c:v>1.3472</c:v>
                </c:pt>
                <c:pt idx="3369">
                  <c:v>1.3475999999999999</c:v>
                </c:pt>
                <c:pt idx="3370">
                  <c:v>1.3480000000000001</c:v>
                </c:pt>
                <c:pt idx="3371">
                  <c:v>1.3484</c:v>
                </c:pt>
                <c:pt idx="3372">
                  <c:v>1.3488</c:v>
                </c:pt>
                <c:pt idx="3373">
                  <c:v>1.3492</c:v>
                </c:pt>
                <c:pt idx="3374">
                  <c:v>1.3495999999999999</c:v>
                </c:pt>
                <c:pt idx="3375">
                  <c:v>1.35</c:v>
                </c:pt>
                <c:pt idx="3376">
                  <c:v>1.3504</c:v>
                </c:pt>
                <c:pt idx="3377">
                  <c:v>1.3508</c:v>
                </c:pt>
                <c:pt idx="3378">
                  <c:v>1.3512</c:v>
                </c:pt>
                <c:pt idx="3379">
                  <c:v>1.3515999999999999</c:v>
                </c:pt>
                <c:pt idx="3380">
                  <c:v>1.3519999999999999</c:v>
                </c:pt>
                <c:pt idx="3381">
                  <c:v>1.3524</c:v>
                </c:pt>
                <c:pt idx="3382">
                  <c:v>1.3528</c:v>
                </c:pt>
                <c:pt idx="3383">
                  <c:v>1.3532</c:v>
                </c:pt>
                <c:pt idx="3384">
                  <c:v>1.3535999999999999</c:v>
                </c:pt>
                <c:pt idx="3385">
                  <c:v>1.3539999999999999</c:v>
                </c:pt>
                <c:pt idx="3386">
                  <c:v>1.3544</c:v>
                </c:pt>
                <c:pt idx="3387">
                  <c:v>1.3548</c:v>
                </c:pt>
                <c:pt idx="3388">
                  <c:v>1.3552</c:v>
                </c:pt>
                <c:pt idx="3389">
                  <c:v>1.3555999999999999</c:v>
                </c:pt>
                <c:pt idx="3390">
                  <c:v>1.3559999999999999</c:v>
                </c:pt>
                <c:pt idx="3391">
                  <c:v>1.3564000000000001</c:v>
                </c:pt>
                <c:pt idx="3392">
                  <c:v>1.3568</c:v>
                </c:pt>
                <c:pt idx="3393">
                  <c:v>1.3572</c:v>
                </c:pt>
                <c:pt idx="3394">
                  <c:v>1.3575999999999999</c:v>
                </c:pt>
                <c:pt idx="3395">
                  <c:v>1.3579999999999999</c:v>
                </c:pt>
                <c:pt idx="3396">
                  <c:v>1.3584000000000001</c:v>
                </c:pt>
                <c:pt idx="3397">
                  <c:v>1.3588</c:v>
                </c:pt>
                <c:pt idx="3398">
                  <c:v>1.3592</c:v>
                </c:pt>
                <c:pt idx="3399">
                  <c:v>1.3595999999999999</c:v>
                </c:pt>
                <c:pt idx="3400">
                  <c:v>1.3599999999999999</c:v>
                </c:pt>
                <c:pt idx="3401">
                  <c:v>1.3604000000000001</c:v>
                </c:pt>
                <c:pt idx="3402">
                  <c:v>1.3608</c:v>
                </c:pt>
                <c:pt idx="3403">
                  <c:v>1.3612</c:v>
                </c:pt>
                <c:pt idx="3404">
                  <c:v>1.3615999999999999</c:v>
                </c:pt>
                <c:pt idx="3405">
                  <c:v>1.3619999999999999</c:v>
                </c:pt>
                <c:pt idx="3406">
                  <c:v>1.3624000000000001</c:v>
                </c:pt>
                <c:pt idx="3407">
                  <c:v>1.3628</c:v>
                </c:pt>
                <c:pt idx="3408">
                  <c:v>1.3632</c:v>
                </c:pt>
                <c:pt idx="3409">
                  <c:v>1.3635999999999999</c:v>
                </c:pt>
                <c:pt idx="3410">
                  <c:v>1.3639999999999999</c:v>
                </c:pt>
                <c:pt idx="3411">
                  <c:v>1.3644000000000001</c:v>
                </c:pt>
                <c:pt idx="3412">
                  <c:v>1.3648</c:v>
                </c:pt>
                <c:pt idx="3413">
                  <c:v>1.3652</c:v>
                </c:pt>
                <c:pt idx="3414">
                  <c:v>1.3655999999999999</c:v>
                </c:pt>
                <c:pt idx="3415">
                  <c:v>1.3659999999999999</c:v>
                </c:pt>
                <c:pt idx="3416">
                  <c:v>1.3664000000000001</c:v>
                </c:pt>
                <c:pt idx="3417">
                  <c:v>1.3668</c:v>
                </c:pt>
                <c:pt idx="3418">
                  <c:v>1.3672</c:v>
                </c:pt>
                <c:pt idx="3419">
                  <c:v>1.3675999999999999</c:v>
                </c:pt>
                <c:pt idx="3420">
                  <c:v>1.3679999999999999</c:v>
                </c:pt>
                <c:pt idx="3421">
                  <c:v>1.3684000000000001</c:v>
                </c:pt>
                <c:pt idx="3422">
                  <c:v>1.3688</c:v>
                </c:pt>
                <c:pt idx="3423">
                  <c:v>1.3692</c:v>
                </c:pt>
                <c:pt idx="3424">
                  <c:v>1.3695999999999999</c:v>
                </c:pt>
                <c:pt idx="3425">
                  <c:v>1.3699999999999999</c:v>
                </c:pt>
                <c:pt idx="3426">
                  <c:v>1.3704000000000001</c:v>
                </c:pt>
                <c:pt idx="3427">
                  <c:v>1.3708</c:v>
                </c:pt>
                <c:pt idx="3428">
                  <c:v>1.3712</c:v>
                </c:pt>
                <c:pt idx="3429">
                  <c:v>1.3715999999999999</c:v>
                </c:pt>
                <c:pt idx="3430">
                  <c:v>1.3719999999999999</c:v>
                </c:pt>
                <c:pt idx="3431">
                  <c:v>1.3724000000000001</c:v>
                </c:pt>
                <c:pt idx="3432">
                  <c:v>1.3728</c:v>
                </c:pt>
                <c:pt idx="3433">
                  <c:v>1.3732</c:v>
                </c:pt>
                <c:pt idx="3434">
                  <c:v>1.3735999999999999</c:v>
                </c:pt>
                <c:pt idx="3435">
                  <c:v>1.3739999999999999</c:v>
                </c:pt>
                <c:pt idx="3436">
                  <c:v>1.3744000000000001</c:v>
                </c:pt>
                <c:pt idx="3437">
                  <c:v>1.3748</c:v>
                </c:pt>
                <c:pt idx="3438">
                  <c:v>1.3752</c:v>
                </c:pt>
                <c:pt idx="3439">
                  <c:v>1.3755999999999999</c:v>
                </c:pt>
                <c:pt idx="3440">
                  <c:v>1.3759999999999999</c:v>
                </c:pt>
                <c:pt idx="3441">
                  <c:v>1.3764000000000001</c:v>
                </c:pt>
                <c:pt idx="3442">
                  <c:v>1.3768</c:v>
                </c:pt>
                <c:pt idx="3443">
                  <c:v>1.3772</c:v>
                </c:pt>
                <c:pt idx="3444">
                  <c:v>1.3775999999999999</c:v>
                </c:pt>
                <c:pt idx="3445">
                  <c:v>1.3779999999999999</c:v>
                </c:pt>
                <c:pt idx="3446">
                  <c:v>1.3784000000000001</c:v>
                </c:pt>
                <c:pt idx="3447">
                  <c:v>1.3788</c:v>
                </c:pt>
                <c:pt idx="3448">
                  <c:v>1.3792</c:v>
                </c:pt>
                <c:pt idx="3449">
                  <c:v>1.3795999999999999</c:v>
                </c:pt>
                <c:pt idx="3450">
                  <c:v>1.38</c:v>
                </c:pt>
                <c:pt idx="3451">
                  <c:v>1.3804000000000001</c:v>
                </c:pt>
                <c:pt idx="3452">
                  <c:v>1.3808</c:v>
                </c:pt>
                <c:pt idx="3453">
                  <c:v>1.3812</c:v>
                </c:pt>
                <c:pt idx="3454">
                  <c:v>1.3815999999999999</c:v>
                </c:pt>
                <c:pt idx="3455">
                  <c:v>1.3819999999999999</c:v>
                </c:pt>
                <c:pt idx="3456">
                  <c:v>1.3824000000000001</c:v>
                </c:pt>
                <c:pt idx="3457">
                  <c:v>1.3828</c:v>
                </c:pt>
                <c:pt idx="3458">
                  <c:v>1.3832</c:v>
                </c:pt>
                <c:pt idx="3459">
                  <c:v>1.3835999999999999</c:v>
                </c:pt>
                <c:pt idx="3460">
                  <c:v>1.3839999999999999</c:v>
                </c:pt>
                <c:pt idx="3461">
                  <c:v>1.3844000000000001</c:v>
                </c:pt>
                <c:pt idx="3462">
                  <c:v>1.3848</c:v>
                </c:pt>
                <c:pt idx="3463">
                  <c:v>1.3852</c:v>
                </c:pt>
                <c:pt idx="3464">
                  <c:v>1.3855999999999999</c:v>
                </c:pt>
                <c:pt idx="3465">
                  <c:v>1.3859999999999999</c:v>
                </c:pt>
                <c:pt idx="3466">
                  <c:v>1.3864000000000001</c:v>
                </c:pt>
                <c:pt idx="3467">
                  <c:v>1.3868</c:v>
                </c:pt>
                <c:pt idx="3468">
                  <c:v>1.3872</c:v>
                </c:pt>
                <c:pt idx="3469">
                  <c:v>1.3875999999999999</c:v>
                </c:pt>
                <c:pt idx="3470">
                  <c:v>1.3879999999999999</c:v>
                </c:pt>
                <c:pt idx="3471">
                  <c:v>1.3884000000000001</c:v>
                </c:pt>
                <c:pt idx="3472">
                  <c:v>1.3888</c:v>
                </c:pt>
                <c:pt idx="3473">
                  <c:v>1.3892</c:v>
                </c:pt>
                <c:pt idx="3474">
                  <c:v>1.3895999999999999</c:v>
                </c:pt>
                <c:pt idx="3475">
                  <c:v>1.39</c:v>
                </c:pt>
                <c:pt idx="3476">
                  <c:v>1.3904000000000001</c:v>
                </c:pt>
                <c:pt idx="3477">
                  <c:v>1.3908</c:v>
                </c:pt>
                <c:pt idx="3478">
                  <c:v>1.3912</c:v>
                </c:pt>
                <c:pt idx="3479">
                  <c:v>1.3915999999999999</c:v>
                </c:pt>
                <c:pt idx="3480">
                  <c:v>1.3919999999999999</c:v>
                </c:pt>
                <c:pt idx="3481">
                  <c:v>1.3924000000000001</c:v>
                </c:pt>
                <c:pt idx="3482">
                  <c:v>1.3928</c:v>
                </c:pt>
                <c:pt idx="3483">
                  <c:v>1.3932</c:v>
                </c:pt>
                <c:pt idx="3484">
                  <c:v>1.3935999999999999</c:v>
                </c:pt>
                <c:pt idx="3485">
                  <c:v>1.3939999999999999</c:v>
                </c:pt>
                <c:pt idx="3486">
                  <c:v>1.3944000000000001</c:v>
                </c:pt>
                <c:pt idx="3487">
                  <c:v>1.3948</c:v>
                </c:pt>
                <c:pt idx="3488">
                  <c:v>1.3952</c:v>
                </c:pt>
                <c:pt idx="3489">
                  <c:v>1.3956</c:v>
                </c:pt>
                <c:pt idx="3490">
                  <c:v>1.3959999999999999</c:v>
                </c:pt>
                <c:pt idx="3491">
                  <c:v>1.3964000000000001</c:v>
                </c:pt>
                <c:pt idx="3492">
                  <c:v>1.3968</c:v>
                </c:pt>
                <c:pt idx="3493">
                  <c:v>1.3972</c:v>
                </c:pt>
                <c:pt idx="3494">
                  <c:v>1.3976</c:v>
                </c:pt>
                <c:pt idx="3495">
                  <c:v>1.3979999999999999</c:v>
                </c:pt>
                <c:pt idx="3496">
                  <c:v>1.3984000000000001</c:v>
                </c:pt>
                <c:pt idx="3497">
                  <c:v>1.3988</c:v>
                </c:pt>
                <c:pt idx="3498">
                  <c:v>1.3992</c:v>
                </c:pt>
                <c:pt idx="3499">
                  <c:v>1.3996</c:v>
                </c:pt>
                <c:pt idx="3500">
                  <c:v>1.4</c:v>
                </c:pt>
                <c:pt idx="3501">
                  <c:v>1.4004000000000001</c:v>
                </c:pt>
                <c:pt idx="3502">
                  <c:v>1.4008</c:v>
                </c:pt>
                <c:pt idx="3503">
                  <c:v>1.4012</c:v>
                </c:pt>
                <c:pt idx="3504">
                  <c:v>1.4016</c:v>
                </c:pt>
                <c:pt idx="3505">
                  <c:v>1.4019999999999999</c:v>
                </c:pt>
                <c:pt idx="3506">
                  <c:v>1.4023999999999999</c:v>
                </c:pt>
                <c:pt idx="3507">
                  <c:v>1.4028</c:v>
                </c:pt>
                <c:pt idx="3508">
                  <c:v>1.4032</c:v>
                </c:pt>
                <c:pt idx="3509">
                  <c:v>1.4036</c:v>
                </c:pt>
                <c:pt idx="3510">
                  <c:v>1.4039999999999999</c:v>
                </c:pt>
                <c:pt idx="3511">
                  <c:v>1.4043999999999999</c:v>
                </c:pt>
                <c:pt idx="3512">
                  <c:v>1.4048</c:v>
                </c:pt>
                <c:pt idx="3513">
                  <c:v>1.4052</c:v>
                </c:pt>
                <c:pt idx="3514">
                  <c:v>1.4056</c:v>
                </c:pt>
                <c:pt idx="3515">
                  <c:v>1.4059999999999999</c:v>
                </c:pt>
                <c:pt idx="3516">
                  <c:v>1.4063999999999999</c:v>
                </c:pt>
                <c:pt idx="3517">
                  <c:v>1.4068000000000001</c:v>
                </c:pt>
                <c:pt idx="3518">
                  <c:v>1.4072</c:v>
                </c:pt>
                <c:pt idx="3519">
                  <c:v>1.4076</c:v>
                </c:pt>
                <c:pt idx="3520">
                  <c:v>1.4079999999999999</c:v>
                </c:pt>
                <c:pt idx="3521">
                  <c:v>1.4083999999999999</c:v>
                </c:pt>
                <c:pt idx="3522">
                  <c:v>1.4088000000000001</c:v>
                </c:pt>
                <c:pt idx="3523">
                  <c:v>1.4092</c:v>
                </c:pt>
                <c:pt idx="3524">
                  <c:v>1.4096</c:v>
                </c:pt>
                <c:pt idx="3525">
                  <c:v>1.41</c:v>
                </c:pt>
                <c:pt idx="3526">
                  <c:v>1.4103999999999999</c:v>
                </c:pt>
                <c:pt idx="3527">
                  <c:v>1.4108000000000001</c:v>
                </c:pt>
                <c:pt idx="3528">
                  <c:v>1.4112</c:v>
                </c:pt>
                <c:pt idx="3529">
                  <c:v>1.4116</c:v>
                </c:pt>
                <c:pt idx="3530">
                  <c:v>1.4119999999999999</c:v>
                </c:pt>
                <c:pt idx="3531">
                  <c:v>1.4123999999999999</c:v>
                </c:pt>
                <c:pt idx="3532">
                  <c:v>1.4128000000000001</c:v>
                </c:pt>
                <c:pt idx="3533">
                  <c:v>1.4132</c:v>
                </c:pt>
                <c:pt idx="3534">
                  <c:v>1.4136</c:v>
                </c:pt>
                <c:pt idx="3535">
                  <c:v>1.4139999999999999</c:v>
                </c:pt>
                <c:pt idx="3536">
                  <c:v>1.4143999999999999</c:v>
                </c:pt>
                <c:pt idx="3537">
                  <c:v>1.4148000000000001</c:v>
                </c:pt>
                <c:pt idx="3538">
                  <c:v>1.4152</c:v>
                </c:pt>
                <c:pt idx="3539">
                  <c:v>1.4156</c:v>
                </c:pt>
                <c:pt idx="3540">
                  <c:v>1.4159999999999999</c:v>
                </c:pt>
                <c:pt idx="3541">
                  <c:v>1.4163999999999999</c:v>
                </c:pt>
                <c:pt idx="3542">
                  <c:v>1.4168000000000001</c:v>
                </c:pt>
                <c:pt idx="3543">
                  <c:v>1.4172</c:v>
                </c:pt>
                <c:pt idx="3544">
                  <c:v>1.4176</c:v>
                </c:pt>
                <c:pt idx="3545">
                  <c:v>1.4179999999999999</c:v>
                </c:pt>
                <c:pt idx="3546">
                  <c:v>1.4183999999999999</c:v>
                </c:pt>
                <c:pt idx="3547">
                  <c:v>1.4188000000000001</c:v>
                </c:pt>
                <c:pt idx="3548">
                  <c:v>1.4192</c:v>
                </c:pt>
                <c:pt idx="3549">
                  <c:v>1.4196</c:v>
                </c:pt>
                <c:pt idx="3550">
                  <c:v>1.42</c:v>
                </c:pt>
                <c:pt idx="3551">
                  <c:v>1.4203999999999999</c:v>
                </c:pt>
                <c:pt idx="3552">
                  <c:v>1.4208000000000001</c:v>
                </c:pt>
                <c:pt idx="3553">
                  <c:v>1.4212</c:v>
                </c:pt>
                <c:pt idx="3554">
                  <c:v>1.4216</c:v>
                </c:pt>
                <c:pt idx="3555">
                  <c:v>1.4219999999999999</c:v>
                </c:pt>
                <c:pt idx="3556">
                  <c:v>1.4223999999999999</c:v>
                </c:pt>
                <c:pt idx="3557">
                  <c:v>1.4228000000000001</c:v>
                </c:pt>
                <c:pt idx="3558">
                  <c:v>1.4232</c:v>
                </c:pt>
                <c:pt idx="3559">
                  <c:v>1.4236</c:v>
                </c:pt>
                <c:pt idx="3560">
                  <c:v>1.4239999999999999</c:v>
                </c:pt>
                <c:pt idx="3561">
                  <c:v>1.4243999999999999</c:v>
                </c:pt>
                <c:pt idx="3562">
                  <c:v>1.4248000000000001</c:v>
                </c:pt>
                <c:pt idx="3563">
                  <c:v>1.4252</c:v>
                </c:pt>
                <c:pt idx="3564">
                  <c:v>1.4256</c:v>
                </c:pt>
                <c:pt idx="3565">
                  <c:v>1.4259999999999999</c:v>
                </c:pt>
                <c:pt idx="3566">
                  <c:v>1.4263999999999999</c:v>
                </c:pt>
                <c:pt idx="3567">
                  <c:v>1.4268000000000001</c:v>
                </c:pt>
                <c:pt idx="3568">
                  <c:v>1.4272</c:v>
                </c:pt>
                <c:pt idx="3569">
                  <c:v>1.4276</c:v>
                </c:pt>
                <c:pt idx="3570">
                  <c:v>1.4279999999999999</c:v>
                </c:pt>
                <c:pt idx="3571">
                  <c:v>1.4283999999999999</c:v>
                </c:pt>
                <c:pt idx="3572">
                  <c:v>1.4288000000000001</c:v>
                </c:pt>
                <c:pt idx="3573">
                  <c:v>1.4292</c:v>
                </c:pt>
                <c:pt idx="3574">
                  <c:v>1.4296</c:v>
                </c:pt>
                <c:pt idx="3575">
                  <c:v>1.43</c:v>
                </c:pt>
                <c:pt idx="3576">
                  <c:v>1.4303999999999999</c:v>
                </c:pt>
                <c:pt idx="3577">
                  <c:v>1.4308000000000001</c:v>
                </c:pt>
                <c:pt idx="3578">
                  <c:v>1.4312</c:v>
                </c:pt>
                <c:pt idx="3579">
                  <c:v>1.4316</c:v>
                </c:pt>
                <c:pt idx="3580">
                  <c:v>1.4319999999999999</c:v>
                </c:pt>
                <c:pt idx="3581">
                  <c:v>1.4323999999999999</c:v>
                </c:pt>
                <c:pt idx="3582">
                  <c:v>1.4328000000000001</c:v>
                </c:pt>
                <c:pt idx="3583">
                  <c:v>1.4332</c:v>
                </c:pt>
                <c:pt idx="3584">
                  <c:v>1.4336</c:v>
                </c:pt>
                <c:pt idx="3585">
                  <c:v>1.4339999999999999</c:v>
                </c:pt>
                <c:pt idx="3586">
                  <c:v>1.4343999999999999</c:v>
                </c:pt>
                <c:pt idx="3587">
                  <c:v>1.4348000000000001</c:v>
                </c:pt>
                <c:pt idx="3588">
                  <c:v>1.4352</c:v>
                </c:pt>
                <c:pt idx="3589">
                  <c:v>1.4356</c:v>
                </c:pt>
                <c:pt idx="3590">
                  <c:v>1.4359999999999999</c:v>
                </c:pt>
                <c:pt idx="3591">
                  <c:v>1.4363999999999999</c:v>
                </c:pt>
                <c:pt idx="3592">
                  <c:v>1.4368000000000001</c:v>
                </c:pt>
                <c:pt idx="3593">
                  <c:v>1.4372</c:v>
                </c:pt>
                <c:pt idx="3594">
                  <c:v>1.4376</c:v>
                </c:pt>
                <c:pt idx="3595">
                  <c:v>1.4379999999999999</c:v>
                </c:pt>
                <c:pt idx="3596">
                  <c:v>1.4383999999999999</c:v>
                </c:pt>
                <c:pt idx="3597">
                  <c:v>1.4388000000000001</c:v>
                </c:pt>
                <c:pt idx="3598">
                  <c:v>1.4392</c:v>
                </c:pt>
                <c:pt idx="3599">
                  <c:v>1.4396</c:v>
                </c:pt>
                <c:pt idx="3600">
                  <c:v>1.44</c:v>
                </c:pt>
                <c:pt idx="3601">
                  <c:v>1.4403999999999999</c:v>
                </c:pt>
                <c:pt idx="3602">
                  <c:v>1.4408000000000001</c:v>
                </c:pt>
                <c:pt idx="3603">
                  <c:v>1.4412</c:v>
                </c:pt>
                <c:pt idx="3604">
                  <c:v>1.4416</c:v>
                </c:pt>
                <c:pt idx="3605">
                  <c:v>1.4419999999999999</c:v>
                </c:pt>
                <c:pt idx="3606">
                  <c:v>1.4423999999999999</c:v>
                </c:pt>
                <c:pt idx="3607">
                  <c:v>1.4428000000000001</c:v>
                </c:pt>
                <c:pt idx="3608">
                  <c:v>1.4432</c:v>
                </c:pt>
                <c:pt idx="3609">
                  <c:v>1.4436</c:v>
                </c:pt>
                <c:pt idx="3610">
                  <c:v>1.444</c:v>
                </c:pt>
                <c:pt idx="3611">
                  <c:v>1.4443999999999999</c:v>
                </c:pt>
                <c:pt idx="3612">
                  <c:v>1.4448000000000001</c:v>
                </c:pt>
                <c:pt idx="3613">
                  <c:v>1.4452</c:v>
                </c:pt>
                <c:pt idx="3614">
                  <c:v>1.4456</c:v>
                </c:pt>
                <c:pt idx="3615">
                  <c:v>1.446</c:v>
                </c:pt>
                <c:pt idx="3616">
                  <c:v>1.4463999999999999</c:v>
                </c:pt>
                <c:pt idx="3617">
                  <c:v>1.4468000000000001</c:v>
                </c:pt>
                <c:pt idx="3618">
                  <c:v>1.4472</c:v>
                </c:pt>
                <c:pt idx="3619">
                  <c:v>1.4476</c:v>
                </c:pt>
                <c:pt idx="3620">
                  <c:v>1.448</c:v>
                </c:pt>
                <c:pt idx="3621">
                  <c:v>1.4483999999999999</c:v>
                </c:pt>
                <c:pt idx="3622">
                  <c:v>1.4488000000000001</c:v>
                </c:pt>
                <c:pt idx="3623">
                  <c:v>1.4492</c:v>
                </c:pt>
                <c:pt idx="3624">
                  <c:v>1.4496</c:v>
                </c:pt>
                <c:pt idx="3625">
                  <c:v>1.45</c:v>
                </c:pt>
                <c:pt idx="3626">
                  <c:v>1.4503999999999999</c:v>
                </c:pt>
                <c:pt idx="3627">
                  <c:v>1.4508000000000001</c:v>
                </c:pt>
                <c:pt idx="3628">
                  <c:v>1.4512</c:v>
                </c:pt>
                <c:pt idx="3629">
                  <c:v>1.4516</c:v>
                </c:pt>
                <c:pt idx="3630">
                  <c:v>1.452</c:v>
                </c:pt>
                <c:pt idx="3631">
                  <c:v>1.4523999999999999</c:v>
                </c:pt>
                <c:pt idx="3632">
                  <c:v>1.4527999999999999</c:v>
                </c:pt>
                <c:pt idx="3633">
                  <c:v>1.4532</c:v>
                </c:pt>
                <c:pt idx="3634">
                  <c:v>1.4536</c:v>
                </c:pt>
                <c:pt idx="3635">
                  <c:v>1.454</c:v>
                </c:pt>
                <c:pt idx="3636">
                  <c:v>1.4543999999999999</c:v>
                </c:pt>
                <c:pt idx="3637">
                  <c:v>1.4547999999999999</c:v>
                </c:pt>
                <c:pt idx="3638">
                  <c:v>1.4552</c:v>
                </c:pt>
                <c:pt idx="3639">
                  <c:v>1.4556</c:v>
                </c:pt>
                <c:pt idx="3640">
                  <c:v>1.456</c:v>
                </c:pt>
                <c:pt idx="3641">
                  <c:v>1.4563999999999999</c:v>
                </c:pt>
                <c:pt idx="3642">
                  <c:v>1.4567999999999999</c:v>
                </c:pt>
                <c:pt idx="3643">
                  <c:v>1.4572000000000001</c:v>
                </c:pt>
                <c:pt idx="3644">
                  <c:v>1.4576</c:v>
                </c:pt>
                <c:pt idx="3645">
                  <c:v>1.458</c:v>
                </c:pt>
                <c:pt idx="3646">
                  <c:v>1.4583999999999999</c:v>
                </c:pt>
                <c:pt idx="3647">
                  <c:v>1.4587999999999999</c:v>
                </c:pt>
                <c:pt idx="3648">
                  <c:v>1.4592000000000001</c:v>
                </c:pt>
                <c:pt idx="3649">
                  <c:v>1.4596</c:v>
                </c:pt>
                <c:pt idx="3650">
                  <c:v>1.46</c:v>
                </c:pt>
                <c:pt idx="3651">
                  <c:v>1.4603999999999999</c:v>
                </c:pt>
                <c:pt idx="3652">
                  <c:v>1.4607999999999999</c:v>
                </c:pt>
                <c:pt idx="3653">
                  <c:v>1.4612000000000001</c:v>
                </c:pt>
                <c:pt idx="3654">
                  <c:v>1.4616</c:v>
                </c:pt>
                <c:pt idx="3655">
                  <c:v>1.462</c:v>
                </c:pt>
                <c:pt idx="3656">
                  <c:v>1.4623999999999999</c:v>
                </c:pt>
                <c:pt idx="3657">
                  <c:v>1.4627999999999999</c:v>
                </c:pt>
                <c:pt idx="3658">
                  <c:v>1.4632000000000001</c:v>
                </c:pt>
                <c:pt idx="3659">
                  <c:v>1.4636</c:v>
                </c:pt>
                <c:pt idx="3660">
                  <c:v>1.464</c:v>
                </c:pt>
                <c:pt idx="3661">
                  <c:v>1.4643999999999999</c:v>
                </c:pt>
                <c:pt idx="3662">
                  <c:v>1.4647999999999999</c:v>
                </c:pt>
                <c:pt idx="3663">
                  <c:v>1.4652000000000001</c:v>
                </c:pt>
                <c:pt idx="3664">
                  <c:v>1.4656</c:v>
                </c:pt>
                <c:pt idx="3665">
                  <c:v>1.466</c:v>
                </c:pt>
                <c:pt idx="3666">
                  <c:v>1.4663999999999999</c:v>
                </c:pt>
                <c:pt idx="3667">
                  <c:v>1.4667999999999999</c:v>
                </c:pt>
                <c:pt idx="3668">
                  <c:v>1.4672000000000001</c:v>
                </c:pt>
                <c:pt idx="3669">
                  <c:v>1.4676</c:v>
                </c:pt>
                <c:pt idx="3670">
                  <c:v>1.468</c:v>
                </c:pt>
                <c:pt idx="3671">
                  <c:v>1.4683999999999999</c:v>
                </c:pt>
                <c:pt idx="3672">
                  <c:v>1.4687999999999999</c:v>
                </c:pt>
                <c:pt idx="3673">
                  <c:v>1.4692000000000001</c:v>
                </c:pt>
                <c:pt idx="3674">
                  <c:v>1.4696</c:v>
                </c:pt>
                <c:pt idx="3675">
                  <c:v>1.47</c:v>
                </c:pt>
                <c:pt idx="3676">
                  <c:v>1.4703999999999999</c:v>
                </c:pt>
                <c:pt idx="3677">
                  <c:v>1.4707999999999999</c:v>
                </c:pt>
                <c:pt idx="3678">
                  <c:v>1.4712000000000001</c:v>
                </c:pt>
                <c:pt idx="3679">
                  <c:v>1.4716</c:v>
                </c:pt>
                <c:pt idx="3680">
                  <c:v>1.472</c:v>
                </c:pt>
                <c:pt idx="3681">
                  <c:v>1.4723999999999999</c:v>
                </c:pt>
                <c:pt idx="3682">
                  <c:v>1.4727999999999999</c:v>
                </c:pt>
                <c:pt idx="3683">
                  <c:v>1.4732000000000001</c:v>
                </c:pt>
                <c:pt idx="3684">
                  <c:v>1.4736</c:v>
                </c:pt>
                <c:pt idx="3685">
                  <c:v>1.474</c:v>
                </c:pt>
                <c:pt idx="3686">
                  <c:v>1.4743999999999999</c:v>
                </c:pt>
                <c:pt idx="3687">
                  <c:v>1.4747999999999999</c:v>
                </c:pt>
                <c:pt idx="3688">
                  <c:v>1.4752000000000001</c:v>
                </c:pt>
                <c:pt idx="3689">
                  <c:v>1.4756</c:v>
                </c:pt>
                <c:pt idx="3690">
                  <c:v>1.476</c:v>
                </c:pt>
                <c:pt idx="3691">
                  <c:v>1.4763999999999999</c:v>
                </c:pt>
                <c:pt idx="3692">
                  <c:v>1.4767999999999999</c:v>
                </c:pt>
                <c:pt idx="3693">
                  <c:v>1.4772000000000001</c:v>
                </c:pt>
                <c:pt idx="3694">
                  <c:v>1.4776</c:v>
                </c:pt>
                <c:pt idx="3695">
                  <c:v>1.478</c:v>
                </c:pt>
                <c:pt idx="3696">
                  <c:v>1.4783999999999999</c:v>
                </c:pt>
                <c:pt idx="3697">
                  <c:v>1.4787999999999999</c:v>
                </c:pt>
                <c:pt idx="3698">
                  <c:v>1.4792000000000001</c:v>
                </c:pt>
                <c:pt idx="3699">
                  <c:v>1.4796</c:v>
                </c:pt>
                <c:pt idx="3700">
                  <c:v>1.48</c:v>
                </c:pt>
                <c:pt idx="3701">
                  <c:v>1.4803999999999999</c:v>
                </c:pt>
                <c:pt idx="3702">
                  <c:v>1.4807999999999999</c:v>
                </c:pt>
                <c:pt idx="3703">
                  <c:v>1.4812000000000001</c:v>
                </c:pt>
                <c:pt idx="3704">
                  <c:v>1.4816</c:v>
                </c:pt>
                <c:pt idx="3705">
                  <c:v>1.482</c:v>
                </c:pt>
                <c:pt idx="3706">
                  <c:v>1.4823999999999999</c:v>
                </c:pt>
                <c:pt idx="3707">
                  <c:v>1.4827999999999999</c:v>
                </c:pt>
                <c:pt idx="3708">
                  <c:v>1.4832000000000001</c:v>
                </c:pt>
                <c:pt idx="3709">
                  <c:v>1.4836</c:v>
                </c:pt>
                <c:pt idx="3710">
                  <c:v>1.484</c:v>
                </c:pt>
                <c:pt idx="3711">
                  <c:v>1.4843999999999999</c:v>
                </c:pt>
                <c:pt idx="3712">
                  <c:v>1.4847999999999999</c:v>
                </c:pt>
                <c:pt idx="3713">
                  <c:v>1.4852000000000001</c:v>
                </c:pt>
                <c:pt idx="3714">
                  <c:v>1.4856</c:v>
                </c:pt>
                <c:pt idx="3715">
                  <c:v>1.486</c:v>
                </c:pt>
                <c:pt idx="3716">
                  <c:v>1.4863999999999999</c:v>
                </c:pt>
                <c:pt idx="3717">
                  <c:v>1.4867999999999999</c:v>
                </c:pt>
                <c:pt idx="3718">
                  <c:v>1.4872000000000001</c:v>
                </c:pt>
                <c:pt idx="3719">
                  <c:v>1.4876</c:v>
                </c:pt>
                <c:pt idx="3720">
                  <c:v>1.488</c:v>
                </c:pt>
                <c:pt idx="3721">
                  <c:v>1.4883999999999999</c:v>
                </c:pt>
                <c:pt idx="3722">
                  <c:v>1.4887999999999999</c:v>
                </c:pt>
                <c:pt idx="3723">
                  <c:v>1.4892000000000001</c:v>
                </c:pt>
                <c:pt idx="3724">
                  <c:v>1.4896</c:v>
                </c:pt>
                <c:pt idx="3725">
                  <c:v>1.49</c:v>
                </c:pt>
                <c:pt idx="3726">
                  <c:v>1.4903999999999999</c:v>
                </c:pt>
                <c:pt idx="3727">
                  <c:v>1.4907999999999999</c:v>
                </c:pt>
                <c:pt idx="3728">
                  <c:v>1.4912000000000001</c:v>
                </c:pt>
                <c:pt idx="3729">
                  <c:v>1.4916</c:v>
                </c:pt>
                <c:pt idx="3730">
                  <c:v>1.492</c:v>
                </c:pt>
                <c:pt idx="3731">
                  <c:v>1.4923999999999999</c:v>
                </c:pt>
                <c:pt idx="3732">
                  <c:v>1.4927999999999999</c:v>
                </c:pt>
                <c:pt idx="3733">
                  <c:v>1.4932000000000001</c:v>
                </c:pt>
                <c:pt idx="3734">
                  <c:v>1.4936</c:v>
                </c:pt>
                <c:pt idx="3735">
                  <c:v>1.494</c:v>
                </c:pt>
                <c:pt idx="3736">
                  <c:v>1.4944</c:v>
                </c:pt>
                <c:pt idx="3737">
                  <c:v>1.4947999999999999</c:v>
                </c:pt>
                <c:pt idx="3738">
                  <c:v>1.4952000000000001</c:v>
                </c:pt>
                <c:pt idx="3739">
                  <c:v>1.4956</c:v>
                </c:pt>
                <c:pt idx="3740">
                  <c:v>1.496</c:v>
                </c:pt>
                <c:pt idx="3741">
                  <c:v>1.4964</c:v>
                </c:pt>
                <c:pt idx="3742">
                  <c:v>1.4967999999999999</c:v>
                </c:pt>
                <c:pt idx="3743">
                  <c:v>1.4972000000000001</c:v>
                </c:pt>
                <c:pt idx="3744">
                  <c:v>1.4976</c:v>
                </c:pt>
                <c:pt idx="3745">
                  <c:v>1.498</c:v>
                </c:pt>
                <c:pt idx="3746">
                  <c:v>1.4984</c:v>
                </c:pt>
                <c:pt idx="3747">
                  <c:v>1.4987999999999999</c:v>
                </c:pt>
                <c:pt idx="3748">
                  <c:v>1.4992000000000001</c:v>
                </c:pt>
                <c:pt idx="3749">
                  <c:v>1.4996</c:v>
                </c:pt>
                <c:pt idx="3750">
                  <c:v>1.5</c:v>
                </c:pt>
                <c:pt idx="3751">
                  <c:v>1.5004</c:v>
                </c:pt>
                <c:pt idx="3752">
                  <c:v>1.5007999999999999</c:v>
                </c:pt>
                <c:pt idx="3753">
                  <c:v>1.5012000000000001</c:v>
                </c:pt>
                <c:pt idx="3754">
                  <c:v>1.5016</c:v>
                </c:pt>
                <c:pt idx="3755">
                  <c:v>1.502</c:v>
                </c:pt>
                <c:pt idx="3756">
                  <c:v>1.5024</c:v>
                </c:pt>
                <c:pt idx="3757">
                  <c:v>1.5027999999999999</c:v>
                </c:pt>
                <c:pt idx="3758">
                  <c:v>1.5031999999999999</c:v>
                </c:pt>
                <c:pt idx="3759">
                  <c:v>1.5036</c:v>
                </c:pt>
                <c:pt idx="3760">
                  <c:v>1.504</c:v>
                </c:pt>
                <c:pt idx="3761">
                  <c:v>1.5044</c:v>
                </c:pt>
                <c:pt idx="3762">
                  <c:v>1.5047999999999999</c:v>
                </c:pt>
                <c:pt idx="3763">
                  <c:v>1.5051999999999999</c:v>
                </c:pt>
                <c:pt idx="3764">
                  <c:v>1.5056</c:v>
                </c:pt>
                <c:pt idx="3765">
                  <c:v>1.506</c:v>
                </c:pt>
                <c:pt idx="3766">
                  <c:v>1.5064</c:v>
                </c:pt>
                <c:pt idx="3767">
                  <c:v>1.5067999999999999</c:v>
                </c:pt>
                <c:pt idx="3768">
                  <c:v>1.5071999999999999</c:v>
                </c:pt>
                <c:pt idx="3769">
                  <c:v>1.5076000000000001</c:v>
                </c:pt>
                <c:pt idx="3770">
                  <c:v>1.508</c:v>
                </c:pt>
                <c:pt idx="3771">
                  <c:v>1.5084</c:v>
                </c:pt>
                <c:pt idx="3772">
                  <c:v>1.5087999999999999</c:v>
                </c:pt>
                <c:pt idx="3773">
                  <c:v>1.5091999999999999</c:v>
                </c:pt>
                <c:pt idx="3774">
                  <c:v>1.5096000000000001</c:v>
                </c:pt>
                <c:pt idx="3775">
                  <c:v>1.51</c:v>
                </c:pt>
                <c:pt idx="3776">
                  <c:v>1.5104</c:v>
                </c:pt>
                <c:pt idx="3777">
                  <c:v>1.5107999999999999</c:v>
                </c:pt>
                <c:pt idx="3778">
                  <c:v>1.5111999999999999</c:v>
                </c:pt>
                <c:pt idx="3779">
                  <c:v>1.5116000000000001</c:v>
                </c:pt>
                <c:pt idx="3780">
                  <c:v>1.512</c:v>
                </c:pt>
                <c:pt idx="3781">
                  <c:v>1.5124</c:v>
                </c:pt>
                <c:pt idx="3782">
                  <c:v>1.5127999999999999</c:v>
                </c:pt>
                <c:pt idx="3783">
                  <c:v>1.5131999999999999</c:v>
                </c:pt>
                <c:pt idx="3784">
                  <c:v>1.5136000000000001</c:v>
                </c:pt>
                <c:pt idx="3785">
                  <c:v>1.514</c:v>
                </c:pt>
                <c:pt idx="3786">
                  <c:v>1.5144</c:v>
                </c:pt>
                <c:pt idx="3787">
                  <c:v>1.5147999999999999</c:v>
                </c:pt>
                <c:pt idx="3788">
                  <c:v>1.5151999999999999</c:v>
                </c:pt>
                <c:pt idx="3789">
                  <c:v>1.5156000000000001</c:v>
                </c:pt>
                <c:pt idx="3790">
                  <c:v>1.516</c:v>
                </c:pt>
                <c:pt idx="3791">
                  <c:v>1.5164</c:v>
                </c:pt>
                <c:pt idx="3792">
                  <c:v>1.5167999999999999</c:v>
                </c:pt>
                <c:pt idx="3793">
                  <c:v>1.5171999999999999</c:v>
                </c:pt>
                <c:pt idx="3794">
                  <c:v>1.5176000000000001</c:v>
                </c:pt>
                <c:pt idx="3795">
                  <c:v>1.518</c:v>
                </c:pt>
                <c:pt idx="3796">
                  <c:v>1.5184</c:v>
                </c:pt>
                <c:pt idx="3797">
                  <c:v>1.5187999999999999</c:v>
                </c:pt>
                <c:pt idx="3798">
                  <c:v>1.5191999999999999</c:v>
                </c:pt>
                <c:pt idx="3799">
                  <c:v>1.5196000000000001</c:v>
                </c:pt>
                <c:pt idx="3800">
                  <c:v>1.52</c:v>
                </c:pt>
                <c:pt idx="3801">
                  <c:v>1.5204</c:v>
                </c:pt>
                <c:pt idx="3802">
                  <c:v>1.5207999999999999</c:v>
                </c:pt>
                <c:pt idx="3803">
                  <c:v>1.5211999999999999</c:v>
                </c:pt>
                <c:pt idx="3804">
                  <c:v>1.5216000000000001</c:v>
                </c:pt>
                <c:pt idx="3805">
                  <c:v>1.522</c:v>
                </c:pt>
                <c:pt idx="3806">
                  <c:v>1.5224</c:v>
                </c:pt>
                <c:pt idx="3807">
                  <c:v>1.5227999999999999</c:v>
                </c:pt>
                <c:pt idx="3808">
                  <c:v>1.5231999999999999</c:v>
                </c:pt>
                <c:pt idx="3809">
                  <c:v>1.5236000000000001</c:v>
                </c:pt>
                <c:pt idx="3810">
                  <c:v>1.524</c:v>
                </c:pt>
                <c:pt idx="3811">
                  <c:v>1.5244</c:v>
                </c:pt>
                <c:pt idx="3812">
                  <c:v>1.5247999999999999</c:v>
                </c:pt>
                <c:pt idx="3813">
                  <c:v>1.5251999999999999</c:v>
                </c:pt>
                <c:pt idx="3814">
                  <c:v>1.5256000000000001</c:v>
                </c:pt>
                <c:pt idx="3815">
                  <c:v>1.526</c:v>
                </c:pt>
                <c:pt idx="3816">
                  <c:v>1.5264</c:v>
                </c:pt>
                <c:pt idx="3817">
                  <c:v>1.5267999999999999</c:v>
                </c:pt>
                <c:pt idx="3818">
                  <c:v>1.5271999999999999</c:v>
                </c:pt>
                <c:pt idx="3819">
                  <c:v>1.5276000000000001</c:v>
                </c:pt>
                <c:pt idx="3820">
                  <c:v>1.528</c:v>
                </c:pt>
                <c:pt idx="3821">
                  <c:v>1.5284</c:v>
                </c:pt>
                <c:pt idx="3822">
                  <c:v>1.5287999999999999</c:v>
                </c:pt>
                <c:pt idx="3823">
                  <c:v>1.5291999999999999</c:v>
                </c:pt>
                <c:pt idx="3824">
                  <c:v>1.5296000000000001</c:v>
                </c:pt>
                <c:pt idx="3825">
                  <c:v>1.53</c:v>
                </c:pt>
                <c:pt idx="3826">
                  <c:v>1.5304</c:v>
                </c:pt>
                <c:pt idx="3827">
                  <c:v>1.5307999999999999</c:v>
                </c:pt>
                <c:pt idx="3828">
                  <c:v>1.5311999999999999</c:v>
                </c:pt>
                <c:pt idx="3829">
                  <c:v>1.5316000000000001</c:v>
                </c:pt>
                <c:pt idx="3830">
                  <c:v>1.532</c:v>
                </c:pt>
                <c:pt idx="3831">
                  <c:v>1.5324</c:v>
                </c:pt>
                <c:pt idx="3832">
                  <c:v>1.5327999999999999</c:v>
                </c:pt>
                <c:pt idx="3833">
                  <c:v>1.5331999999999999</c:v>
                </c:pt>
                <c:pt idx="3834">
                  <c:v>1.5336000000000001</c:v>
                </c:pt>
                <c:pt idx="3835">
                  <c:v>1.534</c:v>
                </c:pt>
                <c:pt idx="3836">
                  <c:v>1.5344</c:v>
                </c:pt>
                <c:pt idx="3837">
                  <c:v>1.5347999999999999</c:v>
                </c:pt>
                <c:pt idx="3838">
                  <c:v>1.5351999999999999</c:v>
                </c:pt>
                <c:pt idx="3839">
                  <c:v>1.5356000000000001</c:v>
                </c:pt>
                <c:pt idx="3840">
                  <c:v>1.536</c:v>
                </c:pt>
                <c:pt idx="3841">
                  <c:v>1.5364</c:v>
                </c:pt>
                <c:pt idx="3842">
                  <c:v>1.5367999999999999</c:v>
                </c:pt>
                <c:pt idx="3843">
                  <c:v>1.5371999999999999</c:v>
                </c:pt>
                <c:pt idx="3844">
                  <c:v>1.5376000000000001</c:v>
                </c:pt>
                <c:pt idx="3845">
                  <c:v>1.538</c:v>
                </c:pt>
                <c:pt idx="3846">
                  <c:v>1.5384</c:v>
                </c:pt>
                <c:pt idx="3847">
                  <c:v>1.5387999999999999</c:v>
                </c:pt>
                <c:pt idx="3848">
                  <c:v>1.5391999999999999</c:v>
                </c:pt>
                <c:pt idx="3849">
                  <c:v>1.5396000000000001</c:v>
                </c:pt>
                <c:pt idx="3850">
                  <c:v>1.54</c:v>
                </c:pt>
                <c:pt idx="3851">
                  <c:v>1.5404</c:v>
                </c:pt>
                <c:pt idx="3852">
                  <c:v>1.5407999999999999</c:v>
                </c:pt>
                <c:pt idx="3853">
                  <c:v>1.5411999999999999</c:v>
                </c:pt>
                <c:pt idx="3854">
                  <c:v>1.5416000000000001</c:v>
                </c:pt>
                <c:pt idx="3855">
                  <c:v>1.542</c:v>
                </c:pt>
                <c:pt idx="3856">
                  <c:v>1.5424</c:v>
                </c:pt>
                <c:pt idx="3857">
                  <c:v>1.5427999999999999</c:v>
                </c:pt>
                <c:pt idx="3858">
                  <c:v>1.5431999999999999</c:v>
                </c:pt>
                <c:pt idx="3859">
                  <c:v>1.5436000000000001</c:v>
                </c:pt>
                <c:pt idx="3860">
                  <c:v>1.544</c:v>
                </c:pt>
                <c:pt idx="3861">
                  <c:v>1.5444</c:v>
                </c:pt>
                <c:pt idx="3862">
                  <c:v>1.5448</c:v>
                </c:pt>
                <c:pt idx="3863">
                  <c:v>1.5451999999999999</c:v>
                </c:pt>
                <c:pt idx="3864">
                  <c:v>1.5456000000000001</c:v>
                </c:pt>
                <c:pt idx="3865">
                  <c:v>1.546</c:v>
                </c:pt>
                <c:pt idx="3866">
                  <c:v>1.5464</c:v>
                </c:pt>
                <c:pt idx="3867">
                  <c:v>1.5468</c:v>
                </c:pt>
                <c:pt idx="3868">
                  <c:v>1.5471999999999999</c:v>
                </c:pt>
                <c:pt idx="3869">
                  <c:v>1.5476000000000001</c:v>
                </c:pt>
                <c:pt idx="3870">
                  <c:v>1.548</c:v>
                </c:pt>
                <c:pt idx="3871">
                  <c:v>1.5484</c:v>
                </c:pt>
                <c:pt idx="3872">
                  <c:v>1.5488</c:v>
                </c:pt>
                <c:pt idx="3873">
                  <c:v>1.5491999999999999</c:v>
                </c:pt>
                <c:pt idx="3874">
                  <c:v>1.5496000000000001</c:v>
                </c:pt>
                <c:pt idx="3875">
                  <c:v>1.55</c:v>
                </c:pt>
                <c:pt idx="3876">
                  <c:v>1.5504</c:v>
                </c:pt>
                <c:pt idx="3877">
                  <c:v>1.5508</c:v>
                </c:pt>
                <c:pt idx="3878">
                  <c:v>1.5511999999999999</c:v>
                </c:pt>
                <c:pt idx="3879">
                  <c:v>1.5516000000000001</c:v>
                </c:pt>
                <c:pt idx="3880">
                  <c:v>1.552</c:v>
                </c:pt>
                <c:pt idx="3881">
                  <c:v>1.5524</c:v>
                </c:pt>
                <c:pt idx="3882">
                  <c:v>1.5528</c:v>
                </c:pt>
                <c:pt idx="3883">
                  <c:v>1.5531999999999999</c:v>
                </c:pt>
                <c:pt idx="3884">
                  <c:v>1.5535999999999999</c:v>
                </c:pt>
                <c:pt idx="3885">
                  <c:v>1.554</c:v>
                </c:pt>
                <c:pt idx="3886">
                  <c:v>1.5544</c:v>
                </c:pt>
                <c:pt idx="3887">
                  <c:v>1.5548</c:v>
                </c:pt>
                <c:pt idx="3888">
                  <c:v>1.5551999999999999</c:v>
                </c:pt>
                <c:pt idx="3889">
                  <c:v>1.5555999999999999</c:v>
                </c:pt>
                <c:pt idx="3890">
                  <c:v>1.556</c:v>
                </c:pt>
                <c:pt idx="3891">
                  <c:v>1.5564</c:v>
                </c:pt>
                <c:pt idx="3892">
                  <c:v>1.5568</c:v>
                </c:pt>
                <c:pt idx="3893">
                  <c:v>1.5571999999999999</c:v>
                </c:pt>
                <c:pt idx="3894">
                  <c:v>1.5575999999999999</c:v>
                </c:pt>
                <c:pt idx="3895">
                  <c:v>1.5580000000000001</c:v>
                </c:pt>
                <c:pt idx="3896">
                  <c:v>1.5584</c:v>
                </c:pt>
                <c:pt idx="3897">
                  <c:v>1.5588</c:v>
                </c:pt>
                <c:pt idx="3898">
                  <c:v>1.5591999999999999</c:v>
                </c:pt>
                <c:pt idx="3899">
                  <c:v>1.5595999999999999</c:v>
                </c:pt>
                <c:pt idx="3900">
                  <c:v>1.56</c:v>
                </c:pt>
                <c:pt idx="3901">
                  <c:v>1.5604</c:v>
                </c:pt>
                <c:pt idx="3902">
                  <c:v>1.5608</c:v>
                </c:pt>
                <c:pt idx="3903">
                  <c:v>1.5611999999999999</c:v>
                </c:pt>
                <c:pt idx="3904">
                  <c:v>1.5615999999999999</c:v>
                </c:pt>
                <c:pt idx="3905">
                  <c:v>1.5620000000000001</c:v>
                </c:pt>
                <c:pt idx="3906">
                  <c:v>1.5624</c:v>
                </c:pt>
                <c:pt idx="3907">
                  <c:v>1.5628</c:v>
                </c:pt>
                <c:pt idx="3908">
                  <c:v>1.5631999999999999</c:v>
                </c:pt>
                <c:pt idx="3909">
                  <c:v>1.5635999999999999</c:v>
                </c:pt>
                <c:pt idx="3910">
                  <c:v>1.5640000000000001</c:v>
                </c:pt>
                <c:pt idx="3911">
                  <c:v>1.5644</c:v>
                </c:pt>
                <c:pt idx="3912">
                  <c:v>1.5648</c:v>
                </c:pt>
                <c:pt idx="3913">
                  <c:v>1.5651999999999999</c:v>
                </c:pt>
                <c:pt idx="3914">
                  <c:v>1.5655999999999999</c:v>
                </c:pt>
                <c:pt idx="3915">
                  <c:v>1.5660000000000001</c:v>
                </c:pt>
                <c:pt idx="3916">
                  <c:v>1.5664</c:v>
                </c:pt>
                <c:pt idx="3917">
                  <c:v>1.5668</c:v>
                </c:pt>
                <c:pt idx="3918">
                  <c:v>1.5671999999999999</c:v>
                </c:pt>
                <c:pt idx="3919">
                  <c:v>1.5675999999999999</c:v>
                </c:pt>
                <c:pt idx="3920">
                  <c:v>1.5680000000000001</c:v>
                </c:pt>
                <c:pt idx="3921">
                  <c:v>1.5684</c:v>
                </c:pt>
                <c:pt idx="3922">
                  <c:v>1.5688</c:v>
                </c:pt>
                <c:pt idx="3923">
                  <c:v>1.5691999999999999</c:v>
                </c:pt>
                <c:pt idx="3924">
                  <c:v>1.5695999999999999</c:v>
                </c:pt>
                <c:pt idx="3925">
                  <c:v>1.57</c:v>
                </c:pt>
                <c:pt idx="3926">
                  <c:v>1.5704</c:v>
                </c:pt>
                <c:pt idx="3927">
                  <c:v>1.5708</c:v>
                </c:pt>
                <c:pt idx="3928">
                  <c:v>1.5711999999999999</c:v>
                </c:pt>
                <c:pt idx="3929">
                  <c:v>1.5715999999999999</c:v>
                </c:pt>
                <c:pt idx="3930">
                  <c:v>1.5720000000000001</c:v>
                </c:pt>
                <c:pt idx="3931">
                  <c:v>1.5724</c:v>
                </c:pt>
                <c:pt idx="3932">
                  <c:v>1.5728</c:v>
                </c:pt>
                <c:pt idx="3933">
                  <c:v>1.5731999999999999</c:v>
                </c:pt>
                <c:pt idx="3934">
                  <c:v>1.5735999999999999</c:v>
                </c:pt>
                <c:pt idx="3935">
                  <c:v>1.5740000000000001</c:v>
                </c:pt>
                <c:pt idx="3936">
                  <c:v>1.5744</c:v>
                </c:pt>
                <c:pt idx="3937">
                  <c:v>1.5748</c:v>
                </c:pt>
                <c:pt idx="3938">
                  <c:v>1.5751999999999999</c:v>
                </c:pt>
                <c:pt idx="3939">
                  <c:v>1.5755999999999999</c:v>
                </c:pt>
                <c:pt idx="3940">
                  <c:v>1.5760000000000001</c:v>
                </c:pt>
                <c:pt idx="3941">
                  <c:v>1.5764</c:v>
                </c:pt>
                <c:pt idx="3942">
                  <c:v>1.5768</c:v>
                </c:pt>
                <c:pt idx="3943">
                  <c:v>1.5771999999999999</c:v>
                </c:pt>
                <c:pt idx="3944">
                  <c:v>1.5775999999999999</c:v>
                </c:pt>
                <c:pt idx="3945">
                  <c:v>1.5780000000000001</c:v>
                </c:pt>
                <c:pt idx="3946">
                  <c:v>1.5784</c:v>
                </c:pt>
                <c:pt idx="3947">
                  <c:v>1.5788</c:v>
                </c:pt>
                <c:pt idx="3948">
                  <c:v>1.5791999999999999</c:v>
                </c:pt>
                <c:pt idx="3949">
                  <c:v>1.5795999999999999</c:v>
                </c:pt>
                <c:pt idx="3950">
                  <c:v>1.58</c:v>
                </c:pt>
                <c:pt idx="3951">
                  <c:v>1.5804</c:v>
                </c:pt>
                <c:pt idx="3952">
                  <c:v>1.5808</c:v>
                </c:pt>
                <c:pt idx="3953">
                  <c:v>1.5811999999999999</c:v>
                </c:pt>
                <c:pt idx="3954">
                  <c:v>1.5815999999999999</c:v>
                </c:pt>
                <c:pt idx="3955">
                  <c:v>1.5820000000000001</c:v>
                </c:pt>
                <c:pt idx="3956">
                  <c:v>1.5824</c:v>
                </c:pt>
                <c:pt idx="3957">
                  <c:v>1.5828</c:v>
                </c:pt>
                <c:pt idx="3958">
                  <c:v>1.5831999999999999</c:v>
                </c:pt>
                <c:pt idx="3959">
                  <c:v>1.5835999999999999</c:v>
                </c:pt>
                <c:pt idx="3960">
                  <c:v>1.5840000000000001</c:v>
                </c:pt>
                <c:pt idx="3961">
                  <c:v>1.5844</c:v>
                </c:pt>
                <c:pt idx="3962">
                  <c:v>1.5848</c:v>
                </c:pt>
                <c:pt idx="3963">
                  <c:v>1.5851999999999999</c:v>
                </c:pt>
                <c:pt idx="3964">
                  <c:v>1.5855999999999999</c:v>
                </c:pt>
                <c:pt idx="3965">
                  <c:v>1.5860000000000001</c:v>
                </c:pt>
                <c:pt idx="3966">
                  <c:v>1.5864</c:v>
                </c:pt>
                <c:pt idx="3967">
                  <c:v>1.5868</c:v>
                </c:pt>
                <c:pt idx="3968">
                  <c:v>1.5871999999999999</c:v>
                </c:pt>
                <c:pt idx="3969">
                  <c:v>1.5875999999999999</c:v>
                </c:pt>
                <c:pt idx="3970">
                  <c:v>1.5880000000000001</c:v>
                </c:pt>
                <c:pt idx="3971">
                  <c:v>1.5884</c:v>
                </c:pt>
                <c:pt idx="3972">
                  <c:v>1.5888</c:v>
                </c:pt>
                <c:pt idx="3973">
                  <c:v>1.5891999999999999</c:v>
                </c:pt>
                <c:pt idx="3974">
                  <c:v>1.5895999999999999</c:v>
                </c:pt>
                <c:pt idx="3975">
                  <c:v>1.59</c:v>
                </c:pt>
                <c:pt idx="3976">
                  <c:v>1.5904</c:v>
                </c:pt>
                <c:pt idx="3977">
                  <c:v>1.5908</c:v>
                </c:pt>
                <c:pt idx="3978">
                  <c:v>1.5911999999999999</c:v>
                </c:pt>
                <c:pt idx="3979">
                  <c:v>1.5915999999999999</c:v>
                </c:pt>
                <c:pt idx="3980">
                  <c:v>1.5920000000000001</c:v>
                </c:pt>
                <c:pt idx="3981">
                  <c:v>1.5924</c:v>
                </c:pt>
                <c:pt idx="3982">
                  <c:v>1.5928</c:v>
                </c:pt>
                <c:pt idx="3983">
                  <c:v>1.5931999999999999</c:v>
                </c:pt>
                <c:pt idx="3984">
                  <c:v>1.5935999999999999</c:v>
                </c:pt>
                <c:pt idx="3985">
                  <c:v>1.5940000000000001</c:v>
                </c:pt>
                <c:pt idx="3986">
                  <c:v>1.5944</c:v>
                </c:pt>
                <c:pt idx="3987">
                  <c:v>1.5948</c:v>
                </c:pt>
                <c:pt idx="3988">
                  <c:v>1.5952</c:v>
                </c:pt>
                <c:pt idx="3989">
                  <c:v>1.5955999999999999</c:v>
                </c:pt>
                <c:pt idx="3990">
                  <c:v>1.5960000000000001</c:v>
                </c:pt>
                <c:pt idx="3991">
                  <c:v>1.5964</c:v>
                </c:pt>
                <c:pt idx="3992">
                  <c:v>1.5968</c:v>
                </c:pt>
                <c:pt idx="3993">
                  <c:v>1.5972</c:v>
                </c:pt>
                <c:pt idx="3994">
                  <c:v>1.5975999999999999</c:v>
                </c:pt>
                <c:pt idx="3995">
                  <c:v>1.5980000000000001</c:v>
                </c:pt>
                <c:pt idx="3996">
                  <c:v>1.5984</c:v>
                </c:pt>
                <c:pt idx="3997">
                  <c:v>1.5988</c:v>
                </c:pt>
                <c:pt idx="3998">
                  <c:v>1.5992</c:v>
                </c:pt>
                <c:pt idx="3999">
                  <c:v>1.5995999999999999</c:v>
                </c:pt>
                <c:pt idx="4000">
                  <c:v>1.6</c:v>
                </c:pt>
                <c:pt idx="4001">
                  <c:v>1.6004</c:v>
                </c:pt>
                <c:pt idx="4002">
                  <c:v>1.6008</c:v>
                </c:pt>
                <c:pt idx="4003">
                  <c:v>1.6012</c:v>
                </c:pt>
                <c:pt idx="4004">
                  <c:v>1.6015999999999999</c:v>
                </c:pt>
                <c:pt idx="4005">
                  <c:v>1.6019999999999999</c:v>
                </c:pt>
                <c:pt idx="4006">
                  <c:v>1.6024</c:v>
                </c:pt>
                <c:pt idx="4007">
                  <c:v>1.6028</c:v>
                </c:pt>
                <c:pt idx="4008">
                  <c:v>1.6032</c:v>
                </c:pt>
                <c:pt idx="4009">
                  <c:v>1.6035999999999999</c:v>
                </c:pt>
                <c:pt idx="4010">
                  <c:v>1.6039999999999999</c:v>
                </c:pt>
                <c:pt idx="4011">
                  <c:v>1.6044</c:v>
                </c:pt>
                <c:pt idx="4012">
                  <c:v>1.6048</c:v>
                </c:pt>
                <c:pt idx="4013">
                  <c:v>1.6052</c:v>
                </c:pt>
                <c:pt idx="4014">
                  <c:v>1.6055999999999999</c:v>
                </c:pt>
                <c:pt idx="4015">
                  <c:v>1.6059999999999999</c:v>
                </c:pt>
                <c:pt idx="4016">
                  <c:v>1.6064000000000001</c:v>
                </c:pt>
                <c:pt idx="4017">
                  <c:v>1.6068</c:v>
                </c:pt>
                <c:pt idx="4018">
                  <c:v>1.6072</c:v>
                </c:pt>
                <c:pt idx="4019">
                  <c:v>1.6075999999999999</c:v>
                </c:pt>
                <c:pt idx="4020">
                  <c:v>1.6079999999999999</c:v>
                </c:pt>
                <c:pt idx="4021">
                  <c:v>1.6084000000000001</c:v>
                </c:pt>
                <c:pt idx="4022">
                  <c:v>1.6088</c:v>
                </c:pt>
                <c:pt idx="4023">
                  <c:v>1.6092</c:v>
                </c:pt>
                <c:pt idx="4024">
                  <c:v>1.6095999999999999</c:v>
                </c:pt>
                <c:pt idx="4025">
                  <c:v>1.6099999999999999</c:v>
                </c:pt>
                <c:pt idx="4026">
                  <c:v>1.6104000000000001</c:v>
                </c:pt>
                <c:pt idx="4027">
                  <c:v>1.6108</c:v>
                </c:pt>
                <c:pt idx="4028">
                  <c:v>1.6112</c:v>
                </c:pt>
                <c:pt idx="4029">
                  <c:v>1.6115999999999999</c:v>
                </c:pt>
                <c:pt idx="4030">
                  <c:v>1.6119999999999999</c:v>
                </c:pt>
                <c:pt idx="4031">
                  <c:v>1.6124000000000001</c:v>
                </c:pt>
                <c:pt idx="4032">
                  <c:v>1.6128</c:v>
                </c:pt>
                <c:pt idx="4033">
                  <c:v>1.6132</c:v>
                </c:pt>
                <c:pt idx="4034">
                  <c:v>1.6135999999999999</c:v>
                </c:pt>
                <c:pt idx="4035">
                  <c:v>1.6139999999999999</c:v>
                </c:pt>
                <c:pt idx="4036">
                  <c:v>1.6144000000000001</c:v>
                </c:pt>
                <c:pt idx="4037">
                  <c:v>1.6148</c:v>
                </c:pt>
                <c:pt idx="4038">
                  <c:v>1.6152</c:v>
                </c:pt>
                <c:pt idx="4039">
                  <c:v>1.6155999999999999</c:v>
                </c:pt>
                <c:pt idx="4040">
                  <c:v>1.6159999999999999</c:v>
                </c:pt>
                <c:pt idx="4041">
                  <c:v>1.6164000000000001</c:v>
                </c:pt>
                <c:pt idx="4042">
                  <c:v>1.6168</c:v>
                </c:pt>
                <c:pt idx="4043">
                  <c:v>1.6172</c:v>
                </c:pt>
                <c:pt idx="4044">
                  <c:v>1.6175999999999999</c:v>
                </c:pt>
                <c:pt idx="4045">
                  <c:v>1.6179999999999999</c:v>
                </c:pt>
                <c:pt idx="4046">
                  <c:v>1.6184000000000001</c:v>
                </c:pt>
                <c:pt idx="4047">
                  <c:v>1.6188</c:v>
                </c:pt>
                <c:pt idx="4048">
                  <c:v>1.6192</c:v>
                </c:pt>
                <c:pt idx="4049">
                  <c:v>1.6195999999999999</c:v>
                </c:pt>
                <c:pt idx="4050">
                  <c:v>1.6199999999999999</c:v>
                </c:pt>
                <c:pt idx="4051">
                  <c:v>1.6204000000000001</c:v>
                </c:pt>
                <c:pt idx="4052">
                  <c:v>1.6208</c:v>
                </c:pt>
                <c:pt idx="4053">
                  <c:v>1.6212</c:v>
                </c:pt>
                <c:pt idx="4054">
                  <c:v>1.6215999999999999</c:v>
                </c:pt>
                <c:pt idx="4055">
                  <c:v>1.6219999999999999</c:v>
                </c:pt>
                <c:pt idx="4056">
                  <c:v>1.6224000000000001</c:v>
                </c:pt>
                <c:pt idx="4057">
                  <c:v>1.6228</c:v>
                </c:pt>
                <c:pt idx="4058">
                  <c:v>1.6232</c:v>
                </c:pt>
                <c:pt idx="4059">
                  <c:v>1.6235999999999999</c:v>
                </c:pt>
                <c:pt idx="4060">
                  <c:v>1.6239999999999999</c:v>
                </c:pt>
                <c:pt idx="4061">
                  <c:v>1.6244000000000001</c:v>
                </c:pt>
                <c:pt idx="4062">
                  <c:v>1.6248</c:v>
                </c:pt>
                <c:pt idx="4063">
                  <c:v>1.6252</c:v>
                </c:pt>
                <c:pt idx="4064">
                  <c:v>1.6255999999999999</c:v>
                </c:pt>
                <c:pt idx="4065">
                  <c:v>1.6259999999999999</c:v>
                </c:pt>
                <c:pt idx="4066">
                  <c:v>1.6264000000000001</c:v>
                </c:pt>
                <c:pt idx="4067">
                  <c:v>1.6268</c:v>
                </c:pt>
                <c:pt idx="4068">
                  <c:v>1.6272</c:v>
                </c:pt>
                <c:pt idx="4069">
                  <c:v>1.6275999999999999</c:v>
                </c:pt>
                <c:pt idx="4070">
                  <c:v>1.6279999999999999</c:v>
                </c:pt>
                <c:pt idx="4071">
                  <c:v>1.6284000000000001</c:v>
                </c:pt>
                <c:pt idx="4072">
                  <c:v>1.6288</c:v>
                </c:pt>
                <c:pt idx="4073">
                  <c:v>1.6292</c:v>
                </c:pt>
                <c:pt idx="4074">
                  <c:v>1.6295999999999999</c:v>
                </c:pt>
                <c:pt idx="4075">
                  <c:v>1.63</c:v>
                </c:pt>
                <c:pt idx="4076">
                  <c:v>1.6304000000000001</c:v>
                </c:pt>
                <c:pt idx="4077">
                  <c:v>1.6308</c:v>
                </c:pt>
                <c:pt idx="4078">
                  <c:v>1.6312</c:v>
                </c:pt>
                <c:pt idx="4079">
                  <c:v>1.6315999999999999</c:v>
                </c:pt>
                <c:pt idx="4080">
                  <c:v>1.6319999999999999</c:v>
                </c:pt>
                <c:pt idx="4081">
                  <c:v>1.6324000000000001</c:v>
                </c:pt>
                <c:pt idx="4082">
                  <c:v>1.6328</c:v>
                </c:pt>
                <c:pt idx="4083">
                  <c:v>1.6332</c:v>
                </c:pt>
                <c:pt idx="4084">
                  <c:v>1.6335999999999999</c:v>
                </c:pt>
                <c:pt idx="4085">
                  <c:v>1.6339999999999999</c:v>
                </c:pt>
                <c:pt idx="4086">
                  <c:v>1.6344000000000001</c:v>
                </c:pt>
                <c:pt idx="4087">
                  <c:v>1.6348</c:v>
                </c:pt>
                <c:pt idx="4088">
                  <c:v>1.6352</c:v>
                </c:pt>
                <c:pt idx="4089">
                  <c:v>1.6355999999999999</c:v>
                </c:pt>
                <c:pt idx="4090">
                  <c:v>1.6359999999999999</c:v>
                </c:pt>
                <c:pt idx="4091">
                  <c:v>1.6364000000000001</c:v>
                </c:pt>
                <c:pt idx="4092">
                  <c:v>1.6368</c:v>
                </c:pt>
                <c:pt idx="4093">
                  <c:v>1.6372</c:v>
                </c:pt>
                <c:pt idx="4094">
                  <c:v>1.6375999999999999</c:v>
                </c:pt>
                <c:pt idx="4095">
                  <c:v>1.6379999999999999</c:v>
                </c:pt>
                <c:pt idx="4096">
                  <c:v>1.6384000000000001</c:v>
                </c:pt>
                <c:pt idx="4097">
                  <c:v>1.6388</c:v>
                </c:pt>
                <c:pt idx="4098">
                  <c:v>1.6392</c:v>
                </c:pt>
                <c:pt idx="4099">
                  <c:v>1.6395999999999999</c:v>
                </c:pt>
                <c:pt idx="4100">
                  <c:v>1.64</c:v>
                </c:pt>
                <c:pt idx="4101">
                  <c:v>1.6404000000000001</c:v>
                </c:pt>
                <c:pt idx="4102">
                  <c:v>1.6408</c:v>
                </c:pt>
                <c:pt idx="4103">
                  <c:v>1.6412</c:v>
                </c:pt>
                <c:pt idx="4104">
                  <c:v>1.6415999999999999</c:v>
                </c:pt>
                <c:pt idx="4105">
                  <c:v>1.6419999999999999</c:v>
                </c:pt>
                <c:pt idx="4106">
                  <c:v>1.6424000000000001</c:v>
                </c:pt>
                <c:pt idx="4107">
                  <c:v>1.6428</c:v>
                </c:pt>
                <c:pt idx="4108">
                  <c:v>1.6432</c:v>
                </c:pt>
                <c:pt idx="4109">
                  <c:v>1.6435999999999999</c:v>
                </c:pt>
                <c:pt idx="4110">
                  <c:v>1.6439999999999999</c:v>
                </c:pt>
                <c:pt idx="4111">
                  <c:v>1.6444000000000001</c:v>
                </c:pt>
                <c:pt idx="4112">
                  <c:v>1.6448</c:v>
                </c:pt>
                <c:pt idx="4113">
                  <c:v>1.6452</c:v>
                </c:pt>
                <c:pt idx="4114">
                  <c:v>1.6456</c:v>
                </c:pt>
                <c:pt idx="4115">
                  <c:v>1.6459999999999999</c:v>
                </c:pt>
                <c:pt idx="4116">
                  <c:v>1.6464000000000001</c:v>
                </c:pt>
                <c:pt idx="4117">
                  <c:v>1.6468</c:v>
                </c:pt>
                <c:pt idx="4118">
                  <c:v>1.6472</c:v>
                </c:pt>
                <c:pt idx="4119">
                  <c:v>1.6476</c:v>
                </c:pt>
                <c:pt idx="4120">
                  <c:v>1.6479999999999999</c:v>
                </c:pt>
                <c:pt idx="4121">
                  <c:v>1.6484000000000001</c:v>
                </c:pt>
                <c:pt idx="4122">
                  <c:v>1.6488</c:v>
                </c:pt>
                <c:pt idx="4123">
                  <c:v>1.6492</c:v>
                </c:pt>
                <c:pt idx="4124">
                  <c:v>1.6496</c:v>
                </c:pt>
                <c:pt idx="4125">
                  <c:v>1.65</c:v>
                </c:pt>
                <c:pt idx="4126">
                  <c:v>1.6504000000000001</c:v>
                </c:pt>
                <c:pt idx="4127">
                  <c:v>1.6508</c:v>
                </c:pt>
                <c:pt idx="4128">
                  <c:v>1.6512</c:v>
                </c:pt>
                <c:pt idx="4129">
                  <c:v>1.6516</c:v>
                </c:pt>
                <c:pt idx="4130">
                  <c:v>1.6519999999999999</c:v>
                </c:pt>
                <c:pt idx="4131">
                  <c:v>1.6523999999999999</c:v>
                </c:pt>
                <c:pt idx="4132">
                  <c:v>1.6528</c:v>
                </c:pt>
                <c:pt idx="4133">
                  <c:v>1.6532</c:v>
                </c:pt>
                <c:pt idx="4134">
                  <c:v>1.6536</c:v>
                </c:pt>
                <c:pt idx="4135">
                  <c:v>1.6539999999999999</c:v>
                </c:pt>
                <c:pt idx="4136">
                  <c:v>1.6543999999999999</c:v>
                </c:pt>
                <c:pt idx="4137">
                  <c:v>1.6548</c:v>
                </c:pt>
                <c:pt idx="4138">
                  <c:v>1.6552</c:v>
                </c:pt>
                <c:pt idx="4139">
                  <c:v>1.6556</c:v>
                </c:pt>
                <c:pt idx="4140">
                  <c:v>1.6559999999999999</c:v>
                </c:pt>
                <c:pt idx="4141">
                  <c:v>1.6563999999999999</c:v>
                </c:pt>
                <c:pt idx="4142">
                  <c:v>1.6568000000000001</c:v>
                </c:pt>
                <c:pt idx="4143">
                  <c:v>1.6572</c:v>
                </c:pt>
                <c:pt idx="4144">
                  <c:v>1.6576</c:v>
                </c:pt>
                <c:pt idx="4145">
                  <c:v>1.6579999999999999</c:v>
                </c:pt>
                <c:pt idx="4146">
                  <c:v>1.6583999999999999</c:v>
                </c:pt>
                <c:pt idx="4147">
                  <c:v>1.6588000000000001</c:v>
                </c:pt>
                <c:pt idx="4148">
                  <c:v>1.6592</c:v>
                </c:pt>
                <c:pt idx="4149">
                  <c:v>1.6596</c:v>
                </c:pt>
                <c:pt idx="4150">
                  <c:v>1.66</c:v>
                </c:pt>
                <c:pt idx="4151">
                  <c:v>1.6603999999999999</c:v>
                </c:pt>
                <c:pt idx="4152">
                  <c:v>1.6608000000000001</c:v>
                </c:pt>
                <c:pt idx="4153">
                  <c:v>1.6612</c:v>
                </c:pt>
                <c:pt idx="4154">
                  <c:v>1.6616</c:v>
                </c:pt>
                <c:pt idx="4155">
                  <c:v>1.6619999999999999</c:v>
                </c:pt>
                <c:pt idx="4156">
                  <c:v>1.6623999999999999</c:v>
                </c:pt>
                <c:pt idx="4157">
                  <c:v>1.6628000000000001</c:v>
                </c:pt>
                <c:pt idx="4158">
                  <c:v>1.6632</c:v>
                </c:pt>
                <c:pt idx="4159">
                  <c:v>1.6636</c:v>
                </c:pt>
                <c:pt idx="4160">
                  <c:v>1.6639999999999999</c:v>
                </c:pt>
                <c:pt idx="4161">
                  <c:v>1.6643999999999999</c:v>
                </c:pt>
                <c:pt idx="4162">
                  <c:v>1.6648000000000001</c:v>
                </c:pt>
                <c:pt idx="4163">
                  <c:v>1.6652</c:v>
                </c:pt>
                <c:pt idx="4164">
                  <c:v>1.6656</c:v>
                </c:pt>
                <c:pt idx="4165">
                  <c:v>1.6659999999999999</c:v>
                </c:pt>
                <c:pt idx="4166">
                  <c:v>1.6663999999999999</c:v>
                </c:pt>
                <c:pt idx="4167">
                  <c:v>1.6668000000000001</c:v>
                </c:pt>
                <c:pt idx="4168">
                  <c:v>1.6672</c:v>
                </c:pt>
                <c:pt idx="4169">
                  <c:v>1.6676</c:v>
                </c:pt>
                <c:pt idx="4170">
                  <c:v>1.6679999999999999</c:v>
                </c:pt>
                <c:pt idx="4171">
                  <c:v>1.6683999999999999</c:v>
                </c:pt>
                <c:pt idx="4172">
                  <c:v>1.6688000000000001</c:v>
                </c:pt>
                <c:pt idx="4173">
                  <c:v>1.6692</c:v>
                </c:pt>
                <c:pt idx="4174">
                  <c:v>1.6696</c:v>
                </c:pt>
                <c:pt idx="4175">
                  <c:v>1.67</c:v>
                </c:pt>
                <c:pt idx="4176">
                  <c:v>1.6703999999999999</c:v>
                </c:pt>
                <c:pt idx="4177">
                  <c:v>1.6708000000000001</c:v>
                </c:pt>
                <c:pt idx="4178">
                  <c:v>1.6712</c:v>
                </c:pt>
                <c:pt idx="4179">
                  <c:v>1.6716</c:v>
                </c:pt>
                <c:pt idx="4180">
                  <c:v>1.6719999999999999</c:v>
                </c:pt>
                <c:pt idx="4181">
                  <c:v>1.6723999999999999</c:v>
                </c:pt>
                <c:pt idx="4182">
                  <c:v>1.6728000000000001</c:v>
                </c:pt>
                <c:pt idx="4183">
                  <c:v>1.6732</c:v>
                </c:pt>
                <c:pt idx="4184">
                  <c:v>1.6736</c:v>
                </c:pt>
                <c:pt idx="4185">
                  <c:v>1.6739999999999999</c:v>
                </c:pt>
                <c:pt idx="4186">
                  <c:v>1.6743999999999999</c:v>
                </c:pt>
                <c:pt idx="4187">
                  <c:v>1.6748000000000001</c:v>
                </c:pt>
                <c:pt idx="4188">
                  <c:v>1.6752</c:v>
                </c:pt>
                <c:pt idx="4189">
                  <c:v>1.6756</c:v>
                </c:pt>
                <c:pt idx="4190">
                  <c:v>1.6759999999999999</c:v>
                </c:pt>
                <c:pt idx="4191">
                  <c:v>1.6763999999999999</c:v>
                </c:pt>
                <c:pt idx="4192">
                  <c:v>1.6768000000000001</c:v>
                </c:pt>
                <c:pt idx="4193">
                  <c:v>1.6772</c:v>
                </c:pt>
                <c:pt idx="4194">
                  <c:v>1.6776</c:v>
                </c:pt>
                <c:pt idx="4195">
                  <c:v>1.6779999999999999</c:v>
                </c:pt>
                <c:pt idx="4196">
                  <c:v>1.6783999999999999</c:v>
                </c:pt>
                <c:pt idx="4197">
                  <c:v>1.6788000000000001</c:v>
                </c:pt>
                <c:pt idx="4198">
                  <c:v>1.6792</c:v>
                </c:pt>
                <c:pt idx="4199">
                  <c:v>1.6796</c:v>
                </c:pt>
                <c:pt idx="4200">
                  <c:v>1.68</c:v>
                </c:pt>
                <c:pt idx="4201">
                  <c:v>1.6803999999999999</c:v>
                </c:pt>
                <c:pt idx="4202">
                  <c:v>1.6808000000000001</c:v>
                </c:pt>
                <c:pt idx="4203">
                  <c:v>1.6812</c:v>
                </c:pt>
                <c:pt idx="4204">
                  <c:v>1.6816</c:v>
                </c:pt>
                <c:pt idx="4205">
                  <c:v>1.6819999999999999</c:v>
                </c:pt>
                <c:pt idx="4206">
                  <c:v>1.6823999999999999</c:v>
                </c:pt>
                <c:pt idx="4207">
                  <c:v>1.6828000000000001</c:v>
                </c:pt>
                <c:pt idx="4208">
                  <c:v>1.6832</c:v>
                </c:pt>
                <c:pt idx="4209">
                  <c:v>1.6836</c:v>
                </c:pt>
                <c:pt idx="4210">
                  <c:v>1.6839999999999999</c:v>
                </c:pt>
                <c:pt idx="4211">
                  <c:v>1.6843999999999999</c:v>
                </c:pt>
                <c:pt idx="4212">
                  <c:v>1.6848000000000001</c:v>
                </c:pt>
                <c:pt idx="4213">
                  <c:v>1.6852</c:v>
                </c:pt>
                <c:pt idx="4214">
                  <c:v>1.6856</c:v>
                </c:pt>
                <c:pt idx="4215">
                  <c:v>1.6859999999999999</c:v>
                </c:pt>
                <c:pt idx="4216">
                  <c:v>1.6863999999999999</c:v>
                </c:pt>
                <c:pt idx="4217">
                  <c:v>1.6868000000000001</c:v>
                </c:pt>
                <c:pt idx="4218">
                  <c:v>1.6872</c:v>
                </c:pt>
                <c:pt idx="4219">
                  <c:v>1.6876</c:v>
                </c:pt>
                <c:pt idx="4220">
                  <c:v>1.6879999999999999</c:v>
                </c:pt>
                <c:pt idx="4221">
                  <c:v>1.6883999999999999</c:v>
                </c:pt>
                <c:pt idx="4222">
                  <c:v>1.6888000000000001</c:v>
                </c:pt>
                <c:pt idx="4223">
                  <c:v>1.6892</c:v>
                </c:pt>
                <c:pt idx="4224">
                  <c:v>1.6896</c:v>
                </c:pt>
                <c:pt idx="4225">
                  <c:v>1.69</c:v>
                </c:pt>
                <c:pt idx="4226">
                  <c:v>1.6903999999999999</c:v>
                </c:pt>
                <c:pt idx="4227">
                  <c:v>1.6908000000000001</c:v>
                </c:pt>
                <c:pt idx="4228">
                  <c:v>1.6912</c:v>
                </c:pt>
                <c:pt idx="4229">
                  <c:v>1.6916</c:v>
                </c:pt>
                <c:pt idx="4230">
                  <c:v>1.6919999999999999</c:v>
                </c:pt>
                <c:pt idx="4231">
                  <c:v>1.6923999999999999</c:v>
                </c:pt>
                <c:pt idx="4232">
                  <c:v>1.6928000000000001</c:v>
                </c:pt>
                <c:pt idx="4233">
                  <c:v>1.6932</c:v>
                </c:pt>
                <c:pt idx="4234">
                  <c:v>1.6936</c:v>
                </c:pt>
                <c:pt idx="4235">
                  <c:v>1.694</c:v>
                </c:pt>
                <c:pt idx="4236">
                  <c:v>1.6943999999999999</c:v>
                </c:pt>
                <c:pt idx="4237">
                  <c:v>1.6948000000000001</c:v>
                </c:pt>
                <c:pt idx="4238">
                  <c:v>1.6952</c:v>
                </c:pt>
                <c:pt idx="4239">
                  <c:v>1.6956</c:v>
                </c:pt>
                <c:pt idx="4240">
                  <c:v>1.696</c:v>
                </c:pt>
                <c:pt idx="4241">
                  <c:v>1.6963999999999999</c:v>
                </c:pt>
                <c:pt idx="4242">
                  <c:v>1.6968000000000001</c:v>
                </c:pt>
                <c:pt idx="4243">
                  <c:v>1.6972</c:v>
                </c:pt>
                <c:pt idx="4244">
                  <c:v>1.6976</c:v>
                </c:pt>
                <c:pt idx="4245">
                  <c:v>1.698</c:v>
                </c:pt>
                <c:pt idx="4246">
                  <c:v>1.6983999999999999</c:v>
                </c:pt>
                <c:pt idx="4247">
                  <c:v>1.6988000000000001</c:v>
                </c:pt>
                <c:pt idx="4248">
                  <c:v>1.6992</c:v>
                </c:pt>
                <c:pt idx="4249">
                  <c:v>1.6996</c:v>
                </c:pt>
                <c:pt idx="4250">
                  <c:v>1.7</c:v>
                </c:pt>
                <c:pt idx="4251">
                  <c:v>1.7003999999999999</c:v>
                </c:pt>
                <c:pt idx="4252">
                  <c:v>1.7008000000000001</c:v>
                </c:pt>
                <c:pt idx="4253">
                  <c:v>1.7012</c:v>
                </c:pt>
                <c:pt idx="4254">
                  <c:v>1.7016</c:v>
                </c:pt>
                <c:pt idx="4255">
                  <c:v>1.702</c:v>
                </c:pt>
                <c:pt idx="4256">
                  <c:v>1.7023999999999999</c:v>
                </c:pt>
                <c:pt idx="4257">
                  <c:v>1.7027999999999999</c:v>
                </c:pt>
                <c:pt idx="4258">
                  <c:v>1.7032</c:v>
                </c:pt>
                <c:pt idx="4259">
                  <c:v>1.7036</c:v>
                </c:pt>
                <c:pt idx="4260">
                  <c:v>1.704</c:v>
                </c:pt>
                <c:pt idx="4261">
                  <c:v>1.7043999999999999</c:v>
                </c:pt>
                <c:pt idx="4262">
                  <c:v>1.7047999999999999</c:v>
                </c:pt>
                <c:pt idx="4263">
                  <c:v>1.7052</c:v>
                </c:pt>
                <c:pt idx="4264">
                  <c:v>1.7056</c:v>
                </c:pt>
                <c:pt idx="4265">
                  <c:v>1.706</c:v>
                </c:pt>
                <c:pt idx="4266">
                  <c:v>1.7063999999999999</c:v>
                </c:pt>
                <c:pt idx="4267">
                  <c:v>1.7067999999999999</c:v>
                </c:pt>
                <c:pt idx="4268">
                  <c:v>1.7072000000000001</c:v>
                </c:pt>
                <c:pt idx="4269">
                  <c:v>1.7076</c:v>
                </c:pt>
                <c:pt idx="4270">
                  <c:v>1.708</c:v>
                </c:pt>
                <c:pt idx="4271">
                  <c:v>1.7083999999999999</c:v>
                </c:pt>
                <c:pt idx="4272">
                  <c:v>1.7087999999999999</c:v>
                </c:pt>
                <c:pt idx="4273">
                  <c:v>1.7092000000000001</c:v>
                </c:pt>
                <c:pt idx="4274">
                  <c:v>1.7096</c:v>
                </c:pt>
                <c:pt idx="4275">
                  <c:v>1.71</c:v>
                </c:pt>
                <c:pt idx="4276">
                  <c:v>1.7103999999999999</c:v>
                </c:pt>
                <c:pt idx="4277">
                  <c:v>1.7107999999999999</c:v>
                </c:pt>
                <c:pt idx="4278">
                  <c:v>1.7112000000000001</c:v>
                </c:pt>
                <c:pt idx="4279">
                  <c:v>1.7116</c:v>
                </c:pt>
                <c:pt idx="4280">
                  <c:v>1.712</c:v>
                </c:pt>
                <c:pt idx="4281">
                  <c:v>1.7123999999999999</c:v>
                </c:pt>
                <c:pt idx="4282">
                  <c:v>1.7127999999999999</c:v>
                </c:pt>
                <c:pt idx="4283">
                  <c:v>1.7132000000000001</c:v>
                </c:pt>
                <c:pt idx="4284">
                  <c:v>1.7136</c:v>
                </c:pt>
                <c:pt idx="4285">
                  <c:v>1.714</c:v>
                </c:pt>
                <c:pt idx="4286">
                  <c:v>1.7143999999999999</c:v>
                </c:pt>
                <c:pt idx="4287">
                  <c:v>1.7147999999999999</c:v>
                </c:pt>
                <c:pt idx="4288">
                  <c:v>1.7152000000000001</c:v>
                </c:pt>
                <c:pt idx="4289">
                  <c:v>1.7156</c:v>
                </c:pt>
                <c:pt idx="4290">
                  <c:v>1.716</c:v>
                </c:pt>
                <c:pt idx="4291">
                  <c:v>1.7163999999999999</c:v>
                </c:pt>
                <c:pt idx="4292">
                  <c:v>1.7167999999999999</c:v>
                </c:pt>
                <c:pt idx="4293">
                  <c:v>1.7172000000000001</c:v>
                </c:pt>
                <c:pt idx="4294">
                  <c:v>1.7176</c:v>
                </c:pt>
                <c:pt idx="4295">
                  <c:v>1.718</c:v>
                </c:pt>
                <c:pt idx="4296">
                  <c:v>1.7183999999999999</c:v>
                </c:pt>
                <c:pt idx="4297">
                  <c:v>1.7187999999999999</c:v>
                </c:pt>
                <c:pt idx="4298">
                  <c:v>1.7192000000000001</c:v>
                </c:pt>
                <c:pt idx="4299">
                  <c:v>1.7196</c:v>
                </c:pt>
                <c:pt idx="4300">
                  <c:v>1.72</c:v>
                </c:pt>
                <c:pt idx="4301">
                  <c:v>1.7203999999999999</c:v>
                </c:pt>
                <c:pt idx="4302">
                  <c:v>1.7207999999999999</c:v>
                </c:pt>
                <c:pt idx="4303">
                  <c:v>1.7212000000000001</c:v>
                </c:pt>
                <c:pt idx="4304">
                  <c:v>1.7216</c:v>
                </c:pt>
                <c:pt idx="4305">
                  <c:v>1.722</c:v>
                </c:pt>
                <c:pt idx="4306">
                  <c:v>1.7223999999999999</c:v>
                </c:pt>
                <c:pt idx="4307">
                  <c:v>1.7227999999999999</c:v>
                </c:pt>
                <c:pt idx="4308">
                  <c:v>1.7232000000000001</c:v>
                </c:pt>
                <c:pt idx="4309">
                  <c:v>1.7236</c:v>
                </c:pt>
                <c:pt idx="4310">
                  <c:v>1.724</c:v>
                </c:pt>
                <c:pt idx="4311">
                  <c:v>1.7243999999999999</c:v>
                </c:pt>
                <c:pt idx="4312">
                  <c:v>1.7247999999999999</c:v>
                </c:pt>
                <c:pt idx="4313">
                  <c:v>1.7252000000000001</c:v>
                </c:pt>
                <c:pt idx="4314">
                  <c:v>1.7256</c:v>
                </c:pt>
                <c:pt idx="4315">
                  <c:v>1.726</c:v>
                </c:pt>
                <c:pt idx="4316">
                  <c:v>1.7263999999999999</c:v>
                </c:pt>
                <c:pt idx="4317">
                  <c:v>1.7267999999999999</c:v>
                </c:pt>
                <c:pt idx="4318">
                  <c:v>1.7272000000000001</c:v>
                </c:pt>
                <c:pt idx="4319">
                  <c:v>1.7276</c:v>
                </c:pt>
                <c:pt idx="4320">
                  <c:v>1.728</c:v>
                </c:pt>
                <c:pt idx="4321">
                  <c:v>1.7283999999999999</c:v>
                </c:pt>
                <c:pt idx="4322">
                  <c:v>1.7287999999999999</c:v>
                </c:pt>
                <c:pt idx="4323">
                  <c:v>1.7292000000000001</c:v>
                </c:pt>
                <c:pt idx="4324">
                  <c:v>1.7296</c:v>
                </c:pt>
                <c:pt idx="4325">
                  <c:v>1.73</c:v>
                </c:pt>
                <c:pt idx="4326">
                  <c:v>1.7303999999999999</c:v>
                </c:pt>
                <c:pt idx="4327">
                  <c:v>1.7307999999999999</c:v>
                </c:pt>
                <c:pt idx="4328">
                  <c:v>1.7312000000000001</c:v>
                </c:pt>
                <c:pt idx="4329">
                  <c:v>1.7316</c:v>
                </c:pt>
                <c:pt idx="4330">
                  <c:v>1.732</c:v>
                </c:pt>
                <c:pt idx="4331">
                  <c:v>1.7323999999999999</c:v>
                </c:pt>
                <c:pt idx="4332">
                  <c:v>1.7327999999999999</c:v>
                </c:pt>
                <c:pt idx="4333">
                  <c:v>1.7332000000000001</c:v>
                </c:pt>
                <c:pt idx="4334">
                  <c:v>1.7336</c:v>
                </c:pt>
                <c:pt idx="4335">
                  <c:v>1.734</c:v>
                </c:pt>
                <c:pt idx="4336">
                  <c:v>1.7343999999999999</c:v>
                </c:pt>
                <c:pt idx="4337">
                  <c:v>1.7347999999999999</c:v>
                </c:pt>
                <c:pt idx="4338">
                  <c:v>1.7352000000000001</c:v>
                </c:pt>
                <c:pt idx="4339">
                  <c:v>1.7356</c:v>
                </c:pt>
                <c:pt idx="4340">
                  <c:v>1.736</c:v>
                </c:pt>
                <c:pt idx="4341">
                  <c:v>1.7363999999999999</c:v>
                </c:pt>
                <c:pt idx="4342">
                  <c:v>1.7367999999999999</c:v>
                </c:pt>
                <c:pt idx="4343">
                  <c:v>1.7372000000000001</c:v>
                </c:pt>
                <c:pt idx="4344">
                  <c:v>1.7376</c:v>
                </c:pt>
                <c:pt idx="4345">
                  <c:v>1.738</c:v>
                </c:pt>
                <c:pt idx="4346">
                  <c:v>1.7383999999999999</c:v>
                </c:pt>
                <c:pt idx="4347">
                  <c:v>1.7387999999999999</c:v>
                </c:pt>
                <c:pt idx="4348">
                  <c:v>1.7392000000000001</c:v>
                </c:pt>
                <c:pt idx="4349">
                  <c:v>1.7396</c:v>
                </c:pt>
                <c:pt idx="4350">
                  <c:v>1.74</c:v>
                </c:pt>
                <c:pt idx="4351">
                  <c:v>1.7403999999999999</c:v>
                </c:pt>
                <c:pt idx="4352">
                  <c:v>1.7407999999999999</c:v>
                </c:pt>
                <c:pt idx="4353">
                  <c:v>1.7412000000000001</c:v>
                </c:pt>
                <c:pt idx="4354">
                  <c:v>1.7416</c:v>
                </c:pt>
                <c:pt idx="4355">
                  <c:v>1.742</c:v>
                </c:pt>
                <c:pt idx="4356">
                  <c:v>1.7423999999999999</c:v>
                </c:pt>
                <c:pt idx="4357">
                  <c:v>1.7427999999999999</c:v>
                </c:pt>
                <c:pt idx="4358">
                  <c:v>1.7432000000000001</c:v>
                </c:pt>
                <c:pt idx="4359">
                  <c:v>1.7436</c:v>
                </c:pt>
                <c:pt idx="4360">
                  <c:v>1.744</c:v>
                </c:pt>
                <c:pt idx="4361">
                  <c:v>1.7444</c:v>
                </c:pt>
                <c:pt idx="4362">
                  <c:v>1.7447999999999999</c:v>
                </c:pt>
                <c:pt idx="4363">
                  <c:v>1.7452000000000001</c:v>
                </c:pt>
                <c:pt idx="4364">
                  <c:v>1.7456</c:v>
                </c:pt>
                <c:pt idx="4365">
                  <c:v>1.746</c:v>
                </c:pt>
                <c:pt idx="4366">
                  <c:v>1.7464</c:v>
                </c:pt>
                <c:pt idx="4367">
                  <c:v>1.7467999999999999</c:v>
                </c:pt>
                <c:pt idx="4368">
                  <c:v>1.7472000000000001</c:v>
                </c:pt>
                <c:pt idx="4369">
                  <c:v>1.7476</c:v>
                </c:pt>
                <c:pt idx="4370">
                  <c:v>1.748</c:v>
                </c:pt>
                <c:pt idx="4371">
                  <c:v>1.7484</c:v>
                </c:pt>
                <c:pt idx="4372">
                  <c:v>1.7487999999999999</c:v>
                </c:pt>
                <c:pt idx="4373">
                  <c:v>1.7492000000000001</c:v>
                </c:pt>
                <c:pt idx="4374">
                  <c:v>1.7496</c:v>
                </c:pt>
                <c:pt idx="4375">
                  <c:v>1.75</c:v>
                </c:pt>
                <c:pt idx="4376">
                  <c:v>1.7504</c:v>
                </c:pt>
                <c:pt idx="4377">
                  <c:v>1.7507999999999999</c:v>
                </c:pt>
                <c:pt idx="4378">
                  <c:v>1.7512000000000001</c:v>
                </c:pt>
                <c:pt idx="4379">
                  <c:v>1.7516</c:v>
                </c:pt>
                <c:pt idx="4380">
                  <c:v>1.752</c:v>
                </c:pt>
                <c:pt idx="4381">
                  <c:v>1.7524</c:v>
                </c:pt>
                <c:pt idx="4382">
                  <c:v>1.7527999999999999</c:v>
                </c:pt>
                <c:pt idx="4383">
                  <c:v>1.7531999999999999</c:v>
                </c:pt>
                <c:pt idx="4384">
                  <c:v>1.7536</c:v>
                </c:pt>
                <c:pt idx="4385">
                  <c:v>1.754</c:v>
                </c:pt>
                <c:pt idx="4386">
                  <c:v>1.7544</c:v>
                </c:pt>
                <c:pt idx="4387">
                  <c:v>1.7547999999999999</c:v>
                </c:pt>
                <c:pt idx="4388">
                  <c:v>1.7551999999999999</c:v>
                </c:pt>
                <c:pt idx="4389">
                  <c:v>1.7556</c:v>
                </c:pt>
                <c:pt idx="4390">
                  <c:v>1.756</c:v>
                </c:pt>
                <c:pt idx="4391">
                  <c:v>1.7564</c:v>
                </c:pt>
                <c:pt idx="4392">
                  <c:v>1.7567999999999999</c:v>
                </c:pt>
                <c:pt idx="4393">
                  <c:v>1.7571999999999999</c:v>
                </c:pt>
                <c:pt idx="4394">
                  <c:v>1.7576000000000001</c:v>
                </c:pt>
                <c:pt idx="4395">
                  <c:v>1.758</c:v>
                </c:pt>
                <c:pt idx="4396">
                  <c:v>1.7584</c:v>
                </c:pt>
                <c:pt idx="4397">
                  <c:v>1.7587999999999999</c:v>
                </c:pt>
                <c:pt idx="4398">
                  <c:v>1.7591999999999999</c:v>
                </c:pt>
                <c:pt idx="4399">
                  <c:v>1.7596000000000001</c:v>
                </c:pt>
                <c:pt idx="4400">
                  <c:v>1.76</c:v>
                </c:pt>
                <c:pt idx="4401">
                  <c:v>1.7604</c:v>
                </c:pt>
                <c:pt idx="4402">
                  <c:v>1.7607999999999999</c:v>
                </c:pt>
                <c:pt idx="4403">
                  <c:v>1.7611999999999999</c:v>
                </c:pt>
                <c:pt idx="4404">
                  <c:v>1.7616000000000001</c:v>
                </c:pt>
                <c:pt idx="4405">
                  <c:v>1.762</c:v>
                </c:pt>
                <c:pt idx="4406">
                  <c:v>1.7624</c:v>
                </c:pt>
                <c:pt idx="4407">
                  <c:v>1.7627999999999999</c:v>
                </c:pt>
                <c:pt idx="4408">
                  <c:v>1.7631999999999999</c:v>
                </c:pt>
                <c:pt idx="4409">
                  <c:v>1.7636000000000001</c:v>
                </c:pt>
                <c:pt idx="4410">
                  <c:v>1.764</c:v>
                </c:pt>
                <c:pt idx="4411">
                  <c:v>1.7644</c:v>
                </c:pt>
                <c:pt idx="4412">
                  <c:v>1.7647999999999999</c:v>
                </c:pt>
                <c:pt idx="4413">
                  <c:v>1.7651999999999999</c:v>
                </c:pt>
                <c:pt idx="4414">
                  <c:v>1.7656000000000001</c:v>
                </c:pt>
                <c:pt idx="4415">
                  <c:v>1.766</c:v>
                </c:pt>
                <c:pt idx="4416">
                  <c:v>1.7664</c:v>
                </c:pt>
                <c:pt idx="4417">
                  <c:v>1.7667999999999999</c:v>
                </c:pt>
                <c:pt idx="4418">
                  <c:v>1.7671999999999999</c:v>
                </c:pt>
                <c:pt idx="4419">
                  <c:v>1.7676000000000001</c:v>
                </c:pt>
                <c:pt idx="4420">
                  <c:v>1.768</c:v>
                </c:pt>
                <c:pt idx="4421">
                  <c:v>1.7684</c:v>
                </c:pt>
                <c:pt idx="4422">
                  <c:v>1.7687999999999999</c:v>
                </c:pt>
                <c:pt idx="4423">
                  <c:v>1.7691999999999999</c:v>
                </c:pt>
                <c:pt idx="4424">
                  <c:v>1.7696000000000001</c:v>
                </c:pt>
                <c:pt idx="4425">
                  <c:v>1.77</c:v>
                </c:pt>
                <c:pt idx="4426">
                  <c:v>1.7704</c:v>
                </c:pt>
                <c:pt idx="4427">
                  <c:v>1.7707999999999999</c:v>
                </c:pt>
                <c:pt idx="4428">
                  <c:v>1.7711999999999999</c:v>
                </c:pt>
                <c:pt idx="4429">
                  <c:v>1.7716000000000001</c:v>
                </c:pt>
                <c:pt idx="4430">
                  <c:v>1.772</c:v>
                </c:pt>
                <c:pt idx="4431">
                  <c:v>1.7724</c:v>
                </c:pt>
                <c:pt idx="4432">
                  <c:v>1.7727999999999999</c:v>
                </c:pt>
                <c:pt idx="4433">
                  <c:v>1.7731999999999999</c:v>
                </c:pt>
                <c:pt idx="4434">
                  <c:v>1.7736000000000001</c:v>
                </c:pt>
                <c:pt idx="4435">
                  <c:v>1.774</c:v>
                </c:pt>
                <c:pt idx="4436">
                  <c:v>1.7744</c:v>
                </c:pt>
                <c:pt idx="4437">
                  <c:v>1.7747999999999999</c:v>
                </c:pt>
                <c:pt idx="4438">
                  <c:v>1.7751999999999999</c:v>
                </c:pt>
                <c:pt idx="4439">
                  <c:v>1.7756000000000001</c:v>
                </c:pt>
                <c:pt idx="4440">
                  <c:v>1.776</c:v>
                </c:pt>
                <c:pt idx="4441">
                  <c:v>1.7764</c:v>
                </c:pt>
                <c:pt idx="4442">
                  <c:v>1.7767999999999999</c:v>
                </c:pt>
                <c:pt idx="4443">
                  <c:v>1.7771999999999999</c:v>
                </c:pt>
                <c:pt idx="4444">
                  <c:v>1.7776000000000001</c:v>
                </c:pt>
                <c:pt idx="4445">
                  <c:v>1.778</c:v>
                </c:pt>
                <c:pt idx="4446">
                  <c:v>1.7784</c:v>
                </c:pt>
                <c:pt idx="4447">
                  <c:v>1.7787999999999999</c:v>
                </c:pt>
                <c:pt idx="4448">
                  <c:v>1.7791999999999999</c:v>
                </c:pt>
                <c:pt idx="4449">
                  <c:v>1.7796000000000001</c:v>
                </c:pt>
                <c:pt idx="4450">
                  <c:v>1.78</c:v>
                </c:pt>
                <c:pt idx="4451">
                  <c:v>1.7804</c:v>
                </c:pt>
                <c:pt idx="4452">
                  <c:v>1.7807999999999999</c:v>
                </c:pt>
                <c:pt idx="4453">
                  <c:v>1.7811999999999999</c:v>
                </c:pt>
                <c:pt idx="4454">
                  <c:v>1.7816000000000001</c:v>
                </c:pt>
                <c:pt idx="4455">
                  <c:v>1.782</c:v>
                </c:pt>
                <c:pt idx="4456">
                  <c:v>1.7824</c:v>
                </c:pt>
                <c:pt idx="4457">
                  <c:v>1.7827999999999999</c:v>
                </c:pt>
                <c:pt idx="4458">
                  <c:v>1.7831999999999999</c:v>
                </c:pt>
                <c:pt idx="4459">
                  <c:v>1.7836000000000001</c:v>
                </c:pt>
                <c:pt idx="4460">
                  <c:v>1.784</c:v>
                </c:pt>
                <c:pt idx="4461">
                  <c:v>1.7844</c:v>
                </c:pt>
                <c:pt idx="4462">
                  <c:v>1.7847999999999999</c:v>
                </c:pt>
                <c:pt idx="4463">
                  <c:v>1.7851999999999999</c:v>
                </c:pt>
                <c:pt idx="4464">
                  <c:v>1.7856000000000001</c:v>
                </c:pt>
                <c:pt idx="4465">
                  <c:v>1.786</c:v>
                </c:pt>
                <c:pt idx="4466">
                  <c:v>1.7864</c:v>
                </c:pt>
                <c:pt idx="4467">
                  <c:v>1.7867999999999999</c:v>
                </c:pt>
                <c:pt idx="4468">
                  <c:v>1.7871999999999999</c:v>
                </c:pt>
                <c:pt idx="4469">
                  <c:v>1.7876000000000001</c:v>
                </c:pt>
                <c:pt idx="4470">
                  <c:v>1.788</c:v>
                </c:pt>
                <c:pt idx="4471">
                  <c:v>1.7884</c:v>
                </c:pt>
                <c:pt idx="4472">
                  <c:v>1.7887999999999999</c:v>
                </c:pt>
                <c:pt idx="4473">
                  <c:v>1.7891999999999999</c:v>
                </c:pt>
                <c:pt idx="4474">
                  <c:v>1.7896000000000001</c:v>
                </c:pt>
                <c:pt idx="4475">
                  <c:v>1.79</c:v>
                </c:pt>
                <c:pt idx="4476">
                  <c:v>1.7904</c:v>
                </c:pt>
                <c:pt idx="4477">
                  <c:v>1.7907999999999999</c:v>
                </c:pt>
                <c:pt idx="4478">
                  <c:v>1.7911999999999999</c:v>
                </c:pt>
                <c:pt idx="4479">
                  <c:v>1.7916000000000001</c:v>
                </c:pt>
                <c:pt idx="4480">
                  <c:v>1.792</c:v>
                </c:pt>
                <c:pt idx="4481">
                  <c:v>1.7924</c:v>
                </c:pt>
                <c:pt idx="4482">
                  <c:v>1.7927999999999999</c:v>
                </c:pt>
                <c:pt idx="4483">
                  <c:v>1.7931999999999999</c:v>
                </c:pt>
                <c:pt idx="4484">
                  <c:v>1.7936000000000001</c:v>
                </c:pt>
                <c:pt idx="4485">
                  <c:v>1.794</c:v>
                </c:pt>
                <c:pt idx="4486">
                  <c:v>1.7944</c:v>
                </c:pt>
                <c:pt idx="4487">
                  <c:v>1.7948</c:v>
                </c:pt>
                <c:pt idx="4488">
                  <c:v>1.7951999999999999</c:v>
                </c:pt>
                <c:pt idx="4489">
                  <c:v>1.7956000000000001</c:v>
                </c:pt>
                <c:pt idx="4490">
                  <c:v>1.796</c:v>
                </c:pt>
                <c:pt idx="4491">
                  <c:v>1.7964</c:v>
                </c:pt>
                <c:pt idx="4492">
                  <c:v>1.7968</c:v>
                </c:pt>
                <c:pt idx="4493">
                  <c:v>1.7971999999999999</c:v>
                </c:pt>
                <c:pt idx="4494">
                  <c:v>1.7976000000000001</c:v>
                </c:pt>
                <c:pt idx="4495">
                  <c:v>1.798</c:v>
                </c:pt>
                <c:pt idx="4496">
                  <c:v>1.7984</c:v>
                </c:pt>
                <c:pt idx="4497">
                  <c:v>1.7988</c:v>
                </c:pt>
                <c:pt idx="4498">
                  <c:v>1.7991999999999999</c:v>
                </c:pt>
                <c:pt idx="4499">
                  <c:v>1.7996000000000001</c:v>
                </c:pt>
                <c:pt idx="4500">
                  <c:v>1.8</c:v>
                </c:pt>
                <c:pt idx="4501">
                  <c:v>1.8004</c:v>
                </c:pt>
                <c:pt idx="4502">
                  <c:v>1.8008</c:v>
                </c:pt>
                <c:pt idx="4503">
                  <c:v>1.8011999999999999</c:v>
                </c:pt>
                <c:pt idx="4504">
                  <c:v>1.8016000000000001</c:v>
                </c:pt>
                <c:pt idx="4505">
                  <c:v>1.802</c:v>
                </c:pt>
                <c:pt idx="4506">
                  <c:v>1.8024</c:v>
                </c:pt>
                <c:pt idx="4507">
                  <c:v>1.8028</c:v>
                </c:pt>
                <c:pt idx="4508">
                  <c:v>1.8031999999999999</c:v>
                </c:pt>
                <c:pt idx="4509">
                  <c:v>1.8035999999999999</c:v>
                </c:pt>
                <c:pt idx="4510">
                  <c:v>1.804</c:v>
                </c:pt>
                <c:pt idx="4511">
                  <c:v>1.8044</c:v>
                </c:pt>
                <c:pt idx="4512">
                  <c:v>1.8048</c:v>
                </c:pt>
                <c:pt idx="4513">
                  <c:v>1.8051999999999999</c:v>
                </c:pt>
                <c:pt idx="4514">
                  <c:v>1.8055999999999999</c:v>
                </c:pt>
                <c:pt idx="4515">
                  <c:v>1.806</c:v>
                </c:pt>
                <c:pt idx="4516">
                  <c:v>1.8064</c:v>
                </c:pt>
                <c:pt idx="4517">
                  <c:v>1.8068</c:v>
                </c:pt>
                <c:pt idx="4518">
                  <c:v>1.8071999999999999</c:v>
                </c:pt>
                <c:pt idx="4519">
                  <c:v>1.8075999999999999</c:v>
                </c:pt>
                <c:pt idx="4520">
                  <c:v>1.8080000000000001</c:v>
                </c:pt>
                <c:pt idx="4521">
                  <c:v>1.8084</c:v>
                </c:pt>
                <c:pt idx="4522">
                  <c:v>1.8088</c:v>
                </c:pt>
                <c:pt idx="4523">
                  <c:v>1.8091999999999999</c:v>
                </c:pt>
                <c:pt idx="4524">
                  <c:v>1.8095999999999999</c:v>
                </c:pt>
                <c:pt idx="4525">
                  <c:v>1.81</c:v>
                </c:pt>
                <c:pt idx="4526">
                  <c:v>1.8104</c:v>
                </c:pt>
                <c:pt idx="4527">
                  <c:v>1.8108</c:v>
                </c:pt>
                <c:pt idx="4528">
                  <c:v>1.8111999999999999</c:v>
                </c:pt>
                <c:pt idx="4529">
                  <c:v>1.8115999999999999</c:v>
                </c:pt>
                <c:pt idx="4530">
                  <c:v>1.8120000000000001</c:v>
                </c:pt>
                <c:pt idx="4531">
                  <c:v>1.8124</c:v>
                </c:pt>
                <c:pt idx="4532">
                  <c:v>1.8128</c:v>
                </c:pt>
                <c:pt idx="4533">
                  <c:v>1.8131999999999999</c:v>
                </c:pt>
                <c:pt idx="4534">
                  <c:v>1.8135999999999999</c:v>
                </c:pt>
                <c:pt idx="4535">
                  <c:v>1.8140000000000001</c:v>
                </c:pt>
                <c:pt idx="4536">
                  <c:v>1.8144</c:v>
                </c:pt>
                <c:pt idx="4537">
                  <c:v>1.8148</c:v>
                </c:pt>
                <c:pt idx="4538">
                  <c:v>1.8151999999999999</c:v>
                </c:pt>
                <c:pt idx="4539">
                  <c:v>1.8155999999999999</c:v>
                </c:pt>
                <c:pt idx="4540">
                  <c:v>1.8160000000000001</c:v>
                </c:pt>
                <c:pt idx="4541">
                  <c:v>1.8164</c:v>
                </c:pt>
                <c:pt idx="4542">
                  <c:v>1.8168</c:v>
                </c:pt>
                <c:pt idx="4543">
                  <c:v>1.8171999999999999</c:v>
                </c:pt>
                <c:pt idx="4544">
                  <c:v>1.8175999999999999</c:v>
                </c:pt>
                <c:pt idx="4545">
                  <c:v>1.8180000000000001</c:v>
                </c:pt>
                <c:pt idx="4546">
                  <c:v>1.8184</c:v>
                </c:pt>
                <c:pt idx="4547">
                  <c:v>1.8188</c:v>
                </c:pt>
                <c:pt idx="4548">
                  <c:v>1.8191999999999999</c:v>
                </c:pt>
                <c:pt idx="4549">
                  <c:v>1.8195999999999999</c:v>
                </c:pt>
                <c:pt idx="4550">
                  <c:v>1.82</c:v>
                </c:pt>
                <c:pt idx="4551">
                  <c:v>1.8204</c:v>
                </c:pt>
                <c:pt idx="4552">
                  <c:v>1.8208</c:v>
                </c:pt>
                <c:pt idx="4553">
                  <c:v>1.8211999999999999</c:v>
                </c:pt>
                <c:pt idx="4554">
                  <c:v>1.8215999999999999</c:v>
                </c:pt>
                <c:pt idx="4555">
                  <c:v>1.8220000000000001</c:v>
                </c:pt>
                <c:pt idx="4556">
                  <c:v>1.8224</c:v>
                </c:pt>
                <c:pt idx="4557">
                  <c:v>1.8228</c:v>
                </c:pt>
                <c:pt idx="4558">
                  <c:v>1.8231999999999999</c:v>
                </c:pt>
                <c:pt idx="4559">
                  <c:v>1.8235999999999999</c:v>
                </c:pt>
                <c:pt idx="4560">
                  <c:v>1.8240000000000001</c:v>
                </c:pt>
                <c:pt idx="4561">
                  <c:v>1.8244</c:v>
                </c:pt>
                <c:pt idx="4562">
                  <c:v>1.8248</c:v>
                </c:pt>
                <c:pt idx="4563">
                  <c:v>1.8251999999999999</c:v>
                </c:pt>
                <c:pt idx="4564">
                  <c:v>1.8255999999999999</c:v>
                </c:pt>
                <c:pt idx="4565">
                  <c:v>1.8260000000000001</c:v>
                </c:pt>
                <c:pt idx="4566">
                  <c:v>1.8264</c:v>
                </c:pt>
                <c:pt idx="4567">
                  <c:v>1.8268</c:v>
                </c:pt>
                <c:pt idx="4568">
                  <c:v>1.8271999999999999</c:v>
                </c:pt>
                <c:pt idx="4569">
                  <c:v>1.8275999999999999</c:v>
                </c:pt>
                <c:pt idx="4570">
                  <c:v>1.8279999999999998</c:v>
                </c:pt>
                <c:pt idx="4571">
                  <c:v>1.8283999999999998</c:v>
                </c:pt>
                <c:pt idx="4572">
                  <c:v>1.8287999999999998</c:v>
                </c:pt>
                <c:pt idx="4573">
                  <c:v>1.8292000000000002</c:v>
                </c:pt>
                <c:pt idx="4574">
                  <c:v>1.8296000000000001</c:v>
                </c:pt>
                <c:pt idx="4575">
                  <c:v>1.83</c:v>
                </c:pt>
                <c:pt idx="4576">
                  <c:v>1.8304</c:v>
                </c:pt>
                <c:pt idx="4577">
                  <c:v>1.8308</c:v>
                </c:pt>
                <c:pt idx="4578">
                  <c:v>1.8311999999999999</c:v>
                </c:pt>
                <c:pt idx="4579">
                  <c:v>1.8315999999999999</c:v>
                </c:pt>
                <c:pt idx="4580">
                  <c:v>1.8319999999999999</c:v>
                </c:pt>
                <c:pt idx="4581">
                  <c:v>1.8323999999999998</c:v>
                </c:pt>
                <c:pt idx="4582">
                  <c:v>1.8327999999999998</c:v>
                </c:pt>
                <c:pt idx="4583">
                  <c:v>1.8332000000000002</c:v>
                </c:pt>
                <c:pt idx="4584">
                  <c:v>1.8336000000000001</c:v>
                </c:pt>
                <c:pt idx="4585">
                  <c:v>1.8340000000000001</c:v>
                </c:pt>
                <c:pt idx="4586">
                  <c:v>1.8344</c:v>
                </c:pt>
                <c:pt idx="4587">
                  <c:v>1.8348</c:v>
                </c:pt>
                <c:pt idx="4588">
                  <c:v>1.8351999999999999</c:v>
                </c:pt>
                <c:pt idx="4589">
                  <c:v>1.8355999999999999</c:v>
                </c:pt>
                <c:pt idx="4590">
                  <c:v>1.8359999999999999</c:v>
                </c:pt>
                <c:pt idx="4591">
                  <c:v>1.8363999999999998</c:v>
                </c:pt>
                <c:pt idx="4592">
                  <c:v>1.8367999999999998</c:v>
                </c:pt>
                <c:pt idx="4593">
                  <c:v>1.8372000000000002</c:v>
                </c:pt>
                <c:pt idx="4594">
                  <c:v>1.8376000000000001</c:v>
                </c:pt>
                <c:pt idx="4595">
                  <c:v>1.8380000000000001</c:v>
                </c:pt>
                <c:pt idx="4596">
                  <c:v>1.8384</c:v>
                </c:pt>
                <c:pt idx="4597">
                  <c:v>1.8388</c:v>
                </c:pt>
                <c:pt idx="4598">
                  <c:v>1.8391999999999999</c:v>
                </c:pt>
                <c:pt idx="4599">
                  <c:v>1.8395999999999999</c:v>
                </c:pt>
                <c:pt idx="4600">
                  <c:v>1.8399999999999999</c:v>
                </c:pt>
                <c:pt idx="4601">
                  <c:v>1.8403999999999998</c:v>
                </c:pt>
                <c:pt idx="4602">
                  <c:v>1.8407999999999998</c:v>
                </c:pt>
                <c:pt idx="4603">
                  <c:v>1.8412000000000002</c:v>
                </c:pt>
                <c:pt idx="4604">
                  <c:v>1.8416000000000001</c:v>
                </c:pt>
                <c:pt idx="4605">
                  <c:v>1.8420000000000001</c:v>
                </c:pt>
                <c:pt idx="4606">
                  <c:v>1.8424</c:v>
                </c:pt>
                <c:pt idx="4607">
                  <c:v>1.8428</c:v>
                </c:pt>
                <c:pt idx="4608">
                  <c:v>1.8431999999999999</c:v>
                </c:pt>
                <c:pt idx="4609">
                  <c:v>1.8435999999999999</c:v>
                </c:pt>
                <c:pt idx="4610">
                  <c:v>1.8439999999999999</c:v>
                </c:pt>
                <c:pt idx="4611">
                  <c:v>1.8443999999999998</c:v>
                </c:pt>
                <c:pt idx="4612">
                  <c:v>1.8447999999999998</c:v>
                </c:pt>
                <c:pt idx="4613">
                  <c:v>1.8452000000000002</c:v>
                </c:pt>
                <c:pt idx="4614">
                  <c:v>1.8456000000000001</c:v>
                </c:pt>
                <c:pt idx="4615">
                  <c:v>1.8460000000000001</c:v>
                </c:pt>
                <c:pt idx="4616">
                  <c:v>1.8464</c:v>
                </c:pt>
                <c:pt idx="4617">
                  <c:v>1.8468</c:v>
                </c:pt>
                <c:pt idx="4618">
                  <c:v>1.8472</c:v>
                </c:pt>
                <c:pt idx="4619">
                  <c:v>1.8475999999999999</c:v>
                </c:pt>
                <c:pt idx="4620">
                  <c:v>1.8479999999999999</c:v>
                </c:pt>
                <c:pt idx="4621">
                  <c:v>1.8483999999999998</c:v>
                </c:pt>
                <c:pt idx="4622">
                  <c:v>1.8487999999999998</c:v>
                </c:pt>
                <c:pt idx="4623">
                  <c:v>1.8492000000000002</c:v>
                </c:pt>
                <c:pt idx="4624">
                  <c:v>1.8496000000000001</c:v>
                </c:pt>
                <c:pt idx="4625">
                  <c:v>1.85</c:v>
                </c:pt>
                <c:pt idx="4626">
                  <c:v>1.8504</c:v>
                </c:pt>
                <c:pt idx="4627">
                  <c:v>1.8508</c:v>
                </c:pt>
                <c:pt idx="4628">
                  <c:v>1.8512</c:v>
                </c:pt>
                <c:pt idx="4629">
                  <c:v>1.8515999999999999</c:v>
                </c:pt>
                <c:pt idx="4630">
                  <c:v>1.8519999999999999</c:v>
                </c:pt>
                <c:pt idx="4631">
                  <c:v>1.8523999999999998</c:v>
                </c:pt>
                <c:pt idx="4632">
                  <c:v>1.8527999999999998</c:v>
                </c:pt>
                <c:pt idx="4633">
                  <c:v>1.8532000000000002</c:v>
                </c:pt>
                <c:pt idx="4634">
                  <c:v>1.8536000000000001</c:v>
                </c:pt>
                <c:pt idx="4635">
                  <c:v>1.8540000000000001</c:v>
                </c:pt>
                <c:pt idx="4636">
                  <c:v>1.8544</c:v>
                </c:pt>
                <c:pt idx="4637">
                  <c:v>1.8548</c:v>
                </c:pt>
                <c:pt idx="4638">
                  <c:v>1.8552</c:v>
                </c:pt>
                <c:pt idx="4639">
                  <c:v>1.8555999999999999</c:v>
                </c:pt>
                <c:pt idx="4640">
                  <c:v>1.8559999999999999</c:v>
                </c:pt>
                <c:pt idx="4641">
                  <c:v>1.8563999999999998</c:v>
                </c:pt>
                <c:pt idx="4642">
                  <c:v>1.8567999999999998</c:v>
                </c:pt>
                <c:pt idx="4643">
                  <c:v>1.8572000000000002</c:v>
                </c:pt>
                <c:pt idx="4644">
                  <c:v>1.8576000000000001</c:v>
                </c:pt>
                <c:pt idx="4645">
                  <c:v>1.8580000000000001</c:v>
                </c:pt>
                <c:pt idx="4646">
                  <c:v>1.8584000000000001</c:v>
                </c:pt>
                <c:pt idx="4647">
                  <c:v>1.8588</c:v>
                </c:pt>
                <c:pt idx="4648">
                  <c:v>1.8592</c:v>
                </c:pt>
                <c:pt idx="4649">
                  <c:v>1.8595999999999999</c:v>
                </c:pt>
                <c:pt idx="4650">
                  <c:v>1.8599999999999999</c:v>
                </c:pt>
                <c:pt idx="4651">
                  <c:v>1.8603999999999998</c:v>
                </c:pt>
                <c:pt idx="4652">
                  <c:v>1.8607999999999998</c:v>
                </c:pt>
                <c:pt idx="4653">
                  <c:v>1.8612000000000002</c:v>
                </c:pt>
                <c:pt idx="4654">
                  <c:v>1.8616000000000001</c:v>
                </c:pt>
                <c:pt idx="4655">
                  <c:v>1.8620000000000001</c:v>
                </c:pt>
                <c:pt idx="4656">
                  <c:v>1.8624000000000001</c:v>
                </c:pt>
                <c:pt idx="4657">
                  <c:v>1.8628</c:v>
                </c:pt>
                <c:pt idx="4658">
                  <c:v>1.8632</c:v>
                </c:pt>
                <c:pt idx="4659">
                  <c:v>1.8635999999999999</c:v>
                </c:pt>
                <c:pt idx="4660">
                  <c:v>1.8639999999999999</c:v>
                </c:pt>
                <c:pt idx="4661">
                  <c:v>1.8643999999999998</c:v>
                </c:pt>
                <c:pt idx="4662">
                  <c:v>1.8647999999999998</c:v>
                </c:pt>
                <c:pt idx="4663">
                  <c:v>1.8652000000000002</c:v>
                </c:pt>
                <c:pt idx="4664">
                  <c:v>1.8656000000000001</c:v>
                </c:pt>
                <c:pt idx="4665">
                  <c:v>1.8660000000000001</c:v>
                </c:pt>
                <c:pt idx="4666">
                  <c:v>1.8664000000000001</c:v>
                </c:pt>
                <c:pt idx="4667">
                  <c:v>1.8668</c:v>
                </c:pt>
                <c:pt idx="4668">
                  <c:v>1.8672</c:v>
                </c:pt>
                <c:pt idx="4669">
                  <c:v>1.8675999999999999</c:v>
                </c:pt>
                <c:pt idx="4670">
                  <c:v>1.8679999999999999</c:v>
                </c:pt>
                <c:pt idx="4671">
                  <c:v>1.8683999999999998</c:v>
                </c:pt>
                <c:pt idx="4672">
                  <c:v>1.8687999999999998</c:v>
                </c:pt>
                <c:pt idx="4673">
                  <c:v>1.8692000000000002</c:v>
                </c:pt>
                <c:pt idx="4674">
                  <c:v>1.8696000000000002</c:v>
                </c:pt>
                <c:pt idx="4675">
                  <c:v>1.87</c:v>
                </c:pt>
                <c:pt idx="4676">
                  <c:v>1.8704000000000001</c:v>
                </c:pt>
                <c:pt idx="4677">
                  <c:v>1.8708</c:v>
                </c:pt>
                <c:pt idx="4678">
                  <c:v>1.8712</c:v>
                </c:pt>
                <c:pt idx="4679">
                  <c:v>1.8715999999999999</c:v>
                </c:pt>
                <c:pt idx="4680">
                  <c:v>1.8719999999999999</c:v>
                </c:pt>
                <c:pt idx="4681">
                  <c:v>1.8723999999999998</c:v>
                </c:pt>
                <c:pt idx="4682">
                  <c:v>1.8727999999999998</c:v>
                </c:pt>
                <c:pt idx="4683">
                  <c:v>1.8732000000000002</c:v>
                </c:pt>
                <c:pt idx="4684">
                  <c:v>1.8736000000000002</c:v>
                </c:pt>
                <c:pt idx="4685">
                  <c:v>1.8740000000000001</c:v>
                </c:pt>
                <c:pt idx="4686">
                  <c:v>1.8744000000000001</c:v>
                </c:pt>
                <c:pt idx="4687">
                  <c:v>1.8748</c:v>
                </c:pt>
                <c:pt idx="4688">
                  <c:v>1.8752</c:v>
                </c:pt>
                <c:pt idx="4689">
                  <c:v>1.8755999999999999</c:v>
                </c:pt>
                <c:pt idx="4690">
                  <c:v>1.8759999999999999</c:v>
                </c:pt>
                <c:pt idx="4691">
                  <c:v>1.8763999999999998</c:v>
                </c:pt>
                <c:pt idx="4692">
                  <c:v>1.8767999999999998</c:v>
                </c:pt>
                <c:pt idx="4693">
                  <c:v>1.8771999999999998</c:v>
                </c:pt>
                <c:pt idx="4694">
                  <c:v>1.8776000000000002</c:v>
                </c:pt>
                <c:pt idx="4695">
                  <c:v>1.8780000000000001</c:v>
                </c:pt>
                <c:pt idx="4696">
                  <c:v>1.8784000000000001</c:v>
                </c:pt>
                <c:pt idx="4697">
                  <c:v>1.8788</c:v>
                </c:pt>
                <c:pt idx="4698">
                  <c:v>1.8792</c:v>
                </c:pt>
                <c:pt idx="4699">
                  <c:v>1.8795999999999999</c:v>
                </c:pt>
                <c:pt idx="4700">
                  <c:v>1.88</c:v>
                </c:pt>
                <c:pt idx="4701">
                  <c:v>1.8803999999999998</c:v>
                </c:pt>
                <c:pt idx="4702">
                  <c:v>1.8807999999999998</c:v>
                </c:pt>
                <c:pt idx="4703">
                  <c:v>1.8811999999999998</c:v>
                </c:pt>
                <c:pt idx="4704">
                  <c:v>1.8816000000000002</c:v>
                </c:pt>
                <c:pt idx="4705">
                  <c:v>1.8820000000000001</c:v>
                </c:pt>
                <c:pt idx="4706">
                  <c:v>1.8824000000000001</c:v>
                </c:pt>
                <c:pt idx="4707">
                  <c:v>1.8828</c:v>
                </c:pt>
                <c:pt idx="4708">
                  <c:v>1.8832</c:v>
                </c:pt>
                <c:pt idx="4709">
                  <c:v>1.8835999999999999</c:v>
                </c:pt>
                <c:pt idx="4710">
                  <c:v>1.8839999999999999</c:v>
                </c:pt>
                <c:pt idx="4711">
                  <c:v>1.8843999999999999</c:v>
                </c:pt>
                <c:pt idx="4712">
                  <c:v>1.8847999999999998</c:v>
                </c:pt>
                <c:pt idx="4713">
                  <c:v>1.8851999999999998</c:v>
                </c:pt>
                <c:pt idx="4714">
                  <c:v>1.8856000000000002</c:v>
                </c:pt>
                <c:pt idx="4715">
                  <c:v>1.8860000000000001</c:v>
                </c:pt>
                <c:pt idx="4716">
                  <c:v>1.8864000000000001</c:v>
                </c:pt>
                <c:pt idx="4717">
                  <c:v>1.8868</c:v>
                </c:pt>
                <c:pt idx="4718">
                  <c:v>1.8872</c:v>
                </c:pt>
                <c:pt idx="4719">
                  <c:v>1.8875999999999999</c:v>
                </c:pt>
                <c:pt idx="4720">
                  <c:v>1.8879999999999999</c:v>
                </c:pt>
                <c:pt idx="4721">
                  <c:v>1.8883999999999999</c:v>
                </c:pt>
                <c:pt idx="4722">
                  <c:v>1.8887999999999998</c:v>
                </c:pt>
                <c:pt idx="4723">
                  <c:v>1.8891999999999998</c:v>
                </c:pt>
                <c:pt idx="4724">
                  <c:v>1.8896000000000002</c:v>
                </c:pt>
                <c:pt idx="4725">
                  <c:v>1.8900000000000001</c:v>
                </c:pt>
                <c:pt idx="4726">
                  <c:v>1.8904000000000001</c:v>
                </c:pt>
                <c:pt idx="4727">
                  <c:v>1.8908</c:v>
                </c:pt>
                <c:pt idx="4728">
                  <c:v>1.8912</c:v>
                </c:pt>
                <c:pt idx="4729">
                  <c:v>1.8915999999999999</c:v>
                </c:pt>
                <c:pt idx="4730">
                  <c:v>1.8919999999999999</c:v>
                </c:pt>
                <c:pt idx="4731">
                  <c:v>1.8923999999999999</c:v>
                </c:pt>
                <c:pt idx="4732">
                  <c:v>1.8927999999999998</c:v>
                </c:pt>
                <c:pt idx="4733">
                  <c:v>1.8931999999999998</c:v>
                </c:pt>
                <c:pt idx="4734">
                  <c:v>1.8936000000000002</c:v>
                </c:pt>
                <c:pt idx="4735">
                  <c:v>1.8940000000000001</c:v>
                </c:pt>
                <c:pt idx="4736">
                  <c:v>1.8944000000000001</c:v>
                </c:pt>
                <c:pt idx="4737">
                  <c:v>1.8948</c:v>
                </c:pt>
                <c:pt idx="4738">
                  <c:v>1.8952</c:v>
                </c:pt>
                <c:pt idx="4739">
                  <c:v>1.8956</c:v>
                </c:pt>
                <c:pt idx="4740">
                  <c:v>1.8959999999999999</c:v>
                </c:pt>
                <c:pt idx="4741">
                  <c:v>1.8963999999999999</c:v>
                </c:pt>
                <c:pt idx="4742">
                  <c:v>1.8967999999999998</c:v>
                </c:pt>
                <c:pt idx="4743">
                  <c:v>1.8971999999999998</c:v>
                </c:pt>
                <c:pt idx="4744">
                  <c:v>1.8976000000000002</c:v>
                </c:pt>
                <c:pt idx="4745">
                  <c:v>1.8980000000000001</c:v>
                </c:pt>
                <c:pt idx="4746">
                  <c:v>1.8984000000000001</c:v>
                </c:pt>
                <c:pt idx="4747">
                  <c:v>1.8988</c:v>
                </c:pt>
                <c:pt idx="4748">
                  <c:v>1.8992</c:v>
                </c:pt>
                <c:pt idx="4749">
                  <c:v>1.8996</c:v>
                </c:pt>
                <c:pt idx="4750">
                  <c:v>1.9</c:v>
                </c:pt>
                <c:pt idx="4751">
                  <c:v>1.9003999999999999</c:v>
                </c:pt>
                <c:pt idx="4752">
                  <c:v>1.9007999999999998</c:v>
                </c:pt>
                <c:pt idx="4753">
                  <c:v>1.9011999999999998</c:v>
                </c:pt>
                <c:pt idx="4754">
                  <c:v>1.9016000000000002</c:v>
                </c:pt>
                <c:pt idx="4755">
                  <c:v>1.9020000000000001</c:v>
                </c:pt>
                <c:pt idx="4756">
                  <c:v>1.9024000000000001</c:v>
                </c:pt>
                <c:pt idx="4757">
                  <c:v>1.9028</c:v>
                </c:pt>
                <c:pt idx="4758">
                  <c:v>1.9032</c:v>
                </c:pt>
                <c:pt idx="4759">
                  <c:v>1.9036</c:v>
                </c:pt>
                <c:pt idx="4760">
                  <c:v>1.9039999999999999</c:v>
                </c:pt>
                <c:pt idx="4761">
                  <c:v>1.9043999999999999</c:v>
                </c:pt>
                <c:pt idx="4762">
                  <c:v>1.9047999999999998</c:v>
                </c:pt>
                <c:pt idx="4763">
                  <c:v>1.9051999999999998</c:v>
                </c:pt>
                <c:pt idx="4764">
                  <c:v>1.9056000000000002</c:v>
                </c:pt>
                <c:pt idx="4765">
                  <c:v>1.9060000000000001</c:v>
                </c:pt>
                <c:pt idx="4766">
                  <c:v>1.9064000000000001</c:v>
                </c:pt>
                <c:pt idx="4767">
                  <c:v>1.9068000000000001</c:v>
                </c:pt>
                <c:pt idx="4768">
                  <c:v>1.9072</c:v>
                </c:pt>
                <c:pt idx="4769">
                  <c:v>1.9076</c:v>
                </c:pt>
                <c:pt idx="4770">
                  <c:v>1.9079999999999999</c:v>
                </c:pt>
                <c:pt idx="4771">
                  <c:v>1.9083999999999999</c:v>
                </c:pt>
                <c:pt idx="4772">
                  <c:v>1.9087999999999998</c:v>
                </c:pt>
                <c:pt idx="4773">
                  <c:v>1.9091999999999998</c:v>
                </c:pt>
                <c:pt idx="4774">
                  <c:v>1.9096000000000002</c:v>
                </c:pt>
                <c:pt idx="4775">
                  <c:v>1.9100000000000001</c:v>
                </c:pt>
                <c:pt idx="4776">
                  <c:v>1.9104000000000001</c:v>
                </c:pt>
                <c:pt idx="4777">
                  <c:v>1.9108000000000001</c:v>
                </c:pt>
                <c:pt idx="4778">
                  <c:v>1.9112</c:v>
                </c:pt>
                <c:pt idx="4779">
                  <c:v>1.9116</c:v>
                </c:pt>
                <c:pt idx="4780">
                  <c:v>1.9119999999999999</c:v>
                </c:pt>
                <c:pt idx="4781">
                  <c:v>1.9123999999999999</c:v>
                </c:pt>
                <c:pt idx="4782">
                  <c:v>1.9127999999999998</c:v>
                </c:pt>
                <c:pt idx="4783">
                  <c:v>1.9131999999999998</c:v>
                </c:pt>
                <c:pt idx="4784">
                  <c:v>1.9136000000000002</c:v>
                </c:pt>
                <c:pt idx="4785">
                  <c:v>1.9140000000000001</c:v>
                </c:pt>
                <c:pt idx="4786">
                  <c:v>1.9144000000000001</c:v>
                </c:pt>
                <c:pt idx="4787">
                  <c:v>1.9148000000000001</c:v>
                </c:pt>
                <c:pt idx="4788">
                  <c:v>1.9152</c:v>
                </c:pt>
                <c:pt idx="4789">
                  <c:v>1.9156</c:v>
                </c:pt>
                <c:pt idx="4790">
                  <c:v>1.9159999999999999</c:v>
                </c:pt>
                <c:pt idx="4791">
                  <c:v>1.9163999999999999</c:v>
                </c:pt>
                <c:pt idx="4792">
                  <c:v>1.9167999999999998</c:v>
                </c:pt>
                <c:pt idx="4793">
                  <c:v>1.9171999999999998</c:v>
                </c:pt>
                <c:pt idx="4794">
                  <c:v>1.9176000000000002</c:v>
                </c:pt>
                <c:pt idx="4795">
                  <c:v>1.9180000000000001</c:v>
                </c:pt>
                <c:pt idx="4796">
                  <c:v>1.9184000000000001</c:v>
                </c:pt>
                <c:pt idx="4797">
                  <c:v>1.9188000000000001</c:v>
                </c:pt>
                <c:pt idx="4798">
                  <c:v>1.9192</c:v>
                </c:pt>
                <c:pt idx="4799">
                  <c:v>1.9196</c:v>
                </c:pt>
                <c:pt idx="4800">
                  <c:v>1.92</c:v>
                </c:pt>
                <c:pt idx="4801">
                  <c:v>1.9203999999999999</c:v>
                </c:pt>
                <c:pt idx="4802">
                  <c:v>1.9207999999999998</c:v>
                </c:pt>
                <c:pt idx="4803">
                  <c:v>1.9211999999999998</c:v>
                </c:pt>
                <c:pt idx="4804">
                  <c:v>1.9216000000000002</c:v>
                </c:pt>
                <c:pt idx="4805">
                  <c:v>1.9220000000000002</c:v>
                </c:pt>
                <c:pt idx="4806">
                  <c:v>1.9224000000000001</c:v>
                </c:pt>
                <c:pt idx="4807">
                  <c:v>1.9228000000000001</c:v>
                </c:pt>
                <c:pt idx="4808">
                  <c:v>1.9232</c:v>
                </c:pt>
                <c:pt idx="4809">
                  <c:v>1.9236</c:v>
                </c:pt>
                <c:pt idx="4810">
                  <c:v>1.9239999999999999</c:v>
                </c:pt>
                <c:pt idx="4811">
                  <c:v>1.9243999999999999</c:v>
                </c:pt>
                <c:pt idx="4812">
                  <c:v>1.9247999999999998</c:v>
                </c:pt>
                <c:pt idx="4813">
                  <c:v>1.9251999999999998</c:v>
                </c:pt>
                <c:pt idx="4814">
                  <c:v>1.9256000000000002</c:v>
                </c:pt>
                <c:pt idx="4815">
                  <c:v>1.9260000000000002</c:v>
                </c:pt>
                <c:pt idx="4816">
                  <c:v>1.9264000000000001</c:v>
                </c:pt>
                <c:pt idx="4817">
                  <c:v>1.9268000000000001</c:v>
                </c:pt>
                <c:pt idx="4818">
                  <c:v>1.9272</c:v>
                </c:pt>
                <c:pt idx="4819">
                  <c:v>1.9276</c:v>
                </c:pt>
                <c:pt idx="4820">
                  <c:v>1.9279999999999999</c:v>
                </c:pt>
                <c:pt idx="4821">
                  <c:v>1.9283999999999999</c:v>
                </c:pt>
                <c:pt idx="4822">
                  <c:v>1.9287999999999998</c:v>
                </c:pt>
                <c:pt idx="4823">
                  <c:v>1.9291999999999998</c:v>
                </c:pt>
                <c:pt idx="4824">
                  <c:v>1.9295999999999998</c:v>
                </c:pt>
                <c:pt idx="4825">
                  <c:v>1.9300000000000002</c:v>
                </c:pt>
                <c:pt idx="4826">
                  <c:v>1.9304000000000001</c:v>
                </c:pt>
                <c:pt idx="4827">
                  <c:v>1.9308000000000001</c:v>
                </c:pt>
                <c:pt idx="4828">
                  <c:v>1.9312</c:v>
                </c:pt>
                <c:pt idx="4829">
                  <c:v>1.9316</c:v>
                </c:pt>
                <c:pt idx="4830">
                  <c:v>1.9319999999999999</c:v>
                </c:pt>
                <c:pt idx="4831">
                  <c:v>1.9323999999999999</c:v>
                </c:pt>
                <c:pt idx="4832">
                  <c:v>1.9327999999999999</c:v>
                </c:pt>
                <c:pt idx="4833">
                  <c:v>1.9331999999999998</c:v>
                </c:pt>
                <c:pt idx="4834">
                  <c:v>1.9335999999999998</c:v>
                </c:pt>
                <c:pt idx="4835">
                  <c:v>1.9340000000000002</c:v>
                </c:pt>
                <c:pt idx="4836">
                  <c:v>1.9344000000000001</c:v>
                </c:pt>
                <c:pt idx="4837">
                  <c:v>1.9348000000000001</c:v>
                </c:pt>
                <c:pt idx="4838">
                  <c:v>1.9352</c:v>
                </c:pt>
                <c:pt idx="4839">
                  <c:v>1.9356</c:v>
                </c:pt>
                <c:pt idx="4840">
                  <c:v>1.9359999999999999</c:v>
                </c:pt>
                <c:pt idx="4841">
                  <c:v>1.9363999999999999</c:v>
                </c:pt>
                <c:pt idx="4842">
                  <c:v>1.9367999999999999</c:v>
                </c:pt>
                <c:pt idx="4843">
                  <c:v>1.9371999999999998</c:v>
                </c:pt>
                <c:pt idx="4844">
                  <c:v>1.9375999999999998</c:v>
                </c:pt>
                <c:pt idx="4845">
                  <c:v>1.9380000000000002</c:v>
                </c:pt>
                <c:pt idx="4846">
                  <c:v>1.9384000000000001</c:v>
                </c:pt>
                <c:pt idx="4847">
                  <c:v>1.9388000000000001</c:v>
                </c:pt>
                <c:pt idx="4848">
                  <c:v>1.9392</c:v>
                </c:pt>
                <c:pt idx="4849">
                  <c:v>1.9396</c:v>
                </c:pt>
                <c:pt idx="4850">
                  <c:v>1.94</c:v>
                </c:pt>
                <c:pt idx="4851">
                  <c:v>1.9403999999999999</c:v>
                </c:pt>
                <c:pt idx="4852">
                  <c:v>1.9407999999999999</c:v>
                </c:pt>
                <c:pt idx="4853">
                  <c:v>1.9411999999999998</c:v>
                </c:pt>
                <c:pt idx="4854">
                  <c:v>1.9415999999999998</c:v>
                </c:pt>
                <c:pt idx="4855">
                  <c:v>1.9420000000000002</c:v>
                </c:pt>
                <c:pt idx="4856">
                  <c:v>1.9424000000000001</c:v>
                </c:pt>
                <c:pt idx="4857">
                  <c:v>1.9428000000000001</c:v>
                </c:pt>
                <c:pt idx="4858">
                  <c:v>1.9432</c:v>
                </c:pt>
                <c:pt idx="4859">
                  <c:v>1.9436</c:v>
                </c:pt>
                <c:pt idx="4860">
                  <c:v>1.944</c:v>
                </c:pt>
                <c:pt idx="4861">
                  <c:v>1.9443999999999999</c:v>
                </c:pt>
                <c:pt idx="4862">
                  <c:v>1.9447999999999999</c:v>
                </c:pt>
                <c:pt idx="4863">
                  <c:v>1.9451999999999998</c:v>
                </c:pt>
                <c:pt idx="4864">
                  <c:v>1.9455999999999998</c:v>
                </c:pt>
                <c:pt idx="4865">
                  <c:v>1.9460000000000002</c:v>
                </c:pt>
                <c:pt idx="4866">
                  <c:v>1.9464000000000001</c:v>
                </c:pt>
                <c:pt idx="4867">
                  <c:v>1.9468000000000001</c:v>
                </c:pt>
                <c:pt idx="4868">
                  <c:v>1.9472</c:v>
                </c:pt>
                <c:pt idx="4869">
                  <c:v>1.9476</c:v>
                </c:pt>
                <c:pt idx="4870">
                  <c:v>1.948</c:v>
                </c:pt>
                <c:pt idx="4871">
                  <c:v>1.9483999999999999</c:v>
                </c:pt>
                <c:pt idx="4872">
                  <c:v>1.9487999999999999</c:v>
                </c:pt>
                <c:pt idx="4873">
                  <c:v>1.9491999999999998</c:v>
                </c:pt>
                <c:pt idx="4874">
                  <c:v>1.9495999999999998</c:v>
                </c:pt>
                <c:pt idx="4875">
                  <c:v>1.9500000000000002</c:v>
                </c:pt>
                <c:pt idx="4876">
                  <c:v>1.9504000000000001</c:v>
                </c:pt>
                <c:pt idx="4877">
                  <c:v>1.9508000000000001</c:v>
                </c:pt>
                <c:pt idx="4878">
                  <c:v>1.9512</c:v>
                </c:pt>
                <c:pt idx="4879">
                  <c:v>1.9516</c:v>
                </c:pt>
                <c:pt idx="4880">
                  <c:v>1.952</c:v>
                </c:pt>
                <c:pt idx="4881">
                  <c:v>1.9523999999999999</c:v>
                </c:pt>
                <c:pt idx="4882">
                  <c:v>1.9527999999999999</c:v>
                </c:pt>
                <c:pt idx="4883">
                  <c:v>1.9531999999999998</c:v>
                </c:pt>
                <c:pt idx="4884">
                  <c:v>1.9535999999999998</c:v>
                </c:pt>
                <c:pt idx="4885">
                  <c:v>1.9540000000000002</c:v>
                </c:pt>
                <c:pt idx="4886">
                  <c:v>1.9544000000000001</c:v>
                </c:pt>
                <c:pt idx="4887">
                  <c:v>1.9548000000000001</c:v>
                </c:pt>
                <c:pt idx="4888">
                  <c:v>1.9552</c:v>
                </c:pt>
                <c:pt idx="4889">
                  <c:v>1.9556</c:v>
                </c:pt>
                <c:pt idx="4890">
                  <c:v>1.956</c:v>
                </c:pt>
                <c:pt idx="4891">
                  <c:v>1.9563999999999999</c:v>
                </c:pt>
                <c:pt idx="4892">
                  <c:v>1.9567999999999999</c:v>
                </c:pt>
                <c:pt idx="4893">
                  <c:v>1.9571999999999998</c:v>
                </c:pt>
                <c:pt idx="4894">
                  <c:v>1.9575999999999998</c:v>
                </c:pt>
                <c:pt idx="4895">
                  <c:v>1.9580000000000002</c:v>
                </c:pt>
                <c:pt idx="4896">
                  <c:v>1.9584000000000001</c:v>
                </c:pt>
                <c:pt idx="4897">
                  <c:v>1.9588000000000001</c:v>
                </c:pt>
                <c:pt idx="4898">
                  <c:v>1.9592000000000001</c:v>
                </c:pt>
                <c:pt idx="4899">
                  <c:v>1.9596</c:v>
                </c:pt>
                <c:pt idx="4900">
                  <c:v>1.96</c:v>
                </c:pt>
                <c:pt idx="4901">
                  <c:v>1.9603999999999999</c:v>
                </c:pt>
                <c:pt idx="4902">
                  <c:v>1.9607999999999999</c:v>
                </c:pt>
                <c:pt idx="4903">
                  <c:v>1.9611999999999998</c:v>
                </c:pt>
                <c:pt idx="4904">
                  <c:v>1.9615999999999998</c:v>
                </c:pt>
                <c:pt idx="4905">
                  <c:v>1.9620000000000002</c:v>
                </c:pt>
                <c:pt idx="4906">
                  <c:v>1.9624000000000001</c:v>
                </c:pt>
                <c:pt idx="4907">
                  <c:v>1.9628000000000001</c:v>
                </c:pt>
                <c:pt idx="4908">
                  <c:v>1.9632000000000001</c:v>
                </c:pt>
                <c:pt idx="4909">
                  <c:v>1.9636</c:v>
                </c:pt>
                <c:pt idx="4910">
                  <c:v>1.964</c:v>
                </c:pt>
                <c:pt idx="4911">
                  <c:v>1.9643999999999999</c:v>
                </c:pt>
                <c:pt idx="4912">
                  <c:v>1.9647999999999999</c:v>
                </c:pt>
                <c:pt idx="4913">
                  <c:v>1.9651999999999998</c:v>
                </c:pt>
                <c:pt idx="4914">
                  <c:v>1.9655999999999998</c:v>
                </c:pt>
                <c:pt idx="4915">
                  <c:v>1.9660000000000002</c:v>
                </c:pt>
                <c:pt idx="4916">
                  <c:v>1.9664000000000001</c:v>
                </c:pt>
                <c:pt idx="4917">
                  <c:v>1.9668000000000001</c:v>
                </c:pt>
                <c:pt idx="4918">
                  <c:v>1.9672000000000001</c:v>
                </c:pt>
                <c:pt idx="4919">
                  <c:v>1.9676</c:v>
                </c:pt>
                <c:pt idx="4920">
                  <c:v>1.968</c:v>
                </c:pt>
                <c:pt idx="4921">
                  <c:v>1.9683999999999999</c:v>
                </c:pt>
                <c:pt idx="4922">
                  <c:v>1.9687999999999999</c:v>
                </c:pt>
                <c:pt idx="4923">
                  <c:v>1.9691999999999998</c:v>
                </c:pt>
                <c:pt idx="4924">
                  <c:v>1.9695999999999998</c:v>
                </c:pt>
                <c:pt idx="4925">
                  <c:v>1.9700000000000002</c:v>
                </c:pt>
                <c:pt idx="4926">
                  <c:v>1.9704000000000002</c:v>
                </c:pt>
                <c:pt idx="4927">
                  <c:v>1.9708000000000001</c:v>
                </c:pt>
                <c:pt idx="4928">
                  <c:v>1.9712000000000001</c:v>
                </c:pt>
                <c:pt idx="4929">
                  <c:v>1.9716</c:v>
                </c:pt>
                <c:pt idx="4930">
                  <c:v>1.972</c:v>
                </c:pt>
                <c:pt idx="4931">
                  <c:v>1.9723999999999999</c:v>
                </c:pt>
                <c:pt idx="4932">
                  <c:v>1.9727999999999999</c:v>
                </c:pt>
                <c:pt idx="4933">
                  <c:v>1.9731999999999998</c:v>
                </c:pt>
                <c:pt idx="4934">
                  <c:v>1.9735999999999998</c:v>
                </c:pt>
                <c:pt idx="4935">
                  <c:v>1.9740000000000002</c:v>
                </c:pt>
                <c:pt idx="4936">
                  <c:v>1.9744000000000002</c:v>
                </c:pt>
                <c:pt idx="4937">
                  <c:v>1.9748000000000001</c:v>
                </c:pt>
                <c:pt idx="4938">
                  <c:v>1.9752000000000001</c:v>
                </c:pt>
                <c:pt idx="4939">
                  <c:v>1.9756</c:v>
                </c:pt>
                <c:pt idx="4940">
                  <c:v>1.976</c:v>
                </c:pt>
                <c:pt idx="4941">
                  <c:v>1.9763999999999999</c:v>
                </c:pt>
                <c:pt idx="4942">
                  <c:v>1.9767999999999999</c:v>
                </c:pt>
                <c:pt idx="4943">
                  <c:v>1.9771999999999998</c:v>
                </c:pt>
                <c:pt idx="4944">
                  <c:v>1.9775999999999998</c:v>
                </c:pt>
                <c:pt idx="4945">
                  <c:v>1.9779999999999998</c:v>
                </c:pt>
                <c:pt idx="4946">
                  <c:v>1.9784000000000002</c:v>
                </c:pt>
                <c:pt idx="4947">
                  <c:v>1.9788000000000001</c:v>
                </c:pt>
                <c:pt idx="4948">
                  <c:v>1.9792000000000001</c:v>
                </c:pt>
                <c:pt idx="4949">
                  <c:v>1.9796</c:v>
                </c:pt>
                <c:pt idx="4950">
                  <c:v>1.98</c:v>
                </c:pt>
                <c:pt idx="4951">
                  <c:v>1.9803999999999999</c:v>
                </c:pt>
                <c:pt idx="4952">
                  <c:v>1.9807999999999999</c:v>
                </c:pt>
                <c:pt idx="4953">
                  <c:v>1.9811999999999999</c:v>
                </c:pt>
                <c:pt idx="4954">
                  <c:v>1.9815999999999998</c:v>
                </c:pt>
                <c:pt idx="4955">
                  <c:v>1.9819999999999998</c:v>
                </c:pt>
                <c:pt idx="4956">
                  <c:v>1.9824000000000002</c:v>
                </c:pt>
                <c:pt idx="4957">
                  <c:v>1.9828000000000001</c:v>
                </c:pt>
                <c:pt idx="4958">
                  <c:v>1.9832000000000001</c:v>
                </c:pt>
                <c:pt idx="4959">
                  <c:v>1.9836</c:v>
                </c:pt>
                <c:pt idx="4960">
                  <c:v>1.984</c:v>
                </c:pt>
                <c:pt idx="4961">
                  <c:v>1.9843999999999999</c:v>
                </c:pt>
                <c:pt idx="4962">
                  <c:v>1.9847999999999999</c:v>
                </c:pt>
                <c:pt idx="4963">
                  <c:v>1.9851999999999999</c:v>
                </c:pt>
                <c:pt idx="4964">
                  <c:v>1.9855999999999998</c:v>
                </c:pt>
                <c:pt idx="4965">
                  <c:v>1.9859999999999998</c:v>
                </c:pt>
                <c:pt idx="4966">
                  <c:v>1.9864000000000002</c:v>
                </c:pt>
                <c:pt idx="4967">
                  <c:v>1.9868000000000001</c:v>
                </c:pt>
                <c:pt idx="4968">
                  <c:v>1.9872000000000001</c:v>
                </c:pt>
                <c:pt idx="4969">
                  <c:v>1.9876</c:v>
                </c:pt>
                <c:pt idx="4970">
                  <c:v>1.988</c:v>
                </c:pt>
                <c:pt idx="4971">
                  <c:v>1.9883999999999999</c:v>
                </c:pt>
                <c:pt idx="4972">
                  <c:v>1.9887999999999999</c:v>
                </c:pt>
                <c:pt idx="4973">
                  <c:v>1.9891999999999999</c:v>
                </c:pt>
                <c:pt idx="4974">
                  <c:v>1.9895999999999998</c:v>
                </c:pt>
                <c:pt idx="4975">
                  <c:v>1.9899999999999998</c:v>
                </c:pt>
                <c:pt idx="4976">
                  <c:v>1.9904000000000002</c:v>
                </c:pt>
                <c:pt idx="4977">
                  <c:v>1.9908000000000001</c:v>
                </c:pt>
                <c:pt idx="4978">
                  <c:v>1.9912000000000001</c:v>
                </c:pt>
                <c:pt idx="4979">
                  <c:v>1.9916</c:v>
                </c:pt>
                <c:pt idx="4980">
                  <c:v>1.992</c:v>
                </c:pt>
                <c:pt idx="4981">
                  <c:v>1.9923999999999999</c:v>
                </c:pt>
                <c:pt idx="4982">
                  <c:v>1.9927999999999999</c:v>
                </c:pt>
                <c:pt idx="4983">
                  <c:v>1.9931999999999999</c:v>
                </c:pt>
                <c:pt idx="4984">
                  <c:v>1.9935999999999998</c:v>
                </c:pt>
                <c:pt idx="4985">
                  <c:v>1.9939999999999998</c:v>
                </c:pt>
                <c:pt idx="4986">
                  <c:v>1.9944000000000002</c:v>
                </c:pt>
                <c:pt idx="4987">
                  <c:v>1.9948000000000001</c:v>
                </c:pt>
                <c:pt idx="4988">
                  <c:v>1.9952000000000001</c:v>
                </c:pt>
                <c:pt idx="4989">
                  <c:v>1.9956</c:v>
                </c:pt>
                <c:pt idx="4990">
                  <c:v>1.996</c:v>
                </c:pt>
                <c:pt idx="4991">
                  <c:v>1.9964</c:v>
                </c:pt>
                <c:pt idx="4992">
                  <c:v>1.9967999999999999</c:v>
                </c:pt>
                <c:pt idx="4993">
                  <c:v>1.9971999999999999</c:v>
                </c:pt>
                <c:pt idx="4994">
                  <c:v>1.9975999999999998</c:v>
                </c:pt>
                <c:pt idx="4995">
                  <c:v>1.9979999999999998</c:v>
                </c:pt>
                <c:pt idx="4996">
                  <c:v>1.9984000000000002</c:v>
                </c:pt>
                <c:pt idx="4997">
                  <c:v>1.9988000000000001</c:v>
                </c:pt>
                <c:pt idx="4998">
                  <c:v>1.9992000000000001</c:v>
                </c:pt>
                <c:pt idx="4999">
                  <c:v>1.9996</c:v>
                </c:pt>
                <c:pt idx="5000">
                  <c:v>2</c:v>
                </c:pt>
                <c:pt idx="5001">
                  <c:v>2.0004</c:v>
                </c:pt>
                <c:pt idx="5002">
                  <c:v>2.0007999999999999</c:v>
                </c:pt>
                <c:pt idx="5003">
                  <c:v>2.0011999999999999</c:v>
                </c:pt>
                <c:pt idx="5004">
                  <c:v>2.0015999999999998</c:v>
                </c:pt>
                <c:pt idx="5005">
                  <c:v>2.0019999999999998</c:v>
                </c:pt>
                <c:pt idx="5006">
                  <c:v>2.0024000000000002</c:v>
                </c:pt>
                <c:pt idx="5007">
                  <c:v>2.0028000000000001</c:v>
                </c:pt>
                <c:pt idx="5008">
                  <c:v>2.0032000000000001</c:v>
                </c:pt>
                <c:pt idx="5009">
                  <c:v>2.0036</c:v>
                </c:pt>
                <c:pt idx="5010">
                  <c:v>2.004</c:v>
                </c:pt>
                <c:pt idx="5011">
                  <c:v>2.0044</c:v>
                </c:pt>
                <c:pt idx="5012">
                  <c:v>2.0047999999999999</c:v>
                </c:pt>
                <c:pt idx="5013">
                  <c:v>2.0051999999999999</c:v>
                </c:pt>
                <c:pt idx="5014">
                  <c:v>2.0055999999999998</c:v>
                </c:pt>
                <c:pt idx="5015">
                  <c:v>2.0059999999999998</c:v>
                </c:pt>
                <c:pt idx="5016">
                  <c:v>2.0064000000000002</c:v>
                </c:pt>
                <c:pt idx="5017">
                  <c:v>2.0068000000000001</c:v>
                </c:pt>
                <c:pt idx="5018">
                  <c:v>2.0072000000000001</c:v>
                </c:pt>
                <c:pt idx="5019">
                  <c:v>2.0076000000000001</c:v>
                </c:pt>
                <c:pt idx="5020">
                  <c:v>2.008</c:v>
                </c:pt>
                <c:pt idx="5021">
                  <c:v>2.0084</c:v>
                </c:pt>
                <c:pt idx="5022">
                  <c:v>2.0087999999999999</c:v>
                </c:pt>
                <c:pt idx="5023">
                  <c:v>2.0091999999999999</c:v>
                </c:pt>
                <c:pt idx="5024">
                  <c:v>2.0095999999999998</c:v>
                </c:pt>
                <c:pt idx="5025">
                  <c:v>2.0099999999999998</c:v>
                </c:pt>
                <c:pt idx="5026">
                  <c:v>2.0104000000000002</c:v>
                </c:pt>
                <c:pt idx="5027">
                  <c:v>2.0108000000000001</c:v>
                </c:pt>
                <c:pt idx="5028">
                  <c:v>2.0112000000000001</c:v>
                </c:pt>
                <c:pt idx="5029">
                  <c:v>2.0116000000000001</c:v>
                </c:pt>
                <c:pt idx="5030">
                  <c:v>2.012</c:v>
                </c:pt>
                <c:pt idx="5031">
                  <c:v>2.0124</c:v>
                </c:pt>
                <c:pt idx="5032">
                  <c:v>2.0127999999999999</c:v>
                </c:pt>
                <c:pt idx="5033">
                  <c:v>2.0131999999999999</c:v>
                </c:pt>
                <c:pt idx="5034">
                  <c:v>2.0135999999999998</c:v>
                </c:pt>
                <c:pt idx="5035">
                  <c:v>2.0139999999999998</c:v>
                </c:pt>
                <c:pt idx="5036">
                  <c:v>2.0144000000000002</c:v>
                </c:pt>
                <c:pt idx="5037">
                  <c:v>2.0148000000000001</c:v>
                </c:pt>
                <c:pt idx="5038">
                  <c:v>2.0152000000000001</c:v>
                </c:pt>
                <c:pt idx="5039">
                  <c:v>2.0156000000000001</c:v>
                </c:pt>
                <c:pt idx="5040">
                  <c:v>2.016</c:v>
                </c:pt>
                <c:pt idx="5041">
                  <c:v>2.0164</c:v>
                </c:pt>
                <c:pt idx="5042">
                  <c:v>2.0167999999999999</c:v>
                </c:pt>
                <c:pt idx="5043">
                  <c:v>2.0171999999999999</c:v>
                </c:pt>
                <c:pt idx="5044">
                  <c:v>2.0175999999999998</c:v>
                </c:pt>
                <c:pt idx="5045">
                  <c:v>2.0179999999999998</c:v>
                </c:pt>
                <c:pt idx="5046">
                  <c:v>2.0184000000000002</c:v>
                </c:pt>
                <c:pt idx="5047">
                  <c:v>2.0188000000000001</c:v>
                </c:pt>
                <c:pt idx="5048">
                  <c:v>2.0192000000000001</c:v>
                </c:pt>
                <c:pt idx="5049">
                  <c:v>2.0196000000000001</c:v>
                </c:pt>
                <c:pt idx="5050">
                  <c:v>2.02</c:v>
                </c:pt>
                <c:pt idx="5051">
                  <c:v>2.0204</c:v>
                </c:pt>
                <c:pt idx="5052">
                  <c:v>2.0207999999999999</c:v>
                </c:pt>
                <c:pt idx="5053">
                  <c:v>2.0211999999999999</c:v>
                </c:pt>
                <c:pt idx="5054">
                  <c:v>2.0215999999999998</c:v>
                </c:pt>
                <c:pt idx="5055">
                  <c:v>2.0219999999999998</c:v>
                </c:pt>
                <c:pt idx="5056">
                  <c:v>2.0224000000000002</c:v>
                </c:pt>
                <c:pt idx="5057">
                  <c:v>2.0228000000000002</c:v>
                </c:pt>
                <c:pt idx="5058">
                  <c:v>2.0232000000000001</c:v>
                </c:pt>
                <c:pt idx="5059">
                  <c:v>2.0236000000000001</c:v>
                </c:pt>
                <c:pt idx="5060">
                  <c:v>2.024</c:v>
                </c:pt>
                <c:pt idx="5061">
                  <c:v>2.0244</c:v>
                </c:pt>
                <c:pt idx="5062">
                  <c:v>2.0247999999999999</c:v>
                </c:pt>
                <c:pt idx="5063">
                  <c:v>2.0251999999999999</c:v>
                </c:pt>
                <c:pt idx="5064">
                  <c:v>2.0255999999999998</c:v>
                </c:pt>
                <c:pt idx="5065">
                  <c:v>2.0259999999999998</c:v>
                </c:pt>
                <c:pt idx="5066">
                  <c:v>2.0264000000000002</c:v>
                </c:pt>
                <c:pt idx="5067">
                  <c:v>2.0268000000000002</c:v>
                </c:pt>
                <c:pt idx="5068">
                  <c:v>2.0272000000000001</c:v>
                </c:pt>
                <c:pt idx="5069">
                  <c:v>2.0276000000000001</c:v>
                </c:pt>
                <c:pt idx="5070">
                  <c:v>2.028</c:v>
                </c:pt>
                <c:pt idx="5071">
                  <c:v>2.0284</c:v>
                </c:pt>
                <c:pt idx="5072">
                  <c:v>2.0287999999999999</c:v>
                </c:pt>
                <c:pt idx="5073">
                  <c:v>2.0291999999999999</c:v>
                </c:pt>
                <c:pt idx="5074">
                  <c:v>2.0295999999999998</c:v>
                </c:pt>
                <c:pt idx="5075">
                  <c:v>2.0299999999999998</c:v>
                </c:pt>
                <c:pt idx="5076">
                  <c:v>2.0303999999999998</c:v>
                </c:pt>
                <c:pt idx="5077">
                  <c:v>2.0308000000000002</c:v>
                </c:pt>
                <c:pt idx="5078">
                  <c:v>2.0312000000000001</c:v>
                </c:pt>
                <c:pt idx="5079">
                  <c:v>2.0316000000000001</c:v>
                </c:pt>
                <c:pt idx="5080">
                  <c:v>2.032</c:v>
                </c:pt>
                <c:pt idx="5081">
                  <c:v>2.0324</c:v>
                </c:pt>
                <c:pt idx="5082">
                  <c:v>2.0327999999999999</c:v>
                </c:pt>
                <c:pt idx="5083">
                  <c:v>2.0331999999999999</c:v>
                </c:pt>
                <c:pt idx="5084">
                  <c:v>2.0335999999999999</c:v>
                </c:pt>
                <c:pt idx="5085">
                  <c:v>2.0339999999999998</c:v>
                </c:pt>
                <c:pt idx="5086">
                  <c:v>2.0343999999999998</c:v>
                </c:pt>
                <c:pt idx="5087">
                  <c:v>2.0348000000000002</c:v>
                </c:pt>
                <c:pt idx="5088">
                  <c:v>2.0352000000000001</c:v>
                </c:pt>
                <c:pt idx="5089">
                  <c:v>2.0356000000000001</c:v>
                </c:pt>
                <c:pt idx="5090">
                  <c:v>2.036</c:v>
                </c:pt>
                <c:pt idx="5091">
                  <c:v>2.0364</c:v>
                </c:pt>
                <c:pt idx="5092">
                  <c:v>2.0367999999999999</c:v>
                </c:pt>
                <c:pt idx="5093">
                  <c:v>2.0371999999999999</c:v>
                </c:pt>
                <c:pt idx="5094">
                  <c:v>2.0375999999999999</c:v>
                </c:pt>
                <c:pt idx="5095">
                  <c:v>2.0379999999999998</c:v>
                </c:pt>
                <c:pt idx="5096">
                  <c:v>2.0383999999999998</c:v>
                </c:pt>
                <c:pt idx="5097">
                  <c:v>2.0388000000000002</c:v>
                </c:pt>
                <c:pt idx="5098">
                  <c:v>2.0392000000000001</c:v>
                </c:pt>
                <c:pt idx="5099">
                  <c:v>2.0396000000000001</c:v>
                </c:pt>
                <c:pt idx="5100">
                  <c:v>2.04</c:v>
                </c:pt>
                <c:pt idx="5101">
                  <c:v>2.0404</c:v>
                </c:pt>
                <c:pt idx="5102">
                  <c:v>2.0407999999999999</c:v>
                </c:pt>
                <c:pt idx="5103">
                  <c:v>2.0411999999999999</c:v>
                </c:pt>
                <c:pt idx="5104">
                  <c:v>2.0415999999999999</c:v>
                </c:pt>
                <c:pt idx="5105">
                  <c:v>2.0419999999999998</c:v>
                </c:pt>
                <c:pt idx="5106">
                  <c:v>2.0423999999999998</c:v>
                </c:pt>
                <c:pt idx="5107">
                  <c:v>2.0428000000000002</c:v>
                </c:pt>
                <c:pt idx="5108">
                  <c:v>2.0432000000000001</c:v>
                </c:pt>
                <c:pt idx="5109">
                  <c:v>2.0436000000000001</c:v>
                </c:pt>
                <c:pt idx="5110">
                  <c:v>2.044</c:v>
                </c:pt>
                <c:pt idx="5111">
                  <c:v>2.0444</c:v>
                </c:pt>
                <c:pt idx="5112">
                  <c:v>2.0448</c:v>
                </c:pt>
                <c:pt idx="5113">
                  <c:v>2.0451999999999999</c:v>
                </c:pt>
                <c:pt idx="5114">
                  <c:v>2.0455999999999999</c:v>
                </c:pt>
                <c:pt idx="5115">
                  <c:v>2.0459999999999998</c:v>
                </c:pt>
                <c:pt idx="5116">
                  <c:v>2.0463999999999998</c:v>
                </c:pt>
                <c:pt idx="5117">
                  <c:v>2.0468000000000002</c:v>
                </c:pt>
                <c:pt idx="5118">
                  <c:v>2.0472000000000001</c:v>
                </c:pt>
                <c:pt idx="5119">
                  <c:v>2.0476000000000001</c:v>
                </c:pt>
                <c:pt idx="5120">
                  <c:v>2.048</c:v>
                </c:pt>
                <c:pt idx="5121">
                  <c:v>2.0484</c:v>
                </c:pt>
                <c:pt idx="5122">
                  <c:v>2.0488</c:v>
                </c:pt>
                <c:pt idx="5123">
                  <c:v>2.0491999999999999</c:v>
                </c:pt>
                <c:pt idx="5124">
                  <c:v>2.0495999999999999</c:v>
                </c:pt>
                <c:pt idx="5125">
                  <c:v>2.0499999999999998</c:v>
                </c:pt>
                <c:pt idx="5126">
                  <c:v>2.0503999999999998</c:v>
                </c:pt>
                <c:pt idx="5127">
                  <c:v>2.0508000000000002</c:v>
                </c:pt>
                <c:pt idx="5128">
                  <c:v>2.0512000000000001</c:v>
                </c:pt>
                <c:pt idx="5129">
                  <c:v>2.0516000000000001</c:v>
                </c:pt>
                <c:pt idx="5130">
                  <c:v>2.052</c:v>
                </c:pt>
                <c:pt idx="5131">
                  <c:v>2.0524</c:v>
                </c:pt>
                <c:pt idx="5132">
                  <c:v>2.0528</c:v>
                </c:pt>
                <c:pt idx="5133">
                  <c:v>2.0531999999999999</c:v>
                </c:pt>
                <c:pt idx="5134">
                  <c:v>2.0535999999999999</c:v>
                </c:pt>
                <c:pt idx="5135">
                  <c:v>2.0539999999999998</c:v>
                </c:pt>
                <c:pt idx="5136">
                  <c:v>2.0543999999999998</c:v>
                </c:pt>
                <c:pt idx="5137">
                  <c:v>2.0548000000000002</c:v>
                </c:pt>
                <c:pt idx="5138">
                  <c:v>2.0552000000000001</c:v>
                </c:pt>
                <c:pt idx="5139">
                  <c:v>2.0556000000000001</c:v>
                </c:pt>
                <c:pt idx="5140">
                  <c:v>2.056</c:v>
                </c:pt>
                <c:pt idx="5141">
                  <c:v>2.0564</c:v>
                </c:pt>
                <c:pt idx="5142">
                  <c:v>2.0568</c:v>
                </c:pt>
                <c:pt idx="5143">
                  <c:v>2.0571999999999999</c:v>
                </c:pt>
                <c:pt idx="5144">
                  <c:v>2.0575999999999999</c:v>
                </c:pt>
                <c:pt idx="5145">
                  <c:v>2.0579999999999998</c:v>
                </c:pt>
                <c:pt idx="5146">
                  <c:v>2.0583999999999998</c:v>
                </c:pt>
                <c:pt idx="5147">
                  <c:v>2.0588000000000002</c:v>
                </c:pt>
                <c:pt idx="5148">
                  <c:v>2.0592000000000001</c:v>
                </c:pt>
                <c:pt idx="5149">
                  <c:v>2.0596000000000001</c:v>
                </c:pt>
                <c:pt idx="5150">
                  <c:v>2.06</c:v>
                </c:pt>
                <c:pt idx="5151">
                  <c:v>2.0604</c:v>
                </c:pt>
                <c:pt idx="5152">
                  <c:v>2.0608</c:v>
                </c:pt>
                <c:pt idx="5153">
                  <c:v>2.0611999999999999</c:v>
                </c:pt>
                <c:pt idx="5154">
                  <c:v>2.0615999999999999</c:v>
                </c:pt>
                <c:pt idx="5155">
                  <c:v>2.0619999999999998</c:v>
                </c:pt>
                <c:pt idx="5156">
                  <c:v>2.0623999999999998</c:v>
                </c:pt>
                <c:pt idx="5157">
                  <c:v>2.0628000000000002</c:v>
                </c:pt>
                <c:pt idx="5158">
                  <c:v>2.0632000000000001</c:v>
                </c:pt>
                <c:pt idx="5159">
                  <c:v>2.0636000000000001</c:v>
                </c:pt>
                <c:pt idx="5160">
                  <c:v>2.0640000000000001</c:v>
                </c:pt>
                <c:pt idx="5161">
                  <c:v>2.0644</c:v>
                </c:pt>
                <c:pt idx="5162">
                  <c:v>2.0648</c:v>
                </c:pt>
                <c:pt idx="5163">
                  <c:v>2.0651999999999999</c:v>
                </c:pt>
                <c:pt idx="5164">
                  <c:v>2.0655999999999999</c:v>
                </c:pt>
                <c:pt idx="5165">
                  <c:v>2.0659999999999998</c:v>
                </c:pt>
                <c:pt idx="5166">
                  <c:v>2.0663999999999998</c:v>
                </c:pt>
                <c:pt idx="5167">
                  <c:v>2.0668000000000002</c:v>
                </c:pt>
                <c:pt idx="5168">
                  <c:v>2.0672000000000001</c:v>
                </c:pt>
                <c:pt idx="5169">
                  <c:v>2.0676000000000001</c:v>
                </c:pt>
                <c:pt idx="5170">
                  <c:v>2.0680000000000001</c:v>
                </c:pt>
                <c:pt idx="5171">
                  <c:v>2.0684</c:v>
                </c:pt>
                <c:pt idx="5172">
                  <c:v>2.0688</c:v>
                </c:pt>
                <c:pt idx="5173">
                  <c:v>2.0691999999999999</c:v>
                </c:pt>
                <c:pt idx="5174">
                  <c:v>2.0695999999999999</c:v>
                </c:pt>
                <c:pt idx="5175">
                  <c:v>2.0699999999999998</c:v>
                </c:pt>
                <c:pt idx="5176">
                  <c:v>2.0703999999999998</c:v>
                </c:pt>
                <c:pt idx="5177">
                  <c:v>2.0708000000000002</c:v>
                </c:pt>
                <c:pt idx="5178">
                  <c:v>2.0712000000000002</c:v>
                </c:pt>
                <c:pt idx="5179">
                  <c:v>2.0716000000000001</c:v>
                </c:pt>
                <c:pt idx="5180">
                  <c:v>2.0720000000000001</c:v>
                </c:pt>
                <c:pt idx="5181">
                  <c:v>2.0724</c:v>
                </c:pt>
                <c:pt idx="5182">
                  <c:v>2.0728</c:v>
                </c:pt>
                <c:pt idx="5183">
                  <c:v>2.0731999999999999</c:v>
                </c:pt>
                <c:pt idx="5184">
                  <c:v>2.0735999999999999</c:v>
                </c:pt>
                <c:pt idx="5185">
                  <c:v>2.0739999999999998</c:v>
                </c:pt>
                <c:pt idx="5186">
                  <c:v>2.0743999999999998</c:v>
                </c:pt>
                <c:pt idx="5187">
                  <c:v>2.0748000000000002</c:v>
                </c:pt>
                <c:pt idx="5188">
                  <c:v>2.0752000000000002</c:v>
                </c:pt>
                <c:pt idx="5189">
                  <c:v>2.0756000000000001</c:v>
                </c:pt>
                <c:pt idx="5190">
                  <c:v>2.0760000000000001</c:v>
                </c:pt>
                <c:pt idx="5191">
                  <c:v>2.0764</c:v>
                </c:pt>
                <c:pt idx="5192">
                  <c:v>2.0768</c:v>
                </c:pt>
                <c:pt idx="5193">
                  <c:v>2.0771999999999999</c:v>
                </c:pt>
                <c:pt idx="5194">
                  <c:v>2.0775999999999999</c:v>
                </c:pt>
                <c:pt idx="5195">
                  <c:v>2.0779999999999998</c:v>
                </c:pt>
                <c:pt idx="5196">
                  <c:v>2.0783999999999998</c:v>
                </c:pt>
                <c:pt idx="5197">
                  <c:v>2.0787999999999998</c:v>
                </c:pt>
                <c:pt idx="5198">
                  <c:v>2.0792000000000002</c:v>
                </c:pt>
                <c:pt idx="5199">
                  <c:v>2.0796000000000001</c:v>
                </c:pt>
                <c:pt idx="5200">
                  <c:v>2.08</c:v>
                </c:pt>
                <c:pt idx="5201">
                  <c:v>2.0804</c:v>
                </c:pt>
                <c:pt idx="5202">
                  <c:v>2.0808</c:v>
                </c:pt>
                <c:pt idx="5203">
                  <c:v>2.0811999999999999</c:v>
                </c:pt>
                <c:pt idx="5204">
                  <c:v>2.0815999999999999</c:v>
                </c:pt>
                <c:pt idx="5205">
                  <c:v>2.0819999999999999</c:v>
                </c:pt>
                <c:pt idx="5206">
                  <c:v>2.0823999999999998</c:v>
                </c:pt>
                <c:pt idx="5207">
                  <c:v>2.0827999999999998</c:v>
                </c:pt>
                <c:pt idx="5208">
                  <c:v>2.0832000000000002</c:v>
                </c:pt>
                <c:pt idx="5209">
                  <c:v>2.0836000000000001</c:v>
                </c:pt>
                <c:pt idx="5210">
                  <c:v>2.0840000000000001</c:v>
                </c:pt>
                <c:pt idx="5211">
                  <c:v>2.0844</c:v>
                </c:pt>
                <c:pt idx="5212">
                  <c:v>2.0848</c:v>
                </c:pt>
                <c:pt idx="5213">
                  <c:v>2.0851999999999999</c:v>
                </c:pt>
                <c:pt idx="5214">
                  <c:v>2.0855999999999999</c:v>
                </c:pt>
                <c:pt idx="5215">
                  <c:v>2.0859999999999999</c:v>
                </c:pt>
                <c:pt idx="5216">
                  <c:v>2.0863999999999998</c:v>
                </c:pt>
                <c:pt idx="5217">
                  <c:v>2.0867999999999998</c:v>
                </c:pt>
                <c:pt idx="5218">
                  <c:v>2.0872000000000002</c:v>
                </c:pt>
                <c:pt idx="5219">
                  <c:v>2.0876000000000001</c:v>
                </c:pt>
                <c:pt idx="5220">
                  <c:v>2.0880000000000001</c:v>
                </c:pt>
                <c:pt idx="5221">
                  <c:v>2.0884</c:v>
                </c:pt>
                <c:pt idx="5222">
                  <c:v>2.0888</c:v>
                </c:pt>
                <c:pt idx="5223">
                  <c:v>2.0891999999999999</c:v>
                </c:pt>
                <c:pt idx="5224">
                  <c:v>2.0895999999999999</c:v>
                </c:pt>
                <c:pt idx="5225">
                  <c:v>2.09</c:v>
                </c:pt>
                <c:pt idx="5226">
                  <c:v>2.0903999999999998</c:v>
                </c:pt>
                <c:pt idx="5227">
                  <c:v>2.0907999999999998</c:v>
                </c:pt>
                <c:pt idx="5228">
                  <c:v>2.0912000000000002</c:v>
                </c:pt>
                <c:pt idx="5229">
                  <c:v>2.0916000000000001</c:v>
                </c:pt>
                <c:pt idx="5230">
                  <c:v>2.0920000000000001</c:v>
                </c:pt>
                <c:pt idx="5231">
                  <c:v>2.0924</c:v>
                </c:pt>
                <c:pt idx="5232">
                  <c:v>2.0928</c:v>
                </c:pt>
                <c:pt idx="5233">
                  <c:v>2.0931999999999999</c:v>
                </c:pt>
                <c:pt idx="5234">
                  <c:v>2.0935999999999999</c:v>
                </c:pt>
                <c:pt idx="5235">
                  <c:v>2.0939999999999999</c:v>
                </c:pt>
                <c:pt idx="5236">
                  <c:v>2.0943999999999998</c:v>
                </c:pt>
                <c:pt idx="5237">
                  <c:v>2.0947999999999998</c:v>
                </c:pt>
                <c:pt idx="5238">
                  <c:v>2.0952000000000002</c:v>
                </c:pt>
                <c:pt idx="5239">
                  <c:v>2.0956000000000001</c:v>
                </c:pt>
                <c:pt idx="5240">
                  <c:v>2.0960000000000001</c:v>
                </c:pt>
                <c:pt idx="5241">
                  <c:v>2.0964</c:v>
                </c:pt>
                <c:pt idx="5242">
                  <c:v>2.0968</c:v>
                </c:pt>
                <c:pt idx="5243">
                  <c:v>2.0972</c:v>
                </c:pt>
                <c:pt idx="5244">
                  <c:v>2.0975999999999999</c:v>
                </c:pt>
                <c:pt idx="5245">
                  <c:v>2.0979999999999999</c:v>
                </c:pt>
                <c:pt idx="5246">
                  <c:v>2.0983999999999998</c:v>
                </c:pt>
                <c:pt idx="5247">
                  <c:v>2.0987999999999998</c:v>
                </c:pt>
                <c:pt idx="5248">
                  <c:v>2.0992000000000002</c:v>
                </c:pt>
                <c:pt idx="5249">
                  <c:v>2.0996000000000001</c:v>
                </c:pt>
                <c:pt idx="5250">
                  <c:v>2.1</c:v>
                </c:pt>
                <c:pt idx="5251">
                  <c:v>2.1004</c:v>
                </c:pt>
                <c:pt idx="5252">
                  <c:v>2.1008</c:v>
                </c:pt>
                <c:pt idx="5253">
                  <c:v>2.1012</c:v>
                </c:pt>
                <c:pt idx="5254">
                  <c:v>2.1015999999999999</c:v>
                </c:pt>
                <c:pt idx="5255">
                  <c:v>2.1019999999999999</c:v>
                </c:pt>
                <c:pt idx="5256">
                  <c:v>2.1023999999999998</c:v>
                </c:pt>
                <c:pt idx="5257">
                  <c:v>2.1027999999999998</c:v>
                </c:pt>
                <c:pt idx="5258">
                  <c:v>2.1032000000000002</c:v>
                </c:pt>
                <c:pt idx="5259">
                  <c:v>2.1036000000000001</c:v>
                </c:pt>
                <c:pt idx="5260">
                  <c:v>2.1040000000000001</c:v>
                </c:pt>
                <c:pt idx="5261">
                  <c:v>2.1044</c:v>
                </c:pt>
                <c:pt idx="5262">
                  <c:v>2.1048</c:v>
                </c:pt>
                <c:pt idx="5263">
                  <c:v>2.1052</c:v>
                </c:pt>
                <c:pt idx="5264">
                  <c:v>2.1055999999999999</c:v>
                </c:pt>
                <c:pt idx="5265">
                  <c:v>2.1059999999999999</c:v>
                </c:pt>
                <c:pt idx="5266">
                  <c:v>2.1063999999999998</c:v>
                </c:pt>
                <c:pt idx="5267">
                  <c:v>2.1067999999999998</c:v>
                </c:pt>
                <c:pt idx="5268">
                  <c:v>2.1072000000000002</c:v>
                </c:pt>
                <c:pt idx="5269">
                  <c:v>2.1076000000000001</c:v>
                </c:pt>
                <c:pt idx="5270">
                  <c:v>2.1080000000000001</c:v>
                </c:pt>
                <c:pt idx="5271">
                  <c:v>2.1084000000000001</c:v>
                </c:pt>
                <c:pt idx="5272">
                  <c:v>2.1088</c:v>
                </c:pt>
                <c:pt idx="5273">
                  <c:v>2.1092</c:v>
                </c:pt>
                <c:pt idx="5274">
                  <c:v>2.1095999999999999</c:v>
                </c:pt>
                <c:pt idx="5275">
                  <c:v>2.11</c:v>
                </c:pt>
                <c:pt idx="5276">
                  <c:v>2.1103999999999998</c:v>
                </c:pt>
                <c:pt idx="5277">
                  <c:v>2.1107999999999998</c:v>
                </c:pt>
                <c:pt idx="5278">
                  <c:v>2.1112000000000002</c:v>
                </c:pt>
                <c:pt idx="5279">
                  <c:v>2.1116000000000001</c:v>
                </c:pt>
                <c:pt idx="5280">
                  <c:v>2.1120000000000001</c:v>
                </c:pt>
                <c:pt idx="5281">
                  <c:v>2.1124000000000001</c:v>
                </c:pt>
                <c:pt idx="5282">
                  <c:v>2.1128</c:v>
                </c:pt>
                <c:pt idx="5283">
                  <c:v>2.1132</c:v>
                </c:pt>
                <c:pt idx="5284">
                  <c:v>2.1135999999999999</c:v>
                </c:pt>
                <c:pt idx="5285">
                  <c:v>2.1139999999999999</c:v>
                </c:pt>
                <c:pt idx="5286">
                  <c:v>2.1143999999999998</c:v>
                </c:pt>
                <c:pt idx="5287">
                  <c:v>2.1147999999999998</c:v>
                </c:pt>
                <c:pt idx="5288">
                  <c:v>2.1152000000000002</c:v>
                </c:pt>
                <c:pt idx="5289">
                  <c:v>2.1156000000000001</c:v>
                </c:pt>
                <c:pt idx="5290">
                  <c:v>2.1160000000000001</c:v>
                </c:pt>
                <c:pt idx="5291">
                  <c:v>2.1164000000000001</c:v>
                </c:pt>
                <c:pt idx="5292">
                  <c:v>2.1168</c:v>
                </c:pt>
                <c:pt idx="5293">
                  <c:v>2.1172</c:v>
                </c:pt>
                <c:pt idx="5294">
                  <c:v>2.1175999999999999</c:v>
                </c:pt>
                <c:pt idx="5295">
                  <c:v>2.1179999999999999</c:v>
                </c:pt>
                <c:pt idx="5296">
                  <c:v>2.1183999999999998</c:v>
                </c:pt>
                <c:pt idx="5297">
                  <c:v>2.1187999999999998</c:v>
                </c:pt>
                <c:pt idx="5298">
                  <c:v>2.1192000000000002</c:v>
                </c:pt>
                <c:pt idx="5299">
                  <c:v>2.1196000000000002</c:v>
                </c:pt>
                <c:pt idx="5300">
                  <c:v>2.12</c:v>
                </c:pt>
                <c:pt idx="5301">
                  <c:v>2.1204000000000001</c:v>
                </c:pt>
                <c:pt idx="5302">
                  <c:v>2.1208</c:v>
                </c:pt>
                <c:pt idx="5303">
                  <c:v>2.1212</c:v>
                </c:pt>
                <c:pt idx="5304">
                  <c:v>2.1215999999999999</c:v>
                </c:pt>
                <c:pt idx="5305">
                  <c:v>2.1219999999999999</c:v>
                </c:pt>
                <c:pt idx="5306">
                  <c:v>2.1223999999999998</c:v>
                </c:pt>
                <c:pt idx="5307">
                  <c:v>2.1227999999999998</c:v>
                </c:pt>
                <c:pt idx="5308">
                  <c:v>2.1232000000000002</c:v>
                </c:pt>
                <c:pt idx="5309">
                  <c:v>2.1236000000000002</c:v>
                </c:pt>
                <c:pt idx="5310">
                  <c:v>2.1240000000000001</c:v>
                </c:pt>
                <c:pt idx="5311">
                  <c:v>2.1244000000000001</c:v>
                </c:pt>
                <c:pt idx="5312">
                  <c:v>2.1248</c:v>
                </c:pt>
                <c:pt idx="5313">
                  <c:v>2.1252</c:v>
                </c:pt>
                <c:pt idx="5314">
                  <c:v>2.1255999999999999</c:v>
                </c:pt>
                <c:pt idx="5315">
                  <c:v>2.1259999999999999</c:v>
                </c:pt>
                <c:pt idx="5316">
                  <c:v>2.1263999999999998</c:v>
                </c:pt>
                <c:pt idx="5317">
                  <c:v>2.1267999999999998</c:v>
                </c:pt>
                <c:pt idx="5318">
                  <c:v>2.1271999999999998</c:v>
                </c:pt>
                <c:pt idx="5319">
                  <c:v>2.1276000000000002</c:v>
                </c:pt>
                <c:pt idx="5320">
                  <c:v>2.1280000000000001</c:v>
                </c:pt>
                <c:pt idx="5321">
                  <c:v>2.1284000000000001</c:v>
                </c:pt>
                <c:pt idx="5322">
                  <c:v>2.1288</c:v>
                </c:pt>
                <c:pt idx="5323">
                  <c:v>2.1292</c:v>
                </c:pt>
                <c:pt idx="5324">
                  <c:v>2.1295999999999999</c:v>
                </c:pt>
                <c:pt idx="5325">
                  <c:v>2.13</c:v>
                </c:pt>
                <c:pt idx="5326">
                  <c:v>2.1303999999999998</c:v>
                </c:pt>
                <c:pt idx="5327">
                  <c:v>2.1307999999999998</c:v>
                </c:pt>
                <c:pt idx="5328">
                  <c:v>2.1311999999999998</c:v>
                </c:pt>
                <c:pt idx="5329">
                  <c:v>2.1316000000000002</c:v>
                </c:pt>
                <c:pt idx="5330">
                  <c:v>2.1320000000000001</c:v>
                </c:pt>
                <c:pt idx="5331">
                  <c:v>2.1324000000000001</c:v>
                </c:pt>
                <c:pt idx="5332">
                  <c:v>2.1328</c:v>
                </c:pt>
                <c:pt idx="5333">
                  <c:v>2.1332</c:v>
                </c:pt>
                <c:pt idx="5334">
                  <c:v>2.1335999999999999</c:v>
                </c:pt>
                <c:pt idx="5335">
                  <c:v>2.1339999999999999</c:v>
                </c:pt>
                <c:pt idx="5336">
                  <c:v>2.1343999999999999</c:v>
                </c:pt>
                <c:pt idx="5337">
                  <c:v>2.1347999999999998</c:v>
                </c:pt>
                <c:pt idx="5338">
                  <c:v>2.1351999999999998</c:v>
                </c:pt>
                <c:pt idx="5339">
                  <c:v>2.1356000000000002</c:v>
                </c:pt>
                <c:pt idx="5340">
                  <c:v>2.1360000000000001</c:v>
                </c:pt>
                <c:pt idx="5341">
                  <c:v>2.1364000000000001</c:v>
                </c:pt>
                <c:pt idx="5342">
                  <c:v>2.1368</c:v>
                </c:pt>
                <c:pt idx="5343">
                  <c:v>2.1372</c:v>
                </c:pt>
                <c:pt idx="5344">
                  <c:v>2.1375999999999999</c:v>
                </c:pt>
                <c:pt idx="5345">
                  <c:v>2.1379999999999999</c:v>
                </c:pt>
                <c:pt idx="5346">
                  <c:v>2.1383999999999999</c:v>
                </c:pt>
                <c:pt idx="5347">
                  <c:v>2.1387999999999998</c:v>
                </c:pt>
                <c:pt idx="5348">
                  <c:v>2.1391999999999998</c:v>
                </c:pt>
                <c:pt idx="5349">
                  <c:v>2.1396000000000002</c:v>
                </c:pt>
                <c:pt idx="5350">
                  <c:v>2.14</c:v>
                </c:pt>
                <c:pt idx="5351">
                  <c:v>2.1404000000000001</c:v>
                </c:pt>
                <c:pt idx="5352">
                  <c:v>2.1408</c:v>
                </c:pt>
                <c:pt idx="5353">
                  <c:v>2.1412</c:v>
                </c:pt>
                <c:pt idx="5354">
                  <c:v>2.1415999999999999</c:v>
                </c:pt>
                <c:pt idx="5355">
                  <c:v>2.1419999999999999</c:v>
                </c:pt>
                <c:pt idx="5356">
                  <c:v>2.1423999999999999</c:v>
                </c:pt>
                <c:pt idx="5357">
                  <c:v>2.1427999999999998</c:v>
                </c:pt>
                <c:pt idx="5358">
                  <c:v>2.1431999999999998</c:v>
                </c:pt>
                <c:pt idx="5359">
                  <c:v>2.1436000000000002</c:v>
                </c:pt>
                <c:pt idx="5360">
                  <c:v>2.1440000000000001</c:v>
                </c:pt>
                <c:pt idx="5361">
                  <c:v>2.1444000000000001</c:v>
                </c:pt>
                <c:pt idx="5362">
                  <c:v>2.1448</c:v>
                </c:pt>
                <c:pt idx="5363">
                  <c:v>2.1452</c:v>
                </c:pt>
                <c:pt idx="5364">
                  <c:v>2.1456</c:v>
                </c:pt>
                <c:pt idx="5365">
                  <c:v>2.1459999999999999</c:v>
                </c:pt>
                <c:pt idx="5366">
                  <c:v>2.1463999999999999</c:v>
                </c:pt>
                <c:pt idx="5367">
                  <c:v>2.1467999999999998</c:v>
                </c:pt>
                <c:pt idx="5368">
                  <c:v>2.1471999999999998</c:v>
                </c:pt>
                <c:pt idx="5369">
                  <c:v>2.1476000000000002</c:v>
                </c:pt>
                <c:pt idx="5370">
                  <c:v>2.1480000000000001</c:v>
                </c:pt>
                <c:pt idx="5371">
                  <c:v>2.1484000000000001</c:v>
                </c:pt>
                <c:pt idx="5372">
                  <c:v>2.1488</c:v>
                </c:pt>
                <c:pt idx="5373">
                  <c:v>2.1492</c:v>
                </c:pt>
                <c:pt idx="5374">
                  <c:v>2.1496</c:v>
                </c:pt>
                <c:pt idx="5375">
                  <c:v>2.15</c:v>
                </c:pt>
                <c:pt idx="5376">
                  <c:v>2.1503999999999999</c:v>
                </c:pt>
                <c:pt idx="5377">
                  <c:v>2.1507999999999998</c:v>
                </c:pt>
                <c:pt idx="5378">
                  <c:v>2.1511999999999998</c:v>
                </c:pt>
                <c:pt idx="5379">
                  <c:v>2.1516000000000002</c:v>
                </c:pt>
                <c:pt idx="5380">
                  <c:v>2.1520000000000001</c:v>
                </c:pt>
                <c:pt idx="5381">
                  <c:v>2.1524000000000001</c:v>
                </c:pt>
                <c:pt idx="5382">
                  <c:v>2.1528</c:v>
                </c:pt>
                <c:pt idx="5383">
                  <c:v>2.1532</c:v>
                </c:pt>
                <c:pt idx="5384">
                  <c:v>2.1536</c:v>
                </c:pt>
                <c:pt idx="5385">
                  <c:v>2.1539999999999999</c:v>
                </c:pt>
                <c:pt idx="5386">
                  <c:v>2.1543999999999999</c:v>
                </c:pt>
                <c:pt idx="5387">
                  <c:v>2.1547999999999998</c:v>
                </c:pt>
                <c:pt idx="5388">
                  <c:v>2.1551999999999998</c:v>
                </c:pt>
                <c:pt idx="5389">
                  <c:v>2.1556000000000002</c:v>
                </c:pt>
                <c:pt idx="5390">
                  <c:v>2.1560000000000001</c:v>
                </c:pt>
                <c:pt idx="5391">
                  <c:v>2.1564000000000001</c:v>
                </c:pt>
                <c:pt idx="5392">
                  <c:v>2.1568000000000001</c:v>
                </c:pt>
                <c:pt idx="5393">
                  <c:v>2.1572</c:v>
                </c:pt>
                <c:pt idx="5394">
                  <c:v>2.1576</c:v>
                </c:pt>
                <c:pt idx="5395">
                  <c:v>2.1579999999999999</c:v>
                </c:pt>
                <c:pt idx="5396">
                  <c:v>2.1583999999999999</c:v>
                </c:pt>
                <c:pt idx="5397">
                  <c:v>2.1587999999999998</c:v>
                </c:pt>
                <c:pt idx="5398">
                  <c:v>2.1591999999999998</c:v>
                </c:pt>
                <c:pt idx="5399">
                  <c:v>2.1596000000000002</c:v>
                </c:pt>
                <c:pt idx="5400">
                  <c:v>2.16</c:v>
                </c:pt>
                <c:pt idx="5401">
                  <c:v>2.1604000000000001</c:v>
                </c:pt>
                <c:pt idx="5402">
                  <c:v>2.1608000000000001</c:v>
                </c:pt>
                <c:pt idx="5403">
                  <c:v>2.1612</c:v>
                </c:pt>
                <c:pt idx="5404">
                  <c:v>2.1616</c:v>
                </c:pt>
                <c:pt idx="5405">
                  <c:v>2.1619999999999999</c:v>
                </c:pt>
                <c:pt idx="5406">
                  <c:v>2.1623999999999999</c:v>
                </c:pt>
                <c:pt idx="5407">
                  <c:v>2.1627999999999998</c:v>
                </c:pt>
                <c:pt idx="5408">
                  <c:v>2.1631999999999998</c:v>
                </c:pt>
                <c:pt idx="5409">
                  <c:v>2.1636000000000002</c:v>
                </c:pt>
                <c:pt idx="5410">
                  <c:v>2.1640000000000001</c:v>
                </c:pt>
                <c:pt idx="5411">
                  <c:v>2.1644000000000001</c:v>
                </c:pt>
                <c:pt idx="5412">
                  <c:v>2.1648000000000001</c:v>
                </c:pt>
                <c:pt idx="5413">
                  <c:v>2.1652</c:v>
                </c:pt>
                <c:pt idx="5414">
                  <c:v>2.1656</c:v>
                </c:pt>
                <c:pt idx="5415">
                  <c:v>2.1659999999999999</c:v>
                </c:pt>
                <c:pt idx="5416">
                  <c:v>2.1663999999999999</c:v>
                </c:pt>
                <c:pt idx="5417">
                  <c:v>2.1667999999999998</c:v>
                </c:pt>
                <c:pt idx="5418">
                  <c:v>2.1671999999999998</c:v>
                </c:pt>
                <c:pt idx="5419">
                  <c:v>2.1676000000000002</c:v>
                </c:pt>
                <c:pt idx="5420">
                  <c:v>2.1680000000000001</c:v>
                </c:pt>
                <c:pt idx="5421">
                  <c:v>2.1684000000000001</c:v>
                </c:pt>
                <c:pt idx="5422">
                  <c:v>2.1688000000000001</c:v>
                </c:pt>
                <c:pt idx="5423">
                  <c:v>2.1692</c:v>
                </c:pt>
                <c:pt idx="5424">
                  <c:v>2.1696</c:v>
                </c:pt>
                <c:pt idx="5425">
                  <c:v>2.17</c:v>
                </c:pt>
                <c:pt idx="5426">
                  <c:v>2.1703999999999999</c:v>
                </c:pt>
                <c:pt idx="5427">
                  <c:v>2.1707999999999998</c:v>
                </c:pt>
                <c:pt idx="5428">
                  <c:v>2.1711999999999998</c:v>
                </c:pt>
                <c:pt idx="5429">
                  <c:v>2.1716000000000002</c:v>
                </c:pt>
                <c:pt idx="5430">
                  <c:v>2.1720000000000002</c:v>
                </c:pt>
                <c:pt idx="5431">
                  <c:v>2.1724000000000001</c:v>
                </c:pt>
                <c:pt idx="5432">
                  <c:v>2.1728000000000001</c:v>
                </c:pt>
                <c:pt idx="5433">
                  <c:v>2.1732</c:v>
                </c:pt>
                <c:pt idx="5434">
                  <c:v>2.1736</c:v>
                </c:pt>
                <c:pt idx="5435">
                  <c:v>2.1739999999999999</c:v>
                </c:pt>
                <c:pt idx="5436">
                  <c:v>2.1743999999999999</c:v>
                </c:pt>
                <c:pt idx="5437">
                  <c:v>2.1747999999999998</c:v>
                </c:pt>
                <c:pt idx="5438">
                  <c:v>2.1751999999999998</c:v>
                </c:pt>
                <c:pt idx="5439">
                  <c:v>2.1756000000000002</c:v>
                </c:pt>
                <c:pt idx="5440">
                  <c:v>2.1760000000000002</c:v>
                </c:pt>
                <c:pt idx="5441">
                  <c:v>2.1764000000000001</c:v>
                </c:pt>
                <c:pt idx="5442">
                  <c:v>2.1768000000000001</c:v>
                </c:pt>
                <c:pt idx="5443">
                  <c:v>2.1772</c:v>
                </c:pt>
                <c:pt idx="5444">
                  <c:v>2.1776</c:v>
                </c:pt>
                <c:pt idx="5445">
                  <c:v>2.1779999999999999</c:v>
                </c:pt>
                <c:pt idx="5446">
                  <c:v>2.1783999999999999</c:v>
                </c:pt>
                <c:pt idx="5447">
                  <c:v>2.1787999999999998</c:v>
                </c:pt>
                <c:pt idx="5448">
                  <c:v>2.1791999999999998</c:v>
                </c:pt>
                <c:pt idx="5449">
                  <c:v>2.1795999999999998</c:v>
                </c:pt>
                <c:pt idx="5450">
                  <c:v>2.1800000000000002</c:v>
                </c:pt>
                <c:pt idx="5451">
                  <c:v>2.1804000000000001</c:v>
                </c:pt>
                <c:pt idx="5452">
                  <c:v>2.1808000000000001</c:v>
                </c:pt>
                <c:pt idx="5453">
                  <c:v>2.1812</c:v>
                </c:pt>
                <c:pt idx="5454">
                  <c:v>2.1816</c:v>
                </c:pt>
                <c:pt idx="5455">
                  <c:v>2.1819999999999999</c:v>
                </c:pt>
                <c:pt idx="5456">
                  <c:v>2.1823999999999999</c:v>
                </c:pt>
                <c:pt idx="5457">
                  <c:v>2.1827999999999999</c:v>
                </c:pt>
                <c:pt idx="5458">
                  <c:v>2.1831999999999998</c:v>
                </c:pt>
                <c:pt idx="5459">
                  <c:v>2.1835999999999998</c:v>
                </c:pt>
                <c:pt idx="5460">
                  <c:v>2.1840000000000002</c:v>
                </c:pt>
                <c:pt idx="5461">
                  <c:v>2.1844000000000001</c:v>
                </c:pt>
                <c:pt idx="5462">
                  <c:v>2.1848000000000001</c:v>
                </c:pt>
                <c:pt idx="5463">
                  <c:v>2.1852</c:v>
                </c:pt>
                <c:pt idx="5464">
                  <c:v>2.1856</c:v>
                </c:pt>
                <c:pt idx="5465">
                  <c:v>2.1859999999999999</c:v>
                </c:pt>
                <c:pt idx="5466">
                  <c:v>2.1863999999999999</c:v>
                </c:pt>
                <c:pt idx="5467">
                  <c:v>2.1867999999999999</c:v>
                </c:pt>
                <c:pt idx="5468">
                  <c:v>2.1871999999999998</c:v>
                </c:pt>
                <c:pt idx="5469">
                  <c:v>2.1875999999999998</c:v>
                </c:pt>
                <c:pt idx="5470">
                  <c:v>2.1880000000000002</c:v>
                </c:pt>
                <c:pt idx="5471">
                  <c:v>2.1884000000000001</c:v>
                </c:pt>
                <c:pt idx="5472">
                  <c:v>2.1888000000000001</c:v>
                </c:pt>
                <c:pt idx="5473">
                  <c:v>2.1892</c:v>
                </c:pt>
                <c:pt idx="5474">
                  <c:v>2.1896</c:v>
                </c:pt>
                <c:pt idx="5475">
                  <c:v>2.19</c:v>
                </c:pt>
                <c:pt idx="5476">
                  <c:v>2.1903999999999999</c:v>
                </c:pt>
                <c:pt idx="5477">
                  <c:v>2.1907999999999999</c:v>
                </c:pt>
                <c:pt idx="5478">
                  <c:v>2.1911999999999998</c:v>
                </c:pt>
                <c:pt idx="5479">
                  <c:v>2.1915999999999998</c:v>
                </c:pt>
                <c:pt idx="5480">
                  <c:v>2.1920000000000002</c:v>
                </c:pt>
                <c:pt idx="5481">
                  <c:v>2.1924000000000001</c:v>
                </c:pt>
                <c:pt idx="5482">
                  <c:v>2.1928000000000001</c:v>
                </c:pt>
                <c:pt idx="5483">
                  <c:v>2.1932</c:v>
                </c:pt>
                <c:pt idx="5484">
                  <c:v>2.1936</c:v>
                </c:pt>
                <c:pt idx="5485">
                  <c:v>2.194</c:v>
                </c:pt>
                <c:pt idx="5486">
                  <c:v>2.1943999999999999</c:v>
                </c:pt>
                <c:pt idx="5487">
                  <c:v>2.1947999999999999</c:v>
                </c:pt>
                <c:pt idx="5488">
                  <c:v>2.1951999999999998</c:v>
                </c:pt>
                <c:pt idx="5489">
                  <c:v>2.1955999999999998</c:v>
                </c:pt>
                <c:pt idx="5490">
                  <c:v>2.1960000000000002</c:v>
                </c:pt>
                <c:pt idx="5491">
                  <c:v>2.1964000000000001</c:v>
                </c:pt>
                <c:pt idx="5492">
                  <c:v>2.1968000000000001</c:v>
                </c:pt>
                <c:pt idx="5493">
                  <c:v>2.1972</c:v>
                </c:pt>
                <c:pt idx="5494">
                  <c:v>2.1976</c:v>
                </c:pt>
                <c:pt idx="5495">
                  <c:v>2.198</c:v>
                </c:pt>
                <c:pt idx="5496">
                  <c:v>2.1983999999999999</c:v>
                </c:pt>
                <c:pt idx="5497">
                  <c:v>2.1987999999999999</c:v>
                </c:pt>
                <c:pt idx="5498">
                  <c:v>2.1991999999999998</c:v>
                </c:pt>
                <c:pt idx="5499">
                  <c:v>2.1995999999999998</c:v>
                </c:pt>
                <c:pt idx="5500">
                  <c:v>2.2000000000000002</c:v>
                </c:pt>
                <c:pt idx="5501">
                  <c:v>2.2004000000000001</c:v>
                </c:pt>
                <c:pt idx="5502">
                  <c:v>2.2008000000000001</c:v>
                </c:pt>
                <c:pt idx="5503">
                  <c:v>2.2012</c:v>
                </c:pt>
                <c:pt idx="5504">
                  <c:v>2.2016</c:v>
                </c:pt>
                <c:pt idx="5505">
                  <c:v>2.202</c:v>
                </c:pt>
                <c:pt idx="5506">
                  <c:v>2.2023999999999999</c:v>
                </c:pt>
                <c:pt idx="5507">
                  <c:v>2.2027999999999999</c:v>
                </c:pt>
                <c:pt idx="5508">
                  <c:v>2.2031999999999998</c:v>
                </c:pt>
                <c:pt idx="5509">
                  <c:v>2.2035999999999998</c:v>
                </c:pt>
                <c:pt idx="5510">
                  <c:v>2.2040000000000002</c:v>
                </c:pt>
                <c:pt idx="5511">
                  <c:v>2.2044000000000001</c:v>
                </c:pt>
                <c:pt idx="5512">
                  <c:v>2.2048000000000001</c:v>
                </c:pt>
                <c:pt idx="5513">
                  <c:v>2.2052</c:v>
                </c:pt>
                <c:pt idx="5514">
                  <c:v>2.2056</c:v>
                </c:pt>
                <c:pt idx="5515">
                  <c:v>2.206</c:v>
                </c:pt>
                <c:pt idx="5516">
                  <c:v>2.2063999999999999</c:v>
                </c:pt>
                <c:pt idx="5517">
                  <c:v>2.2067999999999999</c:v>
                </c:pt>
                <c:pt idx="5518">
                  <c:v>2.2071999999999998</c:v>
                </c:pt>
                <c:pt idx="5519">
                  <c:v>2.2075999999999998</c:v>
                </c:pt>
                <c:pt idx="5520">
                  <c:v>2.2080000000000002</c:v>
                </c:pt>
                <c:pt idx="5521">
                  <c:v>2.2084000000000001</c:v>
                </c:pt>
                <c:pt idx="5522">
                  <c:v>2.2088000000000001</c:v>
                </c:pt>
                <c:pt idx="5523">
                  <c:v>2.2092000000000001</c:v>
                </c:pt>
                <c:pt idx="5524">
                  <c:v>2.2096</c:v>
                </c:pt>
                <c:pt idx="5525">
                  <c:v>2.21</c:v>
                </c:pt>
                <c:pt idx="5526">
                  <c:v>2.2103999999999999</c:v>
                </c:pt>
                <c:pt idx="5527">
                  <c:v>2.2107999999999999</c:v>
                </c:pt>
                <c:pt idx="5528">
                  <c:v>2.2111999999999998</c:v>
                </c:pt>
                <c:pt idx="5529">
                  <c:v>2.2115999999999998</c:v>
                </c:pt>
                <c:pt idx="5530">
                  <c:v>2.2120000000000002</c:v>
                </c:pt>
                <c:pt idx="5531">
                  <c:v>2.2124000000000001</c:v>
                </c:pt>
                <c:pt idx="5532">
                  <c:v>2.2128000000000001</c:v>
                </c:pt>
                <c:pt idx="5533">
                  <c:v>2.2132000000000001</c:v>
                </c:pt>
                <c:pt idx="5534">
                  <c:v>2.2136</c:v>
                </c:pt>
                <c:pt idx="5535">
                  <c:v>2.214</c:v>
                </c:pt>
                <c:pt idx="5536">
                  <c:v>2.2143999999999999</c:v>
                </c:pt>
                <c:pt idx="5537">
                  <c:v>2.2147999999999999</c:v>
                </c:pt>
                <c:pt idx="5538">
                  <c:v>2.2151999999999998</c:v>
                </c:pt>
                <c:pt idx="5539">
                  <c:v>2.2155999999999998</c:v>
                </c:pt>
                <c:pt idx="5540">
                  <c:v>2.2160000000000002</c:v>
                </c:pt>
                <c:pt idx="5541">
                  <c:v>2.2164000000000001</c:v>
                </c:pt>
                <c:pt idx="5542">
                  <c:v>2.2168000000000001</c:v>
                </c:pt>
                <c:pt idx="5543">
                  <c:v>2.2172000000000001</c:v>
                </c:pt>
                <c:pt idx="5544">
                  <c:v>2.2176</c:v>
                </c:pt>
                <c:pt idx="5545">
                  <c:v>2.218</c:v>
                </c:pt>
                <c:pt idx="5546">
                  <c:v>2.2183999999999999</c:v>
                </c:pt>
                <c:pt idx="5547">
                  <c:v>2.2187999999999999</c:v>
                </c:pt>
                <c:pt idx="5548">
                  <c:v>2.2191999999999998</c:v>
                </c:pt>
                <c:pt idx="5549">
                  <c:v>2.2195999999999998</c:v>
                </c:pt>
                <c:pt idx="5550">
                  <c:v>2.2200000000000002</c:v>
                </c:pt>
                <c:pt idx="5551">
                  <c:v>2.2204000000000002</c:v>
                </c:pt>
                <c:pt idx="5552">
                  <c:v>2.2208000000000001</c:v>
                </c:pt>
                <c:pt idx="5553">
                  <c:v>2.2212000000000001</c:v>
                </c:pt>
                <c:pt idx="5554">
                  <c:v>2.2216</c:v>
                </c:pt>
                <c:pt idx="5555">
                  <c:v>2.222</c:v>
                </c:pt>
                <c:pt idx="5556">
                  <c:v>2.2223999999999999</c:v>
                </c:pt>
                <c:pt idx="5557">
                  <c:v>2.2227999999999999</c:v>
                </c:pt>
                <c:pt idx="5558">
                  <c:v>2.2231999999999998</c:v>
                </c:pt>
                <c:pt idx="5559">
                  <c:v>2.2235999999999998</c:v>
                </c:pt>
                <c:pt idx="5560">
                  <c:v>2.2240000000000002</c:v>
                </c:pt>
                <c:pt idx="5561">
                  <c:v>2.2244000000000002</c:v>
                </c:pt>
                <c:pt idx="5562">
                  <c:v>2.2248000000000001</c:v>
                </c:pt>
                <c:pt idx="5563">
                  <c:v>2.2252000000000001</c:v>
                </c:pt>
                <c:pt idx="5564">
                  <c:v>2.2256</c:v>
                </c:pt>
                <c:pt idx="5565">
                  <c:v>2.226</c:v>
                </c:pt>
                <c:pt idx="5566">
                  <c:v>2.2263999999999999</c:v>
                </c:pt>
                <c:pt idx="5567">
                  <c:v>2.2267999999999999</c:v>
                </c:pt>
                <c:pt idx="5568">
                  <c:v>2.2271999999999998</c:v>
                </c:pt>
                <c:pt idx="5569">
                  <c:v>2.2275999999999998</c:v>
                </c:pt>
                <c:pt idx="5570">
                  <c:v>2.2279999999999998</c:v>
                </c:pt>
                <c:pt idx="5571">
                  <c:v>2.2284000000000002</c:v>
                </c:pt>
                <c:pt idx="5572">
                  <c:v>2.2288000000000001</c:v>
                </c:pt>
                <c:pt idx="5573">
                  <c:v>2.2292000000000001</c:v>
                </c:pt>
                <c:pt idx="5574">
                  <c:v>2.2296</c:v>
                </c:pt>
                <c:pt idx="5575">
                  <c:v>2.23</c:v>
                </c:pt>
                <c:pt idx="5576">
                  <c:v>2.2303999999999999</c:v>
                </c:pt>
                <c:pt idx="5577">
                  <c:v>2.2307999999999999</c:v>
                </c:pt>
                <c:pt idx="5578">
                  <c:v>2.2311999999999999</c:v>
                </c:pt>
                <c:pt idx="5579">
                  <c:v>2.2315999999999998</c:v>
                </c:pt>
                <c:pt idx="5580">
                  <c:v>2.2319999999999998</c:v>
                </c:pt>
                <c:pt idx="5581">
                  <c:v>2.2324000000000002</c:v>
                </c:pt>
                <c:pt idx="5582">
                  <c:v>2.2328000000000001</c:v>
                </c:pt>
                <c:pt idx="5583">
                  <c:v>2.2332000000000001</c:v>
                </c:pt>
                <c:pt idx="5584">
                  <c:v>2.2336</c:v>
                </c:pt>
                <c:pt idx="5585">
                  <c:v>2.234</c:v>
                </c:pt>
                <c:pt idx="5586">
                  <c:v>2.2343999999999999</c:v>
                </c:pt>
                <c:pt idx="5587">
                  <c:v>2.2347999999999999</c:v>
                </c:pt>
                <c:pt idx="5588">
                  <c:v>2.2351999999999999</c:v>
                </c:pt>
                <c:pt idx="5589">
                  <c:v>2.2355999999999998</c:v>
                </c:pt>
                <c:pt idx="5590">
                  <c:v>2.2359999999999998</c:v>
                </c:pt>
                <c:pt idx="5591">
                  <c:v>2.2364000000000002</c:v>
                </c:pt>
                <c:pt idx="5592">
                  <c:v>2.2368000000000001</c:v>
                </c:pt>
                <c:pt idx="5593">
                  <c:v>2.2372000000000001</c:v>
                </c:pt>
                <c:pt idx="5594">
                  <c:v>2.2376</c:v>
                </c:pt>
                <c:pt idx="5595">
                  <c:v>2.238</c:v>
                </c:pt>
                <c:pt idx="5596">
                  <c:v>2.2383999999999999</c:v>
                </c:pt>
                <c:pt idx="5597">
                  <c:v>2.2387999999999999</c:v>
                </c:pt>
                <c:pt idx="5598">
                  <c:v>2.2391999999999999</c:v>
                </c:pt>
                <c:pt idx="5599">
                  <c:v>2.2395999999999998</c:v>
                </c:pt>
                <c:pt idx="5600">
                  <c:v>2.2399999999999998</c:v>
                </c:pt>
                <c:pt idx="5601">
                  <c:v>2.2404000000000002</c:v>
                </c:pt>
                <c:pt idx="5602">
                  <c:v>2.2408000000000001</c:v>
                </c:pt>
                <c:pt idx="5603">
                  <c:v>2.2412000000000001</c:v>
                </c:pt>
                <c:pt idx="5604">
                  <c:v>2.2416</c:v>
                </c:pt>
                <c:pt idx="5605">
                  <c:v>2.242</c:v>
                </c:pt>
                <c:pt idx="5606">
                  <c:v>2.2423999999999999</c:v>
                </c:pt>
                <c:pt idx="5607">
                  <c:v>2.2427999999999999</c:v>
                </c:pt>
                <c:pt idx="5608">
                  <c:v>2.2431999999999999</c:v>
                </c:pt>
                <c:pt idx="5609">
                  <c:v>2.2435999999999998</c:v>
                </c:pt>
                <c:pt idx="5610">
                  <c:v>2.2439999999999998</c:v>
                </c:pt>
                <c:pt idx="5611">
                  <c:v>2.2444000000000002</c:v>
                </c:pt>
                <c:pt idx="5612">
                  <c:v>2.2448000000000001</c:v>
                </c:pt>
                <c:pt idx="5613">
                  <c:v>2.2452000000000001</c:v>
                </c:pt>
                <c:pt idx="5614">
                  <c:v>2.2456</c:v>
                </c:pt>
                <c:pt idx="5615">
                  <c:v>2.246</c:v>
                </c:pt>
                <c:pt idx="5616">
                  <c:v>2.2464</c:v>
                </c:pt>
                <c:pt idx="5617">
                  <c:v>2.2467999999999999</c:v>
                </c:pt>
                <c:pt idx="5618">
                  <c:v>2.2471999999999999</c:v>
                </c:pt>
                <c:pt idx="5619">
                  <c:v>2.2475999999999998</c:v>
                </c:pt>
                <c:pt idx="5620">
                  <c:v>2.2479999999999998</c:v>
                </c:pt>
                <c:pt idx="5621">
                  <c:v>2.2484000000000002</c:v>
                </c:pt>
                <c:pt idx="5622">
                  <c:v>2.2488000000000001</c:v>
                </c:pt>
                <c:pt idx="5623">
                  <c:v>2.2492000000000001</c:v>
                </c:pt>
                <c:pt idx="5624">
                  <c:v>2.2496</c:v>
                </c:pt>
                <c:pt idx="5625">
                  <c:v>2.25</c:v>
                </c:pt>
                <c:pt idx="5626">
                  <c:v>2.2504</c:v>
                </c:pt>
                <c:pt idx="5627">
                  <c:v>2.2507999999999999</c:v>
                </c:pt>
                <c:pt idx="5628">
                  <c:v>2.2511999999999999</c:v>
                </c:pt>
                <c:pt idx="5629">
                  <c:v>2.2515999999999998</c:v>
                </c:pt>
                <c:pt idx="5630">
                  <c:v>2.2519999999999998</c:v>
                </c:pt>
                <c:pt idx="5631">
                  <c:v>2.2524000000000002</c:v>
                </c:pt>
                <c:pt idx="5632">
                  <c:v>2.2528000000000001</c:v>
                </c:pt>
                <c:pt idx="5633">
                  <c:v>2.2532000000000001</c:v>
                </c:pt>
                <c:pt idx="5634">
                  <c:v>2.2536</c:v>
                </c:pt>
                <c:pt idx="5635">
                  <c:v>2.254</c:v>
                </c:pt>
                <c:pt idx="5636">
                  <c:v>2.2544</c:v>
                </c:pt>
                <c:pt idx="5637">
                  <c:v>2.2547999999999999</c:v>
                </c:pt>
                <c:pt idx="5638">
                  <c:v>2.2551999999999999</c:v>
                </c:pt>
                <c:pt idx="5639">
                  <c:v>2.2555999999999998</c:v>
                </c:pt>
                <c:pt idx="5640">
                  <c:v>2.2559999999999998</c:v>
                </c:pt>
                <c:pt idx="5641">
                  <c:v>2.2564000000000002</c:v>
                </c:pt>
                <c:pt idx="5642">
                  <c:v>2.2568000000000001</c:v>
                </c:pt>
                <c:pt idx="5643">
                  <c:v>2.2572000000000001</c:v>
                </c:pt>
                <c:pt idx="5644">
                  <c:v>2.2576000000000001</c:v>
                </c:pt>
                <c:pt idx="5645">
                  <c:v>2.258</c:v>
                </c:pt>
                <c:pt idx="5646">
                  <c:v>2.2584</c:v>
                </c:pt>
                <c:pt idx="5647">
                  <c:v>2.2587999999999999</c:v>
                </c:pt>
                <c:pt idx="5648">
                  <c:v>2.2591999999999999</c:v>
                </c:pt>
                <c:pt idx="5649">
                  <c:v>2.2595999999999998</c:v>
                </c:pt>
                <c:pt idx="5650">
                  <c:v>2.2599999999999998</c:v>
                </c:pt>
                <c:pt idx="5651">
                  <c:v>2.2604000000000002</c:v>
                </c:pt>
                <c:pt idx="5652">
                  <c:v>2.2608000000000001</c:v>
                </c:pt>
                <c:pt idx="5653">
                  <c:v>2.2612000000000001</c:v>
                </c:pt>
                <c:pt idx="5654">
                  <c:v>2.2616000000000001</c:v>
                </c:pt>
                <c:pt idx="5655">
                  <c:v>2.262</c:v>
                </c:pt>
                <c:pt idx="5656">
                  <c:v>2.2624</c:v>
                </c:pt>
                <c:pt idx="5657">
                  <c:v>2.2627999999999999</c:v>
                </c:pt>
                <c:pt idx="5658">
                  <c:v>2.2631999999999999</c:v>
                </c:pt>
                <c:pt idx="5659">
                  <c:v>2.2635999999999998</c:v>
                </c:pt>
                <c:pt idx="5660">
                  <c:v>2.2639999999999998</c:v>
                </c:pt>
                <c:pt idx="5661">
                  <c:v>2.2644000000000002</c:v>
                </c:pt>
                <c:pt idx="5662">
                  <c:v>2.2648000000000001</c:v>
                </c:pt>
                <c:pt idx="5663">
                  <c:v>2.2652000000000001</c:v>
                </c:pt>
                <c:pt idx="5664">
                  <c:v>2.2656000000000001</c:v>
                </c:pt>
                <c:pt idx="5665">
                  <c:v>2.266</c:v>
                </c:pt>
                <c:pt idx="5666">
                  <c:v>2.2664</c:v>
                </c:pt>
                <c:pt idx="5667">
                  <c:v>2.2667999999999999</c:v>
                </c:pt>
                <c:pt idx="5668">
                  <c:v>2.2671999999999999</c:v>
                </c:pt>
                <c:pt idx="5669">
                  <c:v>2.2675999999999998</c:v>
                </c:pt>
                <c:pt idx="5670">
                  <c:v>2.2679999999999998</c:v>
                </c:pt>
                <c:pt idx="5671">
                  <c:v>2.2684000000000002</c:v>
                </c:pt>
                <c:pt idx="5672">
                  <c:v>2.2688000000000001</c:v>
                </c:pt>
                <c:pt idx="5673">
                  <c:v>2.2692000000000001</c:v>
                </c:pt>
                <c:pt idx="5674">
                  <c:v>2.2696000000000001</c:v>
                </c:pt>
                <c:pt idx="5675">
                  <c:v>2.27</c:v>
                </c:pt>
                <c:pt idx="5676">
                  <c:v>2.2704</c:v>
                </c:pt>
                <c:pt idx="5677">
                  <c:v>2.2707999999999999</c:v>
                </c:pt>
                <c:pt idx="5678">
                  <c:v>2.2711999999999999</c:v>
                </c:pt>
                <c:pt idx="5679">
                  <c:v>2.2715999999999998</c:v>
                </c:pt>
                <c:pt idx="5680">
                  <c:v>2.2719999999999998</c:v>
                </c:pt>
                <c:pt idx="5681">
                  <c:v>2.2724000000000002</c:v>
                </c:pt>
                <c:pt idx="5682">
                  <c:v>2.2728000000000002</c:v>
                </c:pt>
                <c:pt idx="5683">
                  <c:v>2.2732000000000001</c:v>
                </c:pt>
                <c:pt idx="5684">
                  <c:v>2.2736000000000001</c:v>
                </c:pt>
                <c:pt idx="5685">
                  <c:v>2.274</c:v>
                </c:pt>
                <c:pt idx="5686">
                  <c:v>2.2744</c:v>
                </c:pt>
                <c:pt idx="5687">
                  <c:v>2.2747999999999999</c:v>
                </c:pt>
                <c:pt idx="5688">
                  <c:v>2.2751999999999999</c:v>
                </c:pt>
                <c:pt idx="5689">
                  <c:v>2.2755999999999998</c:v>
                </c:pt>
                <c:pt idx="5690">
                  <c:v>2.2759999999999998</c:v>
                </c:pt>
                <c:pt idx="5691">
                  <c:v>2.2764000000000002</c:v>
                </c:pt>
                <c:pt idx="5692">
                  <c:v>2.2768000000000002</c:v>
                </c:pt>
                <c:pt idx="5693">
                  <c:v>2.2772000000000001</c:v>
                </c:pt>
                <c:pt idx="5694">
                  <c:v>2.2776000000000001</c:v>
                </c:pt>
                <c:pt idx="5695">
                  <c:v>2.278</c:v>
                </c:pt>
                <c:pt idx="5696">
                  <c:v>2.2784</c:v>
                </c:pt>
                <c:pt idx="5697">
                  <c:v>2.2787999999999999</c:v>
                </c:pt>
                <c:pt idx="5698">
                  <c:v>2.2791999999999999</c:v>
                </c:pt>
                <c:pt idx="5699">
                  <c:v>2.2795999999999998</c:v>
                </c:pt>
                <c:pt idx="5700">
                  <c:v>2.2799999999999998</c:v>
                </c:pt>
                <c:pt idx="5701">
                  <c:v>2.2803999999999998</c:v>
                </c:pt>
                <c:pt idx="5702">
                  <c:v>2.2808000000000002</c:v>
                </c:pt>
                <c:pt idx="5703">
                  <c:v>2.2812000000000001</c:v>
                </c:pt>
                <c:pt idx="5704">
                  <c:v>2.2816000000000001</c:v>
                </c:pt>
                <c:pt idx="5705">
                  <c:v>2.282</c:v>
                </c:pt>
                <c:pt idx="5706">
                  <c:v>2.2824</c:v>
                </c:pt>
                <c:pt idx="5707">
                  <c:v>2.2827999999999999</c:v>
                </c:pt>
                <c:pt idx="5708">
                  <c:v>2.2831999999999999</c:v>
                </c:pt>
                <c:pt idx="5709">
                  <c:v>2.2835999999999999</c:v>
                </c:pt>
                <c:pt idx="5710">
                  <c:v>2.2839999999999998</c:v>
                </c:pt>
                <c:pt idx="5711">
                  <c:v>2.2843999999999998</c:v>
                </c:pt>
                <c:pt idx="5712">
                  <c:v>2.2848000000000002</c:v>
                </c:pt>
                <c:pt idx="5713">
                  <c:v>2.2852000000000001</c:v>
                </c:pt>
                <c:pt idx="5714">
                  <c:v>2.2856000000000001</c:v>
                </c:pt>
                <c:pt idx="5715">
                  <c:v>2.286</c:v>
                </c:pt>
                <c:pt idx="5716">
                  <c:v>2.2864</c:v>
                </c:pt>
                <c:pt idx="5717">
                  <c:v>2.2867999999999999</c:v>
                </c:pt>
                <c:pt idx="5718">
                  <c:v>2.2871999999999999</c:v>
                </c:pt>
                <c:pt idx="5719">
                  <c:v>2.2875999999999999</c:v>
                </c:pt>
                <c:pt idx="5720">
                  <c:v>2.2879999999999998</c:v>
                </c:pt>
                <c:pt idx="5721">
                  <c:v>2.2883999999999998</c:v>
                </c:pt>
                <c:pt idx="5722">
                  <c:v>2.2888000000000002</c:v>
                </c:pt>
                <c:pt idx="5723">
                  <c:v>2.2892000000000001</c:v>
                </c:pt>
                <c:pt idx="5724">
                  <c:v>2.2896000000000001</c:v>
                </c:pt>
                <c:pt idx="5725">
                  <c:v>2.29</c:v>
                </c:pt>
                <c:pt idx="5726">
                  <c:v>2.2904</c:v>
                </c:pt>
                <c:pt idx="5727">
                  <c:v>2.2907999999999999</c:v>
                </c:pt>
                <c:pt idx="5728">
                  <c:v>2.2911999999999999</c:v>
                </c:pt>
                <c:pt idx="5729">
                  <c:v>2.2915999999999999</c:v>
                </c:pt>
                <c:pt idx="5730">
                  <c:v>2.2919999999999998</c:v>
                </c:pt>
                <c:pt idx="5731">
                  <c:v>2.2923999999999998</c:v>
                </c:pt>
                <c:pt idx="5732">
                  <c:v>2.2928000000000002</c:v>
                </c:pt>
                <c:pt idx="5733">
                  <c:v>2.2932000000000001</c:v>
                </c:pt>
                <c:pt idx="5734">
                  <c:v>2.2936000000000001</c:v>
                </c:pt>
                <c:pt idx="5735">
                  <c:v>2.294</c:v>
                </c:pt>
                <c:pt idx="5736">
                  <c:v>2.2944</c:v>
                </c:pt>
                <c:pt idx="5737">
                  <c:v>2.2948</c:v>
                </c:pt>
                <c:pt idx="5738">
                  <c:v>2.2951999999999999</c:v>
                </c:pt>
                <c:pt idx="5739">
                  <c:v>2.2955999999999999</c:v>
                </c:pt>
                <c:pt idx="5740">
                  <c:v>2.2959999999999998</c:v>
                </c:pt>
                <c:pt idx="5741">
                  <c:v>2.2963999999999998</c:v>
                </c:pt>
                <c:pt idx="5742">
                  <c:v>2.2968000000000002</c:v>
                </c:pt>
                <c:pt idx="5743">
                  <c:v>2.2972000000000001</c:v>
                </c:pt>
                <c:pt idx="5744">
                  <c:v>2.2976000000000001</c:v>
                </c:pt>
                <c:pt idx="5745">
                  <c:v>2.298</c:v>
                </c:pt>
                <c:pt idx="5746">
                  <c:v>2.2984</c:v>
                </c:pt>
                <c:pt idx="5747">
                  <c:v>2.2988</c:v>
                </c:pt>
                <c:pt idx="5748">
                  <c:v>2.2991999999999999</c:v>
                </c:pt>
                <c:pt idx="5749">
                  <c:v>2.2995999999999999</c:v>
                </c:pt>
                <c:pt idx="5750">
                  <c:v>2.2999999999999998</c:v>
                </c:pt>
                <c:pt idx="5751">
                  <c:v>2.3003999999999998</c:v>
                </c:pt>
                <c:pt idx="5752">
                  <c:v>2.3008000000000002</c:v>
                </c:pt>
                <c:pt idx="5753">
                  <c:v>2.3012000000000001</c:v>
                </c:pt>
                <c:pt idx="5754">
                  <c:v>2.3016000000000001</c:v>
                </c:pt>
                <c:pt idx="5755">
                  <c:v>2.302</c:v>
                </c:pt>
                <c:pt idx="5756">
                  <c:v>2.3024</c:v>
                </c:pt>
                <c:pt idx="5757">
                  <c:v>2.3028</c:v>
                </c:pt>
                <c:pt idx="5758">
                  <c:v>2.3031999999999999</c:v>
                </c:pt>
                <c:pt idx="5759">
                  <c:v>2.3035999999999999</c:v>
                </c:pt>
                <c:pt idx="5760">
                  <c:v>2.3039999999999998</c:v>
                </c:pt>
                <c:pt idx="5761">
                  <c:v>2.3043999999999998</c:v>
                </c:pt>
                <c:pt idx="5762">
                  <c:v>2.3048000000000002</c:v>
                </c:pt>
                <c:pt idx="5763">
                  <c:v>2.3052000000000001</c:v>
                </c:pt>
                <c:pt idx="5764">
                  <c:v>2.3056000000000001</c:v>
                </c:pt>
                <c:pt idx="5765">
                  <c:v>2.306</c:v>
                </c:pt>
                <c:pt idx="5766">
                  <c:v>2.3064</c:v>
                </c:pt>
                <c:pt idx="5767">
                  <c:v>2.3068</c:v>
                </c:pt>
                <c:pt idx="5768">
                  <c:v>2.3071999999999999</c:v>
                </c:pt>
                <c:pt idx="5769">
                  <c:v>2.3075999999999999</c:v>
                </c:pt>
                <c:pt idx="5770">
                  <c:v>2.3079999999999998</c:v>
                </c:pt>
                <c:pt idx="5771">
                  <c:v>2.3083999999999998</c:v>
                </c:pt>
                <c:pt idx="5772">
                  <c:v>2.3088000000000002</c:v>
                </c:pt>
                <c:pt idx="5773">
                  <c:v>2.3092000000000001</c:v>
                </c:pt>
                <c:pt idx="5774">
                  <c:v>2.3096000000000001</c:v>
                </c:pt>
                <c:pt idx="5775">
                  <c:v>2.31</c:v>
                </c:pt>
                <c:pt idx="5776">
                  <c:v>2.3104</c:v>
                </c:pt>
                <c:pt idx="5777">
                  <c:v>2.3108</c:v>
                </c:pt>
                <c:pt idx="5778">
                  <c:v>2.3111999999999999</c:v>
                </c:pt>
                <c:pt idx="5779">
                  <c:v>2.3115999999999999</c:v>
                </c:pt>
                <c:pt idx="5780">
                  <c:v>2.3119999999999998</c:v>
                </c:pt>
                <c:pt idx="5781">
                  <c:v>2.3123999999999998</c:v>
                </c:pt>
                <c:pt idx="5782">
                  <c:v>2.3128000000000002</c:v>
                </c:pt>
                <c:pt idx="5783">
                  <c:v>2.3132000000000001</c:v>
                </c:pt>
                <c:pt idx="5784">
                  <c:v>2.3136000000000001</c:v>
                </c:pt>
                <c:pt idx="5785">
                  <c:v>2.3140000000000001</c:v>
                </c:pt>
                <c:pt idx="5786">
                  <c:v>2.3144</c:v>
                </c:pt>
                <c:pt idx="5787">
                  <c:v>2.3148</c:v>
                </c:pt>
                <c:pt idx="5788">
                  <c:v>2.3151999999999999</c:v>
                </c:pt>
                <c:pt idx="5789">
                  <c:v>2.3155999999999999</c:v>
                </c:pt>
                <c:pt idx="5790">
                  <c:v>2.3159999999999998</c:v>
                </c:pt>
                <c:pt idx="5791">
                  <c:v>2.3163999999999998</c:v>
                </c:pt>
                <c:pt idx="5792">
                  <c:v>2.3168000000000002</c:v>
                </c:pt>
                <c:pt idx="5793">
                  <c:v>2.3172000000000001</c:v>
                </c:pt>
                <c:pt idx="5794">
                  <c:v>2.3176000000000001</c:v>
                </c:pt>
                <c:pt idx="5795">
                  <c:v>2.3180000000000001</c:v>
                </c:pt>
                <c:pt idx="5796">
                  <c:v>2.3184</c:v>
                </c:pt>
                <c:pt idx="5797">
                  <c:v>2.3188</c:v>
                </c:pt>
                <c:pt idx="5798">
                  <c:v>2.3191999999999999</c:v>
                </c:pt>
                <c:pt idx="5799">
                  <c:v>2.3195999999999999</c:v>
                </c:pt>
                <c:pt idx="5800">
                  <c:v>2.3199999999999998</c:v>
                </c:pt>
                <c:pt idx="5801">
                  <c:v>2.3203999999999998</c:v>
                </c:pt>
                <c:pt idx="5802">
                  <c:v>2.3208000000000002</c:v>
                </c:pt>
                <c:pt idx="5803">
                  <c:v>2.3212000000000002</c:v>
                </c:pt>
                <c:pt idx="5804">
                  <c:v>2.3216000000000001</c:v>
                </c:pt>
                <c:pt idx="5805">
                  <c:v>2.3220000000000001</c:v>
                </c:pt>
                <c:pt idx="5806">
                  <c:v>2.3224</c:v>
                </c:pt>
                <c:pt idx="5807">
                  <c:v>2.3228</c:v>
                </c:pt>
                <c:pt idx="5808">
                  <c:v>2.3231999999999999</c:v>
                </c:pt>
                <c:pt idx="5809">
                  <c:v>2.3235999999999999</c:v>
                </c:pt>
                <c:pt idx="5810">
                  <c:v>2.3239999999999998</c:v>
                </c:pt>
                <c:pt idx="5811">
                  <c:v>2.3243999999999998</c:v>
                </c:pt>
                <c:pt idx="5812">
                  <c:v>2.3248000000000002</c:v>
                </c:pt>
                <c:pt idx="5813">
                  <c:v>2.3252000000000002</c:v>
                </c:pt>
                <c:pt idx="5814">
                  <c:v>2.3256000000000001</c:v>
                </c:pt>
                <c:pt idx="5815">
                  <c:v>2.3260000000000001</c:v>
                </c:pt>
                <c:pt idx="5816">
                  <c:v>2.3264</c:v>
                </c:pt>
                <c:pt idx="5817">
                  <c:v>2.3268</c:v>
                </c:pt>
                <c:pt idx="5818">
                  <c:v>2.3271999999999999</c:v>
                </c:pt>
                <c:pt idx="5819">
                  <c:v>2.3275999999999999</c:v>
                </c:pt>
                <c:pt idx="5820">
                  <c:v>2.3279999999999998</c:v>
                </c:pt>
                <c:pt idx="5821">
                  <c:v>2.3283999999999998</c:v>
                </c:pt>
                <c:pt idx="5822">
                  <c:v>2.3287999999999998</c:v>
                </c:pt>
                <c:pt idx="5823">
                  <c:v>2.3292000000000002</c:v>
                </c:pt>
                <c:pt idx="5824">
                  <c:v>2.3296000000000001</c:v>
                </c:pt>
                <c:pt idx="5825">
                  <c:v>2.33</c:v>
                </c:pt>
                <c:pt idx="5826">
                  <c:v>2.3304</c:v>
                </c:pt>
                <c:pt idx="5827">
                  <c:v>2.3308</c:v>
                </c:pt>
                <c:pt idx="5828">
                  <c:v>2.3311999999999999</c:v>
                </c:pt>
                <c:pt idx="5829">
                  <c:v>2.3315999999999999</c:v>
                </c:pt>
                <c:pt idx="5830">
                  <c:v>2.3319999999999999</c:v>
                </c:pt>
                <c:pt idx="5831">
                  <c:v>2.3323999999999998</c:v>
                </c:pt>
                <c:pt idx="5832">
                  <c:v>2.3327999999999998</c:v>
                </c:pt>
                <c:pt idx="5833">
                  <c:v>2.3332000000000002</c:v>
                </c:pt>
                <c:pt idx="5834">
                  <c:v>2.3336000000000001</c:v>
                </c:pt>
                <c:pt idx="5835">
                  <c:v>2.3340000000000001</c:v>
                </c:pt>
                <c:pt idx="5836">
                  <c:v>2.3344</c:v>
                </c:pt>
                <c:pt idx="5837">
                  <c:v>2.3348</c:v>
                </c:pt>
                <c:pt idx="5838">
                  <c:v>2.3351999999999999</c:v>
                </c:pt>
                <c:pt idx="5839">
                  <c:v>2.3355999999999999</c:v>
                </c:pt>
                <c:pt idx="5840">
                  <c:v>2.3359999999999999</c:v>
                </c:pt>
                <c:pt idx="5841">
                  <c:v>2.3363999999999998</c:v>
                </c:pt>
                <c:pt idx="5842">
                  <c:v>2.3367999999999998</c:v>
                </c:pt>
                <c:pt idx="5843">
                  <c:v>2.3372000000000002</c:v>
                </c:pt>
                <c:pt idx="5844">
                  <c:v>2.3376000000000001</c:v>
                </c:pt>
                <c:pt idx="5845">
                  <c:v>2.3380000000000001</c:v>
                </c:pt>
                <c:pt idx="5846">
                  <c:v>2.3384</c:v>
                </c:pt>
                <c:pt idx="5847">
                  <c:v>2.3388</c:v>
                </c:pt>
                <c:pt idx="5848">
                  <c:v>2.3391999999999999</c:v>
                </c:pt>
                <c:pt idx="5849">
                  <c:v>2.3395999999999999</c:v>
                </c:pt>
                <c:pt idx="5850">
                  <c:v>2.34</c:v>
                </c:pt>
                <c:pt idx="5851">
                  <c:v>2.3403999999999998</c:v>
                </c:pt>
                <c:pt idx="5852">
                  <c:v>2.3407999999999998</c:v>
                </c:pt>
                <c:pt idx="5853">
                  <c:v>2.3412000000000002</c:v>
                </c:pt>
                <c:pt idx="5854">
                  <c:v>2.3416000000000001</c:v>
                </c:pt>
                <c:pt idx="5855">
                  <c:v>2.3420000000000001</c:v>
                </c:pt>
                <c:pt idx="5856">
                  <c:v>2.3424</c:v>
                </c:pt>
                <c:pt idx="5857">
                  <c:v>2.3428</c:v>
                </c:pt>
                <c:pt idx="5858">
                  <c:v>2.3431999999999999</c:v>
                </c:pt>
                <c:pt idx="5859">
                  <c:v>2.3435999999999999</c:v>
                </c:pt>
                <c:pt idx="5860">
                  <c:v>2.3439999999999999</c:v>
                </c:pt>
                <c:pt idx="5861">
                  <c:v>2.3443999999999998</c:v>
                </c:pt>
                <c:pt idx="5862">
                  <c:v>2.3447999999999998</c:v>
                </c:pt>
                <c:pt idx="5863">
                  <c:v>2.3452000000000002</c:v>
                </c:pt>
                <c:pt idx="5864">
                  <c:v>2.3456000000000001</c:v>
                </c:pt>
                <c:pt idx="5865">
                  <c:v>2.3460000000000001</c:v>
                </c:pt>
                <c:pt idx="5866">
                  <c:v>2.3464</c:v>
                </c:pt>
                <c:pt idx="5867">
                  <c:v>2.3468</c:v>
                </c:pt>
                <c:pt idx="5868">
                  <c:v>2.3472</c:v>
                </c:pt>
                <c:pt idx="5869">
                  <c:v>2.3475999999999999</c:v>
                </c:pt>
                <c:pt idx="5870">
                  <c:v>2.3479999999999999</c:v>
                </c:pt>
                <c:pt idx="5871">
                  <c:v>2.3483999999999998</c:v>
                </c:pt>
                <c:pt idx="5872">
                  <c:v>2.3487999999999998</c:v>
                </c:pt>
                <c:pt idx="5873">
                  <c:v>2.3492000000000002</c:v>
                </c:pt>
                <c:pt idx="5874">
                  <c:v>2.3496000000000001</c:v>
                </c:pt>
                <c:pt idx="5875">
                  <c:v>2.35</c:v>
                </c:pt>
                <c:pt idx="5876">
                  <c:v>2.3504</c:v>
                </c:pt>
                <c:pt idx="5877">
                  <c:v>2.3508</c:v>
                </c:pt>
                <c:pt idx="5878">
                  <c:v>2.3512</c:v>
                </c:pt>
                <c:pt idx="5879">
                  <c:v>2.3515999999999999</c:v>
                </c:pt>
                <c:pt idx="5880">
                  <c:v>2.3519999999999999</c:v>
                </c:pt>
                <c:pt idx="5881">
                  <c:v>2.3523999999999998</c:v>
                </c:pt>
                <c:pt idx="5882">
                  <c:v>2.3527999999999998</c:v>
                </c:pt>
                <c:pt idx="5883">
                  <c:v>2.3532000000000002</c:v>
                </c:pt>
                <c:pt idx="5884">
                  <c:v>2.3536000000000001</c:v>
                </c:pt>
                <c:pt idx="5885">
                  <c:v>2.3540000000000001</c:v>
                </c:pt>
                <c:pt idx="5886">
                  <c:v>2.3544</c:v>
                </c:pt>
                <c:pt idx="5887">
                  <c:v>2.3548</c:v>
                </c:pt>
                <c:pt idx="5888">
                  <c:v>2.3552</c:v>
                </c:pt>
                <c:pt idx="5889">
                  <c:v>2.3555999999999999</c:v>
                </c:pt>
                <c:pt idx="5890">
                  <c:v>2.3559999999999999</c:v>
                </c:pt>
                <c:pt idx="5891">
                  <c:v>2.3563999999999998</c:v>
                </c:pt>
                <c:pt idx="5892">
                  <c:v>2.3567999999999998</c:v>
                </c:pt>
                <c:pt idx="5893">
                  <c:v>2.3572000000000002</c:v>
                </c:pt>
                <c:pt idx="5894">
                  <c:v>2.3576000000000001</c:v>
                </c:pt>
                <c:pt idx="5895">
                  <c:v>2.3580000000000001</c:v>
                </c:pt>
                <c:pt idx="5896">
                  <c:v>2.3584000000000001</c:v>
                </c:pt>
                <c:pt idx="5897">
                  <c:v>2.3588</c:v>
                </c:pt>
                <c:pt idx="5898">
                  <c:v>2.3592</c:v>
                </c:pt>
                <c:pt idx="5899">
                  <c:v>2.3595999999999999</c:v>
                </c:pt>
                <c:pt idx="5900">
                  <c:v>2.36</c:v>
                </c:pt>
                <c:pt idx="5901">
                  <c:v>2.3603999999999998</c:v>
                </c:pt>
                <c:pt idx="5902">
                  <c:v>2.3607999999999998</c:v>
                </c:pt>
                <c:pt idx="5903">
                  <c:v>2.3612000000000002</c:v>
                </c:pt>
                <c:pt idx="5904">
                  <c:v>2.3616000000000001</c:v>
                </c:pt>
                <c:pt idx="5905">
                  <c:v>2.3620000000000001</c:v>
                </c:pt>
                <c:pt idx="5906">
                  <c:v>2.3624000000000001</c:v>
                </c:pt>
                <c:pt idx="5907">
                  <c:v>2.3628</c:v>
                </c:pt>
                <c:pt idx="5908">
                  <c:v>2.3632</c:v>
                </c:pt>
                <c:pt idx="5909">
                  <c:v>2.3635999999999999</c:v>
                </c:pt>
                <c:pt idx="5910">
                  <c:v>2.3639999999999999</c:v>
                </c:pt>
                <c:pt idx="5911">
                  <c:v>2.3643999999999998</c:v>
                </c:pt>
                <c:pt idx="5912">
                  <c:v>2.3647999999999998</c:v>
                </c:pt>
                <c:pt idx="5913">
                  <c:v>2.3652000000000002</c:v>
                </c:pt>
                <c:pt idx="5914">
                  <c:v>2.3656000000000001</c:v>
                </c:pt>
                <c:pt idx="5915">
                  <c:v>2.3660000000000001</c:v>
                </c:pt>
                <c:pt idx="5916">
                  <c:v>2.3664000000000001</c:v>
                </c:pt>
                <c:pt idx="5917">
                  <c:v>2.3668</c:v>
                </c:pt>
                <c:pt idx="5918">
                  <c:v>2.3672</c:v>
                </c:pt>
                <c:pt idx="5919">
                  <c:v>2.3675999999999999</c:v>
                </c:pt>
                <c:pt idx="5920">
                  <c:v>2.3679999999999999</c:v>
                </c:pt>
                <c:pt idx="5921">
                  <c:v>2.3683999999999998</c:v>
                </c:pt>
                <c:pt idx="5922">
                  <c:v>2.3687999999999998</c:v>
                </c:pt>
                <c:pt idx="5923">
                  <c:v>2.3692000000000002</c:v>
                </c:pt>
                <c:pt idx="5924">
                  <c:v>2.3696000000000002</c:v>
                </c:pt>
                <c:pt idx="5925">
                  <c:v>2.37</c:v>
                </c:pt>
                <c:pt idx="5926">
                  <c:v>2.3704000000000001</c:v>
                </c:pt>
                <c:pt idx="5927">
                  <c:v>2.3708</c:v>
                </c:pt>
                <c:pt idx="5928">
                  <c:v>2.3712</c:v>
                </c:pt>
                <c:pt idx="5929">
                  <c:v>2.3715999999999999</c:v>
                </c:pt>
                <c:pt idx="5930">
                  <c:v>2.3719999999999999</c:v>
                </c:pt>
                <c:pt idx="5931">
                  <c:v>2.3723999999999998</c:v>
                </c:pt>
                <c:pt idx="5932">
                  <c:v>2.3727999999999998</c:v>
                </c:pt>
                <c:pt idx="5933">
                  <c:v>2.3732000000000002</c:v>
                </c:pt>
                <c:pt idx="5934">
                  <c:v>2.3736000000000002</c:v>
                </c:pt>
                <c:pt idx="5935">
                  <c:v>2.3740000000000001</c:v>
                </c:pt>
                <c:pt idx="5936">
                  <c:v>2.3744000000000001</c:v>
                </c:pt>
                <c:pt idx="5937">
                  <c:v>2.3748</c:v>
                </c:pt>
                <c:pt idx="5938">
                  <c:v>2.3752</c:v>
                </c:pt>
                <c:pt idx="5939">
                  <c:v>2.3755999999999999</c:v>
                </c:pt>
                <c:pt idx="5940">
                  <c:v>2.3759999999999999</c:v>
                </c:pt>
                <c:pt idx="5941">
                  <c:v>2.3763999999999998</c:v>
                </c:pt>
                <c:pt idx="5942">
                  <c:v>2.3767999999999998</c:v>
                </c:pt>
                <c:pt idx="5943">
                  <c:v>2.3771999999999998</c:v>
                </c:pt>
                <c:pt idx="5944">
                  <c:v>2.3776000000000002</c:v>
                </c:pt>
                <c:pt idx="5945">
                  <c:v>2.3780000000000001</c:v>
                </c:pt>
                <c:pt idx="5946">
                  <c:v>2.3784000000000001</c:v>
                </c:pt>
                <c:pt idx="5947">
                  <c:v>2.3788</c:v>
                </c:pt>
                <c:pt idx="5948">
                  <c:v>2.3792</c:v>
                </c:pt>
                <c:pt idx="5949">
                  <c:v>2.3795999999999999</c:v>
                </c:pt>
                <c:pt idx="5950">
                  <c:v>2.38</c:v>
                </c:pt>
                <c:pt idx="5951">
                  <c:v>2.3803999999999998</c:v>
                </c:pt>
                <c:pt idx="5952">
                  <c:v>2.3807999999999998</c:v>
                </c:pt>
                <c:pt idx="5953">
                  <c:v>2.3811999999999998</c:v>
                </c:pt>
                <c:pt idx="5954">
                  <c:v>2.3816000000000002</c:v>
                </c:pt>
                <c:pt idx="5955">
                  <c:v>2.3820000000000001</c:v>
                </c:pt>
                <c:pt idx="5956">
                  <c:v>2.3824000000000001</c:v>
                </c:pt>
                <c:pt idx="5957">
                  <c:v>2.3828</c:v>
                </c:pt>
                <c:pt idx="5958">
                  <c:v>2.3832</c:v>
                </c:pt>
                <c:pt idx="5959">
                  <c:v>2.3835999999999999</c:v>
                </c:pt>
                <c:pt idx="5960">
                  <c:v>2.3839999999999999</c:v>
                </c:pt>
                <c:pt idx="5961">
                  <c:v>2.3843999999999999</c:v>
                </c:pt>
                <c:pt idx="5962">
                  <c:v>2.3847999999999998</c:v>
                </c:pt>
                <c:pt idx="5963">
                  <c:v>2.3851999999999998</c:v>
                </c:pt>
                <c:pt idx="5964">
                  <c:v>2.3856000000000002</c:v>
                </c:pt>
                <c:pt idx="5965">
                  <c:v>2.3860000000000001</c:v>
                </c:pt>
                <c:pt idx="5966">
                  <c:v>2.3864000000000001</c:v>
                </c:pt>
                <c:pt idx="5967">
                  <c:v>2.3868</c:v>
                </c:pt>
                <c:pt idx="5968">
                  <c:v>2.3872</c:v>
                </c:pt>
                <c:pt idx="5969">
                  <c:v>2.3875999999999999</c:v>
                </c:pt>
                <c:pt idx="5970">
                  <c:v>2.3879999999999999</c:v>
                </c:pt>
                <c:pt idx="5971">
                  <c:v>2.3883999999999999</c:v>
                </c:pt>
                <c:pt idx="5972">
                  <c:v>2.3887999999999998</c:v>
                </c:pt>
                <c:pt idx="5973">
                  <c:v>2.3891999999999998</c:v>
                </c:pt>
                <c:pt idx="5974">
                  <c:v>2.3896000000000002</c:v>
                </c:pt>
                <c:pt idx="5975">
                  <c:v>2.39</c:v>
                </c:pt>
                <c:pt idx="5976">
                  <c:v>2.3904000000000001</c:v>
                </c:pt>
                <c:pt idx="5977">
                  <c:v>2.3908</c:v>
                </c:pt>
                <c:pt idx="5978">
                  <c:v>2.3912</c:v>
                </c:pt>
                <c:pt idx="5979">
                  <c:v>2.3915999999999999</c:v>
                </c:pt>
                <c:pt idx="5980">
                  <c:v>2.3919999999999999</c:v>
                </c:pt>
                <c:pt idx="5981">
                  <c:v>2.3923999999999999</c:v>
                </c:pt>
                <c:pt idx="5982">
                  <c:v>2.3927999999999998</c:v>
                </c:pt>
                <c:pt idx="5983">
                  <c:v>2.3931999999999998</c:v>
                </c:pt>
                <c:pt idx="5984">
                  <c:v>2.3936000000000002</c:v>
                </c:pt>
                <c:pt idx="5985">
                  <c:v>2.3940000000000001</c:v>
                </c:pt>
                <c:pt idx="5986">
                  <c:v>2.3944000000000001</c:v>
                </c:pt>
                <c:pt idx="5987">
                  <c:v>2.3948</c:v>
                </c:pt>
                <c:pt idx="5988">
                  <c:v>2.3952</c:v>
                </c:pt>
                <c:pt idx="5989">
                  <c:v>2.3956</c:v>
                </c:pt>
                <c:pt idx="5990">
                  <c:v>2.3959999999999999</c:v>
                </c:pt>
                <c:pt idx="5991">
                  <c:v>2.3963999999999999</c:v>
                </c:pt>
                <c:pt idx="5992">
                  <c:v>2.3967999999999998</c:v>
                </c:pt>
                <c:pt idx="5993">
                  <c:v>2.3971999999999998</c:v>
                </c:pt>
                <c:pt idx="5994">
                  <c:v>2.3976000000000002</c:v>
                </c:pt>
                <c:pt idx="5995">
                  <c:v>2.3980000000000001</c:v>
                </c:pt>
                <c:pt idx="5996">
                  <c:v>2.3984000000000001</c:v>
                </c:pt>
                <c:pt idx="5997">
                  <c:v>2.3988</c:v>
                </c:pt>
                <c:pt idx="5998">
                  <c:v>2.3992</c:v>
                </c:pt>
                <c:pt idx="5999">
                  <c:v>2.3996</c:v>
                </c:pt>
                <c:pt idx="6000">
                  <c:v>2.4</c:v>
                </c:pt>
                <c:pt idx="6001">
                  <c:v>2.4003999999999999</c:v>
                </c:pt>
                <c:pt idx="6002">
                  <c:v>2.4007999999999998</c:v>
                </c:pt>
                <c:pt idx="6003">
                  <c:v>2.4011999999999998</c:v>
                </c:pt>
                <c:pt idx="6004">
                  <c:v>2.4016000000000002</c:v>
                </c:pt>
                <c:pt idx="6005">
                  <c:v>2.4020000000000001</c:v>
                </c:pt>
                <c:pt idx="6006">
                  <c:v>2.4024000000000001</c:v>
                </c:pt>
                <c:pt idx="6007">
                  <c:v>2.4028</c:v>
                </c:pt>
                <c:pt idx="6008">
                  <c:v>2.4032</c:v>
                </c:pt>
                <c:pt idx="6009">
                  <c:v>2.4036</c:v>
                </c:pt>
                <c:pt idx="6010">
                  <c:v>2.4039999999999999</c:v>
                </c:pt>
                <c:pt idx="6011">
                  <c:v>2.4043999999999999</c:v>
                </c:pt>
                <c:pt idx="6012">
                  <c:v>2.4047999999999998</c:v>
                </c:pt>
                <c:pt idx="6013">
                  <c:v>2.4051999999999998</c:v>
                </c:pt>
                <c:pt idx="6014">
                  <c:v>2.4056000000000002</c:v>
                </c:pt>
                <c:pt idx="6015">
                  <c:v>2.4060000000000001</c:v>
                </c:pt>
                <c:pt idx="6016">
                  <c:v>2.4064000000000001</c:v>
                </c:pt>
                <c:pt idx="6017">
                  <c:v>2.4068000000000001</c:v>
                </c:pt>
                <c:pt idx="6018">
                  <c:v>2.4072</c:v>
                </c:pt>
                <c:pt idx="6019">
                  <c:v>2.4076</c:v>
                </c:pt>
                <c:pt idx="6020">
                  <c:v>2.4079999999999999</c:v>
                </c:pt>
                <c:pt idx="6021">
                  <c:v>2.4083999999999999</c:v>
                </c:pt>
                <c:pt idx="6022">
                  <c:v>2.4087999999999998</c:v>
                </c:pt>
                <c:pt idx="6023">
                  <c:v>2.4091999999999998</c:v>
                </c:pt>
                <c:pt idx="6024">
                  <c:v>2.4096000000000002</c:v>
                </c:pt>
                <c:pt idx="6025">
                  <c:v>2.41</c:v>
                </c:pt>
                <c:pt idx="6026">
                  <c:v>2.4104000000000001</c:v>
                </c:pt>
                <c:pt idx="6027">
                  <c:v>2.4108000000000001</c:v>
                </c:pt>
                <c:pt idx="6028">
                  <c:v>2.4112</c:v>
                </c:pt>
                <c:pt idx="6029">
                  <c:v>2.4116</c:v>
                </c:pt>
                <c:pt idx="6030">
                  <c:v>2.4119999999999999</c:v>
                </c:pt>
                <c:pt idx="6031">
                  <c:v>2.4123999999999999</c:v>
                </c:pt>
                <c:pt idx="6032">
                  <c:v>2.4127999999999998</c:v>
                </c:pt>
                <c:pt idx="6033">
                  <c:v>2.4131999999999998</c:v>
                </c:pt>
                <c:pt idx="6034">
                  <c:v>2.4136000000000002</c:v>
                </c:pt>
                <c:pt idx="6035">
                  <c:v>2.4140000000000001</c:v>
                </c:pt>
                <c:pt idx="6036">
                  <c:v>2.4144000000000001</c:v>
                </c:pt>
                <c:pt idx="6037">
                  <c:v>2.4148000000000001</c:v>
                </c:pt>
                <c:pt idx="6038">
                  <c:v>2.4152</c:v>
                </c:pt>
                <c:pt idx="6039">
                  <c:v>2.4156</c:v>
                </c:pt>
                <c:pt idx="6040">
                  <c:v>2.4159999999999999</c:v>
                </c:pt>
                <c:pt idx="6041">
                  <c:v>2.4163999999999999</c:v>
                </c:pt>
                <c:pt idx="6042">
                  <c:v>2.4167999999999998</c:v>
                </c:pt>
                <c:pt idx="6043">
                  <c:v>2.4171999999999998</c:v>
                </c:pt>
                <c:pt idx="6044">
                  <c:v>2.4176000000000002</c:v>
                </c:pt>
                <c:pt idx="6045">
                  <c:v>2.4180000000000001</c:v>
                </c:pt>
                <c:pt idx="6046">
                  <c:v>2.4184000000000001</c:v>
                </c:pt>
                <c:pt idx="6047">
                  <c:v>2.4188000000000001</c:v>
                </c:pt>
                <c:pt idx="6048">
                  <c:v>2.4192</c:v>
                </c:pt>
                <c:pt idx="6049">
                  <c:v>2.4196</c:v>
                </c:pt>
                <c:pt idx="6050">
                  <c:v>2.42</c:v>
                </c:pt>
                <c:pt idx="6051">
                  <c:v>2.4203999999999999</c:v>
                </c:pt>
                <c:pt idx="6052">
                  <c:v>2.4207999999999998</c:v>
                </c:pt>
                <c:pt idx="6053">
                  <c:v>2.4211999999999998</c:v>
                </c:pt>
                <c:pt idx="6054">
                  <c:v>2.4216000000000002</c:v>
                </c:pt>
                <c:pt idx="6055">
                  <c:v>2.4220000000000002</c:v>
                </c:pt>
                <c:pt idx="6056">
                  <c:v>2.4224000000000001</c:v>
                </c:pt>
                <c:pt idx="6057">
                  <c:v>2.4228000000000001</c:v>
                </c:pt>
                <c:pt idx="6058">
                  <c:v>2.4232</c:v>
                </c:pt>
                <c:pt idx="6059">
                  <c:v>2.4236</c:v>
                </c:pt>
                <c:pt idx="6060">
                  <c:v>2.4239999999999999</c:v>
                </c:pt>
                <c:pt idx="6061">
                  <c:v>2.4243999999999999</c:v>
                </c:pt>
                <c:pt idx="6062">
                  <c:v>2.4247999999999998</c:v>
                </c:pt>
                <c:pt idx="6063">
                  <c:v>2.4251999999999998</c:v>
                </c:pt>
                <c:pt idx="6064">
                  <c:v>2.4256000000000002</c:v>
                </c:pt>
                <c:pt idx="6065">
                  <c:v>2.4260000000000002</c:v>
                </c:pt>
                <c:pt idx="6066">
                  <c:v>2.4264000000000001</c:v>
                </c:pt>
                <c:pt idx="6067">
                  <c:v>2.4268000000000001</c:v>
                </c:pt>
                <c:pt idx="6068">
                  <c:v>2.4272</c:v>
                </c:pt>
                <c:pt idx="6069">
                  <c:v>2.4276</c:v>
                </c:pt>
                <c:pt idx="6070">
                  <c:v>2.4279999999999999</c:v>
                </c:pt>
                <c:pt idx="6071">
                  <c:v>2.4283999999999999</c:v>
                </c:pt>
                <c:pt idx="6072">
                  <c:v>2.4287999999999998</c:v>
                </c:pt>
                <c:pt idx="6073">
                  <c:v>2.4291999999999998</c:v>
                </c:pt>
                <c:pt idx="6074">
                  <c:v>2.4295999999999998</c:v>
                </c:pt>
                <c:pt idx="6075">
                  <c:v>2.4300000000000002</c:v>
                </c:pt>
                <c:pt idx="6076">
                  <c:v>2.4304000000000001</c:v>
                </c:pt>
                <c:pt idx="6077">
                  <c:v>2.4308000000000001</c:v>
                </c:pt>
                <c:pt idx="6078">
                  <c:v>2.4312</c:v>
                </c:pt>
                <c:pt idx="6079">
                  <c:v>2.4316</c:v>
                </c:pt>
                <c:pt idx="6080">
                  <c:v>2.4319999999999999</c:v>
                </c:pt>
                <c:pt idx="6081">
                  <c:v>2.4323999999999999</c:v>
                </c:pt>
                <c:pt idx="6082">
                  <c:v>2.4327999999999999</c:v>
                </c:pt>
                <c:pt idx="6083">
                  <c:v>2.4331999999999998</c:v>
                </c:pt>
                <c:pt idx="6084">
                  <c:v>2.4335999999999998</c:v>
                </c:pt>
                <c:pt idx="6085">
                  <c:v>2.4340000000000002</c:v>
                </c:pt>
                <c:pt idx="6086">
                  <c:v>2.4344000000000001</c:v>
                </c:pt>
                <c:pt idx="6087">
                  <c:v>2.4348000000000001</c:v>
                </c:pt>
                <c:pt idx="6088">
                  <c:v>2.4352</c:v>
                </c:pt>
                <c:pt idx="6089">
                  <c:v>2.4356</c:v>
                </c:pt>
                <c:pt idx="6090">
                  <c:v>2.4359999999999999</c:v>
                </c:pt>
                <c:pt idx="6091">
                  <c:v>2.4363999999999999</c:v>
                </c:pt>
                <c:pt idx="6092">
                  <c:v>2.4367999999999999</c:v>
                </c:pt>
                <c:pt idx="6093">
                  <c:v>2.4371999999999998</c:v>
                </c:pt>
                <c:pt idx="6094">
                  <c:v>2.4375999999999998</c:v>
                </c:pt>
                <c:pt idx="6095">
                  <c:v>2.4380000000000002</c:v>
                </c:pt>
                <c:pt idx="6096">
                  <c:v>2.4384000000000001</c:v>
                </c:pt>
                <c:pt idx="6097">
                  <c:v>2.4388000000000001</c:v>
                </c:pt>
                <c:pt idx="6098">
                  <c:v>2.4392</c:v>
                </c:pt>
                <c:pt idx="6099">
                  <c:v>2.4396</c:v>
                </c:pt>
                <c:pt idx="6100">
                  <c:v>2.44</c:v>
                </c:pt>
                <c:pt idx="6101">
                  <c:v>2.4403999999999999</c:v>
                </c:pt>
                <c:pt idx="6102">
                  <c:v>2.4407999999999999</c:v>
                </c:pt>
                <c:pt idx="6103">
                  <c:v>2.4411999999999998</c:v>
                </c:pt>
                <c:pt idx="6104">
                  <c:v>2.4415999999999998</c:v>
                </c:pt>
                <c:pt idx="6105">
                  <c:v>2.4420000000000002</c:v>
                </c:pt>
                <c:pt idx="6106">
                  <c:v>2.4424000000000001</c:v>
                </c:pt>
                <c:pt idx="6107">
                  <c:v>2.4428000000000001</c:v>
                </c:pt>
                <c:pt idx="6108">
                  <c:v>2.4432</c:v>
                </c:pt>
                <c:pt idx="6109">
                  <c:v>2.4436</c:v>
                </c:pt>
                <c:pt idx="6110">
                  <c:v>2.444</c:v>
                </c:pt>
                <c:pt idx="6111">
                  <c:v>2.4443999999999999</c:v>
                </c:pt>
                <c:pt idx="6112">
                  <c:v>2.4447999999999999</c:v>
                </c:pt>
                <c:pt idx="6113">
                  <c:v>2.4451999999999998</c:v>
                </c:pt>
                <c:pt idx="6114">
                  <c:v>2.4455999999999998</c:v>
                </c:pt>
                <c:pt idx="6115">
                  <c:v>2.4460000000000002</c:v>
                </c:pt>
                <c:pt idx="6116">
                  <c:v>2.4464000000000001</c:v>
                </c:pt>
                <c:pt idx="6117">
                  <c:v>2.4468000000000001</c:v>
                </c:pt>
                <c:pt idx="6118">
                  <c:v>2.4472</c:v>
                </c:pt>
                <c:pt idx="6119">
                  <c:v>2.4476</c:v>
                </c:pt>
                <c:pt idx="6120">
                  <c:v>2.448</c:v>
                </c:pt>
                <c:pt idx="6121">
                  <c:v>2.4483999999999999</c:v>
                </c:pt>
                <c:pt idx="6122">
                  <c:v>2.4487999999999999</c:v>
                </c:pt>
                <c:pt idx="6123">
                  <c:v>2.4491999999999998</c:v>
                </c:pt>
                <c:pt idx="6124">
                  <c:v>2.4495999999999998</c:v>
                </c:pt>
                <c:pt idx="6125">
                  <c:v>2.4500000000000002</c:v>
                </c:pt>
                <c:pt idx="6126">
                  <c:v>2.4504000000000001</c:v>
                </c:pt>
                <c:pt idx="6127">
                  <c:v>2.4508000000000001</c:v>
                </c:pt>
                <c:pt idx="6128">
                  <c:v>2.4512</c:v>
                </c:pt>
                <c:pt idx="6129">
                  <c:v>2.4516</c:v>
                </c:pt>
                <c:pt idx="6130">
                  <c:v>2.452</c:v>
                </c:pt>
                <c:pt idx="6131">
                  <c:v>2.4523999999999999</c:v>
                </c:pt>
                <c:pt idx="6132">
                  <c:v>2.4527999999999999</c:v>
                </c:pt>
                <c:pt idx="6133">
                  <c:v>2.4531999999999998</c:v>
                </c:pt>
                <c:pt idx="6134">
                  <c:v>2.4535999999999998</c:v>
                </c:pt>
                <c:pt idx="6135">
                  <c:v>2.4540000000000002</c:v>
                </c:pt>
                <c:pt idx="6136">
                  <c:v>2.4544000000000001</c:v>
                </c:pt>
                <c:pt idx="6137">
                  <c:v>2.4548000000000001</c:v>
                </c:pt>
                <c:pt idx="6138">
                  <c:v>2.4552</c:v>
                </c:pt>
                <c:pt idx="6139">
                  <c:v>2.4556</c:v>
                </c:pt>
                <c:pt idx="6140">
                  <c:v>2.456</c:v>
                </c:pt>
                <c:pt idx="6141">
                  <c:v>2.4563999999999999</c:v>
                </c:pt>
                <c:pt idx="6142">
                  <c:v>2.4567999999999999</c:v>
                </c:pt>
                <c:pt idx="6143">
                  <c:v>2.4571999999999998</c:v>
                </c:pt>
                <c:pt idx="6144">
                  <c:v>2.4575999999999998</c:v>
                </c:pt>
                <c:pt idx="6145">
                  <c:v>2.4580000000000002</c:v>
                </c:pt>
                <c:pt idx="6146">
                  <c:v>2.4584000000000001</c:v>
                </c:pt>
                <c:pt idx="6147">
                  <c:v>2.4588000000000001</c:v>
                </c:pt>
                <c:pt idx="6148">
                  <c:v>2.4592000000000001</c:v>
                </c:pt>
                <c:pt idx="6149">
                  <c:v>2.4596</c:v>
                </c:pt>
                <c:pt idx="6150">
                  <c:v>2.46</c:v>
                </c:pt>
                <c:pt idx="6151">
                  <c:v>2.4603999999999999</c:v>
                </c:pt>
                <c:pt idx="6152">
                  <c:v>2.4607999999999999</c:v>
                </c:pt>
                <c:pt idx="6153">
                  <c:v>2.4611999999999998</c:v>
                </c:pt>
                <c:pt idx="6154">
                  <c:v>2.4615999999999998</c:v>
                </c:pt>
                <c:pt idx="6155">
                  <c:v>2.4620000000000002</c:v>
                </c:pt>
                <c:pt idx="6156">
                  <c:v>2.4624000000000001</c:v>
                </c:pt>
                <c:pt idx="6157">
                  <c:v>2.4628000000000001</c:v>
                </c:pt>
                <c:pt idx="6158">
                  <c:v>2.4632000000000001</c:v>
                </c:pt>
                <c:pt idx="6159">
                  <c:v>2.4636</c:v>
                </c:pt>
                <c:pt idx="6160">
                  <c:v>2.464</c:v>
                </c:pt>
                <c:pt idx="6161">
                  <c:v>2.4643999999999999</c:v>
                </c:pt>
                <c:pt idx="6162">
                  <c:v>2.4647999999999999</c:v>
                </c:pt>
                <c:pt idx="6163">
                  <c:v>2.4651999999999998</c:v>
                </c:pt>
                <c:pt idx="6164">
                  <c:v>2.4655999999999998</c:v>
                </c:pt>
                <c:pt idx="6165">
                  <c:v>2.4660000000000002</c:v>
                </c:pt>
                <c:pt idx="6166">
                  <c:v>2.4664000000000001</c:v>
                </c:pt>
                <c:pt idx="6167">
                  <c:v>2.4668000000000001</c:v>
                </c:pt>
                <c:pt idx="6168">
                  <c:v>2.4672000000000001</c:v>
                </c:pt>
                <c:pt idx="6169">
                  <c:v>2.4676</c:v>
                </c:pt>
                <c:pt idx="6170">
                  <c:v>2.468</c:v>
                </c:pt>
                <c:pt idx="6171">
                  <c:v>2.4683999999999999</c:v>
                </c:pt>
                <c:pt idx="6172">
                  <c:v>2.4687999999999999</c:v>
                </c:pt>
                <c:pt idx="6173">
                  <c:v>2.4691999999999998</c:v>
                </c:pt>
                <c:pt idx="6174">
                  <c:v>2.4695999999999998</c:v>
                </c:pt>
                <c:pt idx="6175">
                  <c:v>2.4700000000000002</c:v>
                </c:pt>
                <c:pt idx="6176">
                  <c:v>2.4704000000000002</c:v>
                </c:pt>
                <c:pt idx="6177">
                  <c:v>2.4708000000000001</c:v>
                </c:pt>
                <c:pt idx="6178">
                  <c:v>2.4712000000000001</c:v>
                </c:pt>
                <c:pt idx="6179">
                  <c:v>2.4716</c:v>
                </c:pt>
                <c:pt idx="6180">
                  <c:v>2.472</c:v>
                </c:pt>
                <c:pt idx="6181">
                  <c:v>2.4723999999999999</c:v>
                </c:pt>
                <c:pt idx="6182">
                  <c:v>2.4727999999999999</c:v>
                </c:pt>
                <c:pt idx="6183">
                  <c:v>2.4731999999999998</c:v>
                </c:pt>
                <c:pt idx="6184">
                  <c:v>2.4735999999999998</c:v>
                </c:pt>
                <c:pt idx="6185">
                  <c:v>2.4740000000000002</c:v>
                </c:pt>
                <c:pt idx="6186">
                  <c:v>2.4744000000000002</c:v>
                </c:pt>
                <c:pt idx="6187">
                  <c:v>2.4748000000000001</c:v>
                </c:pt>
                <c:pt idx="6188">
                  <c:v>2.4752000000000001</c:v>
                </c:pt>
                <c:pt idx="6189">
                  <c:v>2.4756</c:v>
                </c:pt>
                <c:pt idx="6190">
                  <c:v>2.476</c:v>
                </c:pt>
                <c:pt idx="6191">
                  <c:v>2.4763999999999999</c:v>
                </c:pt>
                <c:pt idx="6192">
                  <c:v>2.4767999999999999</c:v>
                </c:pt>
                <c:pt idx="6193">
                  <c:v>2.4771999999999998</c:v>
                </c:pt>
                <c:pt idx="6194">
                  <c:v>2.4775999999999998</c:v>
                </c:pt>
                <c:pt idx="6195">
                  <c:v>2.4779999999999998</c:v>
                </c:pt>
                <c:pt idx="6196">
                  <c:v>2.4784000000000002</c:v>
                </c:pt>
                <c:pt idx="6197">
                  <c:v>2.4788000000000001</c:v>
                </c:pt>
                <c:pt idx="6198">
                  <c:v>2.4792000000000001</c:v>
                </c:pt>
                <c:pt idx="6199">
                  <c:v>2.4796</c:v>
                </c:pt>
                <c:pt idx="6200">
                  <c:v>2.48</c:v>
                </c:pt>
                <c:pt idx="6201">
                  <c:v>2.4803999999999999</c:v>
                </c:pt>
                <c:pt idx="6202">
                  <c:v>2.4807999999999999</c:v>
                </c:pt>
                <c:pt idx="6203">
                  <c:v>2.4811999999999999</c:v>
                </c:pt>
                <c:pt idx="6204">
                  <c:v>2.4815999999999998</c:v>
                </c:pt>
                <c:pt idx="6205">
                  <c:v>2.4819999999999998</c:v>
                </c:pt>
                <c:pt idx="6206">
                  <c:v>2.4824000000000002</c:v>
                </c:pt>
                <c:pt idx="6207">
                  <c:v>2.4828000000000001</c:v>
                </c:pt>
                <c:pt idx="6208">
                  <c:v>2.4832000000000001</c:v>
                </c:pt>
                <c:pt idx="6209">
                  <c:v>2.4836</c:v>
                </c:pt>
                <c:pt idx="6210">
                  <c:v>2.484</c:v>
                </c:pt>
                <c:pt idx="6211">
                  <c:v>2.4843999999999999</c:v>
                </c:pt>
                <c:pt idx="6212">
                  <c:v>2.4847999999999999</c:v>
                </c:pt>
                <c:pt idx="6213">
                  <c:v>2.4851999999999999</c:v>
                </c:pt>
                <c:pt idx="6214">
                  <c:v>2.4855999999999998</c:v>
                </c:pt>
                <c:pt idx="6215">
                  <c:v>2.4859999999999998</c:v>
                </c:pt>
                <c:pt idx="6216">
                  <c:v>2.4864000000000002</c:v>
                </c:pt>
                <c:pt idx="6217">
                  <c:v>2.4868000000000001</c:v>
                </c:pt>
                <c:pt idx="6218">
                  <c:v>2.4872000000000001</c:v>
                </c:pt>
                <c:pt idx="6219">
                  <c:v>2.4876</c:v>
                </c:pt>
                <c:pt idx="6220">
                  <c:v>2.488</c:v>
                </c:pt>
                <c:pt idx="6221">
                  <c:v>2.4883999999999999</c:v>
                </c:pt>
                <c:pt idx="6222">
                  <c:v>2.4887999999999999</c:v>
                </c:pt>
                <c:pt idx="6223">
                  <c:v>2.4891999999999999</c:v>
                </c:pt>
                <c:pt idx="6224">
                  <c:v>2.4895999999999998</c:v>
                </c:pt>
                <c:pt idx="6225">
                  <c:v>2.4899999999999998</c:v>
                </c:pt>
                <c:pt idx="6226">
                  <c:v>2.4904000000000002</c:v>
                </c:pt>
                <c:pt idx="6227">
                  <c:v>2.4908000000000001</c:v>
                </c:pt>
                <c:pt idx="6228">
                  <c:v>2.4912000000000001</c:v>
                </c:pt>
                <c:pt idx="6229">
                  <c:v>2.4916</c:v>
                </c:pt>
                <c:pt idx="6230">
                  <c:v>2.492</c:v>
                </c:pt>
                <c:pt idx="6231">
                  <c:v>2.4923999999999999</c:v>
                </c:pt>
                <c:pt idx="6232">
                  <c:v>2.4927999999999999</c:v>
                </c:pt>
                <c:pt idx="6233">
                  <c:v>2.4931999999999999</c:v>
                </c:pt>
                <c:pt idx="6234">
                  <c:v>2.4935999999999998</c:v>
                </c:pt>
                <c:pt idx="6235">
                  <c:v>2.4939999999999998</c:v>
                </c:pt>
                <c:pt idx="6236">
                  <c:v>2.4944000000000002</c:v>
                </c:pt>
                <c:pt idx="6237">
                  <c:v>2.4948000000000001</c:v>
                </c:pt>
                <c:pt idx="6238">
                  <c:v>2.4952000000000001</c:v>
                </c:pt>
                <c:pt idx="6239">
                  <c:v>2.4956</c:v>
                </c:pt>
                <c:pt idx="6240">
                  <c:v>2.496</c:v>
                </c:pt>
                <c:pt idx="6241">
                  <c:v>2.4964</c:v>
                </c:pt>
                <c:pt idx="6242">
                  <c:v>2.4967999999999999</c:v>
                </c:pt>
                <c:pt idx="6243">
                  <c:v>2.4971999999999999</c:v>
                </c:pt>
                <c:pt idx="6244">
                  <c:v>2.4975999999999998</c:v>
                </c:pt>
                <c:pt idx="6245">
                  <c:v>2.4979999999999998</c:v>
                </c:pt>
                <c:pt idx="6246">
                  <c:v>2.4984000000000002</c:v>
                </c:pt>
                <c:pt idx="6247">
                  <c:v>2.4988000000000001</c:v>
                </c:pt>
                <c:pt idx="6248">
                  <c:v>2.4992000000000001</c:v>
                </c:pt>
                <c:pt idx="6249">
                  <c:v>2.4996</c:v>
                </c:pt>
                <c:pt idx="6250">
                  <c:v>2.5</c:v>
                </c:pt>
                <c:pt idx="6251">
                  <c:v>2.5004</c:v>
                </c:pt>
                <c:pt idx="6252">
                  <c:v>2.5007999999999999</c:v>
                </c:pt>
                <c:pt idx="6253">
                  <c:v>2.5011999999999999</c:v>
                </c:pt>
                <c:pt idx="6254">
                  <c:v>2.5015999999999998</c:v>
                </c:pt>
                <c:pt idx="6255">
                  <c:v>2.5019999999999998</c:v>
                </c:pt>
                <c:pt idx="6256">
                  <c:v>2.5024000000000002</c:v>
                </c:pt>
                <c:pt idx="6257">
                  <c:v>2.5028000000000001</c:v>
                </c:pt>
                <c:pt idx="6258">
                  <c:v>2.5032000000000001</c:v>
                </c:pt>
                <c:pt idx="6259">
                  <c:v>2.5036</c:v>
                </c:pt>
                <c:pt idx="6260">
                  <c:v>2.504</c:v>
                </c:pt>
                <c:pt idx="6261">
                  <c:v>2.5044</c:v>
                </c:pt>
                <c:pt idx="6262">
                  <c:v>2.5047999999999999</c:v>
                </c:pt>
                <c:pt idx="6263">
                  <c:v>2.5051999999999999</c:v>
                </c:pt>
                <c:pt idx="6264">
                  <c:v>2.5055999999999998</c:v>
                </c:pt>
                <c:pt idx="6265">
                  <c:v>2.5059999999999998</c:v>
                </c:pt>
                <c:pt idx="6266">
                  <c:v>2.5064000000000002</c:v>
                </c:pt>
                <c:pt idx="6267">
                  <c:v>2.5068000000000001</c:v>
                </c:pt>
                <c:pt idx="6268">
                  <c:v>2.5072000000000001</c:v>
                </c:pt>
                <c:pt idx="6269">
                  <c:v>2.5076000000000001</c:v>
                </c:pt>
                <c:pt idx="6270">
                  <c:v>2.508</c:v>
                </c:pt>
                <c:pt idx="6271">
                  <c:v>2.5084</c:v>
                </c:pt>
                <c:pt idx="6272">
                  <c:v>2.5087999999999999</c:v>
                </c:pt>
                <c:pt idx="6273">
                  <c:v>2.5091999999999999</c:v>
                </c:pt>
                <c:pt idx="6274">
                  <c:v>2.5095999999999998</c:v>
                </c:pt>
                <c:pt idx="6275">
                  <c:v>2.5099999999999998</c:v>
                </c:pt>
                <c:pt idx="6276">
                  <c:v>2.5104000000000002</c:v>
                </c:pt>
                <c:pt idx="6277">
                  <c:v>2.5108000000000001</c:v>
                </c:pt>
                <c:pt idx="6278">
                  <c:v>2.5112000000000001</c:v>
                </c:pt>
                <c:pt idx="6279">
                  <c:v>2.5116000000000001</c:v>
                </c:pt>
                <c:pt idx="6280">
                  <c:v>2.512</c:v>
                </c:pt>
                <c:pt idx="6281">
                  <c:v>2.5124</c:v>
                </c:pt>
                <c:pt idx="6282">
                  <c:v>2.5127999999999999</c:v>
                </c:pt>
                <c:pt idx="6283">
                  <c:v>2.5131999999999999</c:v>
                </c:pt>
                <c:pt idx="6284">
                  <c:v>2.5135999999999998</c:v>
                </c:pt>
                <c:pt idx="6285">
                  <c:v>2.5139999999999998</c:v>
                </c:pt>
                <c:pt idx="6286">
                  <c:v>2.5144000000000002</c:v>
                </c:pt>
                <c:pt idx="6287">
                  <c:v>2.5148000000000001</c:v>
                </c:pt>
                <c:pt idx="6288">
                  <c:v>2.5152000000000001</c:v>
                </c:pt>
                <c:pt idx="6289">
                  <c:v>2.5156000000000001</c:v>
                </c:pt>
                <c:pt idx="6290">
                  <c:v>2.516</c:v>
                </c:pt>
                <c:pt idx="6291">
                  <c:v>2.5164</c:v>
                </c:pt>
                <c:pt idx="6292">
                  <c:v>2.5167999999999999</c:v>
                </c:pt>
                <c:pt idx="6293">
                  <c:v>2.5171999999999999</c:v>
                </c:pt>
                <c:pt idx="6294">
                  <c:v>2.5175999999999998</c:v>
                </c:pt>
                <c:pt idx="6295">
                  <c:v>2.5179999999999998</c:v>
                </c:pt>
                <c:pt idx="6296">
                  <c:v>2.5184000000000002</c:v>
                </c:pt>
                <c:pt idx="6297">
                  <c:v>2.5188000000000001</c:v>
                </c:pt>
                <c:pt idx="6298">
                  <c:v>2.5192000000000001</c:v>
                </c:pt>
                <c:pt idx="6299">
                  <c:v>2.5196000000000001</c:v>
                </c:pt>
                <c:pt idx="6300">
                  <c:v>2.52</c:v>
                </c:pt>
                <c:pt idx="6301">
                  <c:v>2.5204</c:v>
                </c:pt>
                <c:pt idx="6302">
                  <c:v>2.5207999999999999</c:v>
                </c:pt>
                <c:pt idx="6303">
                  <c:v>2.5211999999999999</c:v>
                </c:pt>
                <c:pt idx="6304">
                  <c:v>2.5215999999999998</c:v>
                </c:pt>
                <c:pt idx="6305">
                  <c:v>2.5219999999999998</c:v>
                </c:pt>
                <c:pt idx="6306">
                  <c:v>2.5224000000000002</c:v>
                </c:pt>
                <c:pt idx="6307">
                  <c:v>2.5228000000000002</c:v>
                </c:pt>
                <c:pt idx="6308">
                  <c:v>2.5232000000000001</c:v>
                </c:pt>
                <c:pt idx="6309">
                  <c:v>2.5236000000000001</c:v>
                </c:pt>
                <c:pt idx="6310">
                  <c:v>2.524</c:v>
                </c:pt>
                <c:pt idx="6311">
                  <c:v>2.5244</c:v>
                </c:pt>
                <c:pt idx="6312">
                  <c:v>2.5247999999999999</c:v>
                </c:pt>
                <c:pt idx="6313">
                  <c:v>2.5251999999999999</c:v>
                </c:pt>
                <c:pt idx="6314">
                  <c:v>2.5255999999999998</c:v>
                </c:pt>
                <c:pt idx="6315">
                  <c:v>2.5259999999999998</c:v>
                </c:pt>
                <c:pt idx="6316">
                  <c:v>2.5264000000000002</c:v>
                </c:pt>
                <c:pt idx="6317">
                  <c:v>2.5268000000000002</c:v>
                </c:pt>
                <c:pt idx="6318">
                  <c:v>2.5272000000000001</c:v>
                </c:pt>
                <c:pt idx="6319">
                  <c:v>2.5276000000000001</c:v>
                </c:pt>
                <c:pt idx="6320">
                  <c:v>2.528</c:v>
                </c:pt>
                <c:pt idx="6321">
                  <c:v>2.5284</c:v>
                </c:pt>
                <c:pt idx="6322">
                  <c:v>2.5287999999999999</c:v>
                </c:pt>
                <c:pt idx="6323">
                  <c:v>2.5291999999999999</c:v>
                </c:pt>
                <c:pt idx="6324">
                  <c:v>2.5295999999999998</c:v>
                </c:pt>
                <c:pt idx="6325">
                  <c:v>2.5299999999999998</c:v>
                </c:pt>
                <c:pt idx="6326">
                  <c:v>2.5303999999999998</c:v>
                </c:pt>
                <c:pt idx="6327">
                  <c:v>2.5308000000000002</c:v>
                </c:pt>
                <c:pt idx="6328">
                  <c:v>2.5312000000000001</c:v>
                </c:pt>
                <c:pt idx="6329">
                  <c:v>2.5316000000000001</c:v>
                </c:pt>
                <c:pt idx="6330">
                  <c:v>2.532</c:v>
                </c:pt>
                <c:pt idx="6331">
                  <c:v>2.5324</c:v>
                </c:pt>
                <c:pt idx="6332">
                  <c:v>2.5327999999999999</c:v>
                </c:pt>
                <c:pt idx="6333">
                  <c:v>2.5331999999999999</c:v>
                </c:pt>
                <c:pt idx="6334">
                  <c:v>2.5335999999999999</c:v>
                </c:pt>
                <c:pt idx="6335">
                  <c:v>2.5339999999999998</c:v>
                </c:pt>
                <c:pt idx="6336">
                  <c:v>2.5343999999999998</c:v>
                </c:pt>
                <c:pt idx="6337">
                  <c:v>2.5348000000000002</c:v>
                </c:pt>
                <c:pt idx="6338">
                  <c:v>2.5352000000000001</c:v>
                </c:pt>
                <c:pt idx="6339">
                  <c:v>2.5356000000000001</c:v>
                </c:pt>
                <c:pt idx="6340">
                  <c:v>2.536</c:v>
                </c:pt>
                <c:pt idx="6341">
                  <c:v>2.5364</c:v>
                </c:pt>
                <c:pt idx="6342">
                  <c:v>2.5367999999999999</c:v>
                </c:pt>
                <c:pt idx="6343">
                  <c:v>2.5371999999999999</c:v>
                </c:pt>
                <c:pt idx="6344">
                  <c:v>2.5375999999999999</c:v>
                </c:pt>
                <c:pt idx="6345">
                  <c:v>2.5379999999999998</c:v>
                </c:pt>
                <c:pt idx="6346">
                  <c:v>2.5383999999999998</c:v>
                </c:pt>
                <c:pt idx="6347">
                  <c:v>2.5388000000000002</c:v>
                </c:pt>
                <c:pt idx="6348">
                  <c:v>2.5392000000000001</c:v>
                </c:pt>
                <c:pt idx="6349">
                  <c:v>2.5396000000000001</c:v>
                </c:pt>
                <c:pt idx="6350">
                  <c:v>2.54</c:v>
                </c:pt>
                <c:pt idx="6351">
                  <c:v>2.5404</c:v>
                </c:pt>
                <c:pt idx="6352">
                  <c:v>2.5407999999999999</c:v>
                </c:pt>
                <c:pt idx="6353">
                  <c:v>2.5411999999999999</c:v>
                </c:pt>
                <c:pt idx="6354">
                  <c:v>2.5415999999999999</c:v>
                </c:pt>
                <c:pt idx="6355">
                  <c:v>2.5419999999999998</c:v>
                </c:pt>
                <c:pt idx="6356">
                  <c:v>2.5423999999999998</c:v>
                </c:pt>
                <c:pt idx="6357">
                  <c:v>2.5428000000000002</c:v>
                </c:pt>
                <c:pt idx="6358">
                  <c:v>2.5432000000000001</c:v>
                </c:pt>
                <c:pt idx="6359">
                  <c:v>2.5436000000000001</c:v>
                </c:pt>
                <c:pt idx="6360">
                  <c:v>2.544</c:v>
                </c:pt>
                <c:pt idx="6361">
                  <c:v>2.5444</c:v>
                </c:pt>
                <c:pt idx="6362">
                  <c:v>2.5448</c:v>
                </c:pt>
                <c:pt idx="6363">
                  <c:v>2.5451999999999999</c:v>
                </c:pt>
                <c:pt idx="6364">
                  <c:v>2.5455999999999999</c:v>
                </c:pt>
                <c:pt idx="6365">
                  <c:v>2.5459999999999998</c:v>
                </c:pt>
                <c:pt idx="6366">
                  <c:v>2.5463999999999998</c:v>
                </c:pt>
                <c:pt idx="6367">
                  <c:v>2.5468000000000002</c:v>
                </c:pt>
                <c:pt idx="6368">
                  <c:v>2.5472000000000001</c:v>
                </c:pt>
                <c:pt idx="6369">
                  <c:v>2.5476000000000001</c:v>
                </c:pt>
                <c:pt idx="6370">
                  <c:v>2.548</c:v>
                </c:pt>
                <c:pt idx="6371">
                  <c:v>2.5484</c:v>
                </c:pt>
                <c:pt idx="6372">
                  <c:v>2.5488</c:v>
                </c:pt>
                <c:pt idx="6373">
                  <c:v>2.5491999999999999</c:v>
                </c:pt>
                <c:pt idx="6374">
                  <c:v>2.5495999999999999</c:v>
                </c:pt>
                <c:pt idx="6375">
                  <c:v>2.5499999999999998</c:v>
                </c:pt>
                <c:pt idx="6376">
                  <c:v>2.5503999999999998</c:v>
                </c:pt>
                <c:pt idx="6377">
                  <c:v>2.5508000000000002</c:v>
                </c:pt>
                <c:pt idx="6378">
                  <c:v>2.5512000000000001</c:v>
                </c:pt>
                <c:pt idx="6379">
                  <c:v>2.5516000000000001</c:v>
                </c:pt>
                <c:pt idx="6380">
                  <c:v>2.552</c:v>
                </c:pt>
                <c:pt idx="6381">
                  <c:v>2.5524</c:v>
                </c:pt>
                <c:pt idx="6382">
                  <c:v>2.5528</c:v>
                </c:pt>
                <c:pt idx="6383">
                  <c:v>2.5531999999999999</c:v>
                </c:pt>
                <c:pt idx="6384">
                  <c:v>2.5535999999999999</c:v>
                </c:pt>
                <c:pt idx="6385">
                  <c:v>2.5539999999999998</c:v>
                </c:pt>
                <c:pt idx="6386">
                  <c:v>2.5543999999999998</c:v>
                </c:pt>
                <c:pt idx="6387">
                  <c:v>2.5548000000000002</c:v>
                </c:pt>
                <c:pt idx="6388">
                  <c:v>2.5552000000000001</c:v>
                </c:pt>
                <c:pt idx="6389">
                  <c:v>2.5556000000000001</c:v>
                </c:pt>
                <c:pt idx="6390">
                  <c:v>2.556</c:v>
                </c:pt>
                <c:pt idx="6391">
                  <c:v>2.5564</c:v>
                </c:pt>
                <c:pt idx="6392">
                  <c:v>2.5568</c:v>
                </c:pt>
                <c:pt idx="6393">
                  <c:v>2.5571999999999999</c:v>
                </c:pt>
                <c:pt idx="6394">
                  <c:v>2.5575999999999999</c:v>
                </c:pt>
                <c:pt idx="6395">
                  <c:v>2.5579999999999998</c:v>
                </c:pt>
                <c:pt idx="6396">
                  <c:v>2.5583999999999998</c:v>
                </c:pt>
                <c:pt idx="6397">
                  <c:v>2.5588000000000002</c:v>
                </c:pt>
                <c:pt idx="6398">
                  <c:v>2.5592000000000001</c:v>
                </c:pt>
                <c:pt idx="6399">
                  <c:v>2.5596000000000001</c:v>
                </c:pt>
                <c:pt idx="6400">
                  <c:v>2.56</c:v>
                </c:pt>
                <c:pt idx="6401">
                  <c:v>2.5604</c:v>
                </c:pt>
                <c:pt idx="6402">
                  <c:v>2.5608</c:v>
                </c:pt>
                <c:pt idx="6403">
                  <c:v>2.5611999999999999</c:v>
                </c:pt>
                <c:pt idx="6404">
                  <c:v>2.5615999999999999</c:v>
                </c:pt>
                <c:pt idx="6405">
                  <c:v>2.5619999999999998</c:v>
                </c:pt>
                <c:pt idx="6406">
                  <c:v>2.5623999999999998</c:v>
                </c:pt>
                <c:pt idx="6407">
                  <c:v>2.5628000000000002</c:v>
                </c:pt>
                <c:pt idx="6408">
                  <c:v>2.5632000000000001</c:v>
                </c:pt>
                <c:pt idx="6409">
                  <c:v>2.5636000000000001</c:v>
                </c:pt>
                <c:pt idx="6410">
                  <c:v>2.5640000000000001</c:v>
                </c:pt>
                <c:pt idx="6411">
                  <c:v>2.5644</c:v>
                </c:pt>
                <c:pt idx="6412">
                  <c:v>2.5648</c:v>
                </c:pt>
                <c:pt idx="6413">
                  <c:v>2.5651999999999999</c:v>
                </c:pt>
                <c:pt idx="6414">
                  <c:v>2.5655999999999999</c:v>
                </c:pt>
                <c:pt idx="6415">
                  <c:v>2.5659999999999998</c:v>
                </c:pt>
                <c:pt idx="6416">
                  <c:v>2.5663999999999998</c:v>
                </c:pt>
                <c:pt idx="6417">
                  <c:v>2.5668000000000002</c:v>
                </c:pt>
                <c:pt idx="6418">
                  <c:v>2.5672000000000001</c:v>
                </c:pt>
                <c:pt idx="6419">
                  <c:v>2.5676000000000001</c:v>
                </c:pt>
                <c:pt idx="6420">
                  <c:v>2.5680000000000001</c:v>
                </c:pt>
                <c:pt idx="6421">
                  <c:v>2.5684</c:v>
                </c:pt>
                <c:pt idx="6422">
                  <c:v>2.5688</c:v>
                </c:pt>
                <c:pt idx="6423">
                  <c:v>2.5691999999999999</c:v>
                </c:pt>
                <c:pt idx="6424">
                  <c:v>2.5695999999999999</c:v>
                </c:pt>
                <c:pt idx="6425">
                  <c:v>2.57</c:v>
                </c:pt>
                <c:pt idx="6426">
                  <c:v>2.5703999999999998</c:v>
                </c:pt>
                <c:pt idx="6427">
                  <c:v>2.5708000000000002</c:v>
                </c:pt>
                <c:pt idx="6428">
                  <c:v>2.5712000000000002</c:v>
                </c:pt>
                <c:pt idx="6429">
                  <c:v>2.5716000000000001</c:v>
                </c:pt>
                <c:pt idx="6430">
                  <c:v>2.5720000000000001</c:v>
                </c:pt>
                <c:pt idx="6431">
                  <c:v>2.5724</c:v>
                </c:pt>
                <c:pt idx="6432">
                  <c:v>2.5728</c:v>
                </c:pt>
                <c:pt idx="6433">
                  <c:v>2.5731999999999999</c:v>
                </c:pt>
                <c:pt idx="6434">
                  <c:v>2.5735999999999999</c:v>
                </c:pt>
                <c:pt idx="6435">
                  <c:v>2.5739999999999998</c:v>
                </c:pt>
                <c:pt idx="6436">
                  <c:v>2.5743999999999998</c:v>
                </c:pt>
                <c:pt idx="6437">
                  <c:v>2.5748000000000002</c:v>
                </c:pt>
                <c:pt idx="6438">
                  <c:v>2.5752000000000002</c:v>
                </c:pt>
                <c:pt idx="6439">
                  <c:v>2.5756000000000001</c:v>
                </c:pt>
                <c:pt idx="6440">
                  <c:v>2.5760000000000001</c:v>
                </c:pt>
                <c:pt idx="6441">
                  <c:v>2.5764</c:v>
                </c:pt>
                <c:pt idx="6442">
                  <c:v>2.5768</c:v>
                </c:pt>
                <c:pt idx="6443">
                  <c:v>2.5771999999999999</c:v>
                </c:pt>
                <c:pt idx="6444">
                  <c:v>2.5775999999999999</c:v>
                </c:pt>
                <c:pt idx="6445">
                  <c:v>2.5779999999999998</c:v>
                </c:pt>
                <c:pt idx="6446">
                  <c:v>2.5783999999999998</c:v>
                </c:pt>
                <c:pt idx="6447">
                  <c:v>2.5787999999999998</c:v>
                </c:pt>
                <c:pt idx="6448">
                  <c:v>2.5792000000000002</c:v>
                </c:pt>
                <c:pt idx="6449">
                  <c:v>2.5796000000000001</c:v>
                </c:pt>
                <c:pt idx="6450">
                  <c:v>2.58</c:v>
                </c:pt>
                <c:pt idx="6451">
                  <c:v>2.5804</c:v>
                </c:pt>
                <c:pt idx="6452">
                  <c:v>2.5808</c:v>
                </c:pt>
                <c:pt idx="6453">
                  <c:v>2.5811999999999999</c:v>
                </c:pt>
                <c:pt idx="6454">
                  <c:v>2.5815999999999999</c:v>
                </c:pt>
                <c:pt idx="6455">
                  <c:v>2.5819999999999999</c:v>
                </c:pt>
                <c:pt idx="6456">
                  <c:v>2.5823999999999998</c:v>
                </c:pt>
                <c:pt idx="6457">
                  <c:v>2.5827999999999998</c:v>
                </c:pt>
                <c:pt idx="6458">
                  <c:v>2.5832000000000002</c:v>
                </c:pt>
                <c:pt idx="6459">
                  <c:v>2.5836000000000001</c:v>
                </c:pt>
                <c:pt idx="6460">
                  <c:v>2.5840000000000001</c:v>
                </c:pt>
                <c:pt idx="6461">
                  <c:v>2.5844</c:v>
                </c:pt>
                <c:pt idx="6462">
                  <c:v>2.5848</c:v>
                </c:pt>
                <c:pt idx="6463">
                  <c:v>2.5851999999999999</c:v>
                </c:pt>
                <c:pt idx="6464">
                  <c:v>2.5855999999999999</c:v>
                </c:pt>
                <c:pt idx="6465">
                  <c:v>2.5859999999999999</c:v>
                </c:pt>
                <c:pt idx="6466">
                  <c:v>2.5863999999999998</c:v>
                </c:pt>
                <c:pt idx="6467">
                  <c:v>2.5867999999999998</c:v>
                </c:pt>
                <c:pt idx="6468">
                  <c:v>2.5872000000000002</c:v>
                </c:pt>
                <c:pt idx="6469">
                  <c:v>2.5876000000000001</c:v>
                </c:pt>
                <c:pt idx="6470">
                  <c:v>2.5880000000000001</c:v>
                </c:pt>
                <c:pt idx="6471">
                  <c:v>2.5884</c:v>
                </c:pt>
                <c:pt idx="6472">
                  <c:v>2.5888</c:v>
                </c:pt>
                <c:pt idx="6473">
                  <c:v>2.5891999999999999</c:v>
                </c:pt>
                <c:pt idx="6474">
                  <c:v>2.5895999999999999</c:v>
                </c:pt>
                <c:pt idx="6475">
                  <c:v>2.59</c:v>
                </c:pt>
                <c:pt idx="6476">
                  <c:v>2.5903999999999998</c:v>
                </c:pt>
                <c:pt idx="6477">
                  <c:v>2.5907999999999998</c:v>
                </c:pt>
                <c:pt idx="6478">
                  <c:v>2.5912000000000002</c:v>
                </c:pt>
                <c:pt idx="6479">
                  <c:v>2.5916000000000001</c:v>
                </c:pt>
                <c:pt idx="6480">
                  <c:v>2.5920000000000001</c:v>
                </c:pt>
                <c:pt idx="6481">
                  <c:v>2.5924</c:v>
                </c:pt>
                <c:pt idx="6482">
                  <c:v>2.5928</c:v>
                </c:pt>
                <c:pt idx="6483">
                  <c:v>2.5931999999999999</c:v>
                </c:pt>
                <c:pt idx="6484">
                  <c:v>2.5935999999999999</c:v>
                </c:pt>
                <c:pt idx="6485">
                  <c:v>2.5939999999999999</c:v>
                </c:pt>
                <c:pt idx="6486">
                  <c:v>2.5943999999999998</c:v>
                </c:pt>
                <c:pt idx="6487">
                  <c:v>2.5947999999999998</c:v>
                </c:pt>
                <c:pt idx="6488">
                  <c:v>2.5952000000000002</c:v>
                </c:pt>
                <c:pt idx="6489">
                  <c:v>2.5956000000000001</c:v>
                </c:pt>
                <c:pt idx="6490">
                  <c:v>2.5960000000000001</c:v>
                </c:pt>
                <c:pt idx="6491">
                  <c:v>2.5964</c:v>
                </c:pt>
                <c:pt idx="6492">
                  <c:v>2.5968</c:v>
                </c:pt>
                <c:pt idx="6493">
                  <c:v>2.5972</c:v>
                </c:pt>
                <c:pt idx="6494">
                  <c:v>2.5975999999999999</c:v>
                </c:pt>
                <c:pt idx="6495">
                  <c:v>2.5979999999999999</c:v>
                </c:pt>
                <c:pt idx="6496">
                  <c:v>2.5983999999999998</c:v>
                </c:pt>
                <c:pt idx="6497">
                  <c:v>2.5987999999999998</c:v>
                </c:pt>
                <c:pt idx="6498">
                  <c:v>2.5992000000000002</c:v>
                </c:pt>
                <c:pt idx="6499">
                  <c:v>2.5996000000000001</c:v>
                </c:pt>
                <c:pt idx="6500">
                  <c:v>2.6</c:v>
                </c:pt>
                <c:pt idx="6501">
                  <c:v>2.6004</c:v>
                </c:pt>
                <c:pt idx="6502">
                  <c:v>2.6008</c:v>
                </c:pt>
                <c:pt idx="6503">
                  <c:v>2.6012</c:v>
                </c:pt>
                <c:pt idx="6504">
                  <c:v>2.6015999999999999</c:v>
                </c:pt>
                <c:pt idx="6505">
                  <c:v>2.6019999999999999</c:v>
                </c:pt>
                <c:pt idx="6506">
                  <c:v>2.6023999999999998</c:v>
                </c:pt>
                <c:pt idx="6507">
                  <c:v>2.6027999999999998</c:v>
                </c:pt>
                <c:pt idx="6508">
                  <c:v>2.6032000000000002</c:v>
                </c:pt>
                <c:pt idx="6509">
                  <c:v>2.6036000000000001</c:v>
                </c:pt>
                <c:pt idx="6510">
                  <c:v>2.6040000000000001</c:v>
                </c:pt>
                <c:pt idx="6511">
                  <c:v>2.6044</c:v>
                </c:pt>
                <c:pt idx="6512">
                  <c:v>2.6048</c:v>
                </c:pt>
                <c:pt idx="6513">
                  <c:v>2.6052</c:v>
                </c:pt>
                <c:pt idx="6514">
                  <c:v>2.6055999999999999</c:v>
                </c:pt>
                <c:pt idx="6515">
                  <c:v>2.6059999999999999</c:v>
                </c:pt>
                <c:pt idx="6516">
                  <c:v>2.6063999999999998</c:v>
                </c:pt>
                <c:pt idx="6517">
                  <c:v>2.6067999999999998</c:v>
                </c:pt>
                <c:pt idx="6518">
                  <c:v>2.6072000000000002</c:v>
                </c:pt>
                <c:pt idx="6519">
                  <c:v>2.6076000000000001</c:v>
                </c:pt>
                <c:pt idx="6520">
                  <c:v>2.6080000000000001</c:v>
                </c:pt>
                <c:pt idx="6521">
                  <c:v>2.6084000000000001</c:v>
                </c:pt>
                <c:pt idx="6522">
                  <c:v>2.6088</c:v>
                </c:pt>
                <c:pt idx="6523">
                  <c:v>2.6092</c:v>
                </c:pt>
                <c:pt idx="6524">
                  <c:v>2.6095999999999999</c:v>
                </c:pt>
                <c:pt idx="6525">
                  <c:v>2.61</c:v>
                </c:pt>
                <c:pt idx="6526">
                  <c:v>2.6103999999999998</c:v>
                </c:pt>
                <c:pt idx="6527">
                  <c:v>2.6107999999999998</c:v>
                </c:pt>
                <c:pt idx="6528">
                  <c:v>2.6112000000000002</c:v>
                </c:pt>
                <c:pt idx="6529">
                  <c:v>2.6116000000000001</c:v>
                </c:pt>
                <c:pt idx="6530">
                  <c:v>2.6120000000000001</c:v>
                </c:pt>
                <c:pt idx="6531">
                  <c:v>2.6124000000000001</c:v>
                </c:pt>
                <c:pt idx="6532">
                  <c:v>2.6128</c:v>
                </c:pt>
                <c:pt idx="6533">
                  <c:v>2.6132</c:v>
                </c:pt>
                <c:pt idx="6534">
                  <c:v>2.6135999999999999</c:v>
                </c:pt>
                <c:pt idx="6535">
                  <c:v>2.6139999999999999</c:v>
                </c:pt>
                <c:pt idx="6536">
                  <c:v>2.6143999999999998</c:v>
                </c:pt>
                <c:pt idx="6537">
                  <c:v>2.6147999999999998</c:v>
                </c:pt>
                <c:pt idx="6538">
                  <c:v>2.6152000000000002</c:v>
                </c:pt>
                <c:pt idx="6539">
                  <c:v>2.6156000000000001</c:v>
                </c:pt>
                <c:pt idx="6540">
                  <c:v>2.6160000000000001</c:v>
                </c:pt>
                <c:pt idx="6541">
                  <c:v>2.6164000000000001</c:v>
                </c:pt>
                <c:pt idx="6542">
                  <c:v>2.6168</c:v>
                </c:pt>
                <c:pt idx="6543">
                  <c:v>2.6172</c:v>
                </c:pt>
                <c:pt idx="6544">
                  <c:v>2.6175999999999999</c:v>
                </c:pt>
                <c:pt idx="6545">
                  <c:v>2.6179999999999999</c:v>
                </c:pt>
                <c:pt idx="6546">
                  <c:v>2.6183999999999998</c:v>
                </c:pt>
                <c:pt idx="6547">
                  <c:v>2.6187999999999998</c:v>
                </c:pt>
                <c:pt idx="6548">
                  <c:v>2.6192000000000002</c:v>
                </c:pt>
                <c:pt idx="6549">
                  <c:v>2.6196000000000002</c:v>
                </c:pt>
                <c:pt idx="6550">
                  <c:v>2.62</c:v>
                </c:pt>
                <c:pt idx="6551">
                  <c:v>2.6204000000000001</c:v>
                </c:pt>
                <c:pt idx="6552">
                  <c:v>2.6208</c:v>
                </c:pt>
                <c:pt idx="6553">
                  <c:v>2.6212</c:v>
                </c:pt>
                <c:pt idx="6554">
                  <c:v>2.6215999999999999</c:v>
                </c:pt>
                <c:pt idx="6555">
                  <c:v>2.6219999999999999</c:v>
                </c:pt>
                <c:pt idx="6556">
                  <c:v>2.6223999999999998</c:v>
                </c:pt>
                <c:pt idx="6557">
                  <c:v>2.6227999999999998</c:v>
                </c:pt>
                <c:pt idx="6558">
                  <c:v>2.6232000000000002</c:v>
                </c:pt>
                <c:pt idx="6559">
                  <c:v>2.6236000000000002</c:v>
                </c:pt>
                <c:pt idx="6560">
                  <c:v>2.6240000000000001</c:v>
                </c:pt>
                <c:pt idx="6561">
                  <c:v>2.6244000000000001</c:v>
                </c:pt>
                <c:pt idx="6562">
                  <c:v>2.6248</c:v>
                </c:pt>
                <c:pt idx="6563">
                  <c:v>2.6252</c:v>
                </c:pt>
                <c:pt idx="6564">
                  <c:v>2.6255999999999999</c:v>
                </c:pt>
                <c:pt idx="6565">
                  <c:v>2.6259999999999999</c:v>
                </c:pt>
                <c:pt idx="6566">
                  <c:v>2.6263999999999998</c:v>
                </c:pt>
                <c:pt idx="6567">
                  <c:v>2.6267999999999998</c:v>
                </c:pt>
                <c:pt idx="6568">
                  <c:v>2.6271999999999998</c:v>
                </c:pt>
                <c:pt idx="6569">
                  <c:v>2.6276000000000002</c:v>
                </c:pt>
                <c:pt idx="6570">
                  <c:v>2.6280000000000001</c:v>
                </c:pt>
                <c:pt idx="6571">
                  <c:v>2.6284000000000001</c:v>
                </c:pt>
                <c:pt idx="6572">
                  <c:v>2.6288</c:v>
                </c:pt>
                <c:pt idx="6573">
                  <c:v>2.6292</c:v>
                </c:pt>
                <c:pt idx="6574">
                  <c:v>2.6295999999999999</c:v>
                </c:pt>
                <c:pt idx="6575">
                  <c:v>2.63</c:v>
                </c:pt>
                <c:pt idx="6576">
                  <c:v>2.6303999999999998</c:v>
                </c:pt>
                <c:pt idx="6577">
                  <c:v>2.6307999999999998</c:v>
                </c:pt>
                <c:pt idx="6578">
                  <c:v>2.6311999999999998</c:v>
                </c:pt>
                <c:pt idx="6579">
                  <c:v>2.6316000000000002</c:v>
                </c:pt>
                <c:pt idx="6580">
                  <c:v>2.6320000000000001</c:v>
                </c:pt>
                <c:pt idx="6581">
                  <c:v>2.6324000000000001</c:v>
                </c:pt>
                <c:pt idx="6582">
                  <c:v>2.6328</c:v>
                </c:pt>
                <c:pt idx="6583">
                  <c:v>2.6332</c:v>
                </c:pt>
                <c:pt idx="6584">
                  <c:v>2.6335999999999999</c:v>
                </c:pt>
                <c:pt idx="6585">
                  <c:v>2.6339999999999999</c:v>
                </c:pt>
                <c:pt idx="6586">
                  <c:v>2.6343999999999999</c:v>
                </c:pt>
                <c:pt idx="6587">
                  <c:v>2.6347999999999998</c:v>
                </c:pt>
                <c:pt idx="6588">
                  <c:v>2.6351999999999998</c:v>
                </c:pt>
                <c:pt idx="6589">
                  <c:v>2.6356000000000002</c:v>
                </c:pt>
                <c:pt idx="6590">
                  <c:v>2.6360000000000001</c:v>
                </c:pt>
                <c:pt idx="6591">
                  <c:v>2.6364000000000001</c:v>
                </c:pt>
                <c:pt idx="6592">
                  <c:v>2.6368</c:v>
                </c:pt>
                <c:pt idx="6593">
                  <c:v>2.6372</c:v>
                </c:pt>
                <c:pt idx="6594">
                  <c:v>2.6375999999999999</c:v>
                </c:pt>
                <c:pt idx="6595">
                  <c:v>2.6379999999999999</c:v>
                </c:pt>
                <c:pt idx="6596">
                  <c:v>2.6383999999999999</c:v>
                </c:pt>
                <c:pt idx="6597">
                  <c:v>2.6387999999999998</c:v>
                </c:pt>
                <c:pt idx="6598">
                  <c:v>2.6391999999999998</c:v>
                </c:pt>
                <c:pt idx="6599">
                  <c:v>2.6396000000000002</c:v>
                </c:pt>
                <c:pt idx="6600">
                  <c:v>2.64</c:v>
                </c:pt>
                <c:pt idx="6601">
                  <c:v>2.6404000000000001</c:v>
                </c:pt>
                <c:pt idx="6602">
                  <c:v>2.6408</c:v>
                </c:pt>
                <c:pt idx="6603">
                  <c:v>2.6412</c:v>
                </c:pt>
                <c:pt idx="6604">
                  <c:v>2.6415999999999999</c:v>
                </c:pt>
                <c:pt idx="6605">
                  <c:v>2.6419999999999999</c:v>
                </c:pt>
                <c:pt idx="6606">
                  <c:v>2.6423999999999999</c:v>
                </c:pt>
                <c:pt idx="6607">
                  <c:v>2.6427999999999998</c:v>
                </c:pt>
                <c:pt idx="6608">
                  <c:v>2.6431999999999998</c:v>
                </c:pt>
                <c:pt idx="6609">
                  <c:v>2.6436000000000002</c:v>
                </c:pt>
                <c:pt idx="6610">
                  <c:v>2.6440000000000001</c:v>
                </c:pt>
                <c:pt idx="6611">
                  <c:v>2.6444000000000001</c:v>
                </c:pt>
                <c:pt idx="6612">
                  <c:v>2.6448</c:v>
                </c:pt>
                <c:pt idx="6613">
                  <c:v>2.6452</c:v>
                </c:pt>
                <c:pt idx="6614">
                  <c:v>2.6456</c:v>
                </c:pt>
                <c:pt idx="6615">
                  <c:v>2.6459999999999999</c:v>
                </c:pt>
                <c:pt idx="6616">
                  <c:v>2.6463999999999999</c:v>
                </c:pt>
                <c:pt idx="6617">
                  <c:v>2.6467999999999998</c:v>
                </c:pt>
                <c:pt idx="6618">
                  <c:v>2.6471999999999998</c:v>
                </c:pt>
                <c:pt idx="6619">
                  <c:v>2.6476000000000002</c:v>
                </c:pt>
                <c:pt idx="6620">
                  <c:v>2.6480000000000001</c:v>
                </c:pt>
                <c:pt idx="6621">
                  <c:v>2.6484000000000001</c:v>
                </c:pt>
                <c:pt idx="6622">
                  <c:v>2.6488</c:v>
                </c:pt>
                <c:pt idx="6623">
                  <c:v>2.6492</c:v>
                </c:pt>
                <c:pt idx="6624">
                  <c:v>2.6496</c:v>
                </c:pt>
                <c:pt idx="6625">
                  <c:v>2.65</c:v>
                </c:pt>
                <c:pt idx="6626">
                  <c:v>2.6503999999999999</c:v>
                </c:pt>
                <c:pt idx="6627">
                  <c:v>2.6507999999999998</c:v>
                </c:pt>
                <c:pt idx="6628">
                  <c:v>2.6511999999999998</c:v>
                </c:pt>
                <c:pt idx="6629">
                  <c:v>2.6516000000000002</c:v>
                </c:pt>
                <c:pt idx="6630">
                  <c:v>2.6520000000000001</c:v>
                </c:pt>
                <c:pt idx="6631">
                  <c:v>2.6524000000000001</c:v>
                </c:pt>
                <c:pt idx="6632">
                  <c:v>2.6528</c:v>
                </c:pt>
                <c:pt idx="6633">
                  <c:v>2.6532</c:v>
                </c:pt>
                <c:pt idx="6634">
                  <c:v>2.6536</c:v>
                </c:pt>
                <c:pt idx="6635">
                  <c:v>2.6539999999999999</c:v>
                </c:pt>
                <c:pt idx="6636">
                  <c:v>2.6543999999999999</c:v>
                </c:pt>
                <c:pt idx="6637">
                  <c:v>2.6547999999999998</c:v>
                </c:pt>
                <c:pt idx="6638">
                  <c:v>2.6551999999999998</c:v>
                </c:pt>
                <c:pt idx="6639">
                  <c:v>2.6556000000000002</c:v>
                </c:pt>
                <c:pt idx="6640">
                  <c:v>2.6560000000000001</c:v>
                </c:pt>
                <c:pt idx="6641">
                  <c:v>2.6564000000000001</c:v>
                </c:pt>
                <c:pt idx="6642">
                  <c:v>2.6568000000000001</c:v>
                </c:pt>
                <c:pt idx="6643">
                  <c:v>2.6572</c:v>
                </c:pt>
                <c:pt idx="6644">
                  <c:v>2.6576</c:v>
                </c:pt>
                <c:pt idx="6645">
                  <c:v>2.6579999999999999</c:v>
                </c:pt>
                <c:pt idx="6646">
                  <c:v>2.6583999999999999</c:v>
                </c:pt>
                <c:pt idx="6647">
                  <c:v>2.6587999999999998</c:v>
                </c:pt>
                <c:pt idx="6648">
                  <c:v>2.6591999999999998</c:v>
                </c:pt>
                <c:pt idx="6649">
                  <c:v>2.6596000000000002</c:v>
                </c:pt>
                <c:pt idx="6650">
                  <c:v>2.66</c:v>
                </c:pt>
                <c:pt idx="6651">
                  <c:v>2.6604000000000001</c:v>
                </c:pt>
                <c:pt idx="6652">
                  <c:v>2.6608000000000001</c:v>
                </c:pt>
                <c:pt idx="6653">
                  <c:v>2.6612</c:v>
                </c:pt>
                <c:pt idx="6654">
                  <c:v>2.6616</c:v>
                </c:pt>
                <c:pt idx="6655">
                  <c:v>2.6619999999999999</c:v>
                </c:pt>
                <c:pt idx="6656">
                  <c:v>2.6623999999999999</c:v>
                </c:pt>
                <c:pt idx="6657">
                  <c:v>2.6627999999999998</c:v>
                </c:pt>
                <c:pt idx="6658">
                  <c:v>2.6631999999999998</c:v>
                </c:pt>
                <c:pt idx="6659">
                  <c:v>2.6636000000000002</c:v>
                </c:pt>
                <c:pt idx="6660">
                  <c:v>2.6640000000000001</c:v>
                </c:pt>
                <c:pt idx="6661">
                  <c:v>2.6644000000000001</c:v>
                </c:pt>
                <c:pt idx="6662">
                  <c:v>2.6648000000000001</c:v>
                </c:pt>
                <c:pt idx="6663">
                  <c:v>2.6652</c:v>
                </c:pt>
                <c:pt idx="6664">
                  <c:v>2.6656</c:v>
                </c:pt>
                <c:pt idx="6665">
                  <c:v>2.6659999999999999</c:v>
                </c:pt>
                <c:pt idx="6666">
                  <c:v>2.6663999999999999</c:v>
                </c:pt>
                <c:pt idx="6667">
                  <c:v>2.6667999999999998</c:v>
                </c:pt>
                <c:pt idx="6668">
                  <c:v>2.6671999999999998</c:v>
                </c:pt>
                <c:pt idx="6669">
                  <c:v>2.6676000000000002</c:v>
                </c:pt>
                <c:pt idx="6670">
                  <c:v>2.6680000000000001</c:v>
                </c:pt>
                <c:pt idx="6671">
                  <c:v>2.6684000000000001</c:v>
                </c:pt>
                <c:pt idx="6672">
                  <c:v>2.6688000000000001</c:v>
                </c:pt>
                <c:pt idx="6673">
                  <c:v>2.6692</c:v>
                </c:pt>
                <c:pt idx="6674">
                  <c:v>2.6696</c:v>
                </c:pt>
                <c:pt idx="6675">
                  <c:v>2.67</c:v>
                </c:pt>
                <c:pt idx="6676">
                  <c:v>2.6703999999999999</c:v>
                </c:pt>
                <c:pt idx="6677">
                  <c:v>2.6707999999999998</c:v>
                </c:pt>
                <c:pt idx="6678">
                  <c:v>2.6711999999999998</c:v>
                </c:pt>
                <c:pt idx="6679">
                  <c:v>2.6716000000000002</c:v>
                </c:pt>
                <c:pt idx="6680">
                  <c:v>2.6720000000000002</c:v>
                </c:pt>
                <c:pt idx="6681">
                  <c:v>2.6724000000000001</c:v>
                </c:pt>
                <c:pt idx="6682">
                  <c:v>2.6728000000000001</c:v>
                </c:pt>
                <c:pt idx="6683">
                  <c:v>2.6732</c:v>
                </c:pt>
                <c:pt idx="6684">
                  <c:v>2.6736</c:v>
                </c:pt>
                <c:pt idx="6685">
                  <c:v>2.6739999999999999</c:v>
                </c:pt>
                <c:pt idx="6686">
                  <c:v>2.6743999999999999</c:v>
                </c:pt>
                <c:pt idx="6687">
                  <c:v>2.6747999999999998</c:v>
                </c:pt>
                <c:pt idx="6688">
                  <c:v>2.6751999999999998</c:v>
                </c:pt>
                <c:pt idx="6689">
                  <c:v>2.6756000000000002</c:v>
                </c:pt>
                <c:pt idx="6690">
                  <c:v>2.6760000000000002</c:v>
                </c:pt>
                <c:pt idx="6691">
                  <c:v>2.6764000000000001</c:v>
                </c:pt>
                <c:pt idx="6692">
                  <c:v>2.6768000000000001</c:v>
                </c:pt>
                <c:pt idx="6693">
                  <c:v>2.6772</c:v>
                </c:pt>
                <c:pt idx="6694">
                  <c:v>2.6776</c:v>
                </c:pt>
                <c:pt idx="6695">
                  <c:v>2.6779999999999999</c:v>
                </c:pt>
                <c:pt idx="6696">
                  <c:v>2.6783999999999999</c:v>
                </c:pt>
                <c:pt idx="6697">
                  <c:v>2.6787999999999998</c:v>
                </c:pt>
                <c:pt idx="6698">
                  <c:v>2.6791999999999998</c:v>
                </c:pt>
                <c:pt idx="6699">
                  <c:v>2.6795999999999998</c:v>
                </c:pt>
                <c:pt idx="6700">
                  <c:v>2.68</c:v>
                </c:pt>
                <c:pt idx="6701">
                  <c:v>2.6804000000000001</c:v>
                </c:pt>
                <c:pt idx="6702">
                  <c:v>2.6808000000000001</c:v>
                </c:pt>
                <c:pt idx="6703">
                  <c:v>2.6812</c:v>
                </c:pt>
                <c:pt idx="6704">
                  <c:v>2.6816</c:v>
                </c:pt>
                <c:pt idx="6705">
                  <c:v>2.6819999999999999</c:v>
                </c:pt>
                <c:pt idx="6706">
                  <c:v>2.6823999999999999</c:v>
                </c:pt>
                <c:pt idx="6707">
                  <c:v>2.6827999999999999</c:v>
                </c:pt>
                <c:pt idx="6708">
                  <c:v>2.6831999999999998</c:v>
                </c:pt>
                <c:pt idx="6709">
                  <c:v>2.6835999999999998</c:v>
                </c:pt>
                <c:pt idx="6710">
                  <c:v>2.6840000000000002</c:v>
                </c:pt>
                <c:pt idx="6711">
                  <c:v>2.6844000000000001</c:v>
                </c:pt>
                <c:pt idx="6712">
                  <c:v>2.6848000000000001</c:v>
                </c:pt>
                <c:pt idx="6713">
                  <c:v>2.6852</c:v>
                </c:pt>
                <c:pt idx="6714">
                  <c:v>2.6856</c:v>
                </c:pt>
                <c:pt idx="6715">
                  <c:v>2.6859999999999999</c:v>
                </c:pt>
                <c:pt idx="6716">
                  <c:v>2.6863999999999999</c:v>
                </c:pt>
                <c:pt idx="6717">
                  <c:v>2.6867999999999999</c:v>
                </c:pt>
                <c:pt idx="6718">
                  <c:v>2.6871999999999998</c:v>
                </c:pt>
                <c:pt idx="6719">
                  <c:v>2.6875999999999998</c:v>
                </c:pt>
                <c:pt idx="6720">
                  <c:v>2.6880000000000002</c:v>
                </c:pt>
                <c:pt idx="6721">
                  <c:v>2.6884000000000001</c:v>
                </c:pt>
                <c:pt idx="6722">
                  <c:v>2.6888000000000001</c:v>
                </c:pt>
                <c:pt idx="6723">
                  <c:v>2.6892</c:v>
                </c:pt>
                <c:pt idx="6724">
                  <c:v>2.6896</c:v>
                </c:pt>
                <c:pt idx="6725">
                  <c:v>2.69</c:v>
                </c:pt>
                <c:pt idx="6726">
                  <c:v>2.6903999999999999</c:v>
                </c:pt>
                <c:pt idx="6727">
                  <c:v>2.6907999999999999</c:v>
                </c:pt>
                <c:pt idx="6728">
                  <c:v>2.6911999999999998</c:v>
                </c:pt>
                <c:pt idx="6729">
                  <c:v>2.6915999999999998</c:v>
                </c:pt>
                <c:pt idx="6730">
                  <c:v>2.6920000000000002</c:v>
                </c:pt>
                <c:pt idx="6731">
                  <c:v>2.6924000000000001</c:v>
                </c:pt>
                <c:pt idx="6732">
                  <c:v>2.6928000000000001</c:v>
                </c:pt>
                <c:pt idx="6733">
                  <c:v>2.6932</c:v>
                </c:pt>
                <c:pt idx="6734">
                  <c:v>2.6936</c:v>
                </c:pt>
                <c:pt idx="6735">
                  <c:v>2.694</c:v>
                </c:pt>
                <c:pt idx="6736">
                  <c:v>2.6943999999999999</c:v>
                </c:pt>
                <c:pt idx="6737">
                  <c:v>2.6947999999999999</c:v>
                </c:pt>
                <c:pt idx="6738">
                  <c:v>2.6951999999999998</c:v>
                </c:pt>
                <c:pt idx="6739">
                  <c:v>2.6955999999999998</c:v>
                </c:pt>
                <c:pt idx="6740">
                  <c:v>2.6960000000000002</c:v>
                </c:pt>
                <c:pt idx="6741">
                  <c:v>2.6964000000000001</c:v>
                </c:pt>
                <c:pt idx="6742">
                  <c:v>2.6968000000000001</c:v>
                </c:pt>
                <c:pt idx="6743">
                  <c:v>2.6972</c:v>
                </c:pt>
                <c:pt idx="6744">
                  <c:v>2.6976</c:v>
                </c:pt>
                <c:pt idx="6745">
                  <c:v>2.698</c:v>
                </c:pt>
                <c:pt idx="6746">
                  <c:v>2.6983999999999999</c:v>
                </c:pt>
                <c:pt idx="6747">
                  <c:v>2.6987999999999999</c:v>
                </c:pt>
                <c:pt idx="6748">
                  <c:v>2.6991999999999998</c:v>
                </c:pt>
                <c:pt idx="6749">
                  <c:v>2.6995999999999998</c:v>
                </c:pt>
                <c:pt idx="6750">
                  <c:v>2.7</c:v>
                </c:pt>
                <c:pt idx="6751">
                  <c:v>2.7004000000000001</c:v>
                </c:pt>
                <c:pt idx="6752">
                  <c:v>2.7008000000000001</c:v>
                </c:pt>
                <c:pt idx="6753">
                  <c:v>2.7012</c:v>
                </c:pt>
                <c:pt idx="6754">
                  <c:v>2.7016</c:v>
                </c:pt>
                <c:pt idx="6755">
                  <c:v>2.702</c:v>
                </c:pt>
                <c:pt idx="6756">
                  <c:v>2.7023999999999999</c:v>
                </c:pt>
                <c:pt idx="6757">
                  <c:v>2.7027999999999999</c:v>
                </c:pt>
                <c:pt idx="6758">
                  <c:v>2.7031999999999998</c:v>
                </c:pt>
                <c:pt idx="6759">
                  <c:v>2.7035999999999998</c:v>
                </c:pt>
                <c:pt idx="6760">
                  <c:v>2.7040000000000002</c:v>
                </c:pt>
                <c:pt idx="6761">
                  <c:v>2.7044000000000001</c:v>
                </c:pt>
                <c:pt idx="6762">
                  <c:v>2.7048000000000001</c:v>
                </c:pt>
                <c:pt idx="6763">
                  <c:v>2.7052</c:v>
                </c:pt>
                <c:pt idx="6764">
                  <c:v>2.7056</c:v>
                </c:pt>
                <c:pt idx="6765">
                  <c:v>2.706</c:v>
                </c:pt>
                <c:pt idx="6766">
                  <c:v>2.7063999999999999</c:v>
                </c:pt>
                <c:pt idx="6767">
                  <c:v>2.7067999999999999</c:v>
                </c:pt>
                <c:pt idx="6768">
                  <c:v>2.7071999999999998</c:v>
                </c:pt>
                <c:pt idx="6769">
                  <c:v>2.7075999999999998</c:v>
                </c:pt>
                <c:pt idx="6770">
                  <c:v>2.7080000000000002</c:v>
                </c:pt>
                <c:pt idx="6771">
                  <c:v>2.7084000000000001</c:v>
                </c:pt>
                <c:pt idx="6772">
                  <c:v>2.7088000000000001</c:v>
                </c:pt>
                <c:pt idx="6773">
                  <c:v>2.7092000000000001</c:v>
                </c:pt>
                <c:pt idx="6774">
                  <c:v>2.7096</c:v>
                </c:pt>
                <c:pt idx="6775">
                  <c:v>2.71</c:v>
                </c:pt>
                <c:pt idx="6776">
                  <c:v>2.7103999999999999</c:v>
                </c:pt>
                <c:pt idx="6777">
                  <c:v>2.7107999999999999</c:v>
                </c:pt>
                <c:pt idx="6778">
                  <c:v>2.7111999999999998</c:v>
                </c:pt>
                <c:pt idx="6779">
                  <c:v>2.7115999999999998</c:v>
                </c:pt>
                <c:pt idx="6780">
                  <c:v>2.7120000000000002</c:v>
                </c:pt>
                <c:pt idx="6781">
                  <c:v>2.7124000000000001</c:v>
                </c:pt>
                <c:pt idx="6782">
                  <c:v>2.7128000000000001</c:v>
                </c:pt>
                <c:pt idx="6783">
                  <c:v>2.7132000000000001</c:v>
                </c:pt>
                <c:pt idx="6784">
                  <c:v>2.7136</c:v>
                </c:pt>
                <c:pt idx="6785">
                  <c:v>2.714</c:v>
                </c:pt>
                <c:pt idx="6786">
                  <c:v>2.7143999999999999</c:v>
                </c:pt>
                <c:pt idx="6787">
                  <c:v>2.7147999999999999</c:v>
                </c:pt>
                <c:pt idx="6788">
                  <c:v>2.7151999999999998</c:v>
                </c:pt>
                <c:pt idx="6789">
                  <c:v>2.7155999999999998</c:v>
                </c:pt>
                <c:pt idx="6790">
                  <c:v>2.7160000000000002</c:v>
                </c:pt>
                <c:pt idx="6791">
                  <c:v>2.7164000000000001</c:v>
                </c:pt>
                <c:pt idx="6792">
                  <c:v>2.7168000000000001</c:v>
                </c:pt>
                <c:pt idx="6793">
                  <c:v>2.7172000000000001</c:v>
                </c:pt>
                <c:pt idx="6794">
                  <c:v>2.7176</c:v>
                </c:pt>
                <c:pt idx="6795">
                  <c:v>2.718</c:v>
                </c:pt>
                <c:pt idx="6796">
                  <c:v>2.7183999999999999</c:v>
                </c:pt>
                <c:pt idx="6797">
                  <c:v>2.7187999999999999</c:v>
                </c:pt>
                <c:pt idx="6798">
                  <c:v>2.7191999999999998</c:v>
                </c:pt>
                <c:pt idx="6799">
                  <c:v>2.7195999999999998</c:v>
                </c:pt>
                <c:pt idx="6800">
                  <c:v>2.72</c:v>
                </c:pt>
                <c:pt idx="6801">
                  <c:v>2.7204000000000002</c:v>
                </c:pt>
                <c:pt idx="6802">
                  <c:v>2.7208000000000001</c:v>
                </c:pt>
                <c:pt idx="6803">
                  <c:v>2.7212000000000001</c:v>
                </c:pt>
                <c:pt idx="6804">
                  <c:v>2.7216</c:v>
                </c:pt>
                <c:pt idx="6805">
                  <c:v>2.722</c:v>
                </c:pt>
                <c:pt idx="6806">
                  <c:v>2.7223999999999999</c:v>
                </c:pt>
                <c:pt idx="6807">
                  <c:v>2.7227999999999999</c:v>
                </c:pt>
                <c:pt idx="6808">
                  <c:v>2.7231999999999998</c:v>
                </c:pt>
                <c:pt idx="6809">
                  <c:v>2.7235999999999998</c:v>
                </c:pt>
                <c:pt idx="6810">
                  <c:v>2.7240000000000002</c:v>
                </c:pt>
                <c:pt idx="6811">
                  <c:v>2.7244000000000002</c:v>
                </c:pt>
                <c:pt idx="6812">
                  <c:v>2.7248000000000001</c:v>
                </c:pt>
                <c:pt idx="6813">
                  <c:v>2.7252000000000001</c:v>
                </c:pt>
                <c:pt idx="6814">
                  <c:v>2.7256</c:v>
                </c:pt>
                <c:pt idx="6815">
                  <c:v>2.726</c:v>
                </c:pt>
                <c:pt idx="6816">
                  <c:v>2.7263999999999999</c:v>
                </c:pt>
                <c:pt idx="6817">
                  <c:v>2.7267999999999999</c:v>
                </c:pt>
                <c:pt idx="6818">
                  <c:v>2.7271999999999998</c:v>
                </c:pt>
                <c:pt idx="6819">
                  <c:v>2.7275999999999998</c:v>
                </c:pt>
                <c:pt idx="6820">
                  <c:v>2.7279999999999998</c:v>
                </c:pt>
                <c:pt idx="6821">
                  <c:v>2.7284000000000002</c:v>
                </c:pt>
                <c:pt idx="6822">
                  <c:v>2.7288000000000001</c:v>
                </c:pt>
                <c:pt idx="6823">
                  <c:v>2.7292000000000001</c:v>
                </c:pt>
                <c:pt idx="6824">
                  <c:v>2.7296</c:v>
                </c:pt>
                <c:pt idx="6825">
                  <c:v>2.73</c:v>
                </c:pt>
                <c:pt idx="6826">
                  <c:v>2.7303999999999999</c:v>
                </c:pt>
                <c:pt idx="6827">
                  <c:v>2.7307999999999999</c:v>
                </c:pt>
                <c:pt idx="6828">
                  <c:v>2.7311999999999999</c:v>
                </c:pt>
                <c:pt idx="6829">
                  <c:v>2.7315999999999998</c:v>
                </c:pt>
                <c:pt idx="6830">
                  <c:v>2.7319999999999998</c:v>
                </c:pt>
                <c:pt idx="6831">
                  <c:v>2.7324000000000002</c:v>
                </c:pt>
                <c:pt idx="6832">
                  <c:v>2.7328000000000001</c:v>
                </c:pt>
                <c:pt idx="6833">
                  <c:v>2.7332000000000001</c:v>
                </c:pt>
                <c:pt idx="6834">
                  <c:v>2.7336</c:v>
                </c:pt>
                <c:pt idx="6835">
                  <c:v>2.734</c:v>
                </c:pt>
                <c:pt idx="6836">
                  <c:v>2.7343999999999999</c:v>
                </c:pt>
                <c:pt idx="6837">
                  <c:v>2.7347999999999999</c:v>
                </c:pt>
                <c:pt idx="6838">
                  <c:v>2.7351999999999999</c:v>
                </c:pt>
                <c:pt idx="6839">
                  <c:v>2.7355999999999998</c:v>
                </c:pt>
                <c:pt idx="6840">
                  <c:v>2.7359999999999998</c:v>
                </c:pt>
                <c:pt idx="6841">
                  <c:v>2.7364000000000002</c:v>
                </c:pt>
                <c:pt idx="6842">
                  <c:v>2.7368000000000001</c:v>
                </c:pt>
                <c:pt idx="6843">
                  <c:v>2.7372000000000001</c:v>
                </c:pt>
                <c:pt idx="6844">
                  <c:v>2.7376</c:v>
                </c:pt>
                <c:pt idx="6845">
                  <c:v>2.738</c:v>
                </c:pt>
                <c:pt idx="6846">
                  <c:v>2.7383999999999999</c:v>
                </c:pt>
                <c:pt idx="6847">
                  <c:v>2.7387999999999999</c:v>
                </c:pt>
                <c:pt idx="6848">
                  <c:v>2.7391999999999999</c:v>
                </c:pt>
                <c:pt idx="6849">
                  <c:v>2.7395999999999998</c:v>
                </c:pt>
                <c:pt idx="6850">
                  <c:v>2.7399999999999998</c:v>
                </c:pt>
                <c:pt idx="6851">
                  <c:v>2.7404000000000002</c:v>
                </c:pt>
                <c:pt idx="6852">
                  <c:v>2.7408000000000001</c:v>
                </c:pt>
                <c:pt idx="6853">
                  <c:v>2.7412000000000001</c:v>
                </c:pt>
                <c:pt idx="6854">
                  <c:v>2.7416</c:v>
                </c:pt>
                <c:pt idx="6855">
                  <c:v>2.742</c:v>
                </c:pt>
                <c:pt idx="6856">
                  <c:v>2.7423999999999999</c:v>
                </c:pt>
                <c:pt idx="6857">
                  <c:v>2.7427999999999999</c:v>
                </c:pt>
                <c:pt idx="6858">
                  <c:v>2.7431999999999999</c:v>
                </c:pt>
                <c:pt idx="6859">
                  <c:v>2.7435999999999998</c:v>
                </c:pt>
                <c:pt idx="6860">
                  <c:v>2.7439999999999998</c:v>
                </c:pt>
                <c:pt idx="6861">
                  <c:v>2.7444000000000002</c:v>
                </c:pt>
                <c:pt idx="6862">
                  <c:v>2.7448000000000001</c:v>
                </c:pt>
                <c:pt idx="6863">
                  <c:v>2.7452000000000001</c:v>
                </c:pt>
                <c:pt idx="6864">
                  <c:v>2.7456</c:v>
                </c:pt>
                <c:pt idx="6865">
                  <c:v>2.746</c:v>
                </c:pt>
                <c:pt idx="6866">
                  <c:v>2.7464</c:v>
                </c:pt>
                <c:pt idx="6867">
                  <c:v>2.7467999999999999</c:v>
                </c:pt>
                <c:pt idx="6868">
                  <c:v>2.7471999999999999</c:v>
                </c:pt>
                <c:pt idx="6869">
                  <c:v>2.7475999999999998</c:v>
                </c:pt>
                <c:pt idx="6870">
                  <c:v>2.7479999999999998</c:v>
                </c:pt>
                <c:pt idx="6871">
                  <c:v>2.7484000000000002</c:v>
                </c:pt>
                <c:pt idx="6872">
                  <c:v>2.7488000000000001</c:v>
                </c:pt>
                <c:pt idx="6873">
                  <c:v>2.7492000000000001</c:v>
                </c:pt>
                <c:pt idx="6874">
                  <c:v>2.7496</c:v>
                </c:pt>
                <c:pt idx="6875">
                  <c:v>2.75</c:v>
                </c:pt>
                <c:pt idx="6876">
                  <c:v>2.7504</c:v>
                </c:pt>
                <c:pt idx="6877">
                  <c:v>2.7507999999999999</c:v>
                </c:pt>
                <c:pt idx="6878">
                  <c:v>2.7511999999999999</c:v>
                </c:pt>
                <c:pt idx="6879">
                  <c:v>2.7515999999999998</c:v>
                </c:pt>
                <c:pt idx="6880">
                  <c:v>2.7519999999999998</c:v>
                </c:pt>
                <c:pt idx="6881">
                  <c:v>2.7524000000000002</c:v>
                </c:pt>
                <c:pt idx="6882">
                  <c:v>2.7528000000000001</c:v>
                </c:pt>
                <c:pt idx="6883">
                  <c:v>2.7532000000000001</c:v>
                </c:pt>
                <c:pt idx="6884">
                  <c:v>2.7536</c:v>
                </c:pt>
                <c:pt idx="6885">
                  <c:v>2.754</c:v>
                </c:pt>
                <c:pt idx="6886">
                  <c:v>2.7544</c:v>
                </c:pt>
                <c:pt idx="6887">
                  <c:v>2.7547999999999999</c:v>
                </c:pt>
                <c:pt idx="6888">
                  <c:v>2.7551999999999999</c:v>
                </c:pt>
                <c:pt idx="6889">
                  <c:v>2.7555999999999998</c:v>
                </c:pt>
                <c:pt idx="6890">
                  <c:v>2.7559999999999998</c:v>
                </c:pt>
                <c:pt idx="6891">
                  <c:v>2.7564000000000002</c:v>
                </c:pt>
                <c:pt idx="6892">
                  <c:v>2.7568000000000001</c:v>
                </c:pt>
                <c:pt idx="6893">
                  <c:v>2.7572000000000001</c:v>
                </c:pt>
                <c:pt idx="6894">
                  <c:v>2.7576000000000001</c:v>
                </c:pt>
                <c:pt idx="6895">
                  <c:v>2.758</c:v>
                </c:pt>
                <c:pt idx="6896">
                  <c:v>2.7584</c:v>
                </c:pt>
                <c:pt idx="6897">
                  <c:v>2.7587999999999999</c:v>
                </c:pt>
                <c:pt idx="6898">
                  <c:v>2.7591999999999999</c:v>
                </c:pt>
                <c:pt idx="6899">
                  <c:v>2.7595999999999998</c:v>
                </c:pt>
                <c:pt idx="6900">
                  <c:v>2.76</c:v>
                </c:pt>
                <c:pt idx="6901">
                  <c:v>2.7604000000000002</c:v>
                </c:pt>
                <c:pt idx="6902">
                  <c:v>2.7608000000000001</c:v>
                </c:pt>
                <c:pt idx="6903">
                  <c:v>2.7612000000000001</c:v>
                </c:pt>
                <c:pt idx="6904">
                  <c:v>2.7616000000000001</c:v>
                </c:pt>
                <c:pt idx="6905">
                  <c:v>2.762</c:v>
                </c:pt>
                <c:pt idx="6906">
                  <c:v>2.7624</c:v>
                </c:pt>
                <c:pt idx="6907">
                  <c:v>2.7627999999999999</c:v>
                </c:pt>
                <c:pt idx="6908">
                  <c:v>2.7631999999999999</c:v>
                </c:pt>
                <c:pt idx="6909">
                  <c:v>2.7635999999999998</c:v>
                </c:pt>
                <c:pt idx="6910">
                  <c:v>2.7639999999999998</c:v>
                </c:pt>
                <c:pt idx="6911">
                  <c:v>2.7644000000000002</c:v>
                </c:pt>
                <c:pt idx="6912">
                  <c:v>2.7648000000000001</c:v>
                </c:pt>
                <c:pt idx="6913">
                  <c:v>2.7652000000000001</c:v>
                </c:pt>
                <c:pt idx="6914">
                  <c:v>2.7656000000000001</c:v>
                </c:pt>
                <c:pt idx="6915">
                  <c:v>2.766</c:v>
                </c:pt>
                <c:pt idx="6916">
                  <c:v>2.7664</c:v>
                </c:pt>
                <c:pt idx="6917">
                  <c:v>2.7667999999999999</c:v>
                </c:pt>
                <c:pt idx="6918">
                  <c:v>2.7671999999999999</c:v>
                </c:pt>
                <c:pt idx="6919">
                  <c:v>2.7675999999999998</c:v>
                </c:pt>
                <c:pt idx="6920">
                  <c:v>2.7679999999999998</c:v>
                </c:pt>
                <c:pt idx="6921">
                  <c:v>2.7684000000000002</c:v>
                </c:pt>
                <c:pt idx="6922">
                  <c:v>2.7688000000000001</c:v>
                </c:pt>
                <c:pt idx="6923">
                  <c:v>2.7692000000000001</c:v>
                </c:pt>
                <c:pt idx="6924">
                  <c:v>2.7696000000000001</c:v>
                </c:pt>
                <c:pt idx="6925">
                  <c:v>2.77</c:v>
                </c:pt>
                <c:pt idx="6926">
                  <c:v>2.7704</c:v>
                </c:pt>
                <c:pt idx="6927">
                  <c:v>2.7707999999999999</c:v>
                </c:pt>
                <c:pt idx="6928">
                  <c:v>2.7711999999999999</c:v>
                </c:pt>
                <c:pt idx="6929">
                  <c:v>2.7715999999999998</c:v>
                </c:pt>
                <c:pt idx="6930">
                  <c:v>2.7719999999999998</c:v>
                </c:pt>
                <c:pt idx="6931">
                  <c:v>2.7724000000000002</c:v>
                </c:pt>
                <c:pt idx="6932">
                  <c:v>2.7728000000000002</c:v>
                </c:pt>
                <c:pt idx="6933">
                  <c:v>2.7732000000000001</c:v>
                </c:pt>
                <c:pt idx="6934">
                  <c:v>2.7736000000000001</c:v>
                </c:pt>
                <c:pt idx="6935">
                  <c:v>2.774</c:v>
                </c:pt>
                <c:pt idx="6936">
                  <c:v>2.7744</c:v>
                </c:pt>
                <c:pt idx="6937">
                  <c:v>2.7747999999999999</c:v>
                </c:pt>
                <c:pt idx="6938">
                  <c:v>2.7751999999999999</c:v>
                </c:pt>
                <c:pt idx="6939">
                  <c:v>2.7755999999999998</c:v>
                </c:pt>
                <c:pt idx="6940">
                  <c:v>2.7759999999999998</c:v>
                </c:pt>
                <c:pt idx="6941">
                  <c:v>2.7764000000000002</c:v>
                </c:pt>
                <c:pt idx="6942">
                  <c:v>2.7768000000000002</c:v>
                </c:pt>
                <c:pt idx="6943">
                  <c:v>2.7772000000000001</c:v>
                </c:pt>
                <c:pt idx="6944">
                  <c:v>2.7776000000000001</c:v>
                </c:pt>
                <c:pt idx="6945">
                  <c:v>2.778</c:v>
                </c:pt>
                <c:pt idx="6946">
                  <c:v>2.7784</c:v>
                </c:pt>
                <c:pt idx="6947">
                  <c:v>2.7787999999999999</c:v>
                </c:pt>
                <c:pt idx="6948">
                  <c:v>2.7791999999999999</c:v>
                </c:pt>
                <c:pt idx="6949">
                  <c:v>2.7795999999999998</c:v>
                </c:pt>
                <c:pt idx="6950">
                  <c:v>2.78</c:v>
                </c:pt>
                <c:pt idx="6951">
                  <c:v>2.7803999999999998</c:v>
                </c:pt>
                <c:pt idx="6952">
                  <c:v>2.7808000000000002</c:v>
                </c:pt>
                <c:pt idx="6953">
                  <c:v>2.7812000000000001</c:v>
                </c:pt>
                <c:pt idx="6954">
                  <c:v>2.7816000000000001</c:v>
                </c:pt>
                <c:pt idx="6955">
                  <c:v>2.782</c:v>
                </c:pt>
                <c:pt idx="6956">
                  <c:v>2.7824</c:v>
                </c:pt>
                <c:pt idx="6957">
                  <c:v>2.7827999999999999</c:v>
                </c:pt>
                <c:pt idx="6958">
                  <c:v>2.7831999999999999</c:v>
                </c:pt>
                <c:pt idx="6959">
                  <c:v>2.7835999999999999</c:v>
                </c:pt>
                <c:pt idx="6960">
                  <c:v>2.7839999999999998</c:v>
                </c:pt>
                <c:pt idx="6961">
                  <c:v>2.7843999999999998</c:v>
                </c:pt>
                <c:pt idx="6962">
                  <c:v>2.7848000000000002</c:v>
                </c:pt>
                <c:pt idx="6963">
                  <c:v>2.7852000000000001</c:v>
                </c:pt>
                <c:pt idx="6964">
                  <c:v>2.7856000000000001</c:v>
                </c:pt>
                <c:pt idx="6965">
                  <c:v>2.786</c:v>
                </c:pt>
                <c:pt idx="6966">
                  <c:v>2.7864</c:v>
                </c:pt>
                <c:pt idx="6967">
                  <c:v>2.7867999999999999</c:v>
                </c:pt>
                <c:pt idx="6968">
                  <c:v>2.7871999999999999</c:v>
                </c:pt>
                <c:pt idx="6969">
                  <c:v>2.7875999999999999</c:v>
                </c:pt>
                <c:pt idx="6970">
                  <c:v>2.7879999999999998</c:v>
                </c:pt>
                <c:pt idx="6971">
                  <c:v>2.7883999999999998</c:v>
                </c:pt>
                <c:pt idx="6972">
                  <c:v>2.7888000000000002</c:v>
                </c:pt>
                <c:pt idx="6973">
                  <c:v>2.7892000000000001</c:v>
                </c:pt>
                <c:pt idx="6974">
                  <c:v>2.7896000000000001</c:v>
                </c:pt>
                <c:pt idx="6975">
                  <c:v>2.79</c:v>
                </c:pt>
                <c:pt idx="6976">
                  <c:v>2.7904</c:v>
                </c:pt>
                <c:pt idx="6977">
                  <c:v>2.7907999999999999</c:v>
                </c:pt>
                <c:pt idx="6978">
                  <c:v>2.7911999999999999</c:v>
                </c:pt>
                <c:pt idx="6979">
                  <c:v>2.7915999999999999</c:v>
                </c:pt>
                <c:pt idx="6980">
                  <c:v>2.7919999999999998</c:v>
                </c:pt>
                <c:pt idx="6981">
                  <c:v>2.7923999999999998</c:v>
                </c:pt>
                <c:pt idx="6982">
                  <c:v>2.7928000000000002</c:v>
                </c:pt>
                <c:pt idx="6983">
                  <c:v>2.7932000000000001</c:v>
                </c:pt>
                <c:pt idx="6984">
                  <c:v>2.7936000000000001</c:v>
                </c:pt>
                <c:pt idx="6985">
                  <c:v>2.794</c:v>
                </c:pt>
                <c:pt idx="6986">
                  <c:v>2.7944</c:v>
                </c:pt>
                <c:pt idx="6987">
                  <c:v>2.7948</c:v>
                </c:pt>
                <c:pt idx="6988">
                  <c:v>2.7951999999999999</c:v>
                </c:pt>
                <c:pt idx="6989">
                  <c:v>2.7955999999999999</c:v>
                </c:pt>
                <c:pt idx="6990">
                  <c:v>2.7959999999999998</c:v>
                </c:pt>
                <c:pt idx="6991">
                  <c:v>2.7963999999999998</c:v>
                </c:pt>
                <c:pt idx="6992">
                  <c:v>2.7968000000000002</c:v>
                </c:pt>
                <c:pt idx="6993">
                  <c:v>2.7972000000000001</c:v>
                </c:pt>
                <c:pt idx="6994">
                  <c:v>2.7976000000000001</c:v>
                </c:pt>
                <c:pt idx="6995">
                  <c:v>2.798</c:v>
                </c:pt>
                <c:pt idx="6996">
                  <c:v>2.7984</c:v>
                </c:pt>
                <c:pt idx="6997">
                  <c:v>2.7988</c:v>
                </c:pt>
                <c:pt idx="6998">
                  <c:v>2.7991999999999999</c:v>
                </c:pt>
                <c:pt idx="6999">
                  <c:v>2.7995999999999999</c:v>
                </c:pt>
                <c:pt idx="7000">
                  <c:v>2.8</c:v>
                </c:pt>
                <c:pt idx="7001">
                  <c:v>2.8003999999999998</c:v>
                </c:pt>
                <c:pt idx="7002">
                  <c:v>2.8008000000000002</c:v>
                </c:pt>
                <c:pt idx="7003">
                  <c:v>2.8012000000000001</c:v>
                </c:pt>
                <c:pt idx="7004">
                  <c:v>2.8016000000000001</c:v>
                </c:pt>
                <c:pt idx="7005">
                  <c:v>2.802</c:v>
                </c:pt>
                <c:pt idx="7006">
                  <c:v>2.8024</c:v>
                </c:pt>
                <c:pt idx="7007">
                  <c:v>2.8028</c:v>
                </c:pt>
                <c:pt idx="7008">
                  <c:v>2.8031999999999999</c:v>
                </c:pt>
                <c:pt idx="7009">
                  <c:v>2.8035999999999999</c:v>
                </c:pt>
                <c:pt idx="7010">
                  <c:v>2.8039999999999998</c:v>
                </c:pt>
                <c:pt idx="7011">
                  <c:v>2.8043999999999998</c:v>
                </c:pt>
                <c:pt idx="7012">
                  <c:v>2.8048000000000002</c:v>
                </c:pt>
                <c:pt idx="7013">
                  <c:v>2.8052000000000001</c:v>
                </c:pt>
                <c:pt idx="7014">
                  <c:v>2.8056000000000001</c:v>
                </c:pt>
                <c:pt idx="7015">
                  <c:v>2.806</c:v>
                </c:pt>
                <c:pt idx="7016">
                  <c:v>2.8064</c:v>
                </c:pt>
                <c:pt idx="7017">
                  <c:v>2.8068</c:v>
                </c:pt>
                <c:pt idx="7018">
                  <c:v>2.8071999999999999</c:v>
                </c:pt>
                <c:pt idx="7019">
                  <c:v>2.8075999999999999</c:v>
                </c:pt>
                <c:pt idx="7020">
                  <c:v>2.8079999999999998</c:v>
                </c:pt>
                <c:pt idx="7021">
                  <c:v>2.8083999999999998</c:v>
                </c:pt>
                <c:pt idx="7022">
                  <c:v>2.8088000000000002</c:v>
                </c:pt>
                <c:pt idx="7023">
                  <c:v>2.8092000000000001</c:v>
                </c:pt>
                <c:pt idx="7024">
                  <c:v>2.8096000000000001</c:v>
                </c:pt>
                <c:pt idx="7025">
                  <c:v>2.81</c:v>
                </c:pt>
                <c:pt idx="7026">
                  <c:v>2.8104</c:v>
                </c:pt>
                <c:pt idx="7027">
                  <c:v>2.8108</c:v>
                </c:pt>
                <c:pt idx="7028">
                  <c:v>2.8111999999999999</c:v>
                </c:pt>
                <c:pt idx="7029">
                  <c:v>2.8115999999999999</c:v>
                </c:pt>
                <c:pt idx="7030">
                  <c:v>2.8119999999999998</c:v>
                </c:pt>
                <c:pt idx="7031">
                  <c:v>2.8123999999999998</c:v>
                </c:pt>
                <c:pt idx="7032">
                  <c:v>2.8128000000000002</c:v>
                </c:pt>
                <c:pt idx="7033">
                  <c:v>2.8132000000000001</c:v>
                </c:pt>
                <c:pt idx="7034">
                  <c:v>2.8136000000000001</c:v>
                </c:pt>
                <c:pt idx="7035">
                  <c:v>2.8140000000000001</c:v>
                </c:pt>
                <c:pt idx="7036">
                  <c:v>2.8144</c:v>
                </c:pt>
                <c:pt idx="7037">
                  <c:v>2.8148</c:v>
                </c:pt>
                <c:pt idx="7038">
                  <c:v>2.8151999999999999</c:v>
                </c:pt>
                <c:pt idx="7039">
                  <c:v>2.8155999999999999</c:v>
                </c:pt>
                <c:pt idx="7040">
                  <c:v>2.8159999999999998</c:v>
                </c:pt>
                <c:pt idx="7041">
                  <c:v>2.8163999999999998</c:v>
                </c:pt>
                <c:pt idx="7042">
                  <c:v>2.8168000000000002</c:v>
                </c:pt>
                <c:pt idx="7043">
                  <c:v>2.8172000000000001</c:v>
                </c:pt>
                <c:pt idx="7044">
                  <c:v>2.8176000000000001</c:v>
                </c:pt>
                <c:pt idx="7045">
                  <c:v>2.8180000000000001</c:v>
                </c:pt>
                <c:pt idx="7046">
                  <c:v>2.8184</c:v>
                </c:pt>
                <c:pt idx="7047">
                  <c:v>2.8188</c:v>
                </c:pt>
                <c:pt idx="7048">
                  <c:v>2.8191999999999999</c:v>
                </c:pt>
                <c:pt idx="7049">
                  <c:v>2.8195999999999999</c:v>
                </c:pt>
                <c:pt idx="7050">
                  <c:v>2.82</c:v>
                </c:pt>
                <c:pt idx="7051">
                  <c:v>2.8203999999999998</c:v>
                </c:pt>
                <c:pt idx="7052">
                  <c:v>2.8208000000000002</c:v>
                </c:pt>
                <c:pt idx="7053">
                  <c:v>2.8212000000000002</c:v>
                </c:pt>
                <c:pt idx="7054">
                  <c:v>2.8216000000000001</c:v>
                </c:pt>
                <c:pt idx="7055">
                  <c:v>2.8220000000000001</c:v>
                </c:pt>
                <c:pt idx="7056">
                  <c:v>2.8224</c:v>
                </c:pt>
                <c:pt idx="7057">
                  <c:v>2.8228</c:v>
                </c:pt>
                <c:pt idx="7058">
                  <c:v>2.8231999999999999</c:v>
                </c:pt>
                <c:pt idx="7059">
                  <c:v>2.8235999999999999</c:v>
                </c:pt>
                <c:pt idx="7060">
                  <c:v>2.8239999999999998</c:v>
                </c:pt>
                <c:pt idx="7061">
                  <c:v>2.8243999999999998</c:v>
                </c:pt>
                <c:pt idx="7062">
                  <c:v>2.8248000000000002</c:v>
                </c:pt>
                <c:pt idx="7063">
                  <c:v>2.8252000000000002</c:v>
                </c:pt>
                <c:pt idx="7064">
                  <c:v>2.8256000000000001</c:v>
                </c:pt>
                <c:pt idx="7065">
                  <c:v>2.8260000000000001</c:v>
                </c:pt>
                <c:pt idx="7066">
                  <c:v>2.8264</c:v>
                </c:pt>
                <c:pt idx="7067">
                  <c:v>2.8268</c:v>
                </c:pt>
                <c:pt idx="7068">
                  <c:v>2.8271999999999999</c:v>
                </c:pt>
                <c:pt idx="7069">
                  <c:v>2.8275999999999999</c:v>
                </c:pt>
                <c:pt idx="7070">
                  <c:v>2.8279999999999998</c:v>
                </c:pt>
                <c:pt idx="7071">
                  <c:v>2.8283999999999998</c:v>
                </c:pt>
                <c:pt idx="7072">
                  <c:v>2.8287999999999998</c:v>
                </c:pt>
                <c:pt idx="7073">
                  <c:v>2.8292000000000002</c:v>
                </c:pt>
                <c:pt idx="7074">
                  <c:v>2.8296000000000001</c:v>
                </c:pt>
                <c:pt idx="7075">
                  <c:v>2.83</c:v>
                </c:pt>
                <c:pt idx="7076">
                  <c:v>2.8304</c:v>
                </c:pt>
                <c:pt idx="7077">
                  <c:v>2.8308</c:v>
                </c:pt>
                <c:pt idx="7078">
                  <c:v>2.8311999999999999</c:v>
                </c:pt>
                <c:pt idx="7079">
                  <c:v>2.8315999999999999</c:v>
                </c:pt>
                <c:pt idx="7080">
                  <c:v>2.8319999999999999</c:v>
                </c:pt>
                <c:pt idx="7081">
                  <c:v>2.8323999999999998</c:v>
                </c:pt>
                <c:pt idx="7082">
                  <c:v>2.8327999999999998</c:v>
                </c:pt>
                <c:pt idx="7083">
                  <c:v>2.8332000000000002</c:v>
                </c:pt>
                <c:pt idx="7084">
                  <c:v>2.8336000000000001</c:v>
                </c:pt>
                <c:pt idx="7085">
                  <c:v>2.8340000000000001</c:v>
                </c:pt>
                <c:pt idx="7086">
                  <c:v>2.8344</c:v>
                </c:pt>
                <c:pt idx="7087">
                  <c:v>2.8348</c:v>
                </c:pt>
                <c:pt idx="7088">
                  <c:v>2.8351999999999999</c:v>
                </c:pt>
                <c:pt idx="7089">
                  <c:v>2.8355999999999999</c:v>
                </c:pt>
                <c:pt idx="7090">
                  <c:v>2.8359999999999999</c:v>
                </c:pt>
                <c:pt idx="7091">
                  <c:v>2.8363999999999998</c:v>
                </c:pt>
                <c:pt idx="7092">
                  <c:v>2.8367999999999998</c:v>
                </c:pt>
                <c:pt idx="7093">
                  <c:v>2.8372000000000002</c:v>
                </c:pt>
                <c:pt idx="7094">
                  <c:v>2.8376000000000001</c:v>
                </c:pt>
                <c:pt idx="7095">
                  <c:v>2.8380000000000001</c:v>
                </c:pt>
                <c:pt idx="7096">
                  <c:v>2.8384</c:v>
                </c:pt>
                <c:pt idx="7097">
                  <c:v>2.8388</c:v>
                </c:pt>
                <c:pt idx="7098">
                  <c:v>2.8391999999999999</c:v>
                </c:pt>
                <c:pt idx="7099">
                  <c:v>2.8395999999999999</c:v>
                </c:pt>
                <c:pt idx="7100">
                  <c:v>2.84</c:v>
                </c:pt>
                <c:pt idx="7101">
                  <c:v>2.8403999999999998</c:v>
                </c:pt>
                <c:pt idx="7102">
                  <c:v>2.8407999999999998</c:v>
                </c:pt>
                <c:pt idx="7103">
                  <c:v>2.8412000000000002</c:v>
                </c:pt>
                <c:pt idx="7104">
                  <c:v>2.8416000000000001</c:v>
                </c:pt>
                <c:pt idx="7105">
                  <c:v>2.8420000000000001</c:v>
                </c:pt>
                <c:pt idx="7106">
                  <c:v>2.8424</c:v>
                </c:pt>
                <c:pt idx="7107">
                  <c:v>2.8428</c:v>
                </c:pt>
                <c:pt idx="7108">
                  <c:v>2.8431999999999999</c:v>
                </c:pt>
                <c:pt idx="7109">
                  <c:v>2.8435999999999999</c:v>
                </c:pt>
                <c:pt idx="7110">
                  <c:v>2.8439999999999999</c:v>
                </c:pt>
                <c:pt idx="7111">
                  <c:v>2.8443999999999998</c:v>
                </c:pt>
                <c:pt idx="7112">
                  <c:v>2.8447999999999998</c:v>
                </c:pt>
                <c:pt idx="7113">
                  <c:v>2.8452000000000002</c:v>
                </c:pt>
                <c:pt idx="7114">
                  <c:v>2.8456000000000001</c:v>
                </c:pt>
                <c:pt idx="7115">
                  <c:v>2.8460000000000001</c:v>
                </c:pt>
                <c:pt idx="7116">
                  <c:v>2.8464</c:v>
                </c:pt>
                <c:pt idx="7117">
                  <c:v>2.8468</c:v>
                </c:pt>
                <c:pt idx="7118">
                  <c:v>2.8472</c:v>
                </c:pt>
                <c:pt idx="7119">
                  <c:v>2.8475999999999999</c:v>
                </c:pt>
                <c:pt idx="7120">
                  <c:v>2.8479999999999999</c:v>
                </c:pt>
                <c:pt idx="7121">
                  <c:v>2.8483999999999998</c:v>
                </c:pt>
                <c:pt idx="7122">
                  <c:v>2.8487999999999998</c:v>
                </c:pt>
                <c:pt idx="7123">
                  <c:v>2.8492000000000002</c:v>
                </c:pt>
                <c:pt idx="7124">
                  <c:v>2.8496000000000001</c:v>
                </c:pt>
                <c:pt idx="7125">
                  <c:v>2.85</c:v>
                </c:pt>
                <c:pt idx="7126">
                  <c:v>2.8504</c:v>
                </c:pt>
                <c:pt idx="7127">
                  <c:v>2.8508</c:v>
                </c:pt>
                <c:pt idx="7128">
                  <c:v>2.8512</c:v>
                </c:pt>
                <c:pt idx="7129">
                  <c:v>2.8515999999999999</c:v>
                </c:pt>
                <c:pt idx="7130">
                  <c:v>2.8519999999999999</c:v>
                </c:pt>
                <c:pt idx="7131">
                  <c:v>2.8523999999999998</c:v>
                </c:pt>
                <c:pt idx="7132">
                  <c:v>2.8527999999999998</c:v>
                </c:pt>
                <c:pt idx="7133">
                  <c:v>2.8532000000000002</c:v>
                </c:pt>
                <c:pt idx="7134">
                  <c:v>2.8536000000000001</c:v>
                </c:pt>
                <c:pt idx="7135">
                  <c:v>2.8540000000000001</c:v>
                </c:pt>
                <c:pt idx="7136">
                  <c:v>2.8544</c:v>
                </c:pt>
                <c:pt idx="7137">
                  <c:v>2.8548</c:v>
                </c:pt>
                <c:pt idx="7138">
                  <c:v>2.8552</c:v>
                </c:pt>
                <c:pt idx="7139">
                  <c:v>2.8555999999999999</c:v>
                </c:pt>
                <c:pt idx="7140">
                  <c:v>2.8559999999999999</c:v>
                </c:pt>
                <c:pt idx="7141">
                  <c:v>2.8563999999999998</c:v>
                </c:pt>
                <c:pt idx="7142">
                  <c:v>2.8567999999999998</c:v>
                </c:pt>
                <c:pt idx="7143">
                  <c:v>2.8572000000000002</c:v>
                </c:pt>
                <c:pt idx="7144">
                  <c:v>2.8576000000000001</c:v>
                </c:pt>
                <c:pt idx="7145">
                  <c:v>2.8580000000000001</c:v>
                </c:pt>
                <c:pt idx="7146">
                  <c:v>2.8584000000000001</c:v>
                </c:pt>
                <c:pt idx="7147">
                  <c:v>2.8588</c:v>
                </c:pt>
                <c:pt idx="7148">
                  <c:v>2.8592</c:v>
                </c:pt>
                <c:pt idx="7149">
                  <c:v>2.8595999999999999</c:v>
                </c:pt>
                <c:pt idx="7150">
                  <c:v>2.86</c:v>
                </c:pt>
                <c:pt idx="7151">
                  <c:v>2.8603999999999998</c:v>
                </c:pt>
                <c:pt idx="7152">
                  <c:v>2.8607999999999998</c:v>
                </c:pt>
                <c:pt idx="7153">
                  <c:v>2.8612000000000002</c:v>
                </c:pt>
                <c:pt idx="7154">
                  <c:v>2.8616000000000001</c:v>
                </c:pt>
                <c:pt idx="7155">
                  <c:v>2.8620000000000001</c:v>
                </c:pt>
                <c:pt idx="7156">
                  <c:v>2.8624000000000001</c:v>
                </c:pt>
                <c:pt idx="7157">
                  <c:v>2.8628</c:v>
                </c:pt>
                <c:pt idx="7158">
                  <c:v>2.8632</c:v>
                </c:pt>
                <c:pt idx="7159">
                  <c:v>2.8635999999999999</c:v>
                </c:pt>
                <c:pt idx="7160">
                  <c:v>2.8639999999999999</c:v>
                </c:pt>
                <c:pt idx="7161">
                  <c:v>2.8643999999999998</c:v>
                </c:pt>
                <c:pt idx="7162">
                  <c:v>2.8647999999999998</c:v>
                </c:pt>
                <c:pt idx="7163">
                  <c:v>2.8652000000000002</c:v>
                </c:pt>
                <c:pt idx="7164">
                  <c:v>2.8656000000000001</c:v>
                </c:pt>
                <c:pt idx="7165">
                  <c:v>2.8660000000000001</c:v>
                </c:pt>
                <c:pt idx="7166">
                  <c:v>2.8664000000000001</c:v>
                </c:pt>
                <c:pt idx="7167">
                  <c:v>2.8668</c:v>
                </c:pt>
                <c:pt idx="7168">
                  <c:v>2.8672</c:v>
                </c:pt>
                <c:pt idx="7169">
                  <c:v>2.8675999999999999</c:v>
                </c:pt>
                <c:pt idx="7170">
                  <c:v>2.8679999999999999</c:v>
                </c:pt>
                <c:pt idx="7171">
                  <c:v>2.8683999999999998</c:v>
                </c:pt>
                <c:pt idx="7172">
                  <c:v>2.8687999999999998</c:v>
                </c:pt>
                <c:pt idx="7173">
                  <c:v>2.8692000000000002</c:v>
                </c:pt>
                <c:pt idx="7174">
                  <c:v>2.8696000000000002</c:v>
                </c:pt>
                <c:pt idx="7175">
                  <c:v>2.87</c:v>
                </c:pt>
                <c:pt idx="7176">
                  <c:v>2.8704000000000001</c:v>
                </c:pt>
                <c:pt idx="7177">
                  <c:v>2.8708</c:v>
                </c:pt>
                <c:pt idx="7178">
                  <c:v>2.8712</c:v>
                </c:pt>
                <c:pt idx="7179">
                  <c:v>2.8715999999999999</c:v>
                </c:pt>
                <c:pt idx="7180">
                  <c:v>2.8719999999999999</c:v>
                </c:pt>
                <c:pt idx="7181">
                  <c:v>2.8723999999999998</c:v>
                </c:pt>
                <c:pt idx="7182">
                  <c:v>2.8727999999999998</c:v>
                </c:pt>
                <c:pt idx="7183">
                  <c:v>2.8732000000000002</c:v>
                </c:pt>
                <c:pt idx="7184">
                  <c:v>2.8736000000000002</c:v>
                </c:pt>
                <c:pt idx="7185">
                  <c:v>2.8740000000000001</c:v>
                </c:pt>
                <c:pt idx="7186">
                  <c:v>2.8744000000000001</c:v>
                </c:pt>
                <c:pt idx="7187">
                  <c:v>2.8748</c:v>
                </c:pt>
                <c:pt idx="7188">
                  <c:v>2.8752</c:v>
                </c:pt>
                <c:pt idx="7189">
                  <c:v>2.8755999999999999</c:v>
                </c:pt>
                <c:pt idx="7190">
                  <c:v>2.8759999999999999</c:v>
                </c:pt>
                <c:pt idx="7191">
                  <c:v>2.8763999999999998</c:v>
                </c:pt>
                <c:pt idx="7192">
                  <c:v>2.8767999999999998</c:v>
                </c:pt>
                <c:pt idx="7193">
                  <c:v>2.8771999999999998</c:v>
                </c:pt>
                <c:pt idx="7194">
                  <c:v>2.8776000000000002</c:v>
                </c:pt>
                <c:pt idx="7195">
                  <c:v>2.8780000000000001</c:v>
                </c:pt>
                <c:pt idx="7196">
                  <c:v>2.8784000000000001</c:v>
                </c:pt>
                <c:pt idx="7197">
                  <c:v>2.8788</c:v>
                </c:pt>
                <c:pt idx="7198">
                  <c:v>2.8792</c:v>
                </c:pt>
                <c:pt idx="7199">
                  <c:v>2.8795999999999999</c:v>
                </c:pt>
                <c:pt idx="7200">
                  <c:v>2.88</c:v>
                </c:pt>
                <c:pt idx="7201">
                  <c:v>2.8803999999999998</c:v>
                </c:pt>
                <c:pt idx="7202">
                  <c:v>2.8807999999999998</c:v>
                </c:pt>
                <c:pt idx="7203">
                  <c:v>2.8811999999999998</c:v>
                </c:pt>
                <c:pt idx="7204">
                  <c:v>2.8816000000000002</c:v>
                </c:pt>
                <c:pt idx="7205">
                  <c:v>2.8820000000000001</c:v>
                </c:pt>
                <c:pt idx="7206">
                  <c:v>2.8824000000000001</c:v>
                </c:pt>
                <c:pt idx="7207">
                  <c:v>2.8828</c:v>
                </c:pt>
                <c:pt idx="7208">
                  <c:v>2.8832</c:v>
                </c:pt>
                <c:pt idx="7209">
                  <c:v>2.8835999999999999</c:v>
                </c:pt>
                <c:pt idx="7210">
                  <c:v>2.8839999999999999</c:v>
                </c:pt>
                <c:pt idx="7211">
                  <c:v>2.8843999999999999</c:v>
                </c:pt>
                <c:pt idx="7212">
                  <c:v>2.8847999999999998</c:v>
                </c:pt>
                <c:pt idx="7213">
                  <c:v>2.8851999999999998</c:v>
                </c:pt>
                <c:pt idx="7214">
                  <c:v>2.8856000000000002</c:v>
                </c:pt>
                <c:pt idx="7215">
                  <c:v>2.8860000000000001</c:v>
                </c:pt>
                <c:pt idx="7216">
                  <c:v>2.8864000000000001</c:v>
                </c:pt>
                <c:pt idx="7217">
                  <c:v>2.8868</c:v>
                </c:pt>
                <c:pt idx="7218">
                  <c:v>2.8872</c:v>
                </c:pt>
                <c:pt idx="7219">
                  <c:v>2.8875999999999999</c:v>
                </c:pt>
                <c:pt idx="7220">
                  <c:v>2.8879999999999999</c:v>
                </c:pt>
                <c:pt idx="7221">
                  <c:v>2.8883999999999999</c:v>
                </c:pt>
                <c:pt idx="7222">
                  <c:v>2.8887999999999998</c:v>
                </c:pt>
                <c:pt idx="7223">
                  <c:v>2.8891999999999998</c:v>
                </c:pt>
                <c:pt idx="7224">
                  <c:v>2.8896000000000002</c:v>
                </c:pt>
                <c:pt idx="7225">
                  <c:v>2.89</c:v>
                </c:pt>
                <c:pt idx="7226">
                  <c:v>2.8904000000000001</c:v>
                </c:pt>
                <c:pt idx="7227">
                  <c:v>2.8908</c:v>
                </c:pt>
                <c:pt idx="7228">
                  <c:v>2.8912</c:v>
                </c:pt>
                <c:pt idx="7229">
                  <c:v>2.8915999999999999</c:v>
                </c:pt>
                <c:pt idx="7230">
                  <c:v>2.8919999999999999</c:v>
                </c:pt>
                <c:pt idx="7231">
                  <c:v>2.8923999999999999</c:v>
                </c:pt>
                <c:pt idx="7232">
                  <c:v>2.8927999999999998</c:v>
                </c:pt>
                <c:pt idx="7233">
                  <c:v>2.8931999999999998</c:v>
                </c:pt>
                <c:pt idx="7234">
                  <c:v>2.8936000000000002</c:v>
                </c:pt>
                <c:pt idx="7235">
                  <c:v>2.8940000000000001</c:v>
                </c:pt>
                <c:pt idx="7236">
                  <c:v>2.8944000000000001</c:v>
                </c:pt>
                <c:pt idx="7237">
                  <c:v>2.8948</c:v>
                </c:pt>
                <c:pt idx="7238">
                  <c:v>2.8952</c:v>
                </c:pt>
                <c:pt idx="7239">
                  <c:v>2.8956</c:v>
                </c:pt>
                <c:pt idx="7240">
                  <c:v>2.8959999999999999</c:v>
                </c:pt>
                <c:pt idx="7241">
                  <c:v>2.8963999999999999</c:v>
                </c:pt>
                <c:pt idx="7242">
                  <c:v>2.8967999999999998</c:v>
                </c:pt>
                <c:pt idx="7243">
                  <c:v>2.8971999999999998</c:v>
                </c:pt>
                <c:pt idx="7244">
                  <c:v>2.8976000000000002</c:v>
                </c:pt>
                <c:pt idx="7245">
                  <c:v>2.8980000000000001</c:v>
                </c:pt>
                <c:pt idx="7246">
                  <c:v>2.8984000000000001</c:v>
                </c:pt>
                <c:pt idx="7247">
                  <c:v>2.8988</c:v>
                </c:pt>
                <c:pt idx="7248">
                  <c:v>2.8992</c:v>
                </c:pt>
                <c:pt idx="7249">
                  <c:v>2.8996</c:v>
                </c:pt>
                <c:pt idx="7250">
                  <c:v>2.9</c:v>
                </c:pt>
                <c:pt idx="7251">
                  <c:v>2.9003999999999999</c:v>
                </c:pt>
                <c:pt idx="7252">
                  <c:v>2.9007999999999998</c:v>
                </c:pt>
                <c:pt idx="7253">
                  <c:v>2.9011999999999998</c:v>
                </c:pt>
                <c:pt idx="7254">
                  <c:v>2.9016000000000002</c:v>
                </c:pt>
                <c:pt idx="7255">
                  <c:v>2.9020000000000001</c:v>
                </c:pt>
                <c:pt idx="7256">
                  <c:v>2.9024000000000001</c:v>
                </c:pt>
                <c:pt idx="7257">
                  <c:v>2.9028</c:v>
                </c:pt>
                <c:pt idx="7258">
                  <c:v>2.9032</c:v>
                </c:pt>
                <c:pt idx="7259">
                  <c:v>2.9036</c:v>
                </c:pt>
                <c:pt idx="7260">
                  <c:v>2.9039999999999999</c:v>
                </c:pt>
                <c:pt idx="7261">
                  <c:v>2.9043999999999999</c:v>
                </c:pt>
                <c:pt idx="7262">
                  <c:v>2.9047999999999998</c:v>
                </c:pt>
                <c:pt idx="7263">
                  <c:v>2.9051999999999998</c:v>
                </c:pt>
                <c:pt idx="7264">
                  <c:v>2.9056000000000002</c:v>
                </c:pt>
                <c:pt idx="7265">
                  <c:v>2.9060000000000001</c:v>
                </c:pt>
                <c:pt idx="7266">
                  <c:v>2.9064000000000001</c:v>
                </c:pt>
                <c:pt idx="7267">
                  <c:v>2.9068000000000001</c:v>
                </c:pt>
                <c:pt idx="7268">
                  <c:v>2.9072</c:v>
                </c:pt>
                <c:pt idx="7269">
                  <c:v>2.9076</c:v>
                </c:pt>
                <c:pt idx="7270">
                  <c:v>2.9079999999999999</c:v>
                </c:pt>
                <c:pt idx="7271">
                  <c:v>2.9083999999999999</c:v>
                </c:pt>
                <c:pt idx="7272">
                  <c:v>2.9087999999999998</c:v>
                </c:pt>
                <c:pt idx="7273">
                  <c:v>2.9091999999999998</c:v>
                </c:pt>
                <c:pt idx="7274">
                  <c:v>2.9096000000000002</c:v>
                </c:pt>
                <c:pt idx="7275">
                  <c:v>2.91</c:v>
                </c:pt>
                <c:pt idx="7276">
                  <c:v>2.9104000000000001</c:v>
                </c:pt>
                <c:pt idx="7277">
                  <c:v>2.9108000000000001</c:v>
                </c:pt>
                <c:pt idx="7278">
                  <c:v>2.9112</c:v>
                </c:pt>
                <c:pt idx="7279">
                  <c:v>2.9116</c:v>
                </c:pt>
                <c:pt idx="7280">
                  <c:v>2.9119999999999999</c:v>
                </c:pt>
                <c:pt idx="7281">
                  <c:v>2.9123999999999999</c:v>
                </c:pt>
                <c:pt idx="7282">
                  <c:v>2.9127999999999998</c:v>
                </c:pt>
                <c:pt idx="7283">
                  <c:v>2.9131999999999998</c:v>
                </c:pt>
                <c:pt idx="7284">
                  <c:v>2.9136000000000002</c:v>
                </c:pt>
                <c:pt idx="7285">
                  <c:v>2.9140000000000001</c:v>
                </c:pt>
                <c:pt idx="7286">
                  <c:v>2.9144000000000001</c:v>
                </c:pt>
                <c:pt idx="7287">
                  <c:v>2.9148000000000001</c:v>
                </c:pt>
                <c:pt idx="7288">
                  <c:v>2.9152</c:v>
                </c:pt>
                <c:pt idx="7289">
                  <c:v>2.9156</c:v>
                </c:pt>
                <c:pt idx="7290">
                  <c:v>2.9159999999999999</c:v>
                </c:pt>
                <c:pt idx="7291">
                  <c:v>2.9163999999999999</c:v>
                </c:pt>
                <c:pt idx="7292">
                  <c:v>2.9167999999999998</c:v>
                </c:pt>
                <c:pt idx="7293">
                  <c:v>2.9171999999999998</c:v>
                </c:pt>
                <c:pt idx="7294">
                  <c:v>2.9176000000000002</c:v>
                </c:pt>
                <c:pt idx="7295">
                  <c:v>2.9180000000000001</c:v>
                </c:pt>
                <c:pt idx="7296">
                  <c:v>2.9184000000000001</c:v>
                </c:pt>
                <c:pt idx="7297">
                  <c:v>2.9188000000000001</c:v>
                </c:pt>
                <c:pt idx="7298">
                  <c:v>2.9192</c:v>
                </c:pt>
                <c:pt idx="7299">
                  <c:v>2.9196</c:v>
                </c:pt>
                <c:pt idx="7300">
                  <c:v>2.92</c:v>
                </c:pt>
                <c:pt idx="7301">
                  <c:v>2.9203999999999999</c:v>
                </c:pt>
                <c:pt idx="7302">
                  <c:v>2.9207999999999998</c:v>
                </c:pt>
                <c:pt idx="7303">
                  <c:v>2.9211999999999998</c:v>
                </c:pt>
                <c:pt idx="7304">
                  <c:v>2.9216000000000002</c:v>
                </c:pt>
                <c:pt idx="7305">
                  <c:v>2.9220000000000002</c:v>
                </c:pt>
                <c:pt idx="7306">
                  <c:v>2.9224000000000001</c:v>
                </c:pt>
                <c:pt idx="7307">
                  <c:v>2.9228000000000001</c:v>
                </c:pt>
                <c:pt idx="7308">
                  <c:v>2.9232</c:v>
                </c:pt>
                <c:pt idx="7309">
                  <c:v>2.9236</c:v>
                </c:pt>
                <c:pt idx="7310">
                  <c:v>2.9239999999999999</c:v>
                </c:pt>
                <c:pt idx="7311">
                  <c:v>2.9243999999999999</c:v>
                </c:pt>
                <c:pt idx="7312">
                  <c:v>2.9247999999999998</c:v>
                </c:pt>
                <c:pt idx="7313">
                  <c:v>2.9251999999999998</c:v>
                </c:pt>
                <c:pt idx="7314">
                  <c:v>2.9256000000000002</c:v>
                </c:pt>
                <c:pt idx="7315">
                  <c:v>2.9260000000000002</c:v>
                </c:pt>
                <c:pt idx="7316">
                  <c:v>2.9264000000000001</c:v>
                </c:pt>
                <c:pt idx="7317">
                  <c:v>2.9268000000000001</c:v>
                </c:pt>
                <c:pt idx="7318">
                  <c:v>2.9272</c:v>
                </c:pt>
                <c:pt idx="7319">
                  <c:v>2.9276</c:v>
                </c:pt>
                <c:pt idx="7320">
                  <c:v>2.9279999999999999</c:v>
                </c:pt>
                <c:pt idx="7321">
                  <c:v>2.9283999999999999</c:v>
                </c:pt>
                <c:pt idx="7322">
                  <c:v>2.9287999999999998</c:v>
                </c:pt>
                <c:pt idx="7323">
                  <c:v>2.9291999999999998</c:v>
                </c:pt>
                <c:pt idx="7324">
                  <c:v>2.9295999999999998</c:v>
                </c:pt>
                <c:pt idx="7325">
                  <c:v>2.93</c:v>
                </c:pt>
                <c:pt idx="7326">
                  <c:v>2.9304000000000001</c:v>
                </c:pt>
                <c:pt idx="7327">
                  <c:v>2.9308000000000001</c:v>
                </c:pt>
                <c:pt idx="7328">
                  <c:v>2.9312</c:v>
                </c:pt>
                <c:pt idx="7329">
                  <c:v>2.9316</c:v>
                </c:pt>
                <c:pt idx="7330">
                  <c:v>2.9319999999999999</c:v>
                </c:pt>
                <c:pt idx="7331">
                  <c:v>2.9323999999999999</c:v>
                </c:pt>
                <c:pt idx="7332">
                  <c:v>2.9327999999999999</c:v>
                </c:pt>
                <c:pt idx="7333">
                  <c:v>2.9331999999999998</c:v>
                </c:pt>
                <c:pt idx="7334">
                  <c:v>2.9335999999999998</c:v>
                </c:pt>
                <c:pt idx="7335">
                  <c:v>2.9340000000000002</c:v>
                </c:pt>
                <c:pt idx="7336">
                  <c:v>2.9344000000000001</c:v>
                </c:pt>
                <c:pt idx="7337">
                  <c:v>2.9348000000000001</c:v>
                </c:pt>
                <c:pt idx="7338">
                  <c:v>2.9352</c:v>
                </c:pt>
                <c:pt idx="7339">
                  <c:v>2.9356</c:v>
                </c:pt>
                <c:pt idx="7340">
                  <c:v>2.9359999999999999</c:v>
                </c:pt>
                <c:pt idx="7341">
                  <c:v>2.9363999999999999</c:v>
                </c:pt>
                <c:pt idx="7342">
                  <c:v>2.9367999999999999</c:v>
                </c:pt>
                <c:pt idx="7343">
                  <c:v>2.9371999999999998</c:v>
                </c:pt>
                <c:pt idx="7344">
                  <c:v>2.9375999999999998</c:v>
                </c:pt>
                <c:pt idx="7345">
                  <c:v>2.9380000000000002</c:v>
                </c:pt>
                <c:pt idx="7346">
                  <c:v>2.9384000000000001</c:v>
                </c:pt>
                <c:pt idx="7347">
                  <c:v>2.9388000000000001</c:v>
                </c:pt>
                <c:pt idx="7348">
                  <c:v>2.9392</c:v>
                </c:pt>
                <c:pt idx="7349">
                  <c:v>2.9396</c:v>
                </c:pt>
                <c:pt idx="7350">
                  <c:v>2.94</c:v>
                </c:pt>
                <c:pt idx="7351">
                  <c:v>2.9403999999999999</c:v>
                </c:pt>
                <c:pt idx="7352">
                  <c:v>2.9407999999999999</c:v>
                </c:pt>
                <c:pt idx="7353">
                  <c:v>2.9411999999999998</c:v>
                </c:pt>
                <c:pt idx="7354">
                  <c:v>2.9415999999999998</c:v>
                </c:pt>
                <c:pt idx="7355">
                  <c:v>2.9420000000000002</c:v>
                </c:pt>
                <c:pt idx="7356">
                  <c:v>2.9424000000000001</c:v>
                </c:pt>
                <c:pt idx="7357">
                  <c:v>2.9428000000000001</c:v>
                </c:pt>
                <c:pt idx="7358">
                  <c:v>2.9432</c:v>
                </c:pt>
                <c:pt idx="7359">
                  <c:v>2.9436</c:v>
                </c:pt>
                <c:pt idx="7360">
                  <c:v>2.944</c:v>
                </c:pt>
                <c:pt idx="7361">
                  <c:v>2.9443999999999999</c:v>
                </c:pt>
                <c:pt idx="7362">
                  <c:v>2.9447999999999999</c:v>
                </c:pt>
                <c:pt idx="7363">
                  <c:v>2.9451999999999998</c:v>
                </c:pt>
                <c:pt idx="7364">
                  <c:v>2.9455999999999998</c:v>
                </c:pt>
                <c:pt idx="7365">
                  <c:v>2.9460000000000002</c:v>
                </c:pt>
                <c:pt idx="7366">
                  <c:v>2.9464000000000001</c:v>
                </c:pt>
                <c:pt idx="7367">
                  <c:v>2.9468000000000001</c:v>
                </c:pt>
                <c:pt idx="7368">
                  <c:v>2.9472</c:v>
                </c:pt>
                <c:pt idx="7369">
                  <c:v>2.9476</c:v>
                </c:pt>
                <c:pt idx="7370">
                  <c:v>2.948</c:v>
                </c:pt>
                <c:pt idx="7371">
                  <c:v>2.9483999999999999</c:v>
                </c:pt>
                <c:pt idx="7372">
                  <c:v>2.9487999999999999</c:v>
                </c:pt>
                <c:pt idx="7373">
                  <c:v>2.9491999999999998</c:v>
                </c:pt>
                <c:pt idx="7374">
                  <c:v>2.9495999999999998</c:v>
                </c:pt>
                <c:pt idx="7375">
                  <c:v>2.95</c:v>
                </c:pt>
                <c:pt idx="7376">
                  <c:v>2.9504000000000001</c:v>
                </c:pt>
                <c:pt idx="7377">
                  <c:v>2.9508000000000001</c:v>
                </c:pt>
                <c:pt idx="7378">
                  <c:v>2.9512</c:v>
                </c:pt>
                <c:pt idx="7379">
                  <c:v>2.9516</c:v>
                </c:pt>
                <c:pt idx="7380">
                  <c:v>2.952</c:v>
                </c:pt>
                <c:pt idx="7381">
                  <c:v>2.9523999999999999</c:v>
                </c:pt>
                <c:pt idx="7382">
                  <c:v>2.9527999999999999</c:v>
                </c:pt>
                <c:pt idx="7383">
                  <c:v>2.9531999999999998</c:v>
                </c:pt>
                <c:pt idx="7384">
                  <c:v>2.9535999999999998</c:v>
                </c:pt>
                <c:pt idx="7385">
                  <c:v>2.9540000000000002</c:v>
                </c:pt>
                <c:pt idx="7386">
                  <c:v>2.9544000000000001</c:v>
                </c:pt>
                <c:pt idx="7387">
                  <c:v>2.9548000000000001</c:v>
                </c:pt>
                <c:pt idx="7388">
                  <c:v>2.9552</c:v>
                </c:pt>
                <c:pt idx="7389">
                  <c:v>2.9556</c:v>
                </c:pt>
                <c:pt idx="7390">
                  <c:v>2.956</c:v>
                </c:pt>
                <c:pt idx="7391">
                  <c:v>2.9563999999999999</c:v>
                </c:pt>
                <c:pt idx="7392">
                  <c:v>2.9567999999999999</c:v>
                </c:pt>
                <c:pt idx="7393">
                  <c:v>2.9571999999999998</c:v>
                </c:pt>
                <c:pt idx="7394">
                  <c:v>2.9575999999999998</c:v>
                </c:pt>
                <c:pt idx="7395">
                  <c:v>2.9580000000000002</c:v>
                </c:pt>
                <c:pt idx="7396">
                  <c:v>2.9584000000000001</c:v>
                </c:pt>
                <c:pt idx="7397">
                  <c:v>2.9588000000000001</c:v>
                </c:pt>
                <c:pt idx="7398">
                  <c:v>2.9592000000000001</c:v>
                </c:pt>
                <c:pt idx="7399">
                  <c:v>2.9596</c:v>
                </c:pt>
                <c:pt idx="7400">
                  <c:v>2.96</c:v>
                </c:pt>
                <c:pt idx="7401">
                  <c:v>2.9603999999999999</c:v>
                </c:pt>
                <c:pt idx="7402">
                  <c:v>2.9607999999999999</c:v>
                </c:pt>
                <c:pt idx="7403">
                  <c:v>2.9611999999999998</c:v>
                </c:pt>
                <c:pt idx="7404">
                  <c:v>2.9615999999999998</c:v>
                </c:pt>
                <c:pt idx="7405">
                  <c:v>2.9620000000000002</c:v>
                </c:pt>
                <c:pt idx="7406">
                  <c:v>2.9624000000000001</c:v>
                </c:pt>
                <c:pt idx="7407">
                  <c:v>2.9628000000000001</c:v>
                </c:pt>
                <c:pt idx="7408">
                  <c:v>2.9632000000000001</c:v>
                </c:pt>
                <c:pt idx="7409">
                  <c:v>2.9636</c:v>
                </c:pt>
                <c:pt idx="7410">
                  <c:v>2.964</c:v>
                </c:pt>
                <c:pt idx="7411">
                  <c:v>2.9643999999999999</c:v>
                </c:pt>
                <c:pt idx="7412">
                  <c:v>2.9647999999999999</c:v>
                </c:pt>
                <c:pt idx="7413">
                  <c:v>2.9651999999999998</c:v>
                </c:pt>
                <c:pt idx="7414">
                  <c:v>2.9655999999999998</c:v>
                </c:pt>
                <c:pt idx="7415">
                  <c:v>2.9660000000000002</c:v>
                </c:pt>
                <c:pt idx="7416">
                  <c:v>2.9664000000000001</c:v>
                </c:pt>
                <c:pt idx="7417">
                  <c:v>2.9668000000000001</c:v>
                </c:pt>
                <c:pt idx="7418">
                  <c:v>2.9672000000000001</c:v>
                </c:pt>
                <c:pt idx="7419">
                  <c:v>2.9676</c:v>
                </c:pt>
                <c:pt idx="7420">
                  <c:v>2.968</c:v>
                </c:pt>
                <c:pt idx="7421">
                  <c:v>2.9683999999999999</c:v>
                </c:pt>
                <c:pt idx="7422">
                  <c:v>2.9687999999999999</c:v>
                </c:pt>
                <c:pt idx="7423">
                  <c:v>2.9691999999999998</c:v>
                </c:pt>
                <c:pt idx="7424">
                  <c:v>2.9695999999999998</c:v>
                </c:pt>
                <c:pt idx="7425">
                  <c:v>2.97</c:v>
                </c:pt>
                <c:pt idx="7426">
                  <c:v>2.9704000000000002</c:v>
                </c:pt>
                <c:pt idx="7427">
                  <c:v>2.9708000000000001</c:v>
                </c:pt>
                <c:pt idx="7428">
                  <c:v>2.9712000000000001</c:v>
                </c:pt>
                <c:pt idx="7429">
                  <c:v>2.9716</c:v>
                </c:pt>
                <c:pt idx="7430">
                  <c:v>2.972</c:v>
                </c:pt>
                <c:pt idx="7431">
                  <c:v>2.9723999999999999</c:v>
                </c:pt>
                <c:pt idx="7432">
                  <c:v>2.9727999999999999</c:v>
                </c:pt>
                <c:pt idx="7433">
                  <c:v>2.9731999999999998</c:v>
                </c:pt>
                <c:pt idx="7434">
                  <c:v>2.9735999999999998</c:v>
                </c:pt>
                <c:pt idx="7435">
                  <c:v>2.9740000000000002</c:v>
                </c:pt>
                <c:pt idx="7436">
                  <c:v>2.9744000000000002</c:v>
                </c:pt>
                <c:pt idx="7437">
                  <c:v>2.9748000000000001</c:v>
                </c:pt>
                <c:pt idx="7438">
                  <c:v>2.9752000000000001</c:v>
                </c:pt>
                <c:pt idx="7439">
                  <c:v>2.9756</c:v>
                </c:pt>
                <c:pt idx="7440">
                  <c:v>2.976</c:v>
                </c:pt>
                <c:pt idx="7441">
                  <c:v>2.9763999999999999</c:v>
                </c:pt>
                <c:pt idx="7442">
                  <c:v>2.9767999999999999</c:v>
                </c:pt>
                <c:pt idx="7443">
                  <c:v>2.9771999999999998</c:v>
                </c:pt>
                <c:pt idx="7444">
                  <c:v>2.9775999999999998</c:v>
                </c:pt>
                <c:pt idx="7445">
                  <c:v>2.9779999999999998</c:v>
                </c:pt>
                <c:pt idx="7446">
                  <c:v>2.9784000000000002</c:v>
                </c:pt>
                <c:pt idx="7447">
                  <c:v>2.9788000000000001</c:v>
                </c:pt>
                <c:pt idx="7448">
                  <c:v>2.9792000000000001</c:v>
                </c:pt>
                <c:pt idx="7449">
                  <c:v>2.9796</c:v>
                </c:pt>
                <c:pt idx="7450">
                  <c:v>2.98</c:v>
                </c:pt>
                <c:pt idx="7451">
                  <c:v>2.9803999999999999</c:v>
                </c:pt>
                <c:pt idx="7452">
                  <c:v>2.9807999999999999</c:v>
                </c:pt>
                <c:pt idx="7453">
                  <c:v>2.9811999999999999</c:v>
                </c:pt>
                <c:pt idx="7454">
                  <c:v>2.9815999999999998</c:v>
                </c:pt>
                <c:pt idx="7455">
                  <c:v>2.9819999999999998</c:v>
                </c:pt>
                <c:pt idx="7456">
                  <c:v>2.9824000000000002</c:v>
                </c:pt>
                <c:pt idx="7457">
                  <c:v>2.9828000000000001</c:v>
                </c:pt>
                <c:pt idx="7458">
                  <c:v>2.9832000000000001</c:v>
                </c:pt>
                <c:pt idx="7459">
                  <c:v>2.9836</c:v>
                </c:pt>
                <c:pt idx="7460">
                  <c:v>2.984</c:v>
                </c:pt>
                <c:pt idx="7461">
                  <c:v>2.9843999999999999</c:v>
                </c:pt>
                <c:pt idx="7462">
                  <c:v>2.9847999999999999</c:v>
                </c:pt>
                <c:pt idx="7463">
                  <c:v>2.9851999999999999</c:v>
                </c:pt>
                <c:pt idx="7464">
                  <c:v>2.9855999999999998</c:v>
                </c:pt>
                <c:pt idx="7465">
                  <c:v>2.9859999999999998</c:v>
                </c:pt>
                <c:pt idx="7466">
                  <c:v>2.9864000000000002</c:v>
                </c:pt>
                <c:pt idx="7467">
                  <c:v>2.9868000000000001</c:v>
                </c:pt>
                <c:pt idx="7468">
                  <c:v>2.9872000000000001</c:v>
                </c:pt>
                <c:pt idx="7469">
                  <c:v>2.9876</c:v>
                </c:pt>
                <c:pt idx="7470">
                  <c:v>2.988</c:v>
                </c:pt>
                <c:pt idx="7471">
                  <c:v>2.9883999999999999</c:v>
                </c:pt>
                <c:pt idx="7472">
                  <c:v>2.9887999999999999</c:v>
                </c:pt>
                <c:pt idx="7473">
                  <c:v>2.9891999999999999</c:v>
                </c:pt>
                <c:pt idx="7474">
                  <c:v>2.9895999999999998</c:v>
                </c:pt>
                <c:pt idx="7475">
                  <c:v>2.9899999999999998</c:v>
                </c:pt>
                <c:pt idx="7476">
                  <c:v>2.9904000000000002</c:v>
                </c:pt>
                <c:pt idx="7477">
                  <c:v>2.9908000000000001</c:v>
                </c:pt>
                <c:pt idx="7478">
                  <c:v>2.9912000000000001</c:v>
                </c:pt>
                <c:pt idx="7479">
                  <c:v>2.9916</c:v>
                </c:pt>
                <c:pt idx="7480">
                  <c:v>2.992</c:v>
                </c:pt>
                <c:pt idx="7481">
                  <c:v>2.9923999999999999</c:v>
                </c:pt>
                <c:pt idx="7482">
                  <c:v>2.9927999999999999</c:v>
                </c:pt>
                <c:pt idx="7483">
                  <c:v>2.9931999999999999</c:v>
                </c:pt>
                <c:pt idx="7484">
                  <c:v>2.9935999999999998</c:v>
                </c:pt>
                <c:pt idx="7485">
                  <c:v>2.9939999999999998</c:v>
                </c:pt>
                <c:pt idx="7486">
                  <c:v>2.9944000000000002</c:v>
                </c:pt>
                <c:pt idx="7487">
                  <c:v>2.9948000000000001</c:v>
                </c:pt>
                <c:pt idx="7488">
                  <c:v>2.9952000000000001</c:v>
                </c:pt>
                <c:pt idx="7489">
                  <c:v>2.9956</c:v>
                </c:pt>
                <c:pt idx="7490">
                  <c:v>2.996</c:v>
                </c:pt>
                <c:pt idx="7491">
                  <c:v>2.9964</c:v>
                </c:pt>
                <c:pt idx="7492">
                  <c:v>2.9967999999999999</c:v>
                </c:pt>
                <c:pt idx="7493">
                  <c:v>2.9971999999999999</c:v>
                </c:pt>
                <c:pt idx="7494">
                  <c:v>2.9975999999999998</c:v>
                </c:pt>
                <c:pt idx="7495">
                  <c:v>2.9979999999999998</c:v>
                </c:pt>
                <c:pt idx="7496">
                  <c:v>2.9984000000000002</c:v>
                </c:pt>
                <c:pt idx="7497">
                  <c:v>2.9988000000000001</c:v>
                </c:pt>
                <c:pt idx="7498">
                  <c:v>2.9992000000000001</c:v>
                </c:pt>
                <c:pt idx="7499">
                  <c:v>2.9996</c:v>
                </c:pt>
                <c:pt idx="7500">
                  <c:v>3</c:v>
                </c:pt>
                <c:pt idx="7501">
                  <c:v>3.0004</c:v>
                </c:pt>
                <c:pt idx="7502">
                  <c:v>3.0007999999999999</c:v>
                </c:pt>
                <c:pt idx="7503">
                  <c:v>3.0011999999999999</c:v>
                </c:pt>
                <c:pt idx="7504">
                  <c:v>3.0015999999999998</c:v>
                </c:pt>
                <c:pt idx="7505">
                  <c:v>3.0019999999999998</c:v>
                </c:pt>
                <c:pt idx="7506">
                  <c:v>3.0024000000000002</c:v>
                </c:pt>
                <c:pt idx="7507">
                  <c:v>3.0028000000000001</c:v>
                </c:pt>
                <c:pt idx="7508">
                  <c:v>3.0032000000000001</c:v>
                </c:pt>
                <c:pt idx="7509">
                  <c:v>3.0036</c:v>
                </c:pt>
                <c:pt idx="7510">
                  <c:v>3.004</c:v>
                </c:pt>
                <c:pt idx="7511">
                  <c:v>3.0044</c:v>
                </c:pt>
                <c:pt idx="7512">
                  <c:v>3.0047999999999999</c:v>
                </c:pt>
                <c:pt idx="7513">
                  <c:v>3.0051999999999999</c:v>
                </c:pt>
                <c:pt idx="7514">
                  <c:v>3.0055999999999998</c:v>
                </c:pt>
                <c:pt idx="7515">
                  <c:v>3.0059999999999998</c:v>
                </c:pt>
                <c:pt idx="7516">
                  <c:v>3.0064000000000002</c:v>
                </c:pt>
                <c:pt idx="7517">
                  <c:v>3.0068000000000001</c:v>
                </c:pt>
                <c:pt idx="7518">
                  <c:v>3.0072000000000001</c:v>
                </c:pt>
                <c:pt idx="7519">
                  <c:v>3.0076000000000001</c:v>
                </c:pt>
                <c:pt idx="7520">
                  <c:v>3.008</c:v>
                </c:pt>
                <c:pt idx="7521">
                  <c:v>3.0084</c:v>
                </c:pt>
                <c:pt idx="7522">
                  <c:v>3.0087999999999999</c:v>
                </c:pt>
                <c:pt idx="7523">
                  <c:v>3.0091999999999999</c:v>
                </c:pt>
                <c:pt idx="7524">
                  <c:v>3.0095999999999998</c:v>
                </c:pt>
                <c:pt idx="7525">
                  <c:v>3.01</c:v>
                </c:pt>
                <c:pt idx="7526">
                  <c:v>3.0104000000000002</c:v>
                </c:pt>
                <c:pt idx="7527">
                  <c:v>3.0108000000000001</c:v>
                </c:pt>
                <c:pt idx="7528">
                  <c:v>3.0112000000000001</c:v>
                </c:pt>
                <c:pt idx="7529">
                  <c:v>3.0116000000000001</c:v>
                </c:pt>
                <c:pt idx="7530">
                  <c:v>3.012</c:v>
                </c:pt>
                <c:pt idx="7531">
                  <c:v>3.0124</c:v>
                </c:pt>
                <c:pt idx="7532">
                  <c:v>3.0127999999999999</c:v>
                </c:pt>
                <c:pt idx="7533">
                  <c:v>3.0131999999999999</c:v>
                </c:pt>
                <c:pt idx="7534">
                  <c:v>3.0135999999999998</c:v>
                </c:pt>
                <c:pt idx="7535">
                  <c:v>3.0139999999999998</c:v>
                </c:pt>
                <c:pt idx="7536">
                  <c:v>3.0144000000000002</c:v>
                </c:pt>
                <c:pt idx="7537">
                  <c:v>3.0148000000000001</c:v>
                </c:pt>
                <c:pt idx="7538">
                  <c:v>3.0152000000000001</c:v>
                </c:pt>
                <c:pt idx="7539">
                  <c:v>3.0156000000000001</c:v>
                </c:pt>
                <c:pt idx="7540">
                  <c:v>3.016</c:v>
                </c:pt>
                <c:pt idx="7541">
                  <c:v>3.0164</c:v>
                </c:pt>
                <c:pt idx="7542">
                  <c:v>3.0167999999999999</c:v>
                </c:pt>
                <c:pt idx="7543">
                  <c:v>3.0171999999999999</c:v>
                </c:pt>
                <c:pt idx="7544">
                  <c:v>3.0175999999999998</c:v>
                </c:pt>
                <c:pt idx="7545">
                  <c:v>3.0179999999999998</c:v>
                </c:pt>
                <c:pt idx="7546">
                  <c:v>3.0184000000000002</c:v>
                </c:pt>
                <c:pt idx="7547">
                  <c:v>3.0188000000000001</c:v>
                </c:pt>
                <c:pt idx="7548">
                  <c:v>3.0192000000000001</c:v>
                </c:pt>
                <c:pt idx="7549">
                  <c:v>3.0196000000000001</c:v>
                </c:pt>
                <c:pt idx="7550">
                  <c:v>3.02</c:v>
                </c:pt>
                <c:pt idx="7551">
                  <c:v>3.0204</c:v>
                </c:pt>
                <c:pt idx="7552">
                  <c:v>3.0207999999999999</c:v>
                </c:pt>
                <c:pt idx="7553">
                  <c:v>3.0211999999999999</c:v>
                </c:pt>
                <c:pt idx="7554">
                  <c:v>3.0215999999999998</c:v>
                </c:pt>
                <c:pt idx="7555">
                  <c:v>3.0219999999999998</c:v>
                </c:pt>
                <c:pt idx="7556">
                  <c:v>3.0224000000000002</c:v>
                </c:pt>
                <c:pt idx="7557">
                  <c:v>3.0228000000000002</c:v>
                </c:pt>
                <c:pt idx="7558">
                  <c:v>3.0232000000000001</c:v>
                </c:pt>
                <c:pt idx="7559">
                  <c:v>3.0236000000000001</c:v>
                </c:pt>
                <c:pt idx="7560">
                  <c:v>3.024</c:v>
                </c:pt>
                <c:pt idx="7561">
                  <c:v>3.0244</c:v>
                </c:pt>
                <c:pt idx="7562">
                  <c:v>3.0247999999999999</c:v>
                </c:pt>
                <c:pt idx="7563">
                  <c:v>3.0251999999999999</c:v>
                </c:pt>
                <c:pt idx="7564">
                  <c:v>3.0255999999999998</c:v>
                </c:pt>
                <c:pt idx="7565">
                  <c:v>3.0259999999999998</c:v>
                </c:pt>
                <c:pt idx="7566">
                  <c:v>3.0264000000000002</c:v>
                </c:pt>
                <c:pt idx="7567">
                  <c:v>3.0268000000000002</c:v>
                </c:pt>
                <c:pt idx="7568">
                  <c:v>3.0272000000000001</c:v>
                </c:pt>
                <c:pt idx="7569">
                  <c:v>3.0276000000000001</c:v>
                </c:pt>
                <c:pt idx="7570">
                  <c:v>3.028</c:v>
                </c:pt>
                <c:pt idx="7571">
                  <c:v>3.0284</c:v>
                </c:pt>
                <c:pt idx="7572">
                  <c:v>3.0287999999999999</c:v>
                </c:pt>
                <c:pt idx="7573">
                  <c:v>3.0291999999999999</c:v>
                </c:pt>
                <c:pt idx="7574">
                  <c:v>3.0295999999999998</c:v>
                </c:pt>
                <c:pt idx="7575">
                  <c:v>3.03</c:v>
                </c:pt>
                <c:pt idx="7576">
                  <c:v>3.0303999999999998</c:v>
                </c:pt>
                <c:pt idx="7577">
                  <c:v>3.0308000000000002</c:v>
                </c:pt>
                <c:pt idx="7578">
                  <c:v>3.0312000000000001</c:v>
                </c:pt>
                <c:pt idx="7579">
                  <c:v>3.0316000000000001</c:v>
                </c:pt>
                <c:pt idx="7580">
                  <c:v>3.032</c:v>
                </c:pt>
                <c:pt idx="7581">
                  <c:v>3.0324</c:v>
                </c:pt>
                <c:pt idx="7582">
                  <c:v>3.0327999999999999</c:v>
                </c:pt>
                <c:pt idx="7583">
                  <c:v>3.0331999999999999</c:v>
                </c:pt>
                <c:pt idx="7584">
                  <c:v>3.0335999999999999</c:v>
                </c:pt>
                <c:pt idx="7585">
                  <c:v>3.0339999999999998</c:v>
                </c:pt>
                <c:pt idx="7586">
                  <c:v>3.0343999999999998</c:v>
                </c:pt>
                <c:pt idx="7587">
                  <c:v>3.0348000000000002</c:v>
                </c:pt>
                <c:pt idx="7588">
                  <c:v>3.0352000000000001</c:v>
                </c:pt>
                <c:pt idx="7589">
                  <c:v>3.0356000000000001</c:v>
                </c:pt>
                <c:pt idx="7590">
                  <c:v>3.036</c:v>
                </c:pt>
                <c:pt idx="7591">
                  <c:v>3.0364</c:v>
                </c:pt>
                <c:pt idx="7592">
                  <c:v>3.0367999999999999</c:v>
                </c:pt>
                <c:pt idx="7593">
                  <c:v>3.0371999999999999</c:v>
                </c:pt>
                <c:pt idx="7594">
                  <c:v>3.0375999999999999</c:v>
                </c:pt>
                <c:pt idx="7595">
                  <c:v>3.0379999999999998</c:v>
                </c:pt>
                <c:pt idx="7596">
                  <c:v>3.0383999999999998</c:v>
                </c:pt>
                <c:pt idx="7597">
                  <c:v>3.0388000000000002</c:v>
                </c:pt>
                <c:pt idx="7598">
                  <c:v>3.0392000000000001</c:v>
                </c:pt>
                <c:pt idx="7599">
                  <c:v>3.0396000000000001</c:v>
                </c:pt>
                <c:pt idx="7600">
                  <c:v>3.04</c:v>
                </c:pt>
                <c:pt idx="7601">
                  <c:v>3.0404</c:v>
                </c:pt>
                <c:pt idx="7602">
                  <c:v>3.0407999999999999</c:v>
                </c:pt>
                <c:pt idx="7603">
                  <c:v>3.0411999999999999</c:v>
                </c:pt>
                <c:pt idx="7604">
                  <c:v>3.0415999999999999</c:v>
                </c:pt>
                <c:pt idx="7605">
                  <c:v>3.0419999999999998</c:v>
                </c:pt>
                <c:pt idx="7606">
                  <c:v>3.0423999999999998</c:v>
                </c:pt>
                <c:pt idx="7607">
                  <c:v>3.0428000000000002</c:v>
                </c:pt>
                <c:pt idx="7608">
                  <c:v>3.0432000000000001</c:v>
                </c:pt>
                <c:pt idx="7609">
                  <c:v>3.0436000000000001</c:v>
                </c:pt>
                <c:pt idx="7610">
                  <c:v>3.044</c:v>
                </c:pt>
                <c:pt idx="7611">
                  <c:v>3.0444</c:v>
                </c:pt>
                <c:pt idx="7612">
                  <c:v>3.0448</c:v>
                </c:pt>
                <c:pt idx="7613">
                  <c:v>3.0451999999999999</c:v>
                </c:pt>
                <c:pt idx="7614">
                  <c:v>3.0455999999999999</c:v>
                </c:pt>
                <c:pt idx="7615">
                  <c:v>3.0459999999999998</c:v>
                </c:pt>
                <c:pt idx="7616">
                  <c:v>3.0463999999999998</c:v>
                </c:pt>
                <c:pt idx="7617">
                  <c:v>3.0468000000000002</c:v>
                </c:pt>
                <c:pt idx="7618">
                  <c:v>3.0472000000000001</c:v>
                </c:pt>
                <c:pt idx="7619">
                  <c:v>3.0476000000000001</c:v>
                </c:pt>
                <c:pt idx="7620">
                  <c:v>3.048</c:v>
                </c:pt>
                <c:pt idx="7621">
                  <c:v>3.0484</c:v>
                </c:pt>
                <c:pt idx="7622">
                  <c:v>3.0488</c:v>
                </c:pt>
                <c:pt idx="7623">
                  <c:v>3.0491999999999999</c:v>
                </c:pt>
                <c:pt idx="7624">
                  <c:v>3.0495999999999999</c:v>
                </c:pt>
                <c:pt idx="7625">
                  <c:v>3.05</c:v>
                </c:pt>
                <c:pt idx="7626">
                  <c:v>3.0503999999999998</c:v>
                </c:pt>
                <c:pt idx="7627">
                  <c:v>3.0508000000000002</c:v>
                </c:pt>
                <c:pt idx="7628">
                  <c:v>3.0512000000000001</c:v>
                </c:pt>
                <c:pt idx="7629">
                  <c:v>3.0516000000000001</c:v>
                </c:pt>
                <c:pt idx="7630">
                  <c:v>3.052</c:v>
                </c:pt>
                <c:pt idx="7631">
                  <c:v>3.0524</c:v>
                </c:pt>
                <c:pt idx="7632">
                  <c:v>3.0528</c:v>
                </c:pt>
                <c:pt idx="7633">
                  <c:v>3.0531999999999999</c:v>
                </c:pt>
                <c:pt idx="7634">
                  <c:v>3.0535999999999999</c:v>
                </c:pt>
                <c:pt idx="7635">
                  <c:v>3.0539999999999998</c:v>
                </c:pt>
                <c:pt idx="7636">
                  <c:v>3.0543999999999998</c:v>
                </c:pt>
                <c:pt idx="7637">
                  <c:v>3.0548000000000002</c:v>
                </c:pt>
                <c:pt idx="7638">
                  <c:v>3.0552000000000001</c:v>
                </c:pt>
                <c:pt idx="7639">
                  <c:v>3.0556000000000001</c:v>
                </c:pt>
                <c:pt idx="7640">
                  <c:v>3.056</c:v>
                </c:pt>
                <c:pt idx="7641">
                  <c:v>3.0564</c:v>
                </c:pt>
                <c:pt idx="7642">
                  <c:v>3.0568</c:v>
                </c:pt>
                <c:pt idx="7643">
                  <c:v>3.0571999999999999</c:v>
                </c:pt>
                <c:pt idx="7644">
                  <c:v>3.0575999999999999</c:v>
                </c:pt>
                <c:pt idx="7645">
                  <c:v>3.0579999999999998</c:v>
                </c:pt>
                <c:pt idx="7646">
                  <c:v>3.0583999999999998</c:v>
                </c:pt>
                <c:pt idx="7647">
                  <c:v>3.0588000000000002</c:v>
                </c:pt>
                <c:pt idx="7648">
                  <c:v>3.0592000000000001</c:v>
                </c:pt>
                <c:pt idx="7649">
                  <c:v>3.0596000000000001</c:v>
                </c:pt>
                <c:pt idx="7650">
                  <c:v>3.06</c:v>
                </c:pt>
                <c:pt idx="7651">
                  <c:v>3.0604</c:v>
                </c:pt>
                <c:pt idx="7652">
                  <c:v>3.0608</c:v>
                </c:pt>
                <c:pt idx="7653">
                  <c:v>3.0611999999999999</c:v>
                </c:pt>
                <c:pt idx="7654">
                  <c:v>3.0615999999999999</c:v>
                </c:pt>
                <c:pt idx="7655">
                  <c:v>3.0619999999999998</c:v>
                </c:pt>
                <c:pt idx="7656">
                  <c:v>3.0623999999999998</c:v>
                </c:pt>
                <c:pt idx="7657">
                  <c:v>3.0628000000000002</c:v>
                </c:pt>
                <c:pt idx="7658">
                  <c:v>3.0632000000000001</c:v>
                </c:pt>
                <c:pt idx="7659">
                  <c:v>3.0636000000000001</c:v>
                </c:pt>
                <c:pt idx="7660">
                  <c:v>3.0640000000000001</c:v>
                </c:pt>
                <c:pt idx="7661">
                  <c:v>3.0644</c:v>
                </c:pt>
                <c:pt idx="7662">
                  <c:v>3.0648</c:v>
                </c:pt>
                <c:pt idx="7663">
                  <c:v>3.0651999999999999</c:v>
                </c:pt>
                <c:pt idx="7664">
                  <c:v>3.0655999999999999</c:v>
                </c:pt>
                <c:pt idx="7665">
                  <c:v>3.0659999999999998</c:v>
                </c:pt>
                <c:pt idx="7666">
                  <c:v>3.0663999999999998</c:v>
                </c:pt>
                <c:pt idx="7667">
                  <c:v>3.0668000000000002</c:v>
                </c:pt>
                <c:pt idx="7668">
                  <c:v>3.0672000000000001</c:v>
                </c:pt>
                <c:pt idx="7669">
                  <c:v>3.0676000000000001</c:v>
                </c:pt>
                <c:pt idx="7670">
                  <c:v>3.0680000000000001</c:v>
                </c:pt>
                <c:pt idx="7671">
                  <c:v>3.0684</c:v>
                </c:pt>
                <c:pt idx="7672">
                  <c:v>3.0688</c:v>
                </c:pt>
                <c:pt idx="7673">
                  <c:v>3.0691999999999999</c:v>
                </c:pt>
                <c:pt idx="7674">
                  <c:v>3.0695999999999999</c:v>
                </c:pt>
                <c:pt idx="7675">
                  <c:v>3.07</c:v>
                </c:pt>
                <c:pt idx="7676">
                  <c:v>3.0703999999999998</c:v>
                </c:pt>
                <c:pt idx="7677">
                  <c:v>3.0708000000000002</c:v>
                </c:pt>
                <c:pt idx="7678">
                  <c:v>3.0712000000000002</c:v>
                </c:pt>
                <c:pt idx="7679">
                  <c:v>3.0716000000000001</c:v>
                </c:pt>
                <c:pt idx="7680">
                  <c:v>3.0720000000000001</c:v>
                </c:pt>
                <c:pt idx="7681">
                  <c:v>3.0724</c:v>
                </c:pt>
                <c:pt idx="7682">
                  <c:v>3.0728</c:v>
                </c:pt>
                <c:pt idx="7683">
                  <c:v>3.0731999999999999</c:v>
                </c:pt>
                <c:pt idx="7684">
                  <c:v>3.0735999999999999</c:v>
                </c:pt>
                <c:pt idx="7685">
                  <c:v>3.0739999999999998</c:v>
                </c:pt>
                <c:pt idx="7686">
                  <c:v>3.0743999999999998</c:v>
                </c:pt>
                <c:pt idx="7687">
                  <c:v>3.0748000000000002</c:v>
                </c:pt>
                <c:pt idx="7688">
                  <c:v>3.0752000000000002</c:v>
                </c:pt>
                <c:pt idx="7689">
                  <c:v>3.0756000000000001</c:v>
                </c:pt>
                <c:pt idx="7690">
                  <c:v>3.0760000000000001</c:v>
                </c:pt>
                <c:pt idx="7691">
                  <c:v>3.0764</c:v>
                </c:pt>
                <c:pt idx="7692">
                  <c:v>3.0768</c:v>
                </c:pt>
                <c:pt idx="7693">
                  <c:v>3.0771999999999999</c:v>
                </c:pt>
                <c:pt idx="7694">
                  <c:v>3.0775999999999999</c:v>
                </c:pt>
                <c:pt idx="7695">
                  <c:v>3.0779999999999998</c:v>
                </c:pt>
                <c:pt idx="7696">
                  <c:v>3.0783999999999998</c:v>
                </c:pt>
                <c:pt idx="7697">
                  <c:v>3.0787999999999998</c:v>
                </c:pt>
                <c:pt idx="7698">
                  <c:v>3.0792000000000002</c:v>
                </c:pt>
                <c:pt idx="7699">
                  <c:v>3.0796000000000001</c:v>
                </c:pt>
                <c:pt idx="7700">
                  <c:v>3.08</c:v>
                </c:pt>
                <c:pt idx="7701">
                  <c:v>3.0804</c:v>
                </c:pt>
                <c:pt idx="7702">
                  <c:v>3.0808</c:v>
                </c:pt>
                <c:pt idx="7703">
                  <c:v>3.0811999999999999</c:v>
                </c:pt>
                <c:pt idx="7704">
                  <c:v>3.0815999999999999</c:v>
                </c:pt>
                <c:pt idx="7705">
                  <c:v>3.0819999999999999</c:v>
                </c:pt>
                <c:pt idx="7706">
                  <c:v>3.0823999999999998</c:v>
                </c:pt>
                <c:pt idx="7707">
                  <c:v>3.0827999999999998</c:v>
                </c:pt>
                <c:pt idx="7708">
                  <c:v>3.0832000000000002</c:v>
                </c:pt>
                <c:pt idx="7709">
                  <c:v>3.0836000000000001</c:v>
                </c:pt>
                <c:pt idx="7710">
                  <c:v>3.0840000000000001</c:v>
                </c:pt>
                <c:pt idx="7711">
                  <c:v>3.0844</c:v>
                </c:pt>
                <c:pt idx="7712">
                  <c:v>3.0848</c:v>
                </c:pt>
                <c:pt idx="7713">
                  <c:v>3.0851999999999999</c:v>
                </c:pt>
                <c:pt idx="7714">
                  <c:v>3.0855999999999999</c:v>
                </c:pt>
                <c:pt idx="7715">
                  <c:v>3.0859999999999999</c:v>
                </c:pt>
                <c:pt idx="7716">
                  <c:v>3.0863999999999998</c:v>
                </c:pt>
                <c:pt idx="7717">
                  <c:v>3.0867999999999998</c:v>
                </c:pt>
                <c:pt idx="7718">
                  <c:v>3.0872000000000002</c:v>
                </c:pt>
                <c:pt idx="7719">
                  <c:v>3.0876000000000001</c:v>
                </c:pt>
                <c:pt idx="7720">
                  <c:v>3.0880000000000001</c:v>
                </c:pt>
                <c:pt idx="7721">
                  <c:v>3.0884</c:v>
                </c:pt>
                <c:pt idx="7722">
                  <c:v>3.0888</c:v>
                </c:pt>
                <c:pt idx="7723">
                  <c:v>3.0891999999999999</c:v>
                </c:pt>
                <c:pt idx="7724">
                  <c:v>3.0895999999999999</c:v>
                </c:pt>
                <c:pt idx="7725">
                  <c:v>3.09</c:v>
                </c:pt>
                <c:pt idx="7726">
                  <c:v>3.0903999999999998</c:v>
                </c:pt>
                <c:pt idx="7727">
                  <c:v>3.0907999999999998</c:v>
                </c:pt>
                <c:pt idx="7728">
                  <c:v>3.0912000000000002</c:v>
                </c:pt>
                <c:pt idx="7729">
                  <c:v>3.0916000000000001</c:v>
                </c:pt>
                <c:pt idx="7730">
                  <c:v>3.0920000000000001</c:v>
                </c:pt>
                <c:pt idx="7731">
                  <c:v>3.0924</c:v>
                </c:pt>
                <c:pt idx="7732">
                  <c:v>3.0928</c:v>
                </c:pt>
                <c:pt idx="7733">
                  <c:v>3.0931999999999999</c:v>
                </c:pt>
                <c:pt idx="7734">
                  <c:v>3.0935999999999999</c:v>
                </c:pt>
                <c:pt idx="7735">
                  <c:v>3.0939999999999999</c:v>
                </c:pt>
                <c:pt idx="7736">
                  <c:v>3.0943999999999998</c:v>
                </c:pt>
                <c:pt idx="7737">
                  <c:v>3.0947999999999998</c:v>
                </c:pt>
                <c:pt idx="7738">
                  <c:v>3.0952000000000002</c:v>
                </c:pt>
                <c:pt idx="7739">
                  <c:v>3.0956000000000001</c:v>
                </c:pt>
                <c:pt idx="7740">
                  <c:v>3.0960000000000001</c:v>
                </c:pt>
                <c:pt idx="7741">
                  <c:v>3.0964</c:v>
                </c:pt>
                <c:pt idx="7742">
                  <c:v>3.0968</c:v>
                </c:pt>
                <c:pt idx="7743">
                  <c:v>3.0972</c:v>
                </c:pt>
                <c:pt idx="7744">
                  <c:v>3.0975999999999999</c:v>
                </c:pt>
                <c:pt idx="7745">
                  <c:v>3.0979999999999999</c:v>
                </c:pt>
                <c:pt idx="7746">
                  <c:v>3.0983999999999998</c:v>
                </c:pt>
                <c:pt idx="7747">
                  <c:v>3.0987999999999998</c:v>
                </c:pt>
                <c:pt idx="7748">
                  <c:v>3.0992000000000002</c:v>
                </c:pt>
                <c:pt idx="7749">
                  <c:v>3.0996000000000001</c:v>
                </c:pt>
                <c:pt idx="7750">
                  <c:v>3.1</c:v>
                </c:pt>
                <c:pt idx="7751">
                  <c:v>3.1004</c:v>
                </c:pt>
                <c:pt idx="7752">
                  <c:v>3.1008</c:v>
                </c:pt>
                <c:pt idx="7753">
                  <c:v>3.1012</c:v>
                </c:pt>
                <c:pt idx="7754">
                  <c:v>3.1015999999999999</c:v>
                </c:pt>
                <c:pt idx="7755">
                  <c:v>3.1019999999999999</c:v>
                </c:pt>
                <c:pt idx="7756">
                  <c:v>3.1023999999999998</c:v>
                </c:pt>
                <c:pt idx="7757">
                  <c:v>3.1027999999999998</c:v>
                </c:pt>
                <c:pt idx="7758">
                  <c:v>3.1032000000000002</c:v>
                </c:pt>
                <c:pt idx="7759">
                  <c:v>3.1036000000000001</c:v>
                </c:pt>
                <c:pt idx="7760">
                  <c:v>3.1040000000000001</c:v>
                </c:pt>
                <c:pt idx="7761">
                  <c:v>3.1044</c:v>
                </c:pt>
                <c:pt idx="7762">
                  <c:v>3.1048</c:v>
                </c:pt>
                <c:pt idx="7763">
                  <c:v>3.1052</c:v>
                </c:pt>
                <c:pt idx="7764">
                  <c:v>3.1055999999999999</c:v>
                </c:pt>
                <c:pt idx="7765">
                  <c:v>3.1059999999999999</c:v>
                </c:pt>
                <c:pt idx="7766">
                  <c:v>3.1063999999999998</c:v>
                </c:pt>
                <c:pt idx="7767">
                  <c:v>3.1067999999999998</c:v>
                </c:pt>
                <c:pt idx="7768">
                  <c:v>3.1072000000000002</c:v>
                </c:pt>
                <c:pt idx="7769">
                  <c:v>3.1076000000000001</c:v>
                </c:pt>
                <c:pt idx="7770">
                  <c:v>3.1080000000000001</c:v>
                </c:pt>
                <c:pt idx="7771">
                  <c:v>3.1084000000000001</c:v>
                </c:pt>
                <c:pt idx="7772">
                  <c:v>3.1088</c:v>
                </c:pt>
                <c:pt idx="7773">
                  <c:v>3.1092</c:v>
                </c:pt>
                <c:pt idx="7774">
                  <c:v>3.1095999999999999</c:v>
                </c:pt>
                <c:pt idx="7775">
                  <c:v>3.11</c:v>
                </c:pt>
                <c:pt idx="7776">
                  <c:v>3.1103999999999998</c:v>
                </c:pt>
                <c:pt idx="7777">
                  <c:v>3.1107999999999998</c:v>
                </c:pt>
                <c:pt idx="7778">
                  <c:v>3.1112000000000002</c:v>
                </c:pt>
                <c:pt idx="7779">
                  <c:v>3.1116000000000001</c:v>
                </c:pt>
                <c:pt idx="7780">
                  <c:v>3.1120000000000001</c:v>
                </c:pt>
                <c:pt idx="7781">
                  <c:v>3.1124000000000001</c:v>
                </c:pt>
                <c:pt idx="7782">
                  <c:v>3.1128</c:v>
                </c:pt>
                <c:pt idx="7783">
                  <c:v>3.1132</c:v>
                </c:pt>
                <c:pt idx="7784">
                  <c:v>3.1135999999999999</c:v>
                </c:pt>
                <c:pt idx="7785">
                  <c:v>3.1139999999999999</c:v>
                </c:pt>
                <c:pt idx="7786">
                  <c:v>3.1143999999999998</c:v>
                </c:pt>
                <c:pt idx="7787">
                  <c:v>3.1147999999999998</c:v>
                </c:pt>
                <c:pt idx="7788">
                  <c:v>3.1152000000000002</c:v>
                </c:pt>
                <c:pt idx="7789">
                  <c:v>3.1156000000000001</c:v>
                </c:pt>
                <c:pt idx="7790">
                  <c:v>3.1160000000000001</c:v>
                </c:pt>
                <c:pt idx="7791">
                  <c:v>3.1164000000000001</c:v>
                </c:pt>
                <c:pt idx="7792">
                  <c:v>3.1168</c:v>
                </c:pt>
                <c:pt idx="7793">
                  <c:v>3.1172</c:v>
                </c:pt>
                <c:pt idx="7794">
                  <c:v>3.1175999999999999</c:v>
                </c:pt>
                <c:pt idx="7795">
                  <c:v>3.1179999999999999</c:v>
                </c:pt>
                <c:pt idx="7796">
                  <c:v>3.1183999999999998</c:v>
                </c:pt>
                <c:pt idx="7797">
                  <c:v>3.1187999999999998</c:v>
                </c:pt>
                <c:pt idx="7798">
                  <c:v>3.1192000000000002</c:v>
                </c:pt>
                <c:pt idx="7799">
                  <c:v>3.1196000000000002</c:v>
                </c:pt>
                <c:pt idx="7800">
                  <c:v>3.12</c:v>
                </c:pt>
                <c:pt idx="7801">
                  <c:v>3.1204000000000001</c:v>
                </c:pt>
                <c:pt idx="7802">
                  <c:v>3.1208</c:v>
                </c:pt>
                <c:pt idx="7803">
                  <c:v>3.1212</c:v>
                </c:pt>
                <c:pt idx="7804">
                  <c:v>3.1215999999999999</c:v>
                </c:pt>
                <c:pt idx="7805">
                  <c:v>3.1219999999999999</c:v>
                </c:pt>
                <c:pt idx="7806">
                  <c:v>3.1223999999999998</c:v>
                </c:pt>
                <c:pt idx="7807">
                  <c:v>3.1227999999999998</c:v>
                </c:pt>
                <c:pt idx="7808">
                  <c:v>3.1232000000000002</c:v>
                </c:pt>
                <c:pt idx="7809">
                  <c:v>3.1236000000000002</c:v>
                </c:pt>
                <c:pt idx="7810">
                  <c:v>3.1240000000000001</c:v>
                </c:pt>
                <c:pt idx="7811">
                  <c:v>3.1244000000000001</c:v>
                </c:pt>
                <c:pt idx="7812">
                  <c:v>3.1248</c:v>
                </c:pt>
                <c:pt idx="7813">
                  <c:v>3.1252</c:v>
                </c:pt>
                <c:pt idx="7814">
                  <c:v>3.1255999999999999</c:v>
                </c:pt>
                <c:pt idx="7815">
                  <c:v>3.1259999999999999</c:v>
                </c:pt>
                <c:pt idx="7816">
                  <c:v>3.1263999999999998</c:v>
                </c:pt>
                <c:pt idx="7817">
                  <c:v>3.1267999999999998</c:v>
                </c:pt>
                <c:pt idx="7818">
                  <c:v>3.1271999999999998</c:v>
                </c:pt>
                <c:pt idx="7819">
                  <c:v>3.1276000000000002</c:v>
                </c:pt>
                <c:pt idx="7820">
                  <c:v>3.1280000000000001</c:v>
                </c:pt>
                <c:pt idx="7821">
                  <c:v>3.1284000000000001</c:v>
                </c:pt>
                <c:pt idx="7822">
                  <c:v>3.1288</c:v>
                </c:pt>
                <c:pt idx="7823">
                  <c:v>3.1292</c:v>
                </c:pt>
                <c:pt idx="7824">
                  <c:v>3.1295999999999999</c:v>
                </c:pt>
                <c:pt idx="7825">
                  <c:v>3.13</c:v>
                </c:pt>
                <c:pt idx="7826">
                  <c:v>3.1303999999999998</c:v>
                </c:pt>
                <c:pt idx="7827">
                  <c:v>3.1307999999999998</c:v>
                </c:pt>
                <c:pt idx="7828">
                  <c:v>3.1311999999999998</c:v>
                </c:pt>
                <c:pt idx="7829">
                  <c:v>3.1316000000000002</c:v>
                </c:pt>
                <c:pt idx="7830">
                  <c:v>3.1320000000000001</c:v>
                </c:pt>
                <c:pt idx="7831">
                  <c:v>3.1324000000000001</c:v>
                </c:pt>
                <c:pt idx="7832">
                  <c:v>3.1328</c:v>
                </c:pt>
                <c:pt idx="7833">
                  <c:v>3.1332</c:v>
                </c:pt>
                <c:pt idx="7834">
                  <c:v>3.1335999999999999</c:v>
                </c:pt>
                <c:pt idx="7835">
                  <c:v>3.1339999999999999</c:v>
                </c:pt>
                <c:pt idx="7836">
                  <c:v>3.1343999999999999</c:v>
                </c:pt>
                <c:pt idx="7837">
                  <c:v>3.1347999999999998</c:v>
                </c:pt>
                <c:pt idx="7838">
                  <c:v>3.1351999999999998</c:v>
                </c:pt>
                <c:pt idx="7839">
                  <c:v>3.1356000000000002</c:v>
                </c:pt>
                <c:pt idx="7840">
                  <c:v>3.1360000000000001</c:v>
                </c:pt>
                <c:pt idx="7841">
                  <c:v>3.1364000000000001</c:v>
                </c:pt>
                <c:pt idx="7842">
                  <c:v>3.1368</c:v>
                </c:pt>
                <c:pt idx="7843">
                  <c:v>3.1372</c:v>
                </c:pt>
                <c:pt idx="7844">
                  <c:v>3.1375999999999999</c:v>
                </c:pt>
                <c:pt idx="7845">
                  <c:v>3.1379999999999999</c:v>
                </c:pt>
                <c:pt idx="7846">
                  <c:v>3.1383999999999999</c:v>
                </c:pt>
                <c:pt idx="7847">
                  <c:v>3.1387999999999998</c:v>
                </c:pt>
                <c:pt idx="7848">
                  <c:v>3.1391999999999998</c:v>
                </c:pt>
                <c:pt idx="7849">
                  <c:v>3.1396000000000002</c:v>
                </c:pt>
                <c:pt idx="7850">
                  <c:v>3.14</c:v>
                </c:pt>
                <c:pt idx="7851">
                  <c:v>3.1404000000000001</c:v>
                </c:pt>
                <c:pt idx="7852">
                  <c:v>3.1408</c:v>
                </c:pt>
                <c:pt idx="7853">
                  <c:v>3.1412</c:v>
                </c:pt>
                <c:pt idx="7854">
                  <c:v>3.1415999999999999</c:v>
                </c:pt>
                <c:pt idx="7855">
                  <c:v>3.1419999999999999</c:v>
                </c:pt>
                <c:pt idx="7856">
                  <c:v>3.1423999999999999</c:v>
                </c:pt>
                <c:pt idx="7857">
                  <c:v>3.1427999999999998</c:v>
                </c:pt>
                <c:pt idx="7858">
                  <c:v>3.1431999999999998</c:v>
                </c:pt>
                <c:pt idx="7859">
                  <c:v>3.1436000000000002</c:v>
                </c:pt>
                <c:pt idx="7860">
                  <c:v>3.1440000000000001</c:v>
                </c:pt>
                <c:pt idx="7861">
                  <c:v>3.1444000000000001</c:v>
                </c:pt>
                <c:pt idx="7862">
                  <c:v>3.1448</c:v>
                </c:pt>
                <c:pt idx="7863">
                  <c:v>3.1452</c:v>
                </c:pt>
                <c:pt idx="7864">
                  <c:v>3.1456</c:v>
                </c:pt>
                <c:pt idx="7865">
                  <c:v>3.1459999999999999</c:v>
                </c:pt>
                <c:pt idx="7866">
                  <c:v>3.1463999999999999</c:v>
                </c:pt>
                <c:pt idx="7867">
                  <c:v>3.1467999999999998</c:v>
                </c:pt>
                <c:pt idx="7868">
                  <c:v>3.1471999999999998</c:v>
                </c:pt>
                <c:pt idx="7869">
                  <c:v>3.1476000000000002</c:v>
                </c:pt>
                <c:pt idx="7870">
                  <c:v>3.1480000000000001</c:v>
                </c:pt>
                <c:pt idx="7871">
                  <c:v>3.1484000000000001</c:v>
                </c:pt>
                <c:pt idx="7872">
                  <c:v>3.1488</c:v>
                </c:pt>
                <c:pt idx="7873">
                  <c:v>3.1492</c:v>
                </c:pt>
                <c:pt idx="7874">
                  <c:v>3.1496</c:v>
                </c:pt>
                <c:pt idx="7875">
                  <c:v>3.15</c:v>
                </c:pt>
                <c:pt idx="7876">
                  <c:v>3.1503999999999999</c:v>
                </c:pt>
                <c:pt idx="7877">
                  <c:v>3.1507999999999998</c:v>
                </c:pt>
                <c:pt idx="7878">
                  <c:v>3.1511999999999998</c:v>
                </c:pt>
                <c:pt idx="7879">
                  <c:v>3.1516000000000002</c:v>
                </c:pt>
                <c:pt idx="7880">
                  <c:v>3.1520000000000001</c:v>
                </c:pt>
                <c:pt idx="7881">
                  <c:v>3.1524000000000001</c:v>
                </c:pt>
                <c:pt idx="7882">
                  <c:v>3.1528</c:v>
                </c:pt>
                <c:pt idx="7883">
                  <c:v>3.1532</c:v>
                </c:pt>
                <c:pt idx="7884">
                  <c:v>3.1536</c:v>
                </c:pt>
                <c:pt idx="7885">
                  <c:v>3.1539999999999999</c:v>
                </c:pt>
                <c:pt idx="7886">
                  <c:v>3.1543999999999999</c:v>
                </c:pt>
                <c:pt idx="7887">
                  <c:v>3.1547999999999998</c:v>
                </c:pt>
                <c:pt idx="7888">
                  <c:v>3.1551999999999998</c:v>
                </c:pt>
                <c:pt idx="7889">
                  <c:v>3.1556000000000002</c:v>
                </c:pt>
                <c:pt idx="7890">
                  <c:v>3.1560000000000001</c:v>
                </c:pt>
                <c:pt idx="7891">
                  <c:v>3.1564000000000001</c:v>
                </c:pt>
                <c:pt idx="7892">
                  <c:v>3.1568000000000001</c:v>
                </c:pt>
                <c:pt idx="7893">
                  <c:v>3.1572</c:v>
                </c:pt>
                <c:pt idx="7894">
                  <c:v>3.1576</c:v>
                </c:pt>
                <c:pt idx="7895">
                  <c:v>3.1579999999999999</c:v>
                </c:pt>
                <c:pt idx="7896">
                  <c:v>3.1583999999999999</c:v>
                </c:pt>
                <c:pt idx="7897">
                  <c:v>3.1587999999999998</c:v>
                </c:pt>
                <c:pt idx="7898">
                  <c:v>3.1591999999999998</c:v>
                </c:pt>
                <c:pt idx="7899">
                  <c:v>3.1596000000000002</c:v>
                </c:pt>
                <c:pt idx="7900">
                  <c:v>3.16</c:v>
                </c:pt>
                <c:pt idx="7901">
                  <c:v>3.1604000000000001</c:v>
                </c:pt>
                <c:pt idx="7902">
                  <c:v>3.1608000000000001</c:v>
                </c:pt>
                <c:pt idx="7903">
                  <c:v>3.1612</c:v>
                </c:pt>
                <c:pt idx="7904">
                  <c:v>3.1616</c:v>
                </c:pt>
                <c:pt idx="7905">
                  <c:v>3.1619999999999999</c:v>
                </c:pt>
                <c:pt idx="7906">
                  <c:v>3.1623999999999999</c:v>
                </c:pt>
                <c:pt idx="7907">
                  <c:v>3.1627999999999998</c:v>
                </c:pt>
                <c:pt idx="7908">
                  <c:v>3.1631999999999998</c:v>
                </c:pt>
                <c:pt idx="7909">
                  <c:v>3.1636000000000002</c:v>
                </c:pt>
                <c:pt idx="7910">
                  <c:v>3.1640000000000001</c:v>
                </c:pt>
                <c:pt idx="7911">
                  <c:v>3.1644000000000001</c:v>
                </c:pt>
                <c:pt idx="7912">
                  <c:v>3.1648000000000001</c:v>
                </c:pt>
                <c:pt idx="7913">
                  <c:v>3.1652</c:v>
                </c:pt>
                <c:pt idx="7914">
                  <c:v>3.1656</c:v>
                </c:pt>
                <c:pt idx="7915">
                  <c:v>3.1659999999999999</c:v>
                </c:pt>
                <c:pt idx="7916">
                  <c:v>3.1663999999999999</c:v>
                </c:pt>
                <c:pt idx="7917">
                  <c:v>3.1667999999999998</c:v>
                </c:pt>
                <c:pt idx="7918">
                  <c:v>3.1671999999999998</c:v>
                </c:pt>
                <c:pt idx="7919">
                  <c:v>3.1676000000000002</c:v>
                </c:pt>
                <c:pt idx="7920">
                  <c:v>3.1680000000000001</c:v>
                </c:pt>
                <c:pt idx="7921">
                  <c:v>3.1684000000000001</c:v>
                </c:pt>
                <c:pt idx="7922">
                  <c:v>3.1688000000000001</c:v>
                </c:pt>
                <c:pt idx="7923">
                  <c:v>3.1692</c:v>
                </c:pt>
                <c:pt idx="7924">
                  <c:v>3.1696</c:v>
                </c:pt>
                <c:pt idx="7925">
                  <c:v>3.17</c:v>
                </c:pt>
                <c:pt idx="7926">
                  <c:v>3.1703999999999999</c:v>
                </c:pt>
                <c:pt idx="7927">
                  <c:v>3.1707999999999998</c:v>
                </c:pt>
                <c:pt idx="7928">
                  <c:v>3.1711999999999998</c:v>
                </c:pt>
                <c:pt idx="7929">
                  <c:v>3.1716000000000002</c:v>
                </c:pt>
                <c:pt idx="7930">
                  <c:v>3.1720000000000002</c:v>
                </c:pt>
                <c:pt idx="7931">
                  <c:v>3.1724000000000001</c:v>
                </c:pt>
                <c:pt idx="7932">
                  <c:v>3.1728000000000001</c:v>
                </c:pt>
                <c:pt idx="7933">
                  <c:v>3.1732</c:v>
                </c:pt>
                <c:pt idx="7934">
                  <c:v>3.1736</c:v>
                </c:pt>
                <c:pt idx="7935">
                  <c:v>3.1739999999999999</c:v>
                </c:pt>
                <c:pt idx="7936">
                  <c:v>3.1743999999999999</c:v>
                </c:pt>
                <c:pt idx="7937">
                  <c:v>3.1747999999999998</c:v>
                </c:pt>
                <c:pt idx="7938">
                  <c:v>3.1751999999999998</c:v>
                </c:pt>
                <c:pt idx="7939">
                  <c:v>3.1756000000000002</c:v>
                </c:pt>
                <c:pt idx="7940">
                  <c:v>3.1760000000000002</c:v>
                </c:pt>
                <c:pt idx="7941">
                  <c:v>3.1764000000000001</c:v>
                </c:pt>
                <c:pt idx="7942">
                  <c:v>3.1768000000000001</c:v>
                </c:pt>
                <c:pt idx="7943">
                  <c:v>3.1772</c:v>
                </c:pt>
                <c:pt idx="7944">
                  <c:v>3.1776</c:v>
                </c:pt>
                <c:pt idx="7945">
                  <c:v>3.1779999999999999</c:v>
                </c:pt>
                <c:pt idx="7946">
                  <c:v>3.1783999999999999</c:v>
                </c:pt>
                <c:pt idx="7947">
                  <c:v>3.1787999999999998</c:v>
                </c:pt>
                <c:pt idx="7948">
                  <c:v>3.1791999999999998</c:v>
                </c:pt>
                <c:pt idx="7949">
                  <c:v>3.1795999999999998</c:v>
                </c:pt>
                <c:pt idx="7950">
                  <c:v>3.18</c:v>
                </c:pt>
                <c:pt idx="7951">
                  <c:v>3.1804000000000001</c:v>
                </c:pt>
                <c:pt idx="7952">
                  <c:v>3.1808000000000001</c:v>
                </c:pt>
                <c:pt idx="7953">
                  <c:v>3.1812</c:v>
                </c:pt>
                <c:pt idx="7954">
                  <c:v>3.1816</c:v>
                </c:pt>
                <c:pt idx="7955">
                  <c:v>3.1819999999999999</c:v>
                </c:pt>
                <c:pt idx="7956">
                  <c:v>3.1823999999999999</c:v>
                </c:pt>
                <c:pt idx="7957">
                  <c:v>3.1827999999999999</c:v>
                </c:pt>
                <c:pt idx="7958">
                  <c:v>3.1831999999999998</c:v>
                </c:pt>
                <c:pt idx="7959">
                  <c:v>3.1835999999999998</c:v>
                </c:pt>
                <c:pt idx="7960">
                  <c:v>3.1840000000000002</c:v>
                </c:pt>
                <c:pt idx="7961">
                  <c:v>3.1844000000000001</c:v>
                </c:pt>
                <c:pt idx="7962">
                  <c:v>3.1848000000000001</c:v>
                </c:pt>
                <c:pt idx="7963">
                  <c:v>3.1852</c:v>
                </c:pt>
                <c:pt idx="7964">
                  <c:v>3.1856</c:v>
                </c:pt>
                <c:pt idx="7965">
                  <c:v>3.1859999999999999</c:v>
                </c:pt>
                <c:pt idx="7966">
                  <c:v>3.1863999999999999</c:v>
                </c:pt>
                <c:pt idx="7967">
                  <c:v>3.1867999999999999</c:v>
                </c:pt>
                <c:pt idx="7968">
                  <c:v>3.1871999999999998</c:v>
                </c:pt>
                <c:pt idx="7969">
                  <c:v>3.1875999999999998</c:v>
                </c:pt>
                <c:pt idx="7970">
                  <c:v>3.1880000000000002</c:v>
                </c:pt>
                <c:pt idx="7971">
                  <c:v>3.1884000000000001</c:v>
                </c:pt>
                <c:pt idx="7972">
                  <c:v>3.1888000000000001</c:v>
                </c:pt>
                <c:pt idx="7973">
                  <c:v>3.1892</c:v>
                </c:pt>
                <c:pt idx="7974">
                  <c:v>3.1896</c:v>
                </c:pt>
                <c:pt idx="7975">
                  <c:v>3.19</c:v>
                </c:pt>
                <c:pt idx="7976">
                  <c:v>3.1903999999999999</c:v>
                </c:pt>
                <c:pt idx="7977">
                  <c:v>3.1907999999999999</c:v>
                </c:pt>
                <c:pt idx="7978">
                  <c:v>3.1911999999999998</c:v>
                </c:pt>
                <c:pt idx="7979">
                  <c:v>3.1915999999999998</c:v>
                </c:pt>
                <c:pt idx="7980">
                  <c:v>3.1920000000000002</c:v>
                </c:pt>
                <c:pt idx="7981">
                  <c:v>3.1924000000000001</c:v>
                </c:pt>
                <c:pt idx="7982">
                  <c:v>3.1928000000000001</c:v>
                </c:pt>
                <c:pt idx="7983">
                  <c:v>3.1932</c:v>
                </c:pt>
                <c:pt idx="7984">
                  <c:v>3.1936</c:v>
                </c:pt>
                <c:pt idx="7985">
                  <c:v>3.194</c:v>
                </c:pt>
                <c:pt idx="7986">
                  <c:v>3.1943999999999999</c:v>
                </c:pt>
                <c:pt idx="7987">
                  <c:v>3.1947999999999999</c:v>
                </c:pt>
                <c:pt idx="7988">
                  <c:v>3.1951999999999998</c:v>
                </c:pt>
                <c:pt idx="7989">
                  <c:v>3.1955999999999998</c:v>
                </c:pt>
                <c:pt idx="7990">
                  <c:v>3.1960000000000002</c:v>
                </c:pt>
                <c:pt idx="7991">
                  <c:v>3.1964000000000001</c:v>
                </c:pt>
                <c:pt idx="7992">
                  <c:v>3.1968000000000001</c:v>
                </c:pt>
                <c:pt idx="7993">
                  <c:v>3.1972</c:v>
                </c:pt>
                <c:pt idx="7994">
                  <c:v>3.1976</c:v>
                </c:pt>
                <c:pt idx="7995">
                  <c:v>3.198</c:v>
                </c:pt>
                <c:pt idx="7996">
                  <c:v>3.1983999999999999</c:v>
                </c:pt>
                <c:pt idx="7997">
                  <c:v>3.1987999999999999</c:v>
                </c:pt>
                <c:pt idx="7998">
                  <c:v>3.1991999999999998</c:v>
                </c:pt>
                <c:pt idx="7999">
                  <c:v>3.1995999999999998</c:v>
                </c:pt>
                <c:pt idx="8000">
                  <c:v>3.2</c:v>
                </c:pt>
                <c:pt idx="8001">
                  <c:v>3.2004000000000001</c:v>
                </c:pt>
                <c:pt idx="8002">
                  <c:v>3.2008000000000001</c:v>
                </c:pt>
                <c:pt idx="8003">
                  <c:v>3.2012</c:v>
                </c:pt>
                <c:pt idx="8004">
                  <c:v>3.2016</c:v>
                </c:pt>
                <c:pt idx="8005">
                  <c:v>3.202</c:v>
                </c:pt>
                <c:pt idx="8006">
                  <c:v>3.2023999999999999</c:v>
                </c:pt>
                <c:pt idx="8007">
                  <c:v>3.2027999999999999</c:v>
                </c:pt>
                <c:pt idx="8008">
                  <c:v>3.2031999999999998</c:v>
                </c:pt>
                <c:pt idx="8009">
                  <c:v>3.2035999999999998</c:v>
                </c:pt>
                <c:pt idx="8010">
                  <c:v>3.2040000000000002</c:v>
                </c:pt>
                <c:pt idx="8011">
                  <c:v>3.2044000000000001</c:v>
                </c:pt>
                <c:pt idx="8012">
                  <c:v>3.2048000000000001</c:v>
                </c:pt>
                <c:pt idx="8013">
                  <c:v>3.2052</c:v>
                </c:pt>
                <c:pt idx="8014">
                  <c:v>3.2056</c:v>
                </c:pt>
                <c:pt idx="8015">
                  <c:v>3.206</c:v>
                </c:pt>
                <c:pt idx="8016">
                  <c:v>3.2063999999999999</c:v>
                </c:pt>
                <c:pt idx="8017">
                  <c:v>3.2067999999999999</c:v>
                </c:pt>
                <c:pt idx="8018">
                  <c:v>3.2071999999999998</c:v>
                </c:pt>
                <c:pt idx="8019">
                  <c:v>3.2075999999999998</c:v>
                </c:pt>
                <c:pt idx="8020">
                  <c:v>3.2080000000000002</c:v>
                </c:pt>
                <c:pt idx="8021">
                  <c:v>3.2084000000000001</c:v>
                </c:pt>
                <c:pt idx="8022">
                  <c:v>3.2088000000000001</c:v>
                </c:pt>
                <c:pt idx="8023">
                  <c:v>3.2092000000000001</c:v>
                </c:pt>
                <c:pt idx="8024">
                  <c:v>3.2096</c:v>
                </c:pt>
                <c:pt idx="8025">
                  <c:v>3.21</c:v>
                </c:pt>
                <c:pt idx="8026">
                  <c:v>3.2103999999999999</c:v>
                </c:pt>
                <c:pt idx="8027">
                  <c:v>3.2107999999999999</c:v>
                </c:pt>
                <c:pt idx="8028">
                  <c:v>3.2111999999999998</c:v>
                </c:pt>
                <c:pt idx="8029">
                  <c:v>3.2115999999999998</c:v>
                </c:pt>
                <c:pt idx="8030">
                  <c:v>3.2120000000000002</c:v>
                </c:pt>
                <c:pt idx="8031">
                  <c:v>3.2124000000000001</c:v>
                </c:pt>
                <c:pt idx="8032">
                  <c:v>3.2128000000000001</c:v>
                </c:pt>
                <c:pt idx="8033">
                  <c:v>3.2132000000000001</c:v>
                </c:pt>
                <c:pt idx="8034">
                  <c:v>3.2136</c:v>
                </c:pt>
                <c:pt idx="8035">
                  <c:v>3.214</c:v>
                </c:pt>
                <c:pt idx="8036">
                  <c:v>3.2143999999999999</c:v>
                </c:pt>
                <c:pt idx="8037">
                  <c:v>3.2147999999999999</c:v>
                </c:pt>
                <c:pt idx="8038">
                  <c:v>3.2151999999999998</c:v>
                </c:pt>
                <c:pt idx="8039">
                  <c:v>3.2155999999999998</c:v>
                </c:pt>
                <c:pt idx="8040">
                  <c:v>3.2160000000000002</c:v>
                </c:pt>
                <c:pt idx="8041">
                  <c:v>3.2164000000000001</c:v>
                </c:pt>
                <c:pt idx="8042">
                  <c:v>3.2168000000000001</c:v>
                </c:pt>
                <c:pt idx="8043">
                  <c:v>3.2172000000000001</c:v>
                </c:pt>
                <c:pt idx="8044">
                  <c:v>3.2176</c:v>
                </c:pt>
                <c:pt idx="8045">
                  <c:v>3.218</c:v>
                </c:pt>
                <c:pt idx="8046">
                  <c:v>3.2183999999999999</c:v>
                </c:pt>
                <c:pt idx="8047">
                  <c:v>3.2187999999999999</c:v>
                </c:pt>
                <c:pt idx="8048">
                  <c:v>3.2191999999999998</c:v>
                </c:pt>
                <c:pt idx="8049">
                  <c:v>3.2195999999999998</c:v>
                </c:pt>
                <c:pt idx="8050">
                  <c:v>3.22</c:v>
                </c:pt>
                <c:pt idx="8051">
                  <c:v>3.2204000000000002</c:v>
                </c:pt>
                <c:pt idx="8052">
                  <c:v>3.2208000000000001</c:v>
                </c:pt>
                <c:pt idx="8053">
                  <c:v>3.2212000000000001</c:v>
                </c:pt>
                <c:pt idx="8054">
                  <c:v>3.2216</c:v>
                </c:pt>
                <c:pt idx="8055">
                  <c:v>3.222</c:v>
                </c:pt>
                <c:pt idx="8056">
                  <c:v>3.2223999999999999</c:v>
                </c:pt>
                <c:pt idx="8057">
                  <c:v>3.2227999999999999</c:v>
                </c:pt>
                <c:pt idx="8058">
                  <c:v>3.2231999999999998</c:v>
                </c:pt>
                <c:pt idx="8059">
                  <c:v>3.2235999999999998</c:v>
                </c:pt>
                <c:pt idx="8060">
                  <c:v>3.2240000000000002</c:v>
                </c:pt>
                <c:pt idx="8061">
                  <c:v>3.2244000000000002</c:v>
                </c:pt>
                <c:pt idx="8062">
                  <c:v>3.2248000000000001</c:v>
                </c:pt>
                <c:pt idx="8063">
                  <c:v>3.2252000000000001</c:v>
                </c:pt>
                <c:pt idx="8064">
                  <c:v>3.2256</c:v>
                </c:pt>
                <c:pt idx="8065">
                  <c:v>3.226</c:v>
                </c:pt>
                <c:pt idx="8066">
                  <c:v>3.2263999999999999</c:v>
                </c:pt>
                <c:pt idx="8067">
                  <c:v>3.2267999999999999</c:v>
                </c:pt>
                <c:pt idx="8068">
                  <c:v>3.2271999999999998</c:v>
                </c:pt>
                <c:pt idx="8069">
                  <c:v>3.2275999999999998</c:v>
                </c:pt>
                <c:pt idx="8070">
                  <c:v>3.2279999999999998</c:v>
                </c:pt>
                <c:pt idx="8071">
                  <c:v>3.2284000000000002</c:v>
                </c:pt>
                <c:pt idx="8072">
                  <c:v>3.2288000000000001</c:v>
                </c:pt>
                <c:pt idx="8073">
                  <c:v>3.2292000000000001</c:v>
                </c:pt>
                <c:pt idx="8074">
                  <c:v>3.2296</c:v>
                </c:pt>
                <c:pt idx="8075">
                  <c:v>3.23</c:v>
                </c:pt>
                <c:pt idx="8076">
                  <c:v>3.2303999999999999</c:v>
                </c:pt>
                <c:pt idx="8077">
                  <c:v>3.2307999999999999</c:v>
                </c:pt>
                <c:pt idx="8078">
                  <c:v>3.2311999999999999</c:v>
                </c:pt>
                <c:pt idx="8079">
                  <c:v>3.2315999999999998</c:v>
                </c:pt>
                <c:pt idx="8080">
                  <c:v>3.2319999999999998</c:v>
                </c:pt>
                <c:pt idx="8081">
                  <c:v>3.2324000000000002</c:v>
                </c:pt>
                <c:pt idx="8082">
                  <c:v>3.2328000000000001</c:v>
                </c:pt>
                <c:pt idx="8083">
                  <c:v>3.2332000000000001</c:v>
                </c:pt>
                <c:pt idx="8084">
                  <c:v>3.2336</c:v>
                </c:pt>
                <c:pt idx="8085">
                  <c:v>3.234</c:v>
                </c:pt>
                <c:pt idx="8086">
                  <c:v>3.2343999999999999</c:v>
                </c:pt>
                <c:pt idx="8087">
                  <c:v>3.2347999999999999</c:v>
                </c:pt>
                <c:pt idx="8088">
                  <c:v>3.2351999999999999</c:v>
                </c:pt>
                <c:pt idx="8089">
                  <c:v>3.2355999999999998</c:v>
                </c:pt>
                <c:pt idx="8090">
                  <c:v>3.2359999999999998</c:v>
                </c:pt>
                <c:pt idx="8091">
                  <c:v>3.2364000000000002</c:v>
                </c:pt>
                <c:pt idx="8092">
                  <c:v>3.2368000000000001</c:v>
                </c:pt>
                <c:pt idx="8093">
                  <c:v>3.2372000000000001</c:v>
                </c:pt>
                <c:pt idx="8094">
                  <c:v>3.2376</c:v>
                </c:pt>
                <c:pt idx="8095">
                  <c:v>3.238</c:v>
                </c:pt>
                <c:pt idx="8096">
                  <c:v>3.2383999999999999</c:v>
                </c:pt>
                <c:pt idx="8097">
                  <c:v>3.2387999999999999</c:v>
                </c:pt>
                <c:pt idx="8098">
                  <c:v>3.2391999999999999</c:v>
                </c:pt>
                <c:pt idx="8099">
                  <c:v>3.2395999999999998</c:v>
                </c:pt>
                <c:pt idx="8100">
                  <c:v>3.2399999999999998</c:v>
                </c:pt>
                <c:pt idx="8101">
                  <c:v>3.2404000000000002</c:v>
                </c:pt>
                <c:pt idx="8102">
                  <c:v>3.2408000000000001</c:v>
                </c:pt>
                <c:pt idx="8103">
                  <c:v>3.2412000000000001</c:v>
                </c:pt>
                <c:pt idx="8104">
                  <c:v>3.2416</c:v>
                </c:pt>
                <c:pt idx="8105">
                  <c:v>3.242</c:v>
                </c:pt>
                <c:pt idx="8106">
                  <c:v>3.2423999999999999</c:v>
                </c:pt>
                <c:pt idx="8107">
                  <c:v>3.2427999999999999</c:v>
                </c:pt>
                <c:pt idx="8108">
                  <c:v>3.2431999999999999</c:v>
                </c:pt>
                <c:pt idx="8109">
                  <c:v>3.2435999999999998</c:v>
                </c:pt>
                <c:pt idx="8110">
                  <c:v>3.2439999999999998</c:v>
                </c:pt>
                <c:pt idx="8111">
                  <c:v>3.2444000000000002</c:v>
                </c:pt>
                <c:pt idx="8112">
                  <c:v>3.2448000000000001</c:v>
                </c:pt>
                <c:pt idx="8113">
                  <c:v>3.2452000000000001</c:v>
                </c:pt>
                <c:pt idx="8114">
                  <c:v>3.2456</c:v>
                </c:pt>
                <c:pt idx="8115">
                  <c:v>3.246</c:v>
                </c:pt>
                <c:pt idx="8116">
                  <c:v>3.2464</c:v>
                </c:pt>
                <c:pt idx="8117">
                  <c:v>3.2467999999999999</c:v>
                </c:pt>
                <c:pt idx="8118">
                  <c:v>3.2471999999999999</c:v>
                </c:pt>
                <c:pt idx="8119">
                  <c:v>3.2475999999999998</c:v>
                </c:pt>
                <c:pt idx="8120">
                  <c:v>3.2479999999999998</c:v>
                </c:pt>
                <c:pt idx="8121">
                  <c:v>3.2484000000000002</c:v>
                </c:pt>
                <c:pt idx="8122">
                  <c:v>3.2488000000000001</c:v>
                </c:pt>
                <c:pt idx="8123">
                  <c:v>3.2492000000000001</c:v>
                </c:pt>
                <c:pt idx="8124">
                  <c:v>3.2496</c:v>
                </c:pt>
                <c:pt idx="8125">
                  <c:v>3.25</c:v>
                </c:pt>
                <c:pt idx="8126">
                  <c:v>3.2504</c:v>
                </c:pt>
                <c:pt idx="8127">
                  <c:v>3.2507999999999999</c:v>
                </c:pt>
                <c:pt idx="8128">
                  <c:v>3.2511999999999999</c:v>
                </c:pt>
                <c:pt idx="8129">
                  <c:v>3.2515999999999998</c:v>
                </c:pt>
                <c:pt idx="8130">
                  <c:v>3.2519999999999998</c:v>
                </c:pt>
                <c:pt idx="8131">
                  <c:v>3.2524000000000002</c:v>
                </c:pt>
                <c:pt idx="8132">
                  <c:v>3.2528000000000001</c:v>
                </c:pt>
                <c:pt idx="8133">
                  <c:v>3.2532000000000001</c:v>
                </c:pt>
                <c:pt idx="8134">
                  <c:v>3.2536</c:v>
                </c:pt>
                <c:pt idx="8135">
                  <c:v>3.254</c:v>
                </c:pt>
                <c:pt idx="8136">
                  <c:v>3.2544</c:v>
                </c:pt>
                <c:pt idx="8137">
                  <c:v>3.2547999999999999</c:v>
                </c:pt>
                <c:pt idx="8138">
                  <c:v>3.2551999999999999</c:v>
                </c:pt>
                <c:pt idx="8139">
                  <c:v>3.2555999999999998</c:v>
                </c:pt>
                <c:pt idx="8140">
                  <c:v>3.2559999999999998</c:v>
                </c:pt>
                <c:pt idx="8141">
                  <c:v>3.2564000000000002</c:v>
                </c:pt>
                <c:pt idx="8142">
                  <c:v>3.2568000000000001</c:v>
                </c:pt>
                <c:pt idx="8143">
                  <c:v>3.2572000000000001</c:v>
                </c:pt>
                <c:pt idx="8144">
                  <c:v>3.2576000000000001</c:v>
                </c:pt>
                <c:pt idx="8145">
                  <c:v>3.258</c:v>
                </c:pt>
                <c:pt idx="8146">
                  <c:v>3.2584</c:v>
                </c:pt>
                <c:pt idx="8147">
                  <c:v>3.2587999999999999</c:v>
                </c:pt>
                <c:pt idx="8148">
                  <c:v>3.2591999999999999</c:v>
                </c:pt>
                <c:pt idx="8149">
                  <c:v>3.2595999999999998</c:v>
                </c:pt>
                <c:pt idx="8150">
                  <c:v>3.26</c:v>
                </c:pt>
                <c:pt idx="8151">
                  <c:v>3.2604000000000002</c:v>
                </c:pt>
                <c:pt idx="8152">
                  <c:v>3.2608000000000001</c:v>
                </c:pt>
                <c:pt idx="8153">
                  <c:v>3.2612000000000001</c:v>
                </c:pt>
                <c:pt idx="8154">
                  <c:v>3.2616000000000001</c:v>
                </c:pt>
                <c:pt idx="8155">
                  <c:v>3.262</c:v>
                </c:pt>
                <c:pt idx="8156">
                  <c:v>3.2624</c:v>
                </c:pt>
                <c:pt idx="8157">
                  <c:v>3.2627999999999999</c:v>
                </c:pt>
                <c:pt idx="8158">
                  <c:v>3.2631999999999999</c:v>
                </c:pt>
                <c:pt idx="8159">
                  <c:v>3.2635999999999998</c:v>
                </c:pt>
                <c:pt idx="8160">
                  <c:v>3.2639999999999998</c:v>
                </c:pt>
                <c:pt idx="8161">
                  <c:v>3.2644000000000002</c:v>
                </c:pt>
                <c:pt idx="8162">
                  <c:v>3.2648000000000001</c:v>
                </c:pt>
                <c:pt idx="8163">
                  <c:v>3.2652000000000001</c:v>
                </c:pt>
                <c:pt idx="8164">
                  <c:v>3.2656000000000001</c:v>
                </c:pt>
                <c:pt idx="8165">
                  <c:v>3.266</c:v>
                </c:pt>
                <c:pt idx="8166">
                  <c:v>3.2664</c:v>
                </c:pt>
                <c:pt idx="8167">
                  <c:v>3.2667999999999999</c:v>
                </c:pt>
                <c:pt idx="8168">
                  <c:v>3.2671999999999999</c:v>
                </c:pt>
                <c:pt idx="8169">
                  <c:v>3.2675999999999998</c:v>
                </c:pt>
                <c:pt idx="8170">
                  <c:v>3.2679999999999998</c:v>
                </c:pt>
                <c:pt idx="8171">
                  <c:v>3.2684000000000002</c:v>
                </c:pt>
                <c:pt idx="8172">
                  <c:v>3.2688000000000001</c:v>
                </c:pt>
                <c:pt idx="8173">
                  <c:v>3.2692000000000001</c:v>
                </c:pt>
                <c:pt idx="8174">
                  <c:v>3.2696000000000001</c:v>
                </c:pt>
                <c:pt idx="8175">
                  <c:v>3.27</c:v>
                </c:pt>
                <c:pt idx="8176">
                  <c:v>3.2704</c:v>
                </c:pt>
                <c:pt idx="8177">
                  <c:v>3.2707999999999999</c:v>
                </c:pt>
                <c:pt idx="8178">
                  <c:v>3.2711999999999999</c:v>
                </c:pt>
                <c:pt idx="8179">
                  <c:v>3.2715999999999998</c:v>
                </c:pt>
                <c:pt idx="8180">
                  <c:v>3.2719999999999998</c:v>
                </c:pt>
                <c:pt idx="8181">
                  <c:v>3.2724000000000002</c:v>
                </c:pt>
                <c:pt idx="8182">
                  <c:v>3.2728000000000002</c:v>
                </c:pt>
                <c:pt idx="8183">
                  <c:v>3.2732000000000001</c:v>
                </c:pt>
                <c:pt idx="8184">
                  <c:v>3.2736000000000001</c:v>
                </c:pt>
                <c:pt idx="8185">
                  <c:v>3.274</c:v>
                </c:pt>
                <c:pt idx="8186">
                  <c:v>3.2744</c:v>
                </c:pt>
                <c:pt idx="8187">
                  <c:v>3.2747999999999999</c:v>
                </c:pt>
                <c:pt idx="8188">
                  <c:v>3.2751999999999999</c:v>
                </c:pt>
                <c:pt idx="8189">
                  <c:v>3.2755999999999998</c:v>
                </c:pt>
                <c:pt idx="8190">
                  <c:v>3.2759999999999998</c:v>
                </c:pt>
                <c:pt idx="8191">
                  <c:v>3.2764000000000002</c:v>
                </c:pt>
                <c:pt idx="8192">
                  <c:v>3.2768000000000002</c:v>
                </c:pt>
                <c:pt idx="8193">
                  <c:v>3.2772000000000001</c:v>
                </c:pt>
                <c:pt idx="8194">
                  <c:v>3.2776000000000001</c:v>
                </c:pt>
                <c:pt idx="8195">
                  <c:v>3.278</c:v>
                </c:pt>
                <c:pt idx="8196">
                  <c:v>3.2784</c:v>
                </c:pt>
                <c:pt idx="8197">
                  <c:v>3.2787999999999999</c:v>
                </c:pt>
                <c:pt idx="8198">
                  <c:v>3.2791999999999999</c:v>
                </c:pt>
                <c:pt idx="8199">
                  <c:v>3.2795999999999998</c:v>
                </c:pt>
                <c:pt idx="8200">
                  <c:v>3.28</c:v>
                </c:pt>
                <c:pt idx="8201">
                  <c:v>3.2803999999999998</c:v>
                </c:pt>
                <c:pt idx="8202">
                  <c:v>3.2808000000000002</c:v>
                </c:pt>
                <c:pt idx="8203">
                  <c:v>3.2812000000000001</c:v>
                </c:pt>
                <c:pt idx="8204">
                  <c:v>3.2816000000000001</c:v>
                </c:pt>
                <c:pt idx="8205">
                  <c:v>3.282</c:v>
                </c:pt>
                <c:pt idx="8206">
                  <c:v>3.2824</c:v>
                </c:pt>
                <c:pt idx="8207">
                  <c:v>3.2827999999999999</c:v>
                </c:pt>
                <c:pt idx="8208">
                  <c:v>3.2831999999999999</c:v>
                </c:pt>
                <c:pt idx="8209">
                  <c:v>3.2835999999999999</c:v>
                </c:pt>
                <c:pt idx="8210">
                  <c:v>3.2839999999999998</c:v>
                </c:pt>
                <c:pt idx="8211">
                  <c:v>3.2843999999999998</c:v>
                </c:pt>
                <c:pt idx="8212">
                  <c:v>3.2848000000000002</c:v>
                </c:pt>
                <c:pt idx="8213">
                  <c:v>3.2852000000000001</c:v>
                </c:pt>
                <c:pt idx="8214">
                  <c:v>3.2856000000000001</c:v>
                </c:pt>
                <c:pt idx="8215">
                  <c:v>3.286</c:v>
                </c:pt>
                <c:pt idx="8216">
                  <c:v>3.2864</c:v>
                </c:pt>
                <c:pt idx="8217">
                  <c:v>3.2867999999999999</c:v>
                </c:pt>
                <c:pt idx="8218">
                  <c:v>3.2871999999999999</c:v>
                </c:pt>
                <c:pt idx="8219">
                  <c:v>3.2875999999999999</c:v>
                </c:pt>
                <c:pt idx="8220">
                  <c:v>3.2879999999999998</c:v>
                </c:pt>
                <c:pt idx="8221">
                  <c:v>3.2883999999999998</c:v>
                </c:pt>
                <c:pt idx="8222">
                  <c:v>3.2888000000000002</c:v>
                </c:pt>
                <c:pt idx="8223">
                  <c:v>3.2892000000000001</c:v>
                </c:pt>
                <c:pt idx="8224">
                  <c:v>3.2896000000000001</c:v>
                </c:pt>
                <c:pt idx="8225">
                  <c:v>3.29</c:v>
                </c:pt>
                <c:pt idx="8226">
                  <c:v>3.2904</c:v>
                </c:pt>
                <c:pt idx="8227">
                  <c:v>3.2907999999999999</c:v>
                </c:pt>
                <c:pt idx="8228">
                  <c:v>3.2911999999999999</c:v>
                </c:pt>
                <c:pt idx="8229">
                  <c:v>3.2915999999999999</c:v>
                </c:pt>
                <c:pt idx="8230">
                  <c:v>3.2919999999999998</c:v>
                </c:pt>
                <c:pt idx="8231">
                  <c:v>3.2923999999999998</c:v>
                </c:pt>
                <c:pt idx="8232">
                  <c:v>3.2928000000000002</c:v>
                </c:pt>
                <c:pt idx="8233">
                  <c:v>3.2932000000000001</c:v>
                </c:pt>
                <c:pt idx="8234">
                  <c:v>3.2936000000000001</c:v>
                </c:pt>
                <c:pt idx="8235">
                  <c:v>3.294</c:v>
                </c:pt>
                <c:pt idx="8236">
                  <c:v>3.2944</c:v>
                </c:pt>
                <c:pt idx="8237">
                  <c:v>3.2948</c:v>
                </c:pt>
                <c:pt idx="8238">
                  <c:v>3.2951999999999999</c:v>
                </c:pt>
                <c:pt idx="8239">
                  <c:v>3.2955999999999999</c:v>
                </c:pt>
                <c:pt idx="8240">
                  <c:v>3.2959999999999998</c:v>
                </c:pt>
                <c:pt idx="8241">
                  <c:v>3.2963999999999998</c:v>
                </c:pt>
                <c:pt idx="8242">
                  <c:v>3.2968000000000002</c:v>
                </c:pt>
                <c:pt idx="8243">
                  <c:v>3.2972000000000001</c:v>
                </c:pt>
                <c:pt idx="8244">
                  <c:v>3.2976000000000001</c:v>
                </c:pt>
                <c:pt idx="8245">
                  <c:v>3.298</c:v>
                </c:pt>
                <c:pt idx="8246">
                  <c:v>3.2984</c:v>
                </c:pt>
                <c:pt idx="8247">
                  <c:v>3.2988</c:v>
                </c:pt>
                <c:pt idx="8248">
                  <c:v>3.2991999999999999</c:v>
                </c:pt>
                <c:pt idx="8249">
                  <c:v>3.2995999999999999</c:v>
                </c:pt>
                <c:pt idx="8250">
                  <c:v>3.3</c:v>
                </c:pt>
                <c:pt idx="8251">
                  <c:v>3.3003999999999998</c:v>
                </c:pt>
                <c:pt idx="8252">
                  <c:v>3.3008000000000002</c:v>
                </c:pt>
                <c:pt idx="8253">
                  <c:v>3.3012000000000001</c:v>
                </c:pt>
                <c:pt idx="8254">
                  <c:v>3.3016000000000001</c:v>
                </c:pt>
                <c:pt idx="8255">
                  <c:v>3.302</c:v>
                </c:pt>
                <c:pt idx="8256">
                  <c:v>3.3024</c:v>
                </c:pt>
                <c:pt idx="8257">
                  <c:v>3.3028</c:v>
                </c:pt>
                <c:pt idx="8258">
                  <c:v>3.3031999999999999</c:v>
                </c:pt>
                <c:pt idx="8259">
                  <c:v>3.3035999999999999</c:v>
                </c:pt>
                <c:pt idx="8260">
                  <c:v>3.3039999999999998</c:v>
                </c:pt>
                <c:pt idx="8261">
                  <c:v>3.3043999999999998</c:v>
                </c:pt>
                <c:pt idx="8262">
                  <c:v>3.3048000000000002</c:v>
                </c:pt>
                <c:pt idx="8263">
                  <c:v>3.3052000000000001</c:v>
                </c:pt>
                <c:pt idx="8264">
                  <c:v>3.3056000000000001</c:v>
                </c:pt>
                <c:pt idx="8265">
                  <c:v>3.306</c:v>
                </c:pt>
                <c:pt idx="8266">
                  <c:v>3.3064</c:v>
                </c:pt>
                <c:pt idx="8267">
                  <c:v>3.3068</c:v>
                </c:pt>
                <c:pt idx="8268">
                  <c:v>3.3071999999999999</c:v>
                </c:pt>
                <c:pt idx="8269">
                  <c:v>3.3075999999999999</c:v>
                </c:pt>
                <c:pt idx="8270">
                  <c:v>3.3079999999999998</c:v>
                </c:pt>
                <c:pt idx="8271">
                  <c:v>3.3083999999999998</c:v>
                </c:pt>
                <c:pt idx="8272">
                  <c:v>3.3088000000000002</c:v>
                </c:pt>
                <c:pt idx="8273">
                  <c:v>3.3092000000000001</c:v>
                </c:pt>
                <c:pt idx="8274">
                  <c:v>3.3096000000000001</c:v>
                </c:pt>
                <c:pt idx="8275">
                  <c:v>3.31</c:v>
                </c:pt>
                <c:pt idx="8276">
                  <c:v>3.3104</c:v>
                </c:pt>
                <c:pt idx="8277">
                  <c:v>3.3108</c:v>
                </c:pt>
                <c:pt idx="8278">
                  <c:v>3.3111999999999999</c:v>
                </c:pt>
                <c:pt idx="8279">
                  <c:v>3.3115999999999999</c:v>
                </c:pt>
                <c:pt idx="8280">
                  <c:v>3.3119999999999998</c:v>
                </c:pt>
                <c:pt idx="8281">
                  <c:v>3.3123999999999998</c:v>
                </c:pt>
                <c:pt idx="8282">
                  <c:v>3.3128000000000002</c:v>
                </c:pt>
                <c:pt idx="8283">
                  <c:v>3.3132000000000001</c:v>
                </c:pt>
                <c:pt idx="8284">
                  <c:v>3.3136000000000001</c:v>
                </c:pt>
                <c:pt idx="8285">
                  <c:v>3.3140000000000001</c:v>
                </c:pt>
                <c:pt idx="8286">
                  <c:v>3.3144</c:v>
                </c:pt>
                <c:pt idx="8287">
                  <c:v>3.3148</c:v>
                </c:pt>
                <c:pt idx="8288">
                  <c:v>3.3151999999999999</c:v>
                </c:pt>
                <c:pt idx="8289">
                  <c:v>3.3155999999999999</c:v>
                </c:pt>
                <c:pt idx="8290">
                  <c:v>3.3159999999999998</c:v>
                </c:pt>
                <c:pt idx="8291">
                  <c:v>3.3163999999999998</c:v>
                </c:pt>
                <c:pt idx="8292">
                  <c:v>3.3168000000000002</c:v>
                </c:pt>
                <c:pt idx="8293">
                  <c:v>3.3172000000000001</c:v>
                </c:pt>
                <c:pt idx="8294">
                  <c:v>3.3176000000000001</c:v>
                </c:pt>
                <c:pt idx="8295">
                  <c:v>3.3180000000000001</c:v>
                </c:pt>
                <c:pt idx="8296">
                  <c:v>3.3184</c:v>
                </c:pt>
                <c:pt idx="8297">
                  <c:v>3.3188</c:v>
                </c:pt>
                <c:pt idx="8298">
                  <c:v>3.3191999999999999</c:v>
                </c:pt>
                <c:pt idx="8299">
                  <c:v>3.3195999999999999</c:v>
                </c:pt>
                <c:pt idx="8300">
                  <c:v>3.32</c:v>
                </c:pt>
                <c:pt idx="8301">
                  <c:v>3.3203999999999998</c:v>
                </c:pt>
                <c:pt idx="8302">
                  <c:v>3.3208000000000002</c:v>
                </c:pt>
                <c:pt idx="8303">
                  <c:v>3.3212000000000002</c:v>
                </c:pt>
                <c:pt idx="8304">
                  <c:v>3.3216000000000001</c:v>
                </c:pt>
                <c:pt idx="8305">
                  <c:v>3.3220000000000001</c:v>
                </c:pt>
                <c:pt idx="8306">
                  <c:v>3.3224</c:v>
                </c:pt>
                <c:pt idx="8307">
                  <c:v>3.3228</c:v>
                </c:pt>
                <c:pt idx="8308">
                  <c:v>3.3231999999999999</c:v>
                </c:pt>
                <c:pt idx="8309">
                  <c:v>3.3235999999999999</c:v>
                </c:pt>
                <c:pt idx="8310">
                  <c:v>3.3239999999999998</c:v>
                </c:pt>
                <c:pt idx="8311">
                  <c:v>3.3243999999999998</c:v>
                </c:pt>
                <c:pt idx="8312">
                  <c:v>3.3248000000000002</c:v>
                </c:pt>
                <c:pt idx="8313">
                  <c:v>3.3252000000000002</c:v>
                </c:pt>
                <c:pt idx="8314">
                  <c:v>3.3256000000000001</c:v>
                </c:pt>
                <c:pt idx="8315">
                  <c:v>3.3260000000000001</c:v>
                </c:pt>
                <c:pt idx="8316">
                  <c:v>3.3264</c:v>
                </c:pt>
                <c:pt idx="8317">
                  <c:v>3.3268</c:v>
                </c:pt>
                <c:pt idx="8318">
                  <c:v>3.3271999999999999</c:v>
                </c:pt>
                <c:pt idx="8319">
                  <c:v>3.3275999999999999</c:v>
                </c:pt>
                <c:pt idx="8320">
                  <c:v>3.3279999999999998</c:v>
                </c:pt>
                <c:pt idx="8321">
                  <c:v>3.3283999999999998</c:v>
                </c:pt>
                <c:pt idx="8322">
                  <c:v>3.3287999999999998</c:v>
                </c:pt>
                <c:pt idx="8323">
                  <c:v>3.3292000000000002</c:v>
                </c:pt>
                <c:pt idx="8324">
                  <c:v>3.3296000000000001</c:v>
                </c:pt>
                <c:pt idx="8325">
                  <c:v>3.33</c:v>
                </c:pt>
                <c:pt idx="8326">
                  <c:v>3.3304</c:v>
                </c:pt>
                <c:pt idx="8327">
                  <c:v>3.3308</c:v>
                </c:pt>
                <c:pt idx="8328">
                  <c:v>3.3311999999999999</c:v>
                </c:pt>
                <c:pt idx="8329">
                  <c:v>3.3315999999999999</c:v>
                </c:pt>
                <c:pt idx="8330">
                  <c:v>3.3319999999999999</c:v>
                </c:pt>
                <c:pt idx="8331">
                  <c:v>3.3323999999999998</c:v>
                </c:pt>
                <c:pt idx="8332">
                  <c:v>3.3327999999999998</c:v>
                </c:pt>
                <c:pt idx="8333">
                  <c:v>3.3332000000000002</c:v>
                </c:pt>
                <c:pt idx="8334">
                  <c:v>3.3336000000000001</c:v>
                </c:pt>
                <c:pt idx="8335">
                  <c:v>3.3340000000000001</c:v>
                </c:pt>
                <c:pt idx="8336">
                  <c:v>3.3344</c:v>
                </c:pt>
                <c:pt idx="8337">
                  <c:v>3.3348</c:v>
                </c:pt>
                <c:pt idx="8338">
                  <c:v>3.3351999999999999</c:v>
                </c:pt>
                <c:pt idx="8339">
                  <c:v>3.3355999999999999</c:v>
                </c:pt>
                <c:pt idx="8340">
                  <c:v>3.3359999999999999</c:v>
                </c:pt>
                <c:pt idx="8341">
                  <c:v>3.3363999999999998</c:v>
                </c:pt>
                <c:pt idx="8342">
                  <c:v>3.3367999999999998</c:v>
                </c:pt>
                <c:pt idx="8343">
                  <c:v>3.3372000000000002</c:v>
                </c:pt>
                <c:pt idx="8344">
                  <c:v>3.3376000000000001</c:v>
                </c:pt>
                <c:pt idx="8345">
                  <c:v>3.3380000000000001</c:v>
                </c:pt>
                <c:pt idx="8346">
                  <c:v>3.3384</c:v>
                </c:pt>
                <c:pt idx="8347">
                  <c:v>3.3388</c:v>
                </c:pt>
                <c:pt idx="8348">
                  <c:v>3.3391999999999999</c:v>
                </c:pt>
                <c:pt idx="8349">
                  <c:v>3.3395999999999999</c:v>
                </c:pt>
                <c:pt idx="8350">
                  <c:v>3.34</c:v>
                </c:pt>
                <c:pt idx="8351">
                  <c:v>3.3403999999999998</c:v>
                </c:pt>
                <c:pt idx="8352">
                  <c:v>3.3407999999999998</c:v>
                </c:pt>
                <c:pt idx="8353">
                  <c:v>3.3412000000000002</c:v>
                </c:pt>
                <c:pt idx="8354">
                  <c:v>3.3416000000000001</c:v>
                </c:pt>
                <c:pt idx="8355">
                  <c:v>3.3420000000000001</c:v>
                </c:pt>
                <c:pt idx="8356">
                  <c:v>3.3424</c:v>
                </c:pt>
                <c:pt idx="8357">
                  <c:v>3.3428</c:v>
                </c:pt>
                <c:pt idx="8358">
                  <c:v>3.3431999999999999</c:v>
                </c:pt>
                <c:pt idx="8359">
                  <c:v>3.3435999999999999</c:v>
                </c:pt>
                <c:pt idx="8360">
                  <c:v>3.3439999999999999</c:v>
                </c:pt>
                <c:pt idx="8361">
                  <c:v>3.3443999999999998</c:v>
                </c:pt>
                <c:pt idx="8362">
                  <c:v>3.3447999999999998</c:v>
                </c:pt>
                <c:pt idx="8363">
                  <c:v>3.3452000000000002</c:v>
                </c:pt>
                <c:pt idx="8364">
                  <c:v>3.3456000000000001</c:v>
                </c:pt>
                <c:pt idx="8365">
                  <c:v>3.3460000000000001</c:v>
                </c:pt>
                <c:pt idx="8366">
                  <c:v>3.3464</c:v>
                </c:pt>
                <c:pt idx="8367">
                  <c:v>3.3468</c:v>
                </c:pt>
                <c:pt idx="8368">
                  <c:v>3.3472</c:v>
                </c:pt>
                <c:pt idx="8369">
                  <c:v>3.3475999999999999</c:v>
                </c:pt>
                <c:pt idx="8370">
                  <c:v>3.3479999999999999</c:v>
                </c:pt>
                <c:pt idx="8371">
                  <c:v>3.3483999999999998</c:v>
                </c:pt>
                <c:pt idx="8372">
                  <c:v>3.3487999999999998</c:v>
                </c:pt>
                <c:pt idx="8373">
                  <c:v>3.3492000000000002</c:v>
                </c:pt>
                <c:pt idx="8374">
                  <c:v>3.3496000000000001</c:v>
                </c:pt>
                <c:pt idx="8375">
                  <c:v>3.35</c:v>
                </c:pt>
                <c:pt idx="8376">
                  <c:v>3.3504</c:v>
                </c:pt>
                <c:pt idx="8377">
                  <c:v>3.3508</c:v>
                </c:pt>
                <c:pt idx="8378">
                  <c:v>3.3512</c:v>
                </c:pt>
                <c:pt idx="8379">
                  <c:v>3.3515999999999999</c:v>
                </c:pt>
                <c:pt idx="8380">
                  <c:v>3.3519999999999999</c:v>
                </c:pt>
                <c:pt idx="8381">
                  <c:v>3.3523999999999998</c:v>
                </c:pt>
                <c:pt idx="8382">
                  <c:v>3.3527999999999998</c:v>
                </c:pt>
                <c:pt idx="8383">
                  <c:v>3.3532000000000002</c:v>
                </c:pt>
                <c:pt idx="8384">
                  <c:v>3.3536000000000001</c:v>
                </c:pt>
                <c:pt idx="8385">
                  <c:v>3.3540000000000001</c:v>
                </c:pt>
                <c:pt idx="8386">
                  <c:v>3.3544</c:v>
                </c:pt>
                <c:pt idx="8387">
                  <c:v>3.3548</c:v>
                </c:pt>
                <c:pt idx="8388">
                  <c:v>3.3552</c:v>
                </c:pt>
                <c:pt idx="8389">
                  <c:v>3.3555999999999999</c:v>
                </c:pt>
                <c:pt idx="8390">
                  <c:v>3.3559999999999999</c:v>
                </c:pt>
                <c:pt idx="8391">
                  <c:v>3.3563999999999998</c:v>
                </c:pt>
                <c:pt idx="8392">
                  <c:v>3.3567999999999998</c:v>
                </c:pt>
                <c:pt idx="8393">
                  <c:v>3.3572000000000002</c:v>
                </c:pt>
                <c:pt idx="8394">
                  <c:v>3.3576000000000001</c:v>
                </c:pt>
                <c:pt idx="8395">
                  <c:v>3.3580000000000001</c:v>
                </c:pt>
                <c:pt idx="8396">
                  <c:v>3.3584000000000001</c:v>
                </c:pt>
                <c:pt idx="8397">
                  <c:v>3.3588</c:v>
                </c:pt>
                <c:pt idx="8398">
                  <c:v>3.3592</c:v>
                </c:pt>
                <c:pt idx="8399">
                  <c:v>3.3595999999999999</c:v>
                </c:pt>
                <c:pt idx="8400">
                  <c:v>3.36</c:v>
                </c:pt>
                <c:pt idx="8401">
                  <c:v>3.3603999999999998</c:v>
                </c:pt>
                <c:pt idx="8402">
                  <c:v>3.3607999999999998</c:v>
                </c:pt>
                <c:pt idx="8403">
                  <c:v>3.3612000000000002</c:v>
                </c:pt>
                <c:pt idx="8404">
                  <c:v>3.3616000000000001</c:v>
                </c:pt>
                <c:pt idx="8405">
                  <c:v>3.3620000000000001</c:v>
                </c:pt>
                <c:pt idx="8406">
                  <c:v>3.3624000000000001</c:v>
                </c:pt>
                <c:pt idx="8407">
                  <c:v>3.3628</c:v>
                </c:pt>
                <c:pt idx="8408">
                  <c:v>3.3632</c:v>
                </c:pt>
                <c:pt idx="8409">
                  <c:v>3.3635999999999999</c:v>
                </c:pt>
                <c:pt idx="8410">
                  <c:v>3.3639999999999999</c:v>
                </c:pt>
                <c:pt idx="8411">
                  <c:v>3.3643999999999998</c:v>
                </c:pt>
                <c:pt idx="8412">
                  <c:v>3.3647999999999998</c:v>
                </c:pt>
                <c:pt idx="8413">
                  <c:v>3.3652000000000002</c:v>
                </c:pt>
                <c:pt idx="8414">
                  <c:v>3.3656000000000001</c:v>
                </c:pt>
                <c:pt idx="8415">
                  <c:v>3.3660000000000001</c:v>
                </c:pt>
                <c:pt idx="8416">
                  <c:v>3.3664000000000001</c:v>
                </c:pt>
                <c:pt idx="8417">
                  <c:v>3.3668</c:v>
                </c:pt>
                <c:pt idx="8418">
                  <c:v>3.3672</c:v>
                </c:pt>
                <c:pt idx="8419">
                  <c:v>3.3675999999999999</c:v>
                </c:pt>
                <c:pt idx="8420">
                  <c:v>3.3679999999999999</c:v>
                </c:pt>
                <c:pt idx="8421">
                  <c:v>3.3683999999999998</c:v>
                </c:pt>
                <c:pt idx="8422">
                  <c:v>3.3687999999999998</c:v>
                </c:pt>
                <c:pt idx="8423">
                  <c:v>3.3692000000000002</c:v>
                </c:pt>
                <c:pt idx="8424">
                  <c:v>3.3696000000000002</c:v>
                </c:pt>
                <c:pt idx="8425">
                  <c:v>3.37</c:v>
                </c:pt>
                <c:pt idx="8426">
                  <c:v>3.3704000000000001</c:v>
                </c:pt>
                <c:pt idx="8427">
                  <c:v>3.3708</c:v>
                </c:pt>
                <c:pt idx="8428">
                  <c:v>3.3712</c:v>
                </c:pt>
                <c:pt idx="8429">
                  <c:v>3.3715999999999999</c:v>
                </c:pt>
                <c:pt idx="8430">
                  <c:v>3.3719999999999999</c:v>
                </c:pt>
                <c:pt idx="8431">
                  <c:v>3.3723999999999998</c:v>
                </c:pt>
                <c:pt idx="8432">
                  <c:v>3.3727999999999998</c:v>
                </c:pt>
                <c:pt idx="8433">
                  <c:v>3.3732000000000002</c:v>
                </c:pt>
                <c:pt idx="8434">
                  <c:v>3.3736000000000002</c:v>
                </c:pt>
                <c:pt idx="8435">
                  <c:v>3.3740000000000001</c:v>
                </c:pt>
                <c:pt idx="8436">
                  <c:v>3.3744000000000001</c:v>
                </c:pt>
                <c:pt idx="8437">
                  <c:v>3.3748</c:v>
                </c:pt>
                <c:pt idx="8438">
                  <c:v>3.3752</c:v>
                </c:pt>
                <c:pt idx="8439">
                  <c:v>3.3755999999999999</c:v>
                </c:pt>
                <c:pt idx="8440">
                  <c:v>3.3759999999999999</c:v>
                </c:pt>
                <c:pt idx="8441">
                  <c:v>3.3763999999999998</c:v>
                </c:pt>
                <c:pt idx="8442">
                  <c:v>3.3767999999999998</c:v>
                </c:pt>
                <c:pt idx="8443">
                  <c:v>3.3771999999999998</c:v>
                </c:pt>
                <c:pt idx="8444">
                  <c:v>3.3776000000000002</c:v>
                </c:pt>
                <c:pt idx="8445">
                  <c:v>3.3780000000000001</c:v>
                </c:pt>
                <c:pt idx="8446">
                  <c:v>3.3784000000000001</c:v>
                </c:pt>
                <c:pt idx="8447">
                  <c:v>3.3788</c:v>
                </c:pt>
                <c:pt idx="8448">
                  <c:v>3.3792</c:v>
                </c:pt>
                <c:pt idx="8449">
                  <c:v>3.3795999999999999</c:v>
                </c:pt>
                <c:pt idx="8450">
                  <c:v>3.38</c:v>
                </c:pt>
                <c:pt idx="8451">
                  <c:v>3.3803999999999998</c:v>
                </c:pt>
                <c:pt idx="8452">
                  <c:v>3.3807999999999998</c:v>
                </c:pt>
                <c:pt idx="8453">
                  <c:v>3.3811999999999998</c:v>
                </c:pt>
                <c:pt idx="8454">
                  <c:v>3.3816000000000002</c:v>
                </c:pt>
                <c:pt idx="8455">
                  <c:v>3.3820000000000001</c:v>
                </c:pt>
                <c:pt idx="8456">
                  <c:v>3.3824000000000001</c:v>
                </c:pt>
                <c:pt idx="8457">
                  <c:v>3.3828</c:v>
                </c:pt>
                <c:pt idx="8458">
                  <c:v>3.3832</c:v>
                </c:pt>
                <c:pt idx="8459">
                  <c:v>3.3835999999999999</c:v>
                </c:pt>
                <c:pt idx="8460">
                  <c:v>3.3839999999999999</c:v>
                </c:pt>
                <c:pt idx="8461">
                  <c:v>3.3843999999999999</c:v>
                </c:pt>
                <c:pt idx="8462">
                  <c:v>3.3847999999999998</c:v>
                </c:pt>
                <c:pt idx="8463">
                  <c:v>3.3851999999999998</c:v>
                </c:pt>
                <c:pt idx="8464">
                  <c:v>3.3856000000000002</c:v>
                </c:pt>
                <c:pt idx="8465">
                  <c:v>3.3860000000000001</c:v>
                </c:pt>
                <c:pt idx="8466">
                  <c:v>3.3864000000000001</c:v>
                </c:pt>
                <c:pt idx="8467">
                  <c:v>3.3868</c:v>
                </c:pt>
                <c:pt idx="8468">
                  <c:v>3.3872</c:v>
                </c:pt>
                <c:pt idx="8469">
                  <c:v>3.3875999999999999</c:v>
                </c:pt>
                <c:pt idx="8470">
                  <c:v>3.3879999999999999</c:v>
                </c:pt>
                <c:pt idx="8471">
                  <c:v>3.3883999999999999</c:v>
                </c:pt>
                <c:pt idx="8472">
                  <c:v>3.3887999999999998</c:v>
                </c:pt>
                <c:pt idx="8473">
                  <c:v>3.3891999999999998</c:v>
                </c:pt>
                <c:pt idx="8474">
                  <c:v>3.3896000000000002</c:v>
                </c:pt>
                <c:pt idx="8475">
                  <c:v>3.39</c:v>
                </c:pt>
                <c:pt idx="8476">
                  <c:v>3.3904000000000001</c:v>
                </c:pt>
                <c:pt idx="8477">
                  <c:v>3.3908</c:v>
                </c:pt>
                <c:pt idx="8478">
                  <c:v>3.3912</c:v>
                </c:pt>
                <c:pt idx="8479">
                  <c:v>3.3915999999999999</c:v>
                </c:pt>
                <c:pt idx="8480">
                  <c:v>3.3919999999999999</c:v>
                </c:pt>
                <c:pt idx="8481">
                  <c:v>3.3923999999999999</c:v>
                </c:pt>
                <c:pt idx="8482">
                  <c:v>3.3927999999999998</c:v>
                </c:pt>
                <c:pt idx="8483">
                  <c:v>3.3931999999999998</c:v>
                </c:pt>
                <c:pt idx="8484">
                  <c:v>3.3936000000000002</c:v>
                </c:pt>
                <c:pt idx="8485">
                  <c:v>3.3940000000000001</c:v>
                </c:pt>
                <c:pt idx="8486">
                  <c:v>3.3944000000000001</c:v>
                </c:pt>
                <c:pt idx="8487">
                  <c:v>3.3948</c:v>
                </c:pt>
                <c:pt idx="8488">
                  <c:v>3.3952</c:v>
                </c:pt>
                <c:pt idx="8489">
                  <c:v>3.3956</c:v>
                </c:pt>
                <c:pt idx="8490">
                  <c:v>3.3959999999999999</c:v>
                </c:pt>
                <c:pt idx="8491">
                  <c:v>3.3963999999999999</c:v>
                </c:pt>
                <c:pt idx="8492">
                  <c:v>3.3967999999999998</c:v>
                </c:pt>
                <c:pt idx="8493">
                  <c:v>3.3971999999999998</c:v>
                </c:pt>
                <c:pt idx="8494">
                  <c:v>3.3976000000000002</c:v>
                </c:pt>
                <c:pt idx="8495">
                  <c:v>3.3980000000000001</c:v>
                </c:pt>
                <c:pt idx="8496">
                  <c:v>3.3984000000000001</c:v>
                </c:pt>
                <c:pt idx="8497">
                  <c:v>3.3988</c:v>
                </c:pt>
                <c:pt idx="8498">
                  <c:v>3.3992</c:v>
                </c:pt>
                <c:pt idx="8499">
                  <c:v>3.3996</c:v>
                </c:pt>
                <c:pt idx="8500">
                  <c:v>3.4</c:v>
                </c:pt>
                <c:pt idx="8501">
                  <c:v>3.4003999999999999</c:v>
                </c:pt>
                <c:pt idx="8502">
                  <c:v>3.4007999999999998</c:v>
                </c:pt>
                <c:pt idx="8503">
                  <c:v>3.4011999999999998</c:v>
                </c:pt>
                <c:pt idx="8504">
                  <c:v>3.4016000000000002</c:v>
                </c:pt>
                <c:pt idx="8505">
                  <c:v>3.4020000000000001</c:v>
                </c:pt>
                <c:pt idx="8506">
                  <c:v>3.4024000000000001</c:v>
                </c:pt>
                <c:pt idx="8507">
                  <c:v>3.4028</c:v>
                </c:pt>
                <c:pt idx="8508">
                  <c:v>3.4032</c:v>
                </c:pt>
                <c:pt idx="8509">
                  <c:v>3.4036</c:v>
                </c:pt>
                <c:pt idx="8510">
                  <c:v>3.4039999999999999</c:v>
                </c:pt>
                <c:pt idx="8511">
                  <c:v>3.4043999999999999</c:v>
                </c:pt>
                <c:pt idx="8512">
                  <c:v>3.4047999999999998</c:v>
                </c:pt>
                <c:pt idx="8513">
                  <c:v>3.4051999999999998</c:v>
                </c:pt>
                <c:pt idx="8514">
                  <c:v>3.4056000000000002</c:v>
                </c:pt>
                <c:pt idx="8515">
                  <c:v>3.4060000000000001</c:v>
                </c:pt>
                <c:pt idx="8516">
                  <c:v>3.4064000000000001</c:v>
                </c:pt>
                <c:pt idx="8517">
                  <c:v>3.4068000000000001</c:v>
                </c:pt>
                <c:pt idx="8518">
                  <c:v>3.4072</c:v>
                </c:pt>
                <c:pt idx="8519">
                  <c:v>3.4076</c:v>
                </c:pt>
                <c:pt idx="8520">
                  <c:v>3.4079999999999999</c:v>
                </c:pt>
                <c:pt idx="8521">
                  <c:v>3.4083999999999999</c:v>
                </c:pt>
                <c:pt idx="8522">
                  <c:v>3.4087999999999998</c:v>
                </c:pt>
                <c:pt idx="8523">
                  <c:v>3.4091999999999998</c:v>
                </c:pt>
                <c:pt idx="8524">
                  <c:v>3.4096000000000002</c:v>
                </c:pt>
                <c:pt idx="8525">
                  <c:v>3.41</c:v>
                </c:pt>
                <c:pt idx="8526">
                  <c:v>3.4104000000000001</c:v>
                </c:pt>
                <c:pt idx="8527">
                  <c:v>3.4108000000000001</c:v>
                </c:pt>
                <c:pt idx="8528">
                  <c:v>3.4112</c:v>
                </c:pt>
                <c:pt idx="8529">
                  <c:v>3.4116</c:v>
                </c:pt>
                <c:pt idx="8530">
                  <c:v>3.4119999999999999</c:v>
                </c:pt>
                <c:pt idx="8531">
                  <c:v>3.4123999999999999</c:v>
                </c:pt>
                <c:pt idx="8532">
                  <c:v>3.4127999999999998</c:v>
                </c:pt>
                <c:pt idx="8533">
                  <c:v>3.4131999999999998</c:v>
                </c:pt>
                <c:pt idx="8534">
                  <c:v>3.4136000000000002</c:v>
                </c:pt>
                <c:pt idx="8535">
                  <c:v>3.4140000000000001</c:v>
                </c:pt>
                <c:pt idx="8536">
                  <c:v>3.4144000000000001</c:v>
                </c:pt>
                <c:pt idx="8537">
                  <c:v>3.4148000000000001</c:v>
                </c:pt>
                <c:pt idx="8538">
                  <c:v>3.4152</c:v>
                </c:pt>
                <c:pt idx="8539">
                  <c:v>3.4156</c:v>
                </c:pt>
                <c:pt idx="8540">
                  <c:v>3.4159999999999999</c:v>
                </c:pt>
                <c:pt idx="8541">
                  <c:v>3.4163999999999999</c:v>
                </c:pt>
                <c:pt idx="8542">
                  <c:v>3.4167999999999998</c:v>
                </c:pt>
                <c:pt idx="8543">
                  <c:v>3.4171999999999998</c:v>
                </c:pt>
                <c:pt idx="8544">
                  <c:v>3.4176000000000002</c:v>
                </c:pt>
                <c:pt idx="8545">
                  <c:v>3.4180000000000001</c:v>
                </c:pt>
                <c:pt idx="8546">
                  <c:v>3.4184000000000001</c:v>
                </c:pt>
                <c:pt idx="8547">
                  <c:v>3.4188000000000001</c:v>
                </c:pt>
                <c:pt idx="8548">
                  <c:v>3.4192</c:v>
                </c:pt>
                <c:pt idx="8549">
                  <c:v>3.4196</c:v>
                </c:pt>
                <c:pt idx="8550">
                  <c:v>3.42</c:v>
                </c:pt>
                <c:pt idx="8551">
                  <c:v>3.4203999999999999</c:v>
                </c:pt>
                <c:pt idx="8552">
                  <c:v>3.4207999999999998</c:v>
                </c:pt>
                <c:pt idx="8553">
                  <c:v>3.4211999999999998</c:v>
                </c:pt>
                <c:pt idx="8554">
                  <c:v>3.4216000000000002</c:v>
                </c:pt>
                <c:pt idx="8555">
                  <c:v>3.4220000000000002</c:v>
                </c:pt>
                <c:pt idx="8556">
                  <c:v>3.4224000000000001</c:v>
                </c:pt>
                <c:pt idx="8557">
                  <c:v>3.4228000000000001</c:v>
                </c:pt>
                <c:pt idx="8558">
                  <c:v>3.4232</c:v>
                </c:pt>
                <c:pt idx="8559">
                  <c:v>3.4236</c:v>
                </c:pt>
                <c:pt idx="8560">
                  <c:v>3.4239999999999999</c:v>
                </c:pt>
                <c:pt idx="8561">
                  <c:v>3.4243999999999999</c:v>
                </c:pt>
                <c:pt idx="8562">
                  <c:v>3.4247999999999998</c:v>
                </c:pt>
                <c:pt idx="8563">
                  <c:v>3.4251999999999998</c:v>
                </c:pt>
                <c:pt idx="8564">
                  <c:v>3.4256000000000002</c:v>
                </c:pt>
                <c:pt idx="8565">
                  <c:v>3.4260000000000002</c:v>
                </c:pt>
                <c:pt idx="8566">
                  <c:v>3.4264000000000001</c:v>
                </c:pt>
                <c:pt idx="8567">
                  <c:v>3.4268000000000001</c:v>
                </c:pt>
                <c:pt idx="8568">
                  <c:v>3.4272</c:v>
                </c:pt>
                <c:pt idx="8569">
                  <c:v>3.4276</c:v>
                </c:pt>
                <c:pt idx="8570">
                  <c:v>3.4279999999999999</c:v>
                </c:pt>
                <c:pt idx="8571">
                  <c:v>3.4283999999999999</c:v>
                </c:pt>
                <c:pt idx="8572">
                  <c:v>3.4287999999999998</c:v>
                </c:pt>
                <c:pt idx="8573">
                  <c:v>3.4291999999999998</c:v>
                </c:pt>
                <c:pt idx="8574">
                  <c:v>3.4295999999999998</c:v>
                </c:pt>
                <c:pt idx="8575">
                  <c:v>3.43</c:v>
                </c:pt>
                <c:pt idx="8576">
                  <c:v>3.4304000000000001</c:v>
                </c:pt>
                <c:pt idx="8577">
                  <c:v>3.4308000000000001</c:v>
                </c:pt>
                <c:pt idx="8578">
                  <c:v>3.4312</c:v>
                </c:pt>
                <c:pt idx="8579">
                  <c:v>3.4316</c:v>
                </c:pt>
                <c:pt idx="8580">
                  <c:v>3.4319999999999999</c:v>
                </c:pt>
                <c:pt idx="8581">
                  <c:v>3.4323999999999999</c:v>
                </c:pt>
                <c:pt idx="8582">
                  <c:v>3.4327999999999999</c:v>
                </c:pt>
                <c:pt idx="8583">
                  <c:v>3.4331999999999998</c:v>
                </c:pt>
                <c:pt idx="8584">
                  <c:v>3.4335999999999998</c:v>
                </c:pt>
                <c:pt idx="8585">
                  <c:v>3.4340000000000002</c:v>
                </c:pt>
                <c:pt idx="8586">
                  <c:v>3.4344000000000001</c:v>
                </c:pt>
                <c:pt idx="8587">
                  <c:v>3.4348000000000001</c:v>
                </c:pt>
                <c:pt idx="8588">
                  <c:v>3.4352</c:v>
                </c:pt>
                <c:pt idx="8589">
                  <c:v>3.4356</c:v>
                </c:pt>
                <c:pt idx="8590">
                  <c:v>3.4359999999999999</c:v>
                </c:pt>
                <c:pt idx="8591">
                  <c:v>3.4363999999999999</c:v>
                </c:pt>
                <c:pt idx="8592">
                  <c:v>3.4367999999999999</c:v>
                </c:pt>
                <c:pt idx="8593">
                  <c:v>3.4371999999999998</c:v>
                </c:pt>
                <c:pt idx="8594">
                  <c:v>3.4375999999999998</c:v>
                </c:pt>
                <c:pt idx="8595">
                  <c:v>3.4380000000000002</c:v>
                </c:pt>
                <c:pt idx="8596">
                  <c:v>3.4384000000000001</c:v>
                </c:pt>
                <c:pt idx="8597">
                  <c:v>3.4388000000000001</c:v>
                </c:pt>
                <c:pt idx="8598">
                  <c:v>3.4392</c:v>
                </c:pt>
                <c:pt idx="8599">
                  <c:v>3.4396</c:v>
                </c:pt>
                <c:pt idx="8600">
                  <c:v>3.44</c:v>
                </c:pt>
                <c:pt idx="8601">
                  <c:v>3.4403999999999999</c:v>
                </c:pt>
                <c:pt idx="8602">
                  <c:v>3.4407999999999999</c:v>
                </c:pt>
                <c:pt idx="8603">
                  <c:v>3.4411999999999998</c:v>
                </c:pt>
                <c:pt idx="8604">
                  <c:v>3.4415999999999998</c:v>
                </c:pt>
                <c:pt idx="8605">
                  <c:v>3.4420000000000002</c:v>
                </c:pt>
                <c:pt idx="8606">
                  <c:v>3.4424000000000001</c:v>
                </c:pt>
                <c:pt idx="8607">
                  <c:v>3.4428000000000001</c:v>
                </c:pt>
                <c:pt idx="8608">
                  <c:v>3.4432</c:v>
                </c:pt>
                <c:pt idx="8609">
                  <c:v>3.4436</c:v>
                </c:pt>
                <c:pt idx="8610">
                  <c:v>3.444</c:v>
                </c:pt>
                <c:pt idx="8611">
                  <c:v>3.4443999999999999</c:v>
                </c:pt>
                <c:pt idx="8612">
                  <c:v>3.4447999999999999</c:v>
                </c:pt>
                <c:pt idx="8613">
                  <c:v>3.4451999999999998</c:v>
                </c:pt>
                <c:pt idx="8614">
                  <c:v>3.4455999999999998</c:v>
                </c:pt>
                <c:pt idx="8615">
                  <c:v>3.4460000000000002</c:v>
                </c:pt>
                <c:pt idx="8616">
                  <c:v>3.4464000000000001</c:v>
                </c:pt>
                <c:pt idx="8617">
                  <c:v>3.4468000000000001</c:v>
                </c:pt>
                <c:pt idx="8618">
                  <c:v>3.4472</c:v>
                </c:pt>
                <c:pt idx="8619">
                  <c:v>3.4476</c:v>
                </c:pt>
                <c:pt idx="8620">
                  <c:v>3.448</c:v>
                </c:pt>
                <c:pt idx="8621">
                  <c:v>3.4483999999999999</c:v>
                </c:pt>
                <c:pt idx="8622">
                  <c:v>3.4487999999999999</c:v>
                </c:pt>
                <c:pt idx="8623">
                  <c:v>3.4491999999999998</c:v>
                </c:pt>
                <c:pt idx="8624">
                  <c:v>3.4495999999999998</c:v>
                </c:pt>
                <c:pt idx="8625">
                  <c:v>3.45</c:v>
                </c:pt>
                <c:pt idx="8626">
                  <c:v>3.4504000000000001</c:v>
                </c:pt>
                <c:pt idx="8627">
                  <c:v>3.4508000000000001</c:v>
                </c:pt>
                <c:pt idx="8628">
                  <c:v>3.4512</c:v>
                </c:pt>
                <c:pt idx="8629">
                  <c:v>3.4516</c:v>
                </c:pt>
                <c:pt idx="8630">
                  <c:v>3.452</c:v>
                </c:pt>
                <c:pt idx="8631">
                  <c:v>3.4523999999999999</c:v>
                </c:pt>
                <c:pt idx="8632">
                  <c:v>3.4527999999999999</c:v>
                </c:pt>
                <c:pt idx="8633">
                  <c:v>3.4531999999999998</c:v>
                </c:pt>
                <c:pt idx="8634">
                  <c:v>3.4535999999999998</c:v>
                </c:pt>
                <c:pt idx="8635">
                  <c:v>3.4540000000000002</c:v>
                </c:pt>
                <c:pt idx="8636">
                  <c:v>3.4544000000000001</c:v>
                </c:pt>
                <c:pt idx="8637">
                  <c:v>3.4548000000000001</c:v>
                </c:pt>
                <c:pt idx="8638">
                  <c:v>3.4552</c:v>
                </c:pt>
                <c:pt idx="8639">
                  <c:v>3.4556</c:v>
                </c:pt>
                <c:pt idx="8640">
                  <c:v>3.456</c:v>
                </c:pt>
                <c:pt idx="8641">
                  <c:v>3.4563999999999999</c:v>
                </c:pt>
                <c:pt idx="8642">
                  <c:v>3.4567999999999999</c:v>
                </c:pt>
                <c:pt idx="8643">
                  <c:v>3.4571999999999998</c:v>
                </c:pt>
                <c:pt idx="8644">
                  <c:v>3.4575999999999998</c:v>
                </c:pt>
                <c:pt idx="8645">
                  <c:v>3.4580000000000002</c:v>
                </c:pt>
                <c:pt idx="8646">
                  <c:v>3.4584000000000001</c:v>
                </c:pt>
                <c:pt idx="8647">
                  <c:v>3.4588000000000001</c:v>
                </c:pt>
                <c:pt idx="8648">
                  <c:v>3.4592000000000001</c:v>
                </c:pt>
                <c:pt idx="8649">
                  <c:v>3.4596</c:v>
                </c:pt>
                <c:pt idx="8650">
                  <c:v>3.46</c:v>
                </c:pt>
                <c:pt idx="8651">
                  <c:v>3.4603999999999999</c:v>
                </c:pt>
                <c:pt idx="8652">
                  <c:v>3.4607999999999999</c:v>
                </c:pt>
                <c:pt idx="8653">
                  <c:v>3.4611999999999998</c:v>
                </c:pt>
                <c:pt idx="8654">
                  <c:v>3.4615999999999998</c:v>
                </c:pt>
                <c:pt idx="8655">
                  <c:v>3.4620000000000002</c:v>
                </c:pt>
                <c:pt idx="8656">
                  <c:v>3.4624000000000001</c:v>
                </c:pt>
                <c:pt idx="8657">
                  <c:v>3.4628000000000001</c:v>
                </c:pt>
                <c:pt idx="8658">
                  <c:v>3.4632000000000001</c:v>
                </c:pt>
                <c:pt idx="8659">
                  <c:v>3.4636</c:v>
                </c:pt>
                <c:pt idx="8660">
                  <c:v>3.464</c:v>
                </c:pt>
                <c:pt idx="8661">
                  <c:v>3.4643999999999999</c:v>
                </c:pt>
                <c:pt idx="8662">
                  <c:v>3.4647999999999999</c:v>
                </c:pt>
                <c:pt idx="8663">
                  <c:v>3.4651999999999998</c:v>
                </c:pt>
                <c:pt idx="8664">
                  <c:v>3.4655999999999998</c:v>
                </c:pt>
                <c:pt idx="8665">
                  <c:v>3.4660000000000002</c:v>
                </c:pt>
                <c:pt idx="8666">
                  <c:v>3.4664000000000001</c:v>
                </c:pt>
                <c:pt idx="8667">
                  <c:v>3.4668000000000001</c:v>
                </c:pt>
                <c:pt idx="8668">
                  <c:v>3.4672000000000001</c:v>
                </c:pt>
                <c:pt idx="8669">
                  <c:v>3.4676</c:v>
                </c:pt>
                <c:pt idx="8670">
                  <c:v>3.468</c:v>
                </c:pt>
                <c:pt idx="8671">
                  <c:v>3.4683999999999999</c:v>
                </c:pt>
                <c:pt idx="8672">
                  <c:v>3.4687999999999999</c:v>
                </c:pt>
                <c:pt idx="8673">
                  <c:v>3.4691999999999998</c:v>
                </c:pt>
                <c:pt idx="8674">
                  <c:v>3.4695999999999998</c:v>
                </c:pt>
                <c:pt idx="8675">
                  <c:v>3.47</c:v>
                </c:pt>
                <c:pt idx="8676">
                  <c:v>3.4704000000000002</c:v>
                </c:pt>
                <c:pt idx="8677">
                  <c:v>3.4708000000000001</c:v>
                </c:pt>
                <c:pt idx="8678">
                  <c:v>3.4712000000000001</c:v>
                </c:pt>
                <c:pt idx="8679">
                  <c:v>3.4716</c:v>
                </c:pt>
                <c:pt idx="8680">
                  <c:v>3.472</c:v>
                </c:pt>
                <c:pt idx="8681">
                  <c:v>3.4723999999999999</c:v>
                </c:pt>
                <c:pt idx="8682">
                  <c:v>3.4727999999999999</c:v>
                </c:pt>
                <c:pt idx="8683">
                  <c:v>3.4731999999999998</c:v>
                </c:pt>
                <c:pt idx="8684">
                  <c:v>3.4735999999999998</c:v>
                </c:pt>
                <c:pt idx="8685">
                  <c:v>3.4740000000000002</c:v>
                </c:pt>
                <c:pt idx="8686">
                  <c:v>3.4744000000000002</c:v>
                </c:pt>
                <c:pt idx="8687">
                  <c:v>3.4748000000000001</c:v>
                </c:pt>
                <c:pt idx="8688">
                  <c:v>3.4752000000000001</c:v>
                </c:pt>
                <c:pt idx="8689">
                  <c:v>3.4756</c:v>
                </c:pt>
                <c:pt idx="8690">
                  <c:v>3.476</c:v>
                </c:pt>
                <c:pt idx="8691">
                  <c:v>3.4763999999999999</c:v>
                </c:pt>
                <c:pt idx="8692">
                  <c:v>3.4767999999999999</c:v>
                </c:pt>
                <c:pt idx="8693">
                  <c:v>3.4771999999999998</c:v>
                </c:pt>
                <c:pt idx="8694">
                  <c:v>3.4775999999999998</c:v>
                </c:pt>
                <c:pt idx="8695">
                  <c:v>3.4779999999999998</c:v>
                </c:pt>
                <c:pt idx="8696">
                  <c:v>3.4784000000000002</c:v>
                </c:pt>
                <c:pt idx="8697">
                  <c:v>3.4788000000000001</c:v>
                </c:pt>
                <c:pt idx="8698">
                  <c:v>3.4792000000000001</c:v>
                </c:pt>
                <c:pt idx="8699">
                  <c:v>3.4796</c:v>
                </c:pt>
                <c:pt idx="8700">
                  <c:v>3.48</c:v>
                </c:pt>
                <c:pt idx="8701">
                  <c:v>3.4803999999999999</c:v>
                </c:pt>
                <c:pt idx="8702">
                  <c:v>3.4807999999999999</c:v>
                </c:pt>
                <c:pt idx="8703">
                  <c:v>3.4811999999999999</c:v>
                </c:pt>
                <c:pt idx="8704">
                  <c:v>3.4815999999999998</c:v>
                </c:pt>
                <c:pt idx="8705">
                  <c:v>3.4819999999999998</c:v>
                </c:pt>
                <c:pt idx="8706">
                  <c:v>3.4824000000000002</c:v>
                </c:pt>
                <c:pt idx="8707">
                  <c:v>3.4828000000000001</c:v>
                </c:pt>
                <c:pt idx="8708">
                  <c:v>3.4832000000000001</c:v>
                </c:pt>
                <c:pt idx="8709">
                  <c:v>3.4836</c:v>
                </c:pt>
                <c:pt idx="8710">
                  <c:v>3.484</c:v>
                </c:pt>
                <c:pt idx="8711">
                  <c:v>3.4843999999999999</c:v>
                </c:pt>
                <c:pt idx="8712">
                  <c:v>3.4847999999999999</c:v>
                </c:pt>
                <c:pt idx="8713">
                  <c:v>3.4851999999999999</c:v>
                </c:pt>
                <c:pt idx="8714">
                  <c:v>3.4855999999999998</c:v>
                </c:pt>
                <c:pt idx="8715">
                  <c:v>3.4859999999999998</c:v>
                </c:pt>
                <c:pt idx="8716">
                  <c:v>3.4864000000000002</c:v>
                </c:pt>
                <c:pt idx="8717">
                  <c:v>3.4868000000000001</c:v>
                </c:pt>
                <c:pt idx="8718">
                  <c:v>3.4872000000000001</c:v>
                </c:pt>
                <c:pt idx="8719">
                  <c:v>3.4876</c:v>
                </c:pt>
                <c:pt idx="8720">
                  <c:v>3.488</c:v>
                </c:pt>
                <c:pt idx="8721">
                  <c:v>3.4883999999999999</c:v>
                </c:pt>
                <c:pt idx="8722">
                  <c:v>3.4887999999999999</c:v>
                </c:pt>
                <c:pt idx="8723">
                  <c:v>3.4891999999999999</c:v>
                </c:pt>
                <c:pt idx="8724">
                  <c:v>3.4895999999999998</c:v>
                </c:pt>
                <c:pt idx="8725">
                  <c:v>3.4899999999999998</c:v>
                </c:pt>
                <c:pt idx="8726">
                  <c:v>3.4904000000000002</c:v>
                </c:pt>
                <c:pt idx="8727">
                  <c:v>3.4908000000000001</c:v>
                </c:pt>
                <c:pt idx="8728">
                  <c:v>3.4912000000000001</c:v>
                </c:pt>
                <c:pt idx="8729">
                  <c:v>3.4916</c:v>
                </c:pt>
                <c:pt idx="8730">
                  <c:v>3.492</c:v>
                </c:pt>
                <c:pt idx="8731">
                  <c:v>3.4923999999999999</c:v>
                </c:pt>
                <c:pt idx="8732">
                  <c:v>3.4927999999999999</c:v>
                </c:pt>
                <c:pt idx="8733">
                  <c:v>3.4931999999999999</c:v>
                </c:pt>
                <c:pt idx="8734">
                  <c:v>3.4935999999999998</c:v>
                </c:pt>
                <c:pt idx="8735">
                  <c:v>3.4939999999999998</c:v>
                </c:pt>
                <c:pt idx="8736">
                  <c:v>3.4944000000000002</c:v>
                </c:pt>
                <c:pt idx="8737">
                  <c:v>3.4948000000000001</c:v>
                </c:pt>
                <c:pt idx="8738">
                  <c:v>3.4952000000000001</c:v>
                </c:pt>
                <c:pt idx="8739">
                  <c:v>3.4956</c:v>
                </c:pt>
                <c:pt idx="8740">
                  <c:v>3.496</c:v>
                </c:pt>
                <c:pt idx="8741">
                  <c:v>3.4964</c:v>
                </c:pt>
                <c:pt idx="8742">
                  <c:v>3.4967999999999999</c:v>
                </c:pt>
                <c:pt idx="8743">
                  <c:v>3.4971999999999999</c:v>
                </c:pt>
                <c:pt idx="8744">
                  <c:v>3.4975999999999998</c:v>
                </c:pt>
                <c:pt idx="8745">
                  <c:v>3.4979999999999998</c:v>
                </c:pt>
                <c:pt idx="8746">
                  <c:v>3.4984000000000002</c:v>
                </c:pt>
                <c:pt idx="8747">
                  <c:v>3.4988000000000001</c:v>
                </c:pt>
                <c:pt idx="8748">
                  <c:v>3.4992000000000001</c:v>
                </c:pt>
                <c:pt idx="8749">
                  <c:v>3.4996</c:v>
                </c:pt>
                <c:pt idx="8750">
                  <c:v>3.5</c:v>
                </c:pt>
                <c:pt idx="8751">
                  <c:v>3.5004</c:v>
                </c:pt>
                <c:pt idx="8752">
                  <c:v>3.5007999999999999</c:v>
                </c:pt>
                <c:pt idx="8753">
                  <c:v>3.5011999999999999</c:v>
                </c:pt>
                <c:pt idx="8754">
                  <c:v>3.5015999999999998</c:v>
                </c:pt>
                <c:pt idx="8755">
                  <c:v>3.5019999999999998</c:v>
                </c:pt>
                <c:pt idx="8756">
                  <c:v>3.5024000000000002</c:v>
                </c:pt>
                <c:pt idx="8757">
                  <c:v>3.5028000000000001</c:v>
                </c:pt>
                <c:pt idx="8758">
                  <c:v>3.5032000000000001</c:v>
                </c:pt>
                <c:pt idx="8759">
                  <c:v>3.5036</c:v>
                </c:pt>
                <c:pt idx="8760">
                  <c:v>3.504</c:v>
                </c:pt>
                <c:pt idx="8761">
                  <c:v>3.5044</c:v>
                </c:pt>
                <c:pt idx="8762">
                  <c:v>3.5047999999999999</c:v>
                </c:pt>
                <c:pt idx="8763">
                  <c:v>3.5051999999999999</c:v>
                </c:pt>
                <c:pt idx="8764">
                  <c:v>3.5055999999999998</c:v>
                </c:pt>
                <c:pt idx="8765">
                  <c:v>3.5059999999999998</c:v>
                </c:pt>
                <c:pt idx="8766">
                  <c:v>3.5064000000000002</c:v>
                </c:pt>
                <c:pt idx="8767">
                  <c:v>3.5068000000000001</c:v>
                </c:pt>
                <c:pt idx="8768">
                  <c:v>3.5072000000000001</c:v>
                </c:pt>
                <c:pt idx="8769">
                  <c:v>3.5076000000000001</c:v>
                </c:pt>
                <c:pt idx="8770">
                  <c:v>3.508</c:v>
                </c:pt>
                <c:pt idx="8771">
                  <c:v>3.5084</c:v>
                </c:pt>
                <c:pt idx="8772">
                  <c:v>3.5087999999999999</c:v>
                </c:pt>
                <c:pt idx="8773">
                  <c:v>3.5091999999999999</c:v>
                </c:pt>
                <c:pt idx="8774">
                  <c:v>3.5095999999999998</c:v>
                </c:pt>
                <c:pt idx="8775">
                  <c:v>3.51</c:v>
                </c:pt>
                <c:pt idx="8776">
                  <c:v>3.5104000000000002</c:v>
                </c:pt>
                <c:pt idx="8777">
                  <c:v>3.5108000000000001</c:v>
                </c:pt>
                <c:pt idx="8778">
                  <c:v>3.5112000000000001</c:v>
                </c:pt>
                <c:pt idx="8779">
                  <c:v>3.5116000000000001</c:v>
                </c:pt>
                <c:pt idx="8780">
                  <c:v>3.512</c:v>
                </c:pt>
                <c:pt idx="8781">
                  <c:v>3.5124</c:v>
                </c:pt>
                <c:pt idx="8782">
                  <c:v>3.5127999999999999</c:v>
                </c:pt>
                <c:pt idx="8783">
                  <c:v>3.5131999999999999</c:v>
                </c:pt>
                <c:pt idx="8784">
                  <c:v>3.5135999999999998</c:v>
                </c:pt>
                <c:pt idx="8785">
                  <c:v>3.5139999999999998</c:v>
                </c:pt>
                <c:pt idx="8786">
                  <c:v>3.5144000000000002</c:v>
                </c:pt>
                <c:pt idx="8787">
                  <c:v>3.5148000000000001</c:v>
                </c:pt>
                <c:pt idx="8788">
                  <c:v>3.5152000000000001</c:v>
                </c:pt>
                <c:pt idx="8789">
                  <c:v>3.5156000000000001</c:v>
                </c:pt>
                <c:pt idx="8790">
                  <c:v>3.516</c:v>
                </c:pt>
                <c:pt idx="8791">
                  <c:v>3.5164</c:v>
                </c:pt>
                <c:pt idx="8792">
                  <c:v>3.5167999999999999</c:v>
                </c:pt>
                <c:pt idx="8793">
                  <c:v>3.5171999999999999</c:v>
                </c:pt>
                <c:pt idx="8794">
                  <c:v>3.5175999999999998</c:v>
                </c:pt>
                <c:pt idx="8795">
                  <c:v>3.5179999999999998</c:v>
                </c:pt>
                <c:pt idx="8796">
                  <c:v>3.5184000000000002</c:v>
                </c:pt>
                <c:pt idx="8797">
                  <c:v>3.5188000000000001</c:v>
                </c:pt>
                <c:pt idx="8798">
                  <c:v>3.5192000000000001</c:v>
                </c:pt>
                <c:pt idx="8799">
                  <c:v>3.5196000000000001</c:v>
                </c:pt>
                <c:pt idx="8800">
                  <c:v>3.52</c:v>
                </c:pt>
                <c:pt idx="8801">
                  <c:v>3.5204</c:v>
                </c:pt>
                <c:pt idx="8802">
                  <c:v>3.5207999999999999</c:v>
                </c:pt>
                <c:pt idx="8803">
                  <c:v>3.5211999999999999</c:v>
                </c:pt>
                <c:pt idx="8804">
                  <c:v>3.5215999999999998</c:v>
                </c:pt>
                <c:pt idx="8805">
                  <c:v>3.5219999999999998</c:v>
                </c:pt>
                <c:pt idx="8806">
                  <c:v>3.5224000000000002</c:v>
                </c:pt>
                <c:pt idx="8807">
                  <c:v>3.5228000000000002</c:v>
                </c:pt>
                <c:pt idx="8808">
                  <c:v>3.5232000000000001</c:v>
                </c:pt>
                <c:pt idx="8809">
                  <c:v>3.5236000000000001</c:v>
                </c:pt>
                <c:pt idx="8810">
                  <c:v>3.524</c:v>
                </c:pt>
                <c:pt idx="8811">
                  <c:v>3.5244</c:v>
                </c:pt>
                <c:pt idx="8812">
                  <c:v>3.5247999999999999</c:v>
                </c:pt>
                <c:pt idx="8813">
                  <c:v>3.5251999999999999</c:v>
                </c:pt>
                <c:pt idx="8814">
                  <c:v>3.5255999999999998</c:v>
                </c:pt>
                <c:pt idx="8815">
                  <c:v>3.5259999999999998</c:v>
                </c:pt>
                <c:pt idx="8816">
                  <c:v>3.5264000000000002</c:v>
                </c:pt>
                <c:pt idx="8817">
                  <c:v>3.5268000000000002</c:v>
                </c:pt>
                <c:pt idx="8818">
                  <c:v>3.5272000000000001</c:v>
                </c:pt>
                <c:pt idx="8819">
                  <c:v>3.5276000000000001</c:v>
                </c:pt>
                <c:pt idx="8820">
                  <c:v>3.528</c:v>
                </c:pt>
                <c:pt idx="8821">
                  <c:v>3.5284</c:v>
                </c:pt>
                <c:pt idx="8822">
                  <c:v>3.5287999999999999</c:v>
                </c:pt>
                <c:pt idx="8823">
                  <c:v>3.5291999999999999</c:v>
                </c:pt>
                <c:pt idx="8824">
                  <c:v>3.5295999999999998</c:v>
                </c:pt>
                <c:pt idx="8825">
                  <c:v>3.53</c:v>
                </c:pt>
                <c:pt idx="8826">
                  <c:v>3.5303999999999998</c:v>
                </c:pt>
                <c:pt idx="8827">
                  <c:v>3.5308000000000002</c:v>
                </c:pt>
                <c:pt idx="8828">
                  <c:v>3.5312000000000001</c:v>
                </c:pt>
                <c:pt idx="8829">
                  <c:v>3.5316000000000001</c:v>
                </c:pt>
                <c:pt idx="8830">
                  <c:v>3.532</c:v>
                </c:pt>
                <c:pt idx="8831">
                  <c:v>3.5324</c:v>
                </c:pt>
                <c:pt idx="8832">
                  <c:v>3.5327999999999999</c:v>
                </c:pt>
                <c:pt idx="8833">
                  <c:v>3.5331999999999999</c:v>
                </c:pt>
                <c:pt idx="8834">
                  <c:v>3.5335999999999999</c:v>
                </c:pt>
                <c:pt idx="8835">
                  <c:v>3.5339999999999998</c:v>
                </c:pt>
                <c:pt idx="8836">
                  <c:v>3.5343999999999998</c:v>
                </c:pt>
                <c:pt idx="8837">
                  <c:v>3.5348000000000002</c:v>
                </c:pt>
                <c:pt idx="8838">
                  <c:v>3.5352000000000001</c:v>
                </c:pt>
                <c:pt idx="8839">
                  <c:v>3.5356000000000001</c:v>
                </c:pt>
                <c:pt idx="8840">
                  <c:v>3.536</c:v>
                </c:pt>
                <c:pt idx="8841">
                  <c:v>3.5364</c:v>
                </c:pt>
                <c:pt idx="8842">
                  <c:v>3.5367999999999999</c:v>
                </c:pt>
                <c:pt idx="8843">
                  <c:v>3.5371999999999999</c:v>
                </c:pt>
                <c:pt idx="8844">
                  <c:v>3.5375999999999999</c:v>
                </c:pt>
                <c:pt idx="8845">
                  <c:v>3.5379999999999998</c:v>
                </c:pt>
                <c:pt idx="8846">
                  <c:v>3.5383999999999998</c:v>
                </c:pt>
                <c:pt idx="8847">
                  <c:v>3.5388000000000002</c:v>
                </c:pt>
                <c:pt idx="8848">
                  <c:v>3.5392000000000001</c:v>
                </c:pt>
                <c:pt idx="8849">
                  <c:v>3.5396000000000001</c:v>
                </c:pt>
                <c:pt idx="8850">
                  <c:v>3.54</c:v>
                </c:pt>
                <c:pt idx="8851">
                  <c:v>3.5404</c:v>
                </c:pt>
                <c:pt idx="8852">
                  <c:v>3.5407999999999999</c:v>
                </c:pt>
                <c:pt idx="8853">
                  <c:v>3.5411999999999999</c:v>
                </c:pt>
                <c:pt idx="8854">
                  <c:v>3.5415999999999999</c:v>
                </c:pt>
                <c:pt idx="8855">
                  <c:v>3.5419999999999998</c:v>
                </c:pt>
                <c:pt idx="8856">
                  <c:v>3.5423999999999998</c:v>
                </c:pt>
                <c:pt idx="8857">
                  <c:v>3.5428000000000002</c:v>
                </c:pt>
                <c:pt idx="8858">
                  <c:v>3.5432000000000001</c:v>
                </c:pt>
                <c:pt idx="8859">
                  <c:v>3.5436000000000001</c:v>
                </c:pt>
                <c:pt idx="8860">
                  <c:v>3.544</c:v>
                </c:pt>
                <c:pt idx="8861">
                  <c:v>3.5444</c:v>
                </c:pt>
                <c:pt idx="8862">
                  <c:v>3.5448</c:v>
                </c:pt>
                <c:pt idx="8863">
                  <c:v>3.5451999999999999</c:v>
                </c:pt>
                <c:pt idx="8864">
                  <c:v>3.5455999999999999</c:v>
                </c:pt>
                <c:pt idx="8865">
                  <c:v>3.5459999999999998</c:v>
                </c:pt>
                <c:pt idx="8866">
                  <c:v>3.5463999999999998</c:v>
                </c:pt>
                <c:pt idx="8867">
                  <c:v>3.5468000000000002</c:v>
                </c:pt>
                <c:pt idx="8868">
                  <c:v>3.5472000000000001</c:v>
                </c:pt>
                <c:pt idx="8869">
                  <c:v>3.5476000000000001</c:v>
                </c:pt>
                <c:pt idx="8870">
                  <c:v>3.548</c:v>
                </c:pt>
                <c:pt idx="8871">
                  <c:v>3.5484</c:v>
                </c:pt>
                <c:pt idx="8872">
                  <c:v>3.5488</c:v>
                </c:pt>
                <c:pt idx="8873">
                  <c:v>3.5491999999999999</c:v>
                </c:pt>
                <c:pt idx="8874">
                  <c:v>3.5495999999999999</c:v>
                </c:pt>
                <c:pt idx="8875">
                  <c:v>3.55</c:v>
                </c:pt>
                <c:pt idx="8876">
                  <c:v>3.5503999999999998</c:v>
                </c:pt>
                <c:pt idx="8877">
                  <c:v>3.5508000000000002</c:v>
                </c:pt>
                <c:pt idx="8878">
                  <c:v>3.5512000000000001</c:v>
                </c:pt>
                <c:pt idx="8879">
                  <c:v>3.5516000000000001</c:v>
                </c:pt>
                <c:pt idx="8880">
                  <c:v>3.552</c:v>
                </c:pt>
                <c:pt idx="8881">
                  <c:v>3.5524</c:v>
                </c:pt>
                <c:pt idx="8882">
                  <c:v>3.5528</c:v>
                </c:pt>
                <c:pt idx="8883">
                  <c:v>3.5531999999999999</c:v>
                </c:pt>
                <c:pt idx="8884">
                  <c:v>3.5535999999999999</c:v>
                </c:pt>
                <c:pt idx="8885">
                  <c:v>3.5539999999999998</c:v>
                </c:pt>
                <c:pt idx="8886">
                  <c:v>3.5543999999999998</c:v>
                </c:pt>
                <c:pt idx="8887">
                  <c:v>3.5548000000000002</c:v>
                </c:pt>
                <c:pt idx="8888">
                  <c:v>3.5552000000000001</c:v>
                </c:pt>
                <c:pt idx="8889">
                  <c:v>3.5556000000000001</c:v>
                </c:pt>
                <c:pt idx="8890">
                  <c:v>3.556</c:v>
                </c:pt>
                <c:pt idx="8891">
                  <c:v>3.5564</c:v>
                </c:pt>
                <c:pt idx="8892">
                  <c:v>3.5568</c:v>
                </c:pt>
                <c:pt idx="8893">
                  <c:v>3.5571999999999999</c:v>
                </c:pt>
                <c:pt idx="8894">
                  <c:v>3.5575999999999999</c:v>
                </c:pt>
                <c:pt idx="8895">
                  <c:v>3.5579999999999998</c:v>
                </c:pt>
                <c:pt idx="8896">
                  <c:v>3.5583999999999998</c:v>
                </c:pt>
                <c:pt idx="8897">
                  <c:v>3.5588000000000002</c:v>
                </c:pt>
                <c:pt idx="8898">
                  <c:v>3.5592000000000001</c:v>
                </c:pt>
                <c:pt idx="8899">
                  <c:v>3.5596000000000001</c:v>
                </c:pt>
                <c:pt idx="8900">
                  <c:v>3.56</c:v>
                </c:pt>
                <c:pt idx="8901">
                  <c:v>3.5604</c:v>
                </c:pt>
                <c:pt idx="8902">
                  <c:v>3.5608</c:v>
                </c:pt>
                <c:pt idx="8903">
                  <c:v>3.5611999999999999</c:v>
                </c:pt>
                <c:pt idx="8904">
                  <c:v>3.5615999999999999</c:v>
                </c:pt>
                <c:pt idx="8905">
                  <c:v>3.5619999999999998</c:v>
                </c:pt>
                <c:pt idx="8906">
                  <c:v>3.5623999999999998</c:v>
                </c:pt>
                <c:pt idx="8907">
                  <c:v>3.5628000000000002</c:v>
                </c:pt>
                <c:pt idx="8908">
                  <c:v>3.5632000000000001</c:v>
                </c:pt>
                <c:pt idx="8909">
                  <c:v>3.5636000000000001</c:v>
                </c:pt>
                <c:pt idx="8910">
                  <c:v>3.5640000000000001</c:v>
                </c:pt>
                <c:pt idx="8911">
                  <c:v>3.5644</c:v>
                </c:pt>
                <c:pt idx="8912">
                  <c:v>3.5648</c:v>
                </c:pt>
                <c:pt idx="8913">
                  <c:v>3.5651999999999999</c:v>
                </c:pt>
                <c:pt idx="8914">
                  <c:v>3.5655999999999999</c:v>
                </c:pt>
                <c:pt idx="8915">
                  <c:v>3.5659999999999998</c:v>
                </c:pt>
                <c:pt idx="8916">
                  <c:v>3.5663999999999998</c:v>
                </c:pt>
                <c:pt idx="8917">
                  <c:v>3.5668000000000002</c:v>
                </c:pt>
                <c:pt idx="8918">
                  <c:v>3.5672000000000001</c:v>
                </c:pt>
                <c:pt idx="8919">
                  <c:v>3.5676000000000001</c:v>
                </c:pt>
                <c:pt idx="8920">
                  <c:v>3.5680000000000001</c:v>
                </c:pt>
                <c:pt idx="8921">
                  <c:v>3.5684</c:v>
                </c:pt>
                <c:pt idx="8922">
                  <c:v>3.5688</c:v>
                </c:pt>
                <c:pt idx="8923">
                  <c:v>3.5691999999999999</c:v>
                </c:pt>
                <c:pt idx="8924">
                  <c:v>3.5695999999999999</c:v>
                </c:pt>
                <c:pt idx="8925">
                  <c:v>3.57</c:v>
                </c:pt>
                <c:pt idx="8926">
                  <c:v>3.5703999999999998</c:v>
                </c:pt>
                <c:pt idx="8927">
                  <c:v>3.5708000000000002</c:v>
                </c:pt>
                <c:pt idx="8928">
                  <c:v>3.5712000000000002</c:v>
                </c:pt>
                <c:pt idx="8929">
                  <c:v>3.5716000000000001</c:v>
                </c:pt>
                <c:pt idx="8930">
                  <c:v>3.5720000000000001</c:v>
                </c:pt>
                <c:pt idx="8931">
                  <c:v>3.5724</c:v>
                </c:pt>
                <c:pt idx="8932">
                  <c:v>3.5728</c:v>
                </c:pt>
                <c:pt idx="8933">
                  <c:v>3.5731999999999999</c:v>
                </c:pt>
                <c:pt idx="8934">
                  <c:v>3.5735999999999999</c:v>
                </c:pt>
                <c:pt idx="8935">
                  <c:v>3.5739999999999998</c:v>
                </c:pt>
                <c:pt idx="8936">
                  <c:v>3.5743999999999998</c:v>
                </c:pt>
                <c:pt idx="8937">
                  <c:v>3.5748000000000002</c:v>
                </c:pt>
                <c:pt idx="8938">
                  <c:v>3.5752000000000002</c:v>
                </c:pt>
                <c:pt idx="8939">
                  <c:v>3.5756000000000001</c:v>
                </c:pt>
                <c:pt idx="8940">
                  <c:v>3.5760000000000001</c:v>
                </c:pt>
                <c:pt idx="8941">
                  <c:v>3.5764</c:v>
                </c:pt>
                <c:pt idx="8942">
                  <c:v>3.5768</c:v>
                </c:pt>
                <c:pt idx="8943">
                  <c:v>3.5771999999999999</c:v>
                </c:pt>
                <c:pt idx="8944">
                  <c:v>3.5775999999999999</c:v>
                </c:pt>
                <c:pt idx="8945">
                  <c:v>3.5779999999999998</c:v>
                </c:pt>
                <c:pt idx="8946">
                  <c:v>3.5783999999999998</c:v>
                </c:pt>
                <c:pt idx="8947">
                  <c:v>3.5787999999999998</c:v>
                </c:pt>
                <c:pt idx="8948">
                  <c:v>3.5792000000000002</c:v>
                </c:pt>
                <c:pt idx="8949">
                  <c:v>3.5796000000000001</c:v>
                </c:pt>
                <c:pt idx="8950">
                  <c:v>3.58</c:v>
                </c:pt>
                <c:pt idx="8951">
                  <c:v>3.5804</c:v>
                </c:pt>
                <c:pt idx="8952">
                  <c:v>3.5808</c:v>
                </c:pt>
                <c:pt idx="8953">
                  <c:v>3.5811999999999999</c:v>
                </c:pt>
                <c:pt idx="8954">
                  <c:v>3.5815999999999999</c:v>
                </c:pt>
                <c:pt idx="8955">
                  <c:v>3.5819999999999999</c:v>
                </c:pt>
                <c:pt idx="8956">
                  <c:v>3.5823999999999998</c:v>
                </c:pt>
                <c:pt idx="8957">
                  <c:v>3.5827999999999998</c:v>
                </c:pt>
                <c:pt idx="8958">
                  <c:v>3.5832000000000002</c:v>
                </c:pt>
                <c:pt idx="8959">
                  <c:v>3.5836000000000001</c:v>
                </c:pt>
                <c:pt idx="8960">
                  <c:v>3.5840000000000001</c:v>
                </c:pt>
                <c:pt idx="8961">
                  <c:v>3.5844</c:v>
                </c:pt>
                <c:pt idx="8962">
                  <c:v>3.5848</c:v>
                </c:pt>
                <c:pt idx="8963">
                  <c:v>3.5851999999999999</c:v>
                </c:pt>
                <c:pt idx="8964">
                  <c:v>3.5855999999999999</c:v>
                </c:pt>
                <c:pt idx="8965">
                  <c:v>3.5859999999999999</c:v>
                </c:pt>
                <c:pt idx="8966">
                  <c:v>3.5863999999999998</c:v>
                </c:pt>
                <c:pt idx="8967">
                  <c:v>3.5867999999999998</c:v>
                </c:pt>
                <c:pt idx="8968">
                  <c:v>3.5872000000000002</c:v>
                </c:pt>
                <c:pt idx="8969">
                  <c:v>3.5876000000000001</c:v>
                </c:pt>
                <c:pt idx="8970">
                  <c:v>3.5880000000000001</c:v>
                </c:pt>
                <c:pt idx="8971">
                  <c:v>3.5884</c:v>
                </c:pt>
                <c:pt idx="8972">
                  <c:v>3.5888</c:v>
                </c:pt>
                <c:pt idx="8973">
                  <c:v>3.5891999999999999</c:v>
                </c:pt>
                <c:pt idx="8974">
                  <c:v>3.5895999999999999</c:v>
                </c:pt>
                <c:pt idx="8975">
                  <c:v>3.59</c:v>
                </c:pt>
                <c:pt idx="8976">
                  <c:v>3.5903999999999998</c:v>
                </c:pt>
                <c:pt idx="8977">
                  <c:v>3.5907999999999998</c:v>
                </c:pt>
                <c:pt idx="8978">
                  <c:v>3.5912000000000002</c:v>
                </c:pt>
                <c:pt idx="8979">
                  <c:v>3.5916000000000001</c:v>
                </c:pt>
                <c:pt idx="8980">
                  <c:v>3.5920000000000001</c:v>
                </c:pt>
                <c:pt idx="8981">
                  <c:v>3.5924</c:v>
                </c:pt>
                <c:pt idx="8982">
                  <c:v>3.5928</c:v>
                </c:pt>
                <c:pt idx="8983">
                  <c:v>3.5931999999999999</c:v>
                </c:pt>
                <c:pt idx="8984">
                  <c:v>3.5935999999999999</c:v>
                </c:pt>
                <c:pt idx="8985">
                  <c:v>3.5939999999999999</c:v>
                </c:pt>
                <c:pt idx="8986">
                  <c:v>3.5943999999999998</c:v>
                </c:pt>
                <c:pt idx="8987">
                  <c:v>3.5947999999999998</c:v>
                </c:pt>
                <c:pt idx="8988">
                  <c:v>3.5952000000000002</c:v>
                </c:pt>
                <c:pt idx="8989">
                  <c:v>3.5956000000000001</c:v>
                </c:pt>
                <c:pt idx="8990">
                  <c:v>3.5960000000000001</c:v>
                </c:pt>
                <c:pt idx="8991">
                  <c:v>3.5964</c:v>
                </c:pt>
                <c:pt idx="8992">
                  <c:v>3.5968</c:v>
                </c:pt>
                <c:pt idx="8993">
                  <c:v>3.5972</c:v>
                </c:pt>
                <c:pt idx="8994">
                  <c:v>3.5975999999999999</c:v>
                </c:pt>
                <c:pt idx="8995">
                  <c:v>3.5979999999999999</c:v>
                </c:pt>
                <c:pt idx="8996">
                  <c:v>3.5983999999999998</c:v>
                </c:pt>
                <c:pt idx="8997">
                  <c:v>3.5987999999999998</c:v>
                </c:pt>
                <c:pt idx="8998">
                  <c:v>3.5992000000000002</c:v>
                </c:pt>
                <c:pt idx="8999">
                  <c:v>3.5996000000000001</c:v>
                </c:pt>
                <c:pt idx="9000">
                  <c:v>3.6</c:v>
                </c:pt>
                <c:pt idx="9001">
                  <c:v>3.6004</c:v>
                </c:pt>
                <c:pt idx="9002">
                  <c:v>3.6008</c:v>
                </c:pt>
                <c:pt idx="9003">
                  <c:v>3.6012</c:v>
                </c:pt>
                <c:pt idx="9004">
                  <c:v>3.6015999999999999</c:v>
                </c:pt>
                <c:pt idx="9005">
                  <c:v>3.6019999999999999</c:v>
                </c:pt>
                <c:pt idx="9006">
                  <c:v>3.6023999999999998</c:v>
                </c:pt>
                <c:pt idx="9007">
                  <c:v>3.6027999999999998</c:v>
                </c:pt>
                <c:pt idx="9008">
                  <c:v>3.6032000000000002</c:v>
                </c:pt>
                <c:pt idx="9009">
                  <c:v>3.6036000000000001</c:v>
                </c:pt>
                <c:pt idx="9010">
                  <c:v>3.6040000000000001</c:v>
                </c:pt>
                <c:pt idx="9011">
                  <c:v>3.6044</c:v>
                </c:pt>
                <c:pt idx="9012">
                  <c:v>3.6048</c:v>
                </c:pt>
                <c:pt idx="9013">
                  <c:v>3.6052</c:v>
                </c:pt>
                <c:pt idx="9014">
                  <c:v>3.6055999999999999</c:v>
                </c:pt>
                <c:pt idx="9015">
                  <c:v>3.6059999999999999</c:v>
                </c:pt>
                <c:pt idx="9016">
                  <c:v>3.6063999999999998</c:v>
                </c:pt>
                <c:pt idx="9017">
                  <c:v>3.6067999999999998</c:v>
                </c:pt>
                <c:pt idx="9018">
                  <c:v>3.6072000000000002</c:v>
                </c:pt>
                <c:pt idx="9019">
                  <c:v>3.6076000000000001</c:v>
                </c:pt>
                <c:pt idx="9020">
                  <c:v>3.6080000000000001</c:v>
                </c:pt>
                <c:pt idx="9021">
                  <c:v>3.6084000000000001</c:v>
                </c:pt>
                <c:pt idx="9022">
                  <c:v>3.6088</c:v>
                </c:pt>
                <c:pt idx="9023">
                  <c:v>3.6092</c:v>
                </c:pt>
                <c:pt idx="9024">
                  <c:v>3.6095999999999999</c:v>
                </c:pt>
                <c:pt idx="9025">
                  <c:v>3.61</c:v>
                </c:pt>
                <c:pt idx="9026">
                  <c:v>3.6103999999999998</c:v>
                </c:pt>
                <c:pt idx="9027">
                  <c:v>3.6107999999999998</c:v>
                </c:pt>
                <c:pt idx="9028">
                  <c:v>3.6112000000000002</c:v>
                </c:pt>
                <c:pt idx="9029">
                  <c:v>3.6116000000000001</c:v>
                </c:pt>
                <c:pt idx="9030">
                  <c:v>3.6120000000000001</c:v>
                </c:pt>
                <c:pt idx="9031">
                  <c:v>3.6124000000000001</c:v>
                </c:pt>
                <c:pt idx="9032">
                  <c:v>3.6128</c:v>
                </c:pt>
                <c:pt idx="9033">
                  <c:v>3.6132</c:v>
                </c:pt>
                <c:pt idx="9034">
                  <c:v>3.6135999999999999</c:v>
                </c:pt>
                <c:pt idx="9035">
                  <c:v>3.6139999999999999</c:v>
                </c:pt>
                <c:pt idx="9036">
                  <c:v>3.6143999999999998</c:v>
                </c:pt>
                <c:pt idx="9037">
                  <c:v>3.6147999999999998</c:v>
                </c:pt>
                <c:pt idx="9038">
                  <c:v>3.6152000000000002</c:v>
                </c:pt>
                <c:pt idx="9039">
                  <c:v>3.6156000000000001</c:v>
                </c:pt>
                <c:pt idx="9040">
                  <c:v>3.6160000000000001</c:v>
                </c:pt>
                <c:pt idx="9041">
                  <c:v>3.6164000000000001</c:v>
                </c:pt>
                <c:pt idx="9042">
                  <c:v>3.6168</c:v>
                </c:pt>
                <c:pt idx="9043">
                  <c:v>3.6172</c:v>
                </c:pt>
                <c:pt idx="9044">
                  <c:v>3.6175999999999999</c:v>
                </c:pt>
                <c:pt idx="9045">
                  <c:v>3.6179999999999999</c:v>
                </c:pt>
                <c:pt idx="9046">
                  <c:v>3.6183999999999998</c:v>
                </c:pt>
                <c:pt idx="9047">
                  <c:v>3.6187999999999998</c:v>
                </c:pt>
                <c:pt idx="9048">
                  <c:v>3.6192000000000002</c:v>
                </c:pt>
                <c:pt idx="9049">
                  <c:v>3.6196000000000002</c:v>
                </c:pt>
                <c:pt idx="9050">
                  <c:v>3.62</c:v>
                </c:pt>
                <c:pt idx="9051">
                  <c:v>3.6204000000000001</c:v>
                </c:pt>
                <c:pt idx="9052">
                  <c:v>3.6208</c:v>
                </c:pt>
                <c:pt idx="9053">
                  <c:v>3.6212</c:v>
                </c:pt>
                <c:pt idx="9054">
                  <c:v>3.6215999999999999</c:v>
                </c:pt>
                <c:pt idx="9055">
                  <c:v>3.6219999999999999</c:v>
                </c:pt>
                <c:pt idx="9056">
                  <c:v>3.6223999999999998</c:v>
                </c:pt>
                <c:pt idx="9057">
                  <c:v>3.6227999999999998</c:v>
                </c:pt>
                <c:pt idx="9058">
                  <c:v>3.6232000000000002</c:v>
                </c:pt>
                <c:pt idx="9059">
                  <c:v>3.6236000000000002</c:v>
                </c:pt>
                <c:pt idx="9060">
                  <c:v>3.6240000000000001</c:v>
                </c:pt>
                <c:pt idx="9061">
                  <c:v>3.6244000000000001</c:v>
                </c:pt>
                <c:pt idx="9062">
                  <c:v>3.6248</c:v>
                </c:pt>
                <c:pt idx="9063">
                  <c:v>3.6252</c:v>
                </c:pt>
                <c:pt idx="9064">
                  <c:v>3.6255999999999999</c:v>
                </c:pt>
                <c:pt idx="9065">
                  <c:v>3.6259999999999999</c:v>
                </c:pt>
                <c:pt idx="9066">
                  <c:v>3.6263999999999998</c:v>
                </c:pt>
                <c:pt idx="9067">
                  <c:v>3.6267999999999998</c:v>
                </c:pt>
                <c:pt idx="9068">
                  <c:v>3.6271999999999998</c:v>
                </c:pt>
                <c:pt idx="9069">
                  <c:v>3.6276000000000002</c:v>
                </c:pt>
                <c:pt idx="9070">
                  <c:v>3.6280000000000001</c:v>
                </c:pt>
                <c:pt idx="9071">
                  <c:v>3.6284000000000001</c:v>
                </c:pt>
                <c:pt idx="9072">
                  <c:v>3.6288</c:v>
                </c:pt>
                <c:pt idx="9073">
                  <c:v>3.6292</c:v>
                </c:pt>
                <c:pt idx="9074">
                  <c:v>3.6295999999999999</c:v>
                </c:pt>
                <c:pt idx="9075">
                  <c:v>3.63</c:v>
                </c:pt>
                <c:pt idx="9076">
                  <c:v>3.6303999999999998</c:v>
                </c:pt>
                <c:pt idx="9077">
                  <c:v>3.6307999999999998</c:v>
                </c:pt>
                <c:pt idx="9078">
                  <c:v>3.6311999999999998</c:v>
                </c:pt>
                <c:pt idx="9079">
                  <c:v>3.6316000000000002</c:v>
                </c:pt>
                <c:pt idx="9080">
                  <c:v>3.6320000000000001</c:v>
                </c:pt>
                <c:pt idx="9081">
                  <c:v>3.6324000000000001</c:v>
                </c:pt>
                <c:pt idx="9082">
                  <c:v>3.6328</c:v>
                </c:pt>
                <c:pt idx="9083">
                  <c:v>3.6332</c:v>
                </c:pt>
                <c:pt idx="9084">
                  <c:v>3.6335999999999999</c:v>
                </c:pt>
                <c:pt idx="9085">
                  <c:v>3.6339999999999999</c:v>
                </c:pt>
                <c:pt idx="9086">
                  <c:v>3.6343999999999999</c:v>
                </c:pt>
                <c:pt idx="9087">
                  <c:v>3.6347999999999998</c:v>
                </c:pt>
                <c:pt idx="9088">
                  <c:v>3.6351999999999998</c:v>
                </c:pt>
                <c:pt idx="9089">
                  <c:v>3.6356000000000002</c:v>
                </c:pt>
                <c:pt idx="9090">
                  <c:v>3.6360000000000001</c:v>
                </c:pt>
                <c:pt idx="9091">
                  <c:v>3.6364000000000001</c:v>
                </c:pt>
                <c:pt idx="9092">
                  <c:v>3.6368</c:v>
                </c:pt>
                <c:pt idx="9093">
                  <c:v>3.6372</c:v>
                </c:pt>
                <c:pt idx="9094">
                  <c:v>3.6375999999999999</c:v>
                </c:pt>
                <c:pt idx="9095">
                  <c:v>3.6379999999999999</c:v>
                </c:pt>
                <c:pt idx="9096">
                  <c:v>3.6383999999999999</c:v>
                </c:pt>
                <c:pt idx="9097">
                  <c:v>3.6387999999999998</c:v>
                </c:pt>
                <c:pt idx="9098">
                  <c:v>3.6391999999999998</c:v>
                </c:pt>
                <c:pt idx="9099">
                  <c:v>3.6396000000000002</c:v>
                </c:pt>
                <c:pt idx="9100">
                  <c:v>3.64</c:v>
                </c:pt>
                <c:pt idx="9101">
                  <c:v>3.6404000000000001</c:v>
                </c:pt>
                <c:pt idx="9102">
                  <c:v>3.6408</c:v>
                </c:pt>
                <c:pt idx="9103">
                  <c:v>3.6412</c:v>
                </c:pt>
                <c:pt idx="9104">
                  <c:v>3.6415999999999999</c:v>
                </c:pt>
                <c:pt idx="9105">
                  <c:v>3.6419999999999999</c:v>
                </c:pt>
                <c:pt idx="9106">
                  <c:v>3.6423999999999999</c:v>
                </c:pt>
                <c:pt idx="9107">
                  <c:v>3.6427999999999998</c:v>
                </c:pt>
                <c:pt idx="9108">
                  <c:v>3.6431999999999998</c:v>
                </c:pt>
                <c:pt idx="9109">
                  <c:v>3.6436000000000002</c:v>
                </c:pt>
                <c:pt idx="9110">
                  <c:v>3.6440000000000001</c:v>
                </c:pt>
                <c:pt idx="9111">
                  <c:v>3.6444000000000001</c:v>
                </c:pt>
                <c:pt idx="9112">
                  <c:v>3.6448</c:v>
                </c:pt>
                <c:pt idx="9113">
                  <c:v>3.6452</c:v>
                </c:pt>
                <c:pt idx="9114">
                  <c:v>3.6456</c:v>
                </c:pt>
                <c:pt idx="9115">
                  <c:v>3.6459999999999999</c:v>
                </c:pt>
                <c:pt idx="9116">
                  <c:v>3.6463999999999999</c:v>
                </c:pt>
                <c:pt idx="9117">
                  <c:v>3.6467999999999998</c:v>
                </c:pt>
                <c:pt idx="9118">
                  <c:v>3.6471999999999998</c:v>
                </c:pt>
                <c:pt idx="9119">
                  <c:v>3.6476000000000002</c:v>
                </c:pt>
                <c:pt idx="9120">
                  <c:v>3.6480000000000001</c:v>
                </c:pt>
                <c:pt idx="9121">
                  <c:v>3.6484000000000001</c:v>
                </c:pt>
                <c:pt idx="9122">
                  <c:v>3.6488</c:v>
                </c:pt>
                <c:pt idx="9123">
                  <c:v>3.6492</c:v>
                </c:pt>
                <c:pt idx="9124">
                  <c:v>3.6496</c:v>
                </c:pt>
                <c:pt idx="9125">
                  <c:v>3.65</c:v>
                </c:pt>
                <c:pt idx="9126">
                  <c:v>3.6503999999999999</c:v>
                </c:pt>
                <c:pt idx="9127">
                  <c:v>3.6507999999999998</c:v>
                </c:pt>
                <c:pt idx="9128">
                  <c:v>3.6511999999999998</c:v>
                </c:pt>
                <c:pt idx="9129">
                  <c:v>3.6516000000000002</c:v>
                </c:pt>
                <c:pt idx="9130">
                  <c:v>3.6520000000000001</c:v>
                </c:pt>
                <c:pt idx="9131">
                  <c:v>3.6524000000000001</c:v>
                </c:pt>
                <c:pt idx="9132">
                  <c:v>3.6528</c:v>
                </c:pt>
                <c:pt idx="9133">
                  <c:v>3.6532</c:v>
                </c:pt>
                <c:pt idx="9134">
                  <c:v>3.6536</c:v>
                </c:pt>
                <c:pt idx="9135">
                  <c:v>3.6539999999999999</c:v>
                </c:pt>
                <c:pt idx="9136">
                  <c:v>3.6543999999999999</c:v>
                </c:pt>
                <c:pt idx="9137">
                  <c:v>3.6547999999999998</c:v>
                </c:pt>
                <c:pt idx="9138">
                  <c:v>3.6551999999999998</c:v>
                </c:pt>
                <c:pt idx="9139">
                  <c:v>3.6556000000000002</c:v>
                </c:pt>
                <c:pt idx="9140">
                  <c:v>3.6560000000000001</c:v>
                </c:pt>
                <c:pt idx="9141">
                  <c:v>3.6564000000000001</c:v>
                </c:pt>
                <c:pt idx="9142">
                  <c:v>3.6568000000000001</c:v>
                </c:pt>
                <c:pt idx="9143">
                  <c:v>3.6572</c:v>
                </c:pt>
                <c:pt idx="9144">
                  <c:v>3.6576</c:v>
                </c:pt>
                <c:pt idx="9145">
                  <c:v>3.6579999999999999</c:v>
                </c:pt>
                <c:pt idx="9146">
                  <c:v>3.6583999999999999</c:v>
                </c:pt>
                <c:pt idx="9147">
                  <c:v>3.6587999999999998</c:v>
                </c:pt>
                <c:pt idx="9148">
                  <c:v>3.6591999999999998</c:v>
                </c:pt>
                <c:pt idx="9149">
                  <c:v>3.6596000000000002</c:v>
                </c:pt>
                <c:pt idx="9150">
                  <c:v>3.66</c:v>
                </c:pt>
                <c:pt idx="9151">
                  <c:v>3.6604000000000001</c:v>
                </c:pt>
                <c:pt idx="9152">
                  <c:v>3.6608000000000001</c:v>
                </c:pt>
                <c:pt idx="9153">
                  <c:v>3.6612</c:v>
                </c:pt>
                <c:pt idx="9154">
                  <c:v>3.6616</c:v>
                </c:pt>
                <c:pt idx="9155">
                  <c:v>3.6619999999999999</c:v>
                </c:pt>
                <c:pt idx="9156">
                  <c:v>3.6623999999999999</c:v>
                </c:pt>
                <c:pt idx="9157">
                  <c:v>3.6627999999999998</c:v>
                </c:pt>
                <c:pt idx="9158">
                  <c:v>3.6631999999999998</c:v>
                </c:pt>
                <c:pt idx="9159">
                  <c:v>3.6636000000000002</c:v>
                </c:pt>
                <c:pt idx="9160">
                  <c:v>3.6640000000000001</c:v>
                </c:pt>
                <c:pt idx="9161">
                  <c:v>3.6644000000000001</c:v>
                </c:pt>
                <c:pt idx="9162">
                  <c:v>3.6648000000000001</c:v>
                </c:pt>
                <c:pt idx="9163">
                  <c:v>3.6652</c:v>
                </c:pt>
                <c:pt idx="9164">
                  <c:v>3.6656</c:v>
                </c:pt>
                <c:pt idx="9165">
                  <c:v>3.6659999999999999</c:v>
                </c:pt>
                <c:pt idx="9166">
                  <c:v>3.6663999999999999</c:v>
                </c:pt>
                <c:pt idx="9167">
                  <c:v>3.6667999999999998</c:v>
                </c:pt>
                <c:pt idx="9168">
                  <c:v>3.6671999999999998</c:v>
                </c:pt>
                <c:pt idx="9169">
                  <c:v>3.6676000000000002</c:v>
                </c:pt>
                <c:pt idx="9170">
                  <c:v>3.6680000000000001</c:v>
                </c:pt>
                <c:pt idx="9171">
                  <c:v>3.6684000000000001</c:v>
                </c:pt>
                <c:pt idx="9172">
                  <c:v>3.6688000000000001</c:v>
                </c:pt>
                <c:pt idx="9173">
                  <c:v>3.6692</c:v>
                </c:pt>
                <c:pt idx="9174">
                  <c:v>3.6696</c:v>
                </c:pt>
                <c:pt idx="9175">
                  <c:v>3.67</c:v>
                </c:pt>
                <c:pt idx="9176">
                  <c:v>3.6703999999999999</c:v>
                </c:pt>
                <c:pt idx="9177">
                  <c:v>3.6707999999999998</c:v>
                </c:pt>
                <c:pt idx="9178">
                  <c:v>3.6711999999999998</c:v>
                </c:pt>
                <c:pt idx="9179">
                  <c:v>3.6716000000000002</c:v>
                </c:pt>
                <c:pt idx="9180">
                  <c:v>3.6720000000000002</c:v>
                </c:pt>
                <c:pt idx="9181">
                  <c:v>3.6724000000000001</c:v>
                </c:pt>
                <c:pt idx="9182">
                  <c:v>3.6728000000000001</c:v>
                </c:pt>
                <c:pt idx="9183">
                  <c:v>3.6732</c:v>
                </c:pt>
                <c:pt idx="9184">
                  <c:v>3.6736</c:v>
                </c:pt>
                <c:pt idx="9185">
                  <c:v>3.6739999999999999</c:v>
                </c:pt>
                <c:pt idx="9186">
                  <c:v>3.6743999999999999</c:v>
                </c:pt>
                <c:pt idx="9187">
                  <c:v>3.6747999999999998</c:v>
                </c:pt>
                <c:pt idx="9188">
                  <c:v>3.6751999999999998</c:v>
                </c:pt>
                <c:pt idx="9189">
                  <c:v>3.6756000000000002</c:v>
                </c:pt>
                <c:pt idx="9190">
                  <c:v>3.6760000000000002</c:v>
                </c:pt>
                <c:pt idx="9191">
                  <c:v>3.6764000000000001</c:v>
                </c:pt>
                <c:pt idx="9192">
                  <c:v>3.6768000000000001</c:v>
                </c:pt>
                <c:pt idx="9193">
                  <c:v>3.6772</c:v>
                </c:pt>
                <c:pt idx="9194">
                  <c:v>3.6776</c:v>
                </c:pt>
                <c:pt idx="9195">
                  <c:v>3.6779999999999999</c:v>
                </c:pt>
                <c:pt idx="9196">
                  <c:v>3.6783999999999999</c:v>
                </c:pt>
                <c:pt idx="9197">
                  <c:v>3.6787999999999998</c:v>
                </c:pt>
                <c:pt idx="9198">
                  <c:v>3.6791999999999998</c:v>
                </c:pt>
                <c:pt idx="9199">
                  <c:v>3.6795999999999998</c:v>
                </c:pt>
                <c:pt idx="9200">
                  <c:v>3.68</c:v>
                </c:pt>
                <c:pt idx="9201">
                  <c:v>3.6804000000000001</c:v>
                </c:pt>
                <c:pt idx="9202">
                  <c:v>3.6808000000000001</c:v>
                </c:pt>
                <c:pt idx="9203">
                  <c:v>3.6812</c:v>
                </c:pt>
                <c:pt idx="9204">
                  <c:v>3.6816</c:v>
                </c:pt>
                <c:pt idx="9205">
                  <c:v>3.6819999999999999</c:v>
                </c:pt>
                <c:pt idx="9206">
                  <c:v>3.6823999999999999</c:v>
                </c:pt>
                <c:pt idx="9207">
                  <c:v>3.6827999999999999</c:v>
                </c:pt>
                <c:pt idx="9208">
                  <c:v>3.6831999999999998</c:v>
                </c:pt>
                <c:pt idx="9209">
                  <c:v>3.6835999999999998</c:v>
                </c:pt>
                <c:pt idx="9210">
                  <c:v>3.6840000000000002</c:v>
                </c:pt>
                <c:pt idx="9211">
                  <c:v>3.6844000000000001</c:v>
                </c:pt>
                <c:pt idx="9212">
                  <c:v>3.6848000000000001</c:v>
                </c:pt>
                <c:pt idx="9213">
                  <c:v>3.6852</c:v>
                </c:pt>
                <c:pt idx="9214">
                  <c:v>3.6856</c:v>
                </c:pt>
                <c:pt idx="9215">
                  <c:v>3.6859999999999999</c:v>
                </c:pt>
                <c:pt idx="9216">
                  <c:v>3.6863999999999999</c:v>
                </c:pt>
                <c:pt idx="9217">
                  <c:v>3.6867999999999999</c:v>
                </c:pt>
                <c:pt idx="9218">
                  <c:v>3.6871999999999998</c:v>
                </c:pt>
                <c:pt idx="9219">
                  <c:v>3.6875999999999998</c:v>
                </c:pt>
                <c:pt idx="9220">
                  <c:v>3.6880000000000002</c:v>
                </c:pt>
                <c:pt idx="9221">
                  <c:v>3.6884000000000001</c:v>
                </c:pt>
                <c:pt idx="9222">
                  <c:v>3.6888000000000001</c:v>
                </c:pt>
                <c:pt idx="9223">
                  <c:v>3.6892</c:v>
                </c:pt>
                <c:pt idx="9224">
                  <c:v>3.6896</c:v>
                </c:pt>
                <c:pt idx="9225">
                  <c:v>3.69</c:v>
                </c:pt>
                <c:pt idx="9226">
                  <c:v>3.6903999999999999</c:v>
                </c:pt>
                <c:pt idx="9227">
                  <c:v>3.6907999999999999</c:v>
                </c:pt>
                <c:pt idx="9228">
                  <c:v>3.6911999999999998</c:v>
                </c:pt>
                <c:pt idx="9229">
                  <c:v>3.6915999999999998</c:v>
                </c:pt>
                <c:pt idx="9230">
                  <c:v>3.6920000000000002</c:v>
                </c:pt>
                <c:pt idx="9231">
                  <c:v>3.6924000000000001</c:v>
                </c:pt>
                <c:pt idx="9232">
                  <c:v>3.6928000000000001</c:v>
                </c:pt>
                <c:pt idx="9233">
                  <c:v>3.6932</c:v>
                </c:pt>
                <c:pt idx="9234">
                  <c:v>3.6936</c:v>
                </c:pt>
                <c:pt idx="9235">
                  <c:v>3.694</c:v>
                </c:pt>
                <c:pt idx="9236">
                  <c:v>3.6943999999999999</c:v>
                </c:pt>
                <c:pt idx="9237">
                  <c:v>3.6947999999999999</c:v>
                </c:pt>
                <c:pt idx="9238">
                  <c:v>3.6951999999999998</c:v>
                </c:pt>
                <c:pt idx="9239">
                  <c:v>3.6955999999999998</c:v>
                </c:pt>
                <c:pt idx="9240">
                  <c:v>3.6960000000000002</c:v>
                </c:pt>
                <c:pt idx="9241">
                  <c:v>3.6964000000000001</c:v>
                </c:pt>
                <c:pt idx="9242">
                  <c:v>3.6968000000000001</c:v>
                </c:pt>
                <c:pt idx="9243">
                  <c:v>3.6972</c:v>
                </c:pt>
                <c:pt idx="9244">
                  <c:v>3.6976</c:v>
                </c:pt>
                <c:pt idx="9245">
                  <c:v>3.698</c:v>
                </c:pt>
                <c:pt idx="9246">
                  <c:v>3.6983999999999999</c:v>
                </c:pt>
                <c:pt idx="9247">
                  <c:v>3.6987999999999999</c:v>
                </c:pt>
                <c:pt idx="9248">
                  <c:v>3.6991999999999998</c:v>
                </c:pt>
                <c:pt idx="9249">
                  <c:v>3.6995999999999998</c:v>
                </c:pt>
                <c:pt idx="9250">
                  <c:v>3.7</c:v>
                </c:pt>
                <c:pt idx="9251">
                  <c:v>3.7004000000000001</c:v>
                </c:pt>
                <c:pt idx="9252">
                  <c:v>3.7008000000000001</c:v>
                </c:pt>
                <c:pt idx="9253">
                  <c:v>3.7012</c:v>
                </c:pt>
                <c:pt idx="9254">
                  <c:v>3.7016</c:v>
                </c:pt>
                <c:pt idx="9255">
                  <c:v>3.702</c:v>
                </c:pt>
                <c:pt idx="9256">
                  <c:v>3.7023999999999999</c:v>
                </c:pt>
                <c:pt idx="9257">
                  <c:v>3.7027999999999999</c:v>
                </c:pt>
                <c:pt idx="9258">
                  <c:v>3.7031999999999998</c:v>
                </c:pt>
                <c:pt idx="9259">
                  <c:v>3.7035999999999998</c:v>
                </c:pt>
                <c:pt idx="9260">
                  <c:v>3.7040000000000002</c:v>
                </c:pt>
                <c:pt idx="9261">
                  <c:v>3.7044000000000001</c:v>
                </c:pt>
                <c:pt idx="9262">
                  <c:v>3.7048000000000001</c:v>
                </c:pt>
                <c:pt idx="9263">
                  <c:v>3.7052</c:v>
                </c:pt>
                <c:pt idx="9264">
                  <c:v>3.7056</c:v>
                </c:pt>
                <c:pt idx="9265">
                  <c:v>3.706</c:v>
                </c:pt>
                <c:pt idx="9266">
                  <c:v>3.7063999999999999</c:v>
                </c:pt>
                <c:pt idx="9267">
                  <c:v>3.7067999999999999</c:v>
                </c:pt>
                <c:pt idx="9268">
                  <c:v>3.7071999999999998</c:v>
                </c:pt>
                <c:pt idx="9269">
                  <c:v>3.7075999999999998</c:v>
                </c:pt>
                <c:pt idx="9270">
                  <c:v>3.7080000000000002</c:v>
                </c:pt>
                <c:pt idx="9271">
                  <c:v>3.7084000000000001</c:v>
                </c:pt>
                <c:pt idx="9272">
                  <c:v>3.7088000000000001</c:v>
                </c:pt>
                <c:pt idx="9273">
                  <c:v>3.7092000000000001</c:v>
                </c:pt>
                <c:pt idx="9274">
                  <c:v>3.7096</c:v>
                </c:pt>
                <c:pt idx="9275">
                  <c:v>3.71</c:v>
                </c:pt>
                <c:pt idx="9276">
                  <c:v>3.7103999999999999</c:v>
                </c:pt>
                <c:pt idx="9277">
                  <c:v>3.7107999999999999</c:v>
                </c:pt>
                <c:pt idx="9278">
                  <c:v>3.7111999999999998</c:v>
                </c:pt>
                <c:pt idx="9279">
                  <c:v>3.7115999999999998</c:v>
                </c:pt>
                <c:pt idx="9280">
                  <c:v>3.7120000000000002</c:v>
                </c:pt>
                <c:pt idx="9281">
                  <c:v>3.7124000000000001</c:v>
                </c:pt>
                <c:pt idx="9282">
                  <c:v>3.7128000000000001</c:v>
                </c:pt>
                <c:pt idx="9283">
                  <c:v>3.7132000000000001</c:v>
                </c:pt>
                <c:pt idx="9284">
                  <c:v>3.7136</c:v>
                </c:pt>
                <c:pt idx="9285">
                  <c:v>3.714</c:v>
                </c:pt>
                <c:pt idx="9286">
                  <c:v>3.7143999999999999</c:v>
                </c:pt>
                <c:pt idx="9287">
                  <c:v>3.7147999999999999</c:v>
                </c:pt>
                <c:pt idx="9288">
                  <c:v>3.7151999999999998</c:v>
                </c:pt>
                <c:pt idx="9289">
                  <c:v>3.7155999999999998</c:v>
                </c:pt>
                <c:pt idx="9290">
                  <c:v>3.7160000000000002</c:v>
                </c:pt>
                <c:pt idx="9291">
                  <c:v>3.7164000000000001</c:v>
                </c:pt>
                <c:pt idx="9292">
                  <c:v>3.7168000000000001</c:v>
                </c:pt>
                <c:pt idx="9293">
                  <c:v>3.7172000000000001</c:v>
                </c:pt>
                <c:pt idx="9294">
                  <c:v>3.7176</c:v>
                </c:pt>
                <c:pt idx="9295">
                  <c:v>3.718</c:v>
                </c:pt>
                <c:pt idx="9296">
                  <c:v>3.7183999999999999</c:v>
                </c:pt>
                <c:pt idx="9297">
                  <c:v>3.7187999999999999</c:v>
                </c:pt>
                <c:pt idx="9298">
                  <c:v>3.7191999999999998</c:v>
                </c:pt>
                <c:pt idx="9299">
                  <c:v>3.7195999999999998</c:v>
                </c:pt>
                <c:pt idx="9300">
                  <c:v>3.72</c:v>
                </c:pt>
                <c:pt idx="9301">
                  <c:v>3.7204000000000002</c:v>
                </c:pt>
                <c:pt idx="9302">
                  <c:v>3.7208000000000001</c:v>
                </c:pt>
                <c:pt idx="9303">
                  <c:v>3.7212000000000001</c:v>
                </c:pt>
                <c:pt idx="9304">
                  <c:v>3.7216</c:v>
                </c:pt>
                <c:pt idx="9305">
                  <c:v>3.722</c:v>
                </c:pt>
                <c:pt idx="9306">
                  <c:v>3.7223999999999999</c:v>
                </c:pt>
                <c:pt idx="9307">
                  <c:v>3.7227999999999999</c:v>
                </c:pt>
                <c:pt idx="9308">
                  <c:v>3.7231999999999998</c:v>
                </c:pt>
                <c:pt idx="9309">
                  <c:v>3.7235999999999998</c:v>
                </c:pt>
                <c:pt idx="9310">
                  <c:v>3.7240000000000002</c:v>
                </c:pt>
                <c:pt idx="9311">
                  <c:v>3.7244000000000002</c:v>
                </c:pt>
                <c:pt idx="9312">
                  <c:v>3.7248000000000001</c:v>
                </c:pt>
                <c:pt idx="9313">
                  <c:v>3.7252000000000001</c:v>
                </c:pt>
                <c:pt idx="9314">
                  <c:v>3.7256</c:v>
                </c:pt>
                <c:pt idx="9315">
                  <c:v>3.726</c:v>
                </c:pt>
                <c:pt idx="9316">
                  <c:v>3.7263999999999999</c:v>
                </c:pt>
                <c:pt idx="9317">
                  <c:v>3.7267999999999999</c:v>
                </c:pt>
                <c:pt idx="9318">
                  <c:v>3.7271999999999998</c:v>
                </c:pt>
                <c:pt idx="9319">
                  <c:v>3.7275999999999998</c:v>
                </c:pt>
                <c:pt idx="9320">
                  <c:v>3.7279999999999998</c:v>
                </c:pt>
                <c:pt idx="9321">
                  <c:v>3.7284000000000002</c:v>
                </c:pt>
                <c:pt idx="9322">
                  <c:v>3.7288000000000001</c:v>
                </c:pt>
                <c:pt idx="9323">
                  <c:v>3.7292000000000001</c:v>
                </c:pt>
                <c:pt idx="9324">
                  <c:v>3.7296</c:v>
                </c:pt>
                <c:pt idx="9325">
                  <c:v>3.73</c:v>
                </c:pt>
                <c:pt idx="9326">
                  <c:v>3.7303999999999999</c:v>
                </c:pt>
                <c:pt idx="9327">
                  <c:v>3.7307999999999999</c:v>
                </c:pt>
                <c:pt idx="9328">
                  <c:v>3.7311999999999999</c:v>
                </c:pt>
                <c:pt idx="9329">
                  <c:v>3.7315999999999998</c:v>
                </c:pt>
                <c:pt idx="9330">
                  <c:v>3.7319999999999998</c:v>
                </c:pt>
                <c:pt idx="9331">
                  <c:v>3.7324000000000002</c:v>
                </c:pt>
                <c:pt idx="9332">
                  <c:v>3.7328000000000001</c:v>
                </c:pt>
                <c:pt idx="9333">
                  <c:v>3.7332000000000001</c:v>
                </c:pt>
                <c:pt idx="9334">
                  <c:v>3.7336</c:v>
                </c:pt>
                <c:pt idx="9335">
                  <c:v>3.734</c:v>
                </c:pt>
                <c:pt idx="9336">
                  <c:v>3.7343999999999999</c:v>
                </c:pt>
                <c:pt idx="9337">
                  <c:v>3.7347999999999999</c:v>
                </c:pt>
                <c:pt idx="9338">
                  <c:v>3.7351999999999999</c:v>
                </c:pt>
                <c:pt idx="9339">
                  <c:v>3.7355999999999998</c:v>
                </c:pt>
                <c:pt idx="9340">
                  <c:v>3.7359999999999998</c:v>
                </c:pt>
                <c:pt idx="9341">
                  <c:v>3.7364000000000002</c:v>
                </c:pt>
                <c:pt idx="9342">
                  <c:v>3.7368000000000001</c:v>
                </c:pt>
                <c:pt idx="9343">
                  <c:v>3.7372000000000001</c:v>
                </c:pt>
                <c:pt idx="9344">
                  <c:v>3.7376</c:v>
                </c:pt>
                <c:pt idx="9345">
                  <c:v>3.738</c:v>
                </c:pt>
                <c:pt idx="9346">
                  <c:v>3.7383999999999999</c:v>
                </c:pt>
                <c:pt idx="9347">
                  <c:v>3.7387999999999999</c:v>
                </c:pt>
                <c:pt idx="9348">
                  <c:v>3.7391999999999999</c:v>
                </c:pt>
                <c:pt idx="9349">
                  <c:v>3.7395999999999998</c:v>
                </c:pt>
                <c:pt idx="9350">
                  <c:v>3.7399999999999998</c:v>
                </c:pt>
                <c:pt idx="9351">
                  <c:v>3.7404000000000002</c:v>
                </c:pt>
                <c:pt idx="9352">
                  <c:v>3.7408000000000001</c:v>
                </c:pt>
                <c:pt idx="9353">
                  <c:v>3.7412000000000001</c:v>
                </c:pt>
                <c:pt idx="9354">
                  <c:v>3.7416</c:v>
                </c:pt>
                <c:pt idx="9355">
                  <c:v>3.742</c:v>
                </c:pt>
                <c:pt idx="9356">
                  <c:v>3.7423999999999999</c:v>
                </c:pt>
                <c:pt idx="9357">
                  <c:v>3.7427999999999999</c:v>
                </c:pt>
                <c:pt idx="9358">
                  <c:v>3.7431999999999999</c:v>
                </c:pt>
                <c:pt idx="9359">
                  <c:v>3.7435999999999998</c:v>
                </c:pt>
                <c:pt idx="9360">
                  <c:v>3.7439999999999998</c:v>
                </c:pt>
                <c:pt idx="9361">
                  <c:v>3.7444000000000002</c:v>
                </c:pt>
                <c:pt idx="9362">
                  <c:v>3.7448000000000001</c:v>
                </c:pt>
                <c:pt idx="9363">
                  <c:v>3.7452000000000001</c:v>
                </c:pt>
                <c:pt idx="9364">
                  <c:v>3.7456</c:v>
                </c:pt>
                <c:pt idx="9365">
                  <c:v>3.746</c:v>
                </c:pt>
                <c:pt idx="9366">
                  <c:v>3.7464</c:v>
                </c:pt>
                <c:pt idx="9367">
                  <c:v>3.7467999999999999</c:v>
                </c:pt>
                <c:pt idx="9368">
                  <c:v>3.7471999999999999</c:v>
                </c:pt>
                <c:pt idx="9369">
                  <c:v>3.7475999999999998</c:v>
                </c:pt>
                <c:pt idx="9370">
                  <c:v>3.7479999999999998</c:v>
                </c:pt>
                <c:pt idx="9371">
                  <c:v>3.7484000000000002</c:v>
                </c:pt>
                <c:pt idx="9372">
                  <c:v>3.7488000000000001</c:v>
                </c:pt>
                <c:pt idx="9373">
                  <c:v>3.7492000000000001</c:v>
                </c:pt>
                <c:pt idx="9374">
                  <c:v>3.7496</c:v>
                </c:pt>
                <c:pt idx="9375">
                  <c:v>3.75</c:v>
                </c:pt>
                <c:pt idx="9376">
                  <c:v>3.7504</c:v>
                </c:pt>
                <c:pt idx="9377">
                  <c:v>3.7507999999999999</c:v>
                </c:pt>
                <c:pt idx="9378">
                  <c:v>3.7511999999999999</c:v>
                </c:pt>
                <c:pt idx="9379">
                  <c:v>3.7515999999999998</c:v>
                </c:pt>
                <c:pt idx="9380">
                  <c:v>3.7519999999999998</c:v>
                </c:pt>
                <c:pt idx="9381">
                  <c:v>3.7524000000000002</c:v>
                </c:pt>
                <c:pt idx="9382">
                  <c:v>3.7528000000000001</c:v>
                </c:pt>
                <c:pt idx="9383">
                  <c:v>3.7532000000000001</c:v>
                </c:pt>
                <c:pt idx="9384">
                  <c:v>3.7536</c:v>
                </c:pt>
                <c:pt idx="9385">
                  <c:v>3.754</c:v>
                </c:pt>
                <c:pt idx="9386">
                  <c:v>3.7544</c:v>
                </c:pt>
                <c:pt idx="9387">
                  <c:v>3.7547999999999999</c:v>
                </c:pt>
                <c:pt idx="9388">
                  <c:v>3.7551999999999999</c:v>
                </c:pt>
                <c:pt idx="9389">
                  <c:v>3.7555999999999998</c:v>
                </c:pt>
                <c:pt idx="9390">
                  <c:v>3.7559999999999998</c:v>
                </c:pt>
                <c:pt idx="9391">
                  <c:v>3.7564000000000002</c:v>
                </c:pt>
                <c:pt idx="9392">
                  <c:v>3.7568000000000001</c:v>
                </c:pt>
                <c:pt idx="9393">
                  <c:v>3.7572000000000001</c:v>
                </c:pt>
                <c:pt idx="9394">
                  <c:v>3.7576000000000001</c:v>
                </c:pt>
                <c:pt idx="9395">
                  <c:v>3.758</c:v>
                </c:pt>
                <c:pt idx="9396">
                  <c:v>3.7584</c:v>
                </c:pt>
                <c:pt idx="9397">
                  <c:v>3.7587999999999999</c:v>
                </c:pt>
                <c:pt idx="9398">
                  <c:v>3.7591999999999999</c:v>
                </c:pt>
                <c:pt idx="9399">
                  <c:v>3.7595999999999998</c:v>
                </c:pt>
                <c:pt idx="9400">
                  <c:v>3.76</c:v>
                </c:pt>
                <c:pt idx="9401">
                  <c:v>3.7604000000000002</c:v>
                </c:pt>
                <c:pt idx="9402">
                  <c:v>3.7608000000000001</c:v>
                </c:pt>
                <c:pt idx="9403">
                  <c:v>3.7612000000000001</c:v>
                </c:pt>
                <c:pt idx="9404">
                  <c:v>3.7616000000000001</c:v>
                </c:pt>
                <c:pt idx="9405">
                  <c:v>3.762</c:v>
                </c:pt>
                <c:pt idx="9406">
                  <c:v>3.7624</c:v>
                </c:pt>
                <c:pt idx="9407">
                  <c:v>3.7627999999999999</c:v>
                </c:pt>
                <c:pt idx="9408">
                  <c:v>3.7631999999999999</c:v>
                </c:pt>
                <c:pt idx="9409">
                  <c:v>3.7635999999999998</c:v>
                </c:pt>
                <c:pt idx="9410">
                  <c:v>3.7639999999999998</c:v>
                </c:pt>
                <c:pt idx="9411">
                  <c:v>3.7644000000000002</c:v>
                </c:pt>
                <c:pt idx="9412">
                  <c:v>3.7648000000000001</c:v>
                </c:pt>
                <c:pt idx="9413">
                  <c:v>3.7652000000000001</c:v>
                </c:pt>
                <c:pt idx="9414">
                  <c:v>3.7656000000000001</c:v>
                </c:pt>
                <c:pt idx="9415">
                  <c:v>3.766</c:v>
                </c:pt>
                <c:pt idx="9416">
                  <c:v>3.7664</c:v>
                </c:pt>
                <c:pt idx="9417">
                  <c:v>3.7667999999999999</c:v>
                </c:pt>
                <c:pt idx="9418">
                  <c:v>3.7671999999999999</c:v>
                </c:pt>
                <c:pt idx="9419">
                  <c:v>3.7675999999999998</c:v>
                </c:pt>
                <c:pt idx="9420">
                  <c:v>3.7679999999999998</c:v>
                </c:pt>
                <c:pt idx="9421">
                  <c:v>3.7684000000000002</c:v>
                </c:pt>
                <c:pt idx="9422">
                  <c:v>3.7688000000000001</c:v>
                </c:pt>
                <c:pt idx="9423">
                  <c:v>3.7692000000000001</c:v>
                </c:pt>
                <c:pt idx="9424">
                  <c:v>3.7696000000000001</c:v>
                </c:pt>
                <c:pt idx="9425">
                  <c:v>3.77</c:v>
                </c:pt>
                <c:pt idx="9426">
                  <c:v>3.7704</c:v>
                </c:pt>
                <c:pt idx="9427">
                  <c:v>3.7707999999999999</c:v>
                </c:pt>
                <c:pt idx="9428">
                  <c:v>3.7711999999999999</c:v>
                </c:pt>
                <c:pt idx="9429">
                  <c:v>3.7715999999999998</c:v>
                </c:pt>
                <c:pt idx="9430">
                  <c:v>3.7719999999999998</c:v>
                </c:pt>
                <c:pt idx="9431">
                  <c:v>3.7724000000000002</c:v>
                </c:pt>
                <c:pt idx="9432">
                  <c:v>3.7728000000000002</c:v>
                </c:pt>
                <c:pt idx="9433">
                  <c:v>3.7732000000000001</c:v>
                </c:pt>
                <c:pt idx="9434">
                  <c:v>3.7736000000000001</c:v>
                </c:pt>
                <c:pt idx="9435">
                  <c:v>3.774</c:v>
                </c:pt>
                <c:pt idx="9436">
                  <c:v>3.7744</c:v>
                </c:pt>
                <c:pt idx="9437">
                  <c:v>3.7747999999999999</c:v>
                </c:pt>
                <c:pt idx="9438">
                  <c:v>3.7751999999999999</c:v>
                </c:pt>
                <c:pt idx="9439">
                  <c:v>3.7755999999999998</c:v>
                </c:pt>
                <c:pt idx="9440">
                  <c:v>3.7759999999999998</c:v>
                </c:pt>
                <c:pt idx="9441">
                  <c:v>3.7764000000000002</c:v>
                </c:pt>
                <c:pt idx="9442">
                  <c:v>3.7768000000000002</c:v>
                </c:pt>
                <c:pt idx="9443">
                  <c:v>3.7772000000000001</c:v>
                </c:pt>
                <c:pt idx="9444">
                  <c:v>3.7776000000000001</c:v>
                </c:pt>
                <c:pt idx="9445">
                  <c:v>3.778</c:v>
                </c:pt>
                <c:pt idx="9446">
                  <c:v>3.7784</c:v>
                </c:pt>
                <c:pt idx="9447">
                  <c:v>3.7787999999999999</c:v>
                </c:pt>
                <c:pt idx="9448">
                  <c:v>3.7791999999999999</c:v>
                </c:pt>
                <c:pt idx="9449">
                  <c:v>3.7795999999999998</c:v>
                </c:pt>
                <c:pt idx="9450">
                  <c:v>3.78</c:v>
                </c:pt>
                <c:pt idx="9451">
                  <c:v>3.7803999999999998</c:v>
                </c:pt>
                <c:pt idx="9452">
                  <c:v>3.7808000000000002</c:v>
                </c:pt>
                <c:pt idx="9453">
                  <c:v>3.7812000000000001</c:v>
                </c:pt>
                <c:pt idx="9454">
                  <c:v>3.7816000000000001</c:v>
                </c:pt>
                <c:pt idx="9455">
                  <c:v>3.782</c:v>
                </c:pt>
                <c:pt idx="9456">
                  <c:v>3.7824</c:v>
                </c:pt>
                <c:pt idx="9457">
                  <c:v>3.7827999999999999</c:v>
                </c:pt>
                <c:pt idx="9458">
                  <c:v>3.7831999999999999</c:v>
                </c:pt>
                <c:pt idx="9459">
                  <c:v>3.7835999999999999</c:v>
                </c:pt>
                <c:pt idx="9460">
                  <c:v>3.7839999999999998</c:v>
                </c:pt>
                <c:pt idx="9461">
                  <c:v>3.7843999999999998</c:v>
                </c:pt>
                <c:pt idx="9462">
                  <c:v>3.7848000000000002</c:v>
                </c:pt>
                <c:pt idx="9463">
                  <c:v>3.7852000000000001</c:v>
                </c:pt>
                <c:pt idx="9464">
                  <c:v>3.7856000000000001</c:v>
                </c:pt>
                <c:pt idx="9465">
                  <c:v>3.786</c:v>
                </c:pt>
                <c:pt idx="9466">
                  <c:v>3.7864</c:v>
                </c:pt>
                <c:pt idx="9467">
                  <c:v>3.7867999999999999</c:v>
                </c:pt>
                <c:pt idx="9468">
                  <c:v>3.7871999999999999</c:v>
                </c:pt>
                <c:pt idx="9469">
                  <c:v>3.7875999999999999</c:v>
                </c:pt>
                <c:pt idx="9470">
                  <c:v>3.7879999999999998</c:v>
                </c:pt>
              </c:numCache>
            </c:numRef>
          </c:xVal>
          <c:yVal>
            <c:numRef>
              <c:f>'Prueba 1'!$B$4:$B$9474</c:f>
              <c:numCache>
                <c:formatCode>#,##0.000</c:formatCode>
                <c:ptCount val="9471"/>
                <c:pt idx="0">
                  <c:v>0</c:v>
                </c:pt>
                <c:pt idx="1">
                  <c:v>0</c:v>
                </c:pt>
                <c:pt idx="2">
                  <c:v>0</c:v>
                </c:pt>
                <c:pt idx="3">
                  <c:v>0</c:v>
                </c:pt>
                <c:pt idx="4">
                  <c:v>0</c:v>
                </c:pt>
                <c:pt idx="5">
                  <c:v>0</c:v>
                </c:pt>
                <c:pt idx="6">
                  <c:v>0</c:v>
                </c:pt>
                <c:pt idx="7">
                  <c:v>0</c:v>
                </c:pt>
                <c:pt idx="8">
                  <c:v>0</c:v>
                </c:pt>
                <c:pt idx="9">
                  <c:v>0.98749624345650822</c:v>
                </c:pt>
                <c:pt idx="10">
                  <c:v>0.98749624345650822</c:v>
                </c:pt>
                <c:pt idx="11">
                  <c:v>0.98749624345650822</c:v>
                </c:pt>
                <c:pt idx="12">
                  <c:v>0.98749624345650822</c:v>
                </c:pt>
                <c:pt idx="13">
                  <c:v>0.98749624345650822</c:v>
                </c:pt>
                <c:pt idx="14">
                  <c:v>0.98749624345650822</c:v>
                </c:pt>
                <c:pt idx="15">
                  <c:v>0</c:v>
                </c:pt>
                <c:pt idx="16">
                  <c:v>0</c:v>
                </c:pt>
                <c:pt idx="17">
                  <c:v>0</c:v>
                </c:pt>
                <c:pt idx="18">
                  <c:v>0.98749624345650822</c:v>
                </c:pt>
                <c:pt idx="19">
                  <c:v>0.98749624345650822</c:v>
                </c:pt>
                <c:pt idx="20">
                  <c:v>0.98749624345650822</c:v>
                </c:pt>
                <c:pt idx="21">
                  <c:v>0.98749624345650822</c:v>
                </c:pt>
                <c:pt idx="22">
                  <c:v>0</c:v>
                </c:pt>
                <c:pt idx="23">
                  <c:v>0</c:v>
                </c:pt>
                <c:pt idx="24">
                  <c:v>0</c:v>
                </c:pt>
                <c:pt idx="25">
                  <c:v>0</c:v>
                </c:pt>
                <c:pt idx="26">
                  <c:v>0</c:v>
                </c:pt>
                <c:pt idx="27">
                  <c:v>0.98749624345650822</c:v>
                </c:pt>
                <c:pt idx="28">
                  <c:v>0</c:v>
                </c:pt>
                <c:pt idx="29">
                  <c:v>0</c:v>
                </c:pt>
                <c:pt idx="30">
                  <c:v>0.98749624345650822</c:v>
                </c:pt>
                <c:pt idx="31">
                  <c:v>0</c:v>
                </c:pt>
                <c:pt idx="32">
                  <c:v>0</c:v>
                </c:pt>
                <c:pt idx="33">
                  <c:v>0</c:v>
                </c:pt>
                <c:pt idx="34">
                  <c:v>0</c:v>
                </c:pt>
                <c:pt idx="35">
                  <c:v>0</c:v>
                </c:pt>
                <c:pt idx="36">
                  <c:v>0.98749624345650822</c:v>
                </c:pt>
                <c:pt idx="37">
                  <c:v>0</c:v>
                </c:pt>
                <c:pt idx="38">
                  <c:v>0.98749624345650822</c:v>
                </c:pt>
                <c:pt idx="39">
                  <c:v>0.98749624345650822</c:v>
                </c:pt>
                <c:pt idx="40">
                  <c:v>0</c:v>
                </c:pt>
                <c:pt idx="41">
                  <c:v>0.98749624345650822</c:v>
                </c:pt>
                <c:pt idx="42">
                  <c:v>0</c:v>
                </c:pt>
                <c:pt idx="43">
                  <c:v>0.98749624345650822</c:v>
                </c:pt>
                <c:pt idx="44">
                  <c:v>0.98749624345650822</c:v>
                </c:pt>
                <c:pt idx="45">
                  <c:v>0.98749624345650822</c:v>
                </c:pt>
                <c:pt idx="46">
                  <c:v>0.98749624345650822</c:v>
                </c:pt>
                <c:pt idx="47">
                  <c:v>0.98749624345650822</c:v>
                </c:pt>
                <c:pt idx="48">
                  <c:v>0.98749624345650822</c:v>
                </c:pt>
                <c:pt idx="49">
                  <c:v>0.98749624345650822</c:v>
                </c:pt>
                <c:pt idx="50">
                  <c:v>0.98749624345650822</c:v>
                </c:pt>
                <c:pt idx="51">
                  <c:v>0.98749624345650822</c:v>
                </c:pt>
                <c:pt idx="52">
                  <c:v>0.98749624345650822</c:v>
                </c:pt>
                <c:pt idx="53">
                  <c:v>0.98749624345650822</c:v>
                </c:pt>
                <c:pt idx="54">
                  <c:v>0.98749624345650822</c:v>
                </c:pt>
                <c:pt idx="55">
                  <c:v>0.98749624345650822</c:v>
                </c:pt>
                <c:pt idx="56">
                  <c:v>0.98749624345650822</c:v>
                </c:pt>
                <c:pt idx="57">
                  <c:v>0.98749624345650822</c:v>
                </c:pt>
                <c:pt idx="58">
                  <c:v>0.98749624345650822</c:v>
                </c:pt>
                <c:pt idx="59">
                  <c:v>0.98749624345650822</c:v>
                </c:pt>
                <c:pt idx="60">
                  <c:v>0.98749624345650822</c:v>
                </c:pt>
                <c:pt idx="61">
                  <c:v>0.98749624345650822</c:v>
                </c:pt>
                <c:pt idx="62">
                  <c:v>0.98749624345650822</c:v>
                </c:pt>
                <c:pt idx="63">
                  <c:v>0.98749624345650822</c:v>
                </c:pt>
                <c:pt idx="64">
                  <c:v>0.98749624345650822</c:v>
                </c:pt>
                <c:pt idx="65">
                  <c:v>0.98749624345650822</c:v>
                </c:pt>
                <c:pt idx="66">
                  <c:v>0.98749624345650822</c:v>
                </c:pt>
                <c:pt idx="67">
                  <c:v>0.98749624345650822</c:v>
                </c:pt>
                <c:pt idx="68">
                  <c:v>0.98749624345650822</c:v>
                </c:pt>
                <c:pt idx="69">
                  <c:v>0.98749624345650822</c:v>
                </c:pt>
                <c:pt idx="70">
                  <c:v>0.98749624345650822</c:v>
                </c:pt>
                <c:pt idx="71">
                  <c:v>0.98749624345650822</c:v>
                </c:pt>
                <c:pt idx="72">
                  <c:v>0.98749624345650822</c:v>
                </c:pt>
                <c:pt idx="73">
                  <c:v>0.98749624345650822</c:v>
                </c:pt>
                <c:pt idx="74">
                  <c:v>0.98749624345650822</c:v>
                </c:pt>
                <c:pt idx="75">
                  <c:v>0.98749624345650822</c:v>
                </c:pt>
                <c:pt idx="76">
                  <c:v>0.98749624345650822</c:v>
                </c:pt>
                <c:pt idx="77">
                  <c:v>0.98749624345650822</c:v>
                </c:pt>
                <c:pt idx="78">
                  <c:v>1.9749924869130164</c:v>
                </c:pt>
                <c:pt idx="79">
                  <c:v>1.9749924869130164</c:v>
                </c:pt>
                <c:pt idx="80">
                  <c:v>1.9749924869130164</c:v>
                </c:pt>
                <c:pt idx="81">
                  <c:v>1.9749924869130164</c:v>
                </c:pt>
                <c:pt idx="82">
                  <c:v>1.9749924869130164</c:v>
                </c:pt>
                <c:pt idx="83">
                  <c:v>1.9749924869130164</c:v>
                </c:pt>
                <c:pt idx="84">
                  <c:v>1.9749924869130164</c:v>
                </c:pt>
                <c:pt idx="85">
                  <c:v>1.9749924869130164</c:v>
                </c:pt>
                <c:pt idx="86">
                  <c:v>1.9749924869130164</c:v>
                </c:pt>
                <c:pt idx="87">
                  <c:v>1.9749924869130164</c:v>
                </c:pt>
                <c:pt idx="88">
                  <c:v>1.9749924869130164</c:v>
                </c:pt>
                <c:pt idx="89">
                  <c:v>2.9624887303695244</c:v>
                </c:pt>
                <c:pt idx="90">
                  <c:v>2.9624887303695244</c:v>
                </c:pt>
                <c:pt idx="91">
                  <c:v>2.9624887303695244</c:v>
                </c:pt>
                <c:pt idx="92">
                  <c:v>2.9624887303695244</c:v>
                </c:pt>
                <c:pt idx="93">
                  <c:v>2.9624887303695244</c:v>
                </c:pt>
                <c:pt idx="94">
                  <c:v>2.9624887303695244</c:v>
                </c:pt>
                <c:pt idx="95">
                  <c:v>2.9624887303695244</c:v>
                </c:pt>
                <c:pt idx="96">
                  <c:v>2.9624887303695244</c:v>
                </c:pt>
                <c:pt idx="97">
                  <c:v>2.9624887303695244</c:v>
                </c:pt>
                <c:pt idx="98">
                  <c:v>2.9624887303695244</c:v>
                </c:pt>
                <c:pt idx="99">
                  <c:v>2.9624887303695244</c:v>
                </c:pt>
                <c:pt idx="100">
                  <c:v>3.9499849738260333</c:v>
                </c:pt>
                <c:pt idx="101">
                  <c:v>3.9499849738260333</c:v>
                </c:pt>
                <c:pt idx="102">
                  <c:v>2.9624887303695244</c:v>
                </c:pt>
                <c:pt idx="103">
                  <c:v>3.9499849738260333</c:v>
                </c:pt>
                <c:pt idx="104">
                  <c:v>3.9499849738260333</c:v>
                </c:pt>
                <c:pt idx="105">
                  <c:v>3.9499849738260333</c:v>
                </c:pt>
                <c:pt idx="106">
                  <c:v>3.9499849738260333</c:v>
                </c:pt>
                <c:pt idx="107">
                  <c:v>2.9624887303695244</c:v>
                </c:pt>
                <c:pt idx="108">
                  <c:v>2.9624887303695244</c:v>
                </c:pt>
                <c:pt idx="109">
                  <c:v>1.9749924869130164</c:v>
                </c:pt>
                <c:pt idx="110">
                  <c:v>1.9749924869130164</c:v>
                </c:pt>
                <c:pt idx="111">
                  <c:v>2.9624887303695244</c:v>
                </c:pt>
                <c:pt idx="112">
                  <c:v>2.9624887303695244</c:v>
                </c:pt>
                <c:pt idx="113">
                  <c:v>1.9749924869130164</c:v>
                </c:pt>
                <c:pt idx="114">
                  <c:v>1.9749924869130164</c:v>
                </c:pt>
                <c:pt idx="115">
                  <c:v>1.9749924869130164</c:v>
                </c:pt>
                <c:pt idx="116">
                  <c:v>0.98749624345650822</c:v>
                </c:pt>
                <c:pt idx="117">
                  <c:v>0.98749624345650822</c:v>
                </c:pt>
                <c:pt idx="118">
                  <c:v>0.98749624345650822</c:v>
                </c:pt>
                <c:pt idx="119">
                  <c:v>0.98749624345650822</c:v>
                </c:pt>
                <c:pt idx="120">
                  <c:v>0.98749624345650822</c:v>
                </c:pt>
                <c:pt idx="121">
                  <c:v>0.98749624345650822</c:v>
                </c:pt>
                <c:pt idx="122">
                  <c:v>0.98749624345650822</c:v>
                </c:pt>
                <c:pt idx="123">
                  <c:v>0.98749624345650822</c:v>
                </c:pt>
                <c:pt idx="124">
                  <c:v>0.98749624345650822</c:v>
                </c:pt>
                <c:pt idx="125">
                  <c:v>0.98749624345650822</c:v>
                </c:pt>
                <c:pt idx="126">
                  <c:v>0.98749624345650822</c:v>
                </c:pt>
                <c:pt idx="127">
                  <c:v>0.98749624345650822</c:v>
                </c:pt>
                <c:pt idx="128">
                  <c:v>0.98749624345650822</c:v>
                </c:pt>
                <c:pt idx="129">
                  <c:v>0.98749624345650822</c:v>
                </c:pt>
                <c:pt idx="130">
                  <c:v>0.98749624345650822</c:v>
                </c:pt>
                <c:pt idx="131">
                  <c:v>0.98749624345650822</c:v>
                </c:pt>
                <c:pt idx="132">
                  <c:v>0.98749624345650822</c:v>
                </c:pt>
                <c:pt idx="133">
                  <c:v>0</c:v>
                </c:pt>
                <c:pt idx="134">
                  <c:v>0</c:v>
                </c:pt>
                <c:pt idx="135">
                  <c:v>0</c:v>
                </c:pt>
                <c:pt idx="136">
                  <c:v>0</c:v>
                </c:pt>
                <c:pt idx="137">
                  <c:v>0.98749624345650822</c:v>
                </c:pt>
                <c:pt idx="138">
                  <c:v>0</c:v>
                </c:pt>
                <c:pt idx="139">
                  <c:v>0</c:v>
                </c:pt>
                <c:pt idx="140">
                  <c:v>0.98749624345650822</c:v>
                </c:pt>
                <c:pt idx="141">
                  <c:v>0.98749624345650822</c:v>
                </c:pt>
                <c:pt idx="142">
                  <c:v>0.98749624345650822</c:v>
                </c:pt>
                <c:pt idx="143">
                  <c:v>0.98749624345650822</c:v>
                </c:pt>
                <c:pt idx="144">
                  <c:v>0.98749624345650822</c:v>
                </c:pt>
                <c:pt idx="145">
                  <c:v>0.98749624345650822</c:v>
                </c:pt>
                <c:pt idx="146">
                  <c:v>0.98749624345650822</c:v>
                </c:pt>
                <c:pt idx="147">
                  <c:v>0.98749624345650822</c:v>
                </c:pt>
                <c:pt idx="148">
                  <c:v>0.98749624345650822</c:v>
                </c:pt>
                <c:pt idx="149">
                  <c:v>0.98749624345650822</c:v>
                </c:pt>
                <c:pt idx="150">
                  <c:v>0.98749624345650822</c:v>
                </c:pt>
                <c:pt idx="151">
                  <c:v>0.98749624345650822</c:v>
                </c:pt>
                <c:pt idx="152">
                  <c:v>0.98749624345650822</c:v>
                </c:pt>
                <c:pt idx="153">
                  <c:v>0</c:v>
                </c:pt>
                <c:pt idx="154">
                  <c:v>0</c:v>
                </c:pt>
                <c:pt idx="155">
                  <c:v>0.98749624345650822</c:v>
                </c:pt>
                <c:pt idx="156">
                  <c:v>0.98749624345650822</c:v>
                </c:pt>
                <c:pt idx="157">
                  <c:v>0.98749624345650822</c:v>
                </c:pt>
                <c:pt idx="158">
                  <c:v>0.98749624345650822</c:v>
                </c:pt>
                <c:pt idx="159">
                  <c:v>0.98749624345650822</c:v>
                </c:pt>
                <c:pt idx="160">
                  <c:v>1.9749924869130164</c:v>
                </c:pt>
                <c:pt idx="161">
                  <c:v>1.9749924869130164</c:v>
                </c:pt>
                <c:pt idx="162">
                  <c:v>1.9749924869130164</c:v>
                </c:pt>
                <c:pt idx="163">
                  <c:v>0.98749624345650822</c:v>
                </c:pt>
                <c:pt idx="164">
                  <c:v>0.98749624345650822</c:v>
                </c:pt>
                <c:pt idx="165">
                  <c:v>0.98749624345650822</c:v>
                </c:pt>
                <c:pt idx="166">
                  <c:v>0.98749624345650822</c:v>
                </c:pt>
                <c:pt idx="167">
                  <c:v>0.98749624345650822</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0.98749624345650822</c:v>
                </c:pt>
                <c:pt idx="193">
                  <c:v>0.98749624345650822</c:v>
                </c:pt>
                <c:pt idx="194">
                  <c:v>0.98749624345650822</c:v>
                </c:pt>
                <c:pt idx="195">
                  <c:v>0.98749624345650822</c:v>
                </c:pt>
                <c:pt idx="196">
                  <c:v>0.98749624345650822</c:v>
                </c:pt>
                <c:pt idx="197">
                  <c:v>0.98749624345650822</c:v>
                </c:pt>
                <c:pt idx="198">
                  <c:v>1.9749924869130164</c:v>
                </c:pt>
                <c:pt idx="199">
                  <c:v>0.98749624345650822</c:v>
                </c:pt>
                <c:pt idx="200">
                  <c:v>1.9749924869130164</c:v>
                </c:pt>
                <c:pt idx="201">
                  <c:v>0.98749624345650822</c:v>
                </c:pt>
                <c:pt idx="202">
                  <c:v>0.98749624345650822</c:v>
                </c:pt>
                <c:pt idx="203">
                  <c:v>0.98749624345650822</c:v>
                </c:pt>
                <c:pt idx="204">
                  <c:v>0.98749624345650822</c:v>
                </c:pt>
                <c:pt idx="205">
                  <c:v>0.98749624345650822</c:v>
                </c:pt>
                <c:pt idx="206">
                  <c:v>0.98749624345650822</c:v>
                </c:pt>
                <c:pt idx="207">
                  <c:v>0.98749624345650822</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0.98749624345650822</c:v>
                </c:pt>
                <c:pt idx="234">
                  <c:v>0.98749624345650822</c:v>
                </c:pt>
                <c:pt idx="235">
                  <c:v>0.98749624345650822</c:v>
                </c:pt>
                <c:pt idx="236">
                  <c:v>0.98749624345650822</c:v>
                </c:pt>
                <c:pt idx="237">
                  <c:v>0.98749624345650822</c:v>
                </c:pt>
                <c:pt idx="238">
                  <c:v>0.98749624345650822</c:v>
                </c:pt>
                <c:pt idx="239">
                  <c:v>0.98749624345650822</c:v>
                </c:pt>
                <c:pt idx="240">
                  <c:v>0.98749624345650822</c:v>
                </c:pt>
                <c:pt idx="241">
                  <c:v>0.98749624345650822</c:v>
                </c:pt>
                <c:pt idx="242">
                  <c:v>0.98749624345650822</c:v>
                </c:pt>
                <c:pt idx="243">
                  <c:v>0.98749624345650822</c:v>
                </c:pt>
                <c:pt idx="244">
                  <c:v>0.98749624345650822</c:v>
                </c:pt>
                <c:pt idx="245">
                  <c:v>0.98749624345650822</c:v>
                </c:pt>
                <c:pt idx="246">
                  <c:v>0.98749624345650822</c:v>
                </c:pt>
                <c:pt idx="247">
                  <c:v>0.98749624345650822</c:v>
                </c:pt>
                <c:pt idx="248">
                  <c:v>0.98749624345650822</c:v>
                </c:pt>
                <c:pt idx="249">
                  <c:v>0.98749624345650822</c:v>
                </c:pt>
                <c:pt idx="250">
                  <c:v>0.98749624345650822</c:v>
                </c:pt>
                <c:pt idx="251">
                  <c:v>0.98749624345650822</c:v>
                </c:pt>
                <c:pt idx="252">
                  <c:v>0.98749624345650822</c:v>
                </c:pt>
                <c:pt idx="253">
                  <c:v>0.98749624345650822</c:v>
                </c:pt>
                <c:pt idx="254">
                  <c:v>0.98749624345650822</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0.98749624345650822</c:v>
                </c:pt>
                <c:pt idx="280">
                  <c:v>0.98749624345650822</c:v>
                </c:pt>
                <c:pt idx="281">
                  <c:v>0.98749624345650822</c:v>
                </c:pt>
                <c:pt idx="282">
                  <c:v>0.98749624345650822</c:v>
                </c:pt>
                <c:pt idx="283">
                  <c:v>0.98749624345650822</c:v>
                </c:pt>
                <c:pt idx="284">
                  <c:v>0.98749624345650822</c:v>
                </c:pt>
                <c:pt idx="285">
                  <c:v>0.98749624345650822</c:v>
                </c:pt>
                <c:pt idx="286">
                  <c:v>0.98749624345650822</c:v>
                </c:pt>
                <c:pt idx="287">
                  <c:v>0.98749624345650822</c:v>
                </c:pt>
                <c:pt idx="288">
                  <c:v>0.98749624345650822</c:v>
                </c:pt>
                <c:pt idx="289">
                  <c:v>0.98749624345650822</c:v>
                </c:pt>
                <c:pt idx="290">
                  <c:v>0.98749624345650822</c:v>
                </c:pt>
                <c:pt idx="291">
                  <c:v>0.98749624345650822</c:v>
                </c:pt>
                <c:pt idx="292">
                  <c:v>0.98749624345650822</c:v>
                </c:pt>
                <c:pt idx="293">
                  <c:v>0.98749624345650822</c:v>
                </c:pt>
                <c:pt idx="294">
                  <c:v>0.98749624345650822</c:v>
                </c:pt>
                <c:pt idx="295">
                  <c:v>0.98749624345650822</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0.98749624345650822</c:v>
                </c:pt>
                <c:pt idx="317">
                  <c:v>0.98749624345650822</c:v>
                </c:pt>
                <c:pt idx="318">
                  <c:v>0.98749624345650822</c:v>
                </c:pt>
                <c:pt idx="319">
                  <c:v>0.98749624345650822</c:v>
                </c:pt>
                <c:pt idx="320">
                  <c:v>0.98749624345650822</c:v>
                </c:pt>
                <c:pt idx="321">
                  <c:v>0.98749624345650822</c:v>
                </c:pt>
                <c:pt idx="322">
                  <c:v>0.98749624345650822</c:v>
                </c:pt>
                <c:pt idx="323">
                  <c:v>0.98749624345650822</c:v>
                </c:pt>
                <c:pt idx="324">
                  <c:v>0.98749624345650822</c:v>
                </c:pt>
                <c:pt idx="325">
                  <c:v>0.98749624345650822</c:v>
                </c:pt>
                <c:pt idx="326">
                  <c:v>0.98749624345650822</c:v>
                </c:pt>
                <c:pt idx="327">
                  <c:v>0.98749624345650822</c:v>
                </c:pt>
                <c:pt idx="328">
                  <c:v>0.98749624345650822</c:v>
                </c:pt>
                <c:pt idx="329">
                  <c:v>0.98749624345650822</c:v>
                </c:pt>
                <c:pt idx="330">
                  <c:v>0.98749624345650822</c:v>
                </c:pt>
                <c:pt idx="331">
                  <c:v>0.98749624345650822</c:v>
                </c:pt>
                <c:pt idx="332">
                  <c:v>0.98749624345650822</c:v>
                </c:pt>
                <c:pt idx="333">
                  <c:v>0</c:v>
                </c:pt>
                <c:pt idx="334">
                  <c:v>0.98749624345650822</c:v>
                </c:pt>
                <c:pt idx="335">
                  <c:v>0.98749624345650822</c:v>
                </c:pt>
                <c:pt idx="336">
                  <c:v>0.98749624345650822</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0.98749624345650822</c:v>
                </c:pt>
                <c:pt idx="353">
                  <c:v>0.98749624345650822</c:v>
                </c:pt>
                <c:pt idx="354">
                  <c:v>0</c:v>
                </c:pt>
                <c:pt idx="355">
                  <c:v>0.98749624345650822</c:v>
                </c:pt>
                <c:pt idx="356">
                  <c:v>0.98749624345650822</c:v>
                </c:pt>
                <c:pt idx="357">
                  <c:v>0.98749624345650822</c:v>
                </c:pt>
                <c:pt idx="358">
                  <c:v>0.98749624345650822</c:v>
                </c:pt>
                <c:pt idx="359">
                  <c:v>0</c:v>
                </c:pt>
                <c:pt idx="360">
                  <c:v>0.98749624345650822</c:v>
                </c:pt>
                <c:pt idx="361">
                  <c:v>0.98749624345650822</c:v>
                </c:pt>
                <c:pt idx="362">
                  <c:v>0.98749624345650822</c:v>
                </c:pt>
                <c:pt idx="363">
                  <c:v>0.98749624345650822</c:v>
                </c:pt>
                <c:pt idx="364">
                  <c:v>0.98749624345650822</c:v>
                </c:pt>
                <c:pt idx="365">
                  <c:v>0.98749624345650822</c:v>
                </c:pt>
                <c:pt idx="366">
                  <c:v>0.98749624345650822</c:v>
                </c:pt>
                <c:pt idx="367">
                  <c:v>0.98749624345650822</c:v>
                </c:pt>
                <c:pt idx="368">
                  <c:v>0.98749624345650822</c:v>
                </c:pt>
                <c:pt idx="369">
                  <c:v>0.98749624345650822</c:v>
                </c:pt>
                <c:pt idx="370">
                  <c:v>0.98749624345650822</c:v>
                </c:pt>
                <c:pt idx="371">
                  <c:v>0.98749624345650822</c:v>
                </c:pt>
                <c:pt idx="372">
                  <c:v>0.98749624345650822</c:v>
                </c:pt>
                <c:pt idx="373">
                  <c:v>0.98749624345650822</c:v>
                </c:pt>
                <c:pt idx="374">
                  <c:v>0.98749624345650822</c:v>
                </c:pt>
                <c:pt idx="375">
                  <c:v>0.98749624345650822</c:v>
                </c:pt>
                <c:pt idx="376">
                  <c:v>0.98749624345650822</c:v>
                </c:pt>
                <c:pt idx="377">
                  <c:v>0.98749624345650822</c:v>
                </c:pt>
                <c:pt idx="378">
                  <c:v>0</c:v>
                </c:pt>
                <c:pt idx="379">
                  <c:v>0.98749624345650822</c:v>
                </c:pt>
                <c:pt idx="380">
                  <c:v>0.98749624345650822</c:v>
                </c:pt>
                <c:pt idx="381">
                  <c:v>0</c:v>
                </c:pt>
                <c:pt idx="382">
                  <c:v>0</c:v>
                </c:pt>
                <c:pt idx="383">
                  <c:v>0.98749624345650822</c:v>
                </c:pt>
                <c:pt idx="384">
                  <c:v>0</c:v>
                </c:pt>
                <c:pt idx="385">
                  <c:v>0</c:v>
                </c:pt>
                <c:pt idx="386">
                  <c:v>0</c:v>
                </c:pt>
                <c:pt idx="387">
                  <c:v>0</c:v>
                </c:pt>
                <c:pt idx="388">
                  <c:v>0</c:v>
                </c:pt>
                <c:pt idx="389">
                  <c:v>0</c:v>
                </c:pt>
                <c:pt idx="390">
                  <c:v>0.98749624345650822</c:v>
                </c:pt>
                <c:pt idx="391">
                  <c:v>0</c:v>
                </c:pt>
                <c:pt idx="392">
                  <c:v>0.98749624345650822</c:v>
                </c:pt>
                <c:pt idx="393">
                  <c:v>0.98749624345650822</c:v>
                </c:pt>
                <c:pt idx="394">
                  <c:v>0.98749624345650822</c:v>
                </c:pt>
                <c:pt idx="395">
                  <c:v>0.98749624345650822</c:v>
                </c:pt>
                <c:pt idx="396">
                  <c:v>0.98749624345650822</c:v>
                </c:pt>
                <c:pt idx="397">
                  <c:v>0.98749624345650822</c:v>
                </c:pt>
                <c:pt idx="398">
                  <c:v>0.98749624345650822</c:v>
                </c:pt>
                <c:pt idx="399">
                  <c:v>0.98749624345650822</c:v>
                </c:pt>
                <c:pt idx="400">
                  <c:v>0.98749624345650822</c:v>
                </c:pt>
                <c:pt idx="401">
                  <c:v>0.98749624345650822</c:v>
                </c:pt>
                <c:pt idx="402">
                  <c:v>0.98749624345650822</c:v>
                </c:pt>
                <c:pt idx="403">
                  <c:v>0.98749624345650822</c:v>
                </c:pt>
                <c:pt idx="404">
                  <c:v>0.98749624345650822</c:v>
                </c:pt>
                <c:pt idx="405">
                  <c:v>0.98749624345650822</c:v>
                </c:pt>
                <c:pt idx="406">
                  <c:v>0.98749624345650822</c:v>
                </c:pt>
                <c:pt idx="407">
                  <c:v>0.98749624345650822</c:v>
                </c:pt>
                <c:pt idx="408">
                  <c:v>1.9749924869130164</c:v>
                </c:pt>
                <c:pt idx="409">
                  <c:v>2.9624887303695244</c:v>
                </c:pt>
                <c:pt idx="410">
                  <c:v>2.9624887303695244</c:v>
                </c:pt>
                <c:pt idx="411">
                  <c:v>2.9624887303695244</c:v>
                </c:pt>
                <c:pt idx="412">
                  <c:v>1.9749924869130164</c:v>
                </c:pt>
                <c:pt idx="413">
                  <c:v>0.98749624345650822</c:v>
                </c:pt>
                <c:pt idx="414">
                  <c:v>0.98749624345650822</c:v>
                </c:pt>
                <c:pt idx="415">
                  <c:v>0.98749624345650822</c:v>
                </c:pt>
                <c:pt idx="416">
                  <c:v>0.98749624345650822</c:v>
                </c:pt>
                <c:pt idx="417">
                  <c:v>1.9749924869130164</c:v>
                </c:pt>
                <c:pt idx="418">
                  <c:v>1.9749924869130164</c:v>
                </c:pt>
                <c:pt idx="419">
                  <c:v>1.9749924869130164</c:v>
                </c:pt>
                <c:pt idx="420">
                  <c:v>1.9749924869130164</c:v>
                </c:pt>
                <c:pt idx="421">
                  <c:v>0.98749624345650822</c:v>
                </c:pt>
                <c:pt idx="422">
                  <c:v>0.98749624345650822</c:v>
                </c:pt>
                <c:pt idx="423">
                  <c:v>0.98749624345650822</c:v>
                </c:pt>
                <c:pt idx="424">
                  <c:v>1.9749924869130164</c:v>
                </c:pt>
                <c:pt idx="425">
                  <c:v>1.9749924869130164</c:v>
                </c:pt>
                <c:pt idx="426">
                  <c:v>1.9749924869130164</c:v>
                </c:pt>
                <c:pt idx="427">
                  <c:v>1.9749924869130164</c:v>
                </c:pt>
                <c:pt idx="428">
                  <c:v>1.9749924869130164</c:v>
                </c:pt>
                <c:pt idx="429">
                  <c:v>0.98749624345650822</c:v>
                </c:pt>
                <c:pt idx="430">
                  <c:v>0.98749624345650822</c:v>
                </c:pt>
                <c:pt idx="431">
                  <c:v>0.98749624345650822</c:v>
                </c:pt>
                <c:pt idx="432">
                  <c:v>0.98749624345650822</c:v>
                </c:pt>
                <c:pt idx="433">
                  <c:v>0.98749624345650822</c:v>
                </c:pt>
                <c:pt idx="434">
                  <c:v>0.98749624345650822</c:v>
                </c:pt>
                <c:pt idx="435">
                  <c:v>0.98749624345650822</c:v>
                </c:pt>
                <c:pt idx="436">
                  <c:v>0.98749624345650822</c:v>
                </c:pt>
                <c:pt idx="437">
                  <c:v>0.98749624345650822</c:v>
                </c:pt>
                <c:pt idx="438">
                  <c:v>1.9749924869130164</c:v>
                </c:pt>
                <c:pt idx="439">
                  <c:v>1.9749924869130164</c:v>
                </c:pt>
                <c:pt idx="440">
                  <c:v>1.9749924869130164</c:v>
                </c:pt>
                <c:pt idx="441">
                  <c:v>0.98749624345650822</c:v>
                </c:pt>
                <c:pt idx="442">
                  <c:v>0.98749624345650822</c:v>
                </c:pt>
                <c:pt idx="443">
                  <c:v>1.9749924869130164</c:v>
                </c:pt>
                <c:pt idx="444">
                  <c:v>1.9749924869130164</c:v>
                </c:pt>
                <c:pt idx="445">
                  <c:v>1.9749924869130164</c:v>
                </c:pt>
                <c:pt idx="446">
                  <c:v>1.9749924869130164</c:v>
                </c:pt>
                <c:pt idx="447">
                  <c:v>1.9749924869130164</c:v>
                </c:pt>
                <c:pt idx="448">
                  <c:v>1.9749924869130164</c:v>
                </c:pt>
                <c:pt idx="449">
                  <c:v>1.9749924869130164</c:v>
                </c:pt>
                <c:pt idx="450">
                  <c:v>1.9749924869130164</c:v>
                </c:pt>
                <c:pt idx="451">
                  <c:v>1.9749924869130164</c:v>
                </c:pt>
                <c:pt idx="452">
                  <c:v>1.9749924869130164</c:v>
                </c:pt>
                <c:pt idx="453">
                  <c:v>1.9749924869130164</c:v>
                </c:pt>
                <c:pt idx="454">
                  <c:v>1.9749924869130164</c:v>
                </c:pt>
                <c:pt idx="455">
                  <c:v>1.9749924869130164</c:v>
                </c:pt>
                <c:pt idx="456">
                  <c:v>2.9624887303695244</c:v>
                </c:pt>
                <c:pt idx="457">
                  <c:v>2.9624887303695244</c:v>
                </c:pt>
                <c:pt idx="458">
                  <c:v>2.9624887303695244</c:v>
                </c:pt>
                <c:pt idx="459">
                  <c:v>2.9624887303695244</c:v>
                </c:pt>
                <c:pt idx="460">
                  <c:v>2.9624887303695244</c:v>
                </c:pt>
                <c:pt idx="461">
                  <c:v>2.9624887303695244</c:v>
                </c:pt>
                <c:pt idx="462">
                  <c:v>1.9749924869130164</c:v>
                </c:pt>
                <c:pt idx="463">
                  <c:v>2.9624887303695244</c:v>
                </c:pt>
                <c:pt idx="464">
                  <c:v>2.9624887303695244</c:v>
                </c:pt>
                <c:pt idx="465">
                  <c:v>1.9749924869130164</c:v>
                </c:pt>
                <c:pt idx="466">
                  <c:v>1.9749924869130164</c:v>
                </c:pt>
                <c:pt idx="467">
                  <c:v>1.9749924869130164</c:v>
                </c:pt>
                <c:pt idx="468">
                  <c:v>1.9749924869130164</c:v>
                </c:pt>
                <c:pt idx="469">
                  <c:v>1.9749924869130164</c:v>
                </c:pt>
                <c:pt idx="470">
                  <c:v>1.9749924869130164</c:v>
                </c:pt>
                <c:pt idx="471">
                  <c:v>1.9749924869130164</c:v>
                </c:pt>
                <c:pt idx="472">
                  <c:v>1.9749924869130164</c:v>
                </c:pt>
                <c:pt idx="473">
                  <c:v>1.9749924869130164</c:v>
                </c:pt>
                <c:pt idx="474">
                  <c:v>1.9749924869130164</c:v>
                </c:pt>
                <c:pt idx="475">
                  <c:v>1.9749924869130164</c:v>
                </c:pt>
                <c:pt idx="476">
                  <c:v>1.9749924869130164</c:v>
                </c:pt>
                <c:pt idx="477">
                  <c:v>1.9749924869130164</c:v>
                </c:pt>
                <c:pt idx="478">
                  <c:v>1.9749924869130164</c:v>
                </c:pt>
                <c:pt idx="479">
                  <c:v>1.9749924869130164</c:v>
                </c:pt>
                <c:pt idx="480">
                  <c:v>1.9749924869130164</c:v>
                </c:pt>
                <c:pt idx="481">
                  <c:v>1.9749924869130164</c:v>
                </c:pt>
                <c:pt idx="482">
                  <c:v>1.9749924869130164</c:v>
                </c:pt>
                <c:pt idx="483">
                  <c:v>1.9749924869130164</c:v>
                </c:pt>
                <c:pt idx="484">
                  <c:v>1.9749924869130164</c:v>
                </c:pt>
                <c:pt idx="485">
                  <c:v>1.9749924869130164</c:v>
                </c:pt>
                <c:pt idx="486">
                  <c:v>1.9749924869130164</c:v>
                </c:pt>
                <c:pt idx="487">
                  <c:v>1.9749924869130164</c:v>
                </c:pt>
                <c:pt idx="488">
                  <c:v>1.9749924869130164</c:v>
                </c:pt>
                <c:pt idx="489">
                  <c:v>1.9749924869130164</c:v>
                </c:pt>
                <c:pt idx="490">
                  <c:v>1.9749924869130164</c:v>
                </c:pt>
                <c:pt idx="491">
                  <c:v>1.9749924869130164</c:v>
                </c:pt>
                <c:pt idx="492">
                  <c:v>1.9749924869130164</c:v>
                </c:pt>
                <c:pt idx="493">
                  <c:v>1.9749924869130164</c:v>
                </c:pt>
                <c:pt idx="494">
                  <c:v>1.9749924869130164</c:v>
                </c:pt>
                <c:pt idx="495">
                  <c:v>1.9749924869130164</c:v>
                </c:pt>
                <c:pt idx="496">
                  <c:v>1.9749924869130164</c:v>
                </c:pt>
                <c:pt idx="497">
                  <c:v>1.9749924869130164</c:v>
                </c:pt>
                <c:pt idx="498">
                  <c:v>1.9749924869130164</c:v>
                </c:pt>
                <c:pt idx="499">
                  <c:v>1.9749924869130164</c:v>
                </c:pt>
                <c:pt idx="500">
                  <c:v>1.9749924869130164</c:v>
                </c:pt>
                <c:pt idx="501">
                  <c:v>1.9749924869130164</c:v>
                </c:pt>
                <c:pt idx="502">
                  <c:v>1.9749924869130164</c:v>
                </c:pt>
                <c:pt idx="503">
                  <c:v>1.9749924869130164</c:v>
                </c:pt>
                <c:pt idx="504">
                  <c:v>1.9749924869130164</c:v>
                </c:pt>
                <c:pt idx="505">
                  <c:v>1.9749924869130164</c:v>
                </c:pt>
                <c:pt idx="506">
                  <c:v>1.9749924869130164</c:v>
                </c:pt>
                <c:pt idx="507">
                  <c:v>1.9749924869130164</c:v>
                </c:pt>
                <c:pt idx="508">
                  <c:v>0.98749624345650822</c:v>
                </c:pt>
                <c:pt idx="509">
                  <c:v>0.98749624345650822</c:v>
                </c:pt>
                <c:pt idx="510">
                  <c:v>0.98749624345650822</c:v>
                </c:pt>
                <c:pt idx="511">
                  <c:v>1.9749924869130164</c:v>
                </c:pt>
                <c:pt idx="512">
                  <c:v>0.98749624345650822</c:v>
                </c:pt>
                <c:pt idx="513">
                  <c:v>1.9749924869130164</c:v>
                </c:pt>
                <c:pt idx="514">
                  <c:v>0.98749624345650822</c:v>
                </c:pt>
                <c:pt idx="515">
                  <c:v>0.98749624345650822</c:v>
                </c:pt>
                <c:pt idx="516">
                  <c:v>0.98749624345650822</c:v>
                </c:pt>
                <c:pt idx="517">
                  <c:v>1.9749924869130164</c:v>
                </c:pt>
                <c:pt idx="518">
                  <c:v>0.98749624345650822</c:v>
                </c:pt>
                <c:pt idx="519">
                  <c:v>1.9749924869130164</c:v>
                </c:pt>
                <c:pt idx="520">
                  <c:v>1.9749924869130164</c:v>
                </c:pt>
                <c:pt idx="521">
                  <c:v>0.98749624345650822</c:v>
                </c:pt>
                <c:pt idx="522">
                  <c:v>1.9749924869130164</c:v>
                </c:pt>
                <c:pt idx="523">
                  <c:v>1.9749924869130164</c:v>
                </c:pt>
                <c:pt idx="524">
                  <c:v>1.9749924869130164</c:v>
                </c:pt>
                <c:pt idx="525">
                  <c:v>1.9749924869130164</c:v>
                </c:pt>
                <c:pt idx="526">
                  <c:v>0.98749624345650822</c:v>
                </c:pt>
                <c:pt idx="527">
                  <c:v>1.9749924869130164</c:v>
                </c:pt>
                <c:pt idx="528">
                  <c:v>1.9749924869130164</c:v>
                </c:pt>
                <c:pt idx="529">
                  <c:v>1.9749924869130164</c:v>
                </c:pt>
                <c:pt idx="530">
                  <c:v>0.98749624345650822</c:v>
                </c:pt>
                <c:pt idx="531">
                  <c:v>1.9749924869130164</c:v>
                </c:pt>
                <c:pt idx="532">
                  <c:v>1.9749924869130164</c:v>
                </c:pt>
                <c:pt idx="533">
                  <c:v>0.98749624345650822</c:v>
                </c:pt>
                <c:pt idx="534">
                  <c:v>0.98749624345650822</c:v>
                </c:pt>
                <c:pt idx="535">
                  <c:v>0.98749624345650822</c:v>
                </c:pt>
                <c:pt idx="536">
                  <c:v>0.98749624345650822</c:v>
                </c:pt>
                <c:pt idx="537">
                  <c:v>0.98749624345650822</c:v>
                </c:pt>
                <c:pt idx="538">
                  <c:v>0.98749624345650822</c:v>
                </c:pt>
                <c:pt idx="539">
                  <c:v>0</c:v>
                </c:pt>
                <c:pt idx="540">
                  <c:v>0</c:v>
                </c:pt>
                <c:pt idx="541">
                  <c:v>0</c:v>
                </c:pt>
                <c:pt idx="542">
                  <c:v>0</c:v>
                </c:pt>
                <c:pt idx="543">
                  <c:v>0</c:v>
                </c:pt>
                <c:pt idx="544">
                  <c:v>0.98749624345650822</c:v>
                </c:pt>
                <c:pt idx="545">
                  <c:v>0</c:v>
                </c:pt>
                <c:pt idx="546">
                  <c:v>0.98749624345650822</c:v>
                </c:pt>
                <c:pt idx="547">
                  <c:v>0.98749624345650822</c:v>
                </c:pt>
                <c:pt idx="548">
                  <c:v>0.98749624345650822</c:v>
                </c:pt>
                <c:pt idx="549">
                  <c:v>0.98749624345650822</c:v>
                </c:pt>
                <c:pt idx="550">
                  <c:v>0.98749624345650822</c:v>
                </c:pt>
                <c:pt idx="551">
                  <c:v>0.98749624345650822</c:v>
                </c:pt>
                <c:pt idx="552">
                  <c:v>0.98749624345650822</c:v>
                </c:pt>
                <c:pt idx="553">
                  <c:v>0.98749624345650822</c:v>
                </c:pt>
                <c:pt idx="554">
                  <c:v>0.98749624345650822</c:v>
                </c:pt>
                <c:pt idx="555">
                  <c:v>0.98749624345650822</c:v>
                </c:pt>
                <c:pt idx="556">
                  <c:v>0.98749624345650822</c:v>
                </c:pt>
                <c:pt idx="557">
                  <c:v>0.98749624345650822</c:v>
                </c:pt>
                <c:pt idx="558">
                  <c:v>0.98749624345650822</c:v>
                </c:pt>
                <c:pt idx="559">
                  <c:v>0.98749624345650822</c:v>
                </c:pt>
                <c:pt idx="560">
                  <c:v>0.98749624345650822</c:v>
                </c:pt>
                <c:pt idx="561">
                  <c:v>0.98749624345650822</c:v>
                </c:pt>
                <c:pt idx="562">
                  <c:v>0.98749624345650822</c:v>
                </c:pt>
                <c:pt idx="563">
                  <c:v>0.98749624345650822</c:v>
                </c:pt>
                <c:pt idx="564">
                  <c:v>0.98749624345650822</c:v>
                </c:pt>
                <c:pt idx="565">
                  <c:v>1.9749924869130164</c:v>
                </c:pt>
                <c:pt idx="566">
                  <c:v>1.9749924869130164</c:v>
                </c:pt>
                <c:pt idx="567">
                  <c:v>1.9749924869130164</c:v>
                </c:pt>
                <c:pt idx="568">
                  <c:v>1.9749924869130164</c:v>
                </c:pt>
                <c:pt idx="569">
                  <c:v>1.9749924869130164</c:v>
                </c:pt>
                <c:pt idx="570">
                  <c:v>1.9749924869130164</c:v>
                </c:pt>
                <c:pt idx="571">
                  <c:v>1.9749924869130164</c:v>
                </c:pt>
                <c:pt idx="572">
                  <c:v>0.98749624345650822</c:v>
                </c:pt>
                <c:pt idx="573">
                  <c:v>0.98749624345650822</c:v>
                </c:pt>
                <c:pt idx="574">
                  <c:v>0.98749624345650822</c:v>
                </c:pt>
                <c:pt idx="575">
                  <c:v>0.98749624345650822</c:v>
                </c:pt>
                <c:pt idx="576">
                  <c:v>0.98749624345650822</c:v>
                </c:pt>
                <c:pt idx="577">
                  <c:v>0.98749624345650822</c:v>
                </c:pt>
                <c:pt idx="578">
                  <c:v>0.98749624345650822</c:v>
                </c:pt>
                <c:pt idx="579">
                  <c:v>0.98749624345650822</c:v>
                </c:pt>
                <c:pt idx="580">
                  <c:v>0.98749624345650822</c:v>
                </c:pt>
                <c:pt idx="581">
                  <c:v>0.98749624345650822</c:v>
                </c:pt>
                <c:pt idx="582">
                  <c:v>0.98749624345650822</c:v>
                </c:pt>
                <c:pt idx="583">
                  <c:v>0</c:v>
                </c:pt>
                <c:pt idx="584">
                  <c:v>0.98749624345650822</c:v>
                </c:pt>
                <c:pt idx="585">
                  <c:v>0</c:v>
                </c:pt>
                <c:pt idx="586">
                  <c:v>0.98749624345650822</c:v>
                </c:pt>
                <c:pt idx="587">
                  <c:v>0.98749624345650822</c:v>
                </c:pt>
                <c:pt idx="588">
                  <c:v>0.98749624345650822</c:v>
                </c:pt>
                <c:pt idx="589">
                  <c:v>0.98749624345650822</c:v>
                </c:pt>
                <c:pt idx="590">
                  <c:v>0.98749624345650822</c:v>
                </c:pt>
                <c:pt idx="591">
                  <c:v>0</c:v>
                </c:pt>
                <c:pt idx="592">
                  <c:v>0.98749624345650822</c:v>
                </c:pt>
                <c:pt idx="593">
                  <c:v>0</c:v>
                </c:pt>
                <c:pt idx="594">
                  <c:v>0.98749624345650822</c:v>
                </c:pt>
                <c:pt idx="595">
                  <c:v>0.98749624345650822</c:v>
                </c:pt>
                <c:pt idx="596">
                  <c:v>0.98749624345650822</c:v>
                </c:pt>
                <c:pt idx="597">
                  <c:v>0.98749624345650822</c:v>
                </c:pt>
                <c:pt idx="598">
                  <c:v>0.98749624345650822</c:v>
                </c:pt>
                <c:pt idx="599">
                  <c:v>0.98749624345650822</c:v>
                </c:pt>
                <c:pt idx="600">
                  <c:v>0.98749624345650822</c:v>
                </c:pt>
                <c:pt idx="601">
                  <c:v>0.98749624345650822</c:v>
                </c:pt>
                <c:pt idx="602">
                  <c:v>0.98749624345650822</c:v>
                </c:pt>
                <c:pt idx="603">
                  <c:v>0.98749624345650822</c:v>
                </c:pt>
                <c:pt idx="604">
                  <c:v>1.9749924869130164</c:v>
                </c:pt>
                <c:pt idx="605">
                  <c:v>0.98749624345650822</c:v>
                </c:pt>
                <c:pt idx="606">
                  <c:v>0.98749624345650822</c:v>
                </c:pt>
                <c:pt idx="607">
                  <c:v>0.98749624345650822</c:v>
                </c:pt>
                <c:pt idx="608">
                  <c:v>0.98749624345650822</c:v>
                </c:pt>
                <c:pt idx="609">
                  <c:v>0.98749624345650822</c:v>
                </c:pt>
                <c:pt idx="610">
                  <c:v>0.98749624345650822</c:v>
                </c:pt>
                <c:pt idx="611">
                  <c:v>0.98749624345650822</c:v>
                </c:pt>
                <c:pt idx="612">
                  <c:v>0.98749624345650822</c:v>
                </c:pt>
                <c:pt idx="613">
                  <c:v>0.98749624345650822</c:v>
                </c:pt>
                <c:pt idx="614">
                  <c:v>0.98749624345650822</c:v>
                </c:pt>
                <c:pt idx="615">
                  <c:v>0.98749624345650822</c:v>
                </c:pt>
                <c:pt idx="616">
                  <c:v>0.98749624345650822</c:v>
                </c:pt>
                <c:pt idx="617">
                  <c:v>0.98749624345650822</c:v>
                </c:pt>
                <c:pt idx="618">
                  <c:v>0.98749624345650822</c:v>
                </c:pt>
                <c:pt idx="619">
                  <c:v>0.98749624345650822</c:v>
                </c:pt>
                <c:pt idx="620">
                  <c:v>0</c:v>
                </c:pt>
                <c:pt idx="621">
                  <c:v>0</c:v>
                </c:pt>
                <c:pt idx="622">
                  <c:v>0.98749624345650822</c:v>
                </c:pt>
                <c:pt idx="623">
                  <c:v>0.98749624345650822</c:v>
                </c:pt>
                <c:pt idx="624">
                  <c:v>0.98749624345650822</c:v>
                </c:pt>
                <c:pt idx="625">
                  <c:v>0</c:v>
                </c:pt>
                <c:pt idx="626">
                  <c:v>0.98749624345650822</c:v>
                </c:pt>
                <c:pt idx="627">
                  <c:v>0</c:v>
                </c:pt>
                <c:pt idx="628">
                  <c:v>0</c:v>
                </c:pt>
                <c:pt idx="629">
                  <c:v>0</c:v>
                </c:pt>
                <c:pt idx="630">
                  <c:v>0.98749624345650822</c:v>
                </c:pt>
                <c:pt idx="631">
                  <c:v>0</c:v>
                </c:pt>
                <c:pt idx="632">
                  <c:v>0.98749624345650822</c:v>
                </c:pt>
                <c:pt idx="633">
                  <c:v>0</c:v>
                </c:pt>
                <c:pt idx="634">
                  <c:v>0.98749624345650822</c:v>
                </c:pt>
                <c:pt idx="635">
                  <c:v>0.98749624345650822</c:v>
                </c:pt>
                <c:pt idx="636">
                  <c:v>0.98749624345650822</c:v>
                </c:pt>
                <c:pt idx="637">
                  <c:v>0.98749624345650822</c:v>
                </c:pt>
                <c:pt idx="638">
                  <c:v>0.98749624345650822</c:v>
                </c:pt>
                <c:pt idx="639">
                  <c:v>0.98749624345650822</c:v>
                </c:pt>
                <c:pt idx="640">
                  <c:v>0.98749624345650822</c:v>
                </c:pt>
                <c:pt idx="641">
                  <c:v>0.98749624345650822</c:v>
                </c:pt>
                <c:pt idx="642">
                  <c:v>0.98749624345650822</c:v>
                </c:pt>
                <c:pt idx="643">
                  <c:v>0.98749624345650822</c:v>
                </c:pt>
                <c:pt idx="644">
                  <c:v>0.98749624345650822</c:v>
                </c:pt>
                <c:pt idx="645">
                  <c:v>0.98749624345650822</c:v>
                </c:pt>
                <c:pt idx="646">
                  <c:v>0.98749624345650822</c:v>
                </c:pt>
                <c:pt idx="647">
                  <c:v>0.98749624345650822</c:v>
                </c:pt>
                <c:pt idx="648">
                  <c:v>0.98749624345650822</c:v>
                </c:pt>
                <c:pt idx="649">
                  <c:v>0.98749624345650822</c:v>
                </c:pt>
                <c:pt idx="650">
                  <c:v>0.98749624345650822</c:v>
                </c:pt>
                <c:pt idx="651">
                  <c:v>0.98749624345650822</c:v>
                </c:pt>
                <c:pt idx="652">
                  <c:v>0.98749624345650822</c:v>
                </c:pt>
                <c:pt idx="653">
                  <c:v>0.98749624345650822</c:v>
                </c:pt>
                <c:pt idx="654">
                  <c:v>0.98749624345650822</c:v>
                </c:pt>
                <c:pt idx="655">
                  <c:v>0.98749624345650822</c:v>
                </c:pt>
                <c:pt idx="656">
                  <c:v>0.98749624345650822</c:v>
                </c:pt>
                <c:pt idx="657">
                  <c:v>0.98749624345650822</c:v>
                </c:pt>
                <c:pt idx="658">
                  <c:v>0.98749624345650822</c:v>
                </c:pt>
                <c:pt idx="659">
                  <c:v>0.98749624345650822</c:v>
                </c:pt>
                <c:pt idx="660">
                  <c:v>0.98749624345650822</c:v>
                </c:pt>
                <c:pt idx="661">
                  <c:v>0.98749624345650822</c:v>
                </c:pt>
                <c:pt idx="662">
                  <c:v>0.98749624345650822</c:v>
                </c:pt>
                <c:pt idx="663">
                  <c:v>0.98749624345650822</c:v>
                </c:pt>
                <c:pt idx="664">
                  <c:v>0.98749624345650822</c:v>
                </c:pt>
                <c:pt idx="665">
                  <c:v>0</c:v>
                </c:pt>
                <c:pt idx="666">
                  <c:v>0</c:v>
                </c:pt>
                <c:pt idx="667">
                  <c:v>0.98749624345650822</c:v>
                </c:pt>
                <c:pt idx="668">
                  <c:v>0.98749624345650822</c:v>
                </c:pt>
                <c:pt idx="669">
                  <c:v>0.98749624345650822</c:v>
                </c:pt>
                <c:pt idx="670">
                  <c:v>0.98749624345650822</c:v>
                </c:pt>
                <c:pt idx="671">
                  <c:v>0.98749624345650822</c:v>
                </c:pt>
                <c:pt idx="672">
                  <c:v>0.98749624345650822</c:v>
                </c:pt>
                <c:pt idx="673">
                  <c:v>0.98749624345650822</c:v>
                </c:pt>
                <c:pt idx="674">
                  <c:v>0.98749624345650822</c:v>
                </c:pt>
                <c:pt idx="675">
                  <c:v>0.98749624345650822</c:v>
                </c:pt>
                <c:pt idx="676">
                  <c:v>0.98749624345650822</c:v>
                </c:pt>
                <c:pt idx="677">
                  <c:v>0.98749624345650822</c:v>
                </c:pt>
                <c:pt idx="678">
                  <c:v>0.98749624345650822</c:v>
                </c:pt>
                <c:pt idx="679">
                  <c:v>0.98749624345650822</c:v>
                </c:pt>
                <c:pt idx="680">
                  <c:v>0.98749624345650822</c:v>
                </c:pt>
                <c:pt idx="681">
                  <c:v>0.98749624345650822</c:v>
                </c:pt>
                <c:pt idx="682">
                  <c:v>0.98749624345650822</c:v>
                </c:pt>
                <c:pt idx="683">
                  <c:v>0.98749624345650822</c:v>
                </c:pt>
                <c:pt idx="684">
                  <c:v>0.98749624345650822</c:v>
                </c:pt>
                <c:pt idx="685">
                  <c:v>0.98749624345650822</c:v>
                </c:pt>
                <c:pt idx="686">
                  <c:v>0.98749624345650822</c:v>
                </c:pt>
                <c:pt idx="687">
                  <c:v>0.98749624345650822</c:v>
                </c:pt>
                <c:pt idx="688">
                  <c:v>0.98749624345650822</c:v>
                </c:pt>
                <c:pt idx="689">
                  <c:v>0.98749624345650822</c:v>
                </c:pt>
                <c:pt idx="690">
                  <c:v>0.98749624345650822</c:v>
                </c:pt>
                <c:pt idx="691">
                  <c:v>0.98749624345650822</c:v>
                </c:pt>
                <c:pt idx="692">
                  <c:v>0.98749624345650822</c:v>
                </c:pt>
                <c:pt idx="693">
                  <c:v>0.98749624345650822</c:v>
                </c:pt>
                <c:pt idx="694">
                  <c:v>0.98749624345650822</c:v>
                </c:pt>
                <c:pt idx="695">
                  <c:v>0.98749624345650822</c:v>
                </c:pt>
                <c:pt idx="696">
                  <c:v>0.98749624345650822</c:v>
                </c:pt>
                <c:pt idx="697">
                  <c:v>0.98749624345650822</c:v>
                </c:pt>
                <c:pt idx="698">
                  <c:v>0.98749624345650822</c:v>
                </c:pt>
                <c:pt idx="699">
                  <c:v>0.98749624345650822</c:v>
                </c:pt>
                <c:pt idx="700">
                  <c:v>0.98749624345650822</c:v>
                </c:pt>
                <c:pt idx="701">
                  <c:v>0.98749624345650822</c:v>
                </c:pt>
                <c:pt idx="702">
                  <c:v>0.98749624345650822</c:v>
                </c:pt>
                <c:pt idx="703">
                  <c:v>0.98749624345650822</c:v>
                </c:pt>
                <c:pt idx="704">
                  <c:v>0.98749624345650822</c:v>
                </c:pt>
                <c:pt idx="705">
                  <c:v>0.98749624345650822</c:v>
                </c:pt>
                <c:pt idx="706">
                  <c:v>0.98749624345650822</c:v>
                </c:pt>
                <c:pt idx="707">
                  <c:v>0.98749624345650822</c:v>
                </c:pt>
                <c:pt idx="708">
                  <c:v>0.98749624345650822</c:v>
                </c:pt>
                <c:pt idx="709">
                  <c:v>0.98749624345650822</c:v>
                </c:pt>
                <c:pt idx="710">
                  <c:v>0.98749624345650822</c:v>
                </c:pt>
                <c:pt idx="711">
                  <c:v>0.98749624345650822</c:v>
                </c:pt>
                <c:pt idx="712">
                  <c:v>0.98749624345650822</c:v>
                </c:pt>
                <c:pt idx="713">
                  <c:v>0.98749624345650822</c:v>
                </c:pt>
                <c:pt idx="714">
                  <c:v>0.98749624345650822</c:v>
                </c:pt>
                <c:pt idx="715">
                  <c:v>0.98749624345650822</c:v>
                </c:pt>
                <c:pt idx="716">
                  <c:v>0.98749624345650822</c:v>
                </c:pt>
                <c:pt idx="717">
                  <c:v>0.98749624345650822</c:v>
                </c:pt>
                <c:pt idx="718">
                  <c:v>0.98749624345650822</c:v>
                </c:pt>
                <c:pt idx="719">
                  <c:v>0.98749624345650822</c:v>
                </c:pt>
                <c:pt idx="720">
                  <c:v>0.98749624345650822</c:v>
                </c:pt>
                <c:pt idx="721">
                  <c:v>0.98749624345650822</c:v>
                </c:pt>
                <c:pt idx="722">
                  <c:v>1.9749924869130164</c:v>
                </c:pt>
                <c:pt idx="723">
                  <c:v>1.9749924869130164</c:v>
                </c:pt>
                <c:pt idx="724">
                  <c:v>1.9749924869130164</c:v>
                </c:pt>
                <c:pt idx="725">
                  <c:v>0.98749624345650822</c:v>
                </c:pt>
                <c:pt idx="726">
                  <c:v>0.98749624345650822</c:v>
                </c:pt>
                <c:pt idx="727">
                  <c:v>0.98749624345650822</c:v>
                </c:pt>
                <c:pt idx="728">
                  <c:v>0.98749624345650822</c:v>
                </c:pt>
                <c:pt idx="729">
                  <c:v>0.98749624345650822</c:v>
                </c:pt>
                <c:pt idx="730">
                  <c:v>2.9624887303695244</c:v>
                </c:pt>
                <c:pt idx="731">
                  <c:v>3.9499849738260333</c:v>
                </c:pt>
                <c:pt idx="732">
                  <c:v>4.9374812172825404</c:v>
                </c:pt>
                <c:pt idx="733">
                  <c:v>3.9499849738260333</c:v>
                </c:pt>
                <c:pt idx="734">
                  <c:v>2.9624887303695244</c:v>
                </c:pt>
                <c:pt idx="735">
                  <c:v>1.9749924869130164</c:v>
                </c:pt>
                <c:pt idx="736">
                  <c:v>1.9749924869130164</c:v>
                </c:pt>
                <c:pt idx="737">
                  <c:v>1.9749924869130164</c:v>
                </c:pt>
                <c:pt idx="738">
                  <c:v>1.9749924869130164</c:v>
                </c:pt>
                <c:pt idx="739">
                  <c:v>1.9749924869130164</c:v>
                </c:pt>
                <c:pt idx="740">
                  <c:v>1.9749924869130164</c:v>
                </c:pt>
                <c:pt idx="741">
                  <c:v>1.9749924869130164</c:v>
                </c:pt>
                <c:pt idx="742">
                  <c:v>0.98749624345650822</c:v>
                </c:pt>
                <c:pt idx="743">
                  <c:v>0.98749624345650822</c:v>
                </c:pt>
                <c:pt idx="744">
                  <c:v>1.9749924869130164</c:v>
                </c:pt>
                <c:pt idx="745">
                  <c:v>1.9749924869130164</c:v>
                </c:pt>
                <c:pt idx="746">
                  <c:v>2.9624887303695244</c:v>
                </c:pt>
                <c:pt idx="747">
                  <c:v>2.9624887303695244</c:v>
                </c:pt>
                <c:pt idx="748">
                  <c:v>2.9624887303695244</c:v>
                </c:pt>
                <c:pt idx="749">
                  <c:v>2.9624887303695244</c:v>
                </c:pt>
                <c:pt idx="750">
                  <c:v>1.9749924869130164</c:v>
                </c:pt>
                <c:pt idx="751">
                  <c:v>0.98749624345650822</c:v>
                </c:pt>
                <c:pt idx="752">
                  <c:v>0.98749624345650822</c:v>
                </c:pt>
                <c:pt idx="753">
                  <c:v>0.98749624345650822</c:v>
                </c:pt>
                <c:pt idx="754">
                  <c:v>0.98749624345650822</c:v>
                </c:pt>
                <c:pt idx="755">
                  <c:v>0.98749624345650822</c:v>
                </c:pt>
                <c:pt idx="756">
                  <c:v>1.9749924869130164</c:v>
                </c:pt>
                <c:pt idx="757">
                  <c:v>1.9749924869130164</c:v>
                </c:pt>
                <c:pt idx="758">
                  <c:v>1.9749924869130164</c:v>
                </c:pt>
                <c:pt idx="759">
                  <c:v>1.9749924869130164</c:v>
                </c:pt>
                <c:pt idx="760">
                  <c:v>1.9749924869130164</c:v>
                </c:pt>
                <c:pt idx="761">
                  <c:v>1.9749924869130164</c:v>
                </c:pt>
                <c:pt idx="762">
                  <c:v>1.9749924869130164</c:v>
                </c:pt>
                <c:pt idx="763">
                  <c:v>1.9749924869130164</c:v>
                </c:pt>
                <c:pt idx="764">
                  <c:v>1.9749924869130164</c:v>
                </c:pt>
                <c:pt idx="765">
                  <c:v>1.9749924869130164</c:v>
                </c:pt>
                <c:pt idx="766">
                  <c:v>1.9749924869130164</c:v>
                </c:pt>
                <c:pt idx="767">
                  <c:v>1.9749924869130164</c:v>
                </c:pt>
                <c:pt idx="768">
                  <c:v>1.9749924869130164</c:v>
                </c:pt>
                <c:pt idx="769">
                  <c:v>1.9749924869130164</c:v>
                </c:pt>
                <c:pt idx="770">
                  <c:v>1.9749924869130164</c:v>
                </c:pt>
                <c:pt idx="771">
                  <c:v>1.9749924869130164</c:v>
                </c:pt>
                <c:pt idx="772">
                  <c:v>1.9749924869130164</c:v>
                </c:pt>
                <c:pt idx="773">
                  <c:v>1.9749924869130164</c:v>
                </c:pt>
                <c:pt idx="774">
                  <c:v>1.9749924869130164</c:v>
                </c:pt>
                <c:pt idx="775">
                  <c:v>2.9624887303695244</c:v>
                </c:pt>
                <c:pt idx="776">
                  <c:v>2.9624887303695244</c:v>
                </c:pt>
                <c:pt idx="777">
                  <c:v>2.9624887303695244</c:v>
                </c:pt>
                <c:pt idx="778">
                  <c:v>2.9624887303695244</c:v>
                </c:pt>
                <c:pt idx="779">
                  <c:v>2.9624887303695244</c:v>
                </c:pt>
                <c:pt idx="780">
                  <c:v>2.9624887303695244</c:v>
                </c:pt>
                <c:pt idx="781">
                  <c:v>2.9624887303695244</c:v>
                </c:pt>
                <c:pt idx="782">
                  <c:v>2.9624887303695244</c:v>
                </c:pt>
                <c:pt idx="783">
                  <c:v>2.9624887303695244</c:v>
                </c:pt>
                <c:pt idx="784">
                  <c:v>2.9624887303695244</c:v>
                </c:pt>
                <c:pt idx="785">
                  <c:v>2.9624887303695244</c:v>
                </c:pt>
                <c:pt idx="786">
                  <c:v>1.9749924869130164</c:v>
                </c:pt>
                <c:pt idx="787">
                  <c:v>1.9749924869130164</c:v>
                </c:pt>
                <c:pt idx="788">
                  <c:v>1.9749924869130164</c:v>
                </c:pt>
                <c:pt idx="789">
                  <c:v>1.9749924869130164</c:v>
                </c:pt>
                <c:pt idx="790">
                  <c:v>1.9749924869130164</c:v>
                </c:pt>
                <c:pt idx="791">
                  <c:v>1.9749924869130164</c:v>
                </c:pt>
                <c:pt idx="792">
                  <c:v>1.9749924869130164</c:v>
                </c:pt>
                <c:pt idx="793">
                  <c:v>1.9749924869130164</c:v>
                </c:pt>
                <c:pt idx="794">
                  <c:v>1.9749924869130164</c:v>
                </c:pt>
                <c:pt idx="795">
                  <c:v>1.9749924869130164</c:v>
                </c:pt>
                <c:pt idx="796">
                  <c:v>1.9749924869130164</c:v>
                </c:pt>
                <c:pt idx="797">
                  <c:v>1.9749924869130164</c:v>
                </c:pt>
                <c:pt idx="798">
                  <c:v>1.9749924869130164</c:v>
                </c:pt>
                <c:pt idx="799">
                  <c:v>1.9749924869130164</c:v>
                </c:pt>
                <c:pt idx="800">
                  <c:v>1.9749924869130164</c:v>
                </c:pt>
                <c:pt idx="801">
                  <c:v>1.9749924869130164</c:v>
                </c:pt>
                <c:pt idx="802">
                  <c:v>1.9749924869130164</c:v>
                </c:pt>
                <c:pt idx="803">
                  <c:v>1.9749924869130164</c:v>
                </c:pt>
                <c:pt idx="804">
                  <c:v>1.9749924869130164</c:v>
                </c:pt>
                <c:pt idx="805">
                  <c:v>1.9749924869130164</c:v>
                </c:pt>
                <c:pt idx="806">
                  <c:v>1.9749924869130164</c:v>
                </c:pt>
                <c:pt idx="807">
                  <c:v>1.9749924869130164</c:v>
                </c:pt>
                <c:pt idx="808">
                  <c:v>1.9749924869130164</c:v>
                </c:pt>
                <c:pt idx="809">
                  <c:v>1.9749924869130164</c:v>
                </c:pt>
                <c:pt idx="810">
                  <c:v>1.9749924869130164</c:v>
                </c:pt>
                <c:pt idx="811">
                  <c:v>2.9624887303695244</c:v>
                </c:pt>
                <c:pt idx="812">
                  <c:v>1.9749924869130164</c:v>
                </c:pt>
                <c:pt idx="813">
                  <c:v>2.9624887303695244</c:v>
                </c:pt>
                <c:pt idx="814">
                  <c:v>2.9624887303695244</c:v>
                </c:pt>
                <c:pt idx="815">
                  <c:v>2.9624887303695244</c:v>
                </c:pt>
                <c:pt idx="816">
                  <c:v>2.9624887303695244</c:v>
                </c:pt>
                <c:pt idx="817">
                  <c:v>2.9624887303695244</c:v>
                </c:pt>
                <c:pt idx="818">
                  <c:v>2.9624887303695244</c:v>
                </c:pt>
                <c:pt idx="819">
                  <c:v>2.9624887303695244</c:v>
                </c:pt>
                <c:pt idx="820">
                  <c:v>2.9624887303695244</c:v>
                </c:pt>
                <c:pt idx="821">
                  <c:v>2.9624887303695244</c:v>
                </c:pt>
                <c:pt idx="822">
                  <c:v>1.9749924869130164</c:v>
                </c:pt>
                <c:pt idx="823">
                  <c:v>2.9624887303695244</c:v>
                </c:pt>
                <c:pt idx="824">
                  <c:v>2.9624887303695244</c:v>
                </c:pt>
                <c:pt idx="825">
                  <c:v>1.9749924869130164</c:v>
                </c:pt>
                <c:pt idx="826">
                  <c:v>1.9749924869130164</c:v>
                </c:pt>
                <c:pt idx="827">
                  <c:v>1.9749924869130164</c:v>
                </c:pt>
                <c:pt idx="828">
                  <c:v>1.9749924869130164</c:v>
                </c:pt>
                <c:pt idx="829">
                  <c:v>1.9749924869130164</c:v>
                </c:pt>
                <c:pt idx="830">
                  <c:v>1.9749924869130164</c:v>
                </c:pt>
                <c:pt idx="831">
                  <c:v>1.9749924869130164</c:v>
                </c:pt>
                <c:pt idx="832">
                  <c:v>1.9749924869130164</c:v>
                </c:pt>
                <c:pt idx="833">
                  <c:v>1.9749924869130164</c:v>
                </c:pt>
                <c:pt idx="834">
                  <c:v>1.9749924869130164</c:v>
                </c:pt>
                <c:pt idx="835">
                  <c:v>1.9749924869130164</c:v>
                </c:pt>
                <c:pt idx="836">
                  <c:v>1.9749924869130164</c:v>
                </c:pt>
                <c:pt idx="837">
                  <c:v>1.9749924869130164</c:v>
                </c:pt>
                <c:pt idx="838">
                  <c:v>1.9749924869130164</c:v>
                </c:pt>
                <c:pt idx="839">
                  <c:v>1.9749924869130164</c:v>
                </c:pt>
                <c:pt idx="840">
                  <c:v>1.9749924869130164</c:v>
                </c:pt>
                <c:pt idx="841">
                  <c:v>1.9749924869130164</c:v>
                </c:pt>
                <c:pt idx="842">
                  <c:v>1.9749924869130164</c:v>
                </c:pt>
                <c:pt idx="843">
                  <c:v>1.9749924869130164</c:v>
                </c:pt>
                <c:pt idx="844">
                  <c:v>1.9749924869130164</c:v>
                </c:pt>
                <c:pt idx="845">
                  <c:v>1.9749924869130164</c:v>
                </c:pt>
                <c:pt idx="846">
                  <c:v>1.9749924869130164</c:v>
                </c:pt>
                <c:pt idx="847">
                  <c:v>1.9749924869130164</c:v>
                </c:pt>
                <c:pt idx="848">
                  <c:v>1.9749924869130164</c:v>
                </c:pt>
                <c:pt idx="849">
                  <c:v>1.9749924869130164</c:v>
                </c:pt>
                <c:pt idx="850">
                  <c:v>1.9749924869130164</c:v>
                </c:pt>
                <c:pt idx="851">
                  <c:v>1.9749924869130164</c:v>
                </c:pt>
                <c:pt idx="852">
                  <c:v>1.9749924869130164</c:v>
                </c:pt>
                <c:pt idx="853">
                  <c:v>1.9749924869130164</c:v>
                </c:pt>
                <c:pt idx="854">
                  <c:v>2.9624887303695244</c:v>
                </c:pt>
                <c:pt idx="855">
                  <c:v>1.9749924869130164</c:v>
                </c:pt>
                <c:pt idx="856">
                  <c:v>1.9749924869130164</c:v>
                </c:pt>
                <c:pt idx="857">
                  <c:v>1.9749924869130164</c:v>
                </c:pt>
                <c:pt idx="858">
                  <c:v>1.9749924869130164</c:v>
                </c:pt>
                <c:pt idx="859">
                  <c:v>1.9749924869130164</c:v>
                </c:pt>
                <c:pt idx="860">
                  <c:v>1.9749924869130164</c:v>
                </c:pt>
                <c:pt idx="861">
                  <c:v>1.9749924869130164</c:v>
                </c:pt>
                <c:pt idx="862">
                  <c:v>1.9749924869130164</c:v>
                </c:pt>
                <c:pt idx="863">
                  <c:v>1.9749924869130164</c:v>
                </c:pt>
                <c:pt idx="864">
                  <c:v>1.9749924869130164</c:v>
                </c:pt>
                <c:pt idx="865">
                  <c:v>1.9749924869130164</c:v>
                </c:pt>
                <c:pt idx="866">
                  <c:v>1.9749924869130164</c:v>
                </c:pt>
                <c:pt idx="867">
                  <c:v>1.9749924869130164</c:v>
                </c:pt>
                <c:pt idx="868">
                  <c:v>1.9749924869130164</c:v>
                </c:pt>
                <c:pt idx="869">
                  <c:v>1.9749924869130164</c:v>
                </c:pt>
                <c:pt idx="870">
                  <c:v>1.9749924869130164</c:v>
                </c:pt>
                <c:pt idx="871">
                  <c:v>1.9749924869130164</c:v>
                </c:pt>
                <c:pt idx="872">
                  <c:v>1.9749924869130164</c:v>
                </c:pt>
                <c:pt idx="873">
                  <c:v>1.9749924869130164</c:v>
                </c:pt>
                <c:pt idx="874">
                  <c:v>1.9749924869130164</c:v>
                </c:pt>
                <c:pt idx="875">
                  <c:v>1.9749924869130164</c:v>
                </c:pt>
                <c:pt idx="876">
                  <c:v>1.9749924869130164</c:v>
                </c:pt>
                <c:pt idx="877">
                  <c:v>1.9749924869130164</c:v>
                </c:pt>
                <c:pt idx="878">
                  <c:v>1.9749924869130164</c:v>
                </c:pt>
                <c:pt idx="879">
                  <c:v>1.9749924869130164</c:v>
                </c:pt>
                <c:pt idx="880">
                  <c:v>1.9749924869130164</c:v>
                </c:pt>
                <c:pt idx="881">
                  <c:v>1.9749924869130164</c:v>
                </c:pt>
                <c:pt idx="882">
                  <c:v>0.98749624345650822</c:v>
                </c:pt>
                <c:pt idx="883">
                  <c:v>1.9749924869130164</c:v>
                </c:pt>
                <c:pt idx="884">
                  <c:v>1.9749924869130164</c:v>
                </c:pt>
                <c:pt idx="885">
                  <c:v>1.9749924869130164</c:v>
                </c:pt>
                <c:pt idx="886">
                  <c:v>0.98749624345650822</c:v>
                </c:pt>
                <c:pt idx="887">
                  <c:v>1.9749924869130164</c:v>
                </c:pt>
                <c:pt idx="888">
                  <c:v>0.98749624345650822</c:v>
                </c:pt>
                <c:pt idx="889">
                  <c:v>1.9749924869130164</c:v>
                </c:pt>
                <c:pt idx="890">
                  <c:v>0.98749624345650822</c:v>
                </c:pt>
                <c:pt idx="891">
                  <c:v>0.98749624345650822</c:v>
                </c:pt>
                <c:pt idx="892">
                  <c:v>0.98749624345650822</c:v>
                </c:pt>
                <c:pt idx="893">
                  <c:v>0.98749624345650822</c:v>
                </c:pt>
                <c:pt idx="894">
                  <c:v>0.98749624345650822</c:v>
                </c:pt>
                <c:pt idx="895">
                  <c:v>0.98749624345650822</c:v>
                </c:pt>
                <c:pt idx="896">
                  <c:v>0.98749624345650822</c:v>
                </c:pt>
                <c:pt idx="897">
                  <c:v>0.98749624345650822</c:v>
                </c:pt>
                <c:pt idx="898">
                  <c:v>1.9749924869130164</c:v>
                </c:pt>
                <c:pt idx="899">
                  <c:v>1.9749924869130164</c:v>
                </c:pt>
                <c:pt idx="900">
                  <c:v>1.9749924869130164</c:v>
                </c:pt>
                <c:pt idx="901">
                  <c:v>1.9749924869130164</c:v>
                </c:pt>
                <c:pt idx="902">
                  <c:v>1.9749924869130164</c:v>
                </c:pt>
                <c:pt idx="903">
                  <c:v>2.9624887303695244</c:v>
                </c:pt>
                <c:pt idx="904">
                  <c:v>2.9624887303695244</c:v>
                </c:pt>
                <c:pt idx="905">
                  <c:v>1.9749924869130164</c:v>
                </c:pt>
                <c:pt idx="906">
                  <c:v>2.9624887303695244</c:v>
                </c:pt>
                <c:pt idx="907">
                  <c:v>2.9624887303695244</c:v>
                </c:pt>
                <c:pt idx="908">
                  <c:v>2.9624887303695244</c:v>
                </c:pt>
                <c:pt idx="909">
                  <c:v>2.9624887303695244</c:v>
                </c:pt>
                <c:pt idx="910">
                  <c:v>2.9624887303695244</c:v>
                </c:pt>
                <c:pt idx="911">
                  <c:v>2.9624887303695244</c:v>
                </c:pt>
                <c:pt idx="912">
                  <c:v>2.9624887303695244</c:v>
                </c:pt>
                <c:pt idx="913">
                  <c:v>2.9624887303695244</c:v>
                </c:pt>
                <c:pt idx="914">
                  <c:v>2.9624887303695244</c:v>
                </c:pt>
                <c:pt idx="915">
                  <c:v>2.9624887303695244</c:v>
                </c:pt>
                <c:pt idx="916">
                  <c:v>2.9624887303695244</c:v>
                </c:pt>
                <c:pt idx="917">
                  <c:v>2.9624887303695244</c:v>
                </c:pt>
                <c:pt idx="918">
                  <c:v>1.9749924869130164</c:v>
                </c:pt>
                <c:pt idx="919">
                  <c:v>1.9749924869130164</c:v>
                </c:pt>
                <c:pt idx="920">
                  <c:v>1.9749924869130164</c:v>
                </c:pt>
                <c:pt idx="921">
                  <c:v>1.9749924869130164</c:v>
                </c:pt>
                <c:pt idx="922">
                  <c:v>1.9749924869130164</c:v>
                </c:pt>
                <c:pt idx="923">
                  <c:v>1.9749924869130164</c:v>
                </c:pt>
                <c:pt idx="924">
                  <c:v>0.98749624345650822</c:v>
                </c:pt>
                <c:pt idx="925">
                  <c:v>0.98749624345650822</c:v>
                </c:pt>
                <c:pt idx="926">
                  <c:v>0.98749624345650822</c:v>
                </c:pt>
                <c:pt idx="927">
                  <c:v>0.98749624345650822</c:v>
                </c:pt>
                <c:pt idx="928">
                  <c:v>0.98749624345650822</c:v>
                </c:pt>
                <c:pt idx="929">
                  <c:v>0.98749624345650822</c:v>
                </c:pt>
                <c:pt idx="930">
                  <c:v>0.98749624345650822</c:v>
                </c:pt>
                <c:pt idx="931">
                  <c:v>0.98749624345650822</c:v>
                </c:pt>
                <c:pt idx="932">
                  <c:v>0.98749624345650822</c:v>
                </c:pt>
                <c:pt idx="933">
                  <c:v>0.98749624345650822</c:v>
                </c:pt>
                <c:pt idx="934">
                  <c:v>0.98749624345650822</c:v>
                </c:pt>
                <c:pt idx="935">
                  <c:v>0.98749624345650822</c:v>
                </c:pt>
                <c:pt idx="936">
                  <c:v>1.9749924869130164</c:v>
                </c:pt>
                <c:pt idx="937">
                  <c:v>1.9749924869130164</c:v>
                </c:pt>
                <c:pt idx="938">
                  <c:v>1.9749924869130164</c:v>
                </c:pt>
                <c:pt idx="939">
                  <c:v>0.98749624345650822</c:v>
                </c:pt>
                <c:pt idx="940">
                  <c:v>1.9749924869130164</c:v>
                </c:pt>
                <c:pt idx="941">
                  <c:v>1.9749924869130164</c:v>
                </c:pt>
                <c:pt idx="942">
                  <c:v>1.9749924869130164</c:v>
                </c:pt>
                <c:pt idx="943">
                  <c:v>1.9749924869130164</c:v>
                </c:pt>
                <c:pt idx="944">
                  <c:v>1.9749924869130164</c:v>
                </c:pt>
                <c:pt idx="945">
                  <c:v>1.9749924869130164</c:v>
                </c:pt>
                <c:pt idx="946">
                  <c:v>1.9749924869130164</c:v>
                </c:pt>
                <c:pt idx="947">
                  <c:v>1.9749924869130164</c:v>
                </c:pt>
                <c:pt idx="948">
                  <c:v>2.9624887303695244</c:v>
                </c:pt>
                <c:pt idx="949">
                  <c:v>2.9624887303695244</c:v>
                </c:pt>
                <c:pt idx="950">
                  <c:v>2.9624887303695244</c:v>
                </c:pt>
                <c:pt idx="951">
                  <c:v>2.9624887303695244</c:v>
                </c:pt>
                <c:pt idx="952">
                  <c:v>2.9624887303695244</c:v>
                </c:pt>
                <c:pt idx="953">
                  <c:v>2.9624887303695244</c:v>
                </c:pt>
                <c:pt idx="954">
                  <c:v>2.9624887303695244</c:v>
                </c:pt>
                <c:pt idx="955">
                  <c:v>2.9624887303695244</c:v>
                </c:pt>
                <c:pt idx="956">
                  <c:v>2.9624887303695244</c:v>
                </c:pt>
                <c:pt idx="957">
                  <c:v>2.9624887303695244</c:v>
                </c:pt>
                <c:pt idx="958">
                  <c:v>2.9624887303695244</c:v>
                </c:pt>
                <c:pt idx="959">
                  <c:v>2.9624887303695244</c:v>
                </c:pt>
                <c:pt idx="960">
                  <c:v>2.9624887303695244</c:v>
                </c:pt>
                <c:pt idx="961">
                  <c:v>2.9624887303695244</c:v>
                </c:pt>
                <c:pt idx="962">
                  <c:v>2.9624887303695244</c:v>
                </c:pt>
                <c:pt idx="963">
                  <c:v>2.9624887303695244</c:v>
                </c:pt>
                <c:pt idx="964">
                  <c:v>2.9624887303695244</c:v>
                </c:pt>
                <c:pt idx="965">
                  <c:v>2.9624887303695244</c:v>
                </c:pt>
                <c:pt idx="966">
                  <c:v>2.9624887303695244</c:v>
                </c:pt>
                <c:pt idx="967">
                  <c:v>1.9749924869130164</c:v>
                </c:pt>
                <c:pt idx="968">
                  <c:v>1.9749924869130164</c:v>
                </c:pt>
                <c:pt idx="969">
                  <c:v>1.9749924869130164</c:v>
                </c:pt>
                <c:pt idx="970">
                  <c:v>1.9749924869130164</c:v>
                </c:pt>
                <c:pt idx="971">
                  <c:v>1.9749924869130164</c:v>
                </c:pt>
                <c:pt idx="972">
                  <c:v>1.9749924869130164</c:v>
                </c:pt>
                <c:pt idx="973">
                  <c:v>1.9749924869130164</c:v>
                </c:pt>
                <c:pt idx="974">
                  <c:v>1.9749924869130164</c:v>
                </c:pt>
                <c:pt idx="975">
                  <c:v>1.9749924869130164</c:v>
                </c:pt>
                <c:pt idx="976">
                  <c:v>1.9749924869130164</c:v>
                </c:pt>
                <c:pt idx="977">
                  <c:v>1.9749924869130164</c:v>
                </c:pt>
                <c:pt idx="978">
                  <c:v>1.9749924869130164</c:v>
                </c:pt>
                <c:pt idx="979">
                  <c:v>1.9749924869130164</c:v>
                </c:pt>
                <c:pt idx="980">
                  <c:v>1.9749924869130164</c:v>
                </c:pt>
                <c:pt idx="981">
                  <c:v>1.9749924869130164</c:v>
                </c:pt>
                <c:pt idx="982">
                  <c:v>1.9749924869130164</c:v>
                </c:pt>
                <c:pt idx="983">
                  <c:v>1.9749924869130164</c:v>
                </c:pt>
                <c:pt idx="984">
                  <c:v>1.9749924869130164</c:v>
                </c:pt>
                <c:pt idx="985">
                  <c:v>1.9749924869130164</c:v>
                </c:pt>
                <c:pt idx="986">
                  <c:v>1.9749924869130164</c:v>
                </c:pt>
                <c:pt idx="987">
                  <c:v>1.9749924869130164</c:v>
                </c:pt>
                <c:pt idx="988">
                  <c:v>2.9624887303695244</c:v>
                </c:pt>
                <c:pt idx="989">
                  <c:v>2.9624887303695244</c:v>
                </c:pt>
                <c:pt idx="990">
                  <c:v>2.9624887303695244</c:v>
                </c:pt>
                <c:pt idx="991">
                  <c:v>2.9624887303695244</c:v>
                </c:pt>
                <c:pt idx="992">
                  <c:v>2.9624887303695244</c:v>
                </c:pt>
                <c:pt idx="993">
                  <c:v>2.9624887303695244</c:v>
                </c:pt>
                <c:pt idx="994">
                  <c:v>2.9624887303695244</c:v>
                </c:pt>
                <c:pt idx="995">
                  <c:v>2.9624887303695244</c:v>
                </c:pt>
                <c:pt idx="996">
                  <c:v>2.9624887303695244</c:v>
                </c:pt>
                <c:pt idx="997">
                  <c:v>2.9624887303695244</c:v>
                </c:pt>
                <c:pt idx="998">
                  <c:v>2.9624887303695244</c:v>
                </c:pt>
                <c:pt idx="999">
                  <c:v>2.9624887303695244</c:v>
                </c:pt>
                <c:pt idx="1000">
                  <c:v>2.9624887303695244</c:v>
                </c:pt>
                <c:pt idx="1001">
                  <c:v>2.9624887303695244</c:v>
                </c:pt>
                <c:pt idx="1002">
                  <c:v>2.9624887303695244</c:v>
                </c:pt>
                <c:pt idx="1003">
                  <c:v>2.9624887303695244</c:v>
                </c:pt>
                <c:pt idx="1004">
                  <c:v>2.9624887303695244</c:v>
                </c:pt>
                <c:pt idx="1005">
                  <c:v>2.9624887303695244</c:v>
                </c:pt>
                <c:pt idx="1006">
                  <c:v>2.9624887303695244</c:v>
                </c:pt>
                <c:pt idx="1007">
                  <c:v>2.9624887303695244</c:v>
                </c:pt>
                <c:pt idx="1008">
                  <c:v>2.9624887303695244</c:v>
                </c:pt>
                <c:pt idx="1009">
                  <c:v>1.9749924869130164</c:v>
                </c:pt>
                <c:pt idx="1010">
                  <c:v>2.9624887303695244</c:v>
                </c:pt>
                <c:pt idx="1011">
                  <c:v>1.9749924869130164</c:v>
                </c:pt>
                <c:pt idx="1012">
                  <c:v>1.9749924869130164</c:v>
                </c:pt>
                <c:pt idx="1013">
                  <c:v>1.9749924869130164</c:v>
                </c:pt>
                <c:pt idx="1014">
                  <c:v>1.9749924869130164</c:v>
                </c:pt>
                <c:pt idx="1015">
                  <c:v>1.9749924869130164</c:v>
                </c:pt>
                <c:pt idx="1016">
                  <c:v>1.9749924869130164</c:v>
                </c:pt>
                <c:pt idx="1017">
                  <c:v>1.9749924869130164</c:v>
                </c:pt>
                <c:pt idx="1018">
                  <c:v>1.9749924869130164</c:v>
                </c:pt>
                <c:pt idx="1019">
                  <c:v>1.9749924869130164</c:v>
                </c:pt>
                <c:pt idx="1020">
                  <c:v>1.9749924869130164</c:v>
                </c:pt>
                <c:pt idx="1021">
                  <c:v>1.9749924869130164</c:v>
                </c:pt>
                <c:pt idx="1022">
                  <c:v>1.9749924869130164</c:v>
                </c:pt>
                <c:pt idx="1023">
                  <c:v>1.9749924869130164</c:v>
                </c:pt>
                <c:pt idx="1024">
                  <c:v>1.9749924869130164</c:v>
                </c:pt>
                <c:pt idx="1025">
                  <c:v>1.9749924869130164</c:v>
                </c:pt>
                <c:pt idx="1026">
                  <c:v>1.9749924869130164</c:v>
                </c:pt>
                <c:pt idx="1027">
                  <c:v>1.9749924869130164</c:v>
                </c:pt>
                <c:pt idx="1028">
                  <c:v>1.9749924869130164</c:v>
                </c:pt>
                <c:pt idx="1029">
                  <c:v>2.9624887303695244</c:v>
                </c:pt>
                <c:pt idx="1030">
                  <c:v>2.9624887303695244</c:v>
                </c:pt>
                <c:pt idx="1031">
                  <c:v>2.9624887303695244</c:v>
                </c:pt>
                <c:pt idx="1032">
                  <c:v>2.9624887303695244</c:v>
                </c:pt>
                <c:pt idx="1033">
                  <c:v>2.9624887303695244</c:v>
                </c:pt>
                <c:pt idx="1034">
                  <c:v>2.9624887303695244</c:v>
                </c:pt>
                <c:pt idx="1035">
                  <c:v>2.9624887303695244</c:v>
                </c:pt>
                <c:pt idx="1036">
                  <c:v>2.9624887303695244</c:v>
                </c:pt>
                <c:pt idx="1037">
                  <c:v>2.9624887303695244</c:v>
                </c:pt>
                <c:pt idx="1038">
                  <c:v>2.9624887303695244</c:v>
                </c:pt>
                <c:pt idx="1039">
                  <c:v>2.9624887303695244</c:v>
                </c:pt>
                <c:pt idx="1040">
                  <c:v>2.9624887303695244</c:v>
                </c:pt>
                <c:pt idx="1041">
                  <c:v>2.9624887303695244</c:v>
                </c:pt>
                <c:pt idx="1042">
                  <c:v>2.9624887303695244</c:v>
                </c:pt>
                <c:pt idx="1043">
                  <c:v>2.9624887303695244</c:v>
                </c:pt>
                <c:pt idx="1044">
                  <c:v>2.9624887303695244</c:v>
                </c:pt>
                <c:pt idx="1045">
                  <c:v>2.9624887303695244</c:v>
                </c:pt>
                <c:pt idx="1046">
                  <c:v>1.9749924869130164</c:v>
                </c:pt>
                <c:pt idx="1047">
                  <c:v>1.9749924869130164</c:v>
                </c:pt>
                <c:pt idx="1048">
                  <c:v>2.9624887303695244</c:v>
                </c:pt>
                <c:pt idx="1049">
                  <c:v>1.9749924869130164</c:v>
                </c:pt>
                <c:pt idx="1050">
                  <c:v>1.9749924869130164</c:v>
                </c:pt>
                <c:pt idx="1051">
                  <c:v>2.9624887303695244</c:v>
                </c:pt>
                <c:pt idx="1052">
                  <c:v>1.9749924869130164</c:v>
                </c:pt>
                <c:pt idx="1053">
                  <c:v>1.9749924869130164</c:v>
                </c:pt>
                <c:pt idx="1054">
                  <c:v>1.9749924869130164</c:v>
                </c:pt>
                <c:pt idx="1055">
                  <c:v>1.9749924869130164</c:v>
                </c:pt>
                <c:pt idx="1056">
                  <c:v>2.9624887303695244</c:v>
                </c:pt>
                <c:pt idx="1057">
                  <c:v>1.9749924869130164</c:v>
                </c:pt>
                <c:pt idx="1058">
                  <c:v>1.9749924869130164</c:v>
                </c:pt>
                <c:pt idx="1059">
                  <c:v>1.9749924869130164</c:v>
                </c:pt>
                <c:pt idx="1060">
                  <c:v>1.9749924869130164</c:v>
                </c:pt>
                <c:pt idx="1061">
                  <c:v>1.9749924869130164</c:v>
                </c:pt>
                <c:pt idx="1062">
                  <c:v>1.9749924869130164</c:v>
                </c:pt>
                <c:pt idx="1063">
                  <c:v>1.9749924869130164</c:v>
                </c:pt>
                <c:pt idx="1064">
                  <c:v>1.9749924869130164</c:v>
                </c:pt>
                <c:pt idx="1065">
                  <c:v>1.9749924869130164</c:v>
                </c:pt>
                <c:pt idx="1066">
                  <c:v>1.9749924869130164</c:v>
                </c:pt>
                <c:pt idx="1067">
                  <c:v>2.9624887303695244</c:v>
                </c:pt>
                <c:pt idx="1068">
                  <c:v>1.9749924869130164</c:v>
                </c:pt>
                <c:pt idx="1069">
                  <c:v>2.9624887303695244</c:v>
                </c:pt>
                <c:pt idx="1070">
                  <c:v>2.9624887303695244</c:v>
                </c:pt>
                <c:pt idx="1071">
                  <c:v>2.9624887303695244</c:v>
                </c:pt>
                <c:pt idx="1072">
                  <c:v>2.9624887303695244</c:v>
                </c:pt>
                <c:pt idx="1073">
                  <c:v>2.9624887303695244</c:v>
                </c:pt>
                <c:pt idx="1074">
                  <c:v>2.9624887303695244</c:v>
                </c:pt>
                <c:pt idx="1075">
                  <c:v>2.9624887303695244</c:v>
                </c:pt>
                <c:pt idx="1076">
                  <c:v>2.9624887303695244</c:v>
                </c:pt>
                <c:pt idx="1077">
                  <c:v>2.9624887303695244</c:v>
                </c:pt>
                <c:pt idx="1078">
                  <c:v>2.9624887303695244</c:v>
                </c:pt>
                <c:pt idx="1079">
                  <c:v>2.9624887303695244</c:v>
                </c:pt>
                <c:pt idx="1080">
                  <c:v>2.9624887303695244</c:v>
                </c:pt>
                <c:pt idx="1081">
                  <c:v>2.9624887303695244</c:v>
                </c:pt>
                <c:pt idx="1082">
                  <c:v>2.9624887303695244</c:v>
                </c:pt>
                <c:pt idx="1083">
                  <c:v>2.9624887303695244</c:v>
                </c:pt>
                <c:pt idx="1084">
                  <c:v>2.9624887303695244</c:v>
                </c:pt>
                <c:pt idx="1085">
                  <c:v>2.9624887303695244</c:v>
                </c:pt>
                <c:pt idx="1086">
                  <c:v>2.9624887303695244</c:v>
                </c:pt>
                <c:pt idx="1087">
                  <c:v>2.9624887303695244</c:v>
                </c:pt>
                <c:pt idx="1088">
                  <c:v>2.9624887303695244</c:v>
                </c:pt>
                <c:pt idx="1089">
                  <c:v>2.9624887303695244</c:v>
                </c:pt>
                <c:pt idx="1090">
                  <c:v>2.9624887303695244</c:v>
                </c:pt>
                <c:pt idx="1091">
                  <c:v>2.9624887303695244</c:v>
                </c:pt>
                <c:pt idx="1092">
                  <c:v>2.9624887303695244</c:v>
                </c:pt>
                <c:pt idx="1093">
                  <c:v>2.9624887303695244</c:v>
                </c:pt>
                <c:pt idx="1094">
                  <c:v>2.9624887303695244</c:v>
                </c:pt>
                <c:pt idx="1095">
                  <c:v>2.9624887303695244</c:v>
                </c:pt>
                <c:pt idx="1096">
                  <c:v>1.9749924869130164</c:v>
                </c:pt>
                <c:pt idx="1097">
                  <c:v>2.9624887303695244</c:v>
                </c:pt>
                <c:pt idx="1098">
                  <c:v>1.9749924869130164</c:v>
                </c:pt>
                <c:pt idx="1099">
                  <c:v>1.9749924869130164</c:v>
                </c:pt>
                <c:pt idx="1100">
                  <c:v>1.9749924869130164</c:v>
                </c:pt>
                <c:pt idx="1101">
                  <c:v>1.9749924869130164</c:v>
                </c:pt>
                <c:pt idx="1102">
                  <c:v>1.9749924869130164</c:v>
                </c:pt>
                <c:pt idx="1103">
                  <c:v>1.9749924869130164</c:v>
                </c:pt>
                <c:pt idx="1104">
                  <c:v>2.9624887303695244</c:v>
                </c:pt>
                <c:pt idx="1105">
                  <c:v>1.9749924869130164</c:v>
                </c:pt>
                <c:pt idx="1106">
                  <c:v>1.9749924869130164</c:v>
                </c:pt>
                <c:pt idx="1107">
                  <c:v>2.9624887303695244</c:v>
                </c:pt>
                <c:pt idx="1108">
                  <c:v>2.9624887303695244</c:v>
                </c:pt>
                <c:pt idx="1109">
                  <c:v>2.9624887303695244</c:v>
                </c:pt>
                <c:pt idx="1110">
                  <c:v>2.9624887303695244</c:v>
                </c:pt>
                <c:pt idx="1111">
                  <c:v>2.9624887303695244</c:v>
                </c:pt>
                <c:pt idx="1112">
                  <c:v>2.9624887303695244</c:v>
                </c:pt>
                <c:pt idx="1113">
                  <c:v>2.9624887303695244</c:v>
                </c:pt>
                <c:pt idx="1114">
                  <c:v>2.9624887303695244</c:v>
                </c:pt>
                <c:pt idx="1115">
                  <c:v>2.9624887303695244</c:v>
                </c:pt>
                <c:pt idx="1116">
                  <c:v>2.9624887303695244</c:v>
                </c:pt>
                <c:pt idx="1117">
                  <c:v>2.9624887303695244</c:v>
                </c:pt>
                <c:pt idx="1118">
                  <c:v>2.9624887303695244</c:v>
                </c:pt>
                <c:pt idx="1119">
                  <c:v>2.9624887303695244</c:v>
                </c:pt>
                <c:pt idx="1120">
                  <c:v>2.9624887303695244</c:v>
                </c:pt>
                <c:pt idx="1121">
                  <c:v>2.9624887303695244</c:v>
                </c:pt>
                <c:pt idx="1122">
                  <c:v>2.9624887303695244</c:v>
                </c:pt>
                <c:pt idx="1123">
                  <c:v>2.9624887303695244</c:v>
                </c:pt>
                <c:pt idx="1124">
                  <c:v>2.9624887303695244</c:v>
                </c:pt>
                <c:pt idx="1125">
                  <c:v>2.9624887303695244</c:v>
                </c:pt>
                <c:pt idx="1126">
                  <c:v>2.9624887303695244</c:v>
                </c:pt>
                <c:pt idx="1127">
                  <c:v>2.9624887303695244</c:v>
                </c:pt>
                <c:pt idx="1128">
                  <c:v>2.9624887303695244</c:v>
                </c:pt>
                <c:pt idx="1129">
                  <c:v>2.9624887303695244</c:v>
                </c:pt>
                <c:pt idx="1130">
                  <c:v>2.9624887303695244</c:v>
                </c:pt>
                <c:pt idx="1131">
                  <c:v>2.9624887303695244</c:v>
                </c:pt>
                <c:pt idx="1132">
                  <c:v>2.9624887303695244</c:v>
                </c:pt>
                <c:pt idx="1133">
                  <c:v>2.9624887303695244</c:v>
                </c:pt>
                <c:pt idx="1134">
                  <c:v>2.9624887303695244</c:v>
                </c:pt>
                <c:pt idx="1135">
                  <c:v>2.9624887303695244</c:v>
                </c:pt>
                <c:pt idx="1136">
                  <c:v>2.9624887303695244</c:v>
                </c:pt>
                <c:pt idx="1137">
                  <c:v>2.9624887303695244</c:v>
                </c:pt>
                <c:pt idx="1138">
                  <c:v>2.9624887303695244</c:v>
                </c:pt>
                <c:pt idx="1139">
                  <c:v>2.9624887303695244</c:v>
                </c:pt>
                <c:pt idx="1140">
                  <c:v>2.9624887303695244</c:v>
                </c:pt>
                <c:pt idx="1141">
                  <c:v>2.9624887303695244</c:v>
                </c:pt>
                <c:pt idx="1142">
                  <c:v>2.9624887303695244</c:v>
                </c:pt>
                <c:pt idx="1143">
                  <c:v>2.9624887303695244</c:v>
                </c:pt>
                <c:pt idx="1144">
                  <c:v>2.9624887303695244</c:v>
                </c:pt>
                <c:pt idx="1145">
                  <c:v>2.9624887303695244</c:v>
                </c:pt>
                <c:pt idx="1146">
                  <c:v>2.9624887303695244</c:v>
                </c:pt>
                <c:pt idx="1147">
                  <c:v>2.9624887303695244</c:v>
                </c:pt>
                <c:pt idx="1148">
                  <c:v>2.9624887303695244</c:v>
                </c:pt>
                <c:pt idx="1149">
                  <c:v>2.9624887303695244</c:v>
                </c:pt>
                <c:pt idx="1150">
                  <c:v>2.9624887303695244</c:v>
                </c:pt>
                <c:pt idx="1151">
                  <c:v>2.9624887303695244</c:v>
                </c:pt>
                <c:pt idx="1152">
                  <c:v>2.9624887303695244</c:v>
                </c:pt>
                <c:pt idx="1153">
                  <c:v>2.9624887303695244</c:v>
                </c:pt>
                <c:pt idx="1154">
                  <c:v>2.9624887303695244</c:v>
                </c:pt>
                <c:pt idx="1155">
                  <c:v>2.9624887303695244</c:v>
                </c:pt>
                <c:pt idx="1156">
                  <c:v>2.9624887303695244</c:v>
                </c:pt>
                <c:pt idx="1157">
                  <c:v>2.9624887303695244</c:v>
                </c:pt>
                <c:pt idx="1158">
                  <c:v>2.9624887303695244</c:v>
                </c:pt>
                <c:pt idx="1159">
                  <c:v>2.9624887303695244</c:v>
                </c:pt>
                <c:pt idx="1160">
                  <c:v>2.9624887303695244</c:v>
                </c:pt>
                <c:pt idx="1161">
                  <c:v>2.9624887303695244</c:v>
                </c:pt>
                <c:pt idx="1162">
                  <c:v>2.9624887303695244</c:v>
                </c:pt>
                <c:pt idx="1163">
                  <c:v>2.9624887303695244</c:v>
                </c:pt>
                <c:pt idx="1164">
                  <c:v>2.9624887303695244</c:v>
                </c:pt>
                <c:pt idx="1165">
                  <c:v>2.9624887303695244</c:v>
                </c:pt>
                <c:pt idx="1166">
                  <c:v>2.9624887303695244</c:v>
                </c:pt>
                <c:pt idx="1167">
                  <c:v>2.9624887303695244</c:v>
                </c:pt>
                <c:pt idx="1168">
                  <c:v>2.9624887303695244</c:v>
                </c:pt>
                <c:pt idx="1169">
                  <c:v>2.9624887303695244</c:v>
                </c:pt>
                <c:pt idx="1170">
                  <c:v>2.9624887303695244</c:v>
                </c:pt>
                <c:pt idx="1171">
                  <c:v>2.9624887303695244</c:v>
                </c:pt>
                <c:pt idx="1172">
                  <c:v>2.9624887303695244</c:v>
                </c:pt>
                <c:pt idx="1173">
                  <c:v>2.9624887303695244</c:v>
                </c:pt>
                <c:pt idx="1174">
                  <c:v>2.9624887303695244</c:v>
                </c:pt>
                <c:pt idx="1175">
                  <c:v>2.9624887303695244</c:v>
                </c:pt>
                <c:pt idx="1176">
                  <c:v>2.9624887303695244</c:v>
                </c:pt>
                <c:pt idx="1177">
                  <c:v>2.9624887303695244</c:v>
                </c:pt>
                <c:pt idx="1178">
                  <c:v>2.9624887303695244</c:v>
                </c:pt>
                <c:pt idx="1179">
                  <c:v>2.9624887303695244</c:v>
                </c:pt>
                <c:pt idx="1180">
                  <c:v>2.9624887303695244</c:v>
                </c:pt>
                <c:pt idx="1181">
                  <c:v>2.9624887303695244</c:v>
                </c:pt>
                <c:pt idx="1182">
                  <c:v>2.9624887303695244</c:v>
                </c:pt>
                <c:pt idx="1183">
                  <c:v>2.9624887303695244</c:v>
                </c:pt>
                <c:pt idx="1184">
                  <c:v>2.9624887303695244</c:v>
                </c:pt>
                <c:pt idx="1185">
                  <c:v>2.9624887303695244</c:v>
                </c:pt>
                <c:pt idx="1186">
                  <c:v>2.9624887303695244</c:v>
                </c:pt>
                <c:pt idx="1187">
                  <c:v>2.9624887303695244</c:v>
                </c:pt>
                <c:pt idx="1188">
                  <c:v>2.9624887303695244</c:v>
                </c:pt>
                <c:pt idx="1189">
                  <c:v>2.9624887303695244</c:v>
                </c:pt>
                <c:pt idx="1190">
                  <c:v>2.9624887303695244</c:v>
                </c:pt>
                <c:pt idx="1191">
                  <c:v>2.9624887303695244</c:v>
                </c:pt>
                <c:pt idx="1192">
                  <c:v>2.9624887303695244</c:v>
                </c:pt>
                <c:pt idx="1193">
                  <c:v>2.9624887303695244</c:v>
                </c:pt>
                <c:pt idx="1194">
                  <c:v>2.9624887303695244</c:v>
                </c:pt>
                <c:pt idx="1195">
                  <c:v>2.9624887303695244</c:v>
                </c:pt>
                <c:pt idx="1196">
                  <c:v>2.9624887303695244</c:v>
                </c:pt>
                <c:pt idx="1197">
                  <c:v>2.9624887303695244</c:v>
                </c:pt>
                <c:pt idx="1198">
                  <c:v>3.9499849738260333</c:v>
                </c:pt>
                <c:pt idx="1199">
                  <c:v>2.9624887303695244</c:v>
                </c:pt>
                <c:pt idx="1200">
                  <c:v>3.9499849738260333</c:v>
                </c:pt>
                <c:pt idx="1201">
                  <c:v>3.9499849738260333</c:v>
                </c:pt>
                <c:pt idx="1202">
                  <c:v>2.9624887303695244</c:v>
                </c:pt>
                <c:pt idx="1203">
                  <c:v>3.9499849738260333</c:v>
                </c:pt>
                <c:pt idx="1204">
                  <c:v>3.9499849738260333</c:v>
                </c:pt>
                <c:pt idx="1205">
                  <c:v>2.9624887303695244</c:v>
                </c:pt>
                <c:pt idx="1206">
                  <c:v>2.9624887303695244</c:v>
                </c:pt>
                <c:pt idx="1207">
                  <c:v>2.9624887303695244</c:v>
                </c:pt>
                <c:pt idx="1208">
                  <c:v>2.9624887303695244</c:v>
                </c:pt>
                <c:pt idx="1209">
                  <c:v>2.9624887303695244</c:v>
                </c:pt>
                <c:pt idx="1210">
                  <c:v>2.9624887303695244</c:v>
                </c:pt>
                <c:pt idx="1211">
                  <c:v>2.9624887303695244</c:v>
                </c:pt>
                <c:pt idx="1212">
                  <c:v>2.9624887303695244</c:v>
                </c:pt>
                <c:pt idx="1213">
                  <c:v>2.9624887303695244</c:v>
                </c:pt>
                <c:pt idx="1214">
                  <c:v>2.9624887303695244</c:v>
                </c:pt>
                <c:pt idx="1215">
                  <c:v>2.9624887303695244</c:v>
                </c:pt>
                <c:pt idx="1216">
                  <c:v>2.9624887303695244</c:v>
                </c:pt>
                <c:pt idx="1217">
                  <c:v>2.9624887303695244</c:v>
                </c:pt>
                <c:pt idx="1218">
                  <c:v>2.9624887303695244</c:v>
                </c:pt>
                <c:pt idx="1219">
                  <c:v>2.9624887303695244</c:v>
                </c:pt>
                <c:pt idx="1220">
                  <c:v>2.9624887303695244</c:v>
                </c:pt>
                <c:pt idx="1221">
                  <c:v>2.9624887303695244</c:v>
                </c:pt>
                <c:pt idx="1222">
                  <c:v>2.9624887303695244</c:v>
                </c:pt>
                <c:pt idx="1223">
                  <c:v>3.9499849738260333</c:v>
                </c:pt>
                <c:pt idx="1224">
                  <c:v>3.9499849738260333</c:v>
                </c:pt>
                <c:pt idx="1225">
                  <c:v>3.9499849738260333</c:v>
                </c:pt>
                <c:pt idx="1226">
                  <c:v>2.9624887303695244</c:v>
                </c:pt>
                <c:pt idx="1227">
                  <c:v>3.9499849738260333</c:v>
                </c:pt>
                <c:pt idx="1228">
                  <c:v>2.9624887303695244</c:v>
                </c:pt>
                <c:pt idx="1229">
                  <c:v>2.9624887303695244</c:v>
                </c:pt>
                <c:pt idx="1230">
                  <c:v>2.9624887303695244</c:v>
                </c:pt>
                <c:pt idx="1231">
                  <c:v>3.9499849738260333</c:v>
                </c:pt>
                <c:pt idx="1232">
                  <c:v>3.9499849738260333</c:v>
                </c:pt>
                <c:pt idx="1233">
                  <c:v>3.9499849738260333</c:v>
                </c:pt>
                <c:pt idx="1234">
                  <c:v>3.9499849738260333</c:v>
                </c:pt>
                <c:pt idx="1235">
                  <c:v>3.9499849738260333</c:v>
                </c:pt>
                <c:pt idx="1236">
                  <c:v>3.9499849738260333</c:v>
                </c:pt>
                <c:pt idx="1237">
                  <c:v>3.9499849738260333</c:v>
                </c:pt>
                <c:pt idx="1238">
                  <c:v>3.9499849738260333</c:v>
                </c:pt>
                <c:pt idx="1239">
                  <c:v>3.9499849738260333</c:v>
                </c:pt>
                <c:pt idx="1240">
                  <c:v>3.9499849738260333</c:v>
                </c:pt>
                <c:pt idx="1241">
                  <c:v>3.9499849738260333</c:v>
                </c:pt>
                <c:pt idx="1242">
                  <c:v>3.9499849738260333</c:v>
                </c:pt>
                <c:pt idx="1243">
                  <c:v>3.9499849738260333</c:v>
                </c:pt>
                <c:pt idx="1244">
                  <c:v>2.9624887303695244</c:v>
                </c:pt>
                <c:pt idx="1245">
                  <c:v>3.9499849738260333</c:v>
                </c:pt>
                <c:pt idx="1246">
                  <c:v>2.9624887303695244</c:v>
                </c:pt>
                <c:pt idx="1247">
                  <c:v>3.9499849738260333</c:v>
                </c:pt>
                <c:pt idx="1248">
                  <c:v>2.9624887303695244</c:v>
                </c:pt>
                <c:pt idx="1249">
                  <c:v>2.9624887303695244</c:v>
                </c:pt>
                <c:pt idx="1250">
                  <c:v>3.9499849738260333</c:v>
                </c:pt>
                <c:pt idx="1251">
                  <c:v>2.9624887303695244</c:v>
                </c:pt>
                <c:pt idx="1252">
                  <c:v>3.9499849738260333</c:v>
                </c:pt>
                <c:pt idx="1253">
                  <c:v>2.9624887303695244</c:v>
                </c:pt>
                <c:pt idx="1254">
                  <c:v>2.9624887303695244</c:v>
                </c:pt>
                <c:pt idx="1255">
                  <c:v>3.9499849738260333</c:v>
                </c:pt>
                <c:pt idx="1256">
                  <c:v>2.9624887303695244</c:v>
                </c:pt>
                <c:pt idx="1257">
                  <c:v>3.9499849738260333</c:v>
                </c:pt>
                <c:pt idx="1258">
                  <c:v>2.9624887303695244</c:v>
                </c:pt>
                <c:pt idx="1259">
                  <c:v>3.9499849738260333</c:v>
                </c:pt>
                <c:pt idx="1260">
                  <c:v>3.9499849738260333</c:v>
                </c:pt>
                <c:pt idx="1261">
                  <c:v>3.9499849738260333</c:v>
                </c:pt>
                <c:pt idx="1262">
                  <c:v>2.9624887303695244</c:v>
                </c:pt>
                <c:pt idx="1263">
                  <c:v>2.9624887303695244</c:v>
                </c:pt>
                <c:pt idx="1264">
                  <c:v>3.9499849738260333</c:v>
                </c:pt>
                <c:pt idx="1265">
                  <c:v>3.9499849738260333</c:v>
                </c:pt>
                <c:pt idx="1266">
                  <c:v>3.9499849738260333</c:v>
                </c:pt>
                <c:pt idx="1267">
                  <c:v>3.9499849738260333</c:v>
                </c:pt>
                <c:pt idx="1268">
                  <c:v>3.9499849738260333</c:v>
                </c:pt>
                <c:pt idx="1269">
                  <c:v>3.9499849738260333</c:v>
                </c:pt>
                <c:pt idx="1270">
                  <c:v>3.9499849738260333</c:v>
                </c:pt>
                <c:pt idx="1271">
                  <c:v>3.9499849738260333</c:v>
                </c:pt>
                <c:pt idx="1272">
                  <c:v>3.9499849738260333</c:v>
                </c:pt>
                <c:pt idx="1273">
                  <c:v>3.9499849738260333</c:v>
                </c:pt>
                <c:pt idx="1274">
                  <c:v>3.9499849738260333</c:v>
                </c:pt>
                <c:pt idx="1275">
                  <c:v>3.9499849738260333</c:v>
                </c:pt>
                <c:pt idx="1276">
                  <c:v>3.9499849738260333</c:v>
                </c:pt>
                <c:pt idx="1277">
                  <c:v>3.9499849738260333</c:v>
                </c:pt>
                <c:pt idx="1278">
                  <c:v>3.9499849738260333</c:v>
                </c:pt>
                <c:pt idx="1279">
                  <c:v>3.9499849738260333</c:v>
                </c:pt>
                <c:pt idx="1280">
                  <c:v>3.9499849738260333</c:v>
                </c:pt>
                <c:pt idx="1281">
                  <c:v>3.9499849738260333</c:v>
                </c:pt>
                <c:pt idx="1282">
                  <c:v>3.9499849738260333</c:v>
                </c:pt>
                <c:pt idx="1283">
                  <c:v>3.9499849738260333</c:v>
                </c:pt>
                <c:pt idx="1284">
                  <c:v>3.9499849738260333</c:v>
                </c:pt>
                <c:pt idx="1285">
                  <c:v>3.9499849738260333</c:v>
                </c:pt>
                <c:pt idx="1286">
                  <c:v>3.9499849738260333</c:v>
                </c:pt>
                <c:pt idx="1287">
                  <c:v>3.9499849738260333</c:v>
                </c:pt>
                <c:pt idx="1288">
                  <c:v>3.9499849738260333</c:v>
                </c:pt>
                <c:pt idx="1289">
                  <c:v>3.9499849738260333</c:v>
                </c:pt>
                <c:pt idx="1290">
                  <c:v>3.9499849738260333</c:v>
                </c:pt>
                <c:pt idx="1291">
                  <c:v>3.9499849738260333</c:v>
                </c:pt>
                <c:pt idx="1292">
                  <c:v>3.9499849738260333</c:v>
                </c:pt>
                <c:pt idx="1293">
                  <c:v>3.9499849738260333</c:v>
                </c:pt>
                <c:pt idx="1294">
                  <c:v>3.9499849738260333</c:v>
                </c:pt>
                <c:pt idx="1295">
                  <c:v>2.9624887303695244</c:v>
                </c:pt>
                <c:pt idx="1296">
                  <c:v>3.9499849738260333</c:v>
                </c:pt>
                <c:pt idx="1297">
                  <c:v>3.9499849738260333</c:v>
                </c:pt>
                <c:pt idx="1298">
                  <c:v>3.9499849738260333</c:v>
                </c:pt>
                <c:pt idx="1299">
                  <c:v>3.9499849738260333</c:v>
                </c:pt>
                <c:pt idx="1300">
                  <c:v>3.9499849738260333</c:v>
                </c:pt>
                <c:pt idx="1301">
                  <c:v>3.9499849738260333</c:v>
                </c:pt>
                <c:pt idx="1302">
                  <c:v>3.9499849738260333</c:v>
                </c:pt>
                <c:pt idx="1303">
                  <c:v>3.9499849738260333</c:v>
                </c:pt>
                <c:pt idx="1304">
                  <c:v>3.9499849738260333</c:v>
                </c:pt>
                <c:pt idx="1305">
                  <c:v>3.9499849738260333</c:v>
                </c:pt>
                <c:pt idx="1306">
                  <c:v>3.9499849738260333</c:v>
                </c:pt>
                <c:pt idx="1307">
                  <c:v>3.9499849738260333</c:v>
                </c:pt>
                <c:pt idx="1308">
                  <c:v>3.9499849738260333</c:v>
                </c:pt>
                <c:pt idx="1309">
                  <c:v>3.9499849738260333</c:v>
                </c:pt>
                <c:pt idx="1310">
                  <c:v>3.9499849738260333</c:v>
                </c:pt>
                <c:pt idx="1311">
                  <c:v>3.9499849738260333</c:v>
                </c:pt>
                <c:pt idx="1312">
                  <c:v>3.9499849738260333</c:v>
                </c:pt>
                <c:pt idx="1313">
                  <c:v>3.9499849738260333</c:v>
                </c:pt>
                <c:pt idx="1314">
                  <c:v>3.9499849738260333</c:v>
                </c:pt>
                <c:pt idx="1315">
                  <c:v>3.9499849738260333</c:v>
                </c:pt>
                <c:pt idx="1316">
                  <c:v>4.9374812172825404</c:v>
                </c:pt>
                <c:pt idx="1317">
                  <c:v>3.9499849738260333</c:v>
                </c:pt>
                <c:pt idx="1318">
                  <c:v>3.9499849738260333</c:v>
                </c:pt>
                <c:pt idx="1319">
                  <c:v>3.9499849738260333</c:v>
                </c:pt>
                <c:pt idx="1320">
                  <c:v>3.9499849738260333</c:v>
                </c:pt>
                <c:pt idx="1321">
                  <c:v>3.9499849738260333</c:v>
                </c:pt>
                <c:pt idx="1322">
                  <c:v>3.9499849738260333</c:v>
                </c:pt>
                <c:pt idx="1323">
                  <c:v>3.9499849738260333</c:v>
                </c:pt>
                <c:pt idx="1324">
                  <c:v>3.9499849738260333</c:v>
                </c:pt>
                <c:pt idx="1325">
                  <c:v>4.9374812172825404</c:v>
                </c:pt>
                <c:pt idx="1326">
                  <c:v>3.9499849738260333</c:v>
                </c:pt>
                <c:pt idx="1327">
                  <c:v>3.9499849738260333</c:v>
                </c:pt>
                <c:pt idx="1328">
                  <c:v>3.9499849738260333</c:v>
                </c:pt>
                <c:pt idx="1329">
                  <c:v>3.9499849738260333</c:v>
                </c:pt>
                <c:pt idx="1330">
                  <c:v>3.9499849738260333</c:v>
                </c:pt>
                <c:pt idx="1331">
                  <c:v>3.9499849738260333</c:v>
                </c:pt>
                <c:pt idx="1332">
                  <c:v>3.9499849738260333</c:v>
                </c:pt>
                <c:pt idx="1333">
                  <c:v>3.9499849738260333</c:v>
                </c:pt>
                <c:pt idx="1334">
                  <c:v>3.9499849738260333</c:v>
                </c:pt>
                <c:pt idx="1335">
                  <c:v>3.9499849738260333</c:v>
                </c:pt>
                <c:pt idx="1336">
                  <c:v>3.9499849738260333</c:v>
                </c:pt>
                <c:pt idx="1337">
                  <c:v>3.9499849738260333</c:v>
                </c:pt>
                <c:pt idx="1338">
                  <c:v>3.9499849738260333</c:v>
                </c:pt>
                <c:pt idx="1339">
                  <c:v>3.9499849738260333</c:v>
                </c:pt>
                <c:pt idx="1340">
                  <c:v>3.9499849738260333</c:v>
                </c:pt>
                <c:pt idx="1341">
                  <c:v>3.9499849738260333</c:v>
                </c:pt>
                <c:pt idx="1342">
                  <c:v>3.9499849738260333</c:v>
                </c:pt>
                <c:pt idx="1343">
                  <c:v>3.9499849738260333</c:v>
                </c:pt>
                <c:pt idx="1344">
                  <c:v>4.9374812172825404</c:v>
                </c:pt>
                <c:pt idx="1345">
                  <c:v>3.9499849738260333</c:v>
                </c:pt>
                <c:pt idx="1346">
                  <c:v>4.9374812172825404</c:v>
                </c:pt>
                <c:pt idx="1347">
                  <c:v>4.9374812172825404</c:v>
                </c:pt>
                <c:pt idx="1348">
                  <c:v>4.9374812172825404</c:v>
                </c:pt>
                <c:pt idx="1349">
                  <c:v>3.9499849738260333</c:v>
                </c:pt>
                <c:pt idx="1350">
                  <c:v>4.9374812172825404</c:v>
                </c:pt>
                <c:pt idx="1351">
                  <c:v>4.9374812172825404</c:v>
                </c:pt>
                <c:pt idx="1352">
                  <c:v>4.9374812172825404</c:v>
                </c:pt>
                <c:pt idx="1353">
                  <c:v>4.9374812172825404</c:v>
                </c:pt>
                <c:pt idx="1354">
                  <c:v>4.9374812172825404</c:v>
                </c:pt>
                <c:pt idx="1355">
                  <c:v>4.9374812172825404</c:v>
                </c:pt>
                <c:pt idx="1356">
                  <c:v>4.9374812172825404</c:v>
                </c:pt>
                <c:pt idx="1357">
                  <c:v>4.9374812172825404</c:v>
                </c:pt>
                <c:pt idx="1358">
                  <c:v>4.9374812172825404</c:v>
                </c:pt>
                <c:pt idx="1359">
                  <c:v>4.9374812172825404</c:v>
                </c:pt>
                <c:pt idx="1360">
                  <c:v>4.9374812172825404</c:v>
                </c:pt>
                <c:pt idx="1361">
                  <c:v>4.9374812172825404</c:v>
                </c:pt>
                <c:pt idx="1362">
                  <c:v>4.9374812172825404</c:v>
                </c:pt>
                <c:pt idx="1363">
                  <c:v>4.9374812172825404</c:v>
                </c:pt>
                <c:pt idx="1364">
                  <c:v>4.9374812172825404</c:v>
                </c:pt>
                <c:pt idx="1365">
                  <c:v>4.9374812172825404</c:v>
                </c:pt>
                <c:pt idx="1366">
                  <c:v>4.9374812172825404</c:v>
                </c:pt>
                <c:pt idx="1367">
                  <c:v>4.9374812172825404</c:v>
                </c:pt>
                <c:pt idx="1368">
                  <c:v>4.9374812172825404</c:v>
                </c:pt>
                <c:pt idx="1369">
                  <c:v>4.9374812172825404</c:v>
                </c:pt>
                <c:pt idx="1370">
                  <c:v>4.9374812172825404</c:v>
                </c:pt>
                <c:pt idx="1371">
                  <c:v>4.9374812172825404</c:v>
                </c:pt>
                <c:pt idx="1372">
                  <c:v>4.9374812172825404</c:v>
                </c:pt>
                <c:pt idx="1373">
                  <c:v>4.9374812172825404</c:v>
                </c:pt>
                <c:pt idx="1374">
                  <c:v>3.9499849738260333</c:v>
                </c:pt>
                <c:pt idx="1375">
                  <c:v>4.9374812172825404</c:v>
                </c:pt>
                <c:pt idx="1376">
                  <c:v>4.9374812172825404</c:v>
                </c:pt>
                <c:pt idx="1377">
                  <c:v>4.9374812172825404</c:v>
                </c:pt>
                <c:pt idx="1378">
                  <c:v>4.9374812172825404</c:v>
                </c:pt>
                <c:pt idx="1379">
                  <c:v>3.9499849738260333</c:v>
                </c:pt>
                <c:pt idx="1380">
                  <c:v>3.9499849738260333</c:v>
                </c:pt>
                <c:pt idx="1381">
                  <c:v>4.9374812172825404</c:v>
                </c:pt>
                <c:pt idx="1382">
                  <c:v>4.9374812172825404</c:v>
                </c:pt>
                <c:pt idx="1383">
                  <c:v>4.9374812172825404</c:v>
                </c:pt>
                <c:pt idx="1384">
                  <c:v>4.9374812172825404</c:v>
                </c:pt>
                <c:pt idx="1385">
                  <c:v>4.9374812172825404</c:v>
                </c:pt>
                <c:pt idx="1386">
                  <c:v>4.9374812172825404</c:v>
                </c:pt>
                <c:pt idx="1387">
                  <c:v>4.9374812172825404</c:v>
                </c:pt>
                <c:pt idx="1388">
                  <c:v>4.9374812172825404</c:v>
                </c:pt>
                <c:pt idx="1389">
                  <c:v>4.9374812172825404</c:v>
                </c:pt>
                <c:pt idx="1390">
                  <c:v>4.9374812172825404</c:v>
                </c:pt>
                <c:pt idx="1391">
                  <c:v>4.9374812172825404</c:v>
                </c:pt>
                <c:pt idx="1392">
                  <c:v>4.9374812172825404</c:v>
                </c:pt>
                <c:pt idx="1393">
                  <c:v>4.9374812172825404</c:v>
                </c:pt>
                <c:pt idx="1394">
                  <c:v>4.9374812172825404</c:v>
                </c:pt>
                <c:pt idx="1395">
                  <c:v>4.9374812172825404</c:v>
                </c:pt>
                <c:pt idx="1396">
                  <c:v>4.9374812172825404</c:v>
                </c:pt>
                <c:pt idx="1397">
                  <c:v>4.9374812172825404</c:v>
                </c:pt>
                <c:pt idx="1398">
                  <c:v>4.9374812172825404</c:v>
                </c:pt>
                <c:pt idx="1399">
                  <c:v>4.9374812172825404</c:v>
                </c:pt>
                <c:pt idx="1400">
                  <c:v>4.9374812172825404</c:v>
                </c:pt>
                <c:pt idx="1401">
                  <c:v>4.9374812172825404</c:v>
                </c:pt>
                <c:pt idx="1402">
                  <c:v>4.9374812172825404</c:v>
                </c:pt>
                <c:pt idx="1403">
                  <c:v>4.9374812172825404</c:v>
                </c:pt>
                <c:pt idx="1404">
                  <c:v>4.9374812172825404</c:v>
                </c:pt>
                <c:pt idx="1405">
                  <c:v>4.9374812172825404</c:v>
                </c:pt>
                <c:pt idx="1406">
                  <c:v>4.9374812172825404</c:v>
                </c:pt>
                <c:pt idx="1407">
                  <c:v>4.9374812172825404</c:v>
                </c:pt>
                <c:pt idx="1408">
                  <c:v>4.9374812172825404</c:v>
                </c:pt>
                <c:pt idx="1409">
                  <c:v>4.9374812172825404</c:v>
                </c:pt>
                <c:pt idx="1410">
                  <c:v>4.9374812172825404</c:v>
                </c:pt>
                <c:pt idx="1411">
                  <c:v>4.9374812172825404</c:v>
                </c:pt>
                <c:pt idx="1412">
                  <c:v>4.9374812172825404</c:v>
                </c:pt>
                <c:pt idx="1413">
                  <c:v>4.9374812172825404</c:v>
                </c:pt>
                <c:pt idx="1414">
                  <c:v>4.9374812172825404</c:v>
                </c:pt>
                <c:pt idx="1415">
                  <c:v>4.9374812172825404</c:v>
                </c:pt>
                <c:pt idx="1416">
                  <c:v>4.9374812172825404</c:v>
                </c:pt>
                <c:pt idx="1417">
                  <c:v>4.9374812172825404</c:v>
                </c:pt>
                <c:pt idx="1418">
                  <c:v>4.9374812172825404</c:v>
                </c:pt>
                <c:pt idx="1419">
                  <c:v>4.9374812172825404</c:v>
                </c:pt>
                <c:pt idx="1420">
                  <c:v>4.9374812172825404</c:v>
                </c:pt>
                <c:pt idx="1421">
                  <c:v>5.9249774607390497</c:v>
                </c:pt>
                <c:pt idx="1422">
                  <c:v>5.9249774607390497</c:v>
                </c:pt>
                <c:pt idx="1423">
                  <c:v>5.9249774607390497</c:v>
                </c:pt>
                <c:pt idx="1424">
                  <c:v>5.9249774607390497</c:v>
                </c:pt>
                <c:pt idx="1425">
                  <c:v>5.9249774607390497</c:v>
                </c:pt>
                <c:pt idx="1426">
                  <c:v>5.9249774607390497</c:v>
                </c:pt>
                <c:pt idx="1427">
                  <c:v>5.9249774607390497</c:v>
                </c:pt>
                <c:pt idx="1428">
                  <c:v>5.9249774607390497</c:v>
                </c:pt>
                <c:pt idx="1429">
                  <c:v>5.9249774607390497</c:v>
                </c:pt>
                <c:pt idx="1430">
                  <c:v>5.9249774607390497</c:v>
                </c:pt>
                <c:pt idx="1431">
                  <c:v>5.9249774607390497</c:v>
                </c:pt>
                <c:pt idx="1432">
                  <c:v>5.9249774607390497</c:v>
                </c:pt>
                <c:pt idx="1433">
                  <c:v>5.9249774607390497</c:v>
                </c:pt>
                <c:pt idx="1434">
                  <c:v>5.9249774607390497</c:v>
                </c:pt>
                <c:pt idx="1435">
                  <c:v>5.9249774607390497</c:v>
                </c:pt>
                <c:pt idx="1436">
                  <c:v>5.9249774607390497</c:v>
                </c:pt>
                <c:pt idx="1437">
                  <c:v>5.9249774607390497</c:v>
                </c:pt>
                <c:pt idx="1438">
                  <c:v>5.9249774607390497</c:v>
                </c:pt>
                <c:pt idx="1439">
                  <c:v>5.9249774607390497</c:v>
                </c:pt>
                <c:pt idx="1440">
                  <c:v>5.9249774607390497</c:v>
                </c:pt>
                <c:pt idx="1441">
                  <c:v>5.9249774607390497</c:v>
                </c:pt>
                <c:pt idx="1442">
                  <c:v>5.9249774607390497</c:v>
                </c:pt>
                <c:pt idx="1443">
                  <c:v>5.9249774607390497</c:v>
                </c:pt>
                <c:pt idx="1444">
                  <c:v>5.9249774607390497</c:v>
                </c:pt>
                <c:pt idx="1445">
                  <c:v>5.9249774607390497</c:v>
                </c:pt>
                <c:pt idx="1446">
                  <c:v>5.9249774607390497</c:v>
                </c:pt>
                <c:pt idx="1447">
                  <c:v>5.9249774607390497</c:v>
                </c:pt>
                <c:pt idx="1448">
                  <c:v>5.9249774607390497</c:v>
                </c:pt>
                <c:pt idx="1449">
                  <c:v>5.9249774607390497</c:v>
                </c:pt>
                <c:pt idx="1450">
                  <c:v>5.9249774607390497</c:v>
                </c:pt>
                <c:pt idx="1451">
                  <c:v>5.9249774607390497</c:v>
                </c:pt>
                <c:pt idx="1452">
                  <c:v>5.9249774607390497</c:v>
                </c:pt>
                <c:pt idx="1453">
                  <c:v>5.9249774607390497</c:v>
                </c:pt>
                <c:pt idx="1454">
                  <c:v>5.9249774607390497</c:v>
                </c:pt>
                <c:pt idx="1455">
                  <c:v>5.9249774607390497</c:v>
                </c:pt>
                <c:pt idx="1456">
                  <c:v>5.9249774607390497</c:v>
                </c:pt>
                <c:pt idx="1457">
                  <c:v>5.9249774607390497</c:v>
                </c:pt>
                <c:pt idx="1458">
                  <c:v>5.9249774607390497</c:v>
                </c:pt>
                <c:pt idx="1459">
                  <c:v>4.9374812172825404</c:v>
                </c:pt>
                <c:pt idx="1460">
                  <c:v>5.9249774607390497</c:v>
                </c:pt>
                <c:pt idx="1461">
                  <c:v>5.9249774607390497</c:v>
                </c:pt>
                <c:pt idx="1462">
                  <c:v>5.9249774607390497</c:v>
                </c:pt>
                <c:pt idx="1463">
                  <c:v>5.9249774607390497</c:v>
                </c:pt>
                <c:pt idx="1464">
                  <c:v>5.9249774607390497</c:v>
                </c:pt>
                <c:pt idx="1465">
                  <c:v>5.9249774607390497</c:v>
                </c:pt>
                <c:pt idx="1466">
                  <c:v>5.9249774607390497</c:v>
                </c:pt>
                <c:pt idx="1467">
                  <c:v>5.9249774607390497</c:v>
                </c:pt>
                <c:pt idx="1468">
                  <c:v>5.9249774607390497</c:v>
                </c:pt>
                <c:pt idx="1469">
                  <c:v>5.9249774607390497</c:v>
                </c:pt>
                <c:pt idx="1470">
                  <c:v>5.9249774607390497</c:v>
                </c:pt>
                <c:pt idx="1471">
                  <c:v>5.9249774607390497</c:v>
                </c:pt>
                <c:pt idx="1472">
                  <c:v>5.9249774607390497</c:v>
                </c:pt>
                <c:pt idx="1473">
                  <c:v>7.1593477650596853</c:v>
                </c:pt>
                <c:pt idx="1474">
                  <c:v>7.1593477650596853</c:v>
                </c:pt>
                <c:pt idx="1475">
                  <c:v>7.1593477650596853</c:v>
                </c:pt>
                <c:pt idx="1476">
                  <c:v>7.1593477650596853</c:v>
                </c:pt>
                <c:pt idx="1477">
                  <c:v>7.1593477650596853</c:v>
                </c:pt>
                <c:pt idx="1478">
                  <c:v>7.1593477650596853</c:v>
                </c:pt>
                <c:pt idx="1479">
                  <c:v>7.1593477650596853</c:v>
                </c:pt>
                <c:pt idx="1480">
                  <c:v>7.1593477650596853</c:v>
                </c:pt>
                <c:pt idx="1481">
                  <c:v>7.1593477650596853</c:v>
                </c:pt>
                <c:pt idx="1482">
                  <c:v>7.1593477650596853</c:v>
                </c:pt>
                <c:pt idx="1483">
                  <c:v>7.1593477650596853</c:v>
                </c:pt>
                <c:pt idx="1484">
                  <c:v>7.1593477650596853</c:v>
                </c:pt>
                <c:pt idx="1485">
                  <c:v>7.1593477650596853</c:v>
                </c:pt>
                <c:pt idx="1486">
                  <c:v>7.1593477650596853</c:v>
                </c:pt>
                <c:pt idx="1487">
                  <c:v>7.1593477650596853</c:v>
                </c:pt>
                <c:pt idx="1488">
                  <c:v>7.1593477650596853</c:v>
                </c:pt>
                <c:pt idx="1489">
                  <c:v>7.1593477650596853</c:v>
                </c:pt>
                <c:pt idx="1490">
                  <c:v>7.1593477650596853</c:v>
                </c:pt>
                <c:pt idx="1491">
                  <c:v>7.1593477650596853</c:v>
                </c:pt>
                <c:pt idx="1492">
                  <c:v>7.1593477650596853</c:v>
                </c:pt>
                <c:pt idx="1493">
                  <c:v>5.9249774607390497</c:v>
                </c:pt>
                <c:pt idx="1494">
                  <c:v>5.9249774607390497</c:v>
                </c:pt>
                <c:pt idx="1495">
                  <c:v>5.9249774607390497</c:v>
                </c:pt>
                <c:pt idx="1496">
                  <c:v>5.9249774607390497</c:v>
                </c:pt>
                <c:pt idx="1497">
                  <c:v>5.9249774607390497</c:v>
                </c:pt>
                <c:pt idx="1498">
                  <c:v>5.9249774607390497</c:v>
                </c:pt>
                <c:pt idx="1499">
                  <c:v>5.9249774607390497</c:v>
                </c:pt>
                <c:pt idx="1500">
                  <c:v>7.1593477650596853</c:v>
                </c:pt>
                <c:pt idx="1501">
                  <c:v>7.1593477650596853</c:v>
                </c:pt>
                <c:pt idx="1502">
                  <c:v>7.1593477650596853</c:v>
                </c:pt>
                <c:pt idx="1503">
                  <c:v>5.9249774607390497</c:v>
                </c:pt>
                <c:pt idx="1504">
                  <c:v>5.9249774607390497</c:v>
                </c:pt>
                <c:pt idx="1505">
                  <c:v>7.1593477650596853</c:v>
                </c:pt>
                <c:pt idx="1506">
                  <c:v>7.1593477650596853</c:v>
                </c:pt>
                <c:pt idx="1507">
                  <c:v>7.1593477650596853</c:v>
                </c:pt>
                <c:pt idx="1508">
                  <c:v>7.1593477650596853</c:v>
                </c:pt>
                <c:pt idx="1509">
                  <c:v>7.1593477650596853</c:v>
                </c:pt>
                <c:pt idx="1510">
                  <c:v>7.1593477650596853</c:v>
                </c:pt>
                <c:pt idx="1511">
                  <c:v>7.1593477650596853</c:v>
                </c:pt>
                <c:pt idx="1512">
                  <c:v>7.1593477650596853</c:v>
                </c:pt>
                <c:pt idx="1513">
                  <c:v>7.1593477650596853</c:v>
                </c:pt>
                <c:pt idx="1514">
                  <c:v>7.1593477650596853</c:v>
                </c:pt>
                <c:pt idx="1515">
                  <c:v>7.1593477650596853</c:v>
                </c:pt>
                <c:pt idx="1516">
                  <c:v>7.1593477650596853</c:v>
                </c:pt>
                <c:pt idx="1517">
                  <c:v>7.1593477650596853</c:v>
                </c:pt>
                <c:pt idx="1518">
                  <c:v>7.1593477650596853</c:v>
                </c:pt>
                <c:pt idx="1519">
                  <c:v>7.1593477650596853</c:v>
                </c:pt>
                <c:pt idx="1520">
                  <c:v>7.1593477650596853</c:v>
                </c:pt>
                <c:pt idx="1521">
                  <c:v>7.1593477650596853</c:v>
                </c:pt>
                <c:pt idx="1522">
                  <c:v>7.1593477650596853</c:v>
                </c:pt>
                <c:pt idx="1523">
                  <c:v>7.1593477650596853</c:v>
                </c:pt>
                <c:pt idx="1524">
                  <c:v>7.1593477650596853</c:v>
                </c:pt>
                <c:pt idx="1525">
                  <c:v>7.1593477650596853</c:v>
                </c:pt>
                <c:pt idx="1526">
                  <c:v>7.1593477650596853</c:v>
                </c:pt>
                <c:pt idx="1527">
                  <c:v>7.1593477650596853</c:v>
                </c:pt>
                <c:pt idx="1528">
                  <c:v>7.1593477650596853</c:v>
                </c:pt>
                <c:pt idx="1529">
                  <c:v>7.1593477650596853</c:v>
                </c:pt>
                <c:pt idx="1530">
                  <c:v>7.1593477650596853</c:v>
                </c:pt>
                <c:pt idx="1531">
                  <c:v>7.1593477650596853</c:v>
                </c:pt>
                <c:pt idx="1532">
                  <c:v>7.1593477650596853</c:v>
                </c:pt>
                <c:pt idx="1533">
                  <c:v>7.1593477650596853</c:v>
                </c:pt>
                <c:pt idx="1534">
                  <c:v>7.1593477650596853</c:v>
                </c:pt>
                <c:pt idx="1535">
                  <c:v>7.1593477650596853</c:v>
                </c:pt>
                <c:pt idx="1536">
                  <c:v>7.1593477650596853</c:v>
                </c:pt>
                <c:pt idx="1537">
                  <c:v>7.1593477650596853</c:v>
                </c:pt>
                <c:pt idx="1538">
                  <c:v>7.1593477650596853</c:v>
                </c:pt>
                <c:pt idx="1539">
                  <c:v>7.1593477650596853</c:v>
                </c:pt>
                <c:pt idx="1540">
                  <c:v>7.1593477650596853</c:v>
                </c:pt>
                <c:pt idx="1541">
                  <c:v>7.1593477650596853</c:v>
                </c:pt>
                <c:pt idx="1542">
                  <c:v>7.1593477650596853</c:v>
                </c:pt>
                <c:pt idx="1543">
                  <c:v>7.1593477650596853</c:v>
                </c:pt>
                <c:pt idx="1544">
                  <c:v>7.1593477650596853</c:v>
                </c:pt>
                <c:pt idx="1545">
                  <c:v>7.1593477650596853</c:v>
                </c:pt>
                <c:pt idx="1546">
                  <c:v>7.1593477650596853</c:v>
                </c:pt>
                <c:pt idx="1547">
                  <c:v>7.1593477650596853</c:v>
                </c:pt>
                <c:pt idx="1548">
                  <c:v>7.1593477650596853</c:v>
                </c:pt>
                <c:pt idx="1549">
                  <c:v>7.1593477650596853</c:v>
                </c:pt>
                <c:pt idx="1550">
                  <c:v>8.1468440085161937</c:v>
                </c:pt>
                <c:pt idx="1551">
                  <c:v>8.1468440085161937</c:v>
                </c:pt>
                <c:pt idx="1552">
                  <c:v>8.1468440085161937</c:v>
                </c:pt>
                <c:pt idx="1553">
                  <c:v>8.1468440085161937</c:v>
                </c:pt>
                <c:pt idx="1554">
                  <c:v>8.1468440085161937</c:v>
                </c:pt>
                <c:pt idx="1555">
                  <c:v>7.1593477650596853</c:v>
                </c:pt>
                <c:pt idx="1556">
                  <c:v>7.1593477650596853</c:v>
                </c:pt>
                <c:pt idx="1557">
                  <c:v>7.1593477650596853</c:v>
                </c:pt>
                <c:pt idx="1558">
                  <c:v>8.1468440085161937</c:v>
                </c:pt>
                <c:pt idx="1559">
                  <c:v>7.1593477650596853</c:v>
                </c:pt>
                <c:pt idx="1560">
                  <c:v>7.1593477650596853</c:v>
                </c:pt>
                <c:pt idx="1561">
                  <c:v>7.1593477650596853</c:v>
                </c:pt>
                <c:pt idx="1562">
                  <c:v>7.1593477650596853</c:v>
                </c:pt>
                <c:pt idx="1563">
                  <c:v>7.1593477650596853</c:v>
                </c:pt>
                <c:pt idx="1564">
                  <c:v>7.1593477650596853</c:v>
                </c:pt>
                <c:pt idx="1565">
                  <c:v>7.1593477650596853</c:v>
                </c:pt>
                <c:pt idx="1566">
                  <c:v>7.1593477650596853</c:v>
                </c:pt>
                <c:pt idx="1567">
                  <c:v>7.1593477650596853</c:v>
                </c:pt>
                <c:pt idx="1568">
                  <c:v>7.1593477650596853</c:v>
                </c:pt>
                <c:pt idx="1569">
                  <c:v>7.1593477650596853</c:v>
                </c:pt>
                <c:pt idx="1570">
                  <c:v>7.1593477650596853</c:v>
                </c:pt>
                <c:pt idx="1571">
                  <c:v>7.1593477650596853</c:v>
                </c:pt>
                <c:pt idx="1572">
                  <c:v>8.1468440085161937</c:v>
                </c:pt>
                <c:pt idx="1573">
                  <c:v>7.1593477650596853</c:v>
                </c:pt>
                <c:pt idx="1574">
                  <c:v>7.1593477650596853</c:v>
                </c:pt>
                <c:pt idx="1575">
                  <c:v>8.1468440085161937</c:v>
                </c:pt>
                <c:pt idx="1576">
                  <c:v>8.1468440085161937</c:v>
                </c:pt>
                <c:pt idx="1577">
                  <c:v>8.1468440085161937</c:v>
                </c:pt>
                <c:pt idx="1578">
                  <c:v>8.1468440085161937</c:v>
                </c:pt>
                <c:pt idx="1579">
                  <c:v>7.1593477650596853</c:v>
                </c:pt>
                <c:pt idx="1580">
                  <c:v>8.1468440085161937</c:v>
                </c:pt>
                <c:pt idx="1581">
                  <c:v>7.1593477650596853</c:v>
                </c:pt>
                <c:pt idx="1582">
                  <c:v>8.1468440085161937</c:v>
                </c:pt>
                <c:pt idx="1583">
                  <c:v>8.1468440085161937</c:v>
                </c:pt>
                <c:pt idx="1584">
                  <c:v>8.1468440085161937</c:v>
                </c:pt>
                <c:pt idx="1585">
                  <c:v>8.1468440085161937</c:v>
                </c:pt>
                <c:pt idx="1586">
                  <c:v>8.1468440085161937</c:v>
                </c:pt>
                <c:pt idx="1587">
                  <c:v>8.1468440085161937</c:v>
                </c:pt>
                <c:pt idx="1588">
                  <c:v>8.1468440085161937</c:v>
                </c:pt>
                <c:pt idx="1589">
                  <c:v>8.1468440085161937</c:v>
                </c:pt>
                <c:pt idx="1590">
                  <c:v>8.1468440085161937</c:v>
                </c:pt>
                <c:pt idx="1591">
                  <c:v>8.1468440085161937</c:v>
                </c:pt>
                <c:pt idx="1592">
                  <c:v>8.1468440085161937</c:v>
                </c:pt>
                <c:pt idx="1593">
                  <c:v>8.1468440085161937</c:v>
                </c:pt>
                <c:pt idx="1594">
                  <c:v>8.1468440085161937</c:v>
                </c:pt>
                <c:pt idx="1595">
                  <c:v>8.1468440085161937</c:v>
                </c:pt>
                <c:pt idx="1596">
                  <c:v>8.1468440085161937</c:v>
                </c:pt>
                <c:pt idx="1597">
                  <c:v>8.1468440085161937</c:v>
                </c:pt>
                <c:pt idx="1598">
                  <c:v>8.1468440085161937</c:v>
                </c:pt>
                <c:pt idx="1599">
                  <c:v>8.1468440085161937</c:v>
                </c:pt>
                <c:pt idx="1600">
                  <c:v>8.1468440085161937</c:v>
                </c:pt>
                <c:pt idx="1601">
                  <c:v>8.1468440085161937</c:v>
                </c:pt>
                <c:pt idx="1602">
                  <c:v>8.1468440085161937</c:v>
                </c:pt>
                <c:pt idx="1603">
                  <c:v>8.1468440085161937</c:v>
                </c:pt>
                <c:pt idx="1604">
                  <c:v>8.1468440085161937</c:v>
                </c:pt>
                <c:pt idx="1605">
                  <c:v>8.1468440085161937</c:v>
                </c:pt>
                <c:pt idx="1606">
                  <c:v>8.1468440085161937</c:v>
                </c:pt>
                <c:pt idx="1607">
                  <c:v>9.1343402519727004</c:v>
                </c:pt>
                <c:pt idx="1608">
                  <c:v>8.1468440085161937</c:v>
                </c:pt>
                <c:pt idx="1609">
                  <c:v>8.1468440085161937</c:v>
                </c:pt>
                <c:pt idx="1610">
                  <c:v>8.1468440085161937</c:v>
                </c:pt>
                <c:pt idx="1611">
                  <c:v>8.1468440085161937</c:v>
                </c:pt>
                <c:pt idx="1612">
                  <c:v>8.1468440085161937</c:v>
                </c:pt>
                <c:pt idx="1613">
                  <c:v>9.1343402519727004</c:v>
                </c:pt>
                <c:pt idx="1614">
                  <c:v>9.1343402519727004</c:v>
                </c:pt>
                <c:pt idx="1615">
                  <c:v>8.1468440085161937</c:v>
                </c:pt>
                <c:pt idx="1616">
                  <c:v>8.1468440085161937</c:v>
                </c:pt>
                <c:pt idx="1617">
                  <c:v>8.1468440085161937</c:v>
                </c:pt>
                <c:pt idx="1618">
                  <c:v>8.1468440085161937</c:v>
                </c:pt>
                <c:pt idx="1619">
                  <c:v>9.1343402519727004</c:v>
                </c:pt>
                <c:pt idx="1620">
                  <c:v>9.1343402519727004</c:v>
                </c:pt>
                <c:pt idx="1621">
                  <c:v>9.1343402519727004</c:v>
                </c:pt>
                <c:pt idx="1622">
                  <c:v>9.1343402519727004</c:v>
                </c:pt>
                <c:pt idx="1623">
                  <c:v>9.1343402519727004</c:v>
                </c:pt>
                <c:pt idx="1624">
                  <c:v>9.1343402519727004</c:v>
                </c:pt>
                <c:pt idx="1625">
                  <c:v>9.1343402519727004</c:v>
                </c:pt>
                <c:pt idx="1626">
                  <c:v>9.1343402519727004</c:v>
                </c:pt>
                <c:pt idx="1627">
                  <c:v>9.1343402519727004</c:v>
                </c:pt>
                <c:pt idx="1628">
                  <c:v>9.1343402519727004</c:v>
                </c:pt>
                <c:pt idx="1629">
                  <c:v>9.1343402519727004</c:v>
                </c:pt>
                <c:pt idx="1630">
                  <c:v>9.1343402519727004</c:v>
                </c:pt>
                <c:pt idx="1631">
                  <c:v>9.1343402519727004</c:v>
                </c:pt>
                <c:pt idx="1632">
                  <c:v>9.1343402519727004</c:v>
                </c:pt>
                <c:pt idx="1633">
                  <c:v>10.121836495429211</c:v>
                </c:pt>
                <c:pt idx="1634">
                  <c:v>9.1343402519727004</c:v>
                </c:pt>
                <c:pt idx="1635">
                  <c:v>9.1343402519727004</c:v>
                </c:pt>
                <c:pt idx="1636">
                  <c:v>9.1343402519727004</c:v>
                </c:pt>
                <c:pt idx="1637">
                  <c:v>9.1343402519727004</c:v>
                </c:pt>
                <c:pt idx="1638">
                  <c:v>9.1343402519727004</c:v>
                </c:pt>
                <c:pt idx="1639">
                  <c:v>9.1343402519727004</c:v>
                </c:pt>
                <c:pt idx="1640">
                  <c:v>9.1343402519727004</c:v>
                </c:pt>
                <c:pt idx="1641">
                  <c:v>9.1343402519727004</c:v>
                </c:pt>
                <c:pt idx="1642">
                  <c:v>9.1343402519727004</c:v>
                </c:pt>
                <c:pt idx="1643">
                  <c:v>9.1343402519727004</c:v>
                </c:pt>
                <c:pt idx="1644">
                  <c:v>9.1343402519727004</c:v>
                </c:pt>
                <c:pt idx="1645">
                  <c:v>9.1343402519727004</c:v>
                </c:pt>
                <c:pt idx="1646">
                  <c:v>9.1343402519727004</c:v>
                </c:pt>
                <c:pt idx="1647">
                  <c:v>9.1343402519727004</c:v>
                </c:pt>
                <c:pt idx="1648">
                  <c:v>10.121836495429211</c:v>
                </c:pt>
                <c:pt idx="1649">
                  <c:v>9.1343402519727004</c:v>
                </c:pt>
                <c:pt idx="1650">
                  <c:v>10.121836495429211</c:v>
                </c:pt>
                <c:pt idx="1651">
                  <c:v>10.121836495429211</c:v>
                </c:pt>
                <c:pt idx="1652">
                  <c:v>10.121836495429211</c:v>
                </c:pt>
                <c:pt idx="1653">
                  <c:v>10.121836495429211</c:v>
                </c:pt>
                <c:pt idx="1654">
                  <c:v>10.121836495429211</c:v>
                </c:pt>
                <c:pt idx="1655">
                  <c:v>10.121836495429211</c:v>
                </c:pt>
                <c:pt idx="1656">
                  <c:v>10.121836495429211</c:v>
                </c:pt>
                <c:pt idx="1657">
                  <c:v>10.121836495429211</c:v>
                </c:pt>
                <c:pt idx="1658">
                  <c:v>10.121836495429211</c:v>
                </c:pt>
                <c:pt idx="1659">
                  <c:v>10.121836495429211</c:v>
                </c:pt>
                <c:pt idx="1660">
                  <c:v>10.121836495429211</c:v>
                </c:pt>
                <c:pt idx="1661">
                  <c:v>10.121836495429211</c:v>
                </c:pt>
                <c:pt idx="1662">
                  <c:v>10.121836495429211</c:v>
                </c:pt>
                <c:pt idx="1663">
                  <c:v>10.121836495429211</c:v>
                </c:pt>
                <c:pt idx="1664">
                  <c:v>10.121836495429211</c:v>
                </c:pt>
                <c:pt idx="1665">
                  <c:v>10.121836495429211</c:v>
                </c:pt>
                <c:pt idx="1666">
                  <c:v>10.121836495429211</c:v>
                </c:pt>
                <c:pt idx="1667">
                  <c:v>10.121836495429211</c:v>
                </c:pt>
                <c:pt idx="1668">
                  <c:v>10.121836495429211</c:v>
                </c:pt>
                <c:pt idx="1669">
                  <c:v>10.121836495429211</c:v>
                </c:pt>
                <c:pt idx="1670">
                  <c:v>10.121836495429211</c:v>
                </c:pt>
                <c:pt idx="1671">
                  <c:v>10.121836495429211</c:v>
                </c:pt>
                <c:pt idx="1672">
                  <c:v>10.121836495429211</c:v>
                </c:pt>
                <c:pt idx="1673">
                  <c:v>10.121836495429211</c:v>
                </c:pt>
                <c:pt idx="1674">
                  <c:v>10.121836495429211</c:v>
                </c:pt>
                <c:pt idx="1675">
                  <c:v>10.121836495429211</c:v>
                </c:pt>
                <c:pt idx="1676">
                  <c:v>10.121836495429211</c:v>
                </c:pt>
                <c:pt idx="1677">
                  <c:v>10.121836495429211</c:v>
                </c:pt>
                <c:pt idx="1678">
                  <c:v>10.121836495429211</c:v>
                </c:pt>
                <c:pt idx="1679">
                  <c:v>10.121836495429211</c:v>
                </c:pt>
                <c:pt idx="1680">
                  <c:v>10.121836495429211</c:v>
                </c:pt>
                <c:pt idx="1681">
                  <c:v>10.121836495429211</c:v>
                </c:pt>
                <c:pt idx="1682">
                  <c:v>10.121836495429211</c:v>
                </c:pt>
                <c:pt idx="1683">
                  <c:v>10.121836495429211</c:v>
                </c:pt>
                <c:pt idx="1684">
                  <c:v>10.121836495429211</c:v>
                </c:pt>
                <c:pt idx="1685">
                  <c:v>10.121836495429211</c:v>
                </c:pt>
                <c:pt idx="1686">
                  <c:v>11.109332738885717</c:v>
                </c:pt>
                <c:pt idx="1687">
                  <c:v>11.109332738885717</c:v>
                </c:pt>
                <c:pt idx="1688">
                  <c:v>11.109332738885717</c:v>
                </c:pt>
                <c:pt idx="1689">
                  <c:v>11.109332738885717</c:v>
                </c:pt>
                <c:pt idx="1690">
                  <c:v>11.109332738885717</c:v>
                </c:pt>
                <c:pt idx="1691">
                  <c:v>11.109332738885717</c:v>
                </c:pt>
                <c:pt idx="1692">
                  <c:v>11.109332738885717</c:v>
                </c:pt>
                <c:pt idx="1693">
                  <c:v>11.109332738885717</c:v>
                </c:pt>
                <c:pt idx="1694">
                  <c:v>11.109332738885717</c:v>
                </c:pt>
                <c:pt idx="1695">
                  <c:v>11.109332738885717</c:v>
                </c:pt>
                <c:pt idx="1696">
                  <c:v>11.109332738885717</c:v>
                </c:pt>
                <c:pt idx="1697">
                  <c:v>11.109332738885717</c:v>
                </c:pt>
                <c:pt idx="1698">
                  <c:v>11.109332738885717</c:v>
                </c:pt>
                <c:pt idx="1699">
                  <c:v>11.109332738885717</c:v>
                </c:pt>
                <c:pt idx="1700">
                  <c:v>11.109332738885717</c:v>
                </c:pt>
                <c:pt idx="1701">
                  <c:v>11.109332738885717</c:v>
                </c:pt>
                <c:pt idx="1702">
                  <c:v>11.109332738885717</c:v>
                </c:pt>
                <c:pt idx="1703">
                  <c:v>11.109332738885717</c:v>
                </c:pt>
                <c:pt idx="1704">
                  <c:v>11.109332738885717</c:v>
                </c:pt>
                <c:pt idx="1705">
                  <c:v>11.109332738885717</c:v>
                </c:pt>
                <c:pt idx="1706">
                  <c:v>10.121836495429211</c:v>
                </c:pt>
                <c:pt idx="1707">
                  <c:v>10.121836495429211</c:v>
                </c:pt>
                <c:pt idx="1708">
                  <c:v>10.121836495429211</c:v>
                </c:pt>
                <c:pt idx="1709">
                  <c:v>10.121836495429211</c:v>
                </c:pt>
                <c:pt idx="1710">
                  <c:v>10.121836495429211</c:v>
                </c:pt>
                <c:pt idx="1711">
                  <c:v>10.121836495429211</c:v>
                </c:pt>
                <c:pt idx="1712">
                  <c:v>10.121836495429211</c:v>
                </c:pt>
                <c:pt idx="1713">
                  <c:v>10.121836495429211</c:v>
                </c:pt>
                <c:pt idx="1714">
                  <c:v>10.121836495429211</c:v>
                </c:pt>
                <c:pt idx="1715">
                  <c:v>10.121836495429211</c:v>
                </c:pt>
                <c:pt idx="1716">
                  <c:v>10.121836495429211</c:v>
                </c:pt>
                <c:pt idx="1717">
                  <c:v>10.121836495429211</c:v>
                </c:pt>
                <c:pt idx="1718">
                  <c:v>10.121836495429211</c:v>
                </c:pt>
                <c:pt idx="1719">
                  <c:v>11.109332738885717</c:v>
                </c:pt>
                <c:pt idx="1720">
                  <c:v>11.109332738885717</c:v>
                </c:pt>
                <c:pt idx="1721">
                  <c:v>11.109332738885717</c:v>
                </c:pt>
                <c:pt idx="1722">
                  <c:v>10.121836495429211</c:v>
                </c:pt>
                <c:pt idx="1723">
                  <c:v>11.109332738885717</c:v>
                </c:pt>
                <c:pt idx="1724">
                  <c:v>11.109332738885717</c:v>
                </c:pt>
                <c:pt idx="1725">
                  <c:v>11.109332738885717</c:v>
                </c:pt>
                <c:pt idx="1726">
                  <c:v>11.109332738885717</c:v>
                </c:pt>
                <c:pt idx="1727">
                  <c:v>11.109332738885717</c:v>
                </c:pt>
                <c:pt idx="1728">
                  <c:v>11.109332738885717</c:v>
                </c:pt>
                <c:pt idx="1729">
                  <c:v>11.109332738885717</c:v>
                </c:pt>
                <c:pt idx="1730">
                  <c:v>11.109332738885717</c:v>
                </c:pt>
                <c:pt idx="1731">
                  <c:v>11.109332738885717</c:v>
                </c:pt>
                <c:pt idx="1732">
                  <c:v>11.109332738885717</c:v>
                </c:pt>
                <c:pt idx="1733">
                  <c:v>11.109332738885717</c:v>
                </c:pt>
                <c:pt idx="1734">
                  <c:v>11.109332738885717</c:v>
                </c:pt>
                <c:pt idx="1735">
                  <c:v>11.109332738885717</c:v>
                </c:pt>
                <c:pt idx="1736">
                  <c:v>11.109332738885717</c:v>
                </c:pt>
                <c:pt idx="1737">
                  <c:v>11.109332738885717</c:v>
                </c:pt>
                <c:pt idx="1738">
                  <c:v>11.109332738885717</c:v>
                </c:pt>
                <c:pt idx="1739">
                  <c:v>11.109332738885717</c:v>
                </c:pt>
                <c:pt idx="1740">
                  <c:v>11.109332738885717</c:v>
                </c:pt>
                <c:pt idx="1741">
                  <c:v>11.109332738885717</c:v>
                </c:pt>
                <c:pt idx="1742">
                  <c:v>11.109332738885717</c:v>
                </c:pt>
                <c:pt idx="1743">
                  <c:v>11.109332738885717</c:v>
                </c:pt>
                <c:pt idx="1744">
                  <c:v>11.109332738885717</c:v>
                </c:pt>
                <c:pt idx="1745">
                  <c:v>11.109332738885717</c:v>
                </c:pt>
                <c:pt idx="1746">
                  <c:v>11.109332738885717</c:v>
                </c:pt>
                <c:pt idx="1747">
                  <c:v>11.109332738885717</c:v>
                </c:pt>
                <c:pt idx="1748">
                  <c:v>11.109332738885717</c:v>
                </c:pt>
                <c:pt idx="1749">
                  <c:v>11.109332738885717</c:v>
                </c:pt>
                <c:pt idx="1750">
                  <c:v>11.109332738885717</c:v>
                </c:pt>
                <c:pt idx="1751">
                  <c:v>11.109332738885717</c:v>
                </c:pt>
                <c:pt idx="1752">
                  <c:v>11.109332738885717</c:v>
                </c:pt>
                <c:pt idx="1753">
                  <c:v>11.109332738885717</c:v>
                </c:pt>
                <c:pt idx="1754">
                  <c:v>11.109332738885717</c:v>
                </c:pt>
                <c:pt idx="1755">
                  <c:v>11.109332738885717</c:v>
                </c:pt>
                <c:pt idx="1756">
                  <c:v>11.109332738885717</c:v>
                </c:pt>
                <c:pt idx="1757">
                  <c:v>11.109332738885717</c:v>
                </c:pt>
                <c:pt idx="1758">
                  <c:v>11.109332738885717</c:v>
                </c:pt>
                <c:pt idx="1759">
                  <c:v>11.109332738885717</c:v>
                </c:pt>
                <c:pt idx="1760">
                  <c:v>11.109332738885717</c:v>
                </c:pt>
                <c:pt idx="1761">
                  <c:v>11.109332738885717</c:v>
                </c:pt>
                <c:pt idx="1762">
                  <c:v>11.109332738885717</c:v>
                </c:pt>
                <c:pt idx="1763">
                  <c:v>11.109332738885717</c:v>
                </c:pt>
                <c:pt idx="1764">
                  <c:v>11.109332738885717</c:v>
                </c:pt>
                <c:pt idx="1765">
                  <c:v>11.109332738885717</c:v>
                </c:pt>
                <c:pt idx="1766">
                  <c:v>11.109332738885717</c:v>
                </c:pt>
                <c:pt idx="1767">
                  <c:v>11.109332738885717</c:v>
                </c:pt>
                <c:pt idx="1768">
                  <c:v>11.109332738885717</c:v>
                </c:pt>
                <c:pt idx="1769">
                  <c:v>11.109332738885717</c:v>
                </c:pt>
                <c:pt idx="1770">
                  <c:v>11.109332738885717</c:v>
                </c:pt>
                <c:pt idx="1771">
                  <c:v>11.109332738885717</c:v>
                </c:pt>
                <c:pt idx="1772">
                  <c:v>11.109332738885717</c:v>
                </c:pt>
                <c:pt idx="1773">
                  <c:v>11.109332738885717</c:v>
                </c:pt>
                <c:pt idx="1774">
                  <c:v>11.109332738885717</c:v>
                </c:pt>
                <c:pt idx="1775">
                  <c:v>11.109332738885717</c:v>
                </c:pt>
                <c:pt idx="1776">
                  <c:v>11.109332738885717</c:v>
                </c:pt>
                <c:pt idx="1777">
                  <c:v>11.109332738885717</c:v>
                </c:pt>
                <c:pt idx="1778">
                  <c:v>12.096828982342226</c:v>
                </c:pt>
                <c:pt idx="1779">
                  <c:v>11.109332738885717</c:v>
                </c:pt>
                <c:pt idx="1780">
                  <c:v>11.109332738885717</c:v>
                </c:pt>
                <c:pt idx="1781">
                  <c:v>11.109332738885717</c:v>
                </c:pt>
                <c:pt idx="1782">
                  <c:v>11.109332738885717</c:v>
                </c:pt>
                <c:pt idx="1783">
                  <c:v>11.109332738885717</c:v>
                </c:pt>
                <c:pt idx="1784">
                  <c:v>11.109332738885717</c:v>
                </c:pt>
                <c:pt idx="1785">
                  <c:v>11.109332738885717</c:v>
                </c:pt>
                <c:pt idx="1786">
                  <c:v>11.109332738885717</c:v>
                </c:pt>
                <c:pt idx="1787">
                  <c:v>11.109332738885717</c:v>
                </c:pt>
                <c:pt idx="1788">
                  <c:v>11.109332738885717</c:v>
                </c:pt>
                <c:pt idx="1789">
                  <c:v>11.109332738885717</c:v>
                </c:pt>
                <c:pt idx="1790">
                  <c:v>11.109332738885717</c:v>
                </c:pt>
                <c:pt idx="1791">
                  <c:v>12.096828982342226</c:v>
                </c:pt>
                <c:pt idx="1792">
                  <c:v>12.096828982342226</c:v>
                </c:pt>
                <c:pt idx="1793">
                  <c:v>11.109332738885717</c:v>
                </c:pt>
                <c:pt idx="1794">
                  <c:v>11.109332738885717</c:v>
                </c:pt>
                <c:pt idx="1795">
                  <c:v>12.096828982342226</c:v>
                </c:pt>
                <c:pt idx="1796">
                  <c:v>12.096828982342226</c:v>
                </c:pt>
                <c:pt idx="1797">
                  <c:v>12.096828982342226</c:v>
                </c:pt>
                <c:pt idx="1798">
                  <c:v>12.096828982342226</c:v>
                </c:pt>
                <c:pt idx="1799">
                  <c:v>12.096828982342226</c:v>
                </c:pt>
                <c:pt idx="1800">
                  <c:v>12.096828982342226</c:v>
                </c:pt>
                <c:pt idx="1801">
                  <c:v>12.096828982342226</c:v>
                </c:pt>
                <c:pt idx="1802">
                  <c:v>12.096828982342226</c:v>
                </c:pt>
                <c:pt idx="1803">
                  <c:v>12.096828982342226</c:v>
                </c:pt>
                <c:pt idx="1804">
                  <c:v>12.096828982342226</c:v>
                </c:pt>
                <c:pt idx="1805">
                  <c:v>12.096828982342226</c:v>
                </c:pt>
                <c:pt idx="1806">
                  <c:v>12.096828982342226</c:v>
                </c:pt>
                <c:pt idx="1807">
                  <c:v>12.096828982342226</c:v>
                </c:pt>
                <c:pt idx="1808">
                  <c:v>12.096828982342226</c:v>
                </c:pt>
                <c:pt idx="1809">
                  <c:v>12.096828982342226</c:v>
                </c:pt>
                <c:pt idx="1810">
                  <c:v>12.096828982342226</c:v>
                </c:pt>
                <c:pt idx="1811">
                  <c:v>12.096828982342226</c:v>
                </c:pt>
                <c:pt idx="1812">
                  <c:v>12.096828982342226</c:v>
                </c:pt>
                <c:pt idx="1813">
                  <c:v>12.096828982342226</c:v>
                </c:pt>
                <c:pt idx="1814">
                  <c:v>12.096828982342226</c:v>
                </c:pt>
                <c:pt idx="1815">
                  <c:v>12.096828982342226</c:v>
                </c:pt>
                <c:pt idx="1816">
                  <c:v>12.096828982342226</c:v>
                </c:pt>
                <c:pt idx="1817">
                  <c:v>12.096828982342226</c:v>
                </c:pt>
                <c:pt idx="1818">
                  <c:v>12.096828982342226</c:v>
                </c:pt>
                <c:pt idx="1819">
                  <c:v>12.096828982342226</c:v>
                </c:pt>
                <c:pt idx="1820">
                  <c:v>12.096828982342226</c:v>
                </c:pt>
                <c:pt idx="1821">
                  <c:v>12.096828982342226</c:v>
                </c:pt>
                <c:pt idx="1822">
                  <c:v>12.096828982342226</c:v>
                </c:pt>
                <c:pt idx="1823">
                  <c:v>12.096828982342226</c:v>
                </c:pt>
                <c:pt idx="1824">
                  <c:v>12.096828982342226</c:v>
                </c:pt>
                <c:pt idx="1825">
                  <c:v>12.096828982342226</c:v>
                </c:pt>
                <c:pt idx="1826">
                  <c:v>12.096828982342226</c:v>
                </c:pt>
                <c:pt idx="1827">
                  <c:v>12.096828982342226</c:v>
                </c:pt>
                <c:pt idx="1828">
                  <c:v>12.096828982342226</c:v>
                </c:pt>
                <c:pt idx="1829">
                  <c:v>12.096828982342226</c:v>
                </c:pt>
                <c:pt idx="1830">
                  <c:v>12.096828982342226</c:v>
                </c:pt>
                <c:pt idx="1831">
                  <c:v>13.084325225798736</c:v>
                </c:pt>
                <c:pt idx="1832">
                  <c:v>13.084325225798736</c:v>
                </c:pt>
                <c:pt idx="1833">
                  <c:v>13.084325225798736</c:v>
                </c:pt>
                <c:pt idx="1834">
                  <c:v>12.096828982342226</c:v>
                </c:pt>
                <c:pt idx="1835">
                  <c:v>12.096828982342226</c:v>
                </c:pt>
                <c:pt idx="1836">
                  <c:v>12.096828982342226</c:v>
                </c:pt>
                <c:pt idx="1837">
                  <c:v>13.084325225798736</c:v>
                </c:pt>
                <c:pt idx="1838">
                  <c:v>13.084325225798736</c:v>
                </c:pt>
                <c:pt idx="1839">
                  <c:v>13.084325225798736</c:v>
                </c:pt>
                <c:pt idx="1840">
                  <c:v>13.084325225798736</c:v>
                </c:pt>
                <c:pt idx="1841">
                  <c:v>13.084325225798736</c:v>
                </c:pt>
                <c:pt idx="1842">
                  <c:v>13.084325225798736</c:v>
                </c:pt>
                <c:pt idx="1843">
                  <c:v>13.084325225798736</c:v>
                </c:pt>
                <c:pt idx="1844">
                  <c:v>13.084325225798736</c:v>
                </c:pt>
                <c:pt idx="1845">
                  <c:v>13.084325225798736</c:v>
                </c:pt>
                <c:pt idx="1846">
                  <c:v>13.084325225798736</c:v>
                </c:pt>
                <c:pt idx="1847">
                  <c:v>12.096828982342226</c:v>
                </c:pt>
                <c:pt idx="1848">
                  <c:v>13.084325225798736</c:v>
                </c:pt>
                <c:pt idx="1849">
                  <c:v>13.084325225798736</c:v>
                </c:pt>
                <c:pt idx="1850">
                  <c:v>13.084325225798736</c:v>
                </c:pt>
                <c:pt idx="1851">
                  <c:v>12.096828982342226</c:v>
                </c:pt>
                <c:pt idx="1852">
                  <c:v>12.096828982342226</c:v>
                </c:pt>
                <c:pt idx="1853">
                  <c:v>13.084325225798736</c:v>
                </c:pt>
                <c:pt idx="1854">
                  <c:v>13.084325225798736</c:v>
                </c:pt>
                <c:pt idx="1855">
                  <c:v>13.084325225798736</c:v>
                </c:pt>
                <c:pt idx="1856">
                  <c:v>13.084325225798736</c:v>
                </c:pt>
                <c:pt idx="1857">
                  <c:v>13.084325225798736</c:v>
                </c:pt>
                <c:pt idx="1858">
                  <c:v>13.084325225798736</c:v>
                </c:pt>
                <c:pt idx="1859">
                  <c:v>13.084325225798736</c:v>
                </c:pt>
                <c:pt idx="1860">
                  <c:v>13.084325225798736</c:v>
                </c:pt>
                <c:pt idx="1861">
                  <c:v>13.084325225798736</c:v>
                </c:pt>
                <c:pt idx="1862">
                  <c:v>13.084325225798736</c:v>
                </c:pt>
                <c:pt idx="1863">
                  <c:v>13.084325225798736</c:v>
                </c:pt>
                <c:pt idx="1864">
                  <c:v>13.084325225798736</c:v>
                </c:pt>
                <c:pt idx="1865">
                  <c:v>13.084325225798736</c:v>
                </c:pt>
                <c:pt idx="1866">
                  <c:v>13.084325225798736</c:v>
                </c:pt>
                <c:pt idx="1867">
                  <c:v>13.084325225798736</c:v>
                </c:pt>
                <c:pt idx="1868">
                  <c:v>13.084325225798736</c:v>
                </c:pt>
                <c:pt idx="1869">
                  <c:v>13.084325225798736</c:v>
                </c:pt>
                <c:pt idx="1870">
                  <c:v>13.084325225798736</c:v>
                </c:pt>
                <c:pt idx="1871">
                  <c:v>13.084325225798736</c:v>
                </c:pt>
                <c:pt idx="1872">
                  <c:v>13.084325225798736</c:v>
                </c:pt>
                <c:pt idx="1873">
                  <c:v>13.084325225798736</c:v>
                </c:pt>
                <c:pt idx="1874">
                  <c:v>13.084325225798736</c:v>
                </c:pt>
                <c:pt idx="1875">
                  <c:v>13.084325225798736</c:v>
                </c:pt>
                <c:pt idx="1876">
                  <c:v>13.084325225798736</c:v>
                </c:pt>
                <c:pt idx="1877">
                  <c:v>13.084325225798736</c:v>
                </c:pt>
                <c:pt idx="1878">
                  <c:v>13.084325225798736</c:v>
                </c:pt>
                <c:pt idx="1879">
                  <c:v>13.084325225798736</c:v>
                </c:pt>
                <c:pt idx="1880">
                  <c:v>13.084325225798736</c:v>
                </c:pt>
                <c:pt idx="1881">
                  <c:v>13.084325225798736</c:v>
                </c:pt>
                <c:pt idx="1882">
                  <c:v>13.084325225798736</c:v>
                </c:pt>
                <c:pt idx="1883">
                  <c:v>13.084325225798736</c:v>
                </c:pt>
                <c:pt idx="1884">
                  <c:v>13.084325225798736</c:v>
                </c:pt>
                <c:pt idx="1885">
                  <c:v>13.084325225798736</c:v>
                </c:pt>
                <c:pt idx="1886">
                  <c:v>14.071821469255243</c:v>
                </c:pt>
                <c:pt idx="1887">
                  <c:v>14.071821469255243</c:v>
                </c:pt>
                <c:pt idx="1888">
                  <c:v>14.071821469255243</c:v>
                </c:pt>
                <c:pt idx="1889">
                  <c:v>13.084325225798736</c:v>
                </c:pt>
                <c:pt idx="1890">
                  <c:v>14.071821469255243</c:v>
                </c:pt>
                <c:pt idx="1891">
                  <c:v>13.084325225798736</c:v>
                </c:pt>
                <c:pt idx="1892">
                  <c:v>14.071821469255243</c:v>
                </c:pt>
                <c:pt idx="1893">
                  <c:v>13.084325225798736</c:v>
                </c:pt>
                <c:pt idx="1894">
                  <c:v>13.084325225798736</c:v>
                </c:pt>
                <c:pt idx="1895">
                  <c:v>13.084325225798736</c:v>
                </c:pt>
                <c:pt idx="1896">
                  <c:v>13.084325225798736</c:v>
                </c:pt>
                <c:pt idx="1897">
                  <c:v>13.084325225798736</c:v>
                </c:pt>
                <c:pt idx="1898">
                  <c:v>13.084325225798736</c:v>
                </c:pt>
                <c:pt idx="1899">
                  <c:v>13.084325225798736</c:v>
                </c:pt>
                <c:pt idx="1900">
                  <c:v>13.084325225798736</c:v>
                </c:pt>
                <c:pt idx="1901">
                  <c:v>14.071821469255243</c:v>
                </c:pt>
                <c:pt idx="1902">
                  <c:v>14.071821469255243</c:v>
                </c:pt>
                <c:pt idx="1903">
                  <c:v>13.084325225798736</c:v>
                </c:pt>
                <c:pt idx="1904">
                  <c:v>13.084325225798736</c:v>
                </c:pt>
                <c:pt idx="1905">
                  <c:v>14.071821469255243</c:v>
                </c:pt>
                <c:pt idx="1906">
                  <c:v>14.071821469255243</c:v>
                </c:pt>
                <c:pt idx="1907">
                  <c:v>14.071821469255243</c:v>
                </c:pt>
                <c:pt idx="1908">
                  <c:v>14.071821469255243</c:v>
                </c:pt>
                <c:pt idx="1909">
                  <c:v>14.071821469255243</c:v>
                </c:pt>
                <c:pt idx="1910">
                  <c:v>14.071821469255243</c:v>
                </c:pt>
                <c:pt idx="1911">
                  <c:v>14.071821469255243</c:v>
                </c:pt>
                <c:pt idx="1912">
                  <c:v>14.071821469255243</c:v>
                </c:pt>
                <c:pt idx="1913">
                  <c:v>13.084325225798736</c:v>
                </c:pt>
                <c:pt idx="1914">
                  <c:v>13.084325225798736</c:v>
                </c:pt>
                <c:pt idx="1915">
                  <c:v>13.084325225798736</c:v>
                </c:pt>
                <c:pt idx="1916">
                  <c:v>14.071821469255243</c:v>
                </c:pt>
                <c:pt idx="1917">
                  <c:v>13.084325225798736</c:v>
                </c:pt>
                <c:pt idx="1918">
                  <c:v>14.071821469255243</c:v>
                </c:pt>
                <c:pt idx="1919">
                  <c:v>14.071821469255243</c:v>
                </c:pt>
                <c:pt idx="1920">
                  <c:v>13.084325225798736</c:v>
                </c:pt>
                <c:pt idx="1921">
                  <c:v>13.084325225798736</c:v>
                </c:pt>
                <c:pt idx="1922">
                  <c:v>13.084325225798736</c:v>
                </c:pt>
                <c:pt idx="1923">
                  <c:v>13.084325225798736</c:v>
                </c:pt>
                <c:pt idx="1924">
                  <c:v>13.084325225798736</c:v>
                </c:pt>
                <c:pt idx="1925">
                  <c:v>13.084325225798736</c:v>
                </c:pt>
                <c:pt idx="1926">
                  <c:v>13.084325225798736</c:v>
                </c:pt>
                <c:pt idx="1927">
                  <c:v>13.084325225798736</c:v>
                </c:pt>
                <c:pt idx="1928">
                  <c:v>13.084325225798736</c:v>
                </c:pt>
                <c:pt idx="1929">
                  <c:v>13.084325225798736</c:v>
                </c:pt>
                <c:pt idx="1930">
                  <c:v>13.084325225798736</c:v>
                </c:pt>
                <c:pt idx="1931">
                  <c:v>13.084325225798736</c:v>
                </c:pt>
                <c:pt idx="1932">
                  <c:v>13.084325225798736</c:v>
                </c:pt>
                <c:pt idx="1933">
                  <c:v>14.071821469255243</c:v>
                </c:pt>
                <c:pt idx="1934">
                  <c:v>13.084325225798736</c:v>
                </c:pt>
                <c:pt idx="1935">
                  <c:v>14.071821469255243</c:v>
                </c:pt>
                <c:pt idx="1936">
                  <c:v>14.071821469255243</c:v>
                </c:pt>
                <c:pt idx="1937">
                  <c:v>14.071821469255243</c:v>
                </c:pt>
                <c:pt idx="1938">
                  <c:v>14.071821469255243</c:v>
                </c:pt>
                <c:pt idx="1939">
                  <c:v>14.071821469255243</c:v>
                </c:pt>
                <c:pt idx="1940">
                  <c:v>13.084325225798736</c:v>
                </c:pt>
                <c:pt idx="1941">
                  <c:v>14.071821469255243</c:v>
                </c:pt>
                <c:pt idx="1942">
                  <c:v>14.071821469255243</c:v>
                </c:pt>
                <c:pt idx="1943">
                  <c:v>14.071821469255243</c:v>
                </c:pt>
                <c:pt idx="1944">
                  <c:v>14.071821469255243</c:v>
                </c:pt>
                <c:pt idx="1945">
                  <c:v>14.071821469255243</c:v>
                </c:pt>
                <c:pt idx="1946">
                  <c:v>14.071821469255243</c:v>
                </c:pt>
                <c:pt idx="1947">
                  <c:v>14.071821469255243</c:v>
                </c:pt>
                <c:pt idx="1948">
                  <c:v>14.071821469255243</c:v>
                </c:pt>
                <c:pt idx="1949">
                  <c:v>14.071821469255243</c:v>
                </c:pt>
                <c:pt idx="1950">
                  <c:v>14.071821469255243</c:v>
                </c:pt>
                <c:pt idx="1951">
                  <c:v>14.071821469255243</c:v>
                </c:pt>
                <c:pt idx="1952">
                  <c:v>14.071821469255243</c:v>
                </c:pt>
                <c:pt idx="1953">
                  <c:v>14.071821469255243</c:v>
                </c:pt>
                <c:pt idx="1954">
                  <c:v>14.071821469255243</c:v>
                </c:pt>
                <c:pt idx="1955">
                  <c:v>14.071821469255243</c:v>
                </c:pt>
                <c:pt idx="1956">
                  <c:v>14.071821469255243</c:v>
                </c:pt>
                <c:pt idx="1957">
                  <c:v>14.071821469255243</c:v>
                </c:pt>
                <c:pt idx="1958">
                  <c:v>14.071821469255243</c:v>
                </c:pt>
                <c:pt idx="1959">
                  <c:v>13.084325225798736</c:v>
                </c:pt>
                <c:pt idx="1960">
                  <c:v>14.071821469255243</c:v>
                </c:pt>
                <c:pt idx="1961">
                  <c:v>14.071821469255243</c:v>
                </c:pt>
                <c:pt idx="1962">
                  <c:v>14.071821469255243</c:v>
                </c:pt>
                <c:pt idx="1963">
                  <c:v>14.071821469255243</c:v>
                </c:pt>
                <c:pt idx="1964">
                  <c:v>13.084325225798736</c:v>
                </c:pt>
                <c:pt idx="1965">
                  <c:v>14.071821469255243</c:v>
                </c:pt>
                <c:pt idx="1966">
                  <c:v>14.071821469255243</c:v>
                </c:pt>
                <c:pt idx="1967">
                  <c:v>14.071821469255243</c:v>
                </c:pt>
                <c:pt idx="1968">
                  <c:v>14.071821469255243</c:v>
                </c:pt>
                <c:pt idx="1969">
                  <c:v>14.071821469255243</c:v>
                </c:pt>
                <c:pt idx="1970">
                  <c:v>14.071821469255243</c:v>
                </c:pt>
                <c:pt idx="1971">
                  <c:v>14.071821469255243</c:v>
                </c:pt>
                <c:pt idx="1972">
                  <c:v>14.071821469255243</c:v>
                </c:pt>
                <c:pt idx="1973">
                  <c:v>14.071821469255243</c:v>
                </c:pt>
                <c:pt idx="1974">
                  <c:v>14.071821469255243</c:v>
                </c:pt>
                <c:pt idx="1975">
                  <c:v>14.071821469255243</c:v>
                </c:pt>
                <c:pt idx="1976">
                  <c:v>14.071821469255243</c:v>
                </c:pt>
                <c:pt idx="1977">
                  <c:v>14.071821469255243</c:v>
                </c:pt>
                <c:pt idx="1978">
                  <c:v>14.071821469255243</c:v>
                </c:pt>
                <c:pt idx="1979">
                  <c:v>14.071821469255243</c:v>
                </c:pt>
                <c:pt idx="1980">
                  <c:v>14.071821469255243</c:v>
                </c:pt>
                <c:pt idx="1981">
                  <c:v>14.071821469255243</c:v>
                </c:pt>
                <c:pt idx="1982">
                  <c:v>14.071821469255243</c:v>
                </c:pt>
                <c:pt idx="1983">
                  <c:v>14.071821469255243</c:v>
                </c:pt>
                <c:pt idx="1984">
                  <c:v>14.071821469255243</c:v>
                </c:pt>
                <c:pt idx="1985">
                  <c:v>14.071821469255243</c:v>
                </c:pt>
                <c:pt idx="1986">
                  <c:v>14.071821469255243</c:v>
                </c:pt>
                <c:pt idx="1987">
                  <c:v>14.071821469255243</c:v>
                </c:pt>
                <c:pt idx="1988">
                  <c:v>14.071821469255243</c:v>
                </c:pt>
                <c:pt idx="1989">
                  <c:v>14.071821469255243</c:v>
                </c:pt>
                <c:pt idx="1990">
                  <c:v>14.071821469255243</c:v>
                </c:pt>
                <c:pt idx="1991">
                  <c:v>14.071821469255243</c:v>
                </c:pt>
                <c:pt idx="1992">
                  <c:v>14.071821469255243</c:v>
                </c:pt>
                <c:pt idx="1993">
                  <c:v>14.071821469255243</c:v>
                </c:pt>
                <c:pt idx="1994">
                  <c:v>14.071821469255243</c:v>
                </c:pt>
                <c:pt idx="1995">
                  <c:v>14.071821469255243</c:v>
                </c:pt>
                <c:pt idx="1996">
                  <c:v>14.071821469255243</c:v>
                </c:pt>
                <c:pt idx="1997">
                  <c:v>14.071821469255243</c:v>
                </c:pt>
                <c:pt idx="1998">
                  <c:v>14.071821469255243</c:v>
                </c:pt>
                <c:pt idx="1999">
                  <c:v>14.071821469255243</c:v>
                </c:pt>
                <c:pt idx="2000">
                  <c:v>14.071821469255243</c:v>
                </c:pt>
                <c:pt idx="2001">
                  <c:v>14.071821469255243</c:v>
                </c:pt>
                <c:pt idx="2002">
                  <c:v>14.071821469255243</c:v>
                </c:pt>
                <c:pt idx="2003">
                  <c:v>14.071821469255243</c:v>
                </c:pt>
                <c:pt idx="2004">
                  <c:v>14.071821469255243</c:v>
                </c:pt>
                <c:pt idx="2005">
                  <c:v>14.071821469255243</c:v>
                </c:pt>
                <c:pt idx="2006">
                  <c:v>14.071821469255243</c:v>
                </c:pt>
                <c:pt idx="2007">
                  <c:v>14.071821469255243</c:v>
                </c:pt>
                <c:pt idx="2008">
                  <c:v>14.071821469255243</c:v>
                </c:pt>
                <c:pt idx="2009">
                  <c:v>14.071821469255243</c:v>
                </c:pt>
                <c:pt idx="2010">
                  <c:v>14.071821469255243</c:v>
                </c:pt>
                <c:pt idx="2011">
                  <c:v>14.071821469255243</c:v>
                </c:pt>
                <c:pt idx="2012">
                  <c:v>14.071821469255243</c:v>
                </c:pt>
                <c:pt idx="2013">
                  <c:v>14.071821469255243</c:v>
                </c:pt>
                <c:pt idx="2014">
                  <c:v>15.306191773575877</c:v>
                </c:pt>
                <c:pt idx="2015">
                  <c:v>15.306191773575877</c:v>
                </c:pt>
                <c:pt idx="2016">
                  <c:v>14.071821469255243</c:v>
                </c:pt>
                <c:pt idx="2017">
                  <c:v>14.071821469255243</c:v>
                </c:pt>
                <c:pt idx="2018">
                  <c:v>15.306191773575877</c:v>
                </c:pt>
                <c:pt idx="2019">
                  <c:v>14.071821469255243</c:v>
                </c:pt>
                <c:pt idx="2020">
                  <c:v>14.071821469255243</c:v>
                </c:pt>
                <c:pt idx="2021">
                  <c:v>14.071821469255243</c:v>
                </c:pt>
                <c:pt idx="2022">
                  <c:v>14.071821469255243</c:v>
                </c:pt>
                <c:pt idx="2023">
                  <c:v>14.071821469255243</c:v>
                </c:pt>
                <c:pt idx="2024">
                  <c:v>14.071821469255243</c:v>
                </c:pt>
                <c:pt idx="2025">
                  <c:v>14.071821469255243</c:v>
                </c:pt>
                <c:pt idx="2026">
                  <c:v>14.071821469255243</c:v>
                </c:pt>
                <c:pt idx="2027">
                  <c:v>14.071821469255243</c:v>
                </c:pt>
                <c:pt idx="2028">
                  <c:v>14.071821469255243</c:v>
                </c:pt>
                <c:pt idx="2029">
                  <c:v>14.071821469255243</c:v>
                </c:pt>
                <c:pt idx="2030">
                  <c:v>14.071821469255243</c:v>
                </c:pt>
                <c:pt idx="2031">
                  <c:v>14.071821469255243</c:v>
                </c:pt>
                <c:pt idx="2032">
                  <c:v>14.071821469255243</c:v>
                </c:pt>
                <c:pt idx="2033">
                  <c:v>14.071821469255243</c:v>
                </c:pt>
                <c:pt idx="2034">
                  <c:v>14.071821469255243</c:v>
                </c:pt>
                <c:pt idx="2035">
                  <c:v>14.071821469255243</c:v>
                </c:pt>
                <c:pt idx="2036">
                  <c:v>14.071821469255243</c:v>
                </c:pt>
                <c:pt idx="2037">
                  <c:v>14.071821469255243</c:v>
                </c:pt>
                <c:pt idx="2038">
                  <c:v>15.306191773575877</c:v>
                </c:pt>
                <c:pt idx="2039">
                  <c:v>15.306191773575877</c:v>
                </c:pt>
                <c:pt idx="2040">
                  <c:v>15.306191773575877</c:v>
                </c:pt>
                <c:pt idx="2041">
                  <c:v>14.071821469255243</c:v>
                </c:pt>
                <c:pt idx="2042">
                  <c:v>15.306191773575877</c:v>
                </c:pt>
                <c:pt idx="2043">
                  <c:v>15.306191773575877</c:v>
                </c:pt>
                <c:pt idx="2044">
                  <c:v>15.306191773575877</c:v>
                </c:pt>
                <c:pt idx="2045">
                  <c:v>14.071821469255243</c:v>
                </c:pt>
                <c:pt idx="2046">
                  <c:v>14.071821469255243</c:v>
                </c:pt>
                <c:pt idx="2047">
                  <c:v>14.071821469255243</c:v>
                </c:pt>
                <c:pt idx="2048">
                  <c:v>15.306191773575877</c:v>
                </c:pt>
                <c:pt idx="2049">
                  <c:v>15.306191773575877</c:v>
                </c:pt>
                <c:pt idx="2050">
                  <c:v>15.306191773575877</c:v>
                </c:pt>
                <c:pt idx="2051">
                  <c:v>15.306191773575877</c:v>
                </c:pt>
                <c:pt idx="2052">
                  <c:v>15.306191773575877</c:v>
                </c:pt>
                <c:pt idx="2053">
                  <c:v>15.306191773575877</c:v>
                </c:pt>
                <c:pt idx="2054">
                  <c:v>15.306191773575877</c:v>
                </c:pt>
                <c:pt idx="2055">
                  <c:v>15.306191773575877</c:v>
                </c:pt>
                <c:pt idx="2056">
                  <c:v>15.306191773575877</c:v>
                </c:pt>
                <c:pt idx="2057">
                  <c:v>15.306191773575877</c:v>
                </c:pt>
                <c:pt idx="2058">
                  <c:v>15.306191773575877</c:v>
                </c:pt>
                <c:pt idx="2059">
                  <c:v>15.306191773575877</c:v>
                </c:pt>
                <c:pt idx="2060">
                  <c:v>15.306191773575877</c:v>
                </c:pt>
                <c:pt idx="2061">
                  <c:v>15.306191773575877</c:v>
                </c:pt>
                <c:pt idx="2062">
                  <c:v>15.306191773575877</c:v>
                </c:pt>
                <c:pt idx="2063">
                  <c:v>15.306191773575877</c:v>
                </c:pt>
                <c:pt idx="2064">
                  <c:v>15.306191773575877</c:v>
                </c:pt>
                <c:pt idx="2065">
                  <c:v>15.306191773575877</c:v>
                </c:pt>
                <c:pt idx="2066">
                  <c:v>15.306191773575877</c:v>
                </c:pt>
                <c:pt idx="2067">
                  <c:v>15.306191773575877</c:v>
                </c:pt>
                <c:pt idx="2068">
                  <c:v>15.306191773575877</c:v>
                </c:pt>
                <c:pt idx="2069">
                  <c:v>15.306191773575877</c:v>
                </c:pt>
                <c:pt idx="2070">
                  <c:v>15.306191773575877</c:v>
                </c:pt>
                <c:pt idx="2071">
                  <c:v>15.306191773575877</c:v>
                </c:pt>
                <c:pt idx="2072">
                  <c:v>15.306191773575877</c:v>
                </c:pt>
                <c:pt idx="2073">
                  <c:v>15.306191773575877</c:v>
                </c:pt>
                <c:pt idx="2074">
                  <c:v>15.306191773575877</c:v>
                </c:pt>
                <c:pt idx="2075">
                  <c:v>15.306191773575877</c:v>
                </c:pt>
                <c:pt idx="2076">
                  <c:v>15.306191773575877</c:v>
                </c:pt>
                <c:pt idx="2077">
                  <c:v>15.306191773575877</c:v>
                </c:pt>
                <c:pt idx="2078">
                  <c:v>15.306191773575877</c:v>
                </c:pt>
                <c:pt idx="2079">
                  <c:v>15.306191773575877</c:v>
                </c:pt>
                <c:pt idx="2080">
                  <c:v>15.306191773575877</c:v>
                </c:pt>
                <c:pt idx="2081">
                  <c:v>15.306191773575877</c:v>
                </c:pt>
                <c:pt idx="2082">
                  <c:v>15.306191773575877</c:v>
                </c:pt>
                <c:pt idx="2083">
                  <c:v>15.306191773575877</c:v>
                </c:pt>
                <c:pt idx="2084">
                  <c:v>15.306191773575877</c:v>
                </c:pt>
                <c:pt idx="2085">
                  <c:v>15.306191773575877</c:v>
                </c:pt>
                <c:pt idx="2086">
                  <c:v>15.306191773575877</c:v>
                </c:pt>
                <c:pt idx="2087">
                  <c:v>15.306191773575877</c:v>
                </c:pt>
                <c:pt idx="2088">
                  <c:v>15.306191773575877</c:v>
                </c:pt>
                <c:pt idx="2089">
                  <c:v>15.306191773575877</c:v>
                </c:pt>
                <c:pt idx="2090">
                  <c:v>15.306191773575877</c:v>
                </c:pt>
                <c:pt idx="2091">
                  <c:v>15.306191773575877</c:v>
                </c:pt>
                <c:pt idx="2092">
                  <c:v>15.306191773575877</c:v>
                </c:pt>
                <c:pt idx="2093">
                  <c:v>15.306191773575877</c:v>
                </c:pt>
                <c:pt idx="2094">
                  <c:v>15.306191773575877</c:v>
                </c:pt>
                <c:pt idx="2095">
                  <c:v>15.306191773575877</c:v>
                </c:pt>
                <c:pt idx="2096">
                  <c:v>15.306191773575877</c:v>
                </c:pt>
                <c:pt idx="2097">
                  <c:v>15.306191773575877</c:v>
                </c:pt>
                <c:pt idx="2098">
                  <c:v>15.306191773575877</c:v>
                </c:pt>
                <c:pt idx="2099">
                  <c:v>15.306191773575877</c:v>
                </c:pt>
                <c:pt idx="2100">
                  <c:v>15.306191773575877</c:v>
                </c:pt>
                <c:pt idx="2101">
                  <c:v>15.306191773575877</c:v>
                </c:pt>
                <c:pt idx="2102">
                  <c:v>14.071821469255243</c:v>
                </c:pt>
                <c:pt idx="2103">
                  <c:v>14.071821469255243</c:v>
                </c:pt>
                <c:pt idx="2104">
                  <c:v>14.071821469255243</c:v>
                </c:pt>
                <c:pt idx="2105">
                  <c:v>15.306191773575877</c:v>
                </c:pt>
                <c:pt idx="2106">
                  <c:v>15.306191773575877</c:v>
                </c:pt>
                <c:pt idx="2107">
                  <c:v>15.306191773575877</c:v>
                </c:pt>
                <c:pt idx="2108">
                  <c:v>15.306191773575877</c:v>
                </c:pt>
                <c:pt idx="2109">
                  <c:v>14.071821469255243</c:v>
                </c:pt>
                <c:pt idx="2110">
                  <c:v>15.306191773575877</c:v>
                </c:pt>
                <c:pt idx="2111">
                  <c:v>15.306191773575877</c:v>
                </c:pt>
                <c:pt idx="2112">
                  <c:v>15.306191773575877</c:v>
                </c:pt>
                <c:pt idx="2113">
                  <c:v>15.306191773575877</c:v>
                </c:pt>
                <c:pt idx="2114">
                  <c:v>15.306191773575877</c:v>
                </c:pt>
                <c:pt idx="2115">
                  <c:v>15.306191773575877</c:v>
                </c:pt>
                <c:pt idx="2116">
                  <c:v>14.071821469255243</c:v>
                </c:pt>
                <c:pt idx="2117">
                  <c:v>14.071821469255243</c:v>
                </c:pt>
                <c:pt idx="2118">
                  <c:v>15.306191773575877</c:v>
                </c:pt>
                <c:pt idx="2119">
                  <c:v>15.306191773575877</c:v>
                </c:pt>
                <c:pt idx="2120">
                  <c:v>15.306191773575877</c:v>
                </c:pt>
                <c:pt idx="2121">
                  <c:v>15.306191773575877</c:v>
                </c:pt>
                <c:pt idx="2122">
                  <c:v>14.071821469255243</c:v>
                </c:pt>
                <c:pt idx="2123">
                  <c:v>14.071821469255243</c:v>
                </c:pt>
                <c:pt idx="2124">
                  <c:v>14.071821469255243</c:v>
                </c:pt>
                <c:pt idx="2125">
                  <c:v>15.306191773575877</c:v>
                </c:pt>
                <c:pt idx="2126">
                  <c:v>15.306191773575877</c:v>
                </c:pt>
                <c:pt idx="2127">
                  <c:v>15.306191773575877</c:v>
                </c:pt>
                <c:pt idx="2128">
                  <c:v>15.306191773575877</c:v>
                </c:pt>
                <c:pt idx="2129">
                  <c:v>14.071821469255243</c:v>
                </c:pt>
                <c:pt idx="2130">
                  <c:v>14.071821469255243</c:v>
                </c:pt>
                <c:pt idx="2131">
                  <c:v>14.071821469255243</c:v>
                </c:pt>
                <c:pt idx="2132">
                  <c:v>14.071821469255243</c:v>
                </c:pt>
                <c:pt idx="2133">
                  <c:v>14.071821469255243</c:v>
                </c:pt>
                <c:pt idx="2134">
                  <c:v>14.071821469255243</c:v>
                </c:pt>
                <c:pt idx="2135">
                  <c:v>14.071821469255243</c:v>
                </c:pt>
                <c:pt idx="2136">
                  <c:v>14.071821469255243</c:v>
                </c:pt>
                <c:pt idx="2137">
                  <c:v>14.071821469255243</c:v>
                </c:pt>
                <c:pt idx="2138">
                  <c:v>14.071821469255243</c:v>
                </c:pt>
                <c:pt idx="2139">
                  <c:v>14.071821469255243</c:v>
                </c:pt>
                <c:pt idx="2140">
                  <c:v>14.071821469255243</c:v>
                </c:pt>
                <c:pt idx="2141">
                  <c:v>14.071821469255243</c:v>
                </c:pt>
                <c:pt idx="2142">
                  <c:v>15.306191773575877</c:v>
                </c:pt>
                <c:pt idx="2143">
                  <c:v>14.071821469255243</c:v>
                </c:pt>
                <c:pt idx="2144">
                  <c:v>14.071821469255243</c:v>
                </c:pt>
                <c:pt idx="2145">
                  <c:v>14.071821469255243</c:v>
                </c:pt>
                <c:pt idx="2146">
                  <c:v>14.071821469255243</c:v>
                </c:pt>
                <c:pt idx="2147">
                  <c:v>14.071821469255243</c:v>
                </c:pt>
                <c:pt idx="2148">
                  <c:v>15.306191773575877</c:v>
                </c:pt>
                <c:pt idx="2149">
                  <c:v>14.071821469255243</c:v>
                </c:pt>
                <c:pt idx="2150">
                  <c:v>14.071821469255243</c:v>
                </c:pt>
                <c:pt idx="2151">
                  <c:v>14.071821469255243</c:v>
                </c:pt>
                <c:pt idx="2152">
                  <c:v>14.071821469255243</c:v>
                </c:pt>
                <c:pt idx="2153">
                  <c:v>14.071821469255243</c:v>
                </c:pt>
                <c:pt idx="2154">
                  <c:v>14.071821469255243</c:v>
                </c:pt>
                <c:pt idx="2155">
                  <c:v>14.071821469255243</c:v>
                </c:pt>
                <c:pt idx="2156">
                  <c:v>14.071821469255243</c:v>
                </c:pt>
                <c:pt idx="2157">
                  <c:v>14.071821469255243</c:v>
                </c:pt>
                <c:pt idx="2158">
                  <c:v>14.071821469255243</c:v>
                </c:pt>
                <c:pt idx="2159">
                  <c:v>14.071821469255243</c:v>
                </c:pt>
                <c:pt idx="2160">
                  <c:v>14.071821469255243</c:v>
                </c:pt>
                <c:pt idx="2161">
                  <c:v>14.071821469255243</c:v>
                </c:pt>
                <c:pt idx="2162">
                  <c:v>14.071821469255243</c:v>
                </c:pt>
                <c:pt idx="2163">
                  <c:v>14.071821469255243</c:v>
                </c:pt>
                <c:pt idx="2164">
                  <c:v>15.306191773575877</c:v>
                </c:pt>
                <c:pt idx="2165">
                  <c:v>14.071821469255243</c:v>
                </c:pt>
                <c:pt idx="2166">
                  <c:v>14.071821469255243</c:v>
                </c:pt>
                <c:pt idx="2167">
                  <c:v>14.071821469255243</c:v>
                </c:pt>
                <c:pt idx="2168">
                  <c:v>14.071821469255243</c:v>
                </c:pt>
                <c:pt idx="2169">
                  <c:v>14.071821469255243</c:v>
                </c:pt>
                <c:pt idx="2170">
                  <c:v>15.306191773575877</c:v>
                </c:pt>
                <c:pt idx="2171">
                  <c:v>14.071821469255243</c:v>
                </c:pt>
                <c:pt idx="2172">
                  <c:v>14.071821469255243</c:v>
                </c:pt>
                <c:pt idx="2173">
                  <c:v>14.071821469255243</c:v>
                </c:pt>
                <c:pt idx="2174">
                  <c:v>14.071821469255243</c:v>
                </c:pt>
                <c:pt idx="2175">
                  <c:v>14.071821469255243</c:v>
                </c:pt>
                <c:pt idx="2176">
                  <c:v>15.306191773575877</c:v>
                </c:pt>
                <c:pt idx="2177">
                  <c:v>15.306191773575877</c:v>
                </c:pt>
                <c:pt idx="2178">
                  <c:v>15.306191773575877</c:v>
                </c:pt>
                <c:pt idx="2179">
                  <c:v>15.306191773575877</c:v>
                </c:pt>
                <c:pt idx="2180">
                  <c:v>15.306191773575877</c:v>
                </c:pt>
                <c:pt idx="2181">
                  <c:v>15.306191773575877</c:v>
                </c:pt>
                <c:pt idx="2182">
                  <c:v>15.306191773575877</c:v>
                </c:pt>
                <c:pt idx="2183">
                  <c:v>15.306191773575877</c:v>
                </c:pt>
                <c:pt idx="2184">
                  <c:v>15.306191773575877</c:v>
                </c:pt>
                <c:pt idx="2185">
                  <c:v>15.306191773575877</c:v>
                </c:pt>
                <c:pt idx="2186">
                  <c:v>14.071821469255243</c:v>
                </c:pt>
                <c:pt idx="2187">
                  <c:v>14.071821469255243</c:v>
                </c:pt>
                <c:pt idx="2188">
                  <c:v>14.071821469255243</c:v>
                </c:pt>
                <c:pt idx="2189">
                  <c:v>14.071821469255243</c:v>
                </c:pt>
                <c:pt idx="2190">
                  <c:v>15.306191773575877</c:v>
                </c:pt>
                <c:pt idx="2191">
                  <c:v>15.306191773575877</c:v>
                </c:pt>
                <c:pt idx="2192">
                  <c:v>14.071821469255243</c:v>
                </c:pt>
                <c:pt idx="2193">
                  <c:v>14.071821469255243</c:v>
                </c:pt>
                <c:pt idx="2194">
                  <c:v>14.071821469255243</c:v>
                </c:pt>
                <c:pt idx="2195">
                  <c:v>14.071821469255243</c:v>
                </c:pt>
                <c:pt idx="2196">
                  <c:v>14.071821469255243</c:v>
                </c:pt>
                <c:pt idx="2197">
                  <c:v>14.071821469255243</c:v>
                </c:pt>
                <c:pt idx="2198">
                  <c:v>15.306191773575877</c:v>
                </c:pt>
                <c:pt idx="2199">
                  <c:v>14.071821469255243</c:v>
                </c:pt>
                <c:pt idx="2200">
                  <c:v>14.071821469255243</c:v>
                </c:pt>
                <c:pt idx="2201">
                  <c:v>14.071821469255243</c:v>
                </c:pt>
                <c:pt idx="2202">
                  <c:v>14.071821469255243</c:v>
                </c:pt>
                <c:pt idx="2203">
                  <c:v>15.306191773575877</c:v>
                </c:pt>
                <c:pt idx="2204">
                  <c:v>15.306191773575877</c:v>
                </c:pt>
                <c:pt idx="2205">
                  <c:v>15.306191773575877</c:v>
                </c:pt>
                <c:pt idx="2206">
                  <c:v>15.306191773575877</c:v>
                </c:pt>
                <c:pt idx="2207">
                  <c:v>15.306191773575877</c:v>
                </c:pt>
                <c:pt idx="2208">
                  <c:v>15.306191773575877</c:v>
                </c:pt>
                <c:pt idx="2209">
                  <c:v>15.306191773575877</c:v>
                </c:pt>
                <c:pt idx="2210">
                  <c:v>14.071821469255243</c:v>
                </c:pt>
                <c:pt idx="2211">
                  <c:v>15.306191773575877</c:v>
                </c:pt>
                <c:pt idx="2212">
                  <c:v>15.306191773575877</c:v>
                </c:pt>
                <c:pt idx="2213">
                  <c:v>15.306191773575877</c:v>
                </c:pt>
                <c:pt idx="2214">
                  <c:v>15.306191773575877</c:v>
                </c:pt>
                <c:pt idx="2215">
                  <c:v>15.306191773575877</c:v>
                </c:pt>
                <c:pt idx="2216">
                  <c:v>15.306191773575877</c:v>
                </c:pt>
                <c:pt idx="2217">
                  <c:v>14.071821469255243</c:v>
                </c:pt>
                <c:pt idx="2218">
                  <c:v>15.306191773575877</c:v>
                </c:pt>
                <c:pt idx="2219">
                  <c:v>15.306191773575877</c:v>
                </c:pt>
                <c:pt idx="2220">
                  <c:v>15.306191773575877</c:v>
                </c:pt>
                <c:pt idx="2221">
                  <c:v>15.306191773575877</c:v>
                </c:pt>
                <c:pt idx="2222">
                  <c:v>15.306191773575877</c:v>
                </c:pt>
                <c:pt idx="2223">
                  <c:v>15.306191773575877</c:v>
                </c:pt>
                <c:pt idx="2224">
                  <c:v>14.071821469255243</c:v>
                </c:pt>
                <c:pt idx="2225">
                  <c:v>14.071821469255243</c:v>
                </c:pt>
                <c:pt idx="2226">
                  <c:v>14.071821469255243</c:v>
                </c:pt>
                <c:pt idx="2227">
                  <c:v>15.306191773575877</c:v>
                </c:pt>
                <c:pt idx="2228">
                  <c:v>15.306191773575877</c:v>
                </c:pt>
                <c:pt idx="2229">
                  <c:v>15.306191773575877</c:v>
                </c:pt>
                <c:pt idx="2230">
                  <c:v>15.306191773575877</c:v>
                </c:pt>
                <c:pt idx="2231">
                  <c:v>14.071821469255243</c:v>
                </c:pt>
                <c:pt idx="2232">
                  <c:v>14.071821469255243</c:v>
                </c:pt>
                <c:pt idx="2233">
                  <c:v>14.071821469255243</c:v>
                </c:pt>
                <c:pt idx="2234">
                  <c:v>14.071821469255243</c:v>
                </c:pt>
                <c:pt idx="2235">
                  <c:v>15.306191773575877</c:v>
                </c:pt>
                <c:pt idx="2236">
                  <c:v>15.306191773575877</c:v>
                </c:pt>
                <c:pt idx="2237">
                  <c:v>15.306191773575877</c:v>
                </c:pt>
                <c:pt idx="2238">
                  <c:v>15.306191773575877</c:v>
                </c:pt>
                <c:pt idx="2239">
                  <c:v>15.306191773575877</c:v>
                </c:pt>
                <c:pt idx="2240">
                  <c:v>15.306191773575877</c:v>
                </c:pt>
                <c:pt idx="2241">
                  <c:v>15.306191773575877</c:v>
                </c:pt>
                <c:pt idx="2242">
                  <c:v>15.306191773575877</c:v>
                </c:pt>
                <c:pt idx="2243">
                  <c:v>15.306191773575877</c:v>
                </c:pt>
                <c:pt idx="2244">
                  <c:v>15.306191773575877</c:v>
                </c:pt>
                <c:pt idx="2245">
                  <c:v>15.306191773575877</c:v>
                </c:pt>
                <c:pt idx="2246">
                  <c:v>15.306191773575877</c:v>
                </c:pt>
                <c:pt idx="2247">
                  <c:v>15.306191773575877</c:v>
                </c:pt>
                <c:pt idx="2248">
                  <c:v>15.306191773575877</c:v>
                </c:pt>
                <c:pt idx="2249">
                  <c:v>15.306191773575877</c:v>
                </c:pt>
                <c:pt idx="2250">
                  <c:v>15.306191773575877</c:v>
                </c:pt>
                <c:pt idx="2251">
                  <c:v>15.306191773575877</c:v>
                </c:pt>
                <c:pt idx="2252">
                  <c:v>16.293688017032387</c:v>
                </c:pt>
                <c:pt idx="2253">
                  <c:v>15.306191773575877</c:v>
                </c:pt>
                <c:pt idx="2254">
                  <c:v>15.306191773575877</c:v>
                </c:pt>
                <c:pt idx="2255">
                  <c:v>15.306191773575877</c:v>
                </c:pt>
                <c:pt idx="2256">
                  <c:v>15.306191773575877</c:v>
                </c:pt>
                <c:pt idx="2257">
                  <c:v>15.306191773575877</c:v>
                </c:pt>
                <c:pt idx="2258">
                  <c:v>15.306191773575877</c:v>
                </c:pt>
                <c:pt idx="2259">
                  <c:v>15.306191773575877</c:v>
                </c:pt>
                <c:pt idx="2260">
                  <c:v>15.306191773575877</c:v>
                </c:pt>
                <c:pt idx="2261">
                  <c:v>15.306191773575877</c:v>
                </c:pt>
                <c:pt idx="2262">
                  <c:v>15.306191773575877</c:v>
                </c:pt>
                <c:pt idx="2263">
                  <c:v>15.306191773575877</c:v>
                </c:pt>
                <c:pt idx="2264">
                  <c:v>15.306191773575877</c:v>
                </c:pt>
                <c:pt idx="2265">
                  <c:v>15.306191773575877</c:v>
                </c:pt>
                <c:pt idx="2266">
                  <c:v>15.306191773575877</c:v>
                </c:pt>
                <c:pt idx="2267">
                  <c:v>15.306191773575877</c:v>
                </c:pt>
                <c:pt idx="2268">
                  <c:v>15.306191773575877</c:v>
                </c:pt>
                <c:pt idx="2269">
                  <c:v>15.306191773575877</c:v>
                </c:pt>
                <c:pt idx="2270">
                  <c:v>15.306191773575877</c:v>
                </c:pt>
                <c:pt idx="2271">
                  <c:v>14.071821469255243</c:v>
                </c:pt>
                <c:pt idx="2272">
                  <c:v>15.306191773575877</c:v>
                </c:pt>
                <c:pt idx="2273">
                  <c:v>15.306191773575877</c:v>
                </c:pt>
                <c:pt idx="2274">
                  <c:v>15.306191773575877</c:v>
                </c:pt>
                <c:pt idx="2275">
                  <c:v>16.293688017032387</c:v>
                </c:pt>
                <c:pt idx="2276">
                  <c:v>15.306191773575877</c:v>
                </c:pt>
                <c:pt idx="2277">
                  <c:v>15.306191773575877</c:v>
                </c:pt>
                <c:pt idx="2278">
                  <c:v>15.306191773575877</c:v>
                </c:pt>
                <c:pt idx="2279">
                  <c:v>15.306191773575877</c:v>
                </c:pt>
                <c:pt idx="2280">
                  <c:v>15.306191773575877</c:v>
                </c:pt>
                <c:pt idx="2281">
                  <c:v>15.306191773575877</c:v>
                </c:pt>
                <c:pt idx="2282">
                  <c:v>15.306191773575877</c:v>
                </c:pt>
                <c:pt idx="2283">
                  <c:v>15.306191773575877</c:v>
                </c:pt>
                <c:pt idx="2284">
                  <c:v>15.306191773575877</c:v>
                </c:pt>
                <c:pt idx="2285">
                  <c:v>15.306191773575877</c:v>
                </c:pt>
                <c:pt idx="2286">
                  <c:v>15.306191773575877</c:v>
                </c:pt>
                <c:pt idx="2287">
                  <c:v>15.306191773575877</c:v>
                </c:pt>
                <c:pt idx="2288">
                  <c:v>15.306191773575877</c:v>
                </c:pt>
                <c:pt idx="2289">
                  <c:v>15.306191773575877</c:v>
                </c:pt>
                <c:pt idx="2290">
                  <c:v>15.306191773575877</c:v>
                </c:pt>
                <c:pt idx="2291">
                  <c:v>15.306191773575877</c:v>
                </c:pt>
                <c:pt idx="2292">
                  <c:v>15.306191773575877</c:v>
                </c:pt>
                <c:pt idx="2293">
                  <c:v>15.306191773575877</c:v>
                </c:pt>
                <c:pt idx="2294">
                  <c:v>15.306191773575877</c:v>
                </c:pt>
                <c:pt idx="2295">
                  <c:v>15.306191773575877</c:v>
                </c:pt>
                <c:pt idx="2296">
                  <c:v>15.306191773575877</c:v>
                </c:pt>
                <c:pt idx="2297">
                  <c:v>15.306191773575877</c:v>
                </c:pt>
                <c:pt idx="2298">
                  <c:v>15.306191773575877</c:v>
                </c:pt>
                <c:pt idx="2299">
                  <c:v>15.306191773575877</c:v>
                </c:pt>
                <c:pt idx="2300">
                  <c:v>14.071821469255243</c:v>
                </c:pt>
                <c:pt idx="2301">
                  <c:v>15.306191773575877</c:v>
                </c:pt>
                <c:pt idx="2302">
                  <c:v>15.306191773575877</c:v>
                </c:pt>
                <c:pt idx="2303">
                  <c:v>15.306191773575877</c:v>
                </c:pt>
                <c:pt idx="2304">
                  <c:v>15.306191773575877</c:v>
                </c:pt>
                <c:pt idx="2305">
                  <c:v>15.306191773575877</c:v>
                </c:pt>
                <c:pt idx="2306">
                  <c:v>14.071821469255243</c:v>
                </c:pt>
                <c:pt idx="2307">
                  <c:v>15.306191773575877</c:v>
                </c:pt>
                <c:pt idx="2308">
                  <c:v>15.306191773575877</c:v>
                </c:pt>
                <c:pt idx="2309">
                  <c:v>15.306191773575877</c:v>
                </c:pt>
                <c:pt idx="2310">
                  <c:v>15.306191773575877</c:v>
                </c:pt>
                <c:pt idx="2311">
                  <c:v>15.306191773575877</c:v>
                </c:pt>
                <c:pt idx="2312">
                  <c:v>15.306191773575877</c:v>
                </c:pt>
                <c:pt idx="2313">
                  <c:v>15.306191773575877</c:v>
                </c:pt>
                <c:pt idx="2314">
                  <c:v>15.306191773575877</c:v>
                </c:pt>
                <c:pt idx="2315">
                  <c:v>15.306191773575877</c:v>
                </c:pt>
                <c:pt idx="2316">
                  <c:v>15.306191773575877</c:v>
                </c:pt>
                <c:pt idx="2317">
                  <c:v>15.306191773575877</c:v>
                </c:pt>
                <c:pt idx="2318">
                  <c:v>15.306191773575877</c:v>
                </c:pt>
                <c:pt idx="2319">
                  <c:v>15.306191773575877</c:v>
                </c:pt>
                <c:pt idx="2320">
                  <c:v>15.306191773575877</c:v>
                </c:pt>
                <c:pt idx="2321">
                  <c:v>15.306191773575877</c:v>
                </c:pt>
                <c:pt idx="2322">
                  <c:v>15.306191773575877</c:v>
                </c:pt>
                <c:pt idx="2323">
                  <c:v>15.306191773575877</c:v>
                </c:pt>
                <c:pt idx="2324">
                  <c:v>15.306191773575877</c:v>
                </c:pt>
                <c:pt idx="2325">
                  <c:v>15.306191773575877</c:v>
                </c:pt>
                <c:pt idx="2326">
                  <c:v>15.306191773575877</c:v>
                </c:pt>
                <c:pt idx="2327">
                  <c:v>15.306191773575877</c:v>
                </c:pt>
                <c:pt idx="2328">
                  <c:v>15.306191773575877</c:v>
                </c:pt>
                <c:pt idx="2329">
                  <c:v>15.306191773575877</c:v>
                </c:pt>
                <c:pt idx="2330">
                  <c:v>15.306191773575877</c:v>
                </c:pt>
                <c:pt idx="2331">
                  <c:v>15.306191773575877</c:v>
                </c:pt>
                <c:pt idx="2332">
                  <c:v>14.071821469255243</c:v>
                </c:pt>
                <c:pt idx="2333">
                  <c:v>14.071821469255243</c:v>
                </c:pt>
                <c:pt idx="2334">
                  <c:v>14.071821469255243</c:v>
                </c:pt>
                <c:pt idx="2335">
                  <c:v>15.306191773575877</c:v>
                </c:pt>
                <c:pt idx="2336">
                  <c:v>15.306191773575877</c:v>
                </c:pt>
                <c:pt idx="2337">
                  <c:v>15.306191773575877</c:v>
                </c:pt>
                <c:pt idx="2338">
                  <c:v>14.071821469255243</c:v>
                </c:pt>
                <c:pt idx="2339">
                  <c:v>14.071821469255243</c:v>
                </c:pt>
                <c:pt idx="2340">
                  <c:v>14.071821469255243</c:v>
                </c:pt>
                <c:pt idx="2341">
                  <c:v>15.306191773575877</c:v>
                </c:pt>
                <c:pt idx="2342">
                  <c:v>15.306191773575877</c:v>
                </c:pt>
                <c:pt idx="2343">
                  <c:v>15.306191773575877</c:v>
                </c:pt>
                <c:pt idx="2344">
                  <c:v>15.306191773575877</c:v>
                </c:pt>
                <c:pt idx="2345">
                  <c:v>15.306191773575877</c:v>
                </c:pt>
                <c:pt idx="2346">
                  <c:v>15.306191773575877</c:v>
                </c:pt>
                <c:pt idx="2347">
                  <c:v>15.306191773575877</c:v>
                </c:pt>
                <c:pt idx="2348">
                  <c:v>15.306191773575877</c:v>
                </c:pt>
                <c:pt idx="2349">
                  <c:v>14.071821469255243</c:v>
                </c:pt>
                <c:pt idx="2350">
                  <c:v>15.306191773575877</c:v>
                </c:pt>
                <c:pt idx="2351">
                  <c:v>15.306191773575877</c:v>
                </c:pt>
                <c:pt idx="2352">
                  <c:v>15.306191773575877</c:v>
                </c:pt>
                <c:pt idx="2353">
                  <c:v>15.306191773575877</c:v>
                </c:pt>
                <c:pt idx="2354">
                  <c:v>14.071821469255243</c:v>
                </c:pt>
                <c:pt idx="2355">
                  <c:v>15.306191773575877</c:v>
                </c:pt>
                <c:pt idx="2356">
                  <c:v>14.071821469255243</c:v>
                </c:pt>
                <c:pt idx="2357">
                  <c:v>15.306191773575877</c:v>
                </c:pt>
                <c:pt idx="2358">
                  <c:v>15.306191773575877</c:v>
                </c:pt>
                <c:pt idx="2359">
                  <c:v>15.306191773575877</c:v>
                </c:pt>
                <c:pt idx="2360">
                  <c:v>14.071821469255243</c:v>
                </c:pt>
                <c:pt idx="2361">
                  <c:v>14.071821469255243</c:v>
                </c:pt>
                <c:pt idx="2362">
                  <c:v>14.071821469255243</c:v>
                </c:pt>
                <c:pt idx="2363">
                  <c:v>14.071821469255243</c:v>
                </c:pt>
                <c:pt idx="2364">
                  <c:v>15.306191773575877</c:v>
                </c:pt>
                <c:pt idx="2365">
                  <c:v>15.306191773575877</c:v>
                </c:pt>
                <c:pt idx="2366">
                  <c:v>14.071821469255243</c:v>
                </c:pt>
                <c:pt idx="2367">
                  <c:v>14.071821469255243</c:v>
                </c:pt>
                <c:pt idx="2368">
                  <c:v>14.071821469255243</c:v>
                </c:pt>
                <c:pt idx="2369">
                  <c:v>15.306191773575877</c:v>
                </c:pt>
                <c:pt idx="2370">
                  <c:v>15.306191773575877</c:v>
                </c:pt>
                <c:pt idx="2371">
                  <c:v>15.306191773575877</c:v>
                </c:pt>
                <c:pt idx="2372">
                  <c:v>15.306191773575877</c:v>
                </c:pt>
                <c:pt idx="2373">
                  <c:v>14.071821469255243</c:v>
                </c:pt>
                <c:pt idx="2374">
                  <c:v>14.071821469255243</c:v>
                </c:pt>
                <c:pt idx="2375">
                  <c:v>14.071821469255243</c:v>
                </c:pt>
                <c:pt idx="2376">
                  <c:v>14.071821469255243</c:v>
                </c:pt>
                <c:pt idx="2377">
                  <c:v>14.071821469255243</c:v>
                </c:pt>
                <c:pt idx="2378">
                  <c:v>15.306191773575877</c:v>
                </c:pt>
                <c:pt idx="2379">
                  <c:v>15.306191773575877</c:v>
                </c:pt>
                <c:pt idx="2380">
                  <c:v>15.306191773575877</c:v>
                </c:pt>
                <c:pt idx="2381">
                  <c:v>14.071821469255243</c:v>
                </c:pt>
                <c:pt idx="2382">
                  <c:v>14.071821469255243</c:v>
                </c:pt>
                <c:pt idx="2383">
                  <c:v>14.071821469255243</c:v>
                </c:pt>
                <c:pt idx="2384">
                  <c:v>14.071821469255243</c:v>
                </c:pt>
                <c:pt idx="2385">
                  <c:v>15.306191773575877</c:v>
                </c:pt>
                <c:pt idx="2386">
                  <c:v>15.306191773575877</c:v>
                </c:pt>
                <c:pt idx="2387">
                  <c:v>15.306191773575877</c:v>
                </c:pt>
                <c:pt idx="2388">
                  <c:v>14.071821469255243</c:v>
                </c:pt>
                <c:pt idx="2389">
                  <c:v>14.071821469255243</c:v>
                </c:pt>
                <c:pt idx="2390">
                  <c:v>14.071821469255243</c:v>
                </c:pt>
                <c:pt idx="2391">
                  <c:v>14.071821469255243</c:v>
                </c:pt>
                <c:pt idx="2392">
                  <c:v>15.306191773575877</c:v>
                </c:pt>
                <c:pt idx="2393">
                  <c:v>15.306191773575877</c:v>
                </c:pt>
                <c:pt idx="2394">
                  <c:v>15.306191773575877</c:v>
                </c:pt>
                <c:pt idx="2395">
                  <c:v>15.306191773575877</c:v>
                </c:pt>
                <c:pt idx="2396">
                  <c:v>14.071821469255243</c:v>
                </c:pt>
                <c:pt idx="2397">
                  <c:v>14.071821469255243</c:v>
                </c:pt>
                <c:pt idx="2398">
                  <c:v>14.071821469255243</c:v>
                </c:pt>
                <c:pt idx="2399">
                  <c:v>14.071821469255243</c:v>
                </c:pt>
                <c:pt idx="2400">
                  <c:v>15.306191773575877</c:v>
                </c:pt>
                <c:pt idx="2401">
                  <c:v>15.306191773575877</c:v>
                </c:pt>
                <c:pt idx="2402">
                  <c:v>14.071821469255243</c:v>
                </c:pt>
                <c:pt idx="2403">
                  <c:v>14.071821469255243</c:v>
                </c:pt>
                <c:pt idx="2404">
                  <c:v>14.071821469255243</c:v>
                </c:pt>
                <c:pt idx="2405">
                  <c:v>14.071821469255243</c:v>
                </c:pt>
                <c:pt idx="2406">
                  <c:v>15.306191773575877</c:v>
                </c:pt>
                <c:pt idx="2407">
                  <c:v>15.306191773575877</c:v>
                </c:pt>
                <c:pt idx="2408">
                  <c:v>15.306191773575877</c:v>
                </c:pt>
                <c:pt idx="2409">
                  <c:v>15.306191773575877</c:v>
                </c:pt>
                <c:pt idx="2410">
                  <c:v>14.071821469255243</c:v>
                </c:pt>
                <c:pt idx="2411">
                  <c:v>14.071821469255243</c:v>
                </c:pt>
                <c:pt idx="2412">
                  <c:v>14.071821469255243</c:v>
                </c:pt>
                <c:pt idx="2413">
                  <c:v>14.071821469255243</c:v>
                </c:pt>
                <c:pt idx="2414">
                  <c:v>15.306191773575877</c:v>
                </c:pt>
                <c:pt idx="2415">
                  <c:v>15.306191773575877</c:v>
                </c:pt>
                <c:pt idx="2416">
                  <c:v>15.306191773575877</c:v>
                </c:pt>
                <c:pt idx="2417">
                  <c:v>15.306191773575877</c:v>
                </c:pt>
                <c:pt idx="2418">
                  <c:v>15.306191773575877</c:v>
                </c:pt>
                <c:pt idx="2419">
                  <c:v>15.306191773575877</c:v>
                </c:pt>
                <c:pt idx="2420">
                  <c:v>15.306191773575877</c:v>
                </c:pt>
                <c:pt idx="2421">
                  <c:v>15.306191773575877</c:v>
                </c:pt>
                <c:pt idx="2422">
                  <c:v>15.306191773575877</c:v>
                </c:pt>
                <c:pt idx="2423">
                  <c:v>15.306191773575877</c:v>
                </c:pt>
                <c:pt idx="2424">
                  <c:v>14.071821469255243</c:v>
                </c:pt>
                <c:pt idx="2425">
                  <c:v>14.071821469255243</c:v>
                </c:pt>
                <c:pt idx="2426">
                  <c:v>14.071821469255243</c:v>
                </c:pt>
                <c:pt idx="2427">
                  <c:v>15.306191773575877</c:v>
                </c:pt>
                <c:pt idx="2428">
                  <c:v>15.306191773575877</c:v>
                </c:pt>
                <c:pt idx="2429">
                  <c:v>15.306191773575877</c:v>
                </c:pt>
                <c:pt idx="2430">
                  <c:v>15.306191773575877</c:v>
                </c:pt>
                <c:pt idx="2431">
                  <c:v>14.071821469255243</c:v>
                </c:pt>
                <c:pt idx="2432">
                  <c:v>14.071821469255243</c:v>
                </c:pt>
                <c:pt idx="2433">
                  <c:v>15.306191773575877</c:v>
                </c:pt>
                <c:pt idx="2434">
                  <c:v>15.306191773575877</c:v>
                </c:pt>
                <c:pt idx="2435">
                  <c:v>15.306191773575877</c:v>
                </c:pt>
                <c:pt idx="2436">
                  <c:v>15.306191773575877</c:v>
                </c:pt>
                <c:pt idx="2437">
                  <c:v>14.071821469255243</c:v>
                </c:pt>
                <c:pt idx="2438">
                  <c:v>14.071821469255243</c:v>
                </c:pt>
                <c:pt idx="2439">
                  <c:v>14.071821469255243</c:v>
                </c:pt>
                <c:pt idx="2440">
                  <c:v>14.071821469255243</c:v>
                </c:pt>
                <c:pt idx="2441">
                  <c:v>15.306191773575877</c:v>
                </c:pt>
                <c:pt idx="2442">
                  <c:v>15.306191773575877</c:v>
                </c:pt>
                <c:pt idx="2443">
                  <c:v>15.306191773575877</c:v>
                </c:pt>
                <c:pt idx="2444">
                  <c:v>15.306191773575877</c:v>
                </c:pt>
                <c:pt idx="2445">
                  <c:v>15.306191773575877</c:v>
                </c:pt>
                <c:pt idx="2446">
                  <c:v>14.071821469255243</c:v>
                </c:pt>
                <c:pt idx="2447">
                  <c:v>14.071821469255243</c:v>
                </c:pt>
                <c:pt idx="2448">
                  <c:v>14.071821469255243</c:v>
                </c:pt>
                <c:pt idx="2449">
                  <c:v>15.306191773575877</c:v>
                </c:pt>
                <c:pt idx="2450">
                  <c:v>15.306191773575877</c:v>
                </c:pt>
                <c:pt idx="2451">
                  <c:v>15.306191773575877</c:v>
                </c:pt>
                <c:pt idx="2452">
                  <c:v>15.306191773575877</c:v>
                </c:pt>
                <c:pt idx="2453">
                  <c:v>15.306191773575877</c:v>
                </c:pt>
                <c:pt idx="2454">
                  <c:v>14.071821469255243</c:v>
                </c:pt>
                <c:pt idx="2455">
                  <c:v>15.306191773575877</c:v>
                </c:pt>
                <c:pt idx="2456">
                  <c:v>15.306191773575877</c:v>
                </c:pt>
                <c:pt idx="2457">
                  <c:v>15.306191773575877</c:v>
                </c:pt>
                <c:pt idx="2458">
                  <c:v>15.306191773575877</c:v>
                </c:pt>
                <c:pt idx="2459">
                  <c:v>15.306191773575877</c:v>
                </c:pt>
                <c:pt idx="2460">
                  <c:v>15.306191773575877</c:v>
                </c:pt>
                <c:pt idx="2461">
                  <c:v>15.306191773575877</c:v>
                </c:pt>
                <c:pt idx="2462">
                  <c:v>15.306191773575877</c:v>
                </c:pt>
                <c:pt idx="2463">
                  <c:v>15.306191773575877</c:v>
                </c:pt>
                <c:pt idx="2464">
                  <c:v>15.306191773575877</c:v>
                </c:pt>
                <c:pt idx="2465">
                  <c:v>15.306191773575877</c:v>
                </c:pt>
                <c:pt idx="2466">
                  <c:v>15.306191773575877</c:v>
                </c:pt>
                <c:pt idx="2467">
                  <c:v>15.306191773575877</c:v>
                </c:pt>
                <c:pt idx="2468">
                  <c:v>15.306191773575877</c:v>
                </c:pt>
                <c:pt idx="2469">
                  <c:v>15.306191773575877</c:v>
                </c:pt>
                <c:pt idx="2470">
                  <c:v>15.306191773575877</c:v>
                </c:pt>
                <c:pt idx="2471">
                  <c:v>15.306191773575877</c:v>
                </c:pt>
                <c:pt idx="2472">
                  <c:v>15.306191773575877</c:v>
                </c:pt>
                <c:pt idx="2473">
                  <c:v>14.071821469255243</c:v>
                </c:pt>
                <c:pt idx="2474">
                  <c:v>15.306191773575877</c:v>
                </c:pt>
                <c:pt idx="2475">
                  <c:v>15.306191773575877</c:v>
                </c:pt>
                <c:pt idx="2476">
                  <c:v>15.306191773575877</c:v>
                </c:pt>
                <c:pt idx="2477">
                  <c:v>15.306191773575877</c:v>
                </c:pt>
                <c:pt idx="2478">
                  <c:v>15.306191773575877</c:v>
                </c:pt>
                <c:pt idx="2479">
                  <c:v>15.306191773575877</c:v>
                </c:pt>
                <c:pt idx="2480">
                  <c:v>15.306191773575877</c:v>
                </c:pt>
                <c:pt idx="2481">
                  <c:v>15.306191773575877</c:v>
                </c:pt>
                <c:pt idx="2482">
                  <c:v>15.306191773575877</c:v>
                </c:pt>
                <c:pt idx="2483">
                  <c:v>15.306191773575877</c:v>
                </c:pt>
                <c:pt idx="2484">
                  <c:v>16.293688017032387</c:v>
                </c:pt>
                <c:pt idx="2485">
                  <c:v>15.306191773575877</c:v>
                </c:pt>
                <c:pt idx="2486">
                  <c:v>15.306191773575877</c:v>
                </c:pt>
                <c:pt idx="2487">
                  <c:v>15.306191773575877</c:v>
                </c:pt>
                <c:pt idx="2488">
                  <c:v>15.306191773575877</c:v>
                </c:pt>
                <c:pt idx="2489">
                  <c:v>15.306191773575877</c:v>
                </c:pt>
                <c:pt idx="2490">
                  <c:v>15.306191773575877</c:v>
                </c:pt>
                <c:pt idx="2491">
                  <c:v>15.306191773575877</c:v>
                </c:pt>
                <c:pt idx="2492">
                  <c:v>15.306191773575877</c:v>
                </c:pt>
                <c:pt idx="2493">
                  <c:v>15.306191773575877</c:v>
                </c:pt>
                <c:pt idx="2494">
                  <c:v>15.306191773575877</c:v>
                </c:pt>
                <c:pt idx="2495">
                  <c:v>15.306191773575877</c:v>
                </c:pt>
                <c:pt idx="2496">
                  <c:v>15.306191773575877</c:v>
                </c:pt>
                <c:pt idx="2497">
                  <c:v>15.306191773575877</c:v>
                </c:pt>
                <c:pt idx="2498">
                  <c:v>15.306191773575877</c:v>
                </c:pt>
                <c:pt idx="2499">
                  <c:v>15.306191773575877</c:v>
                </c:pt>
                <c:pt idx="2500">
                  <c:v>15.306191773575877</c:v>
                </c:pt>
                <c:pt idx="2501">
                  <c:v>15.306191773575877</c:v>
                </c:pt>
                <c:pt idx="2502">
                  <c:v>15.306191773575877</c:v>
                </c:pt>
                <c:pt idx="2503">
                  <c:v>15.306191773575877</c:v>
                </c:pt>
                <c:pt idx="2504">
                  <c:v>15.306191773575877</c:v>
                </c:pt>
                <c:pt idx="2505">
                  <c:v>15.306191773575877</c:v>
                </c:pt>
                <c:pt idx="2506">
                  <c:v>15.306191773575877</c:v>
                </c:pt>
                <c:pt idx="2507">
                  <c:v>15.306191773575877</c:v>
                </c:pt>
                <c:pt idx="2508">
                  <c:v>15.306191773575877</c:v>
                </c:pt>
                <c:pt idx="2509">
                  <c:v>15.306191773575877</c:v>
                </c:pt>
                <c:pt idx="2510">
                  <c:v>15.306191773575877</c:v>
                </c:pt>
                <c:pt idx="2511">
                  <c:v>15.306191773575877</c:v>
                </c:pt>
                <c:pt idx="2512">
                  <c:v>15.306191773575877</c:v>
                </c:pt>
                <c:pt idx="2513">
                  <c:v>15.306191773575877</c:v>
                </c:pt>
                <c:pt idx="2514">
                  <c:v>15.306191773575877</c:v>
                </c:pt>
                <c:pt idx="2515">
                  <c:v>15.306191773575877</c:v>
                </c:pt>
                <c:pt idx="2516">
                  <c:v>15.306191773575877</c:v>
                </c:pt>
                <c:pt idx="2517">
                  <c:v>15.306191773575877</c:v>
                </c:pt>
                <c:pt idx="2518">
                  <c:v>15.306191773575877</c:v>
                </c:pt>
                <c:pt idx="2519">
                  <c:v>15.306191773575877</c:v>
                </c:pt>
                <c:pt idx="2520">
                  <c:v>15.306191773575877</c:v>
                </c:pt>
                <c:pt idx="2521">
                  <c:v>15.306191773575877</c:v>
                </c:pt>
                <c:pt idx="2522">
                  <c:v>15.306191773575877</c:v>
                </c:pt>
                <c:pt idx="2523">
                  <c:v>15.306191773575877</c:v>
                </c:pt>
                <c:pt idx="2524">
                  <c:v>15.306191773575877</c:v>
                </c:pt>
                <c:pt idx="2525">
                  <c:v>15.306191773575877</c:v>
                </c:pt>
                <c:pt idx="2526">
                  <c:v>15.306191773575877</c:v>
                </c:pt>
                <c:pt idx="2527">
                  <c:v>15.306191773575877</c:v>
                </c:pt>
                <c:pt idx="2528">
                  <c:v>15.306191773575877</c:v>
                </c:pt>
                <c:pt idx="2529">
                  <c:v>15.306191773575877</c:v>
                </c:pt>
                <c:pt idx="2530">
                  <c:v>15.306191773575877</c:v>
                </c:pt>
                <c:pt idx="2531">
                  <c:v>15.306191773575877</c:v>
                </c:pt>
                <c:pt idx="2532">
                  <c:v>15.306191773575877</c:v>
                </c:pt>
                <c:pt idx="2533">
                  <c:v>15.306191773575877</c:v>
                </c:pt>
                <c:pt idx="2534">
                  <c:v>15.306191773575877</c:v>
                </c:pt>
                <c:pt idx="2535">
                  <c:v>15.306191773575877</c:v>
                </c:pt>
                <c:pt idx="2536">
                  <c:v>15.306191773575877</c:v>
                </c:pt>
                <c:pt idx="2537">
                  <c:v>15.306191773575877</c:v>
                </c:pt>
                <c:pt idx="2538">
                  <c:v>15.306191773575877</c:v>
                </c:pt>
                <c:pt idx="2539">
                  <c:v>15.306191773575877</c:v>
                </c:pt>
                <c:pt idx="2540">
                  <c:v>16.293688017032387</c:v>
                </c:pt>
                <c:pt idx="2541">
                  <c:v>15.306191773575877</c:v>
                </c:pt>
                <c:pt idx="2542">
                  <c:v>15.306191773575877</c:v>
                </c:pt>
                <c:pt idx="2543">
                  <c:v>15.306191773575877</c:v>
                </c:pt>
                <c:pt idx="2544">
                  <c:v>15.306191773575877</c:v>
                </c:pt>
                <c:pt idx="2545">
                  <c:v>15.306191773575877</c:v>
                </c:pt>
                <c:pt idx="2546">
                  <c:v>15.306191773575877</c:v>
                </c:pt>
                <c:pt idx="2547">
                  <c:v>15.306191773575877</c:v>
                </c:pt>
                <c:pt idx="2548">
                  <c:v>15.306191773575877</c:v>
                </c:pt>
                <c:pt idx="2549">
                  <c:v>15.306191773575877</c:v>
                </c:pt>
                <c:pt idx="2550">
                  <c:v>15.306191773575877</c:v>
                </c:pt>
                <c:pt idx="2551">
                  <c:v>15.306191773575877</c:v>
                </c:pt>
                <c:pt idx="2552">
                  <c:v>15.306191773575877</c:v>
                </c:pt>
                <c:pt idx="2553">
                  <c:v>15.306191773575877</c:v>
                </c:pt>
                <c:pt idx="2554">
                  <c:v>16.293688017032387</c:v>
                </c:pt>
                <c:pt idx="2555">
                  <c:v>16.293688017032387</c:v>
                </c:pt>
                <c:pt idx="2556">
                  <c:v>15.306191773575877</c:v>
                </c:pt>
                <c:pt idx="2557">
                  <c:v>15.306191773575877</c:v>
                </c:pt>
                <c:pt idx="2558">
                  <c:v>15.306191773575877</c:v>
                </c:pt>
                <c:pt idx="2559">
                  <c:v>15.306191773575877</c:v>
                </c:pt>
                <c:pt idx="2560">
                  <c:v>15.306191773575877</c:v>
                </c:pt>
                <c:pt idx="2561">
                  <c:v>15.306191773575877</c:v>
                </c:pt>
                <c:pt idx="2562">
                  <c:v>15.306191773575877</c:v>
                </c:pt>
                <c:pt idx="2563">
                  <c:v>15.306191773575877</c:v>
                </c:pt>
                <c:pt idx="2564">
                  <c:v>15.306191773575877</c:v>
                </c:pt>
                <c:pt idx="2565">
                  <c:v>15.306191773575877</c:v>
                </c:pt>
                <c:pt idx="2566">
                  <c:v>15.306191773575877</c:v>
                </c:pt>
                <c:pt idx="2567">
                  <c:v>15.306191773575877</c:v>
                </c:pt>
                <c:pt idx="2568">
                  <c:v>16.293688017032387</c:v>
                </c:pt>
                <c:pt idx="2569">
                  <c:v>15.306191773575877</c:v>
                </c:pt>
                <c:pt idx="2570">
                  <c:v>15.306191773575877</c:v>
                </c:pt>
                <c:pt idx="2571">
                  <c:v>15.306191773575877</c:v>
                </c:pt>
                <c:pt idx="2572">
                  <c:v>15.306191773575877</c:v>
                </c:pt>
                <c:pt idx="2573">
                  <c:v>15.306191773575877</c:v>
                </c:pt>
                <c:pt idx="2574">
                  <c:v>15.306191773575877</c:v>
                </c:pt>
                <c:pt idx="2575">
                  <c:v>15.306191773575877</c:v>
                </c:pt>
                <c:pt idx="2576">
                  <c:v>15.306191773575877</c:v>
                </c:pt>
                <c:pt idx="2577">
                  <c:v>15.306191773575877</c:v>
                </c:pt>
                <c:pt idx="2578">
                  <c:v>15.306191773575877</c:v>
                </c:pt>
                <c:pt idx="2579">
                  <c:v>15.306191773575877</c:v>
                </c:pt>
                <c:pt idx="2580">
                  <c:v>15.306191773575877</c:v>
                </c:pt>
                <c:pt idx="2581">
                  <c:v>15.306191773575877</c:v>
                </c:pt>
                <c:pt idx="2582">
                  <c:v>15.306191773575877</c:v>
                </c:pt>
                <c:pt idx="2583">
                  <c:v>15.306191773575877</c:v>
                </c:pt>
                <c:pt idx="2584">
                  <c:v>15.306191773575877</c:v>
                </c:pt>
                <c:pt idx="2585">
                  <c:v>15.306191773575877</c:v>
                </c:pt>
                <c:pt idx="2586">
                  <c:v>15.306191773575877</c:v>
                </c:pt>
                <c:pt idx="2587">
                  <c:v>15.306191773575877</c:v>
                </c:pt>
                <c:pt idx="2588">
                  <c:v>15.306191773575877</c:v>
                </c:pt>
                <c:pt idx="2589">
                  <c:v>15.306191773575877</c:v>
                </c:pt>
                <c:pt idx="2590">
                  <c:v>15.306191773575877</c:v>
                </c:pt>
                <c:pt idx="2591">
                  <c:v>15.306191773575877</c:v>
                </c:pt>
                <c:pt idx="2592">
                  <c:v>16.293688017032387</c:v>
                </c:pt>
                <c:pt idx="2593">
                  <c:v>15.306191773575877</c:v>
                </c:pt>
                <c:pt idx="2594">
                  <c:v>15.306191773575877</c:v>
                </c:pt>
                <c:pt idx="2595">
                  <c:v>14.071821469255243</c:v>
                </c:pt>
                <c:pt idx="2596">
                  <c:v>14.071821469255243</c:v>
                </c:pt>
                <c:pt idx="2597">
                  <c:v>15.306191773575877</c:v>
                </c:pt>
                <c:pt idx="2598">
                  <c:v>15.306191773575877</c:v>
                </c:pt>
                <c:pt idx="2599">
                  <c:v>15.306191773575877</c:v>
                </c:pt>
                <c:pt idx="2600">
                  <c:v>15.306191773575877</c:v>
                </c:pt>
                <c:pt idx="2601">
                  <c:v>15.306191773575877</c:v>
                </c:pt>
                <c:pt idx="2602">
                  <c:v>15.306191773575877</c:v>
                </c:pt>
                <c:pt idx="2603">
                  <c:v>15.306191773575877</c:v>
                </c:pt>
                <c:pt idx="2604">
                  <c:v>15.306191773575877</c:v>
                </c:pt>
                <c:pt idx="2605">
                  <c:v>15.306191773575877</c:v>
                </c:pt>
                <c:pt idx="2606">
                  <c:v>15.306191773575877</c:v>
                </c:pt>
                <c:pt idx="2607">
                  <c:v>15.306191773575877</c:v>
                </c:pt>
                <c:pt idx="2608">
                  <c:v>15.306191773575877</c:v>
                </c:pt>
                <c:pt idx="2609">
                  <c:v>15.306191773575877</c:v>
                </c:pt>
                <c:pt idx="2610">
                  <c:v>15.306191773575877</c:v>
                </c:pt>
                <c:pt idx="2611">
                  <c:v>15.306191773575877</c:v>
                </c:pt>
                <c:pt idx="2612">
                  <c:v>15.306191773575877</c:v>
                </c:pt>
                <c:pt idx="2613">
                  <c:v>15.306191773575877</c:v>
                </c:pt>
                <c:pt idx="2614">
                  <c:v>16.293688017032387</c:v>
                </c:pt>
                <c:pt idx="2615">
                  <c:v>16.293688017032387</c:v>
                </c:pt>
                <c:pt idx="2616">
                  <c:v>16.293688017032387</c:v>
                </c:pt>
                <c:pt idx="2617">
                  <c:v>16.293688017032387</c:v>
                </c:pt>
                <c:pt idx="2618">
                  <c:v>15.306191773575877</c:v>
                </c:pt>
                <c:pt idx="2619">
                  <c:v>15.306191773575877</c:v>
                </c:pt>
                <c:pt idx="2620">
                  <c:v>15.306191773575877</c:v>
                </c:pt>
                <c:pt idx="2621">
                  <c:v>15.306191773575877</c:v>
                </c:pt>
                <c:pt idx="2622">
                  <c:v>15.306191773575877</c:v>
                </c:pt>
                <c:pt idx="2623">
                  <c:v>15.306191773575877</c:v>
                </c:pt>
                <c:pt idx="2624">
                  <c:v>15.306191773575877</c:v>
                </c:pt>
                <c:pt idx="2625">
                  <c:v>15.306191773575877</c:v>
                </c:pt>
                <c:pt idx="2626">
                  <c:v>15.306191773575877</c:v>
                </c:pt>
                <c:pt idx="2627">
                  <c:v>15.306191773575877</c:v>
                </c:pt>
                <c:pt idx="2628">
                  <c:v>15.306191773575877</c:v>
                </c:pt>
                <c:pt idx="2629">
                  <c:v>15.306191773575877</c:v>
                </c:pt>
                <c:pt idx="2630">
                  <c:v>15.306191773575877</c:v>
                </c:pt>
                <c:pt idx="2631">
                  <c:v>15.306191773575877</c:v>
                </c:pt>
                <c:pt idx="2632">
                  <c:v>16.293688017032387</c:v>
                </c:pt>
                <c:pt idx="2633">
                  <c:v>15.306191773575877</c:v>
                </c:pt>
                <c:pt idx="2634">
                  <c:v>15.306191773575877</c:v>
                </c:pt>
                <c:pt idx="2635">
                  <c:v>15.306191773575877</c:v>
                </c:pt>
                <c:pt idx="2636">
                  <c:v>15.306191773575877</c:v>
                </c:pt>
                <c:pt idx="2637">
                  <c:v>16.293688017032387</c:v>
                </c:pt>
                <c:pt idx="2638">
                  <c:v>16.293688017032387</c:v>
                </c:pt>
                <c:pt idx="2639">
                  <c:v>16.293688017032387</c:v>
                </c:pt>
                <c:pt idx="2640">
                  <c:v>16.293688017032387</c:v>
                </c:pt>
                <c:pt idx="2641">
                  <c:v>15.306191773575877</c:v>
                </c:pt>
                <c:pt idx="2642">
                  <c:v>16.293688017032387</c:v>
                </c:pt>
                <c:pt idx="2643">
                  <c:v>15.306191773575877</c:v>
                </c:pt>
                <c:pt idx="2644">
                  <c:v>16.293688017032387</c:v>
                </c:pt>
                <c:pt idx="2645">
                  <c:v>16.293688017032387</c:v>
                </c:pt>
                <c:pt idx="2646">
                  <c:v>16.293688017032387</c:v>
                </c:pt>
                <c:pt idx="2647">
                  <c:v>15.306191773575877</c:v>
                </c:pt>
                <c:pt idx="2648">
                  <c:v>15.306191773575877</c:v>
                </c:pt>
                <c:pt idx="2649">
                  <c:v>15.306191773575877</c:v>
                </c:pt>
                <c:pt idx="2650">
                  <c:v>15.306191773575877</c:v>
                </c:pt>
                <c:pt idx="2651">
                  <c:v>16.293688017032387</c:v>
                </c:pt>
                <c:pt idx="2652">
                  <c:v>16.293688017032387</c:v>
                </c:pt>
                <c:pt idx="2653">
                  <c:v>16.293688017032387</c:v>
                </c:pt>
                <c:pt idx="2654">
                  <c:v>15.306191773575877</c:v>
                </c:pt>
                <c:pt idx="2655">
                  <c:v>15.306191773575877</c:v>
                </c:pt>
                <c:pt idx="2656">
                  <c:v>15.306191773575877</c:v>
                </c:pt>
                <c:pt idx="2657">
                  <c:v>16.293688017032387</c:v>
                </c:pt>
                <c:pt idx="2658">
                  <c:v>16.293688017032387</c:v>
                </c:pt>
                <c:pt idx="2659">
                  <c:v>16.293688017032387</c:v>
                </c:pt>
                <c:pt idx="2660">
                  <c:v>15.306191773575877</c:v>
                </c:pt>
                <c:pt idx="2661">
                  <c:v>15.306191773575877</c:v>
                </c:pt>
                <c:pt idx="2662">
                  <c:v>15.306191773575877</c:v>
                </c:pt>
                <c:pt idx="2663">
                  <c:v>15.306191773575877</c:v>
                </c:pt>
                <c:pt idx="2664">
                  <c:v>15.306191773575877</c:v>
                </c:pt>
                <c:pt idx="2665">
                  <c:v>16.293688017032387</c:v>
                </c:pt>
                <c:pt idx="2666">
                  <c:v>16.293688017032387</c:v>
                </c:pt>
                <c:pt idx="2667">
                  <c:v>16.293688017032387</c:v>
                </c:pt>
                <c:pt idx="2668">
                  <c:v>15.306191773575877</c:v>
                </c:pt>
                <c:pt idx="2669">
                  <c:v>15.306191773575877</c:v>
                </c:pt>
                <c:pt idx="2670">
                  <c:v>15.306191773575877</c:v>
                </c:pt>
                <c:pt idx="2671">
                  <c:v>15.306191773575877</c:v>
                </c:pt>
                <c:pt idx="2672">
                  <c:v>15.306191773575877</c:v>
                </c:pt>
                <c:pt idx="2673">
                  <c:v>15.306191773575877</c:v>
                </c:pt>
                <c:pt idx="2674">
                  <c:v>15.306191773575877</c:v>
                </c:pt>
                <c:pt idx="2675">
                  <c:v>16.293688017032387</c:v>
                </c:pt>
                <c:pt idx="2676">
                  <c:v>16.293688017032387</c:v>
                </c:pt>
                <c:pt idx="2677">
                  <c:v>15.306191773575877</c:v>
                </c:pt>
                <c:pt idx="2678">
                  <c:v>15.306191773575877</c:v>
                </c:pt>
                <c:pt idx="2679">
                  <c:v>15.306191773575877</c:v>
                </c:pt>
                <c:pt idx="2680">
                  <c:v>15.306191773575877</c:v>
                </c:pt>
                <c:pt idx="2681">
                  <c:v>15.306191773575877</c:v>
                </c:pt>
                <c:pt idx="2682">
                  <c:v>15.306191773575877</c:v>
                </c:pt>
                <c:pt idx="2683">
                  <c:v>16.293688017032387</c:v>
                </c:pt>
                <c:pt idx="2684">
                  <c:v>15.306191773575877</c:v>
                </c:pt>
                <c:pt idx="2685">
                  <c:v>15.306191773575877</c:v>
                </c:pt>
                <c:pt idx="2686">
                  <c:v>15.306191773575877</c:v>
                </c:pt>
                <c:pt idx="2687">
                  <c:v>15.306191773575877</c:v>
                </c:pt>
                <c:pt idx="2688">
                  <c:v>15.306191773575877</c:v>
                </c:pt>
                <c:pt idx="2689">
                  <c:v>16.293688017032387</c:v>
                </c:pt>
                <c:pt idx="2690">
                  <c:v>15.306191773575877</c:v>
                </c:pt>
                <c:pt idx="2691">
                  <c:v>16.293688017032387</c:v>
                </c:pt>
                <c:pt idx="2692">
                  <c:v>16.293688017032387</c:v>
                </c:pt>
                <c:pt idx="2693">
                  <c:v>15.306191773575877</c:v>
                </c:pt>
                <c:pt idx="2694">
                  <c:v>15.306191773575877</c:v>
                </c:pt>
                <c:pt idx="2695">
                  <c:v>15.306191773575877</c:v>
                </c:pt>
                <c:pt idx="2696">
                  <c:v>15.306191773575877</c:v>
                </c:pt>
                <c:pt idx="2697">
                  <c:v>15.306191773575877</c:v>
                </c:pt>
                <c:pt idx="2698">
                  <c:v>16.293688017032387</c:v>
                </c:pt>
                <c:pt idx="2699">
                  <c:v>15.306191773575877</c:v>
                </c:pt>
                <c:pt idx="2700">
                  <c:v>15.306191773575877</c:v>
                </c:pt>
                <c:pt idx="2701">
                  <c:v>15.306191773575877</c:v>
                </c:pt>
                <c:pt idx="2702">
                  <c:v>15.306191773575877</c:v>
                </c:pt>
                <c:pt idx="2703">
                  <c:v>15.306191773575877</c:v>
                </c:pt>
                <c:pt idx="2704">
                  <c:v>16.293688017032387</c:v>
                </c:pt>
                <c:pt idx="2705">
                  <c:v>16.293688017032387</c:v>
                </c:pt>
                <c:pt idx="2706">
                  <c:v>16.293688017032387</c:v>
                </c:pt>
                <c:pt idx="2707">
                  <c:v>15.306191773575877</c:v>
                </c:pt>
                <c:pt idx="2708">
                  <c:v>15.306191773575877</c:v>
                </c:pt>
                <c:pt idx="2709">
                  <c:v>15.306191773575877</c:v>
                </c:pt>
                <c:pt idx="2710">
                  <c:v>16.293688017032387</c:v>
                </c:pt>
                <c:pt idx="2711">
                  <c:v>16.293688017032387</c:v>
                </c:pt>
                <c:pt idx="2712">
                  <c:v>16.293688017032387</c:v>
                </c:pt>
                <c:pt idx="2713">
                  <c:v>15.306191773575877</c:v>
                </c:pt>
                <c:pt idx="2714">
                  <c:v>15.306191773575877</c:v>
                </c:pt>
                <c:pt idx="2715">
                  <c:v>15.306191773575877</c:v>
                </c:pt>
                <c:pt idx="2716">
                  <c:v>15.306191773575877</c:v>
                </c:pt>
                <c:pt idx="2717">
                  <c:v>16.293688017032387</c:v>
                </c:pt>
                <c:pt idx="2718">
                  <c:v>16.293688017032387</c:v>
                </c:pt>
                <c:pt idx="2719">
                  <c:v>15.306191773575877</c:v>
                </c:pt>
                <c:pt idx="2720">
                  <c:v>15.306191773575877</c:v>
                </c:pt>
                <c:pt idx="2721">
                  <c:v>14.071821469255243</c:v>
                </c:pt>
                <c:pt idx="2722">
                  <c:v>15.306191773575877</c:v>
                </c:pt>
                <c:pt idx="2723">
                  <c:v>15.306191773575877</c:v>
                </c:pt>
                <c:pt idx="2724">
                  <c:v>15.306191773575877</c:v>
                </c:pt>
                <c:pt idx="2725">
                  <c:v>15.306191773575877</c:v>
                </c:pt>
                <c:pt idx="2726">
                  <c:v>15.306191773575877</c:v>
                </c:pt>
                <c:pt idx="2727">
                  <c:v>15.306191773575877</c:v>
                </c:pt>
                <c:pt idx="2728">
                  <c:v>15.306191773575877</c:v>
                </c:pt>
                <c:pt idx="2729">
                  <c:v>15.306191773575877</c:v>
                </c:pt>
                <c:pt idx="2730">
                  <c:v>15.306191773575877</c:v>
                </c:pt>
                <c:pt idx="2731">
                  <c:v>15.306191773575877</c:v>
                </c:pt>
                <c:pt idx="2732">
                  <c:v>15.306191773575877</c:v>
                </c:pt>
                <c:pt idx="2733">
                  <c:v>15.306191773575877</c:v>
                </c:pt>
                <c:pt idx="2734">
                  <c:v>15.306191773575877</c:v>
                </c:pt>
                <c:pt idx="2735">
                  <c:v>15.306191773575877</c:v>
                </c:pt>
                <c:pt idx="2736">
                  <c:v>15.306191773575877</c:v>
                </c:pt>
                <c:pt idx="2737">
                  <c:v>15.306191773575877</c:v>
                </c:pt>
                <c:pt idx="2738">
                  <c:v>15.306191773575877</c:v>
                </c:pt>
                <c:pt idx="2739">
                  <c:v>15.306191773575877</c:v>
                </c:pt>
                <c:pt idx="2740">
                  <c:v>15.306191773575877</c:v>
                </c:pt>
                <c:pt idx="2741">
                  <c:v>15.306191773575877</c:v>
                </c:pt>
                <c:pt idx="2742">
                  <c:v>15.306191773575877</c:v>
                </c:pt>
                <c:pt idx="2743">
                  <c:v>15.306191773575877</c:v>
                </c:pt>
                <c:pt idx="2744">
                  <c:v>15.306191773575877</c:v>
                </c:pt>
                <c:pt idx="2745">
                  <c:v>15.306191773575877</c:v>
                </c:pt>
                <c:pt idx="2746">
                  <c:v>16.293688017032387</c:v>
                </c:pt>
                <c:pt idx="2747">
                  <c:v>15.306191773575877</c:v>
                </c:pt>
                <c:pt idx="2748">
                  <c:v>15.306191773575877</c:v>
                </c:pt>
                <c:pt idx="2749">
                  <c:v>15.306191773575877</c:v>
                </c:pt>
                <c:pt idx="2750">
                  <c:v>15.306191773575877</c:v>
                </c:pt>
                <c:pt idx="2751">
                  <c:v>15.306191773575877</c:v>
                </c:pt>
                <c:pt idx="2752">
                  <c:v>15.306191773575877</c:v>
                </c:pt>
                <c:pt idx="2753">
                  <c:v>15.306191773575877</c:v>
                </c:pt>
                <c:pt idx="2754">
                  <c:v>15.306191773575877</c:v>
                </c:pt>
                <c:pt idx="2755">
                  <c:v>15.306191773575877</c:v>
                </c:pt>
                <c:pt idx="2756">
                  <c:v>15.306191773575877</c:v>
                </c:pt>
                <c:pt idx="2757">
                  <c:v>15.306191773575877</c:v>
                </c:pt>
                <c:pt idx="2758">
                  <c:v>15.306191773575877</c:v>
                </c:pt>
                <c:pt idx="2759">
                  <c:v>15.306191773575877</c:v>
                </c:pt>
                <c:pt idx="2760">
                  <c:v>15.306191773575877</c:v>
                </c:pt>
                <c:pt idx="2761">
                  <c:v>16.293688017032387</c:v>
                </c:pt>
                <c:pt idx="2762">
                  <c:v>16.293688017032387</c:v>
                </c:pt>
                <c:pt idx="2763">
                  <c:v>15.306191773575877</c:v>
                </c:pt>
                <c:pt idx="2764">
                  <c:v>16.293688017032387</c:v>
                </c:pt>
                <c:pt idx="2765">
                  <c:v>16.293688017032387</c:v>
                </c:pt>
                <c:pt idx="2766">
                  <c:v>15.306191773575877</c:v>
                </c:pt>
                <c:pt idx="2767">
                  <c:v>15.306191773575877</c:v>
                </c:pt>
                <c:pt idx="2768">
                  <c:v>15.306191773575877</c:v>
                </c:pt>
                <c:pt idx="2769">
                  <c:v>15.306191773575877</c:v>
                </c:pt>
                <c:pt idx="2770">
                  <c:v>15.306191773575877</c:v>
                </c:pt>
                <c:pt idx="2771">
                  <c:v>15.306191773575877</c:v>
                </c:pt>
                <c:pt idx="2772">
                  <c:v>16.293688017032387</c:v>
                </c:pt>
                <c:pt idx="2773">
                  <c:v>16.293688017032387</c:v>
                </c:pt>
                <c:pt idx="2774">
                  <c:v>16.293688017032387</c:v>
                </c:pt>
                <c:pt idx="2775">
                  <c:v>16.293688017032387</c:v>
                </c:pt>
                <c:pt idx="2776">
                  <c:v>15.306191773575877</c:v>
                </c:pt>
                <c:pt idx="2777">
                  <c:v>15.306191773575877</c:v>
                </c:pt>
                <c:pt idx="2778">
                  <c:v>15.306191773575877</c:v>
                </c:pt>
                <c:pt idx="2779">
                  <c:v>16.293688017032387</c:v>
                </c:pt>
                <c:pt idx="2780">
                  <c:v>16.293688017032387</c:v>
                </c:pt>
                <c:pt idx="2781">
                  <c:v>16.293688017032387</c:v>
                </c:pt>
                <c:pt idx="2782">
                  <c:v>16.293688017032387</c:v>
                </c:pt>
                <c:pt idx="2783">
                  <c:v>15.306191773575877</c:v>
                </c:pt>
                <c:pt idx="2784">
                  <c:v>15.306191773575877</c:v>
                </c:pt>
                <c:pt idx="2785">
                  <c:v>15.306191773575877</c:v>
                </c:pt>
                <c:pt idx="2786">
                  <c:v>15.306191773575877</c:v>
                </c:pt>
                <c:pt idx="2787">
                  <c:v>16.293688017032387</c:v>
                </c:pt>
                <c:pt idx="2788">
                  <c:v>16.293688017032387</c:v>
                </c:pt>
                <c:pt idx="2789">
                  <c:v>16.293688017032387</c:v>
                </c:pt>
                <c:pt idx="2790">
                  <c:v>16.293688017032387</c:v>
                </c:pt>
                <c:pt idx="2791">
                  <c:v>16.293688017032387</c:v>
                </c:pt>
                <c:pt idx="2792">
                  <c:v>15.306191773575877</c:v>
                </c:pt>
                <c:pt idx="2793">
                  <c:v>16.293688017032387</c:v>
                </c:pt>
                <c:pt idx="2794">
                  <c:v>16.293688017032387</c:v>
                </c:pt>
                <c:pt idx="2795">
                  <c:v>16.293688017032387</c:v>
                </c:pt>
                <c:pt idx="2796">
                  <c:v>16.293688017032387</c:v>
                </c:pt>
                <c:pt idx="2797">
                  <c:v>16.293688017032387</c:v>
                </c:pt>
                <c:pt idx="2798">
                  <c:v>16.293688017032387</c:v>
                </c:pt>
                <c:pt idx="2799">
                  <c:v>16.293688017032387</c:v>
                </c:pt>
                <c:pt idx="2800">
                  <c:v>15.306191773575877</c:v>
                </c:pt>
                <c:pt idx="2801">
                  <c:v>16.293688017032387</c:v>
                </c:pt>
                <c:pt idx="2802">
                  <c:v>16.293688017032387</c:v>
                </c:pt>
                <c:pt idx="2803">
                  <c:v>16.293688017032387</c:v>
                </c:pt>
                <c:pt idx="2804">
                  <c:v>16.293688017032387</c:v>
                </c:pt>
                <c:pt idx="2805">
                  <c:v>16.293688017032387</c:v>
                </c:pt>
                <c:pt idx="2806">
                  <c:v>15.306191773575877</c:v>
                </c:pt>
                <c:pt idx="2807">
                  <c:v>15.306191773575877</c:v>
                </c:pt>
                <c:pt idx="2808">
                  <c:v>15.306191773575877</c:v>
                </c:pt>
                <c:pt idx="2809">
                  <c:v>16.293688017032387</c:v>
                </c:pt>
                <c:pt idx="2810">
                  <c:v>17.281184260488896</c:v>
                </c:pt>
                <c:pt idx="2811">
                  <c:v>17.281184260488896</c:v>
                </c:pt>
                <c:pt idx="2812">
                  <c:v>16.293688017032387</c:v>
                </c:pt>
                <c:pt idx="2813">
                  <c:v>16.293688017032387</c:v>
                </c:pt>
                <c:pt idx="2814">
                  <c:v>15.306191773575877</c:v>
                </c:pt>
                <c:pt idx="2815">
                  <c:v>16.293688017032387</c:v>
                </c:pt>
                <c:pt idx="2816">
                  <c:v>16.293688017032387</c:v>
                </c:pt>
                <c:pt idx="2817">
                  <c:v>17.281184260488896</c:v>
                </c:pt>
                <c:pt idx="2818">
                  <c:v>17.281184260488896</c:v>
                </c:pt>
                <c:pt idx="2819">
                  <c:v>16.293688017032387</c:v>
                </c:pt>
                <c:pt idx="2820">
                  <c:v>15.306191773575877</c:v>
                </c:pt>
                <c:pt idx="2821">
                  <c:v>15.306191773575877</c:v>
                </c:pt>
                <c:pt idx="2822">
                  <c:v>15.306191773575877</c:v>
                </c:pt>
                <c:pt idx="2823">
                  <c:v>16.293688017032387</c:v>
                </c:pt>
                <c:pt idx="2824">
                  <c:v>16.293688017032387</c:v>
                </c:pt>
                <c:pt idx="2825">
                  <c:v>16.293688017032387</c:v>
                </c:pt>
                <c:pt idx="2826">
                  <c:v>16.293688017032387</c:v>
                </c:pt>
                <c:pt idx="2827">
                  <c:v>15.306191773575877</c:v>
                </c:pt>
                <c:pt idx="2828">
                  <c:v>16.293688017032387</c:v>
                </c:pt>
                <c:pt idx="2829">
                  <c:v>16.293688017032387</c:v>
                </c:pt>
                <c:pt idx="2830">
                  <c:v>16.293688017032387</c:v>
                </c:pt>
                <c:pt idx="2831">
                  <c:v>16.293688017032387</c:v>
                </c:pt>
                <c:pt idx="2832">
                  <c:v>15.306191773575877</c:v>
                </c:pt>
                <c:pt idx="2833">
                  <c:v>15.306191773575877</c:v>
                </c:pt>
                <c:pt idx="2834">
                  <c:v>16.293688017032387</c:v>
                </c:pt>
                <c:pt idx="2835">
                  <c:v>16.293688017032387</c:v>
                </c:pt>
                <c:pt idx="2836">
                  <c:v>17.281184260488896</c:v>
                </c:pt>
                <c:pt idx="2837">
                  <c:v>17.281184260488896</c:v>
                </c:pt>
                <c:pt idx="2838">
                  <c:v>16.293688017032387</c:v>
                </c:pt>
                <c:pt idx="2839">
                  <c:v>16.293688017032387</c:v>
                </c:pt>
                <c:pt idx="2840">
                  <c:v>16.293688017032387</c:v>
                </c:pt>
                <c:pt idx="2841">
                  <c:v>16.293688017032387</c:v>
                </c:pt>
                <c:pt idx="2842">
                  <c:v>16.293688017032387</c:v>
                </c:pt>
                <c:pt idx="2843">
                  <c:v>17.281184260488896</c:v>
                </c:pt>
                <c:pt idx="2844">
                  <c:v>16.293688017032387</c:v>
                </c:pt>
                <c:pt idx="2845">
                  <c:v>16.293688017032387</c:v>
                </c:pt>
                <c:pt idx="2846">
                  <c:v>16.293688017032387</c:v>
                </c:pt>
                <c:pt idx="2847">
                  <c:v>16.293688017032387</c:v>
                </c:pt>
                <c:pt idx="2848">
                  <c:v>16.293688017032387</c:v>
                </c:pt>
                <c:pt idx="2849">
                  <c:v>16.293688017032387</c:v>
                </c:pt>
                <c:pt idx="2850">
                  <c:v>16.293688017032387</c:v>
                </c:pt>
                <c:pt idx="2851">
                  <c:v>16.293688017032387</c:v>
                </c:pt>
                <c:pt idx="2852">
                  <c:v>16.293688017032387</c:v>
                </c:pt>
                <c:pt idx="2853">
                  <c:v>16.293688017032387</c:v>
                </c:pt>
                <c:pt idx="2854">
                  <c:v>16.293688017032387</c:v>
                </c:pt>
                <c:pt idx="2855">
                  <c:v>16.293688017032387</c:v>
                </c:pt>
                <c:pt idx="2856">
                  <c:v>16.293688017032387</c:v>
                </c:pt>
                <c:pt idx="2857">
                  <c:v>15.306191773575877</c:v>
                </c:pt>
                <c:pt idx="2858">
                  <c:v>16.293688017032387</c:v>
                </c:pt>
                <c:pt idx="2859">
                  <c:v>16.293688017032387</c:v>
                </c:pt>
                <c:pt idx="2860">
                  <c:v>17.281184260488896</c:v>
                </c:pt>
                <c:pt idx="2861">
                  <c:v>17.281184260488896</c:v>
                </c:pt>
                <c:pt idx="2862">
                  <c:v>17.281184260488896</c:v>
                </c:pt>
                <c:pt idx="2863">
                  <c:v>17.281184260488896</c:v>
                </c:pt>
                <c:pt idx="2864">
                  <c:v>17.281184260488896</c:v>
                </c:pt>
                <c:pt idx="2865">
                  <c:v>16.293688017032387</c:v>
                </c:pt>
                <c:pt idx="2866">
                  <c:v>16.293688017032387</c:v>
                </c:pt>
                <c:pt idx="2867">
                  <c:v>16.293688017032387</c:v>
                </c:pt>
                <c:pt idx="2868">
                  <c:v>16.293688017032387</c:v>
                </c:pt>
                <c:pt idx="2869">
                  <c:v>16.293688017032387</c:v>
                </c:pt>
                <c:pt idx="2870">
                  <c:v>16.293688017032387</c:v>
                </c:pt>
                <c:pt idx="2871">
                  <c:v>16.293688017032387</c:v>
                </c:pt>
                <c:pt idx="2872">
                  <c:v>16.293688017032387</c:v>
                </c:pt>
                <c:pt idx="2873">
                  <c:v>16.293688017032387</c:v>
                </c:pt>
                <c:pt idx="2874">
                  <c:v>16.293688017032387</c:v>
                </c:pt>
                <c:pt idx="2875">
                  <c:v>16.293688017032387</c:v>
                </c:pt>
                <c:pt idx="2876">
                  <c:v>16.293688017032387</c:v>
                </c:pt>
                <c:pt idx="2877">
                  <c:v>16.293688017032387</c:v>
                </c:pt>
                <c:pt idx="2878">
                  <c:v>16.293688017032387</c:v>
                </c:pt>
                <c:pt idx="2879">
                  <c:v>16.293688017032387</c:v>
                </c:pt>
                <c:pt idx="2880">
                  <c:v>16.293688017032387</c:v>
                </c:pt>
                <c:pt idx="2881">
                  <c:v>16.293688017032387</c:v>
                </c:pt>
                <c:pt idx="2882">
                  <c:v>16.293688017032387</c:v>
                </c:pt>
                <c:pt idx="2883">
                  <c:v>16.293688017032387</c:v>
                </c:pt>
                <c:pt idx="2884">
                  <c:v>16.293688017032387</c:v>
                </c:pt>
                <c:pt idx="2885">
                  <c:v>16.293688017032387</c:v>
                </c:pt>
                <c:pt idx="2886">
                  <c:v>17.281184260488896</c:v>
                </c:pt>
                <c:pt idx="2887">
                  <c:v>17.281184260488896</c:v>
                </c:pt>
                <c:pt idx="2888">
                  <c:v>17.281184260488896</c:v>
                </c:pt>
                <c:pt idx="2889">
                  <c:v>17.281184260488896</c:v>
                </c:pt>
                <c:pt idx="2890">
                  <c:v>16.293688017032387</c:v>
                </c:pt>
                <c:pt idx="2891">
                  <c:v>16.293688017032387</c:v>
                </c:pt>
                <c:pt idx="2892">
                  <c:v>16.293688017032387</c:v>
                </c:pt>
                <c:pt idx="2893">
                  <c:v>17.281184260488896</c:v>
                </c:pt>
                <c:pt idx="2894">
                  <c:v>17.281184260488896</c:v>
                </c:pt>
                <c:pt idx="2895">
                  <c:v>17.281184260488896</c:v>
                </c:pt>
                <c:pt idx="2896">
                  <c:v>17.281184260488896</c:v>
                </c:pt>
                <c:pt idx="2897">
                  <c:v>16.293688017032387</c:v>
                </c:pt>
                <c:pt idx="2898">
                  <c:v>16.293688017032387</c:v>
                </c:pt>
                <c:pt idx="2899">
                  <c:v>16.293688017032387</c:v>
                </c:pt>
                <c:pt idx="2900">
                  <c:v>16.293688017032387</c:v>
                </c:pt>
                <c:pt idx="2901">
                  <c:v>16.293688017032387</c:v>
                </c:pt>
                <c:pt idx="2902">
                  <c:v>17.281184260488896</c:v>
                </c:pt>
                <c:pt idx="2903">
                  <c:v>16.293688017032387</c:v>
                </c:pt>
                <c:pt idx="2904">
                  <c:v>16.293688017032387</c:v>
                </c:pt>
                <c:pt idx="2905">
                  <c:v>16.293688017032387</c:v>
                </c:pt>
                <c:pt idx="2906">
                  <c:v>16.293688017032387</c:v>
                </c:pt>
                <c:pt idx="2907">
                  <c:v>15.306191773575877</c:v>
                </c:pt>
                <c:pt idx="2908">
                  <c:v>16.293688017032387</c:v>
                </c:pt>
                <c:pt idx="2909">
                  <c:v>16.293688017032387</c:v>
                </c:pt>
                <c:pt idx="2910">
                  <c:v>16.293688017032387</c:v>
                </c:pt>
                <c:pt idx="2911">
                  <c:v>17.281184260488896</c:v>
                </c:pt>
                <c:pt idx="2912">
                  <c:v>16.293688017032387</c:v>
                </c:pt>
                <c:pt idx="2913">
                  <c:v>16.293688017032387</c:v>
                </c:pt>
                <c:pt idx="2914">
                  <c:v>15.306191773575877</c:v>
                </c:pt>
                <c:pt idx="2915">
                  <c:v>16.293688017032387</c:v>
                </c:pt>
                <c:pt idx="2916">
                  <c:v>16.293688017032387</c:v>
                </c:pt>
                <c:pt idx="2917">
                  <c:v>17.281184260488896</c:v>
                </c:pt>
                <c:pt idx="2918">
                  <c:v>17.281184260488896</c:v>
                </c:pt>
                <c:pt idx="2919">
                  <c:v>16.293688017032387</c:v>
                </c:pt>
                <c:pt idx="2920">
                  <c:v>16.293688017032387</c:v>
                </c:pt>
                <c:pt idx="2921">
                  <c:v>15.306191773575877</c:v>
                </c:pt>
                <c:pt idx="2922">
                  <c:v>16.293688017032387</c:v>
                </c:pt>
                <c:pt idx="2923">
                  <c:v>16.293688017032387</c:v>
                </c:pt>
                <c:pt idx="2924">
                  <c:v>17.281184260488896</c:v>
                </c:pt>
                <c:pt idx="2925">
                  <c:v>17.281184260488896</c:v>
                </c:pt>
                <c:pt idx="2926">
                  <c:v>17.281184260488896</c:v>
                </c:pt>
                <c:pt idx="2927">
                  <c:v>16.293688017032387</c:v>
                </c:pt>
                <c:pt idx="2928">
                  <c:v>16.293688017032387</c:v>
                </c:pt>
                <c:pt idx="2929">
                  <c:v>16.293688017032387</c:v>
                </c:pt>
                <c:pt idx="2930">
                  <c:v>16.293688017032387</c:v>
                </c:pt>
                <c:pt idx="2931">
                  <c:v>17.281184260488896</c:v>
                </c:pt>
                <c:pt idx="2932">
                  <c:v>17.281184260488896</c:v>
                </c:pt>
                <c:pt idx="2933">
                  <c:v>17.281184260488896</c:v>
                </c:pt>
                <c:pt idx="2934">
                  <c:v>16.293688017032387</c:v>
                </c:pt>
                <c:pt idx="2935">
                  <c:v>16.293688017032387</c:v>
                </c:pt>
                <c:pt idx="2936">
                  <c:v>16.293688017032387</c:v>
                </c:pt>
                <c:pt idx="2937">
                  <c:v>16.293688017032387</c:v>
                </c:pt>
                <c:pt idx="2938">
                  <c:v>17.281184260488896</c:v>
                </c:pt>
                <c:pt idx="2939">
                  <c:v>17.281184260488896</c:v>
                </c:pt>
                <c:pt idx="2940">
                  <c:v>17.281184260488896</c:v>
                </c:pt>
                <c:pt idx="2941">
                  <c:v>16.293688017032387</c:v>
                </c:pt>
                <c:pt idx="2942">
                  <c:v>16.293688017032387</c:v>
                </c:pt>
                <c:pt idx="2943">
                  <c:v>15.306191773575877</c:v>
                </c:pt>
                <c:pt idx="2944">
                  <c:v>15.306191773575877</c:v>
                </c:pt>
                <c:pt idx="2945">
                  <c:v>16.293688017032387</c:v>
                </c:pt>
                <c:pt idx="2946">
                  <c:v>16.293688017032387</c:v>
                </c:pt>
                <c:pt idx="2947">
                  <c:v>17.281184260488896</c:v>
                </c:pt>
                <c:pt idx="2948">
                  <c:v>17.281184260488896</c:v>
                </c:pt>
                <c:pt idx="2949">
                  <c:v>16.293688017032387</c:v>
                </c:pt>
                <c:pt idx="2950">
                  <c:v>15.306191773575877</c:v>
                </c:pt>
                <c:pt idx="2951">
                  <c:v>15.306191773575877</c:v>
                </c:pt>
                <c:pt idx="2952">
                  <c:v>15.306191773575877</c:v>
                </c:pt>
                <c:pt idx="2953">
                  <c:v>16.293688017032387</c:v>
                </c:pt>
                <c:pt idx="2954">
                  <c:v>17.281184260488896</c:v>
                </c:pt>
                <c:pt idx="2955">
                  <c:v>17.281184260488896</c:v>
                </c:pt>
                <c:pt idx="2956">
                  <c:v>16.293688017032387</c:v>
                </c:pt>
                <c:pt idx="2957">
                  <c:v>15.306191773575877</c:v>
                </c:pt>
                <c:pt idx="2958">
                  <c:v>15.306191773575877</c:v>
                </c:pt>
                <c:pt idx="2959">
                  <c:v>16.293688017032387</c:v>
                </c:pt>
                <c:pt idx="2960">
                  <c:v>17.281184260488896</c:v>
                </c:pt>
                <c:pt idx="2961">
                  <c:v>17.281184260488896</c:v>
                </c:pt>
                <c:pt idx="2962">
                  <c:v>17.281184260488896</c:v>
                </c:pt>
                <c:pt idx="2963">
                  <c:v>16.293688017032387</c:v>
                </c:pt>
                <c:pt idx="2964">
                  <c:v>16.293688017032387</c:v>
                </c:pt>
                <c:pt idx="2965">
                  <c:v>16.293688017032387</c:v>
                </c:pt>
                <c:pt idx="2966">
                  <c:v>16.293688017032387</c:v>
                </c:pt>
                <c:pt idx="2967">
                  <c:v>16.293688017032387</c:v>
                </c:pt>
                <c:pt idx="2968">
                  <c:v>16.293688017032387</c:v>
                </c:pt>
                <c:pt idx="2969">
                  <c:v>16.293688017032387</c:v>
                </c:pt>
                <c:pt idx="2970">
                  <c:v>16.293688017032387</c:v>
                </c:pt>
                <c:pt idx="2971">
                  <c:v>16.293688017032387</c:v>
                </c:pt>
                <c:pt idx="2972">
                  <c:v>17.281184260488896</c:v>
                </c:pt>
                <c:pt idx="2973">
                  <c:v>16.293688017032387</c:v>
                </c:pt>
                <c:pt idx="2974">
                  <c:v>16.293688017032387</c:v>
                </c:pt>
                <c:pt idx="2975">
                  <c:v>15.306191773575877</c:v>
                </c:pt>
                <c:pt idx="2976">
                  <c:v>16.293688017032387</c:v>
                </c:pt>
                <c:pt idx="2977">
                  <c:v>16.293688017032387</c:v>
                </c:pt>
                <c:pt idx="2978">
                  <c:v>16.293688017032387</c:v>
                </c:pt>
                <c:pt idx="2979">
                  <c:v>16.293688017032387</c:v>
                </c:pt>
                <c:pt idx="2980">
                  <c:v>16.293688017032387</c:v>
                </c:pt>
                <c:pt idx="2981">
                  <c:v>16.293688017032387</c:v>
                </c:pt>
                <c:pt idx="2982">
                  <c:v>16.293688017032387</c:v>
                </c:pt>
                <c:pt idx="2983">
                  <c:v>16.293688017032387</c:v>
                </c:pt>
                <c:pt idx="2984">
                  <c:v>16.293688017032387</c:v>
                </c:pt>
                <c:pt idx="2985">
                  <c:v>16.293688017032387</c:v>
                </c:pt>
                <c:pt idx="2986">
                  <c:v>17.281184260488896</c:v>
                </c:pt>
                <c:pt idx="2987">
                  <c:v>16.293688017032387</c:v>
                </c:pt>
                <c:pt idx="2988">
                  <c:v>16.293688017032387</c:v>
                </c:pt>
                <c:pt idx="2989">
                  <c:v>16.293688017032387</c:v>
                </c:pt>
                <c:pt idx="2990">
                  <c:v>16.293688017032387</c:v>
                </c:pt>
                <c:pt idx="2991">
                  <c:v>16.293688017032387</c:v>
                </c:pt>
                <c:pt idx="2992">
                  <c:v>16.293688017032387</c:v>
                </c:pt>
                <c:pt idx="2993">
                  <c:v>16.293688017032387</c:v>
                </c:pt>
                <c:pt idx="2994">
                  <c:v>16.293688017032387</c:v>
                </c:pt>
                <c:pt idx="2995">
                  <c:v>17.281184260488896</c:v>
                </c:pt>
                <c:pt idx="2996">
                  <c:v>17.281184260488896</c:v>
                </c:pt>
                <c:pt idx="2997">
                  <c:v>16.293688017032387</c:v>
                </c:pt>
                <c:pt idx="2998">
                  <c:v>16.293688017032387</c:v>
                </c:pt>
                <c:pt idx="2999">
                  <c:v>16.293688017032387</c:v>
                </c:pt>
                <c:pt idx="3000">
                  <c:v>16.293688017032387</c:v>
                </c:pt>
                <c:pt idx="3001">
                  <c:v>16.293688017032387</c:v>
                </c:pt>
                <c:pt idx="3002">
                  <c:v>17.281184260488896</c:v>
                </c:pt>
                <c:pt idx="3003">
                  <c:v>16.293688017032387</c:v>
                </c:pt>
                <c:pt idx="3004">
                  <c:v>16.293688017032387</c:v>
                </c:pt>
                <c:pt idx="3005">
                  <c:v>16.293688017032387</c:v>
                </c:pt>
                <c:pt idx="3006">
                  <c:v>16.293688017032387</c:v>
                </c:pt>
                <c:pt idx="3007">
                  <c:v>16.293688017032387</c:v>
                </c:pt>
                <c:pt idx="3008">
                  <c:v>16.293688017032387</c:v>
                </c:pt>
                <c:pt idx="3009">
                  <c:v>17.281184260488896</c:v>
                </c:pt>
                <c:pt idx="3010">
                  <c:v>17.281184260488896</c:v>
                </c:pt>
                <c:pt idx="3011">
                  <c:v>17.281184260488896</c:v>
                </c:pt>
                <c:pt idx="3012">
                  <c:v>16.293688017032387</c:v>
                </c:pt>
                <c:pt idx="3013">
                  <c:v>16.293688017032387</c:v>
                </c:pt>
                <c:pt idx="3014">
                  <c:v>16.293688017032387</c:v>
                </c:pt>
                <c:pt idx="3015">
                  <c:v>16.293688017032387</c:v>
                </c:pt>
                <c:pt idx="3016">
                  <c:v>17.281184260488896</c:v>
                </c:pt>
                <c:pt idx="3017">
                  <c:v>17.281184260488896</c:v>
                </c:pt>
                <c:pt idx="3018">
                  <c:v>17.281184260488896</c:v>
                </c:pt>
                <c:pt idx="3019">
                  <c:v>17.281184260488896</c:v>
                </c:pt>
                <c:pt idx="3020">
                  <c:v>16.293688017032387</c:v>
                </c:pt>
                <c:pt idx="3021">
                  <c:v>16.293688017032387</c:v>
                </c:pt>
                <c:pt idx="3022">
                  <c:v>17.281184260488896</c:v>
                </c:pt>
                <c:pt idx="3023">
                  <c:v>17.281184260488896</c:v>
                </c:pt>
                <c:pt idx="3024">
                  <c:v>17.281184260488896</c:v>
                </c:pt>
                <c:pt idx="3025">
                  <c:v>17.281184260488896</c:v>
                </c:pt>
                <c:pt idx="3026">
                  <c:v>17.281184260488896</c:v>
                </c:pt>
                <c:pt idx="3027">
                  <c:v>16.293688017032387</c:v>
                </c:pt>
                <c:pt idx="3028">
                  <c:v>16.293688017032387</c:v>
                </c:pt>
                <c:pt idx="3029">
                  <c:v>16.293688017032387</c:v>
                </c:pt>
                <c:pt idx="3030">
                  <c:v>17.281184260488896</c:v>
                </c:pt>
                <c:pt idx="3031">
                  <c:v>17.281184260488896</c:v>
                </c:pt>
                <c:pt idx="3032">
                  <c:v>17.281184260488896</c:v>
                </c:pt>
                <c:pt idx="3033">
                  <c:v>16.293688017032387</c:v>
                </c:pt>
                <c:pt idx="3034">
                  <c:v>16.293688017032387</c:v>
                </c:pt>
                <c:pt idx="3035">
                  <c:v>16.293688017032387</c:v>
                </c:pt>
                <c:pt idx="3036">
                  <c:v>16.293688017032387</c:v>
                </c:pt>
                <c:pt idx="3037">
                  <c:v>17.281184260488896</c:v>
                </c:pt>
                <c:pt idx="3038">
                  <c:v>17.281184260488896</c:v>
                </c:pt>
                <c:pt idx="3039">
                  <c:v>16.293688017032387</c:v>
                </c:pt>
                <c:pt idx="3040">
                  <c:v>16.293688017032387</c:v>
                </c:pt>
                <c:pt idx="3041">
                  <c:v>16.293688017032387</c:v>
                </c:pt>
                <c:pt idx="3042">
                  <c:v>16.293688017032387</c:v>
                </c:pt>
                <c:pt idx="3043">
                  <c:v>16.293688017032387</c:v>
                </c:pt>
                <c:pt idx="3044">
                  <c:v>16.293688017032387</c:v>
                </c:pt>
                <c:pt idx="3045">
                  <c:v>16.293688017032387</c:v>
                </c:pt>
                <c:pt idx="3046">
                  <c:v>16.293688017032387</c:v>
                </c:pt>
                <c:pt idx="3047">
                  <c:v>16.293688017032387</c:v>
                </c:pt>
                <c:pt idx="3048">
                  <c:v>16.293688017032387</c:v>
                </c:pt>
                <c:pt idx="3049">
                  <c:v>17.281184260488896</c:v>
                </c:pt>
                <c:pt idx="3050">
                  <c:v>17.281184260488896</c:v>
                </c:pt>
                <c:pt idx="3051">
                  <c:v>17.281184260488896</c:v>
                </c:pt>
                <c:pt idx="3052">
                  <c:v>17.281184260488896</c:v>
                </c:pt>
                <c:pt idx="3053">
                  <c:v>17.281184260488896</c:v>
                </c:pt>
                <c:pt idx="3054">
                  <c:v>17.281184260488896</c:v>
                </c:pt>
                <c:pt idx="3055">
                  <c:v>17.281184260488896</c:v>
                </c:pt>
                <c:pt idx="3056">
                  <c:v>17.281184260488896</c:v>
                </c:pt>
                <c:pt idx="3057">
                  <c:v>17.281184260488896</c:v>
                </c:pt>
                <c:pt idx="3058">
                  <c:v>18.268680503945404</c:v>
                </c:pt>
                <c:pt idx="3059">
                  <c:v>18.268680503945404</c:v>
                </c:pt>
                <c:pt idx="3060">
                  <c:v>17.281184260488896</c:v>
                </c:pt>
                <c:pt idx="3061">
                  <c:v>17.281184260488896</c:v>
                </c:pt>
                <c:pt idx="3062">
                  <c:v>17.281184260488896</c:v>
                </c:pt>
                <c:pt idx="3063">
                  <c:v>17.281184260488896</c:v>
                </c:pt>
                <c:pt idx="3064">
                  <c:v>17.281184260488896</c:v>
                </c:pt>
                <c:pt idx="3065">
                  <c:v>18.268680503945404</c:v>
                </c:pt>
                <c:pt idx="3066">
                  <c:v>18.268680503945404</c:v>
                </c:pt>
                <c:pt idx="3067">
                  <c:v>17.281184260488896</c:v>
                </c:pt>
                <c:pt idx="3068">
                  <c:v>16.293688017032387</c:v>
                </c:pt>
                <c:pt idx="3069">
                  <c:v>16.293688017032387</c:v>
                </c:pt>
                <c:pt idx="3070">
                  <c:v>16.293688017032387</c:v>
                </c:pt>
                <c:pt idx="3071">
                  <c:v>17.281184260488896</c:v>
                </c:pt>
                <c:pt idx="3072">
                  <c:v>17.281184260488896</c:v>
                </c:pt>
                <c:pt idx="3073">
                  <c:v>18.268680503945404</c:v>
                </c:pt>
                <c:pt idx="3074">
                  <c:v>17.281184260488896</c:v>
                </c:pt>
                <c:pt idx="3075">
                  <c:v>17.281184260488896</c:v>
                </c:pt>
                <c:pt idx="3076">
                  <c:v>16.293688017032387</c:v>
                </c:pt>
                <c:pt idx="3077">
                  <c:v>16.293688017032387</c:v>
                </c:pt>
                <c:pt idx="3078">
                  <c:v>17.281184260488896</c:v>
                </c:pt>
                <c:pt idx="3079">
                  <c:v>17.281184260488896</c:v>
                </c:pt>
                <c:pt idx="3080">
                  <c:v>18.268680503945404</c:v>
                </c:pt>
                <c:pt idx="3081">
                  <c:v>18.268680503945404</c:v>
                </c:pt>
                <c:pt idx="3082">
                  <c:v>17.281184260488896</c:v>
                </c:pt>
                <c:pt idx="3083">
                  <c:v>16.293688017032387</c:v>
                </c:pt>
                <c:pt idx="3084">
                  <c:v>16.293688017032387</c:v>
                </c:pt>
                <c:pt idx="3085">
                  <c:v>17.281184260488896</c:v>
                </c:pt>
                <c:pt idx="3086">
                  <c:v>17.281184260488896</c:v>
                </c:pt>
                <c:pt idx="3087">
                  <c:v>18.268680503945404</c:v>
                </c:pt>
                <c:pt idx="3088">
                  <c:v>18.268680503945404</c:v>
                </c:pt>
                <c:pt idx="3089">
                  <c:v>17.281184260488896</c:v>
                </c:pt>
                <c:pt idx="3090">
                  <c:v>17.281184260488896</c:v>
                </c:pt>
                <c:pt idx="3091">
                  <c:v>17.281184260488896</c:v>
                </c:pt>
                <c:pt idx="3092">
                  <c:v>17.281184260488896</c:v>
                </c:pt>
                <c:pt idx="3093">
                  <c:v>17.281184260488896</c:v>
                </c:pt>
                <c:pt idx="3094">
                  <c:v>17.281184260488896</c:v>
                </c:pt>
                <c:pt idx="3095">
                  <c:v>17.281184260488896</c:v>
                </c:pt>
                <c:pt idx="3096">
                  <c:v>17.281184260488896</c:v>
                </c:pt>
                <c:pt idx="3097">
                  <c:v>17.281184260488896</c:v>
                </c:pt>
                <c:pt idx="3098">
                  <c:v>17.281184260488896</c:v>
                </c:pt>
                <c:pt idx="3099">
                  <c:v>17.281184260488896</c:v>
                </c:pt>
                <c:pt idx="3100">
                  <c:v>17.281184260488896</c:v>
                </c:pt>
                <c:pt idx="3101">
                  <c:v>17.281184260488896</c:v>
                </c:pt>
                <c:pt idx="3102">
                  <c:v>17.281184260488896</c:v>
                </c:pt>
                <c:pt idx="3103">
                  <c:v>18.268680503945404</c:v>
                </c:pt>
                <c:pt idx="3104">
                  <c:v>17.281184260488896</c:v>
                </c:pt>
                <c:pt idx="3105">
                  <c:v>17.281184260488896</c:v>
                </c:pt>
                <c:pt idx="3106">
                  <c:v>17.281184260488896</c:v>
                </c:pt>
                <c:pt idx="3107">
                  <c:v>17.281184260488896</c:v>
                </c:pt>
                <c:pt idx="3108">
                  <c:v>17.281184260488896</c:v>
                </c:pt>
                <c:pt idx="3109">
                  <c:v>17.281184260488896</c:v>
                </c:pt>
                <c:pt idx="3110">
                  <c:v>17.281184260488896</c:v>
                </c:pt>
                <c:pt idx="3111">
                  <c:v>17.281184260488896</c:v>
                </c:pt>
                <c:pt idx="3112">
                  <c:v>17.281184260488896</c:v>
                </c:pt>
                <c:pt idx="3113">
                  <c:v>17.281184260488896</c:v>
                </c:pt>
                <c:pt idx="3114">
                  <c:v>17.281184260488896</c:v>
                </c:pt>
                <c:pt idx="3115">
                  <c:v>17.281184260488896</c:v>
                </c:pt>
                <c:pt idx="3116">
                  <c:v>18.268680503945404</c:v>
                </c:pt>
                <c:pt idx="3117">
                  <c:v>17.281184260488896</c:v>
                </c:pt>
                <c:pt idx="3118">
                  <c:v>17.281184260488896</c:v>
                </c:pt>
                <c:pt idx="3119">
                  <c:v>17.281184260488896</c:v>
                </c:pt>
                <c:pt idx="3120">
                  <c:v>17.281184260488896</c:v>
                </c:pt>
                <c:pt idx="3121">
                  <c:v>17.281184260488896</c:v>
                </c:pt>
                <c:pt idx="3122">
                  <c:v>18.268680503945404</c:v>
                </c:pt>
                <c:pt idx="3123">
                  <c:v>18.268680503945404</c:v>
                </c:pt>
                <c:pt idx="3124">
                  <c:v>18.268680503945404</c:v>
                </c:pt>
                <c:pt idx="3125">
                  <c:v>17.281184260488896</c:v>
                </c:pt>
                <c:pt idx="3126">
                  <c:v>17.281184260488896</c:v>
                </c:pt>
                <c:pt idx="3127">
                  <c:v>18.268680503945404</c:v>
                </c:pt>
                <c:pt idx="3128">
                  <c:v>18.268680503945404</c:v>
                </c:pt>
                <c:pt idx="3129">
                  <c:v>18.268680503945404</c:v>
                </c:pt>
                <c:pt idx="3130">
                  <c:v>18.268680503945404</c:v>
                </c:pt>
                <c:pt idx="3131">
                  <c:v>18.268680503945404</c:v>
                </c:pt>
                <c:pt idx="3132">
                  <c:v>17.281184260488896</c:v>
                </c:pt>
                <c:pt idx="3133">
                  <c:v>17.281184260488896</c:v>
                </c:pt>
                <c:pt idx="3134">
                  <c:v>18.268680503945404</c:v>
                </c:pt>
                <c:pt idx="3135">
                  <c:v>17.281184260488896</c:v>
                </c:pt>
                <c:pt idx="3136">
                  <c:v>18.268680503945404</c:v>
                </c:pt>
                <c:pt idx="3137">
                  <c:v>17.281184260488896</c:v>
                </c:pt>
                <c:pt idx="3138">
                  <c:v>17.281184260488896</c:v>
                </c:pt>
                <c:pt idx="3139">
                  <c:v>17.281184260488896</c:v>
                </c:pt>
                <c:pt idx="3140">
                  <c:v>17.281184260488896</c:v>
                </c:pt>
                <c:pt idx="3141">
                  <c:v>17.281184260488896</c:v>
                </c:pt>
                <c:pt idx="3142">
                  <c:v>17.281184260488896</c:v>
                </c:pt>
                <c:pt idx="3143">
                  <c:v>17.281184260488896</c:v>
                </c:pt>
                <c:pt idx="3144">
                  <c:v>17.281184260488896</c:v>
                </c:pt>
                <c:pt idx="3145">
                  <c:v>17.281184260488896</c:v>
                </c:pt>
                <c:pt idx="3146">
                  <c:v>17.281184260488896</c:v>
                </c:pt>
                <c:pt idx="3147">
                  <c:v>17.281184260488896</c:v>
                </c:pt>
                <c:pt idx="3148">
                  <c:v>17.281184260488896</c:v>
                </c:pt>
                <c:pt idx="3149">
                  <c:v>17.281184260488896</c:v>
                </c:pt>
                <c:pt idx="3150">
                  <c:v>18.268680503945404</c:v>
                </c:pt>
                <c:pt idx="3151">
                  <c:v>17.281184260488896</c:v>
                </c:pt>
                <c:pt idx="3152">
                  <c:v>17.281184260488896</c:v>
                </c:pt>
                <c:pt idx="3153">
                  <c:v>17.281184260488896</c:v>
                </c:pt>
                <c:pt idx="3154">
                  <c:v>17.281184260488896</c:v>
                </c:pt>
                <c:pt idx="3155">
                  <c:v>18.268680503945404</c:v>
                </c:pt>
                <c:pt idx="3156">
                  <c:v>18.268680503945404</c:v>
                </c:pt>
                <c:pt idx="3157">
                  <c:v>17.281184260488896</c:v>
                </c:pt>
                <c:pt idx="3158">
                  <c:v>17.281184260488896</c:v>
                </c:pt>
                <c:pt idx="3159">
                  <c:v>17.281184260488896</c:v>
                </c:pt>
                <c:pt idx="3160">
                  <c:v>17.281184260488896</c:v>
                </c:pt>
                <c:pt idx="3161">
                  <c:v>18.268680503945404</c:v>
                </c:pt>
                <c:pt idx="3162">
                  <c:v>17.281184260488896</c:v>
                </c:pt>
                <c:pt idx="3163">
                  <c:v>17.281184260488896</c:v>
                </c:pt>
                <c:pt idx="3164">
                  <c:v>17.281184260488896</c:v>
                </c:pt>
                <c:pt idx="3165">
                  <c:v>17.281184260488896</c:v>
                </c:pt>
                <c:pt idx="3166">
                  <c:v>17.281184260488896</c:v>
                </c:pt>
                <c:pt idx="3167">
                  <c:v>17.281184260488896</c:v>
                </c:pt>
                <c:pt idx="3168">
                  <c:v>17.281184260488896</c:v>
                </c:pt>
                <c:pt idx="3169">
                  <c:v>17.281184260488896</c:v>
                </c:pt>
                <c:pt idx="3170">
                  <c:v>17.281184260488896</c:v>
                </c:pt>
                <c:pt idx="3171">
                  <c:v>17.281184260488896</c:v>
                </c:pt>
                <c:pt idx="3172">
                  <c:v>17.281184260488896</c:v>
                </c:pt>
                <c:pt idx="3173">
                  <c:v>17.281184260488896</c:v>
                </c:pt>
                <c:pt idx="3174">
                  <c:v>17.281184260488896</c:v>
                </c:pt>
                <c:pt idx="3175">
                  <c:v>17.281184260488896</c:v>
                </c:pt>
                <c:pt idx="3176">
                  <c:v>17.281184260488896</c:v>
                </c:pt>
                <c:pt idx="3177">
                  <c:v>17.281184260488896</c:v>
                </c:pt>
                <c:pt idx="3178">
                  <c:v>17.281184260488896</c:v>
                </c:pt>
                <c:pt idx="3179">
                  <c:v>17.281184260488896</c:v>
                </c:pt>
                <c:pt idx="3180">
                  <c:v>17.281184260488896</c:v>
                </c:pt>
                <c:pt idx="3181">
                  <c:v>17.281184260488896</c:v>
                </c:pt>
                <c:pt idx="3182">
                  <c:v>17.281184260488896</c:v>
                </c:pt>
                <c:pt idx="3183">
                  <c:v>17.281184260488896</c:v>
                </c:pt>
                <c:pt idx="3184">
                  <c:v>17.281184260488896</c:v>
                </c:pt>
                <c:pt idx="3185">
                  <c:v>17.281184260488896</c:v>
                </c:pt>
                <c:pt idx="3186">
                  <c:v>17.281184260488896</c:v>
                </c:pt>
                <c:pt idx="3187">
                  <c:v>18.268680503945404</c:v>
                </c:pt>
                <c:pt idx="3188">
                  <c:v>18.268680503945404</c:v>
                </c:pt>
                <c:pt idx="3189">
                  <c:v>17.281184260488896</c:v>
                </c:pt>
                <c:pt idx="3190">
                  <c:v>17.281184260488896</c:v>
                </c:pt>
                <c:pt idx="3191">
                  <c:v>17.281184260488896</c:v>
                </c:pt>
                <c:pt idx="3192">
                  <c:v>17.281184260488896</c:v>
                </c:pt>
                <c:pt idx="3193">
                  <c:v>17.281184260488896</c:v>
                </c:pt>
                <c:pt idx="3194">
                  <c:v>18.268680503945404</c:v>
                </c:pt>
                <c:pt idx="3195">
                  <c:v>17.281184260488896</c:v>
                </c:pt>
                <c:pt idx="3196">
                  <c:v>17.281184260488896</c:v>
                </c:pt>
                <c:pt idx="3197">
                  <c:v>17.281184260488896</c:v>
                </c:pt>
                <c:pt idx="3198">
                  <c:v>17.281184260488896</c:v>
                </c:pt>
                <c:pt idx="3199">
                  <c:v>17.281184260488896</c:v>
                </c:pt>
                <c:pt idx="3200">
                  <c:v>17.281184260488896</c:v>
                </c:pt>
                <c:pt idx="3201">
                  <c:v>18.268680503945404</c:v>
                </c:pt>
                <c:pt idx="3202">
                  <c:v>18.268680503945404</c:v>
                </c:pt>
                <c:pt idx="3203">
                  <c:v>17.281184260488896</c:v>
                </c:pt>
                <c:pt idx="3204">
                  <c:v>17.281184260488896</c:v>
                </c:pt>
                <c:pt idx="3205">
                  <c:v>17.281184260488896</c:v>
                </c:pt>
                <c:pt idx="3206">
                  <c:v>17.281184260488896</c:v>
                </c:pt>
                <c:pt idx="3207">
                  <c:v>18.268680503945404</c:v>
                </c:pt>
                <c:pt idx="3208">
                  <c:v>17.281184260488896</c:v>
                </c:pt>
                <c:pt idx="3209">
                  <c:v>17.281184260488896</c:v>
                </c:pt>
                <c:pt idx="3210">
                  <c:v>17.281184260488896</c:v>
                </c:pt>
                <c:pt idx="3211">
                  <c:v>17.281184260488896</c:v>
                </c:pt>
                <c:pt idx="3212">
                  <c:v>18.268680503945404</c:v>
                </c:pt>
                <c:pt idx="3213">
                  <c:v>18.268680503945404</c:v>
                </c:pt>
                <c:pt idx="3214">
                  <c:v>17.281184260488896</c:v>
                </c:pt>
                <c:pt idx="3215">
                  <c:v>17.281184260488896</c:v>
                </c:pt>
                <c:pt idx="3216">
                  <c:v>17.281184260488896</c:v>
                </c:pt>
                <c:pt idx="3217">
                  <c:v>17.281184260488896</c:v>
                </c:pt>
                <c:pt idx="3218">
                  <c:v>18.268680503945404</c:v>
                </c:pt>
                <c:pt idx="3219">
                  <c:v>17.281184260488896</c:v>
                </c:pt>
                <c:pt idx="3220">
                  <c:v>17.281184260488896</c:v>
                </c:pt>
                <c:pt idx="3221">
                  <c:v>17.281184260488896</c:v>
                </c:pt>
                <c:pt idx="3222">
                  <c:v>17.281184260488896</c:v>
                </c:pt>
                <c:pt idx="3223">
                  <c:v>17.281184260488896</c:v>
                </c:pt>
                <c:pt idx="3224">
                  <c:v>17.281184260488896</c:v>
                </c:pt>
                <c:pt idx="3225">
                  <c:v>17.281184260488896</c:v>
                </c:pt>
                <c:pt idx="3226">
                  <c:v>17.281184260488896</c:v>
                </c:pt>
                <c:pt idx="3227">
                  <c:v>17.281184260488896</c:v>
                </c:pt>
                <c:pt idx="3228">
                  <c:v>17.281184260488896</c:v>
                </c:pt>
                <c:pt idx="3229">
                  <c:v>17.281184260488896</c:v>
                </c:pt>
                <c:pt idx="3230">
                  <c:v>17.281184260488896</c:v>
                </c:pt>
                <c:pt idx="3231">
                  <c:v>17.281184260488896</c:v>
                </c:pt>
                <c:pt idx="3232">
                  <c:v>17.281184260488896</c:v>
                </c:pt>
                <c:pt idx="3233">
                  <c:v>17.281184260488896</c:v>
                </c:pt>
                <c:pt idx="3234">
                  <c:v>17.281184260488896</c:v>
                </c:pt>
                <c:pt idx="3235">
                  <c:v>17.281184260488896</c:v>
                </c:pt>
                <c:pt idx="3236">
                  <c:v>17.281184260488896</c:v>
                </c:pt>
                <c:pt idx="3237">
                  <c:v>17.281184260488896</c:v>
                </c:pt>
                <c:pt idx="3238">
                  <c:v>18.268680503945404</c:v>
                </c:pt>
                <c:pt idx="3239">
                  <c:v>18.268680503945404</c:v>
                </c:pt>
                <c:pt idx="3240">
                  <c:v>17.281184260488896</c:v>
                </c:pt>
                <c:pt idx="3241">
                  <c:v>17.281184260488896</c:v>
                </c:pt>
                <c:pt idx="3242">
                  <c:v>17.281184260488896</c:v>
                </c:pt>
                <c:pt idx="3243">
                  <c:v>17.281184260488896</c:v>
                </c:pt>
                <c:pt idx="3244">
                  <c:v>17.281184260488896</c:v>
                </c:pt>
                <c:pt idx="3245">
                  <c:v>18.268680503945404</c:v>
                </c:pt>
                <c:pt idx="3246">
                  <c:v>18.268680503945404</c:v>
                </c:pt>
                <c:pt idx="3247">
                  <c:v>18.268680503945404</c:v>
                </c:pt>
                <c:pt idx="3248">
                  <c:v>18.268680503945404</c:v>
                </c:pt>
                <c:pt idx="3249">
                  <c:v>18.268680503945404</c:v>
                </c:pt>
                <c:pt idx="3250">
                  <c:v>18.268680503945404</c:v>
                </c:pt>
                <c:pt idx="3251">
                  <c:v>18.268680503945404</c:v>
                </c:pt>
                <c:pt idx="3252">
                  <c:v>19.256176747401913</c:v>
                </c:pt>
                <c:pt idx="3253">
                  <c:v>19.256176747401913</c:v>
                </c:pt>
                <c:pt idx="3254">
                  <c:v>18.268680503945404</c:v>
                </c:pt>
                <c:pt idx="3255">
                  <c:v>18.268680503945404</c:v>
                </c:pt>
                <c:pt idx="3256">
                  <c:v>18.268680503945404</c:v>
                </c:pt>
                <c:pt idx="3257">
                  <c:v>17.281184260488896</c:v>
                </c:pt>
                <c:pt idx="3258">
                  <c:v>17.281184260488896</c:v>
                </c:pt>
                <c:pt idx="3259">
                  <c:v>18.268680503945404</c:v>
                </c:pt>
                <c:pt idx="3260">
                  <c:v>19.256176747401913</c:v>
                </c:pt>
                <c:pt idx="3261">
                  <c:v>19.256176747401913</c:v>
                </c:pt>
                <c:pt idx="3262">
                  <c:v>19.256176747401913</c:v>
                </c:pt>
                <c:pt idx="3263">
                  <c:v>18.268680503945404</c:v>
                </c:pt>
                <c:pt idx="3264">
                  <c:v>17.281184260488896</c:v>
                </c:pt>
                <c:pt idx="3265">
                  <c:v>17.281184260488896</c:v>
                </c:pt>
                <c:pt idx="3266">
                  <c:v>17.281184260488896</c:v>
                </c:pt>
                <c:pt idx="3267">
                  <c:v>17.281184260488896</c:v>
                </c:pt>
                <c:pt idx="3268">
                  <c:v>18.268680503945404</c:v>
                </c:pt>
                <c:pt idx="3269">
                  <c:v>18.268680503945404</c:v>
                </c:pt>
                <c:pt idx="3270">
                  <c:v>18.268680503945404</c:v>
                </c:pt>
                <c:pt idx="3271">
                  <c:v>17.281184260488896</c:v>
                </c:pt>
                <c:pt idx="3272">
                  <c:v>17.281184260488896</c:v>
                </c:pt>
                <c:pt idx="3273">
                  <c:v>17.281184260488896</c:v>
                </c:pt>
                <c:pt idx="3274">
                  <c:v>17.281184260488896</c:v>
                </c:pt>
                <c:pt idx="3275">
                  <c:v>18.268680503945404</c:v>
                </c:pt>
                <c:pt idx="3276">
                  <c:v>19.256176747401913</c:v>
                </c:pt>
                <c:pt idx="3277">
                  <c:v>18.268680503945404</c:v>
                </c:pt>
                <c:pt idx="3278">
                  <c:v>18.268680503945404</c:v>
                </c:pt>
                <c:pt idx="3279">
                  <c:v>17.281184260488896</c:v>
                </c:pt>
                <c:pt idx="3280">
                  <c:v>17.281184260488896</c:v>
                </c:pt>
                <c:pt idx="3281">
                  <c:v>18.268680503945404</c:v>
                </c:pt>
                <c:pt idx="3282">
                  <c:v>18.268680503945404</c:v>
                </c:pt>
                <c:pt idx="3283">
                  <c:v>18.268680503945404</c:v>
                </c:pt>
                <c:pt idx="3284">
                  <c:v>18.268680503945404</c:v>
                </c:pt>
                <c:pt idx="3285">
                  <c:v>18.268680503945404</c:v>
                </c:pt>
                <c:pt idx="3286">
                  <c:v>18.268680503945404</c:v>
                </c:pt>
                <c:pt idx="3287">
                  <c:v>18.268680503945404</c:v>
                </c:pt>
                <c:pt idx="3288">
                  <c:v>18.268680503945404</c:v>
                </c:pt>
                <c:pt idx="3289">
                  <c:v>18.268680503945404</c:v>
                </c:pt>
                <c:pt idx="3290">
                  <c:v>18.268680503945404</c:v>
                </c:pt>
                <c:pt idx="3291">
                  <c:v>18.268680503945404</c:v>
                </c:pt>
                <c:pt idx="3292">
                  <c:v>18.268680503945404</c:v>
                </c:pt>
                <c:pt idx="3293">
                  <c:v>17.281184260488896</c:v>
                </c:pt>
                <c:pt idx="3294">
                  <c:v>17.281184260488896</c:v>
                </c:pt>
                <c:pt idx="3295">
                  <c:v>18.268680503945404</c:v>
                </c:pt>
                <c:pt idx="3296">
                  <c:v>18.268680503945404</c:v>
                </c:pt>
                <c:pt idx="3297">
                  <c:v>19.256176747401913</c:v>
                </c:pt>
                <c:pt idx="3298">
                  <c:v>18.268680503945404</c:v>
                </c:pt>
                <c:pt idx="3299">
                  <c:v>18.268680503945404</c:v>
                </c:pt>
                <c:pt idx="3300">
                  <c:v>17.281184260488896</c:v>
                </c:pt>
                <c:pt idx="3301">
                  <c:v>17.281184260488896</c:v>
                </c:pt>
                <c:pt idx="3302">
                  <c:v>17.281184260488896</c:v>
                </c:pt>
                <c:pt idx="3303">
                  <c:v>18.268680503945404</c:v>
                </c:pt>
                <c:pt idx="3304">
                  <c:v>18.268680503945404</c:v>
                </c:pt>
                <c:pt idx="3305">
                  <c:v>17.281184260488896</c:v>
                </c:pt>
                <c:pt idx="3306">
                  <c:v>17.281184260488896</c:v>
                </c:pt>
                <c:pt idx="3307">
                  <c:v>17.281184260488896</c:v>
                </c:pt>
                <c:pt idx="3308">
                  <c:v>18.268680503945404</c:v>
                </c:pt>
                <c:pt idx="3309">
                  <c:v>18.268680503945404</c:v>
                </c:pt>
                <c:pt idx="3310">
                  <c:v>18.268680503945404</c:v>
                </c:pt>
                <c:pt idx="3311">
                  <c:v>18.268680503945404</c:v>
                </c:pt>
                <c:pt idx="3312">
                  <c:v>18.268680503945404</c:v>
                </c:pt>
                <c:pt idx="3313">
                  <c:v>18.268680503945404</c:v>
                </c:pt>
                <c:pt idx="3314">
                  <c:v>18.268680503945404</c:v>
                </c:pt>
                <c:pt idx="3315">
                  <c:v>18.268680503945404</c:v>
                </c:pt>
                <c:pt idx="3316">
                  <c:v>18.268680503945404</c:v>
                </c:pt>
                <c:pt idx="3317">
                  <c:v>18.268680503945404</c:v>
                </c:pt>
                <c:pt idx="3318">
                  <c:v>18.268680503945404</c:v>
                </c:pt>
                <c:pt idx="3319">
                  <c:v>18.268680503945404</c:v>
                </c:pt>
                <c:pt idx="3320">
                  <c:v>19.256176747401913</c:v>
                </c:pt>
                <c:pt idx="3321">
                  <c:v>19.256176747401913</c:v>
                </c:pt>
                <c:pt idx="3322">
                  <c:v>19.256176747401913</c:v>
                </c:pt>
                <c:pt idx="3323">
                  <c:v>19.256176747401913</c:v>
                </c:pt>
                <c:pt idx="3324">
                  <c:v>19.256176747401913</c:v>
                </c:pt>
                <c:pt idx="3325">
                  <c:v>19.256176747401913</c:v>
                </c:pt>
                <c:pt idx="3326">
                  <c:v>18.268680503945404</c:v>
                </c:pt>
                <c:pt idx="3327">
                  <c:v>18.268680503945404</c:v>
                </c:pt>
                <c:pt idx="3328">
                  <c:v>17.281184260488896</c:v>
                </c:pt>
                <c:pt idx="3329">
                  <c:v>17.281184260488896</c:v>
                </c:pt>
                <c:pt idx="3330">
                  <c:v>18.268680503945404</c:v>
                </c:pt>
                <c:pt idx="3331">
                  <c:v>19.256176747401913</c:v>
                </c:pt>
                <c:pt idx="3332">
                  <c:v>19.256176747401913</c:v>
                </c:pt>
                <c:pt idx="3333">
                  <c:v>18.268680503945404</c:v>
                </c:pt>
                <c:pt idx="3334">
                  <c:v>18.268680503945404</c:v>
                </c:pt>
                <c:pt idx="3335">
                  <c:v>18.268680503945404</c:v>
                </c:pt>
                <c:pt idx="3336">
                  <c:v>18.268680503945404</c:v>
                </c:pt>
                <c:pt idx="3337">
                  <c:v>18.268680503945404</c:v>
                </c:pt>
                <c:pt idx="3338">
                  <c:v>19.256176747401913</c:v>
                </c:pt>
                <c:pt idx="3339">
                  <c:v>18.268680503945404</c:v>
                </c:pt>
                <c:pt idx="3340">
                  <c:v>18.268680503945404</c:v>
                </c:pt>
                <c:pt idx="3341">
                  <c:v>17.281184260488896</c:v>
                </c:pt>
                <c:pt idx="3342">
                  <c:v>17.281184260488896</c:v>
                </c:pt>
                <c:pt idx="3343">
                  <c:v>17.281184260488896</c:v>
                </c:pt>
                <c:pt idx="3344">
                  <c:v>18.268680503945404</c:v>
                </c:pt>
                <c:pt idx="3345">
                  <c:v>18.268680503945404</c:v>
                </c:pt>
                <c:pt idx="3346">
                  <c:v>18.268680503945404</c:v>
                </c:pt>
                <c:pt idx="3347">
                  <c:v>18.268680503945404</c:v>
                </c:pt>
                <c:pt idx="3348">
                  <c:v>19.256176747401913</c:v>
                </c:pt>
                <c:pt idx="3349">
                  <c:v>19.256176747401913</c:v>
                </c:pt>
                <c:pt idx="3350">
                  <c:v>19.256176747401913</c:v>
                </c:pt>
                <c:pt idx="3351">
                  <c:v>18.268680503945404</c:v>
                </c:pt>
                <c:pt idx="3352">
                  <c:v>18.268680503945404</c:v>
                </c:pt>
                <c:pt idx="3353">
                  <c:v>17.281184260488896</c:v>
                </c:pt>
                <c:pt idx="3354">
                  <c:v>18.268680503945404</c:v>
                </c:pt>
                <c:pt idx="3355">
                  <c:v>19.256176747401913</c:v>
                </c:pt>
                <c:pt idx="3356">
                  <c:v>19.256176747401913</c:v>
                </c:pt>
                <c:pt idx="3357">
                  <c:v>19.256176747401913</c:v>
                </c:pt>
                <c:pt idx="3358">
                  <c:v>18.268680503945404</c:v>
                </c:pt>
                <c:pt idx="3359">
                  <c:v>17.281184260488896</c:v>
                </c:pt>
                <c:pt idx="3360">
                  <c:v>17.281184260488896</c:v>
                </c:pt>
                <c:pt idx="3361">
                  <c:v>18.268680503945404</c:v>
                </c:pt>
                <c:pt idx="3362">
                  <c:v>19.256176747401913</c:v>
                </c:pt>
                <c:pt idx="3363">
                  <c:v>19.256176747401913</c:v>
                </c:pt>
                <c:pt idx="3364">
                  <c:v>19.256176747401913</c:v>
                </c:pt>
                <c:pt idx="3365">
                  <c:v>18.268680503945404</c:v>
                </c:pt>
                <c:pt idx="3366">
                  <c:v>18.268680503945404</c:v>
                </c:pt>
                <c:pt idx="3367">
                  <c:v>17.281184260488896</c:v>
                </c:pt>
                <c:pt idx="3368">
                  <c:v>18.268680503945404</c:v>
                </c:pt>
                <c:pt idx="3369">
                  <c:v>19.256176747401913</c:v>
                </c:pt>
                <c:pt idx="3370">
                  <c:v>19.256176747401913</c:v>
                </c:pt>
                <c:pt idx="3371">
                  <c:v>19.256176747401913</c:v>
                </c:pt>
                <c:pt idx="3372">
                  <c:v>19.256176747401913</c:v>
                </c:pt>
                <c:pt idx="3373">
                  <c:v>18.268680503945404</c:v>
                </c:pt>
                <c:pt idx="3374">
                  <c:v>17.281184260488896</c:v>
                </c:pt>
                <c:pt idx="3375">
                  <c:v>18.268680503945404</c:v>
                </c:pt>
                <c:pt idx="3376">
                  <c:v>19.256176747401913</c:v>
                </c:pt>
                <c:pt idx="3377">
                  <c:v>19.256176747401913</c:v>
                </c:pt>
                <c:pt idx="3378">
                  <c:v>19.256176747401913</c:v>
                </c:pt>
                <c:pt idx="3379">
                  <c:v>18.268680503945404</c:v>
                </c:pt>
                <c:pt idx="3380">
                  <c:v>18.268680503945404</c:v>
                </c:pt>
                <c:pt idx="3381">
                  <c:v>18.268680503945404</c:v>
                </c:pt>
                <c:pt idx="3382">
                  <c:v>18.268680503945404</c:v>
                </c:pt>
                <c:pt idx="3383">
                  <c:v>18.268680503945404</c:v>
                </c:pt>
                <c:pt idx="3384">
                  <c:v>19.256176747401913</c:v>
                </c:pt>
                <c:pt idx="3385">
                  <c:v>19.256176747401913</c:v>
                </c:pt>
                <c:pt idx="3386">
                  <c:v>19.256176747401913</c:v>
                </c:pt>
                <c:pt idx="3387">
                  <c:v>19.256176747401913</c:v>
                </c:pt>
                <c:pt idx="3388">
                  <c:v>18.268680503945404</c:v>
                </c:pt>
                <c:pt idx="3389">
                  <c:v>18.268680503945404</c:v>
                </c:pt>
                <c:pt idx="3390">
                  <c:v>18.268680503945404</c:v>
                </c:pt>
                <c:pt idx="3391">
                  <c:v>19.256176747401913</c:v>
                </c:pt>
                <c:pt idx="3392">
                  <c:v>19.256176747401913</c:v>
                </c:pt>
                <c:pt idx="3393">
                  <c:v>19.256176747401913</c:v>
                </c:pt>
                <c:pt idx="3394">
                  <c:v>19.256176747401913</c:v>
                </c:pt>
                <c:pt idx="3395">
                  <c:v>19.256176747401913</c:v>
                </c:pt>
                <c:pt idx="3396">
                  <c:v>18.268680503945404</c:v>
                </c:pt>
                <c:pt idx="3397">
                  <c:v>18.268680503945404</c:v>
                </c:pt>
                <c:pt idx="3398">
                  <c:v>18.268680503945404</c:v>
                </c:pt>
                <c:pt idx="3399">
                  <c:v>18.268680503945404</c:v>
                </c:pt>
                <c:pt idx="3400">
                  <c:v>19.256176747401913</c:v>
                </c:pt>
                <c:pt idx="3401">
                  <c:v>19.256176747401913</c:v>
                </c:pt>
                <c:pt idx="3402">
                  <c:v>18.268680503945404</c:v>
                </c:pt>
                <c:pt idx="3403">
                  <c:v>18.268680503945404</c:v>
                </c:pt>
                <c:pt idx="3404">
                  <c:v>18.268680503945404</c:v>
                </c:pt>
                <c:pt idx="3405">
                  <c:v>18.268680503945404</c:v>
                </c:pt>
                <c:pt idx="3406">
                  <c:v>19.256176747401913</c:v>
                </c:pt>
                <c:pt idx="3407">
                  <c:v>19.256176747401913</c:v>
                </c:pt>
                <c:pt idx="3408">
                  <c:v>18.268680503945404</c:v>
                </c:pt>
                <c:pt idx="3409">
                  <c:v>18.268680503945404</c:v>
                </c:pt>
                <c:pt idx="3410">
                  <c:v>18.268680503945404</c:v>
                </c:pt>
                <c:pt idx="3411">
                  <c:v>18.268680503945404</c:v>
                </c:pt>
                <c:pt idx="3412">
                  <c:v>18.268680503945404</c:v>
                </c:pt>
                <c:pt idx="3413">
                  <c:v>19.256176747401913</c:v>
                </c:pt>
                <c:pt idx="3414">
                  <c:v>18.268680503945404</c:v>
                </c:pt>
                <c:pt idx="3415">
                  <c:v>18.268680503945404</c:v>
                </c:pt>
                <c:pt idx="3416">
                  <c:v>18.268680503945404</c:v>
                </c:pt>
                <c:pt idx="3417">
                  <c:v>18.268680503945404</c:v>
                </c:pt>
                <c:pt idx="3418">
                  <c:v>19.256176747401913</c:v>
                </c:pt>
                <c:pt idx="3419">
                  <c:v>19.256176747401913</c:v>
                </c:pt>
                <c:pt idx="3420">
                  <c:v>19.256176747401913</c:v>
                </c:pt>
                <c:pt idx="3421">
                  <c:v>19.256176747401913</c:v>
                </c:pt>
                <c:pt idx="3422">
                  <c:v>19.256176747401913</c:v>
                </c:pt>
                <c:pt idx="3423">
                  <c:v>19.256176747401913</c:v>
                </c:pt>
                <c:pt idx="3424">
                  <c:v>19.256176747401913</c:v>
                </c:pt>
                <c:pt idx="3425">
                  <c:v>19.256176747401913</c:v>
                </c:pt>
                <c:pt idx="3426">
                  <c:v>19.256176747401913</c:v>
                </c:pt>
                <c:pt idx="3427">
                  <c:v>18.268680503945404</c:v>
                </c:pt>
                <c:pt idx="3428">
                  <c:v>18.268680503945404</c:v>
                </c:pt>
                <c:pt idx="3429">
                  <c:v>19.256176747401913</c:v>
                </c:pt>
                <c:pt idx="3430">
                  <c:v>19.256176747401913</c:v>
                </c:pt>
                <c:pt idx="3431">
                  <c:v>19.256176747401913</c:v>
                </c:pt>
                <c:pt idx="3432">
                  <c:v>19.256176747401913</c:v>
                </c:pt>
                <c:pt idx="3433">
                  <c:v>18.268680503945404</c:v>
                </c:pt>
                <c:pt idx="3434">
                  <c:v>18.268680503945404</c:v>
                </c:pt>
                <c:pt idx="3435">
                  <c:v>19.256176747401913</c:v>
                </c:pt>
                <c:pt idx="3436">
                  <c:v>19.256176747401913</c:v>
                </c:pt>
                <c:pt idx="3437">
                  <c:v>19.256176747401913</c:v>
                </c:pt>
                <c:pt idx="3438">
                  <c:v>19.256176747401913</c:v>
                </c:pt>
                <c:pt idx="3439">
                  <c:v>18.268680503945404</c:v>
                </c:pt>
                <c:pt idx="3440">
                  <c:v>17.281184260488896</c:v>
                </c:pt>
                <c:pt idx="3441">
                  <c:v>18.268680503945404</c:v>
                </c:pt>
                <c:pt idx="3442">
                  <c:v>19.256176747401913</c:v>
                </c:pt>
                <c:pt idx="3443">
                  <c:v>19.256176747401913</c:v>
                </c:pt>
                <c:pt idx="3444">
                  <c:v>19.256176747401913</c:v>
                </c:pt>
                <c:pt idx="3445">
                  <c:v>19.256176747401913</c:v>
                </c:pt>
                <c:pt idx="3446">
                  <c:v>18.268680503945404</c:v>
                </c:pt>
                <c:pt idx="3447">
                  <c:v>18.268680503945404</c:v>
                </c:pt>
                <c:pt idx="3448">
                  <c:v>19.256176747401913</c:v>
                </c:pt>
                <c:pt idx="3449">
                  <c:v>19.256176747401913</c:v>
                </c:pt>
                <c:pt idx="3450">
                  <c:v>19.256176747401913</c:v>
                </c:pt>
                <c:pt idx="3451">
                  <c:v>19.256176747401913</c:v>
                </c:pt>
                <c:pt idx="3452">
                  <c:v>18.268680503945404</c:v>
                </c:pt>
                <c:pt idx="3453">
                  <c:v>18.268680503945404</c:v>
                </c:pt>
                <c:pt idx="3454">
                  <c:v>19.256176747401913</c:v>
                </c:pt>
                <c:pt idx="3455">
                  <c:v>19.256176747401913</c:v>
                </c:pt>
                <c:pt idx="3456">
                  <c:v>19.256176747401913</c:v>
                </c:pt>
                <c:pt idx="3457">
                  <c:v>19.256176747401913</c:v>
                </c:pt>
                <c:pt idx="3458">
                  <c:v>18.268680503945404</c:v>
                </c:pt>
                <c:pt idx="3459">
                  <c:v>18.268680503945404</c:v>
                </c:pt>
                <c:pt idx="3460">
                  <c:v>19.256176747401913</c:v>
                </c:pt>
                <c:pt idx="3461">
                  <c:v>19.256176747401913</c:v>
                </c:pt>
                <c:pt idx="3462">
                  <c:v>19.256176747401913</c:v>
                </c:pt>
                <c:pt idx="3463">
                  <c:v>19.256176747401913</c:v>
                </c:pt>
                <c:pt idx="3464">
                  <c:v>19.256176747401913</c:v>
                </c:pt>
                <c:pt idx="3465">
                  <c:v>18.268680503945404</c:v>
                </c:pt>
                <c:pt idx="3466">
                  <c:v>18.268680503945404</c:v>
                </c:pt>
                <c:pt idx="3467">
                  <c:v>19.256176747401913</c:v>
                </c:pt>
                <c:pt idx="3468">
                  <c:v>19.256176747401913</c:v>
                </c:pt>
                <c:pt idx="3469">
                  <c:v>19.256176747401913</c:v>
                </c:pt>
                <c:pt idx="3470">
                  <c:v>19.256176747401913</c:v>
                </c:pt>
                <c:pt idx="3471">
                  <c:v>19.256176747401913</c:v>
                </c:pt>
                <c:pt idx="3472">
                  <c:v>18.268680503945404</c:v>
                </c:pt>
                <c:pt idx="3473">
                  <c:v>18.268680503945404</c:v>
                </c:pt>
                <c:pt idx="3474">
                  <c:v>18.268680503945404</c:v>
                </c:pt>
                <c:pt idx="3475">
                  <c:v>19.256176747401913</c:v>
                </c:pt>
                <c:pt idx="3476">
                  <c:v>19.256176747401913</c:v>
                </c:pt>
                <c:pt idx="3477">
                  <c:v>19.256176747401913</c:v>
                </c:pt>
                <c:pt idx="3478">
                  <c:v>18.268680503945404</c:v>
                </c:pt>
                <c:pt idx="3479">
                  <c:v>18.268680503945404</c:v>
                </c:pt>
                <c:pt idx="3480">
                  <c:v>18.268680503945404</c:v>
                </c:pt>
                <c:pt idx="3481">
                  <c:v>19.256176747401913</c:v>
                </c:pt>
                <c:pt idx="3482">
                  <c:v>19.256176747401913</c:v>
                </c:pt>
                <c:pt idx="3483">
                  <c:v>19.256176747401913</c:v>
                </c:pt>
                <c:pt idx="3484">
                  <c:v>19.256176747401913</c:v>
                </c:pt>
                <c:pt idx="3485">
                  <c:v>19.256176747401913</c:v>
                </c:pt>
                <c:pt idx="3486">
                  <c:v>18.268680503945404</c:v>
                </c:pt>
                <c:pt idx="3487">
                  <c:v>18.268680503945404</c:v>
                </c:pt>
                <c:pt idx="3488">
                  <c:v>19.256176747401913</c:v>
                </c:pt>
                <c:pt idx="3489">
                  <c:v>19.256176747401913</c:v>
                </c:pt>
                <c:pt idx="3490">
                  <c:v>19.256176747401913</c:v>
                </c:pt>
                <c:pt idx="3491">
                  <c:v>19.256176747401913</c:v>
                </c:pt>
                <c:pt idx="3492">
                  <c:v>19.256176747401913</c:v>
                </c:pt>
                <c:pt idx="3493">
                  <c:v>19.256176747401913</c:v>
                </c:pt>
                <c:pt idx="3494">
                  <c:v>19.256176747401913</c:v>
                </c:pt>
                <c:pt idx="3495">
                  <c:v>19.256176747401913</c:v>
                </c:pt>
                <c:pt idx="3496">
                  <c:v>19.256176747401913</c:v>
                </c:pt>
                <c:pt idx="3497">
                  <c:v>19.256176747401913</c:v>
                </c:pt>
                <c:pt idx="3498">
                  <c:v>19.256176747401913</c:v>
                </c:pt>
                <c:pt idx="3499">
                  <c:v>19.256176747401913</c:v>
                </c:pt>
                <c:pt idx="3500">
                  <c:v>19.256176747401913</c:v>
                </c:pt>
                <c:pt idx="3501">
                  <c:v>19.256176747401913</c:v>
                </c:pt>
                <c:pt idx="3502">
                  <c:v>19.256176747401913</c:v>
                </c:pt>
                <c:pt idx="3503">
                  <c:v>19.256176747401913</c:v>
                </c:pt>
                <c:pt idx="3504">
                  <c:v>19.256176747401913</c:v>
                </c:pt>
                <c:pt idx="3505">
                  <c:v>19.256176747401913</c:v>
                </c:pt>
                <c:pt idx="3506">
                  <c:v>19.256176747401913</c:v>
                </c:pt>
                <c:pt idx="3507">
                  <c:v>19.256176747401913</c:v>
                </c:pt>
                <c:pt idx="3508">
                  <c:v>19.256176747401913</c:v>
                </c:pt>
                <c:pt idx="3509">
                  <c:v>19.256176747401913</c:v>
                </c:pt>
                <c:pt idx="3510">
                  <c:v>19.256176747401913</c:v>
                </c:pt>
                <c:pt idx="3511">
                  <c:v>18.268680503945404</c:v>
                </c:pt>
                <c:pt idx="3512">
                  <c:v>18.268680503945404</c:v>
                </c:pt>
                <c:pt idx="3513">
                  <c:v>18.268680503945404</c:v>
                </c:pt>
                <c:pt idx="3514">
                  <c:v>18.268680503945404</c:v>
                </c:pt>
                <c:pt idx="3515">
                  <c:v>19.256176747401913</c:v>
                </c:pt>
                <c:pt idx="3516">
                  <c:v>19.256176747401913</c:v>
                </c:pt>
                <c:pt idx="3517">
                  <c:v>19.256176747401913</c:v>
                </c:pt>
                <c:pt idx="3518">
                  <c:v>19.256176747401913</c:v>
                </c:pt>
                <c:pt idx="3519">
                  <c:v>18.268680503945404</c:v>
                </c:pt>
                <c:pt idx="3520">
                  <c:v>18.268680503945404</c:v>
                </c:pt>
                <c:pt idx="3521">
                  <c:v>19.256176747401913</c:v>
                </c:pt>
                <c:pt idx="3522">
                  <c:v>19.256176747401913</c:v>
                </c:pt>
                <c:pt idx="3523">
                  <c:v>19.256176747401913</c:v>
                </c:pt>
                <c:pt idx="3524">
                  <c:v>19.256176747401913</c:v>
                </c:pt>
                <c:pt idx="3525">
                  <c:v>18.268680503945404</c:v>
                </c:pt>
                <c:pt idx="3526">
                  <c:v>18.268680503945404</c:v>
                </c:pt>
                <c:pt idx="3527">
                  <c:v>18.268680503945404</c:v>
                </c:pt>
                <c:pt idx="3528">
                  <c:v>19.256176747401913</c:v>
                </c:pt>
                <c:pt idx="3529">
                  <c:v>19.256176747401913</c:v>
                </c:pt>
                <c:pt idx="3530">
                  <c:v>19.256176747401913</c:v>
                </c:pt>
                <c:pt idx="3531">
                  <c:v>19.256176747401913</c:v>
                </c:pt>
                <c:pt idx="3532">
                  <c:v>18.268680503945404</c:v>
                </c:pt>
                <c:pt idx="3533">
                  <c:v>18.268680503945404</c:v>
                </c:pt>
                <c:pt idx="3534">
                  <c:v>18.268680503945404</c:v>
                </c:pt>
                <c:pt idx="3535">
                  <c:v>18.268680503945404</c:v>
                </c:pt>
                <c:pt idx="3536">
                  <c:v>19.256176747401913</c:v>
                </c:pt>
                <c:pt idx="3537">
                  <c:v>19.256176747401913</c:v>
                </c:pt>
                <c:pt idx="3538">
                  <c:v>18.268680503945404</c:v>
                </c:pt>
                <c:pt idx="3539">
                  <c:v>18.268680503945404</c:v>
                </c:pt>
                <c:pt idx="3540">
                  <c:v>18.268680503945404</c:v>
                </c:pt>
                <c:pt idx="3541">
                  <c:v>19.256176747401913</c:v>
                </c:pt>
                <c:pt idx="3542">
                  <c:v>19.256176747401913</c:v>
                </c:pt>
                <c:pt idx="3543">
                  <c:v>19.256176747401913</c:v>
                </c:pt>
                <c:pt idx="3544">
                  <c:v>19.256176747401913</c:v>
                </c:pt>
                <c:pt idx="3545">
                  <c:v>19.256176747401913</c:v>
                </c:pt>
                <c:pt idx="3546">
                  <c:v>19.256176747401913</c:v>
                </c:pt>
                <c:pt idx="3547">
                  <c:v>19.256176747401913</c:v>
                </c:pt>
                <c:pt idx="3548">
                  <c:v>19.256176747401913</c:v>
                </c:pt>
                <c:pt idx="3549">
                  <c:v>19.256176747401913</c:v>
                </c:pt>
                <c:pt idx="3550">
                  <c:v>19.256176747401913</c:v>
                </c:pt>
                <c:pt idx="3551">
                  <c:v>19.256176747401913</c:v>
                </c:pt>
                <c:pt idx="3552">
                  <c:v>19.256176747401913</c:v>
                </c:pt>
                <c:pt idx="3553">
                  <c:v>19.256176747401913</c:v>
                </c:pt>
                <c:pt idx="3554">
                  <c:v>19.256176747401913</c:v>
                </c:pt>
                <c:pt idx="3555">
                  <c:v>19.256176747401913</c:v>
                </c:pt>
                <c:pt idx="3556">
                  <c:v>20.243672990858421</c:v>
                </c:pt>
                <c:pt idx="3557">
                  <c:v>19.256176747401913</c:v>
                </c:pt>
                <c:pt idx="3558">
                  <c:v>19.256176747401913</c:v>
                </c:pt>
                <c:pt idx="3559">
                  <c:v>18.268680503945404</c:v>
                </c:pt>
                <c:pt idx="3560">
                  <c:v>18.268680503945404</c:v>
                </c:pt>
                <c:pt idx="3561">
                  <c:v>19.256176747401913</c:v>
                </c:pt>
                <c:pt idx="3562">
                  <c:v>20.243672990858421</c:v>
                </c:pt>
                <c:pt idx="3563">
                  <c:v>20.243672990858421</c:v>
                </c:pt>
                <c:pt idx="3564">
                  <c:v>19.256176747401913</c:v>
                </c:pt>
                <c:pt idx="3565">
                  <c:v>19.256176747401913</c:v>
                </c:pt>
                <c:pt idx="3566">
                  <c:v>18.268680503945404</c:v>
                </c:pt>
                <c:pt idx="3567">
                  <c:v>18.268680503945404</c:v>
                </c:pt>
                <c:pt idx="3568">
                  <c:v>18.268680503945404</c:v>
                </c:pt>
                <c:pt idx="3569">
                  <c:v>19.256176747401913</c:v>
                </c:pt>
                <c:pt idx="3570">
                  <c:v>19.256176747401913</c:v>
                </c:pt>
                <c:pt idx="3571">
                  <c:v>19.256176747401913</c:v>
                </c:pt>
                <c:pt idx="3572">
                  <c:v>19.256176747401913</c:v>
                </c:pt>
                <c:pt idx="3573">
                  <c:v>18.268680503945404</c:v>
                </c:pt>
                <c:pt idx="3574">
                  <c:v>18.268680503945404</c:v>
                </c:pt>
                <c:pt idx="3575">
                  <c:v>18.268680503945404</c:v>
                </c:pt>
                <c:pt idx="3576">
                  <c:v>19.256176747401913</c:v>
                </c:pt>
                <c:pt idx="3577">
                  <c:v>20.243672990858421</c:v>
                </c:pt>
                <c:pt idx="3578">
                  <c:v>20.243672990858421</c:v>
                </c:pt>
                <c:pt idx="3579">
                  <c:v>19.256176747401913</c:v>
                </c:pt>
                <c:pt idx="3580">
                  <c:v>19.256176747401913</c:v>
                </c:pt>
                <c:pt idx="3581">
                  <c:v>18.268680503945404</c:v>
                </c:pt>
                <c:pt idx="3582">
                  <c:v>18.268680503945404</c:v>
                </c:pt>
                <c:pt idx="3583">
                  <c:v>18.268680503945404</c:v>
                </c:pt>
                <c:pt idx="3584">
                  <c:v>19.256176747401913</c:v>
                </c:pt>
                <c:pt idx="3585">
                  <c:v>19.256176747401913</c:v>
                </c:pt>
                <c:pt idx="3586">
                  <c:v>19.256176747401913</c:v>
                </c:pt>
                <c:pt idx="3587">
                  <c:v>19.256176747401913</c:v>
                </c:pt>
                <c:pt idx="3588">
                  <c:v>18.268680503945404</c:v>
                </c:pt>
                <c:pt idx="3589">
                  <c:v>18.268680503945404</c:v>
                </c:pt>
                <c:pt idx="3590">
                  <c:v>19.256176747401913</c:v>
                </c:pt>
                <c:pt idx="3591">
                  <c:v>19.256176747401913</c:v>
                </c:pt>
                <c:pt idx="3592">
                  <c:v>19.256176747401913</c:v>
                </c:pt>
                <c:pt idx="3593">
                  <c:v>19.256176747401913</c:v>
                </c:pt>
                <c:pt idx="3594">
                  <c:v>19.256176747401913</c:v>
                </c:pt>
                <c:pt idx="3595">
                  <c:v>19.256176747401913</c:v>
                </c:pt>
                <c:pt idx="3596">
                  <c:v>19.256176747401913</c:v>
                </c:pt>
                <c:pt idx="3597">
                  <c:v>19.256176747401913</c:v>
                </c:pt>
                <c:pt idx="3598">
                  <c:v>19.256176747401913</c:v>
                </c:pt>
                <c:pt idx="3599">
                  <c:v>19.256176747401913</c:v>
                </c:pt>
                <c:pt idx="3600">
                  <c:v>19.256176747401913</c:v>
                </c:pt>
                <c:pt idx="3601">
                  <c:v>19.256176747401913</c:v>
                </c:pt>
                <c:pt idx="3602">
                  <c:v>19.256176747401913</c:v>
                </c:pt>
                <c:pt idx="3603">
                  <c:v>19.256176747401913</c:v>
                </c:pt>
                <c:pt idx="3604">
                  <c:v>19.256176747401913</c:v>
                </c:pt>
                <c:pt idx="3605">
                  <c:v>19.256176747401913</c:v>
                </c:pt>
                <c:pt idx="3606">
                  <c:v>19.256176747401913</c:v>
                </c:pt>
                <c:pt idx="3607">
                  <c:v>19.256176747401913</c:v>
                </c:pt>
                <c:pt idx="3608">
                  <c:v>19.256176747401913</c:v>
                </c:pt>
                <c:pt idx="3609">
                  <c:v>19.256176747401913</c:v>
                </c:pt>
                <c:pt idx="3610">
                  <c:v>18.268680503945404</c:v>
                </c:pt>
                <c:pt idx="3611">
                  <c:v>19.256176747401913</c:v>
                </c:pt>
                <c:pt idx="3612">
                  <c:v>19.256176747401913</c:v>
                </c:pt>
                <c:pt idx="3613">
                  <c:v>19.256176747401913</c:v>
                </c:pt>
                <c:pt idx="3614">
                  <c:v>20.243672990858421</c:v>
                </c:pt>
                <c:pt idx="3615">
                  <c:v>19.256176747401913</c:v>
                </c:pt>
                <c:pt idx="3616">
                  <c:v>19.256176747401913</c:v>
                </c:pt>
                <c:pt idx="3617">
                  <c:v>19.256176747401913</c:v>
                </c:pt>
                <c:pt idx="3618">
                  <c:v>19.256176747401913</c:v>
                </c:pt>
                <c:pt idx="3619">
                  <c:v>19.256176747401913</c:v>
                </c:pt>
                <c:pt idx="3620">
                  <c:v>19.256176747401913</c:v>
                </c:pt>
                <c:pt idx="3621">
                  <c:v>19.256176747401913</c:v>
                </c:pt>
                <c:pt idx="3622">
                  <c:v>19.256176747401913</c:v>
                </c:pt>
                <c:pt idx="3623">
                  <c:v>19.256176747401913</c:v>
                </c:pt>
                <c:pt idx="3624">
                  <c:v>19.256176747401913</c:v>
                </c:pt>
                <c:pt idx="3625">
                  <c:v>19.256176747401913</c:v>
                </c:pt>
                <c:pt idx="3626">
                  <c:v>20.243672990858421</c:v>
                </c:pt>
                <c:pt idx="3627">
                  <c:v>20.243672990858421</c:v>
                </c:pt>
                <c:pt idx="3628">
                  <c:v>19.256176747401913</c:v>
                </c:pt>
                <c:pt idx="3629">
                  <c:v>19.256176747401913</c:v>
                </c:pt>
                <c:pt idx="3630">
                  <c:v>19.256176747401913</c:v>
                </c:pt>
                <c:pt idx="3631">
                  <c:v>19.256176747401913</c:v>
                </c:pt>
                <c:pt idx="3632">
                  <c:v>20.243672990858421</c:v>
                </c:pt>
                <c:pt idx="3633">
                  <c:v>20.243672990858421</c:v>
                </c:pt>
                <c:pt idx="3634">
                  <c:v>19.256176747401913</c:v>
                </c:pt>
                <c:pt idx="3635">
                  <c:v>19.256176747401913</c:v>
                </c:pt>
                <c:pt idx="3636">
                  <c:v>19.256176747401913</c:v>
                </c:pt>
                <c:pt idx="3637">
                  <c:v>19.256176747401913</c:v>
                </c:pt>
                <c:pt idx="3638">
                  <c:v>20.243672990858421</c:v>
                </c:pt>
                <c:pt idx="3639">
                  <c:v>20.243672990858421</c:v>
                </c:pt>
                <c:pt idx="3640">
                  <c:v>19.256176747401913</c:v>
                </c:pt>
                <c:pt idx="3641">
                  <c:v>19.256176747401913</c:v>
                </c:pt>
                <c:pt idx="3642">
                  <c:v>19.256176747401913</c:v>
                </c:pt>
                <c:pt idx="3643">
                  <c:v>19.256176747401913</c:v>
                </c:pt>
                <c:pt idx="3644">
                  <c:v>19.256176747401913</c:v>
                </c:pt>
                <c:pt idx="3645">
                  <c:v>19.256176747401913</c:v>
                </c:pt>
                <c:pt idx="3646">
                  <c:v>19.256176747401913</c:v>
                </c:pt>
                <c:pt idx="3647">
                  <c:v>19.256176747401913</c:v>
                </c:pt>
                <c:pt idx="3648">
                  <c:v>19.256176747401913</c:v>
                </c:pt>
                <c:pt idx="3649">
                  <c:v>20.243672990858421</c:v>
                </c:pt>
                <c:pt idx="3650">
                  <c:v>20.243672990858421</c:v>
                </c:pt>
                <c:pt idx="3651">
                  <c:v>20.243672990858421</c:v>
                </c:pt>
                <c:pt idx="3652">
                  <c:v>19.256176747401913</c:v>
                </c:pt>
                <c:pt idx="3653">
                  <c:v>18.268680503945404</c:v>
                </c:pt>
                <c:pt idx="3654">
                  <c:v>18.268680503945404</c:v>
                </c:pt>
                <c:pt idx="3655">
                  <c:v>19.256176747401913</c:v>
                </c:pt>
                <c:pt idx="3656">
                  <c:v>19.256176747401913</c:v>
                </c:pt>
                <c:pt idx="3657">
                  <c:v>19.256176747401913</c:v>
                </c:pt>
                <c:pt idx="3658">
                  <c:v>19.256176747401913</c:v>
                </c:pt>
                <c:pt idx="3659">
                  <c:v>18.268680503945404</c:v>
                </c:pt>
                <c:pt idx="3660">
                  <c:v>18.268680503945404</c:v>
                </c:pt>
                <c:pt idx="3661">
                  <c:v>19.256176747401913</c:v>
                </c:pt>
                <c:pt idx="3662">
                  <c:v>20.243672990858421</c:v>
                </c:pt>
                <c:pt idx="3663">
                  <c:v>20.243672990858421</c:v>
                </c:pt>
                <c:pt idx="3664">
                  <c:v>20.243672990858421</c:v>
                </c:pt>
                <c:pt idx="3665">
                  <c:v>19.256176747401913</c:v>
                </c:pt>
                <c:pt idx="3666">
                  <c:v>19.256176747401913</c:v>
                </c:pt>
                <c:pt idx="3667">
                  <c:v>18.268680503945404</c:v>
                </c:pt>
                <c:pt idx="3668">
                  <c:v>18.268680503945404</c:v>
                </c:pt>
                <c:pt idx="3669">
                  <c:v>19.256176747401913</c:v>
                </c:pt>
                <c:pt idx="3670">
                  <c:v>19.256176747401913</c:v>
                </c:pt>
                <c:pt idx="3671">
                  <c:v>20.243672990858421</c:v>
                </c:pt>
                <c:pt idx="3672">
                  <c:v>20.243672990858421</c:v>
                </c:pt>
                <c:pt idx="3673">
                  <c:v>19.256176747401913</c:v>
                </c:pt>
                <c:pt idx="3674">
                  <c:v>19.256176747401913</c:v>
                </c:pt>
                <c:pt idx="3675">
                  <c:v>18.268680503945404</c:v>
                </c:pt>
                <c:pt idx="3676">
                  <c:v>19.256176747401913</c:v>
                </c:pt>
                <c:pt idx="3677">
                  <c:v>20.243672990858421</c:v>
                </c:pt>
                <c:pt idx="3678">
                  <c:v>21.23116923431493</c:v>
                </c:pt>
                <c:pt idx="3679">
                  <c:v>20.243672990858421</c:v>
                </c:pt>
                <c:pt idx="3680">
                  <c:v>19.256176747401913</c:v>
                </c:pt>
                <c:pt idx="3681">
                  <c:v>18.268680503945404</c:v>
                </c:pt>
                <c:pt idx="3682">
                  <c:v>18.268680503945404</c:v>
                </c:pt>
                <c:pt idx="3683">
                  <c:v>18.268680503945404</c:v>
                </c:pt>
                <c:pt idx="3684">
                  <c:v>19.256176747401913</c:v>
                </c:pt>
                <c:pt idx="3685">
                  <c:v>19.256176747401913</c:v>
                </c:pt>
                <c:pt idx="3686">
                  <c:v>19.256176747401913</c:v>
                </c:pt>
                <c:pt idx="3687">
                  <c:v>19.256176747401913</c:v>
                </c:pt>
                <c:pt idx="3688">
                  <c:v>19.256176747401913</c:v>
                </c:pt>
                <c:pt idx="3689">
                  <c:v>19.256176747401913</c:v>
                </c:pt>
                <c:pt idx="3690">
                  <c:v>19.256176747401913</c:v>
                </c:pt>
                <c:pt idx="3691">
                  <c:v>19.256176747401913</c:v>
                </c:pt>
                <c:pt idx="3692">
                  <c:v>19.256176747401913</c:v>
                </c:pt>
                <c:pt idx="3693">
                  <c:v>19.256176747401913</c:v>
                </c:pt>
                <c:pt idx="3694">
                  <c:v>19.256176747401913</c:v>
                </c:pt>
                <c:pt idx="3695">
                  <c:v>19.256176747401913</c:v>
                </c:pt>
                <c:pt idx="3696">
                  <c:v>19.256176747401913</c:v>
                </c:pt>
                <c:pt idx="3697">
                  <c:v>19.256176747401913</c:v>
                </c:pt>
                <c:pt idx="3698">
                  <c:v>19.256176747401913</c:v>
                </c:pt>
                <c:pt idx="3699">
                  <c:v>20.243672990858421</c:v>
                </c:pt>
                <c:pt idx="3700">
                  <c:v>20.243672990858421</c:v>
                </c:pt>
                <c:pt idx="3701">
                  <c:v>20.243672990858421</c:v>
                </c:pt>
                <c:pt idx="3702">
                  <c:v>19.256176747401913</c:v>
                </c:pt>
                <c:pt idx="3703">
                  <c:v>19.256176747401913</c:v>
                </c:pt>
                <c:pt idx="3704">
                  <c:v>19.256176747401913</c:v>
                </c:pt>
                <c:pt idx="3705">
                  <c:v>19.256176747401913</c:v>
                </c:pt>
                <c:pt idx="3706">
                  <c:v>20.243672990858421</c:v>
                </c:pt>
                <c:pt idx="3707">
                  <c:v>21.23116923431493</c:v>
                </c:pt>
                <c:pt idx="3708">
                  <c:v>19.256176747401913</c:v>
                </c:pt>
                <c:pt idx="3709">
                  <c:v>18.268680503945404</c:v>
                </c:pt>
                <c:pt idx="3710">
                  <c:v>19.256176747401913</c:v>
                </c:pt>
                <c:pt idx="3711">
                  <c:v>19.256176747401913</c:v>
                </c:pt>
                <c:pt idx="3712">
                  <c:v>21.23116923431493</c:v>
                </c:pt>
                <c:pt idx="3713">
                  <c:v>22.218665477771438</c:v>
                </c:pt>
                <c:pt idx="3714">
                  <c:v>21.23116923431493</c:v>
                </c:pt>
                <c:pt idx="3715">
                  <c:v>19.256176747401913</c:v>
                </c:pt>
                <c:pt idx="3716">
                  <c:v>18.268680503945404</c:v>
                </c:pt>
                <c:pt idx="3717">
                  <c:v>18.268680503945404</c:v>
                </c:pt>
                <c:pt idx="3718">
                  <c:v>19.256176747401913</c:v>
                </c:pt>
                <c:pt idx="3719">
                  <c:v>21.23116923431493</c:v>
                </c:pt>
                <c:pt idx="3720">
                  <c:v>21.23116923431493</c:v>
                </c:pt>
                <c:pt idx="3721">
                  <c:v>20.243672990858421</c:v>
                </c:pt>
                <c:pt idx="3722">
                  <c:v>19.256176747401913</c:v>
                </c:pt>
                <c:pt idx="3723">
                  <c:v>18.268680503945404</c:v>
                </c:pt>
                <c:pt idx="3724">
                  <c:v>18.268680503945404</c:v>
                </c:pt>
                <c:pt idx="3725">
                  <c:v>19.256176747401913</c:v>
                </c:pt>
                <c:pt idx="3726">
                  <c:v>20.243672990858421</c:v>
                </c:pt>
                <c:pt idx="3727">
                  <c:v>21.23116923431493</c:v>
                </c:pt>
                <c:pt idx="3728">
                  <c:v>20.243672990858421</c:v>
                </c:pt>
                <c:pt idx="3729">
                  <c:v>19.256176747401913</c:v>
                </c:pt>
                <c:pt idx="3730">
                  <c:v>18.268680503945404</c:v>
                </c:pt>
                <c:pt idx="3731">
                  <c:v>18.268680503945404</c:v>
                </c:pt>
                <c:pt idx="3732">
                  <c:v>19.256176747401913</c:v>
                </c:pt>
                <c:pt idx="3733">
                  <c:v>20.243672990858421</c:v>
                </c:pt>
                <c:pt idx="3734">
                  <c:v>21.23116923431493</c:v>
                </c:pt>
                <c:pt idx="3735">
                  <c:v>20.243672990858421</c:v>
                </c:pt>
                <c:pt idx="3736">
                  <c:v>19.256176747401913</c:v>
                </c:pt>
                <c:pt idx="3737">
                  <c:v>18.268680503945404</c:v>
                </c:pt>
                <c:pt idx="3738">
                  <c:v>19.256176747401913</c:v>
                </c:pt>
                <c:pt idx="3739">
                  <c:v>20.243672990858421</c:v>
                </c:pt>
                <c:pt idx="3740">
                  <c:v>21.23116923431493</c:v>
                </c:pt>
                <c:pt idx="3741">
                  <c:v>21.23116923431493</c:v>
                </c:pt>
                <c:pt idx="3742">
                  <c:v>20.243672990858421</c:v>
                </c:pt>
                <c:pt idx="3743">
                  <c:v>19.256176747401913</c:v>
                </c:pt>
                <c:pt idx="3744">
                  <c:v>19.256176747401913</c:v>
                </c:pt>
                <c:pt idx="3745">
                  <c:v>19.256176747401913</c:v>
                </c:pt>
                <c:pt idx="3746">
                  <c:v>20.243672990858421</c:v>
                </c:pt>
                <c:pt idx="3747">
                  <c:v>21.23116923431493</c:v>
                </c:pt>
                <c:pt idx="3748">
                  <c:v>21.23116923431493</c:v>
                </c:pt>
                <c:pt idx="3749">
                  <c:v>20.243672990858421</c:v>
                </c:pt>
                <c:pt idx="3750">
                  <c:v>19.256176747401913</c:v>
                </c:pt>
                <c:pt idx="3751">
                  <c:v>19.256176747401913</c:v>
                </c:pt>
                <c:pt idx="3752">
                  <c:v>19.256176747401913</c:v>
                </c:pt>
                <c:pt idx="3753">
                  <c:v>19.256176747401913</c:v>
                </c:pt>
                <c:pt idx="3754">
                  <c:v>20.243672990858421</c:v>
                </c:pt>
                <c:pt idx="3755">
                  <c:v>20.243672990858421</c:v>
                </c:pt>
                <c:pt idx="3756">
                  <c:v>19.256176747401913</c:v>
                </c:pt>
                <c:pt idx="3757">
                  <c:v>19.256176747401913</c:v>
                </c:pt>
                <c:pt idx="3758">
                  <c:v>19.256176747401913</c:v>
                </c:pt>
                <c:pt idx="3759">
                  <c:v>19.256176747401913</c:v>
                </c:pt>
                <c:pt idx="3760">
                  <c:v>19.256176747401913</c:v>
                </c:pt>
                <c:pt idx="3761">
                  <c:v>20.243672990858421</c:v>
                </c:pt>
                <c:pt idx="3762">
                  <c:v>20.243672990858421</c:v>
                </c:pt>
                <c:pt idx="3763">
                  <c:v>19.256176747401913</c:v>
                </c:pt>
                <c:pt idx="3764">
                  <c:v>19.256176747401913</c:v>
                </c:pt>
                <c:pt idx="3765">
                  <c:v>19.256176747401913</c:v>
                </c:pt>
                <c:pt idx="3766">
                  <c:v>19.256176747401913</c:v>
                </c:pt>
                <c:pt idx="3767">
                  <c:v>19.256176747401913</c:v>
                </c:pt>
                <c:pt idx="3768">
                  <c:v>20.243672990858421</c:v>
                </c:pt>
                <c:pt idx="3769">
                  <c:v>20.243672990858421</c:v>
                </c:pt>
                <c:pt idx="3770">
                  <c:v>20.243672990858421</c:v>
                </c:pt>
                <c:pt idx="3771">
                  <c:v>19.256176747401913</c:v>
                </c:pt>
                <c:pt idx="3772">
                  <c:v>19.256176747401913</c:v>
                </c:pt>
                <c:pt idx="3773">
                  <c:v>19.256176747401913</c:v>
                </c:pt>
                <c:pt idx="3774">
                  <c:v>20.243672990858421</c:v>
                </c:pt>
                <c:pt idx="3775">
                  <c:v>21.23116923431493</c:v>
                </c:pt>
                <c:pt idx="3776">
                  <c:v>20.243672990858421</c:v>
                </c:pt>
                <c:pt idx="3777">
                  <c:v>20.243672990858421</c:v>
                </c:pt>
                <c:pt idx="3778">
                  <c:v>19.256176747401913</c:v>
                </c:pt>
                <c:pt idx="3779">
                  <c:v>19.256176747401913</c:v>
                </c:pt>
                <c:pt idx="3780">
                  <c:v>19.256176747401913</c:v>
                </c:pt>
                <c:pt idx="3781">
                  <c:v>20.243672990858421</c:v>
                </c:pt>
                <c:pt idx="3782">
                  <c:v>20.243672990858421</c:v>
                </c:pt>
                <c:pt idx="3783">
                  <c:v>20.243672990858421</c:v>
                </c:pt>
                <c:pt idx="3784">
                  <c:v>20.243672990858421</c:v>
                </c:pt>
                <c:pt idx="3785">
                  <c:v>19.256176747401913</c:v>
                </c:pt>
                <c:pt idx="3786">
                  <c:v>19.256176747401913</c:v>
                </c:pt>
                <c:pt idx="3787">
                  <c:v>19.256176747401913</c:v>
                </c:pt>
                <c:pt idx="3788">
                  <c:v>19.256176747401913</c:v>
                </c:pt>
                <c:pt idx="3789">
                  <c:v>19.256176747401913</c:v>
                </c:pt>
                <c:pt idx="3790">
                  <c:v>20.243672990858421</c:v>
                </c:pt>
                <c:pt idx="3791">
                  <c:v>20.243672990858421</c:v>
                </c:pt>
                <c:pt idx="3792">
                  <c:v>20.243672990858421</c:v>
                </c:pt>
                <c:pt idx="3793">
                  <c:v>19.256176747401913</c:v>
                </c:pt>
                <c:pt idx="3794">
                  <c:v>19.256176747401913</c:v>
                </c:pt>
                <c:pt idx="3795">
                  <c:v>19.256176747401913</c:v>
                </c:pt>
                <c:pt idx="3796">
                  <c:v>20.243672990858421</c:v>
                </c:pt>
                <c:pt idx="3797">
                  <c:v>20.243672990858421</c:v>
                </c:pt>
                <c:pt idx="3798">
                  <c:v>20.243672990858421</c:v>
                </c:pt>
                <c:pt idx="3799">
                  <c:v>20.243672990858421</c:v>
                </c:pt>
                <c:pt idx="3800">
                  <c:v>19.256176747401913</c:v>
                </c:pt>
                <c:pt idx="3801">
                  <c:v>19.256176747401913</c:v>
                </c:pt>
                <c:pt idx="3802">
                  <c:v>19.256176747401913</c:v>
                </c:pt>
                <c:pt idx="3803">
                  <c:v>20.243672990858421</c:v>
                </c:pt>
                <c:pt idx="3804">
                  <c:v>21.23116923431493</c:v>
                </c:pt>
                <c:pt idx="3805">
                  <c:v>20.243672990858421</c:v>
                </c:pt>
                <c:pt idx="3806">
                  <c:v>20.243672990858421</c:v>
                </c:pt>
                <c:pt idx="3807">
                  <c:v>20.243672990858421</c:v>
                </c:pt>
                <c:pt idx="3808">
                  <c:v>20.243672990858421</c:v>
                </c:pt>
                <c:pt idx="3809">
                  <c:v>20.243672990858421</c:v>
                </c:pt>
                <c:pt idx="3810">
                  <c:v>21.23116923431493</c:v>
                </c:pt>
                <c:pt idx="3811">
                  <c:v>21.23116923431493</c:v>
                </c:pt>
                <c:pt idx="3812">
                  <c:v>20.243672990858421</c:v>
                </c:pt>
                <c:pt idx="3813">
                  <c:v>20.243672990858421</c:v>
                </c:pt>
                <c:pt idx="3814">
                  <c:v>19.256176747401913</c:v>
                </c:pt>
                <c:pt idx="3815">
                  <c:v>19.256176747401913</c:v>
                </c:pt>
                <c:pt idx="3816">
                  <c:v>19.256176747401913</c:v>
                </c:pt>
                <c:pt idx="3817">
                  <c:v>20.243672990858421</c:v>
                </c:pt>
                <c:pt idx="3818">
                  <c:v>19.256176747401913</c:v>
                </c:pt>
                <c:pt idx="3819">
                  <c:v>19.256176747401913</c:v>
                </c:pt>
                <c:pt idx="3820">
                  <c:v>19.256176747401913</c:v>
                </c:pt>
                <c:pt idx="3821">
                  <c:v>19.256176747401913</c:v>
                </c:pt>
                <c:pt idx="3822">
                  <c:v>20.243672990858421</c:v>
                </c:pt>
                <c:pt idx="3823">
                  <c:v>20.243672990858421</c:v>
                </c:pt>
                <c:pt idx="3824">
                  <c:v>19.256176747401913</c:v>
                </c:pt>
                <c:pt idx="3825">
                  <c:v>19.256176747401913</c:v>
                </c:pt>
                <c:pt idx="3826">
                  <c:v>18.268680503945404</c:v>
                </c:pt>
                <c:pt idx="3827">
                  <c:v>19.256176747401913</c:v>
                </c:pt>
                <c:pt idx="3828">
                  <c:v>19.256176747401913</c:v>
                </c:pt>
                <c:pt idx="3829">
                  <c:v>20.243672990858421</c:v>
                </c:pt>
                <c:pt idx="3830">
                  <c:v>20.243672990858421</c:v>
                </c:pt>
                <c:pt idx="3831">
                  <c:v>19.256176747401913</c:v>
                </c:pt>
                <c:pt idx="3832">
                  <c:v>19.256176747401913</c:v>
                </c:pt>
                <c:pt idx="3833">
                  <c:v>19.256176747401913</c:v>
                </c:pt>
                <c:pt idx="3834">
                  <c:v>20.243672990858421</c:v>
                </c:pt>
                <c:pt idx="3835">
                  <c:v>21.23116923431493</c:v>
                </c:pt>
                <c:pt idx="3836">
                  <c:v>22.218665477771438</c:v>
                </c:pt>
                <c:pt idx="3837">
                  <c:v>21.23116923431493</c:v>
                </c:pt>
                <c:pt idx="3838">
                  <c:v>19.256176747401913</c:v>
                </c:pt>
                <c:pt idx="3839">
                  <c:v>18.268680503945404</c:v>
                </c:pt>
                <c:pt idx="3840">
                  <c:v>18.268680503945404</c:v>
                </c:pt>
                <c:pt idx="3841">
                  <c:v>20.243672990858421</c:v>
                </c:pt>
                <c:pt idx="3842">
                  <c:v>21.23116923431493</c:v>
                </c:pt>
                <c:pt idx="3843">
                  <c:v>22.218665477771438</c:v>
                </c:pt>
                <c:pt idx="3844">
                  <c:v>21.23116923431493</c:v>
                </c:pt>
                <c:pt idx="3845">
                  <c:v>20.243672990858421</c:v>
                </c:pt>
                <c:pt idx="3846">
                  <c:v>19.256176747401913</c:v>
                </c:pt>
                <c:pt idx="3847">
                  <c:v>19.256176747401913</c:v>
                </c:pt>
                <c:pt idx="3848">
                  <c:v>21.23116923431493</c:v>
                </c:pt>
                <c:pt idx="3849">
                  <c:v>21.23116923431493</c:v>
                </c:pt>
                <c:pt idx="3850">
                  <c:v>20.243672990858421</c:v>
                </c:pt>
                <c:pt idx="3851">
                  <c:v>20.243672990858421</c:v>
                </c:pt>
                <c:pt idx="3852">
                  <c:v>19.256176747401913</c:v>
                </c:pt>
                <c:pt idx="3853">
                  <c:v>18.268680503945404</c:v>
                </c:pt>
                <c:pt idx="3854">
                  <c:v>19.256176747401913</c:v>
                </c:pt>
                <c:pt idx="3855">
                  <c:v>20.243672990858421</c:v>
                </c:pt>
                <c:pt idx="3856">
                  <c:v>20.243672990858421</c:v>
                </c:pt>
                <c:pt idx="3857">
                  <c:v>20.243672990858421</c:v>
                </c:pt>
                <c:pt idx="3858">
                  <c:v>20.243672990858421</c:v>
                </c:pt>
                <c:pt idx="3859">
                  <c:v>19.256176747401913</c:v>
                </c:pt>
                <c:pt idx="3860">
                  <c:v>19.256176747401913</c:v>
                </c:pt>
                <c:pt idx="3861">
                  <c:v>20.243672990858421</c:v>
                </c:pt>
                <c:pt idx="3862">
                  <c:v>20.243672990858421</c:v>
                </c:pt>
                <c:pt idx="3863">
                  <c:v>20.243672990858421</c:v>
                </c:pt>
                <c:pt idx="3864">
                  <c:v>20.243672990858421</c:v>
                </c:pt>
                <c:pt idx="3865">
                  <c:v>19.256176747401913</c:v>
                </c:pt>
                <c:pt idx="3866">
                  <c:v>19.256176747401913</c:v>
                </c:pt>
                <c:pt idx="3867">
                  <c:v>19.256176747401913</c:v>
                </c:pt>
                <c:pt idx="3868">
                  <c:v>20.243672990858421</c:v>
                </c:pt>
                <c:pt idx="3869">
                  <c:v>20.243672990858421</c:v>
                </c:pt>
                <c:pt idx="3870">
                  <c:v>20.243672990858421</c:v>
                </c:pt>
                <c:pt idx="3871">
                  <c:v>19.256176747401913</c:v>
                </c:pt>
                <c:pt idx="3872">
                  <c:v>19.256176747401913</c:v>
                </c:pt>
                <c:pt idx="3873">
                  <c:v>19.256176747401913</c:v>
                </c:pt>
                <c:pt idx="3874">
                  <c:v>19.256176747401913</c:v>
                </c:pt>
                <c:pt idx="3875">
                  <c:v>20.243672990858421</c:v>
                </c:pt>
                <c:pt idx="3876">
                  <c:v>20.243672990858421</c:v>
                </c:pt>
                <c:pt idx="3877">
                  <c:v>20.243672990858421</c:v>
                </c:pt>
                <c:pt idx="3878">
                  <c:v>19.256176747401913</c:v>
                </c:pt>
                <c:pt idx="3879">
                  <c:v>19.256176747401913</c:v>
                </c:pt>
                <c:pt idx="3880">
                  <c:v>19.256176747401913</c:v>
                </c:pt>
                <c:pt idx="3881">
                  <c:v>19.256176747401913</c:v>
                </c:pt>
                <c:pt idx="3882">
                  <c:v>19.256176747401913</c:v>
                </c:pt>
                <c:pt idx="3883">
                  <c:v>20.243672990858421</c:v>
                </c:pt>
                <c:pt idx="3884">
                  <c:v>20.243672990858421</c:v>
                </c:pt>
                <c:pt idx="3885">
                  <c:v>20.243672990858421</c:v>
                </c:pt>
                <c:pt idx="3886">
                  <c:v>19.256176747401913</c:v>
                </c:pt>
                <c:pt idx="3887">
                  <c:v>19.256176747401913</c:v>
                </c:pt>
                <c:pt idx="3888">
                  <c:v>19.256176747401913</c:v>
                </c:pt>
                <c:pt idx="3889">
                  <c:v>20.243672990858421</c:v>
                </c:pt>
                <c:pt idx="3890">
                  <c:v>20.243672990858421</c:v>
                </c:pt>
                <c:pt idx="3891">
                  <c:v>20.243672990858421</c:v>
                </c:pt>
                <c:pt idx="3892">
                  <c:v>20.243672990858421</c:v>
                </c:pt>
                <c:pt idx="3893">
                  <c:v>20.243672990858421</c:v>
                </c:pt>
                <c:pt idx="3894">
                  <c:v>19.256176747401913</c:v>
                </c:pt>
                <c:pt idx="3895">
                  <c:v>19.256176747401913</c:v>
                </c:pt>
                <c:pt idx="3896">
                  <c:v>19.256176747401913</c:v>
                </c:pt>
                <c:pt idx="3897">
                  <c:v>20.243672990858421</c:v>
                </c:pt>
                <c:pt idx="3898">
                  <c:v>20.243672990858421</c:v>
                </c:pt>
                <c:pt idx="3899">
                  <c:v>20.243672990858421</c:v>
                </c:pt>
                <c:pt idx="3900">
                  <c:v>20.243672990858421</c:v>
                </c:pt>
                <c:pt idx="3901">
                  <c:v>20.243672990858421</c:v>
                </c:pt>
                <c:pt idx="3902">
                  <c:v>20.243672990858421</c:v>
                </c:pt>
                <c:pt idx="3903">
                  <c:v>19.256176747401913</c:v>
                </c:pt>
                <c:pt idx="3904">
                  <c:v>20.243672990858421</c:v>
                </c:pt>
                <c:pt idx="3905">
                  <c:v>20.243672990858421</c:v>
                </c:pt>
                <c:pt idx="3906">
                  <c:v>21.23116923431493</c:v>
                </c:pt>
                <c:pt idx="3907">
                  <c:v>20.243672990858421</c:v>
                </c:pt>
                <c:pt idx="3908">
                  <c:v>19.256176747401913</c:v>
                </c:pt>
                <c:pt idx="3909">
                  <c:v>19.256176747401913</c:v>
                </c:pt>
                <c:pt idx="3910">
                  <c:v>19.256176747401913</c:v>
                </c:pt>
                <c:pt idx="3911">
                  <c:v>20.243672990858421</c:v>
                </c:pt>
                <c:pt idx="3912">
                  <c:v>21.23116923431493</c:v>
                </c:pt>
                <c:pt idx="3913">
                  <c:v>21.23116923431493</c:v>
                </c:pt>
                <c:pt idx="3914">
                  <c:v>20.243672990858421</c:v>
                </c:pt>
                <c:pt idx="3915">
                  <c:v>19.256176747401913</c:v>
                </c:pt>
                <c:pt idx="3916">
                  <c:v>18.268680503945404</c:v>
                </c:pt>
                <c:pt idx="3917">
                  <c:v>19.256176747401913</c:v>
                </c:pt>
                <c:pt idx="3918">
                  <c:v>19.256176747401913</c:v>
                </c:pt>
                <c:pt idx="3919">
                  <c:v>20.243672990858421</c:v>
                </c:pt>
                <c:pt idx="3920">
                  <c:v>20.243672990858421</c:v>
                </c:pt>
                <c:pt idx="3921">
                  <c:v>20.243672990858421</c:v>
                </c:pt>
                <c:pt idx="3922">
                  <c:v>19.256176747401913</c:v>
                </c:pt>
                <c:pt idx="3923">
                  <c:v>19.256176747401913</c:v>
                </c:pt>
                <c:pt idx="3924">
                  <c:v>19.256176747401913</c:v>
                </c:pt>
                <c:pt idx="3925">
                  <c:v>19.256176747401913</c:v>
                </c:pt>
                <c:pt idx="3926">
                  <c:v>19.256176747401913</c:v>
                </c:pt>
                <c:pt idx="3927">
                  <c:v>19.256176747401913</c:v>
                </c:pt>
                <c:pt idx="3928">
                  <c:v>19.256176747401913</c:v>
                </c:pt>
                <c:pt idx="3929">
                  <c:v>19.256176747401913</c:v>
                </c:pt>
                <c:pt idx="3930">
                  <c:v>19.256176747401913</c:v>
                </c:pt>
                <c:pt idx="3931">
                  <c:v>19.256176747401913</c:v>
                </c:pt>
                <c:pt idx="3932">
                  <c:v>19.256176747401913</c:v>
                </c:pt>
                <c:pt idx="3933">
                  <c:v>20.243672990858421</c:v>
                </c:pt>
                <c:pt idx="3934">
                  <c:v>20.243672990858421</c:v>
                </c:pt>
                <c:pt idx="3935">
                  <c:v>20.243672990858421</c:v>
                </c:pt>
                <c:pt idx="3936">
                  <c:v>20.243672990858421</c:v>
                </c:pt>
                <c:pt idx="3937">
                  <c:v>20.243672990858421</c:v>
                </c:pt>
                <c:pt idx="3938">
                  <c:v>20.243672990858421</c:v>
                </c:pt>
                <c:pt idx="3939">
                  <c:v>19.256176747401913</c:v>
                </c:pt>
                <c:pt idx="3940">
                  <c:v>19.256176747401913</c:v>
                </c:pt>
                <c:pt idx="3941">
                  <c:v>19.256176747401913</c:v>
                </c:pt>
                <c:pt idx="3942">
                  <c:v>19.256176747401913</c:v>
                </c:pt>
                <c:pt idx="3943">
                  <c:v>20.243672990858421</c:v>
                </c:pt>
                <c:pt idx="3944">
                  <c:v>20.243672990858421</c:v>
                </c:pt>
                <c:pt idx="3945">
                  <c:v>19.256176747401913</c:v>
                </c:pt>
                <c:pt idx="3946">
                  <c:v>20.243672990858421</c:v>
                </c:pt>
                <c:pt idx="3947">
                  <c:v>20.243672990858421</c:v>
                </c:pt>
                <c:pt idx="3948">
                  <c:v>20.243672990858421</c:v>
                </c:pt>
                <c:pt idx="3949">
                  <c:v>20.243672990858421</c:v>
                </c:pt>
                <c:pt idx="3950">
                  <c:v>20.243672990858421</c:v>
                </c:pt>
                <c:pt idx="3951">
                  <c:v>20.243672990858421</c:v>
                </c:pt>
                <c:pt idx="3952">
                  <c:v>20.243672990858421</c:v>
                </c:pt>
                <c:pt idx="3953">
                  <c:v>19.256176747401913</c:v>
                </c:pt>
                <c:pt idx="3954">
                  <c:v>20.243672990858421</c:v>
                </c:pt>
                <c:pt idx="3955">
                  <c:v>19.256176747401913</c:v>
                </c:pt>
                <c:pt idx="3956">
                  <c:v>19.256176747401913</c:v>
                </c:pt>
                <c:pt idx="3957">
                  <c:v>19.256176747401913</c:v>
                </c:pt>
                <c:pt idx="3958">
                  <c:v>20.243672990858421</c:v>
                </c:pt>
                <c:pt idx="3959">
                  <c:v>20.243672990858421</c:v>
                </c:pt>
                <c:pt idx="3960">
                  <c:v>20.243672990858421</c:v>
                </c:pt>
                <c:pt idx="3961">
                  <c:v>20.243672990858421</c:v>
                </c:pt>
                <c:pt idx="3962">
                  <c:v>20.243672990858421</c:v>
                </c:pt>
                <c:pt idx="3963">
                  <c:v>19.256176747401913</c:v>
                </c:pt>
                <c:pt idx="3964">
                  <c:v>19.256176747401913</c:v>
                </c:pt>
                <c:pt idx="3965">
                  <c:v>20.243672990858421</c:v>
                </c:pt>
                <c:pt idx="3966">
                  <c:v>20.243672990858421</c:v>
                </c:pt>
                <c:pt idx="3967">
                  <c:v>20.243672990858421</c:v>
                </c:pt>
                <c:pt idx="3968">
                  <c:v>20.243672990858421</c:v>
                </c:pt>
                <c:pt idx="3969">
                  <c:v>20.243672990858421</c:v>
                </c:pt>
                <c:pt idx="3970">
                  <c:v>20.243672990858421</c:v>
                </c:pt>
                <c:pt idx="3971">
                  <c:v>20.243672990858421</c:v>
                </c:pt>
                <c:pt idx="3972">
                  <c:v>21.23116923431493</c:v>
                </c:pt>
                <c:pt idx="3973">
                  <c:v>21.23116923431493</c:v>
                </c:pt>
                <c:pt idx="3974">
                  <c:v>20.243672990858421</c:v>
                </c:pt>
                <c:pt idx="3975">
                  <c:v>19.256176747401913</c:v>
                </c:pt>
                <c:pt idx="3976">
                  <c:v>20.243672990858421</c:v>
                </c:pt>
                <c:pt idx="3977">
                  <c:v>20.243672990858421</c:v>
                </c:pt>
                <c:pt idx="3978">
                  <c:v>21.23116923431493</c:v>
                </c:pt>
                <c:pt idx="3979">
                  <c:v>21.23116923431493</c:v>
                </c:pt>
                <c:pt idx="3980">
                  <c:v>20.243672990858421</c:v>
                </c:pt>
                <c:pt idx="3981">
                  <c:v>19.256176747401913</c:v>
                </c:pt>
                <c:pt idx="3982">
                  <c:v>19.256176747401913</c:v>
                </c:pt>
                <c:pt idx="3983">
                  <c:v>19.256176747401913</c:v>
                </c:pt>
                <c:pt idx="3984">
                  <c:v>20.243672990858421</c:v>
                </c:pt>
                <c:pt idx="3985">
                  <c:v>21.23116923431493</c:v>
                </c:pt>
                <c:pt idx="3986">
                  <c:v>21.23116923431493</c:v>
                </c:pt>
                <c:pt idx="3987">
                  <c:v>20.243672990858421</c:v>
                </c:pt>
                <c:pt idx="3988">
                  <c:v>19.256176747401913</c:v>
                </c:pt>
                <c:pt idx="3989">
                  <c:v>18.268680503945404</c:v>
                </c:pt>
                <c:pt idx="3990">
                  <c:v>19.256176747401913</c:v>
                </c:pt>
                <c:pt idx="3991">
                  <c:v>20.243672990858421</c:v>
                </c:pt>
                <c:pt idx="3992">
                  <c:v>20.243672990858421</c:v>
                </c:pt>
                <c:pt idx="3993">
                  <c:v>21.23116923431493</c:v>
                </c:pt>
                <c:pt idx="3994">
                  <c:v>20.243672990858421</c:v>
                </c:pt>
                <c:pt idx="3995">
                  <c:v>19.256176747401913</c:v>
                </c:pt>
                <c:pt idx="3996">
                  <c:v>19.256176747401913</c:v>
                </c:pt>
                <c:pt idx="3997">
                  <c:v>19.256176747401913</c:v>
                </c:pt>
                <c:pt idx="3998">
                  <c:v>19.256176747401913</c:v>
                </c:pt>
                <c:pt idx="3999">
                  <c:v>20.243672990858421</c:v>
                </c:pt>
                <c:pt idx="4000">
                  <c:v>21.23116923431493</c:v>
                </c:pt>
                <c:pt idx="4001">
                  <c:v>20.243672990858421</c:v>
                </c:pt>
                <c:pt idx="4002">
                  <c:v>19.256176747401913</c:v>
                </c:pt>
                <c:pt idx="4003">
                  <c:v>19.256176747401913</c:v>
                </c:pt>
                <c:pt idx="4004">
                  <c:v>19.256176747401913</c:v>
                </c:pt>
                <c:pt idx="4005">
                  <c:v>19.256176747401913</c:v>
                </c:pt>
                <c:pt idx="4006">
                  <c:v>19.256176747401913</c:v>
                </c:pt>
                <c:pt idx="4007">
                  <c:v>20.243672990858421</c:v>
                </c:pt>
                <c:pt idx="4008">
                  <c:v>20.243672990858421</c:v>
                </c:pt>
                <c:pt idx="4009">
                  <c:v>20.243672990858421</c:v>
                </c:pt>
                <c:pt idx="4010">
                  <c:v>20.243672990858421</c:v>
                </c:pt>
                <c:pt idx="4011">
                  <c:v>19.256176747401913</c:v>
                </c:pt>
                <c:pt idx="4012">
                  <c:v>19.256176747401913</c:v>
                </c:pt>
                <c:pt idx="4013">
                  <c:v>19.256176747401913</c:v>
                </c:pt>
                <c:pt idx="4014">
                  <c:v>20.243672990858421</c:v>
                </c:pt>
                <c:pt idx="4015">
                  <c:v>21.23116923431493</c:v>
                </c:pt>
                <c:pt idx="4016">
                  <c:v>20.243672990858421</c:v>
                </c:pt>
                <c:pt idx="4017">
                  <c:v>20.243672990858421</c:v>
                </c:pt>
                <c:pt idx="4018">
                  <c:v>19.256176747401913</c:v>
                </c:pt>
                <c:pt idx="4019">
                  <c:v>19.256176747401913</c:v>
                </c:pt>
                <c:pt idx="4020">
                  <c:v>20.243672990858421</c:v>
                </c:pt>
                <c:pt idx="4021">
                  <c:v>20.243672990858421</c:v>
                </c:pt>
                <c:pt idx="4022">
                  <c:v>21.23116923431493</c:v>
                </c:pt>
                <c:pt idx="4023">
                  <c:v>21.23116923431493</c:v>
                </c:pt>
                <c:pt idx="4024">
                  <c:v>20.243672990858421</c:v>
                </c:pt>
                <c:pt idx="4025">
                  <c:v>20.243672990858421</c:v>
                </c:pt>
                <c:pt idx="4026">
                  <c:v>19.256176747401913</c:v>
                </c:pt>
                <c:pt idx="4027">
                  <c:v>19.256176747401913</c:v>
                </c:pt>
                <c:pt idx="4028">
                  <c:v>19.256176747401913</c:v>
                </c:pt>
                <c:pt idx="4029">
                  <c:v>20.243672990858421</c:v>
                </c:pt>
                <c:pt idx="4030">
                  <c:v>20.243672990858421</c:v>
                </c:pt>
                <c:pt idx="4031">
                  <c:v>20.243672990858421</c:v>
                </c:pt>
                <c:pt idx="4032">
                  <c:v>20.243672990858421</c:v>
                </c:pt>
                <c:pt idx="4033">
                  <c:v>20.243672990858421</c:v>
                </c:pt>
                <c:pt idx="4034">
                  <c:v>20.243672990858421</c:v>
                </c:pt>
                <c:pt idx="4035">
                  <c:v>20.243672990858421</c:v>
                </c:pt>
                <c:pt idx="4036">
                  <c:v>20.243672990858421</c:v>
                </c:pt>
                <c:pt idx="4037">
                  <c:v>20.243672990858421</c:v>
                </c:pt>
                <c:pt idx="4038">
                  <c:v>20.243672990858421</c:v>
                </c:pt>
                <c:pt idx="4039">
                  <c:v>19.256176747401913</c:v>
                </c:pt>
                <c:pt idx="4040">
                  <c:v>19.256176747401913</c:v>
                </c:pt>
                <c:pt idx="4041">
                  <c:v>19.256176747401913</c:v>
                </c:pt>
                <c:pt idx="4042">
                  <c:v>20.243672990858421</c:v>
                </c:pt>
                <c:pt idx="4043">
                  <c:v>20.243672990858421</c:v>
                </c:pt>
                <c:pt idx="4044">
                  <c:v>21.23116923431493</c:v>
                </c:pt>
                <c:pt idx="4045">
                  <c:v>20.243672990858421</c:v>
                </c:pt>
                <c:pt idx="4046">
                  <c:v>19.256176747401913</c:v>
                </c:pt>
                <c:pt idx="4047">
                  <c:v>19.256176747401913</c:v>
                </c:pt>
                <c:pt idx="4048">
                  <c:v>19.256176747401913</c:v>
                </c:pt>
                <c:pt idx="4049">
                  <c:v>20.243672990858421</c:v>
                </c:pt>
                <c:pt idx="4050">
                  <c:v>20.243672990858421</c:v>
                </c:pt>
                <c:pt idx="4051">
                  <c:v>19.256176747401913</c:v>
                </c:pt>
                <c:pt idx="4052">
                  <c:v>19.256176747401913</c:v>
                </c:pt>
                <c:pt idx="4053">
                  <c:v>19.256176747401913</c:v>
                </c:pt>
                <c:pt idx="4054">
                  <c:v>20.243672990858421</c:v>
                </c:pt>
                <c:pt idx="4055">
                  <c:v>20.243672990858421</c:v>
                </c:pt>
                <c:pt idx="4056">
                  <c:v>21.23116923431493</c:v>
                </c:pt>
                <c:pt idx="4057">
                  <c:v>21.23116923431493</c:v>
                </c:pt>
                <c:pt idx="4058">
                  <c:v>20.243672990858421</c:v>
                </c:pt>
                <c:pt idx="4059">
                  <c:v>20.243672990858421</c:v>
                </c:pt>
                <c:pt idx="4060">
                  <c:v>20.243672990858421</c:v>
                </c:pt>
                <c:pt idx="4061">
                  <c:v>20.243672990858421</c:v>
                </c:pt>
                <c:pt idx="4062">
                  <c:v>20.243672990858421</c:v>
                </c:pt>
                <c:pt idx="4063">
                  <c:v>20.243672990858421</c:v>
                </c:pt>
                <c:pt idx="4064">
                  <c:v>20.243672990858421</c:v>
                </c:pt>
                <c:pt idx="4065">
                  <c:v>20.243672990858421</c:v>
                </c:pt>
                <c:pt idx="4066">
                  <c:v>20.243672990858421</c:v>
                </c:pt>
                <c:pt idx="4067">
                  <c:v>20.243672990858421</c:v>
                </c:pt>
                <c:pt idx="4068">
                  <c:v>20.243672990858421</c:v>
                </c:pt>
                <c:pt idx="4069">
                  <c:v>21.23116923431493</c:v>
                </c:pt>
                <c:pt idx="4070">
                  <c:v>21.23116923431493</c:v>
                </c:pt>
                <c:pt idx="4071">
                  <c:v>21.23116923431493</c:v>
                </c:pt>
                <c:pt idx="4072">
                  <c:v>20.243672990858421</c:v>
                </c:pt>
                <c:pt idx="4073">
                  <c:v>19.256176747401913</c:v>
                </c:pt>
                <c:pt idx="4074">
                  <c:v>18.268680503945404</c:v>
                </c:pt>
                <c:pt idx="4075">
                  <c:v>19.256176747401913</c:v>
                </c:pt>
                <c:pt idx="4076">
                  <c:v>19.256176747401913</c:v>
                </c:pt>
                <c:pt idx="4077">
                  <c:v>20.243672990858421</c:v>
                </c:pt>
                <c:pt idx="4078">
                  <c:v>21.23116923431493</c:v>
                </c:pt>
                <c:pt idx="4079">
                  <c:v>20.243672990858421</c:v>
                </c:pt>
                <c:pt idx="4080">
                  <c:v>20.243672990858421</c:v>
                </c:pt>
                <c:pt idx="4081">
                  <c:v>19.256176747401913</c:v>
                </c:pt>
                <c:pt idx="4082">
                  <c:v>19.256176747401913</c:v>
                </c:pt>
                <c:pt idx="4083">
                  <c:v>19.256176747401913</c:v>
                </c:pt>
                <c:pt idx="4084">
                  <c:v>21.23116923431493</c:v>
                </c:pt>
                <c:pt idx="4085">
                  <c:v>21.23116923431493</c:v>
                </c:pt>
                <c:pt idx="4086">
                  <c:v>21.23116923431493</c:v>
                </c:pt>
                <c:pt idx="4087">
                  <c:v>20.243672990858421</c:v>
                </c:pt>
                <c:pt idx="4088">
                  <c:v>19.256176747401913</c:v>
                </c:pt>
                <c:pt idx="4089">
                  <c:v>19.256176747401913</c:v>
                </c:pt>
                <c:pt idx="4090">
                  <c:v>20.243672990858421</c:v>
                </c:pt>
                <c:pt idx="4091">
                  <c:v>21.23116923431493</c:v>
                </c:pt>
                <c:pt idx="4092">
                  <c:v>22.218665477771438</c:v>
                </c:pt>
                <c:pt idx="4093">
                  <c:v>21.23116923431493</c:v>
                </c:pt>
                <c:pt idx="4094">
                  <c:v>20.243672990858421</c:v>
                </c:pt>
                <c:pt idx="4095">
                  <c:v>19.256176747401913</c:v>
                </c:pt>
                <c:pt idx="4096">
                  <c:v>19.256176747401913</c:v>
                </c:pt>
                <c:pt idx="4097">
                  <c:v>19.256176747401913</c:v>
                </c:pt>
                <c:pt idx="4098">
                  <c:v>21.23116923431493</c:v>
                </c:pt>
                <c:pt idx="4099">
                  <c:v>21.23116923431493</c:v>
                </c:pt>
                <c:pt idx="4100">
                  <c:v>20.243672990858421</c:v>
                </c:pt>
                <c:pt idx="4101">
                  <c:v>20.243672990858421</c:v>
                </c:pt>
                <c:pt idx="4102">
                  <c:v>19.256176747401913</c:v>
                </c:pt>
                <c:pt idx="4103">
                  <c:v>19.256176747401913</c:v>
                </c:pt>
                <c:pt idx="4104">
                  <c:v>20.243672990858421</c:v>
                </c:pt>
                <c:pt idx="4105">
                  <c:v>21.23116923431493</c:v>
                </c:pt>
                <c:pt idx="4106">
                  <c:v>21.23116923431493</c:v>
                </c:pt>
                <c:pt idx="4107">
                  <c:v>20.243672990858421</c:v>
                </c:pt>
                <c:pt idx="4108">
                  <c:v>20.243672990858421</c:v>
                </c:pt>
                <c:pt idx="4109">
                  <c:v>19.256176747401913</c:v>
                </c:pt>
                <c:pt idx="4110">
                  <c:v>20.243672990858421</c:v>
                </c:pt>
                <c:pt idx="4111">
                  <c:v>20.243672990858421</c:v>
                </c:pt>
                <c:pt idx="4112">
                  <c:v>21.23116923431493</c:v>
                </c:pt>
                <c:pt idx="4113">
                  <c:v>20.243672990858421</c:v>
                </c:pt>
                <c:pt idx="4114">
                  <c:v>20.243672990858421</c:v>
                </c:pt>
                <c:pt idx="4115">
                  <c:v>20.243672990858421</c:v>
                </c:pt>
                <c:pt idx="4116">
                  <c:v>20.243672990858421</c:v>
                </c:pt>
                <c:pt idx="4117">
                  <c:v>20.243672990858421</c:v>
                </c:pt>
                <c:pt idx="4118">
                  <c:v>20.243672990858421</c:v>
                </c:pt>
                <c:pt idx="4119">
                  <c:v>20.243672990858421</c:v>
                </c:pt>
                <c:pt idx="4120">
                  <c:v>19.256176747401913</c:v>
                </c:pt>
                <c:pt idx="4121">
                  <c:v>18.268680503945404</c:v>
                </c:pt>
                <c:pt idx="4122">
                  <c:v>18.268680503945404</c:v>
                </c:pt>
                <c:pt idx="4123">
                  <c:v>20.243672990858421</c:v>
                </c:pt>
                <c:pt idx="4124">
                  <c:v>21.23116923431493</c:v>
                </c:pt>
                <c:pt idx="4125">
                  <c:v>21.23116923431493</c:v>
                </c:pt>
                <c:pt idx="4126">
                  <c:v>20.243672990858421</c:v>
                </c:pt>
                <c:pt idx="4127">
                  <c:v>19.256176747401913</c:v>
                </c:pt>
                <c:pt idx="4128">
                  <c:v>18.268680503945404</c:v>
                </c:pt>
                <c:pt idx="4129">
                  <c:v>19.256176747401913</c:v>
                </c:pt>
                <c:pt idx="4130">
                  <c:v>20.243672990858421</c:v>
                </c:pt>
                <c:pt idx="4131">
                  <c:v>21.23116923431493</c:v>
                </c:pt>
                <c:pt idx="4132">
                  <c:v>21.23116923431493</c:v>
                </c:pt>
                <c:pt idx="4133">
                  <c:v>20.243672990858421</c:v>
                </c:pt>
                <c:pt idx="4134">
                  <c:v>19.256176747401913</c:v>
                </c:pt>
                <c:pt idx="4135">
                  <c:v>19.256176747401913</c:v>
                </c:pt>
                <c:pt idx="4136">
                  <c:v>20.243672990858421</c:v>
                </c:pt>
                <c:pt idx="4137">
                  <c:v>21.23116923431493</c:v>
                </c:pt>
                <c:pt idx="4138">
                  <c:v>22.218665477771438</c:v>
                </c:pt>
                <c:pt idx="4139">
                  <c:v>21.23116923431493</c:v>
                </c:pt>
                <c:pt idx="4140">
                  <c:v>20.243672990858421</c:v>
                </c:pt>
                <c:pt idx="4141">
                  <c:v>19.256176747401913</c:v>
                </c:pt>
                <c:pt idx="4142">
                  <c:v>18.268680503945404</c:v>
                </c:pt>
                <c:pt idx="4143">
                  <c:v>19.256176747401913</c:v>
                </c:pt>
                <c:pt idx="4144">
                  <c:v>20.243672990858421</c:v>
                </c:pt>
                <c:pt idx="4145">
                  <c:v>21.23116923431493</c:v>
                </c:pt>
                <c:pt idx="4146">
                  <c:v>21.23116923431493</c:v>
                </c:pt>
                <c:pt idx="4147">
                  <c:v>20.243672990858421</c:v>
                </c:pt>
                <c:pt idx="4148">
                  <c:v>19.256176747401913</c:v>
                </c:pt>
                <c:pt idx="4149">
                  <c:v>19.256176747401913</c:v>
                </c:pt>
                <c:pt idx="4150">
                  <c:v>19.256176747401913</c:v>
                </c:pt>
                <c:pt idx="4151">
                  <c:v>20.243672990858421</c:v>
                </c:pt>
                <c:pt idx="4152">
                  <c:v>21.23116923431493</c:v>
                </c:pt>
                <c:pt idx="4153">
                  <c:v>20.243672990858421</c:v>
                </c:pt>
                <c:pt idx="4154">
                  <c:v>20.243672990858421</c:v>
                </c:pt>
                <c:pt idx="4155">
                  <c:v>19.256176747401913</c:v>
                </c:pt>
                <c:pt idx="4156">
                  <c:v>19.256176747401913</c:v>
                </c:pt>
                <c:pt idx="4157">
                  <c:v>20.243672990858421</c:v>
                </c:pt>
                <c:pt idx="4158">
                  <c:v>20.243672990858421</c:v>
                </c:pt>
                <c:pt idx="4159">
                  <c:v>20.243672990858421</c:v>
                </c:pt>
                <c:pt idx="4160">
                  <c:v>21.23116923431493</c:v>
                </c:pt>
                <c:pt idx="4161">
                  <c:v>21.23116923431493</c:v>
                </c:pt>
                <c:pt idx="4162">
                  <c:v>21.23116923431493</c:v>
                </c:pt>
                <c:pt idx="4163">
                  <c:v>20.243672990858421</c:v>
                </c:pt>
                <c:pt idx="4164">
                  <c:v>20.243672990858421</c:v>
                </c:pt>
                <c:pt idx="4165">
                  <c:v>19.256176747401913</c:v>
                </c:pt>
                <c:pt idx="4166">
                  <c:v>20.243672990858421</c:v>
                </c:pt>
                <c:pt idx="4167">
                  <c:v>20.243672990858421</c:v>
                </c:pt>
                <c:pt idx="4168">
                  <c:v>20.243672990858421</c:v>
                </c:pt>
                <c:pt idx="4169">
                  <c:v>19.256176747401913</c:v>
                </c:pt>
                <c:pt idx="4170">
                  <c:v>19.256176747401913</c:v>
                </c:pt>
                <c:pt idx="4171">
                  <c:v>19.256176747401913</c:v>
                </c:pt>
                <c:pt idx="4172">
                  <c:v>20.243672990858421</c:v>
                </c:pt>
                <c:pt idx="4173">
                  <c:v>20.243672990858421</c:v>
                </c:pt>
                <c:pt idx="4174">
                  <c:v>21.23116923431493</c:v>
                </c:pt>
                <c:pt idx="4175">
                  <c:v>20.243672990858421</c:v>
                </c:pt>
                <c:pt idx="4176">
                  <c:v>19.256176747401913</c:v>
                </c:pt>
                <c:pt idx="4177">
                  <c:v>19.256176747401913</c:v>
                </c:pt>
                <c:pt idx="4178">
                  <c:v>19.256176747401913</c:v>
                </c:pt>
                <c:pt idx="4179">
                  <c:v>20.243672990858421</c:v>
                </c:pt>
                <c:pt idx="4180">
                  <c:v>21.23116923431493</c:v>
                </c:pt>
                <c:pt idx="4181">
                  <c:v>20.243672990858421</c:v>
                </c:pt>
                <c:pt idx="4182">
                  <c:v>19.256176747401913</c:v>
                </c:pt>
                <c:pt idx="4183">
                  <c:v>19.256176747401913</c:v>
                </c:pt>
                <c:pt idx="4184">
                  <c:v>19.256176747401913</c:v>
                </c:pt>
                <c:pt idx="4185">
                  <c:v>20.243672990858421</c:v>
                </c:pt>
                <c:pt idx="4186">
                  <c:v>21.23116923431493</c:v>
                </c:pt>
                <c:pt idx="4187">
                  <c:v>21.23116923431493</c:v>
                </c:pt>
                <c:pt idx="4188">
                  <c:v>21.23116923431493</c:v>
                </c:pt>
                <c:pt idx="4189">
                  <c:v>20.243672990858421</c:v>
                </c:pt>
                <c:pt idx="4190">
                  <c:v>20.243672990858421</c:v>
                </c:pt>
                <c:pt idx="4191">
                  <c:v>20.243672990858421</c:v>
                </c:pt>
                <c:pt idx="4192">
                  <c:v>20.243672990858421</c:v>
                </c:pt>
                <c:pt idx="4193">
                  <c:v>20.243672990858421</c:v>
                </c:pt>
                <c:pt idx="4194">
                  <c:v>20.243672990858421</c:v>
                </c:pt>
                <c:pt idx="4195">
                  <c:v>20.243672990858421</c:v>
                </c:pt>
                <c:pt idx="4196">
                  <c:v>20.243672990858421</c:v>
                </c:pt>
                <c:pt idx="4197">
                  <c:v>20.243672990858421</c:v>
                </c:pt>
                <c:pt idx="4198">
                  <c:v>20.243672990858421</c:v>
                </c:pt>
                <c:pt idx="4199">
                  <c:v>19.256176747401913</c:v>
                </c:pt>
                <c:pt idx="4200">
                  <c:v>19.256176747401913</c:v>
                </c:pt>
                <c:pt idx="4201">
                  <c:v>20.243672990858421</c:v>
                </c:pt>
                <c:pt idx="4202">
                  <c:v>21.23116923431493</c:v>
                </c:pt>
                <c:pt idx="4203">
                  <c:v>22.218665477771438</c:v>
                </c:pt>
                <c:pt idx="4204">
                  <c:v>21.23116923431493</c:v>
                </c:pt>
                <c:pt idx="4205">
                  <c:v>20.243672990858421</c:v>
                </c:pt>
                <c:pt idx="4206">
                  <c:v>19.256176747401913</c:v>
                </c:pt>
                <c:pt idx="4207">
                  <c:v>19.256176747401913</c:v>
                </c:pt>
                <c:pt idx="4208">
                  <c:v>19.256176747401913</c:v>
                </c:pt>
                <c:pt idx="4209">
                  <c:v>21.23116923431493</c:v>
                </c:pt>
                <c:pt idx="4210">
                  <c:v>21.23116923431493</c:v>
                </c:pt>
                <c:pt idx="4211">
                  <c:v>21.23116923431493</c:v>
                </c:pt>
                <c:pt idx="4212">
                  <c:v>20.243672990858421</c:v>
                </c:pt>
                <c:pt idx="4213">
                  <c:v>19.256176747401913</c:v>
                </c:pt>
                <c:pt idx="4214">
                  <c:v>18.268680503945404</c:v>
                </c:pt>
                <c:pt idx="4215">
                  <c:v>19.256176747401913</c:v>
                </c:pt>
                <c:pt idx="4216">
                  <c:v>21.23116923431493</c:v>
                </c:pt>
                <c:pt idx="4217">
                  <c:v>22.218665477771438</c:v>
                </c:pt>
                <c:pt idx="4218">
                  <c:v>21.23116923431493</c:v>
                </c:pt>
                <c:pt idx="4219">
                  <c:v>20.243672990858421</c:v>
                </c:pt>
                <c:pt idx="4220">
                  <c:v>19.256176747401913</c:v>
                </c:pt>
                <c:pt idx="4221">
                  <c:v>18.268680503945404</c:v>
                </c:pt>
                <c:pt idx="4222">
                  <c:v>19.256176747401913</c:v>
                </c:pt>
                <c:pt idx="4223">
                  <c:v>20.243672990858421</c:v>
                </c:pt>
                <c:pt idx="4224">
                  <c:v>21.23116923431493</c:v>
                </c:pt>
                <c:pt idx="4225">
                  <c:v>22.218665477771438</c:v>
                </c:pt>
                <c:pt idx="4226">
                  <c:v>21.23116923431493</c:v>
                </c:pt>
                <c:pt idx="4227">
                  <c:v>19.256176747401913</c:v>
                </c:pt>
                <c:pt idx="4228">
                  <c:v>19.256176747401913</c:v>
                </c:pt>
                <c:pt idx="4229">
                  <c:v>19.256176747401913</c:v>
                </c:pt>
                <c:pt idx="4230">
                  <c:v>20.243672990858421</c:v>
                </c:pt>
                <c:pt idx="4231">
                  <c:v>22.218665477771438</c:v>
                </c:pt>
                <c:pt idx="4232">
                  <c:v>22.218665477771438</c:v>
                </c:pt>
                <c:pt idx="4233">
                  <c:v>22.218665477771438</c:v>
                </c:pt>
                <c:pt idx="4234">
                  <c:v>20.243672990858421</c:v>
                </c:pt>
                <c:pt idx="4235">
                  <c:v>19.256176747401913</c:v>
                </c:pt>
                <c:pt idx="4236">
                  <c:v>19.256176747401913</c:v>
                </c:pt>
                <c:pt idx="4237">
                  <c:v>20.243672990858421</c:v>
                </c:pt>
                <c:pt idx="4238">
                  <c:v>21.23116923431493</c:v>
                </c:pt>
                <c:pt idx="4239">
                  <c:v>22.218665477771438</c:v>
                </c:pt>
                <c:pt idx="4240">
                  <c:v>22.218665477771438</c:v>
                </c:pt>
                <c:pt idx="4241">
                  <c:v>21.23116923431493</c:v>
                </c:pt>
                <c:pt idx="4242">
                  <c:v>19.256176747401913</c:v>
                </c:pt>
                <c:pt idx="4243">
                  <c:v>18.268680503945404</c:v>
                </c:pt>
                <c:pt idx="4244">
                  <c:v>19.256176747401913</c:v>
                </c:pt>
                <c:pt idx="4245">
                  <c:v>20.243672990858421</c:v>
                </c:pt>
                <c:pt idx="4246">
                  <c:v>22.218665477771438</c:v>
                </c:pt>
                <c:pt idx="4247">
                  <c:v>21.23116923431493</c:v>
                </c:pt>
                <c:pt idx="4248">
                  <c:v>20.243672990858421</c:v>
                </c:pt>
                <c:pt idx="4249">
                  <c:v>19.256176747401913</c:v>
                </c:pt>
                <c:pt idx="4250">
                  <c:v>19.256176747401913</c:v>
                </c:pt>
                <c:pt idx="4251">
                  <c:v>19.256176747401913</c:v>
                </c:pt>
                <c:pt idx="4252">
                  <c:v>21.23116923431493</c:v>
                </c:pt>
                <c:pt idx="4253">
                  <c:v>22.218665477771438</c:v>
                </c:pt>
                <c:pt idx="4254">
                  <c:v>21.23116923431493</c:v>
                </c:pt>
                <c:pt idx="4255">
                  <c:v>20.243672990858421</c:v>
                </c:pt>
                <c:pt idx="4256">
                  <c:v>19.256176747401913</c:v>
                </c:pt>
                <c:pt idx="4257">
                  <c:v>19.256176747401913</c:v>
                </c:pt>
                <c:pt idx="4258">
                  <c:v>19.256176747401913</c:v>
                </c:pt>
                <c:pt idx="4259">
                  <c:v>20.243672990858421</c:v>
                </c:pt>
                <c:pt idx="4260">
                  <c:v>21.23116923431493</c:v>
                </c:pt>
                <c:pt idx="4261">
                  <c:v>21.23116923431493</c:v>
                </c:pt>
                <c:pt idx="4262">
                  <c:v>21.23116923431493</c:v>
                </c:pt>
                <c:pt idx="4263">
                  <c:v>20.243672990858421</c:v>
                </c:pt>
                <c:pt idx="4264">
                  <c:v>20.243672990858421</c:v>
                </c:pt>
                <c:pt idx="4265">
                  <c:v>20.243672990858421</c:v>
                </c:pt>
                <c:pt idx="4266">
                  <c:v>20.243672990858421</c:v>
                </c:pt>
                <c:pt idx="4267">
                  <c:v>21.23116923431493</c:v>
                </c:pt>
                <c:pt idx="4268">
                  <c:v>22.218665477771438</c:v>
                </c:pt>
                <c:pt idx="4269">
                  <c:v>21.23116923431493</c:v>
                </c:pt>
                <c:pt idx="4270">
                  <c:v>20.243672990858421</c:v>
                </c:pt>
                <c:pt idx="4271">
                  <c:v>19.256176747401913</c:v>
                </c:pt>
                <c:pt idx="4272">
                  <c:v>19.256176747401913</c:v>
                </c:pt>
                <c:pt idx="4273">
                  <c:v>20.243672990858421</c:v>
                </c:pt>
                <c:pt idx="4274">
                  <c:v>21.23116923431493</c:v>
                </c:pt>
                <c:pt idx="4275">
                  <c:v>21.23116923431493</c:v>
                </c:pt>
                <c:pt idx="4276">
                  <c:v>21.23116923431493</c:v>
                </c:pt>
                <c:pt idx="4277">
                  <c:v>20.243672990858421</c:v>
                </c:pt>
                <c:pt idx="4278">
                  <c:v>19.256176747401913</c:v>
                </c:pt>
                <c:pt idx="4279">
                  <c:v>20.243672990858421</c:v>
                </c:pt>
                <c:pt idx="4280">
                  <c:v>20.243672990858421</c:v>
                </c:pt>
                <c:pt idx="4281">
                  <c:v>21.23116923431493</c:v>
                </c:pt>
                <c:pt idx="4282">
                  <c:v>21.23116923431493</c:v>
                </c:pt>
                <c:pt idx="4283">
                  <c:v>21.23116923431493</c:v>
                </c:pt>
                <c:pt idx="4284">
                  <c:v>20.243672990858421</c:v>
                </c:pt>
                <c:pt idx="4285">
                  <c:v>20.243672990858421</c:v>
                </c:pt>
                <c:pt idx="4286">
                  <c:v>20.243672990858421</c:v>
                </c:pt>
                <c:pt idx="4287">
                  <c:v>21.23116923431493</c:v>
                </c:pt>
                <c:pt idx="4288">
                  <c:v>21.23116923431493</c:v>
                </c:pt>
                <c:pt idx="4289">
                  <c:v>21.23116923431493</c:v>
                </c:pt>
                <c:pt idx="4290">
                  <c:v>20.243672990858421</c:v>
                </c:pt>
                <c:pt idx="4291">
                  <c:v>20.243672990858421</c:v>
                </c:pt>
                <c:pt idx="4292">
                  <c:v>20.243672990858421</c:v>
                </c:pt>
                <c:pt idx="4293">
                  <c:v>20.243672990858421</c:v>
                </c:pt>
                <c:pt idx="4294">
                  <c:v>21.23116923431493</c:v>
                </c:pt>
                <c:pt idx="4295">
                  <c:v>21.23116923431493</c:v>
                </c:pt>
                <c:pt idx="4296">
                  <c:v>21.23116923431493</c:v>
                </c:pt>
                <c:pt idx="4297">
                  <c:v>20.243672990858421</c:v>
                </c:pt>
                <c:pt idx="4298">
                  <c:v>20.243672990858421</c:v>
                </c:pt>
                <c:pt idx="4299">
                  <c:v>20.243672990858421</c:v>
                </c:pt>
                <c:pt idx="4300">
                  <c:v>20.243672990858421</c:v>
                </c:pt>
                <c:pt idx="4301">
                  <c:v>20.243672990858421</c:v>
                </c:pt>
                <c:pt idx="4302">
                  <c:v>21.23116923431493</c:v>
                </c:pt>
                <c:pt idx="4303">
                  <c:v>21.23116923431493</c:v>
                </c:pt>
                <c:pt idx="4304">
                  <c:v>21.23116923431493</c:v>
                </c:pt>
                <c:pt idx="4305">
                  <c:v>20.243672990858421</c:v>
                </c:pt>
                <c:pt idx="4306">
                  <c:v>20.243672990858421</c:v>
                </c:pt>
                <c:pt idx="4307">
                  <c:v>21.23116923431493</c:v>
                </c:pt>
                <c:pt idx="4308">
                  <c:v>22.218665477771438</c:v>
                </c:pt>
                <c:pt idx="4309">
                  <c:v>22.218665477771438</c:v>
                </c:pt>
                <c:pt idx="4310">
                  <c:v>22.218665477771438</c:v>
                </c:pt>
                <c:pt idx="4311">
                  <c:v>20.243672990858421</c:v>
                </c:pt>
                <c:pt idx="4312">
                  <c:v>19.256176747401913</c:v>
                </c:pt>
                <c:pt idx="4313">
                  <c:v>19.256176747401913</c:v>
                </c:pt>
                <c:pt idx="4314">
                  <c:v>20.243672990858421</c:v>
                </c:pt>
                <c:pt idx="4315">
                  <c:v>22.218665477771438</c:v>
                </c:pt>
                <c:pt idx="4316">
                  <c:v>22.218665477771438</c:v>
                </c:pt>
                <c:pt idx="4317">
                  <c:v>20.243672990858421</c:v>
                </c:pt>
                <c:pt idx="4318">
                  <c:v>19.256176747401913</c:v>
                </c:pt>
                <c:pt idx="4319">
                  <c:v>18.268680503945404</c:v>
                </c:pt>
                <c:pt idx="4320">
                  <c:v>19.256176747401913</c:v>
                </c:pt>
                <c:pt idx="4321">
                  <c:v>21.23116923431493</c:v>
                </c:pt>
                <c:pt idx="4322">
                  <c:v>23.453035782092073</c:v>
                </c:pt>
                <c:pt idx="4323">
                  <c:v>22.218665477771438</c:v>
                </c:pt>
                <c:pt idx="4324">
                  <c:v>20.243672990858421</c:v>
                </c:pt>
                <c:pt idx="4325">
                  <c:v>18.268680503945404</c:v>
                </c:pt>
                <c:pt idx="4326">
                  <c:v>18.268680503945404</c:v>
                </c:pt>
                <c:pt idx="4327">
                  <c:v>19.256176747401913</c:v>
                </c:pt>
                <c:pt idx="4328">
                  <c:v>21.23116923431493</c:v>
                </c:pt>
                <c:pt idx="4329">
                  <c:v>22.218665477771438</c:v>
                </c:pt>
                <c:pt idx="4330">
                  <c:v>21.23116923431493</c:v>
                </c:pt>
                <c:pt idx="4331">
                  <c:v>19.256176747401913</c:v>
                </c:pt>
                <c:pt idx="4332">
                  <c:v>18.268680503945404</c:v>
                </c:pt>
                <c:pt idx="4333">
                  <c:v>19.256176747401913</c:v>
                </c:pt>
                <c:pt idx="4334">
                  <c:v>21.23116923431493</c:v>
                </c:pt>
                <c:pt idx="4335">
                  <c:v>23.453035782092073</c:v>
                </c:pt>
                <c:pt idx="4336">
                  <c:v>23.453035782092073</c:v>
                </c:pt>
                <c:pt idx="4337">
                  <c:v>21.23116923431493</c:v>
                </c:pt>
                <c:pt idx="4338">
                  <c:v>19.256176747401913</c:v>
                </c:pt>
                <c:pt idx="4339">
                  <c:v>18.268680503945404</c:v>
                </c:pt>
                <c:pt idx="4340">
                  <c:v>19.256176747401913</c:v>
                </c:pt>
                <c:pt idx="4341">
                  <c:v>20.243672990858421</c:v>
                </c:pt>
                <c:pt idx="4342">
                  <c:v>21.23116923431493</c:v>
                </c:pt>
                <c:pt idx="4343">
                  <c:v>21.23116923431493</c:v>
                </c:pt>
                <c:pt idx="4344">
                  <c:v>20.243672990858421</c:v>
                </c:pt>
                <c:pt idx="4345">
                  <c:v>20.243672990858421</c:v>
                </c:pt>
                <c:pt idx="4346">
                  <c:v>19.256176747401913</c:v>
                </c:pt>
                <c:pt idx="4347">
                  <c:v>20.243672990858421</c:v>
                </c:pt>
                <c:pt idx="4348">
                  <c:v>20.243672990858421</c:v>
                </c:pt>
                <c:pt idx="4349">
                  <c:v>21.23116923431493</c:v>
                </c:pt>
                <c:pt idx="4350">
                  <c:v>21.23116923431493</c:v>
                </c:pt>
                <c:pt idx="4351">
                  <c:v>20.243672990858421</c:v>
                </c:pt>
                <c:pt idx="4352">
                  <c:v>19.256176747401913</c:v>
                </c:pt>
                <c:pt idx="4353">
                  <c:v>19.256176747401913</c:v>
                </c:pt>
                <c:pt idx="4354">
                  <c:v>20.243672990858421</c:v>
                </c:pt>
                <c:pt idx="4355">
                  <c:v>20.243672990858421</c:v>
                </c:pt>
                <c:pt idx="4356">
                  <c:v>20.243672990858421</c:v>
                </c:pt>
                <c:pt idx="4357">
                  <c:v>20.243672990858421</c:v>
                </c:pt>
                <c:pt idx="4358">
                  <c:v>21.23116923431493</c:v>
                </c:pt>
                <c:pt idx="4359">
                  <c:v>21.23116923431493</c:v>
                </c:pt>
                <c:pt idx="4360">
                  <c:v>21.23116923431493</c:v>
                </c:pt>
                <c:pt idx="4361">
                  <c:v>21.23116923431493</c:v>
                </c:pt>
                <c:pt idx="4362">
                  <c:v>21.23116923431493</c:v>
                </c:pt>
                <c:pt idx="4363">
                  <c:v>20.243672990858421</c:v>
                </c:pt>
                <c:pt idx="4364">
                  <c:v>19.256176747401913</c:v>
                </c:pt>
                <c:pt idx="4365">
                  <c:v>20.243672990858421</c:v>
                </c:pt>
                <c:pt idx="4366">
                  <c:v>20.243672990858421</c:v>
                </c:pt>
                <c:pt idx="4367">
                  <c:v>20.243672990858421</c:v>
                </c:pt>
                <c:pt idx="4368">
                  <c:v>20.243672990858421</c:v>
                </c:pt>
                <c:pt idx="4369">
                  <c:v>20.243672990858421</c:v>
                </c:pt>
                <c:pt idx="4370">
                  <c:v>20.243672990858421</c:v>
                </c:pt>
                <c:pt idx="4371">
                  <c:v>20.243672990858421</c:v>
                </c:pt>
                <c:pt idx="4372">
                  <c:v>21.23116923431493</c:v>
                </c:pt>
                <c:pt idx="4373">
                  <c:v>21.23116923431493</c:v>
                </c:pt>
                <c:pt idx="4374">
                  <c:v>21.23116923431493</c:v>
                </c:pt>
                <c:pt idx="4375">
                  <c:v>21.23116923431493</c:v>
                </c:pt>
                <c:pt idx="4376">
                  <c:v>20.243672990858421</c:v>
                </c:pt>
                <c:pt idx="4377">
                  <c:v>19.256176747401913</c:v>
                </c:pt>
                <c:pt idx="4378">
                  <c:v>19.256176747401913</c:v>
                </c:pt>
                <c:pt idx="4379">
                  <c:v>20.243672990858421</c:v>
                </c:pt>
                <c:pt idx="4380">
                  <c:v>21.23116923431493</c:v>
                </c:pt>
                <c:pt idx="4381">
                  <c:v>21.23116923431493</c:v>
                </c:pt>
                <c:pt idx="4382">
                  <c:v>20.243672990858421</c:v>
                </c:pt>
                <c:pt idx="4383">
                  <c:v>19.256176747401913</c:v>
                </c:pt>
                <c:pt idx="4384">
                  <c:v>19.256176747401913</c:v>
                </c:pt>
                <c:pt idx="4385">
                  <c:v>20.243672990858421</c:v>
                </c:pt>
                <c:pt idx="4386">
                  <c:v>21.23116923431493</c:v>
                </c:pt>
                <c:pt idx="4387">
                  <c:v>21.23116923431493</c:v>
                </c:pt>
                <c:pt idx="4388">
                  <c:v>20.243672990858421</c:v>
                </c:pt>
                <c:pt idx="4389">
                  <c:v>20.243672990858421</c:v>
                </c:pt>
                <c:pt idx="4390">
                  <c:v>19.256176747401913</c:v>
                </c:pt>
                <c:pt idx="4391">
                  <c:v>19.256176747401913</c:v>
                </c:pt>
                <c:pt idx="4392">
                  <c:v>20.243672990858421</c:v>
                </c:pt>
                <c:pt idx="4393">
                  <c:v>21.23116923431493</c:v>
                </c:pt>
                <c:pt idx="4394">
                  <c:v>22.218665477771438</c:v>
                </c:pt>
                <c:pt idx="4395">
                  <c:v>21.23116923431493</c:v>
                </c:pt>
                <c:pt idx="4396">
                  <c:v>20.243672990858421</c:v>
                </c:pt>
                <c:pt idx="4397">
                  <c:v>20.243672990858421</c:v>
                </c:pt>
                <c:pt idx="4398">
                  <c:v>20.243672990858421</c:v>
                </c:pt>
                <c:pt idx="4399">
                  <c:v>21.23116923431493</c:v>
                </c:pt>
                <c:pt idx="4400">
                  <c:v>22.218665477771438</c:v>
                </c:pt>
                <c:pt idx="4401">
                  <c:v>21.23116923431493</c:v>
                </c:pt>
                <c:pt idx="4402">
                  <c:v>19.256176747401913</c:v>
                </c:pt>
                <c:pt idx="4403">
                  <c:v>19.256176747401913</c:v>
                </c:pt>
                <c:pt idx="4404">
                  <c:v>19.256176747401913</c:v>
                </c:pt>
                <c:pt idx="4405">
                  <c:v>20.243672990858421</c:v>
                </c:pt>
                <c:pt idx="4406">
                  <c:v>21.23116923431493</c:v>
                </c:pt>
                <c:pt idx="4407">
                  <c:v>22.218665477771438</c:v>
                </c:pt>
                <c:pt idx="4408">
                  <c:v>22.218665477771438</c:v>
                </c:pt>
                <c:pt idx="4409">
                  <c:v>21.23116923431493</c:v>
                </c:pt>
                <c:pt idx="4410">
                  <c:v>19.256176747401913</c:v>
                </c:pt>
                <c:pt idx="4411">
                  <c:v>19.256176747401913</c:v>
                </c:pt>
                <c:pt idx="4412">
                  <c:v>19.256176747401913</c:v>
                </c:pt>
                <c:pt idx="4413">
                  <c:v>20.243672990858421</c:v>
                </c:pt>
                <c:pt idx="4414">
                  <c:v>20.243672990858421</c:v>
                </c:pt>
                <c:pt idx="4415">
                  <c:v>20.243672990858421</c:v>
                </c:pt>
                <c:pt idx="4416">
                  <c:v>20.243672990858421</c:v>
                </c:pt>
                <c:pt idx="4417">
                  <c:v>19.256176747401913</c:v>
                </c:pt>
                <c:pt idx="4418">
                  <c:v>19.256176747401913</c:v>
                </c:pt>
                <c:pt idx="4419">
                  <c:v>20.243672990858421</c:v>
                </c:pt>
                <c:pt idx="4420">
                  <c:v>22.218665477771438</c:v>
                </c:pt>
                <c:pt idx="4421">
                  <c:v>22.218665477771438</c:v>
                </c:pt>
                <c:pt idx="4422">
                  <c:v>22.218665477771438</c:v>
                </c:pt>
                <c:pt idx="4423">
                  <c:v>21.23116923431493</c:v>
                </c:pt>
                <c:pt idx="4424">
                  <c:v>19.256176747401913</c:v>
                </c:pt>
                <c:pt idx="4425">
                  <c:v>19.256176747401913</c:v>
                </c:pt>
                <c:pt idx="4426">
                  <c:v>20.243672990858421</c:v>
                </c:pt>
                <c:pt idx="4427">
                  <c:v>21.23116923431493</c:v>
                </c:pt>
                <c:pt idx="4428">
                  <c:v>21.23116923431493</c:v>
                </c:pt>
                <c:pt idx="4429">
                  <c:v>20.243672990858421</c:v>
                </c:pt>
                <c:pt idx="4430">
                  <c:v>19.256176747401913</c:v>
                </c:pt>
                <c:pt idx="4431">
                  <c:v>19.256176747401913</c:v>
                </c:pt>
                <c:pt idx="4432">
                  <c:v>20.243672990858421</c:v>
                </c:pt>
                <c:pt idx="4433">
                  <c:v>21.23116923431493</c:v>
                </c:pt>
                <c:pt idx="4434">
                  <c:v>22.218665477771438</c:v>
                </c:pt>
                <c:pt idx="4435">
                  <c:v>22.218665477771438</c:v>
                </c:pt>
                <c:pt idx="4436">
                  <c:v>21.23116923431493</c:v>
                </c:pt>
                <c:pt idx="4437">
                  <c:v>20.243672990858421</c:v>
                </c:pt>
                <c:pt idx="4438">
                  <c:v>20.243672990858421</c:v>
                </c:pt>
                <c:pt idx="4439">
                  <c:v>20.243672990858421</c:v>
                </c:pt>
                <c:pt idx="4440">
                  <c:v>20.243672990858421</c:v>
                </c:pt>
                <c:pt idx="4441">
                  <c:v>20.243672990858421</c:v>
                </c:pt>
                <c:pt idx="4442">
                  <c:v>20.243672990858421</c:v>
                </c:pt>
                <c:pt idx="4443">
                  <c:v>20.243672990858421</c:v>
                </c:pt>
                <c:pt idx="4444">
                  <c:v>21.23116923431493</c:v>
                </c:pt>
                <c:pt idx="4445">
                  <c:v>20.243672990858421</c:v>
                </c:pt>
                <c:pt idx="4446">
                  <c:v>20.243672990858421</c:v>
                </c:pt>
                <c:pt idx="4447">
                  <c:v>20.243672990858421</c:v>
                </c:pt>
                <c:pt idx="4448">
                  <c:v>20.243672990858421</c:v>
                </c:pt>
                <c:pt idx="4449">
                  <c:v>20.243672990858421</c:v>
                </c:pt>
                <c:pt idx="4450">
                  <c:v>21.23116923431493</c:v>
                </c:pt>
                <c:pt idx="4451">
                  <c:v>21.23116923431493</c:v>
                </c:pt>
                <c:pt idx="4452">
                  <c:v>21.23116923431493</c:v>
                </c:pt>
                <c:pt idx="4453">
                  <c:v>20.243672990858421</c:v>
                </c:pt>
                <c:pt idx="4454">
                  <c:v>20.243672990858421</c:v>
                </c:pt>
                <c:pt idx="4455">
                  <c:v>20.243672990858421</c:v>
                </c:pt>
                <c:pt idx="4456">
                  <c:v>20.243672990858421</c:v>
                </c:pt>
                <c:pt idx="4457">
                  <c:v>20.243672990858421</c:v>
                </c:pt>
                <c:pt idx="4458">
                  <c:v>21.23116923431493</c:v>
                </c:pt>
                <c:pt idx="4459">
                  <c:v>21.23116923431493</c:v>
                </c:pt>
                <c:pt idx="4460">
                  <c:v>21.23116923431493</c:v>
                </c:pt>
                <c:pt idx="4461">
                  <c:v>21.23116923431493</c:v>
                </c:pt>
                <c:pt idx="4462">
                  <c:v>21.23116923431493</c:v>
                </c:pt>
                <c:pt idx="4463">
                  <c:v>21.23116923431493</c:v>
                </c:pt>
                <c:pt idx="4464">
                  <c:v>20.243672990858421</c:v>
                </c:pt>
                <c:pt idx="4465">
                  <c:v>20.243672990858421</c:v>
                </c:pt>
                <c:pt idx="4466">
                  <c:v>21.23116923431493</c:v>
                </c:pt>
                <c:pt idx="4467">
                  <c:v>22.218665477771438</c:v>
                </c:pt>
                <c:pt idx="4468">
                  <c:v>21.23116923431493</c:v>
                </c:pt>
                <c:pt idx="4469">
                  <c:v>21.23116923431493</c:v>
                </c:pt>
                <c:pt idx="4470">
                  <c:v>20.243672990858421</c:v>
                </c:pt>
                <c:pt idx="4471">
                  <c:v>20.243672990858421</c:v>
                </c:pt>
                <c:pt idx="4472">
                  <c:v>21.23116923431493</c:v>
                </c:pt>
                <c:pt idx="4473">
                  <c:v>21.23116923431493</c:v>
                </c:pt>
                <c:pt idx="4474">
                  <c:v>21.23116923431493</c:v>
                </c:pt>
                <c:pt idx="4475">
                  <c:v>20.243672990858421</c:v>
                </c:pt>
                <c:pt idx="4476">
                  <c:v>20.243672990858421</c:v>
                </c:pt>
                <c:pt idx="4477">
                  <c:v>21.23116923431493</c:v>
                </c:pt>
                <c:pt idx="4478">
                  <c:v>21.23116923431493</c:v>
                </c:pt>
                <c:pt idx="4479">
                  <c:v>21.23116923431493</c:v>
                </c:pt>
                <c:pt idx="4480">
                  <c:v>20.243672990858421</c:v>
                </c:pt>
                <c:pt idx="4481">
                  <c:v>19.256176747401913</c:v>
                </c:pt>
                <c:pt idx="4482">
                  <c:v>19.256176747401913</c:v>
                </c:pt>
                <c:pt idx="4483">
                  <c:v>21.23116923431493</c:v>
                </c:pt>
                <c:pt idx="4484">
                  <c:v>22.218665477771438</c:v>
                </c:pt>
                <c:pt idx="4485">
                  <c:v>22.218665477771438</c:v>
                </c:pt>
                <c:pt idx="4486">
                  <c:v>21.23116923431493</c:v>
                </c:pt>
                <c:pt idx="4487">
                  <c:v>19.256176747401913</c:v>
                </c:pt>
                <c:pt idx="4488">
                  <c:v>18.268680503945404</c:v>
                </c:pt>
                <c:pt idx="4489">
                  <c:v>19.256176747401913</c:v>
                </c:pt>
                <c:pt idx="4490">
                  <c:v>20.243672990858421</c:v>
                </c:pt>
                <c:pt idx="4491">
                  <c:v>21.23116923431493</c:v>
                </c:pt>
                <c:pt idx="4492">
                  <c:v>21.23116923431493</c:v>
                </c:pt>
                <c:pt idx="4493">
                  <c:v>21.23116923431493</c:v>
                </c:pt>
                <c:pt idx="4494">
                  <c:v>19.256176747401913</c:v>
                </c:pt>
                <c:pt idx="4495">
                  <c:v>19.256176747401913</c:v>
                </c:pt>
                <c:pt idx="4496">
                  <c:v>20.243672990858421</c:v>
                </c:pt>
                <c:pt idx="4497">
                  <c:v>21.23116923431493</c:v>
                </c:pt>
                <c:pt idx="4498">
                  <c:v>22.218665477771438</c:v>
                </c:pt>
                <c:pt idx="4499">
                  <c:v>21.23116923431493</c:v>
                </c:pt>
                <c:pt idx="4500">
                  <c:v>20.243672990858421</c:v>
                </c:pt>
                <c:pt idx="4501">
                  <c:v>20.243672990858421</c:v>
                </c:pt>
                <c:pt idx="4502">
                  <c:v>19.256176747401913</c:v>
                </c:pt>
                <c:pt idx="4503">
                  <c:v>20.243672990858421</c:v>
                </c:pt>
                <c:pt idx="4504">
                  <c:v>21.23116923431493</c:v>
                </c:pt>
                <c:pt idx="4505">
                  <c:v>22.218665477771438</c:v>
                </c:pt>
                <c:pt idx="4506">
                  <c:v>22.218665477771438</c:v>
                </c:pt>
                <c:pt idx="4507">
                  <c:v>21.23116923431493</c:v>
                </c:pt>
                <c:pt idx="4508">
                  <c:v>20.243672990858421</c:v>
                </c:pt>
                <c:pt idx="4509">
                  <c:v>19.256176747401913</c:v>
                </c:pt>
                <c:pt idx="4510">
                  <c:v>20.243672990858421</c:v>
                </c:pt>
                <c:pt idx="4511">
                  <c:v>21.23116923431493</c:v>
                </c:pt>
                <c:pt idx="4512">
                  <c:v>22.218665477771438</c:v>
                </c:pt>
                <c:pt idx="4513">
                  <c:v>21.23116923431493</c:v>
                </c:pt>
                <c:pt idx="4514">
                  <c:v>20.243672990858421</c:v>
                </c:pt>
                <c:pt idx="4515">
                  <c:v>19.256176747401913</c:v>
                </c:pt>
                <c:pt idx="4516">
                  <c:v>19.256176747401913</c:v>
                </c:pt>
                <c:pt idx="4517">
                  <c:v>19.256176747401913</c:v>
                </c:pt>
                <c:pt idx="4518">
                  <c:v>21.23116923431493</c:v>
                </c:pt>
                <c:pt idx="4519">
                  <c:v>22.218665477771438</c:v>
                </c:pt>
                <c:pt idx="4520">
                  <c:v>22.218665477771438</c:v>
                </c:pt>
                <c:pt idx="4521">
                  <c:v>21.23116923431493</c:v>
                </c:pt>
                <c:pt idx="4522">
                  <c:v>19.256176747401913</c:v>
                </c:pt>
                <c:pt idx="4523">
                  <c:v>19.256176747401913</c:v>
                </c:pt>
                <c:pt idx="4524">
                  <c:v>20.243672990858421</c:v>
                </c:pt>
                <c:pt idx="4525">
                  <c:v>20.243672990858421</c:v>
                </c:pt>
                <c:pt idx="4526">
                  <c:v>21.23116923431493</c:v>
                </c:pt>
                <c:pt idx="4527">
                  <c:v>21.23116923431493</c:v>
                </c:pt>
                <c:pt idx="4528">
                  <c:v>20.243672990858421</c:v>
                </c:pt>
                <c:pt idx="4529">
                  <c:v>20.243672990858421</c:v>
                </c:pt>
                <c:pt idx="4530">
                  <c:v>20.243672990858421</c:v>
                </c:pt>
                <c:pt idx="4531">
                  <c:v>21.23116923431493</c:v>
                </c:pt>
                <c:pt idx="4532">
                  <c:v>21.23116923431493</c:v>
                </c:pt>
                <c:pt idx="4533">
                  <c:v>21.23116923431493</c:v>
                </c:pt>
                <c:pt idx="4534">
                  <c:v>20.243672990858421</c:v>
                </c:pt>
                <c:pt idx="4535">
                  <c:v>20.243672990858421</c:v>
                </c:pt>
                <c:pt idx="4536">
                  <c:v>20.243672990858421</c:v>
                </c:pt>
                <c:pt idx="4537">
                  <c:v>20.243672990858421</c:v>
                </c:pt>
                <c:pt idx="4538">
                  <c:v>21.23116923431493</c:v>
                </c:pt>
                <c:pt idx="4539">
                  <c:v>20.243672990858421</c:v>
                </c:pt>
                <c:pt idx="4540">
                  <c:v>20.243672990858421</c:v>
                </c:pt>
                <c:pt idx="4541">
                  <c:v>20.243672990858421</c:v>
                </c:pt>
                <c:pt idx="4542">
                  <c:v>20.243672990858421</c:v>
                </c:pt>
                <c:pt idx="4543">
                  <c:v>21.23116923431493</c:v>
                </c:pt>
                <c:pt idx="4544">
                  <c:v>21.23116923431493</c:v>
                </c:pt>
                <c:pt idx="4545">
                  <c:v>21.23116923431493</c:v>
                </c:pt>
                <c:pt idx="4546">
                  <c:v>20.243672990858421</c:v>
                </c:pt>
                <c:pt idx="4547">
                  <c:v>20.243672990858421</c:v>
                </c:pt>
                <c:pt idx="4548">
                  <c:v>20.243672990858421</c:v>
                </c:pt>
                <c:pt idx="4549">
                  <c:v>20.243672990858421</c:v>
                </c:pt>
                <c:pt idx="4550">
                  <c:v>20.243672990858421</c:v>
                </c:pt>
                <c:pt idx="4551">
                  <c:v>20.243672990858421</c:v>
                </c:pt>
                <c:pt idx="4552">
                  <c:v>20.243672990858421</c:v>
                </c:pt>
                <c:pt idx="4553">
                  <c:v>20.243672990858421</c:v>
                </c:pt>
                <c:pt idx="4554">
                  <c:v>20.243672990858421</c:v>
                </c:pt>
                <c:pt idx="4555">
                  <c:v>21.23116923431493</c:v>
                </c:pt>
                <c:pt idx="4556">
                  <c:v>21.23116923431493</c:v>
                </c:pt>
                <c:pt idx="4557">
                  <c:v>21.23116923431493</c:v>
                </c:pt>
                <c:pt idx="4558">
                  <c:v>20.243672990858421</c:v>
                </c:pt>
                <c:pt idx="4559">
                  <c:v>20.243672990858421</c:v>
                </c:pt>
                <c:pt idx="4560">
                  <c:v>20.243672990858421</c:v>
                </c:pt>
                <c:pt idx="4561">
                  <c:v>20.243672990858421</c:v>
                </c:pt>
                <c:pt idx="4562">
                  <c:v>20.243672990858421</c:v>
                </c:pt>
                <c:pt idx="4563">
                  <c:v>20.243672990858421</c:v>
                </c:pt>
                <c:pt idx="4564">
                  <c:v>20.243672990858421</c:v>
                </c:pt>
                <c:pt idx="4565">
                  <c:v>20.243672990858421</c:v>
                </c:pt>
                <c:pt idx="4566">
                  <c:v>20.243672990858421</c:v>
                </c:pt>
                <c:pt idx="4567">
                  <c:v>21.23116923431493</c:v>
                </c:pt>
                <c:pt idx="4568">
                  <c:v>21.23116923431493</c:v>
                </c:pt>
                <c:pt idx="4569">
                  <c:v>21.23116923431493</c:v>
                </c:pt>
                <c:pt idx="4570">
                  <c:v>21.23116923431493</c:v>
                </c:pt>
                <c:pt idx="4571">
                  <c:v>20.243672990858421</c:v>
                </c:pt>
                <c:pt idx="4572">
                  <c:v>20.243672990858421</c:v>
                </c:pt>
                <c:pt idx="4573">
                  <c:v>20.243672990858421</c:v>
                </c:pt>
                <c:pt idx="4574">
                  <c:v>20.243672990858421</c:v>
                </c:pt>
                <c:pt idx="4575">
                  <c:v>20.243672990858421</c:v>
                </c:pt>
                <c:pt idx="4576">
                  <c:v>20.243672990858421</c:v>
                </c:pt>
                <c:pt idx="4577">
                  <c:v>19.256176747401913</c:v>
                </c:pt>
                <c:pt idx="4578">
                  <c:v>19.256176747401913</c:v>
                </c:pt>
                <c:pt idx="4579">
                  <c:v>19.256176747401913</c:v>
                </c:pt>
                <c:pt idx="4580">
                  <c:v>20.243672990858421</c:v>
                </c:pt>
                <c:pt idx="4581">
                  <c:v>21.23116923431493</c:v>
                </c:pt>
                <c:pt idx="4582">
                  <c:v>22.218665477771438</c:v>
                </c:pt>
                <c:pt idx="4583">
                  <c:v>22.218665477771438</c:v>
                </c:pt>
                <c:pt idx="4584">
                  <c:v>20.243672990858421</c:v>
                </c:pt>
                <c:pt idx="4585">
                  <c:v>19.256176747401913</c:v>
                </c:pt>
                <c:pt idx="4586">
                  <c:v>18.268680503945404</c:v>
                </c:pt>
                <c:pt idx="4587">
                  <c:v>19.256176747401913</c:v>
                </c:pt>
                <c:pt idx="4588">
                  <c:v>19.256176747401913</c:v>
                </c:pt>
                <c:pt idx="4589">
                  <c:v>21.23116923431493</c:v>
                </c:pt>
                <c:pt idx="4590">
                  <c:v>22.218665477771438</c:v>
                </c:pt>
                <c:pt idx="4591">
                  <c:v>21.23116923431493</c:v>
                </c:pt>
                <c:pt idx="4592">
                  <c:v>19.256176747401913</c:v>
                </c:pt>
                <c:pt idx="4593">
                  <c:v>18.268680503945404</c:v>
                </c:pt>
                <c:pt idx="4594">
                  <c:v>19.256176747401913</c:v>
                </c:pt>
                <c:pt idx="4595">
                  <c:v>21.23116923431493</c:v>
                </c:pt>
                <c:pt idx="4596">
                  <c:v>23.453035782092073</c:v>
                </c:pt>
                <c:pt idx="4597">
                  <c:v>24.440532025548581</c:v>
                </c:pt>
                <c:pt idx="4598">
                  <c:v>21.23116923431493</c:v>
                </c:pt>
                <c:pt idx="4599">
                  <c:v>19.256176747401913</c:v>
                </c:pt>
                <c:pt idx="4600">
                  <c:v>17.281184260488896</c:v>
                </c:pt>
                <c:pt idx="4601">
                  <c:v>18.268680503945404</c:v>
                </c:pt>
                <c:pt idx="4602">
                  <c:v>20.243672990858421</c:v>
                </c:pt>
                <c:pt idx="4603">
                  <c:v>23.453035782092073</c:v>
                </c:pt>
                <c:pt idx="4604">
                  <c:v>23.453035782092073</c:v>
                </c:pt>
                <c:pt idx="4605">
                  <c:v>21.23116923431493</c:v>
                </c:pt>
                <c:pt idx="4606">
                  <c:v>19.256176747401913</c:v>
                </c:pt>
                <c:pt idx="4607">
                  <c:v>18.268680503945404</c:v>
                </c:pt>
                <c:pt idx="4608">
                  <c:v>19.256176747401913</c:v>
                </c:pt>
                <c:pt idx="4609">
                  <c:v>21.23116923431493</c:v>
                </c:pt>
                <c:pt idx="4610">
                  <c:v>23.453035782092073</c:v>
                </c:pt>
                <c:pt idx="4611">
                  <c:v>22.218665477771438</c:v>
                </c:pt>
                <c:pt idx="4612">
                  <c:v>20.243672990858421</c:v>
                </c:pt>
                <c:pt idx="4613">
                  <c:v>18.268680503945404</c:v>
                </c:pt>
                <c:pt idx="4614">
                  <c:v>17.281184260488896</c:v>
                </c:pt>
                <c:pt idx="4615">
                  <c:v>19.256176747401913</c:v>
                </c:pt>
                <c:pt idx="4616">
                  <c:v>20.243672990858421</c:v>
                </c:pt>
                <c:pt idx="4617">
                  <c:v>22.218665477771438</c:v>
                </c:pt>
                <c:pt idx="4618">
                  <c:v>22.218665477771438</c:v>
                </c:pt>
                <c:pt idx="4619">
                  <c:v>21.23116923431493</c:v>
                </c:pt>
                <c:pt idx="4620">
                  <c:v>19.256176747401913</c:v>
                </c:pt>
                <c:pt idx="4621">
                  <c:v>19.256176747401913</c:v>
                </c:pt>
                <c:pt idx="4622">
                  <c:v>19.256176747401913</c:v>
                </c:pt>
                <c:pt idx="4623">
                  <c:v>21.23116923431493</c:v>
                </c:pt>
                <c:pt idx="4624">
                  <c:v>21.23116923431493</c:v>
                </c:pt>
                <c:pt idx="4625">
                  <c:v>20.243672990858421</c:v>
                </c:pt>
                <c:pt idx="4626">
                  <c:v>20.243672990858421</c:v>
                </c:pt>
                <c:pt idx="4627">
                  <c:v>20.243672990858421</c:v>
                </c:pt>
                <c:pt idx="4628">
                  <c:v>20.243672990858421</c:v>
                </c:pt>
                <c:pt idx="4629">
                  <c:v>21.23116923431493</c:v>
                </c:pt>
                <c:pt idx="4630">
                  <c:v>21.23116923431493</c:v>
                </c:pt>
                <c:pt idx="4631">
                  <c:v>20.243672990858421</c:v>
                </c:pt>
                <c:pt idx="4632">
                  <c:v>19.256176747401913</c:v>
                </c:pt>
                <c:pt idx="4633">
                  <c:v>19.256176747401913</c:v>
                </c:pt>
                <c:pt idx="4634">
                  <c:v>19.256176747401913</c:v>
                </c:pt>
                <c:pt idx="4635">
                  <c:v>20.243672990858421</c:v>
                </c:pt>
                <c:pt idx="4636">
                  <c:v>21.23116923431493</c:v>
                </c:pt>
                <c:pt idx="4637">
                  <c:v>21.23116923431493</c:v>
                </c:pt>
                <c:pt idx="4638">
                  <c:v>20.243672990858421</c:v>
                </c:pt>
                <c:pt idx="4639">
                  <c:v>19.256176747401913</c:v>
                </c:pt>
                <c:pt idx="4640">
                  <c:v>19.256176747401913</c:v>
                </c:pt>
                <c:pt idx="4641">
                  <c:v>19.256176747401913</c:v>
                </c:pt>
                <c:pt idx="4642">
                  <c:v>20.243672990858421</c:v>
                </c:pt>
                <c:pt idx="4643">
                  <c:v>21.23116923431493</c:v>
                </c:pt>
                <c:pt idx="4644">
                  <c:v>20.243672990858421</c:v>
                </c:pt>
                <c:pt idx="4645">
                  <c:v>20.243672990858421</c:v>
                </c:pt>
                <c:pt idx="4646">
                  <c:v>19.256176747401913</c:v>
                </c:pt>
                <c:pt idx="4647">
                  <c:v>19.256176747401913</c:v>
                </c:pt>
                <c:pt idx="4648">
                  <c:v>20.243672990858421</c:v>
                </c:pt>
                <c:pt idx="4649">
                  <c:v>20.243672990858421</c:v>
                </c:pt>
                <c:pt idx="4650">
                  <c:v>21.23116923431493</c:v>
                </c:pt>
                <c:pt idx="4651">
                  <c:v>21.23116923431493</c:v>
                </c:pt>
                <c:pt idx="4652">
                  <c:v>20.243672990858421</c:v>
                </c:pt>
                <c:pt idx="4653">
                  <c:v>20.243672990858421</c:v>
                </c:pt>
                <c:pt idx="4654">
                  <c:v>19.256176747401913</c:v>
                </c:pt>
                <c:pt idx="4655">
                  <c:v>20.243672990858421</c:v>
                </c:pt>
                <c:pt idx="4656">
                  <c:v>21.23116923431493</c:v>
                </c:pt>
                <c:pt idx="4657">
                  <c:v>21.23116923431493</c:v>
                </c:pt>
                <c:pt idx="4658">
                  <c:v>21.23116923431493</c:v>
                </c:pt>
                <c:pt idx="4659">
                  <c:v>19.256176747401913</c:v>
                </c:pt>
                <c:pt idx="4660">
                  <c:v>19.256176747401913</c:v>
                </c:pt>
                <c:pt idx="4661">
                  <c:v>19.256176747401913</c:v>
                </c:pt>
                <c:pt idx="4662">
                  <c:v>20.243672990858421</c:v>
                </c:pt>
                <c:pt idx="4663">
                  <c:v>22.218665477771438</c:v>
                </c:pt>
                <c:pt idx="4664">
                  <c:v>22.218665477771438</c:v>
                </c:pt>
                <c:pt idx="4665">
                  <c:v>21.23116923431493</c:v>
                </c:pt>
                <c:pt idx="4666">
                  <c:v>19.256176747401913</c:v>
                </c:pt>
                <c:pt idx="4667">
                  <c:v>19.256176747401913</c:v>
                </c:pt>
                <c:pt idx="4668">
                  <c:v>19.256176747401913</c:v>
                </c:pt>
                <c:pt idx="4669">
                  <c:v>20.243672990858421</c:v>
                </c:pt>
                <c:pt idx="4670">
                  <c:v>22.218665477771438</c:v>
                </c:pt>
                <c:pt idx="4671">
                  <c:v>22.218665477771438</c:v>
                </c:pt>
                <c:pt idx="4672">
                  <c:v>21.23116923431493</c:v>
                </c:pt>
                <c:pt idx="4673">
                  <c:v>19.256176747401913</c:v>
                </c:pt>
                <c:pt idx="4674">
                  <c:v>18.268680503945404</c:v>
                </c:pt>
                <c:pt idx="4675">
                  <c:v>19.256176747401913</c:v>
                </c:pt>
                <c:pt idx="4676">
                  <c:v>20.243672990858421</c:v>
                </c:pt>
                <c:pt idx="4677">
                  <c:v>22.218665477771438</c:v>
                </c:pt>
                <c:pt idx="4678">
                  <c:v>22.218665477771438</c:v>
                </c:pt>
                <c:pt idx="4679">
                  <c:v>21.23116923431493</c:v>
                </c:pt>
                <c:pt idx="4680">
                  <c:v>19.256176747401913</c:v>
                </c:pt>
                <c:pt idx="4681">
                  <c:v>18.268680503945404</c:v>
                </c:pt>
                <c:pt idx="4682">
                  <c:v>19.256176747401913</c:v>
                </c:pt>
                <c:pt idx="4683">
                  <c:v>20.243672990858421</c:v>
                </c:pt>
                <c:pt idx="4684">
                  <c:v>21.23116923431493</c:v>
                </c:pt>
                <c:pt idx="4685">
                  <c:v>21.23116923431493</c:v>
                </c:pt>
                <c:pt idx="4686">
                  <c:v>21.23116923431493</c:v>
                </c:pt>
                <c:pt idx="4687">
                  <c:v>20.243672990858421</c:v>
                </c:pt>
                <c:pt idx="4688">
                  <c:v>19.256176747401913</c:v>
                </c:pt>
                <c:pt idx="4689">
                  <c:v>20.243672990858421</c:v>
                </c:pt>
                <c:pt idx="4690">
                  <c:v>20.243672990858421</c:v>
                </c:pt>
                <c:pt idx="4691">
                  <c:v>20.243672990858421</c:v>
                </c:pt>
                <c:pt idx="4692">
                  <c:v>20.243672990858421</c:v>
                </c:pt>
                <c:pt idx="4693">
                  <c:v>20.243672990858421</c:v>
                </c:pt>
                <c:pt idx="4694">
                  <c:v>20.243672990858421</c:v>
                </c:pt>
                <c:pt idx="4695">
                  <c:v>21.23116923431493</c:v>
                </c:pt>
                <c:pt idx="4696">
                  <c:v>21.23116923431493</c:v>
                </c:pt>
                <c:pt idx="4697">
                  <c:v>20.243672990858421</c:v>
                </c:pt>
                <c:pt idx="4698">
                  <c:v>20.243672990858421</c:v>
                </c:pt>
                <c:pt idx="4699">
                  <c:v>20.243672990858421</c:v>
                </c:pt>
                <c:pt idx="4700">
                  <c:v>20.243672990858421</c:v>
                </c:pt>
                <c:pt idx="4701">
                  <c:v>20.243672990858421</c:v>
                </c:pt>
                <c:pt idx="4702">
                  <c:v>21.23116923431493</c:v>
                </c:pt>
                <c:pt idx="4703">
                  <c:v>20.243672990858421</c:v>
                </c:pt>
                <c:pt idx="4704">
                  <c:v>19.256176747401913</c:v>
                </c:pt>
                <c:pt idx="4705">
                  <c:v>19.256176747401913</c:v>
                </c:pt>
                <c:pt idx="4706">
                  <c:v>19.256176747401913</c:v>
                </c:pt>
                <c:pt idx="4707">
                  <c:v>20.243672990858421</c:v>
                </c:pt>
                <c:pt idx="4708">
                  <c:v>21.23116923431493</c:v>
                </c:pt>
                <c:pt idx="4709">
                  <c:v>21.23116923431493</c:v>
                </c:pt>
                <c:pt idx="4710">
                  <c:v>20.243672990858421</c:v>
                </c:pt>
                <c:pt idx="4711">
                  <c:v>19.256176747401913</c:v>
                </c:pt>
                <c:pt idx="4712">
                  <c:v>19.256176747401913</c:v>
                </c:pt>
                <c:pt idx="4713">
                  <c:v>19.256176747401913</c:v>
                </c:pt>
                <c:pt idx="4714">
                  <c:v>19.256176747401913</c:v>
                </c:pt>
                <c:pt idx="4715">
                  <c:v>20.243672990858421</c:v>
                </c:pt>
                <c:pt idx="4716">
                  <c:v>21.23116923431493</c:v>
                </c:pt>
                <c:pt idx="4717">
                  <c:v>20.243672990858421</c:v>
                </c:pt>
                <c:pt idx="4718">
                  <c:v>19.256176747401913</c:v>
                </c:pt>
                <c:pt idx="4719">
                  <c:v>19.256176747401913</c:v>
                </c:pt>
                <c:pt idx="4720">
                  <c:v>20.243672990858421</c:v>
                </c:pt>
                <c:pt idx="4721">
                  <c:v>20.243672990858421</c:v>
                </c:pt>
                <c:pt idx="4722">
                  <c:v>21.23116923431493</c:v>
                </c:pt>
                <c:pt idx="4723">
                  <c:v>20.243672990858421</c:v>
                </c:pt>
                <c:pt idx="4724">
                  <c:v>20.243672990858421</c:v>
                </c:pt>
                <c:pt idx="4725">
                  <c:v>19.256176747401913</c:v>
                </c:pt>
                <c:pt idx="4726">
                  <c:v>19.256176747401913</c:v>
                </c:pt>
                <c:pt idx="4727">
                  <c:v>19.256176747401913</c:v>
                </c:pt>
                <c:pt idx="4728">
                  <c:v>19.256176747401913</c:v>
                </c:pt>
                <c:pt idx="4729">
                  <c:v>20.243672990858421</c:v>
                </c:pt>
                <c:pt idx="4730">
                  <c:v>20.243672990858421</c:v>
                </c:pt>
                <c:pt idx="4731">
                  <c:v>20.243672990858421</c:v>
                </c:pt>
                <c:pt idx="4732">
                  <c:v>20.243672990858421</c:v>
                </c:pt>
                <c:pt idx="4733">
                  <c:v>19.256176747401913</c:v>
                </c:pt>
                <c:pt idx="4734">
                  <c:v>19.256176747401913</c:v>
                </c:pt>
                <c:pt idx="4735">
                  <c:v>20.243672990858421</c:v>
                </c:pt>
                <c:pt idx="4736">
                  <c:v>20.243672990858421</c:v>
                </c:pt>
                <c:pt idx="4737">
                  <c:v>20.243672990858421</c:v>
                </c:pt>
                <c:pt idx="4738">
                  <c:v>20.243672990858421</c:v>
                </c:pt>
                <c:pt idx="4739">
                  <c:v>19.256176747401913</c:v>
                </c:pt>
                <c:pt idx="4740">
                  <c:v>19.256176747401913</c:v>
                </c:pt>
                <c:pt idx="4741">
                  <c:v>19.256176747401913</c:v>
                </c:pt>
                <c:pt idx="4742">
                  <c:v>19.256176747401913</c:v>
                </c:pt>
                <c:pt idx="4743">
                  <c:v>20.243672990858421</c:v>
                </c:pt>
                <c:pt idx="4744">
                  <c:v>21.23116923431493</c:v>
                </c:pt>
                <c:pt idx="4745">
                  <c:v>20.243672990858421</c:v>
                </c:pt>
                <c:pt idx="4746">
                  <c:v>20.243672990858421</c:v>
                </c:pt>
                <c:pt idx="4747">
                  <c:v>20.243672990858421</c:v>
                </c:pt>
                <c:pt idx="4748">
                  <c:v>19.256176747401913</c:v>
                </c:pt>
                <c:pt idx="4749">
                  <c:v>19.256176747401913</c:v>
                </c:pt>
                <c:pt idx="4750">
                  <c:v>20.243672990858421</c:v>
                </c:pt>
                <c:pt idx="4751">
                  <c:v>20.243672990858421</c:v>
                </c:pt>
                <c:pt idx="4752">
                  <c:v>21.23116923431493</c:v>
                </c:pt>
                <c:pt idx="4753">
                  <c:v>20.243672990858421</c:v>
                </c:pt>
                <c:pt idx="4754">
                  <c:v>20.243672990858421</c:v>
                </c:pt>
                <c:pt idx="4755">
                  <c:v>19.256176747401913</c:v>
                </c:pt>
                <c:pt idx="4756">
                  <c:v>19.256176747401913</c:v>
                </c:pt>
                <c:pt idx="4757">
                  <c:v>19.256176747401913</c:v>
                </c:pt>
                <c:pt idx="4758">
                  <c:v>20.243672990858421</c:v>
                </c:pt>
                <c:pt idx="4759">
                  <c:v>20.243672990858421</c:v>
                </c:pt>
                <c:pt idx="4760">
                  <c:v>20.243672990858421</c:v>
                </c:pt>
                <c:pt idx="4761">
                  <c:v>19.256176747401913</c:v>
                </c:pt>
                <c:pt idx="4762">
                  <c:v>19.256176747401913</c:v>
                </c:pt>
                <c:pt idx="4763">
                  <c:v>20.243672990858421</c:v>
                </c:pt>
                <c:pt idx="4764">
                  <c:v>21.23116923431493</c:v>
                </c:pt>
                <c:pt idx="4765">
                  <c:v>21.23116923431493</c:v>
                </c:pt>
                <c:pt idx="4766">
                  <c:v>20.243672990858421</c:v>
                </c:pt>
                <c:pt idx="4767">
                  <c:v>20.243672990858421</c:v>
                </c:pt>
                <c:pt idx="4768">
                  <c:v>19.256176747401913</c:v>
                </c:pt>
                <c:pt idx="4769">
                  <c:v>20.243672990858421</c:v>
                </c:pt>
                <c:pt idx="4770">
                  <c:v>20.243672990858421</c:v>
                </c:pt>
                <c:pt idx="4771">
                  <c:v>21.23116923431493</c:v>
                </c:pt>
                <c:pt idx="4772">
                  <c:v>21.23116923431493</c:v>
                </c:pt>
                <c:pt idx="4773">
                  <c:v>20.243672990858421</c:v>
                </c:pt>
                <c:pt idx="4774">
                  <c:v>18.268680503945404</c:v>
                </c:pt>
                <c:pt idx="4775">
                  <c:v>18.268680503945404</c:v>
                </c:pt>
                <c:pt idx="4776">
                  <c:v>19.256176747401913</c:v>
                </c:pt>
                <c:pt idx="4777">
                  <c:v>21.23116923431493</c:v>
                </c:pt>
                <c:pt idx="4778">
                  <c:v>22.218665477771438</c:v>
                </c:pt>
                <c:pt idx="4779">
                  <c:v>22.218665477771438</c:v>
                </c:pt>
                <c:pt idx="4780">
                  <c:v>20.243672990858421</c:v>
                </c:pt>
                <c:pt idx="4781">
                  <c:v>19.256176747401913</c:v>
                </c:pt>
                <c:pt idx="4782">
                  <c:v>19.256176747401913</c:v>
                </c:pt>
                <c:pt idx="4783">
                  <c:v>20.243672990858421</c:v>
                </c:pt>
                <c:pt idx="4784">
                  <c:v>21.23116923431493</c:v>
                </c:pt>
                <c:pt idx="4785">
                  <c:v>21.23116923431493</c:v>
                </c:pt>
                <c:pt idx="4786">
                  <c:v>20.243672990858421</c:v>
                </c:pt>
                <c:pt idx="4787">
                  <c:v>19.256176747401913</c:v>
                </c:pt>
                <c:pt idx="4788">
                  <c:v>18.268680503945404</c:v>
                </c:pt>
                <c:pt idx="4789">
                  <c:v>18.268680503945404</c:v>
                </c:pt>
                <c:pt idx="4790">
                  <c:v>19.256176747401913</c:v>
                </c:pt>
                <c:pt idx="4791">
                  <c:v>21.23116923431493</c:v>
                </c:pt>
                <c:pt idx="4792">
                  <c:v>21.23116923431493</c:v>
                </c:pt>
                <c:pt idx="4793">
                  <c:v>20.243672990858421</c:v>
                </c:pt>
                <c:pt idx="4794">
                  <c:v>20.243672990858421</c:v>
                </c:pt>
                <c:pt idx="4795">
                  <c:v>19.256176747401913</c:v>
                </c:pt>
                <c:pt idx="4796">
                  <c:v>19.256176747401913</c:v>
                </c:pt>
                <c:pt idx="4797">
                  <c:v>20.243672990858421</c:v>
                </c:pt>
                <c:pt idx="4798">
                  <c:v>20.243672990858421</c:v>
                </c:pt>
                <c:pt idx="4799">
                  <c:v>19.256176747401913</c:v>
                </c:pt>
                <c:pt idx="4800">
                  <c:v>19.256176747401913</c:v>
                </c:pt>
                <c:pt idx="4801">
                  <c:v>18.268680503945404</c:v>
                </c:pt>
                <c:pt idx="4802">
                  <c:v>19.256176747401913</c:v>
                </c:pt>
                <c:pt idx="4803">
                  <c:v>21.23116923431493</c:v>
                </c:pt>
                <c:pt idx="4804">
                  <c:v>22.218665477771438</c:v>
                </c:pt>
                <c:pt idx="4805">
                  <c:v>22.218665477771438</c:v>
                </c:pt>
                <c:pt idx="4806">
                  <c:v>20.243672990858421</c:v>
                </c:pt>
                <c:pt idx="4807">
                  <c:v>19.256176747401913</c:v>
                </c:pt>
                <c:pt idx="4808">
                  <c:v>19.256176747401913</c:v>
                </c:pt>
                <c:pt idx="4809">
                  <c:v>20.243672990858421</c:v>
                </c:pt>
                <c:pt idx="4810">
                  <c:v>21.23116923431493</c:v>
                </c:pt>
                <c:pt idx="4811">
                  <c:v>21.23116923431493</c:v>
                </c:pt>
                <c:pt idx="4812">
                  <c:v>20.243672990858421</c:v>
                </c:pt>
                <c:pt idx="4813">
                  <c:v>19.256176747401913</c:v>
                </c:pt>
                <c:pt idx="4814">
                  <c:v>18.268680503945404</c:v>
                </c:pt>
                <c:pt idx="4815">
                  <c:v>19.256176747401913</c:v>
                </c:pt>
                <c:pt idx="4816">
                  <c:v>21.23116923431493</c:v>
                </c:pt>
                <c:pt idx="4817">
                  <c:v>21.23116923431493</c:v>
                </c:pt>
                <c:pt idx="4818">
                  <c:v>21.23116923431493</c:v>
                </c:pt>
                <c:pt idx="4819">
                  <c:v>20.243672990858421</c:v>
                </c:pt>
                <c:pt idx="4820">
                  <c:v>20.243672990858421</c:v>
                </c:pt>
                <c:pt idx="4821">
                  <c:v>20.243672990858421</c:v>
                </c:pt>
                <c:pt idx="4822">
                  <c:v>20.243672990858421</c:v>
                </c:pt>
                <c:pt idx="4823">
                  <c:v>20.243672990858421</c:v>
                </c:pt>
                <c:pt idx="4824">
                  <c:v>20.243672990858421</c:v>
                </c:pt>
                <c:pt idx="4825">
                  <c:v>20.243672990858421</c:v>
                </c:pt>
                <c:pt idx="4826">
                  <c:v>19.256176747401913</c:v>
                </c:pt>
                <c:pt idx="4827">
                  <c:v>20.243672990858421</c:v>
                </c:pt>
                <c:pt idx="4828">
                  <c:v>20.243672990858421</c:v>
                </c:pt>
                <c:pt idx="4829">
                  <c:v>20.243672990858421</c:v>
                </c:pt>
                <c:pt idx="4830">
                  <c:v>19.256176747401913</c:v>
                </c:pt>
                <c:pt idx="4831">
                  <c:v>20.243672990858421</c:v>
                </c:pt>
                <c:pt idx="4832">
                  <c:v>20.243672990858421</c:v>
                </c:pt>
                <c:pt idx="4833">
                  <c:v>21.23116923431493</c:v>
                </c:pt>
                <c:pt idx="4834">
                  <c:v>21.23116923431493</c:v>
                </c:pt>
                <c:pt idx="4835">
                  <c:v>20.243672990858421</c:v>
                </c:pt>
                <c:pt idx="4836">
                  <c:v>19.256176747401913</c:v>
                </c:pt>
                <c:pt idx="4837">
                  <c:v>19.256176747401913</c:v>
                </c:pt>
                <c:pt idx="4838">
                  <c:v>19.256176747401913</c:v>
                </c:pt>
                <c:pt idx="4839">
                  <c:v>20.243672990858421</c:v>
                </c:pt>
                <c:pt idx="4840">
                  <c:v>21.23116923431493</c:v>
                </c:pt>
                <c:pt idx="4841">
                  <c:v>21.23116923431493</c:v>
                </c:pt>
                <c:pt idx="4842">
                  <c:v>20.243672990858421</c:v>
                </c:pt>
                <c:pt idx="4843">
                  <c:v>19.256176747401913</c:v>
                </c:pt>
                <c:pt idx="4844">
                  <c:v>19.256176747401913</c:v>
                </c:pt>
                <c:pt idx="4845">
                  <c:v>20.243672990858421</c:v>
                </c:pt>
                <c:pt idx="4846">
                  <c:v>21.23116923431493</c:v>
                </c:pt>
                <c:pt idx="4847">
                  <c:v>20.243672990858421</c:v>
                </c:pt>
                <c:pt idx="4848">
                  <c:v>20.243672990858421</c:v>
                </c:pt>
                <c:pt idx="4849">
                  <c:v>19.256176747401913</c:v>
                </c:pt>
                <c:pt idx="4850">
                  <c:v>19.256176747401913</c:v>
                </c:pt>
                <c:pt idx="4851">
                  <c:v>19.256176747401913</c:v>
                </c:pt>
                <c:pt idx="4852">
                  <c:v>20.243672990858421</c:v>
                </c:pt>
                <c:pt idx="4853">
                  <c:v>20.243672990858421</c:v>
                </c:pt>
                <c:pt idx="4854">
                  <c:v>20.243672990858421</c:v>
                </c:pt>
                <c:pt idx="4855">
                  <c:v>19.256176747401913</c:v>
                </c:pt>
                <c:pt idx="4856">
                  <c:v>19.256176747401913</c:v>
                </c:pt>
                <c:pt idx="4857">
                  <c:v>19.256176747401913</c:v>
                </c:pt>
                <c:pt idx="4858">
                  <c:v>19.256176747401913</c:v>
                </c:pt>
                <c:pt idx="4859">
                  <c:v>19.256176747401913</c:v>
                </c:pt>
                <c:pt idx="4860">
                  <c:v>19.256176747401913</c:v>
                </c:pt>
                <c:pt idx="4861">
                  <c:v>19.256176747401913</c:v>
                </c:pt>
                <c:pt idx="4862">
                  <c:v>19.256176747401913</c:v>
                </c:pt>
                <c:pt idx="4863">
                  <c:v>19.256176747401913</c:v>
                </c:pt>
                <c:pt idx="4864">
                  <c:v>19.256176747401913</c:v>
                </c:pt>
                <c:pt idx="4865">
                  <c:v>19.256176747401913</c:v>
                </c:pt>
                <c:pt idx="4866">
                  <c:v>19.256176747401913</c:v>
                </c:pt>
                <c:pt idx="4867">
                  <c:v>19.256176747401913</c:v>
                </c:pt>
                <c:pt idx="4868">
                  <c:v>19.256176747401913</c:v>
                </c:pt>
                <c:pt idx="4869">
                  <c:v>20.243672990858421</c:v>
                </c:pt>
                <c:pt idx="4870">
                  <c:v>20.243672990858421</c:v>
                </c:pt>
                <c:pt idx="4871">
                  <c:v>20.243672990858421</c:v>
                </c:pt>
                <c:pt idx="4872">
                  <c:v>20.243672990858421</c:v>
                </c:pt>
                <c:pt idx="4873">
                  <c:v>20.243672990858421</c:v>
                </c:pt>
                <c:pt idx="4874">
                  <c:v>20.243672990858421</c:v>
                </c:pt>
                <c:pt idx="4875">
                  <c:v>20.243672990858421</c:v>
                </c:pt>
                <c:pt idx="4876">
                  <c:v>21.23116923431493</c:v>
                </c:pt>
                <c:pt idx="4877">
                  <c:v>20.243672990858421</c:v>
                </c:pt>
                <c:pt idx="4878">
                  <c:v>19.256176747401913</c:v>
                </c:pt>
                <c:pt idx="4879">
                  <c:v>19.256176747401913</c:v>
                </c:pt>
                <c:pt idx="4880">
                  <c:v>20.243672990858421</c:v>
                </c:pt>
                <c:pt idx="4881">
                  <c:v>20.243672990858421</c:v>
                </c:pt>
                <c:pt idx="4882">
                  <c:v>20.243672990858421</c:v>
                </c:pt>
                <c:pt idx="4883">
                  <c:v>20.243672990858421</c:v>
                </c:pt>
                <c:pt idx="4884">
                  <c:v>20.243672990858421</c:v>
                </c:pt>
                <c:pt idx="4885">
                  <c:v>19.256176747401913</c:v>
                </c:pt>
                <c:pt idx="4886">
                  <c:v>19.256176747401913</c:v>
                </c:pt>
                <c:pt idx="4887">
                  <c:v>19.256176747401913</c:v>
                </c:pt>
                <c:pt idx="4888">
                  <c:v>19.256176747401913</c:v>
                </c:pt>
                <c:pt idx="4889">
                  <c:v>19.256176747401913</c:v>
                </c:pt>
                <c:pt idx="4890">
                  <c:v>19.256176747401913</c:v>
                </c:pt>
                <c:pt idx="4891">
                  <c:v>19.256176747401913</c:v>
                </c:pt>
                <c:pt idx="4892">
                  <c:v>19.256176747401913</c:v>
                </c:pt>
                <c:pt idx="4893">
                  <c:v>19.256176747401913</c:v>
                </c:pt>
                <c:pt idx="4894">
                  <c:v>19.256176747401913</c:v>
                </c:pt>
                <c:pt idx="4895">
                  <c:v>19.256176747401913</c:v>
                </c:pt>
                <c:pt idx="4896">
                  <c:v>19.256176747401913</c:v>
                </c:pt>
                <c:pt idx="4897">
                  <c:v>19.256176747401913</c:v>
                </c:pt>
                <c:pt idx="4898">
                  <c:v>20.243672990858421</c:v>
                </c:pt>
                <c:pt idx="4899">
                  <c:v>20.243672990858421</c:v>
                </c:pt>
                <c:pt idx="4900">
                  <c:v>20.243672990858421</c:v>
                </c:pt>
                <c:pt idx="4901">
                  <c:v>20.243672990858421</c:v>
                </c:pt>
                <c:pt idx="4902">
                  <c:v>19.256176747401913</c:v>
                </c:pt>
                <c:pt idx="4903">
                  <c:v>19.256176747401913</c:v>
                </c:pt>
                <c:pt idx="4904">
                  <c:v>19.256176747401913</c:v>
                </c:pt>
                <c:pt idx="4905">
                  <c:v>19.256176747401913</c:v>
                </c:pt>
                <c:pt idx="4906">
                  <c:v>19.256176747401913</c:v>
                </c:pt>
                <c:pt idx="4907">
                  <c:v>20.243672990858421</c:v>
                </c:pt>
                <c:pt idx="4908">
                  <c:v>21.23116923431493</c:v>
                </c:pt>
                <c:pt idx="4909">
                  <c:v>20.243672990858421</c:v>
                </c:pt>
                <c:pt idx="4910">
                  <c:v>19.256176747401913</c:v>
                </c:pt>
                <c:pt idx="4911">
                  <c:v>18.268680503945404</c:v>
                </c:pt>
                <c:pt idx="4912">
                  <c:v>18.268680503945404</c:v>
                </c:pt>
                <c:pt idx="4913">
                  <c:v>18.268680503945404</c:v>
                </c:pt>
                <c:pt idx="4914">
                  <c:v>19.256176747401913</c:v>
                </c:pt>
                <c:pt idx="4915">
                  <c:v>20.243672990858421</c:v>
                </c:pt>
                <c:pt idx="4916">
                  <c:v>20.243672990858421</c:v>
                </c:pt>
                <c:pt idx="4917">
                  <c:v>19.256176747401913</c:v>
                </c:pt>
                <c:pt idx="4918">
                  <c:v>19.256176747401913</c:v>
                </c:pt>
                <c:pt idx="4919">
                  <c:v>19.256176747401913</c:v>
                </c:pt>
                <c:pt idx="4920">
                  <c:v>20.243672990858421</c:v>
                </c:pt>
                <c:pt idx="4921">
                  <c:v>21.23116923431493</c:v>
                </c:pt>
                <c:pt idx="4922">
                  <c:v>21.23116923431493</c:v>
                </c:pt>
                <c:pt idx="4923">
                  <c:v>20.243672990858421</c:v>
                </c:pt>
                <c:pt idx="4924">
                  <c:v>19.256176747401913</c:v>
                </c:pt>
                <c:pt idx="4925">
                  <c:v>19.256176747401913</c:v>
                </c:pt>
                <c:pt idx="4926">
                  <c:v>19.256176747401913</c:v>
                </c:pt>
                <c:pt idx="4927">
                  <c:v>18.268680503945404</c:v>
                </c:pt>
                <c:pt idx="4928">
                  <c:v>18.268680503945404</c:v>
                </c:pt>
                <c:pt idx="4929">
                  <c:v>19.256176747401913</c:v>
                </c:pt>
                <c:pt idx="4930">
                  <c:v>19.256176747401913</c:v>
                </c:pt>
                <c:pt idx="4931">
                  <c:v>19.256176747401913</c:v>
                </c:pt>
                <c:pt idx="4932">
                  <c:v>19.256176747401913</c:v>
                </c:pt>
                <c:pt idx="4933">
                  <c:v>20.243672990858421</c:v>
                </c:pt>
                <c:pt idx="4934">
                  <c:v>20.243672990858421</c:v>
                </c:pt>
                <c:pt idx="4935">
                  <c:v>20.243672990858421</c:v>
                </c:pt>
                <c:pt idx="4936">
                  <c:v>20.243672990858421</c:v>
                </c:pt>
                <c:pt idx="4937">
                  <c:v>20.243672990858421</c:v>
                </c:pt>
                <c:pt idx="4938">
                  <c:v>19.256176747401913</c:v>
                </c:pt>
                <c:pt idx="4939">
                  <c:v>19.256176747401913</c:v>
                </c:pt>
                <c:pt idx="4940">
                  <c:v>19.256176747401913</c:v>
                </c:pt>
                <c:pt idx="4941">
                  <c:v>19.256176747401913</c:v>
                </c:pt>
                <c:pt idx="4942">
                  <c:v>19.256176747401913</c:v>
                </c:pt>
                <c:pt idx="4943">
                  <c:v>19.256176747401913</c:v>
                </c:pt>
                <c:pt idx="4944">
                  <c:v>20.243672990858421</c:v>
                </c:pt>
                <c:pt idx="4945">
                  <c:v>20.243672990858421</c:v>
                </c:pt>
                <c:pt idx="4946">
                  <c:v>20.243672990858421</c:v>
                </c:pt>
                <c:pt idx="4947">
                  <c:v>19.256176747401913</c:v>
                </c:pt>
                <c:pt idx="4948">
                  <c:v>20.243672990858421</c:v>
                </c:pt>
                <c:pt idx="4949">
                  <c:v>20.243672990858421</c:v>
                </c:pt>
                <c:pt idx="4950">
                  <c:v>20.243672990858421</c:v>
                </c:pt>
                <c:pt idx="4951">
                  <c:v>20.243672990858421</c:v>
                </c:pt>
                <c:pt idx="4952">
                  <c:v>19.256176747401913</c:v>
                </c:pt>
                <c:pt idx="4953">
                  <c:v>18.268680503945404</c:v>
                </c:pt>
                <c:pt idx="4954">
                  <c:v>18.268680503945404</c:v>
                </c:pt>
                <c:pt idx="4955">
                  <c:v>19.256176747401913</c:v>
                </c:pt>
                <c:pt idx="4956">
                  <c:v>20.243672990858421</c:v>
                </c:pt>
                <c:pt idx="4957">
                  <c:v>20.243672990858421</c:v>
                </c:pt>
                <c:pt idx="4958">
                  <c:v>20.243672990858421</c:v>
                </c:pt>
                <c:pt idx="4959">
                  <c:v>19.256176747401913</c:v>
                </c:pt>
                <c:pt idx="4960">
                  <c:v>19.256176747401913</c:v>
                </c:pt>
                <c:pt idx="4961">
                  <c:v>18.268680503945404</c:v>
                </c:pt>
                <c:pt idx="4962">
                  <c:v>19.256176747401913</c:v>
                </c:pt>
                <c:pt idx="4963">
                  <c:v>20.243672990858421</c:v>
                </c:pt>
                <c:pt idx="4964">
                  <c:v>20.243672990858421</c:v>
                </c:pt>
                <c:pt idx="4965">
                  <c:v>20.243672990858421</c:v>
                </c:pt>
                <c:pt idx="4966">
                  <c:v>19.256176747401913</c:v>
                </c:pt>
                <c:pt idx="4967">
                  <c:v>19.256176747401913</c:v>
                </c:pt>
                <c:pt idx="4968">
                  <c:v>19.256176747401913</c:v>
                </c:pt>
                <c:pt idx="4969">
                  <c:v>20.243672990858421</c:v>
                </c:pt>
                <c:pt idx="4970">
                  <c:v>21.23116923431493</c:v>
                </c:pt>
                <c:pt idx="4971">
                  <c:v>21.23116923431493</c:v>
                </c:pt>
                <c:pt idx="4972">
                  <c:v>20.243672990858421</c:v>
                </c:pt>
                <c:pt idx="4973">
                  <c:v>20.243672990858421</c:v>
                </c:pt>
                <c:pt idx="4974">
                  <c:v>19.256176747401913</c:v>
                </c:pt>
                <c:pt idx="4975">
                  <c:v>18.268680503945404</c:v>
                </c:pt>
                <c:pt idx="4976">
                  <c:v>19.256176747401913</c:v>
                </c:pt>
                <c:pt idx="4977">
                  <c:v>19.256176747401913</c:v>
                </c:pt>
                <c:pt idx="4978">
                  <c:v>20.243672990858421</c:v>
                </c:pt>
                <c:pt idx="4979">
                  <c:v>20.243672990858421</c:v>
                </c:pt>
                <c:pt idx="4980">
                  <c:v>19.256176747401913</c:v>
                </c:pt>
                <c:pt idx="4981">
                  <c:v>19.256176747401913</c:v>
                </c:pt>
                <c:pt idx="4982">
                  <c:v>19.256176747401913</c:v>
                </c:pt>
                <c:pt idx="4983">
                  <c:v>19.256176747401913</c:v>
                </c:pt>
                <c:pt idx="4984">
                  <c:v>19.256176747401913</c:v>
                </c:pt>
                <c:pt idx="4985">
                  <c:v>19.256176747401913</c:v>
                </c:pt>
                <c:pt idx="4986">
                  <c:v>19.256176747401913</c:v>
                </c:pt>
                <c:pt idx="4987">
                  <c:v>19.256176747401913</c:v>
                </c:pt>
                <c:pt idx="4988">
                  <c:v>19.256176747401913</c:v>
                </c:pt>
                <c:pt idx="4989">
                  <c:v>19.256176747401913</c:v>
                </c:pt>
                <c:pt idx="4990">
                  <c:v>19.256176747401913</c:v>
                </c:pt>
                <c:pt idx="4991">
                  <c:v>19.256176747401913</c:v>
                </c:pt>
                <c:pt idx="4992">
                  <c:v>19.256176747401913</c:v>
                </c:pt>
                <c:pt idx="4993">
                  <c:v>19.256176747401913</c:v>
                </c:pt>
                <c:pt idx="4994">
                  <c:v>19.256176747401913</c:v>
                </c:pt>
                <c:pt idx="4995">
                  <c:v>20.243672990858421</c:v>
                </c:pt>
                <c:pt idx="4996">
                  <c:v>21.23116923431493</c:v>
                </c:pt>
                <c:pt idx="4997">
                  <c:v>22.218665477771438</c:v>
                </c:pt>
                <c:pt idx="4998">
                  <c:v>21.23116923431493</c:v>
                </c:pt>
                <c:pt idx="4999">
                  <c:v>20.243672990858421</c:v>
                </c:pt>
                <c:pt idx="5000">
                  <c:v>18.268680503945404</c:v>
                </c:pt>
                <c:pt idx="5001">
                  <c:v>18.268680503945404</c:v>
                </c:pt>
                <c:pt idx="5002">
                  <c:v>19.256176747401913</c:v>
                </c:pt>
                <c:pt idx="5003">
                  <c:v>20.243672990858421</c:v>
                </c:pt>
                <c:pt idx="5004">
                  <c:v>22.218665477771438</c:v>
                </c:pt>
                <c:pt idx="5005">
                  <c:v>21.23116923431493</c:v>
                </c:pt>
                <c:pt idx="5006">
                  <c:v>19.256176747401913</c:v>
                </c:pt>
                <c:pt idx="5007">
                  <c:v>17.281184260488896</c:v>
                </c:pt>
                <c:pt idx="5008">
                  <c:v>17.281184260488896</c:v>
                </c:pt>
                <c:pt idx="5009">
                  <c:v>19.256176747401913</c:v>
                </c:pt>
                <c:pt idx="5010">
                  <c:v>21.23116923431493</c:v>
                </c:pt>
                <c:pt idx="5011">
                  <c:v>22.218665477771438</c:v>
                </c:pt>
                <c:pt idx="5012">
                  <c:v>20.243672990858421</c:v>
                </c:pt>
                <c:pt idx="5013">
                  <c:v>18.268680503945404</c:v>
                </c:pt>
                <c:pt idx="5014">
                  <c:v>17.281184260488896</c:v>
                </c:pt>
                <c:pt idx="5015">
                  <c:v>17.281184260488896</c:v>
                </c:pt>
                <c:pt idx="5016">
                  <c:v>20.243672990858421</c:v>
                </c:pt>
                <c:pt idx="5017">
                  <c:v>22.218665477771438</c:v>
                </c:pt>
                <c:pt idx="5018">
                  <c:v>23.453035782092073</c:v>
                </c:pt>
                <c:pt idx="5019">
                  <c:v>22.218665477771438</c:v>
                </c:pt>
                <c:pt idx="5020">
                  <c:v>18.268680503945404</c:v>
                </c:pt>
                <c:pt idx="5021">
                  <c:v>16.293688017032387</c:v>
                </c:pt>
                <c:pt idx="5022">
                  <c:v>16.293688017032387</c:v>
                </c:pt>
                <c:pt idx="5023">
                  <c:v>18.268680503945404</c:v>
                </c:pt>
                <c:pt idx="5024">
                  <c:v>20.243672990858421</c:v>
                </c:pt>
                <c:pt idx="5025">
                  <c:v>22.218665477771438</c:v>
                </c:pt>
                <c:pt idx="5026">
                  <c:v>20.243672990858421</c:v>
                </c:pt>
                <c:pt idx="5027">
                  <c:v>18.268680503945404</c:v>
                </c:pt>
                <c:pt idx="5028">
                  <c:v>16.293688017032387</c:v>
                </c:pt>
                <c:pt idx="5029">
                  <c:v>16.293688017032387</c:v>
                </c:pt>
                <c:pt idx="5030">
                  <c:v>18.268680503945404</c:v>
                </c:pt>
                <c:pt idx="5031">
                  <c:v>20.243672990858421</c:v>
                </c:pt>
                <c:pt idx="5032">
                  <c:v>22.218665477771438</c:v>
                </c:pt>
                <c:pt idx="5033">
                  <c:v>21.23116923431493</c:v>
                </c:pt>
                <c:pt idx="5034">
                  <c:v>19.256176747401913</c:v>
                </c:pt>
                <c:pt idx="5035">
                  <c:v>17.281184260488896</c:v>
                </c:pt>
                <c:pt idx="5036">
                  <c:v>17.281184260488896</c:v>
                </c:pt>
                <c:pt idx="5037">
                  <c:v>17.281184260488896</c:v>
                </c:pt>
                <c:pt idx="5038">
                  <c:v>20.243672990858421</c:v>
                </c:pt>
                <c:pt idx="5039">
                  <c:v>21.23116923431493</c:v>
                </c:pt>
                <c:pt idx="5040">
                  <c:v>22.218665477771438</c:v>
                </c:pt>
                <c:pt idx="5041">
                  <c:v>20.243672990858421</c:v>
                </c:pt>
                <c:pt idx="5042">
                  <c:v>19.256176747401913</c:v>
                </c:pt>
                <c:pt idx="5043">
                  <c:v>18.268680503945404</c:v>
                </c:pt>
                <c:pt idx="5044">
                  <c:v>19.256176747401913</c:v>
                </c:pt>
                <c:pt idx="5045">
                  <c:v>19.256176747401913</c:v>
                </c:pt>
                <c:pt idx="5046">
                  <c:v>20.243672990858421</c:v>
                </c:pt>
                <c:pt idx="5047">
                  <c:v>21.23116923431493</c:v>
                </c:pt>
                <c:pt idx="5048">
                  <c:v>21.23116923431493</c:v>
                </c:pt>
                <c:pt idx="5049">
                  <c:v>20.243672990858421</c:v>
                </c:pt>
                <c:pt idx="5050">
                  <c:v>19.256176747401913</c:v>
                </c:pt>
                <c:pt idx="5051">
                  <c:v>18.268680503945404</c:v>
                </c:pt>
                <c:pt idx="5052">
                  <c:v>18.268680503945404</c:v>
                </c:pt>
                <c:pt idx="5053">
                  <c:v>19.256176747401913</c:v>
                </c:pt>
                <c:pt idx="5054">
                  <c:v>19.256176747401913</c:v>
                </c:pt>
                <c:pt idx="5055">
                  <c:v>20.243672990858421</c:v>
                </c:pt>
                <c:pt idx="5056">
                  <c:v>19.256176747401913</c:v>
                </c:pt>
                <c:pt idx="5057">
                  <c:v>19.256176747401913</c:v>
                </c:pt>
                <c:pt idx="5058">
                  <c:v>19.256176747401913</c:v>
                </c:pt>
                <c:pt idx="5059">
                  <c:v>19.256176747401913</c:v>
                </c:pt>
                <c:pt idx="5060">
                  <c:v>19.256176747401913</c:v>
                </c:pt>
                <c:pt idx="5061">
                  <c:v>19.256176747401913</c:v>
                </c:pt>
                <c:pt idx="5062">
                  <c:v>19.256176747401913</c:v>
                </c:pt>
                <c:pt idx="5063">
                  <c:v>19.256176747401913</c:v>
                </c:pt>
                <c:pt idx="5064">
                  <c:v>19.256176747401913</c:v>
                </c:pt>
                <c:pt idx="5065">
                  <c:v>20.243672990858421</c:v>
                </c:pt>
                <c:pt idx="5066">
                  <c:v>20.243672990858421</c:v>
                </c:pt>
                <c:pt idx="5067">
                  <c:v>20.243672990858421</c:v>
                </c:pt>
                <c:pt idx="5068">
                  <c:v>20.243672990858421</c:v>
                </c:pt>
                <c:pt idx="5069">
                  <c:v>19.256176747401913</c:v>
                </c:pt>
                <c:pt idx="5070">
                  <c:v>19.256176747401913</c:v>
                </c:pt>
                <c:pt idx="5071">
                  <c:v>18.268680503945404</c:v>
                </c:pt>
                <c:pt idx="5072">
                  <c:v>19.256176747401913</c:v>
                </c:pt>
                <c:pt idx="5073">
                  <c:v>19.256176747401913</c:v>
                </c:pt>
                <c:pt idx="5074">
                  <c:v>20.243672990858421</c:v>
                </c:pt>
                <c:pt idx="5075">
                  <c:v>20.243672990858421</c:v>
                </c:pt>
                <c:pt idx="5076">
                  <c:v>20.243672990858421</c:v>
                </c:pt>
                <c:pt idx="5077">
                  <c:v>19.256176747401913</c:v>
                </c:pt>
                <c:pt idx="5078">
                  <c:v>18.268680503945404</c:v>
                </c:pt>
                <c:pt idx="5079">
                  <c:v>18.268680503945404</c:v>
                </c:pt>
                <c:pt idx="5080">
                  <c:v>19.256176747401913</c:v>
                </c:pt>
                <c:pt idx="5081">
                  <c:v>19.256176747401913</c:v>
                </c:pt>
                <c:pt idx="5082">
                  <c:v>20.243672990858421</c:v>
                </c:pt>
                <c:pt idx="5083">
                  <c:v>20.243672990858421</c:v>
                </c:pt>
                <c:pt idx="5084">
                  <c:v>19.256176747401913</c:v>
                </c:pt>
                <c:pt idx="5085">
                  <c:v>18.268680503945404</c:v>
                </c:pt>
                <c:pt idx="5086">
                  <c:v>18.268680503945404</c:v>
                </c:pt>
                <c:pt idx="5087">
                  <c:v>18.268680503945404</c:v>
                </c:pt>
                <c:pt idx="5088">
                  <c:v>20.243672990858421</c:v>
                </c:pt>
                <c:pt idx="5089">
                  <c:v>21.23116923431493</c:v>
                </c:pt>
                <c:pt idx="5090">
                  <c:v>22.218665477771438</c:v>
                </c:pt>
                <c:pt idx="5091">
                  <c:v>21.23116923431493</c:v>
                </c:pt>
                <c:pt idx="5092">
                  <c:v>18.268680503945404</c:v>
                </c:pt>
                <c:pt idx="5093">
                  <c:v>17.281184260488896</c:v>
                </c:pt>
                <c:pt idx="5094">
                  <c:v>18.268680503945404</c:v>
                </c:pt>
                <c:pt idx="5095">
                  <c:v>19.256176747401913</c:v>
                </c:pt>
                <c:pt idx="5096">
                  <c:v>22.218665477771438</c:v>
                </c:pt>
                <c:pt idx="5097">
                  <c:v>22.218665477771438</c:v>
                </c:pt>
                <c:pt idx="5098">
                  <c:v>20.243672990858421</c:v>
                </c:pt>
                <c:pt idx="5099">
                  <c:v>18.268680503945404</c:v>
                </c:pt>
                <c:pt idx="5100">
                  <c:v>17.281184260488896</c:v>
                </c:pt>
                <c:pt idx="5101">
                  <c:v>18.268680503945404</c:v>
                </c:pt>
                <c:pt idx="5102">
                  <c:v>20.243672990858421</c:v>
                </c:pt>
                <c:pt idx="5103">
                  <c:v>21.23116923431493</c:v>
                </c:pt>
                <c:pt idx="5104">
                  <c:v>20.243672990858421</c:v>
                </c:pt>
                <c:pt idx="5105">
                  <c:v>19.256176747401913</c:v>
                </c:pt>
                <c:pt idx="5106">
                  <c:v>17.281184260488896</c:v>
                </c:pt>
                <c:pt idx="5107">
                  <c:v>17.281184260488896</c:v>
                </c:pt>
                <c:pt idx="5108">
                  <c:v>18.268680503945404</c:v>
                </c:pt>
                <c:pt idx="5109">
                  <c:v>20.243672990858421</c:v>
                </c:pt>
                <c:pt idx="5110">
                  <c:v>20.243672990858421</c:v>
                </c:pt>
                <c:pt idx="5111">
                  <c:v>20.243672990858421</c:v>
                </c:pt>
                <c:pt idx="5112">
                  <c:v>19.256176747401913</c:v>
                </c:pt>
                <c:pt idx="5113">
                  <c:v>18.268680503945404</c:v>
                </c:pt>
                <c:pt idx="5114">
                  <c:v>19.256176747401913</c:v>
                </c:pt>
                <c:pt idx="5115">
                  <c:v>20.243672990858421</c:v>
                </c:pt>
                <c:pt idx="5116">
                  <c:v>21.23116923431493</c:v>
                </c:pt>
                <c:pt idx="5117">
                  <c:v>21.23116923431493</c:v>
                </c:pt>
                <c:pt idx="5118">
                  <c:v>19.256176747401913</c:v>
                </c:pt>
                <c:pt idx="5119">
                  <c:v>18.268680503945404</c:v>
                </c:pt>
                <c:pt idx="5120">
                  <c:v>18.268680503945404</c:v>
                </c:pt>
                <c:pt idx="5121">
                  <c:v>19.256176747401913</c:v>
                </c:pt>
                <c:pt idx="5122">
                  <c:v>20.243672990858421</c:v>
                </c:pt>
                <c:pt idx="5123">
                  <c:v>21.23116923431493</c:v>
                </c:pt>
                <c:pt idx="5124">
                  <c:v>21.23116923431493</c:v>
                </c:pt>
                <c:pt idx="5125">
                  <c:v>19.256176747401913</c:v>
                </c:pt>
                <c:pt idx="5126">
                  <c:v>19.256176747401913</c:v>
                </c:pt>
                <c:pt idx="5127">
                  <c:v>19.256176747401913</c:v>
                </c:pt>
                <c:pt idx="5128">
                  <c:v>19.256176747401913</c:v>
                </c:pt>
                <c:pt idx="5129">
                  <c:v>20.243672990858421</c:v>
                </c:pt>
                <c:pt idx="5130">
                  <c:v>20.243672990858421</c:v>
                </c:pt>
                <c:pt idx="5131">
                  <c:v>19.256176747401913</c:v>
                </c:pt>
                <c:pt idx="5132">
                  <c:v>19.256176747401913</c:v>
                </c:pt>
                <c:pt idx="5133">
                  <c:v>18.268680503945404</c:v>
                </c:pt>
                <c:pt idx="5134">
                  <c:v>18.268680503945404</c:v>
                </c:pt>
                <c:pt idx="5135">
                  <c:v>19.256176747401913</c:v>
                </c:pt>
                <c:pt idx="5136">
                  <c:v>19.256176747401913</c:v>
                </c:pt>
                <c:pt idx="5137">
                  <c:v>20.243672990858421</c:v>
                </c:pt>
                <c:pt idx="5138">
                  <c:v>20.243672990858421</c:v>
                </c:pt>
                <c:pt idx="5139">
                  <c:v>19.256176747401913</c:v>
                </c:pt>
                <c:pt idx="5140">
                  <c:v>19.256176747401913</c:v>
                </c:pt>
                <c:pt idx="5141">
                  <c:v>19.256176747401913</c:v>
                </c:pt>
                <c:pt idx="5142">
                  <c:v>19.256176747401913</c:v>
                </c:pt>
                <c:pt idx="5143">
                  <c:v>19.256176747401913</c:v>
                </c:pt>
                <c:pt idx="5144">
                  <c:v>19.256176747401913</c:v>
                </c:pt>
                <c:pt idx="5145">
                  <c:v>19.256176747401913</c:v>
                </c:pt>
                <c:pt idx="5146">
                  <c:v>19.256176747401913</c:v>
                </c:pt>
                <c:pt idx="5147">
                  <c:v>19.256176747401913</c:v>
                </c:pt>
                <c:pt idx="5148">
                  <c:v>19.256176747401913</c:v>
                </c:pt>
                <c:pt idx="5149">
                  <c:v>20.243672990858421</c:v>
                </c:pt>
                <c:pt idx="5150">
                  <c:v>20.243672990858421</c:v>
                </c:pt>
                <c:pt idx="5151">
                  <c:v>20.243672990858421</c:v>
                </c:pt>
                <c:pt idx="5152">
                  <c:v>19.256176747401913</c:v>
                </c:pt>
                <c:pt idx="5153">
                  <c:v>19.256176747401913</c:v>
                </c:pt>
                <c:pt idx="5154">
                  <c:v>18.268680503945404</c:v>
                </c:pt>
                <c:pt idx="5155">
                  <c:v>19.256176747401913</c:v>
                </c:pt>
                <c:pt idx="5156">
                  <c:v>20.243672990858421</c:v>
                </c:pt>
                <c:pt idx="5157">
                  <c:v>20.243672990858421</c:v>
                </c:pt>
                <c:pt idx="5158">
                  <c:v>20.243672990858421</c:v>
                </c:pt>
                <c:pt idx="5159">
                  <c:v>19.256176747401913</c:v>
                </c:pt>
                <c:pt idx="5160">
                  <c:v>18.268680503945404</c:v>
                </c:pt>
                <c:pt idx="5161">
                  <c:v>18.268680503945404</c:v>
                </c:pt>
                <c:pt idx="5162">
                  <c:v>18.268680503945404</c:v>
                </c:pt>
                <c:pt idx="5163">
                  <c:v>20.243672990858421</c:v>
                </c:pt>
                <c:pt idx="5164">
                  <c:v>21.23116923431493</c:v>
                </c:pt>
                <c:pt idx="5165">
                  <c:v>22.218665477771438</c:v>
                </c:pt>
                <c:pt idx="5166">
                  <c:v>20.243672990858421</c:v>
                </c:pt>
                <c:pt idx="5167">
                  <c:v>18.268680503945404</c:v>
                </c:pt>
                <c:pt idx="5168">
                  <c:v>17.281184260488896</c:v>
                </c:pt>
                <c:pt idx="5169">
                  <c:v>17.281184260488896</c:v>
                </c:pt>
                <c:pt idx="5170">
                  <c:v>19.256176747401913</c:v>
                </c:pt>
                <c:pt idx="5171">
                  <c:v>21.23116923431493</c:v>
                </c:pt>
                <c:pt idx="5172">
                  <c:v>23.453035782092073</c:v>
                </c:pt>
                <c:pt idx="5173">
                  <c:v>22.218665477771438</c:v>
                </c:pt>
                <c:pt idx="5174">
                  <c:v>19.256176747401913</c:v>
                </c:pt>
                <c:pt idx="5175">
                  <c:v>17.281184260488896</c:v>
                </c:pt>
                <c:pt idx="5176">
                  <c:v>16.293688017032387</c:v>
                </c:pt>
                <c:pt idx="5177">
                  <c:v>18.268680503945404</c:v>
                </c:pt>
                <c:pt idx="5178">
                  <c:v>20.243672990858421</c:v>
                </c:pt>
                <c:pt idx="5179">
                  <c:v>21.23116923431493</c:v>
                </c:pt>
                <c:pt idx="5180">
                  <c:v>21.23116923431493</c:v>
                </c:pt>
                <c:pt idx="5181">
                  <c:v>19.256176747401913</c:v>
                </c:pt>
                <c:pt idx="5182">
                  <c:v>17.281184260488896</c:v>
                </c:pt>
                <c:pt idx="5183">
                  <c:v>17.281184260488896</c:v>
                </c:pt>
                <c:pt idx="5184">
                  <c:v>19.256176747401913</c:v>
                </c:pt>
                <c:pt idx="5185">
                  <c:v>21.23116923431493</c:v>
                </c:pt>
                <c:pt idx="5186">
                  <c:v>22.218665477771438</c:v>
                </c:pt>
                <c:pt idx="5187">
                  <c:v>21.23116923431493</c:v>
                </c:pt>
                <c:pt idx="5188">
                  <c:v>19.256176747401913</c:v>
                </c:pt>
                <c:pt idx="5189">
                  <c:v>17.281184260488896</c:v>
                </c:pt>
                <c:pt idx="5190">
                  <c:v>17.281184260488896</c:v>
                </c:pt>
                <c:pt idx="5191">
                  <c:v>18.268680503945404</c:v>
                </c:pt>
                <c:pt idx="5192">
                  <c:v>20.243672990858421</c:v>
                </c:pt>
                <c:pt idx="5193">
                  <c:v>21.23116923431493</c:v>
                </c:pt>
                <c:pt idx="5194">
                  <c:v>21.23116923431493</c:v>
                </c:pt>
                <c:pt idx="5195">
                  <c:v>19.256176747401913</c:v>
                </c:pt>
                <c:pt idx="5196">
                  <c:v>18.268680503945404</c:v>
                </c:pt>
                <c:pt idx="5197">
                  <c:v>18.268680503945404</c:v>
                </c:pt>
                <c:pt idx="5198">
                  <c:v>19.256176747401913</c:v>
                </c:pt>
                <c:pt idx="5199">
                  <c:v>20.243672990858421</c:v>
                </c:pt>
                <c:pt idx="5200">
                  <c:v>21.23116923431493</c:v>
                </c:pt>
                <c:pt idx="5201">
                  <c:v>20.243672990858421</c:v>
                </c:pt>
                <c:pt idx="5202">
                  <c:v>19.256176747401913</c:v>
                </c:pt>
                <c:pt idx="5203">
                  <c:v>17.281184260488896</c:v>
                </c:pt>
                <c:pt idx="5204">
                  <c:v>16.293688017032387</c:v>
                </c:pt>
                <c:pt idx="5205">
                  <c:v>17.281184260488896</c:v>
                </c:pt>
                <c:pt idx="5206">
                  <c:v>19.256176747401913</c:v>
                </c:pt>
                <c:pt idx="5207">
                  <c:v>21.23116923431493</c:v>
                </c:pt>
                <c:pt idx="5208">
                  <c:v>21.23116923431493</c:v>
                </c:pt>
                <c:pt idx="5209">
                  <c:v>19.256176747401913</c:v>
                </c:pt>
                <c:pt idx="5210">
                  <c:v>17.281184260488896</c:v>
                </c:pt>
                <c:pt idx="5211">
                  <c:v>17.281184260488896</c:v>
                </c:pt>
                <c:pt idx="5212">
                  <c:v>18.268680503945404</c:v>
                </c:pt>
                <c:pt idx="5213">
                  <c:v>19.256176747401913</c:v>
                </c:pt>
                <c:pt idx="5214">
                  <c:v>21.23116923431493</c:v>
                </c:pt>
                <c:pt idx="5215">
                  <c:v>20.243672990858421</c:v>
                </c:pt>
                <c:pt idx="5216">
                  <c:v>19.256176747401913</c:v>
                </c:pt>
                <c:pt idx="5217">
                  <c:v>18.268680503945404</c:v>
                </c:pt>
                <c:pt idx="5218">
                  <c:v>17.281184260488896</c:v>
                </c:pt>
                <c:pt idx="5219">
                  <c:v>18.268680503945404</c:v>
                </c:pt>
                <c:pt idx="5220">
                  <c:v>19.256176747401913</c:v>
                </c:pt>
                <c:pt idx="5221">
                  <c:v>21.23116923431493</c:v>
                </c:pt>
                <c:pt idx="5222">
                  <c:v>21.23116923431493</c:v>
                </c:pt>
                <c:pt idx="5223">
                  <c:v>20.243672990858421</c:v>
                </c:pt>
                <c:pt idx="5224">
                  <c:v>19.256176747401913</c:v>
                </c:pt>
                <c:pt idx="5225">
                  <c:v>17.281184260488896</c:v>
                </c:pt>
                <c:pt idx="5226">
                  <c:v>18.268680503945404</c:v>
                </c:pt>
                <c:pt idx="5227">
                  <c:v>19.256176747401913</c:v>
                </c:pt>
                <c:pt idx="5228">
                  <c:v>20.243672990858421</c:v>
                </c:pt>
                <c:pt idx="5229">
                  <c:v>20.243672990858421</c:v>
                </c:pt>
                <c:pt idx="5230">
                  <c:v>19.256176747401913</c:v>
                </c:pt>
                <c:pt idx="5231">
                  <c:v>18.268680503945404</c:v>
                </c:pt>
                <c:pt idx="5232">
                  <c:v>17.281184260488896</c:v>
                </c:pt>
                <c:pt idx="5233">
                  <c:v>18.268680503945404</c:v>
                </c:pt>
                <c:pt idx="5234">
                  <c:v>20.243672990858421</c:v>
                </c:pt>
                <c:pt idx="5235">
                  <c:v>21.23116923431493</c:v>
                </c:pt>
                <c:pt idx="5236">
                  <c:v>21.23116923431493</c:v>
                </c:pt>
                <c:pt idx="5237">
                  <c:v>19.256176747401913</c:v>
                </c:pt>
                <c:pt idx="5238">
                  <c:v>17.281184260488896</c:v>
                </c:pt>
                <c:pt idx="5239">
                  <c:v>16.293688017032387</c:v>
                </c:pt>
                <c:pt idx="5240">
                  <c:v>17.281184260488896</c:v>
                </c:pt>
                <c:pt idx="5241">
                  <c:v>19.256176747401913</c:v>
                </c:pt>
                <c:pt idx="5242">
                  <c:v>20.243672990858421</c:v>
                </c:pt>
                <c:pt idx="5243">
                  <c:v>21.23116923431493</c:v>
                </c:pt>
                <c:pt idx="5244">
                  <c:v>19.256176747401913</c:v>
                </c:pt>
                <c:pt idx="5245">
                  <c:v>19.256176747401913</c:v>
                </c:pt>
                <c:pt idx="5246">
                  <c:v>18.268680503945404</c:v>
                </c:pt>
                <c:pt idx="5247">
                  <c:v>18.268680503945404</c:v>
                </c:pt>
                <c:pt idx="5248">
                  <c:v>19.256176747401913</c:v>
                </c:pt>
                <c:pt idx="5249">
                  <c:v>20.243672990858421</c:v>
                </c:pt>
                <c:pt idx="5250">
                  <c:v>20.243672990858421</c:v>
                </c:pt>
                <c:pt idx="5251">
                  <c:v>20.243672990858421</c:v>
                </c:pt>
                <c:pt idx="5252">
                  <c:v>19.256176747401913</c:v>
                </c:pt>
                <c:pt idx="5253">
                  <c:v>17.281184260488896</c:v>
                </c:pt>
                <c:pt idx="5254">
                  <c:v>17.281184260488896</c:v>
                </c:pt>
                <c:pt idx="5255">
                  <c:v>17.281184260488896</c:v>
                </c:pt>
                <c:pt idx="5256">
                  <c:v>19.256176747401913</c:v>
                </c:pt>
                <c:pt idx="5257">
                  <c:v>21.23116923431493</c:v>
                </c:pt>
                <c:pt idx="5258">
                  <c:v>21.23116923431493</c:v>
                </c:pt>
                <c:pt idx="5259">
                  <c:v>20.243672990858421</c:v>
                </c:pt>
                <c:pt idx="5260">
                  <c:v>19.256176747401913</c:v>
                </c:pt>
                <c:pt idx="5261">
                  <c:v>18.268680503945404</c:v>
                </c:pt>
                <c:pt idx="5262">
                  <c:v>17.281184260488896</c:v>
                </c:pt>
                <c:pt idx="5263">
                  <c:v>18.268680503945404</c:v>
                </c:pt>
                <c:pt idx="5264">
                  <c:v>19.256176747401913</c:v>
                </c:pt>
                <c:pt idx="5265">
                  <c:v>19.256176747401913</c:v>
                </c:pt>
                <c:pt idx="5266">
                  <c:v>19.256176747401913</c:v>
                </c:pt>
                <c:pt idx="5267">
                  <c:v>19.256176747401913</c:v>
                </c:pt>
                <c:pt idx="5268">
                  <c:v>18.268680503945404</c:v>
                </c:pt>
                <c:pt idx="5269">
                  <c:v>17.281184260488896</c:v>
                </c:pt>
                <c:pt idx="5270">
                  <c:v>17.281184260488896</c:v>
                </c:pt>
                <c:pt idx="5271">
                  <c:v>18.268680503945404</c:v>
                </c:pt>
                <c:pt idx="5272">
                  <c:v>19.256176747401913</c:v>
                </c:pt>
                <c:pt idx="5273">
                  <c:v>20.243672990858421</c:v>
                </c:pt>
                <c:pt idx="5274">
                  <c:v>19.256176747401913</c:v>
                </c:pt>
                <c:pt idx="5275">
                  <c:v>19.256176747401913</c:v>
                </c:pt>
                <c:pt idx="5276">
                  <c:v>18.268680503945404</c:v>
                </c:pt>
                <c:pt idx="5277">
                  <c:v>18.268680503945404</c:v>
                </c:pt>
                <c:pt idx="5278">
                  <c:v>17.281184260488896</c:v>
                </c:pt>
                <c:pt idx="5279">
                  <c:v>18.268680503945404</c:v>
                </c:pt>
                <c:pt idx="5280">
                  <c:v>19.256176747401913</c:v>
                </c:pt>
                <c:pt idx="5281">
                  <c:v>20.243672990858421</c:v>
                </c:pt>
                <c:pt idx="5282">
                  <c:v>20.243672990858421</c:v>
                </c:pt>
                <c:pt idx="5283">
                  <c:v>20.243672990858421</c:v>
                </c:pt>
                <c:pt idx="5284">
                  <c:v>19.256176747401913</c:v>
                </c:pt>
                <c:pt idx="5285">
                  <c:v>19.256176747401913</c:v>
                </c:pt>
                <c:pt idx="5286">
                  <c:v>18.268680503945404</c:v>
                </c:pt>
                <c:pt idx="5287">
                  <c:v>18.268680503945404</c:v>
                </c:pt>
                <c:pt idx="5288">
                  <c:v>19.256176747401913</c:v>
                </c:pt>
                <c:pt idx="5289">
                  <c:v>19.256176747401913</c:v>
                </c:pt>
                <c:pt idx="5290">
                  <c:v>19.256176747401913</c:v>
                </c:pt>
                <c:pt idx="5291">
                  <c:v>19.256176747401913</c:v>
                </c:pt>
                <c:pt idx="5292">
                  <c:v>19.256176747401913</c:v>
                </c:pt>
                <c:pt idx="5293">
                  <c:v>19.256176747401913</c:v>
                </c:pt>
                <c:pt idx="5294">
                  <c:v>19.256176747401913</c:v>
                </c:pt>
                <c:pt idx="5295">
                  <c:v>19.256176747401913</c:v>
                </c:pt>
                <c:pt idx="5296">
                  <c:v>19.256176747401913</c:v>
                </c:pt>
                <c:pt idx="5297">
                  <c:v>18.268680503945404</c:v>
                </c:pt>
                <c:pt idx="5298">
                  <c:v>18.268680503945404</c:v>
                </c:pt>
                <c:pt idx="5299">
                  <c:v>19.256176747401913</c:v>
                </c:pt>
                <c:pt idx="5300">
                  <c:v>19.256176747401913</c:v>
                </c:pt>
                <c:pt idx="5301">
                  <c:v>20.243672990858421</c:v>
                </c:pt>
                <c:pt idx="5302">
                  <c:v>19.256176747401913</c:v>
                </c:pt>
                <c:pt idx="5303">
                  <c:v>18.268680503945404</c:v>
                </c:pt>
                <c:pt idx="5304">
                  <c:v>17.281184260488896</c:v>
                </c:pt>
                <c:pt idx="5305">
                  <c:v>18.268680503945404</c:v>
                </c:pt>
                <c:pt idx="5306">
                  <c:v>19.256176747401913</c:v>
                </c:pt>
                <c:pt idx="5307">
                  <c:v>20.243672990858421</c:v>
                </c:pt>
                <c:pt idx="5308">
                  <c:v>20.243672990858421</c:v>
                </c:pt>
                <c:pt idx="5309">
                  <c:v>19.256176747401913</c:v>
                </c:pt>
                <c:pt idx="5310">
                  <c:v>18.268680503945404</c:v>
                </c:pt>
                <c:pt idx="5311">
                  <c:v>17.281184260488896</c:v>
                </c:pt>
                <c:pt idx="5312">
                  <c:v>17.281184260488896</c:v>
                </c:pt>
                <c:pt idx="5313">
                  <c:v>19.256176747401913</c:v>
                </c:pt>
                <c:pt idx="5314">
                  <c:v>19.256176747401913</c:v>
                </c:pt>
                <c:pt idx="5315">
                  <c:v>20.243672990858421</c:v>
                </c:pt>
                <c:pt idx="5316">
                  <c:v>20.243672990858421</c:v>
                </c:pt>
                <c:pt idx="5317">
                  <c:v>19.256176747401913</c:v>
                </c:pt>
                <c:pt idx="5318">
                  <c:v>18.268680503945404</c:v>
                </c:pt>
                <c:pt idx="5319">
                  <c:v>17.281184260488896</c:v>
                </c:pt>
                <c:pt idx="5320">
                  <c:v>18.268680503945404</c:v>
                </c:pt>
                <c:pt idx="5321">
                  <c:v>19.256176747401913</c:v>
                </c:pt>
                <c:pt idx="5322">
                  <c:v>19.256176747401913</c:v>
                </c:pt>
                <c:pt idx="5323">
                  <c:v>20.243672990858421</c:v>
                </c:pt>
                <c:pt idx="5324">
                  <c:v>20.243672990858421</c:v>
                </c:pt>
                <c:pt idx="5325">
                  <c:v>19.256176747401913</c:v>
                </c:pt>
                <c:pt idx="5326">
                  <c:v>19.256176747401913</c:v>
                </c:pt>
                <c:pt idx="5327">
                  <c:v>18.268680503945404</c:v>
                </c:pt>
                <c:pt idx="5328">
                  <c:v>17.281184260488896</c:v>
                </c:pt>
                <c:pt idx="5329">
                  <c:v>18.268680503945404</c:v>
                </c:pt>
                <c:pt idx="5330">
                  <c:v>20.243672990858421</c:v>
                </c:pt>
                <c:pt idx="5331">
                  <c:v>21.23116923431493</c:v>
                </c:pt>
                <c:pt idx="5332">
                  <c:v>21.23116923431493</c:v>
                </c:pt>
                <c:pt idx="5333">
                  <c:v>20.243672990858421</c:v>
                </c:pt>
                <c:pt idx="5334">
                  <c:v>18.268680503945404</c:v>
                </c:pt>
                <c:pt idx="5335">
                  <c:v>17.281184260488896</c:v>
                </c:pt>
                <c:pt idx="5336">
                  <c:v>17.281184260488896</c:v>
                </c:pt>
                <c:pt idx="5337">
                  <c:v>18.268680503945404</c:v>
                </c:pt>
                <c:pt idx="5338">
                  <c:v>19.256176747401913</c:v>
                </c:pt>
                <c:pt idx="5339">
                  <c:v>19.256176747401913</c:v>
                </c:pt>
                <c:pt idx="5340">
                  <c:v>19.256176747401913</c:v>
                </c:pt>
                <c:pt idx="5341">
                  <c:v>19.256176747401913</c:v>
                </c:pt>
                <c:pt idx="5342">
                  <c:v>18.268680503945404</c:v>
                </c:pt>
                <c:pt idx="5343">
                  <c:v>17.281184260488896</c:v>
                </c:pt>
                <c:pt idx="5344">
                  <c:v>18.268680503945404</c:v>
                </c:pt>
                <c:pt idx="5345">
                  <c:v>18.268680503945404</c:v>
                </c:pt>
                <c:pt idx="5346">
                  <c:v>19.256176747401913</c:v>
                </c:pt>
                <c:pt idx="5347">
                  <c:v>19.256176747401913</c:v>
                </c:pt>
                <c:pt idx="5348">
                  <c:v>19.256176747401913</c:v>
                </c:pt>
                <c:pt idx="5349">
                  <c:v>19.256176747401913</c:v>
                </c:pt>
                <c:pt idx="5350">
                  <c:v>18.268680503945404</c:v>
                </c:pt>
                <c:pt idx="5351">
                  <c:v>18.268680503945404</c:v>
                </c:pt>
                <c:pt idx="5352">
                  <c:v>18.268680503945404</c:v>
                </c:pt>
                <c:pt idx="5353">
                  <c:v>18.268680503945404</c:v>
                </c:pt>
                <c:pt idx="5354">
                  <c:v>19.256176747401913</c:v>
                </c:pt>
                <c:pt idx="5355">
                  <c:v>19.256176747401913</c:v>
                </c:pt>
                <c:pt idx="5356">
                  <c:v>19.256176747401913</c:v>
                </c:pt>
                <c:pt idx="5357">
                  <c:v>20.243672990858421</c:v>
                </c:pt>
                <c:pt idx="5358">
                  <c:v>20.243672990858421</c:v>
                </c:pt>
                <c:pt idx="5359">
                  <c:v>19.256176747401913</c:v>
                </c:pt>
                <c:pt idx="5360">
                  <c:v>19.256176747401913</c:v>
                </c:pt>
                <c:pt idx="5361">
                  <c:v>19.256176747401913</c:v>
                </c:pt>
                <c:pt idx="5362">
                  <c:v>18.268680503945404</c:v>
                </c:pt>
                <c:pt idx="5363">
                  <c:v>18.268680503945404</c:v>
                </c:pt>
                <c:pt idx="5364">
                  <c:v>18.268680503945404</c:v>
                </c:pt>
                <c:pt idx="5365">
                  <c:v>19.256176747401913</c:v>
                </c:pt>
                <c:pt idx="5366">
                  <c:v>19.256176747401913</c:v>
                </c:pt>
                <c:pt idx="5367">
                  <c:v>19.256176747401913</c:v>
                </c:pt>
                <c:pt idx="5368">
                  <c:v>18.268680503945404</c:v>
                </c:pt>
                <c:pt idx="5369">
                  <c:v>18.268680503945404</c:v>
                </c:pt>
                <c:pt idx="5370">
                  <c:v>18.268680503945404</c:v>
                </c:pt>
                <c:pt idx="5371">
                  <c:v>19.256176747401913</c:v>
                </c:pt>
                <c:pt idx="5372">
                  <c:v>19.256176747401913</c:v>
                </c:pt>
                <c:pt idx="5373">
                  <c:v>20.243672990858421</c:v>
                </c:pt>
                <c:pt idx="5374">
                  <c:v>20.243672990858421</c:v>
                </c:pt>
                <c:pt idx="5375">
                  <c:v>19.256176747401913</c:v>
                </c:pt>
                <c:pt idx="5376">
                  <c:v>18.268680503945404</c:v>
                </c:pt>
                <c:pt idx="5377">
                  <c:v>17.281184260488896</c:v>
                </c:pt>
                <c:pt idx="5378">
                  <c:v>17.281184260488896</c:v>
                </c:pt>
                <c:pt idx="5379">
                  <c:v>18.268680503945404</c:v>
                </c:pt>
                <c:pt idx="5380">
                  <c:v>19.256176747401913</c:v>
                </c:pt>
                <c:pt idx="5381">
                  <c:v>20.243672990858421</c:v>
                </c:pt>
                <c:pt idx="5382">
                  <c:v>20.243672990858421</c:v>
                </c:pt>
                <c:pt idx="5383">
                  <c:v>19.256176747401913</c:v>
                </c:pt>
                <c:pt idx="5384">
                  <c:v>18.268680503945404</c:v>
                </c:pt>
                <c:pt idx="5385">
                  <c:v>18.268680503945404</c:v>
                </c:pt>
                <c:pt idx="5386">
                  <c:v>19.256176747401913</c:v>
                </c:pt>
                <c:pt idx="5387">
                  <c:v>20.243672990858421</c:v>
                </c:pt>
                <c:pt idx="5388">
                  <c:v>20.243672990858421</c:v>
                </c:pt>
                <c:pt idx="5389">
                  <c:v>20.243672990858421</c:v>
                </c:pt>
                <c:pt idx="5390">
                  <c:v>19.256176747401913</c:v>
                </c:pt>
                <c:pt idx="5391">
                  <c:v>17.281184260488896</c:v>
                </c:pt>
                <c:pt idx="5392">
                  <c:v>17.281184260488896</c:v>
                </c:pt>
                <c:pt idx="5393">
                  <c:v>18.268680503945404</c:v>
                </c:pt>
                <c:pt idx="5394">
                  <c:v>19.256176747401913</c:v>
                </c:pt>
                <c:pt idx="5395">
                  <c:v>19.256176747401913</c:v>
                </c:pt>
                <c:pt idx="5396">
                  <c:v>19.256176747401913</c:v>
                </c:pt>
                <c:pt idx="5397">
                  <c:v>19.256176747401913</c:v>
                </c:pt>
                <c:pt idx="5398">
                  <c:v>18.268680503945404</c:v>
                </c:pt>
                <c:pt idx="5399">
                  <c:v>17.281184260488896</c:v>
                </c:pt>
                <c:pt idx="5400">
                  <c:v>17.281184260488896</c:v>
                </c:pt>
                <c:pt idx="5401">
                  <c:v>19.256176747401913</c:v>
                </c:pt>
                <c:pt idx="5402">
                  <c:v>19.256176747401913</c:v>
                </c:pt>
                <c:pt idx="5403">
                  <c:v>19.256176747401913</c:v>
                </c:pt>
                <c:pt idx="5404">
                  <c:v>19.256176747401913</c:v>
                </c:pt>
                <c:pt idx="5405">
                  <c:v>18.268680503945404</c:v>
                </c:pt>
                <c:pt idx="5406">
                  <c:v>17.281184260488896</c:v>
                </c:pt>
                <c:pt idx="5407">
                  <c:v>17.281184260488896</c:v>
                </c:pt>
                <c:pt idx="5408">
                  <c:v>18.268680503945404</c:v>
                </c:pt>
                <c:pt idx="5409">
                  <c:v>19.256176747401913</c:v>
                </c:pt>
                <c:pt idx="5410">
                  <c:v>19.256176747401913</c:v>
                </c:pt>
                <c:pt idx="5411">
                  <c:v>19.256176747401913</c:v>
                </c:pt>
                <c:pt idx="5412">
                  <c:v>19.256176747401913</c:v>
                </c:pt>
                <c:pt idx="5413">
                  <c:v>18.268680503945404</c:v>
                </c:pt>
                <c:pt idx="5414">
                  <c:v>18.268680503945404</c:v>
                </c:pt>
                <c:pt idx="5415">
                  <c:v>19.256176747401913</c:v>
                </c:pt>
                <c:pt idx="5416">
                  <c:v>19.256176747401913</c:v>
                </c:pt>
                <c:pt idx="5417">
                  <c:v>19.256176747401913</c:v>
                </c:pt>
                <c:pt idx="5418">
                  <c:v>19.256176747401913</c:v>
                </c:pt>
                <c:pt idx="5419">
                  <c:v>19.256176747401913</c:v>
                </c:pt>
                <c:pt idx="5420">
                  <c:v>18.268680503945404</c:v>
                </c:pt>
                <c:pt idx="5421">
                  <c:v>18.268680503945404</c:v>
                </c:pt>
                <c:pt idx="5422">
                  <c:v>18.268680503945404</c:v>
                </c:pt>
                <c:pt idx="5423">
                  <c:v>19.256176747401913</c:v>
                </c:pt>
                <c:pt idx="5424">
                  <c:v>20.243672990858421</c:v>
                </c:pt>
                <c:pt idx="5425">
                  <c:v>20.243672990858421</c:v>
                </c:pt>
                <c:pt idx="5426">
                  <c:v>19.256176747401913</c:v>
                </c:pt>
                <c:pt idx="5427">
                  <c:v>18.268680503945404</c:v>
                </c:pt>
                <c:pt idx="5428">
                  <c:v>18.268680503945404</c:v>
                </c:pt>
                <c:pt idx="5429">
                  <c:v>18.268680503945404</c:v>
                </c:pt>
                <c:pt idx="5430">
                  <c:v>19.256176747401913</c:v>
                </c:pt>
                <c:pt idx="5431">
                  <c:v>20.243672990858421</c:v>
                </c:pt>
                <c:pt idx="5432">
                  <c:v>20.243672990858421</c:v>
                </c:pt>
                <c:pt idx="5433">
                  <c:v>19.256176747401913</c:v>
                </c:pt>
                <c:pt idx="5434">
                  <c:v>19.256176747401913</c:v>
                </c:pt>
                <c:pt idx="5435">
                  <c:v>17.281184260488896</c:v>
                </c:pt>
                <c:pt idx="5436">
                  <c:v>17.281184260488896</c:v>
                </c:pt>
                <c:pt idx="5437">
                  <c:v>17.281184260488896</c:v>
                </c:pt>
                <c:pt idx="5438">
                  <c:v>18.268680503945404</c:v>
                </c:pt>
                <c:pt idx="5439">
                  <c:v>19.256176747401913</c:v>
                </c:pt>
                <c:pt idx="5440">
                  <c:v>19.256176747401913</c:v>
                </c:pt>
                <c:pt idx="5441">
                  <c:v>19.256176747401913</c:v>
                </c:pt>
                <c:pt idx="5442">
                  <c:v>18.268680503945404</c:v>
                </c:pt>
                <c:pt idx="5443">
                  <c:v>17.281184260488896</c:v>
                </c:pt>
                <c:pt idx="5444">
                  <c:v>17.281184260488896</c:v>
                </c:pt>
                <c:pt idx="5445">
                  <c:v>19.256176747401913</c:v>
                </c:pt>
                <c:pt idx="5446">
                  <c:v>20.243672990858421</c:v>
                </c:pt>
                <c:pt idx="5447">
                  <c:v>21.23116923431493</c:v>
                </c:pt>
                <c:pt idx="5448">
                  <c:v>21.23116923431493</c:v>
                </c:pt>
                <c:pt idx="5449">
                  <c:v>19.256176747401913</c:v>
                </c:pt>
                <c:pt idx="5450">
                  <c:v>19.256176747401913</c:v>
                </c:pt>
                <c:pt idx="5451">
                  <c:v>18.268680503945404</c:v>
                </c:pt>
                <c:pt idx="5452">
                  <c:v>18.268680503945404</c:v>
                </c:pt>
                <c:pt idx="5453">
                  <c:v>19.256176747401913</c:v>
                </c:pt>
                <c:pt idx="5454">
                  <c:v>19.256176747401913</c:v>
                </c:pt>
                <c:pt idx="5455">
                  <c:v>19.256176747401913</c:v>
                </c:pt>
                <c:pt idx="5456">
                  <c:v>19.256176747401913</c:v>
                </c:pt>
                <c:pt idx="5457">
                  <c:v>19.256176747401913</c:v>
                </c:pt>
                <c:pt idx="5458">
                  <c:v>18.268680503945404</c:v>
                </c:pt>
                <c:pt idx="5459">
                  <c:v>18.268680503945404</c:v>
                </c:pt>
                <c:pt idx="5460">
                  <c:v>19.256176747401913</c:v>
                </c:pt>
                <c:pt idx="5461">
                  <c:v>19.256176747401913</c:v>
                </c:pt>
                <c:pt idx="5462">
                  <c:v>19.256176747401913</c:v>
                </c:pt>
                <c:pt idx="5463">
                  <c:v>18.268680503945404</c:v>
                </c:pt>
                <c:pt idx="5464">
                  <c:v>18.268680503945404</c:v>
                </c:pt>
                <c:pt idx="5465">
                  <c:v>17.281184260488896</c:v>
                </c:pt>
                <c:pt idx="5466">
                  <c:v>17.281184260488896</c:v>
                </c:pt>
                <c:pt idx="5467">
                  <c:v>19.256176747401913</c:v>
                </c:pt>
                <c:pt idx="5468">
                  <c:v>19.256176747401913</c:v>
                </c:pt>
                <c:pt idx="5469">
                  <c:v>19.256176747401913</c:v>
                </c:pt>
                <c:pt idx="5470">
                  <c:v>19.256176747401913</c:v>
                </c:pt>
                <c:pt idx="5471">
                  <c:v>18.268680503945404</c:v>
                </c:pt>
                <c:pt idx="5472">
                  <c:v>18.268680503945404</c:v>
                </c:pt>
                <c:pt idx="5473">
                  <c:v>19.256176747401913</c:v>
                </c:pt>
                <c:pt idx="5474">
                  <c:v>20.243672990858421</c:v>
                </c:pt>
                <c:pt idx="5475">
                  <c:v>20.243672990858421</c:v>
                </c:pt>
                <c:pt idx="5476">
                  <c:v>19.256176747401913</c:v>
                </c:pt>
                <c:pt idx="5477">
                  <c:v>18.268680503945404</c:v>
                </c:pt>
                <c:pt idx="5478">
                  <c:v>17.281184260488896</c:v>
                </c:pt>
                <c:pt idx="5479">
                  <c:v>18.268680503945404</c:v>
                </c:pt>
                <c:pt idx="5480">
                  <c:v>19.256176747401913</c:v>
                </c:pt>
                <c:pt idx="5481">
                  <c:v>20.243672990858421</c:v>
                </c:pt>
                <c:pt idx="5482">
                  <c:v>20.243672990858421</c:v>
                </c:pt>
                <c:pt idx="5483">
                  <c:v>19.256176747401913</c:v>
                </c:pt>
                <c:pt idx="5484">
                  <c:v>18.268680503945404</c:v>
                </c:pt>
                <c:pt idx="5485">
                  <c:v>17.281184260488896</c:v>
                </c:pt>
                <c:pt idx="5486">
                  <c:v>17.281184260488896</c:v>
                </c:pt>
                <c:pt idx="5487">
                  <c:v>17.281184260488896</c:v>
                </c:pt>
                <c:pt idx="5488">
                  <c:v>19.256176747401913</c:v>
                </c:pt>
                <c:pt idx="5489">
                  <c:v>19.256176747401913</c:v>
                </c:pt>
                <c:pt idx="5490">
                  <c:v>19.256176747401913</c:v>
                </c:pt>
                <c:pt idx="5491">
                  <c:v>18.268680503945404</c:v>
                </c:pt>
                <c:pt idx="5492">
                  <c:v>17.281184260488896</c:v>
                </c:pt>
                <c:pt idx="5493">
                  <c:v>17.281184260488896</c:v>
                </c:pt>
                <c:pt idx="5494">
                  <c:v>18.268680503945404</c:v>
                </c:pt>
                <c:pt idx="5495">
                  <c:v>20.243672990858421</c:v>
                </c:pt>
                <c:pt idx="5496">
                  <c:v>21.23116923431493</c:v>
                </c:pt>
                <c:pt idx="5497">
                  <c:v>21.23116923431493</c:v>
                </c:pt>
                <c:pt idx="5498">
                  <c:v>19.256176747401913</c:v>
                </c:pt>
                <c:pt idx="5499">
                  <c:v>17.281184260488896</c:v>
                </c:pt>
                <c:pt idx="5500">
                  <c:v>16.293688017032387</c:v>
                </c:pt>
                <c:pt idx="5501">
                  <c:v>17.281184260488896</c:v>
                </c:pt>
                <c:pt idx="5502">
                  <c:v>19.256176747401913</c:v>
                </c:pt>
                <c:pt idx="5503">
                  <c:v>20.243672990858421</c:v>
                </c:pt>
                <c:pt idx="5504">
                  <c:v>20.243672990858421</c:v>
                </c:pt>
                <c:pt idx="5505">
                  <c:v>19.256176747401913</c:v>
                </c:pt>
                <c:pt idx="5506">
                  <c:v>17.281184260488896</c:v>
                </c:pt>
                <c:pt idx="5507">
                  <c:v>16.293688017032387</c:v>
                </c:pt>
                <c:pt idx="5508">
                  <c:v>17.281184260488896</c:v>
                </c:pt>
                <c:pt idx="5509">
                  <c:v>18.268680503945404</c:v>
                </c:pt>
                <c:pt idx="5510">
                  <c:v>19.256176747401913</c:v>
                </c:pt>
                <c:pt idx="5511">
                  <c:v>20.243672990858421</c:v>
                </c:pt>
                <c:pt idx="5512">
                  <c:v>19.256176747401913</c:v>
                </c:pt>
                <c:pt idx="5513">
                  <c:v>17.281184260488896</c:v>
                </c:pt>
                <c:pt idx="5514">
                  <c:v>16.293688017032387</c:v>
                </c:pt>
                <c:pt idx="5515">
                  <c:v>17.281184260488896</c:v>
                </c:pt>
                <c:pt idx="5516">
                  <c:v>18.268680503945404</c:v>
                </c:pt>
                <c:pt idx="5517">
                  <c:v>19.256176747401913</c:v>
                </c:pt>
                <c:pt idx="5518">
                  <c:v>20.243672990858421</c:v>
                </c:pt>
                <c:pt idx="5519">
                  <c:v>20.243672990858421</c:v>
                </c:pt>
                <c:pt idx="5520">
                  <c:v>19.256176747401913</c:v>
                </c:pt>
                <c:pt idx="5521">
                  <c:v>18.268680503945404</c:v>
                </c:pt>
                <c:pt idx="5522">
                  <c:v>18.268680503945404</c:v>
                </c:pt>
                <c:pt idx="5523">
                  <c:v>18.268680503945404</c:v>
                </c:pt>
                <c:pt idx="5524">
                  <c:v>18.268680503945404</c:v>
                </c:pt>
                <c:pt idx="5525">
                  <c:v>19.256176747401913</c:v>
                </c:pt>
                <c:pt idx="5526">
                  <c:v>19.256176747401913</c:v>
                </c:pt>
                <c:pt idx="5527">
                  <c:v>19.256176747401913</c:v>
                </c:pt>
                <c:pt idx="5528">
                  <c:v>19.256176747401913</c:v>
                </c:pt>
                <c:pt idx="5529">
                  <c:v>18.268680503945404</c:v>
                </c:pt>
                <c:pt idx="5530">
                  <c:v>17.281184260488896</c:v>
                </c:pt>
                <c:pt idx="5531">
                  <c:v>17.281184260488896</c:v>
                </c:pt>
                <c:pt idx="5532">
                  <c:v>18.268680503945404</c:v>
                </c:pt>
                <c:pt idx="5533">
                  <c:v>19.256176747401913</c:v>
                </c:pt>
                <c:pt idx="5534">
                  <c:v>19.256176747401913</c:v>
                </c:pt>
                <c:pt idx="5535">
                  <c:v>19.256176747401913</c:v>
                </c:pt>
                <c:pt idx="5536">
                  <c:v>19.256176747401913</c:v>
                </c:pt>
                <c:pt idx="5537">
                  <c:v>17.281184260488896</c:v>
                </c:pt>
                <c:pt idx="5538">
                  <c:v>17.281184260488896</c:v>
                </c:pt>
                <c:pt idx="5539">
                  <c:v>17.281184260488896</c:v>
                </c:pt>
                <c:pt idx="5540">
                  <c:v>18.268680503945404</c:v>
                </c:pt>
                <c:pt idx="5541">
                  <c:v>19.256176747401913</c:v>
                </c:pt>
                <c:pt idx="5542">
                  <c:v>19.256176747401913</c:v>
                </c:pt>
                <c:pt idx="5543">
                  <c:v>19.256176747401913</c:v>
                </c:pt>
                <c:pt idx="5544">
                  <c:v>18.268680503945404</c:v>
                </c:pt>
                <c:pt idx="5545">
                  <c:v>18.268680503945404</c:v>
                </c:pt>
                <c:pt idx="5546">
                  <c:v>19.256176747401913</c:v>
                </c:pt>
                <c:pt idx="5547">
                  <c:v>19.256176747401913</c:v>
                </c:pt>
                <c:pt idx="5548">
                  <c:v>20.243672990858421</c:v>
                </c:pt>
                <c:pt idx="5549">
                  <c:v>19.256176747401913</c:v>
                </c:pt>
                <c:pt idx="5550">
                  <c:v>19.256176747401913</c:v>
                </c:pt>
                <c:pt idx="5551">
                  <c:v>18.268680503945404</c:v>
                </c:pt>
                <c:pt idx="5552">
                  <c:v>18.268680503945404</c:v>
                </c:pt>
                <c:pt idx="5553">
                  <c:v>18.268680503945404</c:v>
                </c:pt>
                <c:pt idx="5554">
                  <c:v>18.268680503945404</c:v>
                </c:pt>
                <c:pt idx="5555">
                  <c:v>19.256176747401913</c:v>
                </c:pt>
                <c:pt idx="5556">
                  <c:v>18.268680503945404</c:v>
                </c:pt>
                <c:pt idx="5557">
                  <c:v>18.268680503945404</c:v>
                </c:pt>
                <c:pt idx="5558">
                  <c:v>18.268680503945404</c:v>
                </c:pt>
                <c:pt idx="5559">
                  <c:v>18.268680503945404</c:v>
                </c:pt>
                <c:pt idx="5560">
                  <c:v>19.256176747401913</c:v>
                </c:pt>
                <c:pt idx="5561">
                  <c:v>18.268680503945404</c:v>
                </c:pt>
                <c:pt idx="5562">
                  <c:v>18.268680503945404</c:v>
                </c:pt>
                <c:pt idx="5563">
                  <c:v>18.268680503945404</c:v>
                </c:pt>
                <c:pt idx="5564">
                  <c:v>18.268680503945404</c:v>
                </c:pt>
                <c:pt idx="5565">
                  <c:v>18.268680503945404</c:v>
                </c:pt>
                <c:pt idx="5566">
                  <c:v>19.256176747401913</c:v>
                </c:pt>
                <c:pt idx="5567">
                  <c:v>18.268680503945404</c:v>
                </c:pt>
                <c:pt idx="5568">
                  <c:v>18.268680503945404</c:v>
                </c:pt>
                <c:pt idx="5569">
                  <c:v>17.281184260488896</c:v>
                </c:pt>
                <c:pt idx="5570">
                  <c:v>17.281184260488896</c:v>
                </c:pt>
                <c:pt idx="5571">
                  <c:v>18.268680503945404</c:v>
                </c:pt>
                <c:pt idx="5572">
                  <c:v>19.256176747401913</c:v>
                </c:pt>
                <c:pt idx="5573">
                  <c:v>19.256176747401913</c:v>
                </c:pt>
                <c:pt idx="5574">
                  <c:v>19.256176747401913</c:v>
                </c:pt>
                <c:pt idx="5575">
                  <c:v>19.256176747401913</c:v>
                </c:pt>
                <c:pt idx="5576">
                  <c:v>19.256176747401913</c:v>
                </c:pt>
                <c:pt idx="5577">
                  <c:v>17.281184260488896</c:v>
                </c:pt>
                <c:pt idx="5578">
                  <c:v>17.281184260488896</c:v>
                </c:pt>
                <c:pt idx="5579">
                  <c:v>18.268680503945404</c:v>
                </c:pt>
                <c:pt idx="5580">
                  <c:v>19.256176747401913</c:v>
                </c:pt>
                <c:pt idx="5581">
                  <c:v>19.256176747401913</c:v>
                </c:pt>
                <c:pt idx="5582">
                  <c:v>19.256176747401913</c:v>
                </c:pt>
                <c:pt idx="5583">
                  <c:v>19.256176747401913</c:v>
                </c:pt>
                <c:pt idx="5584">
                  <c:v>18.268680503945404</c:v>
                </c:pt>
                <c:pt idx="5585">
                  <c:v>17.281184260488896</c:v>
                </c:pt>
                <c:pt idx="5586">
                  <c:v>17.281184260488896</c:v>
                </c:pt>
                <c:pt idx="5587">
                  <c:v>17.281184260488896</c:v>
                </c:pt>
                <c:pt idx="5588">
                  <c:v>19.256176747401913</c:v>
                </c:pt>
                <c:pt idx="5589">
                  <c:v>19.256176747401913</c:v>
                </c:pt>
                <c:pt idx="5590">
                  <c:v>20.243672990858421</c:v>
                </c:pt>
                <c:pt idx="5591">
                  <c:v>19.256176747401913</c:v>
                </c:pt>
                <c:pt idx="5592">
                  <c:v>18.268680503945404</c:v>
                </c:pt>
                <c:pt idx="5593">
                  <c:v>17.281184260488896</c:v>
                </c:pt>
                <c:pt idx="5594">
                  <c:v>17.281184260488896</c:v>
                </c:pt>
                <c:pt idx="5595">
                  <c:v>18.268680503945404</c:v>
                </c:pt>
                <c:pt idx="5596">
                  <c:v>19.256176747401913</c:v>
                </c:pt>
                <c:pt idx="5597">
                  <c:v>19.256176747401913</c:v>
                </c:pt>
                <c:pt idx="5598">
                  <c:v>19.256176747401913</c:v>
                </c:pt>
                <c:pt idx="5599">
                  <c:v>17.281184260488896</c:v>
                </c:pt>
                <c:pt idx="5600">
                  <c:v>17.281184260488896</c:v>
                </c:pt>
                <c:pt idx="5601">
                  <c:v>17.281184260488896</c:v>
                </c:pt>
                <c:pt idx="5602">
                  <c:v>18.268680503945404</c:v>
                </c:pt>
                <c:pt idx="5603">
                  <c:v>19.256176747401913</c:v>
                </c:pt>
                <c:pt idx="5604">
                  <c:v>19.256176747401913</c:v>
                </c:pt>
                <c:pt idx="5605">
                  <c:v>19.256176747401913</c:v>
                </c:pt>
                <c:pt idx="5606">
                  <c:v>18.268680503945404</c:v>
                </c:pt>
                <c:pt idx="5607">
                  <c:v>17.281184260488896</c:v>
                </c:pt>
                <c:pt idx="5608">
                  <c:v>18.268680503945404</c:v>
                </c:pt>
                <c:pt idx="5609">
                  <c:v>19.256176747401913</c:v>
                </c:pt>
                <c:pt idx="5610">
                  <c:v>20.243672990858421</c:v>
                </c:pt>
                <c:pt idx="5611">
                  <c:v>20.243672990858421</c:v>
                </c:pt>
                <c:pt idx="5612">
                  <c:v>19.256176747401913</c:v>
                </c:pt>
                <c:pt idx="5613">
                  <c:v>17.281184260488896</c:v>
                </c:pt>
                <c:pt idx="5614">
                  <c:v>16.293688017032387</c:v>
                </c:pt>
                <c:pt idx="5615">
                  <c:v>17.281184260488896</c:v>
                </c:pt>
                <c:pt idx="5616">
                  <c:v>18.268680503945404</c:v>
                </c:pt>
                <c:pt idx="5617">
                  <c:v>20.243672990858421</c:v>
                </c:pt>
                <c:pt idx="5618">
                  <c:v>21.23116923431493</c:v>
                </c:pt>
                <c:pt idx="5619">
                  <c:v>20.243672990858421</c:v>
                </c:pt>
                <c:pt idx="5620">
                  <c:v>18.268680503945404</c:v>
                </c:pt>
                <c:pt idx="5621">
                  <c:v>16.293688017032387</c:v>
                </c:pt>
                <c:pt idx="5622">
                  <c:v>15.306191773575877</c:v>
                </c:pt>
                <c:pt idx="5623">
                  <c:v>16.293688017032387</c:v>
                </c:pt>
                <c:pt idx="5624">
                  <c:v>18.268680503945404</c:v>
                </c:pt>
                <c:pt idx="5625">
                  <c:v>20.243672990858421</c:v>
                </c:pt>
                <c:pt idx="5626">
                  <c:v>20.243672990858421</c:v>
                </c:pt>
                <c:pt idx="5627">
                  <c:v>19.256176747401913</c:v>
                </c:pt>
                <c:pt idx="5628">
                  <c:v>17.281184260488896</c:v>
                </c:pt>
                <c:pt idx="5629">
                  <c:v>15.306191773575877</c:v>
                </c:pt>
                <c:pt idx="5630">
                  <c:v>15.306191773575877</c:v>
                </c:pt>
                <c:pt idx="5631">
                  <c:v>17.281184260488896</c:v>
                </c:pt>
                <c:pt idx="5632">
                  <c:v>18.268680503945404</c:v>
                </c:pt>
                <c:pt idx="5633">
                  <c:v>19.256176747401913</c:v>
                </c:pt>
                <c:pt idx="5634">
                  <c:v>19.256176747401913</c:v>
                </c:pt>
                <c:pt idx="5635">
                  <c:v>18.268680503945404</c:v>
                </c:pt>
                <c:pt idx="5636">
                  <c:v>17.281184260488896</c:v>
                </c:pt>
                <c:pt idx="5637">
                  <c:v>16.293688017032387</c:v>
                </c:pt>
                <c:pt idx="5638">
                  <c:v>17.281184260488896</c:v>
                </c:pt>
                <c:pt idx="5639">
                  <c:v>18.268680503945404</c:v>
                </c:pt>
                <c:pt idx="5640">
                  <c:v>19.256176747401913</c:v>
                </c:pt>
                <c:pt idx="5641">
                  <c:v>19.256176747401913</c:v>
                </c:pt>
                <c:pt idx="5642">
                  <c:v>18.268680503945404</c:v>
                </c:pt>
                <c:pt idx="5643">
                  <c:v>17.281184260488896</c:v>
                </c:pt>
                <c:pt idx="5644">
                  <c:v>17.281184260488896</c:v>
                </c:pt>
                <c:pt idx="5645">
                  <c:v>17.281184260488896</c:v>
                </c:pt>
                <c:pt idx="5646">
                  <c:v>18.268680503945404</c:v>
                </c:pt>
                <c:pt idx="5647">
                  <c:v>19.256176747401913</c:v>
                </c:pt>
                <c:pt idx="5648">
                  <c:v>19.256176747401913</c:v>
                </c:pt>
                <c:pt idx="5649">
                  <c:v>19.256176747401913</c:v>
                </c:pt>
                <c:pt idx="5650">
                  <c:v>18.268680503945404</c:v>
                </c:pt>
                <c:pt idx="5651">
                  <c:v>17.281184260488896</c:v>
                </c:pt>
                <c:pt idx="5652">
                  <c:v>17.281184260488896</c:v>
                </c:pt>
                <c:pt idx="5653">
                  <c:v>17.281184260488896</c:v>
                </c:pt>
                <c:pt idx="5654">
                  <c:v>17.281184260488896</c:v>
                </c:pt>
                <c:pt idx="5655">
                  <c:v>17.281184260488896</c:v>
                </c:pt>
                <c:pt idx="5656">
                  <c:v>17.281184260488896</c:v>
                </c:pt>
                <c:pt idx="5657">
                  <c:v>17.281184260488896</c:v>
                </c:pt>
                <c:pt idx="5658">
                  <c:v>17.281184260488896</c:v>
                </c:pt>
                <c:pt idx="5659">
                  <c:v>17.281184260488896</c:v>
                </c:pt>
                <c:pt idx="5660">
                  <c:v>18.268680503945404</c:v>
                </c:pt>
                <c:pt idx="5661">
                  <c:v>18.268680503945404</c:v>
                </c:pt>
                <c:pt idx="5662">
                  <c:v>18.268680503945404</c:v>
                </c:pt>
                <c:pt idx="5663">
                  <c:v>18.268680503945404</c:v>
                </c:pt>
                <c:pt idx="5664">
                  <c:v>18.268680503945404</c:v>
                </c:pt>
                <c:pt idx="5665">
                  <c:v>18.268680503945404</c:v>
                </c:pt>
                <c:pt idx="5666">
                  <c:v>17.281184260488896</c:v>
                </c:pt>
                <c:pt idx="5667">
                  <c:v>17.281184260488896</c:v>
                </c:pt>
                <c:pt idx="5668">
                  <c:v>17.281184260488896</c:v>
                </c:pt>
                <c:pt idx="5669">
                  <c:v>18.268680503945404</c:v>
                </c:pt>
                <c:pt idx="5670">
                  <c:v>18.268680503945404</c:v>
                </c:pt>
                <c:pt idx="5671">
                  <c:v>18.268680503945404</c:v>
                </c:pt>
                <c:pt idx="5672">
                  <c:v>19.256176747401913</c:v>
                </c:pt>
                <c:pt idx="5673">
                  <c:v>19.256176747401913</c:v>
                </c:pt>
                <c:pt idx="5674">
                  <c:v>19.256176747401913</c:v>
                </c:pt>
                <c:pt idx="5675">
                  <c:v>18.268680503945404</c:v>
                </c:pt>
                <c:pt idx="5676">
                  <c:v>18.268680503945404</c:v>
                </c:pt>
                <c:pt idx="5677">
                  <c:v>17.281184260488896</c:v>
                </c:pt>
                <c:pt idx="5678">
                  <c:v>17.281184260488896</c:v>
                </c:pt>
                <c:pt idx="5679">
                  <c:v>18.268680503945404</c:v>
                </c:pt>
                <c:pt idx="5680">
                  <c:v>18.268680503945404</c:v>
                </c:pt>
                <c:pt idx="5681">
                  <c:v>17.281184260488896</c:v>
                </c:pt>
                <c:pt idx="5682">
                  <c:v>16.293688017032387</c:v>
                </c:pt>
                <c:pt idx="5683">
                  <c:v>17.281184260488896</c:v>
                </c:pt>
                <c:pt idx="5684">
                  <c:v>17.281184260488896</c:v>
                </c:pt>
                <c:pt idx="5685">
                  <c:v>18.268680503945404</c:v>
                </c:pt>
                <c:pt idx="5686">
                  <c:v>19.256176747401913</c:v>
                </c:pt>
                <c:pt idx="5687">
                  <c:v>20.243672990858421</c:v>
                </c:pt>
                <c:pt idx="5688">
                  <c:v>19.256176747401913</c:v>
                </c:pt>
                <c:pt idx="5689">
                  <c:v>18.268680503945404</c:v>
                </c:pt>
                <c:pt idx="5690">
                  <c:v>17.281184260488896</c:v>
                </c:pt>
                <c:pt idx="5691">
                  <c:v>15.306191773575877</c:v>
                </c:pt>
                <c:pt idx="5692">
                  <c:v>16.293688017032387</c:v>
                </c:pt>
                <c:pt idx="5693">
                  <c:v>17.281184260488896</c:v>
                </c:pt>
                <c:pt idx="5694">
                  <c:v>18.268680503945404</c:v>
                </c:pt>
                <c:pt idx="5695">
                  <c:v>19.256176747401913</c:v>
                </c:pt>
                <c:pt idx="5696">
                  <c:v>19.256176747401913</c:v>
                </c:pt>
                <c:pt idx="5697">
                  <c:v>19.256176747401913</c:v>
                </c:pt>
                <c:pt idx="5698">
                  <c:v>18.268680503945404</c:v>
                </c:pt>
                <c:pt idx="5699">
                  <c:v>17.281184260488896</c:v>
                </c:pt>
                <c:pt idx="5700">
                  <c:v>18.268680503945404</c:v>
                </c:pt>
                <c:pt idx="5701">
                  <c:v>18.268680503945404</c:v>
                </c:pt>
                <c:pt idx="5702">
                  <c:v>19.256176747401913</c:v>
                </c:pt>
                <c:pt idx="5703">
                  <c:v>18.268680503945404</c:v>
                </c:pt>
                <c:pt idx="5704">
                  <c:v>18.268680503945404</c:v>
                </c:pt>
                <c:pt idx="5705">
                  <c:v>17.281184260488896</c:v>
                </c:pt>
                <c:pt idx="5706">
                  <c:v>16.293688017032387</c:v>
                </c:pt>
                <c:pt idx="5707">
                  <c:v>15.306191773575877</c:v>
                </c:pt>
                <c:pt idx="5708">
                  <c:v>16.293688017032387</c:v>
                </c:pt>
                <c:pt idx="5709">
                  <c:v>18.268680503945404</c:v>
                </c:pt>
                <c:pt idx="5710">
                  <c:v>19.256176747401913</c:v>
                </c:pt>
                <c:pt idx="5711">
                  <c:v>20.243672990858421</c:v>
                </c:pt>
                <c:pt idx="5712">
                  <c:v>19.256176747401913</c:v>
                </c:pt>
                <c:pt idx="5713">
                  <c:v>18.268680503945404</c:v>
                </c:pt>
                <c:pt idx="5714">
                  <c:v>17.281184260488896</c:v>
                </c:pt>
                <c:pt idx="5715">
                  <c:v>17.281184260488896</c:v>
                </c:pt>
                <c:pt idx="5716">
                  <c:v>17.281184260488896</c:v>
                </c:pt>
                <c:pt idx="5717">
                  <c:v>18.268680503945404</c:v>
                </c:pt>
                <c:pt idx="5718">
                  <c:v>18.268680503945404</c:v>
                </c:pt>
                <c:pt idx="5719">
                  <c:v>19.256176747401913</c:v>
                </c:pt>
                <c:pt idx="5720">
                  <c:v>18.268680503945404</c:v>
                </c:pt>
                <c:pt idx="5721">
                  <c:v>18.268680503945404</c:v>
                </c:pt>
                <c:pt idx="5722">
                  <c:v>18.268680503945404</c:v>
                </c:pt>
                <c:pt idx="5723">
                  <c:v>19.256176747401913</c:v>
                </c:pt>
                <c:pt idx="5724">
                  <c:v>18.268680503945404</c:v>
                </c:pt>
                <c:pt idx="5725">
                  <c:v>18.268680503945404</c:v>
                </c:pt>
                <c:pt idx="5726">
                  <c:v>17.281184260488896</c:v>
                </c:pt>
                <c:pt idx="5727">
                  <c:v>17.281184260488896</c:v>
                </c:pt>
                <c:pt idx="5728">
                  <c:v>18.268680503945404</c:v>
                </c:pt>
                <c:pt idx="5729">
                  <c:v>18.268680503945404</c:v>
                </c:pt>
                <c:pt idx="5730">
                  <c:v>18.268680503945404</c:v>
                </c:pt>
                <c:pt idx="5731">
                  <c:v>17.281184260488896</c:v>
                </c:pt>
                <c:pt idx="5732">
                  <c:v>17.281184260488896</c:v>
                </c:pt>
                <c:pt idx="5733">
                  <c:v>17.281184260488896</c:v>
                </c:pt>
                <c:pt idx="5734">
                  <c:v>18.268680503945404</c:v>
                </c:pt>
                <c:pt idx="5735">
                  <c:v>19.256176747401913</c:v>
                </c:pt>
                <c:pt idx="5736">
                  <c:v>19.256176747401913</c:v>
                </c:pt>
                <c:pt idx="5737">
                  <c:v>19.256176747401913</c:v>
                </c:pt>
                <c:pt idx="5738">
                  <c:v>18.268680503945404</c:v>
                </c:pt>
                <c:pt idx="5739">
                  <c:v>17.281184260488896</c:v>
                </c:pt>
                <c:pt idx="5740">
                  <c:v>17.281184260488896</c:v>
                </c:pt>
                <c:pt idx="5741">
                  <c:v>17.281184260488896</c:v>
                </c:pt>
                <c:pt idx="5742">
                  <c:v>19.256176747401913</c:v>
                </c:pt>
                <c:pt idx="5743">
                  <c:v>19.256176747401913</c:v>
                </c:pt>
                <c:pt idx="5744">
                  <c:v>19.256176747401913</c:v>
                </c:pt>
                <c:pt idx="5745">
                  <c:v>18.268680503945404</c:v>
                </c:pt>
                <c:pt idx="5746">
                  <c:v>17.281184260488896</c:v>
                </c:pt>
                <c:pt idx="5747">
                  <c:v>17.281184260488896</c:v>
                </c:pt>
                <c:pt idx="5748">
                  <c:v>18.268680503945404</c:v>
                </c:pt>
                <c:pt idx="5749">
                  <c:v>18.268680503945404</c:v>
                </c:pt>
                <c:pt idx="5750">
                  <c:v>19.256176747401913</c:v>
                </c:pt>
                <c:pt idx="5751">
                  <c:v>18.268680503945404</c:v>
                </c:pt>
                <c:pt idx="5752">
                  <c:v>17.281184260488896</c:v>
                </c:pt>
                <c:pt idx="5753">
                  <c:v>17.281184260488896</c:v>
                </c:pt>
                <c:pt idx="5754">
                  <c:v>16.293688017032387</c:v>
                </c:pt>
                <c:pt idx="5755">
                  <c:v>16.293688017032387</c:v>
                </c:pt>
                <c:pt idx="5756">
                  <c:v>17.281184260488896</c:v>
                </c:pt>
                <c:pt idx="5757">
                  <c:v>18.268680503945404</c:v>
                </c:pt>
                <c:pt idx="5758">
                  <c:v>18.268680503945404</c:v>
                </c:pt>
                <c:pt idx="5759">
                  <c:v>19.256176747401913</c:v>
                </c:pt>
                <c:pt idx="5760">
                  <c:v>18.268680503945404</c:v>
                </c:pt>
                <c:pt idx="5761">
                  <c:v>17.281184260488896</c:v>
                </c:pt>
                <c:pt idx="5762">
                  <c:v>16.293688017032387</c:v>
                </c:pt>
                <c:pt idx="5763">
                  <c:v>17.281184260488896</c:v>
                </c:pt>
                <c:pt idx="5764">
                  <c:v>17.281184260488896</c:v>
                </c:pt>
                <c:pt idx="5765">
                  <c:v>19.256176747401913</c:v>
                </c:pt>
                <c:pt idx="5766">
                  <c:v>19.256176747401913</c:v>
                </c:pt>
                <c:pt idx="5767">
                  <c:v>19.256176747401913</c:v>
                </c:pt>
                <c:pt idx="5768">
                  <c:v>18.268680503945404</c:v>
                </c:pt>
                <c:pt idx="5769">
                  <c:v>18.268680503945404</c:v>
                </c:pt>
                <c:pt idx="5770">
                  <c:v>18.268680503945404</c:v>
                </c:pt>
                <c:pt idx="5771">
                  <c:v>18.268680503945404</c:v>
                </c:pt>
                <c:pt idx="5772">
                  <c:v>18.268680503945404</c:v>
                </c:pt>
                <c:pt idx="5773">
                  <c:v>18.268680503945404</c:v>
                </c:pt>
                <c:pt idx="5774">
                  <c:v>18.268680503945404</c:v>
                </c:pt>
                <c:pt idx="5775">
                  <c:v>17.281184260488896</c:v>
                </c:pt>
                <c:pt idx="5776">
                  <c:v>17.281184260488896</c:v>
                </c:pt>
                <c:pt idx="5777">
                  <c:v>17.281184260488896</c:v>
                </c:pt>
                <c:pt idx="5778">
                  <c:v>17.281184260488896</c:v>
                </c:pt>
                <c:pt idx="5779">
                  <c:v>17.281184260488896</c:v>
                </c:pt>
                <c:pt idx="5780">
                  <c:v>17.281184260488896</c:v>
                </c:pt>
                <c:pt idx="5781">
                  <c:v>17.281184260488896</c:v>
                </c:pt>
                <c:pt idx="5782">
                  <c:v>17.281184260488896</c:v>
                </c:pt>
                <c:pt idx="5783">
                  <c:v>18.268680503945404</c:v>
                </c:pt>
                <c:pt idx="5784">
                  <c:v>18.268680503945404</c:v>
                </c:pt>
                <c:pt idx="5785">
                  <c:v>18.268680503945404</c:v>
                </c:pt>
                <c:pt idx="5786">
                  <c:v>17.281184260488896</c:v>
                </c:pt>
                <c:pt idx="5787">
                  <c:v>16.293688017032387</c:v>
                </c:pt>
                <c:pt idx="5788">
                  <c:v>16.293688017032387</c:v>
                </c:pt>
                <c:pt idx="5789">
                  <c:v>17.281184260488896</c:v>
                </c:pt>
                <c:pt idx="5790">
                  <c:v>18.268680503945404</c:v>
                </c:pt>
                <c:pt idx="5791">
                  <c:v>18.268680503945404</c:v>
                </c:pt>
                <c:pt idx="5792">
                  <c:v>18.268680503945404</c:v>
                </c:pt>
                <c:pt idx="5793">
                  <c:v>18.268680503945404</c:v>
                </c:pt>
                <c:pt idx="5794">
                  <c:v>17.281184260488896</c:v>
                </c:pt>
                <c:pt idx="5795">
                  <c:v>17.281184260488896</c:v>
                </c:pt>
                <c:pt idx="5796">
                  <c:v>17.281184260488896</c:v>
                </c:pt>
                <c:pt idx="5797">
                  <c:v>17.281184260488896</c:v>
                </c:pt>
                <c:pt idx="5798">
                  <c:v>18.268680503945404</c:v>
                </c:pt>
                <c:pt idx="5799">
                  <c:v>18.268680503945404</c:v>
                </c:pt>
                <c:pt idx="5800">
                  <c:v>18.268680503945404</c:v>
                </c:pt>
                <c:pt idx="5801">
                  <c:v>17.281184260488896</c:v>
                </c:pt>
                <c:pt idx="5802">
                  <c:v>17.281184260488896</c:v>
                </c:pt>
                <c:pt idx="5803">
                  <c:v>17.281184260488896</c:v>
                </c:pt>
                <c:pt idx="5804">
                  <c:v>18.268680503945404</c:v>
                </c:pt>
                <c:pt idx="5805">
                  <c:v>19.256176747401913</c:v>
                </c:pt>
                <c:pt idx="5806">
                  <c:v>19.256176747401913</c:v>
                </c:pt>
                <c:pt idx="5807">
                  <c:v>18.268680503945404</c:v>
                </c:pt>
                <c:pt idx="5808">
                  <c:v>18.268680503945404</c:v>
                </c:pt>
                <c:pt idx="5809">
                  <c:v>17.281184260488896</c:v>
                </c:pt>
                <c:pt idx="5810">
                  <c:v>17.281184260488896</c:v>
                </c:pt>
                <c:pt idx="5811">
                  <c:v>18.268680503945404</c:v>
                </c:pt>
                <c:pt idx="5812">
                  <c:v>17.281184260488896</c:v>
                </c:pt>
                <c:pt idx="5813">
                  <c:v>18.268680503945404</c:v>
                </c:pt>
                <c:pt idx="5814">
                  <c:v>17.281184260488896</c:v>
                </c:pt>
                <c:pt idx="5815">
                  <c:v>17.281184260488896</c:v>
                </c:pt>
                <c:pt idx="5816">
                  <c:v>17.281184260488896</c:v>
                </c:pt>
                <c:pt idx="5817">
                  <c:v>17.281184260488896</c:v>
                </c:pt>
                <c:pt idx="5818">
                  <c:v>18.268680503945404</c:v>
                </c:pt>
                <c:pt idx="5819">
                  <c:v>18.268680503945404</c:v>
                </c:pt>
                <c:pt idx="5820">
                  <c:v>17.281184260488896</c:v>
                </c:pt>
                <c:pt idx="5821">
                  <c:v>17.281184260488896</c:v>
                </c:pt>
                <c:pt idx="5822">
                  <c:v>17.281184260488896</c:v>
                </c:pt>
                <c:pt idx="5823">
                  <c:v>17.281184260488896</c:v>
                </c:pt>
                <c:pt idx="5824">
                  <c:v>17.281184260488896</c:v>
                </c:pt>
                <c:pt idx="5825">
                  <c:v>17.281184260488896</c:v>
                </c:pt>
                <c:pt idx="5826">
                  <c:v>18.268680503945404</c:v>
                </c:pt>
                <c:pt idx="5827">
                  <c:v>17.281184260488896</c:v>
                </c:pt>
                <c:pt idx="5828">
                  <c:v>17.281184260488896</c:v>
                </c:pt>
                <c:pt idx="5829">
                  <c:v>17.281184260488896</c:v>
                </c:pt>
                <c:pt idx="5830">
                  <c:v>17.281184260488896</c:v>
                </c:pt>
                <c:pt idx="5831">
                  <c:v>17.281184260488896</c:v>
                </c:pt>
                <c:pt idx="5832">
                  <c:v>17.281184260488896</c:v>
                </c:pt>
                <c:pt idx="5833">
                  <c:v>18.268680503945404</c:v>
                </c:pt>
                <c:pt idx="5834">
                  <c:v>18.268680503945404</c:v>
                </c:pt>
                <c:pt idx="5835">
                  <c:v>17.281184260488896</c:v>
                </c:pt>
                <c:pt idx="5836">
                  <c:v>17.281184260488896</c:v>
                </c:pt>
                <c:pt idx="5837">
                  <c:v>17.281184260488896</c:v>
                </c:pt>
                <c:pt idx="5838">
                  <c:v>17.281184260488896</c:v>
                </c:pt>
                <c:pt idx="5839">
                  <c:v>17.281184260488896</c:v>
                </c:pt>
                <c:pt idx="5840">
                  <c:v>19.256176747401913</c:v>
                </c:pt>
                <c:pt idx="5841">
                  <c:v>19.256176747401913</c:v>
                </c:pt>
                <c:pt idx="5842">
                  <c:v>19.256176747401913</c:v>
                </c:pt>
                <c:pt idx="5843">
                  <c:v>17.281184260488896</c:v>
                </c:pt>
                <c:pt idx="5844">
                  <c:v>17.281184260488896</c:v>
                </c:pt>
                <c:pt idx="5845">
                  <c:v>16.293688017032387</c:v>
                </c:pt>
                <c:pt idx="5846">
                  <c:v>16.293688017032387</c:v>
                </c:pt>
                <c:pt idx="5847">
                  <c:v>17.281184260488896</c:v>
                </c:pt>
                <c:pt idx="5848">
                  <c:v>18.268680503945404</c:v>
                </c:pt>
                <c:pt idx="5849">
                  <c:v>18.268680503945404</c:v>
                </c:pt>
                <c:pt idx="5850">
                  <c:v>18.268680503945404</c:v>
                </c:pt>
                <c:pt idx="5851">
                  <c:v>16.293688017032387</c:v>
                </c:pt>
                <c:pt idx="5852">
                  <c:v>16.293688017032387</c:v>
                </c:pt>
                <c:pt idx="5853">
                  <c:v>16.293688017032387</c:v>
                </c:pt>
                <c:pt idx="5854">
                  <c:v>17.281184260488896</c:v>
                </c:pt>
                <c:pt idx="5855">
                  <c:v>19.256176747401913</c:v>
                </c:pt>
                <c:pt idx="5856">
                  <c:v>20.243672990858421</c:v>
                </c:pt>
                <c:pt idx="5857">
                  <c:v>19.256176747401913</c:v>
                </c:pt>
                <c:pt idx="5858">
                  <c:v>18.268680503945404</c:v>
                </c:pt>
                <c:pt idx="5859">
                  <c:v>16.293688017032387</c:v>
                </c:pt>
                <c:pt idx="5860">
                  <c:v>15.306191773575877</c:v>
                </c:pt>
                <c:pt idx="5861">
                  <c:v>16.293688017032387</c:v>
                </c:pt>
                <c:pt idx="5862">
                  <c:v>18.268680503945404</c:v>
                </c:pt>
                <c:pt idx="5863">
                  <c:v>19.256176747401913</c:v>
                </c:pt>
                <c:pt idx="5864">
                  <c:v>19.256176747401913</c:v>
                </c:pt>
                <c:pt idx="5865">
                  <c:v>19.256176747401913</c:v>
                </c:pt>
                <c:pt idx="5866">
                  <c:v>18.268680503945404</c:v>
                </c:pt>
                <c:pt idx="5867">
                  <c:v>17.281184260488896</c:v>
                </c:pt>
                <c:pt idx="5868">
                  <c:v>17.281184260488896</c:v>
                </c:pt>
                <c:pt idx="5869">
                  <c:v>17.281184260488896</c:v>
                </c:pt>
                <c:pt idx="5870">
                  <c:v>18.268680503945404</c:v>
                </c:pt>
                <c:pt idx="5871">
                  <c:v>18.268680503945404</c:v>
                </c:pt>
                <c:pt idx="5872">
                  <c:v>17.281184260488896</c:v>
                </c:pt>
                <c:pt idx="5873">
                  <c:v>17.281184260488896</c:v>
                </c:pt>
                <c:pt idx="5874">
                  <c:v>17.281184260488896</c:v>
                </c:pt>
                <c:pt idx="5875">
                  <c:v>17.281184260488896</c:v>
                </c:pt>
                <c:pt idx="5876">
                  <c:v>17.281184260488896</c:v>
                </c:pt>
                <c:pt idx="5877">
                  <c:v>17.281184260488896</c:v>
                </c:pt>
                <c:pt idx="5878">
                  <c:v>18.268680503945404</c:v>
                </c:pt>
                <c:pt idx="5879">
                  <c:v>17.281184260488896</c:v>
                </c:pt>
                <c:pt idx="5880">
                  <c:v>18.268680503945404</c:v>
                </c:pt>
                <c:pt idx="5881">
                  <c:v>18.268680503945404</c:v>
                </c:pt>
                <c:pt idx="5882">
                  <c:v>18.268680503945404</c:v>
                </c:pt>
                <c:pt idx="5883">
                  <c:v>17.281184260488896</c:v>
                </c:pt>
                <c:pt idx="5884">
                  <c:v>17.281184260488896</c:v>
                </c:pt>
                <c:pt idx="5885">
                  <c:v>17.281184260488896</c:v>
                </c:pt>
                <c:pt idx="5886">
                  <c:v>17.281184260488896</c:v>
                </c:pt>
                <c:pt idx="5887">
                  <c:v>18.268680503945404</c:v>
                </c:pt>
                <c:pt idx="5888">
                  <c:v>18.268680503945404</c:v>
                </c:pt>
                <c:pt idx="5889">
                  <c:v>18.268680503945404</c:v>
                </c:pt>
                <c:pt idx="5890">
                  <c:v>18.268680503945404</c:v>
                </c:pt>
                <c:pt idx="5891">
                  <c:v>17.281184260488896</c:v>
                </c:pt>
                <c:pt idx="5892">
                  <c:v>16.293688017032387</c:v>
                </c:pt>
                <c:pt idx="5893">
                  <c:v>17.281184260488896</c:v>
                </c:pt>
                <c:pt idx="5894">
                  <c:v>17.281184260488896</c:v>
                </c:pt>
                <c:pt idx="5895">
                  <c:v>18.268680503945404</c:v>
                </c:pt>
                <c:pt idx="5896">
                  <c:v>18.268680503945404</c:v>
                </c:pt>
                <c:pt idx="5897">
                  <c:v>17.281184260488896</c:v>
                </c:pt>
                <c:pt idx="5898">
                  <c:v>16.293688017032387</c:v>
                </c:pt>
                <c:pt idx="5899">
                  <c:v>16.293688017032387</c:v>
                </c:pt>
                <c:pt idx="5900">
                  <c:v>16.293688017032387</c:v>
                </c:pt>
                <c:pt idx="5901">
                  <c:v>18.268680503945404</c:v>
                </c:pt>
                <c:pt idx="5902">
                  <c:v>19.256176747401913</c:v>
                </c:pt>
                <c:pt idx="5903">
                  <c:v>20.243672990858421</c:v>
                </c:pt>
                <c:pt idx="5904">
                  <c:v>19.256176747401913</c:v>
                </c:pt>
                <c:pt idx="5905">
                  <c:v>17.281184260488896</c:v>
                </c:pt>
                <c:pt idx="5906">
                  <c:v>16.293688017032387</c:v>
                </c:pt>
                <c:pt idx="5907">
                  <c:v>16.293688017032387</c:v>
                </c:pt>
                <c:pt idx="5908">
                  <c:v>16.293688017032387</c:v>
                </c:pt>
                <c:pt idx="5909">
                  <c:v>17.281184260488896</c:v>
                </c:pt>
                <c:pt idx="5910">
                  <c:v>18.268680503945404</c:v>
                </c:pt>
                <c:pt idx="5911">
                  <c:v>18.268680503945404</c:v>
                </c:pt>
                <c:pt idx="5912">
                  <c:v>18.268680503945404</c:v>
                </c:pt>
                <c:pt idx="5913">
                  <c:v>17.281184260488896</c:v>
                </c:pt>
                <c:pt idx="5914">
                  <c:v>17.281184260488896</c:v>
                </c:pt>
                <c:pt idx="5915">
                  <c:v>16.293688017032387</c:v>
                </c:pt>
                <c:pt idx="5916">
                  <c:v>16.293688017032387</c:v>
                </c:pt>
                <c:pt idx="5917">
                  <c:v>17.281184260488896</c:v>
                </c:pt>
                <c:pt idx="5918">
                  <c:v>17.281184260488896</c:v>
                </c:pt>
                <c:pt idx="5919">
                  <c:v>18.268680503945404</c:v>
                </c:pt>
                <c:pt idx="5920">
                  <c:v>18.268680503945404</c:v>
                </c:pt>
                <c:pt idx="5921">
                  <c:v>17.281184260488896</c:v>
                </c:pt>
                <c:pt idx="5922">
                  <c:v>17.281184260488896</c:v>
                </c:pt>
                <c:pt idx="5923">
                  <c:v>16.293688017032387</c:v>
                </c:pt>
                <c:pt idx="5924">
                  <c:v>16.293688017032387</c:v>
                </c:pt>
                <c:pt idx="5925">
                  <c:v>17.281184260488896</c:v>
                </c:pt>
                <c:pt idx="5926">
                  <c:v>17.281184260488896</c:v>
                </c:pt>
                <c:pt idx="5927">
                  <c:v>19.256176747401913</c:v>
                </c:pt>
                <c:pt idx="5928">
                  <c:v>19.256176747401913</c:v>
                </c:pt>
                <c:pt idx="5929">
                  <c:v>19.256176747401913</c:v>
                </c:pt>
                <c:pt idx="5930">
                  <c:v>18.268680503945404</c:v>
                </c:pt>
                <c:pt idx="5931">
                  <c:v>17.281184260488896</c:v>
                </c:pt>
                <c:pt idx="5932">
                  <c:v>15.306191773575877</c:v>
                </c:pt>
                <c:pt idx="5933">
                  <c:v>15.306191773575877</c:v>
                </c:pt>
                <c:pt idx="5934">
                  <c:v>16.293688017032387</c:v>
                </c:pt>
                <c:pt idx="5935">
                  <c:v>18.268680503945404</c:v>
                </c:pt>
                <c:pt idx="5936">
                  <c:v>19.256176747401913</c:v>
                </c:pt>
                <c:pt idx="5937">
                  <c:v>19.256176747401913</c:v>
                </c:pt>
                <c:pt idx="5938">
                  <c:v>18.268680503945404</c:v>
                </c:pt>
                <c:pt idx="5939">
                  <c:v>16.293688017032387</c:v>
                </c:pt>
                <c:pt idx="5940">
                  <c:v>15.306191773575877</c:v>
                </c:pt>
                <c:pt idx="5941">
                  <c:v>15.306191773575877</c:v>
                </c:pt>
                <c:pt idx="5942">
                  <c:v>17.281184260488896</c:v>
                </c:pt>
                <c:pt idx="5943">
                  <c:v>18.268680503945404</c:v>
                </c:pt>
                <c:pt idx="5944">
                  <c:v>18.268680503945404</c:v>
                </c:pt>
                <c:pt idx="5945">
                  <c:v>18.268680503945404</c:v>
                </c:pt>
                <c:pt idx="5946">
                  <c:v>17.281184260488896</c:v>
                </c:pt>
                <c:pt idx="5947">
                  <c:v>15.306191773575877</c:v>
                </c:pt>
                <c:pt idx="5948">
                  <c:v>16.293688017032387</c:v>
                </c:pt>
                <c:pt idx="5949">
                  <c:v>17.281184260488896</c:v>
                </c:pt>
                <c:pt idx="5950">
                  <c:v>19.256176747401913</c:v>
                </c:pt>
                <c:pt idx="5951">
                  <c:v>19.256176747401913</c:v>
                </c:pt>
                <c:pt idx="5952">
                  <c:v>19.256176747401913</c:v>
                </c:pt>
                <c:pt idx="5953">
                  <c:v>17.281184260488896</c:v>
                </c:pt>
                <c:pt idx="5954">
                  <c:v>16.293688017032387</c:v>
                </c:pt>
                <c:pt idx="5955">
                  <c:v>15.306191773575877</c:v>
                </c:pt>
                <c:pt idx="5956">
                  <c:v>16.293688017032387</c:v>
                </c:pt>
                <c:pt idx="5957">
                  <c:v>17.281184260488896</c:v>
                </c:pt>
                <c:pt idx="5958">
                  <c:v>19.256176747401913</c:v>
                </c:pt>
                <c:pt idx="5959">
                  <c:v>19.256176747401913</c:v>
                </c:pt>
                <c:pt idx="5960">
                  <c:v>18.268680503945404</c:v>
                </c:pt>
                <c:pt idx="5961">
                  <c:v>17.281184260488896</c:v>
                </c:pt>
                <c:pt idx="5962">
                  <c:v>17.281184260488896</c:v>
                </c:pt>
                <c:pt idx="5963">
                  <c:v>17.281184260488896</c:v>
                </c:pt>
                <c:pt idx="5964">
                  <c:v>17.281184260488896</c:v>
                </c:pt>
                <c:pt idx="5965">
                  <c:v>17.281184260488896</c:v>
                </c:pt>
                <c:pt idx="5966">
                  <c:v>17.281184260488896</c:v>
                </c:pt>
                <c:pt idx="5967">
                  <c:v>17.281184260488896</c:v>
                </c:pt>
                <c:pt idx="5968">
                  <c:v>17.281184260488896</c:v>
                </c:pt>
                <c:pt idx="5969">
                  <c:v>17.281184260488896</c:v>
                </c:pt>
                <c:pt idx="5970">
                  <c:v>18.268680503945404</c:v>
                </c:pt>
                <c:pt idx="5971">
                  <c:v>18.268680503945404</c:v>
                </c:pt>
                <c:pt idx="5972">
                  <c:v>18.268680503945404</c:v>
                </c:pt>
                <c:pt idx="5973">
                  <c:v>17.281184260488896</c:v>
                </c:pt>
                <c:pt idx="5974">
                  <c:v>17.281184260488896</c:v>
                </c:pt>
                <c:pt idx="5975">
                  <c:v>17.281184260488896</c:v>
                </c:pt>
                <c:pt idx="5976">
                  <c:v>17.281184260488896</c:v>
                </c:pt>
                <c:pt idx="5977">
                  <c:v>18.268680503945404</c:v>
                </c:pt>
                <c:pt idx="5978">
                  <c:v>18.268680503945404</c:v>
                </c:pt>
                <c:pt idx="5979">
                  <c:v>18.268680503945404</c:v>
                </c:pt>
                <c:pt idx="5980">
                  <c:v>17.281184260488896</c:v>
                </c:pt>
                <c:pt idx="5981">
                  <c:v>16.293688017032387</c:v>
                </c:pt>
                <c:pt idx="5982">
                  <c:v>16.293688017032387</c:v>
                </c:pt>
                <c:pt idx="5983">
                  <c:v>16.293688017032387</c:v>
                </c:pt>
                <c:pt idx="5984">
                  <c:v>17.281184260488896</c:v>
                </c:pt>
                <c:pt idx="5985">
                  <c:v>18.268680503945404</c:v>
                </c:pt>
                <c:pt idx="5986">
                  <c:v>19.256176747401913</c:v>
                </c:pt>
                <c:pt idx="5987">
                  <c:v>18.268680503945404</c:v>
                </c:pt>
                <c:pt idx="5988">
                  <c:v>16.293688017032387</c:v>
                </c:pt>
                <c:pt idx="5989">
                  <c:v>15.306191773575877</c:v>
                </c:pt>
                <c:pt idx="5990">
                  <c:v>15.306191773575877</c:v>
                </c:pt>
                <c:pt idx="5991">
                  <c:v>15.306191773575877</c:v>
                </c:pt>
                <c:pt idx="5992">
                  <c:v>16.293688017032387</c:v>
                </c:pt>
                <c:pt idx="5993">
                  <c:v>18.268680503945404</c:v>
                </c:pt>
                <c:pt idx="5994">
                  <c:v>19.256176747401913</c:v>
                </c:pt>
                <c:pt idx="5995">
                  <c:v>18.268680503945404</c:v>
                </c:pt>
                <c:pt idx="5996">
                  <c:v>17.281184260488896</c:v>
                </c:pt>
                <c:pt idx="5997">
                  <c:v>16.293688017032387</c:v>
                </c:pt>
                <c:pt idx="5998">
                  <c:v>16.293688017032387</c:v>
                </c:pt>
                <c:pt idx="5999">
                  <c:v>17.281184260488896</c:v>
                </c:pt>
                <c:pt idx="6000">
                  <c:v>18.268680503945404</c:v>
                </c:pt>
                <c:pt idx="6001">
                  <c:v>19.256176747401913</c:v>
                </c:pt>
                <c:pt idx="6002">
                  <c:v>18.268680503945404</c:v>
                </c:pt>
                <c:pt idx="6003">
                  <c:v>17.281184260488896</c:v>
                </c:pt>
                <c:pt idx="6004">
                  <c:v>15.306191773575877</c:v>
                </c:pt>
                <c:pt idx="6005">
                  <c:v>16.293688017032387</c:v>
                </c:pt>
                <c:pt idx="6006">
                  <c:v>17.281184260488896</c:v>
                </c:pt>
                <c:pt idx="6007">
                  <c:v>18.268680503945404</c:v>
                </c:pt>
                <c:pt idx="6008">
                  <c:v>18.268680503945404</c:v>
                </c:pt>
                <c:pt idx="6009">
                  <c:v>18.268680503945404</c:v>
                </c:pt>
                <c:pt idx="6010">
                  <c:v>17.281184260488896</c:v>
                </c:pt>
                <c:pt idx="6011">
                  <c:v>17.281184260488896</c:v>
                </c:pt>
                <c:pt idx="6012">
                  <c:v>16.293688017032387</c:v>
                </c:pt>
                <c:pt idx="6013">
                  <c:v>16.293688017032387</c:v>
                </c:pt>
                <c:pt idx="6014">
                  <c:v>16.293688017032387</c:v>
                </c:pt>
                <c:pt idx="6015">
                  <c:v>16.293688017032387</c:v>
                </c:pt>
                <c:pt idx="6016">
                  <c:v>16.293688017032387</c:v>
                </c:pt>
                <c:pt idx="6017">
                  <c:v>17.281184260488896</c:v>
                </c:pt>
                <c:pt idx="6018">
                  <c:v>17.281184260488896</c:v>
                </c:pt>
                <c:pt idx="6019">
                  <c:v>17.281184260488896</c:v>
                </c:pt>
                <c:pt idx="6020">
                  <c:v>17.281184260488896</c:v>
                </c:pt>
                <c:pt idx="6021">
                  <c:v>17.281184260488896</c:v>
                </c:pt>
                <c:pt idx="6022">
                  <c:v>16.293688017032387</c:v>
                </c:pt>
                <c:pt idx="6023">
                  <c:v>16.293688017032387</c:v>
                </c:pt>
                <c:pt idx="6024">
                  <c:v>16.293688017032387</c:v>
                </c:pt>
                <c:pt idx="6025">
                  <c:v>17.281184260488896</c:v>
                </c:pt>
                <c:pt idx="6026">
                  <c:v>18.268680503945404</c:v>
                </c:pt>
                <c:pt idx="6027">
                  <c:v>19.256176747401913</c:v>
                </c:pt>
                <c:pt idx="6028">
                  <c:v>18.268680503945404</c:v>
                </c:pt>
                <c:pt idx="6029">
                  <c:v>17.281184260488896</c:v>
                </c:pt>
                <c:pt idx="6030">
                  <c:v>16.293688017032387</c:v>
                </c:pt>
                <c:pt idx="6031">
                  <c:v>16.293688017032387</c:v>
                </c:pt>
                <c:pt idx="6032">
                  <c:v>16.293688017032387</c:v>
                </c:pt>
                <c:pt idx="6033">
                  <c:v>18.268680503945404</c:v>
                </c:pt>
                <c:pt idx="6034">
                  <c:v>19.256176747401913</c:v>
                </c:pt>
                <c:pt idx="6035">
                  <c:v>18.268680503945404</c:v>
                </c:pt>
                <c:pt idx="6036">
                  <c:v>17.281184260488896</c:v>
                </c:pt>
                <c:pt idx="6037">
                  <c:v>16.293688017032387</c:v>
                </c:pt>
                <c:pt idx="6038">
                  <c:v>15.306191773575877</c:v>
                </c:pt>
                <c:pt idx="6039">
                  <c:v>16.293688017032387</c:v>
                </c:pt>
                <c:pt idx="6040">
                  <c:v>17.281184260488896</c:v>
                </c:pt>
                <c:pt idx="6041">
                  <c:v>18.268680503945404</c:v>
                </c:pt>
                <c:pt idx="6042">
                  <c:v>18.268680503945404</c:v>
                </c:pt>
                <c:pt idx="6043">
                  <c:v>17.281184260488896</c:v>
                </c:pt>
                <c:pt idx="6044">
                  <c:v>16.293688017032387</c:v>
                </c:pt>
                <c:pt idx="6045">
                  <c:v>17.281184260488896</c:v>
                </c:pt>
                <c:pt idx="6046">
                  <c:v>17.281184260488896</c:v>
                </c:pt>
                <c:pt idx="6047">
                  <c:v>18.268680503945404</c:v>
                </c:pt>
                <c:pt idx="6048">
                  <c:v>18.268680503945404</c:v>
                </c:pt>
                <c:pt idx="6049">
                  <c:v>18.268680503945404</c:v>
                </c:pt>
                <c:pt idx="6050">
                  <c:v>17.281184260488896</c:v>
                </c:pt>
                <c:pt idx="6051">
                  <c:v>17.281184260488896</c:v>
                </c:pt>
                <c:pt idx="6052">
                  <c:v>16.293688017032387</c:v>
                </c:pt>
                <c:pt idx="6053">
                  <c:v>16.293688017032387</c:v>
                </c:pt>
                <c:pt idx="6054">
                  <c:v>16.293688017032387</c:v>
                </c:pt>
                <c:pt idx="6055">
                  <c:v>17.281184260488896</c:v>
                </c:pt>
                <c:pt idx="6056">
                  <c:v>18.268680503945404</c:v>
                </c:pt>
                <c:pt idx="6057">
                  <c:v>17.281184260488896</c:v>
                </c:pt>
                <c:pt idx="6058">
                  <c:v>17.281184260488896</c:v>
                </c:pt>
                <c:pt idx="6059">
                  <c:v>17.281184260488896</c:v>
                </c:pt>
                <c:pt idx="6060">
                  <c:v>16.293688017032387</c:v>
                </c:pt>
                <c:pt idx="6061">
                  <c:v>17.281184260488896</c:v>
                </c:pt>
                <c:pt idx="6062">
                  <c:v>18.268680503945404</c:v>
                </c:pt>
                <c:pt idx="6063">
                  <c:v>18.268680503945404</c:v>
                </c:pt>
                <c:pt idx="6064">
                  <c:v>17.281184260488896</c:v>
                </c:pt>
                <c:pt idx="6065">
                  <c:v>16.293688017032387</c:v>
                </c:pt>
                <c:pt idx="6066">
                  <c:v>15.306191773575877</c:v>
                </c:pt>
                <c:pt idx="6067">
                  <c:v>16.293688017032387</c:v>
                </c:pt>
                <c:pt idx="6068">
                  <c:v>17.281184260488896</c:v>
                </c:pt>
                <c:pt idx="6069">
                  <c:v>19.256176747401913</c:v>
                </c:pt>
                <c:pt idx="6070">
                  <c:v>19.256176747401913</c:v>
                </c:pt>
                <c:pt idx="6071">
                  <c:v>18.268680503945404</c:v>
                </c:pt>
                <c:pt idx="6072">
                  <c:v>17.281184260488896</c:v>
                </c:pt>
                <c:pt idx="6073">
                  <c:v>16.293688017032387</c:v>
                </c:pt>
                <c:pt idx="6074">
                  <c:v>16.293688017032387</c:v>
                </c:pt>
                <c:pt idx="6075">
                  <c:v>17.281184260488896</c:v>
                </c:pt>
                <c:pt idx="6076">
                  <c:v>18.268680503945404</c:v>
                </c:pt>
                <c:pt idx="6077">
                  <c:v>18.268680503945404</c:v>
                </c:pt>
                <c:pt idx="6078">
                  <c:v>18.268680503945404</c:v>
                </c:pt>
                <c:pt idx="6079">
                  <c:v>17.281184260488896</c:v>
                </c:pt>
                <c:pt idx="6080">
                  <c:v>16.293688017032387</c:v>
                </c:pt>
                <c:pt idx="6081">
                  <c:v>15.306191773575877</c:v>
                </c:pt>
                <c:pt idx="6082">
                  <c:v>15.306191773575877</c:v>
                </c:pt>
                <c:pt idx="6083">
                  <c:v>17.281184260488896</c:v>
                </c:pt>
                <c:pt idx="6084">
                  <c:v>18.268680503945404</c:v>
                </c:pt>
                <c:pt idx="6085">
                  <c:v>18.268680503945404</c:v>
                </c:pt>
                <c:pt idx="6086">
                  <c:v>18.268680503945404</c:v>
                </c:pt>
                <c:pt idx="6087">
                  <c:v>17.281184260488896</c:v>
                </c:pt>
                <c:pt idx="6088">
                  <c:v>16.293688017032387</c:v>
                </c:pt>
                <c:pt idx="6089">
                  <c:v>16.293688017032387</c:v>
                </c:pt>
                <c:pt idx="6090">
                  <c:v>17.281184260488896</c:v>
                </c:pt>
                <c:pt idx="6091">
                  <c:v>17.281184260488896</c:v>
                </c:pt>
                <c:pt idx="6092">
                  <c:v>17.281184260488896</c:v>
                </c:pt>
                <c:pt idx="6093">
                  <c:v>17.281184260488896</c:v>
                </c:pt>
                <c:pt idx="6094">
                  <c:v>17.281184260488896</c:v>
                </c:pt>
                <c:pt idx="6095">
                  <c:v>17.281184260488896</c:v>
                </c:pt>
                <c:pt idx="6096">
                  <c:v>17.281184260488896</c:v>
                </c:pt>
                <c:pt idx="6097">
                  <c:v>18.268680503945404</c:v>
                </c:pt>
                <c:pt idx="6098">
                  <c:v>18.268680503945404</c:v>
                </c:pt>
                <c:pt idx="6099">
                  <c:v>17.281184260488896</c:v>
                </c:pt>
                <c:pt idx="6100">
                  <c:v>16.293688017032387</c:v>
                </c:pt>
                <c:pt idx="6101">
                  <c:v>16.293688017032387</c:v>
                </c:pt>
                <c:pt idx="6102">
                  <c:v>17.281184260488896</c:v>
                </c:pt>
                <c:pt idx="6103">
                  <c:v>18.268680503945404</c:v>
                </c:pt>
                <c:pt idx="6104">
                  <c:v>18.268680503945404</c:v>
                </c:pt>
                <c:pt idx="6105">
                  <c:v>18.268680503945404</c:v>
                </c:pt>
                <c:pt idx="6106">
                  <c:v>17.281184260488896</c:v>
                </c:pt>
                <c:pt idx="6107">
                  <c:v>16.293688017032387</c:v>
                </c:pt>
                <c:pt idx="6108">
                  <c:v>16.293688017032387</c:v>
                </c:pt>
                <c:pt idx="6109">
                  <c:v>16.293688017032387</c:v>
                </c:pt>
                <c:pt idx="6110">
                  <c:v>17.281184260488896</c:v>
                </c:pt>
                <c:pt idx="6111">
                  <c:v>17.281184260488896</c:v>
                </c:pt>
                <c:pt idx="6112">
                  <c:v>17.281184260488896</c:v>
                </c:pt>
                <c:pt idx="6113">
                  <c:v>16.293688017032387</c:v>
                </c:pt>
                <c:pt idx="6114">
                  <c:v>16.293688017032387</c:v>
                </c:pt>
                <c:pt idx="6115">
                  <c:v>15.306191773575877</c:v>
                </c:pt>
                <c:pt idx="6116">
                  <c:v>16.293688017032387</c:v>
                </c:pt>
                <c:pt idx="6117">
                  <c:v>17.281184260488896</c:v>
                </c:pt>
                <c:pt idx="6118">
                  <c:v>18.268680503945404</c:v>
                </c:pt>
                <c:pt idx="6119">
                  <c:v>18.268680503945404</c:v>
                </c:pt>
                <c:pt idx="6120">
                  <c:v>17.281184260488896</c:v>
                </c:pt>
                <c:pt idx="6121">
                  <c:v>17.281184260488896</c:v>
                </c:pt>
                <c:pt idx="6122">
                  <c:v>16.293688017032387</c:v>
                </c:pt>
                <c:pt idx="6123">
                  <c:v>16.293688017032387</c:v>
                </c:pt>
                <c:pt idx="6124">
                  <c:v>17.281184260488896</c:v>
                </c:pt>
                <c:pt idx="6125">
                  <c:v>17.281184260488896</c:v>
                </c:pt>
                <c:pt idx="6126">
                  <c:v>17.281184260488896</c:v>
                </c:pt>
                <c:pt idx="6127">
                  <c:v>17.281184260488896</c:v>
                </c:pt>
                <c:pt idx="6128">
                  <c:v>16.293688017032387</c:v>
                </c:pt>
                <c:pt idx="6129">
                  <c:v>16.293688017032387</c:v>
                </c:pt>
                <c:pt idx="6130">
                  <c:v>16.293688017032387</c:v>
                </c:pt>
                <c:pt idx="6131">
                  <c:v>17.281184260488896</c:v>
                </c:pt>
                <c:pt idx="6132">
                  <c:v>17.281184260488896</c:v>
                </c:pt>
                <c:pt idx="6133">
                  <c:v>17.281184260488896</c:v>
                </c:pt>
                <c:pt idx="6134">
                  <c:v>17.281184260488896</c:v>
                </c:pt>
                <c:pt idx="6135">
                  <c:v>17.281184260488896</c:v>
                </c:pt>
                <c:pt idx="6136">
                  <c:v>17.281184260488896</c:v>
                </c:pt>
                <c:pt idx="6137">
                  <c:v>17.281184260488896</c:v>
                </c:pt>
                <c:pt idx="6138">
                  <c:v>17.281184260488896</c:v>
                </c:pt>
                <c:pt idx="6139">
                  <c:v>16.293688017032387</c:v>
                </c:pt>
                <c:pt idx="6140">
                  <c:v>16.293688017032387</c:v>
                </c:pt>
                <c:pt idx="6141">
                  <c:v>16.293688017032387</c:v>
                </c:pt>
                <c:pt idx="6142">
                  <c:v>17.281184260488896</c:v>
                </c:pt>
                <c:pt idx="6143">
                  <c:v>18.268680503945404</c:v>
                </c:pt>
                <c:pt idx="6144">
                  <c:v>18.268680503945404</c:v>
                </c:pt>
                <c:pt idx="6145">
                  <c:v>18.268680503945404</c:v>
                </c:pt>
                <c:pt idx="6146">
                  <c:v>16.293688017032387</c:v>
                </c:pt>
                <c:pt idx="6147">
                  <c:v>15.306191773575877</c:v>
                </c:pt>
                <c:pt idx="6148">
                  <c:v>15.306191773575877</c:v>
                </c:pt>
                <c:pt idx="6149">
                  <c:v>15.306191773575877</c:v>
                </c:pt>
                <c:pt idx="6150">
                  <c:v>17.281184260488896</c:v>
                </c:pt>
                <c:pt idx="6151">
                  <c:v>19.256176747401913</c:v>
                </c:pt>
                <c:pt idx="6152">
                  <c:v>19.256176747401913</c:v>
                </c:pt>
                <c:pt idx="6153">
                  <c:v>17.281184260488896</c:v>
                </c:pt>
                <c:pt idx="6154">
                  <c:v>15.306191773575877</c:v>
                </c:pt>
                <c:pt idx="6155">
                  <c:v>14.071821469255243</c:v>
                </c:pt>
                <c:pt idx="6156">
                  <c:v>15.306191773575877</c:v>
                </c:pt>
                <c:pt idx="6157">
                  <c:v>17.281184260488896</c:v>
                </c:pt>
                <c:pt idx="6158">
                  <c:v>19.256176747401913</c:v>
                </c:pt>
                <c:pt idx="6159">
                  <c:v>19.256176747401913</c:v>
                </c:pt>
                <c:pt idx="6160">
                  <c:v>18.268680503945404</c:v>
                </c:pt>
                <c:pt idx="6161">
                  <c:v>15.306191773575877</c:v>
                </c:pt>
                <c:pt idx="6162">
                  <c:v>13.084325225798736</c:v>
                </c:pt>
                <c:pt idx="6163">
                  <c:v>13.084325225798736</c:v>
                </c:pt>
                <c:pt idx="6164">
                  <c:v>15.306191773575877</c:v>
                </c:pt>
                <c:pt idx="6165">
                  <c:v>18.268680503945404</c:v>
                </c:pt>
                <c:pt idx="6166">
                  <c:v>20.243672990858421</c:v>
                </c:pt>
                <c:pt idx="6167">
                  <c:v>20.243672990858421</c:v>
                </c:pt>
                <c:pt idx="6168">
                  <c:v>17.281184260488896</c:v>
                </c:pt>
                <c:pt idx="6169">
                  <c:v>15.306191773575877</c:v>
                </c:pt>
                <c:pt idx="6170">
                  <c:v>15.306191773575877</c:v>
                </c:pt>
                <c:pt idx="6171">
                  <c:v>15.306191773575877</c:v>
                </c:pt>
                <c:pt idx="6172">
                  <c:v>17.281184260488896</c:v>
                </c:pt>
                <c:pt idx="6173">
                  <c:v>18.268680503945404</c:v>
                </c:pt>
                <c:pt idx="6174">
                  <c:v>18.268680503945404</c:v>
                </c:pt>
                <c:pt idx="6175">
                  <c:v>17.281184260488896</c:v>
                </c:pt>
                <c:pt idx="6176">
                  <c:v>16.293688017032387</c:v>
                </c:pt>
                <c:pt idx="6177">
                  <c:v>16.293688017032387</c:v>
                </c:pt>
                <c:pt idx="6178">
                  <c:v>16.293688017032387</c:v>
                </c:pt>
                <c:pt idx="6179">
                  <c:v>17.281184260488896</c:v>
                </c:pt>
                <c:pt idx="6180">
                  <c:v>17.281184260488896</c:v>
                </c:pt>
                <c:pt idx="6181">
                  <c:v>17.281184260488896</c:v>
                </c:pt>
                <c:pt idx="6182">
                  <c:v>17.281184260488896</c:v>
                </c:pt>
                <c:pt idx="6183">
                  <c:v>16.293688017032387</c:v>
                </c:pt>
                <c:pt idx="6184">
                  <c:v>16.293688017032387</c:v>
                </c:pt>
                <c:pt idx="6185">
                  <c:v>16.293688017032387</c:v>
                </c:pt>
                <c:pt idx="6186">
                  <c:v>16.293688017032387</c:v>
                </c:pt>
                <c:pt idx="6187">
                  <c:v>15.306191773575877</c:v>
                </c:pt>
                <c:pt idx="6188">
                  <c:v>16.293688017032387</c:v>
                </c:pt>
                <c:pt idx="6189">
                  <c:v>16.293688017032387</c:v>
                </c:pt>
                <c:pt idx="6190">
                  <c:v>17.281184260488896</c:v>
                </c:pt>
                <c:pt idx="6191">
                  <c:v>17.281184260488896</c:v>
                </c:pt>
                <c:pt idx="6192">
                  <c:v>17.281184260488896</c:v>
                </c:pt>
                <c:pt idx="6193">
                  <c:v>17.281184260488896</c:v>
                </c:pt>
                <c:pt idx="6194">
                  <c:v>16.293688017032387</c:v>
                </c:pt>
                <c:pt idx="6195">
                  <c:v>16.293688017032387</c:v>
                </c:pt>
                <c:pt idx="6196">
                  <c:v>16.293688017032387</c:v>
                </c:pt>
                <c:pt idx="6197">
                  <c:v>16.293688017032387</c:v>
                </c:pt>
                <c:pt idx="6198">
                  <c:v>17.281184260488896</c:v>
                </c:pt>
                <c:pt idx="6199">
                  <c:v>17.281184260488896</c:v>
                </c:pt>
                <c:pt idx="6200">
                  <c:v>17.281184260488896</c:v>
                </c:pt>
                <c:pt idx="6201">
                  <c:v>17.281184260488896</c:v>
                </c:pt>
                <c:pt idx="6202">
                  <c:v>17.281184260488896</c:v>
                </c:pt>
                <c:pt idx="6203">
                  <c:v>17.281184260488896</c:v>
                </c:pt>
                <c:pt idx="6204">
                  <c:v>17.281184260488896</c:v>
                </c:pt>
                <c:pt idx="6205">
                  <c:v>17.281184260488896</c:v>
                </c:pt>
                <c:pt idx="6206">
                  <c:v>17.281184260488896</c:v>
                </c:pt>
                <c:pt idx="6207">
                  <c:v>16.293688017032387</c:v>
                </c:pt>
                <c:pt idx="6208">
                  <c:v>16.293688017032387</c:v>
                </c:pt>
                <c:pt idx="6209">
                  <c:v>15.306191773575877</c:v>
                </c:pt>
                <c:pt idx="6210">
                  <c:v>15.306191773575877</c:v>
                </c:pt>
                <c:pt idx="6211">
                  <c:v>16.293688017032387</c:v>
                </c:pt>
                <c:pt idx="6212">
                  <c:v>17.281184260488896</c:v>
                </c:pt>
                <c:pt idx="6213">
                  <c:v>17.281184260488896</c:v>
                </c:pt>
                <c:pt idx="6214">
                  <c:v>17.281184260488896</c:v>
                </c:pt>
                <c:pt idx="6215">
                  <c:v>16.293688017032387</c:v>
                </c:pt>
                <c:pt idx="6216">
                  <c:v>16.293688017032387</c:v>
                </c:pt>
                <c:pt idx="6217">
                  <c:v>16.293688017032387</c:v>
                </c:pt>
                <c:pt idx="6218">
                  <c:v>17.281184260488896</c:v>
                </c:pt>
                <c:pt idx="6219">
                  <c:v>17.281184260488896</c:v>
                </c:pt>
                <c:pt idx="6220">
                  <c:v>17.281184260488896</c:v>
                </c:pt>
                <c:pt idx="6221">
                  <c:v>16.293688017032387</c:v>
                </c:pt>
                <c:pt idx="6222">
                  <c:v>15.306191773575877</c:v>
                </c:pt>
                <c:pt idx="6223">
                  <c:v>16.293688017032387</c:v>
                </c:pt>
                <c:pt idx="6224">
                  <c:v>17.281184260488896</c:v>
                </c:pt>
                <c:pt idx="6225">
                  <c:v>18.268680503945404</c:v>
                </c:pt>
                <c:pt idx="6226">
                  <c:v>18.268680503945404</c:v>
                </c:pt>
                <c:pt idx="6227">
                  <c:v>17.281184260488896</c:v>
                </c:pt>
                <c:pt idx="6228">
                  <c:v>17.281184260488896</c:v>
                </c:pt>
                <c:pt idx="6229">
                  <c:v>16.293688017032387</c:v>
                </c:pt>
                <c:pt idx="6230">
                  <c:v>16.293688017032387</c:v>
                </c:pt>
                <c:pt idx="6231">
                  <c:v>16.293688017032387</c:v>
                </c:pt>
                <c:pt idx="6232">
                  <c:v>17.281184260488896</c:v>
                </c:pt>
                <c:pt idx="6233">
                  <c:v>16.293688017032387</c:v>
                </c:pt>
                <c:pt idx="6234">
                  <c:v>17.281184260488896</c:v>
                </c:pt>
                <c:pt idx="6235">
                  <c:v>16.293688017032387</c:v>
                </c:pt>
                <c:pt idx="6236">
                  <c:v>17.281184260488896</c:v>
                </c:pt>
                <c:pt idx="6237">
                  <c:v>16.293688017032387</c:v>
                </c:pt>
                <c:pt idx="6238">
                  <c:v>17.281184260488896</c:v>
                </c:pt>
                <c:pt idx="6239">
                  <c:v>17.281184260488896</c:v>
                </c:pt>
                <c:pt idx="6240">
                  <c:v>17.281184260488896</c:v>
                </c:pt>
                <c:pt idx="6241">
                  <c:v>17.281184260488896</c:v>
                </c:pt>
                <c:pt idx="6242">
                  <c:v>17.281184260488896</c:v>
                </c:pt>
                <c:pt idx="6243">
                  <c:v>18.268680503945404</c:v>
                </c:pt>
                <c:pt idx="6244">
                  <c:v>18.268680503945404</c:v>
                </c:pt>
                <c:pt idx="6245">
                  <c:v>17.281184260488896</c:v>
                </c:pt>
                <c:pt idx="6246">
                  <c:v>16.293688017032387</c:v>
                </c:pt>
                <c:pt idx="6247">
                  <c:v>15.306191773575877</c:v>
                </c:pt>
                <c:pt idx="6248">
                  <c:v>16.293688017032387</c:v>
                </c:pt>
                <c:pt idx="6249">
                  <c:v>17.281184260488896</c:v>
                </c:pt>
                <c:pt idx="6250">
                  <c:v>18.268680503945404</c:v>
                </c:pt>
                <c:pt idx="6251">
                  <c:v>18.268680503945404</c:v>
                </c:pt>
                <c:pt idx="6252">
                  <c:v>17.281184260488896</c:v>
                </c:pt>
                <c:pt idx="6253">
                  <c:v>16.293688017032387</c:v>
                </c:pt>
                <c:pt idx="6254">
                  <c:v>16.293688017032387</c:v>
                </c:pt>
                <c:pt idx="6255">
                  <c:v>16.293688017032387</c:v>
                </c:pt>
                <c:pt idx="6256">
                  <c:v>16.293688017032387</c:v>
                </c:pt>
                <c:pt idx="6257">
                  <c:v>17.281184260488896</c:v>
                </c:pt>
                <c:pt idx="6258">
                  <c:v>17.281184260488896</c:v>
                </c:pt>
                <c:pt idx="6259">
                  <c:v>17.281184260488896</c:v>
                </c:pt>
                <c:pt idx="6260">
                  <c:v>17.281184260488896</c:v>
                </c:pt>
                <c:pt idx="6261">
                  <c:v>16.293688017032387</c:v>
                </c:pt>
                <c:pt idx="6262">
                  <c:v>16.293688017032387</c:v>
                </c:pt>
                <c:pt idx="6263">
                  <c:v>16.293688017032387</c:v>
                </c:pt>
                <c:pt idx="6264">
                  <c:v>16.293688017032387</c:v>
                </c:pt>
                <c:pt idx="6265">
                  <c:v>16.293688017032387</c:v>
                </c:pt>
                <c:pt idx="6266">
                  <c:v>16.293688017032387</c:v>
                </c:pt>
                <c:pt idx="6267">
                  <c:v>16.293688017032387</c:v>
                </c:pt>
                <c:pt idx="6268">
                  <c:v>17.281184260488896</c:v>
                </c:pt>
                <c:pt idx="6269">
                  <c:v>17.281184260488896</c:v>
                </c:pt>
                <c:pt idx="6270">
                  <c:v>17.281184260488896</c:v>
                </c:pt>
                <c:pt idx="6271">
                  <c:v>16.293688017032387</c:v>
                </c:pt>
                <c:pt idx="6272">
                  <c:v>16.293688017032387</c:v>
                </c:pt>
                <c:pt idx="6273">
                  <c:v>17.281184260488896</c:v>
                </c:pt>
                <c:pt idx="6274">
                  <c:v>17.281184260488896</c:v>
                </c:pt>
                <c:pt idx="6275">
                  <c:v>16.293688017032387</c:v>
                </c:pt>
                <c:pt idx="6276">
                  <c:v>16.293688017032387</c:v>
                </c:pt>
                <c:pt idx="6277">
                  <c:v>16.293688017032387</c:v>
                </c:pt>
                <c:pt idx="6278">
                  <c:v>16.293688017032387</c:v>
                </c:pt>
                <c:pt idx="6279">
                  <c:v>17.281184260488896</c:v>
                </c:pt>
                <c:pt idx="6280">
                  <c:v>17.281184260488896</c:v>
                </c:pt>
                <c:pt idx="6281">
                  <c:v>17.281184260488896</c:v>
                </c:pt>
                <c:pt idx="6282">
                  <c:v>17.281184260488896</c:v>
                </c:pt>
                <c:pt idx="6283">
                  <c:v>16.293688017032387</c:v>
                </c:pt>
                <c:pt idx="6284">
                  <c:v>16.293688017032387</c:v>
                </c:pt>
                <c:pt idx="6285">
                  <c:v>17.281184260488896</c:v>
                </c:pt>
                <c:pt idx="6286">
                  <c:v>17.281184260488896</c:v>
                </c:pt>
                <c:pt idx="6287">
                  <c:v>17.281184260488896</c:v>
                </c:pt>
                <c:pt idx="6288">
                  <c:v>17.281184260488896</c:v>
                </c:pt>
                <c:pt idx="6289">
                  <c:v>16.293688017032387</c:v>
                </c:pt>
                <c:pt idx="6290">
                  <c:v>15.306191773575877</c:v>
                </c:pt>
                <c:pt idx="6291">
                  <c:v>15.306191773575877</c:v>
                </c:pt>
                <c:pt idx="6292">
                  <c:v>16.293688017032387</c:v>
                </c:pt>
                <c:pt idx="6293">
                  <c:v>17.281184260488896</c:v>
                </c:pt>
                <c:pt idx="6294">
                  <c:v>17.281184260488896</c:v>
                </c:pt>
                <c:pt idx="6295">
                  <c:v>17.281184260488896</c:v>
                </c:pt>
                <c:pt idx="6296">
                  <c:v>17.281184260488896</c:v>
                </c:pt>
                <c:pt idx="6297">
                  <c:v>16.293688017032387</c:v>
                </c:pt>
                <c:pt idx="6298">
                  <c:v>15.306191773575877</c:v>
                </c:pt>
                <c:pt idx="6299">
                  <c:v>16.293688017032387</c:v>
                </c:pt>
                <c:pt idx="6300">
                  <c:v>16.293688017032387</c:v>
                </c:pt>
                <c:pt idx="6301">
                  <c:v>17.281184260488896</c:v>
                </c:pt>
                <c:pt idx="6302">
                  <c:v>16.293688017032387</c:v>
                </c:pt>
                <c:pt idx="6303">
                  <c:v>16.293688017032387</c:v>
                </c:pt>
                <c:pt idx="6304">
                  <c:v>15.306191773575877</c:v>
                </c:pt>
                <c:pt idx="6305">
                  <c:v>15.306191773575877</c:v>
                </c:pt>
                <c:pt idx="6306">
                  <c:v>16.293688017032387</c:v>
                </c:pt>
                <c:pt idx="6307">
                  <c:v>17.281184260488896</c:v>
                </c:pt>
                <c:pt idx="6308">
                  <c:v>17.281184260488896</c:v>
                </c:pt>
                <c:pt idx="6309">
                  <c:v>17.281184260488896</c:v>
                </c:pt>
                <c:pt idx="6310">
                  <c:v>17.281184260488896</c:v>
                </c:pt>
                <c:pt idx="6311">
                  <c:v>17.281184260488896</c:v>
                </c:pt>
                <c:pt idx="6312">
                  <c:v>16.293688017032387</c:v>
                </c:pt>
                <c:pt idx="6313">
                  <c:v>16.293688017032387</c:v>
                </c:pt>
                <c:pt idx="6314">
                  <c:v>15.306191773575877</c:v>
                </c:pt>
                <c:pt idx="6315">
                  <c:v>16.293688017032387</c:v>
                </c:pt>
                <c:pt idx="6316">
                  <c:v>17.281184260488896</c:v>
                </c:pt>
                <c:pt idx="6317">
                  <c:v>17.281184260488896</c:v>
                </c:pt>
                <c:pt idx="6318">
                  <c:v>17.281184260488896</c:v>
                </c:pt>
                <c:pt idx="6319">
                  <c:v>17.281184260488896</c:v>
                </c:pt>
                <c:pt idx="6320">
                  <c:v>16.293688017032387</c:v>
                </c:pt>
                <c:pt idx="6321">
                  <c:v>15.306191773575877</c:v>
                </c:pt>
                <c:pt idx="6322">
                  <c:v>15.306191773575877</c:v>
                </c:pt>
                <c:pt idx="6323">
                  <c:v>15.306191773575877</c:v>
                </c:pt>
                <c:pt idx="6324">
                  <c:v>16.293688017032387</c:v>
                </c:pt>
                <c:pt idx="6325">
                  <c:v>16.293688017032387</c:v>
                </c:pt>
                <c:pt idx="6326">
                  <c:v>16.293688017032387</c:v>
                </c:pt>
                <c:pt idx="6327">
                  <c:v>16.293688017032387</c:v>
                </c:pt>
                <c:pt idx="6328">
                  <c:v>16.293688017032387</c:v>
                </c:pt>
                <c:pt idx="6329">
                  <c:v>15.306191773575877</c:v>
                </c:pt>
                <c:pt idx="6330">
                  <c:v>16.293688017032387</c:v>
                </c:pt>
                <c:pt idx="6331">
                  <c:v>16.293688017032387</c:v>
                </c:pt>
                <c:pt idx="6332">
                  <c:v>16.293688017032387</c:v>
                </c:pt>
                <c:pt idx="6333">
                  <c:v>16.293688017032387</c:v>
                </c:pt>
                <c:pt idx="6334">
                  <c:v>16.293688017032387</c:v>
                </c:pt>
                <c:pt idx="6335">
                  <c:v>16.293688017032387</c:v>
                </c:pt>
                <c:pt idx="6336">
                  <c:v>16.293688017032387</c:v>
                </c:pt>
                <c:pt idx="6337">
                  <c:v>15.306191773575877</c:v>
                </c:pt>
                <c:pt idx="6338">
                  <c:v>16.293688017032387</c:v>
                </c:pt>
                <c:pt idx="6339">
                  <c:v>16.293688017032387</c:v>
                </c:pt>
                <c:pt idx="6340">
                  <c:v>17.281184260488896</c:v>
                </c:pt>
                <c:pt idx="6341">
                  <c:v>16.293688017032387</c:v>
                </c:pt>
                <c:pt idx="6342">
                  <c:v>15.306191773575877</c:v>
                </c:pt>
                <c:pt idx="6343">
                  <c:v>15.306191773575877</c:v>
                </c:pt>
                <c:pt idx="6344">
                  <c:v>15.306191773575877</c:v>
                </c:pt>
                <c:pt idx="6345">
                  <c:v>16.293688017032387</c:v>
                </c:pt>
                <c:pt idx="6346">
                  <c:v>16.293688017032387</c:v>
                </c:pt>
                <c:pt idx="6347">
                  <c:v>17.281184260488896</c:v>
                </c:pt>
                <c:pt idx="6348">
                  <c:v>17.281184260488896</c:v>
                </c:pt>
                <c:pt idx="6349">
                  <c:v>16.293688017032387</c:v>
                </c:pt>
                <c:pt idx="6350">
                  <c:v>15.306191773575877</c:v>
                </c:pt>
                <c:pt idx="6351">
                  <c:v>15.306191773575877</c:v>
                </c:pt>
                <c:pt idx="6352">
                  <c:v>15.306191773575877</c:v>
                </c:pt>
                <c:pt idx="6353">
                  <c:v>16.293688017032387</c:v>
                </c:pt>
                <c:pt idx="6354">
                  <c:v>17.281184260488896</c:v>
                </c:pt>
                <c:pt idx="6355">
                  <c:v>17.281184260488896</c:v>
                </c:pt>
                <c:pt idx="6356">
                  <c:v>16.293688017032387</c:v>
                </c:pt>
                <c:pt idx="6357">
                  <c:v>16.293688017032387</c:v>
                </c:pt>
                <c:pt idx="6358">
                  <c:v>16.293688017032387</c:v>
                </c:pt>
                <c:pt idx="6359">
                  <c:v>15.306191773575877</c:v>
                </c:pt>
                <c:pt idx="6360">
                  <c:v>16.293688017032387</c:v>
                </c:pt>
                <c:pt idx="6361">
                  <c:v>16.293688017032387</c:v>
                </c:pt>
                <c:pt idx="6362">
                  <c:v>16.293688017032387</c:v>
                </c:pt>
                <c:pt idx="6363">
                  <c:v>15.306191773575877</c:v>
                </c:pt>
                <c:pt idx="6364">
                  <c:v>15.306191773575877</c:v>
                </c:pt>
                <c:pt idx="6365">
                  <c:v>15.306191773575877</c:v>
                </c:pt>
                <c:pt idx="6366">
                  <c:v>15.306191773575877</c:v>
                </c:pt>
                <c:pt idx="6367">
                  <c:v>16.293688017032387</c:v>
                </c:pt>
                <c:pt idx="6368">
                  <c:v>15.306191773575877</c:v>
                </c:pt>
                <c:pt idx="6369">
                  <c:v>15.306191773575877</c:v>
                </c:pt>
                <c:pt idx="6370">
                  <c:v>15.306191773575877</c:v>
                </c:pt>
                <c:pt idx="6371">
                  <c:v>15.306191773575877</c:v>
                </c:pt>
                <c:pt idx="6372">
                  <c:v>15.306191773575877</c:v>
                </c:pt>
                <c:pt idx="6373">
                  <c:v>16.293688017032387</c:v>
                </c:pt>
                <c:pt idx="6374">
                  <c:v>17.281184260488896</c:v>
                </c:pt>
                <c:pt idx="6375">
                  <c:v>16.293688017032387</c:v>
                </c:pt>
                <c:pt idx="6376">
                  <c:v>15.306191773575877</c:v>
                </c:pt>
                <c:pt idx="6377">
                  <c:v>15.306191773575877</c:v>
                </c:pt>
                <c:pt idx="6378">
                  <c:v>15.306191773575877</c:v>
                </c:pt>
                <c:pt idx="6379">
                  <c:v>16.293688017032387</c:v>
                </c:pt>
                <c:pt idx="6380">
                  <c:v>16.293688017032387</c:v>
                </c:pt>
                <c:pt idx="6381">
                  <c:v>16.293688017032387</c:v>
                </c:pt>
                <c:pt idx="6382">
                  <c:v>16.293688017032387</c:v>
                </c:pt>
                <c:pt idx="6383">
                  <c:v>16.293688017032387</c:v>
                </c:pt>
                <c:pt idx="6384">
                  <c:v>15.306191773575877</c:v>
                </c:pt>
                <c:pt idx="6385">
                  <c:v>15.306191773575877</c:v>
                </c:pt>
                <c:pt idx="6386">
                  <c:v>15.306191773575877</c:v>
                </c:pt>
                <c:pt idx="6387">
                  <c:v>16.293688017032387</c:v>
                </c:pt>
                <c:pt idx="6388">
                  <c:v>15.306191773575877</c:v>
                </c:pt>
                <c:pt idx="6389">
                  <c:v>16.293688017032387</c:v>
                </c:pt>
                <c:pt idx="6390">
                  <c:v>16.293688017032387</c:v>
                </c:pt>
                <c:pt idx="6391">
                  <c:v>16.293688017032387</c:v>
                </c:pt>
                <c:pt idx="6392">
                  <c:v>15.306191773575877</c:v>
                </c:pt>
                <c:pt idx="6393">
                  <c:v>15.306191773575877</c:v>
                </c:pt>
                <c:pt idx="6394">
                  <c:v>15.306191773575877</c:v>
                </c:pt>
                <c:pt idx="6395">
                  <c:v>15.306191773575877</c:v>
                </c:pt>
                <c:pt idx="6396">
                  <c:v>15.306191773575877</c:v>
                </c:pt>
                <c:pt idx="6397">
                  <c:v>15.306191773575877</c:v>
                </c:pt>
                <c:pt idx="6398">
                  <c:v>15.306191773575877</c:v>
                </c:pt>
                <c:pt idx="6399">
                  <c:v>16.293688017032387</c:v>
                </c:pt>
                <c:pt idx="6400">
                  <c:v>16.293688017032387</c:v>
                </c:pt>
                <c:pt idx="6401">
                  <c:v>16.293688017032387</c:v>
                </c:pt>
                <c:pt idx="6402">
                  <c:v>16.293688017032387</c:v>
                </c:pt>
                <c:pt idx="6403">
                  <c:v>15.306191773575877</c:v>
                </c:pt>
                <c:pt idx="6404">
                  <c:v>15.306191773575877</c:v>
                </c:pt>
                <c:pt idx="6405">
                  <c:v>15.306191773575877</c:v>
                </c:pt>
                <c:pt idx="6406">
                  <c:v>16.293688017032387</c:v>
                </c:pt>
                <c:pt idx="6407">
                  <c:v>16.293688017032387</c:v>
                </c:pt>
                <c:pt idx="6408">
                  <c:v>16.293688017032387</c:v>
                </c:pt>
                <c:pt idx="6409">
                  <c:v>15.306191773575877</c:v>
                </c:pt>
                <c:pt idx="6410">
                  <c:v>15.306191773575877</c:v>
                </c:pt>
                <c:pt idx="6411">
                  <c:v>15.306191773575877</c:v>
                </c:pt>
                <c:pt idx="6412">
                  <c:v>15.306191773575877</c:v>
                </c:pt>
                <c:pt idx="6413">
                  <c:v>16.293688017032387</c:v>
                </c:pt>
                <c:pt idx="6414">
                  <c:v>17.281184260488896</c:v>
                </c:pt>
                <c:pt idx="6415">
                  <c:v>16.293688017032387</c:v>
                </c:pt>
                <c:pt idx="6416">
                  <c:v>16.293688017032387</c:v>
                </c:pt>
                <c:pt idx="6417">
                  <c:v>16.293688017032387</c:v>
                </c:pt>
                <c:pt idx="6418">
                  <c:v>16.293688017032387</c:v>
                </c:pt>
                <c:pt idx="6419">
                  <c:v>15.306191773575877</c:v>
                </c:pt>
                <c:pt idx="6420">
                  <c:v>15.306191773575877</c:v>
                </c:pt>
                <c:pt idx="6421">
                  <c:v>15.306191773575877</c:v>
                </c:pt>
                <c:pt idx="6422">
                  <c:v>15.306191773575877</c:v>
                </c:pt>
                <c:pt idx="6423">
                  <c:v>15.306191773575877</c:v>
                </c:pt>
                <c:pt idx="6424">
                  <c:v>15.306191773575877</c:v>
                </c:pt>
                <c:pt idx="6425">
                  <c:v>15.306191773575877</c:v>
                </c:pt>
                <c:pt idx="6426">
                  <c:v>15.306191773575877</c:v>
                </c:pt>
                <c:pt idx="6427">
                  <c:v>15.306191773575877</c:v>
                </c:pt>
                <c:pt idx="6428">
                  <c:v>15.306191773575877</c:v>
                </c:pt>
                <c:pt idx="6429">
                  <c:v>15.306191773575877</c:v>
                </c:pt>
                <c:pt idx="6430">
                  <c:v>15.306191773575877</c:v>
                </c:pt>
                <c:pt idx="6431">
                  <c:v>16.293688017032387</c:v>
                </c:pt>
                <c:pt idx="6432">
                  <c:v>16.293688017032387</c:v>
                </c:pt>
                <c:pt idx="6433">
                  <c:v>16.293688017032387</c:v>
                </c:pt>
                <c:pt idx="6434">
                  <c:v>15.306191773575877</c:v>
                </c:pt>
                <c:pt idx="6435">
                  <c:v>15.306191773575877</c:v>
                </c:pt>
                <c:pt idx="6436">
                  <c:v>15.306191773575877</c:v>
                </c:pt>
                <c:pt idx="6437">
                  <c:v>15.306191773575877</c:v>
                </c:pt>
                <c:pt idx="6438">
                  <c:v>15.306191773575877</c:v>
                </c:pt>
                <c:pt idx="6439">
                  <c:v>16.293688017032387</c:v>
                </c:pt>
                <c:pt idx="6440">
                  <c:v>17.281184260488896</c:v>
                </c:pt>
                <c:pt idx="6441">
                  <c:v>17.281184260488896</c:v>
                </c:pt>
                <c:pt idx="6442">
                  <c:v>16.293688017032387</c:v>
                </c:pt>
                <c:pt idx="6443">
                  <c:v>15.306191773575877</c:v>
                </c:pt>
                <c:pt idx="6444">
                  <c:v>14.071821469255243</c:v>
                </c:pt>
                <c:pt idx="6445">
                  <c:v>14.071821469255243</c:v>
                </c:pt>
                <c:pt idx="6446">
                  <c:v>15.306191773575877</c:v>
                </c:pt>
                <c:pt idx="6447">
                  <c:v>16.293688017032387</c:v>
                </c:pt>
                <c:pt idx="6448">
                  <c:v>17.281184260488896</c:v>
                </c:pt>
                <c:pt idx="6449">
                  <c:v>16.293688017032387</c:v>
                </c:pt>
                <c:pt idx="6450">
                  <c:v>15.306191773575877</c:v>
                </c:pt>
                <c:pt idx="6451">
                  <c:v>14.071821469255243</c:v>
                </c:pt>
                <c:pt idx="6452">
                  <c:v>15.306191773575877</c:v>
                </c:pt>
                <c:pt idx="6453">
                  <c:v>15.306191773575877</c:v>
                </c:pt>
                <c:pt idx="6454">
                  <c:v>17.281184260488896</c:v>
                </c:pt>
                <c:pt idx="6455">
                  <c:v>17.281184260488896</c:v>
                </c:pt>
                <c:pt idx="6456">
                  <c:v>16.293688017032387</c:v>
                </c:pt>
                <c:pt idx="6457">
                  <c:v>15.306191773575877</c:v>
                </c:pt>
                <c:pt idx="6458">
                  <c:v>15.306191773575877</c:v>
                </c:pt>
                <c:pt idx="6459">
                  <c:v>14.071821469255243</c:v>
                </c:pt>
                <c:pt idx="6460">
                  <c:v>15.306191773575877</c:v>
                </c:pt>
                <c:pt idx="6461">
                  <c:v>15.306191773575877</c:v>
                </c:pt>
                <c:pt idx="6462">
                  <c:v>16.293688017032387</c:v>
                </c:pt>
                <c:pt idx="6463">
                  <c:v>16.293688017032387</c:v>
                </c:pt>
                <c:pt idx="6464">
                  <c:v>15.306191773575877</c:v>
                </c:pt>
                <c:pt idx="6465">
                  <c:v>15.306191773575877</c:v>
                </c:pt>
                <c:pt idx="6466">
                  <c:v>15.306191773575877</c:v>
                </c:pt>
                <c:pt idx="6467">
                  <c:v>15.306191773575877</c:v>
                </c:pt>
                <c:pt idx="6468">
                  <c:v>16.293688017032387</c:v>
                </c:pt>
                <c:pt idx="6469">
                  <c:v>16.293688017032387</c:v>
                </c:pt>
                <c:pt idx="6470">
                  <c:v>16.293688017032387</c:v>
                </c:pt>
                <c:pt idx="6471">
                  <c:v>15.306191773575877</c:v>
                </c:pt>
                <c:pt idx="6472">
                  <c:v>15.306191773575877</c:v>
                </c:pt>
                <c:pt idx="6473">
                  <c:v>14.071821469255243</c:v>
                </c:pt>
                <c:pt idx="6474">
                  <c:v>15.306191773575877</c:v>
                </c:pt>
                <c:pt idx="6475">
                  <c:v>16.293688017032387</c:v>
                </c:pt>
                <c:pt idx="6476">
                  <c:v>16.293688017032387</c:v>
                </c:pt>
                <c:pt idx="6477">
                  <c:v>16.293688017032387</c:v>
                </c:pt>
                <c:pt idx="6478">
                  <c:v>16.293688017032387</c:v>
                </c:pt>
                <c:pt idx="6479">
                  <c:v>15.306191773575877</c:v>
                </c:pt>
                <c:pt idx="6480">
                  <c:v>15.306191773575877</c:v>
                </c:pt>
                <c:pt idx="6481">
                  <c:v>15.306191773575877</c:v>
                </c:pt>
                <c:pt idx="6482">
                  <c:v>15.306191773575877</c:v>
                </c:pt>
                <c:pt idx="6483">
                  <c:v>15.306191773575877</c:v>
                </c:pt>
                <c:pt idx="6484">
                  <c:v>15.306191773575877</c:v>
                </c:pt>
                <c:pt idx="6485">
                  <c:v>15.306191773575877</c:v>
                </c:pt>
                <c:pt idx="6486">
                  <c:v>15.306191773575877</c:v>
                </c:pt>
                <c:pt idx="6487">
                  <c:v>15.306191773575877</c:v>
                </c:pt>
                <c:pt idx="6488">
                  <c:v>15.306191773575877</c:v>
                </c:pt>
                <c:pt idx="6489">
                  <c:v>16.293688017032387</c:v>
                </c:pt>
                <c:pt idx="6490">
                  <c:v>16.293688017032387</c:v>
                </c:pt>
                <c:pt idx="6491">
                  <c:v>15.306191773575877</c:v>
                </c:pt>
                <c:pt idx="6492">
                  <c:v>15.306191773575877</c:v>
                </c:pt>
                <c:pt idx="6493">
                  <c:v>15.306191773575877</c:v>
                </c:pt>
                <c:pt idx="6494">
                  <c:v>15.306191773575877</c:v>
                </c:pt>
                <c:pt idx="6495">
                  <c:v>15.306191773575877</c:v>
                </c:pt>
                <c:pt idx="6496">
                  <c:v>15.306191773575877</c:v>
                </c:pt>
                <c:pt idx="6497">
                  <c:v>15.306191773575877</c:v>
                </c:pt>
                <c:pt idx="6498">
                  <c:v>16.293688017032387</c:v>
                </c:pt>
                <c:pt idx="6499">
                  <c:v>16.293688017032387</c:v>
                </c:pt>
                <c:pt idx="6500">
                  <c:v>16.293688017032387</c:v>
                </c:pt>
                <c:pt idx="6501">
                  <c:v>15.306191773575877</c:v>
                </c:pt>
                <c:pt idx="6502">
                  <c:v>15.306191773575877</c:v>
                </c:pt>
                <c:pt idx="6503">
                  <c:v>15.306191773575877</c:v>
                </c:pt>
                <c:pt idx="6504">
                  <c:v>15.306191773575877</c:v>
                </c:pt>
                <c:pt idx="6505">
                  <c:v>16.293688017032387</c:v>
                </c:pt>
                <c:pt idx="6506">
                  <c:v>15.306191773575877</c:v>
                </c:pt>
                <c:pt idx="6507">
                  <c:v>15.306191773575877</c:v>
                </c:pt>
                <c:pt idx="6508">
                  <c:v>14.071821469255243</c:v>
                </c:pt>
                <c:pt idx="6509">
                  <c:v>14.071821469255243</c:v>
                </c:pt>
                <c:pt idx="6510">
                  <c:v>14.071821469255243</c:v>
                </c:pt>
                <c:pt idx="6511">
                  <c:v>15.306191773575877</c:v>
                </c:pt>
                <c:pt idx="6512">
                  <c:v>15.306191773575877</c:v>
                </c:pt>
                <c:pt idx="6513">
                  <c:v>15.306191773575877</c:v>
                </c:pt>
                <c:pt idx="6514">
                  <c:v>15.306191773575877</c:v>
                </c:pt>
                <c:pt idx="6515">
                  <c:v>15.306191773575877</c:v>
                </c:pt>
                <c:pt idx="6516">
                  <c:v>15.306191773575877</c:v>
                </c:pt>
                <c:pt idx="6517">
                  <c:v>16.293688017032387</c:v>
                </c:pt>
                <c:pt idx="6518">
                  <c:v>15.306191773575877</c:v>
                </c:pt>
                <c:pt idx="6519">
                  <c:v>15.306191773575877</c:v>
                </c:pt>
                <c:pt idx="6520">
                  <c:v>15.306191773575877</c:v>
                </c:pt>
                <c:pt idx="6521">
                  <c:v>15.306191773575877</c:v>
                </c:pt>
                <c:pt idx="6522">
                  <c:v>15.306191773575877</c:v>
                </c:pt>
                <c:pt idx="6523">
                  <c:v>16.293688017032387</c:v>
                </c:pt>
                <c:pt idx="6524">
                  <c:v>17.281184260488896</c:v>
                </c:pt>
                <c:pt idx="6525">
                  <c:v>17.281184260488896</c:v>
                </c:pt>
                <c:pt idx="6526">
                  <c:v>16.293688017032387</c:v>
                </c:pt>
                <c:pt idx="6527">
                  <c:v>15.306191773575877</c:v>
                </c:pt>
                <c:pt idx="6528">
                  <c:v>14.071821469255243</c:v>
                </c:pt>
                <c:pt idx="6529">
                  <c:v>14.071821469255243</c:v>
                </c:pt>
                <c:pt idx="6530">
                  <c:v>15.306191773575877</c:v>
                </c:pt>
                <c:pt idx="6531">
                  <c:v>15.306191773575877</c:v>
                </c:pt>
                <c:pt idx="6532">
                  <c:v>16.293688017032387</c:v>
                </c:pt>
                <c:pt idx="6533">
                  <c:v>15.306191773575877</c:v>
                </c:pt>
                <c:pt idx="6534">
                  <c:v>15.306191773575877</c:v>
                </c:pt>
                <c:pt idx="6535">
                  <c:v>14.071821469255243</c:v>
                </c:pt>
                <c:pt idx="6536">
                  <c:v>14.071821469255243</c:v>
                </c:pt>
                <c:pt idx="6537">
                  <c:v>15.306191773575877</c:v>
                </c:pt>
                <c:pt idx="6538">
                  <c:v>16.293688017032387</c:v>
                </c:pt>
                <c:pt idx="6539">
                  <c:v>16.293688017032387</c:v>
                </c:pt>
                <c:pt idx="6540">
                  <c:v>15.306191773575877</c:v>
                </c:pt>
                <c:pt idx="6541">
                  <c:v>15.306191773575877</c:v>
                </c:pt>
                <c:pt idx="6542">
                  <c:v>15.306191773575877</c:v>
                </c:pt>
                <c:pt idx="6543">
                  <c:v>15.306191773575877</c:v>
                </c:pt>
                <c:pt idx="6544">
                  <c:v>15.306191773575877</c:v>
                </c:pt>
                <c:pt idx="6545">
                  <c:v>15.306191773575877</c:v>
                </c:pt>
                <c:pt idx="6546">
                  <c:v>15.306191773575877</c:v>
                </c:pt>
                <c:pt idx="6547">
                  <c:v>15.306191773575877</c:v>
                </c:pt>
                <c:pt idx="6548">
                  <c:v>15.306191773575877</c:v>
                </c:pt>
                <c:pt idx="6549">
                  <c:v>15.306191773575877</c:v>
                </c:pt>
                <c:pt idx="6550">
                  <c:v>15.306191773575877</c:v>
                </c:pt>
                <c:pt idx="6551">
                  <c:v>15.306191773575877</c:v>
                </c:pt>
                <c:pt idx="6552">
                  <c:v>14.071821469255243</c:v>
                </c:pt>
                <c:pt idx="6553">
                  <c:v>14.071821469255243</c:v>
                </c:pt>
                <c:pt idx="6554">
                  <c:v>14.071821469255243</c:v>
                </c:pt>
                <c:pt idx="6555">
                  <c:v>15.306191773575877</c:v>
                </c:pt>
                <c:pt idx="6556">
                  <c:v>15.306191773575877</c:v>
                </c:pt>
                <c:pt idx="6557">
                  <c:v>16.293688017032387</c:v>
                </c:pt>
                <c:pt idx="6558">
                  <c:v>15.306191773575877</c:v>
                </c:pt>
                <c:pt idx="6559">
                  <c:v>14.071821469255243</c:v>
                </c:pt>
                <c:pt idx="6560">
                  <c:v>14.071821469255243</c:v>
                </c:pt>
                <c:pt idx="6561">
                  <c:v>14.071821469255243</c:v>
                </c:pt>
                <c:pt idx="6562">
                  <c:v>15.306191773575877</c:v>
                </c:pt>
                <c:pt idx="6563">
                  <c:v>16.293688017032387</c:v>
                </c:pt>
                <c:pt idx="6564">
                  <c:v>16.293688017032387</c:v>
                </c:pt>
                <c:pt idx="6565">
                  <c:v>15.306191773575877</c:v>
                </c:pt>
                <c:pt idx="6566">
                  <c:v>14.071821469255243</c:v>
                </c:pt>
                <c:pt idx="6567">
                  <c:v>13.084325225798736</c:v>
                </c:pt>
                <c:pt idx="6568">
                  <c:v>14.071821469255243</c:v>
                </c:pt>
                <c:pt idx="6569">
                  <c:v>15.306191773575877</c:v>
                </c:pt>
                <c:pt idx="6570">
                  <c:v>16.293688017032387</c:v>
                </c:pt>
                <c:pt idx="6571">
                  <c:v>17.281184260488896</c:v>
                </c:pt>
                <c:pt idx="6572">
                  <c:v>17.281184260488896</c:v>
                </c:pt>
                <c:pt idx="6573">
                  <c:v>15.306191773575877</c:v>
                </c:pt>
                <c:pt idx="6574">
                  <c:v>14.071821469255243</c:v>
                </c:pt>
                <c:pt idx="6575">
                  <c:v>14.071821469255243</c:v>
                </c:pt>
                <c:pt idx="6576">
                  <c:v>15.306191773575877</c:v>
                </c:pt>
                <c:pt idx="6577">
                  <c:v>15.306191773575877</c:v>
                </c:pt>
                <c:pt idx="6578">
                  <c:v>15.306191773575877</c:v>
                </c:pt>
                <c:pt idx="6579">
                  <c:v>15.306191773575877</c:v>
                </c:pt>
                <c:pt idx="6580">
                  <c:v>15.306191773575877</c:v>
                </c:pt>
                <c:pt idx="6581">
                  <c:v>14.071821469255243</c:v>
                </c:pt>
                <c:pt idx="6582">
                  <c:v>14.071821469255243</c:v>
                </c:pt>
                <c:pt idx="6583">
                  <c:v>15.306191773575877</c:v>
                </c:pt>
                <c:pt idx="6584">
                  <c:v>15.306191773575877</c:v>
                </c:pt>
                <c:pt idx="6585">
                  <c:v>15.306191773575877</c:v>
                </c:pt>
                <c:pt idx="6586">
                  <c:v>15.306191773575877</c:v>
                </c:pt>
                <c:pt idx="6587">
                  <c:v>14.071821469255243</c:v>
                </c:pt>
                <c:pt idx="6588">
                  <c:v>14.071821469255243</c:v>
                </c:pt>
                <c:pt idx="6589">
                  <c:v>14.071821469255243</c:v>
                </c:pt>
                <c:pt idx="6590">
                  <c:v>15.306191773575877</c:v>
                </c:pt>
                <c:pt idx="6591">
                  <c:v>15.306191773575877</c:v>
                </c:pt>
                <c:pt idx="6592">
                  <c:v>15.306191773575877</c:v>
                </c:pt>
                <c:pt idx="6593">
                  <c:v>15.306191773575877</c:v>
                </c:pt>
                <c:pt idx="6594">
                  <c:v>15.306191773575877</c:v>
                </c:pt>
                <c:pt idx="6595">
                  <c:v>15.306191773575877</c:v>
                </c:pt>
                <c:pt idx="6596">
                  <c:v>15.306191773575877</c:v>
                </c:pt>
                <c:pt idx="6597">
                  <c:v>14.071821469255243</c:v>
                </c:pt>
                <c:pt idx="6598">
                  <c:v>15.306191773575877</c:v>
                </c:pt>
                <c:pt idx="6599">
                  <c:v>15.306191773575877</c:v>
                </c:pt>
                <c:pt idx="6600">
                  <c:v>15.306191773575877</c:v>
                </c:pt>
                <c:pt idx="6601">
                  <c:v>14.071821469255243</c:v>
                </c:pt>
                <c:pt idx="6602">
                  <c:v>15.306191773575877</c:v>
                </c:pt>
                <c:pt idx="6603">
                  <c:v>15.306191773575877</c:v>
                </c:pt>
                <c:pt idx="6604">
                  <c:v>15.306191773575877</c:v>
                </c:pt>
                <c:pt idx="6605">
                  <c:v>15.306191773575877</c:v>
                </c:pt>
                <c:pt idx="6606">
                  <c:v>15.306191773575877</c:v>
                </c:pt>
                <c:pt idx="6607">
                  <c:v>15.306191773575877</c:v>
                </c:pt>
                <c:pt idx="6608">
                  <c:v>15.306191773575877</c:v>
                </c:pt>
                <c:pt idx="6609">
                  <c:v>15.306191773575877</c:v>
                </c:pt>
                <c:pt idx="6610">
                  <c:v>14.071821469255243</c:v>
                </c:pt>
                <c:pt idx="6611">
                  <c:v>14.071821469255243</c:v>
                </c:pt>
                <c:pt idx="6612">
                  <c:v>14.071821469255243</c:v>
                </c:pt>
                <c:pt idx="6613">
                  <c:v>15.306191773575877</c:v>
                </c:pt>
                <c:pt idx="6614">
                  <c:v>15.306191773575877</c:v>
                </c:pt>
                <c:pt idx="6615">
                  <c:v>15.306191773575877</c:v>
                </c:pt>
                <c:pt idx="6616">
                  <c:v>15.306191773575877</c:v>
                </c:pt>
                <c:pt idx="6617">
                  <c:v>14.071821469255243</c:v>
                </c:pt>
                <c:pt idx="6618">
                  <c:v>14.071821469255243</c:v>
                </c:pt>
                <c:pt idx="6619">
                  <c:v>14.071821469255243</c:v>
                </c:pt>
                <c:pt idx="6620">
                  <c:v>15.306191773575877</c:v>
                </c:pt>
                <c:pt idx="6621">
                  <c:v>15.306191773575877</c:v>
                </c:pt>
                <c:pt idx="6622">
                  <c:v>15.306191773575877</c:v>
                </c:pt>
                <c:pt idx="6623">
                  <c:v>15.306191773575877</c:v>
                </c:pt>
                <c:pt idx="6624">
                  <c:v>14.071821469255243</c:v>
                </c:pt>
                <c:pt idx="6625">
                  <c:v>13.084325225798736</c:v>
                </c:pt>
                <c:pt idx="6626">
                  <c:v>14.071821469255243</c:v>
                </c:pt>
                <c:pt idx="6627">
                  <c:v>15.306191773575877</c:v>
                </c:pt>
                <c:pt idx="6628">
                  <c:v>15.306191773575877</c:v>
                </c:pt>
                <c:pt idx="6629">
                  <c:v>16.293688017032387</c:v>
                </c:pt>
                <c:pt idx="6630">
                  <c:v>15.306191773575877</c:v>
                </c:pt>
                <c:pt idx="6631">
                  <c:v>14.071821469255243</c:v>
                </c:pt>
                <c:pt idx="6632">
                  <c:v>13.084325225798736</c:v>
                </c:pt>
                <c:pt idx="6633">
                  <c:v>13.084325225798736</c:v>
                </c:pt>
                <c:pt idx="6634">
                  <c:v>13.084325225798736</c:v>
                </c:pt>
                <c:pt idx="6635">
                  <c:v>14.071821469255243</c:v>
                </c:pt>
                <c:pt idx="6636">
                  <c:v>15.306191773575877</c:v>
                </c:pt>
                <c:pt idx="6637">
                  <c:v>15.306191773575877</c:v>
                </c:pt>
                <c:pt idx="6638">
                  <c:v>14.071821469255243</c:v>
                </c:pt>
                <c:pt idx="6639">
                  <c:v>14.071821469255243</c:v>
                </c:pt>
                <c:pt idx="6640">
                  <c:v>14.071821469255243</c:v>
                </c:pt>
                <c:pt idx="6641">
                  <c:v>15.306191773575877</c:v>
                </c:pt>
                <c:pt idx="6642">
                  <c:v>15.306191773575877</c:v>
                </c:pt>
                <c:pt idx="6643">
                  <c:v>15.306191773575877</c:v>
                </c:pt>
                <c:pt idx="6644">
                  <c:v>15.306191773575877</c:v>
                </c:pt>
                <c:pt idx="6645">
                  <c:v>14.071821469255243</c:v>
                </c:pt>
                <c:pt idx="6646">
                  <c:v>14.071821469255243</c:v>
                </c:pt>
                <c:pt idx="6647">
                  <c:v>14.071821469255243</c:v>
                </c:pt>
                <c:pt idx="6648">
                  <c:v>14.071821469255243</c:v>
                </c:pt>
                <c:pt idx="6649">
                  <c:v>15.306191773575877</c:v>
                </c:pt>
                <c:pt idx="6650">
                  <c:v>15.306191773575877</c:v>
                </c:pt>
                <c:pt idx="6651">
                  <c:v>15.306191773575877</c:v>
                </c:pt>
                <c:pt idx="6652">
                  <c:v>15.306191773575877</c:v>
                </c:pt>
                <c:pt idx="6653">
                  <c:v>15.306191773575877</c:v>
                </c:pt>
                <c:pt idx="6654">
                  <c:v>15.306191773575877</c:v>
                </c:pt>
                <c:pt idx="6655">
                  <c:v>15.306191773575877</c:v>
                </c:pt>
                <c:pt idx="6656">
                  <c:v>15.306191773575877</c:v>
                </c:pt>
                <c:pt idx="6657">
                  <c:v>15.306191773575877</c:v>
                </c:pt>
                <c:pt idx="6658">
                  <c:v>14.071821469255243</c:v>
                </c:pt>
                <c:pt idx="6659">
                  <c:v>14.071821469255243</c:v>
                </c:pt>
                <c:pt idx="6660">
                  <c:v>14.071821469255243</c:v>
                </c:pt>
                <c:pt idx="6661">
                  <c:v>14.071821469255243</c:v>
                </c:pt>
                <c:pt idx="6662">
                  <c:v>14.071821469255243</c:v>
                </c:pt>
                <c:pt idx="6663">
                  <c:v>15.306191773575877</c:v>
                </c:pt>
                <c:pt idx="6664">
                  <c:v>15.306191773575877</c:v>
                </c:pt>
                <c:pt idx="6665">
                  <c:v>15.306191773575877</c:v>
                </c:pt>
                <c:pt idx="6666">
                  <c:v>15.306191773575877</c:v>
                </c:pt>
                <c:pt idx="6667">
                  <c:v>15.306191773575877</c:v>
                </c:pt>
                <c:pt idx="6668">
                  <c:v>15.306191773575877</c:v>
                </c:pt>
                <c:pt idx="6669">
                  <c:v>14.071821469255243</c:v>
                </c:pt>
                <c:pt idx="6670">
                  <c:v>14.071821469255243</c:v>
                </c:pt>
                <c:pt idx="6671">
                  <c:v>13.084325225798736</c:v>
                </c:pt>
                <c:pt idx="6672">
                  <c:v>13.084325225798736</c:v>
                </c:pt>
                <c:pt idx="6673">
                  <c:v>14.071821469255243</c:v>
                </c:pt>
                <c:pt idx="6674">
                  <c:v>14.071821469255243</c:v>
                </c:pt>
                <c:pt idx="6675">
                  <c:v>14.071821469255243</c:v>
                </c:pt>
                <c:pt idx="6676">
                  <c:v>14.071821469255243</c:v>
                </c:pt>
                <c:pt idx="6677">
                  <c:v>14.071821469255243</c:v>
                </c:pt>
                <c:pt idx="6678">
                  <c:v>14.071821469255243</c:v>
                </c:pt>
                <c:pt idx="6679">
                  <c:v>14.071821469255243</c:v>
                </c:pt>
                <c:pt idx="6680">
                  <c:v>15.306191773575877</c:v>
                </c:pt>
                <c:pt idx="6681">
                  <c:v>15.306191773575877</c:v>
                </c:pt>
                <c:pt idx="6682">
                  <c:v>14.071821469255243</c:v>
                </c:pt>
                <c:pt idx="6683">
                  <c:v>14.071821469255243</c:v>
                </c:pt>
                <c:pt idx="6684">
                  <c:v>13.084325225798736</c:v>
                </c:pt>
                <c:pt idx="6685">
                  <c:v>13.084325225798736</c:v>
                </c:pt>
                <c:pt idx="6686">
                  <c:v>13.084325225798736</c:v>
                </c:pt>
                <c:pt idx="6687">
                  <c:v>13.084325225798736</c:v>
                </c:pt>
                <c:pt idx="6688">
                  <c:v>14.071821469255243</c:v>
                </c:pt>
                <c:pt idx="6689">
                  <c:v>15.306191773575877</c:v>
                </c:pt>
                <c:pt idx="6690">
                  <c:v>15.306191773575877</c:v>
                </c:pt>
                <c:pt idx="6691">
                  <c:v>14.071821469255243</c:v>
                </c:pt>
                <c:pt idx="6692">
                  <c:v>14.071821469255243</c:v>
                </c:pt>
                <c:pt idx="6693">
                  <c:v>14.071821469255243</c:v>
                </c:pt>
                <c:pt idx="6694">
                  <c:v>14.071821469255243</c:v>
                </c:pt>
                <c:pt idx="6695">
                  <c:v>13.084325225798736</c:v>
                </c:pt>
                <c:pt idx="6696">
                  <c:v>14.071821469255243</c:v>
                </c:pt>
                <c:pt idx="6697">
                  <c:v>14.071821469255243</c:v>
                </c:pt>
                <c:pt idx="6698">
                  <c:v>14.071821469255243</c:v>
                </c:pt>
                <c:pt idx="6699">
                  <c:v>15.306191773575877</c:v>
                </c:pt>
                <c:pt idx="6700">
                  <c:v>14.071821469255243</c:v>
                </c:pt>
                <c:pt idx="6701">
                  <c:v>14.071821469255243</c:v>
                </c:pt>
                <c:pt idx="6702">
                  <c:v>14.071821469255243</c:v>
                </c:pt>
                <c:pt idx="6703">
                  <c:v>14.071821469255243</c:v>
                </c:pt>
                <c:pt idx="6704">
                  <c:v>13.084325225798736</c:v>
                </c:pt>
                <c:pt idx="6705">
                  <c:v>13.084325225798736</c:v>
                </c:pt>
                <c:pt idx="6706">
                  <c:v>13.084325225798736</c:v>
                </c:pt>
                <c:pt idx="6707">
                  <c:v>14.071821469255243</c:v>
                </c:pt>
                <c:pt idx="6708">
                  <c:v>15.306191773575877</c:v>
                </c:pt>
                <c:pt idx="6709">
                  <c:v>14.071821469255243</c:v>
                </c:pt>
                <c:pt idx="6710">
                  <c:v>14.071821469255243</c:v>
                </c:pt>
                <c:pt idx="6711">
                  <c:v>13.084325225798736</c:v>
                </c:pt>
                <c:pt idx="6712">
                  <c:v>13.084325225798736</c:v>
                </c:pt>
                <c:pt idx="6713">
                  <c:v>13.084325225798736</c:v>
                </c:pt>
                <c:pt idx="6714">
                  <c:v>14.071821469255243</c:v>
                </c:pt>
                <c:pt idx="6715">
                  <c:v>15.306191773575877</c:v>
                </c:pt>
                <c:pt idx="6716">
                  <c:v>15.306191773575877</c:v>
                </c:pt>
                <c:pt idx="6717">
                  <c:v>14.071821469255243</c:v>
                </c:pt>
                <c:pt idx="6718">
                  <c:v>13.084325225798736</c:v>
                </c:pt>
                <c:pt idx="6719">
                  <c:v>12.096828982342226</c:v>
                </c:pt>
                <c:pt idx="6720">
                  <c:v>12.096828982342226</c:v>
                </c:pt>
                <c:pt idx="6721">
                  <c:v>13.084325225798736</c:v>
                </c:pt>
                <c:pt idx="6722">
                  <c:v>15.306191773575877</c:v>
                </c:pt>
                <c:pt idx="6723">
                  <c:v>16.293688017032387</c:v>
                </c:pt>
                <c:pt idx="6724">
                  <c:v>16.293688017032387</c:v>
                </c:pt>
                <c:pt idx="6725">
                  <c:v>15.306191773575877</c:v>
                </c:pt>
                <c:pt idx="6726">
                  <c:v>14.071821469255243</c:v>
                </c:pt>
                <c:pt idx="6727">
                  <c:v>13.084325225798736</c:v>
                </c:pt>
                <c:pt idx="6728">
                  <c:v>13.084325225798736</c:v>
                </c:pt>
                <c:pt idx="6729">
                  <c:v>13.084325225798736</c:v>
                </c:pt>
                <c:pt idx="6730">
                  <c:v>14.071821469255243</c:v>
                </c:pt>
                <c:pt idx="6731">
                  <c:v>14.071821469255243</c:v>
                </c:pt>
                <c:pt idx="6732">
                  <c:v>14.071821469255243</c:v>
                </c:pt>
                <c:pt idx="6733">
                  <c:v>13.084325225798736</c:v>
                </c:pt>
                <c:pt idx="6734">
                  <c:v>13.084325225798736</c:v>
                </c:pt>
                <c:pt idx="6735">
                  <c:v>13.084325225798736</c:v>
                </c:pt>
                <c:pt idx="6736">
                  <c:v>14.071821469255243</c:v>
                </c:pt>
                <c:pt idx="6737">
                  <c:v>15.306191773575877</c:v>
                </c:pt>
                <c:pt idx="6738">
                  <c:v>15.306191773575877</c:v>
                </c:pt>
                <c:pt idx="6739">
                  <c:v>15.306191773575877</c:v>
                </c:pt>
                <c:pt idx="6740">
                  <c:v>14.071821469255243</c:v>
                </c:pt>
                <c:pt idx="6741">
                  <c:v>13.084325225798736</c:v>
                </c:pt>
                <c:pt idx="6742">
                  <c:v>13.084325225798736</c:v>
                </c:pt>
                <c:pt idx="6743">
                  <c:v>13.084325225798736</c:v>
                </c:pt>
                <c:pt idx="6744">
                  <c:v>14.071821469255243</c:v>
                </c:pt>
                <c:pt idx="6745">
                  <c:v>14.071821469255243</c:v>
                </c:pt>
                <c:pt idx="6746">
                  <c:v>14.071821469255243</c:v>
                </c:pt>
                <c:pt idx="6747">
                  <c:v>13.084325225798736</c:v>
                </c:pt>
                <c:pt idx="6748">
                  <c:v>14.071821469255243</c:v>
                </c:pt>
                <c:pt idx="6749">
                  <c:v>14.071821469255243</c:v>
                </c:pt>
                <c:pt idx="6750">
                  <c:v>15.306191773575877</c:v>
                </c:pt>
                <c:pt idx="6751">
                  <c:v>15.306191773575877</c:v>
                </c:pt>
                <c:pt idx="6752">
                  <c:v>14.071821469255243</c:v>
                </c:pt>
                <c:pt idx="6753">
                  <c:v>13.084325225798736</c:v>
                </c:pt>
                <c:pt idx="6754">
                  <c:v>12.096828982342226</c:v>
                </c:pt>
                <c:pt idx="6755">
                  <c:v>12.096828982342226</c:v>
                </c:pt>
                <c:pt idx="6756">
                  <c:v>14.071821469255243</c:v>
                </c:pt>
                <c:pt idx="6757">
                  <c:v>15.306191773575877</c:v>
                </c:pt>
                <c:pt idx="6758">
                  <c:v>15.306191773575877</c:v>
                </c:pt>
                <c:pt idx="6759">
                  <c:v>15.306191773575877</c:v>
                </c:pt>
                <c:pt idx="6760">
                  <c:v>14.071821469255243</c:v>
                </c:pt>
                <c:pt idx="6761">
                  <c:v>13.084325225798736</c:v>
                </c:pt>
                <c:pt idx="6762">
                  <c:v>12.096828982342226</c:v>
                </c:pt>
                <c:pt idx="6763">
                  <c:v>14.071821469255243</c:v>
                </c:pt>
                <c:pt idx="6764">
                  <c:v>15.306191773575877</c:v>
                </c:pt>
                <c:pt idx="6765">
                  <c:v>15.306191773575877</c:v>
                </c:pt>
                <c:pt idx="6766">
                  <c:v>15.306191773575877</c:v>
                </c:pt>
                <c:pt idx="6767">
                  <c:v>13.084325225798736</c:v>
                </c:pt>
                <c:pt idx="6768">
                  <c:v>12.096828982342226</c:v>
                </c:pt>
                <c:pt idx="6769">
                  <c:v>12.096828982342226</c:v>
                </c:pt>
                <c:pt idx="6770">
                  <c:v>13.084325225798736</c:v>
                </c:pt>
                <c:pt idx="6771">
                  <c:v>15.306191773575877</c:v>
                </c:pt>
                <c:pt idx="6772">
                  <c:v>16.293688017032387</c:v>
                </c:pt>
                <c:pt idx="6773">
                  <c:v>16.293688017032387</c:v>
                </c:pt>
                <c:pt idx="6774">
                  <c:v>15.306191773575877</c:v>
                </c:pt>
                <c:pt idx="6775">
                  <c:v>13.084325225798736</c:v>
                </c:pt>
                <c:pt idx="6776">
                  <c:v>12.096828982342226</c:v>
                </c:pt>
                <c:pt idx="6777">
                  <c:v>12.096828982342226</c:v>
                </c:pt>
                <c:pt idx="6778">
                  <c:v>13.084325225798736</c:v>
                </c:pt>
                <c:pt idx="6779">
                  <c:v>15.306191773575877</c:v>
                </c:pt>
                <c:pt idx="6780">
                  <c:v>15.306191773575877</c:v>
                </c:pt>
                <c:pt idx="6781">
                  <c:v>15.306191773575877</c:v>
                </c:pt>
                <c:pt idx="6782">
                  <c:v>14.071821469255243</c:v>
                </c:pt>
                <c:pt idx="6783">
                  <c:v>12.096828982342226</c:v>
                </c:pt>
                <c:pt idx="6784">
                  <c:v>12.096828982342226</c:v>
                </c:pt>
                <c:pt idx="6785">
                  <c:v>13.084325225798736</c:v>
                </c:pt>
                <c:pt idx="6786">
                  <c:v>14.071821469255243</c:v>
                </c:pt>
                <c:pt idx="6787">
                  <c:v>15.306191773575877</c:v>
                </c:pt>
                <c:pt idx="6788">
                  <c:v>15.306191773575877</c:v>
                </c:pt>
                <c:pt idx="6789">
                  <c:v>14.071821469255243</c:v>
                </c:pt>
                <c:pt idx="6790">
                  <c:v>13.084325225798736</c:v>
                </c:pt>
                <c:pt idx="6791">
                  <c:v>12.096828982342226</c:v>
                </c:pt>
                <c:pt idx="6792">
                  <c:v>12.096828982342226</c:v>
                </c:pt>
                <c:pt idx="6793">
                  <c:v>13.084325225798736</c:v>
                </c:pt>
                <c:pt idx="6794">
                  <c:v>14.071821469255243</c:v>
                </c:pt>
                <c:pt idx="6795">
                  <c:v>15.306191773575877</c:v>
                </c:pt>
                <c:pt idx="6796">
                  <c:v>15.306191773575877</c:v>
                </c:pt>
                <c:pt idx="6797">
                  <c:v>15.306191773575877</c:v>
                </c:pt>
                <c:pt idx="6798">
                  <c:v>14.071821469255243</c:v>
                </c:pt>
                <c:pt idx="6799">
                  <c:v>14.071821469255243</c:v>
                </c:pt>
                <c:pt idx="6800">
                  <c:v>14.071821469255243</c:v>
                </c:pt>
                <c:pt idx="6801">
                  <c:v>14.071821469255243</c:v>
                </c:pt>
                <c:pt idx="6802">
                  <c:v>14.071821469255243</c:v>
                </c:pt>
                <c:pt idx="6803">
                  <c:v>14.071821469255243</c:v>
                </c:pt>
                <c:pt idx="6804">
                  <c:v>13.084325225798736</c:v>
                </c:pt>
                <c:pt idx="6805">
                  <c:v>13.084325225798736</c:v>
                </c:pt>
                <c:pt idx="6806">
                  <c:v>14.071821469255243</c:v>
                </c:pt>
                <c:pt idx="6807">
                  <c:v>14.071821469255243</c:v>
                </c:pt>
                <c:pt idx="6808">
                  <c:v>15.306191773575877</c:v>
                </c:pt>
                <c:pt idx="6809">
                  <c:v>15.306191773575877</c:v>
                </c:pt>
                <c:pt idx="6810">
                  <c:v>14.071821469255243</c:v>
                </c:pt>
                <c:pt idx="6811">
                  <c:v>14.071821469255243</c:v>
                </c:pt>
                <c:pt idx="6812">
                  <c:v>13.084325225798736</c:v>
                </c:pt>
                <c:pt idx="6813">
                  <c:v>13.084325225798736</c:v>
                </c:pt>
                <c:pt idx="6814">
                  <c:v>13.084325225798736</c:v>
                </c:pt>
                <c:pt idx="6815">
                  <c:v>14.071821469255243</c:v>
                </c:pt>
                <c:pt idx="6816">
                  <c:v>14.071821469255243</c:v>
                </c:pt>
                <c:pt idx="6817">
                  <c:v>14.071821469255243</c:v>
                </c:pt>
                <c:pt idx="6818">
                  <c:v>13.084325225798736</c:v>
                </c:pt>
                <c:pt idx="6819">
                  <c:v>13.084325225798736</c:v>
                </c:pt>
                <c:pt idx="6820">
                  <c:v>13.084325225798736</c:v>
                </c:pt>
                <c:pt idx="6821">
                  <c:v>14.071821469255243</c:v>
                </c:pt>
                <c:pt idx="6822">
                  <c:v>15.306191773575877</c:v>
                </c:pt>
                <c:pt idx="6823">
                  <c:v>15.306191773575877</c:v>
                </c:pt>
                <c:pt idx="6824">
                  <c:v>15.306191773575877</c:v>
                </c:pt>
                <c:pt idx="6825">
                  <c:v>14.071821469255243</c:v>
                </c:pt>
                <c:pt idx="6826">
                  <c:v>13.084325225798736</c:v>
                </c:pt>
                <c:pt idx="6827">
                  <c:v>12.096828982342226</c:v>
                </c:pt>
                <c:pt idx="6828">
                  <c:v>13.084325225798736</c:v>
                </c:pt>
                <c:pt idx="6829">
                  <c:v>13.084325225798736</c:v>
                </c:pt>
                <c:pt idx="6830">
                  <c:v>14.071821469255243</c:v>
                </c:pt>
                <c:pt idx="6831">
                  <c:v>14.071821469255243</c:v>
                </c:pt>
                <c:pt idx="6832">
                  <c:v>14.071821469255243</c:v>
                </c:pt>
                <c:pt idx="6833">
                  <c:v>14.071821469255243</c:v>
                </c:pt>
                <c:pt idx="6834">
                  <c:v>14.071821469255243</c:v>
                </c:pt>
                <c:pt idx="6835">
                  <c:v>14.071821469255243</c:v>
                </c:pt>
                <c:pt idx="6836">
                  <c:v>14.071821469255243</c:v>
                </c:pt>
                <c:pt idx="6837">
                  <c:v>14.071821469255243</c:v>
                </c:pt>
                <c:pt idx="6838">
                  <c:v>14.071821469255243</c:v>
                </c:pt>
                <c:pt idx="6839">
                  <c:v>13.084325225798736</c:v>
                </c:pt>
                <c:pt idx="6840">
                  <c:v>13.084325225798736</c:v>
                </c:pt>
                <c:pt idx="6841">
                  <c:v>13.084325225798736</c:v>
                </c:pt>
                <c:pt idx="6842">
                  <c:v>13.084325225798736</c:v>
                </c:pt>
                <c:pt idx="6843">
                  <c:v>14.071821469255243</c:v>
                </c:pt>
                <c:pt idx="6844">
                  <c:v>14.071821469255243</c:v>
                </c:pt>
                <c:pt idx="6845">
                  <c:v>14.071821469255243</c:v>
                </c:pt>
                <c:pt idx="6846">
                  <c:v>14.071821469255243</c:v>
                </c:pt>
                <c:pt idx="6847">
                  <c:v>13.084325225798736</c:v>
                </c:pt>
                <c:pt idx="6848">
                  <c:v>13.084325225798736</c:v>
                </c:pt>
                <c:pt idx="6849">
                  <c:v>13.084325225798736</c:v>
                </c:pt>
                <c:pt idx="6850">
                  <c:v>14.071821469255243</c:v>
                </c:pt>
                <c:pt idx="6851">
                  <c:v>14.071821469255243</c:v>
                </c:pt>
                <c:pt idx="6852">
                  <c:v>13.084325225798736</c:v>
                </c:pt>
                <c:pt idx="6853">
                  <c:v>13.084325225798736</c:v>
                </c:pt>
                <c:pt idx="6854">
                  <c:v>13.084325225798736</c:v>
                </c:pt>
                <c:pt idx="6855">
                  <c:v>13.084325225798736</c:v>
                </c:pt>
                <c:pt idx="6856">
                  <c:v>13.084325225798736</c:v>
                </c:pt>
                <c:pt idx="6857">
                  <c:v>14.071821469255243</c:v>
                </c:pt>
                <c:pt idx="6858">
                  <c:v>14.071821469255243</c:v>
                </c:pt>
                <c:pt idx="6859">
                  <c:v>14.071821469255243</c:v>
                </c:pt>
                <c:pt idx="6860">
                  <c:v>14.071821469255243</c:v>
                </c:pt>
                <c:pt idx="6861">
                  <c:v>13.084325225798736</c:v>
                </c:pt>
                <c:pt idx="6862">
                  <c:v>13.084325225798736</c:v>
                </c:pt>
                <c:pt idx="6863">
                  <c:v>12.096828982342226</c:v>
                </c:pt>
                <c:pt idx="6864">
                  <c:v>12.096828982342226</c:v>
                </c:pt>
                <c:pt idx="6865">
                  <c:v>13.084325225798736</c:v>
                </c:pt>
                <c:pt idx="6866">
                  <c:v>13.084325225798736</c:v>
                </c:pt>
                <c:pt idx="6867">
                  <c:v>13.084325225798736</c:v>
                </c:pt>
                <c:pt idx="6868">
                  <c:v>14.071821469255243</c:v>
                </c:pt>
                <c:pt idx="6869">
                  <c:v>13.084325225798736</c:v>
                </c:pt>
                <c:pt idx="6870">
                  <c:v>13.084325225798736</c:v>
                </c:pt>
                <c:pt idx="6871">
                  <c:v>13.084325225798736</c:v>
                </c:pt>
                <c:pt idx="6872">
                  <c:v>13.084325225798736</c:v>
                </c:pt>
                <c:pt idx="6873">
                  <c:v>14.071821469255243</c:v>
                </c:pt>
                <c:pt idx="6874">
                  <c:v>14.071821469255243</c:v>
                </c:pt>
                <c:pt idx="6875">
                  <c:v>14.071821469255243</c:v>
                </c:pt>
                <c:pt idx="6876">
                  <c:v>13.084325225798736</c:v>
                </c:pt>
                <c:pt idx="6877">
                  <c:v>13.084325225798736</c:v>
                </c:pt>
                <c:pt idx="6878">
                  <c:v>12.096828982342226</c:v>
                </c:pt>
                <c:pt idx="6879">
                  <c:v>12.096828982342226</c:v>
                </c:pt>
                <c:pt idx="6880">
                  <c:v>12.096828982342226</c:v>
                </c:pt>
                <c:pt idx="6881">
                  <c:v>13.084325225798736</c:v>
                </c:pt>
                <c:pt idx="6882">
                  <c:v>14.071821469255243</c:v>
                </c:pt>
                <c:pt idx="6883">
                  <c:v>14.071821469255243</c:v>
                </c:pt>
                <c:pt idx="6884">
                  <c:v>14.071821469255243</c:v>
                </c:pt>
                <c:pt idx="6885">
                  <c:v>13.084325225798736</c:v>
                </c:pt>
                <c:pt idx="6886">
                  <c:v>12.096828982342226</c:v>
                </c:pt>
                <c:pt idx="6887">
                  <c:v>12.096828982342226</c:v>
                </c:pt>
                <c:pt idx="6888">
                  <c:v>13.084325225798736</c:v>
                </c:pt>
                <c:pt idx="6889">
                  <c:v>14.071821469255243</c:v>
                </c:pt>
                <c:pt idx="6890">
                  <c:v>14.071821469255243</c:v>
                </c:pt>
                <c:pt idx="6891">
                  <c:v>13.084325225798736</c:v>
                </c:pt>
                <c:pt idx="6892">
                  <c:v>12.096828982342226</c:v>
                </c:pt>
                <c:pt idx="6893">
                  <c:v>12.096828982342226</c:v>
                </c:pt>
                <c:pt idx="6894">
                  <c:v>12.096828982342226</c:v>
                </c:pt>
                <c:pt idx="6895">
                  <c:v>12.096828982342226</c:v>
                </c:pt>
                <c:pt idx="6896">
                  <c:v>14.071821469255243</c:v>
                </c:pt>
                <c:pt idx="6897">
                  <c:v>14.071821469255243</c:v>
                </c:pt>
                <c:pt idx="6898">
                  <c:v>13.084325225798736</c:v>
                </c:pt>
                <c:pt idx="6899">
                  <c:v>13.084325225798736</c:v>
                </c:pt>
                <c:pt idx="6900">
                  <c:v>12.096828982342226</c:v>
                </c:pt>
                <c:pt idx="6901">
                  <c:v>12.096828982342226</c:v>
                </c:pt>
                <c:pt idx="6902">
                  <c:v>13.084325225798736</c:v>
                </c:pt>
                <c:pt idx="6903">
                  <c:v>13.084325225798736</c:v>
                </c:pt>
                <c:pt idx="6904">
                  <c:v>13.084325225798736</c:v>
                </c:pt>
                <c:pt idx="6905">
                  <c:v>13.084325225798736</c:v>
                </c:pt>
                <c:pt idx="6906">
                  <c:v>13.084325225798736</c:v>
                </c:pt>
                <c:pt idx="6907">
                  <c:v>12.096828982342226</c:v>
                </c:pt>
                <c:pt idx="6908">
                  <c:v>12.096828982342226</c:v>
                </c:pt>
                <c:pt idx="6909">
                  <c:v>13.084325225798736</c:v>
                </c:pt>
                <c:pt idx="6910">
                  <c:v>13.084325225798736</c:v>
                </c:pt>
                <c:pt idx="6911">
                  <c:v>13.084325225798736</c:v>
                </c:pt>
                <c:pt idx="6912">
                  <c:v>12.096828982342226</c:v>
                </c:pt>
                <c:pt idx="6913">
                  <c:v>12.096828982342226</c:v>
                </c:pt>
                <c:pt idx="6914">
                  <c:v>12.096828982342226</c:v>
                </c:pt>
                <c:pt idx="6915">
                  <c:v>12.096828982342226</c:v>
                </c:pt>
                <c:pt idx="6916">
                  <c:v>12.096828982342226</c:v>
                </c:pt>
                <c:pt idx="6917">
                  <c:v>13.084325225798736</c:v>
                </c:pt>
                <c:pt idx="6918">
                  <c:v>13.084325225798736</c:v>
                </c:pt>
                <c:pt idx="6919">
                  <c:v>12.096828982342226</c:v>
                </c:pt>
                <c:pt idx="6920">
                  <c:v>12.096828982342226</c:v>
                </c:pt>
                <c:pt idx="6921">
                  <c:v>13.084325225798736</c:v>
                </c:pt>
                <c:pt idx="6922">
                  <c:v>13.084325225798736</c:v>
                </c:pt>
                <c:pt idx="6923">
                  <c:v>13.084325225798736</c:v>
                </c:pt>
                <c:pt idx="6924">
                  <c:v>13.084325225798736</c:v>
                </c:pt>
                <c:pt idx="6925">
                  <c:v>12.096828982342226</c:v>
                </c:pt>
                <c:pt idx="6926">
                  <c:v>12.096828982342226</c:v>
                </c:pt>
                <c:pt idx="6927">
                  <c:v>12.096828982342226</c:v>
                </c:pt>
                <c:pt idx="6928">
                  <c:v>13.084325225798736</c:v>
                </c:pt>
                <c:pt idx="6929">
                  <c:v>14.071821469255243</c:v>
                </c:pt>
                <c:pt idx="6930">
                  <c:v>13.084325225798736</c:v>
                </c:pt>
                <c:pt idx="6931">
                  <c:v>12.096828982342226</c:v>
                </c:pt>
                <c:pt idx="6932">
                  <c:v>12.096828982342226</c:v>
                </c:pt>
                <c:pt idx="6933">
                  <c:v>12.096828982342226</c:v>
                </c:pt>
                <c:pt idx="6934">
                  <c:v>12.096828982342226</c:v>
                </c:pt>
                <c:pt idx="6935">
                  <c:v>14.071821469255243</c:v>
                </c:pt>
                <c:pt idx="6936">
                  <c:v>14.071821469255243</c:v>
                </c:pt>
                <c:pt idx="6937">
                  <c:v>14.071821469255243</c:v>
                </c:pt>
                <c:pt idx="6938">
                  <c:v>13.084325225798736</c:v>
                </c:pt>
                <c:pt idx="6939">
                  <c:v>12.096828982342226</c:v>
                </c:pt>
                <c:pt idx="6940">
                  <c:v>11.109332738885717</c:v>
                </c:pt>
                <c:pt idx="6941">
                  <c:v>12.096828982342226</c:v>
                </c:pt>
                <c:pt idx="6942">
                  <c:v>13.084325225798736</c:v>
                </c:pt>
                <c:pt idx="6943">
                  <c:v>14.071821469255243</c:v>
                </c:pt>
                <c:pt idx="6944">
                  <c:v>13.084325225798736</c:v>
                </c:pt>
                <c:pt idx="6945">
                  <c:v>12.096828982342226</c:v>
                </c:pt>
                <c:pt idx="6946">
                  <c:v>12.096828982342226</c:v>
                </c:pt>
                <c:pt idx="6947">
                  <c:v>12.096828982342226</c:v>
                </c:pt>
                <c:pt idx="6948">
                  <c:v>12.096828982342226</c:v>
                </c:pt>
                <c:pt idx="6949">
                  <c:v>13.084325225798736</c:v>
                </c:pt>
                <c:pt idx="6950">
                  <c:v>14.071821469255243</c:v>
                </c:pt>
                <c:pt idx="6951">
                  <c:v>14.071821469255243</c:v>
                </c:pt>
                <c:pt idx="6952">
                  <c:v>13.084325225798736</c:v>
                </c:pt>
                <c:pt idx="6953">
                  <c:v>12.096828982342226</c:v>
                </c:pt>
                <c:pt idx="6954">
                  <c:v>12.096828982342226</c:v>
                </c:pt>
                <c:pt idx="6955">
                  <c:v>12.096828982342226</c:v>
                </c:pt>
                <c:pt idx="6956">
                  <c:v>12.096828982342226</c:v>
                </c:pt>
                <c:pt idx="6957">
                  <c:v>13.084325225798736</c:v>
                </c:pt>
                <c:pt idx="6958">
                  <c:v>13.084325225798736</c:v>
                </c:pt>
                <c:pt idx="6959">
                  <c:v>13.084325225798736</c:v>
                </c:pt>
                <c:pt idx="6960">
                  <c:v>12.096828982342226</c:v>
                </c:pt>
                <c:pt idx="6961">
                  <c:v>13.084325225798736</c:v>
                </c:pt>
                <c:pt idx="6962">
                  <c:v>13.084325225798736</c:v>
                </c:pt>
                <c:pt idx="6963">
                  <c:v>13.084325225798736</c:v>
                </c:pt>
                <c:pt idx="6964">
                  <c:v>13.084325225798736</c:v>
                </c:pt>
                <c:pt idx="6965">
                  <c:v>13.084325225798736</c:v>
                </c:pt>
                <c:pt idx="6966">
                  <c:v>12.096828982342226</c:v>
                </c:pt>
                <c:pt idx="6967">
                  <c:v>12.096828982342226</c:v>
                </c:pt>
                <c:pt idx="6968">
                  <c:v>12.096828982342226</c:v>
                </c:pt>
                <c:pt idx="6969">
                  <c:v>12.096828982342226</c:v>
                </c:pt>
                <c:pt idx="6970">
                  <c:v>13.084325225798736</c:v>
                </c:pt>
                <c:pt idx="6971">
                  <c:v>13.084325225798736</c:v>
                </c:pt>
                <c:pt idx="6972">
                  <c:v>13.084325225798736</c:v>
                </c:pt>
                <c:pt idx="6973">
                  <c:v>12.096828982342226</c:v>
                </c:pt>
                <c:pt idx="6974">
                  <c:v>12.096828982342226</c:v>
                </c:pt>
                <c:pt idx="6975">
                  <c:v>12.096828982342226</c:v>
                </c:pt>
                <c:pt idx="6976">
                  <c:v>13.084325225798736</c:v>
                </c:pt>
                <c:pt idx="6977">
                  <c:v>13.084325225798736</c:v>
                </c:pt>
                <c:pt idx="6978">
                  <c:v>13.084325225798736</c:v>
                </c:pt>
                <c:pt idx="6979">
                  <c:v>12.096828982342226</c:v>
                </c:pt>
                <c:pt idx="6980">
                  <c:v>12.096828982342226</c:v>
                </c:pt>
                <c:pt idx="6981">
                  <c:v>12.096828982342226</c:v>
                </c:pt>
                <c:pt idx="6982">
                  <c:v>12.096828982342226</c:v>
                </c:pt>
                <c:pt idx="6983">
                  <c:v>13.084325225798736</c:v>
                </c:pt>
                <c:pt idx="6984">
                  <c:v>14.071821469255243</c:v>
                </c:pt>
                <c:pt idx="6985">
                  <c:v>13.084325225798736</c:v>
                </c:pt>
                <c:pt idx="6986">
                  <c:v>13.084325225798736</c:v>
                </c:pt>
                <c:pt idx="6987">
                  <c:v>12.096828982342226</c:v>
                </c:pt>
                <c:pt idx="6988">
                  <c:v>12.096828982342226</c:v>
                </c:pt>
                <c:pt idx="6989">
                  <c:v>12.096828982342226</c:v>
                </c:pt>
                <c:pt idx="6990">
                  <c:v>12.096828982342226</c:v>
                </c:pt>
                <c:pt idx="6991">
                  <c:v>13.084325225798736</c:v>
                </c:pt>
                <c:pt idx="6992">
                  <c:v>12.096828982342226</c:v>
                </c:pt>
                <c:pt idx="6993">
                  <c:v>12.096828982342226</c:v>
                </c:pt>
                <c:pt idx="6994">
                  <c:v>12.096828982342226</c:v>
                </c:pt>
                <c:pt idx="6995">
                  <c:v>12.096828982342226</c:v>
                </c:pt>
                <c:pt idx="6996">
                  <c:v>13.084325225798736</c:v>
                </c:pt>
                <c:pt idx="6997">
                  <c:v>13.084325225798736</c:v>
                </c:pt>
                <c:pt idx="6998">
                  <c:v>14.071821469255243</c:v>
                </c:pt>
                <c:pt idx="6999">
                  <c:v>13.084325225798736</c:v>
                </c:pt>
                <c:pt idx="7000">
                  <c:v>13.084325225798736</c:v>
                </c:pt>
                <c:pt idx="7001">
                  <c:v>12.096828982342226</c:v>
                </c:pt>
                <c:pt idx="7002">
                  <c:v>12.096828982342226</c:v>
                </c:pt>
                <c:pt idx="7003">
                  <c:v>12.096828982342226</c:v>
                </c:pt>
                <c:pt idx="7004">
                  <c:v>12.096828982342226</c:v>
                </c:pt>
                <c:pt idx="7005">
                  <c:v>12.096828982342226</c:v>
                </c:pt>
                <c:pt idx="7006">
                  <c:v>13.084325225798736</c:v>
                </c:pt>
                <c:pt idx="7007">
                  <c:v>13.084325225798736</c:v>
                </c:pt>
                <c:pt idx="7008">
                  <c:v>13.084325225798736</c:v>
                </c:pt>
                <c:pt idx="7009">
                  <c:v>13.084325225798736</c:v>
                </c:pt>
                <c:pt idx="7010">
                  <c:v>13.084325225798736</c:v>
                </c:pt>
                <c:pt idx="7011">
                  <c:v>12.096828982342226</c:v>
                </c:pt>
                <c:pt idx="7012">
                  <c:v>13.084325225798736</c:v>
                </c:pt>
                <c:pt idx="7013">
                  <c:v>12.096828982342226</c:v>
                </c:pt>
                <c:pt idx="7014">
                  <c:v>12.096828982342226</c:v>
                </c:pt>
                <c:pt idx="7015">
                  <c:v>12.096828982342226</c:v>
                </c:pt>
                <c:pt idx="7016">
                  <c:v>13.084325225798736</c:v>
                </c:pt>
                <c:pt idx="7017">
                  <c:v>13.084325225798736</c:v>
                </c:pt>
                <c:pt idx="7018">
                  <c:v>12.096828982342226</c:v>
                </c:pt>
                <c:pt idx="7019">
                  <c:v>12.096828982342226</c:v>
                </c:pt>
                <c:pt idx="7020">
                  <c:v>11.109332738885717</c:v>
                </c:pt>
                <c:pt idx="7021">
                  <c:v>12.096828982342226</c:v>
                </c:pt>
                <c:pt idx="7022">
                  <c:v>13.084325225798736</c:v>
                </c:pt>
                <c:pt idx="7023">
                  <c:v>14.071821469255243</c:v>
                </c:pt>
                <c:pt idx="7024">
                  <c:v>14.071821469255243</c:v>
                </c:pt>
                <c:pt idx="7025">
                  <c:v>13.084325225798736</c:v>
                </c:pt>
                <c:pt idx="7026">
                  <c:v>12.096828982342226</c:v>
                </c:pt>
                <c:pt idx="7027">
                  <c:v>11.109332738885717</c:v>
                </c:pt>
                <c:pt idx="7028">
                  <c:v>11.109332738885717</c:v>
                </c:pt>
                <c:pt idx="7029">
                  <c:v>12.096828982342226</c:v>
                </c:pt>
                <c:pt idx="7030">
                  <c:v>13.084325225798736</c:v>
                </c:pt>
                <c:pt idx="7031">
                  <c:v>14.071821469255243</c:v>
                </c:pt>
                <c:pt idx="7032">
                  <c:v>13.084325225798736</c:v>
                </c:pt>
                <c:pt idx="7033">
                  <c:v>13.084325225798736</c:v>
                </c:pt>
                <c:pt idx="7034">
                  <c:v>12.096828982342226</c:v>
                </c:pt>
                <c:pt idx="7035">
                  <c:v>11.109332738885717</c:v>
                </c:pt>
                <c:pt idx="7036">
                  <c:v>11.109332738885717</c:v>
                </c:pt>
                <c:pt idx="7037">
                  <c:v>12.096828982342226</c:v>
                </c:pt>
                <c:pt idx="7038">
                  <c:v>13.084325225798736</c:v>
                </c:pt>
                <c:pt idx="7039">
                  <c:v>13.084325225798736</c:v>
                </c:pt>
                <c:pt idx="7040">
                  <c:v>13.084325225798736</c:v>
                </c:pt>
                <c:pt idx="7041">
                  <c:v>12.096828982342226</c:v>
                </c:pt>
                <c:pt idx="7042">
                  <c:v>11.109332738885717</c:v>
                </c:pt>
                <c:pt idx="7043">
                  <c:v>11.109332738885717</c:v>
                </c:pt>
                <c:pt idx="7044">
                  <c:v>12.096828982342226</c:v>
                </c:pt>
                <c:pt idx="7045">
                  <c:v>12.096828982342226</c:v>
                </c:pt>
                <c:pt idx="7046">
                  <c:v>13.084325225798736</c:v>
                </c:pt>
                <c:pt idx="7047">
                  <c:v>13.084325225798736</c:v>
                </c:pt>
                <c:pt idx="7048">
                  <c:v>13.084325225798736</c:v>
                </c:pt>
                <c:pt idx="7049">
                  <c:v>12.096828982342226</c:v>
                </c:pt>
                <c:pt idx="7050">
                  <c:v>12.096828982342226</c:v>
                </c:pt>
                <c:pt idx="7051">
                  <c:v>11.109332738885717</c:v>
                </c:pt>
                <c:pt idx="7052">
                  <c:v>12.096828982342226</c:v>
                </c:pt>
                <c:pt idx="7053">
                  <c:v>12.096828982342226</c:v>
                </c:pt>
                <c:pt idx="7054">
                  <c:v>13.084325225798736</c:v>
                </c:pt>
                <c:pt idx="7055">
                  <c:v>13.084325225798736</c:v>
                </c:pt>
                <c:pt idx="7056">
                  <c:v>13.084325225798736</c:v>
                </c:pt>
                <c:pt idx="7057">
                  <c:v>12.096828982342226</c:v>
                </c:pt>
                <c:pt idx="7058">
                  <c:v>12.096828982342226</c:v>
                </c:pt>
                <c:pt idx="7059">
                  <c:v>12.096828982342226</c:v>
                </c:pt>
                <c:pt idx="7060">
                  <c:v>12.096828982342226</c:v>
                </c:pt>
                <c:pt idx="7061">
                  <c:v>12.096828982342226</c:v>
                </c:pt>
                <c:pt idx="7062">
                  <c:v>12.096828982342226</c:v>
                </c:pt>
                <c:pt idx="7063">
                  <c:v>12.096828982342226</c:v>
                </c:pt>
                <c:pt idx="7064">
                  <c:v>12.096828982342226</c:v>
                </c:pt>
                <c:pt idx="7065">
                  <c:v>12.096828982342226</c:v>
                </c:pt>
                <c:pt idx="7066">
                  <c:v>12.096828982342226</c:v>
                </c:pt>
                <c:pt idx="7067">
                  <c:v>12.096828982342226</c:v>
                </c:pt>
                <c:pt idx="7068">
                  <c:v>12.096828982342226</c:v>
                </c:pt>
                <c:pt idx="7069">
                  <c:v>12.096828982342226</c:v>
                </c:pt>
                <c:pt idx="7070">
                  <c:v>12.096828982342226</c:v>
                </c:pt>
                <c:pt idx="7071">
                  <c:v>12.096828982342226</c:v>
                </c:pt>
                <c:pt idx="7072">
                  <c:v>12.096828982342226</c:v>
                </c:pt>
                <c:pt idx="7073">
                  <c:v>12.096828982342226</c:v>
                </c:pt>
                <c:pt idx="7074">
                  <c:v>12.096828982342226</c:v>
                </c:pt>
                <c:pt idx="7075">
                  <c:v>12.096828982342226</c:v>
                </c:pt>
                <c:pt idx="7076">
                  <c:v>12.096828982342226</c:v>
                </c:pt>
                <c:pt idx="7077">
                  <c:v>11.109332738885717</c:v>
                </c:pt>
                <c:pt idx="7078">
                  <c:v>11.109332738885717</c:v>
                </c:pt>
                <c:pt idx="7079">
                  <c:v>12.096828982342226</c:v>
                </c:pt>
                <c:pt idx="7080">
                  <c:v>12.096828982342226</c:v>
                </c:pt>
                <c:pt idx="7081">
                  <c:v>13.084325225798736</c:v>
                </c:pt>
                <c:pt idx="7082">
                  <c:v>13.084325225798736</c:v>
                </c:pt>
                <c:pt idx="7083">
                  <c:v>12.096828982342226</c:v>
                </c:pt>
                <c:pt idx="7084">
                  <c:v>11.109332738885717</c:v>
                </c:pt>
                <c:pt idx="7085">
                  <c:v>11.109332738885717</c:v>
                </c:pt>
                <c:pt idx="7086">
                  <c:v>11.109332738885717</c:v>
                </c:pt>
                <c:pt idx="7087">
                  <c:v>12.096828982342226</c:v>
                </c:pt>
                <c:pt idx="7088">
                  <c:v>12.096828982342226</c:v>
                </c:pt>
                <c:pt idx="7089">
                  <c:v>12.096828982342226</c:v>
                </c:pt>
                <c:pt idx="7090">
                  <c:v>12.096828982342226</c:v>
                </c:pt>
                <c:pt idx="7091">
                  <c:v>11.109332738885717</c:v>
                </c:pt>
                <c:pt idx="7092">
                  <c:v>11.109332738885717</c:v>
                </c:pt>
                <c:pt idx="7093">
                  <c:v>12.096828982342226</c:v>
                </c:pt>
                <c:pt idx="7094">
                  <c:v>12.096828982342226</c:v>
                </c:pt>
                <c:pt idx="7095">
                  <c:v>13.084325225798736</c:v>
                </c:pt>
                <c:pt idx="7096">
                  <c:v>13.084325225798736</c:v>
                </c:pt>
                <c:pt idx="7097">
                  <c:v>12.096828982342226</c:v>
                </c:pt>
                <c:pt idx="7098">
                  <c:v>11.109332738885717</c:v>
                </c:pt>
                <c:pt idx="7099">
                  <c:v>11.109332738885717</c:v>
                </c:pt>
                <c:pt idx="7100">
                  <c:v>11.109332738885717</c:v>
                </c:pt>
                <c:pt idx="7101">
                  <c:v>12.096828982342226</c:v>
                </c:pt>
                <c:pt idx="7102">
                  <c:v>12.096828982342226</c:v>
                </c:pt>
                <c:pt idx="7103">
                  <c:v>12.096828982342226</c:v>
                </c:pt>
                <c:pt idx="7104">
                  <c:v>12.096828982342226</c:v>
                </c:pt>
                <c:pt idx="7105">
                  <c:v>11.109332738885717</c:v>
                </c:pt>
                <c:pt idx="7106">
                  <c:v>12.096828982342226</c:v>
                </c:pt>
                <c:pt idx="7107">
                  <c:v>12.096828982342226</c:v>
                </c:pt>
                <c:pt idx="7108">
                  <c:v>12.096828982342226</c:v>
                </c:pt>
                <c:pt idx="7109">
                  <c:v>12.096828982342226</c:v>
                </c:pt>
                <c:pt idx="7110">
                  <c:v>11.109332738885717</c:v>
                </c:pt>
                <c:pt idx="7111">
                  <c:v>11.109332738885717</c:v>
                </c:pt>
                <c:pt idx="7112">
                  <c:v>11.109332738885717</c:v>
                </c:pt>
                <c:pt idx="7113">
                  <c:v>12.096828982342226</c:v>
                </c:pt>
                <c:pt idx="7114">
                  <c:v>12.096828982342226</c:v>
                </c:pt>
                <c:pt idx="7115">
                  <c:v>12.096828982342226</c:v>
                </c:pt>
                <c:pt idx="7116">
                  <c:v>11.109332738885717</c:v>
                </c:pt>
                <c:pt idx="7117">
                  <c:v>11.109332738885717</c:v>
                </c:pt>
                <c:pt idx="7118">
                  <c:v>11.109332738885717</c:v>
                </c:pt>
                <c:pt idx="7119">
                  <c:v>12.096828982342226</c:v>
                </c:pt>
                <c:pt idx="7120">
                  <c:v>12.096828982342226</c:v>
                </c:pt>
                <c:pt idx="7121">
                  <c:v>12.096828982342226</c:v>
                </c:pt>
                <c:pt idx="7122">
                  <c:v>12.096828982342226</c:v>
                </c:pt>
                <c:pt idx="7123">
                  <c:v>11.109332738885717</c:v>
                </c:pt>
                <c:pt idx="7124">
                  <c:v>11.109332738885717</c:v>
                </c:pt>
                <c:pt idx="7125">
                  <c:v>11.109332738885717</c:v>
                </c:pt>
                <c:pt idx="7126">
                  <c:v>11.109332738885717</c:v>
                </c:pt>
                <c:pt idx="7127">
                  <c:v>12.096828982342226</c:v>
                </c:pt>
                <c:pt idx="7128">
                  <c:v>12.096828982342226</c:v>
                </c:pt>
                <c:pt idx="7129">
                  <c:v>12.096828982342226</c:v>
                </c:pt>
                <c:pt idx="7130">
                  <c:v>12.096828982342226</c:v>
                </c:pt>
                <c:pt idx="7131">
                  <c:v>12.096828982342226</c:v>
                </c:pt>
                <c:pt idx="7132">
                  <c:v>12.096828982342226</c:v>
                </c:pt>
                <c:pt idx="7133">
                  <c:v>12.096828982342226</c:v>
                </c:pt>
                <c:pt idx="7134">
                  <c:v>12.096828982342226</c:v>
                </c:pt>
                <c:pt idx="7135">
                  <c:v>12.096828982342226</c:v>
                </c:pt>
                <c:pt idx="7136">
                  <c:v>11.109332738885717</c:v>
                </c:pt>
                <c:pt idx="7137">
                  <c:v>11.109332738885717</c:v>
                </c:pt>
                <c:pt idx="7138">
                  <c:v>11.109332738885717</c:v>
                </c:pt>
                <c:pt idx="7139">
                  <c:v>11.109332738885717</c:v>
                </c:pt>
                <c:pt idx="7140">
                  <c:v>11.109332738885717</c:v>
                </c:pt>
                <c:pt idx="7141">
                  <c:v>11.109332738885717</c:v>
                </c:pt>
                <c:pt idx="7142">
                  <c:v>11.109332738885717</c:v>
                </c:pt>
                <c:pt idx="7143">
                  <c:v>12.096828982342226</c:v>
                </c:pt>
                <c:pt idx="7144">
                  <c:v>12.096828982342226</c:v>
                </c:pt>
                <c:pt idx="7145">
                  <c:v>12.096828982342226</c:v>
                </c:pt>
                <c:pt idx="7146">
                  <c:v>12.096828982342226</c:v>
                </c:pt>
                <c:pt idx="7147">
                  <c:v>12.096828982342226</c:v>
                </c:pt>
                <c:pt idx="7148">
                  <c:v>11.109332738885717</c:v>
                </c:pt>
                <c:pt idx="7149">
                  <c:v>10.121836495429211</c:v>
                </c:pt>
                <c:pt idx="7150">
                  <c:v>10.121836495429211</c:v>
                </c:pt>
                <c:pt idx="7151">
                  <c:v>11.109332738885717</c:v>
                </c:pt>
                <c:pt idx="7152">
                  <c:v>11.109332738885717</c:v>
                </c:pt>
                <c:pt idx="7153">
                  <c:v>12.096828982342226</c:v>
                </c:pt>
                <c:pt idx="7154">
                  <c:v>12.096828982342226</c:v>
                </c:pt>
                <c:pt idx="7155">
                  <c:v>12.096828982342226</c:v>
                </c:pt>
                <c:pt idx="7156">
                  <c:v>11.109332738885717</c:v>
                </c:pt>
                <c:pt idx="7157">
                  <c:v>11.109332738885717</c:v>
                </c:pt>
                <c:pt idx="7158">
                  <c:v>11.109332738885717</c:v>
                </c:pt>
                <c:pt idx="7159">
                  <c:v>12.096828982342226</c:v>
                </c:pt>
                <c:pt idx="7160">
                  <c:v>12.096828982342226</c:v>
                </c:pt>
                <c:pt idx="7161">
                  <c:v>13.084325225798736</c:v>
                </c:pt>
                <c:pt idx="7162">
                  <c:v>12.096828982342226</c:v>
                </c:pt>
                <c:pt idx="7163">
                  <c:v>11.109332738885717</c:v>
                </c:pt>
                <c:pt idx="7164">
                  <c:v>10.121836495429211</c:v>
                </c:pt>
                <c:pt idx="7165">
                  <c:v>10.121836495429211</c:v>
                </c:pt>
                <c:pt idx="7166">
                  <c:v>11.109332738885717</c:v>
                </c:pt>
                <c:pt idx="7167">
                  <c:v>12.096828982342226</c:v>
                </c:pt>
                <c:pt idx="7168">
                  <c:v>12.096828982342226</c:v>
                </c:pt>
                <c:pt idx="7169">
                  <c:v>12.096828982342226</c:v>
                </c:pt>
                <c:pt idx="7170">
                  <c:v>12.096828982342226</c:v>
                </c:pt>
                <c:pt idx="7171">
                  <c:v>11.109332738885717</c:v>
                </c:pt>
                <c:pt idx="7172">
                  <c:v>11.109332738885717</c:v>
                </c:pt>
                <c:pt idx="7173">
                  <c:v>11.109332738885717</c:v>
                </c:pt>
                <c:pt idx="7174">
                  <c:v>11.109332738885717</c:v>
                </c:pt>
                <c:pt idx="7175">
                  <c:v>12.096828982342226</c:v>
                </c:pt>
                <c:pt idx="7176">
                  <c:v>12.096828982342226</c:v>
                </c:pt>
                <c:pt idx="7177">
                  <c:v>11.109332738885717</c:v>
                </c:pt>
                <c:pt idx="7178">
                  <c:v>11.109332738885717</c:v>
                </c:pt>
                <c:pt idx="7179">
                  <c:v>11.109332738885717</c:v>
                </c:pt>
                <c:pt idx="7180">
                  <c:v>11.109332738885717</c:v>
                </c:pt>
                <c:pt idx="7181">
                  <c:v>11.109332738885717</c:v>
                </c:pt>
                <c:pt idx="7182">
                  <c:v>12.096828982342226</c:v>
                </c:pt>
                <c:pt idx="7183">
                  <c:v>11.109332738885717</c:v>
                </c:pt>
                <c:pt idx="7184">
                  <c:v>11.109332738885717</c:v>
                </c:pt>
                <c:pt idx="7185">
                  <c:v>11.109332738885717</c:v>
                </c:pt>
                <c:pt idx="7186">
                  <c:v>11.109332738885717</c:v>
                </c:pt>
                <c:pt idx="7187">
                  <c:v>11.109332738885717</c:v>
                </c:pt>
                <c:pt idx="7188">
                  <c:v>12.096828982342226</c:v>
                </c:pt>
                <c:pt idx="7189">
                  <c:v>11.109332738885717</c:v>
                </c:pt>
                <c:pt idx="7190">
                  <c:v>12.096828982342226</c:v>
                </c:pt>
                <c:pt idx="7191">
                  <c:v>11.109332738885717</c:v>
                </c:pt>
                <c:pt idx="7192">
                  <c:v>11.109332738885717</c:v>
                </c:pt>
                <c:pt idx="7193">
                  <c:v>11.109332738885717</c:v>
                </c:pt>
                <c:pt idx="7194">
                  <c:v>11.109332738885717</c:v>
                </c:pt>
                <c:pt idx="7195">
                  <c:v>12.096828982342226</c:v>
                </c:pt>
                <c:pt idx="7196">
                  <c:v>12.096828982342226</c:v>
                </c:pt>
                <c:pt idx="7197">
                  <c:v>12.096828982342226</c:v>
                </c:pt>
                <c:pt idx="7198">
                  <c:v>12.096828982342226</c:v>
                </c:pt>
                <c:pt idx="7199">
                  <c:v>11.109332738885717</c:v>
                </c:pt>
                <c:pt idx="7200">
                  <c:v>10.121836495429211</c:v>
                </c:pt>
                <c:pt idx="7201">
                  <c:v>10.121836495429211</c:v>
                </c:pt>
                <c:pt idx="7202">
                  <c:v>10.121836495429211</c:v>
                </c:pt>
                <c:pt idx="7203">
                  <c:v>11.109332738885717</c:v>
                </c:pt>
                <c:pt idx="7204">
                  <c:v>12.096828982342226</c:v>
                </c:pt>
                <c:pt idx="7205">
                  <c:v>12.096828982342226</c:v>
                </c:pt>
                <c:pt idx="7206">
                  <c:v>12.096828982342226</c:v>
                </c:pt>
                <c:pt idx="7207">
                  <c:v>12.096828982342226</c:v>
                </c:pt>
                <c:pt idx="7208">
                  <c:v>11.109332738885717</c:v>
                </c:pt>
                <c:pt idx="7209">
                  <c:v>10.121836495429211</c:v>
                </c:pt>
                <c:pt idx="7210">
                  <c:v>11.109332738885717</c:v>
                </c:pt>
                <c:pt idx="7211">
                  <c:v>11.109332738885717</c:v>
                </c:pt>
                <c:pt idx="7212">
                  <c:v>12.096828982342226</c:v>
                </c:pt>
                <c:pt idx="7213">
                  <c:v>12.096828982342226</c:v>
                </c:pt>
                <c:pt idx="7214">
                  <c:v>11.109332738885717</c:v>
                </c:pt>
                <c:pt idx="7215">
                  <c:v>10.121836495429211</c:v>
                </c:pt>
                <c:pt idx="7216">
                  <c:v>10.121836495429211</c:v>
                </c:pt>
                <c:pt idx="7217">
                  <c:v>11.109332738885717</c:v>
                </c:pt>
                <c:pt idx="7218">
                  <c:v>11.109332738885717</c:v>
                </c:pt>
                <c:pt idx="7219">
                  <c:v>11.109332738885717</c:v>
                </c:pt>
                <c:pt idx="7220">
                  <c:v>11.109332738885717</c:v>
                </c:pt>
                <c:pt idx="7221">
                  <c:v>11.109332738885717</c:v>
                </c:pt>
                <c:pt idx="7222">
                  <c:v>11.109332738885717</c:v>
                </c:pt>
                <c:pt idx="7223">
                  <c:v>11.109332738885717</c:v>
                </c:pt>
                <c:pt idx="7224">
                  <c:v>11.109332738885717</c:v>
                </c:pt>
                <c:pt idx="7225">
                  <c:v>11.109332738885717</c:v>
                </c:pt>
                <c:pt idx="7226">
                  <c:v>11.109332738885717</c:v>
                </c:pt>
                <c:pt idx="7227">
                  <c:v>11.109332738885717</c:v>
                </c:pt>
                <c:pt idx="7228">
                  <c:v>10.121836495429211</c:v>
                </c:pt>
                <c:pt idx="7229">
                  <c:v>10.121836495429211</c:v>
                </c:pt>
                <c:pt idx="7230">
                  <c:v>10.121836495429211</c:v>
                </c:pt>
                <c:pt idx="7231">
                  <c:v>11.109332738885717</c:v>
                </c:pt>
                <c:pt idx="7232">
                  <c:v>11.109332738885717</c:v>
                </c:pt>
                <c:pt idx="7233">
                  <c:v>12.096828982342226</c:v>
                </c:pt>
                <c:pt idx="7234">
                  <c:v>12.096828982342226</c:v>
                </c:pt>
                <c:pt idx="7235">
                  <c:v>11.109332738885717</c:v>
                </c:pt>
                <c:pt idx="7236">
                  <c:v>11.109332738885717</c:v>
                </c:pt>
                <c:pt idx="7237">
                  <c:v>10.121836495429211</c:v>
                </c:pt>
                <c:pt idx="7238">
                  <c:v>10.121836495429211</c:v>
                </c:pt>
                <c:pt idx="7239">
                  <c:v>11.109332738885717</c:v>
                </c:pt>
                <c:pt idx="7240">
                  <c:v>11.109332738885717</c:v>
                </c:pt>
                <c:pt idx="7241">
                  <c:v>11.109332738885717</c:v>
                </c:pt>
                <c:pt idx="7242">
                  <c:v>11.109332738885717</c:v>
                </c:pt>
                <c:pt idx="7243">
                  <c:v>11.109332738885717</c:v>
                </c:pt>
                <c:pt idx="7244">
                  <c:v>10.121836495429211</c:v>
                </c:pt>
                <c:pt idx="7245">
                  <c:v>11.109332738885717</c:v>
                </c:pt>
                <c:pt idx="7246">
                  <c:v>11.109332738885717</c:v>
                </c:pt>
                <c:pt idx="7247">
                  <c:v>12.096828982342226</c:v>
                </c:pt>
                <c:pt idx="7248">
                  <c:v>11.109332738885717</c:v>
                </c:pt>
                <c:pt idx="7249">
                  <c:v>11.109332738885717</c:v>
                </c:pt>
                <c:pt idx="7250">
                  <c:v>10.121836495429211</c:v>
                </c:pt>
                <c:pt idx="7251">
                  <c:v>10.121836495429211</c:v>
                </c:pt>
                <c:pt idx="7252">
                  <c:v>10.121836495429211</c:v>
                </c:pt>
                <c:pt idx="7253">
                  <c:v>10.121836495429211</c:v>
                </c:pt>
                <c:pt idx="7254">
                  <c:v>11.109332738885717</c:v>
                </c:pt>
                <c:pt idx="7255">
                  <c:v>12.096828982342226</c:v>
                </c:pt>
                <c:pt idx="7256">
                  <c:v>11.109332738885717</c:v>
                </c:pt>
                <c:pt idx="7257">
                  <c:v>11.109332738885717</c:v>
                </c:pt>
                <c:pt idx="7258">
                  <c:v>10.121836495429211</c:v>
                </c:pt>
                <c:pt idx="7259">
                  <c:v>10.121836495429211</c:v>
                </c:pt>
                <c:pt idx="7260">
                  <c:v>10.121836495429211</c:v>
                </c:pt>
                <c:pt idx="7261">
                  <c:v>11.109332738885717</c:v>
                </c:pt>
                <c:pt idx="7262">
                  <c:v>11.109332738885717</c:v>
                </c:pt>
                <c:pt idx="7263">
                  <c:v>10.121836495429211</c:v>
                </c:pt>
                <c:pt idx="7264">
                  <c:v>10.121836495429211</c:v>
                </c:pt>
                <c:pt idx="7265">
                  <c:v>10.121836495429211</c:v>
                </c:pt>
                <c:pt idx="7266">
                  <c:v>10.121836495429211</c:v>
                </c:pt>
                <c:pt idx="7267">
                  <c:v>10.121836495429211</c:v>
                </c:pt>
                <c:pt idx="7268">
                  <c:v>11.109332738885717</c:v>
                </c:pt>
                <c:pt idx="7269">
                  <c:v>11.109332738885717</c:v>
                </c:pt>
                <c:pt idx="7270">
                  <c:v>11.109332738885717</c:v>
                </c:pt>
                <c:pt idx="7271">
                  <c:v>11.109332738885717</c:v>
                </c:pt>
                <c:pt idx="7272">
                  <c:v>10.121836495429211</c:v>
                </c:pt>
                <c:pt idx="7273">
                  <c:v>10.121836495429211</c:v>
                </c:pt>
                <c:pt idx="7274">
                  <c:v>10.121836495429211</c:v>
                </c:pt>
                <c:pt idx="7275">
                  <c:v>10.121836495429211</c:v>
                </c:pt>
                <c:pt idx="7276">
                  <c:v>10.121836495429211</c:v>
                </c:pt>
                <c:pt idx="7277">
                  <c:v>10.121836495429211</c:v>
                </c:pt>
                <c:pt idx="7278">
                  <c:v>11.109332738885717</c:v>
                </c:pt>
                <c:pt idx="7279">
                  <c:v>11.109332738885717</c:v>
                </c:pt>
                <c:pt idx="7280">
                  <c:v>11.109332738885717</c:v>
                </c:pt>
                <c:pt idx="7281">
                  <c:v>11.109332738885717</c:v>
                </c:pt>
                <c:pt idx="7282">
                  <c:v>11.109332738885717</c:v>
                </c:pt>
                <c:pt idx="7283">
                  <c:v>11.109332738885717</c:v>
                </c:pt>
                <c:pt idx="7284">
                  <c:v>11.109332738885717</c:v>
                </c:pt>
                <c:pt idx="7285">
                  <c:v>10.121836495429211</c:v>
                </c:pt>
                <c:pt idx="7286">
                  <c:v>10.121836495429211</c:v>
                </c:pt>
                <c:pt idx="7287">
                  <c:v>10.121836495429211</c:v>
                </c:pt>
                <c:pt idx="7288">
                  <c:v>10.121836495429211</c:v>
                </c:pt>
                <c:pt idx="7289">
                  <c:v>10.121836495429211</c:v>
                </c:pt>
                <c:pt idx="7290">
                  <c:v>10.121836495429211</c:v>
                </c:pt>
                <c:pt idx="7291">
                  <c:v>10.121836495429211</c:v>
                </c:pt>
                <c:pt idx="7292">
                  <c:v>10.121836495429211</c:v>
                </c:pt>
                <c:pt idx="7293">
                  <c:v>10.121836495429211</c:v>
                </c:pt>
                <c:pt idx="7294">
                  <c:v>10.121836495429211</c:v>
                </c:pt>
                <c:pt idx="7295">
                  <c:v>10.121836495429211</c:v>
                </c:pt>
                <c:pt idx="7296">
                  <c:v>10.121836495429211</c:v>
                </c:pt>
                <c:pt idx="7297">
                  <c:v>10.121836495429211</c:v>
                </c:pt>
                <c:pt idx="7298">
                  <c:v>10.121836495429211</c:v>
                </c:pt>
                <c:pt idx="7299">
                  <c:v>10.121836495429211</c:v>
                </c:pt>
                <c:pt idx="7300">
                  <c:v>10.121836495429211</c:v>
                </c:pt>
                <c:pt idx="7301">
                  <c:v>10.121836495429211</c:v>
                </c:pt>
                <c:pt idx="7302">
                  <c:v>10.121836495429211</c:v>
                </c:pt>
                <c:pt idx="7303">
                  <c:v>11.109332738885717</c:v>
                </c:pt>
                <c:pt idx="7304">
                  <c:v>11.109332738885717</c:v>
                </c:pt>
                <c:pt idx="7305">
                  <c:v>11.109332738885717</c:v>
                </c:pt>
                <c:pt idx="7306">
                  <c:v>11.109332738885717</c:v>
                </c:pt>
                <c:pt idx="7307">
                  <c:v>11.109332738885717</c:v>
                </c:pt>
                <c:pt idx="7308">
                  <c:v>10.121836495429211</c:v>
                </c:pt>
                <c:pt idx="7309">
                  <c:v>9.1343402519727004</c:v>
                </c:pt>
                <c:pt idx="7310">
                  <c:v>9.1343402519727004</c:v>
                </c:pt>
                <c:pt idx="7311">
                  <c:v>10.121836495429211</c:v>
                </c:pt>
                <c:pt idx="7312">
                  <c:v>11.109332738885717</c:v>
                </c:pt>
                <c:pt idx="7313">
                  <c:v>11.109332738885717</c:v>
                </c:pt>
                <c:pt idx="7314">
                  <c:v>11.109332738885717</c:v>
                </c:pt>
                <c:pt idx="7315">
                  <c:v>11.109332738885717</c:v>
                </c:pt>
                <c:pt idx="7316">
                  <c:v>10.121836495429211</c:v>
                </c:pt>
                <c:pt idx="7317">
                  <c:v>9.1343402519727004</c:v>
                </c:pt>
                <c:pt idx="7318">
                  <c:v>9.1343402519727004</c:v>
                </c:pt>
                <c:pt idx="7319">
                  <c:v>10.121836495429211</c:v>
                </c:pt>
                <c:pt idx="7320">
                  <c:v>11.109332738885717</c:v>
                </c:pt>
                <c:pt idx="7321">
                  <c:v>12.096828982342226</c:v>
                </c:pt>
                <c:pt idx="7322">
                  <c:v>12.096828982342226</c:v>
                </c:pt>
                <c:pt idx="7323">
                  <c:v>11.109332738885717</c:v>
                </c:pt>
                <c:pt idx="7324">
                  <c:v>9.1343402519727004</c:v>
                </c:pt>
                <c:pt idx="7325">
                  <c:v>9.1343402519727004</c:v>
                </c:pt>
                <c:pt idx="7326">
                  <c:v>9.1343402519727004</c:v>
                </c:pt>
                <c:pt idx="7327">
                  <c:v>10.121836495429211</c:v>
                </c:pt>
                <c:pt idx="7328">
                  <c:v>12.096828982342226</c:v>
                </c:pt>
                <c:pt idx="7329">
                  <c:v>12.096828982342226</c:v>
                </c:pt>
                <c:pt idx="7330">
                  <c:v>11.109332738885717</c:v>
                </c:pt>
                <c:pt idx="7331">
                  <c:v>10.121836495429211</c:v>
                </c:pt>
                <c:pt idx="7332">
                  <c:v>9.1343402519727004</c:v>
                </c:pt>
                <c:pt idx="7333">
                  <c:v>9.1343402519727004</c:v>
                </c:pt>
                <c:pt idx="7334">
                  <c:v>9.1343402519727004</c:v>
                </c:pt>
                <c:pt idx="7335">
                  <c:v>10.121836495429211</c:v>
                </c:pt>
                <c:pt idx="7336">
                  <c:v>11.109332738885717</c:v>
                </c:pt>
                <c:pt idx="7337">
                  <c:v>11.109332738885717</c:v>
                </c:pt>
                <c:pt idx="7338">
                  <c:v>11.109332738885717</c:v>
                </c:pt>
                <c:pt idx="7339">
                  <c:v>10.121836495429211</c:v>
                </c:pt>
                <c:pt idx="7340">
                  <c:v>10.121836495429211</c:v>
                </c:pt>
                <c:pt idx="7341">
                  <c:v>10.121836495429211</c:v>
                </c:pt>
                <c:pt idx="7342">
                  <c:v>10.121836495429211</c:v>
                </c:pt>
                <c:pt idx="7343">
                  <c:v>10.121836495429211</c:v>
                </c:pt>
                <c:pt idx="7344">
                  <c:v>10.121836495429211</c:v>
                </c:pt>
                <c:pt idx="7345">
                  <c:v>10.121836495429211</c:v>
                </c:pt>
                <c:pt idx="7346">
                  <c:v>10.121836495429211</c:v>
                </c:pt>
                <c:pt idx="7347">
                  <c:v>10.121836495429211</c:v>
                </c:pt>
                <c:pt idx="7348">
                  <c:v>10.121836495429211</c:v>
                </c:pt>
                <c:pt idx="7349">
                  <c:v>10.121836495429211</c:v>
                </c:pt>
                <c:pt idx="7350">
                  <c:v>10.121836495429211</c:v>
                </c:pt>
                <c:pt idx="7351">
                  <c:v>10.121836495429211</c:v>
                </c:pt>
                <c:pt idx="7352">
                  <c:v>10.121836495429211</c:v>
                </c:pt>
                <c:pt idx="7353">
                  <c:v>10.121836495429211</c:v>
                </c:pt>
                <c:pt idx="7354">
                  <c:v>11.109332738885717</c:v>
                </c:pt>
                <c:pt idx="7355">
                  <c:v>11.109332738885717</c:v>
                </c:pt>
                <c:pt idx="7356">
                  <c:v>11.109332738885717</c:v>
                </c:pt>
                <c:pt idx="7357">
                  <c:v>10.121836495429211</c:v>
                </c:pt>
                <c:pt idx="7358">
                  <c:v>10.121836495429211</c:v>
                </c:pt>
                <c:pt idx="7359">
                  <c:v>10.121836495429211</c:v>
                </c:pt>
                <c:pt idx="7360">
                  <c:v>10.121836495429211</c:v>
                </c:pt>
                <c:pt idx="7361">
                  <c:v>10.121836495429211</c:v>
                </c:pt>
                <c:pt idx="7362">
                  <c:v>11.109332738885717</c:v>
                </c:pt>
                <c:pt idx="7363">
                  <c:v>11.109332738885717</c:v>
                </c:pt>
                <c:pt idx="7364">
                  <c:v>10.121836495429211</c:v>
                </c:pt>
                <c:pt idx="7365">
                  <c:v>10.121836495429211</c:v>
                </c:pt>
                <c:pt idx="7366">
                  <c:v>9.1343402519727004</c:v>
                </c:pt>
                <c:pt idx="7367">
                  <c:v>9.1343402519727004</c:v>
                </c:pt>
                <c:pt idx="7368">
                  <c:v>9.1343402519727004</c:v>
                </c:pt>
                <c:pt idx="7369">
                  <c:v>10.121836495429211</c:v>
                </c:pt>
                <c:pt idx="7370">
                  <c:v>11.109332738885717</c:v>
                </c:pt>
                <c:pt idx="7371">
                  <c:v>11.109332738885717</c:v>
                </c:pt>
                <c:pt idx="7372">
                  <c:v>10.121836495429211</c:v>
                </c:pt>
                <c:pt idx="7373">
                  <c:v>10.121836495429211</c:v>
                </c:pt>
                <c:pt idx="7374">
                  <c:v>9.1343402519727004</c:v>
                </c:pt>
                <c:pt idx="7375">
                  <c:v>9.1343402519727004</c:v>
                </c:pt>
                <c:pt idx="7376">
                  <c:v>10.121836495429211</c:v>
                </c:pt>
                <c:pt idx="7377">
                  <c:v>10.121836495429211</c:v>
                </c:pt>
                <c:pt idx="7378">
                  <c:v>10.121836495429211</c:v>
                </c:pt>
                <c:pt idx="7379">
                  <c:v>10.121836495429211</c:v>
                </c:pt>
                <c:pt idx="7380">
                  <c:v>9.1343402519727004</c:v>
                </c:pt>
                <c:pt idx="7381">
                  <c:v>9.1343402519727004</c:v>
                </c:pt>
                <c:pt idx="7382">
                  <c:v>8.1468440085161937</c:v>
                </c:pt>
                <c:pt idx="7383">
                  <c:v>9.1343402519727004</c:v>
                </c:pt>
                <c:pt idx="7384">
                  <c:v>10.121836495429211</c:v>
                </c:pt>
                <c:pt idx="7385">
                  <c:v>12.096828982342226</c:v>
                </c:pt>
                <c:pt idx="7386">
                  <c:v>12.096828982342226</c:v>
                </c:pt>
                <c:pt idx="7387">
                  <c:v>11.109332738885717</c:v>
                </c:pt>
                <c:pt idx="7388">
                  <c:v>9.1343402519727004</c:v>
                </c:pt>
                <c:pt idx="7389">
                  <c:v>8.1468440085161937</c:v>
                </c:pt>
                <c:pt idx="7390">
                  <c:v>8.1468440085161937</c:v>
                </c:pt>
                <c:pt idx="7391">
                  <c:v>9.1343402519727004</c:v>
                </c:pt>
                <c:pt idx="7392">
                  <c:v>10.121836495429211</c:v>
                </c:pt>
                <c:pt idx="7393">
                  <c:v>11.109332738885717</c:v>
                </c:pt>
                <c:pt idx="7394">
                  <c:v>10.121836495429211</c:v>
                </c:pt>
                <c:pt idx="7395">
                  <c:v>9.1343402519727004</c:v>
                </c:pt>
                <c:pt idx="7396">
                  <c:v>9.1343402519727004</c:v>
                </c:pt>
                <c:pt idx="7397">
                  <c:v>9.1343402519727004</c:v>
                </c:pt>
                <c:pt idx="7398">
                  <c:v>10.121836495429211</c:v>
                </c:pt>
                <c:pt idx="7399">
                  <c:v>11.109332738885717</c:v>
                </c:pt>
                <c:pt idx="7400">
                  <c:v>11.109332738885717</c:v>
                </c:pt>
                <c:pt idx="7401">
                  <c:v>10.121836495429211</c:v>
                </c:pt>
                <c:pt idx="7402">
                  <c:v>10.121836495429211</c:v>
                </c:pt>
                <c:pt idx="7403">
                  <c:v>9.1343402519727004</c:v>
                </c:pt>
                <c:pt idx="7404">
                  <c:v>9.1343402519727004</c:v>
                </c:pt>
                <c:pt idx="7405">
                  <c:v>9.1343402519727004</c:v>
                </c:pt>
                <c:pt idx="7406">
                  <c:v>9.1343402519727004</c:v>
                </c:pt>
                <c:pt idx="7407">
                  <c:v>9.1343402519727004</c:v>
                </c:pt>
                <c:pt idx="7408">
                  <c:v>9.1343402519727004</c:v>
                </c:pt>
                <c:pt idx="7409">
                  <c:v>10.121836495429211</c:v>
                </c:pt>
                <c:pt idx="7410">
                  <c:v>9.1343402519727004</c:v>
                </c:pt>
                <c:pt idx="7411">
                  <c:v>9.1343402519727004</c:v>
                </c:pt>
                <c:pt idx="7412">
                  <c:v>10.121836495429211</c:v>
                </c:pt>
                <c:pt idx="7413">
                  <c:v>11.109332738885717</c:v>
                </c:pt>
                <c:pt idx="7414">
                  <c:v>11.109332738885717</c:v>
                </c:pt>
                <c:pt idx="7415">
                  <c:v>10.121836495429211</c:v>
                </c:pt>
                <c:pt idx="7416">
                  <c:v>9.1343402519727004</c:v>
                </c:pt>
                <c:pt idx="7417">
                  <c:v>9.1343402519727004</c:v>
                </c:pt>
                <c:pt idx="7418">
                  <c:v>9.1343402519727004</c:v>
                </c:pt>
                <c:pt idx="7419">
                  <c:v>10.121836495429211</c:v>
                </c:pt>
                <c:pt idx="7420">
                  <c:v>11.109332738885717</c:v>
                </c:pt>
                <c:pt idx="7421">
                  <c:v>11.109332738885717</c:v>
                </c:pt>
                <c:pt idx="7422">
                  <c:v>10.121836495429211</c:v>
                </c:pt>
                <c:pt idx="7423">
                  <c:v>9.1343402519727004</c:v>
                </c:pt>
                <c:pt idx="7424">
                  <c:v>9.1343402519727004</c:v>
                </c:pt>
                <c:pt idx="7425">
                  <c:v>8.1468440085161937</c:v>
                </c:pt>
                <c:pt idx="7426">
                  <c:v>9.1343402519727004</c:v>
                </c:pt>
                <c:pt idx="7427">
                  <c:v>10.121836495429211</c:v>
                </c:pt>
                <c:pt idx="7428">
                  <c:v>11.109332738885717</c:v>
                </c:pt>
                <c:pt idx="7429">
                  <c:v>10.121836495429211</c:v>
                </c:pt>
                <c:pt idx="7430">
                  <c:v>9.1343402519727004</c:v>
                </c:pt>
                <c:pt idx="7431">
                  <c:v>9.1343402519727004</c:v>
                </c:pt>
                <c:pt idx="7432">
                  <c:v>9.1343402519727004</c:v>
                </c:pt>
                <c:pt idx="7433">
                  <c:v>9.1343402519727004</c:v>
                </c:pt>
                <c:pt idx="7434">
                  <c:v>9.1343402519727004</c:v>
                </c:pt>
                <c:pt idx="7435">
                  <c:v>9.1343402519727004</c:v>
                </c:pt>
                <c:pt idx="7436">
                  <c:v>9.1343402519727004</c:v>
                </c:pt>
                <c:pt idx="7437">
                  <c:v>9.1343402519727004</c:v>
                </c:pt>
                <c:pt idx="7438">
                  <c:v>9.1343402519727004</c:v>
                </c:pt>
                <c:pt idx="7439">
                  <c:v>9.1343402519727004</c:v>
                </c:pt>
                <c:pt idx="7440">
                  <c:v>9.1343402519727004</c:v>
                </c:pt>
                <c:pt idx="7441">
                  <c:v>9.1343402519727004</c:v>
                </c:pt>
                <c:pt idx="7442">
                  <c:v>9.1343402519727004</c:v>
                </c:pt>
                <c:pt idx="7443">
                  <c:v>10.121836495429211</c:v>
                </c:pt>
                <c:pt idx="7444">
                  <c:v>9.1343402519727004</c:v>
                </c:pt>
                <c:pt idx="7445">
                  <c:v>10.121836495429211</c:v>
                </c:pt>
                <c:pt idx="7446">
                  <c:v>10.121836495429211</c:v>
                </c:pt>
                <c:pt idx="7447">
                  <c:v>10.121836495429211</c:v>
                </c:pt>
                <c:pt idx="7448">
                  <c:v>9.1343402519727004</c:v>
                </c:pt>
                <c:pt idx="7449">
                  <c:v>9.1343402519727004</c:v>
                </c:pt>
                <c:pt idx="7450">
                  <c:v>9.1343402519727004</c:v>
                </c:pt>
                <c:pt idx="7451">
                  <c:v>9.1343402519727004</c:v>
                </c:pt>
                <c:pt idx="7452">
                  <c:v>9.1343402519727004</c:v>
                </c:pt>
                <c:pt idx="7453">
                  <c:v>10.121836495429211</c:v>
                </c:pt>
                <c:pt idx="7454">
                  <c:v>10.121836495429211</c:v>
                </c:pt>
                <c:pt idx="7455">
                  <c:v>10.121836495429211</c:v>
                </c:pt>
                <c:pt idx="7456">
                  <c:v>10.121836495429211</c:v>
                </c:pt>
                <c:pt idx="7457">
                  <c:v>9.1343402519727004</c:v>
                </c:pt>
                <c:pt idx="7458">
                  <c:v>9.1343402519727004</c:v>
                </c:pt>
                <c:pt idx="7459">
                  <c:v>9.1343402519727004</c:v>
                </c:pt>
                <c:pt idx="7460">
                  <c:v>9.1343402519727004</c:v>
                </c:pt>
                <c:pt idx="7461">
                  <c:v>10.121836495429211</c:v>
                </c:pt>
                <c:pt idx="7462">
                  <c:v>10.121836495429211</c:v>
                </c:pt>
                <c:pt idx="7463">
                  <c:v>9.1343402519727004</c:v>
                </c:pt>
                <c:pt idx="7464">
                  <c:v>9.1343402519727004</c:v>
                </c:pt>
                <c:pt idx="7465">
                  <c:v>9.1343402519727004</c:v>
                </c:pt>
                <c:pt idx="7466">
                  <c:v>9.1343402519727004</c:v>
                </c:pt>
                <c:pt idx="7467">
                  <c:v>10.121836495429211</c:v>
                </c:pt>
                <c:pt idx="7468">
                  <c:v>10.121836495429211</c:v>
                </c:pt>
                <c:pt idx="7469">
                  <c:v>10.121836495429211</c:v>
                </c:pt>
                <c:pt idx="7470">
                  <c:v>10.121836495429211</c:v>
                </c:pt>
                <c:pt idx="7471">
                  <c:v>9.1343402519727004</c:v>
                </c:pt>
                <c:pt idx="7472">
                  <c:v>9.1343402519727004</c:v>
                </c:pt>
                <c:pt idx="7473">
                  <c:v>9.1343402519727004</c:v>
                </c:pt>
                <c:pt idx="7474">
                  <c:v>9.1343402519727004</c:v>
                </c:pt>
                <c:pt idx="7475">
                  <c:v>9.1343402519727004</c:v>
                </c:pt>
                <c:pt idx="7476">
                  <c:v>9.1343402519727004</c:v>
                </c:pt>
                <c:pt idx="7477">
                  <c:v>9.1343402519727004</c:v>
                </c:pt>
                <c:pt idx="7478">
                  <c:v>9.1343402519727004</c:v>
                </c:pt>
                <c:pt idx="7479">
                  <c:v>9.1343402519727004</c:v>
                </c:pt>
                <c:pt idx="7480">
                  <c:v>10.121836495429211</c:v>
                </c:pt>
                <c:pt idx="7481">
                  <c:v>10.121836495429211</c:v>
                </c:pt>
                <c:pt idx="7482">
                  <c:v>10.121836495429211</c:v>
                </c:pt>
                <c:pt idx="7483">
                  <c:v>10.121836495429211</c:v>
                </c:pt>
                <c:pt idx="7484">
                  <c:v>9.1343402519727004</c:v>
                </c:pt>
                <c:pt idx="7485">
                  <c:v>9.1343402519727004</c:v>
                </c:pt>
                <c:pt idx="7486">
                  <c:v>9.1343402519727004</c:v>
                </c:pt>
                <c:pt idx="7487">
                  <c:v>9.1343402519727004</c:v>
                </c:pt>
                <c:pt idx="7488">
                  <c:v>9.1343402519727004</c:v>
                </c:pt>
                <c:pt idx="7489">
                  <c:v>10.121836495429211</c:v>
                </c:pt>
                <c:pt idx="7490">
                  <c:v>9.1343402519727004</c:v>
                </c:pt>
                <c:pt idx="7491">
                  <c:v>9.1343402519727004</c:v>
                </c:pt>
                <c:pt idx="7492">
                  <c:v>9.1343402519727004</c:v>
                </c:pt>
                <c:pt idx="7493">
                  <c:v>9.1343402519727004</c:v>
                </c:pt>
                <c:pt idx="7494">
                  <c:v>9.1343402519727004</c:v>
                </c:pt>
                <c:pt idx="7495">
                  <c:v>9.1343402519727004</c:v>
                </c:pt>
                <c:pt idx="7496">
                  <c:v>9.1343402519727004</c:v>
                </c:pt>
                <c:pt idx="7497">
                  <c:v>8.1468440085161937</c:v>
                </c:pt>
                <c:pt idx="7498">
                  <c:v>9.1343402519727004</c:v>
                </c:pt>
                <c:pt idx="7499">
                  <c:v>9.1343402519727004</c:v>
                </c:pt>
                <c:pt idx="7500">
                  <c:v>9.1343402519727004</c:v>
                </c:pt>
                <c:pt idx="7501">
                  <c:v>9.1343402519727004</c:v>
                </c:pt>
                <c:pt idx="7502">
                  <c:v>9.1343402519727004</c:v>
                </c:pt>
                <c:pt idx="7503">
                  <c:v>9.1343402519727004</c:v>
                </c:pt>
                <c:pt idx="7504">
                  <c:v>9.1343402519727004</c:v>
                </c:pt>
                <c:pt idx="7505">
                  <c:v>9.1343402519727004</c:v>
                </c:pt>
                <c:pt idx="7506">
                  <c:v>9.1343402519727004</c:v>
                </c:pt>
                <c:pt idx="7507">
                  <c:v>9.1343402519727004</c:v>
                </c:pt>
                <c:pt idx="7508">
                  <c:v>9.1343402519727004</c:v>
                </c:pt>
                <c:pt idx="7509">
                  <c:v>10.121836495429211</c:v>
                </c:pt>
                <c:pt idx="7510">
                  <c:v>9.1343402519727004</c:v>
                </c:pt>
                <c:pt idx="7511">
                  <c:v>9.1343402519727004</c:v>
                </c:pt>
                <c:pt idx="7512">
                  <c:v>8.1468440085161937</c:v>
                </c:pt>
                <c:pt idx="7513">
                  <c:v>8.1468440085161937</c:v>
                </c:pt>
                <c:pt idx="7514">
                  <c:v>9.1343402519727004</c:v>
                </c:pt>
                <c:pt idx="7515">
                  <c:v>10.121836495429211</c:v>
                </c:pt>
                <c:pt idx="7516">
                  <c:v>10.121836495429211</c:v>
                </c:pt>
                <c:pt idx="7517">
                  <c:v>10.121836495429211</c:v>
                </c:pt>
                <c:pt idx="7518">
                  <c:v>10.121836495429211</c:v>
                </c:pt>
                <c:pt idx="7519">
                  <c:v>9.1343402519727004</c:v>
                </c:pt>
                <c:pt idx="7520">
                  <c:v>8.1468440085161937</c:v>
                </c:pt>
                <c:pt idx="7521">
                  <c:v>8.1468440085161937</c:v>
                </c:pt>
                <c:pt idx="7522">
                  <c:v>9.1343402519727004</c:v>
                </c:pt>
                <c:pt idx="7523">
                  <c:v>9.1343402519727004</c:v>
                </c:pt>
                <c:pt idx="7524">
                  <c:v>9.1343402519727004</c:v>
                </c:pt>
                <c:pt idx="7525">
                  <c:v>9.1343402519727004</c:v>
                </c:pt>
                <c:pt idx="7526">
                  <c:v>8.1468440085161937</c:v>
                </c:pt>
                <c:pt idx="7527">
                  <c:v>8.1468440085161937</c:v>
                </c:pt>
                <c:pt idx="7528">
                  <c:v>8.1468440085161937</c:v>
                </c:pt>
                <c:pt idx="7529">
                  <c:v>9.1343402519727004</c:v>
                </c:pt>
                <c:pt idx="7530">
                  <c:v>10.121836495429211</c:v>
                </c:pt>
                <c:pt idx="7531">
                  <c:v>10.121836495429211</c:v>
                </c:pt>
                <c:pt idx="7532">
                  <c:v>10.121836495429211</c:v>
                </c:pt>
                <c:pt idx="7533">
                  <c:v>9.1343402519727004</c:v>
                </c:pt>
                <c:pt idx="7534">
                  <c:v>8.1468440085161937</c:v>
                </c:pt>
                <c:pt idx="7535">
                  <c:v>8.1468440085161937</c:v>
                </c:pt>
                <c:pt idx="7536">
                  <c:v>9.1343402519727004</c:v>
                </c:pt>
                <c:pt idx="7537">
                  <c:v>9.1343402519727004</c:v>
                </c:pt>
                <c:pt idx="7538">
                  <c:v>10.121836495429211</c:v>
                </c:pt>
                <c:pt idx="7539">
                  <c:v>10.121836495429211</c:v>
                </c:pt>
                <c:pt idx="7540">
                  <c:v>9.1343402519727004</c:v>
                </c:pt>
                <c:pt idx="7541">
                  <c:v>9.1343402519727004</c:v>
                </c:pt>
                <c:pt idx="7542">
                  <c:v>9.1343402519727004</c:v>
                </c:pt>
                <c:pt idx="7543">
                  <c:v>9.1343402519727004</c:v>
                </c:pt>
                <c:pt idx="7544">
                  <c:v>10.121836495429211</c:v>
                </c:pt>
                <c:pt idx="7545">
                  <c:v>10.121836495429211</c:v>
                </c:pt>
                <c:pt idx="7546">
                  <c:v>9.1343402519727004</c:v>
                </c:pt>
                <c:pt idx="7547">
                  <c:v>9.1343402519727004</c:v>
                </c:pt>
                <c:pt idx="7548">
                  <c:v>8.1468440085161937</c:v>
                </c:pt>
                <c:pt idx="7549">
                  <c:v>8.1468440085161937</c:v>
                </c:pt>
                <c:pt idx="7550">
                  <c:v>9.1343402519727004</c:v>
                </c:pt>
                <c:pt idx="7551">
                  <c:v>9.1343402519727004</c:v>
                </c:pt>
                <c:pt idx="7552">
                  <c:v>9.1343402519727004</c:v>
                </c:pt>
                <c:pt idx="7553">
                  <c:v>9.1343402519727004</c:v>
                </c:pt>
                <c:pt idx="7554">
                  <c:v>9.1343402519727004</c:v>
                </c:pt>
                <c:pt idx="7555">
                  <c:v>8.1468440085161937</c:v>
                </c:pt>
                <c:pt idx="7556">
                  <c:v>8.1468440085161937</c:v>
                </c:pt>
                <c:pt idx="7557">
                  <c:v>9.1343402519727004</c:v>
                </c:pt>
                <c:pt idx="7558">
                  <c:v>9.1343402519727004</c:v>
                </c:pt>
                <c:pt idx="7559">
                  <c:v>10.121836495429211</c:v>
                </c:pt>
                <c:pt idx="7560">
                  <c:v>9.1343402519727004</c:v>
                </c:pt>
                <c:pt idx="7561">
                  <c:v>8.1468440085161937</c:v>
                </c:pt>
                <c:pt idx="7562">
                  <c:v>8.1468440085161937</c:v>
                </c:pt>
                <c:pt idx="7563">
                  <c:v>8.1468440085161937</c:v>
                </c:pt>
                <c:pt idx="7564">
                  <c:v>9.1343402519727004</c:v>
                </c:pt>
                <c:pt idx="7565">
                  <c:v>9.1343402519727004</c:v>
                </c:pt>
                <c:pt idx="7566">
                  <c:v>10.121836495429211</c:v>
                </c:pt>
                <c:pt idx="7567">
                  <c:v>10.121836495429211</c:v>
                </c:pt>
                <c:pt idx="7568">
                  <c:v>9.1343402519727004</c:v>
                </c:pt>
                <c:pt idx="7569">
                  <c:v>8.1468440085161937</c:v>
                </c:pt>
                <c:pt idx="7570">
                  <c:v>8.1468440085161937</c:v>
                </c:pt>
                <c:pt idx="7571">
                  <c:v>9.1343402519727004</c:v>
                </c:pt>
                <c:pt idx="7572">
                  <c:v>9.1343402519727004</c:v>
                </c:pt>
                <c:pt idx="7573">
                  <c:v>9.1343402519727004</c:v>
                </c:pt>
                <c:pt idx="7574">
                  <c:v>9.1343402519727004</c:v>
                </c:pt>
                <c:pt idx="7575">
                  <c:v>8.1468440085161937</c:v>
                </c:pt>
                <c:pt idx="7576">
                  <c:v>7.1593477650596853</c:v>
                </c:pt>
                <c:pt idx="7577">
                  <c:v>8.1468440085161937</c:v>
                </c:pt>
                <c:pt idx="7578">
                  <c:v>8.1468440085161937</c:v>
                </c:pt>
                <c:pt idx="7579">
                  <c:v>9.1343402519727004</c:v>
                </c:pt>
                <c:pt idx="7580">
                  <c:v>10.121836495429211</c:v>
                </c:pt>
                <c:pt idx="7581">
                  <c:v>9.1343402519727004</c:v>
                </c:pt>
                <c:pt idx="7582">
                  <c:v>9.1343402519727004</c:v>
                </c:pt>
                <c:pt idx="7583">
                  <c:v>8.1468440085161937</c:v>
                </c:pt>
                <c:pt idx="7584">
                  <c:v>8.1468440085161937</c:v>
                </c:pt>
                <c:pt idx="7585">
                  <c:v>8.1468440085161937</c:v>
                </c:pt>
                <c:pt idx="7586">
                  <c:v>9.1343402519727004</c:v>
                </c:pt>
                <c:pt idx="7587">
                  <c:v>9.1343402519727004</c:v>
                </c:pt>
                <c:pt idx="7588">
                  <c:v>9.1343402519727004</c:v>
                </c:pt>
                <c:pt idx="7589">
                  <c:v>8.1468440085161937</c:v>
                </c:pt>
                <c:pt idx="7590">
                  <c:v>8.1468440085161937</c:v>
                </c:pt>
                <c:pt idx="7591">
                  <c:v>8.1468440085161937</c:v>
                </c:pt>
                <c:pt idx="7592">
                  <c:v>9.1343402519727004</c:v>
                </c:pt>
                <c:pt idx="7593">
                  <c:v>9.1343402519727004</c:v>
                </c:pt>
                <c:pt idx="7594">
                  <c:v>9.1343402519727004</c:v>
                </c:pt>
                <c:pt idx="7595">
                  <c:v>9.1343402519727004</c:v>
                </c:pt>
                <c:pt idx="7596">
                  <c:v>9.1343402519727004</c:v>
                </c:pt>
                <c:pt idx="7597">
                  <c:v>9.1343402519727004</c:v>
                </c:pt>
                <c:pt idx="7598">
                  <c:v>8.1468440085161937</c:v>
                </c:pt>
                <c:pt idx="7599">
                  <c:v>8.1468440085161937</c:v>
                </c:pt>
                <c:pt idx="7600">
                  <c:v>8.1468440085161937</c:v>
                </c:pt>
                <c:pt idx="7601">
                  <c:v>9.1343402519727004</c:v>
                </c:pt>
                <c:pt idx="7602">
                  <c:v>9.1343402519727004</c:v>
                </c:pt>
                <c:pt idx="7603">
                  <c:v>9.1343402519727004</c:v>
                </c:pt>
                <c:pt idx="7604">
                  <c:v>9.1343402519727004</c:v>
                </c:pt>
                <c:pt idx="7605">
                  <c:v>9.1343402519727004</c:v>
                </c:pt>
                <c:pt idx="7606">
                  <c:v>9.1343402519727004</c:v>
                </c:pt>
                <c:pt idx="7607">
                  <c:v>8.1468440085161937</c:v>
                </c:pt>
                <c:pt idx="7608">
                  <c:v>8.1468440085161937</c:v>
                </c:pt>
                <c:pt idx="7609">
                  <c:v>8.1468440085161937</c:v>
                </c:pt>
                <c:pt idx="7610">
                  <c:v>8.1468440085161937</c:v>
                </c:pt>
                <c:pt idx="7611">
                  <c:v>9.1343402519727004</c:v>
                </c:pt>
                <c:pt idx="7612">
                  <c:v>8.1468440085161937</c:v>
                </c:pt>
                <c:pt idx="7613">
                  <c:v>8.1468440085161937</c:v>
                </c:pt>
                <c:pt idx="7614">
                  <c:v>9.1343402519727004</c:v>
                </c:pt>
                <c:pt idx="7615">
                  <c:v>8.1468440085161937</c:v>
                </c:pt>
                <c:pt idx="7616">
                  <c:v>8.1468440085161937</c:v>
                </c:pt>
                <c:pt idx="7617">
                  <c:v>8.1468440085161937</c:v>
                </c:pt>
                <c:pt idx="7618">
                  <c:v>8.1468440085161937</c:v>
                </c:pt>
                <c:pt idx="7619">
                  <c:v>8.1468440085161937</c:v>
                </c:pt>
                <c:pt idx="7620">
                  <c:v>9.1343402519727004</c:v>
                </c:pt>
                <c:pt idx="7621">
                  <c:v>9.1343402519727004</c:v>
                </c:pt>
                <c:pt idx="7622">
                  <c:v>9.1343402519727004</c:v>
                </c:pt>
                <c:pt idx="7623">
                  <c:v>8.1468440085161937</c:v>
                </c:pt>
                <c:pt idx="7624">
                  <c:v>8.1468440085161937</c:v>
                </c:pt>
                <c:pt idx="7625">
                  <c:v>8.1468440085161937</c:v>
                </c:pt>
                <c:pt idx="7626">
                  <c:v>8.1468440085161937</c:v>
                </c:pt>
                <c:pt idx="7627">
                  <c:v>8.1468440085161937</c:v>
                </c:pt>
                <c:pt idx="7628">
                  <c:v>9.1343402519727004</c:v>
                </c:pt>
                <c:pt idx="7629">
                  <c:v>9.1343402519727004</c:v>
                </c:pt>
                <c:pt idx="7630">
                  <c:v>9.1343402519727004</c:v>
                </c:pt>
                <c:pt idx="7631">
                  <c:v>8.1468440085161937</c:v>
                </c:pt>
                <c:pt idx="7632">
                  <c:v>8.1468440085161937</c:v>
                </c:pt>
                <c:pt idx="7633">
                  <c:v>8.1468440085161937</c:v>
                </c:pt>
                <c:pt idx="7634">
                  <c:v>8.1468440085161937</c:v>
                </c:pt>
                <c:pt idx="7635">
                  <c:v>8.1468440085161937</c:v>
                </c:pt>
                <c:pt idx="7636">
                  <c:v>8.1468440085161937</c:v>
                </c:pt>
                <c:pt idx="7637">
                  <c:v>9.1343402519727004</c:v>
                </c:pt>
                <c:pt idx="7638">
                  <c:v>8.1468440085161937</c:v>
                </c:pt>
                <c:pt idx="7639">
                  <c:v>8.1468440085161937</c:v>
                </c:pt>
                <c:pt idx="7640">
                  <c:v>8.1468440085161937</c:v>
                </c:pt>
                <c:pt idx="7641">
                  <c:v>8.1468440085161937</c:v>
                </c:pt>
                <c:pt idx="7642">
                  <c:v>8.1468440085161937</c:v>
                </c:pt>
                <c:pt idx="7643">
                  <c:v>8.1468440085161937</c:v>
                </c:pt>
                <c:pt idx="7644">
                  <c:v>8.1468440085161937</c:v>
                </c:pt>
                <c:pt idx="7645">
                  <c:v>8.1468440085161937</c:v>
                </c:pt>
                <c:pt idx="7646">
                  <c:v>8.1468440085161937</c:v>
                </c:pt>
                <c:pt idx="7647">
                  <c:v>8.1468440085161937</c:v>
                </c:pt>
                <c:pt idx="7648">
                  <c:v>8.1468440085161937</c:v>
                </c:pt>
                <c:pt idx="7649">
                  <c:v>8.1468440085161937</c:v>
                </c:pt>
                <c:pt idx="7650">
                  <c:v>7.1593477650596853</c:v>
                </c:pt>
                <c:pt idx="7651">
                  <c:v>7.1593477650596853</c:v>
                </c:pt>
                <c:pt idx="7652">
                  <c:v>7.1593477650596853</c:v>
                </c:pt>
                <c:pt idx="7653">
                  <c:v>8.1468440085161937</c:v>
                </c:pt>
                <c:pt idx="7654">
                  <c:v>9.1343402519727004</c:v>
                </c:pt>
                <c:pt idx="7655">
                  <c:v>9.1343402519727004</c:v>
                </c:pt>
                <c:pt idx="7656">
                  <c:v>9.1343402519727004</c:v>
                </c:pt>
                <c:pt idx="7657">
                  <c:v>8.1468440085161937</c:v>
                </c:pt>
                <c:pt idx="7658">
                  <c:v>8.1468440085161937</c:v>
                </c:pt>
                <c:pt idx="7659">
                  <c:v>8.1468440085161937</c:v>
                </c:pt>
                <c:pt idx="7660">
                  <c:v>8.1468440085161937</c:v>
                </c:pt>
                <c:pt idx="7661">
                  <c:v>8.1468440085161937</c:v>
                </c:pt>
                <c:pt idx="7662">
                  <c:v>9.1343402519727004</c:v>
                </c:pt>
                <c:pt idx="7663">
                  <c:v>9.1343402519727004</c:v>
                </c:pt>
                <c:pt idx="7664">
                  <c:v>9.1343402519727004</c:v>
                </c:pt>
                <c:pt idx="7665">
                  <c:v>8.1468440085161937</c:v>
                </c:pt>
                <c:pt idx="7666">
                  <c:v>8.1468440085161937</c:v>
                </c:pt>
                <c:pt idx="7667">
                  <c:v>7.1593477650596853</c:v>
                </c:pt>
                <c:pt idx="7668">
                  <c:v>7.1593477650596853</c:v>
                </c:pt>
                <c:pt idx="7669">
                  <c:v>7.1593477650596853</c:v>
                </c:pt>
                <c:pt idx="7670">
                  <c:v>8.1468440085161937</c:v>
                </c:pt>
                <c:pt idx="7671">
                  <c:v>8.1468440085161937</c:v>
                </c:pt>
                <c:pt idx="7672">
                  <c:v>9.1343402519727004</c:v>
                </c:pt>
                <c:pt idx="7673">
                  <c:v>8.1468440085161937</c:v>
                </c:pt>
                <c:pt idx="7674">
                  <c:v>8.1468440085161937</c:v>
                </c:pt>
                <c:pt idx="7675">
                  <c:v>8.1468440085161937</c:v>
                </c:pt>
                <c:pt idx="7676">
                  <c:v>8.1468440085161937</c:v>
                </c:pt>
                <c:pt idx="7677">
                  <c:v>7.1593477650596853</c:v>
                </c:pt>
                <c:pt idx="7678">
                  <c:v>7.1593477650596853</c:v>
                </c:pt>
                <c:pt idx="7679">
                  <c:v>8.1468440085161937</c:v>
                </c:pt>
                <c:pt idx="7680">
                  <c:v>8.1468440085161937</c:v>
                </c:pt>
                <c:pt idx="7681">
                  <c:v>9.1343402519727004</c:v>
                </c:pt>
                <c:pt idx="7682">
                  <c:v>8.1468440085161937</c:v>
                </c:pt>
                <c:pt idx="7683">
                  <c:v>8.1468440085161937</c:v>
                </c:pt>
                <c:pt idx="7684">
                  <c:v>7.1593477650596853</c:v>
                </c:pt>
                <c:pt idx="7685">
                  <c:v>7.1593477650596853</c:v>
                </c:pt>
                <c:pt idx="7686">
                  <c:v>8.1468440085161937</c:v>
                </c:pt>
                <c:pt idx="7687">
                  <c:v>8.1468440085161937</c:v>
                </c:pt>
                <c:pt idx="7688">
                  <c:v>8.1468440085161937</c:v>
                </c:pt>
                <c:pt idx="7689">
                  <c:v>8.1468440085161937</c:v>
                </c:pt>
                <c:pt idx="7690">
                  <c:v>8.1468440085161937</c:v>
                </c:pt>
                <c:pt idx="7691">
                  <c:v>8.1468440085161937</c:v>
                </c:pt>
                <c:pt idx="7692">
                  <c:v>8.1468440085161937</c:v>
                </c:pt>
                <c:pt idx="7693">
                  <c:v>7.1593477650596853</c:v>
                </c:pt>
                <c:pt idx="7694">
                  <c:v>8.1468440085161937</c:v>
                </c:pt>
                <c:pt idx="7695">
                  <c:v>8.1468440085161937</c:v>
                </c:pt>
                <c:pt idx="7696">
                  <c:v>9.1343402519727004</c:v>
                </c:pt>
                <c:pt idx="7697">
                  <c:v>8.1468440085161937</c:v>
                </c:pt>
                <c:pt idx="7698">
                  <c:v>8.1468440085161937</c:v>
                </c:pt>
                <c:pt idx="7699">
                  <c:v>8.1468440085161937</c:v>
                </c:pt>
                <c:pt idx="7700">
                  <c:v>8.1468440085161937</c:v>
                </c:pt>
                <c:pt idx="7701">
                  <c:v>8.1468440085161937</c:v>
                </c:pt>
                <c:pt idx="7702">
                  <c:v>8.1468440085161937</c:v>
                </c:pt>
                <c:pt idx="7703">
                  <c:v>8.1468440085161937</c:v>
                </c:pt>
                <c:pt idx="7704">
                  <c:v>8.1468440085161937</c:v>
                </c:pt>
                <c:pt idx="7705">
                  <c:v>8.1468440085161937</c:v>
                </c:pt>
                <c:pt idx="7706">
                  <c:v>7.1593477650596853</c:v>
                </c:pt>
                <c:pt idx="7707">
                  <c:v>7.1593477650596853</c:v>
                </c:pt>
                <c:pt idx="7708">
                  <c:v>8.1468440085161937</c:v>
                </c:pt>
                <c:pt idx="7709">
                  <c:v>8.1468440085161937</c:v>
                </c:pt>
                <c:pt idx="7710">
                  <c:v>9.1343402519727004</c:v>
                </c:pt>
                <c:pt idx="7711">
                  <c:v>9.1343402519727004</c:v>
                </c:pt>
                <c:pt idx="7712">
                  <c:v>8.1468440085161937</c:v>
                </c:pt>
                <c:pt idx="7713">
                  <c:v>8.1468440085161937</c:v>
                </c:pt>
                <c:pt idx="7714">
                  <c:v>7.1593477650596853</c:v>
                </c:pt>
                <c:pt idx="7715">
                  <c:v>7.1593477650596853</c:v>
                </c:pt>
                <c:pt idx="7716">
                  <c:v>7.1593477650596853</c:v>
                </c:pt>
                <c:pt idx="7717">
                  <c:v>8.1468440085161937</c:v>
                </c:pt>
                <c:pt idx="7718">
                  <c:v>8.1468440085161937</c:v>
                </c:pt>
                <c:pt idx="7719">
                  <c:v>8.1468440085161937</c:v>
                </c:pt>
                <c:pt idx="7720">
                  <c:v>8.1468440085161937</c:v>
                </c:pt>
                <c:pt idx="7721">
                  <c:v>8.1468440085161937</c:v>
                </c:pt>
                <c:pt idx="7722">
                  <c:v>8.1468440085161937</c:v>
                </c:pt>
                <c:pt idx="7723">
                  <c:v>8.1468440085161937</c:v>
                </c:pt>
                <c:pt idx="7724">
                  <c:v>8.1468440085161937</c:v>
                </c:pt>
                <c:pt idx="7725">
                  <c:v>8.1468440085161937</c:v>
                </c:pt>
                <c:pt idx="7726">
                  <c:v>9.1343402519727004</c:v>
                </c:pt>
                <c:pt idx="7727">
                  <c:v>8.1468440085161937</c:v>
                </c:pt>
                <c:pt idx="7728">
                  <c:v>8.1468440085161937</c:v>
                </c:pt>
                <c:pt idx="7729">
                  <c:v>7.1593477650596853</c:v>
                </c:pt>
                <c:pt idx="7730">
                  <c:v>7.1593477650596853</c:v>
                </c:pt>
                <c:pt idx="7731">
                  <c:v>8.1468440085161937</c:v>
                </c:pt>
                <c:pt idx="7732">
                  <c:v>8.1468440085161937</c:v>
                </c:pt>
                <c:pt idx="7733">
                  <c:v>8.1468440085161937</c:v>
                </c:pt>
                <c:pt idx="7734">
                  <c:v>8.1468440085161937</c:v>
                </c:pt>
                <c:pt idx="7735">
                  <c:v>8.1468440085161937</c:v>
                </c:pt>
                <c:pt idx="7736">
                  <c:v>8.1468440085161937</c:v>
                </c:pt>
                <c:pt idx="7737">
                  <c:v>8.1468440085161937</c:v>
                </c:pt>
                <c:pt idx="7738">
                  <c:v>7.1593477650596853</c:v>
                </c:pt>
                <c:pt idx="7739">
                  <c:v>8.1468440085161937</c:v>
                </c:pt>
                <c:pt idx="7740">
                  <c:v>8.1468440085161937</c:v>
                </c:pt>
                <c:pt idx="7741">
                  <c:v>8.1468440085161937</c:v>
                </c:pt>
                <c:pt idx="7742">
                  <c:v>7.1593477650596853</c:v>
                </c:pt>
                <c:pt idx="7743">
                  <c:v>7.1593477650596853</c:v>
                </c:pt>
                <c:pt idx="7744">
                  <c:v>7.1593477650596853</c:v>
                </c:pt>
                <c:pt idx="7745">
                  <c:v>7.1593477650596853</c:v>
                </c:pt>
                <c:pt idx="7746">
                  <c:v>7.1593477650596853</c:v>
                </c:pt>
                <c:pt idx="7747">
                  <c:v>8.1468440085161937</c:v>
                </c:pt>
                <c:pt idx="7748">
                  <c:v>9.1343402519727004</c:v>
                </c:pt>
                <c:pt idx="7749">
                  <c:v>9.1343402519727004</c:v>
                </c:pt>
                <c:pt idx="7750">
                  <c:v>8.1468440085161937</c:v>
                </c:pt>
                <c:pt idx="7751">
                  <c:v>8.1468440085161937</c:v>
                </c:pt>
                <c:pt idx="7752">
                  <c:v>7.1593477650596853</c:v>
                </c:pt>
                <c:pt idx="7753">
                  <c:v>7.1593477650596853</c:v>
                </c:pt>
                <c:pt idx="7754">
                  <c:v>7.1593477650596853</c:v>
                </c:pt>
                <c:pt idx="7755">
                  <c:v>7.1593477650596853</c:v>
                </c:pt>
                <c:pt idx="7756">
                  <c:v>8.1468440085161937</c:v>
                </c:pt>
                <c:pt idx="7757">
                  <c:v>8.1468440085161937</c:v>
                </c:pt>
                <c:pt idx="7758">
                  <c:v>8.1468440085161937</c:v>
                </c:pt>
                <c:pt idx="7759">
                  <c:v>7.1593477650596853</c:v>
                </c:pt>
                <c:pt idx="7760">
                  <c:v>7.1593477650596853</c:v>
                </c:pt>
                <c:pt idx="7761">
                  <c:v>7.1593477650596853</c:v>
                </c:pt>
                <c:pt idx="7762">
                  <c:v>7.1593477650596853</c:v>
                </c:pt>
                <c:pt idx="7763">
                  <c:v>7.1593477650596853</c:v>
                </c:pt>
                <c:pt idx="7764">
                  <c:v>8.1468440085161937</c:v>
                </c:pt>
                <c:pt idx="7765">
                  <c:v>8.1468440085161937</c:v>
                </c:pt>
                <c:pt idx="7766">
                  <c:v>8.1468440085161937</c:v>
                </c:pt>
                <c:pt idx="7767">
                  <c:v>7.1593477650596853</c:v>
                </c:pt>
                <c:pt idx="7768">
                  <c:v>7.1593477650596853</c:v>
                </c:pt>
                <c:pt idx="7769">
                  <c:v>7.1593477650596853</c:v>
                </c:pt>
                <c:pt idx="7770">
                  <c:v>7.1593477650596853</c:v>
                </c:pt>
                <c:pt idx="7771">
                  <c:v>8.1468440085161937</c:v>
                </c:pt>
                <c:pt idx="7772">
                  <c:v>8.1468440085161937</c:v>
                </c:pt>
                <c:pt idx="7773">
                  <c:v>8.1468440085161937</c:v>
                </c:pt>
                <c:pt idx="7774">
                  <c:v>8.1468440085161937</c:v>
                </c:pt>
                <c:pt idx="7775">
                  <c:v>7.1593477650596853</c:v>
                </c:pt>
                <c:pt idx="7776">
                  <c:v>7.1593477650596853</c:v>
                </c:pt>
                <c:pt idx="7777">
                  <c:v>7.1593477650596853</c:v>
                </c:pt>
                <c:pt idx="7778">
                  <c:v>8.1468440085161937</c:v>
                </c:pt>
                <c:pt idx="7779">
                  <c:v>8.1468440085161937</c:v>
                </c:pt>
                <c:pt idx="7780">
                  <c:v>8.1468440085161937</c:v>
                </c:pt>
                <c:pt idx="7781">
                  <c:v>8.1468440085161937</c:v>
                </c:pt>
                <c:pt idx="7782">
                  <c:v>8.1468440085161937</c:v>
                </c:pt>
                <c:pt idx="7783">
                  <c:v>8.1468440085161937</c:v>
                </c:pt>
                <c:pt idx="7784">
                  <c:v>8.1468440085161937</c:v>
                </c:pt>
                <c:pt idx="7785">
                  <c:v>8.1468440085161937</c:v>
                </c:pt>
                <c:pt idx="7786">
                  <c:v>8.1468440085161937</c:v>
                </c:pt>
                <c:pt idx="7787">
                  <c:v>7.1593477650596853</c:v>
                </c:pt>
                <c:pt idx="7788">
                  <c:v>7.1593477650596853</c:v>
                </c:pt>
                <c:pt idx="7789">
                  <c:v>7.1593477650596853</c:v>
                </c:pt>
                <c:pt idx="7790">
                  <c:v>7.1593477650596853</c:v>
                </c:pt>
                <c:pt idx="7791">
                  <c:v>8.1468440085161937</c:v>
                </c:pt>
                <c:pt idx="7792">
                  <c:v>8.1468440085161937</c:v>
                </c:pt>
                <c:pt idx="7793">
                  <c:v>8.1468440085161937</c:v>
                </c:pt>
                <c:pt idx="7794">
                  <c:v>7.1593477650596853</c:v>
                </c:pt>
                <c:pt idx="7795">
                  <c:v>7.1593477650596853</c:v>
                </c:pt>
                <c:pt idx="7796">
                  <c:v>7.1593477650596853</c:v>
                </c:pt>
                <c:pt idx="7797">
                  <c:v>7.1593477650596853</c:v>
                </c:pt>
                <c:pt idx="7798">
                  <c:v>7.1593477650596853</c:v>
                </c:pt>
                <c:pt idx="7799">
                  <c:v>7.1593477650596853</c:v>
                </c:pt>
                <c:pt idx="7800">
                  <c:v>8.1468440085161937</c:v>
                </c:pt>
                <c:pt idx="7801">
                  <c:v>7.1593477650596853</c:v>
                </c:pt>
                <c:pt idx="7802">
                  <c:v>7.1593477650596853</c:v>
                </c:pt>
                <c:pt idx="7803">
                  <c:v>7.1593477650596853</c:v>
                </c:pt>
                <c:pt idx="7804">
                  <c:v>7.1593477650596853</c:v>
                </c:pt>
                <c:pt idx="7805">
                  <c:v>7.1593477650596853</c:v>
                </c:pt>
                <c:pt idx="7806">
                  <c:v>7.1593477650596853</c:v>
                </c:pt>
                <c:pt idx="7807">
                  <c:v>8.1468440085161937</c:v>
                </c:pt>
                <c:pt idx="7808">
                  <c:v>8.1468440085161937</c:v>
                </c:pt>
                <c:pt idx="7809">
                  <c:v>7.1593477650596853</c:v>
                </c:pt>
                <c:pt idx="7810">
                  <c:v>7.1593477650596853</c:v>
                </c:pt>
                <c:pt idx="7811">
                  <c:v>7.1593477650596853</c:v>
                </c:pt>
                <c:pt idx="7812">
                  <c:v>7.1593477650596853</c:v>
                </c:pt>
                <c:pt idx="7813">
                  <c:v>8.1468440085161937</c:v>
                </c:pt>
                <c:pt idx="7814">
                  <c:v>8.1468440085161937</c:v>
                </c:pt>
                <c:pt idx="7815">
                  <c:v>8.1468440085161937</c:v>
                </c:pt>
                <c:pt idx="7816">
                  <c:v>8.1468440085161937</c:v>
                </c:pt>
                <c:pt idx="7817">
                  <c:v>7.1593477650596853</c:v>
                </c:pt>
                <c:pt idx="7818">
                  <c:v>7.1593477650596853</c:v>
                </c:pt>
                <c:pt idx="7819">
                  <c:v>7.1593477650596853</c:v>
                </c:pt>
                <c:pt idx="7820">
                  <c:v>7.1593477650596853</c:v>
                </c:pt>
                <c:pt idx="7821">
                  <c:v>7.1593477650596853</c:v>
                </c:pt>
                <c:pt idx="7822">
                  <c:v>8.1468440085161937</c:v>
                </c:pt>
                <c:pt idx="7823">
                  <c:v>8.1468440085161937</c:v>
                </c:pt>
                <c:pt idx="7824">
                  <c:v>8.1468440085161937</c:v>
                </c:pt>
                <c:pt idx="7825">
                  <c:v>7.1593477650596853</c:v>
                </c:pt>
                <c:pt idx="7826">
                  <c:v>7.1593477650596853</c:v>
                </c:pt>
                <c:pt idx="7827">
                  <c:v>7.1593477650596853</c:v>
                </c:pt>
                <c:pt idx="7828">
                  <c:v>7.1593477650596853</c:v>
                </c:pt>
                <c:pt idx="7829">
                  <c:v>7.1593477650596853</c:v>
                </c:pt>
                <c:pt idx="7830">
                  <c:v>8.1468440085161937</c:v>
                </c:pt>
                <c:pt idx="7831">
                  <c:v>8.1468440085161937</c:v>
                </c:pt>
                <c:pt idx="7832">
                  <c:v>7.1593477650596853</c:v>
                </c:pt>
                <c:pt idx="7833">
                  <c:v>7.1593477650596853</c:v>
                </c:pt>
                <c:pt idx="7834">
                  <c:v>7.1593477650596853</c:v>
                </c:pt>
                <c:pt idx="7835">
                  <c:v>7.1593477650596853</c:v>
                </c:pt>
                <c:pt idx="7836">
                  <c:v>7.1593477650596853</c:v>
                </c:pt>
                <c:pt idx="7837">
                  <c:v>7.1593477650596853</c:v>
                </c:pt>
                <c:pt idx="7838">
                  <c:v>8.1468440085161937</c:v>
                </c:pt>
                <c:pt idx="7839">
                  <c:v>8.1468440085161937</c:v>
                </c:pt>
                <c:pt idx="7840">
                  <c:v>8.1468440085161937</c:v>
                </c:pt>
                <c:pt idx="7841">
                  <c:v>8.1468440085161937</c:v>
                </c:pt>
                <c:pt idx="7842">
                  <c:v>7.1593477650596853</c:v>
                </c:pt>
                <c:pt idx="7843">
                  <c:v>7.1593477650596853</c:v>
                </c:pt>
                <c:pt idx="7844">
                  <c:v>7.1593477650596853</c:v>
                </c:pt>
                <c:pt idx="7845">
                  <c:v>7.1593477650596853</c:v>
                </c:pt>
                <c:pt idx="7846">
                  <c:v>7.1593477650596853</c:v>
                </c:pt>
                <c:pt idx="7847">
                  <c:v>7.1593477650596853</c:v>
                </c:pt>
                <c:pt idx="7848">
                  <c:v>7.1593477650596853</c:v>
                </c:pt>
                <c:pt idx="7849">
                  <c:v>7.1593477650596853</c:v>
                </c:pt>
                <c:pt idx="7850">
                  <c:v>7.1593477650596853</c:v>
                </c:pt>
                <c:pt idx="7851">
                  <c:v>7.1593477650596853</c:v>
                </c:pt>
                <c:pt idx="7852">
                  <c:v>7.1593477650596853</c:v>
                </c:pt>
                <c:pt idx="7853">
                  <c:v>7.1593477650596853</c:v>
                </c:pt>
                <c:pt idx="7854">
                  <c:v>7.1593477650596853</c:v>
                </c:pt>
                <c:pt idx="7855">
                  <c:v>7.1593477650596853</c:v>
                </c:pt>
                <c:pt idx="7856">
                  <c:v>8.1468440085161937</c:v>
                </c:pt>
                <c:pt idx="7857">
                  <c:v>8.1468440085161937</c:v>
                </c:pt>
                <c:pt idx="7858">
                  <c:v>8.1468440085161937</c:v>
                </c:pt>
                <c:pt idx="7859">
                  <c:v>8.1468440085161937</c:v>
                </c:pt>
                <c:pt idx="7860">
                  <c:v>7.1593477650596853</c:v>
                </c:pt>
                <c:pt idx="7861">
                  <c:v>7.1593477650596853</c:v>
                </c:pt>
                <c:pt idx="7862">
                  <c:v>7.1593477650596853</c:v>
                </c:pt>
                <c:pt idx="7863">
                  <c:v>7.1593477650596853</c:v>
                </c:pt>
                <c:pt idx="7864">
                  <c:v>8.1468440085161937</c:v>
                </c:pt>
                <c:pt idx="7865">
                  <c:v>8.1468440085161937</c:v>
                </c:pt>
                <c:pt idx="7866">
                  <c:v>8.1468440085161937</c:v>
                </c:pt>
                <c:pt idx="7867">
                  <c:v>7.1593477650596853</c:v>
                </c:pt>
                <c:pt idx="7868">
                  <c:v>7.1593477650596853</c:v>
                </c:pt>
                <c:pt idx="7869">
                  <c:v>7.1593477650596853</c:v>
                </c:pt>
                <c:pt idx="7870">
                  <c:v>7.1593477650596853</c:v>
                </c:pt>
                <c:pt idx="7871">
                  <c:v>8.1468440085161937</c:v>
                </c:pt>
                <c:pt idx="7872">
                  <c:v>8.1468440085161937</c:v>
                </c:pt>
                <c:pt idx="7873">
                  <c:v>8.1468440085161937</c:v>
                </c:pt>
                <c:pt idx="7874">
                  <c:v>7.1593477650596853</c:v>
                </c:pt>
                <c:pt idx="7875">
                  <c:v>7.1593477650596853</c:v>
                </c:pt>
                <c:pt idx="7876">
                  <c:v>5.9249774607390497</c:v>
                </c:pt>
                <c:pt idx="7877">
                  <c:v>5.9249774607390497</c:v>
                </c:pt>
                <c:pt idx="7878">
                  <c:v>7.1593477650596853</c:v>
                </c:pt>
                <c:pt idx="7879">
                  <c:v>7.1593477650596853</c:v>
                </c:pt>
                <c:pt idx="7880">
                  <c:v>7.1593477650596853</c:v>
                </c:pt>
                <c:pt idx="7881">
                  <c:v>7.1593477650596853</c:v>
                </c:pt>
                <c:pt idx="7882">
                  <c:v>7.1593477650596853</c:v>
                </c:pt>
                <c:pt idx="7883">
                  <c:v>7.1593477650596853</c:v>
                </c:pt>
                <c:pt idx="7884">
                  <c:v>7.1593477650596853</c:v>
                </c:pt>
                <c:pt idx="7885">
                  <c:v>7.1593477650596853</c:v>
                </c:pt>
                <c:pt idx="7886">
                  <c:v>7.1593477650596853</c:v>
                </c:pt>
                <c:pt idx="7887">
                  <c:v>8.1468440085161937</c:v>
                </c:pt>
                <c:pt idx="7888">
                  <c:v>7.1593477650596853</c:v>
                </c:pt>
                <c:pt idx="7889">
                  <c:v>7.1593477650596853</c:v>
                </c:pt>
                <c:pt idx="7890">
                  <c:v>7.1593477650596853</c:v>
                </c:pt>
                <c:pt idx="7891">
                  <c:v>5.9249774607390497</c:v>
                </c:pt>
                <c:pt idx="7892">
                  <c:v>7.1593477650596853</c:v>
                </c:pt>
                <c:pt idx="7893">
                  <c:v>8.1468440085161937</c:v>
                </c:pt>
                <c:pt idx="7894">
                  <c:v>8.1468440085161937</c:v>
                </c:pt>
                <c:pt idx="7895">
                  <c:v>8.1468440085161937</c:v>
                </c:pt>
                <c:pt idx="7896">
                  <c:v>8.1468440085161937</c:v>
                </c:pt>
                <c:pt idx="7897">
                  <c:v>7.1593477650596853</c:v>
                </c:pt>
                <c:pt idx="7898">
                  <c:v>7.1593477650596853</c:v>
                </c:pt>
                <c:pt idx="7899">
                  <c:v>7.1593477650596853</c:v>
                </c:pt>
                <c:pt idx="7900">
                  <c:v>7.1593477650596853</c:v>
                </c:pt>
                <c:pt idx="7901">
                  <c:v>7.1593477650596853</c:v>
                </c:pt>
                <c:pt idx="7902">
                  <c:v>7.1593477650596853</c:v>
                </c:pt>
                <c:pt idx="7903">
                  <c:v>7.1593477650596853</c:v>
                </c:pt>
                <c:pt idx="7904">
                  <c:v>7.1593477650596853</c:v>
                </c:pt>
                <c:pt idx="7905">
                  <c:v>7.1593477650596853</c:v>
                </c:pt>
                <c:pt idx="7906">
                  <c:v>7.1593477650596853</c:v>
                </c:pt>
                <c:pt idx="7907">
                  <c:v>7.1593477650596853</c:v>
                </c:pt>
                <c:pt idx="7908">
                  <c:v>7.1593477650596853</c:v>
                </c:pt>
                <c:pt idx="7909">
                  <c:v>8.1468440085161937</c:v>
                </c:pt>
                <c:pt idx="7910">
                  <c:v>8.1468440085161937</c:v>
                </c:pt>
                <c:pt idx="7911">
                  <c:v>7.1593477650596853</c:v>
                </c:pt>
                <c:pt idx="7912">
                  <c:v>7.1593477650596853</c:v>
                </c:pt>
                <c:pt idx="7913">
                  <c:v>7.1593477650596853</c:v>
                </c:pt>
                <c:pt idx="7914">
                  <c:v>7.1593477650596853</c:v>
                </c:pt>
                <c:pt idx="7915">
                  <c:v>7.1593477650596853</c:v>
                </c:pt>
                <c:pt idx="7916">
                  <c:v>7.1593477650596853</c:v>
                </c:pt>
                <c:pt idx="7917">
                  <c:v>7.1593477650596853</c:v>
                </c:pt>
                <c:pt idx="7918">
                  <c:v>7.1593477650596853</c:v>
                </c:pt>
                <c:pt idx="7919">
                  <c:v>7.1593477650596853</c:v>
                </c:pt>
                <c:pt idx="7920">
                  <c:v>7.1593477650596853</c:v>
                </c:pt>
                <c:pt idx="7921">
                  <c:v>7.1593477650596853</c:v>
                </c:pt>
                <c:pt idx="7922">
                  <c:v>7.1593477650596853</c:v>
                </c:pt>
                <c:pt idx="7923">
                  <c:v>7.1593477650596853</c:v>
                </c:pt>
                <c:pt idx="7924">
                  <c:v>7.1593477650596853</c:v>
                </c:pt>
                <c:pt idx="7925">
                  <c:v>7.1593477650596853</c:v>
                </c:pt>
                <c:pt idx="7926">
                  <c:v>7.1593477650596853</c:v>
                </c:pt>
                <c:pt idx="7927">
                  <c:v>7.1593477650596853</c:v>
                </c:pt>
                <c:pt idx="7928">
                  <c:v>5.9249774607390497</c:v>
                </c:pt>
                <c:pt idx="7929">
                  <c:v>5.9249774607390497</c:v>
                </c:pt>
                <c:pt idx="7930">
                  <c:v>7.1593477650596853</c:v>
                </c:pt>
                <c:pt idx="7931">
                  <c:v>7.1593477650596853</c:v>
                </c:pt>
                <c:pt idx="7932">
                  <c:v>7.1593477650596853</c:v>
                </c:pt>
                <c:pt idx="7933">
                  <c:v>7.1593477650596853</c:v>
                </c:pt>
                <c:pt idx="7934">
                  <c:v>7.1593477650596853</c:v>
                </c:pt>
                <c:pt idx="7935">
                  <c:v>7.1593477650596853</c:v>
                </c:pt>
                <c:pt idx="7936">
                  <c:v>5.9249774607390497</c:v>
                </c:pt>
                <c:pt idx="7937">
                  <c:v>5.9249774607390497</c:v>
                </c:pt>
                <c:pt idx="7938">
                  <c:v>7.1593477650596853</c:v>
                </c:pt>
                <c:pt idx="7939">
                  <c:v>7.1593477650596853</c:v>
                </c:pt>
                <c:pt idx="7940">
                  <c:v>7.1593477650596853</c:v>
                </c:pt>
                <c:pt idx="7941">
                  <c:v>7.1593477650596853</c:v>
                </c:pt>
                <c:pt idx="7942">
                  <c:v>7.1593477650596853</c:v>
                </c:pt>
                <c:pt idx="7943">
                  <c:v>7.1593477650596853</c:v>
                </c:pt>
                <c:pt idx="7944">
                  <c:v>7.1593477650596853</c:v>
                </c:pt>
                <c:pt idx="7945">
                  <c:v>7.1593477650596853</c:v>
                </c:pt>
                <c:pt idx="7946">
                  <c:v>7.1593477650596853</c:v>
                </c:pt>
                <c:pt idx="7947">
                  <c:v>7.1593477650596853</c:v>
                </c:pt>
                <c:pt idx="7948">
                  <c:v>7.1593477650596853</c:v>
                </c:pt>
                <c:pt idx="7949">
                  <c:v>7.1593477650596853</c:v>
                </c:pt>
                <c:pt idx="7950">
                  <c:v>5.9249774607390497</c:v>
                </c:pt>
                <c:pt idx="7951">
                  <c:v>5.9249774607390497</c:v>
                </c:pt>
                <c:pt idx="7952">
                  <c:v>5.9249774607390497</c:v>
                </c:pt>
                <c:pt idx="7953">
                  <c:v>5.9249774607390497</c:v>
                </c:pt>
                <c:pt idx="7954">
                  <c:v>5.9249774607390497</c:v>
                </c:pt>
                <c:pt idx="7955">
                  <c:v>7.1593477650596853</c:v>
                </c:pt>
                <c:pt idx="7956">
                  <c:v>7.1593477650596853</c:v>
                </c:pt>
                <c:pt idx="7957">
                  <c:v>7.1593477650596853</c:v>
                </c:pt>
                <c:pt idx="7958">
                  <c:v>7.1593477650596853</c:v>
                </c:pt>
                <c:pt idx="7959">
                  <c:v>7.1593477650596853</c:v>
                </c:pt>
                <c:pt idx="7960">
                  <c:v>7.1593477650596853</c:v>
                </c:pt>
                <c:pt idx="7961">
                  <c:v>7.1593477650596853</c:v>
                </c:pt>
                <c:pt idx="7962">
                  <c:v>7.1593477650596853</c:v>
                </c:pt>
                <c:pt idx="7963">
                  <c:v>7.1593477650596853</c:v>
                </c:pt>
                <c:pt idx="7964">
                  <c:v>5.9249774607390497</c:v>
                </c:pt>
                <c:pt idx="7965">
                  <c:v>5.9249774607390497</c:v>
                </c:pt>
                <c:pt idx="7966">
                  <c:v>5.9249774607390497</c:v>
                </c:pt>
                <c:pt idx="7967">
                  <c:v>7.1593477650596853</c:v>
                </c:pt>
                <c:pt idx="7968">
                  <c:v>8.1468440085161937</c:v>
                </c:pt>
                <c:pt idx="7969">
                  <c:v>8.1468440085161937</c:v>
                </c:pt>
                <c:pt idx="7970">
                  <c:v>7.1593477650596853</c:v>
                </c:pt>
                <c:pt idx="7971">
                  <c:v>7.1593477650596853</c:v>
                </c:pt>
                <c:pt idx="7972">
                  <c:v>7.1593477650596853</c:v>
                </c:pt>
                <c:pt idx="7973">
                  <c:v>5.9249774607390497</c:v>
                </c:pt>
                <c:pt idx="7974">
                  <c:v>7.1593477650596853</c:v>
                </c:pt>
                <c:pt idx="7975">
                  <c:v>7.1593477650596853</c:v>
                </c:pt>
                <c:pt idx="7976">
                  <c:v>7.1593477650596853</c:v>
                </c:pt>
                <c:pt idx="7977">
                  <c:v>7.1593477650596853</c:v>
                </c:pt>
                <c:pt idx="7978">
                  <c:v>5.9249774607390497</c:v>
                </c:pt>
                <c:pt idx="7979">
                  <c:v>5.9249774607390497</c:v>
                </c:pt>
                <c:pt idx="7980">
                  <c:v>5.9249774607390497</c:v>
                </c:pt>
                <c:pt idx="7981">
                  <c:v>5.9249774607390497</c:v>
                </c:pt>
                <c:pt idx="7982">
                  <c:v>7.1593477650596853</c:v>
                </c:pt>
                <c:pt idx="7983">
                  <c:v>7.1593477650596853</c:v>
                </c:pt>
                <c:pt idx="7984">
                  <c:v>7.1593477650596853</c:v>
                </c:pt>
                <c:pt idx="7985">
                  <c:v>7.1593477650596853</c:v>
                </c:pt>
                <c:pt idx="7986">
                  <c:v>5.9249774607390497</c:v>
                </c:pt>
                <c:pt idx="7987">
                  <c:v>5.9249774607390497</c:v>
                </c:pt>
                <c:pt idx="7988">
                  <c:v>5.9249774607390497</c:v>
                </c:pt>
                <c:pt idx="7989">
                  <c:v>7.1593477650596853</c:v>
                </c:pt>
                <c:pt idx="7990">
                  <c:v>7.1593477650596853</c:v>
                </c:pt>
                <c:pt idx="7991">
                  <c:v>7.1593477650596853</c:v>
                </c:pt>
                <c:pt idx="7992">
                  <c:v>7.1593477650596853</c:v>
                </c:pt>
                <c:pt idx="7993">
                  <c:v>7.1593477650596853</c:v>
                </c:pt>
                <c:pt idx="7994">
                  <c:v>7.1593477650596853</c:v>
                </c:pt>
                <c:pt idx="7995">
                  <c:v>7.1593477650596853</c:v>
                </c:pt>
                <c:pt idx="7996">
                  <c:v>7.1593477650596853</c:v>
                </c:pt>
                <c:pt idx="7997">
                  <c:v>7.1593477650596853</c:v>
                </c:pt>
                <c:pt idx="7998">
                  <c:v>7.1593477650596853</c:v>
                </c:pt>
                <c:pt idx="7999">
                  <c:v>7.1593477650596853</c:v>
                </c:pt>
                <c:pt idx="8000">
                  <c:v>7.1593477650596853</c:v>
                </c:pt>
                <c:pt idx="8001">
                  <c:v>5.9249774607390497</c:v>
                </c:pt>
                <c:pt idx="8002">
                  <c:v>5.9249774607390497</c:v>
                </c:pt>
                <c:pt idx="8003">
                  <c:v>7.1593477650596853</c:v>
                </c:pt>
                <c:pt idx="8004">
                  <c:v>7.1593477650596853</c:v>
                </c:pt>
                <c:pt idx="8005">
                  <c:v>7.1593477650596853</c:v>
                </c:pt>
                <c:pt idx="8006">
                  <c:v>7.1593477650596853</c:v>
                </c:pt>
                <c:pt idx="8007">
                  <c:v>7.1593477650596853</c:v>
                </c:pt>
                <c:pt idx="8008">
                  <c:v>5.9249774607390497</c:v>
                </c:pt>
                <c:pt idx="8009">
                  <c:v>5.9249774607390497</c:v>
                </c:pt>
                <c:pt idx="8010">
                  <c:v>5.9249774607390497</c:v>
                </c:pt>
                <c:pt idx="8011">
                  <c:v>7.1593477650596853</c:v>
                </c:pt>
                <c:pt idx="8012">
                  <c:v>5.9249774607390497</c:v>
                </c:pt>
                <c:pt idx="8013">
                  <c:v>5.9249774607390497</c:v>
                </c:pt>
                <c:pt idx="8014">
                  <c:v>5.9249774607390497</c:v>
                </c:pt>
                <c:pt idx="8015">
                  <c:v>5.9249774607390497</c:v>
                </c:pt>
                <c:pt idx="8016">
                  <c:v>5.9249774607390497</c:v>
                </c:pt>
                <c:pt idx="8017">
                  <c:v>7.1593477650596853</c:v>
                </c:pt>
                <c:pt idx="8018">
                  <c:v>7.1593477650596853</c:v>
                </c:pt>
                <c:pt idx="8019">
                  <c:v>7.1593477650596853</c:v>
                </c:pt>
                <c:pt idx="8020">
                  <c:v>7.1593477650596853</c:v>
                </c:pt>
                <c:pt idx="8021">
                  <c:v>7.1593477650596853</c:v>
                </c:pt>
                <c:pt idx="8022">
                  <c:v>7.1593477650596853</c:v>
                </c:pt>
                <c:pt idx="8023">
                  <c:v>5.9249774607390497</c:v>
                </c:pt>
                <c:pt idx="8024">
                  <c:v>5.9249774607390497</c:v>
                </c:pt>
                <c:pt idx="8025">
                  <c:v>5.9249774607390497</c:v>
                </c:pt>
                <c:pt idx="8026">
                  <c:v>5.9249774607390497</c:v>
                </c:pt>
                <c:pt idx="8027">
                  <c:v>7.1593477650596853</c:v>
                </c:pt>
                <c:pt idx="8028">
                  <c:v>7.1593477650596853</c:v>
                </c:pt>
                <c:pt idx="8029">
                  <c:v>7.1593477650596853</c:v>
                </c:pt>
                <c:pt idx="8030">
                  <c:v>7.1593477650596853</c:v>
                </c:pt>
                <c:pt idx="8031">
                  <c:v>7.1593477650596853</c:v>
                </c:pt>
                <c:pt idx="8032">
                  <c:v>7.1593477650596853</c:v>
                </c:pt>
                <c:pt idx="8033">
                  <c:v>7.1593477650596853</c:v>
                </c:pt>
                <c:pt idx="8034">
                  <c:v>5.9249774607390497</c:v>
                </c:pt>
                <c:pt idx="8035">
                  <c:v>5.9249774607390497</c:v>
                </c:pt>
                <c:pt idx="8036">
                  <c:v>5.9249774607390497</c:v>
                </c:pt>
                <c:pt idx="8037">
                  <c:v>5.9249774607390497</c:v>
                </c:pt>
                <c:pt idx="8038">
                  <c:v>5.9249774607390497</c:v>
                </c:pt>
                <c:pt idx="8039">
                  <c:v>5.9249774607390497</c:v>
                </c:pt>
                <c:pt idx="8040">
                  <c:v>5.9249774607390497</c:v>
                </c:pt>
                <c:pt idx="8041">
                  <c:v>7.1593477650596853</c:v>
                </c:pt>
                <c:pt idx="8042">
                  <c:v>7.1593477650596853</c:v>
                </c:pt>
                <c:pt idx="8043">
                  <c:v>7.1593477650596853</c:v>
                </c:pt>
                <c:pt idx="8044">
                  <c:v>5.9249774607390497</c:v>
                </c:pt>
                <c:pt idx="8045">
                  <c:v>5.9249774607390497</c:v>
                </c:pt>
                <c:pt idx="8046">
                  <c:v>5.9249774607390497</c:v>
                </c:pt>
                <c:pt idx="8047">
                  <c:v>5.9249774607390497</c:v>
                </c:pt>
                <c:pt idx="8048">
                  <c:v>5.9249774607390497</c:v>
                </c:pt>
                <c:pt idx="8049">
                  <c:v>5.9249774607390497</c:v>
                </c:pt>
                <c:pt idx="8050">
                  <c:v>5.9249774607390497</c:v>
                </c:pt>
                <c:pt idx="8051">
                  <c:v>5.9249774607390497</c:v>
                </c:pt>
                <c:pt idx="8052">
                  <c:v>7.1593477650596853</c:v>
                </c:pt>
                <c:pt idx="8053">
                  <c:v>7.1593477650596853</c:v>
                </c:pt>
                <c:pt idx="8054">
                  <c:v>7.1593477650596853</c:v>
                </c:pt>
                <c:pt idx="8055">
                  <c:v>5.9249774607390497</c:v>
                </c:pt>
                <c:pt idx="8056">
                  <c:v>5.9249774607390497</c:v>
                </c:pt>
                <c:pt idx="8057">
                  <c:v>5.9249774607390497</c:v>
                </c:pt>
                <c:pt idx="8058">
                  <c:v>5.9249774607390497</c:v>
                </c:pt>
                <c:pt idx="8059">
                  <c:v>7.1593477650596853</c:v>
                </c:pt>
                <c:pt idx="8060">
                  <c:v>7.1593477650596853</c:v>
                </c:pt>
                <c:pt idx="8061">
                  <c:v>5.9249774607390497</c:v>
                </c:pt>
                <c:pt idx="8062">
                  <c:v>5.9249774607390497</c:v>
                </c:pt>
                <c:pt idx="8063">
                  <c:v>5.9249774607390497</c:v>
                </c:pt>
                <c:pt idx="8064">
                  <c:v>5.9249774607390497</c:v>
                </c:pt>
                <c:pt idx="8065">
                  <c:v>7.1593477650596853</c:v>
                </c:pt>
                <c:pt idx="8066">
                  <c:v>7.1593477650596853</c:v>
                </c:pt>
                <c:pt idx="8067">
                  <c:v>7.1593477650596853</c:v>
                </c:pt>
                <c:pt idx="8068">
                  <c:v>7.1593477650596853</c:v>
                </c:pt>
                <c:pt idx="8069">
                  <c:v>5.9249774607390497</c:v>
                </c:pt>
                <c:pt idx="8070">
                  <c:v>5.9249774607390497</c:v>
                </c:pt>
                <c:pt idx="8071">
                  <c:v>5.9249774607390497</c:v>
                </c:pt>
                <c:pt idx="8072">
                  <c:v>5.9249774607390497</c:v>
                </c:pt>
                <c:pt idx="8073">
                  <c:v>7.1593477650596853</c:v>
                </c:pt>
                <c:pt idx="8074">
                  <c:v>7.1593477650596853</c:v>
                </c:pt>
                <c:pt idx="8075">
                  <c:v>5.9249774607390497</c:v>
                </c:pt>
                <c:pt idx="8076">
                  <c:v>5.9249774607390497</c:v>
                </c:pt>
                <c:pt idx="8077">
                  <c:v>5.9249774607390497</c:v>
                </c:pt>
                <c:pt idx="8078">
                  <c:v>5.9249774607390497</c:v>
                </c:pt>
                <c:pt idx="8079">
                  <c:v>7.1593477650596853</c:v>
                </c:pt>
                <c:pt idx="8080">
                  <c:v>7.1593477650596853</c:v>
                </c:pt>
                <c:pt idx="8081">
                  <c:v>7.1593477650596853</c:v>
                </c:pt>
                <c:pt idx="8082">
                  <c:v>7.1593477650596853</c:v>
                </c:pt>
                <c:pt idx="8083">
                  <c:v>5.9249774607390497</c:v>
                </c:pt>
                <c:pt idx="8084">
                  <c:v>5.9249774607390497</c:v>
                </c:pt>
                <c:pt idx="8085">
                  <c:v>5.9249774607390497</c:v>
                </c:pt>
                <c:pt idx="8086">
                  <c:v>5.9249774607390497</c:v>
                </c:pt>
                <c:pt idx="8087">
                  <c:v>5.9249774607390497</c:v>
                </c:pt>
                <c:pt idx="8088">
                  <c:v>5.9249774607390497</c:v>
                </c:pt>
                <c:pt idx="8089">
                  <c:v>5.9249774607390497</c:v>
                </c:pt>
                <c:pt idx="8090">
                  <c:v>5.9249774607390497</c:v>
                </c:pt>
                <c:pt idx="8091">
                  <c:v>7.1593477650596853</c:v>
                </c:pt>
                <c:pt idx="8092">
                  <c:v>5.9249774607390497</c:v>
                </c:pt>
                <c:pt idx="8093">
                  <c:v>5.9249774607390497</c:v>
                </c:pt>
                <c:pt idx="8094">
                  <c:v>5.9249774607390497</c:v>
                </c:pt>
                <c:pt idx="8095">
                  <c:v>5.9249774607390497</c:v>
                </c:pt>
                <c:pt idx="8096">
                  <c:v>5.9249774607390497</c:v>
                </c:pt>
                <c:pt idx="8097">
                  <c:v>5.9249774607390497</c:v>
                </c:pt>
                <c:pt idx="8098">
                  <c:v>7.1593477650596853</c:v>
                </c:pt>
                <c:pt idx="8099">
                  <c:v>7.1593477650596853</c:v>
                </c:pt>
                <c:pt idx="8100">
                  <c:v>5.9249774607390497</c:v>
                </c:pt>
                <c:pt idx="8101">
                  <c:v>5.9249774607390497</c:v>
                </c:pt>
                <c:pt idx="8102">
                  <c:v>5.9249774607390497</c:v>
                </c:pt>
                <c:pt idx="8103">
                  <c:v>5.9249774607390497</c:v>
                </c:pt>
                <c:pt idx="8104">
                  <c:v>5.9249774607390497</c:v>
                </c:pt>
                <c:pt idx="8105">
                  <c:v>7.1593477650596853</c:v>
                </c:pt>
                <c:pt idx="8106">
                  <c:v>7.1593477650596853</c:v>
                </c:pt>
                <c:pt idx="8107">
                  <c:v>7.1593477650596853</c:v>
                </c:pt>
                <c:pt idx="8108">
                  <c:v>5.9249774607390497</c:v>
                </c:pt>
                <c:pt idx="8109">
                  <c:v>5.9249774607390497</c:v>
                </c:pt>
                <c:pt idx="8110">
                  <c:v>5.9249774607390497</c:v>
                </c:pt>
                <c:pt idx="8111">
                  <c:v>5.9249774607390497</c:v>
                </c:pt>
                <c:pt idx="8112">
                  <c:v>7.1593477650596853</c:v>
                </c:pt>
                <c:pt idx="8113">
                  <c:v>5.9249774607390497</c:v>
                </c:pt>
                <c:pt idx="8114">
                  <c:v>7.1593477650596853</c:v>
                </c:pt>
                <c:pt idx="8115">
                  <c:v>5.9249774607390497</c:v>
                </c:pt>
                <c:pt idx="8116">
                  <c:v>5.9249774607390497</c:v>
                </c:pt>
                <c:pt idx="8117">
                  <c:v>4.9374812172825404</c:v>
                </c:pt>
                <c:pt idx="8118">
                  <c:v>4.9374812172825404</c:v>
                </c:pt>
                <c:pt idx="8119">
                  <c:v>5.9249774607390497</c:v>
                </c:pt>
                <c:pt idx="8120">
                  <c:v>5.9249774607390497</c:v>
                </c:pt>
                <c:pt idx="8121">
                  <c:v>5.9249774607390497</c:v>
                </c:pt>
                <c:pt idx="8122">
                  <c:v>5.9249774607390497</c:v>
                </c:pt>
                <c:pt idx="8123">
                  <c:v>5.9249774607390497</c:v>
                </c:pt>
                <c:pt idx="8124">
                  <c:v>4.9374812172825404</c:v>
                </c:pt>
                <c:pt idx="8125">
                  <c:v>4.9374812172825404</c:v>
                </c:pt>
                <c:pt idx="8126">
                  <c:v>5.9249774607390497</c:v>
                </c:pt>
                <c:pt idx="8127">
                  <c:v>5.9249774607390497</c:v>
                </c:pt>
                <c:pt idx="8128">
                  <c:v>7.1593477650596853</c:v>
                </c:pt>
                <c:pt idx="8129">
                  <c:v>5.9249774607390497</c:v>
                </c:pt>
                <c:pt idx="8130">
                  <c:v>5.9249774607390497</c:v>
                </c:pt>
                <c:pt idx="8131">
                  <c:v>5.9249774607390497</c:v>
                </c:pt>
                <c:pt idx="8132">
                  <c:v>5.9249774607390497</c:v>
                </c:pt>
                <c:pt idx="8133">
                  <c:v>5.9249774607390497</c:v>
                </c:pt>
                <c:pt idx="8134">
                  <c:v>5.9249774607390497</c:v>
                </c:pt>
                <c:pt idx="8135">
                  <c:v>5.9249774607390497</c:v>
                </c:pt>
                <c:pt idx="8136">
                  <c:v>5.9249774607390497</c:v>
                </c:pt>
                <c:pt idx="8137">
                  <c:v>5.9249774607390497</c:v>
                </c:pt>
                <c:pt idx="8138">
                  <c:v>5.9249774607390497</c:v>
                </c:pt>
                <c:pt idx="8139">
                  <c:v>5.9249774607390497</c:v>
                </c:pt>
                <c:pt idx="8140">
                  <c:v>5.9249774607390497</c:v>
                </c:pt>
                <c:pt idx="8141">
                  <c:v>7.1593477650596853</c:v>
                </c:pt>
                <c:pt idx="8142">
                  <c:v>5.9249774607390497</c:v>
                </c:pt>
                <c:pt idx="8143">
                  <c:v>5.9249774607390497</c:v>
                </c:pt>
                <c:pt idx="8144">
                  <c:v>5.9249774607390497</c:v>
                </c:pt>
                <c:pt idx="8145">
                  <c:v>5.9249774607390497</c:v>
                </c:pt>
                <c:pt idx="8146">
                  <c:v>5.9249774607390497</c:v>
                </c:pt>
                <c:pt idx="8147">
                  <c:v>5.9249774607390497</c:v>
                </c:pt>
                <c:pt idx="8148">
                  <c:v>5.9249774607390497</c:v>
                </c:pt>
                <c:pt idx="8149">
                  <c:v>5.9249774607390497</c:v>
                </c:pt>
                <c:pt idx="8150">
                  <c:v>5.9249774607390497</c:v>
                </c:pt>
                <c:pt idx="8151">
                  <c:v>5.9249774607390497</c:v>
                </c:pt>
                <c:pt idx="8152">
                  <c:v>4.9374812172825404</c:v>
                </c:pt>
                <c:pt idx="8153">
                  <c:v>4.9374812172825404</c:v>
                </c:pt>
                <c:pt idx="8154">
                  <c:v>4.9374812172825404</c:v>
                </c:pt>
                <c:pt idx="8155">
                  <c:v>5.9249774607390497</c:v>
                </c:pt>
                <c:pt idx="8156">
                  <c:v>5.9249774607390497</c:v>
                </c:pt>
                <c:pt idx="8157">
                  <c:v>5.9249774607390497</c:v>
                </c:pt>
                <c:pt idx="8158">
                  <c:v>7.1593477650596853</c:v>
                </c:pt>
                <c:pt idx="8159">
                  <c:v>5.9249774607390497</c:v>
                </c:pt>
                <c:pt idx="8160">
                  <c:v>4.9374812172825404</c:v>
                </c:pt>
                <c:pt idx="8161">
                  <c:v>4.9374812172825404</c:v>
                </c:pt>
                <c:pt idx="8162">
                  <c:v>4.9374812172825404</c:v>
                </c:pt>
                <c:pt idx="8163">
                  <c:v>5.9249774607390497</c:v>
                </c:pt>
                <c:pt idx="8164">
                  <c:v>7.1593477650596853</c:v>
                </c:pt>
                <c:pt idx="8165">
                  <c:v>7.1593477650596853</c:v>
                </c:pt>
                <c:pt idx="8166">
                  <c:v>7.1593477650596853</c:v>
                </c:pt>
                <c:pt idx="8167">
                  <c:v>5.9249774607390497</c:v>
                </c:pt>
                <c:pt idx="8168">
                  <c:v>4.9374812172825404</c:v>
                </c:pt>
                <c:pt idx="8169">
                  <c:v>4.9374812172825404</c:v>
                </c:pt>
                <c:pt idx="8170">
                  <c:v>4.9374812172825404</c:v>
                </c:pt>
                <c:pt idx="8171">
                  <c:v>5.9249774607390497</c:v>
                </c:pt>
                <c:pt idx="8172">
                  <c:v>7.1593477650596853</c:v>
                </c:pt>
                <c:pt idx="8173">
                  <c:v>7.1593477650596853</c:v>
                </c:pt>
                <c:pt idx="8174">
                  <c:v>7.1593477650596853</c:v>
                </c:pt>
                <c:pt idx="8175">
                  <c:v>5.9249774607390497</c:v>
                </c:pt>
                <c:pt idx="8176">
                  <c:v>4.9374812172825404</c:v>
                </c:pt>
                <c:pt idx="8177">
                  <c:v>4.9374812172825404</c:v>
                </c:pt>
                <c:pt idx="8178">
                  <c:v>4.9374812172825404</c:v>
                </c:pt>
                <c:pt idx="8179">
                  <c:v>5.9249774607390497</c:v>
                </c:pt>
                <c:pt idx="8180">
                  <c:v>7.1593477650596853</c:v>
                </c:pt>
                <c:pt idx="8181">
                  <c:v>7.1593477650596853</c:v>
                </c:pt>
                <c:pt idx="8182">
                  <c:v>5.9249774607390497</c:v>
                </c:pt>
                <c:pt idx="8183">
                  <c:v>4.9374812172825404</c:v>
                </c:pt>
                <c:pt idx="8184">
                  <c:v>4.9374812172825404</c:v>
                </c:pt>
                <c:pt idx="8185">
                  <c:v>4.9374812172825404</c:v>
                </c:pt>
                <c:pt idx="8186">
                  <c:v>5.9249774607390497</c:v>
                </c:pt>
                <c:pt idx="8187">
                  <c:v>5.9249774607390497</c:v>
                </c:pt>
                <c:pt idx="8188">
                  <c:v>7.1593477650596853</c:v>
                </c:pt>
                <c:pt idx="8189">
                  <c:v>5.9249774607390497</c:v>
                </c:pt>
                <c:pt idx="8190">
                  <c:v>5.9249774607390497</c:v>
                </c:pt>
                <c:pt idx="8191">
                  <c:v>4.9374812172825404</c:v>
                </c:pt>
                <c:pt idx="8192">
                  <c:v>4.9374812172825404</c:v>
                </c:pt>
                <c:pt idx="8193">
                  <c:v>4.9374812172825404</c:v>
                </c:pt>
                <c:pt idx="8194">
                  <c:v>5.9249774607390497</c:v>
                </c:pt>
                <c:pt idx="8195">
                  <c:v>5.9249774607390497</c:v>
                </c:pt>
                <c:pt idx="8196">
                  <c:v>7.1593477650596853</c:v>
                </c:pt>
                <c:pt idx="8197">
                  <c:v>5.9249774607390497</c:v>
                </c:pt>
                <c:pt idx="8198">
                  <c:v>5.9249774607390497</c:v>
                </c:pt>
                <c:pt idx="8199">
                  <c:v>4.9374812172825404</c:v>
                </c:pt>
                <c:pt idx="8200">
                  <c:v>4.9374812172825404</c:v>
                </c:pt>
                <c:pt idx="8201">
                  <c:v>4.9374812172825404</c:v>
                </c:pt>
                <c:pt idx="8202">
                  <c:v>5.9249774607390497</c:v>
                </c:pt>
                <c:pt idx="8203">
                  <c:v>5.9249774607390497</c:v>
                </c:pt>
                <c:pt idx="8204">
                  <c:v>5.9249774607390497</c:v>
                </c:pt>
                <c:pt idx="8205">
                  <c:v>5.9249774607390497</c:v>
                </c:pt>
                <c:pt idx="8206">
                  <c:v>5.9249774607390497</c:v>
                </c:pt>
                <c:pt idx="8207">
                  <c:v>4.9374812172825404</c:v>
                </c:pt>
                <c:pt idx="8208">
                  <c:v>4.9374812172825404</c:v>
                </c:pt>
                <c:pt idx="8209">
                  <c:v>4.9374812172825404</c:v>
                </c:pt>
                <c:pt idx="8210">
                  <c:v>5.9249774607390497</c:v>
                </c:pt>
                <c:pt idx="8211">
                  <c:v>5.9249774607390497</c:v>
                </c:pt>
                <c:pt idx="8212">
                  <c:v>5.9249774607390497</c:v>
                </c:pt>
                <c:pt idx="8213">
                  <c:v>5.9249774607390497</c:v>
                </c:pt>
                <c:pt idx="8214">
                  <c:v>4.9374812172825404</c:v>
                </c:pt>
                <c:pt idx="8215">
                  <c:v>5.9249774607390497</c:v>
                </c:pt>
                <c:pt idx="8216">
                  <c:v>5.9249774607390497</c:v>
                </c:pt>
                <c:pt idx="8217">
                  <c:v>5.9249774607390497</c:v>
                </c:pt>
                <c:pt idx="8218">
                  <c:v>5.9249774607390497</c:v>
                </c:pt>
                <c:pt idx="8219">
                  <c:v>5.9249774607390497</c:v>
                </c:pt>
                <c:pt idx="8220">
                  <c:v>5.9249774607390497</c:v>
                </c:pt>
                <c:pt idx="8221">
                  <c:v>5.9249774607390497</c:v>
                </c:pt>
                <c:pt idx="8222">
                  <c:v>4.9374812172825404</c:v>
                </c:pt>
                <c:pt idx="8223">
                  <c:v>5.9249774607390497</c:v>
                </c:pt>
                <c:pt idx="8224">
                  <c:v>5.9249774607390497</c:v>
                </c:pt>
                <c:pt idx="8225">
                  <c:v>5.9249774607390497</c:v>
                </c:pt>
                <c:pt idx="8226">
                  <c:v>5.9249774607390497</c:v>
                </c:pt>
                <c:pt idx="8227">
                  <c:v>5.9249774607390497</c:v>
                </c:pt>
                <c:pt idx="8228">
                  <c:v>5.9249774607390497</c:v>
                </c:pt>
                <c:pt idx="8229">
                  <c:v>4.9374812172825404</c:v>
                </c:pt>
                <c:pt idx="8230">
                  <c:v>4.9374812172825404</c:v>
                </c:pt>
                <c:pt idx="8231">
                  <c:v>4.9374812172825404</c:v>
                </c:pt>
                <c:pt idx="8232">
                  <c:v>4.9374812172825404</c:v>
                </c:pt>
                <c:pt idx="8233">
                  <c:v>5.9249774607390497</c:v>
                </c:pt>
                <c:pt idx="8234">
                  <c:v>5.9249774607390497</c:v>
                </c:pt>
                <c:pt idx="8235">
                  <c:v>5.9249774607390497</c:v>
                </c:pt>
                <c:pt idx="8236">
                  <c:v>5.9249774607390497</c:v>
                </c:pt>
                <c:pt idx="8237">
                  <c:v>4.9374812172825404</c:v>
                </c:pt>
                <c:pt idx="8238">
                  <c:v>4.9374812172825404</c:v>
                </c:pt>
                <c:pt idx="8239">
                  <c:v>4.9374812172825404</c:v>
                </c:pt>
                <c:pt idx="8240">
                  <c:v>4.9374812172825404</c:v>
                </c:pt>
                <c:pt idx="8241">
                  <c:v>4.9374812172825404</c:v>
                </c:pt>
                <c:pt idx="8242">
                  <c:v>5.9249774607390497</c:v>
                </c:pt>
                <c:pt idx="8243">
                  <c:v>5.9249774607390497</c:v>
                </c:pt>
                <c:pt idx="8244">
                  <c:v>5.9249774607390497</c:v>
                </c:pt>
                <c:pt idx="8245">
                  <c:v>4.9374812172825404</c:v>
                </c:pt>
                <c:pt idx="8246">
                  <c:v>4.9374812172825404</c:v>
                </c:pt>
                <c:pt idx="8247">
                  <c:v>4.9374812172825404</c:v>
                </c:pt>
                <c:pt idx="8248">
                  <c:v>4.9374812172825404</c:v>
                </c:pt>
                <c:pt idx="8249">
                  <c:v>4.9374812172825404</c:v>
                </c:pt>
                <c:pt idx="8250">
                  <c:v>5.9249774607390497</c:v>
                </c:pt>
                <c:pt idx="8251">
                  <c:v>5.9249774607390497</c:v>
                </c:pt>
                <c:pt idx="8252">
                  <c:v>5.9249774607390497</c:v>
                </c:pt>
                <c:pt idx="8253">
                  <c:v>4.9374812172825404</c:v>
                </c:pt>
                <c:pt idx="8254">
                  <c:v>4.9374812172825404</c:v>
                </c:pt>
                <c:pt idx="8255">
                  <c:v>4.9374812172825404</c:v>
                </c:pt>
                <c:pt idx="8256">
                  <c:v>4.9374812172825404</c:v>
                </c:pt>
                <c:pt idx="8257">
                  <c:v>4.9374812172825404</c:v>
                </c:pt>
                <c:pt idx="8258">
                  <c:v>5.9249774607390497</c:v>
                </c:pt>
                <c:pt idx="8259">
                  <c:v>5.9249774607390497</c:v>
                </c:pt>
                <c:pt idx="8260">
                  <c:v>5.9249774607390497</c:v>
                </c:pt>
                <c:pt idx="8261">
                  <c:v>4.9374812172825404</c:v>
                </c:pt>
                <c:pt idx="8262">
                  <c:v>4.9374812172825404</c:v>
                </c:pt>
                <c:pt idx="8263">
                  <c:v>4.9374812172825404</c:v>
                </c:pt>
                <c:pt idx="8264">
                  <c:v>4.9374812172825404</c:v>
                </c:pt>
                <c:pt idx="8265">
                  <c:v>4.9374812172825404</c:v>
                </c:pt>
                <c:pt idx="8266">
                  <c:v>4.9374812172825404</c:v>
                </c:pt>
                <c:pt idx="8267">
                  <c:v>5.9249774607390497</c:v>
                </c:pt>
                <c:pt idx="8268">
                  <c:v>5.9249774607390497</c:v>
                </c:pt>
                <c:pt idx="8269">
                  <c:v>4.9374812172825404</c:v>
                </c:pt>
                <c:pt idx="8270">
                  <c:v>4.9374812172825404</c:v>
                </c:pt>
                <c:pt idx="8271">
                  <c:v>4.9374812172825404</c:v>
                </c:pt>
                <c:pt idx="8272">
                  <c:v>4.9374812172825404</c:v>
                </c:pt>
                <c:pt idx="8273">
                  <c:v>4.9374812172825404</c:v>
                </c:pt>
                <c:pt idx="8274">
                  <c:v>4.9374812172825404</c:v>
                </c:pt>
                <c:pt idx="8275">
                  <c:v>4.9374812172825404</c:v>
                </c:pt>
                <c:pt idx="8276">
                  <c:v>4.9374812172825404</c:v>
                </c:pt>
                <c:pt idx="8277">
                  <c:v>4.9374812172825404</c:v>
                </c:pt>
                <c:pt idx="8278">
                  <c:v>4.9374812172825404</c:v>
                </c:pt>
                <c:pt idx="8279">
                  <c:v>4.9374812172825404</c:v>
                </c:pt>
                <c:pt idx="8280">
                  <c:v>4.9374812172825404</c:v>
                </c:pt>
                <c:pt idx="8281">
                  <c:v>4.9374812172825404</c:v>
                </c:pt>
                <c:pt idx="8282">
                  <c:v>4.9374812172825404</c:v>
                </c:pt>
                <c:pt idx="8283">
                  <c:v>4.9374812172825404</c:v>
                </c:pt>
                <c:pt idx="8284">
                  <c:v>5.9249774607390497</c:v>
                </c:pt>
                <c:pt idx="8285">
                  <c:v>5.9249774607390497</c:v>
                </c:pt>
                <c:pt idx="8286">
                  <c:v>4.9374812172825404</c:v>
                </c:pt>
                <c:pt idx="8287">
                  <c:v>4.9374812172825404</c:v>
                </c:pt>
                <c:pt idx="8288">
                  <c:v>4.9374812172825404</c:v>
                </c:pt>
                <c:pt idx="8289">
                  <c:v>4.9374812172825404</c:v>
                </c:pt>
                <c:pt idx="8290">
                  <c:v>4.9374812172825404</c:v>
                </c:pt>
                <c:pt idx="8291">
                  <c:v>5.9249774607390497</c:v>
                </c:pt>
                <c:pt idx="8292">
                  <c:v>4.9374812172825404</c:v>
                </c:pt>
                <c:pt idx="8293">
                  <c:v>4.9374812172825404</c:v>
                </c:pt>
                <c:pt idx="8294">
                  <c:v>4.9374812172825404</c:v>
                </c:pt>
                <c:pt idx="8295">
                  <c:v>4.9374812172825404</c:v>
                </c:pt>
                <c:pt idx="8296">
                  <c:v>4.9374812172825404</c:v>
                </c:pt>
                <c:pt idx="8297">
                  <c:v>4.9374812172825404</c:v>
                </c:pt>
                <c:pt idx="8298">
                  <c:v>4.9374812172825404</c:v>
                </c:pt>
                <c:pt idx="8299">
                  <c:v>4.9374812172825404</c:v>
                </c:pt>
                <c:pt idx="8300">
                  <c:v>4.9374812172825404</c:v>
                </c:pt>
                <c:pt idx="8301">
                  <c:v>4.9374812172825404</c:v>
                </c:pt>
                <c:pt idx="8302">
                  <c:v>4.9374812172825404</c:v>
                </c:pt>
                <c:pt idx="8303">
                  <c:v>4.9374812172825404</c:v>
                </c:pt>
                <c:pt idx="8304">
                  <c:v>4.9374812172825404</c:v>
                </c:pt>
                <c:pt idx="8305">
                  <c:v>4.9374812172825404</c:v>
                </c:pt>
                <c:pt idx="8306">
                  <c:v>4.9374812172825404</c:v>
                </c:pt>
                <c:pt idx="8307">
                  <c:v>4.9374812172825404</c:v>
                </c:pt>
                <c:pt idx="8308">
                  <c:v>4.9374812172825404</c:v>
                </c:pt>
                <c:pt idx="8309">
                  <c:v>4.9374812172825404</c:v>
                </c:pt>
                <c:pt idx="8310">
                  <c:v>4.9374812172825404</c:v>
                </c:pt>
                <c:pt idx="8311">
                  <c:v>4.9374812172825404</c:v>
                </c:pt>
                <c:pt idx="8312">
                  <c:v>4.9374812172825404</c:v>
                </c:pt>
                <c:pt idx="8313">
                  <c:v>4.9374812172825404</c:v>
                </c:pt>
                <c:pt idx="8314">
                  <c:v>4.9374812172825404</c:v>
                </c:pt>
                <c:pt idx="8315">
                  <c:v>4.9374812172825404</c:v>
                </c:pt>
                <c:pt idx="8316">
                  <c:v>4.9374812172825404</c:v>
                </c:pt>
                <c:pt idx="8317">
                  <c:v>4.9374812172825404</c:v>
                </c:pt>
                <c:pt idx="8318">
                  <c:v>4.9374812172825404</c:v>
                </c:pt>
                <c:pt idx="8319">
                  <c:v>4.9374812172825404</c:v>
                </c:pt>
                <c:pt idx="8320">
                  <c:v>5.9249774607390497</c:v>
                </c:pt>
                <c:pt idx="8321">
                  <c:v>5.9249774607390497</c:v>
                </c:pt>
                <c:pt idx="8322">
                  <c:v>5.9249774607390497</c:v>
                </c:pt>
                <c:pt idx="8323">
                  <c:v>5.9249774607390497</c:v>
                </c:pt>
                <c:pt idx="8324">
                  <c:v>4.9374812172825404</c:v>
                </c:pt>
                <c:pt idx="8325">
                  <c:v>3.9499849738260333</c:v>
                </c:pt>
                <c:pt idx="8326">
                  <c:v>3.9499849738260333</c:v>
                </c:pt>
                <c:pt idx="8327">
                  <c:v>3.9499849738260333</c:v>
                </c:pt>
                <c:pt idx="8328">
                  <c:v>4.9374812172825404</c:v>
                </c:pt>
                <c:pt idx="8329">
                  <c:v>5.9249774607390497</c:v>
                </c:pt>
                <c:pt idx="8330">
                  <c:v>5.9249774607390497</c:v>
                </c:pt>
                <c:pt idx="8331">
                  <c:v>5.9249774607390497</c:v>
                </c:pt>
                <c:pt idx="8332">
                  <c:v>4.9374812172825404</c:v>
                </c:pt>
                <c:pt idx="8333">
                  <c:v>4.9374812172825404</c:v>
                </c:pt>
                <c:pt idx="8334">
                  <c:v>3.9499849738260333</c:v>
                </c:pt>
                <c:pt idx="8335">
                  <c:v>3.9499849738260333</c:v>
                </c:pt>
                <c:pt idx="8336">
                  <c:v>4.9374812172825404</c:v>
                </c:pt>
                <c:pt idx="8337">
                  <c:v>5.9249774607390497</c:v>
                </c:pt>
                <c:pt idx="8338">
                  <c:v>5.9249774607390497</c:v>
                </c:pt>
                <c:pt idx="8339">
                  <c:v>5.9249774607390497</c:v>
                </c:pt>
                <c:pt idx="8340">
                  <c:v>4.9374812172825404</c:v>
                </c:pt>
                <c:pt idx="8341">
                  <c:v>3.9499849738260333</c:v>
                </c:pt>
                <c:pt idx="8342">
                  <c:v>3.9499849738260333</c:v>
                </c:pt>
                <c:pt idx="8343">
                  <c:v>3.9499849738260333</c:v>
                </c:pt>
                <c:pt idx="8344">
                  <c:v>4.9374812172825404</c:v>
                </c:pt>
                <c:pt idx="8345">
                  <c:v>5.9249774607390497</c:v>
                </c:pt>
                <c:pt idx="8346">
                  <c:v>5.9249774607390497</c:v>
                </c:pt>
                <c:pt idx="8347">
                  <c:v>5.9249774607390497</c:v>
                </c:pt>
                <c:pt idx="8348">
                  <c:v>4.9374812172825404</c:v>
                </c:pt>
                <c:pt idx="8349">
                  <c:v>4.9374812172825404</c:v>
                </c:pt>
                <c:pt idx="8350">
                  <c:v>3.9499849738260333</c:v>
                </c:pt>
                <c:pt idx="8351">
                  <c:v>3.9499849738260333</c:v>
                </c:pt>
                <c:pt idx="8352">
                  <c:v>3.9499849738260333</c:v>
                </c:pt>
                <c:pt idx="8353">
                  <c:v>4.9374812172825404</c:v>
                </c:pt>
                <c:pt idx="8354">
                  <c:v>5.9249774607390497</c:v>
                </c:pt>
                <c:pt idx="8355">
                  <c:v>5.9249774607390497</c:v>
                </c:pt>
                <c:pt idx="8356">
                  <c:v>4.9374812172825404</c:v>
                </c:pt>
                <c:pt idx="8357">
                  <c:v>4.9374812172825404</c:v>
                </c:pt>
                <c:pt idx="8358">
                  <c:v>3.9499849738260333</c:v>
                </c:pt>
                <c:pt idx="8359">
                  <c:v>4.9374812172825404</c:v>
                </c:pt>
                <c:pt idx="8360">
                  <c:v>4.9374812172825404</c:v>
                </c:pt>
                <c:pt idx="8361">
                  <c:v>4.9374812172825404</c:v>
                </c:pt>
                <c:pt idx="8362">
                  <c:v>4.9374812172825404</c:v>
                </c:pt>
                <c:pt idx="8363">
                  <c:v>4.9374812172825404</c:v>
                </c:pt>
                <c:pt idx="8364">
                  <c:v>4.9374812172825404</c:v>
                </c:pt>
                <c:pt idx="8365">
                  <c:v>3.9499849738260333</c:v>
                </c:pt>
                <c:pt idx="8366">
                  <c:v>3.9499849738260333</c:v>
                </c:pt>
                <c:pt idx="8367">
                  <c:v>4.9374812172825404</c:v>
                </c:pt>
                <c:pt idx="8368">
                  <c:v>4.9374812172825404</c:v>
                </c:pt>
                <c:pt idx="8369">
                  <c:v>4.9374812172825404</c:v>
                </c:pt>
                <c:pt idx="8370">
                  <c:v>5.9249774607390497</c:v>
                </c:pt>
                <c:pt idx="8371">
                  <c:v>5.9249774607390497</c:v>
                </c:pt>
                <c:pt idx="8372">
                  <c:v>4.9374812172825404</c:v>
                </c:pt>
                <c:pt idx="8373">
                  <c:v>4.9374812172825404</c:v>
                </c:pt>
                <c:pt idx="8374">
                  <c:v>3.9499849738260333</c:v>
                </c:pt>
                <c:pt idx="8375">
                  <c:v>4.9374812172825404</c:v>
                </c:pt>
                <c:pt idx="8376">
                  <c:v>4.9374812172825404</c:v>
                </c:pt>
                <c:pt idx="8377">
                  <c:v>4.9374812172825404</c:v>
                </c:pt>
                <c:pt idx="8378">
                  <c:v>4.9374812172825404</c:v>
                </c:pt>
                <c:pt idx="8379">
                  <c:v>4.9374812172825404</c:v>
                </c:pt>
                <c:pt idx="8380">
                  <c:v>4.9374812172825404</c:v>
                </c:pt>
                <c:pt idx="8381">
                  <c:v>4.9374812172825404</c:v>
                </c:pt>
                <c:pt idx="8382">
                  <c:v>4.9374812172825404</c:v>
                </c:pt>
                <c:pt idx="8383">
                  <c:v>4.9374812172825404</c:v>
                </c:pt>
                <c:pt idx="8384">
                  <c:v>4.9374812172825404</c:v>
                </c:pt>
                <c:pt idx="8385">
                  <c:v>4.9374812172825404</c:v>
                </c:pt>
                <c:pt idx="8386">
                  <c:v>4.9374812172825404</c:v>
                </c:pt>
                <c:pt idx="8387">
                  <c:v>4.9374812172825404</c:v>
                </c:pt>
                <c:pt idx="8388">
                  <c:v>4.9374812172825404</c:v>
                </c:pt>
                <c:pt idx="8389">
                  <c:v>4.9374812172825404</c:v>
                </c:pt>
                <c:pt idx="8390">
                  <c:v>4.9374812172825404</c:v>
                </c:pt>
                <c:pt idx="8391">
                  <c:v>4.9374812172825404</c:v>
                </c:pt>
                <c:pt idx="8392">
                  <c:v>4.9374812172825404</c:v>
                </c:pt>
                <c:pt idx="8393">
                  <c:v>4.9374812172825404</c:v>
                </c:pt>
                <c:pt idx="8394">
                  <c:v>4.9374812172825404</c:v>
                </c:pt>
                <c:pt idx="8395">
                  <c:v>4.9374812172825404</c:v>
                </c:pt>
                <c:pt idx="8396">
                  <c:v>4.9374812172825404</c:v>
                </c:pt>
                <c:pt idx="8397">
                  <c:v>4.9374812172825404</c:v>
                </c:pt>
                <c:pt idx="8398">
                  <c:v>4.9374812172825404</c:v>
                </c:pt>
                <c:pt idx="8399">
                  <c:v>4.9374812172825404</c:v>
                </c:pt>
                <c:pt idx="8400">
                  <c:v>3.9499849738260333</c:v>
                </c:pt>
                <c:pt idx="8401">
                  <c:v>3.9499849738260333</c:v>
                </c:pt>
                <c:pt idx="8402">
                  <c:v>3.9499849738260333</c:v>
                </c:pt>
                <c:pt idx="8403">
                  <c:v>4.9374812172825404</c:v>
                </c:pt>
                <c:pt idx="8404">
                  <c:v>4.9374812172825404</c:v>
                </c:pt>
                <c:pt idx="8405">
                  <c:v>4.9374812172825404</c:v>
                </c:pt>
                <c:pt idx="8406">
                  <c:v>4.9374812172825404</c:v>
                </c:pt>
                <c:pt idx="8407">
                  <c:v>4.9374812172825404</c:v>
                </c:pt>
                <c:pt idx="8408">
                  <c:v>4.9374812172825404</c:v>
                </c:pt>
                <c:pt idx="8409">
                  <c:v>4.9374812172825404</c:v>
                </c:pt>
                <c:pt idx="8410">
                  <c:v>4.9374812172825404</c:v>
                </c:pt>
                <c:pt idx="8411">
                  <c:v>4.9374812172825404</c:v>
                </c:pt>
                <c:pt idx="8412">
                  <c:v>4.9374812172825404</c:v>
                </c:pt>
                <c:pt idx="8413">
                  <c:v>4.9374812172825404</c:v>
                </c:pt>
                <c:pt idx="8414">
                  <c:v>4.9374812172825404</c:v>
                </c:pt>
                <c:pt idx="8415">
                  <c:v>4.9374812172825404</c:v>
                </c:pt>
                <c:pt idx="8416">
                  <c:v>4.9374812172825404</c:v>
                </c:pt>
                <c:pt idx="8417">
                  <c:v>4.9374812172825404</c:v>
                </c:pt>
                <c:pt idx="8418">
                  <c:v>4.9374812172825404</c:v>
                </c:pt>
                <c:pt idx="8419">
                  <c:v>4.9374812172825404</c:v>
                </c:pt>
                <c:pt idx="8420">
                  <c:v>4.9374812172825404</c:v>
                </c:pt>
                <c:pt idx="8421">
                  <c:v>4.9374812172825404</c:v>
                </c:pt>
                <c:pt idx="8422">
                  <c:v>4.9374812172825404</c:v>
                </c:pt>
                <c:pt idx="8423">
                  <c:v>4.9374812172825404</c:v>
                </c:pt>
                <c:pt idx="8424">
                  <c:v>3.9499849738260333</c:v>
                </c:pt>
                <c:pt idx="8425">
                  <c:v>3.9499849738260333</c:v>
                </c:pt>
                <c:pt idx="8426">
                  <c:v>3.9499849738260333</c:v>
                </c:pt>
                <c:pt idx="8427">
                  <c:v>3.9499849738260333</c:v>
                </c:pt>
                <c:pt idx="8428">
                  <c:v>4.9374812172825404</c:v>
                </c:pt>
                <c:pt idx="8429">
                  <c:v>4.9374812172825404</c:v>
                </c:pt>
                <c:pt idx="8430">
                  <c:v>3.9499849738260333</c:v>
                </c:pt>
                <c:pt idx="8431">
                  <c:v>3.9499849738260333</c:v>
                </c:pt>
                <c:pt idx="8432">
                  <c:v>3.9499849738260333</c:v>
                </c:pt>
                <c:pt idx="8433">
                  <c:v>3.9499849738260333</c:v>
                </c:pt>
                <c:pt idx="8434">
                  <c:v>3.9499849738260333</c:v>
                </c:pt>
                <c:pt idx="8435">
                  <c:v>3.9499849738260333</c:v>
                </c:pt>
                <c:pt idx="8436">
                  <c:v>3.9499849738260333</c:v>
                </c:pt>
                <c:pt idx="8437">
                  <c:v>3.9499849738260333</c:v>
                </c:pt>
                <c:pt idx="8438">
                  <c:v>4.9374812172825404</c:v>
                </c:pt>
                <c:pt idx="8439">
                  <c:v>3.9499849738260333</c:v>
                </c:pt>
                <c:pt idx="8440">
                  <c:v>3.9499849738260333</c:v>
                </c:pt>
                <c:pt idx="8441">
                  <c:v>3.9499849738260333</c:v>
                </c:pt>
                <c:pt idx="8442">
                  <c:v>3.9499849738260333</c:v>
                </c:pt>
                <c:pt idx="8443">
                  <c:v>4.9374812172825404</c:v>
                </c:pt>
                <c:pt idx="8444">
                  <c:v>4.9374812172825404</c:v>
                </c:pt>
                <c:pt idx="8445">
                  <c:v>4.9374812172825404</c:v>
                </c:pt>
                <c:pt idx="8446">
                  <c:v>4.9374812172825404</c:v>
                </c:pt>
                <c:pt idx="8447">
                  <c:v>3.9499849738260333</c:v>
                </c:pt>
                <c:pt idx="8448">
                  <c:v>3.9499849738260333</c:v>
                </c:pt>
                <c:pt idx="8449">
                  <c:v>3.9499849738260333</c:v>
                </c:pt>
                <c:pt idx="8450">
                  <c:v>4.9374812172825404</c:v>
                </c:pt>
                <c:pt idx="8451">
                  <c:v>4.9374812172825404</c:v>
                </c:pt>
                <c:pt idx="8452">
                  <c:v>4.9374812172825404</c:v>
                </c:pt>
                <c:pt idx="8453">
                  <c:v>4.9374812172825404</c:v>
                </c:pt>
                <c:pt idx="8454">
                  <c:v>3.9499849738260333</c:v>
                </c:pt>
                <c:pt idx="8455">
                  <c:v>3.9499849738260333</c:v>
                </c:pt>
                <c:pt idx="8456">
                  <c:v>3.9499849738260333</c:v>
                </c:pt>
                <c:pt idx="8457">
                  <c:v>3.9499849738260333</c:v>
                </c:pt>
                <c:pt idx="8458">
                  <c:v>3.9499849738260333</c:v>
                </c:pt>
                <c:pt idx="8459">
                  <c:v>4.9374812172825404</c:v>
                </c:pt>
                <c:pt idx="8460">
                  <c:v>4.9374812172825404</c:v>
                </c:pt>
                <c:pt idx="8461">
                  <c:v>4.9374812172825404</c:v>
                </c:pt>
                <c:pt idx="8462">
                  <c:v>3.9499849738260333</c:v>
                </c:pt>
                <c:pt idx="8463">
                  <c:v>3.9499849738260333</c:v>
                </c:pt>
                <c:pt idx="8464">
                  <c:v>3.9499849738260333</c:v>
                </c:pt>
                <c:pt idx="8465">
                  <c:v>3.9499849738260333</c:v>
                </c:pt>
                <c:pt idx="8466">
                  <c:v>3.9499849738260333</c:v>
                </c:pt>
                <c:pt idx="8467">
                  <c:v>3.9499849738260333</c:v>
                </c:pt>
                <c:pt idx="8468">
                  <c:v>3.9499849738260333</c:v>
                </c:pt>
                <c:pt idx="8469">
                  <c:v>3.9499849738260333</c:v>
                </c:pt>
                <c:pt idx="8470">
                  <c:v>3.9499849738260333</c:v>
                </c:pt>
                <c:pt idx="8471">
                  <c:v>3.9499849738260333</c:v>
                </c:pt>
                <c:pt idx="8472">
                  <c:v>3.9499849738260333</c:v>
                </c:pt>
                <c:pt idx="8473">
                  <c:v>3.9499849738260333</c:v>
                </c:pt>
                <c:pt idx="8474">
                  <c:v>3.9499849738260333</c:v>
                </c:pt>
                <c:pt idx="8475">
                  <c:v>3.9499849738260333</c:v>
                </c:pt>
                <c:pt idx="8476">
                  <c:v>3.9499849738260333</c:v>
                </c:pt>
                <c:pt idx="8477">
                  <c:v>3.9499849738260333</c:v>
                </c:pt>
                <c:pt idx="8478">
                  <c:v>3.9499849738260333</c:v>
                </c:pt>
                <c:pt idx="8479">
                  <c:v>3.9499849738260333</c:v>
                </c:pt>
                <c:pt idx="8480">
                  <c:v>3.9499849738260333</c:v>
                </c:pt>
                <c:pt idx="8481">
                  <c:v>3.9499849738260333</c:v>
                </c:pt>
                <c:pt idx="8482">
                  <c:v>3.9499849738260333</c:v>
                </c:pt>
                <c:pt idx="8483">
                  <c:v>3.9499849738260333</c:v>
                </c:pt>
                <c:pt idx="8484">
                  <c:v>3.9499849738260333</c:v>
                </c:pt>
                <c:pt idx="8485">
                  <c:v>3.9499849738260333</c:v>
                </c:pt>
                <c:pt idx="8486">
                  <c:v>3.9499849738260333</c:v>
                </c:pt>
                <c:pt idx="8487">
                  <c:v>3.9499849738260333</c:v>
                </c:pt>
                <c:pt idx="8488">
                  <c:v>3.9499849738260333</c:v>
                </c:pt>
                <c:pt idx="8489">
                  <c:v>3.9499849738260333</c:v>
                </c:pt>
                <c:pt idx="8490">
                  <c:v>3.9499849738260333</c:v>
                </c:pt>
                <c:pt idx="8491">
                  <c:v>3.9499849738260333</c:v>
                </c:pt>
                <c:pt idx="8492">
                  <c:v>3.9499849738260333</c:v>
                </c:pt>
                <c:pt idx="8493">
                  <c:v>3.9499849738260333</c:v>
                </c:pt>
                <c:pt idx="8494">
                  <c:v>2.9624887303695244</c:v>
                </c:pt>
                <c:pt idx="8495">
                  <c:v>3.9499849738260333</c:v>
                </c:pt>
                <c:pt idx="8496">
                  <c:v>3.9499849738260333</c:v>
                </c:pt>
                <c:pt idx="8497">
                  <c:v>4.9374812172825404</c:v>
                </c:pt>
                <c:pt idx="8498">
                  <c:v>3.9499849738260333</c:v>
                </c:pt>
                <c:pt idx="8499">
                  <c:v>3.9499849738260333</c:v>
                </c:pt>
                <c:pt idx="8500">
                  <c:v>3.9499849738260333</c:v>
                </c:pt>
                <c:pt idx="8501">
                  <c:v>3.9499849738260333</c:v>
                </c:pt>
                <c:pt idx="8502">
                  <c:v>3.9499849738260333</c:v>
                </c:pt>
                <c:pt idx="8503">
                  <c:v>3.9499849738260333</c:v>
                </c:pt>
                <c:pt idx="8504">
                  <c:v>3.9499849738260333</c:v>
                </c:pt>
                <c:pt idx="8505">
                  <c:v>3.9499849738260333</c:v>
                </c:pt>
                <c:pt idx="8506">
                  <c:v>3.9499849738260333</c:v>
                </c:pt>
                <c:pt idx="8507">
                  <c:v>3.9499849738260333</c:v>
                </c:pt>
                <c:pt idx="8508">
                  <c:v>3.9499849738260333</c:v>
                </c:pt>
                <c:pt idx="8509">
                  <c:v>3.9499849738260333</c:v>
                </c:pt>
                <c:pt idx="8510">
                  <c:v>3.9499849738260333</c:v>
                </c:pt>
                <c:pt idx="8511">
                  <c:v>3.9499849738260333</c:v>
                </c:pt>
                <c:pt idx="8512">
                  <c:v>3.9499849738260333</c:v>
                </c:pt>
                <c:pt idx="8513">
                  <c:v>3.9499849738260333</c:v>
                </c:pt>
                <c:pt idx="8514">
                  <c:v>3.9499849738260333</c:v>
                </c:pt>
                <c:pt idx="8515">
                  <c:v>3.9499849738260333</c:v>
                </c:pt>
                <c:pt idx="8516">
                  <c:v>3.9499849738260333</c:v>
                </c:pt>
                <c:pt idx="8517">
                  <c:v>3.9499849738260333</c:v>
                </c:pt>
                <c:pt idx="8518">
                  <c:v>3.9499849738260333</c:v>
                </c:pt>
                <c:pt idx="8519">
                  <c:v>3.9499849738260333</c:v>
                </c:pt>
                <c:pt idx="8520">
                  <c:v>3.9499849738260333</c:v>
                </c:pt>
                <c:pt idx="8521">
                  <c:v>3.9499849738260333</c:v>
                </c:pt>
                <c:pt idx="8522">
                  <c:v>3.9499849738260333</c:v>
                </c:pt>
                <c:pt idx="8523">
                  <c:v>3.9499849738260333</c:v>
                </c:pt>
                <c:pt idx="8524">
                  <c:v>3.9499849738260333</c:v>
                </c:pt>
                <c:pt idx="8525">
                  <c:v>3.9499849738260333</c:v>
                </c:pt>
                <c:pt idx="8526">
                  <c:v>3.9499849738260333</c:v>
                </c:pt>
                <c:pt idx="8527">
                  <c:v>3.9499849738260333</c:v>
                </c:pt>
                <c:pt idx="8528">
                  <c:v>3.9499849738260333</c:v>
                </c:pt>
                <c:pt idx="8529">
                  <c:v>3.9499849738260333</c:v>
                </c:pt>
                <c:pt idx="8530">
                  <c:v>3.9499849738260333</c:v>
                </c:pt>
                <c:pt idx="8531">
                  <c:v>3.9499849738260333</c:v>
                </c:pt>
                <c:pt idx="8532">
                  <c:v>3.9499849738260333</c:v>
                </c:pt>
                <c:pt idx="8533">
                  <c:v>3.9499849738260333</c:v>
                </c:pt>
                <c:pt idx="8534">
                  <c:v>3.9499849738260333</c:v>
                </c:pt>
                <c:pt idx="8535">
                  <c:v>3.9499849738260333</c:v>
                </c:pt>
                <c:pt idx="8536">
                  <c:v>3.9499849738260333</c:v>
                </c:pt>
                <c:pt idx="8537">
                  <c:v>3.9499849738260333</c:v>
                </c:pt>
                <c:pt idx="8538">
                  <c:v>3.9499849738260333</c:v>
                </c:pt>
                <c:pt idx="8539">
                  <c:v>3.9499849738260333</c:v>
                </c:pt>
                <c:pt idx="8540">
                  <c:v>3.9499849738260333</c:v>
                </c:pt>
                <c:pt idx="8541">
                  <c:v>3.9499849738260333</c:v>
                </c:pt>
                <c:pt idx="8542">
                  <c:v>3.9499849738260333</c:v>
                </c:pt>
                <c:pt idx="8543">
                  <c:v>3.9499849738260333</c:v>
                </c:pt>
                <c:pt idx="8544">
                  <c:v>3.9499849738260333</c:v>
                </c:pt>
                <c:pt idx="8545">
                  <c:v>3.9499849738260333</c:v>
                </c:pt>
                <c:pt idx="8546">
                  <c:v>3.9499849738260333</c:v>
                </c:pt>
                <c:pt idx="8547">
                  <c:v>3.9499849738260333</c:v>
                </c:pt>
                <c:pt idx="8548">
                  <c:v>3.9499849738260333</c:v>
                </c:pt>
                <c:pt idx="8549">
                  <c:v>3.9499849738260333</c:v>
                </c:pt>
                <c:pt idx="8550">
                  <c:v>3.9499849738260333</c:v>
                </c:pt>
                <c:pt idx="8551">
                  <c:v>3.9499849738260333</c:v>
                </c:pt>
                <c:pt idx="8552">
                  <c:v>3.9499849738260333</c:v>
                </c:pt>
                <c:pt idx="8553">
                  <c:v>3.9499849738260333</c:v>
                </c:pt>
                <c:pt idx="8554">
                  <c:v>3.9499849738260333</c:v>
                </c:pt>
                <c:pt idx="8555">
                  <c:v>3.9499849738260333</c:v>
                </c:pt>
                <c:pt idx="8556">
                  <c:v>3.9499849738260333</c:v>
                </c:pt>
                <c:pt idx="8557">
                  <c:v>3.9499849738260333</c:v>
                </c:pt>
                <c:pt idx="8558">
                  <c:v>3.9499849738260333</c:v>
                </c:pt>
                <c:pt idx="8559">
                  <c:v>3.9499849738260333</c:v>
                </c:pt>
                <c:pt idx="8560">
                  <c:v>3.9499849738260333</c:v>
                </c:pt>
                <c:pt idx="8561">
                  <c:v>3.9499849738260333</c:v>
                </c:pt>
                <c:pt idx="8562">
                  <c:v>3.9499849738260333</c:v>
                </c:pt>
                <c:pt idx="8563">
                  <c:v>3.9499849738260333</c:v>
                </c:pt>
                <c:pt idx="8564">
                  <c:v>3.9499849738260333</c:v>
                </c:pt>
                <c:pt idx="8565">
                  <c:v>3.9499849738260333</c:v>
                </c:pt>
                <c:pt idx="8566">
                  <c:v>3.9499849738260333</c:v>
                </c:pt>
                <c:pt idx="8567">
                  <c:v>3.9499849738260333</c:v>
                </c:pt>
                <c:pt idx="8568">
                  <c:v>3.9499849738260333</c:v>
                </c:pt>
                <c:pt idx="8569">
                  <c:v>3.9499849738260333</c:v>
                </c:pt>
                <c:pt idx="8570">
                  <c:v>3.9499849738260333</c:v>
                </c:pt>
                <c:pt idx="8571">
                  <c:v>3.9499849738260333</c:v>
                </c:pt>
                <c:pt idx="8572">
                  <c:v>3.9499849738260333</c:v>
                </c:pt>
                <c:pt idx="8573">
                  <c:v>3.9499849738260333</c:v>
                </c:pt>
                <c:pt idx="8574">
                  <c:v>3.9499849738260333</c:v>
                </c:pt>
                <c:pt idx="8575">
                  <c:v>3.9499849738260333</c:v>
                </c:pt>
                <c:pt idx="8576">
                  <c:v>4.9374812172825404</c:v>
                </c:pt>
                <c:pt idx="8577">
                  <c:v>3.9499849738260333</c:v>
                </c:pt>
                <c:pt idx="8578">
                  <c:v>4.9374812172825404</c:v>
                </c:pt>
                <c:pt idx="8579">
                  <c:v>4.9374812172825404</c:v>
                </c:pt>
                <c:pt idx="8580">
                  <c:v>3.9499849738260333</c:v>
                </c:pt>
                <c:pt idx="8581">
                  <c:v>3.9499849738260333</c:v>
                </c:pt>
                <c:pt idx="8582">
                  <c:v>3.9499849738260333</c:v>
                </c:pt>
                <c:pt idx="8583">
                  <c:v>3.9499849738260333</c:v>
                </c:pt>
                <c:pt idx="8584">
                  <c:v>3.9499849738260333</c:v>
                </c:pt>
                <c:pt idx="8585">
                  <c:v>3.9499849738260333</c:v>
                </c:pt>
                <c:pt idx="8586">
                  <c:v>3.9499849738260333</c:v>
                </c:pt>
                <c:pt idx="8587">
                  <c:v>3.9499849738260333</c:v>
                </c:pt>
                <c:pt idx="8588">
                  <c:v>3.9499849738260333</c:v>
                </c:pt>
                <c:pt idx="8589">
                  <c:v>3.9499849738260333</c:v>
                </c:pt>
                <c:pt idx="8590">
                  <c:v>2.9624887303695244</c:v>
                </c:pt>
                <c:pt idx="8591">
                  <c:v>3.9499849738260333</c:v>
                </c:pt>
                <c:pt idx="8592">
                  <c:v>3.9499849738260333</c:v>
                </c:pt>
                <c:pt idx="8593">
                  <c:v>3.9499849738260333</c:v>
                </c:pt>
                <c:pt idx="8594">
                  <c:v>3.9499849738260333</c:v>
                </c:pt>
                <c:pt idx="8595">
                  <c:v>3.9499849738260333</c:v>
                </c:pt>
                <c:pt idx="8596">
                  <c:v>3.9499849738260333</c:v>
                </c:pt>
                <c:pt idx="8597">
                  <c:v>3.9499849738260333</c:v>
                </c:pt>
                <c:pt idx="8598">
                  <c:v>3.9499849738260333</c:v>
                </c:pt>
                <c:pt idx="8599">
                  <c:v>3.9499849738260333</c:v>
                </c:pt>
                <c:pt idx="8600">
                  <c:v>3.9499849738260333</c:v>
                </c:pt>
                <c:pt idx="8601">
                  <c:v>3.9499849738260333</c:v>
                </c:pt>
                <c:pt idx="8602">
                  <c:v>3.9499849738260333</c:v>
                </c:pt>
                <c:pt idx="8603">
                  <c:v>3.9499849738260333</c:v>
                </c:pt>
                <c:pt idx="8604">
                  <c:v>3.9499849738260333</c:v>
                </c:pt>
                <c:pt idx="8605">
                  <c:v>3.9499849738260333</c:v>
                </c:pt>
                <c:pt idx="8606">
                  <c:v>3.9499849738260333</c:v>
                </c:pt>
                <c:pt idx="8607">
                  <c:v>3.9499849738260333</c:v>
                </c:pt>
                <c:pt idx="8608">
                  <c:v>3.9499849738260333</c:v>
                </c:pt>
                <c:pt idx="8609">
                  <c:v>3.9499849738260333</c:v>
                </c:pt>
                <c:pt idx="8610">
                  <c:v>3.9499849738260333</c:v>
                </c:pt>
                <c:pt idx="8611">
                  <c:v>3.9499849738260333</c:v>
                </c:pt>
                <c:pt idx="8612">
                  <c:v>3.9499849738260333</c:v>
                </c:pt>
                <c:pt idx="8613">
                  <c:v>3.9499849738260333</c:v>
                </c:pt>
                <c:pt idx="8614">
                  <c:v>3.9499849738260333</c:v>
                </c:pt>
                <c:pt idx="8615">
                  <c:v>3.9499849738260333</c:v>
                </c:pt>
                <c:pt idx="8616">
                  <c:v>3.9499849738260333</c:v>
                </c:pt>
                <c:pt idx="8617">
                  <c:v>3.9499849738260333</c:v>
                </c:pt>
                <c:pt idx="8618">
                  <c:v>2.9624887303695244</c:v>
                </c:pt>
                <c:pt idx="8619">
                  <c:v>2.9624887303695244</c:v>
                </c:pt>
                <c:pt idx="8620">
                  <c:v>2.9624887303695244</c:v>
                </c:pt>
                <c:pt idx="8621">
                  <c:v>3.9499849738260333</c:v>
                </c:pt>
                <c:pt idx="8622">
                  <c:v>3.9499849738260333</c:v>
                </c:pt>
                <c:pt idx="8623">
                  <c:v>3.9499849738260333</c:v>
                </c:pt>
                <c:pt idx="8624">
                  <c:v>3.9499849738260333</c:v>
                </c:pt>
                <c:pt idx="8625">
                  <c:v>2.9624887303695244</c:v>
                </c:pt>
                <c:pt idx="8626">
                  <c:v>2.9624887303695244</c:v>
                </c:pt>
                <c:pt idx="8627">
                  <c:v>2.9624887303695244</c:v>
                </c:pt>
                <c:pt idx="8628">
                  <c:v>2.9624887303695244</c:v>
                </c:pt>
                <c:pt idx="8629">
                  <c:v>2.9624887303695244</c:v>
                </c:pt>
                <c:pt idx="8630">
                  <c:v>3.9499849738260333</c:v>
                </c:pt>
                <c:pt idx="8631">
                  <c:v>3.9499849738260333</c:v>
                </c:pt>
                <c:pt idx="8632">
                  <c:v>3.9499849738260333</c:v>
                </c:pt>
                <c:pt idx="8633">
                  <c:v>2.9624887303695244</c:v>
                </c:pt>
                <c:pt idx="8634">
                  <c:v>2.9624887303695244</c:v>
                </c:pt>
                <c:pt idx="8635">
                  <c:v>2.9624887303695244</c:v>
                </c:pt>
                <c:pt idx="8636">
                  <c:v>2.9624887303695244</c:v>
                </c:pt>
                <c:pt idx="8637">
                  <c:v>3.9499849738260333</c:v>
                </c:pt>
                <c:pt idx="8638">
                  <c:v>3.9499849738260333</c:v>
                </c:pt>
                <c:pt idx="8639">
                  <c:v>3.9499849738260333</c:v>
                </c:pt>
                <c:pt idx="8640">
                  <c:v>3.9499849738260333</c:v>
                </c:pt>
                <c:pt idx="8641">
                  <c:v>3.9499849738260333</c:v>
                </c:pt>
                <c:pt idx="8642">
                  <c:v>3.9499849738260333</c:v>
                </c:pt>
                <c:pt idx="8643">
                  <c:v>2.9624887303695244</c:v>
                </c:pt>
                <c:pt idx="8644">
                  <c:v>3.9499849738260333</c:v>
                </c:pt>
                <c:pt idx="8645">
                  <c:v>3.9499849738260333</c:v>
                </c:pt>
                <c:pt idx="8646">
                  <c:v>3.9499849738260333</c:v>
                </c:pt>
                <c:pt idx="8647">
                  <c:v>3.9499849738260333</c:v>
                </c:pt>
                <c:pt idx="8648">
                  <c:v>3.9499849738260333</c:v>
                </c:pt>
                <c:pt idx="8649">
                  <c:v>2.9624887303695244</c:v>
                </c:pt>
                <c:pt idx="8650">
                  <c:v>2.9624887303695244</c:v>
                </c:pt>
                <c:pt idx="8651">
                  <c:v>3.9499849738260333</c:v>
                </c:pt>
                <c:pt idx="8652">
                  <c:v>3.9499849738260333</c:v>
                </c:pt>
                <c:pt idx="8653">
                  <c:v>3.9499849738260333</c:v>
                </c:pt>
                <c:pt idx="8654">
                  <c:v>3.9499849738260333</c:v>
                </c:pt>
                <c:pt idx="8655">
                  <c:v>3.9499849738260333</c:v>
                </c:pt>
                <c:pt idx="8656">
                  <c:v>3.9499849738260333</c:v>
                </c:pt>
                <c:pt idx="8657">
                  <c:v>3.9499849738260333</c:v>
                </c:pt>
                <c:pt idx="8658">
                  <c:v>3.9499849738260333</c:v>
                </c:pt>
                <c:pt idx="8659">
                  <c:v>3.9499849738260333</c:v>
                </c:pt>
                <c:pt idx="8660">
                  <c:v>3.9499849738260333</c:v>
                </c:pt>
                <c:pt idx="8661">
                  <c:v>3.9499849738260333</c:v>
                </c:pt>
                <c:pt idx="8662">
                  <c:v>3.9499849738260333</c:v>
                </c:pt>
                <c:pt idx="8663">
                  <c:v>3.9499849738260333</c:v>
                </c:pt>
                <c:pt idx="8664">
                  <c:v>3.9499849738260333</c:v>
                </c:pt>
                <c:pt idx="8665">
                  <c:v>3.9499849738260333</c:v>
                </c:pt>
                <c:pt idx="8666">
                  <c:v>2.9624887303695244</c:v>
                </c:pt>
                <c:pt idx="8667">
                  <c:v>3.9499849738260333</c:v>
                </c:pt>
                <c:pt idx="8668">
                  <c:v>3.9499849738260333</c:v>
                </c:pt>
                <c:pt idx="8669">
                  <c:v>2.9624887303695244</c:v>
                </c:pt>
                <c:pt idx="8670">
                  <c:v>2.9624887303695244</c:v>
                </c:pt>
                <c:pt idx="8671">
                  <c:v>3.9499849738260333</c:v>
                </c:pt>
                <c:pt idx="8672">
                  <c:v>3.9499849738260333</c:v>
                </c:pt>
                <c:pt idx="8673">
                  <c:v>3.9499849738260333</c:v>
                </c:pt>
                <c:pt idx="8674">
                  <c:v>3.9499849738260333</c:v>
                </c:pt>
                <c:pt idx="8675">
                  <c:v>3.9499849738260333</c:v>
                </c:pt>
                <c:pt idx="8676">
                  <c:v>2.9624887303695244</c:v>
                </c:pt>
                <c:pt idx="8677">
                  <c:v>2.9624887303695244</c:v>
                </c:pt>
                <c:pt idx="8678">
                  <c:v>2.9624887303695244</c:v>
                </c:pt>
                <c:pt idx="8679">
                  <c:v>3.9499849738260333</c:v>
                </c:pt>
                <c:pt idx="8680">
                  <c:v>2.9624887303695244</c:v>
                </c:pt>
                <c:pt idx="8681">
                  <c:v>3.9499849738260333</c:v>
                </c:pt>
                <c:pt idx="8682">
                  <c:v>3.9499849738260333</c:v>
                </c:pt>
                <c:pt idx="8683">
                  <c:v>3.9499849738260333</c:v>
                </c:pt>
                <c:pt idx="8684">
                  <c:v>3.9499849738260333</c:v>
                </c:pt>
                <c:pt idx="8685">
                  <c:v>2.9624887303695244</c:v>
                </c:pt>
                <c:pt idx="8686">
                  <c:v>2.9624887303695244</c:v>
                </c:pt>
                <c:pt idx="8687">
                  <c:v>2.9624887303695244</c:v>
                </c:pt>
                <c:pt idx="8688">
                  <c:v>3.9499849738260333</c:v>
                </c:pt>
                <c:pt idx="8689">
                  <c:v>3.9499849738260333</c:v>
                </c:pt>
                <c:pt idx="8690">
                  <c:v>3.9499849738260333</c:v>
                </c:pt>
                <c:pt idx="8691">
                  <c:v>3.9499849738260333</c:v>
                </c:pt>
                <c:pt idx="8692">
                  <c:v>3.9499849738260333</c:v>
                </c:pt>
                <c:pt idx="8693">
                  <c:v>2.9624887303695244</c:v>
                </c:pt>
                <c:pt idx="8694">
                  <c:v>2.9624887303695244</c:v>
                </c:pt>
                <c:pt idx="8695">
                  <c:v>3.9499849738260333</c:v>
                </c:pt>
                <c:pt idx="8696">
                  <c:v>3.9499849738260333</c:v>
                </c:pt>
                <c:pt idx="8697">
                  <c:v>3.9499849738260333</c:v>
                </c:pt>
                <c:pt idx="8698">
                  <c:v>2.9624887303695244</c:v>
                </c:pt>
                <c:pt idx="8699">
                  <c:v>3.9499849738260333</c:v>
                </c:pt>
                <c:pt idx="8700">
                  <c:v>3.9499849738260333</c:v>
                </c:pt>
                <c:pt idx="8701">
                  <c:v>2.9624887303695244</c:v>
                </c:pt>
                <c:pt idx="8702">
                  <c:v>2.9624887303695244</c:v>
                </c:pt>
                <c:pt idx="8703">
                  <c:v>2.9624887303695244</c:v>
                </c:pt>
                <c:pt idx="8704">
                  <c:v>3.9499849738260333</c:v>
                </c:pt>
                <c:pt idx="8705">
                  <c:v>3.9499849738260333</c:v>
                </c:pt>
                <c:pt idx="8706">
                  <c:v>2.9624887303695244</c:v>
                </c:pt>
                <c:pt idx="8707">
                  <c:v>2.9624887303695244</c:v>
                </c:pt>
                <c:pt idx="8708">
                  <c:v>2.9624887303695244</c:v>
                </c:pt>
                <c:pt idx="8709">
                  <c:v>2.9624887303695244</c:v>
                </c:pt>
                <c:pt idx="8710">
                  <c:v>2.9624887303695244</c:v>
                </c:pt>
                <c:pt idx="8711">
                  <c:v>2.9624887303695244</c:v>
                </c:pt>
                <c:pt idx="8712">
                  <c:v>2.9624887303695244</c:v>
                </c:pt>
                <c:pt idx="8713">
                  <c:v>2.9624887303695244</c:v>
                </c:pt>
                <c:pt idx="8714">
                  <c:v>2.9624887303695244</c:v>
                </c:pt>
                <c:pt idx="8715">
                  <c:v>2.9624887303695244</c:v>
                </c:pt>
                <c:pt idx="8716">
                  <c:v>2.9624887303695244</c:v>
                </c:pt>
                <c:pt idx="8717">
                  <c:v>2.9624887303695244</c:v>
                </c:pt>
                <c:pt idx="8718">
                  <c:v>2.9624887303695244</c:v>
                </c:pt>
                <c:pt idx="8719">
                  <c:v>3.9499849738260333</c:v>
                </c:pt>
                <c:pt idx="8720">
                  <c:v>3.9499849738260333</c:v>
                </c:pt>
                <c:pt idx="8721">
                  <c:v>2.9624887303695244</c:v>
                </c:pt>
                <c:pt idx="8722">
                  <c:v>2.9624887303695244</c:v>
                </c:pt>
                <c:pt idx="8723">
                  <c:v>2.9624887303695244</c:v>
                </c:pt>
                <c:pt idx="8724">
                  <c:v>2.9624887303695244</c:v>
                </c:pt>
                <c:pt idx="8725">
                  <c:v>2.9624887303695244</c:v>
                </c:pt>
                <c:pt idx="8726">
                  <c:v>2.9624887303695244</c:v>
                </c:pt>
                <c:pt idx="8727">
                  <c:v>2.9624887303695244</c:v>
                </c:pt>
                <c:pt idx="8728">
                  <c:v>2.9624887303695244</c:v>
                </c:pt>
                <c:pt idx="8729">
                  <c:v>2.9624887303695244</c:v>
                </c:pt>
                <c:pt idx="8730">
                  <c:v>2.9624887303695244</c:v>
                </c:pt>
                <c:pt idx="8731">
                  <c:v>2.9624887303695244</c:v>
                </c:pt>
                <c:pt idx="8732">
                  <c:v>2.9624887303695244</c:v>
                </c:pt>
                <c:pt idx="8733">
                  <c:v>2.9624887303695244</c:v>
                </c:pt>
                <c:pt idx="8734">
                  <c:v>2.9624887303695244</c:v>
                </c:pt>
                <c:pt idx="8735">
                  <c:v>2.9624887303695244</c:v>
                </c:pt>
                <c:pt idx="8736">
                  <c:v>2.9624887303695244</c:v>
                </c:pt>
                <c:pt idx="8737">
                  <c:v>2.9624887303695244</c:v>
                </c:pt>
                <c:pt idx="8738">
                  <c:v>3.9499849738260333</c:v>
                </c:pt>
                <c:pt idx="8739">
                  <c:v>3.9499849738260333</c:v>
                </c:pt>
                <c:pt idx="8740">
                  <c:v>2.9624887303695244</c:v>
                </c:pt>
                <c:pt idx="8741">
                  <c:v>2.9624887303695244</c:v>
                </c:pt>
                <c:pt idx="8742">
                  <c:v>2.9624887303695244</c:v>
                </c:pt>
                <c:pt idx="8743">
                  <c:v>2.9624887303695244</c:v>
                </c:pt>
                <c:pt idx="8744">
                  <c:v>2.9624887303695244</c:v>
                </c:pt>
                <c:pt idx="8745">
                  <c:v>3.9499849738260333</c:v>
                </c:pt>
                <c:pt idx="8746">
                  <c:v>3.9499849738260333</c:v>
                </c:pt>
                <c:pt idx="8747">
                  <c:v>2.9624887303695244</c:v>
                </c:pt>
                <c:pt idx="8748">
                  <c:v>2.9624887303695244</c:v>
                </c:pt>
                <c:pt idx="8749">
                  <c:v>2.9624887303695244</c:v>
                </c:pt>
                <c:pt idx="8750">
                  <c:v>2.9624887303695244</c:v>
                </c:pt>
                <c:pt idx="8751">
                  <c:v>2.9624887303695244</c:v>
                </c:pt>
                <c:pt idx="8752">
                  <c:v>2.9624887303695244</c:v>
                </c:pt>
                <c:pt idx="8753">
                  <c:v>2.9624887303695244</c:v>
                </c:pt>
                <c:pt idx="8754">
                  <c:v>2.9624887303695244</c:v>
                </c:pt>
                <c:pt idx="8755">
                  <c:v>2.9624887303695244</c:v>
                </c:pt>
                <c:pt idx="8756">
                  <c:v>2.9624887303695244</c:v>
                </c:pt>
                <c:pt idx="8757">
                  <c:v>2.9624887303695244</c:v>
                </c:pt>
                <c:pt idx="8758">
                  <c:v>2.9624887303695244</c:v>
                </c:pt>
                <c:pt idx="8759">
                  <c:v>2.9624887303695244</c:v>
                </c:pt>
                <c:pt idx="8760">
                  <c:v>2.9624887303695244</c:v>
                </c:pt>
                <c:pt idx="8761">
                  <c:v>2.9624887303695244</c:v>
                </c:pt>
                <c:pt idx="8762">
                  <c:v>2.9624887303695244</c:v>
                </c:pt>
                <c:pt idx="8763">
                  <c:v>2.9624887303695244</c:v>
                </c:pt>
                <c:pt idx="8764">
                  <c:v>2.9624887303695244</c:v>
                </c:pt>
                <c:pt idx="8765">
                  <c:v>2.9624887303695244</c:v>
                </c:pt>
                <c:pt idx="8766">
                  <c:v>2.9624887303695244</c:v>
                </c:pt>
                <c:pt idx="8767">
                  <c:v>2.9624887303695244</c:v>
                </c:pt>
                <c:pt idx="8768">
                  <c:v>2.9624887303695244</c:v>
                </c:pt>
                <c:pt idx="8769">
                  <c:v>2.9624887303695244</c:v>
                </c:pt>
                <c:pt idx="8770">
                  <c:v>2.9624887303695244</c:v>
                </c:pt>
                <c:pt idx="8771">
                  <c:v>2.9624887303695244</c:v>
                </c:pt>
                <c:pt idx="8772">
                  <c:v>3.9499849738260333</c:v>
                </c:pt>
                <c:pt idx="8773">
                  <c:v>2.9624887303695244</c:v>
                </c:pt>
                <c:pt idx="8774">
                  <c:v>2.9624887303695244</c:v>
                </c:pt>
                <c:pt idx="8775">
                  <c:v>2.9624887303695244</c:v>
                </c:pt>
                <c:pt idx="8776">
                  <c:v>2.9624887303695244</c:v>
                </c:pt>
                <c:pt idx="8777">
                  <c:v>2.9624887303695244</c:v>
                </c:pt>
                <c:pt idx="8778">
                  <c:v>2.9624887303695244</c:v>
                </c:pt>
                <c:pt idx="8779">
                  <c:v>3.9499849738260333</c:v>
                </c:pt>
                <c:pt idx="8780">
                  <c:v>3.9499849738260333</c:v>
                </c:pt>
                <c:pt idx="8781">
                  <c:v>3.9499849738260333</c:v>
                </c:pt>
                <c:pt idx="8782">
                  <c:v>2.9624887303695244</c:v>
                </c:pt>
                <c:pt idx="8783">
                  <c:v>2.9624887303695244</c:v>
                </c:pt>
                <c:pt idx="8784">
                  <c:v>2.9624887303695244</c:v>
                </c:pt>
                <c:pt idx="8785">
                  <c:v>2.9624887303695244</c:v>
                </c:pt>
                <c:pt idx="8786">
                  <c:v>2.9624887303695244</c:v>
                </c:pt>
                <c:pt idx="8787">
                  <c:v>2.9624887303695244</c:v>
                </c:pt>
                <c:pt idx="8788">
                  <c:v>2.9624887303695244</c:v>
                </c:pt>
                <c:pt idx="8789">
                  <c:v>2.9624887303695244</c:v>
                </c:pt>
                <c:pt idx="8790">
                  <c:v>2.9624887303695244</c:v>
                </c:pt>
                <c:pt idx="8791">
                  <c:v>2.9624887303695244</c:v>
                </c:pt>
                <c:pt idx="8792">
                  <c:v>2.9624887303695244</c:v>
                </c:pt>
                <c:pt idx="8793">
                  <c:v>1.9749924869130164</c:v>
                </c:pt>
                <c:pt idx="8794">
                  <c:v>2.9624887303695244</c:v>
                </c:pt>
                <c:pt idx="8795">
                  <c:v>2.9624887303695244</c:v>
                </c:pt>
                <c:pt idx="8796">
                  <c:v>2.9624887303695244</c:v>
                </c:pt>
                <c:pt idx="8797">
                  <c:v>3.9499849738260333</c:v>
                </c:pt>
                <c:pt idx="8798">
                  <c:v>2.9624887303695244</c:v>
                </c:pt>
                <c:pt idx="8799">
                  <c:v>2.9624887303695244</c:v>
                </c:pt>
                <c:pt idx="8800">
                  <c:v>2.9624887303695244</c:v>
                </c:pt>
                <c:pt idx="8801">
                  <c:v>2.9624887303695244</c:v>
                </c:pt>
                <c:pt idx="8802">
                  <c:v>2.9624887303695244</c:v>
                </c:pt>
                <c:pt idx="8803">
                  <c:v>2.9624887303695244</c:v>
                </c:pt>
                <c:pt idx="8804">
                  <c:v>2.9624887303695244</c:v>
                </c:pt>
                <c:pt idx="8805">
                  <c:v>3.9499849738260333</c:v>
                </c:pt>
                <c:pt idx="8806">
                  <c:v>3.9499849738260333</c:v>
                </c:pt>
                <c:pt idx="8807">
                  <c:v>2.9624887303695244</c:v>
                </c:pt>
                <c:pt idx="8808">
                  <c:v>2.9624887303695244</c:v>
                </c:pt>
                <c:pt idx="8809">
                  <c:v>2.9624887303695244</c:v>
                </c:pt>
                <c:pt idx="8810">
                  <c:v>2.9624887303695244</c:v>
                </c:pt>
                <c:pt idx="8811">
                  <c:v>2.9624887303695244</c:v>
                </c:pt>
                <c:pt idx="8812">
                  <c:v>2.9624887303695244</c:v>
                </c:pt>
                <c:pt idx="8813">
                  <c:v>2.9624887303695244</c:v>
                </c:pt>
                <c:pt idx="8814">
                  <c:v>3.9499849738260333</c:v>
                </c:pt>
                <c:pt idx="8815">
                  <c:v>2.9624887303695244</c:v>
                </c:pt>
                <c:pt idx="8816">
                  <c:v>2.9624887303695244</c:v>
                </c:pt>
                <c:pt idx="8817">
                  <c:v>2.9624887303695244</c:v>
                </c:pt>
                <c:pt idx="8818">
                  <c:v>2.9624887303695244</c:v>
                </c:pt>
                <c:pt idx="8819">
                  <c:v>2.9624887303695244</c:v>
                </c:pt>
                <c:pt idx="8820">
                  <c:v>2.9624887303695244</c:v>
                </c:pt>
                <c:pt idx="8821">
                  <c:v>2.9624887303695244</c:v>
                </c:pt>
                <c:pt idx="8822">
                  <c:v>2.9624887303695244</c:v>
                </c:pt>
                <c:pt idx="8823">
                  <c:v>2.9624887303695244</c:v>
                </c:pt>
                <c:pt idx="8824">
                  <c:v>2.9624887303695244</c:v>
                </c:pt>
                <c:pt idx="8825">
                  <c:v>2.9624887303695244</c:v>
                </c:pt>
                <c:pt idx="8826">
                  <c:v>2.9624887303695244</c:v>
                </c:pt>
                <c:pt idx="8827">
                  <c:v>2.9624887303695244</c:v>
                </c:pt>
                <c:pt idx="8828">
                  <c:v>2.9624887303695244</c:v>
                </c:pt>
                <c:pt idx="8829">
                  <c:v>2.9624887303695244</c:v>
                </c:pt>
                <c:pt idx="8830">
                  <c:v>2.9624887303695244</c:v>
                </c:pt>
                <c:pt idx="8831">
                  <c:v>2.9624887303695244</c:v>
                </c:pt>
                <c:pt idx="8832">
                  <c:v>2.9624887303695244</c:v>
                </c:pt>
                <c:pt idx="8833">
                  <c:v>1.9749924869130164</c:v>
                </c:pt>
                <c:pt idx="8834">
                  <c:v>2.9624887303695244</c:v>
                </c:pt>
                <c:pt idx="8835">
                  <c:v>2.9624887303695244</c:v>
                </c:pt>
                <c:pt idx="8836">
                  <c:v>2.9624887303695244</c:v>
                </c:pt>
                <c:pt idx="8837">
                  <c:v>2.9624887303695244</c:v>
                </c:pt>
                <c:pt idx="8838">
                  <c:v>2.9624887303695244</c:v>
                </c:pt>
                <c:pt idx="8839">
                  <c:v>2.9624887303695244</c:v>
                </c:pt>
                <c:pt idx="8840">
                  <c:v>2.9624887303695244</c:v>
                </c:pt>
                <c:pt idx="8841">
                  <c:v>2.9624887303695244</c:v>
                </c:pt>
                <c:pt idx="8842">
                  <c:v>2.9624887303695244</c:v>
                </c:pt>
                <c:pt idx="8843">
                  <c:v>2.9624887303695244</c:v>
                </c:pt>
                <c:pt idx="8844">
                  <c:v>2.9624887303695244</c:v>
                </c:pt>
                <c:pt idx="8845">
                  <c:v>2.9624887303695244</c:v>
                </c:pt>
                <c:pt idx="8846">
                  <c:v>2.9624887303695244</c:v>
                </c:pt>
                <c:pt idx="8847">
                  <c:v>2.9624887303695244</c:v>
                </c:pt>
                <c:pt idx="8848">
                  <c:v>2.9624887303695244</c:v>
                </c:pt>
                <c:pt idx="8849">
                  <c:v>2.9624887303695244</c:v>
                </c:pt>
                <c:pt idx="8850">
                  <c:v>2.9624887303695244</c:v>
                </c:pt>
                <c:pt idx="8851">
                  <c:v>2.9624887303695244</c:v>
                </c:pt>
                <c:pt idx="8852">
                  <c:v>2.9624887303695244</c:v>
                </c:pt>
                <c:pt idx="8853">
                  <c:v>2.9624887303695244</c:v>
                </c:pt>
                <c:pt idx="8854">
                  <c:v>2.9624887303695244</c:v>
                </c:pt>
                <c:pt idx="8855">
                  <c:v>2.9624887303695244</c:v>
                </c:pt>
                <c:pt idx="8856">
                  <c:v>2.9624887303695244</c:v>
                </c:pt>
                <c:pt idx="8857">
                  <c:v>2.9624887303695244</c:v>
                </c:pt>
                <c:pt idx="8858">
                  <c:v>2.9624887303695244</c:v>
                </c:pt>
                <c:pt idx="8859">
                  <c:v>2.9624887303695244</c:v>
                </c:pt>
                <c:pt idx="8860">
                  <c:v>2.9624887303695244</c:v>
                </c:pt>
                <c:pt idx="8861">
                  <c:v>2.9624887303695244</c:v>
                </c:pt>
                <c:pt idx="8862">
                  <c:v>2.9624887303695244</c:v>
                </c:pt>
                <c:pt idx="8863">
                  <c:v>2.9624887303695244</c:v>
                </c:pt>
                <c:pt idx="8864">
                  <c:v>2.9624887303695244</c:v>
                </c:pt>
                <c:pt idx="8865">
                  <c:v>2.9624887303695244</c:v>
                </c:pt>
                <c:pt idx="8866">
                  <c:v>2.9624887303695244</c:v>
                </c:pt>
                <c:pt idx="8867">
                  <c:v>2.9624887303695244</c:v>
                </c:pt>
                <c:pt idx="8868">
                  <c:v>2.9624887303695244</c:v>
                </c:pt>
                <c:pt idx="8869">
                  <c:v>2.9624887303695244</c:v>
                </c:pt>
                <c:pt idx="8870">
                  <c:v>2.9624887303695244</c:v>
                </c:pt>
                <c:pt idx="8871">
                  <c:v>2.9624887303695244</c:v>
                </c:pt>
                <c:pt idx="8872">
                  <c:v>2.9624887303695244</c:v>
                </c:pt>
                <c:pt idx="8873">
                  <c:v>2.9624887303695244</c:v>
                </c:pt>
                <c:pt idx="8874">
                  <c:v>2.9624887303695244</c:v>
                </c:pt>
                <c:pt idx="8875">
                  <c:v>2.9624887303695244</c:v>
                </c:pt>
                <c:pt idx="8876">
                  <c:v>2.9624887303695244</c:v>
                </c:pt>
                <c:pt idx="8877">
                  <c:v>2.9624887303695244</c:v>
                </c:pt>
                <c:pt idx="8878">
                  <c:v>2.9624887303695244</c:v>
                </c:pt>
                <c:pt idx="8879">
                  <c:v>2.9624887303695244</c:v>
                </c:pt>
                <c:pt idx="8880">
                  <c:v>2.9624887303695244</c:v>
                </c:pt>
                <c:pt idx="8881">
                  <c:v>2.9624887303695244</c:v>
                </c:pt>
                <c:pt idx="8882">
                  <c:v>2.9624887303695244</c:v>
                </c:pt>
                <c:pt idx="8883">
                  <c:v>2.9624887303695244</c:v>
                </c:pt>
                <c:pt idx="8884">
                  <c:v>2.9624887303695244</c:v>
                </c:pt>
                <c:pt idx="8885">
                  <c:v>2.9624887303695244</c:v>
                </c:pt>
                <c:pt idx="8886">
                  <c:v>2.9624887303695244</c:v>
                </c:pt>
                <c:pt idx="8887">
                  <c:v>2.9624887303695244</c:v>
                </c:pt>
                <c:pt idx="8888">
                  <c:v>2.9624887303695244</c:v>
                </c:pt>
                <c:pt idx="8889">
                  <c:v>2.9624887303695244</c:v>
                </c:pt>
                <c:pt idx="8890">
                  <c:v>2.9624887303695244</c:v>
                </c:pt>
                <c:pt idx="8891">
                  <c:v>2.9624887303695244</c:v>
                </c:pt>
                <c:pt idx="8892">
                  <c:v>2.9624887303695244</c:v>
                </c:pt>
                <c:pt idx="8893">
                  <c:v>2.9624887303695244</c:v>
                </c:pt>
                <c:pt idx="8894">
                  <c:v>2.9624887303695244</c:v>
                </c:pt>
                <c:pt idx="8895">
                  <c:v>2.9624887303695244</c:v>
                </c:pt>
                <c:pt idx="8896">
                  <c:v>2.9624887303695244</c:v>
                </c:pt>
                <c:pt idx="8897">
                  <c:v>2.9624887303695244</c:v>
                </c:pt>
                <c:pt idx="8898">
                  <c:v>2.9624887303695244</c:v>
                </c:pt>
                <c:pt idx="8899">
                  <c:v>2.9624887303695244</c:v>
                </c:pt>
                <c:pt idx="8900">
                  <c:v>2.9624887303695244</c:v>
                </c:pt>
                <c:pt idx="8901">
                  <c:v>2.9624887303695244</c:v>
                </c:pt>
                <c:pt idx="8902">
                  <c:v>2.9624887303695244</c:v>
                </c:pt>
                <c:pt idx="8903">
                  <c:v>2.9624887303695244</c:v>
                </c:pt>
                <c:pt idx="8904">
                  <c:v>1.9749924869130164</c:v>
                </c:pt>
                <c:pt idx="8905">
                  <c:v>2.9624887303695244</c:v>
                </c:pt>
                <c:pt idx="8906">
                  <c:v>2.9624887303695244</c:v>
                </c:pt>
                <c:pt idx="8907">
                  <c:v>2.9624887303695244</c:v>
                </c:pt>
                <c:pt idx="8908">
                  <c:v>2.9624887303695244</c:v>
                </c:pt>
                <c:pt idx="8909">
                  <c:v>2.9624887303695244</c:v>
                </c:pt>
                <c:pt idx="8910">
                  <c:v>2.9624887303695244</c:v>
                </c:pt>
                <c:pt idx="8911">
                  <c:v>2.9624887303695244</c:v>
                </c:pt>
                <c:pt idx="8912">
                  <c:v>2.9624887303695244</c:v>
                </c:pt>
                <c:pt idx="8913">
                  <c:v>2.9624887303695244</c:v>
                </c:pt>
                <c:pt idx="8914">
                  <c:v>2.9624887303695244</c:v>
                </c:pt>
                <c:pt idx="8915">
                  <c:v>2.9624887303695244</c:v>
                </c:pt>
                <c:pt idx="8916">
                  <c:v>2.9624887303695244</c:v>
                </c:pt>
                <c:pt idx="8917">
                  <c:v>2.9624887303695244</c:v>
                </c:pt>
                <c:pt idx="8918">
                  <c:v>1.9749924869130164</c:v>
                </c:pt>
                <c:pt idx="8919">
                  <c:v>2.9624887303695244</c:v>
                </c:pt>
                <c:pt idx="8920">
                  <c:v>2.9624887303695244</c:v>
                </c:pt>
                <c:pt idx="8921">
                  <c:v>2.9624887303695244</c:v>
                </c:pt>
                <c:pt idx="8922">
                  <c:v>2.9624887303695244</c:v>
                </c:pt>
                <c:pt idx="8923">
                  <c:v>2.9624887303695244</c:v>
                </c:pt>
                <c:pt idx="8924">
                  <c:v>2.9624887303695244</c:v>
                </c:pt>
                <c:pt idx="8925">
                  <c:v>2.9624887303695244</c:v>
                </c:pt>
                <c:pt idx="8926">
                  <c:v>2.9624887303695244</c:v>
                </c:pt>
                <c:pt idx="8927">
                  <c:v>2.9624887303695244</c:v>
                </c:pt>
                <c:pt idx="8928">
                  <c:v>2.9624887303695244</c:v>
                </c:pt>
                <c:pt idx="8929">
                  <c:v>2.9624887303695244</c:v>
                </c:pt>
                <c:pt idx="8930">
                  <c:v>2.9624887303695244</c:v>
                </c:pt>
                <c:pt idx="8931">
                  <c:v>2.9624887303695244</c:v>
                </c:pt>
                <c:pt idx="8932">
                  <c:v>2.9624887303695244</c:v>
                </c:pt>
                <c:pt idx="8933">
                  <c:v>2.9624887303695244</c:v>
                </c:pt>
                <c:pt idx="8934">
                  <c:v>2.9624887303695244</c:v>
                </c:pt>
                <c:pt idx="8935">
                  <c:v>2.9624887303695244</c:v>
                </c:pt>
                <c:pt idx="8936">
                  <c:v>2.9624887303695244</c:v>
                </c:pt>
                <c:pt idx="8937">
                  <c:v>2.9624887303695244</c:v>
                </c:pt>
                <c:pt idx="8938">
                  <c:v>2.9624887303695244</c:v>
                </c:pt>
                <c:pt idx="8939">
                  <c:v>2.9624887303695244</c:v>
                </c:pt>
                <c:pt idx="8940">
                  <c:v>2.9624887303695244</c:v>
                </c:pt>
                <c:pt idx="8941">
                  <c:v>2.9624887303695244</c:v>
                </c:pt>
                <c:pt idx="8942">
                  <c:v>2.9624887303695244</c:v>
                </c:pt>
                <c:pt idx="8943">
                  <c:v>2.9624887303695244</c:v>
                </c:pt>
                <c:pt idx="8944">
                  <c:v>2.9624887303695244</c:v>
                </c:pt>
                <c:pt idx="8945">
                  <c:v>2.9624887303695244</c:v>
                </c:pt>
                <c:pt idx="8946">
                  <c:v>2.9624887303695244</c:v>
                </c:pt>
                <c:pt idx="8947">
                  <c:v>2.9624887303695244</c:v>
                </c:pt>
                <c:pt idx="8948">
                  <c:v>2.9624887303695244</c:v>
                </c:pt>
                <c:pt idx="8949">
                  <c:v>2.9624887303695244</c:v>
                </c:pt>
                <c:pt idx="8950">
                  <c:v>1.9749924869130164</c:v>
                </c:pt>
                <c:pt idx="8951">
                  <c:v>1.9749924869130164</c:v>
                </c:pt>
                <c:pt idx="8952">
                  <c:v>2.9624887303695244</c:v>
                </c:pt>
                <c:pt idx="8953">
                  <c:v>2.9624887303695244</c:v>
                </c:pt>
                <c:pt idx="8954">
                  <c:v>2.9624887303695244</c:v>
                </c:pt>
                <c:pt idx="8955">
                  <c:v>1.9749924869130164</c:v>
                </c:pt>
                <c:pt idx="8956">
                  <c:v>2.9624887303695244</c:v>
                </c:pt>
                <c:pt idx="8957">
                  <c:v>1.9749924869130164</c:v>
                </c:pt>
                <c:pt idx="8958">
                  <c:v>2.9624887303695244</c:v>
                </c:pt>
                <c:pt idx="8959">
                  <c:v>2.9624887303695244</c:v>
                </c:pt>
                <c:pt idx="8960">
                  <c:v>1.9749924869130164</c:v>
                </c:pt>
                <c:pt idx="8961">
                  <c:v>1.9749924869130164</c:v>
                </c:pt>
                <c:pt idx="8962">
                  <c:v>2.9624887303695244</c:v>
                </c:pt>
                <c:pt idx="8963">
                  <c:v>2.9624887303695244</c:v>
                </c:pt>
                <c:pt idx="8964">
                  <c:v>2.9624887303695244</c:v>
                </c:pt>
                <c:pt idx="8965">
                  <c:v>2.9624887303695244</c:v>
                </c:pt>
                <c:pt idx="8966">
                  <c:v>2.9624887303695244</c:v>
                </c:pt>
                <c:pt idx="8967">
                  <c:v>2.9624887303695244</c:v>
                </c:pt>
                <c:pt idx="8968">
                  <c:v>1.9749924869130164</c:v>
                </c:pt>
                <c:pt idx="8969">
                  <c:v>1.9749924869130164</c:v>
                </c:pt>
                <c:pt idx="8970">
                  <c:v>2.9624887303695244</c:v>
                </c:pt>
                <c:pt idx="8971">
                  <c:v>2.9624887303695244</c:v>
                </c:pt>
                <c:pt idx="8972">
                  <c:v>2.9624887303695244</c:v>
                </c:pt>
                <c:pt idx="8973">
                  <c:v>1.9749924869130164</c:v>
                </c:pt>
                <c:pt idx="8974">
                  <c:v>1.9749924869130164</c:v>
                </c:pt>
                <c:pt idx="8975">
                  <c:v>2.9624887303695244</c:v>
                </c:pt>
                <c:pt idx="8976">
                  <c:v>2.9624887303695244</c:v>
                </c:pt>
                <c:pt idx="8977">
                  <c:v>1.9749924869130164</c:v>
                </c:pt>
                <c:pt idx="8978">
                  <c:v>2.9624887303695244</c:v>
                </c:pt>
                <c:pt idx="8979">
                  <c:v>2.9624887303695244</c:v>
                </c:pt>
                <c:pt idx="8980">
                  <c:v>2.9624887303695244</c:v>
                </c:pt>
                <c:pt idx="8981">
                  <c:v>2.9624887303695244</c:v>
                </c:pt>
                <c:pt idx="8982">
                  <c:v>2.9624887303695244</c:v>
                </c:pt>
                <c:pt idx="8983">
                  <c:v>2.9624887303695244</c:v>
                </c:pt>
                <c:pt idx="8984">
                  <c:v>1.9749924869130164</c:v>
                </c:pt>
                <c:pt idx="8985">
                  <c:v>1.9749924869130164</c:v>
                </c:pt>
                <c:pt idx="8986">
                  <c:v>1.9749924869130164</c:v>
                </c:pt>
                <c:pt idx="8987">
                  <c:v>1.9749924869130164</c:v>
                </c:pt>
                <c:pt idx="8988">
                  <c:v>2.9624887303695244</c:v>
                </c:pt>
                <c:pt idx="8989">
                  <c:v>2.9624887303695244</c:v>
                </c:pt>
                <c:pt idx="8990">
                  <c:v>2.9624887303695244</c:v>
                </c:pt>
                <c:pt idx="8991">
                  <c:v>2.9624887303695244</c:v>
                </c:pt>
                <c:pt idx="8992">
                  <c:v>2.9624887303695244</c:v>
                </c:pt>
                <c:pt idx="8993">
                  <c:v>2.9624887303695244</c:v>
                </c:pt>
                <c:pt idx="8994">
                  <c:v>1.9749924869130164</c:v>
                </c:pt>
                <c:pt idx="8995">
                  <c:v>1.9749924869130164</c:v>
                </c:pt>
                <c:pt idx="8996">
                  <c:v>2.9624887303695244</c:v>
                </c:pt>
                <c:pt idx="8997">
                  <c:v>2.9624887303695244</c:v>
                </c:pt>
                <c:pt idx="8998">
                  <c:v>2.9624887303695244</c:v>
                </c:pt>
                <c:pt idx="8999">
                  <c:v>2.9624887303695244</c:v>
                </c:pt>
                <c:pt idx="9000">
                  <c:v>2.9624887303695244</c:v>
                </c:pt>
                <c:pt idx="9001">
                  <c:v>2.9624887303695244</c:v>
                </c:pt>
                <c:pt idx="9002">
                  <c:v>1.9749924869130164</c:v>
                </c:pt>
                <c:pt idx="9003">
                  <c:v>1.9749924869130164</c:v>
                </c:pt>
                <c:pt idx="9004">
                  <c:v>1.9749924869130164</c:v>
                </c:pt>
                <c:pt idx="9005">
                  <c:v>2.9624887303695244</c:v>
                </c:pt>
                <c:pt idx="9006">
                  <c:v>2.9624887303695244</c:v>
                </c:pt>
                <c:pt idx="9007">
                  <c:v>2.9624887303695244</c:v>
                </c:pt>
                <c:pt idx="9008">
                  <c:v>2.9624887303695244</c:v>
                </c:pt>
                <c:pt idx="9009">
                  <c:v>2.9624887303695244</c:v>
                </c:pt>
                <c:pt idx="9010">
                  <c:v>1.9749924869130164</c:v>
                </c:pt>
                <c:pt idx="9011">
                  <c:v>1.9749924869130164</c:v>
                </c:pt>
                <c:pt idx="9012">
                  <c:v>1.9749924869130164</c:v>
                </c:pt>
                <c:pt idx="9013">
                  <c:v>1.9749924869130164</c:v>
                </c:pt>
                <c:pt idx="9014">
                  <c:v>2.9624887303695244</c:v>
                </c:pt>
                <c:pt idx="9015">
                  <c:v>2.9624887303695244</c:v>
                </c:pt>
                <c:pt idx="9016">
                  <c:v>1.9749924869130164</c:v>
                </c:pt>
                <c:pt idx="9017">
                  <c:v>1.9749924869130164</c:v>
                </c:pt>
                <c:pt idx="9018">
                  <c:v>1.9749924869130164</c:v>
                </c:pt>
                <c:pt idx="9019">
                  <c:v>1.9749924869130164</c:v>
                </c:pt>
                <c:pt idx="9020">
                  <c:v>1.9749924869130164</c:v>
                </c:pt>
                <c:pt idx="9021">
                  <c:v>1.9749924869130164</c:v>
                </c:pt>
                <c:pt idx="9022">
                  <c:v>1.9749924869130164</c:v>
                </c:pt>
                <c:pt idx="9023">
                  <c:v>2.9624887303695244</c:v>
                </c:pt>
                <c:pt idx="9024">
                  <c:v>2.9624887303695244</c:v>
                </c:pt>
                <c:pt idx="9025">
                  <c:v>2.9624887303695244</c:v>
                </c:pt>
                <c:pt idx="9026">
                  <c:v>2.9624887303695244</c:v>
                </c:pt>
                <c:pt idx="9027">
                  <c:v>1.9749924869130164</c:v>
                </c:pt>
                <c:pt idx="9028">
                  <c:v>1.9749924869130164</c:v>
                </c:pt>
                <c:pt idx="9029">
                  <c:v>2.9624887303695244</c:v>
                </c:pt>
                <c:pt idx="9030">
                  <c:v>1.9749924869130164</c:v>
                </c:pt>
                <c:pt idx="9031">
                  <c:v>2.9624887303695244</c:v>
                </c:pt>
                <c:pt idx="9032">
                  <c:v>2.9624887303695244</c:v>
                </c:pt>
                <c:pt idx="9033">
                  <c:v>2.9624887303695244</c:v>
                </c:pt>
                <c:pt idx="9034">
                  <c:v>2.9624887303695244</c:v>
                </c:pt>
                <c:pt idx="9035">
                  <c:v>2.9624887303695244</c:v>
                </c:pt>
                <c:pt idx="9036">
                  <c:v>2.9624887303695244</c:v>
                </c:pt>
                <c:pt idx="9037">
                  <c:v>2.9624887303695244</c:v>
                </c:pt>
                <c:pt idx="9038">
                  <c:v>2.9624887303695244</c:v>
                </c:pt>
                <c:pt idx="9039">
                  <c:v>2.9624887303695244</c:v>
                </c:pt>
                <c:pt idx="9040">
                  <c:v>2.9624887303695244</c:v>
                </c:pt>
                <c:pt idx="9041">
                  <c:v>2.9624887303695244</c:v>
                </c:pt>
                <c:pt idx="9042">
                  <c:v>1.9749924869130164</c:v>
                </c:pt>
                <c:pt idx="9043">
                  <c:v>2.9624887303695244</c:v>
                </c:pt>
                <c:pt idx="9044">
                  <c:v>1.9749924869130164</c:v>
                </c:pt>
                <c:pt idx="9045">
                  <c:v>1.9749924869130164</c:v>
                </c:pt>
                <c:pt idx="9046">
                  <c:v>2.9624887303695244</c:v>
                </c:pt>
                <c:pt idx="9047">
                  <c:v>2.9624887303695244</c:v>
                </c:pt>
                <c:pt idx="9048">
                  <c:v>1.9749924869130164</c:v>
                </c:pt>
                <c:pt idx="9049">
                  <c:v>1.9749924869130164</c:v>
                </c:pt>
                <c:pt idx="9050">
                  <c:v>1.9749924869130164</c:v>
                </c:pt>
                <c:pt idx="9051">
                  <c:v>1.9749924869130164</c:v>
                </c:pt>
                <c:pt idx="9052">
                  <c:v>1.9749924869130164</c:v>
                </c:pt>
                <c:pt idx="9053">
                  <c:v>1.9749924869130164</c:v>
                </c:pt>
                <c:pt idx="9054">
                  <c:v>1.9749924869130164</c:v>
                </c:pt>
                <c:pt idx="9055">
                  <c:v>1.9749924869130164</c:v>
                </c:pt>
                <c:pt idx="9056">
                  <c:v>1.9749924869130164</c:v>
                </c:pt>
                <c:pt idx="9057">
                  <c:v>1.9749924869130164</c:v>
                </c:pt>
                <c:pt idx="9058">
                  <c:v>1.9749924869130164</c:v>
                </c:pt>
                <c:pt idx="9059">
                  <c:v>1.9749924869130164</c:v>
                </c:pt>
                <c:pt idx="9060">
                  <c:v>1.9749924869130164</c:v>
                </c:pt>
                <c:pt idx="9061">
                  <c:v>2.9624887303695244</c:v>
                </c:pt>
                <c:pt idx="9062">
                  <c:v>1.9749924869130164</c:v>
                </c:pt>
                <c:pt idx="9063">
                  <c:v>1.9749924869130164</c:v>
                </c:pt>
                <c:pt idx="9064">
                  <c:v>1.9749924869130164</c:v>
                </c:pt>
                <c:pt idx="9065">
                  <c:v>1.9749924869130164</c:v>
                </c:pt>
                <c:pt idx="9066">
                  <c:v>1.9749924869130164</c:v>
                </c:pt>
                <c:pt idx="9067">
                  <c:v>1.9749924869130164</c:v>
                </c:pt>
                <c:pt idx="9068">
                  <c:v>1.9749924869130164</c:v>
                </c:pt>
                <c:pt idx="9069">
                  <c:v>1.9749924869130164</c:v>
                </c:pt>
                <c:pt idx="9070">
                  <c:v>1.9749924869130164</c:v>
                </c:pt>
                <c:pt idx="9071">
                  <c:v>1.9749924869130164</c:v>
                </c:pt>
                <c:pt idx="9072">
                  <c:v>1.9749924869130164</c:v>
                </c:pt>
                <c:pt idx="9073">
                  <c:v>1.9749924869130164</c:v>
                </c:pt>
                <c:pt idx="9074">
                  <c:v>1.9749924869130164</c:v>
                </c:pt>
                <c:pt idx="9075">
                  <c:v>1.9749924869130164</c:v>
                </c:pt>
                <c:pt idx="9076">
                  <c:v>1.9749924869130164</c:v>
                </c:pt>
                <c:pt idx="9077">
                  <c:v>2.9624887303695244</c:v>
                </c:pt>
                <c:pt idx="9078">
                  <c:v>1.9749924869130164</c:v>
                </c:pt>
                <c:pt idx="9079">
                  <c:v>1.9749924869130164</c:v>
                </c:pt>
                <c:pt idx="9080">
                  <c:v>1.9749924869130164</c:v>
                </c:pt>
                <c:pt idx="9081">
                  <c:v>1.9749924869130164</c:v>
                </c:pt>
                <c:pt idx="9082">
                  <c:v>1.9749924869130164</c:v>
                </c:pt>
                <c:pt idx="9083">
                  <c:v>1.9749924869130164</c:v>
                </c:pt>
                <c:pt idx="9084">
                  <c:v>1.9749924869130164</c:v>
                </c:pt>
                <c:pt idx="9085">
                  <c:v>1.9749924869130164</c:v>
                </c:pt>
                <c:pt idx="9086">
                  <c:v>1.9749924869130164</c:v>
                </c:pt>
                <c:pt idx="9087">
                  <c:v>1.9749924869130164</c:v>
                </c:pt>
                <c:pt idx="9088">
                  <c:v>1.9749924869130164</c:v>
                </c:pt>
                <c:pt idx="9089">
                  <c:v>1.9749924869130164</c:v>
                </c:pt>
                <c:pt idx="9090">
                  <c:v>1.9749924869130164</c:v>
                </c:pt>
                <c:pt idx="9091">
                  <c:v>1.9749924869130164</c:v>
                </c:pt>
                <c:pt idx="9092">
                  <c:v>1.9749924869130164</c:v>
                </c:pt>
                <c:pt idx="9093">
                  <c:v>1.9749924869130164</c:v>
                </c:pt>
                <c:pt idx="9094">
                  <c:v>1.9749924869130164</c:v>
                </c:pt>
                <c:pt idx="9095">
                  <c:v>1.9749924869130164</c:v>
                </c:pt>
                <c:pt idx="9096">
                  <c:v>1.9749924869130164</c:v>
                </c:pt>
                <c:pt idx="9097">
                  <c:v>1.9749924869130164</c:v>
                </c:pt>
                <c:pt idx="9098">
                  <c:v>1.9749924869130164</c:v>
                </c:pt>
                <c:pt idx="9099">
                  <c:v>1.9749924869130164</c:v>
                </c:pt>
                <c:pt idx="9100">
                  <c:v>1.9749924869130164</c:v>
                </c:pt>
                <c:pt idx="9101">
                  <c:v>1.9749924869130164</c:v>
                </c:pt>
                <c:pt idx="9102">
                  <c:v>1.9749924869130164</c:v>
                </c:pt>
                <c:pt idx="9103">
                  <c:v>1.9749924869130164</c:v>
                </c:pt>
                <c:pt idx="9104">
                  <c:v>1.9749924869130164</c:v>
                </c:pt>
                <c:pt idx="9105">
                  <c:v>1.9749924869130164</c:v>
                </c:pt>
                <c:pt idx="9106">
                  <c:v>1.9749924869130164</c:v>
                </c:pt>
                <c:pt idx="9107">
                  <c:v>1.9749924869130164</c:v>
                </c:pt>
                <c:pt idx="9108">
                  <c:v>1.9749924869130164</c:v>
                </c:pt>
                <c:pt idx="9109">
                  <c:v>1.9749924869130164</c:v>
                </c:pt>
                <c:pt idx="9110">
                  <c:v>1.9749924869130164</c:v>
                </c:pt>
                <c:pt idx="9111">
                  <c:v>1.9749924869130164</c:v>
                </c:pt>
                <c:pt idx="9112">
                  <c:v>1.9749924869130164</c:v>
                </c:pt>
                <c:pt idx="9113">
                  <c:v>1.9749924869130164</c:v>
                </c:pt>
                <c:pt idx="9114">
                  <c:v>1.9749924869130164</c:v>
                </c:pt>
                <c:pt idx="9115">
                  <c:v>1.9749924869130164</c:v>
                </c:pt>
                <c:pt idx="9116">
                  <c:v>1.9749924869130164</c:v>
                </c:pt>
                <c:pt idx="9117">
                  <c:v>1.9749924869130164</c:v>
                </c:pt>
                <c:pt idx="9118">
                  <c:v>1.9749924869130164</c:v>
                </c:pt>
                <c:pt idx="9119">
                  <c:v>1.9749924869130164</c:v>
                </c:pt>
                <c:pt idx="9120">
                  <c:v>1.9749924869130164</c:v>
                </c:pt>
                <c:pt idx="9121">
                  <c:v>1.9749924869130164</c:v>
                </c:pt>
                <c:pt idx="9122">
                  <c:v>1.9749924869130164</c:v>
                </c:pt>
                <c:pt idx="9123">
                  <c:v>1.9749924869130164</c:v>
                </c:pt>
                <c:pt idx="9124">
                  <c:v>1.9749924869130164</c:v>
                </c:pt>
                <c:pt idx="9125">
                  <c:v>1.9749924869130164</c:v>
                </c:pt>
                <c:pt idx="9126">
                  <c:v>1.9749924869130164</c:v>
                </c:pt>
                <c:pt idx="9127">
                  <c:v>1.9749924869130164</c:v>
                </c:pt>
                <c:pt idx="9128">
                  <c:v>1.9749924869130164</c:v>
                </c:pt>
                <c:pt idx="9129">
                  <c:v>1.9749924869130164</c:v>
                </c:pt>
                <c:pt idx="9130">
                  <c:v>1.9749924869130164</c:v>
                </c:pt>
                <c:pt idx="9131">
                  <c:v>0.98749624345650822</c:v>
                </c:pt>
                <c:pt idx="9132">
                  <c:v>1.9749924869130164</c:v>
                </c:pt>
                <c:pt idx="9133">
                  <c:v>1.9749924869130164</c:v>
                </c:pt>
                <c:pt idx="9134">
                  <c:v>1.9749924869130164</c:v>
                </c:pt>
                <c:pt idx="9135">
                  <c:v>1.9749924869130164</c:v>
                </c:pt>
                <c:pt idx="9136">
                  <c:v>1.9749924869130164</c:v>
                </c:pt>
                <c:pt idx="9137">
                  <c:v>1.9749924869130164</c:v>
                </c:pt>
                <c:pt idx="9138">
                  <c:v>1.9749924869130164</c:v>
                </c:pt>
                <c:pt idx="9139">
                  <c:v>1.9749924869130164</c:v>
                </c:pt>
                <c:pt idx="9140">
                  <c:v>1.9749924869130164</c:v>
                </c:pt>
                <c:pt idx="9141">
                  <c:v>1.9749924869130164</c:v>
                </c:pt>
                <c:pt idx="9142">
                  <c:v>1.9749924869130164</c:v>
                </c:pt>
                <c:pt idx="9143">
                  <c:v>1.9749924869130164</c:v>
                </c:pt>
                <c:pt idx="9144">
                  <c:v>1.9749924869130164</c:v>
                </c:pt>
                <c:pt idx="9145">
                  <c:v>1.9749924869130164</c:v>
                </c:pt>
                <c:pt idx="9146">
                  <c:v>1.9749924869130164</c:v>
                </c:pt>
                <c:pt idx="9147">
                  <c:v>1.9749924869130164</c:v>
                </c:pt>
                <c:pt idx="9148">
                  <c:v>1.9749924869130164</c:v>
                </c:pt>
                <c:pt idx="9149">
                  <c:v>1.9749924869130164</c:v>
                </c:pt>
                <c:pt idx="9150">
                  <c:v>1.9749924869130164</c:v>
                </c:pt>
                <c:pt idx="9151">
                  <c:v>1.9749924869130164</c:v>
                </c:pt>
                <c:pt idx="9152">
                  <c:v>1.9749924869130164</c:v>
                </c:pt>
                <c:pt idx="9153">
                  <c:v>1.9749924869130164</c:v>
                </c:pt>
                <c:pt idx="9154">
                  <c:v>1.9749924869130164</c:v>
                </c:pt>
                <c:pt idx="9155">
                  <c:v>1.9749924869130164</c:v>
                </c:pt>
                <c:pt idx="9156">
                  <c:v>1.9749924869130164</c:v>
                </c:pt>
                <c:pt idx="9157">
                  <c:v>1.9749924869130164</c:v>
                </c:pt>
                <c:pt idx="9158">
                  <c:v>1.9749924869130164</c:v>
                </c:pt>
                <c:pt idx="9159">
                  <c:v>1.9749924869130164</c:v>
                </c:pt>
                <c:pt idx="9160">
                  <c:v>1.9749924869130164</c:v>
                </c:pt>
                <c:pt idx="9161">
                  <c:v>1.9749924869130164</c:v>
                </c:pt>
                <c:pt idx="9162">
                  <c:v>1.9749924869130164</c:v>
                </c:pt>
                <c:pt idx="9163">
                  <c:v>1.9749924869130164</c:v>
                </c:pt>
                <c:pt idx="9164">
                  <c:v>1.9749924869130164</c:v>
                </c:pt>
                <c:pt idx="9165">
                  <c:v>1.9749924869130164</c:v>
                </c:pt>
                <c:pt idx="9166">
                  <c:v>1.9749924869130164</c:v>
                </c:pt>
                <c:pt idx="9167">
                  <c:v>1.9749924869130164</c:v>
                </c:pt>
                <c:pt idx="9168">
                  <c:v>1.9749924869130164</c:v>
                </c:pt>
                <c:pt idx="9169">
                  <c:v>0.98749624345650822</c:v>
                </c:pt>
                <c:pt idx="9170">
                  <c:v>0.98749624345650822</c:v>
                </c:pt>
                <c:pt idx="9171">
                  <c:v>1.9749924869130164</c:v>
                </c:pt>
                <c:pt idx="9172">
                  <c:v>1.9749924869130164</c:v>
                </c:pt>
                <c:pt idx="9173">
                  <c:v>1.9749924869130164</c:v>
                </c:pt>
                <c:pt idx="9174">
                  <c:v>1.9749924869130164</c:v>
                </c:pt>
                <c:pt idx="9175">
                  <c:v>1.9749924869130164</c:v>
                </c:pt>
                <c:pt idx="9176">
                  <c:v>1.9749924869130164</c:v>
                </c:pt>
                <c:pt idx="9177">
                  <c:v>1.9749924869130164</c:v>
                </c:pt>
                <c:pt idx="9178">
                  <c:v>1.9749924869130164</c:v>
                </c:pt>
                <c:pt idx="9179">
                  <c:v>1.9749924869130164</c:v>
                </c:pt>
                <c:pt idx="9180">
                  <c:v>1.9749924869130164</c:v>
                </c:pt>
                <c:pt idx="9181">
                  <c:v>1.9749924869130164</c:v>
                </c:pt>
                <c:pt idx="9182">
                  <c:v>1.9749924869130164</c:v>
                </c:pt>
                <c:pt idx="9183">
                  <c:v>1.9749924869130164</c:v>
                </c:pt>
                <c:pt idx="9184">
                  <c:v>1.9749924869130164</c:v>
                </c:pt>
                <c:pt idx="9185">
                  <c:v>1.9749924869130164</c:v>
                </c:pt>
                <c:pt idx="9186">
                  <c:v>1.9749924869130164</c:v>
                </c:pt>
                <c:pt idx="9187">
                  <c:v>1.9749924869130164</c:v>
                </c:pt>
                <c:pt idx="9188">
                  <c:v>1.9749924869130164</c:v>
                </c:pt>
                <c:pt idx="9189">
                  <c:v>0.98749624345650822</c:v>
                </c:pt>
                <c:pt idx="9190">
                  <c:v>1.9749924869130164</c:v>
                </c:pt>
                <c:pt idx="9191">
                  <c:v>1.9749924869130164</c:v>
                </c:pt>
                <c:pt idx="9192">
                  <c:v>1.9749924869130164</c:v>
                </c:pt>
                <c:pt idx="9193">
                  <c:v>1.9749924869130164</c:v>
                </c:pt>
                <c:pt idx="9194">
                  <c:v>1.9749924869130164</c:v>
                </c:pt>
                <c:pt idx="9195">
                  <c:v>1.9749924869130164</c:v>
                </c:pt>
                <c:pt idx="9196">
                  <c:v>1.9749924869130164</c:v>
                </c:pt>
                <c:pt idx="9197">
                  <c:v>1.9749924869130164</c:v>
                </c:pt>
                <c:pt idx="9198">
                  <c:v>1.9749924869130164</c:v>
                </c:pt>
                <c:pt idx="9199">
                  <c:v>0.98749624345650822</c:v>
                </c:pt>
                <c:pt idx="9200">
                  <c:v>1.9749924869130164</c:v>
                </c:pt>
                <c:pt idx="9201">
                  <c:v>1.9749924869130164</c:v>
                </c:pt>
                <c:pt idx="9202">
                  <c:v>1.9749924869130164</c:v>
                </c:pt>
                <c:pt idx="9203">
                  <c:v>1.9749924869130164</c:v>
                </c:pt>
                <c:pt idx="9204">
                  <c:v>1.9749924869130164</c:v>
                </c:pt>
                <c:pt idx="9205">
                  <c:v>1.9749924869130164</c:v>
                </c:pt>
                <c:pt idx="9206">
                  <c:v>1.9749924869130164</c:v>
                </c:pt>
                <c:pt idx="9207">
                  <c:v>1.9749924869130164</c:v>
                </c:pt>
                <c:pt idx="9208">
                  <c:v>1.9749924869130164</c:v>
                </c:pt>
                <c:pt idx="9209">
                  <c:v>0.98749624345650822</c:v>
                </c:pt>
                <c:pt idx="9210">
                  <c:v>1.9749924869130164</c:v>
                </c:pt>
                <c:pt idx="9211">
                  <c:v>1.9749924869130164</c:v>
                </c:pt>
                <c:pt idx="9212">
                  <c:v>1.9749924869130164</c:v>
                </c:pt>
                <c:pt idx="9213">
                  <c:v>1.9749924869130164</c:v>
                </c:pt>
                <c:pt idx="9214">
                  <c:v>1.9749924869130164</c:v>
                </c:pt>
                <c:pt idx="9215">
                  <c:v>1.9749924869130164</c:v>
                </c:pt>
                <c:pt idx="9216">
                  <c:v>0.98749624345650822</c:v>
                </c:pt>
                <c:pt idx="9217">
                  <c:v>0.98749624345650822</c:v>
                </c:pt>
                <c:pt idx="9218">
                  <c:v>1.9749924869130164</c:v>
                </c:pt>
                <c:pt idx="9219">
                  <c:v>0.98749624345650822</c:v>
                </c:pt>
                <c:pt idx="9220">
                  <c:v>1.9749924869130164</c:v>
                </c:pt>
                <c:pt idx="9221">
                  <c:v>1.9749924869130164</c:v>
                </c:pt>
                <c:pt idx="9222">
                  <c:v>1.9749924869130164</c:v>
                </c:pt>
                <c:pt idx="9223">
                  <c:v>1.9749924869130164</c:v>
                </c:pt>
                <c:pt idx="9224">
                  <c:v>1.9749924869130164</c:v>
                </c:pt>
                <c:pt idx="9225">
                  <c:v>0.98749624345650822</c:v>
                </c:pt>
                <c:pt idx="9226">
                  <c:v>1.9749924869130164</c:v>
                </c:pt>
                <c:pt idx="9227">
                  <c:v>1.9749924869130164</c:v>
                </c:pt>
                <c:pt idx="9228">
                  <c:v>1.9749924869130164</c:v>
                </c:pt>
                <c:pt idx="9229">
                  <c:v>1.9749924869130164</c:v>
                </c:pt>
                <c:pt idx="9230">
                  <c:v>0.98749624345650822</c:v>
                </c:pt>
                <c:pt idx="9231">
                  <c:v>0.98749624345650822</c:v>
                </c:pt>
                <c:pt idx="9232">
                  <c:v>1.9749924869130164</c:v>
                </c:pt>
                <c:pt idx="9233">
                  <c:v>0.98749624345650822</c:v>
                </c:pt>
                <c:pt idx="9234">
                  <c:v>1.9749924869130164</c:v>
                </c:pt>
                <c:pt idx="9235">
                  <c:v>1.9749924869130164</c:v>
                </c:pt>
                <c:pt idx="9236">
                  <c:v>1.9749924869130164</c:v>
                </c:pt>
                <c:pt idx="9237">
                  <c:v>0.98749624345650822</c:v>
                </c:pt>
                <c:pt idx="9238">
                  <c:v>0.98749624345650822</c:v>
                </c:pt>
                <c:pt idx="9239">
                  <c:v>0.98749624345650822</c:v>
                </c:pt>
                <c:pt idx="9240">
                  <c:v>0.98749624345650822</c:v>
                </c:pt>
                <c:pt idx="9241">
                  <c:v>0.98749624345650822</c:v>
                </c:pt>
                <c:pt idx="9242">
                  <c:v>0.98749624345650822</c:v>
                </c:pt>
                <c:pt idx="9243">
                  <c:v>0.98749624345650822</c:v>
                </c:pt>
                <c:pt idx="9244">
                  <c:v>0.98749624345650822</c:v>
                </c:pt>
                <c:pt idx="9245">
                  <c:v>0.98749624345650822</c:v>
                </c:pt>
                <c:pt idx="9246">
                  <c:v>1.9749924869130164</c:v>
                </c:pt>
                <c:pt idx="9247">
                  <c:v>0.98749624345650822</c:v>
                </c:pt>
                <c:pt idx="9248">
                  <c:v>0.98749624345650822</c:v>
                </c:pt>
                <c:pt idx="9249">
                  <c:v>0.98749624345650822</c:v>
                </c:pt>
                <c:pt idx="9250">
                  <c:v>0.98749624345650822</c:v>
                </c:pt>
                <c:pt idx="9251">
                  <c:v>0.98749624345650822</c:v>
                </c:pt>
                <c:pt idx="9252">
                  <c:v>0.98749624345650822</c:v>
                </c:pt>
                <c:pt idx="9253">
                  <c:v>0.98749624345650822</c:v>
                </c:pt>
                <c:pt idx="9254">
                  <c:v>0.98749624345650822</c:v>
                </c:pt>
                <c:pt idx="9255">
                  <c:v>0.98749624345650822</c:v>
                </c:pt>
                <c:pt idx="9256">
                  <c:v>0.98749624345650822</c:v>
                </c:pt>
                <c:pt idx="9257">
                  <c:v>0.98749624345650822</c:v>
                </c:pt>
                <c:pt idx="9258">
                  <c:v>0.98749624345650822</c:v>
                </c:pt>
                <c:pt idx="9259">
                  <c:v>0.98749624345650822</c:v>
                </c:pt>
                <c:pt idx="9260">
                  <c:v>0.98749624345650822</c:v>
                </c:pt>
                <c:pt idx="9261">
                  <c:v>0.98749624345650822</c:v>
                </c:pt>
                <c:pt idx="9262">
                  <c:v>0.98749624345650822</c:v>
                </c:pt>
                <c:pt idx="9263">
                  <c:v>0.98749624345650822</c:v>
                </c:pt>
                <c:pt idx="9264">
                  <c:v>1.9749924869130164</c:v>
                </c:pt>
                <c:pt idx="9265">
                  <c:v>0.98749624345650822</c:v>
                </c:pt>
                <c:pt idx="9266">
                  <c:v>0.98749624345650822</c:v>
                </c:pt>
                <c:pt idx="9267">
                  <c:v>0.98749624345650822</c:v>
                </c:pt>
                <c:pt idx="9268">
                  <c:v>0.98749624345650822</c:v>
                </c:pt>
                <c:pt idx="9269">
                  <c:v>0.98749624345650822</c:v>
                </c:pt>
                <c:pt idx="9270">
                  <c:v>0.98749624345650822</c:v>
                </c:pt>
                <c:pt idx="9271">
                  <c:v>0.98749624345650822</c:v>
                </c:pt>
                <c:pt idx="9272">
                  <c:v>0.98749624345650822</c:v>
                </c:pt>
                <c:pt idx="9273">
                  <c:v>0.98749624345650822</c:v>
                </c:pt>
                <c:pt idx="9274">
                  <c:v>0.98749624345650822</c:v>
                </c:pt>
                <c:pt idx="9275">
                  <c:v>0.98749624345650822</c:v>
                </c:pt>
                <c:pt idx="9276">
                  <c:v>0.98749624345650822</c:v>
                </c:pt>
                <c:pt idx="9277">
                  <c:v>0.98749624345650822</c:v>
                </c:pt>
                <c:pt idx="9278">
                  <c:v>0.98749624345650822</c:v>
                </c:pt>
                <c:pt idx="9279">
                  <c:v>0.98749624345650822</c:v>
                </c:pt>
                <c:pt idx="9280">
                  <c:v>0.98749624345650822</c:v>
                </c:pt>
                <c:pt idx="9281">
                  <c:v>0.98749624345650822</c:v>
                </c:pt>
                <c:pt idx="9282">
                  <c:v>0.98749624345650822</c:v>
                </c:pt>
                <c:pt idx="9283">
                  <c:v>0.98749624345650822</c:v>
                </c:pt>
                <c:pt idx="9284">
                  <c:v>0.98749624345650822</c:v>
                </c:pt>
                <c:pt idx="9285">
                  <c:v>0.98749624345650822</c:v>
                </c:pt>
                <c:pt idx="9286">
                  <c:v>0.98749624345650822</c:v>
                </c:pt>
                <c:pt idx="9287">
                  <c:v>0.98749624345650822</c:v>
                </c:pt>
                <c:pt idx="9288">
                  <c:v>0.98749624345650822</c:v>
                </c:pt>
                <c:pt idx="9289">
                  <c:v>0.98749624345650822</c:v>
                </c:pt>
                <c:pt idx="9290">
                  <c:v>0.98749624345650822</c:v>
                </c:pt>
                <c:pt idx="9291">
                  <c:v>0.98749624345650822</c:v>
                </c:pt>
                <c:pt idx="9292">
                  <c:v>0.98749624345650822</c:v>
                </c:pt>
                <c:pt idx="9293">
                  <c:v>0.98749624345650822</c:v>
                </c:pt>
                <c:pt idx="9294">
                  <c:v>0.98749624345650822</c:v>
                </c:pt>
                <c:pt idx="9295">
                  <c:v>0.98749624345650822</c:v>
                </c:pt>
                <c:pt idx="9296">
                  <c:v>0.98749624345650822</c:v>
                </c:pt>
                <c:pt idx="9297">
                  <c:v>0.98749624345650822</c:v>
                </c:pt>
                <c:pt idx="9298">
                  <c:v>0.98749624345650822</c:v>
                </c:pt>
                <c:pt idx="9299">
                  <c:v>0.98749624345650822</c:v>
                </c:pt>
                <c:pt idx="9300">
                  <c:v>0.98749624345650822</c:v>
                </c:pt>
                <c:pt idx="9301">
                  <c:v>0.98749624345650822</c:v>
                </c:pt>
                <c:pt idx="9302">
                  <c:v>0.98749624345650822</c:v>
                </c:pt>
                <c:pt idx="9303">
                  <c:v>0.98749624345650822</c:v>
                </c:pt>
                <c:pt idx="9304">
                  <c:v>0.98749624345650822</c:v>
                </c:pt>
                <c:pt idx="9305">
                  <c:v>0.98749624345650822</c:v>
                </c:pt>
                <c:pt idx="9306">
                  <c:v>0.98749624345650822</c:v>
                </c:pt>
                <c:pt idx="9307">
                  <c:v>0.98749624345650822</c:v>
                </c:pt>
                <c:pt idx="9308">
                  <c:v>0.98749624345650822</c:v>
                </c:pt>
                <c:pt idx="9309">
                  <c:v>0.98749624345650822</c:v>
                </c:pt>
                <c:pt idx="9310">
                  <c:v>0.98749624345650822</c:v>
                </c:pt>
                <c:pt idx="9311">
                  <c:v>0.98749624345650822</c:v>
                </c:pt>
                <c:pt idx="9312">
                  <c:v>0.98749624345650822</c:v>
                </c:pt>
                <c:pt idx="9313">
                  <c:v>0.98749624345650822</c:v>
                </c:pt>
                <c:pt idx="9314">
                  <c:v>0.98749624345650822</c:v>
                </c:pt>
                <c:pt idx="9315">
                  <c:v>0.98749624345650822</c:v>
                </c:pt>
                <c:pt idx="9316">
                  <c:v>0.98749624345650822</c:v>
                </c:pt>
                <c:pt idx="9317">
                  <c:v>0.98749624345650822</c:v>
                </c:pt>
                <c:pt idx="9318">
                  <c:v>0.98749624345650822</c:v>
                </c:pt>
                <c:pt idx="9319">
                  <c:v>0.98749624345650822</c:v>
                </c:pt>
                <c:pt idx="9320">
                  <c:v>0.98749624345650822</c:v>
                </c:pt>
                <c:pt idx="9321">
                  <c:v>0.98749624345650822</c:v>
                </c:pt>
                <c:pt idx="9322">
                  <c:v>0.98749624345650822</c:v>
                </c:pt>
                <c:pt idx="9323">
                  <c:v>0.98749624345650822</c:v>
                </c:pt>
                <c:pt idx="9324">
                  <c:v>0.98749624345650822</c:v>
                </c:pt>
                <c:pt idx="9325">
                  <c:v>0.98749624345650822</c:v>
                </c:pt>
                <c:pt idx="9326">
                  <c:v>0.98749624345650822</c:v>
                </c:pt>
                <c:pt idx="9327">
                  <c:v>0.98749624345650822</c:v>
                </c:pt>
                <c:pt idx="9328">
                  <c:v>0.98749624345650822</c:v>
                </c:pt>
                <c:pt idx="9329">
                  <c:v>0.98749624345650822</c:v>
                </c:pt>
                <c:pt idx="9330">
                  <c:v>0.98749624345650822</c:v>
                </c:pt>
                <c:pt idx="9331">
                  <c:v>0.98749624345650822</c:v>
                </c:pt>
                <c:pt idx="9332">
                  <c:v>0.98749624345650822</c:v>
                </c:pt>
                <c:pt idx="9333">
                  <c:v>0.98749624345650822</c:v>
                </c:pt>
                <c:pt idx="9334">
                  <c:v>0.98749624345650822</c:v>
                </c:pt>
                <c:pt idx="9335">
                  <c:v>0.98749624345650822</c:v>
                </c:pt>
                <c:pt idx="9336">
                  <c:v>0.98749624345650822</c:v>
                </c:pt>
                <c:pt idx="9337">
                  <c:v>0.98749624345650822</c:v>
                </c:pt>
                <c:pt idx="9338">
                  <c:v>0.98749624345650822</c:v>
                </c:pt>
                <c:pt idx="9339">
                  <c:v>0.98749624345650822</c:v>
                </c:pt>
                <c:pt idx="9340">
                  <c:v>0.98749624345650822</c:v>
                </c:pt>
                <c:pt idx="9341">
                  <c:v>0.98749624345650822</c:v>
                </c:pt>
                <c:pt idx="9342">
                  <c:v>0.98749624345650822</c:v>
                </c:pt>
                <c:pt idx="9343">
                  <c:v>0.98749624345650822</c:v>
                </c:pt>
                <c:pt idx="9344">
                  <c:v>0.98749624345650822</c:v>
                </c:pt>
                <c:pt idx="9345">
                  <c:v>0.98749624345650822</c:v>
                </c:pt>
                <c:pt idx="9346">
                  <c:v>0.98749624345650822</c:v>
                </c:pt>
                <c:pt idx="9347">
                  <c:v>0.98749624345650822</c:v>
                </c:pt>
                <c:pt idx="9348">
                  <c:v>0.98749624345650822</c:v>
                </c:pt>
                <c:pt idx="9349">
                  <c:v>0.98749624345650822</c:v>
                </c:pt>
                <c:pt idx="9350">
                  <c:v>0.98749624345650822</c:v>
                </c:pt>
                <c:pt idx="9351">
                  <c:v>0.98749624345650822</c:v>
                </c:pt>
                <c:pt idx="9352">
                  <c:v>0.98749624345650822</c:v>
                </c:pt>
                <c:pt idx="9353">
                  <c:v>0.98749624345650822</c:v>
                </c:pt>
                <c:pt idx="9354">
                  <c:v>0.98749624345650822</c:v>
                </c:pt>
                <c:pt idx="9355">
                  <c:v>0.98749624345650822</c:v>
                </c:pt>
                <c:pt idx="9356">
                  <c:v>0.98749624345650822</c:v>
                </c:pt>
                <c:pt idx="9357">
                  <c:v>0.98749624345650822</c:v>
                </c:pt>
                <c:pt idx="9358">
                  <c:v>0.98749624345650822</c:v>
                </c:pt>
                <c:pt idx="9359">
                  <c:v>0.98749624345650822</c:v>
                </c:pt>
                <c:pt idx="9360">
                  <c:v>0.98749624345650822</c:v>
                </c:pt>
                <c:pt idx="9361">
                  <c:v>0.98749624345650822</c:v>
                </c:pt>
                <c:pt idx="9362">
                  <c:v>0.98749624345650822</c:v>
                </c:pt>
                <c:pt idx="9363">
                  <c:v>0.98749624345650822</c:v>
                </c:pt>
                <c:pt idx="9364">
                  <c:v>0.98749624345650822</c:v>
                </c:pt>
                <c:pt idx="9365">
                  <c:v>0.98749624345650822</c:v>
                </c:pt>
                <c:pt idx="9366">
                  <c:v>0.98749624345650822</c:v>
                </c:pt>
                <c:pt idx="9367">
                  <c:v>0.98749624345650822</c:v>
                </c:pt>
                <c:pt idx="9368">
                  <c:v>0.98749624345650822</c:v>
                </c:pt>
                <c:pt idx="9369">
                  <c:v>0.98749624345650822</c:v>
                </c:pt>
                <c:pt idx="9370">
                  <c:v>0.98749624345650822</c:v>
                </c:pt>
                <c:pt idx="9371">
                  <c:v>0.98749624345650822</c:v>
                </c:pt>
                <c:pt idx="9372">
                  <c:v>0.98749624345650822</c:v>
                </c:pt>
                <c:pt idx="9373">
                  <c:v>0.98749624345650822</c:v>
                </c:pt>
                <c:pt idx="9374">
                  <c:v>0.98749624345650822</c:v>
                </c:pt>
                <c:pt idx="9375">
                  <c:v>0.98749624345650822</c:v>
                </c:pt>
                <c:pt idx="9376">
                  <c:v>0.98749624345650822</c:v>
                </c:pt>
                <c:pt idx="9377">
                  <c:v>0.98749624345650822</c:v>
                </c:pt>
                <c:pt idx="9378">
                  <c:v>0.98749624345650822</c:v>
                </c:pt>
                <c:pt idx="9379">
                  <c:v>0.98749624345650822</c:v>
                </c:pt>
                <c:pt idx="9380">
                  <c:v>0.98749624345650822</c:v>
                </c:pt>
                <c:pt idx="9381">
                  <c:v>0.98749624345650822</c:v>
                </c:pt>
                <c:pt idx="9382">
                  <c:v>0.98749624345650822</c:v>
                </c:pt>
                <c:pt idx="9383">
                  <c:v>0.98749624345650822</c:v>
                </c:pt>
                <c:pt idx="9384">
                  <c:v>0.98749624345650822</c:v>
                </c:pt>
                <c:pt idx="9385">
                  <c:v>0.98749624345650822</c:v>
                </c:pt>
                <c:pt idx="9386">
                  <c:v>0.98749624345650822</c:v>
                </c:pt>
                <c:pt idx="9387">
                  <c:v>0.98749624345650822</c:v>
                </c:pt>
                <c:pt idx="9388">
                  <c:v>0.98749624345650822</c:v>
                </c:pt>
                <c:pt idx="9389">
                  <c:v>0.98749624345650822</c:v>
                </c:pt>
                <c:pt idx="9390">
                  <c:v>0.98749624345650822</c:v>
                </c:pt>
                <c:pt idx="9391">
                  <c:v>0.98749624345650822</c:v>
                </c:pt>
                <c:pt idx="9392">
                  <c:v>0.98749624345650822</c:v>
                </c:pt>
                <c:pt idx="9393">
                  <c:v>0.98749624345650822</c:v>
                </c:pt>
                <c:pt idx="9394">
                  <c:v>0.98749624345650822</c:v>
                </c:pt>
                <c:pt idx="9395">
                  <c:v>0.98749624345650822</c:v>
                </c:pt>
                <c:pt idx="9396">
                  <c:v>0.98749624345650822</c:v>
                </c:pt>
                <c:pt idx="9397">
                  <c:v>0.98749624345650822</c:v>
                </c:pt>
                <c:pt idx="9398">
                  <c:v>0.98749624345650822</c:v>
                </c:pt>
                <c:pt idx="9399">
                  <c:v>0.98749624345650822</c:v>
                </c:pt>
                <c:pt idx="9400">
                  <c:v>0.98749624345650822</c:v>
                </c:pt>
                <c:pt idx="9401">
                  <c:v>0.98749624345650822</c:v>
                </c:pt>
                <c:pt idx="9402">
                  <c:v>0.98749624345650822</c:v>
                </c:pt>
                <c:pt idx="9403">
                  <c:v>0.98749624345650822</c:v>
                </c:pt>
                <c:pt idx="9404">
                  <c:v>0.98749624345650822</c:v>
                </c:pt>
                <c:pt idx="9405">
                  <c:v>0.98749624345650822</c:v>
                </c:pt>
                <c:pt idx="9406">
                  <c:v>0.98749624345650822</c:v>
                </c:pt>
                <c:pt idx="9407">
                  <c:v>0.98749624345650822</c:v>
                </c:pt>
                <c:pt idx="9408">
                  <c:v>0.98749624345650822</c:v>
                </c:pt>
                <c:pt idx="9409">
                  <c:v>0.98749624345650822</c:v>
                </c:pt>
                <c:pt idx="9410">
                  <c:v>0.98749624345650822</c:v>
                </c:pt>
                <c:pt idx="9411">
                  <c:v>0.98749624345650822</c:v>
                </c:pt>
                <c:pt idx="9412">
                  <c:v>0.98749624345650822</c:v>
                </c:pt>
                <c:pt idx="9413">
                  <c:v>0.98749624345650822</c:v>
                </c:pt>
                <c:pt idx="9414">
                  <c:v>0.98749624345650822</c:v>
                </c:pt>
                <c:pt idx="9415">
                  <c:v>0.98749624345650822</c:v>
                </c:pt>
                <c:pt idx="9416">
                  <c:v>0.98749624345650822</c:v>
                </c:pt>
                <c:pt idx="9417">
                  <c:v>0.98749624345650822</c:v>
                </c:pt>
                <c:pt idx="9418">
                  <c:v>0.98749624345650822</c:v>
                </c:pt>
                <c:pt idx="9419">
                  <c:v>0.98749624345650822</c:v>
                </c:pt>
                <c:pt idx="9420">
                  <c:v>0.98749624345650822</c:v>
                </c:pt>
                <c:pt idx="9421">
                  <c:v>0.98749624345650822</c:v>
                </c:pt>
                <c:pt idx="9422">
                  <c:v>0.98749624345650822</c:v>
                </c:pt>
                <c:pt idx="9423">
                  <c:v>0.98749624345650822</c:v>
                </c:pt>
                <c:pt idx="9424">
                  <c:v>0.98749624345650822</c:v>
                </c:pt>
                <c:pt idx="9425">
                  <c:v>0.98749624345650822</c:v>
                </c:pt>
                <c:pt idx="9426">
                  <c:v>0.98749624345650822</c:v>
                </c:pt>
                <c:pt idx="9427">
                  <c:v>0.98749624345650822</c:v>
                </c:pt>
                <c:pt idx="9428">
                  <c:v>0</c:v>
                </c:pt>
                <c:pt idx="9429">
                  <c:v>0.98749624345650822</c:v>
                </c:pt>
                <c:pt idx="9430">
                  <c:v>0.98749624345650822</c:v>
                </c:pt>
                <c:pt idx="9431">
                  <c:v>0.98749624345650822</c:v>
                </c:pt>
                <c:pt idx="9432">
                  <c:v>0</c:v>
                </c:pt>
                <c:pt idx="9433">
                  <c:v>0.98749624345650822</c:v>
                </c:pt>
                <c:pt idx="9434">
                  <c:v>0.98749624345650822</c:v>
                </c:pt>
                <c:pt idx="9435">
                  <c:v>0.98749624345650822</c:v>
                </c:pt>
                <c:pt idx="9436">
                  <c:v>0.98749624345650822</c:v>
                </c:pt>
                <c:pt idx="9437">
                  <c:v>0.98749624345650822</c:v>
                </c:pt>
                <c:pt idx="9438">
                  <c:v>0.98749624345650822</c:v>
                </c:pt>
                <c:pt idx="9439">
                  <c:v>0.98749624345650822</c:v>
                </c:pt>
                <c:pt idx="9440">
                  <c:v>0.98749624345650822</c:v>
                </c:pt>
                <c:pt idx="9441">
                  <c:v>0.98749624345650822</c:v>
                </c:pt>
                <c:pt idx="9442">
                  <c:v>0</c:v>
                </c:pt>
                <c:pt idx="9443">
                  <c:v>0</c:v>
                </c:pt>
                <c:pt idx="9444">
                  <c:v>0</c:v>
                </c:pt>
                <c:pt idx="9445">
                  <c:v>0</c:v>
                </c:pt>
                <c:pt idx="9446">
                  <c:v>0.98749624345650822</c:v>
                </c:pt>
                <c:pt idx="9447">
                  <c:v>0.98749624345650822</c:v>
                </c:pt>
                <c:pt idx="9448">
                  <c:v>0.98749624345650822</c:v>
                </c:pt>
                <c:pt idx="9449">
                  <c:v>0</c:v>
                </c:pt>
                <c:pt idx="9450">
                  <c:v>0</c:v>
                </c:pt>
                <c:pt idx="9451">
                  <c:v>0.98749624345650822</c:v>
                </c:pt>
                <c:pt idx="9452">
                  <c:v>0</c:v>
                </c:pt>
                <c:pt idx="9453">
                  <c:v>0</c:v>
                </c:pt>
                <c:pt idx="9454">
                  <c:v>0</c:v>
                </c:pt>
                <c:pt idx="9455">
                  <c:v>0.98749624345650822</c:v>
                </c:pt>
                <c:pt idx="9456">
                  <c:v>0</c:v>
                </c:pt>
                <c:pt idx="9457">
                  <c:v>0</c:v>
                </c:pt>
                <c:pt idx="9458">
                  <c:v>0</c:v>
                </c:pt>
                <c:pt idx="9459">
                  <c:v>0</c:v>
                </c:pt>
                <c:pt idx="9460">
                  <c:v>0</c:v>
                </c:pt>
                <c:pt idx="9461">
                  <c:v>0.98749624345650822</c:v>
                </c:pt>
                <c:pt idx="9462">
                  <c:v>0.98749624345650822</c:v>
                </c:pt>
                <c:pt idx="9463">
                  <c:v>0</c:v>
                </c:pt>
                <c:pt idx="9464">
                  <c:v>0</c:v>
                </c:pt>
                <c:pt idx="9465">
                  <c:v>0</c:v>
                </c:pt>
                <c:pt idx="9466">
                  <c:v>0</c:v>
                </c:pt>
                <c:pt idx="9467">
                  <c:v>0</c:v>
                </c:pt>
                <c:pt idx="9468">
                  <c:v>0</c:v>
                </c:pt>
                <c:pt idx="9469">
                  <c:v>0.98749624345650822</c:v>
                </c:pt>
                <c:pt idx="9470">
                  <c:v>0</c:v>
                </c:pt>
              </c:numCache>
            </c:numRef>
          </c:yVal>
          <c:smooth val="0"/>
          <c:extLst xmlns:c16r2="http://schemas.microsoft.com/office/drawing/2015/06/chart">
            <c:ext xmlns:c16="http://schemas.microsoft.com/office/drawing/2014/chart" uri="{C3380CC4-5D6E-409C-BE32-E72D297353CC}">
              <c16:uniqueId val="{00000000-ADC7-421F-932E-3FACFA40E4F6}"/>
            </c:ext>
          </c:extLst>
        </c:ser>
        <c:ser>
          <c:idx val="2"/>
          <c:order val="2"/>
          <c:tx>
            <c:strRef>
              <c:f>'Prueba 1'!$D$3</c:f>
              <c:strCache>
                <c:ptCount val="1"/>
                <c:pt idx="0">
                  <c:v>Thrust_Theoretical (kg)  </c:v>
                </c:pt>
              </c:strCache>
            </c:strRef>
          </c:tx>
          <c:marker>
            <c:symbol val="none"/>
          </c:marker>
          <c:xVal>
            <c:numRef>
              <c:f>'Prueba 1'!$C$4:$C$5697</c:f>
              <c:numCache>
                <c:formatCode>#,##0.000</c:formatCode>
                <c:ptCount val="5694"/>
                <c:pt idx="0">
                  <c:v>0.7999999999999996</c:v>
                </c:pt>
                <c:pt idx="1">
                  <c:v>0.80880132676411209</c:v>
                </c:pt>
                <c:pt idx="2">
                  <c:v>0.81174603790490441</c:v>
                </c:pt>
                <c:pt idx="3">
                  <c:v>0.81424349179097621</c:v>
                </c:pt>
                <c:pt idx="4">
                  <c:v>0.8167456671839437</c:v>
                </c:pt>
                <c:pt idx="5">
                  <c:v>0.81925039291090562</c:v>
                </c:pt>
                <c:pt idx="6">
                  <c:v>0.82175660002543505</c:v>
                </c:pt>
                <c:pt idx="7">
                  <c:v>0.82426370067340327</c:v>
                </c:pt>
                <c:pt idx="8">
                  <c:v>0.82677135205737584</c:v>
                </c:pt>
                <c:pt idx="9">
                  <c:v>0.82927934742684517</c:v>
                </c:pt>
                <c:pt idx="10">
                  <c:v>0.83178755952397609</c:v>
                </c:pt>
                <c:pt idx="11">
                  <c:v>0.83429590902182338</c:v>
                </c:pt>
                <c:pt idx="12">
                  <c:v>0.83680434606910858</c:v>
                </c:pt>
                <c:pt idx="13">
                  <c:v>0.83931283916985922</c:v>
                </c:pt>
                <c:pt idx="14">
                  <c:v>0.84182136835145749</c:v>
                </c:pt>
                <c:pt idx="15">
                  <c:v>0.84432992091414727</c:v>
                </c:pt>
                <c:pt idx="16">
                  <c:v>0.84683848876474621</c:v>
                </c:pt>
                <c:pt idx="17">
                  <c:v>0.84934706673498783</c:v>
                </c:pt>
                <c:pt idx="18">
                  <c:v>0.85185565151700149</c:v>
                </c:pt>
                <c:pt idx="19">
                  <c:v>0.85436424098775143</c:v>
                </c:pt>
                <c:pt idx="20">
                  <c:v>0.85687283377955148</c:v>
                </c:pt>
                <c:pt idx="21">
                  <c:v>0.8593814290066577</c:v>
                </c:pt>
                <c:pt idx="22">
                  <c:v>0.86189002609104026</c:v>
                </c:pt>
                <c:pt idx="23">
                  <c:v>0.86439862465126738</c:v>
                </c:pt>
                <c:pt idx="24">
                  <c:v>0.86690722443158452</c:v>
                </c:pt>
                <c:pt idx="25">
                  <c:v>0.8694158252566242</c:v>
                </c:pt>
                <c:pt idx="26">
                  <c:v>0.87192442700246331</c:v>
                </c:pt>
                <c:pt idx="27">
                  <c:v>0.8744330295781193</c:v>
                </c:pt>
                <c:pt idx="28">
                  <c:v>0.87694163291371163</c:v>
                </c:pt>
                <c:pt idx="29">
                  <c:v>0.87945023695288671</c:v>
                </c:pt>
                <c:pt idx="30">
                  <c:v>0.88195884164796601</c:v>
                </c:pt>
                <c:pt idx="31">
                  <c:v>0.88446744695683632</c:v>
                </c:pt>
                <c:pt idx="32">
                  <c:v>0.88697605284095871</c:v>
                </c:pt>
                <c:pt idx="33">
                  <c:v>0.88948465926409037</c:v>
                </c:pt>
                <c:pt idx="34">
                  <c:v>0.89199326619146402</c:v>
                </c:pt>
                <c:pt idx="35">
                  <c:v>0.89450187358926181</c:v>
                </c:pt>
                <c:pt idx="36">
                  <c:v>0.89701048142427675</c:v>
                </c:pt>
                <c:pt idx="37">
                  <c:v>0.89951908966369665</c:v>
                </c:pt>
                <c:pt idx="38">
                  <c:v>0.90202769827496265</c:v>
                </c:pt>
                <c:pt idx="39">
                  <c:v>0.90453630722568046</c:v>
                </c:pt>
                <c:pt idx="40">
                  <c:v>0.90704491648356189</c:v>
                </c:pt>
                <c:pt idx="41">
                  <c:v>0.90955352601638739</c:v>
                </c:pt>
                <c:pt idx="42">
                  <c:v>0.91206213579198292</c:v>
                </c:pt>
                <c:pt idx="43">
                  <c:v>0.91457074577820308</c:v>
                </c:pt>
                <c:pt idx="44">
                  <c:v>0.91707935594292112</c:v>
                </c:pt>
                <c:pt idx="45">
                  <c:v>0.91958796625402384</c:v>
                </c:pt>
                <c:pt idx="46">
                  <c:v>0.92209657667940559</c:v>
                </c:pt>
                <c:pt idx="47">
                  <c:v>0.92460518718696605</c:v>
                </c:pt>
                <c:pt idx="48">
                  <c:v>0.92711379774460911</c:v>
                </c:pt>
                <c:pt idx="49">
                  <c:v>0.92962240832024001</c:v>
                </c:pt>
                <c:pt idx="50">
                  <c:v>0.93213101888176619</c:v>
                </c:pt>
                <c:pt idx="51">
                  <c:v>0.93463962939709533</c:v>
                </c:pt>
                <c:pt idx="52">
                  <c:v>0.93714823983413598</c:v>
                </c:pt>
                <c:pt idx="53">
                  <c:v>0.93965685016079648</c:v>
                </c:pt>
                <c:pt idx="54">
                  <c:v>0.9421654603449845</c:v>
                </c:pt>
                <c:pt idx="55">
                  <c:v>0.94467407035460793</c:v>
                </c:pt>
                <c:pt idx="56">
                  <c:v>0.94718268015757379</c:v>
                </c:pt>
                <c:pt idx="57">
                  <c:v>0.94969128972178773</c:v>
                </c:pt>
                <c:pt idx="58">
                  <c:v>0.952199899015155</c:v>
                </c:pt>
                <c:pt idx="59">
                  <c:v>0.95470850800557949</c:v>
                </c:pt>
                <c:pt idx="60">
                  <c:v>0.95721711666096376</c:v>
                </c:pt>
                <c:pt idx="61">
                  <c:v>0.95972572494920882</c:v>
                </c:pt>
                <c:pt idx="62">
                  <c:v>0.96223433283821413</c:v>
                </c:pt>
                <c:pt idx="63">
                  <c:v>0.96474294029587715</c:v>
                </c:pt>
                <c:pt idx="64">
                  <c:v>0.96725154729009399</c:v>
                </c:pt>
                <c:pt idx="65">
                  <c:v>0.96976015378875791</c:v>
                </c:pt>
                <c:pt idx="66">
                  <c:v>0.97226875975976101</c:v>
                </c:pt>
                <c:pt idx="67">
                  <c:v>0.97477736517099189</c:v>
                </c:pt>
                <c:pt idx="68">
                  <c:v>0.97728596999033734</c:v>
                </c:pt>
                <c:pt idx="69">
                  <c:v>0.9797945741856815</c:v>
                </c:pt>
                <c:pt idx="70">
                  <c:v>0.98230317772490583</c:v>
                </c:pt>
                <c:pt idx="71">
                  <c:v>0.98481178057588825</c:v>
                </c:pt>
                <c:pt idx="72">
                  <c:v>0.98732038270650402</c:v>
                </c:pt>
                <c:pt idx="73">
                  <c:v>0.98982898408462572</c:v>
                </c:pt>
                <c:pt idx="74">
                  <c:v>0.99233758467812172</c:v>
                </c:pt>
                <c:pt idx="75">
                  <c:v>0.99484618445485706</c:v>
                </c:pt>
                <c:pt idx="76">
                  <c:v>0.9973547833826939</c:v>
                </c:pt>
                <c:pt idx="77">
                  <c:v>0.9998633814294895</c:v>
                </c:pt>
                <c:pt idx="78">
                  <c:v>1.002371978563098</c:v>
                </c:pt>
                <c:pt idx="79">
                  <c:v>1.0048805747513694</c:v>
                </c:pt>
                <c:pt idx="80">
                  <c:v>1.0073891699621489</c:v>
                </c:pt>
                <c:pt idx="81">
                  <c:v>1.009897764163278</c:v>
                </c:pt>
                <c:pt idx="82">
                  <c:v>1.0124063573225934</c:v>
                </c:pt>
                <c:pt idx="83">
                  <c:v>1.0149149494079275</c:v>
                </c:pt>
                <c:pt idx="84">
                  <c:v>1.0174235403871073</c:v>
                </c:pt>
                <c:pt idx="85">
                  <c:v>1.0199321302279551</c:v>
                </c:pt>
                <c:pt idx="86">
                  <c:v>1.0224407188982887</c:v>
                </c:pt>
                <c:pt idx="87">
                  <c:v>1.0249493063659201</c:v>
                </c:pt>
                <c:pt idx="88">
                  <c:v>1.0274578925986555</c:v>
                </c:pt>
                <c:pt idx="89">
                  <c:v>1.0299664775642969</c:v>
                </c:pt>
                <c:pt idx="90">
                  <c:v>1.0324750612306393</c:v>
                </c:pt>
                <c:pt idx="91">
                  <c:v>1.0349836435654729</c:v>
                </c:pt>
                <c:pt idx="92">
                  <c:v>1.0374922245365814</c:v>
                </c:pt>
                <c:pt idx="93">
                  <c:v>1.0400008041117423</c:v>
                </c:pt>
                <c:pt idx="94">
                  <c:v>1.0425093822587277</c:v>
                </c:pt>
                <c:pt idx="95">
                  <c:v>1.0450179589453024</c:v>
                </c:pt>
                <c:pt idx="96">
                  <c:v>1.047526534139225</c:v>
                </c:pt>
                <c:pt idx="97">
                  <c:v>1.0500351078082477</c:v>
                </c:pt>
                <c:pt idx="98">
                  <c:v>1.0525436799201153</c:v>
                </c:pt>
                <c:pt idx="99">
                  <c:v>1.0550522504425666</c:v>
                </c:pt>
                <c:pt idx="100">
                  <c:v>1.0575608193433321</c:v>
                </c:pt>
                <c:pt idx="101">
                  <c:v>1.0600693865901361</c:v>
                </c:pt>
                <c:pt idx="102">
                  <c:v>1.0625779521506946</c:v>
                </c:pt>
                <c:pt idx="103">
                  <c:v>1.0650865159927172</c:v>
                </c:pt>
                <c:pt idx="104">
                  <c:v>1.0675950780839045</c:v>
                </c:pt>
                <c:pt idx="105">
                  <c:v>1.0701036383919502</c:v>
                </c:pt>
                <c:pt idx="106">
                  <c:v>1.0726121968845399</c:v>
                </c:pt>
                <c:pt idx="107">
                  <c:v>1.0751207535293505</c:v>
                </c:pt>
                <c:pt idx="108">
                  <c:v>1.0776293082940513</c:v>
                </c:pt>
                <c:pt idx="109">
                  <c:v>1.0801378611463031</c:v>
                </c:pt>
                <c:pt idx="110">
                  <c:v>1.0826464120537576</c:v>
                </c:pt>
                <c:pt idx="111">
                  <c:v>1.0851549609840583</c:v>
                </c:pt>
                <c:pt idx="112">
                  <c:v>1.0876635079048398</c:v>
                </c:pt>
                <c:pt idx="113">
                  <c:v>1.0901720527837275</c:v>
                </c:pt>
                <c:pt idx="114">
                  <c:v>1.0926805955883381</c:v>
                </c:pt>
                <c:pt idx="115">
                  <c:v>1.095189136286278</c:v>
                </c:pt>
                <c:pt idx="116">
                  <c:v>1.0976976748451452</c:v>
                </c:pt>
                <c:pt idx="117">
                  <c:v>1.1002062112325277</c:v>
                </c:pt>
                <c:pt idx="118">
                  <c:v>1.1027147454160038</c:v>
                </c:pt>
                <c:pt idx="119">
                  <c:v>1.1052232773631419</c:v>
                </c:pt>
                <c:pt idx="120">
                  <c:v>1.1077318070415001</c:v>
                </c:pt>
                <c:pt idx="121">
                  <c:v>1.1102403344186269</c:v>
                </c:pt>
                <c:pt idx="122">
                  <c:v>1.11274885946206</c:v>
                </c:pt>
                <c:pt idx="123">
                  <c:v>1.115257382139327</c:v>
                </c:pt>
                <c:pt idx="124">
                  <c:v>1.117765902417944</c:v>
                </c:pt>
                <c:pt idx="125">
                  <c:v>1.1202744202654178</c:v>
                </c:pt>
                <c:pt idx="126">
                  <c:v>1.1227829356492427</c:v>
                </c:pt>
                <c:pt idx="127">
                  <c:v>1.125291448536903</c:v>
                </c:pt>
                <c:pt idx="128">
                  <c:v>1.1277999588958714</c:v>
                </c:pt>
                <c:pt idx="129">
                  <c:v>1.1303084666936092</c:v>
                </c:pt>
                <c:pt idx="130">
                  <c:v>1.1328169718975662</c:v>
                </c:pt>
                <c:pt idx="131">
                  <c:v>1.1353254744751806</c:v>
                </c:pt>
                <c:pt idx="132">
                  <c:v>1.137833974393879</c:v>
                </c:pt>
                <c:pt idx="133">
                  <c:v>1.1403424716210753</c:v>
                </c:pt>
                <c:pt idx="134">
                  <c:v>1.1428509661241719</c:v>
                </c:pt>
                <c:pt idx="135">
                  <c:v>1.145359457870559</c:v>
                </c:pt>
                <c:pt idx="136">
                  <c:v>1.1478679468276138</c:v>
                </c:pt>
                <c:pt idx="137">
                  <c:v>1.1503764329627013</c:v>
                </c:pt>
                <c:pt idx="138">
                  <c:v>1.152884916243174</c:v>
                </c:pt>
                <c:pt idx="139">
                  <c:v>1.1553933966363712</c:v>
                </c:pt>
                <c:pt idx="140">
                  <c:v>1.157901874109619</c:v>
                </c:pt>
                <c:pt idx="141">
                  <c:v>1.1604103486302304</c:v>
                </c:pt>
                <c:pt idx="142">
                  <c:v>1.1629188201655059</c:v>
                </c:pt>
                <c:pt idx="143">
                  <c:v>1.165427288682731</c:v>
                </c:pt>
                <c:pt idx="144">
                  <c:v>1.1679357541491791</c:v>
                </c:pt>
                <c:pt idx="145">
                  <c:v>1.1704442165321085</c:v>
                </c:pt>
                <c:pt idx="146">
                  <c:v>1.1729526757987647</c:v>
                </c:pt>
                <c:pt idx="147">
                  <c:v>1.1754611319163781</c:v>
                </c:pt>
                <c:pt idx="148">
                  <c:v>1.1779695848521659</c:v>
                </c:pt>
                <c:pt idx="149">
                  <c:v>1.1804780345733294</c:v>
                </c:pt>
                <c:pt idx="150">
                  <c:v>1.1829864810470572</c:v>
                </c:pt>
                <c:pt idx="151">
                  <c:v>1.1854949242405217</c:v>
                </c:pt>
                <c:pt idx="152">
                  <c:v>1.1880033641208811</c:v>
                </c:pt>
                <c:pt idx="153">
                  <c:v>1.1905118006552786</c:v>
                </c:pt>
                <c:pt idx="154">
                  <c:v>1.1930202338108418</c:v>
                </c:pt>
                <c:pt idx="155">
                  <c:v>1.1955286635546836</c:v>
                </c:pt>
                <c:pt idx="156">
                  <c:v>1.198037089853901</c:v>
                </c:pt>
                <c:pt idx="157">
                  <c:v>1.2005455126755753</c:v>
                </c:pt>
                <c:pt idx="158">
                  <c:v>1.2030539319867721</c:v>
                </c:pt>
                <c:pt idx="159">
                  <c:v>1.2055623477545416</c:v>
                </c:pt>
                <c:pt idx="160">
                  <c:v>1.2080707599459168</c:v>
                </c:pt>
                <c:pt idx="161">
                  <c:v>1.2105791685279157</c:v>
                </c:pt>
                <c:pt idx="162">
                  <c:v>1.2130875734675386</c:v>
                </c:pt>
                <c:pt idx="163">
                  <c:v>1.2155959747317702</c:v>
                </c:pt>
                <c:pt idx="164">
                  <c:v>1.2181043722875782</c:v>
                </c:pt>
                <c:pt idx="165">
                  <c:v>1.2206127661019133</c:v>
                </c:pt>
                <c:pt idx="166">
                  <c:v>1.2231211561417088</c:v>
                </c:pt>
                <c:pt idx="167">
                  <c:v>1.2256295423738819</c:v>
                </c:pt>
                <c:pt idx="168">
                  <c:v>1.2281379247653312</c:v>
                </c:pt>
                <c:pt idx="169">
                  <c:v>1.2306463032829387</c:v>
                </c:pt>
                <c:pt idx="170">
                  <c:v>1.233154677893568</c:v>
                </c:pt>
                <c:pt idx="171">
                  <c:v>1.2356630485640656</c:v>
                </c:pt>
                <c:pt idx="172">
                  <c:v>1.2381714152612595</c:v>
                </c:pt>
                <c:pt idx="173">
                  <c:v>1.2406797779519594</c:v>
                </c:pt>
                <c:pt idx="174">
                  <c:v>1.2431881366029573</c:v>
                </c:pt>
                <c:pt idx="175">
                  <c:v>1.2456964911810264</c:v>
                </c:pt>
                <c:pt idx="176">
                  <c:v>1.248204841652921</c:v>
                </c:pt>
                <c:pt idx="177">
                  <c:v>1.2507131879853772</c:v>
                </c:pt>
                <c:pt idx="178">
                  <c:v>1.2532215301451113</c:v>
                </c:pt>
                <c:pt idx="179">
                  <c:v>1.2557298680988216</c:v>
                </c:pt>
                <c:pt idx="180">
                  <c:v>1.2582382018131861</c:v>
                </c:pt>
                <c:pt idx="181">
                  <c:v>1.2607465312548642</c:v>
                </c:pt>
                <c:pt idx="182">
                  <c:v>1.2632548563904948</c:v>
                </c:pt>
                <c:pt idx="183">
                  <c:v>1.265763177186698</c:v>
                </c:pt>
                <c:pt idx="184">
                  <c:v>1.2682714936100732</c:v>
                </c:pt>
                <c:pt idx="185">
                  <c:v>1.2707798056272002</c:v>
                </c:pt>
                <c:pt idx="186">
                  <c:v>1.2732881132046381</c:v>
                </c:pt>
                <c:pt idx="187">
                  <c:v>1.2757964163089262</c:v>
                </c:pt>
                <c:pt idx="188">
                  <c:v>1.2783047149065827</c:v>
                </c:pt>
                <c:pt idx="189">
                  <c:v>1.2808130089641052</c:v>
                </c:pt>
                <c:pt idx="190">
                  <c:v>1.2833212984479707</c:v>
                </c:pt>
                <c:pt idx="191">
                  <c:v>1.2858295833246345</c:v>
                </c:pt>
                <c:pt idx="192">
                  <c:v>1.2883378635605314</c:v>
                </c:pt>
                <c:pt idx="193">
                  <c:v>1.2908461391220742</c:v>
                </c:pt>
                <c:pt idx="194">
                  <c:v>1.2933544099756544</c:v>
                </c:pt>
                <c:pt idx="195">
                  <c:v>1.2958626760876419</c:v>
                </c:pt>
                <c:pt idx="196">
                  <c:v>1.2983709374243841</c:v>
                </c:pt>
                <c:pt idx="197">
                  <c:v>1.3008791939522073</c:v>
                </c:pt>
                <c:pt idx="198">
                  <c:v>1.3033874456374148</c:v>
                </c:pt>
                <c:pt idx="199">
                  <c:v>1.3058956924462879</c:v>
                </c:pt>
                <c:pt idx="200">
                  <c:v>1.3084039343450851</c:v>
                </c:pt>
                <c:pt idx="201">
                  <c:v>1.310912171300042</c:v>
                </c:pt>
                <c:pt idx="202">
                  <c:v>1.3134204032773718</c:v>
                </c:pt>
                <c:pt idx="203">
                  <c:v>1.3159286302432642</c:v>
                </c:pt>
                <c:pt idx="204">
                  <c:v>1.3184368521638863</c:v>
                </c:pt>
                <c:pt idx="205">
                  <c:v>1.3209450690053806</c:v>
                </c:pt>
                <c:pt idx="206">
                  <c:v>1.323453280733867</c:v>
                </c:pt>
                <c:pt idx="207">
                  <c:v>1.3259614873154417</c:v>
                </c:pt>
                <c:pt idx="208">
                  <c:v>1.3284696887161762</c:v>
                </c:pt>
                <c:pt idx="209">
                  <c:v>1.3309778849021185</c:v>
                </c:pt>
                <c:pt idx="210">
                  <c:v>1.3334860758392926</c:v>
                </c:pt>
                <c:pt idx="211">
                  <c:v>1.335994261493697</c:v>
                </c:pt>
                <c:pt idx="212">
                  <c:v>1.3385024418313067</c:v>
                </c:pt>
                <c:pt idx="213">
                  <c:v>1.3410106168180711</c:v>
                </c:pt>
                <c:pt idx="214">
                  <c:v>1.3435187864199154</c:v>
                </c:pt>
                <c:pt idx="215">
                  <c:v>1.3460269506027394</c:v>
                </c:pt>
                <c:pt idx="216">
                  <c:v>1.3485351093324169</c:v>
                </c:pt>
                <c:pt idx="217">
                  <c:v>1.3510432625747972</c:v>
                </c:pt>
                <c:pt idx="218">
                  <c:v>1.3535514102957034</c:v>
                </c:pt>
                <c:pt idx="219">
                  <c:v>1.3560595524609331</c:v>
                </c:pt>
                <c:pt idx="220">
                  <c:v>1.3585676890362575</c:v>
                </c:pt>
                <c:pt idx="221">
                  <c:v>1.361075819987422</c:v>
                </c:pt>
                <c:pt idx="222">
                  <c:v>1.3635839452801455</c:v>
                </c:pt>
                <c:pt idx="223">
                  <c:v>1.3660920648801202</c:v>
                </c:pt>
                <c:pt idx="224">
                  <c:v>1.368600178753012</c:v>
                </c:pt>
                <c:pt idx="225">
                  <c:v>1.3711082868644595</c:v>
                </c:pt>
                <c:pt idx="226">
                  <c:v>1.3736163891800746</c:v>
                </c:pt>
                <c:pt idx="227">
                  <c:v>1.3761244856654413</c:v>
                </c:pt>
                <c:pt idx="228">
                  <c:v>1.3786325762861171</c:v>
                </c:pt>
                <c:pt idx="229">
                  <c:v>1.3811406610076313</c:v>
                </c:pt>
                <c:pt idx="230">
                  <c:v>1.3836487397954857</c:v>
                </c:pt>
                <c:pt idx="231">
                  <c:v>1.3861568126151536</c:v>
                </c:pt>
                <c:pt idx="232">
                  <c:v>1.3886648794320811</c:v>
                </c:pt>
                <c:pt idx="233">
                  <c:v>1.391172940211685</c:v>
                </c:pt>
                <c:pt idx="234">
                  <c:v>1.393680994919354</c:v>
                </c:pt>
                <c:pt idx="235">
                  <c:v>1.3961890435204487</c:v>
                </c:pt>
                <c:pt idx="236">
                  <c:v>1.3986970859802996</c:v>
                </c:pt>
                <c:pt idx="237">
                  <c:v>1.4012051222642095</c:v>
                </c:pt>
                <c:pt idx="238">
                  <c:v>1.4037131523374504</c:v>
                </c:pt>
                <c:pt idx="239">
                  <c:v>1.4062211761652668</c:v>
                </c:pt>
                <c:pt idx="240">
                  <c:v>1.4087291937128719</c:v>
                </c:pt>
                <c:pt idx="241">
                  <c:v>1.4112372049454498</c:v>
                </c:pt>
                <c:pt idx="242">
                  <c:v>1.4137452098281549</c:v>
                </c:pt>
                <c:pt idx="243">
                  <c:v>1.4162532083261112</c:v>
                </c:pt>
                <c:pt idx="244">
                  <c:v>1.4187612004044117</c:v>
                </c:pt>
                <c:pt idx="245">
                  <c:v>1.4212691860281201</c:v>
                </c:pt>
                <c:pt idx="246">
                  <c:v>1.4237771651622686</c:v>
                </c:pt>
                <c:pt idx="247">
                  <c:v>1.4262851377718584</c:v>
                </c:pt>
                <c:pt idx="248">
                  <c:v>1.4287931038218598</c:v>
                </c:pt>
                <c:pt idx="249">
                  <c:v>1.4313010632772123</c:v>
                </c:pt>
                <c:pt idx="250">
                  <c:v>1.4338090161028232</c:v>
                </c:pt>
                <c:pt idx="251">
                  <c:v>1.4363169622635685</c:v>
                </c:pt>
                <c:pt idx="252">
                  <c:v>1.438824901724292</c:v>
                </c:pt>
                <c:pt idx="253">
                  <c:v>1.441332834449806</c:v>
                </c:pt>
                <c:pt idx="254">
                  <c:v>1.4438407604048902</c:v>
                </c:pt>
                <c:pt idx="255">
                  <c:v>1.4463486795542919</c:v>
                </c:pt>
                <c:pt idx="256">
                  <c:v>1.4488565918627259</c:v>
                </c:pt>
                <c:pt idx="257">
                  <c:v>1.451364497294874</c:v>
                </c:pt>
                <c:pt idx="258">
                  <c:v>1.453872395815385</c:v>
                </c:pt>
                <c:pt idx="259">
                  <c:v>1.4563802873888749</c:v>
                </c:pt>
                <c:pt idx="260">
                  <c:v>1.4588881719799258</c:v>
                </c:pt>
                <c:pt idx="261">
                  <c:v>1.4613960495530862</c:v>
                </c:pt>
                <c:pt idx="262">
                  <c:v>1.4639039200728714</c:v>
                </c:pt>
                <c:pt idx="263">
                  <c:v>1.4664117835037618</c:v>
                </c:pt>
                <c:pt idx="264">
                  <c:v>1.4689196398102047</c:v>
                </c:pt>
                <c:pt idx="265">
                  <c:v>1.4714274889566119</c:v>
                </c:pt>
                <c:pt idx="266">
                  <c:v>1.4739353309073617</c:v>
                </c:pt>
                <c:pt idx="267">
                  <c:v>1.4764431656267969</c:v>
                </c:pt>
                <c:pt idx="268">
                  <c:v>1.4789509930792253</c:v>
                </c:pt>
                <c:pt idx="269">
                  <c:v>1.4814588132289197</c:v>
                </c:pt>
                <c:pt idx="270">
                  <c:v>1.4839666260401179</c:v>
                </c:pt>
                <c:pt idx="271">
                  <c:v>1.4864744314770215</c:v>
                </c:pt>
                <c:pt idx="272">
                  <c:v>1.4889822295037969</c:v>
                </c:pt>
                <c:pt idx="273">
                  <c:v>1.4914900200845738</c:v>
                </c:pt>
                <c:pt idx="274">
                  <c:v>1.4939978031834462</c:v>
                </c:pt>
                <c:pt idx="275">
                  <c:v>1.4965055787644719</c:v>
                </c:pt>
                <c:pt idx="276">
                  <c:v>1.4990133467916715</c:v>
                </c:pt>
                <c:pt idx="277">
                  <c:v>1.5015211072290295</c:v>
                </c:pt>
                <c:pt idx="278">
                  <c:v>1.5040288600404927</c:v>
                </c:pt>
                <c:pt idx="279">
                  <c:v>1.5065366051899711</c:v>
                </c:pt>
                <c:pt idx="280">
                  <c:v>1.5090443426413374</c:v>
                </c:pt>
                <c:pt idx="281">
                  <c:v>1.5115520723584259</c:v>
                </c:pt>
                <c:pt idx="282">
                  <c:v>1.5140597943050342</c:v>
                </c:pt>
                <c:pt idx="283">
                  <c:v>1.5165675084449211</c:v>
                </c:pt>
                <c:pt idx="284">
                  <c:v>1.5190752147418074</c:v>
                </c:pt>
                <c:pt idx="285">
                  <c:v>1.5215829131593752</c:v>
                </c:pt>
                <c:pt idx="286">
                  <c:v>1.5240906036612683</c:v>
                </c:pt>
                <c:pt idx="287">
                  <c:v>1.5265982862110912</c:v>
                </c:pt>
                <c:pt idx="288">
                  <c:v>1.5291059607724098</c:v>
                </c:pt>
                <c:pt idx="289">
                  <c:v>1.5316136273087502</c:v>
                </c:pt>
                <c:pt idx="290">
                  <c:v>1.5341212857835993</c:v>
                </c:pt>
                <c:pt idx="291">
                  <c:v>1.536628936160404</c:v>
                </c:pt>
                <c:pt idx="292">
                  <c:v>1.5391365784025715</c:v>
                </c:pt>
                <c:pt idx="293">
                  <c:v>1.5416442124734688</c:v>
                </c:pt>
                <c:pt idx="294">
                  <c:v>1.5441518383364223</c:v>
                </c:pt>
                <c:pt idx="295">
                  <c:v>1.546659455954718</c:v>
                </c:pt>
                <c:pt idx="296">
                  <c:v>1.5491670652916012</c:v>
                </c:pt>
                <c:pt idx="297">
                  <c:v>1.5516746663102756</c:v>
                </c:pt>
                <c:pt idx="298">
                  <c:v>1.5541822589739045</c:v>
                </c:pt>
                <c:pt idx="299">
                  <c:v>1.5566898432456093</c:v>
                </c:pt>
                <c:pt idx="300">
                  <c:v>1.5591974190884692</c:v>
                </c:pt>
                <c:pt idx="301">
                  <c:v>1.5617049864655224</c:v>
                </c:pt>
                <c:pt idx="302">
                  <c:v>1.5642125453397639</c:v>
                </c:pt>
                <c:pt idx="303">
                  <c:v>1.5667200956741478</c:v>
                </c:pt>
                <c:pt idx="304">
                  <c:v>1.5692276374315841</c:v>
                </c:pt>
                <c:pt idx="305">
                  <c:v>1.5717351705749412</c:v>
                </c:pt>
                <c:pt idx="306">
                  <c:v>1.5742426950670434</c:v>
                </c:pt>
                <c:pt idx="307">
                  <c:v>1.5767502108706728</c:v>
                </c:pt>
                <c:pt idx="308">
                  <c:v>1.579257717948567</c:v>
                </c:pt>
                <c:pt idx="309">
                  <c:v>1.5817652162634208</c:v>
                </c:pt>
                <c:pt idx="310">
                  <c:v>1.5842727057778845</c:v>
                </c:pt>
                <c:pt idx="311">
                  <c:v>1.5867801864545641</c:v>
                </c:pt>
                <c:pt idx="312">
                  <c:v>1.5892876582560218</c:v>
                </c:pt>
                <c:pt idx="313">
                  <c:v>1.5917951211447747</c:v>
                </c:pt>
                <c:pt idx="314">
                  <c:v>1.5943025750832953</c:v>
                </c:pt>
                <c:pt idx="315">
                  <c:v>1.5968100200340107</c:v>
                </c:pt>
                <c:pt idx="316">
                  <c:v>1.5993174559593031</c:v>
                </c:pt>
                <c:pt idx="317">
                  <c:v>1.6018248828215087</c:v>
                </c:pt>
                <c:pt idx="318">
                  <c:v>1.6043323005829182</c:v>
                </c:pt>
                <c:pt idx="319">
                  <c:v>1.6068397092057762</c:v>
                </c:pt>
                <c:pt idx="320">
                  <c:v>1.6093471086522808</c:v>
                </c:pt>
                <c:pt idx="321">
                  <c:v>1.6118544988845842</c:v>
                </c:pt>
                <c:pt idx="322">
                  <c:v>1.6143618798647914</c:v>
                </c:pt>
                <c:pt idx="323">
                  <c:v>1.6168692515549601</c:v>
                </c:pt>
                <c:pt idx="324">
                  <c:v>1.6193766139171015</c:v>
                </c:pt>
                <c:pt idx="325">
                  <c:v>1.6218839669131793</c:v>
                </c:pt>
                <c:pt idx="326">
                  <c:v>1.6243913105051089</c:v>
                </c:pt>
                <c:pt idx="327">
                  <c:v>1.6268986446547578</c:v>
                </c:pt>
                <c:pt idx="328">
                  <c:v>1.6294059693239462</c:v>
                </c:pt>
                <c:pt idx="329">
                  <c:v>1.6319132844744451</c:v>
                </c:pt>
                <c:pt idx="330">
                  <c:v>1.6344205900679767</c:v>
                </c:pt>
                <c:pt idx="331">
                  <c:v>1.6369278860662151</c:v>
                </c:pt>
                <c:pt idx="332">
                  <c:v>1.6394351724307843</c:v>
                </c:pt>
                <c:pt idx="333">
                  <c:v>1.6419424491232595</c:v>
                </c:pt>
                <c:pt idx="334">
                  <c:v>1.6444497161051661</c:v>
                </c:pt>
                <c:pt idx="335">
                  <c:v>1.6469569733379794</c:v>
                </c:pt>
                <c:pt idx="336">
                  <c:v>1.6494642207831247</c:v>
                </c:pt>
                <c:pt idx="337">
                  <c:v>1.6519714584019771</c:v>
                </c:pt>
                <c:pt idx="338">
                  <c:v>1.6544786861558607</c:v>
                </c:pt>
                <c:pt idx="339">
                  <c:v>1.6569859040060488</c:v>
                </c:pt>
                <c:pt idx="340">
                  <c:v>1.6594931119137635</c:v>
                </c:pt>
                <c:pt idx="341">
                  <c:v>1.6620003098401752</c:v>
                </c:pt>
                <c:pt idx="342">
                  <c:v>1.6645074977464036</c:v>
                </c:pt>
                <c:pt idx="343">
                  <c:v>1.6670146755935156</c:v>
                </c:pt>
                <c:pt idx="344">
                  <c:v>1.6695218433425258</c:v>
                </c:pt>
                <c:pt idx="345">
                  <c:v>1.672029000954397</c:v>
                </c:pt>
                <c:pt idx="346">
                  <c:v>1.6745361483900387</c:v>
                </c:pt>
                <c:pt idx="347">
                  <c:v>1.6770432856103077</c:v>
                </c:pt>
                <c:pt idx="348">
                  <c:v>1.6795504125760079</c:v>
                </c:pt>
                <c:pt idx="349">
                  <c:v>1.6820575292478885</c:v>
                </c:pt>
                <c:pt idx="350">
                  <c:v>1.6845646355866468</c:v>
                </c:pt>
                <c:pt idx="351">
                  <c:v>1.6870717315529242</c:v>
                </c:pt>
                <c:pt idx="352">
                  <c:v>1.6895788171073094</c:v>
                </c:pt>
                <c:pt idx="353">
                  <c:v>1.692085892210335</c:v>
                </c:pt>
                <c:pt idx="354">
                  <c:v>1.6945929568224805</c:v>
                </c:pt>
                <c:pt idx="355">
                  <c:v>1.6971000109041685</c:v>
                </c:pt>
                <c:pt idx="356">
                  <c:v>1.6996070544157678</c:v>
                </c:pt>
                <c:pt idx="357">
                  <c:v>1.7021140873175906</c:v>
                </c:pt>
                <c:pt idx="358">
                  <c:v>1.7046211095698935</c:v>
                </c:pt>
                <c:pt idx="359">
                  <c:v>1.707128121132877</c:v>
                </c:pt>
                <c:pt idx="360">
                  <c:v>1.709635121966685</c:v>
                </c:pt>
                <c:pt idx="361">
                  <c:v>1.7121421120314047</c:v>
                </c:pt>
                <c:pt idx="362">
                  <c:v>1.7146490912870662</c:v>
                </c:pt>
                <c:pt idx="363">
                  <c:v>1.7171560596936426</c:v>
                </c:pt>
                <c:pt idx="364">
                  <c:v>1.7196630172110492</c:v>
                </c:pt>
                <c:pt idx="365">
                  <c:v>1.7221699637991437</c:v>
                </c:pt>
                <c:pt idx="366">
                  <c:v>1.7246768994177251</c:v>
                </c:pt>
                <c:pt idx="367">
                  <c:v>1.7271838240265347</c:v>
                </c:pt>
                <c:pt idx="368">
                  <c:v>1.7296907375852548</c:v>
                </c:pt>
                <c:pt idx="369">
                  <c:v>1.7321976400535086</c:v>
                </c:pt>
                <c:pt idx="370">
                  <c:v>1.7347045313908604</c:v>
                </c:pt>
                <c:pt idx="371">
                  <c:v>1.7372114115568149</c:v>
                </c:pt>
                <c:pt idx="372">
                  <c:v>1.7397182805108165</c:v>
                </c:pt>
                <c:pt idx="373">
                  <c:v>1.7422251382122498</c:v>
                </c:pt>
                <c:pt idx="374">
                  <c:v>1.744731984620439</c:v>
                </c:pt>
                <c:pt idx="375">
                  <c:v>1.7472388196946476</c:v>
                </c:pt>
                <c:pt idx="376">
                  <c:v>1.7497456433940783</c:v>
                </c:pt>
                <c:pt idx="377">
                  <c:v>1.7522524556778722</c:v>
                </c:pt>
                <c:pt idx="378">
                  <c:v>1.7547592565051089</c:v>
                </c:pt>
                <c:pt idx="379">
                  <c:v>1.7572660458348062</c:v>
                </c:pt>
                <c:pt idx="380">
                  <c:v>1.7597728236259194</c:v>
                </c:pt>
                <c:pt idx="381">
                  <c:v>1.762279589837342</c:v>
                </c:pt>
                <c:pt idx="382">
                  <c:v>1.7647863444279039</c:v>
                </c:pt>
                <c:pt idx="383">
                  <c:v>1.767293087356373</c:v>
                </c:pt>
                <c:pt idx="384">
                  <c:v>1.7697998185814527</c:v>
                </c:pt>
                <c:pt idx="385">
                  <c:v>1.7723065380617831</c:v>
                </c:pt>
                <c:pt idx="386">
                  <c:v>1.7748132457559409</c:v>
                </c:pt>
                <c:pt idx="387">
                  <c:v>1.7773199416224377</c:v>
                </c:pt>
                <c:pt idx="388">
                  <c:v>1.7798266256197208</c:v>
                </c:pt>
                <c:pt idx="389">
                  <c:v>1.7823332977061728</c:v>
                </c:pt>
                <c:pt idx="390">
                  <c:v>1.7848399578401106</c:v>
                </c:pt>
                <c:pt idx="391">
                  <c:v>1.7873466059797865</c:v>
                </c:pt>
                <c:pt idx="392">
                  <c:v>1.7898532420833857</c:v>
                </c:pt>
                <c:pt idx="393">
                  <c:v>1.7923598661090283</c:v>
                </c:pt>
                <c:pt idx="394">
                  <c:v>1.7948664780147672</c:v>
                </c:pt>
                <c:pt idx="395">
                  <c:v>1.797373077758589</c:v>
                </c:pt>
                <c:pt idx="396">
                  <c:v>1.799879665298413</c:v>
                </c:pt>
                <c:pt idx="397">
                  <c:v>1.8023862405920912</c:v>
                </c:pt>
                <c:pt idx="398">
                  <c:v>1.8048928035974077</c:v>
                </c:pt>
                <c:pt idx="399">
                  <c:v>1.8073993542720785</c:v>
                </c:pt>
                <c:pt idx="400">
                  <c:v>1.8099058925737515</c:v>
                </c:pt>
                <c:pt idx="401">
                  <c:v>1.8124124184600054</c:v>
                </c:pt>
                <c:pt idx="402">
                  <c:v>1.8149189318883505</c:v>
                </c:pt>
                <c:pt idx="403">
                  <c:v>1.8174254328162271</c:v>
                </c:pt>
                <c:pt idx="404">
                  <c:v>1.8199319212010061</c:v>
                </c:pt>
                <c:pt idx="405">
                  <c:v>1.8224383969999884</c:v>
                </c:pt>
                <c:pt idx="406">
                  <c:v>1.8249448601704046</c:v>
                </c:pt>
                <c:pt idx="407">
                  <c:v>1.8274513106694144</c:v>
                </c:pt>
                <c:pt idx="408">
                  <c:v>1.8299577484541063</c:v>
                </c:pt>
                <c:pt idx="409">
                  <c:v>1.8324641734814981</c:v>
                </c:pt>
                <c:pt idx="410">
                  <c:v>1.8349705857085354</c:v>
                </c:pt>
                <c:pt idx="411">
                  <c:v>1.8374769850920918</c:v>
                </c:pt>
                <c:pt idx="412">
                  <c:v>1.8399833715889684</c:v>
                </c:pt>
                <c:pt idx="413">
                  <c:v>1.8424897451558939</c:v>
                </c:pt>
                <c:pt idx="414">
                  <c:v>1.8449961057495237</c:v>
                </c:pt>
                <c:pt idx="415">
                  <c:v>1.8475024533264397</c:v>
                </c:pt>
                <c:pt idx="416">
                  <c:v>1.8500087878431504</c:v>
                </c:pt>
                <c:pt idx="417">
                  <c:v>1.8525151092560899</c:v>
                </c:pt>
                <c:pt idx="418">
                  <c:v>1.8550214175216178</c:v>
                </c:pt>
                <c:pt idx="419">
                  <c:v>1.857527712596019</c:v>
                </c:pt>
                <c:pt idx="420">
                  <c:v>1.8600339944355031</c:v>
                </c:pt>
                <c:pt idx="421">
                  <c:v>1.8625402629962045</c:v>
                </c:pt>
                <c:pt idx="422">
                  <c:v>1.8650465182341813</c:v>
                </c:pt>
                <c:pt idx="423">
                  <c:v>1.8675527601054156</c:v>
                </c:pt>
                <c:pt idx="424">
                  <c:v>1.8700589885658128</c:v>
                </c:pt>
                <c:pt idx="425">
                  <c:v>1.8725652035712015</c:v>
                </c:pt>
                <c:pt idx="426">
                  <c:v>1.8750714050773327</c:v>
                </c:pt>
                <c:pt idx="427">
                  <c:v>1.8775775930398799</c:v>
                </c:pt>
                <c:pt idx="428">
                  <c:v>1.8800837674144386</c:v>
                </c:pt>
                <c:pt idx="429">
                  <c:v>1.8825899281565257</c:v>
                </c:pt>
                <c:pt idx="430">
                  <c:v>1.8850960752215793</c:v>
                </c:pt>
                <c:pt idx="431">
                  <c:v>1.8876022085649586</c:v>
                </c:pt>
                <c:pt idx="432">
                  <c:v>1.8901083281419429</c:v>
                </c:pt>
                <c:pt idx="433">
                  <c:v>1.8926144339077318</c:v>
                </c:pt>
                <c:pt idx="434">
                  <c:v>1.8951205258174444</c:v>
                </c:pt>
                <c:pt idx="435">
                  <c:v>1.8976266038261194</c:v>
                </c:pt>
                <c:pt idx="436">
                  <c:v>1.9001326678887143</c:v>
                </c:pt>
                <c:pt idx="437">
                  <c:v>1.902638717960105</c:v>
                </c:pt>
                <c:pt idx="438">
                  <c:v>1.9051447539950859</c:v>
                </c:pt>
                <c:pt idx="439">
                  <c:v>1.907650775948369</c:v>
                </c:pt>
                <c:pt idx="440">
                  <c:v>1.9101567837745836</c:v>
                </c:pt>
                <c:pt idx="441">
                  <c:v>1.9126627774282765</c:v>
                </c:pt>
                <c:pt idx="442">
                  <c:v>1.9151687568639104</c:v>
                </c:pt>
                <c:pt idx="443">
                  <c:v>1.9176747220358648</c:v>
                </c:pt>
                <c:pt idx="444">
                  <c:v>1.9201806728984345</c:v>
                </c:pt>
                <c:pt idx="445">
                  <c:v>1.9226866094058304</c:v>
                </c:pt>
                <c:pt idx="446">
                  <c:v>1.9251925315121778</c:v>
                </c:pt>
                <c:pt idx="447">
                  <c:v>1.9276984391715173</c:v>
                </c:pt>
                <c:pt idx="448">
                  <c:v>1.9302043323378031</c:v>
                </c:pt>
                <c:pt idx="449">
                  <c:v>1.9327102109649035</c:v>
                </c:pt>
                <c:pt idx="450">
                  <c:v>1.9352160750066001</c:v>
                </c:pt>
                <c:pt idx="451">
                  <c:v>1.9377219244165877</c:v>
                </c:pt>
                <c:pt idx="452">
                  <c:v>1.9402277591484736</c:v>
                </c:pt>
                <c:pt idx="453">
                  <c:v>1.9427335791557772</c:v>
                </c:pt>
                <c:pt idx="454">
                  <c:v>1.9452393843919298</c:v>
                </c:pt>
                <c:pt idx="455">
                  <c:v>1.9477451748102741</c:v>
                </c:pt>
                <c:pt idx="456">
                  <c:v>1.9502509503640635</c:v>
                </c:pt>
                <c:pt idx="457">
                  <c:v>1.9527567110064621</c:v>
                </c:pt>
                <c:pt idx="458">
                  <c:v>1.9552624566905439</c:v>
                </c:pt>
                <c:pt idx="459">
                  <c:v>1.9577681873692929</c:v>
                </c:pt>
                <c:pt idx="460">
                  <c:v>1.960273902995602</c:v>
                </c:pt>
                <c:pt idx="461">
                  <c:v>1.9627796035222731</c:v>
                </c:pt>
                <c:pt idx="462">
                  <c:v>1.9652852889020163</c:v>
                </c:pt>
                <c:pt idx="463">
                  <c:v>1.9677909590874498</c:v>
                </c:pt>
                <c:pt idx="464">
                  <c:v>1.9702966140310993</c:v>
                </c:pt>
                <c:pt idx="465">
                  <c:v>1.9728022536853975</c:v>
                </c:pt>
                <c:pt idx="466">
                  <c:v>1.9753078780026838</c:v>
                </c:pt>
                <c:pt idx="467">
                  <c:v>1.9778134869352035</c:v>
                </c:pt>
                <c:pt idx="468">
                  <c:v>1.9803190804351083</c:v>
                </c:pt>
                <c:pt idx="469">
                  <c:v>1.9828246584544544</c:v>
                </c:pt>
                <c:pt idx="470">
                  <c:v>1.9853302209452033</c:v>
                </c:pt>
                <c:pt idx="471">
                  <c:v>1.9878357678592207</c:v>
                </c:pt>
                <c:pt idx="472">
                  <c:v>1.9903412991482763</c:v>
                </c:pt>
                <c:pt idx="473">
                  <c:v>1.9928468147640435</c:v>
                </c:pt>
                <c:pt idx="474">
                  <c:v>1.9953523146580985</c:v>
                </c:pt>
                <c:pt idx="475">
                  <c:v>1.9978577987819199</c:v>
                </c:pt>
                <c:pt idx="476">
                  <c:v>2.0003632670868887</c:v>
                </c:pt>
                <c:pt idx="477">
                  <c:v>2.0028687195242871</c:v>
                </c:pt>
                <c:pt idx="478">
                  <c:v>2.0053741560452996</c:v>
                </c:pt>
                <c:pt idx="479">
                  <c:v>2.00787957660101</c:v>
                </c:pt>
                <c:pt idx="480">
                  <c:v>2.0103849811424026</c:v>
                </c:pt>
                <c:pt idx="481">
                  <c:v>2.0128903696203624</c:v>
                </c:pt>
                <c:pt idx="482">
                  <c:v>2.0153957419856727</c:v>
                </c:pt>
                <c:pt idx="483">
                  <c:v>2.0179010981890162</c:v>
                </c:pt>
                <c:pt idx="484">
                  <c:v>2.0204064381809728</c:v>
                </c:pt>
                <c:pt idx="485">
                  <c:v>2.022911761912022</c:v>
                </c:pt>
                <c:pt idx="486">
                  <c:v>2.0254170693325388</c:v>
                </c:pt>
                <c:pt idx="487">
                  <c:v>2.0279223603927967</c:v>
                </c:pt>
                <c:pt idx="488">
                  <c:v>2.0304276350429644</c:v>
                </c:pt>
                <c:pt idx="489">
                  <c:v>2.0329328932331068</c:v>
                </c:pt>
                <c:pt idx="490">
                  <c:v>2.0354381349131838</c:v>
                </c:pt>
                <c:pt idx="491">
                  <c:v>2.0379433600330512</c:v>
                </c:pt>
                <c:pt idx="492">
                  <c:v>2.040448568542458</c:v>
                </c:pt>
                <c:pt idx="493">
                  <c:v>2.0429537603910477</c:v>
                </c:pt>
                <c:pt idx="494">
                  <c:v>2.045458935528357</c:v>
                </c:pt>
                <c:pt idx="495">
                  <c:v>2.0479640939038153</c:v>
                </c:pt>
                <c:pt idx="496">
                  <c:v>2.0504692354667444</c:v>
                </c:pt>
                <c:pt idx="497">
                  <c:v>2.0529743601663584</c:v>
                </c:pt>
                <c:pt idx="498">
                  <c:v>2.0554794679517614</c:v>
                </c:pt>
                <c:pt idx="499">
                  <c:v>2.0579845587719494</c:v>
                </c:pt>
                <c:pt idx="500">
                  <c:v>2.0604896325758082</c:v>
                </c:pt>
                <c:pt idx="501">
                  <c:v>2.0629946893121134</c:v>
                </c:pt>
                <c:pt idx="502">
                  <c:v>2.0654997289295296</c:v>
                </c:pt>
                <c:pt idx="503">
                  <c:v>2.0680047513766109</c:v>
                </c:pt>
                <c:pt idx="504">
                  <c:v>2.070509756601798</c:v>
                </c:pt>
                <c:pt idx="505">
                  <c:v>2.0730147445534204</c:v>
                </c:pt>
                <c:pt idx="506">
                  <c:v>2.075519715179694</c:v>
                </c:pt>
                <c:pt idx="507">
                  <c:v>2.0780246684287214</c:v>
                </c:pt>
                <c:pt idx="508">
                  <c:v>2.0805296042484911</c:v>
                </c:pt>
                <c:pt idx="509">
                  <c:v>2.0830345225868774</c:v>
                </c:pt>
                <c:pt idx="510">
                  <c:v>2.085539423391638</c:v>
                </c:pt>
                <c:pt idx="511">
                  <c:v>2.0880443066104171</c:v>
                </c:pt>
                <c:pt idx="512">
                  <c:v>2.0905491721907401</c:v>
                </c:pt>
                <c:pt idx="513">
                  <c:v>2.0930540200800181</c:v>
                </c:pt>
                <c:pt idx="514">
                  <c:v>2.0955588502255424</c:v>
                </c:pt>
                <c:pt idx="515">
                  <c:v>2.0980636625744884</c:v>
                </c:pt>
                <c:pt idx="516">
                  <c:v>2.1005684570739112</c:v>
                </c:pt>
                <c:pt idx="517">
                  <c:v>2.1030732336707478</c:v>
                </c:pt>
                <c:pt idx="518">
                  <c:v>2.1055779923118156</c:v>
                </c:pt>
                <c:pt idx="519">
                  <c:v>2.1080827329438105</c:v>
                </c:pt>
                <c:pt idx="520">
                  <c:v>2.1105874555133091</c:v>
                </c:pt>
                <c:pt idx="521">
                  <c:v>2.1130921599667656</c:v>
                </c:pt>
                <c:pt idx="522">
                  <c:v>2.1155968462505119</c:v>
                </c:pt>
                <c:pt idx="523">
                  <c:v>2.1181015143107578</c:v>
                </c:pt>
                <c:pt idx="524">
                  <c:v>2.1206061640935898</c:v>
                </c:pt>
                <c:pt idx="525">
                  <c:v>2.1231107955449708</c:v>
                </c:pt>
                <c:pt idx="526">
                  <c:v>2.1256154086107384</c:v>
                </c:pt>
                <c:pt idx="527">
                  <c:v>2.1281200032366057</c:v>
                </c:pt>
                <c:pt idx="528">
                  <c:v>2.1306245793681597</c:v>
                </c:pt>
                <c:pt idx="529">
                  <c:v>2.133129136950862</c:v>
                </c:pt>
                <c:pt idx="530">
                  <c:v>2.1356336759300465</c:v>
                </c:pt>
                <c:pt idx="531">
                  <c:v>2.1381381962509201</c:v>
                </c:pt>
                <c:pt idx="532">
                  <c:v>2.1406426978585604</c:v>
                </c:pt>
                <c:pt idx="533">
                  <c:v>2.1431471806979174</c:v>
                </c:pt>
                <c:pt idx="534">
                  <c:v>2.1456516447138116</c:v>
                </c:pt>
                <c:pt idx="535">
                  <c:v>2.1481560898509331</c:v>
                </c:pt>
                <c:pt idx="536">
                  <c:v>2.1506605160538412</c:v>
                </c:pt>
                <c:pt idx="537">
                  <c:v>2.1531649232669636</c:v>
                </c:pt>
                <c:pt idx="538">
                  <c:v>2.1556693114345973</c:v>
                </c:pt>
                <c:pt idx="539">
                  <c:v>2.1581736805009051</c:v>
                </c:pt>
                <c:pt idx="540">
                  <c:v>2.1606780304099171</c:v>
                </c:pt>
                <c:pt idx="541">
                  <c:v>2.1631823611055299</c:v>
                </c:pt>
                <c:pt idx="542">
                  <c:v>2.1656866725315052</c:v>
                </c:pt>
                <c:pt idx="543">
                  <c:v>2.1681909646314685</c:v>
                </c:pt>
                <c:pt idx="544">
                  <c:v>2.170695237348911</c:v>
                </c:pt>
                <c:pt idx="545">
                  <c:v>2.1731994906271863</c:v>
                </c:pt>
                <c:pt idx="546">
                  <c:v>2.1757037244095105</c:v>
                </c:pt>
                <c:pt idx="547">
                  <c:v>2.1782079386389621</c:v>
                </c:pt>
                <c:pt idx="548">
                  <c:v>2.1807121332584809</c:v>
                </c:pt>
                <c:pt idx="549">
                  <c:v>2.1832163082108673</c:v>
                </c:pt>
                <c:pt idx="550">
                  <c:v>2.1857204634387815</c:v>
                </c:pt>
                <c:pt idx="551">
                  <c:v>2.1882245988847435</c:v>
                </c:pt>
                <c:pt idx="552">
                  <c:v>2.1907287144911312</c:v>
                </c:pt>
                <c:pt idx="553">
                  <c:v>2.1932328102001803</c:v>
                </c:pt>
                <c:pt idx="554">
                  <c:v>2.1957368859539841</c:v>
                </c:pt>
                <c:pt idx="555">
                  <c:v>2.1982409416944924</c:v>
                </c:pt>
                <c:pt idx="556">
                  <c:v>2.2007449773635099</c:v>
                </c:pt>
                <c:pt idx="557">
                  <c:v>2.2032489929026968</c:v>
                </c:pt>
                <c:pt idx="558">
                  <c:v>2.2057529882535678</c:v>
                </c:pt>
                <c:pt idx="559">
                  <c:v>2.2082569633574907</c:v>
                </c:pt>
                <c:pt idx="560">
                  <c:v>2.2107609181556862</c:v>
                </c:pt>
                <c:pt idx="561">
                  <c:v>2.2132648525892269</c:v>
                </c:pt>
                <c:pt idx="562">
                  <c:v>2.2157687665990373</c:v>
                </c:pt>
                <c:pt idx="563">
                  <c:v>2.2182726601258911</c:v>
                </c:pt>
                <c:pt idx="564">
                  <c:v>2.2207765331104135</c:v>
                </c:pt>
                <c:pt idx="565">
                  <c:v>2.2232803854930769</c:v>
                </c:pt>
                <c:pt idx="566">
                  <c:v>2.2257842172142039</c:v>
                </c:pt>
                <c:pt idx="567">
                  <c:v>2.2282880282139632</c:v>
                </c:pt>
                <c:pt idx="568">
                  <c:v>2.2307918184323707</c:v>
                </c:pt>
                <c:pt idx="569">
                  <c:v>2.2332955878092884</c:v>
                </c:pt>
                <c:pt idx="570">
                  <c:v>2.2357993362844231</c:v>
                </c:pt>
                <c:pt idx="571">
                  <c:v>2.2383030637973258</c:v>
                </c:pt>
                <c:pt idx="572">
                  <c:v>2.2408067702873922</c:v>
                </c:pt>
                <c:pt idx="573">
                  <c:v>2.2433104556938592</c:v>
                </c:pt>
                <c:pt idx="574">
                  <c:v>2.2458141199558073</c:v>
                </c:pt>
                <c:pt idx="575">
                  <c:v>2.2483177630121571</c:v>
                </c:pt>
                <c:pt idx="576">
                  <c:v>2.2508213848016698</c:v>
                </c:pt>
                <c:pt idx="577">
                  <c:v>2.2533249852629464</c:v>
                </c:pt>
                <c:pt idx="578">
                  <c:v>2.2558285643344265</c:v>
                </c:pt>
                <c:pt idx="579">
                  <c:v>2.2583321219543877</c:v>
                </c:pt>
                <c:pt idx="580">
                  <c:v>2.2608356580609441</c:v>
                </c:pt>
                <c:pt idx="581">
                  <c:v>2.2633391725920471</c:v>
                </c:pt>
                <c:pt idx="582">
                  <c:v>2.2658426654854824</c:v>
                </c:pt>
                <c:pt idx="583">
                  <c:v>2.2683461366788715</c:v>
                </c:pt>
                <c:pt idx="584">
                  <c:v>2.2708495861096689</c:v>
                </c:pt>
                <c:pt idx="585">
                  <c:v>2.2733530137151612</c:v>
                </c:pt>
                <c:pt idx="586">
                  <c:v>2.2758564194324689</c:v>
                </c:pt>
                <c:pt idx="587">
                  <c:v>2.278359803198541</c:v>
                </c:pt>
                <c:pt idx="588">
                  <c:v>2.2808631649501594</c:v>
                </c:pt>
                <c:pt idx="589">
                  <c:v>2.2833665046239338</c:v>
                </c:pt>
                <c:pt idx="590">
                  <c:v>2.2858698221563025</c:v>
                </c:pt>
                <c:pt idx="591">
                  <c:v>2.2883731174835327</c:v>
                </c:pt>
                <c:pt idx="592">
                  <c:v>2.2908763905417162</c:v>
                </c:pt>
                <c:pt idx="593">
                  <c:v>2.2933796412667724</c:v>
                </c:pt>
                <c:pt idx="594">
                  <c:v>2.2958828695944438</c:v>
                </c:pt>
                <c:pt idx="595">
                  <c:v>2.2983860754602996</c:v>
                </c:pt>
                <c:pt idx="596">
                  <c:v>2.3008892587997285</c:v>
                </c:pt>
                <c:pt idx="597">
                  <c:v>2.3033924195479449</c:v>
                </c:pt>
                <c:pt idx="598">
                  <c:v>2.3058955576399822</c:v>
                </c:pt>
                <c:pt idx="599">
                  <c:v>2.3083986730106942</c:v>
                </c:pt>
                <c:pt idx="600">
                  <c:v>2.3109017655947546</c:v>
                </c:pt>
                <c:pt idx="601">
                  <c:v>2.3134048353266556</c:v>
                </c:pt>
                <c:pt idx="602">
                  <c:v>2.315907882140706</c:v>
                </c:pt>
                <c:pt idx="603">
                  <c:v>2.3184109059710325</c:v>
                </c:pt>
                <c:pt idx="604">
                  <c:v>2.3209139067515756</c:v>
                </c:pt>
                <c:pt idx="605">
                  <c:v>2.3234168844160914</c:v>
                </c:pt>
                <c:pt idx="606">
                  <c:v>2.3259198388981495</c:v>
                </c:pt>
                <c:pt idx="607">
                  <c:v>2.3284227701311311</c:v>
                </c:pt>
                <c:pt idx="608">
                  <c:v>2.3309256780482301</c:v>
                </c:pt>
                <c:pt idx="609">
                  <c:v>2.3334285625824513</c:v>
                </c:pt>
                <c:pt idx="610">
                  <c:v>2.3359314236666076</c:v>
                </c:pt>
                <c:pt idx="611">
                  <c:v>2.3384342612333207</c:v>
                </c:pt>
                <c:pt idx="612">
                  <c:v>2.3409370752150211</c:v>
                </c:pt>
                <c:pt idx="613">
                  <c:v>2.3434398655439446</c:v>
                </c:pt>
                <c:pt idx="614">
                  <c:v>2.3459426321521333</c:v>
                </c:pt>
                <c:pt idx="615">
                  <c:v>2.3484453749714329</c:v>
                </c:pt>
                <c:pt idx="616">
                  <c:v>2.3509480939334932</c:v>
                </c:pt>
                <c:pt idx="617">
                  <c:v>2.3534507889697656</c:v>
                </c:pt>
                <c:pt idx="618">
                  <c:v>2.3559534600115035</c:v>
                </c:pt>
                <c:pt idx="619">
                  <c:v>2.3584561069897605</c:v>
                </c:pt>
                <c:pt idx="620">
                  <c:v>2.3609587298353887</c:v>
                </c:pt>
                <c:pt idx="621">
                  <c:v>2.3634613284790387</c:v>
                </c:pt>
                <c:pt idx="622">
                  <c:v>2.3659639028511581</c:v>
                </c:pt>
                <c:pt idx="623">
                  <c:v>2.3684664528819903</c:v>
                </c:pt>
                <c:pt idx="624">
                  <c:v>2.3709689785015731</c:v>
                </c:pt>
                <c:pt idx="625">
                  <c:v>2.3734714796397389</c:v>
                </c:pt>
                <c:pt idx="626">
                  <c:v>2.3759739562261113</c:v>
                </c:pt>
                <c:pt idx="627">
                  <c:v>2.3784764081901071</c:v>
                </c:pt>
                <c:pt idx="628">
                  <c:v>2.3809788354609309</c:v>
                </c:pt>
                <c:pt idx="629">
                  <c:v>2.3834812379675792</c:v>
                </c:pt>
                <c:pt idx="630">
                  <c:v>2.385983615638835</c:v>
                </c:pt>
                <c:pt idx="631">
                  <c:v>2.3884859684032675</c:v>
                </c:pt>
                <c:pt idx="632">
                  <c:v>2.3909882961892328</c:v>
                </c:pt>
                <c:pt idx="633">
                  <c:v>2.3934905989248714</c:v>
                </c:pt>
                <c:pt idx="634">
                  <c:v>2.3959928765381067</c:v>
                </c:pt>
                <c:pt idx="635">
                  <c:v>2.3984951289566445</c:v>
                </c:pt>
                <c:pt idx="636">
                  <c:v>2.4009973561079705</c:v>
                </c:pt>
                <c:pt idx="637">
                  <c:v>2.4034995579193525</c:v>
                </c:pt>
                <c:pt idx="638">
                  <c:v>2.4060017343178344</c:v>
                </c:pt>
                <c:pt idx="639">
                  <c:v>2.4085038852302385</c:v>
                </c:pt>
                <c:pt idx="640">
                  <c:v>2.4110060105831632</c:v>
                </c:pt>
                <c:pt idx="641">
                  <c:v>2.4135081103029816</c:v>
                </c:pt>
                <c:pt idx="642">
                  <c:v>2.4160101843158404</c:v>
                </c:pt>
                <c:pt idx="643">
                  <c:v>2.4185122325476578</c:v>
                </c:pt>
                <c:pt idx="644">
                  <c:v>2.4210142549241254</c:v>
                </c:pt>
                <c:pt idx="645">
                  <c:v>2.4235162513707014</c:v>
                </c:pt>
                <c:pt idx="646">
                  <c:v>2.426018221812615</c:v>
                </c:pt>
                <c:pt idx="647">
                  <c:v>2.4285201661748621</c:v>
                </c:pt>
                <c:pt idx="648">
                  <c:v>2.4310220843822035</c:v>
                </c:pt>
                <c:pt idx="649">
                  <c:v>2.4335239763591661</c:v>
                </c:pt>
                <c:pt idx="650">
                  <c:v>2.4360258420300385</c:v>
                </c:pt>
                <c:pt idx="651">
                  <c:v>2.4385276813188725</c:v>
                </c:pt>
                <c:pt idx="652">
                  <c:v>2.4410294941494803</c:v>
                </c:pt>
                <c:pt idx="653">
                  <c:v>2.4435312804454328</c:v>
                </c:pt>
                <c:pt idx="654">
                  <c:v>2.4460330401300592</c:v>
                </c:pt>
                <c:pt idx="655">
                  <c:v>2.4485347731264455</c:v>
                </c:pt>
                <c:pt idx="656">
                  <c:v>2.4510364793574331</c:v>
                </c:pt>
                <c:pt idx="657">
                  <c:v>2.4535381587456162</c:v>
                </c:pt>
                <c:pt idx="658">
                  <c:v>2.4560398112133419</c:v>
                </c:pt>
                <c:pt idx="659">
                  <c:v>2.4585414366827085</c:v>
                </c:pt>
                <c:pt idx="660">
                  <c:v>2.4610430350755643</c:v>
                </c:pt>
                <c:pt idx="661">
                  <c:v>2.4635446063135045</c:v>
                </c:pt>
                <c:pt idx="662">
                  <c:v>2.4660461503178719</c:v>
                </c:pt>
                <c:pt idx="663">
                  <c:v>2.468547667009755</c:v>
                </c:pt>
                <c:pt idx="664">
                  <c:v>2.4710491563099848</c:v>
                </c:pt>
                <c:pt idx="665">
                  <c:v>2.4735506181391353</c:v>
                </c:pt>
                <c:pt idx="666">
                  <c:v>2.4760520524175225</c:v>
                </c:pt>
                <c:pt idx="667">
                  <c:v>2.4785534590651994</c:v>
                </c:pt>
                <c:pt idx="668">
                  <c:v>2.4810548380019593</c:v>
                </c:pt>
                <c:pt idx="669">
                  <c:v>2.4835561891473303</c:v>
                </c:pt>
                <c:pt idx="670">
                  <c:v>2.4860575124205764</c:v>
                </c:pt>
                <c:pt idx="671">
                  <c:v>2.4885588077406937</c:v>
                </c:pt>
                <c:pt idx="672">
                  <c:v>2.4910600750264109</c:v>
                </c:pt>
                <c:pt idx="673">
                  <c:v>2.493561314196187</c:v>
                </c:pt>
                <c:pt idx="674">
                  <c:v>2.4960625251682091</c:v>
                </c:pt>
                <c:pt idx="675">
                  <c:v>2.4985637078603924</c:v>
                </c:pt>
                <c:pt idx="676">
                  <c:v>2.5010648621903759</c:v>
                </c:pt>
                <c:pt idx="677">
                  <c:v>2.5035659880755241</c:v>
                </c:pt>
                <c:pt idx="678">
                  <c:v>2.5060670854329232</c:v>
                </c:pt>
                <c:pt idx="679">
                  <c:v>2.5085681541793794</c:v>
                </c:pt>
                <c:pt idx="680">
                  <c:v>2.5110691942314189</c:v>
                </c:pt>
                <c:pt idx="681">
                  <c:v>2.5135702055052849</c:v>
                </c:pt>
                <c:pt idx="682">
                  <c:v>2.516071187916936</c:v>
                </c:pt>
                <c:pt idx="683">
                  <c:v>2.518572141382045</c:v>
                </c:pt>
                <c:pt idx="684">
                  <c:v>2.521073065815997</c:v>
                </c:pt>
                <c:pt idx="685">
                  <c:v>2.5235739611338874</c:v>
                </c:pt>
                <c:pt idx="686">
                  <c:v>2.5260748272505218</c:v>
                </c:pt>
                <c:pt idx="687">
                  <c:v>2.5285756640804116</c:v>
                </c:pt>
                <c:pt idx="688">
                  <c:v>2.5310764715377734</c:v>
                </c:pt>
                <c:pt idx="689">
                  <c:v>2.533577249536529</c:v>
                </c:pt>
                <c:pt idx="690">
                  <c:v>2.5360779979903012</c:v>
                </c:pt>
                <c:pt idx="691">
                  <c:v>2.5385787168124123</c:v>
                </c:pt>
                <c:pt idx="692">
                  <c:v>2.5410794059158843</c:v>
                </c:pt>
                <c:pt idx="693">
                  <c:v>2.5435800652134355</c:v>
                </c:pt>
                <c:pt idx="694">
                  <c:v>2.5460806946174772</c:v>
                </c:pt>
                <c:pt idx="695">
                  <c:v>2.5485812940401158</c:v>
                </c:pt>
                <c:pt idx="696">
                  <c:v>2.551081863393148</c:v>
                </c:pt>
                <c:pt idx="697">
                  <c:v>2.5535824025880589</c:v>
                </c:pt>
                <c:pt idx="698">
                  <c:v>2.5560829115360217</c:v>
                </c:pt>
                <c:pt idx="699">
                  <c:v>2.5585833901478945</c:v>
                </c:pt>
                <c:pt idx="700">
                  <c:v>2.5610838383342198</c:v>
                </c:pt>
                <c:pt idx="701">
                  <c:v>2.5635842560052202</c:v>
                </c:pt>
                <c:pt idx="702">
                  <c:v>2.5660846430707989</c:v>
                </c:pt>
                <c:pt idx="703">
                  <c:v>2.568584999440537</c:v>
                </c:pt>
                <c:pt idx="704">
                  <c:v>2.5710853250236902</c:v>
                </c:pt>
                <c:pt idx="705">
                  <c:v>2.5735856197291889</c:v>
                </c:pt>
                <c:pt idx="706">
                  <c:v>2.5760858834656353</c:v>
                </c:pt>
                <c:pt idx="707">
                  <c:v>2.5785861161413002</c:v>
                </c:pt>
                <c:pt idx="708">
                  <c:v>2.5810863176641234</c:v>
                </c:pt>
                <c:pt idx="709">
                  <c:v>2.5835864879417092</c:v>
                </c:pt>
                <c:pt idx="710">
                  <c:v>2.5860866268813258</c:v>
                </c:pt>
                <c:pt idx="711">
                  <c:v>2.5885867343899038</c:v>
                </c:pt>
                <c:pt idx="712">
                  <c:v>2.5910868103740312</c:v>
                </c:pt>
                <c:pt idx="713">
                  <c:v>2.5935868547399559</c:v>
                </c:pt>
                <c:pt idx="714">
                  <c:v>2.5960868673935775</c:v>
                </c:pt>
                <c:pt idx="715">
                  <c:v>2.5985868482404526</c:v>
                </c:pt>
                <c:pt idx="716">
                  <c:v>2.6010867971857854</c:v>
                </c:pt>
                <c:pt idx="717">
                  <c:v>2.6035867141344302</c:v>
                </c:pt>
                <c:pt idx="718">
                  <c:v>2.606086598990887</c:v>
                </c:pt>
                <c:pt idx="719">
                  <c:v>2.6085864516593009</c:v>
                </c:pt>
                <c:pt idx="720">
                  <c:v>2.6110862720434587</c:v>
                </c:pt>
                <c:pt idx="721">
                  <c:v>2.613586060046786</c:v>
                </c:pt>
                <c:pt idx="722">
                  <c:v>2.616085815572347</c:v>
                </c:pt>
                <c:pt idx="723">
                  <c:v>2.6185855385228405</c:v>
                </c:pt>
                <c:pt idx="724">
                  <c:v>2.6210852288005988</c:v>
                </c:pt>
                <c:pt idx="725">
                  <c:v>2.6235848863075835</c:v>
                </c:pt>
                <c:pt idx="726">
                  <c:v>2.6260845109453856</c:v>
                </c:pt>
                <c:pt idx="727">
                  <c:v>2.6285841026152212</c:v>
                </c:pt>
                <c:pt idx="728">
                  <c:v>2.63108366121793</c:v>
                </c:pt>
                <c:pt idx="729">
                  <c:v>2.6335831866539725</c:v>
                </c:pt>
                <c:pt idx="730">
                  <c:v>2.6360826788234277</c:v>
                </c:pt>
                <c:pt idx="731">
                  <c:v>2.6385821376259915</c:v>
                </c:pt>
                <c:pt idx="732">
                  <c:v>2.6410815629609727</c:v>
                </c:pt>
                <c:pt idx="733">
                  <c:v>2.6435809547272915</c:v>
                </c:pt>
                <c:pt idx="734">
                  <c:v>2.6460803128234773</c:v>
                </c:pt>
                <c:pt idx="735">
                  <c:v>2.6485796371476638</c:v>
                </c:pt>
                <c:pt idx="736">
                  <c:v>2.6510789275975912</c:v>
                </c:pt>
                <c:pt idx="737">
                  <c:v>2.6535781840705979</c:v>
                </c:pt>
                <c:pt idx="738">
                  <c:v>2.6560774064636221</c:v>
                </c:pt>
                <c:pt idx="739">
                  <c:v>2.6585765946731983</c:v>
                </c:pt>
                <c:pt idx="740">
                  <c:v>2.6610757485954522</c:v>
                </c:pt>
                <c:pt idx="741">
                  <c:v>2.6635748681261027</c:v>
                </c:pt>
                <c:pt idx="742">
                  <c:v>2.6660739531604531</c:v>
                </c:pt>
                <c:pt idx="743">
                  <c:v>2.6685730035933957</c:v>
                </c:pt>
                <c:pt idx="744">
                  <c:v>2.6710720193194022</c:v>
                </c:pt>
                <c:pt idx="745">
                  <c:v>2.6735710002325246</c:v>
                </c:pt>
                <c:pt idx="746">
                  <c:v>2.6760699462263928</c:v>
                </c:pt>
                <c:pt idx="747">
                  <c:v>2.6785688571942097</c:v>
                </c:pt>
                <c:pt idx="748">
                  <c:v>2.6810677330287493</c:v>
                </c:pt>
                <c:pt idx="749">
                  <c:v>2.6835665736223548</c:v>
                </c:pt>
                <c:pt idx="750">
                  <c:v>2.686065378866934</c:v>
                </c:pt>
                <c:pt idx="751">
                  <c:v>2.6885641486539584</c:v>
                </c:pt>
                <c:pt idx="752">
                  <c:v>2.6910628828744572</c:v>
                </c:pt>
                <c:pt idx="753">
                  <c:v>2.693561581419019</c:v>
                </c:pt>
                <c:pt idx="754">
                  <c:v>2.6960602441777834</c:v>
                </c:pt>
                <c:pt idx="755">
                  <c:v>2.6985588710404431</c:v>
                </c:pt>
                <c:pt idx="756">
                  <c:v>2.7010574618962364</c:v>
                </c:pt>
                <c:pt idx="757">
                  <c:v>2.7035560166339478</c:v>
                </c:pt>
                <c:pt idx="758">
                  <c:v>2.7060545351419028</c:v>
                </c:pt>
                <c:pt idx="759">
                  <c:v>2.7085530173079646</c:v>
                </c:pt>
                <c:pt idx="760">
                  <c:v>2.7110514630195337</c:v>
                </c:pt>
                <c:pt idx="761">
                  <c:v>2.71354987216354</c:v>
                </c:pt>
                <c:pt idx="762">
                  <c:v>2.7160482446264447</c:v>
                </c:pt>
                <c:pt idx="763">
                  <c:v>2.7185465802942339</c:v>
                </c:pt>
                <c:pt idx="764">
                  <c:v>2.7210448790524153</c:v>
                </c:pt>
                <c:pt idx="765">
                  <c:v>2.7235431407860173</c:v>
                </c:pt>
                <c:pt idx="766">
                  <c:v>2.7260413653795834</c:v>
                </c:pt>
                <c:pt idx="767">
                  <c:v>2.7285395527171699</c:v>
                </c:pt>
                <c:pt idx="768">
                  <c:v>2.7310377026823409</c:v>
                </c:pt>
                <c:pt idx="769">
                  <c:v>2.7335358151581688</c:v>
                </c:pt>
                <c:pt idx="770">
                  <c:v>2.7360338900272256</c:v>
                </c:pt>
                <c:pt idx="771">
                  <c:v>2.7385319271715849</c:v>
                </c:pt>
                <c:pt idx="772">
                  <c:v>2.7410299264728137</c:v>
                </c:pt>
                <c:pt idx="773">
                  <c:v>2.7435278878119709</c:v>
                </c:pt>
                <c:pt idx="774">
                  <c:v>2.7460258110696052</c:v>
                </c:pt>
                <c:pt idx="775">
                  <c:v>2.7485236961257482</c:v>
                </c:pt>
                <c:pt idx="776">
                  <c:v>2.7510215428599136</c:v>
                </c:pt>
                <c:pt idx="777">
                  <c:v>2.7535193511510925</c:v>
                </c:pt>
                <c:pt idx="778">
                  <c:v>2.75601712087775</c:v>
                </c:pt>
                <c:pt idx="779">
                  <c:v>2.7585148519178193</c:v>
                </c:pt>
                <c:pt idx="780">
                  <c:v>2.7610125441487026</c:v>
                </c:pt>
                <c:pt idx="781">
                  <c:v>2.7635101974472627</c:v>
                </c:pt>
                <c:pt idx="782">
                  <c:v>2.7660078116898217</c:v>
                </c:pt>
                <c:pt idx="783">
                  <c:v>2.7685053867521559</c:v>
                </c:pt>
                <c:pt idx="784">
                  <c:v>2.7710029225094925</c:v>
                </c:pt>
                <c:pt idx="785">
                  <c:v>2.7735004188365067</c:v>
                </c:pt>
                <c:pt idx="786">
                  <c:v>2.7759978756073154</c:v>
                </c:pt>
                <c:pt idx="787">
                  <c:v>2.778495292695474</c:v>
                </c:pt>
                <c:pt idx="788">
                  <c:v>2.7809926699739749</c:v>
                </c:pt>
                <c:pt idx="789">
                  <c:v>2.7834900073152382</c:v>
                </c:pt>
                <c:pt idx="790">
                  <c:v>2.7859873045911137</c:v>
                </c:pt>
                <c:pt idx="791">
                  <c:v>2.7884845616728713</c:v>
                </c:pt>
                <c:pt idx="792">
                  <c:v>2.7909817784312003</c:v>
                </c:pt>
                <c:pt idx="793">
                  <c:v>2.7934789547362042</c:v>
                </c:pt>
                <c:pt idx="794">
                  <c:v>2.7959760904573954</c:v>
                </c:pt>
                <c:pt idx="795">
                  <c:v>2.7984731854636915</c:v>
                </c:pt>
                <c:pt idx="796">
                  <c:v>2.8009702396234117</c:v>
                </c:pt>
                <c:pt idx="797">
                  <c:v>2.8034672528042726</c:v>
                </c:pt>
                <c:pt idx="798">
                  <c:v>2.8059642248733803</c:v>
                </c:pt>
                <c:pt idx="799">
                  <c:v>2.8084611556972319</c:v>
                </c:pt>
                <c:pt idx="800">
                  <c:v>2.8109580451417053</c:v>
                </c:pt>
                <c:pt idx="801">
                  <c:v>2.813454893072056</c:v>
                </c:pt>
                <c:pt idx="802">
                  <c:v>2.8159516993529166</c:v>
                </c:pt>
                <c:pt idx="803">
                  <c:v>2.8184484638482856</c:v>
                </c:pt>
                <c:pt idx="804">
                  <c:v>2.8209451864215276</c:v>
                </c:pt>
                <c:pt idx="805">
                  <c:v>2.8234418669353674</c:v>
                </c:pt>
                <c:pt idx="806">
                  <c:v>2.8259385052518824</c:v>
                </c:pt>
                <c:pt idx="807">
                  <c:v>2.8284351012325017</c:v>
                </c:pt>
                <c:pt idx="808">
                  <c:v>2.830931654737999</c:v>
                </c:pt>
                <c:pt idx="809">
                  <c:v>2.8334281656284879</c:v>
                </c:pt>
                <c:pt idx="810">
                  <c:v>2.8359246337634167</c:v>
                </c:pt>
                <c:pt idx="811">
                  <c:v>2.8384210590015653</c:v>
                </c:pt>
                <c:pt idx="812">
                  <c:v>2.8409174412010363</c:v>
                </c:pt>
                <c:pt idx="813">
                  <c:v>2.8434137802192532</c:v>
                </c:pt>
                <c:pt idx="814">
                  <c:v>2.8459100759129536</c:v>
                </c:pt>
                <c:pt idx="815">
                  <c:v>2.8484063281381835</c:v>
                </c:pt>
                <c:pt idx="816">
                  <c:v>2.8509025367502949</c:v>
                </c:pt>
                <c:pt idx="817">
                  <c:v>2.8533987016039366</c:v>
                </c:pt>
                <c:pt idx="818">
                  <c:v>2.8558948225530494</c:v>
                </c:pt>
                <c:pt idx="819">
                  <c:v>2.8583908994508644</c:v>
                </c:pt>
                <c:pt idx="820">
                  <c:v>2.8608869321498926</c:v>
                </c:pt>
                <c:pt idx="821">
                  <c:v>2.8633829205019228</c:v>
                </c:pt>
                <c:pt idx="822">
                  <c:v>2.8658788643580118</c:v>
                </c:pt>
                <c:pt idx="823">
                  <c:v>2.8683747635684846</c:v>
                </c:pt>
                <c:pt idx="824">
                  <c:v>2.870870617982924</c:v>
                </c:pt>
                <c:pt idx="825">
                  <c:v>2.8733664274501654</c:v>
                </c:pt>
                <c:pt idx="826">
                  <c:v>2.8758621918182921</c:v>
                </c:pt>
                <c:pt idx="827">
                  <c:v>2.8783579109346298</c:v>
                </c:pt>
                <c:pt idx="828">
                  <c:v>2.8808535846457386</c:v>
                </c:pt>
                <c:pt idx="829">
                  <c:v>2.8833492127974085</c:v>
                </c:pt>
                <c:pt idx="830">
                  <c:v>2.8858447952346515</c:v>
                </c:pt>
                <c:pt idx="831">
                  <c:v>2.888340331801698</c:v>
                </c:pt>
                <c:pt idx="832">
                  <c:v>2.8908358223419879</c:v>
                </c:pt>
                <c:pt idx="833">
                  <c:v>2.893331266698167</c:v>
                </c:pt>
                <c:pt idx="834">
                  <c:v>2.8958266647120765</c:v>
                </c:pt>
                <c:pt idx="835">
                  <c:v>2.8961556669352926</c:v>
                </c:pt>
                <c:pt idx="836">
                  <c:v>2.8964846691585096</c:v>
                </c:pt>
                <c:pt idx="837">
                  <c:v>2.8968136713817256</c:v>
                </c:pt>
                <c:pt idx="838">
                  <c:v>2.8971426736049426</c:v>
                </c:pt>
                <c:pt idx="839">
                  <c:v>2.8974716758281587</c:v>
                </c:pt>
                <c:pt idx="840">
                  <c:v>2.8978006780513756</c:v>
                </c:pt>
                <c:pt idx="841">
                  <c:v>2.8981296802745917</c:v>
                </c:pt>
                <c:pt idx="842">
                  <c:v>2.8984586824978087</c:v>
                </c:pt>
                <c:pt idx="843">
                  <c:v>2.8987876847210248</c:v>
                </c:pt>
                <c:pt idx="844">
                  <c:v>2.8991166869442417</c:v>
                </c:pt>
                <c:pt idx="845">
                  <c:v>2.8994456891674578</c:v>
                </c:pt>
                <c:pt idx="846">
                  <c:v>2.8997746913906748</c:v>
                </c:pt>
                <c:pt idx="847">
                  <c:v>2.9001036936138909</c:v>
                </c:pt>
                <c:pt idx="848">
                  <c:v>2.9004326958371078</c:v>
                </c:pt>
                <c:pt idx="849">
                  <c:v>2.9007616980603239</c:v>
                </c:pt>
                <c:pt idx="850">
                  <c:v>2.9010907002835409</c:v>
                </c:pt>
                <c:pt idx="851">
                  <c:v>2.901419702506757</c:v>
                </c:pt>
                <c:pt idx="852">
                  <c:v>2.9017487047299739</c:v>
                </c:pt>
                <c:pt idx="853">
                  <c:v>2.90207770695319</c:v>
                </c:pt>
                <c:pt idx="854">
                  <c:v>2.902406709176407</c:v>
                </c:pt>
                <c:pt idx="855">
                  <c:v>2.9027357113996231</c:v>
                </c:pt>
                <c:pt idx="856">
                  <c:v>2.90306471362284</c:v>
                </c:pt>
                <c:pt idx="857">
                  <c:v>2.9033937158460561</c:v>
                </c:pt>
                <c:pt idx="858">
                  <c:v>2.9037227180692731</c:v>
                </c:pt>
                <c:pt idx="859">
                  <c:v>2.9040517202924891</c:v>
                </c:pt>
                <c:pt idx="860">
                  <c:v>2.9043807225157061</c:v>
                </c:pt>
                <c:pt idx="861">
                  <c:v>2.9047097247389222</c:v>
                </c:pt>
                <c:pt idx="862">
                  <c:v>2.9050387269621392</c:v>
                </c:pt>
                <c:pt idx="863">
                  <c:v>2.9053677291853552</c:v>
                </c:pt>
                <c:pt idx="864">
                  <c:v>2.9056967314085722</c:v>
                </c:pt>
                <c:pt idx="865">
                  <c:v>2.9060257336317883</c:v>
                </c:pt>
                <c:pt idx="866">
                  <c:v>2.9063547358550053</c:v>
                </c:pt>
                <c:pt idx="867">
                  <c:v>2.9066837380782213</c:v>
                </c:pt>
                <c:pt idx="868">
                  <c:v>2.9070127403014383</c:v>
                </c:pt>
                <c:pt idx="869">
                  <c:v>2.9073417425246544</c:v>
                </c:pt>
                <c:pt idx="870">
                  <c:v>2.9076707447478713</c:v>
                </c:pt>
                <c:pt idx="871">
                  <c:v>2.9079997469710874</c:v>
                </c:pt>
                <c:pt idx="872">
                  <c:v>2.9083287491943044</c:v>
                </c:pt>
                <c:pt idx="873">
                  <c:v>2.9086577514175205</c:v>
                </c:pt>
                <c:pt idx="874">
                  <c:v>2.9089867536407374</c:v>
                </c:pt>
                <c:pt idx="875">
                  <c:v>2.9093157558639535</c:v>
                </c:pt>
                <c:pt idx="876">
                  <c:v>2.9096447580871705</c:v>
                </c:pt>
                <c:pt idx="877">
                  <c:v>2.9099737603103866</c:v>
                </c:pt>
                <c:pt idx="878">
                  <c:v>2.9103027625336035</c:v>
                </c:pt>
                <c:pt idx="879">
                  <c:v>2.9106317647568196</c:v>
                </c:pt>
                <c:pt idx="880">
                  <c:v>2.9109607669800366</c:v>
                </c:pt>
                <c:pt idx="881">
                  <c:v>2.9112897692032527</c:v>
                </c:pt>
                <c:pt idx="882">
                  <c:v>2.9116187714264696</c:v>
                </c:pt>
              </c:numCache>
            </c:numRef>
          </c:xVal>
          <c:yVal>
            <c:numRef>
              <c:f>'Prueba 1'!$D$4:$D$5697</c:f>
              <c:numCache>
                <c:formatCode>General</c:formatCode>
                <c:ptCount val="5694"/>
                <c:pt idx="0">
                  <c:v>0</c:v>
                </c:pt>
                <c:pt idx="1">
                  <c:v>15.338484705157821</c:v>
                </c:pt>
                <c:pt idx="2">
                  <c:v>24.039478861872496</c:v>
                </c:pt>
                <c:pt idx="3">
                  <c:v>30.575979716774082</c:v>
                </c:pt>
                <c:pt idx="4">
                  <c:v>34.73695264319246</c:v>
                </c:pt>
                <c:pt idx="5">
                  <c:v>37.38506793184132</c:v>
                </c:pt>
                <c:pt idx="6">
                  <c:v>39.070746468329311</c:v>
                </c:pt>
                <c:pt idx="7">
                  <c:v>40.144347420746655</c:v>
                </c:pt>
                <c:pt idx="8">
                  <c:v>40.828669968530257</c:v>
                </c:pt>
                <c:pt idx="9">
                  <c:v>41.265350805628223</c:v>
                </c:pt>
                <c:pt idx="10">
                  <c:v>41.544432325896715</c:v>
                </c:pt>
                <c:pt idx="11">
                  <c:v>41.723169111918445</c:v>
                </c:pt>
                <c:pt idx="12">
                  <c:v>41.837979010732901</c:v>
                </c:pt>
                <c:pt idx="13">
                  <c:v>41.912035357981907</c:v>
                </c:pt>
                <c:pt idx="14">
                  <c:v>41.960090161608754</c:v>
                </c:pt>
                <c:pt idx="15">
                  <c:v>41.991538774732618</c:v>
                </c:pt>
                <c:pt idx="16">
                  <c:v>42.012367811370893</c:v>
                </c:pt>
                <c:pt idx="17">
                  <c:v>42.026393722670605</c:v>
                </c:pt>
                <c:pt idx="18">
                  <c:v>42.036050678587245</c:v>
                </c:pt>
                <c:pt idx="19">
                  <c:v>42.042891982177039</c:v>
                </c:pt>
                <c:pt idx="20">
                  <c:v>42.047909324329943</c:v>
                </c:pt>
                <c:pt idx="21">
                  <c:v>42.051736153892492</c:v>
                </c:pt>
                <c:pt idx="22">
                  <c:v>42.05477729079734</c:v>
                </c:pt>
                <c:pt idx="23">
                  <c:v>42.057291572526402</c:v>
                </c:pt>
                <c:pt idx="24">
                  <c:v>42.059444578818479</c:v>
                </c:pt>
                <c:pt idx="25">
                  <c:v>42.061342284211797</c:v>
                </c:pt>
                <c:pt idx="26">
                  <c:v>42.063052548090091</c:v>
                </c:pt>
                <c:pt idx="27">
                  <c:v>42.064618844685732</c:v>
                </c:pt>
                <c:pt idx="28">
                  <c:v>42.066069039528344</c:v>
                </c:pt>
                <c:pt idx="29">
                  <c:v>42.06742100224286</c:v>
                </c:pt>
                <c:pt idx="30">
                  <c:v>42.068686197893406</c:v>
                </c:pt>
                <c:pt idx="31">
                  <c:v>42.069871985998873</c:v>
                </c:pt>
                <c:pt idx="32">
                  <c:v>42.070983093016856</c:v>
                </c:pt>
                <c:pt idx="33">
                  <c:v>42.072022555856726</c:v>
                </c:pt>
                <c:pt idx="34">
                  <c:v>42.072992326808595</c:v>
                </c:pt>
                <c:pt idx="35">
                  <c:v>42.07389366151466</c:v>
                </c:pt>
                <c:pt idx="36">
                  <c:v>42.074727367957252</c:v>
                </c:pt>
                <c:pt idx="37">
                  <c:v>42.075493966323869</c:v>
                </c:pt>
                <c:pt idx="38">
                  <c:v>42.076193791667258</c:v>
                </c:pt>
                <c:pt idx="39">
                  <c:v>42.076827059917974</c:v>
                </c:pt>
                <c:pt idx="40">
                  <c:v>42.077393910308395</c:v>
                </c:pt>
                <c:pt idx="41">
                  <c:v>42.077894432656009</c:v>
                </c:pt>
                <c:pt idx="42">
                  <c:v>42.078328684936835</c:v>
                </c:pt>
                <c:pt idx="43">
                  <c:v>42.078696704589369</c:v>
                </c:pt>
                <c:pt idx="44">
                  <c:v>42.078998515810845</c:v>
                </c:pt>
                <c:pt idx="45">
                  <c:v>42.079234134247073</c:v>
                </c:pt>
                <c:pt idx="46">
                  <c:v>42.079403570020304</c:v>
                </c:pt>
                <c:pt idx="47">
                  <c:v>42.079506829681492</c:v>
                </c:pt>
                <c:pt idx="48">
                  <c:v>42.079543917467113</c:v>
                </c:pt>
                <c:pt idx="49">
                  <c:v>42.079514836137463</c:v>
                </c:pt>
                <c:pt idx="50">
                  <c:v>42.079419587465175</c:v>
                </c:pt>
                <c:pt idx="51">
                  <c:v>42.079258172600703</c:v>
                </c:pt>
                <c:pt idx="52">
                  <c:v>42.079030592288646</c:v>
                </c:pt>
                <c:pt idx="53">
                  <c:v>42.078736846999725</c:v>
                </c:pt>
                <c:pt idx="54">
                  <c:v>42.07837693703722</c:v>
                </c:pt>
                <c:pt idx="55">
                  <c:v>42.077950862585297</c:v>
                </c:pt>
                <c:pt idx="56">
                  <c:v>42.077458623753031</c:v>
                </c:pt>
                <c:pt idx="57">
                  <c:v>42.07690022059348</c:v>
                </c:pt>
                <c:pt idx="58">
                  <c:v>42.076275653132903</c:v>
                </c:pt>
                <c:pt idx="59">
                  <c:v>42.075584921365213</c:v>
                </c:pt>
                <c:pt idx="60">
                  <c:v>42.074828025270264</c:v>
                </c:pt>
                <c:pt idx="61">
                  <c:v>42.074004964808083</c:v>
                </c:pt>
                <c:pt idx="62">
                  <c:v>42.073115739943312</c:v>
                </c:pt>
                <c:pt idx="63">
                  <c:v>42.072160350611782</c:v>
                </c:pt>
                <c:pt idx="64">
                  <c:v>42.071138796760202</c:v>
                </c:pt>
                <c:pt idx="65">
                  <c:v>42.070051078313909</c:v>
                </c:pt>
                <c:pt idx="66">
                  <c:v>42.068897195201188</c:v>
                </c:pt>
                <c:pt idx="67">
                  <c:v>42.067677147337697</c:v>
                </c:pt>
                <c:pt idx="68">
                  <c:v>42.066390934642143</c:v>
                </c:pt>
                <c:pt idx="69">
                  <c:v>42.065038557019889</c:v>
                </c:pt>
                <c:pt idx="70">
                  <c:v>42.06362001437472</c:v>
                </c:pt>
                <c:pt idx="71">
                  <c:v>42.062135306602094</c:v>
                </c:pt>
                <c:pt idx="72">
                  <c:v>42.060584433599772</c:v>
                </c:pt>
                <c:pt idx="73">
                  <c:v>42.05896739524222</c:v>
                </c:pt>
                <c:pt idx="74">
                  <c:v>42.057284191424557</c:v>
                </c:pt>
                <c:pt idx="75">
                  <c:v>42.055534822016192</c:v>
                </c:pt>
                <c:pt idx="76">
                  <c:v>42.053719286884828</c:v>
                </c:pt>
                <c:pt idx="77">
                  <c:v>42.051837585903975</c:v>
                </c:pt>
                <c:pt idx="78">
                  <c:v>42.049889718927624</c:v>
                </c:pt>
                <c:pt idx="79">
                  <c:v>42.047875685815292</c:v>
                </c:pt>
                <c:pt idx="80">
                  <c:v>42.045795486412672</c:v>
                </c:pt>
                <c:pt idx="81">
                  <c:v>42.043649120565611</c:v>
                </c:pt>
                <c:pt idx="82">
                  <c:v>42.041436588111267</c:v>
                </c:pt>
                <c:pt idx="83">
                  <c:v>42.039157888886784</c:v>
                </c:pt>
                <c:pt idx="84">
                  <c:v>42.03681302272269</c:v>
                </c:pt>
                <c:pt idx="85">
                  <c:v>42.034401989436361</c:v>
                </c:pt>
                <c:pt idx="86">
                  <c:v>42.031924788847903</c:v>
                </c:pt>
                <c:pt idx="87">
                  <c:v>42.029381420769916</c:v>
                </c:pt>
                <c:pt idx="88">
                  <c:v>42.026771885015265</c:v>
                </c:pt>
                <c:pt idx="89">
                  <c:v>42.024096181378553</c:v>
                </c:pt>
                <c:pt idx="90">
                  <c:v>42.02135430965884</c:v>
                </c:pt>
                <c:pt idx="91">
                  <c:v>42.018546269651786</c:v>
                </c:pt>
                <c:pt idx="92">
                  <c:v>42.015672061136549</c:v>
                </c:pt>
                <c:pt idx="93">
                  <c:v>42.01273168390226</c:v>
                </c:pt>
                <c:pt idx="94">
                  <c:v>42.009725137718668</c:v>
                </c:pt>
                <c:pt idx="95">
                  <c:v>42.006652422359522</c:v>
                </c:pt>
                <c:pt idx="96">
                  <c:v>42.003513537586265</c:v>
                </c:pt>
                <c:pt idx="97">
                  <c:v>42.000308483164915</c:v>
                </c:pt>
                <c:pt idx="98">
                  <c:v>41.997037258844273</c:v>
                </c:pt>
                <c:pt idx="99">
                  <c:v>41.993699864379799</c:v>
                </c:pt>
                <c:pt idx="100">
                  <c:v>41.990296299508309</c:v>
                </c:pt>
                <c:pt idx="101">
                  <c:v>41.986826563971775</c:v>
                </c:pt>
                <c:pt idx="102">
                  <c:v>41.983290657506679</c:v>
                </c:pt>
                <c:pt idx="103">
                  <c:v>41.97968857983529</c:v>
                </c:pt>
                <c:pt idx="104">
                  <c:v>41.976020330685486</c:v>
                </c:pt>
                <c:pt idx="105">
                  <c:v>41.97228590977258</c:v>
                </c:pt>
                <c:pt idx="106">
                  <c:v>41.96848531680989</c:v>
                </c:pt>
                <c:pt idx="107">
                  <c:v>41.96461855150821</c:v>
                </c:pt>
                <c:pt idx="108">
                  <c:v>41.960685613559036</c:v>
                </c:pt>
                <c:pt idx="109">
                  <c:v>41.956686502667296</c:v>
                </c:pt>
                <c:pt idx="110">
                  <c:v>41.95262121851988</c:v>
                </c:pt>
                <c:pt idx="111">
                  <c:v>41.948489760807121</c:v>
                </c:pt>
                <c:pt idx="112">
                  <c:v>41.944292129205365</c:v>
                </c:pt>
                <c:pt idx="113">
                  <c:v>41.940028323391203</c:v>
                </c:pt>
                <c:pt idx="114">
                  <c:v>41.935698343035213</c:v>
                </c:pt>
                <c:pt idx="115">
                  <c:v>41.931302187798963</c:v>
                </c:pt>
                <c:pt idx="116">
                  <c:v>41.926839857346103</c:v>
                </c:pt>
                <c:pt idx="117">
                  <c:v>41.922311351329384</c:v>
                </c:pt>
                <c:pt idx="118">
                  <c:v>41.917716669393975</c:v>
                </c:pt>
                <c:pt idx="119">
                  <c:v>41.913055811186496</c:v>
                </c:pt>
                <c:pt idx="120">
                  <c:v>41.908328776344099</c:v>
                </c:pt>
                <c:pt idx="121">
                  <c:v>41.903535564503564</c:v>
                </c:pt>
                <c:pt idx="122">
                  <c:v>41.89867617528494</c:v>
                </c:pt>
                <c:pt idx="123">
                  <c:v>41.893750608315166</c:v>
                </c:pt>
                <c:pt idx="124">
                  <c:v>41.888758863206036</c:v>
                </c:pt>
                <c:pt idx="125">
                  <c:v>41.883700939576478</c:v>
                </c:pt>
                <c:pt idx="126">
                  <c:v>41.878576837028241</c:v>
                </c:pt>
                <c:pt idx="127">
                  <c:v>41.873386555161773</c:v>
                </c:pt>
                <c:pt idx="128">
                  <c:v>41.868130093573633</c:v>
                </c:pt>
                <c:pt idx="129">
                  <c:v>41.862807451851957</c:v>
                </c:pt>
                <c:pt idx="130">
                  <c:v>41.85741862958308</c:v>
                </c:pt>
                <c:pt idx="131">
                  <c:v>41.851963626350148</c:v>
                </c:pt>
                <c:pt idx="132">
                  <c:v>41.846442441720129</c:v>
                </c:pt>
                <c:pt idx="133">
                  <c:v>41.840855075266731</c:v>
                </c:pt>
                <c:pt idx="134">
                  <c:v>41.83520152655214</c:v>
                </c:pt>
                <c:pt idx="135">
                  <c:v>41.8294817951328</c:v>
                </c:pt>
                <c:pt idx="136">
                  <c:v>41.823695880565914</c:v>
                </c:pt>
                <c:pt idx="137">
                  <c:v>41.817843782391506</c:v>
                </c:pt>
                <c:pt idx="138">
                  <c:v>41.811925500157052</c:v>
                </c:pt>
                <c:pt idx="139">
                  <c:v>41.805941033401027</c:v>
                </c:pt>
                <c:pt idx="140">
                  <c:v>41.799890381650791</c:v>
                </c:pt>
                <c:pt idx="141">
                  <c:v>41.793773544431218</c:v>
                </c:pt>
                <c:pt idx="142">
                  <c:v>41.787590521267049</c:v>
                </c:pt>
                <c:pt idx="143">
                  <c:v>41.781341311672513</c:v>
                </c:pt>
                <c:pt idx="144">
                  <c:v>41.775025915157258</c:v>
                </c:pt>
                <c:pt idx="145">
                  <c:v>41.768644331223548</c:v>
                </c:pt>
                <c:pt idx="146">
                  <c:v>41.762196559373699</c:v>
                </c:pt>
                <c:pt idx="147">
                  <c:v>41.755682599097895</c:v>
                </c:pt>
                <c:pt idx="148">
                  <c:v>41.749102449890437</c:v>
                </c:pt>
                <c:pt idx="149">
                  <c:v>41.742456111229025</c:v>
                </c:pt>
                <c:pt idx="150">
                  <c:v>41.735743582594125</c:v>
                </c:pt>
                <c:pt idx="151">
                  <c:v>41.728964863457591</c:v>
                </c:pt>
                <c:pt idx="152">
                  <c:v>41.722119953287155</c:v>
                </c:pt>
                <c:pt idx="153">
                  <c:v>41.715208851542393</c:v>
                </c:pt>
                <c:pt idx="154">
                  <c:v>41.70823155767939</c:v>
                </c:pt>
                <c:pt idx="155">
                  <c:v>41.701188071153247</c:v>
                </c:pt>
                <c:pt idx="156">
                  <c:v>41.694078391402257</c:v>
                </c:pt>
                <c:pt idx="157">
                  <c:v>41.686902517873158</c:v>
                </c:pt>
                <c:pt idx="158">
                  <c:v>41.679660449998991</c:v>
                </c:pt>
                <c:pt idx="159">
                  <c:v>41.672352187206045</c:v>
                </c:pt>
                <c:pt idx="160">
                  <c:v>41.664977728919304</c:v>
                </c:pt>
                <c:pt idx="161">
                  <c:v>41.657537074561631</c:v>
                </c:pt>
                <c:pt idx="162">
                  <c:v>41.65003022354017</c:v>
                </c:pt>
                <c:pt idx="163">
                  <c:v>41.642457175267396</c:v>
                </c:pt>
                <c:pt idx="164">
                  <c:v>41.634817929141413</c:v>
                </c:pt>
                <c:pt idx="165">
                  <c:v>41.627112484560826</c:v>
                </c:pt>
                <c:pt idx="166">
                  <c:v>41.619340840916884</c:v>
                </c:pt>
                <c:pt idx="167">
                  <c:v>41.611502997597697</c:v>
                </c:pt>
                <c:pt idx="168">
                  <c:v>41.60359895398291</c:v>
                </c:pt>
                <c:pt idx="169">
                  <c:v>41.595628709444561</c:v>
                </c:pt>
                <c:pt idx="170">
                  <c:v>41.587592263355504</c:v>
                </c:pt>
                <c:pt idx="171">
                  <c:v>41.579489615079432</c:v>
                </c:pt>
                <c:pt idx="172">
                  <c:v>41.571320763977454</c:v>
                </c:pt>
                <c:pt idx="173">
                  <c:v>41.563085709399225</c:v>
                </c:pt>
                <c:pt idx="174">
                  <c:v>41.554784450693148</c:v>
                </c:pt>
                <c:pt idx="175">
                  <c:v>41.546416987205625</c:v>
                </c:pt>
                <c:pt idx="176">
                  <c:v>41.537983318269042</c:v>
                </c:pt>
                <c:pt idx="177">
                  <c:v>41.529483443219171</c:v>
                </c:pt>
                <c:pt idx="178">
                  <c:v>41.520917361378871</c:v>
                </c:pt>
                <c:pt idx="179">
                  <c:v>41.512285072074199</c:v>
                </c:pt>
                <c:pt idx="180">
                  <c:v>41.503586574614047</c:v>
                </c:pt>
                <c:pt idx="181">
                  <c:v>41.494821868312826</c:v>
                </c:pt>
                <c:pt idx="182">
                  <c:v>41.485990952474104</c:v>
                </c:pt>
                <c:pt idx="183">
                  <c:v>41.477093826394992</c:v>
                </c:pt>
                <c:pt idx="184">
                  <c:v>41.468130489371951</c:v>
                </c:pt>
                <c:pt idx="185">
                  <c:v>41.459100940691975</c:v>
                </c:pt>
                <c:pt idx="186">
                  <c:v>41.450005179635902</c:v>
                </c:pt>
                <c:pt idx="187">
                  <c:v>41.440843205483745</c:v>
                </c:pt>
                <c:pt idx="188">
                  <c:v>41.431615017503638</c:v>
                </c:pt>
                <c:pt idx="189">
                  <c:v>41.422320614967383</c:v>
                </c:pt>
                <c:pt idx="190">
                  <c:v>41.412959997128837</c:v>
                </c:pt>
                <c:pt idx="191">
                  <c:v>41.403533163247872</c:v>
                </c:pt>
                <c:pt idx="192">
                  <c:v>41.394040112574629</c:v>
                </c:pt>
                <c:pt idx="193">
                  <c:v>41.38448084435111</c:v>
                </c:pt>
                <c:pt idx="194">
                  <c:v>41.374855357814695</c:v>
                </c:pt>
                <c:pt idx="195">
                  <c:v>41.36516365220281</c:v>
                </c:pt>
                <c:pt idx="196">
                  <c:v>41.35540572673807</c:v>
                </c:pt>
                <c:pt idx="197">
                  <c:v>41.345581580647455</c:v>
                </c:pt>
                <c:pt idx="198">
                  <c:v>41.335691213146347</c:v>
                </c:pt>
                <c:pt idx="199">
                  <c:v>41.325734623446465</c:v>
                </c:pt>
                <c:pt idx="200">
                  <c:v>41.315711810748304</c:v>
                </c:pt>
                <c:pt idx="201">
                  <c:v>41.305622774260534</c:v>
                </c:pt>
                <c:pt idx="202">
                  <c:v>41.295467513173001</c:v>
                </c:pt>
                <c:pt idx="203">
                  <c:v>41.285246026675388</c:v>
                </c:pt>
                <c:pt idx="204">
                  <c:v>41.274958313950371</c:v>
                </c:pt>
                <c:pt idx="205">
                  <c:v>41.26460437417596</c:v>
                </c:pt>
                <c:pt idx="206">
                  <c:v>41.254184206527604</c:v>
                </c:pt>
                <c:pt idx="207">
                  <c:v>41.243697810169323</c:v>
                </c:pt>
                <c:pt idx="208">
                  <c:v>41.233145184263968</c:v>
                </c:pt>
                <c:pt idx="209">
                  <c:v>41.22252632796706</c:v>
                </c:pt>
                <c:pt idx="210">
                  <c:v>41.21184124042837</c:v>
                </c:pt>
                <c:pt idx="211">
                  <c:v>41.201089920794068</c:v>
                </c:pt>
                <c:pt idx="212">
                  <c:v>41.190272368202713</c:v>
                </c:pt>
                <c:pt idx="213">
                  <c:v>41.179388581786775</c:v>
                </c:pt>
                <c:pt idx="214">
                  <c:v>41.168438560674751</c:v>
                </c:pt>
                <c:pt idx="215">
                  <c:v>41.157422303991289</c:v>
                </c:pt>
                <c:pt idx="216">
                  <c:v>41.146339810850996</c:v>
                </c:pt>
                <c:pt idx="217">
                  <c:v>41.135191080366411</c:v>
                </c:pt>
                <c:pt idx="218">
                  <c:v>41.123976111641596</c:v>
                </c:pt>
                <c:pt idx="219">
                  <c:v>41.112694903776436</c:v>
                </c:pt>
                <c:pt idx="220">
                  <c:v>41.101347455870894</c:v>
                </c:pt>
                <c:pt idx="221">
                  <c:v>41.089933767006983</c:v>
                </c:pt>
                <c:pt idx="222">
                  <c:v>41.078453836272523</c:v>
                </c:pt>
                <c:pt idx="223">
                  <c:v>41.06690766274204</c:v>
                </c:pt>
                <c:pt idx="224">
                  <c:v>41.055295245492772</c:v>
                </c:pt>
                <c:pt idx="225">
                  <c:v>41.043616583584431</c:v>
                </c:pt>
                <c:pt idx="226">
                  <c:v>41.031871676082893</c:v>
                </c:pt>
                <c:pt idx="227">
                  <c:v>41.020060522042229</c:v>
                </c:pt>
                <c:pt idx="228">
                  <c:v>41.008183120510566</c:v>
                </c:pt>
                <c:pt idx="229">
                  <c:v>40.996239470536928</c:v>
                </c:pt>
                <c:pt idx="230">
                  <c:v>40.984229571151538</c:v>
                </c:pt>
                <c:pt idx="231">
                  <c:v>40.972153421391013</c:v>
                </c:pt>
                <c:pt idx="232">
                  <c:v>40.960011020284391</c:v>
                </c:pt>
                <c:pt idx="233">
                  <c:v>40.947802366854205</c:v>
                </c:pt>
                <c:pt idx="234">
                  <c:v>40.935527460112212</c:v>
                </c:pt>
                <c:pt idx="235">
                  <c:v>40.9231862990694</c:v>
                </c:pt>
                <c:pt idx="236">
                  <c:v>40.910778882731819</c:v>
                </c:pt>
                <c:pt idx="237">
                  <c:v>40.898305210095977</c:v>
                </c:pt>
                <c:pt idx="238">
                  <c:v>40.885765280158125</c:v>
                </c:pt>
                <c:pt idx="239">
                  <c:v>40.873159091902963</c:v>
                </c:pt>
                <c:pt idx="240">
                  <c:v>40.860486644312381</c:v>
                </c:pt>
                <c:pt idx="241">
                  <c:v>40.847747936364861</c:v>
                </c:pt>
                <c:pt idx="242">
                  <c:v>40.834942967028709</c:v>
                </c:pt>
                <c:pt idx="243">
                  <c:v>40.822071735269333</c:v>
                </c:pt>
                <c:pt idx="244">
                  <c:v>40.809134240044543</c:v>
                </c:pt>
                <c:pt idx="245">
                  <c:v>40.796130480309571</c:v>
                </c:pt>
                <c:pt idx="246">
                  <c:v>40.783060455009547</c:v>
                </c:pt>
                <c:pt idx="247">
                  <c:v>40.769924163088859</c:v>
                </c:pt>
                <c:pt idx="248">
                  <c:v>40.756721603483442</c:v>
                </c:pt>
                <c:pt idx="249">
                  <c:v>40.743452775121156</c:v>
                </c:pt>
                <c:pt idx="250">
                  <c:v>40.73011767692963</c:v>
                </c:pt>
                <c:pt idx="251">
                  <c:v>40.716716307825266</c:v>
                </c:pt>
                <c:pt idx="252">
                  <c:v>40.703248666722025</c:v>
                </c:pt>
                <c:pt idx="253">
                  <c:v>40.689714752528154</c:v>
                </c:pt>
                <c:pt idx="254">
                  <c:v>40.676114564145074</c:v>
                </c:pt>
                <c:pt idx="255">
                  <c:v>40.662448100468382</c:v>
                </c:pt>
                <c:pt idx="256">
                  <c:v>40.648715360387421</c:v>
                </c:pt>
                <c:pt idx="257">
                  <c:v>40.634916342787598</c:v>
                </c:pt>
                <c:pt idx="258">
                  <c:v>40.621051046548082</c:v>
                </c:pt>
                <c:pt idx="259">
                  <c:v>40.607119470540027</c:v>
                </c:pt>
                <c:pt idx="260">
                  <c:v>40.593121613632569</c:v>
                </c:pt>
                <c:pt idx="261">
                  <c:v>40.579057474685015</c:v>
                </c:pt>
                <c:pt idx="262">
                  <c:v>40.564927052554275</c:v>
                </c:pt>
                <c:pt idx="263">
                  <c:v>40.550730346089104</c:v>
                </c:pt>
                <c:pt idx="264">
                  <c:v>40.536467354133308</c:v>
                </c:pt>
                <c:pt idx="265">
                  <c:v>40.522138075523941</c:v>
                </c:pt>
                <c:pt idx="266">
                  <c:v>40.507742509095351</c:v>
                </c:pt>
                <c:pt idx="267">
                  <c:v>40.493280653672706</c:v>
                </c:pt>
                <c:pt idx="268">
                  <c:v>40.478752508078173</c:v>
                </c:pt>
                <c:pt idx="269">
                  <c:v>40.464158071124572</c:v>
                </c:pt>
                <c:pt idx="270">
                  <c:v>40.449497341619661</c:v>
                </c:pt>
                <c:pt idx="271">
                  <c:v>40.434770318369168</c:v>
                </c:pt>
                <c:pt idx="272">
                  <c:v>40.419977000168792</c:v>
                </c:pt>
                <c:pt idx="273">
                  <c:v>40.40511738581057</c:v>
                </c:pt>
                <c:pt idx="274">
                  <c:v>40.390191474080055</c:v>
                </c:pt>
                <c:pt idx="275">
                  <c:v>40.375199263755512</c:v>
                </c:pt>
                <c:pt idx="276">
                  <c:v>40.360140753611475</c:v>
                </c:pt>
                <c:pt idx="277">
                  <c:v>40.345015942417639</c:v>
                </c:pt>
                <c:pt idx="278">
                  <c:v>40.329824828932288</c:v>
                </c:pt>
                <c:pt idx="279">
                  <c:v>40.314567411913636</c:v>
                </c:pt>
                <c:pt idx="280">
                  <c:v>40.299243690110963</c:v>
                </c:pt>
                <c:pt idx="281">
                  <c:v>40.283853662269074</c:v>
                </c:pt>
                <c:pt idx="282">
                  <c:v>40.268397327125037</c:v>
                </c:pt>
                <c:pt idx="283">
                  <c:v>40.252874683414859</c:v>
                </c:pt>
                <c:pt idx="284">
                  <c:v>40.237285729861021</c:v>
                </c:pt>
                <c:pt idx="285">
                  <c:v>40.221630465186522</c:v>
                </c:pt>
                <c:pt idx="286">
                  <c:v>40.205908888103878</c:v>
                </c:pt>
                <c:pt idx="287">
                  <c:v>40.190120997320712</c:v>
                </c:pt>
                <c:pt idx="288">
                  <c:v>40.174266791544269</c:v>
                </c:pt>
                <c:pt idx="289">
                  <c:v>40.158346269469149</c:v>
                </c:pt>
                <c:pt idx="290">
                  <c:v>40.142359429785714</c:v>
                </c:pt>
                <c:pt idx="291">
                  <c:v>40.126306271176794</c:v>
                </c:pt>
                <c:pt idx="292">
                  <c:v>40.110186792325202</c:v>
                </c:pt>
                <c:pt idx="293">
                  <c:v>40.094000991900259</c:v>
                </c:pt>
                <c:pt idx="294">
                  <c:v>40.07774886857117</c:v>
                </c:pt>
                <c:pt idx="295">
                  <c:v>40.061430420997112</c:v>
                </c:pt>
                <c:pt idx="296">
                  <c:v>40.04504564783489</c:v>
                </c:pt>
                <c:pt idx="297">
                  <c:v>40.028594547730833</c:v>
                </c:pt>
                <c:pt idx="298">
                  <c:v>40.01207711932966</c:v>
                </c:pt>
                <c:pt idx="299">
                  <c:v>39.995493361266988</c:v>
                </c:pt>
                <c:pt idx="300">
                  <c:v>39.978843272174032</c:v>
                </c:pt>
                <c:pt idx="301">
                  <c:v>39.9621268506761</c:v>
                </c:pt>
                <c:pt idx="302">
                  <c:v>39.945344095390276</c:v>
                </c:pt>
                <c:pt idx="303">
                  <c:v>39.928495004931222</c:v>
                </c:pt>
                <c:pt idx="304">
                  <c:v>39.911579577903574</c:v>
                </c:pt>
                <c:pt idx="305">
                  <c:v>39.894597812909225</c:v>
                </c:pt>
                <c:pt idx="306">
                  <c:v>39.877549708541984</c:v>
                </c:pt>
                <c:pt idx="307">
                  <c:v>39.860435263389874</c:v>
                </c:pt>
                <c:pt idx="308">
                  <c:v>39.843254476035732</c:v>
                </c:pt>
                <c:pt idx="309">
                  <c:v>39.826007345055203</c:v>
                </c:pt>
                <c:pt idx="310">
                  <c:v>39.808693869017297</c:v>
                </c:pt>
                <c:pt idx="311">
                  <c:v>39.791314046489752</c:v>
                </c:pt>
                <c:pt idx="312">
                  <c:v>39.773867876024482</c:v>
                </c:pt>
                <c:pt idx="313">
                  <c:v>39.756355356178119</c:v>
                </c:pt>
                <c:pt idx="314">
                  <c:v>39.738776485493716</c:v>
                </c:pt>
                <c:pt idx="315">
                  <c:v>39.721131262512266</c:v>
                </c:pt>
                <c:pt idx="316">
                  <c:v>39.703419685765198</c:v>
                </c:pt>
                <c:pt idx="317">
                  <c:v>39.685641753781553</c:v>
                </c:pt>
                <c:pt idx="318">
                  <c:v>39.667797465080966</c:v>
                </c:pt>
                <c:pt idx="319">
                  <c:v>39.649886818178722</c:v>
                </c:pt>
                <c:pt idx="320">
                  <c:v>39.631909811581586</c:v>
                </c:pt>
                <c:pt idx="321">
                  <c:v>39.613866443794464</c:v>
                </c:pt>
                <c:pt idx="322">
                  <c:v>39.595756713312731</c:v>
                </c:pt>
                <c:pt idx="323">
                  <c:v>39.577580618626257</c:v>
                </c:pt>
                <c:pt idx="324">
                  <c:v>39.559338158218345</c:v>
                </c:pt>
                <c:pt idx="325">
                  <c:v>39.541029330566701</c:v>
                </c:pt>
                <c:pt idx="326">
                  <c:v>39.522654134143259</c:v>
                </c:pt>
                <c:pt idx="327">
                  <c:v>39.504212567411713</c:v>
                </c:pt>
                <c:pt idx="328">
                  <c:v>39.485704628833581</c:v>
                </c:pt>
                <c:pt idx="329">
                  <c:v>39.467130316857933</c:v>
                </c:pt>
                <c:pt idx="330">
                  <c:v>39.44848962993408</c:v>
                </c:pt>
                <c:pt idx="331">
                  <c:v>39.429782566500549</c:v>
                </c:pt>
                <c:pt idx="332">
                  <c:v>39.411009124990478</c:v>
                </c:pt>
                <c:pt idx="333">
                  <c:v>39.392169303834052</c:v>
                </c:pt>
                <c:pt idx="334">
                  <c:v>39.373263101450526</c:v>
                </c:pt>
                <c:pt idx="335">
                  <c:v>39.354290516253762</c:v>
                </c:pt>
                <c:pt idx="336">
                  <c:v>39.335251546654078</c:v>
                </c:pt>
                <c:pt idx="337">
                  <c:v>39.316146191053775</c:v>
                </c:pt>
                <c:pt idx="338">
                  <c:v>39.296974447848562</c:v>
                </c:pt>
                <c:pt idx="339">
                  <c:v>39.277736315426957</c:v>
                </c:pt>
                <c:pt idx="340">
                  <c:v>39.258431792173319</c:v>
                </c:pt>
                <c:pt idx="341">
                  <c:v>39.239060876465217</c:v>
                </c:pt>
                <c:pt idx="342">
                  <c:v>39.219623566670514</c:v>
                </c:pt>
                <c:pt idx="343">
                  <c:v>39.20011986115734</c:v>
                </c:pt>
                <c:pt idx="344">
                  <c:v>39.18054975827927</c:v>
                </c:pt>
                <c:pt idx="345">
                  <c:v>39.160913256389698</c:v>
                </c:pt>
                <c:pt idx="346">
                  <c:v>39.141210353833948</c:v>
                </c:pt>
                <c:pt idx="347">
                  <c:v>39.121441048950828</c:v>
                </c:pt>
                <c:pt idx="348">
                  <c:v>39.101605340072389</c:v>
                </c:pt>
                <c:pt idx="349">
                  <c:v>39.081703225521899</c:v>
                </c:pt>
                <c:pt idx="350">
                  <c:v>39.061734703622186</c:v>
                </c:pt>
                <c:pt idx="351">
                  <c:v>39.041699772684751</c:v>
                </c:pt>
                <c:pt idx="352">
                  <c:v>39.021598431015668</c:v>
                </c:pt>
                <c:pt idx="353">
                  <c:v>39.001430676915312</c:v>
                </c:pt>
                <c:pt idx="354">
                  <c:v>38.981196508676675</c:v>
                </c:pt>
                <c:pt idx="355">
                  <c:v>38.960895924586595</c:v>
                </c:pt>
                <c:pt idx="356">
                  <c:v>38.9405289229259</c:v>
                </c:pt>
                <c:pt idx="357">
                  <c:v>38.920095501969193</c:v>
                </c:pt>
                <c:pt idx="358">
                  <c:v>38.899595659983568</c:v>
                </c:pt>
                <c:pt idx="359">
                  <c:v>38.879029395227896</c:v>
                </c:pt>
                <c:pt idx="360">
                  <c:v>38.858396705961184</c:v>
                </c:pt>
                <c:pt idx="361">
                  <c:v>38.837697590427119</c:v>
                </c:pt>
                <c:pt idx="362">
                  <c:v>38.816932046868942</c:v>
                </c:pt>
                <c:pt idx="363">
                  <c:v>38.796100073521117</c:v>
                </c:pt>
                <c:pt idx="364">
                  <c:v>38.775201668612524</c:v>
                </c:pt>
                <c:pt idx="365">
                  <c:v>38.75423683036297</c:v>
                </c:pt>
                <c:pt idx="366">
                  <c:v>38.733205556989283</c:v>
                </c:pt>
                <c:pt idx="367">
                  <c:v>38.712107846700086</c:v>
                </c:pt>
                <c:pt idx="368">
                  <c:v>38.690943697695225</c:v>
                </c:pt>
                <c:pt idx="369">
                  <c:v>38.669713108171806</c:v>
                </c:pt>
                <c:pt idx="370">
                  <c:v>38.648416076316536</c:v>
                </c:pt>
                <c:pt idx="371">
                  <c:v>38.627052600312759</c:v>
                </c:pt>
                <c:pt idx="372">
                  <c:v>38.605622678336118</c:v>
                </c:pt>
                <c:pt idx="373">
                  <c:v>38.584126308554055</c:v>
                </c:pt>
                <c:pt idx="374">
                  <c:v>38.562563489129332</c:v>
                </c:pt>
                <c:pt idx="375">
                  <c:v>38.540934218216876</c:v>
                </c:pt>
                <c:pt idx="376">
                  <c:v>38.519238493964806</c:v>
                </c:pt>
                <c:pt idx="377">
                  <c:v>38.497476314514593</c:v>
                </c:pt>
                <c:pt idx="378">
                  <c:v>38.475647678004677</c:v>
                </c:pt>
                <c:pt idx="379">
                  <c:v>38.453752582559368</c:v>
                </c:pt>
                <c:pt idx="380">
                  <c:v>38.431791026302051</c:v>
                </c:pt>
                <c:pt idx="381">
                  <c:v>38.409763007347863</c:v>
                </c:pt>
                <c:pt idx="382">
                  <c:v>38.387668523804884</c:v>
                </c:pt>
                <c:pt idx="383">
                  <c:v>38.365507573773769</c:v>
                </c:pt>
                <c:pt idx="384">
                  <c:v>38.343280155349198</c:v>
                </c:pt>
                <c:pt idx="385">
                  <c:v>38.320986266620046</c:v>
                </c:pt>
                <c:pt idx="386">
                  <c:v>38.298625905667294</c:v>
                </c:pt>
                <c:pt idx="387">
                  <c:v>38.276199070563777</c:v>
                </c:pt>
                <c:pt idx="388">
                  <c:v>38.253705759377191</c:v>
                </c:pt>
                <c:pt idx="389">
                  <c:v>38.231145970169699</c:v>
                </c:pt>
                <c:pt idx="390">
                  <c:v>38.208519700994167</c:v>
                </c:pt>
                <c:pt idx="391">
                  <c:v>38.185826949896203</c:v>
                </c:pt>
                <c:pt idx="392">
                  <c:v>38.163067714916444</c:v>
                </c:pt>
                <c:pt idx="393">
                  <c:v>38.140241994088619</c:v>
                </c:pt>
                <c:pt idx="394">
                  <c:v>38.117349785437789</c:v>
                </c:pt>
                <c:pt idx="395">
                  <c:v>38.094391086984338</c:v>
                </c:pt>
                <c:pt idx="396">
                  <c:v>38.071365896739501</c:v>
                </c:pt>
                <c:pt idx="397">
                  <c:v>38.048274212708321</c:v>
                </c:pt>
                <c:pt idx="398">
                  <c:v>38.025116032891169</c:v>
                </c:pt>
                <c:pt idx="399">
                  <c:v>38.001891355278509</c:v>
                </c:pt>
                <c:pt idx="400">
                  <c:v>37.97860017785468</c:v>
                </c:pt>
                <c:pt idx="401">
                  <c:v>37.955242498598381</c:v>
                </c:pt>
                <c:pt idx="402">
                  <c:v>37.931818315477038</c:v>
                </c:pt>
                <c:pt idx="403">
                  <c:v>37.908327626458181</c:v>
                </c:pt>
                <c:pt idx="404">
                  <c:v>37.884770429494999</c:v>
                </c:pt>
                <c:pt idx="405">
                  <c:v>37.861146722539097</c:v>
                </c:pt>
                <c:pt idx="406">
                  <c:v>37.837456503531392</c:v>
                </c:pt>
                <c:pt idx="407">
                  <c:v>37.813699770408711</c:v>
                </c:pt>
                <c:pt idx="408">
                  <c:v>37.789876521099636</c:v>
                </c:pt>
                <c:pt idx="409">
                  <c:v>37.765986753522952</c:v>
                </c:pt>
                <c:pt idx="410">
                  <c:v>37.742030465594503</c:v>
                </c:pt>
                <c:pt idx="411">
                  <c:v>37.71800765522157</c:v>
                </c:pt>
                <c:pt idx="412">
                  <c:v>37.693918320302572</c:v>
                </c:pt>
                <c:pt idx="413">
                  <c:v>37.669762458732102</c:v>
                </c:pt>
                <c:pt idx="414">
                  <c:v>37.645540068395064</c:v>
                </c:pt>
                <c:pt idx="415">
                  <c:v>37.621251147169971</c:v>
                </c:pt>
                <c:pt idx="416">
                  <c:v>37.596895692927383</c:v>
                </c:pt>
                <c:pt idx="417">
                  <c:v>37.572473703532154</c:v>
                </c:pt>
                <c:pt idx="418">
                  <c:v>37.547985176840641</c:v>
                </c:pt>
                <c:pt idx="419">
                  <c:v>37.523430110702968</c:v>
                </c:pt>
                <c:pt idx="420">
                  <c:v>37.49880850296146</c:v>
                </c:pt>
                <c:pt idx="421">
                  <c:v>37.474120351450516</c:v>
                </c:pt>
                <c:pt idx="422">
                  <c:v>37.449365653999124</c:v>
                </c:pt>
                <c:pt idx="423">
                  <c:v>37.424544408427622</c:v>
                </c:pt>
                <c:pt idx="424">
                  <c:v>37.399656612551084</c:v>
                </c:pt>
                <c:pt idx="425">
                  <c:v>37.374702264172328</c:v>
                </c:pt>
                <c:pt idx="426">
                  <c:v>37.349681361091513</c:v>
                </c:pt>
                <c:pt idx="427">
                  <c:v>37.324593901099789</c:v>
                </c:pt>
                <c:pt idx="428">
                  <c:v>37.299439881982217</c:v>
                </c:pt>
                <c:pt idx="429">
                  <c:v>37.274219301515814</c:v>
                </c:pt>
                <c:pt idx="430">
                  <c:v>37.248932157468587</c:v>
                </c:pt>
                <c:pt idx="431">
                  <c:v>37.223578447602392</c:v>
                </c:pt>
                <c:pt idx="432">
                  <c:v>37.198158169673015</c:v>
                </c:pt>
                <c:pt idx="433">
                  <c:v>37.17267132142652</c:v>
                </c:pt>
                <c:pt idx="434">
                  <c:v>37.147117900603902</c:v>
                </c:pt>
                <c:pt idx="435">
                  <c:v>37.12149790493666</c:v>
                </c:pt>
                <c:pt idx="436">
                  <c:v>37.095811332150681</c:v>
                </c:pt>
                <c:pt idx="437">
                  <c:v>37.070058179960654</c:v>
                </c:pt>
                <c:pt idx="438">
                  <c:v>37.044238446079419</c:v>
                </c:pt>
                <c:pt idx="439">
                  <c:v>37.018352128208761</c:v>
                </c:pt>
                <c:pt idx="440">
                  <c:v>36.992399224042543</c:v>
                </c:pt>
                <c:pt idx="441">
                  <c:v>36.966379731266194</c:v>
                </c:pt>
                <c:pt idx="442">
                  <c:v>36.94029364756382</c:v>
                </c:pt>
                <c:pt idx="443">
                  <c:v>36.9141409706058</c:v>
                </c:pt>
                <c:pt idx="444">
                  <c:v>36.887921698056225</c:v>
                </c:pt>
                <c:pt idx="445">
                  <c:v>36.86163582757321</c:v>
                </c:pt>
                <c:pt idx="446">
                  <c:v>36.835283356805043</c:v>
                </c:pt>
                <c:pt idx="447">
                  <c:v>36.808864283392275</c:v>
                </c:pt>
                <c:pt idx="448">
                  <c:v>36.782378604971541</c:v>
                </c:pt>
                <c:pt idx="449">
                  <c:v>36.755826319168293</c:v>
                </c:pt>
                <c:pt idx="450">
                  <c:v>36.729207423600606</c:v>
                </c:pt>
                <c:pt idx="451">
                  <c:v>36.702521915881221</c:v>
                </c:pt>
                <c:pt idx="452">
                  <c:v>36.67576979361251</c:v>
                </c:pt>
                <c:pt idx="453">
                  <c:v>36.648951054389784</c:v>
                </c:pt>
                <c:pt idx="454">
                  <c:v>36.622065695802412</c:v>
                </c:pt>
                <c:pt idx="455">
                  <c:v>36.595113715428624</c:v>
                </c:pt>
                <c:pt idx="456">
                  <c:v>36.56809511084176</c:v>
                </c:pt>
                <c:pt idx="457">
                  <c:v>36.541009879606271</c:v>
                </c:pt>
                <c:pt idx="458">
                  <c:v>36.513858019280278</c:v>
                </c:pt>
                <c:pt idx="459">
                  <c:v>36.486639527409984</c:v>
                </c:pt>
                <c:pt idx="460">
                  <c:v>36.45935440153962</c:v>
                </c:pt>
                <c:pt idx="461">
                  <c:v>36.43200263919838</c:v>
                </c:pt>
                <c:pt idx="462">
                  <c:v>36.404584237916893</c:v>
                </c:pt>
                <c:pt idx="463">
                  <c:v>36.377099195208054</c:v>
                </c:pt>
                <c:pt idx="464">
                  <c:v>36.349547508583051</c:v>
                </c:pt>
                <c:pt idx="465">
                  <c:v>36.321929175544305</c:v>
                </c:pt>
                <c:pt idx="466">
                  <c:v>36.294244193583957</c:v>
                </c:pt>
                <c:pt idx="467">
                  <c:v>36.266492560189469</c:v>
                </c:pt>
                <c:pt idx="468">
                  <c:v>36.238674272836136</c:v>
                </c:pt>
                <c:pt idx="469">
                  <c:v>36.21078932899556</c:v>
                </c:pt>
                <c:pt idx="470">
                  <c:v>36.18283772612871</c:v>
                </c:pt>
                <c:pt idx="471">
                  <c:v>36.154819461691531</c:v>
                </c:pt>
                <c:pt idx="472">
                  <c:v>36.12673453312609</c:v>
                </c:pt>
                <c:pt idx="473">
                  <c:v>36.098582937871164</c:v>
                </c:pt>
                <c:pt idx="474">
                  <c:v>36.070364673356735</c:v>
                </c:pt>
                <c:pt idx="475">
                  <c:v>36.042079737003839</c:v>
                </c:pt>
                <c:pt idx="476">
                  <c:v>36.013728126225779</c:v>
                </c:pt>
                <c:pt idx="477">
                  <c:v>35.985309838426602</c:v>
                </c:pt>
                <c:pt idx="478">
                  <c:v>35.956824871003683</c:v>
                </c:pt>
                <c:pt idx="479">
                  <c:v>35.928273221347247</c:v>
                </c:pt>
                <c:pt idx="480">
                  <c:v>35.899654886835869</c:v>
                </c:pt>
                <c:pt idx="481">
                  <c:v>35.870969864840802</c:v>
                </c:pt>
                <c:pt idx="482">
                  <c:v>35.842218152729387</c:v>
                </c:pt>
                <c:pt idx="483">
                  <c:v>35.813399747853929</c:v>
                </c:pt>
                <c:pt idx="484">
                  <c:v>35.78451464756435</c:v>
                </c:pt>
                <c:pt idx="485">
                  <c:v>35.755562849197794</c:v>
                </c:pt>
                <c:pt idx="486">
                  <c:v>35.726544350086655</c:v>
                </c:pt>
                <c:pt idx="487">
                  <c:v>35.697459147551598</c:v>
                </c:pt>
                <c:pt idx="488">
                  <c:v>35.668307238908206</c:v>
                </c:pt>
                <c:pt idx="489">
                  <c:v>35.639088621462037</c:v>
                </c:pt>
                <c:pt idx="490">
                  <c:v>35.609803292509078</c:v>
                </c:pt>
                <c:pt idx="491">
                  <c:v>35.580451249339326</c:v>
                </c:pt>
                <c:pt idx="492">
                  <c:v>35.551032489233357</c:v>
                </c:pt>
                <c:pt idx="493">
                  <c:v>35.521547009462381</c:v>
                </c:pt>
                <c:pt idx="494">
                  <c:v>35.491994807289515</c:v>
                </c:pt>
                <c:pt idx="495">
                  <c:v>35.462375879971091</c:v>
                </c:pt>
                <c:pt idx="496">
                  <c:v>35.432690224751596</c:v>
                </c:pt>
                <c:pt idx="497">
                  <c:v>35.402937838869867</c:v>
                </c:pt>
                <c:pt idx="498">
                  <c:v>35.37311871955545</c:v>
                </c:pt>
                <c:pt idx="499">
                  <c:v>35.343232864028373</c:v>
                </c:pt>
                <c:pt idx="500">
                  <c:v>35.313280269500979</c:v>
                </c:pt>
                <c:pt idx="501">
                  <c:v>35.283260933176877</c:v>
                </c:pt>
                <c:pt idx="502">
                  <c:v>35.253174852249757</c:v>
                </c:pt>
                <c:pt idx="503">
                  <c:v>35.223022023907198</c:v>
                </c:pt>
                <c:pt idx="504">
                  <c:v>35.192802445324425</c:v>
                </c:pt>
                <c:pt idx="505">
                  <c:v>35.162516113672311</c:v>
                </c:pt>
                <c:pt idx="506">
                  <c:v>35.132163026108437</c:v>
                </c:pt>
                <c:pt idx="507">
                  <c:v>35.101743179785245</c:v>
                </c:pt>
                <c:pt idx="508">
                  <c:v>35.071256571845701</c:v>
                </c:pt>
                <c:pt idx="509">
                  <c:v>35.040703199421195</c:v>
                </c:pt>
                <c:pt idx="510">
                  <c:v>35.010083059638518</c:v>
                </c:pt>
                <c:pt idx="511">
                  <c:v>34.979396149611979</c:v>
                </c:pt>
                <c:pt idx="512">
                  <c:v>34.948642466448796</c:v>
                </c:pt>
                <c:pt idx="513">
                  <c:v>34.917822007246841</c:v>
                </c:pt>
                <c:pt idx="514">
                  <c:v>34.886934769095141</c:v>
                </c:pt>
                <c:pt idx="515">
                  <c:v>34.855980749073971</c:v>
                </c:pt>
                <c:pt idx="516">
                  <c:v>34.824959944253592</c:v>
                </c:pt>
                <c:pt idx="517">
                  <c:v>34.79387235169709</c:v>
                </c:pt>
                <c:pt idx="518">
                  <c:v>34.762717968456855</c:v>
                </c:pt>
                <c:pt idx="519">
                  <c:v>34.731496791576809</c:v>
                </c:pt>
                <c:pt idx="520">
                  <c:v>34.700208818092243</c:v>
                </c:pt>
                <c:pt idx="521">
                  <c:v>34.668854045028183</c:v>
                </c:pt>
                <c:pt idx="522">
                  <c:v>34.637432469401951</c:v>
                </c:pt>
                <c:pt idx="523">
                  <c:v>34.60594408822098</c:v>
                </c:pt>
                <c:pt idx="524">
                  <c:v>34.574388898482916</c:v>
                </c:pt>
                <c:pt idx="525">
                  <c:v>34.542766897177096</c:v>
                </c:pt>
                <c:pt idx="526">
                  <c:v>34.51107808128392</c:v>
                </c:pt>
                <c:pt idx="527">
                  <c:v>34.479322447773349</c:v>
                </c:pt>
                <c:pt idx="528">
                  <c:v>34.447499993607046</c:v>
                </c:pt>
                <c:pt idx="529">
                  <c:v>34.415610715736626</c:v>
                </c:pt>
                <c:pt idx="530">
                  <c:v>34.383654611105626</c:v>
                </c:pt>
                <c:pt idx="531">
                  <c:v>34.351631676646676</c:v>
                </c:pt>
                <c:pt idx="532">
                  <c:v>34.319541909283757</c:v>
                </c:pt>
                <c:pt idx="533">
                  <c:v>34.287385305931203</c:v>
                </c:pt>
                <c:pt idx="534">
                  <c:v>34.255161863494529</c:v>
                </c:pt>
                <c:pt idx="535">
                  <c:v>34.222871578869416</c:v>
                </c:pt>
                <c:pt idx="536">
                  <c:v>34.190514448941187</c:v>
                </c:pt>
                <c:pt idx="537">
                  <c:v>34.158090470586835</c:v>
                </c:pt>
                <c:pt idx="538">
                  <c:v>34.125599640674103</c:v>
                </c:pt>
                <c:pt idx="539">
                  <c:v>34.093041956058592</c:v>
                </c:pt>
                <c:pt idx="540">
                  <c:v>34.06041741358915</c:v>
                </c:pt>
                <c:pt idx="541">
                  <c:v>34.027726010106328</c:v>
                </c:pt>
                <c:pt idx="542">
                  <c:v>33.994967742435293</c:v>
                </c:pt>
                <c:pt idx="543">
                  <c:v>33.962142607395812</c:v>
                </c:pt>
                <c:pt idx="544">
                  <c:v>33.929250601798273</c:v>
                </c:pt>
                <c:pt idx="545">
                  <c:v>33.896291722440971</c:v>
                </c:pt>
                <c:pt idx="546">
                  <c:v>33.863265966113673</c:v>
                </c:pt>
                <c:pt idx="547">
                  <c:v>33.830173329596491</c:v>
                </c:pt>
                <c:pt idx="548">
                  <c:v>33.797013809660065</c:v>
                </c:pt>
                <c:pt idx="549">
                  <c:v>33.763787403063439</c:v>
                </c:pt>
                <c:pt idx="550">
                  <c:v>33.730494106557792</c:v>
                </c:pt>
                <c:pt idx="551">
                  <c:v>33.697133916882407</c:v>
                </c:pt>
                <c:pt idx="552">
                  <c:v>33.663706830768184</c:v>
                </c:pt>
                <c:pt idx="553">
                  <c:v>33.630212844936182</c:v>
                </c:pt>
                <c:pt idx="554">
                  <c:v>33.59665195609594</c:v>
                </c:pt>
                <c:pt idx="555">
                  <c:v>33.563024160948693</c:v>
                </c:pt>
                <c:pt idx="556">
                  <c:v>33.529329456183731</c:v>
                </c:pt>
                <c:pt idx="557">
                  <c:v>33.49556783848162</c:v>
                </c:pt>
                <c:pt idx="558">
                  <c:v>33.461739304512868</c:v>
                </c:pt>
                <c:pt idx="559">
                  <c:v>33.427843850937457</c:v>
                </c:pt>
                <c:pt idx="560">
                  <c:v>33.39388147440409</c:v>
                </c:pt>
                <c:pt idx="561">
                  <c:v>33.35985217155423</c:v>
                </c:pt>
                <c:pt idx="562">
                  <c:v>33.325755939014286</c:v>
                </c:pt>
                <c:pt idx="563">
                  <c:v>33.291592773404702</c:v>
                </c:pt>
                <c:pt idx="564">
                  <c:v>33.257362671335265</c:v>
                </c:pt>
                <c:pt idx="565">
                  <c:v>33.223065629402463</c:v>
                </c:pt>
                <c:pt idx="566">
                  <c:v>33.188701644195028</c:v>
                </c:pt>
                <c:pt idx="567">
                  <c:v>33.15427071229059</c:v>
                </c:pt>
                <c:pt idx="568">
                  <c:v>33.119772830255606</c:v>
                </c:pt>
                <c:pt idx="569">
                  <c:v>33.085207994645572</c:v>
                </c:pt>
                <c:pt idx="570">
                  <c:v>33.05057620200953</c:v>
                </c:pt>
                <c:pt idx="571">
                  <c:v>33.015877448880111</c:v>
                </c:pt>
                <c:pt idx="572">
                  <c:v>32.981111731784445</c:v>
                </c:pt>
                <c:pt idx="573">
                  <c:v>32.946279047233965</c:v>
                </c:pt>
                <c:pt idx="574">
                  <c:v>32.911379391734314</c:v>
                </c:pt>
                <c:pt idx="575">
                  <c:v>32.87641276177839</c:v>
                </c:pt>
                <c:pt idx="576">
                  <c:v>32.841379153847825</c:v>
                </c:pt>
                <c:pt idx="577">
                  <c:v>32.806278564414164</c:v>
                </c:pt>
                <c:pt idx="578">
                  <c:v>32.771110989938443</c:v>
                </c:pt>
                <c:pt idx="579">
                  <c:v>32.73587642686924</c:v>
                </c:pt>
                <c:pt idx="580">
                  <c:v>32.700574871646921</c:v>
                </c:pt>
                <c:pt idx="581">
                  <c:v>32.665206320698857</c:v>
                </c:pt>
                <c:pt idx="582">
                  <c:v>32.629770770443308</c:v>
                </c:pt>
                <c:pt idx="583">
                  <c:v>32.594268217284124</c:v>
                </c:pt>
                <c:pt idx="584">
                  <c:v>32.558698657617889</c:v>
                </c:pt>
                <c:pt idx="585">
                  <c:v>32.523062087828585</c:v>
                </c:pt>
                <c:pt idx="586">
                  <c:v>32.487358504289212</c:v>
                </c:pt>
                <c:pt idx="587">
                  <c:v>32.451587903360924</c:v>
                </c:pt>
                <c:pt idx="588">
                  <c:v>32.415750281395852</c:v>
                </c:pt>
                <c:pt idx="589">
                  <c:v>32.379845634732398</c:v>
                </c:pt>
                <c:pt idx="590">
                  <c:v>32.343873959699259</c:v>
                </c:pt>
                <c:pt idx="591">
                  <c:v>32.307835252612627</c:v>
                </c:pt>
                <c:pt idx="592">
                  <c:v>32.271729509779476</c:v>
                </c:pt>
                <c:pt idx="593">
                  <c:v>32.23555672749297</c:v>
                </c:pt>
                <c:pt idx="594">
                  <c:v>32.199316902037189</c:v>
                </c:pt>
                <c:pt idx="595">
                  <c:v>32.163010029683029</c:v>
                </c:pt>
                <c:pt idx="596">
                  <c:v>32.126636106690789</c:v>
                </c:pt>
                <c:pt idx="597">
                  <c:v>32.090195129308306</c:v>
                </c:pt>
                <c:pt idx="598">
                  <c:v>32.053687093772844</c:v>
                </c:pt>
                <c:pt idx="599">
                  <c:v>32.017111996309914</c:v>
                </c:pt>
                <c:pt idx="600">
                  <c:v>31.980469833134652</c:v>
                </c:pt>
                <c:pt idx="601">
                  <c:v>31.943760600448368</c:v>
                </c:pt>
                <c:pt idx="602">
                  <c:v>31.906984294439571</c:v>
                </c:pt>
                <c:pt idx="603">
                  <c:v>31.870140911289955</c:v>
                </c:pt>
                <c:pt idx="604">
                  <c:v>31.833230447164471</c:v>
                </c:pt>
                <c:pt idx="605">
                  <c:v>31.796252898218231</c:v>
                </c:pt>
                <c:pt idx="606">
                  <c:v>31.759208260594662</c:v>
                </c:pt>
                <c:pt idx="607">
                  <c:v>31.722096530425361</c:v>
                </c:pt>
                <c:pt idx="608">
                  <c:v>31.684917703829303</c:v>
                </c:pt>
                <c:pt idx="609">
                  <c:v>31.647671776913032</c:v>
                </c:pt>
                <c:pt idx="610">
                  <c:v>31.610358745773308</c:v>
                </c:pt>
                <c:pt idx="611">
                  <c:v>31.572978606491617</c:v>
                </c:pt>
                <c:pt idx="612">
                  <c:v>31.535531355139131</c:v>
                </c:pt>
                <c:pt idx="613">
                  <c:v>31.498016987775571</c:v>
                </c:pt>
                <c:pt idx="614">
                  <c:v>31.460435500446724</c:v>
                </c:pt>
                <c:pt idx="615">
                  <c:v>31.422786889187066</c:v>
                </c:pt>
                <c:pt idx="616">
                  <c:v>31.385071150018444</c:v>
                </c:pt>
                <c:pt idx="617">
                  <c:v>31.347288278950067</c:v>
                </c:pt>
                <c:pt idx="618">
                  <c:v>31.309438271980319</c:v>
                </c:pt>
                <c:pt idx="619">
                  <c:v>31.271521125092313</c:v>
                </c:pt>
                <c:pt idx="620">
                  <c:v>31.23353683425945</c:v>
                </c:pt>
                <c:pt idx="621">
                  <c:v>31.19548539544077</c:v>
                </c:pt>
                <c:pt idx="622">
                  <c:v>31.157366804583646</c:v>
                </c:pt>
                <c:pt idx="623">
                  <c:v>31.119181057622406</c:v>
                </c:pt>
                <c:pt idx="624">
                  <c:v>31.080928150478417</c:v>
                </c:pt>
                <c:pt idx="625">
                  <c:v>31.042608079060322</c:v>
                </c:pt>
                <c:pt idx="626">
                  <c:v>31.00422083926652</c:v>
                </c:pt>
                <c:pt idx="627">
                  <c:v>30.965766426977474</c:v>
                </c:pt>
                <c:pt idx="628">
                  <c:v>30.927244838064684</c:v>
                </c:pt>
                <c:pt idx="629">
                  <c:v>30.888656068385576</c:v>
                </c:pt>
                <c:pt idx="630">
                  <c:v>30.850000113785374</c:v>
                </c:pt>
                <c:pt idx="631">
                  <c:v>30.811276970094809</c:v>
                </c:pt>
                <c:pt idx="632">
                  <c:v>30.772486633131798</c:v>
                </c:pt>
                <c:pt idx="633">
                  <c:v>30.733629098703076</c:v>
                </c:pt>
                <c:pt idx="634">
                  <c:v>30.694704362599257</c:v>
                </c:pt>
                <c:pt idx="635">
                  <c:v>30.655712420599304</c:v>
                </c:pt>
                <c:pt idx="636">
                  <c:v>30.616653268469168</c:v>
                </c:pt>
                <c:pt idx="637">
                  <c:v>30.577526901961033</c:v>
                </c:pt>
                <c:pt idx="638">
                  <c:v>30.538333316813581</c:v>
                </c:pt>
                <c:pt idx="639">
                  <c:v>30.49907250875097</c:v>
                </c:pt>
                <c:pt idx="640">
                  <c:v>30.459744473486033</c:v>
                </c:pt>
                <c:pt idx="641">
                  <c:v>30.42034920671669</c:v>
                </c:pt>
                <c:pt idx="642">
                  <c:v>30.380886704127409</c:v>
                </c:pt>
                <c:pt idx="643">
                  <c:v>30.341356961389764</c:v>
                </c:pt>
                <c:pt idx="644">
                  <c:v>30.301759974160461</c:v>
                </c:pt>
                <c:pt idx="645">
                  <c:v>30.262095738082021</c:v>
                </c:pt>
                <c:pt idx="646">
                  <c:v>30.222364248785514</c:v>
                </c:pt>
                <c:pt idx="647">
                  <c:v>30.182565501884877</c:v>
                </c:pt>
                <c:pt idx="648">
                  <c:v>30.142699492982647</c:v>
                </c:pt>
                <c:pt idx="649">
                  <c:v>30.102766217666844</c:v>
                </c:pt>
                <c:pt idx="650">
                  <c:v>30.06276567151048</c:v>
                </c:pt>
                <c:pt idx="651">
                  <c:v>30.022697850073172</c:v>
                </c:pt>
                <c:pt idx="652">
                  <c:v>29.982562748900328</c:v>
                </c:pt>
                <c:pt idx="653">
                  <c:v>29.942360363522816</c:v>
                </c:pt>
                <c:pt idx="654">
                  <c:v>29.902090689457065</c:v>
                </c:pt>
                <c:pt idx="655">
                  <c:v>29.861753722204767</c:v>
                </c:pt>
                <c:pt idx="656">
                  <c:v>29.821349457255817</c:v>
                </c:pt>
                <c:pt idx="657">
                  <c:v>29.780877890081964</c:v>
                </c:pt>
                <c:pt idx="658">
                  <c:v>29.740339016142094</c:v>
                </c:pt>
                <c:pt idx="659">
                  <c:v>29.699732830881082</c:v>
                </c:pt>
                <c:pt idx="660">
                  <c:v>29.659059329728418</c:v>
                </c:pt>
                <c:pt idx="661">
                  <c:v>29.61831850809946</c:v>
                </c:pt>
                <c:pt idx="662">
                  <c:v>29.577510361393006</c:v>
                </c:pt>
                <c:pt idx="663">
                  <c:v>29.536634884994498</c:v>
                </c:pt>
                <c:pt idx="664">
                  <c:v>29.495692074275325</c:v>
                </c:pt>
                <c:pt idx="665">
                  <c:v>29.454681924589647</c:v>
                </c:pt>
                <c:pt idx="666">
                  <c:v>29.41360443127693</c:v>
                </c:pt>
                <c:pt idx="667">
                  <c:v>29.37245958966448</c:v>
                </c:pt>
                <c:pt idx="668">
                  <c:v>29.331247395059737</c:v>
                </c:pt>
                <c:pt idx="669">
                  <c:v>29.289967842758163</c:v>
                </c:pt>
                <c:pt idx="670">
                  <c:v>29.248620928039603</c:v>
                </c:pt>
                <c:pt idx="671">
                  <c:v>29.207206646167478</c:v>
                </c:pt>
                <c:pt idx="672">
                  <c:v>29.165724992390707</c:v>
                </c:pt>
                <c:pt idx="673">
                  <c:v>29.12417596194129</c:v>
                </c:pt>
                <c:pt idx="674">
                  <c:v>29.08255955003699</c:v>
                </c:pt>
                <c:pt idx="675">
                  <c:v>29.040875751879682</c:v>
                </c:pt>
                <c:pt idx="676">
                  <c:v>28.999124562654035</c:v>
                </c:pt>
                <c:pt idx="677">
                  <c:v>28.957305977532542</c:v>
                </c:pt>
                <c:pt idx="678">
                  <c:v>28.91541999166683</c:v>
                </c:pt>
                <c:pt idx="679">
                  <c:v>28.873466600196036</c:v>
                </c:pt>
                <c:pt idx="680">
                  <c:v>28.831445798243717</c:v>
                </c:pt>
                <c:pt idx="681">
                  <c:v>28.789357580913585</c:v>
                </c:pt>
                <c:pt idx="682">
                  <c:v>28.74720194329684</c:v>
                </c:pt>
                <c:pt idx="683">
                  <c:v>28.704978880467575</c:v>
                </c:pt>
                <c:pt idx="684">
                  <c:v>28.662688387482465</c:v>
                </c:pt>
                <c:pt idx="685">
                  <c:v>28.620330459382309</c:v>
                </c:pt>
                <c:pt idx="686">
                  <c:v>28.57790509119253</c:v>
                </c:pt>
                <c:pt idx="687">
                  <c:v>28.535412277920116</c:v>
                </c:pt>
                <c:pt idx="688">
                  <c:v>28.492852014556409</c:v>
                </c:pt>
                <c:pt idx="689">
                  <c:v>28.450224296076215</c:v>
                </c:pt>
                <c:pt idx="690">
                  <c:v>28.407529117438166</c:v>
                </c:pt>
                <c:pt idx="691">
                  <c:v>28.364766473581945</c:v>
                </c:pt>
                <c:pt idx="692">
                  <c:v>28.321936359432037</c:v>
                </c:pt>
                <c:pt idx="693">
                  <c:v>28.279038769895887</c:v>
                </c:pt>
                <c:pt idx="694">
                  <c:v>28.23607369986302</c:v>
                </c:pt>
                <c:pt idx="695">
                  <c:v>28.193041144205882</c:v>
                </c:pt>
                <c:pt idx="696">
                  <c:v>28.149941097780204</c:v>
                </c:pt>
                <c:pt idx="697">
                  <c:v>28.106773555423288</c:v>
                </c:pt>
                <c:pt idx="698">
                  <c:v>28.063538511957095</c:v>
                </c:pt>
                <c:pt idx="699">
                  <c:v>28.020235962183527</c:v>
                </c:pt>
                <c:pt idx="700">
                  <c:v>27.976865900888477</c:v>
                </c:pt>
                <c:pt idx="701">
                  <c:v>27.933428322841305</c:v>
                </c:pt>
                <c:pt idx="702">
                  <c:v>27.889923222789601</c:v>
                </c:pt>
                <c:pt idx="703">
                  <c:v>27.846350595467062</c:v>
                </c:pt>
                <c:pt idx="704">
                  <c:v>27.802710435587606</c:v>
                </c:pt>
                <c:pt idx="705">
                  <c:v>27.759002737847212</c:v>
                </c:pt>
                <c:pt idx="706">
                  <c:v>27.715227496923802</c:v>
                </c:pt>
                <c:pt idx="707">
                  <c:v>27.671384707476687</c:v>
                </c:pt>
                <c:pt idx="708">
                  <c:v>27.627474364149073</c:v>
                </c:pt>
                <c:pt idx="709">
                  <c:v>27.583496461562639</c:v>
                </c:pt>
                <c:pt idx="710">
                  <c:v>27.539450994323261</c:v>
                </c:pt>
                <c:pt idx="711">
                  <c:v>27.495337957015543</c:v>
                </c:pt>
                <c:pt idx="712">
                  <c:v>27.451157344208067</c:v>
                </c:pt>
                <c:pt idx="713">
                  <c:v>27.406909150448723</c:v>
                </c:pt>
                <c:pt idx="714">
                  <c:v>27.362593370267849</c:v>
                </c:pt>
                <c:pt idx="715">
                  <c:v>27.318209998175323</c:v>
                </c:pt>
                <c:pt idx="716">
                  <c:v>27.273759028663495</c:v>
                </c:pt>
                <c:pt idx="717">
                  <c:v>27.229240456204941</c:v>
                </c:pt>
                <c:pt idx="718">
                  <c:v>27.184654275252456</c:v>
                </c:pt>
                <c:pt idx="719">
                  <c:v>27.140000480240147</c:v>
                </c:pt>
                <c:pt idx="720">
                  <c:v>27.095279065582986</c:v>
                </c:pt>
                <c:pt idx="721">
                  <c:v>27.050490025674605</c:v>
                </c:pt>
                <c:pt idx="722">
                  <c:v>27.005633354891604</c:v>
                </c:pt>
                <c:pt idx="723">
                  <c:v>26.960709047589408</c:v>
                </c:pt>
                <c:pt idx="724">
                  <c:v>26.915717098102444</c:v>
                </c:pt>
                <c:pt idx="725">
                  <c:v>26.870657500746887</c:v>
                </c:pt>
                <c:pt idx="726">
                  <c:v>26.82553024981879</c:v>
                </c:pt>
                <c:pt idx="727">
                  <c:v>26.780335339592142</c:v>
                </c:pt>
                <c:pt idx="728">
                  <c:v>26.735072764323878</c:v>
                </c:pt>
                <c:pt idx="729">
                  <c:v>26.689742518247726</c:v>
                </c:pt>
                <c:pt idx="730">
                  <c:v>26.644344595577433</c:v>
                </c:pt>
                <c:pt idx="731">
                  <c:v>26.598878990507917</c:v>
                </c:pt>
                <c:pt idx="732">
                  <c:v>26.55334569721018</c:v>
                </c:pt>
                <c:pt idx="733">
                  <c:v>26.507744709837123</c:v>
                </c:pt>
                <c:pt idx="734">
                  <c:v>26.462076022520883</c:v>
                </c:pt>
                <c:pt idx="735">
                  <c:v>26.416339629369475</c:v>
                </c:pt>
                <c:pt idx="736">
                  <c:v>26.370535524472416</c:v>
                </c:pt>
                <c:pt idx="737">
                  <c:v>26.324663701897343</c:v>
                </c:pt>
                <c:pt idx="738">
                  <c:v>26.278724155689368</c:v>
                </c:pt>
                <c:pt idx="739">
                  <c:v>26.232716879874193</c:v>
                </c:pt>
                <c:pt idx="740">
                  <c:v>26.186641868454636</c:v>
                </c:pt>
                <c:pt idx="741">
                  <c:v>26.140499115410915</c:v>
                </c:pt>
                <c:pt idx="742">
                  <c:v>26.09428861470375</c:v>
                </c:pt>
                <c:pt idx="743">
                  <c:v>26.048010360268471</c:v>
                </c:pt>
                <c:pt idx="744">
                  <c:v>26.001664346021272</c:v>
                </c:pt>
                <c:pt idx="745">
                  <c:v>25.955250565854531</c:v>
                </c:pt>
                <c:pt idx="746">
                  <c:v>25.908769013638356</c:v>
                </c:pt>
                <c:pt idx="747">
                  <c:v>25.862219683221049</c:v>
                </c:pt>
                <c:pt idx="748">
                  <c:v>25.8156025684283</c:v>
                </c:pt>
                <c:pt idx="749">
                  <c:v>25.768917663061714</c:v>
                </c:pt>
                <c:pt idx="750">
                  <c:v>25.72216496090066</c:v>
                </c:pt>
                <c:pt idx="751">
                  <c:v>25.675344455702973</c:v>
                </c:pt>
                <c:pt idx="752">
                  <c:v>25.628456141201042</c:v>
                </c:pt>
                <c:pt idx="753">
                  <c:v>25.581500011104492</c:v>
                </c:pt>
                <c:pt idx="754">
                  <c:v>25.534476059100303</c:v>
                </c:pt>
                <c:pt idx="755">
                  <c:v>25.487384278851732</c:v>
                </c:pt>
                <c:pt idx="756">
                  <c:v>25.440224663998013</c:v>
                </c:pt>
                <c:pt idx="757">
                  <c:v>25.392997208154902</c:v>
                </c:pt>
                <c:pt idx="758">
                  <c:v>25.345701904913486</c:v>
                </c:pt>
                <c:pt idx="759">
                  <c:v>25.298338747841864</c:v>
                </c:pt>
                <c:pt idx="760">
                  <c:v>25.250907730482517</c:v>
                </c:pt>
                <c:pt idx="761">
                  <c:v>25.203408846354151</c:v>
                </c:pt>
                <c:pt idx="762">
                  <c:v>25.155842088950184</c:v>
                </c:pt>
                <c:pt idx="763">
                  <c:v>25.108207451741805</c:v>
                </c:pt>
                <c:pt idx="764">
                  <c:v>25.060504928172179</c:v>
                </c:pt>
                <c:pt idx="765">
                  <c:v>25.012734511661403</c:v>
                </c:pt>
                <c:pt idx="766">
                  <c:v>24.964896195603636</c:v>
                </c:pt>
                <c:pt idx="767">
                  <c:v>24.916989973368466</c:v>
                </c:pt>
                <c:pt idx="768">
                  <c:v>24.869015838299394</c:v>
                </c:pt>
                <c:pt idx="769">
                  <c:v>24.82097378371417</c:v>
                </c:pt>
                <c:pt idx="770">
                  <c:v>24.772863802905391</c:v>
                </c:pt>
                <c:pt idx="771">
                  <c:v>24.724685889139636</c:v>
                </c:pt>
                <c:pt idx="772">
                  <c:v>24.676440035655936</c:v>
                </c:pt>
                <c:pt idx="773">
                  <c:v>24.628126235670347</c:v>
                </c:pt>
                <c:pt idx="774">
                  <c:v>24.579744482368639</c:v>
                </c:pt>
                <c:pt idx="775">
                  <c:v>24.531294768913458</c:v>
                </c:pt>
                <c:pt idx="776">
                  <c:v>24.482777088437494</c:v>
                </c:pt>
                <c:pt idx="777">
                  <c:v>24.434191434049136</c:v>
                </c:pt>
                <c:pt idx="778">
                  <c:v>24.385537798828782</c:v>
                </c:pt>
                <c:pt idx="779">
                  <c:v>24.336816175829377</c:v>
                </c:pt>
                <c:pt idx="780">
                  <c:v>24.288026558076606</c:v>
                </c:pt>
                <c:pt idx="781">
                  <c:v>24.239168938568479</c:v>
                </c:pt>
                <c:pt idx="782">
                  <c:v>24.190243310274923</c:v>
                </c:pt>
                <c:pt idx="783">
                  <c:v>24.141249666139288</c:v>
                </c:pt>
                <c:pt idx="784">
                  <c:v>24.092187999074866</c:v>
                </c:pt>
                <c:pt idx="785">
                  <c:v>24.043058301968681</c:v>
                </c:pt>
                <c:pt idx="786">
                  <c:v>23.993860567677213</c:v>
                </c:pt>
                <c:pt idx="787">
                  <c:v>23.944594789030145</c:v>
                </c:pt>
                <c:pt idx="788">
                  <c:v>23.895260958827155</c:v>
                </c:pt>
                <c:pt idx="789">
                  <c:v>23.845859069838944</c:v>
                </c:pt>
                <c:pt idx="790">
                  <c:v>23.796389114807912</c:v>
                </c:pt>
                <c:pt idx="791">
                  <c:v>23.746851086445943</c:v>
                </c:pt>
                <c:pt idx="792">
                  <c:v>23.697244977435396</c:v>
                </c:pt>
                <c:pt idx="793">
                  <c:v>23.647570780429234</c:v>
                </c:pt>
                <c:pt idx="794">
                  <c:v>23.597828488051206</c:v>
                </c:pt>
                <c:pt idx="795">
                  <c:v>23.54801809289313</c:v>
                </c:pt>
                <c:pt idx="796">
                  <c:v>23.498139587517834</c:v>
                </c:pt>
                <c:pt idx="797">
                  <c:v>23.448192964456862</c:v>
                </c:pt>
                <c:pt idx="798">
                  <c:v>23.398178216210983</c:v>
                </c:pt>
                <c:pt idx="799">
                  <c:v>23.34809533524934</c:v>
                </c:pt>
                <c:pt idx="800">
                  <c:v>23.297944314011644</c:v>
                </c:pt>
                <c:pt idx="801">
                  <c:v>23.247725144905374</c:v>
                </c:pt>
                <c:pt idx="802">
                  <c:v>23.197437820305456</c:v>
                </c:pt>
                <c:pt idx="803">
                  <c:v>23.147082332555314</c:v>
                </c:pt>
                <c:pt idx="804">
                  <c:v>23.096658673965759</c:v>
                </c:pt>
                <c:pt idx="805">
                  <c:v>23.046166836817989</c:v>
                </c:pt>
                <c:pt idx="806">
                  <c:v>22.995606813357178</c:v>
                </c:pt>
                <c:pt idx="807">
                  <c:v>22.944978595798663</c:v>
                </c:pt>
                <c:pt idx="808">
                  <c:v>22.894282176322314</c:v>
                </c:pt>
                <c:pt idx="809">
                  <c:v>22.843517547076623</c:v>
                </c:pt>
                <c:pt idx="810">
                  <c:v>22.792684700175577</c:v>
                </c:pt>
                <c:pt idx="811">
                  <c:v>22.741783627699835</c:v>
                </c:pt>
                <c:pt idx="812">
                  <c:v>22.690814321696703</c:v>
                </c:pt>
                <c:pt idx="813">
                  <c:v>22.639776774178348</c:v>
                </c:pt>
                <c:pt idx="814">
                  <c:v>22.588670977123289</c:v>
                </c:pt>
                <c:pt idx="815">
                  <c:v>22.537496922475441</c:v>
                </c:pt>
                <c:pt idx="816">
                  <c:v>22.486254602142047</c:v>
                </c:pt>
                <c:pt idx="817">
                  <c:v>22.43494400799867</c:v>
                </c:pt>
                <c:pt idx="818">
                  <c:v>22.383565131882172</c:v>
                </c:pt>
                <c:pt idx="819">
                  <c:v>22.332117965595231</c:v>
                </c:pt>
                <c:pt idx="820">
                  <c:v>22.280602500905079</c:v>
                </c:pt>
                <c:pt idx="821">
                  <c:v>22.229018729541316</c:v>
                </c:pt>
                <c:pt idx="822">
                  <c:v>22.177366643198919</c:v>
                </c:pt>
                <c:pt idx="823">
                  <c:v>22.125646233534813</c:v>
                </c:pt>
                <c:pt idx="824">
                  <c:v>22.073857492169878</c:v>
                </c:pt>
                <c:pt idx="825">
                  <c:v>22.022000410685912</c:v>
                </c:pt>
                <c:pt idx="826">
                  <c:v>21.970074980630226</c:v>
                </c:pt>
                <c:pt idx="827">
                  <c:v>21.918081193509856</c:v>
                </c:pt>
                <c:pt idx="828">
                  <c:v>21.866019040795408</c:v>
                </c:pt>
                <c:pt idx="829">
                  <c:v>21.813888513917441</c:v>
                </c:pt>
                <c:pt idx="830">
                  <c:v>21.761689604269371</c:v>
                </c:pt>
                <c:pt idx="831">
                  <c:v>21.709422303204818</c:v>
                </c:pt>
                <c:pt idx="832">
                  <c:v>21.657086602038692</c:v>
                </c:pt>
                <c:pt idx="833">
                  <c:v>21.604682492046543</c:v>
                </c:pt>
                <c:pt idx="834">
                  <c:v>21.552209964463788</c:v>
                </c:pt>
                <c:pt idx="835">
                  <c:v>20.85119856735885</c:v>
                </c:pt>
                <c:pt idx="836">
                  <c:v>20.170268516808409</c:v>
                </c:pt>
                <c:pt idx="837">
                  <c:v>19.508844557572598</c:v>
                </c:pt>
                <c:pt idx="838">
                  <c:v>18.866367913315909</c:v>
                </c:pt>
                <c:pt idx="839">
                  <c:v>18.242295814548516</c:v>
                </c:pt>
                <c:pt idx="840">
                  <c:v>17.636101040090161</c:v>
                </c:pt>
                <c:pt idx="841">
                  <c:v>17.04727147166945</c:v>
                </c:pt>
                <c:pt idx="842">
                  <c:v>16.475309661282147</c:v>
                </c:pt>
                <c:pt idx="843">
                  <c:v>15.919732410943078</c:v>
                </c:pt>
                <c:pt idx="844">
                  <c:v>15.380070364476532</c:v>
                </c:pt>
                <c:pt idx="845">
                  <c:v>14.855867611000363</c:v>
                </c:pt>
                <c:pt idx="846">
                  <c:v>14.346681299768759</c:v>
                </c:pt>
                <c:pt idx="847">
                  <c:v>13.852081266048351</c:v>
                </c:pt>
                <c:pt idx="848">
                  <c:v>13.371649667711523</c:v>
                </c:pt>
                <c:pt idx="849">
                  <c:v>12.90498063224002</c:v>
                </c:pt>
                <c:pt idx="850">
                  <c:v>12.451679913840518</c:v>
                </c:pt>
                <c:pt idx="851">
                  <c:v>12.01136456038259</c:v>
                </c:pt>
                <c:pt idx="852">
                  <c:v>11.583662589877635</c:v>
                </c:pt>
                <c:pt idx="853">
                  <c:v>11.168212676225464</c:v>
                </c:pt>
                <c:pt idx="854">
                  <c:v>10.764663843963074</c:v>
                </c:pt>
                <c:pt idx="855">
                  <c:v>10.372675171757733</c:v>
                </c:pt>
                <c:pt idx="856">
                  <c:v>9.9919155043938659</c:v>
                </c:pt>
                <c:pt idx="857">
                  <c:v>9.622063173010428</c:v>
                </c:pt>
                <c:pt idx="858">
                  <c:v>9.2628057233524448</c:v>
                </c:pt>
                <c:pt idx="859">
                  <c:v>8.9138396518071197</c:v>
                </c:pt>
                <c:pt idx="860">
                  <c:v>8.5748701490015087</c:v>
                </c:pt>
                <c:pt idx="861">
                  <c:v>8.2456108507451855</c:v>
                </c:pt>
                <c:pt idx="862">
                  <c:v>7.9257835961074141</c:v>
                </c:pt>
                <c:pt idx="863">
                  <c:v>7.6151181924245588</c:v>
                </c:pt>
                <c:pt idx="864">
                  <c:v>7.3133521870391274</c:v>
                </c:pt>
                <c:pt idx="865">
                  <c:v>7.0202306455776133</c:v>
                </c:pt>
                <c:pt idx="866">
                  <c:v>6.7355059365798837</c:v>
                </c:pt>
                <c:pt idx="867">
                  <c:v>6.458937522298112</c:v>
                </c:pt>
                <c:pt idx="868">
                  <c:v>6.1902917554885128</c:v>
                </c:pt>
                <c:pt idx="869">
                  <c:v>5.9293416820242646</c:v>
                </c:pt>
                <c:pt idx="870">
                  <c:v>5.6758668491628379</c:v>
                </c:pt>
                <c:pt idx="871">
                  <c:v>5.4296531193056783</c:v>
                </c:pt>
                <c:pt idx="872">
                  <c:v>5.1904924890930841</c:v>
                </c:pt>
                <c:pt idx="873">
                  <c:v>4.9581829136812221</c:v>
                </c:pt>
                <c:pt idx="874">
                  <c:v>4.7325281360530402</c:v>
                </c:pt>
                <c:pt idx="875">
                  <c:v>4.5133375212187268</c:v>
                </c:pt>
                <c:pt idx="876">
                  <c:v>4.3004258951657297</c:v>
                </c:pt>
                <c:pt idx="877">
                  <c:v>4.0936133884222352</c:v>
                </c:pt>
                <c:pt idx="878">
                  <c:v>3.8927252841019881</c:v>
                </c:pt>
                <c:pt idx="879">
                  <c:v>3.6975918703020447</c:v>
                </c:pt>
                <c:pt idx="880">
                  <c:v>3.5080482967287727</c:v>
                </c:pt>
                <c:pt idx="881">
                  <c:v>3.3239344354309841</c:v>
                </c:pt>
                <c:pt idx="882">
                  <c:v>0</c:v>
                </c:pt>
              </c:numCache>
            </c:numRef>
          </c:yVal>
          <c:smooth val="0"/>
          <c:extLst xmlns:c16r2="http://schemas.microsoft.com/office/drawing/2015/06/chart">
            <c:ext xmlns:c16="http://schemas.microsoft.com/office/drawing/2014/chart" uri="{C3380CC4-5D6E-409C-BE32-E72D297353CC}">
              <c16:uniqueId val="{00000000-82B3-4C0C-A02D-2940430FD13A}"/>
            </c:ext>
          </c:extLst>
        </c:ser>
        <c:dLbls>
          <c:showLegendKey val="0"/>
          <c:showVal val="0"/>
          <c:showCatName val="0"/>
          <c:showSerName val="0"/>
          <c:showPercent val="0"/>
          <c:showBubbleSize val="0"/>
        </c:dLbls>
        <c:axId val="394606464"/>
        <c:axId val="394612736"/>
      </c:scatterChart>
      <c:scatterChart>
        <c:scatterStyle val="lineMarker"/>
        <c:varyColors val="0"/>
        <c:ser>
          <c:idx val="1"/>
          <c:order val="1"/>
          <c:tx>
            <c:strRef>
              <c:f>'Prueba 1'!$X$3</c:f>
              <c:strCache>
                <c:ptCount val="1"/>
                <c:pt idx="0">
                  <c:v>Po ensayo (atm)</c:v>
                </c:pt>
              </c:strCache>
            </c:strRef>
          </c:tx>
          <c:spPr>
            <a:ln w="12700"/>
          </c:spPr>
          <c:marker>
            <c:symbol val="none"/>
          </c:marker>
          <c:xVal>
            <c:numRef>
              <c:f>'Prueba 1'!$A$4:$A$9474</c:f>
              <c:numCache>
                <c:formatCode>General</c:formatCode>
                <c:ptCount val="9471"/>
                <c:pt idx="0">
                  <c:v>0</c:v>
                </c:pt>
                <c:pt idx="1">
                  <c:v>4.0000000000001146E-4</c:v>
                </c:pt>
                <c:pt idx="2">
                  <c:v>7.9999999999999516E-4</c:v>
                </c:pt>
                <c:pt idx="3">
                  <c:v>1.2000000000000066E-3</c:v>
                </c:pt>
                <c:pt idx="4">
                  <c:v>1.6000000000000181E-3</c:v>
                </c:pt>
                <c:pt idx="5">
                  <c:v>2.0000000000000018E-3</c:v>
                </c:pt>
                <c:pt idx="6">
                  <c:v>2.4000000000000132E-3</c:v>
                </c:pt>
                <c:pt idx="7">
                  <c:v>2.7999999999999969E-3</c:v>
                </c:pt>
                <c:pt idx="8">
                  <c:v>3.2000000000000084E-3</c:v>
                </c:pt>
                <c:pt idx="9">
                  <c:v>3.6000000000000199E-3</c:v>
                </c:pt>
                <c:pt idx="10">
                  <c:v>4.0000000000000036E-3</c:v>
                </c:pt>
                <c:pt idx="11">
                  <c:v>4.400000000000015E-3</c:v>
                </c:pt>
                <c:pt idx="12">
                  <c:v>4.7999999999999987E-3</c:v>
                </c:pt>
                <c:pt idx="13">
                  <c:v>5.2000000000000102E-3</c:v>
                </c:pt>
                <c:pt idx="14">
                  <c:v>5.5999999999999939E-3</c:v>
                </c:pt>
                <c:pt idx="15">
                  <c:v>6.0000000000000053E-3</c:v>
                </c:pt>
                <c:pt idx="16">
                  <c:v>6.4000000000000168E-3</c:v>
                </c:pt>
                <c:pt idx="17">
                  <c:v>6.8000000000000005E-3</c:v>
                </c:pt>
                <c:pt idx="18">
                  <c:v>7.2000000000000119E-3</c:v>
                </c:pt>
                <c:pt idx="19">
                  <c:v>7.5999999999999956E-3</c:v>
                </c:pt>
                <c:pt idx="20">
                  <c:v>8.0000000000000071E-3</c:v>
                </c:pt>
                <c:pt idx="21">
                  <c:v>8.4000000000000186E-3</c:v>
                </c:pt>
                <c:pt idx="22">
                  <c:v>8.8000000000000023E-3</c:v>
                </c:pt>
                <c:pt idx="23">
                  <c:v>9.2000000000000137E-3</c:v>
                </c:pt>
                <c:pt idx="24">
                  <c:v>9.5999999999999974E-3</c:v>
                </c:pt>
                <c:pt idx="25">
                  <c:v>1.0000000000000009E-2</c:v>
                </c:pt>
                <c:pt idx="26">
                  <c:v>1.040000000000002E-2</c:v>
                </c:pt>
                <c:pt idx="27">
                  <c:v>1.0800000000000004E-2</c:v>
                </c:pt>
                <c:pt idx="28">
                  <c:v>1.1200000000000015E-2</c:v>
                </c:pt>
                <c:pt idx="29">
                  <c:v>1.1599999999999999E-2</c:v>
                </c:pt>
                <c:pt idx="30">
                  <c:v>1.2000000000000011E-2</c:v>
                </c:pt>
                <c:pt idx="31">
                  <c:v>1.2399999999999994E-2</c:v>
                </c:pt>
                <c:pt idx="32">
                  <c:v>1.2800000000000006E-2</c:v>
                </c:pt>
                <c:pt idx="33">
                  <c:v>1.3200000000000017E-2</c:v>
                </c:pt>
                <c:pt idx="34">
                  <c:v>1.3600000000000001E-2</c:v>
                </c:pt>
                <c:pt idx="35">
                  <c:v>1.4000000000000012E-2</c:v>
                </c:pt>
                <c:pt idx="36">
                  <c:v>1.4399999999999996E-2</c:v>
                </c:pt>
                <c:pt idx="37">
                  <c:v>1.4800000000000008E-2</c:v>
                </c:pt>
                <c:pt idx="38">
                  <c:v>1.5200000000000019E-2</c:v>
                </c:pt>
                <c:pt idx="39">
                  <c:v>1.5600000000000003E-2</c:v>
                </c:pt>
                <c:pt idx="40">
                  <c:v>1.6000000000000014E-2</c:v>
                </c:pt>
                <c:pt idx="41">
                  <c:v>1.6399999999999998E-2</c:v>
                </c:pt>
                <c:pt idx="42">
                  <c:v>1.6800000000000009E-2</c:v>
                </c:pt>
                <c:pt idx="43">
                  <c:v>1.7200000000000021E-2</c:v>
                </c:pt>
                <c:pt idx="44">
                  <c:v>1.7600000000000005E-2</c:v>
                </c:pt>
                <c:pt idx="45">
                  <c:v>1.8000000000000016E-2</c:v>
                </c:pt>
                <c:pt idx="46">
                  <c:v>1.84E-2</c:v>
                </c:pt>
                <c:pt idx="47">
                  <c:v>1.8800000000000011E-2</c:v>
                </c:pt>
                <c:pt idx="48">
                  <c:v>1.9199999999999995E-2</c:v>
                </c:pt>
                <c:pt idx="49">
                  <c:v>1.9600000000000006E-2</c:v>
                </c:pt>
                <c:pt idx="50">
                  <c:v>2.0000000000000018E-2</c:v>
                </c:pt>
                <c:pt idx="51">
                  <c:v>2.0400000000000001E-2</c:v>
                </c:pt>
                <c:pt idx="52">
                  <c:v>2.0800000000000013E-2</c:v>
                </c:pt>
                <c:pt idx="53">
                  <c:v>2.1199999999999997E-2</c:v>
                </c:pt>
                <c:pt idx="54">
                  <c:v>2.1600000000000008E-2</c:v>
                </c:pt>
                <c:pt idx="55">
                  <c:v>2.200000000000002E-2</c:v>
                </c:pt>
                <c:pt idx="56">
                  <c:v>2.2400000000000003E-2</c:v>
                </c:pt>
                <c:pt idx="57">
                  <c:v>2.2800000000000015E-2</c:v>
                </c:pt>
                <c:pt idx="58">
                  <c:v>2.3199999999999998E-2</c:v>
                </c:pt>
                <c:pt idx="59">
                  <c:v>2.360000000000001E-2</c:v>
                </c:pt>
                <c:pt idx="60">
                  <c:v>2.3999999999999994E-2</c:v>
                </c:pt>
                <c:pt idx="61">
                  <c:v>2.4400000000000005E-2</c:v>
                </c:pt>
                <c:pt idx="62">
                  <c:v>2.4800000000000016E-2</c:v>
                </c:pt>
                <c:pt idx="63">
                  <c:v>2.52E-2</c:v>
                </c:pt>
                <c:pt idx="64">
                  <c:v>2.5600000000000012E-2</c:v>
                </c:pt>
                <c:pt idx="65">
                  <c:v>2.5999999999999995E-2</c:v>
                </c:pt>
                <c:pt idx="66">
                  <c:v>2.6400000000000007E-2</c:v>
                </c:pt>
                <c:pt idx="67">
                  <c:v>2.6800000000000018E-2</c:v>
                </c:pt>
                <c:pt idx="68">
                  <c:v>2.7200000000000002E-2</c:v>
                </c:pt>
                <c:pt idx="69">
                  <c:v>2.7600000000000013E-2</c:v>
                </c:pt>
                <c:pt idx="70">
                  <c:v>2.7999999999999997E-2</c:v>
                </c:pt>
                <c:pt idx="71">
                  <c:v>2.8400000000000009E-2</c:v>
                </c:pt>
                <c:pt idx="72">
                  <c:v>2.880000000000002E-2</c:v>
                </c:pt>
                <c:pt idx="73">
                  <c:v>2.9200000000000004E-2</c:v>
                </c:pt>
                <c:pt idx="74">
                  <c:v>2.9600000000000015E-2</c:v>
                </c:pt>
                <c:pt idx="75">
                  <c:v>0.03</c:v>
                </c:pt>
                <c:pt idx="76">
                  <c:v>3.040000000000001E-2</c:v>
                </c:pt>
                <c:pt idx="77">
                  <c:v>3.0799999999999994E-2</c:v>
                </c:pt>
                <c:pt idx="78">
                  <c:v>3.1200000000000006E-2</c:v>
                </c:pt>
                <c:pt idx="79">
                  <c:v>3.1600000000000017E-2</c:v>
                </c:pt>
                <c:pt idx="80">
                  <c:v>3.2000000000000001E-2</c:v>
                </c:pt>
                <c:pt idx="81">
                  <c:v>3.2400000000000012E-2</c:v>
                </c:pt>
                <c:pt idx="82">
                  <c:v>3.2799999999999996E-2</c:v>
                </c:pt>
                <c:pt idx="83">
                  <c:v>3.3200000000000007E-2</c:v>
                </c:pt>
                <c:pt idx="84">
                  <c:v>3.3600000000000019E-2</c:v>
                </c:pt>
                <c:pt idx="85">
                  <c:v>3.4000000000000002E-2</c:v>
                </c:pt>
                <c:pt idx="86">
                  <c:v>3.4400000000000014E-2</c:v>
                </c:pt>
                <c:pt idx="87">
                  <c:v>3.4799999999999998E-2</c:v>
                </c:pt>
                <c:pt idx="88">
                  <c:v>3.5200000000000009E-2</c:v>
                </c:pt>
                <c:pt idx="89">
                  <c:v>3.5600000000000021E-2</c:v>
                </c:pt>
                <c:pt idx="90">
                  <c:v>3.6000000000000004E-2</c:v>
                </c:pt>
                <c:pt idx="91">
                  <c:v>3.6400000000000016E-2</c:v>
                </c:pt>
                <c:pt idx="92">
                  <c:v>3.6799999999999999E-2</c:v>
                </c:pt>
                <c:pt idx="93">
                  <c:v>3.7200000000000011E-2</c:v>
                </c:pt>
                <c:pt idx="94">
                  <c:v>3.7599999999999995E-2</c:v>
                </c:pt>
                <c:pt idx="95">
                  <c:v>3.8000000000000006E-2</c:v>
                </c:pt>
                <c:pt idx="96">
                  <c:v>3.8400000000000017E-2</c:v>
                </c:pt>
                <c:pt idx="97">
                  <c:v>3.8800000000000001E-2</c:v>
                </c:pt>
                <c:pt idx="98">
                  <c:v>3.9200000000000013E-2</c:v>
                </c:pt>
                <c:pt idx="99">
                  <c:v>3.9599999999999996E-2</c:v>
                </c:pt>
                <c:pt idx="100">
                  <c:v>4.0000000000000008E-2</c:v>
                </c:pt>
                <c:pt idx="101">
                  <c:v>4.0400000000000019E-2</c:v>
                </c:pt>
                <c:pt idx="102">
                  <c:v>4.0800000000000003E-2</c:v>
                </c:pt>
                <c:pt idx="103">
                  <c:v>4.1200000000000014E-2</c:v>
                </c:pt>
                <c:pt idx="104">
                  <c:v>4.1599999999999998E-2</c:v>
                </c:pt>
                <c:pt idx="105">
                  <c:v>4.200000000000001E-2</c:v>
                </c:pt>
                <c:pt idx="106">
                  <c:v>4.2400000000000021E-2</c:v>
                </c:pt>
                <c:pt idx="107">
                  <c:v>4.2800000000000005E-2</c:v>
                </c:pt>
                <c:pt idx="108">
                  <c:v>4.3200000000000016E-2</c:v>
                </c:pt>
                <c:pt idx="109">
                  <c:v>4.36E-2</c:v>
                </c:pt>
                <c:pt idx="110">
                  <c:v>4.4000000000000011E-2</c:v>
                </c:pt>
                <c:pt idx="111">
                  <c:v>4.4399999999999995E-2</c:v>
                </c:pt>
                <c:pt idx="112">
                  <c:v>4.4800000000000006E-2</c:v>
                </c:pt>
                <c:pt idx="113">
                  <c:v>4.5200000000000018E-2</c:v>
                </c:pt>
                <c:pt idx="114">
                  <c:v>4.5600000000000002E-2</c:v>
                </c:pt>
                <c:pt idx="115">
                  <c:v>4.6000000000000013E-2</c:v>
                </c:pt>
                <c:pt idx="116">
                  <c:v>4.6399999999999997E-2</c:v>
                </c:pt>
                <c:pt idx="117">
                  <c:v>4.6800000000000008E-2</c:v>
                </c:pt>
                <c:pt idx="118">
                  <c:v>4.720000000000002E-2</c:v>
                </c:pt>
                <c:pt idx="119">
                  <c:v>4.7600000000000003E-2</c:v>
                </c:pt>
                <c:pt idx="120">
                  <c:v>4.8000000000000015E-2</c:v>
                </c:pt>
                <c:pt idx="121">
                  <c:v>4.8399999999999999E-2</c:v>
                </c:pt>
                <c:pt idx="122">
                  <c:v>4.880000000000001E-2</c:v>
                </c:pt>
                <c:pt idx="123">
                  <c:v>4.9199999999999994E-2</c:v>
                </c:pt>
                <c:pt idx="124">
                  <c:v>4.9600000000000005E-2</c:v>
                </c:pt>
                <c:pt idx="125">
                  <c:v>5.0000000000000017E-2</c:v>
                </c:pt>
                <c:pt idx="126">
                  <c:v>5.04E-2</c:v>
                </c:pt>
                <c:pt idx="127">
                  <c:v>5.0800000000000012E-2</c:v>
                </c:pt>
                <c:pt idx="128">
                  <c:v>5.1199999999999996E-2</c:v>
                </c:pt>
                <c:pt idx="129">
                  <c:v>5.1600000000000007E-2</c:v>
                </c:pt>
                <c:pt idx="130">
                  <c:v>5.2000000000000018E-2</c:v>
                </c:pt>
                <c:pt idx="131">
                  <c:v>5.2400000000000002E-2</c:v>
                </c:pt>
                <c:pt idx="132">
                  <c:v>5.2800000000000014E-2</c:v>
                </c:pt>
                <c:pt idx="133">
                  <c:v>5.3199999999999997E-2</c:v>
                </c:pt>
                <c:pt idx="134">
                  <c:v>5.3600000000000009E-2</c:v>
                </c:pt>
                <c:pt idx="135">
                  <c:v>5.400000000000002E-2</c:v>
                </c:pt>
                <c:pt idx="136">
                  <c:v>5.4400000000000004E-2</c:v>
                </c:pt>
                <c:pt idx="137">
                  <c:v>5.4800000000000015E-2</c:v>
                </c:pt>
                <c:pt idx="138">
                  <c:v>5.5199999999999999E-2</c:v>
                </c:pt>
                <c:pt idx="139">
                  <c:v>5.5600000000000011E-2</c:v>
                </c:pt>
                <c:pt idx="140">
                  <c:v>5.5999999999999994E-2</c:v>
                </c:pt>
                <c:pt idx="141">
                  <c:v>5.6400000000000006E-2</c:v>
                </c:pt>
                <c:pt idx="142">
                  <c:v>5.6800000000000017E-2</c:v>
                </c:pt>
                <c:pt idx="143">
                  <c:v>5.7200000000000001E-2</c:v>
                </c:pt>
                <c:pt idx="144">
                  <c:v>5.7600000000000012E-2</c:v>
                </c:pt>
                <c:pt idx="145">
                  <c:v>5.7999999999999996E-2</c:v>
                </c:pt>
                <c:pt idx="146">
                  <c:v>5.8400000000000007E-2</c:v>
                </c:pt>
                <c:pt idx="147">
                  <c:v>5.8800000000000019E-2</c:v>
                </c:pt>
                <c:pt idx="148">
                  <c:v>5.9200000000000003E-2</c:v>
                </c:pt>
                <c:pt idx="149">
                  <c:v>5.9600000000000014E-2</c:v>
                </c:pt>
                <c:pt idx="150">
                  <c:v>0.06</c:v>
                </c:pt>
                <c:pt idx="151">
                  <c:v>6.0400000000000009E-2</c:v>
                </c:pt>
                <c:pt idx="152">
                  <c:v>6.0800000000000021E-2</c:v>
                </c:pt>
                <c:pt idx="153">
                  <c:v>6.1200000000000004E-2</c:v>
                </c:pt>
                <c:pt idx="154">
                  <c:v>6.1600000000000016E-2</c:v>
                </c:pt>
                <c:pt idx="155">
                  <c:v>6.2E-2</c:v>
                </c:pt>
                <c:pt idx="156">
                  <c:v>6.2400000000000011E-2</c:v>
                </c:pt>
                <c:pt idx="157">
                  <c:v>6.2799999999999995E-2</c:v>
                </c:pt>
                <c:pt idx="158">
                  <c:v>6.3200000000000006E-2</c:v>
                </c:pt>
                <c:pt idx="159">
                  <c:v>6.3600000000000018E-2</c:v>
                </c:pt>
                <c:pt idx="160">
                  <c:v>6.4000000000000001E-2</c:v>
                </c:pt>
                <c:pt idx="161">
                  <c:v>6.4400000000000013E-2</c:v>
                </c:pt>
                <c:pt idx="162">
                  <c:v>6.4799999999999996E-2</c:v>
                </c:pt>
                <c:pt idx="163">
                  <c:v>6.5200000000000008E-2</c:v>
                </c:pt>
                <c:pt idx="164">
                  <c:v>6.5600000000000019E-2</c:v>
                </c:pt>
                <c:pt idx="165">
                  <c:v>6.6000000000000003E-2</c:v>
                </c:pt>
                <c:pt idx="166">
                  <c:v>6.6400000000000015E-2</c:v>
                </c:pt>
                <c:pt idx="167">
                  <c:v>6.6799999999999998E-2</c:v>
                </c:pt>
                <c:pt idx="168">
                  <c:v>6.720000000000001E-2</c:v>
                </c:pt>
                <c:pt idx="169">
                  <c:v>6.7599999999999993E-2</c:v>
                </c:pt>
                <c:pt idx="170">
                  <c:v>6.8000000000000005E-2</c:v>
                </c:pt>
                <c:pt idx="171">
                  <c:v>6.8400000000000016E-2</c:v>
                </c:pt>
                <c:pt idx="172">
                  <c:v>6.88E-2</c:v>
                </c:pt>
                <c:pt idx="173">
                  <c:v>6.9200000000000012E-2</c:v>
                </c:pt>
                <c:pt idx="174">
                  <c:v>6.9599999999999995E-2</c:v>
                </c:pt>
                <c:pt idx="175">
                  <c:v>7.0000000000000007E-2</c:v>
                </c:pt>
                <c:pt idx="176">
                  <c:v>7.0400000000000018E-2</c:v>
                </c:pt>
                <c:pt idx="177">
                  <c:v>7.0800000000000002E-2</c:v>
                </c:pt>
                <c:pt idx="178">
                  <c:v>7.1200000000000013E-2</c:v>
                </c:pt>
                <c:pt idx="179">
                  <c:v>7.1599999999999997E-2</c:v>
                </c:pt>
                <c:pt idx="180">
                  <c:v>7.2000000000000008E-2</c:v>
                </c:pt>
                <c:pt idx="181">
                  <c:v>7.240000000000002E-2</c:v>
                </c:pt>
                <c:pt idx="182">
                  <c:v>7.2800000000000004E-2</c:v>
                </c:pt>
                <c:pt idx="183">
                  <c:v>7.3200000000000015E-2</c:v>
                </c:pt>
                <c:pt idx="184">
                  <c:v>7.3599999999999999E-2</c:v>
                </c:pt>
                <c:pt idx="185">
                  <c:v>7.400000000000001E-2</c:v>
                </c:pt>
                <c:pt idx="186">
                  <c:v>7.4399999999999994E-2</c:v>
                </c:pt>
                <c:pt idx="187">
                  <c:v>7.4800000000000005E-2</c:v>
                </c:pt>
                <c:pt idx="188">
                  <c:v>7.5200000000000017E-2</c:v>
                </c:pt>
                <c:pt idx="189">
                  <c:v>7.5600000000000001E-2</c:v>
                </c:pt>
                <c:pt idx="190">
                  <c:v>7.6000000000000012E-2</c:v>
                </c:pt>
                <c:pt idx="191">
                  <c:v>7.6399999999999996E-2</c:v>
                </c:pt>
                <c:pt idx="192">
                  <c:v>7.6800000000000007E-2</c:v>
                </c:pt>
                <c:pt idx="193">
                  <c:v>7.7200000000000019E-2</c:v>
                </c:pt>
                <c:pt idx="194">
                  <c:v>7.760000000000003E-2</c:v>
                </c:pt>
                <c:pt idx="195">
                  <c:v>7.7999999999999986E-2</c:v>
                </c:pt>
                <c:pt idx="196">
                  <c:v>7.8399999999999997E-2</c:v>
                </c:pt>
                <c:pt idx="197">
                  <c:v>7.8800000000000009E-2</c:v>
                </c:pt>
                <c:pt idx="198">
                  <c:v>7.920000000000002E-2</c:v>
                </c:pt>
                <c:pt idx="199">
                  <c:v>7.9600000000000032E-2</c:v>
                </c:pt>
                <c:pt idx="200">
                  <c:v>7.9999999999999988E-2</c:v>
                </c:pt>
                <c:pt idx="201">
                  <c:v>8.0399999999999999E-2</c:v>
                </c:pt>
                <c:pt idx="202">
                  <c:v>8.0800000000000011E-2</c:v>
                </c:pt>
                <c:pt idx="203">
                  <c:v>8.1200000000000022E-2</c:v>
                </c:pt>
                <c:pt idx="204">
                  <c:v>8.1600000000000034E-2</c:v>
                </c:pt>
                <c:pt idx="205">
                  <c:v>8.199999999999999E-2</c:v>
                </c:pt>
                <c:pt idx="206">
                  <c:v>8.2400000000000001E-2</c:v>
                </c:pt>
                <c:pt idx="207">
                  <c:v>8.2800000000000012E-2</c:v>
                </c:pt>
                <c:pt idx="208">
                  <c:v>8.3200000000000024E-2</c:v>
                </c:pt>
                <c:pt idx="209">
                  <c:v>8.359999999999998E-2</c:v>
                </c:pt>
                <c:pt idx="210">
                  <c:v>8.3999999999999991E-2</c:v>
                </c:pt>
                <c:pt idx="211">
                  <c:v>8.4400000000000003E-2</c:v>
                </c:pt>
                <c:pt idx="212">
                  <c:v>8.4800000000000014E-2</c:v>
                </c:pt>
                <c:pt idx="213">
                  <c:v>8.5200000000000026E-2</c:v>
                </c:pt>
                <c:pt idx="214">
                  <c:v>8.5599999999999982E-2</c:v>
                </c:pt>
                <c:pt idx="215">
                  <c:v>8.5999999999999993E-2</c:v>
                </c:pt>
                <c:pt idx="216">
                  <c:v>8.6400000000000005E-2</c:v>
                </c:pt>
                <c:pt idx="217">
                  <c:v>8.6800000000000016E-2</c:v>
                </c:pt>
                <c:pt idx="218">
                  <c:v>8.7200000000000027E-2</c:v>
                </c:pt>
                <c:pt idx="219">
                  <c:v>8.7599999999999983E-2</c:v>
                </c:pt>
                <c:pt idx="220">
                  <c:v>8.7999999999999995E-2</c:v>
                </c:pt>
                <c:pt idx="221">
                  <c:v>8.8400000000000006E-2</c:v>
                </c:pt>
                <c:pt idx="222">
                  <c:v>8.8800000000000018E-2</c:v>
                </c:pt>
                <c:pt idx="223">
                  <c:v>8.9200000000000029E-2</c:v>
                </c:pt>
                <c:pt idx="224">
                  <c:v>8.9599999999999985E-2</c:v>
                </c:pt>
                <c:pt idx="225">
                  <c:v>0.09</c:v>
                </c:pt>
                <c:pt idx="226">
                  <c:v>9.0400000000000008E-2</c:v>
                </c:pt>
                <c:pt idx="227">
                  <c:v>9.080000000000002E-2</c:v>
                </c:pt>
                <c:pt idx="228">
                  <c:v>9.1200000000000031E-2</c:v>
                </c:pt>
                <c:pt idx="229">
                  <c:v>9.1599999999999987E-2</c:v>
                </c:pt>
                <c:pt idx="230">
                  <c:v>9.1999999999999998E-2</c:v>
                </c:pt>
                <c:pt idx="231">
                  <c:v>9.240000000000001E-2</c:v>
                </c:pt>
                <c:pt idx="232">
                  <c:v>9.2800000000000021E-2</c:v>
                </c:pt>
                <c:pt idx="233">
                  <c:v>9.3200000000000033E-2</c:v>
                </c:pt>
                <c:pt idx="234">
                  <c:v>9.3599999999999989E-2</c:v>
                </c:pt>
                <c:pt idx="235">
                  <c:v>9.4E-2</c:v>
                </c:pt>
                <c:pt idx="236">
                  <c:v>9.4400000000000012E-2</c:v>
                </c:pt>
                <c:pt idx="237">
                  <c:v>9.4800000000000023E-2</c:v>
                </c:pt>
                <c:pt idx="238">
                  <c:v>9.5200000000000035E-2</c:v>
                </c:pt>
                <c:pt idx="239">
                  <c:v>9.5599999999999991E-2</c:v>
                </c:pt>
                <c:pt idx="240">
                  <c:v>9.6000000000000002E-2</c:v>
                </c:pt>
                <c:pt idx="241">
                  <c:v>9.6400000000000013E-2</c:v>
                </c:pt>
                <c:pt idx="242">
                  <c:v>9.6800000000000025E-2</c:v>
                </c:pt>
                <c:pt idx="243">
                  <c:v>9.7199999999999981E-2</c:v>
                </c:pt>
                <c:pt idx="244">
                  <c:v>9.7599999999999992E-2</c:v>
                </c:pt>
                <c:pt idx="245">
                  <c:v>9.8000000000000004E-2</c:v>
                </c:pt>
                <c:pt idx="246">
                  <c:v>9.8400000000000015E-2</c:v>
                </c:pt>
                <c:pt idx="247">
                  <c:v>9.8800000000000027E-2</c:v>
                </c:pt>
                <c:pt idx="248">
                  <c:v>9.9199999999999983E-2</c:v>
                </c:pt>
                <c:pt idx="249">
                  <c:v>9.9599999999999994E-2</c:v>
                </c:pt>
                <c:pt idx="250">
                  <c:v>0.1</c:v>
                </c:pt>
                <c:pt idx="251">
                  <c:v>0.10040000000000002</c:v>
                </c:pt>
                <c:pt idx="252">
                  <c:v>0.10080000000000003</c:v>
                </c:pt>
                <c:pt idx="253">
                  <c:v>0.10119999999999998</c:v>
                </c:pt>
                <c:pt idx="254">
                  <c:v>0.1016</c:v>
                </c:pt>
                <c:pt idx="255">
                  <c:v>0.10200000000000001</c:v>
                </c:pt>
                <c:pt idx="256">
                  <c:v>0.10240000000000002</c:v>
                </c:pt>
                <c:pt idx="257">
                  <c:v>0.10280000000000003</c:v>
                </c:pt>
                <c:pt idx="258">
                  <c:v>0.10319999999999999</c:v>
                </c:pt>
                <c:pt idx="259">
                  <c:v>0.1036</c:v>
                </c:pt>
                <c:pt idx="260">
                  <c:v>0.10400000000000001</c:v>
                </c:pt>
                <c:pt idx="261">
                  <c:v>0.10440000000000002</c:v>
                </c:pt>
                <c:pt idx="262">
                  <c:v>0.10480000000000003</c:v>
                </c:pt>
                <c:pt idx="263">
                  <c:v>0.10519999999999999</c:v>
                </c:pt>
                <c:pt idx="264">
                  <c:v>0.1056</c:v>
                </c:pt>
                <c:pt idx="265">
                  <c:v>0.10600000000000001</c:v>
                </c:pt>
                <c:pt idx="266">
                  <c:v>0.10640000000000002</c:v>
                </c:pt>
                <c:pt idx="267">
                  <c:v>0.10680000000000003</c:v>
                </c:pt>
                <c:pt idx="268">
                  <c:v>0.10719999999999999</c:v>
                </c:pt>
                <c:pt idx="269">
                  <c:v>0.1076</c:v>
                </c:pt>
                <c:pt idx="270">
                  <c:v>0.10800000000000001</c:v>
                </c:pt>
                <c:pt idx="271">
                  <c:v>0.10840000000000002</c:v>
                </c:pt>
                <c:pt idx="272">
                  <c:v>0.10879999999999998</c:v>
                </c:pt>
                <c:pt idx="273">
                  <c:v>0.10919999999999999</c:v>
                </c:pt>
                <c:pt idx="274">
                  <c:v>0.1096</c:v>
                </c:pt>
                <c:pt idx="275">
                  <c:v>0.11000000000000001</c:v>
                </c:pt>
                <c:pt idx="276">
                  <c:v>0.11040000000000003</c:v>
                </c:pt>
                <c:pt idx="277">
                  <c:v>0.11079999999999998</c:v>
                </c:pt>
                <c:pt idx="278">
                  <c:v>0.11119999999999999</c:v>
                </c:pt>
                <c:pt idx="279">
                  <c:v>0.1116</c:v>
                </c:pt>
                <c:pt idx="280">
                  <c:v>0.11200000000000002</c:v>
                </c:pt>
                <c:pt idx="281">
                  <c:v>0.11240000000000003</c:v>
                </c:pt>
                <c:pt idx="282">
                  <c:v>0.11279999999999998</c:v>
                </c:pt>
                <c:pt idx="283">
                  <c:v>0.1132</c:v>
                </c:pt>
                <c:pt idx="284">
                  <c:v>0.11360000000000001</c:v>
                </c:pt>
                <c:pt idx="285">
                  <c:v>0.11400000000000002</c:v>
                </c:pt>
                <c:pt idx="286">
                  <c:v>0.11440000000000003</c:v>
                </c:pt>
                <c:pt idx="287">
                  <c:v>0.11479999999999999</c:v>
                </c:pt>
                <c:pt idx="288">
                  <c:v>0.1152</c:v>
                </c:pt>
                <c:pt idx="289">
                  <c:v>0.11560000000000001</c:v>
                </c:pt>
                <c:pt idx="290">
                  <c:v>0.11600000000000002</c:v>
                </c:pt>
                <c:pt idx="291">
                  <c:v>0.11640000000000003</c:v>
                </c:pt>
                <c:pt idx="292">
                  <c:v>0.11679999999999999</c:v>
                </c:pt>
                <c:pt idx="293">
                  <c:v>0.1172</c:v>
                </c:pt>
                <c:pt idx="294">
                  <c:v>0.11760000000000001</c:v>
                </c:pt>
                <c:pt idx="295">
                  <c:v>0.11800000000000002</c:v>
                </c:pt>
                <c:pt idx="296">
                  <c:v>0.11840000000000003</c:v>
                </c:pt>
                <c:pt idx="297">
                  <c:v>0.11879999999999999</c:v>
                </c:pt>
                <c:pt idx="298">
                  <c:v>0.1192</c:v>
                </c:pt>
                <c:pt idx="299">
                  <c:v>0.11960000000000001</c:v>
                </c:pt>
                <c:pt idx="300">
                  <c:v>0.12000000000000002</c:v>
                </c:pt>
                <c:pt idx="301">
                  <c:v>0.12040000000000003</c:v>
                </c:pt>
                <c:pt idx="302">
                  <c:v>0.12079999999999999</c:v>
                </c:pt>
                <c:pt idx="303">
                  <c:v>0.1212</c:v>
                </c:pt>
                <c:pt idx="304">
                  <c:v>0.12160000000000001</c:v>
                </c:pt>
                <c:pt idx="305">
                  <c:v>0.12200000000000003</c:v>
                </c:pt>
                <c:pt idx="306">
                  <c:v>0.12239999999999998</c:v>
                </c:pt>
                <c:pt idx="307">
                  <c:v>0.12279999999999999</c:v>
                </c:pt>
                <c:pt idx="308">
                  <c:v>0.1232</c:v>
                </c:pt>
                <c:pt idx="309">
                  <c:v>0.12360000000000002</c:v>
                </c:pt>
                <c:pt idx="310">
                  <c:v>0.12400000000000003</c:v>
                </c:pt>
                <c:pt idx="311">
                  <c:v>0.12439999999999998</c:v>
                </c:pt>
                <c:pt idx="312">
                  <c:v>0.12479999999999999</c:v>
                </c:pt>
                <c:pt idx="313">
                  <c:v>0.12520000000000001</c:v>
                </c:pt>
                <c:pt idx="314">
                  <c:v>0.12560000000000002</c:v>
                </c:pt>
                <c:pt idx="315">
                  <c:v>0.12600000000000003</c:v>
                </c:pt>
                <c:pt idx="316">
                  <c:v>0.12639999999999998</c:v>
                </c:pt>
                <c:pt idx="317">
                  <c:v>0.1268</c:v>
                </c:pt>
                <c:pt idx="318">
                  <c:v>0.12720000000000001</c:v>
                </c:pt>
                <c:pt idx="319">
                  <c:v>0.12760000000000002</c:v>
                </c:pt>
                <c:pt idx="320">
                  <c:v>0.12800000000000003</c:v>
                </c:pt>
                <c:pt idx="321">
                  <c:v>0.12839999999999999</c:v>
                </c:pt>
                <c:pt idx="322">
                  <c:v>0.1288</c:v>
                </c:pt>
                <c:pt idx="323">
                  <c:v>0.12920000000000001</c:v>
                </c:pt>
                <c:pt idx="324">
                  <c:v>0.12960000000000002</c:v>
                </c:pt>
                <c:pt idx="325">
                  <c:v>0.13000000000000003</c:v>
                </c:pt>
                <c:pt idx="326">
                  <c:v>0.13039999999999999</c:v>
                </c:pt>
                <c:pt idx="327">
                  <c:v>0.1308</c:v>
                </c:pt>
                <c:pt idx="328">
                  <c:v>0.13120000000000001</c:v>
                </c:pt>
                <c:pt idx="329">
                  <c:v>0.13160000000000002</c:v>
                </c:pt>
                <c:pt idx="330">
                  <c:v>0.13200000000000003</c:v>
                </c:pt>
                <c:pt idx="331">
                  <c:v>0.13239999999999999</c:v>
                </c:pt>
                <c:pt idx="332">
                  <c:v>0.1328</c:v>
                </c:pt>
                <c:pt idx="333">
                  <c:v>0.13320000000000001</c:v>
                </c:pt>
                <c:pt idx="334">
                  <c:v>0.13360000000000002</c:v>
                </c:pt>
                <c:pt idx="335">
                  <c:v>0.13399999999999998</c:v>
                </c:pt>
                <c:pt idx="336">
                  <c:v>0.13439999999999999</c:v>
                </c:pt>
                <c:pt idx="337">
                  <c:v>0.1348</c:v>
                </c:pt>
                <c:pt idx="338">
                  <c:v>0.13520000000000001</c:v>
                </c:pt>
                <c:pt idx="339">
                  <c:v>0.13560000000000003</c:v>
                </c:pt>
                <c:pt idx="340">
                  <c:v>0.13599999999999998</c:v>
                </c:pt>
                <c:pt idx="341">
                  <c:v>0.13639999999999999</c:v>
                </c:pt>
                <c:pt idx="342">
                  <c:v>0.1368</c:v>
                </c:pt>
                <c:pt idx="343">
                  <c:v>0.13720000000000002</c:v>
                </c:pt>
                <c:pt idx="344">
                  <c:v>0.13760000000000003</c:v>
                </c:pt>
                <c:pt idx="345">
                  <c:v>0.13799999999999998</c:v>
                </c:pt>
                <c:pt idx="346">
                  <c:v>0.1384</c:v>
                </c:pt>
                <c:pt idx="347">
                  <c:v>0.13880000000000001</c:v>
                </c:pt>
                <c:pt idx="348">
                  <c:v>0.13920000000000002</c:v>
                </c:pt>
                <c:pt idx="349">
                  <c:v>0.13960000000000003</c:v>
                </c:pt>
                <c:pt idx="350">
                  <c:v>0.13999999999999999</c:v>
                </c:pt>
                <c:pt idx="351">
                  <c:v>0.1404</c:v>
                </c:pt>
                <c:pt idx="352">
                  <c:v>0.14080000000000001</c:v>
                </c:pt>
                <c:pt idx="353">
                  <c:v>0.14120000000000002</c:v>
                </c:pt>
                <c:pt idx="354">
                  <c:v>0.14160000000000003</c:v>
                </c:pt>
                <c:pt idx="355">
                  <c:v>0.14199999999999999</c:v>
                </c:pt>
                <c:pt idx="356">
                  <c:v>0.1424</c:v>
                </c:pt>
                <c:pt idx="357">
                  <c:v>0.14280000000000001</c:v>
                </c:pt>
                <c:pt idx="358">
                  <c:v>0.14320000000000002</c:v>
                </c:pt>
                <c:pt idx="359">
                  <c:v>0.14360000000000003</c:v>
                </c:pt>
                <c:pt idx="360">
                  <c:v>0.14399999999999999</c:v>
                </c:pt>
                <c:pt idx="361">
                  <c:v>0.1444</c:v>
                </c:pt>
                <c:pt idx="362">
                  <c:v>0.14480000000000001</c:v>
                </c:pt>
                <c:pt idx="363">
                  <c:v>0.14520000000000002</c:v>
                </c:pt>
                <c:pt idx="364">
                  <c:v>0.14559999999999998</c:v>
                </c:pt>
                <c:pt idx="365">
                  <c:v>0.14599999999999999</c:v>
                </c:pt>
                <c:pt idx="366">
                  <c:v>0.1464</c:v>
                </c:pt>
                <c:pt idx="367">
                  <c:v>0.14680000000000001</c:v>
                </c:pt>
                <c:pt idx="368">
                  <c:v>0.14720000000000003</c:v>
                </c:pt>
                <c:pt idx="369">
                  <c:v>0.14759999999999998</c:v>
                </c:pt>
                <c:pt idx="370">
                  <c:v>0.14799999999999999</c:v>
                </c:pt>
                <c:pt idx="371">
                  <c:v>0.1484</c:v>
                </c:pt>
                <c:pt idx="372">
                  <c:v>0.14880000000000002</c:v>
                </c:pt>
                <c:pt idx="373">
                  <c:v>0.14920000000000003</c:v>
                </c:pt>
                <c:pt idx="374">
                  <c:v>0.14959999999999998</c:v>
                </c:pt>
                <c:pt idx="375">
                  <c:v>0.15</c:v>
                </c:pt>
                <c:pt idx="376">
                  <c:v>0.15040000000000001</c:v>
                </c:pt>
                <c:pt idx="377">
                  <c:v>0.15080000000000002</c:v>
                </c:pt>
                <c:pt idx="378">
                  <c:v>0.15120000000000003</c:v>
                </c:pt>
                <c:pt idx="379">
                  <c:v>0.15159999999999998</c:v>
                </c:pt>
                <c:pt idx="380">
                  <c:v>0.152</c:v>
                </c:pt>
                <c:pt idx="381">
                  <c:v>0.15240000000000001</c:v>
                </c:pt>
                <c:pt idx="382">
                  <c:v>0.15280000000000002</c:v>
                </c:pt>
                <c:pt idx="383">
                  <c:v>0.15320000000000003</c:v>
                </c:pt>
                <c:pt idx="384">
                  <c:v>0.15359999999999999</c:v>
                </c:pt>
                <c:pt idx="385">
                  <c:v>0.154</c:v>
                </c:pt>
                <c:pt idx="386">
                  <c:v>0.15440000000000001</c:v>
                </c:pt>
                <c:pt idx="387">
                  <c:v>0.15480000000000002</c:v>
                </c:pt>
                <c:pt idx="388">
                  <c:v>0.15520000000000003</c:v>
                </c:pt>
                <c:pt idx="389">
                  <c:v>0.15559999999999999</c:v>
                </c:pt>
                <c:pt idx="390">
                  <c:v>0.156</c:v>
                </c:pt>
                <c:pt idx="391">
                  <c:v>0.15640000000000001</c:v>
                </c:pt>
                <c:pt idx="392">
                  <c:v>0.15680000000000002</c:v>
                </c:pt>
                <c:pt idx="393">
                  <c:v>0.15720000000000003</c:v>
                </c:pt>
                <c:pt idx="394">
                  <c:v>0.15759999999999999</c:v>
                </c:pt>
                <c:pt idx="395">
                  <c:v>0.158</c:v>
                </c:pt>
                <c:pt idx="396">
                  <c:v>0.15840000000000001</c:v>
                </c:pt>
                <c:pt idx="397">
                  <c:v>0.15880000000000002</c:v>
                </c:pt>
                <c:pt idx="398">
                  <c:v>0.15919999999999998</c:v>
                </c:pt>
                <c:pt idx="399">
                  <c:v>0.15959999999999999</c:v>
                </c:pt>
                <c:pt idx="400">
                  <c:v>0.16</c:v>
                </c:pt>
                <c:pt idx="401">
                  <c:v>0.16040000000000001</c:v>
                </c:pt>
                <c:pt idx="402">
                  <c:v>0.16080000000000003</c:v>
                </c:pt>
                <c:pt idx="403">
                  <c:v>0.16119999999999998</c:v>
                </c:pt>
                <c:pt idx="404">
                  <c:v>0.16159999999999999</c:v>
                </c:pt>
                <c:pt idx="405">
                  <c:v>0.16200000000000001</c:v>
                </c:pt>
                <c:pt idx="406">
                  <c:v>0.16240000000000002</c:v>
                </c:pt>
                <c:pt idx="407">
                  <c:v>0.16280000000000003</c:v>
                </c:pt>
                <c:pt idx="408">
                  <c:v>0.16319999999999998</c:v>
                </c:pt>
                <c:pt idx="409">
                  <c:v>0.1636</c:v>
                </c:pt>
                <c:pt idx="410">
                  <c:v>0.16400000000000001</c:v>
                </c:pt>
                <c:pt idx="411">
                  <c:v>0.16440000000000002</c:v>
                </c:pt>
                <c:pt idx="412">
                  <c:v>0.16480000000000003</c:v>
                </c:pt>
                <c:pt idx="413">
                  <c:v>0.16519999999999999</c:v>
                </c:pt>
                <c:pt idx="414">
                  <c:v>0.1656</c:v>
                </c:pt>
                <c:pt idx="415">
                  <c:v>0.16600000000000001</c:v>
                </c:pt>
                <c:pt idx="416">
                  <c:v>0.16640000000000002</c:v>
                </c:pt>
                <c:pt idx="417">
                  <c:v>0.16680000000000003</c:v>
                </c:pt>
                <c:pt idx="418">
                  <c:v>0.16719999999999999</c:v>
                </c:pt>
                <c:pt idx="419">
                  <c:v>0.1676</c:v>
                </c:pt>
                <c:pt idx="420">
                  <c:v>0.16800000000000001</c:v>
                </c:pt>
                <c:pt idx="421">
                  <c:v>0.16840000000000002</c:v>
                </c:pt>
                <c:pt idx="422">
                  <c:v>0.16880000000000003</c:v>
                </c:pt>
                <c:pt idx="423">
                  <c:v>0.16919999999999999</c:v>
                </c:pt>
                <c:pt idx="424">
                  <c:v>0.1696</c:v>
                </c:pt>
                <c:pt idx="425">
                  <c:v>0.17</c:v>
                </c:pt>
                <c:pt idx="426">
                  <c:v>0.17040000000000002</c:v>
                </c:pt>
                <c:pt idx="427">
                  <c:v>0.17079999999999998</c:v>
                </c:pt>
                <c:pt idx="428">
                  <c:v>0.17119999999999999</c:v>
                </c:pt>
                <c:pt idx="429">
                  <c:v>0.1716</c:v>
                </c:pt>
                <c:pt idx="430">
                  <c:v>0.17200000000000001</c:v>
                </c:pt>
                <c:pt idx="431">
                  <c:v>0.17240000000000003</c:v>
                </c:pt>
                <c:pt idx="432">
                  <c:v>0.17279999999999998</c:v>
                </c:pt>
                <c:pt idx="433">
                  <c:v>0.17319999999999999</c:v>
                </c:pt>
                <c:pt idx="434">
                  <c:v>0.1736</c:v>
                </c:pt>
                <c:pt idx="435">
                  <c:v>0.17400000000000002</c:v>
                </c:pt>
                <c:pt idx="436">
                  <c:v>0.17440000000000003</c:v>
                </c:pt>
                <c:pt idx="437">
                  <c:v>0.17479999999999998</c:v>
                </c:pt>
                <c:pt idx="438">
                  <c:v>0.17519999999999999</c:v>
                </c:pt>
                <c:pt idx="439">
                  <c:v>0.17560000000000001</c:v>
                </c:pt>
                <c:pt idx="440">
                  <c:v>0.17600000000000002</c:v>
                </c:pt>
                <c:pt idx="441">
                  <c:v>0.17640000000000003</c:v>
                </c:pt>
                <c:pt idx="442">
                  <c:v>0.17679999999999998</c:v>
                </c:pt>
                <c:pt idx="443">
                  <c:v>0.1772</c:v>
                </c:pt>
                <c:pt idx="444">
                  <c:v>0.17760000000000001</c:v>
                </c:pt>
                <c:pt idx="445">
                  <c:v>0.17800000000000002</c:v>
                </c:pt>
                <c:pt idx="446">
                  <c:v>0.17840000000000003</c:v>
                </c:pt>
                <c:pt idx="447">
                  <c:v>0.17879999999999999</c:v>
                </c:pt>
                <c:pt idx="448">
                  <c:v>0.1792</c:v>
                </c:pt>
                <c:pt idx="449">
                  <c:v>0.17960000000000001</c:v>
                </c:pt>
                <c:pt idx="450">
                  <c:v>0.18000000000000002</c:v>
                </c:pt>
                <c:pt idx="451">
                  <c:v>0.18040000000000003</c:v>
                </c:pt>
                <c:pt idx="452">
                  <c:v>0.18079999999999999</c:v>
                </c:pt>
                <c:pt idx="453">
                  <c:v>0.1812</c:v>
                </c:pt>
                <c:pt idx="454">
                  <c:v>0.18160000000000001</c:v>
                </c:pt>
                <c:pt idx="455">
                  <c:v>0.18200000000000002</c:v>
                </c:pt>
                <c:pt idx="456">
                  <c:v>0.18240000000000003</c:v>
                </c:pt>
                <c:pt idx="457">
                  <c:v>0.18279999999999999</c:v>
                </c:pt>
                <c:pt idx="458">
                  <c:v>0.1832</c:v>
                </c:pt>
                <c:pt idx="459">
                  <c:v>0.18360000000000001</c:v>
                </c:pt>
                <c:pt idx="460">
                  <c:v>0.18400000000000002</c:v>
                </c:pt>
                <c:pt idx="461">
                  <c:v>0.18439999999999998</c:v>
                </c:pt>
                <c:pt idx="462">
                  <c:v>0.18479999999999999</c:v>
                </c:pt>
                <c:pt idx="463">
                  <c:v>0.1852</c:v>
                </c:pt>
                <c:pt idx="464">
                  <c:v>0.18560000000000001</c:v>
                </c:pt>
                <c:pt idx="465">
                  <c:v>0.18600000000000003</c:v>
                </c:pt>
                <c:pt idx="466">
                  <c:v>0.18639999999999998</c:v>
                </c:pt>
                <c:pt idx="467">
                  <c:v>0.18679999999999999</c:v>
                </c:pt>
                <c:pt idx="468">
                  <c:v>0.18720000000000001</c:v>
                </c:pt>
                <c:pt idx="469">
                  <c:v>0.18760000000000002</c:v>
                </c:pt>
                <c:pt idx="470">
                  <c:v>0.18800000000000003</c:v>
                </c:pt>
                <c:pt idx="471">
                  <c:v>0.18839999999999998</c:v>
                </c:pt>
                <c:pt idx="472">
                  <c:v>0.1888</c:v>
                </c:pt>
                <c:pt idx="473">
                  <c:v>0.18920000000000001</c:v>
                </c:pt>
                <c:pt idx="474">
                  <c:v>0.18960000000000002</c:v>
                </c:pt>
                <c:pt idx="475">
                  <c:v>0.19000000000000003</c:v>
                </c:pt>
                <c:pt idx="476">
                  <c:v>0.19039999999999999</c:v>
                </c:pt>
                <c:pt idx="477">
                  <c:v>0.1908</c:v>
                </c:pt>
                <c:pt idx="478">
                  <c:v>0.19120000000000001</c:v>
                </c:pt>
                <c:pt idx="479">
                  <c:v>0.19160000000000002</c:v>
                </c:pt>
                <c:pt idx="480">
                  <c:v>0.19200000000000003</c:v>
                </c:pt>
                <c:pt idx="481">
                  <c:v>0.19239999999999999</c:v>
                </c:pt>
                <c:pt idx="482">
                  <c:v>0.1928</c:v>
                </c:pt>
                <c:pt idx="483">
                  <c:v>0.19320000000000001</c:v>
                </c:pt>
                <c:pt idx="484">
                  <c:v>0.19360000000000002</c:v>
                </c:pt>
                <c:pt idx="485">
                  <c:v>0.19400000000000003</c:v>
                </c:pt>
                <c:pt idx="486">
                  <c:v>0.19439999999999999</c:v>
                </c:pt>
                <c:pt idx="487">
                  <c:v>0.1948</c:v>
                </c:pt>
                <c:pt idx="488">
                  <c:v>0.19520000000000001</c:v>
                </c:pt>
                <c:pt idx="489">
                  <c:v>0.19560000000000002</c:v>
                </c:pt>
                <c:pt idx="490">
                  <c:v>0.19599999999999998</c:v>
                </c:pt>
                <c:pt idx="491">
                  <c:v>0.19639999999999999</c:v>
                </c:pt>
                <c:pt idx="492">
                  <c:v>0.1968</c:v>
                </c:pt>
                <c:pt idx="493">
                  <c:v>0.19720000000000001</c:v>
                </c:pt>
                <c:pt idx="494">
                  <c:v>0.19760000000000003</c:v>
                </c:pt>
                <c:pt idx="495">
                  <c:v>0.19799999999999998</c:v>
                </c:pt>
                <c:pt idx="496">
                  <c:v>0.19839999999999999</c:v>
                </c:pt>
                <c:pt idx="497">
                  <c:v>0.1988</c:v>
                </c:pt>
                <c:pt idx="498">
                  <c:v>0.19920000000000002</c:v>
                </c:pt>
                <c:pt idx="499">
                  <c:v>0.19960000000000003</c:v>
                </c:pt>
                <c:pt idx="500">
                  <c:v>0.19999999999999998</c:v>
                </c:pt>
                <c:pt idx="501">
                  <c:v>0.20039999999999999</c:v>
                </c:pt>
                <c:pt idx="502">
                  <c:v>0.20080000000000001</c:v>
                </c:pt>
                <c:pt idx="503">
                  <c:v>0.20120000000000002</c:v>
                </c:pt>
                <c:pt idx="504">
                  <c:v>0.20160000000000003</c:v>
                </c:pt>
                <c:pt idx="505">
                  <c:v>0.20199999999999999</c:v>
                </c:pt>
                <c:pt idx="506">
                  <c:v>0.2024</c:v>
                </c:pt>
                <c:pt idx="507">
                  <c:v>0.20280000000000001</c:v>
                </c:pt>
                <c:pt idx="508">
                  <c:v>0.20320000000000002</c:v>
                </c:pt>
                <c:pt idx="509">
                  <c:v>0.20360000000000003</c:v>
                </c:pt>
                <c:pt idx="510">
                  <c:v>0.20399999999999999</c:v>
                </c:pt>
                <c:pt idx="511">
                  <c:v>0.2044</c:v>
                </c:pt>
                <c:pt idx="512">
                  <c:v>0.20480000000000001</c:v>
                </c:pt>
                <c:pt idx="513">
                  <c:v>0.20520000000000002</c:v>
                </c:pt>
                <c:pt idx="514">
                  <c:v>0.20560000000000003</c:v>
                </c:pt>
                <c:pt idx="515">
                  <c:v>0.20599999999999999</c:v>
                </c:pt>
                <c:pt idx="516">
                  <c:v>0.2064</c:v>
                </c:pt>
                <c:pt idx="517">
                  <c:v>0.20680000000000001</c:v>
                </c:pt>
                <c:pt idx="518">
                  <c:v>0.20720000000000002</c:v>
                </c:pt>
                <c:pt idx="519">
                  <c:v>0.20760000000000003</c:v>
                </c:pt>
                <c:pt idx="520">
                  <c:v>0.20799999999999999</c:v>
                </c:pt>
                <c:pt idx="521">
                  <c:v>0.2084</c:v>
                </c:pt>
                <c:pt idx="522">
                  <c:v>0.20880000000000001</c:v>
                </c:pt>
                <c:pt idx="523">
                  <c:v>0.20920000000000002</c:v>
                </c:pt>
                <c:pt idx="524">
                  <c:v>0.20959999999999998</c:v>
                </c:pt>
                <c:pt idx="525">
                  <c:v>0.21</c:v>
                </c:pt>
                <c:pt idx="526">
                  <c:v>0.2104</c:v>
                </c:pt>
                <c:pt idx="527">
                  <c:v>0.21080000000000002</c:v>
                </c:pt>
                <c:pt idx="528">
                  <c:v>0.21120000000000003</c:v>
                </c:pt>
                <c:pt idx="529">
                  <c:v>0.21159999999999998</c:v>
                </c:pt>
                <c:pt idx="530">
                  <c:v>0.21199999999999999</c:v>
                </c:pt>
                <c:pt idx="531">
                  <c:v>0.21240000000000001</c:v>
                </c:pt>
                <c:pt idx="532">
                  <c:v>0.21280000000000002</c:v>
                </c:pt>
                <c:pt idx="533">
                  <c:v>0.21320000000000003</c:v>
                </c:pt>
                <c:pt idx="534">
                  <c:v>0.21359999999999998</c:v>
                </c:pt>
                <c:pt idx="535">
                  <c:v>0.214</c:v>
                </c:pt>
                <c:pt idx="536">
                  <c:v>0.21440000000000001</c:v>
                </c:pt>
                <c:pt idx="537">
                  <c:v>0.21480000000000002</c:v>
                </c:pt>
                <c:pt idx="538">
                  <c:v>0.21520000000000003</c:v>
                </c:pt>
                <c:pt idx="539">
                  <c:v>0.21559999999999999</c:v>
                </c:pt>
                <c:pt idx="540">
                  <c:v>0.216</c:v>
                </c:pt>
                <c:pt idx="541">
                  <c:v>0.21640000000000001</c:v>
                </c:pt>
                <c:pt idx="542">
                  <c:v>0.21680000000000002</c:v>
                </c:pt>
                <c:pt idx="543">
                  <c:v>0.21720000000000003</c:v>
                </c:pt>
                <c:pt idx="544">
                  <c:v>0.21759999999999999</c:v>
                </c:pt>
                <c:pt idx="545">
                  <c:v>0.218</c:v>
                </c:pt>
                <c:pt idx="546">
                  <c:v>0.21840000000000001</c:v>
                </c:pt>
                <c:pt idx="547">
                  <c:v>0.21880000000000002</c:v>
                </c:pt>
                <c:pt idx="548">
                  <c:v>0.21920000000000003</c:v>
                </c:pt>
                <c:pt idx="549">
                  <c:v>0.21959999999999999</c:v>
                </c:pt>
                <c:pt idx="550">
                  <c:v>0.22</c:v>
                </c:pt>
                <c:pt idx="551">
                  <c:v>0.22040000000000001</c:v>
                </c:pt>
                <c:pt idx="552">
                  <c:v>0.22080000000000002</c:v>
                </c:pt>
                <c:pt idx="553">
                  <c:v>0.22119999999999998</c:v>
                </c:pt>
                <c:pt idx="554">
                  <c:v>0.22159999999999999</c:v>
                </c:pt>
                <c:pt idx="555">
                  <c:v>0.222</c:v>
                </c:pt>
                <c:pt idx="556">
                  <c:v>0.22240000000000001</c:v>
                </c:pt>
                <c:pt idx="557">
                  <c:v>0.22280000000000003</c:v>
                </c:pt>
                <c:pt idx="558">
                  <c:v>0.22319999999999998</c:v>
                </c:pt>
                <c:pt idx="559">
                  <c:v>0.22359999999999999</c:v>
                </c:pt>
                <c:pt idx="560">
                  <c:v>0.224</c:v>
                </c:pt>
                <c:pt idx="561">
                  <c:v>0.22440000000000002</c:v>
                </c:pt>
                <c:pt idx="562">
                  <c:v>0.22480000000000003</c:v>
                </c:pt>
                <c:pt idx="563">
                  <c:v>0.22519999999999998</c:v>
                </c:pt>
                <c:pt idx="564">
                  <c:v>0.22559999999999999</c:v>
                </c:pt>
                <c:pt idx="565">
                  <c:v>0.22600000000000001</c:v>
                </c:pt>
                <c:pt idx="566">
                  <c:v>0.22640000000000002</c:v>
                </c:pt>
                <c:pt idx="567">
                  <c:v>0.22680000000000003</c:v>
                </c:pt>
                <c:pt idx="568">
                  <c:v>0.22719999999999999</c:v>
                </c:pt>
                <c:pt idx="569">
                  <c:v>0.2276</c:v>
                </c:pt>
                <c:pt idx="570">
                  <c:v>0.22800000000000001</c:v>
                </c:pt>
                <c:pt idx="571">
                  <c:v>0.22840000000000002</c:v>
                </c:pt>
                <c:pt idx="572">
                  <c:v>0.22880000000000003</c:v>
                </c:pt>
                <c:pt idx="573">
                  <c:v>0.22919999999999999</c:v>
                </c:pt>
                <c:pt idx="574">
                  <c:v>0.2296</c:v>
                </c:pt>
                <c:pt idx="575">
                  <c:v>0.23</c:v>
                </c:pt>
                <c:pt idx="576">
                  <c:v>0.23040000000000002</c:v>
                </c:pt>
                <c:pt idx="577">
                  <c:v>0.23080000000000003</c:v>
                </c:pt>
                <c:pt idx="578">
                  <c:v>0.23119999999999999</c:v>
                </c:pt>
                <c:pt idx="579">
                  <c:v>0.2316</c:v>
                </c:pt>
                <c:pt idx="580">
                  <c:v>0.23200000000000001</c:v>
                </c:pt>
                <c:pt idx="581">
                  <c:v>0.23240000000000002</c:v>
                </c:pt>
                <c:pt idx="582">
                  <c:v>0.23280000000000003</c:v>
                </c:pt>
                <c:pt idx="583">
                  <c:v>0.23319999999999999</c:v>
                </c:pt>
                <c:pt idx="584">
                  <c:v>0.2336</c:v>
                </c:pt>
                <c:pt idx="585">
                  <c:v>0.23400000000000001</c:v>
                </c:pt>
                <c:pt idx="586">
                  <c:v>0.23440000000000003</c:v>
                </c:pt>
                <c:pt idx="587">
                  <c:v>0.23479999999999998</c:v>
                </c:pt>
                <c:pt idx="588">
                  <c:v>0.23519999999999999</c:v>
                </c:pt>
                <c:pt idx="589">
                  <c:v>0.2356</c:v>
                </c:pt>
                <c:pt idx="590">
                  <c:v>0.23600000000000002</c:v>
                </c:pt>
                <c:pt idx="591">
                  <c:v>0.23640000000000003</c:v>
                </c:pt>
                <c:pt idx="592">
                  <c:v>0.23679999999999998</c:v>
                </c:pt>
                <c:pt idx="593">
                  <c:v>0.23719999999999999</c:v>
                </c:pt>
                <c:pt idx="594">
                  <c:v>0.23760000000000001</c:v>
                </c:pt>
                <c:pt idx="595">
                  <c:v>0.23800000000000002</c:v>
                </c:pt>
                <c:pt idx="596">
                  <c:v>0.23840000000000003</c:v>
                </c:pt>
                <c:pt idx="597">
                  <c:v>0.23879999999999998</c:v>
                </c:pt>
                <c:pt idx="598">
                  <c:v>0.2392</c:v>
                </c:pt>
                <c:pt idx="599">
                  <c:v>0.23960000000000001</c:v>
                </c:pt>
                <c:pt idx="600">
                  <c:v>0.24000000000000002</c:v>
                </c:pt>
                <c:pt idx="601">
                  <c:v>0.24040000000000003</c:v>
                </c:pt>
                <c:pt idx="602">
                  <c:v>0.24079999999999999</c:v>
                </c:pt>
                <c:pt idx="603">
                  <c:v>0.2412</c:v>
                </c:pt>
                <c:pt idx="604">
                  <c:v>0.24160000000000001</c:v>
                </c:pt>
                <c:pt idx="605">
                  <c:v>0.24200000000000002</c:v>
                </c:pt>
                <c:pt idx="606">
                  <c:v>0.24240000000000003</c:v>
                </c:pt>
                <c:pt idx="607">
                  <c:v>0.24279999999999999</c:v>
                </c:pt>
                <c:pt idx="608">
                  <c:v>0.2432</c:v>
                </c:pt>
                <c:pt idx="609">
                  <c:v>0.24360000000000001</c:v>
                </c:pt>
                <c:pt idx="610">
                  <c:v>0.24400000000000002</c:v>
                </c:pt>
                <c:pt idx="611">
                  <c:v>0.24440000000000003</c:v>
                </c:pt>
                <c:pt idx="612">
                  <c:v>0.24479999999999999</c:v>
                </c:pt>
                <c:pt idx="613">
                  <c:v>0.2452</c:v>
                </c:pt>
                <c:pt idx="614">
                  <c:v>0.24560000000000001</c:v>
                </c:pt>
                <c:pt idx="615">
                  <c:v>0.24600000000000002</c:v>
                </c:pt>
                <c:pt idx="616">
                  <c:v>0.24639999999999998</c:v>
                </c:pt>
                <c:pt idx="617">
                  <c:v>0.24679999999999999</c:v>
                </c:pt>
                <c:pt idx="618">
                  <c:v>0.2472</c:v>
                </c:pt>
                <c:pt idx="619">
                  <c:v>0.24760000000000001</c:v>
                </c:pt>
                <c:pt idx="620">
                  <c:v>0.24800000000000003</c:v>
                </c:pt>
                <c:pt idx="621">
                  <c:v>0.24839999999999998</c:v>
                </c:pt>
                <c:pt idx="622">
                  <c:v>0.24879999999999999</c:v>
                </c:pt>
                <c:pt idx="623">
                  <c:v>0.2492</c:v>
                </c:pt>
                <c:pt idx="624">
                  <c:v>0.24960000000000002</c:v>
                </c:pt>
                <c:pt idx="625">
                  <c:v>0.25</c:v>
                </c:pt>
                <c:pt idx="626">
                  <c:v>0.25039999999999996</c:v>
                </c:pt>
                <c:pt idx="627">
                  <c:v>0.25080000000000002</c:v>
                </c:pt>
                <c:pt idx="628">
                  <c:v>0.25119999999999998</c:v>
                </c:pt>
                <c:pt idx="629">
                  <c:v>0.25160000000000005</c:v>
                </c:pt>
                <c:pt idx="630">
                  <c:v>0.252</c:v>
                </c:pt>
                <c:pt idx="631">
                  <c:v>0.25239999999999996</c:v>
                </c:pt>
                <c:pt idx="632">
                  <c:v>0.25280000000000002</c:v>
                </c:pt>
                <c:pt idx="633">
                  <c:v>0.25319999999999998</c:v>
                </c:pt>
                <c:pt idx="634">
                  <c:v>0.25360000000000005</c:v>
                </c:pt>
                <c:pt idx="635">
                  <c:v>0.254</c:v>
                </c:pt>
                <c:pt idx="636">
                  <c:v>0.25439999999999996</c:v>
                </c:pt>
                <c:pt idx="637">
                  <c:v>0.25480000000000003</c:v>
                </c:pt>
                <c:pt idx="638">
                  <c:v>0.25519999999999998</c:v>
                </c:pt>
                <c:pt idx="639">
                  <c:v>0.25560000000000005</c:v>
                </c:pt>
                <c:pt idx="640">
                  <c:v>0.25600000000000001</c:v>
                </c:pt>
                <c:pt idx="641">
                  <c:v>0.25639999999999996</c:v>
                </c:pt>
                <c:pt idx="642">
                  <c:v>0.25680000000000003</c:v>
                </c:pt>
                <c:pt idx="643">
                  <c:v>0.25719999999999998</c:v>
                </c:pt>
                <c:pt idx="644">
                  <c:v>0.25760000000000005</c:v>
                </c:pt>
                <c:pt idx="645">
                  <c:v>0.25800000000000001</c:v>
                </c:pt>
                <c:pt idx="646">
                  <c:v>0.25839999999999996</c:v>
                </c:pt>
                <c:pt idx="647">
                  <c:v>0.25880000000000003</c:v>
                </c:pt>
                <c:pt idx="648">
                  <c:v>0.25919999999999999</c:v>
                </c:pt>
                <c:pt idx="649">
                  <c:v>0.25960000000000005</c:v>
                </c:pt>
                <c:pt idx="650">
                  <c:v>0.26</c:v>
                </c:pt>
                <c:pt idx="651">
                  <c:v>0.26039999999999996</c:v>
                </c:pt>
                <c:pt idx="652">
                  <c:v>0.26080000000000003</c:v>
                </c:pt>
                <c:pt idx="653">
                  <c:v>0.26119999999999999</c:v>
                </c:pt>
                <c:pt idx="654">
                  <c:v>0.26160000000000005</c:v>
                </c:pt>
                <c:pt idx="655">
                  <c:v>0.26200000000000001</c:v>
                </c:pt>
                <c:pt idx="656">
                  <c:v>0.26239999999999997</c:v>
                </c:pt>
                <c:pt idx="657">
                  <c:v>0.26280000000000003</c:v>
                </c:pt>
                <c:pt idx="658">
                  <c:v>0.26319999999999999</c:v>
                </c:pt>
                <c:pt idx="659">
                  <c:v>0.26360000000000006</c:v>
                </c:pt>
                <c:pt idx="660">
                  <c:v>0.26400000000000001</c:v>
                </c:pt>
                <c:pt idx="661">
                  <c:v>0.26439999999999997</c:v>
                </c:pt>
                <c:pt idx="662">
                  <c:v>0.26480000000000004</c:v>
                </c:pt>
                <c:pt idx="663">
                  <c:v>0.26519999999999999</c:v>
                </c:pt>
                <c:pt idx="664">
                  <c:v>0.26560000000000006</c:v>
                </c:pt>
                <c:pt idx="665">
                  <c:v>0.26600000000000001</c:v>
                </c:pt>
                <c:pt idx="666">
                  <c:v>0.26639999999999997</c:v>
                </c:pt>
                <c:pt idx="667">
                  <c:v>0.26680000000000004</c:v>
                </c:pt>
                <c:pt idx="668">
                  <c:v>0.26719999999999999</c:v>
                </c:pt>
                <c:pt idx="669">
                  <c:v>0.26760000000000006</c:v>
                </c:pt>
                <c:pt idx="670">
                  <c:v>0.26800000000000002</c:v>
                </c:pt>
                <c:pt idx="671">
                  <c:v>0.26839999999999997</c:v>
                </c:pt>
                <c:pt idx="672">
                  <c:v>0.26880000000000004</c:v>
                </c:pt>
                <c:pt idx="673">
                  <c:v>0.26919999999999999</c:v>
                </c:pt>
                <c:pt idx="674">
                  <c:v>0.26960000000000006</c:v>
                </c:pt>
                <c:pt idx="675">
                  <c:v>0.27</c:v>
                </c:pt>
                <c:pt idx="676">
                  <c:v>0.27039999999999997</c:v>
                </c:pt>
                <c:pt idx="677">
                  <c:v>0.27080000000000004</c:v>
                </c:pt>
                <c:pt idx="678">
                  <c:v>0.2712</c:v>
                </c:pt>
                <c:pt idx="679">
                  <c:v>0.27159999999999995</c:v>
                </c:pt>
                <c:pt idx="680">
                  <c:v>0.27200000000000002</c:v>
                </c:pt>
                <c:pt idx="681">
                  <c:v>0.27239999999999998</c:v>
                </c:pt>
                <c:pt idx="682">
                  <c:v>0.27280000000000004</c:v>
                </c:pt>
                <c:pt idx="683">
                  <c:v>0.2732</c:v>
                </c:pt>
                <c:pt idx="684">
                  <c:v>0.27359999999999995</c:v>
                </c:pt>
                <c:pt idx="685">
                  <c:v>0.27400000000000002</c:v>
                </c:pt>
                <c:pt idx="686">
                  <c:v>0.27439999999999998</c:v>
                </c:pt>
                <c:pt idx="687">
                  <c:v>0.27480000000000004</c:v>
                </c:pt>
                <c:pt idx="688">
                  <c:v>0.2752</c:v>
                </c:pt>
                <c:pt idx="689">
                  <c:v>0.27559999999999996</c:v>
                </c:pt>
                <c:pt idx="690">
                  <c:v>0.27600000000000002</c:v>
                </c:pt>
                <c:pt idx="691">
                  <c:v>0.27639999999999998</c:v>
                </c:pt>
                <c:pt idx="692">
                  <c:v>0.27680000000000005</c:v>
                </c:pt>
                <c:pt idx="693">
                  <c:v>0.2772</c:v>
                </c:pt>
                <c:pt idx="694">
                  <c:v>0.27759999999999996</c:v>
                </c:pt>
                <c:pt idx="695">
                  <c:v>0.27800000000000002</c:v>
                </c:pt>
                <c:pt idx="696">
                  <c:v>0.27839999999999998</c:v>
                </c:pt>
                <c:pt idx="697">
                  <c:v>0.27880000000000005</c:v>
                </c:pt>
                <c:pt idx="698">
                  <c:v>0.2792</c:v>
                </c:pt>
                <c:pt idx="699">
                  <c:v>0.27959999999999996</c:v>
                </c:pt>
                <c:pt idx="700">
                  <c:v>0.28000000000000003</c:v>
                </c:pt>
                <c:pt idx="701">
                  <c:v>0.28039999999999998</c:v>
                </c:pt>
                <c:pt idx="702">
                  <c:v>0.28080000000000005</c:v>
                </c:pt>
                <c:pt idx="703">
                  <c:v>0.28120000000000001</c:v>
                </c:pt>
                <c:pt idx="704">
                  <c:v>0.28159999999999996</c:v>
                </c:pt>
                <c:pt idx="705">
                  <c:v>0.28200000000000003</c:v>
                </c:pt>
                <c:pt idx="706">
                  <c:v>0.28239999999999998</c:v>
                </c:pt>
                <c:pt idx="707">
                  <c:v>0.28280000000000005</c:v>
                </c:pt>
                <c:pt idx="708">
                  <c:v>0.28320000000000001</c:v>
                </c:pt>
                <c:pt idx="709">
                  <c:v>0.28359999999999996</c:v>
                </c:pt>
                <c:pt idx="710">
                  <c:v>0.28400000000000003</c:v>
                </c:pt>
                <c:pt idx="711">
                  <c:v>0.28439999999999999</c:v>
                </c:pt>
                <c:pt idx="712">
                  <c:v>0.28480000000000005</c:v>
                </c:pt>
                <c:pt idx="713">
                  <c:v>0.28520000000000001</c:v>
                </c:pt>
                <c:pt idx="714">
                  <c:v>0.28559999999999997</c:v>
                </c:pt>
                <c:pt idx="715">
                  <c:v>0.28600000000000003</c:v>
                </c:pt>
                <c:pt idx="716">
                  <c:v>0.28639999999999999</c:v>
                </c:pt>
                <c:pt idx="717">
                  <c:v>0.28680000000000005</c:v>
                </c:pt>
                <c:pt idx="718">
                  <c:v>0.28720000000000001</c:v>
                </c:pt>
                <c:pt idx="719">
                  <c:v>0.28759999999999997</c:v>
                </c:pt>
                <c:pt idx="720">
                  <c:v>0.28800000000000003</c:v>
                </c:pt>
                <c:pt idx="721">
                  <c:v>0.28839999999999999</c:v>
                </c:pt>
                <c:pt idx="722">
                  <c:v>0.28880000000000006</c:v>
                </c:pt>
                <c:pt idx="723">
                  <c:v>0.28920000000000001</c:v>
                </c:pt>
                <c:pt idx="724">
                  <c:v>0.28959999999999997</c:v>
                </c:pt>
                <c:pt idx="725">
                  <c:v>0.29000000000000004</c:v>
                </c:pt>
                <c:pt idx="726">
                  <c:v>0.29039999999999999</c:v>
                </c:pt>
                <c:pt idx="727">
                  <c:v>0.29080000000000006</c:v>
                </c:pt>
                <c:pt idx="728">
                  <c:v>0.29120000000000001</c:v>
                </c:pt>
                <c:pt idx="729">
                  <c:v>0.29159999999999997</c:v>
                </c:pt>
                <c:pt idx="730">
                  <c:v>0.29200000000000004</c:v>
                </c:pt>
                <c:pt idx="731">
                  <c:v>0.29239999999999999</c:v>
                </c:pt>
                <c:pt idx="732">
                  <c:v>0.29280000000000006</c:v>
                </c:pt>
                <c:pt idx="733">
                  <c:v>0.29320000000000002</c:v>
                </c:pt>
                <c:pt idx="734">
                  <c:v>0.29359999999999997</c:v>
                </c:pt>
                <c:pt idx="735">
                  <c:v>0.29400000000000004</c:v>
                </c:pt>
                <c:pt idx="736">
                  <c:v>0.2944</c:v>
                </c:pt>
                <c:pt idx="737">
                  <c:v>0.29480000000000006</c:v>
                </c:pt>
                <c:pt idx="738">
                  <c:v>0.29520000000000002</c:v>
                </c:pt>
                <c:pt idx="739">
                  <c:v>0.29559999999999997</c:v>
                </c:pt>
                <c:pt idx="740">
                  <c:v>0.29600000000000004</c:v>
                </c:pt>
                <c:pt idx="741">
                  <c:v>0.2964</c:v>
                </c:pt>
                <c:pt idx="742">
                  <c:v>0.29679999999999995</c:v>
                </c:pt>
                <c:pt idx="743">
                  <c:v>0.29720000000000002</c:v>
                </c:pt>
                <c:pt idx="744">
                  <c:v>0.29759999999999998</c:v>
                </c:pt>
                <c:pt idx="745">
                  <c:v>0.29800000000000004</c:v>
                </c:pt>
                <c:pt idx="746">
                  <c:v>0.2984</c:v>
                </c:pt>
                <c:pt idx="747">
                  <c:v>0.29879999999999995</c:v>
                </c:pt>
                <c:pt idx="748">
                  <c:v>0.29920000000000002</c:v>
                </c:pt>
                <c:pt idx="749">
                  <c:v>0.29959999999999998</c:v>
                </c:pt>
                <c:pt idx="750">
                  <c:v>0.30000000000000004</c:v>
                </c:pt>
                <c:pt idx="751">
                  <c:v>0.3004</c:v>
                </c:pt>
                <c:pt idx="752">
                  <c:v>0.30079999999999996</c:v>
                </c:pt>
                <c:pt idx="753">
                  <c:v>0.30120000000000002</c:v>
                </c:pt>
                <c:pt idx="754">
                  <c:v>0.30159999999999998</c:v>
                </c:pt>
                <c:pt idx="755">
                  <c:v>0.30200000000000005</c:v>
                </c:pt>
                <c:pt idx="756">
                  <c:v>0.3024</c:v>
                </c:pt>
                <c:pt idx="757">
                  <c:v>0.30279999999999996</c:v>
                </c:pt>
                <c:pt idx="758">
                  <c:v>0.30320000000000003</c:v>
                </c:pt>
                <c:pt idx="759">
                  <c:v>0.30359999999999998</c:v>
                </c:pt>
                <c:pt idx="760">
                  <c:v>0.30400000000000005</c:v>
                </c:pt>
                <c:pt idx="761">
                  <c:v>0.3044</c:v>
                </c:pt>
                <c:pt idx="762">
                  <c:v>0.30479999999999996</c:v>
                </c:pt>
                <c:pt idx="763">
                  <c:v>0.30520000000000003</c:v>
                </c:pt>
                <c:pt idx="764">
                  <c:v>0.30559999999999998</c:v>
                </c:pt>
                <c:pt idx="765">
                  <c:v>0.30600000000000005</c:v>
                </c:pt>
                <c:pt idx="766">
                  <c:v>0.30640000000000001</c:v>
                </c:pt>
                <c:pt idx="767">
                  <c:v>0.30679999999999996</c:v>
                </c:pt>
                <c:pt idx="768">
                  <c:v>0.30720000000000003</c:v>
                </c:pt>
                <c:pt idx="769">
                  <c:v>0.30759999999999998</c:v>
                </c:pt>
                <c:pt idx="770">
                  <c:v>0.30800000000000005</c:v>
                </c:pt>
                <c:pt idx="771">
                  <c:v>0.30840000000000001</c:v>
                </c:pt>
                <c:pt idx="772">
                  <c:v>0.30879999999999996</c:v>
                </c:pt>
                <c:pt idx="773">
                  <c:v>0.30920000000000003</c:v>
                </c:pt>
                <c:pt idx="774">
                  <c:v>0.30959999999999999</c:v>
                </c:pt>
                <c:pt idx="775">
                  <c:v>0.31000000000000005</c:v>
                </c:pt>
                <c:pt idx="776">
                  <c:v>0.31040000000000001</c:v>
                </c:pt>
                <c:pt idx="777">
                  <c:v>0.31079999999999997</c:v>
                </c:pt>
                <c:pt idx="778">
                  <c:v>0.31120000000000003</c:v>
                </c:pt>
                <c:pt idx="779">
                  <c:v>0.31159999999999999</c:v>
                </c:pt>
                <c:pt idx="780">
                  <c:v>0.31200000000000006</c:v>
                </c:pt>
                <c:pt idx="781">
                  <c:v>0.31240000000000001</c:v>
                </c:pt>
                <c:pt idx="782">
                  <c:v>0.31279999999999997</c:v>
                </c:pt>
                <c:pt idx="783">
                  <c:v>0.31320000000000003</c:v>
                </c:pt>
                <c:pt idx="784">
                  <c:v>0.31359999999999999</c:v>
                </c:pt>
                <c:pt idx="785">
                  <c:v>0.31400000000000006</c:v>
                </c:pt>
                <c:pt idx="786">
                  <c:v>0.31440000000000001</c:v>
                </c:pt>
                <c:pt idx="787">
                  <c:v>0.31479999999999997</c:v>
                </c:pt>
                <c:pt idx="788">
                  <c:v>0.31520000000000004</c:v>
                </c:pt>
                <c:pt idx="789">
                  <c:v>0.31559999999999999</c:v>
                </c:pt>
                <c:pt idx="790">
                  <c:v>0.31600000000000006</c:v>
                </c:pt>
                <c:pt idx="791">
                  <c:v>0.31640000000000001</c:v>
                </c:pt>
                <c:pt idx="792">
                  <c:v>0.31679999999999997</c:v>
                </c:pt>
                <c:pt idx="793">
                  <c:v>0.31720000000000004</c:v>
                </c:pt>
                <c:pt idx="794">
                  <c:v>0.31759999999999999</c:v>
                </c:pt>
                <c:pt idx="795">
                  <c:v>0.31800000000000006</c:v>
                </c:pt>
                <c:pt idx="796">
                  <c:v>0.31840000000000002</c:v>
                </c:pt>
                <c:pt idx="797">
                  <c:v>0.31879999999999997</c:v>
                </c:pt>
                <c:pt idx="798">
                  <c:v>0.31920000000000004</c:v>
                </c:pt>
                <c:pt idx="799">
                  <c:v>0.3196</c:v>
                </c:pt>
                <c:pt idx="800">
                  <c:v>0.32000000000000006</c:v>
                </c:pt>
                <c:pt idx="801">
                  <c:v>0.32040000000000002</c:v>
                </c:pt>
                <c:pt idx="802">
                  <c:v>0.32079999999999997</c:v>
                </c:pt>
                <c:pt idx="803">
                  <c:v>0.32120000000000004</c:v>
                </c:pt>
                <c:pt idx="804">
                  <c:v>0.3216</c:v>
                </c:pt>
                <c:pt idx="805">
                  <c:v>0.32199999999999995</c:v>
                </c:pt>
                <c:pt idx="806">
                  <c:v>0.32240000000000002</c:v>
                </c:pt>
                <c:pt idx="807">
                  <c:v>0.32279999999999998</c:v>
                </c:pt>
                <c:pt idx="808">
                  <c:v>0.32320000000000004</c:v>
                </c:pt>
                <c:pt idx="809">
                  <c:v>0.3236</c:v>
                </c:pt>
                <c:pt idx="810">
                  <c:v>0.32399999999999995</c:v>
                </c:pt>
                <c:pt idx="811">
                  <c:v>0.32440000000000002</c:v>
                </c:pt>
                <c:pt idx="812">
                  <c:v>0.32479999999999998</c:v>
                </c:pt>
                <c:pt idx="813">
                  <c:v>0.32520000000000004</c:v>
                </c:pt>
                <c:pt idx="814">
                  <c:v>0.3256</c:v>
                </c:pt>
                <c:pt idx="815">
                  <c:v>0.32599999999999996</c:v>
                </c:pt>
                <c:pt idx="816">
                  <c:v>0.32640000000000002</c:v>
                </c:pt>
                <c:pt idx="817">
                  <c:v>0.32679999999999998</c:v>
                </c:pt>
                <c:pt idx="818">
                  <c:v>0.32719999999999994</c:v>
                </c:pt>
                <c:pt idx="819">
                  <c:v>0.3276</c:v>
                </c:pt>
                <c:pt idx="820">
                  <c:v>0.32799999999999996</c:v>
                </c:pt>
                <c:pt idx="821">
                  <c:v>0.32840000000000003</c:v>
                </c:pt>
                <c:pt idx="822">
                  <c:v>0.32879999999999998</c:v>
                </c:pt>
                <c:pt idx="823">
                  <c:v>0.32919999999999994</c:v>
                </c:pt>
                <c:pt idx="824">
                  <c:v>0.3296</c:v>
                </c:pt>
                <c:pt idx="825">
                  <c:v>0.32999999999999996</c:v>
                </c:pt>
                <c:pt idx="826">
                  <c:v>0.33040000000000003</c:v>
                </c:pt>
                <c:pt idx="827">
                  <c:v>0.33079999999999998</c:v>
                </c:pt>
                <c:pt idx="828">
                  <c:v>0.33119999999999994</c:v>
                </c:pt>
                <c:pt idx="829">
                  <c:v>0.33160000000000001</c:v>
                </c:pt>
                <c:pt idx="830">
                  <c:v>0.33199999999999996</c:v>
                </c:pt>
                <c:pt idx="831">
                  <c:v>0.33240000000000003</c:v>
                </c:pt>
                <c:pt idx="832">
                  <c:v>0.33279999999999998</c:v>
                </c:pt>
                <c:pt idx="833">
                  <c:v>0.33319999999999994</c:v>
                </c:pt>
                <c:pt idx="834">
                  <c:v>0.33360000000000001</c:v>
                </c:pt>
                <c:pt idx="835">
                  <c:v>0.33399999999999996</c:v>
                </c:pt>
                <c:pt idx="836">
                  <c:v>0.33440000000000003</c:v>
                </c:pt>
                <c:pt idx="837">
                  <c:v>0.33479999999999999</c:v>
                </c:pt>
                <c:pt idx="838">
                  <c:v>0.33519999999999994</c:v>
                </c:pt>
                <c:pt idx="839">
                  <c:v>0.33560000000000001</c:v>
                </c:pt>
                <c:pt idx="840">
                  <c:v>0.33599999999999997</c:v>
                </c:pt>
                <c:pt idx="841">
                  <c:v>0.33640000000000003</c:v>
                </c:pt>
                <c:pt idx="842">
                  <c:v>0.33679999999999999</c:v>
                </c:pt>
                <c:pt idx="843">
                  <c:v>0.33719999999999994</c:v>
                </c:pt>
                <c:pt idx="844">
                  <c:v>0.33760000000000001</c:v>
                </c:pt>
                <c:pt idx="845">
                  <c:v>0.33799999999999997</c:v>
                </c:pt>
                <c:pt idx="846">
                  <c:v>0.33840000000000003</c:v>
                </c:pt>
                <c:pt idx="847">
                  <c:v>0.33879999999999999</c:v>
                </c:pt>
                <c:pt idx="848">
                  <c:v>0.33919999999999995</c:v>
                </c:pt>
                <c:pt idx="849">
                  <c:v>0.33960000000000001</c:v>
                </c:pt>
                <c:pt idx="850">
                  <c:v>0.33999999999999997</c:v>
                </c:pt>
                <c:pt idx="851">
                  <c:v>0.34039999999999992</c:v>
                </c:pt>
                <c:pt idx="852">
                  <c:v>0.34079999999999999</c:v>
                </c:pt>
                <c:pt idx="853">
                  <c:v>0.34119999999999995</c:v>
                </c:pt>
                <c:pt idx="854">
                  <c:v>0.34160000000000001</c:v>
                </c:pt>
                <c:pt idx="855">
                  <c:v>0.34199999999999997</c:v>
                </c:pt>
                <c:pt idx="856">
                  <c:v>0.34239999999999993</c:v>
                </c:pt>
                <c:pt idx="857">
                  <c:v>0.34279999999999999</c:v>
                </c:pt>
                <c:pt idx="858">
                  <c:v>0.34319999999999995</c:v>
                </c:pt>
                <c:pt idx="859">
                  <c:v>0.34360000000000002</c:v>
                </c:pt>
                <c:pt idx="860">
                  <c:v>0.34399999999999997</c:v>
                </c:pt>
                <c:pt idx="861">
                  <c:v>0.34439999999999993</c:v>
                </c:pt>
                <c:pt idx="862">
                  <c:v>0.3448</c:v>
                </c:pt>
                <c:pt idx="863">
                  <c:v>0.34519999999999995</c:v>
                </c:pt>
                <c:pt idx="864">
                  <c:v>0.34560000000000002</c:v>
                </c:pt>
                <c:pt idx="865">
                  <c:v>0.34599999999999997</c:v>
                </c:pt>
                <c:pt idx="866">
                  <c:v>0.34639999999999993</c:v>
                </c:pt>
                <c:pt idx="867">
                  <c:v>0.3468</c:v>
                </c:pt>
                <c:pt idx="868">
                  <c:v>0.34719999999999995</c:v>
                </c:pt>
                <c:pt idx="869">
                  <c:v>0.34760000000000002</c:v>
                </c:pt>
                <c:pt idx="870">
                  <c:v>0.34799999999999998</c:v>
                </c:pt>
                <c:pt idx="871">
                  <c:v>0.34839999999999993</c:v>
                </c:pt>
                <c:pt idx="872">
                  <c:v>0.3488</c:v>
                </c:pt>
                <c:pt idx="873">
                  <c:v>0.34919999999999995</c:v>
                </c:pt>
                <c:pt idx="874">
                  <c:v>0.34960000000000002</c:v>
                </c:pt>
                <c:pt idx="875">
                  <c:v>0.35</c:v>
                </c:pt>
                <c:pt idx="876">
                  <c:v>0.35039999999999993</c:v>
                </c:pt>
                <c:pt idx="877">
                  <c:v>0.3508</c:v>
                </c:pt>
                <c:pt idx="878">
                  <c:v>0.35119999999999996</c:v>
                </c:pt>
                <c:pt idx="879">
                  <c:v>0.35160000000000002</c:v>
                </c:pt>
                <c:pt idx="880">
                  <c:v>0.35199999999999998</c:v>
                </c:pt>
                <c:pt idx="881">
                  <c:v>0.35239999999999994</c:v>
                </c:pt>
                <c:pt idx="882">
                  <c:v>0.3528</c:v>
                </c:pt>
                <c:pt idx="883">
                  <c:v>0.35319999999999996</c:v>
                </c:pt>
                <c:pt idx="884">
                  <c:v>0.35360000000000003</c:v>
                </c:pt>
                <c:pt idx="885">
                  <c:v>0.35399999999999998</c:v>
                </c:pt>
                <c:pt idx="886">
                  <c:v>0.35439999999999994</c:v>
                </c:pt>
                <c:pt idx="887">
                  <c:v>0.3548</c:v>
                </c:pt>
                <c:pt idx="888">
                  <c:v>0.35519999999999996</c:v>
                </c:pt>
                <c:pt idx="889">
                  <c:v>0.35560000000000003</c:v>
                </c:pt>
                <c:pt idx="890">
                  <c:v>0.35599999999999998</c:v>
                </c:pt>
                <c:pt idx="891">
                  <c:v>0.35639999999999994</c:v>
                </c:pt>
                <c:pt idx="892">
                  <c:v>0.35680000000000001</c:v>
                </c:pt>
                <c:pt idx="893">
                  <c:v>0.35719999999999996</c:v>
                </c:pt>
                <c:pt idx="894">
                  <c:v>0.35760000000000003</c:v>
                </c:pt>
                <c:pt idx="895">
                  <c:v>0.35799999999999998</c:v>
                </c:pt>
                <c:pt idx="896">
                  <c:v>0.35839999999999994</c:v>
                </c:pt>
                <c:pt idx="897">
                  <c:v>0.35880000000000001</c:v>
                </c:pt>
                <c:pt idx="898">
                  <c:v>0.35919999999999996</c:v>
                </c:pt>
                <c:pt idx="899">
                  <c:v>0.35960000000000003</c:v>
                </c:pt>
                <c:pt idx="900">
                  <c:v>0.36</c:v>
                </c:pt>
                <c:pt idx="901">
                  <c:v>0.36039999999999994</c:v>
                </c:pt>
                <c:pt idx="902">
                  <c:v>0.36080000000000001</c:v>
                </c:pt>
                <c:pt idx="903">
                  <c:v>0.36119999999999997</c:v>
                </c:pt>
                <c:pt idx="904">
                  <c:v>0.36160000000000003</c:v>
                </c:pt>
                <c:pt idx="905">
                  <c:v>0.36199999999999999</c:v>
                </c:pt>
                <c:pt idx="906">
                  <c:v>0.36239999999999994</c:v>
                </c:pt>
                <c:pt idx="907">
                  <c:v>0.36280000000000001</c:v>
                </c:pt>
                <c:pt idx="908">
                  <c:v>0.36319999999999997</c:v>
                </c:pt>
                <c:pt idx="909">
                  <c:v>0.36360000000000003</c:v>
                </c:pt>
                <c:pt idx="910">
                  <c:v>0.36399999999999999</c:v>
                </c:pt>
                <c:pt idx="911">
                  <c:v>0.36439999999999995</c:v>
                </c:pt>
                <c:pt idx="912">
                  <c:v>0.36480000000000001</c:v>
                </c:pt>
                <c:pt idx="913">
                  <c:v>0.36519999999999997</c:v>
                </c:pt>
                <c:pt idx="914">
                  <c:v>0.36559999999999993</c:v>
                </c:pt>
                <c:pt idx="915">
                  <c:v>0.36599999999999999</c:v>
                </c:pt>
                <c:pt idx="916">
                  <c:v>0.36639999999999995</c:v>
                </c:pt>
                <c:pt idx="917">
                  <c:v>0.36680000000000001</c:v>
                </c:pt>
                <c:pt idx="918">
                  <c:v>0.36719999999999997</c:v>
                </c:pt>
                <c:pt idx="919">
                  <c:v>0.36759999999999993</c:v>
                </c:pt>
                <c:pt idx="920">
                  <c:v>0.36799999999999999</c:v>
                </c:pt>
                <c:pt idx="921">
                  <c:v>0.36839999999999995</c:v>
                </c:pt>
                <c:pt idx="922">
                  <c:v>0.36880000000000002</c:v>
                </c:pt>
                <c:pt idx="923">
                  <c:v>0.36919999999999997</c:v>
                </c:pt>
                <c:pt idx="924">
                  <c:v>0.36959999999999993</c:v>
                </c:pt>
                <c:pt idx="925">
                  <c:v>0.37</c:v>
                </c:pt>
                <c:pt idx="926">
                  <c:v>0.37039999999999995</c:v>
                </c:pt>
                <c:pt idx="927">
                  <c:v>0.37080000000000002</c:v>
                </c:pt>
                <c:pt idx="928">
                  <c:v>0.37119999999999997</c:v>
                </c:pt>
                <c:pt idx="929">
                  <c:v>0.37159999999999993</c:v>
                </c:pt>
                <c:pt idx="930">
                  <c:v>0.372</c:v>
                </c:pt>
                <c:pt idx="931">
                  <c:v>0.37239999999999995</c:v>
                </c:pt>
                <c:pt idx="932">
                  <c:v>0.37280000000000002</c:v>
                </c:pt>
                <c:pt idx="933">
                  <c:v>0.37319999999999998</c:v>
                </c:pt>
                <c:pt idx="934">
                  <c:v>0.37359999999999993</c:v>
                </c:pt>
                <c:pt idx="935">
                  <c:v>0.374</c:v>
                </c:pt>
                <c:pt idx="936">
                  <c:v>0.37439999999999996</c:v>
                </c:pt>
                <c:pt idx="937">
                  <c:v>0.37480000000000002</c:v>
                </c:pt>
                <c:pt idx="938">
                  <c:v>0.37519999999999998</c:v>
                </c:pt>
                <c:pt idx="939">
                  <c:v>0.37559999999999993</c:v>
                </c:pt>
                <c:pt idx="940">
                  <c:v>0.376</c:v>
                </c:pt>
                <c:pt idx="941">
                  <c:v>0.37639999999999996</c:v>
                </c:pt>
                <c:pt idx="942">
                  <c:v>0.37680000000000002</c:v>
                </c:pt>
                <c:pt idx="943">
                  <c:v>0.37719999999999998</c:v>
                </c:pt>
                <c:pt idx="944">
                  <c:v>0.37759999999999994</c:v>
                </c:pt>
                <c:pt idx="945">
                  <c:v>0.378</c:v>
                </c:pt>
                <c:pt idx="946">
                  <c:v>0.37839999999999996</c:v>
                </c:pt>
                <c:pt idx="947">
                  <c:v>0.37880000000000003</c:v>
                </c:pt>
                <c:pt idx="948">
                  <c:v>0.37919999999999998</c:v>
                </c:pt>
                <c:pt idx="949">
                  <c:v>0.37959999999999994</c:v>
                </c:pt>
                <c:pt idx="950">
                  <c:v>0.38</c:v>
                </c:pt>
                <c:pt idx="951">
                  <c:v>0.38039999999999996</c:v>
                </c:pt>
                <c:pt idx="952">
                  <c:v>0.38080000000000003</c:v>
                </c:pt>
                <c:pt idx="953">
                  <c:v>0.38119999999999998</c:v>
                </c:pt>
                <c:pt idx="954">
                  <c:v>0.38159999999999994</c:v>
                </c:pt>
                <c:pt idx="955">
                  <c:v>0.38200000000000001</c:v>
                </c:pt>
                <c:pt idx="956">
                  <c:v>0.38239999999999996</c:v>
                </c:pt>
                <c:pt idx="957">
                  <c:v>0.38280000000000003</c:v>
                </c:pt>
                <c:pt idx="958">
                  <c:v>0.38319999999999999</c:v>
                </c:pt>
                <c:pt idx="959">
                  <c:v>0.38359999999999994</c:v>
                </c:pt>
                <c:pt idx="960">
                  <c:v>0.38400000000000001</c:v>
                </c:pt>
                <c:pt idx="961">
                  <c:v>0.38439999999999996</c:v>
                </c:pt>
                <c:pt idx="962">
                  <c:v>0.38480000000000003</c:v>
                </c:pt>
                <c:pt idx="963">
                  <c:v>0.38519999999999999</c:v>
                </c:pt>
                <c:pt idx="964">
                  <c:v>0.38559999999999994</c:v>
                </c:pt>
                <c:pt idx="965">
                  <c:v>0.38600000000000001</c:v>
                </c:pt>
                <c:pt idx="966">
                  <c:v>0.38639999999999997</c:v>
                </c:pt>
                <c:pt idx="967">
                  <c:v>0.38680000000000003</c:v>
                </c:pt>
                <c:pt idx="968">
                  <c:v>0.38719999999999999</c:v>
                </c:pt>
                <c:pt idx="969">
                  <c:v>0.38759999999999994</c:v>
                </c:pt>
                <c:pt idx="970">
                  <c:v>0.38800000000000001</c:v>
                </c:pt>
                <c:pt idx="971">
                  <c:v>0.38839999999999997</c:v>
                </c:pt>
                <c:pt idx="972">
                  <c:v>0.38880000000000003</c:v>
                </c:pt>
                <c:pt idx="973">
                  <c:v>0.38919999999999999</c:v>
                </c:pt>
                <c:pt idx="974">
                  <c:v>0.38959999999999995</c:v>
                </c:pt>
                <c:pt idx="975">
                  <c:v>0.39</c:v>
                </c:pt>
                <c:pt idx="976">
                  <c:v>0.39039999999999997</c:v>
                </c:pt>
                <c:pt idx="977">
                  <c:v>0.39079999999999993</c:v>
                </c:pt>
                <c:pt idx="978">
                  <c:v>0.39119999999999999</c:v>
                </c:pt>
                <c:pt idx="979">
                  <c:v>0.39159999999999995</c:v>
                </c:pt>
                <c:pt idx="980">
                  <c:v>0.39200000000000002</c:v>
                </c:pt>
                <c:pt idx="981">
                  <c:v>0.39239999999999997</c:v>
                </c:pt>
                <c:pt idx="982">
                  <c:v>0.39279999999999993</c:v>
                </c:pt>
                <c:pt idx="983">
                  <c:v>0.39319999999999999</c:v>
                </c:pt>
                <c:pt idx="984">
                  <c:v>0.39359999999999995</c:v>
                </c:pt>
                <c:pt idx="985">
                  <c:v>0.39400000000000002</c:v>
                </c:pt>
                <c:pt idx="986">
                  <c:v>0.39439999999999997</c:v>
                </c:pt>
                <c:pt idx="987">
                  <c:v>0.39479999999999993</c:v>
                </c:pt>
                <c:pt idx="988">
                  <c:v>0.3952</c:v>
                </c:pt>
                <c:pt idx="989">
                  <c:v>0.39559999999999995</c:v>
                </c:pt>
                <c:pt idx="990">
                  <c:v>0.39600000000000002</c:v>
                </c:pt>
                <c:pt idx="991">
                  <c:v>0.39639999999999997</c:v>
                </c:pt>
                <c:pt idx="992">
                  <c:v>0.39679999999999993</c:v>
                </c:pt>
                <c:pt idx="993">
                  <c:v>0.3972</c:v>
                </c:pt>
                <c:pt idx="994">
                  <c:v>0.39759999999999995</c:v>
                </c:pt>
                <c:pt idx="995">
                  <c:v>0.39800000000000002</c:v>
                </c:pt>
                <c:pt idx="996">
                  <c:v>0.39839999999999998</c:v>
                </c:pt>
                <c:pt idx="997">
                  <c:v>0.39879999999999993</c:v>
                </c:pt>
                <c:pt idx="998">
                  <c:v>0.3992</c:v>
                </c:pt>
                <c:pt idx="999">
                  <c:v>0.39959999999999996</c:v>
                </c:pt>
                <c:pt idx="1000">
                  <c:v>0.4</c:v>
                </c:pt>
                <c:pt idx="1001">
                  <c:v>0.40039999999999998</c:v>
                </c:pt>
                <c:pt idx="1002">
                  <c:v>0.40079999999999993</c:v>
                </c:pt>
                <c:pt idx="1003">
                  <c:v>0.4012</c:v>
                </c:pt>
                <c:pt idx="1004">
                  <c:v>0.40159999999999996</c:v>
                </c:pt>
                <c:pt idx="1005">
                  <c:v>0.40200000000000002</c:v>
                </c:pt>
                <c:pt idx="1006">
                  <c:v>0.40239999999999998</c:v>
                </c:pt>
                <c:pt idx="1007">
                  <c:v>0.40279999999999994</c:v>
                </c:pt>
                <c:pt idx="1008">
                  <c:v>0.4032</c:v>
                </c:pt>
                <c:pt idx="1009">
                  <c:v>0.40359999999999996</c:v>
                </c:pt>
                <c:pt idx="1010">
                  <c:v>0.40400000000000003</c:v>
                </c:pt>
                <c:pt idx="1011">
                  <c:v>0.40439999999999998</c:v>
                </c:pt>
                <c:pt idx="1012">
                  <c:v>0.40479999999999994</c:v>
                </c:pt>
                <c:pt idx="1013">
                  <c:v>0.4052</c:v>
                </c:pt>
                <c:pt idx="1014">
                  <c:v>0.40559999999999996</c:v>
                </c:pt>
                <c:pt idx="1015">
                  <c:v>0.40600000000000003</c:v>
                </c:pt>
                <c:pt idx="1016">
                  <c:v>0.40639999999999998</c:v>
                </c:pt>
                <c:pt idx="1017">
                  <c:v>0.40679999999999994</c:v>
                </c:pt>
                <c:pt idx="1018">
                  <c:v>0.40720000000000001</c:v>
                </c:pt>
                <c:pt idx="1019">
                  <c:v>0.40759999999999996</c:v>
                </c:pt>
                <c:pt idx="1020">
                  <c:v>0.40800000000000003</c:v>
                </c:pt>
                <c:pt idx="1021">
                  <c:v>0.40839999999999999</c:v>
                </c:pt>
                <c:pt idx="1022">
                  <c:v>0.40879999999999994</c:v>
                </c:pt>
                <c:pt idx="1023">
                  <c:v>0.40920000000000001</c:v>
                </c:pt>
                <c:pt idx="1024">
                  <c:v>0.40959999999999996</c:v>
                </c:pt>
                <c:pt idx="1025">
                  <c:v>0.41000000000000003</c:v>
                </c:pt>
                <c:pt idx="1026">
                  <c:v>0.41039999999999999</c:v>
                </c:pt>
                <c:pt idx="1027">
                  <c:v>0.41079999999999994</c:v>
                </c:pt>
                <c:pt idx="1028">
                  <c:v>0.41120000000000001</c:v>
                </c:pt>
                <c:pt idx="1029">
                  <c:v>0.41159999999999997</c:v>
                </c:pt>
                <c:pt idx="1030">
                  <c:v>0.41200000000000003</c:v>
                </c:pt>
                <c:pt idx="1031">
                  <c:v>0.41239999999999999</c:v>
                </c:pt>
                <c:pt idx="1032">
                  <c:v>0.41279999999999994</c:v>
                </c:pt>
                <c:pt idx="1033">
                  <c:v>0.41320000000000001</c:v>
                </c:pt>
                <c:pt idx="1034">
                  <c:v>0.41359999999999997</c:v>
                </c:pt>
                <c:pt idx="1035">
                  <c:v>0.41400000000000003</c:v>
                </c:pt>
                <c:pt idx="1036">
                  <c:v>0.41439999999999999</c:v>
                </c:pt>
                <c:pt idx="1037">
                  <c:v>0.41479999999999995</c:v>
                </c:pt>
                <c:pt idx="1038">
                  <c:v>0.41520000000000001</c:v>
                </c:pt>
                <c:pt idx="1039">
                  <c:v>0.41559999999999997</c:v>
                </c:pt>
                <c:pt idx="1040">
                  <c:v>0.41599999999999993</c:v>
                </c:pt>
                <c:pt idx="1041">
                  <c:v>0.41639999999999999</c:v>
                </c:pt>
                <c:pt idx="1042">
                  <c:v>0.41679999999999995</c:v>
                </c:pt>
                <c:pt idx="1043">
                  <c:v>0.41720000000000002</c:v>
                </c:pt>
                <c:pt idx="1044">
                  <c:v>0.41759999999999997</c:v>
                </c:pt>
                <c:pt idx="1045">
                  <c:v>0.41799999999999993</c:v>
                </c:pt>
                <c:pt idx="1046">
                  <c:v>0.41839999999999999</c:v>
                </c:pt>
                <c:pt idx="1047">
                  <c:v>0.41879999999999995</c:v>
                </c:pt>
                <c:pt idx="1048">
                  <c:v>0.41920000000000002</c:v>
                </c:pt>
                <c:pt idx="1049">
                  <c:v>0.41959999999999997</c:v>
                </c:pt>
                <c:pt idx="1050">
                  <c:v>0.41999999999999993</c:v>
                </c:pt>
                <c:pt idx="1051">
                  <c:v>0.4204</c:v>
                </c:pt>
                <c:pt idx="1052">
                  <c:v>0.42079999999999995</c:v>
                </c:pt>
                <c:pt idx="1053">
                  <c:v>0.42120000000000002</c:v>
                </c:pt>
                <c:pt idx="1054">
                  <c:v>0.42159999999999997</c:v>
                </c:pt>
                <c:pt idx="1055">
                  <c:v>0.42199999999999993</c:v>
                </c:pt>
                <c:pt idx="1056">
                  <c:v>0.4224</c:v>
                </c:pt>
                <c:pt idx="1057">
                  <c:v>0.42279999999999995</c:v>
                </c:pt>
                <c:pt idx="1058">
                  <c:v>0.42320000000000002</c:v>
                </c:pt>
                <c:pt idx="1059">
                  <c:v>0.42359999999999998</c:v>
                </c:pt>
                <c:pt idx="1060">
                  <c:v>0.42399999999999993</c:v>
                </c:pt>
                <c:pt idx="1061">
                  <c:v>0.4244</c:v>
                </c:pt>
                <c:pt idx="1062">
                  <c:v>0.42479999999999996</c:v>
                </c:pt>
                <c:pt idx="1063">
                  <c:v>0.42520000000000002</c:v>
                </c:pt>
                <c:pt idx="1064">
                  <c:v>0.42559999999999998</c:v>
                </c:pt>
                <c:pt idx="1065">
                  <c:v>0.42599999999999993</c:v>
                </c:pt>
                <c:pt idx="1066">
                  <c:v>0.4264</c:v>
                </c:pt>
                <c:pt idx="1067">
                  <c:v>0.42679999999999996</c:v>
                </c:pt>
                <c:pt idx="1068">
                  <c:v>0.42720000000000002</c:v>
                </c:pt>
                <c:pt idx="1069">
                  <c:v>0.42759999999999998</c:v>
                </c:pt>
                <c:pt idx="1070">
                  <c:v>0.42799999999999994</c:v>
                </c:pt>
                <c:pt idx="1071">
                  <c:v>0.4284</c:v>
                </c:pt>
                <c:pt idx="1072">
                  <c:v>0.42879999999999996</c:v>
                </c:pt>
                <c:pt idx="1073">
                  <c:v>0.42920000000000003</c:v>
                </c:pt>
                <c:pt idx="1074">
                  <c:v>0.42959999999999998</c:v>
                </c:pt>
                <c:pt idx="1075">
                  <c:v>0.42999999999999994</c:v>
                </c:pt>
                <c:pt idx="1076">
                  <c:v>0.4304</c:v>
                </c:pt>
                <c:pt idx="1077">
                  <c:v>0.43079999999999996</c:v>
                </c:pt>
                <c:pt idx="1078">
                  <c:v>0.43120000000000003</c:v>
                </c:pt>
                <c:pt idx="1079">
                  <c:v>0.43159999999999998</c:v>
                </c:pt>
                <c:pt idx="1080">
                  <c:v>0.43199999999999994</c:v>
                </c:pt>
                <c:pt idx="1081">
                  <c:v>0.43240000000000001</c:v>
                </c:pt>
                <c:pt idx="1082">
                  <c:v>0.43279999999999996</c:v>
                </c:pt>
                <c:pt idx="1083">
                  <c:v>0.43320000000000003</c:v>
                </c:pt>
                <c:pt idx="1084">
                  <c:v>0.43359999999999999</c:v>
                </c:pt>
                <c:pt idx="1085">
                  <c:v>0.43399999999999994</c:v>
                </c:pt>
                <c:pt idx="1086">
                  <c:v>0.43440000000000001</c:v>
                </c:pt>
                <c:pt idx="1087">
                  <c:v>0.43479999999999996</c:v>
                </c:pt>
                <c:pt idx="1088">
                  <c:v>0.43520000000000003</c:v>
                </c:pt>
                <c:pt idx="1089">
                  <c:v>0.43559999999999999</c:v>
                </c:pt>
                <c:pt idx="1090">
                  <c:v>0.43599999999999994</c:v>
                </c:pt>
                <c:pt idx="1091">
                  <c:v>0.43640000000000001</c:v>
                </c:pt>
                <c:pt idx="1092">
                  <c:v>0.43679999999999997</c:v>
                </c:pt>
                <c:pt idx="1093">
                  <c:v>0.43720000000000003</c:v>
                </c:pt>
                <c:pt idx="1094">
                  <c:v>0.43759999999999999</c:v>
                </c:pt>
                <c:pt idx="1095">
                  <c:v>0.43799999999999994</c:v>
                </c:pt>
                <c:pt idx="1096">
                  <c:v>0.43840000000000001</c:v>
                </c:pt>
                <c:pt idx="1097">
                  <c:v>0.43879999999999997</c:v>
                </c:pt>
                <c:pt idx="1098">
                  <c:v>0.43920000000000003</c:v>
                </c:pt>
                <c:pt idx="1099">
                  <c:v>0.43959999999999999</c:v>
                </c:pt>
                <c:pt idx="1100">
                  <c:v>0.43999999999999995</c:v>
                </c:pt>
                <c:pt idx="1101">
                  <c:v>0.44040000000000001</c:v>
                </c:pt>
                <c:pt idx="1102">
                  <c:v>0.44079999999999997</c:v>
                </c:pt>
                <c:pt idx="1103">
                  <c:v>0.44119999999999993</c:v>
                </c:pt>
                <c:pt idx="1104">
                  <c:v>0.44159999999999999</c:v>
                </c:pt>
                <c:pt idx="1105">
                  <c:v>0.44199999999999995</c:v>
                </c:pt>
                <c:pt idx="1106">
                  <c:v>0.44240000000000002</c:v>
                </c:pt>
                <c:pt idx="1107">
                  <c:v>0.44279999999999997</c:v>
                </c:pt>
                <c:pt idx="1108">
                  <c:v>0.44319999999999993</c:v>
                </c:pt>
                <c:pt idx="1109">
                  <c:v>0.44359999999999999</c:v>
                </c:pt>
                <c:pt idx="1110">
                  <c:v>0.44399999999999995</c:v>
                </c:pt>
                <c:pt idx="1111">
                  <c:v>0.44440000000000002</c:v>
                </c:pt>
                <c:pt idx="1112">
                  <c:v>0.44479999999999997</c:v>
                </c:pt>
                <c:pt idx="1113">
                  <c:v>0.44519999999999993</c:v>
                </c:pt>
                <c:pt idx="1114">
                  <c:v>0.4456</c:v>
                </c:pt>
                <c:pt idx="1115">
                  <c:v>0.44599999999999995</c:v>
                </c:pt>
                <c:pt idx="1116">
                  <c:v>0.44640000000000002</c:v>
                </c:pt>
                <c:pt idx="1117">
                  <c:v>0.44679999999999997</c:v>
                </c:pt>
                <c:pt idx="1118">
                  <c:v>0.44719999999999993</c:v>
                </c:pt>
                <c:pt idx="1119">
                  <c:v>0.4476</c:v>
                </c:pt>
                <c:pt idx="1120">
                  <c:v>0.44799999999999995</c:v>
                </c:pt>
                <c:pt idx="1121">
                  <c:v>0.44840000000000002</c:v>
                </c:pt>
                <c:pt idx="1122">
                  <c:v>0.44879999999999998</c:v>
                </c:pt>
                <c:pt idx="1123">
                  <c:v>0.44919999999999993</c:v>
                </c:pt>
                <c:pt idx="1124">
                  <c:v>0.4496</c:v>
                </c:pt>
                <c:pt idx="1125">
                  <c:v>0.44999999999999996</c:v>
                </c:pt>
                <c:pt idx="1126">
                  <c:v>0.45040000000000002</c:v>
                </c:pt>
                <c:pt idx="1127">
                  <c:v>0.45079999999999998</c:v>
                </c:pt>
                <c:pt idx="1128">
                  <c:v>0.45119999999999993</c:v>
                </c:pt>
                <c:pt idx="1129">
                  <c:v>0.4516</c:v>
                </c:pt>
                <c:pt idx="1130">
                  <c:v>0.45199999999999996</c:v>
                </c:pt>
                <c:pt idx="1131">
                  <c:v>0.45240000000000002</c:v>
                </c:pt>
                <c:pt idx="1132">
                  <c:v>0.45279999999999998</c:v>
                </c:pt>
                <c:pt idx="1133">
                  <c:v>0.45319999999999994</c:v>
                </c:pt>
                <c:pt idx="1134">
                  <c:v>0.4536</c:v>
                </c:pt>
                <c:pt idx="1135">
                  <c:v>0.45399999999999996</c:v>
                </c:pt>
                <c:pt idx="1136">
                  <c:v>0.45440000000000003</c:v>
                </c:pt>
                <c:pt idx="1137">
                  <c:v>0.45479999999999998</c:v>
                </c:pt>
                <c:pt idx="1138">
                  <c:v>0.45519999999999994</c:v>
                </c:pt>
                <c:pt idx="1139">
                  <c:v>0.4556</c:v>
                </c:pt>
                <c:pt idx="1140">
                  <c:v>0.45599999999999996</c:v>
                </c:pt>
                <c:pt idx="1141">
                  <c:v>0.45640000000000003</c:v>
                </c:pt>
                <c:pt idx="1142">
                  <c:v>0.45679999999999998</c:v>
                </c:pt>
                <c:pt idx="1143">
                  <c:v>0.45719999999999994</c:v>
                </c:pt>
                <c:pt idx="1144">
                  <c:v>0.45760000000000001</c:v>
                </c:pt>
                <c:pt idx="1145">
                  <c:v>0.45799999999999996</c:v>
                </c:pt>
                <c:pt idx="1146">
                  <c:v>0.45840000000000003</c:v>
                </c:pt>
                <c:pt idx="1147">
                  <c:v>0.45879999999999999</c:v>
                </c:pt>
                <c:pt idx="1148">
                  <c:v>0.45919999999999994</c:v>
                </c:pt>
                <c:pt idx="1149">
                  <c:v>0.45960000000000001</c:v>
                </c:pt>
                <c:pt idx="1150">
                  <c:v>0.45999999999999996</c:v>
                </c:pt>
                <c:pt idx="1151">
                  <c:v>0.46040000000000003</c:v>
                </c:pt>
                <c:pt idx="1152">
                  <c:v>0.46079999999999999</c:v>
                </c:pt>
                <c:pt idx="1153">
                  <c:v>0.46119999999999994</c:v>
                </c:pt>
                <c:pt idx="1154">
                  <c:v>0.46160000000000001</c:v>
                </c:pt>
                <c:pt idx="1155">
                  <c:v>0.46199999999999997</c:v>
                </c:pt>
                <c:pt idx="1156">
                  <c:v>0.46240000000000003</c:v>
                </c:pt>
                <c:pt idx="1157">
                  <c:v>0.46279999999999999</c:v>
                </c:pt>
                <c:pt idx="1158">
                  <c:v>0.46319999999999995</c:v>
                </c:pt>
                <c:pt idx="1159">
                  <c:v>0.46360000000000001</c:v>
                </c:pt>
                <c:pt idx="1160">
                  <c:v>0.46399999999999997</c:v>
                </c:pt>
                <c:pt idx="1161">
                  <c:v>0.46439999999999992</c:v>
                </c:pt>
                <c:pt idx="1162">
                  <c:v>0.46479999999999999</c:v>
                </c:pt>
                <c:pt idx="1163">
                  <c:v>0.46519999999999995</c:v>
                </c:pt>
                <c:pt idx="1164">
                  <c:v>0.46560000000000001</c:v>
                </c:pt>
                <c:pt idx="1165">
                  <c:v>0.46599999999999997</c:v>
                </c:pt>
                <c:pt idx="1166">
                  <c:v>0.46639999999999993</c:v>
                </c:pt>
                <c:pt idx="1167">
                  <c:v>0.46679999999999999</c:v>
                </c:pt>
                <c:pt idx="1168">
                  <c:v>0.46719999999999995</c:v>
                </c:pt>
                <c:pt idx="1169">
                  <c:v>0.46760000000000002</c:v>
                </c:pt>
                <c:pt idx="1170">
                  <c:v>0.46799999999999997</c:v>
                </c:pt>
                <c:pt idx="1171">
                  <c:v>0.46839999999999993</c:v>
                </c:pt>
                <c:pt idx="1172">
                  <c:v>0.46879999999999999</c:v>
                </c:pt>
                <c:pt idx="1173">
                  <c:v>0.46919999999999995</c:v>
                </c:pt>
                <c:pt idx="1174">
                  <c:v>0.46960000000000002</c:v>
                </c:pt>
                <c:pt idx="1175">
                  <c:v>0.47</c:v>
                </c:pt>
                <c:pt idx="1176">
                  <c:v>0.47039999999999993</c:v>
                </c:pt>
                <c:pt idx="1177">
                  <c:v>0.4708</c:v>
                </c:pt>
                <c:pt idx="1178">
                  <c:v>0.47119999999999995</c:v>
                </c:pt>
                <c:pt idx="1179">
                  <c:v>0.47160000000000002</c:v>
                </c:pt>
                <c:pt idx="1180">
                  <c:v>0.47199999999999998</c:v>
                </c:pt>
                <c:pt idx="1181">
                  <c:v>0.47239999999999993</c:v>
                </c:pt>
                <c:pt idx="1182">
                  <c:v>0.4728</c:v>
                </c:pt>
                <c:pt idx="1183">
                  <c:v>0.47319999999999995</c:v>
                </c:pt>
                <c:pt idx="1184">
                  <c:v>0.47360000000000002</c:v>
                </c:pt>
                <c:pt idx="1185">
                  <c:v>0.47399999999999998</c:v>
                </c:pt>
                <c:pt idx="1186">
                  <c:v>0.47439999999999993</c:v>
                </c:pt>
                <c:pt idx="1187">
                  <c:v>0.4748</c:v>
                </c:pt>
                <c:pt idx="1188">
                  <c:v>0.47519999999999996</c:v>
                </c:pt>
                <c:pt idx="1189">
                  <c:v>0.47560000000000002</c:v>
                </c:pt>
                <c:pt idx="1190">
                  <c:v>0.47599999999999998</c:v>
                </c:pt>
                <c:pt idx="1191">
                  <c:v>0.47639999999999993</c:v>
                </c:pt>
                <c:pt idx="1192">
                  <c:v>0.4768</c:v>
                </c:pt>
                <c:pt idx="1193">
                  <c:v>0.47719999999999996</c:v>
                </c:pt>
                <c:pt idx="1194">
                  <c:v>0.47760000000000002</c:v>
                </c:pt>
                <c:pt idx="1195">
                  <c:v>0.47799999999999998</c:v>
                </c:pt>
                <c:pt idx="1196">
                  <c:v>0.47839999999999994</c:v>
                </c:pt>
                <c:pt idx="1197">
                  <c:v>0.4788</c:v>
                </c:pt>
                <c:pt idx="1198">
                  <c:v>0.47919999999999996</c:v>
                </c:pt>
                <c:pt idx="1199">
                  <c:v>0.47960000000000003</c:v>
                </c:pt>
                <c:pt idx="1200">
                  <c:v>0.48</c:v>
                </c:pt>
                <c:pt idx="1201">
                  <c:v>0.48039999999999994</c:v>
                </c:pt>
                <c:pt idx="1202">
                  <c:v>0.48080000000000001</c:v>
                </c:pt>
                <c:pt idx="1203">
                  <c:v>0.48119999999999996</c:v>
                </c:pt>
                <c:pt idx="1204">
                  <c:v>0.48160000000000003</c:v>
                </c:pt>
                <c:pt idx="1205">
                  <c:v>0.48199999999999998</c:v>
                </c:pt>
                <c:pt idx="1206">
                  <c:v>0.48239999999999994</c:v>
                </c:pt>
                <c:pt idx="1207">
                  <c:v>0.48280000000000001</c:v>
                </c:pt>
                <c:pt idx="1208">
                  <c:v>0.48319999999999996</c:v>
                </c:pt>
                <c:pt idx="1209">
                  <c:v>0.48360000000000003</c:v>
                </c:pt>
                <c:pt idx="1210">
                  <c:v>0.48399999999999999</c:v>
                </c:pt>
                <c:pt idx="1211">
                  <c:v>0.48439999999999994</c:v>
                </c:pt>
                <c:pt idx="1212">
                  <c:v>0.48480000000000001</c:v>
                </c:pt>
                <c:pt idx="1213">
                  <c:v>0.48519999999999996</c:v>
                </c:pt>
                <c:pt idx="1214">
                  <c:v>0.48560000000000003</c:v>
                </c:pt>
                <c:pt idx="1215">
                  <c:v>0.48599999999999999</c:v>
                </c:pt>
                <c:pt idx="1216">
                  <c:v>0.48639999999999994</c:v>
                </c:pt>
                <c:pt idx="1217">
                  <c:v>0.48680000000000001</c:v>
                </c:pt>
                <c:pt idx="1218">
                  <c:v>0.48719999999999997</c:v>
                </c:pt>
                <c:pt idx="1219">
                  <c:v>0.48760000000000003</c:v>
                </c:pt>
                <c:pt idx="1220">
                  <c:v>0.48799999999999999</c:v>
                </c:pt>
                <c:pt idx="1221">
                  <c:v>0.48839999999999995</c:v>
                </c:pt>
                <c:pt idx="1222">
                  <c:v>0.48880000000000001</c:v>
                </c:pt>
                <c:pt idx="1223">
                  <c:v>0.48919999999999997</c:v>
                </c:pt>
                <c:pt idx="1224">
                  <c:v>0.48959999999999992</c:v>
                </c:pt>
                <c:pt idx="1225">
                  <c:v>0.49</c:v>
                </c:pt>
                <c:pt idx="1226">
                  <c:v>0.49039999999999995</c:v>
                </c:pt>
                <c:pt idx="1227">
                  <c:v>0.49080000000000001</c:v>
                </c:pt>
                <c:pt idx="1228">
                  <c:v>0.49119999999999997</c:v>
                </c:pt>
                <c:pt idx="1229">
                  <c:v>0.49159999999999993</c:v>
                </c:pt>
                <c:pt idx="1230">
                  <c:v>0.49199999999999999</c:v>
                </c:pt>
                <c:pt idx="1231">
                  <c:v>0.49239999999999995</c:v>
                </c:pt>
                <c:pt idx="1232">
                  <c:v>0.49280000000000002</c:v>
                </c:pt>
                <c:pt idx="1233">
                  <c:v>0.49319999999999997</c:v>
                </c:pt>
                <c:pt idx="1234">
                  <c:v>0.49359999999999993</c:v>
                </c:pt>
                <c:pt idx="1235">
                  <c:v>0.49399999999999999</c:v>
                </c:pt>
                <c:pt idx="1236">
                  <c:v>0.49439999999999995</c:v>
                </c:pt>
                <c:pt idx="1237">
                  <c:v>0.49480000000000002</c:v>
                </c:pt>
                <c:pt idx="1238">
                  <c:v>0.49519999999999997</c:v>
                </c:pt>
                <c:pt idx="1239">
                  <c:v>0.49559999999999993</c:v>
                </c:pt>
                <c:pt idx="1240">
                  <c:v>0.496</c:v>
                </c:pt>
                <c:pt idx="1241">
                  <c:v>0.49639999999999995</c:v>
                </c:pt>
                <c:pt idx="1242">
                  <c:v>0.49680000000000002</c:v>
                </c:pt>
                <c:pt idx="1243">
                  <c:v>0.49719999999999998</c:v>
                </c:pt>
                <c:pt idx="1244">
                  <c:v>0.49759999999999993</c:v>
                </c:pt>
                <c:pt idx="1245">
                  <c:v>0.498</c:v>
                </c:pt>
                <c:pt idx="1246">
                  <c:v>0.49839999999999995</c:v>
                </c:pt>
                <c:pt idx="1247">
                  <c:v>0.49880000000000002</c:v>
                </c:pt>
                <c:pt idx="1248">
                  <c:v>0.49919999999999998</c:v>
                </c:pt>
                <c:pt idx="1249">
                  <c:v>0.49959999999999993</c:v>
                </c:pt>
                <c:pt idx="1250">
                  <c:v>0.5</c:v>
                </c:pt>
                <c:pt idx="1251">
                  <c:v>0.50039999999999996</c:v>
                </c:pt>
                <c:pt idx="1252">
                  <c:v>0.50080000000000002</c:v>
                </c:pt>
                <c:pt idx="1253">
                  <c:v>0.50119999999999998</c:v>
                </c:pt>
                <c:pt idx="1254">
                  <c:v>0.50159999999999993</c:v>
                </c:pt>
                <c:pt idx="1255">
                  <c:v>0.502</c:v>
                </c:pt>
                <c:pt idx="1256">
                  <c:v>0.50239999999999996</c:v>
                </c:pt>
                <c:pt idx="1257">
                  <c:v>0.50280000000000002</c:v>
                </c:pt>
                <c:pt idx="1258">
                  <c:v>0.50319999999999998</c:v>
                </c:pt>
                <c:pt idx="1259">
                  <c:v>0.50359999999999994</c:v>
                </c:pt>
                <c:pt idx="1260">
                  <c:v>0.504</c:v>
                </c:pt>
                <c:pt idx="1261">
                  <c:v>0.50439999999999996</c:v>
                </c:pt>
                <c:pt idx="1262">
                  <c:v>0.50480000000000003</c:v>
                </c:pt>
                <c:pt idx="1263">
                  <c:v>0.50519999999999998</c:v>
                </c:pt>
                <c:pt idx="1264">
                  <c:v>0.50559999999999994</c:v>
                </c:pt>
                <c:pt idx="1265">
                  <c:v>0.50600000000000001</c:v>
                </c:pt>
                <c:pt idx="1266">
                  <c:v>0.50639999999999996</c:v>
                </c:pt>
                <c:pt idx="1267">
                  <c:v>0.50680000000000003</c:v>
                </c:pt>
                <c:pt idx="1268">
                  <c:v>0.50719999999999998</c:v>
                </c:pt>
                <c:pt idx="1269">
                  <c:v>0.50759999999999994</c:v>
                </c:pt>
                <c:pt idx="1270">
                  <c:v>0.50800000000000001</c:v>
                </c:pt>
                <c:pt idx="1271">
                  <c:v>0.50839999999999996</c:v>
                </c:pt>
                <c:pt idx="1272">
                  <c:v>0.50880000000000003</c:v>
                </c:pt>
                <c:pt idx="1273">
                  <c:v>0.50919999999999999</c:v>
                </c:pt>
                <c:pt idx="1274">
                  <c:v>0.50959999999999994</c:v>
                </c:pt>
                <c:pt idx="1275">
                  <c:v>0.51</c:v>
                </c:pt>
                <c:pt idx="1276">
                  <c:v>0.51039999999999996</c:v>
                </c:pt>
                <c:pt idx="1277">
                  <c:v>0.51080000000000003</c:v>
                </c:pt>
                <c:pt idx="1278">
                  <c:v>0.51119999999999999</c:v>
                </c:pt>
                <c:pt idx="1279">
                  <c:v>0.51159999999999994</c:v>
                </c:pt>
                <c:pt idx="1280">
                  <c:v>0.51200000000000001</c:v>
                </c:pt>
                <c:pt idx="1281">
                  <c:v>0.51239999999999997</c:v>
                </c:pt>
                <c:pt idx="1282">
                  <c:v>0.51280000000000003</c:v>
                </c:pt>
                <c:pt idx="1283">
                  <c:v>0.51319999999999999</c:v>
                </c:pt>
                <c:pt idx="1284">
                  <c:v>0.51359999999999995</c:v>
                </c:pt>
                <c:pt idx="1285">
                  <c:v>0.51400000000000001</c:v>
                </c:pt>
                <c:pt idx="1286">
                  <c:v>0.51439999999999997</c:v>
                </c:pt>
                <c:pt idx="1287">
                  <c:v>0.51479999999999992</c:v>
                </c:pt>
                <c:pt idx="1288">
                  <c:v>0.51519999999999999</c:v>
                </c:pt>
                <c:pt idx="1289">
                  <c:v>0.51559999999999995</c:v>
                </c:pt>
                <c:pt idx="1290">
                  <c:v>0.51600000000000001</c:v>
                </c:pt>
                <c:pt idx="1291">
                  <c:v>0.51639999999999997</c:v>
                </c:pt>
                <c:pt idx="1292">
                  <c:v>0.51679999999999993</c:v>
                </c:pt>
                <c:pt idx="1293">
                  <c:v>0.51719999999999999</c:v>
                </c:pt>
                <c:pt idx="1294">
                  <c:v>0.51759999999999995</c:v>
                </c:pt>
                <c:pt idx="1295">
                  <c:v>0.51800000000000002</c:v>
                </c:pt>
                <c:pt idx="1296">
                  <c:v>0.51839999999999997</c:v>
                </c:pt>
                <c:pt idx="1297">
                  <c:v>0.51879999999999993</c:v>
                </c:pt>
                <c:pt idx="1298">
                  <c:v>0.51919999999999999</c:v>
                </c:pt>
                <c:pt idx="1299">
                  <c:v>0.51959999999999995</c:v>
                </c:pt>
                <c:pt idx="1300">
                  <c:v>0.52</c:v>
                </c:pt>
                <c:pt idx="1301">
                  <c:v>0.52039999999999997</c:v>
                </c:pt>
                <c:pt idx="1302">
                  <c:v>0.52079999999999993</c:v>
                </c:pt>
                <c:pt idx="1303">
                  <c:v>0.5212</c:v>
                </c:pt>
                <c:pt idx="1304">
                  <c:v>0.52159999999999995</c:v>
                </c:pt>
                <c:pt idx="1305">
                  <c:v>0.52200000000000002</c:v>
                </c:pt>
                <c:pt idx="1306">
                  <c:v>0.52239999999999998</c:v>
                </c:pt>
                <c:pt idx="1307">
                  <c:v>0.52279999999999993</c:v>
                </c:pt>
                <c:pt idx="1308">
                  <c:v>0.5232</c:v>
                </c:pt>
                <c:pt idx="1309">
                  <c:v>0.52359999999999995</c:v>
                </c:pt>
                <c:pt idx="1310">
                  <c:v>0.52400000000000002</c:v>
                </c:pt>
                <c:pt idx="1311">
                  <c:v>0.52439999999999998</c:v>
                </c:pt>
                <c:pt idx="1312">
                  <c:v>0.52479999999999993</c:v>
                </c:pt>
                <c:pt idx="1313">
                  <c:v>0.5252</c:v>
                </c:pt>
                <c:pt idx="1314">
                  <c:v>0.52559999999999996</c:v>
                </c:pt>
                <c:pt idx="1315">
                  <c:v>0.52600000000000002</c:v>
                </c:pt>
                <c:pt idx="1316">
                  <c:v>0.52639999999999998</c:v>
                </c:pt>
                <c:pt idx="1317">
                  <c:v>0.52679999999999993</c:v>
                </c:pt>
                <c:pt idx="1318">
                  <c:v>0.5272</c:v>
                </c:pt>
                <c:pt idx="1319">
                  <c:v>0.52759999999999996</c:v>
                </c:pt>
                <c:pt idx="1320">
                  <c:v>0.52800000000000002</c:v>
                </c:pt>
                <c:pt idx="1321">
                  <c:v>0.52839999999999998</c:v>
                </c:pt>
                <c:pt idx="1322">
                  <c:v>0.52879999999999994</c:v>
                </c:pt>
                <c:pt idx="1323">
                  <c:v>0.5292</c:v>
                </c:pt>
                <c:pt idx="1324">
                  <c:v>0.52959999999999996</c:v>
                </c:pt>
                <c:pt idx="1325">
                  <c:v>0.53</c:v>
                </c:pt>
                <c:pt idx="1326">
                  <c:v>0.53039999999999998</c:v>
                </c:pt>
                <c:pt idx="1327">
                  <c:v>0.53079999999999994</c:v>
                </c:pt>
                <c:pt idx="1328">
                  <c:v>0.53120000000000001</c:v>
                </c:pt>
                <c:pt idx="1329">
                  <c:v>0.53159999999999996</c:v>
                </c:pt>
                <c:pt idx="1330">
                  <c:v>0.53200000000000003</c:v>
                </c:pt>
                <c:pt idx="1331">
                  <c:v>0.53239999999999998</c:v>
                </c:pt>
                <c:pt idx="1332">
                  <c:v>0.53279999999999994</c:v>
                </c:pt>
                <c:pt idx="1333">
                  <c:v>0.53320000000000001</c:v>
                </c:pt>
                <c:pt idx="1334">
                  <c:v>0.53359999999999996</c:v>
                </c:pt>
                <c:pt idx="1335">
                  <c:v>0.53400000000000003</c:v>
                </c:pt>
                <c:pt idx="1336">
                  <c:v>0.53439999999999999</c:v>
                </c:pt>
                <c:pt idx="1337">
                  <c:v>0.53479999999999994</c:v>
                </c:pt>
                <c:pt idx="1338">
                  <c:v>0.53520000000000001</c:v>
                </c:pt>
                <c:pt idx="1339">
                  <c:v>0.53559999999999997</c:v>
                </c:pt>
                <c:pt idx="1340">
                  <c:v>0.53600000000000003</c:v>
                </c:pt>
                <c:pt idx="1341">
                  <c:v>0.53639999999999999</c:v>
                </c:pt>
                <c:pt idx="1342">
                  <c:v>0.53679999999999994</c:v>
                </c:pt>
                <c:pt idx="1343">
                  <c:v>0.53720000000000001</c:v>
                </c:pt>
                <c:pt idx="1344">
                  <c:v>0.53759999999999997</c:v>
                </c:pt>
                <c:pt idx="1345">
                  <c:v>0.53800000000000003</c:v>
                </c:pt>
                <c:pt idx="1346">
                  <c:v>0.53839999999999999</c:v>
                </c:pt>
                <c:pt idx="1347">
                  <c:v>0.53879999999999995</c:v>
                </c:pt>
                <c:pt idx="1348">
                  <c:v>0.53920000000000001</c:v>
                </c:pt>
                <c:pt idx="1349">
                  <c:v>0.53959999999999997</c:v>
                </c:pt>
                <c:pt idx="1350">
                  <c:v>0.53999999999999992</c:v>
                </c:pt>
                <c:pt idx="1351">
                  <c:v>0.54039999999999999</c:v>
                </c:pt>
                <c:pt idx="1352">
                  <c:v>0.54079999999999995</c:v>
                </c:pt>
                <c:pt idx="1353">
                  <c:v>0.54120000000000001</c:v>
                </c:pt>
                <c:pt idx="1354">
                  <c:v>0.54159999999999997</c:v>
                </c:pt>
                <c:pt idx="1355">
                  <c:v>0.54199999999999993</c:v>
                </c:pt>
                <c:pt idx="1356">
                  <c:v>0.54239999999999999</c:v>
                </c:pt>
                <c:pt idx="1357">
                  <c:v>0.54279999999999995</c:v>
                </c:pt>
                <c:pt idx="1358">
                  <c:v>0.54320000000000002</c:v>
                </c:pt>
                <c:pt idx="1359">
                  <c:v>0.54359999999999997</c:v>
                </c:pt>
                <c:pt idx="1360">
                  <c:v>0.54399999999999993</c:v>
                </c:pt>
                <c:pt idx="1361">
                  <c:v>0.5444</c:v>
                </c:pt>
                <c:pt idx="1362">
                  <c:v>0.54479999999999995</c:v>
                </c:pt>
                <c:pt idx="1363">
                  <c:v>0.54520000000000002</c:v>
                </c:pt>
                <c:pt idx="1364">
                  <c:v>0.54559999999999997</c:v>
                </c:pt>
                <c:pt idx="1365">
                  <c:v>0.54599999999999993</c:v>
                </c:pt>
                <c:pt idx="1366">
                  <c:v>0.5464</c:v>
                </c:pt>
                <c:pt idx="1367">
                  <c:v>0.54679999999999995</c:v>
                </c:pt>
                <c:pt idx="1368">
                  <c:v>0.54720000000000002</c:v>
                </c:pt>
                <c:pt idx="1369">
                  <c:v>0.54759999999999998</c:v>
                </c:pt>
                <c:pt idx="1370">
                  <c:v>0.54799999999999993</c:v>
                </c:pt>
                <c:pt idx="1371">
                  <c:v>0.5484</c:v>
                </c:pt>
                <c:pt idx="1372">
                  <c:v>0.54879999999999995</c:v>
                </c:pt>
                <c:pt idx="1373">
                  <c:v>0.54920000000000002</c:v>
                </c:pt>
                <c:pt idx="1374">
                  <c:v>0.54959999999999998</c:v>
                </c:pt>
                <c:pt idx="1375">
                  <c:v>0.54999999999999993</c:v>
                </c:pt>
                <c:pt idx="1376">
                  <c:v>0.5504</c:v>
                </c:pt>
                <c:pt idx="1377">
                  <c:v>0.55079999999999996</c:v>
                </c:pt>
                <c:pt idx="1378">
                  <c:v>0.55120000000000002</c:v>
                </c:pt>
                <c:pt idx="1379">
                  <c:v>0.55159999999999998</c:v>
                </c:pt>
                <c:pt idx="1380">
                  <c:v>0.55199999999999994</c:v>
                </c:pt>
                <c:pt idx="1381">
                  <c:v>0.5524</c:v>
                </c:pt>
                <c:pt idx="1382">
                  <c:v>0.55279999999999996</c:v>
                </c:pt>
                <c:pt idx="1383">
                  <c:v>0.55320000000000003</c:v>
                </c:pt>
                <c:pt idx="1384">
                  <c:v>0.55359999999999998</c:v>
                </c:pt>
                <c:pt idx="1385">
                  <c:v>0.55399999999999994</c:v>
                </c:pt>
                <c:pt idx="1386">
                  <c:v>0.5544</c:v>
                </c:pt>
                <c:pt idx="1387">
                  <c:v>0.55479999999999996</c:v>
                </c:pt>
                <c:pt idx="1388">
                  <c:v>0.55520000000000003</c:v>
                </c:pt>
                <c:pt idx="1389">
                  <c:v>0.55559999999999998</c:v>
                </c:pt>
                <c:pt idx="1390">
                  <c:v>0.55599999999999994</c:v>
                </c:pt>
                <c:pt idx="1391">
                  <c:v>0.55640000000000001</c:v>
                </c:pt>
                <c:pt idx="1392">
                  <c:v>0.55679999999999996</c:v>
                </c:pt>
                <c:pt idx="1393">
                  <c:v>0.55720000000000003</c:v>
                </c:pt>
                <c:pt idx="1394">
                  <c:v>0.55759999999999998</c:v>
                </c:pt>
                <c:pt idx="1395">
                  <c:v>0.55799999999999994</c:v>
                </c:pt>
                <c:pt idx="1396">
                  <c:v>0.55840000000000001</c:v>
                </c:pt>
                <c:pt idx="1397">
                  <c:v>0.55879999999999996</c:v>
                </c:pt>
                <c:pt idx="1398">
                  <c:v>0.55920000000000003</c:v>
                </c:pt>
                <c:pt idx="1399">
                  <c:v>0.55959999999999999</c:v>
                </c:pt>
                <c:pt idx="1400">
                  <c:v>0.55999999999999994</c:v>
                </c:pt>
                <c:pt idx="1401">
                  <c:v>0.56040000000000001</c:v>
                </c:pt>
                <c:pt idx="1402">
                  <c:v>0.56079999999999997</c:v>
                </c:pt>
                <c:pt idx="1403">
                  <c:v>0.56120000000000003</c:v>
                </c:pt>
                <c:pt idx="1404">
                  <c:v>0.56159999999999999</c:v>
                </c:pt>
                <c:pt idx="1405">
                  <c:v>0.56199999999999994</c:v>
                </c:pt>
                <c:pt idx="1406">
                  <c:v>0.56240000000000001</c:v>
                </c:pt>
                <c:pt idx="1407">
                  <c:v>0.56279999999999997</c:v>
                </c:pt>
                <c:pt idx="1408">
                  <c:v>0.56320000000000003</c:v>
                </c:pt>
                <c:pt idx="1409">
                  <c:v>0.56359999999999999</c:v>
                </c:pt>
                <c:pt idx="1410">
                  <c:v>0.56399999999999995</c:v>
                </c:pt>
                <c:pt idx="1411">
                  <c:v>0.56440000000000001</c:v>
                </c:pt>
                <c:pt idx="1412">
                  <c:v>0.56479999999999997</c:v>
                </c:pt>
                <c:pt idx="1413">
                  <c:v>0.56519999999999992</c:v>
                </c:pt>
                <c:pt idx="1414">
                  <c:v>0.56559999999999999</c:v>
                </c:pt>
                <c:pt idx="1415">
                  <c:v>0.56599999999999995</c:v>
                </c:pt>
                <c:pt idx="1416">
                  <c:v>0.56640000000000001</c:v>
                </c:pt>
                <c:pt idx="1417">
                  <c:v>0.56679999999999997</c:v>
                </c:pt>
                <c:pt idx="1418">
                  <c:v>0.56719999999999993</c:v>
                </c:pt>
                <c:pt idx="1419">
                  <c:v>0.56759999999999999</c:v>
                </c:pt>
                <c:pt idx="1420">
                  <c:v>0.56799999999999995</c:v>
                </c:pt>
                <c:pt idx="1421">
                  <c:v>0.56840000000000002</c:v>
                </c:pt>
                <c:pt idx="1422">
                  <c:v>0.56879999999999997</c:v>
                </c:pt>
                <c:pt idx="1423">
                  <c:v>0.56919999999999993</c:v>
                </c:pt>
                <c:pt idx="1424">
                  <c:v>0.5696</c:v>
                </c:pt>
                <c:pt idx="1425">
                  <c:v>0.56999999999999995</c:v>
                </c:pt>
                <c:pt idx="1426">
                  <c:v>0.57040000000000002</c:v>
                </c:pt>
                <c:pt idx="1427">
                  <c:v>0.57079999999999997</c:v>
                </c:pt>
                <c:pt idx="1428">
                  <c:v>0.57119999999999993</c:v>
                </c:pt>
                <c:pt idx="1429">
                  <c:v>0.5716</c:v>
                </c:pt>
                <c:pt idx="1430">
                  <c:v>0.57199999999999995</c:v>
                </c:pt>
                <c:pt idx="1431">
                  <c:v>0.57240000000000002</c:v>
                </c:pt>
                <c:pt idx="1432">
                  <c:v>0.57279999999999998</c:v>
                </c:pt>
                <c:pt idx="1433">
                  <c:v>0.57319999999999993</c:v>
                </c:pt>
                <c:pt idx="1434">
                  <c:v>0.5736</c:v>
                </c:pt>
                <c:pt idx="1435">
                  <c:v>0.57399999999999995</c:v>
                </c:pt>
                <c:pt idx="1436">
                  <c:v>0.57440000000000002</c:v>
                </c:pt>
                <c:pt idx="1437">
                  <c:v>0.57479999999999998</c:v>
                </c:pt>
                <c:pt idx="1438">
                  <c:v>0.57519999999999993</c:v>
                </c:pt>
                <c:pt idx="1439">
                  <c:v>0.5756</c:v>
                </c:pt>
                <c:pt idx="1440">
                  <c:v>0.57599999999999996</c:v>
                </c:pt>
                <c:pt idx="1441">
                  <c:v>0.57640000000000002</c:v>
                </c:pt>
                <c:pt idx="1442">
                  <c:v>0.57679999999999998</c:v>
                </c:pt>
                <c:pt idx="1443">
                  <c:v>0.57719999999999994</c:v>
                </c:pt>
                <c:pt idx="1444">
                  <c:v>0.5776</c:v>
                </c:pt>
                <c:pt idx="1445">
                  <c:v>0.57799999999999996</c:v>
                </c:pt>
                <c:pt idx="1446">
                  <c:v>0.57840000000000003</c:v>
                </c:pt>
                <c:pt idx="1447">
                  <c:v>0.57879999999999998</c:v>
                </c:pt>
                <c:pt idx="1448">
                  <c:v>0.57919999999999994</c:v>
                </c:pt>
                <c:pt idx="1449">
                  <c:v>0.5796</c:v>
                </c:pt>
                <c:pt idx="1450">
                  <c:v>0.57999999999999996</c:v>
                </c:pt>
                <c:pt idx="1451">
                  <c:v>0.58040000000000003</c:v>
                </c:pt>
                <c:pt idx="1452">
                  <c:v>0.58079999999999998</c:v>
                </c:pt>
                <c:pt idx="1453">
                  <c:v>0.58119999999999994</c:v>
                </c:pt>
                <c:pt idx="1454">
                  <c:v>0.58160000000000001</c:v>
                </c:pt>
                <c:pt idx="1455">
                  <c:v>0.58199999999999996</c:v>
                </c:pt>
                <c:pt idx="1456">
                  <c:v>0.58240000000000003</c:v>
                </c:pt>
                <c:pt idx="1457">
                  <c:v>0.58279999999999998</c:v>
                </c:pt>
                <c:pt idx="1458">
                  <c:v>0.58319999999999994</c:v>
                </c:pt>
                <c:pt idx="1459">
                  <c:v>0.58360000000000001</c:v>
                </c:pt>
                <c:pt idx="1460">
                  <c:v>0.58399999999999996</c:v>
                </c:pt>
                <c:pt idx="1461">
                  <c:v>0.58440000000000003</c:v>
                </c:pt>
                <c:pt idx="1462">
                  <c:v>0.58479999999999999</c:v>
                </c:pt>
                <c:pt idx="1463">
                  <c:v>0.58519999999999994</c:v>
                </c:pt>
                <c:pt idx="1464">
                  <c:v>0.58560000000000001</c:v>
                </c:pt>
                <c:pt idx="1465">
                  <c:v>0.58599999999999997</c:v>
                </c:pt>
                <c:pt idx="1466">
                  <c:v>0.58640000000000003</c:v>
                </c:pt>
                <c:pt idx="1467">
                  <c:v>0.58679999999999999</c:v>
                </c:pt>
                <c:pt idx="1468">
                  <c:v>0.58719999999999994</c:v>
                </c:pt>
                <c:pt idx="1469">
                  <c:v>0.58760000000000001</c:v>
                </c:pt>
                <c:pt idx="1470">
                  <c:v>0.58799999999999997</c:v>
                </c:pt>
                <c:pt idx="1471">
                  <c:v>0.58840000000000003</c:v>
                </c:pt>
                <c:pt idx="1472">
                  <c:v>0.58879999999999999</c:v>
                </c:pt>
                <c:pt idx="1473">
                  <c:v>0.58919999999999995</c:v>
                </c:pt>
                <c:pt idx="1474">
                  <c:v>0.58960000000000001</c:v>
                </c:pt>
                <c:pt idx="1475">
                  <c:v>0.59</c:v>
                </c:pt>
                <c:pt idx="1476">
                  <c:v>0.59039999999999992</c:v>
                </c:pt>
                <c:pt idx="1477">
                  <c:v>0.59079999999999999</c:v>
                </c:pt>
                <c:pt idx="1478">
                  <c:v>0.59119999999999995</c:v>
                </c:pt>
                <c:pt idx="1479">
                  <c:v>0.59160000000000001</c:v>
                </c:pt>
                <c:pt idx="1480">
                  <c:v>0.59199999999999997</c:v>
                </c:pt>
                <c:pt idx="1481">
                  <c:v>0.59239999999999993</c:v>
                </c:pt>
                <c:pt idx="1482">
                  <c:v>0.59279999999999999</c:v>
                </c:pt>
                <c:pt idx="1483">
                  <c:v>0.59319999999999995</c:v>
                </c:pt>
                <c:pt idx="1484">
                  <c:v>0.59360000000000002</c:v>
                </c:pt>
                <c:pt idx="1485">
                  <c:v>0.59399999999999997</c:v>
                </c:pt>
                <c:pt idx="1486">
                  <c:v>0.59439999999999993</c:v>
                </c:pt>
                <c:pt idx="1487">
                  <c:v>0.5948</c:v>
                </c:pt>
                <c:pt idx="1488">
                  <c:v>0.59519999999999995</c:v>
                </c:pt>
                <c:pt idx="1489">
                  <c:v>0.59560000000000002</c:v>
                </c:pt>
                <c:pt idx="1490">
                  <c:v>0.59599999999999997</c:v>
                </c:pt>
                <c:pt idx="1491">
                  <c:v>0.59639999999999993</c:v>
                </c:pt>
                <c:pt idx="1492">
                  <c:v>0.5968</c:v>
                </c:pt>
                <c:pt idx="1493">
                  <c:v>0.59719999999999995</c:v>
                </c:pt>
                <c:pt idx="1494">
                  <c:v>0.59760000000000002</c:v>
                </c:pt>
                <c:pt idx="1495">
                  <c:v>0.59799999999999998</c:v>
                </c:pt>
                <c:pt idx="1496">
                  <c:v>0.59839999999999993</c:v>
                </c:pt>
                <c:pt idx="1497">
                  <c:v>0.5988</c:v>
                </c:pt>
                <c:pt idx="1498">
                  <c:v>0.59919999999999995</c:v>
                </c:pt>
                <c:pt idx="1499">
                  <c:v>0.59960000000000002</c:v>
                </c:pt>
                <c:pt idx="1500">
                  <c:v>0.6</c:v>
                </c:pt>
                <c:pt idx="1501">
                  <c:v>0.60039999999999993</c:v>
                </c:pt>
                <c:pt idx="1502">
                  <c:v>0.6008</c:v>
                </c:pt>
                <c:pt idx="1503">
                  <c:v>0.60119999999999996</c:v>
                </c:pt>
                <c:pt idx="1504">
                  <c:v>0.60160000000000002</c:v>
                </c:pt>
                <c:pt idx="1505">
                  <c:v>0.60199999999999998</c:v>
                </c:pt>
                <c:pt idx="1506">
                  <c:v>0.60239999999999994</c:v>
                </c:pt>
                <c:pt idx="1507">
                  <c:v>0.6028</c:v>
                </c:pt>
                <c:pt idx="1508">
                  <c:v>0.60319999999999996</c:v>
                </c:pt>
                <c:pt idx="1509">
                  <c:v>0.60360000000000003</c:v>
                </c:pt>
                <c:pt idx="1510">
                  <c:v>0.60399999999999998</c:v>
                </c:pt>
                <c:pt idx="1511">
                  <c:v>0.60439999999999994</c:v>
                </c:pt>
                <c:pt idx="1512">
                  <c:v>0.6048</c:v>
                </c:pt>
                <c:pt idx="1513">
                  <c:v>0.60519999999999996</c:v>
                </c:pt>
                <c:pt idx="1514">
                  <c:v>0.60560000000000003</c:v>
                </c:pt>
                <c:pt idx="1515">
                  <c:v>0.60599999999999998</c:v>
                </c:pt>
                <c:pt idx="1516">
                  <c:v>0.60639999999999994</c:v>
                </c:pt>
                <c:pt idx="1517">
                  <c:v>0.60680000000000001</c:v>
                </c:pt>
                <c:pt idx="1518">
                  <c:v>0.60719999999999996</c:v>
                </c:pt>
                <c:pt idx="1519">
                  <c:v>0.60760000000000003</c:v>
                </c:pt>
                <c:pt idx="1520">
                  <c:v>0.60799999999999998</c:v>
                </c:pt>
                <c:pt idx="1521">
                  <c:v>0.60839999999999994</c:v>
                </c:pt>
                <c:pt idx="1522">
                  <c:v>0.60880000000000001</c:v>
                </c:pt>
                <c:pt idx="1523">
                  <c:v>0.60919999999999996</c:v>
                </c:pt>
                <c:pt idx="1524">
                  <c:v>0.60960000000000003</c:v>
                </c:pt>
                <c:pt idx="1525">
                  <c:v>0.61</c:v>
                </c:pt>
                <c:pt idx="1526">
                  <c:v>0.61039999999999994</c:v>
                </c:pt>
                <c:pt idx="1527">
                  <c:v>0.61080000000000001</c:v>
                </c:pt>
                <c:pt idx="1528">
                  <c:v>0.61119999999999997</c:v>
                </c:pt>
                <c:pt idx="1529">
                  <c:v>0.61160000000000003</c:v>
                </c:pt>
                <c:pt idx="1530">
                  <c:v>0.61199999999999999</c:v>
                </c:pt>
                <c:pt idx="1531">
                  <c:v>0.61239999999999994</c:v>
                </c:pt>
                <c:pt idx="1532">
                  <c:v>0.61280000000000001</c:v>
                </c:pt>
                <c:pt idx="1533">
                  <c:v>0.61319999999999997</c:v>
                </c:pt>
                <c:pt idx="1534">
                  <c:v>0.61360000000000003</c:v>
                </c:pt>
                <c:pt idx="1535">
                  <c:v>0.61399999999999999</c:v>
                </c:pt>
                <c:pt idx="1536">
                  <c:v>0.61439999999999995</c:v>
                </c:pt>
                <c:pt idx="1537">
                  <c:v>0.61480000000000001</c:v>
                </c:pt>
                <c:pt idx="1538">
                  <c:v>0.61519999999999997</c:v>
                </c:pt>
                <c:pt idx="1539">
                  <c:v>0.61559999999999993</c:v>
                </c:pt>
                <c:pt idx="1540">
                  <c:v>0.61599999999999999</c:v>
                </c:pt>
                <c:pt idx="1541">
                  <c:v>0.61639999999999995</c:v>
                </c:pt>
                <c:pt idx="1542">
                  <c:v>0.61680000000000001</c:v>
                </c:pt>
                <c:pt idx="1543">
                  <c:v>0.61719999999999997</c:v>
                </c:pt>
                <c:pt idx="1544">
                  <c:v>0.61759999999999993</c:v>
                </c:pt>
                <c:pt idx="1545">
                  <c:v>0.61799999999999999</c:v>
                </c:pt>
                <c:pt idx="1546">
                  <c:v>0.61839999999999995</c:v>
                </c:pt>
                <c:pt idx="1547">
                  <c:v>0.61880000000000002</c:v>
                </c:pt>
                <c:pt idx="1548">
                  <c:v>0.61919999999999997</c:v>
                </c:pt>
                <c:pt idx="1549">
                  <c:v>0.61959999999999993</c:v>
                </c:pt>
                <c:pt idx="1550">
                  <c:v>0.62</c:v>
                </c:pt>
                <c:pt idx="1551">
                  <c:v>0.62039999999999995</c:v>
                </c:pt>
                <c:pt idx="1552">
                  <c:v>0.62080000000000002</c:v>
                </c:pt>
                <c:pt idx="1553">
                  <c:v>0.62119999999999997</c:v>
                </c:pt>
                <c:pt idx="1554">
                  <c:v>0.62159999999999993</c:v>
                </c:pt>
                <c:pt idx="1555">
                  <c:v>0.622</c:v>
                </c:pt>
                <c:pt idx="1556">
                  <c:v>0.62239999999999995</c:v>
                </c:pt>
                <c:pt idx="1557">
                  <c:v>0.62280000000000002</c:v>
                </c:pt>
                <c:pt idx="1558">
                  <c:v>0.62319999999999998</c:v>
                </c:pt>
                <c:pt idx="1559">
                  <c:v>0.62359999999999993</c:v>
                </c:pt>
                <c:pt idx="1560">
                  <c:v>0.624</c:v>
                </c:pt>
                <c:pt idx="1561">
                  <c:v>0.62439999999999996</c:v>
                </c:pt>
                <c:pt idx="1562">
                  <c:v>0.62480000000000002</c:v>
                </c:pt>
                <c:pt idx="1563">
                  <c:v>0.62519999999999998</c:v>
                </c:pt>
                <c:pt idx="1564">
                  <c:v>0.62559999999999993</c:v>
                </c:pt>
                <c:pt idx="1565">
                  <c:v>0.626</c:v>
                </c:pt>
                <c:pt idx="1566">
                  <c:v>0.62639999999999996</c:v>
                </c:pt>
                <c:pt idx="1567">
                  <c:v>0.62680000000000002</c:v>
                </c:pt>
                <c:pt idx="1568">
                  <c:v>0.62719999999999998</c:v>
                </c:pt>
                <c:pt idx="1569">
                  <c:v>0.62759999999999994</c:v>
                </c:pt>
                <c:pt idx="1570">
                  <c:v>0.628</c:v>
                </c:pt>
                <c:pt idx="1571">
                  <c:v>0.62839999999999996</c:v>
                </c:pt>
                <c:pt idx="1572">
                  <c:v>0.62880000000000003</c:v>
                </c:pt>
                <c:pt idx="1573">
                  <c:v>0.62919999999999998</c:v>
                </c:pt>
                <c:pt idx="1574">
                  <c:v>0.62959999999999994</c:v>
                </c:pt>
                <c:pt idx="1575">
                  <c:v>0.63</c:v>
                </c:pt>
                <c:pt idx="1576">
                  <c:v>0.63039999999999996</c:v>
                </c:pt>
                <c:pt idx="1577">
                  <c:v>0.63080000000000003</c:v>
                </c:pt>
                <c:pt idx="1578">
                  <c:v>0.63119999999999998</c:v>
                </c:pt>
                <c:pt idx="1579">
                  <c:v>0.63159999999999994</c:v>
                </c:pt>
                <c:pt idx="1580">
                  <c:v>0.63200000000000001</c:v>
                </c:pt>
                <c:pt idx="1581">
                  <c:v>0.63239999999999996</c:v>
                </c:pt>
                <c:pt idx="1582">
                  <c:v>0.63280000000000003</c:v>
                </c:pt>
                <c:pt idx="1583">
                  <c:v>0.63319999999999999</c:v>
                </c:pt>
                <c:pt idx="1584">
                  <c:v>0.63359999999999994</c:v>
                </c:pt>
                <c:pt idx="1585">
                  <c:v>0.63400000000000001</c:v>
                </c:pt>
                <c:pt idx="1586">
                  <c:v>0.63439999999999996</c:v>
                </c:pt>
                <c:pt idx="1587">
                  <c:v>0.63480000000000003</c:v>
                </c:pt>
                <c:pt idx="1588">
                  <c:v>0.63519999999999999</c:v>
                </c:pt>
                <c:pt idx="1589">
                  <c:v>0.63559999999999994</c:v>
                </c:pt>
                <c:pt idx="1590">
                  <c:v>0.63600000000000001</c:v>
                </c:pt>
                <c:pt idx="1591">
                  <c:v>0.63639999999999997</c:v>
                </c:pt>
                <c:pt idx="1592">
                  <c:v>0.63680000000000003</c:v>
                </c:pt>
                <c:pt idx="1593">
                  <c:v>0.63719999999999999</c:v>
                </c:pt>
                <c:pt idx="1594">
                  <c:v>0.63759999999999994</c:v>
                </c:pt>
                <c:pt idx="1595">
                  <c:v>0.63800000000000001</c:v>
                </c:pt>
                <c:pt idx="1596">
                  <c:v>0.63839999999999997</c:v>
                </c:pt>
                <c:pt idx="1597">
                  <c:v>0.63880000000000003</c:v>
                </c:pt>
                <c:pt idx="1598">
                  <c:v>0.63919999999999999</c:v>
                </c:pt>
                <c:pt idx="1599">
                  <c:v>0.63959999999999995</c:v>
                </c:pt>
                <c:pt idx="1600">
                  <c:v>0.64</c:v>
                </c:pt>
                <c:pt idx="1601">
                  <c:v>0.64039999999999997</c:v>
                </c:pt>
                <c:pt idx="1602">
                  <c:v>0.64079999999999993</c:v>
                </c:pt>
                <c:pt idx="1603">
                  <c:v>0.64119999999999999</c:v>
                </c:pt>
                <c:pt idx="1604">
                  <c:v>0.64159999999999995</c:v>
                </c:pt>
                <c:pt idx="1605">
                  <c:v>0.64200000000000002</c:v>
                </c:pt>
                <c:pt idx="1606">
                  <c:v>0.64239999999999997</c:v>
                </c:pt>
                <c:pt idx="1607">
                  <c:v>0.64279999999999993</c:v>
                </c:pt>
                <c:pt idx="1608">
                  <c:v>0.64319999999999999</c:v>
                </c:pt>
                <c:pt idx="1609">
                  <c:v>0.64359999999999995</c:v>
                </c:pt>
                <c:pt idx="1610">
                  <c:v>0.64400000000000002</c:v>
                </c:pt>
                <c:pt idx="1611">
                  <c:v>0.64439999999999997</c:v>
                </c:pt>
                <c:pt idx="1612">
                  <c:v>0.64479999999999993</c:v>
                </c:pt>
                <c:pt idx="1613">
                  <c:v>0.6452</c:v>
                </c:pt>
                <c:pt idx="1614">
                  <c:v>0.64559999999999995</c:v>
                </c:pt>
                <c:pt idx="1615">
                  <c:v>0.64600000000000002</c:v>
                </c:pt>
                <c:pt idx="1616">
                  <c:v>0.64639999999999997</c:v>
                </c:pt>
                <c:pt idx="1617">
                  <c:v>0.64679999999999993</c:v>
                </c:pt>
                <c:pt idx="1618">
                  <c:v>0.6472</c:v>
                </c:pt>
                <c:pt idx="1619">
                  <c:v>0.64759999999999995</c:v>
                </c:pt>
                <c:pt idx="1620">
                  <c:v>0.64800000000000002</c:v>
                </c:pt>
                <c:pt idx="1621">
                  <c:v>0.64839999999999998</c:v>
                </c:pt>
                <c:pt idx="1622">
                  <c:v>0.64879999999999993</c:v>
                </c:pt>
                <c:pt idx="1623">
                  <c:v>0.6492</c:v>
                </c:pt>
                <c:pt idx="1624">
                  <c:v>0.64959999999999996</c:v>
                </c:pt>
                <c:pt idx="1625">
                  <c:v>0.65</c:v>
                </c:pt>
                <c:pt idx="1626">
                  <c:v>0.65039999999999998</c:v>
                </c:pt>
                <c:pt idx="1627">
                  <c:v>0.65079999999999993</c:v>
                </c:pt>
                <c:pt idx="1628">
                  <c:v>0.6512</c:v>
                </c:pt>
                <c:pt idx="1629">
                  <c:v>0.65159999999999996</c:v>
                </c:pt>
                <c:pt idx="1630">
                  <c:v>0.65200000000000002</c:v>
                </c:pt>
                <c:pt idx="1631">
                  <c:v>0.65239999999999998</c:v>
                </c:pt>
                <c:pt idx="1632">
                  <c:v>0.65279999999999994</c:v>
                </c:pt>
                <c:pt idx="1633">
                  <c:v>0.6532</c:v>
                </c:pt>
                <c:pt idx="1634">
                  <c:v>0.65359999999999996</c:v>
                </c:pt>
                <c:pt idx="1635">
                  <c:v>0.65400000000000003</c:v>
                </c:pt>
                <c:pt idx="1636">
                  <c:v>0.65439999999999998</c:v>
                </c:pt>
                <c:pt idx="1637">
                  <c:v>0.65479999999999994</c:v>
                </c:pt>
                <c:pt idx="1638">
                  <c:v>0.6552</c:v>
                </c:pt>
                <c:pt idx="1639">
                  <c:v>0.65559999999999996</c:v>
                </c:pt>
                <c:pt idx="1640">
                  <c:v>0.65600000000000003</c:v>
                </c:pt>
                <c:pt idx="1641">
                  <c:v>0.65639999999999998</c:v>
                </c:pt>
                <c:pt idx="1642">
                  <c:v>0.65679999999999994</c:v>
                </c:pt>
                <c:pt idx="1643">
                  <c:v>0.65720000000000001</c:v>
                </c:pt>
                <c:pt idx="1644">
                  <c:v>0.65759999999999996</c:v>
                </c:pt>
                <c:pt idx="1645">
                  <c:v>0.65800000000000003</c:v>
                </c:pt>
                <c:pt idx="1646">
                  <c:v>0.65839999999999999</c:v>
                </c:pt>
                <c:pt idx="1647">
                  <c:v>0.65879999999999994</c:v>
                </c:pt>
                <c:pt idx="1648">
                  <c:v>0.65920000000000001</c:v>
                </c:pt>
                <c:pt idx="1649">
                  <c:v>0.65959999999999996</c:v>
                </c:pt>
                <c:pt idx="1650">
                  <c:v>0.66</c:v>
                </c:pt>
                <c:pt idx="1651">
                  <c:v>0.66039999999999999</c:v>
                </c:pt>
                <c:pt idx="1652">
                  <c:v>0.66079999999999994</c:v>
                </c:pt>
                <c:pt idx="1653">
                  <c:v>0.66120000000000001</c:v>
                </c:pt>
                <c:pt idx="1654">
                  <c:v>0.66159999999999997</c:v>
                </c:pt>
                <c:pt idx="1655">
                  <c:v>0.66200000000000003</c:v>
                </c:pt>
                <c:pt idx="1656">
                  <c:v>0.66239999999999999</c:v>
                </c:pt>
                <c:pt idx="1657">
                  <c:v>0.66279999999999994</c:v>
                </c:pt>
                <c:pt idx="1658">
                  <c:v>0.66320000000000001</c:v>
                </c:pt>
                <c:pt idx="1659">
                  <c:v>0.66359999999999997</c:v>
                </c:pt>
                <c:pt idx="1660">
                  <c:v>0.66400000000000003</c:v>
                </c:pt>
                <c:pt idx="1661">
                  <c:v>0.66439999999999999</c:v>
                </c:pt>
                <c:pt idx="1662">
                  <c:v>0.66479999999999995</c:v>
                </c:pt>
                <c:pt idx="1663">
                  <c:v>0.66520000000000001</c:v>
                </c:pt>
                <c:pt idx="1664">
                  <c:v>0.66559999999999997</c:v>
                </c:pt>
                <c:pt idx="1665">
                  <c:v>0.66599999999999993</c:v>
                </c:pt>
                <c:pt idx="1666">
                  <c:v>0.66639999999999999</c:v>
                </c:pt>
                <c:pt idx="1667">
                  <c:v>0.66679999999999995</c:v>
                </c:pt>
                <c:pt idx="1668">
                  <c:v>0.66720000000000002</c:v>
                </c:pt>
                <c:pt idx="1669">
                  <c:v>0.66759999999999997</c:v>
                </c:pt>
                <c:pt idx="1670">
                  <c:v>0.66799999999999993</c:v>
                </c:pt>
                <c:pt idx="1671">
                  <c:v>0.66839999999999999</c:v>
                </c:pt>
                <c:pt idx="1672">
                  <c:v>0.66879999999999995</c:v>
                </c:pt>
                <c:pt idx="1673">
                  <c:v>0.66920000000000002</c:v>
                </c:pt>
                <c:pt idx="1674">
                  <c:v>0.66959999999999997</c:v>
                </c:pt>
                <c:pt idx="1675">
                  <c:v>0.66999999999999993</c:v>
                </c:pt>
                <c:pt idx="1676">
                  <c:v>0.6704</c:v>
                </c:pt>
                <c:pt idx="1677">
                  <c:v>0.67079999999999995</c:v>
                </c:pt>
                <c:pt idx="1678">
                  <c:v>0.67120000000000002</c:v>
                </c:pt>
                <c:pt idx="1679">
                  <c:v>0.67159999999999997</c:v>
                </c:pt>
                <c:pt idx="1680">
                  <c:v>0.67199999999999993</c:v>
                </c:pt>
                <c:pt idx="1681">
                  <c:v>0.6724</c:v>
                </c:pt>
                <c:pt idx="1682">
                  <c:v>0.67279999999999995</c:v>
                </c:pt>
                <c:pt idx="1683">
                  <c:v>0.67320000000000002</c:v>
                </c:pt>
                <c:pt idx="1684">
                  <c:v>0.67359999999999998</c:v>
                </c:pt>
                <c:pt idx="1685">
                  <c:v>0.67399999999999993</c:v>
                </c:pt>
                <c:pt idx="1686">
                  <c:v>0.6744</c:v>
                </c:pt>
                <c:pt idx="1687">
                  <c:v>0.67479999999999996</c:v>
                </c:pt>
                <c:pt idx="1688">
                  <c:v>0.67520000000000002</c:v>
                </c:pt>
                <c:pt idx="1689">
                  <c:v>0.67559999999999998</c:v>
                </c:pt>
                <c:pt idx="1690">
                  <c:v>0.67599999999999993</c:v>
                </c:pt>
                <c:pt idx="1691">
                  <c:v>0.6764</c:v>
                </c:pt>
                <c:pt idx="1692">
                  <c:v>0.67679999999999996</c:v>
                </c:pt>
                <c:pt idx="1693">
                  <c:v>0.67720000000000002</c:v>
                </c:pt>
                <c:pt idx="1694">
                  <c:v>0.67759999999999998</c:v>
                </c:pt>
                <c:pt idx="1695">
                  <c:v>0.67799999999999994</c:v>
                </c:pt>
                <c:pt idx="1696">
                  <c:v>0.6784</c:v>
                </c:pt>
                <c:pt idx="1697">
                  <c:v>0.67879999999999996</c:v>
                </c:pt>
                <c:pt idx="1698">
                  <c:v>0.67920000000000003</c:v>
                </c:pt>
                <c:pt idx="1699">
                  <c:v>0.67959999999999998</c:v>
                </c:pt>
                <c:pt idx="1700">
                  <c:v>0.67999999999999994</c:v>
                </c:pt>
                <c:pt idx="1701">
                  <c:v>0.6804</c:v>
                </c:pt>
                <c:pt idx="1702">
                  <c:v>0.68079999999999996</c:v>
                </c:pt>
                <c:pt idx="1703">
                  <c:v>0.68120000000000003</c:v>
                </c:pt>
                <c:pt idx="1704">
                  <c:v>0.68159999999999998</c:v>
                </c:pt>
                <c:pt idx="1705">
                  <c:v>0.68199999999999994</c:v>
                </c:pt>
                <c:pt idx="1706">
                  <c:v>0.68240000000000001</c:v>
                </c:pt>
                <c:pt idx="1707">
                  <c:v>0.68279999999999996</c:v>
                </c:pt>
                <c:pt idx="1708">
                  <c:v>0.68320000000000003</c:v>
                </c:pt>
                <c:pt idx="1709">
                  <c:v>0.68359999999999999</c:v>
                </c:pt>
                <c:pt idx="1710">
                  <c:v>0.68399999999999994</c:v>
                </c:pt>
                <c:pt idx="1711">
                  <c:v>0.68440000000000001</c:v>
                </c:pt>
                <c:pt idx="1712">
                  <c:v>0.68479999999999996</c:v>
                </c:pt>
                <c:pt idx="1713">
                  <c:v>0.68520000000000003</c:v>
                </c:pt>
                <c:pt idx="1714">
                  <c:v>0.68559999999999999</c:v>
                </c:pt>
                <c:pt idx="1715">
                  <c:v>0.68599999999999994</c:v>
                </c:pt>
                <c:pt idx="1716">
                  <c:v>0.68640000000000001</c:v>
                </c:pt>
                <c:pt idx="1717">
                  <c:v>0.68679999999999997</c:v>
                </c:pt>
                <c:pt idx="1718">
                  <c:v>0.68720000000000003</c:v>
                </c:pt>
                <c:pt idx="1719">
                  <c:v>0.68759999999999999</c:v>
                </c:pt>
                <c:pt idx="1720">
                  <c:v>0.68799999999999994</c:v>
                </c:pt>
                <c:pt idx="1721">
                  <c:v>0.68840000000000001</c:v>
                </c:pt>
                <c:pt idx="1722">
                  <c:v>0.68879999999999997</c:v>
                </c:pt>
                <c:pt idx="1723">
                  <c:v>0.68920000000000003</c:v>
                </c:pt>
                <c:pt idx="1724">
                  <c:v>0.68959999999999999</c:v>
                </c:pt>
                <c:pt idx="1725">
                  <c:v>0.69</c:v>
                </c:pt>
                <c:pt idx="1726">
                  <c:v>0.69040000000000001</c:v>
                </c:pt>
                <c:pt idx="1727">
                  <c:v>0.69079999999999997</c:v>
                </c:pt>
                <c:pt idx="1728">
                  <c:v>0.69119999999999993</c:v>
                </c:pt>
                <c:pt idx="1729">
                  <c:v>0.69159999999999999</c:v>
                </c:pt>
                <c:pt idx="1730">
                  <c:v>0.69199999999999995</c:v>
                </c:pt>
                <c:pt idx="1731">
                  <c:v>0.69240000000000002</c:v>
                </c:pt>
                <c:pt idx="1732">
                  <c:v>0.69279999999999997</c:v>
                </c:pt>
                <c:pt idx="1733">
                  <c:v>0.69319999999999993</c:v>
                </c:pt>
                <c:pt idx="1734">
                  <c:v>0.69359999999999999</c:v>
                </c:pt>
                <c:pt idx="1735">
                  <c:v>0.69399999999999995</c:v>
                </c:pt>
                <c:pt idx="1736">
                  <c:v>0.69440000000000002</c:v>
                </c:pt>
                <c:pt idx="1737">
                  <c:v>0.69479999999999997</c:v>
                </c:pt>
                <c:pt idx="1738">
                  <c:v>0.69519999999999993</c:v>
                </c:pt>
                <c:pt idx="1739">
                  <c:v>0.6956</c:v>
                </c:pt>
                <c:pt idx="1740">
                  <c:v>0.69599999999999995</c:v>
                </c:pt>
                <c:pt idx="1741">
                  <c:v>0.69640000000000002</c:v>
                </c:pt>
                <c:pt idx="1742">
                  <c:v>0.69679999999999997</c:v>
                </c:pt>
                <c:pt idx="1743">
                  <c:v>0.69719999999999993</c:v>
                </c:pt>
                <c:pt idx="1744">
                  <c:v>0.6976</c:v>
                </c:pt>
                <c:pt idx="1745">
                  <c:v>0.69799999999999995</c:v>
                </c:pt>
                <c:pt idx="1746">
                  <c:v>0.69840000000000002</c:v>
                </c:pt>
                <c:pt idx="1747">
                  <c:v>0.69879999999999998</c:v>
                </c:pt>
                <c:pt idx="1748">
                  <c:v>0.69919999999999993</c:v>
                </c:pt>
                <c:pt idx="1749">
                  <c:v>0.6996</c:v>
                </c:pt>
                <c:pt idx="1750">
                  <c:v>0.7</c:v>
                </c:pt>
                <c:pt idx="1751">
                  <c:v>0.70040000000000002</c:v>
                </c:pt>
                <c:pt idx="1752">
                  <c:v>0.70079999999999998</c:v>
                </c:pt>
                <c:pt idx="1753">
                  <c:v>0.70119999999999993</c:v>
                </c:pt>
                <c:pt idx="1754">
                  <c:v>0.7016</c:v>
                </c:pt>
                <c:pt idx="1755">
                  <c:v>0.70199999999999996</c:v>
                </c:pt>
                <c:pt idx="1756">
                  <c:v>0.70240000000000002</c:v>
                </c:pt>
                <c:pt idx="1757">
                  <c:v>0.70279999999999998</c:v>
                </c:pt>
                <c:pt idx="1758">
                  <c:v>0.70319999999999994</c:v>
                </c:pt>
                <c:pt idx="1759">
                  <c:v>0.7036</c:v>
                </c:pt>
                <c:pt idx="1760">
                  <c:v>0.70399999999999996</c:v>
                </c:pt>
                <c:pt idx="1761">
                  <c:v>0.70440000000000003</c:v>
                </c:pt>
                <c:pt idx="1762">
                  <c:v>0.70479999999999998</c:v>
                </c:pt>
                <c:pt idx="1763">
                  <c:v>0.70519999999999994</c:v>
                </c:pt>
                <c:pt idx="1764">
                  <c:v>0.7056</c:v>
                </c:pt>
                <c:pt idx="1765">
                  <c:v>0.70599999999999996</c:v>
                </c:pt>
                <c:pt idx="1766">
                  <c:v>0.70640000000000003</c:v>
                </c:pt>
                <c:pt idx="1767">
                  <c:v>0.70679999999999998</c:v>
                </c:pt>
                <c:pt idx="1768">
                  <c:v>0.70719999999999994</c:v>
                </c:pt>
                <c:pt idx="1769">
                  <c:v>0.70760000000000001</c:v>
                </c:pt>
                <c:pt idx="1770">
                  <c:v>0.70799999999999996</c:v>
                </c:pt>
                <c:pt idx="1771">
                  <c:v>0.70840000000000003</c:v>
                </c:pt>
                <c:pt idx="1772">
                  <c:v>0.70879999999999999</c:v>
                </c:pt>
                <c:pt idx="1773">
                  <c:v>0.70919999999999994</c:v>
                </c:pt>
                <c:pt idx="1774">
                  <c:v>0.70960000000000001</c:v>
                </c:pt>
                <c:pt idx="1775">
                  <c:v>0.71</c:v>
                </c:pt>
                <c:pt idx="1776">
                  <c:v>0.71040000000000003</c:v>
                </c:pt>
                <c:pt idx="1777">
                  <c:v>0.71079999999999999</c:v>
                </c:pt>
                <c:pt idx="1778">
                  <c:v>0.71119999999999994</c:v>
                </c:pt>
                <c:pt idx="1779">
                  <c:v>0.71160000000000001</c:v>
                </c:pt>
                <c:pt idx="1780">
                  <c:v>0.71199999999999997</c:v>
                </c:pt>
                <c:pt idx="1781">
                  <c:v>0.71240000000000003</c:v>
                </c:pt>
                <c:pt idx="1782">
                  <c:v>0.71279999999999999</c:v>
                </c:pt>
                <c:pt idx="1783">
                  <c:v>0.71319999999999995</c:v>
                </c:pt>
                <c:pt idx="1784">
                  <c:v>0.71360000000000001</c:v>
                </c:pt>
                <c:pt idx="1785">
                  <c:v>0.71399999999999997</c:v>
                </c:pt>
                <c:pt idx="1786">
                  <c:v>0.71439999999999992</c:v>
                </c:pt>
                <c:pt idx="1787">
                  <c:v>0.71479999999999999</c:v>
                </c:pt>
                <c:pt idx="1788">
                  <c:v>0.71519999999999995</c:v>
                </c:pt>
                <c:pt idx="1789">
                  <c:v>0.71560000000000001</c:v>
                </c:pt>
                <c:pt idx="1790">
                  <c:v>0.71599999999999997</c:v>
                </c:pt>
                <c:pt idx="1791">
                  <c:v>0.71639999999999993</c:v>
                </c:pt>
                <c:pt idx="1792">
                  <c:v>0.71679999999999999</c:v>
                </c:pt>
                <c:pt idx="1793">
                  <c:v>0.71719999999999995</c:v>
                </c:pt>
                <c:pt idx="1794">
                  <c:v>0.71760000000000002</c:v>
                </c:pt>
                <c:pt idx="1795">
                  <c:v>0.71799999999999997</c:v>
                </c:pt>
                <c:pt idx="1796">
                  <c:v>0.71839999999999993</c:v>
                </c:pt>
                <c:pt idx="1797">
                  <c:v>0.71879999999999999</c:v>
                </c:pt>
                <c:pt idx="1798">
                  <c:v>0.71919999999999995</c:v>
                </c:pt>
                <c:pt idx="1799">
                  <c:v>0.71960000000000002</c:v>
                </c:pt>
                <c:pt idx="1800">
                  <c:v>0.72</c:v>
                </c:pt>
                <c:pt idx="1801">
                  <c:v>0.72039999999999993</c:v>
                </c:pt>
                <c:pt idx="1802">
                  <c:v>0.7208</c:v>
                </c:pt>
                <c:pt idx="1803">
                  <c:v>0.72119999999999995</c:v>
                </c:pt>
                <c:pt idx="1804">
                  <c:v>0.72160000000000002</c:v>
                </c:pt>
                <c:pt idx="1805">
                  <c:v>0.72199999999999998</c:v>
                </c:pt>
                <c:pt idx="1806">
                  <c:v>0.72239999999999993</c:v>
                </c:pt>
                <c:pt idx="1807">
                  <c:v>0.7228</c:v>
                </c:pt>
                <c:pt idx="1808">
                  <c:v>0.72319999999999995</c:v>
                </c:pt>
                <c:pt idx="1809">
                  <c:v>0.72360000000000002</c:v>
                </c:pt>
                <c:pt idx="1810">
                  <c:v>0.72399999999999998</c:v>
                </c:pt>
                <c:pt idx="1811">
                  <c:v>0.72439999999999993</c:v>
                </c:pt>
                <c:pt idx="1812">
                  <c:v>0.7248</c:v>
                </c:pt>
                <c:pt idx="1813">
                  <c:v>0.72519999999999996</c:v>
                </c:pt>
                <c:pt idx="1814">
                  <c:v>0.72560000000000002</c:v>
                </c:pt>
                <c:pt idx="1815">
                  <c:v>0.72599999999999998</c:v>
                </c:pt>
                <c:pt idx="1816">
                  <c:v>0.72639999999999993</c:v>
                </c:pt>
                <c:pt idx="1817">
                  <c:v>0.7268</c:v>
                </c:pt>
                <c:pt idx="1818">
                  <c:v>0.72719999999999996</c:v>
                </c:pt>
                <c:pt idx="1819">
                  <c:v>0.72760000000000002</c:v>
                </c:pt>
                <c:pt idx="1820">
                  <c:v>0.72799999999999998</c:v>
                </c:pt>
                <c:pt idx="1821">
                  <c:v>0.72839999999999994</c:v>
                </c:pt>
                <c:pt idx="1822">
                  <c:v>0.7288</c:v>
                </c:pt>
                <c:pt idx="1823">
                  <c:v>0.72919999999999996</c:v>
                </c:pt>
                <c:pt idx="1824">
                  <c:v>0.72960000000000003</c:v>
                </c:pt>
                <c:pt idx="1825">
                  <c:v>0.73</c:v>
                </c:pt>
                <c:pt idx="1826">
                  <c:v>0.73039999999999994</c:v>
                </c:pt>
                <c:pt idx="1827">
                  <c:v>0.73080000000000001</c:v>
                </c:pt>
                <c:pt idx="1828">
                  <c:v>0.73119999999999996</c:v>
                </c:pt>
                <c:pt idx="1829">
                  <c:v>0.73160000000000003</c:v>
                </c:pt>
                <c:pt idx="1830">
                  <c:v>0.73199999999999998</c:v>
                </c:pt>
                <c:pt idx="1831">
                  <c:v>0.73239999999999994</c:v>
                </c:pt>
                <c:pt idx="1832">
                  <c:v>0.73280000000000001</c:v>
                </c:pt>
                <c:pt idx="1833">
                  <c:v>0.73319999999999996</c:v>
                </c:pt>
                <c:pt idx="1834">
                  <c:v>0.73360000000000003</c:v>
                </c:pt>
                <c:pt idx="1835">
                  <c:v>0.73399999999999999</c:v>
                </c:pt>
                <c:pt idx="1836">
                  <c:v>0.73439999999999994</c:v>
                </c:pt>
                <c:pt idx="1837">
                  <c:v>0.73480000000000001</c:v>
                </c:pt>
                <c:pt idx="1838">
                  <c:v>0.73519999999999996</c:v>
                </c:pt>
                <c:pt idx="1839">
                  <c:v>0.73560000000000003</c:v>
                </c:pt>
                <c:pt idx="1840">
                  <c:v>0.73599999999999999</c:v>
                </c:pt>
                <c:pt idx="1841">
                  <c:v>0.73639999999999994</c:v>
                </c:pt>
                <c:pt idx="1842">
                  <c:v>0.73680000000000001</c:v>
                </c:pt>
                <c:pt idx="1843">
                  <c:v>0.73719999999999997</c:v>
                </c:pt>
                <c:pt idx="1844">
                  <c:v>0.73760000000000003</c:v>
                </c:pt>
                <c:pt idx="1845">
                  <c:v>0.73799999999999999</c:v>
                </c:pt>
                <c:pt idx="1846">
                  <c:v>0.73839999999999995</c:v>
                </c:pt>
                <c:pt idx="1847">
                  <c:v>0.73880000000000001</c:v>
                </c:pt>
                <c:pt idx="1848">
                  <c:v>0.73919999999999997</c:v>
                </c:pt>
                <c:pt idx="1849">
                  <c:v>0.73959999999999992</c:v>
                </c:pt>
                <c:pt idx="1850">
                  <c:v>0.74</c:v>
                </c:pt>
                <c:pt idx="1851">
                  <c:v>0.74039999999999995</c:v>
                </c:pt>
                <c:pt idx="1852">
                  <c:v>0.74080000000000001</c:v>
                </c:pt>
                <c:pt idx="1853">
                  <c:v>0.74119999999999997</c:v>
                </c:pt>
                <c:pt idx="1854">
                  <c:v>0.74159999999999993</c:v>
                </c:pt>
                <c:pt idx="1855">
                  <c:v>0.74199999999999999</c:v>
                </c:pt>
                <c:pt idx="1856">
                  <c:v>0.74239999999999995</c:v>
                </c:pt>
                <c:pt idx="1857">
                  <c:v>0.74280000000000002</c:v>
                </c:pt>
                <c:pt idx="1858">
                  <c:v>0.74319999999999997</c:v>
                </c:pt>
                <c:pt idx="1859">
                  <c:v>0.74359999999999993</c:v>
                </c:pt>
                <c:pt idx="1860">
                  <c:v>0.74399999999999999</c:v>
                </c:pt>
                <c:pt idx="1861">
                  <c:v>0.74439999999999995</c:v>
                </c:pt>
                <c:pt idx="1862">
                  <c:v>0.74480000000000002</c:v>
                </c:pt>
                <c:pt idx="1863">
                  <c:v>0.74519999999999997</c:v>
                </c:pt>
                <c:pt idx="1864">
                  <c:v>0.74559999999999993</c:v>
                </c:pt>
                <c:pt idx="1865">
                  <c:v>0.746</c:v>
                </c:pt>
                <c:pt idx="1866">
                  <c:v>0.74639999999999995</c:v>
                </c:pt>
                <c:pt idx="1867">
                  <c:v>0.74680000000000002</c:v>
                </c:pt>
                <c:pt idx="1868">
                  <c:v>0.74719999999999998</c:v>
                </c:pt>
                <c:pt idx="1869">
                  <c:v>0.74759999999999993</c:v>
                </c:pt>
                <c:pt idx="1870">
                  <c:v>0.748</c:v>
                </c:pt>
                <c:pt idx="1871">
                  <c:v>0.74839999999999995</c:v>
                </c:pt>
                <c:pt idx="1872">
                  <c:v>0.74880000000000002</c:v>
                </c:pt>
                <c:pt idx="1873">
                  <c:v>0.74919999999999998</c:v>
                </c:pt>
                <c:pt idx="1874">
                  <c:v>0.74959999999999993</c:v>
                </c:pt>
                <c:pt idx="1875">
                  <c:v>0.75</c:v>
                </c:pt>
                <c:pt idx="1876">
                  <c:v>0.75039999999999996</c:v>
                </c:pt>
                <c:pt idx="1877">
                  <c:v>0.75080000000000002</c:v>
                </c:pt>
                <c:pt idx="1878">
                  <c:v>0.75119999999999998</c:v>
                </c:pt>
                <c:pt idx="1879">
                  <c:v>0.75159999999999993</c:v>
                </c:pt>
                <c:pt idx="1880">
                  <c:v>0.752</c:v>
                </c:pt>
                <c:pt idx="1881">
                  <c:v>0.75239999999999996</c:v>
                </c:pt>
                <c:pt idx="1882">
                  <c:v>0.75280000000000002</c:v>
                </c:pt>
                <c:pt idx="1883">
                  <c:v>0.75319999999999998</c:v>
                </c:pt>
                <c:pt idx="1884">
                  <c:v>0.75359999999999994</c:v>
                </c:pt>
                <c:pt idx="1885">
                  <c:v>0.754</c:v>
                </c:pt>
                <c:pt idx="1886">
                  <c:v>0.75439999999999996</c:v>
                </c:pt>
                <c:pt idx="1887">
                  <c:v>0.75480000000000003</c:v>
                </c:pt>
                <c:pt idx="1888">
                  <c:v>0.75519999999999998</c:v>
                </c:pt>
                <c:pt idx="1889">
                  <c:v>0.75559999999999994</c:v>
                </c:pt>
                <c:pt idx="1890">
                  <c:v>0.75600000000000001</c:v>
                </c:pt>
                <c:pt idx="1891">
                  <c:v>0.75639999999999996</c:v>
                </c:pt>
                <c:pt idx="1892">
                  <c:v>0.75680000000000003</c:v>
                </c:pt>
                <c:pt idx="1893">
                  <c:v>0.75719999999999998</c:v>
                </c:pt>
                <c:pt idx="1894">
                  <c:v>0.75759999999999994</c:v>
                </c:pt>
                <c:pt idx="1895">
                  <c:v>0.75800000000000001</c:v>
                </c:pt>
                <c:pt idx="1896">
                  <c:v>0.75839999999999996</c:v>
                </c:pt>
                <c:pt idx="1897">
                  <c:v>0.75880000000000003</c:v>
                </c:pt>
                <c:pt idx="1898">
                  <c:v>0.75919999999999999</c:v>
                </c:pt>
                <c:pt idx="1899">
                  <c:v>0.75959999999999994</c:v>
                </c:pt>
                <c:pt idx="1900">
                  <c:v>0.76</c:v>
                </c:pt>
                <c:pt idx="1901">
                  <c:v>0.76039999999999996</c:v>
                </c:pt>
                <c:pt idx="1902">
                  <c:v>0.76080000000000003</c:v>
                </c:pt>
                <c:pt idx="1903">
                  <c:v>0.76119999999999999</c:v>
                </c:pt>
                <c:pt idx="1904">
                  <c:v>0.76159999999999994</c:v>
                </c:pt>
                <c:pt idx="1905">
                  <c:v>0.76200000000000001</c:v>
                </c:pt>
                <c:pt idx="1906">
                  <c:v>0.76239999999999997</c:v>
                </c:pt>
                <c:pt idx="1907">
                  <c:v>0.76280000000000003</c:v>
                </c:pt>
                <c:pt idx="1908">
                  <c:v>0.76319999999999999</c:v>
                </c:pt>
                <c:pt idx="1909">
                  <c:v>0.76359999999999995</c:v>
                </c:pt>
                <c:pt idx="1910">
                  <c:v>0.76400000000000001</c:v>
                </c:pt>
                <c:pt idx="1911">
                  <c:v>0.76439999999999997</c:v>
                </c:pt>
                <c:pt idx="1912">
                  <c:v>0.76479999999999992</c:v>
                </c:pt>
                <c:pt idx="1913">
                  <c:v>0.76519999999999999</c:v>
                </c:pt>
                <c:pt idx="1914">
                  <c:v>0.76559999999999995</c:v>
                </c:pt>
                <c:pt idx="1915">
                  <c:v>0.76600000000000001</c:v>
                </c:pt>
                <c:pt idx="1916">
                  <c:v>0.76639999999999997</c:v>
                </c:pt>
                <c:pt idx="1917">
                  <c:v>0.76679999999999993</c:v>
                </c:pt>
                <c:pt idx="1918">
                  <c:v>0.76719999999999999</c:v>
                </c:pt>
                <c:pt idx="1919">
                  <c:v>0.76759999999999995</c:v>
                </c:pt>
                <c:pt idx="1920">
                  <c:v>0.76800000000000002</c:v>
                </c:pt>
                <c:pt idx="1921">
                  <c:v>0.76839999999999997</c:v>
                </c:pt>
                <c:pt idx="1922">
                  <c:v>0.76879999999999993</c:v>
                </c:pt>
                <c:pt idx="1923">
                  <c:v>0.76919999999999999</c:v>
                </c:pt>
                <c:pt idx="1924">
                  <c:v>0.76959999999999995</c:v>
                </c:pt>
                <c:pt idx="1925">
                  <c:v>0.77</c:v>
                </c:pt>
                <c:pt idx="1926">
                  <c:v>0.77039999999999997</c:v>
                </c:pt>
                <c:pt idx="1927">
                  <c:v>0.77079999999999993</c:v>
                </c:pt>
                <c:pt idx="1928">
                  <c:v>0.7712</c:v>
                </c:pt>
                <c:pt idx="1929">
                  <c:v>0.77159999999999995</c:v>
                </c:pt>
                <c:pt idx="1930">
                  <c:v>0.77200000000000002</c:v>
                </c:pt>
                <c:pt idx="1931">
                  <c:v>0.77239999999999998</c:v>
                </c:pt>
                <c:pt idx="1932">
                  <c:v>0.77279999999999993</c:v>
                </c:pt>
                <c:pt idx="1933">
                  <c:v>0.7732</c:v>
                </c:pt>
                <c:pt idx="1934">
                  <c:v>0.77359999999999995</c:v>
                </c:pt>
                <c:pt idx="1935">
                  <c:v>0.77400000000000002</c:v>
                </c:pt>
                <c:pt idx="1936">
                  <c:v>0.77439999999999998</c:v>
                </c:pt>
                <c:pt idx="1937">
                  <c:v>0.77479999999999993</c:v>
                </c:pt>
                <c:pt idx="1938">
                  <c:v>0.7752</c:v>
                </c:pt>
                <c:pt idx="1939">
                  <c:v>0.77559999999999996</c:v>
                </c:pt>
                <c:pt idx="1940">
                  <c:v>0.77600000000000002</c:v>
                </c:pt>
                <c:pt idx="1941">
                  <c:v>0.77639999999999998</c:v>
                </c:pt>
                <c:pt idx="1942">
                  <c:v>0.77679999999999993</c:v>
                </c:pt>
                <c:pt idx="1943">
                  <c:v>0.7772</c:v>
                </c:pt>
                <c:pt idx="1944">
                  <c:v>0.77759999999999996</c:v>
                </c:pt>
                <c:pt idx="1945">
                  <c:v>0.77800000000000002</c:v>
                </c:pt>
                <c:pt idx="1946">
                  <c:v>0.77839999999999998</c:v>
                </c:pt>
                <c:pt idx="1947">
                  <c:v>0.77879999999999994</c:v>
                </c:pt>
                <c:pt idx="1948">
                  <c:v>0.7792</c:v>
                </c:pt>
                <c:pt idx="1949">
                  <c:v>0.77959999999999996</c:v>
                </c:pt>
                <c:pt idx="1950">
                  <c:v>0.78</c:v>
                </c:pt>
                <c:pt idx="1951">
                  <c:v>0.78039999999999998</c:v>
                </c:pt>
                <c:pt idx="1952">
                  <c:v>0.78079999999999994</c:v>
                </c:pt>
                <c:pt idx="1953">
                  <c:v>0.78120000000000001</c:v>
                </c:pt>
                <c:pt idx="1954">
                  <c:v>0.78159999999999996</c:v>
                </c:pt>
                <c:pt idx="1955">
                  <c:v>0.78200000000000003</c:v>
                </c:pt>
                <c:pt idx="1956">
                  <c:v>0.78239999999999998</c:v>
                </c:pt>
                <c:pt idx="1957">
                  <c:v>0.78279999999999994</c:v>
                </c:pt>
                <c:pt idx="1958">
                  <c:v>0.78320000000000001</c:v>
                </c:pt>
                <c:pt idx="1959">
                  <c:v>0.78359999999999996</c:v>
                </c:pt>
                <c:pt idx="1960">
                  <c:v>0.78400000000000003</c:v>
                </c:pt>
                <c:pt idx="1961">
                  <c:v>0.78439999999999999</c:v>
                </c:pt>
                <c:pt idx="1962">
                  <c:v>0.78479999999999994</c:v>
                </c:pt>
                <c:pt idx="1963">
                  <c:v>0.78520000000000001</c:v>
                </c:pt>
                <c:pt idx="1964">
                  <c:v>0.78559999999999997</c:v>
                </c:pt>
                <c:pt idx="1965">
                  <c:v>0.78600000000000003</c:v>
                </c:pt>
                <c:pt idx="1966">
                  <c:v>0.78639999999999999</c:v>
                </c:pt>
                <c:pt idx="1967">
                  <c:v>0.78679999999999994</c:v>
                </c:pt>
                <c:pt idx="1968">
                  <c:v>0.78720000000000001</c:v>
                </c:pt>
                <c:pt idx="1969">
                  <c:v>0.78759999999999997</c:v>
                </c:pt>
                <c:pt idx="1970">
                  <c:v>0.78800000000000003</c:v>
                </c:pt>
                <c:pt idx="1971">
                  <c:v>0.78839999999999999</c:v>
                </c:pt>
                <c:pt idx="1972">
                  <c:v>0.78879999999999995</c:v>
                </c:pt>
                <c:pt idx="1973">
                  <c:v>0.78920000000000001</c:v>
                </c:pt>
                <c:pt idx="1974">
                  <c:v>0.78959999999999997</c:v>
                </c:pt>
                <c:pt idx="1975">
                  <c:v>0.78999999999999992</c:v>
                </c:pt>
                <c:pt idx="1976">
                  <c:v>0.79039999999999999</c:v>
                </c:pt>
                <c:pt idx="1977">
                  <c:v>0.79079999999999995</c:v>
                </c:pt>
                <c:pt idx="1978">
                  <c:v>0.79120000000000001</c:v>
                </c:pt>
                <c:pt idx="1979">
                  <c:v>0.79159999999999997</c:v>
                </c:pt>
                <c:pt idx="1980">
                  <c:v>0.79199999999999993</c:v>
                </c:pt>
                <c:pt idx="1981">
                  <c:v>0.79239999999999999</c:v>
                </c:pt>
                <c:pt idx="1982">
                  <c:v>0.79279999999999995</c:v>
                </c:pt>
                <c:pt idx="1983">
                  <c:v>0.79320000000000002</c:v>
                </c:pt>
                <c:pt idx="1984">
                  <c:v>0.79359999999999997</c:v>
                </c:pt>
                <c:pt idx="1985">
                  <c:v>0.79399999999999993</c:v>
                </c:pt>
                <c:pt idx="1986">
                  <c:v>0.7944</c:v>
                </c:pt>
                <c:pt idx="1987">
                  <c:v>0.79479999999999995</c:v>
                </c:pt>
                <c:pt idx="1988">
                  <c:v>0.79520000000000002</c:v>
                </c:pt>
                <c:pt idx="1989">
                  <c:v>0.79559999999999997</c:v>
                </c:pt>
                <c:pt idx="1990">
                  <c:v>0.79599999999999993</c:v>
                </c:pt>
                <c:pt idx="1991">
                  <c:v>0.7964</c:v>
                </c:pt>
                <c:pt idx="1992">
                  <c:v>0.79679999999999995</c:v>
                </c:pt>
                <c:pt idx="1993">
                  <c:v>0.79720000000000002</c:v>
                </c:pt>
                <c:pt idx="1994">
                  <c:v>0.79759999999999998</c:v>
                </c:pt>
                <c:pt idx="1995">
                  <c:v>0.79799999999999993</c:v>
                </c:pt>
                <c:pt idx="1996">
                  <c:v>0.7984</c:v>
                </c:pt>
                <c:pt idx="1997">
                  <c:v>0.79879999999999995</c:v>
                </c:pt>
                <c:pt idx="1998">
                  <c:v>0.79920000000000002</c:v>
                </c:pt>
                <c:pt idx="1999">
                  <c:v>0.79959999999999998</c:v>
                </c:pt>
                <c:pt idx="2000">
                  <c:v>0.79999999999999993</c:v>
                </c:pt>
                <c:pt idx="2001">
                  <c:v>0.8004</c:v>
                </c:pt>
                <c:pt idx="2002">
                  <c:v>0.80079999999999996</c:v>
                </c:pt>
                <c:pt idx="2003">
                  <c:v>0.80120000000000002</c:v>
                </c:pt>
                <c:pt idx="2004">
                  <c:v>0.80159999999999998</c:v>
                </c:pt>
                <c:pt idx="2005">
                  <c:v>0.80199999999999994</c:v>
                </c:pt>
                <c:pt idx="2006">
                  <c:v>0.8024</c:v>
                </c:pt>
                <c:pt idx="2007">
                  <c:v>0.80279999999999996</c:v>
                </c:pt>
                <c:pt idx="2008">
                  <c:v>0.80320000000000003</c:v>
                </c:pt>
                <c:pt idx="2009">
                  <c:v>0.80359999999999998</c:v>
                </c:pt>
                <c:pt idx="2010">
                  <c:v>0.80399999999999994</c:v>
                </c:pt>
                <c:pt idx="2011">
                  <c:v>0.8044</c:v>
                </c:pt>
                <c:pt idx="2012">
                  <c:v>0.80479999999999996</c:v>
                </c:pt>
                <c:pt idx="2013">
                  <c:v>0.80520000000000003</c:v>
                </c:pt>
                <c:pt idx="2014">
                  <c:v>0.80559999999999998</c:v>
                </c:pt>
                <c:pt idx="2015">
                  <c:v>0.80599999999999994</c:v>
                </c:pt>
                <c:pt idx="2016">
                  <c:v>0.80640000000000001</c:v>
                </c:pt>
                <c:pt idx="2017">
                  <c:v>0.80679999999999996</c:v>
                </c:pt>
                <c:pt idx="2018">
                  <c:v>0.80720000000000003</c:v>
                </c:pt>
                <c:pt idx="2019">
                  <c:v>0.80759999999999998</c:v>
                </c:pt>
                <c:pt idx="2020">
                  <c:v>0.80799999999999994</c:v>
                </c:pt>
                <c:pt idx="2021">
                  <c:v>0.80840000000000001</c:v>
                </c:pt>
                <c:pt idx="2022">
                  <c:v>0.80879999999999996</c:v>
                </c:pt>
                <c:pt idx="2023">
                  <c:v>0.80920000000000003</c:v>
                </c:pt>
                <c:pt idx="2024">
                  <c:v>0.80959999999999999</c:v>
                </c:pt>
                <c:pt idx="2025">
                  <c:v>0.80999999999999994</c:v>
                </c:pt>
                <c:pt idx="2026">
                  <c:v>0.81040000000000001</c:v>
                </c:pt>
                <c:pt idx="2027">
                  <c:v>0.81079999999999997</c:v>
                </c:pt>
                <c:pt idx="2028">
                  <c:v>0.81120000000000003</c:v>
                </c:pt>
                <c:pt idx="2029">
                  <c:v>0.81159999999999999</c:v>
                </c:pt>
                <c:pt idx="2030">
                  <c:v>0.81199999999999994</c:v>
                </c:pt>
                <c:pt idx="2031">
                  <c:v>0.81240000000000001</c:v>
                </c:pt>
                <c:pt idx="2032">
                  <c:v>0.81279999999999997</c:v>
                </c:pt>
                <c:pt idx="2033">
                  <c:v>0.81320000000000003</c:v>
                </c:pt>
                <c:pt idx="2034">
                  <c:v>0.81359999999999999</c:v>
                </c:pt>
                <c:pt idx="2035">
                  <c:v>0.81399999999999995</c:v>
                </c:pt>
                <c:pt idx="2036">
                  <c:v>0.81440000000000001</c:v>
                </c:pt>
                <c:pt idx="2037">
                  <c:v>0.81479999999999997</c:v>
                </c:pt>
                <c:pt idx="2038">
                  <c:v>0.81519999999999992</c:v>
                </c:pt>
                <c:pt idx="2039">
                  <c:v>0.81559999999999999</c:v>
                </c:pt>
                <c:pt idx="2040">
                  <c:v>0.81599999999999995</c:v>
                </c:pt>
                <c:pt idx="2041">
                  <c:v>0.81640000000000001</c:v>
                </c:pt>
                <c:pt idx="2042">
                  <c:v>0.81679999999999997</c:v>
                </c:pt>
                <c:pt idx="2043">
                  <c:v>0.81719999999999993</c:v>
                </c:pt>
                <c:pt idx="2044">
                  <c:v>0.81759999999999999</c:v>
                </c:pt>
                <c:pt idx="2045">
                  <c:v>0.81799999999999995</c:v>
                </c:pt>
                <c:pt idx="2046">
                  <c:v>0.81840000000000002</c:v>
                </c:pt>
                <c:pt idx="2047">
                  <c:v>0.81879999999999997</c:v>
                </c:pt>
                <c:pt idx="2048">
                  <c:v>0.81919999999999993</c:v>
                </c:pt>
                <c:pt idx="2049">
                  <c:v>0.8196</c:v>
                </c:pt>
                <c:pt idx="2050">
                  <c:v>0.82</c:v>
                </c:pt>
                <c:pt idx="2051">
                  <c:v>0.82040000000000002</c:v>
                </c:pt>
                <c:pt idx="2052">
                  <c:v>0.82079999999999997</c:v>
                </c:pt>
                <c:pt idx="2053">
                  <c:v>0.82119999999999993</c:v>
                </c:pt>
                <c:pt idx="2054">
                  <c:v>0.8216</c:v>
                </c:pt>
                <c:pt idx="2055">
                  <c:v>0.82199999999999995</c:v>
                </c:pt>
                <c:pt idx="2056">
                  <c:v>0.82240000000000002</c:v>
                </c:pt>
                <c:pt idx="2057">
                  <c:v>0.82279999999999998</c:v>
                </c:pt>
                <c:pt idx="2058">
                  <c:v>0.82319999999999993</c:v>
                </c:pt>
                <c:pt idx="2059">
                  <c:v>0.8236</c:v>
                </c:pt>
                <c:pt idx="2060">
                  <c:v>0.82399999999999995</c:v>
                </c:pt>
                <c:pt idx="2061">
                  <c:v>0.82440000000000002</c:v>
                </c:pt>
                <c:pt idx="2062">
                  <c:v>0.82479999999999998</c:v>
                </c:pt>
                <c:pt idx="2063">
                  <c:v>0.82519999999999993</c:v>
                </c:pt>
                <c:pt idx="2064">
                  <c:v>0.8256</c:v>
                </c:pt>
                <c:pt idx="2065">
                  <c:v>0.82599999999999996</c:v>
                </c:pt>
                <c:pt idx="2066">
                  <c:v>0.82640000000000002</c:v>
                </c:pt>
                <c:pt idx="2067">
                  <c:v>0.82679999999999998</c:v>
                </c:pt>
                <c:pt idx="2068">
                  <c:v>0.82719999999999994</c:v>
                </c:pt>
                <c:pt idx="2069">
                  <c:v>0.82759999999999989</c:v>
                </c:pt>
                <c:pt idx="2070">
                  <c:v>0.82800000000000007</c:v>
                </c:pt>
                <c:pt idx="2071">
                  <c:v>0.82840000000000003</c:v>
                </c:pt>
                <c:pt idx="2072">
                  <c:v>0.82879999999999998</c:v>
                </c:pt>
                <c:pt idx="2073">
                  <c:v>0.82919999999999994</c:v>
                </c:pt>
                <c:pt idx="2074">
                  <c:v>0.82959999999999989</c:v>
                </c:pt>
                <c:pt idx="2075">
                  <c:v>0.83000000000000007</c:v>
                </c:pt>
                <c:pt idx="2076">
                  <c:v>0.83040000000000003</c:v>
                </c:pt>
                <c:pt idx="2077">
                  <c:v>0.83079999999999998</c:v>
                </c:pt>
                <c:pt idx="2078">
                  <c:v>0.83119999999999994</c:v>
                </c:pt>
                <c:pt idx="2079">
                  <c:v>0.83159999999999989</c:v>
                </c:pt>
                <c:pt idx="2080">
                  <c:v>0.83200000000000007</c:v>
                </c:pt>
                <c:pt idx="2081">
                  <c:v>0.83240000000000003</c:v>
                </c:pt>
                <c:pt idx="2082">
                  <c:v>0.83279999999999998</c:v>
                </c:pt>
                <c:pt idx="2083">
                  <c:v>0.83319999999999994</c:v>
                </c:pt>
                <c:pt idx="2084">
                  <c:v>0.8335999999999999</c:v>
                </c:pt>
                <c:pt idx="2085">
                  <c:v>0.83400000000000007</c:v>
                </c:pt>
                <c:pt idx="2086">
                  <c:v>0.83440000000000003</c:v>
                </c:pt>
                <c:pt idx="2087">
                  <c:v>0.83479999999999999</c:v>
                </c:pt>
                <c:pt idx="2088">
                  <c:v>0.83519999999999994</c:v>
                </c:pt>
                <c:pt idx="2089">
                  <c:v>0.8355999999999999</c:v>
                </c:pt>
                <c:pt idx="2090">
                  <c:v>0.83600000000000008</c:v>
                </c:pt>
                <c:pt idx="2091">
                  <c:v>0.83640000000000003</c:v>
                </c:pt>
                <c:pt idx="2092">
                  <c:v>0.83679999999999999</c:v>
                </c:pt>
                <c:pt idx="2093">
                  <c:v>0.83719999999999994</c:v>
                </c:pt>
                <c:pt idx="2094">
                  <c:v>0.8375999999999999</c:v>
                </c:pt>
                <c:pt idx="2095">
                  <c:v>0.83800000000000008</c:v>
                </c:pt>
                <c:pt idx="2096">
                  <c:v>0.83840000000000003</c:v>
                </c:pt>
                <c:pt idx="2097">
                  <c:v>0.83879999999999999</c:v>
                </c:pt>
                <c:pt idx="2098">
                  <c:v>0.83919999999999995</c:v>
                </c:pt>
                <c:pt idx="2099">
                  <c:v>0.8395999999999999</c:v>
                </c:pt>
                <c:pt idx="2100">
                  <c:v>0.84000000000000008</c:v>
                </c:pt>
                <c:pt idx="2101">
                  <c:v>0.84040000000000004</c:v>
                </c:pt>
                <c:pt idx="2102">
                  <c:v>0.84079999999999999</c:v>
                </c:pt>
                <c:pt idx="2103">
                  <c:v>0.84119999999999995</c:v>
                </c:pt>
                <c:pt idx="2104">
                  <c:v>0.8415999999999999</c:v>
                </c:pt>
                <c:pt idx="2105">
                  <c:v>0.84200000000000008</c:v>
                </c:pt>
                <c:pt idx="2106">
                  <c:v>0.84240000000000004</c:v>
                </c:pt>
                <c:pt idx="2107">
                  <c:v>0.84279999999999999</c:v>
                </c:pt>
                <c:pt idx="2108">
                  <c:v>0.84319999999999995</c:v>
                </c:pt>
                <c:pt idx="2109">
                  <c:v>0.84359999999999991</c:v>
                </c:pt>
                <c:pt idx="2110">
                  <c:v>0.84400000000000008</c:v>
                </c:pt>
                <c:pt idx="2111">
                  <c:v>0.84440000000000004</c:v>
                </c:pt>
                <c:pt idx="2112">
                  <c:v>0.8448</c:v>
                </c:pt>
                <c:pt idx="2113">
                  <c:v>0.84519999999999995</c:v>
                </c:pt>
                <c:pt idx="2114">
                  <c:v>0.84559999999999991</c:v>
                </c:pt>
                <c:pt idx="2115">
                  <c:v>0.84600000000000009</c:v>
                </c:pt>
                <c:pt idx="2116">
                  <c:v>0.84640000000000004</c:v>
                </c:pt>
                <c:pt idx="2117">
                  <c:v>0.8468</c:v>
                </c:pt>
                <c:pt idx="2118">
                  <c:v>0.84719999999999995</c:v>
                </c:pt>
                <c:pt idx="2119">
                  <c:v>0.84759999999999991</c:v>
                </c:pt>
                <c:pt idx="2120">
                  <c:v>0.84800000000000009</c:v>
                </c:pt>
                <c:pt idx="2121">
                  <c:v>0.84840000000000004</c:v>
                </c:pt>
                <c:pt idx="2122">
                  <c:v>0.8488</c:v>
                </c:pt>
                <c:pt idx="2123">
                  <c:v>0.84919999999999995</c:v>
                </c:pt>
                <c:pt idx="2124">
                  <c:v>0.84959999999999991</c:v>
                </c:pt>
                <c:pt idx="2125">
                  <c:v>0.85000000000000009</c:v>
                </c:pt>
                <c:pt idx="2126">
                  <c:v>0.85040000000000004</c:v>
                </c:pt>
                <c:pt idx="2127">
                  <c:v>0.8508</c:v>
                </c:pt>
                <c:pt idx="2128">
                  <c:v>0.85119999999999996</c:v>
                </c:pt>
                <c:pt idx="2129">
                  <c:v>0.85159999999999991</c:v>
                </c:pt>
                <c:pt idx="2130">
                  <c:v>0.85199999999999987</c:v>
                </c:pt>
                <c:pt idx="2131">
                  <c:v>0.85240000000000005</c:v>
                </c:pt>
                <c:pt idx="2132">
                  <c:v>0.8528</c:v>
                </c:pt>
                <c:pt idx="2133">
                  <c:v>0.85319999999999996</c:v>
                </c:pt>
                <c:pt idx="2134">
                  <c:v>0.85359999999999991</c:v>
                </c:pt>
                <c:pt idx="2135">
                  <c:v>0.85399999999999987</c:v>
                </c:pt>
                <c:pt idx="2136">
                  <c:v>0.85440000000000005</c:v>
                </c:pt>
                <c:pt idx="2137">
                  <c:v>0.8548</c:v>
                </c:pt>
                <c:pt idx="2138">
                  <c:v>0.85519999999999996</c:v>
                </c:pt>
                <c:pt idx="2139">
                  <c:v>0.85559999999999992</c:v>
                </c:pt>
                <c:pt idx="2140">
                  <c:v>0.85599999999999987</c:v>
                </c:pt>
                <c:pt idx="2141">
                  <c:v>0.85640000000000005</c:v>
                </c:pt>
                <c:pt idx="2142">
                  <c:v>0.85680000000000001</c:v>
                </c:pt>
                <c:pt idx="2143">
                  <c:v>0.85719999999999996</c:v>
                </c:pt>
                <c:pt idx="2144">
                  <c:v>0.85759999999999992</c:v>
                </c:pt>
                <c:pt idx="2145">
                  <c:v>0.85799999999999987</c:v>
                </c:pt>
                <c:pt idx="2146">
                  <c:v>0.85840000000000005</c:v>
                </c:pt>
                <c:pt idx="2147">
                  <c:v>0.85880000000000001</c:v>
                </c:pt>
                <c:pt idx="2148">
                  <c:v>0.85919999999999996</c:v>
                </c:pt>
                <c:pt idx="2149">
                  <c:v>0.85959999999999992</c:v>
                </c:pt>
                <c:pt idx="2150">
                  <c:v>0.85999999999999988</c:v>
                </c:pt>
                <c:pt idx="2151">
                  <c:v>0.86040000000000005</c:v>
                </c:pt>
                <c:pt idx="2152">
                  <c:v>0.86080000000000001</c:v>
                </c:pt>
                <c:pt idx="2153">
                  <c:v>0.86119999999999997</c:v>
                </c:pt>
                <c:pt idx="2154">
                  <c:v>0.86159999999999992</c:v>
                </c:pt>
                <c:pt idx="2155">
                  <c:v>0.86199999999999988</c:v>
                </c:pt>
                <c:pt idx="2156">
                  <c:v>0.86240000000000006</c:v>
                </c:pt>
                <c:pt idx="2157">
                  <c:v>0.86280000000000001</c:v>
                </c:pt>
                <c:pt idx="2158">
                  <c:v>0.86319999999999997</c:v>
                </c:pt>
                <c:pt idx="2159">
                  <c:v>0.86359999999999992</c:v>
                </c:pt>
                <c:pt idx="2160">
                  <c:v>0.86399999999999988</c:v>
                </c:pt>
                <c:pt idx="2161">
                  <c:v>0.86440000000000006</c:v>
                </c:pt>
                <c:pt idx="2162">
                  <c:v>0.86480000000000001</c:v>
                </c:pt>
                <c:pt idx="2163">
                  <c:v>0.86519999999999997</c:v>
                </c:pt>
                <c:pt idx="2164">
                  <c:v>0.86559999999999993</c:v>
                </c:pt>
                <c:pt idx="2165">
                  <c:v>0.86599999999999988</c:v>
                </c:pt>
                <c:pt idx="2166">
                  <c:v>0.86640000000000006</c:v>
                </c:pt>
                <c:pt idx="2167">
                  <c:v>0.86680000000000001</c:v>
                </c:pt>
                <c:pt idx="2168">
                  <c:v>0.86719999999999997</c:v>
                </c:pt>
                <c:pt idx="2169">
                  <c:v>0.86759999999999993</c:v>
                </c:pt>
                <c:pt idx="2170">
                  <c:v>0.86799999999999988</c:v>
                </c:pt>
                <c:pt idx="2171">
                  <c:v>0.86840000000000006</c:v>
                </c:pt>
                <c:pt idx="2172">
                  <c:v>0.86880000000000002</c:v>
                </c:pt>
                <c:pt idx="2173">
                  <c:v>0.86919999999999997</c:v>
                </c:pt>
                <c:pt idx="2174">
                  <c:v>0.86959999999999993</c:v>
                </c:pt>
                <c:pt idx="2175">
                  <c:v>0.86999999999999988</c:v>
                </c:pt>
                <c:pt idx="2176">
                  <c:v>0.87040000000000006</c:v>
                </c:pt>
                <c:pt idx="2177">
                  <c:v>0.87080000000000002</c:v>
                </c:pt>
                <c:pt idx="2178">
                  <c:v>0.87119999999999997</c:v>
                </c:pt>
                <c:pt idx="2179">
                  <c:v>0.87159999999999993</c:v>
                </c:pt>
                <c:pt idx="2180">
                  <c:v>0.87199999999999989</c:v>
                </c:pt>
                <c:pt idx="2181">
                  <c:v>0.87240000000000006</c:v>
                </c:pt>
                <c:pt idx="2182">
                  <c:v>0.87280000000000002</c:v>
                </c:pt>
                <c:pt idx="2183">
                  <c:v>0.87319999999999998</c:v>
                </c:pt>
                <c:pt idx="2184">
                  <c:v>0.87359999999999993</c:v>
                </c:pt>
                <c:pt idx="2185">
                  <c:v>0.87399999999999989</c:v>
                </c:pt>
                <c:pt idx="2186">
                  <c:v>0.87440000000000007</c:v>
                </c:pt>
                <c:pt idx="2187">
                  <c:v>0.87480000000000002</c:v>
                </c:pt>
                <c:pt idx="2188">
                  <c:v>0.87519999999999998</c:v>
                </c:pt>
                <c:pt idx="2189">
                  <c:v>0.87559999999999993</c:v>
                </c:pt>
                <c:pt idx="2190">
                  <c:v>0.87599999999999989</c:v>
                </c:pt>
                <c:pt idx="2191">
                  <c:v>0.87640000000000007</c:v>
                </c:pt>
                <c:pt idx="2192">
                  <c:v>0.87680000000000002</c:v>
                </c:pt>
                <c:pt idx="2193">
                  <c:v>0.87719999999999998</c:v>
                </c:pt>
                <c:pt idx="2194">
                  <c:v>0.87759999999999994</c:v>
                </c:pt>
                <c:pt idx="2195">
                  <c:v>0.87799999999999989</c:v>
                </c:pt>
                <c:pt idx="2196">
                  <c:v>0.87840000000000007</c:v>
                </c:pt>
                <c:pt idx="2197">
                  <c:v>0.87880000000000003</c:v>
                </c:pt>
                <c:pt idx="2198">
                  <c:v>0.87919999999999998</c:v>
                </c:pt>
                <c:pt idx="2199">
                  <c:v>0.87959999999999994</c:v>
                </c:pt>
                <c:pt idx="2200">
                  <c:v>0.87999999999999989</c:v>
                </c:pt>
                <c:pt idx="2201">
                  <c:v>0.88040000000000007</c:v>
                </c:pt>
                <c:pt idx="2202">
                  <c:v>0.88080000000000003</c:v>
                </c:pt>
                <c:pt idx="2203">
                  <c:v>0.88119999999999998</c:v>
                </c:pt>
                <c:pt idx="2204">
                  <c:v>0.88159999999999994</c:v>
                </c:pt>
                <c:pt idx="2205">
                  <c:v>0.8819999999999999</c:v>
                </c:pt>
                <c:pt idx="2206">
                  <c:v>0.88240000000000007</c:v>
                </c:pt>
                <c:pt idx="2207">
                  <c:v>0.88280000000000003</c:v>
                </c:pt>
                <c:pt idx="2208">
                  <c:v>0.88319999999999999</c:v>
                </c:pt>
                <c:pt idx="2209">
                  <c:v>0.88359999999999994</c:v>
                </c:pt>
                <c:pt idx="2210">
                  <c:v>0.8839999999999999</c:v>
                </c:pt>
                <c:pt idx="2211">
                  <c:v>0.88440000000000007</c:v>
                </c:pt>
                <c:pt idx="2212">
                  <c:v>0.88480000000000003</c:v>
                </c:pt>
                <c:pt idx="2213">
                  <c:v>0.88519999999999999</c:v>
                </c:pt>
                <c:pt idx="2214">
                  <c:v>0.88559999999999994</c:v>
                </c:pt>
                <c:pt idx="2215">
                  <c:v>0.8859999999999999</c:v>
                </c:pt>
                <c:pt idx="2216">
                  <c:v>0.88640000000000008</c:v>
                </c:pt>
                <c:pt idx="2217">
                  <c:v>0.88680000000000003</c:v>
                </c:pt>
                <c:pt idx="2218">
                  <c:v>0.88719999999999999</c:v>
                </c:pt>
                <c:pt idx="2219">
                  <c:v>0.88759999999999994</c:v>
                </c:pt>
                <c:pt idx="2220">
                  <c:v>0.8879999999999999</c:v>
                </c:pt>
                <c:pt idx="2221">
                  <c:v>0.88840000000000008</c:v>
                </c:pt>
                <c:pt idx="2222">
                  <c:v>0.88880000000000003</c:v>
                </c:pt>
                <c:pt idx="2223">
                  <c:v>0.88919999999999999</c:v>
                </c:pt>
                <c:pt idx="2224">
                  <c:v>0.88959999999999995</c:v>
                </c:pt>
                <c:pt idx="2225">
                  <c:v>0.8899999999999999</c:v>
                </c:pt>
                <c:pt idx="2226">
                  <c:v>0.89040000000000008</c:v>
                </c:pt>
                <c:pt idx="2227">
                  <c:v>0.89080000000000004</c:v>
                </c:pt>
                <c:pt idx="2228">
                  <c:v>0.89119999999999999</c:v>
                </c:pt>
                <c:pt idx="2229">
                  <c:v>0.89159999999999995</c:v>
                </c:pt>
                <c:pt idx="2230">
                  <c:v>0.8919999999999999</c:v>
                </c:pt>
                <c:pt idx="2231">
                  <c:v>0.89240000000000008</c:v>
                </c:pt>
                <c:pt idx="2232">
                  <c:v>0.89280000000000004</c:v>
                </c:pt>
                <c:pt idx="2233">
                  <c:v>0.89319999999999999</c:v>
                </c:pt>
                <c:pt idx="2234">
                  <c:v>0.89359999999999995</c:v>
                </c:pt>
                <c:pt idx="2235">
                  <c:v>0.89399999999999991</c:v>
                </c:pt>
                <c:pt idx="2236">
                  <c:v>0.89440000000000008</c:v>
                </c:pt>
                <c:pt idx="2237">
                  <c:v>0.89480000000000004</c:v>
                </c:pt>
                <c:pt idx="2238">
                  <c:v>0.8952</c:v>
                </c:pt>
                <c:pt idx="2239">
                  <c:v>0.89559999999999995</c:v>
                </c:pt>
                <c:pt idx="2240">
                  <c:v>0.89599999999999991</c:v>
                </c:pt>
                <c:pt idx="2241">
                  <c:v>0.89640000000000009</c:v>
                </c:pt>
                <c:pt idx="2242">
                  <c:v>0.89680000000000004</c:v>
                </c:pt>
                <c:pt idx="2243">
                  <c:v>0.8972</c:v>
                </c:pt>
                <c:pt idx="2244">
                  <c:v>0.89759999999999995</c:v>
                </c:pt>
                <c:pt idx="2245">
                  <c:v>0.89799999999999991</c:v>
                </c:pt>
                <c:pt idx="2246">
                  <c:v>0.89840000000000009</c:v>
                </c:pt>
                <c:pt idx="2247">
                  <c:v>0.89880000000000004</c:v>
                </c:pt>
                <c:pt idx="2248">
                  <c:v>0.8992</c:v>
                </c:pt>
                <c:pt idx="2249">
                  <c:v>0.89959999999999996</c:v>
                </c:pt>
                <c:pt idx="2250">
                  <c:v>0.89999999999999991</c:v>
                </c:pt>
                <c:pt idx="2251">
                  <c:v>0.90040000000000009</c:v>
                </c:pt>
                <c:pt idx="2252">
                  <c:v>0.90080000000000005</c:v>
                </c:pt>
                <c:pt idx="2253">
                  <c:v>0.9012</c:v>
                </c:pt>
                <c:pt idx="2254">
                  <c:v>0.90159999999999996</c:v>
                </c:pt>
                <c:pt idx="2255">
                  <c:v>0.90199999999999991</c:v>
                </c:pt>
                <c:pt idx="2256">
                  <c:v>0.90239999999999987</c:v>
                </c:pt>
                <c:pt idx="2257">
                  <c:v>0.90280000000000005</c:v>
                </c:pt>
                <c:pt idx="2258">
                  <c:v>0.9032</c:v>
                </c:pt>
                <c:pt idx="2259">
                  <c:v>0.90359999999999996</c:v>
                </c:pt>
                <c:pt idx="2260">
                  <c:v>0.90399999999999991</c:v>
                </c:pt>
                <c:pt idx="2261">
                  <c:v>0.90439999999999987</c:v>
                </c:pt>
                <c:pt idx="2262">
                  <c:v>0.90480000000000005</c:v>
                </c:pt>
                <c:pt idx="2263">
                  <c:v>0.9052</c:v>
                </c:pt>
                <c:pt idx="2264">
                  <c:v>0.90559999999999996</c:v>
                </c:pt>
                <c:pt idx="2265">
                  <c:v>0.90599999999999992</c:v>
                </c:pt>
                <c:pt idx="2266">
                  <c:v>0.90639999999999987</c:v>
                </c:pt>
                <c:pt idx="2267">
                  <c:v>0.90680000000000005</c:v>
                </c:pt>
                <c:pt idx="2268">
                  <c:v>0.90720000000000001</c:v>
                </c:pt>
                <c:pt idx="2269">
                  <c:v>0.90759999999999996</c:v>
                </c:pt>
                <c:pt idx="2270">
                  <c:v>0.90799999999999992</c:v>
                </c:pt>
                <c:pt idx="2271">
                  <c:v>0.90839999999999987</c:v>
                </c:pt>
                <c:pt idx="2272">
                  <c:v>0.90880000000000005</c:v>
                </c:pt>
                <c:pt idx="2273">
                  <c:v>0.90920000000000001</c:v>
                </c:pt>
                <c:pt idx="2274">
                  <c:v>0.90959999999999996</c:v>
                </c:pt>
                <c:pt idx="2275">
                  <c:v>0.90999999999999992</c:v>
                </c:pt>
                <c:pt idx="2276">
                  <c:v>0.91039999999999988</c:v>
                </c:pt>
                <c:pt idx="2277">
                  <c:v>0.91080000000000005</c:v>
                </c:pt>
                <c:pt idx="2278">
                  <c:v>0.91120000000000001</c:v>
                </c:pt>
                <c:pt idx="2279">
                  <c:v>0.91159999999999997</c:v>
                </c:pt>
                <c:pt idx="2280">
                  <c:v>0.91199999999999992</c:v>
                </c:pt>
                <c:pt idx="2281">
                  <c:v>0.91239999999999988</c:v>
                </c:pt>
                <c:pt idx="2282">
                  <c:v>0.91280000000000006</c:v>
                </c:pt>
                <c:pt idx="2283">
                  <c:v>0.91320000000000001</c:v>
                </c:pt>
                <c:pt idx="2284">
                  <c:v>0.91359999999999997</c:v>
                </c:pt>
                <c:pt idx="2285">
                  <c:v>0.91399999999999992</c:v>
                </c:pt>
                <c:pt idx="2286">
                  <c:v>0.91439999999999988</c:v>
                </c:pt>
                <c:pt idx="2287">
                  <c:v>0.91480000000000006</c:v>
                </c:pt>
                <c:pt idx="2288">
                  <c:v>0.91520000000000001</c:v>
                </c:pt>
                <c:pt idx="2289">
                  <c:v>0.91559999999999997</c:v>
                </c:pt>
                <c:pt idx="2290">
                  <c:v>0.91599999999999993</c:v>
                </c:pt>
                <c:pt idx="2291">
                  <c:v>0.91639999999999988</c:v>
                </c:pt>
                <c:pt idx="2292">
                  <c:v>0.91680000000000006</c:v>
                </c:pt>
                <c:pt idx="2293">
                  <c:v>0.91720000000000002</c:v>
                </c:pt>
                <c:pt idx="2294">
                  <c:v>0.91759999999999997</c:v>
                </c:pt>
                <c:pt idx="2295">
                  <c:v>0.91799999999999993</c:v>
                </c:pt>
                <c:pt idx="2296">
                  <c:v>0.91839999999999988</c:v>
                </c:pt>
                <c:pt idx="2297">
                  <c:v>0.91880000000000006</c:v>
                </c:pt>
                <c:pt idx="2298">
                  <c:v>0.91920000000000002</c:v>
                </c:pt>
                <c:pt idx="2299">
                  <c:v>0.91959999999999997</c:v>
                </c:pt>
                <c:pt idx="2300">
                  <c:v>0.91999999999999993</c:v>
                </c:pt>
                <c:pt idx="2301">
                  <c:v>0.92039999999999988</c:v>
                </c:pt>
                <c:pt idx="2302">
                  <c:v>0.92080000000000006</c:v>
                </c:pt>
                <c:pt idx="2303">
                  <c:v>0.92120000000000002</c:v>
                </c:pt>
                <c:pt idx="2304">
                  <c:v>0.92159999999999997</c:v>
                </c:pt>
                <c:pt idx="2305">
                  <c:v>0.92199999999999993</c:v>
                </c:pt>
                <c:pt idx="2306">
                  <c:v>0.92239999999999989</c:v>
                </c:pt>
                <c:pt idx="2307">
                  <c:v>0.92280000000000006</c:v>
                </c:pt>
                <c:pt idx="2308">
                  <c:v>0.92320000000000002</c:v>
                </c:pt>
                <c:pt idx="2309">
                  <c:v>0.92359999999999998</c:v>
                </c:pt>
                <c:pt idx="2310">
                  <c:v>0.92399999999999993</c:v>
                </c:pt>
                <c:pt idx="2311">
                  <c:v>0.92439999999999989</c:v>
                </c:pt>
                <c:pt idx="2312">
                  <c:v>0.92480000000000007</c:v>
                </c:pt>
                <c:pt idx="2313">
                  <c:v>0.92520000000000002</c:v>
                </c:pt>
                <c:pt idx="2314">
                  <c:v>0.92559999999999998</c:v>
                </c:pt>
                <c:pt idx="2315">
                  <c:v>0.92599999999999993</c:v>
                </c:pt>
                <c:pt idx="2316">
                  <c:v>0.92639999999999989</c:v>
                </c:pt>
                <c:pt idx="2317">
                  <c:v>0.92680000000000007</c:v>
                </c:pt>
                <c:pt idx="2318">
                  <c:v>0.92720000000000002</c:v>
                </c:pt>
                <c:pt idx="2319">
                  <c:v>0.92759999999999998</c:v>
                </c:pt>
                <c:pt idx="2320">
                  <c:v>0.92799999999999994</c:v>
                </c:pt>
                <c:pt idx="2321">
                  <c:v>0.92839999999999989</c:v>
                </c:pt>
                <c:pt idx="2322">
                  <c:v>0.92880000000000007</c:v>
                </c:pt>
                <c:pt idx="2323">
                  <c:v>0.92920000000000003</c:v>
                </c:pt>
                <c:pt idx="2324">
                  <c:v>0.92959999999999998</c:v>
                </c:pt>
                <c:pt idx="2325">
                  <c:v>0.92999999999999994</c:v>
                </c:pt>
                <c:pt idx="2326">
                  <c:v>0.93039999999999989</c:v>
                </c:pt>
                <c:pt idx="2327">
                  <c:v>0.93080000000000007</c:v>
                </c:pt>
                <c:pt idx="2328">
                  <c:v>0.93120000000000003</c:v>
                </c:pt>
                <c:pt idx="2329">
                  <c:v>0.93159999999999998</c:v>
                </c:pt>
                <c:pt idx="2330">
                  <c:v>0.93199999999999994</c:v>
                </c:pt>
                <c:pt idx="2331">
                  <c:v>0.9323999999999999</c:v>
                </c:pt>
                <c:pt idx="2332">
                  <c:v>0.93280000000000007</c:v>
                </c:pt>
                <c:pt idx="2333">
                  <c:v>0.93320000000000003</c:v>
                </c:pt>
                <c:pt idx="2334">
                  <c:v>0.93359999999999999</c:v>
                </c:pt>
                <c:pt idx="2335">
                  <c:v>0.93399999999999994</c:v>
                </c:pt>
                <c:pt idx="2336">
                  <c:v>0.9343999999999999</c:v>
                </c:pt>
                <c:pt idx="2337">
                  <c:v>0.93480000000000008</c:v>
                </c:pt>
                <c:pt idx="2338">
                  <c:v>0.93520000000000003</c:v>
                </c:pt>
                <c:pt idx="2339">
                  <c:v>0.93559999999999999</c:v>
                </c:pt>
                <c:pt idx="2340">
                  <c:v>0.93599999999999994</c:v>
                </c:pt>
                <c:pt idx="2341">
                  <c:v>0.9363999999999999</c:v>
                </c:pt>
                <c:pt idx="2342">
                  <c:v>0.93680000000000008</c:v>
                </c:pt>
                <c:pt idx="2343">
                  <c:v>0.93720000000000003</c:v>
                </c:pt>
                <c:pt idx="2344">
                  <c:v>0.93759999999999999</c:v>
                </c:pt>
                <c:pt idx="2345">
                  <c:v>0.93799999999999994</c:v>
                </c:pt>
                <c:pt idx="2346">
                  <c:v>0.9383999999999999</c:v>
                </c:pt>
                <c:pt idx="2347">
                  <c:v>0.93880000000000008</c:v>
                </c:pt>
                <c:pt idx="2348">
                  <c:v>0.93920000000000003</c:v>
                </c:pt>
                <c:pt idx="2349">
                  <c:v>0.93959999999999999</c:v>
                </c:pt>
                <c:pt idx="2350">
                  <c:v>0.94</c:v>
                </c:pt>
                <c:pt idx="2351">
                  <c:v>0.9403999999999999</c:v>
                </c:pt>
                <c:pt idx="2352">
                  <c:v>0.94080000000000008</c:v>
                </c:pt>
                <c:pt idx="2353">
                  <c:v>0.94120000000000004</c:v>
                </c:pt>
                <c:pt idx="2354">
                  <c:v>0.94159999999999999</c:v>
                </c:pt>
                <c:pt idx="2355">
                  <c:v>0.94199999999999995</c:v>
                </c:pt>
                <c:pt idx="2356">
                  <c:v>0.9423999999999999</c:v>
                </c:pt>
                <c:pt idx="2357">
                  <c:v>0.94280000000000008</c:v>
                </c:pt>
                <c:pt idx="2358">
                  <c:v>0.94320000000000004</c:v>
                </c:pt>
                <c:pt idx="2359">
                  <c:v>0.94359999999999999</c:v>
                </c:pt>
                <c:pt idx="2360">
                  <c:v>0.94399999999999995</c:v>
                </c:pt>
                <c:pt idx="2361">
                  <c:v>0.94439999999999991</c:v>
                </c:pt>
                <c:pt idx="2362">
                  <c:v>0.94480000000000008</c:v>
                </c:pt>
                <c:pt idx="2363">
                  <c:v>0.94520000000000004</c:v>
                </c:pt>
                <c:pt idx="2364">
                  <c:v>0.9456</c:v>
                </c:pt>
                <c:pt idx="2365">
                  <c:v>0.94599999999999995</c:v>
                </c:pt>
                <c:pt idx="2366">
                  <c:v>0.94639999999999991</c:v>
                </c:pt>
                <c:pt idx="2367">
                  <c:v>0.94680000000000009</c:v>
                </c:pt>
                <c:pt idx="2368">
                  <c:v>0.94720000000000004</c:v>
                </c:pt>
                <c:pt idx="2369">
                  <c:v>0.9476</c:v>
                </c:pt>
                <c:pt idx="2370">
                  <c:v>0.94799999999999995</c:v>
                </c:pt>
                <c:pt idx="2371">
                  <c:v>0.94839999999999991</c:v>
                </c:pt>
                <c:pt idx="2372">
                  <c:v>0.94880000000000009</c:v>
                </c:pt>
                <c:pt idx="2373">
                  <c:v>0.94920000000000004</c:v>
                </c:pt>
                <c:pt idx="2374">
                  <c:v>0.9496</c:v>
                </c:pt>
                <c:pt idx="2375">
                  <c:v>0.95</c:v>
                </c:pt>
                <c:pt idx="2376">
                  <c:v>0.95039999999999991</c:v>
                </c:pt>
                <c:pt idx="2377">
                  <c:v>0.95080000000000009</c:v>
                </c:pt>
                <c:pt idx="2378">
                  <c:v>0.95120000000000005</c:v>
                </c:pt>
                <c:pt idx="2379">
                  <c:v>0.9516</c:v>
                </c:pt>
                <c:pt idx="2380">
                  <c:v>0.95199999999999996</c:v>
                </c:pt>
                <c:pt idx="2381">
                  <c:v>0.95239999999999991</c:v>
                </c:pt>
                <c:pt idx="2382">
                  <c:v>0.95279999999999987</c:v>
                </c:pt>
                <c:pt idx="2383">
                  <c:v>0.95320000000000005</c:v>
                </c:pt>
                <c:pt idx="2384">
                  <c:v>0.9536</c:v>
                </c:pt>
                <c:pt idx="2385">
                  <c:v>0.95399999999999996</c:v>
                </c:pt>
                <c:pt idx="2386">
                  <c:v>0.95439999999999992</c:v>
                </c:pt>
                <c:pt idx="2387">
                  <c:v>0.95479999999999987</c:v>
                </c:pt>
                <c:pt idx="2388">
                  <c:v>0.95520000000000005</c:v>
                </c:pt>
                <c:pt idx="2389">
                  <c:v>0.9556</c:v>
                </c:pt>
                <c:pt idx="2390">
                  <c:v>0.95599999999999996</c:v>
                </c:pt>
                <c:pt idx="2391">
                  <c:v>0.95639999999999992</c:v>
                </c:pt>
                <c:pt idx="2392">
                  <c:v>0.95679999999999987</c:v>
                </c:pt>
                <c:pt idx="2393">
                  <c:v>0.95720000000000005</c:v>
                </c:pt>
                <c:pt idx="2394">
                  <c:v>0.95760000000000001</c:v>
                </c:pt>
                <c:pt idx="2395">
                  <c:v>0.95799999999999996</c:v>
                </c:pt>
                <c:pt idx="2396">
                  <c:v>0.95839999999999992</c:v>
                </c:pt>
                <c:pt idx="2397">
                  <c:v>0.95879999999999987</c:v>
                </c:pt>
                <c:pt idx="2398">
                  <c:v>0.95920000000000005</c:v>
                </c:pt>
                <c:pt idx="2399">
                  <c:v>0.95960000000000001</c:v>
                </c:pt>
                <c:pt idx="2400">
                  <c:v>0.96</c:v>
                </c:pt>
                <c:pt idx="2401">
                  <c:v>0.96039999999999992</c:v>
                </c:pt>
                <c:pt idx="2402">
                  <c:v>0.96079999999999988</c:v>
                </c:pt>
                <c:pt idx="2403">
                  <c:v>0.96120000000000005</c:v>
                </c:pt>
                <c:pt idx="2404">
                  <c:v>0.96160000000000001</c:v>
                </c:pt>
                <c:pt idx="2405">
                  <c:v>0.96199999999999997</c:v>
                </c:pt>
                <c:pt idx="2406">
                  <c:v>0.96239999999999992</c:v>
                </c:pt>
                <c:pt idx="2407">
                  <c:v>0.96279999999999988</c:v>
                </c:pt>
                <c:pt idx="2408">
                  <c:v>0.96320000000000006</c:v>
                </c:pt>
                <c:pt idx="2409">
                  <c:v>0.96360000000000001</c:v>
                </c:pt>
                <c:pt idx="2410">
                  <c:v>0.96399999999999997</c:v>
                </c:pt>
                <c:pt idx="2411">
                  <c:v>0.96439999999999992</c:v>
                </c:pt>
                <c:pt idx="2412">
                  <c:v>0.96479999999999988</c:v>
                </c:pt>
                <c:pt idx="2413">
                  <c:v>0.96520000000000006</c:v>
                </c:pt>
                <c:pt idx="2414">
                  <c:v>0.96560000000000001</c:v>
                </c:pt>
                <c:pt idx="2415">
                  <c:v>0.96599999999999997</c:v>
                </c:pt>
                <c:pt idx="2416">
                  <c:v>0.96639999999999993</c:v>
                </c:pt>
                <c:pt idx="2417">
                  <c:v>0.96679999999999988</c:v>
                </c:pt>
                <c:pt idx="2418">
                  <c:v>0.96720000000000006</c:v>
                </c:pt>
                <c:pt idx="2419">
                  <c:v>0.96760000000000002</c:v>
                </c:pt>
                <c:pt idx="2420">
                  <c:v>0.96799999999999997</c:v>
                </c:pt>
                <c:pt idx="2421">
                  <c:v>0.96839999999999993</c:v>
                </c:pt>
                <c:pt idx="2422">
                  <c:v>0.96879999999999988</c:v>
                </c:pt>
                <c:pt idx="2423">
                  <c:v>0.96920000000000006</c:v>
                </c:pt>
                <c:pt idx="2424">
                  <c:v>0.96960000000000002</c:v>
                </c:pt>
                <c:pt idx="2425">
                  <c:v>0.97</c:v>
                </c:pt>
                <c:pt idx="2426">
                  <c:v>0.97039999999999993</c:v>
                </c:pt>
                <c:pt idx="2427">
                  <c:v>0.97079999999999989</c:v>
                </c:pt>
                <c:pt idx="2428">
                  <c:v>0.97120000000000006</c:v>
                </c:pt>
                <c:pt idx="2429">
                  <c:v>0.97160000000000002</c:v>
                </c:pt>
                <c:pt idx="2430">
                  <c:v>0.97199999999999998</c:v>
                </c:pt>
                <c:pt idx="2431">
                  <c:v>0.97239999999999993</c:v>
                </c:pt>
                <c:pt idx="2432">
                  <c:v>0.97279999999999989</c:v>
                </c:pt>
                <c:pt idx="2433">
                  <c:v>0.97320000000000007</c:v>
                </c:pt>
                <c:pt idx="2434">
                  <c:v>0.97360000000000002</c:v>
                </c:pt>
                <c:pt idx="2435">
                  <c:v>0.97399999999999998</c:v>
                </c:pt>
                <c:pt idx="2436">
                  <c:v>0.97439999999999993</c:v>
                </c:pt>
                <c:pt idx="2437">
                  <c:v>0.97479999999999989</c:v>
                </c:pt>
                <c:pt idx="2438">
                  <c:v>0.97520000000000007</c:v>
                </c:pt>
                <c:pt idx="2439">
                  <c:v>0.97560000000000002</c:v>
                </c:pt>
                <c:pt idx="2440">
                  <c:v>0.97599999999999998</c:v>
                </c:pt>
                <c:pt idx="2441">
                  <c:v>0.97639999999999993</c:v>
                </c:pt>
                <c:pt idx="2442">
                  <c:v>0.97679999999999989</c:v>
                </c:pt>
                <c:pt idx="2443">
                  <c:v>0.97720000000000007</c:v>
                </c:pt>
                <c:pt idx="2444">
                  <c:v>0.97760000000000002</c:v>
                </c:pt>
                <c:pt idx="2445">
                  <c:v>0.97799999999999998</c:v>
                </c:pt>
                <c:pt idx="2446">
                  <c:v>0.97839999999999994</c:v>
                </c:pt>
                <c:pt idx="2447">
                  <c:v>0.97879999999999989</c:v>
                </c:pt>
                <c:pt idx="2448">
                  <c:v>0.97920000000000007</c:v>
                </c:pt>
                <c:pt idx="2449">
                  <c:v>0.97960000000000003</c:v>
                </c:pt>
                <c:pt idx="2450">
                  <c:v>0.98</c:v>
                </c:pt>
                <c:pt idx="2451">
                  <c:v>0.98039999999999994</c:v>
                </c:pt>
                <c:pt idx="2452">
                  <c:v>0.98079999999999989</c:v>
                </c:pt>
                <c:pt idx="2453">
                  <c:v>0.98120000000000007</c:v>
                </c:pt>
                <c:pt idx="2454">
                  <c:v>0.98160000000000003</c:v>
                </c:pt>
                <c:pt idx="2455">
                  <c:v>0.98199999999999998</c:v>
                </c:pt>
                <c:pt idx="2456">
                  <c:v>0.98239999999999994</c:v>
                </c:pt>
                <c:pt idx="2457">
                  <c:v>0.9827999999999999</c:v>
                </c:pt>
                <c:pt idx="2458">
                  <c:v>0.98320000000000007</c:v>
                </c:pt>
                <c:pt idx="2459">
                  <c:v>0.98360000000000003</c:v>
                </c:pt>
                <c:pt idx="2460">
                  <c:v>0.98399999999999999</c:v>
                </c:pt>
                <c:pt idx="2461">
                  <c:v>0.98439999999999994</c:v>
                </c:pt>
                <c:pt idx="2462">
                  <c:v>0.9847999999999999</c:v>
                </c:pt>
                <c:pt idx="2463">
                  <c:v>0.98520000000000008</c:v>
                </c:pt>
                <c:pt idx="2464">
                  <c:v>0.98560000000000003</c:v>
                </c:pt>
                <c:pt idx="2465">
                  <c:v>0.98599999999999999</c:v>
                </c:pt>
                <c:pt idx="2466">
                  <c:v>0.98639999999999994</c:v>
                </c:pt>
                <c:pt idx="2467">
                  <c:v>0.9867999999999999</c:v>
                </c:pt>
                <c:pt idx="2468">
                  <c:v>0.98720000000000008</c:v>
                </c:pt>
                <c:pt idx="2469">
                  <c:v>0.98760000000000003</c:v>
                </c:pt>
                <c:pt idx="2470">
                  <c:v>0.98799999999999999</c:v>
                </c:pt>
                <c:pt idx="2471">
                  <c:v>0.98839999999999995</c:v>
                </c:pt>
                <c:pt idx="2472">
                  <c:v>0.9887999999999999</c:v>
                </c:pt>
                <c:pt idx="2473">
                  <c:v>0.98920000000000008</c:v>
                </c:pt>
                <c:pt idx="2474">
                  <c:v>0.98960000000000004</c:v>
                </c:pt>
                <c:pt idx="2475">
                  <c:v>0.99</c:v>
                </c:pt>
                <c:pt idx="2476">
                  <c:v>0.99039999999999995</c:v>
                </c:pt>
                <c:pt idx="2477">
                  <c:v>0.9907999999999999</c:v>
                </c:pt>
                <c:pt idx="2478">
                  <c:v>0.99120000000000008</c:v>
                </c:pt>
                <c:pt idx="2479">
                  <c:v>0.99160000000000004</c:v>
                </c:pt>
                <c:pt idx="2480">
                  <c:v>0.99199999999999999</c:v>
                </c:pt>
                <c:pt idx="2481">
                  <c:v>0.99239999999999995</c:v>
                </c:pt>
                <c:pt idx="2482">
                  <c:v>0.9927999999999999</c:v>
                </c:pt>
                <c:pt idx="2483">
                  <c:v>0.99320000000000008</c:v>
                </c:pt>
                <c:pt idx="2484">
                  <c:v>0.99360000000000004</c:v>
                </c:pt>
                <c:pt idx="2485">
                  <c:v>0.99399999999999999</c:v>
                </c:pt>
                <c:pt idx="2486">
                  <c:v>0.99439999999999995</c:v>
                </c:pt>
                <c:pt idx="2487">
                  <c:v>0.99479999999999991</c:v>
                </c:pt>
                <c:pt idx="2488">
                  <c:v>0.99520000000000008</c:v>
                </c:pt>
                <c:pt idx="2489">
                  <c:v>0.99560000000000004</c:v>
                </c:pt>
                <c:pt idx="2490">
                  <c:v>0.996</c:v>
                </c:pt>
                <c:pt idx="2491">
                  <c:v>0.99639999999999995</c:v>
                </c:pt>
                <c:pt idx="2492">
                  <c:v>0.99679999999999991</c:v>
                </c:pt>
                <c:pt idx="2493">
                  <c:v>0.99720000000000009</c:v>
                </c:pt>
                <c:pt idx="2494">
                  <c:v>0.99760000000000004</c:v>
                </c:pt>
                <c:pt idx="2495">
                  <c:v>0.998</c:v>
                </c:pt>
                <c:pt idx="2496">
                  <c:v>0.99839999999999995</c:v>
                </c:pt>
                <c:pt idx="2497">
                  <c:v>0.99879999999999991</c:v>
                </c:pt>
                <c:pt idx="2498">
                  <c:v>0.99920000000000009</c:v>
                </c:pt>
                <c:pt idx="2499">
                  <c:v>0.99960000000000004</c:v>
                </c:pt>
                <c:pt idx="2500">
                  <c:v>1</c:v>
                </c:pt>
                <c:pt idx="2501">
                  <c:v>1.0004</c:v>
                </c:pt>
                <c:pt idx="2502">
                  <c:v>1.0007999999999999</c:v>
                </c:pt>
                <c:pt idx="2503">
                  <c:v>1.0012000000000001</c:v>
                </c:pt>
                <c:pt idx="2504">
                  <c:v>1.0016</c:v>
                </c:pt>
                <c:pt idx="2505">
                  <c:v>1.002</c:v>
                </c:pt>
                <c:pt idx="2506">
                  <c:v>1.0024</c:v>
                </c:pt>
                <c:pt idx="2507">
                  <c:v>1.0027999999999999</c:v>
                </c:pt>
                <c:pt idx="2508">
                  <c:v>1.0031999999999999</c:v>
                </c:pt>
                <c:pt idx="2509">
                  <c:v>1.0036</c:v>
                </c:pt>
                <c:pt idx="2510">
                  <c:v>1.004</c:v>
                </c:pt>
                <c:pt idx="2511">
                  <c:v>1.0044</c:v>
                </c:pt>
                <c:pt idx="2512">
                  <c:v>1.0047999999999999</c:v>
                </c:pt>
                <c:pt idx="2513">
                  <c:v>1.0051999999999999</c:v>
                </c:pt>
                <c:pt idx="2514">
                  <c:v>1.0056</c:v>
                </c:pt>
                <c:pt idx="2515">
                  <c:v>1.006</c:v>
                </c:pt>
                <c:pt idx="2516">
                  <c:v>1.0064</c:v>
                </c:pt>
                <c:pt idx="2517">
                  <c:v>1.0067999999999999</c:v>
                </c:pt>
                <c:pt idx="2518">
                  <c:v>1.0071999999999999</c:v>
                </c:pt>
                <c:pt idx="2519">
                  <c:v>1.0076000000000001</c:v>
                </c:pt>
                <c:pt idx="2520">
                  <c:v>1.008</c:v>
                </c:pt>
                <c:pt idx="2521">
                  <c:v>1.0084</c:v>
                </c:pt>
                <c:pt idx="2522">
                  <c:v>1.0087999999999999</c:v>
                </c:pt>
                <c:pt idx="2523">
                  <c:v>1.0091999999999999</c:v>
                </c:pt>
                <c:pt idx="2524">
                  <c:v>1.0096000000000001</c:v>
                </c:pt>
                <c:pt idx="2525">
                  <c:v>1.01</c:v>
                </c:pt>
                <c:pt idx="2526">
                  <c:v>1.0104</c:v>
                </c:pt>
                <c:pt idx="2527">
                  <c:v>1.0107999999999999</c:v>
                </c:pt>
                <c:pt idx="2528">
                  <c:v>1.0111999999999999</c:v>
                </c:pt>
                <c:pt idx="2529">
                  <c:v>1.0116000000000001</c:v>
                </c:pt>
                <c:pt idx="2530">
                  <c:v>1.012</c:v>
                </c:pt>
                <c:pt idx="2531">
                  <c:v>1.0124</c:v>
                </c:pt>
                <c:pt idx="2532">
                  <c:v>1.0127999999999999</c:v>
                </c:pt>
                <c:pt idx="2533">
                  <c:v>1.0131999999999999</c:v>
                </c:pt>
                <c:pt idx="2534">
                  <c:v>1.0136000000000001</c:v>
                </c:pt>
                <c:pt idx="2535">
                  <c:v>1.014</c:v>
                </c:pt>
                <c:pt idx="2536">
                  <c:v>1.0144</c:v>
                </c:pt>
                <c:pt idx="2537">
                  <c:v>1.0147999999999999</c:v>
                </c:pt>
                <c:pt idx="2538">
                  <c:v>1.0151999999999999</c:v>
                </c:pt>
                <c:pt idx="2539">
                  <c:v>1.0156000000000001</c:v>
                </c:pt>
                <c:pt idx="2540">
                  <c:v>1.016</c:v>
                </c:pt>
                <c:pt idx="2541">
                  <c:v>1.0164</c:v>
                </c:pt>
                <c:pt idx="2542">
                  <c:v>1.0167999999999999</c:v>
                </c:pt>
                <c:pt idx="2543">
                  <c:v>1.0171999999999999</c:v>
                </c:pt>
                <c:pt idx="2544">
                  <c:v>1.0176000000000001</c:v>
                </c:pt>
                <c:pt idx="2545">
                  <c:v>1.018</c:v>
                </c:pt>
                <c:pt idx="2546">
                  <c:v>1.0184</c:v>
                </c:pt>
                <c:pt idx="2547">
                  <c:v>1.0187999999999999</c:v>
                </c:pt>
                <c:pt idx="2548">
                  <c:v>1.0191999999999999</c:v>
                </c:pt>
                <c:pt idx="2549">
                  <c:v>1.0196000000000001</c:v>
                </c:pt>
                <c:pt idx="2550">
                  <c:v>1.02</c:v>
                </c:pt>
                <c:pt idx="2551">
                  <c:v>1.0204</c:v>
                </c:pt>
                <c:pt idx="2552">
                  <c:v>1.0207999999999999</c:v>
                </c:pt>
                <c:pt idx="2553">
                  <c:v>1.0211999999999999</c:v>
                </c:pt>
                <c:pt idx="2554">
                  <c:v>1.0216000000000001</c:v>
                </c:pt>
                <c:pt idx="2555">
                  <c:v>1.022</c:v>
                </c:pt>
                <c:pt idx="2556">
                  <c:v>1.0224</c:v>
                </c:pt>
                <c:pt idx="2557">
                  <c:v>1.0227999999999999</c:v>
                </c:pt>
                <c:pt idx="2558">
                  <c:v>1.0231999999999999</c:v>
                </c:pt>
                <c:pt idx="2559">
                  <c:v>1.0236000000000001</c:v>
                </c:pt>
                <c:pt idx="2560">
                  <c:v>1.024</c:v>
                </c:pt>
                <c:pt idx="2561">
                  <c:v>1.0244</c:v>
                </c:pt>
                <c:pt idx="2562">
                  <c:v>1.0247999999999999</c:v>
                </c:pt>
                <c:pt idx="2563">
                  <c:v>1.0251999999999999</c:v>
                </c:pt>
                <c:pt idx="2564">
                  <c:v>1.0256000000000001</c:v>
                </c:pt>
                <c:pt idx="2565">
                  <c:v>1.026</c:v>
                </c:pt>
                <c:pt idx="2566">
                  <c:v>1.0264</c:v>
                </c:pt>
                <c:pt idx="2567">
                  <c:v>1.0267999999999999</c:v>
                </c:pt>
                <c:pt idx="2568">
                  <c:v>1.0271999999999999</c:v>
                </c:pt>
                <c:pt idx="2569">
                  <c:v>1.0276000000000001</c:v>
                </c:pt>
                <c:pt idx="2570">
                  <c:v>1.028</c:v>
                </c:pt>
                <c:pt idx="2571">
                  <c:v>1.0284</c:v>
                </c:pt>
                <c:pt idx="2572">
                  <c:v>1.0287999999999999</c:v>
                </c:pt>
                <c:pt idx="2573">
                  <c:v>1.0291999999999999</c:v>
                </c:pt>
                <c:pt idx="2574">
                  <c:v>1.0296000000000001</c:v>
                </c:pt>
                <c:pt idx="2575">
                  <c:v>1.03</c:v>
                </c:pt>
                <c:pt idx="2576">
                  <c:v>1.0304</c:v>
                </c:pt>
                <c:pt idx="2577">
                  <c:v>1.0307999999999999</c:v>
                </c:pt>
                <c:pt idx="2578">
                  <c:v>1.0311999999999999</c:v>
                </c:pt>
                <c:pt idx="2579">
                  <c:v>1.0316000000000001</c:v>
                </c:pt>
                <c:pt idx="2580">
                  <c:v>1.032</c:v>
                </c:pt>
                <c:pt idx="2581">
                  <c:v>1.0324</c:v>
                </c:pt>
                <c:pt idx="2582">
                  <c:v>1.0327999999999999</c:v>
                </c:pt>
                <c:pt idx="2583">
                  <c:v>1.0331999999999999</c:v>
                </c:pt>
                <c:pt idx="2584">
                  <c:v>1.0336000000000001</c:v>
                </c:pt>
                <c:pt idx="2585">
                  <c:v>1.034</c:v>
                </c:pt>
                <c:pt idx="2586">
                  <c:v>1.0344</c:v>
                </c:pt>
                <c:pt idx="2587">
                  <c:v>1.0347999999999999</c:v>
                </c:pt>
                <c:pt idx="2588">
                  <c:v>1.0351999999999999</c:v>
                </c:pt>
                <c:pt idx="2589">
                  <c:v>1.0356000000000001</c:v>
                </c:pt>
                <c:pt idx="2590">
                  <c:v>1.036</c:v>
                </c:pt>
                <c:pt idx="2591">
                  <c:v>1.0364</c:v>
                </c:pt>
                <c:pt idx="2592">
                  <c:v>1.0367999999999999</c:v>
                </c:pt>
                <c:pt idx="2593">
                  <c:v>1.0371999999999999</c:v>
                </c:pt>
                <c:pt idx="2594">
                  <c:v>1.0376000000000001</c:v>
                </c:pt>
                <c:pt idx="2595">
                  <c:v>1.038</c:v>
                </c:pt>
                <c:pt idx="2596">
                  <c:v>1.0384</c:v>
                </c:pt>
                <c:pt idx="2597">
                  <c:v>1.0387999999999999</c:v>
                </c:pt>
                <c:pt idx="2598">
                  <c:v>1.0391999999999999</c:v>
                </c:pt>
                <c:pt idx="2599">
                  <c:v>1.0396000000000001</c:v>
                </c:pt>
                <c:pt idx="2600">
                  <c:v>1.04</c:v>
                </c:pt>
                <c:pt idx="2601">
                  <c:v>1.0404</c:v>
                </c:pt>
                <c:pt idx="2602">
                  <c:v>1.0407999999999999</c:v>
                </c:pt>
                <c:pt idx="2603">
                  <c:v>1.0411999999999999</c:v>
                </c:pt>
                <c:pt idx="2604">
                  <c:v>1.0416000000000001</c:v>
                </c:pt>
                <c:pt idx="2605">
                  <c:v>1.042</c:v>
                </c:pt>
                <c:pt idx="2606">
                  <c:v>1.0424</c:v>
                </c:pt>
                <c:pt idx="2607">
                  <c:v>1.0427999999999999</c:v>
                </c:pt>
                <c:pt idx="2608">
                  <c:v>1.0431999999999999</c:v>
                </c:pt>
                <c:pt idx="2609">
                  <c:v>1.0436000000000001</c:v>
                </c:pt>
                <c:pt idx="2610">
                  <c:v>1.044</c:v>
                </c:pt>
                <c:pt idx="2611">
                  <c:v>1.0444</c:v>
                </c:pt>
                <c:pt idx="2612">
                  <c:v>1.0448</c:v>
                </c:pt>
                <c:pt idx="2613">
                  <c:v>1.0451999999999999</c:v>
                </c:pt>
                <c:pt idx="2614">
                  <c:v>1.0456000000000001</c:v>
                </c:pt>
                <c:pt idx="2615">
                  <c:v>1.046</c:v>
                </c:pt>
                <c:pt idx="2616">
                  <c:v>1.0464</c:v>
                </c:pt>
                <c:pt idx="2617">
                  <c:v>1.0468</c:v>
                </c:pt>
                <c:pt idx="2618">
                  <c:v>1.0471999999999999</c:v>
                </c:pt>
                <c:pt idx="2619">
                  <c:v>1.0476000000000001</c:v>
                </c:pt>
                <c:pt idx="2620">
                  <c:v>1.048</c:v>
                </c:pt>
                <c:pt idx="2621">
                  <c:v>1.0484</c:v>
                </c:pt>
                <c:pt idx="2622">
                  <c:v>1.0488</c:v>
                </c:pt>
                <c:pt idx="2623">
                  <c:v>1.0491999999999999</c:v>
                </c:pt>
                <c:pt idx="2624">
                  <c:v>1.0496000000000001</c:v>
                </c:pt>
                <c:pt idx="2625">
                  <c:v>1.05</c:v>
                </c:pt>
                <c:pt idx="2626">
                  <c:v>1.0504</c:v>
                </c:pt>
                <c:pt idx="2627">
                  <c:v>1.0508</c:v>
                </c:pt>
                <c:pt idx="2628">
                  <c:v>1.0511999999999999</c:v>
                </c:pt>
                <c:pt idx="2629">
                  <c:v>1.0516000000000001</c:v>
                </c:pt>
                <c:pt idx="2630">
                  <c:v>1.052</c:v>
                </c:pt>
                <c:pt idx="2631">
                  <c:v>1.0524</c:v>
                </c:pt>
                <c:pt idx="2632">
                  <c:v>1.0528</c:v>
                </c:pt>
                <c:pt idx="2633">
                  <c:v>1.0531999999999999</c:v>
                </c:pt>
                <c:pt idx="2634">
                  <c:v>1.0535999999999999</c:v>
                </c:pt>
                <c:pt idx="2635">
                  <c:v>1.054</c:v>
                </c:pt>
                <c:pt idx="2636">
                  <c:v>1.0544</c:v>
                </c:pt>
                <c:pt idx="2637">
                  <c:v>1.0548</c:v>
                </c:pt>
                <c:pt idx="2638">
                  <c:v>1.0551999999999999</c:v>
                </c:pt>
                <c:pt idx="2639">
                  <c:v>1.0555999999999999</c:v>
                </c:pt>
                <c:pt idx="2640">
                  <c:v>1.056</c:v>
                </c:pt>
                <c:pt idx="2641">
                  <c:v>1.0564</c:v>
                </c:pt>
                <c:pt idx="2642">
                  <c:v>1.0568</c:v>
                </c:pt>
                <c:pt idx="2643">
                  <c:v>1.0571999999999999</c:v>
                </c:pt>
                <c:pt idx="2644">
                  <c:v>1.0575999999999999</c:v>
                </c:pt>
                <c:pt idx="2645">
                  <c:v>1.0580000000000001</c:v>
                </c:pt>
                <c:pt idx="2646">
                  <c:v>1.0584</c:v>
                </c:pt>
                <c:pt idx="2647">
                  <c:v>1.0588</c:v>
                </c:pt>
                <c:pt idx="2648">
                  <c:v>1.0591999999999999</c:v>
                </c:pt>
                <c:pt idx="2649">
                  <c:v>1.0595999999999999</c:v>
                </c:pt>
                <c:pt idx="2650">
                  <c:v>1.06</c:v>
                </c:pt>
                <c:pt idx="2651">
                  <c:v>1.0604</c:v>
                </c:pt>
                <c:pt idx="2652">
                  <c:v>1.0608</c:v>
                </c:pt>
                <c:pt idx="2653">
                  <c:v>1.0611999999999999</c:v>
                </c:pt>
                <c:pt idx="2654">
                  <c:v>1.0615999999999999</c:v>
                </c:pt>
                <c:pt idx="2655">
                  <c:v>1.0620000000000001</c:v>
                </c:pt>
                <c:pt idx="2656">
                  <c:v>1.0624</c:v>
                </c:pt>
                <c:pt idx="2657">
                  <c:v>1.0628</c:v>
                </c:pt>
                <c:pt idx="2658">
                  <c:v>1.0631999999999999</c:v>
                </c:pt>
                <c:pt idx="2659">
                  <c:v>1.0635999999999999</c:v>
                </c:pt>
                <c:pt idx="2660">
                  <c:v>1.0640000000000001</c:v>
                </c:pt>
                <c:pt idx="2661">
                  <c:v>1.0644</c:v>
                </c:pt>
                <c:pt idx="2662">
                  <c:v>1.0648</c:v>
                </c:pt>
                <c:pt idx="2663">
                  <c:v>1.0651999999999999</c:v>
                </c:pt>
                <c:pt idx="2664">
                  <c:v>1.0655999999999999</c:v>
                </c:pt>
                <c:pt idx="2665">
                  <c:v>1.0660000000000001</c:v>
                </c:pt>
                <c:pt idx="2666">
                  <c:v>1.0664</c:v>
                </c:pt>
                <c:pt idx="2667">
                  <c:v>1.0668</c:v>
                </c:pt>
                <c:pt idx="2668">
                  <c:v>1.0671999999999999</c:v>
                </c:pt>
                <c:pt idx="2669">
                  <c:v>1.0675999999999999</c:v>
                </c:pt>
                <c:pt idx="2670">
                  <c:v>1.0680000000000001</c:v>
                </c:pt>
                <c:pt idx="2671">
                  <c:v>1.0684</c:v>
                </c:pt>
                <c:pt idx="2672">
                  <c:v>1.0688</c:v>
                </c:pt>
                <c:pt idx="2673">
                  <c:v>1.0691999999999999</c:v>
                </c:pt>
                <c:pt idx="2674">
                  <c:v>1.0695999999999999</c:v>
                </c:pt>
                <c:pt idx="2675">
                  <c:v>1.07</c:v>
                </c:pt>
                <c:pt idx="2676">
                  <c:v>1.0704</c:v>
                </c:pt>
                <c:pt idx="2677">
                  <c:v>1.0708</c:v>
                </c:pt>
                <c:pt idx="2678">
                  <c:v>1.0711999999999999</c:v>
                </c:pt>
                <c:pt idx="2679">
                  <c:v>1.0715999999999999</c:v>
                </c:pt>
                <c:pt idx="2680">
                  <c:v>1.0720000000000001</c:v>
                </c:pt>
                <c:pt idx="2681">
                  <c:v>1.0724</c:v>
                </c:pt>
                <c:pt idx="2682">
                  <c:v>1.0728</c:v>
                </c:pt>
                <c:pt idx="2683">
                  <c:v>1.0731999999999999</c:v>
                </c:pt>
                <c:pt idx="2684">
                  <c:v>1.0735999999999999</c:v>
                </c:pt>
                <c:pt idx="2685">
                  <c:v>1.0740000000000001</c:v>
                </c:pt>
                <c:pt idx="2686">
                  <c:v>1.0744</c:v>
                </c:pt>
                <c:pt idx="2687">
                  <c:v>1.0748</c:v>
                </c:pt>
                <c:pt idx="2688">
                  <c:v>1.0751999999999999</c:v>
                </c:pt>
                <c:pt idx="2689">
                  <c:v>1.0755999999999999</c:v>
                </c:pt>
                <c:pt idx="2690">
                  <c:v>1.0760000000000001</c:v>
                </c:pt>
                <c:pt idx="2691">
                  <c:v>1.0764</c:v>
                </c:pt>
                <c:pt idx="2692">
                  <c:v>1.0768</c:v>
                </c:pt>
                <c:pt idx="2693">
                  <c:v>1.0771999999999999</c:v>
                </c:pt>
                <c:pt idx="2694">
                  <c:v>1.0775999999999999</c:v>
                </c:pt>
                <c:pt idx="2695">
                  <c:v>1.0780000000000001</c:v>
                </c:pt>
                <c:pt idx="2696">
                  <c:v>1.0784</c:v>
                </c:pt>
                <c:pt idx="2697">
                  <c:v>1.0788</c:v>
                </c:pt>
                <c:pt idx="2698">
                  <c:v>1.0791999999999999</c:v>
                </c:pt>
                <c:pt idx="2699">
                  <c:v>1.0795999999999999</c:v>
                </c:pt>
                <c:pt idx="2700">
                  <c:v>1.08</c:v>
                </c:pt>
                <c:pt idx="2701">
                  <c:v>1.0804</c:v>
                </c:pt>
                <c:pt idx="2702">
                  <c:v>1.0808</c:v>
                </c:pt>
                <c:pt idx="2703">
                  <c:v>1.0811999999999999</c:v>
                </c:pt>
                <c:pt idx="2704">
                  <c:v>1.0815999999999999</c:v>
                </c:pt>
                <c:pt idx="2705">
                  <c:v>1.0820000000000001</c:v>
                </c:pt>
                <c:pt idx="2706">
                  <c:v>1.0824</c:v>
                </c:pt>
                <c:pt idx="2707">
                  <c:v>1.0828</c:v>
                </c:pt>
                <c:pt idx="2708">
                  <c:v>1.0831999999999999</c:v>
                </c:pt>
                <c:pt idx="2709">
                  <c:v>1.0835999999999999</c:v>
                </c:pt>
                <c:pt idx="2710">
                  <c:v>1.0840000000000001</c:v>
                </c:pt>
                <c:pt idx="2711">
                  <c:v>1.0844</c:v>
                </c:pt>
                <c:pt idx="2712">
                  <c:v>1.0848</c:v>
                </c:pt>
                <c:pt idx="2713">
                  <c:v>1.0851999999999999</c:v>
                </c:pt>
                <c:pt idx="2714">
                  <c:v>1.0855999999999999</c:v>
                </c:pt>
                <c:pt idx="2715">
                  <c:v>1.0860000000000001</c:v>
                </c:pt>
                <c:pt idx="2716">
                  <c:v>1.0864</c:v>
                </c:pt>
                <c:pt idx="2717">
                  <c:v>1.0868</c:v>
                </c:pt>
                <c:pt idx="2718">
                  <c:v>1.0871999999999999</c:v>
                </c:pt>
                <c:pt idx="2719">
                  <c:v>1.0875999999999999</c:v>
                </c:pt>
                <c:pt idx="2720">
                  <c:v>1.0880000000000001</c:v>
                </c:pt>
                <c:pt idx="2721">
                  <c:v>1.0884</c:v>
                </c:pt>
                <c:pt idx="2722">
                  <c:v>1.0888</c:v>
                </c:pt>
                <c:pt idx="2723">
                  <c:v>1.0891999999999999</c:v>
                </c:pt>
                <c:pt idx="2724">
                  <c:v>1.0895999999999999</c:v>
                </c:pt>
                <c:pt idx="2725">
                  <c:v>1.0900000000000001</c:v>
                </c:pt>
                <c:pt idx="2726">
                  <c:v>1.0904</c:v>
                </c:pt>
                <c:pt idx="2727">
                  <c:v>1.0908</c:v>
                </c:pt>
                <c:pt idx="2728">
                  <c:v>1.0911999999999999</c:v>
                </c:pt>
                <c:pt idx="2729">
                  <c:v>1.0915999999999999</c:v>
                </c:pt>
                <c:pt idx="2730">
                  <c:v>1.0920000000000001</c:v>
                </c:pt>
                <c:pt idx="2731">
                  <c:v>1.0924</c:v>
                </c:pt>
                <c:pt idx="2732">
                  <c:v>1.0928</c:v>
                </c:pt>
                <c:pt idx="2733">
                  <c:v>1.0931999999999999</c:v>
                </c:pt>
                <c:pt idx="2734">
                  <c:v>1.0935999999999999</c:v>
                </c:pt>
                <c:pt idx="2735">
                  <c:v>1.0940000000000001</c:v>
                </c:pt>
                <c:pt idx="2736">
                  <c:v>1.0944</c:v>
                </c:pt>
                <c:pt idx="2737">
                  <c:v>1.0948</c:v>
                </c:pt>
                <c:pt idx="2738">
                  <c:v>1.0952</c:v>
                </c:pt>
                <c:pt idx="2739">
                  <c:v>1.0955999999999999</c:v>
                </c:pt>
                <c:pt idx="2740">
                  <c:v>1.0960000000000001</c:v>
                </c:pt>
                <c:pt idx="2741">
                  <c:v>1.0964</c:v>
                </c:pt>
                <c:pt idx="2742">
                  <c:v>1.0968</c:v>
                </c:pt>
                <c:pt idx="2743">
                  <c:v>1.0972</c:v>
                </c:pt>
                <c:pt idx="2744">
                  <c:v>1.0975999999999999</c:v>
                </c:pt>
                <c:pt idx="2745">
                  <c:v>1.0980000000000001</c:v>
                </c:pt>
                <c:pt idx="2746">
                  <c:v>1.0984</c:v>
                </c:pt>
                <c:pt idx="2747">
                  <c:v>1.0988</c:v>
                </c:pt>
                <c:pt idx="2748">
                  <c:v>1.0992</c:v>
                </c:pt>
                <c:pt idx="2749">
                  <c:v>1.0995999999999999</c:v>
                </c:pt>
                <c:pt idx="2750">
                  <c:v>1.1000000000000001</c:v>
                </c:pt>
                <c:pt idx="2751">
                  <c:v>1.1004</c:v>
                </c:pt>
                <c:pt idx="2752">
                  <c:v>1.1008</c:v>
                </c:pt>
                <c:pt idx="2753">
                  <c:v>1.1012</c:v>
                </c:pt>
                <c:pt idx="2754">
                  <c:v>1.1015999999999999</c:v>
                </c:pt>
                <c:pt idx="2755">
                  <c:v>1.1019999999999999</c:v>
                </c:pt>
                <c:pt idx="2756">
                  <c:v>1.1024</c:v>
                </c:pt>
                <c:pt idx="2757">
                  <c:v>1.1028</c:v>
                </c:pt>
                <c:pt idx="2758">
                  <c:v>1.1032</c:v>
                </c:pt>
                <c:pt idx="2759">
                  <c:v>1.1035999999999999</c:v>
                </c:pt>
                <c:pt idx="2760">
                  <c:v>1.1039999999999999</c:v>
                </c:pt>
                <c:pt idx="2761">
                  <c:v>1.1044</c:v>
                </c:pt>
                <c:pt idx="2762">
                  <c:v>1.1048</c:v>
                </c:pt>
                <c:pt idx="2763">
                  <c:v>1.1052</c:v>
                </c:pt>
                <c:pt idx="2764">
                  <c:v>1.1055999999999999</c:v>
                </c:pt>
                <c:pt idx="2765">
                  <c:v>1.1059999999999999</c:v>
                </c:pt>
                <c:pt idx="2766">
                  <c:v>1.1064000000000001</c:v>
                </c:pt>
                <c:pt idx="2767">
                  <c:v>1.1068</c:v>
                </c:pt>
                <c:pt idx="2768">
                  <c:v>1.1072</c:v>
                </c:pt>
                <c:pt idx="2769">
                  <c:v>1.1075999999999999</c:v>
                </c:pt>
                <c:pt idx="2770">
                  <c:v>1.1079999999999999</c:v>
                </c:pt>
                <c:pt idx="2771">
                  <c:v>1.1084000000000001</c:v>
                </c:pt>
                <c:pt idx="2772">
                  <c:v>1.1088</c:v>
                </c:pt>
                <c:pt idx="2773">
                  <c:v>1.1092</c:v>
                </c:pt>
                <c:pt idx="2774">
                  <c:v>1.1095999999999999</c:v>
                </c:pt>
                <c:pt idx="2775">
                  <c:v>1.1099999999999999</c:v>
                </c:pt>
                <c:pt idx="2776">
                  <c:v>1.1104000000000001</c:v>
                </c:pt>
                <c:pt idx="2777">
                  <c:v>1.1108</c:v>
                </c:pt>
                <c:pt idx="2778">
                  <c:v>1.1112</c:v>
                </c:pt>
                <c:pt idx="2779">
                  <c:v>1.1115999999999999</c:v>
                </c:pt>
                <c:pt idx="2780">
                  <c:v>1.1119999999999999</c:v>
                </c:pt>
                <c:pt idx="2781">
                  <c:v>1.1124000000000001</c:v>
                </c:pt>
                <c:pt idx="2782">
                  <c:v>1.1128</c:v>
                </c:pt>
                <c:pt idx="2783">
                  <c:v>1.1132</c:v>
                </c:pt>
                <c:pt idx="2784">
                  <c:v>1.1135999999999999</c:v>
                </c:pt>
                <c:pt idx="2785">
                  <c:v>1.1139999999999999</c:v>
                </c:pt>
                <c:pt idx="2786">
                  <c:v>1.1144000000000001</c:v>
                </c:pt>
                <c:pt idx="2787">
                  <c:v>1.1148</c:v>
                </c:pt>
                <c:pt idx="2788">
                  <c:v>1.1152</c:v>
                </c:pt>
                <c:pt idx="2789">
                  <c:v>1.1155999999999999</c:v>
                </c:pt>
                <c:pt idx="2790">
                  <c:v>1.1159999999999999</c:v>
                </c:pt>
                <c:pt idx="2791">
                  <c:v>1.1164000000000001</c:v>
                </c:pt>
                <c:pt idx="2792">
                  <c:v>1.1168</c:v>
                </c:pt>
                <c:pt idx="2793">
                  <c:v>1.1172</c:v>
                </c:pt>
                <c:pt idx="2794">
                  <c:v>1.1175999999999999</c:v>
                </c:pt>
                <c:pt idx="2795">
                  <c:v>1.1179999999999999</c:v>
                </c:pt>
                <c:pt idx="2796">
                  <c:v>1.1184000000000001</c:v>
                </c:pt>
                <c:pt idx="2797">
                  <c:v>1.1188</c:v>
                </c:pt>
                <c:pt idx="2798">
                  <c:v>1.1192</c:v>
                </c:pt>
                <c:pt idx="2799">
                  <c:v>1.1195999999999999</c:v>
                </c:pt>
                <c:pt idx="2800">
                  <c:v>1.1199999999999999</c:v>
                </c:pt>
                <c:pt idx="2801">
                  <c:v>1.1204000000000001</c:v>
                </c:pt>
                <c:pt idx="2802">
                  <c:v>1.1208</c:v>
                </c:pt>
                <c:pt idx="2803">
                  <c:v>1.1212</c:v>
                </c:pt>
                <c:pt idx="2804">
                  <c:v>1.1215999999999999</c:v>
                </c:pt>
                <c:pt idx="2805">
                  <c:v>1.1219999999999999</c:v>
                </c:pt>
                <c:pt idx="2806">
                  <c:v>1.1224000000000001</c:v>
                </c:pt>
                <c:pt idx="2807">
                  <c:v>1.1228</c:v>
                </c:pt>
                <c:pt idx="2808">
                  <c:v>1.1232</c:v>
                </c:pt>
                <c:pt idx="2809">
                  <c:v>1.1235999999999999</c:v>
                </c:pt>
                <c:pt idx="2810">
                  <c:v>1.1239999999999999</c:v>
                </c:pt>
                <c:pt idx="2811">
                  <c:v>1.1244000000000001</c:v>
                </c:pt>
                <c:pt idx="2812">
                  <c:v>1.1248</c:v>
                </c:pt>
                <c:pt idx="2813">
                  <c:v>1.1252</c:v>
                </c:pt>
                <c:pt idx="2814">
                  <c:v>1.1255999999999999</c:v>
                </c:pt>
                <c:pt idx="2815">
                  <c:v>1.1259999999999999</c:v>
                </c:pt>
                <c:pt idx="2816">
                  <c:v>1.1264000000000001</c:v>
                </c:pt>
                <c:pt idx="2817">
                  <c:v>1.1268</c:v>
                </c:pt>
                <c:pt idx="2818">
                  <c:v>1.1272</c:v>
                </c:pt>
                <c:pt idx="2819">
                  <c:v>1.1275999999999999</c:v>
                </c:pt>
                <c:pt idx="2820">
                  <c:v>1.1279999999999999</c:v>
                </c:pt>
                <c:pt idx="2821">
                  <c:v>1.1284000000000001</c:v>
                </c:pt>
                <c:pt idx="2822">
                  <c:v>1.1288</c:v>
                </c:pt>
                <c:pt idx="2823">
                  <c:v>1.1292</c:v>
                </c:pt>
                <c:pt idx="2824">
                  <c:v>1.1295999999999999</c:v>
                </c:pt>
                <c:pt idx="2825">
                  <c:v>1.1299999999999999</c:v>
                </c:pt>
                <c:pt idx="2826">
                  <c:v>1.1304000000000001</c:v>
                </c:pt>
                <c:pt idx="2827">
                  <c:v>1.1308</c:v>
                </c:pt>
                <c:pt idx="2828">
                  <c:v>1.1312</c:v>
                </c:pt>
                <c:pt idx="2829">
                  <c:v>1.1315999999999999</c:v>
                </c:pt>
                <c:pt idx="2830">
                  <c:v>1.1319999999999999</c:v>
                </c:pt>
                <c:pt idx="2831">
                  <c:v>1.1324000000000001</c:v>
                </c:pt>
                <c:pt idx="2832">
                  <c:v>1.1328</c:v>
                </c:pt>
                <c:pt idx="2833">
                  <c:v>1.1332</c:v>
                </c:pt>
                <c:pt idx="2834">
                  <c:v>1.1335999999999999</c:v>
                </c:pt>
                <c:pt idx="2835">
                  <c:v>1.1339999999999999</c:v>
                </c:pt>
                <c:pt idx="2836">
                  <c:v>1.1344000000000001</c:v>
                </c:pt>
                <c:pt idx="2837">
                  <c:v>1.1348</c:v>
                </c:pt>
                <c:pt idx="2838">
                  <c:v>1.1352</c:v>
                </c:pt>
                <c:pt idx="2839">
                  <c:v>1.1355999999999999</c:v>
                </c:pt>
                <c:pt idx="2840">
                  <c:v>1.1359999999999999</c:v>
                </c:pt>
                <c:pt idx="2841">
                  <c:v>1.1364000000000001</c:v>
                </c:pt>
                <c:pt idx="2842">
                  <c:v>1.1368</c:v>
                </c:pt>
                <c:pt idx="2843">
                  <c:v>1.1372</c:v>
                </c:pt>
                <c:pt idx="2844">
                  <c:v>1.1375999999999999</c:v>
                </c:pt>
                <c:pt idx="2845">
                  <c:v>1.1379999999999999</c:v>
                </c:pt>
                <c:pt idx="2846">
                  <c:v>1.1384000000000001</c:v>
                </c:pt>
                <c:pt idx="2847">
                  <c:v>1.1388</c:v>
                </c:pt>
                <c:pt idx="2848">
                  <c:v>1.1392</c:v>
                </c:pt>
                <c:pt idx="2849">
                  <c:v>1.1395999999999999</c:v>
                </c:pt>
                <c:pt idx="2850">
                  <c:v>1.1399999999999999</c:v>
                </c:pt>
                <c:pt idx="2851">
                  <c:v>1.1404000000000001</c:v>
                </c:pt>
                <c:pt idx="2852">
                  <c:v>1.1408</c:v>
                </c:pt>
                <c:pt idx="2853">
                  <c:v>1.1412</c:v>
                </c:pt>
                <c:pt idx="2854">
                  <c:v>1.1415999999999999</c:v>
                </c:pt>
                <c:pt idx="2855">
                  <c:v>1.1419999999999999</c:v>
                </c:pt>
                <c:pt idx="2856">
                  <c:v>1.1424000000000001</c:v>
                </c:pt>
                <c:pt idx="2857">
                  <c:v>1.1428</c:v>
                </c:pt>
                <c:pt idx="2858">
                  <c:v>1.1432</c:v>
                </c:pt>
                <c:pt idx="2859">
                  <c:v>1.1435999999999999</c:v>
                </c:pt>
                <c:pt idx="2860">
                  <c:v>1.1439999999999999</c:v>
                </c:pt>
                <c:pt idx="2861">
                  <c:v>1.1444000000000001</c:v>
                </c:pt>
                <c:pt idx="2862">
                  <c:v>1.1448</c:v>
                </c:pt>
                <c:pt idx="2863">
                  <c:v>1.1452</c:v>
                </c:pt>
                <c:pt idx="2864">
                  <c:v>1.1456</c:v>
                </c:pt>
                <c:pt idx="2865">
                  <c:v>1.1459999999999999</c:v>
                </c:pt>
                <c:pt idx="2866">
                  <c:v>1.1464000000000001</c:v>
                </c:pt>
                <c:pt idx="2867">
                  <c:v>1.1468</c:v>
                </c:pt>
                <c:pt idx="2868">
                  <c:v>1.1472</c:v>
                </c:pt>
                <c:pt idx="2869">
                  <c:v>1.1476</c:v>
                </c:pt>
                <c:pt idx="2870">
                  <c:v>1.1479999999999999</c:v>
                </c:pt>
                <c:pt idx="2871">
                  <c:v>1.1484000000000001</c:v>
                </c:pt>
                <c:pt idx="2872">
                  <c:v>1.1488</c:v>
                </c:pt>
                <c:pt idx="2873">
                  <c:v>1.1492</c:v>
                </c:pt>
                <c:pt idx="2874">
                  <c:v>1.1496</c:v>
                </c:pt>
                <c:pt idx="2875">
                  <c:v>1.1499999999999999</c:v>
                </c:pt>
                <c:pt idx="2876">
                  <c:v>1.1504000000000001</c:v>
                </c:pt>
                <c:pt idx="2877">
                  <c:v>1.1508</c:v>
                </c:pt>
                <c:pt idx="2878">
                  <c:v>1.1512</c:v>
                </c:pt>
                <c:pt idx="2879">
                  <c:v>1.1516</c:v>
                </c:pt>
                <c:pt idx="2880">
                  <c:v>1.1519999999999999</c:v>
                </c:pt>
                <c:pt idx="2881">
                  <c:v>1.1523999999999999</c:v>
                </c:pt>
                <c:pt idx="2882">
                  <c:v>1.1528</c:v>
                </c:pt>
                <c:pt idx="2883">
                  <c:v>1.1532</c:v>
                </c:pt>
                <c:pt idx="2884">
                  <c:v>1.1536</c:v>
                </c:pt>
                <c:pt idx="2885">
                  <c:v>1.1539999999999999</c:v>
                </c:pt>
                <c:pt idx="2886">
                  <c:v>1.1543999999999999</c:v>
                </c:pt>
                <c:pt idx="2887">
                  <c:v>1.1548</c:v>
                </c:pt>
                <c:pt idx="2888">
                  <c:v>1.1552</c:v>
                </c:pt>
                <c:pt idx="2889">
                  <c:v>1.1556</c:v>
                </c:pt>
                <c:pt idx="2890">
                  <c:v>1.1559999999999999</c:v>
                </c:pt>
                <c:pt idx="2891">
                  <c:v>1.1563999999999999</c:v>
                </c:pt>
                <c:pt idx="2892">
                  <c:v>1.1568000000000001</c:v>
                </c:pt>
                <c:pt idx="2893">
                  <c:v>1.1572</c:v>
                </c:pt>
                <c:pt idx="2894">
                  <c:v>1.1576</c:v>
                </c:pt>
                <c:pt idx="2895">
                  <c:v>1.1579999999999999</c:v>
                </c:pt>
                <c:pt idx="2896">
                  <c:v>1.1583999999999999</c:v>
                </c:pt>
                <c:pt idx="2897">
                  <c:v>1.1588000000000001</c:v>
                </c:pt>
                <c:pt idx="2898">
                  <c:v>1.1592</c:v>
                </c:pt>
                <c:pt idx="2899">
                  <c:v>1.1596</c:v>
                </c:pt>
                <c:pt idx="2900">
                  <c:v>1.1599999999999999</c:v>
                </c:pt>
                <c:pt idx="2901">
                  <c:v>1.1603999999999999</c:v>
                </c:pt>
                <c:pt idx="2902">
                  <c:v>1.1608000000000001</c:v>
                </c:pt>
                <c:pt idx="2903">
                  <c:v>1.1612</c:v>
                </c:pt>
                <c:pt idx="2904">
                  <c:v>1.1616</c:v>
                </c:pt>
                <c:pt idx="2905">
                  <c:v>1.1619999999999999</c:v>
                </c:pt>
                <c:pt idx="2906">
                  <c:v>1.1623999999999999</c:v>
                </c:pt>
                <c:pt idx="2907">
                  <c:v>1.1628000000000001</c:v>
                </c:pt>
                <c:pt idx="2908">
                  <c:v>1.1632</c:v>
                </c:pt>
                <c:pt idx="2909">
                  <c:v>1.1636</c:v>
                </c:pt>
                <c:pt idx="2910">
                  <c:v>1.1639999999999999</c:v>
                </c:pt>
                <c:pt idx="2911">
                  <c:v>1.1643999999999999</c:v>
                </c:pt>
                <c:pt idx="2912">
                  <c:v>1.1648000000000001</c:v>
                </c:pt>
                <c:pt idx="2913">
                  <c:v>1.1652</c:v>
                </c:pt>
                <c:pt idx="2914">
                  <c:v>1.1656</c:v>
                </c:pt>
                <c:pt idx="2915">
                  <c:v>1.1659999999999999</c:v>
                </c:pt>
                <c:pt idx="2916">
                  <c:v>1.1663999999999999</c:v>
                </c:pt>
                <c:pt idx="2917">
                  <c:v>1.1668000000000001</c:v>
                </c:pt>
                <c:pt idx="2918">
                  <c:v>1.1672</c:v>
                </c:pt>
                <c:pt idx="2919">
                  <c:v>1.1676</c:v>
                </c:pt>
                <c:pt idx="2920">
                  <c:v>1.1679999999999999</c:v>
                </c:pt>
                <c:pt idx="2921">
                  <c:v>1.1683999999999999</c:v>
                </c:pt>
                <c:pt idx="2922">
                  <c:v>1.1688000000000001</c:v>
                </c:pt>
                <c:pt idx="2923">
                  <c:v>1.1692</c:v>
                </c:pt>
                <c:pt idx="2924">
                  <c:v>1.1696</c:v>
                </c:pt>
                <c:pt idx="2925">
                  <c:v>1.17</c:v>
                </c:pt>
                <c:pt idx="2926">
                  <c:v>1.1703999999999999</c:v>
                </c:pt>
                <c:pt idx="2927">
                  <c:v>1.1708000000000001</c:v>
                </c:pt>
                <c:pt idx="2928">
                  <c:v>1.1712</c:v>
                </c:pt>
                <c:pt idx="2929">
                  <c:v>1.1716</c:v>
                </c:pt>
                <c:pt idx="2930">
                  <c:v>1.1719999999999999</c:v>
                </c:pt>
                <c:pt idx="2931">
                  <c:v>1.1723999999999999</c:v>
                </c:pt>
                <c:pt idx="2932">
                  <c:v>1.1728000000000001</c:v>
                </c:pt>
                <c:pt idx="2933">
                  <c:v>1.1732</c:v>
                </c:pt>
                <c:pt idx="2934">
                  <c:v>1.1736</c:v>
                </c:pt>
                <c:pt idx="2935">
                  <c:v>1.1739999999999999</c:v>
                </c:pt>
                <c:pt idx="2936">
                  <c:v>1.1743999999999999</c:v>
                </c:pt>
                <c:pt idx="2937">
                  <c:v>1.1748000000000001</c:v>
                </c:pt>
                <c:pt idx="2938">
                  <c:v>1.1752</c:v>
                </c:pt>
                <c:pt idx="2939">
                  <c:v>1.1756</c:v>
                </c:pt>
                <c:pt idx="2940">
                  <c:v>1.1759999999999999</c:v>
                </c:pt>
                <c:pt idx="2941">
                  <c:v>1.1763999999999999</c:v>
                </c:pt>
                <c:pt idx="2942">
                  <c:v>1.1768000000000001</c:v>
                </c:pt>
                <c:pt idx="2943">
                  <c:v>1.1772</c:v>
                </c:pt>
                <c:pt idx="2944">
                  <c:v>1.1776</c:v>
                </c:pt>
                <c:pt idx="2945">
                  <c:v>1.1779999999999999</c:v>
                </c:pt>
                <c:pt idx="2946">
                  <c:v>1.1783999999999999</c:v>
                </c:pt>
                <c:pt idx="2947">
                  <c:v>1.1788000000000001</c:v>
                </c:pt>
                <c:pt idx="2948">
                  <c:v>1.1792</c:v>
                </c:pt>
                <c:pt idx="2949">
                  <c:v>1.1796</c:v>
                </c:pt>
                <c:pt idx="2950">
                  <c:v>1.18</c:v>
                </c:pt>
                <c:pt idx="2951">
                  <c:v>1.1803999999999999</c:v>
                </c:pt>
                <c:pt idx="2952">
                  <c:v>1.1808000000000001</c:v>
                </c:pt>
                <c:pt idx="2953">
                  <c:v>1.1812</c:v>
                </c:pt>
                <c:pt idx="2954">
                  <c:v>1.1816</c:v>
                </c:pt>
                <c:pt idx="2955">
                  <c:v>1.1819999999999999</c:v>
                </c:pt>
                <c:pt idx="2956">
                  <c:v>1.1823999999999999</c:v>
                </c:pt>
                <c:pt idx="2957">
                  <c:v>1.1828000000000001</c:v>
                </c:pt>
                <c:pt idx="2958">
                  <c:v>1.1832</c:v>
                </c:pt>
                <c:pt idx="2959">
                  <c:v>1.1836</c:v>
                </c:pt>
                <c:pt idx="2960">
                  <c:v>1.1839999999999999</c:v>
                </c:pt>
                <c:pt idx="2961">
                  <c:v>1.1843999999999999</c:v>
                </c:pt>
                <c:pt idx="2962">
                  <c:v>1.1848000000000001</c:v>
                </c:pt>
                <c:pt idx="2963">
                  <c:v>1.1852</c:v>
                </c:pt>
                <c:pt idx="2964">
                  <c:v>1.1856</c:v>
                </c:pt>
                <c:pt idx="2965">
                  <c:v>1.1859999999999999</c:v>
                </c:pt>
                <c:pt idx="2966">
                  <c:v>1.1863999999999999</c:v>
                </c:pt>
                <c:pt idx="2967">
                  <c:v>1.1868000000000001</c:v>
                </c:pt>
                <c:pt idx="2968">
                  <c:v>1.1872</c:v>
                </c:pt>
                <c:pt idx="2969">
                  <c:v>1.1876</c:v>
                </c:pt>
                <c:pt idx="2970">
                  <c:v>1.1879999999999999</c:v>
                </c:pt>
                <c:pt idx="2971">
                  <c:v>1.1883999999999999</c:v>
                </c:pt>
                <c:pt idx="2972">
                  <c:v>1.1888000000000001</c:v>
                </c:pt>
                <c:pt idx="2973">
                  <c:v>1.1892</c:v>
                </c:pt>
                <c:pt idx="2974">
                  <c:v>1.1896</c:v>
                </c:pt>
                <c:pt idx="2975">
                  <c:v>1.19</c:v>
                </c:pt>
                <c:pt idx="2976">
                  <c:v>1.1903999999999999</c:v>
                </c:pt>
                <c:pt idx="2977">
                  <c:v>1.1908000000000001</c:v>
                </c:pt>
                <c:pt idx="2978">
                  <c:v>1.1912</c:v>
                </c:pt>
                <c:pt idx="2979">
                  <c:v>1.1916</c:v>
                </c:pt>
                <c:pt idx="2980">
                  <c:v>1.1919999999999999</c:v>
                </c:pt>
                <c:pt idx="2981">
                  <c:v>1.1923999999999999</c:v>
                </c:pt>
                <c:pt idx="2982">
                  <c:v>1.1928000000000001</c:v>
                </c:pt>
                <c:pt idx="2983">
                  <c:v>1.1932</c:v>
                </c:pt>
                <c:pt idx="2984">
                  <c:v>1.1936</c:v>
                </c:pt>
                <c:pt idx="2985">
                  <c:v>1.194</c:v>
                </c:pt>
                <c:pt idx="2986">
                  <c:v>1.1943999999999999</c:v>
                </c:pt>
                <c:pt idx="2987">
                  <c:v>1.1948000000000001</c:v>
                </c:pt>
                <c:pt idx="2988">
                  <c:v>1.1952</c:v>
                </c:pt>
                <c:pt idx="2989">
                  <c:v>1.1956</c:v>
                </c:pt>
                <c:pt idx="2990">
                  <c:v>1.196</c:v>
                </c:pt>
                <c:pt idx="2991">
                  <c:v>1.1963999999999999</c:v>
                </c:pt>
                <c:pt idx="2992">
                  <c:v>1.1968000000000001</c:v>
                </c:pt>
                <c:pt idx="2993">
                  <c:v>1.1972</c:v>
                </c:pt>
                <c:pt idx="2994">
                  <c:v>1.1976</c:v>
                </c:pt>
                <c:pt idx="2995">
                  <c:v>1.198</c:v>
                </c:pt>
                <c:pt idx="2996">
                  <c:v>1.1983999999999999</c:v>
                </c:pt>
                <c:pt idx="2997">
                  <c:v>1.1988000000000001</c:v>
                </c:pt>
                <c:pt idx="2998">
                  <c:v>1.1992</c:v>
                </c:pt>
                <c:pt idx="2999">
                  <c:v>1.1996</c:v>
                </c:pt>
                <c:pt idx="3000">
                  <c:v>1.2</c:v>
                </c:pt>
                <c:pt idx="3001">
                  <c:v>1.2003999999999999</c:v>
                </c:pt>
                <c:pt idx="3002">
                  <c:v>1.2008000000000001</c:v>
                </c:pt>
                <c:pt idx="3003">
                  <c:v>1.2012</c:v>
                </c:pt>
                <c:pt idx="3004">
                  <c:v>1.2016</c:v>
                </c:pt>
                <c:pt idx="3005">
                  <c:v>1.202</c:v>
                </c:pt>
                <c:pt idx="3006">
                  <c:v>1.2023999999999999</c:v>
                </c:pt>
                <c:pt idx="3007">
                  <c:v>1.2027999999999999</c:v>
                </c:pt>
                <c:pt idx="3008">
                  <c:v>1.2032</c:v>
                </c:pt>
                <c:pt idx="3009">
                  <c:v>1.2036</c:v>
                </c:pt>
                <c:pt idx="3010">
                  <c:v>1.204</c:v>
                </c:pt>
                <c:pt idx="3011">
                  <c:v>1.2043999999999999</c:v>
                </c:pt>
                <c:pt idx="3012">
                  <c:v>1.2047999999999999</c:v>
                </c:pt>
                <c:pt idx="3013">
                  <c:v>1.2052</c:v>
                </c:pt>
                <c:pt idx="3014">
                  <c:v>1.2056</c:v>
                </c:pt>
                <c:pt idx="3015">
                  <c:v>1.206</c:v>
                </c:pt>
                <c:pt idx="3016">
                  <c:v>1.2063999999999999</c:v>
                </c:pt>
                <c:pt idx="3017">
                  <c:v>1.2067999999999999</c:v>
                </c:pt>
                <c:pt idx="3018">
                  <c:v>1.2072000000000001</c:v>
                </c:pt>
                <c:pt idx="3019">
                  <c:v>1.2076</c:v>
                </c:pt>
                <c:pt idx="3020">
                  <c:v>1.208</c:v>
                </c:pt>
                <c:pt idx="3021">
                  <c:v>1.2083999999999999</c:v>
                </c:pt>
                <c:pt idx="3022">
                  <c:v>1.2087999999999999</c:v>
                </c:pt>
                <c:pt idx="3023">
                  <c:v>1.2092000000000001</c:v>
                </c:pt>
                <c:pt idx="3024">
                  <c:v>1.2096</c:v>
                </c:pt>
                <c:pt idx="3025">
                  <c:v>1.21</c:v>
                </c:pt>
                <c:pt idx="3026">
                  <c:v>1.2103999999999999</c:v>
                </c:pt>
                <c:pt idx="3027">
                  <c:v>1.2107999999999999</c:v>
                </c:pt>
                <c:pt idx="3028">
                  <c:v>1.2112000000000001</c:v>
                </c:pt>
                <c:pt idx="3029">
                  <c:v>1.2116</c:v>
                </c:pt>
                <c:pt idx="3030">
                  <c:v>1.212</c:v>
                </c:pt>
                <c:pt idx="3031">
                  <c:v>1.2123999999999999</c:v>
                </c:pt>
                <c:pt idx="3032">
                  <c:v>1.2127999999999999</c:v>
                </c:pt>
                <c:pt idx="3033">
                  <c:v>1.2132000000000001</c:v>
                </c:pt>
                <c:pt idx="3034">
                  <c:v>1.2136</c:v>
                </c:pt>
                <c:pt idx="3035">
                  <c:v>1.214</c:v>
                </c:pt>
                <c:pt idx="3036">
                  <c:v>1.2143999999999999</c:v>
                </c:pt>
                <c:pt idx="3037">
                  <c:v>1.2147999999999999</c:v>
                </c:pt>
                <c:pt idx="3038">
                  <c:v>1.2152000000000001</c:v>
                </c:pt>
                <c:pt idx="3039">
                  <c:v>1.2156</c:v>
                </c:pt>
                <c:pt idx="3040">
                  <c:v>1.216</c:v>
                </c:pt>
                <c:pt idx="3041">
                  <c:v>1.2163999999999999</c:v>
                </c:pt>
                <c:pt idx="3042">
                  <c:v>1.2167999999999999</c:v>
                </c:pt>
                <c:pt idx="3043">
                  <c:v>1.2172000000000001</c:v>
                </c:pt>
                <c:pt idx="3044">
                  <c:v>1.2176</c:v>
                </c:pt>
                <c:pt idx="3045">
                  <c:v>1.218</c:v>
                </c:pt>
                <c:pt idx="3046">
                  <c:v>1.2183999999999999</c:v>
                </c:pt>
                <c:pt idx="3047">
                  <c:v>1.2187999999999999</c:v>
                </c:pt>
                <c:pt idx="3048">
                  <c:v>1.2192000000000001</c:v>
                </c:pt>
                <c:pt idx="3049">
                  <c:v>1.2196</c:v>
                </c:pt>
                <c:pt idx="3050">
                  <c:v>1.22</c:v>
                </c:pt>
                <c:pt idx="3051">
                  <c:v>1.2203999999999999</c:v>
                </c:pt>
                <c:pt idx="3052">
                  <c:v>1.2207999999999999</c:v>
                </c:pt>
                <c:pt idx="3053">
                  <c:v>1.2212000000000001</c:v>
                </c:pt>
                <c:pt idx="3054">
                  <c:v>1.2216</c:v>
                </c:pt>
                <c:pt idx="3055">
                  <c:v>1.222</c:v>
                </c:pt>
                <c:pt idx="3056">
                  <c:v>1.2223999999999999</c:v>
                </c:pt>
                <c:pt idx="3057">
                  <c:v>1.2227999999999999</c:v>
                </c:pt>
                <c:pt idx="3058">
                  <c:v>1.2232000000000001</c:v>
                </c:pt>
                <c:pt idx="3059">
                  <c:v>1.2236</c:v>
                </c:pt>
                <c:pt idx="3060">
                  <c:v>1.224</c:v>
                </c:pt>
                <c:pt idx="3061">
                  <c:v>1.2243999999999999</c:v>
                </c:pt>
                <c:pt idx="3062">
                  <c:v>1.2247999999999999</c:v>
                </c:pt>
                <c:pt idx="3063">
                  <c:v>1.2252000000000001</c:v>
                </c:pt>
                <c:pt idx="3064">
                  <c:v>1.2256</c:v>
                </c:pt>
                <c:pt idx="3065">
                  <c:v>1.226</c:v>
                </c:pt>
                <c:pt idx="3066">
                  <c:v>1.2263999999999999</c:v>
                </c:pt>
                <c:pt idx="3067">
                  <c:v>1.2267999999999999</c:v>
                </c:pt>
                <c:pt idx="3068">
                  <c:v>1.2272000000000001</c:v>
                </c:pt>
                <c:pt idx="3069">
                  <c:v>1.2276</c:v>
                </c:pt>
                <c:pt idx="3070">
                  <c:v>1.228</c:v>
                </c:pt>
                <c:pt idx="3071">
                  <c:v>1.2283999999999999</c:v>
                </c:pt>
                <c:pt idx="3072">
                  <c:v>1.2287999999999999</c:v>
                </c:pt>
                <c:pt idx="3073">
                  <c:v>1.2292000000000001</c:v>
                </c:pt>
                <c:pt idx="3074">
                  <c:v>1.2296</c:v>
                </c:pt>
                <c:pt idx="3075">
                  <c:v>1.23</c:v>
                </c:pt>
                <c:pt idx="3076">
                  <c:v>1.2303999999999999</c:v>
                </c:pt>
                <c:pt idx="3077">
                  <c:v>1.2307999999999999</c:v>
                </c:pt>
                <c:pt idx="3078">
                  <c:v>1.2312000000000001</c:v>
                </c:pt>
                <c:pt idx="3079">
                  <c:v>1.2316</c:v>
                </c:pt>
                <c:pt idx="3080">
                  <c:v>1.232</c:v>
                </c:pt>
                <c:pt idx="3081">
                  <c:v>1.2323999999999999</c:v>
                </c:pt>
                <c:pt idx="3082">
                  <c:v>1.2327999999999999</c:v>
                </c:pt>
                <c:pt idx="3083">
                  <c:v>1.2332000000000001</c:v>
                </c:pt>
                <c:pt idx="3084">
                  <c:v>1.2336</c:v>
                </c:pt>
                <c:pt idx="3085">
                  <c:v>1.234</c:v>
                </c:pt>
                <c:pt idx="3086">
                  <c:v>1.2343999999999999</c:v>
                </c:pt>
                <c:pt idx="3087">
                  <c:v>1.2347999999999999</c:v>
                </c:pt>
                <c:pt idx="3088">
                  <c:v>1.2352000000000001</c:v>
                </c:pt>
                <c:pt idx="3089">
                  <c:v>1.2356</c:v>
                </c:pt>
                <c:pt idx="3090">
                  <c:v>1.236</c:v>
                </c:pt>
                <c:pt idx="3091">
                  <c:v>1.2363999999999999</c:v>
                </c:pt>
                <c:pt idx="3092">
                  <c:v>1.2367999999999999</c:v>
                </c:pt>
                <c:pt idx="3093">
                  <c:v>1.2372000000000001</c:v>
                </c:pt>
                <c:pt idx="3094">
                  <c:v>1.2376</c:v>
                </c:pt>
                <c:pt idx="3095">
                  <c:v>1.238</c:v>
                </c:pt>
                <c:pt idx="3096">
                  <c:v>1.2383999999999999</c:v>
                </c:pt>
                <c:pt idx="3097">
                  <c:v>1.2387999999999999</c:v>
                </c:pt>
                <c:pt idx="3098">
                  <c:v>1.2392000000000001</c:v>
                </c:pt>
                <c:pt idx="3099">
                  <c:v>1.2396</c:v>
                </c:pt>
                <c:pt idx="3100">
                  <c:v>1.24</c:v>
                </c:pt>
                <c:pt idx="3101">
                  <c:v>1.2403999999999999</c:v>
                </c:pt>
                <c:pt idx="3102">
                  <c:v>1.2407999999999999</c:v>
                </c:pt>
                <c:pt idx="3103">
                  <c:v>1.2412000000000001</c:v>
                </c:pt>
                <c:pt idx="3104">
                  <c:v>1.2416</c:v>
                </c:pt>
                <c:pt idx="3105">
                  <c:v>1.242</c:v>
                </c:pt>
                <c:pt idx="3106">
                  <c:v>1.2423999999999999</c:v>
                </c:pt>
                <c:pt idx="3107">
                  <c:v>1.2427999999999999</c:v>
                </c:pt>
                <c:pt idx="3108">
                  <c:v>1.2432000000000001</c:v>
                </c:pt>
                <c:pt idx="3109">
                  <c:v>1.2436</c:v>
                </c:pt>
                <c:pt idx="3110">
                  <c:v>1.244</c:v>
                </c:pt>
                <c:pt idx="3111">
                  <c:v>1.2444</c:v>
                </c:pt>
                <c:pt idx="3112">
                  <c:v>1.2447999999999999</c:v>
                </c:pt>
                <c:pt idx="3113">
                  <c:v>1.2452000000000001</c:v>
                </c:pt>
                <c:pt idx="3114">
                  <c:v>1.2456</c:v>
                </c:pt>
                <c:pt idx="3115">
                  <c:v>1.246</c:v>
                </c:pt>
                <c:pt idx="3116">
                  <c:v>1.2464</c:v>
                </c:pt>
                <c:pt idx="3117">
                  <c:v>1.2467999999999999</c:v>
                </c:pt>
                <c:pt idx="3118">
                  <c:v>1.2472000000000001</c:v>
                </c:pt>
                <c:pt idx="3119">
                  <c:v>1.2476</c:v>
                </c:pt>
                <c:pt idx="3120">
                  <c:v>1.248</c:v>
                </c:pt>
                <c:pt idx="3121">
                  <c:v>1.2484</c:v>
                </c:pt>
                <c:pt idx="3122">
                  <c:v>1.2487999999999999</c:v>
                </c:pt>
                <c:pt idx="3123">
                  <c:v>1.2492000000000001</c:v>
                </c:pt>
                <c:pt idx="3124">
                  <c:v>1.2496</c:v>
                </c:pt>
                <c:pt idx="3125">
                  <c:v>1.25</c:v>
                </c:pt>
                <c:pt idx="3126">
                  <c:v>1.2504</c:v>
                </c:pt>
                <c:pt idx="3127">
                  <c:v>1.2507999999999999</c:v>
                </c:pt>
                <c:pt idx="3128">
                  <c:v>1.2512000000000001</c:v>
                </c:pt>
                <c:pt idx="3129">
                  <c:v>1.2516</c:v>
                </c:pt>
                <c:pt idx="3130">
                  <c:v>1.252</c:v>
                </c:pt>
                <c:pt idx="3131">
                  <c:v>1.2524</c:v>
                </c:pt>
                <c:pt idx="3132">
                  <c:v>1.2527999999999999</c:v>
                </c:pt>
                <c:pt idx="3133">
                  <c:v>1.2531999999999999</c:v>
                </c:pt>
                <c:pt idx="3134">
                  <c:v>1.2536</c:v>
                </c:pt>
                <c:pt idx="3135">
                  <c:v>1.254</c:v>
                </c:pt>
                <c:pt idx="3136">
                  <c:v>1.2544</c:v>
                </c:pt>
                <c:pt idx="3137">
                  <c:v>1.2547999999999999</c:v>
                </c:pt>
                <c:pt idx="3138">
                  <c:v>1.2551999999999999</c:v>
                </c:pt>
                <c:pt idx="3139">
                  <c:v>1.2556</c:v>
                </c:pt>
                <c:pt idx="3140">
                  <c:v>1.256</c:v>
                </c:pt>
                <c:pt idx="3141">
                  <c:v>1.2564</c:v>
                </c:pt>
                <c:pt idx="3142">
                  <c:v>1.2567999999999999</c:v>
                </c:pt>
                <c:pt idx="3143">
                  <c:v>1.2571999999999999</c:v>
                </c:pt>
                <c:pt idx="3144">
                  <c:v>1.2576000000000001</c:v>
                </c:pt>
                <c:pt idx="3145">
                  <c:v>1.258</c:v>
                </c:pt>
                <c:pt idx="3146">
                  <c:v>1.2584</c:v>
                </c:pt>
                <c:pt idx="3147">
                  <c:v>1.2587999999999999</c:v>
                </c:pt>
                <c:pt idx="3148">
                  <c:v>1.2591999999999999</c:v>
                </c:pt>
                <c:pt idx="3149">
                  <c:v>1.2596000000000001</c:v>
                </c:pt>
                <c:pt idx="3150">
                  <c:v>1.26</c:v>
                </c:pt>
                <c:pt idx="3151">
                  <c:v>1.2604</c:v>
                </c:pt>
                <c:pt idx="3152">
                  <c:v>1.2607999999999999</c:v>
                </c:pt>
                <c:pt idx="3153">
                  <c:v>1.2611999999999999</c:v>
                </c:pt>
                <c:pt idx="3154">
                  <c:v>1.2616000000000001</c:v>
                </c:pt>
                <c:pt idx="3155">
                  <c:v>1.262</c:v>
                </c:pt>
                <c:pt idx="3156">
                  <c:v>1.2624</c:v>
                </c:pt>
                <c:pt idx="3157">
                  <c:v>1.2627999999999999</c:v>
                </c:pt>
                <c:pt idx="3158">
                  <c:v>1.2631999999999999</c:v>
                </c:pt>
                <c:pt idx="3159">
                  <c:v>1.2636000000000001</c:v>
                </c:pt>
                <c:pt idx="3160">
                  <c:v>1.264</c:v>
                </c:pt>
                <c:pt idx="3161">
                  <c:v>1.2644</c:v>
                </c:pt>
                <c:pt idx="3162">
                  <c:v>1.2647999999999999</c:v>
                </c:pt>
                <c:pt idx="3163">
                  <c:v>1.2651999999999999</c:v>
                </c:pt>
                <c:pt idx="3164">
                  <c:v>1.2656000000000001</c:v>
                </c:pt>
                <c:pt idx="3165">
                  <c:v>1.266</c:v>
                </c:pt>
                <c:pt idx="3166">
                  <c:v>1.2664</c:v>
                </c:pt>
                <c:pt idx="3167">
                  <c:v>1.2667999999999999</c:v>
                </c:pt>
                <c:pt idx="3168">
                  <c:v>1.2671999999999999</c:v>
                </c:pt>
                <c:pt idx="3169">
                  <c:v>1.2676000000000001</c:v>
                </c:pt>
                <c:pt idx="3170">
                  <c:v>1.268</c:v>
                </c:pt>
                <c:pt idx="3171">
                  <c:v>1.2684</c:v>
                </c:pt>
                <c:pt idx="3172">
                  <c:v>1.2687999999999999</c:v>
                </c:pt>
                <c:pt idx="3173">
                  <c:v>1.2691999999999999</c:v>
                </c:pt>
                <c:pt idx="3174">
                  <c:v>1.2696000000000001</c:v>
                </c:pt>
                <c:pt idx="3175">
                  <c:v>1.27</c:v>
                </c:pt>
                <c:pt idx="3176">
                  <c:v>1.2704</c:v>
                </c:pt>
                <c:pt idx="3177">
                  <c:v>1.2707999999999999</c:v>
                </c:pt>
                <c:pt idx="3178">
                  <c:v>1.2711999999999999</c:v>
                </c:pt>
                <c:pt idx="3179">
                  <c:v>1.2716000000000001</c:v>
                </c:pt>
                <c:pt idx="3180">
                  <c:v>1.272</c:v>
                </c:pt>
                <c:pt idx="3181">
                  <c:v>1.2724</c:v>
                </c:pt>
                <c:pt idx="3182">
                  <c:v>1.2727999999999999</c:v>
                </c:pt>
                <c:pt idx="3183">
                  <c:v>1.2731999999999999</c:v>
                </c:pt>
                <c:pt idx="3184">
                  <c:v>1.2736000000000001</c:v>
                </c:pt>
                <c:pt idx="3185">
                  <c:v>1.274</c:v>
                </c:pt>
                <c:pt idx="3186">
                  <c:v>1.2744</c:v>
                </c:pt>
                <c:pt idx="3187">
                  <c:v>1.2747999999999999</c:v>
                </c:pt>
                <c:pt idx="3188">
                  <c:v>1.2751999999999999</c:v>
                </c:pt>
                <c:pt idx="3189">
                  <c:v>1.2756000000000001</c:v>
                </c:pt>
                <c:pt idx="3190">
                  <c:v>1.276</c:v>
                </c:pt>
                <c:pt idx="3191">
                  <c:v>1.2764</c:v>
                </c:pt>
                <c:pt idx="3192">
                  <c:v>1.2767999999999999</c:v>
                </c:pt>
                <c:pt idx="3193">
                  <c:v>1.2771999999999999</c:v>
                </c:pt>
                <c:pt idx="3194">
                  <c:v>1.2776000000000001</c:v>
                </c:pt>
                <c:pt idx="3195">
                  <c:v>1.278</c:v>
                </c:pt>
                <c:pt idx="3196">
                  <c:v>1.2784</c:v>
                </c:pt>
                <c:pt idx="3197">
                  <c:v>1.2787999999999999</c:v>
                </c:pt>
                <c:pt idx="3198">
                  <c:v>1.2791999999999999</c:v>
                </c:pt>
                <c:pt idx="3199">
                  <c:v>1.2796000000000001</c:v>
                </c:pt>
                <c:pt idx="3200">
                  <c:v>1.28</c:v>
                </c:pt>
                <c:pt idx="3201">
                  <c:v>1.2804</c:v>
                </c:pt>
                <c:pt idx="3202">
                  <c:v>1.2807999999999999</c:v>
                </c:pt>
                <c:pt idx="3203">
                  <c:v>1.2811999999999999</c:v>
                </c:pt>
                <c:pt idx="3204">
                  <c:v>1.2816000000000001</c:v>
                </c:pt>
                <c:pt idx="3205">
                  <c:v>1.282</c:v>
                </c:pt>
                <c:pt idx="3206">
                  <c:v>1.2824</c:v>
                </c:pt>
                <c:pt idx="3207">
                  <c:v>1.2827999999999999</c:v>
                </c:pt>
                <c:pt idx="3208">
                  <c:v>1.2831999999999999</c:v>
                </c:pt>
                <c:pt idx="3209">
                  <c:v>1.2836000000000001</c:v>
                </c:pt>
                <c:pt idx="3210">
                  <c:v>1.284</c:v>
                </c:pt>
                <c:pt idx="3211">
                  <c:v>1.2844</c:v>
                </c:pt>
                <c:pt idx="3212">
                  <c:v>1.2847999999999999</c:v>
                </c:pt>
                <c:pt idx="3213">
                  <c:v>1.2851999999999999</c:v>
                </c:pt>
                <c:pt idx="3214">
                  <c:v>1.2856000000000001</c:v>
                </c:pt>
                <c:pt idx="3215">
                  <c:v>1.286</c:v>
                </c:pt>
                <c:pt idx="3216">
                  <c:v>1.2864</c:v>
                </c:pt>
                <c:pt idx="3217">
                  <c:v>1.2867999999999999</c:v>
                </c:pt>
                <c:pt idx="3218">
                  <c:v>1.2871999999999999</c:v>
                </c:pt>
                <c:pt idx="3219">
                  <c:v>1.2876000000000001</c:v>
                </c:pt>
                <c:pt idx="3220">
                  <c:v>1.288</c:v>
                </c:pt>
                <c:pt idx="3221">
                  <c:v>1.2884</c:v>
                </c:pt>
                <c:pt idx="3222">
                  <c:v>1.2887999999999999</c:v>
                </c:pt>
                <c:pt idx="3223">
                  <c:v>1.2891999999999999</c:v>
                </c:pt>
                <c:pt idx="3224">
                  <c:v>1.2896000000000001</c:v>
                </c:pt>
                <c:pt idx="3225">
                  <c:v>1.29</c:v>
                </c:pt>
                <c:pt idx="3226">
                  <c:v>1.2904</c:v>
                </c:pt>
                <c:pt idx="3227">
                  <c:v>1.2907999999999999</c:v>
                </c:pt>
                <c:pt idx="3228">
                  <c:v>1.2911999999999999</c:v>
                </c:pt>
                <c:pt idx="3229">
                  <c:v>1.2916000000000001</c:v>
                </c:pt>
                <c:pt idx="3230">
                  <c:v>1.292</c:v>
                </c:pt>
                <c:pt idx="3231">
                  <c:v>1.2924</c:v>
                </c:pt>
                <c:pt idx="3232">
                  <c:v>1.2927999999999999</c:v>
                </c:pt>
                <c:pt idx="3233">
                  <c:v>1.2931999999999999</c:v>
                </c:pt>
                <c:pt idx="3234">
                  <c:v>1.2936000000000001</c:v>
                </c:pt>
                <c:pt idx="3235">
                  <c:v>1.294</c:v>
                </c:pt>
                <c:pt idx="3236">
                  <c:v>1.2944</c:v>
                </c:pt>
                <c:pt idx="3237">
                  <c:v>1.2948</c:v>
                </c:pt>
                <c:pt idx="3238">
                  <c:v>1.2951999999999999</c:v>
                </c:pt>
                <c:pt idx="3239">
                  <c:v>1.2956000000000001</c:v>
                </c:pt>
                <c:pt idx="3240">
                  <c:v>1.296</c:v>
                </c:pt>
                <c:pt idx="3241">
                  <c:v>1.2964</c:v>
                </c:pt>
                <c:pt idx="3242">
                  <c:v>1.2968</c:v>
                </c:pt>
                <c:pt idx="3243">
                  <c:v>1.2971999999999999</c:v>
                </c:pt>
                <c:pt idx="3244">
                  <c:v>1.2976000000000001</c:v>
                </c:pt>
                <c:pt idx="3245">
                  <c:v>1.298</c:v>
                </c:pt>
                <c:pt idx="3246">
                  <c:v>1.2984</c:v>
                </c:pt>
                <c:pt idx="3247">
                  <c:v>1.2988</c:v>
                </c:pt>
                <c:pt idx="3248">
                  <c:v>1.2991999999999999</c:v>
                </c:pt>
                <c:pt idx="3249">
                  <c:v>1.2996000000000001</c:v>
                </c:pt>
                <c:pt idx="3250">
                  <c:v>1.3</c:v>
                </c:pt>
                <c:pt idx="3251">
                  <c:v>1.3004</c:v>
                </c:pt>
                <c:pt idx="3252">
                  <c:v>1.3008</c:v>
                </c:pt>
                <c:pt idx="3253">
                  <c:v>1.3011999999999999</c:v>
                </c:pt>
                <c:pt idx="3254">
                  <c:v>1.3016000000000001</c:v>
                </c:pt>
                <c:pt idx="3255">
                  <c:v>1.302</c:v>
                </c:pt>
                <c:pt idx="3256">
                  <c:v>1.3024</c:v>
                </c:pt>
                <c:pt idx="3257">
                  <c:v>1.3028</c:v>
                </c:pt>
                <c:pt idx="3258">
                  <c:v>1.3031999999999999</c:v>
                </c:pt>
                <c:pt idx="3259">
                  <c:v>1.3035999999999999</c:v>
                </c:pt>
                <c:pt idx="3260">
                  <c:v>1.304</c:v>
                </c:pt>
                <c:pt idx="3261">
                  <c:v>1.3044</c:v>
                </c:pt>
                <c:pt idx="3262">
                  <c:v>1.3048</c:v>
                </c:pt>
                <c:pt idx="3263">
                  <c:v>1.3051999999999999</c:v>
                </c:pt>
                <c:pt idx="3264">
                  <c:v>1.3055999999999999</c:v>
                </c:pt>
                <c:pt idx="3265">
                  <c:v>1.306</c:v>
                </c:pt>
                <c:pt idx="3266">
                  <c:v>1.3064</c:v>
                </c:pt>
                <c:pt idx="3267">
                  <c:v>1.3068</c:v>
                </c:pt>
                <c:pt idx="3268">
                  <c:v>1.3071999999999999</c:v>
                </c:pt>
                <c:pt idx="3269">
                  <c:v>1.3075999999999999</c:v>
                </c:pt>
                <c:pt idx="3270">
                  <c:v>1.3080000000000001</c:v>
                </c:pt>
                <c:pt idx="3271">
                  <c:v>1.3084</c:v>
                </c:pt>
                <c:pt idx="3272">
                  <c:v>1.3088</c:v>
                </c:pt>
                <c:pt idx="3273">
                  <c:v>1.3091999999999999</c:v>
                </c:pt>
                <c:pt idx="3274">
                  <c:v>1.3095999999999999</c:v>
                </c:pt>
                <c:pt idx="3275">
                  <c:v>1.31</c:v>
                </c:pt>
                <c:pt idx="3276">
                  <c:v>1.3104</c:v>
                </c:pt>
                <c:pt idx="3277">
                  <c:v>1.3108</c:v>
                </c:pt>
                <c:pt idx="3278">
                  <c:v>1.3111999999999999</c:v>
                </c:pt>
                <c:pt idx="3279">
                  <c:v>1.3115999999999999</c:v>
                </c:pt>
                <c:pt idx="3280">
                  <c:v>1.3120000000000001</c:v>
                </c:pt>
                <c:pt idx="3281">
                  <c:v>1.3124</c:v>
                </c:pt>
                <c:pt idx="3282">
                  <c:v>1.3128</c:v>
                </c:pt>
                <c:pt idx="3283">
                  <c:v>1.3131999999999999</c:v>
                </c:pt>
                <c:pt idx="3284">
                  <c:v>1.3135999999999999</c:v>
                </c:pt>
                <c:pt idx="3285">
                  <c:v>1.3140000000000001</c:v>
                </c:pt>
                <c:pt idx="3286">
                  <c:v>1.3144</c:v>
                </c:pt>
                <c:pt idx="3287">
                  <c:v>1.3148</c:v>
                </c:pt>
                <c:pt idx="3288">
                  <c:v>1.3151999999999999</c:v>
                </c:pt>
                <c:pt idx="3289">
                  <c:v>1.3155999999999999</c:v>
                </c:pt>
                <c:pt idx="3290">
                  <c:v>1.3160000000000001</c:v>
                </c:pt>
                <c:pt idx="3291">
                  <c:v>1.3164</c:v>
                </c:pt>
                <c:pt idx="3292">
                  <c:v>1.3168</c:v>
                </c:pt>
                <c:pt idx="3293">
                  <c:v>1.3171999999999999</c:v>
                </c:pt>
                <c:pt idx="3294">
                  <c:v>1.3175999999999999</c:v>
                </c:pt>
                <c:pt idx="3295">
                  <c:v>1.3180000000000001</c:v>
                </c:pt>
                <c:pt idx="3296">
                  <c:v>1.3184</c:v>
                </c:pt>
                <c:pt idx="3297">
                  <c:v>1.3188</c:v>
                </c:pt>
                <c:pt idx="3298">
                  <c:v>1.3191999999999999</c:v>
                </c:pt>
                <c:pt idx="3299">
                  <c:v>1.3195999999999999</c:v>
                </c:pt>
                <c:pt idx="3300">
                  <c:v>1.32</c:v>
                </c:pt>
                <c:pt idx="3301">
                  <c:v>1.3204</c:v>
                </c:pt>
                <c:pt idx="3302">
                  <c:v>1.3208</c:v>
                </c:pt>
                <c:pt idx="3303">
                  <c:v>1.3211999999999999</c:v>
                </c:pt>
                <c:pt idx="3304">
                  <c:v>1.3215999999999999</c:v>
                </c:pt>
                <c:pt idx="3305">
                  <c:v>1.3220000000000001</c:v>
                </c:pt>
                <c:pt idx="3306">
                  <c:v>1.3224</c:v>
                </c:pt>
                <c:pt idx="3307">
                  <c:v>1.3228</c:v>
                </c:pt>
                <c:pt idx="3308">
                  <c:v>1.3231999999999999</c:v>
                </c:pt>
                <c:pt idx="3309">
                  <c:v>1.3235999999999999</c:v>
                </c:pt>
                <c:pt idx="3310">
                  <c:v>1.3240000000000001</c:v>
                </c:pt>
                <c:pt idx="3311">
                  <c:v>1.3244</c:v>
                </c:pt>
                <c:pt idx="3312">
                  <c:v>1.3248</c:v>
                </c:pt>
                <c:pt idx="3313">
                  <c:v>1.3251999999999999</c:v>
                </c:pt>
                <c:pt idx="3314">
                  <c:v>1.3255999999999999</c:v>
                </c:pt>
                <c:pt idx="3315">
                  <c:v>1.3260000000000001</c:v>
                </c:pt>
                <c:pt idx="3316">
                  <c:v>1.3264</c:v>
                </c:pt>
                <c:pt idx="3317">
                  <c:v>1.3268</c:v>
                </c:pt>
                <c:pt idx="3318">
                  <c:v>1.3271999999999999</c:v>
                </c:pt>
                <c:pt idx="3319">
                  <c:v>1.3275999999999999</c:v>
                </c:pt>
                <c:pt idx="3320">
                  <c:v>1.3280000000000001</c:v>
                </c:pt>
                <c:pt idx="3321">
                  <c:v>1.3284</c:v>
                </c:pt>
                <c:pt idx="3322">
                  <c:v>1.3288</c:v>
                </c:pt>
                <c:pt idx="3323">
                  <c:v>1.3291999999999999</c:v>
                </c:pt>
                <c:pt idx="3324">
                  <c:v>1.3295999999999999</c:v>
                </c:pt>
                <c:pt idx="3325">
                  <c:v>1.33</c:v>
                </c:pt>
                <c:pt idx="3326">
                  <c:v>1.3304</c:v>
                </c:pt>
                <c:pt idx="3327">
                  <c:v>1.3308</c:v>
                </c:pt>
                <c:pt idx="3328">
                  <c:v>1.3311999999999999</c:v>
                </c:pt>
                <c:pt idx="3329">
                  <c:v>1.3315999999999999</c:v>
                </c:pt>
                <c:pt idx="3330">
                  <c:v>1.3320000000000001</c:v>
                </c:pt>
                <c:pt idx="3331">
                  <c:v>1.3324</c:v>
                </c:pt>
                <c:pt idx="3332">
                  <c:v>1.3328</c:v>
                </c:pt>
                <c:pt idx="3333">
                  <c:v>1.3331999999999999</c:v>
                </c:pt>
                <c:pt idx="3334">
                  <c:v>1.3335999999999999</c:v>
                </c:pt>
                <c:pt idx="3335">
                  <c:v>1.3340000000000001</c:v>
                </c:pt>
                <c:pt idx="3336">
                  <c:v>1.3344</c:v>
                </c:pt>
                <c:pt idx="3337">
                  <c:v>1.3348</c:v>
                </c:pt>
                <c:pt idx="3338">
                  <c:v>1.3351999999999999</c:v>
                </c:pt>
                <c:pt idx="3339">
                  <c:v>1.3355999999999999</c:v>
                </c:pt>
                <c:pt idx="3340">
                  <c:v>1.3360000000000001</c:v>
                </c:pt>
                <c:pt idx="3341">
                  <c:v>1.3364</c:v>
                </c:pt>
                <c:pt idx="3342">
                  <c:v>1.3368</c:v>
                </c:pt>
                <c:pt idx="3343">
                  <c:v>1.3371999999999999</c:v>
                </c:pt>
                <c:pt idx="3344">
                  <c:v>1.3375999999999999</c:v>
                </c:pt>
                <c:pt idx="3345">
                  <c:v>1.3380000000000001</c:v>
                </c:pt>
                <c:pt idx="3346">
                  <c:v>1.3384</c:v>
                </c:pt>
                <c:pt idx="3347">
                  <c:v>1.3388</c:v>
                </c:pt>
                <c:pt idx="3348">
                  <c:v>1.3391999999999999</c:v>
                </c:pt>
                <c:pt idx="3349">
                  <c:v>1.3395999999999999</c:v>
                </c:pt>
                <c:pt idx="3350">
                  <c:v>1.34</c:v>
                </c:pt>
                <c:pt idx="3351">
                  <c:v>1.3404</c:v>
                </c:pt>
                <c:pt idx="3352">
                  <c:v>1.3408</c:v>
                </c:pt>
                <c:pt idx="3353">
                  <c:v>1.3411999999999999</c:v>
                </c:pt>
                <c:pt idx="3354">
                  <c:v>1.3415999999999999</c:v>
                </c:pt>
                <c:pt idx="3355">
                  <c:v>1.3420000000000001</c:v>
                </c:pt>
                <c:pt idx="3356">
                  <c:v>1.3424</c:v>
                </c:pt>
                <c:pt idx="3357">
                  <c:v>1.3428</c:v>
                </c:pt>
                <c:pt idx="3358">
                  <c:v>1.3431999999999999</c:v>
                </c:pt>
                <c:pt idx="3359">
                  <c:v>1.3435999999999999</c:v>
                </c:pt>
                <c:pt idx="3360">
                  <c:v>1.3440000000000001</c:v>
                </c:pt>
                <c:pt idx="3361">
                  <c:v>1.3444</c:v>
                </c:pt>
                <c:pt idx="3362">
                  <c:v>1.3448</c:v>
                </c:pt>
                <c:pt idx="3363">
                  <c:v>1.3452</c:v>
                </c:pt>
                <c:pt idx="3364">
                  <c:v>1.3455999999999999</c:v>
                </c:pt>
                <c:pt idx="3365">
                  <c:v>1.3460000000000001</c:v>
                </c:pt>
                <c:pt idx="3366">
                  <c:v>1.3464</c:v>
                </c:pt>
                <c:pt idx="3367">
                  <c:v>1.3468</c:v>
                </c:pt>
                <c:pt idx="3368">
                  <c:v>1.3472</c:v>
                </c:pt>
                <c:pt idx="3369">
                  <c:v>1.3475999999999999</c:v>
                </c:pt>
                <c:pt idx="3370">
                  <c:v>1.3480000000000001</c:v>
                </c:pt>
                <c:pt idx="3371">
                  <c:v>1.3484</c:v>
                </c:pt>
                <c:pt idx="3372">
                  <c:v>1.3488</c:v>
                </c:pt>
                <c:pt idx="3373">
                  <c:v>1.3492</c:v>
                </c:pt>
                <c:pt idx="3374">
                  <c:v>1.3495999999999999</c:v>
                </c:pt>
                <c:pt idx="3375">
                  <c:v>1.35</c:v>
                </c:pt>
                <c:pt idx="3376">
                  <c:v>1.3504</c:v>
                </c:pt>
                <c:pt idx="3377">
                  <c:v>1.3508</c:v>
                </c:pt>
                <c:pt idx="3378">
                  <c:v>1.3512</c:v>
                </c:pt>
                <c:pt idx="3379">
                  <c:v>1.3515999999999999</c:v>
                </c:pt>
                <c:pt idx="3380">
                  <c:v>1.3519999999999999</c:v>
                </c:pt>
                <c:pt idx="3381">
                  <c:v>1.3524</c:v>
                </c:pt>
                <c:pt idx="3382">
                  <c:v>1.3528</c:v>
                </c:pt>
                <c:pt idx="3383">
                  <c:v>1.3532</c:v>
                </c:pt>
                <c:pt idx="3384">
                  <c:v>1.3535999999999999</c:v>
                </c:pt>
                <c:pt idx="3385">
                  <c:v>1.3539999999999999</c:v>
                </c:pt>
                <c:pt idx="3386">
                  <c:v>1.3544</c:v>
                </c:pt>
                <c:pt idx="3387">
                  <c:v>1.3548</c:v>
                </c:pt>
                <c:pt idx="3388">
                  <c:v>1.3552</c:v>
                </c:pt>
                <c:pt idx="3389">
                  <c:v>1.3555999999999999</c:v>
                </c:pt>
                <c:pt idx="3390">
                  <c:v>1.3559999999999999</c:v>
                </c:pt>
                <c:pt idx="3391">
                  <c:v>1.3564000000000001</c:v>
                </c:pt>
                <c:pt idx="3392">
                  <c:v>1.3568</c:v>
                </c:pt>
                <c:pt idx="3393">
                  <c:v>1.3572</c:v>
                </c:pt>
                <c:pt idx="3394">
                  <c:v>1.3575999999999999</c:v>
                </c:pt>
                <c:pt idx="3395">
                  <c:v>1.3579999999999999</c:v>
                </c:pt>
                <c:pt idx="3396">
                  <c:v>1.3584000000000001</c:v>
                </c:pt>
                <c:pt idx="3397">
                  <c:v>1.3588</c:v>
                </c:pt>
                <c:pt idx="3398">
                  <c:v>1.3592</c:v>
                </c:pt>
                <c:pt idx="3399">
                  <c:v>1.3595999999999999</c:v>
                </c:pt>
                <c:pt idx="3400">
                  <c:v>1.3599999999999999</c:v>
                </c:pt>
                <c:pt idx="3401">
                  <c:v>1.3604000000000001</c:v>
                </c:pt>
                <c:pt idx="3402">
                  <c:v>1.3608</c:v>
                </c:pt>
                <c:pt idx="3403">
                  <c:v>1.3612</c:v>
                </c:pt>
                <c:pt idx="3404">
                  <c:v>1.3615999999999999</c:v>
                </c:pt>
                <c:pt idx="3405">
                  <c:v>1.3619999999999999</c:v>
                </c:pt>
                <c:pt idx="3406">
                  <c:v>1.3624000000000001</c:v>
                </c:pt>
                <c:pt idx="3407">
                  <c:v>1.3628</c:v>
                </c:pt>
                <c:pt idx="3408">
                  <c:v>1.3632</c:v>
                </c:pt>
                <c:pt idx="3409">
                  <c:v>1.3635999999999999</c:v>
                </c:pt>
                <c:pt idx="3410">
                  <c:v>1.3639999999999999</c:v>
                </c:pt>
                <c:pt idx="3411">
                  <c:v>1.3644000000000001</c:v>
                </c:pt>
                <c:pt idx="3412">
                  <c:v>1.3648</c:v>
                </c:pt>
                <c:pt idx="3413">
                  <c:v>1.3652</c:v>
                </c:pt>
                <c:pt idx="3414">
                  <c:v>1.3655999999999999</c:v>
                </c:pt>
                <c:pt idx="3415">
                  <c:v>1.3659999999999999</c:v>
                </c:pt>
                <c:pt idx="3416">
                  <c:v>1.3664000000000001</c:v>
                </c:pt>
                <c:pt idx="3417">
                  <c:v>1.3668</c:v>
                </c:pt>
                <c:pt idx="3418">
                  <c:v>1.3672</c:v>
                </c:pt>
                <c:pt idx="3419">
                  <c:v>1.3675999999999999</c:v>
                </c:pt>
                <c:pt idx="3420">
                  <c:v>1.3679999999999999</c:v>
                </c:pt>
                <c:pt idx="3421">
                  <c:v>1.3684000000000001</c:v>
                </c:pt>
                <c:pt idx="3422">
                  <c:v>1.3688</c:v>
                </c:pt>
                <c:pt idx="3423">
                  <c:v>1.3692</c:v>
                </c:pt>
                <c:pt idx="3424">
                  <c:v>1.3695999999999999</c:v>
                </c:pt>
                <c:pt idx="3425">
                  <c:v>1.3699999999999999</c:v>
                </c:pt>
                <c:pt idx="3426">
                  <c:v>1.3704000000000001</c:v>
                </c:pt>
                <c:pt idx="3427">
                  <c:v>1.3708</c:v>
                </c:pt>
                <c:pt idx="3428">
                  <c:v>1.3712</c:v>
                </c:pt>
                <c:pt idx="3429">
                  <c:v>1.3715999999999999</c:v>
                </c:pt>
                <c:pt idx="3430">
                  <c:v>1.3719999999999999</c:v>
                </c:pt>
                <c:pt idx="3431">
                  <c:v>1.3724000000000001</c:v>
                </c:pt>
                <c:pt idx="3432">
                  <c:v>1.3728</c:v>
                </c:pt>
                <c:pt idx="3433">
                  <c:v>1.3732</c:v>
                </c:pt>
                <c:pt idx="3434">
                  <c:v>1.3735999999999999</c:v>
                </c:pt>
                <c:pt idx="3435">
                  <c:v>1.3739999999999999</c:v>
                </c:pt>
                <c:pt idx="3436">
                  <c:v>1.3744000000000001</c:v>
                </c:pt>
                <c:pt idx="3437">
                  <c:v>1.3748</c:v>
                </c:pt>
                <c:pt idx="3438">
                  <c:v>1.3752</c:v>
                </c:pt>
                <c:pt idx="3439">
                  <c:v>1.3755999999999999</c:v>
                </c:pt>
                <c:pt idx="3440">
                  <c:v>1.3759999999999999</c:v>
                </c:pt>
                <c:pt idx="3441">
                  <c:v>1.3764000000000001</c:v>
                </c:pt>
                <c:pt idx="3442">
                  <c:v>1.3768</c:v>
                </c:pt>
                <c:pt idx="3443">
                  <c:v>1.3772</c:v>
                </c:pt>
                <c:pt idx="3444">
                  <c:v>1.3775999999999999</c:v>
                </c:pt>
                <c:pt idx="3445">
                  <c:v>1.3779999999999999</c:v>
                </c:pt>
                <c:pt idx="3446">
                  <c:v>1.3784000000000001</c:v>
                </c:pt>
                <c:pt idx="3447">
                  <c:v>1.3788</c:v>
                </c:pt>
                <c:pt idx="3448">
                  <c:v>1.3792</c:v>
                </c:pt>
                <c:pt idx="3449">
                  <c:v>1.3795999999999999</c:v>
                </c:pt>
                <c:pt idx="3450">
                  <c:v>1.38</c:v>
                </c:pt>
                <c:pt idx="3451">
                  <c:v>1.3804000000000001</c:v>
                </c:pt>
                <c:pt idx="3452">
                  <c:v>1.3808</c:v>
                </c:pt>
                <c:pt idx="3453">
                  <c:v>1.3812</c:v>
                </c:pt>
                <c:pt idx="3454">
                  <c:v>1.3815999999999999</c:v>
                </c:pt>
                <c:pt idx="3455">
                  <c:v>1.3819999999999999</c:v>
                </c:pt>
                <c:pt idx="3456">
                  <c:v>1.3824000000000001</c:v>
                </c:pt>
                <c:pt idx="3457">
                  <c:v>1.3828</c:v>
                </c:pt>
                <c:pt idx="3458">
                  <c:v>1.3832</c:v>
                </c:pt>
                <c:pt idx="3459">
                  <c:v>1.3835999999999999</c:v>
                </c:pt>
                <c:pt idx="3460">
                  <c:v>1.3839999999999999</c:v>
                </c:pt>
                <c:pt idx="3461">
                  <c:v>1.3844000000000001</c:v>
                </c:pt>
                <c:pt idx="3462">
                  <c:v>1.3848</c:v>
                </c:pt>
                <c:pt idx="3463">
                  <c:v>1.3852</c:v>
                </c:pt>
                <c:pt idx="3464">
                  <c:v>1.3855999999999999</c:v>
                </c:pt>
                <c:pt idx="3465">
                  <c:v>1.3859999999999999</c:v>
                </c:pt>
                <c:pt idx="3466">
                  <c:v>1.3864000000000001</c:v>
                </c:pt>
                <c:pt idx="3467">
                  <c:v>1.3868</c:v>
                </c:pt>
                <c:pt idx="3468">
                  <c:v>1.3872</c:v>
                </c:pt>
                <c:pt idx="3469">
                  <c:v>1.3875999999999999</c:v>
                </c:pt>
                <c:pt idx="3470">
                  <c:v>1.3879999999999999</c:v>
                </c:pt>
                <c:pt idx="3471">
                  <c:v>1.3884000000000001</c:v>
                </c:pt>
                <c:pt idx="3472">
                  <c:v>1.3888</c:v>
                </c:pt>
                <c:pt idx="3473">
                  <c:v>1.3892</c:v>
                </c:pt>
                <c:pt idx="3474">
                  <c:v>1.3895999999999999</c:v>
                </c:pt>
                <c:pt idx="3475">
                  <c:v>1.39</c:v>
                </c:pt>
                <c:pt idx="3476">
                  <c:v>1.3904000000000001</c:v>
                </c:pt>
                <c:pt idx="3477">
                  <c:v>1.3908</c:v>
                </c:pt>
                <c:pt idx="3478">
                  <c:v>1.3912</c:v>
                </c:pt>
                <c:pt idx="3479">
                  <c:v>1.3915999999999999</c:v>
                </c:pt>
                <c:pt idx="3480">
                  <c:v>1.3919999999999999</c:v>
                </c:pt>
                <c:pt idx="3481">
                  <c:v>1.3924000000000001</c:v>
                </c:pt>
                <c:pt idx="3482">
                  <c:v>1.3928</c:v>
                </c:pt>
                <c:pt idx="3483">
                  <c:v>1.3932</c:v>
                </c:pt>
                <c:pt idx="3484">
                  <c:v>1.3935999999999999</c:v>
                </c:pt>
                <c:pt idx="3485">
                  <c:v>1.3939999999999999</c:v>
                </c:pt>
                <c:pt idx="3486">
                  <c:v>1.3944000000000001</c:v>
                </c:pt>
                <c:pt idx="3487">
                  <c:v>1.3948</c:v>
                </c:pt>
                <c:pt idx="3488">
                  <c:v>1.3952</c:v>
                </c:pt>
                <c:pt idx="3489">
                  <c:v>1.3956</c:v>
                </c:pt>
                <c:pt idx="3490">
                  <c:v>1.3959999999999999</c:v>
                </c:pt>
                <c:pt idx="3491">
                  <c:v>1.3964000000000001</c:v>
                </c:pt>
                <c:pt idx="3492">
                  <c:v>1.3968</c:v>
                </c:pt>
                <c:pt idx="3493">
                  <c:v>1.3972</c:v>
                </c:pt>
                <c:pt idx="3494">
                  <c:v>1.3976</c:v>
                </c:pt>
                <c:pt idx="3495">
                  <c:v>1.3979999999999999</c:v>
                </c:pt>
                <c:pt idx="3496">
                  <c:v>1.3984000000000001</c:v>
                </c:pt>
                <c:pt idx="3497">
                  <c:v>1.3988</c:v>
                </c:pt>
                <c:pt idx="3498">
                  <c:v>1.3992</c:v>
                </c:pt>
                <c:pt idx="3499">
                  <c:v>1.3996</c:v>
                </c:pt>
                <c:pt idx="3500">
                  <c:v>1.4</c:v>
                </c:pt>
                <c:pt idx="3501">
                  <c:v>1.4004000000000001</c:v>
                </c:pt>
                <c:pt idx="3502">
                  <c:v>1.4008</c:v>
                </c:pt>
                <c:pt idx="3503">
                  <c:v>1.4012</c:v>
                </c:pt>
                <c:pt idx="3504">
                  <c:v>1.4016</c:v>
                </c:pt>
                <c:pt idx="3505">
                  <c:v>1.4019999999999999</c:v>
                </c:pt>
                <c:pt idx="3506">
                  <c:v>1.4023999999999999</c:v>
                </c:pt>
                <c:pt idx="3507">
                  <c:v>1.4028</c:v>
                </c:pt>
                <c:pt idx="3508">
                  <c:v>1.4032</c:v>
                </c:pt>
                <c:pt idx="3509">
                  <c:v>1.4036</c:v>
                </c:pt>
                <c:pt idx="3510">
                  <c:v>1.4039999999999999</c:v>
                </c:pt>
                <c:pt idx="3511">
                  <c:v>1.4043999999999999</c:v>
                </c:pt>
                <c:pt idx="3512">
                  <c:v>1.4048</c:v>
                </c:pt>
                <c:pt idx="3513">
                  <c:v>1.4052</c:v>
                </c:pt>
                <c:pt idx="3514">
                  <c:v>1.4056</c:v>
                </c:pt>
                <c:pt idx="3515">
                  <c:v>1.4059999999999999</c:v>
                </c:pt>
                <c:pt idx="3516">
                  <c:v>1.4063999999999999</c:v>
                </c:pt>
                <c:pt idx="3517">
                  <c:v>1.4068000000000001</c:v>
                </c:pt>
                <c:pt idx="3518">
                  <c:v>1.4072</c:v>
                </c:pt>
                <c:pt idx="3519">
                  <c:v>1.4076</c:v>
                </c:pt>
                <c:pt idx="3520">
                  <c:v>1.4079999999999999</c:v>
                </c:pt>
                <c:pt idx="3521">
                  <c:v>1.4083999999999999</c:v>
                </c:pt>
                <c:pt idx="3522">
                  <c:v>1.4088000000000001</c:v>
                </c:pt>
                <c:pt idx="3523">
                  <c:v>1.4092</c:v>
                </c:pt>
                <c:pt idx="3524">
                  <c:v>1.4096</c:v>
                </c:pt>
                <c:pt idx="3525">
                  <c:v>1.41</c:v>
                </c:pt>
                <c:pt idx="3526">
                  <c:v>1.4103999999999999</c:v>
                </c:pt>
                <c:pt idx="3527">
                  <c:v>1.4108000000000001</c:v>
                </c:pt>
                <c:pt idx="3528">
                  <c:v>1.4112</c:v>
                </c:pt>
                <c:pt idx="3529">
                  <c:v>1.4116</c:v>
                </c:pt>
                <c:pt idx="3530">
                  <c:v>1.4119999999999999</c:v>
                </c:pt>
                <c:pt idx="3531">
                  <c:v>1.4123999999999999</c:v>
                </c:pt>
                <c:pt idx="3532">
                  <c:v>1.4128000000000001</c:v>
                </c:pt>
                <c:pt idx="3533">
                  <c:v>1.4132</c:v>
                </c:pt>
                <c:pt idx="3534">
                  <c:v>1.4136</c:v>
                </c:pt>
                <c:pt idx="3535">
                  <c:v>1.4139999999999999</c:v>
                </c:pt>
                <c:pt idx="3536">
                  <c:v>1.4143999999999999</c:v>
                </c:pt>
                <c:pt idx="3537">
                  <c:v>1.4148000000000001</c:v>
                </c:pt>
                <c:pt idx="3538">
                  <c:v>1.4152</c:v>
                </c:pt>
                <c:pt idx="3539">
                  <c:v>1.4156</c:v>
                </c:pt>
                <c:pt idx="3540">
                  <c:v>1.4159999999999999</c:v>
                </c:pt>
                <c:pt idx="3541">
                  <c:v>1.4163999999999999</c:v>
                </c:pt>
                <c:pt idx="3542">
                  <c:v>1.4168000000000001</c:v>
                </c:pt>
                <c:pt idx="3543">
                  <c:v>1.4172</c:v>
                </c:pt>
                <c:pt idx="3544">
                  <c:v>1.4176</c:v>
                </c:pt>
                <c:pt idx="3545">
                  <c:v>1.4179999999999999</c:v>
                </c:pt>
                <c:pt idx="3546">
                  <c:v>1.4183999999999999</c:v>
                </c:pt>
                <c:pt idx="3547">
                  <c:v>1.4188000000000001</c:v>
                </c:pt>
                <c:pt idx="3548">
                  <c:v>1.4192</c:v>
                </c:pt>
                <c:pt idx="3549">
                  <c:v>1.4196</c:v>
                </c:pt>
                <c:pt idx="3550">
                  <c:v>1.42</c:v>
                </c:pt>
                <c:pt idx="3551">
                  <c:v>1.4203999999999999</c:v>
                </c:pt>
                <c:pt idx="3552">
                  <c:v>1.4208000000000001</c:v>
                </c:pt>
                <c:pt idx="3553">
                  <c:v>1.4212</c:v>
                </c:pt>
                <c:pt idx="3554">
                  <c:v>1.4216</c:v>
                </c:pt>
                <c:pt idx="3555">
                  <c:v>1.4219999999999999</c:v>
                </c:pt>
                <c:pt idx="3556">
                  <c:v>1.4223999999999999</c:v>
                </c:pt>
                <c:pt idx="3557">
                  <c:v>1.4228000000000001</c:v>
                </c:pt>
                <c:pt idx="3558">
                  <c:v>1.4232</c:v>
                </c:pt>
                <c:pt idx="3559">
                  <c:v>1.4236</c:v>
                </c:pt>
                <c:pt idx="3560">
                  <c:v>1.4239999999999999</c:v>
                </c:pt>
                <c:pt idx="3561">
                  <c:v>1.4243999999999999</c:v>
                </c:pt>
                <c:pt idx="3562">
                  <c:v>1.4248000000000001</c:v>
                </c:pt>
                <c:pt idx="3563">
                  <c:v>1.4252</c:v>
                </c:pt>
                <c:pt idx="3564">
                  <c:v>1.4256</c:v>
                </c:pt>
                <c:pt idx="3565">
                  <c:v>1.4259999999999999</c:v>
                </c:pt>
                <c:pt idx="3566">
                  <c:v>1.4263999999999999</c:v>
                </c:pt>
                <c:pt idx="3567">
                  <c:v>1.4268000000000001</c:v>
                </c:pt>
                <c:pt idx="3568">
                  <c:v>1.4272</c:v>
                </c:pt>
                <c:pt idx="3569">
                  <c:v>1.4276</c:v>
                </c:pt>
                <c:pt idx="3570">
                  <c:v>1.4279999999999999</c:v>
                </c:pt>
                <c:pt idx="3571">
                  <c:v>1.4283999999999999</c:v>
                </c:pt>
                <c:pt idx="3572">
                  <c:v>1.4288000000000001</c:v>
                </c:pt>
                <c:pt idx="3573">
                  <c:v>1.4292</c:v>
                </c:pt>
                <c:pt idx="3574">
                  <c:v>1.4296</c:v>
                </c:pt>
                <c:pt idx="3575">
                  <c:v>1.43</c:v>
                </c:pt>
                <c:pt idx="3576">
                  <c:v>1.4303999999999999</c:v>
                </c:pt>
                <c:pt idx="3577">
                  <c:v>1.4308000000000001</c:v>
                </c:pt>
                <c:pt idx="3578">
                  <c:v>1.4312</c:v>
                </c:pt>
                <c:pt idx="3579">
                  <c:v>1.4316</c:v>
                </c:pt>
                <c:pt idx="3580">
                  <c:v>1.4319999999999999</c:v>
                </c:pt>
                <c:pt idx="3581">
                  <c:v>1.4323999999999999</c:v>
                </c:pt>
                <c:pt idx="3582">
                  <c:v>1.4328000000000001</c:v>
                </c:pt>
                <c:pt idx="3583">
                  <c:v>1.4332</c:v>
                </c:pt>
                <c:pt idx="3584">
                  <c:v>1.4336</c:v>
                </c:pt>
                <c:pt idx="3585">
                  <c:v>1.4339999999999999</c:v>
                </c:pt>
                <c:pt idx="3586">
                  <c:v>1.4343999999999999</c:v>
                </c:pt>
                <c:pt idx="3587">
                  <c:v>1.4348000000000001</c:v>
                </c:pt>
                <c:pt idx="3588">
                  <c:v>1.4352</c:v>
                </c:pt>
                <c:pt idx="3589">
                  <c:v>1.4356</c:v>
                </c:pt>
                <c:pt idx="3590">
                  <c:v>1.4359999999999999</c:v>
                </c:pt>
                <c:pt idx="3591">
                  <c:v>1.4363999999999999</c:v>
                </c:pt>
                <c:pt idx="3592">
                  <c:v>1.4368000000000001</c:v>
                </c:pt>
                <c:pt idx="3593">
                  <c:v>1.4372</c:v>
                </c:pt>
                <c:pt idx="3594">
                  <c:v>1.4376</c:v>
                </c:pt>
                <c:pt idx="3595">
                  <c:v>1.4379999999999999</c:v>
                </c:pt>
                <c:pt idx="3596">
                  <c:v>1.4383999999999999</c:v>
                </c:pt>
                <c:pt idx="3597">
                  <c:v>1.4388000000000001</c:v>
                </c:pt>
                <c:pt idx="3598">
                  <c:v>1.4392</c:v>
                </c:pt>
                <c:pt idx="3599">
                  <c:v>1.4396</c:v>
                </c:pt>
                <c:pt idx="3600">
                  <c:v>1.44</c:v>
                </c:pt>
                <c:pt idx="3601">
                  <c:v>1.4403999999999999</c:v>
                </c:pt>
                <c:pt idx="3602">
                  <c:v>1.4408000000000001</c:v>
                </c:pt>
                <c:pt idx="3603">
                  <c:v>1.4412</c:v>
                </c:pt>
                <c:pt idx="3604">
                  <c:v>1.4416</c:v>
                </c:pt>
                <c:pt idx="3605">
                  <c:v>1.4419999999999999</c:v>
                </c:pt>
                <c:pt idx="3606">
                  <c:v>1.4423999999999999</c:v>
                </c:pt>
                <c:pt idx="3607">
                  <c:v>1.4428000000000001</c:v>
                </c:pt>
                <c:pt idx="3608">
                  <c:v>1.4432</c:v>
                </c:pt>
                <c:pt idx="3609">
                  <c:v>1.4436</c:v>
                </c:pt>
                <c:pt idx="3610">
                  <c:v>1.444</c:v>
                </c:pt>
                <c:pt idx="3611">
                  <c:v>1.4443999999999999</c:v>
                </c:pt>
                <c:pt idx="3612">
                  <c:v>1.4448000000000001</c:v>
                </c:pt>
                <c:pt idx="3613">
                  <c:v>1.4452</c:v>
                </c:pt>
                <c:pt idx="3614">
                  <c:v>1.4456</c:v>
                </c:pt>
                <c:pt idx="3615">
                  <c:v>1.446</c:v>
                </c:pt>
                <c:pt idx="3616">
                  <c:v>1.4463999999999999</c:v>
                </c:pt>
                <c:pt idx="3617">
                  <c:v>1.4468000000000001</c:v>
                </c:pt>
                <c:pt idx="3618">
                  <c:v>1.4472</c:v>
                </c:pt>
                <c:pt idx="3619">
                  <c:v>1.4476</c:v>
                </c:pt>
                <c:pt idx="3620">
                  <c:v>1.448</c:v>
                </c:pt>
                <c:pt idx="3621">
                  <c:v>1.4483999999999999</c:v>
                </c:pt>
                <c:pt idx="3622">
                  <c:v>1.4488000000000001</c:v>
                </c:pt>
                <c:pt idx="3623">
                  <c:v>1.4492</c:v>
                </c:pt>
                <c:pt idx="3624">
                  <c:v>1.4496</c:v>
                </c:pt>
                <c:pt idx="3625">
                  <c:v>1.45</c:v>
                </c:pt>
                <c:pt idx="3626">
                  <c:v>1.4503999999999999</c:v>
                </c:pt>
                <c:pt idx="3627">
                  <c:v>1.4508000000000001</c:v>
                </c:pt>
                <c:pt idx="3628">
                  <c:v>1.4512</c:v>
                </c:pt>
                <c:pt idx="3629">
                  <c:v>1.4516</c:v>
                </c:pt>
                <c:pt idx="3630">
                  <c:v>1.452</c:v>
                </c:pt>
                <c:pt idx="3631">
                  <c:v>1.4523999999999999</c:v>
                </c:pt>
                <c:pt idx="3632">
                  <c:v>1.4527999999999999</c:v>
                </c:pt>
                <c:pt idx="3633">
                  <c:v>1.4532</c:v>
                </c:pt>
                <c:pt idx="3634">
                  <c:v>1.4536</c:v>
                </c:pt>
                <c:pt idx="3635">
                  <c:v>1.454</c:v>
                </c:pt>
                <c:pt idx="3636">
                  <c:v>1.4543999999999999</c:v>
                </c:pt>
                <c:pt idx="3637">
                  <c:v>1.4547999999999999</c:v>
                </c:pt>
                <c:pt idx="3638">
                  <c:v>1.4552</c:v>
                </c:pt>
                <c:pt idx="3639">
                  <c:v>1.4556</c:v>
                </c:pt>
                <c:pt idx="3640">
                  <c:v>1.456</c:v>
                </c:pt>
                <c:pt idx="3641">
                  <c:v>1.4563999999999999</c:v>
                </c:pt>
                <c:pt idx="3642">
                  <c:v>1.4567999999999999</c:v>
                </c:pt>
                <c:pt idx="3643">
                  <c:v>1.4572000000000001</c:v>
                </c:pt>
                <c:pt idx="3644">
                  <c:v>1.4576</c:v>
                </c:pt>
                <c:pt idx="3645">
                  <c:v>1.458</c:v>
                </c:pt>
                <c:pt idx="3646">
                  <c:v>1.4583999999999999</c:v>
                </c:pt>
                <c:pt idx="3647">
                  <c:v>1.4587999999999999</c:v>
                </c:pt>
                <c:pt idx="3648">
                  <c:v>1.4592000000000001</c:v>
                </c:pt>
                <c:pt idx="3649">
                  <c:v>1.4596</c:v>
                </c:pt>
                <c:pt idx="3650">
                  <c:v>1.46</c:v>
                </c:pt>
                <c:pt idx="3651">
                  <c:v>1.4603999999999999</c:v>
                </c:pt>
                <c:pt idx="3652">
                  <c:v>1.4607999999999999</c:v>
                </c:pt>
                <c:pt idx="3653">
                  <c:v>1.4612000000000001</c:v>
                </c:pt>
                <c:pt idx="3654">
                  <c:v>1.4616</c:v>
                </c:pt>
                <c:pt idx="3655">
                  <c:v>1.462</c:v>
                </c:pt>
                <c:pt idx="3656">
                  <c:v>1.4623999999999999</c:v>
                </c:pt>
                <c:pt idx="3657">
                  <c:v>1.4627999999999999</c:v>
                </c:pt>
                <c:pt idx="3658">
                  <c:v>1.4632000000000001</c:v>
                </c:pt>
                <c:pt idx="3659">
                  <c:v>1.4636</c:v>
                </c:pt>
                <c:pt idx="3660">
                  <c:v>1.464</c:v>
                </c:pt>
                <c:pt idx="3661">
                  <c:v>1.4643999999999999</c:v>
                </c:pt>
                <c:pt idx="3662">
                  <c:v>1.4647999999999999</c:v>
                </c:pt>
                <c:pt idx="3663">
                  <c:v>1.4652000000000001</c:v>
                </c:pt>
                <c:pt idx="3664">
                  <c:v>1.4656</c:v>
                </c:pt>
                <c:pt idx="3665">
                  <c:v>1.466</c:v>
                </c:pt>
                <c:pt idx="3666">
                  <c:v>1.4663999999999999</c:v>
                </c:pt>
                <c:pt idx="3667">
                  <c:v>1.4667999999999999</c:v>
                </c:pt>
                <c:pt idx="3668">
                  <c:v>1.4672000000000001</c:v>
                </c:pt>
                <c:pt idx="3669">
                  <c:v>1.4676</c:v>
                </c:pt>
                <c:pt idx="3670">
                  <c:v>1.468</c:v>
                </c:pt>
                <c:pt idx="3671">
                  <c:v>1.4683999999999999</c:v>
                </c:pt>
                <c:pt idx="3672">
                  <c:v>1.4687999999999999</c:v>
                </c:pt>
                <c:pt idx="3673">
                  <c:v>1.4692000000000001</c:v>
                </c:pt>
                <c:pt idx="3674">
                  <c:v>1.4696</c:v>
                </c:pt>
                <c:pt idx="3675">
                  <c:v>1.47</c:v>
                </c:pt>
                <c:pt idx="3676">
                  <c:v>1.4703999999999999</c:v>
                </c:pt>
                <c:pt idx="3677">
                  <c:v>1.4707999999999999</c:v>
                </c:pt>
                <c:pt idx="3678">
                  <c:v>1.4712000000000001</c:v>
                </c:pt>
                <c:pt idx="3679">
                  <c:v>1.4716</c:v>
                </c:pt>
                <c:pt idx="3680">
                  <c:v>1.472</c:v>
                </c:pt>
                <c:pt idx="3681">
                  <c:v>1.4723999999999999</c:v>
                </c:pt>
                <c:pt idx="3682">
                  <c:v>1.4727999999999999</c:v>
                </c:pt>
                <c:pt idx="3683">
                  <c:v>1.4732000000000001</c:v>
                </c:pt>
                <c:pt idx="3684">
                  <c:v>1.4736</c:v>
                </c:pt>
                <c:pt idx="3685">
                  <c:v>1.474</c:v>
                </c:pt>
                <c:pt idx="3686">
                  <c:v>1.4743999999999999</c:v>
                </c:pt>
                <c:pt idx="3687">
                  <c:v>1.4747999999999999</c:v>
                </c:pt>
                <c:pt idx="3688">
                  <c:v>1.4752000000000001</c:v>
                </c:pt>
                <c:pt idx="3689">
                  <c:v>1.4756</c:v>
                </c:pt>
                <c:pt idx="3690">
                  <c:v>1.476</c:v>
                </c:pt>
                <c:pt idx="3691">
                  <c:v>1.4763999999999999</c:v>
                </c:pt>
                <c:pt idx="3692">
                  <c:v>1.4767999999999999</c:v>
                </c:pt>
                <c:pt idx="3693">
                  <c:v>1.4772000000000001</c:v>
                </c:pt>
                <c:pt idx="3694">
                  <c:v>1.4776</c:v>
                </c:pt>
                <c:pt idx="3695">
                  <c:v>1.478</c:v>
                </c:pt>
                <c:pt idx="3696">
                  <c:v>1.4783999999999999</c:v>
                </c:pt>
                <c:pt idx="3697">
                  <c:v>1.4787999999999999</c:v>
                </c:pt>
                <c:pt idx="3698">
                  <c:v>1.4792000000000001</c:v>
                </c:pt>
                <c:pt idx="3699">
                  <c:v>1.4796</c:v>
                </c:pt>
                <c:pt idx="3700">
                  <c:v>1.48</c:v>
                </c:pt>
                <c:pt idx="3701">
                  <c:v>1.4803999999999999</c:v>
                </c:pt>
                <c:pt idx="3702">
                  <c:v>1.4807999999999999</c:v>
                </c:pt>
                <c:pt idx="3703">
                  <c:v>1.4812000000000001</c:v>
                </c:pt>
                <c:pt idx="3704">
                  <c:v>1.4816</c:v>
                </c:pt>
                <c:pt idx="3705">
                  <c:v>1.482</c:v>
                </c:pt>
                <c:pt idx="3706">
                  <c:v>1.4823999999999999</c:v>
                </c:pt>
                <c:pt idx="3707">
                  <c:v>1.4827999999999999</c:v>
                </c:pt>
                <c:pt idx="3708">
                  <c:v>1.4832000000000001</c:v>
                </c:pt>
                <c:pt idx="3709">
                  <c:v>1.4836</c:v>
                </c:pt>
                <c:pt idx="3710">
                  <c:v>1.484</c:v>
                </c:pt>
                <c:pt idx="3711">
                  <c:v>1.4843999999999999</c:v>
                </c:pt>
                <c:pt idx="3712">
                  <c:v>1.4847999999999999</c:v>
                </c:pt>
                <c:pt idx="3713">
                  <c:v>1.4852000000000001</c:v>
                </c:pt>
                <c:pt idx="3714">
                  <c:v>1.4856</c:v>
                </c:pt>
                <c:pt idx="3715">
                  <c:v>1.486</c:v>
                </c:pt>
                <c:pt idx="3716">
                  <c:v>1.4863999999999999</c:v>
                </c:pt>
                <c:pt idx="3717">
                  <c:v>1.4867999999999999</c:v>
                </c:pt>
                <c:pt idx="3718">
                  <c:v>1.4872000000000001</c:v>
                </c:pt>
                <c:pt idx="3719">
                  <c:v>1.4876</c:v>
                </c:pt>
                <c:pt idx="3720">
                  <c:v>1.488</c:v>
                </c:pt>
                <c:pt idx="3721">
                  <c:v>1.4883999999999999</c:v>
                </c:pt>
                <c:pt idx="3722">
                  <c:v>1.4887999999999999</c:v>
                </c:pt>
                <c:pt idx="3723">
                  <c:v>1.4892000000000001</c:v>
                </c:pt>
                <c:pt idx="3724">
                  <c:v>1.4896</c:v>
                </c:pt>
                <c:pt idx="3725">
                  <c:v>1.49</c:v>
                </c:pt>
                <c:pt idx="3726">
                  <c:v>1.4903999999999999</c:v>
                </c:pt>
                <c:pt idx="3727">
                  <c:v>1.4907999999999999</c:v>
                </c:pt>
                <c:pt idx="3728">
                  <c:v>1.4912000000000001</c:v>
                </c:pt>
                <c:pt idx="3729">
                  <c:v>1.4916</c:v>
                </c:pt>
                <c:pt idx="3730">
                  <c:v>1.492</c:v>
                </c:pt>
                <c:pt idx="3731">
                  <c:v>1.4923999999999999</c:v>
                </c:pt>
                <c:pt idx="3732">
                  <c:v>1.4927999999999999</c:v>
                </c:pt>
                <c:pt idx="3733">
                  <c:v>1.4932000000000001</c:v>
                </c:pt>
                <c:pt idx="3734">
                  <c:v>1.4936</c:v>
                </c:pt>
                <c:pt idx="3735">
                  <c:v>1.494</c:v>
                </c:pt>
                <c:pt idx="3736">
                  <c:v>1.4944</c:v>
                </c:pt>
                <c:pt idx="3737">
                  <c:v>1.4947999999999999</c:v>
                </c:pt>
                <c:pt idx="3738">
                  <c:v>1.4952000000000001</c:v>
                </c:pt>
                <c:pt idx="3739">
                  <c:v>1.4956</c:v>
                </c:pt>
                <c:pt idx="3740">
                  <c:v>1.496</c:v>
                </c:pt>
                <c:pt idx="3741">
                  <c:v>1.4964</c:v>
                </c:pt>
                <c:pt idx="3742">
                  <c:v>1.4967999999999999</c:v>
                </c:pt>
                <c:pt idx="3743">
                  <c:v>1.4972000000000001</c:v>
                </c:pt>
                <c:pt idx="3744">
                  <c:v>1.4976</c:v>
                </c:pt>
                <c:pt idx="3745">
                  <c:v>1.498</c:v>
                </c:pt>
                <c:pt idx="3746">
                  <c:v>1.4984</c:v>
                </c:pt>
                <c:pt idx="3747">
                  <c:v>1.4987999999999999</c:v>
                </c:pt>
                <c:pt idx="3748">
                  <c:v>1.4992000000000001</c:v>
                </c:pt>
                <c:pt idx="3749">
                  <c:v>1.4996</c:v>
                </c:pt>
                <c:pt idx="3750">
                  <c:v>1.5</c:v>
                </c:pt>
                <c:pt idx="3751">
                  <c:v>1.5004</c:v>
                </c:pt>
                <c:pt idx="3752">
                  <c:v>1.5007999999999999</c:v>
                </c:pt>
                <c:pt idx="3753">
                  <c:v>1.5012000000000001</c:v>
                </c:pt>
                <c:pt idx="3754">
                  <c:v>1.5016</c:v>
                </c:pt>
                <c:pt idx="3755">
                  <c:v>1.502</c:v>
                </c:pt>
                <c:pt idx="3756">
                  <c:v>1.5024</c:v>
                </c:pt>
                <c:pt idx="3757">
                  <c:v>1.5027999999999999</c:v>
                </c:pt>
                <c:pt idx="3758">
                  <c:v>1.5031999999999999</c:v>
                </c:pt>
                <c:pt idx="3759">
                  <c:v>1.5036</c:v>
                </c:pt>
                <c:pt idx="3760">
                  <c:v>1.504</c:v>
                </c:pt>
                <c:pt idx="3761">
                  <c:v>1.5044</c:v>
                </c:pt>
                <c:pt idx="3762">
                  <c:v>1.5047999999999999</c:v>
                </c:pt>
                <c:pt idx="3763">
                  <c:v>1.5051999999999999</c:v>
                </c:pt>
                <c:pt idx="3764">
                  <c:v>1.5056</c:v>
                </c:pt>
                <c:pt idx="3765">
                  <c:v>1.506</c:v>
                </c:pt>
                <c:pt idx="3766">
                  <c:v>1.5064</c:v>
                </c:pt>
                <c:pt idx="3767">
                  <c:v>1.5067999999999999</c:v>
                </c:pt>
                <c:pt idx="3768">
                  <c:v>1.5071999999999999</c:v>
                </c:pt>
                <c:pt idx="3769">
                  <c:v>1.5076000000000001</c:v>
                </c:pt>
                <c:pt idx="3770">
                  <c:v>1.508</c:v>
                </c:pt>
                <c:pt idx="3771">
                  <c:v>1.5084</c:v>
                </c:pt>
                <c:pt idx="3772">
                  <c:v>1.5087999999999999</c:v>
                </c:pt>
                <c:pt idx="3773">
                  <c:v>1.5091999999999999</c:v>
                </c:pt>
                <c:pt idx="3774">
                  <c:v>1.5096000000000001</c:v>
                </c:pt>
                <c:pt idx="3775">
                  <c:v>1.51</c:v>
                </c:pt>
                <c:pt idx="3776">
                  <c:v>1.5104</c:v>
                </c:pt>
                <c:pt idx="3777">
                  <c:v>1.5107999999999999</c:v>
                </c:pt>
                <c:pt idx="3778">
                  <c:v>1.5111999999999999</c:v>
                </c:pt>
                <c:pt idx="3779">
                  <c:v>1.5116000000000001</c:v>
                </c:pt>
                <c:pt idx="3780">
                  <c:v>1.512</c:v>
                </c:pt>
                <c:pt idx="3781">
                  <c:v>1.5124</c:v>
                </c:pt>
                <c:pt idx="3782">
                  <c:v>1.5127999999999999</c:v>
                </c:pt>
                <c:pt idx="3783">
                  <c:v>1.5131999999999999</c:v>
                </c:pt>
                <c:pt idx="3784">
                  <c:v>1.5136000000000001</c:v>
                </c:pt>
                <c:pt idx="3785">
                  <c:v>1.514</c:v>
                </c:pt>
                <c:pt idx="3786">
                  <c:v>1.5144</c:v>
                </c:pt>
                <c:pt idx="3787">
                  <c:v>1.5147999999999999</c:v>
                </c:pt>
                <c:pt idx="3788">
                  <c:v>1.5151999999999999</c:v>
                </c:pt>
                <c:pt idx="3789">
                  <c:v>1.5156000000000001</c:v>
                </c:pt>
                <c:pt idx="3790">
                  <c:v>1.516</c:v>
                </c:pt>
                <c:pt idx="3791">
                  <c:v>1.5164</c:v>
                </c:pt>
                <c:pt idx="3792">
                  <c:v>1.5167999999999999</c:v>
                </c:pt>
                <c:pt idx="3793">
                  <c:v>1.5171999999999999</c:v>
                </c:pt>
                <c:pt idx="3794">
                  <c:v>1.5176000000000001</c:v>
                </c:pt>
                <c:pt idx="3795">
                  <c:v>1.518</c:v>
                </c:pt>
                <c:pt idx="3796">
                  <c:v>1.5184</c:v>
                </c:pt>
                <c:pt idx="3797">
                  <c:v>1.5187999999999999</c:v>
                </c:pt>
                <c:pt idx="3798">
                  <c:v>1.5191999999999999</c:v>
                </c:pt>
                <c:pt idx="3799">
                  <c:v>1.5196000000000001</c:v>
                </c:pt>
                <c:pt idx="3800">
                  <c:v>1.52</c:v>
                </c:pt>
                <c:pt idx="3801">
                  <c:v>1.5204</c:v>
                </c:pt>
                <c:pt idx="3802">
                  <c:v>1.5207999999999999</c:v>
                </c:pt>
                <c:pt idx="3803">
                  <c:v>1.5211999999999999</c:v>
                </c:pt>
                <c:pt idx="3804">
                  <c:v>1.5216000000000001</c:v>
                </c:pt>
                <c:pt idx="3805">
                  <c:v>1.522</c:v>
                </c:pt>
                <c:pt idx="3806">
                  <c:v>1.5224</c:v>
                </c:pt>
                <c:pt idx="3807">
                  <c:v>1.5227999999999999</c:v>
                </c:pt>
                <c:pt idx="3808">
                  <c:v>1.5231999999999999</c:v>
                </c:pt>
                <c:pt idx="3809">
                  <c:v>1.5236000000000001</c:v>
                </c:pt>
                <c:pt idx="3810">
                  <c:v>1.524</c:v>
                </c:pt>
                <c:pt idx="3811">
                  <c:v>1.5244</c:v>
                </c:pt>
                <c:pt idx="3812">
                  <c:v>1.5247999999999999</c:v>
                </c:pt>
                <c:pt idx="3813">
                  <c:v>1.5251999999999999</c:v>
                </c:pt>
                <c:pt idx="3814">
                  <c:v>1.5256000000000001</c:v>
                </c:pt>
                <c:pt idx="3815">
                  <c:v>1.526</c:v>
                </c:pt>
                <c:pt idx="3816">
                  <c:v>1.5264</c:v>
                </c:pt>
                <c:pt idx="3817">
                  <c:v>1.5267999999999999</c:v>
                </c:pt>
                <c:pt idx="3818">
                  <c:v>1.5271999999999999</c:v>
                </c:pt>
                <c:pt idx="3819">
                  <c:v>1.5276000000000001</c:v>
                </c:pt>
                <c:pt idx="3820">
                  <c:v>1.528</c:v>
                </c:pt>
                <c:pt idx="3821">
                  <c:v>1.5284</c:v>
                </c:pt>
                <c:pt idx="3822">
                  <c:v>1.5287999999999999</c:v>
                </c:pt>
                <c:pt idx="3823">
                  <c:v>1.5291999999999999</c:v>
                </c:pt>
                <c:pt idx="3824">
                  <c:v>1.5296000000000001</c:v>
                </c:pt>
                <c:pt idx="3825">
                  <c:v>1.53</c:v>
                </c:pt>
                <c:pt idx="3826">
                  <c:v>1.5304</c:v>
                </c:pt>
                <c:pt idx="3827">
                  <c:v>1.5307999999999999</c:v>
                </c:pt>
                <c:pt idx="3828">
                  <c:v>1.5311999999999999</c:v>
                </c:pt>
                <c:pt idx="3829">
                  <c:v>1.5316000000000001</c:v>
                </c:pt>
                <c:pt idx="3830">
                  <c:v>1.532</c:v>
                </c:pt>
                <c:pt idx="3831">
                  <c:v>1.5324</c:v>
                </c:pt>
                <c:pt idx="3832">
                  <c:v>1.5327999999999999</c:v>
                </c:pt>
                <c:pt idx="3833">
                  <c:v>1.5331999999999999</c:v>
                </c:pt>
                <c:pt idx="3834">
                  <c:v>1.5336000000000001</c:v>
                </c:pt>
                <c:pt idx="3835">
                  <c:v>1.534</c:v>
                </c:pt>
                <c:pt idx="3836">
                  <c:v>1.5344</c:v>
                </c:pt>
                <c:pt idx="3837">
                  <c:v>1.5347999999999999</c:v>
                </c:pt>
                <c:pt idx="3838">
                  <c:v>1.5351999999999999</c:v>
                </c:pt>
                <c:pt idx="3839">
                  <c:v>1.5356000000000001</c:v>
                </c:pt>
                <c:pt idx="3840">
                  <c:v>1.536</c:v>
                </c:pt>
                <c:pt idx="3841">
                  <c:v>1.5364</c:v>
                </c:pt>
                <c:pt idx="3842">
                  <c:v>1.5367999999999999</c:v>
                </c:pt>
                <c:pt idx="3843">
                  <c:v>1.5371999999999999</c:v>
                </c:pt>
                <c:pt idx="3844">
                  <c:v>1.5376000000000001</c:v>
                </c:pt>
                <c:pt idx="3845">
                  <c:v>1.538</c:v>
                </c:pt>
                <c:pt idx="3846">
                  <c:v>1.5384</c:v>
                </c:pt>
                <c:pt idx="3847">
                  <c:v>1.5387999999999999</c:v>
                </c:pt>
                <c:pt idx="3848">
                  <c:v>1.5391999999999999</c:v>
                </c:pt>
                <c:pt idx="3849">
                  <c:v>1.5396000000000001</c:v>
                </c:pt>
                <c:pt idx="3850">
                  <c:v>1.54</c:v>
                </c:pt>
                <c:pt idx="3851">
                  <c:v>1.5404</c:v>
                </c:pt>
                <c:pt idx="3852">
                  <c:v>1.5407999999999999</c:v>
                </c:pt>
                <c:pt idx="3853">
                  <c:v>1.5411999999999999</c:v>
                </c:pt>
                <c:pt idx="3854">
                  <c:v>1.5416000000000001</c:v>
                </c:pt>
                <c:pt idx="3855">
                  <c:v>1.542</c:v>
                </c:pt>
                <c:pt idx="3856">
                  <c:v>1.5424</c:v>
                </c:pt>
                <c:pt idx="3857">
                  <c:v>1.5427999999999999</c:v>
                </c:pt>
                <c:pt idx="3858">
                  <c:v>1.5431999999999999</c:v>
                </c:pt>
                <c:pt idx="3859">
                  <c:v>1.5436000000000001</c:v>
                </c:pt>
                <c:pt idx="3860">
                  <c:v>1.544</c:v>
                </c:pt>
                <c:pt idx="3861">
                  <c:v>1.5444</c:v>
                </c:pt>
                <c:pt idx="3862">
                  <c:v>1.5448</c:v>
                </c:pt>
                <c:pt idx="3863">
                  <c:v>1.5451999999999999</c:v>
                </c:pt>
                <c:pt idx="3864">
                  <c:v>1.5456000000000001</c:v>
                </c:pt>
                <c:pt idx="3865">
                  <c:v>1.546</c:v>
                </c:pt>
                <c:pt idx="3866">
                  <c:v>1.5464</c:v>
                </c:pt>
                <c:pt idx="3867">
                  <c:v>1.5468</c:v>
                </c:pt>
                <c:pt idx="3868">
                  <c:v>1.5471999999999999</c:v>
                </c:pt>
                <c:pt idx="3869">
                  <c:v>1.5476000000000001</c:v>
                </c:pt>
                <c:pt idx="3870">
                  <c:v>1.548</c:v>
                </c:pt>
                <c:pt idx="3871">
                  <c:v>1.5484</c:v>
                </c:pt>
                <c:pt idx="3872">
                  <c:v>1.5488</c:v>
                </c:pt>
                <c:pt idx="3873">
                  <c:v>1.5491999999999999</c:v>
                </c:pt>
                <c:pt idx="3874">
                  <c:v>1.5496000000000001</c:v>
                </c:pt>
                <c:pt idx="3875">
                  <c:v>1.55</c:v>
                </c:pt>
                <c:pt idx="3876">
                  <c:v>1.5504</c:v>
                </c:pt>
                <c:pt idx="3877">
                  <c:v>1.5508</c:v>
                </c:pt>
                <c:pt idx="3878">
                  <c:v>1.5511999999999999</c:v>
                </c:pt>
                <c:pt idx="3879">
                  <c:v>1.5516000000000001</c:v>
                </c:pt>
                <c:pt idx="3880">
                  <c:v>1.552</c:v>
                </c:pt>
                <c:pt idx="3881">
                  <c:v>1.5524</c:v>
                </c:pt>
                <c:pt idx="3882">
                  <c:v>1.5528</c:v>
                </c:pt>
                <c:pt idx="3883">
                  <c:v>1.5531999999999999</c:v>
                </c:pt>
                <c:pt idx="3884">
                  <c:v>1.5535999999999999</c:v>
                </c:pt>
                <c:pt idx="3885">
                  <c:v>1.554</c:v>
                </c:pt>
                <c:pt idx="3886">
                  <c:v>1.5544</c:v>
                </c:pt>
                <c:pt idx="3887">
                  <c:v>1.5548</c:v>
                </c:pt>
                <c:pt idx="3888">
                  <c:v>1.5551999999999999</c:v>
                </c:pt>
                <c:pt idx="3889">
                  <c:v>1.5555999999999999</c:v>
                </c:pt>
                <c:pt idx="3890">
                  <c:v>1.556</c:v>
                </c:pt>
                <c:pt idx="3891">
                  <c:v>1.5564</c:v>
                </c:pt>
                <c:pt idx="3892">
                  <c:v>1.5568</c:v>
                </c:pt>
                <c:pt idx="3893">
                  <c:v>1.5571999999999999</c:v>
                </c:pt>
                <c:pt idx="3894">
                  <c:v>1.5575999999999999</c:v>
                </c:pt>
                <c:pt idx="3895">
                  <c:v>1.5580000000000001</c:v>
                </c:pt>
                <c:pt idx="3896">
                  <c:v>1.5584</c:v>
                </c:pt>
                <c:pt idx="3897">
                  <c:v>1.5588</c:v>
                </c:pt>
                <c:pt idx="3898">
                  <c:v>1.5591999999999999</c:v>
                </c:pt>
                <c:pt idx="3899">
                  <c:v>1.5595999999999999</c:v>
                </c:pt>
                <c:pt idx="3900">
                  <c:v>1.56</c:v>
                </c:pt>
                <c:pt idx="3901">
                  <c:v>1.5604</c:v>
                </c:pt>
                <c:pt idx="3902">
                  <c:v>1.5608</c:v>
                </c:pt>
                <c:pt idx="3903">
                  <c:v>1.5611999999999999</c:v>
                </c:pt>
                <c:pt idx="3904">
                  <c:v>1.5615999999999999</c:v>
                </c:pt>
                <c:pt idx="3905">
                  <c:v>1.5620000000000001</c:v>
                </c:pt>
                <c:pt idx="3906">
                  <c:v>1.5624</c:v>
                </c:pt>
                <c:pt idx="3907">
                  <c:v>1.5628</c:v>
                </c:pt>
                <c:pt idx="3908">
                  <c:v>1.5631999999999999</c:v>
                </c:pt>
                <c:pt idx="3909">
                  <c:v>1.5635999999999999</c:v>
                </c:pt>
                <c:pt idx="3910">
                  <c:v>1.5640000000000001</c:v>
                </c:pt>
                <c:pt idx="3911">
                  <c:v>1.5644</c:v>
                </c:pt>
                <c:pt idx="3912">
                  <c:v>1.5648</c:v>
                </c:pt>
                <c:pt idx="3913">
                  <c:v>1.5651999999999999</c:v>
                </c:pt>
                <c:pt idx="3914">
                  <c:v>1.5655999999999999</c:v>
                </c:pt>
                <c:pt idx="3915">
                  <c:v>1.5660000000000001</c:v>
                </c:pt>
                <c:pt idx="3916">
                  <c:v>1.5664</c:v>
                </c:pt>
                <c:pt idx="3917">
                  <c:v>1.5668</c:v>
                </c:pt>
                <c:pt idx="3918">
                  <c:v>1.5671999999999999</c:v>
                </c:pt>
                <c:pt idx="3919">
                  <c:v>1.5675999999999999</c:v>
                </c:pt>
                <c:pt idx="3920">
                  <c:v>1.5680000000000001</c:v>
                </c:pt>
                <c:pt idx="3921">
                  <c:v>1.5684</c:v>
                </c:pt>
                <c:pt idx="3922">
                  <c:v>1.5688</c:v>
                </c:pt>
                <c:pt idx="3923">
                  <c:v>1.5691999999999999</c:v>
                </c:pt>
                <c:pt idx="3924">
                  <c:v>1.5695999999999999</c:v>
                </c:pt>
                <c:pt idx="3925">
                  <c:v>1.57</c:v>
                </c:pt>
                <c:pt idx="3926">
                  <c:v>1.5704</c:v>
                </c:pt>
                <c:pt idx="3927">
                  <c:v>1.5708</c:v>
                </c:pt>
                <c:pt idx="3928">
                  <c:v>1.5711999999999999</c:v>
                </c:pt>
                <c:pt idx="3929">
                  <c:v>1.5715999999999999</c:v>
                </c:pt>
                <c:pt idx="3930">
                  <c:v>1.5720000000000001</c:v>
                </c:pt>
                <c:pt idx="3931">
                  <c:v>1.5724</c:v>
                </c:pt>
                <c:pt idx="3932">
                  <c:v>1.5728</c:v>
                </c:pt>
                <c:pt idx="3933">
                  <c:v>1.5731999999999999</c:v>
                </c:pt>
                <c:pt idx="3934">
                  <c:v>1.5735999999999999</c:v>
                </c:pt>
                <c:pt idx="3935">
                  <c:v>1.5740000000000001</c:v>
                </c:pt>
                <c:pt idx="3936">
                  <c:v>1.5744</c:v>
                </c:pt>
                <c:pt idx="3937">
                  <c:v>1.5748</c:v>
                </c:pt>
                <c:pt idx="3938">
                  <c:v>1.5751999999999999</c:v>
                </c:pt>
                <c:pt idx="3939">
                  <c:v>1.5755999999999999</c:v>
                </c:pt>
                <c:pt idx="3940">
                  <c:v>1.5760000000000001</c:v>
                </c:pt>
                <c:pt idx="3941">
                  <c:v>1.5764</c:v>
                </c:pt>
                <c:pt idx="3942">
                  <c:v>1.5768</c:v>
                </c:pt>
                <c:pt idx="3943">
                  <c:v>1.5771999999999999</c:v>
                </c:pt>
                <c:pt idx="3944">
                  <c:v>1.5775999999999999</c:v>
                </c:pt>
                <c:pt idx="3945">
                  <c:v>1.5780000000000001</c:v>
                </c:pt>
                <c:pt idx="3946">
                  <c:v>1.5784</c:v>
                </c:pt>
                <c:pt idx="3947">
                  <c:v>1.5788</c:v>
                </c:pt>
                <c:pt idx="3948">
                  <c:v>1.5791999999999999</c:v>
                </c:pt>
                <c:pt idx="3949">
                  <c:v>1.5795999999999999</c:v>
                </c:pt>
                <c:pt idx="3950">
                  <c:v>1.58</c:v>
                </c:pt>
                <c:pt idx="3951">
                  <c:v>1.5804</c:v>
                </c:pt>
                <c:pt idx="3952">
                  <c:v>1.5808</c:v>
                </c:pt>
                <c:pt idx="3953">
                  <c:v>1.5811999999999999</c:v>
                </c:pt>
                <c:pt idx="3954">
                  <c:v>1.5815999999999999</c:v>
                </c:pt>
                <c:pt idx="3955">
                  <c:v>1.5820000000000001</c:v>
                </c:pt>
                <c:pt idx="3956">
                  <c:v>1.5824</c:v>
                </c:pt>
                <c:pt idx="3957">
                  <c:v>1.5828</c:v>
                </c:pt>
                <c:pt idx="3958">
                  <c:v>1.5831999999999999</c:v>
                </c:pt>
                <c:pt idx="3959">
                  <c:v>1.5835999999999999</c:v>
                </c:pt>
                <c:pt idx="3960">
                  <c:v>1.5840000000000001</c:v>
                </c:pt>
                <c:pt idx="3961">
                  <c:v>1.5844</c:v>
                </c:pt>
                <c:pt idx="3962">
                  <c:v>1.5848</c:v>
                </c:pt>
                <c:pt idx="3963">
                  <c:v>1.5851999999999999</c:v>
                </c:pt>
                <c:pt idx="3964">
                  <c:v>1.5855999999999999</c:v>
                </c:pt>
                <c:pt idx="3965">
                  <c:v>1.5860000000000001</c:v>
                </c:pt>
                <c:pt idx="3966">
                  <c:v>1.5864</c:v>
                </c:pt>
                <c:pt idx="3967">
                  <c:v>1.5868</c:v>
                </c:pt>
                <c:pt idx="3968">
                  <c:v>1.5871999999999999</c:v>
                </c:pt>
                <c:pt idx="3969">
                  <c:v>1.5875999999999999</c:v>
                </c:pt>
                <c:pt idx="3970">
                  <c:v>1.5880000000000001</c:v>
                </c:pt>
                <c:pt idx="3971">
                  <c:v>1.5884</c:v>
                </c:pt>
                <c:pt idx="3972">
                  <c:v>1.5888</c:v>
                </c:pt>
                <c:pt idx="3973">
                  <c:v>1.5891999999999999</c:v>
                </c:pt>
                <c:pt idx="3974">
                  <c:v>1.5895999999999999</c:v>
                </c:pt>
                <c:pt idx="3975">
                  <c:v>1.59</c:v>
                </c:pt>
                <c:pt idx="3976">
                  <c:v>1.5904</c:v>
                </c:pt>
                <c:pt idx="3977">
                  <c:v>1.5908</c:v>
                </c:pt>
                <c:pt idx="3978">
                  <c:v>1.5911999999999999</c:v>
                </c:pt>
                <c:pt idx="3979">
                  <c:v>1.5915999999999999</c:v>
                </c:pt>
                <c:pt idx="3980">
                  <c:v>1.5920000000000001</c:v>
                </c:pt>
                <c:pt idx="3981">
                  <c:v>1.5924</c:v>
                </c:pt>
                <c:pt idx="3982">
                  <c:v>1.5928</c:v>
                </c:pt>
                <c:pt idx="3983">
                  <c:v>1.5931999999999999</c:v>
                </c:pt>
                <c:pt idx="3984">
                  <c:v>1.5935999999999999</c:v>
                </c:pt>
                <c:pt idx="3985">
                  <c:v>1.5940000000000001</c:v>
                </c:pt>
                <c:pt idx="3986">
                  <c:v>1.5944</c:v>
                </c:pt>
                <c:pt idx="3987">
                  <c:v>1.5948</c:v>
                </c:pt>
                <c:pt idx="3988">
                  <c:v>1.5952</c:v>
                </c:pt>
                <c:pt idx="3989">
                  <c:v>1.5955999999999999</c:v>
                </c:pt>
                <c:pt idx="3990">
                  <c:v>1.5960000000000001</c:v>
                </c:pt>
                <c:pt idx="3991">
                  <c:v>1.5964</c:v>
                </c:pt>
                <c:pt idx="3992">
                  <c:v>1.5968</c:v>
                </c:pt>
                <c:pt idx="3993">
                  <c:v>1.5972</c:v>
                </c:pt>
                <c:pt idx="3994">
                  <c:v>1.5975999999999999</c:v>
                </c:pt>
                <c:pt idx="3995">
                  <c:v>1.5980000000000001</c:v>
                </c:pt>
                <c:pt idx="3996">
                  <c:v>1.5984</c:v>
                </c:pt>
                <c:pt idx="3997">
                  <c:v>1.5988</c:v>
                </c:pt>
                <c:pt idx="3998">
                  <c:v>1.5992</c:v>
                </c:pt>
                <c:pt idx="3999">
                  <c:v>1.5995999999999999</c:v>
                </c:pt>
                <c:pt idx="4000">
                  <c:v>1.6</c:v>
                </c:pt>
                <c:pt idx="4001">
                  <c:v>1.6004</c:v>
                </c:pt>
                <c:pt idx="4002">
                  <c:v>1.6008</c:v>
                </c:pt>
                <c:pt idx="4003">
                  <c:v>1.6012</c:v>
                </c:pt>
                <c:pt idx="4004">
                  <c:v>1.6015999999999999</c:v>
                </c:pt>
                <c:pt idx="4005">
                  <c:v>1.6019999999999999</c:v>
                </c:pt>
                <c:pt idx="4006">
                  <c:v>1.6024</c:v>
                </c:pt>
                <c:pt idx="4007">
                  <c:v>1.6028</c:v>
                </c:pt>
                <c:pt idx="4008">
                  <c:v>1.6032</c:v>
                </c:pt>
                <c:pt idx="4009">
                  <c:v>1.6035999999999999</c:v>
                </c:pt>
                <c:pt idx="4010">
                  <c:v>1.6039999999999999</c:v>
                </c:pt>
                <c:pt idx="4011">
                  <c:v>1.6044</c:v>
                </c:pt>
                <c:pt idx="4012">
                  <c:v>1.6048</c:v>
                </c:pt>
                <c:pt idx="4013">
                  <c:v>1.6052</c:v>
                </c:pt>
                <c:pt idx="4014">
                  <c:v>1.6055999999999999</c:v>
                </c:pt>
                <c:pt idx="4015">
                  <c:v>1.6059999999999999</c:v>
                </c:pt>
                <c:pt idx="4016">
                  <c:v>1.6064000000000001</c:v>
                </c:pt>
                <c:pt idx="4017">
                  <c:v>1.6068</c:v>
                </c:pt>
                <c:pt idx="4018">
                  <c:v>1.6072</c:v>
                </c:pt>
                <c:pt idx="4019">
                  <c:v>1.6075999999999999</c:v>
                </c:pt>
                <c:pt idx="4020">
                  <c:v>1.6079999999999999</c:v>
                </c:pt>
                <c:pt idx="4021">
                  <c:v>1.6084000000000001</c:v>
                </c:pt>
                <c:pt idx="4022">
                  <c:v>1.6088</c:v>
                </c:pt>
                <c:pt idx="4023">
                  <c:v>1.6092</c:v>
                </c:pt>
                <c:pt idx="4024">
                  <c:v>1.6095999999999999</c:v>
                </c:pt>
                <c:pt idx="4025">
                  <c:v>1.6099999999999999</c:v>
                </c:pt>
                <c:pt idx="4026">
                  <c:v>1.6104000000000001</c:v>
                </c:pt>
                <c:pt idx="4027">
                  <c:v>1.6108</c:v>
                </c:pt>
                <c:pt idx="4028">
                  <c:v>1.6112</c:v>
                </c:pt>
                <c:pt idx="4029">
                  <c:v>1.6115999999999999</c:v>
                </c:pt>
                <c:pt idx="4030">
                  <c:v>1.6119999999999999</c:v>
                </c:pt>
                <c:pt idx="4031">
                  <c:v>1.6124000000000001</c:v>
                </c:pt>
                <c:pt idx="4032">
                  <c:v>1.6128</c:v>
                </c:pt>
                <c:pt idx="4033">
                  <c:v>1.6132</c:v>
                </c:pt>
                <c:pt idx="4034">
                  <c:v>1.6135999999999999</c:v>
                </c:pt>
                <c:pt idx="4035">
                  <c:v>1.6139999999999999</c:v>
                </c:pt>
                <c:pt idx="4036">
                  <c:v>1.6144000000000001</c:v>
                </c:pt>
                <c:pt idx="4037">
                  <c:v>1.6148</c:v>
                </c:pt>
                <c:pt idx="4038">
                  <c:v>1.6152</c:v>
                </c:pt>
                <c:pt idx="4039">
                  <c:v>1.6155999999999999</c:v>
                </c:pt>
                <c:pt idx="4040">
                  <c:v>1.6159999999999999</c:v>
                </c:pt>
                <c:pt idx="4041">
                  <c:v>1.6164000000000001</c:v>
                </c:pt>
                <c:pt idx="4042">
                  <c:v>1.6168</c:v>
                </c:pt>
                <c:pt idx="4043">
                  <c:v>1.6172</c:v>
                </c:pt>
                <c:pt idx="4044">
                  <c:v>1.6175999999999999</c:v>
                </c:pt>
                <c:pt idx="4045">
                  <c:v>1.6179999999999999</c:v>
                </c:pt>
                <c:pt idx="4046">
                  <c:v>1.6184000000000001</c:v>
                </c:pt>
                <c:pt idx="4047">
                  <c:v>1.6188</c:v>
                </c:pt>
                <c:pt idx="4048">
                  <c:v>1.6192</c:v>
                </c:pt>
                <c:pt idx="4049">
                  <c:v>1.6195999999999999</c:v>
                </c:pt>
                <c:pt idx="4050">
                  <c:v>1.6199999999999999</c:v>
                </c:pt>
                <c:pt idx="4051">
                  <c:v>1.6204000000000001</c:v>
                </c:pt>
                <c:pt idx="4052">
                  <c:v>1.6208</c:v>
                </c:pt>
                <c:pt idx="4053">
                  <c:v>1.6212</c:v>
                </c:pt>
                <c:pt idx="4054">
                  <c:v>1.6215999999999999</c:v>
                </c:pt>
                <c:pt idx="4055">
                  <c:v>1.6219999999999999</c:v>
                </c:pt>
                <c:pt idx="4056">
                  <c:v>1.6224000000000001</c:v>
                </c:pt>
                <c:pt idx="4057">
                  <c:v>1.6228</c:v>
                </c:pt>
                <c:pt idx="4058">
                  <c:v>1.6232</c:v>
                </c:pt>
                <c:pt idx="4059">
                  <c:v>1.6235999999999999</c:v>
                </c:pt>
                <c:pt idx="4060">
                  <c:v>1.6239999999999999</c:v>
                </c:pt>
                <c:pt idx="4061">
                  <c:v>1.6244000000000001</c:v>
                </c:pt>
                <c:pt idx="4062">
                  <c:v>1.6248</c:v>
                </c:pt>
                <c:pt idx="4063">
                  <c:v>1.6252</c:v>
                </c:pt>
                <c:pt idx="4064">
                  <c:v>1.6255999999999999</c:v>
                </c:pt>
                <c:pt idx="4065">
                  <c:v>1.6259999999999999</c:v>
                </c:pt>
                <c:pt idx="4066">
                  <c:v>1.6264000000000001</c:v>
                </c:pt>
                <c:pt idx="4067">
                  <c:v>1.6268</c:v>
                </c:pt>
                <c:pt idx="4068">
                  <c:v>1.6272</c:v>
                </c:pt>
                <c:pt idx="4069">
                  <c:v>1.6275999999999999</c:v>
                </c:pt>
                <c:pt idx="4070">
                  <c:v>1.6279999999999999</c:v>
                </c:pt>
                <c:pt idx="4071">
                  <c:v>1.6284000000000001</c:v>
                </c:pt>
                <c:pt idx="4072">
                  <c:v>1.6288</c:v>
                </c:pt>
                <c:pt idx="4073">
                  <c:v>1.6292</c:v>
                </c:pt>
                <c:pt idx="4074">
                  <c:v>1.6295999999999999</c:v>
                </c:pt>
                <c:pt idx="4075">
                  <c:v>1.63</c:v>
                </c:pt>
                <c:pt idx="4076">
                  <c:v>1.6304000000000001</c:v>
                </c:pt>
                <c:pt idx="4077">
                  <c:v>1.6308</c:v>
                </c:pt>
                <c:pt idx="4078">
                  <c:v>1.6312</c:v>
                </c:pt>
                <c:pt idx="4079">
                  <c:v>1.6315999999999999</c:v>
                </c:pt>
                <c:pt idx="4080">
                  <c:v>1.6319999999999999</c:v>
                </c:pt>
                <c:pt idx="4081">
                  <c:v>1.6324000000000001</c:v>
                </c:pt>
                <c:pt idx="4082">
                  <c:v>1.6328</c:v>
                </c:pt>
                <c:pt idx="4083">
                  <c:v>1.6332</c:v>
                </c:pt>
                <c:pt idx="4084">
                  <c:v>1.6335999999999999</c:v>
                </c:pt>
                <c:pt idx="4085">
                  <c:v>1.6339999999999999</c:v>
                </c:pt>
                <c:pt idx="4086">
                  <c:v>1.6344000000000001</c:v>
                </c:pt>
                <c:pt idx="4087">
                  <c:v>1.6348</c:v>
                </c:pt>
                <c:pt idx="4088">
                  <c:v>1.6352</c:v>
                </c:pt>
                <c:pt idx="4089">
                  <c:v>1.6355999999999999</c:v>
                </c:pt>
                <c:pt idx="4090">
                  <c:v>1.6359999999999999</c:v>
                </c:pt>
                <c:pt idx="4091">
                  <c:v>1.6364000000000001</c:v>
                </c:pt>
                <c:pt idx="4092">
                  <c:v>1.6368</c:v>
                </c:pt>
                <c:pt idx="4093">
                  <c:v>1.6372</c:v>
                </c:pt>
                <c:pt idx="4094">
                  <c:v>1.6375999999999999</c:v>
                </c:pt>
                <c:pt idx="4095">
                  <c:v>1.6379999999999999</c:v>
                </c:pt>
                <c:pt idx="4096">
                  <c:v>1.6384000000000001</c:v>
                </c:pt>
                <c:pt idx="4097">
                  <c:v>1.6388</c:v>
                </c:pt>
                <c:pt idx="4098">
                  <c:v>1.6392</c:v>
                </c:pt>
                <c:pt idx="4099">
                  <c:v>1.6395999999999999</c:v>
                </c:pt>
                <c:pt idx="4100">
                  <c:v>1.64</c:v>
                </c:pt>
                <c:pt idx="4101">
                  <c:v>1.6404000000000001</c:v>
                </c:pt>
                <c:pt idx="4102">
                  <c:v>1.6408</c:v>
                </c:pt>
                <c:pt idx="4103">
                  <c:v>1.6412</c:v>
                </c:pt>
                <c:pt idx="4104">
                  <c:v>1.6415999999999999</c:v>
                </c:pt>
                <c:pt idx="4105">
                  <c:v>1.6419999999999999</c:v>
                </c:pt>
                <c:pt idx="4106">
                  <c:v>1.6424000000000001</c:v>
                </c:pt>
                <c:pt idx="4107">
                  <c:v>1.6428</c:v>
                </c:pt>
                <c:pt idx="4108">
                  <c:v>1.6432</c:v>
                </c:pt>
                <c:pt idx="4109">
                  <c:v>1.6435999999999999</c:v>
                </c:pt>
                <c:pt idx="4110">
                  <c:v>1.6439999999999999</c:v>
                </c:pt>
                <c:pt idx="4111">
                  <c:v>1.6444000000000001</c:v>
                </c:pt>
                <c:pt idx="4112">
                  <c:v>1.6448</c:v>
                </c:pt>
                <c:pt idx="4113">
                  <c:v>1.6452</c:v>
                </c:pt>
                <c:pt idx="4114">
                  <c:v>1.6456</c:v>
                </c:pt>
                <c:pt idx="4115">
                  <c:v>1.6459999999999999</c:v>
                </c:pt>
                <c:pt idx="4116">
                  <c:v>1.6464000000000001</c:v>
                </c:pt>
                <c:pt idx="4117">
                  <c:v>1.6468</c:v>
                </c:pt>
                <c:pt idx="4118">
                  <c:v>1.6472</c:v>
                </c:pt>
                <c:pt idx="4119">
                  <c:v>1.6476</c:v>
                </c:pt>
                <c:pt idx="4120">
                  <c:v>1.6479999999999999</c:v>
                </c:pt>
                <c:pt idx="4121">
                  <c:v>1.6484000000000001</c:v>
                </c:pt>
                <c:pt idx="4122">
                  <c:v>1.6488</c:v>
                </c:pt>
                <c:pt idx="4123">
                  <c:v>1.6492</c:v>
                </c:pt>
                <c:pt idx="4124">
                  <c:v>1.6496</c:v>
                </c:pt>
                <c:pt idx="4125">
                  <c:v>1.65</c:v>
                </c:pt>
                <c:pt idx="4126">
                  <c:v>1.6504000000000001</c:v>
                </c:pt>
                <c:pt idx="4127">
                  <c:v>1.6508</c:v>
                </c:pt>
                <c:pt idx="4128">
                  <c:v>1.6512</c:v>
                </c:pt>
                <c:pt idx="4129">
                  <c:v>1.6516</c:v>
                </c:pt>
                <c:pt idx="4130">
                  <c:v>1.6519999999999999</c:v>
                </c:pt>
                <c:pt idx="4131">
                  <c:v>1.6523999999999999</c:v>
                </c:pt>
                <c:pt idx="4132">
                  <c:v>1.6528</c:v>
                </c:pt>
                <c:pt idx="4133">
                  <c:v>1.6532</c:v>
                </c:pt>
                <c:pt idx="4134">
                  <c:v>1.6536</c:v>
                </c:pt>
                <c:pt idx="4135">
                  <c:v>1.6539999999999999</c:v>
                </c:pt>
                <c:pt idx="4136">
                  <c:v>1.6543999999999999</c:v>
                </c:pt>
                <c:pt idx="4137">
                  <c:v>1.6548</c:v>
                </c:pt>
                <c:pt idx="4138">
                  <c:v>1.6552</c:v>
                </c:pt>
                <c:pt idx="4139">
                  <c:v>1.6556</c:v>
                </c:pt>
                <c:pt idx="4140">
                  <c:v>1.6559999999999999</c:v>
                </c:pt>
                <c:pt idx="4141">
                  <c:v>1.6563999999999999</c:v>
                </c:pt>
                <c:pt idx="4142">
                  <c:v>1.6568000000000001</c:v>
                </c:pt>
                <c:pt idx="4143">
                  <c:v>1.6572</c:v>
                </c:pt>
                <c:pt idx="4144">
                  <c:v>1.6576</c:v>
                </c:pt>
                <c:pt idx="4145">
                  <c:v>1.6579999999999999</c:v>
                </c:pt>
                <c:pt idx="4146">
                  <c:v>1.6583999999999999</c:v>
                </c:pt>
                <c:pt idx="4147">
                  <c:v>1.6588000000000001</c:v>
                </c:pt>
                <c:pt idx="4148">
                  <c:v>1.6592</c:v>
                </c:pt>
                <c:pt idx="4149">
                  <c:v>1.6596</c:v>
                </c:pt>
                <c:pt idx="4150">
                  <c:v>1.66</c:v>
                </c:pt>
                <c:pt idx="4151">
                  <c:v>1.6603999999999999</c:v>
                </c:pt>
                <c:pt idx="4152">
                  <c:v>1.6608000000000001</c:v>
                </c:pt>
                <c:pt idx="4153">
                  <c:v>1.6612</c:v>
                </c:pt>
                <c:pt idx="4154">
                  <c:v>1.6616</c:v>
                </c:pt>
                <c:pt idx="4155">
                  <c:v>1.6619999999999999</c:v>
                </c:pt>
                <c:pt idx="4156">
                  <c:v>1.6623999999999999</c:v>
                </c:pt>
                <c:pt idx="4157">
                  <c:v>1.6628000000000001</c:v>
                </c:pt>
                <c:pt idx="4158">
                  <c:v>1.6632</c:v>
                </c:pt>
                <c:pt idx="4159">
                  <c:v>1.6636</c:v>
                </c:pt>
                <c:pt idx="4160">
                  <c:v>1.6639999999999999</c:v>
                </c:pt>
                <c:pt idx="4161">
                  <c:v>1.6643999999999999</c:v>
                </c:pt>
                <c:pt idx="4162">
                  <c:v>1.6648000000000001</c:v>
                </c:pt>
                <c:pt idx="4163">
                  <c:v>1.6652</c:v>
                </c:pt>
                <c:pt idx="4164">
                  <c:v>1.6656</c:v>
                </c:pt>
                <c:pt idx="4165">
                  <c:v>1.6659999999999999</c:v>
                </c:pt>
                <c:pt idx="4166">
                  <c:v>1.6663999999999999</c:v>
                </c:pt>
                <c:pt idx="4167">
                  <c:v>1.6668000000000001</c:v>
                </c:pt>
                <c:pt idx="4168">
                  <c:v>1.6672</c:v>
                </c:pt>
                <c:pt idx="4169">
                  <c:v>1.6676</c:v>
                </c:pt>
                <c:pt idx="4170">
                  <c:v>1.6679999999999999</c:v>
                </c:pt>
                <c:pt idx="4171">
                  <c:v>1.6683999999999999</c:v>
                </c:pt>
                <c:pt idx="4172">
                  <c:v>1.6688000000000001</c:v>
                </c:pt>
                <c:pt idx="4173">
                  <c:v>1.6692</c:v>
                </c:pt>
                <c:pt idx="4174">
                  <c:v>1.6696</c:v>
                </c:pt>
                <c:pt idx="4175">
                  <c:v>1.67</c:v>
                </c:pt>
                <c:pt idx="4176">
                  <c:v>1.6703999999999999</c:v>
                </c:pt>
                <c:pt idx="4177">
                  <c:v>1.6708000000000001</c:v>
                </c:pt>
                <c:pt idx="4178">
                  <c:v>1.6712</c:v>
                </c:pt>
                <c:pt idx="4179">
                  <c:v>1.6716</c:v>
                </c:pt>
                <c:pt idx="4180">
                  <c:v>1.6719999999999999</c:v>
                </c:pt>
                <c:pt idx="4181">
                  <c:v>1.6723999999999999</c:v>
                </c:pt>
                <c:pt idx="4182">
                  <c:v>1.6728000000000001</c:v>
                </c:pt>
                <c:pt idx="4183">
                  <c:v>1.6732</c:v>
                </c:pt>
                <c:pt idx="4184">
                  <c:v>1.6736</c:v>
                </c:pt>
                <c:pt idx="4185">
                  <c:v>1.6739999999999999</c:v>
                </c:pt>
                <c:pt idx="4186">
                  <c:v>1.6743999999999999</c:v>
                </c:pt>
                <c:pt idx="4187">
                  <c:v>1.6748000000000001</c:v>
                </c:pt>
                <c:pt idx="4188">
                  <c:v>1.6752</c:v>
                </c:pt>
                <c:pt idx="4189">
                  <c:v>1.6756</c:v>
                </c:pt>
                <c:pt idx="4190">
                  <c:v>1.6759999999999999</c:v>
                </c:pt>
                <c:pt idx="4191">
                  <c:v>1.6763999999999999</c:v>
                </c:pt>
                <c:pt idx="4192">
                  <c:v>1.6768000000000001</c:v>
                </c:pt>
                <c:pt idx="4193">
                  <c:v>1.6772</c:v>
                </c:pt>
                <c:pt idx="4194">
                  <c:v>1.6776</c:v>
                </c:pt>
                <c:pt idx="4195">
                  <c:v>1.6779999999999999</c:v>
                </c:pt>
                <c:pt idx="4196">
                  <c:v>1.6783999999999999</c:v>
                </c:pt>
                <c:pt idx="4197">
                  <c:v>1.6788000000000001</c:v>
                </c:pt>
                <c:pt idx="4198">
                  <c:v>1.6792</c:v>
                </c:pt>
                <c:pt idx="4199">
                  <c:v>1.6796</c:v>
                </c:pt>
                <c:pt idx="4200">
                  <c:v>1.68</c:v>
                </c:pt>
                <c:pt idx="4201">
                  <c:v>1.6803999999999999</c:v>
                </c:pt>
                <c:pt idx="4202">
                  <c:v>1.6808000000000001</c:v>
                </c:pt>
                <c:pt idx="4203">
                  <c:v>1.6812</c:v>
                </c:pt>
                <c:pt idx="4204">
                  <c:v>1.6816</c:v>
                </c:pt>
                <c:pt idx="4205">
                  <c:v>1.6819999999999999</c:v>
                </c:pt>
                <c:pt idx="4206">
                  <c:v>1.6823999999999999</c:v>
                </c:pt>
                <c:pt idx="4207">
                  <c:v>1.6828000000000001</c:v>
                </c:pt>
                <c:pt idx="4208">
                  <c:v>1.6832</c:v>
                </c:pt>
                <c:pt idx="4209">
                  <c:v>1.6836</c:v>
                </c:pt>
                <c:pt idx="4210">
                  <c:v>1.6839999999999999</c:v>
                </c:pt>
                <c:pt idx="4211">
                  <c:v>1.6843999999999999</c:v>
                </c:pt>
                <c:pt idx="4212">
                  <c:v>1.6848000000000001</c:v>
                </c:pt>
                <c:pt idx="4213">
                  <c:v>1.6852</c:v>
                </c:pt>
                <c:pt idx="4214">
                  <c:v>1.6856</c:v>
                </c:pt>
                <c:pt idx="4215">
                  <c:v>1.6859999999999999</c:v>
                </c:pt>
                <c:pt idx="4216">
                  <c:v>1.6863999999999999</c:v>
                </c:pt>
                <c:pt idx="4217">
                  <c:v>1.6868000000000001</c:v>
                </c:pt>
                <c:pt idx="4218">
                  <c:v>1.6872</c:v>
                </c:pt>
                <c:pt idx="4219">
                  <c:v>1.6876</c:v>
                </c:pt>
                <c:pt idx="4220">
                  <c:v>1.6879999999999999</c:v>
                </c:pt>
                <c:pt idx="4221">
                  <c:v>1.6883999999999999</c:v>
                </c:pt>
                <c:pt idx="4222">
                  <c:v>1.6888000000000001</c:v>
                </c:pt>
                <c:pt idx="4223">
                  <c:v>1.6892</c:v>
                </c:pt>
                <c:pt idx="4224">
                  <c:v>1.6896</c:v>
                </c:pt>
                <c:pt idx="4225">
                  <c:v>1.69</c:v>
                </c:pt>
                <c:pt idx="4226">
                  <c:v>1.6903999999999999</c:v>
                </c:pt>
                <c:pt idx="4227">
                  <c:v>1.6908000000000001</c:v>
                </c:pt>
                <c:pt idx="4228">
                  <c:v>1.6912</c:v>
                </c:pt>
                <c:pt idx="4229">
                  <c:v>1.6916</c:v>
                </c:pt>
                <c:pt idx="4230">
                  <c:v>1.6919999999999999</c:v>
                </c:pt>
                <c:pt idx="4231">
                  <c:v>1.6923999999999999</c:v>
                </c:pt>
                <c:pt idx="4232">
                  <c:v>1.6928000000000001</c:v>
                </c:pt>
                <c:pt idx="4233">
                  <c:v>1.6932</c:v>
                </c:pt>
                <c:pt idx="4234">
                  <c:v>1.6936</c:v>
                </c:pt>
                <c:pt idx="4235">
                  <c:v>1.694</c:v>
                </c:pt>
                <c:pt idx="4236">
                  <c:v>1.6943999999999999</c:v>
                </c:pt>
                <c:pt idx="4237">
                  <c:v>1.6948000000000001</c:v>
                </c:pt>
                <c:pt idx="4238">
                  <c:v>1.6952</c:v>
                </c:pt>
                <c:pt idx="4239">
                  <c:v>1.6956</c:v>
                </c:pt>
                <c:pt idx="4240">
                  <c:v>1.696</c:v>
                </c:pt>
                <c:pt idx="4241">
                  <c:v>1.6963999999999999</c:v>
                </c:pt>
                <c:pt idx="4242">
                  <c:v>1.6968000000000001</c:v>
                </c:pt>
                <c:pt idx="4243">
                  <c:v>1.6972</c:v>
                </c:pt>
                <c:pt idx="4244">
                  <c:v>1.6976</c:v>
                </c:pt>
                <c:pt idx="4245">
                  <c:v>1.698</c:v>
                </c:pt>
                <c:pt idx="4246">
                  <c:v>1.6983999999999999</c:v>
                </c:pt>
                <c:pt idx="4247">
                  <c:v>1.6988000000000001</c:v>
                </c:pt>
                <c:pt idx="4248">
                  <c:v>1.6992</c:v>
                </c:pt>
                <c:pt idx="4249">
                  <c:v>1.6996</c:v>
                </c:pt>
                <c:pt idx="4250">
                  <c:v>1.7</c:v>
                </c:pt>
                <c:pt idx="4251">
                  <c:v>1.7003999999999999</c:v>
                </c:pt>
                <c:pt idx="4252">
                  <c:v>1.7008000000000001</c:v>
                </c:pt>
                <c:pt idx="4253">
                  <c:v>1.7012</c:v>
                </c:pt>
                <c:pt idx="4254">
                  <c:v>1.7016</c:v>
                </c:pt>
                <c:pt idx="4255">
                  <c:v>1.702</c:v>
                </c:pt>
                <c:pt idx="4256">
                  <c:v>1.7023999999999999</c:v>
                </c:pt>
                <c:pt idx="4257">
                  <c:v>1.7027999999999999</c:v>
                </c:pt>
                <c:pt idx="4258">
                  <c:v>1.7032</c:v>
                </c:pt>
                <c:pt idx="4259">
                  <c:v>1.7036</c:v>
                </c:pt>
                <c:pt idx="4260">
                  <c:v>1.704</c:v>
                </c:pt>
                <c:pt idx="4261">
                  <c:v>1.7043999999999999</c:v>
                </c:pt>
                <c:pt idx="4262">
                  <c:v>1.7047999999999999</c:v>
                </c:pt>
                <c:pt idx="4263">
                  <c:v>1.7052</c:v>
                </c:pt>
                <c:pt idx="4264">
                  <c:v>1.7056</c:v>
                </c:pt>
                <c:pt idx="4265">
                  <c:v>1.706</c:v>
                </c:pt>
                <c:pt idx="4266">
                  <c:v>1.7063999999999999</c:v>
                </c:pt>
                <c:pt idx="4267">
                  <c:v>1.7067999999999999</c:v>
                </c:pt>
                <c:pt idx="4268">
                  <c:v>1.7072000000000001</c:v>
                </c:pt>
                <c:pt idx="4269">
                  <c:v>1.7076</c:v>
                </c:pt>
                <c:pt idx="4270">
                  <c:v>1.708</c:v>
                </c:pt>
                <c:pt idx="4271">
                  <c:v>1.7083999999999999</c:v>
                </c:pt>
                <c:pt idx="4272">
                  <c:v>1.7087999999999999</c:v>
                </c:pt>
                <c:pt idx="4273">
                  <c:v>1.7092000000000001</c:v>
                </c:pt>
                <c:pt idx="4274">
                  <c:v>1.7096</c:v>
                </c:pt>
                <c:pt idx="4275">
                  <c:v>1.71</c:v>
                </c:pt>
                <c:pt idx="4276">
                  <c:v>1.7103999999999999</c:v>
                </c:pt>
                <c:pt idx="4277">
                  <c:v>1.7107999999999999</c:v>
                </c:pt>
                <c:pt idx="4278">
                  <c:v>1.7112000000000001</c:v>
                </c:pt>
                <c:pt idx="4279">
                  <c:v>1.7116</c:v>
                </c:pt>
                <c:pt idx="4280">
                  <c:v>1.712</c:v>
                </c:pt>
                <c:pt idx="4281">
                  <c:v>1.7123999999999999</c:v>
                </c:pt>
                <c:pt idx="4282">
                  <c:v>1.7127999999999999</c:v>
                </c:pt>
                <c:pt idx="4283">
                  <c:v>1.7132000000000001</c:v>
                </c:pt>
                <c:pt idx="4284">
                  <c:v>1.7136</c:v>
                </c:pt>
                <c:pt idx="4285">
                  <c:v>1.714</c:v>
                </c:pt>
                <c:pt idx="4286">
                  <c:v>1.7143999999999999</c:v>
                </c:pt>
                <c:pt idx="4287">
                  <c:v>1.7147999999999999</c:v>
                </c:pt>
                <c:pt idx="4288">
                  <c:v>1.7152000000000001</c:v>
                </c:pt>
                <c:pt idx="4289">
                  <c:v>1.7156</c:v>
                </c:pt>
                <c:pt idx="4290">
                  <c:v>1.716</c:v>
                </c:pt>
                <c:pt idx="4291">
                  <c:v>1.7163999999999999</c:v>
                </c:pt>
                <c:pt idx="4292">
                  <c:v>1.7167999999999999</c:v>
                </c:pt>
                <c:pt idx="4293">
                  <c:v>1.7172000000000001</c:v>
                </c:pt>
                <c:pt idx="4294">
                  <c:v>1.7176</c:v>
                </c:pt>
                <c:pt idx="4295">
                  <c:v>1.718</c:v>
                </c:pt>
                <c:pt idx="4296">
                  <c:v>1.7183999999999999</c:v>
                </c:pt>
                <c:pt idx="4297">
                  <c:v>1.7187999999999999</c:v>
                </c:pt>
                <c:pt idx="4298">
                  <c:v>1.7192000000000001</c:v>
                </c:pt>
                <c:pt idx="4299">
                  <c:v>1.7196</c:v>
                </c:pt>
                <c:pt idx="4300">
                  <c:v>1.72</c:v>
                </c:pt>
                <c:pt idx="4301">
                  <c:v>1.7203999999999999</c:v>
                </c:pt>
                <c:pt idx="4302">
                  <c:v>1.7207999999999999</c:v>
                </c:pt>
                <c:pt idx="4303">
                  <c:v>1.7212000000000001</c:v>
                </c:pt>
                <c:pt idx="4304">
                  <c:v>1.7216</c:v>
                </c:pt>
                <c:pt idx="4305">
                  <c:v>1.722</c:v>
                </c:pt>
                <c:pt idx="4306">
                  <c:v>1.7223999999999999</c:v>
                </c:pt>
                <c:pt idx="4307">
                  <c:v>1.7227999999999999</c:v>
                </c:pt>
                <c:pt idx="4308">
                  <c:v>1.7232000000000001</c:v>
                </c:pt>
                <c:pt idx="4309">
                  <c:v>1.7236</c:v>
                </c:pt>
                <c:pt idx="4310">
                  <c:v>1.724</c:v>
                </c:pt>
                <c:pt idx="4311">
                  <c:v>1.7243999999999999</c:v>
                </c:pt>
                <c:pt idx="4312">
                  <c:v>1.7247999999999999</c:v>
                </c:pt>
                <c:pt idx="4313">
                  <c:v>1.7252000000000001</c:v>
                </c:pt>
                <c:pt idx="4314">
                  <c:v>1.7256</c:v>
                </c:pt>
                <c:pt idx="4315">
                  <c:v>1.726</c:v>
                </c:pt>
                <c:pt idx="4316">
                  <c:v>1.7263999999999999</c:v>
                </c:pt>
                <c:pt idx="4317">
                  <c:v>1.7267999999999999</c:v>
                </c:pt>
                <c:pt idx="4318">
                  <c:v>1.7272000000000001</c:v>
                </c:pt>
                <c:pt idx="4319">
                  <c:v>1.7276</c:v>
                </c:pt>
                <c:pt idx="4320">
                  <c:v>1.728</c:v>
                </c:pt>
                <c:pt idx="4321">
                  <c:v>1.7283999999999999</c:v>
                </c:pt>
                <c:pt idx="4322">
                  <c:v>1.7287999999999999</c:v>
                </c:pt>
                <c:pt idx="4323">
                  <c:v>1.7292000000000001</c:v>
                </c:pt>
                <c:pt idx="4324">
                  <c:v>1.7296</c:v>
                </c:pt>
                <c:pt idx="4325">
                  <c:v>1.73</c:v>
                </c:pt>
                <c:pt idx="4326">
                  <c:v>1.7303999999999999</c:v>
                </c:pt>
                <c:pt idx="4327">
                  <c:v>1.7307999999999999</c:v>
                </c:pt>
                <c:pt idx="4328">
                  <c:v>1.7312000000000001</c:v>
                </c:pt>
                <c:pt idx="4329">
                  <c:v>1.7316</c:v>
                </c:pt>
                <c:pt idx="4330">
                  <c:v>1.732</c:v>
                </c:pt>
                <c:pt idx="4331">
                  <c:v>1.7323999999999999</c:v>
                </c:pt>
                <c:pt idx="4332">
                  <c:v>1.7327999999999999</c:v>
                </c:pt>
                <c:pt idx="4333">
                  <c:v>1.7332000000000001</c:v>
                </c:pt>
                <c:pt idx="4334">
                  <c:v>1.7336</c:v>
                </c:pt>
                <c:pt idx="4335">
                  <c:v>1.734</c:v>
                </c:pt>
                <c:pt idx="4336">
                  <c:v>1.7343999999999999</c:v>
                </c:pt>
                <c:pt idx="4337">
                  <c:v>1.7347999999999999</c:v>
                </c:pt>
                <c:pt idx="4338">
                  <c:v>1.7352000000000001</c:v>
                </c:pt>
                <c:pt idx="4339">
                  <c:v>1.7356</c:v>
                </c:pt>
                <c:pt idx="4340">
                  <c:v>1.736</c:v>
                </c:pt>
                <c:pt idx="4341">
                  <c:v>1.7363999999999999</c:v>
                </c:pt>
                <c:pt idx="4342">
                  <c:v>1.7367999999999999</c:v>
                </c:pt>
                <c:pt idx="4343">
                  <c:v>1.7372000000000001</c:v>
                </c:pt>
                <c:pt idx="4344">
                  <c:v>1.7376</c:v>
                </c:pt>
                <c:pt idx="4345">
                  <c:v>1.738</c:v>
                </c:pt>
                <c:pt idx="4346">
                  <c:v>1.7383999999999999</c:v>
                </c:pt>
                <c:pt idx="4347">
                  <c:v>1.7387999999999999</c:v>
                </c:pt>
                <c:pt idx="4348">
                  <c:v>1.7392000000000001</c:v>
                </c:pt>
                <c:pt idx="4349">
                  <c:v>1.7396</c:v>
                </c:pt>
                <c:pt idx="4350">
                  <c:v>1.74</c:v>
                </c:pt>
                <c:pt idx="4351">
                  <c:v>1.7403999999999999</c:v>
                </c:pt>
                <c:pt idx="4352">
                  <c:v>1.7407999999999999</c:v>
                </c:pt>
                <c:pt idx="4353">
                  <c:v>1.7412000000000001</c:v>
                </c:pt>
                <c:pt idx="4354">
                  <c:v>1.7416</c:v>
                </c:pt>
                <c:pt idx="4355">
                  <c:v>1.742</c:v>
                </c:pt>
                <c:pt idx="4356">
                  <c:v>1.7423999999999999</c:v>
                </c:pt>
                <c:pt idx="4357">
                  <c:v>1.7427999999999999</c:v>
                </c:pt>
                <c:pt idx="4358">
                  <c:v>1.7432000000000001</c:v>
                </c:pt>
                <c:pt idx="4359">
                  <c:v>1.7436</c:v>
                </c:pt>
                <c:pt idx="4360">
                  <c:v>1.744</c:v>
                </c:pt>
                <c:pt idx="4361">
                  <c:v>1.7444</c:v>
                </c:pt>
                <c:pt idx="4362">
                  <c:v>1.7447999999999999</c:v>
                </c:pt>
                <c:pt idx="4363">
                  <c:v>1.7452000000000001</c:v>
                </c:pt>
                <c:pt idx="4364">
                  <c:v>1.7456</c:v>
                </c:pt>
                <c:pt idx="4365">
                  <c:v>1.746</c:v>
                </c:pt>
                <c:pt idx="4366">
                  <c:v>1.7464</c:v>
                </c:pt>
                <c:pt idx="4367">
                  <c:v>1.7467999999999999</c:v>
                </c:pt>
                <c:pt idx="4368">
                  <c:v>1.7472000000000001</c:v>
                </c:pt>
                <c:pt idx="4369">
                  <c:v>1.7476</c:v>
                </c:pt>
                <c:pt idx="4370">
                  <c:v>1.748</c:v>
                </c:pt>
                <c:pt idx="4371">
                  <c:v>1.7484</c:v>
                </c:pt>
                <c:pt idx="4372">
                  <c:v>1.7487999999999999</c:v>
                </c:pt>
                <c:pt idx="4373">
                  <c:v>1.7492000000000001</c:v>
                </c:pt>
                <c:pt idx="4374">
                  <c:v>1.7496</c:v>
                </c:pt>
                <c:pt idx="4375">
                  <c:v>1.75</c:v>
                </c:pt>
                <c:pt idx="4376">
                  <c:v>1.7504</c:v>
                </c:pt>
                <c:pt idx="4377">
                  <c:v>1.7507999999999999</c:v>
                </c:pt>
                <c:pt idx="4378">
                  <c:v>1.7512000000000001</c:v>
                </c:pt>
                <c:pt idx="4379">
                  <c:v>1.7516</c:v>
                </c:pt>
                <c:pt idx="4380">
                  <c:v>1.752</c:v>
                </c:pt>
                <c:pt idx="4381">
                  <c:v>1.7524</c:v>
                </c:pt>
                <c:pt idx="4382">
                  <c:v>1.7527999999999999</c:v>
                </c:pt>
                <c:pt idx="4383">
                  <c:v>1.7531999999999999</c:v>
                </c:pt>
                <c:pt idx="4384">
                  <c:v>1.7536</c:v>
                </c:pt>
                <c:pt idx="4385">
                  <c:v>1.754</c:v>
                </c:pt>
                <c:pt idx="4386">
                  <c:v>1.7544</c:v>
                </c:pt>
                <c:pt idx="4387">
                  <c:v>1.7547999999999999</c:v>
                </c:pt>
                <c:pt idx="4388">
                  <c:v>1.7551999999999999</c:v>
                </c:pt>
                <c:pt idx="4389">
                  <c:v>1.7556</c:v>
                </c:pt>
                <c:pt idx="4390">
                  <c:v>1.756</c:v>
                </c:pt>
                <c:pt idx="4391">
                  <c:v>1.7564</c:v>
                </c:pt>
                <c:pt idx="4392">
                  <c:v>1.7567999999999999</c:v>
                </c:pt>
                <c:pt idx="4393">
                  <c:v>1.7571999999999999</c:v>
                </c:pt>
                <c:pt idx="4394">
                  <c:v>1.7576000000000001</c:v>
                </c:pt>
                <c:pt idx="4395">
                  <c:v>1.758</c:v>
                </c:pt>
                <c:pt idx="4396">
                  <c:v>1.7584</c:v>
                </c:pt>
                <c:pt idx="4397">
                  <c:v>1.7587999999999999</c:v>
                </c:pt>
                <c:pt idx="4398">
                  <c:v>1.7591999999999999</c:v>
                </c:pt>
                <c:pt idx="4399">
                  <c:v>1.7596000000000001</c:v>
                </c:pt>
                <c:pt idx="4400">
                  <c:v>1.76</c:v>
                </c:pt>
                <c:pt idx="4401">
                  <c:v>1.7604</c:v>
                </c:pt>
                <c:pt idx="4402">
                  <c:v>1.7607999999999999</c:v>
                </c:pt>
                <c:pt idx="4403">
                  <c:v>1.7611999999999999</c:v>
                </c:pt>
                <c:pt idx="4404">
                  <c:v>1.7616000000000001</c:v>
                </c:pt>
                <c:pt idx="4405">
                  <c:v>1.762</c:v>
                </c:pt>
                <c:pt idx="4406">
                  <c:v>1.7624</c:v>
                </c:pt>
                <c:pt idx="4407">
                  <c:v>1.7627999999999999</c:v>
                </c:pt>
                <c:pt idx="4408">
                  <c:v>1.7631999999999999</c:v>
                </c:pt>
                <c:pt idx="4409">
                  <c:v>1.7636000000000001</c:v>
                </c:pt>
                <c:pt idx="4410">
                  <c:v>1.764</c:v>
                </c:pt>
                <c:pt idx="4411">
                  <c:v>1.7644</c:v>
                </c:pt>
                <c:pt idx="4412">
                  <c:v>1.7647999999999999</c:v>
                </c:pt>
                <c:pt idx="4413">
                  <c:v>1.7651999999999999</c:v>
                </c:pt>
                <c:pt idx="4414">
                  <c:v>1.7656000000000001</c:v>
                </c:pt>
                <c:pt idx="4415">
                  <c:v>1.766</c:v>
                </c:pt>
                <c:pt idx="4416">
                  <c:v>1.7664</c:v>
                </c:pt>
                <c:pt idx="4417">
                  <c:v>1.7667999999999999</c:v>
                </c:pt>
                <c:pt idx="4418">
                  <c:v>1.7671999999999999</c:v>
                </c:pt>
                <c:pt idx="4419">
                  <c:v>1.7676000000000001</c:v>
                </c:pt>
                <c:pt idx="4420">
                  <c:v>1.768</c:v>
                </c:pt>
                <c:pt idx="4421">
                  <c:v>1.7684</c:v>
                </c:pt>
                <c:pt idx="4422">
                  <c:v>1.7687999999999999</c:v>
                </c:pt>
                <c:pt idx="4423">
                  <c:v>1.7691999999999999</c:v>
                </c:pt>
                <c:pt idx="4424">
                  <c:v>1.7696000000000001</c:v>
                </c:pt>
                <c:pt idx="4425">
                  <c:v>1.77</c:v>
                </c:pt>
                <c:pt idx="4426">
                  <c:v>1.7704</c:v>
                </c:pt>
                <c:pt idx="4427">
                  <c:v>1.7707999999999999</c:v>
                </c:pt>
                <c:pt idx="4428">
                  <c:v>1.7711999999999999</c:v>
                </c:pt>
                <c:pt idx="4429">
                  <c:v>1.7716000000000001</c:v>
                </c:pt>
                <c:pt idx="4430">
                  <c:v>1.772</c:v>
                </c:pt>
                <c:pt idx="4431">
                  <c:v>1.7724</c:v>
                </c:pt>
                <c:pt idx="4432">
                  <c:v>1.7727999999999999</c:v>
                </c:pt>
                <c:pt idx="4433">
                  <c:v>1.7731999999999999</c:v>
                </c:pt>
                <c:pt idx="4434">
                  <c:v>1.7736000000000001</c:v>
                </c:pt>
                <c:pt idx="4435">
                  <c:v>1.774</c:v>
                </c:pt>
                <c:pt idx="4436">
                  <c:v>1.7744</c:v>
                </c:pt>
                <c:pt idx="4437">
                  <c:v>1.7747999999999999</c:v>
                </c:pt>
                <c:pt idx="4438">
                  <c:v>1.7751999999999999</c:v>
                </c:pt>
                <c:pt idx="4439">
                  <c:v>1.7756000000000001</c:v>
                </c:pt>
                <c:pt idx="4440">
                  <c:v>1.776</c:v>
                </c:pt>
                <c:pt idx="4441">
                  <c:v>1.7764</c:v>
                </c:pt>
                <c:pt idx="4442">
                  <c:v>1.7767999999999999</c:v>
                </c:pt>
                <c:pt idx="4443">
                  <c:v>1.7771999999999999</c:v>
                </c:pt>
                <c:pt idx="4444">
                  <c:v>1.7776000000000001</c:v>
                </c:pt>
                <c:pt idx="4445">
                  <c:v>1.778</c:v>
                </c:pt>
                <c:pt idx="4446">
                  <c:v>1.7784</c:v>
                </c:pt>
                <c:pt idx="4447">
                  <c:v>1.7787999999999999</c:v>
                </c:pt>
                <c:pt idx="4448">
                  <c:v>1.7791999999999999</c:v>
                </c:pt>
                <c:pt idx="4449">
                  <c:v>1.7796000000000001</c:v>
                </c:pt>
                <c:pt idx="4450">
                  <c:v>1.78</c:v>
                </c:pt>
                <c:pt idx="4451">
                  <c:v>1.7804</c:v>
                </c:pt>
                <c:pt idx="4452">
                  <c:v>1.7807999999999999</c:v>
                </c:pt>
                <c:pt idx="4453">
                  <c:v>1.7811999999999999</c:v>
                </c:pt>
                <c:pt idx="4454">
                  <c:v>1.7816000000000001</c:v>
                </c:pt>
                <c:pt idx="4455">
                  <c:v>1.782</c:v>
                </c:pt>
                <c:pt idx="4456">
                  <c:v>1.7824</c:v>
                </c:pt>
                <c:pt idx="4457">
                  <c:v>1.7827999999999999</c:v>
                </c:pt>
                <c:pt idx="4458">
                  <c:v>1.7831999999999999</c:v>
                </c:pt>
                <c:pt idx="4459">
                  <c:v>1.7836000000000001</c:v>
                </c:pt>
                <c:pt idx="4460">
                  <c:v>1.784</c:v>
                </c:pt>
                <c:pt idx="4461">
                  <c:v>1.7844</c:v>
                </c:pt>
                <c:pt idx="4462">
                  <c:v>1.7847999999999999</c:v>
                </c:pt>
                <c:pt idx="4463">
                  <c:v>1.7851999999999999</c:v>
                </c:pt>
                <c:pt idx="4464">
                  <c:v>1.7856000000000001</c:v>
                </c:pt>
                <c:pt idx="4465">
                  <c:v>1.786</c:v>
                </c:pt>
                <c:pt idx="4466">
                  <c:v>1.7864</c:v>
                </c:pt>
                <c:pt idx="4467">
                  <c:v>1.7867999999999999</c:v>
                </c:pt>
                <c:pt idx="4468">
                  <c:v>1.7871999999999999</c:v>
                </c:pt>
                <c:pt idx="4469">
                  <c:v>1.7876000000000001</c:v>
                </c:pt>
                <c:pt idx="4470">
                  <c:v>1.788</c:v>
                </c:pt>
                <c:pt idx="4471">
                  <c:v>1.7884</c:v>
                </c:pt>
                <c:pt idx="4472">
                  <c:v>1.7887999999999999</c:v>
                </c:pt>
                <c:pt idx="4473">
                  <c:v>1.7891999999999999</c:v>
                </c:pt>
                <c:pt idx="4474">
                  <c:v>1.7896000000000001</c:v>
                </c:pt>
                <c:pt idx="4475">
                  <c:v>1.79</c:v>
                </c:pt>
                <c:pt idx="4476">
                  <c:v>1.7904</c:v>
                </c:pt>
                <c:pt idx="4477">
                  <c:v>1.7907999999999999</c:v>
                </c:pt>
                <c:pt idx="4478">
                  <c:v>1.7911999999999999</c:v>
                </c:pt>
                <c:pt idx="4479">
                  <c:v>1.7916000000000001</c:v>
                </c:pt>
                <c:pt idx="4480">
                  <c:v>1.792</c:v>
                </c:pt>
                <c:pt idx="4481">
                  <c:v>1.7924</c:v>
                </c:pt>
                <c:pt idx="4482">
                  <c:v>1.7927999999999999</c:v>
                </c:pt>
                <c:pt idx="4483">
                  <c:v>1.7931999999999999</c:v>
                </c:pt>
                <c:pt idx="4484">
                  <c:v>1.7936000000000001</c:v>
                </c:pt>
                <c:pt idx="4485">
                  <c:v>1.794</c:v>
                </c:pt>
                <c:pt idx="4486">
                  <c:v>1.7944</c:v>
                </c:pt>
                <c:pt idx="4487">
                  <c:v>1.7948</c:v>
                </c:pt>
                <c:pt idx="4488">
                  <c:v>1.7951999999999999</c:v>
                </c:pt>
                <c:pt idx="4489">
                  <c:v>1.7956000000000001</c:v>
                </c:pt>
                <c:pt idx="4490">
                  <c:v>1.796</c:v>
                </c:pt>
                <c:pt idx="4491">
                  <c:v>1.7964</c:v>
                </c:pt>
                <c:pt idx="4492">
                  <c:v>1.7968</c:v>
                </c:pt>
                <c:pt idx="4493">
                  <c:v>1.7971999999999999</c:v>
                </c:pt>
                <c:pt idx="4494">
                  <c:v>1.7976000000000001</c:v>
                </c:pt>
                <c:pt idx="4495">
                  <c:v>1.798</c:v>
                </c:pt>
                <c:pt idx="4496">
                  <c:v>1.7984</c:v>
                </c:pt>
                <c:pt idx="4497">
                  <c:v>1.7988</c:v>
                </c:pt>
                <c:pt idx="4498">
                  <c:v>1.7991999999999999</c:v>
                </c:pt>
                <c:pt idx="4499">
                  <c:v>1.7996000000000001</c:v>
                </c:pt>
                <c:pt idx="4500">
                  <c:v>1.8</c:v>
                </c:pt>
                <c:pt idx="4501">
                  <c:v>1.8004</c:v>
                </c:pt>
                <c:pt idx="4502">
                  <c:v>1.8008</c:v>
                </c:pt>
                <c:pt idx="4503">
                  <c:v>1.8011999999999999</c:v>
                </c:pt>
                <c:pt idx="4504">
                  <c:v>1.8016000000000001</c:v>
                </c:pt>
                <c:pt idx="4505">
                  <c:v>1.802</c:v>
                </c:pt>
                <c:pt idx="4506">
                  <c:v>1.8024</c:v>
                </c:pt>
                <c:pt idx="4507">
                  <c:v>1.8028</c:v>
                </c:pt>
                <c:pt idx="4508">
                  <c:v>1.8031999999999999</c:v>
                </c:pt>
                <c:pt idx="4509">
                  <c:v>1.8035999999999999</c:v>
                </c:pt>
                <c:pt idx="4510">
                  <c:v>1.804</c:v>
                </c:pt>
                <c:pt idx="4511">
                  <c:v>1.8044</c:v>
                </c:pt>
                <c:pt idx="4512">
                  <c:v>1.8048</c:v>
                </c:pt>
                <c:pt idx="4513">
                  <c:v>1.8051999999999999</c:v>
                </c:pt>
                <c:pt idx="4514">
                  <c:v>1.8055999999999999</c:v>
                </c:pt>
                <c:pt idx="4515">
                  <c:v>1.806</c:v>
                </c:pt>
                <c:pt idx="4516">
                  <c:v>1.8064</c:v>
                </c:pt>
                <c:pt idx="4517">
                  <c:v>1.8068</c:v>
                </c:pt>
                <c:pt idx="4518">
                  <c:v>1.8071999999999999</c:v>
                </c:pt>
                <c:pt idx="4519">
                  <c:v>1.8075999999999999</c:v>
                </c:pt>
                <c:pt idx="4520">
                  <c:v>1.8080000000000001</c:v>
                </c:pt>
                <c:pt idx="4521">
                  <c:v>1.8084</c:v>
                </c:pt>
                <c:pt idx="4522">
                  <c:v>1.8088</c:v>
                </c:pt>
                <c:pt idx="4523">
                  <c:v>1.8091999999999999</c:v>
                </c:pt>
                <c:pt idx="4524">
                  <c:v>1.8095999999999999</c:v>
                </c:pt>
                <c:pt idx="4525">
                  <c:v>1.81</c:v>
                </c:pt>
                <c:pt idx="4526">
                  <c:v>1.8104</c:v>
                </c:pt>
                <c:pt idx="4527">
                  <c:v>1.8108</c:v>
                </c:pt>
                <c:pt idx="4528">
                  <c:v>1.8111999999999999</c:v>
                </c:pt>
                <c:pt idx="4529">
                  <c:v>1.8115999999999999</c:v>
                </c:pt>
                <c:pt idx="4530">
                  <c:v>1.8120000000000001</c:v>
                </c:pt>
                <c:pt idx="4531">
                  <c:v>1.8124</c:v>
                </c:pt>
                <c:pt idx="4532">
                  <c:v>1.8128</c:v>
                </c:pt>
                <c:pt idx="4533">
                  <c:v>1.8131999999999999</c:v>
                </c:pt>
                <c:pt idx="4534">
                  <c:v>1.8135999999999999</c:v>
                </c:pt>
                <c:pt idx="4535">
                  <c:v>1.8140000000000001</c:v>
                </c:pt>
                <c:pt idx="4536">
                  <c:v>1.8144</c:v>
                </c:pt>
                <c:pt idx="4537">
                  <c:v>1.8148</c:v>
                </c:pt>
                <c:pt idx="4538">
                  <c:v>1.8151999999999999</c:v>
                </c:pt>
                <c:pt idx="4539">
                  <c:v>1.8155999999999999</c:v>
                </c:pt>
                <c:pt idx="4540">
                  <c:v>1.8160000000000001</c:v>
                </c:pt>
                <c:pt idx="4541">
                  <c:v>1.8164</c:v>
                </c:pt>
                <c:pt idx="4542">
                  <c:v>1.8168</c:v>
                </c:pt>
                <c:pt idx="4543">
                  <c:v>1.8171999999999999</c:v>
                </c:pt>
                <c:pt idx="4544">
                  <c:v>1.8175999999999999</c:v>
                </c:pt>
                <c:pt idx="4545">
                  <c:v>1.8180000000000001</c:v>
                </c:pt>
                <c:pt idx="4546">
                  <c:v>1.8184</c:v>
                </c:pt>
                <c:pt idx="4547">
                  <c:v>1.8188</c:v>
                </c:pt>
                <c:pt idx="4548">
                  <c:v>1.8191999999999999</c:v>
                </c:pt>
                <c:pt idx="4549">
                  <c:v>1.8195999999999999</c:v>
                </c:pt>
                <c:pt idx="4550">
                  <c:v>1.82</c:v>
                </c:pt>
                <c:pt idx="4551">
                  <c:v>1.8204</c:v>
                </c:pt>
                <c:pt idx="4552">
                  <c:v>1.8208</c:v>
                </c:pt>
                <c:pt idx="4553">
                  <c:v>1.8211999999999999</c:v>
                </c:pt>
                <c:pt idx="4554">
                  <c:v>1.8215999999999999</c:v>
                </c:pt>
                <c:pt idx="4555">
                  <c:v>1.8220000000000001</c:v>
                </c:pt>
                <c:pt idx="4556">
                  <c:v>1.8224</c:v>
                </c:pt>
                <c:pt idx="4557">
                  <c:v>1.8228</c:v>
                </c:pt>
                <c:pt idx="4558">
                  <c:v>1.8231999999999999</c:v>
                </c:pt>
                <c:pt idx="4559">
                  <c:v>1.8235999999999999</c:v>
                </c:pt>
                <c:pt idx="4560">
                  <c:v>1.8240000000000001</c:v>
                </c:pt>
                <c:pt idx="4561">
                  <c:v>1.8244</c:v>
                </c:pt>
                <c:pt idx="4562">
                  <c:v>1.8248</c:v>
                </c:pt>
                <c:pt idx="4563">
                  <c:v>1.8251999999999999</c:v>
                </c:pt>
                <c:pt idx="4564">
                  <c:v>1.8255999999999999</c:v>
                </c:pt>
                <c:pt idx="4565">
                  <c:v>1.8260000000000001</c:v>
                </c:pt>
                <c:pt idx="4566">
                  <c:v>1.8264</c:v>
                </c:pt>
                <c:pt idx="4567">
                  <c:v>1.8268</c:v>
                </c:pt>
                <c:pt idx="4568">
                  <c:v>1.8271999999999999</c:v>
                </c:pt>
                <c:pt idx="4569">
                  <c:v>1.8275999999999999</c:v>
                </c:pt>
                <c:pt idx="4570">
                  <c:v>1.8279999999999998</c:v>
                </c:pt>
                <c:pt idx="4571">
                  <c:v>1.8283999999999998</c:v>
                </c:pt>
                <c:pt idx="4572">
                  <c:v>1.8287999999999998</c:v>
                </c:pt>
                <c:pt idx="4573">
                  <c:v>1.8292000000000002</c:v>
                </c:pt>
                <c:pt idx="4574">
                  <c:v>1.8296000000000001</c:v>
                </c:pt>
                <c:pt idx="4575">
                  <c:v>1.83</c:v>
                </c:pt>
                <c:pt idx="4576">
                  <c:v>1.8304</c:v>
                </c:pt>
                <c:pt idx="4577">
                  <c:v>1.8308</c:v>
                </c:pt>
                <c:pt idx="4578">
                  <c:v>1.8311999999999999</c:v>
                </c:pt>
                <c:pt idx="4579">
                  <c:v>1.8315999999999999</c:v>
                </c:pt>
                <c:pt idx="4580">
                  <c:v>1.8319999999999999</c:v>
                </c:pt>
                <c:pt idx="4581">
                  <c:v>1.8323999999999998</c:v>
                </c:pt>
                <c:pt idx="4582">
                  <c:v>1.8327999999999998</c:v>
                </c:pt>
                <c:pt idx="4583">
                  <c:v>1.8332000000000002</c:v>
                </c:pt>
                <c:pt idx="4584">
                  <c:v>1.8336000000000001</c:v>
                </c:pt>
                <c:pt idx="4585">
                  <c:v>1.8340000000000001</c:v>
                </c:pt>
                <c:pt idx="4586">
                  <c:v>1.8344</c:v>
                </c:pt>
                <c:pt idx="4587">
                  <c:v>1.8348</c:v>
                </c:pt>
                <c:pt idx="4588">
                  <c:v>1.8351999999999999</c:v>
                </c:pt>
                <c:pt idx="4589">
                  <c:v>1.8355999999999999</c:v>
                </c:pt>
                <c:pt idx="4590">
                  <c:v>1.8359999999999999</c:v>
                </c:pt>
                <c:pt idx="4591">
                  <c:v>1.8363999999999998</c:v>
                </c:pt>
                <c:pt idx="4592">
                  <c:v>1.8367999999999998</c:v>
                </c:pt>
                <c:pt idx="4593">
                  <c:v>1.8372000000000002</c:v>
                </c:pt>
                <c:pt idx="4594">
                  <c:v>1.8376000000000001</c:v>
                </c:pt>
                <c:pt idx="4595">
                  <c:v>1.8380000000000001</c:v>
                </c:pt>
                <c:pt idx="4596">
                  <c:v>1.8384</c:v>
                </c:pt>
                <c:pt idx="4597">
                  <c:v>1.8388</c:v>
                </c:pt>
                <c:pt idx="4598">
                  <c:v>1.8391999999999999</c:v>
                </c:pt>
                <c:pt idx="4599">
                  <c:v>1.8395999999999999</c:v>
                </c:pt>
                <c:pt idx="4600">
                  <c:v>1.8399999999999999</c:v>
                </c:pt>
                <c:pt idx="4601">
                  <c:v>1.8403999999999998</c:v>
                </c:pt>
                <c:pt idx="4602">
                  <c:v>1.8407999999999998</c:v>
                </c:pt>
                <c:pt idx="4603">
                  <c:v>1.8412000000000002</c:v>
                </c:pt>
                <c:pt idx="4604">
                  <c:v>1.8416000000000001</c:v>
                </c:pt>
                <c:pt idx="4605">
                  <c:v>1.8420000000000001</c:v>
                </c:pt>
                <c:pt idx="4606">
                  <c:v>1.8424</c:v>
                </c:pt>
                <c:pt idx="4607">
                  <c:v>1.8428</c:v>
                </c:pt>
                <c:pt idx="4608">
                  <c:v>1.8431999999999999</c:v>
                </c:pt>
                <c:pt idx="4609">
                  <c:v>1.8435999999999999</c:v>
                </c:pt>
                <c:pt idx="4610">
                  <c:v>1.8439999999999999</c:v>
                </c:pt>
                <c:pt idx="4611">
                  <c:v>1.8443999999999998</c:v>
                </c:pt>
                <c:pt idx="4612">
                  <c:v>1.8447999999999998</c:v>
                </c:pt>
                <c:pt idx="4613">
                  <c:v>1.8452000000000002</c:v>
                </c:pt>
                <c:pt idx="4614">
                  <c:v>1.8456000000000001</c:v>
                </c:pt>
                <c:pt idx="4615">
                  <c:v>1.8460000000000001</c:v>
                </c:pt>
                <c:pt idx="4616">
                  <c:v>1.8464</c:v>
                </c:pt>
                <c:pt idx="4617">
                  <c:v>1.8468</c:v>
                </c:pt>
                <c:pt idx="4618">
                  <c:v>1.8472</c:v>
                </c:pt>
                <c:pt idx="4619">
                  <c:v>1.8475999999999999</c:v>
                </c:pt>
                <c:pt idx="4620">
                  <c:v>1.8479999999999999</c:v>
                </c:pt>
                <c:pt idx="4621">
                  <c:v>1.8483999999999998</c:v>
                </c:pt>
                <c:pt idx="4622">
                  <c:v>1.8487999999999998</c:v>
                </c:pt>
                <c:pt idx="4623">
                  <c:v>1.8492000000000002</c:v>
                </c:pt>
                <c:pt idx="4624">
                  <c:v>1.8496000000000001</c:v>
                </c:pt>
                <c:pt idx="4625">
                  <c:v>1.85</c:v>
                </c:pt>
                <c:pt idx="4626">
                  <c:v>1.8504</c:v>
                </c:pt>
                <c:pt idx="4627">
                  <c:v>1.8508</c:v>
                </c:pt>
                <c:pt idx="4628">
                  <c:v>1.8512</c:v>
                </c:pt>
                <c:pt idx="4629">
                  <c:v>1.8515999999999999</c:v>
                </c:pt>
                <c:pt idx="4630">
                  <c:v>1.8519999999999999</c:v>
                </c:pt>
                <c:pt idx="4631">
                  <c:v>1.8523999999999998</c:v>
                </c:pt>
                <c:pt idx="4632">
                  <c:v>1.8527999999999998</c:v>
                </c:pt>
                <c:pt idx="4633">
                  <c:v>1.8532000000000002</c:v>
                </c:pt>
                <c:pt idx="4634">
                  <c:v>1.8536000000000001</c:v>
                </c:pt>
                <c:pt idx="4635">
                  <c:v>1.8540000000000001</c:v>
                </c:pt>
                <c:pt idx="4636">
                  <c:v>1.8544</c:v>
                </c:pt>
                <c:pt idx="4637">
                  <c:v>1.8548</c:v>
                </c:pt>
                <c:pt idx="4638">
                  <c:v>1.8552</c:v>
                </c:pt>
                <c:pt idx="4639">
                  <c:v>1.8555999999999999</c:v>
                </c:pt>
                <c:pt idx="4640">
                  <c:v>1.8559999999999999</c:v>
                </c:pt>
                <c:pt idx="4641">
                  <c:v>1.8563999999999998</c:v>
                </c:pt>
                <c:pt idx="4642">
                  <c:v>1.8567999999999998</c:v>
                </c:pt>
                <c:pt idx="4643">
                  <c:v>1.8572000000000002</c:v>
                </c:pt>
                <c:pt idx="4644">
                  <c:v>1.8576000000000001</c:v>
                </c:pt>
                <c:pt idx="4645">
                  <c:v>1.8580000000000001</c:v>
                </c:pt>
                <c:pt idx="4646">
                  <c:v>1.8584000000000001</c:v>
                </c:pt>
                <c:pt idx="4647">
                  <c:v>1.8588</c:v>
                </c:pt>
                <c:pt idx="4648">
                  <c:v>1.8592</c:v>
                </c:pt>
                <c:pt idx="4649">
                  <c:v>1.8595999999999999</c:v>
                </c:pt>
                <c:pt idx="4650">
                  <c:v>1.8599999999999999</c:v>
                </c:pt>
                <c:pt idx="4651">
                  <c:v>1.8603999999999998</c:v>
                </c:pt>
                <c:pt idx="4652">
                  <c:v>1.8607999999999998</c:v>
                </c:pt>
                <c:pt idx="4653">
                  <c:v>1.8612000000000002</c:v>
                </c:pt>
                <c:pt idx="4654">
                  <c:v>1.8616000000000001</c:v>
                </c:pt>
                <c:pt idx="4655">
                  <c:v>1.8620000000000001</c:v>
                </c:pt>
                <c:pt idx="4656">
                  <c:v>1.8624000000000001</c:v>
                </c:pt>
                <c:pt idx="4657">
                  <c:v>1.8628</c:v>
                </c:pt>
                <c:pt idx="4658">
                  <c:v>1.8632</c:v>
                </c:pt>
                <c:pt idx="4659">
                  <c:v>1.8635999999999999</c:v>
                </c:pt>
                <c:pt idx="4660">
                  <c:v>1.8639999999999999</c:v>
                </c:pt>
                <c:pt idx="4661">
                  <c:v>1.8643999999999998</c:v>
                </c:pt>
                <c:pt idx="4662">
                  <c:v>1.8647999999999998</c:v>
                </c:pt>
                <c:pt idx="4663">
                  <c:v>1.8652000000000002</c:v>
                </c:pt>
                <c:pt idx="4664">
                  <c:v>1.8656000000000001</c:v>
                </c:pt>
                <c:pt idx="4665">
                  <c:v>1.8660000000000001</c:v>
                </c:pt>
                <c:pt idx="4666">
                  <c:v>1.8664000000000001</c:v>
                </c:pt>
                <c:pt idx="4667">
                  <c:v>1.8668</c:v>
                </c:pt>
                <c:pt idx="4668">
                  <c:v>1.8672</c:v>
                </c:pt>
                <c:pt idx="4669">
                  <c:v>1.8675999999999999</c:v>
                </c:pt>
                <c:pt idx="4670">
                  <c:v>1.8679999999999999</c:v>
                </c:pt>
                <c:pt idx="4671">
                  <c:v>1.8683999999999998</c:v>
                </c:pt>
                <c:pt idx="4672">
                  <c:v>1.8687999999999998</c:v>
                </c:pt>
                <c:pt idx="4673">
                  <c:v>1.8692000000000002</c:v>
                </c:pt>
                <c:pt idx="4674">
                  <c:v>1.8696000000000002</c:v>
                </c:pt>
                <c:pt idx="4675">
                  <c:v>1.87</c:v>
                </c:pt>
                <c:pt idx="4676">
                  <c:v>1.8704000000000001</c:v>
                </c:pt>
                <c:pt idx="4677">
                  <c:v>1.8708</c:v>
                </c:pt>
                <c:pt idx="4678">
                  <c:v>1.8712</c:v>
                </c:pt>
                <c:pt idx="4679">
                  <c:v>1.8715999999999999</c:v>
                </c:pt>
                <c:pt idx="4680">
                  <c:v>1.8719999999999999</c:v>
                </c:pt>
                <c:pt idx="4681">
                  <c:v>1.8723999999999998</c:v>
                </c:pt>
                <c:pt idx="4682">
                  <c:v>1.8727999999999998</c:v>
                </c:pt>
                <c:pt idx="4683">
                  <c:v>1.8732000000000002</c:v>
                </c:pt>
                <c:pt idx="4684">
                  <c:v>1.8736000000000002</c:v>
                </c:pt>
                <c:pt idx="4685">
                  <c:v>1.8740000000000001</c:v>
                </c:pt>
                <c:pt idx="4686">
                  <c:v>1.8744000000000001</c:v>
                </c:pt>
                <c:pt idx="4687">
                  <c:v>1.8748</c:v>
                </c:pt>
                <c:pt idx="4688">
                  <c:v>1.8752</c:v>
                </c:pt>
                <c:pt idx="4689">
                  <c:v>1.8755999999999999</c:v>
                </c:pt>
                <c:pt idx="4690">
                  <c:v>1.8759999999999999</c:v>
                </c:pt>
                <c:pt idx="4691">
                  <c:v>1.8763999999999998</c:v>
                </c:pt>
                <c:pt idx="4692">
                  <c:v>1.8767999999999998</c:v>
                </c:pt>
                <c:pt idx="4693">
                  <c:v>1.8771999999999998</c:v>
                </c:pt>
                <c:pt idx="4694">
                  <c:v>1.8776000000000002</c:v>
                </c:pt>
                <c:pt idx="4695">
                  <c:v>1.8780000000000001</c:v>
                </c:pt>
                <c:pt idx="4696">
                  <c:v>1.8784000000000001</c:v>
                </c:pt>
                <c:pt idx="4697">
                  <c:v>1.8788</c:v>
                </c:pt>
                <c:pt idx="4698">
                  <c:v>1.8792</c:v>
                </c:pt>
                <c:pt idx="4699">
                  <c:v>1.8795999999999999</c:v>
                </c:pt>
                <c:pt idx="4700">
                  <c:v>1.88</c:v>
                </c:pt>
                <c:pt idx="4701">
                  <c:v>1.8803999999999998</c:v>
                </c:pt>
                <c:pt idx="4702">
                  <c:v>1.8807999999999998</c:v>
                </c:pt>
                <c:pt idx="4703">
                  <c:v>1.8811999999999998</c:v>
                </c:pt>
                <c:pt idx="4704">
                  <c:v>1.8816000000000002</c:v>
                </c:pt>
                <c:pt idx="4705">
                  <c:v>1.8820000000000001</c:v>
                </c:pt>
                <c:pt idx="4706">
                  <c:v>1.8824000000000001</c:v>
                </c:pt>
                <c:pt idx="4707">
                  <c:v>1.8828</c:v>
                </c:pt>
                <c:pt idx="4708">
                  <c:v>1.8832</c:v>
                </c:pt>
                <c:pt idx="4709">
                  <c:v>1.8835999999999999</c:v>
                </c:pt>
                <c:pt idx="4710">
                  <c:v>1.8839999999999999</c:v>
                </c:pt>
                <c:pt idx="4711">
                  <c:v>1.8843999999999999</c:v>
                </c:pt>
                <c:pt idx="4712">
                  <c:v>1.8847999999999998</c:v>
                </c:pt>
                <c:pt idx="4713">
                  <c:v>1.8851999999999998</c:v>
                </c:pt>
                <c:pt idx="4714">
                  <c:v>1.8856000000000002</c:v>
                </c:pt>
                <c:pt idx="4715">
                  <c:v>1.8860000000000001</c:v>
                </c:pt>
                <c:pt idx="4716">
                  <c:v>1.8864000000000001</c:v>
                </c:pt>
                <c:pt idx="4717">
                  <c:v>1.8868</c:v>
                </c:pt>
                <c:pt idx="4718">
                  <c:v>1.8872</c:v>
                </c:pt>
                <c:pt idx="4719">
                  <c:v>1.8875999999999999</c:v>
                </c:pt>
                <c:pt idx="4720">
                  <c:v>1.8879999999999999</c:v>
                </c:pt>
                <c:pt idx="4721">
                  <c:v>1.8883999999999999</c:v>
                </c:pt>
                <c:pt idx="4722">
                  <c:v>1.8887999999999998</c:v>
                </c:pt>
                <c:pt idx="4723">
                  <c:v>1.8891999999999998</c:v>
                </c:pt>
                <c:pt idx="4724">
                  <c:v>1.8896000000000002</c:v>
                </c:pt>
                <c:pt idx="4725">
                  <c:v>1.8900000000000001</c:v>
                </c:pt>
                <c:pt idx="4726">
                  <c:v>1.8904000000000001</c:v>
                </c:pt>
                <c:pt idx="4727">
                  <c:v>1.8908</c:v>
                </c:pt>
                <c:pt idx="4728">
                  <c:v>1.8912</c:v>
                </c:pt>
                <c:pt idx="4729">
                  <c:v>1.8915999999999999</c:v>
                </c:pt>
                <c:pt idx="4730">
                  <c:v>1.8919999999999999</c:v>
                </c:pt>
                <c:pt idx="4731">
                  <c:v>1.8923999999999999</c:v>
                </c:pt>
                <c:pt idx="4732">
                  <c:v>1.8927999999999998</c:v>
                </c:pt>
                <c:pt idx="4733">
                  <c:v>1.8931999999999998</c:v>
                </c:pt>
                <c:pt idx="4734">
                  <c:v>1.8936000000000002</c:v>
                </c:pt>
                <c:pt idx="4735">
                  <c:v>1.8940000000000001</c:v>
                </c:pt>
                <c:pt idx="4736">
                  <c:v>1.8944000000000001</c:v>
                </c:pt>
                <c:pt idx="4737">
                  <c:v>1.8948</c:v>
                </c:pt>
                <c:pt idx="4738">
                  <c:v>1.8952</c:v>
                </c:pt>
                <c:pt idx="4739">
                  <c:v>1.8956</c:v>
                </c:pt>
                <c:pt idx="4740">
                  <c:v>1.8959999999999999</c:v>
                </c:pt>
                <c:pt idx="4741">
                  <c:v>1.8963999999999999</c:v>
                </c:pt>
                <c:pt idx="4742">
                  <c:v>1.8967999999999998</c:v>
                </c:pt>
                <c:pt idx="4743">
                  <c:v>1.8971999999999998</c:v>
                </c:pt>
                <c:pt idx="4744">
                  <c:v>1.8976000000000002</c:v>
                </c:pt>
                <c:pt idx="4745">
                  <c:v>1.8980000000000001</c:v>
                </c:pt>
                <c:pt idx="4746">
                  <c:v>1.8984000000000001</c:v>
                </c:pt>
                <c:pt idx="4747">
                  <c:v>1.8988</c:v>
                </c:pt>
                <c:pt idx="4748">
                  <c:v>1.8992</c:v>
                </c:pt>
                <c:pt idx="4749">
                  <c:v>1.8996</c:v>
                </c:pt>
                <c:pt idx="4750">
                  <c:v>1.9</c:v>
                </c:pt>
                <c:pt idx="4751">
                  <c:v>1.9003999999999999</c:v>
                </c:pt>
                <c:pt idx="4752">
                  <c:v>1.9007999999999998</c:v>
                </c:pt>
                <c:pt idx="4753">
                  <c:v>1.9011999999999998</c:v>
                </c:pt>
                <c:pt idx="4754">
                  <c:v>1.9016000000000002</c:v>
                </c:pt>
                <c:pt idx="4755">
                  <c:v>1.9020000000000001</c:v>
                </c:pt>
                <c:pt idx="4756">
                  <c:v>1.9024000000000001</c:v>
                </c:pt>
                <c:pt idx="4757">
                  <c:v>1.9028</c:v>
                </c:pt>
                <c:pt idx="4758">
                  <c:v>1.9032</c:v>
                </c:pt>
                <c:pt idx="4759">
                  <c:v>1.9036</c:v>
                </c:pt>
                <c:pt idx="4760">
                  <c:v>1.9039999999999999</c:v>
                </c:pt>
                <c:pt idx="4761">
                  <c:v>1.9043999999999999</c:v>
                </c:pt>
                <c:pt idx="4762">
                  <c:v>1.9047999999999998</c:v>
                </c:pt>
                <c:pt idx="4763">
                  <c:v>1.9051999999999998</c:v>
                </c:pt>
                <c:pt idx="4764">
                  <c:v>1.9056000000000002</c:v>
                </c:pt>
                <c:pt idx="4765">
                  <c:v>1.9060000000000001</c:v>
                </c:pt>
                <c:pt idx="4766">
                  <c:v>1.9064000000000001</c:v>
                </c:pt>
                <c:pt idx="4767">
                  <c:v>1.9068000000000001</c:v>
                </c:pt>
                <c:pt idx="4768">
                  <c:v>1.9072</c:v>
                </c:pt>
                <c:pt idx="4769">
                  <c:v>1.9076</c:v>
                </c:pt>
                <c:pt idx="4770">
                  <c:v>1.9079999999999999</c:v>
                </c:pt>
                <c:pt idx="4771">
                  <c:v>1.9083999999999999</c:v>
                </c:pt>
                <c:pt idx="4772">
                  <c:v>1.9087999999999998</c:v>
                </c:pt>
                <c:pt idx="4773">
                  <c:v>1.9091999999999998</c:v>
                </c:pt>
                <c:pt idx="4774">
                  <c:v>1.9096000000000002</c:v>
                </c:pt>
                <c:pt idx="4775">
                  <c:v>1.9100000000000001</c:v>
                </c:pt>
                <c:pt idx="4776">
                  <c:v>1.9104000000000001</c:v>
                </c:pt>
                <c:pt idx="4777">
                  <c:v>1.9108000000000001</c:v>
                </c:pt>
                <c:pt idx="4778">
                  <c:v>1.9112</c:v>
                </c:pt>
                <c:pt idx="4779">
                  <c:v>1.9116</c:v>
                </c:pt>
                <c:pt idx="4780">
                  <c:v>1.9119999999999999</c:v>
                </c:pt>
                <c:pt idx="4781">
                  <c:v>1.9123999999999999</c:v>
                </c:pt>
                <c:pt idx="4782">
                  <c:v>1.9127999999999998</c:v>
                </c:pt>
                <c:pt idx="4783">
                  <c:v>1.9131999999999998</c:v>
                </c:pt>
                <c:pt idx="4784">
                  <c:v>1.9136000000000002</c:v>
                </c:pt>
                <c:pt idx="4785">
                  <c:v>1.9140000000000001</c:v>
                </c:pt>
                <c:pt idx="4786">
                  <c:v>1.9144000000000001</c:v>
                </c:pt>
                <c:pt idx="4787">
                  <c:v>1.9148000000000001</c:v>
                </c:pt>
                <c:pt idx="4788">
                  <c:v>1.9152</c:v>
                </c:pt>
                <c:pt idx="4789">
                  <c:v>1.9156</c:v>
                </c:pt>
                <c:pt idx="4790">
                  <c:v>1.9159999999999999</c:v>
                </c:pt>
                <c:pt idx="4791">
                  <c:v>1.9163999999999999</c:v>
                </c:pt>
                <c:pt idx="4792">
                  <c:v>1.9167999999999998</c:v>
                </c:pt>
                <c:pt idx="4793">
                  <c:v>1.9171999999999998</c:v>
                </c:pt>
                <c:pt idx="4794">
                  <c:v>1.9176000000000002</c:v>
                </c:pt>
                <c:pt idx="4795">
                  <c:v>1.9180000000000001</c:v>
                </c:pt>
                <c:pt idx="4796">
                  <c:v>1.9184000000000001</c:v>
                </c:pt>
                <c:pt idx="4797">
                  <c:v>1.9188000000000001</c:v>
                </c:pt>
                <c:pt idx="4798">
                  <c:v>1.9192</c:v>
                </c:pt>
                <c:pt idx="4799">
                  <c:v>1.9196</c:v>
                </c:pt>
                <c:pt idx="4800">
                  <c:v>1.92</c:v>
                </c:pt>
                <c:pt idx="4801">
                  <c:v>1.9203999999999999</c:v>
                </c:pt>
                <c:pt idx="4802">
                  <c:v>1.9207999999999998</c:v>
                </c:pt>
                <c:pt idx="4803">
                  <c:v>1.9211999999999998</c:v>
                </c:pt>
                <c:pt idx="4804">
                  <c:v>1.9216000000000002</c:v>
                </c:pt>
                <c:pt idx="4805">
                  <c:v>1.9220000000000002</c:v>
                </c:pt>
                <c:pt idx="4806">
                  <c:v>1.9224000000000001</c:v>
                </c:pt>
                <c:pt idx="4807">
                  <c:v>1.9228000000000001</c:v>
                </c:pt>
                <c:pt idx="4808">
                  <c:v>1.9232</c:v>
                </c:pt>
                <c:pt idx="4809">
                  <c:v>1.9236</c:v>
                </c:pt>
                <c:pt idx="4810">
                  <c:v>1.9239999999999999</c:v>
                </c:pt>
                <c:pt idx="4811">
                  <c:v>1.9243999999999999</c:v>
                </c:pt>
                <c:pt idx="4812">
                  <c:v>1.9247999999999998</c:v>
                </c:pt>
                <c:pt idx="4813">
                  <c:v>1.9251999999999998</c:v>
                </c:pt>
                <c:pt idx="4814">
                  <c:v>1.9256000000000002</c:v>
                </c:pt>
                <c:pt idx="4815">
                  <c:v>1.9260000000000002</c:v>
                </c:pt>
                <c:pt idx="4816">
                  <c:v>1.9264000000000001</c:v>
                </c:pt>
                <c:pt idx="4817">
                  <c:v>1.9268000000000001</c:v>
                </c:pt>
                <c:pt idx="4818">
                  <c:v>1.9272</c:v>
                </c:pt>
                <c:pt idx="4819">
                  <c:v>1.9276</c:v>
                </c:pt>
                <c:pt idx="4820">
                  <c:v>1.9279999999999999</c:v>
                </c:pt>
                <c:pt idx="4821">
                  <c:v>1.9283999999999999</c:v>
                </c:pt>
                <c:pt idx="4822">
                  <c:v>1.9287999999999998</c:v>
                </c:pt>
                <c:pt idx="4823">
                  <c:v>1.9291999999999998</c:v>
                </c:pt>
                <c:pt idx="4824">
                  <c:v>1.9295999999999998</c:v>
                </c:pt>
                <c:pt idx="4825">
                  <c:v>1.9300000000000002</c:v>
                </c:pt>
                <c:pt idx="4826">
                  <c:v>1.9304000000000001</c:v>
                </c:pt>
                <c:pt idx="4827">
                  <c:v>1.9308000000000001</c:v>
                </c:pt>
                <c:pt idx="4828">
                  <c:v>1.9312</c:v>
                </c:pt>
                <c:pt idx="4829">
                  <c:v>1.9316</c:v>
                </c:pt>
                <c:pt idx="4830">
                  <c:v>1.9319999999999999</c:v>
                </c:pt>
                <c:pt idx="4831">
                  <c:v>1.9323999999999999</c:v>
                </c:pt>
                <c:pt idx="4832">
                  <c:v>1.9327999999999999</c:v>
                </c:pt>
                <c:pt idx="4833">
                  <c:v>1.9331999999999998</c:v>
                </c:pt>
                <c:pt idx="4834">
                  <c:v>1.9335999999999998</c:v>
                </c:pt>
                <c:pt idx="4835">
                  <c:v>1.9340000000000002</c:v>
                </c:pt>
                <c:pt idx="4836">
                  <c:v>1.9344000000000001</c:v>
                </c:pt>
                <c:pt idx="4837">
                  <c:v>1.9348000000000001</c:v>
                </c:pt>
                <c:pt idx="4838">
                  <c:v>1.9352</c:v>
                </c:pt>
                <c:pt idx="4839">
                  <c:v>1.9356</c:v>
                </c:pt>
                <c:pt idx="4840">
                  <c:v>1.9359999999999999</c:v>
                </c:pt>
                <c:pt idx="4841">
                  <c:v>1.9363999999999999</c:v>
                </c:pt>
                <c:pt idx="4842">
                  <c:v>1.9367999999999999</c:v>
                </c:pt>
                <c:pt idx="4843">
                  <c:v>1.9371999999999998</c:v>
                </c:pt>
                <c:pt idx="4844">
                  <c:v>1.9375999999999998</c:v>
                </c:pt>
                <c:pt idx="4845">
                  <c:v>1.9380000000000002</c:v>
                </c:pt>
                <c:pt idx="4846">
                  <c:v>1.9384000000000001</c:v>
                </c:pt>
                <c:pt idx="4847">
                  <c:v>1.9388000000000001</c:v>
                </c:pt>
                <c:pt idx="4848">
                  <c:v>1.9392</c:v>
                </c:pt>
                <c:pt idx="4849">
                  <c:v>1.9396</c:v>
                </c:pt>
                <c:pt idx="4850">
                  <c:v>1.94</c:v>
                </c:pt>
                <c:pt idx="4851">
                  <c:v>1.9403999999999999</c:v>
                </c:pt>
                <c:pt idx="4852">
                  <c:v>1.9407999999999999</c:v>
                </c:pt>
                <c:pt idx="4853">
                  <c:v>1.9411999999999998</c:v>
                </c:pt>
                <c:pt idx="4854">
                  <c:v>1.9415999999999998</c:v>
                </c:pt>
                <c:pt idx="4855">
                  <c:v>1.9420000000000002</c:v>
                </c:pt>
                <c:pt idx="4856">
                  <c:v>1.9424000000000001</c:v>
                </c:pt>
                <c:pt idx="4857">
                  <c:v>1.9428000000000001</c:v>
                </c:pt>
                <c:pt idx="4858">
                  <c:v>1.9432</c:v>
                </c:pt>
                <c:pt idx="4859">
                  <c:v>1.9436</c:v>
                </c:pt>
                <c:pt idx="4860">
                  <c:v>1.944</c:v>
                </c:pt>
                <c:pt idx="4861">
                  <c:v>1.9443999999999999</c:v>
                </c:pt>
                <c:pt idx="4862">
                  <c:v>1.9447999999999999</c:v>
                </c:pt>
                <c:pt idx="4863">
                  <c:v>1.9451999999999998</c:v>
                </c:pt>
                <c:pt idx="4864">
                  <c:v>1.9455999999999998</c:v>
                </c:pt>
                <c:pt idx="4865">
                  <c:v>1.9460000000000002</c:v>
                </c:pt>
                <c:pt idx="4866">
                  <c:v>1.9464000000000001</c:v>
                </c:pt>
                <c:pt idx="4867">
                  <c:v>1.9468000000000001</c:v>
                </c:pt>
                <c:pt idx="4868">
                  <c:v>1.9472</c:v>
                </c:pt>
                <c:pt idx="4869">
                  <c:v>1.9476</c:v>
                </c:pt>
                <c:pt idx="4870">
                  <c:v>1.948</c:v>
                </c:pt>
                <c:pt idx="4871">
                  <c:v>1.9483999999999999</c:v>
                </c:pt>
                <c:pt idx="4872">
                  <c:v>1.9487999999999999</c:v>
                </c:pt>
                <c:pt idx="4873">
                  <c:v>1.9491999999999998</c:v>
                </c:pt>
                <c:pt idx="4874">
                  <c:v>1.9495999999999998</c:v>
                </c:pt>
                <c:pt idx="4875">
                  <c:v>1.9500000000000002</c:v>
                </c:pt>
                <c:pt idx="4876">
                  <c:v>1.9504000000000001</c:v>
                </c:pt>
                <c:pt idx="4877">
                  <c:v>1.9508000000000001</c:v>
                </c:pt>
                <c:pt idx="4878">
                  <c:v>1.9512</c:v>
                </c:pt>
                <c:pt idx="4879">
                  <c:v>1.9516</c:v>
                </c:pt>
                <c:pt idx="4880">
                  <c:v>1.952</c:v>
                </c:pt>
                <c:pt idx="4881">
                  <c:v>1.9523999999999999</c:v>
                </c:pt>
                <c:pt idx="4882">
                  <c:v>1.9527999999999999</c:v>
                </c:pt>
                <c:pt idx="4883">
                  <c:v>1.9531999999999998</c:v>
                </c:pt>
                <c:pt idx="4884">
                  <c:v>1.9535999999999998</c:v>
                </c:pt>
                <c:pt idx="4885">
                  <c:v>1.9540000000000002</c:v>
                </c:pt>
                <c:pt idx="4886">
                  <c:v>1.9544000000000001</c:v>
                </c:pt>
                <c:pt idx="4887">
                  <c:v>1.9548000000000001</c:v>
                </c:pt>
                <c:pt idx="4888">
                  <c:v>1.9552</c:v>
                </c:pt>
                <c:pt idx="4889">
                  <c:v>1.9556</c:v>
                </c:pt>
                <c:pt idx="4890">
                  <c:v>1.956</c:v>
                </c:pt>
                <c:pt idx="4891">
                  <c:v>1.9563999999999999</c:v>
                </c:pt>
                <c:pt idx="4892">
                  <c:v>1.9567999999999999</c:v>
                </c:pt>
                <c:pt idx="4893">
                  <c:v>1.9571999999999998</c:v>
                </c:pt>
                <c:pt idx="4894">
                  <c:v>1.9575999999999998</c:v>
                </c:pt>
                <c:pt idx="4895">
                  <c:v>1.9580000000000002</c:v>
                </c:pt>
                <c:pt idx="4896">
                  <c:v>1.9584000000000001</c:v>
                </c:pt>
                <c:pt idx="4897">
                  <c:v>1.9588000000000001</c:v>
                </c:pt>
                <c:pt idx="4898">
                  <c:v>1.9592000000000001</c:v>
                </c:pt>
                <c:pt idx="4899">
                  <c:v>1.9596</c:v>
                </c:pt>
                <c:pt idx="4900">
                  <c:v>1.96</c:v>
                </c:pt>
                <c:pt idx="4901">
                  <c:v>1.9603999999999999</c:v>
                </c:pt>
                <c:pt idx="4902">
                  <c:v>1.9607999999999999</c:v>
                </c:pt>
                <c:pt idx="4903">
                  <c:v>1.9611999999999998</c:v>
                </c:pt>
                <c:pt idx="4904">
                  <c:v>1.9615999999999998</c:v>
                </c:pt>
                <c:pt idx="4905">
                  <c:v>1.9620000000000002</c:v>
                </c:pt>
                <c:pt idx="4906">
                  <c:v>1.9624000000000001</c:v>
                </c:pt>
                <c:pt idx="4907">
                  <c:v>1.9628000000000001</c:v>
                </c:pt>
                <c:pt idx="4908">
                  <c:v>1.9632000000000001</c:v>
                </c:pt>
                <c:pt idx="4909">
                  <c:v>1.9636</c:v>
                </c:pt>
                <c:pt idx="4910">
                  <c:v>1.964</c:v>
                </c:pt>
                <c:pt idx="4911">
                  <c:v>1.9643999999999999</c:v>
                </c:pt>
                <c:pt idx="4912">
                  <c:v>1.9647999999999999</c:v>
                </c:pt>
                <c:pt idx="4913">
                  <c:v>1.9651999999999998</c:v>
                </c:pt>
                <c:pt idx="4914">
                  <c:v>1.9655999999999998</c:v>
                </c:pt>
                <c:pt idx="4915">
                  <c:v>1.9660000000000002</c:v>
                </c:pt>
                <c:pt idx="4916">
                  <c:v>1.9664000000000001</c:v>
                </c:pt>
                <c:pt idx="4917">
                  <c:v>1.9668000000000001</c:v>
                </c:pt>
                <c:pt idx="4918">
                  <c:v>1.9672000000000001</c:v>
                </c:pt>
                <c:pt idx="4919">
                  <c:v>1.9676</c:v>
                </c:pt>
                <c:pt idx="4920">
                  <c:v>1.968</c:v>
                </c:pt>
                <c:pt idx="4921">
                  <c:v>1.9683999999999999</c:v>
                </c:pt>
                <c:pt idx="4922">
                  <c:v>1.9687999999999999</c:v>
                </c:pt>
                <c:pt idx="4923">
                  <c:v>1.9691999999999998</c:v>
                </c:pt>
                <c:pt idx="4924">
                  <c:v>1.9695999999999998</c:v>
                </c:pt>
                <c:pt idx="4925">
                  <c:v>1.9700000000000002</c:v>
                </c:pt>
                <c:pt idx="4926">
                  <c:v>1.9704000000000002</c:v>
                </c:pt>
                <c:pt idx="4927">
                  <c:v>1.9708000000000001</c:v>
                </c:pt>
                <c:pt idx="4928">
                  <c:v>1.9712000000000001</c:v>
                </c:pt>
                <c:pt idx="4929">
                  <c:v>1.9716</c:v>
                </c:pt>
                <c:pt idx="4930">
                  <c:v>1.972</c:v>
                </c:pt>
                <c:pt idx="4931">
                  <c:v>1.9723999999999999</c:v>
                </c:pt>
                <c:pt idx="4932">
                  <c:v>1.9727999999999999</c:v>
                </c:pt>
                <c:pt idx="4933">
                  <c:v>1.9731999999999998</c:v>
                </c:pt>
                <c:pt idx="4934">
                  <c:v>1.9735999999999998</c:v>
                </c:pt>
                <c:pt idx="4935">
                  <c:v>1.9740000000000002</c:v>
                </c:pt>
                <c:pt idx="4936">
                  <c:v>1.9744000000000002</c:v>
                </c:pt>
                <c:pt idx="4937">
                  <c:v>1.9748000000000001</c:v>
                </c:pt>
                <c:pt idx="4938">
                  <c:v>1.9752000000000001</c:v>
                </c:pt>
                <c:pt idx="4939">
                  <c:v>1.9756</c:v>
                </c:pt>
                <c:pt idx="4940">
                  <c:v>1.976</c:v>
                </c:pt>
                <c:pt idx="4941">
                  <c:v>1.9763999999999999</c:v>
                </c:pt>
                <c:pt idx="4942">
                  <c:v>1.9767999999999999</c:v>
                </c:pt>
                <c:pt idx="4943">
                  <c:v>1.9771999999999998</c:v>
                </c:pt>
                <c:pt idx="4944">
                  <c:v>1.9775999999999998</c:v>
                </c:pt>
                <c:pt idx="4945">
                  <c:v>1.9779999999999998</c:v>
                </c:pt>
                <c:pt idx="4946">
                  <c:v>1.9784000000000002</c:v>
                </c:pt>
                <c:pt idx="4947">
                  <c:v>1.9788000000000001</c:v>
                </c:pt>
                <c:pt idx="4948">
                  <c:v>1.9792000000000001</c:v>
                </c:pt>
                <c:pt idx="4949">
                  <c:v>1.9796</c:v>
                </c:pt>
                <c:pt idx="4950">
                  <c:v>1.98</c:v>
                </c:pt>
                <c:pt idx="4951">
                  <c:v>1.9803999999999999</c:v>
                </c:pt>
                <c:pt idx="4952">
                  <c:v>1.9807999999999999</c:v>
                </c:pt>
                <c:pt idx="4953">
                  <c:v>1.9811999999999999</c:v>
                </c:pt>
                <c:pt idx="4954">
                  <c:v>1.9815999999999998</c:v>
                </c:pt>
                <c:pt idx="4955">
                  <c:v>1.9819999999999998</c:v>
                </c:pt>
                <c:pt idx="4956">
                  <c:v>1.9824000000000002</c:v>
                </c:pt>
                <c:pt idx="4957">
                  <c:v>1.9828000000000001</c:v>
                </c:pt>
                <c:pt idx="4958">
                  <c:v>1.9832000000000001</c:v>
                </c:pt>
                <c:pt idx="4959">
                  <c:v>1.9836</c:v>
                </c:pt>
                <c:pt idx="4960">
                  <c:v>1.984</c:v>
                </c:pt>
                <c:pt idx="4961">
                  <c:v>1.9843999999999999</c:v>
                </c:pt>
                <c:pt idx="4962">
                  <c:v>1.9847999999999999</c:v>
                </c:pt>
                <c:pt idx="4963">
                  <c:v>1.9851999999999999</c:v>
                </c:pt>
                <c:pt idx="4964">
                  <c:v>1.9855999999999998</c:v>
                </c:pt>
                <c:pt idx="4965">
                  <c:v>1.9859999999999998</c:v>
                </c:pt>
                <c:pt idx="4966">
                  <c:v>1.9864000000000002</c:v>
                </c:pt>
                <c:pt idx="4967">
                  <c:v>1.9868000000000001</c:v>
                </c:pt>
                <c:pt idx="4968">
                  <c:v>1.9872000000000001</c:v>
                </c:pt>
                <c:pt idx="4969">
                  <c:v>1.9876</c:v>
                </c:pt>
                <c:pt idx="4970">
                  <c:v>1.988</c:v>
                </c:pt>
                <c:pt idx="4971">
                  <c:v>1.9883999999999999</c:v>
                </c:pt>
                <c:pt idx="4972">
                  <c:v>1.9887999999999999</c:v>
                </c:pt>
                <c:pt idx="4973">
                  <c:v>1.9891999999999999</c:v>
                </c:pt>
                <c:pt idx="4974">
                  <c:v>1.9895999999999998</c:v>
                </c:pt>
                <c:pt idx="4975">
                  <c:v>1.9899999999999998</c:v>
                </c:pt>
                <c:pt idx="4976">
                  <c:v>1.9904000000000002</c:v>
                </c:pt>
                <c:pt idx="4977">
                  <c:v>1.9908000000000001</c:v>
                </c:pt>
                <c:pt idx="4978">
                  <c:v>1.9912000000000001</c:v>
                </c:pt>
                <c:pt idx="4979">
                  <c:v>1.9916</c:v>
                </c:pt>
                <c:pt idx="4980">
                  <c:v>1.992</c:v>
                </c:pt>
                <c:pt idx="4981">
                  <c:v>1.9923999999999999</c:v>
                </c:pt>
                <c:pt idx="4982">
                  <c:v>1.9927999999999999</c:v>
                </c:pt>
                <c:pt idx="4983">
                  <c:v>1.9931999999999999</c:v>
                </c:pt>
                <c:pt idx="4984">
                  <c:v>1.9935999999999998</c:v>
                </c:pt>
                <c:pt idx="4985">
                  <c:v>1.9939999999999998</c:v>
                </c:pt>
                <c:pt idx="4986">
                  <c:v>1.9944000000000002</c:v>
                </c:pt>
                <c:pt idx="4987">
                  <c:v>1.9948000000000001</c:v>
                </c:pt>
                <c:pt idx="4988">
                  <c:v>1.9952000000000001</c:v>
                </c:pt>
                <c:pt idx="4989">
                  <c:v>1.9956</c:v>
                </c:pt>
                <c:pt idx="4990">
                  <c:v>1.996</c:v>
                </c:pt>
                <c:pt idx="4991">
                  <c:v>1.9964</c:v>
                </c:pt>
                <c:pt idx="4992">
                  <c:v>1.9967999999999999</c:v>
                </c:pt>
                <c:pt idx="4993">
                  <c:v>1.9971999999999999</c:v>
                </c:pt>
                <c:pt idx="4994">
                  <c:v>1.9975999999999998</c:v>
                </c:pt>
                <c:pt idx="4995">
                  <c:v>1.9979999999999998</c:v>
                </c:pt>
                <c:pt idx="4996">
                  <c:v>1.9984000000000002</c:v>
                </c:pt>
                <c:pt idx="4997">
                  <c:v>1.9988000000000001</c:v>
                </c:pt>
                <c:pt idx="4998">
                  <c:v>1.9992000000000001</c:v>
                </c:pt>
                <c:pt idx="4999">
                  <c:v>1.9996</c:v>
                </c:pt>
                <c:pt idx="5000">
                  <c:v>2</c:v>
                </c:pt>
                <c:pt idx="5001">
                  <c:v>2.0004</c:v>
                </c:pt>
                <c:pt idx="5002">
                  <c:v>2.0007999999999999</c:v>
                </c:pt>
                <c:pt idx="5003">
                  <c:v>2.0011999999999999</c:v>
                </c:pt>
                <c:pt idx="5004">
                  <c:v>2.0015999999999998</c:v>
                </c:pt>
                <c:pt idx="5005">
                  <c:v>2.0019999999999998</c:v>
                </c:pt>
                <c:pt idx="5006">
                  <c:v>2.0024000000000002</c:v>
                </c:pt>
                <c:pt idx="5007">
                  <c:v>2.0028000000000001</c:v>
                </c:pt>
                <c:pt idx="5008">
                  <c:v>2.0032000000000001</c:v>
                </c:pt>
                <c:pt idx="5009">
                  <c:v>2.0036</c:v>
                </c:pt>
                <c:pt idx="5010">
                  <c:v>2.004</c:v>
                </c:pt>
                <c:pt idx="5011">
                  <c:v>2.0044</c:v>
                </c:pt>
                <c:pt idx="5012">
                  <c:v>2.0047999999999999</c:v>
                </c:pt>
                <c:pt idx="5013">
                  <c:v>2.0051999999999999</c:v>
                </c:pt>
                <c:pt idx="5014">
                  <c:v>2.0055999999999998</c:v>
                </c:pt>
                <c:pt idx="5015">
                  <c:v>2.0059999999999998</c:v>
                </c:pt>
                <c:pt idx="5016">
                  <c:v>2.0064000000000002</c:v>
                </c:pt>
                <c:pt idx="5017">
                  <c:v>2.0068000000000001</c:v>
                </c:pt>
                <c:pt idx="5018">
                  <c:v>2.0072000000000001</c:v>
                </c:pt>
                <c:pt idx="5019">
                  <c:v>2.0076000000000001</c:v>
                </c:pt>
                <c:pt idx="5020">
                  <c:v>2.008</c:v>
                </c:pt>
                <c:pt idx="5021">
                  <c:v>2.0084</c:v>
                </c:pt>
                <c:pt idx="5022">
                  <c:v>2.0087999999999999</c:v>
                </c:pt>
                <c:pt idx="5023">
                  <c:v>2.0091999999999999</c:v>
                </c:pt>
                <c:pt idx="5024">
                  <c:v>2.0095999999999998</c:v>
                </c:pt>
                <c:pt idx="5025">
                  <c:v>2.0099999999999998</c:v>
                </c:pt>
                <c:pt idx="5026">
                  <c:v>2.0104000000000002</c:v>
                </c:pt>
                <c:pt idx="5027">
                  <c:v>2.0108000000000001</c:v>
                </c:pt>
                <c:pt idx="5028">
                  <c:v>2.0112000000000001</c:v>
                </c:pt>
                <c:pt idx="5029">
                  <c:v>2.0116000000000001</c:v>
                </c:pt>
                <c:pt idx="5030">
                  <c:v>2.012</c:v>
                </c:pt>
                <c:pt idx="5031">
                  <c:v>2.0124</c:v>
                </c:pt>
                <c:pt idx="5032">
                  <c:v>2.0127999999999999</c:v>
                </c:pt>
                <c:pt idx="5033">
                  <c:v>2.0131999999999999</c:v>
                </c:pt>
                <c:pt idx="5034">
                  <c:v>2.0135999999999998</c:v>
                </c:pt>
                <c:pt idx="5035">
                  <c:v>2.0139999999999998</c:v>
                </c:pt>
                <c:pt idx="5036">
                  <c:v>2.0144000000000002</c:v>
                </c:pt>
                <c:pt idx="5037">
                  <c:v>2.0148000000000001</c:v>
                </c:pt>
                <c:pt idx="5038">
                  <c:v>2.0152000000000001</c:v>
                </c:pt>
                <c:pt idx="5039">
                  <c:v>2.0156000000000001</c:v>
                </c:pt>
                <c:pt idx="5040">
                  <c:v>2.016</c:v>
                </c:pt>
                <c:pt idx="5041">
                  <c:v>2.0164</c:v>
                </c:pt>
                <c:pt idx="5042">
                  <c:v>2.0167999999999999</c:v>
                </c:pt>
                <c:pt idx="5043">
                  <c:v>2.0171999999999999</c:v>
                </c:pt>
                <c:pt idx="5044">
                  <c:v>2.0175999999999998</c:v>
                </c:pt>
                <c:pt idx="5045">
                  <c:v>2.0179999999999998</c:v>
                </c:pt>
                <c:pt idx="5046">
                  <c:v>2.0184000000000002</c:v>
                </c:pt>
                <c:pt idx="5047">
                  <c:v>2.0188000000000001</c:v>
                </c:pt>
                <c:pt idx="5048">
                  <c:v>2.0192000000000001</c:v>
                </c:pt>
                <c:pt idx="5049">
                  <c:v>2.0196000000000001</c:v>
                </c:pt>
                <c:pt idx="5050">
                  <c:v>2.02</c:v>
                </c:pt>
                <c:pt idx="5051">
                  <c:v>2.0204</c:v>
                </c:pt>
                <c:pt idx="5052">
                  <c:v>2.0207999999999999</c:v>
                </c:pt>
                <c:pt idx="5053">
                  <c:v>2.0211999999999999</c:v>
                </c:pt>
                <c:pt idx="5054">
                  <c:v>2.0215999999999998</c:v>
                </c:pt>
                <c:pt idx="5055">
                  <c:v>2.0219999999999998</c:v>
                </c:pt>
                <c:pt idx="5056">
                  <c:v>2.0224000000000002</c:v>
                </c:pt>
                <c:pt idx="5057">
                  <c:v>2.0228000000000002</c:v>
                </c:pt>
                <c:pt idx="5058">
                  <c:v>2.0232000000000001</c:v>
                </c:pt>
                <c:pt idx="5059">
                  <c:v>2.0236000000000001</c:v>
                </c:pt>
                <c:pt idx="5060">
                  <c:v>2.024</c:v>
                </c:pt>
                <c:pt idx="5061">
                  <c:v>2.0244</c:v>
                </c:pt>
                <c:pt idx="5062">
                  <c:v>2.0247999999999999</c:v>
                </c:pt>
                <c:pt idx="5063">
                  <c:v>2.0251999999999999</c:v>
                </c:pt>
                <c:pt idx="5064">
                  <c:v>2.0255999999999998</c:v>
                </c:pt>
                <c:pt idx="5065">
                  <c:v>2.0259999999999998</c:v>
                </c:pt>
                <c:pt idx="5066">
                  <c:v>2.0264000000000002</c:v>
                </c:pt>
                <c:pt idx="5067">
                  <c:v>2.0268000000000002</c:v>
                </c:pt>
                <c:pt idx="5068">
                  <c:v>2.0272000000000001</c:v>
                </c:pt>
                <c:pt idx="5069">
                  <c:v>2.0276000000000001</c:v>
                </c:pt>
                <c:pt idx="5070">
                  <c:v>2.028</c:v>
                </c:pt>
                <c:pt idx="5071">
                  <c:v>2.0284</c:v>
                </c:pt>
                <c:pt idx="5072">
                  <c:v>2.0287999999999999</c:v>
                </c:pt>
                <c:pt idx="5073">
                  <c:v>2.0291999999999999</c:v>
                </c:pt>
                <c:pt idx="5074">
                  <c:v>2.0295999999999998</c:v>
                </c:pt>
                <c:pt idx="5075">
                  <c:v>2.0299999999999998</c:v>
                </c:pt>
                <c:pt idx="5076">
                  <c:v>2.0303999999999998</c:v>
                </c:pt>
                <c:pt idx="5077">
                  <c:v>2.0308000000000002</c:v>
                </c:pt>
                <c:pt idx="5078">
                  <c:v>2.0312000000000001</c:v>
                </c:pt>
                <c:pt idx="5079">
                  <c:v>2.0316000000000001</c:v>
                </c:pt>
                <c:pt idx="5080">
                  <c:v>2.032</c:v>
                </c:pt>
                <c:pt idx="5081">
                  <c:v>2.0324</c:v>
                </c:pt>
                <c:pt idx="5082">
                  <c:v>2.0327999999999999</c:v>
                </c:pt>
                <c:pt idx="5083">
                  <c:v>2.0331999999999999</c:v>
                </c:pt>
                <c:pt idx="5084">
                  <c:v>2.0335999999999999</c:v>
                </c:pt>
                <c:pt idx="5085">
                  <c:v>2.0339999999999998</c:v>
                </c:pt>
                <c:pt idx="5086">
                  <c:v>2.0343999999999998</c:v>
                </c:pt>
                <c:pt idx="5087">
                  <c:v>2.0348000000000002</c:v>
                </c:pt>
                <c:pt idx="5088">
                  <c:v>2.0352000000000001</c:v>
                </c:pt>
                <c:pt idx="5089">
                  <c:v>2.0356000000000001</c:v>
                </c:pt>
                <c:pt idx="5090">
                  <c:v>2.036</c:v>
                </c:pt>
                <c:pt idx="5091">
                  <c:v>2.0364</c:v>
                </c:pt>
                <c:pt idx="5092">
                  <c:v>2.0367999999999999</c:v>
                </c:pt>
                <c:pt idx="5093">
                  <c:v>2.0371999999999999</c:v>
                </c:pt>
                <c:pt idx="5094">
                  <c:v>2.0375999999999999</c:v>
                </c:pt>
                <c:pt idx="5095">
                  <c:v>2.0379999999999998</c:v>
                </c:pt>
                <c:pt idx="5096">
                  <c:v>2.0383999999999998</c:v>
                </c:pt>
                <c:pt idx="5097">
                  <c:v>2.0388000000000002</c:v>
                </c:pt>
                <c:pt idx="5098">
                  <c:v>2.0392000000000001</c:v>
                </c:pt>
                <c:pt idx="5099">
                  <c:v>2.0396000000000001</c:v>
                </c:pt>
                <c:pt idx="5100">
                  <c:v>2.04</c:v>
                </c:pt>
                <c:pt idx="5101">
                  <c:v>2.0404</c:v>
                </c:pt>
                <c:pt idx="5102">
                  <c:v>2.0407999999999999</c:v>
                </c:pt>
                <c:pt idx="5103">
                  <c:v>2.0411999999999999</c:v>
                </c:pt>
                <c:pt idx="5104">
                  <c:v>2.0415999999999999</c:v>
                </c:pt>
                <c:pt idx="5105">
                  <c:v>2.0419999999999998</c:v>
                </c:pt>
                <c:pt idx="5106">
                  <c:v>2.0423999999999998</c:v>
                </c:pt>
                <c:pt idx="5107">
                  <c:v>2.0428000000000002</c:v>
                </c:pt>
                <c:pt idx="5108">
                  <c:v>2.0432000000000001</c:v>
                </c:pt>
                <c:pt idx="5109">
                  <c:v>2.0436000000000001</c:v>
                </c:pt>
                <c:pt idx="5110">
                  <c:v>2.044</c:v>
                </c:pt>
                <c:pt idx="5111">
                  <c:v>2.0444</c:v>
                </c:pt>
                <c:pt idx="5112">
                  <c:v>2.0448</c:v>
                </c:pt>
                <c:pt idx="5113">
                  <c:v>2.0451999999999999</c:v>
                </c:pt>
                <c:pt idx="5114">
                  <c:v>2.0455999999999999</c:v>
                </c:pt>
                <c:pt idx="5115">
                  <c:v>2.0459999999999998</c:v>
                </c:pt>
                <c:pt idx="5116">
                  <c:v>2.0463999999999998</c:v>
                </c:pt>
                <c:pt idx="5117">
                  <c:v>2.0468000000000002</c:v>
                </c:pt>
                <c:pt idx="5118">
                  <c:v>2.0472000000000001</c:v>
                </c:pt>
                <c:pt idx="5119">
                  <c:v>2.0476000000000001</c:v>
                </c:pt>
                <c:pt idx="5120">
                  <c:v>2.048</c:v>
                </c:pt>
                <c:pt idx="5121">
                  <c:v>2.0484</c:v>
                </c:pt>
                <c:pt idx="5122">
                  <c:v>2.0488</c:v>
                </c:pt>
                <c:pt idx="5123">
                  <c:v>2.0491999999999999</c:v>
                </c:pt>
                <c:pt idx="5124">
                  <c:v>2.0495999999999999</c:v>
                </c:pt>
                <c:pt idx="5125">
                  <c:v>2.0499999999999998</c:v>
                </c:pt>
                <c:pt idx="5126">
                  <c:v>2.0503999999999998</c:v>
                </c:pt>
                <c:pt idx="5127">
                  <c:v>2.0508000000000002</c:v>
                </c:pt>
                <c:pt idx="5128">
                  <c:v>2.0512000000000001</c:v>
                </c:pt>
                <c:pt idx="5129">
                  <c:v>2.0516000000000001</c:v>
                </c:pt>
                <c:pt idx="5130">
                  <c:v>2.052</c:v>
                </c:pt>
                <c:pt idx="5131">
                  <c:v>2.0524</c:v>
                </c:pt>
                <c:pt idx="5132">
                  <c:v>2.0528</c:v>
                </c:pt>
                <c:pt idx="5133">
                  <c:v>2.0531999999999999</c:v>
                </c:pt>
                <c:pt idx="5134">
                  <c:v>2.0535999999999999</c:v>
                </c:pt>
                <c:pt idx="5135">
                  <c:v>2.0539999999999998</c:v>
                </c:pt>
                <c:pt idx="5136">
                  <c:v>2.0543999999999998</c:v>
                </c:pt>
                <c:pt idx="5137">
                  <c:v>2.0548000000000002</c:v>
                </c:pt>
                <c:pt idx="5138">
                  <c:v>2.0552000000000001</c:v>
                </c:pt>
                <c:pt idx="5139">
                  <c:v>2.0556000000000001</c:v>
                </c:pt>
                <c:pt idx="5140">
                  <c:v>2.056</c:v>
                </c:pt>
                <c:pt idx="5141">
                  <c:v>2.0564</c:v>
                </c:pt>
                <c:pt idx="5142">
                  <c:v>2.0568</c:v>
                </c:pt>
                <c:pt idx="5143">
                  <c:v>2.0571999999999999</c:v>
                </c:pt>
                <c:pt idx="5144">
                  <c:v>2.0575999999999999</c:v>
                </c:pt>
                <c:pt idx="5145">
                  <c:v>2.0579999999999998</c:v>
                </c:pt>
                <c:pt idx="5146">
                  <c:v>2.0583999999999998</c:v>
                </c:pt>
                <c:pt idx="5147">
                  <c:v>2.0588000000000002</c:v>
                </c:pt>
                <c:pt idx="5148">
                  <c:v>2.0592000000000001</c:v>
                </c:pt>
                <c:pt idx="5149">
                  <c:v>2.0596000000000001</c:v>
                </c:pt>
                <c:pt idx="5150">
                  <c:v>2.06</c:v>
                </c:pt>
                <c:pt idx="5151">
                  <c:v>2.0604</c:v>
                </c:pt>
                <c:pt idx="5152">
                  <c:v>2.0608</c:v>
                </c:pt>
                <c:pt idx="5153">
                  <c:v>2.0611999999999999</c:v>
                </c:pt>
                <c:pt idx="5154">
                  <c:v>2.0615999999999999</c:v>
                </c:pt>
                <c:pt idx="5155">
                  <c:v>2.0619999999999998</c:v>
                </c:pt>
                <c:pt idx="5156">
                  <c:v>2.0623999999999998</c:v>
                </c:pt>
                <c:pt idx="5157">
                  <c:v>2.0628000000000002</c:v>
                </c:pt>
                <c:pt idx="5158">
                  <c:v>2.0632000000000001</c:v>
                </c:pt>
                <c:pt idx="5159">
                  <c:v>2.0636000000000001</c:v>
                </c:pt>
                <c:pt idx="5160">
                  <c:v>2.0640000000000001</c:v>
                </c:pt>
                <c:pt idx="5161">
                  <c:v>2.0644</c:v>
                </c:pt>
                <c:pt idx="5162">
                  <c:v>2.0648</c:v>
                </c:pt>
                <c:pt idx="5163">
                  <c:v>2.0651999999999999</c:v>
                </c:pt>
                <c:pt idx="5164">
                  <c:v>2.0655999999999999</c:v>
                </c:pt>
                <c:pt idx="5165">
                  <c:v>2.0659999999999998</c:v>
                </c:pt>
                <c:pt idx="5166">
                  <c:v>2.0663999999999998</c:v>
                </c:pt>
                <c:pt idx="5167">
                  <c:v>2.0668000000000002</c:v>
                </c:pt>
                <c:pt idx="5168">
                  <c:v>2.0672000000000001</c:v>
                </c:pt>
                <c:pt idx="5169">
                  <c:v>2.0676000000000001</c:v>
                </c:pt>
                <c:pt idx="5170">
                  <c:v>2.0680000000000001</c:v>
                </c:pt>
                <c:pt idx="5171">
                  <c:v>2.0684</c:v>
                </c:pt>
                <c:pt idx="5172">
                  <c:v>2.0688</c:v>
                </c:pt>
                <c:pt idx="5173">
                  <c:v>2.0691999999999999</c:v>
                </c:pt>
                <c:pt idx="5174">
                  <c:v>2.0695999999999999</c:v>
                </c:pt>
                <c:pt idx="5175">
                  <c:v>2.0699999999999998</c:v>
                </c:pt>
                <c:pt idx="5176">
                  <c:v>2.0703999999999998</c:v>
                </c:pt>
                <c:pt idx="5177">
                  <c:v>2.0708000000000002</c:v>
                </c:pt>
                <c:pt idx="5178">
                  <c:v>2.0712000000000002</c:v>
                </c:pt>
                <c:pt idx="5179">
                  <c:v>2.0716000000000001</c:v>
                </c:pt>
                <c:pt idx="5180">
                  <c:v>2.0720000000000001</c:v>
                </c:pt>
                <c:pt idx="5181">
                  <c:v>2.0724</c:v>
                </c:pt>
                <c:pt idx="5182">
                  <c:v>2.0728</c:v>
                </c:pt>
                <c:pt idx="5183">
                  <c:v>2.0731999999999999</c:v>
                </c:pt>
                <c:pt idx="5184">
                  <c:v>2.0735999999999999</c:v>
                </c:pt>
                <c:pt idx="5185">
                  <c:v>2.0739999999999998</c:v>
                </c:pt>
                <c:pt idx="5186">
                  <c:v>2.0743999999999998</c:v>
                </c:pt>
                <c:pt idx="5187">
                  <c:v>2.0748000000000002</c:v>
                </c:pt>
                <c:pt idx="5188">
                  <c:v>2.0752000000000002</c:v>
                </c:pt>
                <c:pt idx="5189">
                  <c:v>2.0756000000000001</c:v>
                </c:pt>
                <c:pt idx="5190">
                  <c:v>2.0760000000000001</c:v>
                </c:pt>
                <c:pt idx="5191">
                  <c:v>2.0764</c:v>
                </c:pt>
                <c:pt idx="5192">
                  <c:v>2.0768</c:v>
                </c:pt>
                <c:pt idx="5193">
                  <c:v>2.0771999999999999</c:v>
                </c:pt>
                <c:pt idx="5194">
                  <c:v>2.0775999999999999</c:v>
                </c:pt>
                <c:pt idx="5195">
                  <c:v>2.0779999999999998</c:v>
                </c:pt>
                <c:pt idx="5196">
                  <c:v>2.0783999999999998</c:v>
                </c:pt>
                <c:pt idx="5197">
                  <c:v>2.0787999999999998</c:v>
                </c:pt>
                <c:pt idx="5198">
                  <c:v>2.0792000000000002</c:v>
                </c:pt>
                <c:pt idx="5199">
                  <c:v>2.0796000000000001</c:v>
                </c:pt>
                <c:pt idx="5200">
                  <c:v>2.08</c:v>
                </c:pt>
                <c:pt idx="5201">
                  <c:v>2.0804</c:v>
                </c:pt>
                <c:pt idx="5202">
                  <c:v>2.0808</c:v>
                </c:pt>
                <c:pt idx="5203">
                  <c:v>2.0811999999999999</c:v>
                </c:pt>
                <c:pt idx="5204">
                  <c:v>2.0815999999999999</c:v>
                </c:pt>
                <c:pt idx="5205">
                  <c:v>2.0819999999999999</c:v>
                </c:pt>
                <c:pt idx="5206">
                  <c:v>2.0823999999999998</c:v>
                </c:pt>
                <c:pt idx="5207">
                  <c:v>2.0827999999999998</c:v>
                </c:pt>
                <c:pt idx="5208">
                  <c:v>2.0832000000000002</c:v>
                </c:pt>
                <c:pt idx="5209">
                  <c:v>2.0836000000000001</c:v>
                </c:pt>
                <c:pt idx="5210">
                  <c:v>2.0840000000000001</c:v>
                </c:pt>
                <c:pt idx="5211">
                  <c:v>2.0844</c:v>
                </c:pt>
                <c:pt idx="5212">
                  <c:v>2.0848</c:v>
                </c:pt>
                <c:pt idx="5213">
                  <c:v>2.0851999999999999</c:v>
                </c:pt>
                <c:pt idx="5214">
                  <c:v>2.0855999999999999</c:v>
                </c:pt>
                <c:pt idx="5215">
                  <c:v>2.0859999999999999</c:v>
                </c:pt>
                <c:pt idx="5216">
                  <c:v>2.0863999999999998</c:v>
                </c:pt>
                <c:pt idx="5217">
                  <c:v>2.0867999999999998</c:v>
                </c:pt>
                <c:pt idx="5218">
                  <c:v>2.0872000000000002</c:v>
                </c:pt>
                <c:pt idx="5219">
                  <c:v>2.0876000000000001</c:v>
                </c:pt>
                <c:pt idx="5220">
                  <c:v>2.0880000000000001</c:v>
                </c:pt>
                <c:pt idx="5221">
                  <c:v>2.0884</c:v>
                </c:pt>
                <c:pt idx="5222">
                  <c:v>2.0888</c:v>
                </c:pt>
                <c:pt idx="5223">
                  <c:v>2.0891999999999999</c:v>
                </c:pt>
                <c:pt idx="5224">
                  <c:v>2.0895999999999999</c:v>
                </c:pt>
                <c:pt idx="5225">
                  <c:v>2.09</c:v>
                </c:pt>
                <c:pt idx="5226">
                  <c:v>2.0903999999999998</c:v>
                </c:pt>
                <c:pt idx="5227">
                  <c:v>2.0907999999999998</c:v>
                </c:pt>
                <c:pt idx="5228">
                  <c:v>2.0912000000000002</c:v>
                </c:pt>
                <c:pt idx="5229">
                  <c:v>2.0916000000000001</c:v>
                </c:pt>
                <c:pt idx="5230">
                  <c:v>2.0920000000000001</c:v>
                </c:pt>
                <c:pt idx="5231">
                  <c:v>2.0924</c:v>
                </c:pt>
                <c:pt idx="5232">
                  <c:v>2.0928</c:v>
                </c:pt>
                <c:pt idx="5233">
                  <c:v>2.0931999999999999</c:v>
                </c:pt>
                <c:pt idx="5234">
                  <c:v>2.0935999999999999</c:v>
                </c:pt>
                <c:pt idx="5235">
                  <c:v>2.0939999999999999</c:v>
                </c:pt>
                <c:pt idx="5236">
                  <c:v>2.0943999999999998</c:v>
                </c:pt>
                <c:pt idx="5237">
                  <c:v>2.0947999999999998</c:v>
                </c:pt>
                <c:pt idx="5238">
                  <c:v>2.0952000000000002</c:v>
                </c:pt>
                <c:pt idx="5239">
                  <c:v>2.0956000000000001</c:v>
                </c:pt>
                <c:pt idx="5240">
                  <c:v>2.0960000000000001</c:v>
                </c:pt>
                <c:pt idx="5241">
                  <c:v>2.0964</c:v>
                </c:pt>
                <c:pt idx="5242">
                  <c:v>2.0968</c:v>
                </c:pt>
                <c:pt idx="5243">
                  <c:v>2.0972</c:v>
                </c:pt>
                <c:pt idx="5244">
                  <c:v>2.0975999999999999</c:v>
                </c:pt>
                <c:pt idx="5245">
                  <c:v>2.0979999999999999</c:v>
                </c:pt>
                <c:pt idx="5246">
                  <c:v>2.0983999999999998</c:v>
                </c:pt>
                <c:pt idx="5247">
                  <c:v>2.0987999999999998</c:v>
                </c:pt>
                <c:pt idx="5248">
                  <c:v>2.0992000000000002</c:v>
                </c:pt>
                <c:pt idx="5249">
                  <c:v>2.0996000000000001</c:v>
                </c:pt>
                <c:pt idx="5250">
                  <c:v>2.1</c:v>
                </c:pt>
                <c:pt idx="5251">
                  <c:v>2.1004</c:v>
                </c:pt>
                <c:pt idx="5252">
                  <c:v>2.1008</c:v>
                </c:pt>
                <c:pt idx="5253">
                  <c:v>2.1012</c:v>
                </c:pt>
                <c:pt idx="5254">
                  <c:v>2.1015999999999999</c:v>
                </c:pt>
                <c:pt idx="5255">
                  <c:v>2.1019999999999999</c:v>
                </c:pt>
                <c:pt idx="5256">
                  <c:v>2.1023999999999998</c:v>
                </c:pt>
                <c:pt idx="5257">
                  <c:v>2.1027999999999998</c:v>
                </c:pt>
                <c:pt idx="5258">
                  <c:v>2.1032000000000002</c:v>
                </c:pt>
                <c:pt idx="5259">
                  <c:v>2.1036000000000001</c:v>
                </c:pt>
                <c:pt idx="5260">
                  <c:v>2.1040000000000001</c:v>
                </c:pt>
                <c:pt idx="5261">
                  <c:v>2.1044</c:v>
                </c:pt>
                <c:pt idx="5262">
                  <c:v>2.1048</c:v>
                </c:pt>
                <c:pt idx="5263">
                  <c:v>2.1052</c:v>
                </c:pt>
                <c:pt idx="5264">
                  <c:v>2.1055999999999999</c:v>
                </c:pt>
                <c:pt idx="5265">
                  <c:v>2.1059999999999999</c:v>
                </c:pt>
                <c:pt idx="5266">
                  <c:v>2.1063999999999998</c:v>
                </c:pt>
                <c:pt idx="5267">
                  <c:v>2.1067999999999998</c:v>
                </c:pt>
                <c:pt idx="5268">
                  <c:v>2.1072000000000002</c:v>
                </c:pt>
                <c:pt idx="5269">
                  <c:v>2.1076000000000001</c:v>
                </c:pt>
                <c:pt idx="5270">
                  <c:v>2.1080000000000001</c:v>
                </c:pt>
                <c:pt idx="5271">
                  <c:v>2.1084000000000001</c:v>
                </c:pt>
                <c:pt idx="5272">
                  <c:v>2.1088</c:v>
                </c:pt>
                <c:pt idx="5273">
                  <c:v>2.1092</c:v>
                </c:pt>
                <c:pt idx="5274">
                  <c:v>2.1095999999999999</c:v>
                </c:pt>
                <c:pt idx="5275">
                  <c:v>2.11</c:v>
                </c:pt>
                <c:pt idx="5276">
                  <c:v>2.1103999999999998</c:v>
                </c:pt>
                <c:pt idx="5277">
                  <c:v>2.1107999999999998</c:v>
                </c:pt>
                <c:pt idx="5278">
                  <c:v>2.1112000000000002</c:v>
                </c:pt>
                <c:pt idx="5279">
                  <c:v>2.1116000000000001</c:v>
                </c:pt>
                <c:pt idx="5280">
                  <c:v>2.1120000000000001</c:v>
                </c:pt>
                <c:pt idx="5281">
                  <c:v>2.1124000000000001</c:v>
                </c:pt>
                <c:pt idx="5282">
                  <c:v>2.1128</c:v>
                </c:pt>
                <c:pt idx="5283">
                  <c:v>2.1132</c:v>
                </c:pt>
                <c:pt idx="5284">
                  <c:v>2.1135999999999999</c:v>
                </c:pt>
                <c:pt idx="5285">
                  <c:v>2.1139999999999999</c:v>
                </c:pt>
                <c:pt idx="5286">
                  <c:v>2.1143999999999998</c:v>
                </c:pt>
                <c:pt idx="5287">
                  <c:v>2.1147999999999998</c:v>
                </c:pt>
                <c:pt idx="5288">
                  <c:v>2.1152000000000002</c:v>
                </c:pt>
                <c:pt idx="5289">
                  <c:v>2.1156000000000001</c:v>
                </c:pt>
                <c:pt idx="5290">
                  <c:v>2.1160000000000001</c:v>
                </c:pt>
                <c:pt idx="5291">
                  <c:v>2.1164000000000001</c:v>
                </c:pt>
                <c:pt idx="5292">
                  <c:v>2.1168</c:v>
                </c:pt>
                <c:pt idx="5293">
                  <c:v>2.1172</c:v>
                </c:pt>
                <c:pt idx="5294">
                  <c:v>2.1175999999999999</c:v>
                </c:pt>
                <c:pt idx="5295">
                  <c:v>2.1179999999999999</c:v>
                </c:pt>
                <c:pt idx="5296">
                  <c:v>2.1183999999999998</c:v>
                </c:pt>
                <c:pt idx="5297">
                  <c:v>2.1187999999999998</c:v>
                </c:pt>
                <c:pt idx="5298">
                  <c:v>2.1192000000000002</c:v>
                </c:pt>
                <c:pt idx="5299">
                  <c:v>2.1196000000000002</c:v>
                </c:pt>
                <c:pt idx="5300">
                  <c:v>2.12</c:v>
                </c:pt>
                <c:pt idx="5301">
                  <c:v>2.1204000000000001</c:v>
                </c:pt>
                <c:pt idx="5302">
                  <c:v>2.1208</c:v>
                </c:pt>
                <c:pt idx="5303">
                  <c:v>2.1212</c:v>
                </c:pt>
                <c:pt idx="5304">
                  <c:v>2.1215999999999999</c:v>
                </c:pt>
                <c:pt idx="5305">
                  <c:v>2.1219999999999999</c:v>
                </c:pt>
                <c:pt idx="5306">
                  <c:v>2.1223999999999998</c:v>
                </c:pt>
                <c:pt idx="5307">
                  <c:v>2.1227999999999998</c:v>
                </c:pt>
                <c:pt idx="5308">
                  <c:v>2.1232000000000002</c:v>
                </c:pt>
                <c:pt idx="5309">
                  <c:v>2.1236000000000002</c:v>
                </c:pt>
                <c:pt idx="5310">
                  <c:v>2.1240000000000001</c:v>
                </c:pt>
                <c:pt idx="5311">
                  <c:v>2.1244000000000001</c:v>
                </c:pt>
                <c:pt idx="5312">
                  <c:v>2.1248</c:v>
                </c:pt>
                <c:pt idx="5313">
                  <c:v>2.1252</c:v>
                </c:pt>
                <c:pt idx="5314">
                  <c:v>2.1255999999999999</c:v>
                </c:pt>
                <c:pt idx="5315">
                  <c:v>2.1259999999999999</c:v>
                </c:pt>
                <c:pt idx="5316">
                  <c:v>2.1263999999999998</c:v>
                </c:pt>
                <c:pt idx="5317">
                  <c:v>2.1267999999999998</c:v>
                </c:pt>
                <c:pt idx="5318">
                  <c:v>2.1271999999999998</c:v>
                </c:pt>
                <c:pt idx="5319">
                  <c:v>2.1276000000000002</c:v>
                </c:pt>
                <c:pt idx="5320">
                  <c:v>2.1280000000000001</c:v>
                </c:pt>
                <c:pt idx="5321">
                  <c:v>2.1284000000000001</c:v>
                </c:pt>
                <c:pt idx="5322">
                  <c:v>2.1288</c:v>
                </c:pt>
                <c:pt idx="5323">
                  <c:v>2.1292</c:v>
                </c:pt>
                <c:pt idx="5324">
                  <c:v>2.1295999999999999</c:v>
                </c:pt>
                <c:pt idx="5325">
                  <c:v>2.13</c:v>
                </c:pt>
                <c:pt idx="5326">
                  <c:v>2.1303999999999998</c:v>
                </c:pt>
                <c:pt idx="5327">
                  <c:v>2.1307999999999998</c:v>
                </c:pt>
                <c:pt idx="5328">
                  <c:v>2.1311999999999998</c:v>
                </c:pt>
                <c:pt idx="5329">
                  <c:v>2.1316000000000002</c:v>
                </c:pt>
                <c:pt idx="5330">
                  <c:v>2.1320000000000001</c:v>
                </c:pt>
                <c:pt idx="5331">
                  <c:v>2.1324000000000001</c:v>
                </c:pt>
                <c:pt idx="5332">
                  <c:v>2.1328</c:v>
                </c:pt>
                <c:pt idx="5333">
                  <c:v>2.1332</c:v>
                </c:pt>
                <c:pt idx="5334">
                  <c:v>2.1335999999999999</c:v>
                </c:pt>
                <c:pt idx="5335">
                  <c:v>2.1339999999999999</c:v>
                </c:pt>
                <c:pt idx="5336">
                  <c:v>2.1343999999999999</c:v>
                </c:pt>
                <c:pt idx="5337">
                  <c:v>2.1347999999999998</c:v>
                </c:pt>
                <c:pt idx="5338">
                  <c:v>2.1351999999999998</c:v>
                </c:pt>
                <c:pt idx="5339">
                  <c:v>2.1356000000000002</c:v>
                </c:pt>
                <c:pt idx="5340">
                  <c:v>2.1360000000000001</c:v>
                </c:pt>
                <c:pt idx="5341">
                  <c:v>2.1364000000000001</c:v>
                </c:pt>
                <c:pt idx="5342">
                  <c:v>2.1368</c:v>
                </c:pt>
                <c:pt idx="5343">
                  <c:v>2.1372</c:v>
                </c:pt>
                <c:pt idx="5344">
                  <c:v>2.1375999999999999</c:v>
                </c:pt>
                <c:pt idx="5345">
                  <c:v>2.1379999999999999</c:v>
                </c:pt>
                <c:pt idx="5346">
                  <c:v>2.1383999999999999</c:v>
                </c:pt>
                <c:pt idx="5347">
                  <c:v>2.1387999999999998</c:v>
                </c:pt>
                <c:pt idx="5348">
                  <c:v>2.1391999999999998</c:v>
                </c:pt>
                <c:pt idx="5349">
                  <c:v>2.1396000000000002</c:v>
                </c:pt>
                <c:pt idx="5350">
                  <c:v>2.14</c:v>
                </c:pt>
                <c:pt idx="5351">
                  <c:v>2.1404000000000001</c:v>
                </c:pt>
                <c:pt idx="5352">
                  <c:v>2.1408</c:v>
                </c:pt>
                <c:pt idx="5353">
                  <c:v>2.1412</c:v>
                </c:pt>
                <c:pt idx="5354">
                  <c:v>2.1415999999999999</c:v>
                </c:pt>
                <c:pt idx="5355">
                  <c:v>2.1419999999999999</c:v>
                </c:pt>
                <c:pt idx="5356">
                  <c:v>2.1423999999999999</c:v>
                </c:pt>
                <c:pt idx="5357">
                  <c:v>2.1427999999999998</c:v>
                </c:pt>
                <c:pt idx="5358">
                  <c:v>2.1431999999999998</c:v>
                </c:pt>
                <c:pt idx="5359">
                  <c:v>2.1436000000000002</c:v>
                </c:pt>
                <c:pt idx="5360">
                  <c:v>2.1440000000000001</c:v>
                </c:pt>
                <c:pt idx="5361">
                  <c:v>2.1444000000000001</c:v>
                </c:pt>
                <c:pt idx="5362">
                  <c:v>2.1448</c:v>
                </c:pt>
                <c:pt idx="5363">
                  <c:v>2.1452</c:v>
                </c:pt>
                <c:pt idx="5364">
                  <c:v>2.1456</c:v>
                </c:pt>
                <c:pt idx="5365">
                  <c:v>2.1459999999999999</c:v>
                </c:pt>
                <c:pt idx="5366">
                  <c:v>2.1463999999999999</c:v>
                </c:pt>
                <c:pt idx="5367">
                  <c:v>2.1467999999999998</c:v>
                </c:pt>
                <c:pt idx="5368">
                  <c:v>2.1471999999999998</c:v>
                </c:pt>
                <c:pt idx="5369">
                  <c:v>2.1476000000000002</c:v>
                </c:pt>
                <c:pt idx="5370">
                  <c:v>2.1480000000000001</c:v>
                </c:pt>
                <c:pt idx="5371">
                  <c:v>2.1484000000000001</c:v>
                </c:pt>
                <c:pt idx="5372">
                  <c:v>2.1488</c:v>
                </c:pt>
                <c:pt idx="5373">
                  <c:v>2.1492</c:v>
                </c:pt>
                <c:pt idx="5374">
                  <c:v>2.1496</c:v>
                </c:pt>
                <c:pt idx="5375">
                  <c:v>2.15</c:v>
                </c:pt>
                <c:pt idx="5376">
                  <c:v>2.1503999999999999</c:v>
                </c:pt>
                <c:pt idx="5377">
                  <c:v>2.1507999999999998</c:v>
                </c:pt>
                <c:pt idx="5378">
                  <c:v>2.1511999999999998</c:v>
                </c:pt>
                <c:pt idx="5379">
                  <c:v>2.1516000000000002</c:v>
                </c:pt>
                <c:pt idx="5380">
                  <c:v>2.1520000000000001</c:v>
                </c:pt>
                <c:pt idx="5381">
                  <c:v>2.1524000000000001</c:v>
                </c:pt>
                <c:pt idx="5382">
                  <c:v>2.1528</c:v>
                </c:pt>
                <c:pt idx="5383">
                  <c:v>2.1532</c:v>
                </c:pt>
                <c:pt idx="5384">
                  <c:v>2.1536</c:v>
                </c:pt>
                <c:pt idx="5385">
                  <c:v>2.1539999999999999</c:v>
                </c:pt>
                <c:pt idx="5386">
                  <c:v>2.1543999999999999</c:v>
                </c:pt>
                <c:pt idx="5387">
                  <c:v>2.1547999999999998</c:v>
                </c:pt>
                <c:pt idx="5388">
                  <c:v>2.1551999999999998</c:v>
                </c:pt>
                <c:pt idx="5389">
                  <c:v>2.1556000000000002</c:v>
                </c:pt>
                <c:pt idx="5390">
                  <c:v>2.1560000000000001</c:v>
                </c:pt>
                <c:pt idx="5391">
                  <c:v>2.1564000000000001</c:v>
                </c:pt>
                <c:pt idx="5392">
                  <c:v>2.1568000000000001</c:v>
                </c:pt>
                <c:pt idx="5393">
                  <c:v>2.1572</c:v>
                </c:pt>
                <c:pt idx="5394">
                  <c:v>2.1576</c:v>
                </c:pt>
                <c:pt idx="5395">
                  <c:v>2.1579999999999999</c:v>
                </c:pt>
                <c:pt idx="5396">
                  <c:v>2.1583999999999999</c:v>
                </c:pt>
                <c:pt idx="5397">
                  <c:v>2.1587999999999998</c:v>
                </c:pt>
                <c:pt idx="5398">
                  <c:v>2.1591999999999998</c:v>
                </c:pt>
                <c:pt idx="5399">
                  <c:v>2.1596000000000002</c:v>
                </c:pt>
                <c:pt idx="5400">
                  <c:v>2.16</c:v>
                </c:pt>
                <c:pt idx="5401">
                  <c:v>2.1604000000000001</c:v>
                </c:pt>
                <c:pt idx="5402">
                  <c:v>2.1608000000000001</c:v>
                </c:pt>
                <c:pt idx="5403">
                  <c:v>2.1612</c:v>
                </c:pt>
                <c:pt idx="5404">
                  <c:v>2.1616</c:v>
                </c:pt>
                <c:pt idx="5405">
                  <c:v>2.1619999999999999</c:v>
                </c:pt>
                <c:pt idx="5406">
                  <c:v>2.1623999999999999</c:v>
                </c:pt>
                <c:pt idx="5407">
                  <c:v>2.1627999999999998</c:v>
                </c:pt>
                <c:pt idx="5408">
                  <c:v>2.1631999999999998</c:v>
                </c:pt>
                <c:pt idx="5409">
                  <c:v>2.1636000000000002</c:v>
                </c:pt>
                <c:pt idx="5410">
                  <c:v>2.1640000000000001</c:v>
                </c:pt>
                <c:pt idx="5411">
                  <c:v>2.1644000000000001</c:v>
                </c:pt>
                <c:pt idx="5412">
                  <c:v>2.1648000000000001</c:v>
                </c:pt>
                <c:pt idx="5413">
                  <c:v>2.1652</c:v>
                </c:pt>
                <c:pt idx="5414">
                  <c:v>2.1656</c:v>
                </c:pt>
                <c:pt idx="5415">
                  <c:v>2.1659999999999999</c:v>
                </c:pt>
                <c:pt idx="5416">
                  <c:v>2.1663999999999999</c:v>
                </c:pt>
                <c:pt idx="5417">
                  <c:v>2.1667999999999998</c:v>
                </c:pt>
                <c:pt idx="5418">
                  <c:v>2.1671999999999998</c:v>
                </c:pt>
                <c:pt idx="5419">
                  <c:v>2.1676000000000002</c:v>
                </c:pt>
                <c:pt idx="5420">
                  <c:v>2.1680000000000001</c:v>
                </c:pt>
                <c:pt idx="5421">
                  <c:v>2.1684000000000001</c:v>
                </c:pt>
                <c:pt idx="5422">
                  <c:v>2.1688000000000001</c:v>
                </c:pt>
                <c:pt idx="5423">
                  <c:v>2.1692</c:v>
                </c:pt>
                <c:pt idx="5424">
                  <c:v>2.1696</c:v>
                </c:pt>
                <c:pt idx="5425">
                  <c:v>2.17</c:v>
                </c:pt>
                <c:pt idx="5426">
                  <c:v>2.1703999999999999</c:v>
                </c:pt>
                <c:pt idx="5427">
                  <c:v>2.1707999999999998</c:v>
                </c:pt>
                <c:pt idx="5428">
                  <c:v>2.1711999999999998</c:v>
                </c:pt>
                <c:pt idx="5429">
                  <c:v>2.1716000000000002</c:v>
                </c:pt>
                <c:pt idx="5430">
                  <c:v>2.1720000000000002</c:v>
                </c:pt>
                <c:pt idx="5431">
                  <c:v>2.1724000000000001</c:v>
                </c:pt>
                <c:pt idx="5432">
                  <c:v>2.1728000000000001</c:v>
                </c:pt>
                <c:pt idx="5433">
                  <c:v>2.1732</c:v>
                </c:pt>
                <c:pt idx="5434">
                  <c:v>2.1736</c:v>
                </c:pt>
                <c:pt idx="5435">
                  <c:v>2.1739999999999999</c:v>
                </c:pt>
                <c:pt idx="5436">
                  <c:v>2.1743999999999999</c:v>
                </c:pt>
                <c:pt idx="5437">
                  <c:v>2.1747999999999998</c:v>
                </c:pt>
                <c:pt idx="5438">
                  <c:v>2.1751999999999998</c:v>
                </c:pt>
                <c:pt idx="5439">
                  <c:v>2.1756000000000002</c:v>
                </c:pt>
                <c:pt idx="5440">
                  <c:v>2.1760000000000002</c:v>
                </c:pt>
                <c:pt idx="5441">
                  <c:v>2.1764000000000001</c:v>
                </c:pt>
                <c:pt idx="5442">
                  <c:v>2.1768000000000001</c:v>
                </c:pt>
                <c:pt idx="5443">
                  <c:v>2.1772</c:v>
                </c:pt>
                <c:pt idx="5444">
                  <c:v>2.1776</c:v>
                </c:pt>
                <c:pt idx="5445">
                  <c:v>2.1779999999999999</c:v>
                </c:pt>
                <c:pt idx="5446">
                  <c:v>2.1783999999999999</c:v>
                </c:pt>
                <c:pt idx="5447">
                  <c:v>2.1787999999999998</c:v>
                </c:pt>
                <c:pt idx="5448">
                  <c:v>2.1791999999999998</c:v>
                </c:pt>
                <c:pt idx="5449">
                  <c:v>2.1795999999999998</c:v>
                </c:pt>
                <c:pt idx="5450">
                  <c:v>2.1800000000000002</c:v>
                </c:pt>
                <c:pt idx="5451">
                  <c:v>2.1804000000000001</c:v>
                </c:pt>
                <c:pt idx="5452">
                  <c:v>2.1808000000000001</c:v>
                </c:pt>
                <c:pt idx="5453">
                  <c:v>2.1812</c:v>
                </c:pt>
                <c:pt idx="5454">
                  <c:v>2.1816</c:v>
                </c:pt>
                <c:pt idx="5455">
                  <c:v>2.1819999999999999</c:v>
                </c:pt>
                <c:pt idx="5456">
                  <c:v>2.1823999999999999</c:v>
                </c:pt>
                <c:pt idx="5457">
                  <c:v>2.1827999999999999</c:v>
                </c:pt>
                <c:pt idx="5458">
                  <c:v>2.1831999999999998</c:v>
                </c:pt>
                <c:pt idx="5459">
                  <c:v>2.1835999999999998</c:v>
                </c:pt>
                <c:pt idx="5460">
                  <c:v>2.1840000000000002</c:v>
                </c:pt>
                <c:pt idx="5461">
                  <c:v>2.1844000000000001</c:v>
                </c:pt>
                <c:pt idx="5462">
                  <c:v>2.1848000000000001</c:v>
                </c:pt>
                <c:pt idx="5463">
                  <c:v>2.1852</c:v>
                </c:pt>
                <c:pt idx="5464">
                  <c:v>2.1856</c:v>
                </c:pt>
                <c:pt idx="5465">
                  <c:v>2.1859999999999999</c:v>
                </c:pt>
                <c:pt idx="5466">
                  <c:v>2.1863999999999999</c:v>
                </c:pt>
                <c:pt idx="5467">
                  <c:v>2.1867999999999999</c:v>
                </c:pt>
                <c:pt idx="5468">
                  <c:v>2.1871999999999998</c:v>
                </c:pt>
                <c:pt idx="5469">
                  <c:v>2.1875999999999998</c:v>
                </c:pt>
                <c:pt idx="5470">
                  <c:v>2.1880000000000002</c:v>
                </c:pt>
                <c:pt idx="5471">
                  <c:v>2.1884000000000001</c:v>
                </c:pt>
                <c:pt idx="5472">
                  <c:v>2.1888000000000001</c:v>
                </c:pt>
                <c:pt idx="5473">
                  <c:v>2.1892</c:v>
                </c:pt>
                <c:pt idx="5474">
                  <c:v>2.1896</c:v>
                </c:pt>
                <c:pt idx="5475">
                  <c:v>2.19</c:v>
                </c:pt>
                <c:pt idx="5476">
                  <c:v>2.1903999999999999</c:v>
                </c:pt>
                <c:pt idx="5477">
                  <c:v>2.1907999999999999</c:v>
                </c:pt>
                <c:pt idx="5478">
                  <c:v>2.1911999999999998</c:v>
                </c:pt>
                <c:pt idx="5479">
                  <c:v>2.1915999999999998</c:v>
                </c:pt>
                <c:pt idx="5480">
                  <c:v>2.1920000000000002</c:v>
                </c:pt>
                <c:pt idx="5481">
                  <c:v>2.1924000000000001</c:v>
                </c:pt>
                <c:pt idx="5482">
                  <c:v>2.1928000000000001</c:v>
                </c:pt>
                <c:pt idx="5483">
                  <c:v>2.1932</c:v>
                </c:pt>
                <c:pt idx="5484">
                  <c:v>2.1936</c:v>
                </c:pt>
                <c:pt idx="5485">
                  <c:v>2.194</c:v>
                </c:pt>
                <c:pt idx="5486">
                  <c:v>2.1943999999999999</c:v>
                </c:pt>
                <c:pt idx="5487">
                  <c:v>2.1947999999999999</c:v>
                </c:pt>
                <c:pt idx="5488">
                  <c:v>2.1951999999999998</c:v>
                </c:pt>
                <c:pt idx="5489">
                  <c:v>2.1955999999999998</c:v>
                </c:pt>
                <c:pt idx="5490">
                  <c:v>2.1960000000000002</c:v>
                </c:pt>
                <c:pt idx="5491">
                  <c:v>2.1964000000000001</c:v>
                </c:pt>
                <c:pt idx="5492">
                  <c:v>2.1968000000000001</c:v>
                </c:pt>
                <c:pt idx="5493">
                  <c:v>2.1972</c:v>
                </c:pt>
                <c:pt idx="5494">
                  <c:v>2.1976</c:v>
                </c:pt>
                <c:pt idx="5495">
                  <c:v>2.198</c:v>
                </c:pt>
                <c:pt idx="5496">
                  <c:v>2.1983999999999999</c:v>
                </c:pt>
                <c:pt idx="5497">
                  <c:v>2.1987999999999999</c:v>
                </c:pt>
                <c:pt idx="5498">
                  <c:v>2.1991999999999998</c:v>
                </c:pt>
                <c:pt idx="5499">
                  <c:v>2.1995999999999998</c:v>
                </c:pt>
                <c:pt idx="5500">
                  <c:v>2.2000000000000002</c:v>
                </c:pt>
                <c:pt idx="5501">
                  <c:v>2.2004000000000001</c:v>
                </c:pt>
                <c:pt idx="5502">
                  <c:v>2.2008000000000001</c:v>
                </c:pt>
                <c:pt idx="5503">
                  <c:v>2.2012</c:v>
                </c:pt>
                <c:pt idx="5504">
                  <c:v>2.2016</c:v>
                </c:pt>
                <c:pt idx="5505">
                  <c:v>2.202</c:v>
                </c:pt>
                <c:pt idx="5506">
                  <c:v>2.2023999999999999</c:v>
                </c:pt>
                <c:pt idx="5507">
                  <c:v>2.2027999999999999</c:v>
                </c:pt>
                <c:pt idx="5508">
                  <c:v>2.2031999999999998</c:v>
                </c:pt>
                <c:pt idx="5509">
                  <c:v>2.2035999999999998</c:v>
                </c:pt>
                <c:pt idx="5510">
                  <c:v>2.2040000000000002</c:v>
                </c:pt>
                <c:pt idx="5511">
                  <c:v>2.2044000000000001</c:v>
                </c:pt>
                <c:pt idx="5512">
                  <c:v>2.2048000000000001</c:v>
                </c:pt>
                <c:pt idx="5513">
                  <c:v>2.2052</c:v>
                </c:pt>
                <c:pt idx="5514">
                  <c:v>2.2056</c:v>
                </c:pt>
                <c:pt idx="5515">
                  <c:v>2.206</c:v>
                </c:pt>
                <c:pt idx="5516">
                  <c:v>2.2063999999999999</c:v>
                </c:pt>
                <c:pt idx="5517">
                  <c:v>2.2067999999999999</c:v>
                </c:pt>
                <c:pt idx="5518">
                  <c:v>2.2071999999999998</c:v>
                </c:pt>
                <c:pt idx="5519">
                  <c:v>2.2075999999999998</c:v>
                </c:pt>
                <c:pt idx="5520">
                  <c:v>2.2080000000000002</c:v>
                </c:pt>
                <c:pt idx="5521">
                  <c:v>2.2084000000000001</c:v>
                </c:pt>
                <c:pt idx="5522">
                  <c:v>2.2088000000000001</c:v>
                </c:pt>
                <c:pt idx="5523">
                  <c:v>2.2092000000000001</c:v>
                </c:pt>
                <c:pt idx="5524">
                  <c:v>2.2096</c:v>
                </c:pt>
                <c:pt idx="5525">
                  <c:v>2.21</c:v>
                </c:pt>
                <c:pt idx="5526">
                  <c:v>2.2103999999999999</c:v>
                </c:pt>
                <c:pt idx="5527">
                  <c:v>2.2107999999999999</c:v>
                </c:pt>
                <c:pt idx="5528">
                  <c:v>2.2111999999999998</c:v>
                </c:pt>
                <c:pt idx="5529">
                  <c:v>2.2115999999999998</c:v>
                </c:pt>
                <c:pt idx="5530">
                  <c:v>2.2120000000000002</c:v>
                </c:pt>
                <c:pt idx="5531">
                  <c:v>2.2124000000000001</c:v>
                </c:pt>
                <c:pt idx="5532">
                  <c:v>2.2128000000000001</c:v>
                </c:pt>
                <c:pt idx="5533">
                  <c:v>2.2132000000000001</c:v>
                </c:pt>
                <c:pt idx="5534">
                  <c:v>2.2136</c:v>
                </c:pt>
                <c:pt idx="5535">
                  <c:v>2.214</c:v>
                </c:pt>
                <c:pt idx="5536">
                  <c:v>2.2143999999999999</c:v>
                </c:pt>
                <c:pt idx="5537">
                  <c:v>2.2147999999999999</c:v>
                </c:pt>
                <c:pt idx="5538">
                  <c:v>2.2151999999999998</c:v>
                </c:pt>
                <c:pt idx="5539">
                  <c:v>2.2155999999999998</c:v>
                </c:pt>
                <c:pt idx="5540">
                  <c:v>2.2160000000000002</c:v>
                </c:pt>
                <c:pt idx="5541">
                  <c:v>2.2164000000000001</c:v>
                </c:pt>
                <c:pt idx="5542">
                  <c:v>2.2168000000000001</c:v>
                </c:pt>
                <c:pt idx="5543">
                  <c:v>2.2172000000000001</c:v>
                </c:pt>
                <c:pt idx="5544">
                  <c:v>2.2176</c:v>
                </c:pt>
                <c:pt idx="5545">
                  <c:v>2.218</c:v>
                </c:pt>
                <c:pt idx="5546">
                  <c:v>2.2183999999999999</c:v>
                </c:pt>
                <c:pt idx="5547">
                  <c:v>2.2187999999999999</c:v>
                </c:pt>
                <c:pt idx="5548">
                  <c:v>2.2191999999999998</c:v>
                </c:pt>
                <c:pt idx="5549">
                  <c:v>2.2195999999999998</c:v>
                </c:pt>
                <c:pt idx="5550">
                  <c:v>2.2200000000000002</c:v>
                </c:pt>
                <c:pt idx="5551">
                  <c:v>2.2204000000000002</c:v>
                </c:pt>
                <c:pt idx="5552">
                  <c:v>2.2208000000000001</c:v>
                </c:pt>
                <c:pt idx="5553">
                  <c:v>2.2212000000000001</c:v>
                </c:pt>
                <c:pt idx="5554">
                  <c:v>2.2216</c:v>
                </c:pt>
                <c:pt idx="5555">
                  <c:v>2.222</c:v>
                </c:pt>
                <c:pt idx="5556">
                  <c:v>2.2223999999999999</c:v>
                </c:pt>
                <c:pt idx="5557">
                  <c:v>2.2227999999999999</c:v>
                </c:pt>
                <c:pt idx="5558">
                  <c:v>2.2231999999999998</c:v>
                </c:pt>
                <c:pt idx="5559">
                  <c:v>2.2235999999999998</c:v>
                </c:pt>
                <c:pt idx="5560">
                  <c:v>2.2240000000000002</c:v>
                </c:pt>
                <c:pt idx="5561">
                  <c:v>2.2244000000000002</c:v>
                </c:pt>
                <c:pt idx="5562">
                  <c:v>2.2248000000000001</c:v>
                </c:pt>
                <c:pt idx="5563">
                  <c:v>2.2252000000000001</c:v>
                </c:pt>
                <c:pt idx="5564">
                  <c:v>2.2256</c:v>
                </c:pt>
                <c:pt idx="5565">
                  <c:v>2.226</c:v>
                </c:pt>
                <c:pt idx="5566">
                  <c:v>2.2263999999999999</c:v>
                </c:pt>
                <c:pt idx="5567">
                  <c:v>2.2267999999999999</c:v>
                </c:pt>
                <c:pt idx="5568">
                  <c:v>2.2271999999999998</c:v>
                </c:pt>
                <c:pt idx="5569">
                  <c:v>2.2275999999999998</c:v>
                </c:pt>
                <c:pt idx="5570">
                  <c:v>2.2279999999999998</c:v>
                </c:pt>
                <c:pt idx="5571">
                  <c:v>2.2284000000000002</c:v>
                </c:pt>
                <c:pt idx="5572">
                  <c:v>2.2288000000000001</c:v>
                </c:pt>
                <c:pt idx="5573">
                  <c:v>2.2292000000000001</c:v>
                </c:pt>
                <c:pt idx="5574">
                  <c:v>2.2296</c:v>
                </c:pt>
                <c:pt idx="5575">
                  <c:v>2.23</c:v>
                </c:pt>
                <c:pt idx="5576">
                  <c:v>2.2303999999999999</c:v>
                </c:pt>
                <c:pt idx="5577">
                  <c:v>2.2307999999999999</c:v>
                </c:pt>
                <c:pt idx="5578">
                  <c:v>2.2311999999999999</c:v>
                </c:pt>
                <c:pt idx="5579">
                  <c:v>2.2315999999999998</c:v>
                </c:pt>
                <c:pt idx="5580">
                  <c:v>2.2319999999999998</c:v>
                </c:pt>
                <c:pt idx="5581">
                  <c:v>2.2324000000000002</c:v>
                </c:pt>
                <c:pt idx="5582">
                  <c:v>2.2328000000000001</c:v>
                </c:pt>
                <c:pt idx="5583">
                  <c:v>2.2332000000000001</c:v>
                </c:pt>
                <c:pt idx="5584">
                  <c:v>2.2336</c:v>
                </c:pt>
                <c:pt idx="5585">
                  <c:v>2.234</c:v>
                </c:pt>
                <c:pt idx="5586">
                  <c:v>2.2343999999999999</c:v>
                </c:pt>
                <c:pt idx="5587">
                  <c:v>2.2347999999999999</c:v>
                </c:pt>
                <c:pt idx="5588">
                  <c:v>2.2351999999999999</c:v>
                </c:pt>
                <c:pt idx="5589">
                  <c:v>2.2355999999999998</c:v>
                </c:pt>
                <c:pt idx="5590">
                  <c:v>2.2359999999999998</c:v>
                </c:pt>
                <c:pt idx="5591">
                  <c:v>2.2364000000000002</c:v>
                </c:pt>
                <c:pt idx="5592">
                  <c:v>2.2368000000000001</c:v>
                </c:pt>
                <c:pt idx="5593">
                  <c:v>2.2372000000000001</c:v>
                </c:pt>
                <c:pt idx="5594">
                  <c:v>2.2376</c:v>
                </c:pt>
                <c:pt idx="5595">
                  <c:v>2.238</c:v>
                </c:pt>
                <c:pt idx="5596">
                  <c:v>2.2383999999999999</c:v>
                </c:pt>
                <c:pt idx="5597">
                  <c:v>2.2387999999999999</c:v>
                </c:pt>
                <c:pt idx="5598">
                  <c:v>2.2391999999999999</c:v>
                </c:pt>
                <c:pt idx="5599">
                  <c:v>2.2395999999999998</c:v>
                </c:pt>
                <c:pt idx="5600">
                  <c:v>2.2399999999999998</c:v>
                </c:pt>
                <c:pt idx="5601">
                  <c:v>2.2404000000000002</c:v>
                </c:pt>
                <c:pt idx="5602">
                  <c:v>2.2408000000000001</c:v>
                </c:pt>
                <c:pt idx="5603">
                  <c:v>2.2412000000000001</c:v>
                </c:pt>
                <c:pt idx="5604">
                  <c:v>2.2416</c:v>
                </c:pt>
                <c:pt idx="5605">
                  <c:v>2.242</c:v>
                </c:pt>
                <c:pt idx="5606">
                  <c:v>2.2423999999999999</c:v>
                </c:pt>
                <c:pt idx="5607">
                  <c:v>2.2427999999999999</c:v>
                </c:pt>
                <c:pt idx="5608">
                  <c:v>2.2431999999999999</c:v>
                </c:pt>
                <c:pt idx="5609">
                  <c:v>2.2435999999999998</c:v>
                </c:pt>
                <c:pt idx="5610">
                  <c:v>2.2439999999999998</c:v>
                </c:pt>
                <c:pt idx="5611">
                  <c:v>2.2444000000000002</c:v>
                </c:pt>
                <c:pt idx="5612">
                  <c:v>2.2448000000000001</c:v>
                </c:pt>
                <c:pt idx="5613">
                  <c:v>2.2452000000000001</c:v>
                </c:pt>
                <c:pt idx="5614">
                  <c:v>2.2456</c:v>
                </c:pt>
                <c:pt idx="5615">
                  <c:v>2.246</c:v>
                </c:pt>
                <c:pt idx="5616">
                  <c:v>2.2464</c:v>
                </c:pt>
                <c:pt idx="5617">
                  <c:v>2.2467999999999999</c:v>
                </c:pt>
                <c:pt idx="5618">
                  <c:v>2.2471999999999999</c:v>
                </c:pt>
                <c:pt idx="5619">
                  <c:v>2.2475999999999998</c:v>
                </c:pt>
                <c:pt idx="5620">
                  <c:v>2.2479999999999998</c:v>
                </c:pt>
                <c:pt idx="5621">
                  <c:v>2.2484000000000002</c:v>
                </c:pt>
                <c:pt idx="5622">
                  <c:v>2.2488000000000001</c:v>
                </c:pt>
                <c:pt idx="5623">
                  <c:v>2.2492000000000001</c:v>
                </c:pt>
                <c:pt idx="5624">
                  <c:v>2.2496</c:v>
                </c:pt>
                <c:pt idx="5625">
                  <c:v>2.25</c:v>
                </c:pt>
                <c:pt idx="5626">
                  <c:v>2.2504</c:v>
                </c:pt>
                <c:pt idx="5627">
                  <c:v>2.2507999999999999</c:v>
                </c:pt>
                <c:pt idx="5628">
                  <c:v>2.2511999999999999</c:v>
                </c:pt>
                <c:pt idx="5629">
                  <c:v>2.2515999999999998</c:v>
                </c:pt>
                <c:pt idx="5630">
                  <c:v>2.2519999999999998</c:v>
                </c:pt>
                <c:pt idx="5631">
                  <c:v>2.2524000000000002</c:v>
                </c:pt>
                <c:pt idx="5632">
                  <c:v>2.2528000000000001</c:v>
                </c:pt>
                <c:pt idx="5633">
                  <c:v>2.2532000000000001</c:v>
                </c:pt>
                <c:pt idx="5634">
                  <c:v>2.2536</c:v>
                </c:pt>
                <c:pt idx="5635">
                  <c:v>2.254</c:v>
                </c:pt>
                <c:pt idx="5636">
                  <c:v>2.2544</c:v>
                </c:pt>
                <c:pt idx="5637">
                  <c:v>2.2547999999999999</c:v>
                </c:pt>
                <c:pt idx="5638">
                  <c:v>2.2551999999999999</c:v>
                </c:pt>
                <c:pt idx="5639">
                  <c:v>2.2555999999999998</c:v>
                </c:pt>
                <c:pt idx="5640">
                  <c:v>2.2559999999999998</c:v>
                </c:pt>
                <c:pt idx="5641">
                  <c:v>2.2564000000000002</c:v>
                </c:pt>
                <c:pt idx="5642">
                  <c:v>2.2568000000000001</c:v>
                </c:pt>
                <c:pt idx="5643">
                  <c:v>2.2572000000000001</c:v>
                </c:pt>
                <c:pt idx="5644">
                  <c:v>2.2576000000000001</c:v>
                </c:pt>
                <c:pt idx="5645">
                  <c:v>2.258</c:v>
                </c:pt>
                <c:pt idx="5646">
                  <c:v>2.2584</c:v>
                </c:pt>
                <c:pt idx="5647">
                  <c:v>2.2587999999999999</c:v>
                </c:pt>
                <c:pt idx="5648">
                  <c:v>2.2591999999999999</c:v>
                </c:pt>
                <c:pt idx="5649">
                  <c:v>2.2595999999999998</c:v>
                </c:pt>
                <c:pt idx="5650">
                  <c:v>2.2599999999999998</c:v>
                </c:pt>
                <c:pt idx="5651">
                  <c:v>2.2604000000000002</c:v>
                </c:pt>
                <c:pt idx="5652">
                  <c:v>2.2608000000000001</c:v>
                </c:pt>
                <c:pt idx="5653">
                  <c:v>2.2612000000000001</c:v>
                </c:pt>
                <c:pt idx="5654">
                  <c:v>2.2616000000000001</c:v>
                </c:pt>
                <c:pt idx="5655">
                  <c:v>2.262</c:v>
                </c:pt>
                <c:pt idx="5656">
                  <c:v>2.2624</c:v>
                </c:pt>
                <c:pt idx="5657">
                  <c:v>2.2627999999999999</c:v>
                </c:pt>
                <c:pt idx="5658">
                  <c:v>2.2631999999999999</c:v>
                </c:pt>
                <c:pt idx="5659">
                  <c:v>2.2635999999999998</c:v>
                </c:pt>
                <c:pt idx="5660">
                  <c:v>2.2639999999999998</c:v>
                </c:pt>
                <c:pt idx="5661">
                  <c:v>2.2644000000000002</c:v>
                </c:pt>
                <c:pt idx="5662">
                  <c:v>2.2648000000000001</c:v>
                </c:pt>
                <c:pt idx="5663">
                  <c:v>2.2652000000000001</c:v>
                </c:pt>
                <c:pt idx="5664">
                  <c:v>2.2656000000000001</c:v>
                </c:pt>
                <c:pt idx="5665">
                  <c:v>2.266</c:v>
                </c:pt>
                <c:pt idx="5666">
                  <c:v>2.2664</c:v>
                </c:pt>
                <c:pt idx="5667">
                  <c:v>2.2667999999999999</c:v>
                </c:pt>
                <c:pt idx="5668">
                  <c:v>2.2671999999999999</c:v>
                </c:pt>
                <c:pt idx="5669">
                  <c:v>2.2675999999999998</c:v>
                </c:pt>
                <c:pt idx="5670">
                  <c:v>2.2679999999999998</c:v>
                </c:pt>
                <c:pt idx="5671">
                  <c:v>2.2684000000000002</c:v>
                </c:pt>
                <c:pt idx="5672">
                  <c:v>2.2688000000000001</c:v>
                </c:pt>
                <c:pt idx="5673">
                  <c:v>2.2692000000000001</c:v>
                </c:pt>
                <c:pt idx="5674">
                  <c:v>2.2696000000000001</c:v>
                </c:pt>
                <c:pt idx="5675">
                  <c:v>2.27</c:v>
                </c:pt>
                <c:pt idx="5676">
                  <c:v>2.2704</c:v>
                </c:pt>
                <c:pt idx="5677">
                  <c:v>2.2707999999999999</c:v>
                </c:pt>
                <c:pt idx="5678">
                  <c:v>2.2711999999999999</c:v>
                </c:pt>
                <c:pt idx="5679">
                  <c:v>2.2715999999999998</c:v>
                </c:pt>
                <c:pt idx="5680">
                  <c:v>2.2719999999999998</c:v>
                </c:pt>
                <c:pt idx="5681">
                  <c:v>2.2724000000000002</c:v>
                </c:pt>
                <c:pt idx="5682">
                  <c:v>2.2728000000000002</c:v>
                </c:pt>
                <c:pt idx="5683">
                  <c:v>2.2732000000000001</c:v>
                </c:pt>
                <c:pt idx="5684">
                  <c:v>2.2736000000000001</c:v>
                </c:pt>
                <c:pt idx="5685">
                  <c:v>2.274</c:v>
                </c:pt>
                <c:pt idx="5686">
                  <c:v>2.2744</c:v>
                </c:pt>
                <c:pt idx="5687">
                  <c:v>2.2747999999999999</c:v>
                </c:pt>
                <c:pt idx="5688">
                  <c:v>2.2751999999999999</c:v>
                </c:pt>
                <c:pt idx="5689">
                  <c:v>2.2755999999999998</c:v>
                </c:pt>
                <c:pt idx="5690">
                  <c:v>2.2759999999999998</c:v>
                </c:pt>
                <c:pt idx="5691">
                  <c:v>2.2764000000000002</c:v>
                </c:pt>
                <c:pt idx="5692">
                  <c:v>2.2768000000000002</c:v>
                </c:pt>
                <c:pt idx="5693">
                  <c:v>2.2772000000000001</c:v>
                </c:pt>
                <c:pt idx="5694">
                  <c:v>2.2776000000000001</c:v>
                </c:pt>
                <c:pt idx="5695">
                  <c:v>2.278</c:v>
                </c:pt>
                <c:pt idx="5696">
                  <c:v>2.2784</c:v>
                </c:pt>
                <c:pt idx="5697">
                  <c:v>2.2787999999999999</c:v>
                </c:pt>
                <c:pt idx="5698">
                  <c:v>2.2791999999999999</c:v>
                </c:pt>
                <c:pt idx="5699">
                  <c:v>2.2795999999999998</c:v>
                </c:pt>
                <c:pt idx="5700">
                  <c:v>2.2799999999999998</c:v>
                </c:pt>
                <c:pt idx="5701">
                  <c:v>2.2803999999999998</c:v>
                </c:pt>
                <c:pt idx="5702">
                  <c:v>2.2808000000000002</c:v>
                </c:pt>
                <c:pt idx="5703">
                  <c:v>2.2812000000000001</c:v>
                </c:pt>
                <c:pt idx="5704">
                  <c:v>2.2816000000000001</c:v>
                </c:pt>
                <c:pt idx="5705">
                  <c:v>2.282</c:v>
                </c:pt>
                <c:pt idx="5706">
                  <c:v>2.2824</c:v>
                </c:pt>
                <c:pt idx="5707">
                  <c:v>2.2827999999999999</c:v>
                </c:pt>
                <c:pt idx="5708">
                  <c:v>2.2831999999999999</c:v>
                </c:pt>
                <c:pt idx="5709">
                  <c:v>2.2835999999999999</c:v>
                </c:pt>
                <c:pt idx="5710">
                  <c:v>2.2839999999999998</c:v>
                </c:pt>
                <c:pt idx="5711">
                  <c:v>2.2843999999999998</c:v>
                </c:pt>
                <c:pt idx="5712">
                  <c:v>2.2848000000000002</c:v>
                </c:pt>
                <c:pt idx="5713">
                  <c:v>2.2852000000000001</c:v>
                </c:pt>
                <c:pt idx="5714">
                  <c:v>2.2856000000000001</c:v>
                </c:pt>
                <c:pt idx="5715">
                  <c:v>2.286</c:v>
                </c:pt>
                <c:pt idx="5716">
                  <c:v>2.2864</c:v>
                </c:pt>
                <c:pt idx="5717">
                  <c:v>2.2867999999999999</c:v>
                </c:pt>
                <c:pt idx="5718">
                  <c:v>2.2871999999999999</c:v>
                </c:pt>
                <c:pt idx="5719">
                  <c:v>2.2875999999999999</c:v>
                </c:pt>
                <c:pt idx="5720">
                  <c:v>2.2879999999999998</c:v>
                </c:pt>
                <c:pt idx="5721">
                  <c:v>2.2883999999999998</c:v>
                </c:pt>
                <c:pt idx="5722">
                  <c:v>2.2888000000000002</c:v>
                </c:pt>
                <c:pt idx="5723">
                  <c:v>2.2892000000000001</c:v>
                </c:pt>
                <c:pt idx="5724">
                  <c:v>2.2896000000000001</c:v>
                </c:pt>
                <c:pt idx="5725">
                  <c:v>2.29</c:v>
                </c:pt>
                <c:pt idx="5726">
                  <c:v>2.2904</c:v>
                </c:pt>
                <c:pt idx="5727">
                  <c:v>2.2907999999999999</c:v>
                </c:pt>
                <c:pt idx="5728">
                  <c:v>2.2911999999999999</c:v>
                </c:pt>
                <c:pt idx="5729">
                  <c:v>2.2915999999999999</c:v>
                </c:pt>
                <c:pt idx="5730">
                  <c:v>2.2919999999999998</c:v>
                </c:pt>
                <c:pt idx="5731">
                  <c:v>2.2923999999999998</c:v>
                </c:pt>
                <c:pt idx="5732">
                  <c:v>2.2928000000000002</c:v>
                </c:pt>
                <c:pt idx="5733">
                  <c:v>2.2932000000000001</c:v>
                </c:pt>
                <c:pt idx="5734">
                  <c:v>2.2936000000000001</c:v>
                </c:pt>
                <c:pt idx="5735">
                  <c:v>2.294</c:v>
                </c:pt>
                <c:pt idx="5736">
                  <c:v>2.2944</c:v>
                </c:pt>
                <c:pt idx="5737">
                  <c:v>2.2948</c:v>
                </c:pt>
                <c:pt idx="5738">
                  <c:v>2.2951999999999999</c:v>
                </c:pt>
                <c:pt idx="5739">
                  <c:v>2.2955999999999999</c:v>
                </c:pt>
                <c:pt idx="5740">
                  <c:v>2.2959999999999998</c:v>
                </c:pt>
                <c:pt idx="5741">
                  <c:v>2.2963999999999998</c:v>
                </c:pt>
                <c:pt idx="5742">
                  <c:v>2.2968000000000002</c:v>
                </c:pt>
                <c:pt idx="5743">
                  <c:v>2.2972000000000001</c:v>
                </c:pt>
                <c:pt idx="5744">
                  <c:v>2.2976000000000001</c:v>
                </c:pt>
                <c:pt idx="5745">
                  <c:v>2.298</c:v>
                </c:pt>
                <c:pt idx="5746">
                  <c:v>2.2984</c:v>
                </c:pt>
                <c:pt idx="5747">
                  <c:v>2.2988</c:v>
                </c:pt>
                <c:pt idx="5748">
                  <c:v>2.2991999999999999</c:v>
                </c:pt>
                <c:pt idx="5749">
                  <c:v>2.2995999999999999</c:v>
                </c:pt>
                <c:pt idx="5750">
                  <c:v>2.2999999999999998</c:v>
                </c:pt>
                <c:pt idx="5751">
                  <c:v>2.3003999999999998</c:v>
                </c:pt>
                <c:pt idx="5752">
                  <c:v>2.3008000000000002</c:v>
                </c:pt>
                <c:pt idx="5753">
                  <c:v>2.3012000000000001</c:v>
                </c:pt>
                <c:pt idx="5754">
                  <c:v>2.3016000000000001</c:v>
                </c:pt>
                <c:pt idx="5755">
                  <c:v>2.302</c:v>
                </c:pt>
                <c:pt idx="5756">
                  <c:v>2.3024</c:v>
                </c:pt>
                <c:pt idx="5757">
                  <c:v>2.3028</c:v>
                </c:pt>
                <c:pt idx="5758">
                  <c:v>2.3031999999999999</c:v>
                </c:pt>
                <c:pt idx="5759">
                  <c:v>2.3035999999999999</c:v>
                </c:pt>
                <c:pt idx="5760">
                  <c:v>2.3039999999999998</c:v>
                </c:pt>
                <c:pt idx="5761">
                  <c:v>2.3043999999999998</c:v>
                </c:pt>
                <c:pt idx="5762">
                  <c:v>2.3048000000000002</c:v>
                </c:pt>
                <c:pt idx="5763">
                  <c:v>2.3052000000000001</c:v>
                </c:pt>
                <c:pt idx="5764">
                  <c:v>2.3056000000000001</c:v>
                </c:pt>
                <c:pt idx="5765">
                  <c:v>2.306</c:v>
                </c:pt>
                <c:pt idx="5766">
                  <c:v>2.3064</c:v>
                </c:pt>
                <c:pt idx="5767">
                  <c:v>2.3068</c:v>
                </c:pt>
                <c:pt idx="5768">
                  <c:v>2.3071999999999999</c:v>
                </c:pt>
                <c:pt idx="5769">
                  <c:v>2.3075999999999999</c:v>
                </c:pt>
                <c:pt idx="5770">
                  <c:v>2.3079999999999998</c:v>
                </c:pt>
                <c:pt idx="5771">
                  <c:v>2.3083999999999998</c:v>
                </c:pt>
                <c:pt idx="5772">
                  <c:v>2.3088000000000002</c:v>
                </c:pt>
                <c:pt idx="5773">
                  <c:v>2.3092000000000001</c:v>
                </c:pt>
                <c:pt idx="5774">
                  <c:v>2.3096000000000001</c:v>
                </c:pt>
                <c:pt idx="5775">
                  <c:v>2.31</c:v>
                </c:pt>
                <c:pt idx="5776">
                  <c:v>2.3104</c:v>
                </c:pt>
                <c:pt idx="5777">
                  <c:v>2.3108</c:v>
                </c:pt>
                <c:pt idx="5778">
                  <c:v>2.3111999999999999</c:v>
                </c:pt>
                <c:pt idx="5779">
                  <c:v>2.3115999999999999</c:v>
                </c:pt>
                <c:pt idx="5780">
                  <c:v>2.3119999999999998</c:v>
                </c:pt>
                <c:pt idx="5781">
                  <c:v>2.3123999999999998</c:v>
                </c:pt>
                <c:pt idx="5782">
                  <c:v>2.3128000000000002</c:v>
                </c:pt>
                <c:pt idx="5783">
                  <c:v>2.3132000000000001</c:v>
                </c:pt>
                <c:pt idx="5784">
                  <c:v>2.3136000000000001</c:v>
                </c:pt>
                <c:pt idx="5785">
                  <c:v>2.3140000000000001</c:v>
                </c:pt>
                <c:pt idx="5786">
                  <c:v>2.3144</c:v>
                </c:pt>
                <c:pt idx="5787">
                  <c:v>2.3148</c:v>
                </c:pt>
                <c:pt idx="5788">
                  <c:v>2.3151999999999999</c:v>
                </c:pt>
                <c:pt idx="5789">
                  <c:v>2.3155999999999999</c:v>
                </c:pt>
                <c:pt idx="5790">
                  <c:v>2.3159999999999998</c:v>
                </c:pt>
                <c:pt idx="5791">
                  <c:v>2.3163999999999998</c:v>
                </c:pt>
                <c:pt idx="5792">
                  <c:v>2.3168000000000002</c:v>
                </c:pt>
                <c:pt idx="5793">
                  <c:v>2.3172000000000001</c:v>
                </c:pt>
                <c:pt idx="5794">
                  <c:v>2.3176000000000001</c:v>
                </c:pt>
                <c:pt idx="5795">
                  <c:v>2.3180000000000001</c:v>
                </c:pt>
                <c:pt idx="5796">
                  <c:v>2.3184</c:v>
                </c:pt>
                <c:pt idx="5797">
                  <c:v>2.3188</c:v>
                </c:pt>
                <c:pt idx="5798">
                  <c:v>2.3191999999999999</c:v>
                </c:pt>
                <c:pt idx="5799">
                  <c:v>2.3195999999999999</c:v>
                </c:pt>
                <c:pt idx="5800">
                  <c:v>2.3199999999999998</c:v>
                </c:pt>
                <c:pt idx="5801">
                  <c:v>2.3203999999999998</c:v>
                </c:pt>
                <c:pt idx="5802">
                  <c:v>2.3208000000000002</c:v>
                </c:pt>
                <c:pt idx="5803">
                  <c:v>2.3212000000000002</c:v>
                </c:pt>
                <c:pt idx="5804">
                  <c:v>2.3216000000000001</c:v>
                </c:pt>
                <c:pt idx="5805">
                  <c:v>2.3220000000000001</c:v>
                </c:pt>
                <c:pt idx="5806">
                  <c:v>2.3224</c:v>
                </c:pt>
                <c:pt idx="5807">
                  <c:v>2.3228</c:v>
                </c:pt>
                <c:pt idx="5808">
                  <c:v>2.3231999999999999</c:v>
                </c:pt>
                <c:pt idx="5809">
                  <c:v>2.3235999999999999</c:v>
                </c:pt>
                <c:pt idx="5810">
                  <c:v>2.3239999999999998</c:v>
                </c:pt>
                <c:pt idx="5811">
                  <c:v>2.3243999999999998</c:v>
                </c:pt>
                <c:pt idx="5812">
                  <c:v>2.3248000000000002</c:v>
                </c:pt>
                <c:pt idx="5813">
                  <c:v>2.3252000000000002</c:v>
                </c:pt>
                <c:pt idx="5814">
                  <c:v>2.3256000000000001</c:v>
                </c:pt>
                <c:pt idx="5815">
                  <c:v>2.3260000000000001</c:v>
                </c:pt>
                <c:pt idx="5816">
                  <c:v>2.3264</c:v>
                </c:pt>
                <c:pt idx="5817">
                  <c:v>2.3268</c:v>
                </c:pt>
                <c:pt idx="5818">
                  <c:v>2.3271999999999999</c:v>
                </c:pt>
                <c:pt idx="5819">
                  <c:v>2.3275999999999999</c:v>
                </c:pt>
                <c:pt idx="5820">
                  <c:v>2.3279999999999998</c:v>
                </c:pt>
                <c:pt idx="5821">
                  <c:v>2.3283999999999998</c:v>
                </c:pt>
                <c:pt idx="5822">
                  <c:v>2.3287999999999998</c:v>
                </c:pt>
                <c:pt idx="5823">
                  <c:v>2.3292000000000002</c:v>
                </c:pt>
                <c:pt idx="5824">
                  <c:v>2.3296000000000001</c:v>
                </c:pt>
                <c:pt idx="5825">
                  <c:v>2.33</c:v>
                </c:pt>
                <c:pt idx="5826">
                  <c:v>2.3304</c:v>
                </c:pt>
                <c:pt idx="5827">
                  <c:v>2.3308</c:v>
                </c:pt>
                <c:pt idx="5828">
                  <c:v>2.3311999999999999</c:v>
                </c:pt>
                <c:pt idx="5829">
                  <c:v>2.3315999999999999</c:v>
                </c:pt>
                <c:pt idx="5830">
                  <c:v>2.3319999999999999</c:v>
                </c:pt>
                <c:pt idx="5831">
                  <c:v>2.3323999999999998</c:v>
                </c:pt>
                <c:pt idx="5832">
                  <c:v>2.3327999999999998</c:v>
                </c:pt>
                <c:pt idx="5833">
                  <c:v>2.3332000000000002</c:v>
                </c:pt>
                <c:pt idx="5834">
                  <c:v>2.3336000000000001</c:v>
                </c:pt>
                <c:pt idx="5835">
                  <c:v>2.3340000000000001</c:v>
                </c:pt>
                <c:pt idx="5836">
                  <c:v>2.3344</c:v>
                </c:pt>
                <c:pt idx="5837">
                  <c:v>2.3348</c:v>
                </c:pt>
                <c:pt idx="5838">
                  <c:v>2.3351999999999999</c:v>
                </c:pt>
                <c:pt idx="5839">
                  <c:v>2.3355999999999999</c:v>
                </c:pt>
                <c:pt idx="5840">
                  <c:v>2.3359999999999999</c:v>
                </c:pt>
                <c:pt idx="5841">
                  <c:v>2.3363999999999998</c:v>
                </c:pt>
                <c:pt idx="5842">
                  <c:v>2.3367999999999998</c:v>
                </c:pt>
                <c:pt idx="5843">
                  <c:v>2.3372000000000002</c:v>
                </c:pt>
                <c:pt idx="5844">
                  <c:v>2.3376000000000001</c:v>
                </c:pt>
                <c:pt idx="5845">
                  <c:v>2.3380000000000001</c:v>
                </c:pt>
                <c:pt idx="5846">
                  <c:v>2.3384</c:v>
                </c:pt>
                <c:pt idx="5847">
                  <c:v>2.3388</c:v>
                </c:pt>
                <c:pt idx="5848">
                  <c:v>2.3391999999999999</c:v>
                </c:pt>
                <c:pt idx="5849">
                  <c:v>2.3395999999999999</c:v>
                </c:pt>
                <c:pt idx="5850">
                  <c:v>2.34</c:v>
                </c:pt>
                <c:pt idx="5851">
                  <c:v>2.3403999999999998</c:v>
                </c:pt>
                <c:pt idx="5852">
                  <c:v>2.3407999999999998</c:v>
                </c:pt>
                <c:pt idx="5853">
                  <c:v>2.3412000000000002</c:v>
                </c:pt>
                <c:pt idx="5854">
                  <c:v>2.3416000000000001</c:v>
                </c:pt>
                <c:pt idx="5855">
                  <c:v>2.3420000000000001</c:v>
                </c:pt>
                <c:pt idx="5856">
                  <c:v>2.3424</c:v>
                </c:pt>
                <c:pt idx="5857">
                  <c:v>2.3428</c:v>
                </c:pt>
                <c:pt idx="5858">
                  <c:v>2.3431999999999999</c:v>
                </c:pt>
                <c:pt idx="5859">
                  <c:v>2.3435999999999999</c:v>
                </c:pt>
                <c:pt idx="5860">
                  <c:v>2.3439999999999999</c:v>
                </c:pt>
                <c:pt idx="5861">
                  <c:v>2.3443999999999998</c:v>
                </c:pt>
                <c:pt idx="5862">
                  <c:v>2.3447999999999998</c:v>
                </c:pt>
                <c:pt idx="5863">
                  <c:v>2.3452000000000002</c:v>
                </c:pt>
                <c:pt idx="5864">
                  <c:v>2.3456000000000001</c:v>
                </c:pt>
                <c:pt idx="5865">
                  <c:v>2.3460000000000001</c:v>
                </c:pt>
                <c:pt idx="5866">
                  <c:v>2.3464</c:v>
                </c:pt>
                <c:pt idx="5867">
                  <c:v>2.3468</c:v>
                </c:pt>
                <c:pt idx="5868">
                  <c:v>2.3472</c:v>
                </c:pt>
                <c:pt idx="5869">
                  <c:v>2.3475999999999999</c:v>
                </c:pt>
                <c:pt idx="5870">
                  <c:v>2.3479999999999999</c:v>
                </c:pt>
                <c:pt idx="5871">
                  <c:v>2.3483999999999998</c:v>
                </c:pt>
                <c:pt idx="5872">
                  <c:v>2.3487999999999998</c:v>
                </c:pt>
                <c:pt idx="5873">
                  <c:v>2.3492000000000002</c:v>
                </c:pt>
                <c:pt idx="5874">
                  <c:v>2.3496000000000001</c:v>
                </c:pt>
                <c:pt idx="5875">
                  <c:v>2.35</c:v>
                </c:pt>
                <c:pt idx="5876">
                  <c:v>2.3504</c:v>
                </c:pt>
                <c:pt idx="5877">
                  <c:v>2.3508</c:v>
                </c:pt>
                <c:pt idx="5878">
                  <c:v>2.3512</c:v>
                </c:pt>
                <c:pt idx="5879">
                  <c:v>2.3515999999999999</c:v>
                </c:pt>
                <c:pt idx="5880">
                  <c:v>2.3519999999999999</c:v>
                </c:pt>
                <c:pt idx="5881">
                  <c:v>2.3523999999999998</c:v>
                </c:pt>
                <c:pt idx="5882">
                  <c:v>2.3527999999999998</c:v>
                </c:pt>
                <c:pt idx="5883">
                  <c:v>2.3532000000000002</c:v>
                </c:pt>
                <c:pt idx="5884">
                  <c:v>2.3536000000000001</c:v>
                </c:pt>
                <c:pt idx="5885">
                  <c:v>2.3540000000000001</c:v>
                </c:pt>
                <c:pt idx="5886">
                  <c:v>2.3544</c:v>
                </c:pt>
                <c:pt idx="5887">
                  <c:v>2.3548</c:v>
                </c:pt>
                <c:pt idx="5888">
                  <c:v>2.3552</c:v>
                </c:pt>
                <c:pt idx="5889">
                  <c:v>2.3555999999999999</c:v>
                </c:pt>
                <c:pt idx="5890">
                  <c:v>2.3559999999999999</c:v>
                </c:pt>
                <c:pt idx="5891">
                  <c:v>2.3563999999999998</c:v>
                </c:pt>
                <c:pt idx="5892">
                  <c:v>2.3567999999999998</c:v>
                </c:pt>
                <c:pt idx="5893">
                  <c:v>2.3572000000000002</c:v>
                </c:pt>
                <c:pt idx="5894">
                  <c:v>2.3576000000000001</c:v>
                </c:pt>
                <c:pt idx="5895">
                  <c:v>2.3580000000000001</c:v>
                </c:pt>
                <c:pt idx="5896">
                  <c:v>2.3584000000000001</c:v>
                </c:pt>
                <c:pt idx="5897">
                  <c:v>2.3588</c:v>
                </c:pt>
                <c:pt idx="5898">
                  <c:v>2.3592</c:v>
                </c:pt>
                <c:pt idx="5899">
                  <c:v>2.3595999999999999</c:v>
                </c:pt>
                <c:pt idx="5900">
                  <c:v>2.36</c:v>
                </c:pt>
                <c:pt idx="5901">
                  <c:v>2.3603999999999998</c:v>
                </c:pt>
                <c:pt idx="5902">
                  <c:v>2.3607999999999998</c:v>
                </c:pt>
                <c:pt idx="5903">
                  <c:v>2.3612000000000002</c:v>
                </c:pt>
                <c:pt idx="5904">
                  <c:v>2.3616000000000001</c:v>
                </c:pt>
                <c:pt idx="5905">
                  <c:v>2.3620000000000001</c:v>
                </c:pt>
                <c:pt idx="5906">
                  <c:v>2.3624000000000001</c:v>
                </c:pt>
                <c:pt idx="5907">
                  <c:v>2.3628</c:v>
                </c:pt>
                <c:pt idx="5908">
                  <c:v>2.3632</c:v>
                </c:pt>
                <c:pt idx="5909">
                  <c:v>2.3635999999999999</c:v>
                </c:pt>
                <c:pt idx="5910">
                  <c:v>2.3639999999999999</c:v>
                </c:pt>
                <c:pt idx="5911">
                  <c:v>2.3643999999999998</c:v>
                </c:pt>
                <c:pt idx="5912">
                  <c:v>2.3647999999999998</c:v>
                </c:pt>
                <c:pt idx="5913">
                  <c:v>2.3652000000000002</c:v>
                </c:pt>
                <c:pt idx="5914">
                  <c:v>2.3656000000000001</c:v>
                </c:pt>
                <c:pt idx="5915">
                  <c:v>2.3660000000000001</c:v>
                </c:pt>
                <c:pt idx="5916">
                  <c:v>2.3664000000000001</c:v>
                </c:pt>
                <c:pt idx="5917">
                  <c:v>2.3668</c:v>
                </c:pt>
                <c:pt idx="5918">
                  <c:v>2.3672</c:v>
                </c:pt>
                <c:pt idx="5919">
                  <c:v>2.3675999999999999</c:v>
                </c:pt>
                <c:pt idx="5920">
                  <c:v>2.3679999999999999</c:v>
                </c:pt>
                <c:pt idx="5921">
                  <c:v>2.3683999999999998</c:v>
                </c:pt>
                <c:pt idx="5922">
                  <c:v>2.3687999999999998</c:v>
                </c:pt>
                <c:pt idx="5923">
                  <c:v>2.3692000000000002</c:v>
                </c:pt>
                <c:pt idx="5924">
                  <c:v>2.3696000000000002</c:v>
                </c:pt>
                <c:pt idx="5925">
                  <c:v>2.37</c:v>
                </c:pt>
                <c:pt idx="5926">
                  <c:v>2.3704000000000001</c:v>
                </c:pt>
                <c:pt idx="5927">
                  <c:v>2.3708</c:v>
                </c:pt>
                <c:pt idx="5928">
                  <c:v>2.3712</c:v>
                </c:pt>
                <c:pt idx="5929">
                  <c:v>2.3715999999999999</c:v>
                </c:pt>
                <c:pt idx="5930">
                  <c:v>2.3719999999999999</c:v>
                </c:pt>
                <c:pt idx="5931">
                  <c:v>2.3723999999999998</c:v>
                </c:pt>
                <c:pt idx="5932">
                  <c:v>2.3727999999999998</c:v>
                </c:pt>
                <c:pt idx="5933">
                  <c:v>2.3732000000000002</c:v>
                </c:pt>
                <c:pt idx="5934">
                  <c:v>2.3736000000000002</c:v>
                </c:pt>
                <c:pt idx="5935">
                  <c:v>2.3740000000000001</c:v>
                </c:pt>
                <c:pt idx="5936">
                  <c:v>2.3744000000000001</c:v>
                </c:pt>
                <c:pt idx="5937">
                  <c:v>2.3748</c:v>
                </c:pt>
                <c:pt idx="5938">
                  <c:v>2.3752</c:v>
                </c:pt>
                <c:pt idx="5939">
                  <c:v>2.3755999999999999</c:v>
                </c:pt>
                <c:pt idx="5940">
                  <c:v>2.3759999999999999</c:v>
                </c:pt>
                <c:pt idx="5941">
                  <c:v>2.3763999999999998</c:v>
                </c:pt>
                <c:pt idx="5942">
                  <c:v>2.3767999999999998</c:v>
                </c:pt>
                <c:pt idx="5943">
                  <c:v>2.3771999999999998</c:v>
                </c:pt>
                <c:pt idx="5944">
                  <c:v>2.3776000000000002</c:v>
                </c:pt>
                <c:pt idx="5945">
                  <c:v>2.3780000000000001</c:v>
                </c:pt>
                <c:pt idx="5946">
                  <c:v>2.3784000000000001</c:v>
                </c:pt>
                <c:pt idx="5947">
                  <c:v>2.3788</c:v>
                </c:pt>
                <c:pt idx="5948">
                  <c:v>2.3792</c:v>
                </c:pt>
                <c:pt idx="5949">
                  <c:v>2.3795999999999999</c:v>
                </c:pt>
                <c:pt idx="5950">
                  <c:v>2.38</c:v>
                </c:pt>
                <c:pt idx="5951">
                  <c:v>2.3803999999999998</c:v>
                </c:pt>
                <c:pt idx="5952">
                  <c:v>2.3807999999999998</c:v>
                </c:pt>
                <c:pt idx="5953">
                  <c:v>2.3811999999999998</c:v>
                </c:pt>
                <c:pt idx="5954">
                  <c:v>2.3816000000000002</c:v>
                </c:pt>
                <c:pt idx="5955">
                  <c:v>2.3820000000000001</c:v>
                </c:pt>
                <c:pt idx="5956">
                  <c:v>2.3824000000000001</c:v>
                </c:pt>
                <c:pt idx="5957">
                  <c:v>2.3828</c:v>
                </c:pt>
                <c:pt idx="5958">
                  <c:v>2.3832</c:v>
                </c:pt>
                <c:pt idx="5959">
                  <c:v>2.3835999999999999</c:v>
                </c:pt>
                <c:pt idx="5960">
                  <c:v>2.3839999999999999</c:v>
                </c:pt>
                <c:pt idx="5961">
                  <c:v>2.3843999999999999</c:v>
                </c:pt>
                <c:pt idx="5962">
                  <c:v>2.3847999999999998</c:v>
                </c:pt>
                <c:pt idx="5963">
                  <c:v>2.3851999999999998</c:v>
                </c:pt>
                <c:pt idx="5964">
                  <c:v>2.3856000000000002</c:v>
                </c:pt>
                <c:pt idx="5965">
                  <c:v>2.3860000000000001</c:v>
                </c:pt>
                <c:pt idx="5966">
                  <c:v>2.3864000000000001</c:v>
                </c:pt>
                <c:pt idx="5967">
                  <c:v>2.3868</c:v>
                </c:pt>
                <c:pt idx="5968">
                  <c:v>2.3872</c:v>
                </c:pt>
                <c:pt idx="5969">
                  <c:v>2.3875999999999999</c:v>
                </c:pt>
                <c:pt idx="5970">
                  <c:v>2.3879999999999999</c:v>
                </c:pt>
                <c:pt idx="5971">
                  <c:v>2.3883999999999999</c:v>
                </c:pt>
                <c:pt idx="5972">
                  <c:v>2.3887999999999998</c:v>
                </c:pt>
                <c:pt idx="5973">
                  <c:v>2.3891999999999998</c:v>
                </c:pt>
                <c:pt idx="5974">
                  <c:v>2.3896000000000002</c:v>
                </c:pt>
                <c:pt idx="5975">
                  <c:v>2.39</c:v>
                </c:pt>
                <c:pt idx="5976">
                  <c:v>2.3904000000000001</c:v>
                </c:pt>
                <c:pt idx="5977">
                  <c:v>2.3908</c:v>
                </c:pt>
                <c:pt idx="5978">
                  <c:v>2.3912</c:v>
                </c:pt>
                <c:pt idx="5979">
                  <c:v>2.3915999999999999</c:v>
                </c:pt>
                <c:pt idx="5980">
                  <c:v>2.3919999999999999</c:v>
                </c:pt>
                <c:pt idx="5981">
                  <c:v>2.3923999999999999</c:v>
                </c:pt>
                <c:pt idx="5982">
                  <c:v>2.3927999999999998</c:v>
                </c:pt>
                <c:pt idx="5983">
                  <c:v>2.3931999999999998</c:v>
                </c:pt>
                <c:pt idx="5984">
                  <c:v>2.3936000000000002</c:v>
                </c:pt>
                <c:pt idx="5985">
                  <c:v>2.3940000000000001</c:v>
                </c:pt>
                <c:pt idx="5986">
                  <c:v>2.3944000000000001</c:v>
                </c:pt>
                <c:pt idx="5987">
                  <c:v>2.3948</c:v>
                </c:pt>
                <c:pt idx="5988">
                  <c:v>2.3952</c:v>
                </c:pt>
                <c:pt idx="5989">
                  <c:v>2.3956</c:v>
                </c:pt>
                <c:pt idx="5990">
                  <c:v>2.3959999999999999</c:v>
                </c:pt>
                <c:pt idx="5991">
                  <c:v>2.3963999999999999</c:v>
                </c:pt>
                <c:pt idx="5992">
                  <c:v>2.3967999999999998</c:v>
                </c:pt>
                <c:pt idx="5993">
                  <c:v>2.3971999999999998</c:v>
                </c:pt>
                <c:pt idx="5994">
                  <c:v>2.3976000000000002</c:v>
                </c:pt>
                <c:pt idx="5995">
                  <c:v>2.3980000000000001</c:v>
                </c:pt>
                <c:pt idx="5996">
                  <c:v>2.3984000000000001</c:v>
                </c:pt>
                <c:pt idx="5997">
                  <c:v>2.3988</c:v>
                </c:pt>
                <c:pt idx="5998">
                  <c:v>2.3992</c:v>
                </c:pt>
                <c:pt idx="5999">
                  <c:v>2.3996</c:v>
                </c:pt>
                <c:pt idx="6000">
                  <c:v>2.4</c:v>
                </c:pt>
                <c:pt idx="6001">
                  <c:v>2.4003999999999999</c:v>
                </c:pt>
                <c:pt idx="6002">
                  <c:v>2.4007999999999998</c:v>
                </c:pt>
                <c:pt idx="6003">
                  <c:v>2.4011999999999998</c:v>
                </c:pt>
                <c:pt idx="6004">
                  <c:v>2.4016000000000002</c:v>
                </c:pt>
                <c:pt idx="6005">
                  <c:v>2.4020000000000001</c:v>
                </c:pt>
                <c:pt idx="6006">
                  <c:v>2.4024000000000001</c:v>
                </c:pt>
                <c:pt idx="6007">
                  <c:v>2.4028</c:v>
                </c:pt>
                <c:pt idx="6008">
                  <c:v>2.4032</c:v>
                </c:pt>
                <c:pt idx="6009">
                  <c:v>2.4036</c:v>
                </c:pt>
                <c:pt idx="6010">
                  <c:v>2.4039999999999999</c:v>
                </c:pt>
                <c:pt idx="6011">
                  <c:v>2.4043999999999999</c:v>
                </c:pt>
                <c:pt idx="6012">
                  <c:v>2.4047999999999998</c:v>
                </c:pt>
                <c:pt idx="6013">
                  <c:v>2.4051999999999998</c:v>
                </c:pt>
                <c:pt idx="6014">
                  <c:v>2.4056000000000002</c:v>
                </c:pt>
                <c:pt idx="6015">
                  <c:v>2.4060000000000001</c:v>
                </c:pt>
                <c:pt idx="6016">
                  <c:v>2.4064000000000001</c:v>
                </c:pt>
                <c:pt idx="6017">
                  <c:v>2.4068000000000001</c:v>
                </c:pt>
                <c:pt idx="6018">
                  <c:v>2.4072</c:v>
                </c:pt>
                <c:pt idx="6019">
                  <c:v>2.4076</c:v>
                </c:pt>
                <c:pt idx="6020">
                  <c:v>2.4079999999999999</c:v>
                </c:pt>
                <c:pt idx="6021">
                  <c:v>2.4083999999999999</c:v>
                </c:pt>
                <c:pt idx="6022">
                  <c:v>2.4087999999999998</c:v>
                </c:pt>
                <c:pt idx="6023">
                  <c:v>2.4091999999999998</c:v>
                </c:pt>
                <c:pt idx="6024">
                  <c:v>2.4096000000000002</c:v>
                </c:pt>
                <c:pt idx="6025">
                  <c:v>2.41</c:v>
                </c:pt>
                <c:pt idx="6026">
                  <c:v>2.4104000000000001</c:v>
                </c:pt>
                <c:pt idx="6027">
                  <c:v>2.4108000000000001</c:v>
                </c:pt>
                <c:pt idx="6028">
                  <c:v>2.4112</c:v>
                </c:pt>
                <c:pt idx="6029">
                  <c:v>2.4116</c:v>
                </c:pt>
                <c:pt idx="6030">
                  <c:v>2.4119999999999999</c:v>
                </c:pt>
                <c:pt idx="6031">
                  <c:v>2.4123999999999999</c:v>
                </c:pt>
                <c:pt idx="6032">
                  <c:v>2.4127999999999998</c:v>
                </c:pt>
                <c:pt idx="6033">
                  <c:v>2.4131999999999998</c:v>
                </c:pt>
                <c:pt idx="6034">
                  <c:v>2.4136000000000002</c:v>
                </c:pt>
                <c:pt idx="6035">
                  <c:v>2.4140000000000001</c:v>
                </c:pt>
                <c:pt idx="6036">
                  <c:v>2.4144000000000001</c:v>
                </c:pt>
                <c:pt idx="6037">
                  <c:v>2.4148000000000001</c:v>
                </c:pt>
                <c:pt idx="6038">
                  <c:v>2.4152</c:v>
                </c:pt>
                <c:pt idx="6039">
                  <c:v>2.4156</c:v>
                </c:pt>
                <c:pt idx="6040">
                  <c:v>2.4159999999999999</c:v>
                </c:pt>
                <c:pt idx="6041">
                  <c:v>2.4163999999999999</c:v>
                </c:pt>
                <c:pt idx="6042">
                  <c:v>2.4167999999999998</c:v>
                </c:pt>
                <c:pt idx="6043">
                  <c:v>2.4171999999999998</c:v>
                </c:pt>
                <c:pt idx="6044">
                  <c:v>2.4176000000000002</c:v>
                </c:pt>
                <c:pt idx="6045">
                  <c:v>2.4180000000000001</c:v>
                </c:pt>
                <c:pt idx="6046">
                  <c:v>2.4184000000000001</c:v>
                </c:pt>
                <c:pt idx="6047">
                  <c:v>2.4188000000000001</c:v>
                </c:pt>
                <c:pt idx="6048">
                  <c:v>2.4192</c:v>
                </c:pt>
                <c:pt idx="6049">
                  <c:v>2.4196</c:v>
                </c:pt>
                <c:pt idx="6050">
                  <c:v>2.42</c:v>
                </c:pt>
                <c:pt idx="6051">
                  <c:v>2.4203999999999999</c:v>
                </c:pt>
                <c:pt idx="6052">
                  <c:v>2.4207999999999998</c:v>
                </c:pt>
                <c:pt idx="6053">
                  <c:v>2.4211999999999998</c:v>
                </c:pt>
                <c:pt idx="6054">
                  <c:v>2.4216000000000002</c:v>
                </c:pt>
                <c:pt idx="6055">
                  <c:v>2.4220000000000002</c:v>
                </c:pt>
                <c:pt idx="6056">
                  <c:v>2.4224000000000001</c:v>
                </c:pt>
                <c:pt idx="6057">
                  <c:v>2.4228000000000001</c:v>
                </c:pt>
                <c:pt idx="6058">
                  <c:v>2.4232</c:v>
                </c:pt>
                <c:pt idx="6059">
                  <c:v>2.4236</c:v>
                </c:pt>
                <c:pt idx="6060">
                  <c:v>2.4239999999999999</c:v>
                </c:pt>
                <c:pt idx="6061">
                  <c:v>2.4243999999999999</c:v>
                </c:pt>
                <c:pt idx="6062">
                  <c:v>2.4247999999999998</c:v>
                </c:pt>
                <c:pt idx="6063">
                  <c:v>2.4251999999999998</c:v>
                </c:pt>
                <c:pt idx="6064">
                  <c:v>2.4256000000000002</c:v>
                </c:pt>
                <c:pt idx="6065">
                  <c:v>2.4260000000000002</c:v>
                </c:pt>
                <c:pt idx="6066">
                  <c:v>2.4264000000000001</c:v>
                </c:pt>
                <c:pt idx="6067">
                  <c:v>2.4268000000000001</c:v>
                </c:pt>
                <c:pt idx="6068">
                  <c:v>2.4272</c:v>
                </c:pt>
                <c:pt idx="6069">
                  <c:v>2.4276</c:v>
                </c:pt>
                <c:pt idx="6070">
                  <c:v>2.4279999999999999</c:v>
                </c:pt>
                <c:pt idx="6071">
                  <c:v>2.4283999999999999</c:v>
                </c:pt>
                <c:pt idx="6072">
                  <c:v>2.4287999999999998</c:v>
                </c:pt>
                <c:pt idx="6073">
                  <c:v>2.4291999999999998</c:v>
                </c:pt>
                <c:pt idx="6074">
                  <c:v>2.4295999999999998</c:v>
                </c:pt>
                <c:pt idx="6075">
                  <c:v>2.4300000000000002</c:v>
                </c:pt>
                <c:pt idx="6076">
                  <c:v>2.4304000000000001</c:v>
                </c:pt>
                <c:pt idx="6077">
                  <c:v>2.4308000000000001</c:v>
                </c:pt>
                <c:pt idx="6078">
                  <c:v>2.4312</c:v>
                </c:pt>
                <c:pt idx="6079">
                  <c:v>2.4316</c:v>
                </c:pt>
                <c:pt idx="6080">
                  <c:v>2.4319999999999999</c:v>
                </c:pt>
                <c:pt idx="6081">
                  <c:v>2.4323999999999999</c:v>
                </c:pt>
                <c:pt idx="6082">
                  <c:v>2.4327999999999999</c:v>
                </c:pt>
                <c:pt idx="6083">
                  <c:v>2.4331999999999998</c:v>
                </c:pt>
                <c:pt idx="6084">
                  <c:v>2.4335999999999998</c:v>
                </c:pt>
                <c:pt idx="6085">
                  <c:v>2.4340000000000002</c:v>
                </c:pt>
                <c:pt idx="6086">
                  <c:v>2.4344000000000001</c:v>
                </c:pt>
                <c:pt idx="6087">
                  <c:v>2.4348000000000001</c:v>
                </c:pt>
                <c:pt idx="6088">
                  <c:v>2.4352</c:v>
                </c:pt>
                <c:pt idx="6089">
                  <c:v>2.4356</c:v>
                </c:pt>
                <c:pt idx="6090">
                  <c:v>2.4359999999999999</c:v>
                </c:pt>
                <c:pt idx="6091">
                  <c:v>2.4363999999999999</c:v>
                </c:pt>
                <c:pt idx="6092">
                  <c:v>2.4367999999999999</c:v>
                </c:pt>
                <c:pt idx="6093">
                  <c:v>2.4371999999999998</c:v>
                </c:pt>
                <c:pt idx="6094">
                  <c:v>2.4375999999999998</c:v>
                </c:pt>
                <c:pt idx="6095">
                  <c:v>2.4380000000000002</c:v>
                </c:pt>
                <c:pt idx="6096">
                  <c:v>2.4384000000000001</c:v>
                </c:pt>
                <c:pt idx="6097">
                  <c:v>2.4388000000000001</c:v>
                </c:pt>
                <c:pt idx="6098">
                  <c:v>2.4392</c:v>
                </c:pt>
                <c:pt idx="6099">
                  <c:v>2.4396</c:v>
                </c:pt>
                <c:pt idx="6100">
                  <c:v>2.44</c:v>
                </c:pt>
                <c:pt idx="6101">
                  <c:v>2.4403999999999999</c:v>
                </c:pt>
                <c:pt idx="6102">
                  <c:v>2.4407999999999999</c:v>
                </c:pt>
                <c:pt idx="6103">
                  <c:v>2.4411999999999998</c:v>
                </c:pt>
                <c:pt idx="6104">
                  <c:v>2.4415999999999998</c:v>
                </c:pt>
                <c:pt idx="6105">
                  <c:v>2.4420000000000002</c:v>
                </c:pt>
                <c:pt idx="6106">
                  <c:v>2.4424000000000001</c:v>
                </c:pt>
                <c:pt idx="6107">
                  <c:v>2.4428000000000001</c:v>
                </c:pt>
                <c:pt idx="6108">
                  <c:v>2.4432</c:v>
                </c:pt>
                <c:pt idx="6109">
                  <c:v>2.4436</c:v>
                </c:pt>
                <c:pt idx="6110">
                  <c:v>2.444</c:v>
                </c:pt>
                <c:pt idx="6111">
                  <c:v>2.4443999999999999</c:v>
                </c:pt>
                <c:pt idx="6112">
                  <c:v>2.4447999999999999</c:v>
                </c:pt>
                <c:pt idx="6113">
                  <c:v>2.4451999999999998</c:v>
                </c:pt>
                <c:pt idx="6114">
                  <c:v>2.4455999999999998</c:v>
                </c:pt>
                <c:pt idx="6115">
                  <c:v>2.4460000000000002</c:v>
                </c:pt>
                <c:pt idx="6116">
                  <c:v>2.4464000000000001</c:v>
                </c:pt>
                <c:pt idx="6117">
                  <c:v>2.4468000000000001</c:v>
                </c:pt>
                <c:pt idx="6118">
                  <c:v>2.4472</c:v>
                </c:pt>
                <c:pt idx="6119">
                  <c:v>2.4476</c:v>
                </c:pt>
                <c:pt idx="6120">
                  <c:v>2.448</c:v>
                </c:pt>
                <c:pt idx="6121">
                  <c:v>2.4483999999999999</c:v>
                </c:pt>
                <c:pt idx="6122">
                  <c:v>2.4487999999999999</c:v>
                </c:pt>
                <c:pt idx="6123">
                  <c:v>2.4491999999999998</c:v>
                </c:pt>
                <c:pt idx="6124">
                  <c:v>2.4495999999999998</c:v>
                </c:pt>
                <c:pt idx="6125">
                  <c:v>2.4500000000000002</c:v>
                </c:pt>
                <c:pt idx="6126">
                  <c:v>2.4504000000000001</c:v>
                </c:pt>
                <c:pt idx="6127">
                  <c:v>2.4508000000000001</c:v>
                </c:pt>
                <c:pt idx="6128">
                  <c:v>2.4512</c:v>
                </c:pt>
                <c:pt idx="6129">
                  <c:v>2.4516</c:v>
                </c:pt>
                <c:pt idx="6130">
                  <c:v>2.452</c:v>
                </c:pt>
                <c:pt idx="6131">
                  <c:v>2.4523999999999999</c:v>
                </c:pt>
                <c:pt idx="6132">
                  <c:v>2.4527999999999999</c:v>
                </c:pt>
                <c:pt idx="6133">
                  <c:v>2.4531999999999998</c:v>
                </c:pt>
                <c:pt idx="6134">
                  <c:v>2.4535999999999998</c:v>
                </c:pt>
                <c:pt idx="6135">
                  <c:v>2.4540000000000002</c:v>
                </c:pt>
                <c:pt idx="6136">
                  <c:v>2.4544000000000001</c:v>
                </c:pt>
                <c:pt idx="6137">
                  <c:v>2.4548000000000001</c:v>
                </c:pt>
                <c:pt idx="6138">
                  <c:v>2.4552</c:v>
                </c:pt>
                <c:pt idx="6139">
                  <c:v>2.4556</c:v>
                </c:pt>
                <c:pt idx="6140">
                  <c:v>2.456</c:v>
                </c:pt>
                <c:pt idx="6141">
                  <c:v>2.4563999999999999</c:v>
                </c:pt>
                <c:pt idx="6142">
                  <c:v>2.4567999999999999</c:v>
                </c:pt>
                <c:pt idx="6143">
                  <c:v>2.4571999999999998</c:v>
                </c:pt>
                <c:pt idx="6144">
                  <c:v>2.4575999999999998</c:v>
                </c:pt>
                <c:pt idx="6145">
                  <c:v>2.4580000000000002</c:v>
                </c:pt>
                <c:pt idx="6146">
                  <c:v>2.4584000000000001</c:v>
                </c:pt>
                <c:pt idx="6147">
                  <c:v>2.4588000000000001</c:v>
                </c:pt>
                <c:pt idx="6148">
                  <c:v>2.4592000000000001</c:v>
                </c:pt>
                <c:pt idx="6149">
                  <c:v>2.4596</c:v>
                </c:pt>
                <c:pt idx="6150">
                  <c:v>2.46</c:v>
                </c:pt>
                <c:pt idx="6151">
                  <c:v>2.4603999999999999</c:v>
                </c:pt>
                <c:pt idx="6152">
                  <c:v>2.4607999999999999</c:v>
                </c:pt>
                <c:pt idx="6153">
                  <c:v>2.4611999999999998</c:v>
                </c:pt>
                <c:pt idx="6154">
                  <c:v>2.4615999999999998</c:v>
                </c:pt>
                <c:pt idx="6155">
                  <c:v>2.4620000000000002</c:v>
                </c:pt>
                <c:pt idx="6156">
                  <c:v>2.4624000000000001</c:v>
                </c:pt>
                <c:pt idx="6157">
                  <c:v>2.4628000000000001</c:v>
                </c:pt>
                <c:pt idx="6158">
                  <c:v>2.4632000000000001</c:v>
                </c:pt>
                <c:pt idx="6159">
                  <c:v>2.4636</c:v>
                </c:pt>
                <c:pt idx="6160">
                  <c:v>2.464</c:v>
                </c:pt>
                <c:pt idx="6161">
                  <c:v>2.4643999999999999</c:v>
                </c:pt>
                <c:pt idx="6162">
                  <c:v>2.4647999999999999</c:v>
                </c:pt>
                <c:pt idx="6163">
                  <c:v>2.4651999999999998</c:v>
                </c:pt>
                <c:pt idx="6164">
                  <c:v>2.4655999999999998</c:v>
                </c:pt>
                <c:pt idx="6165">
                  <c:v>2.4660000000000002</c:v>
                </c:pt>
                <c:pt idx="6166">
                  <c:v>2.4664000000000001</c:v>
                </c:pt>
                <c:pt idx="6167">
                  <c:v>2.4668000000000001</c:v>
                </c:pt>
                <c:pt idx="6168">
                  <c:v>2.4672000000000001</c:v>
                </c:pt>
                <c:pt idx="6169">
                  <c:v>2.4676</c:v>
                </c:pt>
                <c:pt idx="6170">
                  <c:v>2.468</c:v>
                </c:pt>
                <c:pt idx="6171">
                  <c:v>2.4683999999999999</c:v>
                </c:pt>
                <c:pt idx="6172">
                  <c:v>2.4687999999999999</c:v>
                </c:pt>
                <c:pt idx="6173">
                  <c:v>2.4691999999999998</c:v>
                </c:pt>
                <c:pt idx="6174">
                  <c:v>2.4695999999999998</c:v>
                </c:pt>
                <c:pt idx="6175">
                  <c:v>2.4700000000000002</c:v>
                </c:pt>
                <c:pt idx="6176">
                  <c:v>2.4704000000000002</c:v>
                </c:pt>
                <c:pt idx="6177">
                  <c:v>2.4708000000000001</c:v>
                </c:pt>
                <c:pt idx="6178">
                  <c:v>2.4712000000000001</c:v>
                </c:pt>
                <c:pt idx="6179">
                  <c:v>2.4716</c:v>
                </c:pt>
                <c:pt idx="6180">
                  <c:v>2.472</c:v>
                </c:pt>
                <c:pt idx="6181">
                  <c:v>2.4723999999999999</c:v>
                </c:pt>
                <c:pt idx="6182">
                  <c:v>2.4727999999999999</c:v>
                </c:pt>
                <c:pt idx="6183">
                  <c:v>2.4731999999999998</c:v>
                </c:pt>
                <c:pt idx="6184">
                  <c:v>2.4735999999999998</c:v>
                </c:pt>
                <c:pt idx="6185">
                  <c:v>2.4740000000000002</c:v>
                </c:pt>
                <c:pt idx="6186">
                  <c:v>2.4744000000000002</c:v>
                </c:pt>
                <c:pt idx="6187">
                  <c:v>2.4748000000000001</c:v>
                </c:pt>
                <c:pt idx="6188">
                  <c:v>2.4752000000000001</c:v>
                </c:pt>
                <c:pt idx="6189">
                  <c:v>2.4756</c:v>
                </c:pt>
                <c:pt idx="6190">
                  <c:v>2.476</c:v>
                </c:pt>
                <c:pt idx="6191">
                  <c:v>2.4763999999999999</c:v>
                </c:pt>
                <c:pt idx="6192">
                  <c:v>2.4767999999999999</c:v>
                </c:pt>
                <c:pt idx="6193">
                  <c:v>2.4771999999999998</c:v>
                </c:pt>
                <c:pt idx="6194">
                  <c:v>2.4775999999999998</c:v>
                </c:pt>
                <c:pt idx="6195">
                  <c:v>2.4779999999999998</c:v>
                </c:pt>
                <c:pt idx="6196">
                  <c:v>2.4784000000000002</c:v>
                </c:pt>
                <c:pt idx="6197">
                  <c:v>2.4788000000000001</c:v>
                </c:pt>
                <c:pt idx="6198">
                  <c:v>2.4792000000000001</c:v>
                </c:pt>
                <c:pt idx="6199">
                  <c:v>2.4796</c:v>
                </c:pt>
                <c:pt idx="6200">
                  <c:v>2.48</c:v>
                </c:pt>
                <c:pt idx="6201">
                  <c:v>2.4803999999999999</c:v>
                </c:pt>
                <c:pt idx="6202">
                  <c:v>2.4807999999999999</c:v>
                </c:pt>
                <c:pt idx="6203">
                  <c:v>2.4811999999999999</c:v>
                </c:pt>
                <c:pt idx="6204">
                  <c:v>2.4815999999999998</c:v>
                </c:pt>
                <c:pt idx="6205">
                  <c:v>2.4819999999999998</c:v>
                </c:pt>
                <c:pt idx="6206">
                  <c:v>2.4824000000000002</c:v>
                </c:pt>
                <c:pt idx="6207">
                  <c:v>2.4828000000000001</c:v>
                </c:pt>
                <c:pt idx="6208">
                  <c:v>2.4832000000000001</c:v>
                </c:pt>
                <c:pt idx="6209">
                  <c:v>2.4836</c:v>
                </c:pt>
                <c:pt idx="6210">
                  <c:v>2.484</c:v>
                </c:pt>
                <c:pt idx="6211">
                  <c:v>2.4843999999999999</c:v>
                </c:pt>
                <c:pt idx="6212">
                  <c:v>2.4847999999999999</c:v>
                </c:pt>
                <c:pt idx="6213">
                  <c:v>2.4851999999999999</c:v>
                </c:pt>
                <c:pt idx="6214">
                  <c:v>2.4855999999999998</c:v>
                </c:pt>
                <c:pt idx="6215">
                  <c:v>2.4859999999999998</c:v>
                </c:pt>
                <c:pt idx="6216">
                  <c:v>2.4864000000000002</c:v>
                </c:pt>
                <c:pt idx="6217">
                  <c:v>2.4868000000000001</c:v>
                </c:pt>
                <c:pt idx="6218">
                  <c:v>2.4872000000000001</c:v>
                </c:pt>
                <c:pt idx="6219">
                  <c:v>2.4876</c:v>
                </c:pt>
                <c:pt idx="6220">
                  <c:v>2.488</c:v>
                </c:pt>
                <c:pt idx="6221">
                  <c:v>2.4883999999999999</c:v>
                </c:pt>
                <c:pt idx="6222">
                  <c:v>2.4887999999999999</c:v>
                </c:pt>
                <c:pt idx="6223">
                  <c:v>2.4891999999999999</c:v>
                </c:pt>
                <c:pt idx="6224">
                  <c:v>2.4895999999999998</c:v>
                </c:pt>
                <c:pt idx="6225">
                  <c:v>2.4899999999999998</c:v>
                </c:pt>
                <c:pt idx="6226">
                  <c:v>2.4904000000000002</c:v>
                </c:pt>
                <c:pt idx="6227">
                  <c:v>2.4908000000000001</c:v>
                </c:pt>
                <c:pt idx="6228">
                  <c:v>2.4912000000000001</c:v>
                </c:pt>
                <c:pt idx="6229">
                  <c:v>2.4916</c:v>
                </c:pt>
                <c:pt idx="6230">
                  <c:v>2.492</c:v>
                </c:pt>
                <c:pt idx="6231">
                  <c:v>2.4923999999999999</c:v>
                </c:pt>
                <c:pt idx="6232">
                  <c:v>2.4927999999999999</c:v>
                </c:pt>
                <c:pt idx="6233">
                  <c:v>2.4931999999999999</c:v>
                </c:pt>
                <c:pt idx="6234">
                  <c:v>2.4935999999999998</c:v>
                </c:pt>
                <c:pt idx="6235">
                  <c:v>2.4939999999999998</c:v>
                </c:pt>
                <c:pt idx="6236">
                  <c:v>2.4944000000000002</c:v>
                </c:pt>
                <c:pt idx="6237">
                  <c:v>2.4948000000000001</c:v>
                </c:pt>
                <c:pt idx="6238">
                  <c:v>2.4952000000000001</c:v>
                </c:pt>
                <c:pt idx="6239">
                  <c:v>2.4956</c:v>
                </c:pt>
                <c:pt idx="6240">
                  <c:v>2.496</c:v>
                </c:pt>
                <c:pt idx="6241">
                  <c:v>2.4964</c:v>
                </c:pt>
                <c:pt idx="6242">
                  <c:v>2.4967999999999999</c:v>
                </c:pt>
                <c:pt idx="6243">
                  <c:v>2.4971999999999999</c:v>
                </c:pt>
                <c:pt idx="6244">
                  <c:v>2.4975999999999998</c:v>
                </c:pt>
                <c:pt idx="6245">
                  <c:v>2.4979999999999998</c:v>
                </c:pt>
                <c:pt idx="6246">
                  <c:v>2.4984000000000002</c:v>
                </c:pt>
                <c:pt idx="6247">
                  <c:v>2.4988000000000001</c:v>
                </c:pt>
                <c:pt idx="6248">
                  <c:v>2.4992000000000001</c:v>
                </c:pt>
                <c:pt idx="6249">
                  <c:v>2.4996</c:v>
                </c:pt>
                <c:pt idx="6250">
                  <c:v>2.5</c:v>
                </c:pt>
                <c:pt idx="6251">
                  <c:v>2.5004</c:v>
                </c:pt>
                <c:pt idx="6252">
                  <c:v>2.5007999999999999</c:v>
                </c:pt>
                <c:pt idx="6253">
                  <c:v>2.5011999999999999</c:v>
                </c:pt>
                <c:pt idx="6254">
                  <c:v>2.5015999999999998</c:v>
                </c:pt>
                <c:pt idx="6255">
                  <c:v>2.5019999999999998</c:v>
                </c:pt>
                <c:pt idx="6256">
                  <c:v>2.5024000000000002</c:v>
                </c:pt>
                <c:pt idx="6257">
                  <c:v>2.5028000000000001</c:v>
                </c:pt>
                <c:pt idx="6258">
                  <c:v>2.5032000000000001</c:v>
                </c:pt>
                <c:pt idx="6259">
                  <c:v>2.5036</c:v>
                </c:pt>
                <c:pt idx="6260">
                  <c:v>2.504</c:v>
                </c:pt>
                <c:pt idx="6261">
                  <c:v>2.5044</c:v>
                </c:pt>
                <c:pt idx="6262">
                  <c:v>2.5047999999999999</c:v>
                </c:pt>
                <c:pt idx="6263">
                  <c:v>2.5051999999999999</c:v>
                </c:pt>
                <c:pt idx="6264">
                  <c:v>2.5055999999999998</c:v>
                </c:pt>
                <c:pt idx="6265">
                  <c:v>2.5059999999999998</c:v>
                </c:pt>
                <c:pt idx="6266">
                  <c:v>2.5064000000000002</c:v>
                </c:pt>
                <c:pt idx="6267">
                  <c:v>2.5068000000000001</c:v>
                </c:pt>
                <c:pt idx="6268">
                  <c:v>2.5072000000000001</c:v>
                </c:pt>
                <c:pt idx="6269">
                  <c:v>2.5076000000000001</c:v>
                </c:pt>
                <c:pt idx="6270">
                  <c:v>2.508</c:v>
                </c:pt>
                <c:pt idx="6271">
                  <c:v>2.5084</c:v>
                </c:pt>
                <c:pt idx="6272">
                  <c:v>2.5087999999999999</c:v>
                </c:pt>
                <c:pt idx="6273">
                  <c:v>2.5091999999999999</c:v>
                </c:pt>
                <c:pt idx="6274">
                  <c:v>2.5095999999999998</c:v>
                </c:pt>
                <c:pt idx="6275">
                  <c:v>2.5099999999999998</c:v>
                </c:pt>
                <c:pt idx="6276">
                  <c:v>2.5104000000000002</c:v>
                </c:pt>
                <c:pt idx="6277">
                  <c:v>2.5108000000000001</c:v>
                </c:pt>
                <c:pt idx="6278">
                  <c:v>2.5112000000000001</c:v>
                </c:pt>
                <c:pt idx="6279">
                  <c:v>2.5116000000000001</c:v>
                </c:pt>
                <c:pt idx="6280">
                  <c:v>2.512</c:v>
                </c:pt>
                <c:pt idx="6281">
                  <c:v>2.5124</c:v>
                </c:pt>
                <c:pt idx="6282">
                  <c:v>2.5127999999999999</c:v>
                </c:pt>
                <c:pt idx="6283">
                  <c:v>2.5131999999999999</c:v>
                </c:pt>
                <c:pt idx="6284">
                  <c:v>2.5135999999999998</c:v>
                </c:pt>
                <c:pt idx="6285">
                  <c:v>2.5139999999999998</c:v>
                </c:pt>
                <c:pt idx="6286">
                  <c:v>2.5144000000000002</c:v>
                </c:pt>
                <c:pt idx="6287">
                  <c:v>2.5148000000000001</c:v>
                </c:pt>
                <c:pt idx="6288">
                  <c:v>2.5152000000000001</c:v>
                </c:pt>
                <c:pt idx="6289">
                  <c:v>2.5156000000000001</c:v>
                </c:pt>
                <c:pt idx="6290">
                  <c:v>2.516</c:v>
                </c:pt>
                <c:pt idx="6291">
                  <c:v>2.5164</c:v>
                </c:pt>
                <c:pt idx="6292">
                  <c:v>2.5167999999999999</c:v>
                </c:pt>
                <c:pt idx="6293">
                  <c:v>2.5171999999999999</c:v>
                </c:pt>
                <c:pt idx="6294">
                  <c:v>2.5175999999999998</c:v>
                </c:pt>
                <c:pt idx="6295">
                  <c:v>2.5179999999999998</c:v>
                </c:pt>
                <c:pt idx="6296">
                  <c:v>2.5184000000000002</c:v>
                </c:pt>
                <c:pt idx="6297">
                  <c:v>2.5188000000000001</c:v>
                </c:pt>
                <c:pt idx="6298">
                  <c:v>2.5192000000000001</c:v>
                </c:pt>
                <c:pt idx="6299">
                  <c:v>2.5196000000000001</c:v>
                </c:pt>
                <c:pt idx="6300">
                  <c:v>2.52</c:v>
                </c:pt>
                <c:pt idx="6301">
                  <c:v>2.5204</c:v>
                </c:pt>
                <c:pt idx="6302">
                  <c:v>2.5207999999999999</c:v>
                </c:pt>
                <c:pt idx="6303">
                  <c:v>2.5211999999999999</c:v>
                </c:pt>
                <c:pt idx="6304">
                  <c:v>2.5215999999999998</c:v>
                </c:pt>
                <c:pt idx="6305">
                  <c:v>2.5219999999999998</c:v>
                </c:pt>
                <c:pt idx="6306">
                  <c:v>2.5224000000000002</c:v>
                </c:pt>
                <c:pt idx="6307">
                  <c:v>2.5228000000000002</c:v>
                </c:pt>
                <c:pt idx="6308">
                  <c:v>2.5232000000000001</c:v>
                </c:pt>
                <c:pt idx="6309">
                  <c:v>2.5236000000000001</c:v>
                </c:pt>
                <c:pt idx="6310">
                  <c:v>2.524</c:v>
                </c:pt>
                <c:pt idx="6311">
                  <c:v>2.5244</c:v>
                </c:pt>
                <c:pt idx="6312">
                  <c:v>2.5247999999999999</c:v>
                </c:pt>
                <c:pt idx="6313">
                  <c:v>2.5251999999999999</c:v>
                </c:pt>
                <c:pt idx="6314">
                  <c:v>2.5255999999999998</c:v>
                </c:pt>
                <c:pt idx="6315">
                  <c:v>2.5259999999999998</c:v>
                </c:pt>
                <c:pt idx="6316">
                  <c:v>2.5264000000000002</c:v>
                </c:pt>
                <c:pt idx="6317">
                  <c:v>2.5268000000000002</c:v>
                </c:pt>
                <c:pt idx="6318">
                  <c:v>2.5272000000000001</c:v>
                </c:pt>
                <c:pt idx="6319">
                  <c:v>2.5276000000000001</c:v>
                </c:pt>
                <c:pt idx="6320">
                  <c:v>2.528</c:v>
                </c:pt>
                <c:pt idx="6321">
                  <c:v>2.5284</c:v>
                </c:pt>
                <c:pt idx="6322">
                  <c:v>2.5287999999999999</c:v>
                </c:pt>
                <c:pt idx="6323">
                  <c:v>2.5291999999999999</c:v>
                </c:pt>
                <c:pt idx="6324">
                  <c:v>2.5295999999999998</c:v>
                </c:pt>
                <c:pt idx="6325">
                  <c:v>2.5299999999999998</c:v>
                </c:pt>
                <c:pt idx="6326">
                  <c:v>2.5303999999999998</c:v>
                </c:pt>
                <c:pt idx="6327">
                  <c:v>2.5308000000000002</c:v>
                </c:pt>
                <c:pt idx="6328">
                  <c:v>2.5312000000000001</c:v>
                </c:pt>
                <c:pt idx="6329">
                  <c:v>2.5316000000000001</c:v>
                </c:pt>
                <c:pt idx="6330">
                  <c:v>2.532</c:v>
                </c:pt>
                <c:pt idx="6331">
                  <c:v>2.5324</c:v>
                </c:pt>
                <c:pt idx="6332">
                  <c:v>2.5327999999999999</c:v>
                </c:pt>
                <c:pt idx="6333">
                  <c:v>2.5331999999999999</c:v>
                </c:pt>
                <c:pt idx="6334">
                  <c:v>2.5335999999999999</c:v>
                </c:pt>
                <c:pt idx="6335">
                  <c:v>2.5339999999999998</c:v>
                </c:pt>
                <c:pt idx="6336">
                  <c:v>2.5343999999999998</c:v>
                </c:pt>
                <c:pt idx="6337">
                  <c:v>2.5348000000000002</c:v>
                </c:pt>
                <c:pt idx="6338">
                  <c:v>2.5352000000000001</c:v>
                </c:pt>
                <c:pt idx="6339">
                  <c:v>2.5356000000000001</c:v>
                </c:pt>
                <c:pt idx="6340">
                  <c:v>2.536</c:v>
                </c:pt>
                <c:pt idx="6341">
                  <c:v>2.5364</c:v>
                </c:pt>
                <c:pt idx="6342">
                  <c:v>2.5367999999999999</c:v>
                </c:pt>
                <c:pt idx="6343">
                  <c:v>2.5371999999999999</c:v>
                </c:pt>
                <c:pt idx="6344">
                  <c:v>2.5375999999999999</c:v>
                </c:pt>
                <c:pt idx="6345">
                  <c:v>2.5379999999999998</c:v>
                </c:pt>
                <c:pt idx="6346">
                  <c:v>2.5383999999999998</c:v>
                </c:pt>
                <c:pt idx="6347">
                  <c:v>2.5388000000000002</c:v>
                </c:pt>
                <c:pt idx="6348">
                  <c:v>2.5392000000000001</c:v>
                </c:pt>
                <c:pt idx="6349">
                  <c:v>2.5396000000000001</c:v>
                </c:pt>
                <c:pt idx="6350">
                  <c:v>2.54</c:v>
                </c:pt>
                <c:pt idx="6351">
                  <c:v>2.5404</c:v>
                </c:pt>
                <c:pt idx="6352">
                  <c:v>2.5407999999999999</c:v>
                </c:pt>
                <c:pt idx="6353">
                  <c:v>2.5411999999999999</c:v>
                </c:pt>
                <c:pt idx="6354">
                  <c:v>2.5415999999999999</c:v>
                </c:pt>
                <c:pt idx="6355">
                  <c:v>2.5419999999999998</c:v>
                </c:pt>
                <c:pt idx="6356">
                  <c:v>2.5423999999999998</c:v>
                </c:pt>
                <c:pt idx="6357">
                  <c:v>2.5428000000000002</c:v>
                </c:pt>
                <c:pt idx="6358">
                  <c:v>2.5432000000000001</c:v>
                </c:pt>
                <c:pt idx="6359">
                  <c:v>2.5436000000000001</c:v>
                </c:pt>
                <c:pt idx="6360">
                  <c:v>2.544</c:v>
                </c:pt>
                <c:pt idx="6361">
                  <c:v>2.5444</c:v>
                </c:pt>
                <c:pt idx="6362">
                  <c:v>2.5448</c:v>
                </c:pt>
                <c:pt idx="6363">
                  <c:v>2.5451999999999999</c:v>
                </c:pt>
                <c:pt idx="6364">
                  <c:v>2.5455999999999999</c:v>
                </c:pt>
                <c:pt idx="6365">
                  <c:v>2.5459999999999998</c:v>
                </c:pt>
                <c:pt idx="6366">
                  <c:v>2.5463999999999998</c:v>
                </c:pt>
                <c:pt idx="6367">
                  <c:v>2.5468000000000002</c:v>
                </c:pt>
                <c:pt idx="6368">
                  <c:v>2.5472000000000001</c:v>
                </c:pt>
                <c:pt idx="6369">
                  <c:v>2.5476000000000001</c:v>
                </c:pt>
                <c:pt idx="6370">
                  <c:v>2.548</c:v>
                </c:pt>
                <c:pt idx="6371">
                  <c:v>2.5484</c:v>
                </c:pt>
                <c:pt idx="6372">
                  <c:v>2.5488</c:v>
                </c:pt>
                <c:pt idx="6373">
                  <c:v>2.5491999999999999</c:v>
                </c:pt>
                <c:pt idx="6374">
                  <c:v>2.5495999999999999</c:v>
                </c:pt>
                <c:pt idx="6375">
                  <c:v>2.5499999999999998</c:v>
                </c:pt>
                <c:pt idx="6376">
                  <c:v>2.5503999999999998</c:v>
                </c:pt>
                <c:pt idx="6377">
                  <c:v>2.5508000000000002</c:v>
                </c:pt>
                <c:pt idx="6378">
                  <c:v>2.5512000000000001</c:v>
                </c:pt>
                <c:pt idx="6379">
                  <c:v>2.5516000000000001</c:v>
                </c:pt>
                <c:pt idx="6380">
                  <c:v>2.552</c:v>
                </c:pt>
                <c:pt idx="6381">
                  <c:v>2.5524</c:v>
                </c:pt>
                <c:pt idx="6382">
                  <c:v>2.5528</c:v>
                </c:pt>
                <c:pt idx="6383">
                  <c:v>2.5531999999999999</c:v>
                </c:pt>
                <c:pt idx="6384">
                  <c:v>2.5535999999999999</c:v>
                </c:pt>
                <c:pt idx="6385">
                  <c:v>2.5539999999999998</c:v>
                </c:pt>
                <c:pt idx="6386">
                  <c:v>2.5543999999999998</c:v>
                </c:pt>
                <c:pt idx="6387">
                  <c:v>2.5548000000000002</c:v>
                </c:pt>
                <c:pt idx="6388">
                  <c:v>2.5552000000000001</c:v>
                </c:pt>
                <c:pt idx="6389">
                  <c:v>2.5556000000000001</c:v>
                </c:pt>
                <c:pt idx="6390">
                  <c:v>2.556</c:v>
                </c:pt>
                <c:pt idx="6391">
                  <c:v>2.5564</c:v>
                </c:pt>
                <c:pt idx="6392">
                  <c:v>2.5568</c:v>
                </c:pt>
                <c:pt idx="6393">
                  <c:v>2.5571999999999999</c:v>
                </c:pt>
                <c:pt idx="6394">
                  <c:v>2.5575999999999999</c:v>
                </c:pt>
                <c:pt idx="6395">
                  <c:v>2.5579999999999998</c:v>
                </c:pt>
                <c:pt idx="6396">
                  <c:v>2.5583999999999998</c:v>
                </c:pt>
                <c:pt idx="6397">
                  <c:v>2.5588000000000002</c:v>
                </c:pt>
                <c:pt idx="6398">
                  <c:v>2.5592000000000001</c:v>
                </c:pt>
                <c:pt idx="6399">
                  <c:v>2.5596000000000001</c:v>
                </c:pt>
                <c:pt idx="6400">
                  <c:v>2.56</c:v>
                </c:pt>
                <c:pt idx="6401">
                  <c:v>2.5604</c:v>
                </c:pt>
                <c:pt idx="6402">
                  <c:v>2.5608</c:v>
                </c:pt>
                <c:pt idx="6403">
                  <c:v>2.5611999999999999</c:v>
                </c:pt>
                <c:pt idx="6404">
                  <c:v>2.5615999999999999</c:v>
                </c:pt>
                <c:pt idx="6405">
                  <c:v>2.5619999999999998</c:v>
                </c:pt>
                <c:pt idx="6406">
                  <c:v>2.5623999999999998</c:v>
                </c:pt>
                <c:pt idx="6407">
                  <c:v>2.5628000000000002</c:v>
                </c:pt>
                <c:pt idx="6408">
                  <c:v>2.5632000000000001</c:v>
                </c:pt>
                <c:pt idx="6409">
                  <c:v>2.5636000000000001</c:v>
                </c:pt>
                <c:pt idx="6410">
                  <c:v>2.5640000000000001</c:v>
                </c:pt>
                <c:pt idx="6411">
                  <c:v>2.5644</c:v>
                </c:pt>
                <c:pt idx="6412">
                  <c:v>2.5648</c:v>
                </c:pt>
                <c:pt idx="6413">
                  <c:v>2.5651999999999999</c:v>
                </c:pt>
                <c:pt idx="6414">
                  <c:v>2.5655999999999999</c:v>
                </c:pt>
                <c:pt idx="6415">
                  <c:v>2.5659999999999998</c:v>
                </c:pt>
                <c:pt idx="6416">
                  <c:v>2.5663999999999998</c:v>
                </c:pt>
                <c:pt idx="6417">
                  <c:v>2.5668000000000002</c:v>
                </c:pt>
                <c:pt idx="6418">
                  <c:v>2.5672000000000001</c:v>
                </c:pt>
                <c:pt idx="6419">
                  <c:v>2.5676000000000001</c:v>
                </c:pt>
                <c:pt idx="6420">
                  <c:v>2.5680000000000001</c:v>
                </c:pt>
                <c:pt idx="6421">
                  <c:v>2.5684</c:v>
                </c:pt>
                <c:pt idx="6422">
                  <c:v>2.5688</c:v>
                </c:pt>
                <c:pt idx="6423">
                  <c:v>2.5691999999999999</c:v>
                </c:pt>
                <c:pt idx="6424">
                  <c:v>2.5695999999999999</c:v>
                </c:pt>
                <c:pt idx="6425">
                  <c:v>2.57</c:v>
                </c:pt>
                <c:pt idx="6426">
                  <c:v>2.5703999999999998</c:v>
                </c:pt>
                <c:pt idx="6427">
                  <c:v>2.5708000000000002</c:v>
                </c:pt>
                <c:pt idx="6428">
                  <c:v>2.5712000000000002</c:v>
                </c:pt>
                <c:pt idx="6429">
                  <c:v>2.5716000000000001</c:v>
                </c:pt>
                <c:pt idx="6430">
                  <c:v>2.5720000000000001</c:v>
                </c:pt>
                <c:pt idx="6431">
                  <c:v>2.5724</c:v>
                </c:pt>
                <c:pt idx="6432">
                  <c:v>2.5728</c:v>
                </c:pt>
                <c:pt idx="6433">
                  <c:v>2.5731999999999999</c:v>
                </c:pt>
                <c:pt idx="6434">
                  <c:v>2.5735999999999999</c:v>
                </c:pt>
                <c:pt idx="6435">
                  <c:v>2.5739999999999998</c:v>
                </c:pt>
                <c:pt idx="6436">
                  <c:v>2.5743999999999998</c:v>
                </c:pt>
                <c:pt idx="6437">
                  <c:v>2.5748000000000002</c:v>
                </c:pt>
                <c:pt idx="6438">
                  <c:v>2.5752000000000002</c:v>
                </c:pt>
                <c:pt idx="6439">
                  <c:v>2.5756000000000001</c:v>
                </c:pt>
                <c:pt idx="6440">
                  <c:v>2.5760000000000001</c:v>
                </c:pt>
                <c:pt idx="6441">
                  <c:v>2.5764</c:v>
                </c:pt>
                <c:pt idx="6442">
                  <c:v>2.5768</c:v>
                </c:pt>
                <c:pt idx="6443">
                  <c:v>2.5771999999999999</c:v>
                </c:pt>
                <c:pt idx="6444">
                  <c:v>2.5775999999999999</c:v>
                </c:pt>
                <c:pt idx="6445">
                  <c:v>2.5779999999999998</c:v>
                </c:pt>
                <c:pt idx="6446">
                  <c:v>2.5783999999999998</c:v>
                </c:pt>
                <c:pt idx="6447">
                  <c:v>2.5787999999999998</c:v>
                </c:pt>
                <c:pt idx="6448">
                  <c:v>2.5792000000000002</c:v>
                </c:pt>
                <c:pt idx="6449">
                  <c:v>2.5796000000000001</c:v>
                </c:pt>
                <c:pt idx="6450">
                  <c:v>2.58</c:v>
                </c:pt>
                <c:pt idx="6451">
                  <c:v>2.5804</c:v>
                </c:pt>
                <c:pt idx="6452">
                  <c:v>2.5808</c:v>
                </c:pt>
                <c:pt idx="6453">
                  <c:v>2.5811999999999999</c:v>
                </c:pt>
                <c:pt idx="6454">
                  <c:v>2.5815999999999999</c:v>
                </c:pt>
                <c:pt idx="6455">
                  <c:v>2.5819999999999999</c:v>
                </c:pt>
                <c:pt idx="6456">
                  <c:v>2.5823999999999998</c:v>
                </c:pt>
                <c:pt idx="6457">
                  <c:v>2.5827999999999998</c:v>
                </c:pt>
                <c:pt idx="6458">
                  <c:v>2.5832000000000002</c:v>
                </c:pt>
                <c:pt idx="6459">
                  <c:v>2.5836000000000001</c:v>
                </c:pt>
                <c:pt idx="6460">
                  <c:v>2.5840000000000001</c:v>
                </c:pt>
                <c:pt idx="6461">
                  <c:v>2.5844</c:v>
                </c:pt>
                <c:pt idx="6462">
                  <c:v>2.5848</c:v>
                </c:pt>
                <c:pt idx="6463">
                  <c:v>2.5851999999999999</c:v>
                </c:pt>
                <c:pt idx="6464">
                  <c:v>2.5855999999999999</c:v>
                </c:pt>
                <c:pt idx="6465">
                  <c:v>2.5859999999999999</c:v>
                </c:pt>
                <c:pt idx="6466">
                  <c:v>2.5863999999999998</c:v>
                </c:pt>
                <c:pt idx="6467">
                  <c:v>2.5867999999999998</c:v>
                </c:pt>
                <c:pt idx="6468">
                  <c:v>2.5872000000000002</c:v>
                </c:pt>
                <c:pt idx="6469">
                  <c:v>2.5876000000000001</c:v>
                </c:pt>
                <c:pt idx="6470">
                  <c:v>2.5880000000000001</c:v>
                </c:pt>
                <c:pt idx="6471">
                  <c:v>2.5884</c:v>
                </c:pt>
                <c:pt idx="6472">
                  <c:v>2.5888</c:v>
                </c:pt>
                <c:pt idx="6473">
                  <c:v>2.5891999999999999</c:v>
                </c:pt>
                <c:pt idx="6474">
                  <c:v>2.5895999999999999</c:v>
                </c:pt>
                <c:pt idx="6475">
                  <c:v>2.59</c:v>
                </c:pt>
                <c:pt idx="6476">
                  <c:v>2.5903999999999998</c:v>
                </c:pt>
                <c:pt idx="6477">
                  <c:v>2.5907999999999998</c:v>
                </c:pt>
                <c:pt idx="6478">
                  <c:v>2.5912000000000002</c:v>
                </c:pt>
                <c:pt idx="6479">
                  <c:v>2.5916000000000001</c:v>
                </c:pt>
                <c:pt idx="6480">
                  <c:v>2.5920000000000001</c:v>
                </c:pt>
                <c:pt idx="6481">
                  <c:v>2.5924</c:v>
                </c:pt>
                <c:pt idx="6482">
                  <c:v>2.5928</c:v>
                </c:pt>
                <c:pt idx="6483">
                  <c:v>2.5931999999999999</c:v>
                </c:pt>
                <c:pt idx="6484">
                  <c:v>2.5935999999999999</c:v>
                </c:pt>
                <c:pt idx="6485">
                  <c:v>2.5939999999999999</c:v>
                </c:pt>
                <c:pt idx="6486">
                  <c:v>2.5943999999999998</c:v>
                </c:pt>
                <c:pt idx="6487">
                  <c:v>2.5947999999999998</c:v>
                </c:pt>
                <c:pt idx="6488">
                  <c:v>2.5952000000000002</c:v>
                </c:pt>
                <c:pt idx="6489">
                  <c:v>2.5956000000000001</c:v>
                </c:pt>
                <c:pt idx="6490">
                  <c:v>2.5960000000000001</c:v>
                </c:pt>
                <c:pt idx="6491">
                  <c:v>2.5964</c:v>
                </c:pt>
                <c:pt idx="6492">
                  <c:v>2.5968</c:v>
                </c:pt>
                <c:pt idx="6493">
                  <c:v>2.5972</c:v>
                </c:pt>
                <c:pt idx="6494">
                  <c:v>2.5975999999999999</c:v>
                </c:pt>
                <c:pt idx="6495">
                  <c:v>2.5979999999999999</c:v>
                </c:pt>
                <c:pt idx="6496">
                  <c:v>2.5983999999999998</c:v>
                </c:pt>
                <c:pt idx="6497">
                  <c:v>2.5987999999999998</c:v>
                </c:pt>
                <c:pt idx="6498">
                  <c:v>2.5992000000000002</c:v>
                </c:pt>
                <c:pt idx="6499">
                  <c:v>2.5996000000000001</c:v>
                </c:pt>
                <c:pt idx="6500">
                  <c:v>2.6</c:v>
                </c:pt>
                <c:pt idx="6501">
                  <c:v>2.6004</c:v>
                </c:pt>
                <c:pt idx="6502">
                  <c:v>2.6008</c:v>
                </c:pt>
                <c:pt idx="6503">
                  <c:v>2.6012</c:v>
                </c:pt>
                <c:pt idx="6504">
                  <c:v>2.6015999999999999</c:v>
                </c:pt>
                <c:pt idx="6505">
                  <c:v>2.6019999999999999</c:v>
                </c:pt>
                <c:pt idx="6506">
                  <c:v>2.6023999999999998</c:v>
                </c:pt>
                <c:pt idx="6507">
                  <c:v>2.6027999999999998</c:v>
                </c:pt>
                <c:pt idx="6508">
                  <c:v>2.6032000000000002</c:v>
                </c:pt>
                <c:pt idx="6509">
                  <c:v>2.6036000000000001</c:v>
                </c:pt>
                <c:pt idx="6510">
                  <c:v>2.6040000000000001</c:v>
                </c:pt>
                <c:pt idx="6511">
                  <c:v>2.6044</c:v>
                </c:pt>
                <c:pt idx="6512">
                  <c:v>2.6048</c:v>
                </c:pt>
                <c:pt idx="6513">
                  <c:v>2.6052</c:v>
                </c:pt>
                <c:pt idx="6514">
                  <c:v>2.6055999999999999</c:v>
                </c:pt>
                <c:pt idx="6515">
                  <c:v>2.6059999999999999</c:v>
                </c:pt>
                <c:pt idx="6516">
                  <c:v>2.6063999999999998</c:v>
                </c:pt>
                <c:pt idx="6517">
                  <c:v>2.6067999999999998</c:v>
                </c:pt>
                <c:pt idx="6518">
                  <c:v>2.6072000000000002</c:v>
                </c:pt>
                <c:pt idx="6519">
                  <c:v>2.6076000000000001</c:v>
                </c:pt>
                <c:pt idx="6520">
                  <c:v>2.6080000000000001</c:v>
                </c:pt>
                <c:pt idx="6521">
                  <c:v>2.6084000000000001</c:v>
                </c:pt>
                <c:pt idx="6522">
                  <c:v>2.6088</c:v>
                </c:pt>
                <c:pt idx="6523">
                  <c:v>2.6092</c:v>
                </c:pt>
                <c:pt idx="6524">
                  <c:v>2.6095999999999999</c:v>
                </c:pt>
                <c:pt idx="6525">
                  <c:v>2.61</c:v>
                </c:pt>
                <c:pt idx="6526">
                  <c:v>2.6103999999999998</c:v>
                </c:pt>
                <c:pt idx="6527">
                  <c:v>2.6107999999999998</c:v>
                </c:pt>
                <c:pt idx="6528">
                  <c:v>2.6112000000000002</c:v>
                </c:pt>
                <c:pt idx="6529">
                  <c:v>2.6116000000000001</c:v>
                </c:pt>
                <c:pt idx="6530">
                  <c:v>2.6120000000000001</c:v>
                </c:pt>
                <c:pt idx="6531">
                  <c:v>2.6124000000000001</c:v>
                </c:pt>
                <c:pt idx="6532">
                  <c:v>2.6128</c:v>
                </c:pt>
                <c:pt idx="6533">
                  <c:v>2.6132</c:v>
                </c:pt>
                <c:pt idx="6534">
                  <c:v>2.6135999999999999</c:v>
                </c:pt>
                <c:pt idx="6535">
                  <c:v>2.6139999999999999</c:v>
                </c:pt>
                <c:pt idx="6536">
                  <c:v>2.6143999999999998</c:v>
                </c:pt>
                <c:pt idx="6537">
                  <c:v>2.6147999999999998</c:v>
                </c:pt>
                <c:pt idx="6538">
                  <c:v>2.6152000000000002</c:v>
                </c:pt>
                <c:pt idx="6539">
                  <c:v>2.6156000000000001</c:v>
                </c:pt>
                <c:pt idx="6540">
                  <c:v>2.6160000000000001</c:v>
                </c:pt>
                <c:pt idx="6541">
                  <c:v>2.6164000000000001</c:v>
                </c:pt>
                <c:pt idx="6542">
                  <c:v>2.6168</c:v>
                </c:pt>
                <c:pt idx="6543">
                  <c:v>2.6172</c:v>
                </c:pt>
                <c:pt idx="6544">
                  <c:v>2.6175999999999999</c:v>
                </c:pt>
                <c:pt idx="6545">
                  <c:v>2.6179999999999999</c:v>
                </c:pt>
                <c:pt idx="6546">
                  <c:v>2.6183999999999998</c:v>
                </c:pt>
                <c:pt idx="6547">
                  <c:v>2.6187999999999998</c:v>
                </c:pt>
                <c:pt idx="6548">
                  <c:v>2.6192000000000002</c:v>
                </c:pt>
                <c:pt idx="6549">
                  <c:v>2.6196000000000002</c:v>
                </c:pt>
                <c:pt idx="6550">
                  <c:v>2.62</c:v>
                </c:pt>
                <c:pt idx="6551">
                  <c:v>2.6204000000000001</c:v>
                </c:pt>
                <c:pt idx="6552">
                  <c:v>2.6208</c:v>
                </c:pt>
                <c:pt idx="6553">
                  <c:v>2.6212</c:v>
                </c:pt>
                <c:pt idx="6554">
                  <c:v>2.6215999999999999</c:v>
                </c:pt>
                <c:pt idx="6555">
                  <c:v>2.6219999999999999</c:v>
                </c:pt>
                <c:pt idx="6556">
                  <c:v>2.6223999999999998</c:v>
                </c:pt>
                <c:pt idx="6557">
                  <c:v>2.6227999999999998</c:v>
                </c:pt>
                <c:pt idx="6558">
                  <c:v>2.6232000000000002</c:v>
                </c:pt>
                <c:pt idx="6559">
                  <c:v>2.6236000000000002</c:v>
                </c:pt>
                <c:pt idx="6560">
                  <c:v>2.6240000000000001</c:v>
                </c:pt>
                <c:pt idx="6561">
                  <c:v>2.6244000000000001</c:v>
                </c:pt>
                <c:pt idx="6562">
                  <c:v>2.6248</c:v>
                </c:pt>
                <c:pt idx="6563">
                  <c:v>2.6252</c:v>
                </c:pt>
                <c:pt idx="6564">
                  <c:v>2.6255999999999999</c:v>
                </c:pt>
                <c:pt idx="6565">
                  <c:v>2.6259999999999999</c:v>
                </c:pt>
                <c:pt idx="6566">
                  <c:v>2.6263999999999998</c:v>
                </c:pt>
                <c:pt idx="6567">
                  <c:v>2.6267999999999998</c:v>
                </c:pt>
                <c:pt idx="6568">
                  <c:v>2.6271999999999998</c:v>
                </c:pt>
                <c:pt idx="6569">
                  <c:v>2.6276000000000002</c:v>
                </c:pt>
                <c:pt idx="6570">
                  <c:v>2.6280000000000001</c:v>
                </c:pt>
                <c:pt idx="6571">
                  <c:v>2.6284000000000001</c:v>
                </c:pt>
                <c:pt idx="6572">
                  <c:v>2.6288</c:v>
                </c:pt>
                <c:pt idx="6573">
                  <c:v>2.6292</c:v>
                </c:pt>
                <c:pt idx="6574">
                  <c:v>2.6295999999999999</c:v>
                </c:pt>
                <c:pt idx="6575">
                  <c:v>2.63</c:v>
                </c:pt>
                <c:pt idx="6576">
                  <c:v>2.6303999999999998</c:v>
                </c:pt>
                <c:pt idx="6577">
                  <c:v>2.6307999999999998</c:v>
                </c:pt>
                <c:pt idx="6578">
                  <c:v>2.6311999999999998</c:v>
                </c:pt>
                <c:pt idx="6579">
                  <c:v>2.6316000000000002</c:v>
                </c:pt>
                <c:pt idx="6580">
                  <c:v>2.6320000000000001</c:v>
                </c:pt>
                <c:pt idx="6581">
                  <c:v>2.6324000000000001</c:v>
                </c:pt>
                <c:pt idx="6582">
                  <c:v>2.6328</c:v>
                </c:pt>
                <c:pt idx="6583">
                  <c:v>2.6332</c:v>
                </c:pt>
                <c:pt idx="6584">
                  <c:v>2.6335999999999999</c:v>
                </c:pt>
                <c:pt idx="6585">
                  <c:v>2.6339999999999999</c:v>
                </c:pt>
                <c:pt idx="6586">
                  <c:v>2.6343999999999999</c:v>
                </c:pt>
                <c:pt idx="6587">
                  <c:v>2.6347999999999998</c:v>
                </c:pt>
                <c:pt idx="6588">
                  <c:v>2.6351999999999998</c:v>
                </c:pt>
                <c:pt idx="6589">
                  <c:v>2.6356000000000002</c:v>
                </c:pt>
                <c:pt idx="6590">
                  <c:v>2.6360000000000001</c:v>
                </c:pt>
                <c:pt idx="6591">
                  <c:v>2.6364000000000001</c:v>
                </c:pt>
                <c:pt idx="6592">
                  <c:v>2.6368</c:v>
                </c:pt>
                <c:pt idx="6593">
                  <c:v>2.6372</c:v>
                </c:pt>
                <c:pt idx="6594">
                  <c:v>2.6375999999999999</c:v>
                </c:pt>
                <c:pt idx="6595">
                  <c:v>2.6379999999999999</c:v>
                </c:pt>
                <c:pt idx="6596">
                  <c:v>2.6383999999999999</c:v>
                </c:pt>
                <c:pt idx="6597">
                  <c:v>2.6387999999999998</c:v>
                </c:pt>
                <c:pt idx="6598">
                  <c:v>2.6391999999999998</c:v>
                </c:pt>
                <c:pt idx="6599">
                  <c:v>2.6396000000000002</c:v>
                </c:pt>
                <c:pt idx="6600">
                  <c:v>2.64</c:v>
                </c:pt>
                <c:pt idx="6601">
                  <c:v>2.6404000000000001</c:v>
                </c:pt>
                <c:pt idx="6602">
                  <c:v>2.6408</c:v>
                </c:pt>
                <c:pt idx="6603">
                  <c:v>2.6412</c:v>
                </c:pt>
                <c:pt idx="6604">
                  <c:v>2.6415999999999999</c:v>
                </c:pt>
                <c:pt idx="6605">
                  <c:v>2.6419999999999999</c:v>
                </c:pt>
                <c:pt idx="6606">
                  <c:v>2.6423999999999999</c:v>
                </c:pt>
                <c:pt idx="6607">
                  <c:v>2.6427999999999998</c:v>
                </c:pt>
                <c:pt idx="6608">
                  <c:v>2.6431999999999998</c:v>
                </c:pt>
                <c:pt idx="6609">
                  <c:v>2.6436000000000002</c:v>
                </c:pt>
                <c:pt idx="6610">
                  <c:v>2.6440000000000001</c:v>
                </c:pt>
                <c:pt idx="6611">
                  <c:v>2.6444000000000001</c:v>
                </c:pt>
                <c:pt idx="6612">
                  <c:v>2.6448</c:v>
                </c:pt>
                <c:pt idx="6613">
                  <c:v>2.6452</c:v>
                </c:pt>
                <c:pt idx="6614">
                  <c:v>2.6456</c:v>
                </c:pt>
                <c:pt idx="6615">
                  <c:v>2.6459999999999999</c:v>
                </c:pt>
                <c:pt idx="6616">
                  <c:v>2.6463999999999999</c:v>
                </c:pt>
                <c:pt idx="6617">
                  <c:v>2.6467999999999998</c:v>
                </c:pt>
                <c:pt idx="6618">
                  <c:v>2.6471999999999998</c:v>
                </c:pt>
                <c:pt idx="6619">
                  <c:v>2.6476000000000002</c:v>
                </c:pt>
                <c:pt idx="6620">
                  <c:v>2.6480000000000001</c:v>
                </c:pt>
                <c:pt idx="6621">
                  <c:v>2.6484000000000001</c:v>
                </c:pt>
                <c:pt idx="6622">
                  <c:v>2.6488</c:v>
                </c:pt>
                <c:pt idx="6623">
                  <c:v>2.6492</c:v>
                </c:pt>
                <c:pt idx="6624">
                  <c:v>2.6496</c:v>
                </c:pt>
                <c:pt idx="6625">
                  <c:v>2.65</c:v>
                </c:pt>
                <c:pt idx="6626">
                  <c:v>2.6503999999999999</c:v>
                </c:pt>
                <c:pt idx="6627">
                  <c:v>2.6507999999999998</c:v>
                </c:pt>
                <c:pt idx="6628">
                  <c:v>2.6511999999999998</c:v>
                </c:pt>
                <c:pt idx="6629">
                  <c:v>2.6516000000000002</c:v>
                </c:pt>
                <c:pt idx="6630">
                  <c:v>2.6520000000000001</c:v>
                </c:pt>
                <c:pt idx="6631">
                  <c:v>2.6524000000000001</c:v>
                </c:pt>
                <c:pt idx="6632">
                  <c:v>2.6528</c:v>
                </c:pt>
                <c:pt idx="6633">
                  <c:v>2.6532</c:v>
                </c:pt>
                <c:pt idx="6634">
                  <c:v>2.6536</c:v>
                </c:pt>
                <c:pt idx="6635">
                  <c:v>2.6539999999999999</c:v>
                </c:pt>
                <c:pt idx="6636">
                  <c:v>2.6543999999999999</c:v>
                </c:pt>
                <c:pt idx="6637">
                  <c:v>2.6547999999999998</c:v>
                </c:pt>
                <c:pt idx="6638">
                  <c:v>2.6551999999999998</c:v>
                </c:pt>
                <c:pt idx="6639">
                  <c:v>2.6556000000000002</c:v>
                </c:pt>
                <c:pt idx="6640">
                  <c:v>2.6560000000000001</c:v>
                </c:pt>
                <c:pt idx="6641">
                  <c:v>2.6564000000000001</c:v>
                </c:pt>
                <c:pt idx="6642">
                  <c:v>2.6568000000000001</c:v>
                </c:pt>
                <c:pt idx="6643">
                  <c:v>2.6572</c:v>
                </c:pt>
                <c:pt idx="6644">
                  <c:v>2.6576</c:v>
                </c:pt>
                <c:pt idx="6645">
                  <c:v>2.6579999999999999</c:v>
                </c:pt>
                <c:pt idx="6646">
                  <c:v>2.6583999999999999</c:v>
                </c:pt>
                <c:pt idx="6647">
                  <c:v>2.6587999999999998</c:v>
                </c:pt>
                <c:pt idx="6648">
                  <c:v>2.6591999999999998</c:v>
                </c:pt>
                <c:pt idx="6649">
                  <c:v>2.6596000000000002</c:v>
                </c:pt>
                <c:pt idx="6650">
                  <c:v>2.66</c:v>
                </c:pt>
                <c:pt idx="6651">
                  <c:v>2.6604000000000001</c:v>
                </c:pt>
                <c:pt idx="6652">
                  <c:v>2.6608000000000001</c:v>
                </c:pt>
                <c:pt idx="6653">
                  <c:v>2.6612</c:v>
                </c:pt>
                <c:pt idx="6654">
                  <c:v>2.6616</c:v>
                </c:pt>
                <c:pt idx="6655">
                  <c:v>2.6619999999999999</c:v>
                </c:pt>
                <c:pt idx="6656">
                  <c:v>2.6623999999999999</c:v>
                </c:pt>
                <c:pt idx="6657">
                  <c:v>2.6627999999999998</c:v>
                </c:pt>
                <c:pt idx="6658">
                  <c:v>2.6631999999999998</c:v>
                </c:pt>
                <c:pt idx="6659">
                  <c:v>2.6636000000000002</c:v>
                </c:pt>
                <c:pt idx="6660">
                  <c:v>2.6640000000000001</c:v>
                </c:pt>
                <c:pt idx="6661">
                  <c:v>2.6644000000000001</c:v>
                </c:pt>
                <c:pt idx="6662">
                  <c:v>2.6648000000000001</c:v>
                </c:pt>
                <c:pt idx="6663">
                  <c:v>2.6652</c:v>
                </c:pt>
                <c:pt idx="6664">
                  <c:v>2.6656</c:v>
                </c:pt>
                <c:pt idx="6665">
                  <c:v>2.6659999999999999</c:v>
                </c:pt>
                <c:pt idx="6666">
                  <c:v>2.6663999999999999</c:v>
                </c:pt>
                <c:pt idx="6667">
                  <c:v>2.6667999999999998</c:v>
                </c:pt>
                <c:pt idx="6668">
                  <c:v>2.6671999999999998</c:v>
                </c:pt>
                <c:pt idx="6669">
                  <c:v>2.6676000000000002</c:v>
                </c:pt>
                <c:pt idx="6670">
                  <c:v>2.6680000000000001</c:v>
                </c:pt>
                <c:pt idx="6671">
                  <c:v>2.6684000000000001</c:v>
                </c:pt>
                <c:pt idx="6672">
                  <c:v>2.6688000000000001</c:v>
                </c:pt>
                <c:pt idx="6673">
                  <c:v>2.6692</c:v>
                </c:pt>
                <c:pt idx="6674">
                  <c:v>2.6696</c:v>
                </c:pt>
                <c:pt idx="6675">
                  <c:v>2.67</c:v>
                </c:pt>
                <c:pt idx="6676">
                  <c:v>2.6703999999999999</c:v>
                </c:pt>
                <c:pt idx="6677">
                  <c:v>2.6707999999999998</c:v>
                </c:pt>
                <c:pt idx="6678">
                  <c:v>2.6711999999999998</c:v>
                </c:pt>
                <c:pt idx="6679">
                  <c:v>2.6716000000000002</c:v>
                </c:pt>
                <c:pt idx="6680">
                  <c:v>2.6720000000000002</c:v>
                </c:pt>
                <c:pt idx="6681">
                  <c:v>2.6724000000000001</c:v>
                </c:pt>
                <c:pt idx="6682">
                  <c:v>2.6728000000000001</c:v>
                </c:pt>
                <c:pt idx="6683">
                  <c:v>2.6732</c:v>
                </c:pt>
                <c:pt idx="6684">
                  <c:v>2.6736</c:v>
                </c:pt>
                <c:pt idx="6685">
                  <c:v>2.6739999999999999</c:v>
                </c:pt>
                <c:pt idx="6686">
                  <c:v>2.6743999999999999</c:v>
                </c:pt>
                <c:pt idx="6687">
                  <c:v>2.6747999999999998</c:v>
                </c:pt>
                <c:pt idx="6688">
                  <c:v>2.6751999999999998</c:v>
                </c:pt>
                <c:pt idx="6689">
                  <c:v>2.6756000000000002</c:v>
                </c:pt>
                <c:pt idx="6690">
                  <c:v>2.6760000000000002</c:v>
                </c:pt>
                <c:pt idx="6691">
                  <c:v>2.6764000000000001</c:v>
                </c:pt>
                <c:pt idx="6692">
                  <c:v>2.6768000000000001</c:v>
                </c:pt>
                <c:pt idx="6693">
                  <c:v>2.6772</c:v>
                </c:pt>
                <c:pt idx="6694">
                  <c:v>2.6776</c:v>
                </c:pt>
                <c:pt idx="6695">
                  <c:v>2.6779999999999999</c:v>
                </c:pt>
                <c:pt idx="6696">
                  <c:v>2.6783999999999999</c:v>
                </c:pt>
                <c:pt idx="6697">
                  <c:v>2.6787999999999998</c:v>
                </c:pt>
                <c:pt idx="6698">
                  <c:v>2.6791999999999998</c:v>
                </c:pt>
                <c:pt idx="6699">
                  <c:v>2.6795999999999998</c:v>
                </c:pt>
                <c:pt idx="6700">
                  <c:v>2.68</c:v>
                </c:pt>
                <c:pt idx="6701">
                  <c:v>2.6804000000000001</c:v>
                </c:pt>
                <c:pt idx="6702">
                  <c:v>2.6808000000000001</c:v>
                </c:pt>
                <c:pt idx="6703">
                  <c:v>2.6812</c:v>
                </c:pt>
                <c:pt idx="6704">
                  <c:v>2.6816</c:v>
                </c:pt>
                <c:pt idx="6705">
                  <c:v>2.6819999999999999</c:v>
                </c:pt>
                <c:pt idx="6706">
                  <c:v>2.6823999999999999</c:v>
                </c:pt>
                <c:pt idx="6707">
                  <c:v>2.6827999999999999</c:v>
                </c:pt>
                <c:pt idx="6708">
                  <c:v>2.6831999999999998</c:v>
                </c:pt>
                <c:pt idx="6709">
                  <c:v>2.6835999999999998</c:v>
                </c:pt>
                <c:pt idx="6710">
                  <c:v>2.6840000000000002</c:v>
                </c:pt>
                <c:pt idx="6711">
                  <c:v>2.6844000000000001</c:v>
                </c:pt>
                <c:pt idx="6712">
                  <c:v>2.6848000000000001</c:v>
                </c:pt>
                <c:pt idx="6713">
                  <c:v>2.6852</c:v>
                </c:pt>
                <c:pt idx="6714">
                  <c:v>2.6856</c:v>
                </c:pt>
                <c:pt idx="6715">
                  <c:v>2.6859999999999999</c:v>
                </c:pt>
                <c:pt idx="6716">
                  <c:v>2.6863999999999999</c:v>
                </c:pt>
                <c:pt idx="6717">
                  <c:v>2.6867999999999999</c:v>
                </c:pt>
                <c:pt idx="6718">
                  <c:v>2.6871999999999998</c:v>
                </c:pt>
                <c:pt idx="6719">
                  <c:v>2.6875999999999998</c:v>
                </c:pt>
                <c:pt idx="6720">
                  <c:v>2.6880000000000002</c:v>
                </c:pt>
                <c:pt idx="6721">
                  <c:v>2.6884000000000001</c:v>
                </c:pt>
                <c:pt idx="6722">
                  <c:v>2.6888000000000001</c:v>
                </c:pt>
                <c:pt idx="6723">
                  <c:v>2.6892</c:v>
                </c:pt>
                <c:pt idx="6724">
                  <c:v>2.6896</c:v>
                </c:pt>
                <c:pt idx="6725">
                  <c:v>2.69</c:v>
                </c:pt>
                <c:pt idx="6726">
                  <c:v>2.6903999999999999</c:v>
                </c:pt>
                <c:pt idx="6727">
                  <c:v>2.6907999999999999</c:v>
                </c:pt>
                <c:pt idx="6728">
                  <c:v>2.6911999999999998</c:v>
                </c:pt>
                <c:pt idx="6729">
                  <c:v>2.6915999999999998</c:v>
                </c:pt>
                <c:pt idx="6730">
                  <c:v>2.6920000000000002</c:v>
                </c:pt>
                <c:pt idx="6731">
                  <c:v>2.6924000000000001</c:v>
                </c:pt>
                <c:pt idx="6732">
                  <c:v>2.6928000000000001</c:v>
                </c:pt>
                <c:pt idx="6733">
                  <c:v>2.6932</c:v>
                </c:pt>
                <c:pt idx="6734">
                  <c:v>2.6936</c:v>
                </c:pt>
                <c:pt idx="6735">
                  <c:v>2.694</c:v>
                </c:pt>
                <c:pt idx="6736">
                  <c:v>2.6943999999999999</c:v>
                </c:pt>
                <c:pt idx="6737">
                  <c:v>2.6947999999999999</c:v>
                </c:pt>
                <c:pt idx="6738">
                  <c:v>2.6951999999999998</c:v>
                </c:pt>
                <c:pt idx="6739">
                  <c:v>2.6955999999999998</c:v>
                </c:pt>
                <c:pt idx="6740">
                  <c:v>2.6960000000000002</c:v>
                </c:pt>
                <c:pt idx="6741">
                  <c:v>2.6964000000000001</c:v>
                </c:pt>
                <c:pt idx="6742">
                  <c:v>2.6968000000000001</c:v>
                </c:pt>
                <c:pt idx="6743">
                  <c:v>2.6972</c:v>
                </c:pt>
                <c:pt idx="6744">
                  <c:v>2.6976</c:v>
                </c:pt>
                <c:pt idx="6745">
                  <c:v>2.698</c:v>
                </c:pt>
                <c:pt idx="6746">
                  <c:v>2.6983999999999999</c:v>
                </c:pt>
                <c:pt idx="6747">
                  <c:v>2.6987999999999999</c:v>
                </c:pt>
                <c:pt idx="6748">
                  <c:v>2.6991999999999998</c:v>
                </c:pt>
                <c:pt idx="6749">
                  <c:v>2.6995999999999998</c:v>
                </c:pt>
                <c:pt idx="6750">
                  <c:v>2.7</c:v>
                </c:pt>
                <c:pt idx="6751">
                  <c:v>2.7004000000000001</c:v>
                </c:pt>
                <c:pt idx="6752">
                  <c:v>2.7008000000000001</c:v>
                </c:pt>
                <c:pt idx="6753">
                  <c:v>2.7012</c:v>
                </c:pt>
                <c:pt idx="6754">
                  <c:v>2.7016</c:v>
                </c:pt>
                <c:pt idx="6755">
                  <c:v>2.702</c:v>
                </c:pt>
                <c:pt idx="6756">
                  <c:v>2.7023999999999999</c:v>
                </c:pt>
                <c:pt idx="6757">
                  <c:v>2.7027999999999999</c:v>
                </c:pt>
                <c:pt idx="6758">
                  <c:v>2.7031999999999998</c:v>
                </c:pt>
                <c:pt idx="6759">
                  <c:v>2.7035999999999998</c:v>
                </c:pt>
                <c:pt idx="6760">
                  <c:v>2.7040000000000002</c:v>
                </c:pt>
                <c:pt idx="6761">
                  <c:v>2.7044000000000001</c:v>
                </c:pt>
                <c:pt idx="6762">
                  <c:v>2.7048000000000001</c:v>
                </c:pt>
                <c:pt idx="6763">
                  <c:v>2.7052</c:v>
                </c:pt>
                <c:pt idx="6764">
                  <c:v>2.7056</c:v>
                </c:pt>
                <c:pt idx="6765">
                  <c:v>2.706</c:v>
                </c:pt>
                <c:pt idx="6766">
                  <c:v>2.7063999999999999</c:v>
                </c:pt>
                <c:pt idx="6767">
                  <c:v>2.7067999999999999</c:v>
                </c:pt>
                <c:pt idx="6768">
                  <c:v>2.7071999999999998</c:v>
                </c:pt>
                <c:pt idx="6769">
                  <c:v>2.7075999999999998</c:v>
                </c:pt>
                <c:pt idx="6770">
                  <c:v>2.7080000000000002</c:v>
                </c:pt>
                <c:pt idx="6771">
                  <c:v>2.7084000000000001</c:v>
                </c:pt>
                <c:pt idx="6772">
                  <c:v>2.7088000000000001</c:v>
                </c:pt>
                <c:pt idx="6773">
                  <c:v>2.7092000000000001</c:v>
                </c:pt>
                <c:pt idx="6774">
                  <c:v>2.7096</c:v>
                </c:pt>
                <c:pt idx="6775">
                  <c:v>2.71</c:v>
                </c:pt>
                <c:pt idx="6776">
                  <c:v>2.7103999999999999</c:v>
                </c:pt>
                <c:pt idx="6777">
                  <c:v>2.7107999999999999</c:v>
                </c:pt>
                <c:pt idx="6778">
                  <c:v>2.7111999999999998</c:v>
                </c:pt>
                <c:pt idx="6779">
                  <c:v>2.7115999999999998</c:v>
                </c:pt>
                <c:pt idx="6780">
                  <c:v>2.7120000000000002</c:v>
                </c:pt>
                <c:pt idx="6781">
                  <c:v>2.7124000000000001</c:v>
                </c:pt>
                <c:pt idx="6782">
                  <c:v>2.7128000000000001</c:v>
                </c:pt>
                <c:pt idx="6783">
                  <c:v>2.7132000000000001</c:v>
                </c:pt>
                <c:pt idx="6784">
                  <c:v>2.7136</c:v>
                </c:pt>
                <c:pt idx="6785">
                  <c:v>2.714</c:v>
                </c:pt>
                <c:pt idx="6786">
                  <c:v>2.7143999999999999</c:v>
                </c:pt>
                <c:pt idx="6787">
                  <c:v>2.7147999999999999</c:v>
                </c:pt>
                <c:pt idx="6788">
                  <c:v>2.7151999999999998</c:v>
                </c:pt>
                <c:pt idx="6789">
                  <c:v>2.7155999999999998</c:v>
                </c:pt>
                <c:pt idx="6790">
                  <c:v>2.7160000000000002</c:v>
                </c:pt>
                <c:pt idx="6791">
                  <c:v>2.7164000000000001</c:v>
                </c:pt>
                <c:pt idx="6792">
                  <c:v>2.7168000000000001</c:v>
                </c:pt>
                <c:pt idx="6793">
                  <c:v>2.7172000000000001</c:v>
                </c:pt>
                <c:pt idx="6794">
                  <c:v>2.7176</c:v>
                </c:pt>
                <c:pt idx="6795">
                  <c:v>2.718</c:v>
                </c:pt>
                <c:pt idx="6796">
                  <c:v>2.7183999999999999</c:v>
                </c:pt>
                <c:pt idx="6797">
                  <c:v>2.7187999999999999</c:v>
                </c:pt>
                <c:pt idx="6798">
                  <c:v>2.7191999999999998</c:v>
                </c:pt>
                <c:pt idx="6799">
                  <c:v>2.7195999999999998</c:v>
                </c:pt>
                <c:pt idx="6800">
                  <c:v>2.72</c:v>
                </c:pt>
                <c:pt idx="6801">
                  <c:v>2.7204000000000002</c:v>
                </c:pt>
                <c:pt idx="6802">
                  <c:v>2.7208000000000001</c:v>
                </c:pt>
                <c:pt idx="6803">
                  <c:v>2.7212000000000001</c:v>
                </c:pt>
                <c:pt idx="6804">
                  <c:v>2.7216</c:v>
                </c:pt>
                <c:pt idx="6805">
                  <c:v>2.722</c:v>
                </c:pt>
                <c:pt idx="6806">
                  <c:v>2.7223999999999999</c:v>
                </c:pt>
                <c:pt idx="6807">
                  <c:v>2.7227999999999999</c:v>
                </c:pt>
                <c:pt idx="6808">
                  <c:v>2.7231999999999998</c:v>
                </c:pt>
                <c:pt idx="6809">
                  <c:v>2.7235999999999998</c:v>
                </c:pt>
                <c:pt idx="6810">
                  <c:v>2.7240000000000002</c:v>
                </c:pt>
                <c:pt idx="6811">
                  <c:v>2.7244000000000002</c:v>
                </c:pt>
                <c:pt idx="6812">
                  <c:v>2.7248000000000001</c:v>
                </c:pt>
                <c:pt idx="6813">
                  <c:v>2.7252000000000001</c:v>
                </c:pt>
                <c:pt idx="6814">
                  <c:v>2.7256</c:v>
                </c:pt>
                <c:pt idx="6815">
                  <c:v>2.726</c:v>
                </c:pt>
                <c:pt idx="6816">
                  <c:v>2.7263999999999999</c:v>
                </c:pt>
                <c:pt idx="6817">
                  <c:v>2.7267999999999999</c:v>
                </c:pt>
                <c:pt idx="6818">
                  <c:v>2.7271999999999998</c:v>
                </c:pt>
                <c:pt idx="6819">
                  <c:v>2.7275999999999998</c:v>
                </c:pt>
                <c:pt idx="6820">
                  <c:v>2.7279999999999998</c:v>
                </c:pt>
                <c:pt idx="6821">
                  <c:v>2.7284000000000002</c:v>
                </c:pt>
                <c:pt idx="6822">
                  <c:v>2.7288000000000001</c:v>
                </c:pt>
                <c:pt idx="6823">
                  <c:v>2.7292000000000001</c:v>
                </c:pt>
                <c:pt idx="6824">
                  <c:v>2.7296</c:v>
                </c:pt>
                <c:pt idx="6825">
                  <c:v>2.73</c:v>
                </c:pt>
                <c:pt idx="6826">
                  <c:v>2.7303999999999999</c:v>
                </c:pt>
                <c:pt idx="6827">
                  <c:v>2.7307999999999999</c:v>
                </c:pt>
                <c:pt idx="6828">
                  <c:v>2.7311999999999999</c:v>
                </c:pt>
                <c:pt idx="6829">
                  <c:v>2.7315999999999998</c:v>
                </c:pt>
                <c:pt idx="6830">
                  <c:v>2.7319999999999998</c:v>
                </c:pt>
                <c:pt idx="6831">
                  <c:v>2.7324000000000002</c:v>
                </c:pt>
                <c:pt idx="6832">
                  <c:v>2.7328000000000001</c:v>
                </c:pt>
                <c:pt idx="6833">
                  <c:v>2.7332000000000001</c:v>
                </c:pt>
                <c:pt idx="6834">
                  <c:v>2.7336</c:v>
                </c:pt>
                <c:pt idx="6835">
                  <c:v>2.734</c:v>
                </c:pt>
                <c:pt idx="6836">
                  <c:v>2.7343999999999999</c:v>
                </c:pt>
                <c:pt idx="6837">
                  <c:v>2.7347999999999999</c:v>
                </c:pt>
                <c:pt idx="6838">
                  <c:v>2.7351999999999999</c:v>
                </c:pt>
                <c:pt idx="6839">
                  <c:v>2.7355999999999998</c:v>
                </c:pt>
                <c:pt idx="6840">
                  <c:v>2.7359999999999998</c:v>
                </c:pt>
                <c:pt idx="6841">
                  <c:v>2.7364000000000002</c:v>
                </c:pt>
                <c:pt idx="6842">
                  <c:v>2.7368000000000001</c:v>
                </c:pt>
                <c:pt idx="6843">
                  <c:v>2.7372000000000001</c:v>
                </c:pt>
                <c:pt idx="6844">
                  <c:v>2.7376</c:v>
                </c:pt>
                <c:pt idx="6845">
                  <c:v>2.738</c:v>
                </c:pt>
                <c:pt idx="6846">
                  <c:v>2.7383999999999999</c:v>
                </c:pt>
                <c:pt idx="6847">
                  <c:v>2.7387999999999999</c:v>
                </c:pt>
                <c:pt idx="6848">
                  <c:v>2.7391999999999999</c:v>
                </c:pt>
                <c:pt idx="6849">
                  <c:v>2.7395999999999998</c:v>
                </c:pt>
                <c:pt idx="6850">
                  <c:v>2.7399999999999998</c:v>
                </c:pt>
                <c:pt idx="6851">
                  <c:v>2.7404000000000002</c:v>
                </c:pt>
                <c:pt idx="6852">
                  <c:v>2.7408000000000001</c:v>
                </c:pt>
                <c:pt idx="6853">
                  <c:v>2.7412000000000001</c:v>
                </c:pt>
                <c:pt idx="6854">
                  <c:v>2.7416</c:v>
                </c:pt>
                <c:pt idx="6855">
                  <c:v>2.742</c:v>
                </c:pt>
                <c:pt idx="6856">
                  <c:v>2.7423999999999999</c:v>
                </c:pt>
                <c:pt idx="6857">
                  <c:v>2.7427999999999999</c:v>
                </c:pt>
                <c:pt idx="6858">
                  <c:v>2.7431999999999999</c:v>
                </c:pt>
                <c:pt idx="6859">
                  <c:v>2.7435999999999998</c:v>
                </c:pt>
                <c:pt idx="6860">
                  <c:v>2.7439999999999998</c:v>
                </c:pt>
                <c:pt idx="6861">
                  <c:v>2.7444000000000002</c:v>
                </c:pt>
                <c:pt idx="6862">
                  <c:v>2.7448000000000001</c:v>
                </c:pt>
                <c:pt idx="6863">
                  <c:v>2.7452000000000001</c:v>
                </c:pt>
                <c:pt idx="6864">
                  <c:v>2.7456</c:v>
                </c:pt>
                <c:pt idx="6865">
                  <c:v>2.746</c:v>
                </c:pt>
                <c:pt idx="6866">
                  <c:v>2.7464</c:v>
                </c:pt>
                <c:pt idx="6867">
                  <c:v>2.7467999999999999</c:v>
                </c:pt>
                <c:pt idx="6868">
                  <c:v>2.7471999999999999</c:v>
                </c:pt>
                <c:pt idx="6869">
                  <c:v>2.7475999999999998</c:v>
                </c:pt>
                <c:pt idx="6870">
                  <c:v>2.7479999999999998</c:v>
                </c:pt>
                <c:pt idx="6871">
                  <c:v>2.7484000000000002</c:v>
                </c:pt>
                <c:pt idx="6872">
                  <c:v>2.7488000000000001</c:v>
                </c:pt>
                <c:pt idx="6873">
                  <c:v>2.7492000000000001</c:v>
                </c:pt>
                <c:pt idx="6874">
                  <c:v>2.7496</c:v>
                </c:pt>
                <c:pt idx="6875">
                  <c:v>2.75</c:v>
                </c:pt>
                <c:pt idx="6876">
                  <c:v>2.7504</c:v>
                </c:pt>
                <c:pt idx="6877">
                  <c:v>2.7507999999999999</c:v>
                </c:pt>
                <c:pt idx="6878">
                  <c:v>2.7511999999999999</c:v>
                </c:pt>
                <c:pt idx="6879">
                  <c:v>2.7515999999999998</c:v>
                </c:pt>
                <c:pt idx="6880">
                  <c:v>2.7519999999999998</c:v>
                </c:pt>
                <c:pt idx="6881">
                  <c:v>2.7524000000000002</c:v>
                </c:pt>
                <c:pt idx="6882">
                  <c:v>2.7528000000000001</c:v>
                </c:pt>
                <c:pt idx="6883">
                  <c:v>2.7532000000000001</c:v>
                </c:pt>
                <c:pt idx="6884">
                  <c:v>2.7536</c:v>
                </c:pt>
                <c:pt idx="6885">
                  <c:v>2.754</c:v>
                </c:pt>
                <c:pt idx="6886">
                  <c:v>2.7544</c:v>
                </c:pt>
                <c:pt idx="6887">
                  <c:v>2.7547999999999999</c:v>
                </c:pt>
                <c:pt idx="6888">
                  <c:v>2.7551999999999999</c:v>
                </c:pt>
                <c:pt idx="6889">
                  <c:v>2.7555999999999998</c:v>
                </c:pt>
                <c:pt idx="6890">
                  <c:v>2.7559999999999998</c:v>
                </c:pt>
                <c:pt idx="6891">
                  <c:v>2.7564000000000002</c:v>
                </c:pt>
                <c:pt idx="6892">
                  <c:v>2.7568000000000001</c:v>
                </c:pt>
                <c:pt idx="6893">
                  <c:v>2.7572000000000001</c:v>
                </c:pt>
                <c:pt idx="6894">
                  <c:v>2.7576000000000001</c:v>
                </c:pt>
                <c:pt idx="6895">
                  <c:v>2.758</c:v>
                </c:pt>
                <c:pt idx="6896">
                  <c:v>2.7584</c:v>
                </c:pt>
                <c:pt idx="6897">
                  <c:v>2.7587999999999999</c:v>
                </c:pt>
                <c:pt idx="6898">
                  <c:v>2.7591999999999999</c:v>
                </c:pt>
                <c:pt idx="6899">
                  <c:v>2.7595999999999998</c:v>
                </c:pt>
                <c:pt idx="6900">
                  <c:v>2.76</c:v>
                </c:pt>
                <c:pt idx="6901">
                  <c:v>2.7604000000000002</c:v>
                </c:pt>
                <c:pt idx="6902">
                  <c:v>2.7608000000000001</c:v>
                </c:pt>
                <c:pt idx="6903">
                  <c:v>2.7612000000000001</c:v>
                </c:pt>
                <c:pt idx="6904">
                  <c:v>2.7616000000000001</c:v>
                </c:pt>
                <c:pt idx="6905">
                  <c:v>2.762</c:v>
                </c:pt>
                <c:pt idx="6906">
                  <c:v>2.7624</c:v>
                </c:pt>
                <c:pt idx="6907">
                  <c:v>2.7627999999999999</c:v>
                </c:pt>
                <c:pt idx="6908">
                  <c:v>2.7631999999999999</c:v>
                </c:pt>
                <c:pt idx="6909">
                  <c:v>2.7635999999999998</c:v>
                </c:pt>
                <c:pt idx="6910">
                  <c:v>2.7639999999999998</c:v>
                </c:pt>
                <c:pt idx="6911">
                  <c:v>2.7644000000000002</c:v>
                </c:pt>
                <c:pt idx="6912">
                  <c:v>2.7648000000000001</c:v>
                </c:pt>
                <c:pt idx="6913">
                  <c:v>2.7652000000000001</c:v>
                </c:pt>
                <c:pt idx="6914">
                  <c:v>2.7656000000000001</c:v>
                </c:pt>
                <c:pt idx="6915">
                  <c:v>2.766</c:v>
                </c:pt>
                <c:pt idx="6916">
                  <c:v>2.7664</c:v>
                </c:pt>
                <c:pt idx="6917">
                  <c:v>2.7667999999999999</c:v>
                </c:pt>
                <c:pt idx="6918">
                  <c:v>2.7671999999999999</c:v>
                </c:pt>
                <c:pt idx="6919">
                  <c:v>2.7675999999999998</c:v>
                </c:pt>
                <c:pt idx="6920">
                  <c:v>2.7679999999999998</c:v>
                </c:pt>
                <c:pt idx="6921">
                  <c:v>2.7684000000000002</c:v>
                </c:pt>
                <c:pt idx="6922">
                  <c:v>2.7688000000000001</c:v>
                </c:pt>
                <c:pt idx="6923">
                  <c:v>2.7692000000000001</c:v>
                </c:pt>
                <c:pt idx="6924">
                  <c:v>2.7696000000000001</c:v>
                </c:pt>
                <c:pt idx="6925">
                  <c:v>2.77</c:v>
                </c:pt>
                <c:pt idx="6926">
                  <c:v>2.7704</c:v>
                </c:pt>
                <c:pt idx="6927">
                  <c:v>2.7707999999999999</c:v>
                </c:pt>
                <c:pt idx="6928">
                  <c:v>2.7711999999999999</c:v>
                </c:pt>
                <c:pt idx="6929">
                  <c:v>2.7715999999999998</c:v>
                </c:pt>
                <c:pt idx="6930">
                  <c:v>2.7719999999999998</c:v>
                </c:pt>
                <c:pt idx="6931">
                  <c:v>2.7724000000000002</c:v>
                </c:pt>
                <c:pt idx="6932">
                  <c:v>2.7728000000000002</c:v>
                </c:pt>
                <c:pt idx="6933">
                  <c:v>2.7732000000000001</c:v>
                </c:pt>
                <c:pt idx="6934">
                  <c:v>2.7736000000000001</c:v>
                </c:pt>
                <c:pt idx="6935">
                  <c:v>2.774</c:v>
                </c:pt>
                <c:pt idx="6936">
                  <c:v>2.7744</c:v>
                </c:pt>
                <c:pt idx="6937">
                  <c:v>2.7747999999999999</c:v>
                </c:pt>
                <c:pt idx="6938">
                  <c:v>2.7751999999999999</c:v>
                </c:pt>
                <c:pt idx="6939">
                  <c:v>2.7755999999999998</c:v>
                </c:pt>
                <c:pt idx="6940">
                  <c:v>2.7759999999999998</c:v>
                </c:pt>
                <c:pt idx="6941">
                  <c:v>2.7764000000000002</c:v>
                </c:pt>
                <c:pt idx="6942">
                  <c:v>2.7768000000000002</c:v>
                </c:pt>
                <c:pt idx="6943">
                  <c:v>2.7772000000000001</c:v>
                </c:pt>
                <c:pt idx="6944">
                  <c:v>2.7776000000000001</c:v>
                </c:pt>
                <c:pt idx="6945">
                  <c:v>2.778</c:v>
                </c:pt>
                <c:pt idx="6946">
                  <c:v>2.7784</c:v>
                </c:pt>
                <c:pt idx="6947">
                  <c:v>2.7787999999999999</c:v>
                </c:pt>
                <c:pt idx="6948">
                  <c:v>2.7791999999999999</c:v>
                </c:pt>
                <c:pt idx="6949">
                  <c:v>2.7795999999999998</c:v>
                </c:pt>
                <c:pt idx="6950">
                  <c:v>2.78</c:v>
                </c:pt>
                <c:pt idx="6951">
                  <c:v>2.7803999999999998</c:v>
                </c:pt>
                <c:pt idx="6952">
                  <c:v>2.7808000000000002</c:v>
                </c:pt>
                <c:pt idx="6953">
                  <c:v>2.7812000000000001</c:v>
                </c:pt>
                <c:pt idx="6954">
                  <c:v>2.7816000000000001</c:v>
                </c:pt>
                <c:pt idx="6955">
                  <c:v>2.782</c:v>
                </c:pt>
                <c:pt idx="6956">
                  <c:v>2.7824</c:v>
                </c:pt>
                <c:pt idx="6957">
                  <c:v>2.7827999999999999</c:v>
                </c:pt>
                <c:pt idx="6958">
                  <c:v>2.7831999999999999</c:v>
                </c:pt>
                <c:pt idx="6959">
                  <c:v>2.7835999999999999</c:v>
                </c:pt>
                <c:pt idx="6960">
                  <c:v>2.7839999999999998</c:v>
                </c:pt>
                <c:pt idx="6961">
                  <c:v>2.7843999999999998</c:v>
                </c:pt>
                <c:pt idx="6962">
                  <c:v>2.7848000000000002</c:v>
                </c:pt>
                <c:pt idx="6963">
                  <c:v>2.7852000000000001</c:v>
                </c:pt>
                <c:pt idx="6964">
                  <c:v>2.7856000000000001</c:v>
                </c:pt>
                <c:pt idx="6965">
                  <c:v>2.786</c:v>
                </c:pt>
                <c:pt idx="6966">
                  <c:v>2.7864</c:v>
                </c:pt>
                <c:pt idx="6967">
                  <c:v>2.7867999999999999</c:v>
                </c:pt>
                <c:pt idx="6968">
                  <c:v>2.7871999999999999</c:v>
                </c:pt>
                <c:pt idx="6969">
                  <c:v>2.7875999999999999</c:v>
                </c:pt>
                <c:pt idx="6970">
                  <c:v>2.7879999999999998</c:v>
                </c:pt>
                <c:pt idx="6971">
                  <c:v>2.7883999999999998</c:v>
                </c:pt>
                <c:pt idx="6972">
                  <c:v>2.7888000000000002</c:v>
                </c:pt>
                <c:pt idx="6973">
                  <c:v>2.7892000000000001</c:v>
                </c:pt>
                <c:pt idx="6974">
                  <c:v>2.7896000000000001</c:v>
                </c:pt>
                <c:pt idx="6975">
                  <c:v>2.79</c:v>
                </c:pt>
                <c:pt idx="6976">
                  <c:v>2.7904</c:v>
                </c:pt>
                <c:pt idx="6977">
                  <c:v>2.7907999999999999</c:v>
                </c:pt>
                <c:pt idx="6978">
                  <c:v>2.7911999999999999</c:v>
                </c:pt>
                <c:pt idx="6979">
                  <c:v>2.7915999999999999</c:v>
                </c:pt>
                <c:pt idx="6980">
                  <c:v>2.7919999999999998</c:v>
                </c:pt>
                <c:pt idx="6981">
                  <c:v>2.7923999999999998</c:v>
                </c:pt>
                <c:pt idx="6982">
                  <c:v>2.7928000000000002</c:v>
                </c:pt>
                <c:pt idx="6983">
                  <c:v>2.7932000000000001</c:v>
                </c:pt>
                <c:pt idx="6984">
                  <c:v>2.7936000000000001</c:v>
                </c:pt>
                <c:pt idx="6985">
                  <c:v>2.794</c:v>
                </c:pt>
                <c:pt idx="6986">
                  <c:v>2.7944</c:v>
                </c:pt>
                <c:pt idx="6987">
                  <c:v>2.7948</c:v>
                </c:pt>
                <c:pt idx="6988">
                  <c:v>2.7951999999999999</c:v>
                </c:pt>
                <c:pt idx="6989">
                  <c:v>2.7955999999999999</c:v>
                </c:pt>
                <c:pt idx="6990">
                  <c:v>2.7959999999999998</c:v>
                </c:pt>
                <c:pt idx="6991">
                  <c:v>2.7963999999999998</c:v>
                </c:pt>
                <c:pt idx="6992">
                  <c:v>2.7968000000000002</c:v>
                </c:pt>
                <c:pt idx="6993">
                  <c:v>2.7972000000000001</c:v>
                </c:pt>
                <c:pt idx="6994">
                  <c:v>2.7976000000000001</c:v>
                </c:pt>
                <c:pt idx="6995">
                  <c:v>2.798</c:v>
                </c:pt>
                <c:pt idx="6996">
                  <c:v>2.7984</c:v>
                </c:pt>
                <c:pt idx="6997">
                  <c:v>2.7988</c:v>
                </c:pt>
                <c:pt idx="6998">
                  <c:v>2.7991999999999999</c:v>
                </c:pt>
                <c:pt idx="6999">
                  <c:v>2.7995999999999999</c:v>
                </c:pt>
                <c:pt idx="7000">
                  <c:v>2.8</c:v>
                </c:pt>
                <c:pt idx="7001">
                  <c:v>2.8003999999999998</c:v>
                </c:pt>
                <c:pt idx="7002">
                  <c:v>2.8008000000000002</c:v>
                </c:pt>
                <c:pt idx="7003">
                  <c:v>2.8012000000000001</c:v>
                </c:pt>
                <c:pt idx="7004">
                  <c:v>2.8016000000000001</c:v>
                </c:pt>
                <c:pt idx="7005">
                  <c:v>2.802</c:v>
                </c:pt>
                <c:pt idx="7006">
                  <c:v>2.8024</c:v>
                </c:pt>
                <c:pt idx="7007">
                  <c:v>2.8028</c:v>
                </c:pt>
                <c:pt idx="7008">
                  <c:v>2.8031999999999999</c:v>
                </c:pt>
                <c:pt idx="7009">
                  <c:v>2.8035999999999999</c:v>
                </c:pt>
                <c:pt idx="7010">
                  <c:v>2.8039999999999998</c:v>
                </c:pt>
                <c:pt idx="7011">
                  <c:v>2.8043999999999998</c:v>
                </c:pt>
                <c:pt idx="7012">
                  <c:v>2.8048000000000002</c:v>
                </c:pt>
                <c:pt idx="7013">
                  <c:v>2.8052000000000001</c:v>
                </c:pt>
                <c:pt idx="7014">
                  <c:v>2.8056000000000001</c:v>
                </c:pt>
                <c:pt idx="7015">
                  <c:v>2.806</c:v>
                </c:pt>
                <c:pt idx="7016">
                  <c:v>2.8064</c:v>
                </c:pt>
                <c:pt idx="7017">
                  <c:v>2.8068</c:v>
                </c:pt>
                <c:pt idx="7018">
                  <c:v>2.8071999999999999</c:v>
                </c:pt>
                <c:pt idx="7019">
                  <c:v>2.8075999999999999</c:v>
                </c:pt>
                <c:pt idx="7020">
                  <c:v>2.8079999999999998</c:v>
                </c:pt>
                <c:pt idx="7021">
                  <c:v>2.8083999999999998</c:v>
                </c:pt>
                <c:pt idx="7022">
                  <c:v>2.8088000000000002</c:v>
                </c:pt>
                <c:pt idx="7023">
                  <c:v>2.8092000000000001</c:v>
                </c:pt>
                <c:pt idx="7024">
                  <c:v>2.8096000000000001</c:v>
                </c:pt>
                <c:pt idx="7025">
                  <c:v>2.81</c:v>
                </c:pt>
                <c:pt idx="7026">
                  <c:v>2.8104</c:v>
                </c:pt>
                <c:pt idx="7027">
                  <c:v>2.8108</c:v>
                </c:pt>
                <c:pt idx="7028">
                  <c:v>2.8111999999999999</c:v>
                </c:pt>
                <c:pt idx="7029">
                  <c:v>2.8115999999999999</c:v>
                </c:pt>
                <c:pt idx="7030">
                  <c:v>2.8119999999999998</c:v>
                </c:pt>
                <c:pt idx="7031">
                  <c:v>2.8123999999999998</c:v>
                </c:pt>
                <c:pt idx="7032">
                  <c:v>2.8128000000000002</c:v>
                </c:pt>
                <c:pt idx="7033">
                  <c:v>2.8132000000000001</c:v>
                </c:pt>
                <c:pt idx="7034">
                  <c:v>2.8136000000000001</c:v>
                </c:pt>
                <c:pt idx="7035">
                  <c:v>2.8140000000000001</c:v>
                </c:pt>
                <c:pt idx="7036">
                  <c:v>2.8144</c:v>
                </c:pt>
                <c:pt idx="7037">
                  <c:v>2.8148</c:v>
                </c:pt>
                <c:pt idx="7038">
                  <c:v>2.8151999999999999</c:v>
                </c:pt>
                <c:pt idx="7039">
                  <c:v>2.8155999999999999</c:v>
                </c:pt>
                <c:pt idx="7040">
                  <c:v>2.8159999999999998</c:v>
                </c:pt>
                <c:pt idx="7041">
                  <c:v>2.8163999999999998</c:v>
                </c:pt>
                <c:pt idx="7042">
                  <c:v>2.8168000000000002</c:v>
                </c:pt>
                <c:pt idx="7043">
                  <c:v>2.8172000000000001</c:v>
                </c:pt>
                <c:pt idx="7044">
                  <c:v>2.8176000000000001</c:v>
                </c:pt>
                <c:pt idx="7045">
                  <c:v>2.8180000000000001</c:v>
                </c:pt>
                <c:pt idx="7046">
                  <c:v>2.8184</c:v>
                </c:pt>
                <c:pt idx="7047">
                  <c:v>2.8188</c:v>
                </c:pt>
                <c:pt idx="7048">
                  <c:v>2.8191999999999999</c:v>
                </c:pt>
                <c:pt idx="7049">
                  <c:v>2.8195999999999999</c:v>
                </c:pt>
                <c:pt idx="7050">
                  <c:v>2.82</c:v>
                </c:pt>
                <c:pt idx="7051">
                  <c:v>2.8203999999999998</c:v>
                </c:pt>
                <c:pt idx="7052">
                  <c:v>2.8208000000000002</c:v>
                </c:pt>
                <c:pt idx="7053">
                  <c:v>2.8212000000000002</c:v>
                </c:pt>
                <c:pt idx="7054">
                  <c:v>2.8216000000000001</c:v>
                </c:pt>
                <c:pt idx="7055">
                  <c:v>2.8220000000000001</c:v>
                </c:pt>
                <c:pt idx="7056">
                  <c:v>2.8224</c:v>
                </c:pt>
                <c:pt idx="7057">
                  <c:v>2.8228</c:v>
                </c:pt>
                <c:pt idx="7058">
                  <c:v>2.8231999999999999</c:v>
                </c:pt>
                <c:pt idx="7059">
                  <c:v>2.8235999999999999</c:v>
                </c:pt>
                <c:pt idx="7060">
                  <c:v>2.8239999999999998</c:v>
                </c:pt>
                <c:pt idx="7061">
                  <c:v>2.8243999999999998</c:v>
                </c:pt>
                <c:pt idx="7062">
                  <c:v>2.8248000000000002</c:v>
                </c:pt>
                <c:pt idx="7063">
                  <c:v>2.8252000000000002</c:v>
                </c:pt>
                <c:pt idx="7064">
                  <c:v>2.8256000000000001</c:v>
                </c:pt>
                <c:pt idx="7065">
                  <c:v>2.8260000000000001</c:v>
                </c:pt>
                <c:pt idx="7066">
                  <c:v>2.8264</c:v>
                </c:pt>
                <c:pt idx="7067">
                  <c:v>2.8268</c:v>
                </c:pt>
                <c:pt idx="7068">
                  <c:v>2.8271999999999999</c:v>
                </c:pt>
                <c:pt idx="7069">
                  <c:v>2.8275999999999999</c:v>
                </c:pt>
                <c:pt idx="7070">
                  <c:v>2.8279999999999998</c:v>
                </c:pt>
                <c:pt idx="7071">
                  <c:v>2.8283999999999998</c:v>
                </c:pt>
                <c:pt idx="7072">
                  <c:v>2.8287999999999998</c:v>
                </c:pt>
                <c:pt idx="7073">
                  <c:v>2.8292000000000002</c:v>
                </c:pt>
                <c:pt idx="7074">
                  <c:v>2.8296000000000001</c:v>
                </c:pt>
                <c:pt idx="7075">
                  <c:v>2.83</c:v>
                </c:pt>
                <c:pt idx="7076">
                  <c:v>2.8304</c:v>
                </c:pt>
                <c:pt idx="7077">
                  <c:v>2.8308</c:v>
                </c:pt>
                <c:pt idx="7078">
                  <c:v>2.8311999999999999</c:v>
                </c:pt>
                <c:pt idx="7079">
                  <c:v>2.8315999999999999</c:v>
                </c:pt>
                <c:pt idx="7080">
                  <c:v>2.8319999999999999</c:v>
                </c:pt>
                <c:pt idx="7081">
                  <c:v>2.8323999999999998</c:v>
                </c:pt>
                <c:pt idx="7082">
                  <c:v>2.8327999999999998</c:v>
                </c:pt>
                <c:pt idx="7083">
                  <c:v>2.8332000000000002</c:v>
                </c:pt>
                <c:pt idx="7084">
                  <c:v>2.8336000000000001</c:v>
                </c:pt>
                <c:pt idx="7085">
                  <c:v>2.8340000000000001</c:v>
                </c:pt>
                <c:pt idx="7086">
                  <c:v>2.8344</c:v>
                </c:pt>
                <c:pt idx="7087">
                  <c:v>2.8348</c:v>
                </c:pt>
                <c:pt idx="7088">
                  <c:v>2.8351999999999999</c:v>
                </c:pt>
                <c:pt idx="7089">
                  <c:v>2.8355999999999999</c:v>
                </c:pt>
                <c:pt idx="7090">
                  <c:v>2.8359999999999999</c:v>
                </c:pt>
                <c:pt idx="7091">
                  <c:v>2.8363999999999998</c:v>
                </c:pt>
                <c:pt idx="7092">
                  <c:v>2.8367999999999998</c:v>
                </c:pt>
                <c:pt idx="7093">
                  <c:v>2.8372000000000002</c:v>
                </c:pt>
                <c:pt idx="7094">
                  <c:v>2.8376000000000001</c:v>
                </c:pt>
                <c:pt idx="7095">
                  <c:v>2.8380000000000001</c:v>
                </c:pt>
                <c:pt idx="7096">
                  <c:v>2.8384</c:v>
                </c:pt>
                <c:pt idx="7097">
                  <c:v>2.8388</c:v>
                </c:pt>
                <c:pt idx="7098">
                  <c:v>2.8391999999999999</c:v>
                </c:pt>
                <c:pt idx="7099">
                  <c:v>2.8395999999999999</c:v>
                </c:pt>
                <c:pt idx="7100">
                  <c:v>2.84</c:v>
                </c:pt>
                <c:pt idx="7101">
                  <c:v>2.8403999999999998</c:v>
                </c:pt>
                <c:pt idx="7102">
                  <c:v>2.8407999999999998</c:v>
                </c:pt>
                <c:pt idx="7103">
                  <c:v>2.8412000000000002</c:v>
                </c:pt>
                <c:pt idx="7104">
                  <c:v>2.8416000000000001</c:v>
                </c:pt>
                <c:pt idx="7105">
                  <c:v>2.8420000000000001</c:v>
                </c:pt>
                <c:pt idx="7106">
                  <c:v>2.8424</c:v>
                </c:pt>
                <c:pt idx="7107">
                  <c:v>2.8428</c:v>
                </c:pt>
                <c:pt idx="7108">
                  <c:v>2.8431999999999999</c:v>
                </c:pt>
                <c:pt idx="7109">
                  <c:v>2.8435999999999999</c:v>
                </c:pt>
                <c:pt idx="7110">
                  <c:v>2.8439999999999999</c:v>
                </c:pt>
                <c:pt idx="7111">
                  <c:v>2.8443999999999998</c:v>
                </c:pt>
                <c:pt idx="7112">
                  <c:v>2.8447999999999998</c:v>
                </c:pt>
                <c:pt idx="7113">
                  <c:v>2.8452000000000002</c:v>
                </c:pt>
                <c:pt idx="7114">
                  <c:v>2.8456000000000001</c:v>
                </c:pt>
                <c:pt idx="7115">
                  <c:v>2.8460000000000001</c:v>
                </c:pt>
                <c:pt idx="7116">
                  <c:v>2.8464</c:v>
                </c:pt>
                <c:pt idx="7117">
                  <c:v>2.8468</c:v>
                </c:pt>
                <c:pt idx="7118">
                  <c:v>2.8472</c:v>
                </c:pt>
                <c:pt idx="7119">
                  <c:v>2.8475999999999999</c:v>
                </c:pt>
                <c:pt idx="7120">
                  <c:v>2.8479999999999999</c:v>
                </c:pt>
                <c:pt idx="7121">
                  <c:v>2.8483999999999998</c:v>
                </c:pt>
                <c:pt idx="7122">
                  <c:v>2.8487999999999998</c:v>
                </c:pt>
                <c:pt idx="7123">
                  <c:v>2.8492000000000002</c:v>
                </c:pt>
                <c:pt idx="7124">
                  <c:v>2.8496000000000001</c:v>
                </c:pt>
                <c:pt idx="7125">
                  <c:v>2.85</c:v>
                </c:pt>
                <c:pt idx="7126">
                  <c:v>2.8504</c:v>
                </c:pt>
                <c:pt idx="7127">
                  <c:v>2.8508</c:v>
                </c:pt>
                <c:pt idx="7128">
                  <c:v>2.8512</c:v>
                </c:pt>
                <c:pt idx="7129">
                  <c:v>2.8515999999999999</c:v>
                </c:pt>
                <c:pt idx="7130">
                  <c:v>2.8519999999999999</c:v>
                </c:pt>
                <c:pt idx="7131">
                  <c:v>2.8523999999999998</c:v>
                </c:pt>
                <c:pt idx="7132">
                  <c:v>2.8527999999999998</c:v>
                </c:pt>
                <c:pt idx="7133">
                  <c:v>2.8532000000000002</c:v>
                </c:pt>
                <c:pt idx="7134">
                  <c:v>2.8536000000000001</c:v>
                </c:pt>
                <c:pt idx="7135">
                  <c:v>2.8540000000000001</c:v>
                </c:pt>
                <c:pt idx="7136">
                  <c:v>2.8544</c:v>
                </c:pt>
                <c:pt idx="7137">
                  <c:v>2.8548</c:v>
                </c:pt>
                <c:pt idx="7138">
                  <c:v>2.8552</c:v>
                </c:pt>
                <c:pt idx="7139">
                  <c:v>2.8555999999999999</c:v>
                </c:pt>
                <c:pt idx="7140">
                  <c:v>2.8559999999999999</c:v>
                </c:pt>
                <c:pt idx="7141">
                  <c:v>2.8563999999999998</c:v>
                </c:pt>
                <c:pt idx="7142">
                  <c:v>2.8567999999999998</c:v>
                </c:pt>
                <c:pt idx="7143">
                  <c:v>2.8572000000000002</c:v>
                </c:pt>
                <c:pt idx="7144">
                  <c:v>2.8576000000000001</c:v>
                </c:pt>
                <c:pt idx="7145">
                  <c:v>2.8580000000000001</c:v>
                </c:pt>
                <c:pt idx="7146">
                  <c:v>2.8584000000000001</c:v>
                </c:pt>
                <c:pt idx="7147">
                  <c:v>2.8588</c:v>
                </c:pt>
                <c:pt idx="7148">
                  <c:v>2.8592</c:v>
                </c:pt>
                <c:pt idx="7149">
                  <c:v>2.8595999999999999</c:v>
                </c:pt>
                <c:pt idx="7150">
                  <c:v>2.86</c:v>
                </c:pt>
                <c:pt idx="7151">
                  <c:v>2.8603999999999998</c:v>
                </c:pt>
                <c:pt idx="7152">
                  <c:v>2.8607999999999998</c:v>
                </c:pt>
                <c:pt idx="7153">
                  <c:v>2.8612000000000002</c:v>
                </c:pt>
                <c:pt idx="7154">
                  <c:v>2.8616000000000001</c:v>
                </c:pt>
                <c:pt idx="7155">
                  <c:v>2.8620000000000001</c:v>
                </c:pt>
                <c:pt idx="7156">
                  <c:v>2.8624000000000001</c:v>
                </c:pt>
                <c:pt idx="7157">
                  <c:v>2.8628</c:v>
                </c:pt>
                <c:pt idx="7158">
                  <c:v>2.8632</c:v>
                </c:pt>
                <c:pt idx="7159">
                  <c:v>2.8635999999999999</c:v>
                </c:pt>
                <c:pt idx="7160">
                  <c:v>2.8639999999999999</c:v>
                </c:pt>
                <c:pt idx="7161">
                  <c:v>2.8643999999999998</c:v>
                </c:pt>
                <c:pt idx="7162">
                  <c:v>2.8647999999999998</c:v>
                </c:pt>
                <c:pt idx="7163">
                  <c:v>2.8652000000000002</c:v>
                </c:pt>
                <c:pt idx="7164">
                  <c:v>2.8656000000000001</c:v>
                </c:pt>
                <c:pt idx="7165">
                  <c:v>2.8660000000000001</c:v>
                </c:pt>
                <c:pt idx="7166">
                  <c:v>2.8664000000000001</c:v>
                </c:pt>
                <c:pt idx="7167">
                  <c:v>2.8668</c:v>
                </c:pt>
                <c:pt idx="7168">
                  <c:v>2.8672</c:v>
                </c:pt>
                <c:pt idx="7169">
                  <c:v>2.8675999999999999</c:v>
                </c:pt>
                <c:pt idx="7170">
                  <c:v>2.8679999999999999</c:v>
                </c:pt>
                <c:pt idx="7171">
                  <c:v>2.8683999999999998</c:v>
                </c:pt>
                <c:pt idx="7172">
                  <c:v>2.8687999999999998</c:v>
                </c:pt>
                <c:pt idx="7173">
                  <c:v>2.8692000000000002</c:v>
                </c:pt>
                <c:pt idx="7174">
                  <c:v>2.8696000000000002</c:v>
                </c:pt>
                <c:pt idx="7175">
                  <c:v>2.87</c:v>
                </c:pt>
                <c:pt idx="7176">
                  <c:v>2.8704000000000001</c:v>
                </c:pt>
                <c:pt idx="7177">
                  <c:v>2.8708</c:v>
                </c:pt>
                <c:pt idx="7178">
                  <c:v>2.8712</c:v>
                </c:pt>
                <c:pt idx="7179">
                  <c:v>2.8715999999999999</c:v>
                </c:pt>
                <c:pt idx="7180">
                  <c:v>2.8719999999999999</c:v>
                </c:pt>
                <c:pt idx="7181">
                  <c:v>2.8723999999999998</c:v>
                </c:pt>
                <c:pt idx="7182">
                  <c:v>2.8727999999999998</c:v>
                </c:pt>
                <c:pt idx="7183">
                  <c:v>2.8732000000000002</c:v>
                </c:pt>
                <c:pt idx="7184">
                  <c:v>2.8736000000000002</c:v>
                </c:pt>
                <c:pt idx="7185">
                  <c:v>2.8740000000000001</c:v>
                </c:pt>
                <c:pt idx="7186">
                  <c:v>2.8744000000000001</c:v>
                </c:pt>
                <c:pt idx="7187">
                  <c:v>2.8748</c:v>
                </c:pt>
                <c:pt idx="7188">
                  <c:v>2.8752</c:v>
                </c:pt>
                <c:pt idx="7189">
                  <c:v>2.8755999999999999</c:v>
                </c:pt>
                <c:pt idx="7190">
                  <c:v>2.8759999999999999</c:v>
                </c:pt>
                <c:pt idx="7191">
                  <c:v>2.8763999999999998</c:v>
                </c:pt>
                <c:pt idx="7192">
                  <c:v>2.8767999999999998</c:v>
                </c:pt>
                <c:pt idx="7193">
                  <c:v>2.8771999999999998</c:v>
                </c:pt>
                <c:pt idx="7194">
                  <c:v>2.8776000000000002</c:v>
                </c:pt>
                <c:pt idx="7195">
                  <c:v>2.8780000000000001</c:v>
                </c:pt>
                <c:pt idx="7196">
                  <c:v>2.8784000000000001</c:v>
                </c:pt>
                <c:pt idx="7197">
                  <c:v>2.8788</c:v>
                </c:pt>
                <c:pt idx="7198">
                  <c:v>2.8792</c:v>
                </c:pt>
                <c:pt idx="7199">
                  <c:v>2.8795999999999999</c:v>
                </c:pt>
                <c:pt idx="7200">
                  <c:v>2.88</c:v>
                </c:pt>
                <c:pt idx="7201">
                  <c:v>2.8803999999999998</c:v>
                </c:pt>
                <c:pt idx="7202">
                  <c:v>2.8807999999999998</c:v>
                </c:pt>
                <c:pt idx="7203">
                  <c:v>2.8811999999999998</c:v>
                </c:pt>
                <c:pt idx="7204">
                  <c:v>2.8816000000000002</c:v>
                </c:pt>
                <c:pt idx="7205">
                  <c:v>2.8820000000000001</c:v>
                </c:pt>
                <c:pt idx="7206">
                  <c:v>2.8824000000000001</c:v>
                </c:pt>
                <c:pt idx="7207">
                  <c:v>2.8828</c:v>
                </c:pt>
                <c:pt idx="7208">
                  <c:v>2.8832</c:v>
                </c:pt>
                <c:pt idx="7209">
                  <c:v>2.8835999999999999</c:v>
                </c:pt>
                <c:pt idx="7210">
                  <c:v>2.8839999999999999</c:v>
                </c:pt>
                <c:pt idx="7211">
                  <c:v>2.8843999999999999</c:v>
                </c:pt>
                <c:pt idx="7212">
                  <c:v>2.8847999999999998</c:v>
                </c:pt>
                <c:pt idx="7213">
                  <c:v>2.8851999999999998</c:v>
                </c:pt>
                <c:pt idx="7214">
                  <c:v>2.8856000000000002</c:v>
                </c:pt>
                <c:pt idx="7215">
                  <c:v>2.8860000000000001</c:v>
                </c:pt>
                <c:pt idx="7216">
                  <c:v>2.8864000000000001</c:v>
                </c:pt>
                <c:pt idx="7217">
                  <c:v>2.8868</c:v>
                </c:pt>
                <c:pt idx="7218">
                  <c:v>2.8872</c:v>
                </c:pt>
                <c:pt idx="7219">
                  <c:v>2.8875999999999999</c:v>
                </c:pt>
                <c:pt idx="7220">
                  <c:v>2.8879999999999999</c:v>
                </c:pt>
                <c:pt idx="7221">
                  <c:v>2.8883999999999999</c:v>
                </c:pt>
                <c:pt idx="7222">
                  <c:v>2.8887999999999998</c:v>
                </c:pt>
                <c:pt idx="7223">
                  <c:v>2.8891999999999998</c:v>
                </c:pt>
                <c:pt idx="7224">
                  <c:v>2.8896000000000002</c:v>
                </c:pt>
                <c:pt idx="7225">
                  <c:v>2.89</c:v>
                </c:pt>
                <c:pt idx="7226">
                  <c:v>2.8904000000000001</c:v>
                </c:pt>
                <c:pt idx="7227">
                  <c:v>2.8908</c:v>
                </c:pt>
                <c:pt idx="7228">
                  <c:v>2.8912</c:v>
                </c:pt>
                <c:pt idx="7229">
                  <c:v>2.8915999999999999</c:v>
                </c:pt>
                <c:pt idx="7230">
                  <c:v>2.8919999999999999</c:v>
                </c:pt>
                <c:pt idx="7231">
                  <c:v>2.8923999999999999</c:v>
                </c:pt>
                <c:pt idx="7232">
                  <c:v>2.8927999999999998</c:v>
                </c:pt>
                <c:pt idx="7233">
                  <c:v>2.8931999999999998</c:v>
                </c:pt>
                <c:pt idx="7234">
                  <c:v>2.8936000000000002</c:v>
                </c:pt>
                <c:pt idx="7235">
                  <c:v>2.8940000000000001</c:v>
                </c:pt>
                <c:pt idx="7236">
                  <c:v>2.8944000000000001</c:v>
                </c:pt>
                <c:pt idx="7237">
                  <c:v>2.8948</c:v>
                </c:pt>
                <c:pt idx="7238">
                  <c:v>2.8952</c:v>
                </c:pt>
                <c:pt idx="7239">
                  <c:v>2.8956</c:v>
                </c:pt>
                <c:pt idx="7240">
                  <c:v>2.8959999999999999</c:v>
                </c:pt>
                <c:pt idx="7241">
                  <c:v>2.8963999999999999</c:v>
                </c:pt>
                <c:pt idx="7242">
                  <c:v>2.8967999999999998</c:v>
                </c:pt>
                <c:pt idx="7243">
                  <c:v>2.8971999999999998</c:v>
                </c:pt>
                <c:pt idx="7244">
                  <c:v>2.8976000000000002</c:v>
                </c:pt>
                <c:pt idx="7245">
                  <c:v>2.8980000000000001</c:v>
                </c:pt>
                <c:pt idx="7246">
                  <c:v>2.8984000000000001</c:v>
                </c:pt>
                <c:pt idx="7247">
                  <c:v>2.8988</c:v>
                </c:pt>
                <c:pt idx="7248">
                  <c:v>2.8992</c:v>
                </c:pt>
                <c:pt idx="7249">
                  <c:v>2.8996</c:v>
                </c:pt>
                <c:pt idx="7250">
                  <c:v>2.9</c:v>
                </c:pt>
                <c:pt idx="7251">
                  <c:v>2.9003999999999999</c:v>
                </c:pt>
                <c:pt idx="7252">
                  <c:v>2.9007999999999998</c:v>
                </c:pt>
                <c:pt idx="7253">
                  <c:v>2.9011999999999998</c:v>
                </c:pt>
                <c:pt idx="7254">
                  <c:v>2.9016000000000002</c:v>
                </c:pt>
                <c:pt idx="7255">
                  <c:v>2.9020000000000001</c:v>
                </c:pt>
                <c:pt idx="7256">
                  <c:v>2.9024000000000001</c:v>
                </c:pt>
                <c:pt idx="7257">
                  <c:v>2.9028</c:v>
                </c:pt>
                <c:pt idx="7258">
                  <c:v>2.9032</c:v>
                </c:pt>
                <c:pt idx="7259">
                  <c:v>2.9036</c:v>
                </c:pt>
                <c:pt idx="7260">
                  <c:v>2.9039999999999999</c:v>
                </c:pt>
                <c:pt idx="7261">
                  <c:v>2.9043999999999999</c:v>
                </c:pt>
                <c:pt idx="7262">
                  <c:v>2.9047999999999998</c:v>
                </c:pt>
                <c:pt idx="7263">
                  <c:v>2.9051999999999998</c:v>
                </c:pt>
                <c:pt idx="7264">
                  <c:v>2.9056000000000002</c:v>
                </c:pt>
                <c:pt idx="7265">
                  <c:v>2.9060000000000001</c:v>
                </c:pt>
                <c:pt idx="7266">
                  <c:v>2.9064000000000001</c:v>
                </c:pt>
                <c:pt idx="7267">
                  <c:v>2.9068000000000001</c:v>
                </c:pt>
                <c:pt idx="7268">
                  <c:v>2.9072</c:v>
                </c:pt>
                <c:pt idx="7269">
                  <c:v>2.9076</c:v>
                </c:pt>
                <c:pt idx="7270">
                  <c:v>2.9079999999999999</c:v>
                </c:pt>
                <c:pt idx="7271">
                  <c:v>2.9083999999999999</c:v>
                </c:pt>
                <c:pt idx="7272">
                  <c:v>2.9087999999999998</c:v>
                </c:pt>
                <c:pt idx="7273">
                  <c:v>2.9091999999999998</c:v>
                </c:pt>
                <c:pt idx="7274">
                  <c:v>2.9096000000000002</c:v>
                </c:pt>
                <c:pt idx="7275">
                  <c:v>2.91</c:v>
                </c:pt>
                <c:pt idx="7276">
                  <c:v>2.9104000000000001</c:v>
                </c:pt>
                <c:pt idx="7277">
                  <c:v>2.9108000000000001</c:v>
                </c:pt>
                <c:pt idx="7278">
                  <c:v>2.9112</c:v>
                </c:pt>
                <c:pt idx="7279">
                  <c:v>2.9116</c:v>
                </c:pt>
                <c:pt idx="7280">
                  <c:v>2.9119999999999999</c:v>
                </c:pt>
                <c:pt idx="7281">
                  <c:v>2.9123999999999999</c:v>
                </c:pt>
                <c:pt idx="7282">
                  <c:v>2.9127999999999998</c:v>
                </c:pt>
                <c:pt idx="7283">
                  <c:v>2.9131999999999998</c:v>
                </c:pt>
                <c:pt idx="7284">
                  <c:v>2.9136000000000002</c:v>
                </c:pt>
                <c:pt idx="7285">
                  <c:v>2.9140000000000001</c:v>
                </c:pt>
                <c:pt idx="7286">
                  <c:v>2.9144000000000001</c:v>
                </c:pt>
                <c:pt idx="7287">
                  <c:v>2.9148000000000001</c:v>
                </c:pt>
                <c:pt idx="7288">
                  <c:v>2.9152</c:v>
                </c:pt>
                <c:pt idx="7289">
                  <c:v>2.9156</c:v>
                </c:pt>
                <c:pt idx="7290">
                  <c:v>2.9159999999999999</c:v>
                </c:pt>
                <c:pt idx="7291">
                  <c:v>2.9163999999999999</c:v>
                </c:pt>
                <c:pt idx="7292">
                  <c:v>2.9167999999999998</c:v>
                </c:pt>
                <c:pt idx="7293">
                  <c:v>2.9171999999999998</c:v>
                </c:pt>
                <c:pt idx="7294">
                  <c:v>2.9176000000000002</c:v>
                </c:pt>
                <c:pt idx="7295">
                  <c:v>2.9180000000000001</c:v>
                </c:pt>
                <c:pt idx="7296">
                  <c:v>2.9184000000000001</c:v>
                </c:pt>
                <c:pt idx="7297">
                  <c:v>2.9188000000000001</c:v>
                </c:pt>
                <c:pt idx="7298">
                  <c:v>2.9192</c:v>
                </c:pt>
                <c:pt idx="7299">
                  <c:v>2.9196</c:v>
                </c:pt>
                <c:pt idx="7300">
                  <c:v>2.92</c:v>
                </c:pt>
                <c:pt idx="7301">
                  <c:v>2.9203999999999999</c:v>
                </c:pt>
                <c:pt idx="7302">
                  <c:v>2.9207999999999998</c:v>
                </c:pt>
                <c:pt idx="7303">
                  <c:v>2.9211999999999998</c:v>
                </c:pt>
                <c:pt idx="7304">
                  <c:v>2.9216000000000002</c:v>
                </c:pt>
                <c:pt idx="7305">
                  <c:v>2.9220000000000002</c:v>
                </c:pt>
                <c:pt idx="7306">
                  <c:v>2.9224000000000001</c:v>
                </c:pt>
                <c:pt idx="7307">
                  <c:v>2.9228000000000001</c:v>
                </c:pt>
                <c:pt idx="7308">
                  <c:v>2.9232</c:v>
                </c:pt>
                <c:pt idx="7309">
                  <c:v>2.9236</c:v>
                </c:pt>
                <c:pt idx="7310">
                  <c:v>2.9239999999999999</c:v>
                </c:pt>
                <c:pt idx="7311">
                  <c:v>2.9243999999999999</c:v>
                </c:pt>
                <c:pt idx="7312">
                  <c:v>2.9247999999999998</c:v>
                </c:pt>
                <c:pt idx="7313">
                  <c:v>2.9251999999999998</c:v>
                </c:pt>
                <c:pt idx="7314">
                  <c:v>2.9256000000000002</c:v>
                </c:pt>
                <c:pt idx="7315">
                  <c:v>2.9260000000000002</c:v>
                </c:pt>
                <c:pt idx="7316">
                  <c:v>2.9264000000000001</c:v>
                </c:pt>
                <c:pt idx="7317">
                  <c:v>2.9268000000000001</c:v>
                </c:pt>
                <c:pt idx="7318">
                  <c:v>2.9272</c:v>
                </c:pt>
                <c:pt idx="7319">
                  <c:v>2.9276</c:v>
                </c:pt>
                <c:pt idx="7320">
                  <c:v>2.9279999999999999</c:v>
                </c:pt>
                <c:pt idx="7321">
                  <c:v>2.9283999999999999</c:v>
                </c:pt>
                <c:pt idx="7322">
                  <c:v>2.9287999999999998</c:v>
                </c:pt>
                <c:pt idx="7323">
                  <c:v>2.9291999999999998</c:v>
                </c:pt>
                <c:pt idx="7324">
                  <c:v>2.9295999999999998</c:v>
                </c:pt>
                <c:pt idx="7325">
                  <c:v>2.93</c:v>
                </c:pt>
                <c:pt idx="7326">
                  <c:v>2.9304000000000001</c:v>
                </c:pt>
                <c:pt idx="7327">
                  <c:v>2.9308000000000001</c:v>
                </c:pt>
                <c:pt idx="7328">
                  <c:v>2.9312</c:v>
                </c:pt>
                <c:pt idx="7329">
                  <c:v>2.9316</c:v>
                </c:pt>
                <c:pt idx="7330">
                  <c:v>2.9319999999999999</c:v>
                </c:pt>
                <c:pt idx="7331">
                  <c:v>2.9323999999999999</c:v>
                </c:pt>
                <c:pt idx="7332">
                  <c:v>2.9327999999999999</c:v>
                </c:pt>
                <c:pt idx="7333">
                  <c:v>2.9331999999999998</c:v>
                </c:pt>
                <c:pt idx="7334">
                  <c:v>2.9335999999999998</c:v>
                </c:pt>
                <c:pt idx="7335">
                  <c:v>2.9340000000000002</c:v>
                </c:pt>
                <c:pt idx="7336">
                  <c:v>2.9344000000000001</c:v>
                </c:pt>
                <c:pt idx="7337">
                  <c:v>2.9348000000000001</c:v>
                </c:pt>
                <c:pt idx="7338">
                  <c:v>2.9352</c:v>
                </c:pt>
                <c:pt idx="7339">
                  <c:v>2.9356</c:v>
                </c:pt>
                <c:pt idx="7340">
                  <c:v>2.9359999999999999</c:v>
                </c:pt>
                <c:pt idx="7341">
                  <c:v>2.9363999999999999</c:v>
                </c:pt>
                <c:pt idx="7342">
                  <c:v>2.9367999999999999</c:v>
                </c:pt>
                <c:pt idx="7343">
                  <c:v>2.9371999999999998</c:v>
                </c:pt>
                <c:pt idx="7344">
                  <c:v>2.9375999999999998</c:v>
                </c:pt>
                <c:pt idx="7345">
                  <c:v>2.9380000000000002</c:v>
                </c:pt>
                <c:pt idx="7346">
                  <c:v>2.9384000000000001</c:v>
                </c:pt>
                <c:pt idx="7347">
                  <c:v>2.9388000000000001</c:v>
                </c:pt>
                <c:pt idx="7348">
                  <c:v>2.9392</c:v>
                </c:pt>
                <c:pt idx="7349">
                  <c:v>2.9396</c:v>
                </c:pt>
                <c:pt idx="7350">
                  <c:v>2.94</c:v>
                </c:pt>
                <c:pt idx="7351">
                  <c:v>2.9403999999999999</c:v>
                </c:pt>
                <c:pt idx="7352">
                  <c:v>2.9407999999999999</c:v>
                </c:pt>
                <c:pt idx="7353">
                  <c:v>2.9411999999999998</c:v>
                </c:pt>
                <c:pt idx="7354">
                  <c:v>2.9415999999999998</c:v>
                </c:pt>
                <c:pt idx="7355">
                  <c:v>2.9420000000000002</c:v>
                </c:pt>
                <c:pt idx="7356">
                  <c:v>2.9424000000000001</c:v>
                </c:pt>
                <c:pt idx="7357">
                  <c:v>2.9428000000000001</c:v>
                </c:pt>
                <c:pt idx="7358">
                  <c:v>2.9432</c:v>
                </c:pt>
                <c:pt idx="7359">
                  <c:v>2.9436</c:v>
                </c:pt>
                <c:pt idx="7360">
                  <c:v>2.944</c:v>
                </c:pt>
                <c:pt idx="7361">
                  <c:v>2.9443999999999999</c:v>
                </c:pt>
                <c:pt idx="7362">
                  <c:v>2.9447999999999999</c:v>
                </c:pt>
                <c:pt idx="7363">
                  <c:v>2.9451999999999998</c:v>
                </c:pt>
                <c:pt idx="7364">
                  <c:v>2.9455999999999998</c:v>
                </c:pt>
                <c:pt idx="7365">
                  <c:v>2.9460000000000002</c:v>
                </c:pt>
                <c:pt idx="7366">
                  <c:v>2.9464000000000001</c:v>
                </c:pt>
                <c:pt idx="7367">
                  <c:v>2.9468000000000001</c:v>
                </c:pt>
                <c:pt idx="7368">
                  <c:v>2.9472</c:v>
                </c:pt>
                <c:pt idx="7369">
                  <c:v>2.9476</c:v>
                </c:pt>
                <c:pt idx="7370">
                  <c:v>2.948</c:v>
                </c:pt>
                <c:pt idx="7371">
                  <c:v>2.9483999999999999</c:v>
                </c:pt>
                <c:pt idx="7372">
                  <c:v>2.9487999999999999</c:v>
                </c:pt>
                <c:pt idx="7373">
                  <c:v>2.9491999999999998</c:v>
                </c:pt>
                <c:pt idx="7374">
                  <c:v>2.9495999999999998</c:v>
                </c:pt>
                <c:pt idx="7375">
                  <c:v>2.95</c:v>
                </c:pt>
                <c:pt idx="7376">
                  <c:v>2.9504000000000001</c:v>
                </c:pt>
                <c:pt idx="7377">
                  <c:v>2.9508000000000001</c:v>
                </c:pt>
                <c:pt idx="7378">
                  <c:v>2.9512</c:v>
                </c:pt>
                <c:pt idx="7379">
                  <c:v>2.9516</c:v>
                </c:pt>
                <c:pt idx="7380">
                  <c:v>2.952</c:v>
                </c:pt>
                <c:pt idx="7381">
                  <c:v>2.9523999999999999</c:v>
                </c:pt>
                <c:pt idx="7382">
                  <c:v>2.9527999999999999</c:v>
                </c:pt>
                <c:pt idx="7383">
                  <c:v>2.9531999999999998</c:v>
                </c:pt>
                <c:pt idx="7384">
                  <c:v>2.9535999999999998</c:v>
                </c:pt>
                <c:pt idx="7385">
                  <c:v>2.9540000000000002</c:v>
                </c:pt>
                <c:pt idx="7386">
                  <c:v>2.9544000000000001</c:v>
                </c:pt>
                <c:pt idx="7387">
                  <c:v>2.9548000000000001</c:v>
                </c:pt>
                <c:pt idx="7388">
                  <c:v>2.9552</c:v>
                </c:pt>
                <c:pt idx="7389">
                  <c:v>2.9556</c:v>
                </c:pt>
                <c:pt idx="7390">
                  <c:v>2.956</c:v>
                </c:pt>
                <c:pt idx="7391">
                  <c:v>2.9563999999999999</c:v>
                </c:pt>
                <c:pt idx="7392">
                  <c:v>2.9567999999999999</c:v>
                </c:pt>
                <c:pt idx="7393">
                  <c:v>2.9571999999999998</c:v>
                </c:pt>
                <c:pt idx="7394">
                  <c:v>2.9575999999999998</c:v>
                </c:pt>
                <c:pt idx="7395">
                  <c:v>2.9580000000000002</c:v>
                </c:pt>
                <c:pt idx="7396">
                  <c:v>2.9584000000000001</c:v>
                </c:pt>
                <c:pt idx="7397">
                  <c:v>2.9588000000000001</c:v>
                </c:pt>
                <c:pt idx="7398">
                  <c:v>2.9592000000000001</c:v>
                </c:pt>
                <c:pt idx="7399">
                  <c:v>2.9596</c:v>
                </c:pt>
                <c:pt idx="7400">
                  <c:v>2.96</c:v>
                </c:pt>
                <c:pt idx="7401">
                  <c:v>2.9603999999999999</c:v>
                </c:pt>
                <c:pt idx="7402">
                  <c:v>2.9607999999999999</c:v>
                </c:pt>
                <c:pt idx="7403">
                  <c:v>2.9611999999999998</c:v>
                </c:pt>
                <c:pt idx="7404">
                  <c:v>2.9615999999999998</c:v>
                </c:pt>
                <c:pt idx="7405">
                  <c:v>2.9620000000000002</c:v>
                </c:pt>
                <c:pt idx="7406">
                  <c:v>2.9624000000000001</c:v>
                </c:pt>
                <c:pt idx="7407">
                  <c:v>2.9628000000000001</c:v>
                </c:pt>
                <c:pt idx="7408">
                  <c:v>2.9632000000000001</c:v>
                </c:pt>
                <c:pt idx="7409">
                  <c:v>2.9636</c:v>
                </c:pt>
                <c:pt idx="7410">
                  <c:v>2.964</c:v>
                </c:pt>
                <c:pt idx="7411">
                  <c:v>2.9643999999999999</c:v>
                </c:pt>
                <c:pt idx="7412">
                  <c:v>2.9647999999999999</c:v>
                </c:pt>
                <c:pt idx="7413">
                  <c:v>2.9651999999999998</c:v>
                </c:pt>
                <c:pt idx="7414">
                  <c:v>2.9655999999999998</c:v>
                </c:pt>
                <c:pt idx="7415">
                  <c:v>2.9660000000000002</c:v>
                </c:pt>
                <c:pt idx="7416">
                  <c:v>2.9664000000000001</c:v>
                </c:pt>
                <c:pt idx="7417">
                  <c:v>2.9668000000000001</c:v>
                </c:pt>
                <c:pt idx="7418">
                  <c:v>2.9672000000000001</c:v>
                </c:pt>
                <c:pt idx="7419">
                  <c:v>2.9676</c:v>
                </c:pt>
                <c:pt idx="7420">
                  <c:v>2.968</c:v>
                </c:pt>
                <c:pt idx="7421">
                  <c:v>2.9683999999999999</c:v>
                </c:pt>
                <c:pt idx="7422">
                  <c:v>2.9687999999999999</c:v>
                </c:pt>
                <c:pt idx="7423">
                  <c:v>2.9691999999999998</c:v>
                </c:pt>
                <c:pt idx="7424">
                  <c:v>2.9695999999999998</c:v>
                </c:pt>
                <c:pt idx="7425">
                  <c:v>2.97</c:v>
                </c:pt>
                <c:pt idx="7426">
                  <c:v>2.9704000000000002</c:v>
                </c:pt>
                <c:pt idx="7427">
                  <c:v>2.9708000000000001</c:v>
                </c:pt>
                <c:pt idx="7428">
                  <c:v>2.9712000000000001</c:v>
                </c:pt>
                <c:pt idx="7429">
                  <c:v>2.9716</c:v>
                </c:pt>
                <c:pt idx="7430">
                  <c:v>2.972</c:v>
                </c:pt>
                <c:pt idx="7431">
                  <c:v>2.9723999999999999</c:v>
                </c:pt>
                <c:pt idx="7432">
                  <c:v>2.9727999999999999</c:v>
                </c:pt>
                <c:pt idx="7433">
                  <c:v>2.9731999999999998</c:v>
                </c:pt>
                <c:pt idx="7434">
                  <c:v>2.9735999999999998</c:v>
                </c:pt>
                <c:pt idx="7435">
                  <c:v>2.9740000000000002</c:v>
                </c:pt>
                <c:pt idx="7436">
                  <c:v>2.9744000000000002</c:v>
                </c:pt>
                <c:pt idx="7437">
                  <c:v>2.9748000000000001</c:v>
                </c:pt>
                <c:pt idx="7438">
                  <c:v>2.9752000000000001</c:v>
                </c:pt>
                <c:pt idx="7439">
                  <c:v>2.9756</c:v>
                </c:pt>
                <c:pt idx="7440">
                  <c:v>2.976</c:v>
                </c:pt>
                <c:pt idx="7441">
                  <c:v>2.9763999999999999</c:v>
                </c:pt>
                <c:pt idx="7442">
                  <c:v>2.9767999999999999</c:v>
                </c:pt>
                <c:pt idx="7443">
                  <c:v>2.9771999999999998</c:v>
                </c:pt>
                <c:pt idx="7444">
                  <c:v>2.9775999999999998</c:v>
                </c:pt>
                <c:pt idx="7445">
                  <c:v>2.9779999999999998</c:v>
                </c:pt>
                <c:pt idx="7446">
                  <c:v>2.9784000000000002</c:v>
                </c:pt>
                <c:pt idx="7447">
                  <c:v>2.9788000000000001</c:v>
                </c:pt>
                <c:pt idx="7448">
                  <c:v>2.9792000000000001</c:v>
                </c:pt>
                <c:pt idx="7449">
                  <c:v>2.9796</c:v>
                </c:pt>
                <c:pt idx="7450">
                  <c:v>2.98</c:v>
                </c:pt>
                <c:pt idx="7451">
                  <c:v>2.9803999999999999</c:v>
                </c:pt>
                <c:pt idx="7452">
                  <c:v>2.9807999999999999</c:v>
                </c:pt>
                <c:pt idx="7453">
                  <c:v>2.9811999999999999</c:v>
                </c:pt>
                <c:pt idx="7454">
                  <c:v>2.9815999999999998</c:v>
                </c:pt>
                <c:pt idx="7455">
                  <c:v>2.9819999999999998</c:v>
                </c:pt>
                <c:pt idx="7456">
                  <c:v>2.9824000000000002</c:v>
                </c:pt>
                <c:pt idx="7457">
                  <c:v>2.9828000000000001</c:v>
                </c:pt>
                <c:pt idx="7458">
                  <c:v>2.9832000000000001</c:v>
                </c:pt>
                <c:pt idx="7459">
                  <c:v>2.9836</c:v>
                </c:pt>
                <c:pt idx="7460">
                  <c:v>2.984</c:v>
                </c:pt>
                <c:pt idx="7461">
                  <c:v>2.9843999999999999</c:v>
                </c:pt>
                <c:pt idx="7462">
                  <c:v>2.9847999999999999</c:v>
                </c:pt>
                <c:pt idx="7463">
                  <c:v>2.9851999999999999</c:v>
                </c:pt>
                <c:pt idx="7464">
                  <c:v>2.9855999999999998</c:v>
                </c:pt>
                <c:pt idx="7465">
                  <c:v>2.9859999999999998</c:v>
                </c:pt>
                <c:pt idx="7466">
                  <c:v>2.9864000000000002</c:v>
                </c:pt>
                <c:pt idx="7467">
                  <c:v>2.9868000000000001</c:v>
                </c:pt>
                <c:pt idx="7468">
                  <c:v>2.9872000000000001</c:v>
                </c:pt>
                <c:pt idx="7469">
                  <c:v>2.9876</c:v>
                </c:pt>
                <c:pt idx="7470">
                  <c:v>2.988</c:v>
                </c:pt>
                <c:pt idx="7471">
                  <c:v>2.9883999999999999</c:v>
                </c:pt>
                <c:pt idx="7472">
                  <c:v>2.9887999999999999</c:v>
                </c:pt>
                <c:pt idx="7473">
                  <c:v>2.9891999999999999</c:v>
                </c:pt>
                <c:pt idx="7474">
                  <c:v>2.9895999999999998</c:v>
                </c:pt>
                <c:pt idx="7475">
                  <c:v>2.9899999999999998</c:v>
                </c:pt>
                <c:pt idx="7476">
                  <c:v>2.9904000000000002</c:v>
                </c:pt>
                <c:pt idx="7477">
                  <c:v>2.9908000000000001</c:v>
                </c:pt>
                <c:pt idx="7478">
                  <c:v>2.9912000000000001</c:v>
                </c:pt>
                <c:pt idx="7479">
                  <c:v>2.9916</c:v>
                </c:pt>
                <c:pt idx="7480">
                  <c:v>2.992</c:v>
                </c:pt>
                <c:pt idx="7481">
                  <c:v>2.9923999999999999</c:v>
                </c:pt>
                <c:pt idx="7482">
                  <c:v>2.9927999999999999</c:v>
                </c:pt>
                <c:pt idx="7483">
                  <c:v>2.9931999999999999</c:v>
                </c:pt>
                <c:pt idx="7484">
                  <c:v>2.9935999999999998</c:v>
                </c:pt>
                <c:pt idx="7485">
                  <c:v>2.9939999999999998</c:v>
                </c:pt>
                <c:pt idx="7486">
                  <c:v>2.9944000000000002</c:v>
                </c:pt>
                <c:pt idx="7487">
                  <c:v>2.9948000000000001</c:v>
                </c:pt>
                <c:pt idx="7488">
                  <c:v>2.9952000000000001</c:v>
                </c:pt>
                <c:pt idx="7489">
                  <c:v>2.9956</c:v>
                </c:pt>
                <c:pt idx="7490">
                  <c:v>2.996</c:v>
                </c:pt>
                <c:pt idx="7491">
                  <c:v>2.9964</c:v>
                </c:pt>
                <c:pt idx="7492">
                  <c:v>2.9967999999999999</c:v>
                </c:pt>
                <c:pt idx="7493">
                  <c:v>2.9971999999999999</c:v>
                </c:pt>
                <c:pt idx="7494">
                  <c:v>2.9975999999999998</c:v>
                </c:pt>
                <c:pt idx="7495">
                  <c:v>2.9979999999999998</c:v>
                </c:pt>
                <c:pt idx="7496">
                  <c:v>2.9984000000000002</c:v>
                </c:pt>
                <c:pt idx="7497">
                  <c:v>2.9988000000000001</c:v>
                </c:pt>
                <c:pt idx="7498">
                  <c:v>2.9992000000000001</c:v>
                </c:pt>
                <c:pt idx="7499">
                  <c:v>2.9996</c:v>
                </c:pt>
                <c:pt idx="7500">
                  <c:v>3</c:v>
                </c:pt>
                <c:pt idx="7501">
                  <c:v>3.0004</c:v>
                </c:pt>
                <c:pt idx="7502">
                  <c:v>3.0007999999999999</c:v>
                </c:pt>
                <c:pt idx="7503">
                  <c:v>3.0011999999999999</c:v>
                </c:pt>
                <c:pt idx="7504">
                  <c:v>3.0015999999999998</c:v>
                </c:pt>
                <c:pt idx="7505">
                  <c:v>3.0019999999999998</c:v>
                </c:pt>
                <c:pt idx="7506">
                  <c:v>3.0024000000000002</c:v>
                </c:pt>
                <c:pt idx="7507">
                  <c:v>3.0028000000000001</c:v>
                </c:pt>
                <c:pt idx="7508">
                  <c:v>3.0032000000000001</c:v>
                </c:pt>
                <c:pt idx="7509">
                  <c:v>3.0036</c:v>
                </c:pt>
                <c:pt idx="7510">
                  <c:v>3.004</c:v>
                </c:pt>
                <c:pt idx="7511">
                  <c:v>3.0044</c:v>
                </c:pt>
                <c:pt idx="7512">
                  <c:v>3.0047999999999999</c:v>
                </c:pt>
                <c:pt idx="7513">
                  <c:v>3.0051999999999999</c:v>
                </c:pt>
                <c:pt idx="7514">
                  <c:v>3.0055999999999998</c:v>
                </c:pt>
                <c:pt idx="7515">
                  <c:v>3.0059999999999998</c:v>
                </c:pt>
                <c:pt idx="7516">
                  <c:v>3.0064000000000002</c:v>
                </c:pt>
                <c:pt idx="7517">
                  <c:v>3.0068000000000001</c:v>
                </c:pt>
                <c:pt idx="7518">
                  <c:v>3.0072000000000001</c:v>
                </c:pt>
                <c:pt idx="7519">
                  <c:v>3.0076000000000001</c:v>
                </c:pt>
                <c:pt idx="7520">
                  <c:v>3.008</c:v>
                </c:pt>
                <c:pt idx="7521">
                  <c:v>3.0084</c:v>
                </c:pt>
                <c:pt idx="7522">
                  <c:v>3.0087999999999999</c:v>
                </c:pt>
                <c:pt idx="7523">
                  <c:v>3.0091999999999999</c:v>
                </c:pt>
                <c:pt idx="7524">
                  <c:v>3.0095999999999998</c:v>
                </c:pt>
                <c:pt idx="7525">
                  <c:v>3.01</c:v>
                </c:pt>
                <c:pt idx="7526">
                  <c:v>3.0104000000000002</c:v>
                </c:pt>
                <c:pt idx="7527">
                  <c:v>3.0108000000000001</c:v>
                </c:pt>
                <c:pt idx="7528">
                  <c:v>3.0112000000000001</c:v>
                </c:pt>
                <c:pt idx="7529">
                  <c:v>3.0116000000000001</c:v>
                </c:pt>
                <c:pt idx="7530">
                  <c:v>3.012</c:v>
                </c:pt>
                <c:pt idx="7531">
                  <c:v>3.0124</c:v>
                </c:pt>
                <c:pt idx="7532">
                  <c:v>3.0127999999999999</c:v>
                </c:pt>
                <c:pt idx="7533">
                  <c:v>3.0131999999999999</c:v>
                </c:pt>
                <c:pt idx="7534">
                  <c:v>3.0135999999999998</c:v>
                </c:pt>
                <c:pt idx="7535">
                  <c:v>3.0139999999999998</c:v>
                </c:pt>
                <c:pt idx="7536">
                  <c:v>3.0144000000000002</c:v>
                </c:pt>
                <c:pt idx="7537">
                  <c:v>3.0148000000000001</c:v>
                </c:pt>
                <c:pt idx="7538">
                  <c:v>3.0152000000000001</c:v>
                </c:pt>
                <c:pt idx="7539">
                  <c:v>3.0156000000000001</c:v>
                </c:pt>
                <c:pt idx="7540">
                  <c:v>3.016</c:v>
                </c:pt>
                <c:pt idx="7541">
                  <c:v>3.0164</c:v>
                </c:pt>
                <c:pt idx="7542">
                  <c:v>3.0167999999999999</c:v>
                </c:pt>
                <c:pt idx="7543">
                  <c:v>3.0171999999999999</c:v>
                </c:pt>
                <c:pt idx="7544">
                  <c:v>3.0175999999999998</c:v>
                </c:pt>
                <c:pt idx="7545">
                  <c:v>3.0179999999999998</c:v>
                </c:pt>
                <c:pt idx="7546">
                  <c:v>3.0184000000000002</c:v>
                </c:pt>
                <c:pt idx="7547">
                  <c:v>3.0188000000000001</c:v>
                </c:pt>
                <c:pt idx="7548">
                  <c:v>3.0192000000000001</c:v>
                </c:pt>
                <c:pt idx="7549">
                  <c:v>3.0196000000000001</c:v>
                </c:pt>
                <c:pt idx="7550">
                  <c:v>3.02</c:v>
                </c:pt>
                <c:pt idx="7551">
                  <c:v>3.0204</c:v>
                </c:pt>
                <c:pt idx="7552">
                  <c:v>3.0207999999999999</c:v>
                </c:pt>
                <c:pt idx="7553">
                  <c:v>3.0211999999999999</c:v>
                </c:pt>
                <c:pt idx="7554">
                  <c:v>3.0215999999999998</c:v>
                </c:pt>
                <c:pt idx="7555">
                  <c:v>3.0219999999999998</c:v>
                </c:pt>
                <c:pt idx="7556">
                  <c:v>3.0224000000000002</c:v>
                </c:pt>
                <c:pt idx="7557">
                  <c:v>3.0228000000000002</c:v>
                </c:pt>
                <c:pt idx="7558">
                  <c:v>3.0232000000000001</c:v>
                </c:pt>
                <c:pt idx="7559">
                  <c:v>3.0236000000000001</c:v>
                </c:pt>
                <c:pt idx="7560">
                  <c:v>3.024</c:v>
                </c:pt>
                <c:pt idx="7561">
                  <c:v>3.0244</c:v>
                </c:pt>
                <c:pt idx="7562">
                  <c:v>3.0247999999999999</c:v>
                </c:pt>
                <c:pt idx="7563">
                  <c:v>3.0251999999999999</c:v>
                </c:pt>
                <c:pt idx="7564">
                  <c:v>3.0255999999999998</c:v>
                </c:pt>
                <c:pt idx="7565">
                  <c:v>3.0259999999999998</c:v>
                </c:pt>
                <c:pt idx="7566">
                  <c:v>3.0264000000000002</c:v>
                </c:pt>
                <c:pt idx="7567">
                  <c:v>3.0268000000000002</c:v>
                </c:pt>
                <c:pt idx="7568">
                  <c:v>3.0272000000000001</c:v>
                </c:pt>
                <c:pt idx="7569">
                  <c:v>3.0276000000000001</c:v>
                </c:pt>
                <c:pt idx="7570">
                  <c:v>3.028</c:v>
                </c:pt>
                <c:pt idx="7571">
                  <c:v>3.0284</c:v>
                </c:pt>
                <c:pt idx="7572">
                  <c:v>3.0287999999999999</c:v>
                </c:pt>
                <c:pt idx="7573">
                  <c:v>3.0291999999999999</c:v>
                </c:pt>
                <c:pt idx="7574">
                  <c:v>3.0295999999999998</c:v>
                </c:pt>
                <c:pt idx="7575">
                  <c:v>3.03</c:v>
                </c:pt>
                <c:pt idx="7576">
                  <c:v>3.0303999999999998</c:v>
                </c:pt>
                <c:pt idx="7577">
                  <c:v>3.0308000000000002</c:v>
                </c:pt>
                <c:pt idx="7578">
                  <c:v>3.0312000000000001</c:v>
                </c:pt>
                <c:pt idx="7579">
                  <c:v>3.0316000000000001</c:v>
                </c:pt>
                <c:pt idx="7580">
                  <c:v>3.032</c:v>
                </c:pt>
                <c:pt idx="7581">
                  <c:v>3.0324</c:v>
                </c:pt>
                <c:pt idx="7582">
                  <c:v>3.0327999999999999</c:v>
                </c:pt>
                <c:pt idx="7583">
                  <c:v>3.0331999999999999</c:v>
                </c:pt>
                <c:pt idx="7584">
                  <c:v>3.0335999999999999</c:v>
                </c:pt>
                <c:pt idx="7585">
                  <c:v>3.0339999999999998</c:v>
                </c:pt>
                <c:pt idx="7586">
                  <c:v>3.0343999999999998</c:v>
                </c:pt>
                <c:pt idx="7587">
                  <c:v>3.0348000000000002</c:v>
                </c:pt>
                <c:pt idx="7588">
                  <c:v>3.0352000000000001</c:v>
                </c:pt>
                <c:pt idx="7589">
                  <c:v>3.0356000000000001</c:v>
                </c:pt>
                <c:pt idx="7590">
                  <c:v>3.036</c:v>
                </c:pt>
                <c:pt idx="7591">
                  <c:v>3.0364</c:v>
                </c:pt>
                <c:pt idx="7592">
                  <c:v>3.0367999999999999</c:v>
                </c:pt>
                <c:pt idx="7593">
                  <c:v>3.0371999999999999</c:v>
                </c:pt>
                <c:pt idx="7594">
                  <c:v>3.0375999999999999</c:v>
                </c:pt>
                <c:pt idx="7595">
                  <c:v>3.0379999999999998</c:v>
                </c:pt>
                <c:pt idx="7596">
                  <c:v>3.0383999999999998</c:v>
                </c:pt>
                <c:pt idx="7597">
                  <c:v>3.0388000000000002</c:v>
                </c:pt>
                <c:pt idx="7598">
                  <c:v>3.0392000000000001</c:v>
                </c:pt>
                <c:pt idx="7599">
                  <c:v>3.0396000000000001</c:v>
                </c:pt>
                <c:pt idx="7600">
                  <c:v>3.04</c:v>
                </c:pt>
                <c:pt idx="7601">
                  <c:v>3.0404</c:v>
                </c:pt>
                <c:pt idx="7602">
                  <c:v>3.0407999999999999</c:v>
                </c:pt>
                <c:pt idx="7603">
                  <c:v>3.0411999999999999</c:v>
                </c:pt>
                <c:pt idx="7604">
                  <c:v>3.0415999999999999</c:v>
                </c:pt>
                <c:pt idx="7605">
                  <c:v>3.0419999999999998</c:v>
                </c:pt>
                <c:pt idx="7606">
                  <c:v>3.0423999999999998</c:v>
                </c:pt>
                <c:pt idx="7607">
                  <c:v>3.0428000000000002</c:v>
                </c:pt>
                <c:pt idx="7608">
                  <c:v>3.0432000000000001</c:v>
                </c:pt>
                <c:pt idx="7609">
                  <c:v>3.0436000000000001</c:v>
                </c:pt>
                <c:pt idx="7610">
                  <c:v>3.044</c:v>
                </c:pt>
                <c:pt idx="7611">
                  <c:v>3.0444</c:v>
                </c:pt>
                <c:pt idx="7612">
                  <c:v>3.0448</c:v>
                </c:pt>
                <c:pt idx="7613">
                  <c:v>3.0451999999999999</c:v>
                </c:pt>
                <c:pt idx="7614">
                  <c:v>3.0455999999999999</c:v>
                </c:pt>
                <c:pt idx="7615">
                  <c:v>3.0459999999999998</c:v>
                </c:pt>
                <c:pt idx="7616">
                  <c:v>3.0463999999999998</c:v>
                </c:pt>
                <c:pt idx="7617">
                  <c:v>3.0468000000000002</c:v>
                </c:pt>
                <c:pt idx="7618">
                  <c:v>3.0472000000000001</c:v>
                </c:pt>
                <c:pt idx="7619">
                  <c:v>3.0476000000000001</c:v>
                </c:pt>
                <c:pt idx="7620">
                  <c:v>3.048</c:v>
                </c:pt>
                <c:pt idx="7621">
                  <c:v>3.0484</c:v>
                </c:pt>
                <c:pt idx="7622">
                  <c:v>3.0488</c:v>
                </c:pt>
                <c:pt idx="7623">
                  <c:v>3.0491999999999999</c:v>
                </c:pt>
                <c:pt idx="7624">
                  <c:v>3.0495999999999999</c:v>
                </c:pt>
                <c:pt idx="7625">
                  <c:v>3.05</c:v>
                </c:pt>
                <c:pt idx="7626">
                  <c:v>3.0503999999999998</c:v>
                </c:pt>
                <c:pt idx="7627">
                  <c:v>3.0508000000000002</c:v>
                </c:pt>
                <c:pt idx="7628">
                  <c:v>3.0512000000000001</c:v>
                </c:pt>
                <c:pt idx="7629">
                  <c:v>3.0516000000000001</c:v>
                </c:pt>
                <c:pt idx="7630">
                  <c:v>3.052</c:v>
                </c:pt>
                <c:pt idx="7631">
                  <c:v>3.0524</c:v>
                </c:pt>
                <c:pt idx="7632">
                  <c:v>3.0528</c:v>
                </c:pt>
                <c:pt idx="7633">
                  <c:v>3.0531999999999999</c:v>
                </c:pt>
                <c:pt idx="7634">
                  <c:v>3.0535999999999999</c:v>
                </c:pt>
                <c:pt idx="7635">
                  <c:v>3.0539999999999998</c:v>
                </c:pt>
                <c:pt idx="7636">
                  <c:v>3.0543999999999998</c:v>
                </c:pt>
                <c:pt idx="7637">
                  <c:v>3.0548000000000002</c:v>
                </c:pt>
                <c:pt idx="7638">
                  <c:v>3.0552000000000001</c:v>
                </c:pt>
                <c:pt idx="7639">
                  <c:v>3.0556000000000001</c:v>
                </c:pt>
                <c:pt idx="7640">
                  <c:v>3.056</c:v>
                </c:pt>
                <c:pt idx="7641">
                  <c:v>3.0564</c:v>
                </c:pt>
                <c:pt idx="7642">
                  <c:v>3.0568</c:v>
                </c:pt>
                <c:pt idx="7643">
                  <c:v>3.0571999999999999</c:v>
                </c:pt>
                <c:pt idx="7644">
                  <c:v>3.0575999999999999</c:v>
                </c:pt>
                <c:pt idx="7645">
                  <c:v>3.0579999999999998</c:v>
                </c:pt>
                <c:pt idx="7646">
                  <c:v>3.0583999999999998</c:v>
                </c:pt>
                <c:pt idx="7647">
                  <c:v>3.0588000000000002</c:v>
                </c:pt>
                <c:pt idx="7648">
                  <c:v>3.0592000000000001</c:v>
                </c:pt>
                <c:pt idx="7649">
                  <c:v>3.0596000000000001</c:v>
                </c:pt>
                <c:pt idx="7650">
                  <c:v>3.06</c:v>
                </c:pt>
                <c:pt idx="7651">
                  <c:v>3.0604</c:v>
                </c:pt>
                <c:pt idx="7652">
                  <c:v>3.0608</c:v>
                </c:pt>
                <c:pt idx="7653">
                  <c:v>3.0611999999999999</c:v>
                </c:pt>
                <c:pt idx="7654">
                  <c:v>3.0615999999999999</c:v>
                </c:pt>
                <c:pt idx="7655">
                  <c:v>3.0619999999999998</c:v>
                </c:pt>
                <c:pt idx="7656">
                  <c:v>3.0623999999999998</c:v>
                </c:pt>
                <c:pt idx="7657">
                  <c:v>3.0628000000000002</c:v>
                </c:pt>
                <c:pt idx="7658">
                  <c:v>3.0632000000000001</c:v>
                </c:pt>
                <c:pt idx="7659">
                  <c:v>3.0636000000000001</c:v>
                </c:pt>
                <c:pt idx="7660">
                  <c:v>3.0640000000000001</c:v>
                </c:pt>
                <c:pt idx="7661">
                  <c:v>3.0644</c:v>
                </c:pt>
                <c:pt idx="7662">
                  <c:v>3.0648</c:v>
                </c:pt>
                <c:pt idx="7663">
                  <c:v>3.0651999999999999</c:v>
                </c:pt>
                <c:pt idx="7664">
                  <c:v>3.0655999999999999</c:v>
                </c:pt>
                <c:pt idx="7665">
                  <c:v>3.0659999999999998</c:v>
                </c:pt>
                <c:pt idx="7666">
                  <c:v>3.0663999999999998</c:v>
                </c:pt>
                <c:pt idx="7667">
                  <c:v>3.0668000000000002</c:v>
                </c:pt>
                <c:pt idx="7668">
                  <c:v>3.0672000000000001</c:v>
                </c:pt>
                <c:pt idx="7669">
                  <c:v>3.0676000000000001</c:v>
                </c:pt>
                <c:pt idx="7670">
                  <c:v>3.0680000000000001</c:v>
                </c:pt>
                <c:pt idx="7671">
                  <c:v>3.0684</c:v>
                </c:pt>
                <c:pt idx="7672">
                  <c:v>3.0688</c:v>
                </c:pt>
                <c:pt idx="7673">
                  <c:v>3.0691999999999999</c:v>
                </c:pt>
                <c:pt idx="7674">
                  <c:v>3.0695999999999999</c:v>
                </c:pt>
                <c:pt idx="7675">
                  <c:v>3.07</c:v>
                </c:pt>
                <c:pt idx="7676">
                  <c:v>3.0703999999999998</c:v>
                </c:pt>
                <c:pt idx="7677">
                  <c:v>3.0708000000000002</c:v>
                </c:pt>
                <c:pt idx="7678">
                  <c:v>3.0712000000000002</c:v>
                </c:pt>
                <c:pt idx="7679">
                  <c:v>3.0716000000000001</c:v>
                </c:pt>
                <c:pt idx="7680">
                  <c:v>3.0720000000000001</c:v>
                </c:pt>
                <c:pt idx="7681">
                  <c:v>3.0724</c:v>
                </c:pt>
                <c:pt idx="7682">
                  <c:v>3.0728</c:v>
                </c:pt>
                <c:pt idx="7683">
                  <c:v>3.0731999999999999</c:v>
                </c:pt>
                <c:pt idx="7684">
                  <c:v>3.0735999999999999</c:v>
                </c:pt>
                <c:pt idx="7685">
                  <c:v>3.0739999999999998</c:v>
                </c:pt>
                <c:pt idx="7686">
                  <c:v>3.0743999999999998</c:v>
                </c:pt>
                <c:pt idx="7687">
                  <c:v>3.0748000000000002</c:v>
                </c:pt>
                <c:pt idx="7688">
                  <c:v>3.0752000000000002</c:v>
                </c:pt>
                <c:pt idx="7689">
                  <c:v>3.0756000000000001</c:v>
                </c:pt>
                <c:pt idx="7690">
                  <c:v>3.0760000000000001</c:v>
                </c:pt>
                <c:pt idx="7691">
                  <c:v>3.0764</c:v>
                </c:pt>
                <c:pt idx="7692">
                  <c:v>3.0768</c:v>
                </c:pt>
                <c:pt idx="7693">
                  <c:v>3.0771999999999999</c:v>
                </c:pt>
                <c:pt idx="7694">
                  <c:v>3.0775999999999999</c:v>
                </c:pt>
                <c:pt idx="7695">
                  <c:v>3.0779999999999998</c:v>
                </c:pt>
                <c:pt idx="7696">
                  <c:v>3.0783999999999998</c:v>
                </c:pt>
                <c:pt idx="7697">
                  <c:v>3.0787999999999998</c:v>
                </c:pt>
                <c:pt idx="7698">
                  <c:v>3.0792000000000002</c:v>
                </c:pt>
                <c:pt idx="7699">
                  <c:v>3.0796000000000001</c:v>
                </c:pt>
                <c:pt idx="7700">
                  <c:v>3.08</c:v>
                </c:pt>
                <c:pt idx="7701">
                  <c:v>3.0804</c:v>
                </c:pt>
                <c:pt idx="7702">
                  <c:v>3.0808</c:v>
                </c:pt>
                <c:pt idx="7703">
                  <c:v>3.0811999999999999</c:v>
                </c:pt>
                <c:pt idx="7704">
                  <c:v>3.0815999999999999</c:v>
                </c:pt>
                <c:pt idx="7705">
                  <c:v>3.0819999999999999</c:v>
                </c:pt>
                <c:pt idx="7706">
                  <c:v>3.0823999999999998</c:v>
                </c:pt>
                <c:pt idx="7707">
                  <c:v>3.0827999999999998</c:v>
                </c:pt>
                <c:pt idx="7708">
                  <c:v>3.0832000000000002</c:v>
                </c:pt>
                <c:pt idx="7709">
                  <c:v>3.0836000000000001</c:v>
                </c:pt>
                <c:pt idx="7710">
                  <c:v>3.0840000000000001</c:v>
                </c:pt>
                <c:pt idx="7711">
                  <c:v>3.0844</c:v>
                </c:pt>
                <c:pt idx="7712">
                  <c:v>3.0848</c:v>
                </c:pt>
                <c:pt idx="7713">
                  <c:v>3.0851999999999999</c:v>
                </c:pt>
                <c:pt idx="7714">
                  <c:v>3.0855999999999999</c:v>
                </c:pt>
                <c:pt idx="7715">
                  <c:v>3.0859999999999999</c:v>
                </c:pt>
                <c:pt idx="7716">
                  <c:v>3.0863999999999998</c:v>
                </c:pt>
                <c:pt idx="7717">
                  <c:v>3.0867999999999998</c:v>
                </c:pt>
                <c:pt idx="7718">
                  <c:v>3.0872000000000002</c:v>
                </c:pt>
                <c:pt idx="7719">
                  <c:v>3.0876000000000001</c:v>
                </c:pt>
                <c:pt idx="7720">
                  <c:v>3.0880000000000001</c:v>
                </c:pt>
                <c:pt idx="7721">
                  <c:v>3.0884</c:v>
                </c:pt>
                <c:pt idx="7722">
                  <c:v>3.0888</c:v>
                </c:pt>
                <c:pt idx="7723">
                  <c:v>3.0891999999999999</c:v>
                </c:pt>
                <c:pt idx="7724">
                  <c:v>3.0895999999999999</c:v>
                </c:pt>
                <c:pt idx="7725">
                  <c:v>3.09</c:v>
                </c:pt>
                <c:pt idx="7726">
                  <c:v>3.0903999999999998</c:v>
                </c:pt>
                <c:pt idx="7727">
                  <c:v>3.0907999999999998</c:v>
                </c:pt>
                <c:pt idx="7728">
                  <c:v>3.0912000000000002</c:v>
                </c:pt>
                <c:pt idx="7729">
                  <c:v>3.0916000000000001</c:v>
                </c:pt>
                <c:pt idx="7730">
                  <c:v>3.0920000000000001</c:v>
                </c:pt>
                <c:pt idx="7731">
                  <c:v>3.0924</c:v>
                </c:pt>
                <c:pt idx="7732">
                  <c:v>3.0928</c:v>
                </c:pt>
                <c:pt idx="7733">
                  <c:v>3.0931999999999999</c:v>
                </c:pt>
                <c:pt idx="7734">
                  <c:v>3.0935999999999999</c:v>
                </c:pt>
                <c:pt idx="7735">
                  <c:v>3.0939999999999999</c:v>
                </c:pt>
                <c:pt idx="7736">
                  <c:v>3.0943999999999998</c:v>
                </c:pt>
                <c:pt idx="7737">
                  <c:v>3.0947999999999998</c:v>
                </c:pt>
                <c:pt idx="7738">
                  <c:v>3.0952000000000002</c:v>
                </c:pt>
                <c:pt idx="7739">
                  <c:v>3.0956000000000001</c:v>
                </c:pt>
                <c:pt idx="7740">
                  <c:v>3.0960000000000001</c:v>
                </c:pt>
                <c:pt idx="7741">
                  <c:v>3.0964</c:v>
                </c:pt>
                <c:pt idx="7742">
                  <c:v>3.0968</c:v>
                </c:pt>
                <c:pt idx="7743">
                  <c:v>3.0972</c:v>
                </c:pt>
                <c:pt idx="7744">
                  <c:v>3.0975999999999999</c:v>
                </c:pt>
                <c:pt idx="7745">
                  <c:v>3.0979999999999999</c:v>
                </c:pt>
                <c:pt idx="7746">
                  <c:v>3.0983999999999998</c:v>
                </c:pt>
                <c:pt idx="7747">
                  <c:v>3.0987999999999998</c:v>
                </c:pt>
                <c:pt idx="7748">
                  <c:v>3.0992000000000002</c:v>
                </c:pt>
                <c:pt idx="7749">
                  <c:v>3.0996000000000001</c:v>
                </c:pt>
                <c:pt idx="7750">
                  <c:v>3.1</c:v>
                </c:pt>
                <c:pt idx="7751">
                  <c:v>3.1004</c:v>
                </c:pt>
                <c:pt idx="7752">
                  <c:v>3.1008</c:v>
                </c:pt>
                <c:pt idx="7753">
                  <c:v>3.1012</c:v>
                </c:pt>
                <c:pt idx="7754">
                  <c:v>3.1015999999999999</c:v>
                </c:pt>
                <c:pt idx="7755">
                  <c:v>3.1019999999999999</c:v>
                </c:pt>
                <c:pt idx="7756">
                  <c:v>3.1023999999999998</c:v>
                </c:pt>
                <c:pt idx="7757">
                  <c:v>3.1027999999999998</c:v>
                </c:pt>
                <c:pt idx="7758">
                  <c:v>3.1032000000000002</c:v>
                </c:pt>
                <c:pt idx="7759">
                  <c:v>3.1036000000000001</c:v>
                </c:pt>
                <c:pt idx="7760">
                  <c:v>3.1040000000000001</c:v>
                </c:pt>
                <c:pt idx="7761">
                  <c:v>3.1044</c:v>
                </c:pt>
                <c:pt idx="7762">
                  <c:v>3.1048</c:v>
                </c:pt>
                <c:pt idx="7763">
                  <c:v>3.1052</c:v>
                </c:pt>
                <c:pt idx="7764">
                  <c:v>3.1055999999999999</c:v>
                </c:pt>
                <c:pt idx="7765">
                  <c:v>3.1059999999999999</c:v>
                </c:pt>
                <c:pt idx="7766">
                  <c:v>3.1063999999999998</c:v>
                </c:pt>
                <c:pt idx="7767">
                  <c:v>3.1067999999999998</c:v>
                </c:pt>
                <c:pt idx="7768">
                  <c:v>3.1072000000000002</c:v>
                </c:pt>
                <c:pt idx="7769">
                  <c:v>3.1076000000000001</c:v>
                </c:pt>
                <c:pt idx="7770">
                  <c:v>3.1080000000000001</c:v>
                </c:pt>
                <c:pt idx="7771">
                  <c:v>3.1084000000000001</c:v>
                </c:pt>
                <c:pt idx="7772">
                  <c:v>3.1088</c:v>
                </c:pt>
                <c:pt idx="7773">
                  <c:v>3.1092</c:v>
                </c:pt>
                <c:pt idx="7774">
                  <c:v>3.1095999999999999</c:v>
                </c:pt>
                <c:pt idx="7775">
                  <c:v>3.11</c:v>
                </c:pt>
                <c:pt idx="7776">
                  <c:v>3.1103999999999998</c:v>
                </c:pt>
                <c:pt idx="7777">
                  <c:v>3.1107999999999998</c:v>
                </c:pt>
                <c:pt idx="7778">
                  <c:v>3.1112000000000002</c:v>
                </c:pt>
                <c:pt idx="7779">
                  <c:v>3.1116000000000001</c:v>
                </c:pt>
                <c:pt idx="7780">
                  <c:v>3.1120000000000001</c:v>
                </c:pt>
                <c:pt idx="7781">
                  <c:v>3.1124000000000001</c:v>
                </c:pt>
                <c:pt idx="7782">
                  <c:v>3.1128</c:v>
                </c:pt>
                <c:pt idx="7783">
                  <c:v>3.1132</c:v>
                </c:pt>
                <c:pt idx="7784">
                  <c:v>3.1135999999999999</c:v>
                </c:pt>
                <c:pt idx="7785">
                  <c:v>3.1139999999999999</c:v>
                </c:pt>
                <c:pt idx="7786">
                  <c:v>3.1143999999999998</c:v>
                </c:pt>
                <c:pt idx="7787">
                  <c:v>3.1147999999999998</c:v>
                </c:pt>
                <c:pt idx="7788">
                  <c:v>3.1152000000000002</c:v>
                </c:pt>
                <c:pt idx="7789">
                  <c:v>3.1156000000000001</c:v>
                </c:pt>
                <c:pt idx="7790">
                  <c:v>3.1160000000000001</c:v>
                </c:pt>
                <c:pt idx="7791">
                  <c:v>3.1164000000000001</c:v>
                </c:pt>
                <c:pt idx="7792">
                  <c:v>3.1168</c:v>
                </c:pt>
                <c:pt idx="7793">
                  <c:v>3.1172</c:v>
                </c:pt>
                <c:pt idx="7794">
                  <c:v>3.1175999999999999</c:v>
                </c:pt>
                <c:pt idx="7795">
                  <c:v>3.1179999999999999</c:v>
                </c:pt>
                <c:pt idx="7796">
                  <c:v>3.1183999999999998</c:v>
                </c:pt>
                <c:pt idx="7797">
                  <c:v>3.1187999999999998</c:v>
                </c:pt>
                <c:pt idx="7798">
                  <c:v>3.1192000000000002</c:v>
                </c:pt>
                <c:pt idx="7799">
                  <c:v>3.1196000000000002</c:v>
                </c:pt>
                <c:pt idx="7800">
                  <c:v>3.12</c:v>
                </c:pt>
                <c:pt idx="7801">
                  <c:v>3.1204000000000001</c:v>
                </c:pt>
                <c:pt idx="7802">
                  <c:v>3.1208</c:v>
                </c:pt>
                <c:pt idx="7803">
                  <c:v>3.1212</c:v>
                </c:pt>
                <c:pt idx="7804">
                  <c:v>3.1215999999999999</c:v>
                </c:pt>
                <c:pt idx="7805">
                  <c:v>3.1219999999999999</c:v>
                </c:pt>
                <c:pt idx="7806">
                  <c:v>3.1223999999999998</c:v>
                </c:pt>
                <c:pt idx="7807">
                  <c:v>3.1227999999999998</c:v>
                </c:pt>
                <c:pt idx="7808">
                  <c:v>3.1232000000000002</c:v>
                </c:pt>
                <c:pt idx="7809">
                  <c:v>3.1236000000000002</c:v>
                </c:pt>
                <c:pt idx="7810">
                  <c:v>3.1240000000000001</c:v>
                </c:pt>
                <c:pt idx="7811">
                  <c:v>3.1244000000000001</c:v>
                </c:pt>
                <c:pt idx="7812">
                  <c:v>3.1248</c:v>
                </c:pt>
                <c:pt idx="7813">
                  <c:v>3.1252</c:v>
                </c:pt>
                <c:pt idx="7814">
                  <c:v>3.1255999999999999</c:v>
                </c:pt>
                <c:pt idx="7815">
                  <c:v>3.1259999999999999</c:v>
                </c:pt>
                <c:pt idx="7816">
                  <c:v>3.1263999999999998</c:v>
                </c:pt>
                <c:pt idx="7817">
                  <c:v>3.1267999999999998</c:v>
                </c:pt>
                <c:pt idx="7818">
                  <c:v>3.1271999999999998</c:v>
                </c:pt>
                <c:pt idx="7819">
                  <c:v>3.1276000000000002</c:v>
                </c:pt>
                <c:pt idx="7820">
                  <c:v>3.1280000000000001</c:v>
                </c:pt>
                <c:pt idx="7821">
                  <c:v>3.1284000000000001</c:v>
                </c:pt>
                <c:pt idx="7822">
                  <c:v>3.1288</c:v>
                </c:pt>
                <c:pt idx="7823">
                  <c:v>3.1292</c:v>
                </c:pt>
                <c:pt idx="7824">
                  <c:v>3.1295999999999999</c:v>
                </c:pt>
                <c:pt idx="7825">
                  <c:v>3.13</c:v>
                </c:pt>
                <c:pt idx="7826">
                  <c:v>3.1303999999999998</c:v>
                </c:pt>
                <c:pt idx="7827">
                  <c:v>3.1307999999999998</c:v>
                </c:pt>
                <c:pt idx="7828">
                  <c:v>3.1311999999999998</c:v>
                </c:pt>
                <c:pt idx="7829">
                  <c:v>3.1316000000000002</c:v>
                </c:pt>
                <c:pt idx="7830">
                  <c:v>3.1320000000000001</c:v>
                </c:pt>
                <c:pt idx="7831">
                  <c:v>3.1324000000000001</c:v>
                </c:pt>
                <c:pt idx="7832">
                  <c:v>3.1328</c:v>
                </c:pt>
                <c:pt idx="7833">
                  <c:v>3.1332</c:v>
                </c:pt>
                <c:pt idx="7834">
                  <c:v>3.1335999999999999</c:v>
                </c:pt>
                <c:pt idx="7835">
                  <c:v>3.1339999999999999</c:v>
                </c:pt>
                <c:pt idx="7836">
                  <c:v>3.1343999999999999</c:v>
                </c:pt>
                <c:pt idx="7837">
                  <c:v>3.1347999999999998</c:v>
                </c:pt>
                <c:pt idx="7838">
                  <c:v>3.1351999999999998</c:v>
                </c:pt>
                <c:pt idx="7839">
                  <c:v>3.1356000000000002</c:v>
                </c:pt>
                <c:pt idx="7840">
                  <c:v>3.1360000000000001</c:v>
                </c:pt>
                <c:pt idx="7841">
                  <c:v>3.1364000000000001</c:v>
                </c:pt>
                <c:pt idx="7842">
                  <c:v>3.1368</c:v>
                </c:pt>
                <c:pt idx="7843">
                  <c:v>3.1372</c:v>
                </c:pt>
                <c:pt idx="7844">
                  <c:v>3.1375999999999999</c:v>
                </c:pt>
                <c:pt idx="7845">
                  <c:v>3.1379999999999999</c:v>
                </c:pt>
                <c:pt idx="7846">
                  <c:v>3.1383999999999999</c:v>
                </c:pt>
                <c:pt idx="7847">
                  <c:v>3.1387999999999998</c:v>
                </c:pt>
                <c:pt idx="7848">
                  <c:v>3.1391999999999998</c:v>
                </c:pt>
                <c:pt idx="7849">
                  <c:v>3.1396000000000002</c:v>
                </c:pt>
                <c:pt idx="7850">
                  <c:v>3.14</c:v>
                </c:pt>
                <c:pt idx="7851">
                  <c:v>3.1404000000000001</c:v>
                </c:pt>
                <c:pt idx="7852">
                  <c:v>3.1408</c:v>
                </c:pt>
                <c:pt idx="7853">
                  <c:v>3.1412</c:v>
                </c:pt>
                <c:pt idx="7854">
                  <c:v>3.1415999999999999</c:v>
                </c:pt>
                <c:pt idx="7855">
                  <c:v>3.1419999999999999</c:v>
                </c:pt>
                <c:pt idx="7856">
                  <c:v>3.1423999999999999</c:v>
                </c:pt>
                <c:pt idx="7857">
                  <c:v>3.1427999999999998</c:v>
                </c:pt>
                <c:pt idx="7858">
                  <c:v>3.1431999999999998</c:v>
                </c:pt>
                <c:pt idx="7859">
                  <c:v>3.1436000000000002</c:v>
                </c:pt>
                <c:pt idx="7860">
                  <c:v>3.1440000000000001</c:v>
                </c:pt>
                <c:pt idx="7861">
                  <c:v>3.1444000000000001</c:v>
                </c:pt>
                <c:pt idx="7862">
                  <c:v>3.1448</c:v>
                </c:pt>
                <c:pt idx="7863">
                  <c:v>3.1452</c:v>
                </c:pt>
                <c:pt idx="7864">
                  <c:v>3.1456</c:v>
                </c:pt>
                <c:pt idx="7865">
                  <c:v>3.1459999999999999</c:v>
                </c:pt>
                <c:pt idx="7866">
                  <c:v>3.1463999999999999</c:v>
                </c:pt>
                <c:pt idx="7867">
                  <c:v>3.1467999999999998</c:v>
                </c:pt>
                <c:pt idx="7868">
                  <c:v>3.1471999999999998</c:v>
                </c:pt>
                <c:pt idx="7869">
                  <c:v>3.1476000000000002</c:v>
                </c:pt>
                <c:pt idx="7870">
                  <c:v>3.1480000000000001</c:v>
                </c:pt>
                <c:pt idx="7871">
                  <c:v>3.1484000000000001</c:v>
                </c:pt>
                <c:pt idx="7872">
                  <c:v>3.1488</c:v>
                </c:pt>
                <c:pt idx="7873">
                  <c:v>3.1492</c:v>
                </c:pt>
                <c:pt idx="7874">
                  <c:v>3.1496</c:v>
                </c:pt>
                <c:pt idx="7875">
                  <c:v>3.15</c:v>
                </c:pt>
                <c:pt idx="7876">
                  <c:v>3.1503999999999999</c:v>
                </c:pt>
                <c:pt idx="7877">
                  <c:v>3.1507999999999998</c:v>
                </c:pt>
                <c:pt idx="7878">
                  <c:v>3.1511999999999998</c:v>
                </c:pt>
                <c:pt idx="7879">
                  <c:v>3.1516000000000002</c:v>
                </c:pt>
                <c:pt idx="7880">
                  <c:v>3.1520000000000001</c:v>
                </c:pt>
                <c:pt idx="7881">
                  <c:v>3.1524000000000001</c:v>
                </c:pt>
                <c:pt idx="7882">
                  <c:v>3.1528</c:v>
                </c:pt>
                <c:pt idx="7883">
                  <c:v>3.1532</c:v>
                </c:pt>
                <c:pt idx="7884">
                  <c:v>3.1536</c:v>
                </c:pt>
                <c:pt idx="7885">
                  <c:v>3.1539999999999999</c:v>
                </c:pt>
                <c:pt idx="7886">
                  <c:v>3.1543999999999999</c:v>
                </c:pt>
                <c:pt idx="7887">
                  <c:v>3.1547999999999998</c:v>
                </c:pt>
                <c:pt idx="7888">
                  <c:v>3.1551999999999998</c:v>
                </c:pt>
                <c:pt idx="7889">
                  <c:v>3.1556000000000002</c:v>
                </c:pt>
                <c:pt idx="7890">
                  <c:v>3.1560000000000001</c:v>
                </c:pt>
                <c:pt idx="7891">
                  <c:v>3.1564000000000001</c:v>
                </c:pt>
                <c:pt idx="7892">
                  <c:v>3.1568000000000001</c:v>
                </c:pt>
                <c:pt idx="7893">
                  <c:v>3.1572</c:v>
                </c:pt>
                <c:pt idx="7894">
                  <c:v>3.1576</c:v>
                </c:pt>
                <c:pt idx="7895">
                  <c:v>3.1579999999999999</c:v>
                </c:pt>
                <c:pt idx="7896">
                  <c:v>3.1583999999999999</c:v>
                </c:pt>
                <c:pt idx="7897">
                  <c:v>3.1587999999999998</c:v>
                </c:pt>
                <c:pt idx="7898">
                  <c:v>3.1591999999999998</c:v>
                </c:pt>
                <c:pt idx="7899">
                  <c:v>3.1596000000000002</c:v>
                </c:pt>
                <c:pt idx="7900">
                  <c:v>3.16</c:v>
                </c:pt>
                <c:pt idx="7901">
                  <c:v>3.1604000000000001</c:v>
                </c:pt>
                <c:pt idx="7902">
                  <c:v>3.1608000000000001</c:v>
                </c:pt>
                <c:pt idx="7903">
                  <c:v>3.1612</c:v>
                </c:pt>
                <c:pt idx="7904">
                  <c:v>3.1616</c:v>
                </c:pt>
                <c:pt idx="7905">
                  <c:v>3.1619999999999999</c:v>
                </c:pt>
                <c:pt idx="7906">
                  <c:v>3.1623999999999999</c:v>
                </c:pt>
                <c:pt idx="7907">
                  <c:v>3.1627999999999998</c:v>
                </c:pt>
                <c:pt idx="7908">
                  <c:v>3.1631999999999998</c:v>
                </c:pt>
                <c:pt idx="7909">
                  <c:v>3.1636000000000002</c:v>
                </c:pt>
                <c:pt idx="7910">
                  <c:v>3.1640000000000001</c:v>
                </c:pt>
                <c:pt idx="7911">
                  <c:v>3.1644000000000001</c:v>
                </c:pt>
                <c:pt idx="7912">
                  <c:v>3.1648000000000001</c:v>
                </c:pt>
                <c:pt idx="7913">
                  <c:v>3.1652</c:v>
                </c:pt>
                <c:pt idx="7914">
                  <c:v>3.1656</c:v>
                </c:pt>
                <c:pt idx="7915">
                  <c:v>3.1659999999999999</c:v>
                </c:pt>
                <c:pt idx="7916">
                  <c:v>3.1663999999999999</c:v>
                </c:pt>
                <c:pt idx="7917">
                  <c:v>3.1667999999999998</c:v>
                </c:pt>
                <c:pt idx="7918">
                  <c:v>3.1671999999999998</c:v>
                </c:pt>
                <c:pt idx="7919">
                  <c:v>3.1676000000000002</c:v>
                </c:pt>
                <c:pt idx="7920">
                  <c:v>3.1680000000000001</c:v>
                </c:pt>
                <c:pt idx="7921">
                  <c:v>3.1684000000000001</c:v>
                </c:pt>
                <c:pt idx="7922">
                  <c:v>3.1688000000000001</c:v>
                </c:pt>
                <c:pt idx="7923">
                  <c:v>3.1692</c:v>
                </c:pt>
                <c:pt idx="7924">
                  <c:v>3.1696</c:v>
                </c:pt>
                <c:pt idx="7925">
                  <c:v>3.17</c:v>
                </c:pt>
                <c:pt idx="7926">
                  <c:v>3.1703999999999999</c:v>
                </c:pt>
                <c:pt idx="7927">
                  <c:v>3.1707999999999998</c:v>
                </c:pt>
                <c:pt idx="7928">
                  <c:v>3.1711999999999998</c:v>
                </c:pt>
                <c:pt idx="7929">
                  <c:v>3.1716000000000002</c:v>
                </c:pt>
                <c:pt idx="7930">
                  <c:v>3.1720000000000002</c:v>
                </c:pt>
                <c:pt idx="7931">
                  <c:v>3.1724000000000001</c:v>
                </c:pt>
                <c:pt idx="7932">
                  <c:v>3.1728000000000001</c:v>
                </c:pt>
                <c:pt idx="7933">
                  <c:v>3.1732</c:v>
                </c:pt>
                <c:pt idx="7934">
                  <c:v>3.1736</c:v>
                </c:pt>
                <c:pt idx="7935">
                  <c:v>3.1739999999999999</c:v>
                </c:pt>
                <c:pt idx="7936">
                  <c:v>3.1743999999999999</c:v>
                </c:pt>
                <c:pt idx="7937">
                  <c:v>3.1747999999999998</c:v>
                </c:pt>
                <c:pt idx="7938">
                  <c:v>3.1751999999999998</c:v>
                </c:pt>
                <c:pt idx="7939">
                  <c:v>3.1756000000000002</c:v>
                </c:pt>
                <c:pt idx="7940">
                  <c:v>3.1760000000000002</c:v>
                </c:pt>
                <c:pt idx="7941">
                  <c:v>3.1764000000000001</c:v>
                </c:pt>
                <c:pt idx="7942">
                  <c:v>3.1768000000000001</c:v>
                </c:pt>
                <c:pt idx="7943">
                  <c:v>3.1772</c:v>
                </c:pt>
                <c:pt idx="7944">
                  <c:v>3.1776</c:v>
                </c:pt>
                <c:pt idx="7945">
                  <c:v>3.1779999999999999</c:v>
                </c:pt>
                <c:pt idx="7946">
                  <c:v>3.1783999999999999</c:v>
                </c:pt>
                <c:pt idx="7947">
                  <c:v>3.1787999999999998</c:v>
                </c:pt>
                <c:pt idx="7948">
                  <c:v>3.1791999999999998</c:v>
                </c:pt>
                <c:pt idx="7949">
                  <c:v>3.1795999999999998</c:v>
                </c:pt>
                <c:pt idx="7950">
                  <c:v>3.18</c:v>
                </c:pt>
                <c:pt idx="7951">
                  <c:v>3.1804000000000001</c:v>
                </c:pt>
                <c:pt idx="7952">
                  <c:v>3.1808000000000001</c:v>
                </c:pt>
                <c:pt idx="7953">
                  <c:v>3.1812</c:v>
                </c:pt>
                <c:pt idx="7954">
                  <c:v>3.1816</c:v>
                </c:pt>
                <c:pt idx="7955">
                  <c:v>3.1819999999999999</c:v>
                </c:pt>
                <c:pt idx="7956">
                  <c:v>3.1823999999999999</c:v>
                </c:pt>
                <c:pt idx="7957">
                  <c:v>3.1827999999999999</c:v>
                </c:pt>
                <c:pt idx="7958">
                  <c:v>3.1831999999999998</c:v>
                </c:pt>
                <c:pt idx="7959">
                  <c:v>3.1835999999999998</c:v>
                </c:pt>
                <c:pt idx="7960">
                  <c:v>3.1840000000000002</c:v>
                </c:pt>
                <c:pt idx="7961">
                  <c:v>3.1844000000000001</c:v>
                </c:pt>
                <c:pt idx="7962">
                  <c:v>3.1848000000000001</c:v>
                </c:pt>
                <c:pt idx="7963">
                  <c:v>3.1852</c:v>
                </c:pt>
                <c:pt idx="7964">
                  <c:v>3.1856</c:v>
                </c:pt>
                <c:pt idx="7965">
                  <c:v>3.1859999999999999</c:v>
                </c:pt>
                <c:pt idx="7966">
                  <c:v>3.1863999999999999</c:v>
                </c:pt>
                <c:pt idx="7967">
                  <c:v>3.1867999999999999</c:v>
                </c:pt>
                <c:pt idx="7968">
                  <c:v>3.1871999999999998</c:v>
                </c:pt>
                <c:pt idx="7969">
                  <c:v>3.1875999999999998</c:v>
                </c:pt>
                <c:pt idx="7970">
                  <c:v>3.1880000000000002</c:v>
                </c:pt>
                <c:pt idx="7971">
                  <c:v>3.1884000000000001</c:v>
                </c:pt>
                <c:pt idx="7972">
                  <c:v>3.1888000000000001</c:v>
                </c:pt>
                <c:pt idx="7973">
                  <c:v>3.1892</c:v>
                </c:pt>
                <c:pt idx="7974">
                  <c:v>3.1896</c:v>
                </c:pt>
                <c:pt idx="7975">
                  <c:v>3.19</c:v>
                </c:pt>
                <c:pt idx="7976">
                  <c:v>3.1903999999999999</c:v>
                </c:pt>
                <c:pt idx="7977">
                  <c:v>3.1907999999999999</c:v>
                </c:pt>
                <c:pt idx="7978">
                  <c:v>3.1911999999999998</c:v>
                </c:pt>
                <c:pt idx="7979">
                  <c:v>3.1915999999999998</c:v>
                </c:pt>
                <c:pt idx="7980">
                  <c:v>3.1920000000000002</c:v>
                </c:pt>
                <c:pt idx="7981">
                  <c:v>3.1924000000000001</c:v>
                </c:pt>
                <c:pt idx="7982">
                  <c:v>3.1928000000000001</c:v>
                </c:pt>
                <c:pt idx="7983">
                  <c:v>3.1932</c:v>
                </c:pt>
                <c:pt idx="7984">
                  <c:v>3.1936</c:v>
                </c:pt>
                <c:pt idx="7985">
                  <c:v>3.194</c:v>
                </c:pt>
                <c:pt idx="7986">
                  <c:v>3.1943999999999999</c:v>
                </c:pt>
                <c:pt idx="7987">
                  <c:v>3.1947999999999999</c:v>
                </c:pt>
                <c:pt idx="7988">
                  <c:v>3.1951999999999998</c:v>
                </c:pt>
                <c:pt idx="7989">
                  <c:v>3.1955999999999998</c:v>
                </c:pt>
                <c:pt idx="7990">
                  <c:v>3.1960000000000002</c:v>
                </c:pt>
                <c:pt idx="7991">
                  <c:v>3.1964000000000001</c:v>
                </c:pt>
                <c:pt idx="7992">
                  <c:v>3.1968000000000001</c:v>
                </c:pt>
                <c:pt idx="7993">
                  <c:v>3.1972</c:v>
                </c:pt>
                <c:pt idx="7994">
                  <c:v>3.1976</c:v>
                </c:pt>
                <c:pt idx="7995">
                  <c:v>3.198</c:v>
                </c:pt>
                <c:pt idx="7996">
                  <c:v>3.1983999999999999</c:v>
                </c:pt>
                <c:pt idx="7997">
                  <c:v>3.1987999999999999</c:v>
                </c:pt>
                <c:pt idx="7998">
                  <c:v>3.1991999999999998</c:v>
                </c:pt>
                <c:pt idx="7999">
                  <c:v>3.1995999999999998</c:v>
                </c:pt>
                <c:pt idx="8000">
                  <c:v>3.2</c:v>
                </c:pt>
                <c:pt idx="8001">
                  <c:v>3.2004000000000001</c:v>
                </c:pt>
                <c:pt idx="8002">
                  <c:v>3.2008000000000001</c:v>
                </c:pt>
                <c:pt idx="8003">
                  <c:v>3.2012</c:v>
                </c:pt>
                <c:pt idx="8004">
                  <c:v>3.2016</c:v>
                </c:pt>
                <c:pt idx="8005">
                  <c:v>3.202</c:v>
                </c:pt>
                <c:pt idx="8006">
                  <c:v>3.2023999999999999</c:v>
                </c:pt>
                <c:pt idx="8007">
                  <c:v>3.2027999999999999</c:v>
                </c:pt>
                <c:pt idx="8008">
                  <c:v>3.2031999999999998</c:v>
                </c:pt>
                <c:pt idx="8009">
                  <c:v>3.2035999999999998</c:v>
                </c:pt>
                <c:pt idx="8010">
                  <c:v>3.2040000000000002</c:v>
                </c:pt>
                <c:pt idx="8011">
                  <c:v>3.2044000000000001</c:v>
                </c:pt>
                <c:pt idx="8012">
                  <c:v>3.2048000000000001</c:v>
                </c:pt>
                <c:pt idx="8013">
                  <c:v>3.2052</c:v>
                </c:pt>
                <c:pt idx="8014">
                  <c:v>3.2056</c:v>
                </c:pt>
                <c:pt idx="8015">
                  <c:v>3.206</c:v>
                </c:pt>
                <c:pt idx="8016">
                  <c:v>3.2063999999999999</c:v>
                </c:pt>
                <c:pt idx="8017">
                  <c:v>3.2067999999999999</c:v>
                </c:pt>
                <c:pt idx="8018">
                  <c:v>3.2071999999999998</c:v>
                </c:pt>
                <c:pt idx="8019">
                  <c:v>3.2075999999999998</c:v>
                </c:pt>
                <c:pt idx="8020">
                  <c:v>3.2080000000000002</c:v>
                </c:pt>
                <c:pt idx="8021">
                  <c:v>3.2084000000000001</c:v>
                </c:pt>
                <c:pt idx="8022">
                  <c:v>3.2088000000000001</c:v>
                </c:pt>
                <c:pt idx="8023">
                  <c:v>3.2092000000000001</c:v>
                </c:pt>
                <c:pt idx="8024">
                  <c:v>3.2096</c:v>
                </c:pt>
                <c:pt idx="8025">
                  <c:v>3.21</c:v>
                </c:pt>
                <c:pt idx="8026">
                  <c:v>3.2103999999999999</c:v>
                </c:pt>
                <c:pt idx="8027">
                  <c:v>3.2107999999999999</c:v>
                </c:pt>
                <c:pt idx="8028">
                  <c:v>3.2111999999999998</c:v>
                </c:pt>
                <c:pt idx="8029">
                  <c:v>3.2115999999999998</c:v>
                </c:pt>
                <c:pt idx="8030">
                  <c:v>3.2120000000000002</c:v>
                </c:pt>
                <c:pt idx="8031">
                  <c:v>3.2124000000000001</c:v>
                </c:pt>
                <c:pt idx="8032">
                  <c:v>3.2128000000000001</c:v>
                </c:pt>
                <c:pt idx="8033">
                  <c:v>3.2132000000000001</c:v>
                </c:pt>
                <c:pt idx="8034">
                  <c:v>3.2136</c:v>
                </c:pt>
                <c:pt idx="8035">
                  <c:v>3.214</c:v>
                </c:pt>
                <c:pt idx="8036">
                  <c:v>3.2143999999999999</c:v>
                </c:pt>
                <c:pt idx="8037">
                  <c:v>3.2147999999999999</c:v>
                </c:pt>
                <c:pt idx="8038">
                  <c:v>3.2151999999999998</c:v>
                </c:pt>
                <c:pt idx="8039">
                  <c:v>3.2155999999999998</c:v>
                </c:pt>
                <c:pt idx="8040">
                  <c:v>3.2160000000000002</c:v>
                </c:pt>
                <c:pt idx="8041">
                  <c:v>3.2164000000000001</c:v>
                </c:pt>
                <c:pt idx="8042">
                  <c:v>3.2168000000000001</c:v>
                </c:pt>
                <c:pt idx="8043">
                  <c:v>3.2172000000000001</c:v>
                </c:pt>
                <c:pt idx="8044">
                  <c:v>3.2176</c:v>
                </c:pt>
                <c:pt idx="8045">
                  <c:v>3.218</c:v>
                </c:pt>
                <c:pt idx="8046">
                  <c:v>3.2183999999999999</c:v>
                </c:pt>
                <c:pt idx="8047">
                  <c:v>3.2187999999999999</c:v>
                </c:pt>
                <c:pt idx="8048">
                  <c:v>3.2191999999999998</c:v>
                </c:pt>
                <c:pt idx="8049">
                  <c:v>3.2195999999999998</c:v>
                </c:pt>
                <c:pt idx="8050">
                  <c:v>3.22</c:v>
                </c:pt>
                <c:pt idx="8051">
                  <c:v>3.2204000000000002</c:v>
                </c:pt>
                <c:pt idx="8052">
                  <c:v>3.2208000000000001</c:v>
                </c:pt>
                <c:pt idx="8053">
                  <c:v>3.2212000000000001</c:v>
                </c:pt>
                <c:pt idx="8054">
                  <c:v>3.2216</c:v>
                </c:pt>
                <c:pt idx="8055">
                  <c:v>3.222</c:v>
                </c:pt>
                <c:pt idx="8056">
                  <c:v>3.2223999999999999</c:v>
                </c:pt>
                <c:pt idx="8057">
                  <c:v>3.2227999999999999</c:v>
                </c:pt>
                <c:pt idx="8058">
                  <c:v>3.2231999999999998</c:v>
                </c:pt>
                <c:pt idx="8059">
                  <c:v>3.2235999999999998</c:v>
                </c:pt>
                <c:pt idx="8060">
                  <c:v>3.2240000000000002</c:v>
                </c:pt>
                <c:pt idx="8061">
                  <c:v>3.2244000000000002</c:v>
                </c:pt>
                <c:pt idx="8062">
                  <c:v>3.2248000000000001</c:v>
                </c:pt>
                <c:pt idx="8063">
                  <c:v>3.2252000000000001</c:v>
                </c:pt>
                <c:pt idx="8064">
                  <c:v>3.2256</c:v>
                </c:pt>
                <c:pt idx="8065">
                  <c:v>3.226</c:v>
                </c:pt>
                <c:pt idx="8066">
                  <c:v>3.2263999999999999</c:v>
                </c:pt>
                <c:pt idx="8067">
                  <c:v>3.2267999999999999</c:v>
                </c:pt>
                <c:pt idx="8068">
                  <c:v>3.2271999999999998</c:v>
                </c:pt>
                <c:pt idx="8069">
                  <c:v>3.2275999999999998</c:v>
                </c:pt>
                <c:pt idx="8070">
                  <c:v>3.2279999999999998</c:v>
                </c:pt>
                <c:pt idx="8071">
                  <c:v>3.2284000000000002</c:v>
                </c:pt>
                <c:pt idx="8072">
                  <c:v>3.2288000000000001</c:v>
                </c:pt>
                <c:pt idx="8073">
                  <c:v>3.2292000000000001</c:v>
                </c:pt>
                <c:pt idx="8074">
                  <c:v>3.2296</c:v>
                </c:pt>
                <c:pt idx="8075">
                  <c:v>3.23</c:v>
                </c:pt>
                <c:pt idx="8076">
                  <c:v>3.2303999999999999</c:v>
                </c:pt>
                <c:pt idx="8077">
                  <c:v>3.2307999999999999</c:v>
                </c:pt>
                <c:pt idx="8078">
                  <c:v>3.2311999999999999</c:v>
                </c:pt>
                <c:pt idx="8079">
                  <c:v>3.2315999999999998</c:v>
                </c:pt>
                <c:pt idx="8080">
                  <c:v>3.2319999999999998</c:v>
                </c:pt>
                <c:pt idx="8081">
                  <c:v>3.2324000000000002</c:v>
                </c:pt>
                <c:pt idx="8082">
                  <c:v>3.2328000000000001</c:v>
                </c:pt>
                <c:pt idx="8083">
                  <c:v>3.2332000000000001</c:v>
                </c:pt>
                <c:pt idx="8084">
                  <c:v>3.2336</c:v>
                </c:pt>
                <c:pt idx="8085">
                  <c:v>3.234</c:v>
                </c:pt>
                <c:pt idx="8086">
                  <c:v>3.2343999999999999</c:v>
                </c:pt>
                <c:pt idx="8087">
                  <c:v>3.2347999999999999</c:v>
                </c:pt>
                <c:pt idx="8088">
                  <c:v>3.2351999999999999</c:v>
                </c:pt>
                <c:pt idx="8089">
                  <c:v>3.2355999999999998</c:v>
                </c:pt>
                <c:pt idx="8090">
                  <c:v>3.2359999999999998</c:v>
                </c:pt>
                <c:pt idx="8091">
                  <c:v>3.2364000000000002</c:v>
                </c:pt>
                <c:pt idx="8092">
                  <c:v>3.2368000000000001</c:v>
                </c:pt>
                <c:pt idx="8093">
                  <c:v>3.2372000000000001</c:v>
                </c:pt>
                <c:pt idx="8094">
                  <c:v>3.2376</c:v>
                </c:pt>
                <c:pt idx="8095">
                  <c:v>3.238</c:v>
                </c:pt>
                <c:pt idx="8096">
                  <c:v>3.2383999999999999</c:v>
                </c:pt>
                <c:pt idx="8097">
                  <c:v>3.2387999999999999</c:v>
                </c:pt>
                <c:pt idx="8098">
                  <c:v>3.2391999999999999</c:v>
                </c:pt>
                <c:pt idx="8099">
                  <c:v>3.2395999999999998</c:v>
                </c:pt>
                <c:pt idx="8100">
                  <c:v>3.2399999999999998</c:v>
                </c:pt>
                <c:pt idx="8101">
                  <c:v>3.2404000000000002</c:v>
                </c:pt>
                <c:pt idx="8102">
                  <c:v>3.2408000000000001</c:v>
                </c:pt>
                <c:pt idx="8103">
                  <c:v>3.2412000000000001</c:v>
                </c:pt>
                <c:pt idx="8104">
                  <c:v>3.2416</c:v>
                </c:pt>
                <c:pt idx="8105">
                  <c:v>3.242</c:v>
                </c:pt>
                <c:pt idx="8106">
                  <c:v>3.2423999999999999</c:v>
                </c:pt>
                <c:pt idx="8107">
                  <c:v>3.2427999999999999</c:v>
                </c:pt>
                <c:pt idx="8108">
                  <c:v>3.2431999999999999</c:v>
                </c:pt>
                <c:pt idx="8109">
                  <c:v>3.2435999999999998</c:v>
                </c:pt>
                <c:pt idx="8110">
                  <c:v>3.2439999999999998</c:v>
                </c:pt>
                <c:pt idx="8111">
                  <c:v>3.2444000000000002</c:v>
                </c:pt>
                <c:pt idx="8112">
                  <c:v>3.2448000000000001</c:v>
                </c:pt>
                <c:pt idx="8113">
                  <c:v>3.2452000000000001</c:v>
                </c:pt>
                <c:pt idx="8114">
                  <c:v>3.2456</c:v>
                </c:pt>
                <c:pt idx="8115">
                  <c:v>3.246</c:v>
                </c:pt>
                <c:pt idx="8116">
                  <c:v>3.2464</c:v>
                </c:pt>
                <c:pt idx="8117">
                  <c:v>3.2467999999999999</c:v>
                </c:pt>
                <c:pt idx="8118">
                  <c:v>3.2471999999999999</c:v>
                </c:pt>
                <c:pt idx="8119">
                  <c:v>3.2475999999999998</c:v>
                </c:pt>
                <c:pt idx="8120">
                  <c:v>3.2479999999999998</c:v>
                </c:pt>
                <c:pt idx="8121">
                  <c:v>3.2484000000000002</c:v>
                </c:pt>
                <c:pt idx="8122">
                  <c:v>3.2488000000000001</c:v>
                </c:pt>
                <c:pt idx="8123">
                  <c:v>3.2492000000000001</c:v>
                </c:pt>
                <c:pt idx="8124">
                  <c:v>3.2496</c:v>
                </c:pt>
                <c:pt idx="8125">
                  <c:v>3.25</c:v>
                </c:pt>
                <c:pt idx="8126">
                  <c:v>3.2504</c:v>
                </c:pt>
                <c:pt idx="8127">
                  <c:v>3.2507999999999999</c:v>
                </c:pt>
                <c:pt idx="8128">
                  <c:v>3.2511999999999999</c:v>
                </c:pt>
                <c:pt idx="8129">
                  <c:v>3.2515999999999998</c:v>
                </c:pt>
                <c:pt idx="8130">
                  <c:v>3.2519999999999998</c:v>
                </c:pt>
                <c:pt idx="8131">
                  <c:v>3.2524000000000002</c:v>
                </c:pt>
                <c:pt idx="8132">
                  <c:v>3.2528000000000001</c:v>
                </c:pt>
                <c:pt idx="8133">
                  <c:v>3.2532000000000001</c:v>
                </c:pt>
                <c:pt idx="8134">
                  <c:v>3.2536</c:v>
                </c:pt>
                <c:pt idx="8135">
                  <c:v>3.254</c:v>
                </c:pt>
                <c:pt idx="8136">
                  <c:v>3.2544</c:v>
                </c:pt>
                <c:pt idx="8137">
                  <c:v>3.2547999999999999</c:v>
                </c:pt>
                <c:pt idx="8138">
                  <c:v>3.2551999999999999</c:v>
                </c:pt>
                <c:pt idx="8139">
                  <c:v>3.2555999999999998</c:v>
                </c:pt>
                <c:pt idx="8140">
                  <c:v>3.2559999999999998</c:v>
                </c:pt>
                <c:pt idx="8141">
                  <c:v>3.2564000000000002</c:v>
                </c:pt>
                <c:pt idx="8142">
                  <c:v>3.2568000000000001</c:v>
                </c:pt>
                <c:pt idx="8143">
                  <c:v>3.2572000000000001</c:v>
                </c:pt>
                <c:pt idx="8144">
                  <c:v>3.2576000000000001</c:v>
                </c:pt>
                <c:pt idx="8145">
                  <c:v>3.258</c:v>
                </c:pt>
                <c:pt idx="8146">
                  <c:v>3.2584</c:v>
                </c:pt>
                <c:pt idx="8147">
                  <c:v>3.2587999999999999</c:v>
                </c:pt>
                <c:pt idx="8148">
                  <c:v>3.2591999999999999</c:v>
                </c:pt>
                <c:pt idx="8149">
                  <c:v>3.2595999999999998</c:v>
                </c:pt>
                <c:pt idx="8150">
                  <c:v>3.26</c:v>
                </c:pt>
                <c:pt idx="8151">
                  <c:v>3.2604000000000002</c:v>
                </c:pt>
                <c:pt idx="8152">
                  <c:v>3.2608000000000001</c:v>
                </c:pt>
                <c:pt idx="8153">
                  <c:v>3.2612000000000001</c:v>
                </c:pt>
                <c:pt idx="8154">
                  <c:v>3.2616000000000001</c:v>
                </c:pt>
                <c:pt idx="8155">
                  <c:v>3.262</c:v>
                </c:pt>
                <c:pt idx="8156">
                  <c:v>3.2624</c:v>
                </c:pt>
                <c:pt idx="8157">
                  <c:v>3.2627999999999999</c:v>
                </c:pt>
                <c:pt idx="8158">
                  <c:v>3.2631999999999999</c:v>
                </c:pt>
                <c:pt idx="8159">
                  <c:v>3.2635999999999998</c:v>
                </c:pt>
                <c:pt idx="8160">
                  <c:v>3.2639999999999998</c:v>
                </c:pt>
                <c:pt idx="8161">
                  <c:v>3.2644000000000002</c:v>
                </c:pt>
                <c:pt idx="8162">
                  <c:v>3.2648000000000001</c:v>
                </c:pt>
                <c:pt idx="8163">
                  <c:v>3.2652000000000001</c:v>
                </c:pt>
                <c:pt idx="8164">
                  <c:v>3.2656000000000001</c:v>
                </c:pt>
                <c:pt idx="8165">
                  <c:v>3.266</c:v>
                </c:pt>
                <c:pt idx="8166">
                  <c:v>3.2664</c:v>
                </c:pt>
                <c:pt idx="8167">
                  <c:v>3.2667999999999999</c:v>
                </c:pt>
                <c:pt idx="8168">
                  <c:v>3.2671999999999999</c:v>
                </c:pt>
                <c:pt idx="8169">
                  <c:v>3.2675999999999998</c:v>
                </c:pt>
                <c:pt idx="8170">
                  <c:v>3.2679999999999998</c:v>
                </c:pt>
                <c:pt idx="8171">
                  <c:v>3.2684000000000002</c:v>
                </c:pt>
                <c:pt idx="8172">
                  <c:v>3.2688000000000001</c:v>
                </c:pt>
                <c:pt idx="8173">
                  <c:v>3.2692000000000001</c:v>
                </c:pt>
                <c:pt idx="8174">
                  <c:v>3.2696000000000001</c:v>
                </c:pt>
                <c:pt idx="8175">
                  <c:v>3.27</c:v>
                </c:pt>
                <c:pt idx="8176">
                  <c:v>3.2704</c:v>
                </c:pt>
                <c:pt idx="8177">
                  <c:v>3.2707999999999999</c:v>
                </c:pt>
                <c:pt idx="8178">
                  <c:v>3.2711999999999999</c:v>
                </c:pt>
                <c:pt idx="8179">
                  <c:v>3.2715999999999998</c:v>
                </c:pt>
                <c:pt idx="8180">
                  <c:v>3.2719999999999998</c:v>
                </c:pt>
                <c:pt idx="8181">
                  <c:v>3.2724000000000002</c:v>
                </c:pt>
                <c:pt idx="8182">
                  <c:v>3.2728000000000002</c:v>
                </c:pt>
                <c:pt idx="8183">
                  <c:v>3.2732000000000001</c:v>
                </c:pt>
                <c:pt idx="8184">
                  <c:v>3.2736000000000001</c:v>
                </c:pt>
                <c:pt idx="8185">
                  <c:v>3.274</c:v>
                </c:pt>
                <c:pt idx="8186">
                  <c:v>3.2744</c:v>
                </c:pt>
                <c:pt idx="8187">
                  <c:v>3.2747999999999999</c:v>
                </c:pt>
                <c:pt idx="8188">
                  <c:v>3.2751999999999999</c:v>
                </c:pt>
                <c:pt idx="8189">
                  <c:v>3.2755999999999998</c:v>
                </c:pt>
                <c:pt idx="8190">
                  <c:v>3.2759999999999998</c:v>
                </c:pt>
                <c:pt idx="8191">
                  <c:v>3.2764000000000002</c:v>
                </c:pt>
                <c:pt idx="8192">
                  <c:v>3.2768000000000002</c:v>
                </c:pt>
                <c:pt idx="8193">
                  <c:v>3.2772000000000001</c:v>
                </c:pt>
                <c:pt idx="8194">
                  <c:v>3.2776000000000001</c:v>
                </c:pt>
                <c:pt idx="8195">
                  <c:v>3.278</c:v>
                </c:pt>
                <c:pt idx="8196">
                  <c:v>3.2784</c:v>
                </c:pt>
                <c:pt idx="8197">
                  <c:v>3.2787999999999999</c:v>
                </c:pt>
                <c:pt idx="8198">
                  <c:v>3.2791999999999999</c:v>
                </c:pt>
                <c:pt idx="8199">
                  <c:v>3.2795999999999998</c:v>
                </c:pt>
                <c:pt idx="8200">
                  <c:v>3.28</c:v>
                </c:pt>
                <c:pt idx="8201">
                  <c:v>3.2803999999999998</c:v>
                </c:pt>
                <c:pt idx="8202">
                  <c:v>3.2808000000000002</c:v>
                </c:pt>
                <c:pt idx="8203">
                  <c:v>3.2812000000000001</c:v>
                </c:pt>
                <c:pt idx="8204">
                  <c:v>3.2816000000000001</c:v>
                </c:pt>
                <c:pt idx="8205">
                  <c:v>3.282</c:v>
                </c:pt>
                <c:pt idx="8206">
                  <c:v>3.2824</c:v>
                </c:pt>
                <c:pt idx="8207">
                  <c:v>3.2827999999999999</c:v>
                </c:pt>
                <c:pt idx="8208">
                  <c:v>3.2831999999999999</c:v>
                </c:pt>
                <c:pt idx="8209">
                  <c:v>3.2835999999999999</c:v>
                </c:pt>
                <c:pt idx="8210">
                  <c:v>3.2839999999999998</c:v>
                </c:pt>
                <c:pt idx="8211">
                  <c:v>3.2843999999999998</c:v>
                </c:pt>
                <c:pt idx="8212">
                  <c:v>3.2848000000000002</c:v>
                </c:pt>
                <c:pt idx="8213">
                  <c:v>3.2852000000000001</c:v>
                </c:pt>
                <c:pt idx="8214">
                  <c:v>3.2856000000000001</c:v>
                </c:pt>
                <c:pt idx="8215">
                  <c:v>3.286</c:v>
                </c:pt>
                <c:pt idx="8216">
                  <c:v>3.2864</c:v>
                </c:pt>
                <c:pt idx="8217">
                  <c:v>3.2867999999999999</c:v>
                </c:pt>
                <c:pt idx="8218">
                  <c:v>3.2871999999999999</c:v>
                </c:pt>
                <c:pt idx="8219">
                  <c:v>3.2875999999999999</c:v>
                </c:pt>
                <c:pt idx="8220">
                  <c:v>3.2879999999999998</c:v>
                </c:pt>
                <c:pt idx="8221">
                  <c:v>3.2883999999999998</c:v>
                </c:pt>
                <c:pt idx="8222">
                  <c:v>3.2888000000000002</c:v>
                </c:pt>
                <c:pt idx="8223">
                  <c:v>3.2892000000000001</c:v>
                </c:pt>
                <c:pt idx="8224">
                  <c:v>3.2896000000000001</c:v>
                </c:pt>
                <c:pt idx="8225">
                  <c:v>3.29</c:v>
                </c:pt>
                <c:pt idx="8226">
                  <c:v>3.2904</c:v>
                </c:pt>
                <c:pt idx="8227">
                  <c:v>3.2907999999999999</c:v>
                </c:pt>
                <c:pt idx="8228">
                  <c:v>3.2911999999999999</c:v>
                </c:pt>
                <c:pt idx="8229">
                  <c:v>3.2915999999999999</c:v>
                </c:pt>
                <c:pt idx="8230">
                  <c:v>3.2919999999999998</c:v>
                </c:pt>
                <c:pt idx="8231">
                  <c:v>3.2923999999999998</c:v>
                </c:pt>
                <c:pt idx="8232">
                  <c:v>3.2928000000000002</c:v>
                </c:pt>
                <c:pt idx="8233">
                  <c:v>3.2932000000000001</c:v>
                </c:pt>
                <c:pt idx="8234">
                  <c:v>3.2936000000000001</c:v>
                </c:pt>
                <c:pt idx="8235">
                  <c:v>3.294</c:v>
                </c:pt>
                <c:pt idx="8236">
                  <c:v>3.2944</c:v>
                </c:pt>
                <c:pt idx="8237">
                  <c:v>3.2948</c:v>
                </c:pt>
                <c:pt idx="8238">
                  <c:v>3.2951999999999999</c:v>
                </c:pt>
                <c:pt idx="8239">
                  <c:v>3.2955999999999999</c:v>
                </c:pt>
                <c:pt idx="8240">
                  <c:v>3.2959999999999998</c:v>
                </c:pt>
                <c:pt idx="8241">
                  <c:v>3.2963999999999998</c:v>
                </c:pt>
                <c:pt idx="8242">
                  <c:v>3.2968000000000002</c:v>
                </c:pt>
                <c:pt idx="8243">
                  <c:v>3.2972000000000001</c:v>
                </c:pt>
                <c:pt idx="8244">
                  <c:v>3.2976000000000001</c:v>
                </c:pt>
                <c:pt idx="8245">
                  <c:v>3.298</c:v>
                </c:pt>
                <c:pt idx="8246">
                  <c:v>3.2984</c:v>
                </c:pt>
                <c:pt idx="8247">
                  <c:v>3.2988</c:v>
                </c:pt>
                <c:pt idx="8248">
                  <c:v>3.2991999999999999</c:v>
                </c:pt>
                <c:pt idx="8249">
                  <c:v>3.2995999999999999</c:v>
                </c:pt>
                <c:pt idx="8250">
                  <c:v>3.3</c:v>
                </c:pt>
                <c:pt idx="8251">
                  <c:v>3.3003999999999998</c:v>
                </c:pt>
                <c:pt idx="8252">
                  <c:v>3.3008000000000002</c:v>
                </c:pt>
                <c:pt idx="8253">
                  <c:v>3.3012000000000001</c:v>
                </c:pt>
                <c:pt idx="8254">
                  <c:v>3.3016000000000001</c:v>
                </c:pt>
                <c:pt idx="8255">
                  <c:v>3.302</c:v>
                </c:pt>
                <c:pt idx="8256">
                  <c:v>3.3024</c:v>
                </c:pt>
                <c:pt idx="8257">
                  <c:v>3.3028</c:v>
                </c:pt>
                <c:pt idx="8258">
                  <c:v>3.3031999999999999</c:v>
                </c:pt>
                <c:pt idx="8259">
                  <c:v>3.3035999999999999</c:v>
                </c:pt>
                <c:pt idx="8260">
                  <c:v>3.3039999999999998</c:v>
                </c:pt>
                <c:pt idx="8261">
                  <c:v>3.3043999999999998</c:v>
                </c:pt>
                <c:pt idx="8262">
                  <c:v>3.3048000000000002</c:v>
                </c:pt>
                <c:pt idx="8263">
                  <c:v>3.3052000000000001</c:v>
                </c:pt>
                <c:pt idx="8264">
                  <c:v>3.3056000000000001</c:v>
                </c:pt>
                <c:pt idx="8265">
                  <c:v>3.306</c:v>
                </c:pt>
                <c:pt idx="8266">
                  <c:v>3.3064</c:v>
                </c:pt>
                <c:pt idx="8267">
                  <c:v>3.3068</c:v>
                </c:pt>
                <c:pt idx="8268">
                  <c:v>3.3071999999999999</c:v>
                </c:pt>
                <c:pt idx="8269">
                  <c:v>3.3075999999999999</c:v>
                </c:pt>
                <c:pt idx="8270">
                  <c:v>3.3079999999999998</c:v>
                </c:pt>
                <c:pt idx="8271">
                  <c:v>3.3083999999999998</c:v>
                </c:pt>
                <c:pt idx="8272">
                  <c:v>3.3088000000000002</c:v>
                </c:pt>
                <c:pt idx="8273">
                  <c:v>3.3092000000000001</c:v>
                </c:pt>
                <c:pt idx="8274">
                  <c:v>3.3096000000000001</c:v>
                </c:pt>
                <c:pt idx="8275">
                  <c:v>3.31</c:v>
                </c:pt>
                <c:pt idx="8276">
                  <c:v>3.3104</c:v>
                </c:pt>
                <c:pt idx="8277">
                  <c:v>3.3108</c:v>
                </c:pt>
                <c:pt idx="8278">
                  <c:v>3.3111999999999999</c:v>
                </c:pt>
                <c:pt idx="8279">
                  <c:v>3.3115999999999999</c:v>
                </c:pt>
                <c:pt idx="8280">
                  <c:v>3.3119999999999998</c:v>
                </c:pt>
                <c:pt idx="8281">
                  <c:v>3.3123999999999998</c:v>
                </c:pt>
                <c:pt idx="8282">
                  <c:v>3.3128000000000002</c:v>
                </c:pt>
                <c:pt idx="8283">
                  <c:v>3.3132000000000001</c:v>
                </c:pt>
                <c:pt idx="8284">
                  <c:v>3.3136000000000001</c:v>
                </c:pt>
                <c:pt idx="8285">
                  <c:v>3.3140000000000001</c:v>
                </c:pt>
                <c:pt idx="8286">
                  <c:v>3.3144</c:v>
                </c:pt>
                <c:pt idx="8287">
                  <c:v>3.3148</c:v>
                </c:pt>
                <c:pt idx="8288">
                  <c:v>3.3151999999999999</c:v>
                </c:pt>
                <c:pt idx="8289">
                  <c:v>3.3155999999999999</c:v>
                </c:pt>
                <c:pt idx="8290">
                  <c:v>3.3159999999999998</c:v>
                </c:pt>
                <c:pt idx="8291">
                  <c:v>3.3163999999999998</c:v>
                </c:pt>
                <c:pt idx="8292">
                  <c:v>3.3168000000000002</c:v>
                </c:pt>
                <c:pt idx="8293">
                  <c:v>3.3172000000000001</c:v>
                </c:pt>
                <c:pt idx="8294">
                  <c:v>3.3176000000000001</c:v>
                </c:pt>
                <c:pt idx="8295">
                  <c:v>3.3180000000000001</c:v>
                </c:pt>
                <c:pt idx="8296">
                  <c:v>3.3184</c:v>
                </c:pt>
                <c:pt idx="8297">
                  <c:v>3.3188</c:v>
                </c:pt>
                <c:pt idx="8298">
                  <c:v>3.3191999999999999</c:v>
                </c:pt>
                <c:pt idx="8299">
                  <c:v>3.3195999999999999</c:v>
                </c:pt>
                <c:pt idx="8300">
                  <c:v>3.32</c:v>
                </c:pt>
                <c:pt idx="8301">
                  <c:v>3.3203999999999998</c:v>
                </c:pt>
                <c:pt idx="8302">
                  <c:v>3.3208000000000002</c:v>
                </c:pt>
                <c:pt idx="8303">
                  <c:v>3.3212000000000002</c:v>
                </c:pt>
                <c:pt idx="8304">
                  <c:v>3.3216000000000001</c:v>
                </c:pt>
                <c:pt idx="8305">
                  <c:v>3.3220000000000001</c:v>
                </c:pt>
                <c:pt idx="8306">
                  <c:v>3.3224</c:v>
                </c:pt>
                <c:pt idx="8307">
                  <c:v>3.3228</c:v>
                </c:pt>
                <c:pt idx="8308">
                  <c:v>3.3231999999999999</c:v>
                </c:pt>
                <c:pt idx="8309">
                  <c:v>3.3235999999999999</c:v>
                </c:pt>
                <c:pt idx="8310">
                  <c:v>3.3239999999999998</c:v>
                </c:pt>
                <c:pt idx="8311">
                  <c:v>3.3243999999999998</c:v>
                </c:pt>
                <c:pt idx="8312">
                  <c:v>3.3248000000000002</c:v>
                </c:pt>
                <c:pt idx="8313">
                  <c:v>3.3252000000000002</c:v>
                </c:pt>
                <c:pt idx="8314">
                  <c:v>3.3256000000000001</c:v>
                </c:pt>
                <c:pt idx="8315">
                  <c:v>3.3260000000000001</c:v>
                </c:pt>
                <c:pt idx="8316">
                  <c:v>3.3264</c:v>
                </c:pt>
                <c:pt idx="8317">
                  <c:v>3.3268</c:v>
                </c:pt>
                <c:pt idx="8318">
                  <c:v>3.3271999999999999</c:v>
                </c:pt>
                <c:pt idx="8319">
                  <c:v>3.3275999999999999</c:v>
                </c:pt>
                <c:pt idx="8320">
                  <c:v>3.3279999999999998</c:v>
                </c:pt>
                <c:pt idx="8321">
                  <c:v>3.3283999999999998</c:v>
                </c:pt>
                <c:pt idx="8322">
                  <c:v>3.3287999999999998</c:v>
                </c:pt>
                <c:pt idx="8323">
                  <c:v>3.3292000000000002</c:v>
                </c:pt>
                <c:pt idx="8324">
                  <c:v>3.3296000000000001</c:v>
                </c:pt>
                <c:pt idx="8325">
                  <c:v>3.33</c:v>
                </c:pt>
                <c:pt idx="8326">
                  <c:v>3.3304</c:v>
                </c:pt>
                <c:pt idx="8327">
                  <c:v>3.3308</c:v>
                </c:pt>
                <c:pt idx="8328">
                  <c:v>3.3311999999999999</c:v>
                </c:pt>
                <c:pt idx="8329">
                  <c:v>3.3315999999999999</c:v>
                </c:pt>
                <c:pt idx="8330">
                  <c:v>3.3319999999999999</c:v>
                </c:pt>
                <c:pt idx="8331">
                  <c:v>3.3323999999999998</c:v>
                </c:pt>
                <c:pt idx="8332">
                  <c:v>3.3327999999999998</c:v>
                </c:pt>
                <c:pt idx="8333">
                  <c:v>3.3332000000000002</c:v>
                </c:pt>
                <c:pt idx="8334">
                  <c:v>3.3336000000000001</c:v>
                </c:pt>
                <c:pt idx="8335">
                  <c:v>3.3340000000000001</c:v>
                </c:pt>
                <c:pt idx="8336">
                  <c:v>3.3344</c:v>
                </c:pt>
                <c:pt idx="8337">
                  <c:v>3.3348</c:v>
                </c:pt>
                <c:pt idx="8338">
                  <c:v>3.3351999999999999</c:v>
                </c:pt>
                <c:pt idx="8339">
                  <c:v>3.3355999999999999</c:v>
                </c:pt>
                <c:pt idx="8340">
                  <c:v>3.3359999999999999</c:v>
                </c:pt>
                <c:pt idx="8341">
                  <c:v>3.3363999999999998</c:v>
                </c:pt>
                <c:pt idx="8342">
                  <c:v>3.3367999999999998</c:v>
                </c:pt>
                <c:pt idx="8343">
                  <c:v>3.3372000000000002</c:v>
                </c:pt>
                <c:pt idx="8344">
                  <c:v>3.3376000000000001</c:v>
                </c:pt>
                <c:pt idx="8345">
                  <c:v>3.3380000000000001</c:v>
                </c:pt>
                <c:pt idx="8346">
                  <c:v>3.3384</c:v>
                </c:pt>
                <c:pt idx="8347">
                  <c:v>3.3388</c:v>
                </c:pt>
                <c:pt idx="8348">
                  <c:v>3.3391999999999999</c:v>
                </c:pt>
                <c:pt idx="8349">
                  <c:v>3.3395999999999999</c:v>
                </c:pt>
                <c:pt idx="8350">
                  <c:v>3.34</c:v>
                </c:pt>
                <c:pt idx="8351">
                  <c:v>3.3403999999999998</c:v>
                </c:pt>
                <c:pt idx="8352">
                  <c:v>3.3407999999999998</c:v>
                </c:pt>
                <c:pt idx="8353">
                  <c:v>3.3412000000000002</c:v>
                </c:pt>
                <c:pt idx="8354">
                  <c:v>3.3416000000000001</c:v>
                </c:pt>
                <c:pt idx="8355">
                  <c:v>3.3420000000000001</c:v>
                </c:pt>
                <c:pt idx="8356">
                  <c:v>3.3424</c:v>
                </c:pt>
                <c:pt idx="8357">
                  <c:v>3.3428</c:v>
                </c:pt>
                <c:pt idx="8358">
                  <c:v>3.3431999999999999</c:v>
                </c:pt>
                <c:pt idx="8359">
                  <c:v>3.3435999999999999</c:v>
                </c:pt>
                <c:pt idx="8360">
                  <c:v>3.3439999999999999</c:v>
                </c:pt>
                <c:pt idx="8361">
                  <c:v>3.3443999999999998</c:v>
                </c:pt>
                <c:pt idx="8362">
                  <c:v>3.3447999999999998</c:v>
                </c:pt>
                <c:pt idx="8363">
                  <c:v>3.3452000000000002</c:v>
                </c:pt>
                <c:pt idx="8364">
                  <c:v>3.3456000000000001</c:v>
                </c:pt>
                <c:pt idx="8365">
                  <c:v>3.3460000000000001</c:v>
                </c:pt>
                <c:pt idx="8366">
                  <c:v>3.3464</c:v>
                </c:pt>
                <c:pt idx="8367">
                  <c:v>3.3468</c:v>
                </c:pt>
                <c:pt idx="8368">
                  <c:v>3.3472</c:v>
                </c:pt>
                <c:pt idx="8369">
                  <c:v>3.3475999999999999</c:v>
                </c:pt>
                <c:pt idx="8370">
                  <c:v>3.3479999999999999</c:v>
                </c:pt>
                <c:pt idx="8371">
                  <c:v>3.3483999999999998</c:v>
                </c:pt>
                <c:pt idx="8372">
                  <c:v>3.3487999999999998</c:v>
                </c:pt>
                <c:pt idx="8373">
                  <c:v>3.3492000000000002</c:v>
                </c:pt>
                <c:pt idx="8374">
                  <c:v>3.3496000000000001</c:v>
                </c:pt>
                <c:pt idx="8375">
                  <c:v>3.35</c:v>
                </c:pt>
                <c:pt idx="8376">
                  <c:v>3.3504</c:v>
                </c:pt>
                <c:pt idx="8377">
                  <c:v>3.3508</c:v>
                </c:pt>
                <c:pt idx="8378">
                  <c:v>3.3512</c:v>
                </c:pt>
                <c:pt idx="8379">
                  <c:v>3.3515999999999999</c:v>
                </c:pt>
                <c:pt idx="8380">
                  <c:v>3.3519999999999999</c:v>
                </c:pt>
                <c:pt idx="8381">
                  <c:v>3.3523999999999998</c:v>
                </c:pt>
                <c:pt idx="8382">
                  <c:v>3.3527999999999998</c:v>
                </c:pt>
                <c:pt idx="8383">
                  <c:v>3.3532000000000002</c:v>
                </c:pt>
                <c:pt idx="8384">
                  <c:v>3.3536000000000001</c:v>
                </c:pt>
                <c:pt idx="8385">
                  <c:v>3.3540000000000001</c:v>
                </c:pt>
                <c:pt idx="8386">
                  <c:v>3.3544</c:v>
                </c:pt>
                <c:pt idx="8387">
                  <c:v>3.3548</c:v>
                </c:pt>
                <c:pt idx="8388">
                  <c:v>3.3552</c:v>
                </c:pt>
                <c:pt idx="8389">
                  <c:v>3.3555999999999999</c:v>
                </c:pt>
                <c:pt idx="8390">
                  <c:v>3.3559999999999999</c:v>
                </c:pt>
                <c:pt idx="8391">
                  <c:v>3.3563999999999998</c:v>
                </c:pt>
                <c:pt idx="8392">
                  <c:v>3.3567999999999998</c:v>
                </c:pt>
                <c:pt idx="8393">
                  <c:v>3.3572000000000002</c:v>
                </c:pt>
                <c:pt idx="8394">
                  <c:v>3.3576000000000001</c:v>
                </c:pt>
                <c:pt idx="8395">
                  <c:v>3.3580000000000001</c:v>
                </c:pt>
                <c:pt idx="8396">
                  <c:v>3.3584000000000001</c:v>
                </c:pt>
                <c:pt idx="8397">
                  <c:v>3.3588</c:v>
                </c:pt>
                <c:pt idx="8398">
                  <c:v>3.3592</c:v>
                </c:pt>
                <c:pt idx="8399">
                  <c:v>3.3595999999999999</c:v>
                </c:pt>
                <c:pt idx="8400">
                  <c:v>3.36</c:v>
                </c:pt>
                <c:pt idx="8401">
                  <c:v>3.3603999999999998</c:v>
                </c:pt>
                <c:pt idx="8402">
                  <c:v>3.3607999999999998</c:v>
                </c:pt>
                <c:pt idx="8403">
                  <c:v>3.3612000000000002</c:v>
                </c:pt>
                <c:pt idx="8404">
                  <c:v>3.3616000000000001</c:v>
                </c:pt>
                <c:pt idx="8405">
                  <c:v>3.3620000000000001</c:v>
                </c:pt>
                <c:pt idx="8406">
                  <c:v>3.3624000000000001</c:v>
                </c:pt>
                <c:pt idx="8407">
                  <c:v>3.3628</c:v>
                </c:pt>
                <c:pt idx="8408">
                  <c:v>3.3632</c:v>
                </c:pt>
                <c:pt idx="8409">
                  <c:v>3.3635999999999999</c:v>
                </c:pt>
                <c:pt idx="8410">
                  <c:v>3.3639999999999999</c:v>
                </c:pt>
                <c:pt idx="8411">
                  <c:v>3.3643999999999998</c:v>
                </c:pt>
                <c:pt idx="8412">
                  <c:v>3.3647999999999998</c:v>
                </c:pt>
                <c:pt idx="8413">
                  <c:v>3.3652000000000002</c:v>
                </c:pt>
                <c:pt idx="8414">
                  <c:v>3.3656000000000001</c:v>
                </c:pt>
                <c:pt idx="8415">
                  <c:v>3.3660000000000001</c:v>
                </c:pt>
                <c:pt idx="8416">
                  <c:v>3.3664000000000001</c:v>
                </c:pt>
                <c:pt idx="8417">
                  <c:v>3.3668</c:v>
                </c:pt>
                <c:pt idx="8418">
                  <c:v>3.3672</c:v>
                </c:pt>
                <c:pt idx="8419">
                  <c:v>3.3675999999999999</c:v>
                </c:pt>
                <c:pt idx="8420">
                  <c:v>3.3679999999999999</c:v>
                </c:pt>
                <c:pt idx="8421">
                  <c:v>3.3683999999999998</c:v>
                </c:pt>
                <c:pt idx="8422">
                  <c:v>3.3687999999999998</c:v>
                </c:pt>
                <c:pt idx="8423">
                  <c:v>3.3692000000000002</c:v>
                </c:pt>
                <c:pt idx="8424">
                  <c:v>3.3696000000000002</c:v>
                </c:pt>
                <c:pt idx="8425">
                  <c:v>3.37</c:v>
                </c:pt>
                <c:pt idx="8426">
                  <c:v>3.3704000000000001</c:v>
                </c:pt>
                <c:pt idx="8427">
                  <c:v>3.3708</c:v>
                </c:pt>
                <c:pt idx="8428">
                  <c:v>3.3712</c:v>
                </c:pt>
                <c:pt idx="8429">
                  <c:v>3.3715999999999999</c:v>
                </c:pt>
                <c:pt idx="8430">
                  <c:v>3.3719999999999999</c:v>
                </c:pt>
                <c:pt idx="8431">
                  <c:v>3.3723999999999998</c:v>
                </c:pt>
                <c:pt idx="8432">
                  <c:v>3.3727999999999998</c:v>
                </c:pt>
                <c:pt idx="8433">
                  <c:v>3.3732000000000002</c:v>
                </c:pt>
                <c:pt idx="8434">
                  <c:v>3.3736000000000002</c:v>
                </c:pt>
                <c:pt idx="8435">
                  <c:v>3.3740000000000001</c:v>
                </c:pt>
                <c:pt idx="8436">
                  <c:v>3.3744000000000001</c:v>
                </c:pt>
                <c:pt idx="8437">
                  <c:v>3.3748</c:v>
                </c:pt>
                <c:pt idx="8438">
                  <c:v>3.3752</c:v>
                </c:pt>
                <c:pt idx="8439">
                  <c:v>3.3755999999999999</c:v>
                </c:pt>
                <c:pt idx="8440">
                  <c:v>3.3759999999999999</c:v>
                </c:pt>
                <c:pt idx="8441">
                  <c:v>3.3763999999999998</c:v>
                </c:pt>
                <c:pt idx="8442">
                  <c:v>3.3767999999999998</c:v>
                </c:pt>
                <c:pt idx="8443">
                  <c:v>3.3771999999999998</c:v>
                </c:pt>
                <c:pt idx="8444">
                  <c:v>3.3776000000000002</c:v>
                </c:pt>
                <c:pt idx="8445">
                  <c:v>3.3780000000000001</c:v>
                </c:pt>
                <c:pt idx="8446">
                  <c:v>3.3784000000000001</c:v>
                </c:pt>
                <c:pt idx="8447">
                  <c:v>3.3788</c:v>
                </c:pt>
                <c:pt idx="8448">
                  <c:v>3.3792</c:v>
                </c:pt>
                <c:pt idx="8449">
                  <c:v>3.3795999999999999</c:v>
                </c:pt>
                <c:pt idx="8450">
                  <c:v>3.38</c:v>
                </c:pt>
                <c:pt idx="8451">
                  <c:v>3.3803999999999998</c:v>
                </c:pt>
                <c:pt idx="8452">
                  <c:v>3.3807999999999998</c:v>
                </c:pt>
                <c:pt idx="8453">
                  <c:v>3.3811999999999998</c:v>
                </c:pt>
                <c:pt idx="8454">
                  <c:v>3.3816000000000002</c:v>
                </c:pt>
                <c:pt idx="8455">
                  <c:v>3.3820000000000001</c:v>
                </c:pt>
                <c:pt idx="8456">
                  <c:v>3.3824000000000001</c:v>
                </c:pt>
                <c:pt idx="8457">
                  <c:v>3.3828</c:v>
                </c:pt>
                <c:pt idx="8458">
                  <c:v>3.3832</c:v>
                </c:pt>
                <c:pt idx="8459">
                  <c:v>3.3835999999999999</c:v>
                </c:pt>
                <c:pt idx="8460">
                  <c:v>3.3839999999999999</c:v>
                </c:pt>
                <c:pt idx="8461">
                  <c:v>3.3843999999999999</c:v>
                </c:pt>
                <c:pt idx="8462">
                  <c:v>3.3847999999999998</c:v>
                </c:pt>
                <c:pt idx="8463">
                  <c:v>3.3851999999999998</c:v>
                </c:pt>
                <c:pt idx="8464">
                  <c:v>3.3856000000000002</c:v>
                </c:pt>
                <c:pt idx="8465">
                  <c:v>3.3860000000000001</c:v>
                </c:pt>
                <c:pt idx="8466">
                  <c:v>3.3864000000000001</c:v>
                </c:pt>
                <c:pt idx="8467">
                  <c:v>3.3868</c:v>
                </c:pt>
                <c:pt idx="8468">
                  <c:v>3.3872</c:v>
                </c:pt>
                <c:pt idx="8469">
                  <c:v>3.3875999999999999</c:v>
                </c:pt>
                <c:pt idx="8470">
                  <c:v>3.3879999999999999</c:v>
                </c:pt>
                <c:pt idx="8471">
                  <c:v>3.3883999999999999</c:v>
                </c:pt>
                <c:pt idx="8472">
                  <c:v>3.3887999999999998</c:v>
                </c:pt>
                <c:pt idx="8473">
                  <c:v>3.3891999999999998</c:v>
                </c:pt>
                <c:pt idx="8474">
                  <c:v>3.3896000000000002</c:v>
                </c:pt>
                <c:pt idx="8475">
                  <c:v>3.39</c:v>
                </c:pt>
                <c:pt idx="8476">
                  <c:v>3.3904000000000001</c:v>
                </c:pt>
                <c:pt idx="8477">
                  <c:v>3.3908</c:v>
                </c:pt>
                <c:pt idx="8478">
                  <c:v>3.3912</c:v>
                </c:pt>
                <c:pt idx="8479">
                  <c:v>3.3915999999999999</c:v>
                </c:pt>
                <c:pt idx="8480">
                  <c:v>3.3919999999999999</c:v>
                </c:pt>
                <c:pt idx="8481">
                  <c:v>3.3923999999999999</c:v>
                </c:pt>
                <c:pt idx="8482">
                  <c:v>3.3927999999999998</c:v>
                </c:pt>
                <c:pt idx="8483">
                  <c:v>3.3931999999999998</c:v>
                </c:pt>
                <c:pt idx="8484">
                  <c:v>3.3936000000000002</c:v>
                </c:pt>
                <c:pt idx="8485">
                  <c:v>3.3940000000000001</c:v>
                </c:pt>
                <c:pt idx="8486">
                  <c:v>3.3944000000000001</c:v>
                </c:pt>
                <c:pt idx="8487">
                  <c:v>3.3948</c:v>
                </c:pt>
                <c:pt idx="8488">
                  <c:v>3.3952</c:v>
                </c:pt>
                <c:pt idx="8489">
                  <c:v>3.3956</c:v>
                </c:pt>
                <c:pt idx="8490">
                  <c:v>3.3959999999999999</c:v>
                </c:pt>
                <c:pt idx="8491">
                  <c:v>3.3963999999999999</c:v>
                </c:pt>
                <c:pt idx="8492">
                  <c:v>3.3967999999999998</c:v>
                </c:pt>
                <c:pt idx="8493">
                  <c:v>3.3971999999999998</c:v>
                </c:pt>
                <c:pt idx="8494">
                  <c:v>3.3976000000000002</c:v>
                </c:pt>
                <c:pt idx="8495">
                  <c:v>3.3980000000000001</c:v>
                </c:pt>
                <c:pt idx="8496">
                  <c:v>3.3984000000000001</c:v>
                </c:pt>
                <c:pt idx="8497">
                  <c:v>3.3988</c:v>
                </c:pt>
                <c:pt idx="8498">
                  <c:v>3.3992</c:v>
                </c:pt>
                <c:pt idx="8499">
                  <c:v>3.3996</c:v>
                </c:pt>
                <c:pt idx="8500">
                  <c:v>3.4</c:v>
                </c:pt>
                <c:pt idx="8501">
                  <c:v>3.4003999999999999</c:v>
                </c:pt>
                <c:pt idx="8502">
                  <c:v>3.4007999999999998</c:v>
                </c:pt>
                <c:pt idx="8503">
                  <c:v>3.4011999999999998</c:v>
                </c:pt>
                <c:pt idx="8504">
                  <c:v>3.4016000000000002</c:v>
                </c:pt>
                <c:pt idx="8505">
                  <c:v>3.4020000000000001</c:v>
                </c:pt>
                <c:pt idx="8506">
                  <c:v>3.4024000000000001</c:v>
                </c:pt>
                <c:pt idx="8507">
                  <c:v>3.4028</c:v>
                </c:pt>
                <c:pt idx="8508">
                  <c:v>3.4032</c:v>
                </c:pt>
                <c:pt idx="8509">
                  <c:v>3.4036</c:v>
                </c:pt>
                <c:pt idx="8510">
                  <c:v>3.4039999999999999</c:v>
                </c:pt>
                <c:pt idx="8511">
                  <c:v>3.4043999999999999</c:v>
                </c:pt>
                <c:pt idx="8512">
                  <c:v>3.4047999999999998</c:v>
                </c:pt>
                <c:pt idx="8513">
                  <c:v>3.4051999999999998</c:v>
                </c:pt>
                <c:pt idx="8514">
                  <c:v>3.4056000000000002</c:v>
                </c:pt>
                <c:pt idx="8515">
                  <c:v>3.4060000000000001</c:v>
                </c:pt>
                <c:pt idx="8516">
                  <c:v>3.4064000000000001</c:v>
                </c:pt>
                <c:pt idx="8517">
                  <c:v>3.4068000000000001</c:v>
                </c:pt>
                <c:pt idx="8518">
                  <c:v>3.4072</c:v>
                </c:pt>
                <c:pt idx="8519">
                  <c:v>3.4076</c:v>
                </c:pt>
                <c:pt idx="8520">
                  <c:v>3.4079999999999999</c:v>
                </c:pt>
                <c:pt idx="8521">
                  <c:v>3.4083999999999999</c:v>
                </c:pt>
                <c:pt idx="8522">
                  <c:v>3.4087999999999998</c:v>
                </c:pt>
                <c:pt idx="8523">
                  <c:v>3.4091999999999998</c:v>
                </c:pt>
                <c:pt idx="8524">
                  <c:v>3.4096000000000002</c:v>
                </c:pt>
                <c:pt idx="8525">
                  <c:v>3.41</c:v>
                </c:pt>
                <c:pt idx="8526">
                  <c:v>3.4104000000000001</c:v>
                </c:pt>
                <c:pt idx="8527">
                  <c:v>3.4108000000000001</c:v>
                </c:pt>
                <c:pt idx="8528">
                  <c:v>3.4112</c:v>
                </c:pt>
                <c:pt idx="8529">
                  <c:v>3.4116</c:v>
                </c:pt>
                <c:pt idx="8530">
                  <c:v>3.4119999999999999</c:v>
                </c:pt>
                <c:pt idx="8531">
                  <c:v>3.4123999999999999</c:v>
                </c:pt>
                <c:pt idx="8532">
                  <c:v>3.4127999999999998</c:v>
                </c:pt>
                <c:pt idx="8533">
                  <c:v>3.4131999999999998</c:v>
                </c:pt>
                <c:pt idx="8534">
                  <c:v>3.4136000000000002</c:v>
                </c:pt>
                <c:pt idx="8535">
                  <c:v>3.4140000000000001</c:v>
                </c:pt>
                <c:pt idx="8536">
                  <c:v>3.4144000000000001</c:v>
                </c:pt>
                <c:pt idx="8537">
                  <c:v>3.4148000000000001</c:v>
                </c:pt>
                <c:pt idx="8538">
                  <c:v>3.4152</c:v>
                </c:pt>
                <c:pt idx="8539">
                  <c:v>3.4156</c:v>
                </c:pt>
                <c:pt idx="8540">
                  <c:v>3.4159999999999999</c:v>
                </c:pt>
                <c:pt idx="8541">
                  <c:v>3.4163999999999999</c:v>
                </c:pt>
                <c:pt idx="8542">
                  <c:v>3.4167999999999998</c:v>
                </c:pt>
                <c:pt idx="8543">
                  <c:v>3.4171999999999998</c:v>
                </c:pt>
                <c:pt idx="8544">
                  <c:v>3.4176000000000002</c:v>
                </c:pt>
                <c:pt idx="8545">
                  <c:v>3.4180000000000001</c:v>
                </c:pt>
                <c:pt idx="8546">
                  <c:v>3.4184000000000001</c:v>
                </c:pt>
                <c:pt idx="8547">
                  <c:v>3.4188000000000001</c:v>
                </c:pt>
                <c:pt idx="8548">
                  <c:v>3.4192</c:v>
                </c:pt>
                <c:pt idx="8549">
                  <c:v>3.4196</c:v>
                </c:pt>
                <c:pt idx="8550">
                  <c:v>3.42</c:v>
                </c:pt>
                <c:pt idx="8551">
                  <c:v>3.4203999999999999</c:v>
                </c:pt>
                <c:pt idx="8552">
                  <c:v>3.4207999999999998</c:v>
                </c:pt>
                <c:pt idx="8553">
                  <c:v>3.4211999999999998</c:v>
                </c:pt>
                <c:pt idx="8554">
                  <c:v>3.4216000000000002</c:v>
                </c:pt>
                <c:pt idx="8555">
                  <c:v>3.4220000000000002</c:v>
                </c:pt>
                <c:pt idx="8556">
                  <c:v>3.4224000000000001</c:v>
                </c:pt>
                <c:pt idx="8557">
                  <c:v>3.4228000000000001</c:v>
                </c:pt>
                <c:pt idx="8558">
                  <c:v>3.4232</c:v>
                </c:pt>
                <c:pt idx="8559">
                  <c:v>3.4236</c:v>
                </c:pt>
                <c:pt idx="8560">
                  <c:v>3.4239999999999999</c:v>
                </c:pt>
                <c:pt idx="8561">
                  <c:v>3.4243999999999999</c:v>
                </c:pt>
                <c:pt idx="8562">
                  <c:v>3.4247999999999998</c:v>
                </c:pt>
                <c:pt idx="8563">
                  <c:v>3.4251999999999998</c:v>
                </c:pt>
                <c:pt idx="8564">
                  <c:v>3.4256000000000002</c:v>
                </c:pt>
                <c:pt idx="8565">
                  <c:v>3.4260000000000002</c:v>
                </c:pt>
                <c:pt idx="8566">
                  <c:v>3.4264000000000001</c:v>
                </c:pt>
                <c:pt idx="8567">
                  <c:v>3.4268000000000001</c:v>
                </c:pt>
                <c:pt idx="8568">
                  <c:v>3.4272</c:v>
                </c:pt>
                <c:pt idx="8569">
                  <c:v>3.4276</c:v>
                </c:pt>
                <c:pt idx="8570">
                  <c:v>3.4279999999999999</c:v>
                </c:pt>
                <c:pt idx="8571">
                  <c:v>3.4283999999999999</c:v>
                </c:pt>
                <c:pt idx="8572">
                  <c:v>3.4287999999999998</c:v>
                </c:pt>
                <c:pt idx="8573">
                  <c:v>3.4291999999999998</c:v>
                </c:pt>
                <c:pt idx="8574">
                  <c:v>3.4295999999999998</c:v>
                </c:pt>
                <c:pt idx="8575">
                  <c:v>3.43</c:v>
                </c:pt>
                <c:pt idx="8576">
                  <c:v>3.4304000000000001</c:v>
                </c:pt>
                <c:pt idx="8577">
                  <c:v>3.4308000000000001</c:v>
                </c:pt>
                <c:pt idx="8578">
                  <c:v>3.4312</c:v>
                </c:pt>
                <c:pt idx="8579">
                  <c:v>3.4316</c:v>
                </c:pt>
                <c:pt idx="8580">
                  <c:v>3.4319999999999999</c:v>
                </c:pt>
                <c:pt idx="8581">
                  <c:v>3.4323999999999999</c:v>
                </c:pt>
                <c:pt idx="8582">
                  <c:v>3.4327999999999999</c:v>
                </c:pt>
                <c:pt idx="8583">
                  <c:v>3.4331999999999998</c:v>
                </c:pt>
                <c:pt idx="8584">
                  <c:v>3.4335999999999998</c:v>
                </c:pt>
                <c:pt idx="8585">
                  <c:v>3.4340000000000002</c:v>
                </c:pt>
                <c:pt idx="8586">
                  <c:v>3.4344000000000001</c:v>
                </c:pt>
                <c:pt idx="8587">
                  <c:v>3.4348000000000001</c:v>
                </c:pt>
                <c:pt idx="8588">
                  <c:v>3.4352</c:v>
                </c:pt>
                <c:pt idx="8589">
                  <c:v>3.4356</c:v>
                </c:pt>
                <c:pt idx="8590">
                  <c:v>3.4359999999999999</c:v>
                </c:pt>
                <c:pt idx="8591">
                  <c:v>3.4363999999999999</c:v>
                </c:pt>
                <c:pt idx="8592">
                  <c:v>3.4367999999999999</c:v>
                </c:pt>
                <c:pt idx="8593">
                  <c:v>3.4371999999999998</c:v>
                </c:pt>
                <c:pt idx="8594">
                  <c:v>3.4375999999999998</c:v>
                </c:pt>
                <c:pt idx="8595">
                  <c:v>3.4380000000000002</c:v>
                </c:pt>
                <c:pt idx="8596">
                  <c:v>3.4384000000000001</c:v>
                </c:pt>
                <c:pt idx="8597">
                  <c:v>3.4388000000000001</c:v>
                </c:pt>
                <c:pt idx="8598">
                  <c:v>3.4392</c:v>
                </c:pt>
                <c:pt idx="8599">
                  <c:v>3.4396</c:v>
                </c:pt>
                <c:pt idx="8600">
                  <c:v>3.44</c:v>
                </c:pt>
                <c:pt idx="8601">
                  <c:v>3.4403999999999999</c:v>
                </c:pt>
                <c:pt idx="8602">
                  <c:v>3.4407999999999999</c:v>
                </c:pt>
                <c:pt idx="8603">
                  <c:v>3.4411999999999998</c:v>
                </c:pt>
                <c:pt idx="8604">
                  <c:v>3.4415999999999998</c:v>
                </c:pt>
                <c:pt idx="8605">
                  <c:v>3.4420000000000002</c:v>
                </c:pt>
                <c:pt idx="8606">
                  <c:v>3.4424000000000001</c:v>
                </c:pt>
                <c:pt idx="8607">
                  <c:v>3.4428000000000001</c:v>
                </c:pt>
                <c:pt idx="8608">
                  <c:v>3.4432</c:v>
                </c:pt>
                <c:pt idx="8609">
                  <c:v>3.4436</c:v>
                </c:pt>
                <c:pt idx="8610">
                  <c:v>3.444</c:v>
                </c:pt>
                <c:pt idx="8611">
                  <c:v>3.4443999999999999</c:v>
                </c:pt>
                <c:pt idx="8612">
                  <c:v>3.4447999999999999</c:v>
                </c:pt>
                <c:pt idx="8613">
                  <c:v>3.4451999999999998</c:v>
                </c:pt>
                <c:pt idx="8614">
                  <c:v>3.4455999999999998</c:v>
                </c:pt>
                <c:pt idx="8615">
                  <c:v>3.4460000000000002</c:v>
                </c:pt>
                <c:pt idx="8616">
                  <c:v>3.4464000000000001</c:v>
                </c:pt>
                <c:pt idx="8617">
                  <c:v>3.4468000000000001</c:v>
                </c:pt>
                <c:pt idx="8618">
                  <c:v>3.4472</c:v>
                </c:pt>
                <c:pt idx="8619">
                  <c:v>3.4476</c:v>
                </c:pt>
                <c:pt idx="8620">
                  <c:v>3.448</c:v>
                </c:pt>
                <c:pt idx="8621">
                  <c:v>3.4483999999999999</c:v>
                </c:pt>
                <c:pt idx="8622">
                  <c:v>3.4487999999999999</c:v>
                </c:pt>
                <c:pt idx="8623">
                  <c:v>3.4491999999999998</c:v>
                </c:pt>
                <c:pt idx="8624">
                  <c:v>3.4495999999999998</c:v>
                </c:pt>
                <c:pt idx="8625">
                  <c:v>3.45</c:v>
                </c:pt>
                <c:pt idx="8626">
                  <c:v>3.4504000000000001</c:v>
                </c:pt>
                <c:pt idx="8627">
                  <c:v>3.4508000000000001</c:v>
                </c:pt>
                <c:pt idx="8628">
                  <c:v>3.4512</c:v>
                </c:pt>
                <c:pt idx="8629">
                  <c:v>3.4516</c:v>
                </c:pt>
                <c:pt idx="8630">
                  <c:v>3.452</c:v>
                </c:pt>
                <c:pt idx="8631">
                  <c:v>3.4523999999999999</c:v>
                </c:pt>
                <c:pt idx="8632">
                  <c:v>3.4527999999999999</c:v>
                </c:pt>
                <c:pt idx="8633">
                  <c:v>3.4531999999999998</c:v>
                </c:pt>
                <c:pt idx="8634">
                  <c:v>3.4535999999999998</c:v>
                </c:pt>
                <c:pt idx="8635">
                  <c:v>3.4540000000000002</c:v>
                </c:pt>
                <c:pt idx="8636">
                  <c:v>3.4544000000000001</c:v>
                </c:pt>
                <c:pt idx="8637">
                  <c:v>3.4548000000000001</c:v>
                </c:pt>
                <c:pt idx="8638">
                  <c:v>3.4552</c:v>
                </c:pt>
                <c:pt idx="8639">
                  <c:v>3.4556</c:v>
                </c:pt>
                <c:pt idx="8640">
                  <c:v>3.456</c:v>
                </c:pt>
                <c:pt idx="8641">
                  <c:v>3.4563999999999999</c:v>
                </c:pt>
                <c:pt idx="8642">
                  <c:v>3.4567999999999999</c:v>
                </c:pt>
                <c:pt idx="8643">
                  <c:v>3.4571999999999998</c:v>
                </c:pt>
                <c:pt idx="8644">
                  <c:v>3.4575999999999998</c:v>
                </c:pt>
                <c:pt idx="8645">
                  <c:v>3.4580000000000002</c:v>
                </c:pt>
                <c:pt idx="8646">
                  <c:v>3.4584000000000001</c:v>
                </c:pt>
                <c:pt idx="8647">
                  <c:v>3.4588000000000001</c:v>
                </c:pt>
                <c:pt idx="8648">
                  <c:v>3.4592000000000001</c:v>
                </c:pt>
                <c:pt idx="8649">
                  <c:v>3.4596</c:v>
                </c:pt>
                <c:pt idx="8650">
                  <c:v>3.46</c:v>
                </c:pt>
                <c:pt idx="8651">
                  <c:v>3.4603999999999999</c:v>
                </c:pt>
                <c:pt idx="8652">
                  <c:v>3.4607999999999999</c:v>
                </c:pt>
                <c:pt idx="8653">
                  <c:v>3.4611999999999998</c:v>
                </c:pt>
                <c:pt idx="8654">
                  <c:v>3.4615999999999998</c:v>
                </c:pt>
                <c:pt idx="8655">
                  <c:v>3.4620000000000002</c:v>
                </c:pt>
                <c:pt idx="8656">
                  <c:v>3.4624000000000001</c:v>
                </c:pt>
                <c:pt idx="8657">
                  <c:v>3.4628000000000001</c:v>
                </c:pt>
                <c:pt idx="8658">
                  <c:v>3.4632000000000001</c:v>
                </c:pt>
                <c:pt idx="8659">
                  <c:v>3.4636</c:v>
                </c:pt>
                <c:pt idx="8660">
                  <c:v>3.464</c:v>
                </c:pt>
                <c:pt idx="8661">
                  <c:v>3.4643999999999999</c:v>
                </c:pt>
                <c:pt idx="8662">
                  <c:v>3.4647999999999999</c:v>
                </c:pt>
                <c:pt idx="8663">
                  <c:v>3.4651999999999998</c:v>
                </c:pt>
                <c:pt idx="8664">
                  <c:v>3.4655999999999998</c:v>
                </c:pt>
                <c:pt idx="8665">
                  <c:v>3.4660000000000002</c:v>
                </c:pt>
                <c:pt idx="8666">
                  <c:v>3.4664000000000001</c:v>
                </c:pt>
                <c:pt idx="8667">
                  <c:v>3.4668000000000001</c:v>
                </c:pt>
                <c:pt idx="8668">
                  <c:v>3.4672000000000001</c:v>
                </c:pt>
                <c:pt idx="8669">
                  <c:v>3.4676</c:v>
                </c:pt>
                <c:pt idx="8670">
                  <c:v>3.468</c:v>
                </c:pt>
                <c:pt idx="8671">
                  <c:v>3.4683999999999999</c:v>
                </c:pt>
                <c:pt idx="8672">
                  <c:v>3.4687999999999999</c:v>
                </c:pt>
                <c:pt idx="8673">
                  <c:v>3.4691999999999998</c:v>
                </c:pt>
                <c:pt idx="8674">
                  <c:v>3.4695999999999998</c:v>
                </c:pt>
                <c:pt idx="8675">
                  <c:v>3.47</c:v>
                </c:pt>
                <c:pt idx="8676">
                  <c:v>3.4704000000000002</c:v>
                </c:pt>
                <c:pt idx="8677">
                  <c:v>3.4708000000000001</c:v>
                </c:pt>
                <c:pt idx="8678">
                  <c:v>3.4712000000000001</c:v>
                </c:pt>
                <c:pt idx="8679">
                  <c:v>3.4716</c:v>
                </c:pt>
                <c:pt idx="8680">
                  <c:v>3.472</c:v>
                </c:pt>
                <c:pt idx="8681">
                  <c:v>3.4723999999999999</c:v>
                </c:pt>
                <c:pt idx="8682">
                  <c:v>3.4727999999999999</c:v>
                </c:pt>
                <c:pt idx="8683">
                  <c:v>3.4731999999999998</c:v>
                </c:pt>
                <c:pt idx="8684">
                  <c:v>3.4735999999999998</c:v>
                </c:pt>
                <c:pt idx="8685">
                  <c:v>3.4740000000000002</c:v>
                </c:pt>
                <c:pt idx="8686">
                  <c:v>3.4744000000000002</c:v>
                </c:pt>
                <c:pt idx="8687">
                  <c:v>3.4748000000000001</c:v>
                </c:pt>
                <c:pt idx="8688">
                  <c:v>3.4752000000000001</c:v>
                </c:pt>
                <c:pt idx="8689">
                  <c:v>3.4756</c:v>
                </c:pt>
                <c:pt idx="8690">
                  <c:v>3.476</c:v>
                </c:pt>
                <c:pt idx="8691">
                  <c:v>3.4763999999999999</c:v>
                </c:pt>
                <c:pt idx="8692">
                  <c:v>3.4767999999999999</c:v>
                </c:pt>
                <c:pt idx="8693">
                  <c:v>3.4771999999999998</c:v>
                </c:pt>
                <c:pt idx="8694">
                  <c:v>3.4775999999999998</c:v>
                </c:pt>
                <c:pt idx="8695">
                  <c:v>3.4779999999999998</c:v>
                </c:pt>
                <c:pt idx="8696">
                  <c:v>3.4784000000000002</c:v>
                </c:pt>
                <c:pt idx="8697">
                  <c:v>3.4788000000000001</c:v>
                </c:pt>
                <c:pt idx="8698">
                  <c:v>3.4792000000000001</c:v>
                </c:pt>
                <c:pt idx="8699">
                  <c:v>3.4796</c:v>
                </c:pt>
                <c:pt idx="8700">
                  <c:v>3.48</c:v>
                </c:pt>
                <c:pt idx="8701">
                  <c:v>3.4803999999999999</c:v>
                </c:pt>
                <c:pt idx="8702">
                  <c:v>3.4807999999999999</c:v>
                </c:pt>
                <c:pt idx="8703">
                  <c:v>3.4811999999999999</c:v>
                </c:pt>
                <c:pt idx="8704">
                  <c:v>3.4815999999999998</c:v>
                </c:pt>
                <c:pt idx="8705">
                  <c:v>3.4819999999999998</c:v>
                </c:pt>
                <c:pt idx="8706">
                  <c:v>3.4824000000000002</c:v>
                </c:pt>
                <c:pt idx="8707">
                  <c:v>3.4828000000000001</c:v>
                </c:pt>
                <c:pt idx="8708">
                  <c:v>3.4832000000000001</c:v>
                </c:pt>
                <c:pt idx="8709">
                  <c:v>3.4836</c:v>
                </c:pt>
                <c:pt idx="8710">
                  <c:v>3.484</c:v>
                </c:pt>
                <c:pt idx="8711">
                  <c:v>3.4843999999999999</c:v>
                </c:pt>
                <c:pt idx="8712">
                  <c:v>3.4847999999999999</c:v>
                </c:pt>
                <c:pt idx="8713">
                  <c:v>3.4851999999999999</c:v>
                </c:pt>
                <c:pt idx="8714">
                  <c:v>3.4855999999999998</c:v>
                </c:pt>
                <c:pt idx="8715">
                  <c:v>3.4859999999999998</c:v>
                </c:pt>
                <c:pt idx="8716">
                  <c:v>3.4864000000000002</c:v>
                </c:pt>
                <c:pt idx="8717">
                  <c:v>3.4868000000000001</c:v>
                </c:pt>
                <c:pt idx="8718">
                  <c:v>3.4872000000000001</c:v>
                </c:pt>
                <c:pt idx="8719">
                  <c:v>3.4876</c:v>
                </c:pt>
                <c:pt idx="8720">
                  <c:v>3.488</c:v>
                </c:pt>
                <c:pt idx="8721">
                  <c:v>3.4883999999999999</c:v>
                </c:pt>
                <c:pt idx="8722">
                  <c:v>3.4887999999999999</c:v>
                </c:pt>
                <c:pt idx="8723">
                  <c:v>3.4891999999999999</c:v>
                </c:pt>
                <c:pt idx="8724">
                  <c:v>3.4895999999999998</c:v>
                </c:pt>
                <c:pt idx="8725">
                  <c:v>3.4899999999999998</c:v>
                </c:pt>
                <c:pt idx="8726">
                  <c:v>3.4904000000000002</c:v>
                </c:pt>
                <c:pt idx="8727">
                  <c:v>3.4908000000000001</c:v>
                </c:pt>
                <c:pt idx="8728">
                  <c:v>3.4912000000000001</c:v>
                </c:pt>
                <c:pt idx="8729">
                  <c:v>3.4916</c:v>
                </c:pt>
                <c:pt idx="8730">
                  <c:v>3.492</c:v>
                </c:pt>
                <c:pt idx="8731">
                  <c:v>3.4923999999999999</c:v>
                </c:pt>
                <c:pt idx="8732">
                  <c:v>3.4927999999999999</c:v>
                </c:pt>
                <c:pt idx="8733">
                  <c:v>3.4931999999999999</c:v>
                </c:pt>
                <c:pt idx="8734">
                  <c:v>3.4935999999999998</c:v>
                </c:pt>
                <c:pt idx="8735">
                  <c:v>3.4939999999999998</c:v>
                </c:pt>
                <c:pt idx="8736">
                  <c:v>3.4944000000000002</c:v>
                </c:pt>
                <c:pt idx="8737">
                  <c:v>3.4948000000000001</c:v>
                </c:pt>
                <c:pt idx="8738">
                  <c:v>3.4952000000000001</c:v>
                </c:pt>
                <c:pt idx="8739">
                  <c:v>3.4956</c:v>
                </c:pt>
                <c:pt idx="8740">
                  <c:v>3.496</c:v>
                </c:pt>
                <c:pt idx="8741">
                  <c:v>3.4964</c:v>
                </c:pt>
                <c:pt idx="8742">
                  <c:v>3.4967999999999999</c:v>
                </c:pt>
                <c:pt idx="8743">
                  <c:v>3.4971999999999999</c:v>
                </c:pt>
                <c:pt idx="8744">
                  <c:v>3.4975999999999998</c:v>
                </c:pt>
                <c:pt idx="8745">
                  <c:v>3.4979999999999998</c:v>
                </c:pt>
                <c:pt idx="8746">
                  <c:v>3.4984000000000002</c:v>
                </c:pt>
                <c:pt idx="8747">
                  <c:v>3.4988000000000001</c:v>
                </c:pt>
                <c:pt idx="8748">
                  <c:v>3.4992000000000001</c:v>
                </c:pt>
                <c:pt idx="8749">
                  <c:v>3.4996</c:v>
                </c:pt>
                <c:pt idx="8750">
                  <c:v>3.5</c:v>
                </c:pt>
                <c:pt idx="8751">
                  <c:v>3.5004</c:v>
                </c:pt>
                <c:pt idx="8752">
                  <c:v>3.5007999999999999</c:v>
                </c:pt>
                <c:pt idx="8753">
                  <c:v>3.5011999999999999</c:v>
                </c:pt>
                <c:pt idx="8754">
                  <c:v>3.5015999999999998</c:v>
                </c:pt>
                <c:pt idx="8755">
                  <c:v>3.5019999999999998</c:v>
                </c:pt>
                <c:pt idx="8756">
                  <c:v>3.5024000000000002</c:v>
                </c:pt>
                <c:pt idx="8757">
                  <c:v>3.5028000000000001</c:v>
                </c:pt>
                <c:pt idx="8758">
                  <c:v>3.5032000000000001</c:v>
                </c:pt>
                <c:pt idx="8759">
                  <c:v>3.5036</c:v>
                </c:pt>
                <c:pt idx="8760">
                  <c:v>3.504</c:v>
                </c:pt>
                <c:pt idx="8761">
                  <c:v>3.5044</c:v>
                </c:pt>
                <c:pt idx="8762">
                  <c:v>3.5047999999999999</c:v>
                </c:pt>
                <c:pt idx="8763">
                  <c:v>3.5051999999999999</c:v>
                </c:pt>
                <c:pt idx="8764">
                  <c:v>3.5055999999999998</c:v>
                </c:pt>
                <c:pt idx="8765">
                  <c:v>3.5059999999999998</c:v>
                </c:pt>
                <c:pt idx="8766">
                  <c:v>3.5064000000000002</c:v>
                </c:pt>
                <c:pt idx="8767">
                  <c:v>3.5068000000000001</c:v>
                </c:pt>
                <c:pt idx="8768">
                  <c:v>3.5072000000000001</c:v>
                </c:pt>
                <c:pt idx="8769">
                  <c:v>3.5076000000000001</c:v>
                </c:pt>
                <c:pt idx="8770">
                  <c:v>3.508</c:v>
                </c:pt>
                <c:pt idx="8771">
                  <c:v>3.5084</c:v>
                </c:pt>
                <c:pt idx="8772">
                  <c:v>3.5087999999999999</c:v>
                </c:pt>
                <c:pt idx="8773">
                  <c:v>3.5091999999999999</c:v>
                </c:pt>
                <c:pt idx="8774">
                  <c:v>3.5095999999999998</c:v>
                </c:pt>
                <c:pt idx="8775">
                  <c:v>3.51</c:v>
                </c:pt>
                <c:pt idx="8776">
                  <c:v>3.5104000000000002</c:v>
                </c:pt>
                <c:pt idx="8777">
                  <c:v>3.5108000000000001</c:v>
                </c:pt>
                <c:pt idx="8778">
                  <c:v>3.5112000000000001</c:v>
                </c:pt>
                <c:pt idx="8779">
                  <c:v>3.5116000000000001</c:v>
                </c:pt>
                <c:pt idx="8780">
                  <c:v>3.512</c:v>
                </c:pt>
                <c:pt idx="8781">
                  <c:v>3.5124</c:v>
                </c:pt>
                <c:pt idx="8782">
                  <c:v>3.5127999999999999</c:v>
                </c:pt>
                <c:pt idx="8783">
                  <c:v>3.5131999999999999</c:v>
                </c:pt>
                <c:pt idx="8784">
                  <c:v>3.5135999999999998</c:v>
                </c:pt>
                <c:pt idx="8785">
                  <c:v>3.5139999999999998</c:v>
                </c:pt>
                <c:pt idx="8786">
                  <c:v>3.5144000000000002</c:v>
                </c:pt>
                <c:pt idx="8787">
                  <c:v>3.5148000000000001</c:v>
                </c:pt>
                <c:pt idx="8788">
                  <c:v>3.5152000000000001</c:v>
                </c:pt>
                <c:pt idx="8789">
                  <c:v>3.5156000000000001</c:v>
                </c:pt>
                <c:pt idx="8790">
                  <c:v>3.516</c:v>
                </c:pt>
                <c:pt idx="8791">
                  <c:v>3.5164</c:v>
                </c:pt>
                <c:pt idx="8792">
                  <c:v>3.5167999999999999</c:v>
                </c:pt>
                <c:pt idx="8793">
                  <c:v>3.5171999999999999</c:v>
                </c:pt>
                <c:pt idx="8794">
                  <c:v>3.5175999999999998</c:v>
                </c:pt>
                <c:pt idx="8795">
                  <c:v>3.5179999999999998</c:v>
                </c:pt>
                <c:pt idx="8796">
                  <c:v>3.5184000000000002</c:v>
                </c:pt>
                <c:pt idx="8797">
                  <c:v>3.5188000000000001</c:v>
                </c:pt>
                <c:pt idx="8798">
                  <c:v>3.5192000000000001</c:v>
                </c:pt>
                <c:pt idx="8799">
                  <c:v>3.5196000000000001</c:v>
                </c:pt>
                <c:pt idx="8800">
                  <c:v>3.52</c:v>
                </c:pt>
                <c:pt idx="8801">
                  <c:v>3.5204</c:v>
                </c:pt>
                <c:pt idx="8802">
                  <c:v>3.5207999999999999</c:v>
                </c:pt>
                <c:pt idx="8803">
                  <c:v>3.5211999999999999</c:v>
                </c:pt>
                <c:pt idx="8804">
                  <c:v>3.5215999999999998</c:v>
                </c:pt>
                <c:pt idx="8805">
                  <c:v>3.5219999999999998</c:v>
                </c:pt>
                <c:pt idx="8806">
                  <c:v>3.5224000000000002</c:v>
                </c:pt>
                <c:pt idx="8807">
                  <c:v>3.5228000000000002</c:v>
                </c:pt>
                <c:pt idx="8808">
                  <c:v>3.5232000000000001</c:v>
                </c:pt>
                <c:pt idx="8809">
                  <c:v>3.5236000000000001</c:v>
                </c:pt>
                <c:pt idx="8810">
                  <c:v>3.524</c:v>
                </c:pt>
                <c:pt idx="8811">
                  <c:v>3.5244</c:v>
                </c:pt>
                <c:pt idx="8812">
                  <c:v>3.5247999999999999</c:v>
                </c:pt>
                <c:pt idx="8813">
                  <c:v>3.5251999999999999</c:v>
                </c:pt>
                <c:pt idx="8814">
                  <c:v>3.5255999999999998</c:v>
                </c:pt>
                <c:pt idx="8815">
                  <c:v>3.5259999999999998</c:v>
                </c:pt>
                <c:pt idx="8816">
                  <c:v>3.5264000000000002</c:v>
                </c:pt>
                <c:pt idx="8817">
                  <c:v>3.5268000000000002</c:v>
                </c:pt>
                <c:pt idx="8818">
                  <c:v>3.5272000000000001</c:v>
                </c:pt>
                <c:pt idx="8819">
                  <c:v>3.5276000000000001</c:v>
                </c:pt>
                <c:pt idx="8820">
                  <c:v>3.528</c:v>
                </c:pt>
                <c:pt idx="8821">
                  <c:v>3.5284</c:v>
                </c:pt>
                <c:pt idx="8822">
                  <c:v>3.5287999999999999</c:v>
                </c:pt>
                <c:pt idx="8823">
                  <c:v>3.5291999999999999</c:v>
                </c:pt>
                <c:pt idx="8824">
                  <c:v>3.5295999999999998</c:v>
                </c:pt>
                <c:pt idx="8825">
                  <c:v>3.53</c:v>
                </c:pt>
                <c:pt idx="8826">
                  <c:v>3.5303999999999998</c:v>
                </c:pt>
                <c:pt idx="8827">
                  <c:v>3.5308000000000002</c:v>
                </c:pt>
                <c:pt idx="8828">
                  <c:v>3.5312000000000001</c:v>
                </c:pt>
                <c:pt idx="8829">
                  <c:v>3.5316000000000001</c:v>
                </c:pt>
                <c:pt idx="8830">
                  <c:v>3.532</c:v>
                </c:pt>
                <c:pt idx="8831">
                  <c:v>3.5324</c:v>
                </c:pt>
                <c:pt idx="8832">
                  <c:v>3.5327999999999999</c:v>
                </c:pt>
                <c:pt idx="8833">
                  <c:v>3.5331999999999999</c:v>
                </c:pt>
                <c:pt idx="8834">
                  <c:v>3.5335999999999999</c:v>
                </c:pt>
                <c:pt idx="8835">
                  <c:v>3.5339999999999998</c:v>
                </c:pt>
                <c:pt idx="8836">
                  <c:v>3.5343999999999998</c:v>
                </c:pt>
                <c:pt idx="8837">
                  <c:v>3.5348000000000002</c:v>
                </c:pt>
                <c:pt idx="8838">
                  <c:v>3.5352000000000001</c:v>
                </c:pt>
                <c:pt idx="8839">
                  <c:v>3.5356000000000001</c:v>
                </c:pt>
                <c:pt idx="8840">
                  <c:v>3.536</c:v>
                </c:pt>
                <c:pt idx="8841">
                  <c:v>3.5364</c:v>
                </c:pt>
                <c:pt idx="8842">
                  <c:v>3.5367999999999999</c:v>
                </c:pt>
                <c:pt idx="8843">
                  <c:v>3.5371999999999999</c:v>
                </c:pt>
                <c:pt idx="8844">
                  <c:v>3.5375999999999999</c:v>
                </c:pt>
                <c:pt idx="8845">
                  <c:v>3.5379999999999998</c:v>
                </c:pt>
                <c:pt idx="8846">
                  <c:v>3.5383999999999998</c:v>
                </c:pt>
                <c:pt idx="8847">
                  <c:v>3.5388000000000002</c:v>
                </c:pt>
                <c:pt idx="8848">
                  <c:v>3.5392000000000001</c:v>
                </c:pt>
                <c:pt idx="8849">
                  <c:v>3.5396000000000001</c:v>
                </c:pt>
                <c:pt idx="8850">
                  <c:v>3.54</c:v>
                </c:pt>
                <c:pt idx="8851">
                  <c:v>3.5404</c:v>
                </c:pt>
                <c:pt idx="8852">
                  <c:v>3.5407999999999999</c:v>
                </c:pt>
                <c:pt idx="8853">
                  <c:v>3.5411999999999999</c:v>
                </c:pt>
                <c:pt idx="8854">
                  <c:v>3.5415999999999999</c:v>
                </c:pt>
                <c:pt idx="8855">
                  <c:v>3.5419999999999998</c:v>
                </c:pt>
                <c:pt idx="8856">
                  <c:v>3.5423999999999998</c:v>
                </c:pt>
                <c:pt idx="8857">
                  <c:v>3.5428000000000002</c:v>
                </c:pt>
                <c:pt idx="8858">
                  <c:v>3.5432000000000001</c:v>
                </c:pt>
                <c:pt idx="8859">
                  <c:v>3.5436000000000001</c:v>
                </c:pt>
                <c:pt idx="8860">
                  <c:v>3.544</c:v>
                </c:pt>
                <c:pt idx="8861">
                  <c:v>3.5444</c:v>
                </c:pt>
                <c:pt idx="8862">
                  <c:v>3.5448</c:v>
                </c:pt>
                <c:pt idx="8863">
                  <c:v>3.5451999999999999</c:v>
                </c:pt>
                <c:pt idx="8864">
                  <c:v>3.5455999999999999</c:v>
                </c:pt>
                <c:pt idx="8865">
                  <c:v>3.5459999999999998</c:v>
                </c:pt>
                <c:pt idx="8866">
                  <c:v>3.5463999999999998</c:v>
                </c:pt>
                <c:pt idx="8867">
                  <c:v>3.5468000000000002</c:v>
                </c:pt>
                <c:pt idx="8868">
                  <c:v>3.5472000000000001</c:v>
                </c:pt>
                <c:pt idx="8869">
                  <c:v>3.5476000000000001</c:v>
                </c:pt>
                <c:pt idx="8870">
                  <c:v>3.548</c:v>
                </c:pt>
                <c:pt idx="8871">
                  <c:v>3.5484</c:v>
                </c:pt>
                <c:pt idx="8872">
                  <c:v>3.5488</c:v>
                </c:pt>
                <c:pt idx="8873">
                  <c:v>3.5491999999999999</c:v>
                </c:pt>
                <c:pt idx="8874">
                  <c:v>3.5495999999999999</c:v>
                </c:pt>
                <c:pt idx="8875">
                  <c:v>3.55</c:v>
                </c:pt>
                <c:pt idx="8876">
                  <c:v>3.5503999999999998</c:v>
                </c:pt>
                <c:pt idx="8877">
                  <c:v>3.5508000000000002</c:v>
                </c:pt>
                <c:pt idx="8878">
                  <c:v>3.5512000000000001</c:v>
                </c:pt>
                <c:pt idx="8879">
                  <c:v>3.5516000000000001</c:v>
                </c:pt>
                <c:pt idx="8880">
                  <c:v>3.552</c:v>
                </c:pt>
                <c:pt idx="8881">
                  <c:v>3.5524</c:v>
                </c:pt>
                <c:pt idx="8882">
                  <c:v>3.5528</c:v>
                </c:pt>
                <c:pt idx="8883">
                  <c:v>3.5531999999999999</c:v>
                </c:pt>
                <c:pt idx="8884">
                  <c:v>3.5535999999999999</c:v>
                </c:pt>
                <c:pt idx="8885">
                  <c:v>3.5539999999999998</c:v>
                </c:pt>
                <c:pt idx="8886">
                  <c:v>3.5543999999999998</c:v>
                </c:pt>
                <c:pt idx="8887">
                  <c:v>3.5548000000000002</c:v>
                </c:pt>
                <c:pt idx="8888">
                  <c:v>3.5552000000000001</c:v>
                </c:pt>
                <c:pt idx="8889">
                  <c:v>3.5556000000000001</c:v>
                </c:pt>
                <c:pt idx="8890">
                  <c:v>3.556</c:v>
                </c:pt>
                <c:pt idx="8891">
                  <c:v>3.5564</c:v>
                </c:pt>
                <c:pt idx="8892">
                  <c:v>3.5568</c:v>
                </c:pt>
                <c:pt idx="8893">
                  <c:v>3.5571999999999999</c:v>
                </c:pt>
                <c:pt idx="8894">
                  <c:v>3.5575999999999999</c:v>
                </c:pt>
                <c:pt idx="8895">
                  <c:v>3.5579999999999998</c:v>
                </c:pt>
                <c:pt idx="8896">
                  <c:v>3.5583999999999998</c:v>
                </c:pt>
                <c:pt idx="8897">
                  <c:v>3.5588000000000002</c:v>
                </c:pt>
                <c:pt idx="8898">
                  <c:v>3.5592000000000001</c:v>
                </c:pt>
                <c:pt idx="8899">
                  <c:v>3.5596000000000001</c:v>
                </c:pt>
                <c:pt idx="8900">
                  <c:v>3.56</c:v>
                </c:pt>
                <c:pt idx="8901">
                  <c:v>3.5604</c:v>
                </c:pt>
                <c:pt idx="8902">
                  <c:v>3.5608</c:v>
                </c:pt>
                <c:pt idx="8903">
                  <c:v>3.5611999999999999</c:v>
                </c:pt>
                <c:pt idx="8904">
                  <c:v>3.5615999999999999</c:v>
                </c:pt>
                <c:pt idx="8905">
                  <c:v>3.5619999999999998</c:v>
                </c:pt>
                <c:pt idx="8906">
                  <c:v>3.5623999999999998</c:v>
                </c:pt>
                <c:pt idx="8907">
                  <c:v>3.5628000000000002</c:v>
                </c:pt>
                <c:pt idx="8908">
                  <c:v>3.5632000000000001</c:v>
                </c:pt>
                <c:pt idx="8909">
                  <c:v>3.5636000000000001</c:v>
                </c:pt>
                <c:pt idx="8910">
                  <c:v>3.5640000000000001</c:v>
                </c:pt>
                <c:pt idx="8911">
                  <c:v>3.5644</c:v>
                </c:pt>
                <c:pt idx="8912">
                  <c:v>3.5648</c:v>
                </c:pt>
                <c:pt idx="8913">
                  <c:v>3.5651999999999999</c:v>
                </c:pt>
                <c:pt idx="8914">
                  <c:v>3.5655999999999999</c:v>
                </c:pt>
                <c:pt idx="8915">
                  <c:v>3.5659999999999998</c:v>
                </c:pt>
                <c:pt idx="8916">
                  <c:v>3.5663999999999998</c:v>
                </c:pt>
                <c:pt idx="8917">
                  <c:v>3.5668000000000002</c:v>
                </c:pt>
                <c:pt idx="8918">
                  <c:v>3.5672000000000001</c:v>
                </c:pt>
                <c:pt idx="8919">
                  <c:v>3.5676000000000001</c:v>
                </c:pt>
                <c:pt idx="8920">
                  <c:v>3.5680000000000001</c:v>
                </c:pt>
                <c:pt idx="8921">
                  <c:v>3.5684</c:v>
                </c:pt>
                <c:pt idx="8922">
                  <c:v>3.5688</c:v>
                </c:pt>
                <c:pt idx="8923">
                  <c:v>3.5691999999999999</c:v>
                </c:pt>
                <c:pt idx="8924">
                  <c:v>3.5695999999999999</c:v>
                </c:pt>
                <c:pt idx="8925">
                  <c:v>3.57</c:v>
                </c:pt>
                <c:pt idx="8926">
                  <c:v>3.5703999999999998</c:v>
                </c:pt>
                <c:pt idx="8927">
                  <c:v>3.5708000000000002</c:v>
                </c:pt>
                <c:pt idx="8928">
                  <c:v>3.5712000000000002</c:v>
                </c:pt>
                <c:pt idx="8929">
                  <c:v>3.5716000000000001</c:v>
                </c:pt>
                <c:pt idx="8930">
                  <c:v>3.5720000000000001</c:v>
                </c:pt>
                <c:pt idx="8931">
                  <c:v>3.5724</c:v>
                </c:pt>
                <c:pt idx="8932">
                  <c:v>3.5728</c:v>
                </c:pt>
                <c:pt idx="8933">
                  <c:v>3.5731999999999999</c:v>
                </c:pt>
                <c:pt idx="8934">
                  <c:v>3.5735999999999999</c:v>
                </c:pt>
                <c:pt idx="8935">
                  <c:v>3.5739999999999998</c:v>
                </c:pt>
                <c:pt idx="8936">
                  <c:v>3.5743999999999998</c:v>
                </c:pt>
                <c:pt idx="8937">
                  <c:v>3.5748000000000002</c:v>
                </c:pt>
                <c:pt idx="8938">
                  <c:v>3.5752000000000002</c:v>
                </c:pt>
                <c:pt idx="8939">
                  <c:v>3.5756000000000001</c:v>
                </c:pt>
                <c:pt idx="8940">
                  <c:v>3.5760000000000001</c:v>
                </c:pt>
                <c:pt idx="8941">
                  <c:v>3.5764</c:v>
                </c:pt>
                <c:pt idx="8942">
                  <c:v>3.5768</c:v>
                </c:pt>
                <c:pt idx="8943">
                  <c:v>3.5771999999999999</c:v>
                </c:pt>
                <c:pt idx="8944">
                  <c:v>3.5775999999999999</c:v>
                </c:pt>
                <c:pt idx="8945">
                  <c:v>3.5779999999999998</c:v>
                </c:pt>
                <c:pt idx="8946">
                  <c:v>3.5783999999999998</c:v>
                </c:pt>
                <c:pt idx="8947">
                  <c:v>3.5787999999999998</c:v>
                </c:pt>
                <c:pt idx="8948">
                  <c:v>3.5792000000000002</c:v>
                </c:pt>
                <c:pt idx="8949">
                  <c:v>3.5796000000000001</c:v>
                </c:pt>
                <c:pt idx="8950">
                  <c:v>3.58</c:v>
                </c:pt>
                <c:pt idx="8951">
                  <c:v>3.5804</c:v>
                </c:pt>
                <c:pt idx="8952">
                  <c:v>3.5808</c:v>
                </c:pt>
                <c:pt idx="8953">
                  <c:v>3.5811999999999999</c:v>
                </c:pt>
                <c:pt idx="8954">
                  <c:v>3.5815999999999999</c:v>
                </c:pt>
                <c:pt idx="8955">
                  <c:v>3.5819999999999999</c:v>
                </c:pt>
                <c:pt idx="8956">
                  <c:v>3.5823999999999998</c:v>
                </c:pt>
                <c:pt idx="8957">
                  <c:v>3.5827999999999998</c:v>
                </c:pt>
                <c:pt idx="8958">
                  <c:v>3.5832000000000002</c:v>
                </c:pt>
                <c:pt idx="8959">
                  <c:v>3.5836000000000001</c:v>
                </c:pt>
                <c:pt idx="8960">
                  <c:v>3.5840000000000001</c:v>
                </c:pt>
                <c:pt idx="8961">
                  <c:v>3.5844</c:v>
                </c:pt>
                <c:pt idx="8962">
                  <c:v>3.5848</c:v>
                </c:pt>
                <c:pt idx="8963">
                  <c:v>3.5851999999999999</c:v>
                </c:pt>
                <c:pt idx="8964">
                  <c:v>3.5855999999999999</c:v>
                </c:pt>
                <c:pt idx="8965">
                  <c:v>3.5859999999999999</c:v>
                </c:pt>
                <c:pt idx="8966">
                  <c:v>3.5863999999999998</c:v>
                </c:pt>
                <c:pt idx="8967">
                  <c:v>3.5867999999999998</c:v>
                </c:pt>
                <c:pt idx="8968">
                  <c:v>3.5872000000000002</c:v>
                </c:pt>
                <c:pt idx="8969">
                  <c:v>3.5876000000000001</c:v>
                </c:pt>
                <c:pt idx="8970">
                  <c:v>3.5880000000000001</c:v>
                </c:pt>
                <c:pt idx="8971">
                  <c:v>3.5884</c:v>
                </c:pt>
                <c:pt idx="8972">
                  <c:v>3.5888</c:v>
                </c:pt>
                <c:pt idx="8973">
                  <c:v>3.5891999999999999</c:v>
                </c:pt>
                <c:pt idx="8974">
                  <c:v>3.5895999999999999</c:v>
                </c:pt>
                <c:pt idx="8975">
                  <c:v>3.59</c:v>
                </c:pt>
                <c:pt idx="8976">
                  <c:v>3.5903999999999998</c:v>
                </c:pt>
                <c:pt idx="8977">
                  <c:v>3.5907999999999998</c:v>
                </c:pt>
                <c:pt idx="8978">
                  <c:v>3.5912000000000002</c:v>
                </c:pt>
                <c:pt idx="8979">
                  <c:v>3.5916000000000001</c:v>
                </c:pt>
                <c:pt idx="8980">
                  <c:v>3.5920000000000001</c:v>
                </c:pt>
                <c:pt idx="8981">
                  <c:v>3.5924</c:v>
                </c:pt>
                <c:pt idx="8982">
                  <c:v>3.5928</c:v>
                </c:pt>
                <c:pt idx="8983">
                  <c:v>3.5931999999999999</c:v>
                </c:pt>
                <c:pt idx="8984">
                  <c:v>3.5935999999999999</c:v>
                </c:pt>
                <c:pt idx="8985">
                  <c:v>3.5939999999999999</c:v>
                </c:pt>
                <c:pt idx="8986">
                  <c:v>3.5943999999999998</c:v>
                </c:pt>
                <c:pt idx="8987">
                  <c:v>3.5947999999999998</c:v>
                </c:pt>
                <c:pt idx="8988">
                  <c:v>3.5952000000000002</c:v>
                </c:pt>
                <c:pt idx="8989">
                  <c:v>3.5956000000000001</c:v>
                </c:pt>
                <c:pt idx="8990">
                  <c:v>3.5960000000000001</c:v>
                </c:pt>
                <c:pt idx="8991">
                  <c:v>3.5964</c:v>
                </c:pt>
                <c:pt idx="8992">
                  <c:v>3.5968</c:v>
                </c:pt>
                <c:pt idx="8993">
                  <c:v>3.5972</c:v>
                </c:pt>
                <c:pt idx="8994">
                  <c:v>3.5975999999999999</c:v>
                </c:pt>
                <c:pt idx="8995">
                  <c:v>3.5979999999999999</c:v>
                </c:pt>
                <c:pt idx="8996">
                  <c:v>3.5983999999999998</c:v>
                </c:pt>
                <c:pt idx="8997">
                  <c:v>3.5987999999999998</c:v>
                </c:pt>
                <c:pt idx="8998">
                  <c:v>3.5992000000000002</c:v>
                </c:pt>
                <c:pt idx="8999">
                  <c:v>3.5996000000000001</c:v>
                </c:pt>
                <c:pt idx="9000">
                  <c:v>3.6</c:v>
                </c:pt>
                <c:pt idx="9001">
                  <c:v>3.6004</c:v>
                </c:pt>
                <c:pt idx="9002">
                  <c:v>3.6008</c:v>
                </c:pt>
                <c:pt idx="9003">
                  <c:v>3.6012</c:v>
                </c:pt>
                <c:pt idx="9004">
                  <c:v>3.6015999999999999</c:v>
                </c:pt>
                <c:pt idx="9005">
                  <c:v>3.6019999999999999</c:v>
                </c:pt>
                <c:pt idx="9006">
                  <c:v>3.6023999999999998</c:v>
                </c:pt>
                <c:pt idx="9007">
                  <c:v>3.6027999999999998</c:v>
                </c:pt>
                <c:pt idx="9008">
                  <c:v>3.6032000000000002</c:v>
                </c:pt>
                <c:pt idx="9009">
                  <c:v>3.6036000000000001</c:v>
                </c:pt>
                <c:pt idx="9010">
                  <c:v>3.6040000000000001</c:v>
                </c:pt>
                <c:pt idx="9011">
                  <c:v>3.6044</c:v>
                </c:pt>
                <c:pt idx="9012">
                  <c:v>3.6048</c:v>
                </c:pt>
                <c:pt idx="9013">
                  <c:v>3.6052</c:v>
                </c:pt>
                <c:pt idx="9014">
                  <c:v>3.6055999999999999</c:v>
                </c:pt>
                <c:pt idx="9015">
                  <c:v>3.6059999999999999</c:v>
                </c:pt>
                <c:pt idx="9016">
                  <c:v>3.6063999999999998</c:v>
                </c:pt>
                <c:pt idx="9017">
                  <c:v>3.6067999999999998</c:v>
                </c:pt>
                <c:pt idx="9018">
                  <c:v>3.6072000000000002</c:v>
                </c:pt>
                <c:pt idx="9019">
                  <c:v>3.6076000000000001</c:v>
                </c:pt>
                <c:pt idx="9020">
                  <c:v>3.6080000000000001</c:v>
                </c:pt>
                <c:pt idx="9021">
                  <c:v>3.6084000000000001</c:v>
                </c:pt>
                <c:pt idx="9022">
                  <c:v>3.6088</c:v>
                </c:pt>
                <c:pt idx="9023">
                  <c:v>3.6092</c:v>
                </c:pt>
                <c:pt idx="9024">
                  <c:v>3.6095999999999999</c:v>
                </c:pt>
                <c:pt idx="9025">
                  <c:v>3.61</c:v>
                </c:pt>
                <c:pt idx="9026">
                  <c:v>3.6103999999999998</c:v>
                </c:pt>
                <c:pt idx="9027">
                  <c:v>3.6107999999999998</c:v>
                </c:pt>
                <c:pt idx="9028">
                  <c:v>3.6112000000000002</c:v>
                </c:pt>
                <c:pt idx="9029">
                  <c:v>3.6116000000000001</c:v>
                </c:pt>
                <c:pt idx="9030">
                  <c:v>3.6120000000000001</c:v>
                </c:pt>
                <c:pt idx="9031">
                  <c:v>3.6124000000000001</c:v>
                </c:pt>
                <c:pt idx="9032">
                  <c:v>3.6128</c:v>
                </c:pt>
                <c:pt idx="9033">
                  <c:v>3.6132</c:v>
                </c:pt>
                <c:pt idx="9034">
                  <c:v>3.6135999999999999</c:v>
                </c:pt>
                <c:pt idx="9035">
                  <c:v>3.6139999999999999</c:v>
                </c:pt>
                <c:pt idx="9036">
                  <c:v>3.6143999999999998</c:v>
                </c:pt>
                <c:pt idx="9037">
                  <c:v>3.6147999999999998</c:v>
                </c:pt>
                <c:pt idx="9038">
                  <c:v>3.6152000000000002</c:v>
                </c:pt>
                <c:pt idx="9039">
                  <c:v>3.6156000000000001</c:v>
                </c:pt>
                <c:pt idx="9040">
                  <c:v>3.6160000000000001</c:v>
                </c:pt>
                <c:pt idx="9041">
                  <c:v>3.6164000000000001</c:v>
                </c:pt>
                <c:pt idx="9042">
                  <c:v>3.6168</c:v>
                </c:pt>
                <c:pt idx="9043">
                  <c:v>3.6172</c:v>
                </c:pt>
                <c:pt idx="9044">
                  <c:v>3.6175999999999999</c:v>
                </c:pt>
                <c:pt idx="9045">
                  <c:v>3.6179999999999999</c:v>
                </c:pt>
                <c:pt idx="9046">
                  <c:v>3.6183999999999998</c:v>
                </c:pt>
                <c:pt idx="9047">
                  <c:v>3.6187999999999998</c:v>
                </c:pt>
                <c:pt idx="9048">
                  <c:v>3.6192000000000002</c:v>
                </c:pt>
                <c:pt idx="9049">
                  <c:v>3.6196000000000002</c:v>
                </c:pt>
                <c:pt idx="9050">
                  <c:v>3.62</c:v>
                </c:pt>
                <c:pt idx="9051">
                  <c:v>3.6204000000000001</c:v>
                </c:pt>
                <c:pt idx="9052">
                  <c:v>3.6208</c:v>
                </c:pt>
                <c:pt idx="9053">
                  <c:v>3.6212</c:v>
                </c:pt>
                <c:pt idx="9054">
                  <c:v>3.6215999999999999</c:v>
                </c:pt>
                <c:pt idx="9055">
                  <c:v>3.6219999999999999</c:v>
                </c:pt>
                <c:pt idx="9056">
                  <c:v>3.6223999999999998</c:v>
                </c:pt>
                <c:pt idx="9057">
                  <c:v>3.6227999999999998</c:v>
                </c:pt>
                <c:pt idx="9058">
                  <c:v>3.6232000000000002</c:v>
                </c:pt>
                <c:pt idx="9059">
                  <c:v>3.6236000000000002</c:v>
                </c:pt>
                <c:pt idx="9060">
                  <c:v>3.6240000000000001</c:v>
                </c:pt>
                <c:pt idx="9061">
                  <c:v>3.6244000000000001</c:v>
                </c:pt>
                <c:pt idx="9062">
                  <c:v>3.6248</c:v>
                </c:pt>
                <c:pt idx="9063">
                  <c:v>3.6252</c:v>
                </c:pt>
                <c:pt idx="9064">
                  <c:v>3.6255999999999999</c:v>
                </c:pt>
                <c:pt idx="9065">
                  <c:v>3.6259999999999999</c:v>
                </c:pt>
                <c:pt idx="9066">
                  <c:v>3.6263999999999998</c:v>
                </c:pt>
                <c:pt idx="9067">
                  <c:v>3.6267999999999998</c:v>
                </c:pt>
                <c:pt idx="9068">
                  <c:v>3.6271999999999998</c:v>
                </c:pt>
                <c:pt idx="9069">
                  <c:v>3.6276000000000002</c:v>
                </c:pt>
                <c:pt idx="9070">
                  <c:v>3.6280000000000001</c:v>
                </c:pt>
                <c:pt idx="9071">
                  <c:v>3.6284000000000001</c:v>
                </c:pt>
                <c:pt idx="9072">
                  <c:v>3.6288</c:v>
                </c:pt>
                <c:pt idx="9073">
                  <c:v>3.6292</c:v>
                </c:pt>
                <c:pt idx="9074">
                  <c:v>3.6295999999999999</c:v>
                </c:pt>
                <c:pt idx="9075">
                  <c:v>3.63</c:v>
                </c:pt>
                <c:pt idx="9076">
                  <c:v>3.6303999999999998</c:v>
                </c:pt>
                <c:pt idx="9077">
                  <c:v>3.6307999999999998</c:v>
                </c:pt>
                <c:pt idx="9078">
                  <c:v>3.6311999999999998</c:v>
                </c:pt>
                <c:pt idx="9079">
                  <c:v>3.6316000000000002</c:v>
                </c:pt>
                <c:pt idx="9080">
                  <c:v>3.6320000000000001</c:v>
                </c:pt>
                <c:pt idx="9081">
                  <c:v>3.6324000000000001</c:v>
                </c:pt>
                <c:pt idx="9082">
                  <c:v>3.6328</c:v>
                </c:pt>
                <c:pt idx="9083">
                  <c:v>3.6332</c:v>
                </c:pt>
                <c:pt idx="9084">
                  <c:v>3.6335999999999999</c:v>
                </c:pt>
                <c:pt idx="9085">
                  <c:v>3.6339999999999999</c:v>
                </c:pt>
                <c:pt idx="9086">
                  <c:v>3.6343999999999999</c:v>
                </c:pt>
                <c:pt idx="9087">
                  <c:v>3.6347999999999998</c:v>
                </c:pt>
                <c:pt idx="9088">
                  <c:v>3.6351999999999998</c:v>
                </c:pt>
                <c:pt idx="9089">
                  <c:v>3.6356000000000002</c:v>
                </c:pt>
                <c:pt idx="9090">
                  <c:v>3.6360000000000001</c:v>
                </c:pt>
                <c:pt idx="9091">
                  <c:v>3.6364000000000001</c:v>
                </c:pt>
                <c:pt idx="9092">
                  <c:v>3.6368</c:v>
                </c:pt>
                <c:pt idx="9093">
                  <c:v>3.6372</c:v>
                </c:pt>
                <c:pt idx="9094">
                  <c:v>3.6375999999999999</c:v>
                </c:pt>
                <c:pt idx="9095">
                  <c:v>3.6379999999999999</c:v>
                </c:pt>
                <c:pt idx="9096">
                  <c:v>3.6383999999999999</c:v>
                </c:pt>
                <c:pt idx="9097">
                  <c:v>3.6387999999999998</c:v>
                </c:pt>
                <c:pt idx="9098">
                  <c:v>3.6391999999999998</c:v>
                </c:pt>
                <c:pt idx="9099">
                  <c:v>3.6396000000000002</c:v>
                </c:pt>
                <c:pt idx="9100">
                  <c:v>3.64</c:v>
                </c:pt>
                <c:pt idx="9101">
                  <c:v>3.6404000000000001</c:v>
                </c:pt>
                <c:pt idx="9102">
                  <c:v>3.6408</c:v>
                </c:pt>
                <c:pt idx="9103">
                  <c:v>3.6412</c:v>
                </c:pt>
                <c:pt idx="9104">
                  <c:v>3.6415999999999999</c:v>
                </c:pt>
                <c:pt idx="9105">
                  <c:v>3.6419999999999999</c:v>
                </c:pt>
                <c:pt idx="9106">
                  <c:v>3.6423999999999999</c:v>
                </c:pt>
                <c:pt idx="9107">
                  <c:v>3.6427999999999998</c:v>
                </c:pt>
                <c:pt idx="9108">
                  <c:v>3.6431999999999998</c:v>
                </c:pt>
                <c:pt idx="9109">
                  <c:v>3.6436000000000002</c:v>
                </c:pt>
                <c:pt idx="9110">
                  <c:v>3.6440000000000001</c:v>
                </c:pt>
                <c:pt idx="9111">
                  <c:v>3.6444000000000001</c:v>
                </c:pt>
                <c:pt idx="9112">
                  <c:v>3.6448</c:v>
                </c:pt>
                <c:pt idx="9113">
                  <c:v>3.6452</c:v>
                </c:pt>
                <c:pt idx="9114">
                  <c:v>3.6456</c:v>
                </c:pt>
                <c:pt idx="9115">
                  <c:v>3.6459999999999999</c:v>
                </c:pt>
                <c:pt idx="9116">
                  <c:v>3.6463999999999999</c:v>
                </c:pt>
                <c:pt idx="9117">
                  <c:v>3.6467999999999998</c:v>
                </c:pt>
                <c:pt idx="9118">
                  <c:v>3.6471999999999998</c:v>
                </c:pt>
                <c:pt idx="9119">
                  <c:v>3.6476000000000002</c:v>
                </c:pt>
                <c:pt idx="9120">
                  <c:v>3.6480000000000001</c:v>
                </c:pt>
                <c:pt idx="9121">
                  <c:v>3.6484000000000001</c:v>
                </c:pt>
                <c:pt idx="9122">
                  <c:v>3.6488</c:v>
                </c:pt>
                <c:pt idx="9123">
                  <c:v>3.6492</c:v>
                </c:pt>
                <c:pt idx="9124">
                  <c:v>3.6496</c:v>
                </c:pt>
                <c:pt idx="9125">
                  <c:v>3.65</c:v>
                </c:pt>
                <c:pt idx="9126">
                  <c:v>3.6503999999999999</c:v>
                </c:pt>
                <c:pt idx="9127">
                  <c:v>3.6507999999999998</c:v>
                </c:pt>
                <c:pt idx="9128">
                  <c:v>3.6511999999999998</c:v>
                </c:pt>
                <c:pt idx="9129">
                  <c:v>3.6516000000000002</c:v>
                </c:pt>
                <c:pt idx="9130">
                  <c:v>3.6520000000000001</c:v>
                </c:pt>
                <c:pt idx="9131">
                  <c:v>3.6524000000000001</c:v>
                </c:pt>
                <c:pt idx="9132">
                  <c:v>3.6528</c:v>
                </c:pt>
                <c:pt idx="9133">
                  <c:v>3.6532</c:v>
                </c:pt>
                <c:pt idx="9134">
                  <c:v>3.6536</c:v>
                </c:pt>
                <c:pt idx="9135">
                  <c:v>3.6539999999999999</c:v>
                </c:pt>
                <c:pt idx="9136">
                  <c:v>3.6543999999999999</c:v>
                </c:pt>
                <c:pt idx="9137">
                  <c:v>3.6547999999999998</c:v>
                </c:pt>
                <c:pt idx="9138">
                  <c:v>3.6551999999999998</c:v>
                </c:pt>
                <c:pt idx="9139">
                  <c:v>3.6556000000000002</c:v>
                </c:pt>
                <c:pt idx="9140">
                  <c:v>3.6560000000000001</c:v>
                </c:pt>
                <c:pt idx="9141">
                  <c:v>3.6564000000000001</c:v>
                </c:pt>
                <c:pt idx="9142">
                  <c:v>3.6568000000000001</c:v>
                </c:pt>
                <c:pt idx="9143">
                  <c:v>3.6572</c:v>
                </c:pt>
                <c:pt idx="9144">
                  <c:v>3.6576</c:v>
                </c:pt>
                <c:pt idx="9145">
                  <c:v>3.6579999999999999</c:v>
                </c:pt>
                <c:pt idx="9146">
                  <c:v>3.6583999999999999</c:v>
                </c:pt>
                <c:pt idx="9147">
                  <c:v>3.6587999999999998</c:v>
                </c:pt>
                <c:pt idx="9148">
                  <c:v>3.6591999999999998</c:v>
                </c:pt>
                <c:pt idx="9149">
                  <c:v>3.6596000000000002</c:v>
                </c:pt>
                <c:pt idx="9150">
                  <c:v>3.66</c:v>
                </c:pt>
                <c:pt idx="9151">
                  <c:v>3.6604000000000001</c:v>
                </c:pt>
                <c:pt idx="9152">
                  <c:v>3.6608000000000001</c:v>
                </c:pt>
                <c:pt idx="9153">
                  <c:v>3.6612</c:v>
                </c:pt>
                <c:pt idx="9154">
                  <c:v>3.6616</c:v>
                </c:pt>
                <c:pt idx="9155">
                  <c:v>3.6619999999999999</c:v>
                </c:pt>
                <c:pt idx="9156">
                  <c:v>3.6623999999999999</c:v>
                </c:pt>
                <c:pt idx="9157">
                  <c:v>3.6627999999999998</c:v>
                </c:pt>
                <c:pt idx="9158">
                  <c:v>3.6631999999999998</c:v>
                </c:pt>
                <c:pt idx="9159">
                  <c:v>3.6636000000000002</c:v>
                </c:pt>
                <c:pt idx="9160">
                  <c:v>3.6640000000000001</c:v>
                </c:pt>
                <c:pt idx="9161">
                  <c:v>3.6644000000000001</c:v>
                </c:pt>
                <c:pt idx="9162">
                  <c:v>3.6648000000000001</c:v>
                </c:pt>
                <c:pt idx="9163">
                  <c:v>3.6652</c:v>
                </c:pt>
                <c:pt idx="9164">
                  <c:v>3.6656</c:v>
                </c:pt>
                <c:pt idx="9165">
                  <c:v>3.6659999999999999</c:v>
                </c:pt>
                <c:pt idx="9166">
                  <c:v>3.6663999999999999</c:v>
                </c:pt>
                <c:pt idx="9167">
                  <c:v>3.6667999999999998</c:v>
                </c:pt>
                <c:pt idx="9168">
                  <c:v>3.6671999999999998</c:v>
                </c:pt>
                <c:pt idx="9169">
                  <c:v>3.6676000000000002</c:v>
                </c:pt>
                <c:pt idx="9170">
                  <c:v>3.6680000000000001</c:v>
                </c:pt>
                <c:pt idx="9171">
                  <c:v>3.6684000000000001</c:v>
                </c:pt>
                <c:pt idx="9172">
                  <c:v>3.6688000000000001</c:v>
                </c:pt>
                <c:pt idx="9173">
                  <c:v>3.6692</c:v>
                </c:pt>
                <c:pt idx="9174">
                  <c:v>3.6696</c:v>
                </c:pt>
                <c:pt idx="9175">
                  <c:v>3.67</c:v>
                </c:pt>
                <c:pt idx="9176">
                  <c:v>3.6703999999999999</c:v>
                </c:pt>
                <c:pt idx="9177">
                  <c:v>3.6707999999999998</c:v>
                </c:pt>
                <c:pt idx="9178">
                  <c:v>3.6711999999999998</c:v>
                </c:pt>
                <c:pt idx="9179">
                  <c:v>3.6716000000000002</c:v>
                </c:pt>
                <c:pt idx="9180">
                  <c:v>3.6720000000000002</c:v>
                </c:pt>
                <c:pt idx="9181">
                  <c:v>3.6724000000000001</c:v>
                </c:pt>
                <c:pt idx="9182">
                  <c:v>3.6728000000000001</c:v>
                </c:pt>
                <c:pt idx="9183">
                  <c:v>3.6732</c:v>
                </c:pt>
                <c:pt idx="9184">
                  <c:v>3.6736</c:v>
                </c:pt>
                <c:pt idx="9185">
                  <c:v>3.6739999999999999</c:v>
                </c:pt>
                <c:pt idx="9186">
                  <c:v>3.6743999999999999</c:v>
                </c:pt>
                <c:pt idx="9187">
                  <c:v>3.6747999999999998</c:v>
                </c:pt>
                <c:pt idx="9188">
                  <c:v>3.6751999999999998</c:v>
                </c:pt>
                <c:pt idx="9189">
                  <c:v>3.6756000000000002</c:v>
                </c:pt>
                <c:pt idx="9190">
                  <c:v>3.6760000000000002</c:v>
                </c:pt>
                <c:pt idx="9191">
                  <c:v>3.6764000000000001</c:v>
                </c:pt>
                <c:pt idx="9192">
                  <c:v>3.6768000000000001</c:v>
                </c:pt>
                <c:pt idx="9193">
                  <c:v>3.6772</c:v>
                </c:pt>
                <c:pt idx="9194">
                  <c:v>3.6776</c:v>
                </c:pt>
                <c:pt idx="9195">
                  <c:v>3.6779999999999999</c:v>
                </c:pt>
                <c:pt idx="9196">
                  <c:v>3.6783999999999999</c:v>
                </c:pt>
                <c:pt idx="9197">
                  <c:v>3.6787999999999998</c:v>
                </c:pt>
                <c:pt idx="9198">
                  <c:v>3.6791999999999998</c:v>
                </c:pt>
                <c:pt idx="9199">
                  <c:v>3.6795999999999998</c:v>
                </c:pt>
                <c:pt idx="9200">
                  <c:v>3.68</c:v>
                </c:pt>
                <c:pt idx="9201">
                  <c:v>3.6804000000000001</c:v>
                </c:pt>
                <c:pt idx="9202">
                  <c:v>3.6808000000000001</c:v>
                </c:pt>
                <c:pt idx="9203">
                  <c:v>3.6812</c:v>
                </c:pt>
                <c:pt idx="9204">
                  <c:v>3.6816</c:v>
                </c:pt>
                <c:pt idx="9205">
                  <c:v>3.6819999999999999</c:v>
                </c:pt>
                <c:pt idx="9206">
                  <c:v>3.6823999999999999</c:v>
                </c:pt>
                <c:pt idx="9207">
                  <c:v>3.6827999999999999</c:v>
                </c:pt>
                <c:pt idx="9208">
                  <c:v>3.6831999999999998</c:v>
                </c:pt>
                <c:pt idx="9209">
                  <c:v>3.6835999999999998</c:v>
                </c:pt>
                <c:pt idx="9210">
                  <c:v>3.6840000000000002</c:v>
                </c:pt>
                <c:pt idx="9211">
                  <c:v>3.6844000000000001</c:v>
                </c:pt>
                <c:pt idx="9212">
                  <c:v>3.6848000000000001</c:v>
                </c:pt>
                <c:pt idx="9213">
                  <c:v>3.6852</c:v>
                </c:pt>
                <c:pt idx="9214">
                  <c:v>3.6856</c:v>
                </c:pt>
                <c:pt idx="9215">
                  <c:v>3.6859999999999999</c:v>
                </c:pt>
                <c:pt idx="9216">
                  <c:v>3.6863999999999999</c:v>
                </c:pt>
                <c:pt idx="9217">
                  <c:v>3.6867999999999999</c:v>
                </c:pt>
                <c:pt idx="9218">
                  <c:v>3.6871999999999998</c:v>
                </c:pt>
                <c:pt idx="9219">
                  <c:v>3.6875999999999998</c:v>
                </c:pt>
                <c:pt idx="9220">
                  <c:v>3.6880000000000002</c:v>
                </c:pt>
                <c:pt idx="9221">
                  <c:v>3.6884000000000001</c:v>
                </c:pt>
                <c:pt idx="9222">
                  <c:v>3.6888000000000001</c:v>
                </c:pt>
                <c:pt idx="9223">
                  <c:v>3.6892</c:v>
                </c:pt>
                <c:pt idx="9224">
                  <c:v>3.6896</c:v>
                </c:pt>
                <c:pt idx="9225">
                  <c:v>3.69</c:v>
                </c:pt>
                <c:pt idx="9226">
                  <c:v>3.6903999999999999</c:v>
                </c:pt>
                <c:pt idx="9227">
                  <c:v>3.6907999999999999</c:v>
                </c:pt>
                <c:pt idx="9228">
                  <c:v>3.6911999999999998</c:v>
                </c:pt>
                <c:pt idx="9229">
                  <c:v>3.6915999999999998</c:v>
                </c:pt>
                <c:pt idx="9230">
                  <c:v>3.6920000000000002</c:v>
                </c:pt>
                <c:pt idx="9231">
                  <c:v>3.6924000000000001</c:v>
                </c:pt>
                <c:pt idx="9232">
                  <c:v>3.6928000000000001</c:v>
                </c:pt>
                <c:pt idx="9233">
                  <c:v>3.6932</c:v>
                </c:pt>
                <c:pt idx="9234">
                  <c:v>3.6936</c:v>
                </c:pt>
                <c:pt idx="9235">
                  <c:v>3.694</c:v>
                </c:pt>
                <c:pt idx="9236">
                  <c:v>3.6943999999999999</c:v>
                </c:pt>
                <c:pt idx="9237">
                  <c:v>3.6947999999999999</c:v>
                </c:pt>
                <c:pt idx="9238">
                  <c:v>3.6951999999999998</c:v>
                </c:pt>
                <c:pt idx="9239">
                  <c:v>3.6955999999999998</c:v>
                </c:pt>
                <c:pt idx="9240">
                  <c:v>3.6960000000000002</c:v>
                </c:pt>
                <c:pt idx="9241">
                  <c:v>3.6964000000000001</c:v>
                </c:pt>
                <c:pt idx="9242">
                  <c:v>3.6968000000000001</c:v>
                </c:pt>
                <c:pt idx="9243">
                  <c:v>3.6972</c:v>
                </c:pt>
                <c:pt idx="9244">
                  <c:v>3.6976</c:v>
                </c:pt>
                <c:pt idx="9245">
                  <c:v>3.698</c:v>
                </c:pt>
                <c:pt idx="9246">
                  <c:v>3.6983999999999999</c:v>
                </c:pt>
                <c:pt idx="9247">
                  <c:v>3.6987999999999999</c:v>
                </c:pt>
                <c:pt idx="9248">
                  <c:v>3.6991999999999998</c:v>
                </c:pt>
                <c:pt idx="9249">
                  <c:v>3.6995999999999998</c:v>
                </c:pt>
                <c:pt idx="9250">
                  <c:v>3.7</c:v>
                </c:pt>
                <c:pt idx="9251">
                  <c:v>3.7004000000000001</c:v>
                </c:pt>
                <c:pt idx="9252">
                  <c:v>3.7008000000000001</c:v>
                </c:pt>
                <c:pt idx="9253">
                  <c:v>3.7012</c:v>
                </c:pt>
                <c:pt idx="9254">
                  <c:v>3.7016</c:v>
                </c:pt>
                <c:pt idx="9255">
                  <c:v>3.702</c:v>
                </c:pt>
                <c:pt idx="9256">
                  <c:v>3.7023999999999999</c:v>
                </c:pt>
                <c:pt idx="9257">
                  <c:v>3.7027999999999999</c:v>
                </c:pt>
                <c:pt idx="9258">
                  <c:v>3.7031999999999998</c:v>
                </c:pt>
                <c:pt idx="9259">
                  <c:v>3.7035999999999998</c:v>
                </c:pt>
                <c:pt idx="9260">
                  <c:v>3.7040000000000002</c:v>
                </c:pt>
                <c:pt idx="9261">
                  <c:v>3.7044000000000001</c:v>
                </c:pt>
                <c:pt idx="9262">
                  <c:v>3.7048000000000001</c:v>
                </c:pt>
                <c:pt idx="9263">
                  <c:v>3.7052</c:v>
                </c:pt>
                <c:pt idx="9264">
                  <c:v>3.7056</c:v>
                </c:pt>
                <c:pt idx="9265">
                  <c:v>3.706</c:v>
                </c:pt>
                <c:pt idx="9266">
                  <c:v>3.7063999999999999</c:v>
                </c:pt>
                <c:pt idx="9267">
                  <c:v>3.7067999999999999</c:v>
                </c:pt>
                <c:pt idx="9268">
                  <c:v>3.7071999999999998</c:v>
                </c:pt>
                <c:pt idx="9269">
                  <c:v>3.7075999999999998</c:v>
                </c:pt>
                <c:pt idx="9270">
                  <c:v>3.7080000000000002</c:v>
                </c:pt>
                <c:pt idx="9271">
                  <c:v>3.7084000000000001</c:v>
                </c:pt>
                <c:pt idx="9272">
                  <c:v>3.7088000000000001</c:v>
                </c:pt>
                <c:pt idx="9273">
                  <c:v>3.7092000000000001</c:v>
                </c:pt>
                <c:pt idx="9274">
                  <c:v>3.7096</c:v>
                </c:pt>
                <c:pt idx="9275">
                  <c:v>3.71</c:v>
                </c:pt>
                <c:pt idx="9276">
                  <c:v>3.7103999999999999</c:v>
                </c:pt>
                <c:pt idx="9277">
                  <c:v>3.7107999999999999</c:v>
                </c:pt>
                <c:pt idx="9278">
                  <c:v>3.7111999999999998</c:v>
                </c:pt>
                <c:pt idx="9279">
                  <c:v>3.7115999999999998</c:v>
                </c:pt>
                <c:pt idx="9280">
                  <c:v>3.7120000000000002</c:v>
                </c:pt>
                <c:pt idx="9281">
                  <c:v>3.7124000000000001</c:v>
                </c:pt>
                <c:pt idx="9282">
                  <c:v>3.7128000000000001</c:v>
                </c:pt>
                <c:pt idx="9283">
                  <c:v>3.7132000000000001</c:v>
                </c:pt>
                <c:pt idx="9284">
                  <c:v>3.7136</c:v>
                </c:pt>
                <c:pt idx="9285">
                  <c:v>3.714</c:v>
                </c:pt>
                <c:pt idx="9286">
                  <c:v>3.7143999999999999</c:v>
                </c:pt>
                <c:pt idx="9287">
                  <c:v>3.7147999999999999</c:v>
                </c:pt>
                <c:pt idx="9288">
                  <c:v>3.7151999999999998</c:v>
                </c:pt>
                <c:pt idx="9289">
                  <c:v>3.7155999999999998</c:v>
                </c:pt>
                <c:pt idx="9290">
                  <c:v>3.7160000000000002</c:v>
                </c:pt>
                <c:pt idx="9291">
                  <c:v>3.7164000000000001</c:v>
                </c:pt>
                <c:pt idx="9292">
                  <c:v>3.7168000000000001</c:v>
                </c:pt>
                <c:pt idx="9293">
                  <c:v>3.7172000000000001</c:v>
                </c:pt>
                <c:pt idx="9294">
                  <c:v>3.7176</c:v>
                </c:pt>
                <c:pt idx="9295">
                  <c:v>3.718</c:v>
                </c:pt>
                <c:pt idx="9296">
                  <c:v>3.7183999999999999</c:v>
                </c:pt>
                <c:pt idx="9297">
                  <c:v>3.7187999999999999</c:v>
                </c:pt>
                <c:pt idx="9298">
                  <c:v>3.7191999999999998</c:v>
                </c:pt>
                <c:pt idx="9299">
                  <c:v>3.7195999999999998</c:v>
                </c:pt>
                <c:pt idx="9300">
                  <c:v>3.72</c:v>
                </c:pt>
                <c:pt idx="9301">
                  <c:v>3.7204000000000002</c:v>
                </c:pt>
                <c:pt idx="9302">
                  <c:v>3.7208000000000001</c:v>
                </c:pt>
                <c:pt idx="9303">
                  <c:v>3.7212000000000001</c:v>
                </c:pt>
                <c:pt idx="9304">
                  <c:v>3.7216</c:v>
                </c:pt>
                <c:pt idx="9305">
                  <c:v>3.722</c:v>
                </c:pt>
                <c:pt idx="9306">
                  <c:v>3.7223999999999999</c:v>
                </c:pt>
                <c:pt idx="9307">
                  <c:v>3.7227999999999999</c:v>
                </c:pt>
                <c:pt idx="9308">
                  <c:v>3.7231999999999998</c:v>
                </c:pt>
                <c:pt idx="9309">
                  <c:v>3.7235999999999998</c:v>
                </c:pt>
                <c:pt idx="9310">
                  <c:v>3.7240000000000002</c:v>
                </c:pt>
                <c:pt idx="9311">
                  <c:v>3.7244000000000002</c:v>
                </c:pt>
                <c:pt idx="9312">
                  <c:v>3.7248000000000001</c:v>
                </c:pt>
                <c:pt idx="9313">
                  <c:v>3.7252000000000001</c:v>
                </c:pt>
                <c:pt idx="9314">
                  <c:v>3.7256</c:v>
                </c:pt>
                <c:pt idx="9315">
                  <c:v>3.726</c:v>
                </c:pt>
                <c:pt idx="9316">
                  <c:v>3.7263999999999999</c:v>
                </c:pt>
                <c:pt idx="9317">
                  <c:v>3.7267999999999999</c:v>
                </c:pt>
                <c:pt idx="9318">
                  <c:v>3.7271999999999998</c:v>
                </c:pt>
                <c:pt idx="9319">
                  <c:v>3.7275999999999998</c:v>
                </c:pt>
                <c:pt idx="9320">
                  <c:v>3.7279999999999998</c:v>
                </c:pt>
                <c:pt idx="9321">
                  <c:v>3.7284000000000002</c:v>
                </c:pt>
                <c:pt idx="9322">
                  <c:v>3.7288000000000001</c:v>
                </c:pt>
                <c:pt idx="9323">
                  <c:v>3.7292000000000001</c:v>
                </c:pt>
                <c:pt idx="9324">
                  <c:v>3.7296</c:v>
                </c:pt>
                <c:pt idx="9325">
                  <c:v>3.73</c:v>
                </c:pt>
                <c:pt idx="9326">
                  <c:v>3.7303999999999999</c:v>
                </c:pt>
                <c:pt idx="9327">
                  <c:v>3.7307999999999999</c:v>
                </c:pt>
                <c:pt idx="9328">
                  <c:v>3.7311999999999999</c:v>
                </c:pt>
                <c:pt idx="9329">
                  <c:v>3.7315999999999998</c:v>
                </c:pt>
                <c:pt idx="9330">
                  <c:v>3.7319999999999998</c:v>
                </c:pt>
                <c:pt idx="9331">
                  <c:v>3.7324000000000002</c:v>
                </c:pt>
                <c:pt idx="9332">
                  <c:v>3.7328000000000001</c:v>
                </c:pt>
                <c:pt idx="9333">
                  <c:v>3.7332000000000001</c:v>
                </c:pt>
                <c:pt idx="9334">
                  <c:v>3.7336</c:v>
                </c:pt>
                <c:pt idx="9335">
                  <c:v>3.734</c:v>
                </c:pt>
                <c:pt idx="9336">
                  <c:v>3.7343999999999999</c:v>
                </c:pt>
                <c:pt idx="9337">
                  <c:v>3.7347999999999999</c:v>
                </c:pt>
                <c:pt idx="9338">
                  <c:v>3.7351999999999999</c:v>
                </c:pt>
                <c:pt idx="9339">
                  <c:v>3.7355999999999998</c:v>
                </c:pt>
                <c:pt idx="9340">
                  <c:v>3.7359999999999998</c:v>
                </c:pt>
                <c:pt idx="9341">
                  <c:v>3.7364000000000002</c:v>
                </c:pt>
                <c:pt idx="9342">
                  <c:v>3.7368000000000001</c:v>
                </c:pt>
                <c:pt idx="9343">
                  <c:v>3.7372000000000001</c:v>
                </c:pt>
                <c:pt idx="9344">
                  <c:v>3.7376</c:v>
                </c:pt>
                <c:pt idx="9345">
                  <c:v>3.738</c:v>
                </c:pt>
                <c:pt idx="9346">
                  <c:v>3.7383999999999999</c:v>
                </c:pt>
                <c:pt idx="9347">
                  <c:v>3.7387999999999999</c:v>
                </c:pt>
                <c:pt idx="9348">
                  <c:v>3.7391999999999999</c:v>
                </c:pt>
                <c:pt idx="9349">
                  <c:v>3.7395999999999998</c:v>
                </c:pt>
                <c:pt idx="9350">
                  <c:v>3.7399999999999998</c:v>
                </c:pt>
                <c:pt idx="9351">
                  <c:v>3.7404000000000002</c:v>
                </c:pt>
                <c:pt idx="9352">
                  <c:v>3.7408000000000001</c:v>
                </c:pt>
                <c:pt idx="9353">
                  <c:v>3.7412000000000001</c:v>
                </c:pt>
                <c:pt idx="9354">
                  <c:v>3.7416</c:v>
                </c:pt>
                <c:pt idx="9355">
                  <c:v>3.742</c:v>
                </c:pt>
                <c:pt idx="9356">
                  <c:v>3.7423999999999999</c:v>
                </c:pt>
                <c:pt idx="9357">
                  <c:v>3.7427999999999999</c:v>
                </c:pt>
                <c:pt idx="9358">
                  <c:v>3.7431999999999999</c:v>
                </c:pt>
                <c:pt idx="9359">
                  <c:v>3.7435999999999998</c:v>
                </c:pt>
                <c:pt idx="9360">
                  <c:v>3.7439999999999998</c:v>
                </c:pt>
                <c:pt idx="9361">
                  <c:v>3.7444000000000002</c:v>
                </c:pt>
                <c:pt idx="9362">
                  <c:v>3.7448000000000001</c:v>
                </c:pt>
                <c:pt idx="9363">
                  <c:v>3.7452000000000001</c:v>
                </c:pt>
                <c:pt idx="9364">
                  <c:v>3.7456</c:v>
                </c:pt>
                <c:pt idx="9365">
                  <c:v>3.746</c:v>
                </c:pt>
                <c:pt idx="9366">
                  <c:v>3.7464</c:v>
                </c:pt>
                <c:pt idx="9367">
                  <c:v>3.7467999999999999</c:v>
                </c:pt>
                <c:pt idx="9368">
                  <c:v>3.7471999999999999</c:v>
                </c:pt>
                <c:pt idx="9369">
                  <c:v>3.7475999999999998</c:v>
                </c:pt>
                <c:pt idx="9370">
                  <c:v>3.7479999999999998</c:v>
                </c:pt>
                <c:pt idx="9371">
                  <c:v>3.7484000000000002</c:v>
                </c:pt>
                <c:pt idx="9372">
                  <c:v>3.7488000000000001</c:v>
                </c:pt>
                <c:pt idx="9373">
                  <c:v>3.7492000000000001</c:v>
                </c:pt>
                <c:pt idx="9374">
                  <c:v>3.7496</c:v>
                </c:pt>
                <c:pt idx="9375">
                  <c:v>3.75</c:v>
                </c:pt>
                <c:pt idx="9376">
                  <c:v>3.7504</c:v>
                </c:pt>
                <c:pt idx="9377">
                  <c:v>3.7507999999999999</c:v>
                </c:pt>
                <c:pt idx="9378">
                  <c:v>3.7511999999999999</c:v>
                </c:pt>
                <c:pt idx="9379">
                  <c:v>3.7515999999999998</c:v>
                </c:pt>
                <c:pt idx="9380">
                  <c:v>3.7519999999999998</c:v>
                </c:pt>
                <c:pt idx="9381">
                  <c:v>3.7524000000000002</c:v>
                </c:pt>
                <c:pt idx="9382">
                  <c:v>3.7528000000000001</c:v>
                </c:pt>
                <c:pt idx="9383">
                  <c:v>3.7532000000000001</c:v>
                </c:pt>
                <c:pt idx="9384">
                  <c:v>3.7536</c:v>
                </c:pt>
                <c:pt idx="9385">
                  <c:v>3.754</c:v>
                </c:pt>
                <c:pt idx="9386">
                  <c:v>3.7544</c:v>
                </c:pt>
                <c:pt idx="9387">
                  <c:v>3.7547999999999999</c:v>
                </c:pt>
                <c:pt idx="9388">
                  <c:v>3.7551999999999999</c:v>
                </c:pt>
                <c:pt idx="9389">
                  <c:v>3.7555999999999998</c:v>
                </c:pt>
                <c:pt idx="9390">
                  <c:v>3.7559999999999998</c:v>
                </c:pt>
                <c:pt idx="9391">
                  <c:v>3.7564000000000002</c:v>
                </c:pt>
                <c:pt idx="9392">
                  <c:v>3.7568000000000001</c:v>
                </c:pt>
                <c:pt idx="9393">
                  <c:v>3.7572000000000001</c:v>
                </c:pt>
                <c:pt idx="9394">
                  <c:v>3.7576000000000001</c:v>
                </c:pt>
                <c:pt idx="9395">
                  <c:v>3.758</c:v>
                </c:pt>
                <c:pt idx="9396">
                  <c:v>3.7584</c:v>
                </c:pt>
                <c:pt idx="9397">
                  <c:v>3.7587999999999999</c:v>
                </c:pt>
                <c:pt idx="9398">
                  <c:v>3.7591999999999999</c:v>
                </c:pt>
                <c:pt idx="9399">
                  <c:v>3.7595999999999998</c:v>
                </c:pt>
                <c:pt idx="9400">
                  <c:v>3.76</c:v>
                </c:pt>
                <c:pt idx="9401">
                  <c:v>3.7604000000000002</c:v>
                </c:pt>
                <c:pt idx="9402">
                  <c:v>3.7608000000000001</c:v>
                </c:pt>
                <c:pt idx="9403">
                  <c:v>3.7612000000000001</c:v>
                </c:pt>
                <c:pt idx="9404">
                  <c:v>3.7616000000000001</c:v>
                </c:pt>
                <c:pt idx="9405">
                  <c:v>3.762</c:v>
                </c:pt>
                <c:pt idx="9406">
                  <c:v>3.7624</c:v>
                </c:pt>
                <c:pt idx="9407">
                  <c:v>3.7627999999999999</c:v>
                </c:pt>
                <c:pt idx="9408">
                  <c:v>3.7631999999999999</c:v>
                </c:pt>
                <c:pt idx="9409">
                  <c:v>3.7635999999999998</c:v>
                </c:pt>
                <c:pt idx="9410">
                  <c:v>3.7639999999999998</c:v>
                </c:pt>
                <c:pt idx="9411">
                  <c:v>3.7644000000000002</c:v>
                </c:pt>
                <c:pt idx="9412">
                  <c:v>3.7648000000000001</c:v>
                </c:pt>
                <c:pt idx="9413">
                  <c:v>3.7652000000000001</c:v>
                </c:pt>
                <c:pt idx="9414">
                  <c:v>3.7656000000000001</c:v>
                </c:pt>
                <c:pt idx="9415">
                  <c:v>3.766</c:v>
                </c:pt>
                <c:pt idx="9416">
                  <c:v>3.7664</c:v>
                </c:pt>
                <c:pt idx="9417">
                  <c:v>3.7667999999999999</c:v>
                </c:pt>
                <c:pt idx="9418">
                  <c:v>3.7671999999999999</c:v>
                </c:pt>
                <c:pt idx="9419">
                  <c:v>3.7675999999999998</c:v>
                </c:pt>
                <c:pt idx="9420">
                  <c:v>3.7679999999999998</c:v>
                </c:pt>
                <c:pt idx="9421">
                  <c:v>3.7684000000000002</c:v>
                </c:pt>
                <c:pt idx="9422">
                  <c:v>3.7688000000000001</c:v>
                </c:pt>
                <c:pt idx="9423">
                  <c:v>3.7692000000000001</c:v>
                </c:pt>
                <c:pt idx="9424">
                  <c:v>3.7696000000000001</c:v>
                </c:pt>
                <c:pt idx="9425">
                  <c:v>3.77</c:v>
                </c:pt>
                <c:pt idx="9426">
                  <c:v>3.7704</c:v>
                </c:pt>
                <c:pt idx="9427">
                  <c:v>3.7707999999999999</c:v>
                </c:pt>
                <c:pt idx="9428">
                  <c:v>3.7711999999999999</c:v>
                </c:pt>
                <c:pt idx="9429">
                  <c:v>3.7715999999999998</c:v>
                </c:pt>
                <c:pt idx="9430">
                  <c:v>3.7719999999999998</c:v>
                </c:pt>
                <c:pt idx="9431">
                  <c:v>3.7724000000000002</c:v>
                </c:pt>
                <c:pt idx="9432">
                  <c:v>3.7728000000000002</c:v>
                </c:pt>
                <c:pt idx="9433">
                  <c:v>3.7732000000000001</c:v>
                </c:pt>
                <c:pt idx="9434">
                  <c:v>3.7736000000000001</c:v>
                </c:pt>
                <c:pt idx="9435">
                  <c:v>3.774</c:v>
                </c:pt>
                <c:pt idx="9436">
                  <c:v>3.7744</c:v>
                </c:pt>
                <c:pt idx="9437">
                  <c:v>3.7747999999999999</c:v>
                </c:pt>
                <c:pt idx="9438">
                  <c:v>3.7751999999999999</c:v>
                </c:pt>
                <c:pt idx="9439">
                  <c:v>3.7755999999999998</c:v>
                </c:pt>
                <c:pt idx="9440">
                  <c:v>3.7759999999999998</c:v>
                </c:pt>
                <c:pt idx="9441">
                  <c:v>3.7764000000000002</c:v>
                </c:pt>
                <c:pt idx="9442">
                  <c:v>3.7768000000000002</c:v>
                </c:pt>
                <c:pt idx="9443">
                  <c:v>3.7772000000000001</c:v>
                </c:pt>
                <c:pt idx="9444">
                  <c:v>3.7776000000000001</c:v>
                </c:pt>
                <c:pt idx="9445">
                  <c:v>3.778</c:v>
                </c:pt>
                <c:pt idx="9446">
                  <c:v>3.7784</c:v>
                </c:pt>
                <c:pt idx="9447">
                  <c:v>3.7787999999999999</c:v>
                </c:pt>
                <c:pt idx="9448">
                  <c:v>3.7791999999999999</c:v>
                </c:pt>
                <c:pt idx="9449">
                  <c:v>3.7795999999999998</c:v>
                </c:pt>
                <c:pt idx="9450">
                  <c:v>3.78</c:v>
                </c:pt>
                <c:pt idx="9451">
                  <c:v>3.7803999999999998</c:v>
                </c:pt>
                <c:pt idx="9452">
                  <c:v>3.7808000000000002</c:v>
                </c:pt>
                <c:pt idx="9453">
                  <c:v>3.7812000000000001</c:v>
                </c:pt>
                <c:pt idx="9454">
                  <c:v>3.7816000000000001</c:v>
                </c:pt>
                <c:pt idx="9455">
                  <c:v>3.782</c:v>
                </c:pt>
                <c:pt idx="9456">
                  <c:v>3.7824</c:v>
                </c:pt>
                <c:pt idx="9457">
                  <c:v>3.7827999999999999</c:v>
                </c:pt>
                <c:pt idx="9458">
                  <c:v>3.7831999999999999</c:v>
                </c:pt>
                <c:pt idx="9459">
                  <c:v>3.7835999999999999</c:v>
                </c:pt>
                <c:pt idx="9460">
                  <c:v>3.7839999999999998</c:v>
                </c:pt>
                <c:pt idx="9461">
                  <c:v>3.7843999999999998</c:v>
                </c:pt>
                <c:pt idx="9462">
                  <c:v>3.7848000000000002</c:v>
                </c:pt>
                <c:pt idx="9463">
                  <c:v>3.7852000000000001</c:v>
                </c:pt>
                <c:pt idx="9464">
                  <c:v>3.7856000000000001</c:v>
                </c:pt>
                <c:pt idx="9465">
                  <c:v>3.786</c:v>
                </c:pt>
                <c:pt idx="9466">
                  <c:v>3.7864</c:v>
                </c:pt>
                <c:pt idx="9467">
                  <c:v>3.7867999999999999</c:v>
                </c:pt>
                <c:pt idx="9468">
                  <c:v>3.7871999999999999</c:v>
                </c:pt>
                <c:pt idx="9469">
                  <c:v>3.7875999999999999</c:v>
                </c:pt>
                <c:pt idx="9470">
                  <c:v>3.7879999999999998</c:v>
                </c:pt>
              </c:numCache>
            </c:numRef>
          </c:xVal>
          <c:yVal>
            <c:numRef>
              <c:f>'Prueba 1'!$X$4:$X$9474</c:f>
              <c:numCache>
                <c:formatCode>0.0</c:formatCode>
                <c:ptCount val="9471"/>
                <c:pt idx="0">
                  <c:v>1</c:v>
                </c:pt>
                <c:pt idx="1">
                  <c:v>1</c:v>
                </c:pt>
                <c:pt idx="2">
                  <c:v>1</c:v>
                </c:pt>
                <c:pt idx="3">
                  <c:v>1</c:v>
                </c:pt>
                <c:pt idx="4">
                  <c:v>1</c:v>
                </c:pt>
                <c:pt idx="5">
                  <c:v>1</c:v>
                </c:pt>
                <c:pt idx="6">
                  <c:v>1</c:v>
                </c:pt>
                <c:pt idx="7">
                  <c:v>1</c:v>
                </c:pt>
                <c:pt idx="8">
                  <c:v>1</c:v>
                </c:pt>
                <c:pt idx="9">
                  <c:v>1.1199090006311201</c:v>
                </c:pt>
                <c:pt idx="10">
                  <c:v>1.1199090006311201</c:v>
                </c:pt>
                <c:pt idx="11">
                  <c:v>1.1199090006311201</c:v>
                </c:pt>
                <c:pt idx="12">
                  <c:v>1.1199090006311201</c:v>
                </c:pt>
                <c:pt idx="13">
                  <c:v>1.1199090006311201</c:v>
                </c:pt>
                <c:pt idx="14">
                  <c:v>1.1199090006311201</c:v>
                </c:pt>
                <c:pt idx="15">
                  <c:v>1.0000000005688459</c:v>
                </c:pt>
                <c:pt idx="16">
                  <c:v>1.0000000005688459</c:v>
                </c:pt>
                <c:pt idx="17">
                  <c:v>1.0000000005688459</c:v>
                </c:pt>
                <c:pt idx="18">
                  <c:v>1.1199090021352662</c:v>
                </c:pt>
                <c:pt idx="19">
                  <c:v>1.1199090021352662</c:v>
                </c:pt>
                <c:pt idx="20">
                  <c:v>1.1199090021352662</c:v>
                </c:pt>
                <c:pt idx="21">
                  <c:v>1.1199090021352662</c:v>
                </c:pt>
                <c:pt idx="22">
                  <c:v>1.0000000005688461</c:v>
                </c:pt>
                <c:pt idx="23">
                  <c:v>1.0000000005688461</c:v>
                </c:pt>
                <c:pt idx="24">
                  <c:v>1.0000000005688461</c:v>
                </c:pt>
                <c:pt idx="25">
                  <c:v>1.0000000005688461</c:v>
                </c:pt>
                <c:pt idx="26">
                  <c:v>1.0000000005688461</c:v>
                </c:pt>
                <c:pt idx="27">
                  <c:v>1.1199090021352662</c:v>
                </c:pt>
                <c:pt idx="28">
                  <c:v>1.0000000005688461</c:v>
                </c:pt>
                <c:pt idx="29">
                  <c:v>1.0000000005688461</c:v>
                </c:pt>
                <c:pt idx="30">
                  <c:v>1.1199090021352662</c:v>
                </c:pt>
                <c:pt idx="31">
                  <c:v>1.0000000005688461</c:v>
                </c:pt>
                <c:pt idx="32">
                  <c:v>1.0000000005688461</c:v>
                </c:pt>
                <c:pt idx="33">
                  <c:v>1.0000000005688461</c:v>
                </c:pt>
                <c:pt idx="34">
                  <c:v>1.0000000005688461</c:v>
                </c:pt>
                <c:pt idx="35">
                  <c:v>1.0000000005688461</c:v>
                </c:pt>
                <c:pt idx="36">
                  <c:v>1.1199090021352662</c:v>
                </c:pt>
                <c:pt idx="37">
                  <c:v>1.0000000005688461</c:v>
                </c:pt>
                <c:pt idx="38">
                  <c:v>1.1199090021352662</c:v>
                </c:pt>
                <c:pt idx="39">
                  <c:v>1.1199090021352662</c:v>
                </c:pt>
                <c:pt idx="40">
                  <c:v>1.0000000005688461</c:v>
                </c:pt>
                <c:pt idx="41">
                  <c:v>1.1199090021352662</c:v>
                </c:pt>
                <c:pt idx="42">
                  <c:v>1.0000000005688461</c:v>
                </c:pt>
                <c:pt idx="43">
                  <c:v>1.1199090021352662</c:v>
                </c:pt>
                <c:pt idx="44">
                  <c:v>1.1199090021352662</c:v>
                </c:pt>
                <c:pt idx="45">
                  <c:v>1.1199090021352662</c:v>
                </c:pt>
                <c:pt idx="46">
                  <c:v>1.1199090021352662</c:v>
                </c:pt>
                <c:pt idx="47">
                  <c:v>1.1199090021352662</c:v>
                </c:pt>
                <c:pt idx="48">
                  <c:v>1.1199090021352662</c:v>
                </c:pt>
                <c:pt idx="49">
                  <c:v>1.1199090021352662</c:v>
                </c:pt>
                <c:pt idx="50">
                  <c:v>1.1199090021352662</c:v>
                </c:pt>
                <c:pt idx="51">
                  <c:v>1.1199090021352662</c:v>
                </c:pt>
                <c:pt idx="52">
                  <c:v>1.1199090021352662</c:v>
                </c:pt>
                <c:pt idx="53">
                  <c:v>1.1199090021352662</c:v>
                </c:pt>
                <c:pt idx="54">
                  <c:v>1.1199090021352662</c:v>
                </c:pt>
                <c:pt idx="55">
                  <c:v>1.1199090021352662</c:v>
                </c:pt>
                <c:pt idx="56">
                  <c:v>1.1199090021352662</c:v>
                </c:pt>
                <c:pt idx="57">
                  <c:v>1.1199090021352662</c:v>
                </c:pt>
                <c:pt idx="58">
                  <c:v>1.1199090021352662</c:v>
                </c:pt>
                <c:pt idx="59">
                  <c:v>1.1199090021352662</c:v>
                </c:pt>
                <c:pt idx="60">
                  <c:v>1.1199090021352662</c:v>
                </c:pt>
                <c:pt idx="61">
                  <c:v>1.1199090021352662</c:v>
                </c:pt>
                <c:pt idx="62">
                  <c:v>1.1199090021352662</c:v>
                </c:pt>
                <c:pt idx="63">
                  <c:v>1.1199090021352662</c:v>
                </c:pt>
                <c:pt idx="64">
                  <c:v>1.1199090021352662</c:v>
                </c:pt>
                <c:pt idx="65">
                  <c:v>1.1199090021352662</c:v>
                </c:pt>
                <c:pt idx="66">
                  <c:v>1.1199090021352662</c:v>
                </c:pt>
                <c:pt idx="67">
                  <c:v>1.1199090021352662</c:v>
                </c:pt>
                <c:pt idx="68">
                  <c:v>1.1199090021352662</c:v>
                </c:pt>
                <c:pt idx="69">
                  <c:v>1.1199090021352662</c:v>
                </c:pt>
                <c:pt idx="70">
                  <c:v>1.1199090021352662</c:v>
                </c:pt>
                <c:pt idx="71">
                  <c:v>1.1199090021352662</c:v>
                </c:pt>
                <c:pt idx="72">
                  <c:v>1.1199090021352662</c:v>
                </c:pt>
                <c:pt idx="73">
                  <c:v>1.1199090021352662</c:v>
                </c:pt>
                <c:pt idx="74">
                  <c:v>1.1199090021352662</c:v>
                </c:pt>
                <c:pt idx="75">
                  <c:v>1.1199090021352662</c:v>
                </c:pt>
                <c:pt idx="76">
                  <c:v>1.1199090021352662</c:v>
                </c:pt>
                <c:pt idx="77">
                  <c:v>1.1199090021352662</c:v>
                </c:pt>
                <c:pt idx="78">
                  <c:v>1.3626724091295541</c:v>
                </c:pt>
                <c:pt idx="79">
                  <c:v>1.3626724091295541</c:v>
                </c:pt>
                <c:pt idx="80">
                  <c:v>1.3626724091295541</c:v>
                </c:pt>
                <c:pt idx="81">
                  <c:v>1.3626724091295541</c:v>
                </c:pt>
                <c:pt idx="82">
                  <c:v>1.3626724091295541</c:v>
                </c:pt>
                <c:pt idx="83">
                  <c:v>1.3626724091295541</c:v>
                </c:pt>
                <c:pt idx="84">
                  <c:v>1.3626724091295541</c:v>
                </c:pt>
                <c:pt idx="85">
                  <c:v>1.3626724091295541</c:v>
                </c:pt>
                <c:pt idx="86">
                  <c:v>1.3626724091295541</c:v>
                </c:pt>
                <c:pt idx="87">
                  <c:v>1.3626724091295541</c:v>
                </c:pt>
                <c:pt idx="88">
                  <c:v>1.3626724091295541</c:v>
                </c:pt>
                <c:pt idx="89">
                  <c:v>1.6325455096087136</c:v>
                </c:pt>
                <c:pt idx="90">
                  <c:v>1.6325455096087136</c:v>
                </c:pt>
                <c:pt idx="91">
                  <c:v>1.6325455096087136</c:v>
                </c:pt>
                <c:pt idx="92">
                  <c:v>1.6325455096087136</c:v>
                </c:pt>
                <c:pt idx="93">
                  <c:v>1.6325455096087136</c:v>
                </c:pt>
                <c:pt idx="94">
                  <c:v>1.6325455096087136</c:v>
                </c:pt>
                <c:pt idx="95">
                  <c:v>1.6325455096087136</c:v>
                </c:pt>
                <c:pt idx="96">
                  <c:v>1.6325455096087136</c:v>
                </c:pt>
                <c:pt idx="97">
                  <c:v>1.6325455096087136</c:v>
                </c:pt>
                <c:pt idx="98">
                  <c:v>1.6325455096087136</c:v>
                </c:pt>
                <c:pt idx="99">
                  <c:v>1.6325455096087136</c:v>
                </c:pt>
                <c:pt idx="100">
                  <c:v>1.9059645361419859</c:v>
                </c:pt>
                <c:pt idx="101">
                  <c:v>2.0876179224282199</c:v>
                </c:pt>
                <c:pt idx="102">
                  <c:v>1.8474528781609654</c:v>
                </c:pt>
                <c:pt idx="103">
                  <c:v>2.0876179224282203</c:v>
                </c:pt>
                <c:pt idx="104">
                  <c:v>2.0876179224282203</c:v>
                </c:pt>
                <c:pt idx="105">
                  <c:v>2.0876179224282203</c:v>
                </c:pt>
                <c:pt idx="106">
                  <c:v>2.0876179224282203</c:v>
                </c:pt>
                <c:pt idx="107">
                  <c:v>1.8474528781609658</c:v>
                </c:pt>
                <c:pt idx="108">
                  <c:v>1.8474528781609658</c:v>
                </c:pt>
                <c:pt idx="109">
                  <c:v>1.6072878338937115</c:v>
                </c:pt>
                <c:pt idx="110">
                  <c:v>1.3626848108621599</c:v>
                </c:pt>
                <c:pt idx="111">
                  <c:v>1.6325455119377221</c:v>
                </c:pt>
                <c:pt idx="112">
                  <c:v>1.6325455119377221</c:v>
                </c:pt>
                <c:pt idx="113">
                  <c:v>1.3626929842462019</c:v>
                </c:pt>
                <c:pt idx="114">
                  <c:v>1.3626929842462019</c:v>
                </c:pt>
                <c:pt idx="115">
                  <c:v>1.3626929842462019</c:v>
                </c:pt>
                <c:pt idx="116">
                  <c:v>1.1199261679218335</c:v>
                </c:pt>
                <c:pt idx="117">
                  <c:v>1.1199261679218335</c:v>
                </c:pt>
                <c:pt idx="118">
                  <c:v>1.1199261679218335</c:v>
                </c:pt>
                <c:pt idx="119">
                  <c:v>1.1199261679218335</c:v>
                </c:pt>
                <c:pt idx="120">
                  <c:v>1.1199261679218335</c:v>
                </c:pt>
                <c:pt idx="121">
                  <c:v>1.1199261679218335</c:v>
                </c:pt>
                <c:pt idx="122">
                  <c:v>1.1199261679218335</c:v>
                </c:pt>
                <c:pt idx="123">
                  <c:v>1.1199261679218335</c:v>
                </c:pt>
                <c:pt idx="124">
                  <c:v>1.1199261679218335</c:v>
                </c:pt>
                <c:pt idx="125">
                  <c:v>1.1199261679218335</c:v>
                </c:pt>
                <c:pt idx="126">
                  <c:v>1.1199261679218335</c:v>
                </c:pt>
                <c:pt idx="127">
                  <c:v>1.1199261679218335</c:v>
                </c:pt>
                <c:pt idx="128">
                  <c:v>1.1199261679218335</c:v>
                </c:pt>
                <c:pt idx="129">
                  <c:v>1.1199261679218335</c:v>
                </c:pt>
                <c:pt idx="130">
                  <c:v>1.1199261679218335</c:v>
                </c:pt>
                <c:pt idx="131">
                  <c:v>1.1199261679218335</c:v>
                </c:pt>
                <c:pt idx="132">
                  <c:v>1.1199261679218335</c:v>
                </c:pt>
                <c:pt idx="133">
                  <c:v>1.0000000005704883</c:v>
                </c:pt>
                <c:pt idx="134">
                  <c:v>1.0000000005704883</c:v>
                </c:pt>
                <c:pt idx="135">
                  <c:v>1.0000000005704883</c:v>
                </c:pt>
                <c:pt idx="136">
                  <c:v>1.0000000005704883</c:v>
                </c:pt>
                <c:pt idx="137">
                  <c:v>1.1199090021374352</c:v>
                </c:pt>
                <c:pt idx="138">
                  <c:v>1.0000000005688459</c:v>
                </c:pt>
                <c:pt idx="139">
                  <c:v>1.0000000005688459</c:v>
                </c:pt>
                <c:pt idx="140">
                  <c:v>1.1199090021352662</c:v>
                </c:pt>
                <c:pt idx="141">
                  <c:v>1.1199090021352662</c:v>
                </c:pt>
                <c:pt idx="142">
                  <c:v>1.1199090021352662</c:v>
                </c:pt>
                <c:pt idx="143">
                  <c:v>1.1199090021352662</c:v>
                </c:pt>
                <c:pt idx="144">
                  <c:v>1.1199090021352662</c:v>
                </c:pt>
                <c:pt idx="145">
                  <c:v>1.1199090021352662</c:v>
                </c:pt>
                <c:pt idx="146">
                  <c:v>1.1199090021352662</c:v>
                </c:pt>
                <c:pt idx="147">
                  <c:v>1.1199090021352662</c:v>
                </c:pt>
                <c:pt idx="148">
                  <c:v>1.1199090021352662</c:v>
                </c:pt>
                <c:pt idx="149">
                  <c:v>1.1199090021352662</c:v>
                </c:pt>
                <c:pt idx="150">
                  <c:v>1.1199090021352662</c:v>
                </c:pt>
                <c:pt idx="151">
                  <c:v>1.1199090021352662</c:v>
                </c:pt>
                <c:pt idx="152">
                  <c:v>1.1199090021352662</c:v>
                </c:pt>
                <c:pt idx="153">
                  <c:v>1.0000000005688461</c:v>
                </c:pt>
                <c:pt idx="154">
                  <c:v>1.0000000005688461</c:v>
                </c:pt>
                <c:pt idx="155">
                  <c:v>1.1199090021352662</c:v>
                </c:pt>
                <c:pt idx="156">
                  <c:v>1.1199090021352662</c:v>
                </c:pt>
                <c:pt idx="157">
                  <c:v>1.1199090021352662</c:v>
                </c:pt>
                <c:pt idx="158">
                  <c:v>1.1199090021352662</c:v>
                </c:pt>
                <c:pt idx="159">
                  <c:v>1.1199090021352662</c:v>
                </c:pt>
                <c:pt idx="160">
                  <c:v>1.3626724091295541</c:v>
                </c:pt>
                <c:pt idx="161">
                  <c:v>1.3626724091295541</c:v>
                </c:pt>
                <c:pt idx="162">
                  <c:v>1.3626724091295541</c:v>
                </c:pt>
                <c:pt idx="163">
                  <c:v>1.1199261597130656</c:v>
                </c:pt>
                <c:pt idx="164">
                  <c:v>1.1199261597130656</c:v>
                </c:pt>
                <c:pt idx="165">
                  <c:v>1.1199261597130656</c:v>
                </c:pt>
                <c:pt idx="166">
                  <c:v>1.1199261597130656</c:v>
                </c:pt>
                <c:pt idx="167">
                  <c:v>1.1199261597130656</c:v>
                </c:pt>
                <c:pt idx="168">
                  <c:v>1.000000000570487</c:v>
                </c:pt>
                <c:pt idx="169">
                  <c:v>1.000000000570487</c:v>
                </c:pt>
                <c:pt idx="170">
                  <c:v>1.000000000570487</c:v>
                </c:pt>
                <c:pt idx="171">
                  <c:v>1.000000000570487</c:v>
                </c:pt>
                <c:pt idx="172">
                  <c:v>1.000000000570487</c:v>
                </c:pt>
                <c:pt idx="173">
                  <c:v>1.000000000570487</c:v>
                </c:pt>
                <c:pt idx="174">
                  <c:v>1.000000000570487</c:v>
                </c:pt>
                <c:pt idx="175">
                  <c:v>1.000000000570487</c:v>
                </c:pt>
                <c:pt idx="176">
                  <c:v>1.000000000570487</c:v>
                </c:pt>
                <c:pt idx="177">
                  <c:v>1.000000000570487</c:v>
                </c:pt>
                <c:pt idx="178">
                  <c:v>1.000000000570487</c:v>
                </c:pt>
                <c:pt idx="179">
                  <c:v>1.000000000570487</c:v>
                </c:pt>
                <c:pt idx="180">
                  <c:v>1.000000000570487</c:v>
                </c:pt>
                <c:pt idx="181">
                  <c:v>1.000000000570487</c:v>
                </c:pt>
                <c:pt idx="182">
                  <c:v>1.000000000570487</c:v>
                </c:pt>
                <c:pt idx="183">
                  <c:v>1.000000000570487</c:v>
                </c:pt>
                <c:pt idx="184">
                  <c:v>1.000000000570487</c:v>
                </c:pt>
                <c:pt idx="185">
                  <c:v>1.000000000570487</c:v>
                </c:pt>
                <c:pt idx="186">
                  <c:v>1.000000000570487</c:v>
                </c:pt>
                <c:pt idx="187">
                  <c:v>1.000000000570487</c:v>
                </c:pt>
                <c:pt idx="188">
                  <c:v>1.000000000570487</c:v>
                </c:pt>
                <c:pt idx="189">
                  <c:v>1.000000000570487</c:v>
                </c:pt>
                <c:pt idx="190">
                  <c:v>1.000000000570487</c:v>
                </c:pt>
                <c:pt idx="191">
                  <c:v>1.000000000570487</c:v>
                </c:pt>
                <c:pt idx="192">
                  <c:v>1.1199090021374341</c:v>
                </c:pt>
                <c:pt idx="193">
                  <c:v>1.1199090021374341</c:v>
                </c:pt>
                <c:pt idx="194">
                  <c:v>1.1199090021374341</c:v>
                </c:pt>
                <c:pt idx="195">
                  <c:v>1.1199090021374341</c:v>
                </c:pt>
                <c:pt idx="196">
                  <c:v>1.1199090021374341</c:v>
                </c:pt>
                <c:pt idx="197">
                  <c:v>1.1199090021374341</c:v>
                </c:pt>
                <c:pt idx="198">
                  <c:v>1.3626724091295543</c:v>
                </c:pt>
                <c:pt idx="199">
                  <c:v>1.1199261597130661</c:v>
                </c:pt>
                <c:pt idx="200">
                  <c:v>1.3626724096072378</c:v>
                </c:pt>
                <c:pt idx="201">
                  <c:v>1.1199261597132559</c:v>
                </c:pt>
                <c:pt idx="202">
                  <c:v>1.1199261597132559</c:v>
                </c:pt>
                <c:pt idx="203">
                  <c:v>1.1199261597132559</c:v>
                </c:pt>
                <c:pt idx="204">
                  <c:v>1.1199261597132559</c:v>
                </c:pt>
                <c:pt idx="205">
                  <c:v>1.1199261597132559</c:v>
                </c:pt>
                <c:pt idx="206">
                  <c:v>1.1199261597132559</c:v>
                </c:pt>
                <c:pt idx="207">
                  <c:v>1.1199261597132559</c:v>
                </c:pt>
                <c:pt idx="208">
                  <c:v>1.000000000570487</c:v>
                </c:pt>
                <c:pt idx="209">
                  <c:v>1.000000000570487</c:v>
                </c:pt>
                <c:pt idx="210">
                  <c:v>1.000000000570487</c:v>
                </c:pt>
                <c:pt idx="211">
                  <c:v>1.000000000570487</c:v>
                </c:pt>
                <c:pt idx="212">
                  <c:v>1.000000000570487</c:v>
                </c:pt>
                <c:pt idx="213">
                  <c:v>1.000000000570487</c:v>
                </c:pt>
                <c:pt idx="214">
                  <c:v>1.000000000570487</c:v>
                </c:pt>
                <c:pt idx="215">
                  <c:v>1.000000000570487</c:v>
                </c:pt>
                <c:pt idx="216">
                  <c:v>1.000000000570487</c:v>
                </c:pt>
                <c:pt idx="217">
                  <c:v>1.000000000570487</c:v>
                </c:pt>
                <c:pt idx="218">
                  <c:v>1.000000000570487</c:v>
                </c:pt>
                <c:pt idx="219">
                  <c:v>1.000000000570487</c:v>
                </c:pt>
                <c:pt idx="220">
                  <c:v>1.000000000570487</c:v>
                </c:pt>
                <c:pt idx="221">
                  <c:v>1.000000000570487</c:v>
                </c:pt>
                <c:pt idx="222">
                  <c:v>1.000000000570487</c:v>
                </c:pt>
                <c:pt idx="223">
                  <c:v>1.000000000570487</c:v>
                </c:pt>
                <c:pt idx="224">
                  <c:v>1.000000000570487</c:v>
                </c:pt>
                <c:pt idx="225">
                  <c:v>1.000000000570487</c:v>
                </c:pt>
                <c:pt idx="226">
                  <c:v>1.000000000570487</c:v>
                </c:pt>
                <c:pt idx="227">
                  <c:v>1.000000000570487</c:v>
                </c:pt>
                <c:pt idx="228">
                  <c:v>1.000000000570487</c:v>
                </c:pt>
                <c:pt idx="229">
                  <c:v>1.000000000570487</c:v>
                </c:pt>
                <c:pt idx="230">
                  <c:v>1.000000000570487</c:v>
                </c:pt>
                <c:pt idx="231">
                  <c:v>1.000000000570487</c:v>
                </c:pt>
                <c:pt idx="232">
                  <c:v>1.000000000570487</c:v>
                </c:pt>
                <c:pt idx="233">
                  <c:v>1.1199090021374341</c:v>
                </c:pt>
                <c:pt idx="234">
                  <c:v>1.1199090021374341</c:v>
                </c:pt>
                <c:pt idx="235">
                  <c:v>1.1199090021374341</c:v>
                </c:pt>
                <c:pt idx="236">
                  <c:v>1.1199090021374341</c:v>
                </c:pt>
                <c:pt idx="237">
                  <c:v>1.1199090021374341</c:v>
                </c:pt>
                <c:pt idx="238">
                  <c:v>1.1199090021374341</c:v>
                </c:pt>
                <c:pt idx="239">
                  <c:v>1.1199090021374341</c:v>
                </c:pt>
                <c:pt idx="240">
                  <c:v>1.1199090021374341</c:v>
                </c:pt>
                <c:pt idx="241">
                  <c:v>1.1199090021374341</c:v>
                </c:pt>
                <c:pt idx="242">
                  <c:v>1.1199090021374341</c:v>
                </c:pt>
                <c:pt idx="243">
                  <c:v>1.1199090021374341</c:v>
                </c:pt>
                <c:pt idx="244">
                  <c:v>1.1199090021374341</c:v>
                </c:pt>
                <c:pt idx="245">
                  <c:v>1.1199090021374341</c:v>
                </c:pt>
                <c:pt idx="246">
                  <c:v>1.1199090021374341</c:v>
                </c:pt>
                <c:pt idx="247">
                  <c:v>1.1199090021374341</c:v>
                </c:pt>
                <c:pt idx="248">
                  <c:v>1.1199090021374341</c:v>
                </c:pt>
                <c:pt idx="249">
                  <c:v>1.1199090021374341</c:v>
                </c:pt>
                <c:pt idx="250">
                  <c:v>1.1199090021374341</c:v>
                </c:pt>
                <c:pt idx="251">
                  <c:v>1.1199090021374341</c:v>
                </c:pt>
                <c:pt idx="252">
                  <c:v>1.1199090021374341</c:v>
                </c:pt>
                <c:pt idx="253">
                  <c:v>1.1199090021374341</c:v>
                </c:pt>
                <c:pt idx="254">
                  <c:v>1.1199090021374341</c:v>
                </c:pt>
                <c:pt idx="255">
                  <c:v>1.0000000005688461</c:v>
                </c:pt>
                <c:pt idx="256">
                  <c:v>1.0000000005688461</c:v>
                </c:pt>
                <c:pt idx="257">
                  <c:v>1.0000000005688461</c:v>
                </c:pt>
                <c:pt idx="258">
                  <c:v>1.0000000005688461</c:v>
                </c:pt>
                <c:pt idx="259">
                  <c:v>1.0000000005688461</c:v>
                </c:pt>
                <c:pt idx="260">
                  <c:v>1.0000000005688461</c:v>
                </c:pt>
                <c:pt idx="261">
                  <c:v>1.0000000005688461</c:v>
                </c:pt>
                <c:pt idx="262">
                  <c:v>1.0000000005688461</c:v>
                </c:pt>
                <c:pt idx="263">
                  <c:v>1.0000000005688461</c:v>
                </c:pt>
                <c:pt idx="264">
                  <c:v>1.0000000005688461</c:v>
                </c:pt>
                <c:pt idx="265">
                  <c:v>1.0000000005688461</c:v>
                </c:pt>
                <c:pt idx="266">
                  <c:v>1.0000000005688461</c:v>
                </c:pt>
                <c:pt idx="267">
                  <c:v>1.0000000005688461</c:v>
                </c:pt>
                <c:pt idx="268">
                  <c:v>1.0000000005688461</c:v>
                </c:pt>
                <c:pt idx="269">
                  <c:v>1.0000000005688461</c:v>
                </c:pt>
                <c:pt idx="270">
                  <c:v>1.0000000005688461</c:v>
                </c:pt>
                <c:pt idx="271">
                  <c:v>1.0000000005688461</c:v>
                </c:pt>
                <c:pt idx="272">
                  <c:v>1.0000000005688461</c:v>
                </c:pt>
                <c:pt idx="273">
                  <c:v>1.0000000005688461</c:v>
                </c:pt>
                <c:pt idx="274">
                  <c:v>1.0000000005688461</c:v>
                </c:pt>
                <c:pt idx="275">
                  <c:v>1.0000000005688461</c:v>
                </c:pt>
                <c:pt idx="276">
                  <c:v>1.0000000005688461</c:v>
                </c:pt>
                <c:pt idx="277">
                  <c:v>1.0000000005688461</c:v>
                </c:pt>
                <c:pt idx="278">
                  <c:v>1.0000000005688461</c:v>
                </c:pt>
                <c:pt idx="279">
                  <c:v>1.1199090021352662</c:v>
                </c:pt>
                <c:pt idx="280">
                  <c:v>1.1199090021352662</c:v>
                </c:pt>
                <c:pt idx="281">
                  <c:v>1.1199090021352662</c:v>
                </c:pt>
                <c:pt idx="282">
                  <c:v>1.1199090021352662</c:v>
                </c:pt>
                <c:pt idx="283">
                  <c:v>1.1199090021352662</c:v>
                </c:pt>
                <c:pt idx="284">
                  <c:v>1.1199090021352662</c:v>
                </c:pt>
                <c:pt idx="285">
                  <c:v>1.1199090021352662</c:v>
                </c:pt>
                <c:pt idx="286">
                  <c:v>1.1199090021352662</c:v>
                </c:pt>
                <c:pt idx="287">
                  <c:v>1.1199090021352662</c:v>
                </c:pt>
                <c:pt idx="288">
                  <c:v>1.1199090021352662</c:v>
                </c:pt>
                <c:pt idx="289">
                  <c:v>1.1199090021352662</c:v>
                </c:pt>
                <c:pt idx="290">
                  <c:v>1.1199090021352662</c:v>
                </c:pt>
                <c:pt idx="291">
                  <c:v>1.1199090021352662</c:v>
                </c:pt>
                <c:pt idx="292">
                  <c:v>1.1199090021352662</c:v>
                </c:pt>
                <c:pt idx="293">
                  <c:v>1.1199090021352662</c:v>
                </c:pt>
                <c:pt idx="294">
                  <c:v>1.1199090021352662</c:v>
                </c:pt>
                <c:pt idx="295">
                  <c:v>1.1199090021352662</c:v>
                </c:pt>
                <c:pt idx="296">
                  <c:v>1.0000000005688461</c:v>
                </c:pt>
                <c:pt idx="297">
                  <c:v>1.0000000005688461</c:v>
                </c:pt>
                <c:pt idx="298">
                  <c:v>1.0000000005688461</c:v>
                </c:pt>
                <c:pt idx="299">
                  <c:v>1.0000000005688461</c:v>
                </c:pt>
                <c:pt idx="300">
                  <c:v>1.0000000005688461</c:v>
                </c:pt>
                <c:pt idx="301">
                  <c:v>1.0000000005688461</c:v>
                </c:pt>
                <c:pt idx="302">
                  <c:v>1.0000000005688461</c:v>
                </c:pt>
                <c:pt idx="303">
                  <c:v>1.0000000005688461</c:v>
                </c:pt>
                <c:pt idx="304">
                  <c:v>1.0000000005688461</c:v>
                </c:pt>
                <c:pt idx="305">
                  <c:v>1.0000000005688461</c:v>
                </c:pt>
                <c:pt idx="306">
                  <c:v>1.0000000005688461</c:v>
                </c:pt>
                <c:pt idx="307">
                  <c:v>1.0000000005688461</c:v>
                </c:pt>
                <c:pt idx="308">
                  <c:v>1.0000000005688461</c:v>
                </c:pt>
                <c:pt idx="309">
                  <c:v>1.0000000005688461</c:v>
                </c:pt>
                <c:pt idx="310">
                  <c:v>1.0000000005688461</c:v>
                </c:pt>
                <c:pt idx="311">
                  <c:v>1.0000000005688461</c:v>
                </c:pt>
                <c:pt idx="312">
                  <c:v>1.0000000005688461</c:v>
                </c:pt>
                <c:pt idx="313">
                  <c:v>1.0000000005688461</c:v>
                </c:pt>
                <c:pt idx="314">
                  <c:v>1.0000000005688461</c:v>
                </c:pt>
                <c:pt idx="315">
                  <c:v>1.0000000005688461</c:v>
                </c:pt>
                <c:pt idx="316">
                  <c:v>1.1199090021352662</c:v>
                </c:pt>
                <c:pt idx="317">
                  <c:v>1.1199090021352662</c:v>
                </c:pt>
                <c:pt idx="318">
                  <c:v>1.1199090021352662</c:v>
                </c:pt>
                <c:pt idx="319">
                  <c:v>1.1199090021352662</c:v>
                </c:pt>
                <c:pt idx="320">
                  <c:v>1.1199090021352662</c:v>
                </c:pt>
                <c:pt idx="321">
                  <c:v>1.1199090021352662</c:v>
                </c:pt>
                <c:pt idx="322">
                  <c:v>1.1199090021352662</c:v>
                </c:pt>
                <c:pt idx="323">
                  <c:v>1.1199090021352662</c:v>
                </c:pt>
                <c:pt idx="324">
                  <c:v>1.1199090021352662</c:v>
                </c:pt>
                <c:pt idx="325">
                  <c:v>1.1199090021352662</c:v>
                </c:pt>
                <c:pt idx="326">
                  <c:v>1.1199090021352662</c:v>
                </c:pt>
                <c:pt idx="327">
                  <c:v>1.1199090021352662</c:v>
                </c:pt>
                <c:pt idx="328">
                  <c:v>1.1199090021352662</c:v>
                </c:pt>
                <c:pt idx="329">
                  <c:v>1.1199090021352662</c:v>
                </c:pt>
                <c:pt idx="330">
                  <c:v>1.1199090021352662</c:v>
                </c:pt>
                <c:pt idx="331">
                  <c:v>1.1199090021352662</c:v>
                </c:pt>
                <c:pt idx="332">
                  <c:v>1.1199090021352662</c:v>
                </c:pt>
                <c:pt idx="333">
                  <c:v>1.0000000005688461</c:v>
                </c:pt>
                <c:pt idx="334">
                  <c:v>1.1199090021352662</c:v>
                </c:pt>
                <c:pt idx="335">
                  <c:v>1.1199090021352662</c:v>
                </c:pt>
                <c:pt idx="336">
                  <c:v>1.1199090021352662</c:v>
                </c:pt>
                <c:pt idx="337">
                  <c:v>1.0000000005688461</c:v>
                </c:pt>
                <c:pt idx="338">
                  <c:v>1.0000000005688461</c:v>
                </c:pt>
                <c:pt idx="339">
                  <c:v>1.0000000005688461</c:v>
                </c:pt>
                <c:pt idx="340">
                  <c:v>1.0000000005688461</c:v>
                </c:pt>
                <c:pt idx="341">
                  <c:v>1.0000000005688461</c:v>
                </c:pt>
                <c:pt idx="342">
                  <c:v>1.0000000005688461</c:v>
                </c:pt>
                <c:pt idx="343">
                  <c:v>1.0000000005688461</c:v>
                </c:pt>
                <c:pt idx="344">
                  <c:v>1.0000000005688461</c:v>
                </c:pt>
                <c:pt idx="345">
                  <c:v>1.0000000005688461</c:v>
                </c:pt>
                <c:pt idx="346">
                  <c:v>1.0000000005688461</c:v>
                </c:pt>
                <c:pt idx="347">
                  <c:v>1.0000000005688461</c:v>
                </c:pt>
                <c:pt idx="348">
                  <c:v>1.0000000005688461</c:v>
                </c:pt>
                <c:pt idx="349">
                  <c:v>1.0000000005688461</c:v>
                </c:pt>
                <c:pt idx="350">
                  <c:v>1.0000000005688461</c:v>
                </c:pt>
                <c:pt idx="351">
                  <c:v>1.0000000005688461</c:v>
                </c:pt>
                <c:pt idx="352">
                  <c:v>1.1199090021352662</c:v>
                </c:pt>
                <c:pt idx="353">
                  <c:v>1.1199090021352662</c:v>
                </c:pt>
                <c:pt idx="354">
                  <c:v>1.0000000005688461</c:v>
                </c:pt>
                <c:pt idx="355">
                  <c:v>1.1199090021352662</c:v>
                </c:pt>
                <c:pt idx="356">
                  <c:v>1.1199090021352662</c:v>
                </c:pt>
                <c:pt idx="357">
                  <c:v>1.1199090021352662</c:v>
                </c:pt>
                <c:pt idx="358">
                  <c:v>1.1199090021352662</c:v>
                </c:pt>
                <c:pt idx="359">
                  <c:v>1.0000000005688461</c:v>
                </c:pt>
                <c:pt idx="360">
                  <c:v>1.1199090021352662</c:v>
                </c:pt>
                <c:pt idx="361">
                  <c:v>1.1199090021352662</c:v>
                </c:pt>
                <c:pt idx="362">
                  <c:v>1.1199090021352662</c:v>
                </c:pt>
                <c:pt idx="363">
                  <c:v>1.1199090021352662</c:v>
                </c:pt>
                <c:pt idx="364">
                  <c:v>1.1199090021352662</c:v>
                </c:pt>
                <c:pt idx="365">
                  <c:v>1.1199090021352662</c:v>
                </c:pt>
                <c:pt idx="366">
                  <c:v>1.1199090021352662</c:v>
                </c:pt>
                <c:pt idx="367">
                  <c:v>1.1199090021352662</c:v>
                </c:pt>
                <c:pt idx="368">
                  <c:v>1.1199090021352662</c:v>
                </c:pt>
                <c:pt idx="369">
                  <c:v>1.1199090021352662</c:v>
                </c:pt>
                <c:pt idx="370">
                  <c:v>1.1199090021352662</c:v>
                </c:pt>
                <c:pt idx="371">
                  <c:v>1.1199090021352662</c:v>
                </c:pt>
                <c:pt idx="372">
                  <c:v>1.1199090021352662</c:v>
                </c:pt>
                <c:pt idx="373">
                  <c:v>1.1199090021352662</c:v>
                </c:pt>
                <c:pt idx="374">
                  <c:v>1.1199090021352662</c:v>
                </c:pt>
                <c:pt idx="375">
                  <c:v>1.1199090021352662</c:v>
                </c:pt>
                <c:pt idx="376">
                  <c:v>1.1199090021352662</c:v>
                </c:pt>
                <c:pt idx="377">
                  <c:v>1.1199090021352662</c:v>
                </c:pt>
                <c:pt idx="378">
                  <c:v>1.0000000005688461</c:v>
                </c:pt>
                <c:pt idx="379">
                  <c:v>1.1199090021352662</c:v>
                </c:pt>
                <c:pt idx="380">
                  <c:v>1.1199090021352662</c:v>
                </c:pt>
                <c:pt idx="381">
                  <c:v>1.0000000005688461</c:v>
                </c:pt>
                <c:pt idx="382">
                  <c:v>1.0000000005688461</c:v>
                </c:pt>
                <c:pt idx="383">
                  <c:v>1.1199090021352662</c:v>
                </c:pt>
                <c:pt idx="384">
                  <c:v>1.0000000005688461</c:v>
                </c:pt>
                <c:pt idx="385">
                  <c:v>1.0000000005688461</c:v>
                </c:pt>
                <c:pt idx="386">
                  <c:v>1.0000000005688461</c:v>
                </c:pt>
                <c:pt idx="387">
                  <c:v>1.0000000005688461</c:v>
                </c:pt>
                <c:pt idx="388">
                  <c:v>1.0000000005688461</c:v>
                </c:pt>
                <c:pt idx="389">
                  <c:v>1.0000000005688461</c:v>
                </c:pt>
                <c:pt idx="390">
                  <c:v>1.1199090021352662</c:v>
                </c:pt>
                <c:pt idx="391">
                  <c:v>1.0000000005688461</c:v>
                </c:pt>
                <c:pt idx="392">
                  <c:v>1.1199090021352662</c:v>
                </c:pt>
                <c:pt idx="393">
                  <c:v>1.1199090021352662</c:v>
                </c:pt>
                <c:pt idx="394">
                  <c:v>1.1199090021352662</c:v>
                </c:pt>
                <c:pt idx="395">
                  <c:v>1.1199090021352662</c:v>
                </c:pt>
                <c:pt idx="396">
                  <c:v>1.1199090021352662</c:v>
                </c:pt>
                <c:pt idx="397">
                  <c:v>1.1199090021352662</c:v>
                </c:pt>
                <c:pt idx="398">
                  <c:v>1.1199090021352662</c:v>
                </c:pt>
                <c:pt idx="399">
                  <c:v>1.1199090021352662</c:v>
                </c:pt>
                <c:pt idx="400">
                  <c:v>1.1199090021352662</c:v>
                </c:pt>
                <c:pt idx="401">
                  <c:v>1.1199090021352662</c:v>
                </c:pt>
                <c:pt idx="402">
                  <c:v>1.1199090021352662</c:v>
                </c:pt>
                <c:pt idx="403">
                  <c:v>1.1199090021352662</c:v>
                </c:pt>
                <c:pt idx="404">
                  <c:v>1.1199090021352662</c:v>
                </c:pt>
                <c:pt idx="405">
                  <c:v>1.1199090021352662</c:v>
                </c:pt>
                <c:pt idx="406">
                  <c:v>1.1199090021352662</c:v>
                </c:pt>
                <c:pt idx="407">
                  <c:v>1.1199090021352662</c:v>
                </c:pt>
                <c:pt idx="408">
                  <c:v>1.3626724091295541</c:v>
                </c:pt>
                <c:pt idx="409">
                  <c:v>1.6325455096087136</c:v>
                </c:pt>
                <c:pt idx="410">
                  <c:v>1.6325455096087136</c:v>
                </c:pt>
                <c:pt idx="411">
                  <c:v>1.6325455096087136</c:v>
                </c:pt>
                <c:pt idx="412">
                  <c:v>1.3626929842453814</c:v>
                </c:pt>
                <c:pt idx="413">
                  <c:v>1.1199261679218337</c:v>
                </c:pt>
                <c:pt idx="414">
                  <c:v>1.1199261679218337</c:v>
                </c:pt>
                <c:pt idx="415">
                  <c:v>1.1199261679218337</c:v>
                </c:pt>
                <c:pt idx="416">
                  <c:v>1.1199261679218337</c:v>
                </c:pt>
                <c:pt idx="417">
                  <c:v>1.3626724096074658</c:v>
                </c:pt>
                <c:pt idx="418">
                  <c:v>1.3626724096074658</c:v>
                </c:pt>
                <c:pt idx="419">
                  <c:v>1.3626724096074658</c:v>
                </c:pt>
                <c:pt idx="420">
                  <c:v>1.3626724096074658</c:v>
                </c:pt>
                <c:pt idx="421">
                  <c:v>1.1199261597132559</c:v>
                </c:pt>
                <c:pt idx="422">
                  <c:v>1.1199261597132559</c:v>
                </c:pt>
                <c:pt idx="423">
                  <c:v>1.1199261597132559</c:v>
                </c:pt>
                <c:pt idx="424">
                  <c:v>1.3626724096072378</c:v>
                </c:pt>
                <c:pt idx="425">
                  <c:v>1.3626724096072378</c:v>
                </c:pt>
                <c:pt idx="426">
                  <c:v>1.3626724096072378</c:v>
                </c:pt>
                <c:pt idx="427">
                  <c:v>1.3626724096072378</c:v>
                </c:pt>
                <c:pt idx="428">
                  <c:v>1.3626724096072378</c:v>
                </c:pt>
                <c:pt idx="429">
                  <c:v>1.1199261597132559</c:v>
                </c:pt>
                <c:pt idx="430">
                  <c:v>1.1199261597132559</c:v>
                </c:pt>
                <c:pt idx="431">
                  <c:v>1.1199261597132559</c:v>
                </c:pt>
                <c:pt idx="432">
                  <c:v>1.1199261597132559</c:v>
                </c:pt>
                <c:pt idx="433">
                  <c:v>1.1199261597132559</c:v>
                </c:pt>
                <c:pt idx="434">
                  <c:v>1.1199261597132559</c:v>
                </c:pt>
                <c:pt idx="435">
                  <c:v>1.1199261597132559</c:v>
                </c:pt>
                <c:pt idx="436">
                  <c:v>1.1199261597132559</c:v>
                </c:pt>
                <c:pt idx="437">
                  <c:v>1.1199261597132559</c:v>
                </c:pt>
                <c:pt idx="438">
                  <c:v>1.3626724096072378</c:v>
                </c:pt>
                <c:pt idx="439">
                  <c:v>1.3626724096072378</c:v>
                </c:pt>
                <c:pt idx="440">
                  <c:v>1.3626724096072378</c:v>
                </c:pt>
                <c:pt idx="441">
                  <c:v>1.1199261597132559</c:v>
                </c:pt>
                <c:pt idx="442">
                  <c:v>1.1199261597132559</c:v>
                </c:pt>
                <c:pt idx="443">
                  <c:v>1.3626724096072378</c:v>
                </c:pt>
                <c:pt idx="444">
                  <c:v>1.3626724096072378</c:v>
                </c:pt>
                <c:pt idx="445">
                  <c:v>1.3626724096072378</c:v>
                </c:pt>
                <c:pt idx="446">
                  <c:v>1.3626724096072378</c:v>
                </c:pt>
                <c:pt idx="447">
                  <c:v>1.3626724096072378</c:v>
                </c:pt>
                <c:pt idx="448">
                  <c:v>1.3626724096072378</c:v>
                </c:pt>
                <c:pt idx="449">
                  <c:v>1.3626724096072378</c:v>
                </c:pt>
                <c:pt idx="450">
                  <c:v>1.3626724096072378</c:v>
                </c:pt>
                <c:pt idx="451">
                  <c:v>1.3626724096072378</c:v>
                </c:pt>
                <c:pt idx="452">
                  <c:v>1.3626724096072378</c:v>
                </c:pt>
                <c:pt idx="453">
                  <c:v>1.3626724096072378</c:v>
                </c:pt>
                <c:pt idx="454">
                  <c:v>1.3626724096072378</c:v>
                </c:pt>
                <c:pt idx="455">
                  <c:v>1.3626724096072378</c:v>
                </c:pt>
                <c:pt idx="456">
                  <c:v>1.6325455096088033</c:v>
                </c:pt>
                <c:pt idx="457">
                  <c:v>1.6325455096088033</c:v>
                </c:pt>
                <c:pt idx="458">
                  <c:v>1.6325455096088033</c:v>
                </c:pt>
                <c:pt idx="459">
                  <c:v>1.6325455096088033</c:v>
                </c:pt>
                <c:pt idx="460">
                  <c:v>1.6325455096088033</c:v>
                </c:pt>
                <c:pt idx="461">
                  <c:v>1.6325455096088033</c:v>
                </c:pt>
                <c:pt idx="462">
                  <c:v>1.3626929842453814</c:v>
                </c:pt>
                <c:pt idx="463">
                  <c:v>1.6325455134722384</c:v>
                </c:pt>
                <c:pt idx="464">
                  <c:v>1.6325455134722384</c:v>
                </c:pt>
                <c:pt idx="465">
                  <c:v>1.3626929842467428</c:v>
                </c:pt>
                <c:pt idx="466">
                  <c:v>1.3626929842467428</c:v>
                </c:pt>
                <c:pt idx="467">
                  <c:v>1.3626929842467428</c:v>
                </c:pt>
                <c:pt idx="468">
                  <c:v>1.3626929842467428</c:v>
                </c:pt>
                <c:pt idx="469">
                  <c:v>1.3626929842467428</c:v>
                </c:pt>
                <c:pt idx="470">
                  <c:v>1.3626929842467428</c:v>
                </c:pt>
                <c:pt idx="471">
                  <c:v>1.3626929842467428</c:v>
                </c:pt>
                <c:pt idx="472">
                  <c:v>1.3626929842467428</c:v>
                </c:pt>
                <c:pt idx="473">
                  <c:v>1.3626929842467428</c:v>
                </c:pt>
                <c:pt idx="474">
                  <c:v>1.3626929842467428</c:v>
                </c:pt>
                <c:pt idx="475">
                  <c:v>1.3626929842467428</c:v>
                </c:pt>
                <c:pt idx="476">
                  <c:v>1.3626929842467428</c:v>
                </c:pt>
                <c:pt idx="477">
                  <c:v>1.3626929842467428</c:v>
                </c:pt>
                <c:pt idx="478">
                  <c:v>1.3626929842467428</c:v>
                </c:pt>
                <c:pt idx="479">
                  <c:v>1.3626929842467428</c:v>
                </c:pt>
                <c:pt idx="480">
                  <c:v>1.3626929842467428</c:v>
                </c:pt>
                <c:pt idx="481">
                  <c:v>1.3626929842467428</c:v>
                </c:pt>
                <c:pt idx="482">
                  <c:v>1.3626929842467428</c:v>
                </c:pt>
                <c:pt idx="483">
                  <c:v>1.3626929842467428</c:v>
                </c:pt>
                <c:pt idx="484">
                  <c:v>1.3626929842467428</c:v>
                </c:pt>
                <c:pt idx="485">
                  <c:v>1.3626929842467428</c:v>
                </c:pt>
                <c:pt idx="486">
                  <c:v>1.3626929842467428</c:v>
                </c:pt>
                <c:pt idx="487">
                  <c:v>1.3626929842467428</c:v>
                </c:pt>
                <c:pt idx="488">
                  <c:v>1.3626929842467428</c:v>
                </c:pt>
                <c:pt idx="489">
                  <c:v>1.3626929842467428</c:v>
                </c:pt>
                <c:pt idx="490">
                  <c:v>1.3626929842467428</c:v>
                </c:pt>
                <c:pt idx="491">
                  <c:v>1.3626929842467428</c:v>
                </c:pt>
                <c:pt idx="492">
                  <c:v>1.3626929842467428</c:v>
                </c:pt>
                <c:pt idx="493">
                  <c:v>1.3626929842467428</c:v>
                </c:pt>
                <c:pt idx="494">
                  <c:v>1.3626929842467428</c:v>
                </c:pt>
                <c:pt idx="495">
                  <c:v>1.3626929842467428</c:v>
                </c:pt>
                <c:pt idx="496">
                  <c:v>1.3626929842467428</c:v>
                </c:pt>
                <c:pt idx="497">
                  <c:v>1.3626929842467428</c:v>
                </c:pt>
                <c:pt idx="498">
                  <c:v>1.3626929842467428</c:v>
                </c:pt>
                <c:pt idx="499">
                  <c:v>1.3626929842467428</c:v>
                </c:pt>
                <c:pt idx="500">
                  <c:v>1.3626929842467428</c:v>
                </c:pt>
                <c:pt idx="501">
                  <c:v>1.3626929842467428</c:v>
                </c:pt>
                <c:pt idx="502">
                  <c:v>1.3626929842467428</c:v>
                </c:pt>
                <c:pt idx="503">
                  <c:v>1.3626929842467428</c:v>
                </c:pt>
                <c:pt idx="504">
                  <c:v>1.3626929842467428</c:v>
                </c:pt>
                <c:pt idx="505">
                  <c:v>1.3626929842467428</c:v>
                </c:pt>
                <c:pt idx="506">
                  <c:v>1.3626929842467428</c:v>
                </c:pt>
                <c:pt idx="507">
                  <c:v>1.3626929842467428</c:v>
                </c:pt>
                <c:pt idx="508">
                  <c:v>1.1199261679218344</c:v>
                </c:pt>
                <c:pt idx="509">
                  <c:v>1.1199261679218344</c:v>
                </c:pt>
                <c:pt idx="510">
                  <c:v>1.1199261679218344</c:v>
                </c:pt>
                <c:pt idx="511">
                  <c:v>1.3626724096074658</c:v>
                </c:pt>
                <c:pt idx="512">
                  <c:v>1.1199261597132559</c:v>
                </c:pt>
                <c:pt idx="513">
                  <c:v>1.3626724096072378</c:v>
                </c:pt>
                <c:pt idx="514">
                  <c:v>1.1199261597132559</c:v>
                </c:pt>
                <c:pt idx="515">
                  <c:v>1.1199261597132559</c:v>
                </c:pt>
                <c:pt idx="516">
                  <c:v>1.1199261597132559</c:v>
                </c:pt>
                <c:pt idx="517">
                  <c:v>1.3626724096072378</c:v>
                </c:pt>
                <c:pt idx="518">
                  <c:v>1.1199261597132559</c:v>
                </c:pt>
                <c:pt idx="519">
                  <c:v>1.3626724096072378</c:v>
                </c:pt>
                <c:pt idx="520">
                  <c:v>1.3626724096072378</c:v>
                </c:pt>
                <c:pt idx="521">
                  <c:v>1.1199261597132559</c:v>
                </c:pt>
                <c:pt idx="522">
                  <c:v>1.3626724096072378</c:v>
                </c:pt>
                <c:pt idx="523">
                  <c:v>1.3626724096072378</c:v>
                </c:pt>
                <c:pt idx="524">
                  <c:v>1.3626724096072378</c:v>
                </c:pt>
                <c:pt idx="525">
                  <c:v>1.3626724096072378</c:v>
                </c:pt>
                <c:pt idx="526">
                  <c:v>1.1199261597132559</c:v>
                </c:pt>
                <c:pt idx="527">
                  <c:v>1.3626724096072378</c:v>
                </c:pt>
                <c:pt idx="528">
                  <c:v>1.3626724096072378</c:v>
                </c:pt>
                <c:pt idx="529">
                  <c:v>1.3626724096072378</c:v>
                </c:pt>
                <c:pt idx="530">
                  <c:v>1.1199261597132559</c:v>
                </c:pt>
                <c:pt idx="531">
                  <c:v>1.3626724096072378</c:v>
                </c:pt>
                <c:pt idx="532">
                  <c:v>1.3626724096072378</c:v>
                </c:pt>
                <c:pt idx="533">
                  <c:v>1.1199261597132559</c:v>
                </c:pt>
                <c:pt idx="534">
                  <c:v>1.1199261597132559</c:v>
                </c:pt>
                <c:pt idx="535">
                  <c:v>1.1199261597132559</c:v>
                </c:pt>
                <c:pt idx="536">
                  <c:v>1.1199261597132559</c:v>
                </c:pt>
                <c:pt idx="537">
                  <c:v>1.1199261597132559</c:v>
                </c:pt>
                <c:pt idx="538">
                  <c:v>1.1199261597132559</c:v>
                </c:pt>
                <c:pt idx="539">
                  <c:v>1.000000000570487</c:v>
                </c:pt>
                <c:pt idx="540">
                  <c:v>1.000000000570487</c:v>
                </c:pt>
                <c:pt idx="541">
                  <c:v>1.000000000570487</c:v>
                </c:pt>
                <c:pt idx="542">
                  <c:v>1.000000000570487</c:v>
                </c:pt>
                <c:pt idx="543">
                  <c:v>1.000000000570487</c:v>
                </c:pt>
                <c:pt idx="544">
                  <c:v>1.1199090021374341</c:v>
                </c:pt>
                <c:pt idx="545">
                  <c:v>1.0000000005688461</c:v>
                </c:pt>
                <c:pt idx="546">
                  <c:v>1.1199090021352662</c:v>
                </c:pt>
                <c:pt idx="547">
                  <c:v>1.1199090021352662</c:v>
                </c:pt>
                <c:pt idx="548">
                  <c:v>1.1199090021352662</c:v>
                </c:pt>
                <c:pt idx="549">
                  <c:v>1.1199090021352662</c:v>
                </c:pt>
                <c:pt idx="550">
                  <c:v>1.1199090021352662</c:v>
                </c:pt>
                <c:pt idx="551">
                  <c:v>1.1199090021352662</c:v>
                </c:pt>
                <c:pt idx="552">
                  <c:v>1.1199090021352662</c:v>
                </c:pt>
                <c:pt idx="553">
                  <c:v>1.1199090021352662</c:v>
                </c:pt>
                <c:pt idx="554">
                  <c:v>1.1199090021352662</c:v>
                </c:pt>
                <c:pt idx="555">
                  <c:v>1.1199090021352662</c:v>
                </c:pt>
                <c:pt idx="556">
                  <c:v>1.1199090021352662</c:v>
                </c:pt>
                <c:pt idx="557">
                  <c:v>1.1199090021352662</c:v>
                </c:pt>
                <c:pt idx="558">
                  <c:v>1.1199090021352662</c:v>
                </c:pt>
                <c:pt idx="559">
                  <c:v>1.1199090021352662</c:v>
                </c:pt>
                <c:pt idx="560">
                  <c:v>1.1199090021352662</c:v>
                </c:pt>
                <c:pt idx="561">
                  <c:v>1.1199090021352662</c:v>
                </c:pt>
                <c:pt idx="562">
                  <c:v>1.1199090021352662</c:v>
                </c:pt>
                <c:pt idx="563">
                  <c:v>1.1199090021352662</c:v>
                </c:pt>
                <c:pt idx="564">
                  <c:v>1.1199090021352662</c:v>
                </c:pt>
                <c:pt idx="565">
                  <c:v>1.3626724091295541</c:v>
                </c:pt>
                <c:pt idx="566">
                  <c:v>1.3626724091295541</c:v>
                </c:pt>
                <c:pt idx="567">
                  <c:v>1.3626724091295541</c:v>
                </c:pt>
                <c:pt idx="568">
                  <c:v>1.3626724091295541</c:v>
                </c:pt>
                <c:pt idx="569">
                  <c:v>1.3626724091295541</c:v>
                </c:pt>
                <c:pt idx="570">
                  <c:v>1.3626724091295541</c:v>
                </c:pt>
                <c:pt idx="571">
                  <c:v>1.3626724091295541</c:v>
                </c:pt>
                <c:pt idx="572">
                  <c:v>1.1199261597130656</c:v>
                </c:pt>
                <c:pt idx="573">
                  <c:v>1.1199261597130656</c:v>
                </c:pt>
                <c:pt idx="574">
                  <c:v>1.1199261597130656</c:v>
                </c:pt>
                <c:pt idx="575">
                  <c:v>1.1199261597130656</c:v>
                </c:pt>
                <c:pt idx="576">
                  <c:v>1.1199261597130656</c:v>
                </c:pt>
                <c:pt idx="577">
                  <c:v>1.1199261597130656</c:v>
                </c:pt>
                <c:pt idx="578">
                  <c:v>1.1199261597130656</c:v>
                </c:pt>
                <c:pt idx="579">
                  <c:v>1.1199261597130656</c:v>
                </c:pt>
                <c:pt idx="580">
                  <c:v>1.1199261597130656</c:v>
                </c:pt>
                <c:pt idx="581">
                  <c:v>1.1199261597130656</c:v>
                </c:pt>
                <c:pt idx="582">
                  <c:v>1.1199261597130656</c:v>
                </c:pt>
                <c:pt idx="583">
                  <c:v>1.000000000570487</c:v>
                </c:pt>
                <c:pt idx="584">
                  <c:v>1.1199090021374341</c:v>
                </c:pt>
                <c:pt idx="585">
                  <c:v>1.0000000005688461</c:v>
                </c:pt>
                <c:pt idx="586">
                  <c:v>1.1199090021352662</c:v>
                </c:pt>
                <c:pt idx="587">
                  <c:v>1.1199090021352662</c:v>
                </c:pt>
                <c:pt idx="588">
                  <c:v>1.1199090021352662</c:v>
                </c:pt>
                <c:pt idx="589">
                  <c:v>1.1199090021352662</c:v>
                </c:pt>
                <c:pt idx="590">
                  <c:v>1.1199090021352662</c:v>
                </c:pt>
                <c:pt idx="591">
                  <c:v>1.0000000005688461</c:v>
                </c:pt>
                <c:pt idx="592">
                  <c:v>1.1199090021352662</c:v>
                </c:pt>
                <c:pt idx="593">
                  <c:v>1.0000000005688461</c:v>
                </c:pt>
                <c:pt idx="594">
                  <c:v>1.1199090021352662</c:v>
                </c:pt>
                <c:pt idx="595">
                  <c:v>1.1199090021352662</c:v>
                </c:pt>
                <c:pt idx="596">
                  <c:v>1.1199090021352662</c:v>
                </c:pt>
                <c:pt idx="597">
                  <c:v>1.1199090021352662</c:v>
                </c:pt>
                <c:pt idx="598">
                  <c:v>1.1199090021352662</c:v>
                </c:pt>
                <c:pt idx="599">
                  <c:v>1.1199090021352662</c:v>
                </c:pt>
                <c:pt idx="600">
                  <c:v>1.1199090021352662</c:v>
                </c:pt>
                <c:pt idx="601">
                  <c:v>1.1199090021352662</c:v>
                </c:pt>
                <c:pt idx="602">
                  <c:v>1.1199090021352662</c:v>
                </c:pt>
                <c:pt idx="603">
                  <c:v>1.1199090021352662</c:v>
                </c:pt>
                <c:pt idx="604">
                  <c:v>1.3626724091295541</c:v>
                </c:pt>
                <c:pt idx="605">
                  <c:v>1.1199261597130656</c:v>
                </c:pt>
                <c:pt idx="606">
                  <c:v>1.1199261597130656</c:v>
                </c:pt>
                <c:pt idx="607">
                  <c:v>1.1199261597130656</c:v>
                </c:pt>
                <c:pt idx="608">
                  <c:v>1.1199261597130656</c:v>
                </c:pt>
                <c:pt idx="609">
                  <c:v>1.1199261597130656</c:v>
                </c:pt>
                <c:pt idx="610">
                  <c:v>1.1199261597130656</c:v>
                </c:pt>
                <c:pt idx="611">
                  <c:v>1.1199261597130656</c:v>
                </c:pt>
                <c:pt idx="612">
                  <c:v>1.1199261597130656</c:v>
                </c:pt>
                <c:pt idx="613">
                  <c:v>1.1199261597130656</c:v>
                </c:pt>
                <c:pt idx="614">
                  <c:v>1.1199261597130656</c:v>
                </c:pt>
                <c:pt idx="615">
                  <c:v>1.1199261597130656</c:v>
                </c:pt>
                <c:pt idx="616">
                  <c:v>1.1199261597130656</c:v>
                </c:pt>
                <c:pt idx="617">
                  <c:v>1.1199261597130656</c:v>
                </c:pt>
                <c:pt idx="618">
                  <c:v>1.1199261597130656</c:v>
                </c:pt>
                <c:pt idx="619">
                  <c:v>1.1199261597130656</c:v>
                </c:pt>
                <c:pt idx="620">
                  <c:v>1.000000000570487</c:v>
                </c:pt>
                <c:pt idx="621">
                  <c:v>1.000000000570487</c:v>
                </c:pt>
                <c:pt idx="622">
                  <c:v>1.1199090021374341</c:v>
                </c:pt>
                <c:pt idx="623">
                  <c:v>1.1199090021374341</c:v>
                </c:pt>
                <c:pt idx="624">
                  <c:v>1.1199090021374341</c:v>
                </c:pt>
                <c:pt idx="625">
                  <c:v>1.0000000005688461</c:v>
                </c:pt>
                <c:pt idx="626">
                  <c:v>1.1199090021352662</c:v>
                </c:pt>
                <c:pt idx="627">
                  <c:v>1.0000000005688461</c:v>
                </c:pt>
                <c:pt idx="628">
                  <c:v>1.0000000005688461</c:v>
                </c:pt>
                <c:pt idx="629">
                  <c:v>1.0000000005688461</c:v>
                </c:pt>
                <c:pt idx="630">
                  <c:v>1.1199090021352662</c:v>
                </c:pt>
                <c:pt idx="631">
                  <c:v>1.0000000005688461</c:v>
                </c:pt>
                <c:pt idx="632">
                  <c:v>1.1199090021352662</c:v>
                </c:pt>
                <c:pt idx="633">
                  <c:v>1.0000000005688461</c:v>
                </c:pt>
                <c:pt idx="634">
                  <c:v>1.1199090021352662</c:v>
                </c:pt>
                <c:pt idx="635">
                  <c:v>1.1199090021352662</c:v>
                </c:pt>
                <c:pt idx="636">
                  <c:v>1.1199090021352662</c:v>
                </c:pt>
                <c:pt idx="637">
                  <c:v>1.1199090021352662</c:v>
                </c:pt>
                <c:pt idx="638">
                  <c:v>1.1199090021352662</c:v>
                </c:pt>
                <c:pt idx="639">
                  <c:v>1.1199090021352662</c:v>
                </c:pt>
                <c:pt idx="640">
                  <c:v>1.1199090021352662</c:v>
                </c:pt>
                <c:pt idx="641">
                  <c:v>1.1199090021352662</c:v>
                </c:pt>
                <c:pt idx="642">
                  <c:v>1.1199090021352662</c:v>
                </c:pt>
                <c:pt idx="643">
                  <c:v>1.1199090021352662</c:v>
                </c:pt>
                <c:pt idx="644">
                  <c:v>1.1199090021352662</c:v>
                </c:pt>
                <c:pt idx="645">
                  <c:v>1.1199090021352662</c:v>
                </c:pt>
                <c:pt idx="646">
                  <c:v>1.1199090021352662</c:v>
                </c:pt>
                <c:pt idx="647">
                  <c:v>1.1199090021352662</c:v>
                </c:pt>
                <c:pt idx="648">
                  <c:v>1.1199090021352662</c:v>
                </c:pt>
                <c:pt idx="649">
                  <c:v>1.1199090021352662</c:v>
                </c:pt>
                <c:pt idx="650">
                  <c:v>1.1199090021352662</c:v>
                </c:pt>
                <c:pt idx="651">
                  <c:v>1.1199090021352662</c:v>
                </c:pt>
                <c:pt idx="652">
                  <c:v>1.1199090021352662</c:v>
                </c:pt>
                <c:pt idx="653">
                  <c:v>1.1199090021352662</c:v>
                </c:pt>
                <c:pt idx="654">
                  <c:v>1.1199090021352662</c:v>
                </c:pt>
                <c:pt idx="655">
                  <c:v>1.1199090021352662</c:v>
                </c:pt>
                <c:pt idx="656">
                  <c:v>1.1199090021352662</c:v>
                </c:pt>
                <c:pt idx="657">
                  <c:v>1.1199090021352662</c:v>
                </c:pt>
                <c:pt idx="658">
                  <c:v>1.1199090021352662</c:v>
                </c:pt>
                <c:pt idx="659">
                  <c:v>1.1199090021352662</c:v>
                </c:pt>
                <c:pt idx="660">
                  <c:v>1.1199090021352662</c:v>
                </c:pt>
                <c:pt idx="661">
                  <c:v>1.1199090021352662</c:v>
                </c:pt>
                <c:pt idx="662">
                  <c:v>1.1199090021352662</c:v>
                </c:pt>
                <c:pt idx="663">
                  <c:v>1.1199090021352662</c:v>
                </c:pt>
                <c:pt idx="664">
                  <c:v>1.1199090021352662</c:v>
                </c:pt>
                <c:pt idx="665">
                  <c:v>1.0000000005688461</c:v>
                </c:pt>
                <c:pt idx="666">
                  <c:v>1.0000000005688461</c:v>
                </c:pt>
                <c:pt idx="667">
                  <c:v>1.1199090021352662</c:v>
                </c:pt>
                <c:pt idx="668">
                  <c:v>1.1199090021352662</c:v>
                </c:pt>
                <c:pt idx="669">
                  <c:v>1.1199090021352662</c:v>
                </c:pt>
                <c:pt idx="670">
                  <c:v>1.1199090021352662</c:v>
                </c:pt>
                <c:pt idx="671">
                  <c:v>1.1199090021352662</c:v>
                </c:pt>
                <c:pt idx="672">
                  <c:v>1.1199090021352662</c:v>
                </c:pt>
                <c:pt idx="673">
                  <c:v>1.1199090021352662</c:v>
                </c:pt>
                <c:pt idx="674">
                  <c:v>1.1199090021352662</c:v>
                </c:pt>
                <c:pt idx="675">
                  <c:v>1.1199090021352662</c:v>
                </c:pt>
                <c:pt idx="676">
                  <c:v>1.1199090021352662</c:v>
                </c:pt>
                <c:pt idx="677">
                  <c:v>1.1199090021352662</c:v>
                </c:pt>
                <c:pt idx="678">
                  <c:v>1.1199090021352662</c:v>
                </c:pt>
                <c:pt idx="679">
                  <c:v>1.1199090021352662</c:v>
                </c:pt>
                <c:pt idx="680">
                  <c:v>1.1199090021352662</c:v>
                </c:pt>
                <c:pt idx="681">
                  <c:v>1.1199090021352662</c:v>
                </c:pt>
                <c:pt idx="682">
                  <c:v>1.1199090021352662</c:v>
                </c:pt>
                <c:pt idx="683">
                  <c:v>1.1199090021352662</c:v>
                </c:pt>
                <c:pt idx="684">
                  <c:v>1.1199090021352662</c:v>
                </c:pt>
                <c:pt idx="685">
                  <c:v>1.1199090021352662</c:v>
                </c:pt>
                <c:pt idx="686">
                  <c:v>1.1199090021352662</c:v>
                </c:pt>
                <c:pt idx="687">
                  <c:v>1.1199090021352662</c:v>
                </c:pt>
                <c:pt idx="688">
                  <c:v>1.1199090021352662</c:v>
                </c:pt>
                <c:pt idx="689">
                  <c:v>1.1199090021352662</c:v>
                </c:pt>
                <c:pt idx="690">
                  <c:v>1.1199090021352662</c:v>
                </c:pt>
                <c:pt idx="691">
                  <c:v>1.1199090021352662</c:v>
                </c:pt>
                <c:pt idx="692">
                  <c:v>1.1199090021352662</c:v>
                </c:pt>
                <c:pt idx="693">
                  <c:v>1.1199090021352662</c:v>
                </c:pt>
                <c:pt idx="694">
                  <c:v>1.1199090021352662</c:v>
                </c:pt>
                <c:pt idx="695">
                  <c:v>1.1199090021352662</c:v>
                </c:pt>
                <c:pt idx="696">
                  <c:v>1.1199090021352662</c:v>
                </c:pt>
                <c:pt idx="697">
                  <c:v>1.1199090021352662</c:v>
                </c:pt>
                <c:pt idx="698">
                  <c:v>1.1199090021352662</c:v>
                </c:pt>
                <c:pt idx="699">
                  <c:v>1.1199090021352662</c:v>
                </c:pt>
                <c:pt idx="700">
                  <c:v>1.1199090021352662</c:v>
                </c:pt>
                <c:pt idx="701">
                  <c:v>1.1199090021352662</c:v>
                </c:pt>
                <c:pt idx="702">
                  <c:v>1.1199090021352662</c:v>
                </c:pt>
                <c:pt idx="703">
                  <c:v>1.1199090021352662</c:v>
                </c:pt>
                <c:pt idx="704">
                  <c:v>1.1199090021352662</c:v>
                </c:pt>
                <c:pt idx="705">
                  <c:v>1.1199090021352662</c:v>
                </c:pt>
                <c:pt idx="706">
                  <c:v>1.1199090021352662</c:v>
                </c:pt>
                <c:pt idx="707">
                  <c:v>1.1199090021352662</c:v>
                </c:pt>
                <c:pt idx="708">
                  <c:v>1.1199090021352662</c:v>
                </c:pt>
                <c:pt idx="709">
                  <c:v>1.1199090021352662</c:v>
                </c:pt>
                <c:pt idx="710">
                  <c:v>1.1199090021352662</c:v>
                </c:pt>
                <c:pt idx="711">
                  <c:v>1.1199090021352662</c:v>
                </c:pt>
                <c:pt idx="712">
                  <c:v>1.1199090021352662</c:v>
                </c:pt>
                <c:pt idx="713">
                  <c:v>1.1199090021352662</c:v>
                </c:pt>
                <c:pt idx="714">
                  <c:v>1.1199090021352662</c:v>
                </c:pt>
                <c:pt idx="715">
                  <c:v>1.1199090021352662</c:v>
                </c:pt>
                <c:pt idx="716">
                  <c:v>1.1199090021352662</c:v>
                </c:pt>
                <c:pt idx="717">
                  <c:v>1.1199090021352662</c:v>
                </c:pt>
                <c:pt idx="718">
                  <c:v>1.1199090021352662</c:v>
                </c:pt>
                <c:pt idx="719">
                  <c:v>1.1199090021352662</c:v>
                </c:pt>
                <c:pt idx="720">
                  <c:v>1.1199090021352662</c:v>
                </c:pt>
                <c:pt idx="721">
                  <c:v>1.1199090021352662</c:v>
                </c:pt>
                <c:pt idx="722">
                  <c:v>1.3626724091295541</c:v>
                </c:pt>
                <c:pt idx="723">
                  <c:v>1.3626724091295541</c:v>
                </c:pt>
                <c:pt idx="724">
                  <c:v>1.3626724091295541</c:v>
                </c:pt>
                <c:pt idx="725">
                  <c:v>1.1199261597130656</c:v>
                </c:pt>
                <c:pt idx="726">
                  <c:v>1.1199261597130656</c:v>
                </c:pt>
                <c:pt idx="727">
                  <c:v>1.1199261597130656</c:v>
                </c:pt>
                <c:pt idx="728">
                  <c:v>1.1199261597130656</c:v>
                </c:pt>
                <c:pt idx="729">
                  <c:v>1.1199261597130656</c:v>
                </c:pt>
                <c:pt idx="730">
                  <c:v>1.632551257542235</c:v>
                </c:pt>
                <c:pt idx="731">
                  <c:v>1.9059645361560076</c:v>
                </c:pt>
                <c:pt idx="732">
                  <c:v>2.3277829666954744</c:v>
                </c:pt>
                <c:pt idx="733">
                  <c:v>2.0876179224282212</c:v>
                </c:pt>
                <c:pt idx="734">
                  <c:v>1.8474528781609654</c:v>
                </c:pt>
                <c:pt idx="735">
                  <c:v>1.6072878338937111</c:v>
                </c:pt>
                <c:pt idx="736">
                  <c:v>1.3626848108621599</c:v>
                </c:pt>
                <c:pt idx="737">
                  <c:v>1.3626848108621599</c:v>
                </c:pt>
                <c:pt idx="738">
                  <c:v>1.3626848108621599</c:v>
                </c:pt>
                <c:pt idx="739">
                  <c:v>1.3626848108621599</c:v>
                </c:pt>
                <c:pt idx="740">
                  <c:v>1.3626848108621599</c:v>
                </c:pt>
                <c:pt idx="741">
                  <c:v>1.3626848108621599</c:v>
                </c:pt>
                <c:pt idx="742">
                  <c:v>1.1199261646606129</c:v>
                </c:pt>
                <c:pt idx="743">
                  <c:v>1.1199261646606129</c:v>
                </c:pt>
                <c:pt idx="744">
                  <c:v>1.3626724096073757</c:v>
                </c:pt>
                <c:pt idx="745">
                  <c:v>1.3626724096073757</c:v>
                </c:pt>
                <c:pt idx="746">
                  <c:v>1.6325455096088026</c:v>
                </c:pt>
                <c:pt idx="747">
                  <c:v>1.6325455096088026</c:v>
                </c:pt>
                <c:pt idx="748">
                  <c:v>1.6325455096088026</c:v>
                </c:pt>
                <c:pt idx="749">
                  <c:v>1.6325455096088026</c:v>
                </c:pt>
                <c:pt idx="750">
                  <c:v>1.362692984245381</c:v>
                </c:pt>
                <c:pt idx="751">
                  <c:v>1.1199261679218333</c:v>
                </c:pt>
                <c:pt idx="752">
                  <c:v>1.1199261679218333</c:v>
                </c:pt>
                <c:pt idx="753">
                  <c:v>1.1199261679218333</c:v>
                </c:pt>
                <c:pt idx="754">
                  <c:v>1.1199261679218333</c:v>
                </c:pt>
                <c:pt idx="755">
                  <c:v>1.1199261679218333</c:v>
                </c:pt>
                <c:pt idx="756">
                  <c:v>1.3626724096074663</c:v>
                </c:pt>
                <c:pt idx="757">
                  <c:v>1.3626724096074663</c:v>
                </c:pt>
                <c:pt idx="758">
                  <c:v>1.3626724096074663</c:v>
                </c:pt>
                <c:pt idx="759">
                  <c:v>1.3626724096074663</c:v>
                </c:pt>
                <c:pt idx="760">
                  <c:v>1.3626724096074663</c:v>
                </c:pt>
                <c:pt idx="761">
                  <c:v>1.3626724096074663</c:v>
                </c:pt>
                <c:pt idx="762">
                  <c:v>1.3626724096074663</c:v>
                </c:pt>
                <c:pt idx="763">
                  <c:v>1.3626724096074663</c:v>
                </c:pt>
                <c:pt idx="764">
                  <c:v>1.3626724096074663</c:v>
                </c:pt>
                <c:pt idx="765">
                  <c:v>1.3626724096074663</c:v>
                </c:pt>
                <c:pt idx="766">
                  <c:v>1.3626724096074663</c:v>
                </c:pt>
                <c:pt idx="767">
                  <c:v>1.3626724096074663</c:v>
                </c:pt>
                <c:pt idx="768">
                  <c:v>1.3626724096074663</c:v>
                </c:pt>
                <c:pt idx="769">
                  <c:v>1.3626724096074663</c:v>
                </c:pt>
                <c:pt idx="770">
                  <c:v>1.3626724096074663</c:v>
                </c:pt>
                <c:pt idx="771">
                  <c:v>1.3626724096074663</c:v>
                </c:pt>
                <c:pt idx="772">
                  <c:v>1.3626724096074663</c:v>
                </c:pt>
                <c:pt idx="773">
                  <c:v>1.3626724096074663</c:v>
                </c:pt>
                <c:pt idx="774">
                  <c:v>1.3626724096074663</c:v>
                </c:pt>
                <c:pt idx="775">
                  <c:v>1.6325455096088028</c:v>
                </c:pt>
                <c:pt idx="776">
                  <c:v>1.6325455096088028</c:v>
                </c:pt>
                <c:pt idx="777">
                  <c:v>1.6325455096088028</c:v>
                </c:pt>
                <c:pt idx="778">
                  <c:v>1.6325455096088028</c:v>
                </c:pt>
                <c:pt idx="779">
                  <c:v>1.6325455096088028</c:v>
                </c:pt>
                <c:pt idx="780">
                  <c:v>1.6325455096088028</c:v>
                </c:pt>
                <c:pt idx="781">
                  <c:v>1.6325455096088028</c:v>
                </c:pt>
                <c:pt idx="782">
                  <c:v>1.6325455096088028</c:v>
                </c:pt>
                <c:pt idx="783">
                  <c:v>1.6325455096088028</c:v>
                </c:pt>
                <c:pt idx="784">
                  <c:v>1.6325455096088028</c:v>
                </c:pt>
                <c:pt idx="785">
                  <c:v>1.6325455096088028</c:v>
                </c:pt>
                <c:pt idx="786">
                  <c:v>1.362692984245381</c:v>
                </c:pt>
                <c:pt idx="787">
                  <c:v>1.362692984245381</c:v>
                </c:pt>
                <c:pt idx="788">
                  <c:v>1.362692984245381</c:v>
                </c:pt>
                <c:pt idx="789">
                  <c:v>1.362692984245381</c:v>
                </c:pt>
                <c:pt idx="790">
                  <c:v>1.362692984245381</c:v>
                </c:pt>
                <c:pt idx="791">
                  <c:v>1.362692984245381</c:v>
                </c:pt>
                <c:pt idx="792">
                  <c:v>1.362692984245381</c:v>
                </c:pt>
                <c:pt idx="793">
                  <c:v>1.362692984245381</c:v>
                </c:pt>
                <c:pt idx="794">
                  <c:v>1.362692984245381</c:v>
                </c:pt>
                <c:pt idx="795">
                  <c:v>1.362692984245381</c:v>
                </c:pt>
                <c:pt idx="796">
                  <c:v>1.362692984245381</c:v>
                </c:pt>
                <c:pt idx="797">
                  <c:v>1.362692984245381</c:v>
                </c:pt>
                <c:pt idx="798">
                  <c:v>1.362692984245381</c:v>
                </c:pt>
                <c:pt idx="799">
                  <c:v>1.362692984245381</c:v>
                </c:pt>
                <c:pt idx="800">
                  <c:v>1.362692984245381</c:v>
                </c:pt>
                <c:pt idx="801">
                  <c:v>1.362692984245381</c:v>
                </c:pt>
                <c:pt idx="802">
                  <c:v>1.362692984245381</c:v>
                </c:pt>
                <c:pt idx="803">
                  <c:v>1.362692984245381</c:v>
                </c:pt>
                <c:pt idx="804">
                  <c:v>1.362692984245381</c:v>
                </c:pt>
                <c:pt idx="805">
                  <c:v>1.362692984245381</c:v>
                </c:pt>
                <c:pt idx="806">
                  <c:v>1.362692984245381</c:v>
                </c:pt>
                <c:pt idx="807">
                  <c:v>1.362692984245381</c:v>
                </c:pt>
                <c:pt idx="808">
                  <c:v>1.362692984245381</c:v>
                </c:pt>
                <c:pt idx="809">
                  <c:v>1.362692984245381</c:v>
                </c:pt>
                <c:pt idx="810">
                  <c:v>1.362692984245381</c:v>
                </c:pt>
                <c:pt idx="811">
                  <c:v>1.6325455134722384</c:v>
                </c:pt>
                <c:pt idx="812">
                  <c:v>1.3626929842467428</c:v>
                </c:pt>
                <c:pt idx="813">
                  <c:v>1.6325455134722384</c:v>
                </c:pt>
                <c:pt idx="814">
                  <c:v>1.6325455134722384</c:v>
                </c:pt>
                <c:pt idx="815">
                  <c:v>1.6325455134722384</c:v>
                </c:pt>
                <c:pt idx="816">
                  <c:v>1.6325455134722384</c:v>
                </c:pt>
                <c:pt idx="817">
                  <c:v>1.6325455134722384</c:v>
                </c:pt>
                <c:pt idx="818">
                  <c:v>1.6325455134722384</c:v>
                </c:pt>
                <c:pt idx="819">
                  <c:v>1.6325455134722384</c:v>
                </c:pt>
                <c:pt idx="820">
                  <c:v>1.6325455134722384</c:v>
                </c:pt>
                <c:pt idx="821">
                  <c:v>1.6325455134722384</c:v>
                </c:pt>
                <c:pt idx="822">
                  <c:v>1.3626929842467428</c:v>
                </c:pt>
                <c:pt idx="823">
                  <c:v>1.6325455134722384</c:v>
                </c:pt>
                <c:pt idx="824">
                  <c:v>1.6325455134722384</c:v>
                </c:pt>
                <c:pt idx="825">
                  <c:v>1.3626929842467428</c:v>
                </c:pt>
                <c:pt idx="826">
                  <c:v>1.3626929842467428</c:v>
                </c:pt>
                <c:pt idx="827">
                  <c:v>1.3626929842467428</c:v>
                </c:pt>
                <c:pt idx="828">
                  <c:v>1.3626929842467428</c:v>
                </c:pt>
                <c:pt idx="829">
                  <c:v>1.3626929842467428</c:v>
                </c:pt>
                <c:pt idx="830">
                  <c:v>1.3626929842467428</c:v>
                </c:pt>
                <c:pt idx="831">
                  <c:v>1.3626929842467428</c:v>
                </c:pt>
                <c:pt idx="832">
                  <c:v>1.3626929842467428</c:v>
                </c:pt>
                <c:pt idx="833">
                  <c:v>1.3626929842467428</c:v>
                </c:pt>
                <c:pt idx="834">
                  <c:v>1.3626929842467428</c:v>
                </c:pt>
                <c:pt idx="835">
                  <c:v>1.3626929842467428</c:v>
                </c:pt>
                <c:pt idx="836">
                  <c:v>1.3626929842467428</c:v>
                </c:pt>
                <c:pt idx="837">
                  <c:v>1.3626929842467428</c:v>
                </c:pt>
                <c:pt idx="838">
                  <c:v>1.3626929842467428</c:v>
                </c:pt>
                <c:pt idx="839">
                  <c:v>1.3626929842467428</c:v>
                </c:pt>
                <c:pt idx="840">
                  <c:v>1.3626929842467428</c:v>
                </c:pt>
                <c:pt idx="841">
                  <c:v>1.3626929842467428</c:v>
                </c:pt>
                <c:pt idx="842">
                  <c:v>1.3626929842467428</c:v>
                </c:pt>
                <c:pt idx="843">
                  <c:v>1.3626929842467428</c:v>
                </c:pt>
                <c:pt idx="844">
                  <c:v>1.3626929842467428</c:v>
                </c:pt>
                <c:pt idx="845">
                  <c:v>1.3626929842467428</c:v>
                </c:pt>
                <c:pt idx="846">
                  <c:v>1.3626929842467428</c:v>
                </c:pt>
                <c:pt idx="847">
                  <c:v>1.3626929842467428</c:v>
                </c:pt>
                <c:pt idx="848">
                  <c:v>1.3626929842467428</c:v>
                </c:pt>
                <c:pt idx="849">
                  <c:v>1.3626929842467428</c:v>
                </c:pt>
                <c:pt idx="850">
                  <c:v>1.3626929842467428</c:v>
                </c:pt>
                <c:pt idx="851">
                  <c:v>1.3626929842467428</c:v>
                </c:pt>
                <c:pt idx="852">
                  <c:v>1.3626929842467428</c:v>
                </c:pt>
                <c:pt idx="853">
                  <c:v>1.3626929842467428</c:v>
                </c:pt>
                <c:pt idx="854">
                  <c:v>1.6325455134722384</c:v>
                </c:pt>
                <c:pt idx="855">
                  <c:v>1.3626929842467428</c:v>
                </c:pt>
                <c:pt idx="856">
                  <c:v>1.3626929842467428</c:v>
                </c:pt>
                <c:pt idx="857">
                  <c:v>1.3626929842467428</c:v>
                </c:pt>
                <c:pt idx="858">
                  <c:v>1.3626929842467428</c:v>
                </c:pt>
                <c:pt idx="859">
                  <c:v>1.3626929842467428</c:v>
                </c:pt>
                <c:pt idx="860">
                  <c:v>1.3626929842467428</c:v>
                </c:pt>
                <c:pt idx="861">
                  <c:v>1.3626929842467428</c:v>
                </c:pt>
                <c:pt idx="862">
                  <c:v>1.3626929842467428</c:v>
                </c:pt>
                <c:pt idx="863">
                  <c:v>1.3626929842467428</c:v>
                </c:pt>
                <c:pt idx="864">
                  <c:v>1.3626929842467428</c:v>
                </c:pt>
                <c:pt idx="865">
                  <c:v>1.3626929842467428</c:v>
                </c:pt>
                <c:pt idx="866">
                  <c:v>1.3626929842467428</c:v>
                </c:pt>
                <c:pt idx="867">
                  <c:v>1.3626929842467428</c:v>
                </c:pt>
                <c:pt idx="868">
                  <c:v>1.3626929842467428</c:v>
                </c:pt>
                <c:pt idx="869">
                  <c:v>1.3626929842467428</c:v>
                </c:pt>
                <c:pt idx="870">
                  <c:v>1.3626929842467428</c:v>
                </c:pt>
                <c:pt idx="871">
                  <c:v>1.3626929842467428</c:v>
                </c:pt>
                <c:pt idx="872">
                  <c:v>1.3626929842467428</c:v>
                </c:pt>
                <c:pt idx="873">
                  <c:v>1.3626929842467428</c:v>
                </c:pt>
                <c:pt idx="874">
                  <c:v>1.3626929842467428</c:v>
                </c:pt>
                <c:pt idx="875">
                  <c:v>1.3626929842467428</c:v>
                </c:pt>
                <c:pt idx="876">
                  <c:v>1.3626929842467428</c:v>
                </c:pt>
                <c:pt idx="877">
                  <c:v>1.3626929842467428</c:v>
                </c:pt>
                <c:pt idx="878">
                  <c:v>1.3626929842467428</c:v>
                </c:pt>
                <c:pt idx="879">
                  <c:v>1.3626929842467428</c:v>
                </c:pt>
                <c:pt idx="880">
                  <c:v>1.3626929842467428</c:v>
                </c:pt>
                <c:pt idx="881">
                  <c:v>1.3626929842467428</c:v>
                </c:pt>
                <c:pt idx="882">
                  <c:v>1.1199261679218344</c:v>
                </c:pt>
                <c:pt idx="883">
                  <c:v>1.3626724096074658</c:v>
                </c:pt>
                <c:pt idx="884">
                  <c:v>1.3626724096074658</c:v>
                </c:pt>
                <c:pt idx="885">
                  <c:v>1.3626724096074658</c:v>
                </c:pt>
                <c:pt idx="886">
                  <c:v>1.1199261597132559</c:v>
                </c:pt>
                <c:pt idx="887">
                  <c:v>1.3626724096072378</c:v>
                </c:pt>
                <c:pt idx="888">
                  <c:v>1.1199261597132559</c:v>
                </c:pt>
                <c:pt idx="889">
                  <c:v>1.3626724096072378</c:v>
                </c:pt>
                <c:pt idx="890">
                  <c:v>1.1199261597132559</c:v>
                </c:pt>
                <c:pt idx="891">
                  <c:v>1.1199261597132559</c:v>
                </c:pt>
                <c:pt idx="892">
                  <c:v>1.1199261597132559</c:v>
                </c:pt>
                <c:pt idx="893">
                  <c:v>1.1199261597132559</c:v>
                </c:pt>
                <c:pt idx="894">
                  <c:v>1.1199261597132559</c:v>
                </c:pt>
                <c:pt idx="895">
                  <c:v>1.1199261597132559</c:v>
                </c:pt>
                <c:pt idx="896">
                  <c:v>1.1199261597132559</c:v>
                </c:pt>
                <c:pt idx="897">
                  <c:v>1.1199261597132559</c:v>
                </c:pt>
                <c:pt idx="898">
                  <c:v>1.3626724096072378</c:v>
                </c:pt>
                <c:pt idx="899">
                  <c:v>1.3626724096072378</c:v>
                </c:pt>
                <c:pt idx="900">
                  <c:v>1.3626724096072378</c:v>
                </c:pt>
                <c:pt idx="901">
                  <c:v>1.3626724096072378</c:v>
                </c:pt>
                <c:pt idx="902">
                  <c:v>1.3626724096072378</c:v>
                </c:pt>
                <c:pt idx="903">
                  <c:v>1.6325455096088033</c:v>
                </c:pt>
                <c:pt idx="904">
                  <c:v>1.6325455096088033</c:v>
                </c:pt>
                <c:pt idx="905">
                  <c:v>1.3626929842453814</c:v>
                </c:pt>
                <c:pt idx="906">
                  <c:v>1.6325455134722384</c:v>
                </c:pt>
                <c:pt idx="907">
                  <c:v>1.6325455134722384</c:v>
                </c:pt>
                <c:pt idx="908">
                  <c:v>1.6325455134722384</c:v>
                </c:pt>
                <c:pt idx="909">
                  <c:v>1.6325455134722384</c:v>
                </c:pt>
                <c:pt idx="910">
                  <c:v>1.6325455134722384</c:v>
                </c:pt>
                <c:pt idx="911">
                  <c:v>1.6325455134722384</c:v>
                </c:pt>
                <c:pt idx="912">
                  <c:v>1.6325455134722384</c:v>
                </c:pt>
                <c:pt idx="913">
                  <c:v>1.6325455134722384</c:v>
                </c:pt>
                <c:pt idx="914">
                  <c:v>1.6325455134722384</c:v>
                </c:pt>
                <c:pt idx="915">
                  <c:v>1.6325455134722384</c:v>
                </c:pt>
                <c:pt idx="916">
                  <c:v>1.6325455134722384</c:v>
                </c:pt>
                <c:pt idx="917">
                  <c:v>1.6325455134722384</c:v>
                </c:pt>
                <c:pt idx="918">
                  <c:v>1.3626929842467428</c:v>
                </c:pt>
                <c:pt idx="919">
                  <c:v>1.3626929842467428</c:v>
                </c:pt>
                <c:pt idx="920">
                  <c:v>1.3626929842467428</c:v>
                </c:pt>
                <c:pt idx="921">
                  <c:v>1.3626929842467428</c:v>
                </c:pt>
                <c:pt idx="922">
                  <c:v>1.3626929842467428</c:v>
                </c:pt>
                <c:pt idx="923">
                  <c:v>1.3626929842467428</c:v>
                </c:pt>
                <c:pt idx="924">
                  <c:v>1.1199261679218344</c:v>
                </c:pt>
                <c:pt idx="925">
                  <c:v>1.1199261679218344</c:v>
                </c:pt>
                <c:pt idx="926">
                  <c:v>1.1199261679218344</c:v>
                </c:pt>
                <c:pt idx="927">
                  <c:v>1.1199261679218344</c:v>
                </c:pt>
                <c:pt idx="928">
                  <c:v>1.1199261679218344</c:v>
                </c:pt>
                <c:pt idx="929">
                  <c:v>1.1199261679218344</c:v>
                </c:pt>
                <c:pt idx="930">
                  <c:v>1.1199261679218344</c:v>
                </c:pt>
                <c:pt idx="931">
                  <c:v>1.1199261679218344</c:v>
                </c:pt>
                <c:pt idx="932">
                  <c:v>1.1199261679218344</c:v>
                </c:pt>
                <c:pt idx="933">
                  <c:v>1.1199261679218344</c:v>
                </c:pt>
                <c:pt idx="934">
                  <c:v>1.1199261679218344</c:v>
                </c:pt>
                <c:pt idx="935">
                  <c:v>1.1199261679218344</c:v>
                </c:pt>
                <c:pt idx="936">
                  <c:v>1.3626724096074658</c:v>
                </c:pt>
                <c:pt idx="937">
                  <c:v>1.3626724096074658</c:v>
                </c:pt>
                <c:pt idx="938">
                  <c:v>1.3626724096074658</c:v>
                </c:pt>
                <c:pt idx="939">
                  <c:v>1.1199261597132559</c:v>
                </c:pt>
                <c:pt idx="940">
                  <c:v>1.3626724096072378</c:v>
                </c:pt>
                <c:pt idx="941">
                  <c:v>1.3626724096072378</c:v>
                </c:pt>
                <c:pt idx="942">
                  <c:v>1.3626724096072378</c:v>
                </c:pt>
                <c:pt idx="943">
                  <c:v>1.3626724096072378</c:v>
                </c:pt>
                <c:pt idx="944">
                  <c:v>1.3626724096072378</c:v>
                </c:pt>
                <c:pt idx="945">
                  <c:v>1.3626724096072378</c:v>
                </c:pt>
                <c:pt idx="946">
                  <c:v>1.3626724096072378</c:v>
                </c:pt>
                <c:pt idx="947">
                  <c:v>1.3626724096072378</c:v>
                </c:pt>
                <c:pt idx="948">
                  <c:v>1.6325455096088033</c:v>
                </c:pt>
                <c:pt idx="949">
                  <c:v>1.6325455096088033</c:v>
                </c:pt>
                <c:pt idx="950">
                  <c:v>1.6325455096088033</c:v>
                </c:pt>
                <c:pt idx="951">
                  <c:v>1.6325455096088033</c:v>
                </c:pt>
                <c:pt idx="952">
                  <c:v>1.6325455096088033</c:v>
                </c:pt>
                <c:pt idx="953">
                  <c:v>1.6325455096088033</c:v>
                </c:pt>
                <c:pt idx="954">
                  <c:v>1.6325455096088033</c:v>
                </c:pt>
                <c:pt idx="955">
                  <c:v>1.6325455096088033</c:v>
                </c:pt>
                <c:pt idx="956">
                  <c:v>1.6325455096088033</c:v>
                </c:pt>
                <c:pt idx="957">
                  <c:v>1.6325455096088033</c:v>
                </c:pt>
                <c:pt idx="958">
                  <c:v>1.6325455096088033</c:v>
                </c:pt>
                <c:pt idx="959">
                  <c:v>1.6325455096088033</c:v>
                </c:pt>
                <c:pt idx="960">
                  <c:v>1.6325455096088033</c:v>
                </c:pt>
                <c:pt idx="961">
                  <c:v>1.6325455096088033</c:v>
                </c:pt>
                <c:pt idx="962">
                  <c:v>1.6325455096088033</c:v>
                </c:pt>
                <c:pt idx="963">
                  <c:v>1.6325455096088033</c:v>
                </c:pt>
                <c:pt idx="964">
                  <c:v>1.6325455096088033</c:v>
                </c:pt>
                <c:pt idx="965">
                  <c:v>1.6325455096088033</c:v>
                </c:pt>
                <c:pt idx="966">
                  <c:v>1.6325455096088033</c:v>
                </c:pt>
                <c:pt idx="967">
                  <c:v>1.3626929842453814</c:v>
                </c:pt>
                <c:pt idx="968">
                  <c:v>1.3626929842453814</c:v>
                </c:pt>
                <c:pt idx="969">
                  <c:v>1.3626929842453814</c:v>
                </c:pt>
                <c:pt idx="970">
                  <c:v>1.3626929842453814</c:v>
                </c:pt>
                <c:pt idx="971">
                  <c:v>1.3626929842453814</c:v>
                </c:pt>
                <c:pt idx="972">
                  <c:v>1.3626929842453814</c:v>
                </c:pt>
                <c:pt idx="973">
                  <c:v>1.3626929842453814</c:v>
                </c:pt>
                <c:pt idx="974">
                  <c:v>1.3626929842453814</c:v>
                </c:pt>
                <c:pt idx="975">
                  <c:v>1.3626929842453814</c:v>
                </c:pt>
                <c:pt idx="976">
                  <c:v>1.3626929842453814</c:v>
                </c:pt>
                <c:pt idx="977">
                  <c:v>1.3626929842453814</c:v>
                </c:pt>
                <c:pt idx="978">
                  <c:v>1.3626929842453814</c:v>
                </c:pt>
                <c:pt idx="979">
                  <c:v>1.3626929842453814</c:v>
                </c:pt>
                <c:pt idx="980">
                  <c:v>1.3626929842453814</c:v>
                </c:pt>
                <c:pt idx="981">
                  <c:v>1.3626929842453814</c:v>
                </c:pt>
                <c:pt idx="982">
                  <c:v>1.3626929842453814</c:v>
                </c:pt>
                <c:pt idx="983">
                  <c:v>1.3626929842453814</c:v>
                </c:pt>
                <c:pt idx="984">
                  <c:v>1.3626929842453814</c:v>
                </c:pt>
                <c:pt idx="985">
                  <c:v>1.3626929842453814</c:v>
                </c:pt>
                <c:pt idx="986">
                  <c:v>1.3626929842453814</c:v>
                </c:pt>
                <c:pt idx="987">
                  <c:v>1.3626929842453814</c:v>
                </c:pt>
                <c:pt idx="988">
                  <c:v>1.6325455134722384</c:v>
                </c:pt>
                <c:pt idx="989">
                  <c:v>1.6325455134722384</c:v>
                </c:pt>
                <c:pt idx="990">
                  <c:v>1.6325455134722384</c:v>
                </c:pt>
                <c:pt idx="991">
                  <c:v>1.6325455134722384</c:v>
                </c:pt>
                <c:pt idx="992">
                  <c:v>1.6325455134722384</c:v>
                </c:pt>
                <c:pt idx="993">
                  <c:v>1.6325455134722384</c:v>
                </c:pt>
                <c:pt idx="994">
                  <c:v>1.6325455134722384</c:v>
                </c:pt>
                <c:pt idx="995">
                  <c:v>1.6325455134722384</c:v>
                </c:pt>
                <c:pt idx="996">
                  <c:v>1.6325455134722384</c:v>
                </c:pt>
                <c:pt idx="997">
                  <c:v>1.6325455134722384</c:v>
                </c:pt>
                <c:pt idx="998">
                  <c:v>1.6325455134722384</c:v>
                </c:pt>
                <c:pt idx="999">
                  <c:v>1.6325455134722384</c:v>
                </c:pt>
                <c:pt idx="1000">
                  <c:v>1.6325455134722384</c:v>
                </c:pt>
                <c:pt idx="1001">
                  <c:v>1.6325455134722384</c:v>
                </c:pt>
                <c:pt idx="1002">
                  <c:v>1.6325455134722384</c:v>
                </c:pt>
                <c:pt idx="1003">
                  <c:v>1.6325455134722384</c:v>
                </c:pt>
                <c:pt idx="1004">
                  <c:v>1.6325455134722384</c:v>
                </c:pt>
                <c:pt idx="1005">
                  <c:v>1.6325455134722384</c:v>
                </c:pt>
                <c:pt idx="1006">
                  <c:v>1.6325455134722384</c:v>
                </c:pt>
                <c:pt idx="1007">
                  <c:v>1.6325455134722384</c:v>
                </c:pt>
                <c:pt idx="1008">
                  <c:v>1.6325455134722384</c:v>
                </c:pt>
                <c:pt idx="1009">
                  <c:v>1.3626929842467428</c:v>
                </c:pt>
                <c:pt idx="1010">
                  <c:v>1.6325455134722384</c:v>
                </c:pt>
                <c:pt idx="1011">
                  <c:v>1.3626929842467428</c:v>
                </c:pt>
                <c:pt idx="1012">
                  <c:v>1.3626929842467428</c:v>
                </c:pt>
                <c:pt idx="1013">
                  <c:v>1.3626929842467428</c:v>
                </c:pt>
                <c:pt idx="1014">
                  <c:v>1.3626929842467428</c:v>
                </c:pt>
                <c:pt idx="1015">
                  <c:v>1.3626929842467428</c:v>
                </c:pt>
                <c:pt idx="1016">
                  <c:v>1.3626929842467428</c:v>
                </c:pt>
                <c:pt idx="1017">
                  <c:v>1.3626929842467428</c:v>
                </c:pt>
                <c:pt idx="1018">
                  <c:v>1.3626929842467428</c:v>
                </c:pt>
                <c:pt idx="1019">
                  <c:v>1.3626929842467428</c:v>
                </c:pt>
                <c:pt idx="1020">
                  <c:v>1.3626929842467428</c:v>
                </c:pt>
                <c:pt idx="1021">
                  <c:v>1.3626929842467428</c:v>
                </c:pt>
                <c:pt idx="1022">
                  <c:v>1.3626929842467428</c:v>
                </c:pt>
                <c:pt idx="1023">
                  <c:v>1.3626929842467428</c:v>
                </c:pt>
                <c:pt idx="1024">
                  <c:v>1.3626929842467428</c:v>
                </c:pt>
                <c:pt idx="1025">
                  <c:v>1.3626929842467428</c:v>
                </c:pt>
                <c:pt idx="1026">
                  <c:v>1.3626929842467428</c:v>
                </c:pt>
                <c:pt idx="1027">
                  <c:v>1.3626929842467428</c:v>
                </c:pt>
                <c:pt idx="1028">
                  <c:v>1.3626929842467428</c:v>
                </c:pt>
                <c:pt idx="1029">
                  <c:v>1.6325455134722384</c:v>
                </c:pt>
                <c:pt idx="1030">
                  <c:v>1.6325455134722384</c:v>
                </c:pt>
                <c:pt idx="1031">
                  <c:v>1.6325455134722384</c:v>
                </c:pt>
                <c:pt idx="1032">
                  <c:v>1.6325455134722384</c:v>
                </c:pt>
                <c:pt idx="1033">
                  <c:v>1.6325455134722384</c:v>
                </c:pt>
                <c:pt idx="1034">
                  <c:v>1.6325455134722384</c:v>
                </c:pt>
                <c:pt idx="1035">
                  <c:v>1.6325455134722384</c:v>
                </c:pt>
                <c:pt idx="1036">
                  <c:v>1.6325455134722384</c:v>
                </c:pt>
                <c:pt idx="1037">
                  <c:v>1.6325455134722384</c:v>
                </c:pt>
                <c:pt idx="1038">
                  <c:v>1.6325455134722384</c:v>
                </c:pt>
                <c:pt idx="1039">
                  <c:v>1.6325455134722384</c:v>
                </c:pt>
                <c:pt idx="1040">
                  <c:v>1.6325455134722384</c:v>
                </c:pt>
                <c:pt idx="1041">
                  <c:v>1.6325455134722384</c:v>
                </c:pt>
                <c:pt idx="1042">
                  <c:v>1.6325455134722384</c:v>
                </c:pt>
                <c:pt idx="1043">
                  <c:v>1.6325455134722384</c:v>
                </c:pt>
                <c:pt idx="1044">
                  <c:v>1.6325455134722384</c:v>
                </c:pt>
                <c:pt idx="1045">
                  <c:v>1.6325455134722384</c:v>
                </c:pt>
                <c:pt idx="1046">
                  <c:v>1.3626929842467428</c:v>
                </c:pt>
                <c:pt idx="1047">
                  <c:v>1.3626929842467428</c:v>
                </c:pt>
                <c:pt idx="1048">
                  <c:v>1.6325455134722384</c:v>
                </c:pt>
                <c:pt idx="1049">
                  <c:v>1.3626929842467428</c:v>
                </c:pt>
                <c:pt idx="1050">
                  <c:v>1.3626929842467428</c:v>
                </c:pt>
                <c:pt idx="1051">
                  <c:v>1.6325455134722384</c:v>
                </c:pt>
                <c:pt idx="1052">
                  <c:v>1.3626929842467428</c:v>
                </c:pt>
                <c:pt idx="1053">
                  <c:v>1.3626929842467428</c:v>
                </c:pt>
                <c:pt idx="1054">
                  <c:v>1.3626929842467428</c:v>
                </c:pt>
                <c:pt idx="1055">
                  <c:v>1.3626929842467428</c:v>
                </c:pt>
                <c:pt idx="1056">
                  <c:v>1.6325455134722384</c:v>
                </c:pt>
                <c:pt idx="1057">
                  <c:v>1.3626929842467428</c:v>
                </c:pt>
                <c:pt idx="1058">
                  <c:v>1.3626929842467428</c:v>
                </c:pt>
                <c:pt idx="1059">
                  <c:v>1.3626929842467428</c:v>
                </c:pt>
                <c:pt idx="1060">
                  <c:v>1.3626929842467428</c:v>
                </c:pt>
                <c:pt idx="1061">
                  <c:v>1.3626929842467428</c:v>
                </c:pt>
                <c:pt idx="1062">
                  <c:v>1.3626929842467428</c:v>
                </c:pt>
                <c:pt idx="1063">
                  <c:v>1.3626929842467428</c:v>
                </c:pt>
                <c:pt idx="1064">
                  <c:v>1.3626929842467428</c:v>
                </c:pt>
                <c:pt idx="1065">
                  <c:v>1.3626929842467428</c:v>
                </c:pt>
                <c:pt idx="1066">
                  <c:v>1.3626929842467428</c:v>
                </c:pt>
                <c:pt idx="1067">
                  <c:v>1.6325455134722384</c:v>
                </c:pt>
                <c:pt idx="1068">
                  <c:v>1.3626929842467428</c:v>
                </c:pt>
                <c:pt idx="1069">
                  <c:v>1.6325455134722384</c:v>
                </c:pt>
                <c:pt idx="1070">
                  <c:v>1.6325455134722384</c:v>
                </c:pt>
                <c:pt idx="1071">
                  <c:v>1.6325455134722384</c:v>
                </c:pt>
                <c:pt idx="1072">
                  <c:v>1.6325455134722384</c:v>
                </c:pt>
                <c:pt idx="1073">
                  <c:v>1.6325455134722384</c:v>
                </c:pt>
                <c:pt idx="1074">
                  <c:v>1.6325455134722384</c:v>
                </c:pt>
                <c:pt idx="1075">
                  <c:v>1.6325455134722384</c:v>
                </c:pt>
                <c:pt idx="1076">
                  <c:v>1.6325455134722384</c:v>
                </c:pt>
                <c:pt idx="1077">
                  <c:v>1.6325455134722384</c:v>
                </c:pt>
                <c:pt idx="1078">
                  <c:v>1.6325455134722384</c:v>
                </c:pt>
                <c:pt idx="1079">
                  <c:v>1.6325455134722384</c:v>
                </c:pt>
                <c:pt idx="1080">
                  <c:v>1.6325455134722384</c:v>
                </c:pt>
                <c:pt idx="1081">
                  <c:v>1.6325455134722384</c:v>
                </c:pt>
                <c:pt idx="1082">
                  <c:v>1.6325455134722384</c:v>
                </c:pt>
                <c:pt idx="1083">
                  <c:v>1.6325455134722384</c:v>
                </c:pt>
                <c:pt idx="1084">
                  <c:v>1.6325455134722384</c:v>
                </c:pt>
                <c:pt idx="1085">
                  <c:v>1.6325455134722384</c:v>
                </c:pt>
                <c:pt idx="1086">
                  <c:v>1.6325455134722384</c:v>
                </c:pt>
                <c:pt idx="1087">
                  <c:v>1.6325455134722384</c:v>
                </c:pt>
                <c:pt idx="1088">
                  <c:v>1.6325455134722384</c:v>
                </c:pt>
                <c:pt idx="1089">
                  <c:v>1.6325455134722384</c:v>
                </c:pt>
                <c:pt idx="1090">
                  <c:v>1.6325455134722384</c:v>
                </c:pt>
                <c:pt idx="1091">
                  <c:v>1.6325455134722384</c:v>
                </c:pt>
                <c:pt idx="1092">
                  <c:v>1.6325455134722384</c:v>
                </c:pt>
                <c:pt idx="1093">
                  <c:v>1.6325455134722384</c:v>
                </c:pt>
                <c:pt idx="1094">
                  <c:v>1.6325455134722384</c:v>
                </c:pt>
                <c:pt idx="1095">
                  <c:v>1.6325455134722384</c:v>
                </c:pt>
                <c:pt idx="1096">
                  <c:v>1.3626929842467428</c:v>
                </c:pt>
                <c:pt idx="1097">
                  <c:v>1.6325455134722384</c:v>
                </c:pt>
                <c:pt idx="1098">
                  <c:v>1.3626929842467428</c:v>
                </c:pt>
                <c:pt idx="1099">
                  <c:v>1.3626929842467428</c:v>
                </c:pt>
                <c:pt idx="1100">
                  <c:v>1.3626929842467428</c:v>
                </c:pt>
                <c:pt idx="1101">
                  <c:v>1.3626929842467428</c:v>
                </c:pt>
                <c:pt idx="1102">
                  <c:v>1.3626929842467428</c:v>
                </c:pt>
                <c:pt idx="1103">
                  <c:v>1.3626929842467428</c:v>
                </c:pt>
                <c:pt idx="1104">
                  <c:v>1.6325455134722384</c:v>
                </c:pt>
                <c:pt idx="1105">
                  <c:v>1.3626929842467428</c:v>
                </c:pt>
                <c:pt idx="1106">
                  <c:v>1.3626929842467428</c:v>
                </c:pt>
                <c:pt idx="1107">
                  <c:v>1.6325455134722384</c:v>
                </c:pt>
                <c:pt idx="1108">
                  <c:v>1.6325455134722384</c:v>
                </c:pt>
                <c:pt idx="1109">
                  <c:v>1.6325455134722384</c:v>
                </c:pt>
                <c:pt idx="1110">
                  <c:v>1.6325455134722384</c:v>
                </c:pt>
                <c:pt idx="1111">
                  <c:v>1.6325455134722384</c:v>
                </c:pt>
                <c:pt idx="1112">
                  <c:v>1.6325455134722384</c:v>
                </c:pt>
                <c:pt idx="1113">
                  <c:v>1.6325455134722384</c:v>
                </c:pt>
                <c:pt idx="1114">
                  <c:v>1.6325455134722384</c:v>
                </c:pt>
                <c:pt idx="1115">
                  <c:v>1.6325455134722384</c:v>
                </c:pt>
                <c:pt idx="1116">
                  <c:v>1.6325455134722384</c:v>
                </c:pt>
                <c:pt idx="1117">
                  <c:v>1.6325455134722384</c:v>
                </c:pt>
                <c:pt idx="1118">
                  <c:v>1.6325455134722384</c:v>
                </c:pt>
                <c:pt idx="1119">
                  <c:v>1.6325455134722384</c:v>
                </c:pt>
                <c:pt idx="1120">
                  <c:v>1.6325455134722384</c:v>
                </c:pt>
                <c:pt idx="1121">
                  <c:v>1.6325455134722384</c:v>
                </c:pt>
                <c:pt idx="1122">
                  <c:v>1.6325455134722384</c:v>
                </c:pt>
                <c:pt idx="1123">
                  <c:v>1.6325455134722384</c:v>
                </c:pt>
                <c:pt idx="1124">
                  <c:v>1.6325455134722384</c:v>
                </c:pt>
                <c:pt idx="1125">
                  <c:v>1.6325455134722384</c:v>
                </c:pt>
                <c:pt idx="1126">
                  <c:v>1.6325455134722384</c:v>
                </c:pt>
                <c:pt idx="1127">
                  <c:v>1.6325455134722384</c:v>
                </c:pt>
                <c:pt idx="1128">
                  <c:v>1.6325455134722384</c:v>
                </c:pt>
                <c:pt idx="1129">
                  <c:v>1.6325455134722384</c:v>
                </c:pt>
                <c:pt idx="1130">
                  <c:v>1.6325455134722384</c:v>
                </c:pt>
                <c:pt idx="1131">
                  <c:v>1.6325455134722384</c:v>
                </c:pt>
                <c:pt idx="1132">
                  <c:v>1.6325455134722384</c:v>
                </c:pt>
                <c:pt idx="1133">
                  <c:v>1.6325455134722384</c:v>
                </c:pt>
                <c:pt idx="1134">
                  <c:v>1.6325455134722384</c:v>
                </c:pt>
                <c:pt idx="1135">
                  <c:v>1.6325455134722384</c:v>
                </c:pt>
                <c:pt idx="1136">
                  <c:v>1.6325455134722384</c:v>
                </c:pt>
                <c:pt idx="1137">
                  <c:v>1.6325455134722384</c:v>
                </c:pt>
                <c:pt idx="1138">
                  <c:v>1.6325455134722384</c:v>
                </c:pt>
                <c:pt idx="1139">
                  <c:v>1.6325455134722384</c:v>
                </c:pt>
                <c:pt idx="1140">
                  <c:v>1.6325455134722384</c:v>
                </c:pt>
                <c:pt idx="1141">
                  <c:v>1.6325455134722384</c:v>
                </c:pt>
                <c:pt idx="1142">
                  <c:v>1.6325455134722384</c:v>
                </c:pt>
                <c:pt idx="1143">
                  <c:v>1.6325455134722384</c:v>
                </c:pt>
                <c:pt idx="1144">
                  <c:v>1.6325455134722384</c:v>
                </c:pt>
                <c:pt idx="1145">
                  <c:v>1.6325455134722384</c:v>
                </c:pt>
                <c:pt idx="1146">
                  <c:v>1.6325455134722384</c:v>
                </c:pt>
                <c:pt idx="1147">
                  <c:v>1.6325455134722384</c:v>
                </c:pt>
                <c:pt idx="1148">
                  <c:v>1.6325455134722384</c:v>
                </c:pt>
                <c:pt idx="1149">
                  <c:v>1.6325455134722384</c:v>
                </c:pt>
                <c:pt idx="1150">
                  <c:v>1.6325455134722384</c:v>
                </c:pt>
                <c:pt idx="1151">
                  <c:v>1.6325455134722384</c:v>
                </c:pt>
                <c:pt idx="1152">
                  <c:v>1.6325455134722384</c:v>
                </c:pt>
                <c:pt idx="1153">
                  <c:v>1.6325455134722384</c:v>
                </c:pt>
                <c:pt idx="1154">
                  <c:v>1.6325455134722384</c:v>
                </c:pt>
                <c:pt idx="1155">
                  <c:v>1.6325455134722384</c:v>
                </c:pt>
                <c:pt idx="1156">
                  <c:v>1.6325455134722384</c:v>
                </c:pt>
                <c:pt idx="1157">
                  <c:v>1.6325455134722384</c:v>
                </c:pt>
                <c:pt idx="1158">
                  <c:v>1.6325455134722384</c:v>
                </c:pt>
                <c:pt idx="1159">
                  <c:v>1.6325455134722384</c:v>
                </c:pt>
                <c:pt idx="1160">
                  <c:v>1.6325455134722384</c:v>
                </c:pt>
                <c:pt idx="1161">
                  <c:v>1.6325455134722384</c:v>
                </c:pt>
                <c:pt idx="1162">
                  <c:v>1.6325455134722384</c:v>
                </c:pt>
                <c:pt idx="1163">
                  <c:v>1.6325455134722384</c:v>
                </c:pt>
                <c:pt idx="1164">
                  <c:v>1.6325455134722384</c:v>
                </c:pt>
                <c:pt idx="1165">
                  <c:v>1.6325455134722384</c:v>
                </c:pt>
                <c:pt idx="1166">
                  <c:v>1.6325455134722384</c:v>
                </c:pt>
                <c:pt idx="1167">
                  <c:v>1.6325455134722384</c:v>
                </c:pt>
                <c:pt idx="1168">
                  <c:v>1.6325455134722384</c:v>
                </c:pt>
                <c:pt idx="1169">
                  <c:v>1.6325455134722384</c:v>
                </c:pt>
                <c:pt idx="1170">
                  <c:v>1.6325455134722384</c:v>
                </c:pt>
                <c:pt idx="1171">
                  <c:v>1.6325455134722384</c:v>
                </c:pt>
                <c:pt idx="1172">
                  <c:v>1.6325455134722384</c:v>
                </c:pt>
                <c:pt idx="1173">
                  <c:v>1.6325455134722384</c:v>
                </c:pt>
                <c:pt idx="1174">
                  <c:v>1.6325455134722384</c:v>
                </c:pt>
                <c:pt idx="1175">
                  <c:v>1.6325455134722384</c:v>
                </c:pt>
                <c:pt idx="1176">
                  <c:v>1.6325455134722384</c:v>
                </c:pt>
                <c:pt idx="1177">
                  <c:v>1.6325455134722384</c:v>
                </c:pt>
                <c:pt idx="1178">
                  <c:v>1.6325455134722384</c:v>
                </c:pt>
                <c:pt idx="1179">
                  <c:v>1.6325455134722384</c:v>
                </c:pt>
                <c:pt idx="1180">
                  <c:v>1.6325455134722384</c:v>
                </c:pt>
                <c:pt idx="1181">
                  <c:v>1.6325455134722384</c:v>
                </c:pt>
                <c:pt idx="1182">
                  <c:v>1.6325455134722384</c:v>
                </c:pt>
                <c:pt idx="1183">
                  <c:v>1.6325455134722384</c:v>
                </c:pt>
                <c:pt idx="1184">
                  <c:v>1.6325455134722384</c:v>
                </c:pt>
                <c:pt idx="1185">
                  <c:v>1.6325455134722384</c:v>
                </c:pt>
                <c:pt idx="1186">
                  <c:v>1.6325455134722384</c:v>
                </c:pt>
                <c:pt idx="1187">
                  <c:v>1.6325455134722384</c:v>
                </c:pt>
                <c:pt idx="1188">
                  <c:v>1.6325455134722384</c:v>
                </c:pt>
                <c:pt idx="1189">
                  <c:v>1.6325455134722384</c:v>
                </c:pt>
                <c:pt idx="1190">
                  <c:v>1.6325455134722384</c:v>
                </c:pt>
                <c:pt idx="1191">
                  <c:v>1.6325455134722384</c:v>
                </c:pt>
                <c:pt idx="1192">
                  <c:v>1.6325455134722384</c:v>
                </c:pt>
                <c:pt idx="1193">
                  <c:v>1.6325455134722384</c:v>
                </c:pt>
                <c:pt idx="1194">
                  <c:v>1.6325455134722384</c:v>
                </c:pt>
                <c:pt idx="1195">
                  <c:v>1.6325455134722384</c:v>
                </c:pt>
                <c:pt idx="1196">
                  <c:v>1.6325455134722384</c:v>
                </c:pt>
                <c:pt idx="1197">
                  <c:v>1.6325455134722384</c:v>
                </c:pt>
                <c:pt idx="1198">
                  <c:v>1.9059645361419948</c:v>
                </c:pt>
                <c:pt idx="1199">
                  <c:v>1.8474528781609658</c:v>
                </c:pt>
                <c:pt idx="1200">
                  <c:v>2.0876179224282199</c:v>
                </c:pt>
                <c:pt idx="1201">
                  <c:v>2.0876179224282199</c:v>
                </c:pt>
                <c:pt idx="1202">
                  <c:v>1.8474528781609654</c:v>
                </c:pt>
                <c:pt idx="1203">
                  <c:v>2.0876179224282203</c:v>
                </c:pt>
                <c:pt idx="1204">
                  <c:v>2.0876179224282203</c:v>
                </c:pt>
                <c:pt idx="1205">
                  <c:v>1.8474528781609658</c:v>
                </c:pt>
                <c:pt idx="1206">
                  <c:v>1.8474528781609658</c:v>
                </c:pt>
                <c:pt idx="1207">
                  <c:v>1.8474528781609658</c:v>
                </c:pt>
                <c:pt idx="1208">
                  <c:v>1.8474528781609658</c:v>
                </c:pt>
                <c:pt idx="1209">
                  <c:v>1.8474528781609658</c:v>
                </c:pt>
                <c:pt idx="1210">
                  <c:v>1.8474528781609658</c:v>
                </c:pt>
                <c:pt idx="1211">
                  <c:v>1.8474528781609658</c:v>
                </c:pt>
                <c:pt idx="1212">
                  <c:v>1.8474528781609658</c:v>
                </c:pt>
                <c:pt idx="1213">
                  <c:v>1.8474528781609658</c:v>
                </c:pt>
                <c:pt idx="1214">
                  <c:v>1.8474528781609658</c:v>
                </c:pt>
                <c:pt idx="1215">
                  <c:v>1.8474528781609658</c:v>
                </c:pt>
                <c:pt idx="1216">
                  <c:v>1.8474528781609658</c:v>
                </c:pt>
                <c:pt idx="1217">
                  <c:v>1.8474528781609658</c:v>
                </c:pt>
                <c:pt idx="1218">
                  <c:v>1.8474528781609658</c:v>
                </c:pt>
                <c:pt idx="1219">
                  <c:v>1.8474528781609658</c:v>
                </c:pt>
                <c:pt idx="1220">
                  <c:v>1.8474528781609658</c:v>
                </c:pt>
                <c:pt idx="1221">
                  <c:v>1.8474528781609658</c:v>
                </c:pt>
                <c:pt idx="1222">
                  <c:v>1.8474528781609658</c:v>
                </c:pt>
                <c:pt idx="1223">
                  <c:v>2.0876179224282199</c:v>
                </c:pt>
                <c:pt idx="1224">
                  <c:v>2.0876179224282199</c:v>
                </c:pt>
                <c:pt idx="1225">
                  <c:v>2.0876179224282199</c:v>
                </c:pt>
                <c:pt idx="1226">
                  <c:v>1.8474528781609654</c:v>
                </c:pt>
                <c:pt idx="1227">
                  <c:v>2.0876179224282203</c:v>
                </c:pt>
                <c:pt idx="1228">
                  <c:v>1.8474528781609658</c:v>
                </c:pt>
                <c:pt idx="1229">
                  <c:v>1.8474528781609658</c:v>
                </c:pt>
                <c:pt idx="1230">
                  <c:v>1.8474528781609658</c:v>
                </c:pt>
                <c:pt idx="1231">
                  <c:v>2.0876179224282199</c:v>
                </c:pt>
                <c:pt idx="1232">
                  <c:v>2.0876179224282199</c:v>
                </c:pt>
                <c:pt idx="1233">
                  <c:v>2.0876179224282199</c:v>
                </c:pt>
                <c:pt idx="1234">
                  <c:v>2.0876179224282199</c:v>
                </c:pt>
                <c:pt idx="1235">
                  <c:v>2.0876179224282199</c:v>
                </c:pt>
                <c:pt idx="1236">
                  <c:v>2.0876179224282199</c:v>
                </c:pt>
                <c:pt idx="1237">
                  <c:v>2.0876179224282199</c:v>
                </c:pt>
                <c:pt idx="1238">
                  <c:v>2.0876179224282199</c:v>
                </c:pt>
                <c:pt idx="1239">
                  <c:v>2.0876179224282199</c:v>
                </c:pt>
                <c:pt idx="1240">
                  <c:v>2.0876179224282199</c:v>
                </c:pt>
                <c:pt idx="1241">
                  <c:v>2.0876179224282199</c:v>
                </c:pt>
                <c:pt idx="1242">
                  <c:v>2.0876179224282199</c:v>
                </c:pt>
                <c:pt idx="1243">
                  <c:v>2.0876179224282199</c:v>
                </c:pt>
                <c:pt idx="1244">
                  <c:v>1.8474528781609654</c:v>
                </c:pt>
                <c:pt idx="1245">
                  <c:v>2.0876179224282203</c:v>
                </c:pt>
                <c:pt idx="1246">
                  <c:v>1.8474528781609658</c:v>
                </c:pt>
                <c:pt idx="1247">
                  <c:v>2.0876179224282199</c:v>
                </c:pt>
                <c:pt idx="1248">
                  <c:v>1.8474528781609654</c:v>
                </c:pt>
                <c:pt idx="1249">
                  <c:v>1.8474528781609654</c:v>
                </c:pt>
                <c:pt idx="1250">
                  <c:v>2.0876179224282203</c:v>
                </c:pt>
                <c:pt idx="1251">
                  <c:v>1.8474528781609658</c:v>
                </c:pt>
                <c:pt idx="1252">
                  <c:v>2.0876179224282199</c:v>
                </c:pt>
                <c:pt idx="1253">
                  <c:v>1.8474528781609654</c:v>
                </c:pt>
                <c:pt idx="1254">
                  <c:v>1.8474528781609654</c:v>
                </c:pt>
                <c:pt idx="1255">
                  <c:v>2.0876179224282203</c:v>
                </c:pt>
                <c:pt idx="1256">
                  <c:v>1.8474528781609658</c:v>
                </c:pt>
                <c:pt idx="1257">
                  <c:v>2.0876179224282199</c:v>
                </c:pt>
                <c:pt idx="1258">
                  <c:v>1.8474528781609654</c:v>
                </c:pt>
                <c:pt idx="1259">
                  <c:v>2.0876179224282203</c:v>
                </c:pt>
                <c:pt idx="1260">
                  <c:v>2.0876179224282203</c:v>
                </c:pt>
                <c:pt idx="1261">
                  <c:v>2.0876179224282203</c:v>
                </c:pt>
                <c:pt idx="1262">
                  <c:v>1.8474528781609658</c:v>
                </c:pt>
                <c:pt idx="1263">
                  <c:v>1.8474528781609658</c:v>
                </c:pt>
                <c:pt idx="1264">
                  <c:v>2.0876179224282199</c:v>
                </c:pt>
                <c:pt idx="1265">
                  <c:v>2.0876179224282199</c:v>
                </c:pt>
                <c:pt idx="1266">
                  <c:v>2.0876179224282199</c:v>
                </c:pt>
                <c:pt idx="1267">
                  <c:v>2.0876179224282199</c:v>
                </c:pt>
                <c:pt idx="1268">
                  <c:v>2.0876179224282199</c:v>
                </c:pt>
                <c:pt idx="1269">
                  <c:v>2.0876179224282199</c:v>
                </c:pt>
                <c:pt idx="1270">
                  <c:v>2.0876179224282199</c:v>
                </c:pt>
                <c:pt idx="1271">
                  <c:v>2.0876179224282199</c:v>
                </c:pt>
                <c:pt idx="1272">
                  <c:v>2.0876179224282199</c:v>
                </c:pt>
                <c:pt idx="1273">
                  <c:v>2.0876179224282199</c:v>
                </c:pt>
                <c:pt idx="1274">
                  <c:v>2.0876179224282199</c:v>
                </c:pt>
                <c:pt idx="1275">
                  <c:v>2.0876179224282199</c:v>
                </c:pt>
                <c:pt idx="1276">
                  <c:v>2.0876179224282199</c:v>
                </c:pt>
                <c:pt idx="1277">
                  <c:v>2.0876179224282199</c:v>
                </c:pt>
                <c:pt idx="1278">
                  <c:v>2.0876179224282199</c:v>
                </c:pt>
                <c:pt idx="1279">
                  <c:v>2.0876179224282199</c:v>
                </c:pt>
                <c:pt idx="1280">
                  <c:v>2.0876179224282199</c:v>
                </c:pt>
                <c:pt idx="1281">
                  <c:v>2.0876179224282199</c:v>
                </c:pt>
                <c:pt idx="1282">
                  <c:v>2.0876179224282199</c:v>
                </c:pt>
                <c:pt idx="1283">
                  <c:v>2.0876179224282199</c:v>
                </c:pt>
                <c:pt idx="1284">
                  <c:v>2.0876179224282199</c:v>
                </c:pt>
                <c:pt idx="1285">
                  <c:v>2.0876179224282199</c:v>
                </c:pt>
                <c:pt idx="1286">
                  <c:v>2.0876179224282199</c:v>
                </c:pt>
                <c:pt idx="1287">
                  <c:v>2.0876179224282199</c:v>
                </c:pt>
                <c:pt idx="1288">
                  <c:v>2.0876179224282199</c:v>
                </c:pt>
                <c:pt idx="1289">
                  <c:v>2.0876179224282199</c:v>
                </c:pt>
                <c:pt idx="1290">
                  <c:v>2.0876179224282199</c:v>
                </c:pt>
                <c:pt idx="1291">
                  <c:v>2.0876179224282199</c:v>
                </c:pt>
                <c:pt idx="1292">
                  <c:v>2.0876179224282199</c:v>
                </c:pt>
                <c:pt idx="1293">
                  <c:v>2.0876179224282199</c:v>
                </c:pt>
                <c:pt idx="1294">
                  <c:v>2.0876179224282199</c:v>
                </c:pt>
                <c:pt idx="1295">
                  <c:v>1.8474528781609654</c:v>
                </c:pt>
                <c:pt idx="1296">
                  <c:v>2.0876179224282203</c:v>
                </c:pt>
                <c:pt idx="1297">
                  <c:v>2.0876179224282203</c:v>
                </c:pt>
                <c:pt idx="1298">
                  <c:v>2.0876179224282203</c:v>
                </c:pt>
                <c:pt idx="1299">
                  <c:v>2.0876179224282203</c:v>
                </c:pt>
                <c:pt idx="1300">
                  <c:v>2.0876179224282203</c:v>
                </c:pt>
                <c:pt idx="1301">
                  <c:v>2.0876179224282203</c:v>
                </c:pt>
                <c:pt idx="1302">
                  <c:v>2.0876179224282203</c:v>
                </c:pt>
                <c:pt idx="1303">
                  <c:v>2.0876179224282203</c:v>
                </c:pt>
                <c:pt idx="1304">
                  <c:v>2.0876179224282203</c:v>
                </c:pt>
                <c:pt idx="1305">
                  <c:v>2.0876179224282203</c:v>
                </c:pt>
                <c:pt idx="1306">
                  <c:v>2.0876179224282203</c:v>
                </c:pt>
                <c:pt idx="1307">
                  <c:v>2.0876179224282203</c:v>
                </c:pt>
                <c:pt idx="1308">
                  <c:v>2.0876179224282203</c:v>
                </c:pt>
                <c:pt idx="1309">
                  <c:v>2.0876179224282203</c:v>
                </c:pt>
                <c:pt idx="1310">
                  <c:v>2.0876179224282203</c:v>
                </c:pt>
                <c:pt idx="1311">
                  <c:v>2.0876179224282203</c:v>
                </c:pt>
                <c:pt idx="1312">
                  <c:v>2.0876179224282203</c:v>
                </c:pt>
                <c:pt idx="1313">
                  <c:v>2.0876179224282203</c:v>
                </c:pt>
                <c:pt idx="1314">
                  <c:v>2.0876179224282203</c:v>
                </c:pt>
                <c:pt idx="1315">
                  <c:v>2.0876179224282203</c:v>
                </c:pt>
                <c:pt idx="1316">
                  <c:v>2.3277829666954739</c:v>
                </c:pt>
                <c:pt idx="1317">
                  <c:v>2.0876179224282243</c:v>
                </c:pt>
                <c:pt idx="1318">
                  <c:v>2.0876179224282243</c:v>
                </c:pt>
                <c:pt idx="1319">
                  <c:v>2.0876179224282243</c:v>
                </c:pt>
                <c:pt idx="1320">
                  <c:v>2.0876179224282243</c:v>
                </c:pt>
                <c:pt idx="1321">
                  <c:v>2.0876179224282243</c:v>
                </c:pt>
                <c:pt idx="1322">
                  <c:v>2.0876179224282243</c:v>
                </c:pt>
                <c:pt idx="1323">
                  <c:v>2.0876179224282243</c:v>
                </c:pt>
                <c:pt idx="1324">
                  <c:v>2.0876179224282243</c:v>
                </c:pt>
                <c:pt idx="1325">
                  <c:v>2.3277829666954739</c:v>
                </c:pt>
                <c:pt idx="1326">
                  <c:v>2.0876179224282243</c:v>
                </c:pt>
                <c:pt idx="1327">
                  <c:v>2.0876179224282243</c:v>
                </c:pt>
                <c:pt idx="1328">
                  <c:v>2.0876179224282243</c:v>
                </c:pt>
                <c:pt idx="1329">
                  <c:v>2.0876179224282243</c:v>
                </c:pt>
                <c:pt idx="1330">
                  <c:v>2.0876179224282243</c:v>
                </c:pt>
                <c:pt idx="1331">
                  <c:v>2.0876179224282243</c:v>
                </c:pt>
                <c:pt idx="1332">
                  <c:v>2.0876179224282243</c:v>
                </c:pt>
                <c:pt idx="1333">
                  <c:v>2.0876179224282243</c:v>
                </c:pt>
                <c:pt idx="1334">
                  <c:v>2.0876179224282243</c:v>
                </c:pt>
                <c:pt idx="1335">
                  <c:v>2.0876179224282243</c:v>
                </c:pt>
                <c:pt idx="1336">
                  <c:v>2.0876179224282243</c:v>
                </c:pt>
                <c:pt idx="1337">
                  <c:v>2.0876179224282243</c:v>
                </c:pt>
                <c:pt idx="1338">
                  <c:v>2.0876179224282243</c:v>
                </c:pt>
                <c:pt idx="1339">
                  <c:v>2.0876179224282243</c:v>
                </c:pt>
                <c:pt idx="1340">
                  <c:v>2.0876179224282243</c:v>
                </c:pt>
                <c:pt idx="1341">
                  <c:v>2.0876179224282243</c:v>
                </c:pt>
                <c:pt idx="1342">
                  <c:v>2.0876179224282243</c:v>
                </c:pt>
                <c:pt idx="1343">
                  <c:v>2.0876179224282243</c:v>
                </c:pt>
                <c:pt idx="1344">
                  <c:v>2.3277829666954739</c:v>
                </c:pt>
                <c:pt idx="1345">
                  <c:v>2.0876179224282243</c:v>
                </c:pt>
                <c:pt idx="1346">
                  <c:v>2.3277829666954739</c:v>
                </c:pt>
                <c:pt idx="1347">
                  <c:v>2.3277829666954739</c:v>
                </c:pt>
                <c:pt idx="1348">
                  <c:v>2.3277829666954739</c:v>
                </c:pt>
                <c:pt idx="1349">
                  <c:v>2.0876179224282243</c:v>
                </c:pt>
                <c:pt idx="1350">
                  <c:v>2.3277829666954739</c:v>
                </c:pt>
                <c:pt idx="1351">
                  <c:v>2.3277829666954739</c:v>
                </c:pt>
                <c:pt idx="1352">
                  <c:v>2.3277829666954739</c:v>
                </c:pt>
                <c:pt idx="1353">
                  <c:v>2.3277829666954739</c:v>
                </c:pt>
                <c:pt idx="1354">
                  <c:v>2.3277829666954739</c:v>
                </c:pt>
                <c:pt idx="1355">
                  <c:v>2.3277829666954739</c:v>
                </c:pt>
                <c:pt idx="1356">
                  <c:v>2.3277829666954739</c:v>
                </c:pt>
                <c:pt idx="1357">
                  <c:v>2.3277829666954739</c:v>
                </c:pt>
                <c:pt idx="1358">
                  <c:v>2.3277829666954739</c:v>
                </c:pt>
                <c:pt idx="1359">
                  <c:v>2.3277829666954739</c:v>
                </c:pt>
                <c:pt idx="1360">
                  <c:v>2.3277829666954739</c:v>
                </c:pt>
                <c:pt idx="1361">
                  <c:v>2.3277829666954739</c:v>
                </c:pt>
                <c:pt idx="1362">
                  <c:v>2.3277829666954739</c:v>
                </c:pt>
                <c:pt idx="1363">
                  <c:v>2.3277829666954739</c:v>
                </c:pt>
                <c:pt idx="1364">
                  <c:v>2.3277829666954739</c:v>
                </c:pt>
                <c:pt idx="1365">
                  <c:v>2.3277829666954739</c:v>
                </c:pt>
                <c:pt idx="1366">
                  <c:v>2.3277829666954739</c:v>
                </c:pt>
                <c:pt idx="1367">
                  <c:v>2.3277829666954739</c:v>
                </c:pt>
                <c:pt idx="1368">
                  <c:v>2.3277829666954739</c:v>
                </c:pt>
                <c:pt idx="1369">
                  <c:v>2.3277829666954739</c:v>
                </c:pt>
                <c:pt idx="1370">
                  <c:v>2.3277829666954739</c:v>
                </c:pt>
                <c:pt idx="1371">
                  <c:v>2.3277829666954739</c:v>
                </c:pt>
                <c:pt idx="1372">
                  <c:v>2.3277829666954739</c:v>
                </c:pt>
                <c:pt idx="1373">
                  <c:v>2.3277829666954739</c:v>
                </c:pt>
                <c:pt idx="1374">
                  <c:v>2.0876179224282243</c:v>
                </c:pt>
                <c:pt idx="1375">
                  <c:v>2.3277829666954739</c:v>
                </c:pt>
                <c:pt idx="1376">
                  <c:v>2.3277829666954739</c:v>
                </c:pt>
                <c:pt idx="1377">
                  <c:v>2.3277829666954739</c:v>
                </c:pt>
                <c:pt idx="1378">
                  <c:v>2.3277829666954739</c:v>
                </c:pt>
                <c:pt idx="1379">
                  <c:v>2.0876179224282243</c:v>
                </c:pt>
                <c:pt idx="1380">
                  <c:v>2.0876179224282243</c:v>
                </c:pt>
                <c:pt idx="1381">
                  <c:v>2.3277829666954739</c:v>
                </c:pt>
                <c:pt idx="1382">
                  <c:v>2.3277829666954739</c:v>
                </c:pt>
                <c:pt idx="1383">
                  <c:v>2.3277829666954739</c:v>
                </c:pt>
                <c:pt idx="1384">
                  <c:v>2.3277829666954739</c:v>
                </c:pt>
                <c:pt idx="1385">
                  <c:v>2.3277829666954739</c:v>
                </c:pt>
                <c:pt idx="1386">
                  <c:v>2.3277829666954739</c:v>
                </c:pt>
                <c:pt idx="1387">
                  <c:v>2.3277829666954739</c:v>
                </c:pt>
                <c:pt idx="1388">
                  <c:v>2.3277829666954739</c:v>
                </c:pt>
                <c:pt idx="1389">
                  <c:v>2.3277829666954739</c:v>
                </c:pt>
                <c:pt idx="1390">
                  <c:v>2.3277829666954739</c:v>
                </c:pt>
                <c:pt idx="1391">
                  <c:v>2.3277829666954739</c:v>
                </c:pt>
                <c:pt idx="1392">
                  <c:v>2.3277829666954739</c:v>
                </c:pt>
                <c:pt idx="1393">
                  <c:v>2.3277829666954739</c:v>
                </c:pt>
                <c:pt idx="1394">
                  <c:v>2.3277829666954739</c:v>
                </c:pt>
                <c:pt idx="1395">
                  <c:v>2.3277829666954739</c:v>
                </c:pt>
                <c:pt idx="1396">
                  <c:v>2.3277829666954739</c:v>
                </c:pt>
                <c:pt idx="1397">
                  <c:v>2.3277829666954739</c:v>
                </c:pt>
                <c:pt idx="1398">
                  <c:v>2.3277829666954739</c:v>
                </c:pt>
                <c:pt idx="1399">
                  <c:v>2.3277829666954739</c:v>
                </c:pt>
                <c:pt idx="1400">
                  <c:v>2.3277829666954739</c:v>
                </c:pt>
                <c:pt idx="1401">
                  <c:v>2.3277829666954739</c:v>
                </c:pt>
                <c:pt idx="1402">
                  <c:v>2.3277829666954739</c:v>
                </c:pt>
                <c:pt idx="1403">
                  <c:v>2.3277829666954739</c:v>
                </c:pt>
                <c:pt idx="1404">
                  <c:v>2.3277829666954739</c:v>
                </c:pt>
                <c:pt idx="1405">
                  <c:v>2.3277829666954739</c:v>
                </c:pt>
                <c:pt idx="1406">
                  <c:v>2.3277829666954739</c:v>
                </c:pt>
                <c:pt idx="1407">
                  <c:v>2.3277829666954739</c:v>
                </c:pt>
                <c:pt idx="1408">
                  <c:v>2.3277829666954739</c:v>
                </c:pt>
                <c:pt idx="1409">
                  <c:v>2.3277829666954739</c:v>
                </c:pt>
                <c:pt idx="1410">
                  <c:v>2.3277829666954739</c:v>
                </c:pt>
                <c:pt idx="1411">
                  <c:v>2.3277829666954739</c:v>
                </c:pt>
                <c:pt idx="1412">
                  <c:v>2.3277829666954739</c:v>
                </c:pt>
                <c:pt idx="1413">
                  <c:v>2.3277829666954739</c:v>
                </c:pt>
                <c:pt idx="1414">
                  <c:v>2.3277829666954739</c:v>
                </c:pt>
                <c:pt idx="1415">
                  <c:v>2.3277829666954739</c:v>
                </c:pt>
                <c:pt idx="1416">
                  <c:v>2.3277829666954739</c:v>
                </c:pt>
                <c:pt idx="1417">
                  <c:v>2.3277829666954739</c:v>
                </c:pt>
                <c:pt idx="1418">
                  <c:v>2.3277829666954739</c:v>
                </c:pt>
                <c:pt idx="1419">
                  <c:v>2.3277829666954739</c:v>
                </c:pt>
                <c:pt idx="1420">
                  <c:v>2.3277829666954739</c:v>
                </c:pt>
                <c:pt idx="1421">
                  <c:v>2.5679480109627288</c:v>
                </c:pt>
                <c:pt idx="1422">
                  <c:v>2.5679480109627288</c:v>
                </c:pt>
                <c:pt idx="1423">
                  <c:v>2.5679480109627288</c:v>
                </c:pt>
                <c:pt idx="1424">
                  <c:v>2.5679480109627288</c:v>
                </c:pt>
                <c:pt idx="1425">
                  <c:v>2.5679480109627288</c:v>
                </c:pt>
                <c:pt idx="1426">
                  <c:v>2.5679480109627288</c:v>
                </c:pt>
                <c:pt idx="1427">
                  <c:v>2.5679480109627288</c:v>
                </c:pt>
                <c:pt idx="1428">
                  <c:v>2.5679480109627288</c:v>
                </c:pt>
                <c:pt idx="1429">
                  <c:v>2.5679480109627288</c:v>
                </c:pt>
                <c:pt idx="1430">
                  <c:v>2.5679480109627288</c:v>
                </c:pt>
                <c:pt idx="1431">
                  <c:v>2.5679480109627288</c:v>
                </c:pt>
                <c:pt idx="1432">
                  <c:v>2.5679480109627288</c:v>
                </c:pt>
                <c:pt idx="1433">
                  <c:v>2.5679480109627288</c:v>
                </c:pt>
                <c:pt idx="1434">
                  <c:v>2.5679480109627288</c:v>
                </c:pt>
                <c:pt idx="1435">
                  <c:v>2.5679480109627288</c:v>
                </c:pt>
                <c:pt idx="1436">
                  <c:v>2.5679480109627288</c:v>
                </c:pt>
                <c:pt idx="1437">
                  <c:v>2.5679480109627288</c:v>
                </c:pt>
                <c:pt idx="1438">
                  <c:v>2.5679480109627288</c:v>
                </c:pt>
                <c:pt idx="1439">
                  <c:v>2.5679480109627288</c:v>
                </c:pt>
                <c:pt idx="1440">
                  <c:v>2.5679480109627288</c:v>
                </c:pt>
                <c:pt idx="1441">
                  <c:v>2.5679480109627288</c:v>
                </c:pt>
                <c:pt idx="1442">
                  <c:v>2.5679480109627288</c:v>
                </c:pt>
                <c:pt idx="1443">
                  <c:v>2.5679480109627288</c:v>
                </c:pt>
                <c:pt idx="1444">
                  <c:v>2.5679480109627288</c:v>
                </c:pt>
                <c:pt idx="1445">
                  <c:v>2.5679480109627288</c:v>
                </c:pt>
                <c:pt idx="1446">
                  <c:v>2.5679480109627288</c:v>
                </c:pt>
                <c:pt idx="1447">
                  <c:v>2.5679480109627288</c:v>
                </c:pt>
                <c:pt idx="1448">
                  <c:v>2.5679480109627288</c:v>
                </c:pt>
                <c:pt idx="1449">
                  <c:v>2.5679480109627288</c:v>
                </c:pt>
                <c:pt idx="1450">
                  <c:v>2.5679480109627288</c:v>
                </c:pt>
                <c:pt idx="1451">
                  <c:v>2.5679480109627288</c:v>
                </c:pt>
                <c:pt idx="1452">
                  <c:v>2.5679480109627288</c:v>
                </c:pt>
                <c:pt idx="1453">
                  <c:v>2.5679480109627288</c:v>
                </c:pt>
                <c:pt idx="1454">
                  <c:v>2.5679480109627288</c:v>
                </c:pt>
                <c:pt idx="1455">
                  <c:v>2.5679480109627288</c:v>
                </c:pt>
                <c:pt idx="1456">
                  <c:v>2.5679480109627288</c:v>
                </c:pt>
                <c:pt idx="1457">
                  <c:v>2.5679480109627288</c:v>
                </c:pt>
                <c:pt idx="1458">
                  <c:v>2.5679480109627288</c:v>
                </c:pt>
                <c:pt idx="1459">
                  <c:v>2.3277829666954726</c:v>
                </c:pt>
                <c:pt idx="1460">
                  <c:v>2.5679480109627324</c:v>
                </c:pt>
                <c:pt idx="1461">
                  <c:v>2.5679480109627324</c:v>
                </c:pt>
                <c:pt idx="1462">
                  <c:v>2.5679480109627324</c:v>
                </c:pt>
                <c:pt idx="1463">
                  <c:v>2.5679480109627324</c:v>
                </c:pt>
                <c:pt idx="1464">
                  <c:v>2.5679480109627324</c:v>
                </c:pt>
                <c:pt idx="1465">
                  <c:v>2.5679480109627324</c:v>
                </c:pt>
                <c:pt idx="1466">
                  <c:v>2.5679480109627324</c:v>
                </c:pt>
                <c:pt idx="1467">
                  <c:v>2.5679480109627324</c:v>
                </c:pt>
                <c:pt idx="1468">
                  <c:v>2.5679480109627324</c:v>
                </c:pt>
                <c:pt idx="1469">
                  <c:v>2.5679480109627324</c:v>
                </c:pt>
                <c:pt idx="1470">
                  <c:v>2.5679480109627324</c:v>
                </c:pt>
                <c:pt idx="1471">
                  <c:v>2.5679480109627324</c:v>
                </c:pt>
                <c:pt idx="1472">
                  <c:v>2.5679480109627324</c:v>
                </c:pt>
                <c:pt idx="1473">
                  <c:v>2.868154316296796</c:v>
                </c:pt>
                <c:pt idx="1474">
                  <c:v>2.868154316296796</c:v>
                </c:pt>
                <c:pt idx="1475">
                  <c:v>2.868154316296796</c:v>
                </c:pt>
                <c:pt idx="1476">
                  <c:v>2.868154316296796</c:v>
                </c:pt>
                <c:pt idx="1477">
                  <c:v>2.868154316296796</c:v>
                </c:pt>
                <c:pt idx="1478">
                  <c:v>2.868154316296796</c:v>
                </c:pt>
                <c:pt idx="1479">
                  <c:v>2.868154316296796</c:v>
                </c:pt>
                <c:pt idx="1480">
                  <c:v>2.868154316296796</c:v>
                </c:pt>
                <c:pt idx="1481">
                  <c:v>2.868154316296796</c:v>
                </c:pt>
                <c:pt idx="1482">
                  <c:v>2.868154316296796</c:v>
                </c:pt>
                <c:pt idx="1483">
                  <c:v>2.868154316296796</c:v>
                </c:pt>
                <c:pt idx="1484">
                  <c:v>2.868154316296796</c:v>
                </c:pt>
                <c:pt idx="1485">
                  <c:v>2.868154316296796</c:v>
                </c:pt>
                <c:pt idx="1486">
                  <c:v>2.868154316296796</c:v>
                </c:pt>
                <c:pt idx="1487">
                  <c:v>2.868154316296796</c:v>
                </c:pt>
                <c:pt idx="1488">
                  <c:v>2.868154316296796</c:v>
                </c:pt>
                <c:pt idx="1489">
                  <c:v>2.868154316296796</c:v>
                </c:pt>
                <c:pt idx="1490">
                  <c:v>2.868154316296796</c:v>
                </c:pt>
                <c:pt idx="1491">
                  <c:v>2.868154316296796</c:v>
                </c:pt>
                <c:pt idx="1492">
                  <c:v>2.868154316296796</c:v>
                </c:pt>
                <c:pt idx="1493">
                  <c:v>2.5679480109627275</c:v>
                </c:pt>
                <c:pt idx="1494">
                  <c:v>2.5679480109627275</c:v>
                </c:pt>
                <c:pt idx="1495">
                  <c:v>2.5679480109627275</c:v>
                </c:pt>
                <c:pt idx="1496">
                  <c:v>2.5679480109627275</c:v>
                </c:pt>
                <c:pt idx="1497">
                  <c:v>2.5679480109627275</c:v>
                </c:pt>
                <c:pt idx="1498">
                  <c:v>2.5679480109627275</c:v>
                </c:pt>
                <c:pt idx="1499">
                  <c:v>2.5679480109627275</c:v>
                </c:pt>
                <c:pt idx="1500">
                  <c:v>2.8681543162967955</c:v>
                </c:pt>
                <c:pt idx="1501">
                  <c:v>2.8681543162967955</c:v>
                </c:pt>
                <c:pt idx="1502">
                  <c:v>2.8681543162967955</c:v>
                </c:pt>
                <c:pt idx="1503">
                  <c:v>2.567948010962724</c:v>
                </c:pt>
                <c:pt idx="1504">
                  <c:v>2.567948010962724</c:v>
                </c:pt>
                <c:pt idx="1505">
                  <c:v>2.868154316296796</c:v>
                </c:pt>
                <c:pt idx="1506">
                  <c:v>2.868154316296796</c:v>
                </c:pt>
                <c:pt idx="1507">
                  <c:v>2.868154316296796</c:v>
                </c:pt>
                <c:pt idx="1508">
                  <c:v>2.868154316296796</c:v>
                </c:pt>
                <c:pt idx="1509">
                  <c:v>2.868154316296796</c:v>
                </c:pt>
                <c:pt idx="1510">
                  <c:v>2.868154316296796</c:v>
                </c:pt>
                <c:pt idx="1511">
                  <c:v>2.868154316296796</c:v>
                </c:pt>
                <c:pt idx="1512">
                  <c:v>2.868154316296796</c:v>
                </c:pt>
                <c:pt idx="1513">
                  <c:v>2.868154316296796</c:v>
                </c:pt>
                <c:pt idx="1514">
                  <c:v>2.868154316296796</c:v>
                </c:pt>
                <c:pt idx="1515">
                  <c:v>2.868154316296796</c:v>
                </c:pt>
                <c:pt idx="1516">
                  <c:v>2.868154316296796</c:v>
                </c:pt>
                <c:pt idx="1517">
                  <c:v>2.868154316296796</c:v>
                </c:pt>
                <c:pt idx="1518">
                  <c:v>2.868154316296796</c:v>
                </c:pt>
                <c:pt idx="1519">
                  <c:v>2.868154316296796</c:v>
                </c:pt>
                <c:pt idx="1520">
                  <c:v>2.868154316296796</c:v>
                </c:pt>
                <c:pt idx="1521">
                  <c:v>2.868154316296796</c:v>
                </c:pt>
                <c:pt idx="1522">
                  <c:v>2.868154316296796</c:v>
                </c:pt>
                <c:pt idx="1523">
                  <c:v>2.868154316296796</c:v>
                </c:pt>
                <c:pt idx="1524">
                  <c:v>2.868154316296796</c:v>
                </c:pt>
                <c:pt idx="1525">
                  <c:v>2.868154316296796</c:v>
                </c:pt>
                <c:pt idx="1526">
                  <c:v>2.868154316296796</c:v>
                </c:pt>
                <c:pt idx="1527">
                  <c:v>2.868154316296796</c:v>
                </c:pt>
                <c:pt idx="1528">
                  <c:v>2.868154316296796</c:v>
                </c:pt>
                <c:pt idx="1529">
                  <c:v>2.868154316296796</c:v>
                </c:pt>
                <c:pt idx="1530">
                  <c:v>2.868154316296796</c:v>
                </c:pt>
                <c:pt idx="1531">
                  <c:v>2.868154316296796</c:v>
                </c:pt>
                <c:pt idx="1532">
                  <c:v>2.868154316296796</c:v>
                </c:pt>
                <c:pt idx="1533">
                  <c:v>2.868154316296796</c:v>
                </c:pt>
                <c:pt idx="1534">
                  <c:v>2.868154316296796</c:v>
                </c:pt>
                <c:pt idx="1535">
                  <c:v>2.868154316296796</c:v>
                </c:pt>
                <c:pt idx="1536">
                  <c:v>2.868154316296796</c:v>
                </c:pt>
                <c:pt idx="1537">
                  <c:v>2.868154316296796</c:v>
                </c:pt>
                <c:pt idx="1538">
                  <c:v>2.868154316296796</c:v>
                </c:pt>
                <c:pt idx="1539">
                  <c:v>2.868154316296796</c:v>
                </c:pt>
                <c:pt idx="1540">
                  <c:v>2.868154316296796</c:v>
                </c:pt>
                <c:pt idx="1541">
                  <c:v>2.868154316296796</c:v>
                </c:pt>
                <c:pt idx="1542">
                  <c:v>2.868154316296796</c:v>
                </c:pt>
                <c:pt idx="1543">
                  <c:v>2.868154316296796</c:v>
                </c:pt>
                <c:pt idx="1544">
                  <c:v>2.868154316296796</c:v>
                </c:pt>
                <c:pt idx="1545">
                  <c:v>2.868154316296796</c:v>
                </c:pt>
                <c:pt idx="1546">
                  <c:v>2.868154316296796</c:v>
                </c:pt>
                <c:pt idx="1547">
                  <c:v>2.868154316296796</c:v>
                </c:pt>
                <c:pt idx="1548">
                  <c:v>2.868154316296796</c:v>
                </c:pt>
                <c:pt idx="1549">
                  <c:v>2.868154316296796</c:v>
                </c:pt>
                <c:pt idx="1550">
                  <c:v>3.1083193605640478</c:v>
                </c:pt>
                <c:pt idx="1551">
                  <c:v>3.1083193605640478</c:v>
                </c:pt>
                <c:pt idx="1552">
                  <c:v>3.1083193605640478</c:v>
                </c:pt>
                <c:pt idx="1553">
                  <c:v>3.1083193605640478</c:v>
                </c:pt>
                <c:pt idx="1554">
                  <c:v>3.1083193605640478</c:v>
                </c:pt>
                <c:pt idx="1555">
                  <c:v>2.8681543162967964</c:v>
                </c:pt>
                <c:pt idx="1556">
                  <c:v>2.8681543162967964</c:v>
                </c:pt>
                <c:pt idx="1557">
                  <c:v>2.8681543162967964</c:v>
                </c:pt>
                <c:pt idx="1558">
                  <c:v>3.10831936056405</c:v>
                </c:pt>
                <c:pt idx="1559">
                  <c:v>2.868154316296796</c:v>
                </c:pt>
                <c:pt idx="1560">
                  <c:v>2.868154316296796</c:v>
                </c:pt>
                <c:pt idx="1561">
                  <c:v>2.868154316296796</c:v>
                </c:pt>
                <c:pt idx="1562">
                  <c:v>2.868154316296796</c:v>
                </c:pt>
                <c:pt idx="1563">
                  <c:v>2.868154316296796</c:v>
                </c:pt>
                <c:pt idx="1564">
                  <c:v>2.868154316296796</c:v>
                </c:pt>
                <c:pt idx="1565">
                  <c:v>2.868154316296796</c:v>
                </c:pt>
                <c:pt idx="1566">
                  <c:v>2.868154316296796</c:v>
                </c:pt>
                <c:pt idx="1567">
                  <c:v>2.868154316296796</c:v>
                </c:pt>
                <c:pt idx="1568">
                  <c:v>2.868154316296796</c:v>
                </c:pt>
                <c:pt idx="1569">
                  <c:v>2.868154316296796</c:v>
                </c:pt>
                <c:pt idx="1570">
                  <c:v>2.868154316296796</c:v>
                </c:pt>
                <c:pt idx="1571">
                  <c:v>2.868154316296796</c:v>
                </c:pt>
                <c:pt idx="1572">
                  <c:v>3.1083193605640478</c:v>
                </c:pt>
                <c:pt idx="1573">
                  <c:v>2.8681543162967964</c:v>
                </c:pt>
                <c:pt idx="1574">
                  <c:v>2.8681543162967964</c:v>
                </c:pt>
                <c:pt idx="1575">
                  <c:v>3.10831936056405</c:v>
                </c:pt>
                <c:pt idx="1576">
                  <c:v>3.10831936056405</c:v>
                </c:pt>
                <c:pt idx="1577">
                  <c:v>3.10831936056405</c:v>
                </c:pt>
                <c:pt idx="1578">
                  <c:v>3.10831936056405</c:v>
                </c:pt>
                <c:pt idx="1579">
                  <c:v>2.868154316296796</c:v>
                </c:pt>
                <c:pt idx="1580">
                  <c:v>3.1083193605640478</c:v>
                </c:pt>
                <c:pt idx="1581">
                  <c:v>2.8681543162967964</c:v>
                </c:pt>
                <c:pt idx="1582">
                  <c:v>3.10831936056405</c:v>
                </c:pt>
                <c:pt idx="1583">
                  <c:v>3.10831936056405</c:v>
                </c:pt>
                <c:pt idx="1584">
                  <c:v>3.10831936056405</c:v>
                </c:pt>
                <c:pt idx="1585">
                  <c:v>3.10831936056405</c:v>
                </c:pt>
                <c:pt idx="1586">
                  <c:v>3.10831936056405</c:v>
                </c:pt>
                <c:pt idx="1587">
                  <c:v>3.10831936056405</c:v>
                </c:pt>
                <c:pt idx="1588">
                  <c:v>3.10831936056405</c:v>
                </c:pt>
                <c:pt idx="1589">
                  <c:v>3.10831936056405</c:v>
                </c:pt>
                <c:pt idx="1590">
                  <c:v>3.10831936056405</c:v>
                </c:pt>
                <c:pt idx="1591">
                  <c:v>3.10831936056405</c:v>
                </c:pt>
                <c:pt idx="1592">
                  <c:v>3.10831936056405</c:v>
                </c:pt>
                <c:pt idx="1593">
                  <c:v>3.10831936056405</c:v>
                </c:pt>
                <c:pt idx="1594">
                  <c:v>3.10831936056405</c:v>
                </c:pt>
                <c:pt idx="1595">
                  <c:v>3.10831936056405</c:v>
                </c:pt>
                <c:pt idx="1596">
                  <c:v>3.10831936056405</c:v>
                </c:pt>
                <c:pt idx="1597">
                  <c:v>3.10831936056405</c:v>
                </c:pt>
                <c:pt idx="1598">
                  <c:v>3.10831936056405</c:v>
                </c:pt>
                <c:pt idx="1599">
                  <c:v>3.10831936056405</c:v>
                </c:pt>
                <c:pt idx="1600">
                  <c:v>3.10831936056405</c:v>
                </c:pt>
                <c:pt idx="1601">
                  <c:v>3.10831936056405</c:v>
                </c:pt>
                <c:pt idx="1602">
                  <c:v>3.10831936056405</c:v>
                </c:pt>
                <c:pt idx="1603">
                  <c:v>3.10831936056405</c:v>
                </c:pt>
                <c:pt idx="1604">
                  <c:v>3.10831936056405</c:v>
                </c:pt>
                <c:pt idx="1605">
                  <c:v>3.10831936056405</c:v>
                </c:pt>
                <c:pt idx="1606">
                  <c:v>3.10831936056405</c:v>
                </c:pt>
                <c:pt idx="1607">
                  <c:v>3.3484844048313032</c:v>
                </c:pt>
                <c:pt idx="1608">
                  <c:v>3.1083193605640478</c:v>
                </c:pt>
                <c:pt idx="1609">
                  <c:v>3.1083193605640478</c:v>
                </c:pt>
                <c:pt idx="1610">
                  <c:v>3.1083193605640478</c:v>
                </c:pt>
                <c:pt idx="1611">
                  <c:v>3.1083193605640478</c:v>
                </c:pt>
                <c:pt idx="1612">
                  <c:v>3.1083193605640478</c:v>
                </c:pt>
                <c:pt idx="1613">
                  <c:v>3.3484844048313036</c:v>
                </c:pt>
                <c:pt idx="1614">
                  <c:v>3.3484844048313036</c:v>
                </c:pt>
                <c:pt idx="1615">
                  <c:v>3.1083193605640522</c:v>
                </c:pt>
                <c:pt idx="1616">
                  <c:v>3.1083193605640522</c:v>
                </c:pt>
                <c:pt idx="1617">
                  <c:v>3.1083193605640522</c:v>
                </c:pt>
                <c:pt idx="1618">
                  <c:v>3.1083193605640522</c:v>
                </c:pt>
                <c:pt idx="1619">
                  <c:v>3.3484844048313063</c:v>
                </c:pt>
                <c:pt idx="1620">
                  <c:v>3.3484844048313063</c:v>
                </c:pt>
                <c:pt idx="1621">
                  <c:v>3.3484844048313063</c:v>
                </c:pt>
                <c:pt idx="1622">
                  <c:v>3.3484844048313063</c:v>
                </c:pt>
                <c:pt idx="1623">
                  <c:v>3.3484844048313063</c:v>
                </c:pt>
                <c:pt idx="1624">
                  <c:v>3.3484844048313063</c:v>
                </c:pt>
                <c:pt idx="1625">
                  <c:v>3.3484844048313063</c:v>
                </c:pt>
                <c:pt idx="1626">
                  <c:v>3.3484844048313063</c:v>
                </c:pt>
                <c:pt idx="1627">
                  <c:v>3.3484844048313063</c:v>
                </c:pt>
                <c:pt idx="1628">
                  <c:v>3.3484844048313063</c:v>
                </c:pt>
                <c:pt idx="1629">
                  <c:v>3.3484844048313063</c:v>
                </c:pt>
                <c:pt idx="1630">
                  <c:v>3.3484844048313063</c:v>
                </c:pt>
                <c:pt idx="1631">
                  <c:v>3.3484844048313063</c:v>
                </c:pt>
                <c:pt idx="1632">
                  <c:v>3.3484844048313063</c:v>
                </c:pt>
                <c:pt idx="1633">
                  <c:v>3.5886494490985577</c:v>
                </c:pt>
                <c:pt idx="1634">
                  <c:v>3.3484844048313032</c:v>
                </c:pt>
                <c:pt idx="1635">
                  <c:v>3.3484844048313032</c:v>
                </c:pt>
                <c:pt idx="1636">
                  <c:v>3.3484844048313032</c:v>
                </c:pt>
                <c:pt idx="1637">
                  <c:v>3.3484844048313032</c:v>
                </c:pt>
                <c:pt idx="1638">
                  <c:v>3.3484844048313032</c:v>
                </c:pt>
                <c:pt idx="1639">
                  <c:v>3.3484844048313032</c:v>
                </c:pt>
                <c:pt idx="1640">
                  <c:v>3.3484844048313032</c:v>
                </c:pt>
                <c:pt idx="1641">
                  <c:v>3.3484844048313032</c:v>
                </c:pt>
                <c:pt idx="1642">
                  <c:v>3.3484844048313032</c:v>
                </c:pt>
                <c:pt idx="1643">
                  <c:v>3.3484844048313032</c:v>
                </c:pt>
                <c:pt idx="1644">
                  <c:v>3.3484844048313032</c:v>
                </c:pt>
                <c:pt idx="1645">
                  <c:v>3.3484844048313032</c:v>
                </c:pt>
                <c:pt idx="1646">
                  <c:v>3.3484844048313032</c:v>
                </c:pt>
                <c:pt idx="1647">
                  <c:v>3.3484844048313032</c:v>
                </c:pt>
                <c:pt idx="1648">
                  <c:v>3.5886494490985559</c:v>
                </c:pt>
                <c:pt idx="1649">
                  <c:v>3.3484844048313027</c:v>
                </c:pt>
                <c:pt idx="1650">
                  <c:v>3.5886494490985559</c:v>
                </c:pt>
                <c:pt idx="1651">
                  <c:v>3.5886494490985559</c:v>
                </c:pt>
                <c:pt idx="1652">
                  <c:v>3.5886494490985559</c:v>
                </c:pt>
                <c:pt idx="1653">
                  <c:v>3.5886494490985559</c:v>
                </c:pt>
                <c:pt idx="1654">
                  <c:v>3.5886494490985559</c:v>
                </c:pt>
                <c:pt idx="1655">
                  <c:v>3.5886494490985559</c:v>
                </c:pt>
                <c:pt idx="1656">
                  <c:v>3.5886494490985559</c:v>
                </c:pt>
                <c:pt idx="1657">
                  <c:v>3.5886494490985559</c:v>
                </c:pt>
                <c:pt idx="1658">
                  <c:v>3.5886494490985559</c:v>
                </c:pt>
                <c:pt idx="1659">
                  <c:v>3.5886494490985559</c:v>
                </c:pt>
                <c:pt idx="1660">
                  <c:v>3.5886494490985559</c:v>
                </c:pt>
                <c:pt idx="1661">
                  <c:v>3.5886494490985559</c:v>
                </c:pt>
                <c:pt idx="1662">
                  <c:v>3.5886494490985559</c:v>
                </c:pt>
                <c:pt idx="1663">
                  <c:v>3.5886494490985559</c:v>
                </c:pt>
                <c:pt idx="1664">
                  <c:v>3.5886494490985559</c:v>
                </c:pt>
                <c:pt idx="1665">
                  <c:v>3.5886494490985559</c:v>
                </c:pt>
                <c:pt idx="1666">
                  <c:v>3.5886494490985559</c:v>
                </c:pt>
                <c:pt idx="1667">
                  <c:v>3.5886494490985559</c:v>
                </c:pt>
                <c:pt idx="1668">
                  <c:v>3.5886494490985559</c:v>
                </c:pt>
                <c:pt idx="1669">
                  <c:v>3.5886494490985559</c:v>
                </c:pt>
                <c:pt idx="1670">
                  <c:v>3.5886494490985559</c:v>
                </c:pt>
                <c:pt idx="1671">
                  <c:v>3.5886494490985559</c:v>
                </c:pt>
                <c:pt idx="1672">
                  <c:v>3.5886494490985559</c:v>
                </c:pt>
                <c:pt idx="1673">
                  <c:v>3.5886494490985559</c:v>
                </c:pt>
                <c:pt idx="1674">
                  <c:v>3.5886494490985559</c:v>
                </c:pt>
                <c:pt idx="1675">
                  <c:v>3.5886494490985559</c:v>
                </c:pt>
                <c:pt idx="1676">
                  <c:v>3.5886494490985559</c:v>
                </c:pt>
                <c:pt idx="1677">
                  <c:v>3.5886494490985559</c:v>
                </c:pt>
                <c:pt idx="1678">
                  <c:v>3.5886494490985559</c:v>
                </c:pt>
                <c:pt idx="1679">
                  <c:v>3.5886494490985559</c:v>
                </c:pt>
                <c:pt idx="1680">
                  <c:v>3.5886494490985559</c:v>
                </c:pt>
                <c:pt idx="1681">
                  <c:v>3.5886494490985559</c:v>
                </c:pt>
                <c:pt idx="1682">
                  <c:v>3.5886494490985559</c:v>
                </c:pt>
                <c:pt idx="1683">
                  <c:v>3.5886494490985559</c:v>
                </c:pt>
                <c:pt idx="1684">
                  <c:v>3.5886494490985559</c:v>
                </c:pt>
                <c:pt idx="1685">
                  <c:v>3.5886494490985559</c:v>
                </c:pt>
                <c:pt idx="1686">
                  <c:v>3.8288144933658135</c:v>
                </c:pt>
                <c:pt idx="1687">
                  <c:v>3.8288144933658135</c:v>
                </c:pt>
                <c:pt idx="1688">
                  <c:v>3.8288144933658135</c:v>
                </c:pt>
                <c:pt idx="1689">
                  <c:v>3.8288144933658135</c:v>
                </c:pt>
                <c:pt idx="1690">
                  <c:v>3.8288144933658135</c:v>
                </c:pt>
                <c:pt idx="1691">
                  <c:v>3.8288144933658135</c:v>
                </c:pt>
                <c:pt idx="1692">
                  <c:v>3.8288144933658135</c:v>
                </c:pt>
                <c:pt idx="1693">
                  <c:v>3.8288144933658135</c:v>
                </c:pt>
                <c:pt idx="1694">
                  <c:v>3.8288144933658135</c:v>
                </c:pt>
                <c:pt idx="1695">
                  <c:v>3.8288144933658135</c:v>
                </c:pt>
                <c:pt idx="1696">
                  <c:v>3.8288144933658135</c:v>
                </c:pt>
                <c:pt idx="1697">
                  <c:v>3.8288144933658135</c:v>
                </c:pt>
                <c:pt idx="1698">
                  <c:v>3.8288144933658135</c:v>
                </c:pt>
                <c:pt idx="1699">
                  <c:v>3.8288144933658135</c:v>
                </c:pt>
                <c:pt idx="1700">
                  <c:v>3.8288144933658135</c:v>
                </c:pt>
                <c:pt idx="1701">
                  <c:v>3.8288144933658135</c:v>
                </c:pt>
                <c:pt idx="1702">
                  <c:v>3.8288144933658135</c:v>
                </c:pt>
                <c:pt idx="1703">
                  <c:v>3.8288144933658135</c:v>
                </c:pt>
                <c:pt idx="1704">
                  <c:v>3.8288144933658135</c:v>
                </c:pt>
                <c:pt idx="1705">
                  <c:v>3.8288144933658135</c:v>
                </c:pt>
                <c:pt idx="1706">
                  <c:v>3.5886494490985563</c:v>
                </c:pt>
                <c:pt idx="1707">
                  <c:v>3.5886494490985563</c:v>
                </c:pt>
                <c:pt idx="1708">
                  <c:v>3.5886494490985563</c:v>
                </c:pt>
                <c:pt idx="1709">
                  <c:v>3.5886494490985563</c:v>
                </c:pt>
                <c:pt idx="1710">
                  <c:v>3.5886494490985563</c:v>
                </c:pt>
                <c:pt idx="1711">
                  <c:v>3.5886494490985563</c:v>
                </c:pt>
                <c:pt idx="1712">
                  <c:v>3.5886494490985563</c:v>
                </c:pt>
                <c:pt idx="1713">
                  <c:v>3.5886494490985563</c:v>
                </c:pt>
                <c:pt idx="1714">
                  <c:v>3.5886494490985563</c:v>
                </c:pt>
                <c:pt idx="1715">
                  <c:v>3.5886494490985563</c:v>
                </c:pt>
                <c:pt idx="1716">
                  <c:v>3.5886494490985563</c:v>
                </c:pt>
                <c:pt idx="1717">
                  <c:v>3.5886494490985563</c:v>
                </c:pt>
                <c:pt idx="1718">
                  <c:v>3.5886494490985563</c:v>
                </c:pt>
                <c:pt idx="1719">
                  <c:v>3.8288144933658135</c:v>
                </c:pt>
                <c:pt idx="1720">
                  <c:v>3.8288144933658135</c:v>
                </c:pt>
                <c:pt idx="1721">
                  <c:v>3.8288144933658135</c:v>
                </c:pt>
                <c:pt idx="1722">
                  <c:v>3.5886494490985563</c:v>
                </c:pt>
                <c:pt idx="1723">
                  <c:v>3.8288144933658135</c:v>
                </c:pt>
                <c:pt idx="1724">
                  <c:v>3.8288144933658135</c:v>
                </c:pt>
                <c:pt idx="1725">
                  <c:v>3.8288144933658135</c:v>
                </c:pt>
                <c:pt idx="1726">
                  <c:v>3.8288144933658135</c:v>
                </c:pt>
                <c:pt idx="1727">
                  <c:v>3.8288144933658135</c:v>
                </c:pt>
                <c:pt idx="1728">
                  <c:v>3.8288144933658135</c:v>
                </c:pt>
                <c:pt idx="1729">
                  <c:v>3.8288144933658135</c:v>
                </c:pt>
                <c:pt idx="1730">
                  <c:v>3.8288144933658135</c:v>
                </c:pt>
                <c:pt idx="1731">
                  <c:v>3.8288144933658135</c:v>
                </c:pt>
                <c:pt idx="1732">
                  <c:v>3.8288144933658135</c:v>
                </c:pt>
                <c:pt idx="1733">
                  <c:v>3.8288144933658135</c:v>
                </c:pt>
                <c:pt idx="1734">
                  <c:v>3.8288144933658135</c:v>
                </c:pt>
                <c:pt idx="1735">
                  <c:v>3.8288144933658135</c:v>
                </c:pt>
                <c:pt idx="1736">
                  <c:v>3.8288144933658135</c:v>
                </c:pt>
                <c:pt idx="1737">
                  <c:v>3.8288144933658135</c:v>
                </c:pt>
                <c:pt idx="1738">
                  <c:v>3.8288144933658135</c:v>
                </c:pt>
                <c:pt idx="1739">
                  <c:v>3.8288144933658135</c:v>
                </c:pt>
                <c:pt idx="1740">
                  <c:v>3.8288144933658135</c:v>
                </c:pt>
                <c:pt idx="1741">
                  <c:v>3.8288144933658135</c:v>
                </c:pt>
                <c:pt idx="1742">
                  <c:v>3.8288144933658135</c:v>
                </c:pt>
                <c:pt idx="1743">
                  <c:v>3.8288144933658135</c:v>
                </c:pt>
                <c:pt idx="1744">
                  <c:v>3.8288144933658135</c:v>
                </c:pt>
                <c:pt idx="1745">
                  <c:v>3.8288144933658135</c:v>
                </c:pt>
                <c:pt idx="1746">
                  <c:v>3.8288144933658135</c:v>
                </c:pt>
                <c:pt idx="1747">
                  <c:v>3.8288144933658135</c:v>
                </c:pt>
                <c:pt idx="1748">
                  <c:v>3.8288144933658135</c:v>
                </c:pt>
                <c:pt idx="1749">
                  <c:v>3.8288144933658135</c:v>
                </c:pt>
                <c:pt idx="1750">
                  <c:v>3.8288144933658135</c:v>
                </c:pt>
                <c:pt idx="1751">
                  <c:v>3.8288144933658135</c:v>
                </c:pt>
                <c:pt idx="1752">
                  <c:v>3.8288144933658135</c:v>
                </c:pt>
                <c:pt idx="1753">
                  <c:v>3.8288144933658135</c:v>
                </c:pt>
                <c:pt idx="1754">
                  <c:v>3.8288144933658135</c:v>
                </c:pt>
                <c:pt idx="1755">
                  <c:v>3.8288144933658135</c:v>
                </c:pt>
                <c:pt idx="1756">
                  <c:v>3.8288144933658135</c:v>
                </c:pt>
                <c:pt idx="1757">
                  <c:v>3.8288144933658135</c:v>
                </c:pt>
                <c:pt idx="1758">
                  <c:v>3.8288144933658135</c:v>
                </c:pt>
                <c:pt idx="1759">
                  <c:v>3.8288144933658135</c:v>
                </c:pt>
                <c:pt idx="1760">
                  <c:v>3.8288144933658135</c:v>
                </c:pt>
                <c:pt idx="1761">
                  <c:v>3.8288144933658135</c:v>
                </c:pt>
                <c:pt idx="1762">
                  <c:v>3.8288144933658135</c:v>
                </c:pt>
                <c:pt idx="1763">
                  <c:v>3.8288144933658135</c:v>
                </c:pt>
                <c:pt idx="1764">
                  <c:v>3.8288144933658135</c:v>
                </c:pt>
                <c:pt idx="1765">
                  <c:v>3.8288144933658135</c:v>
                </c:pt>
                <c:pt idx="1766">
                  <c:v>3.8288144933658135</c:v>
                </c:pt>
                <c:pt idx="1767">
                  <c:v>3.8288144933658135</c:v>
                </c:pt>
                <c:pt idx="1768">
                  <c:v>3.8288144933658135</c:v>
                </c:pt>
                <c:pt idx="1769">
                  <c:v>3.8288144933658135</c:v>
                </c:pt>
                <c:pt idx="1770">
                  <c:v>3.8288144933658135</c:v>
                </c:pt>
                <c:pt idx="1771">
                  <c:v>3.8288144933658135</c:v>
                </c:pt>
                <c:pt idx="1772">
                  <c:v>3.8288144933658135</c:v>
                </c:pt>
                <c:pt idx="1773">
                  <c:v>3.8288144933658135</c:v>
                </c:pt>
                <c:pt idx="1774">
                  <c:v>3.8288144933658135</c:v>
                </c:pt>
                <c:pt idx="1775">
                  <c:v>3.8288144933658135</c:v>
                </c:pt>
                <c:pt idx="1776">
                  <c:v>3.8288144933658135</c:v>
                </c:pt>
                <c:pt idx="1777">
                  <c:v>3.8288144933658135</c:v>
                </c:pt>
                <c:pt idx="1778">
                  <c:v>4.0689795376330666</c:v>
                </c:pt>
                <c:pt idx="1779">
                  <c:v>3.8288144933658104</c:v>
                </c:pt>
                <c:pt idx="1780">
                  <c:v>3.8288144933658104</c:v>
                </c:pt>
                <c:pt idx="1781">
                  <c:v>3.8288144933658104</c:v>
                </c:pt>
                <c:pt idx="1782">
                  <c:v>3.8288144933658104</c:v>
                </c:pt>
                <c:pt idx="1783">
                  <c:v>3.8288144933658104</c:v>
                </c:pt>
                <c:pt idx="1784">
                  <c:v>3.8288144933658104</c:v>
                </c:pt>
                <c:pt idx="1785">
                  <c:v>3.8288144933658104</c:v>
                </c:pt>
                <c:pt idx="1786">
                  <c:v>3.8288144933658104</c:v>
                </c:pt>
                <c:pt idx="1787">
                  <c:v>3.8288144933658104</c:v>
                </c:pt>
                <c:pt idx="1788">
                  <c:v>3.8288144933658104</c:v>
                </c:pt>
                <c:pt idx="1789">
                  <c:v>3.8288144933658104</c:v>
                </c:pt>
                <c:pt idx="1790">
                  <c:v>3.8288144933658104</c:v>
                </c:pt>
                <c:pt idx="1791">
                  <c:v>4.068979537633064</c:v>
                </c:pt>
                <c:pt idx="1792">
                  <c:v>4.068979537633064</c:v>
                </c:pt>
                <c:pt idx="1793">
                  <c:v>3.8288144933658144</c:v>
                </c:pt>
                <c:pt idx="1794">
                  <c:v>3.8288144933658144</c:v>
                </c:pt>
                <c:pt idx="1795">
                  <c:v>4.0689795376330684</c:v>
                </c:pt>
                <c:pt idx="1796">
                  <c:v>4.0689795376330684</c:v>
                </c:pt>
                <c:pt idx="1797">
                  <c:v>4.0689795376330684</c:v>
                </c:pt>
                <c:pt idx="1798">
                  <c:v>4.0689795376330684</c:v>
                </c:pt>
                <c:pt idx="1799">
                  <c:v>4.0689795376330684</c:v>
                </c:pt>
                <c:pt idx="1800">
                  <c:v>4.0689795376330684</c:v>
                </c:pt>
                <c:pt idx="1801">
                  <c:v>4.0689795376330684</c:v>
                </c:pt>
                <c:pt idx="1802">
                  <c:v>4.0689795376330684</c:v>
                </c:pt>
                <c:pt idx="1803">
                  <c:v>4.0689795376330684</c:v>
                </c:pt>
                <c:pt idx="1804">
                  <c:v>4.0689795376330684</c:v>
                </c:pt>
                <c:pt idx="1805">
                  <c:v>4.0689795376330684</c:v>
                </c:pt>
                <c:pt idx="1806">
                  <c:v>4.0689795376330684</c:v>
                </c:pt>
                <c:pt idx="1807">
                  <c:v>4.0689795376330684</c:v>
                </c:pt>
                <c:pt idx="1808">
                  <c:v>4.0689795376330684</c:v>
                </c:pt>
                <c:pt idx="1809">
                  <c:v>4.0689795376330684</c:v>
                </c:pt>
                <c:pt idx="1810">
                  <c:v>4.0689795376330684</c:v>
                </c:pt>
                <c:pt idx="1811">
                  <c:v>4.0689795376330684</c:v>
                </c:pt>
                <c:pt idx="1812">
                  <c:v>4.0689795376330684</c:v>
                </c:pt>
                <c:pt idx="1813">
                  <c:v>4.0689795376330684</c:v>
                </c:pt>
                <c:pt idx="1814">
                  <c:v>4.0689795376330684</c:v>
                </c:pt>
                <c:pt idx="1815">
                  <c:v>4.0689795376330684</c:v>
                </c:pt>
                <c:pt idx="1816">
                  <c:v>4.0689795376330684</c:v>
                </c:pt>
                <c:pt idx="1817">
                  <c:v>4.0689795376330684</c:v>
                </c:pt>
                <c:pt idx="1818">
                  <c:v>4.0689795376330684</c:v>
                </c:pt>
                <c:pt idx="1819">
                  <c:v>4.0689795376330684</c:v>
                </c:pt>
                <c:pt idx="1820">
                  <c:v>4.0689795376330684</c:v>
                </c:pt>
                <c:pt idx="1821">
                  <c:v>4.0689795376330684</c:v>
                </c:pt>
                <c:pt idx="1822">
                  <c:v>4.0689795376330684</c:v>
                </c:pt>
                <c:pt idx="1823">
                  <c:v>4.0689795376330684</c:v>
                </c:pt>
                <c:pt idx="1824">
                  <c:v>4.0689795376330684</c:v>
                </c:pt>
                <c:pt idx="1825">
                  <c:v>4.0689795376330684</c:v>
                </c:pt>
                <c:pt idx="1826">
                  <c:v>4.0689795376330684</c:v>
                </c:pt>
                <c:pt idx="1827">
                  <c:v>4.0689795376330684</c:v>
                </c:pt>
                <c:pt idx="1828">
                  <c:v>4.0689795376330684</c:v>
                </c:pt>
                <c:pt idx="1829">
                  <c:v>4.0689795376330684</c:v>
                </c:pt>
                <c:pt idx="1830">
                  <c:v>4.0689795376330684</c:v>
                </c:pt>
                <c:pt idx="1831">
                  <c:v>4.3091445819003216</c:v>
                </c:pt>
                <c:pt idx="1832">
                  <c:v>4.3091445819003216</c:v>
                </c:pt>
                <c:pt idx="1833">
                  <c:v>4.3091445819003216</c:v>
                </c:pt>
                <c:pt idx="1834">
                  <c:v>4.0689795376330657</c:v>
                </c:pt>
                <c:pt idx="1835">
                  <c:v>4.0689795376330657</c:v>
                </c:pt>
                <c:pt idx="1836">
                  <c:v>4.0689795376330657</c:v>
                </c:pt>
                <c:pt idx="1837">
                  <c:v>4.3091445819003198</c:v>
                </c:pt>
                <c:pt idx="1838">
                  <c:v>4.3091445819003198</c:v>
                </c:pt>
                <c:pt idx="1839">
                  <c:v>4.3091445819003198</c:v>
                </c:pt>
                <c:pt idx="1840">
                  <c:v>4.3091445819003198</c:v>
                </c:pt>
                <c:pt idx="1841">
                  <c:v>4.3091445819003198</c:v>
                </c:pt>
                <c:pt idx="1842">
                  <c:v>4.3091445819003198</c:v>
                </c:pt>
                <c:pt idx="1843">
                  <c:v>4.3091445819003198</c:v>
                </c:pt>
                <c:pt idx="1844">
                  <c:v>4.3091445819003198</c:v>
                </c:pt>
                <c:pt idx="1845">
                  <c:v>4.3091445819003198</c:v>
                </c:pt>
                <c:pt idx="1846">
                  <c:v>4.3091445819003198</c:v>
                </c:pt>
                <c:pt idx="1847">
                  <c:v>4.0689795376330675</c:v>
                </c:pt>
                <c:pt idx="1848">
                  <c:v>4.3091445819003216</c:v>
                </c:pt>
                <c:pt idx="1849">
                  <c:v>4.3091445819003216</c:v>
                </c:pt>
                <c:pt idx="1850">
                  <c:v>4.3091445819003216</c:v>
                </c:pt>
                <c:pt idx="1851">
                  <c:v>4.0689795376330657</c:v>
                </c:pt>
                <c:pt idx="1852">
                  <c:v>4.0689795376330657</c:v>
                </c:pt>
                <c:pt idx="1853">
                  <c:v>4.3091445819003198</c:v>
                </c:pt>
                <c:pt idx="1854">
                  <c:v>4.3091445819003198</c:v>
                </c:pt>
                <c:pt idx="1855">
                  <c:v>4.3091445819003198</c:v>
                </c:pt>
                <c:pt idx="1856">
                  <c:v>4.3091445819003198</c:v>
                </c:pt>
                <c:pt idx="1857">
                  <c:v>4.3091445819003198</c:v>
                </c:pt>
                <c:pt idx="1858">
                  <c:v>4.3091445819003198</c:v>
                </c:pt>
                <c:pt idx="1859">
                  <c:v>4.3091445819003198</c:v>
                </c:pt>
                <c:pt idx="1860">
                  <c:v>4.3091445819003198</c:v>
                </c:pt>
                <c:pt idx="1861">
                  <c:v>4.3091445819003198</c:v>
                </c:pt>
                <c:pt idx="1862">
                  <c:v>4.3091445819003198</c:v>
                </c:pt>
                <c:pt idx="1863">
                  <c:v>4.3091445819003198</c:v>
                </c:pt>
                <c:pt idx="1864">
                  <c:v>4.3091445819003198</c:v>
                </c:pt>
                <c:pt idx="1865">
                  <c:v>4.3091445819003198</c:v>
                </c:pt>
                <c:pt idx="1866">
                  <c:v>4.3091445819003198</c:v>
                </c:pt>
                <c:pt idx="1867">
                  <c:v>4.3091445819003198</c:v>
                </c:pt>
                <c:pt idx="1868">
                  <c:v>4.3091445819003198</c:v>
                </c:pt>
                <c:pt idx="1869">
                  <c:v>4.3091445819003198</c:v>
                </c:pt>
                <c:pt idx="1870">
                  <c:v>4.3091445819003198</c:v>
                </c:pt>
                <c:pt idx="1871">
                  <c:v>4.3091445819003198</c:v>
                </c:pt>
                <c:pt idx="1872">
                  <c:v>4.3091445819003198</c:v>
                </c:pt>
                <c:pt idx="1873">
                  <c:v>4.3091445819003198</c:v>
                </c:pt>
                <c:pt idx="1874">
                  <c:v>4.3091445819003198</c:v>
                </c:pt>
                <c:pt idx="1875">
                  <c:v>4.3091445819003198</c:v>
                </c:pt>
                <c:pt idx="1876">
                  <c:v>4.3091445819003198</c:v>
                </c:pt>
                <c:pt idx="1877">
                  <c:v>4.3091445819003198</c:v>
                </c:pt>
                <c:pt idx="1878">
                  <c:v>4.3091445819003198</c:v>
                </c:pt>
                <c:pt idx="1879">
                  <c:v>4.3091445819003198</c:v>
                </c:pt>
                <c:pt idx="1880">
                  <c:v>4.3091445819003198</c:v>
                </c:pt>
                <c:pt idx="1881">
                  <c:v>4.3091445819003198</c:v>
                </c:pt>
                <c:pt idx="1882">
                  <c:v>4.3091445819003198</c:v>
                </c:pt>
                <c:pt idx="1883">
                  <c:v>4.3091445819003198</c:v>
                </c:pt>
                <c:pt idx="1884">
                  <c:v>4.3091445819003198</c:v>
                </c:pt>
                <c:pt idx="1885">
                  <c:v>4.3091445819003198</c:v>
                </c:pt>
                <c:pt idx="1886">
                  <c:v>4.5493096261675747</c:v>
                </c:pt>
                <c:pt idx="1887">
                  <c:v>4.5493096261675747</c:v>
                </c:pt>
                <c:pt idx="1888">
                  <c:v>4.5493096261675747</c:v>
                </c:pt>
                <c:pt idx="1889">
                  <c:v>4.3091445819003207</c:v>
                </c:pt>
                <c:pt idx="1890">
                  <c:v>4.5493096261675738</c:v>
                </c:pt>
                <c:pt idx="1891">
                  <c:v>4.3091445819003171</c:v>
                </c:pt>
                <c:pt idx="1892">
                  <c:v>4.5493096261675747</c:v>
                </c:pt>
                <c:pt idx="1893">
                  <c:v>4.3091445819003207</c:v>
                </c:pt>
                <c:pt idx="1894">
                  <c:v>4.3091445819003207</c:v>
                </c:pt>
                <c:pt idx="1895">
                  <c:v>4.3091445819003207</c:v>
                </c:pt>
                <c:pt idx="1896">
                  <c:v>4.3091445819003207</c:v>
                </c:pt>
                <c:pt idx="1897">
                  <c:v>4.3091445819003207</c:v>
                </c:pt>
                <c:pt idx="1898">
                  <c:v>4.3091445819003207</c:v>
                </c:pt>
                <c:pt idx="1899">
                  <c:v>4.3091445819003207</c:v>
                </c:pt>
                <c:pt idx="1900">
                  <c:v>4.3091445819003207</c:v>
                </c:pt>
                <c:pt idx="1901">
                  <c:v>4.5493096261675738</c:v>
                </c:pt>
                <c:pt idx="1902">
                  <c:v>4.5493096261675738</c:v>
                </c:pt>
                <c:pt idx="1903">
                  <c:v>4.3091445819003171</c:v>
                </c:pt>
                <c:pt idx="1904">
                  <c:v>4.3091445819003171</c:v>
                </c:pt>
                <c:pt idx="1905">
                  <c:v>4.5493096261675747</c:v>
                </c:pt>
                <c:pt idx="1906">
                  <c:v>4.5493096261675747</c:v>
                </c:pt>
                <c:pt idx="1907">
                  <c:v>4.5493096261675747</c:v>
                </c:pt>
                <c:pt idx="1908">
                  <c:v>4.5493096261675747</c:v>
                </c:pt>
                <c:pt idx="1909">
                  <c:v>4.5493096261675747</c:v>
                </c:pt>
                <c:pt idx="1910">
                  <c:v>4.5493096261675747</c:v>
                </c:pt>
                <c:pt idx="1911">
                  <c:v>4.5493096261675747</c:v>
                </c:pt>
                <c:pt idx="1912">
                  <c:v>4.5493096261675747</c:v>
                </c:pt>
                <c:pt idx="1913">
                  <c:v>4.3091445819003207</c:v>
                </c:pt>
                <c:pt idx="1914">
                  <c:v>4.3091445819003207</c:v>
                </c:pt>
                <c:pt idx="1915">
                  <c:v>4.3091445819003207</c:v>
                </c:pt>
                <c:pt idx="1916">
                  <c:v>4.5493096261675738</c:v>
                </c:pt>
                <c:pt idx="1917">
                  <c:v>4.3091445819003171</c:v>
                </c:pt>
                <c:pt idx="1918">
                  <c:v>4.5493096261675747</c:v>
                </c:pt>
                <c:pt idx="1919">
                  <c:v>4.5493096261675747</c:v>
                </c:pt>
                <c:pt idx="1920">
                  <c:v>4.3091445819003207</c:v>
                </c:pt>
                <c:pt idx="1921">
                  <c:v>4.3091445819003207</c:v>
                </c:pt>
                <c:pt idx="1922">
                  <c:v>4.3091445819003207</c:v>
                </c:pt>
                <c:pt idx="1923">
                  <c:v>4.3091445819003207</c:v>
                </c:pt>
                <c:pt idx="1924">
                  <c:v>4.3091445819003207</c:v>
                </c:pt>
                <c:pt idx="1925">
                  <c:v>4.3091445819003207</c:v>
                </c:pt>
                <c:pt idx="1926">
                  <c:v>4.3091445819003207</c:v>
                </c:pt>
                <c:pt idx="1927">
                  <c:v>4.3091445819003207</c:v>
                </c:pt>
                <c:pt idx="1928">
                  <c:v>4.3091445819003207</c:v>
                </c:pt>
                <c:pt idx="1929">
                  <c:v>4.3091445819003207</c:v>
                </c:pt>
                <c:pt idx="1930">
                  <c:v>4.3091445819003207</c:v>
                </c:pt>
                <c:pt idx="1931">
                  <c:v>4.3091445819003207</c:v>
                </c:pt>
                <c:pt idx="1932">
                  <c:v>4.3091445819003207</c:v>
                </c:pt>
                <c:pt idx="1933">
                  <c:v>4.5493096261675738</c:v>
                </c:pt>
                <c:pt idx="1934">
                  <c:v>4.3091445819003171</c:v>
                </c:pt>
                <c:pt idx="1935">
                  <c:v>4.5493096261675747</c:v>
                </c:pt>
                <c:pt idx="1936">
                  <c:v>4.5493096261675747</c:v>
                </c:pt>
                <c:pt idx="1937">
                  <c:v>4.5493096261675747</c:v>
                </c:pt>
                <c:pt idx="1938">
                  <c:v>4.5493096261675747</c:v>
                </c:pt>
                <c:pt idx="1939">
                  <c:v>4.5493096261675747</c:v>
                </c:pt>
                <c:pt idx="1940">
                  <c:v>4.3091445819003207</c:v>
                </c:pt>
                <c:pt idx="1941">
                  <c:v>4.5493096261675738</c:v>
                </c:pt>
                <c:pt idx="1942">
                  <c:v>4.5493096261675738</c:v>
                </c:pt>
                <c:pt idx="1943">
                  <c:v>4.5493096261675738</c:v>
                </c:pt>
                <c:pt idx="1944">
                  <c:v>4.5493096261675738</c:v>
                </c:pt>
                <c:pt idx="1945">
                  <c:v>4.5493096261675738</c:v>
                </c:pt>
                <c:pt idx="1946">
                  <c:v>4.5493096261675738</c:v>
                </c:pt>
                <c:pt idx="1947">
                  <c:v>4.5493096261675738</c:v>
                </c:pt>
                <c:pt idx="1948">
                  <c:v>4.5493096261675738</c:v>
                </c:pt>
                <c:pt idx="1949">
                  <c:v>4.5493096261675738</c:v>
                </c:pt>
                <c:pt idx="1950">
                  <c:v>4.5493096261675738</c:v>
                </c:pt>
                <c:pt idx="1951">
                  <c:v>4.5493096261675738</c:v>
                </c:pt>
                <c:pt idx="1952">
                  <c:v>4.5493096261675738</c:v>
                </c:pt>
                <c:pt idx="1953">
                  <c:v>4.5493096261675738</c:v>
                </c:pt>
                <c:pt idx="1954">
                  <c:v>4.5493096261675738</c:v>
                </c:pt>
                <c:pt idx="1955">
                  <c:v>4.5493096261675738</c:v>
                </c:pt>
                <c:pt idx="1956">
                  <c:v>4.5493096261675738</c:v>
                </c:pt>
                <c:pt idx="1957">
                  <c:v>4.5493096261675738</c:v>
                </c:pt>
                <c:pt idx="1958">
                  <c:v>4.5493096261675738</c:v>
                </c:pt>
                <c:pt idx="1959">
                  <c:v>4.3091445819003171</c:v>
                </c:pt>
                <c:pt idx="1960">
                  <c:v>4.5493096261675747</c:v>
                </c:pt>
                <c:pt idx="1961">
                  <c:v>4.5493096261675747</c:v>
                </c:pt>
                <c:pt idx="1962">
                  <c:v>4.5493096261675747</c:v>
                </c:pt>
                <c:pt idx="1963">
                  <c:v>4.5493096261675747</c:v>
                </c:pt>
                <c:pt idx="1964">
                  <c:v>4.3091445819003207</c:v>
                </c:pt>
                <c:pt idx="1965">
                  <c:v>4.5493096261675738</c:v>
                </c:pt>
                <c:pt idx="1966">
                  <c:v>4.5493096261675738</c:v>
                </c:pt>
                <c:pt idx="1967">
                  <c:v>4.5493096261675738</c:v>
                </c:pt>
                <c:pt idx="1968">
                  <c:v>4.5493096261675738</c:v>
                </c:pt>
                <c:pt idx="1969">
                  <c:v>4.5493096261675738</c:v>
                </c:pt>
                <c:pt idx="1970">
                  <c:v>4.5493096261675738</c:v>
                </c:pt>
                <c:pt idx="1971">
                  <c:v>4.5493096261675738</c:v>
                </c:pt>
                <c:pt idx="1972">
                  <c:v>4.5493096261675738</c:v>
                </c:pt>
                <c:pt idx="1973">
                  <c:v>4.5493096261675738</c:v>
                </c:pt>
                <c:pt idx="1974">
                  <c:v>4.5493096261675738</c:v>
                </c:pt>
                <c:pt idx="1975">
                  <c:v>4.5493096261675738</c:v>
                </c:pt>
                <c:pt idx="1976">
                  <c:v>4.5493096261675738</c:v>
                </c:pt>
                <c:pt idx="1977">
                  <c:v>4.5493096261675738</c:v>
                </c:pt>
                <c:pt idx="1978">
                  <c:v>4.5493096261675738</c:v>
                </c:pt>
                <c:pt idx="1979">
                  <c:v>4.5493096261675738</c:v>
                </c:pt>
                <c:pt idx="1980">
                  <c:v>4.5493096261675738</c:v>
                </c:pt>
                <c:pt idx="1981">
                  <c:v>4.5493096261675738</c:v>
                </c:pt>
                <c:pt idx="1982">
                  <c:v>4.5493096261675738</c:v>
                </c:pt>
                <c:pt idx="1983">
                  <c:v>4.5493096261675738</c:v>
                </c:pt>
                <c:pt idx="1984">
                  <c:v>4.5493096261675738</c:v>
                </c:pt>
                <c:pt idx="1985">
                  <c:v>4.5493096261675738</c:v>
                </c:pt>
                <c:pt idx="1986">
                  <c:v>4.5493096261675738</c:v>
                </c:pt>
                <c:pt idx="1987">
                  <c:v>4.5493096261675738</c:v>
                </c:pt>
                <c:pt idx="1988">
                  <c:v>4.5493096261675738</c:v>
                </c:pt>
                <c:pt idx="1989">
                  <c:v>4.5493096261675738</c:v>
                </c:pt>
                <c:pt idx="1990">
                  <c:v>4.5493096261675738</c:v>
                </c:pt>
                <c:pt idx="1991">
                  <c:v>4.5493096261675738</c:v>
                </c:pt>
                <c:pt idx="1992">
                  <c:v>4.5493096261675738</c:v>
                </c:pt>
                <c:pt idx="1993">
                  <c:v>4.5493096261675738</c:v>
                </c:pt>
                <c:pt idx="1994">
                  <c:v>4.5493096261675738</c:v>
                </c:pt>
                <c:pt idx="1995">
                  <c:v>4.5493096261675738</c:v>
                </c:pt>
                <c:pt idx="1996">
                  <c:v>4.5493096261675738</c:v>
                </c:pt>
                <c:pt idx="1997">
                  <c:v>4.5493096261675738</c:v>
                </c:pt>
                <c:pt idx="1998">
                  <c:v>4.5493096261675738</c:v>
                </c:pt>
                <c:pt idx="1999">
                  <c:v>4.5493096261675738</c:v>
                </c:pt>
                <c:pt idx="2000">
                  <c:v>4.5493096261675738</c:v>
                </c:pt>
                <c:pt idx="2001">
                  <c:v>4.5493096261675738</c:v>
                </c:pt>
                <c:pt idx="2002">
                  <c:v>4.5493096261675738</c:v>
                </c:pt>
                <c:pt idx="2003">
                  <c:v>4.5493096261675738</c:v>
                </c:pt>
                <c:pt idx="2004">
                  <c:v>4.5493096261675738</c:v>
                </c:pt>
                <c:pt idx="2005">
                  <c:v>4.5493096261675738</c:v>
                </c:pt>
                <c:pt idx="2006">
                  <c:v>4.5493096261675738</c:v>
                </c:pt>
                <c:pt idx="2007">
                  <c:v>4.5493096261675738</c:v>
                </c:pt>
                <c:pt idx="2008">
                  <c:v>4.5493096261675738</c:v>
                </c:pt>
                <c:pt idx="2009">
                  <c:v>4.5493096261675738</c:v>
                </c:pt>
                <c:pt idx="2010">
                  <c:v>4.5493096261675738</c:v>
                </c:pt>
                <c:pt idx="2011">
                  <c:v>4.5493096261675738</c:v>
                </c:pt>
                <c:pt idx="2012">
                  <c:v>4.5493096261675738</c:v>
                </c:pt>
                <c:pt idx="2013">
                  <c:v>4.5493096261675738</c:v>
                </c:pt>
                <c:pt idx="2014">
                  <c:v>4.8495159315016378</c:v>
                </c:pt>
                <c:pt idx="2015">
                  <c:v>4.8495159315016378</c:v>
                </c:pt>
                <c:pt idx="2016">
                  <c:v>4.549309626167573</c:v>
                </c:pt>
                <c:pt idx="2017">
                  <c:v>4.549309626167573</c:v>
                </c:pt>
                <c:pt idx="2018">
                  <c:v>4.8495159315016467</c:v>
                </c:pt>
                <c:pt idx="2019">
                  <c:v>4.549309626167573</c:v>
                </c:pt>
                <c:pt idx="2020">
                  <c:v>4.549309626167573</c:v>
                </c:pt>
                <c:pt idx="2021">
                  <c:v>4.549309626167573</c:v>
                </c:pt>
                <c:pt idx="2022">
                  <c:v>4.549309626167573</c:v>
                </c:pt>
                <c:pt idx="2023">
                  <c:v>4.549309626167573</c:v>
                </c:pt>
                <c:pt idx="2024">
                  <c:v>4.549309626167573</c:v>
                </c:pt>
                <c:pt idx="2025">
                  <c:v>4.549309626167573</c:v>
                </c:pt>
                <c:pt idx="2026">
                  <c:v>4.549309626167573</c:v>
                </c:pt>
                <c:pt idx="2027">
                  <c:v>4.549309626167573</c:v>
                </c:pt>
                <c:pt idx="2028">
                  <c:v>4.549309626167573</c:v>
                </c:pt>
                <c:pt idx="2029">
                  <c:v>4.549309626167573</c:v>
                </c:pt>
                <c:pt idx="2030">
                  <c:v>4.549309626167573</c:v>
                </c:pt>
                <c:pt idx="2031">
                  <c:v>4.549309626167573</c:v>
                </c:pt>
                <c:pt idx="2032">
                  <c:v>4.549309626167573</c:v>
                </c:pt>
                <c:pt idx="2033">
                  <c:v>4.549309626167573</c:v>
                </c:pt>
                <c:pt idx="2034">
                  <c:v>4.549309626167573</c:v>
                </c:pt>
                <c:pt idx="2035">
                  <c:v>4.549309626167573</c:v>
                </c:pt>
                <c:pt idx="2036">
                  <c:v>4.549309626167573</c:v>
                </c:pt>
                <c:pt idx="2037">
                  <c:v>4.549309626167573</c:v>
                </c:pt>
                <c:pt idx="2038">
                  <c:v>4.8495159315016423</c:v>
                </c:pt>
                <c:pt idx="2039">
                  <c:v>4.8495159315016423</c:v>
                </c:pt>
                <c:pt idx="2040">
                  <c:v>4.8495159315016423</c:v>
                </c:pt>
                <c:pt idx="2041">
                  <c:v>4.549309626167573</c:v>
                </c:pt>
                <c:pt idx="2042">
                  <c:v>4.8495159315016423</c:v>
                </c:pt>
                <c:pt idx="2043">
                  <c:v>4.8495159315016423</c:v>
                </c:pt>
                <c:pt idx="2044">
                  <c:v>4.8495159315016423</c:v>
                </c:pt>
                <c:pt idx="2045">
                  <c:v>4.549309626167573</c:v>
                </c:pt>
                <c:pt idx="2046">
                  <c:v>4.549309626167573</c:v>
                </c:pt>
                <c:pt idx="2047">
                  <c:v>4.549309626167573</c:v>
                </c:pt>
                <c:pt idx="2048">
                  <c:v>4.8495159315016423</c:v>
                </c:pt>
                <c:pt idx="2049">
                  <c:v>4.8495159315016423</c:v>
                </c:pt>
                <c:pt idx="2050">
                  <c:v>4.8495159315016423</c:v>
                </c:pt>
                <c:pt idx="2051">
                  <c:v>4.8495159315016423</c:v>
                </c:pt>
                <c:pt idx="2052">
                  <c:v>4.8495159315016423</c:v>
                </c:pt>
                <c:pt idx="2053">
                  <c:v>4.8495159315016423</c:v>
                </c:pt>
                <c:pt idx="2054">
                  <c:v>4.8495159315016423</c:v>
                </c:pt>
                <c:pt idx="2055">
                  <c:v>4.8495159315016423</c:v>
                </c:pt>
                <c:pt idx="2056">
                  <c:v>4.8495159315016423</c:v>
                </c:pt>
                <c:pt idx="2057">
                  <c:v>4.8495159315016423</c:v>
                </c:pt>
                <c:pt idx="2058">
                  <c:v>4.8495159315016423</c:v>
                </c:pt>
                <c:pt idx="2059">
                  <c:v>4.8495159315016423</c:v>
                </c:pt>
                <c:pt idx="2060">
                  <c:v>4.8495159315016423</c:v>
                </c:pt>
                <c:pt idx="2061">
                  <c:v>4.8495159315016423</c:v>
                </c:pt>
                <c:pt idx="2062">
                  <c:v>4.8495159315016423</c:v>
                </c:pt>
                <c:pt idx="2063">
                  <c:v>4.8495159315016423</c:v>
                </c:pt>
                <c:pt idx="2064">
                  <c:v>4.8495159315016423</c:v>
                </c:pt>
                <c:pt idx="2065">
                  <c:v>4.8495159315016423</c:v>
                </c:pt>
                <c:pt idx="2066">
                  <c:v>4.8495159315016423</c:v>
                </c:pt>
                <c:pt idx="2067">
                  <c:v>4.8495159315016423</c:v>
                </c:pt>
                <c:pt idx="2068">
                  <c:v>4.8495159315016423</c:v>
                </c:pt>
                <c:pt idx="2069">
                  <c:v>4.8495159315016423</c:v>
                </c:pt>
                <c:pt idx="2070">
                  <c:v>4.8495159315016423</c:v>
                </c:pt>
                <c:pt idx="2071">
                  <c:v>4.8495159315016423</c:v>
                </c:pt>
                <c:pt idx="2072">
                  <c:v>4.8495159315016423</c:v>
                </c:pt>
                <c:pt idx="2073">
                  <c:v>4.8495159315016423</c:v>
                </c:pt>
                <c:pt idx="2074">
                  <c:v>4.8495159315016423</c:v>
                </c:pt>
                <c:pt idx="2075">
                  <c:v>4.8495159315016423</c:v>
                </c:pt>
                <c:pt idx="2076">
                  <c:v>4.8495159315016423</c:v>
                </c:pt>
                <c:pt idx="2077">
                  <c:v>4.8495159315016423</c:v>
                </c:pt>
                <c:pt idx="2078">
                  <c:v>4.8495159315016423</c:v>
                </c:pt>
                <c:pt idx="2079">
                  <c:v>4.8495159315016423</c:v>
                </c:pt>
                <c:pt idx="2080">
                  <c:v>4.8495159315016423</c:v>
                </c:pt>
                <c:pt idx="2081">
                  <c:v>4.8495159315016423</c:v>
                </c:pt>
                <c:pt idx="2082">
                  <c:v>4.8495159315016423</c:v>
                </c:pt>
                <c:pt idx="2083">
                  <c:v>4.8495159315016423</c:v>
                </c:pt>
                <c:pt idx="2084">
                  <c:v>4.8495159315016423</c:v>
                </c:pt>
                <c:pt idx="2085">
                  <c:v>4.8495159315016423</c:v>
                </c:pt>
                <c:pt idx="2086">
                  <c:v>4.8495159315016423</c:v>
                </c:pt>
                <c:pt idx="2087">
                  <c:v>4.8495159315016423</c:v>
                </c:pt>
                <c:pt idx="2088">
                  <c:v>4.8495159315016423</c:v>
                </c:pt>
                <c:pt idx="2089">
                  <c:v>4.8495159315016423</c:v>
                </c:pt>
                <c:pt idx="2090">
                  <c:v>4.8495159315016423</c:v>
                </c:pt>
                <c:pt idx="2091">
                  <c:v>4.8495159315016423</c:v>
                </c:pt>
                <c:pt idx="2092">
                  <c:v>4.8495159315016423</c:v>
                </c:pt>
                <c:pt idx="2093">
                  <c:v>4.8495159315016423</c:v>
                </c:pt>
                <c:pt idx="2094">
                  <c:v>4.8495159315016423</c:v>
                </c:pt>
                <c:pt idx="2095">
                  <c:v>4.8495159315016423</c:v>
                </c:pt>
                <c:pt idx="2096">
                  <c:v>4.8495159315016423</c:v>
                </c:pt>
                <c:pt idx="2097">
                  <c:v>4.8495159315016423</c:v>
                </c:pt>
                <c:pt idx="2098">
                  <c:v>4.8495159315016423</c:v>
                </c:pt>
                <c:pt idx="2099">
                  <c:v>4.8495159315016423</c:v>
                </c:pt>
                <c:pt idx="2100">
                  <c:v>4.8495159315016423</c:v>
                </c:pt>
                <c:pt idx="2101">
                  <c:v>4.8495159315016423</c:v>
                </c:pt>
                <c:pt idx="2102">
                  <c:v>4.549309626167573</c:v>
                </c:pt>
                <c:pt idx="2103">
                  <c:v>4.549309626167573</c:v>
                </c:pt>
                <c:pt idx="2104">
                  <c:v>4.549309626167573</c:v>
                </c:pt>
                <c:pt idx="2105">
                  <c:v>4.8495159315016423</c:v>
                </c:pt>
                <c:pt idx="2106">
                  <c:v>4.8495159315016423</c:v>
                </c:pt>
                <c:pt idx="2107">
                  <c:v>4.8495159315016423</c:v>
                </c:pt>
                <c:pt idx="2108">
                  <c:v>4.8495159315016423</c:v>
                </c:pt>
                <c:pt idx="2109">
                  <c:v>4.549309626167573</c:v>
                </c:pt>
                <c:pt idx="2110">
                  <c:v>4.8495159315016423</c:v>
                </c:pt>
                <c:pt idx="2111">
                  <c:v>4.8495159315016423</c:v>
                </c:pt>
                <c:pt idx="2112">
                  <c:v>4.8495159315016423</c:v>
                </c:pt>
                <c:pt idx="2113">
                  <c:v>4.8495159315016423</c:v>
                </c:pt>
                <c:pt idx="2114">
                  <c:v>4.8495159315016423</c:v>
                </c:pt>
                <c:pt idx="2115">
                  <c:v>4.8495159315016423</c:v>
                </c:pt>
                <c:pt idx="2116">
                  <c:v>4.549309626167573</c:v>
                </c:pt>
                <c:pt idx="2117">
                  <c:v>4.549309626167573</c:v>
                </c:pt>
                <c:pt idx="2118">
                  <c:v>4.8495159315016423</c:v>
                </c:pt>
                <c:pt idx="2119">
                  <c:v>4.8495159315016423</c:v>
                </c:pt>
                <c:pt idx="2120">
                  <c:v>4.8495159315016423</c:v>
                </c:pt>
                <c:pt idx="2121">
                  <c:v>4.8495159315016423</c:v>
                </c:pt>
                <c:pt idx="2122">
                  <c:v>4.549309626167573</c:v>
                </c:pt>
                <c:pt idx="2123">
                  <c:v>4.549309626167573</c:v>
                </c:pt>
                <c:pt idx="2124">
                  <c:v>4.549309626167573</c:v>
                </c:pt>
                <c:pt idx="2125">
                  <c:v>4.8495159315016423</c:v>
                </c:pt>
                <c:pt idx="2126">
                  <c:v>4.8495159315016423</c:v>
                </c:pt>
                <c:pt idx="2127">
                  <c:v>4.8495159315016423</c:v>
                </c:pt>
                <c:pt idx="2128">
                  <c:v>4.8495159315016423</c:v>
                </c:pt>
                <c:pt idx="2129">
                  <c:v>4.549309626167573</c:v>
                </c:pt>
                <c:pt idx="2130">
                  <c:v>4.549309626167573</c:v>
                </c:pt>
                <c:pt idx="2131">
                  <c:v>4.549309626167573</c:v>
                </c:pt>
                <c:pt idx="2132">
                  <c:v>4.549309626167573</c:v>
                </c:pt>
                <c:pt idx="2133">
                  <c:v>4.549309626167573</c:v>
                </c:pt>
                <c:pt idx="2134">
                  <c:v>4.549309626167573</c:v>
                </c:pt>
                <c:pt idx="2135">
                  <c:v>4.549309626167573</c:v>
                </c:pt>
                <c:pt idx="2136">
                  <c:v>4.549309626167573</c:v>
                </c:pt>
                <c:pt idx="2137">
                  <c:v>4.549309626167573</c:v>
                </c:pt>
                <c:pt idx="2138">
                  <c:v>4.549309626167573</c:v>
                </c:pt>
                <c:pt idx="2139">
                  <c:v>4.549309626167573</c:v>
                </c:pt>
                <c:pt idx="2140">
                  <c:v>4.549309626167573</c:v>
                </c:pt>
                <c:pt idx="2141">
                  <c:v>4.549309626167573</c:v>
                </c:pt>
                <c:pt idx="2142">
                  <c:v>4.8495159315016423</c:v>
                </c:pt>
                <c:pt idx="2143">
                  <c:v>4.549309626167573</c:v>
                </c:pt>
                <c:pt idx="2144">
                  <c:v>4.549309626167573</c:v>
                </c:pt>
                <c:pt idx="2145">
                  <c:v>4.549309626167573</c:v>
                </c:pt>
                <c:pt idx="2146">
                  <c:v>4.549309626167573</c:v>
                </c:pt>
                <c:pt idx="2147">
                  <c:v>4.549309626167573</c:v>
                </c:pt>
                <c:pt idx="2148">
                  <c:v>4.8495159315016423</c:v>
                </c:pt>
                <c:pt idx="2149">
                  <c:v>4.549309626167573</c:v>
                </c:pt>
                <c:pt idx="2150">
                  <c:v>4.549309626167573</c:v>
                </c:pt>
                <c:pt idx="2151">
                  <c:v>4.549309626167573</c:v>
                </c:pt>
                <c:pt idx="2152">
                  <c:v>4.549309626167573</c:v>
                </c:pt>
                <c:pt idx="2153">
                  <c:v>4.549309626167573</c:v>
                </c:pt>
                <c:pt idx="2154">
                  <c:v>4.549309626167573</c:v>
                </c:pt>
                <c:pt idx="2155">
                  <c:v>4.549309626167573</c:v>
                </c:pt>
                <c:pt idx="2156">
                  <c:v>4.549309626167573</c:v>
                </c:pt>
                <c:pt idx="2157">
                  <c:v>4.549309626167573</c:v>
                </c:pt>
                <c:pt idx="2158">
                  <c:v>4.549309626167573</c:v>
                </c:pt>
                <c:pt idx="2159">
                  <c:v>4.549309626167573</c:v>
                </c:pt>
                <c:pt idx="2160">
                  <c:v>4.549309626167573</c:v>
                </c:pt>
                <c:pt idx="2161">
                  <c:v>4.549309626167573</c:v>
                </c:pt>
                <c:pt idx="2162">
                  <c:v>4.549309626167573</c:v>
                </c:pt>
                <c:pt idx="2163">
                  <c:v>4.549309626167573</c:v>
                </c:pt>
                <c:pt idx="2164">
                  <c:v>4.8495159315016423</c:v>
                </c:pt>
                <c:pt idx="2165">
                  <c:v>4.549309626167573</c:v>
                </c:pt>
                <c:pt idx="2166">
                  <c:v>4.549309626167573</c:v>
                </c:pt>
                <c:pt idx="2167">
                  <c:v>4.549309626167573</c:v>
                </c:pt>
                <c:pt idx="2168">
                  <c:v>4.549309626167573</c:v>
                </c:pt>
                <c:pt idx="2169">
                  <c:v>4.549309626167573</c:v>
                </c:pt>
                <c:pt idx="2170">
                  <c:v>4.8495159315016423</c:v>
                </c:pt>
                <c:pt idx="2171">
                  <c:v>4.549309626167573</c:v>
                </c:pt>
                <c:pt idx="2172">
                  <c:v>4.549309626167573</c:v>
                </c:pt>
                <c:pt idx="2173">
                  <c:v>4.549309626167573</c:v>
                </c:pt>
                <c:pt idx="2174">
                  <c:v>4.549309626167573</c:v>
                </c:pt>
                <c:pt idx="2175">
                  <c:v>4.549309626167573</c:v>
                </c:pt>
                <c:pt idx="2176">
                  <c:v>4.8495159315016423</c:v>
                </c:pt>
                <c:pt idx="2177">
                  <c:v>4.8495159315016423</c:v>
                </c:pt>
                <c:pt idx="2178">
                  <c:v>4.8495159315016423</c:v>
                </c:pt>
                <c:pt idx="2179">
                  <c:v>4.8495159315016423</c:v>
                </c:pt>
                <c:pt idx="2180">
                  <c:v>4.8495159315016423</c:v>
                </c:pt>
                <c:pt idx="2181">
                  <c:v>4.8495159315016423</c:v>
                </c:pt>
                <c:pt idx="2182">
                  <c:v>4.8495159315016423</c:v>
                </c:pt>
                <c:pt idx="2183">
                  <c:v>4.8495159315016423</c:v>
                </c:pt>
                <c:pt idx="2184">
                  <c:v>4.8495159315016423</c:v>
                </c:pt>
                <c:pt idx="2185">
                  <c:v>4.8495159315016423</c:v>
                </c:pt>
                <c:pt idx="2186">
                  <c:v>4.549309626167573</c:v>
                </c:pt>
                <c:pt idx="2187">
                  <c:v>4.549309626167573</c:v>
                </c:pt>
                <c:pt idx="2188">
                  <c:v>4.549309626167573</c:v>
                </c:pt>
                <c:pt idx="2189">
                  <c:v>4.549309626167573</c:v>
                </c:pt>
                <c:pt idx="2190">
                  <c:v>4.8495159315016423</c:v>
                </c:pt>
                <c:pt idx="2191">
                  <c:v>4.8495159315016423</c:v>
                </c:pt>
                <c:pt idx="2192">
                  <c:v>4.549309626167573</c:v>
                </c:pt>
                <c:pt idx="2193">
                  <c:v>4.549309626167573</c:v>
                </c:pt>
                <c:pt idx="2194">
                  <c:v>4.549309626167573</c:v>
                </c:pt>
                <c:pt idx="2195">
                  <c:v>4.549309626167573</c:v>
                </c:pt>
                <c:pt idx="2196">
                  <c:v>4.549309626167573</c:v>
                </c:pt>
                <c:pt idx="2197">
                  <c:v>4.549309626167573</c:v>
                </c:pt>
                <c:pt idx="2198">
                  <c:v>4.8495159315016423</c:v>
                </c:pt>
                <c:pt idx="2199">
                  <c:v>4.549309626167573</c:v>
                </c:pt>
                <c:pt idx="2200">
                  <c:v>4.549309626167573</c:v>
                </c:pt>
                <c:pt idx="2201">
                  <c:v>4.549309626167573</c:v>
                </c:pt>
                <c:pt idx="2202">
                  <c:v>4.549309626167573</c:v>
                </c:pt>
                <c:pt idx="2203">
                  <c:v>4.8495159315016423</c:v>
                </c:pt>
                <c:pt idx="2204">
                  <c:v>4.8495159315016423</c:v>
                </c:pt>
                <c:pt idx="2205">
                  <c:v>4.8495159315016423</c:v>
                </c:pt>
                <c:pt idx="2206">
                  <c:v>4.8495159315016423</c:v>
                </c:pt>
                <c:pt idx="2207">
                  <c:v>4.8495159315016423</c:v>
                </c:pt>
                <c:pt idx="2208">
                  <c:v>4.8495159315016423</c:v>
                </c:pt>
                <c:pt idx="2209">
                  <c:v>4.8495159315016423</c:v>
                </c:pt>
                <c:pt idx="2210">
                  <c:v>4.549309626167573</c:v>
                </c:pt>
                <c:pt idx="2211">
                  <c:v>4.8495159315016423</c:v>
                </c:pt>
                <c:pt idx="2212">
                  <c:v>4.8495159315016423</c:v>
                </c:pt>
                <c:pt idx="2213">
                  <c:v>4.8495159315016423</c:v>
                </c:pt>
                <c:pt idx="2214">
                  <c:v>4.8495159315016423</c:v>
                </c:pt>
                <c:pt idx="2215">
                  <c:v>4.8495159315016423</c:v>
                </c:pt>
                <c:pt idx="2216">
                  <c:v>4.8495159315016423</c:v>
                </c:pt>
                <c:pt idx="2217">
                  <c:v>4.549309626167573</c:v>
                </c:pt>
                <c:pt idx="2218">
                  <c:v>4.8495159315016423</c:v>
                </c:pt>
                <c:pt idx="2219">
                  <c:v>4.8495159315016423</c:v>
                </c:pt>
                <c:pt idx="2220">
                  <c:v>4.8495159315016423</c:v>
                </c:pt>
                <c:pt idx="2221">
                  <c:v>4.8495159315016423</c:v>
                </c:pt>
                <c:pt idx="2222">
                  <c:v>4.8495159315016423</c:v>
                </c:pt>
                <c:pt idx="2223">
                  <c:v>4.8495159315016423</c:v>
                </c:pt>
                <c:pt idx="2224">
                  <c:v>4.549309626167573</c:v>
                </c:pt>
                <c:pt idx="2225">
                  <c:v>4.549309626167573</c:v>
                </c:pt>
                <c:pt idx="2226">
                  <c:v>4.549309626167573</c:v>
                </c:pt>
                <c:pt idx="2227">
                  <c:v>4.8495159315016423</c:v>
                </c:pt>
                <c:pt idx="2228">
                  <c:v>4.8495159315016423</c:v>
                </c:pt>
                <c:pt idx="2229">
                  <c:v>4.8495159315016423</c:v>
                </c:pt>
                <c:pt idx="2230">
                  <c:v>4.8495159315016423</c:v>
                </c:pt>
                <c:pt idx="2231">
                  <c:v>4.549309626167573</c:v>
                </c:pt>
                <c:pt idx="2232">
                  <c:v>4.549309626167573</c:v>
                </c:pt>
                <c:pt idx="2233">
                  <c:v>4.549309626167573</c:v>
                </c:pt>
                <c:pt idx="2234">
                  <c:v>4.549309626167573</c:v>
                </c:pt>
                <c:pt idx="2235">
                  <c:v>4.8495159315016423</c:v>
                </c:pt>
                <c:pt idx="2236">
                  <c:v>4.8495159315016423</c:v>
                </c:pt>
                <c:pt idx="2237">
                  <c:v>4.8495159315016423</c:v>
                </c:pt>
                <c:pt idx="2238">
                  <c:v>4.8495159315016423</c:v>
                </c:pt>
                <c:pt idx="2239">
                  <c:v>4.8495159315016423</c:v>
                </c:pt>
                <c:pt idx="2240">
                  <c:v>4.8495159315016423</c:v>
                </c:pt>
                <c:pt idx="2241">
                  <c:v>4.8495159315016423</c:v>
                </c:pt>
                <c:pt idx="2242">
                  <c:v>4.8495159315016423</c:v>
                </c:pt>
                <c:pt idx="2243">
                  <c:v>4.8495159315016423</c:v>
                </c:pt>
                <c:pt idx="2244">
                  <c:v>4.8495159315016423</c:v>
                </c:pt>
                <c:pt idx="2245">
                  <c:v>4.8495159315016423</c:v>
                </c:pt>
                <c:pt idx="2246">
                  <c:v>4.8495159315016423</c:v>
                </c:pt>
                <c:pt idx="2247">
                  <c:v>4.8495159315016423</c:v>
                </c:pt>
                <c:pt idx="2248">
                  <c:v>4.8495159315016423</c:v>
                </c:pt>
                <c:pt idx="2249">
                  <c:v>4.8495159315016423</c:v>
                </c:pt>
                <c:pt idx="2250">
                  <c:v>4.8495159315016423</c:v>
                </c:pt>
                <c:pt idx="2251">
                  <c:v>4.8495159315016423</c:v>
                </c:pt>
                <c:pt idx="2252">
                  <c:v>5.0896809757688963</c:v>
                </c:pt>
                <c:pt idx="2253">
                  <c:v>4.8495159315016449</c:v>
                </c:pt>
                <c:pt idx="2254">
                  <c:v>4.8495159315016449</c:v>
                </c:pt>
                <c:pt idx="2255">
                  <c:v>4.8495159315016449</c:v>
                </c:pt>
                <c:pt idx="2256">
                  <c:v>4.8495159315016449</c:v>
                </c:pt>
                <c:pt idx="2257">
                  <c:v>4.8495159315016449</c:v>
                </c:pt>
                <c:pt idx="2258">
                  <c:v>4.8495159315016449</c:v>
                </c:pt>
                <c:pt idx="2259">
                  <c:v>4.8495159315016449</c:v>
                </c:pt>
                <c:pt idx="2260">
                  <c:v>4.8495159315016449</c:v>
                </c:pt>
                <c:pt idx="2261">
                  <c:v>4.8495159315016449</c:v>
                </c:pt>
                <c:pt idx="2262">
                  <c:v>4.8495159315016449</c:v>
                </c:pt>
                <c:pt idx="2263">
                  <c:v>4.8495159315016449</c:v>
                </c:pt>
                <c:pt idx="2264">
                  <c:v>4.8495159315016449</c:v>
                </c:pt>
                <c:pt idx="2265">
                  <c:v>4.8495159315016449</c:v>
                </c:pt>
                <c:pt idx="2266">
                  <c:v>4.8495159315016449</c:v>
                </c:pt>
                <c:pt idx="2267">
                  <c:v>4.8495159315016449</c:v>
                </c:pt>
                <c:pt idx="2268">
                  <c:v>4.8495159315016449</c:v>
                </c:pt>
                <c:pt idx="2269">
                  <c:v>4.8495159315016449</c:v>
                </c:pt>
                <c:pt idx="2270">
                  <c:v>4.8495159315016449</c:v>
                </c:pt>
                <c:pt idx="2271">
                  <c:v>4.549309626167573</c:v>
                </c:pt>
                <c:pt idx="2272">
                  <c:v>4.8495159315016423</c:v>
                </c:pt>
                <c:pt idx="2273">
                  <c:v>4.8495159315016423</c:v>
                </c:pt>
                <c:pt idx="2274">
                  <c:v>4.8495159315016423</c:v>
                </c:pt>
                <c:pt idx="2275">
                  <c:v>5.0896809757688963</c:v>
                </c:pt>
                <c:pt idx="2276">
                  <c:v>4.8495159315016449</c:v>
                </c:pt>
                <c:pt idx="2277">
                  <c:v>4.8495159315016449</c:v>
                </c:pt>
                <c:pt idx="2278">
                  <c:v>4.8495159315016449</c:v>
                </c:pt>
                <c:pt idx="2279">
                  <c:v>4.8495159315016449</c:v>
                </c:pt>
                <c:pt idx="2280">
                  <c:v>4.8495159315016449</c:v>
                </c:pt>
                <c:pt idx="2281">
                  <c:v>4.8495159315016449</c:v>
                </c:pt>
                <c:pt idx="2282">
                  <c:v>4.8495159315016449</c:v>
                </c:pt>
                <c:pt idx="2283">
                  <c:v>4.8495159315016449</c:v>
                </c:pt>
                <c:pt idx="2284">
                  <c:v>4.8495159315016449</c:v>
                </c:pt>
                <c:pt idx="2285">
                  <c:v>4.8495159315016449</c:v>
                </c:pt>
                <c:pt idx="2286">
                  <c:v>4.8495159315016449</c:v>
                </c:pt>
                <c:pt idx="2287">
                  <c:v>4.8495159315016449</c:v>
                </c:pt>
                <c:pt idx="2288">
                  <c:v>4.8495159315016449</c:v>
                </c:pt>
                <c:pt idx="2289">
                  <c:v>4.8495159315016449</c:v>
                </c:pt>
                <c:pt idx="2290">
                  <c:v>4.8495159315016449</c:v>
                </c:pt>
                <c:pt idx="2291">
                  <c:v>4.8495159315016449</c:v>
                </c:pt>
                <c:pt idx="2292">
                  <c:v>4.8495159315016449</c:v>
                </c:pt>
                <c:pt idx="2293">
                  <c:v>4.8495159315016449</c:v>
                </c:pt>
                <c:pt idx="2294">
                  <c:v>4.8495159315016449</c:v>
                </c:pt>
                <c:pt idx="2295">
                  <c:v>4.8495159315016449</c:v>
                </c:pt>
                <c:pt idx="2296">
                  <c:v>4.8495159315016449</c:v>
                </c:pt>
                <c:pt idx="2297">
                  <c:v>4.8495159315016449</c:v>
                </c:pt>
                <c:pt idx="2298">
                  <c:v>4.8495159315016449</c:v>
                </c:pt>
                <c:pt idx="2299">
                  <c:v>4.8495159315016449</c:v>
                </c:pt>
                <c:pt idx="2300">
                  <c:v>4.549309626167573</c:v>
                </c:pt>
                <c:pt idx="2301">
                  <c:v>4.8495159315016423</c:v>
                </c:pt>
                <c:pt idx="2302">
                  <c:v>4.8495159315016423</c:v>
                </c:pt>
                <c:pt idx="2303">
                  <c:v>4.8495159315016423</c:v>
                </c:pt>
                <c:pt idx="2304">
                  <c:v>4.8495159315016423</c:v>
                </c:pt>
                <c:pt idx="2305">
                  <c:v>4.8495159315016423</c:v>
                </c:pt>
                <c:pt idx="2306">
                  <c:v>4.549309626167573</c:v>
                </c:pt>
                <c:pt idx="2307">
                  <c:v>4.8495159315016423</c:v>
                </c:pt>
                <c:pt idx="2308">
                  <c:v>4.8495159315016423</c:v>
                </c:pt>
                <c:pt idx="2309">
                  <c:v>4.8495159315016423</c:v>
                </c:pt>
                <c:pt idx="2310">
                  <c:v>4.8495159315016423</c:v>
                </c:pt>
                <c:pt idx="2311">
                  <c:v>4.8495159315016423</c:v>
                </c:pt>
                <c:pt idx="2312">
                  <c:v>4.8495159315016423</c:v>
                </c:pt>
                <c:pt idx="2313">
                  <c:v>4.8495159315016423</c:v>
                </c:pt>
                <c:pt idx="2314">
                  <c:v>4.8495159315016423</c:v>
                </c:pt>
                <c:pt idx="2315">
                  <c:v>4.8495159315016423</c:v>
                </c:pt>
                <c:pt idx="2316">
                  <c:v>4.8495159315016423</c:v>
                </c:pt>
                <c:pt idx="2317">
                  <c:v>4.8495159315016423</c:v>
                </c:pt>
                <c:pt idx="2318">
                  <c:v>4.8495159315016423</c:v>
                </c:pt>
                <c:pt idx="2319">
                  <c:v>4.8495159315016423</c:v>
                </c:pt>
                <c:pt idx="2320">
                  <c:v>4.8495159315016423</c:v>
                </c:pt>
                <c:pt idx="2321">
                  <c:v>4.8495159315016423</c:v>
                </c:pt>
                <c:pt idx="2322">
                  <c:v>4.8495159315016423</c:v>
                </c:pt>
                <c:pt idx="2323">
                  <c:v>4.8495159315016423</c:v>
                </c:pt>
                <c:pt idx="2324">
                  <c:v>4.8495159315016423</c:v>
                </c:pt>
                <c:pt idx="2325">
                  <c:v>4.8495159315016423</c:v>
                </c:pt>
                <c:pt idx="2326">
                  <c:v>4.8495159315016423</c:v>
                </c:pt>
                <c:pt idx="2327">
                  <c:v>4.8495159315016423</c:v>
                </c:pt>
                <c:pt idx="2328">
                  <c:v>4.8495159315016423</c:v>
                </c:pt>
                <c:pt idx="2329">
                  <c:v>4.8495159315016423</c:v>
                </c:pt>
                <c:pt idx="2330">
                  <c:v>4.8495159315016423</c:v>
                </c:pt>
                <c:pt idx="2331">
                  <c:v>4.8495159315016423</c:v>
                </c:pt>
                <c:pt idx="2332">
                  <c:v>4.549309626167573</c:v>
                </c:pt>
                <c:pt idx="2333">
                  <c:v>4.549309626167573</c:v>
                </c:pt>
                <c:pt idx="2334">
                  <c:v>4.549309626167573</c:v>
                </c:pt>
                <c:pt idx="2335">
                  <c:v>4.8495159315016423</c:v>
                </c:pt>
                <c:pt idx="2336">
                  <c:v>4.8495159315016423</c:v>
                </c:pt>
                <c:pt idx="2337">
                  <c:v>4.8495159315016423</c:v>
                </c:pt>
                <c:pt idx="2338">
                  <c:v>4.549309626167573</c:v>
                </c:pt>
                <c:pt idx="2339">
                  <c:v>4.549309626167573</c:v>
                </c:pt>
                <c:pt idx="2340">
                  <c:v>4.549309626167573</c:v>
                </c:pt>
                <c:pt idx="2341">
                  <c:v>4.8495159315016423</c:v>
                </c:pt>
                <c:pt idx="2342">
                  <c:v>4.8495159315016423</c:v>
                </c:pt>
                <c:pt idx="2343">
                  <c:v>4.8495159315016423</c:v>
                </c:pt>
                <c:pt idx="2344">
                  <c:v>4.8495159315016423</c:v>
                </c:pt>
                <c:pt idx="2345">
                  <c:v>4.8495159315016423</c:v>
                </c:pt>
                <c:pt idx="2346">
                  <c:v>4.8495159315016423</c:v>
                </c:pt>
                <c:pt idx="2347">
                  <c:v>4.8495159315016423</c:v>
                </c:pt>
                <c:pt idx="2348">
                  <c:v>4.8495159315016423</c:v>
                </c:pt>
                <c:pt idx="2349">
                  <c:v>4.549309626167573</c:v>
                </c:pt>
                <c:pt idx="2350">
                  <c:v>4.8495159315016423</c:v>
                </c:pt>
                <c:pt idx="2351">
                  <c:v>4.8495159315016423</c:v>
                </c:pt>
                <c:pt idx="2352">
                  <c:v>4.8495159315016423</c:v>
                </c:pt>
                <c:pt idx="2353">
                  <c:v>4.8495159315016423</c:v>
                </c:pt>
                <c:pt idx="2354">
                  <c:v>4.549309626167573</c:v>
                </c:pt>
                <c:pt idx="2355">
                  <c:v>4.8495159315016423</c:v>
                </c:pt>
                <c:pt idx="2356">
                  <c:v>4.549309626167573</c:v>
                </c:pt>
                <c:pt idx="2357">
                  <c:v>4.8495159315016423</c:v>
                </c:pt>
                <c:pt idx="2358">
                  <c:v>4.8495159315016423</c:v>
                </c:pt>
                <c:pt idx="2359">
                  <c:v>4.8495159315016423</c:v>
                </c:pt>
                <c:pt idx="2360">
                  <c:v>4.549309626167573</c:v>
                </c:pt>
                <c:pt idx="2361">
                  <c:v>4.549309626167573</c:v>
                </c:pt>
                <c:pt idx="2362">
                  <c:v>4.549309626167573</c:v>
                </c:pt>
                <c:pt idx="2363">
                  <c:v>4.549309626167573</c:v>
                </c:pt>
                <c:pt idx="2364">
                  <c:v>4.8495159315016423</c:v>
                </c:pt>
                <c:pt idx="2365">
                  <c:v>4.8495159315016423</c:v>
                </c:pt>
                <c:pt idx="2366">
                  <c:v>4.549309626167573</c:v>
                </c:pt>
                <c:pt idx="2367">
                  <c:v>4.549309626167573</c:v>
                </c:pt>
                <c:pt idx="2368">
                  <c:v>4.549309626167573</c:v>
                </c:pt>
                <c:pt idx="2369">
                  <c:v>4.8495159315016423</c:v>
                </c:pt>
                <c:pt idx="2370">
                  <c:v>4.8495159315016423</c:v>
                </c:pt>
                <c:pt idx="2371">
                  <c:v>4.8495159315016423</c:v>
                </c:pt>
                <c:pt idx="2372">
                  <c:v>4.8495159315016423</c:v>
                </c:pt>
                <c:pt idx="2373">
                  <c:v>4.549309626167573</c:v>
                </c:pt>
                <c:pt idx="2374">
                  <c:v>4.549309626167573</c:v>
                </c:pt>
                <c:pt idx="2375">
                  <c:v>4.549309626167573</c:v>
                </c:pt>
                <c:pt idx="2376">
                  <c:v>4.549309626167573</c:v>
                </c:pt>
                <c:pt idx="2377">
                  <c:v>4.549309626167573</c:v>
                </c:pt>
                <c:pt idx="2378">
                  <c:v>4.8495159315016423</c:v>
                </c:pt>
                <c:pt idx="2379">
                  <c:v>4.8495159315016423</c:v>
                </c:pt>
                <c:pt idx="2380">
                  <c:v>4.8495159315016423</c:v>
                </c:pt>
                <c:pt idx="2381">
                  <c:v>4.549309626167573</c:v>
                </c:pt>
                <c:pt idx="2382">
                  <c:v>4.549309626167573</c:v>
                </c:pt>
                <c:pt idx="2383">
                  <c:v>4.549309626167573</c:v>
                </c:pt>
                <c:pt idx="2384">
                  <c:v>4.549309626167573</c:v>
                </c:pt>
                <c:pt idx="2385">
                  <c:v>4.8495159315016423</c:v>
                </c:pt>
                <c:pt idx="2386">
                  <c:v>4.8495159315016423</c:v>
                </c:pt>
                <c:pt idx="2387">
                  <c:v>4.8495159315016423</c:v>
                </c:pt>
                <c:pt idx="2388">
                  <c:v>4.549309626167573</c:v>
                </c:pt>
                <c:pt idx="2389">
                  <c:v>4.549309626167573</c:v>
                </c:pt>
                <c:pt idx="2390">
                  <c:v>4.549309626167573</c:v>
                </c:pt>
                <c:pt idx="2391">
                  <c:v>4.549309626167573</c:v>
                </c:pt>
                <c:pt idx="2392">
                  <c:v>4.8495159315016423</c:v>
                </c:pt>
                <c:pt idx="2393">
                  <c:v>4.8495159315016423</c:v>
                </c:pt>
                <c:pt idx="2394">
                  <c:v>4.8495159315016423</c:v>
                </c:pt>
                <c:pt idx="2395">
                  <c:v>4.8495159315016423</c:v>
                </c:pt>
                <c:pt idx="2396">
                  <c:v>4.549309626167573</c:v>
                </c:pt>
                <c:pt idx="2397">
                  <c:v>4.549309626167573</c:v>
                </c:pt>
                <c:pt idx="2398">
                  <c:v>4.549309626167573</c:v>
                </c:pt>
                <c:pt idx="2399">
                  <c:v>4.549309626167573</c:v>
                </c:pt>
                <c:pt idx="2400">
                  <c:v>4.8495159315016423</c:v>
                </c:pt>
                <c:pt idx="2401">
                  <c:v>4.8495159315016423</c:v>
                </c:pt>
                <c:pt idx="2402">
                  <c:v>4.549309626167573</c:v>
                </c:pt>
                <c:pt idx="2403">
                  <c:v>4.549309626167573</c:v>
                </c:pt>
                <c:pt idx="2404">
                  <c:v>4.549309626167573</c:v>
                </c:pt>
                <c:pt idx="2405">
                  <c:v>4.549309626167573</c:v>
                </c:pt>
                <c:pt idx="2406">
                  <c:v>4.8495159315016423</c:v>
                </c:pt>
                <c:pt idx="2407">
                  <c:v>4.8495159315016423</c:v>
                </c:pt>
                <c:pt idx="2408">
                  <c:v>4.8495159315016423</c:v>
                </c:pt>
                <c:pt idx="2409">
                  <c:v>4.8495159315016423</c:v>
                </c:pt>
                <c:pt idx="2410">
                  <c:v>4.549309626167573</c:v>
                </c:pt>
                <c:pt idx="2411">
                  <c:v>4.549309626167573</c:v>
                </c:pt>
                <c:pt idx="2412">
                  <c:v>4.549309626167573</c:v>
                </c:pt>
                <c:pt idx="2413">
                  <c:v>4.549309626167573</c:v>
                </c:pt>
                <c:pt idx="2414">
                  <c:v>4.8495159315016423</c:v>
                </c:pt>
                <c:pt idx="2415">
                  <c:v>4.8495159315016423</c:v>
                </c:pt>
                <c:pt idx="2416">
                  <c:v>4.8495159315016423</c:v>
                </c:pt>
                <c:pt idx="2417">
                  <c:v>4.8495159315016423</c:v>
                </c:pt>
                <c:pt idx="2418">
                  <c:v>4.8495159315016423</c:v>
                </c:pt>
                <c:pt idx="2419">
                  <c:v>4.8495159315016423</c:v>
                </c:pt>
                <c:pt idx="2420">
                  <c:v>4.8495159315016423</c:v>
                </c:pt>
                <c:pt idx="2421">
                  <c:v>4.8495159315016423</c:v>
                </c:pt>
                <c:pt idx="2422">
                  <c:v>4.8495159315016423</c:v>
                </c:pt>
                <c:pt idx="2423">
                  <c:v>4.8495159315016423</c:v>
                </c:pt>
                <c:pt idx="2424">
                  <c:v>4.549309626167573</c:v>
                </c:pt>
                <c:pt idx="2425">
                  <c:v>4.549309626167573</c:v>
                </c:pt>
                <c:pt idx="2426">
                  <c:v>4.549309626167573</c:v>
                </c:pt>
                <c:pt idx="2427">
                  <c:v>4.8495159315016423</c:v>
                </c:pt>
                <c:pt idx="2428">
                  <c:v>4.8495159315016423</c:v>
                </c:pt>
                <c:pt idx="2429">
                  <c:v>4.8495159315016423</c:v>
                </c:pt>
                <c:pt idx="2430">
                  <c:v>4.8495159315016423</c:v>
                </c:pt>
                <c:pt idx="2431">
                  <c:v>4.549309626167573</c:v>
                </c:pt>
                <c:pt idx="2432">
                  <c:v>4.549309626167573</c:v>
                </c:pt>
                <c:pt idx="2433">
                  <c:v>4.8495159315016423</c:v>
                </c:pt>
                <c:pt idx="2434">
                  <c:v>4.8495159315016423</c:v>
                </c:pt>
                <c:pt idx="2435">
                  <c:v>4.8495159315016423</c:v>
                </c:pt>
                <c:pt idx="2436">
                  <c:v>4.8495159315016423</c:v>
                </c:pt>
                <c:pt idx="2437">
                  <c:v>4.549309626167573</c:v>
                </c:pt>
                <c:pt idx="2438">
                  <c:v>4.549309626167573</c:v>
                </c:pt>
                <c:pt idx="2439">
                  <c:v>4.549309626167573</c:v>
                </c:pt>
                <c:pt idx="2440">
                  <c:v>4.549309626167573</c:v>
                </c:pt>
                <c:pt idx="2441">
                  <c:v>4.8495159315016423</c:v>
                </c:pt>
                <c:pt idx="2442">
                  <c:v>4.8495159315016423</c:v>
                </c:pt>
                <c:pt idx="2443">
                  <c:v>4.8495159315016423</c:v>
                </c:pt>
                <c:pt idx="2444">
                  <c:v>4.8495159315016423</c:v>
                </c:pt>
                <c:pt idx="2445">
                  <c:v>4.8495159315016423</c:v>
                </c:pt>
                <c:pt idx="2446">
                  <c:v>4.549309626167573</c:v>
                </c:pt>
                <c:pt idx="2447">
                  <c:v>4.549309626167573</c:v>
                </c:pt>
                <c:pt idx="2448">
                  <c:v>4.549309626167573</c:v>
                </c:pt>
                <c:pt idx="2449">
                  <c:v>4.8495159315016423</c:v>
                </c:pt>
                <c:pt idx="2450">
                  <c:v>4.8495159315016423</c:v>
                </c:pt>
                <c:pt idx="2451">
                  <c:v>4.8495159315016423</c:v>
                </c:pt>
                <c:pt idx="2452">
                  <c:v>4.8495159315016423</c:v>
                </c:pt>
                <c:pt idx="2453">
                  <c:v>4.8495159315016423</c:v>
                </c:pt>
                <c:pt idx="2454">
                  <c:v>4.549309626167573</c:v>
                </c:pt>
                <c:pt idx="2455">
                  <c:v>4.8495159315016423</c:v>
                </c:pt>
                <c:pt idx="2456">
                  <c:v>4.8495159315016423</c:v>
                </c:pt>
                <c:pt idx="2457">
                  <c:v>4.8495159315016423</c:v>
                </c:pt>
                <c:pt idx="2458">
                  <c:v>4.8495159315016423</c:v>
                </c:pt>
                <c:pt idx="2459">
                  <c:v>4.8495159315016423</c:v>
                </c:pt>
                <c:pt idx="2460">
                  <c:v>4.8495159315016423</c:v>
                </c:pt>
                <c:pt idx="2461">
                  <c:v>4.8495159315016423</c:v>
                </c:pt>
                <c:pt idx="2462">
                  <c:v>4.8495159315016423</c:v>
                </c:pt>
                <c:pt idx="2463">
                  <c:v>4.8495159315016423</c:v>
                </c:pt>
                <c:pt idx="2464">
                  <c:v>4.8495159315016423</c:v>
                </c:pt>
                <c:pt idx="2465">
                  <c:v>4.8495159315016423</c:v>
                </c:pt>
                <c:pt idx="2466">
                  <c:v>4.8495159315016423</c:v>
                </c:pt>
                <c:pt idx="2467">
                  <c:v>4.8495159315016423</c:v>
                </c:pt>
                <c:pt idx="2468">
                  <c:v>4.8495159315016423</c:v>
                </c:pt>
                <c:pt idx="2469">
                  <c:v>4.8495159315016423</c:v>
                </c:pt>
                <c:pt idx="2470">
                  <c:v>4.8495159315016423</c:v>
                </c:pt>
                <c:pt idx="2471">
                  <c:v>4.8495159315016423</c:v>
                </c:pt>
                <c:pt idx="2472">
                  <c:v>4.8495159315016423</c:v>
                </c:pt>
                <c:pt idx="2473">
                  <c:v>4.549309626167573</c:v>
                </c:pt>
                <c:pt idx="2474">
                  <c:v>4.8495159315016423</c:v>
                </c:pt>
                <c:pt idx="2475">
                  <c:v>4.8495159315016423</c:v>
                </c:pt>
                <c:pt idx="2476">
                  <c:v>4.8495159315016423</c:v>
                </c:pt>
                <c:pt idx="2477">
                  <c:v>4.8495159315016423</c:v>
                </c:pt>
                <c:pt idx="2478">
                  <c:v>4.8495159315016423</c:v>
                </c:pt>
                <c:pt idx="2479">
                  <c:v>4.8495159315016423</c:v>
                </c:pt>
                <c:pt idx="2480">
                  <c:v>4.8495159315016423</c:v>
                </c:pt>
                <c:pt idx="2481">
                  <c:v>4.8495159315016423</c:v>
                </c:pt>
                <c:pt idx="2482">
                  <c:v>4.8495159315016423</c:v>
                </c:pt>
                <c:pt idx="2483">
                  <c:v>4.8495159315016423</c:v>
                </c:pt>
                <c:pt idx="2484">
                  <c:v>5.0896809757688963</c:v>
                </c:pt>
                <c:pt idx="2485">
                  <c:v>4.8495159315016449</c:v>
                </c:pt>
                <c:pt idx="2486">
                  <c:v>4.8495159315016449</c:v>
                </c:pt>
                <c:pt idx="2487">
                  <c:v>4.8495159315016449</c:v>
                </c:pt>
                <c:pt idx="2488">
                  <c:v>4.8495159315016449</c:v>
                </c:pt>
                <c:pt idx="2489">
                  <c:v>4.8495159315016449</c:v>
                </c:pt>
                <c:pt idx="2490">
                  <c:v>4.8495159315016449</c:v>
                </c:pt>
                <c:pt idx="2491">
                  <c:v>4.8495159315016449</c:v>
                </c:pt>
                <c:pt idx="2492">
                  <c:v>4.8495159315016449</c:v>
                </c:pt>
                <c:pt idx="2493">
                  <c:v>4.8495159315016449</c:v>
                </c:pt>
                <c:pt idx="2494">
                  <c:v>4.8495159315016449</c:v>
                </c:pt>
                <c:pt idx="2495">
                  <c:v>4.8495159315016449</c:v>
                </c:pt>
                <c:pt idx="2496">
                  <c:v>4.8495159315016449</c:v>
                </c:pt>
                <c:pt idx="2497">
                  <c:v>4.8495159315016449</c:v>
                </c:pt>
                <c:pt idx="2498">
                  <c:v>4.8495159315016449</c:v>
                </c:pt>
                <c:pt idx="2499">
                  <c:v>4.8495159315016449</c:v>
                </c:pt>
                <c:pt idx="2500">
                  <c:v>4.8495159315016449</c:v>
                </c:pt>
                <c:pt idx="2501">
                  <c:v>4.8495159315016449</c:v>
                </c:pt>
                <c:pt idx="2502">
                  <c:v>4.8495159315016449</c:v>
                </c:pt>
                <c:pt idx="2503">
                  <c:v>4.8495159315016449</c:v>
                </c:pt>
                <c:pt idx="2504">
                  <c:v>4.8495159315016449</c:v>
                </c:pt>
                <c:pt idx="2505">
                  <c:v>4.8495159315016449</c:v>
                </c:pt>
                <c:pt idx="2506">
                  <c:v>4.8495159315016449</c:v>
                </c:pt>
                <c:pt idx="2507">
                  <c:v>4.8495159315016449</c:v>
                </c:pt>
                <c:pt idx="2508">
                  <c:v>4.8495159315016449</c:v>
                </c:pt>
                <c:pt idx="2509">
                  <c:v>4.8495159315016449</c:v>
                </c:pt>
                <c:pt idx="2510">
                  <c:v>4.8495159315016449</c:v>
                </c:pt>
                <c:pt idx="2511">
                  <c:v>4.8495159315016449</c:v>
                </c:pt>
                <c:pt idx="2512">
                  <c:v>4.8495159315016449</c:v>
                </c:pt>
                <c:pt idx="2513">
                  <c:v>4.8495159315016449</c:v>
                </c:pt>
                <c:pt idx="2514">
                  <c:v>4.8495159315016449</c:v>
                </c:pt>
                <c:pt idx="2515">
                  <c:v>4.8495159315016449</c:v>
                </c:pt>
                <c:pt idx="2516">
                  <c:v>4.8495159315016449</c:v>
                </c:pt>
                <c:pt idx="2517">
                  <c:v>4.8495159315016449</c:v>
                </c:pt>
                <c:pt idx="2518">
                  <c:v>4.8495159315016449</c:v>
                </c:pt>
                <c:pt idx="2519">
                  <c:v>4.8495159315016449</c:v>
                </c:pt>
                <c:pt idx="2520">
                  <c:v>4.8495159315016449</c:v>
                </c:pt>
                <c:pt idx="2521">
                  <c:v>4.8495159315016449</c:v>
                </c:pt>
                <c:pt idx="2522">
                  <c:v>4.8495159315016449</c:v>
                </c:pt>
                <c:pt idx="2523">
                  <c:v>4.8495159315016449</c:v>
                </c:pt>
                <c:pt idx="2524">
                  <c:v>4.8495159315016449</c:v>
                </c:pt>
                <c:pt idx="2525">
                  <c:v>4.8495159315016449</c:v>
                </c:pt>
                <c:pt idx="2526">
                  <c:v>4.8495159315016449</c:v>
                </c:pt>
                <c:pt idx="2527">
                  <c:v>4.8495159315016449</c:v>
                </c:pt>
                <c:pt idx="2528">
                  <c:v>4.8495159315016449</c:v>
                </c:pt>
                <c:pt idx="2529">
                  <c:v>4.8495159315016449</c:v>
                </c:pt>
                <c:pt idx="2530">
                  <c:v>4.8495159315016449</c:v>
                </c:pt>
                <c:pt idx="2531">
                  <c:v>4.8495159315016449</c:v>
                </c:pt>
                <c:pt idx="2532">
                  <c:v>4.8495159315016449</c:v>
                </c:pt>
                <c:pt idx="2533">
                  <c:v>4.8495159315016449</c:v>
                </c:pt>
                <c:pt idx="2534">
                  <c:v>4.8495159315016449</c:v>
                </c:pt>
                <c:pt idx="2535">
                  <c:v>4.8495159315016449</c:v>
                </c:pt>
                <c:pt idx="2536">
                  <c:v>4.8495159315016449</c:v>
                </c:pt>
                <c:pt idx="2537">
                  <c:v>4.8495159315016449</c:v>
                </c:pt>
                <c:pt idx="2538">
                  <c:v>4.8495159315016449</c:v>
                </c:pt>
                <c:pt idx="2539">
                  <c:v>4.8495159315016449</c:v>
                </c:pt>
                <c:pt idx="2540">
                  <c:v>5.0896809757688937</c:v>
                </c:pt>
                <c:pt idx="2541">
                  <c:v>4.8495159315016387</c:v>
                </c:pt>
                <c:pt idx="2542">
                  <c:v>4.8495159315016387</c:v>
                </c:pt>
                <c:pt idx="2543">
                  <c:v>4.8495159315016387</c:v>
                </c:pt>
                <c:pt idx="2544">
                  <c:v>4.8495159315016387</c:v>
                </c:pt>
                <c:pt idx="2545">
                  <c:v>4.8495159315016387</c:v>
                </c:pt>
                <c:pt idx="2546">
                  <c:v>4.8495159315016387</c:v>
                </c:pt>
                <c:pt idx="2547">
                  <c:v>4.8495159315016387</c:v>
                </c:pt>
                <c:pt idx="2548">
                  <c:v>4.8495159315016387</c:v>
                </c:pt>
                <c:pt idx="2549">
                  <c:v>4.8495159315016387</c:v>
                </c:pt>
                <c:pt idx="2550">
                  <c:v>4.8495159315016387</c:v>
                </c:pt>
                <c:pt idx="2551">
                  <c:v>4.8495159315016387</c:v>
                </c:pt>
                <c:pt idx="2552">
                  <c:v>4.8495159315016387</c:v>
                </c:pt>
                <c:pt idx="2553">
                  <c:v>4.8495159315016387</c:v>
                </c:pt>
                <c:pt idx="2554">
                  <c:v>5.089680975768899</c:v>
                </c:pt>
                <c:pt idx="2555">
                  <c:v>5.089680975768899</c:v>
                </c:pt>
                <c:pt idx="2556">
                  <c:v>4.8495159315016387</c:v>
                </c:pt>
                <c:pt idx="2557">
                  <c:v>4.8495159315016387</c:v>
                </c:pt>
                <c:pt idx="2558">
                  <c:v>4.8495159315016387</c:v>
                </c:pt>
                <c:pt idx="2559">
                  <c:v>4.8495159315016387</c:v>
                </c:pt>
                <c:pt idx="2560">
                  <c:v>4.8495159315016387</c:v>
                </c:pt>
                <c:pt idx="2561">
                  <c:v>4.8495159315016387</c:v>
                </c:pt>
                <c:pt idx="2562">
                  <c:v>4.8495159315016387</c:v>
                </c:pt>
                <c:pt idx="2563">
                  <c:v>4.8495159315016387</c:v>
                </c:pt>
                <c:pt idx="2564">
                  <c:v>4.8495159315016387</c:v>
                </c:pt>
                <c:pt idx="2565">
                  <c:v>4.8495159315016387</c:v>
                </c:pt>
                <c:pt idx="2566">
                  <c:v>4.8495159315016387</c:v>
                </c:pt>
                <c:pt idx="2567">
                  <c:v>4.8495159315016387</c:v>
                </c:pt>
                <c:pt idx="2568">
                  <c:v>5.089680975768899</c:v>
                </c:pt>
                <c:pt idx="2569">
                  <c:v>4.8495159315016387</c:v>
                </c:pt>
                <c:pt idx="2570">
                  <c:v>4.8495159315016387</c:v>
                </c:pt>
                <c:pt idx="2571">
                  <c:v>4.8495159315016387</c:v>
                </c:pt>
                <c:pt idx="2572">
                  <c:v>4.8495159315016387</c:v>
                </c:pt>
                <c:pt idx="2573">
                  <c:v>4.8495159315016387</c:v>
                </c:pt>
                <c:pt idx="2574">
                  <c:v>4.8495159315016387</c:v>
                </c:pt>
                <c:pt idx="2575">
                  <c:v>4.8495159315016387</c:v>
                </c:pt>
                <c:pt idx="2576">
                  <c:v>4.8495159315016387</c:v>
                </c:pt>
                <c:pt idx="2577">
                  <c:v>4.8495159315016387</c:v>
                </c:pt>
                <c:pt idx="2578">
                  <c:v>4.8495159315016387</c:v>
                </c:pt>
                <c:pt idx="2579">
                  <c:v>4.8495159315016387</c:v>
                </c:pt>
                <c:pt idx="2580">
                  <c:v>4.8495159315016387</c:v>
                </c:pt>
                <c:pt idx="2581">
                  <c:v>4.8495159315016387</c:v>
                </c:pt>
                <c:pt idx="2582">
                  <c:v>4.8495159315016387</c:v>
                </c:pt>
                <c:pt idx="2583">
                  <c:v>4.8495159315016387</c:v>
                </c:pt>
                <c:pt idx="2584">
                  <c:v>4.8495159315016387</c:v>
                </c:pt>
                <c:pt idx="2585">
                  <c:v>4.8495159315016387</c:v>
                </c:pt>
                <c:pt idx="2586">
                  <c:v>4.8495159315016387</c:v>
                </c:pt>
                <c:pt idx="2587">
                  <c:v>4.8495159315016387</c:v>
                </c:pt>
                <c:pt idx="2588">
                  <c:v>4.8495159315016387</c:v>
                </c:pt>
                <c:pt idx="2589">
                  <c:v>4.8495159315016387</c:v>
                </c:pt>
                <c:pt idx="2590">
                  <c:v>4.8495159315016387</c:v>
                </c:pt>
                <c:pt idx="2591">
                  <c:v>4.8495159315016387</c:v>
                </c:pt>
                <c:pt idx="2592">
                  <c:v>5.089680975768899</c:v>
                </c:pt>
                <c:pt idx="2593">
                  <c:v>4.8495159315016387</c:v>
                </c:pt>
                <c:pt idx="2594">
                  <c:v>4.8495159315016387</c:v>
                </c:pt>
                <c:pt idx="2595">
                  <c:v>4.5493096261675765</c:v>
                </c:pt>
                <c:pt idx="2596">
                  <c:v>4.5493096261675765</c:v>
                </c:pt>
                <c:pt idx="2597">
                  <c:v>4.8495159315016378</c:v>
                </c:pt>
                <c:pt idx="2598">
                  <c:v>4.8495159315016378</c:v>
                </c:pt>
                <c:pt idx="2599">
                  <c:v>4.8495159315016378</c:v>
                </c:pt>
                <c:pt idx="2600">
                  <c:v>4.8495159315016378</c:v>
                </c:pt>
                <c:pt idx="2601">
                  <c:v>4.8495159315016378</c:v>
                </c:pt>
                <c:pt idx="2602">
                  <c:v>4.8495159315016378</c:v>
                </c:pt>
                <c:pt idx="2603">
                  <c:v>4.8495159315016378</c:v>
                </c:pt>
                <c:pt idx="2604">
                  <c:v>4.8495159315016378</c:v>
                </c:pt>
                <c:pt idx="2605">
                  <c:v>4.8495159315016378</c:v>
                </c:pt>
                <c:pt idx="2606">
                  <c:v>4.8495159315016378</c:v>
                </c:pt>
                <c:pt idx="2607">
                  <c:v>4.8495159315016378</c:v>
                </c:pt>
                <c:pt idx="2608">
                  <c:v>4.8495159315016378</c:v>
                </c:pt>
                <c:pt idx="2609">
                  <c:v>4.8495159315016378</c:v>
                </c:pt>
                <c:pt idx="2610">
                  <c:v>4.8495159315016378</c:v>
                </c:pt>
                <c:pt idx="2611">
                  <c:v>4.8495159315016378</c:v>
                </c:pt>
                <c:pt idx="2612">
                  <c:v>4.8495159315016378</c:v>
                </c:pt>
                <c:pt idx="2613">
                  <c:v>4.8495159315016378</c:v>
                </c:pt>
                <c:pt idx="2614">
                  <c:v>5.0896809757688937</c:v>
                </c:pt>
                <c:pt idx="2615">
                  <c:v>5.0896809757688937</c:v>
                </c:pt>
                <c:pt idx="2616">
                  <c:v>5.0896809757688937</c:v>
                </c:pt>
                <c:pt idx="2617">
                  <c:v>5.0896809757688937</c:v>
                </c:pt>
                <c:pt idx="2618">
                  <c:v>4.8495159315016387</c:v>
                </c:pt>
                <c:pt idx="2619">
                  <c:v>4.8495159315016387</c:v>
                </c:pt>
                <c:pt idx="2620">
                  <c:v>4.8495159315016387</c:v>
                </c:pt>
                <c:pt idx="2621">
                  <c:v>4.8495159315016387</c:v>
                </c:pt>
                <c:pt idx="2622">
                  <c:v>4.8495159315016387</c:v>
                </c:pt>
                <c:pt idx="2623">
                  <c:v>4.8495159315016387</c:v>
                </c:pt>
                <c:pt idx="2624">
                  <c:v>4.8495159315016387</c:v>
                </c:pt>
                <c:pt idx="2625">
                  <c:v>4.8495159315016387</c:v>
                </c:pt>
                <c:pt idx="2626">
                  <c:v>4.8495159315016387</c:v>
                </c:pt>
                <c:pt idx="2627">
                  <c:v>4.8495159315016387</c:v>
                </c:pt>
                <c:pt idx="2628">
                  <c:v>4.8495159315016387</c:v>
                </c:pt>
                <c:pt idx="2629">
                  <c:v>4.8495159315016387</c:v>
                </c:pt>
                <c:pt idx="2630">
                  <c:v>4.8495159315016387</c:v>
                </c:pt>
                <c:pt idx="2631">
                  <c:v>4.8495159315016387</c:v>
                </c:pt>
                <c:pt idx="2632">
                  <c:v>5.089680975768899</c:v>
                </c:pt>
                <c:pt idx="2633">
                  <c:v>4.8495159315016387</c:v>
                </c:pt>
                <c:pt idx="2634">
                  <c:v>4.8495159315016387</c:v>
                </c:pt>
                <c:pt idx="2635">
                  <c:v>4.8495159315016387</c:v>
                </c:pt>
                <c:pt idx="2636">
                  <c:v>4.8495159315016387</c:v>
                </c:pt>
                <c:pt idx="2637">
                  <c:v>5.089680975768899</c:v>
                </c:pt>
                <c:pt idx="2638">
                  <c:v>5.089680975768899</c:v>
                </c:pt>
                <c:pt idx="2639">
                  <c:v>5.089680975768899</c:v>
                </c:pt>
                <c:pt idx="2640">
                  <c:v>5.089680975768899</c:v>
                </c:pt>
                <c:pt idx="2641">
                  <c:v>4.8495159315016387</c:v>
                </c:pt>
                <c:pt idx="2642">
                  <c:v>5.089680975768899</c:v>
                </c:pt>
                <c:pt idx="2643">
                  <c:v>4.8495159315016387</c:v>
                </c:pt>
                <c:pt idx="2644">
                  <c:v>5.089680975768899</c:v>
                </c:pt>
                <c:pt idx="2645">
                  <c:v>5.089680975768899</c:v>
                </c:pt>
                <c:pt idx="2646">
                  <c:v>5.089680975768899</c:v>
                </c:pt>
                <c:pt idx="2647">
                  <c:v>4.8495159315016387</c:v>
                </c:pt>
                <c:pt idx="2648">
                  <c:v>4.8495159315016387</c:v>
                </c:pt>
                <c:pt idx="2649">
                  <c:v>4.8495159315016387</c:v>
                </c:pt>
                <c:pt idx="2650">
                  <c:v>4.8495159315016387</c:v>
                </c:pt>
                <c:pt idx="2651">
                  <c:v>5.089680975768899</c:v>
                </c:pt>
                <c:pt idx="2652">
                  <c:v>5.089680975768899</c:v>
                </c:pt>
                <c:pt idx="2653">
                  <c:v>5.089680975768899</c:v>
                </c:pt>
                <c:pt idx="2654">
                  <c:v>4.8495159315016387</c:v>
                </c:pt>
                <c:pt idx="2655">
                  <c:v>4.8495159315016387</c:v>
                </c:pt>
                <c:pt idx="2656">
                  <c:v>4.8495159315016387</c:v>
                </c:pt>
                <c:pt idx="2657">
                  <c:v>5.089680975768899</c:v>
                </c:pt>
                <c:pt idx="2658">
                  <c:v>5.089680975768899</c:v>
                </c:pt>
                <c:pt idx="2659">
                  <c:v>5.089680975768899</c:v>
                </c:pt>
                <c:pt idx="2660">
                  <c:v>4.8495159315016387</c:v>
                </c:pt>
                <c:pt idx="2661">
                  <c:v>4.8495159315016387</c:v>
                </c:pt>
                <c:pt idx="2662">
                  <c:v>4.8495159315016387</c:v>
                </c:pt>
                <c:pt idx="2663">
                  <c:v>4.8495159315016387</c:v>
                </c:pt>
                <c:pt idx="2664">
                  <c:v>4.8495159315016387</c:v>
                </c:pt>
                <c:pt idx="2665">
                  <c:v>5.089680975768899</c:v>
                </c:pt>
                <c:pt idx="2666">
                  <c:v>5.089680975768899</c:v>
                </c:pt>
                <c:pt idx="2667">
                  <c:v>5.089680975768899</c:v>
                </c:pt>
                <c:pt idx="2668">
                  <c:v>4.8495159315016387</c:v>
                </c:pt>
                <c:pt idx="2669">
                  <c:v>4.8495159315016387</c:v>
                </c:pt>
                <c:pt idx="2670">
                  <c:v>4.8495159315016387</c:v>
                </c:pt>
                <c:pt idx="2671">
                  <c:v>4.8495159315016387</c:v>
                </c:pt>
                <c:pt idx="2672">
                  <c:v>4.8495159315016387</c:v>
                </c:pt>
                <c:pt idx="2673">
                  <c:v>4.8495159315016387</c:v>
                </c:pt>
                <c:pt idx="2674">
                  <c:v>4.8495159315016387</c:v>
                </c:pt>
                <c:pt idx="2675">
                  <c:v>5.089680975768899</c:v>
                </c:pt>
                <c:pt idx="2676">
                  <c:v>5.089680975768899</c:v>
                </c:pt>
                <c:pt idx="2677">
                  <c:v>4.8495159315016387</c:v>
                </c:pt>
                <c:pt idx="2678">
                  <c:v>4.8495159315016387</c:v>
                </c:pt>
                <c:pt idx="2679">
                  <c:v>4.8495159315016387</c:v>
                </c:pt>
                <c:pt idx="2680">
                  <c:v>4.8495159315016387</c:v>
                </c:pt>
                <c:pt idx="2681">
                  <c:v>4.8495159315016387</c:v>
                </c:pt>
                <c:pt idx="2682">
                  <c:v>4.8495159315016387</c:v>
                </c:pt>
                <c:pt idx="2683">
                  <c:v>5.089680975768899</c:v>
                </c:pt>
                <c:pt idx="2684">
                  <c:v>4.8495159315016387</c:v>
                </c:pt>
                <c:pt idx="2685">
                  <c:v>4.8495159315016387</c:v>
                </c:pt>
                <c:pt idx="2686">
                  <c:v>4.8495159315016387</c:v>
                </c:pt>
                <c:pt idx="2687">
                  <c:v>4.8495159315016387</c:v>
                </c:pt>
                <c:pt idx="2688">
                  <c:v>4.8495159315016387</c:v>
                </c:pt>
                <c:pt idx="2689">
                  <c:v>5.089680975768899</c:v>
                </c:pt>
                <c:pt idx="2690">
                  <c:v>4.8495159315016387</c:v>
                </c:pt>
                <c:pt idx="2691">
                  <c:v>5.089680975768899</c:v>
                </c:pt>
                <c:pt idx="2692">
                  <c:v>5.089680975768899</c:v>
                </c:pt>
                <c:pt idx="2693">
                  <c:v>4.8495159315016387</c:v>
                </c:pt>
                <c:pt idx="2694">
                  <c:v>4.8495159315016387</c:v>
                </c:pt>
                <c:pt idx="2695">
                  <c:v>4.8495159315016387</c:v>
                </c:pt>
                <c:pt idx="2696">
                  <c:v>4.8495159315016387</c:v>
                </c:pt>
                <c:pt idx="2697">
                  <c:v>4.8495159315016387</c:v>
                </c:pt>
                <c:pt idx="2698">
                  <c:v>5.089680975768899</c:v>
                </c:pt>
                <c:pt idx="2699">
                  <c:v>4.8495159315016387</c:v>
                </c:pt>
                <c:pt idx="2700">
                  <c:v>4.8495159315016387</c:v>
                </c:pt>
                <c:pt idx="2701">
                  <c:v>4.8495159315016387</c:v>
                </c:pt>
                <c:pt idx="2702">
                  <c:v>4.8495159315016387</c:v>
                </c:pt>
                <c:pt idx="2703">
                  <c:v>4.8495159315016387</c:v>
                </c:pt>
                <c:pt idx="2704">
                  <c:v>5.089680975768899</c:v>
                </c:pt>
                <c:pt idx="2705">
                  <c:v>5.089680975768899</c:v>
                </c:pt>
                <c:pt idx="2706">
                  <c:v>5.089680975768899</c:v>
                </c:pt>
                <c:pt idx="2707">
                  <c:v>4.8495159315016387</c:v>
                </c:pt>
                <c:pt idx="2708">
                  <c:v>4.8495159315016387</c:v>
                </c:pt>
                <c:pt idx="2709">
                  <c:v>4.8495159315016387</c:v>
                </c:pt>
                <c:pt idx="2710">
                  <c:v>5.089680975768899</c:v>
                </c:pt>
                <c:pt idx="2711">
                  <c:v>5.089680975768899</c:v>
                </c:pt>
                <c:pt idx="2712">
                  <c:v>5.089680975768899</c:v>
                </c:pt>
                <c:pt idx="2713">
                  <c:v>4.8495159315016387</c:v>
                </c:pt>
                <c:pt idx="2714">
                  <c:v>4.8495159315016387</c:v>
                </c:pt>
                <c:pt idx="2715">
                  <c:v>4.8495159315016387</c:v>
                </c:pt>
                <c:pt idx="2716">
                  <c:v>4.8495159315016387</c:v>
                </c:pt>
                <c:pt idx="2717">
                  <c:v>5.089680975768899</c:v>
                </c:pt>
                <c:pt idx="2718">
                  <c:v>5.089680975768899</c:v>
                </c:pt>
                <c:pt idx="2719">
                  <c:v>4.8495159315016387</c:v>
                </c:pt>
                <c:pt idx="2720">
                  <c:v>4.8495159315016387</c:v>
                </c:pt>
                <c:pt idx="2721">
                  <c:v>4.5493096261675765</c:v>
                </c:pt>
                <c:pt idx="2722">
                  <c:v>4.8495159315016378</c:v>
                </c:pt>
                <c:pt idx="2723">
                  <c:v>4.8495159315016378</c:v>
                </c:pt>
                <c:pt idx="2724">
                  <c:v>4.8495159315016378</c:v>
                </c:pt>
                <c:pt idx="2725">
                  <c:v>4.8495159315016378</c:v>
                </c:pt>
                <c:pt idx="2726">
                  <c:v>4.8495159315016378</c:v>
                </c:pt>
                <c:pt idx="2727">
                  <c:v>4.8495159315016378</c:v>
                </c:pt>
                <c:pt idx="2728">
                  <c:v>4.8495159315016378</c:v>
                </c:pt>
                <c:pt idx="2729">
                  <c:v>4.8495159315016378</c:v>
                </c:pt>
                <c:pt idx="2730">
                  <c:v>4.8495159315016378</c:v>
                </c:pt>
                <c:pt idx="2731">
                  <c:v>4.8495159315016378</c:v>
                </c:pt>
                <c:pt idx="2732">
                  <c:v>4.8495159315016378</c:v>
                </c:pt>
                <c:pt idx="2733">
                  <c:v>4.8495159315016378</c:v>
                </c:pt>
                <c:pt idx="2734">
                  <c:v>4.8495159315016378</c:v>
                </c:pt>
                <c:pt idx="2735">
                  <c:v>4.8495159315016378</c:v>
                </c:pt>
                <c:pt idx="2736">
                  <c:v>4.8495159315016378</c:v>
                </c:pt>
                <c:pt idx="2737">
                  <c:v>4.8495159315016378</c:v>
                </c:pt>
                <c:pt idx="2738">
                  <c:v>4.8495159315016378</c:v>
                </c:pt>
                <c:pt idx="2739">
                  <c:v>4.8495159315016378</c:v>
                </c:pt>
                <c:pt idx="2740">
                  <c:v>4.8495159315016378</c:v>
                </c:pt>
                <c:pt idx="2741">
                  <c:v>4.8495159315016378</c:v>
                </c:pt>
                <c:pt idx="2742">
                  <c:v>4.8495159315016378</c:v>
                </c:pt>
                <c:pt idx="2743">
                  <c:v>4.8495159315016378</c:v>
                </c:pt>
                <c:pt idx="2744">
                  <c:v>4.8495159315016378</c:v>
                </c:pt>
                <c:pt idx="2745">
                  <c:v>4.8495159315016378</c:v>
                </c:pt>
                <c:pt idx="2746">
                  <c:v>5.0896809757688937</c:v>
                </c:pt>
                <c:pt idx="2747">
                  <c:v>4.8495159315016387</c:v>
                </c:pt>
                <c:pt idx="2748">
                  <c:v>4.8495159315016387</c:v>
                </c:pt>
                <c:pt idx="2749">
                  <c:v>4.8495159315016387</c:v>
                </c:pt>
                <c:pt idx="2750">
                  <c:v>4.8495159315016387</c:v>
                </c:pt>
                <c:pt idx="2751">
                  <c:v>4.8495159315016387</c:v>
                </c:pt>
                <c:pt idx="2752">
                  <c:v>4.8495159315016387</c:v>
                </c:pt>
                <c:pt idx="2753">
                  <c:v>4.8495159315016387</c:v>
                </c:pt>
                <c:pt idx="2754">
                  <c:v>4.8495159315016387</c:v>
                </c:pt>
                <c:pt idx="2755">
                  <c:v>4.8495159315016387</c:v>
                </c:pt>
                <c:pt idx="2756">
                  <c:v>4.8495159315016387</c:v>
                </c:pt>
                <c:pt idx="2757">
                  <c:v>4.8495159315016387</c:v>
                </c:pt>
                <c:pt idx="2758">
                  <c:v>4.8495159315016387</c:v>
                </c:pt>
                <c:pt idx="2759">
                  <c:v>4.8495159315016387</c:v>
                </c:pt>
                <c:pt idx="2760">
                  <c:v>4.8495159315016387</c:v>
                </c:pt>
                <c:pt idx="2761">
                  <c:v>5.089680975768899</c:v>
                </c:pt>
                <c:pt idx="2762">
                  <c:v>5.089680975768899</c:v>
                </c:pt>
                <c:pt idx="2763">
                  <c:v>4.8495159315016387</c:v>
                </c:pt>
                <c:pt idx="2764">
                  <c:v>5.089680975768899</c:v>
                </c:pt>
                <c:pt idx="2765">
                  <c:v>5.089680975768899</c:v>
                </c:pt>
                <c:pt idx="2766">
                  <c:v>4.8495159315016387</c:v>
                </c:pt>
                <c:pt idx="2767">
                  <c:v>4.8495159315016387</c:v>
                </c:pt>
                <c:pt idx="2768">
                  <c:v>4.8495159315016387</c:v>
                </c:pt>
                <c:pt idx="2769">
                  <c:v>4.8495159315016387</c:v>
                </c:pt>
                <c:pt idx="2770">
                  <c:v>4.8495159315016387</c:v>
                </c:pt>
                <c:pt idx="2771">
                  <c:v>4.8495159315016387</c:v>
                </c:pt>
                <c:pt idx="2772">
                  <c:v>5.089680975768899</c:v>
                </c:pt>
                <c:pt idx="2773">
                  <c:v>5.089680975768899</c:v>
                </c:pt>
                <c:pt idx="2774">
                  <c:v>5.089680975768899</c:v>
                </c:pt>
                <c:pt idx="2775">
                  <c:v>5.089680975768899</c:v>
                </c:pt>
                <c:pt idx="2776">
                  <c:v>4.8495159315016387</c:v>
                </c:pt>
                <c:pt idx="2777">
                  <c:v>4.8495159315016387</c:v>
                </c:pt>
                <c:pt idx="2778">
                  <c:v>4.8495159315016387</c:v>
                </c:pt>
                <c:pt idx="2779">
                  <c:v>5.089680975768899</c:v>
                </c:pt>
                <c:pt idx="2780">
                  <c:v>5.089680975768899</c:v>
                </c:pt>
                <c:pt idx="2781">
                  <c:v>5.089680975768899</c:v>
                </c:pt>
                <c:pt idx="2782">
                  <c:v>5.089680975768899</c:v>
                </c:pt>
                <c:pt idx="2783">
                  <c:v>4.8495159315016387</c:v>
                </c:pt>
                <c:pt idx="2784">
                  <c:v>4.8495159315016387</c:v>
                </c:pt>
                <c:pt idx="2785">
                  <c:v>4.8495159315016387</c:v>
                </c:pt>
                <c:pt idx="2786">
                  <c:v>4.8495159315016387</c:v>
                </c:pt>
                <c:pt idx="2787">
                  <c:v>5.089680975768899</c:v>
                </c:pt>
                <c:pt idx="2788">
                  <c:v>5.089680975768899</c:v>
                </c:pt>
                <c:pt idx="2789">
                  <c:v>5.089680975768899</c:v>
                </c:pt>
                <c:pt idx="2790">
                  <c:v>5.089680975768899</c:v>
                </c:pt>
                <c:pt idx="2791">
                  <c:v>5.089680975768899</c:v>
                </c:pt>
                <c:pt idx="2792">
                  <c:v>4.8495159315016387</c:v>
                </c:pt>
                <c:pt idx="2793">
                  <c:v>5.089680975768899</c:v>
                </c:pt>
                <c:pt idx="2794">
                  <c:v>5.089680975768899</c:v>
                </c:pt>
                <c:pt idx="2795">
                  <c:v>5.089680975768899</c:v>
                </c:pt>
                <c:pt idx="2796">
                  <c:v>5.089680975768899</c:v>
                </c:pt>
                <c:pt idx="2797">
                  <c:v>5.089680975768899</c:v>
                </c:pt>
                <c:pt idx="2798">
                  <c:v>5.089680975768899</c:v>
                </c:pt>
                <c:pt idx="2799">
                  <c:v>5.089680975768899</c:v>
                </c:pt>
                <c:pt idx="2800">
                  <c:v>4.8495159315016387</c:v>
                </c:pt>
                <c:pt idx="2801">
                  <c:v>5.089680975768899</c:v>
                </c:pt>
                <c:pt idx="2802">
                  <c:v>5.089680975768899</c:v>
                </c:pt>
                <c:pt idx="2803">
                  <c:v>5.089680975768899</c:v>
                </c:pt>
                <c:pt idx="2804">
                  <c:v>5.089680975768899</c:v>
                </c:pt>
                <c:pt idx="2805">
                  <c:v>5.089680975768899</c:v>
                </c:pt>
                <c:pt idx="2806">
                  <c:v>4.8495159315016387</c:v>
                </c:pt>
                <c:pt idx="2807">
                  <c:v>4.8495159315016387</c:v>
                </c:pt>
                <c:pt idx="2808">
                  <c:v>4.8495159315016387</c:v>
                </c:pt>
                <c:pt idx="2809">
                  <c:v>5.089680975768899</c:v>
                </c:pt>
                <c:pt idx="2810">
                  <c:v>5.3298460200361477</c:v>
                </c:pt>
                <c:pt idx="2811">
                  <c:v>5.3298460200361477</c:v>
                </c:pt>
                <c:pt idx="2812">
                  <c:v>5.0896809757688954</c:v>
                </c:pt>
                <c:pt idx="2813">
                  <c:v>5.0896809757688954</c:v>
                </c:pt>
                <c:pt idx="2814">
                  <c:v>4.8495159315016423</c:v>
                </c:pt>
                <c:pt idx="2815">
                  <c:v>5.0896809757688963</c:v>
                </c:pt>
                <c:pt idx="2816">
                  <c:v>5.0896809757688963</c:v>
                </c:pt>
                <c:pt idx="2817">
                  <c:v>5.3298460200361495</c:v>
                </c:pt>
                <c:pt idx="2818">
                  <c:v>5.3298460200361495</c:v>
                </c:pt>
                <c:pt idx="2819">
                  <c:v>5.0896809757688981</c:v>
                </c:pt>
                <c:pt idx="2820">
                  <c:v>4.8495159315016423</c:v>
                </c:pt>
                <c:pt idx="2821">
                  <c:v>4.8495159315016423</c:v>
                </c:pt>
                <c:pt idx="2822">
                  <c:v>4.8495159315016423</c:v>
                </c:pt>
                <c:pt idx="2823">
                  <c:v>5.0896809757688963</c:v>
                </c:pt>
                <c:pt idx="2824">
                  <c:v>5.0896809757688963</c:v>
                </c:pt>
                <c:pt idx="2825">
                  <c:v>5.0896809757688963</c:v>
                </c:pt>
                <c:pt idx="2826">
                  <c:v>5.0896809757688963</c:v>
                </c:pt>
                <c:pt idx="2827">
                  <c:v>4.8495159315016449</c:v>
                </c:pt>
                <c:pt idx="2828">
                  <c:v>5.0896809757688937</c:v>
                </c:pt>
                <c:pt idx="2829">
                  <c:v>5.0896809757688937</c:v>
                </c:pt>
                <c:pt idx="2830">
                  <c:v>5.0896809757688937</c:v>
                </c:pt>
                <c:pt idx="2831">
                  <c:v>5.0896809757688937</c:v>
                </c:pt>
                <c:pt idx="2832">
                  <c:v>4.8495159315016387</c:v>
                </c:pt>
                <c:pt idx="2833">
                  <c:v>4.8495159315016387</c:v>
                </c:pt>
                <c:pt idx="2834">
                  <c:v>5.089680975768899</c:v>
                </c:pt>
                <c:pt idx="2835">
                  <c:v>5.089680975768899</c:v>
                </c:pt>
                <c:pt idx="2836">
                  <c:v>5.3298460200361477</c:v>
                </c:pt>
                <c:pt idx="2837">
                  <c:v>5.3298460200361477</c:v>
                </c:pt>
                <c:pt idx="2838">
                  <c:v>5.0896809757688954</c:v>
                </c:pt>
                <c:pt idx="2839">
                  <c:v>5.0896809757688954</c:v>
                </c:pt>
                <c:pt idx="2840">
                  <c:v>5.0896809757688954</c:v>
                </c:pt>
                <c:pt idx="2841">
                  <c:v>5.0896809757688954</c:v>
                </c:pt>
                <c:pt idx="2842">
                  <c:v>5.0896809757688954</c:v>
                </c:pt>
                <c:pt idx="2843">
                  <c:v>5.3298460200361539</c:v>
                </c:pt>
                <c:pt idx="2844">
                  <c:v>5.0896809757688963</c:v>
                </c:pt>
                <c:pt idx="2845">
                  <c:v>5.0896809757688963</c:v>
                </c:pt>
                <c:pt idx="2846">
                  <c:v>5.0896809757688963</c:v>
                </c:pt>
                <c:pt idx="2847">
                  <c:v>5.0896809757688963</c:v>
                </c:pt>
                <c:pt idx="2848">
                  <c:v>5.0896809757688963</c:v>
                </c:pt>
                <c:pt idx="2849">
                  <c:v>5.0896809757688963</c:v>
                </c:pt>
                <c:pt idx="2850">
                  <c:v>5.0896809757688963</c:v>
                </c:pt>
                <c:pt idx="2851">
                  <c:v>5.0896809757688963</c:v>
                </c:pt>
                <c:pt idx="2852">
                  <c:v>5.0896809757688963</c:v>
                </c:pt>
                <c:pt idx="2853">
                  <c:v>5.0896809757688963</c:v>
                </c:pt>
                <c:pt idx="2854">
                  <c:v>5.0896809757688963</c:v>
                </c:pt>
                <c:pt idx="2855">
                  <c:v>5.0896809757688963</c:v>
                </c:pt>
                <c:pt idx="2856">
                  <c:v>5.0896809757688963</c:v>
                </c:pt>
                <c:pt idx="2857">
                  <c:v>4.8495159315016449</c:v>
                </c:pt>
                <c:pt idx="2858">
                  <c:v>5.0896809757688937</c:v>
                </c:pt>
                <c:pt idx="2859">
                  <c:v>5.0896809757688937</c:v>
                </c:pt>
                <c:pt idx="2860">
                  <c:v>5.3298460200361513</c:v>
                </c:pt>
                <c:pt idx="2861">
                  <c:v>5.3298460200361513</c:v>
                </c:pt>
                <c:pt idx="2862">
                  <c:v>5.3298460200361513</c:v>
                </c:pt>
                <c:pt idx="2863">
                  <c:v>5.3298460200361513</c:v>
                </c:pt>
                <c:pt idx="2864">
                  <c:v>5.3298460200361513</c:v>
                </c:pt>
                <c:pt idx="2865">
                  <c:v>5.0896809757689017</c:v>
                </c:pt>
                <c:pt idx="2866">
                  <c:v>5.0896809757689017</c:v>
                </c:pt>
                <c:pt idx="2867">
                  <c:v>5.0896809757689017</c:v>
                </c:pt>
                <c:pt idx="2868">
                  <c:v>5.0896809757689017</c:v>
                </c:pt>
                <c:pt idx="2869">
                  <c:v>5.0896809757689017</c:v>
                </c:pt>
                <c:pt idx="2870">
                  <c:v>5.0896809757689017</c:v>
                </c:pt>
                <c:pt idx="2871">
                  <c:v>5.0896809757689017</c:v>
                </c:pt>
                <c:pt idx="2872">
                  <c:v>5.0896809757689017</c:v>
                </c:pt>
                <c:pt idx="2873">
                  <c:v>5.0896809757689017</c:v>
                </c:pt>
                <c:pt idx="2874">
                  <c:v>5.0896809757689017</c:v>
                </c:pt>
                <c:pt idx="2875">
                  <c:v>5.0896809757689017</c:v>
                </c:pt>
                <c:pt idx="2876">
                  <c:v>5.0896809757689017</c:v>
                </c:pt>
                <c:pt idx="2877">
                  <c:v>5.0896809757689017</c:v>
                </c:pt>
                <c:pt idx="2878">
                  <c:v>5.0896809757689017</c:v>
                </c:pt>
                <c:pt idx="2879">
                  <c:v>5.0896809757689017</c:v>
                </c:pt>
                <c:pt idx="2880">
                  <c:v>5.0896809757689017</c:v>
                </c:pt>
                <c:pt idx="2881">
                  <c:v>5.0896809757689017</c:v>
                </c:pt>
                <c:pt idx="2882">
                  <c:v>5.0896809757689017</c:v>
                </c:pt>
                <c:pt idx="2883">
                  <c:v>5.0896809757689017</c:v>
                </c:pt>
                <c:pt idx="2884">
                  <c:v>5.0896809757689017</c:v>
                </c:pt>
                <c:pt idx="2885">
                  <c:v>5.0896809757689017</c:v>
                </c:pt>
                <c:pt idx="2886">
                  <c:v>5.3298460200361513</c:v>
                </c:pt>
                <c:pt idx="2887">
                  <c:v>5.3298460200361513</c:v>
                </c:pt>
                <c:pt idx="2888">
                  <c:v>5.3298460200361513</c:v>
                </c:pt>
                <c:pt idx="2889">
                  <c:v>5.3298460200361513</c:v>
                </c:pt>
                <c:pt idx="2890">
                  <c:v>5.0896809757689017</c:v>
                </c:pt>
                <c:pt idx="2891">
                  <c:v>5.0896809757689017</c:v>
                </c:pt>
                <c:pt idx="2892">
                  <c:v>5.0896809757689017</c:v>
                </c:pt>
                <c:pt idx="2893">
                  <c:v>5.3298460200361513</c:v>
                </c:pt>
                <c:pt idx="2894">
                  <c:v>5.3298460200361513</c:v>
                </c:pt>
                <c:pt idx="2895">
                  <c:v>5.3298460200361513</c:v>
                </c:pt>
                <c:pt idx="2896">
                  <c:v>5.3298460200361513</c:v>
                </c:pt>
                <c:pt idx="2897">
                  <c:v>5.0896809757689017</c:v>
                </c:pt>
                <c:pt idx="2898">
                  <c:v>5.0896809757689017</c:v>
                </c:pt>
                <c:pt idx="2899">
                  <c:v>5.0896809757689017</c:v>
                </c:pt>
                <c:pt idx="2900">
                  <c:v>5.0896809757689017</c:v>
                </c:pt>
                <c:pt idx="2901">
                  <c:v>5.0896809757689017</c:v>
                </c:pt>
                <c:pt idx="2902">
                  <c:v>5.3298460200361513</c:v>
                </c:pt>
                <c:pt idx="2903">
                  <c:v>5.0896809757689017</c:v>
                </c:pt>
                <c:pt idx="2904">
                  <c:v>5.0896809757689017</c:v>
                </c:pt>
                <c:pt idx="2905">
                  <c:v>5.0896809757689017</c:v>
                </c:pt>
                <c:pt idx="2906">
                  <c:v>5.0896809757689017</c:v>
                </c:pt>
                <c:pt idx="2907">
                  <c:v>4.8495159315016423</c:v>
                </c:pt>
                <c:pt idx="2908">
                  <c:v>5.0896809757688963</c:v>
                </c:pt>
                <c:pt idx="2909">
                  <c:v>5.0896809757688963</c:v>
                </c:pt>
                <c:pt idx="2910">
                  <c:v>5.0896809757688963</c:v>
                </c:pt>
                <c:pt idx="2911">
                  <c:v>5.3298460200361495</c:v>
                </c:pt>
                <c:pt idx="2912">
                  <c:v>5.0896809757688981</c:v>
                </c:pt>
                <c:pt idx="2913">
                  <c:v>5.0896809757688981</c:v>
                </c:pt>
                <c:pt idx="2914">
                  <c:v>4.8495159315016423</c:v>
                </c:pt>
                <c:pt idx="2915">
                  <c:v>5.0896809757688963</c:v>
                </c:pt>
                <c:pt idx="2916">
                  <c:v>5.0896809757688963</c:v>
                </c:pt>
                <c:pt idx="2917">
                  <c:v>5.3298460200361495</c:v>
                </c:pt>
                <c:pt idx="2918">
                  <c:v>5.3298460200361495</c:v>
                </c:pt>
                <c:pt idx="2919">
                  <c:v>5.0896809757688981</c:v>
                </c:pt>
                <c:pt idx="2920">
                  <c:v>5.0896809757688981</c:v>
                </c:pt>
                <c:pt idx="2921">
                  <c:v>4.8495159315016423</c:v>
                </c:pt>
                <c:pt idx="2922">
                  <c:v>5.0896809757688963</c:v>
                </c:pt>
                <c:pt idx="2923">
                  <c:v>5.0896809757688963</c:v>
                </c:pt>
                <c:pt idx="2924">
                  <c:v>5.3298460200361495</c:v>
                </c:pt>
                <c:pt idx="2925">
                  <c:v>5.3298460200361495</c:v>
                </c:pt>
                <c:pt idx="2926">
                  <c:v>5.3298460200361495</c:v>
                </c:pt>
                <c:pt idx="2927">
                  <c:v>5.0896809757688981</c:v>
                </c:pt>
                <c:pt idx="2928">
                  <c:v>5.0896809757688981</c:v>
                </c:pt>
                <c:pt idx="2929">
                  <c:v>5.0896809757688981</c:v>
                </c:pt>
                <c:pt idx="2930">
                  <c:v>5.0896809757688981</c:v>
                </c:pt>
                <c:pt idx="2931">
                  <c:v>5.3298460200361513</c:v>
                </c:pt>
                <c:pt idx="2932">
                  <c:v>5.3298460200361513</c:v>
                </c:pt>
                <c:pt idx="2933">
                  <c:v>5.3298460200361513</c:v>
                </c:pt>
                <c:pt idx="2934">
                  <c:v>5.0896809757689017</c:v>
                </c:pt>
                <c:pt idx="2935">
                  <c:v>5.0896809757689017</c:v>
                </c:pt>
                <c:pt idx="2936">
                  <c:v>5.0896809757689017</c:v>
                </c:pt>
                <c:pt idx="2937">
                  <c:v>5.0896809757689017</c:v>
                </c:pt>
                <c:pt idx="2938">
                  <c:v>5.3298460200361513</c:v>
                </c:pt>
                <c:pt idx="2939">
                  <c:v>5.3298460200361513</c:v>
                </c:pt>
                <c:pt idx="2940">
                  <c:v>5.3298460200361513</c:v>
                </c:pt>
                <c:pt idx="2941">
                  <c:v>5.0896809757689017</c:v>
                </c:pt>
                <c:pt idx="2942">
                  <c:v>5.0896809757689017</c:v>
                </c:pt>
                <c:pt idx="2943">
                  <c:v>4.8495159315016423</c:v>
                </c:pt>
                <c:pt idx="2944">
                  <c:v>4.8495159315016423</c:v>
                </c:pt>
                <c:pt idx="2945">
                  <c:v>5.0896809757688963</c:v>
                </c:pt>
                <c:pt idx="2946">
                  <c:v>5.0896809757688963</c:v>
                </c:pt>
                <c:pt idx="2947">
                  <c:v>5.3298460200361495</c:v>
                </c:pt>
                <c:pt idx="2948">
                  <c:v>5.3298460200361495</c:v>
                </c:pt>
                <c:pt idx="2949">
                  <c:v>5.0896809757688981</c:v>
                </c:pt>
                <c:pt idx="2950">
                  <c:v>4.8495159315016423</c:v>
                </c:pt>
                <c:pt idx="2951">
                  <c:v>4.8495159315016423</c:v>
                </c:pt>
                <c:pt idx="2952">
                  <c:v>4.8495159315016423</c:v>
                </c:pt>
                <c:pt idx="2953">
                  <c:v>5.0896809757688963</c:v>
                </c:pt>
                <c:pt idx="2954">
                  <c:v>5.3298460200361495</c:v>
                </c:pt>
                <c:pt idx="2955">
                  <c:v>5.3298460200361495</c:v>
                </c:pt>
                <c:pt idx="2956">
                  <c:v>5.0896809757688981</c:v>
                </c:pt>
                <c:pt idx="2957">
                  <c:v>4.8495159315016423</c:v>
                </c:pt>
                <c:pt idx="2958">
                  <c:v>4.8495159315016423</c:v>
                </c:pt>
                <c:pt idx="2959">
                  <c:v>5.0896809757688963</c:v>
                </c:pt>
                <c:pt idx="2960">
                  <c:v>5.3298460200361495</c:v>
                </c:pt>
                <c:pt idx="2961">
                  <c:v>5.3298460200361495</c:v>
                </c:pt>
                <c:pt idx="2962">
                  <c:v>5.3298460200361495</c:v>
                </c:pt>
                <c:pt idx="2963">
                  <c:v>5.0896809757688981</c:v>
                </c:pt>
                <c:pt idx="2964">
                  <c:v>5.0896809757688981</c:v>
                </c:pt>
                <c:pt idx="2965">
                  <c:v>5.0896809757688981</c:v>
                </c:pt>
                <c:pt idx="2966">
                  <c:v>5.0896809757688981</c:v>
                </c:pt>
                <c:pt idx="2967">
                  <c:v>5.0896809757688981</c:v>
                </c:pt>
                <c:pt idx="2968">
                  <c:v>5.0896809757688981</c:v>
                </c:pt>
                <c:pt idx="2969">
                  <c:v>5.0896809757688981</c:v>
                </c:pt>
                <c:pt idx="2970">
                  <c:v>5.0896809757688981</c:v>
                </c:pt>
                <c:pt idx="2971">
                  <c:v>5.0896809757688981</c:v>
                </c:pt>
                <c:pt idx="2972">
                  <c:v>5.3298460200361513</c:v>
                </c:pt>
                <c:pt idx="2973">
                  <c:v>5.0896809757689017</c:v>
                </c:pt>
                <c:pt idx="2974">
                  <c:v>5.0896809757689017</c:v>
                </c:pt>
                <c:pt idx="2975">
                  <c:v>4.8495159315016423</c:v>
                </c:pt>
                <c:pt idx="2976">
                  <c:v>5.0896809757688963</c:v>
                </c:pt>
                <c:pt idx="2977">
                  <c:v>5.0896809757688963</c:v>
                </c:pt>
                <c:pt idx="2978">
                  <c:v>5.0896809757688963</c:v>
                </c:pt>
                <c:pt idx="2979">
                  <c:v>5.0896809757688963</c:v>
                </c:pt>
                <c:pt idx="2980">
                  <c:v>5.0896809757688963</c:v>
                </c:pt>
                <c:pt idx="2981">
                  <c:v>5.0896809757688963</c:v>
                </c:pt>
                <c:pt idx="2982">
                  <c:v>5.0896809757688963</c:v>
                </c:pt>
                <c:pt idx="2983">
                  <c:v>5.0896809757688963</c:v>
                </c:pt>
                <c:pt idx="2984">
                  <c:v>5.0896809757688963</c:v>
                </c:pt>
                <c:pt idx="2985">
                  <c:v>5.0896809757688963</c:v>
                </c:pt>
                <c:pt idx="2986">
                  <c:v>5.3298460200361495</c:v>
                </c:pt>
                <c:pt idx="2987">
                  <c:v>5.0896809757688981</c:v>
                </c:pt>
                <c:pt idx="2988">
                  <c:v>5.0896809757688981</c:v>
                </c:pt>
                <c:pt idx="2989">
                  <c:v>5.0896809757688981</c:v>
                </c:pt>
                <c:pt idx="2990">
                  <c:v>5.0896809757688981</c:v>
                </c:pt>
                <c:pt idx="2991">
                  <c:v>5.0896809757688981</c:v>
                </c:pt>
                <c:pt idx="2992">
                  <c:v>5.0896809757688981</c:v>
                </c:pt>
                <c:pt idx="2993">
                  <c:v>5.0896809757688981</c:v>
                </c:pt>
                <c:pt idx="2994">
                  <c:v>5.0896809757688981</c:v>
                </c:pt>
                <c:pt idx="2995">
                  <c:v>5.3298460200361513</c:v>
                </c:pt>
                <c:pt idx="2996">
                  <c:v>5.3298460200361513</c:v>
                </c:pt>
                <c:pt idx="2997">
                  <c:v>5.0896809757689017</c:v>
                </c:pt>
                <c:pt idx="2998">
                  <c:v>5.0896809757689017</c:v>
                </c:pt>
                <c:pt idx="2999">
                  <c:v>5.0896809757689017</c:v>
                </c:pt>
                <c:pt idx="3000">
                  <c:v>5.0896809757689017</c:v>
                </c:pt>
                <c:pt idx="3001">
                  <c:v>5.0896809757689017</c:v>
                </c:pt>
                <c:pt idx="3002">
                  <c:v>5.3298460200361513</c:v>
                </c:pt>
                <c:pt idx="3003">
                  <c:v>5.0896809757689017</c:v>
                </c:pt>
                <c:pt idx="3004">
                  <c:v>5.0896809757689017</c:v>
                </c:pt>
                <c:pt idx="3005">
                  <c:v>5.0896809757689017</c:v>
                </c:pt>
                <c:pt idx="3006">
                  <c:v>5.0896809757689017</c:v>
                </c:pt>
                <c:pt idx="3007">
                  <c:v>5.0896809757689017</c:v>
                </c:pt>
                <c:pt idx="3008">
                  <c:v>5.0896809757689017</c:v>
                </c:pt>
                <c:pt idx="3009">
                  <c:v>5.3298460200361513</c:v>
                </c:pt>
                <c:pt idx="3010">
                  <c:v>5.3298460200361513</c:v>
                </c:pt>
                <c:pt idx="3011">
                  <c:v>5.3298460200361513</c:v>
                </c:pt>
                <c:pt idx="3012">
                  <c:v>5.0896809757689017</c:v>
                </c:pt>
                <c:pt idx="3013">
                  <c:v>5.0896809757689017</c:v>
                </c:pt>
                <c:pt idx="3014">
                  <c:v>5.0896809757689017</c:v>
                </c:pt>
                <c:pt idx="3015">
                  <c:v>5.0896809757689017</c:v>
                </c:pt>
                <c:pt idx="3016">
                  <c:v>5.3298460200361513</c:v>
                </c:pt>
                <c:pt idx="3017">
                  <c:v>5.3298460200361513</c:v>
                </c:pt>
                <c:pt idx="3018">
                  <c:v>5.3298460200361513</c:v>
                </c:pt>
                <c:pt idx="3019">
                  <c:v>5.3298460200361513</c:v>
                </c:pt>
                <c:pt idx="3020">
                  <c:v>5.0896809757689017</c:v>
                </c:pt>
                <c:pt idx="3021">
                  <c:v>5.0896809757689017</c:v>
                </c:pt>
                <c:pt idx="3022">
                  <c:v>5.3298460200361513</c:v>
                </c:pt>
                <c:pt idx="3023">
                  <c:v>5.3298460200361513</c:v>
                </c:pt>
                <c:pt idx="3024">
                  <c:v>5.3298460200361513</c:v>
                </c:pt>
                <c:pt idx="3025">
                  <c:v>5.3298460200361513</c:v>
                </c:pt>
                <c:pt idx="3026">
                  <c:v>5.3298460200361513</c:v>
                </c:pt>
                <c:pt idx="3027">
                  <c:v>5.0896809757689017</c:v>
                </c:pt>
                <c:pt idx="3028">
                  <c:v>5.0896809757689017</c:v>
                </c:pt>
                <c:pt idx="3029">
                  <c:v>5.0896809757689017</c:v>
                </c:pt>
                <c:pt idx="3030">
                  <c:v>5.3298460200361513</c:v>
                </c:pt>
                <c:pt idx="3031">
                  <c:v>5.3298460200361513</c:v>
                </c:pt>
                <c:pt idx="3032">
                  <c:v>5.3298460200361513</c:v>
                </c:pt>
                <c:pt idx="3033">
                  <c:v>5.0896809757689017</c:v>
                </c:pt>
                <c:pt idx="3034">
                  <c:v>5.0896809757689017</c:v>
                </c:pt>
                <c:pt idx="3035">
                  <c:v>5.0896809757689017</c:v>
                </c:pt>
                <c:pt idx="3036">
                  <c:v>5.0896809757689017</c:v>
                </c:pt>
                <c:pt idx="3037">
                  <c:v>5.3298460200361513</c:v>
                </c:pt>
                <c:pt idx="3038">
                  <c:v>5.3298460200361513</c:v>
                </c:pt>
                <c:pt idx="3039">
                  <c:v>5.0896809757689017</c:v>
                </c:pt>
                <c:pt idx="3040">
                  <c:v>5.0896809757689017</c:v>
                </c:pt>
                <c:pt idx="3041">
                  <c:v>5.0896809757689017</c:v>
                </c:pt>
                <c:pt idx="3042">
                  <c:v>5.0896809757689017</c:v>
                </c:pt>
                <c:pt idx="3043">
                  <c:v>5.0896809757689017</c:v>
                </c:pt>
                <c:pt idx="3044">
                  <c:v>5.0896809757689017</c:v>
                </c:pt>
                <c:pt idx="3045">
                  <c:v>5.0896809757689017</c:v>
                </c:pt>
                <c:pt idx="3046">
                  <c:v>5.0896809757689017</c:v>
                </c:pt>
                <c:pt idx="3047">
                  <c:v>5.0896809757689017</c:v>
                </c:pt>
                <c:pt idx="3048">
                  <c:v>5.0896809757689017</c:v>
                </c:pt>
                <c:pt idx="3049">
                  <c:v>5.3298460200361513</c:v>
                </c:pt>
                <c:pt idx="3050">
                  <c:v>5.3298460200361513</c:v>
                </c:pt>
                <c:pt idx="3051">
                  <c:v>5.3298460200361513</c:v>
                </c:pt>
                <c:pt idx="3052">
                  <c:v>5.3298460200361513</c:v>
                </c:pt>
                <c:pt idx="3053">
                  <c:v>5.3298460200361513</c:v>
                </c:pt>
                <c:pt idx="3054">
                  <c:v>5.3298460200361513</c:v>
                </c:pt>
                <c:pt idx="3055">
                  <c:v>5.3298460200361513</c:v>
                </c:pt>
                <c:pt idx="3056">
                  <c:v>5.3298460200361513</c:v>
                </c:pt>
                <c:pt idx="3057">
                  <c:v>5.3298460200361513</c:v>
                </c:pt>
                <c:pt idx="3058">
                  <c:v>5.5700110643034062</c:v>
                </c:pt>
                <c:pt idx="3059">
                  <c:v>5.5700110643034062</c:v>
                </c:pt>
                <c:pt idx="3060">
                  <c:v>5.3298460200361513</c:v>
                </c:pt>
                <c:pt idx="3061">
                  <c:v>5.3298460200361513</c:v>
                </c:pt>
                <c:pt idx="3062">
                  <c:v>5.3298460200361513</c:v>
                </c:pt>
                <c:pt idx="3063">
                  <c:v>5.3298460200361513</c:v>
                </c:pt>
                <c:pt idx="3064">
                  <c:v>5.3298460200361513</c:v>
                </c:pt>
                <c:pt idx="3065">
                  <c:v>5.5700110643034062</c:v>
                </c:pt>
                <c:pt idx="3066">
                  <c:v>5.5700110643034062</c:v>
                </c:pt>
                <c:pt idx="3067">
                  <c:v>5.3298460200361513</c:v>
                </c:pt>
                <c:pt idx="3068">
                  <c:v>5.0896809757689017</c:v>
                </c:pt>
                <c:pt idx="3069">
                  <c:v>5.0896809757689017</c:v>
                </c:pt>
                <c:pt idx="3070">
                  <c:v>5.0896809757689017</c:v>
                </c:pt>
                <c:pt idx="3071">
                  <c:v>5.3298460200361513</c:v>
                </c:pt>
                <c:pt idx="3072">
                  <c:v>5.3298460200361513</c:v>
                </c:pt>
                <c:pt idx="3073">
                  <c:v>5.5700110643034062</c:v>
                </c:pt>
                <c:pt idx="3074">
                  <c:v>5.3298460200361513</c:v>
                </c:pt>
                <c:pt idx="3075">
                  <c:v>5.3298460200361513</c:v>
                </c:pt>
                <c:pt idx="3076">
                  <c:v>5.0896809757689017</c:v>
                </c:pt>
                <c:pt idx="3077">
                  <c:v>5.0896809757689017</c:v>
                </c:pt>
                <c:pt idx="3078">
                  <c:v>5.3298460200361513</c:v>
                </c:pt>
                <c:pt idx="3079">
                  <c:v>5.3298460200361513</c:v>
                </c:pt>
                <c:pt idx="3080">
                  <c:v>5.5700110643034062</c:v>
                </c:pt>
                <c:pt idx="3081">
                  <c:v>5.5700110643034062</c:v>
                </c:pt>
                <c:pt idx="3082">
                  <c:v>5.3298460200361513</c:v>
                </c:pt>
                <c:pt idx="3083">
                  <c:v>5.0896809757689017</c:v>
                </c:pt>
                <c:pt idx="3084">
                  <c:v>5.0896809757689017</c:v>
                </c:pt>
                <c:pt idx="3085">
                  <c:v>5.3298460200361513</c:v>
                </c:pt>
                <c:pt idx="3086">
                  <c:v>5.3298460200361513</c:v>
                </c:pt>
                <c:pt idx="3087">
                  <c:v>5.5700110643034062</c:v>
                </c:pt>
                <c:pt idx="3088">
                  <c:v>5.5700110643034062</c:v>
                </c:pt>
                <c:pt idx="3089">
                  <c:v>5.3298460200361513</c:v>
                </c:pt>
                <c:pt idx="3090">
                  <c:v>5.3298460200361513</c:v>
                </c:pt>
                <c:pt idx="3091">
                  <c:v>5.3298460200361513</c:v>
                </c:pt>
                <c:pt idx="3092">
                  <c:v>5.3298460200361513</c:v>
                </c:pt>
                <c:pt idx="3093">
                  <c:v>5.3298460200361513</c:v>
                </c:pt>
                <c:pt idx="3094">
                  <c:v>5.3298460200361513</c:v>
                </c:pt>
                <c:pt idx="3095">
                  <c:v>5.3298460200361513</c:v>
                </c:pt>
                <c:pt idx="3096">
                  <c:v>5.3298460200361513</c:v>
                </c:pt>
                <c:pt idx="3097">
                  <c:v>5.3298460200361513</c:v>
                </c:pt>
                <c:pt idx="3098">
                  <c:v>5.3298460200361513</c:v>
                </c:pt>
                <c:pt idx="3099">
                  <c:v>5.3298460200361513</c:v>
                </c:pt>
                <c:pt idx="3100">
                  <c:v>5.3298460200361513</c:v>
                </c:pt>
                <c:pt idx="3101">
                  <c:v>5.3298460200361513</c:v>
                </c:pt>
                <c:pt idx="3102">
                  <c:v>5.3298460200361513</c:v>
                </c:pt>
                <c:pt idx="3103">
                  <c:v>5.5700110643034062</c:v>
                </c:pt>
                <c:pt idx="3104">
                  <c:v>5.3298460200361513</c:v>
                </c:pt>
                <c:pt idx="3105">
                  <c:v>5.3298460200361513</c:v>
                </c:pt>
                <c:pt idx="3106">
                  <c:v>5.3298460200361513</c:v>
                </c:pt>
                <c:pt idx="3107">
                  <c:v>5.3298460200361513</c:v>
                </c:pt>
                <c:pt idx="3108">
                  <c:v>5.3298460200361513</c:v>
                </c:pt>
                <c:pt idx="3109">
                  <c:v>5.3298460200361513</c:v>
                </c:pt>
                <c:pt idx="3110">
                  <c:v>5.3298460200361513</c:v>
                </c:pt>
                <c:pt idx="3111">
                  <c:v>5.3298460200361513</c:v>
                </c:pt>
                <c:pt idx="3112">
                  <c:v>5.3298460200361513</c:v>
                </c:pt>
                <c:pt idx="3113">
                  <c:v>5.3298460200361513</c:v>
                </c:pt>
                <c:pt idx="3114">
                  <c:v>5.3298460200361513</c:v>
                </c:pt>
                <c:pt idx="3115">
                  <c:v>5.3298460200361513</c:v>
                </c:pt>
                <c:pt idx="3116">
                  <c:v>5.5700110643034062</c:v>
                </c:pt>
                <c:pt idx="3117">
                  <c:v>5.3298460200361513</c:v>
                </c:pt>
                <c:pt idx="3118">
                  <c:v>5.3298460200361513</c:v>
                </c:pt>
                <c:pt idx="3119">
                  <c:v>5.3298460200361513</c:v>
                </c:pt>
                <c:pt idx="3120">
                  <c:v>5.3298460200361513</c:v>
                </c:pt>
                <c:pt idx="3121">
                  <c:v>5.3298460200361513</c:v>
                </c:pt>
                <c:pt idx="3122">
                  <c:v>5.5700110643034062</c:v>
                </c:pt>
                <c:pt idx="3123">
                  <c:v>5.5700110643034062</c:v>
                </c:pt>
                <c:pt idx="3124">
                  <c:v>5.5700110643034062</c:v>
                </c:pt>
                <c:pt idx="3125">
                  <c:v>5.3298460200361513</c:v>
                </c:pt>
                <c:pt idx="3126">
                  <c:v>5.3298460200361513</c:v>
                </c:pt>
                <c:pt idx="3127">
                  <c:v>5.5700110643034062</c:v>
                </c:pt>
                <c:pt idx="3128">
                  <c:v>5.5700110643034062</c:v>
                </c:pt>
                <c:pt idx="3129">
                  <c:v>5.5700110643034062</c:v>
                </c:pt>
                <c:pt idx="3130">
                  <c:v>5.5700110643034062</c:v>
                </c:pt>
                <c:pt idx="3131">
                  <c:v>5.5700110643034062</c:v>
                </c:pt>
                <c:pt idx="3132">
                  <c:v>5.3298460200361513</c:v>
                </c:pt>
                <c:pt idx="3133">
                  <c:v>5.3298460200361513</c:v>
                </c:pt>
                <c:pt idx="3134">
                  <c:v>5.5700110643034062</c:v>
                </c:pt>
                <c:pt idx="3135">
                  <c:v>5.3298460200361513</c:v>
                </c:pt>
                <c:pt idx="3136">
                  <c:v>5.5700110643034062</c:v>
                </c:pt>
                <c:pt idx="3137">
                  <c:v>5.3298460200361513</c:v>
                </c:pt>
                <c:pt idx="3138">
                  <c:v>5.3298460200361513</c:v>
                </c:pt>
                <c:pt idx="3139">
                  <c:v>5.3298460200361513</c:v>
                </c:pt>
                <c:pt idx="3140">
                  <c:v>5.3298460200361513</c:v>
                </c:pt>
                <c:pt idx="3141">
                  <c:v>5.3298460200361513</c:v>
                </c:pt>
                <c:pt idx="3142">
                  <c:v>5.3298460200361513</c:v>
                </c:pt>
                <c:pt idx="3143">
                  <c:v>5.3298460200361513</c:v>
                </c:pt>
                <c:pt idx="3144">
                  <c:v>5.3298460200361513</c:v>
                </c:pt>
                <c:pt idx="3145">
                  <c:v>5.3298460200361513</c:v>
                </c:pt>
                <c:pt idx="3146">
                  <c:v>5.3298460200361513</c:v>
                </c:pt>
                <c:pt idx="3147">
                  <c:v>5.3298460200361513</c:v>
                </c:pt>
                <c:pt idx="3148">
                  <c:v>5.3298460200361513</c:v>
                </c:pt>
                <c:pt idx="3149">
                  <c:v>5.3298460200361513</c:v>
                </c:pt>
                <c:pt idx="3150">
                  <c:v>5.5700110643034062</c:v>
                </c:pt>
                <c:pt idx="3151">
                  <c:v>5.3298460200361513</c:v>
                </c:pt>
                <c:pt idx="3152">
                  <c:v>5.3298460200361513</c:v>
                </c:pt>
                <c:pt idx="3153">
                  <c:v>5.3298460200361513</c:v>
                </c:pt>
                <c:pt idx="3154">
                  <c:v>5.3298460200361513</c:v>
                </c:pt>
                <c:pt idx="3155">
                  <c:v>5.5700110643034062</c:v>
                </c:pt>
                <c:pt idx="3156">
                  <c:v>5.5700110643034062</c:v>
                </c:pt>
                <c:pt idx="3157">
                  <c:v>5.3298460200361513</c:v>
                </c:pt>
                <c:pt idx="3158">
                  <c:v>5.3298460200361513</c:v>
                </c:pt>
                <c:pt idx="3159">
                  <c:v>5.3298460200361513</c:v>
                </c:pt>
                <c:pt idx="3160">
                  <c:v>5.3298460200361513</c:v>
                </c:pt>
                <c:pt idx="3161">
                  <c:v>5.5700110643034062</c:v>
                </c:pt>
                <c:pt idx="3162">
                  <c:v>5.3298460200361513</c:v>
                </c:pt>
                <c:pt idx="3163">
                  <c:v>5.3298460200361513</c:v>
                </c:pt>
                <c:pt idx="3164">
                  <c:v>5.3298460200361513</c:v>
                </c:pt>
                <c:pt idx="3165">
                  <c:v>5.3298460200361513</c:v>
                </c:pt>
                <c:pt idx="3166">
                  <c:v>5.3298460200361513</c:v>
                </c:pt>
                <c:pt idx="3167">
                  <c:v>5.3298460200361513</c:v>
                </c:pt>
                <c:pt idx="3168">
                  <c:v>5.3298460200361513</c:v>
                </c:pt>
                <c:pt idx="3169">
                  <c:v>5.3298460200361513</c:v>
                </c:pt>
                <c:pt idx="3170">
                  <c:v>5.3298460200361513</c:v>
                </c:pt>
                <c:pt idx="3171">
                  <c:v>5.3298460200361513</c:v>
                </c:pt>
                <c:pt idx="3172">
                  <c:v>5.3298460200361513</c:v>
                </c:pt>
                <c:pt idx="3173">
                  <c:v>5.3298460200361513</c:v>
                </c:pt>
                <c:pt idx="3174">
                  <c:v>5.3298460200361513</c:v>
                </c:pt>
                <c:pt idx="3175">
                  <c:v>5.3298460200361513</c:v>
                </c:pt>
                <c:pt idx="3176">
                  <c:v>5.3298460200361513</c:v>
                </c:pt>
                <c:pt idx="3177">
                  <c:v>5.3298460200361513</c:v>
                </c:pt>
                <c:pt idx="3178">
                  <c:v>5.3298460200361513</c:v>
                </c:pt>
                <c:pt idx="3179">
                  <c:v>5.3298460200361513</c:v>
                </c:pt>
                <c:pt idx="3180">
                  <c:v>5.3298460200361513</c:v>
                </c:pt>
                <c:pt idx="3181">
                  <c:v>5.3298460200361513</c:v>
                </c:pt>
                <c:pt idx="3182">
                  <c:v>5.3298460200361513</c:v>
                </c:pt>
                <c:pt idx="3183">
                  <c:v>5.3298460200361513</c:v>
                </c:pt>
                <c:pt idx="3184">
                  <c:v>5.3298460200361513</c:v>
                </c:pt>
                <c:pt idx="3185">
                  <c:v>5.3298460200361513</c:v>
                </c:pt>
                <c:pt idx="3186">
                  <c:v>5.3298460200361513</c:v>
                </c:pt>
                <c:pt idx="3187">
                  <c:v>5.5700110643034062</c:v>
                </c:pt>
                <c:pt idx="3188">
                  <c:v>5.5700110643034062</c:v>
                </c:pt>
                <c:pt idx="3189">
                  <c:v>5.3298460200361513</c:v>
                </c:pt>
                <c:pt idx="3190">
                  <c:v>5.3298460200361513</c:v>
                </c:pt>
                <c:pt idx="3191">
                  <c:v>5.3298460200361513</c:v>
                </c:pt>
                <c:pt idx="3192">
                  <c:v>5.3298460200361513</c:v>
                </c:pt>
                <c:pt idx="3193">
                  <c:v>5.3298460200361513</c:v>
                </c:pt>
                <c:pt idx="3194">
                  <c:v>5.5700110643034062</c:v>
                </c:pt>
                <c:pt idx="3195">
                  <c:v>5.3298460200361513</c:v>
                </c:pt>
                <c:pt idx="3196">
                  <c:v>5.3298460200361513</c:v>
                </c:pt>
                <c:pt idx="3197">
                  <c:v>5.3298460200361513</c:v>
                </c:pt>
                <c:pt idx="3198">
                  <c:v>5.3298460200361513</c:v>
                </c:pt>
                <c:pt idx="3199">
                  <c:v>5.3298460200361513</c:v>
                </c:pt>
                <c:pt idx="3200">
                  <c:v>5.3298460200361513</c:v>
                </c:pt>
                <c:pt idx="3201">
                  <c:v>5.5700110643034062</c:v>
                </c:pt>
                <c:pt idx="3202">
                  <c:v>5.5700110643034062</c:v>
                </c:pt>
                <c:pt idx="3203">
                  <c:v>5.3298460200361513</c:v>
                </c:pt>
                <c:pt idx="3204">
                  <c:v>5.3298460200361513</c:v>
                </c:pt>
                <c:pt idx="3205">
                  <c:v>5.3298460200361513</c:v>
                </c:pt>
                <c:pt idx="3206">
                  <c:v>5.3298460200361513</c:v>
                </c:pt>
                <c:pt idx="3207">
                  <c:v>5.5700110643034062</c:v>
                </c:pt>
                <c:pt idx="3208">
                  <c:v>5.3298460200361513</c:v>
                </c:pt>
                <c:pt idx="3209">
                  <c:v>5.3298460200361513</c:v>
                </c:pt>
                <c:pt idx="3210">
                  <c:v>5.3298460200361513</c:v>
                </c:pt>
                <c:pt idx="3211">
                  <c:v>5.3298460200361513</c:v>
                </c:pt>
                <c:pt idx="3212">
                  <c:v>5.5700110643034062</c:v>
                </c:pt>
                <c:pt idx="3213">
                  <c:v>5.5700110643034062</c:v>
                </c:pt>
                <c:pt idx="3214">
                  <c:v>5.3298460200361513</c:v>
                </c:pt>
                <c:pt idx="3215">
                  <c:v>5.3298460200361513</c:v>
                </c:pt>
                <c:pt idx="3216">
                  <c:v>5.3298460200361513</c:v>
                </c:pt>
                <c:pt idx="3217">
                  <c:v>5.3298460200361513</c:v>
                </c:pt>
                <c:pt idx="3218">
                  <c:v>5.5700110643034062</c:v>
                </c:pt>
                <c:pt idx="3219">
                  <c:v>5.3298460200361513</c:v>
                </c:pt>
                <c:pt idx="3220">
                  <c:v>5.3298460200361513</c:v>
                </c:pt>
                <c:pt idx="3221">
                  <c:v>5.3298460200361513</c:v>
                </c:pt>
                <c:pt idx="3222">
                  <c:v>5.3298460200361513</c:v>
                </c:pt>
                <c:pt idx="3223">
                  <c:v>5.3298460200361513</c:v>
                </c:pt>
                <c:pt idx="3224">
                  <c:v>5.3298460200361513</c:v>
                </c:pt>
                <c:pt idx="3225">
                  <c:v>5.3298460200361513</c:v>
                </c:pt>
                <c:pt idx="3226">
                  <c:v>5.3298460200361513</c:v>
                </c:pt>
                <c:pt idx="3227">
                  <c:v>5.3298460200361513</c:v>
                </c:pt>
                <c:pt idx="3228">
                  <c:v>5.3298460200361513</c:v>
                </c:pt>
                <c:pt idx="3229">
                  <c:v>5.3298460200361513</c:v>
                </c:pt>
                <c:pt idx="3230">
                  <c:v>5.3298460200361513</c:v>
                </c:pt>
                <c:pt idx="3231">
                  <c:v>5.3298460200361513</c:v>
                </c:pt>
                <c:pt idx="3232">
                  <c:v>5.3298460200361513</c:v>
                </c:pt>
                <c:pt idx="3233">
                  <c:v>5.3298460200361513</c:v>
                </c:pt>
                <c:pt idx="3234">
                  <c:v>5.3298460200361513</c:v>
                </c:pt>
                <c:pt idx="3235">
                  <c:v>5.3298460200361513</c:v>
                </c:pt>
                <c:pt idx="3236">
                  <c:v>5.3298460200361513</c:v>
                </c:pt>
                <c:pt idx="3237">
                  <c:v>5.3298460200361513</c:v>
                </c:pt>
                <c:pt idx="3238">
                  <c:v>5.5700110643034062</c:v>
                </c:pt>
                <c:pt idx="3239">
                  <c:v>5.5700110643034062</c:v>
                </c:pt>
                <c:pt idx="3240">
                  <c:v>5.3298460200361513</c:v>
                </c:pt>
                <c:pt idx="3241">
                  <c:v>5.3298460200361513</c:v>
                </c:pt>
                <c:pt idx="3242">
                  <c:v>5.3298460200361513</c:v>
                </c:pt>
                <c:pt idx="3243">
                  <c:v>5.3298460200361513</c:v>
                </c:pt>
                <c:pt idx="3244">
                  <c:v>5.3298460200361513</c:v>
                </c:pt>
                <c:pt idx="3245">
                  <c:v>5.5700110643034062</c:v>
                </c:pt>
                <c:pt idx="3246">
                  <c:v>5.5700110643034062</c:v>
                </c:pt>
                <c:pt idx="3247">
                  <c:v>5.5700110643034062</c:v>
                </c:pt>
                <c:pt idx="3248">
                  <c:v>5.5700110643034062</c:v>
                </c:pt>
                <c:pt idx="3249">
                  <c:v>5.5700110643034062</c:v>
                </c:pt>
                <c:pt idx="3250">
                  <c:v>5.5700110643034062</c:v>
                </c:pt>
                <c:pt idx="3251">
                  <c:v>5.5700110643034062</c:v>
                </c:pt>
                <c:pt idx="3252">
                  <c:v>5.810176108570662</c:v>
                </c:pt>
                <c:pt idx="3253">
                  <c:v>5.810176108570662</c:v>
                </c:pt>
                <c:pt idx="3254">
                  <c:v>5.5700110643034071</c:v>
                </c:pt>
                <c:pt idx="3255">
                  <c:v>5.5700110643034071</c:v>
                </c:pt>
                <c:pt idx="3256">
                  <c:v>5.5700110643034071</c:v>
                </c:pt>
                <c:pt idx="3257">
                  <c:v>5.3298460200361539</c:v>
                </c:pt>
                <c:pt idx="3258">
                  <c:v>5.3298460200361539</c:v>
                </c:pt>
                <c:pt idx="3259">
                  <c:v>5.5700110643034026</c:v>
                </c:pt>
                <c:pt idx="3260">
                  <c:v>5.8101761085706594</c:v>
                </c:pt>
                <c:pt idx="3261">
                  <c:v>5.8101761085706594</c:v>
                </c:pt>
                <c:pt idx="3262">
                  <c:v>5.8101761085706594</c:v>
                </c:pt>
                <c:pt idx="3263">
                  <c:v>5.5700110643034053</c:v>
                </c:pt>
                <c:pt idx="3264">
                  <c:v>5.3298460200361513</c:v>
                </c:pt>
                <c:pt idx="3265">
                  <c:v>5.3298460200361513</c:v>
                </c:pt>
                <c:pt idx="3266">
                  <c:v>5.3298460200361513</c:v>
                </c:pt>
                <c:pt idx="3267">
                  <c:v>5.3298460200361513</c:v>
                </c:pt>
                <c:pt idx="3268">
                  <c:v>5.5700110643034062</c:v>
                </c:pt>
                <c:pt idx="3269">
                  <c:v>5.5700110643034062</c:v>
                </c:pt>
                <c:pt idx="3270">
                  <c:v>5.5700110643034062</c:v>
                </c:pt>
                <c:pt idx="3271">
                  <c:v>5.3298460200361513</c:v>
                </c:pt>
                <c:pt idx="3272">
                  <c:v>5.3298460200361513</c:v>
                </c:pt>
                <c:pt idx="3273">
                  <c:v>5.3298460200361513</c:v>
                </c:pt>
                <c:pt idx="3274">
                  <c:v>5.3298460200361513</c:v>
                </c:pt>
                <c:pt idx="3275">
                  <c:v>5.5700110643034062</c:v>
                </c:pt>
                <c:pt idx="3276">
                  <c:v>5.810176108570662</c:v>
                </c:pt>
                <c:pt idx="3277">
                  <c:v>5.5700110643034071</c:v>
                </c:pt>
                <c:pt idx="3278">
                  <c:v>5.5700110643034071</c:v>
                </c:pt>
                <c:pt idx="3279">
                  <c:v>5.3298460200361539</c:v>
                </c:pt>
                <c:pt idx="3280">
                  <c:v>5.3298460200361539</c:v>
                </c:pt>
                <c:pt idx="3281">
                  <c:v>5.5700110643034026</c:v>
                </c:pt>
                <c:pt idx="3282">
                  <c:v>5.5700110643034026</c:v>
                </c:pt>
                <c:pt idx="3283">
                  <c:v>5.5700110643034026</c:v>
                </c:pt>
                <c:pt idx="3284">
                  <c:v>5.5700110643034026</c:v>
                </c:pt>
                <c:pt idx="3285">
                  <c:v>5.5700110643034026</c:v>
                </c:pt>
                <c:pt idx="3286">
                  <c:v>5.5700110643034026</c:v>
                </c:pt>
                <c:pt idx="3287">
                  <c:v>5.5700110643034026</c:v>
                </c:pt>
                <c:pt idx="3288">
                  <c:v>5.5700110643034026</c:v>
                </c:pt>
                <c:pt idx="3289">
                  <c:v>5.5700110643034026</c:v>
                </c:pt>
                <c:pt idx="3290">
                  <c:v>5.5700110643034026</c:v>
                </c:pt>
                <c:pt idx="3291">
                  <c:v>5.5700110643034026</c:v>
                </c:pt>
                <c:pt idx="3292">
                  <c:v>5.5700110643034026</c:v>
                </c:pt>
                <c:pt idx="3293">
                  <c:v>5.3298460200361486</c:v>
                </c:pt>
                <c:pt idx="3294">
                  <c:v>5.3298460200361486</c:v>
                </c:pt>
                <c:pt idx="3295">
                  <c:v>5.5700110643034044</c:v>
                </c:pt>
                <c:pt idx="3296">
                  <c:v>5.5700110643034044</c:v>
                </c:pt>
                <c:pt idx="3297">
                  <c:v>5.8101761085706594</c:v>
                </c:pt>
                <c:pt idx="3298">
                  <c:v>5.5700110643034053</c:v>
                </c:pt>
                <c:pt idx="3299">
                  <c:v>5.5700110643034053</c:v>
                </c:pt>
                <c:pt idx="3300">
                  <c:v>5.3298460200361513</c:v>
                </c:pt>
                <c:pt idx="3301">
                  <c:v>5.3298460200361513</c:v>
                </c:pt>
                <c:pt idx="3302">
                  <c:v>5.3298460200361513</c:v>
                </c:pt>
                <c:pt idx="3303">
                  <c:v>5.5700110643034062</c:v>
                </c:pt>
                <c:pt idx="3304">
                  <c:v>5.5700110643034062</c:v>
                </c:pt>
                <c:pt idx="3305">
                  <c:v>5.3298460200361513</c:v>
                </c:pt>
                <c:pt idx="3306">
                  <c:v>5.3298460200361513</c:v>
                </c:pt>
                <c:pt idx="3307">
                  <c:v>5.3298460200361513</c:v>
                </c:pt>
                <c:pt idx="3308">
                  <c:v>5.5700110643034062</c:v>
                </c:pt>
                <c:pt idx="3309">
                  <c:v>5.5700110643034062</c:v>
                </c:pt>
                <c:pt idx="3310">
                  <c:v>5.5700110643034062</c:v>
                </c:pt>
                <c:pt idx="3311">
                  <c:v>5.5700110643034062</c:v>
                </c:pt>
                <c:pt idx="3312">
                  <c:v>5.5700110643034062</c:v>
                </c:pt>
                <c:pt idx="3313">
                  <c:v>5.5700110643034062</c:v>
                </c:pt>
                <c:pt idx="3314">
                  <c:v>5.5700110643034062</c:v>
                </c:pt>
                <c:pt idx="3315">
                  <c:v>5.5700110643034062</c:v>
                </c:pt>
                <c:pt idx="3316">
                  <c:v>5.5700110643034062</c:v>
                </c:pt>
                <c:pt idx="3317">
                  <c:v>5.5700110643034062</c:v>
                </c:pt>
                <c:pt idx="3318">
                  <c:v>5.5700110643034062</c:v>
                </c:pt>
                <c:pt idx="3319">
                  <c:v>5.5700110643034062</c:v>
                </c:pt>
                <c:pt idx="3320">
                  <c:v>5.810176108570662</c:v>
                </c:pt>
                <c:pt idx="3321">
                  <c:v>5.810176108570662</c:v>
                </c:pt>
                <c:pt idx="3322">
                  <c:v>5.810176108570662</c:v>
                </c:pt>
                <c:pt idx="3323">
                  <c:v>5.810176108570662</c:v>
                </c:pt>
                <c:pt idx="3324">
                  <c:v>5.810176108570662</c:v>
                </c:pt>
                <c:pt idx="3325">
                  <c:v>5.810176108570662</c:v>
                </c:pt>
                <c:pt idx="3326">
                  <c:v>5.5700110643034071</c:v>
                </c:pt>
                <c:pt idx="3327">
                  <c:v>5.5700110643034071</c:v>
                </c:pt>
                <c:pt idx="3328">
                  <c:v>5.3298460200361539</c:v>
                </c:pt>
                <c:pt idx="3329">
                  <c:v>5.3298460200361539</c:v>
                </c:pt>
                <c:pt idx="3330">
                  <c:v>5.5700110643034026</c:v>
                </c:pt>
                <c:pt idx="3331">
                  <c:v>5.8101761085706594</c:v>
                </c:pt>
                <c:pt idx="3332">
                  <c:v>5.8101761085706594</c:v>
                </c:pt>
                <c:pt idx="3333">
                  <c:v>5.5700110643034053</c:v>
                </c:pt>
                <c:pt idx="3334">
                  <c:v>5.5700110643034053</c:v>
                </c:pt>
                <c:pt idx="3335">
                  <c:v>5.5700110643034053</c:v>
                </c:pt>
                <c:pt idx="3336">
                  <c:v>5.5700110643034053</c:v>
                </c:pt>
                <c:pt idx="3337">
                  <c:v>5.5700110643034053</c:v>
                </c:pt>
                <c:pt idx="3338">
                  <c:v>5.810176108570662</c:v>
                </c:pt>
                <c:pt idx="3339">
                  <c:v>5.5700110643034071</c:v>
                </c:pt>
                <c:pt idx="3340">
                  <c:v>5.5700110643034071</c:v>
                </c:pt>
                <c:pt idx="3341">
                  <c:v>5.3298460200361539</c:v>
                </c:pt>
                <c:pt idx="3342">
                  <c:v>5.3298460200361539</c:v>
                </c:pt>
                <c:pt idx="3343">
                  <c:v>5.3298460200361539</c:v>
                </c:pt>
                <c:pt idx="3344">
                  <c:v>5.5700110643034026</c:v>
                </c:pt>
                <c:pt idx="3345">
                  <c:v>5.5700110643034026</c:v>
                </c:pt>
                <c:pt idx="3346">
                  <c:v>5.5700110643034026</c:v>
                </c:pt>
                <c:pt idx="3347">
                  <c:v>5.5700110643034026</c:v>
                </c:pt>
                <c:pt idx="3348">
                  <c:v>5.8101761085706594</c:v>
                </c:pt>
                <c:pt idx="3349">
                  <c:v>5.8101761085706594</c:v>
                </c:pt>
                <c:pt idx="3350">
                  <c:v>5.8101761085706594</c:v>
                </c:pt>
                <c:pt idx="3351">
                  <c:v>5.5700110643034053</c:v>
                </c:pt>
                <c:pt idx="3352">
                  <c:v>5.5700110643034053</c:v>
                </c:pt>
                <c:pt idx="3353">
                  <c:v>5.3298460200361513</c:v>
                </c:pt>
                <c:pt idx="3354">
                  <c:v>5.5700110643034062</c:v>
                </c:pt>
                <c:pt idx="3355">
                  <c:v>5.810176108570662</c:v>
                </c:pt>
                <c:pt idx="3356">
                  <c:v>5.810176108570662</c:v>
                </c:pt>
                <c:pt idx="3357">
                  <c:v>5.810176108570662</c:v>
                </c:pt>
                <c:pt idx="3358">
                  <c:v>5.5700110643034071</c:v>
                </c:pt>
                <c:pt idx="3359">
                  <c:v>5.3298460200361539</c:v>
                </c:pt>
                <c:pt idx="3360">
                  <c:v>5.3298460200361539</c:v>
                </c:pt>
                <c:pt idx="3361">
                  <c:v>5.5700110643034026</c:v>
                </c:pt>
                <c:pt idx="3362">
                  <c:v>5.8101761085706594</c:v>
                </c:pt>
                <c:pt idx="3363">
                  <c:v>5.8101761085706594</c:v>
                </c:pt>
                <c:pt idx="3364">
                  <c:v>5.8101761085706594</c:v>
                </c:pt>
                <c:pt idx="3365">
                  <c:v>5.5700110643034053</c:v>
                </c:pt>
                <c:pt idx="3366">
                  <c:v>5.5700110643034053</c:v>
                </c:pt>
                <c:pt idx="3367">
                  <c:v>5.3298460200361513</c:v>
                </c:pt>
                <c:pt idx="3368">
                  <c:v>5.5700110643034062</c:v>
                </c:pt>
                <c:pt idx="3369">
                  <c:v>5.810176108570662</c:v>
                </c:pt>
                <c:pt idx="3370">
                  <c:v>5.810176108570662</c:v>
                </c:pt>
                <c:pt idx="3371">
                  <c:v>5.810176108570662</c:v>
                </c:pt>
                <c:pt idx="3372">
                  <c:v>5.810176108570662</c:v>
                </c:pt>
                <c:pt idx="3373">
                  <c:v>5.5700110643034071</c:v>
                </c:pt>
                <c:pt idx="3374">
                  <c:v>5.3298460200361539</c:v>
                </c:pt>
                <c:pt idx="3375">
                  <c:v>5.5700110643034026</c:v>
                </c:pt>
                <c:pt idx="3376">
                  <c:v>5.8101761085706594</c:v>
                </c:pt>
                <c:pt idx="3377">
                  <c:v>5.8101761085706594</c:v>
                </c:pt>
                <c:pt idx="3378">
                  <c:v>5.8101761085706594</c:v>
                </c:pt>
                <c:pt idx="3379">
                  <c:v>5.5700110643034053</c:v>
                </c:pt>
                <c:pt idx="3380">
                  <c:v>5.5700110643034053</c:v>
                </c:pt>
                <c:pt idx="3381">
                  <c:v>5.5700110643034053</c:v>
                </c:pt>
                <c:pt idx="3382">
                  <c:v>5.5700110643034053</c:v>
                </c:pt>
                <c:pt idx="3383">
                  <c:v>5.5700110643034053</c:v>
                </c:pt>
                <c:pt idx="3384">
                  <c:v>5.810176108570662</c:v>
                </c:pt>
                <c:pt idx="3385">
                  <c:v>5.810176108570662</c:v>
                </c:pt>
                <c:pt idx="3386">
                  <c:v>5.810176108570662</c:v>
                </c:pt>
                <c:pt idx="3387">
                  <c:v>5.810176108570662</c:v>
                </c:pt>
                <c:pt idx="3388">
                  <c:v>5.5700110643034071</c:v>
                </c:pt>
                <c:pt idx="3389">
                  <c:v>5.5700110643034071</c:v>
                </c:pt>
                <c:pt idx="3390">
                  <c:v>5.5700110643034071</c:v>
                </c:pt>
                <c:pt idx="3391">
                  <c:v>5.810176108570662</c:v>
                </c:pt>
                <c:pt idx="3392">
                  <c:v>5.810176108570662</c:v>
                </c:pt>
                <c:pt idx="3393">
                  <c:v>5.810176108570662</c:v>
                </c:pt>
                <c:pt idx="3394">
                  <c:v>5.810176108570662</c:v>
                </c:pt>
                <c:pt idx="3395">
                  <c:v>5.810176108570662</c:v>
                </c:pt>
                <c:pt idx="3396">
                  <c:v>5.5700110643034071</c:v>
                </c:pt>
                <c:pt idx="3397">
                  <c:v>5.5700110643034071</c:v>
                </c:pt>
                <c:pt idx="3398">
                  <c:v>5.5700110643034071</c:v>
                </c:pt>
                <c:pt idx="3399">
                  <c:v>5.5700110643034071</c:v>
                </c:pt>
                <c:pt idx="3400">
                  <c:v>5.810176108570662</c:v>
                </c:pt>
                <c:pt idx="3401">
                  <c:v>5.810176108570662</c:v>
                </c:pt>
                <c:pt idx="3402">
                  <c:v>5.5700110643034071</c:v>
                </c:pt>
                <c:pt idx="3403">
                  <c:v>5.5700110643034071</c:v>
                </c:pt>
                <c:pt idx="3404">
                  <c:v>5.5700110643034071</c:v>
                </c:pt>
                <c:pt idx="3405">
                  <c:v>5.5700110643034071</c:v>
                </c:pt>
                <c:pt idx="3406">
                  <c:v>5.810176108570662</c:v>
                </c:pt>
                <c:pt idx="3407">
                  <c:v>5.810176108570662</c:v>
                </c:pt>
                <c:pt idx="3408">
                  <c:v>5.5700110643034071</c:v>
                </c:pt>
                <c:pt idx="3409">
                  <c:v>5.5700110643034071</c:v>
                </c:pt>
                <c:pt idx="3410">
                  <c:v>5.5700110643034071</c:v>
                </c:pt>
                <c:pt idx="3411">
                  <c:v>5.5700110643034071</c:v>
                </c:pt>
                <c:pt idx="3412">
                  <c:v>5.5700110643034071</c:v>
                </c:pt>
                <c:pt idx="3413">
                  <c:v>5.810176108570662</c:v>
                </c:pt>
                <c:pt idx="3414">
                  <c:v>5.5700110643034071</c:v>
                </c:pt>
                <c:pt idx="3415">
                  <c:v>5.5700110643034071</c:v>
                </c:pt>
                <c:pt idx="3416">
                  <c:v>5.5700110643034071</c:v>
                </c:pt>
                <c:pt idx="3417">
                  <c:v>5.5700110643034071</c:v>
                </c:pt>
                <c:pt idx="3418">
                  <c:v>5.810176108570662</c:v>
                </c:pt>
                <c:pt idx="3419">
                  <c:v>5.810176108570662</c:v>
                </c:pt>
                <c:pt idx="3420">
                  <c:v>5.810176108570662</c:v>
                </c:pt>
                <c:pt idx="3421">
                  <c:v>5.810176108570662</c:v>
                </c:pt>
                <c:pt idx="3422">
                  <c:v>5.810176108570662</c:v>
                </c:pt>
                <c:pt idx="3423">
                  <c:v>5.810176108570662</c:v>
                </c:pt>
                <c:pt idx="3424">
                  <c:v>5.810176108570662</c:v>
                </c:pt>
                <c:pt idx="3425">
                  <c:v>5.810176108570662</c:v>
                </c:pt>
                <c:pt idx="3426">
                  <c:v>5.810176108570662</c:v>
                </c:pt>
                <c:pt idx="3427">
                  <c:v>5.5700110643034071</c:v>
                </c:pt>
                <c:pt idx="3428">
                  <c:v>5.5700110643034071</c:v>
                </c:pt>
                <c:pt idx="3429">
                  <c:v>5.810176108570662</c:v>
                </c:pt>
                <c:pt idx="3430">
                  <c:v>5.810176108570662</c:v>
                </c:pt>
                <c:pt idx="3431">
                  <c:v>5.810176108570662</c:v>
                </c:pt>
                <c:pt idx="3432">
                  <c:v>5.810176108570662</c:v>
                </c:pt>
                <c:pt idx="3433">
                  <c:v>5.5700110643034071</c:v>
                </c:pt>
                <c:pt idx="3434">
                  <c:v>5.5700110643034071</c:v>
                </c:pt>
                <c:pt idx="3435">
                  <c:v>5.810176108570662</c:v>
                </c:pt>
                <c:pt idx="3436">
                  <c:v>5.810176108570662</c:v>
                </c:pt>
                <c:pt idx="3437">
                  <c:v>5.810176108570662</c:v>
                </c:pt>
                <c:pt idx="3438">
                  <c:v>5.810176108570662</c:v>
                </c:pt>
                <c:pt idx="3439">
                  <c:v>5.5700110643034071</c:v>
                </c:pt>
                <c:pt idx="3440">
                  <c:v>5.3298460200361539</c:v>
                </c:pt>
                <c:pt idx="3441">
                  <c:v>5.5700110643034026</c:v>
                </c:pt>
                <c:pt idx="3442">
                  <c:v>5.8101761085706594</c:v>
                </c:pt>
                <c:pt idx="3443">
                  <c:v>5.8101761085706594</c:v>
                </c:pt>
                <c:pt idx="3444">
                  <c:v>5.8101761085706594</c:v>
                </c:pt>
                <c:pt idx="3445">
                  <c:v>5.8101761085706594</c:v>
                </c:pt>
                <c:pt idx="3446">
                  <c:v>5.5700110643034053</c:v>
                </c:pt>
                <c:pt idx="3447">
                  <c:v>5.5700110643034053</c:v>
                </c:pt>
                <c:pt idx="3448">
                  <c:v>5.810176108570662</c:v>
                </c:pt>
                <c:pt idx="3449">
                  <c:v>5.810176108570662</c:v>
                </c:pt>
                <c:pt idx="3450">
                  <c:v>5.810176108570662</c:v>
                </c:pt>
                <c:pt idx="3451">
                  <c:v>5.810176108570662</c:v>
                </c:pt>
                <c:pt idx="3452">
                  <c:v>5.5700110643034071</c:v>
                </c:pt>
                <c:pt idx="3453">
                  <c:v>5.5700110643034071</c:v>
                </c:pt>
                <c:pt idx="3454">
                  <c:v>5.810176108570662</c:v>
                </c:pt>
                <c:pt idx="3455">
                  <c:v>5.810176108570662</c:v>
                </c:pt>
                <c:pt idx="3456">
                  <c:v>5.810176108570662</c:v>
                </c:pt>
                <c:pt idx="3457">
                  <c:v>5.810176108570662</c:v>
                </c:pt>
                <c:pt idx="3458">
                  <c:v>5.5700110643034071</c:v>
                </c:pt>
                <c:pt idx="3459">
                  <c:v>5.5700110643034071</c:v>
                </c:pt>
                <c:pt idx="3460">
                  <c:v>5.810176108570662</c:v>
                </c:pt>
                <c:pt idx="3461">
                  <c:v>5.810176108570662</c:v>
                </c:pt>
                <c:pt idx="3462">
                  <c:v>5.810176108570662</c:v>
                </c:pt>
                <c:pt idx="3463">
                  <c:v>5.810176108570662</c:v>
                </c:pt>
                <c:pt idx="3464">
                  <c:v>5.810176108570662</c:v>
                </c:pt>
                <c:pt idx="3465">
                  <c:v>5.5700110643034071</c:v>
                </c:pt>
                <c:pt idx="3466">
                  <c:v>5.5700110643034071</c:v>
                </c:pt>
                <c:pt idx="3467">
                  <c:v>5.810176108570662</c:v>
                </c:pt>
                <c:pt idx="3468">
                  <c:v>5.810176108570662</c:v>
                </c:pt>
                <c:pt idx="3469">
                  <c:v>5.810176108570662</c:v>
                </c:pt>
                <c:pt idx="3470">
                  <c:v>5.810176108570662</c:v>
                </c:pt>
                <c:pt idx="3471">
                  <c:v>5.810176108570662</c:v>
                </c:pt>
                <c:pt idx="3472">
                  <c:v>5.5700110643034071</c:v>
                </c:pt>
                <c:pt idx="3473">
                  <c:v>5.5700110643034071</c:v>
                </c:pt>
                <c:pt idx="3474">
                  <c:v>5.5700110643034071</c:v>
                </c:pt>
                <c:pt idx="3475">
                  <c:v>5.810176108570662</c:v>
                </c:pt>
                <c:pt idx="3476">
                  <c:v>5.810176108570662</c:v>
                </c:pt>
                <c:pt idx="3477">
                  <c:v>5.810176108570662</c:v>
                </c:pt>
                <c:pt idx="3478">
                  <c:v>5.5700110643034071</c:v>
                </c:pt>
                <c:pt idx="3479">
                  <c:v>5.5700110643034071</c:v>
                </c:pt>
                <c:pt idx="3480">
                  <c:v>5.5700110643034071</c:v>
                </c:pt>
                <c:pt idx="3481">
                  <c:v>5.810176108570662</c:v>
                </c:pt>
                <c:pt idx="3482">
                  <c:v>5.810176108570662</c:v>
                </c:pt>
                <c:pt idx="3483">
                  <c:v>5.810176108570662</c:v>
                </c:pt>
                <c:pt idx="3484">
                  <c:v>5.810176108570662</c:v>
                </c:pt>
                <c:pt idx="3485">
                  <c:v>5.810176108570662</c:v>
                </c:pt>
                <c:pt idx="3486">
                  <c:v>5.5700110643034071</c:v>
                </c:pt>
                <c:pt idx="3487">
                  <c:v>5.5700110643034071</c:v>
                </c:pt>
                <c:pt idx="3488">
                  <c:v>5.810176108570662</c:v>
                </c:pt>
                <c:pt idx="3489">
                  <c:v>5.810176108570662</c:v>
                </c:pt>
                <c:pt idx="3490">
                  <c:v>5.810176108570662</c:v>
                </c:pt>
                <c:pt idx="3491">
                  <c:v>5.810176108570662</c:v>
                </c:pt>
                <c:pt idx="3492">
                  <c:v>5.810176108570662</c:v>
                </c:pt>
                <c:pt idx="3493">
                  <c:v>5.810176108570662</c:v>
                </c:pt>
                <c:pt idx="3494">
                  <c:v>5.810176108570662</c:v>
                </c:pt>
                <c:pt idx="3495">
                  <c:v>5.810176108570662</c:v>
                </c:pt>
                <c:pt idx="3496">
                  <c:v>5.810176108570662</c:v>
                </c:pt>
                <c:pt idx="3497">
                  <c:v>5.810176108570662</c:v>
                </c:pt>
                <c:pt idx="3498">
                  <c:v>5.810176108570662</c:v>
                </c:pt>
                <c:pt idx="3499">
                  <c:v>5.810176108570662</c:v>
                </c:pt>
                <c:pt idx="3500">
                  <c:v>5.810176108570662</c:v>
                </c:pt>
                <c:pt idx="3501">
                  <c:v>5.810176108570662</c:v>
                </c:pt>
                <c:pt idx="3502">
                  <c:v>5.810176108570662</c:v>
                </c:pt>
                <c:pt idx="3503">
                  <c:v>5.810176108570662</c:v>
                </c:pt>
                <c:pt idx="3504">
                  <c:v>5.810176108570662</c:v>
                </c:pt>
                <c:pt idx="3505">
                  <c:v>5.810176108570662</c:v>
                </c:pt>
                <c:pt idx="3506">
                  <c:v>5.810176108570662</c:v>
                </c:pt>
                <c:pt idx="3507">
                  <c:v>5.810176108570662</c:v>
                </c:pt>
                <c:pt idx="3508">
                  <c:v>5.810176108570662</c:v>
                </c:pt>
                <c:pt idx="3509">
                  <c:v>5.810176108570662</c:v>
                </c:pt>
                <c:pt idx="3510">
                  <c:v>5.810176108570662</c:v>
                </c:pt>
                <c:pt idx="3511">
                  <c:v>5.5700110643034071</c:v>
                </c:pt>
                <c:pt idx="3512">
                  <c:v>5.5700110643034071</c:v>
                </c:pt>
                <c:pt idx="3513">
                  <c:v>5.5700110643034071</c:v>
                </c:pt>
                <c:pt idx="3514">
                  <c:v>5.5700110643034071</c:v>
                </c:pt>
                <c:pt idx="3515">
                  <c:v>5.810176108570662</c:v>
                </c:pt>
                <c:pt idx="3516">
                  <c:v>5.810176108570662</c:v>
                </c:pt>
                <c:pt idx="3517">
                  <c:v>5.810176108570662</c:v>
                </c:pt>
                <c:pt idx="3518">
                  <c:v>5.810176108570662</c:v>
                </c:pt>
                <c:pt idx="3519">
                  <c:v>5.5700110643034071</c:v>
                </c:pt>
                <c:pt idx="3520">
                  <c:v>5.5700110643034071</c:v>
                </c:pt>
                <c:pt idx="3521">
                  <c:v>5.810176108570662</c:v>
                </c:pt>
                <c:pt idx="3522">
                  <c:v>5.810176108570662</c:v>
                </c:pt>
                <c:pt idx="3523">
                  <c:v>5.810176108570662</c:v>
                </c:pt>
                <c:pt idx="3524">
                  <c:v>5.810176108570662</c:v>
                </c:pt>
                <c:pt idx="3525">
                  <c:v>5.5700110643034071</c:v>
                </c:pt>
                <c:pt idx="3526">
                  <c:v>5.5700110643034071</c:v>
                </c:pt>
                <c:pt idx="3527">
                  <c:v>5.5700110643034071</c:v>
                </c:pt>
                <c:pt idx="3528">
                  <c:v>5.810176108570662</c:v>
                </c:pt>
                <c:pt idx="3529">
                  <c:v>5.810176108570662</c:v>
                </c:pt>
                <c:pt idx="3530">
                  <c:v>5.810176108570662</c:v>
                </c:pt>
                <c:pt idx="3531">
                  <c:v>5.810176108570662</c:v>
                </c:pt>
                <c:pt idx="3532">
                  <c:v>5.5700110643034071</c:v>
                </c:pt>
                <c:pt idx="3533">
                  <c:v>5.5700110643034071</c:v>
                </c:pt>
                <c:pt idx="3534">
                  <c:v>5.5700110643034071</c:v>
                </c:pt>
                <c:pt idx="3535">
                  <c:v>5.5700110643034071</c:v>
                </c:pt>
                <c:pt idx="3536">
                  <c:v>5.810176108570662</c:v>
                </c:pt>
                <c:pt idx="3537">
                  <c:v>5.810176108570662</c:v>
                </c:pt>
                <c:pt idx="3538">
                  <c:v>5.5700110643034071</c:v>
                </c:pt>
                <c:pt idx="3539">
                  <c:v>5.5700110643034071</c:v>
                </c:pt>
                <c:pt idx="3540">
                  <c:v>5.5700110643034071</c:v>
                </c:pt>
                <c:pt idx="3541">
                  <c:v>5.810176108570662</c:v>
                </c:pt>
                <c:pt idx="3542">
                  <c:v>5.810176108570662</c:v>
                </c:pt>
                <c:pt idx="3543">
                  <c:v>5.810176108570662</c:v>
                </c:pt>
                <c:pt idx="3544">
                  <c:v>5.810176108570662</c:v>
                </c:pt>
                <c:pt idx="3545">
                  <c:v>5.810176108570662</c:v>
                </c:pt>
                <c:pt idx="3546">
                  <c:v>5.810176108570662</c:v>
                </c:pt>
                <c:pt idx="3547">
                  <c:v>5.810176108570662</c:v>
                </c:pt>
                <c:pt idx="3548">
                  <c:v>5.810176108570662</c:v>
                </c:pt>
                <c:pt idx="3549">
                  <c:v>5.810176108570662</c:v>
                </c:pt>
                <c:pt idx="3550">
                  <c:v>5.810176108570662</c:v>
                </c:pt>
                <c:pt idx="3551">
                  <c:v>5.810176108570662</c:v>
                </c:pt>
                <c:pt idx="3552">
                  <c:v>5.810176108570662</c:v>
                </c:pt>
                <c:pt idx="3553">
                  <c:v>5.810176108570662</c:v>
                </c:pt>
                <c:pt idx="3554">
                  <c:v>5.810176108570662</c:v>
                </c:pt>
                <c:pt idx="3555">
                  <c:v>5.810176108570662</c:v>
                </c:pt>
                <c:pt idx="3556">
                  <c:v>6.0503411528379134</c:v>
                </c:pt>
                <c:pt idx="3557">
                  <c:v>5.8101761085706585</c:v>
                </c:pt>
                <c:pt idx="3558">
                  <c:v>5.8101761085706585</c:v>
                </c:pt>
                <c:pt idx="3559">
                  <c:v>5.5700110643034053</c:v>
                </c:pt>
                <c:pt idx="3560">
                  <c:v>5.5700110643034053</c:v>
                </c:pt>
                <c:pt idx="3561">
                  <c:v>5.810176108570662</c:v>
                </c:pt>
                <c:pt idx="3562">
                  <c:v>6.0503411528379134</c:v>
                </c:pt>
                <c:pt idx="3563">
                  <c:v>6.0503411528379134</c:v>
                </c:pt>
                <c:pt idx="3564">
                  <c:v>5.8101761085706585</c:v>
                </c:pt>
                <c:pt idx="3565">
                  <c:v>5.8101761085706585</c:v>
                </c:pt>
                <c:pt idx="3566">
                  <c:v>5.5700110643034053</c:v>
                </c:pt>
                <c:pt idx="3567">
                  <c:v>5.5700110643034053</c:v>
                </c:pt>
                <c:pt idx="3568">
                  <c:v>5.5700110643034053</c:v>
                </c:pt>
                <c:pt idx="3569">
                  <c:v>5.810176108570662</c:v>
                </c:pt>
                <c:pt idx="3570">
                  <c:v>5.810176108570662</c:v>
                </c:pt>
                <c:pt idx="3571">
                  <c:v>5.810176108570662</c:v>
                </c:pt>
                <c:pt idx="3572">
                  <c:v>5.810176108570662</c:v>
                </c:pt>
                <c:pt idx="3573">
                  <c:v>5.5700110643034071</c:v>
                </c:pt>
                <c:pt idx="3574">
                  <c:v>5.5700110643034071</c:v>
                </c:pt>
                <c:pt idx="3575">
                  <c:v>5.5700110643034071</c:v>
                </c:pt>
                <c:pt idx="3576">
                  <c:v>5.810176108570662</c:v>
                </c:pt>
                <c:pt idx="3577">
                  <c:v>6.0503411528379134</c:v>
                </c:pt>
                <c:pt idx="3578">
                  <c:v>6.0503411528379134</c:v>
                </c:pt>
                <c:pt idx="3579">
                  <c:v>5.8101761085706585</c:v>
                </c:pt>
                <c:pt idx="3580">
                  <c:v>5.8101761085706585</c:v>
                </c:pt>
                <c:pt idx="3581">
                  <c:v>5.5700110643034053</c:v>
                </c:pt>
                <c:pt idx="3582">
                  <c:v>5.5700110643034053</c:v>
                </c:pt>
                <c:pt idx="3583">
                  <c:v>5.5700110643034053</c:v>
                </c:pt>
                <c:pt idx="3584">
                  <c:v>5.810176108570662</c:v>
                </c:pt>
                <c:pt idx="3585">
                  <c:v>5.810176108570662</c:v>
                </c:pt>
                <c:pt idx="3586">
                  <c:v>5.810176108570662</c:v>
                </c:pt>
                <c:pt idx="3587">
                  <c:v>5.810176108570662</c:v>
                </c:pt>
                <c:pt idx="3588">
                  <c:v>5.5700110643034071</c:v>
                </c:pt>
                <c:pt idx="3589">
                  <c:v>5.5700110643034071</c:v>
                </c:pt>
                <c:pt idx="3590">
                  <c:v>5.810176108570662</c:v>
                </c:pt>
                <c:pt idx="3591">
                  <c:v>5.810176108570662</c:v>
                </c:pt>
                <c:pt idx="3592">
                  <c:v>5.810176108570662</c:v>
                </c:pt>
                <c:pt idx="3593">
                  <c:v>5.810176108570662</c:v>
                </c:pt>
                <c:pt idx="3594">
                  <c:v>5.810176108570662</c:v>
                </c:pt>
                <c:pt idx="3595">
                  <c:v>5.810176108570662</c:v>
                </c:pt>
                <c:pt idx="3596">
                  <c:v>5.810176108570662</c:v>
                </c:pt>
                <c:pt idx="3597">
                  <c:v>5.810176108570662</c:v>
                </c:pt>
                <c:pt idx="3598">
                  <c:v>5.810176108570662</c:v>
                </c:pt>
                <c:pt idx="3599">
                  <c:v>5.810176108570662</c:v>
                </c:pt>
                <c:pt idx="3600">
                  <c:v>5.810176108570662</c:v>
                </c:pt>
                <c:pt idx="3601">
                  <c:v>5.810176108570662</c:v>
                </c:pt>
                <c:pt idx="3602">
                  <c:v>5.810176108570662</c:v>
                </c:pt>
                <c:pt idx="3603">
                  <c:v>5.810176108570662</c:v>
                </c:pt>
                <c:pt idx="3604">
                  <c:v>5.810176108570662</c:v>
                </c:pt>
                <c:pt idx="3605">
                  <c:v>5.810176108570662</c:v>
                </c:pt>
                <c:pt idx="3606">
                  <c:v>5.810176108570662</c:v>
                </c:pt>
                <c:pt idx="3607">
                  <c:v>5.810176108570662</c:v>
                </c:pt>
                <c:pt idx="3608">
                  <c:v>5.810176108570662</c:v>
                </c:pt>
                <c:pt idx="3609">
                  <c:v>5.810176108570662</c:v>
                </c:pt>
                <c:pt idx="3610">
                  <c:v>5.5700110643034071</c:v>
                </c:pt>
                <c:pt idx="3611">
                  <c:v>5.810176108570662</c:v>
                </c:pt>
                <c:pt idx="3612">
                  <c:v>5.810176108570662</c:v>
                </c:pt>
                <c:pt idx="3613">
                  <c:v>5.810176108570662</c:v>
                </c:pt>
                <c:pt idx="3614">
                  <c:v>6.0503411528379134</c:v>
                </c:pt>
                <c:pt idx="3615">
                  <c:v>5.8101761085706585</c:v>
                </c:pt>
                <c:pt idx="3616">
                  <c:v>5.8101761085706585</c:v>
                </c:pt>
                <c:pt idx="3617">
                  <c:v>5.8101761085706585</c:v>
                </c:pt>
                <c:pt idx="3618">
                  <c:v>5.8101761085706585</c:v>
                </c:pt>
                <c:pt idx="3619">
                  <c:v>5.8101761085706585</c:v>
                </c:pt>
                <c:pt idx="3620">
                  <c:v>5.8101761085706585</c:v>
                </c:pt>
                <c:pt idx="3621">
                  <c:v>5.8101761085706585</c:v>
                </c:pt>
                <c:pt idx="3622">
                  <c:v>5.8101761085706585</c:v>
                </c:pt>
                <c:pt idx="3623">
                  <c:v>5.8101761085706585</c:v>
                </c:pt>
                <c:pt idx="3624">
                  <c:v>5.8101761085706585</c:v>
                </c:pt>
                <c:pt idx="3625">
                  <c:v>5.8101761085706585</c:v>
                </c:pt>
                <c:pt idx="3626">
                  <c:v>6.0503411528379116</c:v>
                </c:pt>
                <c:pt idx="3627">
                  <c:v>6.0503411528379116</c:v>
                </c:pt>
                <c:pt idx="3628">
                  <c:v>5.8101761085706558</c:v>
                </c:pt>
                <c:pt idx="3629">
                  <c:v>5.8101761085706558</c:v>
                </c:pt>
                <c:pt idx="3630">
                  <c:v>5.8101761085706558</c:v>
                </c:pt>
                <c:pt idx="3631">
                  <c:v>5.8101761085706558</c:v>
                </c:pt>
                <c:pt idx="3632">
                  <c:v>6.0503411528379152</c:v>
                </c:pt>
                <c:pt idx="3633">
                  <c:v>6.0503411528379152</c:v>
                </c:pt>
                <c:pt idx="3634">
                  <c:v>5.8101761085706558</c:v>
                </c:pt>
                <c:pt idx="3635">
                  <c:v>5.8101761085706558</c:v>
                </c:pt>
                <c:pt idx="3636">
                  <c:v>5.8101761085706558</c:v>
                </c:pt>
                <c:pt idx="3637">
                  <c:v>5.8101761085706558</c:v>
                </c:pt>
                <c:pt idx="3638">
                  <c:v>6.0503411528379152</c:v>
                </c:pt>
                <c:pt idx="3639">
                  <c:v>6.0503411528379152</c:v>
                </c:pt>
                <c:pt idx="3640">
                  <c:v>5.8101761085706558</c:v>
                </c:pt>
                <c:pt idx="3641">
                  <c:v>5.8101761085706558</c:v>
                </c:pt>
                <c:pt idx="3642">
                  <c:v>5.8101761085706558</c:v>
                </c:pt>
                <c:pt idx="3643">
                  <c:v>5.8101761085706558</c:v>
                </c:pt>
                <c:pt idx="3644">
                  <c:v>5.8101761085706558</c:v>
                </c:pt>
                <c:pt idx="3645">
                  <c:v>5.8101761085706558</c:v>
                </c:pt>
                <c:pt idx="3646">
                  <c:v>5.8101761085706558</c:v>
                </c:pt>
                <c:pt idx="3647">
                  <c:v>5.8101761085706558</c:v>
                </c:pt>
                <c:pt idx="3648">
                  <c:v>5.8101761085706558</c:v>
                </c:pt>
                <c:pt idx="3649">
                  <c:v>6.0503411528379152</c:v>
                </c:pt>
                <c:pt idx="3650">
                  <c:v>6.0503411528379152</c:v>
                </c:pt>
                <c:pt idx="3651">
                  <c:v>6.0503411528379152</c:v>
                </c:pt>
                <c:pt idx="3652">
                  <c:v>5.8101761085706558</c:v>
                </c:pt>
                <c:pt idx="3653">
                  <c:v>5.5700110643034053</c:v>
                </c:pt>
                <c:pt idx="3654">
                  <c:v>5.5700110643034053</c:v>
                </c:pt>
                <c:pt idx="3655">
                  <c:v>5.810176108570662</c:v>
                </c:pt>
                <c:pt idx="3656">
                  <c:v>5.810176108570662</c:v>
                </c:pt>
                <c:pt idx="3657">
                  <c:v>5.810176108570662</c:v>
                </c:pt>
                <c:pt idx="3658">
                  <c:v>5.810176108570662</c:v>
                </c:pt>
                <c:pt idx="3659">
                  <c:v>5.5700110643034071</c:v>
                </c:pt>
                <c:pt idx="3660">
                  <c:v>5.5700110643034071</c:v>
                </c:pt>
                <c:pt idx="3661">
                  <c:v>5.810176108570662</c:v>
                </c:pt>
                <c:pt idx="3662">
                  <c:v>6.0503411528379134</c:v>
                </c:pt>
                <c:pt idx="3663">
                  <c:v>6.0503411528379134</c:v>
                </c:pt>
                <c:pt idx="3664">
                  <c:v>6.0503411528379134</c:v>
                </c:pt>
                <c:pt idx="3665">
                  <c:v>5.8101761085706585</c:v>
                </c:pt>
                <c:pt idx="3666">
                  <c:v>5.8101761085706585</c:v>
                </c:pt>
                <c:pt idx="3667">
                  <c:v>5.5700110643034053</c:v>
                </c:pt>
                <c:pt idx="3668">
                  <c:v>5.5700110643034053</c:v>
                </c:pt>
                <c:pt idx="3669">
                  <c:v>5.810176108570662</c:v>
                </c:pt>
                <c:pt idx="3670">
                  <c:v>5.810176108570662</c:v>
                </c:pt>
                <c:pt idx="3671">
                  <c:v>6.0503411528379134</c:v>
                </c:pt>
                <c:pt idx="3672">
                  <c:v>6.0503411528379134</c:v>
                </c:pt>
                <c:pt idx="3673">
                  <c:v>5.8101761085706585</c:v>
                </c:pt>
                <c:pt idx="3674">
                  <c:v>5.8101761085706585</c:v>
                </c:pt>
                <c:pt idx="3675">
                  <c:v>5.5700110643034053</c:v>
                </c:pt>
                <c:pt idx="3676">
                  <c:v>5.810176108570662</c:v>
                </c:pt>
                <c:pt idx="3677">
                  <c:v>6.0503411528379134</c:v>
                </c:pt>
                <c:pt idx="3678">
                  <c:v>6.2905061971051666</c:v>
                </c:pt>
                <c:pt idx="3679">
                  <c:v>6.050341152837917</c:v>
                </c:pt>
                <c:pt idx="3680">
                  <c:v>5.8101761085706602</c:v>
                </c:pt>
                <c:pt idx="3681">
                  <c:v>5.5700110643034071</c:v>
                </c:pt>
                <c:pt idx="3682">
                  <c:v>5.5700110643034071</c:v>
                </c:pt>
                <c:pt idx="3683">
                  <c:v>5.5700110643034071</c:v>
                </c:pt>
                <c:pt idx="3684">
                  <c:v>5.810176108570662</c:v>
                </c:pt>
                <c:pt idx="3685">
                  <c:v>5.810176108570662</c:v>
                </c:pt>
                <c:pt idx="3686">
                  <c:v>5.810176108570662</c:v>
                </c:pt>
                <c:pt idx="3687">
                  <c:v>5.810176108570662</c:v>
                </c:pt>
                <c:pt idx="3688">
                  <c:v>5.810176108570662</c:v>
                </c:pt>
                <c:pt idx="3689">
                  <c:v>5.810176108570662</c:v>
                </c:pt>
                <c:pt idx="3690">
                  <c:v>5.810176108570662</c:v>
                </c:pt>
                <c:pt idx="3691">
                  <c:v>5.810176108570662</c:v>
                </c:pt>
                <c:pt idx="3692">
                  <c:v>5.810176108570662</c:v>
                </c:pt>
                <c:pt idx="3693">
                  <c:v>5.810176108570662</c:v>
                </c:pt>
                <c:pt idx="3694">
                  <c:v>5.810176108570662</c:v>
                </c:pt>
                <c:pt idx="3695">
                  <c:v>5.810176108570662</c:v>
                </c:pt>
                <c:pt idx="3696">
                  <c:v>5.810176108570662</c:v>
                </c:pt>
                <c:pt idx="3697">
                  <c:v>5.810176108570662</c:v>
                </c:pt>
                <c:pt idx="3698">
                  <c:v>5.810176108570662</c:v>
                </c:pt>
                <c:pt idx="3699">
                  <c:v>6.0503411528379134</c:v>
                </c:pt>
                <c:pt idx="3700">
                  <c:v>6.0503411528379134</c:v>
                </c:pt>
                <c:pt idx="3701">
                  <c:v>6.0503411528379134</c:v>
                </c:pt>
                <c:pt idx="3702">
                  <c:v>5.8101761085706585</c:v>
                </c:pt>
                <c:pt idx="3703">
                  <c:v>5.8101761085706585</c:v>
                </c:pt>
                <c:pt idx="3704">
                  <c:v>5.8101761085706585</c:v>
                </c:pt>
                <c:pt idx="3705">
                  <c:v>5.8101761085706585</c:v>
                </c:pt>
                <c:pt idx="3706">
                  <c:v>6.0503411528379116</c:v>
                </c:pt>
                <c:pt idx="3707">
                  <c:v>6.2905061971051666</c:v>
                </c:pt>
                <c:pt idx="3708">
                  <c:v>5.8101761085706665</c:v>
                </c:pt>
                <c:pt idx="3709">
                  <c:v>5.5700110643034053</c:v>
                </c:pt>
                <c:pt idx="3710">
                  <c:v>5.810176108570662</c:v>
                </c:pt>
                <c:pt idx="3711">
                  <c:v>5.810176108570662</c:v>
                </c:pt>
                <c:pt idx="3712">
                  <c:v>6.2905061971051675</c:v>
                </c:pt>
                <c:pt idx="3713">
                  <c:v>6.5306712413724224</c:v>
                </c:pt>
                <c:pt idx="3714">
                  <c:v>6.2905061971051675</c:v>
                </c:pt>
                <c:pt idx="3715">
                  <c:v>5.8101761085706558</c:v>
                </c:pt>
                <c:pt idx="3716">
                  <c:v>5.5700110643034053</c:v>
                </c:pt>
                <c:pt idx="3717">
                  <c:v>5.5700110643034053</c:v>
                </c:pt>
                <c:pt idx="3718">
                  <c:v>5.810176108570662</c:v>
                </c:pt>
                <c:pt idx="3719">
                  <c:v>6.2905061971051675</c:v>
                </c:pt>
                <c:pt idx="3720">
                  <c:v>6.2905061971051675</c:v>
                </c:pt>
                <c:pt idx="3721">
                  <c:v>6.0503411528379125</c:v>
                </c:pt>
                <c:pt idx="3722">
                  <c:v>5.8101761085706585</c:v>
                </c:pt>
                <c:pt idx="3723">
                  <c:v>5.5700110643034053</c:v>
                </c:pt>
                <c:pt idx="3724">
                  <c:v>5.5700110643034053</c:v>
                </c:pt>
                <c:pt idx="3725">
                  <c:v>5.810176108570662</c:v>
                </c:pt>
                <c:pt idx="3726">
                  <c:v>6.0503411528379134</c:v>
                </c:pt>
                <c:pt idx="3727">
                  <c:v>6.2905061971051666</c:v>
                </c:pt>
                <c:pt idx="3728">
                  <c:v>6.050341152837917</c:v>
                </c:pt>
                <c:pt idx="3729">
                  <c:v>5.8101761085706602</c:v>
                </c:pt>
                <c:pt idx="3730">
                  <c:v>5.5700110643034071</c:v>
                </c:pt>
                <c:pt idx="3731">
                  <c:v>5.5700110643034071</c:v>
                </c:pt>
                <c:pt idx="3732">
                  <c:v>5.810176108570662</c:v>
                </c:pt>
                <c:pt idx="3733">
                  <c:v>6.0503411528379134</c:v>
                </c:pt>
                <c:pt idx="3734">
                  <c:v>6.2905061971051666</c:v>
                </c:pt>
                <c:pt idx="3735">
                  <c:v>6.050341152837917</c:v>
                </c:pt>
                <c:pt idx="3736">
                  <c:v>5.8101761085706602</c:v>
                </c:pt>
                <c:pt idx="3737">
                  <c:v>5.5700110643034071</c:v>
                </c:pt>
                <c:pt idx="3738">
                  <c:v>5.810176108570662</c:v>
                </c:pt>
                <c:pt idx="3739">
                  <c:v>6.0503411528379134</c:v>
                </c:pt>
                <c:pt idx="3740">
                  <c:v>6.2905061971051666</c:v>
                </c:pt>
                <c:pt idx="3741">
                  <c:v>6.2905061971051666</c:v>
                </c:pt>
                <c:pt idx="3742">
                  <c:v>6.050341152837917</c:v>
                </c:pt>
                <c:pt idx="3743">
                  <c:v>5.8101761085706602</c:v>
                </c:pt>
                <c:pt idx="3744">
                  <c:v>5.8101761085706602</c:v>
                </c:pt>
                <c:pt idx="3745">
                  <c:v>5.8101761085706602</c:v>
                </c:pt>
                <c:pt idx="3746">
                  <c:v>6.050341152837917</c:v>
                </c:pt>
                <c:pt idx="3747">
                  <c:v>6.2905061971051692</c:v>
                </c:pt>
                <c:pt idx="3748">
                  <c:v>6.2905061971051692</c:v>
                </c:pt>
                <c:pt idx="3749">
                  <c:v>6.0503411528379116</c:v>
                </c:pt>
                <c:pt idx="3750">
                  <c:v>5.8101761085706558</c:v>
                </c:pt>
                <c:pt idx="3751">
                  <c:v>5.8101761085706558</c:v>
                </c:pt>
                <c:pt idx="3752">
                  <c:v>5.8101761085706558</c:v>
                </c:pt>
                <c:pt idx="3753">
                  <c:v>5.8101761085706558</c:v>
                </c:pt>
                <c:pt idx="3754">
                  <c:v>6.0503411528379152</c:v>
                </c:pt>
                <c:pt idx="3755">
                  <c:v>6.0503411528379152</c:v>
                </c:pt>
                <c:pt idx="3756">
                  <c:v>5.8101761085706558</c:v>
                </c:pt>
                <c:pt idx="3757">
                  <c:v>5.8101761085706558</c:v>
                </c:pt>
                <c:pt idx="3758">
                  <c:v>5.8101761085706558</c:v>
                </c:pt>
                <c:pt idx="3759">
                  <c:v>5.8101761085706558</c:v>
                </c:pt>
                <c:pt idx="3760">
                  <c:v>5.8101761085706558</c:v>
                </c:pt>
                <c:pt idx="3761">
                  <c:v>6.0503411528379152</c:v>
                </c:pt>
                <c:pt idx="3762">
                  <c:v>6.0503411528379152</c:v>
                </c:pt>
                <c:pt idx="3763">
                  <c:v>5.8101761085706558</c:v>
                </c:pt>
                <c:pt idx="3764">
                  <c:v>5.8101761085706558</c:v>
                </c:pt>
                <c:pt idx="3765">
                  <c:v>5.8101761085706558</c:v>
                </c:pt>
                <c:pt idx="3766">
                  <c:v>5.8101761085706558</c:v>
                </c:pt>
                <c:pt idx="3767">
                  <c:v>5.8101761085706558</c:v>
                </c:pt>
                <c:pt idx="3768">
                  <c:v>6.0503411528379152</c:v>
                </c:pt>
                <c:pt idx="3769">
                  <c:v>6.0503411528379152</c:v>
                </c:pt>
                <c:pt idx="3770">
                  <c:v>6.0503411528379152</c:v>
                </c:pt>
                <c:pt idx="3771">
                  <c:v>5.8101761085706558</c:v>
                </c:pt>
                <c:pt idx="3772">
                  <c:v>5.8101761085706558</c:v>
                </c:pt>
                <c:pt idx="3773">
                  <c:v>5.8101761085706558</c:v>
                </c:pt>
                <c:pt idx="3774">
                  <c:v>6.0503411528379152</c:v>
                </c:pt>
                <c:pt idx="3775">
                  <c:v>6.2905061971051666</c:v>
                </c:pt>
                <c:pt idx="3776">
                  <c:v>6.050341152837917</c:v>
                </c:pt>
                <c:pt idx="3777">
                  <c:v>6.050341152837917</c:v>
                </c:pt>
                <c:pt idx="3778">
                  <c:v>5.8101761085706602</c:v>
                </c:pt>
                <c:pt idx="3779">
                  <c:v>5.8101761085706602</c:v>
                </c:pt>
                <c:pt idx="3780">
                  <c:v>5.8101761085706602</c:v>
                </c:pt>
                <c:pt idx="3781">
                  <c:v>6.050341152837917</c:v>
                </c:pt>
                <c:pt idx="3782">
                  <c:v>6.050341152837917</c:v>
                </c:pt>
                <c:pt idx="3783">
                  <c:v>6.050341152837917</c:v>
                </c:pt>
                <c:pt idx="3784">
                  <c:v>6.050341152837917</c:v>
                </c:pt>
                <c:pt idx="3785">
                  <c:v>5.8101761085706602</c:v>
                </c:pt>
                <c:pt idx="3786">
                  <c:v>5.8101761085706602</c:v>
                </c:pt>
                <c:pt idx="3787">
                  <c:v>5.8101761085706602</c:v>
                </c:pt>
                <c:pt idx="3788">
                  <c:v>5.8101761085706602</c:v>
                </c:pt>
                <c:pt idx="3789">
                  <c:v>5.8101761085706602</c:v>
                </c:pt>
                <c:pt idx="3790">
                  <c:v>6.050341152837917</c:v>
                </c:pt>
                <c:pt idx="3791">
                  <c:v>6.050341152837917</c:v>
                </c:pt>
                <c:pt idx="3792">
                  <c:v>6.050341152837917</c:v>
                </c:pt>
                <c:pt idx="3793">
                  <c:v>5.8101761085706602</c:v>
                </c:pt>
                <c:pt idx="3794">
                  <c:v>5.8101761085706602</c:v>
                </c:pt>
                <c:pt idx="3795">
                  <c:v>5.8101761085706602</c:v>
                </c:pt>
                <c:pt idx="3796">
                  <c:v>6.050341152837917</c:v>
                </c:pt>
                <c:pt idx="3797">
                  <c:v>6.050341152837917</c:v>
                </c:pt>
                <c:pt idx="3798">
                  <c:v>6.050341152837917</c:v>
                </c:pt>
                <c:pt idx="3799">
                  <c:v>6.050341152837917</c:v>
                </c:pt>
                <c:pt idx="3800">
                  <c:v>5.8101761085706602</c:v>
                </c:pt>
                <c:pt idx="3801">
                  <c:v>5.8101761085706602</c:v>
                </c:pt>
                <c:pt idx="3802">
                  <c:v>5.8101761085706602</c:v>
                </c:pt>
                <c:pt idx="3803">
                  <c:v>6.050341152837917</c:v>
                </c:pt>
                <c:pt idx="3804">
                  <c:v>6.2905061971051692</c:v>
                </c:pt>
                <c:pt idx="3805">
                  <c:v>6.0503411528379116</c:v>
                </c:pt>
                <c:pt idx="3806">
                  <c:v>6.0503411528379116</c:v>
                </c:pt>
                <c:pt idx="3807">
                  <c:v>6.0503411528379116</c:v>
                </c:pt>
                <c:pt idx="3808">
                  <c:v>6.0503411528379116</c:v>
                </c:pt>
                <c:pt idx="3809">
                  <c:v>6.0503411528379116</c:v>
                </c:pt>
                <c:pt idx="3810">
                  <c:v>6.2905061971051666</c:v>
                </c:pt>
                <c:pt idx="3811">
                  <c:v>6.2905061971051666</c:v>
                </c:pt>
                <c:pt idx="3812">
                  <c:v>6.050341152837917</c:v>
                </c:pt>
                <c:pt idx="3813">
                  <c:v>6.050341152837917</c:v>
                </c:pt>
                <c:pt idx="3814">
                  <c:v>5.8101761085706602</c:v>
                </c:pt>
                <c:pt idx="3815">
                  <c:v>5.8101761085706602</c:v>
                </c:pt>
                <c:pt idx="3816">
                  <c:v>5.8101761085706602</c:v>
                </c:pt>
                <c:pt idx="3817">
                  <c:v>6.050341152837917</c:v>
                </c:pt>
                <c:pt idx="3818">
                  <c:v>5.8101761085706602</c:v>
                </c:pt>
                <c:pt idx="3819">
                  <c:v>5.8101761085706602</c:v>
                </c:pt>
                <c:pt idx="3820">
                  <c:v>5.8101761085706602</c:v>
                </c:pt>
                <c:pt idx="3821">
                  <c:v>5.8101761085706602</c:v>
                </c:pt>
                <c:pt idx="3822">
                  <c:v>6.050341152837917</c:v>
                </c:pt>
                <c:pt idx="3823">
                  <c:v>6.050341152837917</c:v>
                </c:pt>
                <c:pt idx="3824">
                  <c:v>5.8101761085706602</c:v>
                </c:pt>
                <c:pt idx="3825">
                  <c:v>5.8101761085706602</c:v>
                </c:pt>
                <c:pt idx="3826">
                  <c:v>5.5700110643034071</c:v>
                </c:pt>
                <c:pt idx="3827">
                  <c:v>5.810176108570662</c:v>
                </c:pt>
                <c:pt idx="3828">
                  <c:v>5.810176108570662</c:v>
                </c:pt>
                <c:pt idx="3829">
                  <c:v>6.0503411528379134</c:v>
                </c:pt>
                <c:pt idx="3830">
                  <c:v>6.0503411528379134</c:v>
                </c:pt>
                <c:pt idx="3831">
                  <c:v>5.8101761085706585</c:v>
                </c:pt>
                <c:pt idx="3832">
                  <c:v>5.8101761085706585</c:v>
                </c:pt>
                <c:pt idx="3833">
                  <c:v>5.8101761085706585</c:v>
                </c:pt>
                <c:pt idx="3834">
                  <c:v>6.0503411528379116</c:v>
                </c:pt>
                <c:pt idx="3835">
                  <c:v>6.2905061971051666</c:v>
                </c:pt>
                <c:pt idx="3836">
                  <c:v>6.5306712413724206</c:v>
                </c:pt>
                <c:pt idx="3837">
                  <c:v>6.2905061971051701</c:v>
                </c:pt>
                <c:pt idx="3838">
                  <c:v>5.8101761085706558</c:v>
                </c:pt>
                <c:pt idx="3839">
                  <c:v>5.5700110643034053</c:v>
                </c:pt>
                <c:pt idx="3840">
                  <c:v>5.5700110643034053</c:v>
                </c:pt>
                <c:pt idx="3841">
                  <c:v>6.0503411528379178</c:v>
                </c:pt>
                <c:pt idx="3842">
                  <c:v>6.290506197105171</c:v>
                </c:pt>
                <c:pt idx="3843">
                  <c:v>6.5306712413724197</c:v>
                </c:pt>
                <c:pt idx="3844">
                  <c:v>6.2905061971051657</c:v>
                </c:pt>
                <c:pt idx="3845">
                  <c:v>6.0503411528379152</c:v>
                </c:pt>
                <c:pt idx="3846">
                  <c:v>5.8101761085706558</c:v>
                </c:pt>
                <c:pt idx="3847">
                  <c:v>5.8101761085706558</c:v>
                </c:pt>
                <c:pt idx="3848">
                  <c:v>6.2905061971051675</c:v>
                </c:pt>
                <c:pt idx="3849">
                  <c:v>6.2905061971051675</c:v>
                </c:pt>
                <c:pt idx="3850">
                  <c:v>6.0503411528379125</c:v>
                </c:pt>
                <c:pt idx="3851">
                  <c:v>6.0503411528379125</c:v>
                </c:pt>
                <c:pt idx="3852">
                  <c:v>5.8101761085706585</c:v>
                </c:pt>
                <c:pt idx="3853">
                  <c:v>5.5700110643034053</c:v>
                </c:pt>
                <c:pt idx="3854">
                  <c:v>5.810176108570662</c:v>
                </c:pt>
                <c:pt idx="3855">
                  <c:v>6.0503411528379134</c:v>
                </c:pt>
                <c:pt idx="3856">
                  <c:v>6.0503411528379134</c:v>
                </c:pt>
                <c:pt idx="3857">
                  <c:v>6.0503411528379134</c:v>
                </c:pt>
                <c:pt idx="3858">
                  <c:v>6.0503411528379134</c:v>
                </c:pt>
                <c:pt idx="3859">
                  <c:v>5.8101761085706585</c:v>
                </c:pt>
                <c:pt idx="3860">
                  <c:v>5.8101761085706585</c:v>
                </c:pt>
                <c:pt idx="3861">
                  <c:v>6.0503411528379116</c:v>
                </c:pt>
                <c:pt idx="3862">
                  <c:v>6.0503411528379116</c:v>
                </c:pt>
                <c:pt idx="3863">
                  <c:v>6.0503411528379116</c:v>
                </c:pt>
                <c:pt idx="3864">
                  <c:v>6.0503411528379116</c:v>
                </c:pt>
                <c:pt idx="3865">
                  <c:v>5.8101761085706558</c:v>
                </c:pt>
                <c:pt idx="3866">
                  <c:v>5.8101761085706558</c:v>
                </c:pt>
                <c:pt idx="3867">
                  <c:v>5.8101761085706558</c:v>
                </c:pt>
                <c:pt idx="3868">
                  <c:v>6.0503411528379152</c:v>
                </c:pt>
                <c:pt idx="3869">
                  <c:v>6.0503411528379152</c:v>
                </c:pt>
                <c:pt idx="3870">
                  <c:v>6.0503411528379152</c:v>
                </c:pt>
                <c:pt idx="3871">
                  <c:v>5.8101761085706558</c:v>
                </c:pt>
                <c:pt idx="3872">
                  <c:v>5.8101761085706558</c:v>
                </c:pt>
                <c:pt idx="3873">
                  <c:v>5.8101761085706558</c:v>
                </c:pt>
                <c:pt idx="3874">
                  <c:v>5.8101761085706558</c:v>
                </c:pt>
                <c:pt idx="3875">
                  <c:v>6.0503411528379152</c:v>
                </c:pt>
                <c:pt idx="3876">
                  <c:v>6.0503411528379152</c:v>
                </c:pt>
                <c:pt idx="3877">
                  <c:v>6.0503411528379152</c:v>
                </c:pt>
                <c:pt idx="3878">
                  <c:v>5.8101761085706558</c:v>
                </c:pt>
                <c:pt idx="3879">
                  <c:v>5.8101761085706558</c:v>
                </c:pt>
                <c:pt idx="3880">
                  <c:v>5.8101761085706558</c:v>
                </c:pt>
                <c:pt idx="3881">
                  <c:v>5.8101761085706558</c:v>
                </c:pt>
                <c:pt idx="3882">
                  <c:v>5.8101761085706558</c:v>
                </c:pt>
                <c:pt idx="3883">
                  <c:v>6.0503411528379152</c:v>
                </c:pt>
                <c:pt idx="3884">
                  <c:v>6.0503411528379152</c:v>
                </c:pt>
                <c:pt idx="3885">
                  <c:v>6.0503411528379152</c:v>
                </c:pt>
                <c:pt idx="3886">
                  <c:v>5.8101761085706558</c:v>
                </c:pt>
                <c:pt idx="3887">
                  <c:v>5.8101761085706558</c:v>
                </c:pt>
                <c:pt idx="3888">
                  <c:v>5.8101761085706558</c:v>
                </c:pt>
                <c:pt idx="3889">
                  <c:v>6.0503411528379152</c:v>
                </c:pt>
                <c:pt idx="3890">
                  <c:v>6.0503411528379152</c:v>
                </c:pt>
                <c:pt idx="3891">
                  <c:v>6.0503411528379152</c:v>
                </c:pt>
                <c:pt idx="3892">
                  <c:v>6.0503411528379152</c:v>
                </c:pt>
                <c:pt idx="3893">
                  <c:v>6.0503411528379152</c:v>
                </c:pt>
                <c:pt idx="3894">
                  <c:v>5.8101761085706558</c:v>
                </c:pt>
                <c:pt idx="3895">
                  <c:v>5.8101761085706558</c:v>
                </c:pt>
                <c:pt idx="3896">
                  <c:v>5.8101761085706558</c:v>
                </c:pt>
                <c:pt idx="3897">
                  <c:v>6.0503411528379152</c:v>
                </c:pt>
                <c:pt idx="3898">
                  <c:v>6.0503411528379152</c:v>
                </c:pt>
                <c:pt idx="3899">
                  <c:v>6.0503411528379152</c:v>
                </c:pt>
                <c:pt idx="3900">
                  <c:v>6.0503411528379152</c:v>
                </c:pt>
                <c:pt idx="3901">
                  <c:v>6.0503411528379152</c:v>
                </c:pt>
                <c:pt idx="3902">
                  <c:v>6.0503411528379152</c:v>
                </c:pt>
                <c:pt idx="3903">
                  <c:v>5.8101761085706558</c:v>
                </c:pt>
                <c:pt idx="3904">
                  <c:v>6.0503411528379152</c:v>
                </c:pt>
                <c:pt idx="3905">
                  <c:v>6.0503411528379152</c:v>
                </c:pt>
                <c:pt idx="3906">
                  <c:v>6.2905061971051666</c:v>
                </c:pt>
                <c:pt idx="3907">
                  <c:v>6.050341152837917</c:v>
                </c:pt>
                <c:pt idx="3908">
                  <c:v>5.8101761085706602</c:v>
                </c:pt>
                <c:pt idx="3909">
                  <c:v>5.8101761085706602</c:v>
                </c:pt>
                <c:pt idx="3910">
                  <c:v>5.8101761085706602</c:v>
                </c:pt>
                <c:pt idx="3911">
                  <c:v>6.050341152837917</c:v>
                </c:pt>
                <c:pt idx="3912">
                  <c:v>6.2905061971051692</c:v>
                </c:pt>
                <c:pt idx="3913">
                  <c:v>6.2905061971051692</c:v>
                </c:pt>
                <c:pt idx="3914">
                  <c:v>6.0503411528379116</c:v>
                </c:pt>
                <c:pt idx="3915">
                  <c:v>5.8101761085706558</c:v>
                </c:pt>
                <c:pt idx="3916">
                  <c:v>5.5700110643034053</c:v>
                </c:pt>
                <c:pt idx="3917">
                  <c:v>5.810176108570662</c:v>
                </c:pt>
                <c:pt idx="3918">
                  <c:v>5.810176108570662</c:v>
                </c:pt>
                <c:pt idx="3919">
                  <c:v>6.0503411528379134</c:v>
                </c:pt>
                <c:pt idx="3920">
                  <c:v>6.0503411528379134</c:v>
                </c:pt>
                <c:pt idx="3921">
                  <c:v>6.0503411528379134</c:v>
                </c:pt>
                <c:pt idx="3922">
                  <c:v>5.8101761085706585</c:v>
                </c:pt>
                <c:pt idx="3923">
                  <c:v>5.8101761085706585</c:v>
                </c:pt>
                <c:pt idx="3924">
                  <c:v>5.8101761085706585</c:v>
                </c:pt>
                <c:pt idx="3925">
                  <c:v>5.8101761085706585</c:v>
                </c:pt>
                <c:pt idx="3926">
                  <c:v>5.8101761085706585</c:v>
                </c:pt>
                <c:pt idx="3927">
                  <c:v>5.8101761085706585</c:v>
                </c:pt>
                <c:pt idx="3928">
                  <c:v>5.8101761085706585</c:v>
                </c:pt>
                <c:pt idx="3929">
                  <c:v>5.8101761085706585</c:v>
                </c:pt>
                <c:pt idx="3930">
                  <c:v>5.8101761085706585</c:v>
                </c:pt>
                <c:pt idx="3931">
                  <c:v>5.8101761085706585</c:v>
                </c:pt>
                <c:pt idx="3932">
                  <c:v>5.8101761085706585</c:v>
                </c:pt>
                <c:pt idx="3933">
                  <c:v>6.0503411528379116</c:v>
                </c:pt>
                <c:pt idx="3934">
                  <c:v>6.0503411528379116</c:v>
                </c:pt>
                <c:pt idx="3935">
                  <c:v>6.0503411528379116</c:v>
                </c:pt>
                <c:pt idx="3936">
                  <c:v>6.0503411528379116</c:v>
                </c:pt>
                <c:pt idx="3937">
                  <c:v>6.0503411528379116</c:v>
                </c:pt>
                <c:pt idx="3938">
                  <c:v>6.0503411528379116</c:v>
                </c:pt>
                <c:pt idx="3939">
                  <c:v>5.8101761085706558</c:v>
                </c:pt>
                <c:pt idx="3940">
                  <c:v>5.8101761085706558</c:v>
                </c:pt>
                <c:pt idx="3941">
                  <c:v>5.8101761085706558</c:v>
                </c:pt>
                <c:pt idx="3942">
                  <c:v>5.8101761085706558</c:v>
                </c:pt>
                <c:pt idx="3943">
                  <c:v>6.0503411528379152</c:v>
                </c:pt>
                <c:pt idx="3944">
                  <c:v>6.0503411528379152</c:v>
                </c:pt>
                <c:pt idx="3945">
                  <c:v>5.8101761085706558</c:v>
                </c:pt>
                <c:pt idx="3946">
                  <c:v>6.0503411528379152</c:v>
                </c:pt>
                <c:pt idx="3947">
                  <c:v>6.0503411528379152</c:v>
                </c:pt>
                <c:pt idx="3948">
                  <c:v>6.0503411528379152</c:v>
                </c:pt>
                <c:pt idx="3949">
                  <c:v>6.0503411528379152</c:v>
                </c:pt>
                <c:pt idx="3950">
                  <c:v>6.0503411528379152</c:v>
                </c:pt>
                <c:pt idx="3951">
                  <c:v>6.0503411528379152</c:v>
                </c:pt>
                <c:pt idx="3952">
                  <c:v>6.0503411528379152</c:v>
                </c:pt>
                <c:pt idx="3953">
                  <c:v>5.8101761085706558</c:v>
                </c:pt>
                <c:pt idx="3954">
                  <c:v>6.0503411528379152</c:v>
                </c:pt>
                <c:pt idx="3955">
                  <c:v>5.8101761085706558</c:v>
                </c:pt>
                <c:pt idx="3956">
                  <c:v>5.8101761085706558</c:v>
                </c:pt>
                <c:pt idx="3957">
                  <c:v>5.8101761085706558</c:v>
                </c:pt>
                <c:pt idx="3958">
                  <c:v>6.0503411528379152</c:v>
                </c:pt>
                <c:pt idx="3959">
                  <c:v>6.0503411528379152</c:v>
                </c:pt>
                <c:pt idx="3960">
                  <c:v>6.0503411528379152</c:v>
                </c:pt>
                <c:pt idx="3961">
                  <c:v>6.0503411528379152</c:v>
                </c:pt>
                <c:pt idx="3962">
                  <c:v>6.0503411528379152</c:v>
                </c:pt>
                <c:pt idx="3963">
                  <c:v>5.8101761085706558</c:v>
                </c:pt>
                <c:pt idx="3964">
                  <c:v>5.8101761085706558</c:v>
                </c:pt>
                <c:pt idx="3965">
                  <c:v>6.0503411528379152</c:v>
                </c:pt>
                <c:pt idx="3966">
                  <c:v>6.0503411528379152</c:v>
                </c:pt>
                <c:pt idx="3967">
                  <c:v>6.0503411528379152</c:v>
                </c:pt>
                <c:pt idx="3968">
                  <c:v>6.0503411528379152</c:v>
                </c:pt>
                <c:pt idx="3969">
                  <c:v>6.0503411528379152</c:v>
                </c:pt>
                <c:pt idx="3970">
                  <c:v>6.0503411528379152</c:v>
                </c:pt>
                <c:pt idx="3971">
                  <c:v>6.0503411528379152</c:v>
                </c:pt>
                <c:pt idx="3972">
                  <c:v>6.2905061971051666</c:v>
                </c:pt>
                <c:pt idx="3973">
                  <c:v>6.2905061971051666</c:v>
                </c:pt>
                <c:pt idx="3974">
                  <c:v>6.050341152837917</c:v>
                </c:pt>
                <c:pt idx="3975">
                  <c:v>5.8101761085706602</c:v>
                </c:pt>
                <c:pt idx="3976">
                  <c:v>6.050341152837917</c:v>
                </c:pt>
                <c:pt idx="3977">
                  <c:v>6.050341152837917</c:v>
                </c:pt>
                <c:pt idx="3978">
                  <c:v>6.2905061971051692</c:v>
                </c:pt>
                <c:pt idx="3979">
                  <c:v>6.2905061971051692</c:v>
                </c:pt>
                <c:pt idx="3980">
                  <c:v>6.0503411528379116</c:v>
                </c:pt>
                <c:pt idx="3981">
                  <c:v>5.8101761085706558</c:v>
                </c:pt>
                <c:pt idx="3982">
                  <c:v>5.8101761085706558</c:v>
                </c:pt>
                <c:pt idx="3983">
                  <c:v>5.8101761085706558</c:v>
                </c:pt>
                <c:pt idx="3984">
                  <c:v>6.0503411528379152</c:v>
                </c:pt>
                <c:pt idx="3985">
                  <c:v>6.2905061971051666</c:v>
                </c:pt>
                <c:pt idx="3986">
                  <c:v>6.2905061971051666</c:v>
                </c:pt>
                <c:pt idx="3987">
                  <c:v>6.050341152837917</c:v>
                </c:pt>
                <c:pt idx="3988">
                  <c:v>5.8101761085706602</c:v>
                </c:pt>
                <c:pt idx="3989">
                  <c:v>5.5700110643034071</c:v>
                </c:pt>
                <c:pt idx="3990">
                  <c:v>5.810176108570662</c:v>
                </c:pt>
                <c:pt idx="3991">
                  <c:v>6.0503411528379134</c:v>
                </c:pt>
                <c:pt idx="3992">
                  <c:v>6.0503411528379134</c:v>
                </c:pt>
                <c:pt idx="3993">
                  <c:v>6.2905061971051666</c:v>
                </c:pt>
                <c:pt idx="3994">
                  <c:v>6.050341152837917</c:v>
                </c:pt>
                <c:pt idx="3995">
                  <c:v>5.8101761085706602</c:v>
                </c:pt>
                <c:pt idx="3996">
                  <c:v>5.8101761085706602</c:v>
                </c:pt>
                <c:pt idx="3997">
                  <c:v>5.8101761085706602</c:v>
                </c:pt>
                <c:pt idx="3998">
                  <c:v>5.8101761085706602</c:v>
                </c:pt>
                <c:pt idx="3999">
                  <c:v>6.050341152837917</c:v>
                </c:pt>
                <c:pt idx="4000">
                  <c:v>6.2905061971051692</c:v>
                </c:pt>
                <c:pt idx="4001">
                  <c:v>6.0503411528379116</c:v>
                </c:pt>
                <c:pt idx="4002">
                  <c:v>5.8101761085706558</c:v>
                </c:pt>
                <c:pt idx="4003">
                  <c:v>5.8101761085706558</c:v>
                </c:pt>
                <c:pt idx="4004">
                  <c:v>5.8101761085706558</c:v>
                </c:pt>
                <c:pt idx="4005">
                  <c:v>5.8101761085706558</c:v>
                </c:pt>
                <c:pt idx="4006">
                  <c:v>5.8101761085706558</c:v>
                </c:pt>
                <c:pt idx="4007">
                  <c:v>6.0503411528379152</c:v>
                </c:pt>
                <c:pt idx="4008">
                  <c:v>6.0503411528379152</c:v>
                </c:pt>
                <c:pt idx="4009">
                  <c:v>6.0503411528379152</c:v>
                </c:pt>
                <c:pt idx="4010">
                  <c:v>6.0503411528379152</c:v>
                </c:pt>
                <c:pt idx="4011">
                  <c:v>5.8101761085706558</c:v>
                </c:pt>
                <c:pt idx="4012">
                  <c:v>5.8101761085706558</c:v>
                </c:pt>
                <c:pt idx="4013">
                  <c:v>5.8101761085706558</c:v>
                </c:pt>
                <c:pt idx="4014">
                  <c:v>6.0503411528379152</c:v>
                </c:pt>
                <c:pt idx="4015">
                  <c:v>6.2905061971051666</c:v>
                </c:pt>
                <c:pt idx="4016">
                  <c:v>6.050341152837917</c:v>
                </c:pt>
                <c:pt idx="4017">
                  <c:v>6.050341152837917</c:v>
                </c:pt>
                <c:pt idx="4018">
                  <c:v>5.8101761085706602</c:v>
                </c:pt>
                <c:pt idx="4019">
                  <c:v>5.8101761085706602</c:v>
                </c:pt>
                <c:pt idx="4020">
                  <c:v>6.050341152837917</c:v>
                </c:pt>
                <c:pt idx="4021">
                  <c:v>6.050341152837917</c:v>
                </c:pt>
                <c:pt idx="4022">
                  <c:v>6.2905061971051692</c:v>
                </c:pt>
                <c:pt idx="4023">
                  <c:v>6.2905061971051692</c:v>
                </c:pt>
                <c:pt idx="4024">
                  <c:v>6.0503411528379116</c:v>
                </c:pt>
                <c:pt idx="4025">
                  <c:v>6.0503411528379116</c:v>
                </c:pt>
                <c:pt idx="4026">
                  <c:v>5.8101761085706558</c:v>
                </c:pt>
                <c:pt idx="4027">
                  <c:v>5.8101761085706558</c:v>
                </c:pt>
                <c:pt idx="4028">
                  <c:v>5.8101761085706558</c:v>
                </c:pt>
                <c:pt idx="4029">
                  <c:v>6.0503411528379152</c:v>
                </c:pt>
                <c:pt idx="4030">
                  <c:v>6.0503411528379152</c:v>
                </c:pt>
                <c:pt idx="4031">
                  <c:v>6.0503411528379152</c:v>
                </c:pt>
                <c:pt idx="4032">
                  <c:v>6.0503411528379152</c:v>
                </c:pt>
                <c:pt idx="4033">
                  <c:v>6.0503411528379152</c:v>
                </c:pt>
                <c:pt idx="4034">
                  <c:v>6.0503411528379152</c:v>
                </c:pt>
                <c:pt idx="4035">
                  <c:v>6.0503411528379152</c:v>
                </c:pt>
                <c:pt idx="4036">
                  <c:v>6.0503411528379152</c:v>
                </c:pt>
                <c:pt idx="4037">
                  <c:v>6.0503411528379152</c:v>
                </c:pt>
                <c:pt idx="4038">
                  <c:v>6.0503411528379152</c:v>
                </c:pt>
                <c:pt idx="4039">
                  <c:v>5.8101761085706558</c:v>
                </c:pt>
                <c:pt idx="4040">
                  <c:v>5.8101761085706558</c:v>
                </c:pt>
                <c:pt idx="4041">
                  <c:v>5.8101761085706558</c:v>
                </c:pt>
                <c:pt idx="4042">
                  <c:v>6.0503411528379152</c:v>
                </c:pt>
                <c:pt idx="4043">
                  <c:v>6.0503411528379152</c:v>
                </c:pt>
                <c:pt idx="4044">
                  <c:v>6.2905061971051666</c:v>
                </c:pt>
                <c:pt idx="4045">
                  <c:v>6.050341152837917</c:v>
                </c:pt>
                <c:pt idx="4046">
                  <c:v>5.8101761085706602</c:v>
                </c:pt>
                <c:pt idx="4047">
                  <c:v>5.8101761085706602</c:v>
                </c:pt>
                <c:pt idx="4048">
                  <c:v>5.8101761085706602</c:v>
                </c:pt>
                <c:pt idx="4049">
                  <c:v>6.050341152837917</c:v>
                </c:pt>
                <c:pt idx="4050">
                  <c:v>6.050341152837917</c:v>
                </c:pt>
                <c:pt idx="4051">
                  <c:v>5.8101761085706602</c:v>
                </c:pt>
                <c:pt idx="4052">
                  <c:v>5.8101761085706602</c:v>
                </c:pt>
                <c:pt idx="4053">
                  <c:v>5.8101761085706602</c:v>
                </c:pt>
                <c:pt idx="4054">
                  <c:v>6.050341152837917</c:v>
                </c:pt>
                <c:pt idx="4055">
                  <c:v>6.050341152837917</c:v>
                </c:pt>
                <c:pt idx="4056">
                  <c:v>6.2905061971051692</c:v>
                </c:pt>
                <c:pt idx="4057">
                  <c:v>6.2905061971051692</c:v>
                </c:pt>
                <c:pt idx="4058">
                  <c:v>6.0503411528379116</c:v>
                </c:pt>
                <c:pt idx="4059">
                  <c:v>6.0503411528379116</c:v>
                </c:pt>
                <c:pt idx="4060">
                  <c:v>6.0503411528379116</c:v>
                </c:pt>
                <c:pt idx="4061">
                  <c:v>6.0503411528379116</c:v>
                </c:pt>
                <c:pt idx="4062">
                  <c:v>6.0503411528379116</c:v>
                </c:pt>
                <c:pt idx="4063">
                  <c:v>6.0503411528379116</c:v>
                </c:pt>
                <c:pt idx="4064">
                  <c:v>6.0503411528379116</c:v>
                </c:pt>
                <c:pt idx="4065">
                  <c:v>6.0503411528379116</c:v>
                </c:pt>
                <c:pt idx="4066">
                  <c:v>6.0503411528379116</c:v>
                </c:pt>
                <c:pt idx="4067">
                  <c:v>6.0503411528379116</c:v>
                </c:pt>
                <c:pt idx="4068">
                  <c:v>6.0503411528379116</c:v>
                </c:pt>
                <c:pt idx="4069">
                  <c:v>6.2905061971051666</c:v>
                </c:pt>
                <c:pt idx="4070">
                  <c:v>6.2905061971051666</c:v>
                </c:pt>
                <c:pt idx="4071">
                  <c:v>6.2905061971051666</c:v>
                </c:pt>
                <c:pt idx="4072">
                  <c:v>6.050341152837917</c:v>
                </c:pt>
                <c:pt idx="4073">
                  <c:v>5.8101761085706602</c:v>
                </c:pt>
                <c:pt idx="4074">
                  <c:v>5.5700110643034071</c:v>
                </c:pt>
                <c:pt idx="4075">
                  <c:v>5.810176108570662</c:v>
                </c:pt>
                <c:pt idx="4076">
                  <c:v>5.810176108570662</c:v>
                </c:pt>
                <c:pt idx="4077">
                  <c:v>6.0503411528379134</c:v>
                </c:pt>
                <c:pt idx="4078">
                  <c:v>6.2905061971051666</c:v>
                </c:pt>
                <c:pt idx="4079">
                  <c:v>6.050341152837917</c:v>
                </c:pt>
                <c:pt idx="4080">
                  <c:v>6.050341152837917</c:v>
                </c:pt>
                <c:pt idx="4081">
                  <c:v>5.8101761085706602</c:v>
                </c:pt>
                <c:pt idx="4082">
                  <c:v>5.8101761085706602</c:v>
                </c:pt>
                <c:pt idx="4083">
                  <c:v>5.8101761085706602</c:v>
                </c:pt>
                <c:pt idx="4084">
                  <c:v>6.2905061971051737</c:v>
                </c:pt>
                <c:pt idx="4085">
                  <c:v>6.2905061971051737</c:v>
                </c:pt>
                <c:pt idx="4086">
                  <c:v>6.2905061971051737</c:v>
                </c:pt>
                <c:pt idx="4087">
                  <c:v>6.050341152837917</c:v>
                </c:pt>
                <c:pt idx="4088">
                  <c:v>5.8101761085706602</c:v>
                </c:pt>
                <c:pt idx="4089">
                  <c:v>5.8101761085706602</c:v>
                </c:pt>
                <c:pt idx="4090">
                  <c:v>6.050341152837917</c:v>
                </c:pt>
                <c:pt idx="4091">
                  <c:v>6.2905061971051692</c:v>
                </c:pt>
                <c:pt idx="4092">
                  <c:v>6.5306712413724206</c:v>
                </c:pt>
                <c:pt idx="4093">
                  <c:v>6.2905061971051701</c:v>
                </c:pt>
                <c:pt idx="4094">
                  <c:v>6.0503411528379125</c:v>
                </c:pt>
                <c:pt idx="4095">
                  <c:v>5.8101761085706585</c:v>
                </c:pt>
                <c:pt idx="4096">
                  <c:v>5.8101761085706585</c:v>
                </c:pt>
                <c:pt idx="4097">
                  <c:v>5.8101761085706585</c:v>
                </c:pt>
                <c:pt idx="4098">
                  <c:v>6.2905061971051621</c:v>
                </c:pt>
                <c:pt idx="4099">
                  <c:v>6.2905061971051621</c:v>
                </c:pt>
                <c:pt idx="4100">
                  <c:v>6.0503411528379134</c:v>
                </c:pt>
                <c:pt idx="4101">
                  <c:v>6.0503411528379134</c:v>
                </c:pt>
                <c:pt idx="4102">
                  <c:v>5.8101761085706585</c:v>
                </c:pt>
                <c:pt idx="4103">
                  <c:v>5.8101761085706585</c:v>
                </c:pt>
                <c:pt idx="4104">
                  <c:v>6.0503411528379116</c:v>
                </c:pt>
                <c:pt idx="4105">
                  <c:v>6.2905061971051666</c:v>
                </c:pt>
                <c:pt idx="4106">
                  <c:v>6.2905061971051666</c:v>
                </c:pt>
                <c:pt idx="4107">
                  <c:v>6.050341152837917</c:v>
                </c:pt>
                <c:pt idx="4108">
                  <c:v>6.050341152837917</c:v>
                </c:pt>
                <c:pt idx="4109">
                  <c:v>5.8101761085706602</c:v>
                </c:pt>
                <c:pt idx="4110">
                  <c:v>6.050341152837917</c:v>
                </c:pt>
                <c:pt idx="4111">
                  <c:v>6.050341152837917</c:v>
                </c:pt>
                <c:pt idx="4112">
                  <c:v>6.2905061971051692</c:v>
                </c:pt>
                <c:pt idx="4113">
                  <c:v>6.0503411528379116</c:v>
                </c:pt>
                <c:pt idx="4114">
                  <c:v>6.0503411528379116</c:v>
                </c:pt>
                <c:pt idx="4115">
                  <c:v>6.0503411528379116</c:v>
                </c:pt>
                <c:pt idx="4116">
                  <c:v>6.0503411528379116</c:v>
                </c:pt>
                <c:pt idx="4117">
                  <c:v>6.0503411528379116</c:v>
                </c:pt>
                <c:pt idx="4118">
                  <c:v>6.0503411528379116</c:v>
                </c:pt>
                <c:pt idx="4119">
                  <c:v>6.0503411528379116</c:v>
                </c:pt>
                <c:pt idx="4120">
                  <c:v>5.8101761085706558</c:v>
                </c:pt>
                <c:pt idx="4121">
                  <c:v>5.5700110643034053</c:v>
                </c:pt>
                <c:pt idx="4122">
                  <c:v>5.5700110643034053</c:v>
                </c:pt>
                <c:pt idx="4123">
                  <c:v>6.0503411528379178</c:v>
                </c:pt>
                <c:pt idx="4124">
                  <c:v>6.290506197105171</c:v>
                </c:pt>
                <c:pt idx="4125">
                  <c:v>6.290506197105171</c:v>
                </c:pt>
                <c:pt idx="4126">
                  <c:v>6.0503411528379099</c:v>
                </c:pt>
                <c:pt idx="4127">
                  <c:v>5.8101761085706585</c:v>
                </c:pt>
                <c:pt idx="4128">
                  <c:v>5.5700110643034053</c:v>
                </c:pt>
                <c:pt idx="4129">
                  <c:v>5.810176108570662</c:v>
                </c:pt>
                <c:pt idx="4130">
                  <c:v>6.0503411528379134</c:v>
                </c:pt>
                <c:pt idx="4131">
                  <c:v>6.2905061971051666</c:v>
                </c:pt>
                <c:pt idx="4132">
                  <c:v>6.2905061971051666</c:v>
                </c:pt>
                <c:pt idx="4133">
                  <c:v>6.050341152837917</c:v>
                </c:pt>
                <c:pt idx="4134">
                  <c:v>5.8101761085706602</c:v>
                </c:pt>
                <c:pt idx="4135">
                  <c:v>5.8101761085706602</c:v>
                </c:pt>
                <c:pt idx="4136">
                  <c:v>6.050341152837917</c:v>
                </c:pt>
                <c:pt idx="4137">
                  <c:v>6.2905061971051692</c:v>
                </c:pt>
                <c:pt idx="4138">
                  <c:v>6.5306712413724206</c:v>
                </c:pt>
                <c:pt idx="4139">
                  <c:v>6.2905061971051701</c:v>
                </c:pt>
                <c:pt idx="4140">
                  <c:v>6.0503411528379125</c:v>
                </c:pt>
                <c:pt idx="4141">
                  <c:v>5.8101761085706585</c:v>
                </c:pt>
                <c:pt idx="4142">
                  <c:v>5.5700110643034053</c:v>
                </c:pt>
                <c:pt idx="4143">
                  <c:v>5.810176108570662</c:v>
                </c:pt>
                <c:pt idx="4144">
                  <c:v>6.0503411528379134</c:v>
                </c:pt>
                <c:pt idx="4145">
                  <c:v>6.2905061971051666</c:v>
                </c:pt>
                <c:pt idx="4146">
                  <c:v>6.2905061971051666</c:v>
                </c:pt>
                <c:pt idx="4147">
                  <c:v>6.050341152837917</c:v>
                </c:pt>
                <c:pt idx="4148">
                  <c:v>5.8101761085706602</c:v>
                </c:pt>
                <c:pt idx="4149">
                  <c:v>5.8101761085706602</c:v>
                </c:pt>
                <c:pt idx="4150">
                  <c:v>5.8101761085706602</c:v>
                </c:pt>
                <c:pt idx="4151">
                  <c:v>6.050341152837917</c:v>
                </c:pt>
                <c:pt idx="4152">
                  <c:v>6.2905061971051692</c:v>
                </c:pt>
                <c:pt idx="4153">
                  <c:v>6.0503411528379116</c:v>
                </c:pt>
                <c:pt idx="4154">
                  <c:v>6.0503411528379116</c:v>
                </c:pt>
                <c:pt idx="4155">
                  <c:v>5.8101761085706558</c:v>
                </c:pt>
                <c:pt idx="4156">
                  <c:v>5.8101761085706558</c:v>
                </c:pt>
                <c:pt idx="4157">
                  <c:v>6.0503411528379152</c:v>
                </c:pt>
                <c:pt idx="4158">
                  <c:v>6.0503411528379152</c:v>
                </c:pt>
                <c:pt idx="4159">
                  <c:v>6.0503411528379152</c:v>
                </c:pt>
                <c:pt idx="4160">
                  <c:v>6.2905061971051666</c:v>
                </c:pt>
                <c:pt idx="4161">
                  <c:v>6.2905061971051666</c:v>
                </c:pt>
                <c:pt idx="4162">
                  <c:v>6.2905061971051666</c:v>
                </c:pt>
                <c:pt idx="4163">
                  <c:v>6.050341152837917</c:v>
                </c:pt>
                <c:pt idx="4164">
                  <c:v>6.050341152837917</c:v>
                </c:pt>
                <c:pt idx="4165">
                  <c:v>5.8101761085706602</c:v>
                </c:pt>
                <c:pt idx="4166">
                  <c:v>6.050341152837917</c:v>
                </c:pt>
                <c:pt idx="4167">
                  <c:v>6.050341152837917</c:v>
                </c:pt>
                <c:pt idx="4168">
                  <c:v>6.050341152837917</c:v>
                </c:pt>
                <c:pt idx="4169">
                  <c:v>5.8101761085706602</c:v>
                </c:pt>
                <c:pt idx="4170">
                  <c:v>5.8101761085706602</c:v>
                </c:pt>
                <c:pt idx="4171">
                  <c:v>5.8101761085706602</c:v>
                </c:pt>
                <c:pt idx="4172">
                  <c:v>6.050341152837917</c:v>
                </c:pt>
                <c:pt idx="4173">
                  <c:v>6.050341152837917</c:v>
                </c:pt>
                <c:pt idx="4174">
                  <c:v>6.2905061971051692</c:v>
                </c:pt>
                <c:pt idx="4175">
                  <c:v>6.0503411528379116</c:v>
                </c:pt>
                <c:pt idx="4176">
                  <c:v>5.8101761085706558</c:v>
                </c:pt>
                <c:pt idx="4177">
                  <c:v>5.8101761085706558</c:v>
                </c:pt>
                <c:pt idx="4178">
                  <c:v>5.8101761085706558</c:v>
                </c:pt>
                <c:pt idx="4179">
                  <c:v>6.0503411528379152</c:v>
                </c:pt>
                <c:pt idx="4180">
                  <c:v>6.2905061971051666</c:v>
                </c:pt>
                <c:pt idx="4181">
                  <c:v>6.050341152837917</c:v>
                </c:pt>
                <c:pt idx="4182">
                  <c:v>5.8101761085706602</c:v>
                </c:pt>
                <c:pt idx="4183">
                  <c:v>5.8101761085706602</c:v>
                </c:pt>
                <c:pt idx="4184">
                  <c:v>5.8101761085706602</c:v>
                </c:pt>
                <c:pt idx="4185">
                  <c:v>6.050341152837917</c:v>
                </c:pt>
                <c:pt idx="4186">
                  <c:v>6.2905061971051692</c:v>
                </c:pt>
                <c:pt idx="4187">
                  <c:v>6.2905061971051692</c:v>
                </c:pt>
                <c:pt idx="4188">
                  <c:v>6.2905061971051692</c:v>
                </c:pt>
                <c:pt idx="4189">
                  <c:v>6.0503411528379116</c:v>
                </c:pt>
                <c:pt idx="4190">
                  <c:v>6.0503411528379116</c:v>
                </c:pt>
                <c:pt idx="4191">
                  <c:v>6.0503411528379116</c:v>
                </c:pt>
                <c:pt idx="4192">
                  <c:v>6.0503411528379116</c:v>
                </c:pt>
                <c:pt idx="4193">
                  <c:v>6.0503411528379116</c:v>
                </c:pt>
                <c:pt idx="4194">
                  <c:v>6.0503411528379116</c:v>
                </c:pt>
                <c:pt idx="4195">
                  <c:v>6.0503411528379116</c:v>
                </c:pt>
                <c:pt idx="4196">
                  <c:v>6.0503411528379116</c:v>
                </c:pt>
                <c:pt idx="4197">
                  <c:v>6.0503411528379116</c:v>
                </c:pt>
                <c:pt idx="4198">
                  <c:v>6.0503411528379116</c:v>
                </c:pt>
                <c:pt idx="4199">
                  <c:v>5.8101761085706558</c:v>
                </c:pt>
                <c:pt idx="4200">
                  <c:v>5.8101761085706558</c:v>
                </c:pt>
                <c:pt idx="4201">
                  <c:v>6.0503411528379152</c:v>
                </c:pt>
                <c:pt idx="4202">
                  <c:v>6.2905061971051666</c:v>
                </c:pt>
                <c:pt idx="4203">
                  <c:v>6.5306712413724206</c:v>
                </c:pt>
                <c:pt idx="4204">
                  <c:v>6.2905061971051701</c:v>
                </c:pt>
                <c:pt idx="4205">
                  <c:v>6.0503411528379125</c:v>
                </c:pt>
                <c:pt idx="4206">
                  <c:v>5.8101761085706585</c:v>
                </c:pt>
                <c:pt idx="4207">
                  <c:v>5.8101761085706585</c:v>
                </c:pt>
                <c:pt idx="4208">
                  <c:v>5.8101761085706585</c:v>
                </c:pt>
                <c:pt idx="4209">
                  <c:v>6.2905061971051621</c:v>
                </c:pt>
                <c:pt idx="4210">
                  <c:v>6.2905061971051621</c:v>
                </c:pt>
                <c:pt idx="4211">
                  <c:v>6.2905061971051621</c:v>
                </c:pt>
                <c:pt idx="4212">
                  <c:v>6.0503411528379134</c:v>
                </c:pt>
                <c:pt idx="4213">
                  <c:v>5.8101761085706585</c:v>
                </c:pt>
                <c:pt idx="4214">
                  <c:v>5.5700110643034053</c:v>
                </c:pt>
                <c:pt idx="4215">
                  <c:v>5.810176108570662</c:v>
                </c:pt>
                <c:pt idx="4216">
                  <c:v>6.2905061971051675</c:v>
                </c:pt>
                <c:pt idx="4217">
                  <c:v>6.5306712413724224</c:v>
                </c:pt>
                <c:pt idx="4218">
                  <c:v>6.2905061971051675</c:v>
                </c:pt>
                <c:pt idx="4219">
                  <c:v>6.0503411528379125</c:v>
                </c:pt>
                <c:pt idx="4220">
                  <c:v>5.8101761085706585</c:v>
                </c:pt>
                <c:pt idx="4221">
                  <c:v>5.5700110643034053</c:v>
                </c:pt>
                <c:pt idx="4222">
                  <c:v>5.810176108570662</c:v>
                </c:pt>
                <c:pt idx="4223">
                  <c:v>6.0503411528379134</c:v>
                </c:pt>
                <c:pt idx="4224">
                  <c:v>6.2905061971051666</c:v>
                </c:pt>
                <c:pt idx="4225">
                  <c:v>6.5306712413724206</c:v>
                </c:pt>
                <c:pt idx="4226">
                  <c:v>6.2905061971051701</c:v>
                </c:pt>
                <c:pt idx="4227">
                  <c:v>5.8101761085706558</c:v>
                </c:pt>
                <c:pt idx="4228">
                  <c:v>5.8101761085706558</c:v>
                </c:pt>
                <c:pt idx="4229">
                  <c:v>5.8101761085706558</c:v>
                </c:pt>
                <c:pt idx="4230">
                  <c:v>6.0503411528379152</c:v>
                </c:pt>
                <c:pt idx="4231">
                  <c:v>6.5306712413724197</c:v>
                </c:pt>
                <c:pt idx="4232">
                  <c:v>6.5306712413724197</c:v>
                </c:pt>
                <c:pt idx="4233">
                  <c:v>6.5306712413724197</c:v>
                </c:pt>
                <c:pt idx="4234">
                  <c:v>6.050341152837909</c:v>
                </c:pt>
                <c:pt idx="4235">
                  <c:v>5.8101761085706629</c:v>
                </c:pt>
                <c:pt idx="4236">
                  <c:v>5.8101761085706629</c:v>
                </c:pt>
                <c:pt idx="4237">
                  <c:v>6.0503411528379134</c:v>
                </c:pt>
                <c:pt idx="4238">
                  <c:v>6.2905061971051666</c:v>
                </c:pt>
                <c:pt idx="4239">
                  <c:v>6.5306712413724206</c:v>
                </c:pt>
                <c:pt idx="4240">
                  <c:v>6.5306712413724206</c:v>
                </c:pt>
                <c:pt idx="4241">
                  <c:v>6.2905061971051701</c:v>
                </c:pt>
                <c:pt idx="4242">
                  <c:v>5.8101761085706558</c:v>
                </c:pt>
                <c:pt idx="4243">
                  <c:v>5.5700110643034053</c:v>
                </c:pt>
                <c:pt idx="4244">
                  <c:v>5.810176108570662</c:v>
                </c:pt>
                <c:pt idx="4245">
                  <c:v>6.0503411528379134</c:v>
                </c:pt>
                <c:pt idx="4246">
                  <c:v>6.5306712413724197</c:v>
                </c:pt>
                <c:pt idx="4247">
                  <c:v>6.2905061971051657</c:v>
                </c:pt>
                <c:pt idx="4248">
                  <c:v>6.0503411528379152</c:v>
                </c:pt>
                <c:pt idx="4249">
                  <c:v>5.8101761085706558</c:v>
                </c:pt>
                <c:pt idx="4250">
                  <c:v>5.8101761085706558</c:v>
                </c:pt>
                <c:pt idx="4251">
                  <c:v>5.8101761085706558</c:v>
                </c:pt>
                <c:pt idx="4252">
                  <c:v>6.2905061971051675</c:v>
                </c:pt>
                <c:pt idx="4253">
                  <c:v>6.5306712413724224</c:v>
                </c:pt>
                <c:pt idx="4254">
                  <c:v>6.2905061971051675</c:v>
                </c:pt>
                <c:pt idx="4255">
                  <c:v>6.0503411528379125</c:v>
                </c:pt>
                <c:pt idx="4256">
                  <c:v>5.8101761085706585</c:v>
                </c:pt>
                <c:pt idx="4257">
                  <c:v>5.8101761085706585</c:v>
                </c:pt>
                <c:pt idx="4258">
                  <c:v>5.8101761085706585</c:v>
                </c:pt>
                <c:pt idx="4259">
                  <c:v>6.0503411528379116</c:v>
                </c:pt>
                <c:pt idx="4260">
                  <c:v>6.2905061971051666</c:v>
                </c:pt>
                <c:pt idx="4261">
                  <c:v>6.2905061971051666</c:v>
                </c:pt>
                <c:pt idx="4262">
                  <c:v>6.2905061971051666</c:v>
                </c:pt>
                <c:pt idx="4263">
                  <c:v>6.050341152837917</c:v>
                </c:pt>
                <c:pt idx="4264">
                  <c:v>6.050341152837917</c:v>
                </c:pt>
                <c:pt idx="4265">
                  <c:v>6.050341152837917</c:v>
                </c:pt>
                <c:pt idx="4266">
                  <c:v>6.050341152837917</c:v>
                </c:pt>
                <c:pt idx="4267">
                  <c:v>6.2905061971051692</c:v>
                </c:pt>
                <c:pt idx="4268">
                  <c:v>6.5306712413724206</c:v>
                </c:pt>
                <c:pt idx="4269">
                  <c:v>6.2905061971051701</c:v>
                </c:pt>
                <c:pt idx="4270">
                  <c:v>6.0503411528379125</c:v>
                </c:pt>
                <c:pt idx="4271">
                  <c:v>5.8101761085706585</c:v>
                </c:pt>
                <c:pt idx="4272">
                  <c:v>5.8101761085706585</c:v>
                </c:pt>
                <c:pt idx="4273">
                  <c:v>6.0503411528379116</c:v>
                </c:pt>
                <c:pt idx="4274">
                  <c:v>6.2905061971051666</c:v>
                </c:pt>
                <c:pt idx="4275">
                  <c:v>6.2905061971051666</c:v>
                </c:pt>
                <c:pt idx="4276">
                  <c:v>6.2905061971051666</c:v>
                </c:pt>
                <c:pt idx="4277">
                  <c:v>6.050341152837917</c:v>
                </c:pt>
                <c:pt idx="4278">
                  <c:v>5.8101761085706602</c:v>
                </c:pt>
                <c:pt idx="4279">
                  <c:v>6.050341152837917</c:v>
                </c:pt>
                <c:pt idx="4280">
                  <c:v>6.050341152837917</c:v>
                </c:pt>
                <c:pt idx="4281">
                  <c:v>6.2905061971051692</c:v>
                </c:pt>
                <c:pt idx="4282">
                  <c:v>6.2905061971051692</c:v>
                </c:pt>
                <c:pt idx="4283">
                  <c:v>6.2905061971051692</c:v>
                </c:pt>
                <c:pt idx="4284">
                  <c:v>6.0503411528379116</c:v>
                </c:pt>
                <c:pt idx="4285">
                  <c:v>6.0503411528379116</c:v>
                </c:pt>
                <c:pt idx="4286">
                  <c:v>6.0503411528379116</c:v>
                </c:pt>
                <c:pt idx="4287">
                  <c:v>6.2905061971051666</c:v>
                </c:pt>
                <c:pt idx="4288">
                  <c:v>6.2905061971051666</c:v>
                </c:pt>
                <c:pt idx="4289">
                  <c:v>6.2905061971051666</c:v>
                </c:pt>
                <c:pt idx="4290">
                  <c:v>6.050341152837917</c:v>
                </c:pt>
                <c:pt idx="4291">
                  <c:v>6.050341152837917</c:v>
                </c:pt>
                <c:pt idx="4292">
                  <c:v>6.050341152837917</c:v>
                </c:pt>
                <c:pt idx="4293">
                  <c:v>6.050341152837917</c:v>
                </c:pt>
                <c:pt idx="4294">
                  <c:v>6.2905061971051692</c:v>
                </c:pt>
                <c:pt idx="4295">
                  <c:v>6.2905061971051692</c:v>
                </c:pt>
                <c:pt idx="4296">
                  <c:v>6.2905061971051692</c:v>
                </c:pt>
                <c:pt idx="4297">
                  <c:v>6.0503411528379116</c:v>
                </c:pt>
                <c:pt idx="4298">
                  <c:v>6.0503411528379116</c:v>
                </c:pt>
                <c:pt idx="4299">
                  <c:v>6.0503411528379116</c:v>
                </c:pt>
                <c:pt idx="4300">
                  <c:v>6.0503411528379116</c:v>
                </c:pt>
                <c:pt idx="4301">
                  <c:v>6.0503411528379116</c:v>
                </c:pt>
                <c:pt idx="4302">
                  <c:v>6.2905061971051666</c:v>
                </c:pt>
                <c:pt idx="4303">
                  <c:v>6.2905061971051666</c:v>
                </c:pt>
                <c:pt idx="4304">
                  <c:v>6.2905061971051666</c:v>
                </c:pt>
                <c:pt idx="4305">
                  <c:v>6.050341152837917</c:v>
                </c:pt>
                <c:pt idx="4306">
                  <c:v>6.050341152837917</c:v>
                </c:pt>
                <c:pt idx="4307">
                  <c:v>6.2905061971051692</c:v>
                </c:pt>
                <c:pt idx="4308">
                  <c:v>6.5306712413724206</c:v>
                </c:pt>
                <c:pt idx="4309">
                  <c:v>6.5306712413724206</c:v>
                </c:pt>
                <c:pt idx="4310">
                  <c:v>6.5306712413724206</c:v>
                </c:pt>
                <c:pt idx="4311">
                  <c:v>6.0503411528379178</c:v>
                </c:pt>
                <c:pt idx="4312">
                  <c:v>5.8101761085706602</c:v>
                </c:pt>
                <c:pt idx="4313">
                  <c:v>5.8101761085706602</c:v>
                </c:pt>
                <c:pt idx="4314">
                  <c:v>6.050341152837917</c:v>
                </c:pt>
                <c:pt idx="4315">
                  <c:v>6.5306712413724242</c:v>
                </c:pt>
                <c:pt idx="4316">
                  <c:v>6.5306712413724242</c:v>
                </c:pt>
                <c:pt idx="4317">
                  <c:v>6.0503411528379196</c:v>
                </c:pt>
                <c:pt idx="4318">
                  <c:v>5.8101761085706602</c:v>
                </c:pt>
                <c:pt idx="4319">
                  <c:v>5.5700110643034071</c:v>
                </c:pt>
                <c:pt idx="4320">
                  <c:v>5.810176108570662</c:v>
                </c:pt>
                <c:pt idx="4321">
                  <c:v>6.2905061971051675</c:v>
                </c:pt>
                <c:pt idx="4322">
                  <c:v>6.8308775467064891</c:v>
                </c:pt>
                <c:pt idx="4323">
                  <c:v>6.5306712413724224</c:v>
                </c:pt>
                <c:pt idx="4324">
                  <c:v>6.0503411528379134</c:v>
                </c:pt>
                <c:pt idx="4325">
                  <c:v>5.5700110643034026</c:v>
                </c:pt>
                <c:pt idx="4326">
                  <c:v>5.5700110643034026</c:v>
                </c:pt>
                <c:pt idx="4327">
                  <c:v>5.8101761085706594</c:v>
                </c:pt>
                <c:pt idx="4328">
                  <c:v>6.290506197105163</c:v>
                </c:pt>
                <c:pt idx="4329">
                  <c:v>6.5306712413724242</c:v>
                </c:pt>
                <c:pt idx="4330">
                  <c:v>6.2905061971051701</c:v>
                </c:pt>
                <c:pt idx="4331">
                  <c:v>5.8101761085706558</c:v>
                </c:pt>
                <c:pt idx="4332">
                  <c:v>5.5700110643034053</c:v>
                </c:pt>
                <c:pt idx="4333">
                  <c:v>5.810176108570662</c:v>
                </c:pt>
                <c:pt idx="4334">
                  <c:v>6.2905061971051675</c:v>
                </c:pt>
                <c:pt idx="4335">
                  <c:v>6.8308775467064891</c:v>
                </c:pt>
                <c:pt idx="4336">
                  <c:v>6.8308775467064891</c:v>
                </c:pt>
                <c:pt idx="4337">
                  <c:v>6.2905061971051692</c:v>
                </c:pt>
                <c:pt idx="4338">
                  <c:v>5.8101761085706558</c:v>
                </c:pt>
                <c:pt idx="4339">
                  <c:v>5.5700110643034053</c:v>
                </c:pt>
                <c:pt idx="4340">
                  <c:v>5.810176108570662</c:v>
                </c:pt>
                <c:pt idx="4341">
                  <c:v>6.0503411528379134</c:v>
                </c:pt>
                <c:pt idx="4342">
                  <c:v>6.2905061971051666</c:v>
                </c:pt>
                <c:pt idx="4343">
                  <c:v>6.2905061971051666</c:v>
                </c:pt>
                <c:pt idx="4344">
                  <c:v>6.050341152837917</c:v>
                </c:pt>
                <c:pt idx="4345">
                  <c:v>6.050341152837917</c:v>
                </c:pt>
                <c:pt idx="4346">
                  <c:v>5.8101761085706602</c:v>
                </c:pt>
                <c:pt idx="4347">
                  <c:v>6.050341152837917</c:v>
                </c:pt>
                <c:pt idx="4348">
                  <c:v>6.050341152837917</c:v>
                </c:pt>
                <c:pt idx="4349">
                  <c:v>6.2905061971051692</c:v>
                </c:pt>
                <c:pt idx="4350">
                  <c:v>6.2905061971051692</c:v>
                </c:pt>
                <c:pt idx="4351">
                  <c:v>6.0503411528379116</c:v>
                </c:pt>
                <c:pt idx="4352">
                  <c:v>5.8101761085706558</c:v>
                </c:pt>
                <c:pt idx="4353">
                  <c:v>5.8101761085706558</c:v>
                </c:pt>
                <c:pt idx="4354">
                  <c:v>6.0503411528379152</c:v>
                </c:pt>
                <c:pt idx="4355">
                  <c:v>6.0503411528379152</c:v>
                </c:pt>
                <c:pt idx="4356">
                  <c:v>6.0503411528379152</c:v>
                </c:pt>
                <c:pt idx="4357">
                  <c:v>6.0503411528379152</c:v>
                </c:pt>
                <c:pt idx="4358">
                  <c:v>6.2905061971051666</c:v>
                </c:pt>
                <c:pt idx="4359">
                  <c:v>6.2905061971051666</c:v>
                </c:pt>
                <c:pt idx="4360">
                  <c:v>6.2905061971051666</c:v>
                </c:pt>
                <c:pt idx="4361">
                  <c:v>6.2905061971051666</c:v>
                </c:pt>
                <c:pt idx="4362">
                  <c:v>6.2905061971051666</c:v>
                </c:pt>
                <c:pt idx="4363">
                  <c:v>6.050341152837917</c:v>
                </c:pt>
                <c:pt idx="4364">
                  <c:v>5.8101761085706602</c:v>
                </c:pt>
                <c:pt idx="4365">
                  <c:v>6.050341152837917</c:v>
                </c:pt>
                <c:pt idx="4366">
                  <c:v>6.050341152837917</c:v>
                </c:pt>
                <c:pt idx="4367">
                  <c:v>6.050341152837917</c:v>
                </c:pt>
                <c:pt idx="4368">
                  <c:v>6.050341152837917</c:v>
                </c:pt>
                <c:pt idx="4369">
                  <c:v>6.050341152837917</c:v>
                </c:pt>
                <c:pt idx="4370">
                  <c:v>6.050341152837917</c:v>
                </c:pt>
                <c:pt idx="4371">
                  <c:v>6.050341152837917</c:v>
                </c:pt>
                <c:pt idx="4372">
                  <c:v>6.2905061971051692</c:v>
                </c:pt>
                <c:pt idx="4373">
                  <c:v>6.2905061971051692</c:v>
                </c:pt>
                <c:pt idx="4374">
                  <c:v>6.2905061971051692</c:v>
                </c:pt>
                <c:pt idx="4375">
                  <c:v>6.2905061971051692</c:v>
                </c:pt>
                <c:pt idx="4376">
                  <c:v>6.0503411528379116</c:v>
                </c:pt>
                <c:pt idx="4377">
                  <c:v>5.8101761085706558</c:v>
                </c:pt>
                <c:pt idx="4378">
                  <c:v>5.8101761085706558</c:v>
                </c:pt>
                <c:pt idx="4379">
                  <c:v>6.0503411528379152</c:v>
                </c:pt>
                <c:pt idx="4380">
                  <c:v>6.2905061971051666</c:v>
                </c:pt>
                <c:pt idx="4381">
                  <c:v>6.2905061971051666</c:v>
                </c:pt>
                <c:pt idx="4382">
                  <c:v>6.050341152837917</c:v>
                </c:pt>
                <c:pt idx="4383">
                  <c:v>5.8101761085706602</c:v>
                </c:pt>
                <c:pt idx="4384">
                  <c:v>5.8101761085706602</c:v>
                </c:pt>
                <c:pt idx="4385">
                  <c:v>6.050341152837917</c:v>
                </c:pt>
                <c:pt idx="4386">
                  <c:v>6.2905061971051692</c:v>
                </c:pt>
                <c:pt idx="4387">
                  <c:v>6.2905061971051692</c:v>
                </c:pt>
                <c:pt idx="4388">
                  <c:v>6.0503411528379116</c:v>
                </c:pt>
                <c:pt idx="4389">
                  <c:v>6.0503411528379116</c:v>
                </c:pt>
                <c:pt idx="4390">
                  <c:v>5.8101761085706558</c:v>
                </c:pt>
                <c:pt idx="4391">
                  <c:v>5.8101761085706558</c:v>
                </c:pt>
                <c:pt idx="4392">
                  <c:v>6.0503411528379152</c:v>
                </c:pt>
                <c:pt idx="4393">
                  <c:v>6.2905061971051666</c:v>
                </c:pt>
                <c:pt idx="4394">
                  <c:v>6.5306712413724206</c:v>
                </c:pt>
                <c:pt idx="4395">
                  <c:v>6.2905061971051701</c:v>
                </c:pt>
                <c:pt idx="4396">
                  <c:v>6.0503411528379125</c:v>
                </c:pt>
                <c:pt idx="4397">
                  <c:v>6.0503411528379125</c:v>
                </c:pt>
                <c:pt idx="4398">
                  <c:v>6.0503411528379125</c:v>
                </c:pt>
                <c:pt idx="4399">
                  <c:v>6.2905061971051657</c:v>
                </c:pt>
                <c:pt idx="4400">
                  <c:v>6.5306712413724206</c:v>
                </c:pt>
                <c:pt idx="4401">
                  <c:v>6.2905061971051701</c:v>
                </c:pt>
                <c:pt idx="4402">
                  <c:v>5.8101761085706558</c:v>
                </c:pt>
                <c:pt idx="4403">
                  <c:v>5.8101761085706558</c:v>
                </c:pt>
                <c:pt idx="4404">
                  <c:v>5.8101761085706558</c:v>
                </c:pt>
                <c:pt idx="4405">
                  <c:v>6.0503411528379152</c:v>
                </c:pt>
                <c:pt idx="4406">
                  <c:v>6.2905061971051666</c:v>
                </c:pt>
                <c:pt idx="4407">
                  <c:v>6.5306712413724206</c:v>
                </c:pt>
                <c:pt idx="4408">
                  <c:v>6.5306712413724206</c:v>
                </c:pt>
                <c:pt idx="4409">
                  <c:v>6.2905061971051701</c:v>
                </c:pt>
                <c:pt idx="4410">
                  <c:v>5.8101761085706558</c:v>
                </c:pt>
                <c:pt idx="4411">
                  <c:v>5.8101761085706558</c:v>
                </c:pt>
                <c:pt idx="4412">
                  <c:v>5.8101761085706558</c:v>
                </c:pt>
                <c:pt idx="4413">
                  <c:v>6.0503411528379152</c:v>
                </c:pt>
                <c:pt idx="4414">
                  <c:v>6.0503411528379152</c:v>
                </c:pt>
                <c:pt idx="4415">
                  <c:v>6.0503411528379152</c:v>
                </c:pt>
                <c:pt idx="4416">
                  <c:v>6.0503411528379152</c:v>
                </c:pt>
                <c:pt idx="4417">
                  <c:v>5.8101761085706558</c:v>
                </c:pt>
                <c:pt idx="4418">
                  <c:v>5.8101761085706558</c:v>
                </c:pt>
                <c:pt idx="4419">
                  <c:v>6.0503411528379152</c:v>
                </c:pt>
                <c:pt idx="4420">
                  <c:v>6.5306712413724197</c:v>
                </c:pt>
                <c:pt idx="4421">
                  <c:v>6.5306712413724197</c:v>
                </c:pt>
                <c:pt idx="4422">
                  <c:v>6.5306712413724197</c:v>
                </c:pt>
                <c:pt idx="4423">
                  <c:v>6.2905061971051657</c:v>
                </c:pt>
                <c:pt idx="4424">
                  <c:v>5.8101761085706602</c:v>
                </c:pt>
                <c:pt idx="4425">
                  <c:v>5.8101761085706602</c:v>
                </c:pt>
                <c:pt idx="4426">
                  <c:v>6.050341152837917</c:v>
                </c:pt>
                <c:pt idx="4427">
                  <c:v>6.2905061971051692</c:v>
                </c:pt>
                <c:pt idx="4428">
                  <c:v>6.2905061971051692</c:v>
                </c:pt>
                <c:pt idx="4429">
                  <c:v>6.0503411528379116</c:v>
                </c:pt>
                <c:pt idx="4430">
                  <c:v>5.8101761085706558</c:v>
                </c:pt>
                <c:pt idx="4431">
                  <c:v>5.8101761085706558</c:v>
                </c:pt>
                <c:pt idx="4432">
                  <c:v>6.0503411528379152</c:v>
                </c:pt>
                <c:pt idx="4433">
                  <c:v>6.2905061971051666</c:v>
                </c:pt>
                <c:pt idx="4434">
                  <c:v>6.5306712413724206</c:v>
                </c:pt>
                <c:pt idx="4435">
                  <c:v>6.5306712413724206</c:v>
                </c:pt>
                <c:pt idx="4436">
                  <c:v>6.2905061971051701</c:v>
                </c:pt>
                <c:pt idx="4437">
                  <c:v>6.0503411528379125</c:v>
                </c:pt>
                <c:pt idx="4438">
                  <c:v>6.0503411528379125</c:v>
                </c:pt>
                <c:pt idx="4439">
                  <c:v>6.0503411528379125</c:v>
                </c:pt>
                <c:pt idx="4440">
                  <c:v>6.0503411528379125</c:v>
                </c:pt>
                <c:pt idx="4441">
                  <c:v>6.0503411528379125</c:v>
                </c:pt>
                <c:pt idx="4442">
                  <c:v>6.0503411528379125</c:v>
                </c:pt>
                <c:pt idx="4443">
                  <c:v>6.0503411528379125</c:v>
                </c:pt>
                <c:pt idx="4444">
                  <c:v>6.2905061971051657</c:v>
                </c:pt>
                <c:pt idx="4445">
                  <c:v>6.0503411528379152</c:v>
                </c:pt>
                <c:pt idx="4446">
                  <c:v>6.0503411528379152</c:v>
                </c:pt>
                <c:pt idx="4447">
                  <c:v>6.0503411528379152</c:v>
                </c:pt>
                <c:pt idx="4448">
                  <c:v>6.0503411528379152</c:v>
                </c:pt>
                <c:pt idx="4449">
                  <c:v>6.0503411528379152</c:v>
                </c:pt>
                <c:pt idx="4450">
                  <c:v>6.2905061971051666</c:v>
                </c:pt>
                <c:pt idx="4451">
                  <c:v>6.2905061971051666</c:v>
                </c:pt>
                <c:pt idx="4452">
                  <c:v>6.2905061971051666</c:v>
                </c:pt>
                <c:pt idx="4453">
                  <c:v>6.050341152837917</c:v>
                </c:pt>
                <c:pt idx="4454">
                  <c:v>6.050341152837917</c:v>
                </c:pt>
                <c:pt idx="4455">
                  <c:v>6.050341152837917</c:v>
                </c:pt>
                <c:pt idx="4456">
                  <c:v>6.050341152837917</c:v>
                </c:pt>
                <c:pt idx="4457">
                  <c:v>6.050341152837917</c:v>
                </c:pt>
                <c:pt idx="4458">
                  <c:v>6.2905061971051692</c:v>
                </c:pt>
                <c:pt idx="4459">
                  <c:v>6.2905061971051692</c:v>
                </c:pt>
                <c:pt idx="4460">
                  <c:v>6.2905061971051692</c:v>
                </c:pt>
                <c:pt idx="4461">
                  <c:v>6.2905061971051692</c:v>
                </c:pt>
                <c:pt idx="4462">
                  <c:v>6.2905061971051692</c:v>
                </c:pt>
                <c:pt idx="4463">
                  <c:v>6.2905061971051692</c:v>
                </c:pt>
                <c:pt idx="4464">
                  <c:v>6.0503411528379116</c:v>
                </c:pt>
                <c:pt idx="4465">
                  <c:v>6.0503411528379116</c:v>
                </c:pt>
                <c:pt idx="4466">
                  <c:v>6.2905061971051666</c:v>
                </c:pt>
                <c:pt idx="4467">
                  <c:v>6.5306712413724206</c:v>
                </c:pt>
                <c:pt idx="4468">
                  <c:v>6.2905061971051701</c:v>
                </c:pt>
                <c:pt idx="4469">
                  <c:v>6.2905061971051701</c:v>
                </c:pt>
                <c:pt idx="4470">
                  <c:v>6.0503411528379125</c:v>
                </c:pt>
                <c:pt idx="4471">
                  <c:v>6.0503411528379125</c:v>
                </c:pt>
                <c:pt idx="4472">
                  <c:v>6.2905061971051657</c:v>
                </c:pt>
                <c:pt idx="4473">
                  <c:v>6.2905061971051657</c:v>
                </c:pt>
                <c:pt idx="4474">
                  <c:v>6.2905061971051657</c:v>
                </c:pt>
                <c:pt idx="4475">
                  <c:v>6.0503411528379152</c:v>
                </c:pt>
                <c:pt idx="4476">
                  <c:v>6.0503411528379152</c:v>
                </c:pt>
                <c:pt idx="4477">
                  <c:v>6.2905061971051666</c:v>
                </c:pt>
                <c:pt idx="4478">
                  <c:v>6.2905061971051666</c:v>
                </c:pt>
                <c:pt idx="4479">
                  <c:v>6.2905061971051666</c:v>
                </c:pt>
                <c:pt idx="4480">
                  <c:v>6.050341152837917</c:v>
                </c:pt>
                <c:pt idx="4481">
                  <c:v>5.8101761085706602</c:v>
                </c:pt>
                <c:pt idx="4482">
                  <c:v>5.8101761085706602</c:v>
                </c:pt>
                <c:pt idx="4483">
                  <c:v>6.2905061971051737</c:v>
                </c:pt>
                <c:pt idx="4484">
                  <c:v>6.5306712413724233</c:v>
                </c:pt>
                <c:pt idx="4485">
                  <c:v>6.5306712413724233</c:v>
                </c:pt>
                <c:pt idx="4486">
                  <c:v>6.2905061971051701</c:v>
                </c:pt>
                <c:pt idx="4487">
                  <c:v>5.8101761085706558</c:v>
                </c:pt>
                <c:pt idx="4488">
                  <c:v>5.5700110643034053</c:v>
                </c:pt>
                <c:pt idx="4489">
                  <c:v>5.810176108570662</c:v>
                </c:pt>
                <c:pt idx="4490">
                  <c:v>6.0503411528379134</c:v>
                </c:pt>
                <c:pt idx="4491">
                  <c:v>6.2905061971051666</c:v>
                </c:pt>
                <c:pt idx="4492">
                  <c:v>6.2905061971051666</c:v>
                </c:pt>
                <c:pt idx="4493">
                  <c:v>6.2905061971051666</c:v>
                </c:pt>
                <c:pt idx="4494">
                  <c:v>5.8101761085706665</c:v>
                </c:pt>
                <c:pt idx="4495">
                  <c:v>5.8101761085706665</c:v>
                </c:pt>
                <c:pt idx="4496">
                  <c:v>6.0503411528379152</c:v>
                </c:pt>
                <c:pt idx="4497">
                  <c:v>6.2905061971051666</c:v>
                </c:pt>
                <c:pt idx="4498">
                  <c:v>6.5306712413724206</c:v>
                </c:pt>
                <c:pt idx="4499">
                  <c:v>6.2905061971051701</c:v>
                </c:pt>
                <c:pt idx="4500">
                  <c:v>6.0503411528379125</c:v>
                </c:pt>
                <c:pt idx="4501">
                  <c:v>6.0503411528379125</c:v>
                </c:pt>
                <c:pt idx="4502">
                  <c:v>5.8101761085706585</c:v>
                </c:pt>
                <c:pt idx="4503">
                  <c:v>6.0503411528379116</c:v>
                </c:pt>
                <c:pt idx="4504">
                  <c:v>6.2905061971051666</c:v>
                </c:pt>
                <c:pt idx="4505">
                  <c:v>6.5306712413724206</c:v>
                </c:pt>
                <c:pt idx="4506">
                  <c:v>6.5306712413724206</c:v>
                </c:pt>
                <c:pt idx="4507">
                  <c:v>6.2905061971051701</c:v>
                </c:pt>
                <c:pt idx="4508">
                  <c:v>6.0503411528379125</c:v>
                </c:pt>
                <c:pt idx="4509">
                  <c:v>5.8101761085706585</c:v>
                </c:pt>
                <c:pt idx="4510">
                  <c:v>6.0503411528379116</c:v>
                </c:pt>
                <c:pt idx="4511">
                  <c:v>6.2905061971051666</c:v>
                </c:pt>
                <c:pt idx="4512">
                  <c:v>6.5306712413724206</c:v>
                </c:pt>
                <c:pt idx="4513">
                  <c:v>6.2905061971051701</c:v>
                </c:pt>
                <c:pt idx="4514">
                  <c:v>6.0503411528379125</c:v>
                </c:pt>
                <c:pt idx="4515">
                  <c:v>5.8101761085706585</c:v>
                </c:pt>
                <c:pt idx="4516">
                  <c:v>5.8101761085706585</c:v>
                </c:pt>
                <c:pt idx="4517">
                  <c:v>5.8101761085706585</c:v>
                </c:pt>
                <c:pt idx="4518">
                  <c:v>6.2905061971051621</c:v>
                </c:pt>
                <c:pt idx="4519">
                  <c:v>6.5306712413724233</c:v>
                </c:pt>
                <c:pt idx="4520">
                  <c:v>6.5306712413724233</c:v>
                </c:pt>
                <c:pt idx="4521">
                  <c:v>6.2905061971051701</c:v>
                </c:pt>
                <c:pt idx="4522">
                  <c:v>5.8101761085706558</c:v>
                </c:pt>
                <c:pt idx="4523">
                  <c:v>5.8101761085706558</c:v>
                </c:pt>
                <c:pt idx="4524">
                  <c:v>6.0503411528379152</c:v>
                </c:pt>
                <c:pt idx="4525">
                  <c:v>6.0503411528379152</c:v>
                </c:pt>
                <c:pt idx="4526">
                  <c:v>6.2905061971051666</c:v>
                </c:pt>
                <c:pt idx="4527">
                  <c:v>6.2905061971051666</c:v>
                </c:pt>
                <c:pt idx="4528">
                  <c:v>6.050341152837917</c:v>
                </c:pt>
                <c:pt idx="4529">
                  <c:v>6.050341152837917</c:v>
                </c:pt>
                <c:pt idx="4530">
                  <c:v>6.050341152837917</c:v>
                </c:pt>
                <c:pt idx="4531">
                  <c:v>6.2905061971051692</c:v>
                </c:pt>
                <c:pt idx="4532">
                  <c:v>6.2905061971051692</c:v>
                </c:pt>
                <c:pt idx="4533">
                  <c:v>6.2905061971051692</c:v>
                </c:pt>
                <c:pt idx="4534">
                  <c:v>6.0503411528379116</c:v>
                </c:pt>
                <c:pt idx="4535">
                  <c:v>6.0503411528379116</c:v>
                </c:pt>
                <c:pt idx="4536">
                  <c:v>6.0503411528379116</c:v>
                </c:pt>
                <c:pt idx="4537">
                  <c:v>6.0503411528379116</c:v>
                </c:pt>
                <c:pt idx="4538">
                  <c:v>6.2905061971051666</c:v>
                </c:pt>
                <c:pt idx="4539">
                  <c:v>6.050341152837917</c:v>
                </c:pt>
                <c:pt idx="4540">
                  <c:v>6.050341152837917</c:v>
                </c:pt>
                <c:pt idx="4541">
                  <c:v>6.050341152837917</c:v>
                </c:pt>
                <c:pt idx="4542">
                  <c:v>6.050341152837917</c:v>
                </c:pt>
                <c:pt idx="4543">
                  <c:v>6.2905061971051692</c:v>
                </c:pt>
                <c:pt idx="4544">
                  <c:v>6.2905061971051692</c:v>
                </c:pt>
                <c:pt idx="4545">
                  <c:v>6.2905061971051692</c:v>
                </c:pt>
                <c:pt idx="4546">
                  <c:v>6.0503411528379116</c:v>
                </c:pt>
                <c:pt idx="4547">
                  <c:v>6.0503411528379116</c:v>
                </c:pt>
                <c:pt idx="4548">
                  <c:v>6.0503411528379116</c:v>
                </c:pt>
                <c:pt idx="4549">
                  <c:v>6.0503411528379116</c:v>
                </c:pt>
                <c:pt idx="4550">
                  <c:v>6.0503411528379116</c:v>
                </c:pt>
                <c:pt idx="4551">
                  <c:v>6.0503411528379116</c:v>
                </c:pt>
                <c:pt idx="4552">
                  <c:v>6.0503411528379116</c:v>
                </c:pt>
                <c:pt idx="4553">
                  <c:v>6.0503411528379116</c:v>
                </c:pt>
                <c:pt idx="4554">
                  <c:v>6.0503411528379116</c:v>
                </c:pt>
                <c:pt idx="4555">
                  <c:v>6.2905061971051666</c:v>
                </c:pt>
                <c:pt idx="4556">
                  <c:v>6.2905061971051666</c:v>
                </c:pt>
                <c:pt idx="4557">
                  <c:v>6.2905061971051666</c:v>
                </c:pt>
                <c:pt idx="4558">
                  <c:v>6.050341152837917</c:v>
                </c:pt>
                <c:pt idx="4559">
                  <c:v>6.050341152837917</c:v>
                </c:pt>
                <c:pt idx="4560">
                  <c:v>6.050341152837917</c:v>
                </c:pt>
                <c:pt idx="4561">
                  <c:v>6.050341152837917</c:v>
                </c:pt>
                <c:pt idx="4562">
                  <c:v>6.050341152837917</c:v>
                </c:pt>
                <c:pt idx="4563">
                  <c:v>6.050341152837917</c:v>
                </c:pt>
                <c:pt idx="4564">
                  <c:v>6.050341152837917</c:v>
                </c:pt>
                <c:pt idx="4565">
                  <c:v>6.050341152837917</c:v>
                </c:pt>
                <c:pt idx="4566">
                  <c:v>6.050341152837917</c:v>
                </c:pt>
                <c:pt idx="4567">
                  <c:v>6.2905061971051692</c:v>
                </c:pt>
                <c:pt idx="4568">
                  <c:v>6.2905061971051692</c:v>
                </c:pt>
                <c:pt idx="4569">
                  <c:v>6.2905061971051692</c:v>
                </c:pt>
                <c:pt idx="4570">
                  <c:v>6.2905061971051692</c:v>
                </c:pt>
                <c:pt idx="4571">
                  <c:v>6.0503411528379116</c:v>
                </c:pt>
                <c:pt idx="4572">
                  <c:v>6.0503411528379116</c:v>
                </c:pt>
                <c:pt idx="4573">
                  <c:v>6.0503411528379116</c:v>
                </c:pt>
                <c:pt idx="4574">
                  <c:v>6.0503411528379116</c:v>
                </c:pt>
                <c:pt idx="4575">
                  <c:v>6.0503411528379116</c:v>
                </c:pt>
                <c:pt idx="4576">
                  <c:v>6.0503411528379116</c:v>
                </c:pt>
                <c:pt idx="4577">
                  <c:v>5.8101761085706558</c:v>
                </c:pt>
                <c:pt idx="4578">
                  <c:v>5.8101761085706558</c:v>
                </c:pt>
                <c:pt idx="4579">
                  <c:v>5.8101761085706558</c:v>
                </c:pt>
                <c:pt idx="4580">
                  <c:v>6.0503411528379152</c:v>
                </c:pt>
                <c:pt idx="4581">
                  <c:v>6.2905061971051666</c:v>
                </c:pt>
                <c:pt idx="4582">
                  <c:v>6.5306712413724206</c:v>
                </c:pt>
                <c:pt idx="4583">
                  <c:v>6.5306712413724206</c:v>
                </c:pt>
                <c:pt idx="4584">
                  <c:v>6.0503411528379178</c:v>
                </c:pt>
                <c:pt idx="4585">
                  <c:v>5.8101761085706602</c:v>
                </c:pt>
                <c:pt idx="4586">
                  <c:v>5.5700110643034071</c:v>
                </c:pt>
                <c:pt idx="4587">
                  <c:v>5.810176108570662</c:v>
                </c:pt>
                <c:pt idx="4588">
                  <c:v>5.810176108570662</c:v>
                </c:pt>
                <c:pt idx="4589">
                  <c:v>6.2905061971051675</c:v>
                </c:pt>
                <c:pt idx="4590">
                  <c:v>6.5306712413724224</c:v>
                </c:pt>
                <c:pt idx="4591">
                  <c:v>6.2905061971051675</c:v>
                </c:pt>
                <c:pt idx="4592">
                  <c:v>5.8101761085706558</c:v>
                </c:pt>
                <c:pt idx="4593">
                  <c:v>5.5700110643034053</c:v>
                </c:pt>
                <c:pt idx="4594">
                  <c:v>5.810176108570662</c:v>
                </c:pt>
                <c:pt idx="4595">
                  <c:v>6.2905061971051675</c:v>
                </c:pt>
                <c:pt idx="4596">
                  <c:v>6.8308775467064891</c:v>
                </c:pt>
                <c:pt idx="4597">
                  <c:v>7.0710425909737458</c:v>
                </c:pt>
                <c:pt idx="4598">
                  <c:v>6.2905061971051666</c:v>
                </c:pt>
                <c:pt idx="4599">
                  <c:v>5.8101761085706665</c:v>
                </c:pt>
                <c:pt idx="4600">
                  <c:v>5.3298460200361513</c:v>
                </c:pt>
                <c:pt idx="4601">
                  <c:v>5.5700110643034062</c:v>
                </c:pt>
                <c:pt idx="4602">
                  <c:v>6.0503411528379178</c:v>
                </c:pt>
                <c:pt idx="4603">
                  <c:v>6.8308775467064891</c:v>
                </c:pt>
                <c:pt idx="4604">
                  <c:v>6.8308775467064891</c:v>
                </c:pt>
                <c:pt idx="4605">
                  <c:v>6.2905061971051692</c:v>
                </c:pt>
                <c:pt idx="4606">
                  <c:v>5.8101761085706558</c:v>
                </c:pt>
                <c:pt idx="4607">
                  <c:v>5.5700110643034053</c:v>
                </c:pt>
                <c:pt idx="4608">
                  <c:v>5.810176108570662</c:v>
                </c:pt>
                <c:pt idx="4609">
                  <c:v>6.2905061971051675</c:v>
                </c:pt>
                <c:pt idx="4610">
                  <c:v>6.8308775467064891</c:v>
                </c:pt>
                <c:pt idx="4611">
                  <c:v>6.5306712413724224</c:v>
                </c:pt>
                <c:pt idx="4612">
                  <c:v>6.0503411528379134</c:v>
                </c:pt>
                <c:pt idx="4613">
                  <c:v>5.5700110643034026</c:v>
                </c:pt>
                <c:pt idx="4614">
                  <c:v>5.3298460200361486</c:v>
                </c:pt>
                <c:pt idx="4615">
                  <c:v>5.8101761085706567</c:v>
                </c:pt>
                <c:pt idx="4616">
                  <c:v>6.0503411528379152</c:v>
                </c:pt>
                <c:pt idx="4617">
                  <c:v>6.5306712413724197</c:v>
                </c:pt>
                <c:pt idx="4618">
                  <c:v>6.5306712413724197</c:v>
                </c:pt>
                <c:pt idx="4619">
                  <c:v>6.2905061971051657</c:v>
                </c:pt>
                <c:pt idx="4620">
                  <c:v>5.8101761085706602</c:v>
                </c:pt>
                <c:pt idx="4621">
                  <c:v>5.8101761085706602</c:v>
                </c:pt>
                <c:pt idx="4622">
                  <c:v>5.8101761085706602</c:v>
                </c:pt>
                <c:pt idx="4623">
                  <c:v>6.2905061971051737</c:v>
                </c:pt>
                <c:pt idx="4624">
                  <c:v>6.2905061971051737</c:v>
                </c:pt>
                <c:pt idx="4625">
                  <c:v>6.050341152837917</c:v>
                </c:pt>
                <c:pt idx="4626">
                  <c:v>6.050341152837917</c:v>
                </c:pt>
                <c:pt idx="4627">
                  <c:v>6.050341152837917</c:v>
                </c:pt>
                <c:pt idx="4628">
                  <c:v>6.050341152837917</c:v>
                </c:pt>
                <c:pt idx="4629">
                  <c:v>6.2905061971051692</c:v>
                </c:pt>
                <c:pt idx="4630">
                  <c:v>6.2905061971051692</c:v>
                </c:pt>
                <c:pt idx="4631">
                  <c:v>6.0503411528379116</c:v>
                </c:pt>
                <c:pt idx="4632">
                  <c:v>5.8101761085706558</c:v>
                </c:pt>
                <c:pt idx="4633">
                  <c:v>5.8101761085706558</c:v>
                </c:pt>
                <c:pt idx="4634">
                  <c:v>5.8101761085706558</c:v>
                </c:pt>
                <c:pt idx="4635">
                  <c:v>6.0503411528379152</c:v>
                </c:pt>
                <c:pt idx="4636">
                  <c:v>6.2905061971051666</c:v>
                </c:pt>
                <c:pt idx="4637">
                  <c:v>6.2905061971051666</c:v>
                </c:pt>
                <c:pt idx="4638">
                  <c:v>6.050341152837917</c:v>
                </c:pt>
                <c:pt idx="4639">
                  <c:v>5.8101761085706602</c:v>
                </c:pt>
                <c:pt idx="4640">
                  <c:v>5.8101761085706602</c:v>
                </c:pt>
                <c:pt idx="4641">
                  <c:v>5.8101761085706602</c:v>
                </c:pt>
                <c:pt idx="4642">
                  <c:v>6.050341152837917</c:v>
                </c:pt>
                <c:pt idx="4643">
                  <c:v>6.2905061971051692</c:v>
                </c:pt>
                <c:pt idx="4644">
                  <c:v>6.0503411528379116</c:v>
                </c:pt>
                <c:pt idx="4645">
                  <c:v>6.0503411528379116</c:v>
                </c:pt>
                <c:pt idx="4646">
                  <c:v>5.8101761085706558</c:v>
                </c:pt>
                <c:pt idx="4647">
                  <c:v>5.8101761085706558</c:v>
                </c:pt>
                <c:pt idx="4648">
                  <c:v>6.0503411528379152</c:v>
                </c:pt>
                <c:pt idx="4649">
                  <c:v>6.0503411528379152</c:v>
                </c:pt>
                <c:pt idx="4650">
                  <c:v>6.2905061971051666</c:v>
                </c:pt>
                <c:pt idx="4651">
                  <c:v>6.2905061971051666</c:v>
                </c:pt>
                <c:pt idx="4652">
                  <c:v>6.050341152837917</c:v>
                </c:pt>
                <c:pt idx="4653">
                  <c:v>6.050341152837917</c:v>
                </c:pt>
                <c:pt idx="4654">
                  <c:v>5.8101761085706602</c:v>
                </c:pt>
                <c:pt idx="4655">
                  <c:v>6.050341152837917</c:v>
                </c:pt>
                <c:pt idx="4656">
                  <c:v>6.2905061971051692</c:v>
                </c:pt>
                <c:pt idx="4657">
                  <c:v>6.2905061971051692</c:v>
                </c:pt>
                <c:pt idx="4658">
                  <c:v>6.2905061971051692</c:v>
                </c:pt>
                <c:pt idx="4659">
                  <c:v>5.8101761085706558</c:v>
                </c:pt>
                <c:pt idx="4660">
                  <c:v>5.8101761085706558</c:v>
                </c:pt>
                <c:pt idx="4661">
                  <c:v>5.8101761085706558</c:v>
                </c:pt>
                <c:pt idx="4662">
                  <c:v>6.0503411528379152</c:v>
                </c:pt>
                <c:pt idx="4663">
                  <c:v>6.5306712413724197</c:v>
                </c:pt>
                <c:pt idx="4664">
                  <c:v>6.5306712413724197</c:v>
                </c:pt>
                <c:pt idx="4665">
                  <c:v>6.2905061971051657</c:v>
                </c:pt>
                <c:pt idx="4666">
                  <c:v>5.8101761085706602</c:v>
                </c:pt>
                <c:pt idx="4667">
                  <c:v>5.8101761085706602</c:v>
                </c:pt>
                <c:pt idx="4668">
                  <c:v>5.8101761085706602</c:v>
                </c:pt>
                <c:pt idx="4669">
                  <c:v>6.050341152837917</c:v>
                </c:pt>
                <c:pt idx="4670">
                  <c:v>6.5306712413724242</c:v>
                </c:pt>
                <c:pt idx="4671">
                  <c:v>6.5306712413724242</c:v>
                </c:pt>
                <c:pt idx="4672">
                  <c:v>6.2905061971051701</c:v>
                </c:pt>
                <c:pt idx="4673">
                  <c:v>5.8101761085706558</c:v>
                </c:pt>
                <c:pt idx="4674">
                  <c:v>5.5700110643034053</c:v>
                </c:pt>
                <c:pt idx="4675">
                  <c:v>5.810176108570662</c:v>
                </c:pt>
                <c:pt idx="4676">
                  <c:v>6.0503411528379134</c:v>
                </c:pt>
                <c:pt idx="4677">
                  <c:v>6.5306712413724197</c:v>
                </c:pt>
                <c:pt idx="4678">
                  <c:v>6.5306712413724197</c:v>
                </c:pt>
                <c:pt idx="4679">
                  <c:v>6.2905061971051657</c:v>
                </c:pt>
                <c:pt idx="4680">
                  <c:v>5.8101761085706602</c:v>
                </c:pt>
                <c:pt idx="4681">
                  <c:v>5.5700110643034071</c:v>
                </c:pt>
                <c:pt idx="4682">
                  <c:v>5.810176108570662</c:v>
                </c:pt>
                <c:pt idx="4683">
                  <c:v>6.0503411528379134</c:v>
                </c:pt>
                <c:pt idx="4684">
                  <c:v>6.2905061971051666</c:v>
                </c:pt>
                <c:pt idx="4685">
                  <c:v>6.2905061971051666</c:v>
                </c:pt>
                <c:pt idx="4686">
                  <c:v>6.2905061971051666</c:v>
                </c:pt>
                <c:pt idx="4687">
                  <c:v>6.050341152837917</c:v>
                </c:pt>
                <c:pt idx="4688">
                  <c:v>5.8101761085706602</c:v>
                </c:pt>
                <c:pt idx="4689">
                  <c:v>6.050341152837917</c:v>
                </c:pt>
                <c:pt idx="4690">
                  <c:v>6.050341152837917</c:v>
                </c:pt>
                <c:pt idx="4691">
                  <c:v>6.050341152837917</c:v>
                </c:pt>
                <c:pt idx="4692">
                  <c:v>6.050341152837917</c:v>
                </c:pt>
                <c:pt idx="4693">
                  <c:v>6.050341152837917</c:v>
                </c:pt>
                <c:pt idx="4694">
                  <c:v>6.050341152837917</c:v>
                </c:pt>
                <c:pt idx="4695">
                  <c:v>6.2905061971051692</c:v>
                </c:pt>
                <c:pt idx="4696">
                  <c:v>6.2905061971051692</c:v>
                </c:pt>
                <c:pt idx="4697">
                  <c:v>6.0503411528379116</c:v>
                </c:pt>
                <c:pt idx="4698">
                  <c:v>6.0503411528379116</c:v>
                </c:pt>
                <c:pt idx="4699">
                  <c:v>6.0503411528379116</c:v>
                </c:pt>
                <c:pt idx="4700">
                  <c:v>6.0503411528379116</c:v>
                </c:pt>
                <c:pt idx="4701">
                  <c:v>6.0503411528379116</c:v>
                </c:pt>
                <c:pt idx="4702">
                  <c:v>6.2905061971051666</c:v>
                </c:pt>
                <c:pt idx="4703">
                  <c:v>6.050341152837917</c:v>
                </c:pt>
                <c:pt idx="4704">
                  <c:v>5.8101761085706602</c:v>
                </c:pt>
                <c:pt idx="4705">
                  <c:v>5.8101761085706602</c:v>
                </c:pt>
                <c:pt idx="4706">
                  <c:v>5.8101761085706602</c:v>
                </c:pt>
                <c:pt idx="4707">
                  <c:v>6.050341152837917</c:v>
                </c:pt>
                <c:pt idx="4708">
                  <c:v>6.2905061971051692</c:v>
                </c:pt>
                <c:pt idx="4709">
                  <c:v>6.2905061971051692</c:v>
                </c:pt>
                <c:pt idx="4710">
                  <c:v>6.0503411528379116</c:v>
                </c:pt>
                <c:pt idx="4711">
                  <c:v>5.8101761085706558</c:v>
                </c:pt>
                <c:pt idx="4712">
                  <c:v>5.8101761085706558</c:v>
                </c:pt>
                <c:pt idx="4713">
                  <c:v>5.8101761085706558</c:v>
                </c:pt>
                <c:pt idx="4714">
                  <c:v>5.8101761085706558</c:v>
                </c:pt>
                <c:pt idx="4715">
                  <c:v>6.0503411528379152</c:v>
                </c:pt>
                <c:pt idx="4716">
                  <c:v>6.2905061971051666</c:v>
                </c:pt>
                <c:pt idx="4717">
                  <c:v>6.050341152837917</c:v>
                </c:pt>
                <c:pt idx="4718">
                  <c:v>5.8101761085706602</c:v>
                </c:pt>
                <c:pt idx="4719">
                  <c:v>5.8101761085706602</c:v>
                </c:pt>
                <c:pt idx="4720">
                  <c:v>6.050341152837917</c:v>
                </c:pt>
                <c:pt idx="4721">
                  <c:v>6.050341152837917</c:v>
                </c:pt>
                <c:pt idx="4722">
                  <c:v>6.2905061971051692</c:v>
                </c:pt>
                <c:pt idx="4723">
                  <c:v>6.0503411528379116</c:v>
                </c:pt>
                <c:pt idx="4724">
                  <c:v>6.0503411528379116</c:v>
                </c:pt>
                <c:pt idx="4725">
                  <c:v>5.8101761085706558</c:v>
                </c:pt>
                <c:pt idx="4726">
                  <c:v>5.8101761085706558</c:v>
                </c:pt>
                <c:pt idx="4727">
                  <c:v>5.8101761085706558</c:v>
                </c:pt>
                <c:pt idx="4728">
                  <c:v>5.8101761085706558</c:v>
                </c:pt>
                <c:pt idx="4729">
                  <c:v>6.0503411528379152</c:v>
                </c:pt>
                <c:pt idx="4730">
                  <c:v>6.0503411528379152</c:v>
                </c:pt>
                <c:pt idx="4731">
                  <c:v>6.0503411528379152</c:v>
                </c:pt>
                <c:pt idx="4732">
                  <c:v>6.0503411528379152</c:v>
                </c:pt>
                <c:pt idx="4733">
                  <c:v>5.8101761085706558</c:v>
                </c:pt>
                <c:pt idx="4734">
                  <c:v>5.8101761085706558</c:v>
                </c:pt>
                <c:pt idx="4735">
                  <c:v>6.0503411528379152</c:v>
                </c:pt>
                <c:pt idx="4736">
                  <c:v>6.0503411528379152</c:v>
                </c:pt>
                <c:pt idx="4737">
                  <c:v>6.0503411528379152</c:v>
                </c:pt>
                <c:pt idx="4738">
                  <c:v>6.0503411528379152</c:v>
                </c:pt>
                <c:pt idx="4739">
                  <c:v>5.8101761085706558</c:v>
                </c:pt>
                <c:pt idx="4740">
                  <c:v>5.8101761085706558</c:v>
                </c:pt>
                <c:pt idx="4741">
                  <c:v>5.8101761085706558</c:v>
                </c:pt>
                <c:pt idx="4742">
                  <c:v>5.8101761085706558</c:v>
                </c:pt>
                <c:pt idx="4743">
                  <c:v>6.0503411528379152</c:v>
                </c:pt>
                <c:pt idx="4744">
                  <c:v>6.2905061971051666</c:v>
                </c:pt>
                <c:pt idx="4745">
                  <c:v>6.050341152837917</c:v>
                </c:pt>
                <c:pt idx="4746">
                  <c:v>6.050341152837917</c:v>
                </c:pt>
                <c:pt idx="4747">
                  <c:v>6.050341152837917</c:v>
                </c:pt>
                <c:pt idx="4748">
                  <c:v>5.8101761085706602</c:v>
                </c:pt>
                <c:pt idx="4749">
                  <c:v>5.8101761085706602</c:v>
                </c:pt>
                <c:pt idx="4750">
                  <c:v>6.050341152837917</c:v>
                </c:pt>
                <c:pt idx="4751">
                  <c:v>6.050341152837917</c:v>
                </c:pt>
                <c:pt idx="4752">
                  <c:v>6.2905061971051692</c:v>
                </c:pt>
                <c:pt idx="4753">
                  <c:v>6.0503411528379116</c:v>
                </c:pt>
                <c:pt idx="4754">
                  <c:v>6.0503411528379116</c:v>
                </c:pt>
                <c:pt idx="4755">
                  <c:v>5.8101761085706558</c:v>
                </c:pt>
                <c:pt idx="4756">
                  <c:v>5.8101761085706558</c:v>
                </c:pt>
                <c:pt idx="4757">
                  <c:v>5.8101761085706558</c:v>
                </c:pt>
                <c:pt idx="4758">
                  <c:v>6.0503411528379152</c:v>
                </c:pt>
                <c:pt idx="4759">
                  <c:v>6.0503411528379152</c:v>
                </c:pt>
                <c:pt idx="4760">
                  <c:v>6.0503411528379152</c:v>
                </c:pt>
                <c:pt idx="4761">
                  <c:v>5.8101761085706558</c:v>
                </c:pt>
                <c:pt idx="4762">
                  <c:v>5.8101761085706558</c:v>
                </c:pt>
                <c:pt idx="4763">
                  <c:v>6.0503411528379152</c:v>
                </c:pt>
                <c:pt idx="4764">
                  <c:v>6.2905061971051666</c:v>
                </c:pt>
                <c:pt idx="4765">
                  <c:v>6.2905061971051666</c:v>
                </c:pt>
                <c:pt idx="4766">
                  <c:v>6.050341152837917</c:v>
                </c:pt>
                <c:pt idx="4767">
                  <c:v>6.050341152837917</c:v>
                </c:pt>
                <c:pt idx="4768">
                  <c:v>5.8101761085706602</c:v>
                </c:pt>
                <c:pt idx="4769">
                  <c:v>6.050341152837917</c:v>
                </c:pt>
                <c:pt idx="4770">
                  <c:v>6.050341152837917</c:v>
                </c:pt>
                <c:pt idx="4771">
                  <c:v>6.2905061971051692</c:v>
                </c:pt>
                <c:pt idx="4772">
                  <c:v>6.2905061971051692</c:v>
                </c:pt>
                <c:pt idx="4773">
                  <c:v>6.0503411528379116</c:v>
                </c:pt>
                <c:pt idx="4774">
                  <c:v>5.5700110643033973</c:v>
                </c:pt>
                <c:pt idx="4775">
                  <c:v>5.5700110643033973</c:v>
                </c:pt>
                <c:pt idx="4776">
                  <c:v>5.8101761085706558</c:v>
                </c:pt>
                <c:pt idx="4777">
                  <c:v>6.2905061971051675</c:v>
                </c:pt>
                <c:pt idx="4778">
                  <c:v>6.5306712413724224</c:v>
                </c:pt>
                <c:pt idx="4779">
                  <c:v>6.5306712413724224</c:v>
                </c:pt>
                <c:pt idx="4780">
                  <c:v>6.0503411528379134</c:v>
                </c:pt>
                <c:pt idx="4781">
                  <c:v>5.8101761085706585</c:v>
                </c:pt>
                <c:pt idx="4782">
                  <c:v>5.8101761085706585</c:v>
                </c:pt>
                <c:pt idx="4783">
                  <c:v>6.0503411528379116</c:v>
                </c:pt>
                <c:pt idx="4784">
                  <c:v>6.2905061971051666</c:v>
                </c:pt>
                <c:pt idx="4785">
                  <c:v>6.2905061971051666</c:v>
                </c:pt>
                <c:pt idx="4786">
                  <c:v>6.050341152837917</c:v>
                </c:pt>
                <c:pt idx="4787">
                  <c:v>5.8101761085706602</c:v>
                </c:pt>
                <c:pt idx="4788">
                  <c:v>5.5700110643034071</c:v>
                </c:pt>
                <c:pt idx="4789">
                  <c:v>5.5700110643034071</c:v>
                </c:pt>
                <c:pt idx="4790">
                  <c:v>5.810176108570662</c:v>
                </c:pt>
                <c:pt idx="4791">
                  <c:v>6.2905061971051675</c:v>
                </c:pt>
                <c:pt idx="4792">
                  <c:v>6.2905061971051675</c:v>
                </c:pt>
                <c:pt idx="4793">
                  <c:v>6.0503411528379125</c:v>
                </c:pt>
                <c:pt idx="4794">
                  <c:v>6.0503411528379125</c:v>
                </c:pt>
                <c:pt idx="4795">
                  <c:v>5.8101761085706585</c:v>
                </c:pt>
                <c:pt idx="4796">
                  <c:v>5.8101761085706585</c:v>
                </c:pt>
                <c:pt idx="4797">
                  <c:v>6.0503411528379116</c:v>
                </c:pt>
                <c:pt idx="4798">
                  <c:v>6.0503411528379116</c:v>
                </c:pt>
                <c:pt idx="4799">
                  <c:v>5.8101761085706558</c:v>
                </c:pt>
                <c:pt idx="4800">
                  <c:v>5.8101761085706558</c:v>
                </c:pt>
                <c:pt idx="4801">
                  <c:v>5.5700110643034053</c:v>
                </c:pt>
                <c:pt idx="4802">
                  <c:v>5.810176108570662</c:v>
                </c:pt>
                <c:pt idx="4803">
                  <c:v>6.2905061971051675</c:v>
                </c:pt>
                <c:pt idx="4804">
                  <c:v>6.5306712413724224</c:v>
                </c:pt>
                <c:pt idx="4805">
                  <c:v>6.5306712413724224</c:v>
                </c:pt>
                <c:pt idx="4806">
                  <c:v>6.0503411528379134</c:v>
                </c:pt>
                <c:pt idx="4807">
                  <c:v>5.8101761085706585</c:v>
                </c:pt>
                <c:pt idx="4808">
                  <c:v>5.8101761085706585</c:v>
                </c:pt>
                <c:pt idx="4809">
                  <c:v>6.0503411528379116</c:v>
                </c:pt>
                <c:pt idx="4810">
                  <c:v>6.2905061971051666</c:v>
                </c:pt>
                <c:pt idx="4811">
                  <c:v>6.2905061971051666</c:v>
                </c:pt>
                <c:pt idx="4812">
                  <c:v>6.050341152837917</c:v>
                </c:pt>
                <c:pt idx="4813">
                  <c:v>5.8101761085706602</c:v>
                </c:pt>
                <c:pt idx="4814">
                  <c:v>5.5700110643034071</c:v>
                </c:pt>
                <c:pt idx="4815">
                  <c:v>5.810176108570662</c:v>
                </c:pt>
                <c:pt idx="4816">
                  <c:v>6.2905061971051675</c:v>
                </c:pt>
                <c:pt idx="4817">
                  <c:v>6.2905061971051675</c:v>
                </c:pt>
                <c:pt idx="4818">
                  <c:v>6.2905061971051675</c:v>
                </c:pt>
                <c:pt idx="4819">
                  <c:v>6.0503411528379125</c:v>
                </c:pt>
                <c:pt idx="4820">
                  <c:v>6.0503411528379125</c:v>
                </c:pt>
                <c:pt idx="4821">
                  <c:v>6.0503411528379125</c:v>
                </c:pt>
                <c:pt idx="4822">
                  <c:v>6.0503411528379125</c:v>
                </c:pt>
                <c:pt idx="4823">
                  <c:v>6.0503411528379125</c:v>
                </c:pt>
                <c:pt idx="4824">
                  <c:v>6.0503411528379125</c:v>
                </c:pt>
                <c:pt idx="4825">
                  <c:v>6.0503411528379125</c:v>
                </c:pt>
                <c:pt idx="4826">
                  <c:v>5.8101761085706585</c:v>
                </c:pt>
                <c:pt idx="4827">
                  <c:v>6.0503411528379116</c:v>
                </c:pt>
                <c:pt idx="4828">
                  <c:v>6.0503411528379116</c:v>
                </c:pt>
                <c:pt idx="4829">
                  <c:v>6.0503411528379116</c:v>
                </c:pt>
                <c:pt idx="4830">
                  <c:v>5.8101761085706558</c:v>
                </c:pt>
                <c:pt idx="4831">
                  <c:v>6.0503411528379152</c:v>
                </c:pt>
                <c:pt idx="4832">
                  <c:v>6.0503411528379152</c:v>
                </c:pt>
                <c:pt idx="4833">
                  <c:v>6.2905061971051666</c:v>
                </c:pt>
                <c:pt idx="4834">
                  <c:v>6.2905061971051666</c:v>
                </c:pt>
                <c:pt idx="4835">
                  <c:v>6.050341152837917</c:v>
                </c:pt>
                <c:pt idx="4836">
                  <c:v>5.8101761085706602</c:v>
                </c:pt>
                <c:pt idx="4837">
                  <c:v>5.8101761085706602</c:v>
                </c:pt>
                <c:pt idx="4838">
                  <c:v>5.8101761085706602</c:v>
                </c:pt>
                <c:pt idx="4839">
                  <c:v>6.050341152837917</c:v>
                </c:pt>
                <c:pt idx="4840">
                  <c:v>6.2905061971051692</c:v>
                </c:pt>
                <c:pt idx="4841">
                  <c:v>6.2905061971051692</c:v>
                </c:pt>
                <c:pt idx="4842">
                  <c:v>6.0503411528379116</c:v>
                </c:pt>
                <c:pt idx="4843">
                  <c:v>5.8101761085706558</c:v>
                </c:pt>
                <c:pt idx="4844">
                  <c:v>5.8101761085706558</c:v>
                </c:pt>
                <c:pt idx="4845">
                  <c:v>6.0503411528379152</c:v>
                </c:pt>
                <c:pt idx="4846">
                  <c:v>6.2905061971051666</c:v>
                </c:pt>
                <c:pt idx="4847">
                  <c:v>6.050341152837917</c:v>
                </c:pt>
                <c:pt idx="4848">
                  <c:v>6.050341152837917</c:v>
                </c:pt>
                <c:pt idx="4849">
                  <c:v>5.8101761085706602</c:v>
                </c:pt>
                <c:pt idx="4850">
                  <c:v>5.8101761085706602</c:v>
                </c:pt>
                <c:pt idx="4851">
                  <c:v>5.8101761085706602</c:v>
                </c:pt>
                <c:pt idx="4852">
                  <c:v>6.050341152837917</c:v>
                </c:pt>
                <c:pt idx="4853">
                  <c:v>6.050341152837917</c:v>
                </c:pt>
                <c:pt idx="4854">
                  <c:v>6.050341152837917</c:v>
                </c:pt>
                <c:pt idx="4855">
                  <c:v>5.8101761085706602</c:v>
                </c:pt>
                <c:pt idx="4856">
                  <c:v>5.8101761085706602</c:v>
                </c:pt>
                <c:pt idx="4857">
                  <c:v>5.8101761085706602</c:v>
                </c:pt>
                <c:pt idx="4858">
                  <c:v>5.8101761085706602</c:v>
                </c:pt>
                <c:pt idx="4859">
                  <c:v>5.8101761085706602</c:v>
                </c:pt>
                <c:pt idx="4860">
                  <c:v>5.8101761085706602</c:v>
                </c:pt>
                <c:pt idx="4861">
                  <c:v>5.8101761085706602</c:v>
                </c:pt>
                <c:pt idx="4862">
                  <c:v>5.8101761085706602</c:v>
                </c:pt>
                <c:pt idx="4863">
                  <c:v>5.8101761085706602</c:v>
                </c:pt>
                <c:pt idx="4864">
                  <c:v>5.8101761085706602</c:v>
                </c:pt>
                <c:pt idx="4865">
                  <c:v>5.8101761085706602</c:v>
                </c:pt>
                <c:pt idx="4866">
                  <c:v>5.8101761085706602</c:v>
                </c:pt>
                <c:pt idx="4867">
                  <c:v>5.8101761085706602</c:v>
                </c:pt>
                <c:pt idx="4868">
                  <c:v>5.8101761085706602</c:v>
                </c:pt>
                <c:pt idx="4869">
                  <c:v>6.050341152837917</c:v>
                </c:pt>
                <c:pt idx="4870">
                  <c:v>6.050341152837917</c:v>
                </c:pt>
                <c:pt idx="4871">
                  <c:v>6.050341152837917</c:v>
                </c:pt>
                <c:pt idx="4872">
                  <c:v>6.050341152837917</c:v>
                </c:pt>
                <c:pt idx="4873">
                  <c:v>6.050341152837917</c:v>
                </c:pt>
                <c:pt idx="4874">
                  <c:v>6.050341152837917</c:v>
                </c:pt>
                <c:pt idx="4875">
                  <c:v>6.050341152837917</c:v>
                </c:pt>
                <c:pt idx="4876">
                  <c:v>6.2905061971051692</c:v>
                </c:pt>
                <c:pt idx="4877">
                  <c:v>6.0503411528379116</c:v>
                </c:pt>
                <c:pt idx="4878">
                  <c:v>5.8101761085706558</c:v>
                </c:pt>
                <c:pt idx="4879">
                  <c:v>5.8101761085706558</c:v>
                </c:pt>
                <c:pt idx="4880">
                  <c:v>6.0503411528379152</c:v>
                </c:pt>
                <c:pt idx="4881">
                  <c:v>6.0503411528379152</c:v>
                </c:pt>
                <c:pt idx="4882">
                  <c:v>6.0503411528379152</c:v>
                </c:pt>
                <c:pt idx="4883">
                  <c:v>6.0503411528379152</c:v>
                </c:pt>
                <c:pt idx="4884">
                  <c:v>6.0503411528379152</c:v>
                </c:pt>
                <c:pt idx="4885">
                  <c:v>5.8101761085706558</c:v>
                </c:pt>
                <c:pt idx="4886">
                  <c:v>5.8101761085706558</c:v>
                </c:pt>
                <c:pt idx="4887">
                  <c:v>5.8101761085706558</c:v>
                </c:pt>
                <c:pt idx="4888">
                  <c:v>5.8101761085706558</c:v>
                </c:pt>
                <c:pt idx="4889">
                  <c:v>5.8101761085706558</c:v>
                </c:pt>
                <c:pt idx="4890">
                  <c:v>5.8101761085706558</c:v>
                </c:pt>
                <c:pt idx="4891">
                  <c:v>5.8101761085706558</c:v>
                </c:pt>
                <c:pt idx="4892">
                  <c:v>5.8101761085706558</c:v>
                </c:pt>
                <c:pt idx="4893">
                  <c:v>5.8101761085706558</c:v>
                </c:pt>
                <c:pt idx="4894">
                  <c:v>5.8101761085706558</c:v>
                </c:pt>
                <c:pt idx="4895">
                  <c:v>5.8101761085706558</c:v>
                </c:pt>
                <c:pt idx="4896">
                  <c:v>5.8101761085706558</c:v>
                </c:pt>
                <c:pt idx="4897">
                  <c:v>5.8101761085706558</c:v>
                </c:pt>
                <c:pt idx="4898">
                  <c:v>6.0503411528379152</c:v>
                </c:pt>
                <c:pt idx="4899">
                  <c:v>6.0503411528379152</c:v>
                </c:pt>
                <c:pt idx="4900">
                  <c:v>6.0503411528379152</c:v>
                </c:pt>
                <c:pt idx="4901">
                  <c:v>6.0503411528379152</c:v>
                </c:pt>
                <c:pt idx="4902">
                  <c:v>5.8101761085706558</c:v>
                </c:pt>
                <c:pt idx="4903">
                  <c:v>5.8101761085706558</c:v>
                </c:pt>
                <c:pt idx="4904">
                  <c:v>5.8101761085706558</c:v>
                </c:pt>
                <c:pt idx="4905">
                  <c:v>5.8101761085706558</c:v>
                </c:pt>
                <c:pt idx="4906">
                  <c:v>5.8101761085706558</c:v>
                </c:pt>
                <c:pt idx="4907">
                  <c:v>6.0503411528379152</c:v>
                </c:pt>
                <c:pt idx="4908">
                  <c:v>6.2905061971051666</c:v>
                </c:pt>
                <c:pt idx="4909">
                  <c:v>6.050341152837917</c:v>
                </c:pt>
                <c:pt idx="4910">
                  <c:v>5.8101761085706602</c:v>
                </c:pt>
                <c:pt idx="4911">
                  <c:v>5.5700110643034071</c:v>
                </c:pt>
                <c:pt idx="4912">
                  <c:v>5.5700110643034071</c:v>
                </c:pt>
                <c:pt idx="4913">
                  <c:v>5.5700110643034071</c:v>
                </c:pt>
                <c:pt idx="4914">
                  <c:v>5.810176108570662</c:v>
                </c:pt>
                <c:pt idx="4915">
                  <c:v>6.0503411528379134</c:v>
                </c:pt>
                <c:pt idx="4916">
                  <c:v>6.0503411528379134</c:v>
                </c:pt>
                <c:pt idx="4917">
                  <c:v>5.8101761085706585</c:v>
                </c:pt>
                <c:pt idx="4918">
                  <c:v>5.8101761085706585</c:v>
                </c:pt>
                <c:pt idx="4919">
                  <c:v>5.8101761085706585</c:v>
                </c:pt>
                <c:pt idx="4920">
                  <c:v>6.0503411528379116</c:v>
                </c:pt>
                <c:pt idx="4921">
                  <c:v>6.2905061971051666</c:v>
                </c:pt>
                <c:pt idx="4922">
                  <c:v>6.2905061971051666</c:v>
                </c:pt>
                <c:pt idx="4923">
                  <c:v>6.050341152837917</c:v>
                </c:pt>
                <c:pt idx="4924">
                  <c:v>5.8101761085706602</c:v>
                </c:pt>
                <c:pt idx="4925">
                  <c:v>5.8101761085706602</c:v>
                </c:pt>
                <c:pt idx="4926">
                  <c:v>5.8101761085706602</c:v>
                </c:pt>
                <c:pt idx="4927">
                  <c:v>5.5700110643034071</c:v>
                </c:pt>
                <c:pt idx="4928">
                  <c:v>5.5700110643034071</c:v>
                </c:pt>
                <c:pt idx="4929">
                  <c:v>5.810176108570662</c:v>
                </c:pt>
                <c:pt idx="4930">
                  <c:v>5.810176108570662</c:v>
                </c:pt>
                <c:pt idx="4931">
                  <c:v>5.810176108570662</c:v>
                </c:pt>
                <c:pt idx="4932">
                  <c:v>5.810176108570662</c:v>
                </c:pt>
                <c:pt idx="4933">
                  <c:v>6.0503411528379134</c:v>
                </c:pt>
                <c:pt idx="4934">
                  <c:v>6.0503411528379134</c:v>
                </c:pt>
                <c:pt idx="4935">
                  <c:v>6.0503411528379134</c:v>
                </c:pt>
                <c:pt idx="4936">
                  <c:v>6.0503411528379134</c:v>
                </c:pt>
                <c:pt idx="4937">
                  <c:v>6.0503411528379134</c:v>
                </c:pt>
                <c:pt idx="4938">
                  <c:v>5.8101761085706585</c:v>
                </c:pt>
                <c:pt idx="4939">
                  <c:v>5.8101761085706585</c:v>
                </c:pt>
                <c:pt idx="4940">
                  <c:v>5.8101761085706585</c:v>
                </c:pt>
                <c:pt idx="4941">
                  <c:v>5.8101761085706585</c:v>
                </c:pt>
                <c:pt idx="4942">
                  <c:v>5.8101761085706585</c:v>
                </c:pt>
                <c:pt idx="4943">
                  <c:v>5.8101761085706585</c:v>
                </c:pt>
                <c:pt idx="4944">
                  <c:v>6.0503411528379116</c:v>
                </c:pt>
                <c:pt idx="4945">
                  <c:v>6.0503411528379116</c:v>
                </c:pt>
                <c:pt idx="4946">
                  <c:v>6.0503411528379116</c:v>
                </c:pt>
                <c:pt idx="4947">
                  <c:v>5.8101761085706558</c:v>
                </c:pt>
                <c:pt idx="4948">
                  <c:v>6.0503411528379152</c:v>
                </c:pt>
                <c:pt idx="4949">
                  <c:v>6.0503411528379152</c:v>
                </c:pt>
                <c:pt idx="4950">
                  <c:v>6.0503411528379152</c:v>
                </c:pt>
                <c:pt idx="4951">
                  <c:v>6.0503411528379152</c:v>
                </c:pt>
                <c:pt idx="4952">
                  <c:v>5.8101761085706558</c:v>
                </c:pt>
                <c:pt idx="4953">
                  <c:v>5.5700110643034053</c:v>
                </c:pt>
                <c:pt idx="4954">
                  <c:v>5.5700110643034053</c:v>
                </c:pt>
                <c:pt idx="4955">
                  <c:v>5.810176108570662</c:v>
                </c:pt>
                <c:pt idx="4956">
                  <c:v>6.0503411528379134</c:v>
                </c:pt>
                <c:pt idx="4957">
                  <c:v>6.0503411528379134</c:v>
                </c:pt>
                <c:pt idx="4958">
                  <c:v>6.0503411528379134</c:v>
                </c:pt>
                <c:pt idx="4959">
                  <c:v>5.8101761085706585</c:v>
                </c:pt>
                <c:pt idx="4960">
                  <c:v>5.8101761085706585</c:v>
                </c:pt>
                <c:pt idx="4961">
                  <c:v>5.5700110643034053</c:v>
                </c:pt>
                <c:pt idx="4962">
                  <c:v>5.810176108570662</c:v>
                </c:pt>
                <c:pt idx="4963">
                  <c:v>6.0503411528379134</c:v>
                </c:pt>
                <c:pt idx="4964">
                  <c:v>6.0503411528379134</c:v>
                </c:pt>
                <c:pt idx="4965">
                  <c:v>6.0503411528379134</c:v>
                </c:pt>
                <c:pt idx="4966">
                  <c:v>5.8101761085706585</c:v>
                </c:pt>
                <c:pt idx="4967">
                  <c:v>5.8101761085706585</c:v>
                </c:pt>
                <c:pt idx="4968">
                  <c:v>5.8101761085706585</c:v>
                </c:pt>
                <c:pt idx="4969">
                  <c:v>6.0503411528379116</c:v>
                </c:pt>
                <c:pt idx="4970">
                  <c:v>6.2905061971051666</c:v>
                </c:pt>
                <c:pt idx="4971">
                  <c:v>6.2905061971051666</c:v>
                </c:pt>
                <c:pt idx="4972">
                  <c:v>6.050341152837917</c:v>
                </c:pt>
                <c:pt idx="4973">
                  <c:v>6.050341152837917</c:v>
                </c:pt>
                <c:pt idx="4974">
                  <c:v>5.8101761085706602</c:v>
                </c:pt>
                <c:pt idx="4975">
                  <c:v>5.5700110643034071</c:v>
                </c:pt>
                <c:pt idx="4976">
                  <c:v>5.810176108570662</c:v>
                </c:pt>
                <c:pt idx="4977">
                  <c:v>5.810176108570662</c:v>
                </c:pt>
                <c:pt idx="4978">
                  <c:v>6.0503411528379134</c:v>
                </c:pt>
                <c:pt idx="4979">
                  <c:v>6.0503411528379134</c:v>
                </c:pt>
                <c:pt idx="4980">
                  <c:v>5.8101761085706585</c:v>
                </c:pt>
                <c:pt idx="4981">
                  <c:v>5.8101761085706585</c:v>
                </c:pt>
                <c:pt idx="4982">
                  <c:v>5.8101761085706585</c:v>
                </c:pt>
                <c:pt idx="4983">
                  <c:v>5.8101761085706585</c:v>
                </c:pt>
                <c:pt idx="4984">
                  <c:v>5.8101761085706585</c:v>
                </c:pt>
                <c:pt idx="4985">
                  <c:v>5.8101761085706585</c:v>
                </c:pt>
                <c:pt idx="4986">
                  <c:v>5.8101761085706585</c:v>
                </c:pt>
                <c:pt idx="4987">
                  <c:v>5.8101761085706585</c:v>
                </c:pt>
                <c:pt idx="4988">
                  <c:v>5.8101761085706585</c:v>
                </c:pt>
                <c:pt idx="4989">
                  <c:v>5.8101761085706585</c:v>
                </c:pt>
                <c:pt idx="4990">
                  <c:v>5.8101761085706585</c:v>
                </c:pt>
                <c:pt idx="4991">
                  <c:v>5.8101761085706585</c:v>
                </c:pt>
                <c:pt idx="4992">
                  <c:v>5.8101761085706585</c:v>
                </c:pt>
                <c:pt idx="4993">
                  <c:v>5.8101761085706585</c:v>
                </c:pt>
                <c:pt idx="4994">
                  <c:v>5.8101761085706585</c:v>
                </c:pt>
                <c:pt idx="4995">
                  <c:v>6.0503411528379116</c:v>
                </c:pt>
                <c:pt idx="4996">
                  <c:v>6.2905061971051666</c:v>
                </c:pt>
                <c:pt idx="4997">
                  <c:v>6.5306712413724206</c:v>
                </c:pt>
                <c:pt idx="4998">
                  <c:v>6.2905061971051701</c:v>
                </c:pt>
                <c:pt idx="4999">
                  <c:v>6.0503411528379125</c:v>
                </c:pt>
                <c:pt idx="5000">
                  <c:v>5.5700110643034026</c:v>
                </c:pt>
                <c:pt idx="5001">
                  <c:v>5.5700110643034026</c:v>
                </c:pt>
                <c:pt idx="5002">
                  <c:v>5.8101761085706594</c:v>
                </c:pt>
                <c:pt idx="5003">
                  <c:v>6.0503411528379125</c:v>
                </c:pt>
                <c:pt idx="5004">
                  <c:v>6.5306712413724188</c:v>
                </c:pt>
                <c:pt idx="5005">
                  <c:v>6.2905061971051648</c:v>
                </c:pt>
                <c:pt idx="5006">
                  <c:v>5.8101761085706602</c:v>
                </c:pt>
                <c:pt idx="5007">
                  <c:v>5.3298460200361557</c:v>
                </c:pt>
                <c:pt idx="5008">
                  <c:v>5.3298460200361557</c:v>
                </c:pt>
                <c:pt idx="5009">
                  <c:v>5.8101761085706549</c:v>
                </c:pt>
                <c:pt idx="5010">
                  <c:v>6.2905061971051675</c:v>
                </c:pt>
                <c:pt idx="5011">
                  <c:v>6.5306712413724224</c:v>
                </c:pt>
                <c:pt idx="5012">
                  <c:v>6.0503411528379134</c:v>
                </c:pt>
                <c:pt idx="5013">
                  <c:v>5.5700110643034026</c:v>
                </c:pt>
                <c:pt idx="5014">
                  <c:v>5.3298460200361486</c:v>
                </c:pt>
                <c:pt idx="5015">
                  <c:v>5.3298460200361486</c:v>
                </c:pt>
                <c:pt idx="5016">
                  <c:v>6.0503411528379134</c:v>
                </c:pt>
                <c:pt idx="5017">
                  <c:v>6.5306712413724197</c:v>
                </c:pt>
                <c:pt idx="5018">
                  <c:v>6.8308775467064882</c:v>
                </c:pt>
                <c:pt idx="5019">
                  <c:v>6.5306712413724224</c:v>
                </c:pt>
                <c:pt idx="5020">
                  <c:v>5.5700110643034053</c:v>
                </c:pt>
                <c:pt idx="5021">
                  <c:v>5.0896809757688981</c:v>
                </c:pt>
                <c:pt idx="5022">
                  <c:v>5.0896809757688981</c:v>
                </c:pt>
                <c:pt idx="5023">
                  <c:v>5.5700110643033982</c:v>
                </c:pt>
                <c:pt idx="5024">
                  <c:v>6.0503411528379178</c:v>
                </c:pt>
                <c:pt idx="5025">
                  <c:v>6.5306712413724286</c:v>
                </c:pt>
                <c:pt idx="5026">
                  <c:v>6.0503411528379134</c:v>
                </c:pt>
                <c:pt idx="5027">
                  <c:v>5.5700110643034026</c:v>
                </c:pt>
                <c:pt idx="5028">
                  <c:v>5.0896809757688928</c:v>
                </c:pt>
                <c:pt idx="5029">
                  <c:v>5.0896809757688928</c:v>
                </c:pt>
                <c:pt idx="5030">
                  <c:v>5.5700110643034053</c:v>
                </c:pt>
                <c:pt idx="5031">
                  <c:v>6.0503411528379178</c:v>
                </c:pt>
                <c:pt idx="5032">
                  <c:v>6.5306712413724286</c:v>
                </c:pt>
                <c:pt idx="5033">
                  <c:v>6.2905061971051675</c:v>
                </c:pt>
                <c:pt idx="5034">
                  <c:v>5.8101761085706558</c:v>
                </c:pt>
                <c:pt idx="5035">
                  <c:v>5.3298460200361495</c:v>
                </c:pt>
                <c:pt idx="5036">
                  <c:v>5.3298460200361495</c:v>
                </c:pt>
                <c:pt idx="5037">
                  <c:v>5.3298460200361495</c:v>
                </c:pt>
                <c:pt idx="5038">
                  <c:v>6.0503411528379134</c:v>
                </c:pt>
                <c:pt idx="5039">
                  <c:v>6.2905061971051666</c:v>
                </c:pt>
                <c:pt idx="5040">
                  <c:v>6.5306712413724206</c:v>
                </c:pt>
                <c:pt idx="5041">
                  <c:v>6.0503411528379178</c:v>
                </c:pt>
                <c:pt idx="5042">
                  <c:v>5.8101761085706602</c:v>
                </c:pt>
                <c:pt idx="5043">
                  <c:v>5.5700110643034071</c:v>
                </c:pt>
                <c:pt idx="5044">
                  <c:v>5.810176108570662</c:v>
                </c:pt>
                <c:pt idx="5045">
                  <c:v>5.810176108570662</c:v>
                </c:pt>
                <c:pt idx="5046">
                  <c:v>6.0503411528379134</c:v>
                </c:pt>
                <c:pt idx="5047">
                  <c:v>6.2905061971051666</c:v>
                </c:pt>
                <c:pt idx="5048">
                  <c:v>6.2905061971051666</c:v>
                </c:pt>
                <c:pt idx="5049">
                  <c:v>6.050341152837917</c:v>
                </c:pt>
                <c:pt idx="5050">
                  <c:v>5.8101761085706602</c:v>
                </c:pt>
                <c:pt idx="5051">
                  <c:v>5.5700110643034071</c:v>
                </c:pt>
                <c:pt idx="5052">
                  <c:v>5.5700110643034071</c:v>
                </c:pt>
                <c:pt idx="5053">
                  <c:v>5.810176108570662</c:v>
                </c:pt>
                <c:pt idx="5054">
                  <c:v>5.810176108570662</c:v>
                </c:pt>
                <c:pt idx="5055">
                  <c:v>6.0503411528379134</c:v>
                </c:pt>
                <c:pt idx="5056">
                  <c:v>5.8101761085706585</c:v>
                </c:pt>
                <c:pt idx="5057">
                  <c:v>5.8101761085706585</c:v>
                </c:pt>
                <c:pt idx="5058">
                  <c:v>5.8101761085706585</c:v>
                </c:pt>
                <c:pt idx="5059">
                  <c:v>5.8101761085706585</c:v>
                </c:pt>
                <c:pt idx="5060">
                  <c:v>5.8101761085706585</c:v>
                </c:pt>
                <c:pt idx="5061">
                  <c:v>5.8101761085706585</c:v>
                </c:pt>
                <c:pt idx="5062">
                  <c:v>5.8101761085706585</c:v>
                </c:pt>
                <c:pt idx="5063">
                  <c:v>5.8101761085706585</c:v>
                </c:pt>
                <c:pt idx="5064">
                  <c:v>5.8101761085706585</c:v>
                </c:pt>
                <c:pt idx="5065">
                  <c:v>6.0503411528379116</c:v>
                </c:pt>
                <c:pt idx="5066">
                  <c:v>6.0503411528379116</c:v>
                </c:pt>
                <c:pt idx="5067">
                  <c:v>6.0503411528379116</c:v>
                </c:pt>
                <c:pt idx="5068">
                  <c:v>6.0503411528379116</c:v>
                </c:pt>
                <c:pt idx="5069">
                  <c:v>5.8101761085706558</c:v>
                </c:pt>
                <c:pt idx="5070">
                  <c:v>5.8101761085706558</c:v>
                </c:pt>
                <c:pt idx="5071">
                  <c:v>5.5700110643034053</c:v>
                </c:pt>
                <c:pt idx="5072">
                  <c:v>5.810176108570662</c:v>
                </c:pt>
                <c:pt idx="5073">
                  <c:v>5.810176108570662</c:v>
                </c:pt>
                <c:pt idx="5074">
                  <c:v>6.0503411528379134</c:v>
                </c:pt>
                <c:pt idx="5075">
                  <c:v>6.0503411528379134</c:v>
                </c:pt>
                <c:pt idx="5076">
                  <c:v>6.0503411528379134</c:v>
                </c:pt>
                <c:pt idx="5077">
                  <c:v>5.8101761085706585</c:v>
                </c:pt>
                <c:pt idx="5078">
                  <c:v>5.5700110643034053</c:v>
                </c:pt>
                <c:pt idx="5079">
                  <c:v>5.5700110643034053</c:v>
                </c:pt>
                <c:pt idx="5080">
                  <c:v>5.810176108570662</c:v>
                </c:pt>
                <c:pt idx="5081">
                  <c:v>5.810176108570662</c:v>
                </c:pt>
                <c:pt idx="5082">
                  <c:v>6.0503411528379134</c:v>
                </c:pt>
                <c:pt idx="5083">
                  <c:v>6.0503411528379134</c:v>
                </c:pt>
                <c:pt idx="5084">
                  <c:v>5.8101761085706585</c:v>
                </c:pt>
                <c:pt idx="5085">
                  <c:v>5.5700110643034053</c:v>
                </c:pt>
                <c:pt idx="5086">
                  <c:v>5.5700110643034053</c:v>
                </c:pt>
                <c:pt idx="5087">
                  <c:v>5.5700110643034053</c:v>
                </c:pt>
                <c:pt idx="5088">
                  <c:v>6.0503411528379178</c:v>
                </c:pt>
                <c:pt idx="5089">
                  <c:v>6.290506197105171</c:v>
                </c:pt>
                <c:pt idx="5090">
                  <c:v>6.5306712413724197</c:v>
                </c:pt>
                <c:pt idx="5091">
                  <c:v>6.2905061971051657</c:v>
                </c:pt>
                <c:pt idx="5092">
                  <c:v>5.5700110643034053</c:v>
                </c:pt>
                <c:pt idx="5093">
                  <c:v>5.3298460200361513</c:v>
                </c:pt>
                <c:pt idx="5094">
                  <c:v>5.5700110643034062</c:v>
                </c:pt>
                <c:pt idx="5095">
                  <c:v>5.810176108570662</c:v>
                </c:pt>
                <c:pt idx="5096">
                  <c:v>6.5306712413724224</c:v>
                </c:pt>
                <c:pt idx="5097">
                  <c:v>6.5306712413724224</c:v>
                </c:pt>
                <c:pt idx="5098">
                  <c:v>6.0503411528379134</c:v>
                </c:pt>
                <c:pt idx="5099">
                  <c:v>5.5700110643034026</c:v>
                </c:pt>
                <c:pt idx="5100">
                  <c:v>5.3298460200361486</c:v>
                </c:pt>
                <c:pt idx="5101">
                  <c:v>5.5700110643034044</c:v>
                </c:pt>
                <c:pt idx="5102">
                  <c:v>6.0503411528379125</c:v>
                </c:pt>
                <c:pt idx="5103">
                  <c:v>6.2905061971051657</c:v>
                </c:pt>
                <c:pt idx="5104">
                  <c:v>6.0503411528379152</c:v>
                </c:pt>
                <c:pt idx="5105">
                  <c:v>5.8101761085706558</c:v>
                </c:pt>
                <c:pt idx="5106">
                  <c:v>5.3298460200361495</c:v>
                </c:pt>
                <c:pt idx="5107">
                  <c:v>5.3298460200361495</c:v>
                </c:pt>
                <c:pt idx="5108">
                  <c:v>5.5700110643034062</c:v>
                </c:pt>
                <c:pt idx="5109">
                  <c:v>6.0503411528379178</c:v>
                </c:pt>
                <c:pt idx="5110">
                  <c:v>6.0503411528379178</c:v>
                </c:pt>
                <c:pt idx="5111">
                  <c:v>6.0503411528379178</c:v>
                </c:pt>
                <c:pt idx="5112">
                  <c:v>5.8101761085706602</c:v>
                </c:pt>
                <c:pt idx="5113">
                  <c:v>5.5700110643034071</c:v>
                </c:pt>
                <c:pt idx="5114">
                  <c:v>5.810176108570662</c:v>
                </c:pt>
                <c:pt idx="5115">
                  <c:v>6.0503411528379134</c:v>
                </c:pt>
                <c:pt idx="5116">
                  <c:v>6.2905061971051666</c:v>
                </c:pt>
                <c:pt idx="5117">
                  <c:v>6.2905061971051666</c:v>
                </c:pt>
                <c:pt idx="5118">
                  <c:v>5.8101761085706665</c:v>
                </c:pt>
                <c:pt idx="5119">
                  <c:v>5.5700110643034053</c:v>
                </c:pt>
                <c:pt idx="5120">
                  <c:v>5.5700110643034053</c:v>
                </c:pt>
                <c:pt idx="5121">
                  <c:v>5.810176108570662</c:v>
                </c:pt>
                <c:pt idx="5122">
                  <c:v>6.0503411528379134</c:v>
                </c:pt>
                <c:pt idx="5123">
                  <c:v>6.2905061971051666</c:v>
                </c:pt>
                <c:pt idx="5124">
                  <c:v>6.2905061971051666</c:v>
                </c:pt>
                <c:pt idx="5125">
                  <c:v>5.8101761085706665</c:v>
                </c:pt>
                <c:pt idx="5126">
                  <c:v>5.8101761085706665</c:v>
                </c:pt>
                <c:pt idx="5127">
                  <c:v>5.8101761085706665</c:v>
                </c:pt>
                <c:pt idx="5128">
                  <c:v>5.8101761085706665</c:v>
                </c:pt>
                <c:pt idx="5129">
                  <c:v>6.0503411528379152</c:v>
                </c:pt>
                <c:pt idx="5130">
                  <c:v>6.0503411528379152</c:v>
                </c:pt>
                <c:pt idx="5131">
                  <c:v>5.8101761085706558</c:v>
                </c:pt>
                <c:pt idx="5132">
                  <c:v>5.8101761085706558</c:v>
                </c:pt>
                <c:pt idx="5133">
                  <c:v>5.5700110643034053</c:v>
                </c:pt>
                <c:pt idx="5134">
                  <c:v>5.5700110643034053</c:v>
                </c:pt>
                <c:pt idx="5135">
                  <c:v>5.810176108570662</c:v>
                </c:pt>
                <c:pt idx="5136">
                  <c:v>5.810176108570662</c:v>
                </c:pt>
                <c:pt idx="5137">
                  <c:v>6.0503411528379134</c:v>
                </c:pt>
                <c:pt idx="5138">
                  <c:v>6.0503411528379134</c:v>
                </c:pt>
                <c:pt idx="5139">
                  <c:v>5.8101761085706585</c:v>
                </c:pt>
                <c:pt idx="5140">
                  <c:v>5.8101761085706585</c:v>
                </c:pt>
                <c:pt idx="5141">
                  <c:v>5.8101761085706585</c:v>
                </c:pt>
                <c:pt idx="5142">
                  <c:v>5.8101761085706585</c:v>
                </c:pt>
                <c:pt idx="5143">
                  <c:v>5.8101761085706585</c:v>
                </c:pt>
                <c:pt idx="5144">
                  <c:v>5.8101761085706585</c:v>
                </c:pt>
                <c:pt idx="5145">
                  <c:v>5.8101761085706585</c:v>
                </c:pt>
                <c:pt idx="5146">
                  <c:v>5.8101761085706585</c:v>
                </c:pt>
                <c:pt idx="5147">
                  <c:v>5.8101761085706585</c:v>
                </c:pt>
                <c:pt idx="5148">
                  <c:v>5.8101761085706585</c:v>
                </c:pt>
                <c:pt idx="5149">
                  <c:v>6.0503411528379116</c:v>
                </c:pt>
                <c:pt idx="5150">
                  <c:v>6.0503411528379116</c:v>
                </c:pt>
                <c:pt idx="5151">
                  <c:v>6.0503411528379116</c:v>
                </c:pt>
                <c:pt idx="5152">
                  <c:v>5.8101761085706558</c:v>
                </c:pt>
                <c:pt idx="5153">
                  <c:v>5.8101761085706558</c:v>
                </c:pt>
                <c:pt idx="5154">
                  <c:v>5.5700110643034053</c:v>
                </c:pt>
                <c:pt idx="5155">
                  <c:v>5.810176108570662</c:v>
                </c:pt>
                <c:pt idx="5156">
                  <c:v>6.0503411528379134</c:v>
                </c:pt>
                <c:pt idx="5157">
                  <c:v>6.0503411528379134</c:v>
                </c:pt>
                <c:pt idx="5158">
                  <c:v>6.0503411528379134</c:v>
                </c:pt>
                <c:pt idx="5159">
                  <c:v>5.8101761085706585</c:v>
                </c:pt>
                <c:pt idx="5160">
                  <c:v>5.5700110643034053</c:v>
                </c:pt>
                <c:pt idx="5161">
                  <c:v>5.5700110643034053</c:v>
                </c:pt>
                <c:pt idx="5162">
                  <c:v>5.5700110643034053</c:v>
                </c:pt>
                <c:pt idx="5163">
                  <c:v>6.0503411528379178</c:v>
                </c:pt>
                <c:pt idx="5164">
                  <c:v>6.290506197105171</c:v>
                </c:pt>
                <c:pt idx="5165">
                  <c:v>6.5306712413724197</c:v>
                </c:pt>
                <c:pt idx="5166">
                  <c:v>6.050341152837909</c:v>
                </c:pt>
                <c:pt idx="5167">
                  <c:v>5.5700110643034133</c:v>
                </c:pt>
                <c:pt idx="5168">
                  <c:v>5.3298460200361522</c:v>
                </c:pt>
                <c:pt idx="5169">
                  <c:v>5.3298460200361522</c:v>
                </c:pt>
                <c:pt idx="5170">
                  <c:v>5.8101761085706629</c:v>
                </c:pt>
                <c:pt idx="5171">
                  <c:v>6.2905061971051675</c:v>
                </c:pt>
                <c:pt idx="5172">
                  <c:v>6.8308775467064891</c:v>
                </c:pt>
                <c:pt idx="5173">
                  <c:v>6.5306712413724224</c:v>
                </c:pt>
                <c:pt idx="5174">
                  <c:v>5.8101761085706594</c:v>
                </c:pt>
                <c:pt idx="5175">
                  <c:v>5.3298460200361513</c:v>
                </c:pt>
                <c:pt idx="5176">
                  <c:v>5.0896809757689017</c:v>
                </c:pt>
                <c:pt idx="5177">
                  <c:v>5.5700110643034053</c:v>
                </c:pt>
                <c:pt idx="5178">
                  <c:v>6.0503411528379178</c:v>
                </c:pt>
                <c:pt idx="5179">
                  <c:v>6.290506197105171</c:v>
                </c:pt>
                <c:pt idx="5180">
                  <c:v>6.290506197105171</c:v>
                </c:pt>
                <c:pt idx="5181">
                  <c:v>5.8101761085706514</c:v>
                </c:pt>
                <c:pt idx="5182">
                  <c:v>5.329846020036161</c:v>
                </c:pt>
                <c:pt idx="5183">
                  <c:v>5.329846020036161</c:v>
                </c:pt>
                <c:pt idx="5184">
                  <c:v>5.810176108570654</c:v>
                </c:pt>
                <c:pt idx="5185">
                  <c:v>6.2905061971051737</c:v>
                </c:pt>
                <c:pt idx="5186">
                  <c:v>6.5306712413724233</c:v>
                </c:pt>
                <c:pt idx="5187">
                  <c:v>6.2905061971051701</c:v>
                </c:pt>
                <c:pt idx="5188">
                  <c:v>5.8101761085706558</c:v>
                </c:pt>
                <c:pt idx="5189">
                  <c:v>5.3298460200361495</c:v>
                </c:pt>
                <c:pt idx="5190">
                  <c:v>5.3298460200361495</c:v>
                </c:pt>
                <c:pt idx="5191">
                  <c:v>5.5700110643034062</c:v>
                </c:pt>
                <c:pt idx="5192">
                  <c:v>6.0503411528379178</c:v>
                </c:pt>
                <c:pt idx="5193">
                  <c:v>6.290506197105171</c:v>
                </c:pt>
                <c:pt idx="5194">
                  <c:v>6.290506197105171</c:v>
                </c:pt>
                <c:pt idx="5195">
                  <c:v>5.8101761085706514</c:v>
                </c:pt>
                <c:pt idx="5196">
                  <c:v>5.5700110643034098</c:v>
                </c:pt>
                <c:pt idx="5197">
                  <c:v>5.5700110643034098</c:v>
                </c:pt>
                <c:pt idx="5198">
                  <c:v>5.8101761085706558</c:v>
                </c:pt>
                <c:pt idx="5199">
                  <c:v>6.0503411528379152</c:v>
                </c:pt>
                <c:pt idx="5200">
                  <c:v>6.2905061971051666</c:v>
                </c:pt>
                <c:pt idx="5201">
                  <c:v>6.050341152837917</c:v>
                </c:pt>
                <c:pt idx="5202">
                  <c:v>5.8101761085706602</c:v>
                </c:pt>
                <c:pt idx="5203">
                  <c:v>5.3298460200361557</c:v>
                </c:pt>
                <c:pt idx="5204">
                  <c:v>5.0896809757688972</c:v>
                </c:pt>
                <c:pt idx="5205">
                  <c:v>5.3298460200361477</c:v>
                </c:pt>
                <c:pt idx="5206">
                  <c:v>5.8101761085706558</c:v>
                </c:pt>
                <c:pt idx="5207">
                  <c:v>6.2905061971051675</c:v>
                </c:pt>
                <c:pt idx="5208">
                  <c:v>6.2905061971051675</c:v>
                </c:pt>
                <c:pt idx="5209">
                  <c:v>5.8101761085706558</c:v>
                </c:pt>
                <c:pt idx="5210">
                  <c:v>5.3298460200361495</c:v>
                </c:pt>
                <c:pt idx="5211">
                  <c:v>5.3298460200361495</c:v>
                </c:pt>
                <c:pt idx="5212">
                  <c:v>5.5700110643034062</c:v>
                </c:pt>
                <c:pt idx="5213">
                  <c:v>5.810176108570662</c:v>
                </c:pt>
                <c:pt idx="5214">
                  <c:v>6.2905061971051675</c:v>
                </c:pt>
                <c:pt idx="5215">
                  <c:v>6.0503411528379125</c:v>
                </c:pt>
                <c:pt idx="5216">
                  <c:v>5.8101761085706585</c:v>
                </c:pt>
                <c:pt idx="5217">
                  <c:v>5.5700110643034053</c:v>
                </c:pt>
                <c:pt idx="5218">
                  <c:v>5.3298460200361513</c:v>
                </c:pt>
                <c:pt idx="5219">
                  <c:v>5.5700110643034062</c:v>
                </c:pt>
                <c:pt idx="5220">
                  <c:v>5.810176108570662</c:v>
                </c:pt>
                <c:pt idx="5221">
                  <c:v>6.2905061971051675</c:v>
                </c:pt>
                <c:pt idx="5222">
                  <c:v>6.2905061971051675</c:v>
                </c:pt>
                <c:pt idx="5223">
                  <c:v>6.0503411528379125</c:v>
                </c:pt>
                <c:pt idx="5224">
                  <c:v>5.8101761085706585</c:v>
                </c:pt>
                <c:pt idx="5225">
                  <c:v>5.3298460200361495</c:v>
                </c:pt>
                <c:pt idx="5226">
                  <c:v>5.5700110643034062</c:v>
                </c:pt>
                <c:pt idx="5227">
                  <c:v>5.810176108570662</c:v>
                </c:pt>
                <c:pt idx="5228">
                  <c:v>6.0503411528379134</c:v>
                </c:pt>
                <c:pt idx="5229">
                  <c:v>6.0503411528379134</c:v>
                </c:pt>
                <c:pt idx="5230">
                  <c:v>5.8101761085706585</c:v>
                </c:pt>
                <c:pt idx="5231">
                  <c:v>5.5700110643034053</c:v>
                </c:pt>
                <c:pt idx="5232">
                  <c:v>5.3298460200361513</c:v>
                </c:pt>
                <c:pt idx="5233">
                  <c:v>5.5700110643034062</c:v>
                </c:pt>
                <c:pt idx="5234">
                  <c:v>6.0503411528379178</c:v>
                </c:pt>
                <c:pt idx="5235">
                  <c:v>6.290506197105171</c:v>
                </c:pt>
                <c:pt idx="5236">
                  <c:v>6.290506197105171</c:v>
                </c:pt>
                <c:pt idx="5237">
                  <c:v>5.8101761085706514</c:v>
                </c:pt>
                <c:pt idx="5238">
                  <c:v>5.329846020036161</c:v>
                </c:pt>
                <c:pt idx="5239">
                  <c:v>5.0896809757688963</c:v>
                </c:pt>
                <c:pt idx="5240">
                  <c:v>5.3298460200361495</c:v>
                </c:pt>
                <c:pt idx="5241">
                  <c:v>5.8101761085706629</c:v>
                </c:pt>
                <c:pt idx="5242">
                  <c:v>6.0503411528379134</c:v>
                </c:pt>
                <c:pt idx="5243">
                  <c:v>6.2905061971051666</c:v>
                </c:pt>
                <c:pt idx="5244">
                  <c:v>5.8101761085706665</c:v>
                </c:pt>
                <c:pt idx="5245">
                  <c:v>5.8101761085706665</c:v>
                </c:pt>
                <c:pt idx="5246">
                  <c:v>5.5700110643034053</c:v>
                </c:pt>
                <c:pt idx="5247">
                  <c:v>5.5700110643034053</c:v>
                </c:pt>
                <c:pt idx="5248">
                  <c:v>5.810176108570662</c:v>
                </c:pt>
                <c:pt idx="5249">
                  <c:v>6.0503411528379134</c:v>
                </c:pt>
                <c:pt idx="5250">
                  <c:v>6.0503411528379134</c:v>
                </c:pt>
                <c:pt idx="5251">
                  <c:v>6.0503411528379134</c:v>
                </c:pt>
                <c:pt idx="5252">
                  <c:v>5.8101761085706585</c:v>
                </c:pt>
                <c:pt idx="5253">
                  <c:v>5.3298460200361495</c:v>
                </c:pt>
                <c:pt idx="5254">
                  <c:v>5.3298460200361495</c:v>
                </c:pt>
                <c:pt idx="5255">
                  <c:v>5.3298460200361495</c:v>
                </c:pt>
                <c:pt idx="5256">
                  <c:v>5.8101761085706629</c:v>
                </c:pt>
                <c:pt idx="5257">
                  <c:v>6.2905061971051675</c:v>
                </c:pt>
                <c:pt idx="5258">
                  <c:v>6.2905061971051675</c:v>
                </c:pt>
                <c:pt idx="5259">
                  <c:v>6.0503411528379125</c:v>
                </c:pt>
                <c:pt idx="5260">
                  <c:v>5.8101761085706585</c:v>
                </c:pt>
                <c:pt idx="5261">
                  <c:v>5.5700110643034053</c:v>
                </c:pt>
                <c:pt idx="5262">
                  <c:v>5.3298460200361513</c:v>
                </c:pt>
                <c:pt idx="5263">
                  <c:v>5.5700110643034062</c:v>
                </c:pt>
                <c:pt idx="5264">
                  <c:v>5.810176108570662</c:v>
                </c:pt>
                <c:pt idx="5265">
                  <c:v>5.810176108570662</c:v>
                </c:pt>
                <c:pt idx="5266">
                  <c:v>5.810176108570662</c:v>
                </c:pt>
                <c:pt idx="5267">
                  <c:v>5.810176108570662</c:v>
                </c:pt>
                <c:pt idx="5268">
                  <c:v>5.5700110643034071</c:v>
                </c:pt>
                <c:pt idx="5269">
                  <c:v>5.3298460200361539</c:v>
                </c:pt>
                <c:pt idx="5270">
                  <c:v>5.3298460200361539</c:v>
                </c:pt>
                <c:pt idx="5271">
                  <c:v>5.5700110643034026</c:v>
                </c:pt>
                <c:pt idx="5272">
                  <c:v>5.8101761085706594</c:v>
                </c:pt>
                <c:pt idx="5273">
                  <c:v>6.0503411528379125</c:v>
                </c:pt>
                <c:pt idx="5274">
                  <c:v>5.8101761085706585</c:v>
                </c:pt>
                <c:pt idx="5275">
                  <c:v>5.8101761085706585</c:v>
                </c:pt>
                <c:pt idx="5276">
                  <c:v>5.5700110643034053</c:v>
                </c:pt>
                <c:pt idx="5277">
                  <c:v>5.5700110643034053</c:v>
                </c:pt>
                <c:pt idx="5278">
                  <c:v>5.3298460200361513</c:v>
                </c:pt>
                <c:pt idx="5279">
                  <c:v>5.5700110643034062</c:v>
                </c:pt>
                <c:pt idx="5280">
                  <c:v>5.810176108570662</c:v>
                </c:pt>
                <c:pt idx="5281">
                  <c:v>6.0503411528379134</c:v>
                </c:pt>
                <c:pt idx="5282">
                  <c:v>6.0503411528379134</c:v>
                </c:pt>
                <c:pt idx="5283">
                  <c:v>6.0503411528379134</c:v>
                </c:pt>
                <c:pt idx="5284">
                  <c:v>5.8101761085706585</c:v>
                </c:pt>
                <c:pt idx="5285">
                  <c:v>5.8101761085706585</c:v>
                </c:pt>
                <c:pt idx="5286">
                  <c:v>5.5700110643034053</c:v>
                </c:pt>
                <c:pt idx="5287">
                  <c:v>5.5700110643034053</c:v>
                </c:pt>
                <c:pt idx="5288">
                  <c:v>5.810176108570662</c:v>
                </c:pt>
                <c:pt idx="5289">
                  <c:v>5.810176108570662</c:v>
                </c:pt>
                <c:pt idx="5290">
                  <c:v>5.810176108570662</c:v>
                </c:pt>
                <c:pt idx="5291">
                  <c:v>5.810176108570662</c:v>
                </c:pt>
                <c:pt idx="5292">
                  <c:v>5.810176108570662</c:v>
                </c:pt>
                <c:pt idx="5293">
                  <c:v>5.810176108570662</c:v>
                </c:pt>
                <c:pt idx="5294">
                  <c:v>5.810176108570662</c:v>
                </c:pt>
                <c:pt idx="5295">
                  <c:v>5.810176108570662</c:v>
                </c:pt>
                <c:pt idx="5296">
                  <c:v>5.810176108570662</c:v>
                </c:pt>
                <c:pt idx="5297">
                  <c:v>5.5700110643034071</c:v>
                </c:pt>
                <c:pt idx="5298">
                  <c:v>5.5700110643034071</c:v>
                </c:pt>
                <c:pt idx="5299">
                  <c:v>5.810176108570662</c:v>
                </c:pt>
                <c:pt idx="5300">
                  <c:v>5.810176108570662</c:v>
                </c:pt>
                <c:pt idx="5301">
                  <c:v>6.0503411528379134</c:v>
                </c:pt>
                <c:pt idx="5302">
                  <c:v>5.8101761085706585</c:v>
                </c:pt>
                <c:pt idx="5303">
                  <c:v>5.5700110643034053</c:v>
                </c:pt>
                <c:pt idx="5304">
                  <c:v>5.3298460200361513</c:v>
                </c:pt>
                <c:pt idx="5305">
                  <c:v>5.5700110643034062</c:v>
                </c:pt>
                <c:pt idx="5306">
                  <c:v>5.810176108570662</c:v>
                </c:pt>
                <c:pt idx="5307">
                  <c:v>6.0503411528379134</c:v>
                </c:pt>
                <c:pt idx="5308">
                  <c:v>6.0503411528379134</c:v>
                </c:pt>
                <c:pt idx="5309">
                  <c:v>5.8101761085706585</c:v>
                </c:pt>
                <c:pt idx="5310">
                  <c:v>5.5700110643034053</c:v>
                </c:pt>
                <c:pt idx="5311">
                  <c:v>5.3298460200361513</c:v>
                </c:pt>
                <c:pt idx="5312">
                  <c:v>5.3298460200361513</c:v>
                </c:pt>
                <c:pt idx="5313">
                  <c:v>5.810176108570662</c:v>
                </c:pt>
                <c:pt idx="5314">
                  <c:v>5.810176108570662</c:v>
                </c:pt>
                <c:pt idx="5315">
                  <c:v>6.0503411528379134</c:v>
                </c:pt>
                <c:pt idx="5316">
                  <c:v>6.0503411528379134</c:v>
                </c:pt>
                <c:pt idx="5317">
                  <c:v>5.8101761085706585</c:v>
                </c:pt>
                <c:pt idx="5318">
                  <c:v>5.5700110643034053</c:v>
                </c:pt>
                <c:pt idx="5319">
                  <c:v>5.3298460200361513</c:v>
                </c:pt>
                <c:pt idx="5320">
                  <c:v>5.5700110643034062</c:v>
                </c:pt>
                <c:pt idx="5321">
                  <c:v>5.810176108570662</c:v>
                </c:pt>
                <c:pt idx="5322">
                  <c:v>5.810176108570662</c:v>
                </c:pt>
                <c:pt idx="5323">
                  <c:v>6.0503411528379134</c:v>
                </c:pt>
                <c:pt idx="5324">
                  <c:v>6.0503411528379134</c:v>
                </c:pt>
                <c:pt idx="5325">
                  <c:v>5.8101761085706585</c:v>
                </c:pt>
                <c:pt idx="5326">
                  <c:v>5.8101761085706585</c:v>
                </c:pt>
                <c:pt idx="5327">
                  <c:v>5.5700110643034053</c:v>
                </c:pt>
                <c:pt idx="5328">
                  <c:v>5.3298460200361513</c:v>
                </c:pt>
                <c:pt idx="5329">
                  <c:v>5.5700110643034062</c:v>
                </c:pt>
                <c:pt idx="5330">
                  <c:v>6.0503411528379178</c:v>
                </c:pt>
                <c:pt idx="5331">
                  <c:v>6.290506197105171</c:v>
                </c:pt>
                <c:pt idx="5332">
                  <c:v>6.290506197105171</c:v>
                </c:pt>
                <c:pt idx="5333">
                  <c:v>6.0503411528379099</c:v>
                </c:pt>
                <c:pt idx="5334">
                  <c:v>5.5700110643034026</c:v>
                </c:pt>
                <c:pt idx="5335">
                  <c:v>5.3298460200361486</c:v>
                </c:pt>
                <c:pt idx="5336">
                  <c:v>5.3298460200361486</c:v>
                </c:pt>
                <c:pt idx="5337">
                  <c:v>5.5700110643034044</c:v>
                </c:pt>
                <c:pt idx="5338">
                  <c:v>5.8101761085706594</c:v>
                </c:pt>
                <c:pt idx="5339">
                  <c:v>5.8101761085706594</c:v>
                </c:pt>
                <c:pt idx="5340">
                  <c:v>5.8101761085706594</c:v>
                </c:pt>
                <c:pt idx="5341">
                  <c:v>5.8101761085706594</c:v>
                </c:pt>
                <c:pt idx="5342">
                  <c:v>5.5700110643034053</c:v>
                </c:pt>
                <c:pt idx="5343">
                  <c:v>5.3298460200361513</c:v>
                </c:pt>
                <c:pt idx="5344">
                  <c:v>5.5700110643034062</c:v>
                </c:pt>
                <c:pt idx="5345">
                  <c:v>5.5700110643034062</c:v>
                </c:pt>
                <c:pt idx="5346">
                  <c:v>5.810176108570662</c:v>
                </c:pt>
                <c:pt idx="5347">
                  <c:v>5.810176108570662</c:v>
                </c:pt>
                <c:pt idx="5348">
                  <c:v>5.810176108570662</c:v>
                </c:pt>
                <c:pt idx="5349">
                  <c:v>5.810176108570662</c:v>
                </c:pt>
                <c:pt idx="5350">
                  <c:v>5.5700110643034071</c:v>
                </c:pt>
                <c:pt idx="5351">
                  <c:v>5.5700110643034071</c:v>
                </c:pt>
                <c:pt idx="5352">
                  <c:v>5.5700110643034071</c:v>
                </c:pt>
                <c:pt idx="5353">
                  <c:v>5.5700110643034071</c:v>
                </c:pt>
                <c:pt idx="5354">
                  <c:v>5.810176108570662</c:v>
                </c:pt>
                <c:pt idx="5355">
                  <c:v>5.810176108570662</c:v>
                </c:pt>
                <c:pt idx="5356">
                  <c:v>5.810176108570662</c:v>
                </c:pt>
                <c:pt idx="5357">
                  <c:v>6.0503411528379134</c:v>
                </c:pt>
                <c:pt idx="5358">
                  <c:v>6.0503411528379134</c:v>
                </c:pt>
                <c:pt idx="5359">
                  <c:v>5.8101761085706585</c:v>
                </c:pt>
                <c:pt idx="5360">
                  <c:v>5.8101761085706585</c:v>
                </c:pt>
                <c:pt idx="5361">
                  <c:v>5.8101761085706585</c:v>
                </c:pt>
                <c:pt idx="5362">
                  <c:v>5.5700110643034053</c:v>
                </c:pt>
                <c:pt idx="5363">
                  <c:v>5.5700110643034053</c:v>
                </c:pt>
                <c:pt idx="5364">
                  <c:v>5.5700110643034053</c:v>
                </c:pt>
                <c:pt idx="5365">
                  <c:v>5.810176108570662</c:v>
                </c:pt>
                <c:pt idx="5366">
                  <c:v>5.810176108570662</c:v>
                </c:pt>
                <c:pt idx="5367">
                  <c:v>5.810176108570662</c:v>
                </c:pt>
                <c:pt idx="5368">
                  <c:v>5.5700110643034071</c:v>
                </c:pt>
                <c:pt idx="5369">
                  <c:v>5.5700110643034071</c:v>
                </c:pt>
                <c:pt idx="5370">
                  <c:v>5.5700110643034071</c:v>
                </c:pt>
                <c:pt idx="5371">
                  <c:v>5.810176108570662</c:v>
                </c:pt>
                <c:pt idx="5372">
                  <c:v>5.810176108570662</c:v>
                </c:pt>
                <c:pt idx="5373">
                  <c:v>6.0503411528379134</c:v>
                </c:pt>
                <c:pt idx="5374">
                  <c:v>6.0503411528379134</c:v>
                </c:pt>
                <c:pt idx="5375">
                  <c:v>5.8101761085706585</c:v>
                </c:pt>
                <c:pt idx="5376">
                  <c:v>5.5700110643034053</c:v>
                </c:pt>
                <c:pt idx="5377">
                  <c:v>5.3298460200361513</c:v>
                </c:pt>
                <c:pt idx="5378">
                  <c:v>5.3298460200361513</c:v>
                </c:pt>
                <c:pt idx="5379">
                  <c:v>5.5700110643034062</c:v>
                </c:pt>
                <c:pt idx="5380">
                  <c:v>5.810176108570662</c:v>
                </c:pt>
                <c:pt idx="5381">
                  <c:v>6.0503411528379134</c:v>
                </c:pt>
                <c:pt idx="5382">
                  <c:v>6.0503411528379134</c:v>
                </c:pt>
                <c:pt idx="5383">
                  <c:v>5.8101761085706585</c:v>
                </c:pt>
                <c:pt idx="5384">
                  <c:v>5.5700110643034053</c:v>
                </c:pt>
                <c:pt idx="5385">
                  <c:v>5.5700110643034053</c:v>
                </c:pt>
                <c:pt idx="5386">
                  <c:v>5.810176108570662</c:v>
                </c:pt>
                <c:pt idx="5387">
                  <c:v>6.0503411528379134</c:v>
                </c:pt>
                <c:pt idx="5388">
                  <c:v>6.0503411528379134</c:v>
                </c:pt>
                <c:pt idx="5389">
                  <c:v>6.0503411528379134</c:v>
                </c:pt>
                <c:pt idx="5390">
                  <c:v>5.8101761085706585</c:v>
                </c:pt>
                <c:pt idx="5391">
                  <c:v>5.3298460200361495</c:v>
                </c:pt>
                <c:pt idx="5392">
                  <c:v>5.3298460200361495</c:v>
                </c:pt>
                <c:pt idx="5393">
                  <c:v>5.5700110643034062</c:v>
                </c:pt>
                <c:pt idx="5394">
                  <c:v>5.810176108570662</c:v>
                </c:pt>
                <c:pt idx="5395">
                  <c:v>5.810176108570662</c:v>
                </c:pt>
                <c:pt idx="5396">
                  <c:v>5.810176108570662</c:v>
                </c:pt>
                <c:pt idx="5397">
                  <c:v>5.810176108570662</c:v>
                </c:pt>
                <c:pt idx="5398">
                  <c:v>5.5700110643034071</c:v>
                </c:pt>
                <c:pt idx="5399">
                  <c:v>5.3298460200361539</c:v>
                </c:pt>
                <c:pt idx="5400">
                  <c:v>5.3298460200361539</c:v>
                </c:pt>
                <c:pt idx="5401">
                  <c:v>5.810176108570654</c:v>
                </c:pt>
                <c:pt idx="5402">
                  <c:v>5.810176108570654</c:v>
                </c:pt>
                <c:pt idx="5403">
                  <c:v>5.810176108570654</c:v>
                </c:pt>
                <c:pt idx="5404">
                  <c:v>5.810176108570654</c:v>
                </c:pt>
                <c:pt idx="5405">
                  <c:v>5.5700110643034044</c:v>
                </c:pt>
                <c:pt idx="5406">
                  <c:v>5.3298460200361522</c:v>
                </c:pt>
                <c:pt idx="5407">
                  <c:v>5.3298460200361522</c:v>
                </c:pt>
                <c:pt idx="5408">
                  <c:v>5.5700110643034062</c:v>
                </c:pt>
                <c:pt idx="5409">
                  <c:v>5.810176108570662</c:v>
                </c:pt>
                <c:pt idx="5410">
                  <c:v>5.810176108570662</c:v>
                </c:pt>
                <c:pt idx="5411">
                  <c:v>5.810176108570662</c:v>
                </c:pt>
                <c:pt idx="5412">
                  <c:v>5.810176108570662</c:v>
                </c:pt>
                <c:pt idx="5413">
                  <c:v>5.5700110643034071</c:v>
                </c:pt>
                <c:pt idx="5414">
                  <c:v>5.5700110643034071</c:v>
                </c:pt>
                <c:pt idx="5415">
                  <c:v>5.810176108570662</c:v>
                </c:pt>
                <c:pt idx="5416">
                  <c:v>5.810176108570662</c:v>
                </c:pt>
                <c:pt idx="5417">
                  <c:v>5.810176108570662</c:v>
                </c:pt>
                <c:pt idx="5418">
                  <c:v>5.810176108570662</c:v>
                </c:pt>
                <c:pt idx="5419">
                  <c:v>5.810176108570662</c:v>
                </c:pt>
                <c:pt idx="5420">
                  <c:v>5.5700110643034071</c:v>
                </c:pt>
                <c:pt idx="5421">
                  <c:v>5.5700110643034071</c:v>
                </c:pt>
                <c:pt idx="5422">
                  <c:v>5.5700110643034071</c:v>
                </c:pt>
                <c:pt idx="5423">
                  <c:v>5.810176108570662</c:v>
                </c:pt>
                <c:pt idx="5424">
                  <c:v>6.0503411528379134</c:v>
                </c:pt>
                <c:pt idx="5425">
                  <c:v>6.0503411528379134</c:v>
                </c:pt>
                <c:pt idx="5426">
                  <c:v>5.8101761085706585</c:v>
                </c:pt>
                <c:pt idx="5427">
                  <c:v>5.5700110643034053</c:v>
                </c:pt>
                <c:pt idx="5428">
                  <c:v>5.5700110643034053</c:v>
                </c:pt>
                <c:pt idx="5429">
                  <c:v>5.5700110643034053</c:v>
                </c:pt>
                <c:pt idx="5430">
                  <c:v>5.810176108570662</c:v>
                </c:pt>
                <c:pt idx="5431">
                  <c:v>6.0503411528379134</c:v>
                </c:pt>
                <c:pt idx="5432">
                  <c:v>6.0503411528379134</c:v>
                </c:pt>
                <c:pt idx="5433">
                  <c:v>5.8101761085706585</c:v>
                </c:pt>
                <c:pt idx="5434">
                  <c:v>5.8101761085706585</c:v>
                </c:pt>
                <c:pt idx="5435">
                  <c:v>5.3298460200361495</c:v>
                </c:pt>
                <c:pt idx="5436">
                  <c:v>5.3298460200361495</c:v>
                </c:pt>
                <c:pt idx="5437">
                  <c:v>5.3298460200361495</c:v>
                </c:pt>
                <c:pt idx="5438">
                  <c:v>5.5700110643034062</c:v>
                </c:pt>
                <c:pt idx="5439">
                  <c:v>5.810176108570662</c:v>
                </c:pt>
                <c:pt idx="5440">
                  <c:v>5.810176108570662</c:v>
                </c:pt>
                <c:pt idx="5441">
                  <c:v>5.810176108570662</c:v>
                </c:pt>
                <c:pt idx="5442">
                  <c:v>5.5700110643034071</c:v>
                </c:pt>
                <c:pt idx="5443">
                  <c:v>5.3298460200361539</c:v>
                </c:pt>
                <c:pt idx="5444">
                  <c:v>5.3298460200361539</c:v>
                </c:pt>
                <c:pt idx="5445">
                  <c:v>5.810176108570654</c:v>
                </c:pt>
                <c:pt idx="5446">
                  <c:v>6.050341152837917</c:v>
                </c:pt>
                <c:pt idx="5447">
                  <c:v>6.2905061971051692</c:v>
                </c:pt>
                <c:pt idx="5448">
                  <c:v>6.2905061971051692</c:v>
                </c:pt>
                <c:pt idx="5449">
                  <c:v>5.8101761085706558</c:v>
                </c:pt>
                <c:pt idx="5450">
                  <c:v>5.8101761085706558</c:v>
                </c:pt>
                <c:pt idx="5451">
                  <c:v>5.5700110643034053</c:v>
                </c:pt>
                <c:pt idx="5452">
                  <c:v>5.5700110643034053</c:v>
                </c:pt>
                <c:pt idx="5453">
                  <c:v>5.810176108570662</c:v>
                </c:pt>
                <c:pt idx="5454">
                  <c:v>5.810176108570662</c:v>
                </c:pt>
                <c:pt idx="5455">
                  <c:v>5.810176108570662</c:v>
                </c:pt>
                <c:pt idx="5456">
                  <c:v>5.810176108570662</c:v>
                </c:pt>
                <c:pt idx="5457">
                  <c:v>5.810176108570662</c:v>
                </c:pt>
                <c:pt idx="5458">
                  <c:v>5.5700110643034071</c:v>
                </c:pt>
                <c:pt idx="5459">
                  <c:v>5.5700110643034071</c:v>
                </c:pt>
                <c:pt idx="5460">
                  <c:v>5.810176108570662</c:v>
                </c:pt>
                <c:pt idx="5461">
                  <c:v>5.810176108570662</c:v>
                </c:pt>
                <c:pt idx="5462">
                  <c:v>5.810176108570662</c:v>
                </c:pt>
                <c:pt idx="5463">
                  <c:v>5.5700110643034071</c:v>
                </c:pt>
                <c:pt idx="5464">
                  <c:v>5.5700110643034071</c:v>
                </c:pt>
                <c:pt idx="5465">
                  <c:v>5.3298460200361539</c:v>
                </c:pt>
                <c:pt idx="5466">
                  <c:v>5.3298460200361539</c:v>
                </c:pt>
                <c:pt idx="5467">
                  <c:v>5.810176108570654</c:v>
                </c:pt>
                <c:pt idx="5468">
                  <c:v>5.810176108570654</c:v>
                </c:pt>
                <c:pt idx="5469">
                  <c:v>5.810176108570654</c:v>
                </c:pt>
                <c:pt idx="5470">
                  <c:v>5.810176108570654</c:v>
                </c:pt>
                <c:pt idx="5471">
                  <c:v>5.5700110643034044</c:v>
                </c:pt>
                <c:pt idx="5472">
                  <c:v>5.5700110643034044</c:v>
                </c:pt>
                <c:pt idx="5473">
                  <c:v>5.8101761085706594</c:v>
                </c:pt>
                <c:pt idx="5474">
                  <c:v>6.0503411528379125</c:v>
                </c:pt>
                <c:pt idx="5475">
                  <c:v>6.0503411528379125</c:v>
                </c:pt>
                <c:pt idx="5476">
                  <c:v>5.8101761085706585</c:v>
                </c:pt>
                <c:pt idx="5477">
                  <c:v>5.5700110643034053</c:v>
                </c:pt>
                <c:pt idx="5478">
                  <c:v>5.3298460200361513</c:v>
                </c:pt>
                <c:pt idx="5479">
                  <c:v>5.5700110643034062</c:v>
                </c:pt>
                <c:pt idx="5480">
                  <c:v>5.810176108570662</c:v>
                </c:pt>
                <c:pt idx="5481">
                  <c:v>6.0503411528379134</c:v>
                </c:pt>
                <c:pt idx="5482">
                  <c:v>6.0503411528379134</c:v>
                </c:pt>
                <c:pt idx="5483">
                  <c:v>5.8101761085706585</c:v>
                </c:pt>
                <c:pt idx="5484">
                  <c:v>5.5700110643034053</c:v>
                </c:pt>
                <c:pt idx="5485">
                  <c:v>5.3298460200361513</c:v>
                </c:pt>
                <c:pt idx="5486">
                  <c:v>5.3298460200361513</c:v>
                </c:pt>
                <c:pt idx="5487">
                  <c:v>5.3298460200361513</c:v>
                </c:pt>
                <c:pt idx="5488">
                  <c:v>5.810176108570662</c:v>
                </c:pt>
                <c:pt idx="5489">
                  <c:v>5.810176108570662</c:v>
                </c:pt>
                <c:pt idx="5490">
                  <c:v>5.810176108570662</c:v>
                </c:pt>
                <c:pt idx="5491">
                  <c:v>5.5700110643034071</c:v>
                </c:pt>
                <c:pt idx="5492">
                  <c:v>5.3298460200361539</c:v>
                </c:pt>
                <c:pt idx="5493">
                  <c:v>5.3298460200361539</c:v>
                </c:pt>
                <c:pt idx="5494">
                  <c:v>5.5700110643034026</c:v>
                </c:pt>
                <c:pt idx="5495">
                  <c:v>6.0503411528379134</c:v>
                </c:pt>
                <c:pt idx="5496">
                  <c:v>6.2905061971051666</c:v>
                </c:pt>
                <c:pt idx="5497">
                  <c:v>6.2905061971051666</c:v>
                </c:pt>
                <c:pt idx="5498">
                  <c:v>5.8101761085706665</c:v>
                </c:pt>
                <c:pt idx="5499">
                  <c:v>5.3298460200361513</c:v>
                </c:pt>
                <c:pt idx="5500">
                  <c:v>5.0896809757689017</c:v>
                </c:pt>
                <c:pt idx="5501">
                  <c:v>5.3298460200361513</c:v>
                </c:pt>
                <c:pt idx="5502">
                  <c:v>5.810176108570662</c:v>
                </c:pt>
                <c:pt idx="5503">
                  <c:v>6.0503411528379134</c:v>
                </c:pt>
                <c:pt idx="5504">
                  <c:v>6.0503411528379134</c:v>
                </c:pt>
                <c:pt idx="5505">
                  <c:v>5.8101761085706585</c:v>
                </c:pt>
                <c:pt idx="5506">
                  <c:v>5.3298460200361495</c:v>
                </c:pt>
                <c:pt idx="5507">
                  <c:v>5.0896809757688981</c:v>
                </c:pt>
                <c:pt idx="5508">
                  <c:v>5.3298460200361513</c:v>
                </c:pt>
                <c:pt idx="5509">
                  <c:v>5.5700110643034062</c:v>
                </c:pt>
                <c:pt idx="5510">
                  <c:v>5.810176108570662</c:v>
                </c:pt>
                <c:pt idx="5511">
                  <c:v>6.0503411528379134</c:v>
                </c:pt>
                <c:pt idx="5512">
                  <c:v>5.8101761085706585</c:v>
                </c:pt>
                <c:pt idx="5513">
                  <c:v>5.3298460200361495</c:v>
                </c:pt>
                <c:pt idx="5514">
                  <c:v>5.0896809757688981</c:v>
                </c:pt>
                <c:pt idx="5515">
                  <c:v>5.3298460200361513</c:v>
                </c:pt>
                <c:pt idx="5516">
                  <c:v>5.5700110643034062</c:v>
                </c:pt>
                <c:pt idx="5517">
                  <c:v>5.810176108570662</c:v>
                </c:pt>
                <c:pt idx="5518">
                  <c:v>6.0503411528379134</c:v>
                </c:pt>
                <c:pt idx="5519">
                  <c:v>6.0503411528379134</c:v>
                </c:pt>
                <c:pt idx="5520">
                  <c:v>5.8101761085706585</c:v>
                </c:pt>
                <c:pt idx="5521">
                  <c:v>5.5700110643034053</c:v>
                </c:pt>
                <c:pt idx="5522">
                  <c:v>5.5700110643034053</c:v>
                </c:pt>
                <c:pt idx="5523">
                  <c:v>5.5700110643034053</c:v>
                </c:pt>
                <c:pt idx="5524">
                  <c:v>5.5700110643034053</c:v>
                </c:pt>
                <c:pt idx="5525">
                  <c:v>5.810176108570662</c:v>
                </c:pt>
                <c:pt idx="5526">
                  <c:v>5.810176108570662</c:v>
                </c:pt>
                <c:pt idx="5527">
                  <c:v>5.810176108570662</c:v>
                </c:pt>
                <c:pt idx="5528">
                  <c:v>5.810176108570662</c:v>
                </c:pt>
                <c:pt idx="5529">
                  <c:v>5.5700110643034071</c:v>
                </c:pt>
                <c:pt idx="5530">
                  <c:v>5.3298460200361539</c:v>
                </c:pt>
                <c:pt idx="5531">
                  <c:v>5.3298460200361539</c:v>
                </c:pt>
                <c:pt idx="5532">
                  <c:v>5.5700110643034026</c:v>
                </c:pt>
                <c:pt idx="5533">
                  <c:v>5.8101761085706594</c:v>
                </c:pt>
                <c:pt idx="5534">
                  <c:v>5.8101761085706594</c:v>
                </c:pt>
                <c:pt idx="5535">
                  <c:v>5.8101761085706594</c:v>
                </c:pt>
                <c:pt idx="5536">
                  <c:v>5.8101761085706594</c:v>
                </c:pt>
                <c:pt idx="5537">
                  <c:v>5.3298460200361513</c:v>
                </c:pt>
                <c:pt idx="5538">
                  <c:v>5.3298460200361513</c:v>
                </c:pt>
                <c:pt idx="5539">
                  <c:v>5.3298460200361513</c:v>
                </c:pt>
                <c:pt idx="5540">
                  <c:v>5.5700110643034062</c:v>
                </c:pt>
                <c:pt idx="5541">
                  <c:v>5.810176108570662</c:v>
                </c:pt>
                <c:pt idx="5542">
                  <c:v>5.810176108570662</c:v>
                </c:pt>
                <c:pt idx="5543">
                  <c:v>5.810176108570662</c:v>
                </c:pt>
                <c:pt idx="5544">
                  <c:v>5.5700110643034071</c:v>
                </c:pt>
                <c:pt idx="5545">
                  <c:v>5.5700110643034071</c:v>
                </c:pt>
                <c:pt idx="5546">
                  <c:v>5.810176108570662</c:v>
                </c:pt>
                <c:pt idx="5547">
                  <c:v>5.810176108570662</c:v>
                </c:pt>
                <c:pt idx="5548">
                  <c:v>6.0503411528379134</c:v>
                </c:pt>
                <c:pt idx="5549">
                  <c:v>5.8101761085706585</c:v>
                </c:pt>
                <c:pt idx="5550">
                  <c:v>5.8101761085706585</c:v>
                </c:pt>
                <c:pt idx="5551">
                  <c:v>5.5700110643034053</c:v>
                </c:pt>
                <c:pt idx="5552">
                  <c:v>5.5700110643034053</c:v>
                </c:pt>
                <c:pt idx="5553">
                  <c:v>5.5700110643034053</c:v>
                </c:pt>
                <c:pt idx="5554">
                  <c:v>5.5700110643034053</c:v>
                </c:pt>
                <c:pt idx="5555">
                  <c:v>5.810176108570662</c:v>
                </c:pt>
                <c:pt idx="5556">
                  <c:v>5.5700110643034071</c:v>
                </c:pt>
                <c:pt idx="5557">
                  <c:v>5.5700110643034071</c:v>
                </c:pt>
                <c:pt idx="5558">
                  <c:v>5.5700110643034071</c:v>
                </c:pt>
                <c:pt idx="5559">
                  <c:v>5.5700110643034071</c:v>
                </c:pt>
                <c:pt idx="5560">
                  <c:v>5.810176108570662</c:v>
                </c:pt>
                <c:pt idx="5561">
                  <c:v>5.5700110643034071</c:v>
                </c:pt>
                <c:pt idx="5562">
                  <c:v>5.5700110643034071</c:v>
                </c:pt>
                <c:pt idx="5563">
                  <c:v>5.5700110643034071</c:v>
                </c:pt>
                <c:pt idx="5564">
                  <c:v>5.5700110643034071</c:v>
                </c:pt>
                <c:pt idx="5565">
                  <c:v>5.5700110643034071</c:v>
                </c:pt>
                <c:pt idx="5566">
                  <c:v>5.810176108570662</c:v>
                </c:pt>
                <c:pt idx="5567">
                  <c:v>5.5700110643034071</c:v>
                </c:pt>
                <c:pt idx="5568">
                  <c:v>5.5700110643034071</c:v>
                </c:pt>
                <c:pt idx="5569">
                  <c:v>5.3298460200361539</c:v>
                </c:pt>
                <c:pt idx="5570">
                  <c:v>5.3298460200361539</c:v>
                </c:pt>
                <c:pt idx="5571">
                  <c:v>5.5700110643034026</c:v>
                </c:pt>
                <c:pt idx="5572">
                  <c:v>5.8101761085706594</c:v>
                </c:pt>
                <c:pt idx="5573">
                  <c:v>5.8101761085706594</c:v>
                </c:pt>
                <c:pt idx="5574">
                  <c:v>5.8101761085706594</c:v>
                </c:pt>
                <c:pt idx="5575">
                  <c:v>5.8101761085706594</c:v>
                </c:pt>
                <c:pt idx="5576">
                  <c:v>5.8101761085706594</c:v>
                </c:pt>
                <c:pt idx="5577">
                  <c:v>5.3298460200361513</c:v>
                </c:pt>
                <c:pt idx="5578">
                  <c:v>5.3298460200361513</c:v>
                </c:pt>
                <c:pt idx="5579">
                  <c:v>5.5700110643034062</c:v>
                </c:pt>
                <c:pt idx="5580">
                  <c:v>5.810176108570662</c:v>
                </c:pt>
                <c:pt idx="5581">
                  <c:v>5.810176108570662</c:v>
                </c:pt>
                <c:pt idx="5582">
                  <c:v>5.810176108570662</c:v>
                </c:pt>
                <c:pt idx="5583">
                  <c:v>5.810176108570662</c:v>
                </c:pt>
                <c:pt idx="5584">
                  <c:v>5.5700110643034071</c:v>
                </c:pt>
                <c:pt idx="5585">
                  <c:v>5.3298460200361539</c:v>
                </c:pt>
                <c:pt idx="5586">
                  <c:v>5.3298460200361539</c:v>
                </c:pt>
                <c:pt idx="5587">
                  <c:v>5.3298460200361539</c:v>
                </c:pt>
                <c:pt idx="5588">
                  <c:v>5.810176108570654</c:v>
                </c:pt>
                <c:pt idx="5589">
                  <c:v>5.810176108570654</c:v>
                </c:pt>
                <c:pt idx="5590">
                  <c:v>6.050341152837917</c:v>
                </c:pt>
                <c:pt idx="5591">
                  <c:v>5.8101761085706602</c:v>
                </c:pt>
                <c:pt idx="5592">
                  <c:v>5.5700110643034071</c:v>
                </c:pt>
                <c:pt idx="5593">
                  <c:v>5.3298460200361539</c:v>
                </c:pt>
                <c:pt idx="5594">
                  <c:v>5.3298460200361539</c:v>
                </c:pt>
                <c:pt idx="5595">
                  <c:v>5.5700110643034026</c:v>
                </c:pt>
                <c:pt idx="5596">
                  <c:v>5.8101761085706594</c:v>
                </c:pt>
                <c:pt idx="5597">
                  <c:v>5.8101761085706594</c:v>
                </c:pt>
                <c:pt idx="5598">
                  <c:v>5.8101761085706594</c:v>
                </c:pt>
                <c:pt idx="5599">
                  <c:v>5.3298460200361513</c:v>
                </c:pt>
                <c:pt idx="5600">
                  <c:v>5.3298460200361513</c:v>
                </c:pt>
                <c:pt idx="5601">
                  <c:v>5.3298460200361513</c:v>
                </c:pt>
                <c:pt idx="5602">
                  <c:v>5.5700110643034062</c:v>
                </c:pt>
                <c:pt idx="5603">
                  <c:v>5.810176108570662</c:v>
                </c:pt>
                <c:pt idx="5604">
                  <c:v>5.810176108570662</c:v>
                </c:pt>
                <c:pt idx="5605">
                  <c:v>5.810176108570662</c:v>
                </c:pt>
                <c:pt idx="5606">
                  <c:v>5.5700110643034071</c:v>
                </c:pt>
                <c:pt idx="5607">
                  <c:v>5.3298460200361539</c:v>
                </c:pt>
                <c:pt idx="5608">
                  <c:v>5.5700110643034026</c:v>
                </c:pt>
                <c:pt idx="5609">
                  <c:v>5.8101761085706594</c:v>
                </c:pt>
                <c:pt idx="5610">
                  <c:v>6.0503411528379125</c:v>
                </c:pt>
                <c:pt idx="5611">
                  <c:v>6.0503411528379125</c:v>
                </c:pt>
                <c:pt idx="5612">
                  <c:v>5.8101761085706585</c:v>
                </c:pt>
                <c:pt idx="5613">
                  <c:v>5.3298460200361495</c:v>
                </c:pt>
                <c:pt idx="5614">
                  <c:v>5.0896809757688981</c:v>
                </c:pt>
                <c:pt idx="5615">
                  <c:v>5.3298460200361513</c:v>
                </c:pt>
                <c:pt idx="5616">
                  <c:v>5.5700110643034062</c:v>
                </c:pt>
                <c:pt idx="5617">
                  <c:v>6.0503411528379178</c:v>
                </c:pt>
                <c:pt idx="5618">
                  <c:v>6.290506197105171</c:v>
                </c:pt>
                <c:pt idx="5619">
                  <c:v>6.0503411528379099</c:v>
                </c:pt>
                <c:pt idx="5620">
                  <c:v>5.5700110643034026</c:v>
                </c:pt>
                <c:pt idx="5621">
                  <c:v>5.0896809757688928</c:v>
                </c:pt>
                <c:pt idx="5622">
                  <c:v>4.8495159315016387</c:v>
                </c:pt>
                <c:pt idx="5623">
                  <c:v>5.089680975768899</c:v>
                </c:pt>
                <c:pt idx="5624">
                  <c:v>5.5700110643033982</c:v>
                </c:pt>
                <c:pt idx="5625">
                  <c:v>6.0503411528379178</c:v>
                </c:pt>
                <c:pt idx="5626">
                  <c:v>6.0503411528379178</c:v>
                </c:pt>
                <c:pt idx="5627">
                  <c:v>5.8101761085706602</c:v>
                </c:pt>
                <c:pt idx="5628">
                  <c:v>5.3298460200361557</c:v>
                </c:pt>
                <c:pt idx="5629">
                  <c:v>4.8495159315016423</c:v>
                </c:pt>
                <c:pt idx="5630">
                  <c:v>4.8495159315016423</c:v>
                </c:pt>
                <c:pt idx="5631">
                  <c:v>5.3298460200361486</c:v>
                </c:pt>
                <c:pt idx="5632">
                  <c:v>5.5700110643034044</c:v>
                </c:pt>
                <c:pt idx="5633">
                  <c:v>5.8101761085706594</c:v>
                </c:pt>
                <c:pt idx="5634">
                  <c:v>5.8101761085706594</c:v>
                </c:pt>
                <c:pt idx="5635">
                  <c:v>5.5700110643034053</c:v>
                </c:pt>
                <c:pt idx="5636">
                  <c:v>5.3298460200361513</c:v>
                </c:pt>
                <c:pt idx="5637">
                  <c:v>5.0896809757689017</c:v>
                </c:pt>
                <c:pt idx="5638">
                  <c:v>5.3298460200361513</c:v>
                </c:pt>
                <c:pt idx="5639">
                  <c:v>5.5700110643034062</c:v>
                </c:pt>
                <c:pt idx="5640">
                  <c:v>5.810176108570662</c:v>
                </c:pt>
                <c:pt idx="5641">
                  <c:v>5.810176108570662</c:v>
                </c:pt>
                <c:pt idx="5642">
                  <c:v>5.5700110643034071</c:v>
                </c:pt>
                <c:pt idx="5643">
                  <c:v>5.3298460200361539</c:v>
                </c:pt>
                <c:pt idx="5644">
                  <c:v>5.3298460200361539</c:v>
                </c:pt>
                <c:pt idx="5645">
                  <c:v>5.3298460200361539</c:v>
                </c:pt>
                <c:pt idx="5646">
                  <c:v>5.5700110643034026</c:v>
                </c:pt>
                <c:pt idx="5647">
                  <c:v>5.8101761085706594</c:v>
                </c:pt>
                <c:pt idx="5648">
                  <c:v>5.8101761085706594</c:v>
                </c:pt>
                <c:pt idx="5649">
                  <c:v>5.8101761085706594</c:v>
                </c:pt>
                <c:pt idx="5650">
                  <c:v>5.5700110643034053</c:v>
                </c:pt>
                <c:pt idx="5651">
                  <c:v>5.3298460200361513</c:v>
                </c:pt>
                <c:pt idx="5652">
                  <c:v>5.3298460200361513</c:v>
                </c:pt>
                <c:pt idx="5653">
                  <c:v>5.3298460200361513</c:v>
                </c:pt>
                <c:pt idx="5654">
                  <c:v>5.3298460200361513</c:v>
                </c:pt>
                <c:pt idx="5655">
                  <c:v>5.3298460200361513</c:v>
                </c:pt>
                <c:pt idx="5656">
                  <c:v>5.3298460200361513</c:v>
                </c:pt>
                <c:pt idx="5657">
                  <c:v>5.3298460200361513</c:v>
                </c:pt>
                <c:pt idx="5658">
                  <c:v>5.3298460200361513</c:v>
                </c:pt>
                <c:pt idx="5659">
                  <c:v>5.3298460200361513</c:v>
                </c:pt>
                <c:pt idx="5660">
                  <c:v>5.5700110643034062</c:v>
                </c:pt>
                <c:pt idx="5661">
                  <c:v>5.5700110643034062</c:v>
                </c:pt>
                <c:pt idx="5662">
                  <c:v>5.5700110643034062</c:v>
                </c:pt>
                <c:pt idx="5663">
                  <c:v>5.5700110643034062</c:v>
                </c:pt>
                <c:pt idx="5664">
                  <c:v>5.5700110643034062</c:v>
                </c:pt>
                <c:pt idx="5665">
                  <c:v>5.5700110643034062</c:v>
                </c:pt>
                <c:pt idx="5666">
                  <c:v>5.3298460200361513</c:v>
                </c:pt>
                <c:pt idx="5667">
                  <c:v>5.3298460200361513</c:v>
                </c:pt>
                <c:pt idx="5668">
                  <c:v>5.3298460200361513</c:v>
                </c:pt>
                <c:pt idx="5669">
                  <c:v>5.5700110643034062</c:v>
                </c:pt>
                <c:pt idx="5670">
                  <c:v>5.5700110643034062</c:v>
                </c:pt>
                <c:pt idx="5671">
                  <c:v>5.5700110643034062</c:v>
                </c:pt>
                <c:pt idx="5672">
                  <c:v>5.810176108570662</c:v>
                </c:pt>
                <c:pt idx="5673">
                  <c:v>5.810176108570662</c:v>
                </c:pt>
                <c:pt idx="5674">
                  <c:v>5.810176108570662</c:v>
                </c:pt>
                <c:pt idx="5675">
                  <c:v>5.5700110643034071</c:v>
                </c:pt>
                <c:pt idx="5676">
                  <c:v>5.5700110643034071</c:v>
                </c:pt>
                <c:pt idx="5677">
                  <c:v>5.3298460200361539</c:v>
                </c:pt>
                <c:pt idx="5678">
                  <c:v>5.3298460200361539</c:v>
                </c:pt>
                <c:pt idx="5679">
                  <c:v>5.5700110643034026</c:v>
                </c:pt>
                <c:pt idx="5680">
                  <c:v>5.5700110643034026</c:v>
                </c:pt>
                <c:pt idx="5681">
                  <c:v>5.3298460200361486</c:v>
                </c:pt>
                <c:pt idx="5682">
                  <c:v>5.0896809757688937</c:v>
                </c:pt>
                <c:pt idx="5683">
                  <c:v>5.3298460200361513</c:v>
                </c:pt>
                <c:pt idx="5684">
                  <c:v>5.3298460200361513</c:v>
                </c:pt>
                <c:pt idx="5685">
                  <c:v>5.5700110643034062</c:v>
                </c:pt>
                <c:pt idx="5686">
                  <c:v>5.810176108570662</c:v>
                </c:pt>
                <c:pt idx="5687">
                  <c:v>6.0503411528379134</c:v>
                </c:pt>
                <c:pt idx="5688">
                  <c:v>5.8101761085706585</c:v>
                </c:pt>
                <c:pt idx="5689">
                  <c:v>5.5700110643034053</c:v>
                </c:pt>
                <c:pt idx="5690">
                  <c:v>5.3298460200361513</c:v>
                </c:pt>
                <c:pt idx="5691">
                  <c:v>4.8495159315016512</c:v>
                </c:pt>
                <c:pt idx="5692">
                  <c:v>5.089680975768899</c:v>
                </c:pt>
                <c:pt idx="5693">
                  <c:v>5.3298460200361477</c:v>
                </c:pt>
                <c:pt idx="5694">
                  <c:v>5.5700110643034044</c:v>
                </c:pt>
                <c:pt idx="5695">
                  <c:v>5.8101761085706594</c:v>
                </c:pt>
                <c:pt idx="5696">
                  <c:v>5.8101761085706594</c:v>
                </c:pt>
                <c:pt idx="5697">
                  <c:v>5.8101761085706594</c:v>
                </c:pt>
                <c:pt idx="5698">
                  <c:v>5.5700110643034053</c:v>
                </c:pt>
                <c:pt idx="5699">
                  <c:v>5.3298460200361513</c:v>
                </c:pt>
                <c:pt idx="5700">
                  <c:v>5.5700110643034062</c:v>
                </c:pt>
                <c:pt idx="5701">
                  <c:v>5.5700110643034062</c:v>
                </c:pt>
                <c:pt idx="5702">
                  <c:v>5.810176108570662</c:v>
                </c:pt>
                <c:pt idx="5703">
                  <c:v>5.5700110643034071</c:v>
                </c:pt>
                <c:pt idx="5704">
                  <c:v>5.5700110643034071</c:v>
                </c:pt>
                <c:pt idx="5705">
                  <c:v>5.3298460200361539</c:v>
                </c:pt>
                <c:pt idx="5706">
                  <c:v>5.0896809757688963</c:v>
                </c:pt>
                <c:pt idx="5707">
                  <c:v>4.8495159315016449</c:v>
                </c:pt>
                <c:pt idx="5708">
                  <c:v>5.0896809757688937</c:v>
                </c:pt>
                <c:pt idx="5709">
                  <c:v>5.5700110643034053</c:v>
                </c:pt>
                <c:pt idx="5710">
                  <c:v>5.810176108570662</c:v>
                </c:pt>
                <c:pt idx="5711">
                  <c:v>6.0503411528379134</c:v>
                </c:pt>
                <c:pt idx="5712">
                  <c:v>5.8101761085706585</c:v>
                </c:pt>
                <c:pt idx="5713">
                  <c:v>5.5700110643034053</c:v>
                </c:pt>
                <c:pt idx="5714">
                  <c:v>5.3298460200361513</c:v>
                </c:pt>
                <c:pt idx="5715">
                  <c:v>5.3298460200361513</c:v>
                </c:pt>
                <c:pt idx="5716">
                  <c:v>5.3298460200361513</c:v>
                </c:pt>
                <c:pt idx="5717">
                  <c:v>5.5700110643034062</c:v>
                </c:pt>
                <c:pt idx="5718">
                  <c:v>5.5700110643034062</c:v>
                </c:pt>
                <c:pt idx="5719">
                  <c:v>5.810176108570662</c:v>
                </c:pt>
                <c:pt idx="5720">
                  <c:v>5.5700110643034071</c:v>
                </c:pt>
                <c:pt idx="5721">
                  <c:v>5.5700110643034071</c:v>
                </c:pt>
                <c:pt idx="5722">
                  <c:v>5.5700110643034071</c:v>
                </c:pt>
                <c:pt idx="5723">
                  <c:v>5.810176108570662</c:v>
                </c:pt>
                <c:pt idx="5724">
                  <c:v>5.5700110643034071</c:v>
                </c:pt>
                <c:pt idx="5725">
                  <c:v>5.5700110643034071</c:v>
                </c:pt>
                <c:pt idx="5726">
                  <c:v>5.3298460200361539</c:v>
                </c:pt>
                <c:pt idx="5727">
                  <c:v>5.3298460200361539</c:v>
                </c:pt>
                <c:pt idx="5728">
                  <c:v>5.5700110643034026</c:v>
                </c:pt>
                <c:pt idx="5729">
                  <c:v>5.5700110643034026</c:v>
                </c:pt>
                <c:pt idx="5730">
                  <c:v>5.5700110643034026</c:v>
                </c:pt>
                <c:pt idx="5731">
                  <c:v>5.3298460200361486</c:v>
                </c:pt>
                <c:pt idx="5732">
                  <c:v>5.3298460200361486</c:v>
                </c:pt>
                <c:pt idx="5733">
                  <c:v>5.3298460200361486</c:v>
                </c:pt>
                <c:pt idx="5734">
                  <c:v>5.5700110643034044</c:v>
                </c:pt>
                <c:pt idx="5735">
                  <c:v>5.8101761085706594</c:v>
                </c:pt>
                <c:pt idx="5736">
                  <c:v>5.8101761085706594</c:v>
                </c:pt>
                <c:pt idx="5737">
                  <c:v>5.8101761085706594</c:v>
                </c:pt>
                <c:pt idx="5738">
                  <c:v>5.5700110643034053</c:v>
                </c:pt>
                <c:pt idx="5739">
                  <c:v>5.3298460200361513</c:v>
                </c:pt>
                <c:pt idx="5740">
                  <c:v>5.3298460200361513</c:v>
                </c:pt>
                <c:pt idx="5741">
                  <c:v>5.3298460200361513</c:v>
                </c:pt>
                <c:pt idx="5742">
                  <c:v>5.810176108570662</c:v>
                </c:pt>
                <c:pt idx="5743">
                  <c:v>5.810176108570662</c:v>
                </c:pt>
                <c:pt idx="5744">
                  <c:v>5.810176108570662</c:v>
                </c:pt>
                <c:pt idx="5745">
                  <c:v>5.5700110643034071</c:v>
                </c:pt>
                <c:pt idx="5746">
                  <c:v>5.3298460200361539</c:v>
                </c:pt>
                <c:pt idx="5747">
                  <c:v>5.3298460200361539</c:v>
                </c:pt>
                <c:pt idx="5748">
                  <c:v>5.5700110643034026</c:v>
                </c:pt>
                <c:pt idx="5749">
                  <c:v>5.5700110643034026</c:v>
                </c:pt>
                <c:pt idx="5750">
                  <c:v>5.8101761085706594</c:v>
                </c:pt>
                <c:pt idx="5751">
                  <c:v>5.5700110643034053</c:v>
                </c:pt>
                <c:pt idx="5752">
                  <c:v>5.3298460200361513</c:v>
                </c:pt>
                <c:pt idx="5753">
                  <c:v>5.3298460200361513</c:v>
                </c:pt>
                <c:pt idx="5754">
                  <c:v>5.0896809757689017</c:v>
                </c:pt>
                <c:pt idx="5755">
                  <c:v>5.0896809757689017</c:v>
                </c:pt>
                <c:pt idx="5756">
                  <c:v>5.3298460200361513</c:v>
                </c:pt>
                <c:pt idx="5757">
                  <c:v>5.5700110643034062</c:v>
                </c:pt>
                <c:pt idx="5758">
                  <c:v>5.5700110643034062</c:v>
                </c:pt>
                <c:pt idx="5759">
                  <c:v>5.810176108570662</c:v>
                </c:pt>
                <c:pt idx="5760">
                  <c:v>5.5700110643034071</c:v>
                </c:pt>
                <c:pt idx="5761">
                  <c:v>5.3298460200361539</c:v>
                </c:pt>
                <c:pt idx="5762">
                  <c:v>5.0896809757688963</c:v>
                </c:pt>
                <c:pt idx="5763">
                  <c:v>5.3298460200361495</c:v>
                </c:pt>
                <c:pt idx="5764">
                  <c:v>5.3298460200361495</c:v>
                </c:pt>
                <c:pt idx="5765">
                  <c:v>5.8101761085706629</c:v>
                </c:pt>
                <c:pt idx="5766">
                  <c:v>5.8101761085706629</c:v>
                </c:pt>
                <c:pt idx="5767">
                  <c:v>5.8101761085706629</c:v>
                </c:pt>
                <c:pt idx="5768">
                  <c:v>5.5700110643034044</c:v>
                </c:pt>
                <c:pt idx="5769">
                  <c:v>5.5700110643034044</c:v>
                </c:pt>
                <c:pt idx="5770">
                  <c:v>5.5700110643034044</c:v>
                </c:pt>
                <c:pt idx="5771">
                  <c:v>5.5700110643034044</c:v>
                </c:pt>
                <c:pt idx="5772">
                  <c:v>5.5700110643034044</c:v>
                </c:pt>
                <c:pt idx="5773">
                  <c:v>5.5700110643034044</c:v>
                </c:pt>
                <c:pt idx="5774">
                  <c:v>5.5700110643034044</c:v>
                </c:pt>
                <c:pt idx="5775">
                  <c:v>5.3298460200361522</c:v>
                </c:pt>
                <c:pt idx="5776">
                  <c:v>5.3298460200361522</c:v>
                </c:pt>
                <c:pt idx="5777">
                  <c:v>5.3298460200361522</c:v>
                </c:pt>
                <c:pt idx="5778">
                  <c:v>5.3298460200361522</c:v>
                </c:pt>
                <c:pt idx="5779">
                  <c:v>5.3298460200361522</c:v>
                </c:pt>
                <c:pt idx="5780">
                  <c:v>5.3298460200361522</c:v>
                </c:pt>
                <c:pt idx="5781">
                  <c:v>5.3298460200361522</c:v>
                </c:pt>
                <c:pt idx="5782">
                  <c:v>5.3298460200361522</c:v>
                </c:pt>
                <c:pt idx="5783">
                  <c:v>5.5700110643034062</c:v>
                </c:pt>
                <c:pt idx="5784">
                  <c:v>5.5700110643034062</c:v>
                </c:pt>
                <c:pt idx="5785">
                  <c:v>5.5700110643034062</c:v>
                </c:pt>
                <c:pt idx="5786">
                  <c:v>5.3298460200361513</c:v>
                </c:pt>
                <c:pt idx="5787">
                  <c:v>5.0896809757689017</c:v>
                </c:pt>
                <c:pt idx="5788">
                  <c:v>5.0896809757689017</c:v>
                </c:pt>
                <c:pt idx="5789">
                  <c:v>5.3298460200361513</c:v>
                </c:pt>
                <c:pt idx="5790">
                  <c:v>5.5700110643034062</c:v>
                </c:pt>
                <c:pt idx="5791">
                  <c:v>5.5700110643034062</c:v>
                </c:pt>
                <c:pt idx="5792">
                  <c:v>5.5700110643034062</c:v>
                </c:pt>
                <c:pt idx="5793">
                  <c:v>5.5700110643034062</c:v>
                </c:pt>
                <c:pt idx="5794">
                  <c:v>5.3298460200361513</c:v>
                </c:pt>
                <c:pt idx="5795">
                  <c:v>5.3298460200361513</c:v>
                </c:pt>
                <c:pt idx="5796">
                  <c:v>5.3298460200361513</c:v>
                </c:pt>
                <c:pt idx="5797">
                  <c:v>5.3298460200361513</c:v>
                </c:pt>
                <c:pt idx="5798">
                  <c:v>5.5700110643034062</c:v>
                </c:pt>
                <c:pt idx="5799">
                  <c:v>5.5700110643034062</c:v>
                </c:pt>
                <c:pt idx="5800">
                  <c:v>5.5700110643034062</c:v>
                </c:pt>
                <c:pt idx="5801">
                  <c:v>5.3298460200361513</c:v>
                </c:pt>
                <c:pt idx="5802">
                  <c:v>5.3298460200361513</c:v>
                </c:pt>
                <c:pt idx="5803">
                  <c:v>5.3298460200361513</c:v>
                </c:pt>
                <c:pt idx="5804">
                  <c:v>5.5700110643034062</c:v>
                </c:pt>
                <c:pt idx="5805">
                  <c:v>5.810176108570662</c:v>
                </c:pt>
                <c:pt idx="5806">
                  <c:v>5.810176108570662</c:v>
                </c:pt>
                <c:pt idx="5807">
                  <c:v>5.5700110643034071</c:v>
                </c:pt>
                <c:pt idx="5808">
                  <c:v>5.5700110643034071</c:v>
                </c:pt>
                <c:pt idx="5809">
                  <c:v>5.3298460200361539</c:v>
                </c:pt>
                <c:pt idx="5810">
                  <c:v>5.3298460200361539</c:v>
                </c:pt>
                <c:pt idx="5811">
                  <c:v>5.5700110643034026</c:v>
                </c:pt>
                <c:pt idx="5812">
                  <c:v>5.3298460200361486</c:v>
                </c:pt>
                <c:pt idx="5813">
                  <c:v>5.5700110643034044</c:v>
                </c:pt>
                <c:pt idx="5814">
                  <c:v>5.3298460200361522</c:v>
                </c:pt>
                <c:pt idx="5815">
                  <c:v>5.3298460200361522</c:v>
                </c:pt>
                <c:pt idx="5816">
                  <c:v>5.3298460200361522</c:v>
                </c:pt>
                <c:pt idx="5817">
                  <c:v>5.3298460200361522</c:v>
                </c:pt>
                <c:pt idx="5818">
                  <c:v>5.5700110643034062</c:v>
                </c:pt>
                <c:pt idx="5819">
                  <c:v>5.5700110643034062</c:v>
                </c:pt>
                <c:pt idx="5820">
                  <c:v>5.3298460200361513</c:v>
                </c:pt>
                <c:pt idx="5821">
                  <c:v>5.3298460200361513</c:v>
                </c:pt>
                <c:pt idx="5822">
                  <c:v>5.3298460200361513</c:v>
                </c:pt>
                <c:pt idx="5823">
                  <c:v>5.3298460200361513</c:v>
                </c:pt>
                <c:pt idx="5824">
                  <c:v>5.3298460200361513</c:v>
                </c:pt>
                <c:pt idx="5825">
                  <c:v>5.3298460200361513</c:v>
                </c:pt>
                <c:pt idx="5826">
                  <c:v>5.5700110643034062</c:v>
                </c:pt>
                <c:pt idx="5827">
                  <c:v>5.3298460200361513</c:v>
                </c:pt>
                <c:pt idx="5828">
                  <c:v>5.3298460200361513</c:v>
                </c:pt>
                <c:pt idx="5829">
                  <c:v>5.3298460200361513</c:v>
                </c:pt>
                <c:pt idx="5830">
                  <c:v>5.3298460200361513</c:v>
                </c:pt>
                <c:pt idx="5831">
                  <c:v>5.3298460200361513</c:v>
                </c:pt>
                <c:pt idx="5832">
                  <c:v>5.3298460200361513</c:v>
                </c:pt>
                <c:pt idx="5833">
                  <c:v>5.5700110643034062</c:v>
                </c:pt>
                <c:pt idx="5834">
                  <c:v>5.5700110643034062</c:v>
                </c:pt>
                <c:pt idx="5835">
                  <c:v>5.3298460200361513</c:v>
                </c:pt>
                <c:pt idx="5836">
                  <c:v>5.3298460200361513</c:v>
                </c:pt>
                <c:pt idx="5837">
                  <c:v>5.3298460200361513</c:v>
                </c:pt>
                <c:pt idx="5838">
                  <c:v>5.3298460200361513</c:v>
                </c:pt>
                <c:pt idx="5839">
                  <c:v>5.3298460200361513</c:v>
                </c:pt>
                <c:pt idx="5840">
                  <c:v>5.810176108570662</c:v>
                </c:pt>
                <c:pt idx="5841">
                  <c:v>5.810176108570662</c:v>
                </c:pt>
                <c:pt idx="5842">
                  <c:v>5.810176108570662</c:v>
                </c:pt>
                <c:pt idx="5843">
                  <c:v>5.3298460200361557</c:v>
                </c:pt>
                <c:pt idx="5844">
                  <c:v>5.3298460200361557</c:v>
                </c:pt>
                <c:pt idx="5845">
                  <c:v>5.0896809757688972</c:v>
                </c:pt>
                <c:pt idx="5846">
                  <c:v>5.0896809757688972</c:v>
                </c:pt>
                <c:pt idx="5847">
                  <c:v>5.3298460200361477</c:v>
                </c:pt>
                <c:pt idx="5848">
                  <c:v>5.5700110643034044</c:v>
                </c:pt>
                <c:pt idx="5849">
                  <c:v>5.5700110643034044</c:v>
                </c:pt>
                <c:pt idx="5850">
                  <c:v>5.5700110643034044</c:v>
                </c:pt>
                <c:pt idx="5851">
                  <c:v>5.0896809757688981</c:v>
                </c:pt>
                <c:pt idx="5852">
                  <c:v>5.0896809757688981</c:v>
                </c:pt>
                <c:pt idx="5853">
                  <c:v>5.0896809757688981</c:v>
                </c:pt>
                <c:pt idx="5854">
                  <c:v>5.3298460200361513</c:v>
                </c:pt>
                <c:pt idx="5855">
                  <c:v>5.810176108570662</c:v>
                </c:pt>
                <c:pt idx="5856">
                  <c:v>6.0503411528379134</c:v>
                </c:pt>
                <c:pt idx="5857">
                  <c:v>5.8101761085706585</c:v>
                </c:pt>
                <c:pt idx="5858">
                  <c:v>5.5700110643034053</c:v>
                </c:pt>
                <c:pt idx="5859">
                  <c:v>5.0896809757688981</c:v>
                </c:pt>
                <c:pt idx="5860">
                  <c:v>4.8495159315016449</c:v>
                </c:pt>
                <c:pt idx="5861">
                  <c:v>5.089680975768899</c:v>
                </c:pt>
                <c:pt idx="5862">
                  <c:v>5.5700110643033982</c:v>
                </c:pt>
                <c:pt idx="5863">
                  <c:v>5.810176108570662</c:v>
                </c:pt>
                <c:pt idx="5864">
                  <c:v>5.810176108570662</c:v>
                </c:pt>
                <c:pt idx="5865">
                  <c:v>5.810176108570662</c:v>
                </c:pt>
                <c:pt idx="5866">
                  <c:v>5.5700110643034071</c:v>
                </c:pt>
                <c:pt idx="5867">
                  <c:v>5.3298460200361539</c:v>
                </c:pt>
                <c:pt idx="5868">
                  <c:v>5.3298460200361539</c:v>
                </c:pt>
                <c:pt idx="5869">
                  <c:v>5.3298460200361539</c:v>
                </c:pt>
                <c:pt idx="5870">
                  <c:v>5.5700110643034026</c:v>
                </c:pt>
                <c:pt idx="5871">
                  <c:v>5.5700110643034026</c:v>
                </c:pt>
                <c:pt idx="5872">
                  <c:v>5.3298460200361486</c:v>
                </c:pt>
                <c:pt idx="5873">
                  <c:v>5.3298460200361486</c:v>
                </c:pt>
                <c:pt idx="5874">
                  <c:v>5.3298460200361486</c:v>
                </c:pt>
                <c:pt idx="5875">
                  <c:v>5.3298460200361486</c:v>
                </c:pt>
                <c:pt idx="5876">
                  <c:v>5.3298460200361486</c:v>
                </c:pt>
                <c:pt idx="5877">
                  <c:v>5.3298460200361486</c:v>
                </c:pt>
                <c:pt idx="5878">
                  <c:v>5.5700110643034044</c:v>
                </c:pt>
                <c:pt idx="5879">
                  <c:v>5.3298460200361522</c:v>
                </c:pt>
                <c:pt idx="5880">
                  <c:v>5.5700110643034062</c:v>
                </c:pt>
                <c:pt idx="5881">
                  <c:v>5.5700110643034062</c:v>
                </c:pt>
                <c:pt idx="5882">
                  <c:v>5.5700110643034062</c:v>
                </c:pt>
                <c:pt idx="5883">
                  <c:v>5.3298460200361513</c:v>
                </c:pt>
                <c:pt idx="5884">
                  <c:v>5.3298460200361513</c:v>
                </c:pt>
                <c:pt idx="5885">
                  <c:v>5.3298460200361513</c:v>
                </c:pt>
                <c:pt idx="5886">
                  <c:v>5.3298460200361513</c:v>
                </c:pt>
                <c:pt idx="5887">
                  <c:v>5.5700110643034062</c:v>
                </c:pt>
                <c:pt idx="5888">
                  <c:v>5.5700110643034062</c:v>
                </c:pt>
                <c:pt idx="5889">
                  <c:v>5.5700110643034062</c:v>
                </c:pt>
                <c:pt idx="5890">
                  <c:v>5.5700110643034062</c:v>
                </c:pt>
                <c:pt idx="5891">
                  <c:v>5.3298460200361513</c:v>
                </c:pt>
                <c:pt idx="5892">
                  <c:v>5.0896809757689017</c:v>
                </c:pt>
                <c:pt idx="5893">
                  <c:v>5.3298460200361513</c:v>
                </c:pt>
                <c:pt idx="5894">
                  <c:v>5.3298460200361513</c:v>
                </c:pt>
                <c:pt idx="5895">
                  <c:v>5.5700110643034062</c:v>
                </c:pt>
                <c:pt idx="5896">
                  <c:v>5.5700110643034062</c:v>
                </c:pt>
                <c:pt idx="5897">
                  <c:v>5.3298460200361513</c:v>
                </c:pt>
                <c:pt idx="5898">
                  <c:v>5.0896809757689017</c:v>
                </c:pt>
                <c:pt idx="5899">
                  <c:v>5.0896809757689017</c:v>
                </c:pt>
                <c:pt idx="5900">
                  <c:v>5.0896809757689017</c:v>
                </c:pt>
                <c:pt idx="5901">
                  <c:v>5.5700110643034053</c:v>
                </c:pt>
                <c:pt idx="5902">
                  <c:v>5.810176108570662</c:v>
                </c:pt>
                <c:pt idx="5903">
                  <c:v>6.0503411528379134</c:v>
                </c:pt>
                <c:pt idx="5904">
                  <c:v>5.8101761085706585</c:v>
                </c:pt>
                <c:pt idx="5905">
                  <c:v>5.3298460200361495</c:v>
                </c:pt>
                <c:pt idx="5906">
                  <c:v>5.0896809757688981</c:v>
                </c:pt>
                <c:pt idx="5907">
                  <c:v>5.0896809757688981</c:v>
                </c:pt>
                <c:pt idx="5908">
                  <c:v>5.0896809757688981</c:v>
                </c:pt>
                <c:pt idx="5909">
                  <c:v>5.3298460200361513</c:v>
                </c:pt>
                <c:pt idx="5910">
                  <c:v>5.5700110643034062</c:v>
                </c:pt>
                <c:pt idx="5911">
                  <c:v>5.5700110643034062</c:v>
                </c:pt>
                <c:pt idx="5912">
                  <c:v>5.5700110643034062</c:v>
                </c:pt>
                <c:pt idx="5913">
                  <c:v>5.3298460200361513</c:v>
                </c:pt>
                <c:pt idx="5914">
                  <c:v>5.3298460200361513</c:v>
                </c:pt>
                <c:pt idx="5915">
                  <c:v>5.0896809757689017</c:v>
                </c:pt>
                <c:pt idx="5916">
                  <c:v>5.0896809757689017</c:v>
                </c:pt>
                <c:pt idx="5917">
                  <c:v>5.3298460200361513</c:v>
                </c:pt>
                <c:pt idx="5918">
                  <c:v>5.3298460200361513</c:v>
                </c:pt>
                <c:pt idx="5919">
                  <c:v>5.5700110643034062</c:v>
                </c:pt>
                <c:pt idx="5920">
                  <c:v>5.5700110643034062</c:v>
                </c:pt>
                <c:pt idx="5921">
                  <c:v>5.3298460200361513</c:v>
                </c:pt>
                <c:pt idx="5922">
                  <c:v>5.3298460200361513</c:v>
                </c:pt>
                <c:pt idx="5923">
                  <c:v>5.0896809757689017</c:v>
                </c:pt>
                <c:pt idx="5924">
                  <c:v>5.0896809757689017</c:v>
                </c:pt>
                <c:pt idx="5925">
                  <c:v>5.3298460200361513</c:v>
                </c:pt>
                <c:pt idx="5926">
                  <c:v>5.3298460200361513</c:v>
                </c:pt>
                <c:pt idx="5927">
                  <c:v>5.810176108570662</c:v>
                </c:pt>
                <c:pt idx="5928">
                  <c:v>5.810176108570662</c:v>
                </c:pt>
                <c:pt idx="5929">
                  <c:v>5.810176108570662</c:v>
                </c:pt>
                <c:pt idx="5930">
                  <c:v>5.5700110643034071</c:v>
                </c:pt>
                <c:pt idx="5931">
                  <c:v>5.3298460200361539</c:v>
                </c:pt>
                <c:pt idx="5932">
                  <c:v>4.8495159315016414</c:v>
                </c:pt>
                <c:pt idx="5933">
                  <c:v>4.8495159315016414</c:v>
                </c:pt>
                <c:pt idx="5934">
                  <c:v>5.0896809757688999</c:v>
                </c:pt>
                <c:pt idx="5935">
                  <c:v>5.5700110643034106</c:v>
                </c:pt>
                <c:pt idx="5936">
                  <c:v>5.8101761085706594</c:v>
                </c:pt>
                <c:pt idx="5937">
                  <c:v>5.8101761085706594</c:v>
                </c:pt>
                <c:pt idx="5938">
                  <c:v>5.5700110643034053</c:v>
                </c:pt>
                <c:pt idx="5939">
                  <c:v>5.0896809757688981</c:v>
                </c:pt>
                <c:pt idx="5940">
                  <c:v>4.8495159315016449</c:v>
                </c:pt>
                <c:pt idx="5941">
                  <c:v>4.8495159315016449</c:v>
                </c:pt>
                <c:pt idx="5942">
                  <c:v>5.3298460200361557</c:v>
                </c:pt>
                <c:pt idx="5943">
                  <c:v>5.5700110643034026</c:v>
                </c:pt>
                <c:pt idx="5944">
                  <c:v>5.5700110643034026</c:v>
                </c:pt>
                <c:pt idx="5945">
                  <c:v>5.5700110643034026</c:v>
                </c:pt>
                <c:pt idx="5946">
                  <c:v>5.3298460200361486</c:v>
                </c:pt>
                <c:pt idx="5947">
                  <c:v>4.8495159315016334</c:v>
                </c:pt>
                <c:pt idx="5948">
                  <c:v>5.089680975768899</c:v>
                </c:pt>
                <c:pt idx="5949">
                  <c:v>5.3298460200361477</c:v>
                </c:pt>
                <c:pt idx="5950">
                  <c:v>5.8101761085706558</c:v>
                </c:pt>
                <c:pt idx="5951">
                  <c:v>5.8101761085706558</c:v>
                </c:pt>
                <c:pt idx="5952">
                  <c:v>5.8101761085706558</c:v>
                </c:pt>
                <c:pt idx="5953">
                  <c:v>5.3298460200361495</c:v>
                </c:pt>
                <c:pt idx="5954">
                  <c:v>5.0896809757688981</c:v>
                </c:pt>
                <c:pt idx="5955">
                  <c:v>4.8495159315016423</c:v>
                </c:pt>
                <c:pt idx="5956">
                  <c:v>5.0896809757688963</c:v>
                </c:pt>
                <c:pt idx="5957">
                  <c:v>5.3298460200361495</c:v>
                </c:pt>
                <c:pt idx="5958">
                  <c:v>5.8101761085706629</c:v>
                </c:pt>
                <c:pt idx="5959">
                  <c:v>5.8101761085706629</c:v>
                </c:pt>
                <c:pt idx="5960">
                  <c:v>5.5700110643034044</c:v>
                </c:pt>
                <c:pt idx="5961">
                  <c:v>5.3298460200361522</c:v>
                </c:pt>
                <c:pt idx="5962">
                  <c:v>5.3298460200361522</c:v>
                </c:pt>
                <c:pt idx="5963">
                  <c:v>5.3298460200361522</c:v>
                </c:pt>
                <c:pt idx="5964">
                  <c:v>5.3298460200361522</c:v>
                </c:pt>
                <c:pt idx="5965">
                  <c:v>5.3298460200361522</c:v>
                </c:pt>
                <c:pt idx="5966">
                  <c:v>5.3298460200361522</c:v>
                </c:pt>
                <c:pt idx="5967">
                  <c:v>5.3298460200361522</c:v>
                </c:pt>
                <c:pt idx="5968">
                  <c:v>5.3298460200361522</c:v>
                </c:pt>
                <c:pt idx="5969">
                  <c:v>5.3298460200361522</c:v>
                </c:pt>
                <c:pt idx="5970">
                  <c:v>5.5700110643034062</c:v>
                </c:pt>
                <c:pt idx="5971">
                  <c:v>5.5700110643034062</c:v>
                </c:pt>
                <c:pt idx="5972">
                  <c:v>5.5700110643034062</c:v>
                </c:pt>
                <c:pt idx="5973">
                  <c:v>5.3298460200361513</c:v>
                </c:pt>
                <c:pt idx="5974">
                  <c:v>5.3298460200361513</c:v>
                </c:pt>
                <c:pt idx="5975">
                  <c:v>5.3298460200361513</c:v>
                </c:pt>
                <c:pt idx="5976">
                  <c:v>5.3298460200361513</c:v>
                </c:pt>
                <c:pt idx="5977">
                  <c:v>5.5700110643034062</c:v>
                </c:pt>
                <c:pt idx="5978">
                  <c:v>5.5700110643034062</c:v>
                </c:pt>
                <c:pt idx="5979">
                  <c:v>5.5700110643034062</c:v>
                </c:pt>
                <c:pt idx="5980">
                  <c:v>5.3298460200361513</c:v>
                </c:pt>
                <c:pt idx="5981">
                  <c:v>5.0896809757689017</c:v>
                </c:pt>
                <c:pt idx="5982">
                  <c:v>5.0896809757689017</c:v>
                </c:pt>
                <c:pt idx="5983">
                  <c:v>5.0896809757689017</c:v>
                </c:pt>
                <c:pt idx="5984">
                  <c:v>5.3298460200361513</c:v>
                </c:pt>
                <c:pt idx="5985">
                  <c:v>5.5700110643034062</c:v>
                </c:pt>
                <c:pt idx="5986">
                  <c:v>5.810176108570662</c:v>
                </c:pt>
                <c:pt idx="5987">
                  <c:v>5.5700110643034071</c:v>
                </c:pt>
                <c:pt idx="5988">
                  <c:v>5.0896809757689034</c:v>
                </c:pt>
                <c:pt idx="5989">
                  <c:v>4.8495159315016449</c:v>
                </c:pt>
                <c:pt idx="5990">
                  <c:v>4.8495159315016449</c:v>
                </c:pt>
                <c:pt idx="5991">
                  <c:v>4.8495159315016449</c:v>
                </c:pt>
                <c:pt idx="5992">
                  <c:v>5.0896809757688937</c:v>
                </c:pt>
                <c:pt idx="5993">
                  <c:v>5.5700110643034053</c:v>
                </c:pt>
                <c:pt idx="5994">
                  <c:v>5.810176108570662</c:v>
                </c:pt>
                <c:pt idx="5995">
                  <c:v>5.5700110643034071</c:v>
                </c:pt>
                <c:pt idx="5996">
                  <c:v>5.3298460200361539</c:v>
                </c:pt>
                <c:pt idx="5997">
                  <c:v>5.0896809757688963</c:v>
                </c:pt>
                <c:pt idx="5998">
                  <c:v>5.0896809757688963</c:v>
                </c:pt>
                <c:pt idx="5999">
                  <c:v>5.3298460200361495</c:v>
                </c:pt>
                <c:pt idx="6000">
                  <c:v>5.5700110643034062</c:v>
                </c:pt>
                <c:pt idx="6001">
                  <c:v>5.810176108570662</c:v>
                </c:pt>
                <c:pt idx="6002">
                  <c:v>5.5700110643034071</c:v>
                </c:pt>
                <c:pt idx="6003">
                  <c:v>5.3298460200361539</c:v>
                </c:pt>
                <c:pt idx="6004">
                  <c:v>4.8495159315016414</c:v>
                </c:pt>
                <c:pt idx="6005">
                  <c:v>5.0896809757688999</c:v>
                </c:pt>
                <c:pt idx="6006">
                  <c:v>5.329846020036153</c:v>
                </c:pt>
                <c:pt idx="6007">
                  <c:v>5.5700110643034053</c:v>
                </c:pt>
                <c:pt idx="6008">
                  <c:v>5.5700110643034053</c:v>
                </c:pt>
                <c:pt idx="6009">
                  <c:v>5.5700110643034053</c:v>
                </c:pt>
                <c:pt idx="6010">
                  <c:v>5.3298460200361513</c:v>
                </c:pt>
                <c:pt idx="6011">
                  <c:v>5.3298460200361513</c:v>
                </c:pt>
                <c:pt idx="6012">
                  <c:v>5.0896809757689017</c:v>
                </c:pt>
                <c:pt idx="6013">
                  <c:v>5.0896809757689017</c:v>
                </c:pt>
                <c:pt idx="6014">
                  <c:v>5.0896809757689017</c:v>
                </c:pt>
                <c:pt idx="6015">
                  <c:v>5.0896809757689017</c:v>
                </c:pt>
                <c:pt idx="6016">
                  <c:v>5.0896809757689017</c:v>
                </c:pt>
                <c:pt idx="6017">
                  <c:v>5.3298460200361513</c:v>
                </c:pt>
                <c:pt idx="6018">
                  <c:v>5.3298460200361513</c:v>
                </c:pt>
                <c:pt idx="6019">
                  <c:v>5.3298460200361513</c:v>
                </c:pt>
                <c:pt idx="6020">
                  <c:v>5.3298460200361513</c:v>
                </c:pt>
                <c:pt idx="6021">
                  <c:v>5.3298460200361513</c:v>
                </c:pt>
                <c:pt idx="6022">
                  <c:v>5.0896809757689017</c:v>
                </c:pt>
                <c:pt idx="6023">
                  <c:v>5.0896809757689017</c:v>
                </c:pt>
                <c:pt idx="6024">
                  <c:v>5.0896809757689017</c:v>
                </c:pt>
                <c:pt idx="6025">
                  <c:v>5.3298460200361513</c:v>
                </c:pt>
                <c:pt idx="6026">
                  <c:v>5.5700110643034062</c:v>
                </c:pt>
                <c:pt idx="6027">
                  <c:v>5.810176108570662</c:v>
                </c:pt>
                <c:pt idx="6028">
                  <c:v>5.5700110643034071</c:v>
                </c:pt>
                <c:pt idx="6029">
                  <c:v>5.3298460200361539</c:v>
                </c:pt>
                <c:pt idx="6030">
                  <c:v>5.0896809757688963</c:v>
                </c:pt>
                <c:pt idx="6031">
                  <c:v>5.0896809757688963</c:v>
                </c:pt>
                <c:pt idx="6032">
                  <c:v>5.0896809757688963</c:v>
                </c:pt>
                <c:pt idx="6033">
                  <c:v>5.5700110643034044</c:v>
                </c:pt>
                <c:pt idx="6034">
                  <c:v>5.8101761085706594</c:v>
                </c:pt>
                <c:pt idx="6035">
                  <c:v>5.5700110643034053</c:v>
                </c:pt>
                <c:pt idx="6036">
                  <c:v>5.3298460200361513</c:v>
                </c:pt>
                <c:pt idx="6037">
                  <c:v>5.0896809757689017</c:v>
                </c:pt>
                <c:pt idx="6038">
                  <c:v>4.8495159315016423</c:v>
                </c:pt>
                <c:pt idx="6039">
                  <c:v>5.0896809757688963</c:v>
                </c:pt>
                <c:pt idx="6040">
                  <c:v>5.3298460200361495</c:v>
                </c:pt>
                <c:pt idx="6041">
                  <c:v>5.5700110643034062</c:v>
                </c:pt>
                <c:pt idx="6042">
                  <c:v>5.5700110643034062</c:v>
                </c:pt>
                <c:pt idx="6043">
                  <c:v>5.3298460200361513</c:v>
                </c:pt>
                <c:pt idx="6044">
                  <c:v>5.0896809757689017</c:v>
                </c:pt>
                <c:pt idx="6045">
                  <c:v>5.3298460200361513</c:v>
                </c:pt>
                <c:pt idx="6046">
                  <c:v>5.3298460200361513</c:v>
                </c:pt>
                <c:pt idx="6047">
                  <c:v>5.5700110643034062</c:v>
                </c:pt>
                <c:pt idx="6048">
                  <c:v>5.5700110643034062</c:v>
                </c:pt>
                <c:pt idx="6049">
                  <c:v>5.5700110643034062</c:v>
                </c:pt>
                <c:pt idx="6050">
                  <c:v>5.3298460200361513</c:v>
                </c:pt>
                <c:pt idx="6051">
                  <c:v>5.3298460200361513</c:v>
                </c:pt>
                <c:pt idx="6052">
                  <c:v>5.0896809757689017</c:v>
                </c:pt>
                <c:pt idx="6053">
                  <c:v>5.0896809757689017</c:v>
                </c:pt>
                <c:pt idx="6054">
                  <c:v>5.0896809757689017</c:v>
                </c:pt>
                <c:pt idx="6055">
                  <c:v>5.3298460200361513</c:v>
                </c:pt>
                <c:pt idx="6056">
                  <c:v>5.5700110643034062</c:v>
                </c:pt>
                <c:pt idx="6057">
                  <c:v>5.3298460200361513</c:v>
                </c:pt>
                <c:pt idx="6058">
                  <c:v>5.3298460200361513</c:v>
                </c:pt>
                <c:pt idx="6059">
                  <c:v>5.3298460200361513</c:v>
                </c:pt>
                <c:pt idx="6060">
                  <c:v>5.0896809757689017</c:v>
                </c:pt>
                <c:pt idx="6061">
                  <c:v>5.3298460200361513</c:v>
                </c:pt>
                <c:pt idx="6062">
                  <c:v>5.5700110643034062</c:v>
                </c:pt>
                <c:pt idx="6063">
                  <c:v>5.5700110643034062</c:v>
                </c:pt>
                <c:pt idx="6064">
                  <c:v>5.3298460200361513</c:v>
                </c:pt>
                <c:pt idx="6065">
                  <c:v>5.0896809757689017</c:v>
                </c:pt>
                <c:pt idx="6066">
                  <c:v>4.8495159315016423</c:v>
                </c:pt>
                <c:pt idx="6067">
                  <c:v>5.0896809757688963</c:v>
                </c:pt>
                <c:pt idx="6068">
                  <c:v>5.3298460200361495</c:v>
                </c:pt>
                <c:pt idx="6069">
                  <c:v>5.8101761085706629</c:v>
                </c:pt>
                <c:pt idx="6070">
                  <c:v>5.8101761085706629</c:v>
                </c:pt>
                <c:pt idx="6071">
                  <c:v>5.5700110643034044</c:v>
                </c:pt>
                <c:pt idx="6072">
                  <c:v>5.3298460200361522</c:v>
                </c:pt>
                <c:pt idx="6073">
                  <c:v>5.0896809757688954</c:v>
                </c:pt>
                <c:pt idx="6074">
                  <c:v>5.0896809757688954</c:v>
                </c:pt>
                <c:pt idx="6075">
                  <c:v>5.3298460200361539</c:v>
                </c:pt>
                <c:pt idx="6076">
                  <c:v>5.5700110643034026</c:v>
                </c:pt>
                <c:pt idx="6077">
                  <c:v>5.5700110643034026</c:v>
                </c:pt>
                <c:pt idx="6078">
                  <c:v>5.5700110643034026</c:v>
                </c:pt>
                <c:pt idx="6079">
                  <c:v>5.3298460200361486</c:v>
                </c:pt>
                <c:pt idx="6080">
                  <c:v>5.0896809757688937</c:v>
                </c:pt>
                <c:pt idx="6081">
                  <c:v>4.8495159315016387</c:v>
                </c:pt>
                <c:pt idx="6082">
                  <c:v>4.8495159315016387</c:v>
                </c:pt>
                <c:pt idx="6083">
                  <c:v>5.3298460200361557</c:v>
                </c:pt>
                <c:pt idx="6084">
                  <c:v>5.5700110643034026</c:v>
                </c:pt>
                <c:pt idx="6085">
                  <c:v>5.5700110643034026</c:v>
                </c:pt>
                <c:pt idx="6086">
                  <c:v>5.5700110643034026</c:v>
                </c:pt>
                <c:pt idx="6087">
                  <c:v>5.3298460200361486</c:v>
                </c:pt>
                <c:pt idx="6088">
                  <c:v>5.0896809757688937</c:v>
                </c:pt>
                <c:pt idx="6089">
                  <c:v>5.0896809757688937</c:v>
                </c:pt>
                <c:pt idx="6090">
                  <c:v>5.3298460200361513</c:v>
                </c:pt>
                <c:pt idx="6091">
                  <c:v>5.3298460200361513</c:v>
                </c:pt>
                <c:pt idx="6092">
                  <c:v>5.3298460200361513</c:v>
                </c:pt>
                <c:pt idx="6093">
                  <c:v>5.3298460200361513</c:v>
                </c:pt>
                <c:pt idx="6094">
                  <c:v>5.3298460200361513</c:v>
                </c:pt>
                <c:pt idx="6095">
                  <c:v>5.3298460200361513</c:v>
                </c:pt>
                <c:pt idx="6096">
                  <c:v>5.3298460200361513</c:v>
                </c:pt>
                <c:pt idx="6097">
                  <c:v>5.5700110643034062</c:v>
                </c:pt>
                <c:pt idx="6098">
                  <c:v>5.5700110643034062</c:v>
                </c:pt>
                <c:pt idx="6099">
                  <c:v>5.3298460200361513</c:v>
                </c:pt>
                <c:pt idx="6100">
                  <c:v>5.0896809757689017</c:v>
                </c:pt>
                <c:pt idx="6101">
                  <c:v>5.0896809757689017</c:v>
                </c:pt>
                <c:pt idx="6102">
                  <c:v>5.3298460200361513</c:v>
                </c:pt>
                <c:pt idx="6103">
                  <c:v>5.5700110643034062</c:v>
                </c:pt>
                <c:pt idx="6104">
                  <c:v>5.5700110643034062</c:v>
                </c:pt>
                <c:pt idx="6105">
                  <c:v>5.5700110643034062</c:v>
                </c:pt>
                <c:pt idx="6106">
                  <c:v>5.3298460200361513</c:v>
                </c:pt>
                <c:pt idx="6107">
                  <c:v>5.0896809757689017</c:v>
                </c:pt>
                <c:pt idx="6108">
                  <c:v>5.0896809757689017</c:v>
                </c:pt>
                <c:pt idx="6109">
                  <c:v>5.0896809757689017</c:v>
                </c:pt>
                <c:pt idx="6110">
                  <c:v>5.3298460200361513</c:v>
                </c:pt>
                <c:pt idx="6111">
                  <c:v>5.3298460200361513</c:v>
                </c:pt>
                <c:pt idx="6112">
                  <c:v>5.3298460200361513</c:v>
                </c:pt>
                <c:pt idx="6113">
                  <c:v>5.0896809757689017</c:v>
                </c:pt>
                <c:pt idx="6114">
                  <c:v>5.0896809757689017</c:v>
                </c:pt>
                <c:pt idx="6115">
                  <c:v>4.8495159315016423</c:v>
                </c:pt>
                <c:pt idx="6116">
                  <c:v>5.0896809757688963</c:v>
                </c:pt>
                <c:pt idx="6117">
                  <c:v>5.3298460200361495</c:v>
                </c:pt>
                <c:pt idx="6118">
                  <c:v>5.5700110643034062</c:v>
                </c:pt>
                <c:pt idx="6119">
                  <c:v>5.5700110643034062</c:v>
                </c:pt>
                <c:pt idx="6120">
                  <c:v>5.3298460200361513</c:v>
                </c:pt>
                <c:pt idx="6121">
                  <c:v>5.3298460200361513</c:v>
                </c:pt>
                <c:pt idx="6122">
                  <c:v>5.0896809757689017</c:v>
                </c:pt>
                <c:pt idx="6123">
                  <c:v>5.0896809757689017</c:v>
                </c:pt>
                <c:pt idx="6124">
                  <c:v>5.3298460200361513</c:v>
                </c:pt>
                <c:pt idx="6125">
                  <c:v>5.3298460200361513</c:v>
                </c:pt>
                <c:pt idx="6126">
                  <c:v>5.3298460200361513</c:v>
                </c:pt>
                <c:pt idx="6127">
                  <c:v>5.3298460200361513</c:v>
                </c:pt>
                <c:pt idx="6128">
                  <c:v>5.0896809757689017</c:v>
                </c:pt>
                <c:pt idx="6129">
                  <c:v>5.0896809757689017</c:v>
                </c:pt>
                <c:pt idx="6130">
                  <c:v>5.0896809757689017</c:v>
                </c:pt>
                <c:pt idx="6131">
                  <c:v>5.3298460200361513</c:v>
                </c:pt>
                <c:pt idx="6132">
                  <c:v>5.3298460200361513</c:v>
                </c:pt>
                <c:pt idx="6133">
                  <c:v>5.3298460200361513</c:v>
                </c:pt>
                <c:pt idx="6134">
                  <c:v>5.3298460200361513</c:v>
                </c:pt>
                <c:pt idx="6135">
                  <c:v>5.3298460200361513</c:v>
                </c:pt>
                <c:pt idx="6136">
                  <c:v>5.3298460200361513</c:v>
                </c:pt>
                <c:pt idx="6137">
                  <c:v>5.3298460200361513</c:v>
                </c:pt>
                <c:pt idx="6138">
                  <c:v>5.3298460200361513</c:v>
                </c:pt>
                <c:pt idx="6139">
                  <c:v>5.0896809757689017</c:v>
                </c:pt>
                <c:pt idx="6140">
                  <c:v>5.0896809757689017</c:v>
                </c:pt>
                <c:pt idx="6141">
                  <c:v>5.0896809757689017</c:v>
                </c:pt>
                <c:pt idx="6142">
                  <c:v>5.3298460200361513</c:v>
                </c:pt>
                <c:pt idx="6143">
                  <c:v>5.5700110643034062</c:v>
                </c:pt>
                <c:pt idx="6144">
                  <c:v>5.5700110643034062</c:v>
                </c:pt>
                <c:pt idx="6145">
                  <c:v>5.5700110643034062</c:v>
                </c:pt>
                <c:pt idx="6146">
                  <c:v>5.0896809757688981</c:v>
                </c:pt>
                <c:pt idx="6147">
                  <c:v>4.8495159315016449</c:v>
                </c:pt>
                <c:pt idx="6148">
                  <c:v>4.8495159315016449</c:v>
                </c:pt>
                <c:pt idx="6149">
                  <c:v>4.8495159315016449</c:v>
                </c:pt>
                <c:pt idx="6150">
                  <c:v>5.3298460200361557</c:v>
                </c:pt>
                <c:pt idx="6151">
                  <c:v>5.8101761085706549</c:v>
                </c:pt>
                <c:pt idx="6152">
                  <c:v>5.8101761085706549</c:v>
                </c:pt>
                <c:pt idx="6153">
                  <c:v>5.3298460200361495</c:v>
                </c:pt>
                <c:pt idx="6154">
                  <c:v>4.8495159315016449</c:v>
                </c:pt>
                <c:pt idx="6155">
                  <c:v>4.549309626167573</c:v>
                </c:pt>
                <c:pt idx="6156">
                  <c:v>4.8495159315016423</c:v>
                </c:pt>
                <c:pt idx="6157">
                  <c:v>5.3298460200361486</c:v>
                </c:pt>
                <c:pt idx="6158">
                  <c:v>5.8101761085706567</c:v>
                </c:pt>
                <c:pt idx="6159">
                  <c:v>5.8101761085706567</c:v>
                </c:pt>
                <c:pt idx="6160">
                  <c:v>5.5700110643034053</c:v>
                </c:pt>
                <c:pt idx="6161">
                  <c:v>4.8495159315016423</c:v>
                </c:pt>
                <c:pt idx="6162">
                  <c:v>4.3091445819003207</c:v>
                </c:pt>
                <c:pt idx="6163">
                  <c:v>4.3091445819003207</c:v>
                </c:pt>
                <c:pt idx="6164">
                  <c:v>4.8495159315016423</c:v>
                </c:pt>
                <c:pt idx="6165">
                  <c:v>5.5700110643034053</c:v>
                </c:pt>
                <c:pt idx="6166">
                  <c:v>6.0503411528379178</c:v>
                </c:pt>
                <c:pt idx="6167">
                  <c:v>6.0503411528379178</c:v>
                </c:pt>
                <c:pt idx="6168">
                  <c:v>5.3298460200361495</c:v>
                </c:pt>
                <c:pt idx="6169">
                  <c:v>4.8495159315016449</c:v>
                </c:pt>
                <c:pt idx="6170">
                  <c:v>4.8495159315016449</c:v>
                </c:pt>
                <c:pt idx="6171">
                  <c:v>4.8495159315016449</c:v>
                </c:pt>
                <c:pt idx="6172">
                  <c:v>5.3298460200361415</c:v>
                </c:pt>
                <c:pt idx="6173">
                  <c:v>5.5700110643034044</c:v>
                </c:pt>
                <c:pt idx="6174">
                  <c:v>5.5700110643034044</c:v>
                </c:pt>
                <c:pt idx="6175">
                  <c:v>5.3298460200361522</c:v>
                </c:pt>
                <c:pt idx="6176">
                  <c:v>5.0896809757688954</c:v>
                </c:pt>
                <c:pt idx="6177">
                  <c:v>5.0896809757688954</c:v>
                </c:pt>
                <c:pt idx="6178">
                  <c:v>5.0896809757688954</c:v>
                </c:pt>
                <c:pt idx="6179">
                  <c:v>5.3298460200361539</c:v>
                </c:pt>
                <c:pt idx="6180">
                  <c:v>5.3298460200361539</c:v>
                </c:pt>
                <c:pt idx="6181">
                  <c:v>5.3298460200361539</c:v>
                </c:pt>
                <c:pt idx="6182">
                  <c:v>5.3298460200361539</c:v>
                </c:pt>
                <c:pt idx="6183">
                  <c:v>5.0896809757688963</c:v>
                </c:pt>
                <c:pt idx="6184">
                  <c:v>5.0896809757688963</c:v>
                </c:pt>
                <c:pt idx="6185">
                  <c:v>5.0896809757688963</c:v>
                </c:pt>
                <c:pt idx="6186">
                  <c:v>5.0896809757688963</c:v>
                </c:pt>
                <c:pt idx="6187">
                  <c:v>4.8495159315016449</c:v>
                </c:pt>
                <c:pt idx="6188">
                  <c:v>5.0896809757688937</c:v>
                </c:pt>
                <c:pt idx="6189">
                  <c:v>5.0896809757688937</c:v>
                </c:pt>
                <c:pt idx="6190">
                  <c:v>5.3298460200361513</c:v>
                </c:pt>
                <c:pt idx="6191">
                  <c:v>5.3298460200361513</c:v>
                </c:pt>
                <c:pt idx="6192">
                  <c:v>5.3298460200361513</c:v>
                </c:pt>
                <c:pt idx="6193">
                  <c:v>5.3298460200361513</c:v>
                </c:pt>
                <c:pt idx="6194">
                  <c:v>5.0896809757689017</c:v>
                </c:pt>
                <c:pt idx="6195">
                  <c:v>5.0896809757689017</c:v>
                </c:pt>
                <c:pt idx="6196">
                  <c:v>5.0896809757689017</c:v>
                </c:pt>
                <c:pt idx="6197">
                  <c:v>5.0896809757689017</c:v>
                </c:pt>
                <c:pt idx="6198">
                  <c:v>5.3298460200361513</c:v>
                </c:pt>
                <c:pt idx="6199">
                  <c:v>5.3298460200361513</c:v>
                </c:pt>
                <c:pt idx="6200">
                  <c:v>5.3298460200361513</c:v>
                </c:pt>
                <c:pt idx="6201">
                  <c:v>5.3298460200361513</c:v>
                </c:pt>
                <c:pt idx="6202">
                  <c:v>5.3298460200361513</c:v>
                </c:pt>
                <c:pt idx="6203">
                  <c:v>5.3298460200361513</c:v>
                </c:pt>
                <c:pt idx="6204">
                  <c:v>5.3298460200361513</c:v>
                </c:pt>
                <c:pt idx="6205">
                  <c:v>5.3298460200361513</c:v>
                </c:pt>
                <c:pt idx="6206">
                  <c:v>5.3298460200361513</c:v>
                </c:pt>
                <c:pt idx="6207">
                  <c:v>5.0896809757689017</c:v>
                </c:pt>
                <c:pt idx="6208">
                  <c:v>5.0896809757689017</c:v>
                </c:pt>
                <c:pt idx="6209">
                  <c:v>4.8495159315016423</c:v>
                </c:pt>
                <c:pt idx="6210">
                  <c:v>4.8495159315016423</c:v>
                </c:pt>
                <c:pt idx="6211">
                  <c:v>5.0896809757688963</c:v>
                </c:pt>
                <c:pt idx="6212">
                  <c:v>5.3298460200361495</c:v>
                </c:pt>
                <c:pt idx="6213">
                  <c:v>5.3298460200361495</c:v>
                </c:pt>
                <c:pt idx="6214">
                  <c:v>5.3298460200361495</c:v>
                </c:pt>
                <c:pt idx="6215">
                  <c:v>5.0896809757688981</c:v>
                </c:pt>
                <c:pt idx="6216">
                  <c:v>5.0896809757688981</c:v>
                </c:pt>
                <c:pt idx="6217">
                  <c:v>5.0896809757688981</c:v>
                </c:pt>
                <c:pt idx="6218">
                  <c:v>5.3298460200361513</c:v>
                </c:pt>
                <c:pt idx="6219">
                  <c:v>5.3298460200361513</c:v>
                </c:pt>
                <c:pt idx="6220">
                  <c:v>5.3298460200361513</c:v>
                </c:pt>
                <c:pt idx="6221">
                  <c:v>5.0896809757689017</c:v>
                </c:pt>
                <c:pt idx="6222">
                  <c:v>4.8495159315016423</c:v>
                </c:pt>
                <c:pt idx="6223">
                  <c:v>5.0896809757688963</c:v>
                </c:pt>
                <c:pt idx="6224">
                  <c:v>5.3298460200361495</c:v>
                </c:pt>
                <c:pt idx="6225">
                  <c:v>5.5700110643034062</c:v>
                </c:pt>
                <c:pt idx="6226">
                  <c:v>5.5700110643034062</c:v>
                </c:pt>
                <c:pt idx="6227">
                  <c:v>5.3298460200361513</c:v>
                </c:pt>
                <c:pt idx="6228">
                  <c:v>5.3298460200361513</c:v>
                </c:pt>
                <c:pt idx="6229">
                  <c:v>5.0896809757689017</c:v>
                </c:pt>
                <c:pt idx="6230">
                  <c:v>5.0896809757689017</c:v>
                </c:pt>
                <c:pt idx="6231">
                  <c:v>5.0896809757689017</c:v>
                </c:pt>
                <c:pt idx="6232">
                  <c:v>5.3298460200361513</c:v>
                </c:pt>
                <c:pt idx="6233">
                  <c:v>5.0896809757689017</c:v>
                </c:pt>
                <c:pt idx="6234">
                  <c:v>5.3298460200361513</c:v>
                </c:pt>
                <c:pt idx="6235">
                  <c:v>5.0896809757689017</c:v>
                </c:pt>
                <c:pt idx="6236">
                  <c:v>5.3298460200361513</c:v>
                </c:pt>
                <c:pt idx="6237">
                  <c:v>5.0896809757689017</c:v>
                </c:pt>
                <c:pt idx="6238">
                  <c:v>5.3298460200361513</c:v>
                </c:pt>
                <c:pt idx="6239">
                  <c:v>5.3298460200361513</c:v>
                </c:pt>
                <c:pt idx="6240">
                  <c:v>5.3298460200361513</c:v>
                </c:pt>
                <c:pt idx="6241">
                  <c:v>5.3298460200361513</c:v>
                </c:pt>
                <c:pt idx="6242">
                  <c:v>5.3298460200361513</c:v>
                </c:pt>
                <c:pt idx="6243">
                  <c:v>5.5700110643034062</c:v>
                </c:pt>
                <c:pt idx="6244">
                  <c:v>5.5700110643034062</c:v>
                </c:pt>
                <c:pt idx="6245">
                  <c:v>5.3298460200361513</c:v>
                </c:pt>
                <c:pt idx="6246">
                  <c:v>5.0896809757689017</c:v>
                </c:pt>
                <c:pt idx="6247">
                  <c:v>4.8495159315016423</c:v>
                </c:pt>
                <c:pt idx="6248">
                  <c:v>5.0896809757688963</c:v>
                </c:pt>
                <c:pt idx="6249">
                  <c:v>5.3298460200361495</c:v>
                </c:pt>
                <c:pt idx="6250">
                  <c:v>5.5700110643034062</c:v>
                </c:pt>
                <c:pt idx="6251">
                  <c:v>5.5700110643034062</c:v>
                </c:pt>
                <c:pt idx="6252">
                  <c:v>5.3298460200361513</c:v>
                </c:pt>
                <c:pt idx="6253">
                  <c:v>5.0896809757689017</c:v>
                </c:pt>
                <c:pt idx="6254">
                  <c:v>5.0896809757689017</c:v>
                </c:pt>
                <c:pt idx="6255">
                  <c:v>5.0896809757689017</c:v>
                </c:pt>
                <c:pt idx="6256">
                  <c:v>5.0896809757689017</c:v>
                </c:pt>
                <c:pt idx="6257">
                  <c:v>5.3298460200361513</c:v>
                </c:pt>
                <c:pt idx="6258">
                  <c:v>5.3298460200361513</c:v>
                </c:pt>
                <c:pt idx="6259">
                  <c:v>5.3298460200361513</c:v>
                </c:pt>
                <c:pt idx="6260">
                  <c:v>5.3298460200361513</c:v>
                </c:pt>
                <c:pt idx="6261">
                  <c:v>5.0896809757689017</c:v>
                </c:pt>
                <c:pt idx="6262">
                  <c:v>5.0896809757689017</c:v>
                </c:pt>
                <c:pt idx="6263">
                  <c:v>5.0896809757689017</c:v>
                </c:pt>
                <c:pt idx="6264">
                  <c:v>5.0896809757689017</c:v>
                </c:pt>
                <c:pt idx="6265">
                  <c:v>5.0896809757689017</c:v>
                </c:pt>
                <c:pt idx="6266">
                  <c:v>5.0896809757689017</c:v>
                </c:pt>
                <c:pt idx="6267">
                  <c:v>5.0896809757689017</c:v>
                </c:pt>
                <c:pt idx="6268">
                  <c:v>5.3298460200361513</c:v>
                </c:pt>
                <c:pt idx="6269">
                  <c:v>5.3298460200361513</c:v>
                </c:pt>
                <c:pt idx="6270">
                  <c:v>5.3298460200361513</c:v>
                </c:pt>
                <c:pt idx="6271">
                  <c:v>5.0896809757689017</c:v>
                </c:pt>
                <c:pt idx="6272">
                  <c:v>5.0896809757689017</c:v>
                </c:pt>
                <c:pt idx="6273">
                  <c:v>5.3298460200361513</c:v>
                </c:pt>
                <c:pt idx="6274">
                  <c:v>5.3298460200361513</c:v>
                </c:pt>
                <c:pt idx="6275">
                  <c:v>5.0896809757689017</c:v>
                </c:pt>
                <c:pt idx="6276">
                  <c:v>5.0896809757689017</c:v>
                </c:pt>
                <c:pt idx="6277">
                  <c:v>5.0896809757689017</c:v>
                </c:pt>
                <c:pt idx="6278">
                  <c:v>5.0896809757689017</c:v>
                </c:pt>
                <c:pt idx="6279">
                  <c:v>5.3298460200361513</c:v>
                </c:pt>
                <c:pt idx="6280">
                  <c:v>5.3298460200361513</c:v>
                </c:pt>
                <c:pt idx="6281">
                  <c:v>5.3298460200361513</c:v>
                </c:pt>
                <c:pt idx="6282">
                  <c:v>5.3298460200361513</c:v>
                </c:pt>
                <c:pt idx="6283">
                  <c:v>5.0896809757689017</c:v>
                </c:pt>
                <c:pt idx="6284">
                  <c:v>5.0896809757689017</c:v>
                </c:pt>
                <c:pt idx="6285">
                  <c:v>5.3298460200361513</c:v>
                </c:pt>
                <c:pt idx="6286">
                  <c:v>5.3298460200361513</c:v>
                </c:pt>
                <c:pt idx="6287">
                  <c:v>5.3298460200361513</c:v>
                </c:pt>
                <c:pt idx="6288">
                  <c:v>5.3298460200361513</c:v>
                </c:pt>
                <c:pt idx="6289">
                  <c:v>5.0896809757689017</c:v>
                </c:pt>
                <c:pt idx="6290">
                  <c:v>4.8495159315016423</c:v>
                </c:pt>
                <c:pt idx="6291">
                  <c:v>4.8495159315016423</c:v>
                </c:pt>
                <c:pt idx="6292">
                  <c:v>5.0896809757688963</c:v>
                </c:pt>
                <c:pt idx="6293">
                  <c:v>5.3298460200361495</c:v>
                </c:pt>
                <c:pt idx="6294">
                  <c:v>5.3298460200361495</c:v>
                </c:pt>
                <c:pt idx="6295">
                  <c:v>5.3298460200361495</c:v>
                </c:pt>
                <c:pt idx="6296">
                  <c:v>5.3298460200361495</c:v>
                </c:pt>
                <c:pt idx="6297">
                  <c:v>5.0896809757688981</c:v>
                </c:pt>
                <c:pt idx="6298">
                  <c:v>4.8495159315016423</c:v>
                </c:pt>
                <c:pt idx="6299">
                  <c:v>5.0896809757688963</c:v>
                </c:pt>
                <c:pt idx="6300">
                  <c:v>5.0896809757688963</c:v>
                </c:pt>
                <c:pt idx="6301">
                  <c:v>5.3298460200361495</c:v>
                </c:pt>
                <c:pt idx="6302">
                  <c:v>5.0896809757688981</c:v>
                </c:pt>
                <c:pt idx="6303">
                  <c:v>5.0896809757688981</c:v>
                </c:pt>
                <c:pt idx="6304">
                  <c:v>4.8495159315016423</c:v>
                </c:pt>
                <c:pt idx="6305">
                  <c:v>4.8495159315016423</c:v>
                </c:pt>
                <c:pt idx="6306">
                  <c:v>5.0896809757688963</c:v>
                </c:pt>
                <c:pt idx="6307">
                  <c:v>5.3298460200361495</c:v>
                </c:pt>
                <c:pt idx="6308">
                  <c:v>5.3298460200361495</c:v>
                </c:pt>
                <c:pt idx="6309">
                  <c:v>5.3298460200361495</c:v>
                </c:pt>
                <c:pt idx="6310">
                  <c:v>5.3298460200361495</c:v>
                </c:pt>
                <c:pt idx="6311">
                  <c:v>5.3298460200361495</c:v>
                </c:pt>
                <c:pt idx="6312">
                  <c:v>5.0896809757688981</c:v>
                </c:pt>
                <c:pt idx="6313">
                  <c:v>5.0896809757688981</c:v>
                </c:pt>
                <c:pt idx="6314">
                  <c:v>4.8495159315016423</c:v>
                </c:pt>
                <c:pt idx="6315">
                  <c:v>5.0896809757688963</c:v>
                </c:pt>
                <c:pt idx="6316">
                  <c:v>5.3298460200361495</c:v>
                </c:pt>
                <c:pt idx="6317">
                  <c:v>5.3298460200361495</c:v>
                </c:pt>
                <c:pt idx="6318">
                  <c:v>5.3298460200361495</c:v>
                </c:pt>
                <c:pt idx="6319">
                  <c:v>5.3298460200361495</c:v>
                </c:pt>
                <c:pt idx="6320">
                  <c:v>5.0896809757688981</c:v>
                </c:pt>
                <c:pt idx="6321">
                  <c:v>4.8495159315016423</c:v>
                </c:pt>
                <c:pt idx="6322">
                  <c:v>4.8495159315016423</c:v>
                </c:pt>
                <c:pt idx="6323">
                  <c:v>4.8495159315016423</c:v>
                </c:pt>
                <c:pt idx="6324">
                  <c:v>5.0896809757688963</c:v>
                </c:pt>
                <c:pt idx="6325">
                  <c:v>5.0896809757688963</c:v>
                </c:pt>
                <c:pt idx="6326">
                  <c:v>5.0896809757688963</c:v>
                </c:pt>
                <c:pt idx="6327">
                  <c:v>5.0896809757688963</c:v>
                </c:pt>
                <c:pt idx="6328">
                  <c:v>5.0896809757688963</c:v>
                </c:pt>
                <c:pt idx="6329">
                  <c:v>4.8495159315016449</c:v>
                </c:pt>
                <c:pt idx="6330">
                  <c:v>5.0896809757688937</c:v>
                </c:pt>
                <c:pt idx="6331">
                  <c:v>5.0896809757688937</c:v>
                </c:pt>
                <c:pt idx="6332">
                  <c:v>5.0896809757688937</c:v>
                </c:pt>
                <c:pt idx="6333">
                  <c:v>5.0896809757688937</c:v>
                </c:pt>
                <c:pt idx="6334">
                  <c:v>5.0896809757688937</c:v>
                </c:pt>
                <c:pt idx="6335">
                  <c:v>5.0896809757688937</c:v>
                </c:pt>
                <c:pt idx="6336">
                  <c:v>5.0896809757688937</c:v>
                </c:pt>
                <c:pt idx="6337">
                  <c:v>4.8495159315016387</c:v>
                </c:pt>
                <c:pt idx="6338">
                  <c:v>5.089680975768899</c:v>
                </c:pt>
                <c:pt idx="6339">
                  <c:v>5.089680975768899</c:v>
                </c:pt>
                <c:pt idx="6340">
                  <c:v>5.3298460200361477</c:v>
                </c:pt>
                <c:pt idx="6341">
                  <c:v>5.0896809757688954</c:v>
                </c:pt>
                <c:pt idx="6342">
                  <c:v>4.8495159315016423</c:v>
                </c:pt>
                <c:pt idx="6343">
                  <c:v>4.8495159315016423</c:v>
                </c:pt>
                <c:pt idx="6344">
                  <c:v>4.8495159315016423</c:v>
                </c:pt>
                <c:pt idx="6345">
                  <c:v>5.0896809757688963</c:v>
                </c:pt>
                <c:pt idx="6346">
                  <c:v>5.0896809757688963</c:v>
                </c:pt>
                <c:pt idx="6347">
                  <c:v>5.3298460200361495</c:v>
                </c:pt>
                <c:pt idx="6348">
                  <c:v>5.3298460200361495</c:v>
                </c:pt>
                <c:pt idx="6349">
                  <c:v>5.0896809757688981</c:v>
                </c:pt>
                <c:pt idx="6350">
                  <c:v>4.8495159315016423</c:v>
                </c:pt>
                <c:pt idx="6351">
                  <c:v>4.8495159315016423</c:v>
                </c:pt>
                <c:pt idx="6352">
                  <c:v>4.8495159315016423</c:v>
                </c:pt>
                <c:pt idx="6353">
                  <c:v>5.0896809757688963</c:v>
                </c:pt>
                <c:pt idx="6354">
                  <c:v>5.3298460200361495</c:v>
                </c:pt>
                <c:pt idx="6355">
                  <c:v>5.3298460200361495</c:v>
                </c:pt>
                <c:pt idx="6356">
                  <c:v>5.0896809757688981</c:v>
                </c:pt>
                <c:pt idx="6357">
                  <c:v>5.0896809757688981</c:v>
                </c:pt>
                <c:pt idx="6358">
                  <c:v>5.0896809757688981</c:v>
                </c:pt>
                <c:pt idx="6359">
                  <c:v>4.8495159315016423</c:v>
                </c:pt>
                <c:pt idx="6360">
                  <c:v>5.0896809757688963</c:v>
                </c:pt>
                <c:pt idx="6361">
                  <c:v>5.0896809757688963</c:v>
                </c:pt>
                <c:pt idx="6362">
                  <c:v>5.0896809757688963</c:v>
                </c:pt>
                <c:pt idx="6363">
                  <c:v>4.8495159315016449</c:v>
                </c:pt>
                <c:pt idx="6364">
                  <c:v>4.8495159315016449</c:v>
                </c:pt>
                <c:pt idx="6365">
                  <c:v>4.8495159315016449</c:v>
                </c:pt>
                <c:pt idx="6366">
                  <c:v>4.8495159315016449</c:v>
                </c:pt>
                <c:pt idx="6367">
                  <c:v>5.0896809757688937</c:v>
                </c:pt>
                <c:pt idx="6368">
                  <c:v>4.8495159315016387</c:v>
                </c:pt>
                <c:pt idx="6369">
                  <c:v>4.8495159315016387</c:v>
                </c:pt>
                <c:pt idx="6370">
                  <c:v>4.8495159315016387</c:v>
                </c:pt>
                <c:pt idx="6371">
                  <c:v>4.8495159315016387</c:v>
                </c:pt>
                <c:pt idx="6372">
                  <c:v>4.8495159315016387</c:v>
                </c:pt>
                <c:pt idx="6373">
                  <c:v>5.089680975768899</c:v>
                </c:pt>
                <c:pt idx="6374">
                  <c:v>5.3298460200361477</c:v>
                </c:pt>
                <c:pt idx="6375">
                  <c:v>5.0896809757688954</c:v>
                </c:pt>
                <c:pt idx="6376">
                  <c:v>4.8495159315016423</c:v>
                </c:pt>
                <c:pt idx="6377">
                  <c:v>4.8495159315016423</c:v>
                </c:pt>
                <c:pt idx="6378">
                  <c:v>4.8495159315016423</c:v>
                </c:pt>
                <c:pt idx="6379">
                  <c:v>5.0896809757688963</c:v>
                </c:pt>
                <c:pt idx="6380">
                  <c:v>5.0896809757688963</c:v>
                </c:pt>
                <c:pt idx="6381">
                  <c:v>5.0896809757688963</c:v>
                </c:pt>
                <c:pt idx="6382">
                  <c:v>5.0896809757688963</c:v>
                </c:pt>
                <c:pt idx="6383">
                  <c:v>5.0896809757688963</c:v>
                </c:pt>
                <c:pt idx="6384">
                  <c:v>4.8495159315016449</c:v>
                </c:pt>
                <c:pt idx="6385">
                  <c:v>4.8495159315016449</c:v>
                </c:pt>
                <c:pt idx="6386">
                  <c:v>4.8495159315016449</c:v>
                </c:pt>
                <c:pt idx="6387">
                  <c:v>5.0896809757688937</c:v>
                </c:pt>
                <c:pt idx="6388">
                  <c:v>4.8495159315016387</c:v>
                </c:pt>
                <c:pt idx="6389">
                  <c:v>5.089680975768899</c:v>
                </c:pt>
                <c:pt idx="6390">
                  <c:v>5.089680975768899</c:v>
                </c:pt>
                <c:pt idx="6391">
                  <c:v>5.089680975768899</c:v>
                </c:pt>
                <c:pt idx="6392">
                  <c:v>4.8495159315016387</c:v>
                </c:pt>
                <c:pt idx="6393">
                  <c:v>4.8495159315016387</c:v>
                </c:pt>
                <c:pt idx="6394">
                  <c:v>4.8495159315016387</c:v>
                </c:pt>
                <c:pt idx="6395">
                  <c:v>4.8495159315016387</c:v>
                </c:pt>
                <c:pt idx="6396">
                  <c:v>4.8495159315016387</c:v>
                </c:pt>
                <c:pt idx="6397">
                  <c:v>4.8495159315016387</c:v>
                </c:pt>
                <c:pt idx="6398">
                  <c:v>4.8495159315016387</c:v>
                </c:pt>
                <c:pt idx="6399">
                  <c:v>5.089680975768899</c:v>
                </c:pt>
                <c:pt idx="6400">
                  <c:v>5.089680975768899</c:v>
                </c:pt>
                <c:pt idx="6401">
                  <c:v>5.089680975768899</c:v>
                </c:pt>
                <c:pt idx="6402">
                  <c:v>5.089680975768899</c:v>
                </c:pt>
                <c:pt idx="6403">
                  <c:v>4.8495159315016387</c:v>
                </c:pt>
                <c:pt idx="6404">
                  <c:v>4.8495159315016387</c:v>
                </c:pt>
                <c:pt idx="6405">
                  <c:v>4.8495159315016387</c:v>
                </c:pt>
                <c:pt idx="6406">
                  <c:v>5.089680975768899</c:v>
                </c:pt>
                <c:pt idx="6407">
                  <c:v>5.089680975768899</c:v>
                </c:pt>
                <c:pt idx="6408">
                  <c:v>5.089680975768899</c:v>
                </c:pt>
                <c:pt idx="6409">
                  <c:v>4.8495159315016387</c:v>
                </c:pt>
                <c:pt idx="6410">
                  <c:v>4.8495159315016387</c:v>
                </c:pt>
                <c:pt idx="6411">
                  <c:v>4.8495159315016387</c:v>
                </c:pt>
                <c:pt idx="6412">
                  <c:v>4.8495159315016387</c:v>
                </c:pt>
                <c:pt idx="6413">
                  <c:v>5.089680975768899</c:v>
                </c:pt>
                <c:pt idx="6414">
                  <c:v>5.3298460200361477</c:v>
                </c:pt>
                <c:pt idx="6415">
                  <c:v>5.0896809757688954</c:v>
                </c:pt>
                <c:pt idx="6416">
                  <c:v>5.0896809757688954</c:v>
                </c:pt>
                <c:pt idx="6417">
                  <c:v>5.0896809757688954</c:v>
                </c:pt>
                <c:pt idx="6418">
                  <c:v>5.0896809757688954</c:v>
                </c:pt>
                <c:pt idx="6419">
                  <c:v>4.8495159315016423</c:v>
                </c:pt>
                <c:pt idx="6420">
                  <c:v>4.8495159315016423</c:v>
                </c:pt>
                <c:pt idx="6421">
                  <c:v>4.8495159315016423</c:v>
                </c:pt>
                <c:pt idx="6422">
                  <c:v>4.8495159315016423</c:v>
                </c:pt>
                <c:pt idx="6423">
                  <c:v>4.8495159315016423</c:v>
                </c:pt>
                <c:pt idx="6424">
                  <c:v>4.8495159315016423</c:v>
                </c:pt>
                <c:pt idx="6425">
                  <c:v>4.8495159315016423</c:v>
                </c:pt>
                <c:pt idx="6426">
                  <c:v>4.8495159315016423</c:v>
                </c:pt>
                <c:pt idx="6427">
                  <c:v>4.8495159315016423</c:v>
                </c:pt>
                <c:pt idx="6428">
                  <c:v>4.8495159315016423</c:v>
                </c:pt>
                <c:pt idx="6429">
                  <c:v>4.8495159315016423</c:v>
                </c:pt>
                <c:pt idx="6430">
                  <c:v>4.8495159315016423</c:v>
                </c:pt>
                <c:pt idx="6431">
                  <c:v>5.0896809757688963</c:v>
                </c:pt>
                <c:pt idx="6432">
                  <c:v>5.0896809757688963</c:v>
                </c:pt>
                <c:pt idx="6433">
                  <c:v>5.0896809757688963</c:v>
                </c:pt>
                <c:pt idx="6434">
                  <c:v>4.8495159315016449</c:v>
                </c:pt>
                <c:pt idx="6435">
                  <c:v>4.8495159315016449</c:v>
                </c:pt>
                <c:pt idx="6436">
                  <c:v>4.8495159315016449</c:v>
                </c:pt>
                <c:pt idx="6437">
                  <c:v>4.8495159315016449</c:v>
                </c:pt>
                <c:pt idx="6438">
                  <c:v>4.8495159315016449</c:v>
                </c:pt>
                <c:pt idx="6439">
                  <c:v>5.0896809757688937</c:v>
                </c:pt>
                <c:pt idx="6440">
                  <c:v>5.3298460200361513</c:v>
                </c:pt>
                <c:pt idx="6441">
                  <c:v>5.3298460200361513</c:v>
                </c:pt>
                <c:pt idx="6442">
                  <c:v>5.0896809757689017</c:v>
                </c:pt>
                <c:pt idx="6443">
                  <c:v>4.8495159315016423</c:v>
                </c:pt>
                <c:pt idx="6444">
                  <c:v>4.549309626167573</c:v>
                </c:pt>
                <c:pt idx="6445">
                  <c:v>4.549309626167573</c:v>
                </c:pt>
                <c:pt idx="6446">
                  <c:v>4.8495159315016423</c:v>
                </c:pt>
                <c:pt idx="6447">
                  <c:v>5.0896809757688963</c:v>
                </c:pt>
                <c:pt idx="6448">
                  <c:v>5.3298460200361495</c:v>
                </c:pt>
                <c:pt idx="6449">
                  <c:v>5.0896809757688981</c:v>
                </c:pt>
                <c:pt idx="6450">
                  <c:v>4.8495159315016423</c:v>
                </c:pt>
                <c:pt idx="6451">
                  <c:v>4.549309626167573</c:v>
                </c:pt>
                <c:pt idx="6452">
                  <c:v>4.8495159315016423</c:v>
                </c:pt>
                <c:pt idx="6453">
                  <c:v>4.8495159315016423</c:v>
                </c:pt>
                <c:pt idx="6454">
                  <c:v>5.3298460200361486</c:v>
                </c:pt>
                <c:pt idx="6455">
                  <c:v>5.3298460200361486</c:v>
                </c:pt>
                <c:pt idx="6456">
                  <c:v>5.0896809757688937</c:v>
                </c:pt>
                <c:pt idx="6457">
                  <c:v>4.8495159315016387</c:v>
                </c:pt>
                <c:pt idx="6458">
                  <c:v>4.8495159315016387</c:v>
                </c:pt>
                <c:pt idx="6459">
                  <c:v>4.5493096261675765</c:v>
                </c:pt>
                <c:pt idx="6460">
                  <c:v>4.8495159315016378</c:v>
                </c:pt>
                <c:pt idx="6461">
                  <c:v>4.8495159315016378</c:v>
                </c:pt>
                <c:pt idx="6462">
                  <c:v>5.0896809757688937</c:v>
                </c:pt>
                <c:pt idx="6463">
                  <c:v>5.0896809757688937</c:v>
                </c:pt>
                <c:pt idx="6464">
                  <c:v>4.8495159315016387</c:v>
                </c:pt>
                <c:pt idx="6465">
                  <c:v>4.8495159315016387</c:v>
                </c:pt>
                <c:pt idx="6466">
                  <c:v>4.8495159315016387</c:v>
                </c:pt>
                <c:pt idx="6467">
                  <c:v>4.8495159315016387</c:v>
                </c:pt>
                <c:pt idx="6468">
                  <c:v>5.089680975768899</c:v>
                </c:pt>
                <c:pt idx="6469">
                  <c:v>5.089680975768899</c:v>
                </c:pt>
                <c:pt idx="6470">
                  <c:v>5.089680975768899</c:v>
                </c:pt>
                <c:pt idx="6471">
                  <c:v>4.8495159315016387</c:v>
                </c:pt>
                <c:pt idx="6472">
                  <c:v>4.8495159315016387</c:v>
                </c:pt>
                <c:pt idx="6473">
                  <c:v>4.5493096261675765</c:v>
                </c:pt>
                <c:pt idx="6474">
                  <c:v>4.8495159315016378</c:v>
                </c:pt>
                <c:pt idx="6475">
                  <c:v>5.0896809757688937</c:v>
                </c:pt>
                <c:pt idx="6476">
                  <c:v>5.0896809757688937</c:v>
                </c:pt>
                <c:pt idx="6477">
                  <c:v>5.0896809757688937</c:v>
                </c:pt>
                <c:pt idx="6478">
                  <c:v>5.0896809757688937</c:v>
                </c:pt>
                <c:pt idx="6479">
                  <c:v>4.8495159315016387</c:v>
                </c:pt>
                <c:pt idx="6480">
                  <c:v>4.8495159315016387</c:v>
                </c:pt>
                <c:pt idx="6481">
                  <c:v>4.8495159315016387</c:v>
                </c:pt>
                <c:pt idx="6482">
                  <c:v>4.8495159315016387</c:v>
                </c:pt>
                <c:pt idx="6483">
                  <c:v>4.8495159315016387</c:v>
                </c:pt>
                <c:pt idx="6484">
                  <c:v>4.8495159315016387</c:v>
                </c:pt>
                <c:pt idx="6485">
                  <c:v>4.8495159315016387</c:v>
                </c:pt>
                <c:pt idx="6486">
                  <c:v>4.8495159315016387</c:v>
                </c:pt>
                <c:pt idx="6487">
                  <c:v>4.8495159315016387</c:v>
                </c:pt>
                <c:pt idx="6488">
                  <c:v>4.8495159315016387</c:v>
                </c:pt>
                <c:pt idx="6489">
                  <c:v>5.089680975768899</c:v>
                </c:pt>
                <c:pt idx="6490">
                  <c:v>5.089680975768899</c:v>
                </c:pt>
                <c:pt idx="6491">
                  <c:v>4.8495159315016387</c:v>
                </c:pt>
                <c:pt idx="6492">
                  <c:v>4.8495159315016387</c:v>
                </c:pt>
                <c:pt idx="6493">
                  <c:v>4.8495159315016387</c:v>
                </c:pt>
                <c:pt idx="6494">
                  <c:v>4.8495159315016387</c:v>
                </c:pt>
                <c:pt idx="6495">
                  <c:v>4.8495159315016387</c:v>
                </c:pt>
                <c:pt idx="6496">
                  <c:v>4.8495159315016387</c:v>
                </c:pt>
                <c:pt idx="6497">
                  <c:v>4.8495159315016387</c:v>
                </c:pt>
                <c:pt idx="6498">
                  <c:v>5.089680975768899</c:v>
                </c:pt>
                <c:pt idx="6499">
                  <c:v>5.089680975768899</c:v>
                </c:pt>
                <c:pt idx="6500">
                  <c:v>5.089680975768899</c:v>
                </c:pt>
                <c:pt idx="6501">
                  <c:v>4.8495159315016387</c:v>
                </c:pt>
                <c:pt idx="6502">
                  <c:v>4.8495159315016387</c:v>
                </c:pt>
                <c:pt idx="6503">
                  <c:v>4.8495159315016387</c:v>
                </c:pt>
                <c:pt idx="6504">
                  <c:v>4.8495159315016387</c:v>
                </c:pt>
                <c:pt idx="6505">
                  <c:v>5.089680975768899</c:v>
                </c:pt>
                <c:pt idx="6506">
                  <c:v>4.8495159315016387</c:v>
                </c:pt>
                <c:pt idx="6507">
                  <c:v>4.8495159315016387</c:v>
                </c:pt>
                <c:pt idx="6508">
                  <c:v>4.5493096261675765</c:v>
                </c:pt>
                <c:pt idx="6509">
                  <c:v>4.5493096261675765</c:v>
                </c:pt>
                <c:pt idx="6510">
                  <c:v>4.5493096261675765</c:v>
                </c:pt>
                <c:pt idx="6511">
                  <c:v>4.8495159315016378</c:v>
                </c:pt>
                <c:pt idx="6512">
                  <c:v>4.8495159315016378</c:v>
                </c:pt>
                <c:pt idx="6513">
                  <c:v>4.8495159315016378</c:v>
                </c:pt>
                <c:pt idx="6514">
                  <c:v>4.8495159315016378</c:v>
                </c:pt>
                <c:pt idx="6515">
                  <c:v>4.8495159315016378</c:v>
                </c:pt>
                <c:pt idx="6516">
                  <c:v>4.8495159315016378</c:v>
                </c:pt>
                <c:pt idx="6517">
                  <c:v>5.0896809757688937</c:v>
                </c:pt>
                <c:pt idx="6518">
                  <c:v>4.8495159315016387</c:v>
                </c:pt>
                <c:pt idx="6519">
                  <c:v>4.8495159315016387</c:v>
                </c:pt>
                <c:pt idx="6520">
                  <c:v>4.8495159315016387</c:v>
                </c:pt>
                <c:pt idx="6521">
                  <c:v>4.8495159315016387</c:v>
                </c:pt>
                <c:pt idx="6522">
                  <c:v>4.8495159315016387</c:v>
                </c:pt>
                <c:pt idx="6523">
                  <c:v>5.089680975768899</c:v>
                </c:pt>
                <c:pt idx="6524">
                  <c:v>5.3298460200361477</c:v>
                </c:pt>
                <c:pt idx="6525">
                  <c:v>5.3298460200361477</c:v>
                </c:pt>
                <c:pt idx="6526">
                  <c:v>5.0896809757688954</c:v>
                </c:pt>
                <c:pt idx="6527">
                  <c:v>4.8495159315016423</c:v>
                </c:pt>
                <c:pt idx="6528">
                  <c:v>4.549309626167573</c:v>
                </c:pt>
                <c:pt idx="6529">
                  <c:v>4.549309626167573</c:v>
                </c:pt>
                <c:pt idx="6530">
                  <c:v>4.8495159315016423</c:v>
                </c:pt>
                <c:pt idx="6531">
                  <c:v>4.8495159315016423</c:v>
                </c:pt>
                <c:pt idx="6532">
                  <c:v>5.0896809757688963</c:v>
                </c:pt>
                <c:pt idx="6533">
                  <c:v>4.8495159315016449</c:v>
                </c:pt>
                <c:pt idx="6534">
                  <c:v>4.8495159315016449</c:v>
                </c:pt>
                <c:pt idx="6535">
                  <c:v>4.549309626167573</c:v>
                </c:pt>
                <c:pt idx="6536">
                  <c:v>4.549309626167573</c:v>
                </c:pt>
                <c:pt idx="6537">
                  <c:v>4.8495159315016423</c:v>
                </c:pt>
                <c:pt idx="6538">
                  <c:v>5.0896809757688963</c:v>
                </c:pt>
                <c:pt idx="6539">
                  <c:v>5.0896809757688963</c:v>
                </c:pt>
                <c:pt idx="6540">
                  <c:v>4.8495159315016449</c:v>
                </c:pt>
                <c:pt idx="6541">
                  <c:v>4.8495159315016449</c:v>
                </c:pt>
                <c:pt idx="6542">
                  <c:v>4.8495159315016449</c:v>
                </c:pt>
                <c:pt idx="6543">
                  <c:v>4.8495159315016449</c:v>
                </c:pt>
                <c:pt idx="6544">
                  <c:v>4.8495159315016449</c:v>
                </c:pt>
                <c:pt idx="6545">
                  <c:v>4.8495159315016449</c:v>
                </c:pt>
                <c:pt idx="6546">
                  <c:v>4.8495159315016449</c:v>
                </c:pt>
                <c:pt idx="6547">
                  <c:v>4.8495159315016449</c:v>
                </c:pt>
                <c:pt idx="6548">
                  <c:v>4.8495159315016449</c:v>
                </c:pt>
                <c:pt idx="6549">
                  <c:v>4.8495159315016449</c:v>
                </c:pt>
                <c:pt idx="6550">
                  <c:v>4.8495159315016449</c:v>
                </c:pt>
                <c:pt idx="6551">
                  <c:v>4.8495159315016449</c:v>
                </c:pt>
                <c:pt idx="6552">
                  <c:v>4.549309626167573</c:v>
                </c:pt>
                <c:pt idx="6553">
                  <c:v>4.549309626167573</c:v>
                </c:pt>
                <c:pt idx="6554">
                  <c:v>4.549309626167573</c:v>
                </c:pt>
                <c:pt idx="6555">
                  <c:v>4.8495159315016423</c:v>
                </c:pt>
                <c:pt idx="6556">
                  <c:v>4.8495159315016423</c:v>
                </c:pt>
                <c:pt idx="6557">
                  <c:v>5.0896809757688963</c:v>
                </c:pt>
                <c:pt idx="6558">
                  <c:v>4.8495159315016449</c:v>
                </c:pt>
                <c:pt idx="6559">
                  <c:v>4.549309626167573</c:v>
                </c:pt>
                <c:pt idx="6560">
                  <c:v>4.549309626167573</c:v>
                </c:pt>
                <c:pt idx="6561">
                  <c:v>4.549309626167573</c:v>
                </c:pt>
                <c:pt idx="6562">
                  <c:v>4.8495159315016423</c:v>
                </c:pt>
                <c:pt idx="6563">
                  <c:v>5.0896809757688963</c:v>
                </c:pt>
                <c:pt idx="6564">
                  <c:v>5.0896809757688963</c:v>
                </c:pt>
                <c:pt idx="6565">
                  <c:v>4.8495159315016449</c:v>
                </c:pt>
                <c:pt idx="6566">
                  <c:v>4.549309626167573</c:v>
                </c:pt>
                <c:pt idx="6567">
                  <c:v>4.3091445819003242</c:v>
                </c:pt>
                <c:pt idx="6568">
                  <c:v>4.5493096261675774</c:v>
                </c:pt>
                <c:pt idx="6569">
                  <c:v>4.8495159315016387</c:v>
                </c:pt>
                <c:pt idx="6570">
                  <c:v>5.089680975768899</c:v>
                </c:pt>
                <c:pt idx="6571">
                  <c:v>5.3298460200361477</c:v>
                </c:pt>
                <c:pt idx="6572">
                  <c:v>5.3298460200361477</c:v>
                </c:pt>
                <c:pt idx="6573">
                  <c:v>4.8495159315016387</c:v>
                </c:pt>
                <c:pt idx="6574">
                  <c:v>4.5493096261675765</c:v>
                </c:pt>
                <c:pt idx="6575">
                  <c:v>4.5493096261675765</c:v>
                </c:pt>
                <c:pt idx="6576">
                  <c:v>4.8495159315016378</c:v>
                </c:pt>
                <c:pt idx="6577">
                  <c:v>4.8495159315016378</c:v>
                </c:pt>
                <c:pt idx="6578">
                  <c:v>4.8495159315016378</c:v>
                </c:pt>
                <c:pt idx="6579">
                  <c:v>4.8495159315016378</c:v>
                </c:pt>
                <c:pt idx="6580">
                  <c:v>4.8495159315016378</c:v>
                </c:pt>
                <c:pt idx="6581">
                  <c:v>4.549309626167573</c:v>
                </c:pt>
                <c:pt idx="6582">
                  <c:v>4.549309626167573</c:v>
                </c:pt>
                <c:pt idx="6583">
                  <c:v>4.8495159315016467</c:v>
                </c:pt>
                <c:pt idx="6584">
                  <c:v>4.8495159315016467</c:v>
                </c:pt>
                <c:pt idx="6585">
                  <c:v>4.8495159315016467</c:v>
                </c:pt>
                <c:pt idx="6586">
                  <c:v>4.8495159315016467</c:v>
                </c:pt>
                <c:pt idx="6587">
                  <c:v>4.549309626167573</c:v>
                </c:pt>
                <c:pt idx="6588">
                  <c:v>4.549309626167573</c:v>
                </c:pt>
                <c:pt idx="6589">
                  <c:v>4.549309626167573</c:v>
                </c:pt>
                <c:pt idx="6590">
                  <c:v>4.8495159315016423</c:v>
                </c:pt>
                <c:pt idx="6591">
                  <c:v>4.8495159315016423</c:v>
                </c:pt>
                <c:pt idx="6592">
                  <c:v>4.8495159315016423</c:v>
                </c:pt>
                <c:pt idx="6593">
                  <c:v>4.8495159315016423</c:v>
                </c:pt>
                <c:pt idx="6594">
                  <c:v>4.8495159315016423</c:v>
                </c:pt>
                <c:pt idx="6595">
                  <c:v>4.8495159315016423</c:v>
                </c:pt>
                <c:pt idx="6596">
                  <c:v>4.8495159315016423</c:v>
                </c:pt>
                <c:pt idx="6597">
                  <c:v>4.549309626167573</c:v>
                </c:pt>
                <c:pt idx="6598">
                  <c:v>4.8495159315016423</c:v>
                </c:pt>
                <c:pt idx="6599">
                  <c:v>4.8495159315016423</c:v>
                </c:pt>
                <c:pt idx="6600">
                  <c:v>4.8495159315016423</c:v>
                </c:pt>
                <c:pt idx="6601">
                  <c:v>4.549309626167573</c:v>
                </c:pt>
                <c:pt idx="6602">
                  <c:v>4.8495159315016423</c:v>
                </c:pt>
                <c:pt idx="6603">
                  <c:v>4.8495159315016423</c:v>
                </c:pt>
                <c:pt idx="6604">
                  <c:v>4.8495159315016423</c:v>
                </c:pt>
                <c:pt idx="6605">
                  <c:v>4.8495159315016423</c:v>
                </c:pt>
                <c:pt idx="6606">
                  <c:v>4.8495159315016423</c:v>
                </c:pt>
                <c:pt idx="6607">
                  <c:v>4.8495159315016423</c:v>
                </c:pt>
                <c:pt idx="6608">
                  <c:v>4.8495159315016423</c:v>
                </c:pt>
                <c:pt idx="6609">
                  <c:v>4.8495159315016423</c:v>
                </c:pt>
                <c:pt idx="6610">
                  <c:v>4.549309626167573</c:v>
                </c:pt>
                <c:pt idx="6611">
                  <c:v>4.549309626167573</c:v>
                </c:pt>
                <c:pt idx="6612">
                  <c:v>4.549309626167573</c:v>
                </c:pt>
                <c:pt idx="6613">
                  <c:v>4.8495159315016423</c:v>
                </c:pt>
                <c:pt idx="6614">
                  <c:v>4.8495159315016423</c:v>
                </c:pt>
                <c:pt idx="6615">
                  <c:v>4.8495159315016423</c:v>
                </c:pt>
                <c:pt idx="6616">
                  <c:v>4.8495159315016423</c:v>
                </c:pt>
                <c:pt idx="6617">
                  <c:v>4.549309626167573</c:v>
                </c:pt>
                <c:pt idx="6618">
                  <c:v>4.549309626167573</c:v>
                </c:pt>
                <c:pt idx="6619">
                  <c:v>4.549309626167573</c:v>
                </c:pt>
                <c:pt idx="6620">
                  <c:v>4.8495159315016423</c:v>
                </c:pt>
                <c:pt idx="6621">
                  <c:v>4.8495159315016423</c:v>
                </c:pt>
                <c:pt idx="6622">
                  <c:v>4.8495159315016423</c:v>
                </c:pt>
                <c:pt idx="6623">
                  <c:v>4.8495159315016423</c:v>
                </c:pt>
                <c:pt idx="6624">
                  <c:v>4.549309626167573</c:v>
                </c:pt>
                <c:pt idx="6625">
                  <c:v>4.3091445819003242</c:v>
                </c:pt>
                <c:pt idx="6626">
                  <c:v>4.5493096261675774</c:v>
                </c:pt>
                <c:pt idx="6627">
                  <c:v>4.8495159315016387</c:v>
                </c:pt>
                <c:pt idx="6628">
                  <c:v>4.8495159315016387</c:v>
                </c:pt>
                <c:pt idx="6629">
                  <c:v>5.089680975768899</c:v>
                </c:pt>
                <c:pt idx="6630">
                  <c:v>4.8495159315016387</c:v>
                </c:pt>
                <c:pt idx="6631">
                  <c:v>4.5493096261675765</c:v>
                </c:pt>
                <c:pt idx="6632">
                  <c:v>4.3091445819003171</c:v>
                </c:pt>
                <c:pt idx="6633">
                  <c:v>4.3091445819003171</c:v>
                </c:pt>
                <c:pt idx="6634">
                  <c:v>4.3091445819003171</c:v>
                </c:pt>
                <c:pt idx="6635">
                  <c:v>4.5493096261675747</c:v>
                </c:pt>
                <c:pt idx="6636">
                  <c:v>4.8495159315016423</c:v>
                </c:pt>
                <c:pt idx="6637">
                  <c:v>4.8495159315016423</c:v>
                </c:pt>
                <c:pt idx="6638">
                  <c:v>4.5493096261675721</c:v>
                </c:pt>
                <c:pt idx="6639">
                  <c:v>4.5493096261675721</c:v>
                </c:pt>
                <c:pt idx="6640">
                  <c:v>4.5493096261675721</c:v>
                </c:pt>
                <c:pt idx="6641">
                  <c:v>4.8495159315016467</c:v>
                </c:pt>
                <c:pt idx="6642">
                  <c:v>4.8495159315016467</c:v>
                </c:pt>
                <c:pt idx="6643">
                  <c:v>4.8495159315016467</c:v>
                </c:pt>
                <c:pt idx="6644">
                  <c:v>4.8495159315016467</c:v>
                </c:pt>
                <c:pt idx="6645">
                  <c:v>4.549309626167573</c:v>
                </c:pt>
                <c:pt idx="6646">
                  <c:v>4.549309626167573</c:v>
                </c:pt>
                <c:pt idx="6647">
                  <c:v>4.549309626167573</c:v>
                </c:pt>
                <c:pt idx="6648">
                  <c:v>4.549309626167573</c:v>
                </c:pt>
                <c:pt idx="6649">
                  <c:v>4.8495159315016423</c:v>
                </c:pt>
                <c:pt idx="6650">
                  <c:v>4.8495159315016423</c:v>
                </c:pt>
                <c:pt idx="6651">
                  <c:v>4.8495159315016423</c:v>
                </c:pt>
                <c:pt idx="6652">
                  <c:v>4.8495159315016423</c:v>
                </c:pt>
                <c:pt idx="6653">
                  <c:v>4.8495159315016423</c:v>
                </c:pt>
                <c:pt idx="6654">
                  <c:v>4.8495159315016423</c:v>
                </c:pt>
                <c:pt idx="6655">
                  <c:v>4.8495159315016423</c:v>
                </c:pt>
                <c:pt idx="6656">
                  <c:v>4.8495159315016423</c:v>
                </c:pt>
                <c:pt idx="6657">
                  <c:v>4.8495159315016423</c:v>
                </c:pt>
                <c:pt idx="6658">
                  <c:v>4.549309626167573</c:v>
                </c:pt>
                <c:pt idx="6659">
                  <c:v>4.549309626167573</c:v>
                </c:pt>
                <c:pt idx="6660">
                  <c:v>4.549309626167573</c:v>
                </c:pt>
                <c:pt idx="6661">
                  <c:v>4.549309626167573</c:v>
                </c:pt>
                <c:pt idx="6662">
                  <c:v>4.549309626167573</c:v>
                </c:pt>
                <c:pt idx="6663">
                  <c:v>4.8495159315016423</c:v>
                </c:pt>
                <c:pt idx="6664">
                  <c:v>4.8495159315016423</c:v>
                </c:pt>
                <c:pt idx="6665">
                  <c:v>4.8495159315016423</c:v>
                </c:pt>
                <c:pt idx="6666">
                  <c:v>4.8495159315016423</c:v>
                </c:pt>
                <c:pt idx="6667">
                  <c:v>4.8495159315016423</c:v>
                </c:pt>
                <c:pt idx="6668">
                  <c:v>4.8495159315016423</c:v>
                </c:pt>
                <c:pt idx="6669">
                  <c:v>4.549309626167573</c:v>
                </c:pt>
                <c:pt idx="6670">
                  <c:v>4.549309626167573</c:v>
                </c:pt>
                <c:pt idx="6671">
                  <c:v>4.3091445819003242</c:v>
                </c:pt>
                <c:pt idx="6672">
                  <c:v>4.3091445819003242</c:v>
                </c:pt>
                <c:pt idx="6673">
                  <c:v>4.5493096261675774</c:v>
                </c:pt>
                <c:pt idx="6674">
                  <c:v>4.5493096261675774</c:v>
                </c:pt>
                <c:pt idx="6675">
                  <c:v>4.5493096261675774</c:v>
                </c:pt>
                <c:pt idx="6676">
                  <c:v>4.5493096261675774</c:v>
                </c:pt>
                <c:pt idx="6677">
                  <c:v>4.5493096261675774</c:v>
                </c:pt>
                <c:pt idx="6678">
                  <c:v>4.5493096261675774</c:v>
                </c:pt>
                <c:pt idx="6679">
                  <c:v>4.5493096261675774</c:v>
                </c:pt>
                <c:pt idx="6680">
                  <c:v>4.8495159315016387</c:v>
                </c:pt>
                <c:pt idx="6681">
                  <c:v>4.8495159315016387</c:v>
                </c:pt>
                <c:pt idx="6682">
                  <c:v>4.5493096261675765</c:v>
                </c:pt>
                <c:pt idx="6683">
                  <c:v>4.5493096261675765</c:v>
                </c:pt>
                <c:pt idx="6684">
                  <c:v>4.3091445819003171</c:v>
                </c:pt>
                <c:pt idx="6685">
                  <c:v>4.3091445819003171</c:v>
                </c:pt>
                <c:pt idx="6686">
                  <c:v>4.3091445819003171</c:v>
                </c:pt>
                <c:pt idx="6687">
                  <c:v>4.3091445819003171</c:v>
                </c:pt>
                <c:pt idx="6688">
                  <c:v>4.5493096261675747</c:v>
                </c:pt>
                <c:pt idx="6689">
                  <c:v>4.8495159315016423</c:v>
                </c:pt>
                <c:pt idx="6690">
                  <c:v>4.8495159315016423</c:v>
                </c:pt>
                <c:pt idx="6691">
                  <c:v>4.5493096261675721</c:v>
                </c:pt>
                <c:pt idx="6692">
                  <c:v>4.5493096261675721</c:v>
                </c:pt>
                <c:pt idx="6693">
                  <c:v>4.5493096261675721</c:v>
                </c:pt>
                <c:pt idx="6694">
                  <c:v>4.5493096261675721</c:v>
                </c:pt>
                <c:pt idx="6695">
                  <c:v>4.3091445819003242</c:v>
                </c:pt>
                <c:pt idx="6696">
                  <c:v>4.5493096261675774</c:v>
                </c:pt>
                <c:pt idx="6697">
                  <c:v>4.5493096261675774</c:v>
                </c:pt>
                <c:pt idx="6698">
                  <c:v>4.5493096261675774</c:v>
                </c:pt>
                <c:pt idx="6699">
                  <c:v>4.8495159315016387</c:v>
                </c:pt>
                <c:pt idx="6700">
                  <c:v>4.5493096261675765</c:v>
                </c:pt>
                <c:pt idx="6701">
                  <c:v>4.5493096261675765</c:v>
                </c:pt>
                <c:pt idx="6702">
                  <c:v>4.5493096261675765</c:v>
                </c:pt>
                <c:pt idx="6703">
                  <c:v>4.5493096261675765</c:v>
                </c:pt>
                <c:pt idx="6704">
                  <c:v>4.3091445819003171</c:v>
                </c:pt>
                <c:pt idx="6705">
                  <c:v>4.3091445819003171</c:v>
                </c:pt>
                <c:pt idx="6706">
                  <c:v>4.3091445819003171</c:v>
                </c:pt>
                <c:pt idx="6707">
                  <c:v>4.5493096261675747</c:v>
                </c:pt>
                <c:pt idx="6708">
                  <c:v>4.8495159315016423</c:v>
                </c:pt>
                <c:pt idx="6709">
                  <c:v>4.5493096261675721</c:v>
                </c:pt>
                <c:pt idx="6710">
                  <c:v>4.5493096261675721</c:v>
                </c:pt>
                <c:pt idx="6711">
                  <c:v>4.3091445819003242</c:v>
                </c:pt>
                <c:pt idx="6712">
                  <c:v>4.3091445819003242</c:v>
                </c:pt>
                <c:pt idx="6713">
                  <c:v>4.3091445819003242</c:v>
                </c:pt>
                <c:pt idx="6714">
                  <c:v>4.5493096261675774</c:v>
                </c:pt>
                <c:pt idx="6715">
                  <c:v>4.8495159315016387</c:v>
                </c:pt>
                <c:pt idx="6716">
                  <c:v>4.8495159315016387</c:v>
                </c:pt>
                <c:pt idx="6717">
                  <c:v>4.5493096261675765</c:v>
                </c:pt>
                <c:pt idx="6718">
                  <c:v>4.3091445819003171</c:v>
                </c:pt>
                <c:pt idx="6719">
                  <c:v>4.068979537633064</c:v>
                </c:pt>
                <c:pt idx="6720">
                  <c:v>4.068979537633064</c:v>
                </c:pt>
                <c:pt idx="6721">
                  <c:v>4.3091445819003198</c:v>
                </c:pt>
                <c:pt idx="6722">
                  <c:v>4.8495159315016423</c:v>
                </c:pt>
                <c:pt idx="6723">
                  <c:v>5.0896809757688963</c:v>
                </c:pt>
                <c:pt idx="6724">
                  <c:v>5.0896809757688963</c:v>
                </c:pt>
                <c:pt idx="6725">
                  <c:v>4.8495159315016449</c:v>
                </c:pt>
                <c:pt idx="6726">
                  <c:v>4.549309626167573</c:v>
                </c:pt>
                <c:pt idx="6727">
                  <c:v>4.3091445819003242</c:v>
                </c:pt>
                <c:pt idx="6728">
                  <c:v>4.3091445819003242</c:v>
                </c:pt>
                <c:pt idx="6729">
                  <c:v>4.3091445819003242</c:v>
                </c:pt>
                <c:pt idx="6730">
                  <c:v>4.5493096261675774</c:v>
                </c:pt>
                <c:pt idx="6731">
                  <c:v>4.5493096261675774</c:v>
                </c:pt>
                <c:pt idx="6732">
                  <c:v>4.5493096261675774</c:v>
                </c:pt>
                <c:pt idx="6733">
                  <c:v>4.3091445819003171</c:v>
                </c:pt>
                <c:pt idx="6734">
                  <c:v>4.3091445819003171</c:v>
                </c:pt>
                <c:pt idx="6735">
                  <c:v>4.3091445819003171</c:v>
                </c:pt>
                <c:pt idx="6736">
                  <c:v>4.5493096261675747</c:v>
                </c:pt>
                <c:pt idx="6737">
                  <c:v>4.8495159315016423</c:v>
                </c:pt>
                <c:pt idx="6738">
                  <c:v>4.8495159315016423</c:v>
                </c:pt>
                <c:pt idx="6739">
                  <c:v>4.8495159315016423</c:v>
                </c:pt>
                <c:pt idx="6740">
                  <c:v>4.5493096261675721</c:v>
                </c:pt>
                <c:pt idx="6741">
                  <c:v>4.3091445819003242</c:v>
                </c:pt>
                <c:pt idx="6742">
                  <c:v>4.3091445819003242</c:v>
                </c:pt>
                <c:pt idx="6743">
                  <c:v>4.3091445819003242</c:v>
                </c:pt>
                <c:pt idx="6744">
                  <c:v>4.5493096261675774</c:v>
                </c:pt>
                <c:pt idx="6745">
                  <c:v>4.5493096261675774</c:v>
                </c:pt>
                <c:pt idx="6746">
                  <c:v>4.5493096261675774</c:v>
                </c:pt>
                <c:pt idx="6747">
                  <c:v>4.3091445819003171</c:v>
                </c:pt>
                <c:pt idx="6748">
                  <c:v>4.5493096261675747</c:v>
                </c:pt>
                <c:pt idx="6749">
                  <c:v>4.5493096261675747</c:v>
                </c:pt>
                <c:pt idx="6750">
                  <c:v>4.8495159315016423</c:v>
                </c:pt>
                <c:pt idx="6751">
                  <c:v>4.8495159315016423</c:v>
                </c:pt>
                <c:pt idx="6752">
                  <c:v>4.5493096261675721</c:v>
                </c:pt>
                <c:pt idx="6753">
                  <c:v>4.3091445819003242</c:v>
                </c:pt>
                <c:pt idx="6754">
                  <c:v>4.0689795376330666</c:v>
                </c:pt>
                <c:pt idx="6755">
                  <c:v>4.0689795376330666</c:v>
                </c:pt>
                <c:pt idx="6756">
                  <c:v>4.5493096261675756</c:v>
                </c:pt>
                <c:pt idx="6757">
                  <c:v>4.8495159315016378</c:v>
                </c:pt>
                <c:pt idx="6758">
                  <c:v>4.8495159315016378</c:v>
                </c:pt>
                <c:pt idx="6759">
                  <c:v>4.8495159315016378</c:v>
                </c:pt>
                <c:pt idx="6760">
                  <c:v>4.549309626167573</c:v>
                </c:pt>
                <c:pt idx="6761">
                  <c:v>4.3091445819003198</c:v>
                </c:pt>
                <c:pt idx="6762">
                  <c:v>4.0689795376330675</c:v>
                </c:pt>
                <c:pt idx="6763">
                  <c:v>4.5493096261675756</c:v>
                </c:pt>
                <c:pt idx="6764">
                  <c:v>4.8495159315016378</c:v>
                </c:pt>
                <c:pt idx="6765">
                  <c:v>4.8495159315016378</c:v>
                </c:pt>
                <c:pt idx="6766">
                  <c:v>4.8495159315016378</c:v>
                </c:pt>
                <c:pt idx="6767">
                  <c:v>4.3091445819003216</c:v>
                </c:pt>
                <c:pt idx="6768">
                  <c:v>4.0689795376330622</c:v>
                </c:pt>
                <c:pt idx="6769">
                  <c:v>4.0689795376330622</c:v>
                </c:pt>
                <c:pt idx="6770">
                  <c:v>4.3091445819003225</c:v>
                </c:pt>
                <c:pt idx="6771">
                  <c:v>4.8495159315016414</c:v>
                </c:pt>
                <c:pt idx="6772">
                  <c:v>5.0896809757688999</c:v>
                </c:pt>
                <c:pt idx="6773">
                  <c:v>5.0896809757688999</c:v>
                </c:pt>
                <c:pt idx="6774">
                  <c:v>4.8495159315016449</c:v>
                </c:pt>
                <c:pt idx="6775">
                  <c:v>4.3091445819003207</c:v>
                </c:pt>
                <c:pt idx="6776">
                  <c:v>4.0689795376330675</c:v>
                </c:pt>
                <c:pt idx="6777">
                  <c:v>4.0689795376330675</c:v>
                </c:pt>
                <c:pt idx="6778">
                  <c:v>4.3091445819003216</c:v>
                </c:pt>
                <c:pt idx="6779">
                  <c:v>4.8495159315016423</c:v>
                </c:pt>
                <c:pt idx="6780">
                  <c:v>4.8495159315016423</c:v>
                </c:pt>
                <c:pt idx="6781">
                  <c:v>4.8495159315016423</c:v>
                </c:pt>
                <c:pt idx="6782">
                  <c:v>4.549309626167573</c:v>
                </c:pt>
                <c:pt idx="6783">
                  <c:v>4.0689795376330729</c:v>
                </c:pt>
                <c:pt idx="6784">
                  <c:v>4.0689795376330729</c:v>
                </c:pt>
                <c:pt idx="6785">
                  <c:v>4.3091445819003198</c:v>
                </c:pt>
                <c:pt idx="6786">
                  <c:v>4.5493096261675747</c:v>
                </c:pt>
                <c:pt idx="6787">
                  <c:v>4.8495159315016423</c:v>
                </c:pt>
                <c:pt idx="6788">
                  <c:v>4.8495159315016423</c:v>
                </c:pt>
                <c:pt idx="6789">
                  <c:v>4.5493096261675721</c:v>
                </c:pt>
                <c:pt idx="6790">
                  <c:v>4.3091445819003242</c:v>
                </c:pt>
                <c:pt idx="6791">
                  <c:v>4.0689795376330666</c:v>
                </c:pt>
                <c:pt idx="6792">
                  <c:v>4.0689795376330666</c:v>
                </c:pt>
                <c:pt idx="6793">
                  <c:v>4.3091445819003216</c:v>
                </c:pt>
                <c:pt idx="6794">
                  <c:v>4.5493096261675738</c:v>
                </c:pt>
                <c:pt idx="6795">
                  <c:v>4.8495159315016378</c:v>
                </c:pt>
                <c:pt idx="6796">
                  <c:v>4.8495159315016378</c:v>
                </c:pt>
                <c:pt idx="6797">
                  <c:v>4.8495159315016378</c:v>
                </c:pt>
                <c:pt idx="6798">
                  <c:v>4.549309626167573</c:v>
                </c:pt>
                <c:pt idx="6799">
                  <c:v>4.549309626167573</c:v>
                </c:pt>
                <c:pt idx="6800">
                  <c:v>4.549309626167573</c:v>
                </c:pt>
                <c:pt idx="6801">
                  <c:v>4.549309626167573</c:v>
                </c:pt>
                <c:pt idx="6802">
                  <c:v>4.549309626167573</c:v>
                </c:pt>
                <c:pt idx="6803">
                  <c:v>4.549309626167573</c:v>
                </c:pt>
                <c:pt idx="6804">
                  <c:v>4.3091445819003198</c:v>
                </c:pt>
                <c:pt idx="6805">
                  <c:v>4.3091445819003198</c:v>
                </c:pt>
                <c:pt idx="6806">
                  <c:v>4.5493096261675747</c:v>
                </c:pt>
                <c:pt idx="6807">
                  <c:v>4.5493096261675747</c:v>
                </c:pt>
                <c:pt idx="6808">
                  <c:v>4.8495159315016423</c:v>
                </c:pt>
                <c:pt idx="6809">
                  <c:v>4.8495159315016423</c:v>
                </c:pt>
                <c:pt idx="6810">
                  <c:v>4.5493096261675721</c:v>
                </c:pt>
                <c:pt idx="6811">
                  <c:v>4.5493096261675721</c:v>
                </c:pt>
                <c:pt idx="6812">
                  <c:v>4.3091445819003242</c:v>
                </c:pt>
                <c:pt idx="6813">
                  <c:v>4.3091445819003242</c:v>
                </c:pt>
                <c:pt idx="6814">
                  <c:v>4.3091445819003242</c:v>
                </c:pt>
                <c:pt idx="6815">
                  <c:v>4.5493096261675774</c:v>
                </c:pt>
                <c:pt idx="6816">
                  <c:v>4.5493096261675774</c:v>
                </c:pt>
                <c:pt idx="6817">
                  <c:v>4.5493096261675774</c:v>
                </c:pt>
                <c:pt idx="6818">
                  <c:v>4.3091445819003171</c:v>
                </c:pt>
                <c:pt idx="6819">
                  <c:v>4.3091445819003171</c:v>
                </c:pt>
                <c:pt idx="6820">
                  <c:v>4.3091445819003171</c:v>
                </c:pt>
                <c:pt idx="6821">
                  <c:v>4.5493096261675747</c:v>
                </c:pt>
                <c:pt idx="6822">
                  <c:v>4.8495159315016423</c:v>
                </c:pt>
                <c:pt idx="6823">
                  <c:v>4.8495159315016423</c:v>
                </c:pt>
                <c:pt idx="6824">
                  <c:v>4.8495159315016423</c:v>
                </c:pt>
                <c:pt idx="6825">
                  <c:v>4.5493096261675721</c:v>
                </c:pt>
                <c:pt idx="6826">
                  <c:v>4.3091445819003242</c:v>
                </c:pt>
                <c:pt idx="6827">
                  <c:v>4.0689795376330666</c:v>
                </c:pt>
                <c:pt idx="6828">
                  <c:v>4.3091445819003216</c:v>
                </c:pt>
                <c:pt idx="6829">
                  <c:v>4.3091445819003216</c:v>
                </c:pt>
                <c:pt idx="6830">
                  <c:v>4.5493096261675738</c:v>
                </c:pt>
                <c:pt idx="6831">
                  <c:v>4.5493096261675738</c:v>
                </c:pt>
                <c:pt idx="6832">
                  <c:v>4.5493096261675738</c:v>
                </c:pt>
                <c:pt idx="6833">
                  <c:v>4.5493096261675738</c:v>
                </c:pt>
                <c:pt idx="6834">
                  <c:v>4.5493096261675738</c:v>
                </c:pt>
                <c:pt idx="6835">
                  <c:v>4.5493096261675738</c:v>
                </c:pt>
                <c:pt idx="6836">
                  <c:v>4.5493096261675738</c:v>
                </c:pt>
                <c:pt idx="6837">
                  <c:v>4.5493096261675738</c:v>
                </c:pt>
                <c:pt idx="6838">
                  <c:v>4.5493096261675738</c:v>
                </c:pt>
                <c:pt idx="6839">
                  <c:v>4.3091445819003171</c:v>
                </c:pt>
                <c:pt idx="6840">
                  <c:v>4.3091445819003171</c:v>
                </c:pt>
                <c:pt idx="6841">
                  <c:v>4.3091445819003171</c:v>
                </c:pt>
                <c:pt idx="6842">
                  <c:v>4.3091445819003171</c:v>
                </c:pt>
                <c:pt idx="6843">
                  <c:v>4.5493096261675747</c:v>
                </c:pt>
                <c:pt idx="6844">
                  <c:v>4.5493096261675747</c:v>
                </c:pt>
                <c:pt idx="6845">
                  <c:v>4.5493096261675747</c:v>
                </c:pt>
                <c:pt idx="6846">
                  <c:v>4.5493096261675747</c:v>
                </c:pt>
                <c:pt idx="6847">
                  <c:v>4.3091445819003207</c:v>
                </c:pt>
                <c:pt idx="6848">
                  <c:v>4.3091445819003207</c:v>
                </c:pt>
                <c:pt idx="6849">
                  <c:v>4.3091445819003207</c:v>
                </c:pt>
                <c:pt idx="6850">
                  <c:v>4.5493096261675738</c:v>
                </c:pt>
                <c:pt idx="6851">
                  <c:v>4.5493096261675738</c:v>
                </c:pt>
                <c:pt idx="6852">
                  <c:v>4.3091445819003171</c:v>
                </c:pt>
                <c:pt idx="6853">
                  <c:v>4.3091445819003171</c:v>
                </c:pt>
                <c:pt idx="6854">
                  <c:v>4.3091445819003171</c:v>
                </c:pt>
                <c:pt idx="6855">
                  <c:v>4.3091445819003171</c:v>
                </c:pt>
                <c:pt idx="6856">
                  <c:v>4.3091445819003171</c:v>
                </c:pt>
                <c:pt idx="6857">
                  <c:v>4.5493096261675747</c:v>
                </c:pt>
                <c:pt idx="6858">
                  <c:v>4.5493096261675747</c:v>
                </c:pt>
                <c:pt idx="6859">
                  <c:v>4.5493096261675747</c:v>
                </c:pt>
                <c:pt idx="6860">
                  <c:v>4.5493096261675747</c:v>
                </c:pt>
                <c:pt idx="6861">
                  <c:v>4.3091445819003207</c:v>
                </c:pt>
                <c:pt idx="6862">
                  <c:v>4.3091445819003207</c:v>
                </c:pt>
                <c:pt idx="6863">
                  <c:v>4.0689795376330675</c:v>
                </c:pt>
                <c:pt idx="6864">
                  <c:v>4.0689795376330675</c:v>
                </c:pt>
                <c:pt idx="6865">
                  <c:v>4.3091445819003216</c:v>
                </c:pt>
                <c:pt idx="6866">
                  <c:v>4.3091445819003216</c:v>
                </c:pt>
                <c:pt idx="6867">
                  <c:v>4.3091445819003216</c:v>
                </c:pt>
                <c:pt idx="6868">
                  <c:v>4.5493096261675738</c:v>
                </c:pt>
                <c:pt idx="6869">
                  <c:v>4.3091445819003171</c:v>
                </c:pt>
                <c:pt idx="6870">
                  <c:v>4.3091445819003171</c:v>
                </c:pt>
                <c:pt idx="6871">
                  <c:v>4.3091445819003171</c:v>
                </c:pt>
                <c:pt idx="6872">
                  <c:v>4.3091445819003171</c:v>
                </c:pt>
                <c:pt idx="6873">
                  <c:v>4.5493096261675747</c:v>
                </c:pt>
                <c:pt idx="6874">
                  <c:v>4.5493096261675747</c:v>
                </c:pt>
                <c:pt idx="6875">
                  <c:v>4.5493096261675747</c:v>
                </c:pt>
                <c:pt idx="6876">
                  <c:v>4.3091445819003207</c:v>
                </c:pt>
                <c:pt idx="6877">
                  <c:v>4.3091445819003207</c:v>
                </c:pt>
                <c:pt idx="6878">
                  <c:v>4.0689795376330675</c:v>
                </c:pt>
                <c:pt idx="6879">
                  <c:v>4.0689795376330675</c:v>
                </c:pt>
                <c:pt idx="6880">
                  <c:v>4.0689795376330675</c:v>
                </c:pt>
                <c:pt idx="6881">
                  <c:v>4.3091445819003216</c:v>
                </c:pt>
                <c:pt idx="6882">
                  <c:v>4.5493096261675738</c:v>
                </c:pt>
                <c:pt idx="6883">
                  <c:v>4.5493096261675738</c:v>
                </c:pt>
                <c:pt idx="6884">
                  <c:v>4.5493096261675738</c:v>
                </c:pt>
                <c:pt idx="6885">
                  <c:v>4.3091445819003171</c:v>
                </c:pt>
                <c:pt idx="6886">
                  <c:v>4.068979537633064</c:v>
                </c:pt>
                <c:pt idx="6887">
                  <c:v>4.068979537633064</c:v>
                </c:pt>
                <c:pt idx="6888">
                  <c:v>4.3091445819003198</c:v>
                </c:pt>
                <c:pt idx="6889">
                  <c:v>4.5493096261675747</c:v>
                </c:pt>
                <c:pt idx="6890">
                  <c:v>4.5493096261675747</c:v>
                </c:pt>
                <c:pt idx="6891">
                  <c:v>4.3091445819003207</c:v>
                </c:pt>
                <c:pt idx="6892">
                  <c:v>4.0689795376330675</c:v>
                </c:pt>
                <c:pt idx="6893">
                  <c:v>4.0689795376330675</c:v>
                </c:pt>
                <c:pt idx="6894">
                  <c:v>4.0689795376330675</c:v>
                </c:pt>
                <c:pt idx="6895">
                  <c:v>4.0689795376330675</c:v>
                </c:pt>
                <c:pt idx="6896">
                  <c:v>4.5493096261675756</c:v>
                </c:pt>
                <c:pt idx="6897">
                  <c:v>4.5493096261675756</c:v>
                </c:pt>
                <c:pt idx="6898">
                  <c:v>4.3091445819003171</c:v>
                </c:pt>
                <c:pt idx="6899">
                  <c:v>4.3091445819003171</c:v>
                </c:pt>
                <c:pt idx="6900">
                  <c:v>4.0689795376330675</c:v>
                </c:pt>
                <c:pt idx="6901">
                  <c:v>4.0689795376330675</c:v>
                </c:pt>
                <c:pt idx="6902">
                  <c:v>4.3091445819003216</c:v>
                </c:pt>
                <c:pt idx="6903">
                  <c:v>4.3091445819003216</c:v>
                </c:pt>
                <c:pt idx="6904">
                  <c:v>4.3091445819003216</c:v>
                </c:pt>
                <c:pt idx="6905">
                  <c:v>4.3091445819003216</c:v>
                </c:pt>
                <c:pt idx="6906">
                  <c:v>4.3091445819003216</c:v>
                </c:pt>
                <c:pt idx="6907">
                  <c:v>4.0689795376330657</c:v>
                </c:pt>
                <c:pt idx="6908">
                  <c:v>4.0689795376330657</c:v>
                </c:pt>
                <c:pt idx="6909">
                  <c:v>4.3091445819003198</c:v>
                </c:pt>
                <c:pt idx="6910">
                  <c:v>4.3091445819003198</c:v>
                </c:pt>
                <c:pt idx="6911">
                  <c:v>4.3091445819003198</c:v>
                </c:pt>
                <c:pt idx="6912">
                  <c:v>4.0689795376330675</c:v>
                </c:pt>
                <c:pt idx="6913">
                  <c:v>4.0689795376330675</c:v>
                </c:pt>
                <c:pt idx="6914">
                  <c:v>4.0689795376330675</c:v>
                </c:pt>
                <c:pt idx="6915">
                  <c:v>4.0689795376330675</c:v>
                </c:pt>
                <c:pt idx="6916">
                  <c:v>4.0689795376330675</c:v>
                </c:pt>
                <c:pt idx="6917">
                  <c:v>4.3091445819003216</c:v>
                </c:pt>
                <c:pt idx="6918">
                  <c:v>4.3091445819003216</c:v>
                </c:pt>
                <c:pt idx="6919">
                  <c:v>4.0689795376330657</c:v>
                </c:pt>
                <c:pt idx="6920">
                  <c:v>4.0689795376330657</c:v>
                </c:pt>
                <c:pt idx="6921">
                  <c:v>4.3091445819003198</c:v>
                </c:pt>
                <c:pt idx="6922">
                  <c:v>4.3091445819003198</c:v>
                </c:pt>
                <c:pt idx="6923">
                  <c:v>4.3091445819003198</c:v>
                </c:pt>
                <c:pt idx="6924">
                  <c:v>4.3091445819003198</c:v>
                </c:pt>
                <c:pt idx="6925">
                  <c:v>4.0689795376330675</c:v>
                </c:pt>
                <c:pt idx="6926">
                  <c:v>4.0689795376330675</c:v>
                </c:pt>
                <c:pt idx="6927">
                  <c:v>4.0689795376330675</c:v>
                </c:pt>
                <c:pt idx="6928">
                  <c:v>4.3091445819003216</c:v>
                </c:pt>
                <c:pt idx="6929">
                  <c:v>4.5493096261675738</c:v>
                </c:pt>
                <c:pt idx="6930">
                  <c:v>4.3091445819003171</c:v>
                </c:pt>
                <c:pt idx="6931">
                  <c:v>4.068979537633064</c:v>
                </c:pt>
                <c:pt idx="6932">
                  <c:v>4.068979537633064</c:v>
                </c:pt>
                <c:pt idx="6933">
                  <c:v>4.068979537633064</c:v>
                </c:pt>
                <c:pt idx="6934">
                  <c:v>4.068979537633064</c:v>
                </c:pt>
                <c:pt idx="6935">
                  <c:v>4.5493096261675747</c:v>
                </c:pt>
                <c:pt idx="6936">
                  <c:v>4.5493096261675747</c:v>
                </c:pt>
                <c:pt idx="6937">
                  <c:v>4.5493096261675747</c:v>
                </c:pt>
                <c:pt idx="6938">
                  <c:v>4.3091445819003171</c:v>
                </c:pt>
                <c:pt idx="6939">
                  <c:v>4.0689795376330675</c:v>
                </c:pt>
                <c:pt idx="6940">
                  <c:v>3.8288144933658121</c:v>
                </c:pt>
                <c:pt idx="6941">
                  <c:v>4.0689795376330666</c:v>
                </c:pt>
                <c:pt idx="6942">
                  <c:v>4.3091445819003207</c:v>
                </c:pt>
                <c:pt idx="6943">
                  <c:v>4.5493096261675738</c:v>
                </c:pt>
                <c:pt idx="6944">
                  <c:v>4.3091445819003171</c:v>
                </c:pt>
                <c:pt idx="6945">
                  <c:v>4.068979537633064</c:v>
                </c:pt>
                <c:pt idx="6946">
                  <c:v>4.068979537633064</c:v>
                </c:pt>
                <c:pt idx="6947">
                  <c:v>4.068979537633064</c:v>
                </c:pt>
                <c:pt idx="6948">
                  <c:v>4.068979537633064</c:v>
                </c:pt>
                <c:pt idx="6949">
                  <c:v>4.3091445819003198</c:v>
                </c:pt>
                <c:pt idx="6950">
                  <c:v>4.5493096261675747</c:v>
                </c:pt>
                <c:pt idx="6951">
                  <c:v>4.5493096261675747</c:v>
                </c:pt>
                <c:pt idx="6952">
                  <c:v>4.3091445819003207</c:v>
                </c:pt>
                <c:pt idx="6953">
                  <c:v>4.0689795376330675</c:v>
                </c:pt>
                <c:pt idx="6954">
                  <c:v>4.0689795376330675</c:v>
                </c:pt>
                <c:pt idx="6955">
                  <c:v>4.0689795376330675</c:v>
                </c:pt>
                <c:pt idx="6956">
                  <c:v>4.0689795376330675</c:v>
                </c:pt>
                <c:pt idx="6957">
                  <c:v>4.3091445819003216</c:v>
                </c:pt>
                <c:pt idx="6958">
                  <c:v>4.3091445819003216</c:v>
                </c:pt>
                <c:pt idx="6959">
                  <c:v>4.3091445819003216</c:v>
                </c:pt>
                <c:pt idx="6960">
                  <c:v>4.0689795376330657</c:v>
                </c:pt>
                <c:pt idx="6961">
                  <c:v>4.3091445819003198</c:v>
                </c:pt>
                <c:pt idx="6962">
                  <c:v>4.3091445819003198</c:v>
                </c:pt>
                <c:pt idx="6963">
                  <c:v>4.3091445819003198</c:v>
                </c:pt>
                <c:pt idx="6964">
                  <c:v>4.3091445819003198</c:v>
                </c:pt>
                <c:pt idx="6965">
                  <c:v>4.3091445819003198</c:v>
                </c:pt>
                <c:pt idx="6966">
                  <c:v>4.0689795376330675</c:v>
                </c:pt>
                <c:pt idx="6967">
                  <c:v>4.0689795376330675</c:v>
                </c:pt>
                <c:pt idx="6968">
                  <c:v>4.0689795376330675</c:v>
                </c:pt>
                <c:pt idx="6969">
                  <c:v>4.0689795376330675</c:v>
                </c:pt>
                <c:pt idx="6970">
                  <c:v>4.3091445819003216</c:v>
                </c:pt>
                <c:pt idx="6971">
                  <c:v>4.3091445819003216</c:v>
                </c:pt>
                <c:pt idx="6972">
                  <c:v>4.3091445819003216</c:v>
                </c:pt>
                <c:pt idx="6973">
                  <c:v>4.0689795376330657</c:v>
                </c:pt>
                <c:pt idx="6974">
                  <c:v>4.0689795376330657</c:v>
                </c:pt>
                <c:pt idx="6975">
                  <c:v>4.0689795376330657</c:v>
                </c:pt>
                <c:pt idx="6976">
                  <c:v>4.3091445819003198</c:v>
                </c:pt>
                <c:pt idx="6977">
                  <c:v>4.3091445819003198</c:v>
                </c:pt>
                <c:pt idx="6978">
                  <c:v>4.3091445819003198</c:v>
                </c:pt>
                <c:pt idx="6979">
                  <c:v>4.0689795376330675</c:v>
                </c:pt>
                <c:pt idx="6980">
                  <c:v>4.0689795376330675</c:v>
                </c:pt>
                <c:pt idx="6981">
                  <c:v>4.0689795376330675</c:v>
                </c:pt>
                <c:pt idx="6982">
                  <c:v>4.0689795376330675</c:v>
                </c:pt>
                <c:pt idx="6983">
                  <c:v>4.3091445819003216</c:v>
                </c:pt>
                <c:pt idx="6984">
                  <c:v>4.5493096261675738</c:v>
                </c:pt>
                <c:pt idx="6985">
                  <c:v>4.3091445819003171</c:v>
                </c:pt>
                <c:pt idx="6986">
                  <c:v>4.3091445819003171</c:v>
                </c:pt>
                <c:pt idx="6987">
                  <c:v>4.068979537633064</c:v>
                </c:pt>
                <c:pt idx="6988">
                  <c:v>4.068979537633064</c:v>
                </c:pt>
                <c:pt idx="6989">
                  <c:v>4.068979537633064</c:v>
                </c:pt>
                <c:pt idx="6990">
                  <c:v>4.068979537633064</c:v>
                </c:pt>
                <c:pt idx="6991">
                  <c:v>4.3091445819003198</c:v>
                </c:pt>
                <c:pt idx="6992">
                  <c:v>4.0689795376330675</c:v>
                </c:pt>
                <c:pt idx="6993">
                  <c:v>4.0689795376330675</c:v>
                </c:pt>
                <c:pt idx="6994">
                  <c:v>4.0689795376330675</c:v>
                </c:pt>
                <c:pt idx="6995">
                  <c:v>4.0689795376330675</c:v>
                </c:pt>
                <c:pt idx="6996">
                  <c:v>4.3091445819003216</c:v>
                </c:pt>
                <c:pt idx="6997">
                  <c:v>4.3091445819003216</c:v>
                </c:pt>
                <c:pt idx="6998">
                  <c:v>4.5493096261675738</c:v>
                </c:pt>
                <c:pt idx="6999">
                  <c:v>4.3091445819003171</c:v>
                </c:pt>
                <c:pt idx="7000">
                  <c:v>4.3091445819003171</c:v>
                </c:pt>
                <c:pt idx="7001">
                  <c:v>4.068979537633064</c:v>
                </c:pt>
                <c:pt idx="7002">
                  <c:v>4.068979537633064</c:v>
                </c:pt>
                <c:pt idx="7003">
                  <c:v>4.068979537633064</c:v>
                </c:pt>
                <c:pt idx="7004">
                  <c:v>4.068979537633064</c:v>
                </c:pt>
                <c:pt idx="7005">
                  <c:v>4.068979537633064</c:v>
                </c:pt>
                <c:pt idx="7006">
                  <c:v>4.3091445819003198</c:v>
                </c:pt>
                <c:pt idx="7007">
                  <c:v>4.3091445819003198</c:v>
                </c:pt>
                <c:pt idx="7008">
                  <c:v>4.3091445819003198</c:v>
                </c:pt>
                <c:pt idx="7009">
                  <c:v>4.3091445819003198</c:v>
                </c:pt>
                <c:pt idx="7010">
                  <c:v>4.3091445819003198</c:v>
                </c:pt>
                <c:pt idx="7011">
                  <c:v>4.0689795376330675</c:v>
                </c:pt>
                <c:pt idx="7012">
                  <c:v>4.3091445819003216</c:v>
                </c:pt>
                <c:pt idx="7013">
                  <c:v>4.0689795376330657</c:v>
                </c:pt>
                <c:pt idx="7014">
                  <c:v>4.0689795376330657</c:v>
                </c:pt>
                <c:pt idx="7015">
                  <c:v>4.0689795376330657</c:v>
                </c:pt>
                <c:pt idx="7016">
                  <c:v>4.3091445819003198</c:v>
                </c:pt>
                <c:pt idx="7017">
                  <c:v>4.3091445819003198</c:v>
                </c:pt>
                <c:pt idx="7018">
                  <c:v>4.0689795376330675</c:v>
                </c:pt>
                <c:pt idx="7019">
                  <c:v>4.0689795376330675</c:v>
                </c:pt>
                <c:pt idx="7020">
                  <c:v>3.8288144933658121</c:v>
                </c:pt>
                <c:pt idx="7021">
                  <c:v>4.0689795376330666</c:v>
                </c:pt>
                <c:pt idx="7022">
                  <c:v>4.3091445819003207</c:v>
                </c:pt>
                <c:pt idx="7023">
                  <c:v>4.5493096261675738</c:v>
                </c:pt>
                <c:pt idx="7024">
                  <c:v>4.5493096261675738</c:v>
                </c:pt>
                <c:pt idx="7025">
                  <c:v>4.3091445819003171</c:v>
                </c:pt>
                <c:pt idx="7026">
                  <c:v>4.068979537633064</c:v>
                </c:pt>
                <c:pt idx="7027">
                  <c:v>3.8288144933658104</c:v>
                </c:pt>
                <c:pt idx="7028">
                  <c:v>3.8288144933658104</c:v>
                </c:pt>
                <c:pt idx="7029">
                  <c:v>4.068979537633064</c:v>
                </c:pt>
                <c:pt idx="7030">
                  <c:v>4.3091445819003198</c:v>
                </c:pt>
                <c:pt idx="7031">
                  <c:v>4.5493096261675747</c:v>
                </c:pt>
                <c:pt idx="7032">
                  <c:v>4.3091445819003207</c:v>
                </c:pt>
                <c:pt idx="7033">
                  <c:v>4.3091445819003207</c:v>
                </c:pt>
                <c:pt idx="7034">
                  <c:v>4.0689795376330675</c:v>
                </c:pt>
                <c:pt idx="7035">
                  <c:v>3.8288144933658121</c:v>
                </c:pt>
                <c:pt idx="7036">
                  <c:v>3.8288144933658121</c:v>
                </c:pt>
                <c:pt idx="7037">
                  <c:v>4.0689795376330666</c:v>
                </c:pt>
                <c:pt idx="7038">
                  <c:v>4.3091445819003207</c:v>
                </c:pt>
                <c:pt idx="7039">
                  <c:v>4.3091445819003207</c:v>
                </c:pt>
                <c:pt idx="7040">
                  <c:v>4.3091445819003207</c:v>
                </c:pt>
                <c:pt idx="7041">
                  <c:v>4.0689795376330675</c:v>
                </c:pt>
                <c:pt idx="7042">
                  <c:v>3.8288144933658121</c:v>
                </c:pt>
                <c:pt idx="7043">
                  <c:v>3.8288144933658121</c:v>
                </c:pt>
                <c:pt idx="7044">
                  <c:v>4.0689795376330666</c:v>
                </c:pt>
                <c:pt idx="7045">
                  <c:v>4.0689795376330666</c:v>
                </c:pt>
                <c:pt idx="7046">
                  <c:v>4.3091445819003207</c:v>
                </c:pt>
                <c:pt idx="7047">
                  <c:v>4.3091445819003207</c:v>
                </c:pt>
                <c:pt idx="7048">
                  <c:v>4.3091445819003207</c:v>
                </c:pt>
                <c:pt idx="7049">
                  <c:v>4.0689795376330675</c:v>
                </c:pt>
                <c:pt idx="7050">
                  <c:v>4.0689795376330675</c:v>
                </c:pt>
                <c:pt idx="7051">
                  <c:v>3.8288144933658121</c:v>
                </c:pt>
                <c:pt idx="7052">
                  <c:v>4.0689795376330666</c:v>
                </c:pt>
                <c:pt idx="7053">
                  <c:v>4.0689795376330666</c:v>
                </c:pt>
                <c:pt idx="7054">
                  <c:v>4.3091445819003207</c:v>
                </c:pt>
                <c:pt idx="7055">
                  <c:v>4.3091445819003207</c:v>
                </c:pt>
                <c:pt idx="7056">
                  <c:v>4.3091445819003207</c:v>
                </c:pt>
                <c:pt idx="7057">
                  <c:v>4.0689795376330675</c:v>
                </c:pt>
                <c:pt idx="7058">
                  <c:v>4.0689795376330675</c:v>
                </c:pt>
                <c:pt idx="7059">
                  <c:v>4.0689795376330675</c:v>
                </c:pt>
                <c:pt idx="7060">
                  <c:v>4.0689795376330675</c:v>
                </c:pt>
                <c:pt idx="7061">
                  <c:v>4.0689795376330675</c:v>
                </c:pt>
                <c:pt idx="7062">
                  <c:v>4.0689795376330675</c:v>
                </c:pt>
                <c:pt idx="7063">
                  <c:v>4.0689795376330675</c:v>
                </c:pt>
                <c:pt idx="7064">
                  <c:v>4.0689795376330675</c:v>
                </c:pt>
                <c:pt idx="7065">
                  <c:v>4.0689795376330675</c:v>
                </c:pt>
                <c:pt idx="7066">
                  <c:v>4.0689795376330675</c:v>
                </c:pt>
                <c:pt idx="7067">
                  <c:v>4.0689795376330675</c:v>
                </c:pt>
                <c:pt idx="7068">
                  <c:v>4.0689795376330675</c:v>
                </c:pt>
                <c:pt idx="7069">
                  <c:v>4.0689795376330675</c:v>
                </c:pt>
                <c:pt idx="7070">
                  <c:v>4.0689795376330675</c:v>
                </c:pt>
                <c:pt idx="7071">
                  <c:v>4.0689795376330675</c:v>
                </c:pt>
                <c:pt idx="7072">
                  <c:v>4.0689795376330675</c:v>
                </c:pt>
                <c:pt idx="7073">
                  <c:v>4.0689795376330675</c:v>
                </c:pt>
                <c:pt idx="7074">
                  <c:v>4.0689795376330675</c:v>
                </c:pt>
                <c:pt idx="7075">
                  <c:v>4.0689795376330675</c:v>
                </c:pt>
                <c:pt idx="7076">
                  <c:v>4.0689795376330675</c:v>
                </c:pt>
                <c:pt idx="7077">
                  <c:v>3.8288144933658121</c:v>
                </c:pt>
                <c:pt idx="7078">
                  <c:v>3.8288144933658121</c:v>
                </c:pt>
                <c:pt idx="7079">
                  <c:v>4.0689795376330666</c:v>
                </c:pt>
                <c:pt idx="7080">
                  <c:v>4.0689795376330666</c:v>
                </c:pt>
                <c:pt idx="7081">
                  <c:v>4.3091445819003207</c:v>
                </c:pt>
                <c:pt idx="7082">
                  <c:v>4.3091445819003207</c:v>
                </c:pt>
                <c:pt idx="7083">
                  <c:v>4.0689795376330675</c:v>
                </c:pt>
                <c:pt idx="7084">
                  <c:v>3.8288144933658121</c:v>
                </c:pt>
                <c:pt idx="7085">
                  <c:v>3.8288144933658121</c:v>
                </c:pt>
                <c:pt idx="7086">
                  <c:v>3.8288144933658121</c:v>
                </c:pt>
                <c:pt idx="7087">
                  <c:v>4.0689795376330666</c:v>
                </c:pt>
                <c:pt idx="7088">
                  <c:v>4.0689795376330666</c:v>
                </c:pt>
                <c:pt idx="7089">
                  <c:v>4.0689795376330666</c:v>
                </c:pt>
                <c:pt idx="7090">
                  <c:v>4.0689795376330666</c:v>
                </c:pt>
                <c:pt idx="7091">
                  <c:v>3.8288144933658104</c:v>
                </c:pt>
                <c:pt idx="7092">
                  <c:v>3.8288144933658104</c:v>
                </c:pt>
                <c:pt idx="7093">
                  <c:v>4.068979537633064</c:v>
                </c:pt>
                <c:pt idx="7094">
                  <c:v>4.068979537633064</c:v>
                </c:pt>
                <c:pt idx="7095">
                  <c:v>4.3091445819003198</c:v>
                </c:pt>
                <c:pt idx="7096">
                  <c:v>4.3091445819003198</c:v>
                </c:pt>
                <c:pt idx="7097">
                  <c:v>4.0689795376330675</c:v>
                </c:pt>
                <c:pt idx="7098">
                  <c:v>3.8288144933658121</c:v>
                </c:pt>
                <c:pt idx="7099">
                  <c:v>3.8288144933658121</c:v>
                </c:pt>
                <c:pt idx="7100">
                  <c:v>3.8288144933658121</c:v>
                </c:pt>
                <c:pt idx="7101">
                  <c:v>4.0689795376330666</c:v>
                </c:pt>
                <c:pt idx="7102">
                  <c:v>4.0689795376330666</c:v>
                </c:pt>
                <c:pt idx="7103">
                  <c:v>4.0689795376330666</c:v>
                </c:pt>
                <c:pt idx="7104">
                  <c:v>4.0689795376330666</c:v>
                </c:pt>
                <c:pt idx="7105">
                  <c:v>3.8288144933658104</c:v>
                </c:pt>
                <c:pt idx="7106">
                  <c:v>4.068979537633064</c:v>
                </c:pt>
                <c:pt idx="7107">
                  <c:v>4.068979537633064</c:v>
                </c:pt>
                <c:pt idx="7108">
                  <c:v>4.068979537633064</c:v>
                </c:pt>
                <c:pt idx="7109">
                  <c:v>4.068979537633064</c:v>
                </c:pt>
                <c:pt idx="7110">
                  <c:v>3.8288144933658144</c:v>
                </c:pt>
                <c:pt idx="7111">
                  <c:v>3.8288144933658144</c:v>
                </c:pt>
                <c:pt idx="7112">
                  <c:v>3.8288144933658144</c:v>
                </c:pt>
                <c:pt idx="7113">
                  <c:v>4.0689795376330684</c:v>
                </c:pt>
                <c:pt idx="7114">
                  <c:v>4.0689795376330684</c:v>
                </c:pt>
                <c:pt idx="7115">
                  <c:v>4.0689795376330684</c:v>
                </c:pt>
                <c:pt idx="7116">
                  <c:v>3.8288144933658144</c:v>
                </c:pt>
                <c:pt idx="7117">
                  <c:v>3.8288144933658144</c:v>
                </c:pt>
                <c:pt idx="7118">
                  <c:v>3.8288144933658144</c:v>
                </c:pt>
                <c:pt idx="7119">
                  <c:v>4.0689795376330684</c:v>
                </c:pt>
                <c:pt idx="7120">
                  <c:v>4.0689795376330684</c:v>
                </c:pt>
                <c:pt idx="7121">
                  <c:v>4.0689795376330684</c:v>
                </c:pt>
                <c:pt idx="7122">
                  <c:v>4.0689795376330684</c:v>
                </c:pt>
                <c:pt idx="7123">
                  <c:v>3.8288144933658144</c:v>
                </c:pt>
                <c:pt idx="7124">
                  <c:v>3.8288144933658144</c:v>
                </c:pt>
                <c:pt idx="7125">
                  <c:v>3.8288144933658144</c:v>
                </c:pt>
                <c:pt idx="7126">
                  <c:v>3.8288144933658144</c:v>
                </c:pt>
                <c:pt idx="7127">
                  <c:v>4.0689795376330684</c:v>
                </c:pt>
                <c:pt idx="7128">
                  <c:v>4.0689795376330684</c:v>
                </c:pt>
                <c:pt idx="7129">
                  <c:v>4.0689795376330684</c:v>
                </c:pt>
                <c:pt idx="7130">
                  <c:v>4.0689795376330684</c:v>
                </c:pt>
                <c:pt idx="7131">
                  <c:v>4.0689795376330684</c:v>
                </c:pt>
                <c:pt idx="7132">
                  <c:v>4.0689795376330684</c:v>
                </c:pt>
                <c:pt idx="7133">
                  <c:v>4.0689795376330684</c:v>
                </c:pt>
                <c:pt idx="7134">
                  <c:v>4.0689795376330684</c:v>
                </c:pt>
                <c:pt idx="7135">
                  <c:v>4.0689795376330684</c:v>
                </c:pt>
                <c:pt idx="7136">
                  <c:v>3.8288144933658144</c:v>
                </c:pt>
                <c:pt idx="7137">
                  <c:v>3.8288144933658144</c:v>
                </c:pt>
                <c:pt idx="7138">
                  <c:v>3.8288144933658144</c:v>
                </c:pt>
                <c:pt idx="7139">
                  <c:v>3.8288144933658144</c:v>
                </c:pt>
                <c:pt idx="7140">
                  <c:v>3.8288144933658144</c:v>
                </c:pt>
                <c:pt idx="7141">
                  <c:v>3.8288144933658144</c:v>
                </c:pt>
                <c:pt idx="7142">
                  <c:v>3.8288144933658144</c:v>
                </c:pt>
                <c:pt idx="7143">
                  <c:v>4.0689795376330684</c:v>
                </c:pt>
                <c:pt idx="7144">
                  <c:v>4.0689795376330684</c:v>
                </c:pt>
                <c:pt idx="7145">
                  <c:v>4.0689795376330684</c:v>
                </c:pt>
                <c:pt idx="7146">
                  <c:v>4.0689795376330684</c:v>
                </c:pt>
                <c:pt idx="7147">
                  <c:v>4.0689795376330684</c:v>
                </c:pt>
                <c:pt idx="7148">
                  <c:v>3.8288144933658144</c:v>
                </c:pt>
                <c:pt idx="7149">
                  <c:v>3.5886494490985581</c:v>
                </c:pt>
                <c:pt idx="7150">
                  <c:v>3.5886494490985581</c:v>
                </c:pt>
                <c:pt idx="7151">
                  <c:v>3.8288144933658113</c:v>
                </c:pt>
                <c:pt idx="7152">
                  <c:v>3.8288144933658113</c:v>
                </c:pt>
                <c:pt idx="7153">
                  <c:v>4.0689795376330649</c:v>
                </c:pt>
                <c:pt idx="7154">
                  <c:v>4.0689795376330649</c:v>
                </c:pt>
                <c:pt idx="7155">
                  <c:v>4.0689795376330649</c:v>
                </c:pt>
                <c:pt idx="7156">
                  <c:v>3.8288144933658104</c:v>
                </c:pt>
                <c:pt idx="7157">
                  <c:v>3.8288144933658104</c:v>
                </c:pt>
                <c:pt idx="7158">
                  <c:v>3.8288144933658104</c:v>
                </c:pt>
                <c:pt idx="7159">
                  <c:v>4.068979537633064</c:v>
                </c:pt>
                <c:pt idx="7160">
                  <c:v>4.068979537633064</c:v>
                </c:pt>
                <c:pt idx="7161">
                  <c:v>4.3091445819003198</c:v>
                </c:pt>
                <c:pt idx="7162">
                  <c:v>4.0689795376330675</c:v>
                </c:pt>
                <c:pt idx="7163">
                  <c:v>3.8288144933658121</c:v>
                </c:pt>
                <c:pt idx="7164">
                  <c:v>3.5886494490985603</c:v>
                </c:pt>
                <c:pt idx="7165">
                  <c:v>3.5886494490985603</c:v>
                </c:pt>
                <c:pt idx="7166">
                  <c:v>3.8288144933658135</c:v>
                </c:pt>
                <c:pt idx="7167">
                  <c:v>4.0689795376330666</c:v>
                </c:pt>
                <c:pt idx="7168">
                  <c:v>4.0689795376330666</c:v>
                </c:pt>
                <c:pt idx="7169">
                  <c:v>4.0689795376330666</c:v>
                </c:pt>
                <c:pt idx="7170">
                  <c:v>4.0689795376330666</c:v>
                </c:pt>
                <c:pt idx="7171">
                  <c:v>3.8288144933658104</c:v>
                </c:pt>
                <c:pt idx="7172">
                  <c:v>3.8288144933658104</c:v>
                </c:pt>
                <c:pt idx="7173">
                  <c:v>3.8288144933658104</c:v>
                </c:pt>
                <c:pt idx="7174">
                  <c:v>3.8288144933658104</c:v>
                </c:pt>
                <c:pt idx="7175">
                  <c:v>4.068979537633064</c:v>
                </c:pt>
                <c:pt idx="7176">
                  <c:v>4.068979537633064</c:v>
                </c:pt>
                <c:pt idx="7177">
                  <c:v>3.8288144933658144</c:v>
                </c:pt>
                <c:pt idx="7178">
                  <c:v>3.8288144933658144</c:v>
                </c:pt>
                <c:pt idx="7179">
                  <c:v>3.8288144933658144</c:v>
                </c:pt>
                <c:pt idx="7180">
                  <c:v>3.8288144933658144</c:v>
                </c:pt>
                <c:pt idx="7181">
                  <c:v>3.8288144933658144</c:v>
                </c:pt>
                <c:pt idx="7182">
                  <c:v>4.0689795376330684</c:v>
                </c:pt>
                <c:pt idx="7183">
                  <c:v>3.8288144933658144</c:v>
                </c:pt>
                <c:pt idx="7184">
                  <c:v>3.8288144933658144</c:v>
                </c:pt>
                <c:pt idx="7185">
                  <c:v>3.8288144933658144</c:v>
                </c:pt>
                <c:pt idx="7186">
                  <c:v>3.8288144933658144</c:v>
                </c:pt>
                <c:pt idx="7187">
                  <c:v>3.8288144933658144</c:v>
                </c:pt>
                <c:pt idx="7188">
                  <c:v>4.0689795376330684</c:v>
                </c:pt>
                <c:pt idx="7189">
                  <c:v>3.8288144933658144</c:v>
                </c:pt>
                <c:pt idx="7190">
                  <c:v>4.0689795376330684</c:v>
                </c:pt>
                <c:pt idx="7191">
                  <c:v>3.8288144933658144</c:v>
                </c:pt>
                <c:pt idx="7192">
                  <c:v>3.8288144933658144</c:v>
                </c:pt>
                <c:pt idx="7193">
                  <c:v>3.8288144933658144</c:v>
                </c:pt>
                <c:pt idx="7194">
                  <c:v>3.8288144933658144</c:v>
                </c:pt>
                <c:pt idx="7195">
                  <c:v>4.0689795376330684</c:v>
                </c:pt>
                <c:pt idx="7196">
                  <c:v>4.0689795376330684</c:v>
                </c:pt>
                <c:pt idx="7197">
                  <c:v>4.0689795376330684</c:v>
                </c:pt>
                <c:pt idx="7198">
                  <c:v>4.0689795376330684</c:v>
                </c:pt>
                <c:pt idx="7199">
                  <c:v>3.8288144933658144</c:v>
                </c:pt>
                <c:pt idx="7200">
                  <c:v>3.5886494490985581</c:v>
                </c:pt>
                <c:pt idx="7201">
                  <c:v>3.5886494490985581</c:v>
                </c:pt>
                <c:pt idx="7202">
                  <c:v>3.5886494490985581</c:v>
                </c:pt>
                <c:pt idx="7203">
                  <c:v>3.8288144933658113</c:v>
                </c:pt>
                <c:pt idx="7204">
                  <c:v>4.0689795376330649</c:v>
                </c:pt>
                <c:pt idx="7205">
                  <c:v>4.0689795376330649</c:v>
                </c:pt>
                <c:pt idx="7206">
                  <c:v>4.0689795376330649</c:v>
                </c:pt>
                <c:pt idx="7207">
                  <c:v>4.0689795376330649</c:v>
                </c:pt>
                <c:pt idx="7208">
                  <c:v>3.8288144933658104</c:v>
                </c:pt>
                <c:pt idx="7209">
                  <c:v>3.5886494490985581</c:v>
                </c:pt>
                <c:pt idx="7210">
                  <c:v>3.8288144933658113</c:v>
                </c:pt>
                <c:pt idx="7211">
                  <c:v>3.8288144933658113</c:v>
                </c:pt>
                <c:pt idx="7212">
                  <c:v>4.0689795376330649</c:v>
                </c:pt>
                <c:pt idx="7213">
                  <c:v>4.0689795376330649</c:v>
                </c:pt>
                <c:pt idx="7214">
                  <c:v>3.8288144933658104</c:v>
                </c:pt>
                <c:pt idx="7215">
                  <c:v>3.5886494490985581</c:v>
                </c:pt>
                <c:pt idx="7216">
                  <c:v>3.5886494490985581</c:v>
                </c:pt>
                <c:pt idx="7217">
                  <c:v>3.8288144933658113</c:v>
                </c:pt>
                <c:pt idx="7218">
                  <c:v>3.8288144933658113</c:v>
                </c:pt>
                <c:pt idx="7219">
                  <c:v>3.8288144933658113</c:v>
                </c:pt>
                <c:pt idx="7220">
                  <c:v>3.8288144933658113</c:v>
                </c:pt>
                <c:pt idx="7221">
                  <c:v>3.8288144933658113</c:v>
                </c:pt>
                <c:pt idx="7222">
                  <c:v>3.8288144933658113</c:v>
                </c:pt>
                <c:pt idx="7223">
                  <c:v>3.8288144933658113</c:v>
                </c:pt>
                <c:pt idx="7224">
                  <c:v>3.8288144933658113</c:v>
                </c:pt>
                <c:pt idx="7225">
                  <c:v>3.8288144933658113</c:v>
                </c:pt>
                <c:pt idx="7226">
                  <c:v>3.8288144933658113</c:v>
                </c:pt>
                <c:pt idx="7227">
                  <c:v>3.8288144933658113</c:v>
                </c:pt>
                <c:pt idx="7228">
                  <c:v>3.5886494490985563</c:v>
                </c:pt>
                <c:pt idx="7229">
                  <c:v>3.5886494490985563</c:v>
                </c:pt>
                <c:pt idx="7230">
                  <c:v>3.5886494490985563</c:v>
                </c:pt>
                <c:pt idx="7231">
                  <c:v>3.8288144933658135</c:v>
                </c:pt>
                <c:pt idx="7232">
                  <c:v>3.8288144933658135</c:v>
                </c:pt>
                <c:pt idx="7233">
                  <c:v>4.0689795376330666</c:v>
                </c:pt>
                <c:pt idx="7234">
                  <c:v>4.0689795376330666</c:v>
                </c:pt>
                <c:pt idx="7235">
                  <c:v>3.8288144933658104</c:v>
                </c:pt>
                <c:pt idx="7236">
                  <c:v>3.8288144933658104</c:v>
                </c:pt>
                <c:pt idx="7237">
                  <c:v>3.5886494490985581</c:v>
                </c:pt>
                <c:pt idx="7238">
                  <c:v>3.5886494490985581</c:v>
                </c:pt>
                <c:pt idx="7239">
                  <c:v>3.8288144933658113</c:v>
                </c:pt>
                <c:pt idx="7240">
                  <c:v>3.8288144933658113</c:v>
                </c:pt>
                <c:pt idx="7241">
                  <c:v>3.8288144933658113</c:v>
                </c:pt>
                <c:pt idx="7242">
                  <c:v>3.8288144933658113</c:v>
                </c:pt>
                <c:pt idx="7243">
                  <c:v>3.8288144933658113</c:v>
                </c:pt>
                <c:pt idx="7244">
                  <c:v>3.5886494490985563</c:v>
                </c:pt>
                <c:pt idx="7245">
                  <c:v>3.8288144933658135</c:v>
                </c:pt>
                <c:pt idx="7246">
                  <c:v>3.8288144933658135</c:v>
                </c:pt>
                <c:pt idx="7247">
                  <c:v>4.0689795376330666</c:v>
                </c:pt>
                <c:pt idx="7248">
                  <c:v>3.8288144933658104</c:v>
                </c:pt>
                <c:pt idx="7249">
                  <c:v>3.8288144933658104</c:v>
                </c:pt>
                <c:pt idx="7250">
                  <c:v>3.5886494490985581</c:v>
                </c:pt>
                <c:pt idx="7251">
                  <c:v>3.5886494490985581</c:v>
                </c:pt>
                <c:pt idx="7252">
                  <c:v>3.5886494490985581</c:v>
                </c:pt>
                <c:pt idx="7253">
                  <c:v>3.5886494490985581</c:v>
                </c:pt>
                <c:pt idx="7254">
                  <c:v>3.8288144933658113</c:v>
                </c:pt>
                <c:pt idx="7255">
                  <c:v>4.0689795376330649</c:v>
                </c:pt>
                <c:pt idx="7256">
                  <c:v>3.8288144933658104</c:v>
                </c:pt>
                <c:pt idx="7257">
                  <c:v>3.8288144933658104</c:v>
                </c:pt>
                <c:pt idx="7258">
                  <c:v>3.5886494490985581</c:v>
                </c:pt>
                <c:pt idx="7259">
                  <c:v>3.5886494490985581</c:v>
                </c:pt>
                <c:pt idx="7260">
                  <c:v>3.5886494490985581</c:v>
                </c:pt>
                <c:pt idx="7261">
                  <c:v>3.8288144933658113</c:v>
                </c:pt>
                <c:pt idx="7262">
                  <c:v>3.8288144933658113</c:v>
                </c:pt>
                <c:pt idx="7263">
                  <c:v>3.5886494490985563</c:v>
                </c:pt>
                <c:pt idx="7264">
                  <c:v>3.5886494490985563</c:v>
                </c:pt>
                <c:pt idx="7265">
                  <c:v>3.5886494490985563</c:v>
                </c:pt>
                <c:pt idx="7266">
                  <c:v>3.5886494490985563</c:v>
                </c:pt>
                <c:pt idx="7267">
                  <c:v>3.5886494490985563</c:v>
                </c:pt>
                <c:pt idx="7268">
                  <c:v>3.8288144933658135</c:v>
                </c:pt>
                <c:pt idx="7269">
                  <c:v>3.8288144933658135</c:v>
                </c:pt>
                <c:pt idx="7270">
                  <c:v>3.8288144933658135</c:v>
                </c:pt>
                <c:pt idx="7271">
                  <c:v>3.8288144933658135</c:v>
                </c:pt>
                <c:pt idx="7272">
                  <c:v>3.5886494490985563</c:v>
                </c:pt>
                <c:pt idx="7273">
                  <c:v>3.5886494490985563</c:v>
                </c:pt>
                <c:pt idx="7274">
                  <c:v>3.5886494490985563</c:v>
                </c:pt>
                <c:pt idx="7275">
                  <c:v>3.5886494490985563</c:v>
                </c:pt>
                <c:pt idx="7276">
                  <c:v>3.5886494490985563</c:v>
                </c:pt>
                <c:pt idx="7277">
                  <c:v>3.5886494490985563</c:v>
                </c:pt>
                <c:pt idx="7278">
                  <c:v>3.8288144933658135</c:v>
                </c:pt>
                <c:pt idx="7279">
                  <c:v>3.8288144933658135</c:v>
                </c:pt>
                <c:pt idx="7280">
                  <c:v>3.8288144933658135</c:v>
                </c:pt>
                <c:pt idx="7281">
                  <c:v>3.8288144933658135</c:v>
                </c:pt>
                <c:pt idx="7282">
                  <c:v>3.8288144933658135</c:v>
                </c:pt>
                <c:pt idx="7283">
                  <c:v>3.8288144933658135</c:v>
                </c:pt>
                <c:pt idx="7284">
                  <c:v>3.8288144933658135</c:v>
                </c:pt>
                <c:pt idx="7285">
                  <c:v>3.5886494490985563</c:v>
                </c:pt>
                <c:pt idx="7286">
                  <c:v>3.5886494490985563</c:v>
                </c:pt>
                <c:pt idx="7287">
                  <c:v>3.5886494490985563</c:v>
                </c:pt>
                <c:pt idx="7288">
                  <c:v>3.5886494490985563</c:v>
                </c:pt>
                <c:pt idx="7289">
                  <c:v>3.5886494490985563</c:v>
                </c:pt>
                <c:pt idx="7290">
                  <c:v>3.5886494490985563</c:v>
                </c:pt>
                <c:pt idx="7291">
                  <c:v>3.5886494490985563</c:v>
                </c:pt>
                <c:pt idx="7292">
                  <c:v>3.5886494490985563</c:v>
                </c:pt>
                <c:pt idx="7293">
                  <c:v>3.5886494490985563</c:v>
                </c:pt>
                <c:pt idx="7294">
                  <c:v>3.5886494490985563</c:v>
                </c:pt>
                <c:pt idx="7295">
                  <c:v>3.5886494490985563</c:v>
                </c:pt>
                <c:pt idx="7296">
                  <c:v>3.5886494490985563</c:v>
                </c:pt>
                <c:pt idx="7297">
                  <c:v>3.5886494490985563</c:v>
                </c:pt>
                <c:pt idx="7298">
                  <c:v>3.5886494490985563</c:v>
                </c:pt>
                <c:pt idx="7299">
                  <c:v>3.5886494490985563</c:v>
                </c:pt>
                <c:pt idx="7300">
                  <c:v>3.5886494490985563</c:v>
                </c:pt>
                <c:pt idx="7301">
                  <c:v>3.5886494490985563</c:v>
                </c:pt>
                <c:pt idx="7302">
                  <c:v>3.5886494490985563</c:v>
                </c:pt>
                <c:pt idx="7303">
                  <c:v>3.8288144933658135</c:v>
                </c:pt>
                <c:pt idx="7304">
                  <c:v>3.8288144933658135</c:v>
                </c:pt>
                <c:pt idx="7305">
                  <c:v>3.8288144933658135</c:v>
                </c:pt>
                <c:pt idx="7306">
                  <c:v>3.8288144933658135</c:v>
                </c:pt>
                <c:pt idx="7307">
                  <c:v>3.8288144933658135</c:v>
                </c:pt>
                <c:pt idx="7308">
                  <c:v>3.5886494490985563</c:v>
                </c:pt>
                <c:pt idx="7309">
                  <c:v>3.3484844048313027</c:v>
                </c:pt>
                <c:pt idx="7310">
                  <c:v>3.3484844048313027</c:v>
                </c:pt>
                <c:pt idx="7311">
                  <c:v>3.5886494490985559</c:v>
                </c:pt>
                <c:pt idx="7312">
                  <c:v>3.8288144933658135</c:v>
                </c:pt>
                <c:pt idx="7313">
                  <c:v>3.8288144933658135</c:v>
                </c:pt>
                <c:pt idx="7314">
                  <c:v>3.8288144933658135</c:v>
                </c:pt>
                <c:pt idx="7315">
                  <c:v>3.8288144933658135</c:v>
                </c:pt>
                <c:pt idx="7316">
                  <c:v>3.5886494490985563</c:v>
                </c:pt>
                <c:pt idx="7317">
                  <c:v>3.3484844048313027</c:v>
                </c:pt>
                <c:pt idx="7318">
                  <c:v>3.3484844048313027</c:v>
                </c:pt>
                <c:pt idx="7319">
                  <c:v>3.5886494490985559</c:v>
                </c:pt>
                <c:pt idx="7320">
                  <c:v>3.8288144933658135</c:v>
                </c:pt>
                <c:pt idx="7321">
                  <c:v>4.0689795376330666</c:v>
                </c:pt>
                <c:pt idx="7322">
                  <c:v>4.0689795376330666</c:v>
                </c:pt>
                <c:pt idx="7323">
                  <c:v>3.8288144933658104</c:v>
                </c:pt>
                <c:pt idx="7324">
                  <c:v>3.3484844048313036</c:v>
                </c:pt>
                <c:pt idx="7325">
                  <c:v>3.3484844048313036</c:v>
                </c:pt>
                <c:pt idx="7326">
                  <c:v>3.3484844048313036</c:v>
                </c:pt>
                <c:pt idx="7327">
                  <c:v>3.5886494490985603</c:v>
                </c:pt>
                <c:pt idx="7328">
                  <c:v>4.0689795376330666</c:v>
                </c:pt>
                <c:pt idx="7329">
                  <c:v>4.0689795376330666</c:v>
                </c:pt>
                <c:pt idx="7330">
                  <c:v>3.8288144933658104</c:v>
                </c:pt>
                <c:pt idx="7331">
                  <c:v>3.5886494490985581</c:v>
                </c:pt>
                <c:pt idx="7332">
                  <c:v>3.3484844048313027</c:v>
                </c:pt>
                <c:pt idx="7333">
                  <c:v>3.3484844048313027</c:v>
                </c:pt>
                <c:pt idx="7334">
                  <c:v>3.3484844048313027</c:v>
                </c:pt>
                <c:pt idx="7335">
                  <c:v>3.5886494490985559</c:v>
                </c:pt>
                <c:pt idx="7336">
                  <c:v>3.8288144933658135</c:v>
                </c:pt>
                <c:pt idx="7337">
                  <c:v>3.8288144933658135</c:v>
                </c:pt>
                <c:pt idx="7338">
                  <c:v>3.8288144933658135</c:v>
                </c:pt>
                <c:pt idx="7339">
                  <c:v>3.5886494490985563</c:v>
                </c:pt>
                <c:pt idx="7340">
                  <c:v>3.5886494490985563</c:v>
                </c:pt>
                <c:pt idx="7341">
                  <c:v>3.5886494490985563</c:v>
                </c:pt>
                <c:pt idx="7342">
                  <c:v>3.5886494490985563</c:v>
                </c:pt>
                <c:pt idx="7343">
                  <c:v>3.5886494490985563</c:v>
                </c:pt>
                <c:pt idx="7344">
                  <c:v>3.5886494490985563</c:v>
                </c:pt>
                <c:pt idx="7345">
                  <c:v>3.5886494490985563</c:v>
                </c:pt>
                <c:pt idx="7346">
                  <c:v>3.5886494490985563</c:v>
                </c:pt>
                <c:pt idx="7347">
                  <c:v>3.5886494490985563</c:v>
                </c:pt>
                <c:pt idx="7348">
                  <c:v>3.5886494490985563</c:v>
                </c:pt>
                <c:pt idx="7349">
                  <c:v>3.5886494490985563</c:v>
                </c:pt>
                <c:pt idx="7350">
                  <c:v>3.5886494490985563</c:v>
                </c:pt>
                <c:pt idx="7351">
                  <c:v>3.5886494490985563</c:v>
                </c:pt>
                <c:pt idx="7352">
                  <c:v>3.5886494490985563</c:v>
                </c:pt>
                <c:pt idx="7353">
                  <c:v>3.5886494490985563</c:v>
                </c:pt>
                <c:pt idx="7354">
                  <c:v>3.8288144933658135</c:v>
                </c:pt>
                <c:pt idx="7355">
                  <c:v>3.8288144933658135</c:v>
                </c:pt>
                <c:pt idx="7356">
                  <c:v>3.8288144933658135</c:v>
                </c:pt>
                <c:pt idx="7357">
                  <c:v>3.5886494490985563</c:v>
                </c:pt>
                <c:pt idx="7358">
                  <c:v>3.5886494490985563</c:v>
                </c:pt>
                <c:pt idx="7359">
                  <c:v>3.5886494490985563</c:v>
                </c:pt>
                <c:pt idx="7360">
                  <c:v>3.5886494490985563</c:v>
                </c:pt>
                <c:pt idx="7361">
                  <c:v>3.5886494490985563</c:v>
                </c:pt>
                <c:pt idx="7362">
                  <c:v>3.8288144933658135</c:v>
                </c:pt>
                <c:pt idx="7363">
                  <c:v>3.8288144933658135</c:v>
                </c:pt>
                <c:pt idx="7364">
                  <c:v>3.5886494490985563</c:v>
                </c:pt>
                <c:pt idx="7365">
                  <c:v>3.5886494490985563</c:v>
                </c:pt>
                <c:pt idx="7366">
                  <c:v>3.3484844048313027</c:v>
                </c:pt>
                <c:pt idx="7367">
                  <c:v>3.3484844048313027</c:v>
                </c:pt>
                <c:pt idx="7368">
                  <c:v>3.3484844048313027</c:v>
                </c:pt>
                <c:pt idx="7369">
                  <c:v>3.5886494490985559</c:v>
                </c:pt>
                <c:pt idx="7370">
                  <c:v>3.8288144933658135</c:v>
                </c:pt>
                <c:pt idx="7371">
                  <c:v>3.8288144933658135</c:v>
                </c:pt>
                <c:pt idx="7372">
                  <c:v>3.5886494490985563</c:v>
                </c:pt>
                <c:pt idx="7373">
                  <c:v>3.5886494490985563</c:v>
                </c:pt>
                <c:pt idx="7374">
                  <c:v>3.3484844048313027</c:v>
                </c:pt>
                <c:pt idx="7375">
                  <c:v>3.3484844048313027</c:v>
                </c:pt>
                <c:pt idx="7376">
                  <c:v>3.5886494490985559</c:v>
                </c:pt>
                <c:pt idx="7377">
                  <c:v>3.5886494490985559</c:v>
                </c:pt>
                <c:pt idx="7378">
                  <c:v>3.5886494490985559</c:v>
                </c:pt>
                <c:pt idx="7379">
                  <c:v>3.5886494490985559</c:v>
                </c:pt>
                <c:pt idx="7380">
                  <c:v>3.3484844048313027</c:v>
                </c:pt>
                <c:pt idx="7381">
                  <c:v>3.3484844048313027</c:v>
                </c:pt>
                <c:pt idx="7382">
                  <c:v>3.1083193605640482</c:v>
                </c:pt>
                <c:pt idx="7383">
                  <c:v>3.3484844048313054</c:v>
                </c:pt>
                <c:pt idx="7384">
                  <c:v>3.5886494490985577</c:v>
                </c:pt>
                <c:pt idx="7385">
                  <c:v>4.0689795376330666</c:v>
                </c:pt>
                <c:pt idx="7386">
                  <c:v>4.0689795376330666</c:v>
                </c:pt>
                <c:pt idx="7387">
                  <c:v>3.8288144933658104</c:v>
                </c:pt>
                <c:pt idx="7388">
                  <c:v>3.3484844048313036</c:v>
                </c:pt>
                <c:pt idx="7389">
                  <c:v>3.1083193605640522</c:v>
                </c:pt>
                <c:pt idx="7390">
                  <c:v>3.1083193605640522</c:v>
                </c:pt>
                <c:pt idx="7391">
                  <c:v>3.3484844048313063</c:v>
                </c:pt>
                <c:pt idx="7392">
                  <c:v>3.5886494490985577</c:v>
                </c:pt>
                <c:pt idx="7393">
                  <c:v>3.8288144933658086</c:v>
                </c:pt>
                <c:pt idx="7394">
                  <c:v>3.5886494490985585</c:v>
                </c:pt>
                <c:pt idx="7395">
                  <c:v>3.3484844048313049</c:v>
                </c:pt>
                <c:pt idx="7396">
                  <c:v>3.3484844048313049</c:v>
                </c:pt>
                <c:pt idx="7397">
                  <c:v>3.3484844048313049</c:v>
                </c:pt>
                <c:pt idx="7398">
                  <c:v>3.5886494490985603</c:v>
                </c:pt>
                <c:pt idx="7399">
                  <c:v>3.8288144933658135</c:v>
                </c:pt>
                <c:pt idx="7400">
                  <c:v>3.8288144933658135</c:v>
                </c:pt>
                <c:pt idx="7401">
                  <c:v>3.5886494490985563</c:v>
                </c:pt>
                <c:pt idx="7402">
                  <c:v>3.5886494490985563</c:v>
                </c:pt>
                <c:pt idx="7403">
                  <c:v>3.3484844048313027</c:v>
                </c:pt>
                <c:pt idx="7404">
                  <c:v>3.3484844048313027</c:v>
                </c:pt>
                <c:pt idx="7405">
                  <c:v>3.3484844048313027</c:v>
                </c:pt>
                <c:pt idx="7406">
                  <c:v>3.3484844048313027</c:v>
                </c:pt>
                <c:pt idx="7407">
                  <c:v>3.3484844048313027</c:v>
                </c:pt>
                <c:pt idx="7408">
                  <c:v>3.3484844048313027</c:v>
                </c:pt>
                <c:pt idx="7409">
                  <c:v>3.5886494490985559</c:v>
                </c:pt>
                <c:pt idx="7410">
                  <c:v>3.3484844048313027</c:v>
                </c:pt>
                <c:pt idx="7411">
                  <c:v>3.3484844048313027</c:v>
                </c:pt>
                <c:pt idx="7412">
                  <c:v>3.5886494490985559</c:v>
                </c:pt>
                <c:pt idx="7413">
                  <c:v>3.8288144933658135</c:v>
                </c:pt>
                <c:pt idx="7414">
                  <c:v>3.8288144933658135</c:v>
                </c:pt>
                <c:pt idx="7415">
                  <c:v>3.5886494490985563</c:v>
                </c:pt>
                <c:pt idx="7416">
                  <c:v>3.3484844048313027</c:v>
                </c:pt>
                <c:pt idx="7417">
                  <c:v>3.3484844048313027</c:v>
                </c:pt>
                <c:pt idx="7418">
                  <c:v>3.3484844048313027</c:v>
                </c:pt>
                <c:pt idx="7419">
                  <c:v>3.5886494490985559</c:v>
                </c:pt>
                <c:pt idx="7420">
                  <c:v>3.8288144933658135</c:v>
                </c:pt>
                <c:pt idx="7421">
                  <c:v>3.8288144933658135</c:v>
                </c:pt>
                <c:pt idx="7422">
                  <c:v>3.5886494490985563</c:v>
                </c:pt>
                <c:pt idx="7423">
                  <c:v>3.3484844048313027</c:v>
                </c:pt>
                <c:pt idx="7424">
                  <c:v>3.3484844048313027</c:v>
                </c:pt>
                <c:pt idx="7425">
                  <c:v>3.1083193605640482</c:v>
                </c:pt>
                <c:pt idx="7426">
                  <c:v>3.3484844048313054</c:v>
                </c:pt>
                <c:pt idx="7427">
                  <c:v>3.5886494490985577</c:v>
                </c:pt>
                <c:pt idx="7428">
                  <c:v>3.8288144933658086</c:v>
                </c:pt>
                <c:pt idx="7429">
                  <c:v>3.5886494490985585</c:v>
                </c:pt>
                <c:pt idx="7430">
                  <c:v>3.3484844048313049</c:v>
                </c:pt>
                <c:pt idx="7431">
                  <c:v>3.3484844048313049</c:v>
                </c:pt>
                <c:pt idx="7432">
                  <c:v>3.3484844048313049</c:v>
                </c:pt>
                <c:pt idx="7433">
                  <c:v>3.3484844048313049</c:v>
                </c:pt>
                <c:pt idx="7434">
                  <c:v>3.3484844048313049</c:v>
                </c:pt>
                <c:pt idx="7435">
                  <c:v>3.3484844048313049</c:v>
                </c:pt>
                <c:pt idx="7436">
                  <c:v>3.3484844048313049</c:v>
                </c:pt>
                <c:pt idx="7437">
                  <c:v>3.3484844048313049</c:v>
                </c:pt>
                <c:pt idx="7438">
                  <c:v>3.3484844048313049</c:v>
                </c:pt>
                <c:pt idx="7439">
                  <c:v>3.3484844048313049</c:v>
                </c:pt>
                <c:pt idx="7440">
                  <c:v>3.3484844048313049</c:v>
                </c:pt>
                <c:pt idx="7441">
                  <c:v>3.3484844048313049</c:v>
                </c:pt>
                <c:pt idx="7442">
                  <c:v>3.3484844048313049</c:v>
                </c:pt>
                <c:pt idx="7443">
                  <c:v>3.5886494490985603</c:v>
                </c:pt>
                <c:pt idx="7444">
                  <c:v>3.3484844048313027</c:v>
                </c:pt>
                <c:pt idx="7445">
                  <c:v>3.5886494490985559</c:v>
                </c:pt>
                <c:pt idx="7446">
                  <c:v>3.5886494490985559</c:v>
                </c:pt>
                <c:pt idx="7447">
                  <c:v>3.5886494490985559</c:v>
                </c:pt>
                <c:pt idx="7448">
                  <c:v>3.3484844048313027</c:v>
                </c:pt>
                <c:pt idx="7449">
                  <c:v>3.3484844048313027</c:v>
                </c:pt>
                <c:pt idx="7450">
                  <c:v>3.3484844048313027</c:v>
                </c:pt>
                <c:pt idx="7451">
                  <c:v>3.3484844048313027</c:v>
                </c:pt>
                <c:pt idx="7452">
                  <c:v>3.3484844048313027</c:v>
                </c:pt>
                <c:pt idx="7453">
                  <c:v>3.5886494490985559</c:v>
                </c:pt>
                <c:pt idx="7454">
                  <c:v>3.5886494490985559</c:v>
                </c:pt>
                <c:pt idx="7455">
                  <c:v>3.5886494490985559</c:v>
                </c:pt>
                <c:pt idx="7456">
                  <c:v>3.5886494490985559</c:v>
                </c:pt>
                <c:pt idx="7457">
                  <c:v>3.3484844048313027</c:v>
                </c:pt>
                <c:pt idx="7458">
                  <c:v>3.3484844048313027</c:v>
                </c:pt>
                <c:pt idx="7459">
                  <c:v>3.3484844048313027</c:v>
                </c:pt>
                <c:pt idx="7460">
                  <c:v>3.3484844048313027</c:v>
                </c:pt>
                <c:pt idx="7461">
                  <c:v>3.5886494490985559</c:v>
                </c:pt>
                <c:pt idx="7462">
                  <c:v>3.5886494490985559</c:v>
                </c:pt>
                <c:pt idx="7463">
                  <c:v>3.3484844048313027</c:v>
                </c:pt>
                <c:pt idx="7464">
                  <c:v>3.3484844048313027</c:v>
                </c:pt>
                <c:pt idx="7465">
                  <c:v>3.3484844048313027</c:v>
                </c:pt>
                <c:pt idx="7466">
                  <c:v>3.3484844048313027</c:v>
                </c:pt>
                <c:pt idx="7467">
                  <c:v>3.5886494490985559</c:v>
                </c:pt>
                <c:pt idx="7468">
                  <c:v>3.5886494490985559</c:v>
                </c:pt>
                <c:pt idx="7469">
                  <c:v>3.5886494490985559</c:v>
                </c:pt>
                <c:pt idx="7470">
                  <c:v>3.5886494490985559</c:v>
                </c:pt>
                <c:pt idx="7471">
                  <c:v>3.3484844048313027</c:v>
                </c:pt>
                <c:pt idx="7472">
                  <c:v>3.3484844048313027</c:v>
                </c:pt>
                <c:pt idx="7473">
                  <c:v>3.3484844048313027</c:v>
                </c:pt>
                <c:pt idx="7474">
                  <c:v>3.3484844048313027</c:v>
                </c:pt>
                <c:pt idx="7475">
                  <c:v>3.3484844048313027</c:v>
                </c:pt>
                <c:pt idx="7476">
                  <c:v>3.3484844048313027</c:v>
                </c:pt>
                <c:pt idx="7477">
                  <c:v>3.3484844048313027</c:v>
                </c:pt>
                <c:pt idx="7478">
                  <c:v>3.3484844048313027</c:v>
                </c:pt>
                <c:pt idx="7479">
                  <c:v>3.3484844048313027</c:v>
                </c:pt>
                <c:pt idx="7480">
                  <c:v>3.5886494490985559</c:v>
                </c:pt>
                <c:pt idx="7481">
                  <c:v>3.5886494490985559</c:v>
                </c:pt>
                <c:pt idx="7482">
                  <c:v>3.5886494490985559</c:v>
                </c:pt>
                <c:pt idx="7483">
                  <c:v>3.5886494490985559</c:v>
                </c:pt>
                <c:pt idx="7484">
                  <c:v>3.3484844048313027</c:v>
                </c:pt>
                <c:pt idx="7485">
                  <c:v>3.3484844048313027</c:v>
                </c:pt>
                <c:pt idx="7486">
                  <c:v>3.3484844048313027</c:v>
                </c:pt>
                <c:pt idx="7487">
                  <c:v>3.3484844048313027</c:v>
                </c:pt>
                <c:pt idx="7488">
                  <c:v>3.3484844048313027</c:v>
                </c:pt>
                <c:pt idx="7489">
                  <c:v>3.5886494490985559</c:v>
                </c:pt>
                <c:pt idx="7490">
                  <c:v>3.3484844048313027</c:v>
                </c:pt>
                <c:pt idx="7491">
                  <c:v>3.3484844048313027</c:v>
                </c:pt>
                <c:pt idx="7492">
                  <c:v>3.3484844048313027</c:v>
                </c:pt>
                <c:pt idx="7493">
                  <c:v>3.3484844048313027</c:v>
                </c:pt>
                <c:pt idx="7494">
                  <c:v>3.3484844048313027</c:v>
                </c:pt>
                <c:pt idx="7495">
                  <c:v>3.3484844048313027</c:v>
                </c:pt>
                <c:pt idx="7496">
                  <c:v>3.3484844048313027</c:v>
                </c:pt>
                <c:pt idx="7497">
                  <c:v>3.1083193605640482</c:v>
                </c:pt>
                <c:pt idx="7498">
                  <c:v>3.3484844048313054</c:v>
                </c:pt>
                <c:pt idx="7499">
                  <c:v>3.3484844048313054</c:v>
                </c:pt>
                <c:pt idx="7500">
                  <c:v>3.3484844048313054</c:v>
                </c:pt>
                <c:pt idx="7501">
                  <c:v>3.3484844048313054</c:v>
                </c:pt>
                <c:pt idx="7502">
                  <c:v>3.3484844048313054</c:v>
                </c:pt>
                <c:pt idx="7503">
                  <c:v>3.3484844048313054</c:v>
                </c:pt>
                <c:pt idx="7504">
                  <c:v>3.3484844048313054</c:v>
                </c:pt>
                <c:pt idx="7505">
                  <c:v>3.3484844048313054</c:v>
                </c:pt>
                <c:pt idx="7506">
                  <c:v>3.3484844048313054</c:v>
                </c:pt>
                <c:pt idx="7507">
                  <c:v>3.3484844048313054</c:v>
                </c:pt>
                <c:pt idx="7508">
                  <c:v>3.3484844048313054</c:v>
                </c:pt>
                <c:pt idx="7509">
                  <c:v>3.5886494490985577</c:v>
                </c:pt>
                <c:pt idx="7510">
                  <c:v>3.3484844048313032</c:v>
                </c:pt>
                <c:pt idx="7511">
                  <c:v>3.3484844048313032</c:v>
                </c:pt>
                <c:pt idx="7512">
                  <c:v>3.1083193605640478</c:v>
                </c:pt>
                <c:pt idx="7513">
                  <c:v>3.1083193605640478</c:v>
                </c:pt>
                <c:pt idx="7514">
                  <c:v>3.3484844048313036</c:v>
                </c:pt>
                <c:pt idx="7515">
                  <c:v>3.5886494490985603</c:v>
                </c:pt>
                <c:pt idx="7516">
                  <c:v>3.5886494490985603</c:v>
                </c:pt>
                <c:pt idx="7517">
                  <c:v>3.5886494490985603</c:v>
                </c:pt>
                <c:pt idx="7518">
                  <c:v>3.5886494490985603</c:v>
                </c:pt>
                <c:pt idx="7519">
                  <c:v>3.3484844048313027</c:v>
                </c:pt>
                <c:pt idx="7520">
                  <c:v>3.1083193605640482</c:v>
                </c:pt>
                <c:pt idx="7521">
                  <c:v>3.1083193605640482</c:v>
                </c:pt>
                <c:pt idx="7522">
                  <c:v>3.3484844048313054</c:v>
                </c:pt>
                <c:pt idx="7523">
                  <c:v>3.3484844048313054</c:v>
                </c:pt>
                <c:pt idx="7524">
                  <c:v>3.3484844048313054</c:v>
                </c:pt>
                <c:pt idx="7525">
                  <c:v>3.3484844048313054</c:v>
                </c:pt>
                <c:pt idx="7526">
                  <c:v>3.1083193605640513</c:v>
                </c:pt>
                <c:pt idx="7527">
                  <c:v>3.1083193605640513</c:v>
                </c:pt>
                <c:pt idx="7528">
                  <c:v>3.1083193605640513</c:v>
                </c:pt>
                <c:pt idx="7529">
                  <c:v>3.3484844048313009</c:v>
                </c:pt>
                <c:pt idx="7530">
                  <c:v>3.5886494490985608</c:v>
                </c:pt>
                <c:pt idx="7531">
                  <c:v>3.5886494490985608</c:v>
                </c:pt>
                <c:pt idx="7532">
                  <c:v>3.5886494490985608</c:v>
                </c:pt>
                <c:pt idx="7533">
                  <c:v>3.3484844048313049</c:v>
                </c:pt>
                <c:pt idx="7534">
                  <c:v>3.1083193605640531</c:v>
                </c:pt>
                <c:pt idx="7535">
                  <c:v>3.1083193605640531</c:v>
                </c:pt>
                <c:pt idx="7536">
                  <c:v>3.3484844048313032</c:v>
                </c:pt>
                <c:pt idx="7537">
                  <c:v>3.3484844048313032</c:v>
                </c:pt>
                <c:pt idx="7538">
                  <c:v>3.5886494490985559</c:v>
                </c:pt>
                <c:pt idx="7539">
                  <c:v>3.5886494490985559</c:v>
                </c:pt>
                <c:pt idx="7540">
                  <c:v>3.3484844048313027</c:v>
                </c:pt>
                <c:pt idx="7541">
                  <c:v>3.3484844048313027</c:v>
                </c:pt>
                <c:pt idx="7542">
                  <c:v>3.3484844048313027</c:v>
                </c:pt>
                <c:pt idx="7543">
                  <c:v>3.3484844048313027</c:v>
                </c:pt>
                <c:pt idx="7544">
                  <c:v>3.5886494490985559</c:v>
                </c:pt>
                <c:pt idx="7545">
                  <c:v>3.5886494490985559</c:v>
                </c:pt>
                <c:pt idx="7546">
                  <c:v>3.3484844048313027</c:v>
                </c:pt>
                <c:pt idx="7547">
                  <c:v>3.3484844048313027</c:v>
                </c:pt>
                <c:pt idx="7548">
                  <c:v>3.1083193605640482</c:v>
                </c:pt>
                <c:pt idx="7549">
                  <c:v>3.1083193605640482</c:v>
                </c:pt>
                <c:pt idx="7550">
                  <c:v>3.3484844048313054</c:v>
                </c:pt>
                <c:pt idx="7551">
                  <c:v>3.3484844048313054</c:v>
                </c:pt>
                <c:pt idx="7552">
                  <c:v>3.3484844048313054</c:v>
                </c:pt>
                <c:pt idx="7553">
                  <c:v>3.3484844048313054</c:v>
                </c:pt>
                <c:pt idx="7554">
                  <c:v>3.3484844048313054</c:v>
                </c:pt>
                <c:pt idx="7555">
                  <c:v>3.1083193605640513</c:v>
                </c:pt>
                <c:pt idx="7556">
                  <c:v>3.1083193605640513</c:v>
                </c:pt>
                <c:pt idx="7557">
                  <c:v>3.3484844048313009</c:v>
                </c:pt>
                <c:pt idx="7558">
                  <c:v>3.3484844048313009</c:v>
                </c:pt>
                <c:pt idx="7559">
                  <c:v>3.5886494490985608</c:v>
                </c:pt>
                <c:pt idx="7560">
                  <c:v>3.3484844048313049</c:v>
                </c:pt>
                <c:pt idx="7561">
                  <c:v>3.1083193605640531</c:v>
                </c:pt>
                <c:pt idx="7562">
                  <c:v>3.1083193605640531</c:v>
                </c:pt>
                <c:pt idx="7563">
                  <c:v>3.1083193605640531</c:v>
                </c:pt>
                <c:pt idx="7564">
                  <c:v>3.3484844048313032</c:v>
                </c:pt>
                <c:pt idx="7565">
                  <c:v>3.3484844048313032</c:v>
                </c:pt>
                <c:pt idx="7566">
                  <c:v>3.5886494490985559</c:v>
                </c:pt>
                <c:pt idx="7567">
                  <c:v>3.5886494490985559</c:v>
                </c:pt>
                <c:pt idx="7568">
                  <c:v>3.3484844048313027</c:v>
                </c:pt>
                <c:pt idx="7569">
                  <c:v>3.1083193605640482</c:v>
                </c:pt>
                <c:pt idx="7570">
                  <c:v>3.1083193605640482</c:v>
                </c:pt>
                <c:pt idx="7571">
                  <c:v>3.3484844048313054</c:v>
                </c:pt>
                <c:pt idx="7572">
                  <c:v>3.3484844048313054</c:v>
                </c:pt>
                <c:pt idx="7573">
                  <c:v>3.3484844048313054</c:v>
                </c:pt>
                <c:pt idx="7574">
                  <c:v>3.3484844048313054</c:v>
                </c:pt>
                <c:pt idx="7575">
                  <c:v>3.1083193605640513</c:v>
                </c:pt>
                <c:pt idx="7576">
                  <c:v>2.8681543162967942</c:v>
                </c:pt>
                <c:pt idx="7577">
                  <c:v>3.1083193605640536</c:v>
                </c:pt>
                <c:pt idx="7578">
                  <c:v>3.1083193605640536</c:v>
                </c:pt>
                <c:pt idx="7579">
                  <c:v>3.3484844048313063</c:v>
                </c:pt>
                <c:pt idx="7580">
                  <c:v>3.5886494490985577</c:v>
                </c:pt>
                <c:pt idx="7581">
                  <c:v>3.3484844048313032</c:v>
                </c:pt>
                <c:pt idx="7582">
                  <c:v>3.3484844048313032</c:v>
                </c:pt>
                <c:pt idx="7583">
                  <c:v>3.1083193605640478</c:v>
                </c:pt>
                <c:pt idx="7584">
                  <c:v>3.1083193605640478</c:v>
                </c:pt>
                <c:pt idx="7585">
                  <c:v>3.1083193605640478</c:v>
                </c:pt>
                <c:pt idx="7586">
                  <c:v>3.3484844048313036</c:v>
                </c:pt>
                <c:pt idx="7587">
                  <c:v>3.3484844048313036</c:v>
                </c:pt>
                <c:pt idx="7588">
                  <c:v>3.3484844048313036</c:v>
                </c:pt>
                <c:pt idx="7589">
                  <c:v>3.1083193605640522</c:v>
                </c:pt>
                <c:pt idx="7590">
                  <c:v>3.1083193605640522</c:v>
                </c:pt>
                <c:pt idx="7591">
                  <c:v>3.1083193605640522</c:v>
                </c:pt>
                <c:pt idx="7592">
                  <c:v>3.3484844048313063</c:v>
                </c:pt>
                <c:pt idx="7593">
                  <c:v>3.3484844048313063</c:v>
                </c:pt>
                <c:pt idx="7594">
                  <c:v>3.3484844048313063</c:v>
                </c:pt>
                <c:pt idx="7595">
                  <c:v>3.3484844048313063</c:v>
                </c:pt>
                <c:pt idx="7596">
                  <c:v>3.3484844048313063</c:v>
                </c:pt>
                <c:pt idx="7597">
                  <c:v>3.3484844048313063</c:v>
                </c:pt>
                <c:pt idx="7598">
                  <c:v>3.1083193605640491</c:v>
                </c:pt>
                <c:pt idx="7599">
                  <c:v>3.1083193605640491</c:v>
                </c:pt>
                <c:pt idx="7600">
                  <c:v>3.1083193605640491</c:v>
                </c:pt>
                <c:pt idx="7601">
                  <c:v>3.3484844048313063</c:v>
                </c:pt>
                <c:pt idx="7602">
                  <c:v>3.3484844048313063</c:v>
                </c:pt>
                <c:pt idx="7603">
                  <c:v>3.3484844048313063</c:v>
                </c:pt>
                <c:pt idx="7604">
                  <c:v>3.3484844048313063</c:v>
                </c:pt>
                <c:pt idx="7605">
                  <c:v>3.3484844048313063</c:v>
                </c:pt>
                <c:pt idx="7606">
                  <c:v>3.3484844048313063</c:v>
                </c:pt>
                <c:pt idx="7607">
                  <c:v>3.1083193605640491</c:v>
                </c:pt>
                <c:pt idx="7608">
                  <c:v>3.1083193605640491</c:v>
                </c:pt>
                <c:pt idx="7609">
                  <c:v>3.1083193605640491</c:v>
                </c:pt>
                <c:pt idx="7610">
                  <c:v>3.1083193605640491</c:v>
                </c:pt>
                <c:pt idx="7611">
                  <c:v>3.3484844048313063</c:v>
                </c:pt>
                <c:pt idx="7612">
                  <c:v>3.1083193605640491</c:v>
                </c:pt>
                <c:pt idx="7613">
                  <c:v>3.1083193605640491</c:v>
                </c:pt>
                <c:pt idx="7614">
                  <c:v>3.3484844048313063</c:v>
                </c:pt>
                <c:pt idx="7615">
                  <c:v>3.1083193605640491</c:v>
                </c:pt>
                <c:pt idx="7616">
                  <c:v>3.1083193605640491</c:v>
                </c:pt>
                <c:pt idx="7617">
                  <c:v>3.1083193605640491</c:v>
                </c:pt>
                <c:pt idx="7618">
                  <c:v>3.1083193605640491</c:v>
                </c:pt>
                <c:pt idx="7619">
                  <c:v>3.1083193605640491</c:v>
                </c:pt>
                <c:pt idx="7620">
                  <c:v>3.3484844048313063</c:v>
                </c:pt>
                <c:pt idx="7621">
                  <c:v>3.3484844048313063</c:v>
                </c:pt>
                <c:pt idx="7622">
                  <c:v>3.3484844048313063</c:v>
                </c:pt>
                <c:pt idx="7623">
                  <c:v>3.1083193605640491</c:v>
                </c:pt>
                <c:pt idx="7624">
                  <c:v>3.1083193605640491</c:v>
                </c:pt>
                <c:pt idx="7625">
                  <c:v>3.1083193605640491</c:v>
                </c:pt>
                <c:pt idx="7626">
                  <c:v>3.1083193605640491</c:v>
                </c:pt>
                <c:pt idx="7627">
                  <c:v>3.1083193605640491</c:v>
                </c:pt>
                <c:pt idx="7628">
                  <c:v>3.3484844048313063</c:v>
                </c:pt>
                <c:pt idx="7629">
                  <c:v>3.3484844048313063</c:v>
                </c:pt>
                <c:pt idx="7630">
                  <c:v>3.3484844048313063</c:v>
                </c:pt>
                <c:pt idx="7631">
                  <c:v>3.1083193605640491</c:v>
                </c:pt>
                <c:pt idx="7632">
                  <c:v>3.1083193605640491</c:v>
                </c:pt>
                <c:pt idx="7633">
                  <c:v>3.1083193605640491</c:v>
                </c:pt>
                <c:pt idx="7634">
                  <c:v>3.1083193605640491</c:v>
                </c:pt>
                <c:pt idx="7635">
                  <c:v>3.1083193605640491</c:v>
                </c:pt>
                <c:pt idx="7636">
                  <c:v>3.1083193605640491</c:v>
                </c:pt>
                <c:pt idx="7637">
                  <c:v>3.3484844048313063</c:v>
                </c:pt>
                <c:pt idx="7638">
                  <c:v>3.1083193605640491</c:v>
                </c:pt>
                <c:pt idx="7639">
                  <c:v>3.1083193605640491</c:v>
                </c:pt>
                <c:pt idx="7640">
                  <c:v>3.1083193605640491</c:v>
                </c:pt>
                <c:pt idx="7641">
                  <c:v>3.1083193605640491</c:v>
                </c:pt>
                <c:pt idx="7642">
                  <c:v>3.1083193605640491</c:v>
                </c:pt>
                <c:pt idx="7643">
                  <c:v>3.1083193605640491</c:v>
                </c:pt>
                <c:pt idx="7644">
                  <c:v>3.1083193605640491</c:v>
                </c:pt>
                <c:pt idx="7645">
                  <c:v>3.1083193605640491</c:v>
                </c:pt>
                <c:pt idx="7646">
                  <c:v>3.1083193605640491</c:v>
                </c:pt>
                <c:pt idx="7647">
                  <c:v>3.1083193605640491</c:v>
                </c:pt>
                <c:pt idx="7648">
                  <c:v>3.1083193605640491</c:v>
                </c:pt>
                <c:pt idx="7649">
                  <c:v>3.1083193605640491</c:v>
                </c:pt>
                <c:pt idx="7650">
                  <c:v>2.868154316296796</c:v>
                </c:pt>
                <c:pt idx="7651">
                  <c:v>2.868154316296796</c:v>
                </c:pt>
                <c:pt idx="7652">
                  <c:v>2.868154316296796</c:v>
                </c:pt>
                <c:pt idx="7653">
                  <c:v>3.1083193605640478</c:v>
                </c:pt>
                <c:pt idx="7654">
                  <c:v>3.3484844048313036</c:v>
                </c:pt>
                <c:pt idx="7655">
                  <c:v>3.3484844048313036</c:v>
                </c:pt>
                <c:pt idx="7656">
                  <c:v>3.3484844048313036</c:v>
                </c:pt>
                <c:pt idx="7657">
                  <c:v>3.1083193605640522</c:v>
                </c:pt>
                <c:pt idx="7658">
                  <c:v>3.1083193605640522</c:v>
                </c:pt>
                <c:pt idx="7659">
                  <c:v>3.1083193605640522</c:v>
                </c:pt>
                <c:pt idx="7660">
                  <c:v>3.1083193605640522</c:v>
                </c:pt>
                <c:pt idx="7661">
                  <c:v>3.1083193605640522</c:v>
                </c:pt>
                <c:pt idx="7662">
                  <c:v>3.3484844048313063</c:v>
                </c:pt>
                <c:pt idx="7663">
                  <c:v>3.3484844048313063</c:v>
                </c:pt>
                <c:pt idx="7664">
                  <c:v>3.3484844048313063</c:v>
                </c:pt>
                <c:pt idx="7665">
                  <c:v>3.1083193605640491</c:v>
                </c:pt>
                <c:pt idx="7666">
                  <c:v>3.1083193605640491</c:v>
                </c:pt>
                <c:pt idx="7667">
                  <c:v>2.868154316296796</c:v>
                </c:pt>
                <c:pt idx="7668">
                  <c:v>2.868154316296796</c:v>
                </c:pt>
                <c:pt idx="7669">
                  <c:v>2.868154316296796</c:v>
                </c:pt>
                <c:pt idx="7670">
                  <c:v>3.1083193605640478</c:v>
                </c:pt>
                <c:pt idx="7671">
                  <c:v>3.1083193605640478</c:v>
                </c:pt>
                <c:pt idx="7672">
                  <c:v>3.3484844048313036</c:v>
                </c:pt>
                <c:pt idx="7673">
                  <c:v>3.1083193605640522</c:v>
                </c:pt>
                <c:pt idx="7674">
                  <c:v>3.1083193605640522</c:v>
                </c:pt>
                <c:pt idx="7675">
                  <c:v>3.1083193605640522</c:v>
                </c:pt>
                <c:pt idx="7676">
                  <c:v>3.1083193605640522</c:v>
                </c:pt>
                <c:pt idx="7677">
                  <c:v>2.868154316296796</c:v>
                </c:pt>
                <c:pt idx="7678">
                  <c:v>2.868154316296796</c:v>
                </c:pt>
                <c:pt idx="7679">
                  <c:v>3.1083193605640478</c:v>
                </c:pt>
                <c:pt idx="7680">
                  <c:v>3.1083193605640478</c:v>
                </c:pt>
                <c:pt idx="7681">
                  <c:v>3.3484844048313036</c:v>
                </c:pt>
                <c:pt idx="7682">
                  <c:v>3.1083193605640522</c:v>
                </c:pt>
                <c:pt idx="7683">
                  <c:v>3.1083193605640522</c:v>
                </c:pt>
                <c:pt idx="7684">
                  <c:v>2.868154316296796</c:v>
                </c:pt>
                <c:pt idx="7685">
                  <c:v>2.868154316296796</c:v>
                </c:pt>
                <c:pt idx="7686">
                  <c:v>3.1083193605640478</c:v>
                </c:pt>
                <c:pt idx="7687">
                  <c:v>3.1083193605640478</c:v>
                </c:pt>
                <c:pt idx="7688">
                  <c:v>3.1083193605640478</c:v>
                </c:pt>
                <c:pt idx="7689">
                  <c:v>3.1083193605640478</c:v>
                </c:pt>
                <c:pt idx="7690">
                  <c:v>3.1083193605640478</c:v>
                </c:pt>
                <c:pt idx="7691">
                  <c:v>3.1083193605640478</c:v>
                </c:pt>
                <c:pt idx="7692">
                  <c:v>3.1083193605640478</c:v>
                </c:pt>
                <c:pt idx="7693">
                  <c:v>2.8681543162967964</c:v>
                </c:pt>
                <c:pt idx="7694">
                  <c:v>3.10831936056405</c:v>
                </c:pt>
                <c:pt idx="7695">
                  <c:v>3.10831936056405</c:v>
                </c:pt>
                <c:pt idx="7696">
                  <c:v>3.3484844048313032</c:v>
                </c:pt>
                <c:pt idx="7697">
                  <c:v>3.1083193605640478</c:v>
                </c:pt>
                <c:pt idx="7698">
                  <c:v>3.1083193605640478</c:v>
                </c:pt>
                <c:pt idx="7699">
                  <c:v>3.1083193605640478</c:v>
                </c:pt>
                <c:pt idx="7700">
                  <c:v>3.1083193605640478</c:v>
                </c:pt>
                <c:pt idx="7701">
                  <c:v>3.1083193605640478</c:v>
                </c:pt>
                <c:pt idx="7702">
                  <c:v>3.1083193605640478</c:v>
                </c:pt>
                <c:pt idx="7703">
                  <c:v>3.1083193605640478</c:v>
                </c:pt>
                <c:pt idx="7704">
                  <c:v>3.1083193605640478</c:v>
                </c:pt>
                <c:pt idx="7705">
                  <c:v>3.1083193605640478</c:v>
                </c:pt>
                <c:pt idx="7706">
                  <c:v>2.8681543162967964</c:v>
                </c:pt>
                <c:pt idx="7707">
                  <c:v>2.8681543162967964</c:v>
                </c:pt>
                <c:pt idx="7708">
                  <c:v>3.10831936056405</c:v>
                </c:pt>
                <c:pt idx="7709">
                  <c:v>3.10831936056405</c:v>
                </c:pt>
                <c:pt idx="7710">
                  <c:v>3.3484844048313032</c:v>
                </c:pt>
                <c:pt idx="7711">
                  <c:v>3.3484844048313032</c:v>
                </c:pt>
                <c:pt idx="7712">
                  <c:v>3.1083193605640478</c:v>
                </c:pt>
                <c:pt idx="7713">
                  <c:v>3.1083193605640478</c:v>
                </c:pt>
                <c:pt idx="7714">
                  <c:v>2.8681543162967964</c:v>
                </c:pt>
                <c:pt idx="7715">
                  <c:v>2.8681543162967964</c:v>
                </c:pt>
                <c:pt idx="7716">
                  <c:v>2.8681543162967964</c:v>
                </c:pt>
                <c:pt idx="7717">
                  <c:v>3.10831936056405</c:v>
                </c:pt>
                <c:pt idx="7718">
                  <c:v>3.10831936056405</c:v>
                </c:pt>
                <c:pt idx="7719">
                  <c:v>3.10831936056405</c:v>
                </c:pt>
                <c:pt idx="7720">
                  <c:v>3.10831936056405</c:v>
                </c:pt>
                <c:pt idx="7721">
                  <c:v>3.10831936056405</c:v>
                </c:pt>
                <c:pt idx="7722">
                  <c:v>3.10831936056405</c:v>
                </c:pt>
                <c:pt idx="7723">
                  <c:v>3.10831936056405</c:v>
                </c:pt>
                <c:pt idx="7724">
                  <c:v>3.10831936056405</c:v>
                </c:pt>
                <c:pt idx="7725">
                  <c:v>3.10831936056405</c:v>
                </c:pt>
                <c:pt idx="7726">
                  <c:v>3.3484844048313032</c:v>
                </c:pt>
                <c:pt idx="7727">
                  <c:v>3.1083193605640478</c:v>
                </c:pt>
                <c:pt idx="7728">
                  <c:v>3.1083193605640478</c:v>
                </c:pt>
                <c:pt idx="7729">
                  <c:v>2.8681543162967964</c:v>
                </c:pt>
                <c:pt idx="7730">
                  <c:v>2.8681543162967964</c:v>
                </c:pt>
                <c:pt idx="7731">
                  <c:v>3.10831936056405</c:v>
                </c:pt>
                <c:pt idx="7732">
                  <c:v>3.10831936056405</c:v>
                </c:pt>
                <c:pt idx="7733">
                  <c:v>3.10831936056405</c:v>
                </c:pt>
                <c:pt idx="7734">
                  <c:v>3.10831936056405</c:v>
                </c:pt>
                <c:pt idx="7735">
                  <c:v>3.10831936056405</c:v>
                </c:pt>
                <c:pt idx="7736">
                  <c:v>3.10831936056405</c:v>
                </c:pt>
                <c:pt idx="7737">
                  <c:v>3.10831936056405</c:v>
                </c:pt>
                <c:pt idx="7738">
                  <c:v>2.868154316296796</c:v>
                </c:pt>
                <c:pt idx="7739">
                  <c:v>3.1083193605640478</c:v>
                </c:pt>
                <c:pt idx="7740">
                  <c:v>3.1083193605640478</c:v>
                </c:pt>
                <c:pt idx="7741">
                  <c:v>3.1083193605640478</c:v>
                </c:pt>
                <c:pt idx="7742">
                  <c:v>2.8681543162967964</c:v>
                </c:pt>
                <c:pt idx="7743">
                  <c:v>2.8681543162967964</c:v>
                </c:pt>
                <c:pt idx="7744">
                  <c:v>2.8681543162967964</c:v>
                </c:pt>
                <c:pt idx="7745">
                  <c:v>2.8681543162967964</c:v>
                </c:pt>
                <c:pt idx="7746">
                  <c:v>2.8681543162967964</c:v>
                </c:pt>
                <c:pt idx="7747">
                  <c:v>3.10831936056405</c:v>
                </c:pt>
                <c:pt idx="7748">
                  <c:v>3.3484844048313032</c:v>
                </c:pt>
                <c:pt idx="7749">
                  <c:v>3.3484844048313032</c:v>
                </c:pt>
                <c:pt idx="7750">
                  <c:v>3.1083193605640478</c:v>
                </c:pt>
                <c:pt idx="7751">
                  <c:v>3.1083193605640478</c:v>
                </c:pt>
                <c:pt idx="7752">
                  <c:v>2.8681543162967964</c:v>
                </c:pt>
                <c:pt idx="7753">
                  <c:v>2.8681543162967964</c:v>
                </c:pt>
                <c:pt idx="7754">
                  <c:v>2.8681543162967964</c:v>
                </c:pt>
                <c:pt idx="7755">
                  <c:v>2.8681543162967964</c:v>
                </c:pt>
                <c:pt idx="7756">
                  <c:v>3.10831936056405</c:v>
                </c:pt>
                <c:pt idx="7757">
                  <c:v>3.10831936056405</c:v>
                </c:pt>
                <c:pt idx="7758">
                  <c:v>3.10831936056405</c:v>
                </c:pt>
                <c:pt idx="7759">
                  <c:v>2.868154316296796</c:v>
                </c:pt>
                <c:pt idx="7760">
                  <c:v>2.868154316296796</c:v>
                </c:pt>
                <c:pt idx="7761">
                  <c:v>2.868154316296796</c:v>
                </c:pt>
                <c:pt idx="7762">
                  <c:v>2.868154316296796</c:v>
                </c:pt>
                <c:pt idx="7763">
                  <c:v>2.868154316296796</c:v>
                </c:pt>
                <c:pt idx="7764">
                  <c:v>3.1083193605640478</c:v>
                </c:pt>
                <c:pt idx="7765">
                  <c:v>3.1083193605640478</c:v>
                </c:pt>
                <c:pt idx="7766">
                  <c:v>3.1083193605640478</c:v>
                </c:pt>
                <c:pt idx="7767">
                  <c:v>2.8681543162967964</c:v>
                </c:pt>
                <c:pt idx="7768">
                  <c:v>2.8681543162967964</c:v>
                </c:pt>
                <c:pt idx="7769">
                  <c:v>2.8681543162967964</c:v>
                </c:pt>
                <c:pt idx="7770">
                  <c:v>2.8681543162967964</c:v>
                </c:pt>
                <c:pt idx="7771">
                  <c:v>3.10831936056405</c:v>
                </c:pt>
                <c:pt idx="7772">
                  <c:v>3.10831936056405</c:v>
                </c:pt>
                <c:pt idx="7773">
                  <c:v>3.10831936056405</c:v>
                </c:pt>
                <c:pt idx="7774">
                  <c:v>3.10831936056405</c:v>
                </c:pt>
                <c:pt idx="7775">
                  <c:v>2.868154316296796</c:v>
                </c:pt>
                <c:pt idx="7776">
                  <c:v>2.868154316296796</c:v>
                </c:pt>
                <c:pt idx="7777">
                  <c:v>2.868154316296796</c:v>
                </c:pt>
                <c:pt idx="7778">
                  <c:v>3.1083193605640478</c:v>
                </c:pt>
                <c:pt idx="7779">
                  <c:v>3.1083193605640478</c:v>
                </c:pt>
                <c:pt idx="7780">
                  <c:v>3.1083193605640478</c:v>
                </c:pt>
                <c:pt idx="7781">
                  <c:v>3.1083193605640478</c:v>
                </c:pt>
                <c:pt idx="7782">
                  <c:v>3.1083193605640478</c:v>
                </c:pt>
                <c:pt idx="7783">
                  <c:v>3.1083193605640478</c:v>
                </c:pt>
                <c:pt idx="7784">
                  <c:v>3.1083193605640478</c:v>
                </c:pt>
                <c:pt idx="7785">
                  <c:v>3.1083193605640478</c:v>
                </c:pt>
                <c:pt idx="7786">
                  <c:v>3.1083193605640478</c:v>
                </c:pt>
                <c:pt idx="7787">
                  <c:v>2.8681543162967964</c:v>
                </c:pt>
                <c:pt idx="7788">
                  <c:v>2.8681543162967964</c:v>
                </c:pt>
                <c:pt idx="7789">
                  <c:v>2.8681543162967964</c:v>
                </c:pt>
                <c:pt idx="7790">
                  <c:v>2.8681543162967964</c:v>
                </c:pt>
                <c:pt idx="7791">
                  <c:v>3.10831936056405</c:v>
                </c:pt>
                <c:pt idx="7792">
                  <c:v>3.10831936056405</c:v>
                </c:pt>
                <c:pt idx="7793">
                  <c:v>3.10831936056405</c:v>
                </c:pt>
                <c:pt idx="7794">
                  <c:v>2.868154316296796</c:v>
                </c:pt>
                <c:pt idx="7795">
                  <c:v>2.868154316296796</c:v>
                </c:pt>
                <c:pt idx="7796">
                  <c:v>2.868154316296796</c:v>
                </c:pt>
                <c:pt idx="7797">
                  <c:v>2.868154316296796</c:v>
                </c:pt>
                <c:pt idx="7798">
                  <c:v>2.868154316296796</c:v>
                </c:pt>
                <c:pt idx="7799">
                  <c:v>2.868154316296796</c:v>
                </c:pt>
                <c:pt idx="7800">
                  <c:v>3.1083193605640478</c:v>
                </c:pt>
                <c:pt idx="7801">
                  <c:v>2.8681543162967964</c:v>
                </c:pt>
                <c:pt idx="7802">
                  <c:v>2.8681543162967964</c:v>
                </c:pt>
                <c:pt idx="7803">
                  <c:v>2.8681543162967964</c:v>
                </c:pt>
                <c:pt idx="7804">
                  <c:v>2.8681543162967964</c:v>
                </c:pt>
                <c:pt idx="7805">
                  <c:v>2.8681543162967964</c:v>
                </c:pt>
                <c:pt idx="7806">
                  <c:v>2.8681543162967964</c:v>
                </c:pt>
                <c:pt idx="7807">
                  <c:v>3.10831936056405</c:v>
                </c:pt>
                <c:pt idx="7808">
                  <c:v>3.10831936056405</c:v>
                </c:pt>
                <c:pt idx="7809">
                  <c:v>2.868154316296796</c:v>
                </c:pt>
                <c:pt idx="7810">
                  <c:v>2.868154316296796</c:v>
                </c:pt>
                <c:pt idx="7811">
                  <c:v>2.868154316296796</c:v>
                </c:pt>
                <c:pt idx="7812">
                  <c:v>2.868154316296796</c:v>
                </c:pt>
                <c:pt idx="7813">
                  <c:v>3.1083193605640478</c:v>
                </c:pt>
                <c:pt idx="7814">
                  <c:v>3.1083193605640478</c:v>
                </c:pt>
                <c:pt idx="7815">
                  <c:v>3.1083193605640478</c:v>
                </c:pt>
                <c:pt idx="7816">
                  <c:v>3.1083193605640478</c:v>
                </c:pt>
                <c:pt idx="7817">
                  <c:v>2.8681543162967964</c:v>
                </c:pt>
                <c:pt idx="7818">
                  <c:v>2.8681543162967964</c:v>
                </c:pt>
                <c:pt idx="7819">
                  <c:v>2.8681543162967964</c:v>
                </c:pt>
                <c:pt idx="7820">
                  <c:v>2.8681543162967964</c:v>
                </c:pt>
                <c:pt idx="7821">
                  <c:v>2.8681543162967964</c:v>
                </c:pt>
                <c:pt idx="7822">
                  <c:v>3.10831936056405</c:v>
                </c:pt>
                <c:pt idx="7823">
                  <c:v>3.10831936056405</c:v>
                </c:pt>
                <c:pt idx="7824">
                  <c:v>3.10831936056405</c:v>
                </c:pt>
                <c:pt idx="7825">
                  <c:v>2.868154316296796</c:v>
                </c:pt>
                <c:pt idx="7826">
                  <c:v>2.868154316296796</c:v>
                </c:pt>
                <c:pt idx="7827">
                  <c:v>2.868154316296796</c:v>
                </c:pt>
                <c:pt idx="7828">
                  <c:v>2.868154316296796</c:v>
                </c:pt>
                <c:pt idx="7829">
                  <c:v>2.868154316296796</c:v>
                </c:pt>
                <c:pt idx="7830">
                  <c:v>3.1083193605640478</c:v>
                </c:pt>
                <c:pt idx="7831">
                  <c:v>3.1083193605640478</c:v>
                </c:pt>
                <c:pt idx="7832">
                  <c:v>2.8681543162967964</c:v>
                </c:pt>
                <c:pt idx="7833">
                  <c:v>2.8681543162967964</c:v>
                </c:pt>
                <c:pt idx="7834">
                  <c:v>2.8681543162967964</c:v>
                </c:pt>
                <c:pt idx="7835">
                  <c:v>2.8681543162967964</c:v>
                </c:pt>
                <c:pt idx="7836">
                  <c:v>2.8681543162967964</c:v>
                </c:pt>
                <c:pt idx="7837">
                  <c:v>2.8681543162967964</c:v>
                </c:pt>
                <c:pt idx="7838">
                  <c:v>3.10831936056405</c:v>
                </c:pt>
                <c:pt idx="7839">
                  <c:v>3.10831936056405</c:v>
                </c:pt>
                <c:pt idx="7840">
                  <c:v>3.10831936056405</c:v>
                </c:pt>
                <c:pt idx="7841">
                  <c:v>3.10831936056405</c:v>
                </c:pt>
                <c:pt idx="7842">
                  <c:v>2.868154316296796</c:v>
                </c:pt>
                <c:pt idx="7843">
                  <c:v>2.868154316296796</c:v>
                </c:pt>
                <c:pt idx="7844">
                  <c:v>2.868154316296796</c:v>
                </c:pt>
                <c:pt idx="7845">
                  <c:v>2.868154316296796</c:v>
                </c:pt>
                <c:pt idx="7846">
                  <c:v>2.868154316296796</c:v>
                </c:pt>
                <c:pt idx="7847">
                  <c:v>2.868154316296796</c:v>
                </c:pt>
                <c:pt idx="7848">
                  <c:v>2.868154316296796</c:v>
                </c:pt>
                <c:pt idx="7849">
                  <c:v>2.868154316296796</c:v>
                </c:pt>
                <c:pt idx="7850">
                  <c:v>2.868154316296796</c:v>
                </c:pt>
                <c:pt idx="7851">
                  <c:v>2.868154316296796</c:v>
                </c:pt>
                <c:pt idx="7852">
                  <c:v>2.868154316296796</c:v>
                </c:pt>
                <c:pt idx="7853">
                  <c:v>2.868154316296796</c:v>
                </c:pt>
                <c:pt idx="7854">
                  <c:v>2.868154316296796</c:v>
                </c:pt>
                <c:pt idx="7855">
                  <c:v>2.868154316296796</c:v>
                </c:pt>
                <c:pt idx="7856">
                  <c:v>3.1083193605640478</c:v>
                </c:pt>
                <c:pt idx="7857">
                  <c:v>3.1083193605640478</c:v>
                </c:pt>
                <c:pt idx="7858">
                  <c:v>3.1083193605640478</c:v>
                </c:pt>
                <c:pt idx="7859">
                  <c:v>3.1083193605640478</c:v>
                </c:pt>
                <c:pt idx="7860">
                  <c:v>2.8681543162967964</c:v>
                </c:pt>
                <c:pt idx="7861">
                  <c:v>2.8681543162967964</c:v>
                </c:pt>
                <c:pt idx="7862">
                  <c:v>2.8681543162967964</c:v>
                </c:pt>
                <c:pt idx="7863">
                  <c:v>2.8681543162967964</c:v>
                </c:pt>
                <c:pt idx="7864">
                  <c:v>3.10831936056405</c:v>
                </c:pt>
                <c:pt idx="7865">
                  <c:v>3.10831936056405</c:v>
                </c:pt>
                <c:pt idx="7866">
                  <c:v>3.10831936056405</c:v>
                </c:pt>
                <c:pt idx="7867">
                  <c:v>2.868154316296796</c:v>
                </c:pt>
                <c:pt idx="7868">
                  <c:v>2.868154316296796</c:v>
                </c:pt>
                <c:pt idx="7869">
                  <c:v>2.868154316296796</c:v>
                </c:pt>
                <c:pt idx="7870">
                  <c:v>2.868154316296796</c:v>
                </c:pt>
                <c:pt idx="7871">
                  <c:v>3.1083193605640478</c:v>
                </c:pt>
                <c:pt idx="7872">
                  <c:v>3.1083193605640478</c:v>
                </c:pt>
                <c:pt idx="7873">
                  <c:v>3.1083193605640478</c:v>
                </c:pt>
                <c:pt idx="7874">
                  <c:v>2.8681543162967964</c:v>
                </c:pt>
                <c:pt idx="7875">
                  <c:v>2.8681543162967964</c:v>
                </c:pt>
                <c:pt idx="7876">
                  <c:v>2.5679480109627346</c:v>
                </c:pt>
                <c:pt idx="7877">
                  <c:v>2.5679480109627346</c:v>
                </c:pt>
                <c:pt idx="7878">
                  <c:v>2.868154316296796</c:v>
                </c:pt>
                <c:pt idx="7879">
                  <c:v>2.868154316296796</c:v>
                </c:pt>
                <c:pt idx="7880">
                  <c:v>2.868154316296796</c:v>
                </c:pt>
                <c:pt idx="7881">
                  <c:v>2.868154316296796</c:v>
                </c:pt>
                <c:pt idx="7882">
                  <c:v>2.868154316296796</c:v>
                </c:pt>
                <c:pt idx="7883">
                  <c:v>2.868154316296796</c:v>
                </c:pt>
                <c:pt idx="7884">
                  <c:v>2.868154316296796</c:v>
                </c:pt>
                <c:pt idx="7885">
                  <c:v>2.868154316296796</c:v>
                </c:pt>
                <c:pt idx="7886">
                  <c:v>2.868154316296796</c:v>
                </c:pt>
                <c:pt idx="7887">
                  <c:v>3.1083193605640478</c:v>
                </c:pt>
                <c:pt idx="7888">
                  <c:v>2.8681543162967964</c:v>
                </c:pt>
                <c:pt idx="7889">
                  <c:v>2.8681543162967964</c:v>
                </c:pt>
                <c:pt idx="7890">
                  <c:v>2.8681543162967964</c:v>
                </c:pt>
                <c:pt idx="7891">
                  <c:v>2.5679480109627346</c:v>
                </c:pt>
                <c:pt idx="7892">
                  <c:v>2.868154316296796</c:v>
                </c:pt>
                <c:pt idx="7893">
                  <c:v>3.1083193605640478</c:v>
                </c:pt>
                <c:pt idx="7894">
                  <c:v>3.1083193605640478</c:v>
                </c:pt>
                <c:pt idx="7895">
                  <c:v>3.1083193605640478</c:v>
                </c:pt>
                <c:pt idx="7896">
                  <c:v>3.1083193605640478</c:v>
                </c:pt>
                <c:pt idx="7897">
                  <c:v>2.8681543162967964</c:v>
                </c:pt>
                <c:pt idx="7898">
                  <c:v>2.8681543162967964</c:v>
                </c:pt>
                <c:pt idx="7899">
                  <c:v>2.8681543162967964</c:v>
                </c:pt>
                <c:pt idx="7900">
                  <c:v>2.8681543162967964</c:v>
                </c:pt>
                <c:pt idx="7901">
                  <c:v>2.8681543162967964</c:v>
                </c:pt>
                <c:pt idx="7902">
                  <c:v>2.8681543162967964</c:v>
                </c:pt>
                <c:pt idx="7903">
                  <c:v>2.8681543162967964</c:v>
                </c:pt>
                <c:pt idx="7904">
                  <c:v>2.8681543162967964</c:v>
                </c:pt>
                <c:pt idx="7905">
                  <c:v>2.8681543162967964</c:v>
                </c:pt>
                <c:pt idx="7906">
                  <c:v>2.8681543162967964</c:v>
                </c:pt>
                <c:pt idx="7907">
                  <c:v>2.8681543162967964</c:v>
                </c:pt>
                <c:pt idx="7908">
                  <c:v>2.8681543162967964</c:v>
                </c:pt>
                <c:pt idx="7909">
                  <c:v>3.10831936056405</c:v>
                </c:pt>
                <c:pt idx="7910">
                  <c:v>3.10831936056405</c:v>
                </c:pt>
                <c:pt idx="7911">
                  <c:v>2.868154316296796</c:v>
                </c:pt>
                <c:pt idx="7912">
                  <c:v>2.868154316296796</c:v>
                </c:pt>
                <c:pt idx="7913">
                  <c:v>2.868154316296796</c:v>
                </c:pt>
                <c:pt idx="7914">
                  <c:v>2.868154316296796</c:v>
                </c:pt>
                <c:pt idx="7915">
                  <c:v>2.868154316296796</c:v>
                </c:pt>
                <c:pt idx="7916">
                  <c:v>2.868154316296796</c:v>
                </c:pt>
                <c:pt idx="7917">
                  <c:v>2.868154316296796</c:v>
                </c:pt>
                <c:pt idx="7918">
                  <c:v>2.868154316296796</c:v>
                </c:pt>
                <c:pt idx="7919">
                  <c:v>2.868154316296796</c:v>
                </c:pt>
                <c:pt idx="7920">
                  <c:v>2.868154316296796</c:v>
                </c:pt>
                <c:pt idx="7921">
                  <c:v>2.868154316296796</c:v>
                </c:pt>
                <c:pt idx="7922">
                  <c:v>2.868154316296796</c:v>
                </c:pt>
                <c:pt idx="7923">
                  <c:v>2.868154316296796</c:v>
                </c:pt>
                <c:pt idx="7924">
                  <c:v>2.868154316296796</c:v>
                </c:pt>
                <c:pt idx="7925">
                  <c:v>2.868154316296796</c:v>
                </c:pt>
                <c:pt idx="7926">
                  <c:v>2.868154316296796</c:v>
                </c:pt>
                <c:pt idx="7927">
                  <c:v>2.868154316296796</c:v>
                </c:pt>
                <c:pt idx="7928">
                  <c:v>2.5679480109627275</c:v>
                </c:pt>
                <c:pt idx="7929">
                  <c:v>2.5679480109627275</c:v>
                </c:pt>
                <c:pt idx="7930">
                  <c:v>2.8681543162967955</c:v>
                </c:pt>
                <c:pt idx="7931">
                  <c:v>2.8681543162967955</c:v>
                </c:pt>
                <c:pt idx="7932">
                  <c:v>2.8681543162967955</c:v>
                </c:pt>
                <c:pt idx="7933">
                  <c:v>2.8681543162967955</c:v>
                </c:pt>
                <c:pt idx="7934">
                  <c:v>2.8681543162967955</c:v>
                </c:pt>
                <c:pt idx="7935">
                  <c:v>2.8681543162967955</c:v>
                </c:pt>
                <c:pt idx="7936">
                  <c:v>2.567948010962724</c:v>
                </c:pt>
                <c:pt idx="7937">
                  <c:v>2.567948010962724</c:v>
                </c:pt>
                <c:pt idx="7938">
                  <c:v>2.868154316296796</c:v>
                </c:pt>
                <c:pt idx="7939">
                  <c:v>2.868154316296796</c:v>
                </c:pt>
                <c:pt idx="7940">
                  <c:v>2.868154316296796</c:v>
                </c:pt>
                <c:pt idx="7941">
                  <c:v>2.868154316296796</c:v>
                </c:pt>
                <c:pt idx="7942">
                  <c:v>2.868154316296796</c:v>
                </c:pt>
                <c:pt idx="7943">
                  <c:v>2.868154316296796</c:v>
                </c:pt>
                <c:pt idx="7944">
                  <c:v>2.868154316296796</c:v>
                </c:pt>
                <c:pt idx="7945">
                  <c:v>2.868154316296796</c:v>
                </c:pt>
                <c:pt idx="7946">
                  <c:v>2.868154316296796</c:v>
                </c:pt>
                <c:pt idx="7947">
                  <c:v>2.868154316296796</c:v>
                </c:pt>
                <c:pt idx="7948">
                  <c:v>2.868154316296796</c:v>
                </c:pt>
                <c:pt idx="7949">
                  <c:v>2.868154316296796</c:v>
                </c:pt>
                <c:pt idx="7950">
                  <c:v>2.5679480109627275</c:v>
                </c:pt>
                <c:pt idx="7951">
                  <c:v>2.5679480109627275</c:v>
                </c:pt>
                <c:pt idx="7952">
                  <c:v>2.5679480109627275</c:v>
                </c:pt>
                <c:pt idx="7953">
                  <c:v>2.5679480109627275</c:v>
                </c:pt>
                <c:pt idx="7954">
                  <c:v>2.5679480109627275</c:v>
                </c:pt>
                <c:pt idx="7955">
                  <c:v>2.8681543162967955</c:v>
                </c:pt>
                <c:pt idx="7956">
                  <c:v>2.8681543162967955</c:v>
                </c:pt>
                <c:pt idx="7957">
                  <c:v>2.8681543162967955</c:v>
                </c:pt>
                <c:pt idx="7958">
                  <c:v>2.8681543162967955</c:v>
                </c:pt>
                <c:pt idx="7959">
                  <c:v>2.8681543162967955</c:v>
                </c:pt>
                <c:pt idx="7960">
                  <c:v>2.8681543162967955</c:v>
                </c:pt>
                <c:pt idx="7961">
                  <c:v>2.8681543162967955</c:v>
                </c:pt>
                <c:pt idx="7962">
                  <c:v>2.8681543162967955</c:v>
                </c:pt>
                <c:pt idx="7963">
                  <c:v>2.8681543162967955</c:v>
                </c:pt>
                <c:pt idx="7964">
                  <c:v>2.567948010962724</c:v>
                </c:pt>
                <c:pt idx="7965">
                  <c:v>2.567948010962724</c:v>
                </c:pt>
                <c:pt idx="7966">
                  <c:v>2.567948010962724</c:v>
                </c:pt>
                <c:pt idx="7967">
                  <c:v>2.868154316296796</c:v>
                </c:pt>
                <c:pt idx="7968">
                  <c:v>3.1083193605640478</c:v>
                </c:pt>
                <c:pt idx="7969">
                  <c:v>3.1083193605640478</c:v>
                </c:pt>
                <c:pt idx="7970">
                  <c:v>2.8681543162967964</c:v>
                </c:pt>
                <c:pt idx="7971">
                  <c:v>2.8681543162967964</c:v>
                </c:pt>
                <c:pt idx="7972">
                  <c:v>2.8681543162967964</c:v>
                </c:pt>
                <c:pt idx="7973">
                  <c:v>2.5679480109627346</c:v>
                </c:pt>
                <c:pt idx="7974">
                  <c:v>2.868154316296796</c:v>
                </c:pt>
                <c:pt idx="7975">
                  <c:v>2.868154316296796</c:v>
                </c:pt>
                <c:pt idx="7976">
                  <c:v>2.868154316296796</c:v>
                </c:pt>
                <c:pt idx="7977">
                  <c:v>2.868154316296796</c:v>
                </c:pt>
                <c:pt idx="7978">
                  <c:v>2.5679480109627275</c:v>
                </c:pt>
                <c:pt idx="7979">
                  <c:v>2.5679480109627275</c:v>
                </c:pt>
                <c:pt idx="7980">
                  <c:v>2.5679480109627275</c:v>
                </c:pt>
                <c:pt idx="7981">
                  <c:v>2.5679480109627275</c:v>
                </c:pt>
                <c:pt idx="7982">
                  <c:v>2.8681543162967955</c:v>
                </c:pt>
                <c:pt idx="7983">
                  <c:v>2.8681543162967955</c:v>
                </c:pt>
                <c:pt idx="7984">
                  <c:v>2.8681543162967955</c:v>
                </c:pt>
                <c:pt idx="7985">
                  <c:v>2.8681543162967955</c:v>
                </c:pt>
                <c:pt idx="7986">
                  <c:v>2.567948010962724</c:v>
                </c:pt>
                <c:pt idx="7987">
                  <c:v>2.567948010962724</c:v>
                </c:pt>
                <c:pt idx="7988">
                  <c:v>2.567948010962724</c:v>
                </c:pt>
                <c:pt idx="7989">
                  <c:v>2.868154316296796</c:v>
                </c:pt>
                <c:pt idx="7990">
                  <c:v>2.868154316296796</c:v>
                </c:pt>
                <c:pt idx="7991">
                  <c:v>2.868154316296796</c:v>
                </c:pt>
                <c:pt idx="7992">
                  <c:v>2.868154316296796</c:v>
                </c:pt>
                <c:pt idx="7993">
                  <c:v>2.868154316296796</c:v>
                </c:pt>
                <c:pt idx="7994">
                  <c:v>2.868154316296796</c:v>
                </c:pt>
                <c:pt idx="7995">
                  <c:v>2.868154316296796</c:v>
                </c:pt>
                <c:pt idx="7996">
                  <c:v>2.868154316296796</c:v>
                </c:pt>
                <c:pt idx="7997">
                  <c:v>2.868154316296796</c:v>
                </c:pt>
                <c:pt idx="7998">
                  <c:v>2.868154316296796</c:v>
                </c:pt>
                <c:pt idx="7999">
                  <c:v>2.868154316296796</c:v>
                </c:pt>
                <c:pt idx="8000">
                  <c:v>2.868154316296796</c:v>
                </c:pt>
                <c:pt idx="8001">
                  <c:v>2.5679480109627275</c:v>
                </c:pt>
                <c:pt idx="8002">
                  <c:v>2.5679480109627275</c:v>
                </c:pt>
                <c:pt idx="8003">
                  <c:v>2.8681543162967955</c:v>
                </c:pt>
                <c:pt idx="8004">
                  <c:v>2.8681543162967955</c:v>
                </c:pt>
                <c:pt idx="8005">
                  <c:v>2.8681543162967955</c:v>
                </c:pt>
                <c:pt idx="8006">
                  <c:v>2.8681543162967955</c:v>
                </c:pt>
                <c:pt idx="8007">
                  <c:v>2.8681543162967955</c:v>
                </c:pt>
                <c:pt idx="8008">
                  <c:v>2.567948010962724</c:v>
                </c:pt>
                <c:pt idx="8009">
                  <c:v>2.567948010962724</c:v>
                </c:pt>
                <c:pt idx="8010">
                  <c:v>2.567948010962724</c:v>
                </c:pt>
                <c:pt idx="8011">
                  <c:v>2.868154316296796</c:v>
                </c:pt>
                <c:pt idx="8012">
                  <c:v>2.5679480109627275</c:v>
                </c:pt>
                <c:pt idx="8013">
                  <c:v>2.5679480109627275</c:v>
                </c:pt>
                <c:pt idx="8014">
                  <c:v>2.5679480109627275</c:v>
                </c:pt>
                <c:pt idx="8015">
                  <c:v>2.5679480109627275</c:v>
                </c:pt>
                <c:pt idx="8016">
                  <c:v>2.5679480109627275</c:v>
                </c:pt>
                <c:pt idx="8017">
                  <c:v>2.8681543162967955</c:v>
                </c:pt>
                <c:pt idx="8018">
                  <c:v>2.8681543162967955</c:v>
                </c:pt>
                <c:pt idx="8019">
                  <c:v>2.8681543162967955</c:v>
                </c:pt>
                <c:pt idx="8020">
                  <c:v>2.8681543162967955</c:v>
                </c:pt>
                <c:pt idx="8021">
                  <c:v>2.8681543162967955</c:v>
                </c:pt>
                <c:pt idx="8022">
                  <c:v>2.8681543162967955</c:v>
                </c:pt>
                <c:pt idx="8023">
                  <c:v>2.567948010962724</c:v>
                </c:pt>
                <c:pt idx="8024">
                  <c:v>2.567948010962724</c:v>
                </c:pt>
                <c:pt idx="8025">
                  <c:v>2.567948010962724</c:v>
                </c:pt>
                <c:pt idx="8026">
                  <c:v>2.567948010962724</c:v>
                </c:pt>
                <c:pt idx="8027">
                  <c:v>2.868154316296796</c:v>
                </c:pt>
                <c:pt idx="8028">
                  <c:v>2.868154316296796</c:v>
                </c:pt>
                <c:pt idx="8029">
                  <c:v>2.868154316296796</c:v>
                </c:pt>
                <c:pt idx="8030">
                  <c:v>2.868154316296796</c:v>
                </c:pt>
                <c:pt idx="8031">
                  <c:v>2.868154316296796</c:v>
                </c:pt>
                <c:pt idx="8032">
                  <c:v>2.868154316296796</c:v>
                </c:pt>
                <c:pt idx="8033">
                  <c:v>2.868154316296796</c:v>
                </c:pt>
                <c:pt idx="8034">
                  <c:v>2.5679480109627275</c:v>
                </c:pt>
                <c:pt idx="8035">
                  <c:v>2.5679480109627275</c:v>
                </c:pt>
                <c:pt idx="8036">
                  <c:v>2.5679480109627275</c:v>
                </c:pt>
                <c:pt idx="8037">
                  <c:v>2.5679480109627275</c:v>
                </c:pt>
                <c:pt idx="8038">
                  <c:v>2.5679480109627275</c:v>
                </c:pt>
                <c:pt idx="8039">
                  <c:v>2.5679480109627275</c:v>
                </c:pt>
                <c:pt idx="8040">
                  <c:v>2.5679480109627275</c:v>
                </c:pt>
                <c:pt idx="8041">
                  <c:v>2.8681543162967955</c:v>
                </c:pt>
                <c:pt idx="8042">
                  <c:v>2.8681543162967955</c:v>
                </c:pt>
                <c:pt idx="8043">
                  <c:v>2.8681543162967955</c:v>
                </c:pt>
                <c:pt idx="8044">
                  <c:v>2.567948010962724</c:v>
                </c:pt>
                <c:pt idx="8045">
                  <c:v>2.567948010962724</c:v>
                </c:pt>
                <c:pt idx="8046">
                  <c:v>2.567948010962724</c:v>
                </c:pt>
                <c:pt idx="8047">
                  <c:v>2.567948010962724</c:v>
                </c:pt>
                <c:pt idx="8048">
                  <c:v>2.567948010962724</c:v>
                </c:pt>
                <c:pt idx="8049">
                  <c:v>2.567948010962724</c:v>
                </c:pt>
                <c:pt idx="8050">
                  <c:v>2.567948010962724</c:v>
                </c:pt>
                <c:pt idx="8051">
                  <c:v>2.567948010962724</c:v>
                </c:pt>
                <c:pt idx="8052">
                  <c:v>2.868154316296796</c:v>
                </c:pt>
                <c:pt idx="8053">
                  <c:v>2.868154316296796</c:v>
                </c:pt>
                <c:pt idx="8054">
                  <c:v>2.868154316296796</c:v>
                </c:pt>
                <c:pt idx="8055">
                  <c:v>2.5679480109627275</c:v>
                </c:pt>
                <c:pt idx="8056">
                  <c:v>2.5679480109627275</c:v>
                </c:pt>
                <c:pt idx="8057">
                  <c:v>2.5679480109627275</c:v>
                </c:pt>
                <c:pt idx="8058">
                  <c:v>2.5679480109627275</c:v>
                </c:pt>
                <c:pt idx="8059">
                  <c:v>2.8681543162967955</c:v>
                </c:pt>
                <c:pt idx="8060">
                  <c:v>2.8681543162967955</c:v>
                </c:pt>
                <c:pt idx="8061">
                  <c:v>2.567948010962724</c:v>
                </c:pt>
                <c:pt idx="8062">
                  <c:v>2.567948010962724</c:v>
                </c:pt>
                <c:pt idx="8063">
                  <c:v>2.567948010962724</c:v>
                </c:pt>
                <c:pt idx="8064">
                  <c:v>2.567948010962724</c:v>
                </c:pt>
                <c:pt idx="8065">
                  <c:v>2.868154316296796</c:v>
                </c:pt>
                <c:pt idx="8066">
                  <c:v>2.868154316296796</c:v>
                </c:pt>
                <c:pt idx="8067">
                  <c:v>2.868154316296796</c:v>
                </c:pt>
                <c:pt idx="8068">
                  <c:v>2.868154316296796</c:v>
                </c:pt>
                <c:pt idx="8069">
                  <c:v>2.5679480109627275</c:v>
                </c:pt>
                <c:pt idx="8070">
                  <c:v>2.5679480109627275</c:v>
                </c:pt>
                <c:pt idx="8071">
                  <c:v>2.5679480109627275</c:v>
                </c:pt>
                <c:pt idx="8072">
                  <c:v>2.5679480109627275</c:v>
                </c:pt>
                <c:pt idx="8073">
                  <c:v>2.8681543162967955</c:v>
                </c:pt>
                <c:pt idx="8074">
                  <c:v>2.8681543162967955</c:v>
                </c:pt>
                <c:pt idx="8075">
                  <c:v>2.567948010962724</c:v>
                </c:pt>
                <c:pt idx="8076">
                  <c:v>2.567948010962724</c:v>
                </c:pt>
                <c:pt idx="8077">
                  <c:v>2.567948010962724</c:v>
                </c:pt>
                <c:pt idx="8078">
                  <c:v>2.567948010962724</c:v>
                </c:pt>
                <c:pt idx="8079">
                  <c:v>2.868154316296796</c:v>
                </c:pt>
                <c:pt idx="8080">
                  <c:v>2.868154316296796</c:v>
                </c:pt>
                <c:pt idx="8081">
                  <c:v>2.868154316296796</c:v>
                </c:pt>
                <c:pt idx="8082">
                  <c:v>2.868154316296796</c:v>
                </c:pt>
                <c:pt idx="8083">
                  <c:v>2.5679480109627275</c:v>
                </c:pt>
                <c:pt idx="8084">
                  <c:v>2.5679480109627275</c:v>
                </c:pt>
                <c:pt idx="8085">
                  <c:v>2.5679480109627275</c:v>
                </c:pt>
                <c:pt idx="8086">
                  <c:v>2.5679480109627275</c:v>
                </c:pt>
                <c:pt idx="8087">
                  <c:v>2.5679480109627275</c:v>
                </c:pt>
                <c:pt idx="8088">
                  <c:v>2.5679480109627275</c:v>
                </c:pt>
                <c:pt idx="8089">
                  <c:v>2.5679480109627275</c:v>
                </c:pt>
                <c:pt idx="8090">
                  <c:v>2.5679480109627275</c:v>
                </c:pt>
                <c:pt idx="8091">
                  <c:v>2.8681543162967955</c:v>
                </c:pt>
                <c:pt idx="8092">
                  <c:v>2.567948010962724</c:v>
                </c:pt>
                <c:pt idx="8093">
                  <c:v>2.567948010962724</c:v>
                </c:pt>
                <c:pt idx="8094">
                  <c:v>2.567948010962724</c:v>
                </c:pt>
                <c:pt idx="8095">
                  <c:v>2.567948010962724</c:v>
                </c:pt>
                <c:pt idx="8096">
                  <c:v>2.567948010962724</c:v>
                </c:pt>
                <c:pt idx="8097">
                  <c:v>2.567948010962724</c:v>
                </c:pt>
                <c:pt idx="8098">
                  <c:v>2.868154316296796</c:v>
                </c:pt>
                <c:pt idx="8099">
                  <c:v>2.868154316296796</c:v>
                </c:pt>
                <c:pt idx="8100">
                  <c:v>2.5679480109627275</c:v>
                </c:pt>
                <c:pt idx="8101">
                  <c:v>2.5679480109627275</c:v>
                </c:pt>
                <c:pt idx="8102">
                  <c:v>2.5679480109627275</c:v>
                </c:pt>
                <c:pt idx="8103">
                  <c:v>2.5679480109627275</c:v>
                </c:pt>
                <c:pt idx="8104">
                  <c:v>2.5679480109627275</c:v>
                </c:pt>
                <c:pt idx="8105">
                  <c:v>2.8681543162967955</c:v>
                </c:pt>
                <c:pt idx="8106">
                  <c:v>2.8681543162967955</c:v>
                </c:pt>
                <c:pt idx="8107">
                  <c:v>2.8681543162967955</c:v>
                </c:pt>
                <c:pt idx="8108">
                  <c:v>2.567948010962724</c:v>
                </c:pt>
                <c:pt idx="8109">
                  <c:v>2.567948010962724</c:v>
                </c:pt>
                <c:pt idx="8110">
                  <c:v>2.567948010962724</c:v>
                </c:pt>
                <c:pt idx="8111">
                  <c:v>2.567948010962724</c:v>
                </c:pt>
                <c:pt idx="8112">
                  <c:v>2.868154316296796</c:v>
                </c:pt>
                <c:pt idx="8113">
                  <c:v>2.5679480109627275</c:v>
                </c:pt>
                <c:pt idx="8114">
                  <c:v>2.8681543162967955</c:v>
                </c:pt>
                <c:pt idx="8115">
                  <c:v>2.567948010962724</c:v>
                </c:pt>
                <c:pt idx="8116">
                  <c:v>2.567948010962724</c:v>
                </c:pt>
                <c:pt idx="8117">
                  <c:v>2.3277829666954744</c:v>
                </c:pt>
                <c:pt idx="8118">
                  <c:v>2.3277829666954744</c:v>
                </c:pt>
                <c:pt idx="8119">
                  <c:v>2.5679480109627235</c:v>
                </c:pt>
                <c:pt idx="8120">
                  <c:v>2.5679480109627235</c:v>
                </c:pt>
                <c:pt idx="8121">
                  <c:v>2.5679480109627235</c:v>
                </c:pt>
                <c:pt idx="8122">
                  <c:v>2.5679480109627235</c:v>
                </c:pt>
                <c:pt idx="8123">
                  <c:v>2.5679480109627235</c:v>
                </c:pt>
                <c:pt idx="8124">
                  <c:v>2.3277829666954726</c:v>
                </c:pt>
                <c:pt idx="8125">
                  <c:v>2.3277829666954726</c:v>
                </c:pt>
                <c:pt idx="8126">
                  <c:v>2.5679480109627324</c:v>
                </c:pt>
                <c:pt idx="8127">
                  <c:v>2.5679480109627324</c:v>
                </c:pt>
                <c:pt idx="8128">
                  <c:v>2.868154316296796</c:v>
                </c:pt>
                <c:pt idx="8129">
                  <c:v>2.5679480109627275</c:v>
                </c:pt>
                <c:pt idx="8130">
                  <c:v>2.5679480109627275</c:v>
                </c:pt>
                <c:pt idx="8131">
                  <c:v>2.5679480109627275</c:v>
                </c:pt>
                <c:pt idx="8132">
                  <c:v>2.5679480109627275</c:v>
                </c:pt>
                <c:pt idx="8133">
                  <c:v>2.5679480109627275</c:v>
                </c:pt>
                <c:pt idx="8134">
                  <c:v>2.5679480109627275</c:v>
                </c:pt>
                <c:pt idx="8135">
                  <c:v>2.5679480109627275</c:v>
                </c:pt>
                <c:pt idx="8136">
                  <c:v>2.5679480109627275</c:v>
                </c:pt>
                <c:pt idx="8137">
                  <c:v>2.5679480109627275</c:v>
                </c:pt>
                <c:pt idx="8138">
                  <c:v>2.5679480109627275</c:v>
                </c:pt>
                <c:pt idx="8139">
                  <c:v>2.5679480109627275</c:v>
                </c:pt>
                <c:pt idx="8140">
                  <c:v>2.5679480109627275</c:v>
                </c:pt>
                <c:pt idx="8141">
                  <c:v>2.8681543162967955</c:v>
                </c:pt>
                <c:pt idx="8142">
                  <c:v>2.567948010962724</c:v>
                </c:pt>
                <c:pt idx="8143">
                  <c:v>2.567948010962724</c:v>
                </c:pt>
                <c:pt idx="8144">
                  <c:v>2.567948010962724</c:v>
                </c:pt>
                <c:pt idx="8145">
                  <c:v>2.567948010962724</c:v>
                </c:pt>
                <c:pt idx="8146">
                  <c:v>2.567948010962724</c:v>
                </c:pt>
                <c:pt idx="8147">
                  <c:v>2.567948010962724</c:v>
                </c:pt>
                <c:pt idx="8148">
                  <c:v>2.567948010962724</c:v>
                </c:pt>
                <c:pt idx="8149">
                  <c:v>2.567948010962724</c:v>
                </c:pt>
                <c:pt idx="8150">
                  <c:v>2.567948010962724</c:v>
                </c:pt>
                <c:pt idx="8151">
                  <c:v>2.567948010962724</c:v>
                </c:pt>
                <c:pt idx="8152">
                  <c:v>2.3277829666954744</c:v>
                </c:pt>
                <c:pt idx="8153">
                  <c:v>2.3277829666954744</c:v>
                </c:pt>
                <c:pt idx="8154">
                  <c:v>2.3277829666954744</c:v>
                </c:pt>
                <c:pt idx="8155">
                  <c:v>2.5679480109627235</c:v>
                </c:pt>
                <c:pt idx="8156">
                  <c:v>2.5679480109627235</c:v>
                </c:pt>
                <c:pt idx="8157">
                  <c:v>2.5679480109627235</c:v>
                </c:pt>
                <c:pt idx="8158">
                  <c:v>2.868154316296796</c:v>
                </c:pt>
                <c:pt idx="8159">
                  <c:v>2.5679480109627275</c:v>
                </c:pt>
                <c:pt idx="8160">
                  <c:v>2.3277829666954775</c:v>
                </c:pt>
                <c:pt idx="8161">
                  <c:v>2.3277829666954775</c:v>
                </c:pt>
                <c:pt idx="8162">
                  <c:v>2.3277829666954775</c:v>
                </c:pt>
                <c:pt idx="8163">
                  <c:v>2.5679480109627262</c:v>
                </c:pt>
                <c:pt idx="8164">
                  <c:v>2.868154316296796</c:v>
                </c:pt>
                <c:pt idx="8165">
                  <c:v>2.868154316296796</c:v>
                </c:pt>
                <c:pt idx="8166">
                  <c:v>2.868154316296796</c:v>
                </c:pt>
                <c:pt idx="8167">
                  <c:v>2.5679480109627275</c:v>
                </c:pt>
                <c:pt idx="8168">
                  <c:v>2.3277829666954775</c:v>
                </c:pt>
                <c:pt idx="8169">
                  <c:v>2.3277829666954775</c:v>
                </c:pt>
                <c:pt idx="8170">
                  <c:v>2.3277829666954775</c:v>
                </c:pt>
                <c:pt idx="8171">
                  <c:v>2.5679480109627262</c:v>
                </c:pt>
                <c:pt idx="8172">
                  <c:v>2.868154316296796</c:v>
                </c:pt>
                <c:pt idx="8173">
                  <c:v>2.868154316296796</c:v>
                </c:pt>
                <c:pt idx="8174">
                  <c:v>2.868154316296796</c:v>
                </c:pt>
                <c:pt idx="8175">
                  <c:v>2.5679480109627275</c:v>
                </c:pt>
                <c:pt idx="8176">
                  <c:v>2.3277829666954775</c:v>
                </c:pt>
                <c:pt idx="8177">
                  <c:v>2.3277829666954775</c:v>
                </c:pt>
                <c:pt idx="8178">
                  <c:v>2.3277829666954775</c:v>
                </c:pt>
                <c:pt idx="8179">
                  <c:v>2.5679480109627262</c:v>
                </c:pt>
                <c:pt idx="8180">
                  <c:v>2.868154316296796</c:v>
                </c:pt>
                <c:pt idx="8181">
                  <c:v>2.868154316296796</c:v>
                </c:pt>
                <c:pt idx="8182">
                  <c:v>2.5679480109627275</c:v>
                </c:pt>
                <c:pt idx="8183">
                  <c:v>2.3277829666954775</c:v>
                </c:pt>
                <c:pt idx="8184">
                  <c:v>2.3277829666954775</c:v>
                </c:pt>
                <c:pt idx="8185">
                  <c:v>2.3277829666954775</c:v>
                </c:pt>
                <c:pt idx="8186">
                  <c:v>2.5679480109627262</c:v>
                </c:pt>
                <c:pt idx="8187">
                  <c:v>2.5679480109627262</c:v>
                </c:pt>
                <c:pt idx="8188">
                  <c:v>2.868154316296796</c:v>
                </c:pt>
                <c:pt idx="8189">
                  <c:v>2.5679480109627275</c:v>
                </c:pt>
                <c:pt idx="8190">
                  <c:v>2.5679480109627275</c:v>
                </c:pt>
                <c:pt idx="8191">
                  <c:v>2.3277829666954775</c:v>
                </c:pt>
                <c:pt idx="8192">
                  <c:v>2.3277829666954775</c:v>
                </c:pt>
                <c:pt idx="8193">
                  <c:v>2.3277829666954775</c:v>
                </c:pt>
                <c:pt idx="8194">
                  <c:v>2.5679480109627262</c:v>
                </c:pt>
                <c:pt idx="8195">
                  <c:v>2.5679480109627262</c:v>
                </c:pt>
                <c:pt idx="8196">
                  <c:v>2.868154316296796</c:v>
                </c:pt>
                <c:pt idx="8197">
                  <c:v>2.5679480109627275</c:v>
                </c:pt>
                <c:pt idx="8198">
                  <c:v>2.5679480109627275</c:v>
                </c:pt>
                <c:pt idx="8199">
                  <c:v>2.3277829666954775</c:v>
                </c:pt>
                <c:pt idx="8200">
                  <c:v>2.3277829666954775</c:v>
                </c:pt>
                <c:pt idx="8201">
                  <c:v>2.3277829666954775</c:v>
                </c:pt>
                <c:pt idx="8202">
                  <c:v>2.5679480109627262</c:v>
                </c:pt>
                <c:pt idx="8203">
                  <c:v>2.5679480109627262</c:v>
                </c:pt>
                <c:pt idx="8204">
                  <c:v>2.5679480109627262</c:v>
                </c:pt>
                <c:pt idx="8205">
                  <c:v>2.5679480109627262</c:v>
                </c:pt>
                <c:pt idx="8206">
                  <c:v>2.5679480109627262</c:v>
                </c:pt>
                <c:pt idx="8207">
                  <c:v>2.3277829666954744</c:v>
                </c:pt>
                <c:pt idx="8208">
                  <c:v>2.3277829666954744</c:v>
                </c:pt>
                <c:pt idx="8209">
                  <c:v>2.3277829666954744</c:v>
                </c:pt>
                <c:pt idx="8210">
                  <c:v>2.5679480109627235</c:v>
                </c:pt>
                <c:pt idx="8211">
                  <c:v>2.5679480109627235</c:v>
                </c:pt>
                <c:pt idx="8212">
                  <c:v>2.5679480109627235</c:v>
                </c:pt>
                <c:pt idx="8213">
                  <c:v>2.5679480109627235</c:v>
                </c:pt>
                <c:pt idx="8214">
                  <c:v>2.3277829666954726</c:v>
                </c:pt>
                <c:pt idx="8215">
                  <c:v>2.5679480109627324</c:v>
                </c:pt>
                <c:pt idx="8216">
                  <c:v>2.5679480109627324</c:v>
                </c:pt>
                <c:pt idx="8217">
                  <c:v>2.5679480109627324</c:v>
                </c:pt>
                <c:pt idx="8218">
                  <c:v>2.5679480109627324</c:v>
                </c:pt>
                <c:pt idx="8219">
                  <c:v>2.5679480109627324</c:v>
                </c:pt>
                <c:pt idx="8220">
                  <c:v>2.5679480109627324</c:v>
                </c:pt>
                <c:pt idx="8221">
                  <c:v>2.5679480109627324</c:v>
                </c:pt>
                <c:pt idx="8222">
                  <c:v>2.3277829666954775</c:v>
                </c:pt>
                <c:pt idx="8223">
                  <c:v>2.5679480109627262</c:v>
                </c:pt>
                <c:pt idx="8224">
                  <c:v>2.5679480109627262</c:v>
                </c:pt>
                <c:pt idx="8225">
                  <c:v>2.5679480109627262</c:v>
                </c:pt>
                <c:pt idx="8226">
                  <c:v>2.5679480109627262</c:v>
                </c:pt>
                <c:pt idx="8227">
                  <c:v>2.5679480109627262</c:v>
                </c:pt>
                <c:pt idx="8228">
                  <c:v>2.5679480109627262</c:v>
                </c:pt>
                <c:pt idx="8229">
                  <c:v>2.3277829666954744</c:v>
                </c:pt>
                <c:pt idx="8230">
                  <c:v>2.3277829666954744</c:v>
                </c:pt>
                <c:pt idx="8231">
                  <c:v>2.3277829666954744</c:v>
                </c:pt>
                <c:pt idx="8232">
                  <c:v>2.3277829666954744</c:v>
                </c:pt>
                <c:pt idx="8233">
                  <c:v>2.5679480109627235</c:v>
                </c:pt>
                <c:pt idx="8234">
                  <c:v>2.5679480109627235</c:v>
                </c:pt>
                <c:pt idx="8235">
                  <c:v>2.5679480109627235</c:v>
                </c:pt>
                <c:pt idx="8236">
                  <c:v>2.5679480109627235</c:v>
                </c:pt>
                <c:pt idx="8237">
                  <c:v>2.3277829666954726</c:v>
                </c:pt>
                <c:pt idx="8238">
                  <c:v>2.3277829666954726</c:v>
                </c:pt>
                <c:pt idx="8239">
                  <c:v>2.3277829666954726</c:v>
                </c:pt>
                <c:pt idx="8240">
                  <c:v>2.3277829666954726</c:v>
                </c:pt>
                <c:pt idx="8241">
                  <c:v>2.3277829666954726</c:v>
                </c:pt>
                <c:pt idx="8242">
                  <c:v>2.5679480109627324</c:v>
                </c:pt>
                <c:pt idx="8243">
                  <c:v>2.5679480109627324</c:v>
                </c:pt>
                <c:pt idx="8244">
                  <c:v>2.5679480109627324</c:v>
                </c:pt>
                <c:pt idx="8245">
                  <c:v>2.3277829666954775</c:v>
                </c:pt>
                <c:pt idx="8246">
                  <c:v>2.3277829666954775</c:v>
                </c:pt>
                <c:pt idx="8247">
                  <c:v>2.3277829666954775</c:v>
                </c:pt>
                <c:pt idx="8248">
                  <c:v>2.3277829666954775</c:v>
                </c:pt>
                <c:pt idx="8249">
                  <c:v>2.3277829666954775</c:v>
                </c:pt>
                <c:pt idx="8250">
                  <c:v>2.5679480109627262</c:v>
                </c:pt>
                <c:pt idx="8251">
                  <c:v>2.5679480109627262</c:v>
                </c:pt>
                <c:pt idx="8252">
                  <c:v>2.5679480109627262</c:v>
                </c:pt>
                <c:pt idx="8253">
                  <c:v>2.3277829666954744</c:v>
                </c:pt>
                <c:pt idx="8254">
                  <c:v>2.3277829666954744</c:v>
                </c:pt>
                <c:pt idx="8255">
                  <c:v>2.3277829666954744</c:v>
                </c:pt>
                <c:pt idx="8256">
                  <c:v>2.3277829666954744</c:v>
                </c:pt>
                <c:pt idx="8257">
                  <c:v>2.3277829666954744</c:v>
                </c:pt>
                <c:pt idx="8258">
                  <c:v>2.5679480109627235</c:v>
                </c:pt>
                <c:pt idx="8259">
                  <c:v>2.5679480109627235</c:v>
                </c:pt>
                <c:pt idx="8260">
                  <c:v>2.5679480109627235</c:v>
                </c:pt>
                <c:pt idx="8261">
                  <c:v>2.3277829666954726</c:v>
                </c:pt>
                <c:pt idx="8262">
                  <c:v>2.3277829666954726</c:v>
                </c:pt>
                <c:pt idx="8263">
                  <c:v>2.3277829666954726</c:v>
                </c:pt>
                <c:pt idx="8264">
                  <c:v>2.3277829666954726</c:v>
                </c:pt>
                <c:pt idx="8265">
                  <c:v>2.3277829666954726</c:v>
                </c:pt>
                <c:pt idx="8266">
                  <c:v>2.3277829666954726</c:v>
                </c:pt>
                <c:pt idx="8267">
                  <c:v>2.5679480109627324</c:v>
                </c:pt>
                <c:pt idx="8268">
                  <c:v>2.5679480109627324</c:v>
                </c:pt>
                <c:pt idx="8269">
                  <c:v>2.3277829666954775</c:v>
                </c:pt>
                <c:pt idx="8270">
                  <c:v>2.3277829666954775</c:v>
                </c:pt>
                <c:pt idx="8271">
                  <c:v>2.3277829666954775</c:v>
                </c:pt>
                <c:pt idx="8272">
                  <c:v>2.3277829666954775</c:v>
                </c:pt>
                <c:pt idx="8273">
                  <c:v>2.3277829666954775</c:v>
                </c:pt>
                <c:pt idx="8274">
                  <c:v>2.3277829666954775</c:v>
                </c:pt>
                <c:pt idx="8275">
                  <c:v>2.3277829666954775</c:v>
                </c:pt>
                <c:pt idx="8276">
                  <c:v>2.3277829666954775</c:v>
                </c:pt>
                <c:pt idx="8277">
                  <c:v>2.3277829666954775</c:v>
                </c:pt>
                <c:pt idx="8278">
                  <c:v>2.3277829666954775</c:v>
                </c:pt>
                <c:pt idx="8279">
                  <c:v>2.3277829666954775</c:v>
                </c:pt>
                <c:pt idx="8280">
                  <c:v>2.3277829666954775</c:v>
                </c:pt>
                <c:pt idx="8281">
                  <c:v>2.3277829666954775</c:v>
                </c:pt>
                <c:pt idx="8282">
                  <c:v>2.3277829666954775</c:v>
                </c:pt>
                <c:pt idx="8283">
                  <c:v>2.3277829666954775</c:v>
                </c:pt>
                <c:pt idx="8284">
                  <c:v>2.5679480109627262</c:v>
                </c:pt>
                <c:pt idx="8285">
                  <c:v>2.5679480109627262</c:v>
                </c:pt>
                <c:pt idx="8286">
                  <c:v>2.3277829666954744</c:v>
                </c:pt>
                <c:pt idx="8287">
                  <c:v>2.3277829666954744</c:v>
                </c:pt>
                <c:pt idx="8288">
                  <c:v>2.3277829666954744</c:v>
                </c:pt>
                <c:pt idx="8289">
                  <c:v>2.3277829666954744</c:v>
                </c:pt>
                <c:pt idx="8290">
                  <c:v>2.3277829666954744</c:v>
                </c:pt>
                <c:pt idx="8291">
                  <c:v>2.5679480109627235</c:v>
                </c:pt>
                <c:pt idx="8292">
                  <c:v>2.3277829666954726</c:v>
                </c:pt>
                <c:pt idx="8293">
                  <c:v>2.3277829666954726</c:v>
                </c:pt>
                <c:pt idx="8294">
                  <c:v>2.3277829666954726</c:v>
                </c:pt>
                <c:pt idx="8295">
                  <c:v>2.3277829666954726</c:v>
                </c:pt>
                <c:pt idx="8296">
                  <c:v>2.3277829666954726</c:v>
                </c:pt>
                <c:pt idx="8297">
                  <c:v>2.3277829666954726</c:v>
                </c:pt>
                <c:pt idx="8298">
                  <c:v>2.3277829666954726</c:v>
                </c:pt>
                <c:pt idx="8299">
                  <c:v>2.3277829666954726</c:v>
                </c:pt>
                <c:pt idx="8300">
                  <c:v>2.3277829666954726</c:v>
                </c:pt>
                <c:pt idx="8301">
                  <c:v>2.3277829666954726</c:v>
                </c:pt>
                <c:pt idx="8302">
                  <c:v>2.3277829666954726</c:v>
                </c:pt>
                <c:pt idx="8303">
                  <c:v>2.3277829666954726</c:v>
                </c:pt>
                <c:pt idx="8304">
                  <c:v>2.3277829666954726</c:v>
                </c:pt>
                <c:pt idx="8305">
                  <c:v>2.3277829666954726</c:v>
                </c:pt>
                <c:pt idx="8306">
                  <c:v>2.3277829666954726</c:v>
                </c:pt>
                <c:pt idx="8307">
                  <c:v>2.3277829666954726</c:v>
                </c:pt>
                <c:pt idx="8308">
                  <c:v>2.3277829666954726</c:v>
                </c:pt>
                <c:pt idx="8309">
                  <c:v>2.3277829666954726</c:v>
                </c:pt>
                <c:pt idx="8310">
                  <c:v>2.3277829666954726</c:v>
                </c:pt>
                <c:pt idx="8311">
                  <c:v>2.3277829666954726</c:v>
                </c:pt>
                <c:pt idx="8312">
                  <c:v>2.3277829666954726</c:v>
                </c:pt>
                <c:pt idx="8313">
                  <c:v>2.3277829666954726</c:v>
                </c:pt>
                <c:pt idx="8314">
                  <c:v>2.3277829666954726</c:v>
                </c:pt>
                <c:pt idx="8315">
                  <c:v>2.3277829666954726</c:v>
                </c:pt>
                <c:pt idx="8316">
                  <c:v>2.3277829666954726</c:v>
                </c:pt>
                <c:pt idx="8317">
                  <c:v>2.3277829666954726</c:v>
                </c:pt>
                <c:pt idx="8318">
                  <c:v>2.3277829666954726</c:v>
                </c:pt>
                <c:pt idx="8319">
                  <c:v>2.3277829666954726</c:v>
                </c:pt>
                <c:pt idx="8320">
                  <c:v>2.5679480109627324</c:v>
                </c:pt>
                <c:pt idx="8321">
                  <c:v>2.5679480109627324</c:v>
                </c:pt>
                <c:pt idx="8322">
                  <c:v>2.5679480109627324</c:v>
                </c:pt>
                <c:pt idx="8323">
                  <c:v>2.5679480109627324</c:v>
                </c:pt>
                <c:pt idx="8324">
                  <c:v>2.3277829666954775</c:v>
                </c:pt>
                <c:pt idx="8325">
                  <c:v>2.0876179224282212</c:v>
                </c:pt>
                <c:pt idx="8326">
                  <c:v>2.0876179224282212</c:v>
                </c:pt>
                <c:pt idx="8327">
                  <c:v>2.0876179224282212</c:v>
                </c:pt>
                <c:pt idx="8328">
                  <c:v>2.3277829666954735</c:v>
                </c:pt>
                <c:pt idx="8329">
                  <c:v>2.5679480109627288</c:v>
                </c:pt>
                <c:pt idx="8330">
                  <c:v>2.5679480109627288</c:v>
                </c:pt>
                <c:pt idx="8331">
                  <c:v>2.5679480109627288</c:v>
                </c:pt>
                <c:pt idx="8332">
                  <c:v>2.3277829666954744</c:v>
                </c:pt>
                <c:pt idx="8333">
                  <c:v>2.3277829666954744</c:v>
                </c:pt>
                <c:pt idx="8334">
                  <c:v>2.0876179224282212</c:v>
                </c:pt>
                <c:pt idx="8335">
                  <c:v>2.0876179224282212</c:v>
                </c:pt>
                <c:pt idx="8336">
                  <c:v>2.3277829666954735</c:v>
                </c:pt>
                <c:pt idx="8337">
                  <c:v>2.5679480109627288</c:v>
                </c:pt>
                <c:pt idx="8338">
                  <c:v>2.5679480109627288</c:v>
                </c:pt>
                <c:pt idx="8339">
                  <c:v>2.5679480109627288</c:v>
                </c:pt>
                <c:pt idx="8340">
                  <c:v>2.3277829666954744</c:v>
                </c:pt>
                <c:pt idx="8341">
                  <c:v>2.0876179224282212</c:v>
                </c:pt>
                <c:pt idx="8342">
                  <c:v>2.0876179224282212</c:v>
                </c:pt>
                <c:pt idx="8343">
                  <c:v>2.0876179224282212</c:v>
                </c:pt>
                <c:pt idx="8344">
                  <c:v>2.3277829666954735</c:v>
                </c:pt>
                <c:pt idx="8345">
                  <c:v>2.5679480109627288</c:v>
                </c:pt>
                <c:pt idx="8346">
                  <c:v>2.5679480109627288</c:v>
                </c:pt>
                <c:pt idx="8347">
                  <c:v>2.5679480109627288</c:v>
                </c:pt>
                <c:pt idx="8348">
                  <c:v>2.3277829666954744</c:v>
                </c:pt>
                <c:pt idx="8349">
                  <c:v>2.3277829666954744</c:v>
                </c:pt>
                <c:pt idx="8350">
                  <c:v>2.0876179224282212</c:v>
                </c:pt>
                <c:pt idx="8351">
                  <c:v>2.0876179224282212</c:v>
                </c:pt>
                <c:pt idx="8352">
                  <c:v>2.0876179224282212</c:v>
                </c:pt>
                <c:pt idx="8353">
                  <c:v>2.3277829666954735</c:v>
                </c:pt>
                <c:pt idx="8354">
                  <c:v>2.5679480109627288</c:v>
                </c:pt>
                <c:pt idx="8355">
                  <c:v>2.5679480109627288</c:v>
                </c:pt>
                <c:pt idx="8356">
                  <c:v>2.3277829666954744</c:v>
                </c:pt>
                <c:pt idx="8357">
                  <c:v>2.3277829666954744</c:v>
                </c:pt>
                <c:pt idx="8358">
                  <c:v>2.0876179224282212</c:v>
                </c:pt>
                <c:pt idx="8359">
                  <c:v>2.3277829666954735</c:v>
                </c:pt>
                <c:pt idx="8360">
                  <c:v>2.3277829666954735</c:v>
                </c:pt>
                <c:pt idx="8361">
                  <c:v>2.3277829666954735</c:v>
                </c:pt>
                <c:pt idx="8362">
                  <c:v>2.3277829666954735</c:v>
                </c:pt>
                <c:pt idx="8363">
                  <c:v>2.3277829666954735</c:v>
                </c:pt>
                <c:pt idx="8364">
                  <c:v>2.3277829666954735</c:v>
                </c:pt>
                <c:pt idx="8365">
                  <c:v>2.087617922428219</c:v>
                </c:pt>
                <c:pt idx="8366">
                  <c:v>2.087617922428219</c:v>
                </c:pt>
                <c:pt idx="8367">
                  <c:v>2.3277829666954739</c:v>
                </c:pt>
                <c:pt idx="8368">
                  <c:v>2.3277829666954739</c:v>
                </c:pt>
                <c:pt idx="8369">
                  <c:v>2.3277829666954739</c:v>
                </c:pt>
                <c:pt idx="8370">
                  <c:v>2.5679480109627288</c:v>
                </c:pt>
                <c:pt idx="8371">
                  <c:v>2.5679480109627288</c:v>
                </c:pt>
                <c:pt idx="8372">
                  <c:v>2.3277829666954726</c:v>
                </c:pt>
                <c:pt idx="8373">
                  <c:v>2.3277829666954726</c:v>
                </c:pt>
                <c:pt idx="8374">
                  <c:v>2.0876179224282208</c:v>
                </c:pt>
                <c:pt idx="8375">
                  <c:v>2.3277829666954735</c:v>
                </c:pt>
                <c:pt idx="8376">
                  <c:v>2.3277829666954735</c:v>
                </c:pt>
                <c:pt idx="8377">
                  <c:v>2.3277829666954735</c:v>
                </c:pt>
                <c:pt idx="8378">
                  <c:v>2.3277829666954735</c:v>
                </c:pt>
                <c:pt idx="8379">
                  <c:v>2.3277829666954735</c:v>
                </c:pt>
                <c:pt idx="8380">
                  <c:v>2.3277829666954735</c:v>
                </c:pt>
                <c:pt idx="8381">
                  <c:v>2.3277829666954735</c:v>
                </c:pt>
                <c:pt idx="8382">
                  <c:v>2.3277829666954735</c:v>
                </c:pt>
                <c:pt idx="8383">
                  <c:v>2.3277829666954735</c:v>
                </c:pt>
                <c:pt idx="8384">
                  <c:v>2.3277829666954735</c:v>
                </c:pt>
                <c:pt idx="8385">
                  <c:v>2.3277829666954735</c:v>
                </c:pt>
                <c:pt idx="8386">
                  <c:v>2.3277829666954735</c:v>
                </c:pt>
                <c:pt idx="8387">
                  <c:v>2.3277829666954735</c:v>
                </c:pt>
                <c:pt idx="8388">
                  <c:v>2.3277829666954735</c:v>
                </c:pt>
                <c:pt idx="8389">
                  <c:v>2.3277829666954735</c:v>
                </c:pt>
                <c:pt idx="8390">
                  <c:v>2.3277829666954735</c:v>
                </c:pt>
                <c:pt idx="8391">
                  <c:v>2.3277829666954735</c:v>
                </c:pt>
                <c:pt idx="8392">
                  <c:v>2.3277829666954735</c:v>
                </c:pt>
                <c:pt idx="8393">
                  <c:v>2.3277829666954735</c:v>
                </c:pt>
                <c:pt idx="8394">
                  <c:v>2.3277829666954735</c:v>
                </c:pt>
                <c:pt idx="8395">
                  <c:v>2.3277829666954735</c:v>
                </c:pt>
                <c:pt idx="8396">
                  <c:v>2.3277829666954735</c:v>
                </c:pt>
                <c:pt idx="8397">
                  <c:v>2.3277829666954735</c:v>
                </c:pt>
                <c:pt idx="8398">
                  <c:v>2.3277829666954735</c:v>
                </c:pt>
                <c:pt idx="8399">
                  <c:v>2.3277829666954735</c:v>
                </c:pt>
                <c:pt idx="8400">
                  <c:v>2.087617922428219</c:v>
                </c:pt>
                <c:pt idx="8401">
                  <c:v>2.087617922428219</c:v>
                </c:pt>
                <c:pt idx="8402">
                  <c:v>2.087617922428219</c:v>
                </c:pt>
                <c:pt idx="8403">
                  <c:v>2.3277829666954739</c:v>
                </c:pt>
                <c:pt idx="8404">
                  <c:v>2.3277829666954739</c:v>
                </c:pt>
                <c:pt idx="8405">
                  <c:v>2.3277829666954739</c:v>
                </c:pt>
                <c:pt idx="8406">
                  <c:v>2.3277829666954739</c:v>
                </c:pt>
                <c:pt idx="8407">
                  <c:v>2.3277829666954739</c:v>
                </c:pt>
                <c:pt idx="8408">
                  <c:v>2.3277829666954739</c:v>
                </c:pt>
                <c:pt idx="8409">
                  <c:v>2.3277829666954739</c:v>
                </c:pt>
                <c:pt idx="8410">
                  <c:v>2.3277829666954739</c:v>
                </c:pt>
                <c:pt idx="8411">
                  <c:v>2.3277829666954739</c:v>
                </c:pt>
                <c:pt idx="8412">
                  <c:v>2.3277829666954739</c:v>
                </c:pt>
                <c:pt idx="8413">
                  <c:v>2.3277829666954739</c:v>
                </c:pt>
                <c:pt idx="8414">
                  <c:v>2.3277829666954739</c:v>
                </c:pt>
                <c:pt idx="8415">
                  <c:v>2.3277829666954739</c:v>
                </c:pt>
                <c:pt idx="8416">
                  <c:v>2.3277829666954739</c:v>
                </c:pt>
                <c:pt idx="8417">
                  <c:v>2.3277829666954739</c:v>
                </c:pt>
                <c:pt idx="8418">
                  <c:v>2.3277829666954739</c:v>
                </c:pt>
                <c:pt idx="8419">
                  <c:v>2.3277829666954739</c:v>
                </c:pt>
                <c:pt idx="8420">
                  <c:v>2.3277829666954739</c:v>
                </c:pt>
                <c:pt idx="8421">
                  <c:v>2.3277829666954739</c:v>
                </c:pt>
                <c:pt idx="8422">
                  <c:v>2.3277829666954739</c:v>
                </c:pt>
                <c:pt idx="8423">
                  <c:v>2.3277829666954739</c:v>
                </c:pt>
                <c:pt idx="8424">
                  <c:v>2.0876179224282243</c:v>
                </c:pt>
                <c:pt idx="8425">
                  <c:v>2.0876179224282243</c:v>
                </c:pt>
                <c:pt idx="8426">
                  <c:v>2.0876179224282243</c:v>
                </c:pt>
                <c:pt idx="8427">
                  <c:v>2.0876179224282243</c:v>
                </c:pt>
                <c:pt idx="8428">
                  <c:v>2.3277829666954739</c:v>
                </c:pt>
                <c:pt idx="8429">
                  <c:v>2.3277829666954739</c:v>
                </c:pt>
                <c:pt idx="8430">
                  <c:v>2.0876179224282243</c:v>
                </c:pt>
                <c:pt idx="8431">
                  <c:v>2.0876179224282243</c:v>
                </c:pt>
                <c:pt idx="8432">
                  <c:v>2.0876179224282243</c:v>
                </c:pt>
                <c:pt idx="8433">
                  <c:v>2.0876179224282243</c:v>
                </c:pt>
                <c:pt idx="8434">
                  <c:v>2.0876179224282243</c:v>
                </c:pt>
                <c:pt idx="8435">
                  <c:v>2.0876179224282243</c:v>
                </c:pt>
                <c:pt idx="8436">
                  <c:v>2.0876179224282243</c:v>
                </c:pt>
                <c:pt idx="8437">
                  <c:v>2.0876179224282243</c:v>
                </c:pt>
                <c:pt idx="8438">
                  <c:v>2.3277829666954739</c:v>
                </c:pt>
                <c:pt idx="8439">
                  <c:v>2.0876179224282243</c:v>
                </c:pt>
                <c:pt idx="8440">
                  <c:v>2.0876179224282243</c:v>
                </c:pt>
                <c:pt idx="8441">
                  <c:v>2.0876179224282243</c:v>
                </c:pt>
                <c:pt idx="8442">
                  <c:v>2.0876179224282243</c:v>
                </c:pt>
                <c:pt idx="8443">
                  <c:v>2.3277829666954739</c:v>
                </c:pt>
                <c:pt idx="8444">
                  <c:v>2.3277829666954739</c:v>
                </c:pt>
                <c:pt idx="8445">
                  <c:v>2.3277829666954739</c:v>
                </c:pt>
                <c:pt idx="8446">
                  <c:v>2.3277829666954739</c:v>
                </c:pt>
                <c:pt idx="8447">
                  <c:v>2.0876179224282243</c:v>
                </c:pt>
                <c:pt idx="8448">
                  <c:v>2.0876179224282243</c:v>
                </c:pt>
                <c:pt idx="8449">
                  <c:v>2.0876179224282243</c:v>
                </c:pt>
                <c:pt idx="8450">
                  <c:v>2.3277829666954739</c:v>
                </c:pt>
                <c:pt idx="8451">
                  <c:v>2.3277829666954739</c:v>
                </c:pt>
                <c:pt idx="8452">
                  <c:v>2.3277829666954739</c:v>
                </c:pt>
                <c:pt idx="8453">
                  <c:v>2.3277829666954739</c:v>
                </c:pt>
                <c:pt idx="8454">
                  <c:v>2.0876179224282243</c:v>
                </c:pt>
                <c:pt idx="8455">
                  <c:v>2.0876179224282243</c:v>
                </c:pt>
                <c:pt idx="8456">
                  <c:v>2.0876179224282243</c:v>
                </c:pt>
                <c:pt idx="8457">
                  <c:v>2.0876179224282243</c:v>
                </c:pt>
                <c:pt idx="8458">
                  <c:v>2.0876179224282243</c:v>
                </c:pt>
                <c:pt idx="8459">
                  <c:v>2.3277829666954739</c:v>
                </c:pt>
                <c:pt idx="8460">
                  <c:v>2.3277829666954739</c:v>
                </c:pt>
                <c:pt idx="8461">
                  <c:v>2.3277829666954739</c:v>
                </c:pt>
                <c:pt idx="8462">
                  <c:v>2.0876179224282243</c:v>
                </c:pt>
                <c:pt idx="8463">
                  <c:v>2.0876179224282243</c:v>
                </c:pt>
                <c:pt idx="8464">
                  <c:v>2.0876179224282243</c:v>
                </c:pt>
                <c:pt idx="8465">
                  <c:v>2.0876179224282243</c:v>
                </c:pt>
                <c:pt idx="8466">
                  <c:v>2.0876179224282243</c:v>
                </c:pt>
                <c:pt idx="8467">
                  <c:v>2.0876179224282243</c:v>
                </c:pt>
                <c:pt idx="8468">
                  <c:v>2.0876179224282243</c:v>
                </c:pt>
                <c:pt idx="8469">
                  <c:v>2.0876179224282243</c:v>
                </c:pt>
                <c:pt idx="8470">
                  <c:v>2.0876179224282243</c:v>
                </c:pt>
                <c:pt idx="8471">
                  <c:v>2.0876179224282243</c:v>
                </c:pt>
                <c:pt idx="8472">
                  <c:v>2.0876179224282243</c:v>
                </c:pt>
                <c:pt idx="8473">
                  <c:v>2.0876179224282243</c:v>
                </c:pt>
                <c:pt idx="8474">
                  <c:v>2.0876179224282243</c:v>
                </c:pt>
                <c:pt idx="8475">
                  <c:v>2.0876179224282243</c:v>
                </c:pt>
                <c:pt idx="8476">
                  <c:v>2.0876179224282243</c:v>
                </c:pt>
                <c:pt idx="8477">
                  <c:v>2.0876179224282243</c:v>
                </c:pt>
                <c:pt idx="8478">
                  <c:v>2.0876179224282243</c:v>
                </c:pt>
                <c:pt idx="8479">
                  <c:v>2.0876179224282243</c:v>
                </c:pt>
                <c:pt idx="8480">
                  <c:v>2.0876179224282243</c:v>
                </c:pt>
                <c:pt idx="8481">
                  <c:v>2.0876179224282243</c:v>
                </c:pt>
                <c:pt idx="8482">
                  <c:v>2.0876179224282243</c:v>
                </c:pt>
                <c:pt idx="8483">
                  <c:v>2.0876179224282243</c:v>
                </c:pt>
                <c:pt idx="8484">
                  <c:v>2.0876179224282243</c:v>
                </c:pt>
                <c:pt idx="8485">
                  <c:v>2.0876179224282243</c:v>
                </c:pt>
                <c:pt idx="8486">
                  <c:v>2.0876179224282243</c:v>
                </c:pt>
                <c:pt idx="8487">
                  <c:v>2.0876179224282243</c:v>
                </c:pt>
                <c:pt idx="8488">
                  <c:v>2.0876179224282243</c:v>
                </c:pt>
                <c:pt idx="8489">
                  <c:v>2.0876179224282243</c:v>
                </c:pt>
                <c:pt idx="8490">
                  <c:v>2.0876179224282243</c:v>
                </c:pt>
                <c:pt idx="8491">
                  <c:v>2.0876179224282243</c:v>
                </c:pt>
                <c:pt idx="8492">
                  <c:v>2.0876179224282243</c:v>
                </c:pt>
                <c:pt idx="8493">
                  <c:v>2.0876179224282243</c:v>
                </c:pt>
                <c:pt idx="8494">
                  <c:v>1.8474528781609654</c:v>
                </c:pt>
                <c:pt idx="8495">
                  <c:v>2.0876179224282203</c:v>
                </c:pt>
                <c:pt idx="8496">
                  <c:v>2.0876179224282203</c:v>
                </c:pt>
                <c:pt idx="8497">
                  <c:v>2.3277829666954739</c:v>
                </c:pt>
                <c:pt idx="8498">
                  <c:v>2.0876179224282243</c:v>
                </c:pt>
                <c:pt idx="8499">
                  <c:v>2.0876179224282243</c:v>
                </c:pt>
                <c:pt idx="8500">
                  <c:v>2.0876179224282243</c:v>
                </c:pt>
                <c:pt idx="8501">
                  <c:v>2.0876179224282243</c:v>
                </c:pt>
                <c:pt idx="8502">
                  <c:v>2.0876179224282243</c:v>
                </c:pt>
                <c:pt idx="8503">
                  <c:v>2.0876179224282243</c:v>
                </c:pt>
                <c:pt idx="8504">
                  <c:v>2.0876179224282243</c:v>
                </c:pt>
                <c:pt idx="8505">
                  <c:v>2.0876179224282243</c:v>
                </c:pt>
                <c:pt idx="8506">
                  <c:v>2.0876179224282243</c:v>
                </c:pt>
                <c:pt idx="8507">
                  <c:v>2.0876179224282243</c:v>
                </c:pt>
                <c:pt idx="8508">
                  <c:v>2.0876179224282243</c:v>
                </c:pt>
                <c:pt idx="8509">
                  <c:v>2.0876179224282243</c:v>
                </c:pt>
                <c:pt idx="8510">
                  <c:v>2.0876179224282243</c:v>
                </c:pt>
                <c:pt idx="8511">
                  <c:v>2.0876179224282243</c:v>
                </c:pt>
                <c:pt idx="8512">
                  <c:v>2.0876179224282243</c:v>
                </c:pt>
                <c:pt idx="8513">
                  <c:v>2.0876179224282243</c:v>
                </c:pt>
                <c:pt idx="8514">
                  <c:v>2.0876179224282243</c:v>
                </c:pt>
                <c:pt idx="8515">
                  <c:v>2.0876179224282243</c:v>
                </c:pt>
                <c:pt idx="8516">
                  <c:v>2.0876179224282243</c:v>
                </c:pt>
                <c:pt idx="8517">
                  <c:v>2.0876179224282243</c:v>
                </c:pt>
                <c:pt idx="8518">
                  <c:v>2.0876179224282243</c:v>
                </c:pt>
                <c:pt idx="8519">
                  <c:v>2.0876179224282243</c:v>
                </c:pt>
                <c:pt idx="8520">
                  <c:v>2.0876179224282243</c:v>
                </c:pt>
                <c:pt idx="8521">
                  <c:v>2.0876179224282243</c:v>
                </c:pt>
                <c:pt idx="8522">
                  <c:v>2.0876179224282243</c:v>
                </c:pt>
                <c:pt idx="8523">
                  <c:v>2.0876179224282243</c:v>
                </c:pt>
                <c:pt idx="8524">
                  <c:v>2.0876179224282243</c:v>
                </c:pt>
                <c:pt idx="8525">
                  <c:v>2.0876179224282243</c:v>
                </c:pt>
                <c:pt idx="8526">
                  <c:v>2.0876179224282243</c:v>
                </c:pt>
                <c:pt idx="8527">
                  <c:v>2.0876179224282243</c:v>
                </c:pt>
                <c:pt idx="8528">
                  <c:v>2.0876179224282243</c:v>
                </c:pt>
                <c:pt idx="8529">
                  <c:v>2.0876179224282243</c:v>
                </c:pt>
                <c:pt idx="8530">
                  <c:v>2.0876179224282243</c:v>
                </c:pt>
                <c:pt idx="8531">
                  <c:v>2.0876179224282243</c:v>
                </c:pt>
                <c:pt idx="8532">
                  <c:v>2.0876179224282243</c:v>
                </c:pt>
                <c:pt idx="8533">
                  <c:v>2.0876179224282243</c:v>
                </c:pt>
                <c:pt idx="8534">
                  <c:v>2.0876179224282243</c:v>
                </c:pt>
                <c:pt idx="8535">
                  <c:v>2.0876179224282243</c:v>
                </c:pt>
                <c:pt idx="8536">
                  <c:v>2.0876179224282243</c:v>
                </c:pt>
                <c:pt idx="8537">
                  <c:v>2.0876179224282243</c:v>
                </c:pt>
                <c:pt idx="8538">
                  <c:v>2.0876179224282243</c:v>
                </c:pt>
                <c:pt idx="8539">
                  <c:v>2.0876179224282243</c:v>
                </c:pt>
                <c:pt idx="8540">
                  <c:v>2.0876179224282243</c:v>
                </c:pt>
                <c:pt idx="8541">
                  <c:v>2.0876179224282243</c:v>
                </c:pt>
                <c:pt idx="8542">
                  <c:v>2.0876179224282243</c:v>
                </c:pt>
                <c:pt idx="8543">
                  <c:v>2.0876179224282243</c:v>
                </c:pt>
                <c:pt idx="8544">
                  <c:v>2.0876179224282243</c:v>
                </c:pt>
                <c:pt idx="8545">
                  <c:v>2.0876179224282243</c:v>
                </c:pt>
                <c:pt idx="8546">
                  <c:v>2.0876179224282243</c:v>
                </c:pt>
                <c:pt idx="8547">
                  <c:v>2.0876179224282243</c:v>
                </c:pt>
                <c:pt idx="8548">
                  <c:v>2.0876179224282243</c:v>
                </c:pt>
                <c:pt idx="8549">
                  <c:v>2.0876179224282243</c:v>
                </c:pt>
                <c:pt idx="8550">
                  <c:v>2.0876179224282243</c:v>
                </c:pt>
                <c:pt idx="8551">
                  <c:v>2.0876179224282243</c:v>
                </c:pt>
                <c:pt idx="8552">
                  <c:v>2.0876179224282243</c:v>
                </c:pt>
                <c:pt idx="8553">
                  <c:v>2.0876179224282243</c:v>
                </c:pt>
                <c:pt idx="8554">
                  <c:v>2.0876179224282243</c:v>
                </c:pt>
                <c:pt idx="8555">
                  <c:v>2.0876179224282243</c:v>
                </c:pt>
                <c:pt idx="8556">
                  <c:v>2.0876179224282243</c:v>
                </c:pt>
                <c:pt idx="8557">
                  <c:v>2.0876179224282243</c:v>
                </c:pt>
                <c:pt idx="8558">
                  <c:v>2.0876179224282243</c:v>
                </c:pt>
                <c:pt idx="8559">
                  <c:v>2.0876179224282243</c:v>
                </c:pt>
                <c:pt idx="8560">
                  <c:v>2.0876179224282243</c:v>
                </c:pt>
                <c:pt idx="8561">
                  <c:v>2.0876179224282243</c:v>
                </c:pt>
                <c:pt idx="8562">
                  <c:v>2.0876179224282243</c:v>
                </c:pt>
                <c:pt idx="8563">
                  <c:v>2.0876179224282243</c:v>
                </c:pt>
                <c:pt idx="8564">
                  <c:v>2.0876179224282243</c:v>
                </c:pt>
                <c:pt idx="8565">
                  <c:v>2.0876179224282243</c:v>
                </c:pt>
                <c:pt idx="8566">
                  <c:v>2.0876179224282243</c:v>
                </c:pt>
                <c:pt idx="8567">
                  <c:v>2.0876179224282243</c:v>
                </c:pt>
                <c:pt idx="8568">
                  <c:v>2.0876179224282243</c:v>
                </c:pt>
                <c:pt idx="8569">
                  <c:v>2.0876179224282243</c:v>
                </c:pt>
                <c:pt idx="8570">
                  <c:v>2.0876179224282243</c:v>
                </c:pt>
                <c:pt idx="8571">
                  <c:v>2.0876179224282243</c:v>
                </c:pt>
                <c:pt idx="8572">
                  <c:v>2.0876179224282243</c:v>
                </c:pt>
                <c:pt idx="8573">
                  <c:v>2.0876179224282243</c:v>
                </c:pt>
                <c:pt idx="8574">
                  <c:v>2.0876179224282243</c:v>
                </c:pt>
                <c:pt idx="8575">
                  <c:v>2.0876179224282243</c:v>
                </c:pt>
                <c:pt idx="8576">
                  <c:v>2.3277829666954739</c:v>
                </c:pt>
                <c:pt idx="8577">
                  <c:v>2.0876179224282243</c:v>
                </c:pt>
                <c:pt idx="8578">
                  <c:v>2.3277829666954739</c:v>
                </c:pt>
                <c:pt idx="8579">
                  <c:v>2.3277829666954739</c:v>
                </c:pt>
                <c:pt idx="8580">
                  <c:v>2.0876179224282243</c:v>
                </c:pt>
                <c:pt idx="8581">
                  <c:v>2.0876179224282243</c:v>
                </c:pt>
                <c:pt idx="8582">
                  <c:v>2.0876179224282243</c:v>
                </c:pt>
                <c:pt idx="8583">
                  <c:v>2.0876179224282243</c:v>
                </c:pt>
                <c:pt idx="8584">
                  <c:v>2.0876179224282243</c:v>
                </c:pt>
                <c:pt idx="8585">
                  <c:v>2.0876179224282243</c:v>
                </c:pt>
                <c:pt idx="8586">
                  <c:v>2.0876179224282243</c:v>
                </c:pt>
                <c:pt idx="8587">
                  <c:v>2.0876179224282243</c:v>
                </c:pt>
                <c:pt idx="8588">
                  <c:v>2.0876179224282243</c:v>
                </c:pt>
                <c:pt idx="8589">
                  <c:v>2.0876179224282243</c:v>
                </c:pt>
                <c:pt idx="8590">
                  <c:v>1.8474528781609654</c:v>
                </c:pt>
                <c:pt idx="8591">
                  <c:v>2.0876179224282203</c:v>
                </c:pt>
                <c:pt idx="8592">
                  <c:v>2.0876179224282203</c:v>
                </c:pt>
                <c:pt idx="8593">
                  <c:v>2.0876179224282203</c:v>
                </c:pt>
                <c:pt idx="8594">
                  <c:v>2.0876179224282203</c:v>
                </c:pt>
                <c:pt idx="8595">
                  <c:v>2.0876179224282203</c:v>
                </c:pt>
                <c:pt idx="8596">
                  <c:v>2.0876179224282203</c:v>
                </c:pt>
                <c:pt idx="8597">
                  <c:v>2.0876179224282203</c:v>
                </c:pt>
                <c:pt idx="8598">
                  <c:v>2.0876179224282203</c:v>
                </c:pt>
                <c:pt idx="8599">
                  <c:v>2.0876179224282203</c:v>
                </c:pt>
                <c:pt idx="8600">
                  <c:v>2.0876179224282203</c:v>
                </c:pt>
                <c:pt idx="8601">
                  <c:v>2.0876179224282203</c:v>
                </c:pt>
                <c:pt idx="8602">
                  <c:v>2.0876179224282203</c:v>
                </c:pt>
                <c:pt idx="8603">
                  <c:v>2.0876179224282203</c:v>
                </c:pt>
                <c:pt idx="8604">
                  <c:v>2.0876179224282203</c:v>
                </c:pt>
                <c:pt idx="8605">
                  <c:v>2.0876179224282203</c:v>
                </c:pt>
                <c:pt idx="8606">
                  <c:v>2.0876179224282203</c:v>
                </c:pt>
                <c:pt idx="8607">
                  <c:v>2.0876179224282203</c:v>
                </c:pt>
                <c:pt idx="8608">
                  <c:v>2.0876179224282203</c:v>
                </c:pt>
                <c:pt idx="8609">
                  <c:v>2.0876179224282203</c:v>
                </c:pt>
                <c:pt idx="8610">
                  <c:v>2.0876179224282203</c:v>
                </c:pt>
                <c:pt idx="8611">
                  <c:v>2.0876179224282203</c:v>
                </c:pt>
                <c:pt idx="8612">
                  <c:v>2.0876179224282203</c:v>
                </c:pt>
                <c:pt idx="8613">
                  <c:v>2.0876179224282203</c:v>
                </c:pt>
                <c:pt idx="8614">
                  <c:v>2.0876179224282203</c:v>
                </c:pt>
                <c:pt idx="8615">
                  <c:v>2.0876179224282203</c:v>
                </c:pt>
                <c:pt idx="8616">
                  <c:v>2.0876179224282203</c:v>
                </c:pt>
                <c:pt idx="8617">
                  <c:v>2.0876179224282203</c:v>
                </c:pt>
                <c:pt idx="8618">
                  <c:v>1.8474528781609658</c:v>
                </c:pt>
                <c:pt idx="8619">
                  <c:v>1.8474528781609658</c:v>
                </c:pt>
                <c:pt idx="8620">
                  <c:v>1.8474528781609658</c:v>
                </c:pt>
                <c:pt idx="8621">
                  <c:v>2.0876179224282199</c:v>
                </c:pt>
                <c:pt idx="8622">
                  <c:v>2.0876179224282199</c:v>
                </c:pt>
                <c:pt idx="8623">
                  <c:v>2.0876179224282199</c:v>
                </c:pt>
                <c:pt idx="8624">
                  <c:v>2.0876179224282199</c:v>
                </c:pt>
                <c:pt idx="8625">
                  <c:v>1.8474528781609654</c:v>
                </c:pt>
                <c:pt idx="8626">
                  <c:v>1.8474528781609654</c:v>
                </c:pt>
                <c:pt idx="8627">
                  <c:v>1.8474528781609654</c:v>
                </c:pt>
                <c:pt idx="8628">
                  <c:v>1.8474528781609654</c:v>
                </c:pt>
                <c:pt idx="8629">
                  <c:v>1.8474528781609654</c:v>
                </c:pt>
                <c:pt idx="8630">
                  <c:v>2.0876179224282203</c:v>
                </c:pt>
                <c:pt idx="8631">
                  <c:v>2.0876179224282203</c:v>
                </c:pt>
                <c:pt idx="8632">
                  <c:v>2.0876179224282203</c:v>
                </c:pt>
                <c:pt idx="8633">
                  <c:v>1.8474528781609658</c:v>
                </c:pt>
                <c:pt idx="8634">
                  <c:v>1.8474528781609658</c:v>
                </c:pt>
                <c:pt idx="8635">
                  <c:v>1.8474528781609658</c:v>
                </c:pt>
                <c:pt idx="8636">
                  <c:v>1.8474528781609658</c:v>
                </c:pt>
                <c:pt idx="8637">
                  <c:v>2.0876179224282199</c:v>
                </c:pt>
                <c:pt idx="8638">
                  <c:v>2.0876179224282199</c:v>
                </c:pt>
                <c:pt idx="8639">
                  <c:v>2.0876179224282199</c:v>
                </c:pt>
                <c:pt idx="8640">
                  <c:v>2.0876179224282199</c:v>
                </c:pt>
                <c:pt idx="8641">
                  <c:v>2.0876179224282199</c:v>
                </c:pt>
                <c:pt idx="8642">
                  <c:v>2.0876179224282199</c:v>
                </c:pt>
                <c:pt idx="8643">
                  <c:v>1.8474528781609654</c:v>
                </c:pt>
                <c:pt idx="8644">
                  <c:v>2.0876179224282203</c:v>
                </c:pt>
                <c:pt idx="8645">
                  <c:v>2.0876179224282203</c:v>
                </c:pt>
                <c:pt idx="8646">
                  <c:v>2.0876179224282203</c:v>
                </c:pt>
                <c:pt idx="8647">
                  <c:v>2.0876179224282203</c:v>
                </c:pt>
                <c:pt idx="8648">
                  <c:v>2.0876179224282203</c:v>
                </c:pt>
                <c:pt idx="8649">
                  <c:v>1.8474528781609658</c:v>
                </c:pt>
                <c:pt idx="8650">
                  <c:v>1.8474528781609658</c:v>
                </c:pt>
                <c:pt idx="8651">
                  <c:v>2.0876179224282199</c:v>
                </c:pt>
                <c:pt idx="8652">
                  <c:v>2.0876179224282199</c:v>
                </c:pt>
                <c:pt idx="8653">
                  <c:v>2.0876179224282199</c:v>
                </c:pt>
                <c:pt idx="8654">
                  <c:v>2.0876179224282199</c:v>
                </c:pt>
                <c:pt idx="8655">
                  <c:v>2.0876179224282199</c:v>
                </c:pt>
                <c:pt idx="8656">
                  <c:v>2.0876179224282199</c:v>
                </c:pt>
                <c:pt idx="8657">
                  <c:v>2.0876179224282199</c:v>
                </c:pt>
                <c:pt idx="8658">
                  <c:v>2.0876179224282199</c:v>
                </c:pt>
                <c:pt idx="8659">
                  <c:v>2.0876179224282199</c:v>
                </c:pt>
                <c:pt idx="8660">
                  <c:v>2.0876179224282199</c:v>
                </c:pt>
                <c:pt idx="8661">
                  <c:v>2.0876179224282199</c:v>
                </c:pt>
                <c:pt idx="8662">
                  <c:v>2.0876179224282199</c:v>
                </c:pt>
                <c:pt idx="8663">
                  <c:v>2.0876179224282199</c:v>
                </c:pt>
                <c:pt idx="8664">
                  <c:v>2.0876179224282199</c:v>
                </c:pt>
                <c:pt idx="8665">
                  <c:v>2.0876179224282199</c:v>
                </c:pt>
                <c:pt idx="8666">
                  <c:v>1.8474528781609654</c:v>
                </c:pt>
                <c:pt idx="8667">
                  <c:v>2.0876179224282203</c:v>
                </c:pt>
                <c:pt idx="8668">
                  <c:v>2.0876179224282203</c:v>
                </c:pt>
                <c:pt idx="8669">
                  <c:v>1.8474528781609658</c:v>
                </c:pt>
                <c:pt idx="8670">
                  <c:v>1.8474528781609658</c:v>
                </c:pt>
                <c:pt idx="8671">
                  <c:v>2.0876179224282199</c:v>
                </c:pt>
                <c:pt idx="8672">
                  <c:v>2.0876179224282199</c:v>
                </c:pt>
                <c:pt idx="8673">
                  <c:v>2.0876179224282199</c:v>
                </c:pt>
                <c:pt idx="8674">
                  <c:v>2.0876179224282199</c:v>
                </c:pt>
                <c:pt idx="8675">
                  <c:v>2.0876179224282199</c:v>
                </c:pt>
                <c:pt idx="8676">
                  <c:v>1.8474528781609654</c:v>
                </c:pt>
                <c:pt idx="8677">
                  <c:v>1.8474528781609654</c:v>
                </c:pt>
                <c:pt idx="8678">
                  <c:v>1.8474528781609654</c:v>
                </c:pt>
                <c:pt idx="8679">
                  <c:v>2.0876179224282203</c:v>
                </c:pt>
                <c:pt idx="8680">
                  <c:v>1.8474528781609658</c:v>
                </c:pt>
                <c:pt idx="8681">
                  <c:v>2.0876179224282199</c:v>
                </c:pt>
                <c:pt idx="8682">
                  <c:v>2.0876179224282199</c:v>
                </c:pt>
                <c:pt idx="8683">
                  <c:v>2.0876179224282199</c:v>
                </c:pt>
                <c:pt idx="8684">
                  <c:v>2.0876179224282199</c:v>
                </c:pt>
                <c:pt idx="8685">
                  <c:v>1.8474528781609654</c:v>
                </c:pt>
                <c:pt idx="8686">
                  <c:v>1.8474528781609654</c:v>
                </c:pt>
                <c:pt idx="8687">
                  <c:v>1.8474528781609654</c:v>
                </c:pt>
                <c:pt idx="8688">
                  <c:v>2.0876179224282203</c:v>
                </c:pt>
                <c:pt idx="8689">
                  <c:v>2.0876179224282203</c:v>
                </c:pt>
                <c:pt idx="8690">
                  <c:v>2.0876179224282203</c:v>
                </c:pt>
                <c:pt idx="8691">
                  <c:v>2.0876179224282203</c:v>
                </c:pt>
                <c:pt idx="8692">
                  <c:v>2.0876179224282203</c:v>
                </c:pt>
                <c:pt idx="8693">
                  <c:v>1.8474528781609658</c:v>
                </c:pt>
                <c:pt idx="8694">
                  <c:v>1.8474528781609658</c:v>
                </c:pt>
                <c:pt idx="8695">
                  <c:v>2.0876179224282199</c:v>
                </c:pt>
                <c:pt idx="8696">
                  <c:v>2.0876179224282199</c:v>
                </c:pt>
                <c:pt idx="8697">
                  <c:v>2.0876179224282199</c:v>
                </c:pt>
                <c:pt idx="8698">
                  <c:v>1.8474528781609654</c:v>
                </c:pt>
                <c:pt idx="8699">
                  <c:v>2.0876179224282203</c:v>
                </c:pt>
                <c:pt idx="8700">
                  <c:v>2.0876179224282203</c:v>
                </c:pt>
                <c:pt idx="8701">
                  <c:v>1.8474528781609658</c:v>
                </c:pt>
                <c:pt idx="8702">
                  <c:v>1.8474528781609658</c:v>
                </c:pt>
                <c:pt idx="8703">
                  <c:v>1.8474528781609658</c:v>
                </c:pt>
                <c:pt idx="8704">
                  <c:v>2.0876179224282199</c:v>
                </c:pt>
                <c:pt idx="8705">
                  <c:v>2.0876179224282199</c:v>
                </c:pt>
                <c:pt idx="8706">
                  <c:v>1.8474528781609654</c:v>
                </c:pt>
                <c:pt idx="8707">
                  <c:v>1.8474528781609654</c:v>
                </c:pt>
                <c:pt idx="8708">
                  <c:v>1.8474528781609654</c:v>
                </c:pt>
                <c:pt idx="8709">
                  <c:v>1.8474528781609654</c:v>
                </c:pt>
                <c:pt idx="8710">
                  <c:v>1.8474528781609654</c:v>
                </c:pt>
                <c:pt idx="8711">
                  <c:v>1.8474528781609654</c:v>
                </c:pt>
                <c:pt idx="8712">
                  <c:v>1.8474528781609654</c:v>
                </c:pt>
                <c:pt idx="8713">
                  <c:v>1.8474528781609654</c:v>
                </c:pt>
                <c:pt idx="8714">
                  <c:v>1.8474528781609654</c:v>
                </c:pt>
                <c:pt idx="8715">
                  <c:v>1.8474528781609654</c:v>
                </c:pt>
                <c:pt idx="8716">
                  <c:v>1.8474528781609654</c:v>
                </c:pt>
                <c:pt idx="8717">
                  <c:v>1.8474528781609654</c:v>
                </c:pt>
                <c:pt idx="8718">
                  <c:v>1.8474528781609654</c:v>
                </c:pt>
                <c:pt idx="8719">
                  <c:v>2.0876179224282203</c:v>
                </c:pt>
                <c:pt idx="8720">
                  <c:v>2.0876179224282203</c:v>
                </c:pt>
                <c:pt idx="8721">
                  <c:v>1.8474528781609658</c:v>
                </c:pt>
                <c:pt idx="8722">
                  <c:v>1.8474528781609658</c:v>
                </c:pt>
                <c:pt idx="8723">
                  <c:v>1.8474528781609658</c:v>
                </c:pt>
                <c:pt idx="8724">
                  <c:v>1.8474528781609658</c:v>
                </c:pt>
                <c:pt idx="8725">
                  <c:v>1.8474528781609658</c:v>
                </c:pt>
                <c:pt idx="8726">
                  <c:v>1.8474528781609658</c:v>
                </c:pt>
                <c:pt idx="8727">
                  <c:v>1.8474528781609658</c:v>
                </c:pt>
                <c:pt idx="8728">
                  <c:v>1.8474528781609658</c:v>
                </c:pt>
                <c:pt idx="8729">
                  <c:v>1.8474528781609658</c:v>
                </c:pt>
                <c:pt idx="8730">
                  <c:v>1.8474528781609658</c:v>
                </c:pt>
                <c:pt idx="8731">
                  <c:v>1.8474528781609658</c:v>
                </c:pt>
                <c:pt idx="8732">
                  <c:v>1.8474528781609658</c:v>
                </c:pt>
                <c:pt idx="8733">
                  <c:v>1.8474528781609658</c:v>
                </c:pt>
                <c:pt idx="8734">
                  <c:v>1.8474528781609658</c:v>
                </c:pt>
                <c:pt idx="8735">
                  <c:v>1.8474528781609658</c:v>
                </c:pt>
                <c:pt idx="8736">
                  <c:v>1.8474528781609658</c:v>
                </c:pt>
                <c:pt idx="8737">
                  <c:v>1.8474528781609658</c:v>
                </c:pt>
                <c:pt idx="8738">
                  <c:v>2.0876179224282199</c:v>
                </c:pt>
                <c:pt idx="8739">
                  <c:v>2.0876179224282199</c:v>
                </c:pt>
                <c:pt idx="8740">
                  <c:v>1.8474528781609654</c:v>
                </c:pt>
                <c:pt idx="8741">
                  <c:v>1.8474528781609654</c:v>
                </c:pt>
                <c:pt idx="8742">
                  <c:v>1.8474528781609654</c:v>
                </c:pt>
                <c:pt idx="8743">
                  <c:v>1.8474528781609654</c:v>
                </c:pt>
                <c:pt idx="8744">
                  <c:v>1.8474528781609654</c:v>
                </c:pt>
                <c:pt idx="8745">
                  <c:v>2.0876179224282203</c:v>
                </c:pt>
                <c:pt idx="8746">
                  <c:v>2.0876179224282203</c:v>
                </c:pt>
                <c:pt idx="8747">
                  <c:v>1.8474528781609658</c:v>
                </c:pt>
                <c:pt idx="8748">
                  <c:v>1.8474528781609658</c:v>
                </c:pt>
                <c:pt idx="8749">
                  <c:v>1.8474528781609658</c:v>
                </c:pt>
                <c:pt idx="8750">
                  <c:v>1.8474528781609658</c:v>
                </c:pt>
                <c:pt idx="8751">
                  <c:v>1.8474528781609658</c:v>
                </c:pt>
                <c:pt idx="8752">
                  <c:v>1.8474528781609658</c:v>
                </c:pt>
                <c:pt idx="8753">
                  <c:v>1.8474528781609658</c:v>
                </c:pt>
                <c:pt idx="8754">
                  <c:v>1.8474528781609658</c:v>
                </c:pt>
                <c:pt idx="8755">
                  <c:v>1.8474528781609658</c:v>
                </c:pt>
                <c:pt idx="8756">
                  <c:v>1.8474528781609658</c:v>
                </c:pt>
                <c:pt idx="8757">
                  <c:v>1.8474528781609658</c:v>
                </c:pt>
                <c:pt idx="8758">
                  <c:v>1.8474528781609658</c:v>
                </c:pt>
                <c:pt idx="8759">
                  <c:v>1.8474528781609658</c:v>
                </c:pt>
                <c:pt idx="8760">
                  <c:v>1.8474528781609658</c:v>
                </c:pt>
                <c:pt idx="8761">
                  <c:v>1.8474528781609658</c:v>
                </c:pt>
                <c:pt idx="8762">
                  <c:v>1.8474528781609658</c:v>
                </c:pt>
                <c:pt idx="8763">
                  <c:v>1.8474528781609658</c:v>
                </c:pt>
                <c:pt idx="8764">
                  <c:v>1.8474528781609658</c:v>
                </c:pt>
                <c:pt idx="8765">
                  <c:v>1.8474528781609658</c:v>
                </c:pt>
                <c:pt idx="8766">
                  <c:v>1.8474528781609658</c:v>
                </c:pt>
                <c:pt idx="8767">
                  <c:v>1.8474528781609658</c:v>
                </c:pt>
                <c:pt idx="8768">
                  <c:v>1.8474528781609658</c:v>
                </c:pt>
                <c:pt idx="8769">
                  <c:v>1.8474528781609658</c:v>
                </c:pt>
                <c:pt idx="8770">
                  <c:v>1.8474528781609658</c:v>
                </c:pt>
                <c:pt idx="8771">
                  <c:v>1.8474528781609658</c:v>
                </c:pt>
                <c:pt idx="8772">
                  <c:v>2.0876179224282199</c:v>
                </c:pt>
                <c:pt idx="8773">
                  <c:v>1.8474528781609654</c:v>
                </c:pt>
                <c:pt idx="8774">
                  <c:v>1.8474528781609654</c:v>
                </c:pt>
                <c:pt idx="8775">
                  <c:v>1.8474528781609654</c:v>
                </c:pt>
                <c:pt idx="8776">
                  <c:v>1.8474528781609654</c:v>
                </c:pt>
                <c:pt idx="8777">
                  <c:v>1.8474528781609654</c:v>
                </c:pt>
                <c:pt idx="8778">
                  <c:v>1.8474528781609654</c:v>
                </c:pt>
                <c:pt idx="8779">
                  <c:v>2.0876179224282203</c:v>
                </c:pt>
                <c:pt idx="8780">
                  <c:v>2.0876179224282203</c:v>
                </c:pt>
                <c:pt idx="8781">
                  <c:v>2.0876179224282203</c:v>
                </c:pt>
                <c:pt idx="8782">
                  <c:v>1.8474528781609658</c:v>
                </c:pt>
                <c:pt idx="8783">
                  <c:v>1.8474528781609658</c:v>
                </c:pt>
                <c:pt idx="8784">
                  <c:v>1.8474528781609658</c:v>
                </c:pt>
                <c:pt idx="8785">
                  <c:v>1.8474528781609658</c:v>
                </c:pt>
                <c:pt idx="8786">
                  <c:v>1.8474528781609658</c:v>
                </c:pt>
                <c:pt idx="8787">
                  <c:v>1.8474528781609658</c:v>
                </c:pt>
                <c:pt idx="8788">
                  <c:v>1.8474528781609658</c:v>
                </c:pt>
                <c:pt idx="8789">
                  <c:v>1.8474528781609658</c:v>
                </c:pt>
                <c:pt idx="8790">
                  <c:v>1.8474528781609658</c:v>
                </c:pt>
                <c:pt idx="8791">
                  <c:v>1.8474528781609658</c:v>
                </c:pt>
                <c:pt idx="8792">
                  <c:v>1.8474528781609658</c:v>
                </c:pt>
                <c:pt idx="8793">
                  <c:v>1.6072878338937115</c:v>
                </c:pt>
                <c:pt idx="8794">
                  <c:v>1.6325468745320098</c:v>
                </c:pt>
                <c:pt idx="8795">
                  <c:v>1.6325468745320098</c:v>
                </c:pt>
                <c:pt idx="8796">
                  <c:v>1.6325468745320098</c:v>
                </c:pt>
                <c:pt idx="8797">
                  <c:v>1.9059645361453155</c:v>
                </c:pt>
                <c:pt idx="8798">
                  <c:v>1.8474528781609654</c:v>
                </c:pt>
                <c:pt idx="8799">
                  <c:v>1.8474528781609654</c:v>
                </c:pt>
                <c:pt idx="8800">
                  <c:v>1.8474528781609654</c:v>
                </c:pt>
                <c:pt idx="8801">
                  <c:v>1.8474528781609654</c:v>
                </c:pt>
                <c:pt idx="8802">
                  <c:v>1.8474528781609654</c:v>
                </c:pt>
                <c:pt idx="8803">
                  <c:v>1.8474528781609654</c:v>
                </c:pt>
                <c:pt idx="8804">
                  <c:v>1.8474528781609654</c:v>
                </c:pt>
                <c:pt idx="8805">
                  <c:v>2.0876179224282203</c:v>
                </c:pt>
                <c:pt idx="8806">
                  <c:v>2.0876179224282203</c:v>
                </c:pt>
                <c:pt idx="8807">
                  <c:v>1.8474528781609658</c:v>
                </c:pt>
                <c:pt idx="8808">
                  <c:v>1.8474528781609658</c:v>
                </c:pt>
                <c:pt idx="8809">
                  <c:v>1.8474528781609658</c:v>
                </c:pt>
                <c:pt idx="8810">
                  <c:v>1.8474528781609658</c:v>
                </c:pt>
                <c:pt idx="8811">
                  <c:v>1.8474528781609658</c:v>
                </c:pt>
                <c:pt idx="8812">
                  <c:v>1.8474528781609658</c:v>
                </c:pt>
                <c:pt idx="8813">
                  <c:v>1.8474528781609658</c:v>
                </c:pt>
                <c:pt idx="8814">
                  <c:v>2.0876179224282199</c:v>
                </c:pt>
                <c:pt idx="8815">
                  <c:v>1.8474528781609654</c:v>
                </c:pt>
                <c:pt idx="8816">
                  <c:v>1.8474528781609654</c:v>
                </c:pt>
                <c:pt idx="8817">
                  <c:v>1.8474528781609654</c:v>
                </c:pt>
                <c:pt idx="8818">
                  <c:v>1.8474528781609654</c:v>
                </c:pt>
                <c:pt idx="8819">
                  <c:v>1.8474528781609654</c:v>
                </c:pt>
                <c:pt idx="8820">
                  <c:v>1.8474528781609654</c:v>
                </c:pt>
                <c:pt idx="8821">
                  <c:v>1.8474528781609654</c:v>
                </c:pt>
                <c:pt idx="8822">
                  <c:v>1.8474528781609654</c:v>
                </c:pt>
                <c:pt idx="8823">
                  <c:v>1.8474528781609654</c:v>
                </c:pt>
                <c:pt idx="8824">
                  <c:v>1.8474528781609654</c:v>
                </c:pt>
                <c:pt idx="8825">
                  <c:v>1.8474528781609654</c:v>
                </c:pt>
                <c:pt idx="8826">
                  <c:v>1.8474528781609654</c:v>
                </c:pt>
                <c:pt idx="8827">
                  <c:v>1.8474528781609654</c:v>
                </c:pt>
                <c:pt idx="8828">
                  <c:v>1.8474528781609654</c:v>
                </c:pt>
                <c:pt idx="8829">
                  <c:v>1.8474528781609654</c:v>
                </c:pt>
                <c:pt idx="8830">
                  <c:v>1.8474528781609654</c:v>
                </c:pt>
                <c:pt idx="8831">
                  <c:v>1.8474528781609654</c:v>
                </c:pt>
                <c:pt idx="8832">
                  <c:v>1.8474528781609654</c:v>
                </c:pt>
                <c:pt idx="8833">
                  <c:v>1.6072878338937111</c:v>
                </c:pt>
                <c:pt idx="8834">
                  <c:v>1.6325468745320095</c:v>
                </c:pt>
                <c:pt idx="8835">
                  <c:v>1.6325468745320095</c:v>
                </c:pt>
                <c:pt idx="8836">
                  <c:v>1.6325468745320095</c:v>
                </c:pt>
                <c:pt idx="8837">
                  <c:v>1.6325468745320095</c:v>
                </c:pt>
                <c:pt idx="8838">
                  <c:v>1.6325468745320095</c:v>
                </c:pt>
                <c:pt idx="8839">
                  <c:v>1.6325468745320095</c:v>
                </c:pt>
                <c:pt idx="8840">
                  <c:v>1.6325468745320095</c:v>
                </c:pt>
                <c:pt idx="8841">
                  <c:v>1.6325468745320095</c:v>
                </c:pt>
                <c:pt idx="8842">
                  <c:v>1.6325468745320095</c:v>
                </c:pt>
                <c:pt idx="8843">
                  <c:v>1.6325468745320095</c:v>
                </c:pt>
                <c:pt idx="8844">
                  <c:v>1.6325468745320095</c:v>
                </c:pt>
                <c:pt idx="8845">
                  <c:v>1.6325468745320095</c:v>
                </c:pt>
                <c:pt idx="8846">
                  <c:v>1.6325468745320095</c:v>
                </c:pt>
                <c:pt idx="8847">
                  <c:v>1.6325468745320095</c:v>
                </c:pt>
                <c:pt idx="8848">
                  <c:v>1.6325468745320095</c:v>
                </c:pt>
                <c:pt idx="8849">
                  <c:v>1.6325468745320095</c:v>
                </c:pt>
                <c:pt idx="8850">
                  <c:v>1.6325468745320095</c:v>
                </c:pt>
                <c:pt idx="8851">
                  <c:v>1.6325468745320095</c:v>
                </c:pt>
                <c:pt idx="8852">
                  <c:v>1.6325468745320095</c:v>
                </c:pt>
                <c:pt idx="8853">
                  <c:v>1.6325468745320095</c:v>
                </c:pt>
                <c:pt idx="8854">
                  <c:v>1.6325468745320095</c:v>
                </c:pt>
                <c:pt idx="8855">
                  <c:v>1.6325468745320095</c:v>
                </c:pt>
                <c:pt idx="8856">
                  <c:v>1.6325468745320095</c:v>
                </c:pt>
                <c:pt idx="8857">
                  <c:v>1.6325468745320095</c:v>
                </c:pt>
                <c:pt idx="8858">
                  <c:v>1.6325468745320095</c:v>
                </c:pt>
                <c:pt idx="8859">
                  <c:v>1.6325468745320095</c:v>
                </c:pt>
                <c:pt idx="8860">
                  <c:v>1.6325468745320095</c:v>
                </c:pt>
                <c:pt idx="8861">
                  <c:v>1.6325468745320095</c:v>
                </c:pt>
                <c:pt idx="8862">
                  <c:v>1.6325468745320095</c:v>
                </c:pt>
                <c:pt idx="8863">
                  <c:v>1.6325468745320095</c:v>
                </c:pt>
                <c:pt idx="8864">
                  <c:v>1.6325468745320095</c:v>
                </c:pt>
                <c:pt idx="8865">
                  <c:v>1.6325468745320095</c:v>
                </c:pt>
                <c:pt idx="8866">
                  <c:v>1.6325468745320095</c:v>
                </c:pt>
                <c:pt idx="8867">
                  <c:v>1.6325468745320095</c:v>
                </c:pt>
                <c:pt idx="8868">
                  <c:v>1.6325468745320095</c:v>
                </c:pt>
                <c:pt idx="8869">
                  <c:v>1.6325468745320095</c:v>
                </c:pt>
                <c:pt idx="8870">
                  <c:v>1.6325468745320095</c:v>
                </c:pt>
                <c:pt idx="8871">
                  <c:v>1.6325468745320095</c:v>
                </c:pt>
                <c:pt idx="8872">
                  <c:v>1.6325468745320095</c:v>
                </c:pt>
                <c:pt idx="8873">
                  <c:v>1.6325468745320095</c:v>
                </c:pt>
                <c:pt idx="8874">
                  <c:v>1.6325468745320095</c:v>
                </c:pt>
                <c:pt idx="8875">
                  <c:v>1.6325468745320095</c:v>
                </c:pt>
                <c:pt idx="8876">
                  <c:v>1.6325468745320095</c:v>
                </c:pt>
                <c:pt idx="8877">
                  <c:v>1.6325468745320095</c:v>
                </c:pt>
                <c:pt idx="8878">
                  <c:v>1.6325468745320095</c:v>
                </c:pt>
                <c:pt idx="8879">
                  <c:v>1.6325468745320095</c:v>
                </c:pt>
                <c:pt idx="8880">
                  <c:v>1.6325468745320095</c:v>
                </c:pt>
                <c:pt idx="8881">
                  <c:v>1.6325468745320095</c:v>
                </c:pt>
                <c:pt idx="8882">
                  <c:v>1.6325468745320095</c:v>
                </c:pt>
                <c:pt idx="8883">
                  <c:v>1.6325468745320095</c:v>
                </c:pt>
                <c:pt idx="8884">
                  <c:v>1.6325468745320095</c:v>
                </c:pt>
                <c:pt idx="8885">
                  <c:v>1.6325468745320095</c:v>
                </c:pt>
                <c:pt idx="8886">
                  <c:v>1.6325468745320095</c:v>
                </c:pt>
                <c:pt idx="8887">
                  <c:v>1.6325468745320095</c:v>
                </c:pt>
                <c:pt idx="8888">
                  <c:v>1.6325468745320095</c:v>
                </c:pt>
                <c:pt idx="8889">
                  <c:v>1.6325468745320095</c:v>
                </c:pt>
                <c:pt idx="8890">
                  <c:v>1.6325468745320095</c:v>
                </c:pt>
                <c:pt idx="8891">
                  <c:v>1.6325468745320095</c:v>
                </c:pt>
                <c:pt idx="8892">
                  <c:v>1.6325468745320095</c:v>
                </c:pt>
                <c:pt idx="8893">
                  <c:v>1.6325468745320095</c:v>
                </c:pt>
                <c:pt idx="8894">
                  <c:v>1.6325468745320095</c:v>
                </c:pt>
                <c:pt idx="8895">
                  <c:v>1.6325468745320095</c:v>
                </c:pt>
                <c:pt idx="8896">
                  <c:v>1.6325468745320095</c:v>
                </c:pt>
                <c:pt idx="8897">
                  <c:v>1.6325468745320095</c:v>
                </c:pt>
                <c:pt idx="8898">
                  <c:v>1.6325468745320095</c:v>
                </c:pt>
                <c:pt idx="8899">
                  <c:v>1.6325468745320095</c:v>
                </c:pt>
                <c:pt idx="8900">
                  <c:v>1.6325468745320095</c:v>
                </c:pt>
                <c:pt idx="8901">
                  <c:v>1.6325468745320095</c:v>
                </c:pt>
                <c:pt idx="8902">
                  <c:v>1.6325468745320095</c:v>
                </c:pt>
                <c:pt idx="8903">
                  <c:v>1.6325468745320095</c:v>
                </c:pt>
                <c:pt idx="8904">
                  <c:v>1.3626929847264815</c:v>
                </c:pt>
                <c:pt idx="8905">
                  <c:v>1.632545513472329</c:v>
                </c:pt>
                <c:pt idx="8906">
                  <c:v>1.632545513472329</c:v>
                </c:pt>
                <c:pt idx="8907">
                  <c:v>1.632545513472329</c:v>
                </c:pt>
                <c:pt idx="8908">
                  <c:v>1.632545513472329</c:v>
                </c:pt>
                <c:pt idx="8909">
                  <c:v>1.632545513472329</c:v>
                </c:pt>
                <c:pt idx="8910">
                  <c:v>1.632545513472329</c:v>
                </c:pt>
                <c:pt idx="8911">
                  <c:v>1.632545513472329</c:v>
                </c:pt>
                <c:pt idx="8912">
                  <c:v>1.632545513472329</c:v>
                </c:pt>
                <c:pt idx="8913">
                  <c:v>1.632545513472329</c:v>
                </c:pt>
                <c:pt idx="8914">
                  <c:v>1.632545513472329</c:v>
                </c:pt>
                <c:pt idx="8915">
                  <c:v>1.632545513472329</c:v>
                </c:pt>
                <c:pt idx="8916">
                  <c:v>1.632545513472329</c:v>
                </c:pt>
                <c:pt idx="8917">
                  <c:v>1.632545513472329</c:v>
                </c:pt>
                <c:pt idx="8918">
                  <c:v>1.3626929842467428</c:v>
                </c:pt>
                <c:pt idx="8919">
                  <c:v>1.6325455134722384</c:v>
                </c:pt>
                <c:pt idx="8920">
                  <c:v>1.6325455134722384</c:v>
                </c:pt>
                <c:pt idx="8921">
                  <c:v>1.6325455134722384</c:v>
                </c:pt>
                <c:pt idx="8922">
                  <c:v>1.6325455134722384</c:v>
                </c:pt>
                <c:pt idx="8923">
                  <c:v>1.6325455134722384</c:v>
                </c:pt>
                <c:pt idx="8924">
                  <c:v>1.6325455134722384</c:v>
                </c:pt>
                <c:pt idx="8925">
                  <c:v>1.6325455134722384</c:v>
                </c:pt>
                <c:pt idx="8926">
                  <c:v>1.6325455134722384</c:v>
                </c:pt>
                <c:pt idx="8927">
                  <c:v>1.6325455134722384</c:v>
                </c:pt>
                <c:pt idx="8928">
                  <c:v>1.6325455134722384</c:v>
                </c:pt>
                <c:pt idx="8929">
                  <c:v>1.6325455134722384</c:v>
                </c:pt>
                <c:pt idx="8930">
                  <c:v>1.6325455134722384</c:v>
                </c:pt>
                <c:pt idx="8931">
                  <c:v>1.6325455134722384</c:v>
                </c:pt>
                <c:pt idx="8932">
                  <c:v>1.6325455134722384</c:v>
                </c:pt>
                <c:pt idx="8933">
                  <c:v>1.6325455134722384</c:v>
                </c:pt>
                <c:pt idx="8934">
                  <c:v>1.6325455134722384</c:v>
                </c:pt>
                <c:pt idx="8935">
                  <c:v>1.6325455134722384</c:v>
                </c:pt>
                <c:pt idx="8936">
                  <c:v>1.6325455134722384</c:v>
                </c:pt>
                <c:pt idx="8937">
                  <c:v>1.6325455134722384</c:v>
                </c:pt>
                <c:pt idx="8938">
                  <c:v>1.6325455134722384</c:v>
                </c:pt>
                <c:pt idx="8939">
                  <c:v>1.6325455134722384</c:v>
                </c:pt>
                <c:pt idx="8940">
                  <c:v>1.6325455134722384</c:v>
                </c:pt>
                <c:pt idx="8941">
                  <c:v>1.6325455134722384</c:v>
                </c:pt>
                <c:pt idx="8942">
                  <c:v>1.6325455134722384</c:v>
                </c:pt>
                <c:pt idx="8943">
                  <c:v>1.6325455134722384</c:v>
                </c:pt>
                <c:pt idx="8944">
                  <c:v>1.6325455134722384</c:v>
                </c:pt>
                <c:pt idx="8945">
                  <c:v>1.6325455134722384</c:v>
                </c:pt>
                <c:pt idx="8946">
                  <c:v>1.6325455134722384</c:v>
                </c:pt>
                <c:pt idx="8947">
                  <c:v>1.6325455134722384</c:v>
                </c:pt>
                <c:pt idx="8948">
                  <c:v>1.6325455134722384</c:v>
                </c:pt>
                <c:pt idx="8949">
                  <c:v>1.6325455134722384</c:v>
                </c:pt>
                <c:pt idx="8950">
                  <c:v>1.3626929842467428</c:v>
                </c:pt>
                <c:pt idx="8951">
                  <c:v>1.3626929842467428</c:v>
                </c:pt>
                <c:pt idx="8952">
                  <c:v>1.6325455134722384</c:v>
                </c:pt>
                <c:pt idx="8953">
                  <c:v>1.6325455134722384</c:v>
                </c:pt>
                <c:pt idx="8954">
                  <c:v>1.6325455134722384</c:v>
                </c:pt>
                <c:pt idx="8955">
                  <c:v>1.3626929842467428</c:v>
                </c:pt>
                <c:pt idx="8956">
                  <c:v>1.6325455134722384</c:v>
                </c:pt>
                <c:pt idx="8957">
                  <c:v>1.3626929842467428</c:v>
                </c:pt>
                <c:pt idx="8958">
                  <c:v>1.6325455134722384</c:v>
                </c:pt>
                <c:pt idx="8959">
                  <c:v>1.6325455134722384</c:v>
                </c:pt>
                <c:pt idx="8960">
                  <c:v>1.3626929842467428</c:v>
                </c:pt>
                <c:pt idx="8961">
                  <c:v>1.3626929842467428</c:v>
                </c:pt>
                <c:pt idx="8962">
                  <c:v>1.6325455134722384</c:v>
                </c:pt>
                <c:pt idx="8963">
                  <c:v>1.6325455134722384</c:v>
                </c:pt>
                <c:pt idx="8964">
                  <c:v>1.6325455134722384</c:v>
                </c:pt>
                <c:pt idx="8965">
                  <c:v>1.6325455134722384</c:v>
                </c:pt>
                <c:pt idx="8966">
                  <c:v>1.6325455134722384</c:v>
                </c:pt>
                <c:pt idx="8967">
                  <c:v>1.6325455134722384</c:v>
                </c:pt>
                <c:pt idx="8968">
                  <c:v>1.3626929842467428</c:v>
                </c:pt>
                <c:pt idx="8969">
                  <c:v>1.3626929842467428</c:v>
                </c:pt>
                <c:pt idx="8970">
                  <c:v>1.6325455134722384</c:v>
                </c:pt>
                <c:pt idx="8971">
                  <c:v>1.6325455134722384</c:v>
                </c:pt>
                <c:pt idx="8972">
                  <c:v>1.6325455134722384</c:v>
                </c:pt>
                <c:pt idx="8973">
                  <c:v>1.3626929842467428</c:v>
                </c:pt>
                <c:pt idx="8974">
                  <c:v>1.3626929842467428</c:v>
                </c:pt>
                <c:pt idx="8975">
                  <c:v>1.6325455134722384</c:v>
                </c:pt>
                <c:pt idx="8976">
                  <c:v>1.6325455134722384</c:v>
                </c:pt>
                <c:pt idx="8977">
                  <c:v>1.3626929842467428</c:v>
                </c:pt>
                <c:pt idx="8978">
                  <c:v>1.6325455134722384</c:v>
                </c:pt>
                <c:pt idx="8979">
                  <c:v>1.6325455134722384</c:v>
                </c:pt>
                <c:pt idx="8980">
                  <c:v>1.6325455134722384</c:v>
                </c:pt>
                <c:pt idx="8981">
                  <c:v>1.6325455134722384</c:v>
                </c:pt>
                <c:pt idx="8982">
                  <c:v>1.6325455134722384</c:v>
                </c:pt>
                <c:pt idx="8983">
                  <c:v>1.6325455134722384</c:v>
                </c:pt>
                <c:pt idx="8984">
                  <c:v>1.3626929842467428</c:v>
                </c:pt>
                <c:pt idx="8985">
                  <c:v>1.3626929842467428</c:v>
                </c:pt>
                <c:pt idx="8986">
                  <c:v>1.3626929842467428</c:v>
                </c:pt>
                <c:pt idx="8987">
                  <c:v>1.3626929842467428</c:v>
                </c:pt>
                <c:pt idx="8988">
                  <c:v>1.6325455134722384</c:v>
                </c:pt>
                <c:pt idx="8989">
                  <c:v>1.6325455134722384</c:v>
                </c:pt>
                <c:pt idx="8990">
                  <c:v>1.6325455134722384</c:v>
                </c:pt>
                <c:pt idx="8991">
                  <c:v>1.6325455134722384</c:v>
                </c:pt>
                <c:pt idx="8992">
                  <c:v>1.6325455134722384</c:v>
                </c:pt>
                <c:pt idx="8993">
                  <c:v>1.6325455134722384</c:v>
                </c:pt>
                <c:pt idx="8994">
                  <c:v>1.3626929842467428</c:v>
                </c:pt>
                <c:pt idx="8995">
                  <c:v>1.3626929842467428</c:v>
                </c:pt>
                <c:pt idx="8996">
                  <c:v>1.6325455134722384</c:v>
                </c:pt>
                <c:pt idx="8997">
                  <c:v>1.6325455134722384</c:v>
                </c:pt>
                <c:pt idx="8998">
                  <c:v>1.6325455134722384</c:v>
                </c:pt>
                <c:pt idx="8999">
                  <c:v>1.6325455134722384</c:v>
                </c:pt>
                <c:pt idx="9000">
                  <c:v>1.6325455134722384</c:v>
                </c:pt>
                <c:pt idx="9001">
                  <c:v>1.6325455134722384</c:v>
                </c:pt>
                <c:pt idx="9002">
                  <c:v>1.3626929842467428</c:v>
                </c:pt>
                <c:pt idx="9003">
                  <c:v>1.3626929842467428</c:v>
                </c:pt>
                <c:pt idx="9004">
                  <c:v>1.3626929842467428</c:v>
                </c:pt>
                <c:pt idx="9005">
                  <c:v>1.6325455134722384</c:v>
                </c:pt>
                <c:pt idx="9006">
                  <c:v>1.6325455134722384</c:v>
                </c:pt>
                <c:pt idx="9007">
                  <c:v>1.6325455134722384</c:v>
                </c:pt>
                <c:pt idx="9008">
                  <c:v>1.6325455134722384</c:v>
                </c:pt>
                <c:pt idx="9009">
                  <c:v>1.6325455134722384</c:v>
                </c:pt>
                <c:pt idx="9010">
                  <c:v>1.3626929842467428</c:v>
                </c:pt>
                <c:pt idx="9011">
                  <c:v>1.3626929842467428</c:v>
                </c:pt>
                <c:pt idx="9012">
                  <c:v>1.3626929842467428</c:v>
                </c:pt>
                <c:pt idx="9013">
                  <c:v>1.3626929842467428</c:v>
                </c:pt>
                <c:pt idx="9014">
                  <c:v>1.6325455134722384</c:v>
                </c:pt>
                <c:pt idx="9015">
                  <c:v>1.6325455134722384</c:v>
                </c:pt>
                <c:pt idx="9016">
                  <c:v>1.3626929842467428</c:v>
                </c:pt>
                <c:pt idx="9017">
                  <c:v>1.3626929842467428</c:v>
                </c:pt>
                <c:pt idx="9018">
                  <c:v>1.3626929842467428</c:v>
                </c:pt>
                <c:pt idx="9019">
                  <c:v>1.3626929842467428</c:v>
                </c:pt>
                <c:pt idx="9020">
                  <c:v>1.3626929842467428</c:v>
                </c:pt>
                <c:pt idx="9021">
                  <c:v>1.3626929842467428</c:v>
                </c:pt>
                <c:pt idx="9022">
                  <c:v>1.3626929842467428</c:v>
                </c:pt>
                <c:pt idx="9023">
                  <c:v>1.6325455134722384</c:v>
                </c:pt>
                <c:pt idx="9024">
                  <c:v>1.6325455134722384</c:v>
                </c:pt>
                <c:pt idx="9025">
                  <c:v>1.6325455134722384</c:v>
                </c:pt>
                <c:pt idx="9026">
                  <c:v>1.6325455134722384</c:v>
                </c:pt>
                <c:pt idx="9027">
                  <c:v>1.3626929842467428</c:v>
                </c:pt>
                <c:pt idx="9028">
                  <c:v>1.3626929842467428</c:v>
                </c:pt>
                <c:pt idx="9029">
                  <c:v>1.6325455134722384</c:v>
                </c:pt>
                <c:pt idx="9030">
                  <c:v>1.3626929842467428</c:v>
                </c:pt>
                <c:pt idx="9031">
                  <c:v>1.6325455134722384</c:v>
                </c:pt>
                <c:pt idx="9032">
                  <c:v>1.6325455134722384</c:v>
                </c:pt>
                <c:pt idx="9033">
                  <c:v>1.6325455134722384</c:v>
                </c:pt>
                <c:pt idx="9034">
                  <c:v>1.6325455134722384</c:v>
                </c:pt>
                <c:pt idx="9035">
                  <c:v>1.6325455134722384</c:v>
                </c:pt>
                <c:pt idx="9036">
                  <c:v>1.6325455134722384</c:v>
                </c:pt>
                <c:pt idx="9037">
                  <c:v>1.6325455134722384</c:v>
                </c:pt>
                <c:pt idx="9038">
                  <c:v>1.6325455134722384</c:v>
                </c:pt>
                <c:pt idx="9039">
                  <c:v>1.6325455134722384</c:v>
                </c:pt>
                <c:pt idx="9040">
                  <c:v>1.6325455134722384</c:v>
                </c:pt>
                <c:pt idx="9041">
                  <c:v>1.6325455134722384</c:v>
                </c:pt>
                <c:pt idx="9042">
                  <c:v>1.3626929842467428</c:v>
                </c:pt>
                <c:pt idx="9043">
                  <c:v>1.6325455134722384</c:v>
                </c:pt>
                <c:pt idx="9044">
                  <c:v>1.3626929842467428</c:v>
                </c:pt>
                <c:pt idx="9045">
                  <c:v>1.3626929842467428</c:v>
                </c:pt>
                <c:pt idx="9046">
                  <c:v>1.6325455134722384</c:v>
                </c:pt>
                <c:pt idx="9047">
                  <c:v>1.6325455134722384</c:v>
                </c:pt>
                <c:pt idx="9048">
                  <c:v>1.3626929842467428</c:v>
                </c:pt>
                <c:pt idx="9049">
                  <c:v>1.3626929842467428</c:v>
                </c:pt>
                <c:pt idx="9050">
                  <c:v>1.3626929842467428</c:v>
                </c:pt>
                <c:pt idx="9051">
                  <c:v>1.3626929842467428</c:v>
                </c:pt>
                <c:pt idx="9052">
                  <c:v>1.3626929842467428</c:v>
                </c:pt>
                <c:pt idx="9053">
                  <c:v>1.3626929842467428</c:v>
                </c:pt>
                <c:pt idx="9054">
                  <c:v>1.3626929842467428</c:v>
                </c:pt>
                <c:pt idx="9055">
                  <c:v>1.3626929842467428</c:v>
                </c:pt>
                <c:pt idx="9056">
                  <c:v>1.3626929842467428</c:v>
                </c:pt>
                <c:pt idx="9057">
                  <c:v>1.3626929842467428</c:v>
                </c:pt>
                <c:pt idx="9058">
                  <c:v>1.3626929842467428</c:v>
                </c:pt>
                <c:pt idx="9059">
                  <c:v>1.3626929842467428</c:v>
                </c:pt>
                <c:pt idx="9060">
                  <c:v>1.3626929842467428</c:v>
                </c:pt>
                <c:pt idx="9061">
                  <c:v>1.6325455134722384</c:v>
                </c:pt>
                <c:pt idx="9062">
                  <c:v>1.3626929842467428</c:v>
                </c:pt>
                <c:pt idx="9063">
                  <c:v>1.3626929842467428</c:v>
                </c:pt>
                <c:pt idx="9064">
                  <c:v>1.3626929842467428</c:v>
                </c:pt>
                <c:pt idx="9065">
                  <c:v>1.3626929842467428</c:v>
                </c:pt>
                <c:pt idx="9066">
                  <c:v>1.3626929842467428</c:v>
                </c:pt>
                <c:pt idx="9067">
                  <c:v>1.3626929842467428</c:v>
                </c:pt>
                <c:pt idx="9068">
                  <c:v>1.3626929842467428</c:v>
                </c:pt>
                <c:pt idx="9069">
                  <c:v>1.3626929842467428</c:v>
                </c:pt>
                <c:pt idx="9070">
                  <c:v>1.3626929842467428</c:v>
                </c:pt>
                <c:pt idx="9071">
                  <c:v>1.3626929842467428</c:v>
                </c:pt>
                <c:pt idx="9072">
                  <c:v>1.3626929842467428</c:v>
                </c:pt>
                <c:pt idx="9073">
                  <c:v>1.3626929842467428</c:v>
                </c:pt>
                <c:pt idx="9074">
                  <c:v>1.3626929842467428</c:v>
                </c:pt>
                <c:pt idx="9075">
                  <c:v>1.3626929842467428</c:v>
                </c:pt>
                <c:pt idx="9076">
                  <c:v>1.3626929842467428</c:v>
                </c:pt>
                <c:pt idx="9077">
                  <c:v>1.6325455134722384</c:v>
                </c:pt>
                <c:pt idx="9078">
                  <c:v>1.3626929842467428</c:v>
                </c:pt>
                <c:pt idx="9079">
                  <c:v>1.3626929842467428</c:v>
                </c:pt>
                <c:pt idx="9080">
                  <c:v>1.3626929842467428</c:v>
                </c:pt>
                <c:pt idx="9081">
                  <c:v>1.3626929842467428</c:v>
                </c:pt>
                <c:pt idx="9082">
                  <c:v>1.3626929842467428</c:v>
                </c:pt>
                <c:pt idx="9083">
                  <c:v>1.3626929842467428</c:v>
                </c:pt>
                <c:pt idx="9084">
                  <c:v>1.3626929842467428</c:v>
                </c:pt>
                <c:pt idx="9085">
                  <c:v>1.3626929842467428</c:v>
                </c:pt>
                <c:pt idx="9086">
                  <c:v>1.3626929842467428</c:v>
                </c:pt>
                <c:pt idx="9087">
                  <c:v>1.3626929842467428</c:v>
                </c:pt>
                <c:pt idx="9088">
                  <c:v>1.3626929842467428</c:v>
                </c:pt>
                <c:pt idx="9089">
                  <c:v>1.3626929842467428</c:v>
                </c:pt>
                <c:pt idx="9090">
                  <c:v>1.3626929842467428</c:v>
                </c:pt>
                <c:pt idx="9091">
                  <c:v>1.3626929842467428</c:v>
                </c:pt>
                <c:pt idx="9092">
                  <c:v>1.3626929842467428</c:v>
                </c:pt>
                <c:pt idx="9093">
                  <c:v>1.3626929842467428</c:v>
                </c:pt>
                <c:pt idx="9094">
                  <c:v>1.3626929842467428</c:v>
                </c:pt>
                <c:pt idx="9095">
                  <c:v>1.3626929842467428</c:v>
                </c:pt>
                <c:pt idx="9096">
                  <c:v>1.3626929842467428</c:v>
                </c:pt>
                <c:pt idx="9097">
                  <c:v>1.3626929842467428</c:v>
                </c:pt>
                <c:pt idx="9098">
                  <c:v>1.3626929842467428</c:v>
                </c:pt>
                <c:pt idx="9099">
                  <c:v>1.3626929842467428</c:v>
                </c:pt>
                <c:pt idx="9100">
                  <c:v>1.3626929842467428</c:v>
                </c:pt>
                <c:pt idx="9101">
                  <c:v>1.3626929842467428</c:v>
                </c:pt>
                <c:pt idx="9102">
                  <c:v>1.3626929842467428</c:v>
                </c:pt>
                <c:pt idx="9103">
                  <c:v>1.3626929842467428</c:v>
                </c:pt>
                <c:pt idx="9104">
                  <c:v>1.3626929842467428</c:v>
                </c:pt>
                <c:pt idx="9105">
                  <c:v>1.3626929842467428</c:v>
                </c:pt>
                <c:pt idx="9106">
                  <c:v>1.3626929842467428</c:v>
                </c:pt>
                <c:pt idx="9107">
                  <c:v>1.3626929842467428</c:v>
                </c:pt>
                <c:pt idx="9108">
                  <c:v>1.3626929842467428</c:v>
                </c:pt>
                <c:pt idx="9109">
                  <c:v>1.3626929842467428</c:v>
                </c:pt>
                <c:pt idx="9110">
                  <c:v>1.3626929842467428</c:v>
                </c:pt>
                <c:pt idx="9111">
                  <c:v>1.3626929842467428</c:v>
                </c:pt>
                <c:pt idx="9112">
                  <c:v>1.3626929842467428</c:v>
                </c:pt>
                <c:pt idx="9113">
                  <c:v>1.3626929842467428</c:v>
                </c:pt>
                <c:pt idx="9114">
                  <c:v>1.3626929842467428</c:v>
                </c:pt>
                <c:pt idx="9115">
                  <c:v>1.3626929842467428</c:v>
                </c:pt>
                <c:pt idx="9116">
                  <c:v>1.3626929842467428</c:v>
                </c:pt>
                <c:pt idx="9117">
                  <c:v>1.3626929842467428</c:v>
                </c:pt>
                <c:pt idx="9118">
                  <c:v>1.3626929842467428</c:v>
                </c:pt>
                <c:pt idx="9119">
                  <c:v>1.3626929842467428</c:v>
                </c:pt>
                <c:pt idx="9120">
                  <c:v>1.3626929842467428</c:v>
                </c:pt>
                <c:pt idx="9121">
                  <c:v>1.3626929842467428</c:v>
                </c:pt>
                <c:pt idx="9122">
                  <c:v>1.3626929842467428</c:v>
                </c:pt>
                <c:pt idx="9123">
                  <c:v>1.3626929842467428</c:v>
                </c:pt>
                <c:pt idx="9124">
                  <c:v>1.3626929842467428</c:v>
                </c:pt>
                <c:pt idx="9125">
                  <c:v>1.3626929842467428</c:v>
                </c:pt>
                <c:pt idx="9126">
                  <c:v>1.3626929842467428</c:v>
                </c:pt>
                <c:pt idx="9127">
                  <c:v>1.3626929842467428</c:v>
                </c:pt>
                <c:pt idx="9128">
                  <c:v>1.3626929842467428</c:v>
                </c:pt>
                <c:pt idx="9129">
                  <c:v>1.3626929842467428</c:v>
                </c:pt>
                <c:pt idx="9130">
                  <c:v>1.3626929842467428</c:v>
                </c:pt>
                <c:pt idx="9131">
                  <c:v>1.1199261679218344</c:v>
                </c:pt>
                <c:pt idx="9132">
                  <c:v>1.3626724096074658</c:v>
                </c:pt>
                <c:pt idx="9133">
                  <c:v>1.3626724096074658</c:v>
                </c:pt>
                <c:pt idx="9134">
                  <c:v>1.3626724096074658</c:v>
                </c:pt>
                <c:pt idx="9135">
                  <c:v>1.3626724096074658</c:v>
                </c:pt>
                <c:pt idx="9136">
                  <c:v>1.3626724096074658</c:v>
                </c:pt>
                <c:pt idx="9137">
                  <c:v>1.3626724096074658</c:v>
                </c:pt>
                <c:pt idx="9138">
                  <c:v>1.3626724096074658</c:v>
                </c:pt>
                <c:pt idx="9139">
                  <c:v>1.3626724096074658</c:v>
                </c:pt>
                <c:pt idx="9140">
                  <c:v>1.3626724096074658</c:v>
                </c:pt>
                <c:pt idx="9141">
                  <c:v>1.3626724096074658</c:v>
                </c:pt>
                <c:pt idx="9142">
                  <c:v>1.3626724096074658</c:v>
                </c:pt>
                <c:pt idx="9143">
                  <c:v>1.3626724096074658</c:v>
                </c:pt>
                <c:pt idx="9144">
                  <c:v>1.3626724096074658</c:v>
                </c:pt>
                <c:pt idx="9145">
                  <c:v>1.3626724096074658</c:v>
                </c:pt>
                <c:pt idx="9146">
                  <c:v>1.3626724096074658</c:v>
                </c:pt>
                <c:pt idx="9147">
                  <c:v>1.3626724096074658</c:v>
                </c:pt>
                <c:pt idx="9148">
                  <c:v>1.3626724096074658</c:v>
                </c:pt>
                <c:pt idx="9149">
                  <c:v>1.3626724096074658</c:v>
                </c:pt>
                <c:pt idx="9150">
                  <c:v>1.3626724096074658</c:v>
                </c:pt>
                <c:pt idx="9151">
                  <c:v>1.3626724096074658</c:v>
                </c:pt>
                <c:pt idx="9152">
                  <c:v>1.3626724096074658</c:v>
                </c:pt>
                <c:pt idx="9153">
                  <c:v>1.3626724096074658</c:v>
                </c:pt>
                <c:pt idx="9154">
                  <c:v>1.3626724096074658</c:v>
                </c:pt>
                <c:pt idx="9155">
                  <c:v>1.3626724096074658</c:v>
                </c:pt>
                <c:pt idx="9156">
                  <c:v>1.3626724096074658</c:v>
                </c:pt>
                <c:pt idx="9157">
                  <c:v>1.3626724096074658</c:v>
                </c:pt>
                <c:pt idx="9158">
                  <c:v>1.3626724096074658</c:v>
                </c:pt>
                <c:pt idx="9159">
                  <c:v>1.3626724096074658</c:v>
                </c:pt>
                <c:pt idx="9160">
                  <c:v>1.3626724096074658</c:v>
                </c:pt>
                <c:pt idx="9161">
                  <c:v>1.3626724096074658</c:v>
                </c:pt>
                <c:pt idx="9162">
                  <c:v>1.3626724096074658</c:v>
                </c:pt>
                <c:pt idx="9163">
                  <c:v>1.3626724096074658</c:v>
                </c:pt>
                <c:pt idx="9164">
                  <c:v>1.3626724096074658</c:v>
                </c:pt>
                <c:pt idx="9165">
                  <c:v>1.3626724096074658</c:v>
                </c:pt>
                <c:pt idx="9166">
                  <c:v>1.3626724096074658</c:v>
                </c:pt>
                <c:pt idx="9167">
                  <c:v>1.3626724096074658</c:v>
                </c:pt>
                <c:pt idx="9168">
                  <c:v>1.3626724096074658</c:v>
                </c:pt>
                <c:pt idx="9169">
                  <c:v>1.1199261597132559</c:v>
                </c:pt>
                <c:pt idx="9170">
                  <c:v>1.1199261597132559</c:v>
                </c:pt>
                <c:pt idx="9171">
                  <c:v>1.3626724096072378</c:v>
                </c:pt>
                <c:pt idx="9172">
                  <c:v>1.3626724096072378</c:v>
                </c:pt>
                <c:pt idx="9173">
                  <c:v>1.3626724096072378</c:v>
                </c:pt>
                <c:pt idx="9174">
                  <c:v>1.3626724096072378</c:v>
                </c:pt>
                <c:pt idx="9175">
                  <c:v>1.3626724096072378</c:v>
                </c:pt>
                <c:pt idx="9176">
                  <c:v>1.3626724096072378</c:v>
                </c:pt>
                <c:pt idx="9177">
                  <c:v>1.3626724096072378</c:v>
                </c:pt>
                <c:pt idx="9178">
                  <c:v>1.3626724096072378</c:v>
                </c:pt>
                <c:pt idx="9179">
                  <c:v>1.3626724096072378</c:v>
                </c:pt>
                <c:pt idx="9180">
                  <c:v>1.3626724096072378</c:v>
                </c:pt>
                <c:pt idx="9181">
                  <c:v>1.3626724096072378</c:v>
                </c:pt>
                <c:pt idx="9182">
                  <c:v>1.3626724096072378</c:v>
                </c:pt>
                <c:pt idx="9183">
                  <c:v>1.3626724096072378</c:v>
                </c:pt>
                <c:pt idx="9184">
                  <c:v>1.3626724096072378</c:v>
                </c:pt>
                <c:pt idx="9185">
                  <c:v>1.3626724096072378</c:v>
                </c:pt>
                <c:pt idx="9186">
                  <c:v>1.3626724096072378</c:v>
                </c:pt>
                <c:pt idx="9187">
                  <c:v>1.3626724096072378</c:v>
                </c:pt>
                <c:pt idx="9188">
                  <c:v>1.3626724096072378</c:v>
                </c:pt>
                <c:pt idx="9189">
                  <c:v>1.1199261597132559</c:v>
                </c:pt>
                <c:pt idx="9190">
                  <c:v>1.3626724096072378</c:v>
                </c:pt>
                <c:pt idx="9191">
                  <c:v>1.3626724096072378</c:v>
                </c:pt>
                <c:pt idx="9192">
                  <c:v>1.3626724096072378</c:v>
                </c:pt>
                <c:pt idx="9193">
                  <c:v>1.3626724096072378</c:v>
                </c:pt>
                <c:pt idx="9194">
                  <c:v>1.3626724096072378</c:v>
                </c:pt>
                <c:pt idx="9195">
                  <c:v>1.3626724096072378</c:v>
                </c:pt>
                <c:pt idx="9196">
                  <c:v>1.3626724096072378</c:v>
                </c:pt>
                <c:pt idx="9197">
                  <c:v>1.3626724096072378</c:v>
                </c:pt>
                <c:pt idx="9198">
                  <c:v>1.3626724096072378</c:v>
                </c:pt>
                <c:pt idx="9199">
                  <c:v>1.1199261597132559</c:v>
                </c:pt>
                <c:pt idx="9200">
                  <c:v>1.3626724096072378</c:v>
                </c:pt>
                <c:pt idx="9201">
                  <c:v>1.3626724096072378</c:v>
                </c:pt>
                <c:pt idx="9202">
                  <c:v>1.3626724096072378</c:v>
                </c:pt>
                <c:pt idx="9203">
                  <c:v>1.3626724096072378</c:v>
                </c:pt>
                <c:pt idx="9204">
                  <c:v>1.3626724096072378</c:v>
                </c:pt>
                <c:pt idx="9205">
                  <c:v>1.3626724096072378</c:v>
                </c:pt>
                <c:pt idx="9206">
                  <c:v>1.3626724096072378</c:v>
                </c:pt>
                <c:pt idx="9207">
                  <c:v>1.3626724096072378</c:v>
                </c:pt>
                <c:pt idx="9208">
                  <c:v>1.3626724096072378</c:v>
                </c:pt>
                <c:pt idx="9209">
                  <c:v>1.1199261597132559</c:v>
                </c:pt>
                <c:pt idx="9210">
                  <c:v>1.3626724096072378</c:v>
                </c:pt>
                <c:pt idx="9211">
                  <c:v>1.3626724096072378</c:v>
                </c:pt>
                <c:pt idx="9212">
                  <c:v>1.3626724096072378</c:v>
                </c:pt>
                <c:pt idx="9213">
                  <c:v>1.3626724096072378</c:v>
                </c:pt>
                <c:pt idx="9214">
                  <c:v>1.3626724096072378</c:v>
                </c:pt>
                <c:pt idx="9215">
                  <c:v>1.3626724096072378</c:v>
                </c:pt>
                <c:pt idx="9216">
                  <c:v>1.1199261597132559</c:v>
                </c:pt>
                <c:pt idx="9217">
                  <c:v>1.1199261597132559</c:v>
                </c:pt>
                <c:pt idx="9218">
                  <c:v>1.3626724096072378</c:v>
                </c:pt>
                <c:pt idx="9219">
                  <c:v>1.1199261597132559</c:v>
                </c:pt>
                <c:pt idx="9220">
                  <c:v>1.3626724096072378</c:v>
                </c:pt>
                <c:pt idx="9221">
                  <c:v>1.3626724096072378</c:v>
                </c:pt>
                <c:pt idx="9222">
                  <c:v>1.3626724096072378</c:v>
                </c:pt>
                <c:pt idx="9223">
                  <c:v>1.3626724096072378</c:v>
                </c:pt>
                <c:pt idx="9224">
                  <c:v>1.3626724096072378</c:v>
                </c:pt>
                <c:pt idx="9225">
                  <c:v>1.1199261597132559</c:v>
                </c:pt>
                <c:pt idx="9226">
                  <c:v>1.3626724096072378</c:v>
                </c:pt>
                <c:pt idx="9227">
                  <c:v>1.3626724096072378</c:v>
                </c:pt>
                <c:pt idx="9228">
                  <c:v>1.3626724096072378</c:v>
                </c:pt>
                <c:pt idx="9229">
                  <c:v>1.3626724096072378</c:v>
                </c:pt>
                <c:pt idx="9230">
                  <c:v>1.1199261597132559</c:v>
                </c:pt>
                <c:pt idx="9231">
                  <c:v>1.1199261597132559</c:v>
                </c:pt>
                <c:pt idx="9232">
                  <c:v>1.3626724096072378</c:v>
                </c:pt>
                <c:pt idx="9233">
                  <c:v>1.1199261597132559</c:v>
                </c:pt>
                <c:pt idx="9234">
                  <c:v>1.3626724096072378</c:v>
                </c:pt>
                <c:pt idx="9235">
                  <c:v>1.3626724096072378</c:v>
                </c:pt>
                <c:pt idx="9236">
                  <c:v>1.3626724096072378</c:v>
                </c:pt>
                <c:pt idx="9237">
                  <c:v>1.1199261597132559</c:v>
                </c:pt>
                <c:pt idx="9238">
                  <c:v>1.1199261597132559</c:v>
                </c:pt>
                <c:pt idx="9239">
                  <c:v>1.1199261597132559</c:v>
                </c:pt>
                <c:pt idx="9240">
                  <c:v>1.1199261597132559</c:v>
                </c:pt>
                <c:pt idx="9241">
                  <c:v>1.1199261597132559</c:v>
                </c:pt>
                <c:pt idx="9242">
                  <c:v>1.1199261597132559</c:v>
                </c:pt>
                <c:pt idx="9243">
                  <c:v>1.1199261597132559</c:v>
                </c:pt>
                <c:pt idx="9244">
                  <c:v>1.1199261597132559</c:v>
                </c:pt>
                <c:pt idx="9245">
                  <c:v>1.1199261597132559</c:v>
                </c:pt>
                <c:pt idx="9246">
                  <c:v>1.3626724096072378</c:v>
                </c:pt>
                <c:pt idx="9247">
                  <c:v>1.1199261597132559</c:v>
                </c:pt>
                <c:pt idx="9248">
                  <c:v>1.1199261597132559</c:v>
                </c:pt>
                <c:pt idx="9249">
                  <c:v>1.1199261597132559</c:v>
                </c:pt>
                <c:pt idx="9250">
                  <c:v>1.1199261597132559</c:v>
                </c:pt>
                <c:pt idx="9251">
                  <c:v>1.1199261597132559</c:v>
                </c:pt>
                <c:pt idx="9252">
                  <c:v>1.1199261597132559</c:v>
                </c:pt>
                <c:pt idx="9253">
                  <c:v>1.1199261597132559</c:v>
                </c:pt>
                <c:pt idx="9254">
                  <c:v>1.1199261597132559</c:v>
                </c:pt>
                <c:pt idx="9255">
                  <c:v>1.1199261597132559</c:v>
                </c:pt>
                <c:pt idx="9256">
                  <c:v>1.1199261597132559</c:v>
                </c:pt>
                <c:pt idx="9257">
                  <c:v>1.1199261597132559</c:v>
                </c:pt>
                <c:pt idx="9258">
                  <c:v>1.1199261597132559</c:v>
                </c:pt>
                <c:pt idx="9259">
                  <c:v>1.1199261597132559</c:v>
                </c:pt>
                <c:pt idx="9260">
                  <c:v>1.1199261597132559</c:v>
                </c:pt>
                <c:pt idx="9261">
                  <c:v>1.1199261597132559</c:v>
                </c:pt>
                <c:pt idx="9262">
                  <c:v>1.1199261597132559</c:v>
                </c:pt>
                <c:pt idx="9263">
                  <c:v>1.1199261597132559</c:v>
                </c:pt>
                <c:pt idx="9264">
                  <c:v>1.3626724096072378</c:v>
                </c:pt>
                <c:pt idx="9265">
                  <c:v>1.1199261597132559</c:v>
                </c:pt>
                <c:pt idx="9266">
                  <c:v>1.1199261597132559</c:v>
                </c:pt>
                <c:pt idx="9267">
                  <c:v>1.1199261597132559</c:v>
                </c:pt>
                <c:pt idx="9268">
                  <c:v>1.1199261597132559</c:v>
                </c:pt>
                <c:pt idx="9269">
                  <c:v>1.1199261597132559</c:v>
                </c:pt>
                <c:pt idx="9270">
                  <c:v>1.1199261597132559</c:v>
                </c:pt>
                <c:pt idx="9271">
                  <c:v>1.1199261597132559</c:v>
                </c:pt>
                <c:pt idx="9272">
                  <c:v>1.1199261597132559</c:v>
                </c:pt>
                <c:pt idx="9273">
                  <c:v>1.1199261597132559</c:v>
                </c:pt>
                <c:pt idx="9274">
                  <c:v>1.1199261597132559</c:v>
                </c:pt>
                <c:pt idx="9275">
                  <c:v>1.1199261597132559</c:v>
                </c:pt>
                <c:pt idx="9276">
                  <c:v>1.1199261597132559</c:v>
                </c:pt>
                <c:pt idx="9277">
                  <c:v>1.1199261597132559</c:v>
                </c:pt>
                <c:pt idx="9278">
                  <c:v>1.1199261597132559</c:v>
                </c:pt>
                <c:pt idx="9279">
                  <c:v>1.1199261597132559</c:v>
                </c:pt>
                <c:pt idx="9280">
                  <c:v>1.1199261597132559</c:v>
                </c:pt>
                <c:pt idx="9281">
                  <c:v>1.1199261597132559</c:v>
                </c:pt>
                <c:pt idx="9282">
                  <c:v>1.1199261597132559</c:v>
                </c:pt>
                <c:pt idx="9283">
                  <c:v>1.1199261597132559</c:v>
                </c:pt>
                <c:pt idx="9284">
                  <c:v>1.1199261597132559</c:v>
                </c:pt>
                <c:pt idx="9285">
                  <c:v>1.1199261597132559</c:v>
                </c:pt>
                <c:pt idx="9286">
                  <c:v>1.1199261597132559</c:v>
                </c:pt>
                <c:pt idx="9287">
                  <c:v>1.1199261597132559</c:v>
                </c:pt>
                <c:pt idx="9288">
                  <c:v>1.1199261597132559</c:v>
                </c:pt>
                <c:pt idx="9289">
                  <c:v>1.1199261597132559</c:v>
                </c:pt>
                <c:pt idx="9290">
                  <c:v>1.1199261597132559</c:v>
                </c:pt>
                <c:pt idx="9291">
                  <c:v>1.1199261597132559</c:v>
                </c:pt>
                <c:pt idx="9292">
                  <c:v>1.1199261597132559</c:v>
                </c:pt>
                <c:pt idx="9293">
                  <c:v>1.1199261597132559</c:v>
                </c:pt>
                <c:pt idx="9294">
                  <c:v>1.1199261597132559</c:v>
                </c:pt>
                <c:pt idx="9295">
                  <c:v>1.1199261597132559</c:v>
                </c:pt>
                <c:pt idx="9296">
                  <c:v>1.1199261597132559</c:v>
                </c:pt>
                <c:pt idx="9297">
                  <c:v>1.1199261597132559</c:v>
                </c:pt>
                <c:pt idx="9298">
                  <c:v>1.1199261597132559</c:v>
                </c:pt>
                <c:pt idx="9299">
                  <c:v>1.1199261597132559</c:v>
                </c:pt>
                <c:pt idx="9300">
                  <c:v>1.1199261597132559</c:v>
                </c:pt>
                <c:pt idx="9301">
                  <c:v>1.1199261597132559</c:v>
                </c:pt>
                <c:pt idx="9302">
                  <c:v>1.1199261597132559</c:v>
                </c:pt>
                <c:pt idx="9303">
                  <c:v>1.1199261597132559</c:v>
                </c:pt>
                <c:pt idx="9304">
                  <c:v>1.1199261597132559</c:v>
                </c:pt>
                <c:pt idx="9305">
                  <c:v>1.1199261597132559</c:v>
                </c:pt>
                <c:pt idx="9306">
                  <c:v>1.1199261597132559</c:v>
                </c:pt>
                <c:pt idx="9307">
                  <c:v>1.1199261597132559</c:v>
                </c:pt>
                <c:pt idx="9308">
                  <c:v>1.1199261597132559</c:v>
                </c:pt>
                <c:pt idx="9309">
                  <c:v>1.1199261597132559</c:v>
                </c:pt>
                <c:pt idx="9310">
                  <c:v>1.1199261597132559</c:v>
                </c:pt>
                <c:pt idx="9311">
                  <c:v>1.1199261597132559</c:v>
                </c:pt>
                <c:pt idx="9312">
                  <c:v>1.1199261597132559</c:v>
                </c:pt>
                <c:pt idx="9313">
                  <c:v>1.1199261597132559</c:v>
                </c:pt>
                <c:pt idx="9314">
                  <c:v>1.1199261597132559</c:v>
                </c:pt>
                <c:pt idx="9315">
                  <c:v>1.1199261597132559</c:v>
                </c:pt>
                <c:pt idx="9316">
                  <c:v>1.1199261597132559</c:v>
                </c:pt>
                <c:pt idx="9317">
                  <c:v>1.1199261597132559</c:v>
                </c:pt>
                <c:pt idx="9318">
                  <c:v>1.1199261597132559</c:v>
                </c:pt>
                <c:pt idx="9319">
                  <c:v>1.1199261597132559</c:v>
                </c:pt>
                <c:pt idx="9320">
                  <c:v>1.1199261597132559</c:v>
                </c:pt>
                <c:pt idx="9321">
                  <c:v>1.1199261597132559</c:v>
                </c:pt>
                <c:pt idx="9322">
                  <c:v>1.1199261597132559</c:v>
                </c:pt>
                <c:pt idx="9323">
                  <c:v>1.1199261597132559</c:v>
                </c:pt>
                <c:pt idx="9324">
                  <c:v>1.1199261597132559</c:v>
                </c:pt>
                <c:pt idx="9325">
                  <c:v>1.1199261597132559</c:v>
                </c:pt>
                <c:pt idx="9326">
                  <c:v>1.1199261597132559</c:v>
                </c:pt>
                <c:pt idx="9327">
                  <c:v>1.1199261597132559</c:v>
                </c:pt>
                <c:pt idx="9328">
                  <c:v>1.1199261597132559</c:v>
                </c:pt>
                <c:pt idx="9329">
                  <c:v>1.1199261597132559</c:v>
                </c:pt>
                <c:pt idx="9330">
                  <c:v>1.1199261597132559</c:v>
                </c:pt>
                <c:pt idx="9331">
                  <c:v>1.1199261597132559</c:v>
                </c:pt>
                <c:pt idx="9332">
                  <c:v>1.1199261597132559</c:v>
                </c:pt>
                <c:pt idx="9333">
                  <c:v>1.1199261597132559</c:v>
                </c:pt>
                <c:pt idx="9334">
                  <c:v>1.1199261597132559</c:v>
                </c:pt>
                <c:pt idx="9335">
                  <c:v>1.1199261597132559</c:v>
                </c:pt>
                <c:pt idx="9336">
                  <c:v>1.1199261597132559</c:v>
                </c:pt>
                <c:pt idx="9337">
                  <c:v>1.1199261597132559</c:v>
                </c:pt>
                <c:pt idx="9338">
                  <c:v>1.1199261597132559</c:v>
                </c:pt>
                <c:pt idx="9339">
                  <c:v>1.1199261597132559</c:v>
                </c:pt>
                <c:pt idx="9340">
                  <c:v>1.1199261597132559</c:v>
                </c:pt>
                <c:pt idx="9341">
                  <c:v>1.1199261597132559</c:v>
                </c:pt>
                <c:pt idx="9342">
                  <c:v>1.1199261597132559</c:v>
                </c:pt>
                <c:pt idx="9343">
                  <c:v>1.1199261597132559</c:v>
                </c:pt>
                <c:pt idx="9344">
                  <c:v>1.1199261597132559</c:v>
                </c:pt>
                <c:pt idx="9345">
                  <c:v>1.1199261597132559</c:v>
                </c:pt>
                <c:pt idx="9346">
                  <c:v>1.1199261597132559</c:v>
                </c:pt>
                <c:pt idx="9347">
                  <c:v>1.1199261597132559</c:v>
                </c:pt>
                <c:pt idx="9348">
                  <c:v>1.1199261597132559</c:v>
                </c:pt>
                <c:pt idx="9349">
                  <c:v>1.1199261597132559</c:v>
                </c:pt>
                <c:pt idx="9350">
                  <c:v>1.1199261597132559</c:v>
                </c:pt>
                <c:pt idx="9351">
                  <c:v>1.1199261597132559</c:v>
                </c:pt>
                <c:pt idx="9352">
                  <c:v>1.1199261597132559</c:v>
                </c:pt>
                <c:pt idx="9353">
                  <c:v>1.1199261597132559</c:v>
                </c:pt>
                <c:pt idx="9354">
                  <c:v>1.1199261597132559</c:v>
                </c:pt>
                <c:pt idx="9355">
                  <c:v>1.1199261597132559</c:v>
                </c:pt>
                <c:pt idx="9356">
                  <c:v>1.1199261597132559</c:v>
                </c:pt>
                <c:pt idx="9357">
                  <c:v>1.1199261597132559</c:v>
                </c:pt>
                <c:pt idx="9358">
                  <c:v>1.1199261597132559</c:v>
                </c:pt>
                <c:pt idx="9359">
                  <c:v>1.1199261597132559</c:v>
                </c:pt>
                <c:pt idx="9360">
                  <c:v>1.1199261597132559</c:v>
                </c:pt>
                <c:pt idx="9361">
                  <c:v>1.1199261597132559</c:v>
                </c:pt>
                <c:pt idx="9362">
                  <c:v>1.1199261597132559</c:v>
                </c:pt>
                <c:pt idx="9363">
                  <c:v>1.1199261597132559</c:v>
                </c:pt>
                <c:pt idx="9364">
                  <c:v>1.1199261597132559</c:v>
                </c:pt>
                <c:pt idx="9365">
                  <c:v>1.1199261597132559</c:v>
                </c:pt>
                <c:pt idx="9366">
                  <c:v>1.1199261597132559</c:v>
                </c:pt>
                <c:pt idx="9367">
                  <c:v>1.1199261597132559</c:v>
                </c:pt>
                <c:pt idx="9368">
                  <c:v>1.1199261597132559</c:v>
                </c:pt>
                <c:pt idx="9369">
                  <c:v>1.1199261597132559</c:v>
                </c:pt>
                <c:pt idx="9370">
                  <c:v>1.1199261597132559</c:v>
                </c:pt>
                <c:pt idx="9371">
                  <c:v>1.1199261597132559</c:v>
                </c:pt>
                <c:pt idx="9372">
                  <c:v>1.1199261597132559</c:v>
                </c:pt>
                <c:pt idx="9373">
                  <c:v>1.1199261597132559</c:v>
                </c:pt>
                <c:pt idx="9374">
                  <c:v>1.1199261597132559</c:v>
                </c:pt>
                <c:pt idx="9375">
                  <c:v>1.1199261597132559</c:v>
                </c:pt>
                <c:pt idx="9376">
                  <c:v>1.1199261597132559</c:v>
                </c:pt>
                <c:pt idx="9377">
                  <c:v>1.1199261597132559</c:v>
                </c:pt>
                <c:pt idx="9378">
                  <c:v>1.1199261597132559</c:v>
                </c:pt>
                <c:pt idx="9379">
                  <c:v>1.1199261597132559</c:v>
                </c:pt>
                <c:pt idx="9380">
                  <c:v>1.1199261597132559</c:v>
                </c:pt>
                <c:pt idx="9381">
                  <c:v>1.1199261597132559</c:v>
                </c:pt>
                <c:pt idx="9382">
                  <c:v>1.1199261597132559</c:v>
                </c:pt>
                <c:pt idx="9383">
                  <c:v>1.1199261597132559</c:v>
                </c:pt>
                <c:pt idx="9384">
                  <c:v>1.1199261597132559</c:v>
                </c:pt>
                <c:pt idx="9385">
                  <c:v>1.1199261597132559</c:v>
                </c:pt>
                <c:pt idx="9386">
                  <c:v>1.1199261597132559</c:v>
                </c:pt>
                <c:pt idx="9387">
                  <c:v>1.1199261597132559</c:v>
                </c:pt>
                <c:pt idx="9388">
                  <c:v>1.1199261597132559</c:v>
                </c:pt>
                <c:pt idx="9389">
                  <c:v>1.1199261597132559</c:v>
                </c:pt>
                <c:pt idx="9390">
                  <c:v>1.1199261597132559</c:v>
                </c:pt>
                <c:pt idx="9391">
                  <c:v>1.1199261597132559</c:v>
                </c:pt>
                <c:pt idx="9392">
                  <c:v>1.1199261597132559</c:v>
                </c:pt>
                <c:pt idx="9393">
                  <c:v>1.1199261597132559</c:v>
                </c:pt>
                <c:pt idx="9394">
                  <c:v>1.1199261597132559</c:v>
                </c:pt>
                <c:pt idx="9395">
                  <c:v>1.1199261597132559</c:v>
                </c:pt>
                <c:pt idx="9396">
                  <c:v>1.1199261597132559</c:v>
                </c:pt>
                <c:pt idx="9397">
                  <c:v>1.1199261597132559</c:v>
                </c:pt>
                <c:pt idx="9398">
                  <c:v>1.1199261597132559</c:v>
                </c:pt>
                <c:pt idx="9399">
                  <c:v>1.1199261597132559</c:v>
                </c:pt>
                <c:pt idx="9400">
                  <c:v>1.1199261597132559</c:v>
                </c:pt>
                <c:pt idx="9401">
                  <c:v>1.1199261597132559</c:v>
                </c:pt>
                <c:pt idx="9402">
                  <c:v>1.1199261597132559</c:v>
                </c:pt>
                <c:pt idx="9403">
                  <c:v>1.1199261597132559</c:v>
                </c:pt>
                <c:pt idx="9404">
                  <c:v>1.1199261597132559</c:v>
                </c:pt>
                <c:pt idx="9405">
                  <c:v>1.1199261597132559</c:v>
                </c:pt>
                <c:pt idx="9406">
                  <c:v>1.1199261597132559</c:v>
                </c:pt>
                <c:pt idx="9407">
                  <c:v>1.1199261597132559</c:v>
                </c:pt>
                <c:pt idx="9408">
                  <c:v>1.1199261597132559</c:v>
                </c:pt>
                <c:pt idx="9409">
                  <c:v>1.1199261597132559</c:v>
                </c:pt>
                <c:pt idx="9410">
                  <c:v>1.1199261597132559</c:v>
                </c:pt>
                <c:pt idx="9411">
                  <c:v>1.1199261597132559</c:v>
                </c:pt>
                <c:pt idx="9412">
                  <c:v>1.1199261597132559</c:v>
                </c:pt>
                <c:pt idx="9413">
                  <c:v>1.1199261597132559</c:v>
                </c:pt>
                <c:pt idx="9414">
                  <c:v>1.1199261597132559</c:v>
                </c:pt>
                <c:pt idx="9415">
                  <c:v>1.1199261597132559</c:v>
                </c:pt>
                <c:pt idx="9416">
                  <c:v>1.1199261597132559</c:v>
                </c:pt>
                <c:pt idx="9417">
                  <c:v>1.1199261597132559</c:v>
                </c:pt>
                <c:pt idx="9418">
                  <c:v>1.1199261597132559</c:v>
                </c:pt>
                <c:pt idx="9419">
                  <c:v>1.1199261597132559</c:v>
                </c:pt>
                <c:pt idx="9420">
                  <c:v>1.1199261597132559</c:v>
                </c:pt>
                <c:pt idx="9421">
                  <c:v>1.1199261597132559</c:v>
                </c:pt>
                <c:pt idx="9422">
                  <c:v>1.1199261597132559</c:v>
                </c:pt>
                <c:pt idx="9423">
                  <c:v>1.1199261597132559</c:v>
                </c:pt>
                <c:pt idx="9424">
                  <c:v>1.1199261597132559</c:v>
                </c:pt>
                <c:pt idx="9425">
                  <c:v>1.1199261597132559</c:v>
                </c:pt>
                <c:pt idx="9426">
                  <c:v>1.1199261597132559</c:v>
                </c:pt>
                <c:pt idx="9427">
                  <c:v>1.1199261597132559</c:v>
                </c:pt>
                <c:pt idx="9428">
                  <c:v>1.000000000570487</c:v>
                </c:pt>
                <c:pt idx="9429">
                  <c:v>1.1199090021374341</c:v>
                </c:pt>
                <c:pt idx="9430">
                  <c:v>1.1199090021374341</c:v>
                </c:pt>
                <c:pt idx="9431">
                  <c:v>1.1199090021374341</c:v>
                </c:pt>
                <c:pt idx="9432">
                  <c:v>1.0000000005688461</c:v>
                </c:pt>
                <c:pt idx="9433">
                  <c:v>1.1199090021352662</c:v>
                </c:pt>
                <c:pt idx="9434">
                  <c:v>1.1199090021352662</c:v>
                </c:pt>
                <c:pt idx="9435">
                  <c:v>1.1199090021352662</c:v>
                </c:pt>
                <c:pt idx="9436">
                  <c:v>1.1199090021352662</c:v>
                </c:pt>
                <c:pt idx="9437">
                  <c:v>1.1199090021352662</c:v>
                </c:pt>
                <c:pt idx="9438">
                  <c:v>1.1199090021352662</c:v>
                </c:pt>
                <c:pt idx="9439">
                  <c:v>1.1199090021352662</c:v>
                </c:pt>
                <c:pt idx="9440">
                  <c:v>1.1199090021352662</c:v>
                </c:pt>
                <c:pt idx="9441">
                  <c:v>1.1199090021352662</c:v>
                </c:pt>
                <c:pt idx="9442">
                  <c:v>1.0000000005688461</c:v>
                </c:pt>
                <c:pt idx="9443">
                  <c:v>1.0000000005688461</c:v>
                </c:pt>
                <c:pt idx="9444">
                  <c:v>1.0000000005688461</c:v>
                </c:pt>
                <c:pt idx="9445">
                  <c:v>1.0000000005688461</c:v>
                </c:pt>
                <c:pt idx="9446">
                  <c:v>1.1199090021352662</c:v>
                </c:pt>
                <c:pt idx="9447">
                  <c:v>1.1199090021352662</c:v>
                </c:pt>
                <c:pt idx="9448">
                  <c:v>1.1199090021352662</c:v>
                </c:pt>
                <c:pt idx="9449">
                  <c:v>1.0000000005688461</c:v>
                </c:pt>
                <c:pt idx="9450">
                  <c:v>1.0000000005688461</c:v>
                </c:pt>
                <c:pt idx="9451">
                  <c:v>1.1199090021352662</c:v>
                </c:pt>
                <c:pt idx="9452">
                  <c:v>1.0000000005688461</c:v>
                </c:pt>
                <c:pt idx="9453">
                  <c:v>1.0000000005688461</c:v>
                </c:pt>
                <c:pt idx="9454">
                  <c:v>1.0000000005688461</c:v>
                </c:pt>
                <c:pt idx="9455">
                  <c:v>1.1199090021352662</c:v>
                </c:pt>
                <c:pt idx="9456">
                  <c:v>1.0000000005688461</c:v>
                </c:pt>
                <c:pt idx="9457">
                  <c:v>1.0000000005688461</c:v>
                </c:pt>
                <c:pt idx="9458">
                  <c:v>1.0000000005688461</c:v>
                </c:pt>
                <c:pt idx="9459">
                  <c:v>1.0000000005688461</c:v>
                </c:pt>
                <c:pt idx="9460">
                  <c:v>1.0000000005688461</c:v>
                </c:pt>
                <c:pt idx="9461">
                  <c:v>1.1199090021352662</c:v>
                </c:pt>
                <c:pt idx="9462">
                  <c:v>1.1199090021352662</c:v>
                </c:pt>
                <c:pt idx="9463">
                  <c:v>1.0000000005688461</c:v>
                </c:pt>
                <c:pt idx="9464">
                  <c:v>1.0000000005688461</c:v>
                </c:pt>
                <c:pt idx="9465">
                  <c:v>1.0000000005688461</c:v>
                </c:pt>
                <c:pt idx="9466">
                  <c:v>1.0000000005688461</c:v>
                </c:pt>
                <c:pt idx="9467">
                  <c:v>1.0000000005688461</c:v>
                </c:pt>
                <c:pt idx="9468">
                  <c:v>1.0000000005688461</c:v>
                </c:pt>
                <c:pt idx="9469">
                  <c:v>1.1199090021352662</c:v>
                </c:pt>
                <c:pt idx="9470">
                  <c:v>1.0000000005688461</c:v>
                </c:pt>
              </c:numCache>
            </c:numRef>
          </c:yVal>
          <c:smooth val="0"/>
          <c:extLst xmlns:c16r2="http://schemas.microsoft.com/office/drawing/2015/06/chart">
            <c:ext xmlns:c16="http://schemas.microsoft.com/office/drawing/2014/chart" uri="{C3380CC4-5D6E-409C-BE32-E72D297353CC}">
              <c16:uniqueId val="{00000001-ADC7-421F-932E-3FACFA40E4F6}"/>
            </c:ext>
          </c:extLst>
        </c:ser>
        <c:dLbls>
          <c:showLegendKey val="0"/>
          <c:showVal val="0"/>
          <c:showCatName val="0"/>
          <c:showSerName val="0"/>
          <c:showPercent val="0"/>
          <c:showBubbleSize val="0"/>
        </c:dLbls>
        <c:axId val="394616832"/>
        <c:axId val="394614656"/>
      </c:scatterChart>
      <c:valAx>
        <c:axId val="394606464"/>
        <c:scaling>
          <c:orientation val="minMax"/>
          <c:max val="4"/>
        </c:scaling>
        <c:delete val="0"/>
        <c:axPos val="b"/>
        <c:title>
          <c:tx>
            <c:rich>
              <a:bodyPr/>
              <a:lstStyle/>
              <a:p>
                <a:pPr>
                  <a:defRPr/>
                </a:pPr>
                <a:r>
                  <a:rPr lang="en-US"/>
                  <a:t>t (s)</a:t>
                </a:r>
              </a:p>
            </c:rich>
          </c:tx>
          <c:layout/>
          <c:overlay val="0"/>
        </c:title>
        <c:numFmt formatCode="General" sourceLinked="1"/>
        <c:majorTickMark val="out"/>
        <c:minorTickMark val="none"/>
        <c:tickLblPos val="nextTo"/>
        <c:crossAx val="394612736"/>
        <c:crosses val="autoZero"/>
        <c:crossBetween val="midCat"/>
      </c:valAx>
      <c:valAx>
        <c:axId val="394612736"/>
        <c:scaling>
          <c:orientation val="minMax"/>
          <c:max val="50"/>
          <c:min val="0"/>
        </c:scaling>
        <c:delete val="0"/>
        <c:axPos val="l"/>
        <c:majorGridlines/>
        <c:title>
          <c:tx>
            <c:rich>
              <a:bodyPr/>
              <a:lstStyle/>
              <a:p>
                <a:pPr>
                  <a:defRPr/>
                </a:pPr>
                <a:r>
                  <a:rPr lang="en-US"/>
                  <a:t>Empuje (kg)</a:t>
                </a:r>
              </a:p>
            </c:rich>
          </c:tx>
          <c:layout/>
          <c:overlay val="0"/>
        </c:title>
        <c:numFmt formatCode="#,##0" sourceLinked="0"/>
        <c:majorTickMark val="out"/>
        <c:minorTickMark val="none"/>
        <c:tickLblPos val="nextTo"/>
        <c:crossAx val="394606464"/>
        <c:crosses val="autoZero"/>
        <c:crossBetween val="midCat"/>
      </c:valAx>
      <c:valAx>
        <c:axId val="394614656"/>
        <c:scaling>
          <c:orientation val="minMax"/>
          <c:max val="50"/>
        </c:scaling>
        <c:delete val="0"/>
        <c:axPos val="r"/>
        <c:title>
          <c:tx>
            <c:rich>
              <a:bodyPr/>
              <a:lstStyle/>
              <a:p>
                <a:pPr>
                  <a:defRPr/>
                </a:pPr>
                <a:r>
                  <a:rPr lang="en-US"/>
                  <a:t>Po (atm)</a:t>
                </a:r>
              </a:p>
            </c:rich>
          </c:tx>
          <c:layout/>
          <c:overlay val="0"/>
        </c:title>
        <c:numFmt formatCode="0" sourceLinked="0"/>
        <c:majorTickMark val="out"/>
        <c:minorTickMark val="none"/>
        <c:tickLblPos val="nextTo"/>
        <c:crossAx val="394616832"/>
        <c:crosses val="max"/>
        <c:crossBetween val="midCat"/>
      </c:valAx>
      <c:valAx>
        <c:axId val="394616832"/>
        <c:scaling>
          <c:orientation val="minMax"/>
        </c:scaling>
        <c:delete val="1"/>
        <c:axPos val="b"/>
        <c:numFmt formatCode="General" sourceLinked="1"/>
        <c:majorTickMark val="out"/>
        <c:minorTickMark val="none"/>
        <c:tickLblPos val="nextTo"/>
        <c:crossAx val="394614656"/>
        <c:crosses val="autoZero"/>
        <c:crossBetween val="midCat"/>
      </c:valAx>
    </c:plotArea>
    <c:legend>
      <c:legendPos val="r"/>
      <c:layout>
        <c:manualLayout>
          <c:xMode val="edge"/>
          <c:yMode val="edge"/>
          <c:x val="0.85943124018798356"/>
          <c:y val="0.47209244006279899"/>
          <c:w val="0.13087442400124169"/>
          <c:h val="0.22842606332093693"/>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33</xdr:row>
      <xdr:rowOff>0</xdr:rowOff>
    </xdr:from>
    <xdr:to>
      <xdr:col>10</xdr:col>
      <xdr:colOff>164870</xdr:colOff>
      <xdr:row>47</xdr:row>
      <xdr:rowOff>5001</xdr:rowOff>
    </xdr:to>
    <xdr:pic>
      <xdr:nvPicPr>
        <xdr:cNvPr id="2" name="1 Imagen"/>
        <xdr:cNvPicPr>
          <a:picLocks noChangeAspect="1"/>
        </xdr:cNvPicPr>
      </xdr:nvPicPr>
      <xdr:blipFill>
        <a:blip xmlns:r="http://schemas.openxmlformats.org/officeDocument/2006/relationships" r:embed="rId1"/>
        <a:stretch>
          <a:fillRect/>
        </a:stretch>
      </xdr:blipFill>
      <xdr:spPr>
        <a:xfrm>
          <a:off x="4572000" y="6322219"/>
          <a:ext cx="3212870" cy="2743438"/>
        </a:xfrm>
        <a:prstGeom prst="rect">
          <a:avLst/>
        </a:prstGeom>
      </xdr:spPr>
    </xdr:pic>
    <xdr:clientData/>
  </xdr:twoCellAnchor>
  <xdr:twoCellAnchor editAs="oneCell">
    <xdr:from>
      <xdr:col>6</xdr:col>
      <xdr:colOff>0</xdr:colOff>
      <xdr:row>52</xdr:row>
      <xdr:rowOff>0</xdr:rowOff>
    </xdr:from>
    <xdr:to>
      <xdr:col>9</xdr:col>
      <xdr:colOff>725685</xdr:colOff>
      <xdr:row>68</xdr:row>
      <xdr:rowOff>140484</xdr:rowOff>
    </xdr:to>
    <xdr:pic>
      <xdr:nvPicPr>
        <xdr:cNvPr id="3" name="2 Imagen"/>
        <xdr:cNvPicPr>
          <a:picLocks noChangeAspect="1"/>
        </xdr:cNvPicPr>
      </xdr:nvPicPr>
      <xdr:blipFill>
        <a:blip xmlns:r="http://schemas.openxmlformats.org/officeDocument/2006/relationships" r:embed="rId2"/>
        <a:stretch>
          <a:fillRect/>
        </a:stretch>
      </xdr:blipFill>
      <xdr:spPr>
        <a:xfrm>
          <a:off x="4572000" y="10025063"/>
          <a:ext cx="3011685" cy="3188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537307</xdr:colOff>
      <xdr:row>12</xdr:row>
      <xdr:rowOff>60834</xdr:rowOff>
    </xdr:from>
    <xdr:to>
      <xdr:col>20</xdr:col>
      <xdr:colOff>313530</xdr:colOff>
      <xdr:row>39</xdr:row>
      <xdr:rowOff>81075</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_MISDOC/Y_Privado%20y%20Personal/Rckt/10_JESUS%20SAEZ/01_SR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ckt/10_JESUS%20SAEZ/01_S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SOFFICE/EXCEL/BATES3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sheetData sheetId="1">
        <row r="12">
          <cell r="C12">
            <v>1</v>
          </cell>
        </row>
      </sheetData>
      <sheetData sheetId="2"/>
      <sheetData sheetId="3"/>
      <sheetData sheetId="4"/>
      <sheetData sheetId="5">
        <row r="9">
          <cell r="F9">
            <v>1.879</v>
          </cell>
          <cell r="G9">
            <v>1.841</v>
          </cell>
          <cell r="H9">
            <v>1.89</v>
          </cell>
        </row>
        <row r="12">
          <cell r="G12">
            <v>39.9</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Datos y Kn"/>
      <sheetName val="Presiones"/>
      <sheetName val="Performance"/>
      <sheetName val="Resultados"/>
      <sheetName val="Datos del Propelente"/>
      <sheetName val="Tasa de quemado"/>
      <sheetName val="Conversion de Unidades"/>
      <sheetName val="Clases"/>
      <sheetName val="Revisiones"/>
    </sheetNames>
    <sheetDataSet>
      <sheetData sheetId="0" refreshError="1"/>
      <sheetData sheetId="1" refreshError="1">
        <row r="27">
          <cell r="C27">
            <v>6.0778267781571561E-2</v>
          </cell>
        </row>
        <row r="33">
          <cell r="C33">
            <v>72.037192301468835</v>
          </cell>
        </row>
        <row r="35">
          <cell r="C35">
            <v>6.49992378386216</v>
          </cell>
        </row>
        <row r="42">
          <cell r="C42">
            <v>0.215</v>
          </cell>
        </row>
        <row r="45">
          <cell r="G45">
            <v>10.75</v>
          </cell>
          <cell r="M45">
            <v>72.037192301468835</v>
          </cell>
        </row>
        <row r="46">
          <cell r="M46">
            <v>73.924351350100821</v>
          </cell>
        </row>
        <row r="47">
          <cell r="M47">
            <v>75.758993190821386</v>
          </cell>
        </row>
        <row r="48">
          <cell r="M48">
            <v>77.541117823630486</v>
          </cell>
        </row>
        <row r="49">
          <cell r="M49">
            <v>79.270725248528123</v>
          </cell>
        </row>
        <row r="50">
          <cell r="M50">
            <v>80.947815465514324</v>
          </cell>
        </row>
        <row r="51">
          <cell r="M51">
            <v>82.572388474589076</v>
          </cell>
        </row>
        <row r="52">
          <cell r="M52">
            <v>84.144444275752363</v>
          </cell>
        </row>
        <row r="53">
          <cell r="M53">
            <v>85.663982869004229</v>
          </cell>
        </row>
        <row r="54">
          <cell r="M54">
            <v>87.131004254344617</v>
          </cell>
        </row>
        <row r="55">
          <cell r="M55">
            <v>88.545508431773555</v>
          </cell>
        </row>
        <row r="56">
          <cell r="M56">
            <v>89.907495401291058</v>
          </cell>
        </row>
        <row r="57">
          <cell r="M57">
            <v>91.216965162897111</v>
          </cell>
        </row>
        <row r="58">
          <cell r="M58">
            <v>92.4739177165917</v>
          </cell>
        </row>
        <row r="59">
          <cell r="M59">
            <v>93.678353062374839</v>
          </cell>
        </row>
        <row r="60">
          <cell r="M60">
            <v>94.830271200246543</v>
          </cell>
        </row>
        <row r="61">
          <cell r="M61">
            <v>95.929672130206797</v>
          </cell>
        </row>
        <row r="62">
          <cell r="M62">
            <v>96.976555852255572</v>
          </cell>
        </row>
        <row r="63">
          <cell r="M63">
            <v>97.970922366392941</v>
          </cell>
        </row>
        <row r="64">
          <cell r="M64">
            <v>98.912771672618803</v>
          </cell>
        </row>
        <row r="65">
          <cell r="M65">
            <v>99.802103770933243</v>
          </cell>
        </row>
        <row r="66">
          <cell r="M66">
            <v>100.63891866133625</v>
          </cell>
        </row>
        <row r="67">
          <cell r="M67">
            <v>101.4232163438278</v>
          </cell>
        </row>
        <row r="68">
          <cell r="M68">
            <v>102.15499681840788</v>
          </cell>
        </row>
        <row r="69">
          <cell r="M69">
            <v>102.83426008507654</v>
          </cell>
        </row>
        <row r="70">
          <cell r="M70">
            <v>103.4610061438337</v>
          </cell>
        </row>
        <row r="71">
          <cell r="M71">
            <v>104.03523499467947</v>
          </cell>
        </row>
        <row r="72">
          <cell r="M72">
            <v>104.55694663761375</v>
          </cell>
        </row>
        <row r="73">
          <cell r="M73">
            <v>105.02614107263659</v>
          </cell>
        </row>
        <row r="74">
          <cell r="M74">
            <v>105.44281829974797</v>
          </cell>
        </row>
        <row r="75">
          <cell r="M75">
            <v>105.80697831894793</v>
          </cell>
        </row>
        <row r="76">
          <cell r="M76">
            <v>106.11862113023642</v>
          </cell>
        </row>
        <row r="77">
          <cell r="M77">
            <v>106.37774673361346</v>
          </cell>
        </row>
        <row r="78">
          <cell r="M78">
            <v>106.58435512907904</v>
          </cell>
        </row>
        <row r="79">
          <cell r="M79">
            <v>106.73844631663319</v>
          </cell>
        </row>
        <row r="80">
          <cell r="M80">
            <v>106.84002029627587</v>
          </cell>
        </row>
        <row r="81">
          <cell r="M81">
            <v>106.88907706800711</v>
          </cell>
        </row>
        <row r="82">
          <cell r="M82">
            <v>106.88561663182688</v>
          </cell>
        </row>
        <row r="83">
          <cell r="M83">
            <v>106.82963898773524</v>
          </cell>
        </row>
        <row r="84">
          <cell r="M84">
            <v>106.72114413573213</v>
          </cell>
        </row>
        <row r="85">
          <cell r="M85">
            <v>106.56013207581759</v>
          </cell>
        </row>
        <row r="86">
          <cell r="M86">
            <v>106.34660280799154</v>
          </cell>
        </row>
        <row r="87">
          <cell r="M87">
            <v>106.0805563322541</v>
          </cell>
        </row>
        <row r="88">
          <cell r="M88">
            <v>105.76199264860519</v>
          </cell>
        </row>
        <row r="89">
          <cell r="M89">
            <v>105.39091175704483</v>
          </cell>
        </row>
        <row r="90">
          <cell r="M90">
            <v>104.96731365757299</v>
          </cell>
        </row>
        <row r="91">
          <cell r="M91">
            <v>104.49119835018976</v>
          </cell>
        </row>
        <row r="92">
          <cell r="M92">
            <v>103.96256583489502</v>
          </cell>
        </row>
        <row r="93">
          <cell r="M93">
            <v>103.38141611168888</v>
          </cell>
        </row>
        <row r="94">
          <cell r="M94">
            <v>102.74774918057126</v>
          </cell>
        </row>
        <row r="95">
          <cell r="C95">
            <v>10.749999999999995</v>
          </cell>
          <cell r="G95">
            <v>5.3290705182007514E-15</v>
          </cell>
          <cell r="M95">
            <v>102.0615650415422</v>
          </cell>
        </row>
        <row r="96">
          <cell r="C96">
            <v>0</v>
          </cell>
        </row>
      </sheetData>
      <sheetData sheetId="2" refreshError="1">
        <row r="9">
          <cell r="C9">
            <v>8314</v>
          </cell>
        </row>
        <row r="10">
          <cell r="C10">
            <v>41.98</v>
          </cell>
        </row>
        <row r="11">
          <cell r="C11">
            <v>198.04668889947595</v>
          </cell>
        </row>
        <row r="12">
          <cell r="C12">
            <v>1.1326000000000001</v>
          </cell>
        </row>
        <row r="13">
          <cell r="C13">
            <v>0.95</v>
          </cell>
        </row>
        <row r="14">
          <cell r="C14">
            <v>1720</v>
          </cell>
        </row>
        <row r="15">
          <cell r="C15">
            <v>1634</v>
          </cell>
        </row>
        <row r="16">
          <cell r="C16">
            <v>0.10100000000000001</v>
          </cell>
        </row>
        <row r="17">
          <cell r="C17">
            <v>895.70129027384849</v>
          </cell>
        </row>
        <row r="18">
          <cell r="C18">
            <v>61</v>
          </cell>
        </row>
        <row r="19">
          <cell r="C19">
            <v>0</v>
          </cell>
        </row>
        <row r="22">
          <cell r="X22">
            <v>0</v>
          </cell>
        </row>
        <row r="23">
          <cell r="J23">
            <v>3.0050691152762473E-4</v>
          </cell>
        </row>
        <row r="24">
          <cell r="C24">
            <v>1.2889688249400186E-2</v>
          </cell>
        </row>
        <row r="862">
          <cell r="D862">
            <v>3.4461322684364859E-13</v>
          </cell>
          <cell r="I862">
            <v>3.3182294227913635E-5</v>
          </cell>
          <cell r="AB862">
            <v>1.7843562030934108</v>
          </cell>
        </row>
        <row r="863">
          <cell r="P863">
            <v>10.35613660290203</v>
          </cell>
        </row>
        <row r="864">
          <cell r="D864">
            <v>10.749999999999655</v>
          </cell>
        </row>
        <row r="907">
          <cell r="AA907">
            <v>0.02</v>
          </cell>
        </row>
        <row r="909">
          <cell r="AA909">
            <v>1.9948294078038498E-4</v>
          </cell>
          <cell r="AB909">
            <v>0.20217888037078355</v>
          </cell>
        </row>
      </sheetData>
      <sheetData sheetId="3" refreshError="1">
        <row r="3">
          <cell r="C3">
            <v>1.044</v>
          </cell>
        </row>
        <row r="4">
          <cell r="C4">
            <v>0.75</v>
          </cell>
        </row>
        <row r="5">
          <cell r="C5">
            <v>1</v>
          </cell>
        </row>
        <row r="8">
          <cell r="C8">
            <v>33.182294227913637</v>
          </cell>
        </row>
        <row r="9">
          <cell r="C9">
            <v>0.96888037830800933</v>
          </cell>
        </row>
        <row r="10">
          <cell r="C10">
            <v>0.96888037830800378</v>
          </cell>
        </row>
        <row r="16">
          <cell r="C16">
            <v>63.733327443690563</v>
          </cell>
        </row>
        <row r="17">
          <cell r="C17">
            <v>58.401028610726868</v>
          </cell>
        </row>
        <row r="862">
          <cell r="E862">
            <v>33.182294227913637</v>
          </cell>
          <cell r="F862">
            <v>1</v>
          </cell>
        </row>
        <row r="911">
          <cell r="L911">
            <v>58.401028610726868</v>
          </cell>
        </row>
      </sheetData>
      <sheetData sheetId="4" refreshError="1"/>
      <sheetData sheetId="5" refreshError="1">
        <row r="10">
          <cell r="F10">
            <v>1.0429999999999999</v>
          </cell>
          <cell r="G10">
            <v>1.042</v>
          </cell>
          <cell r="H10">
            <v>1.044</v>
          </cell>
        </row>
        <row r="11">
          <cell r="F11">
            <v>1.1308</v>
          </cell>
          <cell r="G11">
            <v>1.1361000000000001</v>
          </cell>
          <cell r="H11">
            <v>1.1326000000000001</v>
          </cell>
        </row>
        <row r="12">
          <cell r="F12">
            <v>42.39</v>
          </cell>
          <cell r="G12">
            <v>39.9</v>
          </cell>
          <cell r="H12">
            <v>41.98</v>
          </cell>
        </row>
        <row r="13">
          <cell r="F13">
            <v>1710</v>
          </cell>
          <cell r="G13">
            <v>1600</v>
          </cell>
          <cell r="H13">
            <v>1720</v>
          </cell>
        </row>
      </sheetData>
      <sheetData sheetId="6" refreshError="1">
        <row r="8">
          <cell r="G8">
            <v>0.1</v>
          </cell>
          <cell r="H8" t="str">
            <v>to</v>
          </cell>
          <cell r="I8">
            <v>0.77913500000000002</v>
          </cell>
          <cell r="J8">
            <v>8.8754449677853557</v>
          </cell>
          <cell r="K8">
            <v>0.61929999999999996</v>
          </cell>
        </row>
        <row r="9">
          <cell r="G9">
            <v>0.77913500000000002</v>
          </cell>
          <cell r="H9" t="str">
            <v>to</v>
          </cell>
          <cell r="I9">
            <v>2.5718350000000001</v>
          </cell>
          <cell r="J9">
            <v>7.5527844238794399</v>
          </cell>
          <cell r="K9">
            <v>-8.6999999999999994E-3</v>
          </cell>
        </row>
        <row r="10">
          <cell r="G10">
            <v>2.5718350000000001</v>
          </cell>
          <cell r="H10" t="str">
            <v>to</v>
          </cell>
          <cell r="I10">
            <v>5.9297000000000004</v>
          </cell>
          <cell r="J10">
            <v>3.8408799049960156</v>
          </cell>
          <cell r="K10">
            <v>0.68820000000000003</v>
          </cell>
        </row>
        <row r="11">
          <cell r="G11">
            <v>5.9297000000000004</v>
          </cell>
          <cell r="H11" t="str">
            <v>to</v>
          </cell>
          <cell r="I11">
            <v>8.5015350000000005</v>
          </cell>
          <cell r="J11">
            <v>17.20418640980624</v>
          </cell>
          <cell r="K11">
            <v>-0.14810000000000001</v>
          </cell>
        </row>
        <row r="12">
          <cell r="G12">
            <v>8.5015350000000005</v>
          </cell>
          <cell r="H12" t="str">
            <v>to</v>
          </cell>
          <cell r="I12">
            <v>11.204375000000001</v>
          </cell>
          <cell r="J12">
            <v>4.7752408634765926</v>
          </cell>
          <cell r="K12">
            <v>0.44169999999999998</v>
          </cell>
        </row>
        <row r="19">
          <cell r="G19">
            <v>0.10100000000000001</v>
          </cell>
          <cell r="H19" t="str">
            <v>to</v>
          </cell>
          <cell r="I19">
            <v>0.80671499999999996</v>
          </cell>
          <cell r="J19">
            <v>10.707683798033065</v>
          </cell>
          <cell r="K19">
            <v>0.62470000000000003</v>
          </cell>
        </row>
        <row r="20">
          <cell r="G20">
            <v>0.80671499999999996</v>
          </cell>
          <cell r="H20" t="str">
            <v>to</v>
          </cell>
          <cell r="I20">
            <v>1.5031099999999999</v>
          </cell>
          <cell r="J20">
            <v>8.7632800710177339</v>
          </cell>
          <cell r="K20">
            <v>-0.31419999999999998</v>
          </cell>
        </row>
        <row r="21">
          <cell r="G21">
            <v>1.5031099999999999</v>
          </cell>
          <cell r="H21" t="str">
            <v>to</v>
          </cell>
          <cell r="I21">
            <v>3.7922500000000001</v>
          </cell>
          <cell r="J21">
            <v>7.8521657949784069</v>
          </cell>
          <cell r="K21">
            <v>-1.2999999999999999E-2</v>
          </cell>
        </row>
        <row r="22">
          <cell r="G22">
            <v>3.7922500000000001</v>
          </cell>
          <cell r="H22" t="str">
            <v>to</v>
          </cell>
          <cell r="I22">
            <v>7.0328999999999997</v>
          </cell>
          <cell r="J22">
            <v>3.9067683041390504</v>
          </cell>
          <cell r="K22">
            <v>0.53539999999999999</v>
          </cell>
        </row>
        <row r="23">
          <cell r="G23">
            <v>7.0328999999999997</v>
          </cell>
          <cell r="H23" t="str">
            <v>to</v>
          </cell>
          <cell r="I23">
            <v>10.67346</v>
          </cell>
          <cell r="J23">
            <v>9.6532036198768516</v>
          </cell>
          <cell r="K23">
            <v>6.3799999999999996E-2</v>
          </cell>
        </row>
        <row r="52">
          <cell r="J52">
            <v>8.8000000000000007</v>
          </cell>
          <cell r="K52">
            <v>0.32</v>
          </cell>
        </row>
        <row r="59">
          <cell r="B59">
            <v>0</v>
          </cell>
          <cell r="C59" t="str">
            <v>to</v>
          </cell>
          <cell r="D59">
            <v>6.8950000000000005</v>
          </cell>
          <cell r="E59">
            <v>8.8000000000000007</v>
          </cell>
          <cell r="F59">
            <v>0.32</v>
          </cell>
        </row>
        <row r="60">
          <cell r="B60">
            <v>6.8950000000000005</v>
          </cell>
          <cell r="C60" t="str">
            <v>to</v>
          </cell>
          <cell r="D60">
            <v>34.475000000000001</v>
          </cell>
          <cell r="E60">
            <v>8.8000000000000007</v>
          </cell>
          <cell r="F60">
            <v>0.32</v>
          </cell>
        </row>
        <row r="61">
          <cell r="B61">
            <v>34.475000000000001</v>
          </cell>
          <cell r="C61" t="str">
            <v>to</v>
          </cell>
          <cell r="D61">
            <v>68.95</v>
          </cell>
          <cell r="E61">
            <v>8.8000000000000007</v>
          </cell>
          <cell r="F61">
            <v>0.32</v>
          </cell>
        </row>
        <row r="62">
          <cell r="B62">
            <v>68.95</v>
          </cell>
          <cell r="C62" t="str">
            <v>to</v>
          </cell>
          <cell r="D62">
            <v>137.9</v>
          </cell>
          <cell r="E62">
            <v>8.8000000000000007</v>
          </cell>
          <cell r="F62">
            <v>0.32</v>
          </cell>
        </row>
        <row r="63">
          <cell r="B63">
            <v>137.9</v>
          </cell>
          <cell r="C63" t="str">
            <v>to</v>
          </cell>
          <cell r="D63">
            <v>206.85</v>
          </cell>
          <cell r="E63">
            <v>8.8000000000000007</v>
          </cell>
          <cell r="F63">
            <v>0.32</v>
          </cell>
        </row>
      </sheetData>
      <sheetData sheetId="7" refreshError="1"/>
      <sheetData sheetId="8" refreshError="1">
        <row r="6">
          <cell r="B6">
            <v>1.26</v>
          </cell>
          <cell r="C6" t="str">
            <v>A</v>
          </cell>
          <cell r="D6">
            <v>1.26</v>
          </cell>
        </row>
        <row r="7">
          <cell r="B7">
            <v>2.5</v>
          </cell>
          <cell r="C7" t="str">
            <v>B</v>
          </cell>
          <cell r="D7">
            <v>2.5</v>
          </cell>
        </row>
        <row r="8">
          <cell r="B8">
            <v>5</v>
          </cell>
          <cell r="C8" t="str">
            <v>C</v>
          </cell>
          <cell r="D8">
            <v>5</v>
          </cell>
        </row>
        <row r="9">
          <cell r="B9">
            <v>10</v>
          </cell>
          <cell r="C9" t="str">
            <v>D</v>
          </cell>
          <cell r="D9">
            <v>10</v>
          </cell>
        </row>
        <row r="10">
          <cell r="B10">
            <v>20</v>
          </cell>
          <cell r="C10" t="str">
            <v>E</v>
          </cell>
          <cell r="D10">
            <v>20</v>
          </cell>
        </row>
        <row r="11">
          <cell r="B11">
            <v>40</v>
          </cell>
          <cell r="C11" t="str">
            <v>F</v>
          </cell>
          <cell r="D11">
            <v>40</v>
          </cell>
        </row>
        <row r="12">
          <cell r="B12">
            <v>80</v>
          </cell>
          <cell r="C12" t="str">
            <v>G</v>
          </cell>
          <cell r="D12">
            <v>80</v>
          </cell>
        </row>
        <row r="13">
          <cell r="B13">
            <v>160</v>
          </cell>
          <cell r="C13" t="str">
            <v>H</v>
          </cell>
          <cell r="D13">
            <v>160</v>
          </cell>
        </row>
        <row r="14">
          <cell r="B14">
            <v>320</v>
          </cell>
          <cell r="C14" t="str">
            <v>I</v>
          </cell>
          <cell r="D14">
            <v>320</v>
          </cell>
        </row>
        <row r="15">
          <cell r="B15">
            <v>640</v>
          </cell>
          <cell r="C15" t="str">
            <v>J</v>
          </cell>
          <cell r="D15">
            <v>640</v>
          </cell>
        </row>
        <row r="16">
          <cell r="B16">
            <v>1280</v>
          </cell>
          <cell r="C16" t="str">
            <v>K</v>
          </cell>
          <cell r="D16">
            <v>1280</v>
          </cell>
        </row>
        <row r="17">
          <cell r="B17">
            <v>2560</v>
          </cell>
          <cell r="C17" t="str">
            <v>L</v>
          </cell>
          <cell r="D17">
            <v>2560</v>
          </cell>
        </row>
        <row r="18">
          <cell r="B18">
            <v>5120</v>
          </cell>
          <cell r="C18" t="str">
            <v>M</v>
          </cell>
          <cell r="D18">
            <v>5120</v>
          </cell>
        </row>
        <row r="19">
          <cell r="B19">
            <v>10240</v>
          </cell>
          <cell r="C19" t="str">
            <v>N</v>
          </cell>
          <cell r="D19">
            <v>10240</v>
          </cell>
        </row>
        <row r="20">
          <cell r="B20">
            <v>20480</v>
          </cell>
          <cell r="C20" t="str">
            <v>O</v>
          </cell>
          <cell r="D20">
            <v>20480</v>
          </cell>
        </row>
        <row r="21">
          <cell r="B21">
            <v>40960</v>
          </cell>
          <cell r="C21" t="str">
            <v>P</v>
          </cell>
          <cell r="D21">
            <v>40960</v>
          </cell>
        </row>
        <row r="22">
          <cell r="B22">
            <v>81920</v>
          </cell>
          <cell r="C22" t="str">
            <v>Q</v>
          </cell>
          <cell r="D22">
            <v>81920</v>
          </cell>
        </row>
      </sheetData>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s"/>
      <sheetName val="class"/>
      <sheetName val="Perf"/>
      <sheetName val="Press"/>
      <sheetName val="Burnrate"/>
    </sheetNames>
    <sheetDataSet>
      <sheetData sheetId="0" refreshError="1">
        <row r="25">
          <cell r="F25">
            <v>7.8909999999999982</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sz="1100" b="1" i="0" u="none" strike="noStrike">
            <a:solidFill>
              <a:srgbClr val="C00000"/>
            </a:solidFill>
            <a:latin typeface="Calibri"/>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9"/>
  <sheetViews>
    <sheetView workbookViewId="0">
      <selection activeCell="A9" sqref="A9"/>
    </sheetView>
  </sheetViews>
  <sheetFormatPr baseColWidth="10" defaultRowHeight="15" x14ac:dyDescent="0.25"/>
  <cols>
    <col min="1" max="1" width="159.7109375" style="21" customWidth="1"/>
    <col min="2" max="16384" width="11.42578125" style="128"/>
  </cols>
  <sheetData>
    <row r="2" spans="1:1" x14ac:dyDescent="0.25">
      <c r="A2" s="186" t="s">
        <v>228</v>
      </c>
    </row>
    <row r="3" spans="1:1" x14ac:dyDescent="0.25">
      <c r="A3" s="21" t="s">
        <v>229</v>
      </c>
    </row>
    <row r="4" spans="1:1" x14ac:dyDescent="0.25">
      <c r="A4" s="21" t="s">
        <v>230</v>
      </c>
    </row>
    <row r="5" spans="1:1" x14ac:dyDescent="0.25">
      <c r="A5" s="21" t="s">
        <v>231</v>
      </c>
    </row>
    <row r="7" spans="1:1" x14ac:dyDescent="0.25">
      <c r="A7" s="186" t="s">
        <v>232</v>
      </c>
    </row>
    <row r="8" spans="1:1" ht="30" x14ac:dyDescent="0.25">
      <c r="A8" s="21" t="s">
        <v>233</v>
      </c>
    </row>
    <row r="9" spans="1:1" ht="30" x14ac:dyDescent="0.25">
      <c r="A9" s="21" t="s">
        <v>234</v>
      </c>
    </row>
    <row r="11" spans="1:1" x14ac:dyDescent="0.25">
      <c r="A11" s="186" t="s">
        <v>235</v>
      </c>
    </row>
    <row r="12" spans="1:1" x14ac:dyDescent="0.25">
      <c r="A12" s="21" t="s">
        <v>236</v>
      </c>
    </row>
    <row r="13" spans="1:1" x14ac:dyDescent="0.25">
      <c r="A13" s="21" t="s">
        <v>237</v>
      </c>
    </row>
    <row r="14" spans="1:1" ht="30" x14ac:dyDescent="0.25">
      <c r="A14" s="21" t="s">
        <v>238</v>
      </c>
    </row>
    <row r="15" spans="1:1" ht="30" x14ac:dyDescent="0.25">
      <c r="A15" s="21" t="s">
        <v>239</v>
      </c>
    </row>
    <row r="16" spans="1:1" x14ac:dyDescent="0.25">
      <c r="A16" s="187" t="s">
        <v>240</v>
      </c>
    </row>
    <row r="17" spans="1:1" x14ac:dyDescent="0.25">
      <c r="A17" s="188" t="s">
        <v>241</v>
      </c>
    </row>
    <row r="18" spans="1:1" x14ac:dyDescent="0.25">
      <c r="A18" s="21" t="s">
        <v>242</v>
      </c>
    </row>
    <row r="19" spans="1:1" x14ac:dyDescent="0.25">
      <c r="A19" s="21" t="s">
        <v>243</v>
      </c>
    </row>
    <row r="20" spans="1:1" ht="30" x14ac:dyDescent="0.25">
      <c r="A20" s="21" t="s">
        <v>244</v>
      </c>
    </row>
    <row r="21" spans="1:1" x14ac:dyDescent="0.25">
      <c r="A21" s="21" t="s">
        <v>245</v>
      </c>
    </row>
    <row r="22" spans="1:1" x14ac:dyDescent="0.25">
      <c r="A22" s="21" t="s">
        <v>246</v>
      </c>
    </row>
    <row r="24" spans="1:1" ht="30" x14ac:dyDescent="0.25">
      <c r="A24" s="189" t="s">
        <v>247</v>
      </c>
    </row>
    <row r="26" spans="1:1" x14ac:dyDescent="0.25">
      <c r="A26" s="186" t="s">
        <v>248</v>
      </c>
    </row>
    <row r="27" spans="1:1" x14ac:dyDescent="0.25">
      <c r="A27" s="21" t="s">
        <v>249</v>
      </c>
    </row>
    <row r="28" spans="1:1" x14ac:dyDescent="0.25">
      <c r="A28" s="21" t="s">
        <v>250</v>
      </c>
    </row>
    <row r="29" spans="1:1" x14ac:dyDescent="0.25">
      <c r="A29" s="21" t="s">
        <v>251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92D050"/>
  </sheetPr>
  <dimension ref="A1:R71"/>
  <sheetViews>
    <sheetView topLeftCell="A16" zoomScale="80" zoomScaleNormal="80" workbookViewId="0">
      <selection activeCell="G29" sqref="G29"/>
    </sheetView>
  </sheetViews>
  <sheetFormatPr baseColWidth="10" defaultColWidth="9.140625" defaultRowHeight="15" x14ac:dyDescent="0.25"/>
  <cols>
    <col min="1" max="1" width="21.28515625" style="6" customWidth="1"/>
    <col min="2" max="2" width="12.7109375" customWidth="1"/>
    <col min="3" max="3" width="8.7109375" customWidth="1"/>
    <col min="4" max="4" width="9" customWidth="1"/>
    <col min="5" max="5" width="13.28515625" customWidth="1"/>
    <col min="6" max="6" width="11.140625" customWidth="1"/>
    <col min="7" max="7" width="12.7109375" customWidth="1"/>
    <col min="8" max="8" width="14" customWidth="1"/>
    <col min="9" max="9" width="11.28515625" bestFit="1" customWidth="1"/>
    <col min="10" max="10" width="12.42578125" customWidth="1"/>
    <col min="11" max="11" width="10" customWidth="1"/>
    <col min="12" max="12" width="11.28515625" customWidth="1"/>
    <col min="14" max="14" width="10.7109375" customWidth="1"/>
    <col min="15" max="15" width="11.7109375" customWidth="1"/>
    <col min="16" max="16" width="9.5703125" bestFit="1" customWidth="1"/>
    <col min="17" max="17" width="63.28515625" customWidth="1"/>
    <col min="18" max="18" width="53.42578125" customWidth="1"/>
  </cols>
  <sheetData>
    <row r="1" spans="1:18" ht="15.75" thickBot="1" x14ac:dyDescent="0.3">
      <c r="A1" s="2" t="s">
        <v>25</v>
      </c>
      <c r="B1" s="3" t="s">
        <v>5</v>
      </c>
      <c r="C1" s="3" t="s">
        <v>6</v>
      </c>
      <c r="D1" s="3" t="s">
        <v>7</v>
      </c>
      <c r="E1" s="3" t="s">
        <v>8</v>
      </c>
      <c r="F1" s="77" t="s">
        <v>28</v>
      </c>
      <c r="G1" s="3" t="s">
        <v>9</v>
      </c>
      <c r="H1" s="8" t="s">
        <v>23</v>
      </c>
      <c r="I1" s="8" t="s">
        <v>24</v>
      </c>
      <c r="J1" s="8" t="s">
        <v>27</v>
      </c>
      <c r="K1" s="8" t="s">
        <v>26</v>
      </c>
      <c r="L1" s="3" t="s">
        <v>10</v>
      </c>
      <c r="M1" s="3" t="s">
        <v>11</v>
      </c>
      <c r="N1" s="3" t="s">
        <v>3</v>
      </c>
      <c r="O1" s="3" t="s">
        <v>22</v>
      </c>
      <c r="P1" s="3" t="s">
        <v>12</v>
      </c>
      <c r="Q1" s="15" t="s">
        <v>13</v>
      </c>
      <c r="R1" s="16" t="s">
        <v>35</v>
      </c>
    </row>
    <row r="2" spans="1:18" s="128" customFormat="1" x14ac:dyDescent="0.25">
      <c r="A2" s="27">
        <v>1</v>
      </c>
      <c r="B2" s="28">
        <v>65</v>
      </c>
      <c r="C2" s="28" t="s">
        <v>4</v>
      </c>
      <c r="D2" s="28" t="s">
        <v>4</v>
      </c>
      <c r="E2" s="28" t="s">
        <v>4</v>
      </c>
      <c r="F2" s="28">
        <v>35</v>
      </c>
      <c r="G2" s="28">
        <v>20</v>
      </c>
      <c r="H2" s="29" t="s">
        <v>4</v>
      </c>
      <c r="I2" s="30">
        <v>44458</v>
      </c>
      <c r="J2" s="30">
        <v>44459</v>
      </c>
      <c r="K2" s="29">
        <f>+J2-I2</f>
        <v>1</v>
      </c>
      <c r="L2" s="35">
        <f>+I9</f>
        <v>150</v>
      </c>
      <c r="M2" s="28">
        <v>22</v>
      </c>
      <c r="N2" s="31">
        <f>+K9</f>
        <v>71.566666666666663</v>
      </c>
      <c r="O2" s="32">
        <f>L2/N2</f>
        <v>2.0959478341872382</v>
      </c>
      <c r="P2" s="33">
        <f>+O9</f>
        <v>8.6697034501582184</v>
      </c>
      <c r="Q2" s="34" t="s">
        <v>82</v>
      </c>
      <c r="R2" s="17" t="s">
        <v>185</v>
      </c>
    </row>
    <row r="3" spans="1:18" x14ac:dyDescent="0.25">
      <c r="A3" s="27">
        <v>2</v>
      </c>
      <c r="B3" s="28">
        <v>65</v>
      </c>
      <c r="C3" s="28" t="s">
        <v>4</v>
      </c>
      <c r="D3" s="28" t="s">
        <v>4</v>
      </c>
      <c r="E3" s="28" t="s">
        <v>4</v>
      </c>
      <c r="F3" s="28">
        <v>35</v>
      </c>
      <c r="G3" s="28">
        <v>12</v>
      </c>
      <c r="H3" s="29" t="s">
        <v>4</v>
      </c>
      <c r="I3" s="30">
        <v>44499</v>
      </c>
      <c r="J3" s="30">
        <v>44500</v>
      </c>
      <c r="K3" s="29">
        <f>+J3-I3</f>
        <v>1</v>
      </c>
      <c r="L3" s="35">
        <f>+I17</f>
        <v>150</v>
      </c>
      <c r="M3" s="28">
        <v>17</v>
      </c>
      <c r="N3" s="31">
        <f>+K17</f>
        <v>74.699999999999989</v>
      </c>
      <c r="O3" s="32">
        <f>L3/N3</f>
        <v>2.0080321285140563</v>
      </c>
      <c r="P3" s="33">
        <f>+O17</f>
        <v>8.3060478837526528</v>
      </c>
      <c r="Q3" s="34" t="s">
        <v>82</v>
      </c>
      <c r="R3" s="17" t="s">
        <v>185</v>
      </c>
    </row>
    <row r="4" spans="1:18" ht="15.75" thickBot="1" x14ac:dyDescent="0.3">
      <c r="A4" s="66"/>
      <c r="B4" s="67"/>
      <c r="C4" s="67"/>
      <c r="D4" s="67"/>
      <c r="E4" s="67"/>
      <c r="F4" s="67"/>
      <c r="G4" s="67"/>
      <c r="H4" s="68"/>
      <c r="I4" s="69"/>
      <c r="J4" s="69"/>
      <c r="K4" s="68"/>
      <c r="L4" s="70"/>
      <c r="M4" s="67"/>
      <c r="N4" s="71"/>
      <c r="O4" s="72"/>
      <c r="P4" s="73"/>
      <c r="Q4" s="74"/>
      <c r="R4" s="75"/>
    </row>
    <row r="5" spans="1:18" ht="60.75" thickBot="1" x14ac:dyDescent="0.3">
      <c r="A5" s="66"/>
      <c r="B5" s="67"/>
      <c r="C5" s="67"/>
      <c r="D5" s="67"/>
      <c r="E5" s="67"/>
      <c r="F5" s="67"/>
      <c r="G5" s="67"/>
      <c r="H5" s="20"/>
      <c r="I5" s="197" t="s">
        <v>76</v>
      </c>
      <c r="J5" s="197" t="s">
        <v>77</v>
      </c>
      <c r="K5" s="198" t="s">
        <v>78</v>
      </c>
      <c r="L5" s="199" t="s">
        <v>79</v>
      </c>
      <c r="M5" s="199" t="s">
        <v>80</v>
      </c>
      <c r="N5" s="199" t="s">
        <v>22</v>
      </c>
      <c r="O5" s="57" t="s">
        <v>12</v>
      </c>
      <c r="P5" s="200"/>
      <c r="Q5" s="74"/>
      <c r="R5" s="75"/>
    </row>
    <row r="6" spans="1:18" x14ac:dyDescent="0.25">
      <c r="A6" s="66"/>
      <c r="B6" s="67"/>
      <c r="C6" s="67"/>
      <c r="D6" s="67"/>
      <c r="E6" s="67"/>
      <c r="F6" s="67"/>
      <c r="G6" s="67"/>
      <c r="H6" s="20"/>
      <c r="I6" s="128">
        <v>0</v>
      </c>
      <c r="J6" s="20"/>
      <c r="K6" s="20"/>
      <c r="L6" s="20"/>
      <c r="M6" s="20"/>
      <c r="N6" s="130"/>
      <c r="O6" s="130"/>
      <c r="P6" s="72"/>
      <c r="Q6" s="74"/>
      <c r="R6" s="75"/>
    </row>
    <row r="7" spans="1:18" x14ac:dyDescent="0.25">
      <c r="B7" s="128"/>
      <c r="C7" s="128"/>
      <c r="D7" s="128"/>
      <c r="E7" s="128"/>
      <c r="F7" s="128"/>
      <c r="G7" s="128"/>
      <c r="H7" s="128"/>
      <c r="I7" s="128">
        <v>50</v>
      </c>
      <c r="J7" s="131">
        <f>21+17/30</f>
        <v>21.566666666666666</v>
      </c>
      <c r="K7" s="131">
        <f>+K6+J7</f>
        <v>21.566666666666666</v>
      </c>
      <c r="L7" s="130">
        <f>(I7-I6)/J7</f>
        <v>2.3183925811437405</v>
      </c>
      <c r="M7" s="130">
        <f>+L7/0.101^0.6193</f>
        <v>9.5898265365737743</v>
      </c>
      <c r="N7" s="130">
        <f>I7/K7</f>
        <v>2.3183925811437405</v>
      </c>
      <c r="O7" s="130">
        <f>+N7/0.101^0.6193</f>
        <v>9.5898265365737743</v>
      </c>
      <c r="P7" s="128"/>
      <c r="Q7" s="128"/>
      <c r="R7" s="128"/>
    </row>
    <row r="8" spans="1:18" x14ac:dyDescent="0.25">
      <c r="B8" s="128"/>
      <c r="C8" s="128"/>
      <c r="D8" s="128"/>
      <c r="E8" s="128"/>
      <c r="F8" s="128"/>
      <c r="G8" s="128"/>
      <c r="H8" s="128"/>
      <c r="I8" s="128">
        <v>100</v>
      </c>
      <c r="J8" s="131">
        <f>25+0.566666666666667</f>
        <v>25.566666666666666</v>
      </c>
      <c r="K8" s="131">
        <f>+K7+J8</f>
        <v>47.133333333333333</v>
      </c>
      <c r="L8" s="130">
        <f>(I8-I7)/J8</f>
        <v>1.955671447196871</v>
      </c>
      <c r="M8" s="130">
        <f>+L8/0.101^0.6193</f>
        <v>8.0894625412819181</v>
      </c>
      <c r="N8" s="130">
        <f>I8/K8</f>
        <v>2.1216407355021216</v>
      </c>
      <c r="O8" s="130">
        <f>+N8/0.101^0.6193</f>
        <v>8.7759798715180075</v>
      </c>
      <c r="P8" s="128"/>
      <c r="Q8" s="128"/>
      <c r="R8" s="128"/>
    </row>
    <row r="9" spans="1:18" x14ac:dyDescent="0.25">
      <c r="B9" s="128"/>
      <c r="C9" s="128"/>
      <c r="D9" s="128"/>
      <c r="E9" s="128"/>
      <c r="F9" s="128"/>
      <c r="G9" s="128"/>
      <c r="H9" s="128"/>
      <c r="I9" s="128">
        <v>150</v>
      </c>
      <c r="J9" s="131">
        <f>24+0.433333333333333</f>
        <v>24.433333333333334</v>
      </c>
      <c r="K9" s="131">
        <f>+K8+J9</f>
        <v>71.566666666666663</v>
      </c>
      <c r="L9" s="130">
        <f>(I9-I8)/J9</f>
        <v>2.0463847203274215</v>
      </c>
      <c r="M9" s="130">
        <f>+L9/0.101^0.6193</f>
        <v>8.4646899988584323</v>
      </c>
      <c r="N9" s="130">
        <f>I9/K9</f>
        <v>2.0959478341872382</v>
      </c>
      <c r="O9" s="181">
        <f>+N9/0.101^0.6193</f>
        <v>8.6697034501582184</v>
      </c>
      <c r="P9" s="128"/>
      <c r="Q9" s="128"/>
      <c r="R9" s="128"/>
    </row>
    <row r="10" spans="1:18" x14ac:dyDescent="0.25">
      <c r="A10" s="4"/>
      <c r="B10" s="128"/>
      <c r="C10" s="128"/>
      <c r="D10" s="132"/>
      <c r="E10" s="128"/>
      <c r="F10" s="128"/>
      <c r="G10" s="128"/>
      <c r="H10" s="128"/>
      <c r="I10" s="128"/>
      <c r="J10" s="130"/>
      <c r="K10" s="130"/>
      <c r="L10" s="130"/>
      <c r="M10" s="133">
        <f>AVERAGE(M7:M9)</f>
        <v>8.7146596922380422</v>
      </c>
      <c r="N10" s="130"/>
      <c r="O10" s="130"/>
      <c r="P10" s="134">
        <f>AVERAGE(M10,O9)</f>
        <v>8.6921815711981303</v>
      </c>
      <c r="Q10" s="128"/>
      <c r="R10" s="128"/>
    </row>
    <row r="11" spans="1:18" x14ac:dyDescent="0.25">
      <c r="A11" s="4"/>
      <c r="B11" s="128"/>
      <c r="C11" s="128"/>
      <c r="D11" s="132"/>
      <c r="E11" s="128"/>
      <c r="F11" s="128"/>
      <c r="G11" s="128"/>
      <c r="H11" s="128"/>
      <c r="I11" s="128"/>
      <c r="J11" s="128"/>
      <c r="K11" s="128"/>
      <c r="L11" s="128"/>
      <c r="M11" s="128"/>
      <c r="N11" s="128"/>
      <c r="O11" s="128"/>
      <c r="P11" s="128"/>
      <c r="Q11" s="128"/>
      <c r="R11" s="128"/>
    </row>
    <row r="12" spans="1:18" ht="15.75" thickBot="1" x14ac:dyDescent="0.3">
      <c r="A12" s="4"/>
      <c r="D12" s="14"/>
      <c r="I12" s="128"/>
      <c r="J12" s="128"/>
      <c r="K12" s="128"/>
      <c r="L12" s="128"/>
      <c r="M12" s="128"/>
      <c r="N12" s="128"/>
      <c r="O12" s="128"/>
      <c r="P12" s="128"/>
    </row>
    <row r="13" spans="1:18" ht="60.75" thickBot="1" x14ac:dyDescent="0.3">
      <c r="B13" t="s">
        <v>31</v>
      </c>
      <c r="C13" t="s">
        <v>32</v>
      </c>
      <c r="D13" t="s">
        <v>33</v>
      </c>
      <c r="I13" s="197" t="s">
        <v>76</v>
      </c>
      <c r="J13" s="197" t="s">
        <v>77</v>
      </c>
      <c r="K13" s="198" t="s">
        <v>78</v>
      </c>
      <c r="L13" s="199" t="s">
        <v>79</v>
      </c>
      <c r="M13" s="199" t="s">
        <v>80</v>
      </c>
      <c r="N13" s="199" t="s">
        <v>22</v>
      </c>
      <c r="O13" s="57" t="s">
        <v>12</v>
      </c>
      <c r="P13" s="200"/>
    </row>
    <row r="14" spans="1:18" x14ac:dyDescent="0.25">
      <c r="A14" s="4" t="s">
        <v>30</v>
      </c>
      <c r="C14">
        <v>155</v>
      </c>
      <c r="D14" s="14">
        <v>1879</v>
      </c>
      <c r="I14" s="128">
        <v>0</v>
      </c>
      <c r="J14" s="20"/>
      <c r="K14" s="20"/>
      <c r="L14" s="20"/>
      <c r="M14" s="20"/>
      <c r="N14" s="130"/>
      <c r="O14" s="130"/>
      <c r="P14" s="72"/>
    </row>
    <row r="15" spans="1:18" x14ac:dyDescent="0.25">
      <c r="A15" s="5" t="s">
        <v>29</v>
      </c>
      <c r="C15">
        <v>135</v>
      </c>
      <c r="I15" s="128">
        <v>50</v>
      </c>
      <c r="J15" s="131">
        <f>23+0.7</f>
        <v>23.7</v>
      </c>
      <c r="K15" s="131">
        <f>+K14+J15</f>
        <v>23.7</v>
      </c>
      <c r="L15" s="130">
        <f>(I15-I14)/J15</f>
        <v>2.109704641350211</v>
      </c>
      <c r="M15" s="130">
        <f>+L15/0.101^0.6193</f>
        <v>8.7266072702717743</v>
      </c>
      <c r="N15" s="130">
        <f>I15/K15</f>
        <v>2.109704641350211</v>
      </c>
      <c r="O15" s="130">
        <f>+N15/0.101^0.6193</f>
        <v>8.7266072702717743</v>
      </c>
      <c r="P15" s="128"/>
    </row>
    <row r="16" spans="1:18" x14ac:dyDescent="0.25">
      <c r="I16" s="128">
        <v>100</v>
      </c>
      <c r="J16" s="131">
        <f>25+0.4</f>
        <v>25.4</v>
      </c>
      <c r="K16" s="131">
        <f>+K15+J16</f>
        <v>49.099999999999994</v>
      </c>
      <c r="L16" s="130">
        <f>(I16-I15)/J16</f>
        <v>1.9685039370078741</v>
      </c>
      <c r="M16" s="130">
        <f>+L16/0.101^0.6193</f>
        <v>8.1425430041512232</v>
      </c>
      <c r="N16" s="130">
        <f>I16/K16</f>
        <v>2.0366598778004077</v>
      </c>
      <c r="O16" s="130">
        <f>+N16/0.101^0.6193</f>
        <v>8.4244640450281505</v>
      </c>
      <c r="P16" s="128"/>
    </row>
    <row r="17" spans="1:16" x14ac:dyDescent="0.25">
      <c r="A17" s="5" t="s">
        <v>14</v>
      </c>
      <c r="I17" s="128">
        <v>150</v>
      </c>
      <c r="J17" s="131">
        <f>26-0.4</f>
        <v>25.6</v>
      </c>
      <c r="K17" s="131">
        <f>+K16+J17</f>
        <v>74.699999999999989</v>
      </c>
      <c r="L17" s="130">
        <f>(I17-I16)/J17</f>
        <v>1.953125</v>
      </c>
      <c r="M17" s="130">
        <f>+L17/0.101^0.6193</f>
        <v>8.078929386931291</v>
      </c>
      <c r="N17" s="130">
        <f>I17/K17</f>
        <v>2.0080321285140563</v>
      </c>
      <c r="O17" s="181">
        <f>+N17/0.101^0.6193</f>
        <v>8.3060478837526528</v>
      </c>
      <c r="P17" s="128"/>
    </row>
    <row r="18" spans="1:16" x14ac:dyDescent="0.25">
      <c r="A18" t="s">
        <v>17</v>
      </c>
      <c r="D18" t="s">
        <v>15</v>
      </c>
      <c r="I18" s="128"/>
      <c r="J18" s="130"/>
      <c r="K18" s="130"/>
      <c r="L18" s="130"/>
      <c r="M18" s="133">
        <f>AVERAGE(M15:M17)</f>
        <v>8.3160265537847646</v>
      </c>
      <c r="N18" s="130"/>
      <c r="O18" s="130"/>
      <c r="P18" s="134">
        <f>AVERAGE(M18,O17)</f>
        <v>8.3110372187687087</v>
      </c>
    </row>
    <row r="19" spans="1:16" x14ac:dyDescent="0.25">
      <c r="A19" s="5" t="s">
        <v>16</v>
      </c>
      <c r="J19" s="128"/>
      <c r="K19" s="128"/>
      <c r="L19" s="128"/>
      <c r="M19" s="128"/>
      <c r="N19" s="128"/>
      <c r="O19" s="128"/>
      <c r="P19" s="128"/>
    </row>
    <row r="20" spans="1:16" x14ac:dyDescent="0.25">
      <c r="A20" t="s">
        <v>17</v>
      </c>
      <c r="D20" t="s">
        <v>19</v>
      </c>
      <c r="J20" s="128"/>
      <c r="K20" s="128"/>
      <c r="L20" s="128"/>
      <c r="M20" s="128"/>
      <c r="N20" s="128"/>
      <c r="O20" s="128"/>
      <c r="P20" s="128"/>
    </row>
    <row r="21" spans="1:16" x14ac:dyDescent="0.25">
      <c r="A21" t="s">
        <v>18</v>
      </c>
      <c r="D21" t="s">
        <v>20</v>
      </c>
      <c r="J21" s="128"/>
      <c r="K21" s="128"/>
      <c r="L21" s="128"/>
      <c r="M21" s="128"/>
      <c r="N21" s="128"/>
      <c r="O21" s="128"/>
      <c r="P21" s="128"/>
    </row>
    <row r="22" spans="1:16" x14ac:dyDescent="0.25">
      <c r="A22"/>
      <c r="J22" s="128"/>
      <c r="K22" s="128"/>
      <c r="L22" s="128"/>
      <c r="M22" s="128"/>
      <c r="N22" s="128"/>
      <c r="O22" s="128"/>
      <c r="P22" s="128"/>
    </row>
    <row r="23" spans="1:16" x14ac:dyDescent="0.25">
      <c r="J23" s="128"/>
      <c r="K23" s="128"/>
      <c r="L23" s="128"/>
      <c r="M23" s="128"/>
      <c r="N23" s="128"/>
      <c r="O23" s="128"/>
      <c r="P23" s="128"/>
    </row>
    <row r="24" spans="1:16" x14ac:dyDescent="0.25">
      <c r="B24" s="1" t="s">
        <v>0</v>
      </c>
      <c r="C24" s="1" t="s">
        <v>10</v>
      </c>
      <c r="D24" s="1" t="s">
        <v>1</v>
      </c>
      <c r="E24" s="1" t="s">
        <v>21</v>
      </c>
      <c r="F24" s="1" t="s">
        <v>2</v>
      </c>
      <c r="G24" s="13" t="s">
        <v>269</v>
      </c>
      <c r="H24" s="9" t="s">
        <v>34</v>
      </c>
      <c r="J24" s="128"/>
      <c r="K24" s="128"/>
      <c r="L24" s="128"/>
      <c r="M24" s="128"/>
      <c r="N24" s="128"/>
      <c r="O24" s="128"/>
      <c r="P24" s="128"/>
    </row>
    <row r="25" spans="1:16" x14ac:dyDescent="0.25">
      <c r="A25" s="6" t="s">
        <v>86</v>
      </c>
      <c r="B25" s="190">
        <v>56.5</v>
      </c>
      <c r="C25" s="193">
        <f>+C43</f>
        <v>55.567499999999995</v>
      </c>
      <c r="D25" s="192">
        <v>25</v>
      </c>
      <c r="E25" s="193">
        <f>+C46</f>
        <v>181.77817142857143</v>
      </c>
      <c r="F25" s="12">
        <f t="shared" ref="F25:F26" si="0">+PI()/4*(B25^2-D25^2)*C25</f>
        <v>112041.49679836778</v>
      </c>
      <c r="G25" s="11">
        <f t="shared" ref="G25:G26" si="1">+E25/F25*1000000</f>
        <v>1622.4182702209275</v>
      </c>
      <c r="H25" s="41">
        <f t="shared" ref="H25:H30" si="2">+G25/$D$14</f>
        <v>0.86344772231023281</v>
      </c>
      <c r="I25" s="76"/>
      <c r="J25" s="128"/>
      <c r="K25" s="128"/>
      <c r="L25" s="128"/>
      <c r="M25" s="128"/>
      <c r="N25" s="128"/>
      <c r="O25" s="128"/>
      <c r="P25" s="128"/>
    </row>
    <row r="26" spans="1:16" x14ac:dyDescent="0.25">
      <c r="A26" s="6" t="s">
        <v>87</v>
      </c>
      <c r="B26" s="190">
        <v>56.5</v>
      </c>
      <c r="C26" s="193">
        <f>+D43</f>
        <v>53.949999999999996</v>
      </c>
      <c r="D26" s="192">
        <v>25</v>
      </c>
      <c r="E26" s="193">
        <f>+D46</f>
        <v>179.36971428571428</v>
      </c>
      <c r="F26" s="12">
        <f t="shared" si="0"/>
        <v>108780.10981728423</v>
      </c>
      <c r="G26" s="11">
        <f t="shared" si="1"/>
        <v>1648.9201434618699</v>
      </c>
      <c r="H26" s="41">
        <f t="shared" si="2"/>
        <v>0.87755196565293769</v>
      </c>
      <c r="J26" s="128"/>
      <c r="K26" s="128"/>
      <c r="L26" s="128"/>
      <c r="M26" s="128"/>
      <c r="N26" s="128"/>
      <c r="O26" s="128"/>
      <c r="P26" s="128"/>
    </row>
    <row r="27" spans="1:16" x14ac:dyDescent="0.25">
      <c r="A27" s="6" t="s">
        <v>88</v>
      </c>
      <c r="B27" s="190">
        <v>56.5</v>
      </c>
      <c r="C27" s="193">
        <f>+E43</f>
        <v>55.962500000000006</v>
      </c>
      <c r="D27" s="192">
        <v>25</v>
      </c>
      <c r="E27" s="193">
        <f>+E46</f>
        <v>191.4337142857143</v>
      </c>
      <c r="F27" s="12">
        <f t="shared" ref="F27:F28" si="3">+PI()/4*(B27^2-D27^2)*C27</f>
        <v>112837.94060518574</v>
      </c>
      <c r="G27" s="11">
        <f t="shared" ref="G27:G28" si="4">+E27/F27*1000000</f>
        <v>1696.5367611194822</v>
      </c>
      <c r="H27" s="41">
        <f t="shared" si="2"/>
        <v>0.90289343327274196</v>
      </c>
      <c r="J27" s="128"/>
      <c r="K27" s="128"/>
      <c r="L27" s="128"/>
      <c r="M27" s="128"/>
      <c r="N27" s="128"/>
      <c r="O27" s="128"/>
      <c r="P27" s="128"/>
    </row>
    <row r="28" spans="1:16" s="128" customFormat="1" x14ac:dyDescent="0.25">
      <c r="A28" s="6" t="s">
        <v>89</v>
      </c>
      <c r="B28" s="190">
        <v>56.5</v>
      </c>
      <c r="C28" s="193">
        <f>+F43</f>
        <v>55.232500000000002</v>
      </c>
      <c r="D28" s="192">
        <v>25</v>
      </c>
      <c r="E28" s="193">
        <f>+F46</f>
        <v>199.40068571428571</v>
      </c>
      <c r="F28" s="12">
        <f t="shared" si="3"/>
        <v>111366.0317976488</v>
      </c>
      <c r="G28" s="11">
        <f t="shared" si="4"/>
        <v>1790.4982560265341</v>
      </c>
      <c r="H28" s="41">
        <f t="shared" si="2"/>
        <v>0.95289955083902833</v>
      </c>
    </row>
    <row r="29" spans="1:16" s="128" customFormat="1" x14ac:dyDescent="0.25">
      <c r="A29" s="6" t="s">
        <v>90</v>
      </c>
      <c r="B29" s="190"/>
      <c r="C29" s="191"/>
      <c r="D29" s="192"/>
      <c r="E29" s="193"/>
      <c r="F29" s="12"/>
      <c r="G29" s="11"/>
      <c r="H29" s="41">
        <f t="shared" si="2"/>
        <v>0</v>
      </c>
    </row>
    <row r="30" spans="1:16" x14ac:dyDescent="0.25">
      <c r="A30" s="6" t="s">
        <v>184</v>
      </c>
      <c r="B30" s="190"/>
      <c r="C30" s="191"/>
      <c r="D30" s="192"/>
      <c r="E30" s="193"/>
      <c r="F30" s="12"/>
      <c r="G30" s="11"/>
      <c r="H30" s="41">
        <f t="shared" si="2"/>
        <v>0</v>
      </c>
      <c r="J30" s="128"/>
      <c r="K30" s="128"/>
      <c r="L30" s="128"/>
      <c r="M30" s="128"/>
      <c r="N30" s="128"/>
      <c r="O30" s="128"/>
      <c r="P30" s="128"/>
    </row>
    <row r="31" spans="1:16" s="128" customFormat="1" x14ac:dyDescent="0.25">
      <c r="A31" s="6" t="s">
        <v>226</v>
      </c>
      <c r="B31" s="190"/>
      <c r="C31" s="191"/>
      <c r="D31" s="192"/>
      <c r="E31" s="193"/>
      <c r="F31" s="12"/>
      <c r="G31" s="11"/>
      <c r="H31" s="41">
        <f t="shared" ref="H31:H32" si="5">+G31/$D$14</f>
        <v>0</v>
      </c>
    </row>
    <row r="32" spans="1:16" s="128" customFormat="1" x14ac:dyDescent="0.25">
      <c r="A32" s="6" t="s">
        <v>227</v>
      </c>
      <c r="B32" s="129"/>
      <c r="C32" s="10"/>
      <c r="D32" s="83"/>
      <c r="E32" s="40"/>
      <c r="F32" s="12">
        <f t="shared" ref="F32" si="6">+PI()/4*(B32^2-D32^2)*C32</f>
        <v>0</v>
      </c>
      <c r="G32" s="11"/>
      <c r="H32" s="41">
        <f t="shared" si="5"/>
        <v>0</v>
      </c>
    </row>
    <row r="33" spans="2:16" x14ac:dyDescent="0.25">
      <c r="B33" s="182">
        <f>AVERAGE(B25:B32)</f>
        <v>56.5</v>
      </c>
      <c r="C33" s="182">
        <f>AVERAGE(C25:C32)</f>
        <v>55.178124999999994</v>
      </c>
      <c r="D33" s="19"/>
      <c r="E33" s="182">
        <f>SUM(E25:E32)</f>
        <v>751.98228571428569</v>
      </c>
      <c r="F33" s="182">
        <f>SUM(F25:F32)</f>
        <v>445025.57901848655</v>
      </c>
      <c r="G33" s="182">
        <f>AVERAGE(G25:G32)</f>
        <v>1689.5933577072035</v>
      </c>
      <c r="H33" s="196">
        <f>+G33/$D$14</f>
        <v>0.8991981680187352</v>
      </c>
      <c r="J33" s="78"/>
      <c r="K33" s="128"/>
      <c r="L33" s="128"/>
      <c r="M33" s="128"/>
      <c r="N33" s="128"/>
      <c r="O33" s="128"/>
      <c r="P33" s="128"/>
    </row>
    <row r="34" spans="2:16" x14ac:dyDescent="0.25">
      <c r="B34" s="19"/>
      <c r="C34" s="19">
        <f>SUM(C25:C32)</f>
        <v>220.71249999999998</v>
      </c>
      <c r="D34" s="19"/>
      <c r="E34" s="183"/>
      <c r="F34" s="78"/>
      <c r="G34" s="195">
        <f>+E33/F33*1000000</f>
        <v>1689.7507046062358</v>
      </c>
      <c r="H34" s="41">
        <f>+G34/$D$14</f>
        <v>0.89928190772018934</v>
      </c>
      <c r="J34" s="128"/>
      <c r="K34" s="128"/>
      <c r="L34" s="128"/>
      <c r="M34" s="128"/>
      <c r="N34" s="128"/>
      <c r="O34" s="128"/>
      <c r="P34" s="128"/>
    </row>
    <row r="35" spans="2:16" x14ac:dyDescent="0.25">
      <c r="B35" s="6"/>
      <c r="C35" s="6"/>
      <c r="D35" s="6"/>
      <c r="F35" s="6"/>
      <c r="G35" s="6"/>
      <c r="H35" s="6"/>
      <c r="J35" s="128"/>
      <c r="K35" s="128"/>
      <c r="L35" s="128"/>
      <c r="M35" s="128"/>
      <c r="N35" s="128"/>
      <c r="O35" s="128"/>
      <c r="P35" s="128"/>
    </row>
    <row r="36" spans="2:16" x14ac:dyDescent="0.25">
      <c r="B36" s="6"/>
      <c r="C36" s="6"/>
      <c r="D36" s="6"/>
      <c r="E36" s="6"/>
      <c r="F36" s="6"/>
      <c r="H36" s="6"/>
      <c r="J36" s="128"/>
      <c r="K36" s="128"/>
      <c r="L36" s="128"/>
      <c r="M36" s="128"/>
      <c r="N36" s="128"/>
      <c r="O36" s="128"/>
      <c r="P36" s="128"/>
    </row>
    <row r="37" spans="2:16" x14ac:dyDescent="0.25">
      <c r="B37" s="210"/>
      <c r="C37" s="210" t="s">
        <v>256</v>
      </c>
      <c r="D37" s="210" t="s">
        <v>257</v>
      </c>
      <c r="E37" s="210" t="s">
        <v>256</v>
      </c>
      <c r="F37" s="210" t="s">
        <v>257</v>
      </c>
      <c r="G37" s="210"/>
      <c r="H37" s="6"/>
      <c r="J37" s="128"/>
      <c r="K37" s="128"/>
      <c r="L37" s="128"/>
      <c r="M37" s="128"/>
      <c r="N37" s="128"/>
      <c r="O37" s="128"/>
      <c r="P37" s="128"/>
    </row>
    <row r="38" spans="2:16" x14ac:dyDescent="0.25">
      <c r="B38" s="1"/>
      <c r="C38" s="211">
        <v>56</v>
      </c>
      <c r="D38" s="211">
        <v>52.9</v>
      </c>
      <c r="E38" s="211">
        <v>57.48</v>
      </c>
      <c r="F38" s="211">
        <v>56.8</v>
      </c>
      <c r="G38" s="210"/>
      <c r="H38" s="6"/>
      <c r="I38" s="76"/>
      <c r="J38" s="128"/>
      <c r="K38" s="128"/>
      <c r="L38" s="128"/>
      <c r="M38" s="128"/>
      <c r="N38" s="128"/>
      <c r="O38" s="128"/>
      <c r="P38" s="128"/>
    </row>
    <row r="39" spans="2:16" x14ac:dyDescent="0.25">
      <c r="B39" s="1"/>
      <c r="C39" s="211">
        <v>55.3</v>
      </c>
      <c r="D39" s="211">
        <v>53.2</v>
      </c>
      <c r="E39" s="211">
        <v>55.7</v>
      </c>
      <c r="F39" s="211">
        <v>54.58</v>
      </c>
      <c r="G39" s="210"/>
      <c r="H39" s="6"/>
      <c r="J39" s="128"/>
      <c r="K39" s="128"/>
      <c r="L39" s="128"/>
      <c r="M39" s="128"/>
      <c r="N39" s="128"/>
      <c r="O39" s="128"/>
      <c r="P39" s="128"/>
    </row>
    <row r="40" spans="2:16" x14ac:dyDescent="0.25">
      <c r="B40" s="1"/>
      <c r="C40" s="211">
        <v>54.9</v>
      </c>
      <c r="D40" s="211">
        <v>54.8</v>
      </c>
      <c r="E40" s="211">
        <v>54.77</v>
      </c>
      <c r="F40" s="211">
        <v>54.4</v>
      </c>
      <c r="G40" s="1"/>
      <c r="J40" s="128"/>
      <c r="K40" s="128"/>
      <c r="L40" s="128"/>
      <c r="M40" s="128"/>
      <c r="N40" s="128"/>
      <c r="O40" s="128"/>
      <c r="P40" s="128"/>
    </row>
    <row r="41" spans="2:16" x14ac:dyDescent="0.25">
      <c r="B41" s="1"/>
      <c r="C41" s="211">
        <v>56.07</v>
      </c>
      <c r="D41" s="211">
        <v>54.9</v>
      </c>
      <c r="E41" s="211">
        <v>55.9</v>
      </c>
      <c r="F41" s="211">
        <v>55.15</v>
      </c>
      <c r="G41" s="1"/>
      <c r="J41" s="128"/>
      <c r="K41" s="128"/>
      <c r="L41" s="128"/>
      <c r="M41" s="128"/>
      <c r="N41" s="128"/>
      <c r="O41" s="128"/>
      <c r="P41" s="128"/>
    </row>
    <row r="42" spans="2:16" x14ac:dyDescent="0.25">
      <c r="B42" s="1"/>
      <c r="C42" s="211">
        <f t="shared" ref="C42:D42" si="7">SUM(C38:C41)</f>
        <v>222.26999999999998</v>
      </c>
      <c r="D42" s="211">
        <f t="shared" si="7"/>
        <v>215.79999999999998</v>
      </c>
      <c r="E42" s="211">
        <f>SUM(E38:E41)</f>
        <v>223.85000000000002</v>
      </c>
      <c r="F42" s="211">
        <f>SUM(F38:F41)</f>
        <v>220.93</v>
      </c>
      <c r="G42" s="1"/>
      <c r="J42" s="128"/>
      <c r="K42" s="128"/>
      <c r="L42" s="128"/>
      <c r="M42" s="128"/>
      <c r="N42" s="128"/>
      <c r="O42" s="128"/>
      <c r="P42" s="128"/>
    </row>
    <row r="43" spans="2:16" x14ac:dyDescent="0.25">
      <c r="B43" s="1" t="s">
        <v>258</v>
      </c>
      <c r="C43" s="212">
        <f t="shared" ref="C43:D43" si="8">+C42/4</f>
        <v>55.567499999999995</v>
      </c>
      <c r="D43" s="212">
        <f t="shared" si="8"/>
        <v>53.949999999999996</v>
      </c>
      <c r="E43" s="212">
        <f>+E42/4</f>
        <v>55.962500000000006</v>
      </c>
      <c r="F43" s="212">
        <f>+F42/4</f>
        <v>55.232500000000002</v>
      </c>
      <c r="G43" s="213">
        <v>70</v>
      </c>
      <c r="J43" s="128"/>
      <c r="K43" s="128"/>
      <c r="L43" s="128"/>
      <c r="M43" s="128"/>
      <c r="N43" s="128"/>
      <c r="O43" s="128"/>
      <c r="P43" s="128"/>
    </row>
    <row r="44" spans="2:16" x14ac:dyDescent="0.25">
      <c r="B44" s="1" t="s">
        <v>260</v>
      </c>
      <c r="C44" s="209">
        <v>202.1</v>
      </c>
      <c r="D44" s="209">
        <v>199.1</v>
      </c>
      <c r="E44" s="214">
        <v>211.9</v>
      </c>
      <c r="F44" s="214">
        <v>219.6</v>
      </c>
      <c r="G44" s="213">
        <v>25.6</v>
      </c>
      <c r="J44" s="128"/>
      <c r="K44" s="128"/>
      <c r="L44" s="128"/>
      <c r="M44" s="128"/>
      <c r="N44" s="128"/>
      <c r="O44" s="128"/>
      <c r="P44" s="128"/>
    </row>
    <row r="45" spans="2:16" x14ac:dyDescent="0.25">
      <c r="B45" s="1"/>
      <c r="C45" s="215">
        <f t="shared" ref="C45:D45" si="9">+C43*$G$44/$G$43</f>
        <v>20.321828571428572</v>
      </c>
      <c r="D45" s="215">
        <f t="shared" si="9"/>
        <v>19.730285714285714</v>
      </c>
      <c r="E45" s="215">
        <f>+E43*$G$44/$G$43</f>
        <v>20.466285714285718</v>
      </c>
      <c r="F45" s="215">
        <f>+F43*$G$44/$G$43</f>
        <v>20.199314285714291</v>
      </c>
      <c r="G45" s="1"/>
      <c r="J45" s="128"/>
      <c r="K45" s="128"/>
      <c r="L45" s="128"/>
      <c r="M45" s="128"/>
      <c r="N45" s="128"/>
      <c r="O45" s="128"/>
      <c r="P45" s="128"/>
    </row>
    <row r="46" spans="2:16" x14ac:dyDescent="0.25">
      <c r="B46" s="1" t="s">
        <v>259</v>
      </c>
      <c r="C46" s="212">
        <f t="shared" ref="C46:D46" si="10">+C44-C45</f>
        <v>181.77817142857143</v>
      </c>
      <c r="D46" s="212">
        <f t="shared" si="10"/>
        <v>179.36971428571428</v>
      </c>
      <c r="E46" s="212">
        <f>+E44-E45</f>
        <v>191.4337142857143</v>
      </c>
      <c r="F46" s="212">
        <f>+F44-F45</f>
        <v>199.40068571428571</v>
      </c>
      <c r="G46" s="1"/>
      <c r="J46" s="128"/>
      <c r="K46" s="128"/>
      <c r="L46" s="128"/>
      <c r="M46" s="128"/>
      <c r="N46" s="128"/>
      <c r="O46" s="128"/>
      <c r="P46" s="128"/>
    </row>
    <row r="47" spans="2:16" x14ac:dyDescent="0.25">
      <c r="I47" s="76"/>
      <c r="J47" s="128"/>
      <c r="K47" s="128"/>
      <c r="L47" s="128"/>
      <c r="M47" s="128"/>
      <c r="N47" s="128"/>
      <c r="O47" s="128"/>
      <c r="P47" s="128"/>
    </row>
    <row r="48" spans="2:16" x14ac:dyDescent="0.25">
      <c r="J48" s="128"/>
      <c r="K48" s="128"/>
      <c r="L48" s="128"/>
      <c r="M48" s="128"/>
      <c r="N48" s="128"/>
      <c r="O48" s="128"/>
      <c r="P48" s="128"/>
    </row>
    <row r="49" spans="10:16" x14ac:dyDescent="0.25">
      <c r="J49" s="128"/>
      <c r="K49" s="128"/>
      <c r="L49" s="128"/>
      <c r="M49" s="128"/>
      <c r="N49" s="128"/>
      <c r="O49" s="128"/>
      <c r="P49" s="128"/>
    </row>
    <row r="50" spans="10:16" x14ac:dyDescent="0.25">
      <c r="J50" s="128"/>
      <c r="K50" s="128"/>
      <c r="L50" s="128"/>
      <c r="M50" s="128"/>
      <c r="N50" s="128"/>
      <c r="O50" s="128"/>
      <c r="P50" s="128"/>
    </row>
    <row r="51" spans="10:16" x14ac:dyDescent="0.25">
      <c r="J51" s="128"/>
      <c r="K51" s="128"/>
      <c r="L51" s="128"/>
      <c r="M51" s="128"/>
      <c r="N51" s="128"/>
      <c r="O51" s="128"/>
      <c r="P51" s="128"/>
    </row>
    <row r="52" spans="10:16" x14ac:dyDescent="0.25">
      <c r="J52" s="128"/>
      <c r="K52" s="128"/>
      <c r="L52" s="128"/>
      <c r="M52" s="128"/>
      <c r="N52" s="128"/>
      <c r="O52" s="128"/>
      <c r="P52" s="128"/>
    </row>
    <row r="53" spans="10:16" x14ac:dyDescent="0.25">
      <c r="J53" s="128"/>
      <c r="K53" s="128"/>
      <c r="L53" s="128"/>
      <c r="M53" s="128"/>
      <c r="N53" s="128"/>
      <c r="O53" s="128"/>
      <c r="P53" s="128"/>
    </row>
    <row r="54" spans="10:16" x14ac:dyDescent="0.25">
      <c r="J54" s="128"/>
      <c r="K54" s="128"/>
      <c r="L54" s="128"/>
      <c r="M54" s="128"/>
      <c r="N54" s="128"/>
      <c r="O54" s="128"/>
      <c r="P54" s="128"/>
    </row>
    <row r="55" spans="10:16" x14ac:dyDescent="0.25">
      <c r="J55" s="128"/>
      <c r="K55" s="128"/>
      <c r="L55" s="128"/>
      <c r="M55" s="128"/>
      <c r="N55" s="128"/>
      <c r="O55" s="128"/>
      <c r="P55" s="128"/>
    </row>
    <row r="56" spans="10:16" x14ac:dyDescent="0.25">
      <c r="J56" s="128"/>
      <c r="K56" s="128"/>
      <c r="L56" s="128"/>
      <c r="M56" s="128"/>
      <c r="N56" s="128"/>
      <c r="O56" s="128"/>
      <c r="P56" s="128"/>
    </row>
    <row r="57" spans="10:16" x14ac:dyDescent="0.25">
      <c r="J57" s="128"/>
      <c r="K57" s="128"/>
      <c r="L57" s="128"/>
      <c r="M57" s="128"/>
      <c r="N57" s="128"/>
      <c r="O57" s="128"/>
      <c r="P57" s="128"/>
    </row>
    <row r="58" spans="10:16" x14ac:dyDescent="0.25">
      <c r="J58" s="128"/>
      <c r="K58" s="128"/>
      <c r="L58" s="128"/>
      <c r="M58" s="128"/>
      <c r="N58" s="128"/>
      <c r="O58" s="128"/>
      <c r="P58" s="128"/>
    </row>
    <row r="59" spans="10:16" x14ac:dyDescent="0.25">
      <c r="J59" s="128"/>
      <c r="K59" s="128"/>
      <c r="L59" s="128"/>
      <c r="M59" s="128"/>
      <c r="N59" s="128"/>
      <c r="O59" s="128"/>
      <c r="P59" s="128"/>
    </row>
    <row r="60" spans="10:16" x14ac:dyDescent="0.25">
      <c r="J60" s="128"/>
      <c r="K60" s="128"/>
      <c r="L60" s="128"/>
      <c r="M60" s="128"/>
      <c r="N60" s="128"/>
      <c r="O60" s="128"/>
      <c r="P60" s="128"/>
    </row>
    <row r="61" spans="10:16" x14ac:dyDescent="0.25">
      <c r="J61" s="128"/>
      <c r="K61" s="128"/>
      <c r="L61" s="128"/>
      <c r="M61" s="128"/>
      <c r="N61" s="128"/>
      <c r="O61" s="128"/>
      <c r="P61" s="128"/>
    </row>
    <row r="62" spans="10:16" x14ac:dyDescent="0.25">
      <c r="J62" s="128"/>
      <c r="K62" s="128"/>
      <c r="L62" s="128"/>
      <c r="M62" s="128"/>
      <c r="N62" s="128"/>
      <c r="O62" s="128"/>
      <c r="P62" s="128"/>
    </row>
    <row r="63" spans="10:16" x14ac:dyDescent="0.25">
      <c r="J63" s="128"/>
      <c r="K63" s="128"/>
      <c r="L63" s="128"/>
      <c r="M63" s="128"/>
      <c r="N63" s="128"/>
      <c r="O63" s="128"/>
      <c r="P63" s="128"/>
    </row>
    <row r="64" spans="10:16" x14ac:dyDescent="0.25">
      <c r="J64" s="128"/>
      <c r="K64" s="128"/>
      <c r="L64" s="128"/>
      <c r="M64" s="128"/>
      <c r="N64" s="128"/>
      <c r="O64" s="128"/>
      <c r="P64" s="128"/>
    </row>
    <row r="65" spans="10:16" x14ac:dyDescent="0.25">
      <c r="J65" s="128"/>
      <c r="K65" s="128"/>
      <c r="L65" s="128"/>
      <c r="M65" s="128"/>
      <c r="N65" s="128"/>
      <c r="O65" s="128"/>
      <c r="P65" s="128"/>
    </row>
    <row r="66" spans="10:16" x14ac:dyDescent="0.25">
      <c r="J66" s="128"/>
      <c r="K66" s="128"/>
      <c r="L66" s="128"/>
      <c r="M66" s="128"/>
      <c r="N66" s="128"/>
      <c r="O66" s="128"/>
      <c r="P66" s="128"/>
    </row>
    <row r="67" spans="10:16" x14ac:dyDescent="0.25">
      <c r="J67" s="128"/>
      <c r="K67" s="128"/>
      <c r="L67" s="128"/>
      <c r="M67" s="128"/>
      <c r="N67" s="128"/>
      <c r="O67" s="128"/>
      <c r="P67" s="128"/>
    </row>
    <row r="68" spans="10:16" x14ac:dyDescent="0.25">
      <c r="J68" s="128"/>
      <c r="K68" s="128"/>
      <c r="L68" s="128"/>
      <c r="M68" s="128"/>
      <c r="N68" s="128"/>
      <c r="O68" s="128"/>
      <c r="P68" s="128"/>
    </row>
    <row r="69" spans="10:16" x14ac:dyDescent="0.25">
      <c r="J69" s="128"/>
      <c r="K69" s="128"/>
      <c r="L69" s="128"/>
      <c r="M69" s="128"/>
      <c r="N69" s="128"/>
      <c r="O69" s="128"/>
      <c r="P69" s="128"/>
    </row>
    <row r="70" spans="10:16" x14ac:dyDescent="0.25">
      <c r="J70" s="128"/>
      <c r="K70" s="128"/>
      <c r="L70" s="128"/>
      <c r="M70" s="128"/>
      <c r="N70" s="128"/>
      <c r="O70" s="128"/>
      <c r="P70" s="128"/>
    </row>
    <row r="71" spans="10:16" x14ac:dyDescent="0.25">
      <c r="J71" s="128"/>
      <c r="K71" s="128"/>
      <c r="L71" s="128"/>
      <c r="M71" s="128"/>
      <c r="N71" s="128"/>
      <c r="O71" s="128"/>
      <c r="P71" s="128"/>
    </row>
  </sheetData>
  <phoneticPr fontId="5" type="noConversion"/>
  <conditionalFormatting sqref="H25:H32">
    <cfRule type="cellIs" dxfId="8" priority="42" operator="greaterThan">
      <formula>0.9</formula>
    </cfRule>
    <cfRule type="cellIs" dxfId="7" priority="43" operator="between">
      <formula>0.88</formula>
      <formula>0.9</formula>
    </cfRule>
    <cfRule type="cellIs" dxfId="6" priority="44" operator="lessThan">
      <formula>0.88</formula>
    </cfRule>
  </conditionalFormatting>
  <conditionalFormatting sqref="H34">
    <cfRule type="cellIs" dxfId="5" priority="1" operator="greaterThan">
      <formula>0.9</formula>
    </cfRule>
    <cfRule type="cellIs" dxfId="4" priority="2" operator="between">
      <formula>0.88</formula>
      <formula>0.9</formula>
    </cfRule>
    <cfRule type="cellIs" dxfId="3" priority="3" operator="lessThan">
      <formula>0.88</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pageSetUpPr fitToPage="1"/>
  </sheetPr>
  <dimension ref="A1:X14"/>
  <sheetViews>
    <sheetView topLeftCell="I1" zoomScale="70" zoomScaleNormal="70" workbookViewId="0">
      <selection activeCell="R7" sqref="R7"/>
    </sheetView>
  </sheetViews>
  <sheetFormatPr baseColWidth="10" defaultColWidth="9.140625" defaultRowHeight="15" x14ac:dyDescent="0.25"/>
  <cols>
    <col min="1" max="1" width="33" customWidth="1"/>
    <col min="2" max="2" width="9.28515625" customWidth="1"/>
    <col min="3" max="3" width="12.7109375" customWidth="1"/>
    <col min="4" max="4" width="9.140625" customWidth="1"/>
    <col min="5" max="5" width="14.28515625" customWidth="1"/>
    <col min="6" max="6" width="10.85546875" customWidth="1"/>
    <col min="7" max="7" width="13.42578125" customWidth="1"/>
    <col min="8" max="8" width="14" customWidth="1"/>
    <col min="9" max="9" width="15.140625" customWidth="1"/>
    <col min="10" max="10" width="13.5703125" customWidth="1"/>
    <col min="11" max="11" width="8.5703125" customWidth="1"/>
    <col min="12" max="12" width="11.140625" customWidth="1"/>
    <col min="13" max="13" width="10.7109375" customWidth="1"/>
    <col min="14" max="14" width="16.7109375" customWidth="1"/>
    <col min="15" max="15" width="11.42578125" customWidth="1"/>
    <col min="16" max="16" width="9.140625" customWidth="1"/>
    <col min="17" max="17" width="10" bestFit="1" customWidth="1"/>
    <col min="18" max="18" width="13.7109375" style="39" customWidth="1"/>
    <col min="19" max="19" width="10.28515625" bestFit="1" customWidth="1"/>
    <col min="20" max="20" width="10.28515625" customWidth="1"/>
    <col min="21" max="21" width="145.85546875" customWidth="1"/>
    <col min="22" max="22" width="31.28515625" customWidth="1"/>
    <col min="23" max="23" width="13.5703125" customWidth="1"/>
  </cols>
  <sheetData>
    <row r="1" spans="1:24" s="22" customFormat="1" ht="90.75" thickBot="1" x14ac:dyDescent="0.3">
      <c r="A1" s="53" t="s">
        <v>41</v>
      </c>
      <c r="B1" s="51" t="s">
        <v>37</v>
      </c>
      <c r="C1" s="45" t="s">
        <v>42</v>
      </c>
      <c r="D1" s="45" t="s">
        <v>43</v>
      </c>
      <c r="E1" s="45" t="s">
        <v>44</v>
      </c>
      <c r="F1" s="45" t="s">
        <v>45</v>
      </c>
      <c r="G1" s="46" t="str">
        <f>'prueba propulsante'!G24</f>
        <v>densidad (Kg/m3)</v>
      </c>
      <c r="H1" s="47" t="str">
        <f>'prueba propulsante'!H24</f>
        <v>Relación (real/ideal)</v>
      </c>
      <c r="I1" s="45" t="s">
        <v>46</v>
      </c>
      <c r="J1" s="45" t="s">
        <v>47</v>
      </c>
      <c r="K1" s="45" t="s">
        <v>48</v>
      </c>
      <c r="L1" s="45" t="s">
        <v>49</v>
      </c>
      <c r="M1" s="45" t="s">
        <v>50</v>
      </c>
      <c r="N1" s="45" t="s">
        <v>51</v>
      </c>
      <c r="O1" s="45" t="s">
        <v>52</v>
      </c>
      <c r="P1" s="45" t="s">
        <v>53</v>
      </c>
      <c r="Q1" s="45" t="s">
        <v>54</v>
      </c>
      <c r="R1" s="45" t="s">
        <v>73</v>
      </c>
      <c r="S1" s="45" t="s">
        <v>55</v>
      </c>
      <c r="T1" s="45" t="s">
        <v>56</v>
      </c>
      <c r="U1" s="45" t="s">
        <v>36</v>
      </c>
      <c r="V1" s="45" t="s">
        <v>72</v>
      </c>
      <c r="W1" s="45" t="s">
        <v>39</v>
      </c>
      <c r="X1" s="48" t="s">
        <v>40</v>
      </c>
    </row>
    <row r="2" spans="1:24" s="36" customFormat="1" ht="345" x14ac:dyDescent="0.25">
      <c r="A2" s="81" t="s">
        <v>85</v>
      </c>
      <c r="B2" s="52" t="s">
        <v>71</v>
      </c>
      <c r="C2" s="184">
        <f>'prueba propulsante'!B33</f>
        <v>56.5</v>
      </c>
      <c r="D2" s="64">
        <v>19</v>
      </c>
      <c r="E2" s="24" t="s">
        <v>261</v>
      </c>
      <c r="F2" s="23" t="s">
        <v>210</v>
      </c>
      <c r="G2" s="11">
        <f>'prueba propulsante'!G34</f>
        <v>1689.7507046062358</v>
      </c>
      <c r="H2" s="41">
        <f>+'prueba propulsante'!$H$34</f>
        <v>0.89928190772018934</v>
      </c>
      <c r="I2" s="26" t="s">
        <v>262</v>
      </c>
      <c r="J2" s="194">
        <v>1.5</v>
      </c>
      <c r="K2" s="49">
        <v>60.5</v>
      </c>
      <c r="L2" s="82">
        <f>+'prueba propulsante'!E33</f>
        <v>751.98228571428569</v>
      </c>
      <c r="M2" s="43">
        <v>2106.3000000000002</v>
      </c>
      <c r="N2" s="42" t="s">
        <v>252</v>
      </c>
      <c r="O2" s="50"/>
      <c r="P2" s="43"/>
      <c r="Q2" s="43"/>
      <c r="R2" s="44" t="s">
        <v>263</v>
      </c>
      <c r="S2" s="42" t="s">
        <v>81</v>
      </c>
      <c r="T2" s="42" t="s">
        <v>57</v>
      </c>
      <c r="U2" s="44" t="s">
        <v>267</v>
      </c>
      <c r="V2" s="44" t="s">
        <v>265</v>
      </c>
      <c r="W2" s="38" t="s">
        <v>212</v>
      </c>
      <c r="X2" s="63" t="s">
        <v>211</v>
      </c>
    </row>
    <row r="3" spans="1:24" x14ac:dyDescent="0.25">
      <c r="G3" s="19"/>
      <c r="H3" s="19"/>
      <c r="I3" s="79"/>
      <c r="J3" s="19"/>
      <c r="L3" s="80"/>
    </row>
    <row r="4" spans="1:24" x14ac:dyDescent="0.25">
      <c r="E4" s="128"/>
      <c r="I4" s="7"/>
      <c r="J4" s="7"/>
      <c r="K4" s="7"/>
      <c r="L4" s="7"/>
    </row>
    <row r="5" spans="1:24" x14ac:dyDescent="0.25">
      <c r="E5" s="128"/>
      <c r="I5" s="7"/>
      <c r="J5" s="7"/>
      <c r="K5" s="7"/>
      <c r="L5" s="7"/>
    </row>
    <row r="6" spans="1:24" x14ac:dyDescent="0.25">
      <c r="E6" s="128"/>
      <c r="I6" s="7"/>
      <c r="J6" s="7"/>
      <c r="K6" s="7"/>
      <c r="L6" s="7"/>
    </row>
    <row r="7" spans="1:24" x14ac:dyDescent="0.25">
      <c r="E7" s="128"/>
    </row>
    <row r="8" spans="1:24" x14ac:dyDescent="0.25">
      <c r="U8" s="128"/>
    </row>
    <row r="9" spans="1:24" x14ac:dyDescent="0.25">
      <c r="E9" s="7"/>
      <c r="F9" s="128"/>
    </row>
    <row r="10" spans="1:24" x14ac:dyDescent="0.25">
      <c r="E10" s="7"/>
      <c r="F10" s="128"/>
    </row>
    <row r="11" spans="1:24" x14ac:dyDescent="0.25">
      <c r="E11" s="7"/>
      <c r="F11" s="128"/>
    </row>
    <row r="13" spans="1:24" x14ac:dyDescent="0.25">
      <c r="F13" s="128"/>
    </row>
    <row r="14" spans="1:24" x14ac:dyDescent="0.25">
      <c r="F14" s="128"/>
    </row>
  </sheetData>
  <conditionalFormatting sqref="H2">
    <cfRule type="cellIs" dxfId="2" priority="4" operator="greaterThan">
      <formula>0.9</formula>
    </cfRule>
    <cfRule type="cellIs" dxfId="1" priority="5" operator="between">
      <formula>0.88</formula>
      <formula>0.9</formula>
    </cfRule>
    <cfRule type="cellIs" dxfId="0" priority="6" operator="lessThan">
      <formula>0.88</formula>
    </cfRule>
  </conditionalFormatting>
  <pageMargins left="0.7" right="0.7" top="0.75" bottom="0.75" header="0.3" footer="0.3"/>
  <pageSetup paperSize="9" scale="44" orientation="portrait" horizontalDpi="75" verticalDpi="7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rgb="FFFFC000"/>
  </sheetPr>
  <dimension ref="A1:U10"/>
  <sheetViews>
    <sheetView zoomScale="60" zoomScaleNormal="60" workbookViewId="0">
      <pane xSplit="1" ySplit="1" topLeftCell="E2" activePane="bottomRight" state="frozen"/>
      <selection pane="topRight" activeCell="B1" sqref="B1"/>
      <selection pane="bottomLeft" activeCell="A2" sqref="A2"/>
      <selection pane="bottomRight" activeCell="O11" sqref="O11"/>
    </sheetView>
  </sheetViews>
  <sheetFormatPr baseColWidth="10" defaultColWidth="9.140625" defaultRowHeight="15" x14ac:dyDescent="0.25"/>
  <cols>
    <col min="1" max="1" width="31.7109375" customWidth="1"/>
    <col min="2" max="2" width="14.85546875" customWidth="1"/>
    <col min="3" max="3" width="8.85546875" customWidth="1"/>
    <col min="4" max="4" width="10.140625" customWidth="1"/>
    <col min="5" max="5" width="9.85546875" customWidth="1"/>
    <col min="6" max="6" width="12.85546875" customWidth="1"/>
    <col min="7" max="7" width="11.140625" customWidth="1"/>
    <col min="8" max="8" width="11" customWidth="1"/>
    <col min="9" max="12" width="11.42578125" customWidth="1"/>
    <col min="13" max="13" width="8.140625" bestFit="1" customWidth="1"/>
    <col min="14" max="14" width="9.28515625" style="128" customWidth="1"/>
    <col min="15" max="15" width="9.28515625" customWidth="1"/>
    <col min="16" max="16" width="10.7109375" customWidth="1"/>
    <col min="17" max="17" width="11" customWidth="1"/>
    <col min="18" max="18" width="11.28515625" style="21" customWidth="1"/>
    <col min="19" max="19" width="6.28515625" style="21" customWidth="1"/>
    <col min="20" max="20" width="208.5703125" style="21" customWidth="1"/>
    <col min="21" max="21" width="47.140625" customWidth="1"/>
    <col min="22" max="22" width="54" customWidth="1"/>
  </cols>
  <sheetData>
    <row r="1" spans="1:21" s="5" customFormat="1" ht="90.75" thickBot="1" x14ac:dyDescent="0.3">
      <c r="A1" s="62" t="s">
        <v>38</v>
      </c>
      <c r="B1" s="60" t="s">
        <v>58</v>
      </c>
      <c r="C1" s="55" t="s">
        <v>59</v>
      </c>
      <c r="D1" s="56" t="s">
        <v>60</v>
      </c>
      <c r="E1" s="57" t="s">
        <v>61</v>
      </c>
      <c r="F1" s="57" t="s">
        <v>62</v>
      </c>
      <c r="G1" s="56" t="s">
        <v>63</v>
      </c>
      <c r="H1" s="57" t="s">
        <v>64</v>
      </c>
      <c r="I1" s="58" t="s">
        <v>65</v>
      </c>
      <c r="J1" s="59" t="s">
        <v>66</v>
      </c>
      <c r="K1" s="58" t="s">
        <v>83</v>
      </c>
      <c r="L1" s="59" t="s">
        <v>84</v>
      </c>
      <c r="M1" s="58" t="s">
        <v>67</v>
      </c>
      <c r="N1" s="58" t="s">
        <v>225</v>
      </c>
      <c r="O1" s="57" t="s">
        <v>224</v>
      </c>
      <c r="P1" s="58" t="s">
        <v>68</v>
      </c>
      <c r="Q1" s="57" t="s">
        <v>69</v>
      </c>
      <c r="R1" s="57" t="s">
        <v>56</v>
      </c>
      <c r="S1" s="57" t="s">
        <v>75</v>
      </c>
      <c r="T1" s="45" t="s">
        <v>36</v>
      </c>
      <c r="U1" s="48" t="s">
        <v>74</v>
      </c>
    </row>
    <row r="2" spans="1:21" ht="409.6" customHeight="1" x14ac:dyDescent="0.25">
      <c r="A2" s="54" t="s">
        <v>85</v>
      </c>
      <c r="B2" s="61">
        <v>44990</v>
      </c>
      <c r="C2" s="25" t="s">
        <v>38</v>
      </c>
      <c r="D2" s="203">
        <v>3.18</v>
      </c>
      <c r="E2" s="204">
        <v>2.1110000000000002</v>
      </c>
      <c r="F2" s="205">
        <v>14.9</v>
      </c>
      <c r="G2" s="65">
        <v>24.4</v>
      </c>
      <c r="H2" s="206">
        <v>42</v>
      </c>
      <c r="I2" s="219">
        <v>436.9</v>
      </c>
      <c r="J2" s="208">
        <v>730</v>
      </c>
      <c r="K2" s="65">
        <v>59.2</v>
      </c>
      <c r="L2" s="206">
        <v>97.3</v>
      </c>
      <c r="M2" s="207"/>
      <c r="N2" s="207"/>
      <c r="O2" s="208"/>
      <c r="P2" s="65"/>
      <c r="Q2" s="185" t="s">
        <v>266</v>
      </c>
      <c r="R2" s="25" t="s">
        <v>70</v>
      </c>
      <c r="S2" s="194">
        <v>15</v>
      </c>
      <c r="T2" s="135" t="s">
        <v>268</v>
      </c>
      <c r="U2" s="37" t="s">
        <v>253</v>
      </c>
    </row>
    <row r="4" spans="1:21" x14ac:dyDescent="0.25">
      <c r="G4" s="217"/>
      <c r="H4" s="217"/>
      <c r="I4" s="217"/>
      <c r="J4" s="217"/>
      <c r="K4" s="217"/>
    </row>
    <row r="10" spans="1:21" x14ac:dyDescent="0.25">
      <c r="G10" s="128"/>
      <c r="H10" s="128"/>
    </row>
  </sheetData>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zoomScale="80" zoomScaleNormal="80" workbookViewId="0">
      <selection activeCell="O50" sqref="O50"/>
    </sheetView>
  </sheetViews>
  <sheetFormatPr baseColWidth="10" defaultRowHeight="15" x14ac:dyDescent="0.25"/>
  <sheetData>
    <row r="1" spans="1:3" ht="18" x14ac:dyDescent="0.25">
      <c r="A1" s="154" t="s">
        <v>213</v>
      </c>
      <c r="B1" s="128"/>
      <c r="C1" s="128"/>
    </row>
    <row r="2" spans="1:3" x14ac:dyDescent="0.25">
      <c r="A2" s="84" t="s">
        <v>91</v>
      </c>
      <c r="B2" s="128"/>
      <c r="C2" s="128"/>
    </row>
    <row r="3" spans="1:3" x14ac:dyDescent="0.25">
      <c r="A3" s="85" t="s">
        <v>92</v>
      </c>
      <c r="B3" s="86">
        <v>60.5</v>
      </c>
      <c r="C3" s="128" t="s">
        <v>93</v>
      </c>
    </row>
    <row r="4" spans="1:3" x14ac:dyDescent="0.25">
      <c r="A4" s="85" t="s">
        <v>94</v>
      </c>
      <c r="B4" s="87">
        <v>400</v>
      </c>
      <c r="C4" s="128" t="s">
        <v>93</v>
      </c>
    </row>
    <row r="5" spans="1:3" x14ac:dyDescent="0.25">
      <c r="A5" s="85" t="s">
        <v>95</v>
      </c>
      <c r="B5" s="88">
        <v>1149901.4510302041</v>
      </c>
      <c r="C5" s="128" t="s">
        <v>96</v>
      </c>
    </row>
    <row r="6" spans="1:3" x14ac:dyDescent="0.25">
      <c r="A6" s="84" t="s">
        <v>97</v>
      </c>
      <c r="B6" s="128"/>
      <c r="C6" s="128"/>
    </row>
    <row r="7" spans="1:3" x14ac:dyDescent="0.25">
      <c r="A7" s="85" t="s">
        <v>98</v>
      </c>
      <c r="B7" s="89">
        <v>1</v>
      </c>
      <c r="C7" s="128"/>
    </row>
    <row r="8" spans="1:3" x14ac:dyDescent="0.25">
      <c r="A8" s="85"/>
      <c r="B8" s="128"/>
      <c r="C8" s="128"/>
    </row>
    <row r="9" spans="1:3" x14ac:dyDescent="0.25">
      <c r="A9" s="85" t="s">
        <v>99</v>
      </c>
      <c r="B9" s="90">
        <v>56.5</v>
      </c>
      <c r="C9" s="128" t="s">
        <v>93</v>
      </c>
    </row>
    <row r="10" spans="1:3" x14ac:dyDescent="0.25">
      <c r="A10" s="85" t="s">
        <v>100</v>
      </c>
      <c r="B10" s="86">
        <v>25</v>
      </c>
      <c r="C10" s="128" t="s">
        <v>93</v>
      </c>
    </row>
    <row r="11" spans="1:3" x14ac:dyDescent="0.25">
      <c r="A11" s="85" t="s">
        <v>101</v>
      </c>
      <c r="B11" s="90">
        <v>55.18</v>
      </c>
      <c r="C11" s="128" t="s">
        <v>93</v>
      </c>
    </row>
    <row r="12" spans="1:3" x14ac:dyDescent="0.25">
      <c r="A12" s="85" t="s">
        <v>102</v>
      </c>
      <c r="B12" s="86">
        <v>4</v>
      </c>
      <c r="C12" s="128"/>
    </row>
    <row r="13" spans="1:3" x14ac:dyDescent="0.25">
      <c r="A13" s="85" t="s">
        <v>103</v>
      </c>
      <c r="B13" s="86">
        <v>0</v>
      </c>
      <c r="C13" s="128"/>
    </row>
    <row r="14" spans="1:3" x14ac:dyDescent="0.25">
      <c r="A14" s="85" t="s">
        <v>104</v>
      </c>
      <c r="B14" s="86">
        <v>1</v>
      </c>
      <c r="C14" s="128"/>
    </row>
    <row r="15" spans="1:3" x14ac:dyDescent="0.25">
      <c r="A15" s="85" t="s">
        <v>105</v>
      </c>
      <c r="B15" s="86">
        <v>1</v>
      </c>
      <c r="C15" s="128"/>
    </row>
    <row r="16" spans="1:3" x14ac:dyDescent="0.25">
      <c r="A16" s="85" t="s">
        <v>106</v>
      </c>
      <c r="B16" s="91">
        <v>220.72</v>
      </c>
      <c r="C16" s="128" t="s">
        <v>93</v>
      </c>
    </row>
    <row r="17" spans="1:3" x14ac:dyDescent="0.25">
      <c r="A17" s="85" t="s">
        <v>107</v>
      </c>
      <c r="B17" s="92">
        <v>445040.70136924891</v>
      </c>
      <c r="C17" s="128" t="s">
        <v>96</v>
      </c>
    </row>
    <row r="18" spans="1:3" x14ac:dyDescent="0.25">
      <c r="A18" s="85" t="s">
        <v>108</v>
      </c>
      <c r="B18" s="93">
        <v>0.387025080254081</v>
      </c>
      <c r="C18" s="128"/>
    </row>
    <row r="19" spans="1:3" x14ac:dyDescent="0.25">
      <c r="A19" s="94" t="s">
        <v>109</v>
      </c>
      <c r="B19" s="128">
        <v>1.879</v>
      </c>
      <c r="C19" s="128" t="s">
        <v>110</v>
      </c>
    </row>
    <row r="20" spans="1:3" x14ac:dyDescent="0.25">
      <c r="A20" s="128"/>
      <c r="B20" s="155">
        <v>0.91500000000000004</v>
      </c>
      <c r="C20" s="128"/>
    </row>
    <row r="21" spans="1:3" x14ac:dyDescent="0.25">
      <c r="A21" s="94" t="s">
        <v>111</v>
      </c>
      <c r="B21" s="93">
        <v>1.7192850000000002</v>
      </c>
      <c r="C21" s="128" t="s">
        <v>110</v>
      </c>
    </row>
    <row r="22" spans="1:3" x14ac:dyDescent="0.25">
      <c r="A22" s="85" t="s">
        <v>112</v>
      </c>
      <c r="B22" s="93">
        <v>0.76515180225362922</v>
      </c>
      <c r="C22" s="128" t="s">
        <v>113</v>
      </c>
    </row>
    <row r="23" spans="1:3" x14ac:dyDescent="0.25">
      <c r="A23" s="85" t="s">
        <v>114</v>
      </c>
      <c r="B23" s="88">
        <v>16130.507479856793</v>
      </c>
      <c r="C23" s="128" t="s">
        <v>115</v>
      </c>
    </row>
    <row r="24" spans="1:3" x14ac:dyDescent="0.25">
      <c r="A24" s="85" t="s">
        <v>116</v>
      </c>
      <c r="B24" s="88">
        <v>17335.308262508479</v>
      </c>
      <c r="C24" s="128" t="s">
        <v>115</v>
      </c>
    </row>
    <row r="25" spans="1:3" x14ac:dyDescent="0.25">
      <c r="A25" s="85" t="s">
        <v>117</v>
      </c>
      <c r="B25" s="88">
        <v>0</v>
      </c>
      <c r="C25" s="128" t="s">
        <v>115</v>
      </c>
    </row>
    <row r="26" spans="1:3" x14ac:dyDescent="0.25">
      <c r="A26" s="85" t="s">
        <v>118</v>
      </c>
      <c r="B26" s="88">
        <v>33465.815742365274</v>
      </c>
      <c r="C26" s="128" t="s">
        <v>115</v>
      </c>
    </row>
    <row r="27" spans="1:3" x14ac:dyDescent="0.25">
      <c r="A27" s="156" t="s">
        <v>119</v>
      </c>
      <c r="B27" s="128"/>
      <c r="C27" s="128"/>
    </row>
    <row r="28" spans="1:3" x14ac:dyDescent="0.25">
      <c r="A28" s="85" t="s">
        <v>120</v>
      </c>
      <c r="B28" s="95">
        <v>118.03312324312435</v>
      </c>
      <c r="C28" s="128"/>
    </row>
    <row r="29" spans="1:3" x14ac:dyDescent="0.25">
      <c r="A29" s="85" t="s">
        <v>121</v>
      </c>
      <c r="B29" s="88">
        <v>283.52901984498425</v>
      </c>
      <c r="C29" s="128" t="s">
        <v>115</v>
      </c>
    </row>
    <row r="30" spans="1:3" x14ac:dyDescent="0.25">
      <c r="A30" s="85" t="s">
        <v>122</v>
      </c>
      <c r="B30" s="93">
        <v>19.000009477540655</v>
      </c>
      <c r="C30" s="128" t="s">
        <v>123</v>
      </c>
    </row>
    <row r="31" spans="1:3" x14ac:dyDescent="0.25">
      <c r="A31" s="128"/>
      <c r="B31" s="128"/>
      <c r="C31" s="128"/>
    </row>
    <row r="32" spans="1:3" x14ac:dyDescent="0.25">
      <c r="A32" s="85" t="s">
        <v>124</v>
      </c>
      <c r="B32" s="87">
        <v>0</v>
      </c>
      <c r="C32" s="128" t="s">
        <v>93</v>
      </c>
    </row>
    <row r="33" spans="1:3" x14ac:dyDescent="0.25">
      <c r="A33" s="85" t="s">
        <v>125</v>
      </c>
      <c r="B33" s="7">
        <v>19.000009477540655</v>
      </c>
      <c r="C33" s="128" t="s">
        <v>123</v>
      </c>
    </row>
    <row r="34" spans="1:3" ht="18" x14ac:dyDescent="0.25">
      <c r="A34" s="112" t="s">
        <v>176</v>
      </c>
      <c r="B34" s="128"/>
      <c r="C34" s="128"/>
    </row>
    <row r="35" spans="1:3" x14ac:dyDescent="0.25">
      <c r="A35" s="85" t="s">
        <v>126</v>
      </c>
      <c r="B35" s="128">
        <v>8314</v>
      </c>
      <c r="C35" s="96" t="s">
        <v>127</v>
      </c>
    </row>
    <row r="36" spans="1:3" x14ac:dyDescent="0.25">
      <c r="A36" s="85" t="s">
        <v>128</v>
      </c>
      <c r="B36" s="128">
        <v>42.39</v>
      </c>
      <c r="C36" s="96" t="s">
        <v>129</v>
      </c>
    </row>
    <row r="37" spans="1:3" x14ac:dyDescent="0.25">
      <c r="A37" s="85" t="s">
        <v>130</v>
      </c>
      <c r="B37" s="97">
        <v>196.13116301014389</v>
      </c>
      <c r="C37" s="96" t="s">
        <v>131</v>
      </c>
    </row>
    <row r="38" spans="1:3" x14ac:dyDescent="0.25">
      <c r="A38" s="85" t="s">
        <v>132</v>
      </c>
      <c r="B38" s="128">
        <v>1.1308</v>
      </c>
      <c r="C38" s="96"/>
    </row>
    <row r="39" spans="1:3" x14ac:dyDescent="0.25">
      <c r="A39" s="94" t="s">
        <v>133</v>
      </c>
      <c r="B39" s="98">
        <v>0.95</v>
      </c>
      <c r="C39" s="96"/>
    </row>
    <row r="40" spans="1:3" x14ac:dyDescent="0.25">
      <c r="A40" s="85" t="s">
        <v>134</v>
      </c>
      <c r="B40" s="99">
        <v>1710</v>
      </c>
      <c r="C40" s="96" t="s">
        <v>135</v>
      </c>
    </row>
    <row r="41" spans="1:3" x14ac:dyDescent="0.25">
      <c r="A41" s="85" t="s">
        <v>136</v>
      </c>
      <c r="B41" s="88">
        <v>1624.5</v>
      </c>
      <c r="C41" s="96" t="s">
        <v>135</v>
      </c>
    </row>
    <row r="42" spans="1:3" x14ac:dyDescent="0.25">
      <c r="A42" s="85" t="s">
        <v>137</v>
      </c>
      <c r="B42" s="98">
        <v>0.10100000000000001</v>
      </c>
      <c r="C42" s="96" t="s">
        <v>138</v>
      </c>
    </row>
    <row r="43" spans="1:3" x14ac:dyDescent="0.25">
      <c r="A43" s="85" t="s">
        <v>139</v>
      </c>
      <c r="B43" s="88">
        <v>889.27952136020156</v>
      </c>
      <c r="C43" s="128" t="s">
        <v>140</v>
      </c>
    </row>
    <row r="44" spans="1:3" x14ac:dyDescent="0.25">
      <c r="A44" s="85" t="s">
        <v>141</v>
      </c>
      <c r="B44" s="98">
        <v>2</v>
      </c>
      <c r="C44" s="128"/>
    </row>
    <row r="45" spans="1:3" x14ac:dyDescent="0.25">
      <c r="A45" s="85" t="s">
        <v>142</v>
      </c>
      <c r="B45" s="98">
        <v>0</v>
      </c>
      <c r="C45" s="128"/>
    </row>
    <row r="46" spans="1:3" ht="18" x14ac:dyDescent="0.25">
      <c r="A46" s="112" t="s">
        <v>151</v>
      </c>
      <c r="B46" s="128"/>
      <c r="C46" s="128"/>
    </row>
    <row r="47" spans="1:3" x14ac:dyDescent="0.25">
      <c r="A47" s="128"/>
      <c r="B47" s="128"/>
      <c r="C47" s="128"/>
    </row>
    <row r="48" spans="1:3" x14ac:dyDescent="0.25">
      <c r="A48" s="85" t="s">
        <v>132</v>
      </c>
      <c r="B48" s="128">
        <v>1.0429999999999999</v>
      </c>
      <c r="C48" s="96"/>
    </row>
    <row r="49" spans="1:12" ht="15.75" x14ac:dyDescent="0.25">
      <c r="A49" s="94" t="s">
        <v>152</v>
      </c>
      <c r="B49" s="113">
        <v>0.75</v>
      </c>
      <c r="C49" s="114" t="s">
        <v>153</v>
      </c>
      <c r="G49" s="100" t="s">
        <v>143</v>
      </c>
      <c r="H49" s="101">
        <v>1.4584399096208907</v>
      </c>
      <c r="I49" s="102" t="s">
        <v>138</v>
      </c>
      <c r="J49" s="103" t="s">
        <v>144</v>
      </c>
      <c r="K49" s="104">
        <v>14.871425146935399</v>
      </c>
      <c r="L49" s="105" t="s">
        <v>145</v>
      </c>
    </row>
    <row r="50" spans="1:12" x14ac:dyDescent="0.25">
      <c r="A50" s="85" t="s">
        <v>154</v>
      </c>
      <c r="B50" s="113">
        <v>1</v>
      </c>
      <c r="C50" s="96"/>
      <c r="G50" s="106" t="s">
        <v>146</v>
      </c>
      <c r="H50" s="107">
        <v>2.0958266647120767</v>
      </c>
      <c r="I50" s="108" t="s">
        <v>147</v>
      </c>
      <c r="J50" s="220" t="s">
        <v>148</v>
      </c>
      <c r="K50" s="221"/>
      <c r="L50" s="222"/>
    </row>
    <row r="51" spans="1:12" x14ac:dyDescent="0.25">
      <c r="A51" s="85" t="s">
        <v>137</v>
      </c>
      <c r="B51" s="91">
        <v>0.10100000000000001</v>
      </c>
      <c r="C51" s="96" t="s">
        <v>138</v>
      </c>
      <c r="G51" s="109" t="s">
        <v>149</v>
      </c>
      <c r="H51" s="110">
        <v>2.111282736665244</v>
      </c>
      <c r="I51" s="111" t="s">
        <v>147</v>
      </c>
      <c r="J51" s="223" t="s">
        <v>150</v>
      </c>
      <c r="K51" s="224"/>
      <c r="L51" s="225"/>
    </row>
    <row r="52" spans="1:12" x14ac:dyDescent="0.25">
      <c r="A52" s="85" t="s">
        <v>121</v>
      </c>
      <c r="B52" s="97">
        <v>283.52901984498425</v>
      </c>
      <c r="C52" s="96" t="s">
        <v>115</v>
      </c>
    </row>
    <row r="53" spans="1:12" x14ac:dyDescent="0.25">
      <c r="A53" s="85" t="s">
        <v>155</v>
      </c>
      <c r="B53" s="97">
        <v>283.52901984498425</v>
      </c>
      <c r="C53" s="96" t="s">
        <v>115</v>
      </c>
    </row>
    <row r="54" spans="1:12" x14ac:dyDescent="0.25">
      <c r="A54" s="85" t="s">
        <v>156</v>
      </c>
      <c r="B54" s="115">
        <v>0.97587489550822104</v>
      </c>
      <c r="C54" s="116">
        <v>-5.5200074472483429E-4</v>
      </c>
    </row>
    <row r="55" spans="1:12" x14ac:dyDescent="0.25">
      <c r="A55" s="85" t="s">
        <v>157</v>
      </c>
      <c r="B55" s="115">
        <v>0.97587489550820683</v>
      </c>
      <c r="C55" s="116">
        <v>-5.5200074472616656E-4</v>
      </c>
    </row>
    <row r="56" spans="1:12" x14ac:dyDescent="0.25">
      <c r="A56" s="85" t="s">
        <v>158</v>
      </c>
      <c r="B56" s="7">
        <v>19.000009477540655</v>
      </c>
      <c r="C56" s="96" t="s">
        <v>123</v>
      </c>
    </row>
    <row r="57" spans="1:12" x14ac:dyDescent="0.25">
      <c r="A57" s="85" t="s">
        <v>159</v>
      </c>
      <c r="B57" s="93">
        <v>3.5441294435090787</v>
      </c>
      <c r="C57" s="96"/>
    </row>
    <row r="58" spans="1:12" x14ac:dyDescent="0.25">
      <c r="A58" s="85" t="s">
        <v>159</v>
      </c>
      <c r="B58" s="93">
        <v>3.0422500264357142</v>
      </c>
      <c r="C58" s="96"/>
    </row>
    <row r="59" spans="1:12" x14ac:dyDescent="0.25">
      <c r="A59" s="85" t="s">
        <v>160</v>
      </c>
      <c r="B59" s="93">
        <v>0.55826264339021103</v>
      </c>
      <c r="C59" s="128"/>
    </row>
    <row r="60" spans="1:12" x14ac:dyDescent="0.25">
      <c r="A60" s="85" t="s">
        <v>161</v>
      </c>
      <c r="B60" s="93">
        <v>0.99828368798357192</v>
      </c>
      <c r="C60" s="96"/>
    </row>
    <row r="61" spans="1:12" x14ac:dyDescent="0.25">
      <c r="A61" s="117" t="s">
        <v>162</v>
      </c>
      <c r="B61" s="118">
        <v>412.80032583035239</v>
      </c>
      <c r="C61" s="119" t="s">
        <v>163</v>
      </c>
    </row>
    <row r="62" spans="1:12" x14ac:dyDescent="0.25">
      <c r="A62" s="120" t="s">
        <v>164</v>
      </c>
      <c r="B62" s="118">
        <v>730.396244597281</v>
      </c>
      <c r="C62" s="121" t="s">
        <v>165</v>
      </c>
    </row>
    <row r="63" spans="1:12" x14ac:dyDescent="0.25">
      <c r="A63" s="120" t="s">
        <v>166</v>
      </c>
      <c r="B63" s="122">
        <v>97.346207626753639</v>
      </c>
      <c r="C63" s="121" t="s">
        <v>167</v>
      </c>
    </row>
    <row r="64" spans="1:12" x14ac:dyDescent="0.25">
      <c r="A64" s="117" t="s">
        <v>168</v>
      </c>
      <c r="B64" s="123" t="s">
        <v>264</v>
      </c>
      <c r="C64" s="121"/>
    </row>
    <row r="71" spans="7:13" x14ac:dyDescent="0.25">
      <c r="G71" s="100" t="s">
        <v>169</v>
      </c>
      <c r="H71" s="124">
        <v>412.80032583035239</v>
      </c>
      <c r="I71" s="102" t="s">
        <v>170</v>
      </c>
      <c r="J71" s="128"/>
      <c r="K71" s="100" t="s">
        <v>169</v>
      </c>
      <c r="L71" s="124">
        <v>42.093909705442357</v>
      </c>
      <c r="M71" s="102" t="s">
        <v>171</v>
      </c>
    </row>
    <row r="72" spans="7:13" x14ac:dyDescent="0.25">
      <c r="G72" s="106" t="s">
        <v>172</v>
      </c>
      <c r="H72" s="125">
        <v>345.9490441109449</v>
      </c>
      <c r="I72" s="108" t="s">
        <v>170</v>
      </c>
      <c r="J72" s="128"/>
      <c r="K72" s="106" t="s">
        <v>172</v>
      </c>
      <c r="L72" s="125">
        <v>35.276977546463627</v>
      </c>
      <c r="M72" s="108" t="s">
        <v>170</v>
      </c>
    </row>
    <row r="73" spans="7:13" x14ac:dyDescent="0.25">
      <c r="G73" s="109" t="s">
        <v>149</v>
      </c>
      <c r="H73" s="110">
        <v>2.111282736665244</v>
      </c>
      <c r="I73" s="111" t="s">
        <v>173</v>
      </c>
      <c r="J73" s="128"/>
      <c r="K73" s="109" t="s">
        <v>149</v>
      </c>
      <c r="L73" s="110">
        <v>2.111282736665244</v>
      </c>
      <c r="M73" s="111" t="s">
        <v>173</v>
      </c>
    </row>
  </sheetData>
  <mergeCells count="2">
    <mergeCell ref="J50:L50"/>
    <mergeCell ref="J51:L5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9474"/>
  <sheetViews>
    <sheetView tabSelected="1" zoomScale="78" zoomScaleNormal="78" workbookViewId="0">
      <pane xSplit="2" ySplit="3" topLeftCell="C13" activePane="bottomRight" state="frozen"/>
      <selection pane="topRight" activeCell="C1" sqref="C1"/>
      <selection pane="bottomLeft" activeCell="A3" sqref="A3"/>
      <selection pane="bottomRight" activeCell="M10" sqref="M10"/>
    </sheetView>
  </sheetViews>
  <sheetFormatPr baseColWidth="10" defaultRowHeight="15" x14ac:dyDescent="0.25"/>
  <cols>
    <col min="1" max="1" width="11.42578125" style="96"/>
    <col min="2" max="2" width="11.42578125" style="19"/>
    <col min="3" max="4" width="8" style="128" customWidth="1"/>
    <col min="5" max="5" width="11.42578125" style="128"/>
    <col min="6" max="6" width="8.28515625" style="128" customWidth="1"/>
    <col min="7" max="7" width="24.42578125" style="128" customWidth="1"/>
    <col min="8" max="8" width="9.42578125" style="128" customWidth="1"/>
    <col min="9" max="9" width="6.7109375" style="128" customWidth="1"/>
    <col min="10" max="11" width="8" style="128" customWidth="1"/>
    <col min="12" max="12" width="9" style="128" customWidth="1"/>
    <col min="13" max="13" width="7.5703125" style="128" customWidth="1"/>
    <col min="14" max="14" width="6.5703125" style="128" customWidth="1"/>
    <col min="15" max="16" width="8.5703125" style="128" customWidth="1"/>
    <col min="17" max="17" width="12.42578125" style="128" customWidth="1"/>
    <col min="18" max="18" width="6.140625" style="128" customWidth="1"/>
    <col min="19" max="19" width="6.85546875" style="128" customWidth="1"/>
    <col min="20" max="20" width="8.7109375" style="128" customWidth="1"/>
    <col min="21" max="21" width="9.5703125" style="128" customWidth="1"/>
    <col min="22" max="22" width="2.85546875" style="159" customWidth="1"/>
    <col min="23" max="24" width="11.42578125" style="128"/>
    <col min="25" max="25" width="10.28515625" style="128" customWidth="1"/>
    <col min="26" max="16384" width="11.42578125" style="128"/>
  </cols>
  <sheetData>
    <row r="1" spans="1:35" x14ac:dyDescent="0.25">
      <c r="A1" s="158" t="s">
        <v>254</v>
      </c>
      <c r="W1" s="126" t="s">
        <v>187</v>
      </c>
      <c r="X1" s="160">
        <f>+LOG!C2</f>
        <v>56.5</v>
      </c>
      <c r="Y1" s="127" t="s">
        <v>188</v>
      </c>
      <c r="Z1" s="160">
        <f>+'prueba propulsante'!C33</f>
        <v>55.178124999999994</v>
      </c>
      <c r="AA1" s="127" t="s">
        <v>205</v>
      </c>
      <c r="AB1" s="161">
        <v>7</v>
      </c>
      <c r="AC1" s="127" t="s">
        <v>214</v>
      </c>
      <c r="AD1" s="162">
        <f>+LOG!D2</f>
        <v>19</v>
      </c>
      <c r="AE1" s="127" t="s">
        <v>215</v>
      </c>
      <c r="AF1" s="128">
        <f>+PI()*(AD1/2000)^2</f>
        <v>2.835287369864788E-4</v>
      </c>
      <c r="AG1" s="127" t="s">
        <v>216</v>
      </c>
      <c r="AH1" s="128">
        <v>101325</v>
      </c>
    </row>
    <row r="2" spans="1:35" x14ac:dyDescent="0.25">
      <c r="A2" s="158"/>
      <c r="W2" s="127" t="s">
        <v>186</v>
      </c>
      <c r="X2" s="180" t="str">
        <f>+LOG!F2</f>
        <v>25</v>
      </c>
      <c r="Y2" s="127" t="s">
        <v>198</v>
      </c>
      <c r="Z2" s="160">
        <f>'prueba propulsante'!G34</f>
        <v>1689.7507046062358</v>
      </c>
      <c r="AA2" s="127" t="s">
        <v>207</v>
      </c>
      <c r="AB2" s="163">
        <f>+'prueba propulsante'!E33/1000</f>
        <v>0.75198228571428571</v>
      </c>
      <c r="AC2" s="127" t="s">
        <v>217</v>
      </c>
      <c r="AD2" s="179">
        <v>41.8</v>
      </c>
      <c r="AE2" s="127" t="s">
        <v>218</v>
      </c>
      <c r="AF2" s="128">
        <f>+PI()*(AD2/2000)^2</f>
        <v>1.3722790870145574E-3</v>
      </c>
      <c r="AG2" s="18"/>
      <c r="AH2" s="164"/>
    </row>
    <row r="3" spans="1:35" ht="15.75" thickBot="1" x14ac:dyDescent="0.3">
      <c r="A3" s="18" t="s">
        <v>182</v>
      </c>
      <c r="B3" s="165" t="s">
        <v>219</v>
      </c>
      <c r="C3" s="18" t="s">
        <v>182</v>
      </c>
      <c r="D3" s="165" t="s">
        <v>223</v>
      </c>
      <c r="E3" s="18" t="s">
        <v>175</v>
      </c>
      <c r="F3" s="127"/>
      <c r="W3" s="151" t="s">
        <v>220</v>
      </c>
      <c r="X3" s="150" t="s">
        <v>221</v>
      </c>
      <c r="Y3" s="151" t="s">
        <v>199</v>
      </c>
      <c r="Z3" s="151" t="s">
        <v>197</v>
      </c>
      <c r="AA3" s="151" t="s">
        <v>189</v>
      </c>
      <c r="AB3" s="151" t="s">
        <v>200</v>
      </c>
      <c r="AC3" s="151" t="s">
        <v>201</v>
      </c>
      <c r="AD3" s="151" t="s">
        <v>202</v>
      </c>
      <c r="AE3" s="151" t="s">
        <v>203</v>
      </c>
      <c r="AF3" s="151" t="s">
        <v>208</v>
      </c>
      <c r="AG3" s="151" t="s">
        <v>204</v>
      </c>
      <c r="AH3" s="151" t="s">
        <v>206</v>
      </c>
      <c r="AI3" s="96" t="s">
        <v>209</v>
      </c>
    </row>
    <row r="4" spans="1:35" x14ac:dyDescent="0.25">
      <c r="A4" s="96">
        <v>0</v>
      </c>
      <c r="B4" s="216">
        <v>0</v>
      </c>
      <c r="C4" s="201">
        <v>0.7999999999999996</v>
      </c>
      <c r="D4" s="128">
        <v>0</v>
      </c>
      <c r="E4" s="167">
        <v>0</v>
      </c>
      <c r="F4" s="166"/>
      <c r="G4" s="168" t="s">
        <v>255</v>
      </c>
      <c r="H4" s="169">
        <f>+A9079-A1129</f>
        <v>3.1799999999999997</v>
      </c>
      <c r="W4" s="152">
        <f>+X4/1000000*101325</f>
        <v>0.101325</v>
      </c>
      <c r="X4" s="170">
        <v>1</v>
      </c>
      <c r="Z4" s="128">
        <f>IF(AND(W4&lt;=$S$56,W4&gt;$Q$56),$T$56,IF(AND(W4&lt;=$S$57,W4&gt;$Q$57),$T$57,IF(AND(W4&lt;=$S$58,W4&gt;$Q$58),$T$58,IF(AND(W4&lt;=$S$59,W4&gt;$Q$59),$T$59,IF(AND(W4&lt;=$S$60,W4&gt;$Q$60),$T$60,"Valor no encontrado para Po")))))</f>
        <v>8.8754449677853557</v>
      </c>
      <c r="AA4" s="128">
        <f>IF(AND(W4&lt;=$S$56,W4&gt;$Q$56),$U$56,IF(AND(W4&lt;=$S$57,W4&gt;$Q$57),$U$57,IF(AND(W4&lt;=$S$58,W4&gt;$Q$58),$U$58,IF(AND(W4&lt;=$S$59,W4&gt;$Q$59),$U$59,IF(AND(W4&lt;=$S$60,W4&gt;$Q$60),$U$60,"Valor no encontrado para Po")))))</f>
        <v>0.61929999999999996</v>
      </c>
      <c r="AB4" s="128">
        <v>0</v>
      </c>
      <c r="AC4" s="128">
        <v>0</v>
      </c>
      <c r="AD4" s="128">
        <f t="shared" ref="AD4:AD67" si="0">2*$AB$1*PI()*((AC4+$X$2/2)*(2*AC4-$Z$1)+(AC4+$X$2/2)^2-($X$1/2)^2)*AB4</f>
        <v>0</v>
      </c>
      <c r="AE4" s="128">
        <f t="shared" ref="AE4:AE67" si="1">-AD4*0.000000001*$Z$2</f>
        <v>0</v>
      </c>
      <c r="AF4" s="128">
        <v>0</v>
      </c>
      <c r="AG4" s="128">
        <v>0</v>
      </c>
      <c r="AH4" s="93">
        <f>+$AB$2</f>
        <v>0.75198228571428571</v>
      </c>
      <c r="AI4" s="128">
        <f t="shared" ref="AI4:AI67" si="2">B4*9.81/(W4*1000000*$AF$1)</f>
        <v>0</v>
      </c>
    </row>
    <row r="5" spans="1:35" x14ac:dyDescent="0.25">
      <c r="A5" s="96">
        <v>4.0000000000001146E-4</v>
      </c>
      <c r="B5" s="216">
        <v>0</v>
      </c>
      <c r="C5" s="201">
        <v>0.80880132676411209</v>
      </c>
      <c r="D5" s="128">
        <v>15.338484705157821</v>
      </c>
      <c r="E5" s="153">
        <f t="shared" ref="E5:E68" si="3">+(B4+B5)/2*(A5-A4)</f>
        <v>0</v>
      </c>
      <c r="F5" s="166"/>
      <c r="G5" s="171" t="s">
        <v>177</v>
      </c>
      <c r="H5" s="172">
        <f>MAX(B:B)</f>
        <v>24.440532025548581</v>
      </c>
      <c r="W5" s="152">
        <f t="shared" ref="W5:W68" si="4">+X5/1000000*101325</f>
        <v>0.101325</v>
      </c>
      <c r="X5" s="170">
        <v>1</v>
      </c>
      <c r="Y5" s="153">
        <f t="shared" ref="Y5:Y68" si="5">+A5-A4</f>
        <v>4.0000000000001146E-4</v>
      </c>
      <c r="Z5" s="128">
        <f>IF(AND(W5&lt;=$S$56,W5&gt;$Q$56),$T$56,IF(AND(W5&lt;=$S$57,W5&gt;$Q$57),$T$57,IF(AND(W5&lt;=$S$58,W5&gt;$Q$58),$T$58,IF(AND(W5&lt;=$S$59,W5&gt;$Q$59),$T$59,IF(AND(W5&lt;=$S$60,W5&gt;$Q$60),$T$60,"Valor no encontrado para Po")))))</f>
        <v>8.8754449677853557</v>
      </c>
      <c r="AA5" s="128">
        <f>IF(AND(W5&lt;=$S$56,W5&gt;$Q$56),$U$56,IF(AND(W5&lt;=$S$57,W5&gt;$Q$57),$U$57,IF(AND(W5&lt;=$S$58,W5&gt;$Q$58),$U$58,IF(AND(W5&lt;=$S$59,W5&gt;$Q$59),$U$59,IF(AND(W5&lt;=$S$60,W5&gt;$Q$60),$U$60,"Valor no encontrado para Po")))))</f>
        <v>0.61929999999999996</v>
      </c>
      <c r="AB5" s="128">
        <f t="shared" ref="AB5:AB68" si="6">IF(OR(AC4&gt;=($X$1-$X$2)/2,AC4&gt;=$Z$1/2),0,Z5*W5^AA5*Y5)</f>
        <v>8.5998410618146114E-4</v>
      </c>
      <c r="AC5" s="128">
        <f>+AC4+AB5</f>
        <v>8.5998410618146114E-4</v>
      </c>
      <c r="AD5" s="128">
        <f t="shared" si="0"/>
        <v>-50.364403716832825</v>
      </c>
      <c r="AE5" s="128">
        <f t="shared" si="1"/>
        <v>8.5103286667591183E-5</v>
      </c>
      <c r="AF5" s="128">
        <f>+AF4+AE5</f>
        <v>8.5103286667591183E-5</v>
      </c>
      <c r="AG5" s="128">
        <f>+AE5/Y5</f>
        <v>0.21275821666897185</v>
      </c>
      <c r="AH5" s="93">
        <f>+AH4-AE5</f>
        <v>0.75189718242761816</v>
      </c>
      <c r="AI5" s="128">
        <f t="shared" si="2"/>
        <v>0</v>
      </c>
    </row>
    <row r="6" spans="1:35" x14ac:dyDescent="0.25">
      <c r="A6" s="96">
        <v>7.9999999999999516E-4</v>
      </c>
      <c r="B6" s="216">
        <v>0</v>
      </c>
      <c r="C6" s="201">
        <v>0.81174603790490441</v>
      </c>
      <c r="D6" s="128">
        <v>24.039478861872496</v>
      </c>
      <c r="E6" s="153">
        <f t="shared" si="3"/>
        <v>0</v>
      </c>
      <c r="F6" s="166"/>
      <c r="G6" s="171" t="s">
        <v>183</v>
      </c>
      <c r="H6" s="173">
        <f>AVERAGE(B4004:B4829)</f>
        <v>20.334532209384722</v>
      </c>
      <c r="W6" s="152">
        <f t="shared" si="4"/>
        <v>0.101325</v>
      </c>
      <c r="X6" s="170">
        <v>1</v>
      </c>
      <c r="Y6" s="153">
        <f t="shared" si="5"/>
        <v>3.999999999999837E-4</v>
      </c>
      <c r="Z6" s="128">
        <f t="shared" ref="Z6:Z69" si="7">IF(AND(W6&lt;=$S$56,W6&gt;$Q$56),$T$56,IF(AND(W6&lt;=$S$57,W6&gt;$Q$57),$T$57,IF(AND(W6&lt;=$S$58,W6&gt;$Q$58),$T$58,IF(AND(W6&lt;=$S$59,W6&gt;$Q$59),$T$59,IF(AND(W6&lt;=$S$60,W6&gt;$Q$60),$T$60,"Valor no encontrado para Po")))))</f>
        <v>8.8754449677853557</v>
      </c>
      <c r="AA6" s="128">
        <f t="shared" ref="AA6:AA69" si="8">IF(AND(W6&lt;=$S$56,W6&gt;$Q$56),$U$56,IF(AND(W6&lt;=$S$57,W6&gt;$Q$57),$U$57,IF(AND(W6&lt;=$S$58,W6&gt;$Q$58),$U$58,IF(AND(W6&lt;=$S$59,W6&gt;$Q$59),$U$59,IF(AND(W6&lt;=$S$60,W6&gt;$Q$60),$U$60,"Valor no encontrado para Po")))))</f>
        <v>0.61929999999999996</v>
      </c>
      <c r="AB6" s="128">
        <f t="shared" si="6"/>
        <v>8.599841061814014E-4</v>
      </c>
      <c r="AC6" s="128">
        <f t="shared" ref="AC6:AC69" si="9">+AC5+AB6</f>
        <v>1.7199682123628626E-3</v>
      </c>
      <c r="AD6" s="128">
        <f t="shared" si="0"/>
        <v>-50.364571899658202</v>
      </c>
      <c r="AE6" s="128">
        <f t="shared" si="1"/>
        <v>8.510357085463887E-5</v>
      </c>
      <c r="AF6" s="128">
        <f t="shared" ref="AF6:AF69" si="10">+AF5+AE6</f>
        <v>1.7020685752223004E-4</v>
      </c>
      <c r="AG6" s="128">
        <f t="shared" ref="AG6:AG69" si="11">+AE6/Y6</f>
        <v>0.21275892713660585</v>
      </c>
      <c r="AH6" s="93">
        <f t="shared" ref="AH6:AH69" si="12">+AH5-AE6</f>
        <v>0.75181207885676349</v>
      </c>
      <c r="AI6" s="128">
        <f t="shared" si="2"/>
        <v>0</v>
      </c>
    </row>
    <row r="7" spans="1:35" x14ac:dyDescent="0.25">
      <c r="A7" s="96">
        <v>1.2000000000000066E-3</v>
      </c>
      <c r="B7" s="216">
        <v>0</v>
      </c>
      <c r="C7" s="201">
        <v>0.81424349179097621</v>
      </c>
      <c r="D7" s="128">
        <v>30.575979716774082</v>
      </c>
      <c r="E7" s="153">
        <f t="shared" si="3"/>
        <v>0</v>
      </c>
      <c r="F7" s="166"/>
      <c r="G7" s="171" t="s">
        <v>222</v>
      </c>
      <c r="H7" s="173">
        <f>MAX(X$4:X$9474)</f>
        <v>7.0710425909737458</v>
      </c>
      <c r="W7" s="152">
        <f t="shared" si="4"/>
        <v>0.101325</v>
      </c>
      <c r="X7" s="170">
        <v>1</v>
      </c>
      <c r="Y7" s="153">
        <f t="shared" si="5"/>
        <v>4.0000000000001146E-4</v>
      </c>
      <c r="Z7" s="128">
        <f t="shared" si="7"/>
        <v>8.8754449677853557</v>
      </c>
      <c r="AA7" s="128">
        <f t="shared" si="8"/>
        <v>0.61929999999999996</v>
      </c>
      <c r="AB7" s="128">
        <f t="shared" si="6"/>
        <v>8.5998410618146114E-4</v>
      </c>
      <c r="AC7" s="128">
        <f t="shared" si="9"/>
        <v>2.5799523185443237E-3</v>
      </c>
      <c r="AD7" s="128">
        <f t="shared" si="0"/>
        <v>-50.364739914648659</v>
      </c>
      <c r="AE7" s="128">
        <f t="shared" si="1"/>
        <v>8.5103854758087391E-5</v>
      </c>
      <c r="AF7" s="128">
        <f t="shared" si="10"/>
        <v>2.5531071228031743E-4</v>
      </c>
      <c r="AG7" s="128">
        <f t="shared" si="11"/>
        <v>0.21275963689521238</v>
      </c>
      <c r="AH7" s="93">
        <f t="shared" si="12"/>
        <v>0.75172697500200536</v>
      </c>
      <c r="AI7" s="128">
        <f t="shared" si="2"/>
        <v>0</v>
      </c>
    </row>
    <row r="8" spans="1:35" x14ac:dyDescent="0.25">
      <c r="A8" s="96">
        <v>1.6000000000000181E-3</v>
      </c>
      <c r="B8" s="216">
        <v>0</v>
      </c>
      <c r="C8" s="201">
        <v>0.8167456671839437</v>
      </c>
      <c r="D8" s="128">
        <v>34.73695264319246</v>
      </c>
      <c r="E8" s="153">
        <f t="shared" si="3"/>
        <v>0</v>
      </c>
      <c r="F8" s="166"/>
      <c r="G8" s="171" t="s">
        <v>178</v>
      </c>
      <c r="H8" s="172">
        <f>SUM(E:E)*9.81</f>
        <v>436.85148253180529</v>
      </c>
      <c r="L8" s="85"/>
      <c r="M8" s="178"/>
      <c r="W8" s="152">
        <f t="shared" si="4"/>
        <v>0.101325</v>
      </c>
      <c r="X8" s="170">
        <v>1</v>
      </c>
      <c r="Y8" s="153">
        <f t="shared" si="5"/>
        <v>4.0000000000001146E-4</v>
      </c>
      <c r="Z8" s="128">
        <f t="shared" si="7"/>
        <v>8.8754449677853557</v>
      </c>
      <c r="AA8" s="128">
        <f t="shared" si="8"/>
        <v>0.61929999999999996</v>
      </c>
      <c r="AB8" s="128">
        <f t="shared" si="6"/>
        <v>8.5998410618146114E-4</v>
      </c>
      <c r="AC8" s="128">
        <f t="shared" si="9"/>
        <v>3.4399364247257847E-3</v>
      </c>
      <c r="AD8" s="128">
        <f t="shared" si="0"/>
        <v>-50.36490776179371</v>
      </c>
      <c r="AE8" s="128">
        <f t="shared" si="1"/>
        <v>8.5104138377919004E-5</v>
      </c>
      <c r="AF8" s="128">
        <f t="shared" si="10"/>
        <v>3.4041485065823643E-4</v>
      </c>
      <c r="AG8" s="128">
        <f t="shared" si="11"/>
        <v>0.21276034594479143</v>
      </c>
      <c r="AH8" s="93">
        <f t="shared" si="12"/>
        <v>0.75164187086362744</v>
      </c>
      <c r="AI8" s="128">
        <f t="shared" si="2"/>
        <v>0</v>
      </c>
    </row>
    <row r="9" spans="1:35" x14ac:dyDescent="0.25">
      <c r="A9" s="96">
        <v>2.0000000000000018E-3</v>
      </c>
      <c r="B9" s="216">
        <v>0</v>
      </c>
      <c r="C9" s="201">
        <v>0.81925039291090562</v>
      </c>
      <c r="D9" s="128">
        <v>37.38506793184132</v>
      </c>
      <c r="E9" s="153">
        <f t="shared" si="3"/>
        <v>0</v>
      </c>
      <c r="F9" s="166"/>
      <c r="G9" s="171" t="s">
        <v>179</v>
      </c>
      <c r="H9" s="172">
        <f>+H8/(LOG!L2/1000*9.81)</f>
        <v>59.218471889931934</v>
      </c>
      <c r="L9" s="85"/>
      <c r="M9" s="178"/>
      <c r="W9" s="152">
        <f t="shared" si="4"/>
        <v>0.101325</v>
      </c>
      <c r="X9" s="170">
        <v>1</v>
      </c>
      <c r="Y9" s="153">
        <f t="shared" si="5"/>
        <v>3.999999999999837E-4</v>
      </c>
      <c r="Z9" s="128">
        <f t="shared" si="7"/>
        <v>8.8754449677853557</v>
      </c>
      <c r="AA9" s="128">
        <f t="shared" si="8"/>
        <v>0.61929999999999996</v>
      </c>
      <c r="AB9" s="128">
        <f t="shared" si="6"/>
        <v>8.599841061814014E-4</v>
      </c>
      <c r="AC9" s="128">
        <f t="shared" si="9"/>
        <v>4.2999205309071859E-3</v>
      </c>
      <c r="AD9" s="128">
        <f t="shared" si="0"/>
        <v>-50.365075441093325</v>
      </c>
      <c r="AE9" s="128">
        <f t="shared" si="1"/>
        <v>8.510442171413367E-5</v>
      </c>
      <c r="AF9" s="128">
        <f t="shared" si="10"/>
        <v>4.2551927237237012E-4</v>
      </c>
      <c r="AG9" s="128">
        <f t="shared" si="11"/>
        <v>0.21276105428534284</v>
      </c>
      <c r="AH9" s="93">
        <f t="shared" si="12"/>
        <v>0.75155676644191327</v>
      </c>
      <c r="AI9" s="128">
        <f t="shared" si="2"/>
        <v>0</v>
      </c>
    </row>
    <row r="10" spans="1:35" x14ac:dyDescent="0.25">
      <c r="A10" s="96">
        <v>2.4000000000000132E-3</v>
      </c>
      <c r="B10" s="216">
        <v>0</v>
      </c>
      <c r="C10" s="201">
        <v>0.82175660002543505</v>
      </c>
      <c r="D10" s="128">
        <v>39.070746468329311</v>
      </c>
      <c r="E10" s="153">
        <f t="shared" si="3"/>
        <v>0</v>
      </c>
      <c r="F10" s="166"/>
      <c r="G10" s="174" t="s">
        <v>180</v>
      </c>
      <c r="H10" s="175">
        <f>AVERAGE(B1129:B9079)</f>
        <v>13.73040187759767</v>
      </c>
      <c r="W10" s="152">
        <f t="shared" si="4"/>
        <v>0.101325</v>
      </c>
      <c r="X10" s="170">
        <v>1</v>
      </c>
      <c r="Y10" s="153">
        <f t="shared" si="5"/>
        <v>4.0000000000001146E-4</v>
      </c>
      <c r="Z10" s="128">
        <f t="shared" si="7"/>
        <v>8.8754449677853557</v>
      </c>
      <c r="AA10" s="128">
        <f t="shared" si="8"/>
        <v>0.61929999999999996</v>
      </c>
      <c r="AB10" s="128">
        <f t="shared" si="6"/>
        <v>8.5998410618146114E-4</v>
      </c>
      <c r="AC10" s="128">
        <f t="shared" si="9"/>
        <v>5.1599046370886473E-3</v>
      </c>
      <c r="AD10" s="128">
        <f t="shared" si="0"/>
        <v>-50.365242952558035</v>
      </c>
      <c r="AE10" s="128">
        <f t="shared" si="1"/>
        <v>8.5104704766749195E-5</v>
      </c>
      <c r="AF10" s="128">
        <f t="shared" si="10"/>
        <v>5.1062397713911927E-4</v>
      </c>
      <c r="AG10" s="128">
        <f t="shared" si="11"/>
        <v>0.21276176191686688</v>
      </c>
      <c r="AH10" s="93">
        <f t="shared" si="12"/>
        <v>0.75147166173714652</v>
      </c>
      <c r="AI10" s="128">
        <f t="shared" si="2"/>
        <v>0</v>
      </c>
    </row>
    <row r="11" spans="1:35" ht="15.75" thickBot="1" x14ac:dyDescent="0.3">
      <c r="A11" s="96">
        <v>2.7999999999999969E-3</v>
      </c>
      <c r="B11" s="216">
        <v>0</v>
      </c>
      <c r="C11" s="201">
        <v>0.82426370067340327</v>
      </c>
      <c r="D11" s="128">
        <v>40.144347420746655</v>
      </c>
      <c r="E11" s="153">
        <f t="shared" si="3"/>
        <v>0</v>
      </c>
      <c r="F11" s="166"/>
      <c r="G11" s="176" t="s">
        <v>181</v>
      </c>
      <c r="H11" s="202">
        <f>+H10*9.81</f>
        <v>134.69524241923315</v>
      </c>
      <c r="W11" s="152">
        <f t="shared" si="4"/>
        <v>0.101325</v>
      </c>
      <c r="X11" s="170">
        <v>1</v>
      </c>
      <c r="Y11" s="153">
        <f t="shared" si="5"/>
        <v>3.999999999999837E-4</v>
      </c>
      <c r="Z11" s="128">
        <f t="shared" si="7"/>
        <v>8.8754449677853557</v>
      </c>
      <c r="AA11" s="128">
        <f t="shared" si="8"/>
        <v>0.61929999999999996</v>
      </c>
      <c r="AB11" s="128">
        <f t="shared" si="6"/>
        <v>8.599841061814014E-4</v>
      </c>
      <c r="AC11" s="128">
        <f t="shared" si="9"/>
        <v>6.019888743270049E-3</v>
      </c>
      <c r="AD11" s="128">
        <f t="shared" si="0"/>
        <v>-50.36541029617382</v>
      </c>
      <c r="AE11" s="128">
        <f t="shared" si="1"/>
        <v>8.5104987535741878E-5</v>
      </c>
      <c r="AF11" s="128">
        <f t="shared" si="10"/>
        <v>5.9572896467486116E-4</v>
      </c>
      <c r="AG11" s="128">
        <f t="shared" si="11"/>
        <v>0.21276246883936337</v>
      </c>
      <c r="AH11" s="93">
        <f t="shared" si="12"/>
        <v>0.75138655674961075</v>
      </c>
      <c r="AI11" s="128">
        <f t="shared" si="2"/>
        <v>0</v>
      </c>
    </row>
    <row r="12" spans="1:35" x14ac:dyDescent="0.25">
      <c r="A12" s="96">
        <v>3.2000000000000084E-3</v>
      </c>
      <c r="B12" s="216">
        <v>0</v>
      </c>
      <c r="C12" s="201">
        <v>0.82677135205737584</v>
      </c>
      <c r="D12" s="128">
        <v>40.828669968530257</v>
      </c>
      <c r="E12" s="153">
        <f t="shared" si="3"/>
        <v>0</v>
      </c>
      <c r="F12" s="166"/>
      <c r="G12" s="177"/>
      <c r="H12" s="19"/>
      <c r="W12" s="152">
        <f t="shared" si="4"/>
        <v>0.101325</v>
      </c>
      <c r="X12" s="170">
        <v>1</v>
      </c>
      <c r="Y12" s="153">
        <f t="shared" si="5"/>
        <v>4.0000000000001146E-4</v>
      </c>
      <c r="Z12" s="128">
        <f t="shared" si="7"/>
        <v>8.8754449677853557</v>
      </c>
      <c r="AA12" s="128">
        <f t="shared" si="8"/>
        <v>0.61929999999999996</v>
      </c>
      <c r="AB12" s="128">
        <f t="shared" si="6"/>
        <v>8.5998410618146114E-4</v>
      </c>
      <c r="AC12" s="128">
        <f t="shared" si="9"/>
        <v>6.8798728494515104E-3</v>
      </c>
      <c r="AD12" s="128">
        <f t="shared" si="0"/>
        <v>-50.36557747195468</v>
      </c>
      <c r="AE12" s="128">
        <f t="shared" si="1"/>
        <v>8.5105270021135381E-5</v>
      </c>
      <c r="AF12" s="128">
        <f t="shared" si="10"/>
        <v>6.8083423469599653E-4</v>
      </c>
      <c r="AG12" s="128">
        <f t="shared" si="11"/>
        <v>0.21276317505283235</v>
      </c>
      <c r="AH12" s="93">
        <f t="shared" si="12"/>
        <v>0.7513014514795896</v>
      </c>
      <c r="AI12" s="128">
        <f t="shared" si="2"/>
        <v>0</v>
      </c>
    </row>
    <row r="13" spans="1:35" x14ac:dyDescent="0.25">
      <c r="A13" s="96">
        <v>3.6000000000000199E-3</v>
      </c>
      <c r="B13" s="216">
        <v>0.98749624345650822</v>
      </c>
      <c r="C13" s="201">
        <v>0.82927934742684517</v>
      </c>
      <c r="D13" s="128">
        <v>41.265350805628223</v>
      </c>
      <c r="E13" s="153">
        <f t="shared" si="3"/>
        <v>1.9749924869130731E-4</v>
      </c>
      <c r="F13" s="166"/>
      <c r="H13" s="19"/>
      <c r="W13" s="152">
        <f t="shared" si="4"/>
        <v>0.11347477948894824</v>
      </c>
      <c r="X13" s="170">
        <v>1.1199090006311201</v>
      </c>
      <c r="Y13" s="153">
        <f t="shared" si="5"/>
        <v>4.0000000000001146E-4</v>
      </c>
      <c r="Z13" s="128">
        <f t="shared" si="7"/>
        <v>8.8754449677853557</v>
      </c>
      <c r="AA13" s="128">
        <f t="shared" si="8"/>
        <v>0.61929999999999996</v>
      </c>
      <c r="AB13" s="128">
        <f t="shared" si="6"/>
        <v>9.2246371599164845E-4</v>
      </c>
      <c r="AC13" s="128">
        <f t="shared" si="9"/>
        <v>7.8023365654431593E-3</v>
      </c>
      <c r="AD13" s="128">
        <f t="shared" si="0"/>
        <v>-54.024932163634702</v>
      </c>
      <c r="AE13" s="128">
        <f t="shared" si="1"/>
        <v>9.1288667189805828E-5</v>
      </c>
      <c r="AF13" s="128">
        <f t="shared" si="10"/>
        <v>7.7212290188580235E-4</v>
      </c>
      <c r="AG13" s="128">
        <f t="shared" si="11"/>
        <v>0.22822166797450805</v>
      </c>
      <c r="AH13" s="93">
        <f t="shared" si="12"/>
        <v>0.75121016281239983</v>
      </c>
      <c r="AI13" s="128">
        <f t="shared" si="2"/>
        <v>0.30109810957931354</v>
      </c>
    </row>
    <row r="14" spans="1:35" x14ac:dyDescent="0.25">
      <c r="A14" s="96">
        <v>4.0000000000000036E-3</v>
      </c>
      <c r="B14" s="216">
        <v>0.98749624345650822</v>
      </c>
      <c r="C14" s="201">
        <v>0.83178755952397609</v>
      </c>
      <c r="D14" s="128">
        <v>41.544432325896715</v>
      </c>
      <c r="E14" s="153">
        <f t="shared" si="3"/>
        <v>3.9499849738258719E-4</v>
      </c>
      <c r="F14" s="166"/>
      <c r="H14" s="19"/>
      <c r="W14" s="152">
        <f t="shared" si="4"/>
        <v>0.11347477948894824</v>
      </c>
      <c r="X14" s="170">
        <v>1.1199090006311201</v>
      </c>
      <c r="Y14" s="153">
        <f t="shared" si="5"/>
        <v>3.999999999999837E-4</v>
      </c>
      <c r="Z14" s="128">
        <f t="shared" si="7"/>
        <v>8.8754449677853557</v>
      </c>
      <c r="AA14" s="128">
        <f t="shared" si="8"/>
        <v>0.61929999999999996</v>
      </c>
      <c r="AB14" s="128">
        <f t="shared" si="6"/>
        <v>9.2246371599158448E-4</v>
      </c>
      <c r="AC14" s="128">
        <f t="shared" si="9"/>
        <v>8.7248002814347431E-3</v>
      </c>
      <c r="AD14" s="128">
        <f t="shared" si="0"/>
        <v>-54.025124105864812</v>
      </c>
      <c r="AE14" s="128">
        <f t="shared" si="1"/>
        <v>9.1288991524324407E-5</v>
      </c>
      <c r="AF14" s="128">
        <f t="shared" si="10"/>
        <v>8.6341189341012671E-4</v>
      </c>
      <c r="AG14" s="128">
        <f t="shared" si="11"/>
        <v>0.22822247881082031</v>
      </c>
      <c r="AH14" s="93">
        <f t="shared" si="12"/>
        <v>0.7511188738208755</v>
      </c>
      <c r="AI14" s="128">
        <f t="shared" si="2"/>
        <v>0.30109810957931354</v>
      </c>
    </row>
    <row r="15" spans="1:35" x14ac:dyDescent="0.25">
      <c r="A15" s="96">
        <v>4.400000000000015E-3</v>
      </c>
      <c r="B15" s="216">
        <v>0.98749624345650822</v>
      </c>
      <c r="C15" s="201">
        <v>0.83429590902182338</v>
      </c>
      <c r="D15" s="128">
        <v>41.723169111918445</v>
      </c>
      <c r="E15" s="153">
        <f t="shared" si="3"/>
        <v>3.9499849738261462E-4</v>
      </c>
      <c r="F15" s="166"/>
      <c r="H15" s="19"/>
      <c r="W15" s="152">
        <f t="shared" si="4"/>
        <v>0.11347477948894824</v>
      </c>
      <c r="X15" s="170">
        <v>1.1199090006311201</v>
      </c>
      <c r="Y15" s="153">
        <f t="shared" si="5"/>
        <v>4.0000000000001146E-4</v>
      </c>
      <c r="Z15" s="128">
        <f t="shared" si="7"/>
        <v>8.8754449677853557</v>
      </c>
      <c r="AA15" s="128">
        <f t="shared" si="8"/>
        <v>0.61929999999999996</v>
      </c>
      <c r="AB15" s="128">
        <f t="shared" si="6"/>
        <v>9.2246371599164845E-4</v>
      </c>
      <c r="AC15" s="128">
        <f t="shared" si="9"/>
        <v>9.6472639974263912E-3</v>
      </c>
      <c r="AD15" s="128">
        <f t="shared" si="0"/>
        <v>-54.025315840956189</v>
      </c>
      <c r="AE15" s="128">
        <f t="shared" si="1"/>
        <v>9.1289315508830162E-5</v>
      </c>
      <c r="AF15" s="128">
        <f t="shared" si="10"/>
        <v>9.5470120891895686E-4</v>
      </c>
      <c r="AG15" s="128">
        <f t="shared" si="11"/>
        <v>0.22822328877206888</v>
      </c>
      <c r="AH15" s="93">
        <f t="shared" si="12"/>
        <v>0.75102758450536666</v>
      </c>
      <c r="AI15" s="128">
        <f t="shared" si="2"/>
        <v>0.30109810957931354</v>
      </c>
    </row>
    <row r="16" spans="1:35" x14ac:dyDescent="0.25">
      <c r="A16" s="96">
        <v>4.7999999999999987E-3</v>
      </c>
      <c r="B16" s="216">
        <v>0.98749624345650822</v>
      </c>
      <c r="C16" s="201">
        <v>0.83680434606910858</v>
      </c>
      <c r="D16" s="128">
        <v>41.837979010732901</v>
      </c>
      <c r="E16" s="153">
        <f t="shared" si="3"/>
        <v>3.9499849738258719E-4</v>
      </c>
      <c r="F16" s="166"/>
      <c r="W16" s="152">
        <f t="shared" si="4"/>
        <v>0.11347477948894824</v>
      </c>
      <c r="X16" s="170">
        <v>1.1199090006311201</v>
      </c>
      <c r="Y16" s="153">
        <f t="shared" si="5"/>
        <v>3.999999999999837E-4</v>
      </c>
      <c r="Z16" s="128">
        <f t="shared" si="7"/>
        <v>8.8754449677853557</v>
      </c>
      <c r="AA16" s="128">
        <f t="shared" si="8"/>
        <v>0.61929999999999996</v>
      </c>
      <c r="AB16" s="128">
        <f t="shared" si="6"/>
        <v>9.2246371599158448E-4</v>
      </c>
      <c r="AC16" s="128">
        <f t="shared" si="9"/>
        <v>1.0569727713417975E-2</v>
      </c>
      <c r="AD16" s="128">
        <f t="shared" si="0"/>
        <v>-54.025507368893848</v>
      </c>
      <c r="AE16" s="128">
        <f t="shared" si="1"/>
        <v>9.1289639143297762E-5</v>
      </c>
      <c r="AF16" s="128">
        <f t="shared" si="10"/>
        <v>1.0459908480622547E-3</v>
      </c>
      <c r="AG16" s="128">
        <f t="shared" si="11"/>
        <v>0.2282240978582537</v>
      </c>
      <c r="AH16" s="93">
        <f t="shared" si="12"/>
        <v>0.75093629486622337</v>
      </c>
      <c r="AI16" s="128">
        <f t="shared" si="2"/>
        <v>0.30109810957931354</v>
      </c>
    </row>
    <row r="17" spans="1:35" x14ac:dyDescent="0.25">
      <c r="A17" s="96">
        <v>5.2000000000000102E-3</v>
      </c>
      <c r="B17" s="216">
        <v>0.98749624345650822</v>
      </c>
      <c r="C17" s="201">
        <v>0.83931283916985922</v>
      </c>
      <c r="D17" s="128">
        <v>41.912035357981907</v>
      </c>
      <c r="E17" s="153">
        <f t="shared" si="3"/>
        <v>3.9499849738261462E-4</v>
      </c>
      <c r="F17" s="166"/>
      <c r="W17" s="152">
        <f t="shared" si="4"/>
        <v>0.11347477948894824</v>
      </c>
      <c r="X17" s="170">
        <v>1.1199090006311201</v>
      </c>
      <c r="Y17" s="153">
        <f t="shared" si="5"/>
        <v>4.0000000000001146E-4</v>
      </c>
      <c r="Z17" s="128">
        <f t="shared" si="7"/>
        <v>8.8754449677853557</v>
      </c>
      <c r="AA17" s="128">
        <f t="shared" si="8"/>
        <v>0.61929999999999996</v>
      </c>
      <c r="AB17" s="128">
        <f t="shared" si="6"/>
        <v>9.2246371599164845E-4</v>
      </c>
      <c r="AC17" s="128">
        <f t="shared" si="9"/>
        <v>1.1492191429409623E-2</v>
      </c>
      <c r="AD17" s="128">
        <f t="shared" si="0"/>
        <v>-54.025698689692767</v>
      </c>
      <c r="AE17" s="128">
        <f t="shared" si="1"/>
        <v>9.1289962427752551E-5</v>
      </c>
      <c r="AF17" s="128">
        <f t="shared" si="10"/>
        <v>1.1372808104900072E-3</v>
      </c>
      <c r="AG17" s="128">
        <f t="shared" si="11"/>
        <v>0.22822490606937484</v>
      </c>
      <c r="AH17" s="93">
        <f t="shared" si="12"/>
        <v>0.75084500490379558</v>
      </c>
      <c r="AI17" s="128">
        <f t="shared" si="2"/>
        <v>0.30109810957931354</v>
      </c>
    </row>
    <row r="18" spans="1:35" x14ac:dyDescent="0.25">
      <c r="A18" s="96">
        <v>5.5999999999999939E-3</v>
      </c>
      <c r="B18" s="216">
        <v>0.98749624345650822</v>
      </c>
      <c r="C18" s="201">
        <v>0.84182136835145749</v>
      </c>
      <c r="D18" s="128">
        <v>41.960090161608754</v>
      </c>
      <c r="E18" s="153">
        <f t="shared" si="3"/>
        <v>3.9499849738258719E-4</v>
      </c>
      <c r="F18" s="166"/>
      <c r="W18" s="152">
        <f t="shared" si="4"/>
        <v>0.11347477948894824</v>
      </c>
      <c r="X18" s="170">
        <v>1.1199090006311201</v>
      </c>
      <c r="Y18" s="153">
        <f t="shared" si="5"/>
        <v>3.999999999999837E-4</v>
      </c>
      <c r="Z18" s="128">
        <f t="shared" si="7"/>
        <v>8.8754449677853557</v>
      </c>
      <c r="AA18" s="128">
        <f t="shared" si="8"/>
        <v>0.61929999999999996</v>
      </c>
      <c r="AB18" s="128">
        <f t="shared" si="6"/>
        <v>9.2246371599158448E-4</v>
      </c>
      <c r="AC18" s="128">
        <f t="shared" si="9"/>
        <v>1.2414655145401207E-2</v>
      </c>
      <c r="AD18" s="128">
        <f t="shared" si="0"/>
        <v>-54.02588980333794</v>
      </c>
      <c r="AE18" s="128">
        <f t="shared" si="1"/>
        <v>9.1290285362169145E-5</v>
      </c>
      <c r="AF18" s="128">
        <f t="shared" si="10"/>
        <v>1.2285710958521764E-3</v>
      </c>
      <c r="AG18" s="128">
        <f t="shared" si="11"/>
        <v>0.22822571340543216</v>
      </c>
      <c r="AH18" s="93">
        <f t="shared" si="12"/>
        <v>0.75075371461843343</v>
      </c>
      <c r="AI18" s="128">
        <f t="shared" si="2"/>
        <v>0.30109810957931354</v>
      </c>
    </row>
    <row r="19" spans="1:35" x14ac:dyDescent="0.25">
      <c r="A19" s="96">
        <v>6.0000000000000053E-3</v>
      </c>
      <c r="B19" s="216">
        <v>0</v>
      </c>
      <c r="C19" s="201">
        <v>0.84432992091414727</v>
      </c>
      <c r="D19" s="128">
        <v>41.991538774732618</v>
      </c>
      <c r="E19" s="153">
        <f t="shared" si="3"/>
        <v>1.9749924869130731E-4</v>
      </c>
      <c r="F19" s="166"/>
      <c r="W19" s="152">
        <f t="shared" si="4"/>
        <v>0.10132500005763831</v>
      </c>
      <c r="X19" s="170">
        <v>1.0000000005688459</v>
      </c>
      <c r="Y19" s="153">
        <f t="shared" si="5"/>
        <v>4.0000000000001146E-4</v>
      </c>
      <c r="Z19" s="128">
        <f t="shared" si="7"/>
        <v>8.8754449677853557</v>
      </c>
      <c r="AA19" s="128">
        <f t="shared" si="8"/>
        <v>0.61929999999999996</v>
      </c>
      <c r="AB19" s="128">
        <f t="shared" si="6"/>
        <v>8.5998410648442159E-4</v>
      </c>
      <c r="AC19" s="128">
        <f t="shared" si="9"/>
        <v>1.3274639251885628E-2</v>
      </c>
      <c r="AD19" s="128">
        <f t="shared" si="0"/>
        <v>-50.366815329866235</v>
      </c>
      <c r="AE19" s="128">
        <f t="shared" si="1"/>
        <v>8.5107361692413633E-5</v>
      </c>
      <c r="AF19" s="128">
        <f t="shared" si="10"/>
        <v>1.3136784575445901E-3</v>
      </c>
      <c r="AG19" s="128">
        <f t="shared" si="11"/>
        <v>0.212768404231028</v>
      </c>
      <c r="AH19" s="93">
        <f t="shared" si="12"/>
        <v>0.75066860725674101</v>
      </c>
      <c r="AI19" s="128">
        <f t="shared" si="2"/>
        <v>0</v>
      </c>
    </row>
    <row r="20" spans="1:35" x14ac:dyDescent="0.25">
      <c r="A20" s="96">
        <v>6.4000000000000168E-3</v>
      </c>
      <c r="B20" s="216">
        <v>0</v>
      </c>
      <c r="C20" s="201">
        <v>0.84683848876474621</v>
      </c>
      <c r="D20" s="128">
        <v>42.012367811370893</v>
      </c>
      <c r="E20" s="153">
        <f t="shared" si="3"/>
        <v>0</v>
      </c>
      <c r="F20" s="166"/>
      <c r="W20" s="152">
        <f t="shared" si="4"/>
        <v>0.10132500005763831</v>
      </c>
      <c r="X20" s="170">
        <v>1.0000000005688459</v>
      </c>
      <c r="Y20" s="153">
        <f t="shared" si="5"/>
        <v>4.0000000000001146E-4</v>
      </c>
      <c r="Z20" s="128">
        <f t="shared" si="7"/>
        <v>8.8754449677853557</v>
      </c>
      <c r="AA20" s="128">
        <f t="shared" si="8"/>
        <v>0.61929999999999996</v>
      </c>
      <c r="AB20" s="128">
        <f t="shared" si="6"/>
        <v>8.5998410648442159E-4</v>
      </c>
      <c r="AC20" s="128">
        <f t="shared" si="9"/>
        <v>1.413462335837005E-2</v>
      </c>
      <c r="AD20" s="128">
        <f t="shared" si="0"/>
        <v>-50.366981089744023</v>
      </c>
      <c r="AE20" s="128">
        <f t="shared" si="1"/>
        <v>8.5107641785283931E-5</v>
      </c>
      <c r="AF20" s="128">
        <f t="shared" si="10"/>
        <v>1.3987860993298739E-3</v>
      </c>
      <c r="AG20" s="128">
        <f t="shared" si="11"/>
        <v>0.21276910446320374</v>
      </c>
      <c r="AH20" s="93">
        <f t="shared" si="12"/>
        <v>0.75058349961495574</v>
      </c>
      <c r="AI20" s="128">
        <f t="shared" si="2"/>
        <v>0</v>
      </c>
    </row>
    <row r="21" spans="1:35" x14ac:dyDescent="0.25">
      <c r="A21" s="96">
        <v>6.8000000000000005E-3</v>
      </c>
      <c r="B21" s="216">
        <v>0</v>
      </c>
      <c r="C21" s="201">
        <v>0.84934706673498783</v>
      </c>
      <c r="D21" s="128">
        <v>42.026393722670605</v>
      </c>
      <c r="E21" s="153">
        <f t="shared" si="3"/>
        <v>0</v>
      </c>
      <c r="F21" s="166"/>
      <c r="W21" s="152">
        <f t="shared" si="4"/>
        <v>0.10132500005763831</v>
      </c>
      <c r="X21" s="170">
        <v>1.0000000005688459</v>
      </c>
      <c r="Y21" s="153">
        <f t="shared" si="5"/>
        <v>3.999999999999837E-4</v>
      </c>
      <c r="Z21" s="128">
        <f t="shared" si="7"/>
        <v>8.8754449677853557</v>
      </c>
      <c r="AA21" s="128">
        <f t="shared" si="8"/>
        <v>0.61929999999999996</v>
      </c>
      <c r="AB21" s="128">
        <f t="shared" si="6"/>
        <v>8.5998410648436196E-4</v>
      </c>
      <c r="AC21" s="128">
        <f t="shared" si="9"/>
        <v>1.4994607464854412E-2</v>
      </c>
      <c r="AD21" s="128">
        <f t="shared" si="0"/>
        <v>-50.367146681776397</v>
      </c>
      <c r="AE21" s="128">
        <f t="shared" si="1"/>
        <v>8.5107921594537308E-5</v>
      </c>
      <c r="AF21" s="128">
        <f t="shared" si="10"/>
        <v>1.4838940209244112E-3</v>
      </c>
      <c r="AG21" s="128">
        <f t="shared" si="11"/>
        <v>0.21276980398635195</v>
      </c>
      <c r="AH21" s="93">
        <f t="shared" si="12"/>
        <v>0.75049839169336119</v>
      </c>
      <c r="AI21" s="128">
        <f t="shared" si="2"/>
        <v>0</v>
      </c>
    </row>
    <row r="22" spans="1:35" x14ac:dyDescent="0.25">
      <c r="A22" s="96">
        <v>7.2000000000000119E-3</v>
      </c>
      <c r="B22" s="216">
        <v>0.98749624345650822</v>
      </c>
      <c r="C22" s="201">
        <v>0.85185565151700149</v>
      </c>
      <c r="D22" s="128">
        <v>42.036050678587245</v>
      </c>
      <c r="E22" s="153">
        <f t="shared" si="3"/>
        <v>1.9749924869130731E-4</v>
      </c>
      <c r="F22" s="166"/>
      <c r="W22" s="152">
        <f t="shared" si="4"/>
        <v>0.11347477964135584</v>
      </c>
      <c r="X22" s="170">
        <v>1.1199090021352662</v>
      </c>
      <c r="Y22" s="153">
        <f t="shared" si="5"/>
        <v>4.0000000000001146E-4</v>
      </c>
      <c r="Z22" s="128">
        <f t="shared" si="7"/>
        <v>8.8754449677853557</v>
      </c>
      <c r="AA22" s="128">
        <f t="shared" si="8"/>
        <v>0.61929999999999996</v>
      </c>
      <c r="AB22" s="128">
        <f t="shared" si="6"/>
        <v>9.2246371675893529E-4</v>
      </c>
      <c r="AC22" s="128">
        <f t="shared" si="9"/>
        <v>1.5917071181613347E-2</v>
      </c>
      <c r="AD22" s="128">
        <f t="shared" si="0"/>
        <v>-54.026613583453766</v>
      </c>
      <c r="AE22" s="128">
        <f t="shared" si="1"/>
        <v>9.1291508370129837E-5</v>
      </c>
      <c r="AF22" s="128">
        <f t="shared" si="10"/>
        <v>1.5751855292945411E-3</v>
      </c>
      <c r="AG22" s="128">
        <f t="shared" si="11"/>
        <v>0.22822877092531804</v>
      </c>
      <c r="AH22" s="93">
        <f t="shared" si="12"/>
        <v>0.75040710018499102</v>
      </c>
      <c r="AI22" s="128">
        <f t="shared" si="2"/>
        <v>0.3010981091749097</v>
      </c>
    </row>
    <row r="23" spans="1:35" x14ac:dyDescent="0.25">
      <c r="A23" s="96">
        <v>7.5999999999999956E-3</v>
      </c>
      <c r="B23" s="216">
        <v>0.98749624345650822</v>
      </c>
      <c r="C23" s="201">
        <v>0.85436424098775143</v>
      </c>
      <c r="D23" s="128">
        <v>42.042891982177039</v>
      </c>
      <c r="E23" s="153">
        <f t="shared" si="3"/>
        <v>3.9499849738258719E-4</v>
      </c>
      <c r="F23" s="166"/>
      <c r="W23" s="152">
        <f t="shared" si="4"/>
        <v>0.11347477964135584</v>
      </c>
      <c r="X23" s="170">
        <v>1.1199090021352662</v>
      </c>
      <c r="Y23" s="153">
        <f t="shared" si="5"/>
        <v>3.999999999999837E-4</v>
      </c>
      <c r="Z23" s="128">
        <f t="shared" si="7"/>
        <v>8.8754449677853557</v>
      </c>
      <c r="AA23" s="128">
        <f t="shared" si="8"/>
        <v>0.61929999999999996</v>
      </c>
      <c r="AB23" s="128">
        <f t="shared" si="6"/>
        <v>9.2246371675887132E-4</v>
      </c>
      <c r="AC23" s="128">
        <f t="shared" si="9"/>
        <v>1.683953489837222E-2</v>
      </c>
      <c r="AD23" s="128">
        <f t="shared" si="0"/>
        <v>-54.026803703458917</v>
      </c>
      <c r="AE23" s="128">
        <f t="shared" si="1"/>
        <v>9.1291829625542503E-5</v>
      </c>
      <c r="AF23" s="128">
        <f t="shared" si="10"/>
        <v>1.6664773589200837E-3</v>
      </c>
      <c r="AG23" s="128">
        <f t="shared" si="11"/>
        <v>0.22822957406386557</v>
      </c>
      <c r="AH23" s="93">
        <f t="shared" si="12"/>
        <v>0.75031580835536549</v>
      </c>
      <c r="AI23" s="128">
        <f t="shared" si="2"/>
        <v>0.3010981091749097</v>
      </c>
    </row>
    <row r="24" spans="1:35" x14ac:dyDescent="0.25">
      <c r="A24" s="96">
        <v>8.0000000000000071E-3</v>
      </c>
      <c r="B24" s="216">
        <v>0.98749624345650822</v>
      </c>
      <c r="C24" s="201">
        <v>0.85687283377955148</v>
      </c>
      <c r="D24" s="128">
        <v>42.047909324329943</v>
      </c>
      <c r="E24" s="153">
        <f t="shared" si="3"/>
        <v>3.9499849738261462E-4</v>
      </c>
      <c r="F24" s="166"/>
      <c r="W24" s="152">
        <f t="shared" si="4"/>
        <v>0.11347477964135584</v>
      </c>
      <c r="X24" s="170">
        <v>1.1199090021352662</v>
      </c>
      <c r="Y24" s="153">
        <f t="shared" si="5"/>
        <v>4.0000000000001146E-4</v>
      </c>
      <c r="Z24" s="128">
        <f t="shared" si="7"/>
        <v>8.8754449677853557</v>
      </c>
      <c r="AA24" s="128">
        <f t="shared" si="8"/>
        <v>0.61929999999999996</v>
      </c>
      <c r="AB24" s="128">
        <f t="shared" si="6"/>
        <v>9.2246371675893529E-4</v>
      </c>
      <c r="AC24" s="128">
        <f t="shared" si="9"/>
        <v>1.7761998615131155E-2</v>
      </c>
      <c r="AD24" s="128">
        <f t="shared" si="0"/>
        <v>-54.026993616325342</v>
      </c>
      <c r="AE24" s="128">
        <f t="shared" si="1"/>
        <v>9.1292150530942359E-5</v>
      </c>
      <c r="AF24" s="128">
        <f t="shared" si="10"/>
        <v>1.757769509451026E-3</v>
      </c>
      <c r="AG24" s="128">
        <f t="shared" si="11"/>
        <v>0.22823037632734935</v>
      </c>
      <c r="AH24" s="93">
        <f t="shared" si="12"/>
        <v>0.75022451620483455</v>
      </c>
      <c r="AI24" s="128">
        <f t="shared" si="2"/>
        <v>0.3010981091749097</v>
      </c>
    </row>
    <row r="25" spans="1:35" x14ac:dyDescent="0.25">
      <c r="A25" s="96">
        <v>8.4000000000000186E-3</v>
      </c>
      <c r="B25" s="216">
        <v>0.98749624345650822</v>
      </c>
      <c r="C25" s="201">
        <v>0.8593814290066577</v>
      </c>
      <c r="D25" s="128">
        <v>42.051736153892492</v>
      </c>
      <c r="E25" s="153">
        <f t="shared" si="3"/>
        <v>3.9499849738261462E-4</v>
      </c>
      <c r="F25" s="166"/>
      <c r="W25" s="152">
        <f t="shared" si="4"/>
        <v>0.11347477964135584</v>
      </c>
      <c r="X25" s="170">
        <v>1.1199090021352662</v>
      </c>
      <c r="Y25" s="153">
        <f t="shared" si="5"/>
        <v>4.0000000000001146E-4</v>
      </c>
      <c r="Z25" s="128">
        <f t="shared" si="7"/>
        <v>8.8754449677853557</v>
      </c>
      <c r="AA25" s="128">
        <f t="shared" si="8"/>
        <v>0.61929999999999996</v>
      </c>
      <c r="AB25" s="128">
        <f t="shared" si="6"/>
        <v>9.2246371675893529E-4</v>
      </c>
      <c r="AC25" s="128">
        <f t="shared" si="9"/>
        <v>1.8684462331890091E-2</v>
      </c>
      <c r="AD25" s="128">
        <f t="shared" si="0"/>
        <v>-54.027183322041779</v>
      </c>
      <c r="AE25" s="128">
        <f t="shared" si="1"/>
        <v>9.1292471086310375E-5</v>
      </c>
      <c r="AF25" s="128">
        <f t="shared" si="10"/>
        <v>1.8490619805373364E-3</v>
      </c>
      <c r="AG25" s="128">
        <f t="shared" si="11"/>
        <v>0.2282311777157694</v>
      </c>
      <c r="AH25" s="93">
        <f t="shared" si="12"/>
        <v>0.75013322373374824</v>
      </c>
      <c r="AI25" s="128">
        <f t="shared" si="2"/>
        <v>0.3010981091749097</v>
      </c>
    </row>
    <row r="26" spans="1:35" x14ac:dyDescent="0.25">
      <c r="A26" s="96">
        <v>8.8000000000000023E-3</v>
      </c>
      <c r="B26" s="216">
        <v>0</v>
      </c>
      <c r="C26" s="201">
        <v>0.86189002609104026</v>
      </c>
      <c r="D26" s="128">
        <v>42.05477729079734</v>
      </c>
      <c r="E26" s="153">
        <f t="shared" si="3"/>
        <v>1.9749924869129359E-4</v>
      </c>
      <c r="F26" s="166"/>
      <c r="W26" s="152">
        <f t="shared" si="4"/>
        <v>0.10132500005763834</v>
      </c>
      <c r="X26" s="170">
        <v>1.0000000005688461</v>
      </c>
      <c r="Y26" s="153">
        <f t="shared" si="5"/>
        <v>3.999999999999837E-4</v>
      </c>
      <c r="Z26" s="128">
        <f t="shared" si="7"/>
        <v>8.8754449677853557</v>
      </c>
      <c r="AA26" s="128">
        <f t="shared" si="8"/>
        <v>0.61929999999999996</v>
      </c>
      <c r="AB26" s="128">
        <f t="shared" si="6"/>
        <v>8.5998410648436207E-4</v>
      </c>
      <c r="AC26" s="128">
        <f t="shared" si="9"/>
        <v>1.9544446438374451E-2</v>
      </c>
      <c r="AD26" s="128">
        <f t="shared" si="0"/>
        <v>-50.368019971375247</v>
      </c>
      <c r="AE26" s="128">
        <f t="shared" si="1"/>
        <v>8.5109397236252275E-5</v>
      </c>
      <c r="AF26" s="128">
        <f t="shared" si="10"/>
        <v>1.9341713777735886E-3</v>
      </c>
      <c r="AG26" s="128">
        <f t="shared" si="11"/>
        <v>0.21277349309063937</v>
      </c>
      <c r="AH26" s="93">
        <f t="shared" si="12"/>
        <v>0.75004811433651197</v>
      </c>
      <c r="AI26" s="128">
        <f t="shared" si="2"/>
        <v>0</v>
      </c>
    </row>
    <row r="27" spans="1:35" x14ac:dyDescent="0.25">
      <c r="A27" s="96">
        <v>9.2000000000000137E-3</v>
      </c>
      <c r="B27" s="216">
        <v>0</v>
      </c>
      <c r="C27" s="201">
        <v>0.86439862465126738</v>
      </c>
      <c r="D27" s="128">
        <v>42.057291572526402</v>
      </c>
      <c r="E27" s="153">
        <f t="shared" si="3"/>
        <v>0</v>
      </c>
      <c r="F27" s="166"/>
      <c r="W27" s="152">
        <f t="shared" si="4"/>
        <v>0.10132500005763834</v>
      </c>
      <c r="X27" s="170">
        <v>1.0000000005688461</v>
      </c>
      <c r="Y27" s="153">
        <f t="shared" si="5"/>
        <v>4.0000000000001146E-4</v>
      </c>
      <c r="Z27" s="128">
        <f t="shared" si="7"/>
        <v>8.8754449677853557</v>
      </c>
      <c r="AA27" s="128">
        <f t="shared" si="8"/>
        <v>0.61929999999999996</v>
      </c>
      <c r="AB27" s="128">
        <f t="shared" si="6"/>
        <v>8.5998410648442181E-4</v>
      </c>
      <c r="AC27" s="128">
        <f t="shared" si="9"/>
        <v>2.0404430544858874E-2</v>
      </c>
      <c r="AD27" s="128">
        <f t="shared" si="0"/>
        <v>-50.368184507586868</v>
      </c>
      <c r="AE27" s="128">
        <f t="shared" si="1"/>
        <v>8.5109675261431814E-5</v>
      </c>
      <c r="AF27" s="128">
        <f t="shared" si="10"/>
        <v>2.0192810530350203E-3</v>
      </c>
      <c r="AG27" s="128">
        <f t="shared" si="11"/>
        <v>0.21277418815357343</v>
      </c>
      <c r="AH27" s="93">
        <f t="shared" si="12"/>
        <v>0.74996300466125054</v>
      </c>
      <c r="AI27" s="128">
        <f t="shared" si="2"/>
        <v>0</v>
      </c>
    </row>
    <row r="28" spans="1:35" x14ac:dyDescent="0.25">
      <c r="A28" s="96">
        <v>9.5999999999999974E-3</v>
      </c>
      <c r="B28" s="216">
        <v>0</v>
      </c>
      <c r="C28" s="201">
        <v>0.86690722443158452</v>
      </c>
      <c r="D28" s="128">
        <v>42.059444578818479</v>
      </c>
      <c r="E28" s="153">
        <f t="shared" si="3"/>
        <v>0</v>
      </c>
      <c r="F28" s="166"/>
      <c r="W28" s="152">
        <f t="shared" si="4"/>
        <v>0.10132500005763834</v>
      </c>
      <c r="X28" s="170">
        <v>1.0000000005688461</v>
      </c>
      <c r="Y28" s="153">
        <f t="shared" si="5"/>
        <v>3.999999999999837E-4</v>
      </c>
      <c r="Z28" s="128">
        <f t="shared" si="7"/>
        <v>8.8754449677853557</v>
      </c>
      <c r="AA28" s="128">
        <f t="shared" si="8"/>
        <v>0.61929999999999996</v>
      </c>
      <c r="AB28" s="128">
        <f t="shared" si="6"/>
        <v>8.5998410648436207E-4</v>
      </c>
      <c r="AC28" s="128">
        <f t="shared" si="9"/>
        <v>2.1264414651343235E-2</v>
      </c>
      <c r="AD28" s="128">
        <f t="shared" si="0"/>
        <v>-50.368348875949557</v>
      </c>
      <c r="AE28" s="128">
        <f t="shared" si="1"/>
        <v>8.5109953002988483E-5</v>
      </c>
      <c r="AF28" s="128">
        <f t="shared" si="10"/>
        <v>2.1043910060380088E-3</v>
      </c>
      <c r="AG28" s="128">
        <f t="shared" si="11"/>
        <v>0.21277488250747989</v>
      </c>
      <c r="AH28" s="93">
        <f t="shared" si="12"/>
        <v>0.74987789470824751</v>
      </c>
      <c r="AI28" s="128">
        <f t="shared" si="2"/>
        <v>0</v>
      </c>
    </row>
    <row r="29" spans="1:35" x14ac:dyDescent="0.25">
      <c r="A29" s="96">
        <v>1.0000000000000009E-2</v>
      </c>
      <c r="B29" s="216">
        <v>0</v>
      </c>
      <c r="C29" s="201">
        <v>0.8694158252566242</v>
      </c>
      <c r="D29" s="128">
        <v>42.061342284211797</v>
      </c>
      <c r="E29" s="153">
        <f t="shared" si="3"/>
        <v>0</v>
      </c>
      <c r="F29" s="166"/>
      <c r="W29" s="152">
        <f t="shared" si="4"/>
        <v>0.10132500005763834</v>
      </c>
      <c r="X29" s="170">
        <v>1.0000000005688461</v>
      </c>
      <c r="Y29" s="153">
        <f t="shared" si="5"/>
        <v>4.0000000000001146E-4</v>
      </c>
      <c r="Z29" s="128">
        <f t="shared" si="7"/>
        <v>8.8754449677853557</v>
      </c>
      <c r="AA29" s="128">
        <f t="shared" si="8"/>
        <v>0.61929999999999996</v>
      </c>
      <c r="AB29" s="128">
        <f t="shared" si="6"/>
        <v>8.5998410648442181E-4</v>
      </c>
      <c r="AC29" s="128">
        <f t="shared" si="9"/>
        <v>2.2124398757827658E-2</v>
      </c>
      <c r="AD29" s="128">
        <f t="shared" si="0"/>
        <v>-50.368513076477349</v>
      </c>
      <c r="AE29" s="128">
        <f t="shared" si="1"/>
        <v>8.5110230460946012E-5</v>
      </c>
      <c r="AF29" s="128">
        <f t="shared" si="10"/>
        <v>2.1895012364989549E-3</v>
      </c>
      <c r="AG29" s="128">
        <f t="shared" si="11"/>
        <v>0.21277557615235893</v>
      </c>
      <c r="AH29" s="93">
        <f t="shared" si="12"/>
        <v>0.74979278447778652</v>
      </c>
      <c r="AI29" s="128">
        <f t="shared" si="2"/>
        <v>0</v>
      </c>
    </row>
    <row r="30" spans="1:35" x14ac:dyDescent="0.25">
      <c r="A30" s="96">
        <v>1.040000000000002E-2</v>
      </c>
      <c r="B30" s="216">
        <v>0</v>
      </c>
      <c r="C30" s="201">
        <v>0.87192442700246331</v>
      </c>
      <c r="D30" s="128">
        <v>42.063052548090091</v>
      </c>
      <c r="E30" s="153">
        <f t="shared" si="3"/>
        <v>0</v>
      </c>
      <c r="F30" s="166"/>
      <c r="W30" s="152">
        <f t="shared" si="4"/>
        <v>0.10132500005763834</v>
      </c>
      <c r="X30" s="170">
        <v>1.0000000005688461</v>
      </c>
      <c r="Y30" s="153">
        <f t="shared" si="5"/>
        <v>4.0000000000001146E-4</v>
      </c>
      <c r="Z30" s="128">
        <f t="shared" si="7"/>
        <v>8.8754449677853557</v>
      </c>
      <c r="AA30" s="128">
        <f t="shared" si="8"/>
        <v>0.61929999999999996</v>
      </c>
      <c r="AB30" s="128">
        <f t="shared" si="6"/>
        <v>8.5998410648442181E-4</v>
      </c>
      <c r="AC30" s="128">
        <f t="shared" si="9"/>
        <v>2.2984382864312081E-2</v>
      </c>
      <c r="AD30" s="128">
        <f t="shared" si="0"/>
        <v>-50.368677109159705</v>
      </c>
      <c r="AE30" s="128">
        <f t="shared" si="1"/>
        <v>8.5110507635286593E-5</v>
      </c>
      <c r="AF30" s="128">
        <f t="shared" si="10"/>
        <v>2.2746117441342414E-3</v>
      </c>
      <c r="AG30" s="128">
        <f t="shared" si="11"/>
        <v>0.21277626908821037</v>
      </c>
      <c r="AH30" s="93">
        <f t="shared" si="12"/>
        <v>0.74970767397015126</v>
      </c>
      <c r="AI30" s="128">
        <f t="shared" si="2"/>
        <v>0</v>
      </c>
    </row>
    <row r="31" spans="1:35" x14ac:dyDescent="0.25">
      <c r="A31" s="96">
        <v>1.0800000000000004E-2</v>
      </c>
      <c r="B31" s="216">
        <v>0.98749624345650822</v>
      </c>
      <c r="C31" s="201">
        <v>0.8744330295781193</v>
      </c>
      <c r="D31" s="128">
        <v>42.064618844685732</v>
      </c>
      <c r="E31" s="153">
        <f t="shared" si="3"/>
        <v>1.9749924869129359E-4</v>
      </c>
      <c r="F31" s="166"/>
      <c r="W31" s="152">
        <f t="shared" si="4"/>
        <v>0.11347477964135584</v>
      </c>
      <c r="X31" s="170">
        <v>1.1199090021352662</v>
      </c>
      <c r="Y31" s="153">
        <f t="shared" si="5"/>
        <v>3.999999999999837E-4</v>
      </c>
      <c r="Z31" s="128">
        <f t="shared" si="7"/>
        <v>8.8754449677853557</v>
      </c>
      <c r="AA31" s="128">
        <f t="shared" si="8"/>
        <v>0.61929999999999996</v>
      </c>
      <c r="AB31" s="128">
        <f t="shared" si="6"/>
        <v>9.2246371675887132E-4</v>
      </c>
      <c r="AC31" s="128">
        <f t="shared" si="9"/>
        <v>2.3906846581070954E-2</v>
      </c>
      <c r="AD31" s="128">
        <f t="shared" si="0"/>
        <v>-54.028253405355116</v>
      </c>
      <c r="AE31" s="128">
        <f t="shared" si="1"/>
        <v>9.1294279260343064E-5</v>
      </c>
      <c r="AF31" s="128">
        <f t="shared" si="10"/>
        <v>2.3659060233945845E-3</v>
      </c>
      <c r="AG31" s="128">
        <f t="shared" si="11"/>
        <v>0.22823569815086697</v>
      </c>
      <c r="AH31" s="93">
        <f t="shared" si="12"/>
        <v>0.7496163796908909</v>
      </c>
      <c r="AI31" s="128">
        <f t="shared" si="2"/>
        <v>0.3010981091749097</v>
      </c>
    </row>
    <row r="32" spans="1:35" x14ac:dyDescent="0.25">
      <c r="A32" s="96">
        <v>1.1200000000000015E-2</v>
      </c>
      <c r="B32" s="216">
        <v>0</v>
      </c>
      <c r="C32" s="201">
        <v>0.87694163291371163</v>
      </c>
      <c r="D32" s="128">
        <v>42.066069039528344</v>
      </c>
      <c r="E32" s="153">
        <f t="shared" si="3"/>
        <v>1.9749924869130731E-4</v>
      </c>
      <c r="F32" s="166"/>
      <c r="W32" s="152">
        <f t="shared" si="4"/>
        <v>0.10132500005763834</v>
      </c>
      <c r="X32" s="170">
        <v>1.0000000005688461</v>
      </c>
      <c r="Y32" s="153">
        <f t="shared" si="5"/>
        <v>4.0000000000001146E-4</v>
      </c>
      <c r="Z32" s="128">
        <f t="shared" si="7"/>
        <v>8.8754449677853557</v>
      </c>
      <c r="AA32" s="128">
        <f t="shared" si="8"/>
        <v>0.61929999999999996</v>
      </c>
      <c r="AB32" s="128">
        <f t="shared" si="6"/>
        <v>8.5998410648442181E-4</v>
      </c>
      <c r="AC32" s="128">
        <f t="shared" si="9"/>
        <v>2.4766830687555377E-2</v>
      </c>
      <c r="AD32" s="128">
        <f t="shared" si="0"/>
        <v>-50.369016557381585</v>
      </c>
      <c r="AE32" s="128">
        <f t="shared" si="1"/>
        <v>8.5111081218158696E-5</v>
      </c>
      <c r="AF32" s="128">
        <f t="shared" si="10"/>
        <v>2.4510171046127432E-3</v>
      </c>
      <c r="AG32" s="128">
        <f t="shared" si="11"/>
        <v>0.21277770304539065</v>
      </c>
      <c r="AH32" s="93">
        <f t="shared" si="12"/>
        <v>0.74953126860967278</v>
      </c>
      <c r="AI32" s="128">
        <f t="shared" si="2"/>
        <v>0</v>
      </c>
    </row>
    <row r="33" spans="1:35" x14ac:dyDescent="0.25">
      <c r="A33" s="96">
        <v>1.1599999999999999E-2</v>
      </c>
      <c r="B33" s="216">
        <v>0</v>
      </c>
      <c r="C33" s="201">
        <v>0.87945023695288671</v>
      </c>
      <c r="D33" s="128">
        <v>42.06742100224286</v>
      </c>
      <c r="E33" s="153">
        <f t="shared" si="3"/>
        <v>0</v>
      </c>
      <c r="F33" s="166"/>
      <c r="W33" s="152">
        <f t="shared" si="4"/>
        <v>0.10132500005763834</v>
      </c>
      <c r="X33" s="170">
        <v>1.0000000005688461</v>
      </c>
      <c r="Y33" s="153">
        <f t="shared" si="5"/>
        <v>3.999999999999837E-4</v>
      </c>
      <c r="Z33" s="128">
        <f t="shared" si="7"/>
        <v>8.8754449677853557</v>
      </c>
      <c r="AA33" s="128">
        <f t="shared" si="8"/>
        <v>0.61929999999999996</v>
      </c>
      <c r="AB33" s="128">
        <f t="shared" si="6"/>
        <v>8.5998410648436207E-4</v>
      </c>
      <c r="AC33" s="128">
        <f t="shared" si="9"/>
        <v>2.5626814794039738E-2</v>
      </c>
      <c r="AD33" s="128">
        <f t="shared" si="0"/>
        <v>-50.369180074340633</v>
      </c>
      <c r="AE33" s="128">
        <f t="shared" si="1"/>
        <v>8.5111357521055464E-5</v>
      </c>
      <c r="AF33" s="128">
        <f t="shared" si="10"/>
        <v>2.5361284621337986E-3</v>
      </c>
      <c r="AG33" s="128">
        <f t="shared" si="11"/>
        <v>0.21277839380264732</v>
      </c>
      <c r="AH33" s="93">
        <f t="shared" si="12"/>
        <v>0.74944615725215169</v>
      </c>
      <c r="AI33" s="128">
        <f t="shared" si="2"/>
        <v>0</v>
      </c>
    </row>
    <row r="34" spans="1:35" x14ac:dyDescent="0.25">
      <c r="A34" s="96">
        <v>1.2000000000000011E-2</v>
      </c>
      <c r="B34" s="216">
        <v>0.98749624345650822</v>
      </c>
      <c r="C34" s="201">
        <v>0.88195884164796601</v>
      </c>
      <c r="D34" s="128">
        <v>42.068686197893406</v>
      </c>
      <c r="E34" s="153">
        <f t="shared" si="3"/>
        <v>1.9749924869130731E-4</v>
      </c>
      <c r="F34" s="166"/>
      <c r="W34" s="152">
        <f t="shared" si="4"/>
        <v>0.11347477964135584</v>
      </c>
      <c r="X34" s="170">
        <v>1.1199090021352662</v>
      </c>
      <c r="Y34" s="153">
        <f t="shared" si="5"/>
        <v>4.0000000000001146E-4</v>
      </c>
      <c r="Z34" s="128">
        <f t="shared" si="7"/>
        <v>8.8754449677853557</v>
      </c>
      <c r="AA34" s="128">
        <f t="shared" si="8"/>
        <v>0.61929999999999996</v>
      </c>
      <c r="AB34" s="128">
        <f t="shared" si="6"/>
        <v>9.2246371675893529E-4</v>
      </c>
      <c r="AC34" s="128">
        <f t="shared" si="9"/>
        <v>2.6549278510798673E-2</v>
      </c>
      <c r="AD34" s="128">
        <f t="shared" si="0"/>
        <v>-54.028792318618017</v>
      </c>
      <c r="AE34" s="128">
        <f t="shared" si="1"/>
        <v>9.1295189889408775E-5</v>
      </c>
      <c r="AF34" s="128">
        <f t="shared" si="10"/>
        <v>2.6274236520232074E-3</v>
      </c>
      <c r="AG34" s="128">
        <f t="shared" si="11"/>
        <v>0.2282379747235154</v>
      </c>
      <c r="AH34" s="93">
        <f t="shared" si="12"/>
        <v>0.74935486206226232</v>
      </c>
      <c r="AI34" s="128">
        <f t="shared" si="2"/>
        <v>0.3010981091749097</v>
      </c>
    </row>
    <row r="35" spans="1:35" x14ac:dyDescent="0.25">
      <c r="A35" s="96">
        <v>1.2399999999999994E-2</v>
      </c>
      <c r="B35" s="216">
        <v>0</v>
      </c>
      <c r="C35" s="201">
        <v>0.88446744695683632</v>
      </c>
      <c r="D35" s="128">
        <v>42.069871985998873</v>
      </c>
      <c r="E35" s="153">
        <f t="shared" si="3"/>
        <v>1.9749924869129359E-4</v>
      </c>
      <c r="F35" s="166"/>
      <c r="W35" s="152">
        <f t="shared" si="4"/>
        <v>0.10132500005763834</v>
      </c>
      <c r="X35" s="170">
        <v>1.0000000005688461</v>
      </c>
      <c r="Y35" s="153">
        <f t="shared" si="5"/>
        <v>3.999999999999837E-4</v>
      </c>
      <c r="Z35" s="128">
        <f t="shared" si="7"/>
        <v>8.8754449677853557</v>
      </c>
      <c r="AA35" s="128">
        <f t="shared" si="8"/>
        <v>0.61929999999999996</v>
      </c>
      <c r="AB35" s="128">
        <f t="shared" si="6"/>
        <v>8.5998410648436207E-4</v>
      </c>
      <c r="AC35" s="128">
        <f t="shared" si="9"/>
        <v>2.7409262617283034E-2</v>
      </c>
      <c r="AD35" s="128">
        <f t="shared" si="0"/>
        <v>-50.369518453654791</v>
      </c>
      <c r="AE35" s="128">
        <f t="shared" si="1"/>
        <v>8.5111929297739975E-5</v>
      </c>
      <c r="AF35" s="128">
        <f t="shared" si="10"/>
        <v>2.7125355813209474E-3</v>
      </c>
      <c r="AG35" s="128">
        <f t="shared" si="11"/>
        <v>0.2127798232443586</v>
      </c>
      <c r="AH35" s="93">
        <f t="shared" si="12"/>
        <v>0.7492697501329646</v>
      </c>
      <c r="AI35" s="128">
        <f t="shared" si="2"/>
        <v>0</v>
      </c>
    </row>
    <row r="36" spans="1:35" x14ac:dyDescent="0.25">
      <c r="A36" s="96">
        <v>1.2800000000000006E-2</v>
      </c>
      <c r="B36" s="216">
        <v>0</v>
      </c>
      <c r="C36" s="201">
        <v>0.88697605284095871</v>
      </c>
      <c r="D36" s="128">
        <v>42.070983093016856</v>
      </c>
      <c r="E36" s="153">
        <f t="shared" si="3"/>
        <v>0</v>
      </c>
      <c r="F36" s="166"/>
      <c r="W36" s="152">
        <f t="shared" si="4"/>
        <v>0.10132500005763834</v>
      </c>
      <c r="X36" s="170">
        <v>1.0000000005688461</v>
      </c>
      <c r="Y36" s="153">
        <f t="shared" si="5"/>
        <v>4.0000000000001146E-4</v>
      </c>
      <c r="Z36" s="128">
        <f t="shared" si="7"/>
        <v>8.8754449677853557</v>
      </c>
      <c r="AA36" s="128">
        <f t="shared" si="8"/>
        <v>0.61929999999999996</v>
      </c>
      <c r="AB36" s="128">
        <f t="shared" si="6"/>
        <v>8.5998410648442181E-4</v>
      </c>
      <c r="AC36" s="128">
        <f t="shared" si="9"/>
        <v>2.8269246723767457E-2</v>
      </c>
      <c r="AD36" s="128">
        <f t="shared" si="0"/>
        <v>-50.369681454901013</v>
      </c>
      <c r="AE36" s="128">
        <f t="shared" si="1"/>
        <v>8.5112204729210643E-5</v>
      </c>
      <c r="AF36" s="128">
        <f t="shared" si="10"/>
        <v>2.797647786050158E-3</v>
      </c>
      <c r="AG36" s="128">
        <f t="shared" si="11"/>
        <v>0.21278051182302052</v>
      </c>
      <c r="AH36" s="93">
        <f t="shared" si="12"/>
        <v>0.74918463792823542</v>
      </c>
      <c r="AI36" s="128">
        <f t="shared" si="2"/>
        <v>0</v>
      </c>
    </row>
    <row r="37" spans="1:35" x14ac:dyDescent="0.25">
      <c r="A37" s="96">
        <v>1.3200000000000017E-2</v>
      </c>
      <c r="B37" s="216">
        <v>0</v>
      </c>
      <c r="C37" s="201">
        <v>0.88948465926409037</v>
      </c>
      <c r="D37" s="128">
        <v>42.072022555856726</v>
      </c>
      <c r="E37" s="153">
        <f t="shared" si="3"/>
        <v>0</v>
      </c>
      <c r="F37" s="166"/>
      <c r="W37" s="152">
        <f t="shared" si="4"/>
        <v>0.10132500005763834</v>
      </c>
      <c r="X37" s="170">
        <v>1.0000000005688461</v>
      </c>
      <c r="Y37" s="153">
        <f t="shared" si="5"/>
        <v>4.0000000000001146E-4</v>
      </c>
      <c r="Z37" s="128">
        <f t="shared" si="7"/>
        <v>8.8754449677853557</v>
      </c>
      <c r="AA37" s="128">
        <f t="shared" si="8"/>
        <v>0.61929999999999996</v>
      </c>
      <c r="AB37" s="128">
        <f t="shared" si="6"/>
        <v>8.5998410648442181E-4</v>
      </c>
      <c r="AC37" s="128">
        <f t="shared" si="9"/>
        <v>2.912923083025188E-2</v>
      </c>
      <c r="AD37" s="128">
        <f t="shared" si="0"/>
        <v>-50.369844288301842</v>
      </c>
      <c r="AE37" s="128">
        <f t="shared" si="1"/>
        <v>8.5112479877064417E-5</v>
      </c>
      <c r="AF37" s="128">
        <f t="shared" si="10"/>
        <v>2.8827602659272224E-3</v>
      </c>
      <c r="AG37" s="128">
        <f t="shared" si="11"/>
        <v>0.21278119969265494</v>
      </c>
      <c r="AH37" s="93">
        <f t="shared" si="12"/>
        <v>0.74909952544835834</v>
      </c>
      <c r="AI37" s="128">
        <f t="shared" si="2"/>
        <v>0</v>
      </c>
    </row>
    <row r="38" spans="1:35" x14ac:dyDescent="0.25">
      <c r="A38" s="96">
        <v>1.3600000000000001E-2</v>
      </c>
      <c r="B38" s="216">
        <v>0</v>
      </c>
      <c r="C38" s="201">
        <v>0.89199326619146402</v>
      </c>
      <c r="D38" s="128">
        <v>42.072992326808595</v>
      </c>
      <c r="E38" s="153">
        <f t="shared" si="3"/>
        <v>0</v>
      </c>
      <c r="F38" s="166"/>
      <c r="W38" s="152">
        <f t="shared" si="4"/>
        <v>0.10132500005763834</v>
      </c>
      <c r="X38" s="170">
        <v>1.0000000005688461</v>
      </c>
      <c r="Y38" s="153">
        <f t="shared" si="5"/>
        <v>3.999999999999837E-4</v>
      </c>
      <c r="Z38" s="128">
        <f t="shared" si="7"/>
        <v>8.8754449677853557</v>
      </c>
      <c r="AA38" s="128">
        <f t="shared" si="8"/>
        <v>0.61929999999999996</v>
      </c>
      <c r="AB38" s="128">
        <f t="shared" si="6"/>
        <v>8.5998410648436207E-4</v>
      </c>
      <c r="AC38" s="128">
        <f t="shared" si="9"/>
        <v>2.9989214936736241E-2</v>
      </c>
      <c r="AD38" s="128">
        <f t="shared" si="0"/>
        <v>-50.370006953857235</v>
      </c>
      <c r="AE38" s="128">
        <f t="shared" si="1"/>
        <v>8.5112754741301257E-5</v>
      </c>
      <c r="AF38" s="128">
        <f t="shared" si="10"/>
        <v>2.9678730206685235E-3</v>
      </c>
      <c r="AG38" s="128">
        <f t="shared" si="11"/>
        <v>0.21278188685326183</v>
      </c>
      <c r="AH38" s="93">
        <f t="shared" si="12"/>
        <v>0.74901441269361702</v>
      </c>
      <c r="AI38" s="128">
        <f t="shared" si="2"/>
        <v>0</v>
      </c>
    </row>
    <row r="39" spans="1:35" x14ac:dyDescent="0.25">
      <c r="A39" s="96">
        <v>1.4000000000000012E-2</v>
      </c>
      <c r="B39" s="216">
        <v>0</v>
      </c>
      <c r="C39" s="201">
        <v>0.89450187358926181</v>
      </c>
      <c r="D39" s="128">
        <v>42.07389366151466</v>
      </c>
      <c r="E39" s="153">
        <f t="shared" si="3"/>
        <v>0</v>
      </c>
      <c r="F39" s="166"/>
      <c r="W39" s="152">
        <f t="shared" si="4"/>
        <v>0.10132500005763834</v>
      </c>
      <c r="X39" s="170">
        <v>1.0000000005688461</v>
      </c>
      <c r="Y39" s="153">
        <f t="shared" si="5"/>
        <v>4.0000000000001146E-4</v>
      </c>
      <c r="Z39" s="128">
        <f t="shared" si="7"/>
        <v>8.8754449677853557</v>
      </c>
      <c r="AA39" s="128">
        <f t="shared" si="8"/>
        <v>0.61929999999999996</v>
      </c>
      <c r="AB39" s="128">
        <f t="shared" si="6"/>
        <v>8.5998410648442181E-4</v>
      </c>
      <c r="AC39" s="128">
        <f t="shared" si="9"/>
        <v>3.0849199043220664E-2</v>
      </c>
      <c r="AD39" s="128">
        <f t="shared" si="0"/>
        <v>-50.370169451577716</v>
      </c>
      <c r="AE39" s="128">
        <f t="shared" si="1"/>
        <v>8.5113029321938943E-5</v>
      </c>
      <c r="AF39" s="128">
        <f t="shared" si="10"/>
        <v>3.0529860499904624E-3</v>
      </c>
      <c r="AG39" s="128">
        <f t="shared" si="11"/>
        <v>0.21278257330484127</v>
      </c>
      <c r="AH39" s="93">
        <f t="shared" si="12"/>
        <v>0.74892929966429511</v>
      </c>
      <c r="AI39" s="128">
        <f t="shared" si="2"/>
        <v>0</v>
      </c>
    </row>
    <row r="40" spans="1:35" x14ac:dyDescent="0.25">
      <c r="A40" s="96">
        <v>1.4399999999999996E-2</v>
      </c>
      <c r="B40" s="216">
        <v>0.98749624345650822</v>
      </c>
      <c r="C40" s="201">
        <v>0.89701048142427675</v>
      </c>
      <c r="D40" s="128">
        <v>42.074727367957252</v>
      </c>
      <c r="E40" s="153">
        <f t="shared" si="3"/>
        <v>1.9749924869129359E-4</v>
      </c>
      <c r="F40" s="166"/>
      <c r="W40" s="152">
        <f t="shared" si="4"/>
        <v>0.11347477964135584</v>
      </c>
      <c r="X40" s="170">
        <v>1.1199090021352662</v>
      </c>
      <c r="Y40" s="153">
        <f t="shared" si="5"/>
        <v>3.999999999999837E-4</v>
      </c>
      <c r="Z40" s="128">
        <f t="shared" si="7"/>
        <v>8.8754449677853557</v>
      </c>
      <c r="AA40" s="128">
        <f t="shared" si="8"/>
        <v>0.61929999999999996</v>
      </c>
      <c r="AB40" s="128">
        <f t="shared" si="6"/>
        <v>9.2246371675887132E-4</v>
      </c>
      <c r="AC40" s="128">
        <f t="shared" si="9"/>
        <v>3.1771662759979537E-2</v>
      </c>
      <c r="AD40" s="128">
        <f t="shared" si="0"/>
        <v>-54.029852403408327</v>
      </c>
      <c r="AE40" s="128">
        <f t="shared" si="1"/>
        <v>9.1296981168430142E-5</v>
      </c>
      <c r="AF40" s="128">
        <f t="shared" si="10"/>
        <v>3.1442830311588926E-3</v>
      </c>
      <c r="AG40" s="128">
        <f t="shared" si="11"/>
        <v>0.22824245292108467</v>
      </c>
      <c r="AH40" s="93">
        <f t="shared" si="12"/>
        <v>0.74883800268312672</v>
      </c>
      <c r="AI40" s="128">
        <f t="shared" si="2"/>
        <v>0.3010981091749097</v>
      </c>
    </row>
    <row r="41" spans="1:35" x14ac:dyDescent="0.25">
      <c r="A41" s="96">
        <v>1.4800000000000008E-2</v>
      </c>
      <c r="B41" s="216">
        <v>0</v>
      </c>
      <c r="C41" s="201">
        <v>0.89951908966369665</v>
      </c>
      <c r="D41" s="128">
        <v>42.075493966323869</v>
      </c>
      <c r="E41" s="153">
        <f t="shared" si="3"/>
        <v>1.9749924869130731E-4</v>
      </c>
      <c r="F41" s="166"/>
      <c r="W41" s="152">
        <f t="shared" si="4"/>
        <v>0.10132500005763834</v>
      </c>
      <c r="X41" s="170">
        <v>1.0000000005688461</v>
      </c>
      <c r="Y41" s="153">
        <f t="shared" si="5"/>
        <v>4.0000000000001146E-4</v>
      </c>
      <c r="Z41" s="128">
        <f t="shared" si="7"/>
        <v>8.8754449677853557</v>
      </c>
      <c r="AA41" s="128">
        <f t="shared" si="8"/>
        <v>0.61929999999999996</v>
      </c>
      <c r="AB41" s="128">
        <f t="shared" si="6"/>
        <v>8.5998410648442181E-4</v>
      </c>
      <c r="AC41" s="128">
        <f t="shared" si="9"/>
        <v>3.2631646866463956E-2</v>
      </c>
      <c r="AD41" s="128">
        <f t="shared" si="0"/>
        <v>-50.370505718350451</v>
      </c>
      <c r="AE41" s="128">
        <f t="shared" si="1"/>
        <v>8.5113597528955117E-5</v>
      </c>
      <c r="AF41" s="128">
        <f t="shared" si="10"/>
        <v>3.2293966286878477E-3</v>
      </c>
      <c r="AG41" s="128">
        <f t="shared" si="11"/>
        <v>0.2127839938223817</v>
      </c>
      <c r="AH41" s="93">
        <f t="shared" si="12"/>
        <v>0.74875288908559778</v>
      </c>
      <c r="AI41" s="128">
        <f t="shared" si="2"/>
        <v>0</v>
      </c>
    </row>
    <row r="42" spans="1:35" x14ac:dyDescent="0.25">
      <c r="A42" s="96">
        <v>1.5200000000000019E-2</v>
      </c>
      <c r="B42" s="216">
        <v>0.98749624345650822</v>
      </c>
      <c r="C42" s="201">
        <v>0.90202769827496265</v>
      </c>
      <c r="D42" s="128">
        <v>42.076193791667258</v>
      </c>
      <c r="E42" s="153">
        <f t="shared" si="3"/>
        <v>1.9749924869130731E-4</v>
      </c>
      <c r="F42" s="166"/>
      <c r="W42" s="152">
        <f t="shared" si="4"/>
        <v>0.11347477964135584</v>
      </c>
      <c r="X42" s="170">
        <v>1.1199090021352662</v>
      </c>
      <c r="Y42" s="153">
        <f t="shared" si="5"/>
        <v>4.0000000000001146E-4</v>
      </c>
      <c r="Z42" s="128">
        <f t="shared" si="7"/>
        <v>8.8754449677853557</v>
      </c>
      <c r="AA42" s="128">
        <f t="shared" si="8"/>
        <v>0.61929999999999996</v>
      </c>
      <c r="AB42" s="128">
        <f t="shared" si="6"/>
        <v>9.2246371675893529E-4</v>
      </c>
      <c r="AC42" s="128">
        <f t="shared" si="9"/>
        <v>3.3554110583222892E-2</v>
      </c>
      <c r="AD42" s="128">
        <f t="shared" si="0"/>
        <v>-54.030212700393768</v>
      </c>
      <c r="AE42" s="128">
        <f t="shared" si="1"/>
        <v>9.129758998051517E-5</v>
      </c>
      <c r="AF42" s="128">
        <f t="shared" si="10"/>
        <v>3.3206942186683628E-3</v>
      </c>
      <c r="AG42" s="128">
        <f t="shared" si="11"/>
        <v>0.22824397495128138</v>
      </c>
      <c r="AH42" s="93">
        <f t="shared" si="12"/>
        <v>0.74866159149561728</v>
      </c>
      <c r="AI42" s="128">
        <f t="shared" si="2"/>
        <v>0.3010981091749097</v>
      </c>
    </row>
    <row r="43" spans="1:35" x14ac:dyDescent="0.25">
      <c r="A43" s="96">
        <v>1.5600000000000003E-2</v>
      </c>
      <c r="B43" s="216">
        <v>0.98749624345650822</v>
      </c>
      <c r="C43" s="201">
        <v>0.90453630722568046</v>
      </c>
      <c r="D43" s="128">
        <v>42.076827059917974</v>
      </c>
      <c r="E43" s="153">
        <f t="shared" si="3"/>
        <v>3.9499849738258719E-4</v>
      </c>
      <c r="F43" s="166"/>
      <c r="W43" s="152">
        <f t="shared" si="4"/>
        <v>0.11347477964135584</v>
      </c>
      <c r="X43" s="170">
        <v>1.1199090021352662</v>
      </c>
      <c r="Y43" s="153">
        <f t="shared" si="5"/>
        <v>3.999999999999837E-4</v>
      </c>
      <c r="Z43" s="128">
        <f t="shared" si="7"/>
        <v>8.8754449677853557</v>
      </c>
      <c r="AA43" s="128">
        <f t="shared" si="8"/>
        <v>0.61929999999999996</v>
      </c>
      <c r="AB43" s="128">
        <f t="shared" si="6"/>
        <v>9.2246371675887132E-4</v>
      </c>
      <c r="AC43" s="128">
        <f t="shared" si="9"/>
        <v>3.4476574299981765E-2</v>
      </c>
      <c r="AD43" s="128">
        <f t="shared" si="0"/>
        <v>-54.030398859867802</v>
      </c>
      <c r="AE43" s="128">
        <f t="shared" si="1"/>
        <v>9.1297904543617583E-5</v>
      </c>
      <c r="AF43" s="128">
        <f t="shared" si="10"/>
        <v>3.4119921232119805E-3</v>
      </c>
      <c r="AG43" s="128">
        <f t="shared" si="11"/>
        <v>0.22824476135905325</v>
      </c>
      <c r="AH43" s="93">
        <f t="shared" si="12"/>
        <v>0.74857029359107363</v>
      </c>
      <c r="AI43" s="128">
        <f t="shared" si="2"/>
        <v>0.3010981091749097</v>
      </c>
    </row>
    <row r="44" spans="1:35" x14ac:dyDescent="0.25">
      <c r="A44" s="96">
        <v>1.6000000000000014E-2</v>
      </c>
      <c r="B44" s="216">
        <v>0</v>
      </c>
      <c r="C44" s="201">
        <v>0.90704491648356189</v>
      </c>
      <c r="D44" s="128">
        <v>42.077393910308395</v>
      </c>
      <c r="E44" s="153">
        <f t="shared" si="3"/>
        <v>1.9749924869130731E-4</v>
      </c>
      <c r="F44" s="166"/>
      <c r="W44" s="152">
        <f t="shared" si="4"/>
        <v>0.10132500005763834</v>
      </c>
      <c r="X44" s="170">
        <v>1.0000000005688461</v>
      </c>
      <c r="Y44" s="153">
        <f t="shared" si="5"/>
        <v>4.0000000000001146E-4</v>
      </c>
      <c r="Z44" s="128">
        <f t="shared" si="7"/>
        <v>8.8754449677853557</v>
      </c>
      <c r="AA44" s="128">
        <f t="shared" si="8"/>
        <v>0.61929999999999996</v>
      </c>
      <c r="AB44" s="128">
        <f t="shared" si="6"/>
        <v>8.5998410648442181E-4</v>
      </c>
      <c r="AC44" s="128">
        <f t="shared" si="9"/>
        <v>3.5336558406466184E-2</v>
      </c>
      <c r="AD44" s="128">
        <f t="shared" si="0"/>
        <v>-50.371014634723103</v>
      </c>
      <c r="AE44" s="128">
        <f t="shared" si="1"/>
        <v>8.5114457470754378E-5</v>
      </c>
      <c r="AF44" s="128">
        <f t="shared" si="10"/>
        <v>3.4971065806827348E-3</v>
      </c>
      <c r="AG44" s="128">
        <f t="shared" si="11"/>
        <v>0.21278614367687984</v>
      </c>
      <c r="AH44" s="93">
        <f t="shared" si="12"/>
        <v>0.74848517913360291</v>
      </c>
      <c r="AI44" s="128">
        <f t="shared" si="2"/>
        <v>0</v>
      </c>
    </row>
    <row r="45" spans="1:35" x14ac:dyDescent="0.25">
      <c r="A45" s="96">
        <v>1.6399999999999998E-2</v>
      </c>
      <c r="B45" s="216">
        <v>0.98749624345650822</v>
      </c>
      <c r="C45" s="201">
        <v>0.90955352601638739</v>
      </c>
      <c r="D45" s="128">
        <v>42.077894432656009</v>
      </c>
      <c r="E45" s="153">
        <f t="shared" si="3"/>
        <v>1.9749924869129359E-4</v>
      </c>
      <c r="F45" s="166"/>
      <c r="W45" s="152">
        <f t="shared" si="4"/>
        <v>0.11347477964135584</v>
      </c>
      <c r="X45" s="170">
        <v>1.1199090021352662</v>
      </c>
      <c r="Y45" s="153">
        <f t="shared" si="5"/>
        <v>3.999999999999837E-4</v>
      </c>
      <c r="Z45" s="128">
        <f t="shared" si="7"/>
        <v>8.8754449677853557</v>
      </c>
      <c r="AA45" s="128">
        <f t="shared" si="8"/>
        <v>0.61929999999999996</v>
      </c>
      <c r="AB45" s="128">
        <f t="shared" si="6"/>
        <v>9.2246371675887132E-4</v>
      </c>
      <c r="AC45" s="128">
        <f t="shared" si="9"/>
        <v>3.6259022123225057E-2</v>
      </c>
      <c r="AD45" s="128">
        <f t="shared" si="0"/>
        <v>-54.030757983173167</v>
      </c>
      <c r="AE45" s="128">
        <f t="shared" si="1"/>
        <v>9.1298511372475864E-5</v>
      </c>
      <c r="AF45" s="128">
        <f t="shared" si="10"/>
        <v>3.5884050920552105E-3</v>
      </c>
      <c r="AG45" s="128">
        <f t="shared" si="11"/>
        <v>0.22824627843119896</v>
      </c>
      <c r="AH45" s="93">
        <f t="shared" si="12"/>
        <v>0.74839388062223045</v>
      </c>
      <c r="AI45" s="128">
        <f t="shared" si="2"/>
        <v>0.3010981091749097</v>
      </c>
    </row>
    <row r="46" spans="1:35" x14ac:dyDescent="0.25">
      <c r="A46" s="96">
        <v>1.6800000000000009E-2</v>
      </c>
      <c r="B46" s="216">
        <v>0</v>
      </c>
      <c r="C46" s="201">
        <v>0.91206213579198292</v>
      </c>
      <c r="D46" s="128">
        <v>42.078328684936835</v>
      </c>
      <c r="E46" s="153">
        <f t="shared" si="3"/>
        <v>1.9749924869130731E-4</v>
      </c>
      <c r="F46" s="166"/>
      <c r="W46" s="152">
        <f t="shared" si="4"/>
        <v>0.10132500005763834</v>
      </c>
      <c r="X46" s="170">
        <v>1.0000000005688461</v>
      </c>
      <c r="Y46" s="153">
        <f t="shared" si="5"/>
        <v>4.0000000000001146E-4</v>
      </c>
      <c r="Z46" s="128">
        <f t="shared" si="7"/>
        <v>8.8754449677853557</v>
      </c>
      <c r="AA46" s="128">
        <f t="shared" si="8"/>
        <v>0.61929999999999996</v>
      </c>
      <c r="AB46" s="128">
        <f t="shared" si="6"/>
        <v>8.5998410648442181E-4</v>
      </c>
      <c r="AC46" s="128">
        <f t="shared" si="9"/>
        <v>3.7119006229709477E-2</v>
      </c>
      <c r="AD46" s="128">
        <f t="shared" si="0"/>
        <v>-50.371349086284219</v>
      </c>
      <c r="AE46" s="128">
        <f t="shared" si="1"/>
        <v>8.511502261051543E-5</v>
      </c>
      <c r="AF46" s="128">
        <f t="shared" si="10"/>
        <v>3.6735201146657261E-3</v>
      </c>
      <c r="AG46" s="128">
        <f t="shared" si="11"/>
        <v>0.21278755652628248</v>
      </c>
      <c r="AH46" s="93">
        <f t="shared" si="12"/>
        <v>0.7483087655996199</v>
      </c>
      <c r="AI46" s="128">
        <f t="shared" si="2"/>
        <v>0</v>
      </c>
    </row>
    <row r="47" spans="1:35" x14ac:dyDescent="0.25">
      <c r="A47" s="96">
        <v>1.7200000000000021E-2</v>
      </c>
      <c r="B47" s="216">
        <v>0.98749624345650822</v>
      </c>
      <c r="C47" s="201">
        <v>0.91457074577820308</v>
      </c>
      <c r="D47" s="128">
        <v>42.078696704589369</v>
      </c>
      <c r="E47" s="153">
        <f t="shared" si="3"/>
        <v>1.9749924869130731E-4</v>
      </c>
      <c r="F47" s="166"/>
      <c r="W47" s="152">
        <f t="shared" si="4"/>
        <v>0.11347477964135584</v>
      </c>
      <c r="X47" s="170">
        <v>1.1199090021352662</v>
      </c>
      <c r="Y47" s="153">
        <f t="shared" si="5"/>
        <v>4.0000000000001146E-4</v>
      </c>
      <c r="Z47" s="128">
        <f t="shared" si="7"/>
        <v>8.8754449677853557</v>
      </c>
      <c r="AA47" s="128">
        <f t="shared" si="8"/>
        <v>0.61929999999999996</v>
      </c>
      <c r="AB47" s="128">
        <f t="shared" si="6"/>
        <v>9.2246371675893529E-4</v>
      </c>
      <c r="AC47" s="128">
        <f t="shared" si="9"/>
        <v>3.8041469946468412E-2</v>
      </c>
      <c r="AD47" s="128">
        <f t="shared" si="0"/>
        <v>-54.031116333068148</v>
      </c>
      <c r="AE47" s="128">
        <f t="shared" si="1"/>
        <v>9.1299116894463409E-5</v>
      </c>
      <c r="AF47" s="128">
        <f t="shared" si="10"/>
        <v>3.7648192315601894E-3</v>
      </c>
      <c r="AG47" s="128">
        <f t="shared" si="11"/>
        <v>0.22824779223615199</v>
      </c>
      <c r="AH47" s="93">
        <f t="shared" si="12"/>
        <v>0.74821746648272547</v>
      </c>
      <c r="AI47" s="128">
        <f t="shared" si="2"/>
        <v>0.3010981091749097</v>
      </c>
    </row>
    <row r="48" spans="1:35" x14ac:dyDescent="0.25">
      <c r="A48" s="96">
        <v>1.7600000000000005E-2</v>
      </c>
      <c r="B48" s="216">
        <v>0.98749624345650822</v>
      </c>
      <c r="C48" s="201">
        <v>0.91707935594292112</v>
      </c>
      <c r="D48" s="128">
        <v>42.078998515810845</v>
      </c>
      <c r="E48" s="153">
        <f t="shared" si="3"/>
        <v>3.9499849738258719E-4</v>
      </c>
      <c r="F48" s="166"/>
      <c r="W48" s="152">
        <f t="shared" si="4"/>
        <v>0.11347477964135584</v>
      </c>
      <c r="X48" s="170">
        <v>1.1199090021352662</v>
      </c>
      <c r="Y48" s="153">
        <f t="shared" si="5"/>
        <v>3.999999999999837E-4</v>
      </c>
      <c r="Z48" s="128">
        <f t="shared" si="7"/>
        <v>8.8754449677853557</v>
      </c>
      <c r="AA48" s="128">
        <f t="shared" si="8"/>
        <v>0.61929999999999996</v>
      </c>
      <c r="AB48" s="128">
        <f t="shared" si="6"/>
        <v>9.2246371675887132E-4</v>
      </c>
      <c r="AC48" s="128">
        <f t="shared" si="9"/>
        <v>3.8963933663227285E-2</v>
      </c>
      <c r="AD48" s="128">
        <f t="shared" si="0"/>
        <v>-54.03130148487157</v>
      </c>
      <c r="AE48" s="128">
        <f t="shared" si="1"/>
        <v>9.1299429754853687E-5</v>
      </c>
      <c r="AF48" s="128">
        <f t="shared" si="10"/>
        <v>3.8561186613150431E-3</v>
      </c>
      <c r="AG48" s="128">
        <f t="shared" si="11"/>
        <v>0.22824857438714352</v>
      </c>
      <c r="AH48" s="93">
        <f t="shared" si="12"/>
        <v>0.74812616705297064</v>
      </c>
      <c r="AI48" s="128">
        <f t="shared" si="2"/>
        <v>0.3010981091749097</v>
      </c>
    </row>
    <row r="49" spans="1:35" x14ac:dyDescent="0.25">
      <c r="A49" s="96">
        <v>1.8000000000000016E-2</v>
      </c>
      <c r="B49" s="216">
        <v>0.98749624345650822</v>
      </c>
      <c r="C49" s="201">
        <v>0.91958796625402384</v>
      </c>
      <c r="D49" s="128">
        <v>42.079234134247073</v>
      </c>
      <c r="E49" s="153">
        <f t="shared" si="3"/>
        <v>3.9499849738261462E-4</v>
      </c>
      <c r="F49" s="166"/>
      <c r="W49" s="152">
        <f t="shared" si="4"/>
        <v>0.11347477964135584</v>
      </c>
      <c r="X49" s="170">
        <v>1.1199090021352662</v>
      </c>
      <c r="Y49" s="153">
        <f t="shared" si="5"/>
        <v>4.0000000000001146E-4</v>
      </c>
      <c r="Z49" s="128">
        <f t="shared" si="7"/>
        <v>8.8754449677853557</v>
      </c>
      <c r="AA49" s="128">
        <f t="shared" si="8"/>
        <v>0.61929999999999996</v>
      </c>
      <c r="AB49" s="128">
        <f t="shared" si="6"/>
        <v>9.2246371675893529E-4</v>
      </c>
      <c r="AC49" s="128">
        <f t="shared" si="9"/>
        <v>3.988639737998622E-2</v>
      </c>
      <c r="AD49" s="128">
        <f t="shared" si="0"/>
        <v>-54.031486429536251</v>
      </c>
      <c r="AE49" s="128">
        <f t="shared" si="1"/>
        <v>9.1299742265231153E-5</v>
      </c>
      <c r="AF49" s="128">
        <f t="shared" si="10"/>
        <v>3.9474184035802745E-3</v>
      </c>
      <c r="AG49" s="128">
        <f t="shared" si="11"/>
        <v>0.22824935566307133</v>
      </c>
      <c r="AH49" s="93">
        <f t="shared" si="12"/>
        <v>0.74803486731070545</v>
      </c>
      <c r="AI49" s="128">
        <f t="shared" si="2"/>
        <v>0.3010981091749097</v>
      </c>
    </row>
    <row r="50" spans="1:35" x14ac:dyDescent="0.25">
      <c r="A50" s="96">
        <v>1.84E-2</v>
      </c>
      <c r="B50" s="216">
        <v>0.98749624345650822</v>
      </c>
      <c r="C50" s="201">
        <v>0.92209657667940559</v>
      </c>
      <c r="D50" s="128">
        <v>42.079403570020304</v>
      </c>
      <c r="E50" s="153">
        <f t="shared" si="3"/>
        <v>3.9499849738258719E-4</v>
      </c>
      <c r="F50" s="166"/>
      <c r="W50" s="152">
        <f t="shared" si="4"/>
        <v>0.11347477964135584</v>
      </c>
      <c r="X50" s="170">
        <v>1.1199090021352662</v>
      </c>
      <c r="Y50" s="153">
        <f t="shared" si="5"/>
        <v>3.999999999999837E-4</v>
      </c>
      <c r="Z50" s="128">
        <f t="shared" si="7"/>
        <v>8.8754449677853557</v>
      </c>
      <c r="AA50" s="128">
        <f t="shared" si="8"/>
        <v>0.61929999999999996</v>
      </c>
      <c r="AB50" s="128">
        <f t="shared" si="6"/>
        <v>9.2246371675887132E-4</v>
      </c>
      <c r="AC50" s="128">
        <f t="shared" si="9"/>
        <v>4.0808861096745093E-2</v>
      </c>
      <c r="AD50" s="128">
        <f t="shared" si="0"/>
        <v>-54.031671167047207</v>
      </c>
      <c r="AE50" s="128">
        <f t="shared" si="1"/>
        <v>9.1300054425570465E-5</v>
      </c>
      <c r="AF50" s="128">
        <f t="shared" si="10"/>
        <v>4.0387184580058452E-3</v>
      </c>
      <c r="AG50" s="128">
        <f t="shared" si="11"/>
        <v>0.22825013606393546</v>
      </c>
      <c r="AH50" s="93">
        <f t="shared" si="12"/>
        <v>0.74794356725627986</v>
      </c>
      <c r="AI50" s="128">
        <f t="shared" si="2"/>
        <v>0.3010981091749097</v>
      </c>
    </row>
    <row r="51" spans="1:35" x14ac:dyDescent="0.25">
      <c r="A51" s="96">
        <v>1.8800000000000011E-2</v>
      </c>
      <c r="B51" s="216">
        <v>0.98749624345650822</v>
      </c>
      <c r="C51" s="201">
        <v>0.92460518718696605</v>
      </c>
      <c r="D51" s="128">
        <v>42.079506829681492</v>
      </c>
      <c r="E51" s="153">
        <f t="shared" si="3"/>
        <v>3.9499849738261462E-4</v>
      </c>
      <c r="F51" s="166"/>
      <c r="W51" s="152">
        <f t="shared" si="4"/>
        <v>0.11347477964135584</v>
      </c>
      <c r="X51" s="170">
        <v>1.1199090021352662</v>
      </c>
      <c r="Y51" s="153">
        <f t="shared" si="5"/>
        <v>4.0000000000001146E-4</v>
      </c>
      <c r="Z51" s="128">
        <f t="shared" si="7"/>
        <v>8.8754449677853557</v>
      </c>
      <c r="AA51" s="128">
        <f t="shared" si="8"/>
        <v>0.61929999999999996</v>
      </c>
      <c r="AB51" s="128">
        <f t="shared" si="6"/>
        <v>9.2246371675893529E-4</v>
      </c>
      <c r="AC51" s="128">
        <f t="shared" si="9"/>
        <v>4.1731324813504028E-2</v>
      </c>
      <c r="AD51" s="128">
        <f t="shared" si="0"/>
        <v>-54.031855697419431</v>
      </c>
      <c r="AE51" s="128">
        <f t="shared" si="1"/>
        <v>9.1300366235896939E-5</v>
      </c>
      <c r="AF51" s="128">
        <f t="shared" si="10"/>
        <v>4.1300188242417418E-3</v>
      </c>
      <c r="AG51" s="128">
        <f t="shared" si="11"/>
        <v>0.22825091558973581</v>
      </c>
      <c r="AH51" s="93">
        <f t="shared" si="12"/>
        <v>0.74785226689004392</v>
      </c>
      <c r="AI51" s="128">
        <f t="shared" si="2"/>
        <v>0.3010981091749097</v>
      </c>
    </row>
    <row r="52" spans="1:35" x14ac:dyDescent="0.25">
      <c r="A52" s="96">
        <v>1.9199999999999995E-2</v>
      </c>
      <c r="B52" s="216">
        <v>0.98749624345650822</v>
      </c>
      <c r="C52" s="201">
        <v>0.92711379774460911</v>
      </c>
      <c r="D52" s="128">
        <v>42.079543917467113</v>
      </c>
      <c r="E52" s="153">
        <f t="shared" si="3"/>
        <v>3.9499849738258719E-4</v>
      </c>
      <c r="F52" s="166"/>
      <c r="W52" s="152">
        <f t="shared" si="4"/>
        <v>0.11347477964135584</v>
      </c>
      <c r="X52" s="170">
        <v>1.1199090021352662</v>
      </c>
      <c r="Y52" s="153">
        <f t="shared" si="5"/>
        <v>3.999999999999837E-4</v>
      </c>
      <c r="Z52" s="128">
        <f t="shared" si="7"/>
        <v>8.8754449677853557</v>
      </c>
      <c r="AA52" s="128">
        <f t="shared" si="8"/>
        <v>0.61929999999999996</v>
      </c>
      <c r="AB52" s="128">
        <f t="shared" si="6"/>
        <v>9.2246371675887132E-4</v>
      </c>
      <c r="AC52" s="128">
        <f t="shared" si="9"/>
        <v>4.2653788530262901E-2</v>
      </c>
      <c r="AD52" s="128">
        <f t="shared" si="0"/>
        <v>-54.032040020637922</v>
      </c>
      <c r="AE52" s="128">
        <f t="shared" si="1"/>
        <v>9.1300677696185272E-5</v>
      </c>
      <c r="AF52" s="128">
        <f t="shared" si="10"/>
        <v>4.2213195019379273E-3</v>
      </c>
      <c r="AG52" s="128">
        <f t="shared" si="11"/>
        <v>0.22825169424047248</v>
      </c>
      <c r="AH52" s="93">
        <f t="shared" si="12"/>
        <v>0.74776096621234778</v>
      </c>
      <c r="AI52" s="128">
        <f t="shared" si="2"/>
        <v>0.3010981091749097</v>
      </c>
    </row>
    <row r="53" spans="1:35" x14ac:dyDescent="0.25">
      <c r="A53" s="96">
        <v>1.9600000000000006E-2</v>
      </c>
      <c r="B53" s="216">
        <v>0.98749624345650822</v>
      </c>
      <c r="C53" s="201">
        <v>0.92962240832024001</v>
      </c>
      <c r="D53" s="128">
        <v>42.079514836137463</v>
      </c>
      <c r="E53" s="153">
        <f t="shared" si="3"/>
        <v>3.9499849738261462E-4</v>
      </c>
      <c r="F53" s="166"/>
      <c r="L53" s="226" t="s">
        <v>190</v>
      </c>
      <c r="M53" s="227"/>
      <c r="N53" s="227"/>
      <c r="O53" s="227"/>
      <c r="P53" s="227"/>
      <c r="Q53" s="227"/>
      <c r="R53" s="227"/>
      <c r="S53" s="227"/>
      <c r="T53" s="227"/>
      <c r="U53" s="228"/>
      <c r="W53" s="152">
        <f t="shared" si="4"/>
        <v>0.11347477964135584</v>
      </c>
      <c r="X53" s="170">
        <v>1.1199090021352662</v>
      </c>
      <c r="Y53" s="153">
        <f t="shared" si="5"/>
        <v>4.0000000000001146E-4</v>
      </c>
      <c r="Z53" s="128">
        <f t="shared" si="7"/>
        <v>8.8754449677853557</v>
      </c>
      <c r="AA53" s="128">
        <f t="shared" si="8"/>
        <v>0.61929999999999996</v>
      </c>
      <c r="AB53" s="128">
        <f t="shared" si="6"/>
        <v>9.2246371675893529E-4</v>
      </c>
      <c r="AC53" s="128">
        <f t="shared" si="9"/>
        <v>4.3576252247021836E-2</v>
      </c>
      <c r="AD53" s="128">
        <f t="shared" si="0"/>
        <v>-54.032224136717673</v>
      </c>
      <c r="AE53" s="128">
        <f t="shared" si="1"/>
        <v>9.1300988806460753E-5</v>
      </c>
      <c r="AF53" s="128">
        <f t="shared" si="10"/>
        <v>4.3126204907443884E-3</v>
      </c>
      <c r="AG53" s="128">
        <f t="shared" si="11"/>
        <v>0.22825247201614535</v>
      </c>
      <c r="AH53" s="93">
        <f t="shared" si="12"/>
        <v>0.74766966522354128</v>
      </c>
      <c r="AI53" s="128">
        <f t="shared" si="2"/>
        <v>0.3010981091749097</v>
      </c>
    </row>
    <row r="54" spans="1:35" x14ac:dyDescent="0.25">
      <c r="A54" s="96">
        <v>2.0000000000000018E-2</v>
      </c>
      <c r="B54" s="216">
        <v>0.98749624345650822</v>
      </c>
      <c r="C54" s="201">
        <v>0.93213101888176619</v>
      </c>
      <c r="D54" s="128">
        <v>42.079419587465175</v>
      </c>
      <c r="E54" s="153">
        <f t="shared" si="3"/>
        <v>3.9499849738261462E-4</v>
      </c>
      <c r="F54" s="166"/>
      <c r="L54" s="229" t="s">
        <v>191</v>
      </c>
      <c r="M54" s="229"/>
      <c r="N54" s="229"/>
      <c r="O54" s="157" t="s">
        <v>174</v>
      </c>
      <c r="P54" s="157" t="s">
        <v>189</v>
      </c>
      <c r="Q54" s="229" t="s">
        <v>191</v>
      </c>
      <c r="R54" s="229"/>
      <c r="S54" s="229"/>
      <c r="T54" s="157" t="s">
        <v>174</v>
      </c>
      <c r="U54" s="157" t="s">
        <v>189</v>
      </c>
      <c r="W54" s="152">
        <f t="shared" si="4"/>
        <v>0.11347477964135584</v>
      </c>
      <c r="X54" s="170">
        <v>1.1199090021352662</v>
      </c>
      <c r="Y54" s="153">
        <f t="shared" si="5"/>
        <v>4.0000000000001146E-4</v>
      </c>
      <c r="Z54" s="128">
        <f t="shared" si="7"/>
        <v>8.8754449677853557</v>
      </c>
      <c r="AA54" s="128">
        <f t="shared" si="8"/>
        <v>0.61929999999999996</v>
      </c>
      <c r="AB54" s="128">
        <f t="shared" si="6"/>
        <v>9.2246371675893529E-4</v>
      </c>
      <c r="AC54" s="128">
        <f t="shared" si="9"/>
        <v>4.4498715963780772E-2</v>
      </c>
      <c r="AD54" s="128">
        <f t="shared" si="0"/>
        <v>-54.032408045647443</v>
      </c>
      <c r="AE54" s="128">
        <f t="shared" si="1"/>
        <v>9.1301299566704422E-5</v>
      </c>
      <c r="AF54" s="128">
        <f t="shared" si="10"/>
        <v>4.4039217903110925E-3</v>
      </c>
      <c r="AG54" s="128">
        <f t="shared" si="11"/>
        <v>0.22825324891675453</v>
      </c>
      <c r="AH54" s="93">
        <f t="shared" si="12"/>
        <v>0.74757836392397459</v>
      </c>
      <c r="AI54" s="128">
        <f t="shared" si="2"/>
        <v>0.3010981091749097</v>
      </c>
    </row>
    <row r="55" spans="1:35" ht="15.75" thickBot="1" x14ac:dyDescent="0.3">
      <c r="A55" s="96">
        <v>2.0400000000000001E-2</v>
      </c>
      <c r="B55" s="216">
        <v>0.98749624345650822</v>
      </c>
      <c r="C55" s="201">
        <v>0.93463962939709533</v>
      </c>
      <c r="D55" s="128">
        <v>42.079258172600703</v>
      </c>
      <c r="E55" s="153">
        <f t="shared" si="3"/>
        <v>3.9499849738258719E-4</v>
      </c>
      <c r="F55" s="166"/>
      <c r="L55" s="230" t="s">
        <v>192</v>
      </c>
      <c r="M55" s="230"/>
      <c r="N55" s="230"/>
      <c r="O55" s="230" t="s">
        <v>193</v>
      </c>
      <c r="P55" s="230"/>
      <c r="Q55" s="230" t="s">
        <v>194</v>
      </c>
      <c r="R55" s="230"/>
      <c r="S55" s="230"/>
      <c r="T55" s="230" t="s">
        <v>195</v>
      </c>
      <c r="U55" s="230"/>
      <c r="W55" s="152">
        <f t="shared" si="4"/>
        <v>0.11347477964135584</v>
      </c>
      <c r="X55" s="170">
        <v>1.1199090021352662</v>
      </c>
      <c r="Y55" s="153">
        <f t="shared" si="5"/>
        <v>3.999999999999837E-4</v>
      </c>
      <c r="Z55" s="128">
        <f t="shared" si="7"/>
        <v>8.8754449677853557</v>
      </c>
      <c r="AA55" s="128">
        <f t="shared" si="8"/>
        <v>0.61929999999999996</v>
      </c>
      <c r="AB55" s="128">
        <f t="shared" si="6"/>
        <v>9.2246371675887132E-4</v>
      </c>
      <c r="AC55" s="128">
        <f t="shared" si="9"/>
        <v>4.5421179680539644E-2</v>
      </c>
      <c r="AD55" s="128">
        <f t="shared" si="0"/>
        <v>-54.032591747427247</v>
      </c>
      <c r="AE55" s="128">
        <f t="shared" si="1"/>
        <v>9.1301609976916279E-5</v>
      </c>
      <c r="AF55" s="128">
        <f t="shared" si="10"/>
        <v>4.4952234002880089E-3</v>
      </c>
      <c r="AG55" s="128">
        <f t="shared" si="11"/>
        <v>0.22825402494229999</v>
      </c>
      <c r="AH55" s="93">
        <f t="shared" si="12"/>
        <v>0.74748706231399764</v>
      </c>
      <c r="AI55" s="128">
        <f t="shared" si="2"/>
        <v>0.3010981091749097</v>
      </c>
    </row>
    <row r="56" spans="1:35" ht="15.75" thickTop="1" x14ac:dyDescent="0.25">
      <c r="A56" s="96">
        <v>2.0800000000000013E-2</v>
      </c>
      <c r="B56" s="216">
        <v>0.98749624345650822</v>
      </c>
      <c r="C56" s="201">
        <v>0.93714823983413598</v>
      </c>
      <c r="D56" s="128">
        <v>42.079030592288646</v>
      </c>
      <c r="E56" s="153">
        <f t="shared" si="3"/>
        <v>3.9499849738261462E-4</v>
      </c>
      <c r="F56" s="166"/>
      <c r="L56" s="136">
        <v>14.7</v>
      </c>
      <c r="M56" s="137" t="s">
        <v>196</v>
      </c>
      <c r="N56" s="138">
        <v>113</v>
      </c>
      <c r="O56" s="139">
        <v>1.6023622047244095E-2</v>
      </c>
      <c r="P56" s="139">
        <v>0.61929999999999996</v>
      </c>
      <c r="Q56" s="140">
        <v>0.1</v>
      </c>
      <c r="R56" s="137" t="s">
        <v>196</v>
      </c>
      <c r="S56" s="141">
        <v>0.77913500000000002</v>
      </c>
      <c r="T56" s="139">
        <v>8.8754449677853557</v>
      </c>
      <c r="U56" s="139">
        <v>0.61929999999999996</v>
      </c>
      <c r="W56" s="152">
        <f t="shared" si="4"/>
        <v>0.11347477964135584</v>
      </c>
      <c r="X56" s="170">
        <v>1.1199090021352662</v>
      </c>
      <c r="Y56" s="153">
        <f t="shared" si="5"/>
        <v>4.0000000000001146E-4</v>
      </c>
      <c r="Z56" s="128">
        <f t="shared" si="7"/>
        <v>8.8754449677853557</v>
      </c>
      <c r="AA56" s="128">
        <f t="shared" si="8"/>
        <v>0.61929999999999996</v>
      </c>
      <c r="AB56" s="128">
        <f t="shared" si="6"/>
        <v>9.2246371675893529E-4</v>
      </c>
      <c r="AC56" s="128">
        <f t="shared" si="9"/>
        <v>4.634364339729858E-2</v>
      </c>
      <c r="AD56" s="128">
        <f t="shared" si="0"/>
        <v>-54.032775242068297</v>
      </c>
      <c r="AE56" s="128">
        <f t="shared" si="1"/>
        <v>9.1301920037115285E-5</v>
      </c>
      <c r="AF56" s="128">
        <f t="shared" si="10"/>
        <v>4.5865253203251242E-3</v>
      </c>
      <c r="AG56" s="128">
        <f t="shared" si="11"/>
        <v>0.22825480009278168</v>
      </c>
      <c r="AH56" s="93">
        <f t="shared" si="12"/>
        <v>0.7473957603939605</v>
      </c>
      <c r="AI56" s="128">
        <f t="shared" si="2"/>
        <v>0.3010981091749097</v>
      </c>
    </row>
    <row r="57" spans="1:35" x14ac:dyDescent="0.25">
      <c r="A57" s="96">
        <v>2.1199999999999997E-2</v>
      </c>
      <c r="B57" s="216">
        <v>0.98749624345650822</v>
      </c>
      <c r="C57" s="201">
        <v>0.93965685016079648</v>
      </c>
      <c r="D57" s="128">
        <v>42.078736846999725</v>
      </c>
      <c r="E57" s="153">
        <f t="shared" si="3"/>
        <v>3.9499849738258719E-4</v>
      </c>
      <c r="F57" s="166"/>
      <c r="L57" s="142">
        <v>113</v>
      </c>
      <c r="M57" s="143" t="s">
        <v>196</v>
      </c>
      <c r="N57" s="144">
        <v>373</v>
      </c>
      <c r="O57" s="145">
        <v>0.31051181102362202</v>
      </c>
      <c r="P57" s="145">
        <v>-8.6999999999999994E-3</v>
      </c>
      <c r="Q57" s="146">
        <v>0.77913500000000002</v>
      </c>
      <c r="R57" s="143" t="s">
        <v>196</v>
      </c>
      <c r="S57" s="147">
        <v>2.5718350000000001</v>
      </c>
      <c r="T57" s="145">
        <v>7.5527844238794399</v>
      </c>
      <c r="U57" s="145">
        <v>-8.6999999999999994E-3</v>
      </c>
      <c r="W57" s="152">
        <f t="shared" si="4"/>
        <v>0.11347477964135584</v>
      </c>
      <c r="X57" s="170">
        <v>1.1199090021352662</v>
      </c>
      <c r="Y57" s="153">
        <f t="shared" si="5"/>
        <v>3.999999999999837E-4</v>
      </c>
      <c r="Z57" s="128">
        <f t="shared" si="7"/>
        <v>8.8754449677853557</v>
      </c>
      <c r="AA57" s="128">
        <f t="shared" si="8"/>
        <v>0.61929999999999996</v>
      </c>
      <c r="AB57" s="128">
        <f t="shared" si="6"/>
        <v>9.2246371675887132E-4</v>
      </c>
      <c r="AC57" s="128">
        <f t="shared" si="9"/>
        <v>4.7266107114057453E-2</v>
      </c>
      <c r="AD57" s="128">
        <f t="shared" si="0"/>
        <v>-54.032958529555636</v>
      </c>
      <c r="AE57" s="128">
        <f t="shared" si="1"/>
        <v>9.1302229747276163E-5</v>
      </c>
      <c r="AF57" s="128">
        <f t="shared" si="10"/>
        <v>4.6778275500724007E-3</v>
      </c>
      <c r="AG57" s="128">
        <f t="shared" si="11"/>
        <v>0.22825557436819971</v>
      </c>
      <c r="AH57" s="93">
        <f t="shared" si="12"/>
        <v>0.7473044581642132</v>
      </c>
      <c r="AI57" s="128">
        <f t="shared" si="2"/>
        <v>0.3010981091749097</v>
      </c>
    </row>
    <row r="58" spans="1:35" x14ac:dyDescent="0.25">
      <c r="A58" s="96">
        <v>2.1600000000000008E-2</v>
      </c>
      <c r="B58" s="216">
        <v>0.98749624345650822</v>
      </c>
      <c r="C58" s="201">
        <v>0.9421654603449845</v>
      </c>
      <c r="D58" s="128">
        <v>42.07837693703722</v>
      </c>
      <c r="E58" s="153">
        <f t="shared" si="3"/>
        <v>3.9499849738261462E-4</v>
      </c>
      <c r="F58" s="166"/>
      <c r="L58" s="142">
        <v>373</v>
      </c>
      <c r="M58" s="143" t="s">
        <v>196</v>
      </c>
      <c r="N58" s="144">
        <v>860</v>
      </c>
      <c r="O58" s="145">
        <v>4.921259842519685E-3</v>
      </c>
      <c r="P58" s="145">
        <v>0.68820000000000003</v>
      </c>
      <c r="Q58" s="146">
        <v>2.5718350000000001</v>
      </c>
      <c r="R58" s="143" t="s">
        <v>196</v>
      </c>
      <c r="S58" s="147">
        <v>5.9297000000000004</v>
      </c>
      <c r="T58" s="145">
        <v>3.8408799049960156</v>
      </c>
      <c r="U58" s="145">
        <v>0.68820000000000003</v>
      </c>
      <c r="W58" s="152">
        <f t="shared" si="4"/>
        <v>0.11347477964135584</v>
      </c>
      <c r="X58" s="170">
        <v>1.1199090021352662</v>
      </c>
      <c r="Y58" s="153">
        <f t="shared" si="5"/>
        <v>4.0000000000001146E-4</v>
      </c>
      <c r="Z58" s="128">
        <f t="shared" si="7"/>
        <v>8.8754449677853557</v>
      </c>
      <c r="AA58" s="128">
        <f t="shared" si="8"/>
        <v>0.61929999999999996</v>
      </c>
      <c r="AB58" s="128">
        <f t="shared" si="6"/>
        <v>9.2246371675893529E-4</v>
      </c>
      <c r="AC58" s="128">
        <f t="shared" si="9"/>
        <v>4.8188570830816388E-2</v>
      </c>
      <c r="AD58" s="128">
        <f t="shared" si="0"/>
        <v>-54.033141609904234</v>
      </c>
      <c r="AE58" s="128">
        <f t="shared" si="1"/>
        <v>9.1302539107424203E-5</v>
      </c>
      <c r="AF58" s="128">
        <f t="shared" si="10"/>
        <v>4.7691300891798249E-3</v>
      </c>
      <c r="AG58" s="128">
        <f t="shared" si="11"/>
        <v>0.22825634776855397</v>
      </c>
      <c r="AH58" s="93">
        <f t="shared" si="12"/>
        <v>0.74721315562510582</v>
      </c>
      <c r="AI58" s="128">
        <f t="shared" si="2"/>
        <v>0.3010981091749097</v>
      </c>
    </row>
    <row r="59" spans="1:35" x14ac:dyDescent="0.25">
      <c r="A59" s="96">
        <v>2.200000000000002E-2</v>
      </c>
      <c r="B59" s="216">
        <v>0.98749624345650822</v>
      </c>
      <c r="C59" s="201">
        <v>0.94467407035460793</v>
      </c>
      <c r="D59" s="128">
        <v>42.077950862585297</v>
      </c>
      <c r="E59" s="153">
        <f t="shared" si="3"/>
        <v>3.9499849738261462E-4</v>
      </c>
      <c r="F59" s="166"/>
      <c r="L59" s="142">
        <v>860</v>
      </c>
      <c r="M59" s="143" t="s">
        <v>196</v>
      </c>
      <c r="N59" s="144">
        <v>1233</v>
      </c>
      <c r="O59" s="145">
        <v>1.415511811023622</v>
      </c>
      <c r="P59" s="145">
        <v>-0.14810000000000001</v>
      </c>
      <c r="Q59" s="146">
        <v>5.9297000000000004</v>
      </c>
      <c r="R59" s="143" t="s">
        <v>196</v>
      </c>
      <c r="S59" s="147">
        <v>8.5015350000000005</v>
      </c>
      <c r="T59" s="148">
        <v>17.20418640980624</v>
      </c>
      <c r="U59" s="145">
        <v>-0.14810000000000001</v>
      </c>
      <c r="W59" s="152">
        <f t="shared" si="4"/>
        <v>0.11347477964135584</v>
      </c>
      <c r="X59" s="170">
        <v>1.1199090021352662</v>
      </c>
      <c r="Y59" s="153">
        <f t="shared" si="5"/>
        <v>4.0000000000001146E-4</v>
      </c>
      <c r="Z59" s="128">
        <f t="shared" si="7"/>
        <v>8.8754449677853557</v>
      </c>
      <c r="AA59" s="128">
        <f t="shared" si="8"/>
        <v>0.61929999999999996</v>
      </c>
      <c r="AB59" s="128">
        <f t="shared" si="6"/>
        <v>9.2246371675893529E-4</v>
      </c>
      <c r="AC59" s="128">
        <f t="shared" si="9"/>
        <v>4.9111034547575323E-2</v>
      </c>
      <c r="AD59" s="128">
        <f t="shared" si="0"/>
        <v>-54.033324483102852</v>
      </c>
      <c r="AE59" s="128">
        <f t="shared" si="1"/>
        <v>9.1302848117540418E-5</v>
      </c>
      <c r="AF59" s="128">
        <f t="shared" si="10"/>
        <v>4.8604329372973652E-3</v>
      </c>
      <c r="AG59" s="128">
        <f t="shared" si="11"/>
        <v>0.22825712029384451</v>
      </c>
      <c r="AH59" s="93">
        <f t="shared" si="12"/>
        <v>0.74712185277698828</v>
      </c>
      <c r="AI59" s="128">
        <f t="shared" si="2"/>
        <v>0.3010981091749097</v>
      </c>
    </row>
    <row r="60" spans="1:35" x14ac:dyDescent="0.25">
      <c r="A60" s="96">
        <v>2.2400000000000003E-2</v>
      </c>
      <c r="B60" s="216">
        <v>0.98749624345650822</v>
      </c>
      <c r="C60" s="201">
        <v>0.94718268015757379</v>
      </c>
      <c r="D60" s="128">
        <v>42.077458623753031</v>
      </c>
      <c r="E60" s="153">
        <f t="shared" si="3"/>
        <v>3.9499849738258719E-4</v>
      </c>
      <c r="F60" s="166"/>
      <c r="L60" s="136">
        <v>1233</v>
      </c>
      <c r="M60" s="137" t="s">
        <v>196</v>
      </c>
      <c r="N60" s="138">
        <v>1625</v>
      </c>
      <c r="O60" s="145">
        <v>2.0866141732283464E-2</v>
      </c>
      <c r="P60" s="145">
        <v>0.44169999999999998</v>
      </c>
      <c r="Q60" s="140">
        <v>8.5015350000000005</v>
      </c>
      <c r="R60" s="137" t="s">
        <v>196</v>
      </c>
      <c r="S60" s="149">
        <v>11.204375000000001</v>
      </c>
      <c r="T60" s="145">
        <v>4.7752408634765926</v>
      </c>
      <c r="U60" s="145">
        <v>0.44169999999999998</v>
      </c>
      <c r="W60" s="152">
        <f t="shared" si="4"/>
        <v>0.11347477964135584</v>
      </c>
      <c r="X60" s="170">
        <v>1.1199090021352662</v>
      </c>
      <c r="Y60" s="153">
        <f t="shared" si="5"/>
        <v>3.999999999999837E-4</v>
      </c>
      <c r="Z60" s="128">
        <f t="shared" si="7"/>
        <v>8.8754449677853557</v>
      </c>
      <c r="AA60" s="128">
        <f t="shared" si="8"/>
        <v>0.61929999999999996</v>
      </c>
      <c r="AB60" s="128">
        <f t="shared" si="6"/>
        <v>9.2246371675887132E-4</v>
      </c>
      <c r="AC60" s="128">
        <f t="shared" si="9"/>
        <v>5.0033498264334196E-2</v>
      </c>
      <c r="AD60" s="128">
        <f t="shared" si="0"/>
        <v>-54.033507149151482</v>
      </c>
      <c r="AE60" s="128">
        <f t="shared" si="1"/>
        <v>9.1303156777624808E-5</v>
      </c>
      <c r="AF60" s="128">
        <f t="shared" si="10"/>
        <v>4.95173609407499E-3</v>
      </c>
      <c r="AG60" s="128">
        <f t="shared" si="11"/>
        <v>0.22825789194407131</v>
      </c>
      <c r="AH60" s="93">
        <f t="shared" si="12"/>
        <v>0.74703054962021065</v>
      </c>
      <c r="AI60" s="128">
        <f t="shared" si="2"/>
        <v>0.3010981091749097</v>
      </c>
    </row>
    <row r="61" spans="1:35" x14ac:dyDescent="0.25">
      <c r="A61" s="96">
        <v>2.2800000000000015E-2</v>
      </c>
      <c r="B61" s="216">
        <v>0.98749624345650822</v>
      </c>
      <c r="C61" s="201">
        <v>0.94969128972178773</v>
      </c>
      <c r="D61" s="128">
        <v>42.07690022059348</v>
      </c>
      <c r="E61" s="153">
        <f t="shared" si="3"/>
        <v>3.9499849738261462E-4</v>
      </c>
      <c r="F61" s="166"/>
      <c r="W61" s="152">
        <f t="shared" si="4"/>
        <v>0.11347477964135584</v>
      </c>
      <c r="X61" s="170">
        <v>1.1199090021352662</v>
      </c>
      <c r="Y61" s="153">
        <f t="shared" si="5"/>
        <v>4.0000000000001146E-4</v>
      </c>
      <c r="Z61" s="128">
        <f t="shared" si="7"/>
        <v>8.8754449677853557</v>
      </c>
      <c r="AA61" s="128">
        <f t="shared" si="8"/>
        <v>0.61929999999999996</v>
      </c>
      <c r="AB61" s="128">
        <f t="shared" si="6"/>
        <v>9.2246371675893529E-4</v>
      </c>
      <c r="AC61" s="128">
        <f t="shared" si="9"/>
        <v>5.0955961981093131E-2</v>
      </c>
      <c r="AD61" s="128">
        <f t="shared" si="0"/>
        <v>-54.03368960806138</v>
      </c>
      <c r="AE61" s="128">
        <f t="shared" si="1"/>
        <v>9.1303465087696359E-5</v>
      </c>
      <c r="AF61" s="128">
        <f t="shared" si="10"/>
        <v>5.0430395591626867E-3</v>
      </c>
      <c r="AG61" s="128">
        <f t="shared" si="11"/>
        <v>0.22825866271923437</v>
      </c>
      <c r="AH61" s="93">
        <f t="shared" si="12"/>
        <v>0.74693924615512297</v>
      </c>
      <c r="AI61" s="128">
        <f t="shared" si="2"/>
        <v>0.3010981091749097</v>
      </c>
    </row>
    <row r="62" spans="1:35" x14ac:dyDescent="0.25">
      <c r="A62" s="96">
        <v>2.3199999999999998E-2</v>
      </c>
      <c r="B62" s="216">
        <v>0.98749624345650822</v>
      </c>
      <c r="C62" s="201">
        <v>0.952199899015155</v>
      </c>
      <c r="D62" s="128">
        <v>42.076275653132903</v>
      </c>
      <c r="E62" s="153">
        <f t="shared" si="3"/>
        <v>3.9499849738258719E-4</v>
      </c>
      <c r="F62" s="166"/>
      <c r="W62" s="152">
        <f t="shared" si="4"/>
        <v>0.11347477964135584</v>
      </c>
      <c r="X62" s="170">
        <v>1.1199090021352662</v>
      </c>
      <c r="Y62" s="153">
        <f t="shared" si="5"/>
        <v>3.999999999999837E-4</v>
      </c>
      <c r="Z62" s="128">
        <f t="shared" si="7"/>
        <v>8.8754449677853557</v>
      </c>
      <c r="AA62" s="128">
        <f t="shared" si="8"/>
        <v>0.61929999999999996</v>
      </c>
      <c r="AB62" s="128">
        <f t="shared" si="6"/>
        <v>9.2246371675887132E-4</v>
      </c>
      <c r="AC62" s="128">
        <f t="shared" si="9"/>
        <v>5.1878425697852004E-2</v>
      </c>
      <c r="AD62" s="128">
        <f t="shared" si="0"/>
        <v>-54.033871859817559</v>
      </c>
      <c r="AE62" s="128">
        <f t="shared" si="1"/>
        <v>9.1303773047729782E-5</v>
      </c>
      <c r="AF62" s="128">
        <f t="shared" si="10"/>
        <v>5.1343433322104167E-3</v>
      </c>
      <c r="AG62" s="128">
        <f t="shared" si="11"/>
        <v>0.22825943261933376</v>
      </c>
      <c r="AH62" s="93">
        <f t="shared" si="12"/>
        <v>0.74684794238207519</v>
      </c>
      <c r="AI62" s="128">
        <f t="shared" si="2"/>
        <v>0.3010981091749097</v>
      </c>
    </row>
    <row r="63" spans="1:35" x14ac:dyDescent="0.25">
      <c r="A63" s="96">
        <v>2.360000000000001E-2</v>
      </c>
      <c r="B63" s="216">
        <v>0.98749624345650822</v>
      </c>
      <c r="C63" s="201">
        <v>0.95470850800557949</v>
      </c>
      <c r="D63" s="128">
        <v>42.075584921365213</v>
      </c>
      <c r="E63" s="153">
        <f t="shared" si="3"/>
        <v>3.9499849738261462E-4</v>
      </c>
      <c r="F63" s="166"/>
      <c r="W63" s="152">
        <f t="shared" si="4"/>
        <v>0.11347477964135584</v>
      </c>
      <c r="X63" s="170">
        <v>1.1199090021352662</v>
      </c>
      <c r="Y63" s="153">
        <f t="shared" si="5"/>
        <v>4.0000000000001146E-4</v>
      </c>
      <c r="Z63" s="128">
        <f t="shared" si="7"/>
        <v>8.8754449677853557</v>
      </c>
      <c r="AA63" s="128">
        <f t="shared" si="8"/>
        <v>0.61929999999999996</v>
      </c>
      <c r="AB63" s="128">
        <f t="shared" si="6"/>
        <v>9.2246371675893529E-4</v>
      </c>
      <c r="AC63" s="128">
        <f t="shared" si="9"/>
        <v>5.2800889414610939E-2</v>
      </c>
      <c r="AD63" s="128">
        <f t="shared" si="0"/>
        <v>-54.034053904434984</v>
      </c>
      <c r="AE63" s="128">
        <f t="shared" si="1"/>
        <v>9.1304080657750341E-5</v>
      </c>
      <c r="AF63" s="128">
        <f t="shared" si="10"/>
        <v>5.2256474128681667E-3</v>
      </c>
      <c r="AG63" s="128">
        <f t="shared" si="11"/>
        <v>0.2282602016443693</v>
      </c>
      <c r="AH63" s="93">
        <f t="shared" si="12"/>
        <v>0.74675663830141747</v>
      </c>
      <c r="AI63" s="128">
        <f t="shared" si="2"/>
        <v>0.3010981091749097</v>
      </c>
    </row>
    <row r="64" spans="1:35" x14ac:dyDescent="0.25">
      <c r="A64" s="96">
        <v>2.3999999999999994E-2</v>
      </c>
      <c r="B64" s="216">
        <v>0.98749624345650822</v>
      </c>
      <c r="C64" s="201">
        <v>0.95721711666096376</v>
      </c>
      <c r="D64" s="128">
        <v>42.074828025270264</v>
      </c>
      <c r="E64" s="153">
        <f t="shared" si="3"/>
        <v>3.9499849738258719E-4</v>
      </c>
      <c r="F64" s="166"/>
      <c r="W64" s="152">
        <f t="shared" si="4"/>
        <v>0.11347477964135584</v>
      </c>
      <c r="X64" s="170">
        <v>1.1199090021352662</v>
      </c>
      <c r="Y64" s="153">
        <f t="shared" si="5"/>
        <v>3.999999999999837E-4</v>
      </c>
      <c r="Z64" s="128">
        <f t="shared" si="7"/>
        <v>8.8754449677853557</v>
      </c>
      <c r="AA64" s="128">
        <f t="shared" si="8"/>
        <v>0.61929999999999996</v>
      </c>
      <c r="AB64" s="128">
        <f t="shared" si="6"/>
        <v>9.2246371675887132E-4</v>
      </c>
      <c r="AC64" s="128">
        <f t="shared" si="9"/>
        <v>5.3723353131369812E-2</v>
      </c>
      <c r="AD64" s="128">
        <f t="shared" si="0"/>
        <v>-54.034235741898684</v>
      </c>
      <c r="AE64" s="128">
        <f t="shared" si="1"/>
        <v>9.1304387917732758E-5</v>
      </c>
      <c r="AF64" s="128">
        <f t="shared" si="10"/>
        <v>5.3169518007858997E-3</v>
      </c>
      <c r="AG64" s="128">
        <f t="shared" si="11"/>
        <v>0.22826096979434118</v>
      </c>
      <c r="AH64" s="93">
        <f t="shared" si="12"/>
        <v>0.74666533391349976</v>
      </c>
      <c r="AI64" s="128">
        <f t="shared" si="2"/>
        <v>0.3010981091749097</v>
      </c>
    </row>
    <row r="65" spans="1:35" x14ac:dyDescent="0.25">
      <c r="A65" s="96">
        <v>2.4400000000000005E-2</v>
      </c>
      <c r="B65" s="216">
        <v>0.98749624345650822</v>
      </c>
      <c r="C65" s="201">
        <v>0.95972572494920882</v>
      </c>
      <c r="D65" s="128">
        <v>42.074004964808083</v>
      </c>
      <c r="E65" s="153">
        <f t="shared" si="3"/>
        <v>3.9499849738261462E-4</v>
      </c>
      <c r="F65" s="166"/>
      <c r="W65" s="152">
        <f t="shared" si="4"/>
        <v>0.11347477964135584</v>
      </c>
      <c r="X65" s="170">
        <v>1.1199090021352662</v>
      </c>
      <c r="Y65" s="153">
        <f t="shared" si="5"/>
        <v>4.0000000000001146E-4</v>
      </c>
      <c r="Z65" s="128">
        <f t="shared" si="7"/>
        <v>8.8754449677853557</v>
      </c>
      <c r="AA65" s="128">
        <f t="shared" si="8"/>
        <v>0.61929999999999996</v>
      </c>
      <c r="AB65" s="128">
        <f t="shared" si="6"/>
        <v>9.2246371675893529E-4</v>
      </c>
      <c r="AC65" s="128">
        <f t="shared" si="9"/>
        <v>5.4645816848128748E-2</v>
      </c>
      <c r="AD65" s="128">
        <f t="shared" si="0"/>
        <v>-54.034417372223672</v>
      </c>
      <c r="AE65" s="128">
        <f t="shared" si="1"/>
        <v>9.1304694827702378E-5</v>
      </c>
      <c r="AF65" s="128">
        <f t="shared" si="10"/>
        <v>5.4082564956136024E-3</v>
      </c>
      <c r="AG65" s="128">
        <f t="shared" si="11"/>
        <v>0.2282617370692494</v>
      </c>
      <c r="AH65" s="93">
        <f t="shared" si="12"/>
        <v>0.74657402921867211</v>
      </c>
      <c r="AI65" s="128">
        <f t="shared" si="2"/>
        <v>0.3010981091749097</v>
      </c>
    </row>
    <row r="66" spans="1:35" x14ac:dyDescent="0.25">
      <c r="A66" s="96">
        <v>2.4800000000000016E-2</v>
      </c>
      <c r="B66" s="216">
        <v>0.98749624345650822</v>
      </c>
      <c r="C66" s="201">
        <v>0.96223433283821413</v>
      </c>
      <c r="D66" s="128">
        <v>42.073115739943312</v>
      </c>
      <c r="E66" s="153">
        <f t="shared" si="3"/>
        <v>3.9499849738261462E-4</v>
      </c>
      <c r="F66" s="166"/>
      <c r="W66" s="152">
        <f t="shared" si="4"/>
        <v>0.11347477964135584</v>
      </c>
      <c r="X66" s="170">
        <v>1.1199090021352662</v>
      </c>
      <c r="Y66" s="153">
        <f t="shared" si="5"/>
        <v>4.0000000000001146E-4</v>
      </c>
      <c r="Z66" s="128">
        <f t="shared" si="7"/>
        <v>8.8754449677853557</v>
      </c>
      <c r="AA66" s="128">
        <f t="shared" si="8"/>
        <v>0.61929999999999996</v>
      </c>
      <c r="AB66" s="128">
        <f t="shared" si="6"/>
        <v>9.2246371675893529E-4</v>
      </c>
      <c r="AC66" s="128">
        <f t="shared" si="9"/>
        <v>5.5568280564887683E-2</v>
      </c>
      <c r="AD66" s="128">
        <f t="shared" si="0"/>
        <v>-54.034598795398651</v>
      </c>
      <c r="AE66" s="128">
        <f t="shared" si="1"/>
        <v>9.1305001387640146E-5</v>
      </c>
      <c r="AF66" s="128">
        <f t="shared" si="10"/>
        <v>5.4995614970012423E-3</v>
      </c>
      <c r="AG66" s="128">
        <f t="shared" si="11"/>
        <v>0.22826250346909382</v>
      </c>
      <c r="AH66" s="93">
        <f t="shared" si="12"/>
        <v>0.74648272421728445</v>
      </c>
      <c r="AI66" s="128">
        <f t="shared" si="2"/>
        <v>0.3010981091749097</v>
      </c>
    </row>
    <row r="67" spans="1:35" x14ac:dyDescent="0.25">
      <c r="A67" s="96">
        <v>2.52E-2</v>
      </c>
      <c r="B67" s="216">
        <v>0.98749624345650822</v>
      </c>
      <c r="C67" s="201">
        <v>0.96474294029587715</v>
      </c>
      <c r="D67" s="128">
        <v>42.072160350611782</v>
      </c>
      <c r="E67" s="153">
        <f t="shared" si="3"/>
        <v>3.9499849738258719E-4</v>
      </c>
      <c r="F67" s="166"/>
      <c r="W67" s="152">
        <f t="shared" si="4"/>
        <v>0.11347477964135584</v>
      </c>
      <c r="X67" s="170">
        <v>1.1199090021352662</v>
      </c>
      <c r="Y67" s="153">
        <f t="shared" si="5"/>
        <v>3.999999999999837E-4</v>
      </c>
      <c r="Z67" s="128">
        <f t="shared" si="7"/>
        <v>8.8754449677853557</v>
      </c>
      <c r="AA67" s="128">
        <f t="shared" si="8"/>
        <v>0.61929999999999996</v>
      </c>
      <c r="AB67" s="128">
        <f t="shared" si="6"/>
        <v>9.2246371675887132E-4</v>
      </c>
      <c r="AC67" s="128">
        <f t="shared" si="9"/>
        <v>5.6490744281646556E-2</v>
      </c>
      <c r="AD67" s="128">
        <f t="shared" si="0"/>
        <v>-54.034780011423663</v>
      </c>
      <c r="AE67" s="128">
        <f t="shared" si="1"/>
        <v>9.1305307597546088E-5</v>
      </c>
      <c r="AF67" s="128">
        <f t="shared" si="10"/>
        <v>5.5908668045987885E-3</v>
      </c>
      <c r="AG67" s="128">
        <f t="shared" si="11"/>
        <v>0.22826326899387453</v>
      </c>
      <c r="AH67" s="93">
        <f t="shared" si="12"/>
        <v>0.74639141890968685</v>
      </c>
      <c r="AI67" s="128">
        <f t="shared" si="2"/>
        <v>0.3010981091749097</v>
      </c>
    </row>
    <row r="68" spans="1:35" x14ac:dyDescent="0.25">
      <c r="A68" s="96">
        <v>2.5600000000000012E-2</v>
      </c>
      <c r="B68" s="216">
        <v>0.98749624345650822</v>
      </c>
      <c r="C68" s="201">
        <v>0.96725154729009399</v>
      </c>
      <c r="D68" s="128">
        <v>42.071138796760202</v>
      </c>
      <c r="E68" s="153">
        <f t="shared" si="3"/>
        <v>3.9499849738261462E-4</v>
      </c>
      <c r="F68" s="166"/>
      <c r="W68" s="152">
        <f t="shared" si="4"/>
        <v>0.11347477964135584</v>
      </c>
      <c r="X68" s="170">
        <v>1.1199090021352662</v>
      </c>
      <c r="Y68" s="153">
        <f t="shared" si="5"/>
        <v>4.0000000000001146E-4</v>
      </c>
      <c r="Z68" s="128">
        <f t="shared" si="7"/>
        <v>8.8754449677853557</v>
      </c>
      <c r="AA68" s="128">
        <f t="shared" si="8"/>
        <v>0.61929999999999996</v>
      </c>
      <c r="AB68" s="128">
        <f t="shared" si="6"/>
        <v>9.2246371675893529E-4</v>
      </c>
      <c r="AC68" s="128">
        <f t="shared" si="9"/>
        <v>5.7413207998405491E-2</v>
      </c>
      <c r="AD68" s="128">
        <f t="shared" ref="AD68:AD131" si="13">2*$AB$1*PI()*((AC68+$X$2/2)*(2*AC68-$Z$1)+(AC68+$X$2/2)^2-($X$1/2)^2)*AB68</f>
        <v>-54.034961020309936</v>
      </c>
      <c r="AE68" s="128">
        <f t="shared" ref="AE68:AE131" si="14">-AD68*0.000000001*$Z$2</f>
        <v>9.1305613457439206E-5</v>
      </c>
      <c r="AF68" s="128">
        <f t="shared" si="10"/>
        <v>5.6821724180562277E-3</v>
      </c>
      <c r="AG68" s="128">
        <f t="shared" si="11"/>
        <v>0.22826403364359146</v>
      </c>
      <c r="AH68" s="93">
        <f t="shared" si="12"/>
        <v>0.74630011329622936</v>
      </c>
      <c r="AI68" s="128">
        <f t="shared" ref="AI68:AI131" si="15">B68*9.81/(W68*1000000*$AF$1)</f>
        <v>0.3010981091749097</v>
      </c>
    </row>
    <row r="69" spans="1:35" x14ac:dyDescent="0.25">
      <c r="A69" s="96">
        <v>2.5999999999999995E-2</v>
      </c>
      <c r="B69" s="216">
        <v>0.98749624345650822</v>
      </c>
      <c r="C69" s="201">
        <v>0.96976015378875791</v>
      </c>
      <c r="D69" s="128">
        <v>42.070051078313909</v>
      </c>
      <c r="E69" s="153">
        <f t="shared" ref="E69:E132" si="16">+(B68+B69)/2*(A69-A68)</f>
        <v>3.9499849738258719E-4</v>
      </c>
      <c r="F69" s="166"/>
      <c r="W69" s="152">
        <f t="shared" ref="W69:W132" si="17">+X69/1000000*101325</f>
        <v>0.11347477964135584</v>
      </c>
      <c r="X69" s="170">
        <v>1.1199090021352662</v>
      </c>
      <c r="Y69" s="153">
        <f t="shared" ref="Y69:Y132" si="18">+A69-A68</f>
        <v>3.999999999999837E-4</v>
      </c>
      <c r="Z69" s="128">
        <f t="shared" si="7"/>
        <v>8.8754449677853557</v>
      </c>
      <c r="AA69" s="128">
        <f t="shared" si="8"/>
        <v>0.61929999999999996</v>
      </c>
      <c r="AB69" s="128">
        <f t="shared" ref="AB69:AB132" si="19">IF(OR(AC68&gt;=($X$1-$X$2)/2,AC68&gt;=$Z$1/2),0,Z69*W69^AA69*Y69)</f>
        <v>9.2246371675887132E-4</v>
      </c>
      <c r="AC69" s="128">
        <f t="shared" si="9"/>
        <v>5.8335671715164364E-2</v>
      </c>
      <c r="AD69" s="128">
        <f t="shared" si="13"/>
        <v>-54.035141822042483</v>
      </c>
      <c r="AE69" s="128">
        <f t="shared" si="14"/>
        <v>9.1305918967294169E-5</v>
      </c>
      <c r="AF69" s="128">
        <f t="shared" si="10"/>
        <v>5.7734783370235222E-3</v>
      </c>
      <c r="AG69" s="128">
        <f t="shared" si="11"/>
        <v>0.22826479741824474</v>
      </c>
      <c r="AH69" s="93">
        <f t="shared" si="12"/>
        <v>0.74620880737726203</v>
      </c>
      <c r="AI69" s="128">
        <f t="shared" si="15"/>
        <v>0.3010981091749097</v>
      </c>
    </row>
    <row r="70" spans="1:35" x14ac:dyDescent="0.25">
      <c r="A70" s="96">
        <v>2.6400000000000007E-2</v>
      </c>
      <c r="B70" s="216">
        <v>0.98749624345650822</v>
      </c>
      <c r="C70" s="201">
        <v>0.97226875975976101</v>
      </c>
      <c r="D70" s="128">
        <v>42.068897195201188</v>
      </c>
      <c r="E70" s="153">
        <f t="shared" si="16"/>
        <v>3.9499849738261462E-4</v>
      </c>
      <c r="F70" s="166"/>
      <c r="W70" s="152">
        <f t="shared" si="17"/>
        <v>0.11347477964135584</v>
      </c>
      <c r="X70" s="170">
        <v>1.1199090021352662</v>
      </c>
      <c r="Y70" s="153">
        <f t="shared" si="18"/>
        <v>4.0000000000001146E-4</v>
      </c>
      <c r="Z70" s="128">
        <f t="shared" ref="Z70:Z133" si="20">IF(AND(W70&lt;=$S$56,W70&gt;$Q$56),$T$56,IF(AND(W70&lt;=$S$57,W70&gt;$Q$57),$T$57,IF(AND(W70&lt;=$S$58,W70&gt;$Q$58),$T$58,IF(AND(W70&lt;=$S$59,W70&gt;$Q$59),$T$59,IF(AND(W70&lt;=$S$60,W70&gt;$Q$60),$T$60,"Valor no encontrado para Po")))))</f>
        <v>8.8754449677853557</v>
      </c>
      <c r="AA70" s="128">
        <f t="shared" ref="AA70:AA133" si="21">IF(AND(W70&lt;=$S$56,W70&gt;$Q$56),$U$56,IF(AND(W70&lt;=$S$57,W70&gt;$Q$57),$U$57,IF(AND(W70&lt;=$S$58,W70&gt;$Q$58),$U$58,IF(AND(W70&lt;=$S$59,W70&gt;$Q$59),$U$59,IF(AND(W70&lt;=$S$60,W70&gt;$Q$60),$U$60,"Valor no encontrado para Po")))))</f>
        <v>0.61929999999999996</v>
      </c>
      <c r="AB70" s="128">
        <f t="shared" si="19"/>
        <v>9.2246371675893529E-4</v>
      </c>
      <c r="AC70" s="128">
        <f t="shared" ref="AC70:AC133" si="22">+AC69+AB70</f>
        <v>5.9258135431923299E-2</v>
      </c>
      <c r="AD70" s="128">
        <f t="shared" si="13"/>
        <v>-54.035322416636298</v>
      </c>
      <c r="AE70" s="128">
        <f t="shared" si="14"/>
        <v>9.1306224127136321E-5</v>
      </c>
      <c r="AF70" s="128">
        <f t="shared" ref="AF70:AF133" si="23">+AF69+AE70</f>
        <v>5.8647845611506585E-3</v>
      </c>
      <c r="AG70" s="128">
        <f t="shared" ref="AG70:AG133" si="24">+AE70/Y70</f>
        <v>0.22826556031783427</v>
      </c>
      <c r="AH70" s="93">
        <f t="shared" ref="AH70:AH133" si="25">+AH69-AE70</f>
        <v>0.74611750115313491</v>
      </c>
      <c r="AI70" s="128">
        <f t="shared" si="15"/>
        <v>0.3010981091749097</v>
      </c>
    </row>
    <row r="71" spans="1:35" x14ac:dyDescent="0.25">
      <c r="A71" s="96">
        <v>2.6800000000000018E-2</v>
      </c>
      <c r="B71" s="216">
        <v>0.98749624345650822</v>
      </c>
      <c r="C71" s="201">
        <v>0.97477736517099189</v>
      </c>
      <c r="D71" s="128">
        <v>42.067677147337697</v>
      </c>
      <c r="E71" s="153">
        <f t="shared" si="16"/>
        <v>3.9499849738261462E-4</v>
      </c>
      <c r="F71" s="166"/>
      <c r="W71" s="152">
        <f t="shared" si="17"/>
        <v>0.11347477964135584</v>
      </c>
      <c r="X71" s="170">
        <v>1.1199090021352662</v>
      </c>
      <c r="Y71" s="153">
        <f t="shared" si="18"/>
        <v>4.0000000000001146E-4</v>
      </c>
      <c r="Z71" s="128">
        <f t="shared" si="20"/>
        <v>8.8754449677853557</v>
      </c>
      <c r="AA71" s="128">
        <f t="shared" si="21"/>
        <v>0.61929999999999996</v>
      </c>
      <c r="AB71" s="128">
        <f t="shared" si="19"/>
        <v>9.2246371675893529E-4</v>
      </c>
      <c r="AC71" s="128">
        <f t="shared" si="22"/>
        <v>6.0180599148682234E-2</v>
      </c>
      <c r="AD71" s="128">
        <f t="shared" si="13"/>
        <v>-54.035502804080124</v>
      </c>
      <c r="AE71" s="128">
        <f t="shared" si="14"/>
        <v>9.130652893694662E-5</v>
      </c>
      <c r="AF71" s="128">
        <f t="shared" si="23"/>
        <v>5.9560910900876051E-3</v>
      </c>
      <c r="AG71" s="128">
        <f t="shared" si="24"/>
        <v>0.22826632234236002</v>
      </c>
      <c r="AH71" s="93">
        <f t="shared" si="25"/>
        <v>0.74602619462419795</v>
      </c>
      <c r="AI71" s="128">
        <f t="shared" si="15"/>
        <v>0.3010981091749097</v>
      </c>
    </row>
    <row r="72" spans="1:35" x14ac:dyDescent="0.25">
      <c r="A72" s="96">
        <v>2.7200000000000002E-2</v>
      </c>
      <c r="B72" s="216">
        <v>0.98749624345650822</v>
      </c>
      <c r="C72" s="201">
        <v>0.97728596999033734</v>
      </c>
      <c r="D72" s="128">
        <v>42.066390934642143</v>
      </c>
      <c r="E72" s="153">
        <f t="shared" si="16"/>
        <v>3.9499849738258719E-4</v>
      </c>
      <c r="F72" s="166"/>
      <c r="W72" s="152">
        <f t="shared" si="17"/>
        <v>0.11347477964135584</v>
      </c>
      <c r="X72" s="170">
        <v>1.1199090021352662</v>
      </c>
      <c r="Y72" s="153">
        <f t="shared" si="18"/>
        <v>3.999999999999837E-4</v>
      </c>
      <c r="Z72" s="128">
        <f t="shared" si="20"/>
        <v>8.8754449677853557</v>
      </c>
      <c r="AA72" s="128">
        <f t="shared" si="21"/>
        <v>0.61929999999999996</v>
      </c>
      <c r="AB72" s="128">
        <f t="shared" si="19"/>
        <v>9.2246371675887132E-4</v>
      </c>
      <c r="AC72" s="128">
        <f t="shared" si="22"/>
        <v>6.1103062865441107E-2</v>
      </c>
      <c r="AD72" s="128">
        <f t="shared" si="13"/>
        <v>-54.035682984373977</v>
      </c>
      <c r="AE72" s="128">
        <f t="shared" si="14"/>
        <v>9.1306833396725121E-5</v>
      </c>
      <c r="AF72" s="128">
        <f t="shared" si="23"/>
        <v>6.0473979234843302E-3</v>
      </c>
      <c r="AG72" s="128">
        <f t="shared" si="24"/>
        <v>0.22826708349182209</v>
      </c>
      <c r="AH72" s="93">
        <f t="shared" si="25"/>
        <v>0.74593488779080119</v>
      </c>
      <c r="AI72" s="128">
        <f t="shared" si="15"/>
        <v>0.3010981091749097</v>
      </c>
    </row>
    <row r="73" spans="1:35" x14ac:dyDescent="0.25">
      <c r="A73" s="96">
        <v>2.7600000000000013E-2</v>
      </c>
      <c r="B73" s="216">
        <v>0.98749624345650822</v>
      </c>
      <c r="C73" s="201">
        <v>0.9797945741856815</v>
      </c>
      <c r="D73" s="128">
        <v>42.065038557019889</v>
      </c>
      <c r="E73" s="153">
        <f t="shared" si="16"/>
        <v>3.9499849738261462E-4</v>
      </c>
      <c r="F73" s="166"/>
      <c r="W73" s="152">
        <f t="shared" si="17"/>
        <v>0.11347477964135584</v>
      </c>
      <c r="X73" s="170">
        <v>1.1199090021352662</v>
      </c>
      <c r="Y73" s="153">
        <f t="shared" si="18"/>
        <v>4.0000000000001146E-4</v>
      </c>
      <c r="Z73" s="128">
        <f t="shared" si="20"/>
        <v>8.8754449677853557</v>
      </c>
      <c r="AA73" s="128">
        <f t="shared" si="21"/>
        <v>0.61929999999999996</v>
      </c>
      <c r="AB73" s="128">
        <f t="shared" si="19"/>
        <v>9.2246371675893529E-4</v>
      </c>
      <c r="AC73" s="128">
        <f t="shared" si="22"/>
        <v>6.2025526582200043E-2</v>
      </c>
      <c r="AD73" s="128">
        <f t="shared" si="13"/>
        <v>-54.035862957529091</v>
      </c>
      <c r="AE73" s="128">
        <f t="shared" si="14"/>
        <v>9.1307137506490784E-5</v>
      </c>
      <c r="AF73" s="128">
        <f t="shared" si="23"/>
        <v>6.1387050609908213E-3</v>
      </c>
      <c r="AG73" s="128">
        <f t="shared" si="24"/>
        <v>0.22826784376622042</v>
      </c>
      <c r="AH73" s="93">
        <f t="shared" si="25"/>
        <v>0.7458435806532947</v>
      </c>
      <c r="AI73" s="128">
        <f t="shared" si="15"/>
        <v>0.3010981091749097</v>
      </c>
    </row>
    <row r="74" spans="1:35" x14ac:dyDescent="0.25">
      <c r="A74" s="96">
        <v>2.7999999999999997E-2</v>
      </c>
      <c r="B74" s="216">
        <v>0.98749624345650822</v>
      </c>
      <c r="C74" s="201">
        <v>0.98230317772490583</v>
      </c>
      <c r="D74" s="128">
        <v>42.06362001437472</v>
      </c>
      <c r="E74" s="153">
        <f t="shared" si="16"/>
        <v>3.9499849738258719E-4</v>
      </c>
      <c r="F74" s="166"/>
      <c r="W74" s="152">
        <f t="shared" si="17"/>
        <v>0.11347477964135584</v>
      </c>
      <c r="X74" s="170">
        <v>1.1199090021352662</v>
      </c>
      <c r="Y74" s="153">
        <f t="shared" si="18"/>
        <v>3.999999999999837E-4</v>
      </c>
      <c r="Z74" s="128">
        <f t="shared" si="20"/>
        <v>8.8754449677853557</v>
      </c>
      <c r="AA74" s="128">
        <f t="shared" si="21"/>
        <v>0.61929999999999996</v>
      </c>
      <c r="AB74" s="128">
        <f t="shared" si="19"/>
        <v>9.2246371675887132E-4</v>
      </c>
      <c r="AC74" s="128">
        <f t="shared" si="22"/>
        <v>6.2947990298958909E-2</v>
      </c>
      <c r="AD74" s="128">
        <f t="shared" si="13"/>
        <v>-54.036042723530471</v>
      </c>
      <c r="AE74" s="128">
        <f t="shared" si="14"/>
        <v>9.1307441266218279E-5</v>
      </c>
      <c r="AF74" s="128">
        <f t="shared" si="23"/>
        <v>6.2300125022570398E-3</v>
      </c>
      <c r="AG74" s="128">
        <f t="shared" si="24"/>
        <v>0.228268603165555</v>
      </c>
      <c r="AH74" s="93">
        <f t="shared" si="25"/>
        <v>0.74575227321202853</v>
      </c>
      <c r="AI74" s="128">
        <f t="shared" si="15"/>
        <v>0.3010981091749097</v>
      </c>
    </row>
    <row r="75" spans="1:35" x14ac:dyDescent="0.25">
      <c r="A75" s="96">
        <v>2.8400000000000009E-2</v>
      </c>
      <c r="B75" s="216">
        <v>0.98749624345650822</v>
      </c>
      <c r="C75" s="201">
        <v>0.98481178057588825</v>
      </c>
      <c r="D75" s="128">
        <v>42.062135306602094</v>
      </c>
      <c r="E75" s="153">
        <f t="shared" si="16"/>
        <v>3.9499849738261462E-4</v>
      </c>
      <c r="F75" s="166"/>
      <c r="W75" s="152">
        <f t="shared" si="17"/>
        <v>0.11347477964135584</v>
      </c>
      <c r="X75" s="170">
        <v>1.1199090021352662</v>
      </c>
      <c r="Y75" s="153">
        <f t="shared" si="18"/>
        <v>4.0000000000001146E-4</v>
      </c>
      <c r="Z75" s="128">
        <f t="shared" si="20"/>
        <v>8.8754449677853557</v>
      </c>
      <c r="AA75" s="128">
        <f t="shared" si="21"/>
        <v>0.61929999999999996</v>
      </c>
      <c r="AB75" s="128">
        <f t="shared" si="19"/>
        <v>9.2246371675893529E-4</v>
      </c>
      <c r="AC75" s="128">
        <f t="shared" si="22"/>
        <v>6.3870454015717837E-2</v>
      </c>
      <c r="AD75" s="128">
        <f t="shared" si="13"/>
        <v>-54.036222282393133</v>
      </c>
      <c r="AE75" s="128">
        <f t="shared" si="14"/>
        <v>9.1307744675932977E-5</v>
      </c>
      <c r="AF75" s="128">
        <f t="shared" si="23"/>
        <v>6.3213202469329724E-3</v>
      </c>
      <c r="AG75" s="128">
        <f t="shared" si="24"/>
        <v>0.22826936168982589</v>
      </c>
      <c r="AH75" s="93">
        <f t="shared" si="25"/>
        <v>0.74566096546735261</v>
      </c>
      <c r="AI75" s="128">
        <f t="shared" si="15"/>
        <v>0.3010981091749097</v>
      </c>
    </row>
    <row r="76" spans="1:35" x14ac:dyDescent="0.25">
      <c r="A76" s="96">
        <v>2.880000000000002E-2</v>
      </c>
      <c r="B76" s="216">
        <v>0.98749624345650822</v>
      </c>
      <c r="C76" s="201">
        <v>0.98732038270650402</v>
      </c>
      <c r="D76" s="128">
        <v>42.060584433599772</v>
      </c>
      <c r="E76" s="153">
        <f t="shared" si="16"/>
        <v>3.9499849738261462E-4</v>
      </c>
      <c r="F76" s="166"/>
      <c r="W76" s="152">
        <f t="shared" si="17"/>
        <v>0.11347477964135584</v>
      </c>
      <c r="X76" s="170">
        <v>1.1199090021352662</v>
      </c>
      <c r="Y76" s="153">
        <f t="shared" si="18"/>
        <v>4.0000000000001146E-4</v>
      </c>
      <c r="Z76" s="128">
        <f t="shared" si="20"/>
        <v>8.8754449677853557</v>
      </c>
      <c r="AA76" s="128">
        <f t="shared" si="21"/>
        <v>0.61929999999999996</v>
      </c>
      <c r="AB76" s="128">
        <f t="shared" si="19"/>
        <v>9.2246371675893529E-4</v>
      </c>
      <c r="AC76" s="128">
        <f t="shared" si="22"/>
        <v>6.4792917732476779E-2</v>
      </c>
      <c r="AD76" s="128">
        <f t="shared" si="13"/>
        <v>-54.036401634105808</v>
      </c>
      <c r="AE76" s="128">
        <f t="shared" si="14"/>
        <v>9.1308047735615849E-5</v>
      </c>
      <c r="AF76" s="128">
        <f t="shared" si="23"/>
        <v>6.4126282946685882E-3</v>
      </c>
      <c r="AG76" s="128">
        <f t="shared" si="24"/>
        <v>0.22827011933903307</v>
      </c>
      <c r="AH76" s="93">
        <f t="shared" si="25"/>
        <v>0.745569657419617</v>
      </c>
      <c r="AI76" s="128">
        <f t="shared" si="15"/>
        <v>0.3010981091749097</v>
      </c>
    </row>
    <row r="77" spans="1:35" x14ac:dyDescent="0.25">
      <c r="A77" s="96">
        <v>2.9200000000000004E-2</v>
      </c>
      <c r="B77" s="216">
        <v>0.98749624345650822</v>
      </c>
      <c r="C77" s="201">
        <v>0.98982898408462572</v>
      </c>
      <c r="D77" s="128">
        <v>42.05896739524222</v>
      </c>
      <c r="E77" s="153">
        <f t="shared" si="16"/>
        <v>3.9499849738258719E-4</v>
      </c>
      <c r="F77" s="166"/>
      <c r="W77" s="152">
        <f t="shared" si="17"/>
        <v>0.11347477964135584</v>
      </c>
      <c r="X77" s="170">
        <v>1.1199090021352662</v>
      </c>
      <c r="Y77" s="153">
        <f t="shared" si="18"/>
        <v>3.999999999999837E-4</v>
      </c>
      <c r="Z77" s="128">
        <f t="shared" si="20"/>
        <v>8.8754449677853557</v>
      </c>
      <c r="AA77" s="128">
        <f t="shared" si="21"/>
        <v>0.61929999999999996</v>
      </c>
      <c r="AB77" s="128">
        <f t="shared" si="19"/>
        <v>9.2246371675887132E-4</v>
      </c>
      <c r="AC77" s="128">
        <f t="shared" si="22"/>
        <v>6.5715381449235652E-2</v>
      </c>
      <c r="AD77" s="128">
        <f t="shared" si="13"/>
        <v>-54.03658077866848</v>
      </c>
      <c r="AE77" s="128">
        <f t="shared" si="14"/>
        <v>9.1308350445266841E-5</v>
      </c>
      <c r="AF77" s="128">
        <f t="shared" si="23"/>
        <v>6.5039366451138548E-3</v>
      </c>
      <c r="AG77" s="128">
        <f t="shared" si="24"/>
        <v>0.2282708761131764</v>
      </c>
      <c r="AH77" s="93">
        <f t="shared" si="25"/>
        <v>0.74547834906917176</v>
      </c>
      <c r="AI77" s="128">
        <f t="shared" si="15"/>
        <v>0.3010981091749097</v>
      </c>
    </row>
    <row r="78" spans="1:35" x14ac:dyDescent="0.25">
      <c r="A78" s="96">
        <v>2.9600000000000015E-2</v>
      </c>
      <c r="B78" s="216">
        <v>0.98749624345650822</v>
      </c>
      <c r="C78" s="201">
        <v>0.99233758467812172</v>
      </c>
      <c r="D78" s="128">
        <v>42.057284191424557</v>
      </c>
      <c r="E78" s="153">
        <f t="shared" si="16"/>
        <v>3.9499849738261462E-4</v>
      </c>
      <c r="F78" s="166"/>
      <c r="W78" s="152">
        <f t="shared" si="17"/>
        <v>0.11347477964135584</v>
      </c>
      <c r="X78" s="170">
        <v>1.1199090021352662</v>
      </c>
      <c r="Y78" s="153">
        <f t="shared" si="18"/>
        <v>4.0000000000001146E-4</v>
      </c>
      <c r="Z78" s="128">
        <f t="shared" si="20"/>
        <v>8.8754449677853557</v>
      </c>
      <c r="AA78" s="128">
        <f t="shared" si="21"/>
        <v>0.61929999999999996</v>
      </c>
      <c r="AB78" s="128">
        <f t="shared" si="19"/>
        <v>9.2246371675893529E-4</v>
      </c>
      <c r="AC78" s="128">
        <f t="shared" si="22"/>
        <v>6.663784516599458E-2</v>
      </c>
      <c r="AD78" s="128">
        <f t="shared" si="13"/>
        <v>-54.03675971609244</v>
      </c>
      <c r="AE78" s="128">
        <f t="shared" si="14"/>
        <v>9.1308652804905063E-5</v>
      </c>
      <c r="AF78" s="128">
        <f t="shared" si="23"/>
        <v>6.5952452979187596E-3</v>
      </c>
      <c r="AG78" s="128">
        <f t="shared" si="24"/>
        <v>0.22827163201225611</v>
      </c>
      <c r="AH78" s="93">
        <f t="shared" si="25"/>
        <v>0.74538704041636683</v>
      </c>
      <c r="AI78" s="128">
        <f t="shared" si="15"/>
        <v>0.3010981091749097</v>
      </c>
    </row>
    <row r="79" spans="1:35" x14ac:dyDescent="0.25">
      <c r="A79" s="96">
        <v>0.03</v>
      </c>
      <c r="B79" s="216">
        <v>0.98749624345650822</v>
      </c>
      <c r="C79" s="201">
        <v>0.99484618445485706</v>
      </c>
      <c r="D79" s="128">
        <v>42.055534822016192</v>
      </c>
      <c r="E79" s="153">
        <f t="shared" si="16"/>
        <v>3.9499849738258719E-4</v>
      </c>
      <c r="F79" s="166"/>
      <c r="W79" s="152">
        <f t="shared" si="17"/>
        <v>0.11347477964135584</v>
      </c>
      <c r="X79" s="170">
        <v>1.1199090021352662</v>
      </c>
      <c r="Y79" s="153">
        <f t="shared" si="18"/>
        <v>3.999999999999837E-4</v>
      </c>
      <c r="Z79" s="128">
        <f t="shared" si="20"/>
        <v>8.8754449677853557</v>
      </c>
      <c r="AA79" s="128">
        <f t="shared" si="21"/>
        <v>0.61929999999999996</v>
      </c>
      <c r="AB79" s="128">
        <f t="shared" si="19"/>
        <v>9.2246371675887132E-4</v>
      </c>
      <c r="AC79" s="128">
        <f t="shared" si="22"/>
        <v>6.7560308882753453E-2</v>
      </c>
      <c r="AD79" s="128">
        <f t="shared" si="13"/>
        <v>-54.036938446362669</v>
      </c>
      <c r="AE79" s="128">
        <f t="shared" si="14"/>
        <v>9.1308954814505117E-5</v>
      </c>
      <c r="AF79" s="128">
        <f t="shared" si="23"/>
        <v>6.6865542527332648E-3</v>
      </c>
      <c r="AG79" s="128">
        <f t="shared" si="24"/>
        <v>0.22827238703627209</v>
      </c>
      <c r="AH79" s="93">
        <f t="shared" si="25"/>
        <v>0.74529573146155237</v>
      </c>
      <c r="AI79" s="128">
        <f t="shared" si="15"/>
        <v>0.3010981091749097</v>
      </c>
    </row>
    <row r="80" spans="1:35" x14ac:dyDescent="0.25">
      <c r="A80" s="96">
        <v>3.040000000000001E-2</v>
      </c>
      <c r="B80" s="216">
        <v>0.98749624345650822</v>
      </c>
      <c r="C80" s="201">
        <v>0.9973547833826939</v>
      </c>
      <c r="D80" s="128">
        <v>42.053719286884828</v>
      </c>
      <c r="E80" s="153">
        <f t="shared" si="16"/>
        <v>3.9499849738261462E-4</v>
      </c>
      <c r="F80" s="166"/>
      <c r="W80" s="152">
        <f t="shared" si="17"/>
        <v>0.11347477964135584</v>
      </c>
      <c r="X80" s="170">
        <v>1.1199090021352662</v>
      </c>
      <c r="Y80" s="153">
        <f t="shared" si="18"/>
        <v>4.0000000000001146E-4</v>
      </c>
      <c r="Z80" s="128">
        <f t="shared" si="20"/>
        <v>8.8754449677853557</v>
      </c>
      <c r="AA80" s="128">
        <f t="shared" si="21"/>
        <v>0.61929999999999996</v>
      </c>
      <c r="AB80" s="128">
        <f t="shared" si="19"/>
        <v>9.2246371675893529E-4</v>
      </c>
      <c r="AC80" s="128">
        <f t="shared" si="22"/>
        <v>6.8482772599512381E-2</v>
      </c>
      <c r="AD80" s="128">
        <f t="shared" si="13"/>
        <v>-54.03711696949415</v>
      </c>
      <c r="AE80" s="128">
        <f t="shared" si="14"/>
        <v>9.1309256474092319E-5</v>
      </c>
      <c r="AF80" s="128">
        <f t="shared" si="23"/>
        <v>6.7778635092073571E-3</v>
      </c>
      <c r="AG80" s="128">
        <f t="shared" si="24"/>
        <v>0.22827314118522427</v>
      </c>
      <c r="AH80" s="93">
        <f t="shared" si="25"/>
        <v>0.74520442220507832</v>
      </c>
      <c r="AI80" s="128">
        <f t="shared" si="15"/>
        <v>0.3010981091749097</v>
      </c>
    </row>
    <row r="81" spans="1:35" x14ac:dyDescent="0.25">
      <c r="A81" s="96">
        <v>3.0799999999999994E-2</v>
      </c>
      <c r="B81" s="216">
        <v>0.98749624345650822</v>
      </c>
      <c r="C81" s="201">
        <v>0.9998633814294895</v>
      </c>
      <c r="D81" s="128">
        <v>42.051837585903975</v>
      </c>
      <c r="E81" s="153">
        <f t="shared" si="16"/>
        <v>3.9499849738258719E-4</v>
      </c>
      <c r="F81" s="166"/>
      <c r="W81" s="152">
        <f t="shared" si="17"/>
        <v>0.11347477964135584</v>
      </c>
      <c r="X81" s="170">
        <v>1.1199090021352662</v>
      </c>
      <c r="Y81" s="153">
        <f t="shared" si="18"/>
        <v>3.999999999999837E-4</v>
      </c>
      <c r="Z81" s="128">
        <f t="shared" si="20"/>
        <v>8.8754449677853557</v>
      </c>
      <c r="AA81" s="128">
        <f t="shared" si="21"/>
        <v>0.61929999999999996</v>
      </c>
      <c r="AB81" s="128">
        <f t="shared" si="19"/>
        <v>9.2246371675887132E-4</v>
      </c>
      <c r="AC81" s="128">
        <f t="shared" si="22"/>
        <v>6.9405236316271254E-2</v>
      </c>
      <c r="AD81" s="128">
        <f t="shared" si="13"/>
        <v>-54.037295285471913</v>
      </c>
      <c r="AE81" s="128">
        <f t="shared" si="14"/>
        <v>9.1309557783641394E-5</v>
      </c>
      <c r="AF81" s="128">
        <f t="shared" si="23"/>
        <v>6.8691730669909988E-3</v>
      </c>
      <c r="AG81" s="128">
        <f t="shared" si="24"/>
        <v>0.22827389445911278</v>
      </c>
      <c r="AH81" s="93">
        <f t="shared" si="25"/>
        <v>0.74511311264729463</v>
      </c>
      <c r="AI81" s="128">
        <f t="shared" si="15"/>
        <v>0.3010981091749097</v>
      </c>
    </row>
    <row r="82" spans="1:35" x14ac:dyDescent="0.25">
      <c r="A82" s="96">
        <v>3.1200000000000006E-2</v>
      </c>
      <c r="B82" s="216">
        <v>1.9749924869130164</v>
      </c>
      <c r="C82" s="201">
        <v>1.002371978563098</v>
      </c>
      <c r="D82" s="128">
        <v>42.049889718927624</v>
      </c>
      <c r="E82" s="153">
        <f t="shared" si="16"/>
        <v>5.9249774607392182E-4</v>
      </c>
      <c r="F82" s="166"/>
      <c r="W82" s="152">
        <f t="shared" si="17"/>
        <v>0.13807278185505209</v>
      </c>
      <c r="X82" s="170">
        <v>1.3626724091295541</v>
      </c>
      <c r="Y82" s="153">
        <f t="shared" si="18"/>
        <v>4.0000000000001146E-4</v>
      </c>
      <c r="Z82" s="128">
        <f t="shared" si="20"/>
        <v>8.8754449677853557</v>
      </c>
      <c r="AA82" s="128">
        <f t="shared" si="21"/>
        <v>0.61929999999999996</v>
      </c>
      <c r="AB82" s="128">
        <f t="shared" si="19"/>
        <v>1.041643378936092E-3</v>
      </c>
      <c r="AC82" s="128">
        <f t="shared" si="22"/>
        <v>7.044687969520734E-2</v>
      </c>
      <c r="AD82" s="128">
        <f t="shared" si="13"/>
        <v>-61.018985686567888</v>
      </c>
      <c r="AE82" s="128">
        <f t="shared" si="14"/>
        <v>1.031068740582359E-4</v>
      </c>
      <c r="AF82" s="128">
        <f t="shared" si="23"/>
        <v>6.9722799410492347E-3</v>
      </c>
      <c r="AG82" s="128">
        <f t="shared" si="24"/>
        <v>0.25776718514558239</v>
      </c>
      <c r="AH82" s="93">
        <f t="shared" si="25"/>
        <v>0.74501000577323639</v>
      </c>
      <c r="AI82" s="128">
        <f t="shared" si="15"/>
        <v>0.49491349605630625</v>
      </c>
    </row>
    <row r="83" spans="1:35" x14ac:dyDescent="0.25">
      <c r="A83" s="96">
        <v>3.1600000000000017E-2</v>
      </c>
      <c r="B83" s="216">
        <v>1.9749924869130164</v>
      </c>
      <c r="C83" s="201">
        <v>1.0048805747513694</v>
      </c>
      <c r="D83" s="128">
        <v>42.047875685815292</v>
      </c>
      <c r="E83" s="153">
        <f t="shared" si="16"/>
        <v>7.8999699476522923E-4</v>
      </c>
      <c r="F83" s="166"/>
      <c r="W83" s="152">
        <f t="shared" si="17"/>
        <v>0.13807278185505209</v>
      </c>
      <c r="X83" s="170">
        <v>1.3626724091295541</v>
      </c>
      <c r="Y83" s="153">
        <f t="shared" si="18"/>
        <v>4.0000000000001146E-4</v>
      </c>
      <c r="Z83" s="128">
        <f t="shared" si="20"/>
        <v>8.8754449677853557</v>
      </c>
      <c r="AA83" s="128">
        <f t="shared" si="21"/>
        <v>0.61929999999999996</v>
      </c>
      <c r="AB83" s="128">
        <f t="shared" si="19"/>
        <v>1.041643378936092E-3</v>
      </c>
      <c r="AC83" s="128">
        <f t="shared" si="22"/>
        <v>7.1488523074143426E-2</v>
      </c>
      <c r="AD83" s="128">
        <f t="shared" si="13"/>
        <v>-61.019212475360909</v>
      </c>
      <c r="AE83" s="128">
        <f t="shared" si="14"/>
        <v>1.0310725727475871E-4</v>
      </c>
      <c r="AF83" s="128">
        <f t="shared" si="23"/>
        <v>7.0753871983239933E-3</v>
      </c>
      <c r="AG83" s="128">
        <f t="shared" si="24"/>
        <v>0.2577681431868894</v>
      </c>
      <c r="AH83" s="93">
        <f t="shared" si="25"/>
        <v>0.74490689851596159</v>
      </c>
      <c r="AI83" s="128">
        <f t="shared" si="15"/>
        <v>0.49491349605630625</v>
      </c>
    </row>
    <row r="84" spans="1:35" x14ac:dyDescent="0.25">
      <c r="A84" s="96">
        <v>3.2000000000000001E-2</v>
      </c>
      <c r="B84" s="216">
        <v>1.9749924869130164</v>
      </c>
      <c r="C84" s="201">
        <v>1.0073891699621489</v>
      </c>
      <c r="D84" s="128">
        <v>42.045795486412672</v>
      </c>
      <c r="E84" s="153">
        <f t="shared" si="16"/>
        <v>7.8999699476517437E-4</v>
      </c>
      <c r="F84" s="166"/>
      <c r="W84" s="152">
        <f t="shared" si="17"/>
        <v>0.13807278185505209</v>
      </c>
      <c r="X84" s="170">
        <v>1.3626724091295541</v>
      </c>
      <c r="Y84" s="153">
        <f t="shared" si="18"/>
        <v>3.999999999999837E-4</v>
      </c>
      <c r="Z84" s="128">
        <f t="shared" si="20"/>
        <v>8.8754449677853557</v>
      </c>
      <c r="AA84" s="128">
        <f t="shared" si="21"/>
        <v>0.61929999999999996</v>
      </c>
      <c r="AB84" s="128">
        <f t="shared" si="19"/>
        <v>1.0416433789360196E-3</v>
      </c>
      <c r="AC84" s="128">
        <f t="shared" si="22"/>
        <v>7.2530166453079442E-2</v>
      </c>
      <c r="AD84" s="128">
        <f t="shared" si="13"/>
        <v>-61.019438965895652</v>
      </c>
      <c r="AE84" s="128">
        <f t="shared" si="14"/>
        <v>1.0310763998729938E-4</v>
      </c>
      <c r="AF84" s="128">
        <f t="shared" si="23"/>
        <v>7.1784948383112925E-3</v>
      </c>
      <c r="AG84" s="128">
        <f t="shared" si="24"/>
        <v>0.25776909996825892</v>
      </c>
      <c r="AH84" s="93">
        <f t="shared" si="25"/>
        <v>0.74480379087597426</v>
      </c>
      <c r="AI84" s="128">
        <f t="shared" si="15"/>
        <v>0.49491349605630625</v>
      </c>
    </row>
    <row r="85" spans="1:35" x14ac:dyDescent="0.25">
      <c r="A85" s="96">
        <v>3.2400000000000012E-2</v>
      </c>
      <c r="B85" s="216">
        <v>1.9749924869130164</v>
      </c>
      <c r="C85" s="201">
        <v>1.009897764163278</v>
      </c>
      <c r="D85" s="128">
        <v>42.043649120565611</v>
      </c>
      <c r="E85" s="153">
        <f t="shared" si="16"/>
        <v>7.8999699476522923E-4</v>
      </c>
      <c r="F85" s="166"/>
      <c r="W85" s="152">
        <f t="shared" si="17"/>
        <v>0.13807278185505209</v>
      </c>
      <c r="X85" s="170">
        <v>1.3626724091295541</v>
      </c>
      <c r="Y85" s="153">
        <f t="shared" si="18"/>
        <v>4.0000000000001146E-4</v>
      </c>
      <c r="Z85" s="128">
        <f t="shared" si="20"/>
        <v>8.8754449677853557</v>
      </c>
      <c r="AA85" s="128">
        <f t="shared" si="21"/>
        <v>0.61929999999999996</v>
      </c>
      <c r="AB85" s="128">
        <f t="shared" si="19"/>
        <v>1.041643378936092E-3</v>
      </c>
      <c r="AC85" s="128">
        <f t="shared" si="22"/>
        <v>7.3571809832015528E-2</v>
      </c>
      <c r="AD85" s="128">
        <f t="shared" si="13"/>
        <v>-61.019665158184857</v>
      </c>
      <c r="AE85" s="128">
        <f t="shared" si="14"/>
        <v>1.0310802219587944E-4</v>
      </c>
      <c r="AF85" s="128">
        <f t="shared" si="23"/>
        <v>7.2816028605071723E-3</v>
      </c>
      <c r="AG85" s="128">
        <f t="shared" si="24"/>
        <v>0.25777005548969123</v>
      </c>
      <c r="AH85" s="93">
        <f t="shared" si="25"/>
        <v>0.74470068285377833</v>
      </c>
      <c r="AI85" s="128">
        <f t="shared" si="15"/>
        <v>0.49491349605630625</v>
      </c>
    </row>
    <row r="86" spans="1:35" x14ac:dyDescent="0.25">
      <c r="A86" s="96">
        <v>3.2799999999999996E-2</v>
      </c>
      <c r="B86" s="216">
        <v>1.9749924869130164</v>
      </c>
      <c r="C86" s="201">
        <v>1.0124063573225934</v>
      </c>
      <c r="D86" s="128">
        <v>42.041436588111267</v>
      </c>
      <c r="E86" s="153">
        <f t="shared" si="16"/>
        <v>7.8999699476517437E-4</v>
      </c>
      <c r="F86" s="166"/>
      <c r="W86" s="152">
        <f t="shared" si="17"/>
        <v>0.13807278185505209</v>
      </c>
      <c r="X86" s="170">
        <v>1.3626724091295541</v>
      </c>
      <c r="Y86" s="153">
        <f t="shared" si="18"/>
        <v>3.999999999999837E-4</v>
      </c>
      <c r="Z86" s="128">
        <f t="shared" si="20"/>
        <v>8.8754449677853557</v>
      </c>
      <c r="AA86" s="128">
        <f t="shared" si="21"/>
        <v>0.61929999999999996</v>
      </c>
      <c r="AB86" s="128">
        <f t="shared" si="19"/>
        <v>1.0416433789360196E-3</v>
      </c>
      <c r="AC86" s="128">
        <f t="shared" si="22"/>
        <v>7.4613453210951544E-2</v>
      </c>
      <c r="AD86" s="128">
        <f t="shared" si="13"/>
        <v>-61.019891052211534</v>
      </c>
      <c r="AE86" s="128">
        <f t="shared" si="14"/>
        <v>1.0310840390047019E-4</v>
      </c>
      <c r="AF86" s="128">
        <f t="shared" si="23"/>
        <v>7.3847112644076429E-3</v>
      </c>
      <c r="AG86" s="128">
        <f t="shared" si="24"/>
        <v>0.257771009751186</v>
      </c>
      <c r="AH86" s="93">
        <f t="shared" si="25"/>
        <v>0.74459757444987784</v>
      </c>
      <c r="AI86" s="128">
        <f t="shared" si="15"/>
        <v>0.49491349605630625</v>
      </c>
    </row>
    <row r="87" spans="1:35" x14ac:dyDescent="0.25">
      <c r="A87" s="96">
        <v>3.3200000000000007E-2</v>
      </c>
      <c r="B87" s="216">
        <v>1.9749924869130164</v>
      </c>
      <c r="C87" s="201">
        <v>1.0149149494079275</v>
      </c>
      <c r="D87" s="128">
        <v>42.039157888886784</v>
      </c>
      <c r="E87" s="153">
        <f t="shared" si="16"/>
        <v>7.8999699476522923E-4</v>
      </c>
      <c r="F87" s="166"/>
      <c r="W87" s="152">
        <f t="shared" si="17"/>
        <v>0.13807278185505209</v>
      </c>
      <c r="X87" s="170">
        <v>1.3626724091295541</v>
      </c>
      <c r="Y87" s="153">
        <f t="shared" si="18"/>
        <v>4.0000000000001146E-4</v>
      </c>
      <c r="Z87" s="128">
        <f t="shared" si="20"/>
        <v>8.8754449677853557</v>
      </c>
      <c r="AA87" s="128">
        <f t="shared" si="21"/>
        <v>0.61929999999999996</v>
      </c>
      <c r="AB87" s="128">
        <f t="shared" si="19"/>
        <v>1.041643378936092E-3</v>
      </c>
      <c r="AC87" s="128">
        <f t="shared" si="22"/>
        <v>7.565509658988763E-2</v>
      </c>
      <c r="AD87" s="128">
        <f t="shared" si="13"/>
        <v>-61.020116647992644</v>
      </c>
      <c r="AE87" s="128">
        <f t="shared" si="14"/>
        <v>1.0310878510110026E-4</v>
      </c>
      <c r="AF87" s="128">
        <f t="shared" si="23"/>
        <v>7.4878200495087435E-3</v>
      </c>
      <c r="AG87" s="128">
        <f t="shared" si="24"/>
        <v>0.25777196275274328</v>
      </c>
      <c r="AH87" s="93">
        <f t="shared" si="25"/>
        <v>0.74449446566477673</v>
      </c>
      <c r="AI87" s="128">
        <f t="shared" si="15"/>
        <v>0.49491349605630625</v>
      </c>
    </row>
    <row r="88" spans="1:35" x14ac:dyDescent="0.25">
      <c r="A88" s="96">
        <v>3.3600000000000019E-2</v>
      </c>
      <c r="B88" s="216">
        <v>1.9749924869130164</v>
      </c>
      <c r="C88" s="201">
        <v>1.0174235403871073</v>
      </c>
      <c r="D88" s="128">
        <v>42.03681302272269</v>
      </c>
      <c r="E88" s="153">
        <f t="shared" si="16"/>
        <v>7.8999699476522923E-4</v>
      </c>
      <c r="F88" s="166"/>
      <c r="W88" s="152">
        <f t="shared" si="17"/>
        <v>0.13807278185505209</v>
      </c>
      <c r="X88" s="170">
        <v>1.3626724091295541</v>
      </c>
      <c r="Y88" s="153">
        <f t="shared" si="18"/>
        <v>4.0000000000001146E-4</v>
      </c>
      <c r="Z88" s="128">
        <f t="shared" si="20"/>
        <v>8.8754449677853557</v>
      </c>
      <c r="AA88" s="128">
        <f t="shared" si="21"/>
        <v>0.61929999999999996</v>
      </c>
      <c r="AB88" s="128">
        <f t="shared" si="19"/>
        <v>1.041643378936092E-3</v>
      </c>
      <c r="AC88" s="128">
        <f t="shared" si="22"/>
        <v>7.6696739968823716E-2</v>
      </c>
      <c r="AD88" s="128">
        <f t="shared" si="13"/>
        <v>-61.02034194551549</v>
      </c>
      <c r="AE88" s="128">
        <f t="shared" si="14"/>
        <v>1.0310916579774824E-4</v>
      </c>
      <c r="AF88" s="128">
        <f t="shared" si="23"/>
        <v>7.590929215306492E-3</v>
      </c>
      <c r="AG88" s="128">
        <f t="shared" si="24"/>
        <v>0.25777291449436324</v>
      </c>
      <c r="AH88" s="93">
        <f t="shared" si="25"/>
        <v>0.74439135649897903</v>
      </c>
      <c r="AI88" s="128">
        <f t="shared" si="15"/>
        <v>0.49491349605630625</v>
      </c>
    </row>
    <row r="89" spans="1:35" x14ac:dyDescent="0.25">
      <c r="A89" s="96">
        <v>3.4000000000000002E-2</v>
      </c>
      <c r="B89" s="216">
        <v>1.9749924869130164</v>
      </c>
      <c r="C89" s="201">
        <v>1.0199321302279551</v>
      </c>
      <c r="D89" s="128">
        <v>42.034401989436361</v>
      </c>
      <c r="E89" s="153">
        <f t="shared" si="16"/>
        <v>7.8999699476517437E-4</v>
      </c>
      <c r="F89" s="166"/>
      <c r="W89" s="152">
        <f t="shared" si="17"/>
        <v>0.13807278185505209</v>
      </c>
      <c r="X89" s="170">
        <v>1.3626724091295541</v>
      </c>
      <c r="Y89" s="153">
        <f t="shared" si="18"/>
        <v>3.999999999999837E-4</v>
      </c>
      <c r="Z89" s="128">
        <f t="shared" si="20"/>
        <v>8.8754449677853557</v>
      </c>
      <c r="AA89" s="128">
        <f t="shared" si="21"/>
        <v>0.61929999999999996</v>
      </c>
      <c r="AB89" s="128">
        <f t="shared" si="19"/>
        <v>1.0416433789360196E-3</v>
      </c>
      <c r="AC89" s="128">
        <f t="shared" si="22"/>
        <v>7.7738383347759732E-2</v>
      </c>
      <c r="AD89" s="128">
        <f t="shared" si="13"/>
        <v>-61.020566944780036</v>
      </c>
      <c r="AE89" s="128">
        <f t="shared" si="14"/>
        <v>1.0310954599041405E-4</v>
      </c>
      <c r="AF89" s="128">
        <f t="shared" si="23"/>
        <v>7.694038761296906E-3</v>
      </c>
      <c r="AG89" s="128">
        <f t="shared" si="24"/>
        <v>0.2577738649760456</v>
      </c>
      <c r="AH89" s="93">
        <f t="shared" si="25"/>
        <v>0.74428824695298856</v>
      </c>
      <c r="AI89" s="128">
        <f t="shared" si="15"/>
        <v>0.49491349605630625</v>
      </c>
    </row>
    <row r="90" spans="1:35" x14ac:dyDescent="0.25">
      <c r="A90" s="96">
        <v>3.4400000000000014E-2</v>
      </c>
      <c r="B90" s="216">
        <v>1.9749924869130164</v>
      </c>
      <c r="C90" s="201">
        <v>1.0224407188982887</v>
      </c>
      <c r="D90" s="128">
        <v>42.031924788847903</v>
      </c>
      <c r="E90" s="153">
        <f t="shared" si="16"/>
        <v>7.8999699476522923E-4</v>
      </c>
      <c r="F90" s="166"/>
      <c r="W90" s="152">
        <f t="shared" si="17"/>
        <v>0.13807278185505209</v>
      </c>
      <c r="X90" s="170">
        <v>1.3626724091295541</v>
      </c>
      <c r="Y90" s="153">
        <f t="shared" si="18"/>
        <v>4.0000000000001146E-4</v>
      </c>
      <c r="Z90" s="128">
        <f t="shared" si="20"/>
        <v>8.8754449677853557</v>
      </c>
      <c r="AA90" s="128">
        <f t="shared" si="21"/>
        <v>0.61929999999999996</v>
      </c>
      <c r="AB90" s="128">
        <f t="shared" si="19"/>
        <v>1.041643378936092E-3</v>
      </c>
      <c r="AC90" s="128">
        <f t="shared" si="22"/>
        <v>7.8780026726695818E-2</v>
      </c>
      <c r="AD90" s="128">
        <f t="shared" si="13"/>
        <v>-61.020791645799051</v>
      </c>
      <c r="AE90" s="128">
        <f t="shared" si="14"/>
        <v>1.0310992567911926E-4</v>
      </c>
      <c r="AF90" s="128">
        <f t="shared" si="23"/>
        <v>7.797148686976025E-3</v>
      </c>
      <c r="AG90" s="128">
        <f t="shared" si="24"/>
        <v>0.25777481419779075</v>
      </c>
      <c r="AH90" s="93">
        <f t="shared" si="25"/>
        <v>0.74418513702730948</v>
      </c>
      <c r="AI90" s="128">
        <f t="shared" si="15"/>
        <v>0.49491349605630625</v>
      </c>
    </row>
    <row r="91" spans="1:35" x14ac:dyDescent="0.25">
      <c r="A91" s="96">
        <v>3.4799999999999998E-2</v>
      </c>
      <c r="B91" s="216">
        <v>1.9749924869130164</v>
      </c>
      <c r="C91" s="201">
        <v>1.0249493063659201</v>
      </c>
      <c r="D91" s="128">
        <v>42.029381420769916</v>
      </c>
      <c r="E91" s="153">
        <f t="shared" si="16"/>
        <v>7.8999699476517437E-4</v>
      </c>
      <c r="F91" s="166"/>
      <c r="W91" s="152">
        <f t="shared" si="17"/>
        <v>0.13807278185505209</v>
      </c>
      <c r="X91" s="170">
        <v>1.3626724091295541</v>
      </c>
      <c r="Y91" s="153">
        <f t="shared" si="18"/>
        <v>3.999999999999837E-4</v>
      </c>
      <c r="Z91" s="128">
        <f t="shared" si="20"/>
        <v>8.8754449677853557</v>
      </c>
      <c r="AA91" s="128">
        <f t="shared" si="21"/>
        <v>0.61929999999999996</v>
      </c>
      <c r="AB91" s="128">
        <f t="shared" si="19"/>
        <v>1.0416433789360196E-3</v>
      </c>
      <c r="AC91" s="128">
        <f t="shared" si="22"/>
        <v>7.9821670105631834E-2</v>
      </c>
      <c r="AD91" s="128">
        <f t="shared" si="13"/>
        <v>-61.021016048555524</v>
      </c>
      <c r="AE91" s="128">
        <f t="shared" si="14"/>
        <v>1.0311030486383511E-4</v>
      </c>
      <c r="AF91" s="128">
        <f t="shared" si="23"/>
        <v>7.9002589918398605E-3</v>
      </c>
      <c r="AG91" s="128">
        <f t="shared" si="24"/>
        <v>0.2577757621595983</v>
      </c>
      <c r="AH91" s="93">
        <f t="shared" si="25"/>
        <v>0.74408202672244561</v>
      </c>
      <c r="AI91" s="128">
        <f t="shared" si="15"/>
        <v>0.49491349605630625</v>
      </c>
    </row>
    <row r="92" spans="1:35" x14ac:dyDescent="0.25">
      <c r="A92" s="96">
        <v>3.5200000000000009E-2</v>
      </c>
      <c r="B92" s="216">
        <v>1.9749924869130164</v>
      </c>
      <c r="C92" s="201">
        <v>1.0274578925986555</v>
      </c>
      <c r="D92" s="128">
        <v>42.026771885015265</v>
      </c>
      <c r="E92" s="153">
        <f t="shared" si="16"/>
        <v>7.8999699476522923E-4</v>
      </c>
      <c r="F92" s="166"/>
      <c r="W92" s="152">
        <f t="shared" si="17"/>
        <v>0.13807278185505209</v>
      </c>
      <c r="X92" s="170">
        <v>1.3626724091295541</v>
      </c>
      <c r="Y92" s="153">
        <f t="shared" si="18"/>
        <v>4.0000000000001146E-4</v>
      </c>
      <c r="Z92" s="128">
        <f t="shared" si="20"/>
        <v>8.8754449677853557</v>
      </c>
      <c r="AA92" s="128">
        <f t="shared" si="21"/>
        <v>0.61929999999999996</v>
      </c>
      <c r="AB92" s="128">
        <f t="shared" si="19"/>
        <v>1.041643378936092E-3</v>
      </c>
      <c r="AC92" s="128">
        <f t="shared" si="22"/>
        <v>8.086331348456792E-2</v>
      </c>
      <c r="AD92" s="128">
        <f t="shared" si="13"/>
        <v>-61.021240153066451</v>
      </c>
      <c r="AE92" s="128">
        <f t="shared" si="14"/>
        <v>1.0311068354459036E-4</v>
      </c>
      <c r="AF92" s="128">
        <f t="shared" si="23"/>
        <v>8.0033696753844513E-3</v>
      </c>
      <c r="AG92" s="128">
        <f t="shared" si="24"/>
        <v>0.25777670886146853</v>
      </c>
      <c r="AH92" s="93">
        <f t="shared" si="25"/>
        <v>0.74397891603890098</v>
      </c>
      <c r="AI92" s="128">
        <f t="shared" si="15"/>
        <v>0.49491349605630625</v>
      </c>
    </row>
    <row r="93" spans="1:35" x14ac:dyDescent="0.25">
      <c r="A93" s="96">
        <v>3.5600000000000021E-2</v>
      </c>
      <c r="B93" s="216">
        <v>2.9624887303695244</v>
      </c>
      <c r="C93" s="201">
        <v>1.0299664775642969</v>
      </c>
      <c r="D93" s="128">
        <v>42.024096181378553</v>
      </c>
      <c r="E93" s="153">
        <f t="shared" si="16"/>
        <v>9.8749624345653643E-4</v>
      </c>
      <c r="F93" s="166"/>
      <c r="W93" s="152">
        <f t="shared" si="17"/>
        <v>0.16541767376110289</v>
      </c>
      <c r="X93" s="170">
        <v>1.6325455096087136</v>
      </c>
      <c r="Y93" s="153">
        <f t="shared" si="18"/>
        <v>4.0000000000001146E-4</v>
      </c>
      <c r="Z93" s="128">
        <f t="shared" si="20"/>
        <v>8.8754449677853557</v>
      </c>
      <c r="AA93" s="128">
        <f t="shared" si="21"/>
        <v>0.61929999999999996</v>
      </c>
      <c r="AB93" s="128">
        <f t="shared" si="19"/>
        <v>1.1649784805157647E-3</v>
      </c>
      <c r="AC93" s="128">
        <f t="shared" si="22"/>
        <v>8.2028291965083683E-2</v>
      </c>
      <c r="AD93" s="128">
        <f t="shared" si="13"/>
        <v>-68.246700020576213</v>
      </c>
      <c r="AE93" s="128">
        <f t="shared" si="14"/>
        <v>1.1531990944681907E-4</v>
      </c>
      <c r="AF93" s="128">
        <f t="shared" si="23"/>
        <v>8.1186895848312703E-3</v>
      </c>
      <c r="AG93" s="128">
        <f t="shared" si="24"/>
        <v>0.2882997736170394</v>
      </c>
      <c r="AH93" s="93">
        <f t="shared" si="25"/>
        <v>0.74386359612945419</v>
      </c>
      <c r="AI93" s="128">
        <f t="shared" si="15"/>
        <v>0.61965038219064805</v>
      </c>
    </row>
    <row r="94" spans="1:35" x14ac:dyDescent="0.25">
      <c r="A94" s="96">
        <v>3.6000000000000004E-2</v>
      </c>
      <c r="B94" s="216">
        <v>2.9624887303695244</v>
      </c>
      <c r="C94" s="201">
        <v>1.0324750612306393</v>
      </c>
      <c r="D94" s="128">
        <v>42.02135430965884</v>
      </c>
      <c r="E94" s="153">
        <f t="shared" si="16"/>
        <v>1.1849954921477614E-3</v>
      </c>
      <c r="F94" s="166"/>
      <c r="W94" s="152">
        <f t="shared" si="17"/>
        <v>0.16541767376110289</v>
      </c>
      <c r="X94" s="170">
        <v>1.6325455096087136</v>
      </c>
      <c r="Y94" s="153">
        <f t="shared" si="18"/>
        <v>3.999999999999837E-4</v>
      </c>
      <c r="Z94" s="128">
        <f t="shared" si="20"/>
        <v>8.8754449677853557</v>
      </c>
      <c r="AA94" s="128">
        <f t="shared" si="21"/>
        <v>0.61929999999999996</v>
      </c>
      <c r="AB94" s="128">
        <f t="shared" si="19"/>
        <v>1.1649784805156838E-3</v>
      </c>
      <c r="AC94" s="128">
        <f t="shared" si="22"/>
        <v>8.3193270445599363E-2</v>
      </c>
      <c r="AD94" s="128">
        <f t="shared" si="13"/>
        <v>-68.246979524437805</v>
      </c>
      <c r="AE94" s="128">
        <f t="shared" si="14"/>
        <v>1.1532038173866614E-4</v>
      </c>
      <c r="AF94" s="128">
        <f t="shared" si="23"/>
        <v>8.2340099665699357E-3</v>
      </c>
      <c r="AG94" s="128">
        <f t="shared" si="24"/>
        <v>0.28830095434667707</v>
      </c>
      <c r="AH94" s="93">
        <f t="shared" si="25"/>
        <v>0.74374827574771551</v>
      </c>
      <c r="AI94" s="128">
        <f t="shared" si="15"/>
        <v>0.61965038219064805</v>
      </c>
    </row>
    <row r="95" spans="1:35" x14ac:dyDescent="0.25">
      <c r="A95" s="96">
        <v>3.6400000000000016E-2</v>
      </c>
      <c r="B95" s="216">
        <v>2.9624887303695244</v>
      </c>
      <c r="C95" s="201">
        <v>1.0349836435654729</v>
      </c>
      <c r="D95" s="128">
        <v>42.018546269651786</v>
      </c>
      <c r="E95" s="153">
        <f t="shared" si="16"/>
        <v>1.1849954921478436E-3</v>
      </c>
      <c r="F95" s="166"/>
      <c r="W95" s="152">
        <f t="shared" si="17"/>
        <v>0.16541767376110289</v>
      </c>
      <c r="X95" s="170">
        <v>1.6325455096087136</v>
      </c>
      <c r="Y95" s="153">
        <f t="shared" si="18"/>
        <v>4.0000000000001146E-4</v>
      </c>
      <c r="Z95" s="128">
        <f t="shared" si="20"/>
        <v>8.8754449677853557</v>
      </c>
      <c r="AA95" s="128">
        <f t="shared" si="21"/>
        <v>0.61929999999999996</v>
      </c>
      <c r="AB95" s="128">
        <f t="shared" si="19"/>
        <v>1.1649784805157647E-3</v>
      </c>
      <c r="AC95" s="128">
        <f t="shared" si="22"/>
        <v>8.4358248926115126E-2</v>
      </c>
      <c r="AD95" s="128">
        <f t="shared" si="13"/>
        <v>-68.247258611071814</v>
      </c>
      <c r="AE95" s="128">
        <f t="shared" si="14"/>
        <v>1.1532085332550259E-4</v>
      </c>
      <c r="AF95" s="128">
        <f t="shared" si="23"/>
        <v>8.3493308198954383E-3</v>
      </c>
      <c r="AG95" s="128">
        <f t="shared" si="24"/>
        <v>0.28830213331374821</v>
      </c>
      <c r="AH95" s="93">
        <f t="shared" si="25"/>
        <v>0.74363295489438996</v>
      </c>
      <c r="AI95" s="128">
        <f t="shared" si="15"/>
        <v>0.61965038219064805</v>
      </c>
    </row>
    <row r="96" spans="1:35" x14ac:dyDescent="0.25">
      <c r="A96" s="96">
        <v>3.6799999999999999E-2</v>
      </c>
      <c r="B96" s="216">
        <v>2.9624887303695244</v>
      </c>
      <c r="C96" s="201">
        <v>1.0374922245365814</v>
      </c>
      <c r="D96" s="128">
        <v>42.015672061136549</v>
      </c>
      <c r="E96" s="153">
        <f t="shared" si="16"/>
        <v>1.1849954921477614E-3</v>
      </c>
      <c r="F96" s="166"/>
      <c r="W96" s="152">
        <f t="shared" si="17"/>
        <v>0.16541767376110289</v>
      </c>
      <c r="X96" s="170">
        <v>1.6325455096087136</v>
      </c>
      <c r="Y96" s="153">
        <f t="shared" si="18"/>
        <v>3.999999999999837E-4</v>
      </c>
      <c r="Z96" s="128">
        <f t="shared" si="20"/>
        <v>8.8754449677853557</v>
      </c>
      <c r="AA96" s="128">
        <f t="shared" si="21"/>
        <v>0.61929999999999996</v>
      </c>
      <c r="AB96" s="128">
        <f t="shared" si="19"/>
        <v>1.1649784805156838E-3</v>
      </c>
      <c r="AC96" s="128">
        <f t="shared" si="22"/>
        <v>8.5523227406630806E-2</v>
      </c>
      <c r="AD96" s="128">
        <f t="shared" si="13"/>
        <v>-68.247537280459284</v>
      </c>
      <c r="AE96" s="128">
        <f t="shared" si="14"/>
        <v>1.1532132420729642E-4</v>
      </c>
      <c r="AF96" s="128">
        <f t="shared" si="23"/>
        <v>8.4646521441027345E-3</v>
      </c>
      <c r="AG96" s="128">
        <f t="shared" si="24"/>
        <v>0.28830331051825281</v>
      </c>
      <c r="AH96" s="93">
        <f t="shared" si="25"/>
        <v>0.74351763357018263</v>
      </c>
      <c r="AI96" s="128">
        <f t="shared" si="15"/>
        <v>0.61965038219064805</v>
      </c>
    </row>
    <row r="97" spans="1:35" x14ac:dyDescent="0.25">
      <c r="A97" s="96">
        <v>3.7200000000000011E-2</v>
      </c>
      <c r="B97" s="216">
        <v>2.9624887303695244</v>
      </c>
      <c r="C97" s="201">
        <v>1.0400008041117423</v>
      </c>
      <c r="D97" s="128">
        <v>42.01273168390226</v>
      </c>
      <c r="E97" s="153">
        <f t="shared" si="16"/>
        <v>1.1849954921478436E-3</v>
      </c>
      <c r="F97" s="166"/>
      <c r="W97" s="152">
        <f t="shared" si="17"/>
        <v>0.16541767376110289</v>
      </c>
      <c r="X97" s="170">
        <v>1.6325455096087136</v>
      </c>
      <c r="Y97" s="153">
        <f t="shared" si="18"/>
        <v>4.0000000000001146E-4</v>
      </c>
      <c r="Z97" s="128">
        <f t="shared" si="20"/>
        <v>8.8754449677853557</v>
      </c>
      <c r="AA97" s="128">
        <f t="shared" si="21"/>
        <v>0.61929999999999996</v>
      </c>
      <c r="AB97" s="128">
        <f t="shared" si="19"/>
        <v>1.1649784805157647E-3</v>
      </c>
      <c r="AC97" s="128">
        <f t="shared" si="22"/>
        <v>8.6688205887146569E-2</v>
      </c>
      <c r="AD97" s="128">
        <f t="shared" si="13"/>
        <v>-68.247815532619185</v>
      </c>
      <c r="AE97" s="128">
        <f t="shared" si="14"/>
        <v>1.1532179438407969E-4</v>
      </c>
      <c r="AF97" s="128">
        <f t="shared" si="23"/>
        <v>8.5799739384868137E-3</v>
      </c>
      <c r="AG97" s="128">
        <f t="shared" si="24"/>
        <v>0.28830448596019098</v>
      </c>
      <c r="AH97" s="93">
        <f t="shared" si="25"/>
        <v>0.74340231177579852</v>
      </c>
      <c r="AI97" s="128">
        <f t="shared" si="15"/>
        <v>0.61965038219064805</v>
      </c>
    </row>
    <row r="98" spans="1:35" x14ac:dyDescent="0.25">
      <c r="A98" s="96">
        <v>3.7599999999999995E-2</v>
      </c>
      <c r="B98" s="216">
        <v>2.9624887303695244</v>
      </c>
      <c r="C98" s="201">
        <v>1.0425093822587277</v>
      </c>
      <c r="D98" s="128">
        <v>42.009725137718668</v>
      </c>
      <c r="E98" s="153">
        <f t="shared" si="16"/>
        <v>1.1849954921477614E-3</v>
      </c>
      <c r="F98" s="166"/>
      <c r="W98" s="152">
        <f t="shared" si="17"/>
        <v>0.16541767376110289</v>
      </c>
      <c r="X98" s="170">
        <v>1.6325455096087136</v>
      </c>
      <c r="Y98" s="153">
        <f t="shared" si="18"/>
        <v>3.999999999999837E-4</v>
      </c>
      <c r="Z98" s="128">
        <f t="shared" si="20"/>
        <v>8.8754449677853557</v>
      </c>
      <c r="AA98" s="128">
        <f t="shared" si="21"/>
        <v>0.61929999999999996</v>
      </c>
      <c r="AB98" s="128">
        <f t="shared" si="19"/>
        <v>1.1649784805156838E-3</v>
      </c>
      <c r="AC98" s="128">
        <f t="shared" si="22"/>
        <v>8.7853184367662249E-2</v>
      </c>
      <c r="AD98" s="128">
        <f t="shared" si="13"/>
        <v>-68.248093367532562</v>
      </c>
      <c r="AE98" s="128">
        <f t="shared" si="14"/>
        <v>1.1532226385582032E-4</v>
      </c>
      <c r="AF98" s="128">
        <f t="shared" si="23"/>
        <v>8.6952962023426339E-3</v>
      </c>
      <c r="AG98" s="128">
        <f t="shared" si="24"/>
        <v>0.28830565963956256</v>
      </c>
      <c r="AH98" s="93">
        <f t="shared" si="25"/>
        <v>0.74328698951194272</v>
      </c>
      <c r="AI98" s="128">
        <f t="shared" si="15"/>
        <v>0.61965038219064805</v>
      </c>
    </row>
    <row r="99" spans="1:35" x14ac:dyDescent="0.25">
      <c r="A99" s="96">
        <v>3.8000000000000006E-2</v>
      </c>
      <c r="B99" s="216">
        <v>2.9624887303695244</v>
      </c>
      <c r="C99" s="201">
        <v>1.0450179589453024</v>
      </c>
      <c r="D99" s="128">
        <v>42.006652422359522</v>
      </c>
      <c r="E99" s="153">
        <f t="shared" si="16"/>
        <v>1.1849954921478436E-3</v>
      </c>
      <c r="F99" s="166"/>
      <c r="W99" s="152">
        <f t="shared" si="17"/>
        <v>0.16541767376110289</v>
      </c>
      <c r="X99" s="170">
        <v>1.6325455096087136</v>
      </c>
      <c r="Y99" s="153">
        <f t="shared" si="18"/>
        <v>4.0000000000001146E-4</v>
      </c>
      <c r="Z99" s="128">
        <f t="shared" si="20"/>
        <v>8.8754449677853557</v>
      </c>
      <c r="AA99" s="128">
        <f t="shared" si="21"/>
        <v>0.61929999999999996</v>
      </c>
      <c r="AB99" s="128">
        <f t="shared" si="19"/>
        <v>1.1649784805157647E-3</v>
      </c>
      <c r="AC99" s="128">
        <f t="shared" si="22"/>
        <v>8.9018162848178012E-2</v>
      </c>
      <c r="AD99" s="128">
        <f t="shared" si="13"/>
        <v>-68.24837078521837</v>
      </c>
      <c r="AE99" s="128">
        <f t="shared" si="14"/>
        <v>1.1532273262255039E-4</v>
      </c>
      <c r="AF99" s="128">
        <f t="shared" si="23"/>
        <v>8.8106189349651844E-3</v>
      </c>
      <c r="AG99" s="128">
        <f t="shared" si="24"/>
        <v>0.28830683155636772</v>
      </c>
      <c r="AH99" s="93">
        <f t="shared" si="25"/>
        <v>0.74317166677932012</v>
      </c>
      <c r="AI99" s="128">
        <f t="shared" si="15"/>
        <v>0.61965038219064805</v>
      </c>
    </row>
    <row r="100" spans="1:35" x14ac:dyDescent="0.25">
      <c r="A100" s="96">
        <v>3.8400000000000017E-2</v>
      </c>
      <c r="B100" s="216">
        <v>2.9624887303695244</v>
      </c>
      <c r="C100" s="201">
        <v>1.047526534139225</v>
      </c>
      <c r="D100" s="128">
        <v>42.003513537586265</v>
      </c>
      <c r="E100" s="153">
        <f t="shared" si="16"/>
        <v>1.1849954921478436E-3</v>
      </c>
      <c r="F100" s="166"/>
      <c r="W100" s="152">
        <f t="shared" si="17"/>
        <v>0.16541767376110289</v>
      </c>
      <c r="X100" s="170">
        <v>1.6325455096087136</v>
      </c>
      <c r="Y100" s="153">
        <f t="shared" si="18"/>
        <v>4.0000000000001146E-4</v>
      </c>
      <c r="Z100" s="128">
        <f t="shared" si="20"/>
        <v>8.8754449677853557</v>
      </c>
      <c r="AA100" s="128">
        <f t="shared" si="21"/>
        <v>0.61929999999999996</v>
      </c>
      <c r="AB100" s="128">
        <f t="shared" si="19"/>
        <v>1.1649784805157647E-3</v>
      </c>
      <c r="AC100" s="128">
        <f t="shared" si="22"/>
        <v>9.0183141328693775E-2</v>
      </c>
      <c r="AD100" s="128">
        <f t="shared" si="13"/>
        <v>-68.248647785662371</v>
      </c>
      <c r="AE100" s="128">
        <f t="shared" si="14"/>
        <v>1.1532320068424581E-4</v>
      </c>
      <c r="AF100" s="128">
        <f t="shared" si="23"/>
        <v>8.9259421356494301E-3</v>
      </c>
      <c r="AG100" s="128">
        <f t="shared" si="24"/>
        <v>0.28830800171060628</v>
      </c>
      <c r="AH100" s="93">
        <f t="shared" si="25"/>
        <v>0.74305634357863592</v>
      </c>
      <c r="AI100" s="128">
        <f t="shared" si="15"/>
        <v>0.61965038219064805</v>
      </c>
    </row>
    <row r="101" spans="1:35" x14ac:dyDescent="0.25">
      <c r="A101" s="96">
        <v>3.8800000000000001E-2</v>
      </c>
      <c r="B101" s="216">
        <v>2.9624887303695244</v>
      </c>
      <c r="C101" s="201">
        <v>1.0500351078082477</v>
      </c>
      <c r="D101" s="128">
        <v>42.000308483164915</v>
      </c>
      <c r="E101" s="153">
        <f t="shared" si="16"/>
        <v>1.1849954921477614E-3</v>
      </c>
      <c r="F101" s="166"/>
      <c r="W101" s="152">
        <f t="shared" si="17"/>
        <v>0.16541767376110289</v>
      </c>
      <c r="X101" s="170">
        <v>1.6325455096087136</v>
      </c>
      <c r="Y101" s="153">
        <f t="shared" si="18"/>
        <v>3.999999999999837E-4</v>
      </c>
      <c r="Z101" s="128">
        <f t="shared" si="20"/>
        <v>8.8754449677853557</v>
      </c>
      <c r="AA101" s="128">
        <f t="shared" si="21"/>
        <v>0.61929999999999996</v>
      </c>
      <c r="AB101" s="128">
        <f t="shared" si="19"/>
        <v>1.1649784805156838E-3</v>
      </c>
      <c r="AC101" s="128">
        <f t="shared" si="22"/>
        <v>9.1348119809209455E-2</v>
      </c>
      <c r="AD101" s="128">
        <f t="shared" si="13"/>
        <v>-68.248924368864579</v>
      </c>
      <c r="AE101" s="128">
        <f t="shared" si="14"/>
        <v>1.1532366804090662E-4</v>
      </c>
      <c r="AF101" s="128">
        <f t="shared" si="23"/>
        <v>9.0412658036903362E-3</v>
      </c>
      <c r="AG101" s="128">
        <f t="shared" si="24"/>
        <v>0.2883091701022783</v>
      </c>
      <c r="AH101" s="93">
        <f t="shared" si="25"/>
        <v>0.74294101991059502</v>
      </c>
      <c r="AI101" s="128">
        <f t="shared" si="15"/>
        <v>0.61965038219064805</v>
      </c>
    </row>
    <row r="102" spans="1:35" x14ac:dyDescent="0.25">
      <c r="A102" s="96">
        <v>3.9200000000000013E-2</v>
      </c>
      <c r="B102" s="216">
        <v>2.9624887303695244</v>
      </c>
      <c r="C102" s="201">
        <v>1.0525436799201153</v>
      </c>
      <c r="D102" s="128">
        <v>41.997037258844273</v>
      </c>
      <c r="E102" s="153">
        <f t="shared" si="16"/>
        <v>1.1849954921478436E-3</v>
      </c>
      <c r="F102" s="166"/>
      <c r="W102" s="152">
        <f t="shared" si="17"/>
        <v>0.16541767376110289</v>
      </c>
      <c r="X102" s="170">
        <v>1.6325455096087136</v>
      </c>
      <c r="Y102" s="153">
        <f t="shared" si="18"/>
        <v>4.0000000000001146E-4</v>
      </c>
      <c r="Z102" s="128">
        <f t="shared" si="20"/>
        <v>8.8754449677853557</v>
      </c>
      <c r="AA102" s="128">
        <f t="shared" si="21"/>
        <v>0.61929999999999996</v>
      </c>
      <c r="AB102" s="128">
        <f t="shared" si="19"/>
        <v>1.1649784805157647E-3</v>
      </c>
      <c r="AC102" s="128">
        <f t="shared" si="22"/>
        <v>9.2513098289725218E-2</v>
      </c>
      <c r="AD102" s="128">
        <f t="shared" si="13"/>
        <v>-68.249200534839247</v>
      </c>
      <c r="AE102" s="128">
        <f t="shared" si="14"/>
        <v>1.1532413469255691E-4</v>
      </c>
      <c r="AF102" s="128">
        <f t="shared" si="23"/>
        <v>9.1565899383828937E-3</v>
      </c>
      <c r="AG102" s="128">
        <f t="shared" si="24"/>
        <v>0.28831033673138401</v>
      </c>
      <c r="AH102" s="93">
        <f t="shared" si="25"/>
        <v>0.74282569577590252</v>
      </c>
      <c r="AI102" s="128">
        <f t="shared" si="15"/>
        <v>0.61965038219064805</v>
      </c>
    </row>
    <row r="103" spans="1:35" x14ac:dyDescent="0.25">
      <c r="A103" s="96">
        <v>3.9599999999999996E-2</v>
      </c>
      <c r="B103" s="216">
        <v>2.9624887303695244</v>
      </c>
      <c r="C103" s="201">
        <v>1.0550522504425666</v>
      </c>
      <c r="D103" s="128">
        <v>41.993699864379799</v>
      </c>
      <c r="E103" s="153">
        <f t="shared" si="16"/>
        <v>1.1849954921477614E-3</v>
      </c>
      <c r="F103" s="166"/>
      <c r="W103" s="152">
        <f t="shared" si="17"/>
        <v>0.16541767376110289</v>
      </c>
      <c r="X103" s="170">
        <v>1.6325455096087136</v>
      </c>
      <c r="Y103" s="153">
        <f t="shared" si="18"/>
        <v>3.999999999999837E-4</v>
      </c>
      <c r="Z103" s="128">
        <f t="shared" si="20"/>
        <v>8.8754449677853557</v>
      </c>
      <c r="AA103" s="128">
        <f t="shared" si="21"/>
        <v>0.61929999999999996</v>
      </c>
      <c r="AB103" s="128">
        <f t="shared" si="19"/>
        <v>1.1649784805156838E-3</v>
      </c>
      <c r="AC103" s="128">
        <f t="shared" si="22"/>
        <v>9.3678076770240898E-2</v>
      </c>
      <c r="AD103" s="128">
        <f t="shared" si="13"/>
        <v>-68.249476283567347</v>
      </c>
      <c r="AE103" s="128">
        <f t="shared" si="14"/>
        <v>1.153246006391645E-4</v>
      </c>
      <c r="AF103" s="128">
        <f t="shared" si="23"/>
        <v>9.2719145390220588E-3</v>
      </c>
      <c r="AG103" s="128">
        <f t="shared" si="24"/>
        <v>0.28831150159792301</v>
      </c>
      <c r="AH103" s="93">
        <f t="shared" si="25"/>
        <v>0.7427103711752634</v>
      </c>
      <c r="AI103" s="128">
        <f t="shared" si="15"/>
        <v>0.61965038219064805</v>
      </c>
    </row>
    <row r="104" spans="1:35" x14ac:dyDescent="0.25">
      <c r="A104" s="96">
        <v>4.0000000000000008E-2</v>
      </c>
      <c r="B104" s="216">
        <v>3.9499849738260333</v>
      </c>
      <c r="C104" s="201">
        <v>1.0575608193433321</v>
      </c>
      <c r="D104" s="128">
        <v>41.990296299508309</v>
      </c>
      <c r="E104" s="153">
        <f t="shared" si="16"/>
        <v>1.382494740839151E-3</v>
      </c>
      <c r="F104" s="166"/>
      <c r="W104" s="152">
        <f t="shared" si="17"/>
        <v>0.19312185662458672</v>
      </c>
      <c r="X104" s="170">
        <v>1.9059645361419859</v>
      </c>
      <c r="Y104" s="153">
        <f t="shared" si="18"/>
        <v>4.0000000000001146E-4</v>
      </c>
      <c r="Z104" s="128">
        <f t="shared" si="20"/>
        <v>8.8754449677853557</v>
      </c>
      <c r="AA104" s="128">
        <f t="shared" si="21"/>
        <v>0.61929999999999996</v>
      </c>
      <c r="AB104" s="128">
        <f t="shared" si="19"/>
        <v>1.2822288084718613E-3</v>
      </c>
      <c r="AC104" s="128">
        <f t="shared" si="22"/>
        <v>9.4960305578712753E-2</v>
      </c>
      <c r="AD104" s="128">
        <f t="shared" si="13"/>
        <v>-75.1188409551945</v>
      </c>
      <c r="AE104" s="128">
        <f t="shared" si="14"/>
        <v>1.2693211443324368E-4</v>
      </c>
      <c r="AF104" s="128">
        <f t="shared" si="23"/>
        <v>9.3988466534553027E-3</v>
      </c>
      <c r="AG104" s="128">
        <f t="shared" si="24"/>
        <v>0.3173302860831001</v>
      </c>
      <c r="AH104" s="93">
        <f t="shared" si="25"/>
        <v>0.74258343906083013</v>
      </c>
      <c r="AI104" s="128">
        <f t="shared" si="15"/>
        <v>0.70767839924964593</v>
      </c>
    </row>
    <row r="105" spans="1:35" x14ac:dyDescent="0.25">
      <c r="A105" s="96">
        <v>4.0400000000000019E-2</v>
      </c>
      <c r="B105" s="216">
        <v>3.9499849738260333</v>
      </c>
      <c r="C105" s="201">
        <v>1.0600693865901361</v>
      </c>
      <c r="D105" s="128">
        <v>41.986826563971775</v>
      </c>
      <c r="E105" s="153">
        <f t="shared" si="16"/>
        <v>1.5799939895304587E-3</v>
      </c>
      <c r="F105" s="166"/>
      <c r="W105" s="152">
        <f t="shared" si="17"/>
        <v>0.21152788599003935</v>
      </c>
      <c r="X105" s="170">
        <v>2.0876179224282199</v>
      </c>
      <c r="Y105" s="153">
        <f t="shared" si="18"/>
        <v>4.0000000000001146E-4</v>
      </c>
      <c r="Z105" s="128">
        <f t="shared" si="20"/>
        <v>8.8754449677853557</v>
      </c>
      <c r="AA105" s="128">
        <f t="shared" si="21"/>
        <v>0.61929999999999996</v>
      </c>
      <c r="AB105" s="128">
        <f t="shared" si="19"/>
        <v>1.3565952731973271E-3</v>
      </c>
      <c r="AC105" s="128">
        <f t="shared" si="22"/>
        <v>9.6316900851910081E-2</v>
      </c>
      <c r="AD105" s="128">
        <f t="shared" si="13"/>
        <v>-79.475942017176394</v>
      </c>
      <c r="AE105" s="128">
        <f t="shared" si="14"/>
        <v>1.3429452902276816E-4</v>
      </c>
      <c r="AF105" s="128">
        <f t="shared" si="23"/>
        <v>9.533141182478071E-3</v>
      </c>
      <c r="AG105" s="128">
        <f t="shared" si="24"/>
        <v>0.33573632255691077</v>
      </c>
      <c r="AH105" s="93">
        <f t="shared" si="25"/>
        <v>0.74244914453180733</v>
      </c>
      <c r="AI105" s="128">
        <f t="shared" si="15"/>
        <v>0.64609999630328996</v>
      </c>
    </row>
    <row r="106" spans="1:35" x14ac:dyDescent="0.25">
      <c r="A106" s="96">
        <v>4.0800000000000003E-2</v>
      </c>
      <c r="B106" s="216">
        <v>2.9624887303695244</v>
      </c>
      <c r="C106" s="201">
        <v>1.0625779521506946</v>
      </c>
      <c r="D106" s="128">
        <v>41.983290657506679</v>
      </c>
      <c r="E106" s="153">
        <f t="shared" si="16"/>
        <v>1.3824947408390552E-3</v>
      </c>
      <c r="F106" s="166"/>
      <c r="W106" s="152">
        <f t="shared" si="17"/>
        <v>0.18719316287965981</v>
      </c>
      <c r="X106" s="170">
        <v>1.8474528781609654</v>
      </c>
      <c r="Y106" s="153">
        <f t="shared" si="18"/>
        <v>3.999999999999837E-4</v>
      </c>
      <c r="Z106" s="128">
        <f t="shared" si="20"/>
        <v>8.8754449677853557</v>
      </c>
      <c r="AA106" s="128">
        <f t="shared" si="21"/>
        <v>0.61929999999999996</v>
      </c>
      <c r="AB106" s="128">
        <f t="shared" si="19"/>
        <v>1.2577065216410413E-3</v>
      </c>
      <c r="AC106" s="128">
        <f t="shared" si="22"/>
        <v>9.7574607373551128E-2</v>
      </c>
      <c r="AD106" s="128">
        <f t="shared" si="13"/>
        <v>-73.682878293412244</v>
      </c>
      <c r="AE106" s="128">
        <f t="shared" si="14"/>
        <v>1.2450569551370887E-4</v>
      </c>
      <c r="AF106" s="128">
        <f t="shared" si="23"/>
        <v>9.6576468779917806E-3</v>
      </c>
      <c r="AG106" s="128">
        <f t="shared" si="24"/>
        <v>0.31126423878428483</v>
      </c>
      <c r="AH106" s="93">
        <f t="shared" si="25"/>
        <v>0.74232463883629363</v>
      </c>
      <c r="AI106" s="128">
        <f t="shared" si="15"/>
        <v>0.5475687423105825</v>
      </c>
    </row>
    <row r="107" spans="1:35" x14ac:dyDescent="0.25">
      <c r="A107" s="96">
        <v>4.1200000000000014E-2</v>
      </c>
      <c r="B107" s="216">
        <v>3.9499849738260333</v>
      </c>
      <c r="C107" s="201">
        <v>1.0650865159927172</v>
      </c>
      <c r="D107" s="128">
        <v>41.97968857983529</v>
      </c>
      <c r="E107" s="153">
        <f t="shared" si="16"/>
        <v>1.382494740839151E-3</v>
      </c>
      <c r="F107" s="166"/>
      <c r="W107" s="152">
        <f t="shared" si="17"/>
        <v>0.21152788599003941</v>
      </c>
      <c r="X107" s="170">
        <v>2.0876179224282203</v>
      </c>
      <c r="Y107" s="153">
        <f t="shared" si="18"/>
        <v>4.0000000000001146E-4</v>
      </c>
      <c r="Z107" s="128">
        <f t="shared" si="20"/>
        <v>8.8754449677853557</v>
      </c>
      <c r="AA107" s="128">
        <f t="shared" si="21"/>
        <v>0.61929999999999996</v>
      </c>
      <c r="AB107" s="128">
        <f t="shared" si="19"/>
        <v>1.3565952731973271E-3</v>
      </c>
      <c r="AC107" s="128">
        <f t="shared" si="22"/>
        <v>9.8931202646748456E-2</v>
      </c>
      <c r="AD107" s="128">
        <f t="shared" si="13"/>
        <v>-79.47665836147894</v>
      </c>
      <c r="AE107" s="128">
        <f t="shared" si="14"/>
        <v>1.3429573946605812E-4</v>
      </c>
      <c r="AF107" s="128">
        <f t="shared" si="23"/>
        <v>9.791942617457838E-3</v>
      </c>
      <c r="AG107" s="128">
        <f t="shared" si="24"/>
        <v>0.33573934866513566</v>
      </c>
      <c r="AH107" s="93">
        <f t="shared" si="25"/>
        <v>0.74219034309682752</v>
      </c>
      <c r="AI107" s="128">
        <f t="shared" si="15"/>
        <v>0.64609999630328963</v>
      </c>
    </row>
    <row r="108" spans="1:35" x14ac:dyDescent="0.25">
      <c r="A108" s="96">
        <v>4.1599999999999998E-2</v>
      </c>
      <c r="B108" s="216">
        <v>3.9499849738260333</v>
      </c>
      <c r="C108" s="201">
        <v>1.0675950780839045</v>
      </c>
      <c r="D108" s="128">
        <v>41.976020330685486</v>
      </c>
      <c r="E108" s="153">
        <f t="shared" si="16"/>
        <v>1.579993989530349E-3</v>
      </c>
      <c r="F108" s="166"/>
      <c r="W108" s="152">
        <f t="shared" si="17"/>
        <v>0.21152788599003941</v>
      </c>
      <c r="X108" s="170">
        <v>2.0876179224282203</v>
      </c>
      <c r="Y108" s="153">
        <f t="shared" si="18"/>
        <v>3.999999999999837E-4</v>
      </c>
      <c r="Z108" s="128">
        <f t="shared" si="20"/>
        <v>8.8754449677853557</v>
      </c>
      <c r="AA108" s="128">
        <f t="shared" si="21"/>
        <v>0.61929999999999996</v>
      </c>
      <c r="AB108" s="128">
        <f t="shared" si="19"/>
        <v>1.356595273197233E-3</v>
      </c>
      <c r="AC108" s="128">
        <f t="shared" si="22"/>
        <v>0.10028779791994569</v>
      </c>
      <c r="AD108" s="128">
        <f t="shared" si="13"/>
        <v>-79.477029117620816</v>
      </c>
      <c r="AE108" s="128">
        <f t="shared" si="14"/>
        <v>1.3429636595151012E-4</v>
      </c>
      <c r="AF108" s="128">
        <f t="shared" si="23"/>
        <v>9.9262389834093474E-3</v>
      </c>
      <c r="AG108" s="128">
        <f t="shared" si="24"/>
        <v>0.33574091487878899</v>
      </c>
      <c r="AH108" s="93">
        <f t="shared" si="25"/>
        <v>0.742056046730876</v>
      </c>
      <c r="AI108" s="128">
        <f t="shared" si="15"/>
        <v>0.64609999630328963</v>
      </c>
    </row>
    <row r="109" spans="1:35" x14ac:dyDescent="0.25">
      <c r="A109" s="96">
        <v>4.200000000000001E-2</v>
      </c>
      <c r="B109" s="216">
        <v>3.9499849738260333</v>
      </c>
      <c r="C109" s="201">
        <v>1.0701036383919502</v>
      </c>
      <c r="D109" s="128">
        <v>41.97228590977258</v>
      </c>
      <c r="E109" s="153">
        <f t="shared" si="16"/>
        <v>1.5799939895304587E-3</v>
      </c>
      <c r="F109" s="166"/>
      <c r="W109" s="152">
        <f t="shared" si="17"/>
        <v>0.21152788599003941</v>
      </c>
      <c r="X109" s="170">
        <v>2.0876179224282203</v>
      </c>
      <c r="Y109" s="153">
        <f t="shared" si="18"/>
        <v>4.0000000000001146E-4</v>
      </c>
      <c r="Z109" s="128">
        <f t="shared" si="20"/>
        <v>8.8754449677853557</v>
      </c>
      <c r="AA109" s="128">
        <f t="shared" si="21"/>
        <v>0.61929999999999996</v>
      </c>
      <c r="AB109" s="128">
        <f t="shared" si="19"/>
        <v>1.3565952731973271E-3</v>
      </c>
      <c r="AC109" s="128">
        <f t="shared" si="22"/>
        <v>0.10164439319314302</v>
      </c>
      <c r="AD109" s="128">
        <f t="shared" si="13"/>
        <v>-79.477399214933584</v>
      </c>
      <c r="AE109" s="128">
        <f t="shared" si="14"/>
        <v>1.3429699132370512E-4</v>
      </c>
      <c r="AF109" s="128">
        <f t="shared" si="23"/>
        <v>1.0060535974733052E-2</v>
      </c>
      <c r="AG109" s="128">
        <f t="shared" si="24"/>
        <v>0.33574247830925319</v>
      </c>
      <c r="AH109" s="93">
        <f t="shared" si="25"/>
        <v>0.74192174973955227</v>
      </c>
      <c r="AI109" s="128">
        <f t="shared" si="15"/>
        <v>0.64609999630328963</v>
      </c>
    </row>
    <row r="110" spans="1:35" x14ac:dyDescent="0.25">
      <c r="A110" s="96">
        <v>4.2400000000000021E-2</v>
      </c>
      <c r="B110" s="216">
        <v>3.9499849738260333</v>
      </c>
      <c r="C110" s="201">
        <v>1.0726121968845399</v>
      </c>
      <c r="D110" s="128">
        <v>41.96848531680989</v>
      </c>
      <c r="E110" s="153">
        <f t="shared" si="16"/>
        <v>1.5799939895304587E-3</v>
      </c>
      <c r="F110" s="166"/>
      <c r="W110" s="152">
        <f t="shared" si="17"/>
        <v>0.21152788599003941</v>
      </c>
      <c r="X110" s="170">
        <v>2.0876179224282203</v>
      </c>
      <c r="Y110" s="153">
        <f t="shared" si="18"/>
        <v>4.0000000000001146E-4</v>
      </c>
      <c r="Z110" s="128">
        <f t="shared" si="20"/>
        <v>8.8754449677853557</v>
      </c>
      <c r="AA110" s="128">
        <f t="shared" si="21"/>
        <v>0.61929999999999996</v>
      </c>
      <c r="AB110" s="128">
        <f t="shared" si="19"/>
        <v>1.3565952731973271E-3</v>
      </c>
      <c r="AC110" s="128">
        <f t="shared" si="22"/>
        <v>0.10300098846634034</v>
      </c>
      <c r="AD110" s="128">
        <f t="shared" si="13"/>
        <v>-79.477768653400673</v>
      </c>
      <c r="AE110" s="128">
        <f t="shared" si="14"/>
        <v>1.342976155826152E-4</v>
      </c>
      <c r="AF110" s="128">
        <f t="shared" si="23"/>
        <v>1.0194833590315667E-2</v>
      </c>
      <c r="AG110" s="128">
        <f t="shared" si="24"/>
        <v>0.33574403895652838</v>
      </c>
      <c r="AH110" s="93">
        <f t="shared" si="25"/>
        <v>0.74178745212396968</v>
      </c>
      <c r="AI110" s="128">
        <f t="shared" si="15"/>
        <v>0.64609999630328963</v>
      </c>
    </row>
    <row r="111" spans="1:35" x14ac:dyDescent="0.25">
      <c r="A111" s="96">
        <v>4.2800000000000005E-2</v>
      </c>
      <c r="B111" s="216">
        <v>2.9624887303695244</v>
      </c>
      <c r="C111" s="201">
        <v>1.0751207535293505</v>
      </c>
      <c r="D111" s="128">
        <v>41.96461855150821</v>
      </c>
      <c r="E111" s="153">
        <f t="shared" si="16"/>
        <v>1.3824947408390552E-3</v>
      </c>
      <c r="F111" s="166"/>
      <c r="W111" s="152">
        <f t="shared" si="17"/>
        <v>0.18719316287965984</v>
      </c>
      <c r="X111" s="170">
        <v>1.8474528781609658</v>
      </c>
      <c r="Y111" s="153">
        <f t="shared" si="18"/>
        <v>3.999999999999837E-4</v>
      </c>
      <c r="Z111" s="128">
        <f t="shared" si="20"/>
        <v>8.8754449677853557</v>
      </c>
      <c r="AA111" s="128">
        <f t="shared" si="21"/>
        <v>0.61929999999999996</v>
      </c>
      <c r="AB111" s="128">
        <f t="shared" si="19"/>
        <v>1.2577065216410415E-3</v>
      </c>
      <c r="AC111" s="128">
        <f t="shared" si="22"/>
        <v>0.10425869498798139</v>
      </c>
      <c r="AD111" s="128">
        <f t="shared" si="13"/>
        <v>-73.684568987175027</v>
      </c>
      <c r="AE111" s="128">
        <f t="shared" si="14"/>
        <v>1.2450855236468579E-4</v>
      </c>
      <c r="AF111" s="128">
        <f t="shared" si="23"/>
        <v>1.0319342142680352E-2</v>
      </c>
      <c r="AG111" s="128">
        <f t="shared" si="24"/>
        <v>0.31127138091172718</v>
      </c>
      <c r="AH111" s="93">
        <f t="shared" si="25"/>
        <v>0.741662943571605</v>
      </c>
      <c r="AI111" s="128">
        <f t="shared" si="15"/>
        <v>0.54756874231058239</v>
      </c>
    </row>
    <row r="112" spans="1:35" x14ac:dyDescent="0.25">
      <c r="A112" s="96">
        <v>4.3200000000000016E-2</v>
      </c>
      <c r="B112" s="216">
        <v>2.9624887303695244</v>
      </c>
      <c r="C112" s="201">
        <v>1.0776293082940513</v>
      </c>
      <c r="D112" s="128">
        <v>41.960685613559036</v>
      </c>
      <c r="E112" s="153">
        <f t="shared" si="16"/>
        <v>1.1849954921478436E-3</v>
      </c>
      <c r="F112" s="166"/>
      <c r="W112" s="152">
        <f t="shared" si="17"/>
        <v>0.18719316287965984</v>
      </c>
      <c r="X112" s="170">
        <v>1.8474528781609658</v>
      </c>
      <c r="Y112" s="153">
        <f t="shared" si="18"/>
        <v>4.0000000000001146E-4</v>
      </c>
      <c r="Z112" s="128">
        <f t="shared" si="20"/>
        <v>8.8754449677853557</v>
      </c>
      <c r="AA112" s="128">
        <f t="shared" si="21"/>
        <v>0.61929999999999996</v>
      </c>
      <c r="AB112" s="128">
        <f t="shared" si="19"/>
        <v>1.2577065216411289E-3</v>
      </c>
      <c r="AC112" s="128">
        <f t="shared" si="22"/>
        <v>0.10551640150962252</v>
      </c>
      <c r="AD112" s="128">
        <f t="shared" si="13"/>
        <v>-73.684885457764423</v>
      </c>
      <c r="AE112" s="128">
        <f t="shared" si="14"/>
        <v>1.2450908712108722E-4</v>
      </c>
      <c r="AF112" s="128">
        <f t="shared" si="23"/>
        <v>1.0443851229801439E-2</v>
      </c>
      <c r="AG112" s="128">
        <f t="shared" si="24"/>
        <v>0.31127271780270915</v>
      </c>
      <c r="AH112" s="93">
        <f t="shared" si="25"/>
        <v>0.74153843448448387</v>
      </c>
      <c r="AI112" s="128">
        <f t="shared" si="15"/>
        <v>0.54756874231058239</v>
      </c>
    </row>
    <row r="113" spans="1:35" x14ac:dyDescent="0.25">
      <c r="A113" s="96">
        <v>4.36E-2</v>
      </c>
      <c r="B113" s="216">
        <v>1.9749924869130164</v>
      </c>
      <c r="C113" s="201">
        <v>1.0801378611463031</v>
      </c>
      <c r="D113" s="128">
        <v>41.956686502667296</v>
      </c>
      <c r="E113" s="153">
        <f t="shared" si="16"/>
        <v>9.8749624345646791E-4</v>
      </c>
      <c r="F113" s="166"/>
      <c r="W113" s="152">
        <f t="shared" si="17"/>
        <v>0.16285843976928033</v>
      </c>
      <c r="X113" s="170">
        <v>1.6072878338937115</v>
      </c>
      <c r="Y113" s="153">
        <f t="shared" si="18"/>
        <v>3.999999999999837E-4</v>
      </c>
      <c r="Z113" s="128">
        <f t="shared" si="20"/>
        <v>8.8754449677853557</v>
      </c>
      <c r="AA113" s="128">
        <f t="shared" si="21"/>
        <v>0.61929999999999996</v>
      </c>
      <c r="AB113" s="128">
        <f t="shared" si="19"/>
        <v>1.1537832423034516E-3</v>
      </c>
      <c r="AC113" s="128">
        <f t="shared" si="22"/>
        <v>0.10667018475192597</v>
      </c>
      <c r="AD113" s="128">
        <f t="shared" si="13"/>
        <v>-67.596628485241723</v>
      </c>
      <c r="AE113" s="128">
        <f t="shared" si="14"/>
        <v>1.1422145061194316E-4</v>
      </c>
      <c r="AF113" s="128">
        <f t="shared" si="23"/>
        <v>1.0558072680413382E-2</v>
      </c>
      <c r="AG113" s="128">
        <f t="shared" si="24"/>
        <v>0.28555362652986954</v>
      </c>
      <c r="AH113" s="93">
        <f t="shared" si="25"/>
        <v>0.74142421303387196</v>
      </c>
      <c r="AI113" s="128">
        <f t="shared" si="15"/>
        <v>0.41959190616655589</v>
      </c>
    </row>
    <row r="114" spans="1:35" x14ac:dyDescent="0.25">
      <c r="A114" s="96">
        <v>4.4000000000000011E-2</v>
      </c>
      <c r="B114" s="216">
        <v>1.9749924869130164</v>
      </c>
      <c r="C114" s="201">
        <v>1.0826464120537576</v>
      </c>
      <c r="D114" s="128">
        <v>41.95262121851988</v>
      </c>
      <c r="E114" s="153">
        <f t="shared" si="16"/>
        <v>7.8999699476522923E-4</v>
      </c>
      <c r="F114" s="166"/>
      <c r="W114" s="152">
        <f t="shared" si="17"/>
        <v>0.13807403846060837</v>
      </c>
      <c r="X114" s="170">
        <v>1.3626848108621599</v>
      </c>
      <c r="Y114" s="153">
        <f t="shared" si="18"/>
        <v>4.0000000000001146E-4</v>
      </c>
      <c r="Z114" s="128">
        <f t="shared" si="20"/>
        <v>8.8754449677853557</v>
      </c>
      <c r="AA114" s="128">
        <f t="shared" si="21"/>
        <v>0.61929999999999996</v>
      </c>
      <c r="AB114" s="128">
        <f t="shared" si="19"/>
        <v>1.0416492499118349E-3</v>
      </c>
      <c r="AC114" s="128">
        <f t="shared" si="22"/>
        <v>0.1077118340018378</v>
      </c>
      <c r="AD114" s="128">
        <f t="shared" si="13"/>
        <v>-61.027257527789992</v>
      </c>
      <c r="AE114" s="128">
        <f t="shared" si="14"/>
        <v>1.0312085140776936E-4</v>
      </c>
      <c r="AF114" s="128">
        <f t="shared" si="23"/>
        <v>1.0661193531821151E-2</v>
      </c>
      <c r="AG114" s="128">
        <f t="shared" si="24"/>
        <v>0.25780212851941603</v>
      </c>
      <c r="AH114" s="93">
        <f t="shared" si="25"/>
        <v>0.74132109218246423</v>
      </c>
      <c r="AI114" s="128">
        <f t="shared" si="15"/>
        <v>0.49490899187104492</v>
      </c>
    </row>
    <row r="115" spans="1:35" x14ac:dyDescent="0.25">
      <c r="A115" s="96">
        <v>4.4399999999999995E-2</v>
      </c>
      <c r="B115" s="216">
        <v>2.9624887303695244</v>
      </c>
      <c r="C115" s="201">
        <v>1.0851549609840583</v>
      </c>
      <c r="D115" s="128">
        <v>41.948489760807121</v>
      </c>
      <c r="E115" s="153">
        <f t="shared" si="16"/>
        <v>9.8749624345646791E-4</v>
      </c>
      <c r="F115" s="166"/>
      <c r="W115" s="152">
        <f t="shared" si="17"/>
        <v>0.16541767399708968</v>
      </c>
      <c r="X115" s="170">
        <v>1.6325455119377221</v>
      </c>
      <c r="Y115" s="153">
        <f t="shared" si="18"/>
        <v>3.999999999999837E-4</v>
      </c>
      <c r="Z115" s="128">
        <f t="shared" si="20"/>
        <v>8.8754449677853557</v>
      </c>
      <c r="AA115" s="128">
        <f t="shared" si="21"/>
        <v>0.61929999999999996</v>
      </c>
      <c r="AB115" s="128">
        <f t="shared" si="19"/>
        <v>1.1649784815449429E-3</v>
      </c>
      <c r="AC115" s="128">
        <f t="shared" si="22"/>
        <v>0.10887681248338274</v>
      </c>
      <c r="AD115" s="128">
        <f t="shared" si="13"/>
        <v>-68.253035632592983</v>
      </c>
      <c r="AE115" s="128">
        <f t="shared" si="14"/>
        <v>1.153306150516885E-4</v>
      </c>
      <c r="AF115" s="128">
        <f t="shared" si="23"/>
        <v>1.0776524146872839E-2</v>
      </c>
      <c r="AG115" s="128">
        <f t="shared" si="24"/>
        <v>0.28832653762923299</v>
      </c>
      <c r="AH115" s="93">
        <f t="shared" si="25"/>
        <v>0.74120576156741258</v>
      </c>
      <c r="AI115" s="128">
        <f t="shared" si="15"/>
        <v>0.61965038130664762</v>
      </c>
    </row>
    <row r="116" spans="1:35" x14ac:dyDescent="0.25">
      <c r="A116" s="96">
        <v>4.4800000000000006E-2</v>
      </c>
      <c r="B116" s="216">
        <v>2.9624887303695244</v>
      </c>
      <c r="C116" s="201">
        <v>1.0876635079048398</v>
      </c>
      <c r="D116" s="128">
        <v>41.944292129205365</v>
      </c>
      <c r="E116" s="153">
        <f t="shared" si="16"/>
        <v>1.1849954921478436E-3</v>
      </c>
      <c r="F116" s="166"/>
      <c r="W116" s="152">
        <f t="shared" si="17"/>
        <v>0.16541767399708968</v>
      </c>
      <c r="X116" s="170">
        <v>1.6325455119377221</v>
      </c>
      <c r="Y116" s="153">
        <f t="shared" si="18"/>
        <v>4.0000000000001146E-4</v>
      </c>
      <c r="Z116" s="128">
        <f t="shared" si="20"/>
        <v>8.8754449677853557</v>
      </c>
      <c r="AA116" s="128">
        <f t="shared" si="21"/>
        <v>0.61929999999999996</v>
      </c>
      <c r="AB116" s="128">
        <f t="shared" si="19"/>
        <v>1.1649784815450238E-3</v>
      </c>
      <c r="AC116" s="128">
        <f t="shared" si="22"/>
        <v>0.11004179096492776</v>
      </c>
      <c r="AD116" s="128">
        <f t="shared" si="13"/>
        <v>-68.253305520666686</v>
      </c>
      <c r="AE116" s="128">
        <f t="shared" si="14"/>
        <v>1.1533107109525124E-4</v>
      </c>
      <c r="AF116" s="128">
        <f t="shared" si="23"/>
        <v>1.089185521796809E-2</v>
      </c>
      <c r="AG116" s="128">
        <f t="shared" si="24"/>
        <v>0.28832767773811985</v>
      </c>
      <c r="AH116" s="93">
        <f t="shared" si="25"/>
        <v>0.74109043049631729</v>
      </c>
      <c r="AI116" s="128">
        <f t="shared" si="15"/>
        <v>0.61965038130664762</v>
      </c>
    </row>
    <row r="117" spans="1:35" x14ac:dyDescent="0.25">
      <c r="A117" s="96">
        <v>4.5200000000000018E-2</v>
      </c>
      <c r="B117" s="216">
        <v>1.9749924869130164</v>
      </c>
      <c r="C117" s="201">
        <v>1.0901720527837275</v>
      </c>
      <c r="D117" s="128">
        <v>41.940028323391203</v>
      </c>
      <c r="E117" s="153">
        <f t="shared" si="16"/>
        <v>9.8749624345653643E-4</v>
      </c>
      <c r="F117" s="166"/>
      <c r="W117" s="152">
        <f t="shared" si="17"/>
        <v>0.13807486662874641</v>
      </c>
      <c r="X117" s="170">
        <v>1.3626929842462019</v>
      </c>
      <c r="Y117" s="153">
        <f t="shared" si="18"/>
        <v>4.0000000000001146E-4</v>
      </c>
      <c r="Z117" s="128">
        <f t="shared" si="20"/>
        <v>8.8754449677853557</v>
      </c>
      <c r="AA117" s="128">
        <f t="shared" si="21"/>
        <v>0.61929999999999996</v>
      </c>
      <c r="AB117" s="128">
        <f t="shared" si="19"/>
        <v>1.0416531191777718E-3</v>
      </c>
      <c r="AC117" s="128">
        <f t="shared" si="22"/>
        <v>0.11108344408410553</v>
      </c>
      <c r="AD117" s="128">
        <f t="shared" si="13"/>
        <v>-61.028182680801514</v>
      </c>
      <c r="AE117" s="128">
        <f t="shared" si="14"/>
        <v>1.0312241468572244E-4</v>
      </c>
      <c r="AF117" s="128">
        <f t="shared" si="23"/>
        <v>1.0994977632653813E-2</v>
      </c>
      <c r="AG117" s="128">
        <f t="shared" si="24"/>
        <v>0.25780603671429869</v>
      </c>
      <c r="AH117" s="93">
        <f t="shared" si="25"/>
        <v>0.7409873080816316</v>
      </c>
      <c r="AI117" s="128">
        <f t="shared" si="15"/>
        <v>0.49490602342451795</v>
      </c>
    </row>
    <row r="118" spans="1:35" x14ac:dyDescent="0.25">
      <c r="A118" s="96">
        <v>4.5600000000000002E-2</v>
      </c>
      <c r="B118" s="216">
        <v>1.9749924869130164</v>
      </c>
      <c r="C118" s="201">
        <v>1.0926805955883381</v>
      </c>
      <c r="D118" s="128">
        <v>41.935698343035213</v>
      </c>
      <c r="E118" s="153">
        <f t="shared" si="16"/>
        <v>7.8999699476517437E-4</v>
      </c>
      <c r="F118" s="166"/>
      <c r="W118" s="152">
        <f t="shared" si="17"/>
        <v>0.13807486662874641</v>
      </c>
      <c r="X118" s="170">
        <v>1.3626929842462019</v>
      </c>
      <c r="Y118" s="153">
        <f t="shared" si="18"/>
        <v>3.999999999999837E-4</v>
      </c>
      <c r="Z118" s="128">
        <f t="shared" si="20"/>
        <v>8.8754449677853557</v>
      </c>
      <c r="AA118" s="128">
        <f t="shared" si="21"/>
        <v>0.61929999999999996</v>
      </c>
      <c r="AB118" s="128">
        <f t="shared" si="19"/>
        <v>1.0416531191776996E-3</v>
      </c>
      <c r="AC118" s="128">
        <f t="shared" si="22"/>
        <v>0.11212509720328323</v>
      </c>
      <c r="AD118" s="128">
        <f t="shared" si="13"/>
        <v>-61.028397838133913</v>
      </c>
      <c r="AE118" s="128">
        <f t="shared" si="14"/>
        <v>1.0312277824797647E-4</v>
      </c>
      <c r="AF118" s="128">
        <f t="shared" si="23"/>
        <v>1.109810041090179E-2</v>
      </c>
      <c r="AG118" s="128">
        <f t="shared" si="24"/>
        <v>0.25780694561995171</v>
      </c>
      <c r="AH118" s="93">
        <f t="shared" si="25"/>
        <v>0.74088418530338362</v>
      </c>
      <c r="AI118" s="128">
        <f t="shared" si="15"/>
        <v>0.49490602342451795</v>
      </c>
    </row>
    <row r="119" spans="1:35" x14ac:dyDescent="0.25">
      <c r="A119" s="96">
        <v>4.6000000000000013E-2</v>
      </c>
      <c r="B119" s="216">
        <v>1.9749924869130164</v>
      </c>
      <c r="C119" s="201">
        <v>1.095189136286278</v>
      </c>
      <c r="D119" s="128">
        <v>41.931302187798963</v>
      </c>
      <c r="E119" s="153">
        <f t="shared" si="16"/>
        <v>7.8999699476522923E-4</v>
      </c>
      <c r="F119" s="166"/>
      <c r="W119" s="152">
        <f t="shared" si="17"/>
        <v>0.13807486662874641</v>
      </c>
      <c r="X119" s="170">
        <v>1.3626929842462019</v>
      </c>
      <c r="Y119" s="153">
        <f t="shared" si="18"/>
        <v>4.0000000000001146E-4</v>
      </c>
      <c r="Z119" s="128">
        <f t="shared" si="20"/>
        <v>8.8754449677853557</v>
      </c>
      <c r="AA119" s="128">
        <f t="shared" si="21"/>
        <v>0.61929999999999996</v>
      </c>
      <c r="AB119" s="128">
        <f t="shared" si="19"/>
        <v>1.0416531191777718E-3</v>
      </c>
      <c r="AC119" s="128">
        <f t="shared" si="22"/>
        <v>0.113166750322461</v>
      </c>
      <c r="AD119" s="128">
        <f t="shared" si="13"/>
        <v>-61.028612697212367</v>
      </c>
      <c r="AE119" s="128">
        <f t="shared" si="14"/>
        <v>1.0312314130625567E-4</v>
      </c>
      <c r="AF119" s="128">
        <f t="shared" si="23"/>
        <v>1.1201223552208045E-2</v>
      </c>
      <c r="AG119" s="128">
        <f t="shared" si="24"/>
        <v>0.25780785326563177</v>
      </c>
      <c r="AH119" s="93">
        <f t="shared" si="25"/>
        <v>0.7407810621620774</v>
      </c>
      <c r="AI119" s="128">
        <f t="shared" si="15"/>
        <v>0.49490602342451795</v>
      </c>
    </row>
    <row r="120" spans="1:35" x14ac:dyDescent="0.25">
      <c r="A120" s="96">
        <v>4.6399999999999997E-2</v>
      </c>
      <c r="B120" s="216">
        <v>0.98749624345650822</v>
      </c>
      <c r="C120" s="201">
        <v>1.0976976748451452</v>
      </c>
      <c r="D120" s="128">
        <v>41.926839857346103</v>
      </c>
      <c r="E120" s="153">
        <f t="shared" si="16"/>
        <v>5.9249774607388072E-4</v>
      </c>
      <c r="F120" s="166"/>
      <c r="W120" s="152">
        <f t="shared" si="17"/>
        <v>0.11347651896467979</v>
      </c>
      <c r="X120" s="170">
        <v>1.1199261679218335</v>
      </c>
      <c r="Y120" s="153">
        <f t="shared" si="18"/>
        <v>3.999999999999837E-4</v>
      </c>
      <c r="Z120" s="128">
        <f t="shared" si="20"/>
        <v>8.8754449677853557</v>
      </c>
      <c r="AA120" s="128">
        <f t="shared" si="21"/>
        <v>0.61929999999999996</v>
      </c>
      <c r="AB120" s="128">
        <f t="shared" si="19"/>
        <v>9.2247247324932842E-4</v>
      </c>
      <c r="AC120" s="128">
        <f t="shared" si="22"/>
        <v>0.11408922279571032</v>
      </c>
      <c r="AD120" s="128">
        <f t="shared" si="13"/>
        <v>-54.046197867536982</v>
      </c>
      <c r="AE120" s="128">
        <f t="shared" si="14"/>
        <v>9.1324600927958661E-5</v>
      </c>
      <c r="AF120" s="128">
        <f t="shared" si="23"/>
        <v>1.1292548153136003E-2</v>
      </c>
      <c r="AG120" s="128">
        <f t="shared" si="24"/>
        <v>0.22831150231990596</v>
      </c>
      <c r="AH120" s="93">
        <f t="shared" si="25"/>
        <v>0.74068973756114942</v>
      </c>
      <c r="AI120" s="128">
        <f t="shared" si="15"/>
        <v>0.30109349406185493</v>
      </c>
    </row>
    <row r="121" spans="1:35" x14ac:dyDescent="0.25">
      <c r="A121" s="96">
        <v>4.6800000000000008E-2</v>
      </c>
      <c r="B121" s="216">
        <v>0.98749624345650822</v>
      </c>
      <c r="C121" s="201">
        <v>1.1002062112325277</v>
      </c>
      <c r="D121" s="128">
        <v>41.922311351329384</v>
      </c>
      <c r="E121" s="153">
        <f t="shared" si="16"/>
        <v>3.9499849738261462E-4</v>
      </c>
      <c r="F121" s="166"/>
      <c r="W121" s="152">
        <f t="shared" si="17"/>
        <v>0.11347651896467979</v>
      </c>
      <c r="X121" s="170">
        <v>1.1199261679218335</v>
      </c>
      <c r="Y121" s="153">
        <f t="shared" si="18"/>
        <v>4.0000000000001146E-4</v>
      </c>
      <c r="Z121" s="128">
        <f t="shared" si="20"/>
        <v>8.8754449677853557</v>
      </c>
      <c r="AA121" s="128">
        <f t="shared" si="21"/>
        <v>0.61929999999999996</v>
      </c>
      <c r="AB121" s="128">
        <f t="shared" si="19"/>
        <v>9.224724732493925E-4</v>
      </c>
      <c r="AC121" s="128">
        <f t="shared" si="22"/>
        <v>0.11501169526895971</v>
      </c>
      <c r="AD121" s="128">
        <f t="shared" si="13"/>
        <v>-54.046365945437486</v>
      </c>
      <c r="AE121" s="128">
        <f t="shared" si="14"/>
        <v>9.1324884937709464E-5</v>
      </c>
      <c r="AF121" s="128">
        <f t="shared" si="23"/>
        <v>1.1383873038073714E-2</v>
      </c>
      <c r="AG121" s="128">
        <f t="shared" si="24"/>
        <v>0.22831221234426713</v>
      </c>
      <c r="AH121" s="93">
        <f t="shared" si="25"/>
        <v>0.74059841267621174</v>
      </c>
      <c r="AI121" s="128">
        <f t="shared" si="15"/>
        <v>0.30109349406185493</v>
      </c>
    </row>
    <row r="122" spans="1:35" x14ac:dyDescent="0.25">
      <c r="A122" s="96">
        <v>4.720000000000002E-2</v>
      </c>
      <c r="B122" s="216">
        <v>0.98749624345650822</v>
      </c>
      <c r="C122" s="201">
        <v>1.1027147454160038</v>
      </c>
      <c r="D122" s="128">
        <v>41.917716669393975</v>
      </c>
      <c r="E122" s="153">
        <f t="shared" si="16"/>
        <v>3.9499849738261462E-4</v>
      </c>
      <c r="F122" s="166"/>
      <c r="W122" s="152">
        <f t="shared" si="17"/>
        <v>0.11347651896467979</v>
      </c>
      <c r="X122" s="170">
        <v>1.1199261679218335</v>
      </c>
      <c r="Y122" s="153">
        <f t="shared" si="18"/>
        <v>4.0000000000001146E-4</v>
      </c>
      <c r="Z122" s="128">
        <f t="shared" si="20"/>
        <v>8.8754449677853557</v>
      </c>
      <c r="AA122" s="128">
        <f t="shared" si="21"/>
        <v>0.61929999999999996</v>
      </c>
      <c r="AB122" s="128">
        <f t="shared" si="19"/>
        <v>9.224724732493925E-4</v>
      </c>
      <c r="AC122" s="128">
        <f t="shared" si="22"/>
        <v>0.1159341677422091</v>
      </c>
      <c r="AD122" s="128">
        <f t="shared" si="13"/>
        <v>-54.046533816182105</v>
      </c>
      <c r="AE122" s="128">
        <f t="shared" si="14"/>
        <v>9.1325168597418467E-5</v>
      </c>
      <c r="AF122" s="128">
        <f t="shared" si="23"/>
        <v>1.1475198206671132E-2</v>
      </c>
      <c r="AG122" s="128">
        <f t="shared" si="24"/>
        <v>0.22831292149353963</v>
      </c>
      <c r="AH122" s="93">
        <f t="shared" si="25"/>
        <v>0.74050708750761429</v>
      </c>
      <c r="AI122" s="128">
        <f t="shared" si="15"/>
        <v>0.30109349406185493</v>
      </c>
    </row>
    <row r="123" spans="1:35" x14ac:dyDescent="0.25">
      <c r="A123" s="96">
        <v>4.7600000000000003E-2</v>
      </c>
      <c r="B123" s="216">
        <v>0.98749624345650822</v>
      </c>
      <c r="C123" s="201">
        <v>1.1052232773631419</v>
      </c>
      <c r="D123" s="128">
        <v>41.913055811186496</v>
      </c>
      <c r="E123" s="153">
        <f t="shared" si="16"/>
        <v>3.9499849738258719E-4</v>
      </c>
      <c r="F123" s="166"/>
      <c r="W123" s="152">
        <f t="shared" si="17"/>
        <v>0.11347651896467979</v>
      </c>
      <c r="X123" s="170">
        <v>1.1199261679218335</v>
      </c>
      <c r="Y123" s="153">
        <f t="shared" si="18"/>
        <v>3.999999999999837E-4</v>
      </c>
      <c r="Z123" s="128">
        <f t="shared" si="20"/>
        <v>8.8754449677853557</v>
      </c>
      <c r="AA123" s="128">
        <f t="shared" si="21"/>
        <v>0.61929999999999996</v>
      </c>
      <c r="AB123" s="128">
        <f t="shared" si="19"/>
        <v>9.2247247324932842E-4</v>
      </c>
      <c r="AC123" s="128">
        <f t="shared" si="22"/>
        <v>0.11685664021545843</v>
      </c>
      <c r="AD123" s="128">
        <f t="shared" si="13"/>
        <v>-54.046701479770839</v>
      </c>
      <c r="AE123" s="128">
        <f t="shared" si="14"/>
        <v>9.132545190708567E-5</v>
      </c>
      <c r="AF123" s="128">
        <f t="shared" si="23"/>
        <v>1.1566523658578218E-2</v>
      </c>
      <c r="AG123" s="128">
        <f t="shared" si="24"/>
        <v>0.22831362976772349</v>
      </c>
      <c r="AH123" s="93">
        <f t="shared" si="25"/>
        <v>0.74041576205570725</v>
      </c>
      <c r="AI123" s="128">
        <f t="shared" si="15"/>
        <v>0.30109349406185493</v>
      </c>
    </row>
    <row r="124" spans="1:35" x14ac:dyDescent="0.25">
      <c r="A124" s="96">
        <v>4.8000000000000015E-2</v>
      </c>
      <c r="B124" s="216">
        <v>0.98749624345650822</v>
      </c>
      <c r="C124" s="201">
        <v>1.1077318070415001</v>
      </c>
      <c r="D124" s="128">
        <v>41.908328776344099</v>
      </c>
      <c r="E124" s="153">
        <f t="shared" si="16"/>
        <v>3.9499849738261462E-4</v>
      </c>
      <c r="F124" s="166"/>
      <c r="W124" s="152">
        <f t="shared" si="17"/>
        <v>0.11347651896467979</v>
      </c>
      <c r="X124" s="170">
        <v>1.1199261679218335</v>
      </c>
      <c r="Y124" s="153">
        <f t="shared" si="18"/>
        <v>4.0000000000001146E-4</v>
      </c>
      <c r="Z124" s="128">
        <f t="shared" si="20"/>
        <v>8.8754449677853557</v>
      </c>
      <c r="AA124" s="128">
        <f t="shared" si="21"/>
        <v>0.61929999999999996</v>
      </c>
      <c r="AB124" s="128">
        <f t="shared" si="19"/>
        <v>9.224724732493925E-4</v>
      </c>
      <c r="AC124" s="128">
        <f t="shared" si="22"/>
        <v>0.11777911268870782</v>
      </c>
      <c r="AD124" s="128">
        <f t="shared" si="13"/>
        <v>-54.046868936214949</v>
      </c>
      <c r="AE124" s="128">
        <f t="shared" si="14"/>
        <v>9.1325734866730101E-5</v>
      </c>
      <c r="AF124" s="128">
        <f t="shared" si="23"/>
        <v>1.1657849393444948E-2</v>
      </c>
      <c r="AG124" s="128">
        <f t="shared" si="24"/>
        <v>0.2283143371668187</v>
      </c>
      <c r="AH124" s="93">
        <f t="shared" si="25"/>
        <v>0.74032443632084055</v>
      </c>
      <c r="AI124" s="128">
        <f t="shared" si="15"/>
        <v>0.30109349406185493</v>
      </c>
    </row>
    <row r="125" spans="1:35" x14ac:dyDescent="0.25">
      <c r="A125" s="96">
        <v>4.8399999999999999E-2</v>
      </c>
      <c r="B125" s="216">
        <v>0.98749624345650822</v>
      </c>
      <c r="C125" s="201">
        <v>1.1102403344186269</v>
      </c>
      <c r="D125" s="128">
        <v>41.903535564503564</v>
      </c>
      <c r="E125" s="153">
        <f t="shared" si="16"/>
        <v>3.9499849738258719E-4</v>
      </c>
      <c r="F125" s="166"/>
      <c r="W125" s="152">
        <f t="shared" si="17"/>
        <v>0.11347651896467979</v>
      </c>
      <c r="X125" s="170">
        <v>1.1199261679218335</v>
      </c>
      <c r="Y125" s="153">
        <f t="shared" si="18"/>
        <v>3.999999999999837E-4</v>
      </c>
      <c r="Z125" s="128">
        <f t="shared" si="20"/>
        <v>8.8754449677853557</v>
      </c>
      <c r="AA125" s="128">
        <f t="shared" si="21"/>
        <v>0.61929999999999996</v>
      </c>
      <c r="AB125" s="128">
        <f t="shared" si="19"/>
        <v>9.2247247324932842E-4</v>
      </c>
      <c r="AC125" s="128">
        <f t="shared" si="22"/>
        <v>0.11870158516195714</v>
      </c>
      <c r="AD125" s="128">
        <f t="shared" si="13"/>
        <v>-54.047036185499429</v>
      </c>
      <c r="AE125" s="128">
        <f t="shared" si="14"/>
        <v>9.1326017476326389E-5</v>
      </c>
      <c r="AF125" s="128">
        <f t="shared" si="23"/>
        <v>1.1749175410921275E-2</v>
      </c>
      <c r="AG125" s="128">
        <f t="shared" si="24"/>
        <v>0.22831504369082528</v>
      </c>
      <c r="AH125" s="93">
        <f t="shared" si="25"/>
        <v>0.74023311030336425</v>
      </c>
      <c r="AI125" s="128">
        <f t="shared" si="15"/>
        <v>0.30109349406185493</v>
      </c>
    </row>
    <row r="126" spans="1:35" x14ac:dyDescent="0.25">
      <c r="A126" s="96">
        <v>4.880000000000001E-2</v>
      </c>
      <c r="B126" s="216">
        <v>0.98749624345650822</v>
      </c>
      <c r="C126" s="201">
        <v>1.11274885946206</v>
      </c>
      <c r="D126" s="128">
        <v>41.89867617528494</v>
      </c>
      <c r="E126" s="153">
        <f t="shared" si="16"/>
        <v>3.9499849738261462E-4</v>
      </c>
      <c r="F126" s="166"/>
      <c r="W126" s="152">
        <f t="shared" si="17"/>
        <v>0.11347651896467979</v>
      </c>
      <c r="X126" s="170">
        <v>1.1199261679218335</v>
      </c>
      <c r="Y126" s="153">
        <f t="shared" si="18"/>
        <v>4.0000000000001146E-4</v>
      </c>
      <c r="Z126" s="128">
        <f t="shared" si="20"/>
        <v>8.8754449677853557</v>
      </c>
      <c r="AA126" s="128">
        <f t="shared" si="21"/>
        <v>0.61929999999999996</v>
      </c>
      <c r="AB126" s="128">
        <f t="shared" si="19"/>
        <v>9.224724732493925E-4</v>
      </c>
      <c r="AC126" s="128">
        <f t="shared" si="22"/>
        <v>0.11962405763520653</v>
      </c>
      <c r="AD126" s="128">
        <f t="shared" si="13"/>
        <v>-54.047203227639272</v>
      </c>
      <c r="AE126" s="128">
        <f t="shared" si="14"/>
        <v>9.1326299735899877E-5</v>
      </c>
      <c r="AF126" s="128">
        <f t="shared" si="23"/>
        <v>1.1840501710657175E-2</v>
      </c>
      <c r="AG126" s="128">
        <f t="shared" si="24"/>
        <v>0.22831574933974316</v>
      </c>
      <c r="AH126" s="93">
        <f t="shared" si="25"/>
        <v>0.7401417840036284</v>
      </c>
      <c r="AI126" s="128">
        <f t="shared" si="15"/>
        <v>0.30109349406185493</v>
      </c>
    </row>
    <row r="127" spans="1:35" x14ac:dyDescent="0.25">
      <c r="A127" s="96">
        <v>4.9199999999999994E-2</v>
      </c>
      <c r="B127" s="216">
        <v>0.98749624345650822</v>
      </c>
      <c r="C127" s="201">
        <v>1.115257382139327</v>
      </c>
      <c r="D127" s="128">
        <v>41.893750608315166</v>
      </c>
      <c r="E127" s="153">
        <f t="shared" si="16"/>
        <v>3.9499849738258719E-4</v>
      </c>
      <c r="F127" s="166"/>
      <c r="W127" s="152">
        <f t="shared" si="17"/>
        <v>0.11347651896467979</v>
      </c>
      <c r="X127" s="170">
        <v>1.1199261679218335</v>
      </c>
      <c r="Y127" s="153">
        <f t="shared" si="18"/>
        <v>3.999999999999837E-4</v>
      </c>
      <c r="Z127" s="128">
        <f t="shared" si="20"/>
        <v>8.8754449677853557</v>
      </c>
      <c r="AA127" s="128">
        <f t="shared" si="21"/>
        <v>0.61929999999999996</v>
      </c>
      <c r="AB127" s="128">
        <f t="shared" si="19"/>
        <v>9.2247247324932842E-4</v>
      </c>
      <c r="AC127" s="128">
        <f t="shared" si="22"/>
        <v>0.12054653010845585</v>
      </c>
      <c r="AD127" s="128">
        <f t="shared" si="13"/>
        <v>-54.047370062619486</v>
      </c>
      <c r="AE127" s="128">
        <f t="shared" si="14"/>
        <v>9.1326581645425264E-5</v>
      </c>
      <c r="AF127" s="128">
        <f t="shared" si="23"/>
        <v>1.1931828292302601E-2</v>
      </c>
      <c r="AG127" s="128">
        <f t="shared" si="24"/>
        <v>0.22831645411357246</v>
      </c>
      <c r="AH127" s="93">
        <f t="shared" si="25"/>
        <v>0.74005045742198294</v>
      </c>
      <c r="AI127" s="128">
        <f t="shared" si="15"/>
        <v>0.30109349406185493</v>
      </c>
    </row>
    <row r="128" spans="1:35" x14ac:dyDescent="0.25">
      <c r="A128" s="96">
        <v>4.9600000000000005E-2</v>
      </c>
      <c r="B128" s="216">
        <v>0.98749624345650822</v>
      </c>
      <c r="C128" s="201">
        <v>1.117765902417944</v>
      </c>
      <c r="D128" s="128">
        <v>41.888758863206036</v>
      </c>
      <c r="E128" s="153">
        <f t="shared" si="16"/>
        <v>3.9499849738261462E-4</v>
      </c>
      <c r="F128" s="166"/>
      <c r="W128" s="152">
        <f t="shared" si="17"/>
        <v>0.11347651896467979</v>
      </c>
      <c r="X128" s="170">
        <v>1.1199261679218335</v>
      </c>
      <c r="Y128" s="153">
        <f t="shared" si="18"/>
        <v>4.0000000000001146E-4</v>
      </c>
      <c r="Z128" s="128">
        <f t="shared" si="20"/>
        <v>8.8754449677853557</v>
      </c>
      <c r="AA128" s="128">
        <f t="shared" si="21"/>
        <v>0.61929999999999996</v>
      </c>
      <c r="AB128" s="128">
        <f t="shared" si="19"/>
        <v>9.224724732493925E-4</v>
      </c>
      <c r="AC128" s="128">
        <f t="shared" si="22"/>
        <v>0.12146900258170525</v>
      </c>
      <c r="AD128" s="128">
        <f t="shared" si="13"/>
        <v>-54.047536690455075</v>
      </c>
      <c r="AE128" s="128">
        <f t="shared" si="14"/>
        <v>9.1326863204927851E-5</v>
      </c>
      <c r="AF128" s="128">
        <f t="shared" si="23"/>
        <v>1.2023155155507529E-2</v>
      </c>
      <c r="AG128" s="128">
        <f t="shared" si="24"/>
        <v>0.22831715801231309</v>
      </c>
      <c r="AH128" s="93">
        <f t="shared" si="25"/>
        <v>0.73995913055877804</v>
      </c>
      <c r="AI128" s="128">
        <f t="shared" si="15"/>
        <v>0.30109349406185493</v>
      </c>
    </row>
    <row r="129" spans="1:35" x14ac:dyDescent="0.25">
      <c r="A129" s="96">
        <v>5.0000000000000017E-2</v>
      </c>
      <c r="B129" s="216">
        <v>0.98749624345650822</v>
      </c>
      <c r="C129" s="201">
        <v>1.1202744202654178</v>
      </c>
      <c r="D129" s="128">
        <v>41.883700939576478</v>
      </c>
      <c r="E129" s="153">
        <f t="shared" si="16"/>
        <v>3.9499849738261462E-4</v>
      </c>
      <c r="F129" s="166"/>
      <c r="W129" s="152">
        <f t="shared" si="17"/>
        <v>0.11347651896467979</v>
      </c>
      <c r="X129" s="170">
        <v>1.1199261679218335</v>
      </c>
      <c r="Y129" s="153">
        <f t="shared" si="18"/>
        <v>4.0000000000001146E-4</v>
      </c>
      <c r="Z129" s="128">
        <f t="shared" si="20"/>
        <v>8.8754449677853557</v>
      </c>
      <c r="AA129" s="128">
        <f t="shared" si="21"/>
        <v>0.61929999999999996</v>
      </c>
      <c r="AB129" s="128">
        <f t="shared" si="19"/>
        <v>9.224724732493925E-4</v>
      </c>
      <c r="AC129" s="128">
        <f t="shared" si="22"/>
        <v>0.12239147505495464</v>
      </c>
      <c r="AD129" s="128">
        <f t="shared" si="13"/>
        <v>-54.04770311113478</v>
      </c>
      <c r="AE129" s="128">
        <f t="shared" si="14"/>
        <v>9.1327144414388639E-5</v>
      </c>
      <c r="AF129" s="128">
        <f t="shared" si="23"/>
        <v>1.2114482299921918E-2</v>
      </c>
      <c r="AG129" s="128">
        <f t="shared" si="24"/>
        <v>0.22831786103596505</v>
      </c>
      <c r="AH129" s="93">
        <f t="shared" si="25"/>
        <v>0.73986780341436365</v>
      </c>
      <c r="AI129" s="128">
        <f t="shared" si="15"/>
        <v>0.30109349406185493</v>
      </c>
    </row>
    <row r="130" spans="1:35" x14ac:dyDescent="0.25">
      <c r="A130" s="96">
        <v>5.04E-2</v>
      </c>
      <c r="B130" s="216">
        <v>0.98749624345650822</v>
      </c>
      <c r="C130" s="201">
        <v>1.1227829356492427</v>
      </c>
      <c r="D130" s="128">
        <v>41.878576837028241</v>
      </c>
      <c r="E130" s="153">
        <f t="shared" si="16"/>
        <v>3.9499849738258719E-4</v>
      </c>
      <c r="F130" s="166"/>
      <c r="W130" s="152">
        <f t="shared" si="17"/>
        <v>0.11347651896467979</v>
      </c>
      <c r="X130" s="170">
        <v>1.1199261679218335</v>
      </c>
      <c r="Y130" s="153">
        <f t="shared" si="18"/>
        <v>3.999999999999837E-4</v>
      </c>
      <c r="Z130" s="128">
        <f t="shared" si="20"/>
        <v>8.8754449677853557</v>
      </c>
      <c r="AA130" s="128">
        <f t="shared" si="21"/>
        <v>0.61929999999999996</v>
      </c>
      <c r="AB130" s="128">
        <f t="shared" si="19"/>
        <v>9.2247247324932842E-4</v>
      </c>
      <c r="AC130" s="128">
        <f t="shared" si="22"/>
        <v>0.12331394752820396</v>
      </c>
      <c r="AD130" s="128">
        <f t="shared" si="13"/>
        <v>-54.047869324658592</v>
      </c>
      <c r="AE130" s="128">
        <f t="shared" si="14"/>
        <v>9.1327425273807612E-5</v>
      </c>
      <c r="AF130" s="128">
        <f t="shared" si="23"/>
        <v>1.2205809725195726E-2</v>
      </c>
      <c r="AG130" s="128">
        <f t="shared" si="24"/>
        <v>0.22831856318452834</v>
      </c>
      <c r="AH130" s="93">
        <f t="shared" si="25"/>
        <v>0.7397764759890898</v>
      </c>
      <c r="AI130" s="128">
        <f t="shared" si="15"/>
        <v>0.30109349406185493</v>
      </c>
    </row>
    <row r="131" spans="1:35" x14ac:dyDescent="0.25">
      <c r="A131" s="96">
        <v>5.0800000000000012E-2</v>
      </c>
      <c r="B131" s="216">
        <v>0.98749624345650822</v>
      </c>
      <c r="C131" s="201">
        <v>1.125291448536903</v>
      </c>
      <c r="D131" s="128">
        <v>41.873386555161773</v>
      </c>
      <c r="E131" s="153">
        <f t="shared" si="16"/>
        <v>3.9499849738261462E-4</v>
      </c>
      <c r="F131" s="166"/>
      <c r="W131" s="152">
        <f t="shared" si="17"/>
        <v>0.11347651896467979</v>
      </c>
      <c r="X131" s="170">
        <v>1.1199261679218335</v>
      </c>
      <c r="Y131" s="153">
        <f t="shared" si="18"/>
        <v>4.0000000000001146E-4</v>
      </c>
      <c r="Z131" s="128">
        <f t="shared" si="20"/>
        <v>8.8754449677853557</v>
      </c>
      <c r="AA131" s="128">
        <f t="shared" si="21"/>
        <v>0.61929999999999996</v>
      </c>
      <c r="AB131" s="128">
        <f t="shared" si="19"/>
        <v>9.224724732493925E-4</v>
      </c>
      <c r="AC131" s="128">
        <f t="shared" si="22"/>
        <v>0.12423642000145335</v>
      </c>
      <c r="AD131" s="128">
        <f t="shared" si="13"/>
        <v>-54.048035331037795</v>
      </c>
      <c r="AE131" s="128">
        <f t="shared" si="14"/>
        <v>9.1327705783203841E-5</v>
      </c>
      <c r="AF131" s="128">
        <f t="shared" si="23"/>
        <v>1.2297137430978929E-2</v>
      </c>
      <c r="AG131" s="128">
        <f t="shared" si="24"/>
        <v>0.22831926445800307</v>
      </c>
      <c r="AH131" s="93">
        <f t="shared" si="25"/>
        <v>0.73968514828330656</v>
      </c>
      <c r="AI131" s="128">
        <f t="shared" si="15"/>
        <v>0.30109349406185493</v>
      </c>
    </row>
    <row r="132" spans="1:35" x14ac:dyDescent="0.25">
      <c r="A132" s="96">
        <v>5.1199999999999996E-2</v>
      </c>
      <c r="B132" s="216">
        <v>0.98749624345650822</v>
      </c>
      <c r="C132" s="201">
        <v>1.1277999588958714</v>
      </c>
      <c r="D132" s="128">
        <v>41.868130093573633</v>
      </c>
      <c r="E132" s="153">
        <f t="shared" si="16"/>
        <v>3.9499849738258719E-4</v>
      </c>
      <c r="F132" s="166"/>
      <c r="W132" s="152">
        <f t="shared" si="17"/>
        <v>0.11347651896467979</v>
      </c>
      <c r="X132" s="170">
        <v>1.1199261679218335</v>
      </c>
      <c r="Y132" s="153">
        <f t="shared" si="18"/>
        <v>3.999999999999837E-4</v>
      </c>
      <c r="Z132" s="128">
        <f t="shared" si="20"/>
        <v>8.8754449677853557</v>
      </c>
      <c r="AA132" s="128">
        <f t="shared" si="21"/>
        <v>0.61929999999999996</v>
      </c>
      <c r="AB132" s="128">
        <f t="shared" si="19"/>
        <v>9.2247247324932842E-4</v>
      </c>
      <c r="AC132" s="128">
        <f t="shared" si="22"/>
        <v>0.12515889247470269</v>
      </c>
      <c r="AD132" s="128">
        <f t="shared" ref="AD132:AD195" si="26">2*$AB$1*PI()*((AC132+$X$2/2)*(2*AC132-$Z$1)+(AC132+$X$2/2)^2-($X$1/2)^2)*AB132</f>
        <v>-54.04820113025734</v>
      </c>
      <c r="AE132" s="128">
        <f t="shared" ref="AE132:AE195" si="27">-AD132*0.000000001*$Z$2</f>
        <v>9.13279859425519E-5</v>
      </c>
      <c r="AF132" s="128">
        <f t="shared" si="23"/>
        <v>1.2388465416921481E-2</v>
      </c>
      <c r="AG132" s="128">
        <f t="shared" si="24"/>
        <v>0.22831996485638906</v>
      </c>
      <c r="AH132" s="93">
        <f t="shared" si="25"/>
        <v>0.73959382029736398</v>
      </c>
      <c r="AI132" s="128">
        <f t="shared" ref="AI132:AI195" si="28">B132*9.81/(W132*1000000*$AF$1)</f>
        <v>0.30109349406185493</v>
      </c>
    </row>
    <row r="133" spans="1:35" x14ac:dyDescent="0.25">
      <c r="A133" s="96">
        <v>5.1600000000000007E-2</v>
      </c>
      <c r="B133" s="216">
        <v>0.98749624345650822</v>
      </c>
      <c r="C133" s="201">
        <v>1.1303084666936092</v>
      </c>
      <c r="D133" s="128">
        <v>41.862807451851957</v>
      </c>
      <c r="E133" s="153">
        <f t="shared" ref="E133:E196" si="29">+(B132+B133)/2*(A133-A132)</f>
        <v>3.9499849738261462E-4</v>
      </c>
      <c r="F133" s="166"/>
      <c r="W133" s="152">
        <f t="shared" ref="W133:W196" si="30">+X133/1000000*101325</f>
        <v>0.11347651896467979</v>
      </c>
      <c r="X133" s="170">
        <v>1.1199261679218335</v>
      </c>
      <c r="Y133" s="153">
        <f t="shared" ref="Y133:Y196" si="31">+A133-A132</f>
        <v>4.0000000000001146E-4</v>
      </c>
      <c r="Z133" s="128">
        <f t="shared" si="20"/>
        <v>8.8754449677853557</v>
      </c>
      <c r="AA133" s="128">
        <f t="shared" si="21"/>
        <v>0.61929999999999996</v>
      </c>
      <c r="AB133" s="128">
        <f t="shared" ref="AB133:AB196" si="32">IF(OR(AC132&gt;=($X$1-$X$2)/2,AC132&gt;=$Z$1/2),0,Z133*W133^AA133*Y133)</f>
        <v>9.224724732493925E-4</v>
      </c>
      <c r="AC133" s="128">
        <f t="shared" si="22"/>
        <v>0.12608136494795208</v>
      </c>
      <c r="AD133" s="128">
        <f t="shared" si="26"/>
        <v>-54.048366722332261</v>
      </c>
      <c r="AE133" s="128">
        <f t="shared" si="27"/>
        <v>9.1328265751877173E-5</v>
      </c>
      <c r="AF133" s="128">
        <f t="shared" si="23"/>
        <v>1.2479793682673358E-2</v>
      </c>
      <c r="AG133" s="128">
        <f t="shared" si="24"/>
        <v>0.2283206643796864</v>
      </c>
      <c r="AH133" s="93">
        <f t="shared" si="25"/>
        <v>0.73950249203161211</v>
      </c>
      <c r="AI133" s="128">
        <f t="shared" si="28"/>
        <v>0.30109349406185493</v>
      </c>
    </row>
    <row r="134" spans="1:35" x14ac:dyDescent="0.25">
      <c r="A134" s="96">
        <v>5.2000000000000018E-2</v>
      </c>
      <c r="B134" s="216">
        <v>0.98749624345650822</v>
      </c>
      <c r="C134" s="201">
        <v>1.1328169718975662</v>
      </c>
      <c r="D134" s="128">
        <v>41.85741862958308</v>
      </c>
      <c r="E134" s="153">
        <f t="shared" si="29"/>
        <v>3.9499849738261462E-4</v>
      </c>
      <c r="F134" s="166"/>
      <c r="W134" s="152">
        <f t="shared" si="30"/>
        <v>0.11347651896467979</v>
      </c>
      <c r="X134" s="170">
        <v>1.1199261679218335</v>
      </c>
      <c r="Y134" s="153">
        <f t="shared" si="31"/>
        <v>4.0000000000001146E-4</v>
      </c>
      <c r="Z134" s="128">
        <f t="shared" ref="Z134:Z197" si="33">IF(AND(W134&lt;=$S$56,W134&gt;$Q$56),$T$56,IF(AND(W134&lt;=$S$57,W134&gt;$Q$57),$T$57,IF(AND(W134&lt;=$S$58,W134&gt;$Q$58),$T$58,IF(AND(W134&lt;=$S$59,W134&gt;$Q$59),$T$59,IF(AND(W134&lt;=$S$60,W134&gt;$Q$60),$T$60,"Valor no encontrado para Po")))))</f>
        <v>8.8754449677853557</v>
      </c>
      <c r="AA134" s="128">
        <f t="shared" ref="AA134:AA197" si="34">IF(AND(W134&lt;=$S$56,W134&gt;$Q$56),$U$56,IF(AND(W134&lt;=$S$57,W134&gt;$Q$57),$U$57,IF(AND(W134&lt;=$S$58,W134&gt;$Q$58),$U$58,IF(AND(W134&lt;=$S$59,W134&gt;$Q$59),$U$59,IF(AND(W134&lt;=$S$60,W134&gt;$Q$60),$U$60,"Valor no encontrado para Po")))))</f>
        <v>0.61929999999999996</v>
      </c>
      <c r="AB134" s="128">
        <f t="shared" si="32"/>
        <v>9.224724732493925E-4</v>
      </c>
      <c r="AC134" s="128">
        <f t="shared" ref="AC134:AC197" si="35">+AC133+AB134</f>
        <v>0.12700383742120147</v>
      </c>
      <c r="AD134" s="128">
        <f t="shared" si="26"/>
        <v>-54.048532107251312</v>
      </c>
      <c r="AE134" s="128">
        <f t="shared" si="27"/>
        <v>9.1328545211160673E-5</v>
      </c>
      <c r="AF134" s="128">
        <f t="shared" ref="AF134:AF197" si="36">+AF133+AE134</f>
        <v>1.2571122227884519E-2</v>
      </c>
      <c r="AG134" s="128">
        <f t="shared" ref="AG134:AG197" si="37">+AE134/Y134</f>
        <v>0.22832136302789513</v>
      </c>
      <c r="AH134" s="93">
        <f t="shared" ref="AH134:AH197" si="38">+AH133-AE134</f>
        <v>0.7394111634864009</v>
      </c>
      <c r="AI134" s="128">
        <f t="shared" si="28"/>
        <v>0.30109349406185493</v>
      </c>
    </row>
    <row r="135" spans="1:35" x14ac:dyDescent="0.25">
      <c r="A135" s="96">
        <v>5.2400000000000002E-2</v>
      </c>
      <c r="B135" s="216">
        <v>0.98749624345650822</v>
      </c>
      <c r="C135" s="201">
        <v>1.1353254744751806</v>
      </c>
      <c r="D135" s="128">
        <v>41.851963626350148</v>
      </c>
      <c r="E135" s="153">
        <f t="shared" si="29"/>
        <v>3.9499849738258719E-4</v>
      </c>
      <c r="F135" s="166"/>
      <c r="W135" s="152">
        <f t="shared" si="30"/>
        <v>0.11347651896467979</v>
      </c>
      <c r="X135" s="170">
        <v>1.1199261679218335</v>
      </c>
      <c r="Y135" s="153">
        <f t="shared" si="31"/>
        <v>3.999999999999837E-4</v>
      </c>
      <c r="Z135" s="128">
        <f t="shared" si="33"/>
        <v>8.8754449677853557</v>
      </c>
      <c r="AA135" s="128">
        <f t="shared" si="34"/>
        <v>0.61929999999999996</v>
      </c>
      <c r="AB135" s="128">
        <f t="shared" si="32"/>
        <v>9.2247247324932842E-4</v>
      </c>
      <c r="AC135" s="128">
        <f t="shared" si="35"/>
        <v>0.12792630989445081</v>
      </c>
      <c r="AD135" s="128">
        <f t="shared" si="26"/>
        <v>-54.04869728501447</v>
      </c>
      <c r="AE135" s="128">
        <f t="shared" si="27"/>
        <v>9.1328824320402346E-5</v>
      </c>
      <c r="AF135" s="128">
        <f t="shared" si="36"/>
        <v>1.2662451052204921E-2</v>
      </c>
      <c r="AG135" s="128">
        <f t="shared" si="37"/>
        <v>0.22832206080101516</v>
      </c>
      <c r="AH135" s="93">
        <f t="shared" si="38"/>
        <v>0.73931983466208051</v>
      </c>
      <c r="AI135" s="128">
        <f t="shared" si="28"/>
        <v>0.30109349406185493</v>
      </c>
    </row>
    <row r="136" spans="1:35" x14ac:dyDescent="0.25">
      <c r="A136" s="96">
        <v>5.2800000000000014E-2</v>
      </c>
      <c r="B136" s="216">
        <v>0.98749624345650822</v>
      </c>
      <c r="C136" s="201">
        <v>1.137833974393879</v>
      </c>
      <c r="D136" s="128">
        <v>41.846442441720129</v>
      </c>
      <c r="E136" s="153">
        <f t="shared" si="29"/>
        <v>3.9499849738261462E-4</v>
      </c>
      <c r="F136" s="166"/>
      <c r="W136" s="152">
        <f t="shared" si="30"/>
        <v>0.11347651896467979</v>
      </c>
      <c r="X136" s="170">
        <v>1.1199261679218335</v>
      </c>
      <c r="Y136" s="153">
        <f t="shared" si="31"/>
        <v>4.0000000000001146E-4</v>
      </c>
      <c r="Z136" s="128">
        <f t="shared" si="33"/>
        <v>8.8754449677853557</v>
      </c>
      <c r="AA136" s="128">
        <f t="shared" si="34"/>
        <v>0.61929999999999996</v>
      </c>
      <c r="AB136" s="128">
        <f t="shared" si="32"/>
        <v>9.224724732493925E-4</v>
      </c>
      <c r="AC136" s="128">
        <f t="shared" si="35"/>
        <v>0.1288487823677002</v>
      </c>
      <c r="AD136" s="128">
        <f t="shared" si="26"/>
        <v>-54.048862255633018</v>
      </c>
      <c r="AE136" s="128">
        <f t="shared" si="27"/>
        <v>9.1329103079621274E-5</v>
      </c>
      <c r="AF136" s="128">
        <f t="shared" si="36"/>
        <v>1.2753780155284541E-2</v>
      </c>
      <c r="AG136" s="128">
        <f t="shared" si="37"/>
        <v>0.22832275769904664</v>
      </c>
      <c r="AH136" s="93">
        <f t="shared" si="38"/>
        <v>0.73922850555900088</v>
      </c>
      <c r="AI136" s="128">
        <f t="shared" si="28"/>
        <v>0.30109349406185493</v>
      </c>
    </row>
    <row r="137" spans="1:35" x14ac:dyDescent="0.25">
      <c r="A137" s="96">
        <v>5.3199999999999997E-2</v>
      </c>
      <c r="B137" s="216">
        <v>0</v>
      </c>
      <c r="C137" s="201">
        <v>1.1403424716210753</v>
      </c>
      <c r="D137" s="128">
        <v>41.840855075266731</v>
      </c>
      <c r="E137" s="153">
        <f t="shared" si="29"/>
        <v>1.9749924869129359E-4</v>
      </c>
      <c r="F137" s="166"/>
      <c r="W137" s="152">
        <f t="shared" si="30"/>
        <v>0.10132500005780473</v>
      </c>
      <c r="X137" s="170">
        <v>1.0000000005704883</v>
      </c>
      <c r="Y137" s="153">
        <f t="shared" si="31"/>
        <v>3.999999999999837E-4</v>
      </c>
      <c r="Z137" s="128">
        <f t="shared" si="33"/>
        <v>8.8754449677853557</v>
      </c>
      <c r="AA137" s="128">
        <f t="shared" si="34"/>
        <v>0.61929999999999996</v>
      </c>
      <c r="AB137" s="128">
        <f t="shared" si="32"/>
        <v>8.599841064852368E-4</v>
      </c>
      <c r="AC137" s="128">
        <f t="shared" si="35"/>
        <v>0.12970876647418544</v>
      </c>
      <c r="AD137" s="128">
        <f t="shared" si="26"/>
        <v>-50.387730758997854</v>
      </c>
      <c r="AE137" s="128">
        <f t="shared" si="27"/>
        <v>8.5142703553525923E-5</v>
      </c>
      <c r="AF137" s="128">
        <f t="shared" si="36"/>
        <v>1.2838922858838068E-2</v>
      </c>
      <c r="AG137" s="128">
        <f t="shared" si="37"/>
        <v>0.21285675888382349</v>
      </c>
      <c r="AH137" s="93">
        <f t="shared" si="38"/>
        <v>0.73914336285544735</v>
      </c>
      <c r="AI137" s="128">
        <f t="shared" si="28"/>
        <v>0</v>
      </c>
    </row>
    <row r="138" spans="1:35" x14ac:dyDescent="0.25">
      <c r="A138" s="96">
        <v>5.3600000000000009E-2</v>
      </c>
      <c r="B138" s="216">
        <v>0</v>
      </c>
      <c r="C138" s="201">
        <v>1.1428509661241719</v>
      </c>
      <c r="D138" s="128">
        <v>41.83520152655214</v>
      </c>
      <c r="E138" s="153">
        <f t="shared" si="29"/>
        <v>0</v>
      </c>
      <c r="F138" s="166"/>
      <c r="W138" s="152">
        <f t="shared" si="30"/>
        <v>0.10132500005780473</v>
      </c>
      <c r="X138" s="170">
        <v>1.0000000005704883</v>
      </c>
      <c r="Y138" s="153">
        <f t="shared" si="31"/>
        <v>4.0000000000001146E-4</v>
      </c>
      <c r="Z138" s="128">
        <f t="shared" si="33"/>
        <v>8.8754449677853557</v>
      </c>
      <c r="AA138" s="128">
        <f t="shared" si="34"/>
        <v>0.61929999999999996</v>
      </c>
      <c r="AB138" s="128">
        <f t="shared" si="32"/>
        <v>8.5998410648529644E-4</v>
      </c>
      <c r="AC138" s="128">
        <f t="shared" si="35"/>
        <v>0.13056875058067074</v>
      </c>
      <c r="AD138" s="128">
        <f t="shared" si="26"/>
        <v>-50.387873794590291</v>
      </c>
      <c r="AE138" s="128">
        <f t="shared" si="27"/>
        <v>8.5142945248019037E-5</v>
      </c>
      <c r="AF138" s="128">
        <f t="shared" si="36"/>
        <v>1.2924065804086086E-2</v>
      </c>
      <c r="AG138" s="128">
        <f t="shared" si="37"/>
        <v>0.2128573631200415</v>
      </c>
      <c r="AH138" s="93">
        <f t="shared" si="38"/>
        <v>0.73905821991019938</v>
      </c>
      <c r="AI138" s="128">
        <f t="shared" si="28"/>
        <v>0</v>
      </c>
    </row>
    <row r="139" spans="1:35" x14ac:dyDescent="0.25">
      <c r="A139" s="96">
        <v>5.400000000000002E-2</v>
      </c>
      <c r="B139" s="216">
        <v>0</v>
      </c>
      <c r="C139" s="201">
        <v>1.145359457870559</v>
      </c>
      <c r="D139" s="128">
        <v>41.8294817951328</v>
      </c>
      <c r="E139" s="153">
        <f t="shared" si="29"/>
        <v>0</v>
      </c>
      <c r="F139" s="166"/>
      <c r="W139" s="152">
        <f t="shared" si="30"/>
        <v>0.10132500005780473</v>
      </c>
      <c r="X139" s="170">
        <v>1.0000000005704883</v>
      </c>
      <c r="Y139" s="153">
        <f t="shared" si="31"/>
        <v>4.0000000000001146E-4</v>
      </c>
      <c r="Z139" s="128">
        <f t="shared" si="33"/>
        <v>8.8754449677853557</v>
      </c>
      <c r="AA139" s="128">
        <f t="shared" si="34"/>
        <v>0.61929999999999996</v>
      </c>
      <c r="AB139" s="128">
        <f t="shared" si="32"/>
        <v>8.5998410648529644E-4</v>
      </c>
      <c r="AC139" s="128">
        <f t="shared" si="35"/>
        <v>0.13142873468715605</v>
      </c>
      <c r="AD139" s="128">
        <f t="shared" si="26"/>
        <v>-50.3880166623373</v>
      </c>
      <c r="AE139" s="128">
        <f t="shared" si="27"/>
        <v>8.5143186658895203E-5</v>
      </c>
      <c r="AF139" s="128">
        <f t="shared" si="36"/>
        <v>1.3009208990744982E-2</v>
      </c>
      <c r="AG139" s="128">
        <f t="shared" si="37"/>
        <v>0.21285796664723192</v>
      </c>
      <c r="AH139" s="93">
        <f t="shared" si="38"/>
        <v>0.73897307672354051</v>
      </c>
      <c r="AI139" s="128">
        <f t="shared" si="28"/>
        <v>0</v>
      </c>
    </row>
    <row r="140" spans="1:35" x14ac:dyDescent="0.25">
      <c r="A140" s="96">
        <v>5.4400000000000004E-2</v>
      </c>
      <c r="B140" s="216">
        <v>0</v>
      </c>
      <c r="C140" s="201">
        <v>1.1478679468276138</v>
      </c>
      <c r="D140" s="128">
        <v>41.823695880565914</v>
      </c>
      <c r="E140" s="153">
        <f t="shared" si="29"/>
        <v>0</v>
      </c>
      <c r="F140" s="166"/>
      <c r="W140" s="152">
        <f t="shared" si="30"/>
        <v>0.10132500005780473</v>
      </c>
      <c r="X140" s="170">
        <v>1.0000000005704883</v>
      </c>
      <c r="Y140" s="153">
        <f t="shared" si="31"/>
        <v>3.999999999999837E-4</v>
      </c>
      <c r="Z140" s="128">
        <f t="shared" si="33"/>
        <v>8.8754449677853557</v>
      </c>
      <c r="AA140" s="128">
        <f t="shared" si="34"/>
        <v>0.61929999999999996</v>
      </c>
      <c r="AB140" s="128">
        <f t="shared" si="32"/>
        <v>8.599841064852368E-4</v>
      </c>
      <c r="AC140" s="128">
        <f t="shared" si="35"/>
        <v>0.13228871879364129</v>
      </c>
      <c r="AD140" s="128">
        <f t="shared" si="26"/>
        <v>-50.388159362238909</v>
      </c>
      <c r="AE140" s="128">
        <f t="shared" si="27"/>
        <v>8.514342778615449E-5</v>
      </c>
      <c r="AF140" s="128">
        <f t="shared" si="36"/>
        <v>1.3094352418531137E-2</v>
      </c>
      <c r="AG140" s="128">
        <f t="shared" si="37"/>
        <v>0.21285856946539489</v>
      </c>
      <c r="AH140" s="93">
        <f t="shared" si="38"/>
        <v>0.73888793329575431</v>
      </c>
      <c r="AI140" s="128">
        <f t="shared" si="28"/>
        <v>0</v>
      </c>
    </row>
    <row r="141" spans="1:35" x14ac:dyDescent="0.25">
      <c r="A141" s="96">
        <v>5.4800000000000015E-2</v>
      </c>
      <c r="B141" s="216">
        <v>0.98749624345650822</v>
      </c>
      <c r="C141" s="201">
        <v>1.1503764329627013</v>
      </c>
      <c r="D141" s="128">
        <v>41.817843782391506</v>
      </c>
      <c r="E141" s="153">
        <f t="shared" si="29"/>
        <v>1.9749924869130731E-4</v>
      </c>
      <c r="F141" s="166"/>
      <c r="W141" s="152">
        <f t="shared" si="30"/>
        <v>0.11347477964157562</v>
      </c>
      <c r="X141" s="170">
        <v>1.1199090021374352</v>
      </c>
      <c r="Y141" s="153">
        <f t="shared" si="31"/>
        <v>4.0000000000001146E-4</v>
      </c>
      <c r="Z141" s="128">
        <f t="shared" si="33"/>
        <v>8.8754449677853557</v>
      </c>
      <c r="AA141" s="128">
        <f t="shared" si="34"/>
        <v>0.61929999999999996</v>
      </c>
      <c r="AB141" s="128">
        <f t="shared" si="32"/>
        <v>9.2246371676004183E-4</v>
      </c>
      <c r="AC141" s="128">
        <f t="shared" si="35"/>
        <v>0.13321118251040134</v>
      </c>
      <c r="AD141" s="128">
        <f t="shared" si="26"/>
        <v>-54.04912653900255</v>
      </c>
      <c r="AE141" s="128">
        <f t="shared" si="27"/>
        <v>9.1329549652631155E-5</v>
      </c>
      <c r="AF141" s="128">
        <f t="shared" si="36"/>
        <v>1.3185681968183769E-2</v>
      </c>
      <c r="AG141" s="128">
        <f t="shared" si="37"/>
        <v>0.22832387413157135</v>
      </c>
      <c r="AH141" s="93">
        <f t="shared" si="38"/>
        <v>0.73879660374610168</v>
      </c>
      <c r="AI141" s="128">
        <f t="shared" si="28"/>
        <v>0.30109810917432656</v>
      </c>
    </row>
    <row r="142" spans="1:35" x14ac:dyDescent="0.25">
      <c r="A142" s="96">
        <v>5.5199999999999999E-2</v>
      </c>
      <c r="B142" s="216">
        <v>0</v>
      </c>
      <c r="C142" s="201">
        <v>1.152884916243174</v>
      </c>
      <c r="D142" s="128">
        <v>41.811925500157052</v>
      </c>
      <c r="E142" s="153">
        <f t="shared" si="29"/>
        <v>1.9749924869129359E-4</v>
      </c>
      <c r="F142" s="166"/>
      <c r="W142" s="152">
        <f t="shared" si="30"/>
        <v>0.10132500005763831</v>
      </c>
      <c r="X142" s="170">
        <v>1.0000000005688459</v>
      </c>
      <c r="Y142" s="153">
        <f t="shared" si="31"/>
        <v>3.999999999999837E-4</v>
      </c>
      <c r="Z142" s="128">
        <f t="shared" si="33"/>
        <v>8.8754449677853557</v>
      </c>
      <c r="AA142" s="128">
        <f t="shared" si="34"/>
        <v>0.61929999999999996</v>
      </c>
      <c r="AB142" s="128">
        <f t="shared" si="32"/>
        <v>8.5998410648436196E-4</v>
      </c>
      <c r="AC142" s="128">
        <f t="shared" si="35"/>
        <v>0.1340711666168857</v>
      </c>
      <c r="AD142" s="128">
        <f t="shared" si="26"/>
        <v>-50.38845459498495</v>
      </c>
      <c r="AE142" s="128">
        <f t="shared" si="27"/>
        <v>8.5143926655895146E-5</v>
      </c>
      <c r="AF142" s="128">
        <f t="shared" si="36"/>
        <v>1.3270825894839664E-2</v>
      </c>
      <c r="AG142" s="128">
        <f t="shared" si="37"/>
        <v>0.21285981663974654</v>
      </c>
      <c r="AH142" s="93">
        <f t="shared" si="38"/>
        <v>0.73871145981944575</v>
      </c>
      <c r="AI142" s="128">
        <f t="shared" si="28"/>
        <v>0</v>
      </c>
    </row>
    <row r="143" spans="1:35" x14ac:dyDescent="0.25">
      <c r="A143" s="96">
        <v>5.5600000000000011E-2</v>
      </c>
      <c r="B143" s="216">
        <v>0</v>
      </c>
      <c r="C143" s="201">
        <v>1.1553933966363712</v>
      </c>
      <c r="D143" s="128">
        <v>41.805941033401027</v>
      </c>
      <c r="E143" s="153">
        <f t="shared" si="29"/>
        <v>0</v>
      </c>
      <c r="F143" s="166"/>
      <c r="W143" s="152">
        <f t="shared" si="30"/>
        <v>0.10132500005763831</v>
      </c>
      <c r="X143" s="170">
        <v>1.0000000005688459</v>
      </c>
      <c r="Y143" s="153">
        <f t="shared" si="31"/>
        <v>4.0000000000001146E-4</v>
      </c>
      <c r="Z143" s="128">
        <f t="shared" si="33"/>
        <v>8.8754449677853557</v>
      </c>
      <c r="AA143" s="128">
        <f t="shared" si="34"/>
        <v>0.61929999999999996</v>
      </c>
      <c r="AB143" s="128">
        <f t="shared" si="32"/>
        <v>8.5998410648442159E-4</v>
      </c>
      <c r="AC143" s="128">
        <f t="shared" si="35"/>
        <v>0.13493115072337011</v>
      </c>
      <c r="AD143" s="128">
        <f t="shared" si="26"/>
        <v>-50.388596779173724</v>
      </c>
      <c r="AE143" s="128">
        <f t="shared" si="27"/>
        <v>8.5144166911728318E-5</v>
      </c>
      <c r="AF143" s="128">
        <f t="shared" si="36"/>
        <v>1.3355970061751392E-2</v>
      </c>
      <c r="AG143" s="128">
        <f t="shared" si="37"/>
        <v>0.21286041727931471</v>
      </c>
      <c r="AH143" s="93">
        <f t="shared" si="38"/>
        <v>0.738626315652534</v>
      </c>
      <c r="AI143" s="128">
        <f t="shared" si="28"/>
        <v>0</v>
      </c>
    </row>
    <row r="144" spans="1:35" x14ac:dyDescent="0.25">
      <c r="A144" s="96">
        <v>5.5999999999999994E-2</v>
      </c>
      <c r="B144" s="216">
        <v>0.98749624345650822</v>
      </c>
      <c r="C144" s="201">
        <v>1.157901874109619</v>
      </c>
      <c r="D144" s="128">
        <v>41.799890381650791</v>
      </c>
      <c r="E144" s="153">
        <f t="shared" si="29"/>
        <v>1.9749924869129359E-4</v>
      </c>
      <c r="F144" s="166"/>
      <c r="W144" s="152">
        <f t="shared" si="30"/>
        <v>0.11347477964135584</v>
      </c>
      <c r="X144" s="170">
        <v>1.1199090021352662</v>
      </c>
      <c r="Y144" s="153">
        <f t="shared" si="31"/>
        <v>3.999999999999837E-4</v>
      </c>
      <c r="Z144" s="128">
        <f t="shared" si="33"/>
        <v>8.8754449677853557</v>
      </c>
      <c r="AA144" s="128">
        <f t="shared" si="34"/>
        <v>0.61929999999999996</v>
      </c>
      <c r="AB144" s="128">
        <f t="shared" si="32"/>
        <v>9.2246371675887132E-4</v>
      </c>
      <c r="AC144" s="128">
        <f t="shared" si="35"/>
        <v>0.13585361444012897</v>
      </c>
      <c r="AD144" s="128">
        <f t="shared" si="26"/>
        <v>-54.049595141779889</v>
      </c>
      <c r="AE144" s="128">
        <f t="shared" si="27"/>
        <v>9.1330341474504348E-5</v>
      </c>
      <c r="AF144" s="128">
        <f t="shared" si="36"/>
        <v>1.3447300403225896E-2</v>
      </c>
      <c r="AG144" s="128">
        <f t="shared" si="37"/>
        <v>0.22832585368627017</v>
      </c>
      <c r="AH144" s="93">
        <f t="shared" si="38"/>
        <v>0.73853498531105954</v>
      </c>
      <c r="AI144" s="128">
        <f t="shared" si="28"/>
        <v>0.3010981091749097</v>
      </c>
    </row>
    <row r="145" spans="1:35" x14ac:dyDescent="0.25">
      <c r="A145" s="96">
        <v>5.6400000000000006E-2</v>
      </c>
      <c r="B145" s="216">
        <v>0.98749624345650822</v>
      </c>
      <c r="C145" s="201">
        <v>1.1604103486302304</v>
      </c>
      <c r="D145" s="128">
        <v>41.793773544431218</v>
      </c>
      <c r="E145" s="153">
        <f t="shared" si="29"/>
        <v>3.9499849738261462E-4</v>
      </c>
      <c r="F145" s="166"/>
      <c r="W145" s="152">
        <f t="shared" si="30"/>
        <v>0.11347477964135584</v>
      </c>
      <c r="X145" s="170">
        <v>1.1199090021352662</v>
      </c>
      <c r="Y145" s="153">
        <f t="shared" si="31"/>
        <v>4.0000000000001146E-4</v>
      </c>
      <c r="Z145" s="128">
        <f t="shared" si="33"/>
        <v>8.8754449677853557</v>
      </c>
      <c r="AA145" s="128">
        <f t="shared" si="34"/>
        <v>0.61929999999999996</v>
      </c>
      <c r="AB145" s="128">
        <f t="shared" si="32"/>
        <v>9.2246371675893529E-4</v>
      </c>
      <c r="AC145" s="128">
        <f t="shared" si="35"/>
        <v>0.13677607815688791</v>
      </c>
      <c r="AD145" s="128">
        <f t="shared" si="26"/>
        <v>-54.049758329131045</v>
      </c>
      <c r="AE145" s="128">
        <f t="shared" si="27"/>
        <v>9.1330617220445958E-5</v>
      </c>
      <c r="AF145" s="128">
        <f t="shared" si="36"/>
        <v>1.3538631020446341E-2</v>
      </c>
      <c r="AG145" s="128">
        <f t="shared" si="37"/>
        <v>0.22832654305110836</v>
      </c>
      <c r="AH145" s="93">
        <f t="shared" si="38"/>
        <v>0.7384436546938391</v>
      </c>
      <c r="AI145" s="128">
        <f t="shared" si="28"/>
        <v>0.3010981091749097</v>
      </c>
    </row>
    <row r="146" spans="1:35" x14ac:dyDescent="0.25">
      <c r="A146" s="96">
        <v>5.6800000000000017E-2</v>
      </c>
      <c r="B146" s="216">
        <v>0.98749624345650822</v>
      </c>
      <c r="C146" s="201">
        <v>1.1629188201655059</v>
      </c>
      <c r="D146" s="128">
        <v>41.787590521267049</v>
      </c>
      <c r="E146" s="153">
        <f t="shared" si="29"/>
        <v>3.9499849738261462E-4</v>
      </c>
      <c r="F146" s="166"/>
      <c r="W146" s="152">
        <f t="shared" si="30"/>
        <v>0.11347477964135584</v>
      </c>
      <c r="X146" s="170">
        <v>1.1199090021352662</v>
      </c>
      <c r="Y146" s="153">
        <f t="shared" si="31"/>
        <v>4.0000000000001146E-4</v>
      </c>
      <c r="Z146" s="128">
        <f t="shared" si="33"/>
        <v>8.8754449677853557</v>
      </c>
      <c r="AA146" s="128">
        <f t="shared" si="34"/>
        <v>0.61929999999999996</v>
      </c>
      <c r="AB146" s="128">
        <f t="shared" si="32"/>
        <v>9.2246371675893529E-4</v>
      </c>
      <c r="AC146" s="128">
        <f t="shared" si="35"/>
        <v>0.13769854187364686</v>
      </c>
      <c r="AD146" s="128">
        <f t="shared" si="26"/>
        <v>-54.049921309332241</v>
      </c>
      <c r="AE146" s="128">
        <f t="shared" si="27"/>
        <v>9.1330892616355757E-5</v>
      </c>
      <c r="AF146" s="128">
        <f t="shared" si="36"/>
        <v>1.3629961913062698E-2</v>
      </c>
      <c r="AG146" s="128">
        <f t="shared" si="37"/>
        <v>0.22832723154088286</v>
      </c>
      <c r="AH146" s="93">
        <f t="shared" si="38"/>
        <v>0.73835232380122273</v>
      </c>
      <c r="AI146" s="128">
        <f t="shared" si="28"/>
        <v>0.3010981091749097</v>
      </c>
    </row>
    <row r="147" spans="1:35" x14ac:dyDescent="0.25">
      <c r="A147" s="96">
        <v>5.7200000000000001E-2</v>
      </c>
      <c r="B147" s="216">
        <v>0.98749624345650822</v>
      </c>
      <c r="C147" s="201">
        <v>1.165427288682731</v>
      </c>
      <c r="D147" s="128">
        <v>41.781341311672513</v>
      </c>
      <c r="E147" s="153">
        <f t="shared" si="29"/>
        <v>3.9499849738258719E-4</v>
      </c>
      <c r="F147" s="166"/>
      <c r="W147" s="152">
        <f t="shared" si="30"/>
        <v>0.11347477964135584</v>
      </c>
      <c r="X147" s="170">
        <v>1.1199090021352662</v>
      </c>
      <c r="Y147" s="153">
        <f t="shared" si="31"/>
        <v>3.999999999999837E-4</v>
      </c>
      <c r="Z147" s="128">
        <f t="shared" si="33"/>
        <v>8.8754449677853557</v>
      </c>
      <c r="AA147" s="128">
        <f t="shared" si="34"/>
        <v>0.61929999999999996</v>
      </c>
      <c r="AB147" s="128">
        <f t="shared" si="32"/>
        <v>9.2246371675887132E-4</v>
      </c>
      <c r="AC147" s="128">
        <f t="shared" si="35"/>
        <v>0.13862100559040572</v>
      </c>
      <c r="AD147" s="128">
        <f t="shared" si="26"/>
        <v>-54.050084082383428</v>
      </c>
      <c r="AE147" s="128">
        <f t="shared" si="27"/>
        <v>9.1331167662233689E-5</v>
      </c>
      <c r="AF147" s="128">
        <f t="shared" si="36"/>
        <v>1.3721293080724931E-2</v>
      </c>
      <c r="AG147" s="128">
        <f t="shared" si="37"/>
        <v>0.22832791915559353</v>
      </c>
      <c r="AH147" s="93">
        <f t="shared" si="38"/>
        <v>0.73826099263356049</v>
      </c>
      <c r="AI147" s="128">
        <f t="shared" si="28"/>
        <v>0.3010981091749097</v>
      </c>
    </row>
    <row r="148" spans="1:35" x14ac:dyDescent="0.25">
      <c r="A148" s="96">
        <v>5.7600000000000012E-2</v>
      </c>
      <c r="B148" s="216">
        <v>0.98749624345650822</v>
      </c>
      <c r="C148" s="201">
        <v>1.1679357541491791</v>
      </c>
      <c r="D148" s="128">
        <v>41.775025915157258</v>
      </c>
      <c r="E148" s="153">
        <f t="shared" si="29"/>
        <v>3.9499849738261462E-4</v>
      </c>
      <c r="F148" s="166"/>
      <c r="W148" s="152">
        <f t="shared" si="30"/>
        <v>0.11347477964135584</v>
      </c>
      <c r="X148" s="170">
        <v>1.1199090021352662</v>
      </c>
      <c r="Y148" s="153">
        <f t="shared" si="31"/>
        <v>4.0000000000001146E-4</v>
      </c>
      <c r="Z148" s="128">
        <f t="shared" si="33"/>
        <v>8.8754449677853557</v>
      </c>
      <c r="AA148" s="128">
        <f t="shared" si="34"/>
        <v>0.61929999999999996</v>
      </c>
      <c r="AB148" s="128">
        <f t="shared" si="32"/>
        <v>9.2246371675893529E-4</v>
      </c>
      <c r="AC148" s="128">
        <f t="shared" si="35"/>
        <v>0.13954346930716466</v>
      </c>
      <c r="AD148" s="128">
        <f t="shared" si="26"/>
        <v>-54.050246648295904</v>
      </c>
      <c r="AE148" s="128">
        <f t="shared" si="27"/>
        <v>9.1331442358098838E-5</v>
      </c>
      <c r="AF148" s="128">
        <f t="shared" si="36"/>
        <v>1.3812624523083029E-2</v>
      </c>
      <c r="AG148" s="128">
        <f t="shared" si="37"/>
        <v>0.22832860589524057</v>
      </c>
      <c r="AH148" s="93">
        <f t="shared" si="38"/>
        <v>0.73816966119120242</v>
      </c>
      <c r="AI148" s="128">
        <f t="shared" si="28"/>
        <v>0.3010981091749097</v>
      </c>
    </row>
    <row r="149" spans="1:35" x14ac:dyDescent="0.25">
      <c r="A149" s="96">
        <v>5.7999999999999996E-2</v>
      </c>
      <c r="B149" s="216">
        <v>0.98749624345650822</v>
      </c>
      <c r="C149" s="201">
        <v>1.1704442165321085</v>
      </c>
      <c r="D149" s="128">
        <v>41.768644331223548</v>
      </c>
      <c r="E149" s="153">
        <f t="shared" si="29"/>
        <v>3.9499849738258719E-4</v>
      </c>
      <c r="F149" s="166"/>
      <c r="W149" s="152">
        <f t="shared" si="30"/>
        <v>0.11347477964135584</v>
      </c>
      <c r="X149" s="170">
        <v>1.1199090021352662</v>
      </c>
      <c r="Y149" s="153">
        <f t="shared" si="31"/>
        <v>3.999999999999837E-4</v>
      </c>
      <c r="Z149" s="128">
        <f t="shared" si="33"/>
        <v>8.8754449677853557</v>
      </c>
      <c r="AA149" s="128">
        <f t="shared" si="34"/>
        <v>0.61929999999999996</v>
      </c>
      <c r="AB149" s="128">
        <f t="shared" si="32"/>
        <v>9.2246371675887132E-4</v>
      </c>
      <c r="AC149" s="128">
        <f t="shared" si="35"/>
        <v>0.14046593302392352</v>
      </c>
      <c r="AD149" s="128">
        <f t="shared" si="26"/>
        <v>-54.050409007054647</v>
      </c>
      <c r="AE149" s="128">
        <f t="shared" si="27"/>
        <v>9.1331716703925832E-5</v>
      </c>
      <c r="AF149" s="128">
        <f t="shared" si="36"/>
        <v>1.3903956239786954E-2</v>
      </c>
      <c r="AG149" s="128">
        <f t="shared" si="37"/>
        <v>0.22832929175982389</v>
      </c>
      <c r="AH149" s="93">
        <f t="shared" si="38"/>
        <v>0.73807832947449847</v>
      </c>
      <c r="AI149" s="128">
        <f t="shared" si="28"/>
        <v>0.3010981091749097</v>
      </c>
    </row>
    <row r="150" spans="1:35" x14ac:dyDescent="0.25">
      <c r="A150" s="96">
        <v>5.8400000000000007E-2</v>
      </c>
      <c r="B150" s="216">
        <v>0.98749624345650822</v>
      </c>
      <c r="C150" s="201">
        <v>1.1729526757987647</v>
      </c>
      <c r="D150" s="128">
        <v>41.762196559373699</v>
      </c>
      <c r="E150" s="153">
        <f t="shared" si="29"/>
        <v>3.9499849738261462E-4</v>
      </c>
      <c r="F150" s="166"/>
      <c r="W150" s="152">
        <f t="shared" si="30"/>
        <v>0.11347477964135584</v>
      </c>
      <c r="X150" s="170">
        <v>1.1199090021352662</v>
      </c>
      <c r="Y150" s="153">
        <f t="shared" si="31"/>
        <v>4.0000000000001146E-4</v>
      </c>
      <c r="Z150" s="128">
        <f t="shared" si="33"/>
        <v>8.8754449677853557</v>
      </c>
      <c r="AA150" s="128">
        <f t="shared" si="34"/>
        <v>0.61929999999999996</v>
      </c>
      <c r="AB150" s="128">
        <f t="shared" si="32"/>
        <v>9.2246371675893529E-4</v>
      </c>
      <c r="AC150" s="128">
        <f t="shared" si="35"/>
        <v>0.14138839674068246</v>
      </c>
      <c r="AD150" s="128">
        <f t="shared" si="26"/>
        <v>-54.050571158674636</v>
      </c>
      <c r="AE150" s="128">
        <f t="shared" si="27"/>
        <v>9.133199069973996E-5</v>
      </c>
      <c r="AF150" s="128">
        <f t="shared" si="36"/>
        <v>1.3995288230486694E-2</v>
      </c>
      <c r="AG150" s="128">
        <f t="shared" si="37"/>
        <v>0.22832997674934336</v>
      </c>
      <c r="AH150" s="93">
        <f t="shared" si="38"/>
        <v>0.7379869974837987</v>
      </c>
      <c r="AI150" s="128">
        <f t="shared" si="28"/>
        <v>0.3010981091749097</v>
      </c>
    </row>
    <row r="151" spans="1:35" x14ac:dyDescent="0.25">
      <c r="A151" s="96">
        <v>5.8800000000000019E-2</v>
      </c>
      <c r="B151" s="216">
        <v>0.98749624345650822</v>
      </c>
      <c r="C151" s="201">
        <v>1.1754611319163781</v>
      </c>
      <c r="D151" s="128">
        <v>41.755682599097895</v>
      </c>
      <c r="E151" s="153">
        <f t="shared" si="29"/>
        <v>3.9499849738261462E-4</v>
      </c>
      <c r="F151" s="166"/>
      <c r="W151" s="152">
        <f t="shared" si="30"/>
        <v>0.11347477964135584</v>
      </c>
      <c r="X151" s="170">
        <v>1.1199090021352662</v>
      </c>
      <c r="Y151" s="153">
        <f t="shared" si="31"/>
        <v>4.0000000000001146E-4</v>
      </c>
      <c r="Z151" s="128">
        <f t="shared" si="33"/>
        <v>8.8754449677853557</v>
      </c>
      <c r="AA151" s="128">
        <f t="shared" si="34"/>
        <v>0.61929999999999996</v>
      </c>
      <c r="AB151" s="128">
        <f t="shared" si="32"/>
        <v>9.2246371675893529E-4</v>
      </c>
      <c r="AC151" s="128">
        <f t="shared" si="35"/>
        <v>0.1423108604574414</v>
      </c>
      <c r="AD151" s="128">
        <f t="shared" si="26"/>
        <v>-54.050733103144665</v>
      </c>
      <c r="AE151" s="128">
        <f t="shared" si="27"/>
        <v>9.1332264345522291E-5</v>
      </c>
      <c r="AF151" s="128">
        <f t="shared" si="36"/>
        <v>1.4086620494832216E-2</v>
      </c>
      <c r="AG151" s="128">
        <f t="shared" si="37"/>
        <v>0.22833066086379919</v>
      </c>
      <c r="AH151" s="93">
        <f t="shared" si="38"/>
        <v>0.73789566521945316</v>
      </c>
      <c r="AI151" s="128">
        <f t="shared" si="28"/>
        <v>0.3010981091749097</v>
      </c>
    </row>
    <row r="152" spans="1:35" x14ac:dyDescent="0.25">
      <c r="A152" s="96">
        <v>5.9200000000000003E-2</v>
      </c>
      <c r="B152" s="216">
        <v>0.98749624345650822</v>
      </c>
      <c r="C152" s="201">
        <v>1.1779695848521659</v>
      </c>
      <c r="D152" s="128">
        <v>41.749102449890437</v>
      </c>
      <c r="E152" s="153">
        <f t="shared" si="29"/>
        <v>3.9499849738258719E-4</v>
      </c>
      <c r="F152" s="166"/>
      <c r="W152" s="152">
        <f t="shared" si="30"/>
        <v>0.11347477964135584</v>
      </c>
      <c r="X152" s="170">
        <v>1.1199090021352662</v>
      </c>
      <c r="Y152" s="153">
        <f t="shared" si="31"/>
        <v>3.999999999999837E-4</v>
      </c>
      <c r="Z152" s="128">
        <f t="shared" si="33"/>
        <v>8.8754449677853557</v>
      </c>
      <c r="AA152" s="128">
        <f t="shared" si="34"/>
        <v>0.61929999999999996</v>
      </c>
      <c r="AB152" s="128">
        <f t="shared" si="32"/>
        <v>9.2246371675887132E-4</v>
      </c>
      <c r="AC152" s="128">
        <f t="shared" si="35"/>
        <v>0.14323332417420026</v>
      </c>
      <c r="AD152" s="128">
        <f t="shared" si="26"/>
        <v>-54.0508948404647</v>
      </c>
      <c r="AE152" s="128">
        <f t="shared" si="27"/>
        <v>9.1332537641272782E-5</v>
      </c>
      <c r="AF152" s="128">
        <f t="shared" si="36"/>
        <v>1.4177953032473489E-2</v>
      </c>
      <c r="AG152" s="128">
        <f t="shared" si="37"/>
        <v>0.22833134410319125</v>
      </c>
      <c r="AH152" s="93">
        <f t="shared" si="38"/>
        <v>0.73780433268181189</v>
      </c>
      <c r="AI152" s="128">
        <f t="shared" si="28"/>
        <v>0.3010981091749097</v>
      </c>
    </row>
    <row r="153" spans="1:35" x14ac:dyDescent="0.25">
      <c r="A153" s="96">
        <v>5.9600000000000014E-2</v>
      </c>
      <c r="B153" s="216">
        <v>0.98749624345650822</v>
      </c>
      <c r="C153" s="201">
        <v>1.1804780345733294</v>
      </c>
      <c r="D153" s="128">
        <v>41.742456111229025</v>
      </c>
      <c r="E153" s="153">
        <f t="shared" si="29"/>
        <v>3.9499849738261462E-4</v>
      </c>
      <c r="F153" s="166"/>
      <c r="W153" s="152">
        <f t="shared" si="30"/>
        <v>0.11347477964135584</v>
      </c>
      <c r="X153" s="170">
        <v>1.1199090021352662</v>
      </c>
      <c r="Y153" s="153">
        <f t="shared" si="31"/>
        <v>4.0000000000001146E-4</v>
      </c>
      <c r="Z153" s="128">
        <f t="shared" si="33"/>
        <v>8.8754449677853557</v>
      </c>
      <c r="AA153" s="128">
        <f t="shared" si="34"/>
        <v>0.61929999999999996</v>
      </c>
      <c r="AB153" s="128">
        <f t="shared" si="32"/>
        <v>9.2246371675893529E-4</v>
      </c>
      <c r="AC153" s="128">
        <f t="shared" si="35"/>
        <v>0.1441557878909592</v>
      </c>
      <c r="AD153" s="128">
        <f t="shared" si="26"/>
        <v>-54.051056370646009</v>
      </c>
      <c r="AE153" s="128">
        <f t="shared" si="27"/>
        <v>9.1332810587010463E-5</v>
      </c>
      <c r="AF153" s="128">
        <f t="shared" si="36"/>
        <v>1.4269285843060499E-2</v>
      </c>
      <c r="AG153" s="128">
        <f t="shared" si="37"/>
        <v>0.22833202646751963</v>
      </c>
      <c r="AH153" s="93">
        <f t="shared" si="38"/>
        <v>0.73771299987122485</v>
      </c>
      <c r="AI153" s="128">
        <f t="shared" si="28"/>
        <v>0.3010981091749097</v>
      </c>
    </row>
    <row r="154" spans="1:35" x14ac:dyDescent="0.25">
      <c r="A154" s="96">
        <v>0.06</v>
      </c>
      <c r="B154" s="216">
        <v>0.98749624345650822</v>
      </c>
      <c r="C154" s="201">
        <v>1.1829864810470572</v>
      </c>
      <c r="D154" s="128">
        <v>41.735743582594125</v>
      </c>
      <c r="E154" s="153">
        <f t="shared" si="29"/>
        <v>3.9499849738258719E-4</v>
      </c>
      <c r="F154" s="166"/>
      <c r="W154" s="152">
        <f t="shared" si="30"/>
        <v>0.11347477964135584</v>
      </c>
      <c r="X154" s="170">
        <v>1.1199090021352662</v>
      </c>
      <c r="Y154" s="153">
        <f t="shared" si="31"/>
        <v>3.999999999999837E-4</v>
      </c>
      <c r="Z154" s="128">
        <f t="shared" si="33"/>
        <v>8.8754449677853557</v>
      </c>
      <c r="AA154" s="128">
        <f t="shared" si="34"/>
        <v>0.61929999999999996</v>
      </c>
      <c r="AB154" s="128">
        <f t="shared" si="32"/>
        <v>9.2246371675887132E-4</v>
      </c>
      <c r="AC154" s="128">
        <f t="shared" si="35"/>
        <v>0.14507825160771806</v>
      </c>
      <c r="AD154" s="128">
        <f t="shared" si="26"/>
        <v>-54.051217693673578</v>
      </c>
      <c r="AE154" s="128">
        <f t="shared" si="27"/>
        <v>9.1333083182709975E-5</v>
      </c>
      <c r="AF154" s="128">
        <f t="shared" si="36"/>
        <v>1.4360618926243209E-2</v>
      </c>
      <c r="AG154" s="128">
        <f t="shared" si="37"/>
        <v>0.22833270795678423</v>
      </c>
      <c r="AH154" s="93">
        <f t="shared" si="38"/>
        <v>0.73762166678804209</v>
      </c>
      <c r="AI154" s="128">
        <f t="shared" si="28"/>
        <v>0.3010981091749097</v>
      </c>
    </row>
    <row r="155" spans="1:35" x14ac:dyDescent="0.25">
      <c r="A155" s="96">
        <v>6.0400000000000009E-2</v>
      </c>
      <c r="B155" s="216">
        <v>0.98749624345650822</v>
      </c>
      <c r="C155" s="201">
        <v>1.1854949242405217</v>
      </c>
      <c r="D155" s="128">
        <v>41.728964863457591</v>
      </c>
      <c r="E155" s="153">
        <f t="shared" si="29"/>
        <v>3.9499849738261462E-4</v>
      </c>
      <c r="F155" s="166"/>
      <c r="W155" s="152">
        <f t="shared" si="30"/>
        <v>0.11347477964135584</v>
      </c>
      <c r="X155" s="170">
        <v>1.1199090021352662</v>
      </c>
      <c r="Y155" s="153">
        <f t="shared" si="31"/>
        <v>4.0000000000001146E-4</v>
      </c>
      <c r="Z155" s="128">
        <f t="shared" si="33"/>
        <v>8.8754449677853557</v>
      </c>
      <c r="AA155" s="128">
        <f t="shared" si="34"/>
        <v>0.61929999999999996</v>
      </c>
      <c r="AB155" s="128">
        <f t="shared" si="32"/>
        <v>9.2246371675893529E-4</v>
      </c>
      <c r="AC155" s="128">
        <f t="shared" si="35"/>
        <v>0.146000715324477</v>
      </c>
      <c r="AD155" s="128">
        <f t="shared" si="26"/>
        <v>-54.051378809562429</v>
      </c>
      <c r="AE155" s="128">
        <f t="shared" si="27"/>
        <v>9.133335542839669E-5</v>
      </c>
      <c r="AF155" s="128">
        <f t="shared" si="36"/>
        <v>1.4451952281671607E-2</v>
      </c>
      <c r="AG155" s="128">
        <f t="shared" si="37"/>
        <v>0.22833338857098517</v>
      </c>
      <c r="AH155" s="93">
        <f t="shared" si="38"/>
        <v>0.73753033343261365</v>
      </c>
      <c r="AI155" s="128">
        <f t="shared" si="28"/>
        <v>0.3010981091749097</v>
      </c>
    </row>
    <row r="156" spans="1:35" x14ac:dyDescent="0.25">
      <c r="A156" s="96">
        <v>6.0800000000000021E-2</v>
      </c>
      <c r="B156" s="216">
        <v>0.98749624345650822</v>
      </c>
      <c r="C156" s="201">
        <v>1.1880033641208811</v>
      </c>
      <c r="D156" s="128">
        <v>41.722119953287155</v>
      </c>
      <c r="E156" s="153">
        <f t="shared" si="29"/>
        <v>3.9499849738261462E-4</v>
      </c>
      <c r="F156" s="166"/>
      <c r="W156" s="152">
        <f t="shared" si="30"/>
        <v>0.11347477964135584</v>
      </c>
      <c r="X156" s="170">
        <v>1.1199090021352662</v>
      </c>
      <c r="Y156" s="153">
        <f t="shared" si="31"/>
        <v>4.0000000000001146E-4</v>
      </c>
      <c r="Z156" s="128">
        <f t="shared" si="33"/>
        <v>8.8754449677853557</v>
      </c>
      <c r="AA156" s="128">
        <f t="shared" si="34"/>
        <v>0.61929999999999996</v>
      </c>
      <c r="AB156" s="128">
        <f t="shared" si="32"/>
        <v>9.2246371675893529E-4</v>
      </c>
      <c r="AC156" s="128">
        <f t="shared" si="35"/>
        <v>0.14692317904123595</v>
      </c>
      <c r="AD156" s="128">
        <f t="shared" si="26"/>
        <v>-54.051539718301292</v>
      </c>
      <c r="AE156" s="128">
        <f t="shared" si="27"/>
        <v>9.1333627324051553E-5</v>
      </c>
      <c r="AF156" s="128">
        <f t="shared" si="36"/>
        <v>1.4543285908995658E-2</v>
      </c>
      <c r="AG156" s="128">
        <f t="shared" si="37"/>
        <v>0.22833406831012235</v>
      </c>
      <c r="AH156" s="93">
        <f t="shared" si="38"/>
        <v>0.7374389998052896</v>
      </c>
      <c r="AI156" s="128">
        <f t="shared" si="28"/>
        <v>0.3010981091749097</v>
      </c>
    </row>
    <row r="157" spans="1:35" x14ac:dyDescent="0.25">
      <c r="A157" s="96">
        <v>6.1200000000000004E-2</v>
      </c>
      <c r="B157" s="216">
        <v>0</v>
      </c>
      <c r="C157" s="201">
        <v>1.1905118006552786</v>
      </c>
      <c r="D157" s="128">
        <v>41.715208851542393</v>
      </c>
      <c r="E157" s="153">
        <f t="shared" si="29"/>
        <v>1.9749924869129359E-4</v>
      </c>
      <c r="F157" s="166"/>
      <c r="W157" s="152">
        <f t="shared" si="30"/>
        <v>0.10132500005763834</v>
      </c>
      <c r="X157" s="170">
        <v>1.0000000005688461</v>
      </c>
      <c r="Y157" s="153">
        <f t="shared" si="31"/>
        <v>3.999999999999837E-4</v>
      </c>
      <c r="Z157" s="128">
        <f t="shared" si="33"/>
        <v>8.8754449677853557</v>
      </c>
      <c r="AA157" s="128">
        <f t="shared" si="34"/>
        <v>0.61929999999999996</v>
      </c>
      <c r="AB157" s="128">
        <f t="shared" si="32"/>
        <v>8.5998410648436207E-4</v>
      </c>
      <c r="AC157" s="128">
        <f t="shared" si="35"/>
        <v>0.1477831631477203</v>
      </c>
      <c r="AD157" s="128">
        <f t="shared" si="26"/>
        <v>-50.390701650569262</v>
      </c>
      <c r="AE157" s="128">
        <f t="shared" si="27"/>
        <v>8.5147723619652022E-5</v>
      </c>
      <c r="AF157" s="128">
        <f t="shared" si="36"/>
        <v>1.4628433632615311E-2</v>
      </c>
      <c r="AG157" s="128">
        <f t="shared" si="37"/>
        <v>0.21286930904913873</v>
      </c>
      <c r="AH157" s="93">
        <f t="shared" si="38"/>
        <v>0.73735385208166992</v>
      </c>
      <c r="AI157" s="128">
        <f t="shared" si="28"/>
        <v>0</v>
      </c>
    </row>
    <row r="158" spans="1:35" x14ac:dyDescent="0.25">
      <c r="A158" s="96">
        <v>6.1600000000000016E-2</v>
      </c>
      <c r="B158" s="216">
        <v>0</v>
      </c>
      <c r="C158" s="201">
        <v>1.1930202338108418</v>
      </c>
      <c r="D158" s="128">
        <v>41.70823155767939</v>
      </c>
      <c r="E158" s="153">
        <f t="shared" si="29"/>
        <v>0</v>
      </c>
      <c r="F158" s="166"/>
      <c r="W158" s="152">
        <f t="shared" si="30"/>
        <v>0.10132500005763834</v>
      </c>
      <c r="X158" s="170">
        <v>1.0000000005688461</v>
      </c>
      <c r="Y158" s="153">
        <f t="shared" si="31"/>
        <v>4.0000000000001146E-4</v>
      </c>
      <c r="Z158" s="128">
        <f t="shared" si="33"/>
        <v>8.8754449677853557</v>
      </c>
      <c r="AA158" s="128">
        <f t="shared" si="34"/>
        <v>0.61929999999999996</v>
      </c>
      <c r="AB158" s="128">
        <f t="shared" si="32"/>
        <v>8.5998410648442181E-4</v>
      </c>
      <c r="AC158" s="128">
        <f t="shared" si="35"/>
        <v>0.14864314725420472</v>
      </c>
      <c r="AD158" s="128">
        <f t="shared" si="26"/>
        <v>-50.390841158606506</v>
      </c>
      <c r="AE158" s="128">
        <f t="shared" si="27"/>
        <v>8.5147959353456244E-5</v>
      </c>
      <c r="AF158" s="128">
        <f t="shared" si="36"/>
        <v>1.4713581591968767E-2</v>
      </c>
      <c r="AG158" s="128">
        <f t="shared" si="37"/>
        <v>0.21286989838363451</v>
      </c>
      <c r="AH158" s="93">
        <f t="shared" si="38"/>
        <v>0.73726870412231649</v>
      </c>
      <c r="AI158" s="128">
        <f t="shared" si="28"/>
        <v>0</v>
      </c>
    </row>
    <row r="159" spans="1:35" x14ac:dyDescent="0.25">
      <c r="A159" s="96">
        <v>6.2E-2</v>
      </c>
      <c r="B159" s="216">
        <v>0.98749624345650822</v>
      </c>
      <c r="C159" s="201">
        <v>1.1955286635546836</v>
      </c>
      <c r="D159" s="128">
        <v>41.701188071153247</v>
      </c>
      <c r="E159" s="153">
        <f t="shared" si="29"/>
        <v>1.9749924869129359E-4</v>
      </c>
      <c r="F159" s="166"/>
      <c r="W159" s="152">
        <f t="shared" si="30"/>
        <v>0.11347477964135584</v>
      </c>
      <c r="X159" s="170">
        <v>1.1199090021352662</v>
      </c>
      <c r="Y159" s="153">
        <f t="shared" si="31"/>
        <v>3.999999999999837E-4</v>
      </c>
      <c r="Z159" s="128">
        <f t="shared" si="33"/>
        <v>8.8754449677853557</v>
      </c>
      <c r="AA159" s="128">
        <f t="shared" si="34"/>
        <v>0.61929999999999996</v>
      </c>
      <c r="AB159" s="128">
        <f t="shared" si="32"/>
        <v>9.2246371675887132E-4</v>
      </c>
      <c r="AC159" s="128">
        <f t="shared" si="35"/>
        <v>0.14956561097096358</v>
      </c>
      <c r="AD159" s="128">
        <f t="shared" si="26"/>
        <v>-54.051999500851629</v>
      </c>
      <c r="AE159" s="128">
        <f t="shared" si="27"/>
        <v>9.1334404241939947E-5</v>
      </c>
      <c r="AF159" s="128">
        <f t="shared" si="36"/>
        <v>1.4804915996210708E-2</v>
      </c>
      <c r="AG159" s="128">
        <f t="shared" si="37"/>
        <v>0.22833601060485917</v>
      </c>
      <c r="AH159" s="93">
        <f t="shared" si="38"/>
        <v>0.73717736971807457</v>
      </c>
      <c r="AI159" s="128">
        <f t="shared" si="28"/>
        <v>0.3010981091749097</v>
      </c>
    </row>
    <row r="160" spans="1:35" x14ac:dyDescent="0.25">
      <c r="A160" s="96">
        <v>6.2400000000000011E-2</v>
      </c>
      <c r="B160" s="216">
        <v>0.98749624345650822</v>
      </c>
      <c r="C160" s="201">
        <v>1.198037089853901</v>
      </c>
      <c r="D160" s="128">
        <v>41.694078391402257</v>
      </c>
      <c r="E160" s="153">
        <f t="shared" si="29"/>
        <v>3.9499849738261462E-4</v>
      </c>
      <c r="F160" s="166"/>
      <c r="W160" s="152">
        <f t="shared" si="30"/>
        <v>0.11347477964135584</v>
      </c>
      <c r="X160" s="170">
        <v>1.1199090021352662</v>
      </c>
      <c r="Y160" s="153">
        <f t="shared" si="31"/>
        <v>4.0000000000001146E-4</v>
      </c>
      <c r="Z160" s="128">
        <f t="shared" si="33"/>
        <v>8.8754449677853557</v>
      </c>
      <c r="AA160" s="128">
        <f t="shared" si="34"/>
        <v>0.61929999999999996</v>
      </c>
      <c r="AB160" s="128">
        <f t="shared" si="32"/>
        <v>9.2246371675893529E-4</v>
      </c>
      <c r="AC160" s="128">
        <f t="shared" si="35"/>
        <v>0.15048807468772252</v>
      </c>
      <c r="AD160" s="128">
        <f t="shared" si="26"/>
        <v>-54.052159609069847</v>
      </c>
      <c r="AE160" s="128">
        <f t="shared" si="27"/>
        <v>9.1334674784914499E-5</v>
      </c>
      <c r="AF160" s="128">
        <f t="shared" si="36"/>
        <v>1.4896250670995622E-2</v>
      </c>
      <c r="AG160" s="128">
        <f t="shared" si="37"/>
        <v>0.22833668696227971</v>
      </c>
      <c r="AH160" s="93">
        <f t="shared" si="38"/>
        <v>0.73708603504328962</v>
      </c>
      <c r="AI160" s="128">
        <f t="shared" si="28"/>
        <v>0.3010981091749097</v>
      </c>
    </row>
    <row r="161" spans="1:35" x14ac:dyDescent="0.25">
      <c r="A161" s="96">
        <v>6.2799999999999995E-2</v>
      </c>
      <c r="B161" s="216">
        <v>0.98749624345650822</v>
      </c>
      <c r="C161" s="201">
        <v>1.2005455126755753</v>
      </c>
      <c r="D161" s="128">
        <v>41.686902517873158</v>
      </c>
      <c r="E161" s="153">
        <f t="shared" si="29"/>
        <v>3.9499849738258719E-4</v>
      </c>
      <c r="F161" s="166"/>
      <c r="W161" s="152">
        <f t="shared" si="30"/>
        <v>0.11347477964135584</v>
      </c>
      <c r="X161" s="170">
        <v>1.1199090021352662</v>
      </c>
      <c r="Y161" s="153">
        <f t="shared" si="31"/>
        <v>3.999999999999837E-4</v>
      </c>
      <c r="Z161" s="128">
        <f t="shared" si="33"/>
        <v>8.8754449677853557</v>
      </c>
      <c r="AA161" s="128">
        <f t="shared" si="34"/>
        <v>0.61929999999999996</v>
      </c>
      <c r="AB161" s="128">
        <f t="shared" si="32"/>
        <v>9.2246371675887132E-4</v>
      </c>
      <c r="AC161" s="128">
        <f t="shared" si="35"/>
        <v>0.15141053840448138</v>
      </c>
      <c r="AD161" s="128">
        <f t="shared" si="26"/>
        <v>-54.052319510134346</v>
      </c>
      <c r="AE161" s="128">
        <f t="shared" si="27"/>
        <v>9.1334944977850897E-5</v>
      </c>
      <c r="AF161" s="128">
        <f t="shared" si="36"/>
        <v>1.4987585615973473E-2</v>
      </c>
      <c r="AG161" s="128">
        <f t="shared" si="37"/>
        <v>0.22833736244463654</v>
      </c>
      <c r="AH161" s="93">
        <f t="shared" si="38"/>
        <v>0.73699470009831181</v>
      </c>
      <c r="AI161" s="128">
        <f t="shared" si="28"/>
        <v>0.3010981091749097</v>
      </c>
    </row>
    <row r="162" spans="1:35" x14ac:dyDescent="0.25">
      <c r="A162" s="96">
        <v>6.3200000000000006E-2</v>
      </c>
      <c r="B162" s="216">
        <v>0.98749624345650822</v>
      </c>
      <c r="C162" s="201">
        <v>1.2030539319867721</v>
      </c>
      <c r="D162" s="128">
        <v>41.679660449998991</v>
      </c>
      <c r="E162" s="153">
        <f t="shared" si="29"/>
        <v>3.9499849738261462E-4</v>
      </c>
      <c r="F162" s="166"/>
      <c r="W162" s="152">
        <f t="shared" si="30"/>
        <v>0.11347477964135584</v>
      </c>
      <c r="X162" s="170">
        <v>1.1199090021352662</v>
      </c>
      <c r="Y162" s="153">
        <f t="shared" si="31"/>
        <v>4.0000000000001146E-4</v>
      </c>
      <c r="Z162" s="128">
        <f t="shared" si="33"/>
        <v>8.8754449677853557</v>
      </c>
      <c r="AA162" s="128">
        <f t="shared" si="34"/>
        <v>0.61929999999999996</v>
      </c>
      <c r="AB162" s="128">
        <f t="shared" si="32"/>
        <v>9.2246371675893529E-4</v>
      </c>
      <c r="AC162" s="128">
        <f t="shared" si="35"/>
        <v>0.15233300212124032</v>
      </c>
      <c r="AD162" s="128">
        <f t="shared" si="26"/>
        <v>-54.052479204060099</v>
      </c>
      <c r="AE162" s="128">
        <f t="shared" si="27"/>
        <v>9.1335214820774456E-5</v>
      </c>
      <c r="AF162" s="128">
        <f t="shared" si="36"/>
        <v>1.5078920830794247E-2</v>
      </c>
      <c r="AG162" s="128">
        <f t="shared" si="37"/>
        <v>0.22833803705192959</v>
      </c>
      <c r="AH162" s="93">
        <f t="shared" si="38"/>
        <v>0.73690336488349106</v>
      </c>
      <c r="AI162" s="128">
        <f t="shared" si="28"/>
        <v>0.3010981091749097</v>
      </c>
    </row>
    <row r="163" spans="1:35" x14ac:dyDescent="0.25">
      <c r="A163" s="96">
        <v>6.3600000000000018E-2</v>
      </c>
      <c r="B163" s="216">
        <v>0.98749624345650822</v>
      </c>
      <c r="C163" s="201">
        <v>1.2055623477545416</v>
      </c>
      <c r="D163" s="128">
        <v>41.672352187206045</v>
      </c>
      <c r="E163" s="153">
        <f t="shared" si="29"/>
        <v>3.9499849738261462E-4</v>
      </c>
      <c r="F163" s="166"/>
      <c r="W163" s="152">
        <f t="shared" si="30"/>
        <v>0.11347477964135584</v>
      </c>
      <c r="X163" s="170">
        <v>1.1199090021352662</v>
      </c>
      <c r="Y163" s="153">
        <f t="shared" si="31"/>
        <v>4.0000000000001146E-4</v>
      </c>
      <c r="Z163" s="128">
        <f t="shared" si="33"/>
        <v>8.8754449677853557</v>
      </c>
      <c r="AA163" s="128">
        <f t="shared" si="34"/>
        <v>0.61929999999999996</v>
      </c>
      <c r="AB163" s="128">
        <f t="shared" si="32"/>
        <v>9.2246371675893529E-4</v>
      </c>
      <c r="AC163" s="128">
        <f t="shared" si="35"/>
        <v>0.15325546583799926</v>
      </c>
      <c r="AD163" s="128">
        <f t="shared" si="26"/>
        <v>-54.052638690835884</v>
      </c>
      <c r="AE163" s="128">
        <f t="shared" si="27"/>
        <v>9.1335484313666217E-5</v>
      </c>
      <c r="AF163" s="128">
        <f t="shared" si="36"/>
        <v>1.5170256315107914E-2</v>
      </c>
      <c r="AG163" s="128">
        <f t="shared" si="37"/>
        <v>0.22833871078415899</v>
      </c>
      <c r="AH163" s="93">
        <f t="shared" si="38"/>
        <v>0.73681202939917745</v>
      </c>
      <c r="AI163" s="128">
        <f t="shared" si="28"/>
        <v>0.3010981091749097</v>
      </c>
    </row>
    <row r="164" spans="1:35" x14ac:dyDescent="0.25">
      <c r="A164" s="96">
        <v>6.4000000000000001E-2</v>
      </c>
      <c r="B164" s="216">
        <v>1.9749924869130164</v>
      </c>
      <c r="C164" s="201">
        <v>1.2080707599459168</v>
      </c>
      <c r="D164" s="128">
        <v>41.664977728919304</v>
      </c>
      <c r="E164" s="153">
        <f t="shared" si="29"/>
        <v>5.9249774607388072E-4</v>
      </c>
      <c r="F164" s="166"/>
      <c r="W164" s="152">
        <f t="shared" si="30"/>
        <v>0.13807278185505209</v>
      </c>
      <c r="X164" s="170">
        <v>1.3626724091295541</v>
      </c>
      <c r="Y164" s="153">
        <f t="shared" si="31"/>
        <v>3.999999999999837E-4</v>
      </c>
      <c r="Z164" s="128">
        <f t="shared" si="33"/>
        <v>8.8754449677853557</v>
      </c>
      <c r="AA164" s="128">
        <f t="shared" si="34"/>
        <v>0.61929999999999996</v>
      </c>
      <c r="AB164" s="128">
        <f t="shared" si="32"/>
        <v>1.0416433789360196E-3</v>
      </c>
      <c r="AC164" s="128">
        <f t="shared" si="35"/>
        <v>0.15429710921693529</v>
      </c>
      <c r="AD164" s="128">
        <f t="shared" si="26"/>
        <v>-61.036287406958806</v>
      </c>
      <c r="AE164" s="128">
        <f t="shared" si="27"/>
        <v>1.0313610965245736E-4</v>
      </c>
      <c r="AF164" s="128">
        <f t="shared" si="36"/>
        <v>1.5273392424760371E-2</v>
      </c>
      <c r="AG164" s="128">
        <f t="shared" si="37"/>
        <v>0.2578402741311539</v>
      </c>
      <c r="AH164" s="93">
        <f t="shared" si="38"/>
        <v>0.73670889328952505</v>
      </c>
      <c r="AI164" s="128">
        <f t="shared" si="28"/>
        <v>0.49491349605630625</v>
      </c>
    </row>
    <row r="165" spans="1:35" x14ac:dyDescent="0.25">
      <c r="A165" s="96">
        <v>6.4400000000000013E-2</v>
      </c>
      <c r="B165" s="216">
        <v>1.9749924869130164</v>
      </c>
      <c r="C165" s="201">
        <v>1.2105791685279157</v>
      </c>
      <c r="D165" s="128">
        <v>41.657537074561631</v>
      </c>
      <c r="E165" s="153">
        <f t="shared" si="29"/>
        <v>7.8999699476522923E-4</v>
      </c>
      <c r="F165" s="166"/>
      <c r="W165" s="152">
        <f t="shared" si="30"/>
        <v>0.13807278185505209</v>
      </c>
      <c r="X165" s="170">
        <v>1.3626724091295541</v>
      </c>
      <c r="Y165" s="153">
        <f t="shared" si="31"/>
        <v>4.0000000000001146E-4</v>
      </c>
      <c r="Z165" s="128">
        <f t="shared" si="33"/>
        <v>8.8754449677853557</v>
      </c>
      <c r="AA165" s="128">
        <f t="shared" si="34"/>
        <v>0.61929999999999996</v>
      </c>
      <c r="AB165" s="128">
        <f t="shared" si="32"/>
        <v>1.041643378936092E-3</v>
      </c>
      <c r="AC165" s="128">
        <f t="shared" si="35"/>
        <v>0.15533875259587138</v>
      </c>
      <c r="AD165" s="128">
        <f t="shared" si="26"/>
        <v>-61.036490186896593</v>
      </c>
      <c r="AE165" s="128">
        <f t="shared" si="27"/>
        <v>1.0313645230000012E-4</v>
      </c>
      <c r="AF165" s="128">
        <f t="shared" si="36"/>
        <v>1.5376528877060371E-2</v>
      </c>
      <c r="AG165" s="128">
        <f t="shared" si="37"/>
        <v>0.25784113074999293</v>
      </c>
      <c r="AH165" s="93">
        <f t="shared" si="38"/>
        <v>0.73660575683722507</v>
      </c>
      <c r="AI165" s="128">
        <f t="shared" si="28"/>
        <v>0.49491349605630625</v>
      </c>
    </row>
    <row r="166" spans="1:35" x14ac:dyDescent="0.25">
      <c r="A166" s="96">
        <v>6.4799999999999996E-2</v>
      </c>
      <c r="B166" s="216">
        <v>1.9749924869130164</v>
      </c>
      <c r="C166" s="201">
        <v>1.2130875734675386</v>
      </c>
      <c r="D166" s="128">
        <v>41.65003022354017</v>
      </c>
      <c r="E166" s="153">
        <f t="shared" si="29"/>
        <v>7.8999699476517437E-4</v>
      </c>
      <c r="F166" s="166"/>
      <c r="W166" s="152">
        <f t="shared" si="30"/>
        <v>0.13807278185505209</v>
      </c>
      <c r="X166" s="170">
        <v>1.3626724091295541</v>
      </c>
      <c r="Y166" s="153">
        <f t="shared" si="31"/>
        <v>3.999999999999837E-4</v>
      </c>
      <c r="Z166" s="128">
        <f t="shared" si="33"/>
        <v>8.8754449677853557</v>
      </c>
      <c r="AA166" s="128">
        <f t="shared" si="34"/>
        <v>0.61929999999999996</v>
      </c>
      <c r="AB166" s="128">
        <f t="shared" si="32"/>
        <v>1.0416433789360196E-3</v>
      </c>
      <c r="AC166" s="128">
        <f t="shared" si="35"/>
        <v>0.15638039597480741</v>
      </c>
      <c r="AD166" s="128">
        <f t="shared" si="26"/>
        <v>-61.036692668571867</v>
      </c>
      <c r="AE166" s="128">
        <f t="shared" si="27"/>
        <v>1.0313679444355358E-4</v>
      </c>
      <c r="AF166" s="128">
        <f t="shared" si="36"/>
        <v>1.5479665671503924E-2</v>
      </c>
      <c r="AG166" s="128">
        <f t="shared" si="37"/>
        <v>0.25784198610889447</v>
      </c>
      <c r="AH166" s="93">
        <f t="shared" si="38"/>
        <v>0.73650262004278155</v>
      </c>
      <c r="AI166" s="128">
        <f t="shared" si="28"/>
        <v>0.49491349605630625</v>
      </c>
    </row>
    <row r="167" spans="1:35" x14ac:dyDescent="0.25">
      <c r="A167" s="96">
        <v>6.5200000000000008E-2</v>
      </c>
      <c r="B167" s="216">
        <v>0.98749624345650822</v>
      </c>
      <c r="C167" s="201">
        <v>1.2155959747317702</v>
      </c>
      <c r="D167" s="128">
        <v>41.642457175267396</v>
      </c>
      <c r="E167" s="153">
        <f t="shared" si="29"/>
        <v>5.9249774607392182E-4</v>
      </c>
      <c r="F167" s="166"/>
      <c r="W167" s="152">
        <f t="shared" si="30"/>
        <v>0.11347651813292636</v>
      </c>
      <c r="X167" s="170">
        <v>1.1199261597130656</v>
      </c>
      <c r="Y167" s="153">
        <f t="shared" si="31"/>
        <v>4.0000000000001146E-4</v>
      </c>
      <c r="Z167" s="128">
        <f t="shared" si="33"/>
        <v>8.8754449677853557</v>
      </c>
      <c r="AA167" s="128">
        <f t="shared" si="34"/>
        <v>0.61929999999999996</v>
      </c>
      <c r="AB167" s="128">
        <f t="shared" si="32"/>
        <v>9.224724690620053E-4</v>
      </c>
      <c r="AC167" s="128">
        <f t="shared" si="35"/>
        <v>0.15730286844386943</v>
      </c>
      <c r="AD167" s="128">
        <f t="shared" si="26"/>
        <v>-54.053848862961551</v>
      </c>
      <c r="AE167" s="128">
        <f t="shared" si="27"/>
        <v>9.1337529202868264E-5</v>
      </c>
      <c r="AF167" s="128">
        <f t="shared" si="36"/>
        <v>1.5571003200706791E-2</v>
      </c>
      <c r="AG167" s="128">
        <f t="shared" si="37"/>
        <v>0.22834382300716413</v>
      </c>
      <c r="AH167" s="93">
        <f t="shared" si="38"/>
        <v>0.73641128251357868</v>
      </c>
      <c r="AI167" s="128">
        <f t="shared" si="28"/>
        <v>0.30109349626879212</v>
      </c>
    </row>
    <row r="168" spans="1:35" x14ac:dyDescent="0.25">
      <c r="A168" s="96">
        <v>6.5600000000000019E-2</v>
      </c>
      <c r="B168" s="216">
        <v>0.98749624345650822</v>
      </c>
      <c r="C168" s="201">
        <v>1.2181043722875782</v>
      </c>
      <c r="D168" s="128">
        <v>41.634817929141413</v>
      </c>
      <c r="E168" s="153">
        <f t="shared" si="29"/>
        <v>3.9499849738261462E-4</v>
      </c>
      <c r="F168" s="166"/>
      <c r="W168" s="152">
        <f t="shared" si="30"/>
        <v>0.11347651813292636</v>
      </c>
      <c r="X168" s="170">
        <v>1.1199261597130656</v>
      </c>
      <c r="Y168" s="153">
        <f t="shared" si="31"/>
        <v>4.0000000000001146E-4</v>
      </c>
      <c r="Z168" s="128">
        <f t="shared" si="33"/>
        <v>8.8754449677853557</v>
      </c>
      <c r="AA168" s="128">
        <f t="shared" si="34"/>
        <v>0.61929999999999996</v>
      </c>
      <c r="AB168" s="128">
        <f t="shared" si="32"/>
        <v>9.224724690620053E-4</v>
      </c>
      <c r="AC168" s="128">
        <f t="shared" si="35"/>
        <v>0.15822534091293144</v>
      </c>
      <c r="AD168" s="128">
        <f t="shared" si="26"/>
        <v>-54.054007236720381</v>
      </c>
      <c r="AE168" s="128">
        <f t="shared" si="27"/>
        <v>9.1337796815038833E-5</v>
      </c>
      <c r="AF168" s="128">
        <f t="shared" si="36"/>
        <v>1.5662340997521829E-2</v>
      </c>
      <c r="AG168" s="128">
        <f t="shared" si="37"/>
        <v>0.22834449203759055</v>
      </c>
      <c r="AH168" s="93">
        <f t="shared" si="38"/>
        <v>0.73631994471676365</v>
      </c>
      <c r="AI168" s="128">
        <f t="shared" si="28"/>
        <v>0.30109349626879212</v>
      </c>
    </row>
    <row r="169" spans="1:35" x14ac:dyDescent="0.25">
      <c r="A169" s="96">
        <v>6.6000000000000003E-2</v>
      </c>
      <c r="B169" s="216">
        <v>0.98749624345650822</v>
      </c>
      <c r="C169" s="201">
        <v>1.2206127661019133</v>
      </c>
      <c r="D169" s="128">
        <v>41.627112484560826</v>
      </c>
      <c r="E169" s="153">
        <f t="shared" si="29"/>
        <v>3.9499849738258719E-4</v>
      </c>
      <c r="F169" s="166"/>
      <c r="W169" s="152">
        <f t="shared" si="30"/>
        <v>0.11347651813292636</v>
      </c>
      <c r="X169" s="170">
        <v>1.1199261597130656</v>
      </c>
      <c r="Y169" s="153">
        <f t="shared" si="31"/>
        <v>3.999999999999837E-4</v>
      </c>
      <c r="Z169" s="128">
        <f t="shared" si="33"/>
        <v>8.8754449677853557</v>
      </c>
      <c r="AA169" s="128">
        <f t="shared" si="34"/>
        <v>0.61929999999999996</v>
      </c>
      <c r="AB169" s="128">
        <f t="shared" si="32"/>
        <v>9.2247246906194133E-4</v>
      </c>
      <c r="AC169" s="128">
        <f t="shared" si="35"/>
        <v>0.15914781338199338</v>
      </c>
      <c r="AD169" s="128">
        <f t="shared" si="26"/>
        <v>-54.054165403323331</v>
      </c>
      <c r="AE169" s="128">
        <f t="shared" si="27"/>
        <v>9.1338064077167616E-5</v>
      </c>
      <c r="AF169" s="128">
        <f t="shared" si="36"/>
        <v>1.5753679061598996E-2</v>
      </c>
      <c r="AG169" s="128">
        <f t="shared" si="37"/>
        <v>0.22834516019292833</v>
      </c>
      <c r="AH169" s="93">
        <f t="shared" si="38"/>
        <v>0.73622860665268652</v>
      </c>
      <c r="AI169" s="128">
        <f t="shared" si="28"/>
        <v>0.30109349626879212</v>
      </c>
    </row>
    <row r="170" spans="1:35" x14ac:dyDescent="0.25">
      <c r="A170" s="96">
        <v>6.6400000000000015E-2</v>
      </c>
      <c r="B170" s="216">
        <v>0.98749624345650822</v>
      </c>
      <c r="C170" s="201">
        <v>1.2231211561417088</v>
      </c>
      <c r="D170" s="128">
        <v>41.619340840916884</v>
      </c>
      <c r="E170" s="153">
        <f t="shared" si="29"/>
        <v>3.9499849738261462E-4</v>
      </c>
      <c r="F170" s="166"/>
      <c r="W170" s="152">
        <f t="shared" si="30"/>
        <v>0.11347651813292636</v>
      </c>
      <c r="X170" s="170">
        <v>1.1199261597130656</v>
      </c>
      <c r="Y170" s="153">
        <f t="shared" si="31"/>
        <v>4.0000000000001146E-4</v>
      </c>
      <c r="Z170" s="128">
        <f t="shared" si="33"/>
        <v>8.8754449677853557</v>
      </c>
      <c r="AA170" s="128">
        <f t="shared" si="34"/>
        <v>0.61929999999999996</v>
      </c>
      <c r="AB170" s="128">
        <f t="shared" si="32"/>
        <v>9.224724690620053E-4</v>
      </c>
      <c r="AC170" s="128">
        <f t="shared" si="35"/>
        <v>0.1600702858510554</v>
      </c>
      <c r="AD170" s="128">
        <f t="shared" si="26"/>
        <v>-54.054323362781631</v>
      </c>
      <c r="AE170" s="128">
        <f t="shared" si="27"/>
        <v>9.1338330989273572E-5</v>
      </c>
      <c r="AF170" s="128">
        <f t="shared" si="36"/>
        <v>1.584501739258827E-2</v>
      </c>
      <c r="AG170" s="128">
        <f t="shared" si="37"/>
        <v>0.22834582747317739</v>
      </c>
      <c r="AH170" s="93">
        <f t="shared" si="38"/>
        <v>0.73613726832169724</v>
      </c>
      <c r="AI170" s="128">
        <f t="shared" si="28"/>
        <v>0.30109349626879212</v>
      </c>
    </row>
    <row r="171" spans="1:35" x14ac:dyDescent="0.25">
      <c r="A171" s="96">
        <v>6.6799999999999998E-2</v>
      </c>
      <c r="B171" s="216">
        <v>0.98749624345650822</v>
      </c>
      <c r="C171" s="201">
        <v>1.2256295423738819</v>
      </c>
      <c r="D171" s="128">
        <v>41.611502997597697</v>
      </c>
      <c r="E171" s="153">
        <f t="shared" si="29"/>
        <v>3.9499849738258719E-4</v>
      </c>
      <c r="F171" s="166"/>
      <c r="W171" s="152">
        <f t="shared" si="30"/>
        <v>0.11347651813292636</v>
      </c>
      <c r="X171" s="170">
        <v>1.1199261597130656</v>
      </c>
      <c r="Y171" s="153">
        <f t="shared" si="31"/>
        <v>3.999999999999837E-4</v>
      </c>
      <c r="Z171" s="128">
        <f t="shared" si="33"/>
        <v>8.8754449677853557</v>
      </c>
      <c r="AA171" s="128">
        <f t="shared" si="34"/>
        <v>0.61929999999999996</v>
      </c>
      <c r="AB171" s="128">
        <f t="shared" si="32"/>
        <v>9.2247246906194133E-4</v>
      </c>
      <c r="AC171" s="128">
        <f t="shared" si="35"/>
        <v>0.16099275832011734</v>
      </c>
      <c r="AD171" s="128">
        <f t="shared" si="26"/>
        <v>-54.054481115080335</v>
      </c>
      <c r="AE171" s="128">
        <f t="shared" si="27"/>
        <v>9.1338597551331467E-5</v>
      </c>
      <c r="AF171" s="128">
        <f t="shared" si="36"/>
        <v>1.5936355990139602E-2</v>
      </c>
      <c r="AG171" s="128">
        <f t="shared" si="37"/>
        <v>0.22834649387833797</v>
      </c>
      <c r="AH171" s="93">
        <f t="shared" si="38"/>
        <v>0.73604592972414595</v>
      </c>
      <c r="AI171" s="128">
        <f t="shared" si="28"/>
        <v>0.30109349626879212</v>
      </c>
    </row>
    <row r="172" spans="1:35" x14ac:dyDescent="0.25">
      <c r="A172" s="96">
        <v>6.720000000000001E-2</v>
      </c>
      <c r="B172" s="216">
        <v>0</v>
      </c>
      <c r="C172" s="201">
        <v>1.2281379247653312</v>
      </c>
      <c r="D172" s="128">
        <v>41.60359895398291</v>
      </c>
      <c r="E172" s="153">
        <f t="shared" si="29"/>
        <v>1.9749924869130731E-4</v>
      </c>
      <c r="F172" s="166"/>
      <c r="W172" s="152">
        <f t="shared" si="30"/>
        <v>0.10132500005780459</v>
      </c>
      <c r="X172" s="170">
        <v>1.000000000570487</v>
      </c>
      <c r="Y172" s="153">
        <f t="shared" si="31"/>
        <v>4.0000000000001146E-4</v>
      </c>
      <c r="Z172" s="128">
        <f t="shared" si="33"/>
        <v>8.8754449677853557</v>
      </c>
      <c r="AA172" s="128">
        <f t="shared" si="34"/>
        <v>0.61929999999999996</v>
      </c>
      <c r="AB172" s="128">
        <f t="shared" si="32"/>
        <v>8.5998410648529589E-4</v>
      </c>
      <c r="AC172" s="128">
        <f t="shared" si="35"/>
        <v>0.16185274242660264</v>
      </c>
      <c r="AD172" s="128">
        <f t="shared" si="26"/>
        <v>-50.392962951670093</v>
      </c>
      <c r="AE172" s="128">
        <f t="shared" si="27"/>
        <v>8.515154465478049E-5</v>
      </c>
      <c r="AF172" s="128">
        <f t="shared" si="36"/>
        <v>1.6021507534794383E-2</v>
      </c>
      <c r="AG172" s="128">
        <f t="shared" si="37"/>
        <v>0.21287886163694514</v>
      </c>
      <c r="AH172" s="93">
        <f t="shared" si="38"/>
        <v>0.73596077817949113</v>
      </c>
      <c r="AI172" s="128">
        <f t="shared" si="28"/>
        <v>0</v>
      </c>
    </row>
    <row r="173" spans="1:35" x14ac:dyDescent="0.25">
      <c r="A173" s="96">
        <v>6.7599999999999993E-2</v>
      </c>
      <c r="B173" s="216">
        <v>0</v>
      </c>
      <c r="C173" s="201">
        <v>1.2306463032829387</v>
      </c>
      <c r="D173" s="128">
        <v>41.595628709444561</v>
      </c>
      <c r="E173" s="153">
        <f t="shared" si="29"/>
        <v>0</v>
      </c>
      <c r="F173" s="166"/>
      <c r="W173" s="152">
        <f t="shared" si="30"/>
        <v>0.10132500005780459</v>
      </c>
      <c r="X173" s="170">
        <v>1.000000000570487</v>
      </c>
      <c r="Y173" s="153">
        <f t="shared" si="31"/>
        <v>3.999999999999837E-4</v>
      </c>
      <c r="Z173" s="128">
        <f t="shared" si="33"/>
        <v>8.8754449677853557</v>
      </c>
      <c r="AA173" s="128">
        <f t="shared" si="34"/>
        <v>0.61929999999999996</v>
      </c>
      <c r="AB173" s="128">
        <f t="shared" si="32"/>
        <v>8.5998410648523626E-4</v>
      </c>
      <c r="AC173" s="128">
        <f t="shared" si="35"/>
        <v>0.16271272653308788</v>
      </c>
      <c r="AD173" s="128">
        <f t="shared" si="26"/>
        <v>-50.393099713759852</v>
      </c>
      <c r="AE173" s="128">
        <f t="shared" si="27"/>
        <v>8.5151775748618024E-5</v>
      </c>
      <c r="AF173" s="128">
        <f t="shared" si="36"/>
        <v>1.6106659310543E-2</v>
      </c>
      <c r="AG173" s="128">
        <f t="shared" si="37"/>
        <v>0.21287943937155374</v>
      </c>
      <c r="AH173" s="93">
        <f t="shared" si="38"/>
        <v>0.73587562640374249</v>
      </c>
      <c r="AI173" s="128">
        <f t="shared" si="28"/>
        <v>0</v>
      </c>
    </row>
    <row r="174" spans="1:35" x14ac:dyDescent="0.25">
      <c r="A174" s="96">
        <v>6.8000000000000005E-2</v>
      </c>
      <c r="B174" s="216">
        <v>0</v>
      </c>
      <c r="C174" s="201">
        <v>1.233154677893568</v>
      </c>
      <c r="D174" s="128">
        <v>41.587592263355504</v>
      </c>
      <c r="E174" s="153">
        <f t="shared" si="29"/>
        <v>0</v>
      </c>
      <c r="F174" s="166"/>
      <c r="W174" s="152">
        <f t="shared" si="30"/>
        <v>0.10132500005780459</v>
      </c>
      <c r="X174" s="170">
        <v>1.000000000570487</v>
      </c>
      <c r="Y174" s="153">
        <f t="shared" si="31"/>
        <v>4.0000000000001146E-4</v>
      </c>
      <c r="Z174" s="128">
        <f t="shared" si="33"/>
        <v>8.8754449677853557</v>
      </c>
      <c r="AA174" s="128">
        <f t="shared" si="34"/>
        <v>0.61929999999999996</v>
      </c>
      <c r="AB174" s="128">
        <f t="shared" si="32"/>
        <v>8.5998410648529589E-4</v>
      </c>
      <c r="AC174" s="128">
        <f t="shared" si="35"/>
        <v>0.16357271063957318</v>
      </c>
      <c r="AD174" s="128">
        <f t="shared" si="26"/>
        <v>-50.393236308014679</v>
      </c>
      <c r="AE174" s="128">
        <f t="shared" si="27"/>
        <v>8.515200655885635E-5</v>
      </c>
      <c r="AF174" s="128">
        <f t="shared" si="36"/>
        <v>1.6191811317101856E-2</v>
      </c>
      <c r="AG174" s="128">
        <f t="shared" si="37"/>
        <v>0.21288001639713477</v>
      </c>
      <c r="AH174" s="93">
        <f t="shared" si="38"/>
        <v>0.73579047439718359</v>
      </c>
      <c r="AI174" s="128">
        <f t="shared" si="28"/>
        <v>0</v>
      </c>
    </row>
    <row r="175" spans="1:35" x14ac:dyDescent="0.25">
      <c r="A175" s="96">
        <v>6.8400000000000016E-2</v>
      </c>
      <c r="B175" s="216">
        <v>0</v>
      </c>
      <c r="C175" s="201">
        <v>1.2356630485640656</v>
      </c>
      <c r="D175" s="128">
        <v>41.579489615079432</v>
      </c>
      <c r="E175" s="153">
        <f t="shared" si="29"/>
        <v>0</v>
      </c>
      <c r="F175" s="166"/>
      <c r="W175" s="152">
        <f t="shared" si="30"/>
        <v>0.10132500005780459</v>
      </c>
      <c r="X175" s="170">
        <v>1.000000000570487</v>
      </c>
      <c r="Y175" s="153">
        <f t="shared" si="31"/>
        <v>4.0000000000001146E-4</v>
      </c>
      <c r="Z175" s="128">
        <f t="shared" si="33"/>
        <v>8.8754449677853557</v>
      </c>
      <c r="AA175" s="128">
        <f t="shared" si="34"/>
        <v>0.61929999999999996</v>
      </c>
      <c r="AB175" s="128">
        <f t="shared" si="32"/>
        <v>8.5998410648529589E-4</v>
      </c>
      <c r="AC175" s="128">
        <f t="shared" si="35"/>
        <v>0.16443269474605848</v>
      </c>
      <c r="AD175" s="128">
        <f t="shared" si="26"/>
        <v>-50.393372734424105</v>
      </c>
      <c r="AE175" s="128">
        <f t="shared" si="27"/>
        <v>8.5152237085477797E-5</v>
      </c>
      <c r="AF175" s="128">
        <f t="shared" si="36"/>
        <v>1.6276963554187333E-2</v>
      </c>
      <c r="AG175" s="128">
        <f t="shared" si="37"/>
        <v>0.21288059271368839</v>
      </c>
      <c r="AH175" s="93">
        <f t="shared" si="38"/>
        <v>0.7357053221600981</v>
      </c>
      <c r="AI175" s="128">
        <f t="shared" si="28"/>
        <v>0</v>
      </c>
    </row>
    <row r="176" spans="1:35" x14ac:dyDescent="0.25">
      <c r="A176" s="96">
        <v>6.88E-2</v>
      </c>
      <c r="B176" s="216">
        <v>0</v>
      </c>
      <c r="C176" s="201">
        <v>1.2381714152612595</v>
      </c>
      <c r="D176" s="128">
        <v>41.571320763977454</v>
      </c>
      <c r="E176" s="153">
        <f t="shared" si="29"/>
        <v>0</v>
      </c>
      <c r="F176" s="166"/>
      <c r="W176" s="152">
        <f t="shared" si="30"/>
        <v>0.10132500005780459</v>
      </c>
      <c r="X176" s="170">
        <v>1.000000000570487</v>
      </c>
      <c r="Y176" s="153">
        <f t="shared" si="31"/>
        <v>3.999999999999837E-4</v>
      </c>
      <c r="Z176" s="128">
        <f t="shared" si="33"/>
        <v>8.8754449677853557</v>
      </c>
      <c r="AA176" s="128">
        <f t="shared" si="34"/>
        <v>0.61929999999999996</v>
      </c>
      <c r="AB176" s="128">
        <f t="shared" si="32"/>
        <v>8.5998410648523626E-4</v>
      </c>
      <c r="AC176" s="128">
        <f t="shared" si="35"/>
        <v>0.16529267885254373</v>
      </c>
      <c r="AD176" s="128">
        <f t="shared" si="26"/>
        <v>-50.393508992988103</v>
      </c>
      <c r="AE176" s="128">
        <f t="shared" si="27"/>
        <v>8.5152467328482336E-5</v>
      </c>
      <c r="AF176" s="128">
        <f t="shared" si="36"/>
        <v>1.6362116021515816E-2</v>
      </c>
      <c r="AG176" s="128">
        <f t="shared" si="37"/>
        <v>0.21288116832121451</v>
      </c>
      <c r="AH176" s="93">
        <f t="shared" si="38"/>
        <v>0.73562016969276967</v>
      </c>
      <c r="AI176" s="128">
        <f t="shared" si="28"/>
        <v>0</v>
      </c>
    </row>
    <row r="177" spans="1:35" x14ac:dyDescent="0.25">
      <c r="A177" s="96">
        <v>6.9200000000000012E-2</v>
      </c>
      <c r="B177" s="216">
        <v>0</v>
      </c>
      <c r="C177" s="201">
        <v>1.2406797779519594</v>
      </c>
      <c r="D177" s="128">
        <v>41.563085709399225</v>
      </c>
      <c r="E177" s="153">
        <f t="shared" si="29"/>
        <v>0</v>
      </c>
      <c r="F177" s="166"/>
      <c r="W177" s="152">
        <f t="shared" si="30"/>
        <v>0.10132500005780459</v>
      </c>
      <c r="X177" s="170">
        <v>1.000000000570487</v>
      </c>
      <c r="Y177" s="153">
        <f t="shared" si="31"/>
        <v>4.0000000000001146E-4</v>
      </c>
      <c r="Z177" s="128">
        <f t="shared" si="33"/>
        <v>8.8754449677853557</v>
      </c>
      <c r="AA177" s="128">
        <f t="shared" si="34"/>
        <v>0.61929999999999996</v>
      </c>
      <c r="AB177" s="128">
        <f t="shared" si="32"/>
        <v>8.5998410648529589E-4</v>
      </c>
      <c r="AC177" s="128">
        <f t="shared" si="35"/>
        <v>0.16615266295902903</v>
      </c>
      <c r="AD177" s="128">
        <f t="shared" si="26"/>
        <v>-50.393645083717182</v>
      </c>
      <c r="AE177" s="128">
        <f t="shared" si="27"/>
        <v>8.5152697287887682E-5</v>
      </c>
      <c r="AF177" s="128">
        <f t="shared" si="36"/>
        <v>1.6447268718803705E-2</v>
      </c>
      <c r="AG177" s="128">
        <f t="shared" si="37"/>
        <v>0.21288174321971309</v>
      </c>
      <c r="AH177" s="93">
        <f t="shared" si="38"/>
        <v>0.73553501699548174</v>
      </c>
      <c r="AI177" s="128">
        <f t="shared" si="28"/>
        <v>0</v>
      </c>
    </row>
    <row r="178" spans="1:35" x14ac:dyDescent="0.25">
      <c r="A178" s="96">
        <v>6.9599999999999995E-2</v>
      </c>
      <c r="B178" s="216">
        <v>0</v>
      </c>
      <c r="C178" s="201">
        <v>1.2431881366029573</v>
      </c>
      <c r="D178" s="128">
        <v>41.554784450693148</v>
      </c>
      <c r="E178" s="153">
        <f t="shared" si="29"/>
        <v>0</v>
      </c>
      <c r="F178" s="166"/>
      <c r="W178" s="152">
        <f t="shared" si="30"/>
        <v>0.10132500005780459</v>
      </c>
      <c r="X178" s="170">
        <v>1.000000000570487</v>
      </c>
      <c r="Y178" s="153">
        <f t="shared" si="31"/>
        <v>3.999999999999837E-4</v>
      </c>
      <c r="Z178" s="128">
        <f t="shared" si="33"/>
        <v>8.8754449677853557</v>
      </c>
      <c r="AA178" s="128">
        <f t="shared" si="34"/>
        <v>0.61929999999999996</v>
      </c>
      <c r="AB178" s="128">
        <f t="shared" si="32"/>
        <v>8.5998410648523626E-4</v>
      </c>
      <c r="AC178" s="128">
        <f t="shared" si="35"/>
        <v>0.16701264706551427</v>
      </c>
      <c r="AD178" s="128">
        <f t="shared" si="26"/>
        <v>-50.393781006597351</v>
      </c>
      <c r="AE178" s="128">
        <f t="shared" si="27"/>
        <v>8.5152926963670225E-5</v>
      </c>
      <c r="AF178" s="128">
        <f t="shared" si="36"/>
        <v>1.6532421645767376E-2</v>
      </c>
      <c r="AG178" s="128">
        <f t="shared" si="37"/>
        <v>0.21288231740918423</v>
      </c>
      <c r="AH178" s="93">
        <f t="shared" si="38"/>
        <v>0.73544986406851809</v>
      </c>
      <c r="AI178" s="128">
        <f t="shared" si="28"/>
        <v>0</v>
      </c>
    </row>
    <row r="179" spans="1:35" x14ac:dyDescent="0.25">
      <c r="A179" s="96">
        <v>7.0000000000000007E-2</v>
      </c>
      <c r="B179" s="216">
        <v>0</v>
      </c>
      <c r="C179" s="201">
        <v>1.2456964911810264</v>
      </c>
      <c r="D179" s="128">
        <v>41.546416987205625</v>
      </c>
      <c r="E179" s="153">
        <f t="shared" si="29"/>
        <v>0</v>
      </c>
      <c r="F179" s="166"/>
      <c r="W179" s="152">
        <f t="shared" si="30"/>
        <v>0.10132500005780459</v>
      </c>
      <c r="X179" s="170">
        <v>1.000000000570487</v>
      </c>
      <c r="Y179" s="153">
        <f t="shared" si="31"/>
        <v>4.0000000000001146E-4</v>
      </c>
      <c r="Z179" s="128">
        <f t="shared" si="33"/>
        <v>8.8754449677853557</v>
      </c>
      <c r="AA179" s="128">
        <f t="shared" si="34"/>
        <v>0.61929999999999996</v>
      </c>
      <c r="AB179" s="128">
        <f t="shared" si="32"/>
        <v>8.5998410648529589E-4</v>
      </c>
      <c r="AC179" s="128">
        <f t="shared" si="35"/>
        <v>0.16787263117199958</v>
      </c>
      <c r="AD179" s="128">
        <f t="shared" si="26"/>
        <v>-50.393916761642593</v>
      </c>
      <c r="AE179" s="128">
        <f t="shared" si="27"/>
        <v>8.5153156355853574E-5</v>
      </c>
      <c r="AF179" s="128">
        <f t="shared" si="36"/>
        <v>1.6617574802123228E-2</v>
      </c>
      <c r="AG179" s="128">
        <f t="shared" si="37"/>
        <v>0.21288289088962783</v>
      </c>
      <c r="AH179" s="93">
        <f t="shared" si="38"/>
        <v>0.73536471091216227</v>
      </c>
      <c r="AI179" s="128">
        <f t="shared" si="28"/>
        <v>0</v>
      </c>
    </row>
    <row r="180" spans="1:35" x14ac:dyDescent="0.25">
      <c r="A180" s="96">
        <v>7.0400000000000018E-2</v>
      </c>
      <c r="B180" s="216">
        <v>0</v>
      </c>
      <c r="C180" s="201">
        <v>1.248204841652921</v>
      </c>
      <c r="D180" s="128">
        <v>41.537983318269042</v>
      </c>
      <c r="E180" s="153">
        <f t="shared" si="29"/>
        <v>0</v>
      </c>
      <c r="F180" s="166"/>
      <c r="W180" s="152">
        <f t="shared" si="30"/>
        <v>0.10132500005780459</v>
      </c>
      <c r="X180" s="170">
        <v>1.000000000570487</v>
      </c>
      <c r="Y180" s="153">
        <f t="shared" si="31"/>
        <v>4.0000000000001146E-4</v>
      </c>
      <c r="Z180" s="128">
        <f t="shared" si="33"/>
        <v>8.8754449677853557</v>
      </c>
      <c r="AA180" s="128">
        <f t="shared" si="34"/>
        <v>0.61929999999999996</v>
      </c>
      <c r="AB180" s="128">
        <f t="shared" si="32"/>
        <v>8.5998410648529589E-4</v>
      </c>
      <c r="AC180" s="128">
        <f t="shared" si="35"/>
        <v>0.16873261527848488</v>
      </c>
      <c r="AD180" s="128">
        <f t="shared" si="26"/>
        <v>-50.394052348842422</v>
      </c>
      <c r="AE180" s="128">
        <f t="shared" si="27"/>
        <v>8.5153385464420016E-5</v>
      </c>
      <c r="AF180" s="128">
        <f t="shared" si="36"/>
        <v>1.6702728187587647E-2</v>
      </c>
      <c r="AG180" s="128">
        <f t="shared" si="37"/>
        <v>0.21288346366104394</v>
      </c>
      <c r="AH180" s="93">
        <f t="shared" si="38"/>
        <v>0.73527955752669782</v>
      </c>
      <c r="AI180" s="128">
        <f t="shared" si="28"/>
        <v>0</v>
      </c>
    </row>
    <row r="181" spans="1:35" x14ac:dyDescent="0.25">
      <c r="A181" s="96">
        <v>7.0800000000000002E-2</v>
      </c>
      <c r="B181" s="216">
        <v>0</v>
      </c>
      <c r="C181" s="201">
        <v>1.2507131879853772</v>
      </c>
      <c r="D181" s="128">
        <v>41.529483443219171</v>
      </c>
      <c r="E181" s="153">
        <f t="shared" si="29"/>
        <v>0</v>
      </c>
      <c r="F181" s="166"/>
      <c r="W181" s="152">
        <f t="shared" si="30"/>
        <v>0.10132500005780459</v>
      </c>
      <c r="X181" s="170">
        <v>1.000000000570487</v>
      </c>
      <c r="Y181" s="153">
        <f t="shared" si="31"/>
        <v>3.999999999999837E-4</v>
      </c>
      <c r="Z181" s="128">
        <f t="shared" si="33"/>
        <v>8.8754449677853557</v>
      </c>
      <c r="AA181" s="128">
        <f t="shared" si="34"/>
        <v>0.61929999999999996</v>
      </c>
      <c r="AB181" s="128">
        <f t="shared" si="32"/>
        <v>8.5998410648523626E-4</v>
      </c>
      <c r="AC181" s="128">
        <f t="shared" si="35"/>
        <v>0.16959259938497012</v>
      </c>
      <c r="AD181" s="128">
        <f t="shared" si="26"/>
        <v>-50.394187768196836</v>
      </c>
      <c r="AE181" s="128">
        <f t="shared" si="27"/>
        <v>8.5153614289369564E-5</v>
      </c>
      <c r="AF181" s="128">
        <f t="shared" si="36"/>
        <v>1.6787881801877017E-2</v>
      </c>
      <c r="AG181" s="128">
        <f t="shared" si="37"/>
        <v>0.21288403572343259</v>
      </c>
      <c r="AH181" s="93">
        <f t="shared" si="38"/>
        <v>0.73519440391240842</v>
      </c>
      <c r="AI181" s="128">
        <f t="shared" si="28"/>
        <v>0</v>
      </c>
    </row>
    <row r="182" spans="1:35" x14ac:dyDescent="0.25">
      <c r="A182" s="96">
        <v>7.1200000000000013E-2</v>
      </c>
      <c r="B182" s="216">
        <v>0</v>
      </c>
      <c r="C182" s="201">
        <v>1.2532215301451113</v>
      </c>
      <c r="D182" s="128">
        <v>41.520917361378871</v>
      </c>
      <c r="E182" s="153">
        <f t="shared" si="29"/>
        <v>0</v>
      </c>
      <c r="F182" s="166"/>
      <c r="W182" s="152">
        <f t="shared" si="30"/>
        <v>0.10132500005780459</v>
      </c>
      <c r="X182" s="170">
        <v>1.000000000570487</v>
      </c>
      <c r="Y182" s="153">
        <f t="shared" si="31"/>
        <v>4.0000000000001146E-4</v>
      </c>
      <c r="Z182" s="128">
        <f t="shared" si="33"/>
        <v>8.8754449677853557</v>
      </c>
      <c r="AA182" s="128">
        <f t="shared" si="34"/>
        <v>0.61929999999999996</v>
      </c>
      <c r="AB182" s="128">
        <f t="shared" si="32"/>
        <v>8.5998410648529589E-4</v>
      </c>
      <c r="AC182" s="128">
        <f t="shared" si="35"/>
        <v>0.17045258349145542</v>
      </c>
      <c r="AD182" s="128">
        <f t="shared" si="26"/>
        <v>-50.394323019716317</v>
      </c>
      <c r="AE182" s="128">
        <f t="shared" si="27"/>
        <v>8.5153842830719905E-5</v>
      </c>
      <c r="AF182" s="128">
        <f t="shared" si="36"/>
        <v>1.6873035644707737E-2</v>
      </c>
      <c r="AG182" s="128">
        <f t="shared" si="37"/>
        <v>0.21288460707679366</v>
      </c>
      <c r="AH182" s="93">
        <f t="shared" si="38"/>
        <v>0.73510925006957772</v>
      </c>
      <c r="AI182" s="128">
        <f t="shared" si="28"/>
        <v>0</v>
      </c>
    </row>
    <row r="183" spans="1:35" x14ac:dyDescent="0.25">
      <c r="A183" s="96">
        <v>7.1599999999999997E-2</v>
      </c>
      <c r="B183" s="216">
        <v>0</v>
      </c>
      <c r="C183" s="201">
        <v>1.2557298680988216</v>
      </c>
      <c r="D183" s="128">
        <v>41.512285072074199</v>
      </c>
      <c r="E183" s="153">
        <f t="shared" si="29"/>
        <v>0</v>
      </c>
      <c r="F183" s="166"/>
      <c r="W183" s="152">
        <f t="shared" si="30"/>
        <v>0.10132500005780459</v>
      </c>
      <c r="X183" s="170">
        <v>1.000000000570487</v>
      </c>
      <c r="Y183" s="153">
        <f t="shared" si="31"/>
        <v>3.999999999999837E-4</v>
      </c>
      <c r="Z183" s="128">
        <f t="shared" si="33"/>
        <v>8.8754449677853557</v>
      </c>
      <c r="AA183" s="128">
        <f t="shared" si="34"/>
        <v>0.61929999999999996</v>
      </c>
      <c r="AB183" s="128">
        <f t="shared" si="32"/>
        <v>8.5998410648523626E-4</v>
      </c>
      <c r="AC183" s="128">
        <f t="shared" si="35"/>
        <v>0.17131256759794067</v>
      </c>
      <c r="AD183" s="128">
        <f t="shared" si="26"/>
        <v>-50.394458103386903</v>
      </c>
      <c r="AE183" s="128">
        <f t="shared" si="27"/>
        <v>8.5154071088447444E-5</v>
      </c>
      <c r="AF183" s="128">
        <f t="shared" si="36"/>
        <v>1.6958189715796185E-2</v>
      </c>
      <c r="AG183" s="128">
        <f t="shared" si="37"/>
        <v>0.21288517772112728</v>
      </c>
      <c r="AH183" s="93">
        <f t="shared" si="38"/>
        <v>0.73502409599848928</v>
      </c>
      <c r="AI183" s="128">
        <f t="shared" si="28"/>
        <v>0</v>
      </c>
    </row>
    <row r="184" spans="1:35" x14ac:dyDescent="0.25">
      <c r="A184" s="96">
        <v>7.2000000000000008E-2</v>
      </c>
      <c r="B184" s="216">
        <v>0</v>
      </c>
      <c r="C184" s="201">
        <v>1.2582382018131861</v>
      </c>
      <c r="D184" s="128">
        <v>41.503586574614047</v>
      </c>
      <c r="E184" s="153">
        <f t="shared" si="29"/>
        <v>0</v>
      </c>
      <c r="F184" s="166"/>
      <c r="W184" s="152">
        <f t="shared" si="30"/>
        <v>0.10132500005780459</v>
      </c>
      <c r="X184" s="170">
        <v>1.000000000570487</v>
      </c>
      <c r="Y184" s="153">
        <f t="shared" si="31"/>
        <v>4.0000000000001146E-4</v>
      </c>
      <c r="Z184" s="128">
        <f t="shared" si="33"/>
        <v>8.8754449677853557</v>
      </c>
      <c r="AA184" s="128">
        <f t="shared" si="34"/>
        <v>0.61929999999999996</v>
      </c>
      <c r="AB184" s="128">
        <f t="shared" si="32"/>
        <v>8.5998410648529589E-4</v>
      </c>
      <c r="AC184" s="128">
        <f t="shared" si="35"/>
        <v>0.17217255170442597</v>
      </c>
      <c r="AD184" s="128">
        <f t="shared" si="26"/>
        <v>-50.394593019222548</v>
      </c>
      <c r="AE184" s="128">
        <f t="shared" si="27"/>
        <v>8.5154299062575788E-5</v>
      </c>
      <c r="AF184" s="128">
        <f t="shared" si="36"/>
        <v>1.7043344014858762E-2</v>
      </c>
      <c r="AG184" s="128">
        <f t="shared" si="37"/>
        <v>0.21288574765643337</v>
      </c>
      <c r="AH184" s="93">
        <f t="shared" si="38"/>
        <v>0.73493894169942675</v>
      </c>
      <c r="AI184" s="128">
        <f t="shared" si="28"/>
        <v>0</v>
      </c>
    </row>
    <row r="185" spans="1:35" x14ac:dyDescent="0.25">
      <c r="A185" s="96">
        <v>7.240000000000002E-2</v>
      </c>
      <c r="B185" s="216">
        <v>0</v>
      </c>
      <c r="C185" s="201">
        <v>1.2607465312548642</v>
      </c>
      <c r="D185" s="128">
        <v>41.494821868312826</v>
      </c>
      <c r="E185" s="153">
        <f t="shared" si="29"/>
        <v>0</v>
      </c>
      <c r="F185" s="166"/>
      <c r="W185" s="152">
        <f t="shared" si="30"/>
        <v>0.10132500005780459</v>
      </c>
      <c r="X185" s="170">
        <v>1.000000000570487</v>
      </c>
      <c r="Y185" s="153">
        <f t="shared" si="31"/>
        <v>4.0000000000001146E-4</v>
      </c>
      <c r="Z185" s="128">
        <f t="shared" si="33"/>
        <v>8.8754449677853557</v>
      </c>
      <c r="AA185" s="128">
        <f t="shared" si="34"/>
        <v>0.61929999999999996</v>
      </c>
      <c r="AB185" s="128">
        <f t="shared" si="32"/>
        <v>8.5998410648529589E-4</v>
      </c>
      <c r="AC185" s="128">
        <f t="shared" si="35"/>
        <v>0.17303253581091127</v>
      </c>
      <c r="AD185" s="128">
        <f t="shared" si="26"/>
        <v>-50.3947277672128</v>
      </c>
      <c r="AE185" s="128">
        <f t="shared" si="27"/>
        <v>8.5154526753087267E-5</v>
      </c>
      <c r="AF185" s="128">
        <f t="shared" si="36"/>
        <v>1.7128498541611848E-2</v>
      </c>
      <c r="AG185" s="128">
        <f t="shared" si="37"/>
        <v>0.21288631688271206</v>
      </c>
      <c r="AH185" s="93">
        <f t="shared" si="38"/>
        <v>0.73485378717267369</v>
      </c>
      <c r="AI185" s="128">
        <f t="shared" si="28"/>
        <v>0</v>
      </c>
    </row>
    <row r="186" spans="1:35" x14ac:dyDescent="0.25">
      <c r="A186" s="96">
        <v>7.2800000000000004E-2</v>
      </c>
      <c r="B186" s="216">
        <v>0</v>
      </c>
      <c r="C186" s="201">
        <v>1.2632548563904948</v>
      </c>
      <c r="D186" s="128">
        <v>41.485990952474104</v>
      </c>
      <c r="E186" s="153">
        <f t="shared" si="29"/>
        <v>0</v>
      </c>
      <c r="F186" s="166"/>
      <c r="W186" s="152">
        <f t="shared" si="30"/>
        <v>0.10132500005780459</v>
      </c>
      <c r="X186" s="170">
        <v>1.000000000570487</v>
      </c>
      <c r="Y186" s="153">
        <f t="shared" si="31"/>
        <v>3.999999999999837E-4</v>
      </c>
      <c r="Z186" s="128">
        <f t="shared" si="33"/>
        <v>8.8754449677853557</v>
      </c>
      <c r="AA186" s="128">
        <f t="shared" si="34"/>
        <v>0.61929999999999996</v>
      </c>
      <c r="AB186" s="128">
        <f t="shared" si="32"/>
        <v>8.5998410648523626E-4</v>
      </c>
      <c r="AC186" s="128">
        <f t="shared" si="35"/>
        <v>0.17389251991739652</v>
      </c>
      <c r="AD186" s="128">
        <f t="shared" si="26"/>
        <v>-50.394862347357616</v>
      </c>
      <c r="AE186" s="128">
        <f t="shared" si="27"/>
        <v>8.5154754159981797E-5</v>
      </c>
      <c r="AF186" s="128">
        <f t="shared" si="36"/>
        <v>1.721365329577183E-2</v>
      </c>
      <c r="AG186" s="128">
        <f t="shared" si="37"/>
        <v>0.21288688539996317</v>
      </c>
      <c r="AH186" s="93">
        <f t="shared" si="38"/>
        <v>0.73476863241851376</v>
      </c>
      <c r="AI186" s="128">
        <f t="shared" si="28"/>
        <v>0</v>
      </c>
    </row>
    <row r="187" spans="1:35" x14ac:dyDescent="0.25">
      <c r="A187" s="96">
        <v>7.3200000000000015E-2</v>
      </c>
      <c r="B187" s="216">
        <v>0</v>
      </c>
      <c r="C187" s="201">
        <v>1.265763177186698</v>
      </c>
      <c r="D187" s="128">
        <v>41.477093826394992</v>
      </c>
      <c r="E187" s="153">
        <f t="shared" si="29"/>
        <v>0</v>
      </c>
      <c r="F187" s="166"/>
      <c r="W187" s="152">
        <f t="shared" si="30"/>
        <v>0.10132500005780459</v>
      </c>
      <c r="X187" s="170">
        <v>1.000000000570487</v>
      </c>
      <c r="Y187" s="153">
        <f t="shared" si="31"/>
        <v>4.0000000000001146E-4</v>
      </c>
      <c r="Z187" s="128">
        <f t="shared" si="33"/>
        <v>8.8754449677853557</v>
      </c>
      <c r="AA187" s="128">
        <f t="shared" si="34"/>
        <v>0.61929999999999996</v>
      </c>
      <c r="AB187" s="128">
        <f t="shared" si="32"/>
        <v>8.5998410648529589E-4</v>
      </c>
      <c r="AC187" s="128">
        <f t="shared" si="35"/>
        <v>0.17475250402388182</v>
      </c>
      <c r="AD187" s="128">
        <f t="shared" si="26"/>
        <v>-50.394996759667521</v>
      </c>
      <c r="AE187" s="128">
        <f t="shared" si="27"/>
        <v>8.5154981283277161E-5</v>
      </c>
      <c r="AF187" s="128">
        <f t="shared" si="36"/>
        <v>1.7298808277055107E-2</v>
      </c>
      <c r="AG187" s="128">
        <f t="shared" si="37"/>
        <v>0.21288745320818681</v>
      </c>
      <c r="AH187" s="93">
        <f t="shared" si="38"/>
        <v>0.7346834774372305</v>
      </c>
      <c r="AI187" s="128">
        <f t="shared" si="28"/>
        <v>0</v>
      </c>
    </row>
    <row r="188" spans="1:35" x14ac:dyDescent="0.25">
      <c r="A188" s="96">
        <v>7.3599999999999999E-2</v>
      </c>
      <c r="B188" s="216">
        <v>0</v>
      </c>
      <c r="C188" s="201">
        <v>1.2682714936100732</v>
      </c>
      <c r="D188" s="128">
        <v>41.468130489371951</v>
      </c>
      <c r="E188" s="153">
        <f t="shared" si="29"/>
        <v>0</v>
      </c>
      <c r="F188" s="166"/>
      <c r="W188" s="152">
        <f t="shared" si="30"/>
        <v>0.10132500005780459</v>
      </c>
      <c r="X188" s="170">
        <v>1.000000000570487</v>
      </c>
      <c r="Y188" s="153">
        <f t="shared" si="31"/>
        <v>3.999999999999837E-4</v>
      </c>
      <c r="Z188" s="128">
        <f t="shared" si="33"/>
        <v>8.8754449677853557</v>
      </c>
      <c r="AA188" s="128">
        <f t="shared" si="34"/>
        <v>0.61929999999999996</v>
      </c>
      <c r="AB188" s="128">
        <f t="shared" si="32"/>
        <v>8.5998410648523626E-4</v>
      </c>
      <c r="AC188" s="128">
        <f t="shared" si="35"/>
        <v>0.17561248813036706</v>
      </c>
      <c r="AD188" s="128">
        <f t="shared" si="26"/>
        <v>-50.395131004128501</v>
      </c>
      <c r="AE188" s="128">
        <f t="shared" si="27"/>
        <v>8.5155208122949695E-5</v>
      </c>
      <c r="AF188" s="128">
        <f t="shared" si="36"/>
        <v>1.7383963485178056E-2</v>
      </c>
      <c r="AG188" s="128">
        <f t="shared" si="37"/>
        <v>0.21288802030738291</v>
      </c>
      <c r="AH188" s="93">
        <f t="shared" si="38"/>
        <v>0.73459832222910759</v>
      </c>
      <c r="AI188" s="128">
        <f t="shared" si="28"/>
        <v>0</v>
      </c>
    </row>
    <row r="189" spans="1:35" x14ac:dyDescent="0.25">
      <c r="A189" s="96">
        <v>7.400000000000001E-2</v>
      </c>
      <c r="B189" s="216">
        <v>0</v>
      </c>
      <c r="C189" s="201">
        <v>1.2707798056272002</v>
      </c>
      <c r="D189" s="128">
        <v>41.459100940691975</v>
      </c>
      <c r="E189" s="153">
        <f t="shared" si="29"/>
        <v>0</v>
      </c>
      <c r="F189" s="166"/>
      <c r="W189" s="152">
        <f t="shared" si="30"/>
        <v>0.10132500005780459</v>
      </c>
      <c r="X189" s="170">
        <v>1.000000000570487</v>
      </c>
      <c r="Y189" s="153">
        <f t="shared" si="31"/>
        <v>4.0000000000001146E-4</v>
      </c>
      <c r="Z189" s="128">
        <f t="shared" si="33"/>
        <v>8.8754449677853557</v>
      </c>
      <c r="AA189" s="128">
        <f t="shared" si="34"/>
        <v>0.61929999999999996</v>
      </c>
      <c r="AB189" s="128">
        <f t="shared" si="32"/>
        <v>8.5998410648529589E-4</v>
      </c>
      <c r="AC189" s="128">
        <f t="shared" si="35"/>
        <v>0.17647247223685236</v>
      </c>
      <c r="AD189" s="128">
        <f t="shared" si="26"/>
        <v>-50.395265080754562</v>
      </c>
      <c r="AE189" s="128">
        <f t="shared" si="27"/>
        <v>8.5155434679023048E-5</v>
      </c>
      <c r="AF189" s="128">
        <f t="shared" si="36"/>
        <v>1.7469118919857078E-2</v>
      </c>
      <c r="AG189" s="128">
        <f t="shared" si="37"/>
        <v>0.21288858669755154</v>
      </c>
      <c r="AH189" s="93">
        <f t="shared" si="38"/>
        <v>0.73451316679442857</v>
      </c>
      <c r="AI189" s="128">
        <f t="shared" si="28"/>
        <v>0</v>
      </c>
    </row>
    <row r="190" spans="1:35" x14ac:dyDescent="0.25">
      <c r="A190" s="96">
        <v>7.4399999999999994E-2</v>
      </c>
      <c r="B190" s="216">
        <v>0</v>
      </c>
      <c r="C190" s="201">
        <v>1.2732881132046381</v>
      </c>
      <c r="D190" s="128">
        <v>41.450005179635902</v>
      </c>
      <c r="E190" s="153">
        <f t="shared" si="29"/>
        <v>0</v>
      </c>
      <c r="F190" s="166"/>
      <c r="W190" s="152">
        <f t="shared" si="30"/>
        <v>0.10132500005780459</v>
      </c>
      <c r="X190" s="170">
        <v>1.000000000570487</v>
      </c>
      <c r="Y190" s="153">
        <f t="shared" si="31"/>
        <v>3.999999999999837E-4</v>
      </c>
      <c r="Z190" s="128">
        <f t="shared" si="33"/>
        <v>8.8754449677853557</v>
      </c>
      <c r="AA190" s="128">
        <f t="shared" si="34"/>
        <v>0.61929999999999996</v>
      </c>
      <c r="AB190" s="128">
        <f t="shared" si="32"/>
        <v>8.5998410648523626E-4</v>
      </c>
      <c r="AC190" s="128">
        <f t="shared" si="35"/>
        <v>0.17733245634333761</v>
      </c>
      <c r="AD190" s="128">
        <f t="shared" si="26"/>
        <v>-50.395398989531714</v>
      </c>
      <c r="AE190" s="128">
        <f t="shared" si="27"/>
        <v>8.51556609514736E-5</v>
      </c>
      <c r="AF190" s="128">
        <f t="shared" si="36"/>
        <v>1.7554274580808552E-2</v>
      </c>
      <c r="AG190" s="128">
        <f t="shared" si="37"/>
        <v>0.21288915237869269</v>
      </c>
      <c r="AH190" s="93">
        <f t="shared" si="38"/>
        <v>0.73442801113347711</v>
      </c>
      <c r="AI190" s="128">
        <f t="shared" si="28"/>
        <v>0</v>
      </c>
    </row>
    <row r="191" spans="1:35" x14ac:dyDescent="0.25">
      <c r="A191" s="96">
        <v>7.4800000000000005E-2</v>
      </c>
      <c r="B191" s="216">
        <v>0</v>
      </c>
      <c r="C191" s="201">
        <v>1.2757964163089262</v>
      </c>
      <c r="D191" s="128">
        <v>41.440843205483745</v>
      </c>
      <c r="E191" s="153">
        <f t="shared" si="29"/>
        <v>0</v>
      </c>
      <c r="F191" s="166"/>
      <c r="W191" s="152">
        <f t="shared" si="30"/>
        <v>0.10132500005780459</v>
      </c>
      <c r="X191" s="170">
        <v>1.000000000570487</v>
      </c>
      <c r="Y191" s="153">
        <f t="shared" si="31"/>
        <v>4.0000000000001146E-4</v>
      </c>
      <c r="Z191" s="128">
        <f t="shared" si="33"/>
        <v>8.8754449677853557</v>
      </c>
      <c r="AA191" s="128">
        <f t="shared" si="34"/>
        <v>0.61929999999999996</v>
      </c>
      <c r="AB191" s="128">
        <f t="shared" si="32"/>
        <v>8.5998410648529589E-4</v>
      </c>
      <c r="AC191" s="128">
        <f t="shared" si="35"/>
        <v>0.17819244044982291</v>
      </c>
      <c r="AD191" s="128">
        <f t="shared" si="26"/>
        <v>-50.395532730473938</v>
      </c>
      <c r="AE191" s="128">
        <f t="shared" si="27"/>
        <v>8.5155886940324957E-5</v>
      </c>
      <c r="AF191" s="128">
        <f t="shared" si="36"/>
        <v>1.7639430467748879E-2</v>
      </c>
      <c r="AG191" s="128">
        <f t="shared" si="37"/>
        <v>0.21288971735080631</v>
      </c>
      <c r="AH191" s="93">
        <f t="shared" si="38"/>
        <v>0.73434285524653675</v>
      </c>
      <c r="AI191" s="128">
        <f t="shared" si="28"/>
        <v>0</v>
      </c>
    </row>
    <row r="192" spans="1:35" x14ac:dyDescent="0.25">
      <c r="A192" s="96">
        <v>7.5200000000000017E-2</v>
      </c>
      <c r="B192" s="216">
        <v>0</v>
      </c>
      <c r="C192" s="201">
        <v>1.2783047149065827</v>
      </c>
      <c r="D192" s="128">
        <v>41.431615017503638</v>
      </c>
      <c r="E192" s="153">
        <f t="shared" si="29"/>
        <v>0</v>
      </c>
      <c r="F192" s="166"/>
      <c r="W192" s="152">
        <f t="shared" si="30"/>
        <v>0.10132500005780459</v>
      </c>
      <c r="X192" s="170">
        <v>1.000000000570487</v>
      </c>
      <c r="Y192" s="153">
        <f t="shared" si="31"/>
        <v>4.0000000000001146E-4</v>
      </c>
      <c r="Z192" s="128">
        <f t="shared" si="33"/>
        <v>8.8754449677853557</v>
      </c>
      <c r="AA192" s="128">
        <f t="shared" si="34"/>
        <v>0.61929999999999996</v>
      </c>
      <c r="AB192" s="128">
        <f t="shared" si="32"/>
        <v>8.5998410648529589E-4</v>
      </c>
      <c r="AC192" s="128">
        <f t="shared" si="35"/>
        <v>0.17905242455630821</v>
      </c>
      <c r="AD192" s="128">
        <f t="shared" si="26"/>
        <v>-50.395666303570756</v>
      </c>
      <c r="AE192" s="128">
        <f t="shared" si="27"/>
        <v>8.5156112645559434E-5</v>
      </c>
      <c r="AF192" s="128">
        <f t="shared" si="36"/>
        <v>1.7724586580394438E-2</v>
      </c>
      <c r="AG192" s="128">
        <f t="shared" si="37"/>
        <v>0.21289028161389248</v>
      </c>
      <c r="AH192" s="93">
        <f t="shared" si="38"/>
        <v>0.73425769913389116</v>
      </c>
      <c r="AI192" s="128">
        <f t="shared" si="28"/>
        <v>0</v>
      </c>
    </row>
    <row r="193" spans="1:35" x14ac:dyDescent="0.25">
      <c r="A193" s="96">
        <v>7.5600000000000001E-2</v>
      </c>
      <c r="B193" s="216">
        <v>0</v>
      </c>
      <c r="C193" s="201">
        <v>1.2808130089641052</v>
      </c>
      <c r="D193" s="128">
        <v>41.422320614967383</v>
      </c>
      <c r="E193" s="153">
        <f t="shared" si="29"/>
        <v>0</v>
      </c>
      <c r="F193" s="166"/>
      <c r="W193" s="152">
        <f t="shared" si="30"/>
        <v>0.10132500005780459</v>
      </c>
      <c r="X193" s="170">
        <v>1.000000000570487</v>
      </c>
      <c r="Y193" s="153">
        <f t="shared" si="31"/>
        <v>3.999999999999837E-4</v>
      </c>
      <c r="Z193" s="128">
        <f t="shared" si="33"/>
        <v>8.8754449677853557</v>
      </c>
      <c r="AA193" s="128">
        <f t="shared" si="34"/>
        <v>0.61929999999999996</v>
      </c>
      <c r="AB193" s="128">
        <f t="shared" si="32"/>
        <v>8.5998410648523626E-4</v>
      </c>
      <c r="AC193" s="128">
        <f t="shared" si="35"/>
        <v>0.17991240866279345</v>
      </c>
      <c r="AD193" s="128">
        <f t="shared" si="26"/>
        <v>-50.395799708822153</v>
      </c>
      <c r="AE193" s="128">
        <f t="shared" si="27"/>
        <v>8.5156338067176964E-5</v>
      </c>
      <c r="AF193" s="128">
        <f t="shared" si="36"/>
        <v>1.7809742918461616E-2</v>
      </c>
      <c r="AG193" s="128">
        <f t="shared" si="37"/>
        <v>0.21289084516795109</v>
      </c>
      <c r="AH193" s="93">
        <f t="shared" si="38"/>
        <v>0.734172542795824</v>
      </c>
      <c r="AI193" s="128">
        <f t="shared" si="28"/>
        <v>0</v>
      </c>
    </row>
    <row r="194" spans="1:35" x14ac:dyDescent="0.25">
      <c r="A194" s="96">
        <v>7.6000000000000012E-2</v>
      </c>
      <c r="B194" s="216">
        <v>0</v>
      </c>
      <c r="C194" s="201">
        <v>1.2833212984479707</v>
      </c>
      <c r="D194" s="128">
        <v>41.412959997128837</v>
      </c>
      <c r="E194" s="153">
        <f t="shared" si="29"/>
        <v>0</v>
      </c>
      <c r="F194" s="166"/>
      <c r="W194" s="152">
        <f t="shared" si="30"/>
        <v>0.10132500005780459</v>
      </c>
      <c r="X194" s="170">
        <v>1.000000000570487</v>
      </c>
      <c r="Y194" s="153">
        <f t="shared" si="31"/>
        <v>4.0000000000001146E-4</v>
      </c>
      <c r="Z194" s="128">
        <f t="shared" si="33"/>
        <v>8.8754449677853557</v>
      </c>
      <c r="AA194" s="128">
        <f t="shared" si="34"/>
        <v>0.61929999999999996</v>
      </c>
      <c r="AB194" s="128">
        <f t="shared" si="32"/>
        <v>8.5998410648529589E-4</v>
      </c>
      <c r="AC194" s="128">
        <f t="shared" si="35"/>
        <v>0.18077239276927876</v>
      </c>
      <c r="AD194" s="128">
        <f t="shared" si="26"/>
        <v>-50.395932946238617</v>
      </c>
      <c r="AE194" s="128">
        <f t="shared" si="27"/>
        <v>8.5156563205195313E-5</v>
      </c>
      <c r="AF194" s="128">
        <f t="shared" si="36"/>
        <v>1.7894899481666809E-2</v>
      </c>
      <c r="AG194" s="128">
        <f t="shared" si="37"/>
        <v>0.21289140801298218</v>
      </c>
      <c r="AH194" s="93">
        <f t="shared" si="38"/>
        <v>0.73408738623261882</v>
      </c>
      <c r="AI194" s="128">
        <f t="shared" si="28"/>
        <v>0</v>
      </c>
    </row>
    <row r="195" spans="1:35" x14ac:dyDescent="0.25">
      <c r="A195" s="96">
        <v>7.6399999999999996E-2</v>
      </c>
      <c r="B195" s="216">
        <v>0</v>
      </c>
      <c r="C195" s="201">
        <v>1.2858295833246345</v>
      </c>
      <c r="D195" s="128">
        <v>41.403533163247872</v>
      </c>
      <c r="E195" s="153">
        <f t="shared" si="29"/>
        <v>0</v>
      </c>
      <c r="F195" s="166"/>
      <c r="W195" s="152">
        <f t="shared" si="30"/>
        <v>0.10132500005780459</v>
      </c>
      <c r="X195" s="170">
        <v>1.000000000570487</v>
      </c>
      <c r="Y195" s="153">
        <f t="shared" si="31"/>
        <v>3.999999999999837E-4</v>
      </c>
      <c r="Z195" s="128">
        <f t="shared" si="33"/>
        <v>8.8754449677853557</v>
      </c>
      <c r="AA195" s="128">
        <f t="shared" si="34"/>
        <v>0.61929999999999996</v>
      </c>
      <c r="AB195" s="128">
        <f t="shared" si="32"/>
        <v>8.5998410648523626E-4</v>
      </c>
      <c r="AC195" s="128">
        <f t="shared" si="35"/>
        <v>0.181632376875764</v>
      </c>
      <c r="AD195" s="128">
        <f t="shared" si="26"/>
        <v>-50.396066015806184</v>
      </c>
      <c r="AE195" s="128">
        <f t="shared" si="27"/>
        <v>8.5156788059590887E-5</v>
      </c>
      <c r="AF195" s="128">
        <f t="shared" si="36"/>
        <v>1.7980056269726399E-2</v>
      </c>
      <c r="AG195" s="128">
        <f t="shared" si="37"/>
        <v>0.21289197014898589</v>
      </c>
      <c r="AH195" s="93">
        <f t="shared" si="38"/>
        <v>0.73400222944455928</v>
      </c>
      <c r="AI195" s="128">
        <f t="shared" si="28"/>
        <v>0</v>
      </c>
    </row>
    <row r="196" spans="1:35" x14ac:dyDescent="0.25">
      <c r="A196" s="96">
        <v>7.6800000000000007E-2</v>
      </c>
      <c r="B196" s="216">
        <v>0.98749624345650822</v>
      </c>
      <c r="C196" s="201">
        <v>1.2883378635605314</v>
      </c>
      <c r="D196" s="128">
        <v>41.394040112574629</v>
      </c>
      <c r="E196" s="153">
        <f t="shared" si="29"/>
        <v>1.9749924869130731E-4</v>
      </c>
      <c r="F196" s="166"/>
      <c r="W196" s="152">
        <f t="shared" si="30"/>
        <v>0.1134747796415755</v>
      </c>
      <c r="X196" s="170">
        <v>1.1199090021374341</v>
      </c>
      <c r="Y196" s="153">
        <f t="shared" si="31"/>
        <v>4.0000000000001146E-4</v>
      </c>
      <c r="Z196" s="128">
        <f t="shared" si="33"/>
        <v>8.8754449677853557</v>
      </c>
      <c r="AA196" s="128">
        <f t="shared" si="34"/>
        <v>0.61929999999999996</v>
      </c>
      <c r="AB196" s="128">
        <f t="shared" si="32"/>
        <v>9.2246371676004107E-4</v>
      </c>
      <c r="AC196" s="128">
        <f t="shared" si="35"/>
        <v>0.18255484059252405</v>
      </c>
      <c r="AD196" s="128">
        <f t="shared" ref="AD196:AD259" si="39">2*$AB$1*PI()*((AC196+$X$2/2)*(2*AC196-$Z$1)+(AC196+$X$2/2)^2-($X$1/2)^2)*AB196</f>
        <v>-54.05759654668514</v>
      </c>
      <c r="AE196" s="128">
        <f t="shared" ref="AE196:AE259" si="40">-AD196*0.000000001*$Z$2</f>
        <v>9.1343861854080842E-5</v>
      </c>
      <c r="AF196" s="128">
        <f t="shared" si="36"/>
        <v>1.8071400131580481E-2</v>
      </c>
      <c r="AG196" s="128">
        <f t="shared" si="37"/>
        <v>0.22835965463519556</v>
      </c>
      <c r="AH196" s="93">
        <f t="shared" si="38"/>
        <v>0.73391088558270523</v>
      </c>
      <c r="AI196" s="128">
        <f t="shared" ref="AI196:AI259" si="41">B196*9.81/(W196*1000000*$AF$1)</f>
        <v>0.30109810917432683</v>
      </c>
    </row>
    <row r="197" spans="1:35" x14ac:dyDescent="0.25">
      <c r="A197" s="96">
        <v>7.7200000000000019E-2</v>
      </c>
      <c r="B197" s="216">
        <v>0.98749624345650822</v>
      </c>
      <c r="C197" s="201">
        <v>1.2908461391220742</v>
      </c>
      <c r="D197" s="128">
        <v>41.38448084435111</v>
      </c>
      <c r="E197" s="153">
        <f t="shared" ref="E197:E260" si="42">+(B196+B197)/2*(A197-A196)</f>
        <v>3.9499849738261462E-4</v>
      </c>
      <c r="F197" s="166"/>
      <c r="W197" s="152">
        <f t="shared" ref="W197:W260" si="43">+X197/1000000*101325</f>
        <v>0.1134747796415755</v>
      </c>
      <c r="X197" s="170">
        <v>1.1199090021374341</v>
      </c>
      <c r="Y197" s="153">
        <f t="shared" ref="Y197:Y260" si="44">+A197-A196</f>
        <v>4.0000000000001146E-4</v>
      </c>
      <c r="Z197" s="128">
        <f t="shared" si="33"/>
        <v>8.8754449677853557</v>
      </c>
      <c r="AA197" s="128">
        <f t="shared" si="34"/>
        <v>0.61929999999999996</v>
      </c>
      <c r="AB197" s="128">
        <f t="shared" ref="AB197:AB260" si="45">IF(OR(AC196&gt;=($X$1-$X$2)/2,AC196&gt;=$Z$1/2),0,Z197*W197^AA197*Y197)</f>
        <v>9.2246371676004107E-4</v>
      </c>
      <c r="AC197" s="128">
        <f t="shared" si="35"/>
        <v>0.18347730430928411</v>
      </c>
      <c r="AD197" s="128">
        <f t="shared" si="39"/>
        <v>-54.057749246917609</v>
      </c>
      <c r="AE197" s="128">
        <f t="shared" si="40"/>
        <v>9.1344119879406245E-5</v>
      </c>
      <c r="AF197" s="128">
        <f t="shared" si="36"/>
        <v>1.8162744251459886E-2</v>
      </c>
      <c r="AG197" s="128">
        <f t="shared" si="37"/>
        <v>0.22836029969850907</v>
      </c>
      <c r="AH197" s="93">
        <f t="shared" si="38"/>
        <v>0.7338195414628258</v>
      </c>
      <c r="AI197" s="128">
        <f t="shared" si="41"/>
        <v>0.30109810917432683</v>
      </c>
    </row>
    <row r="198" spans="1:35" x14ac:dyDescent="0.25">
      <c r="A198" s="96">
        <v>7.760000000000003E-2</v>
      </c>
      <c r="B198" s="216">
        <v>0.98749624345650822</v>
      </c>
      <c r="C198" s="201">
        <v>1.2933544099756544</v>
      </c>
      <c r="D198" s="128">
        <v>41.374855357814695</v>
      </c>
      <c r="E198" s="153">
        <f t="shared" si="42"/>
        <v>3.9499849738261462E-4</v>
      </c>
      <c r="F198" s="166"/>
      <c r="W198" s="152">
        <f t="shared" si="43"/>
        <v>0.1134747796415755</v>
      </c>
      <c r="X198" s="170">
        <v>1.1199090021374341</v>
      </c>
      <c r="Y198" s="153">
        <f t="shared" si="44"/>
        <v>4.0000000000001146E-4</v>
      </c>
      <c r="Z198" s="128">
        <f t="shared" ref="Z198:Z261" si="46">IF(AND(W198&lt;=$S$56,W198&gt;$Q$56),$T$56,IF(AND(W198&lt;=$S$57,W198&gt;$Q$57),$T$57,IF(AND(W198&lt;=$S$58,W198&gt;$Q$58),$T$58,IF(AND(W198&lt;=$S$59,W198&gt;$Q$59),$T$59,IF(AND(W198&lt;=$S$60,W198&gt;$Q$60),$T$60,"Valor no encontrado para Po")))))</f>
        <v>8.8754449677853557</v>
      </c>
      <c r="AA198" s="128">
        <f t="shared" ref="AA198:AA261" si="47">IF(AND(W198&lt;=$S$56,W198&gt;$Q$56),$U$56,IF(AND(W198&lt;=$S$57,W198&gt;$Q$57),$U$57,IF(AND(W198&lt;=$S$58,W198&gt;$Q$58),$U$58,IF(AND(W198&lt;=$S$59,W198&gt;$Q$59),$U$59,IF(AND(W198&lt;=$S$60,W198&gt;$Q$60),$U$60,"Valor no encontrado para Po")))))</f>
        <v>0.61929999999999996</v>
      </c>
      <c r="AB198" s="128">
        <f t="shared" si="45"/>
        <v>9.2246371676004107E-4</v>
      </c>
      <c r="AC198" s="128">
        <f t="shared" ref="AC198:AC261" si="48">+AC197+AB198</f>
        <v>0.18439976802604416</v>
      </c>
      <c r="AD198" s="128">
        <f t="shared" si="39"/>
        <v>-54.05790174000385</v>
      </c>
      <c r="AE198" s="128">
        <f t="shared" si="40"/>
        <v>9.1344377554706166E-5</v>
      </c>
      <c r="AF198" s="128">
        <f t="shared" ref="AF198:AF261" si="49">+AF197+AE198</f>
        <v>1.8254088629014592E-2</v>
      </c>
      <c r="AG198" s="128">
        <f t="shared" ref="AG198:AG261" si="50">+AE198/Y198</f>
        <v>0.22836094388675887</v>
      </c>
      <c r="AH198" s="93">
        <f t="shared" ref="AH198:AH261" si="51">+AH197-AE198</f>
        <v>0.73372819708527104</v>
      </c>
      <c r="AI198" s="128">
        <f t="shared" si="41"/>
        <v>0.30109810917432683</v>
      </c>
    </row>
    <row r="199" spans="1:35" x14ac:dyDescent="0.25">
      <c r="A199" s="96">
        <v>7.7999999999999986E-2</v>
      </c>
      <c r="B199" s="216">
        <v>0.98749624345650822</v>
      </c>
      <c r="C199" s="201">
        <v>1.2958626760876419</v>
      </c>
      <c r="D199" s="128">
        <v>41.36516365220281</v>
      </c>
      <c r="E199" s="153">
        <f t="shared" si="42"/>
        <v>3.9499849738255981E-4</v>
      </c>
      <c r="F199" s="166"/>
      <c r="W199" s="152">
        <f t="shared" si="43"/>
        <v>0.1134747796415755</v>
      </c>
      <c r="X199" s="170">
        <v>1.1199090021374341</v>
      </c>
      <c r="Y199" s="153">
        <f t="shared" si="44"/>
        <v>3.9999999999995595E-4</v>
      </c>
      <c r="Z199" s="128">
        <f t="shared" si="46"/>
        <v>8.8754449677853557</v>
      </c>
      <c r="AA199" s="128">
        <f t="shared" si="47"/>
        <v>0.61929999999999996</v>
      </c>
      <c r="AB199" s="128">
        <f t="shared" si="45"/>
        <v>9.2246371675991303E-4</v>
      </c>
      <c r="AC199" s="128">
        <f t="shared" si="48"/>
        <v>0.18532223174280407</v>
      </c>
      <c r="AD199" s="128">
        <f t="shared" si="39"/>
        <v>-54.05805402593635</v>
      </c>
      <c r="AE199" s="128">
        <f t="shared" si="40"/>
        <v>9.1344634879967905E-5</v>
      </c>
      <c r="AF199" s="128">
        <f t="shared" si="49"/>
        <v>1.834543326389456E-2</v>
      </c>
      <c r="AG199" s="128">
        <f t="shared" si="50"/>
        <v>0.22836158719994493</v>
      </c>
      <c r="AH199" s="93">
        <f t="shared" si="51"/>
        <v>0.73363685245039112</v>
      </c>
      <c r="AI199" s="128">
        <f t="shared" si="41"/>
        <v>0.30109810917432683</v>
      </c>
    </row>
    <row r="200" spans="1:35" x14ac:dyDescent="0.25">
      <c r="A200" s="96">
        <v>7.8399999999999997E-2</v>
      </c>
      <c r="B200" s="216">
        <v>0.98749624345650822</v>
      </c>
      <c r="C200" s="201">
        <v>1.2983709374243841</v>
      </c>
      <c r="D200" s="128">
        <v>41.35540572673807</v>
      </c>
      <c r="E200" s="153">
        <f t="shared" si="42"/>
        <v>3.9499849738261462E-4</v>
      </c>
      <c r="F200" s="166"/>
      <c r="W200" s="152">
        <f t="shared" si="43"/>
        <v>0.1134747796415755</v>
      </c>
      <c r="X200" s="170">
        <v>1.1199090021374341</v>
      </c>
      <c r="Y200" s="153">
        <f t="shared" si="44"/>
        <v>4.0000000000001146E-4</v>
      </c>
      <c r="Z200" s="128">
        <f t="shared" si="46"/>
        <v>8.8754449677853557</v>
      </c>
      <c r="AA200" s="128">
        <f t="shared" si="47"/>
        <v>0.61929999999999996</v>
      </c>
      <c r="AB200" s="128">
        <f t="shared" si="45"/>
        <v>9.2246371676004107E-4</v>
      </c>
      <c r="AC200" s="128">
        <f t="shared" si="48"/>
        <v>0.18624469545956412</v>
      </c>
      <c r="AD200" s="128">
        <f t="shared" si="39"/>
        <v>-54.058206104737629</v>
      </c>
      <c r="AE200" s="128">
        <f t="shared" si="40"/>
        <v>9.1344891855229532E-5</v>
      </c>
      <c r="AF200" s="128">
        <f t="shared" si="49"/>
        <v>1.8436778155749789E-2</v>
      </c>
      <c r="AG200" s="128">
        <f t="shared" si="50"/>
        <v>0.22836222963806729</v>
      </c>
      <c r="AH200" s="93">
        <f t="shared" si="51"/>
        <v>0.73354550755853587</v>
      </c>
      <c r="AI200" s="128">
        <f t="shared" si="41"/>
        <v>0.30109810917432683</v>
      </c>
    </row>
    <row r="201" spans="1:35" x14ac:dyDescent="0.25">
      <c r="A201" s="96">
        <v>7.8800000000000009E-2</v>
      </c>
      <c r="B201" s="216">
        <v>0.98749624345650822</v>
      </c>
      <c r="C201" s="201">
        <v>1.3008791939522073</v>
      </c>
      <c r="D201" s="128">
        <v>41.345581580647455</v>
      </c>
      <c r="E201" s="153">
        <f t="shared" si="42"/>
        <v>3.9499849738261462E-4</v>
      </c>
      <c r="F201" s="166"/>
      <c r="W201" s="152">
        <f t="shared" si="43"/>
        <v>0.1134747796415755</v>
      </c>
      <c r="X201" s="170">
        <v>1.1199090021374341</v>
      </c>
      <c r="Y201" s="153">
        <f t="shared" si="44"/>
        <v>4.0000000000001146E-4</v>
      </c>
      <c r="Z201" s="128">
        <f t="shared" si="46"/>
        <v>8.8754449677853557</v>
      </c>
      <c r="AA201" s="128">
        <f t="shared" si="47"/>
        <v>0.61929999999999996</v>
      </c>
      <c r="AB201" s="128">
        <f t="shared" si="45"/>
        <v>9.2246371676004107E-4</v>
      </c>
      <c r="AC201" s="128">
        <f t="shared" si="48"/>
        <v>0.18716715917632418</v>
      </c>
      <c r="AD201" s="128">
        <f t="shared" si="39"/>
        <v>-54.05835797638516</v>
      </c>
      <c r="AE201" s="128">
        <f t="shared" si="40"/>
        <v>9.1345148480452963E-5</v>
      </c>
      <c r="AF201" s="128">
        <f t="shared" si="49"/>
        <v>1.8528123304230242E-2</v>
      </c>
      <c r="AG201" s="128">
        <f t="shared" si="50"/>
        <v>0.22836287120112586</v>
      </c>
      <c r="AH201" s="93">
        <f t="shared" si="51"/>
        <v>0.73345416241005545</v>
      </c>
      <c r="AI201" s="128">
        <f t="shared" si="41"/>
        <v>0.30109810917432683</v>
      </c>
    </row>
    <row r="202" spans="1:35" x14ac:dyDescent="0.25">
      <c r="A202" s="96">
        <v>7.920000000000002E-2</v>
      </c>
      <c r="B202" s="216">
        <v>1.9749924869130164</v>
      </c>
      <c r="C202" s="201">
        <v>1.3033874456374148</v>
      </c>
      <c r="D202" s="128">
        <v>41.335691213146347</v>
      </c>
      <c r="E202" s="153">
        <f t="shared" si="42"/>
        <v>5.9249774607392182E-4</v>
      </c>
      <c r="F202" s="166"/>
      <c r="W202" s="152">
        <f t="shared" si="43"/>
        <v>0.13807278185505209</v>
      </c>
      <c r="X202" s="170">
        <v>1.3626724091295543</v>
      </c>
      <c r="Y202" s="153">
        <f t="shared" si="44"/>
        <v>4.0000000000001146E-4</v>
      </c>
      <c r="Z202" s="128">
        <f t="shared" si="46"/>
        <v>8.8754449677853557</v>
      </c>
      <c r="AA202" s="128">
        <f t="shared" si="47"/>
        <v>0.61929999999999996</v>
      </c>
      <c r="AB202" s="128">
        <f t="shared" si="45"/>
        <v>1.041643378936092E-3</v>
      </c>
      <c r="AC202" s="128">
        <f t="shared" si="48"/>
        <v>0.18820880255526026</v>
      </c>
      <c r="AD202" s="128">
        <f t="shared" si="39"/>
        <v>-61.042735897757368</v>
      </c>
      <c r="AE202" s="128">
        <f t="shared" si="40"/>
        <v>1.0314700599432788E-4</v>
      </c>
      <c r="AF202" s="128">
        <f t="shared" si="49"/>
        <v>1.863127031022457E-2</v>
      </c>
      <c r="AG202" s="128">
        <f t="shared" si="50"/>
        <v>0.25786751498581234</v>
      </c>
      <c r="AH202" s="93">
        <f t="shared" si="51"/>
        <v>0.73335101540406111</v>
      </c>
      <c r="AI202" s="128">
        <f t="shared" si="41"/>
        <v>0.49491349605630625</v>
      </c>
    </row>
    <row r="203" spans="1:35" x14ac:dyDescent="0.25">
      <c r="A203" s="96">
        <v>7.9600000000000032E-2</v>
      </c>
      <c r="B203" s="216">
        <v>0.98749624345650822</v>
      </c>
      <c r="C203" s="201">
        <v>1.3058956924462879</v>
      </c>
      <c r="D203" s="128">
        <v>41.325734623446465</v>
      </c>
      <c r="E203" s="153">
        <f t="shared" si="42"/>
        <v>5.9249774607392182E-4</v>
      </c>
      <c r="F203" s="166"/>
      <c r="W203" s="152">
        <f t="shared" si="43"/>
        <v>0.11347651813292642</v>
      </c>
      <c r="X203" s="170">
        <v>1.1199261597130661</v>
      </c>
      <c r="Y203" s="153">
        <f t="shared" si="44"/>
        <v>4.0000000000001146E-4</v>
      </c>
      <c r="Z203" s="128">
        <f t="shared" si="46"/>
        <v>8.8754449677853557</v>
      </c>
      <c r="AA203" s="128">
        <f t="shared" si="47"/>
        <v>0.61929999999999996</v>
      </c>
      <c r="AB203" s="128">
        <f t="shared" si="45"/>
        <v>9.2247246906200574E-4</v>
      </c>
      <c r="AC203" s="128">
        <f t="shared" si="48"/>
        <v>0.18913127502432228</v>
      </c>
      <c r="AD203" s="128">
        <f t="shared" si="39"/>
        <v>-54.059193559204779</v>
      </c>
      <c r="AE203" s="128">
        <f t="shared" si="40"/>
        <v>9.1346560407111168E-5</v>
      </c>
      <c r="AF203" s="128">
        <f t="shared" si="49"/>
        <v>1.8722616870631682E-2</v>
      </c>
      <c r="AG203" s="128">
        <f t="shared" si="50"/>
        <v>0.22836640101777136</v>
      </c>
      <c r="AH203" s="93">
        <f t="shared" si="51"/>
        <v>0.73325966884365401</v>
      </c>
      <c r="AI203" s="128">
        <f t="shared" si="41"/>
        <v>0.30109349626879195</v>
      </c>
    </row>
    <row r="204" spans="1:35" x14ac:dyDescent="0.25">
      <c r="A204" s="96">
        <v>7.9999999999999988E-2</v>
      </c>
      <c r="B204" s="216">
        <v>1.9749924869130164</v>
      </c>
      <c r="C204" s="201">
        <v>1.3084039343450851</v>
      </c>
      <c r="D204" s="128">
        <v>41.315711810748304</v>
      </c>
      <c r="E204" s="153">
        <f t="shared" si="42"/>
        <v>5.9249774607383963E-4</v>
      </c>
      <c r="F204" s="166"/>
      <c r="W204" s="152">
        <f t="shared" si="43"/>
        <v>0.13807278190345337</v>
      </c>
      <c r="X204" s="170">
        <v>1.3626724096072378</v>
      </c>
      <c r="Y204" s="153">
        <f t="shared" si="44"/>
        <v>3.9999999999995595E-4</v>
      </c>
      <c r="Z204" s="128">
        <f t="shared" si="46"/>
        <v>8.8754449677853557</v>
      </c>
      <c r="AA204" s="128">
        <f t="shared" si="47"/>
        <v>0.61929999999999996</v>
      </c>
      <c r="AB204" s="128">
        <f t="shared" si="45"/>
        <v>1.0416433791620829E-3</v>
      </c>
      <c r="AC204" s="128">
        <f t="shared" si="48"/>
        <v>0.19017291840348435</v>
      </c>
      <c r="AD204" s="128">
        <f t="shared" si="39"/>
        <v>-61.043099713469445</v>
      </c>
      <c r="AE204" s="128">
        <f t="shared" si="40"/>
        <v>1.031476207521837E-4</v>
      </c>
      <c r="AF204" s="128">
        <f t="shared" si="49"/>
        <v>1.8825764491383866E-2</v>
      </c>
      <c r="AG204" s="128">
        <f t="shared" si="50"/>
        <v>0.25786905188048764</v>
      </c>
      <c r="AH204" s="93">
        <f t="shared" si="51"/>
        <v>0.73315652122290187</v>
      </c>
      <c r="AI204" s="128">
        <f t="shared" si="41"/>
        <v>0.49491349588281491</v>
      </c>
    </row>
    <row r="205" spans="1:35" x14ac:dyDescent="0.25">
      <c r="A205" s="96">
        <v>8.0399999999999999E-2</v>
      </c>
      <c r="B205" s="216">
        <v>0.98749624345650822</v>
      </c>
      <c r="C205" s="201">
        <v>1.310912171300042</v>
      </c>
      <c r="D205" s="128">
        <v>41.305622774260534</v>
      </c>
      <c r="E205" s="153">
        <f t="shared" si="42"/>
        <v>5.9249774607392182E-4</v>
      </c>
      <c r="F205" s="166"/>
      <c r="W205" s="152">
        <f t="shared" si="43"/>
        <v>0.11347651813294565</v>
      </c>
      <c r="X205" s="170">
        <v>1.1199261597132559</v>
      </c>
      <c r="Y205" s="153">
        <f t="shared" si="44"/>
        <v>4.0000000000001146E-4</v>
      </c>
      <c r="Z205" s="128">
        <f t="shared" si="46"/>
        <v>8.8754449677853557</v>
      </c>
      <c r="AA205" s="128">
        <f t="shared" si="47"/>
        <v>0.61929999999999996</v>
      </c>
      <c r="AB205" s="128">
        <f t="shared" si="45"/>
        <v>9.2247246906210234E-4</v>
      </c>
      <c r="AC205" s="128">
        <f t="shared" si="48"/>
        <v>0.19109539087254646</v>
      </c>
      <c r="AD205" s="128">
        <f t="shared" si="39"/>
        <v>-54.059515299198509</v>
      </c>
      <c r="AE205" s="128">
        <f t="shared" si="40"/>
        <v>9.1347104067492272E-5</v>
      </c>
      <c r="AF205" s="128">
        <f t="shared" si="49"/>
        <v>1.8917111595451359E-2</v>
      </c>
      <c r="AG205" s="128">
        <f t="shared" si="50"/>
        <v>0.22836776016872415</v>
      </c>
      <c r="AH205" s="93">
        <f t="shared" si="51"/>
        <v>0.73306517411883443</v>
      </c>
      <c r="AI205" s="128">
        <f t="shared" si="41"/>
        <v>0.30109349626874093</v>
      </c>
    </row>
    <row r="206" spans="1:35" x14ac:dyDescent="0.25">
      <c r="A206" s="96">
        <v>8.0800000000000011E-2</v>
      </c>
      <c r="B206" s="216">
        <v>0.98749624345650822</v>
      </c>
      <c r="C206" s="201">
        <v>1.3134204032773718</v>
      </c>
      <c r="D206" s="128">
        <v>41.295467513173001</v>
      </c>
      <c r="E206" s="153">
        <f t="shared" si="42"/>
        <v>3.9499849738261462E-4</v>
      </c>
      <c r="F206" s="166"/>
      <c r="W206" s="152">
        <f t="shared" si="43"/>
        <v>0.11347651813294565</v>
      </c>
      <c r="X206" s="170">
        <v>1.1199261597132559</v>
      </c>
      <c r="Y206" s="153">
        <f t="shared" si="44"/>
        <v>4.0000000000001146E-4</v>
      </c>
      <c r="Z206" s="128">
        <f t="shared" si="46"/>
        <v>8.8754449677853557</v>
      </c>
      <c r="AA206" s="128">
        <f t="shared" si="47"/>
        <v>0.61929999999999996</v>
      </c>
      <c r="AB206" s="128">
        <f t="shared" si="45"/>
        <v>9.2247246906210234E-4</v>
      </c>
      <c r="AC206" s="128">
        <f t="shared" si="48"/>
        <v>0.19201786334160856</v>
      </c>
      <c r="AD206" s="128">
        <f t="shared" si="39"/>
        <v>-54.059666084445837</v>
      </c>
      <c r="AE206" s="128">
        <f t="shared" si="40"/>
        <v>9.1347358856970186E-5</v>
      </c>
      <c r="AF206" s="128">
        <f t="shared" si="49"/>
        <v>1.9008458954308329E-2</v>
      </c>
      <c r="AG206" s="128">
        <f t="shared" si="50"/>
        <v>0.22836839714241891</v>
      </c>
      <c r="AH206" s="93">
        <f t="shared" si="51"/>
        <v>0.73297382675997746</v>
      </c>
      <c r="AI206" s="128">
        <f t="shared" si="41"/>
        <v>0.30109349626874093</v>
      </c>
    </row>
    <row r="207" spans="1:35" x14ac:dyDescent="0.25">
      <c r="A207" s="96">
        <v>8.1200000000000022E-2</v>
      </c>
      <c r="B207" s="216">
        <v>0.98749624345650822</v>
      </c>
      <c r="C207" s="201">
        <v>1.3159286302432642</v>
      </c>
      <c r="D207" s="128">
        <v>41.285246026675388</v>
      </c>
      <c r="E207" s="153">
        <f t="shared" si="42"/>
        <v>3.9499849738261462E-4</v>
      </c>
      <c r="F207" s="166"/>
      <c r="W207" s="152">
        <f t="shared" si="43"/>
        <v>0.11347651813294565</v>
      </c>
      <c r="X207" s="170">
        <v>1.1199261597132559</v>
      </c>
      <c r="Y207" s="153">
        <f t="shared" si="44"/>
        <v>4.0000000000001146E-4</v>
      </c>
      <c r="Z207" s="128">
        <f t="shared" si="46"/>
        <v>8.8754449677853557</v>
      </c>
      <c r="AA207" s="128">
        <f t="shared" si="47"/>
        <v>0.61929999999999996</v>
      </c>
      <c r="AB207" s="128">
        <f t="shared" si="45"/>
        <v>9.2247246906210234E-4</v>
      </c>
      <c r="AC207" s="128">
        <f t="shared" si="48"/>
        <v>0.19294033581067066</v>
      </c>
      <c r="AD207" s="128">
        <f t="shared" si="39"/>
        <v>-54.059816662541024</v>
      </c>
      <c r="AE207" s="128">
        <f t="shared" si="40"/>
        <v>9.1347613296412629E-5</v>
      </c>
      <c r="AF207" s="128">
        <f t="shared" si="49"/>
        <v>1.9099806567604741E-2</v>
      </c>
      <c r="AG207" s="128">
        <f t="shared" si="50"/>
        <v>0.22836903324102503</v>
      </c>
      <c r="AH207" s="93">
        <f t="shared" si="51"/>
        <v>0.73288247914668103</v>
      </c>
      <c r="AI207" s="128">
        <f t="shared" si="41"/>
        <v>0.30109349626874093</v>
      </c>
    </row>
    <row r="208" spans="1:35" x14ac:dyDescent="0.25">
      <c r="A208" s="96">
        <v>8.1600000000000034E-2</v>
      </c>
      <c r="B208" s="216">
        <v>0.98749624345650822</v>
      </c>
      <c r="C208" s="201">
        <v>1.3184368521638863</v>
      </c>
      <c r="D208" s="128">
        <v>41.274958313950371</v>
      </c>
      <c r="E208" s="153">
        <f t="shared" si="42"/>
        <v>3.9499849738261462E-4</v>
      </c>
      <c r="F208" s="166"/>
      <c r="W208" s="152">
        <f t="shared" si="43"/>
        <v>0.11347651813294565</v>
      </c>
      <c r="X208" s="170">
        <v>1.1199261597132559</v>
      </c>
      <c r="Y208" s="153">
        <f t="shared" si="44"/>
        <v>4.0000000000001146E-4</v>
      </c>
      <c r="Z208" s="128">
        <f t="shared" si="46"/>
        <v>8.8754449677853557</v>
      </c>
      <c r="AA208" s="128">
        <f t="shared" si="47"/>
        <v>0.61929999999999996</v>
      </c>
      <c r="AB208" s="128">
        <f t="shared" si="45"/>
        <v>9.2247246906210234E-4</v>
      </c>
      <c r="AC208" s="128">
        <f t="shared" si="48"/>
        <v>0.19386280827973276</v>
      </c>
      <c r="AD208" s="128">
        <f t="shared" si="39"/>
        <v>-54.059967033484099</v>
      </c>
      <c r="AE208" s="128">
        <f t="shared" si="40"/>
        <v>9.1347867385819641E-5</v>
      </c>
      <c r="AF208" s="128">
        <f t="shared" si="49"/>
        <v>1.9191154434990559E-2</v>
      </c>
      <c r="AG208" s="128">
        <f t="shared" si="50"/>
        <v>0.22836966846454257</v>
      </c>
      <c r="AH208" s="93">
        <f t="shared" si="51"/>
        <v>0.73279113127929518</v>
      </c>
      <c r="AI208" s="128">
        <f t="shared" si="41"/>
        <v>0.30109349626874093</v>
      </c>
    </row>
    <row r="209" spans="1:35" x14ac:dyDescent="0.25">
      <c r="A209" s="96">
        <v>8.199999999999999E-2</v>
      </c>
      <c r="B209" s="216">
        <v>0.98749624345650822</v>
      </c>
      <c r="C209" s="201">
        <v>1.3209450690053806</v>
      </c>
      <c r="D209" s="128">
        <v>41.26460437417596</v>
      </c>
      <c r="E209" s="153">
        <f t="shared" si="42"/>
        <v>3.9499849738255981E-4</v>
      </c>
      <c r="F209" s="166"/>
      <c r="W209" s="152">
        <f t="shared" si="43"/>
        <v>0.11347651813294565</v>
      </c>
      <c r="X209" s="170">
        <v>1.1199261597132559</v>
      </c>
      <c r="Y209" s="153">
        <f t="shared" si="44"/>
        <v>3.9999999999995595E-4</v>
      </c>
      <c r="Z209" s="128">
        <f t="shared" si="46"/>
        <v>8.8754449677853557</v>
      </c>
      <c r="AA209" s="128">
        <f t="shared" si="47"/>
        <v>0.61929999999999996</v>
      </c>
      <c r="AB209" s="128">
        <f t="shared" si="45"/>
        <v>9.2247246906197429E-4</v>
      </c>
      <c r="AC209" s="128">
        <f t="shared" si="48"/>
        <v>0.19478528074879473</v>
      </c>
      <c r="AD209" s="128">
        <f t="shared" si="39"/>
        <v>-54.060117197267523</v>
      </c>
      <c r="AE209" s="128">
        <f t="shared" si="40"/>
        <v>9.1348121125178484E-5</v>
      </c>
      <c r="AF209" s="128">
        <f t="shared" si="49"/>
        <v>1.9282502556115737E-2</v>
      </c>
      <c r="AG209" s="128">
        <f t="shared" si="50"/>
        <v>0.22837030281297135</v>
      </c>
      <c r="AH209" s="93">
        <f t="shared" si="51"/>
        <v>0.73269978315816997</v>
      </c>
      <c r="AI209" s="128">
        <f t="shared" si="41"/>
        <v>0.30109349626874093</v>
      </c>
    </row>
    <row r="210" spans="1:35" x14ac:dyDescent="0.25">
      <c r="A210" s="96">
        <v>8.2400000000000001E-2</v>
      </c>
      <c r="B210" s="216">
        <v>0.98749624345650822</v>
      </c>
      <c r="C210" s="201">
        <v>1.323453280733867</v>
      </c>
      <c r="D210" s="128">
        <v>41.254184206527604</v>
      </c>
      <c r="E210" s="153">
        <f t="shared" si="42"/>
        <v>3.9499849738261462E-4</v>
      </c>
      <c r="F210" s="166"/>
      <c r="W210" s="152">
        <f t="shared" si="43"/>
        <v>0.11347651813294565</v>
      </c>
      <c r="X210" s="170">
        <v>1.1199261597132559</v>
      </c>
      <c r="Y210" s="153">
        <f t="shared" si="44"/>
        <v>4.0000000000001146E-4</v>
      </c>
      <c r="Z210" s="128">
        <f t="shared" si="46"/>
        <v>8.8754449677853557</v>
      </c>
      <c r="AA210" s="128">
        <f t="shared" si="47"/>
        <v>0.61929999999999996</v>
      </c>
      <c r="AB210" s="128">
        <f t="shared" si="45"/>
        <v>9.2247246906210234E-4</v>
      </c>
      <c r="AC210" s="128">
        <f t="shared" si="48"/>
        <v>0.19570775321785683</v>
      </c>
      <c r="AD210" s="128">
        <f t="shared" si="39"/>
        <v>-54.060267153913834</v>
      </c>
      <c r="AE210" s="128">
        <f t="shared" si="40"/>
        <v>9.1348374514527253E-5</v>
      </c>
      <c r="AF210" s="128">
        <f t="shared" si="49"/>
        <v>1.9373850930630265E-2</v>
      </c>
      <c r="AG210" s="128">
        <f t="shared" si="50"/>
        <v>0.22837093628631158</v>
      </c>
      <c r="AH210" s="93">
        <f t="shared" si="51"/>
        <v>0.73260843478365545</v>
      </c>
      <c r="AI210" s="128">
        <f t="shared" si="41"/>
        <v>0.30109349626874093</v>
      </c>
    </row>
    <row r="211" spans="1:35" x14ac:dyDescent="0.25">
      <c r="A211" s="96">
        <v>8.2800000000000012E-2</v>
      </c>
      <c r="B211" s="216">
        <v>0.98749624345650822</v>
      </c>
      <c r="C211" s="201">
        <v>1.3259614873154417</v>
      </c>
      <c r="D211" s="128">
        <v>41.243697810169323</v>
      </c>
      <c r="E211" s="153">
        <f t="shared" si="42"/>
        <v>3.9499849738261462E-4</v>
      </c>
      <c r="F211" s="166"/>
      <c r="W211" s="152">
        <f t="shared" si="43"/>
        <v>0.11347651813294565</v>
      </c>
      <c r="X211" s="170">
        <v>1.1199261597132559</v>
      </c>
      <c r="Y211" s="153">
        <f t="shared" si="44"/>
        <v>4.0000000000001146E-4</v>
      </c>
      <c r="Z211" s="128">
        <f t="shared" si="46"/>
        <v>8.8754449677853557</v>
      </c>
      <c r="AA211" s="128">
        <f t="shared" si="47"/>
        <v>0.61929999999999996</v>
      </c>
      <c r="AB211" s="128">
        <f t="shared" si="45"/>
        <v>9.2247246906210234E-4</v>
      </c>
      <c r="AC211" s="128">
        <f t="shared" si="48"/>
        <v>0.19663022568691893</v>
      </c>
      <c r="AD211" s="128">
        <f t="shared" si="39"/>
        <v>-54.060416903400508</v>
      </c>
      <c r="AE211" s="128">
        <f t="shared" si="40"/>
        <v>9.1348627553827866E-5</v>
      </c>
      <c r="AF211" s="128">
        <f t="shared" si="49"/>
        <v>1.9465199558184092E-2</v>
      </c>
      <c r="AG211" s="128">
        <f t="shared" si="50"/>
        <v>0.22837156888456311</v>
      </c>
      <c r="AH211" s="93">
        <f t="shared" si="51"/>
        <v>0.73251708615610167</v>
      </c>
      <c r="AI211" s="128">
        <f t="shared" si="41"/>
        <v>0.30109349626874093</v>
      </c>
    </row>
    <row r="212" spans="1:35" x14ac:dyDescent="0.25">
      <c r="A212" s="96">
        <v>8.3200000000000024E-2</v>
      </c>
      <c r="B212" s="216">
        <v>0</v>
      </c>
      <c r="C212" s="201">
        <v>1.3284696887161762</v>
      </c>
      <c r="D212" s="128">
        <v>41.233145184263968</v>
      </c>
      <c r="E212" s="153">
        <f t="shared" si="42"/>
        <v>1.9749924869130731E-4</v>
      </c>
      <c r="F212" s="166"/>
      <c r="W212" s="152">
        <f t="shared" si="43"/>
        <v>0.10132500005780459</v>
      </c>
      <c r="X212" s="170">
        <v>1.000000000570487</v>
      </c>
      <c r="Y212" s="153">
        <f t="shared" si="44"/>
        <v>4.0000000000001146E-4</v>
      </c>
      <c r="Z212" s="128">
        <f t="shared" si="46"/>
        <v>8.8754449677853557</v>
      </c>
      <c r="AA212" s="128">
        <f t="shared" si="47"/>
        <v>0.61929999999999996</v>
      </c>
      <c r="AB212" s="128">
        <f t="shared" si="45"/>
        <v>8.5998410648529589E-4</v>
      </c>
      <c r="AC212" s="128">
        <f t="shared" si="48"/>
        <v>0.19749020979340423</v>
      </c>
      <c r="AD212" s="128">
        <f t="shared" si="39"/>
        <v>-50.398489693866232</v>
      </c>
      <c r="AE212" s="128">
        <f t="shared" si="40"/>
        <v>8.5160883471300584E-5</v>
      </c>
      <c r="AF212" s="128">
        <f t="shared" si="49"/>
        <v>1.9550360441655392E-2</v>
      </c>
      <c r="AG212" s="128">
        <f t="shared" si="50"/>
        <v>0.21290220867824536</v>
      </c>
      <c r="AH212" s="93">
        <f t="shared" si="51"/>
        <v>0.73243192527263035</v>
      </c>
      <c r="AI212" s="128">
        <f t="shared" si="41"/>
        <v>0</v>
      </c>
    </row>
    <row r="213" spans="1:35" x14ac:dyDescent="0.25">
      <c r="A213" s="96">
        <v>8.359999999999998E-2</v>
      </c>
      <c r="B213" s="216">
        <v>0</v>
      </c>
      <c r="C213" s="201">
        <v>1.3309778849021185</v>
      </c>
      <c r="D213" s="128">
        <v>41.22252632796706</v>
      </c>
      <c r="E213" s="153">
        <f t="shared" si="42"/>
        <v>0</v>
      </c>
      <c r="F213" s="166"/>
      <c r="W213" s="152">
        <f t="shared" si="43"/>
        <v>0.10132500005780459</v>
      </c>
      <c r="X213" s="170">
        <v>1.000000000570487</v>
      </c>
      <c r="Y213" s="153">
        <f t="shared" si="44"/>
        <v>3.9999999999995595E-4</v>
      </c>
      <c r="Z213" s="128">
        <f t="shared" si="46"/>
        <v>8.8754449677853557</v>
      </c>
      <c r="AA213" s="128">
        <f t="shared" si="47"/>
        <v>0.61929999999999996</v>
      </c>
      <c r="AB213" s="128">
        <f t="shared" si="45"/>
        <v>8.5998410648517663E-4</v>
      </c>
      <c r="AC213" s="128">
        <f t="shared" si="48"/>
        <v>0.19835019389988942</v>
      </c>
      <c r="AD213" s="128">
        <f t="shared" si="39"/>
        <v>-50.398619500636897</v>
      </c>
      <c r="AE213" s="128">
        <f t="shared" si="40"/>
        <v>8.5161102812382773E-5</v>
      </c>
      <c r="AF213" s="128">
        <f t="shared" si="49"/>
        <v>1.9635521544467776E-2</v>
      </c>
      <c r="AG213" s="128">
        <f t="shared" si="50"/>
        <v>0.21290275703098038</v>
      </c>
      <c r="AH213" s="93">
        <f t="shared" si="51"/>
        <v>0.73234676416981792</v>
      </c>
      <c r="AI213" s="128">
        <f t="shared" si="41"/>
        <v>0</v>
      </c>
    </row>
    <row r="214" spans="1:35" x14ac:dyDescent="0.25">
      <c r="A214" s="96">
        <v>8.3999999999999991E-2</v>
      </c>
      <c r="B214" s="216">
        <v>0</v>
      </c>
      <c r="C214" s="201">
        <v>1.3334860758392926</v>
      </c>
      <c r="D214" s="128">
        <v>41.21184124042837</v>
      </c>
      <c r="E214" s="153">
        <f t="shared" si="42"/>
        <v>0</v>
      </c>
      <c r="F214" s="166"/>
      <c r="W214" s="152">
        <f t="shared" si="43"/>
        <v>0.10132500005780459</v>
      </c>
      <c r="X214" s="170">
        <v>1.000000000570487</v>
      </c>
      <c r="Y214" s="153">
        <f t="shared" si="44"/>
        <v>4.0000000000001146E-4</v>
      </c>
      <c r="Z214" s="128">
        <f t="shared" si="46"/>
        <v>8.8754449677853557</v>
      </c>
      <c r="AA214" s="128">
        <f t="shared" si="47"/>
        <v>0.61929999999999996</v>
      </c>
      <c r="AB214" s="128">
        <f t="shared" si="45"/>
        <v>8.5998410648529589E-4</v>
      </c>
      <c r="AC214" s="128">
        <f t="shared" si="48"/>
        <v>0.19921017800637472</v>
      </c>
      <c r="AD214" s="128">
        <f t="shared" si="39"/>
        <v>-50.398749139579614</v>
      </c>
      <c r="AE214" s="128">
        <f t="shared" si="40"/>
        <v>8.5161321869877573E-5</v>
      </c>
      <c r="AF214" s="128">
        <f t="shared" si="49"/>
        <v>1.9720682866337654E-2</v>
      </c>
      <c r="AG214" s="128">
        <f t="shared" si="50"/>
        <v>0.21290330467468782</v>
      </c>
      <c r="AH214" s="93">
        <f t="shared" si="51"/>
        <v>0.73226160284794806</v>
      </c>
      <c r="AI214" s="128">
        <f t="shared" si="41"/>
        <v>0</v>
      </c>
    </row>
    <row r="215" spans="1:35" x14ac:dyDescent="0.25">
      <c r="A215" s="96">
        <v>8.4400000000000003E-2</v>
      </c>
      <c r="B215" s="216">
        <v>0</v>
      </c>
      <c r="C215" s="201">
        <v>1.335994261493697</v>
      </c>
      <c r="D215" s="128">
        <v>41.201089920794068</v>
      </c>
      <c r="E215" s="153">
        <f t="shared" si="42"/>
        <v>0</v>
      </c>
      <c r="F215" s="166"/>
      <c r="W215" s="152">
        <f t="shared" si="43"/>
        <v>0.10132500005780459</v>
      </c>
      <c r="X215" s="170">
        <v>1.000000000570487</v>
      </c>
      <c r="Y215" s="153">
        <f t="shared" si="44"/>
        <v>4.0000000000001146E-4</v>
      </c>
      <c r="Z215" s="128">
        <f t="shared" si="46"/>
        <v>8.8754449677853557</v>
      </c>
      <c r="AA215" s="128">
        <f t="shared" si="47"/>
        <v>0.61929999999999996</v>
      </c>
      <c r="AB215" s="128">
        <f t="shared" si="45"/>
        <v>8.5998410648529589E-4</v>
      </c>
      <c r="AC215" s="128">
        <f t="shared" si="48"/>
        <v>0.20007016211286002</v>
      </c>
      <c r="AD215" s="128">
        <f t="shared" si="39"/>
        <v>-50.398878610673421</v>
      </c>
      <c r="AE215" s="128">
        <f t="shared" si="40"/>
        <v>8.516154064374957E-5</v>
      </c>
      <c r="AF215" s="128">
        <f t="shared" si="49"/>
        <v>1.9805844406981403E-2</v>
      </c>
      <c r="AG215" s="128">
        <f t="shared" si="50"/>
        <v>0.21290385160936784</v>
      </c>
      <c r="AH215" s="93">
        <f t="shared" si="51"/>
        <v>0.7321764413073043</v>
      </c>
      <c r="AI215" s="128">
        <f t="shared" si="41"/>
        <v>0</v>
      </c>
    </row>
    <row r="216" spans="1:35" x14ac:dyDescent="0.25">
      <c r="A216" s="96">
        <v>8.4800000000000014E-2</v>
      </c>
      <c r="B216" s="216">
        <v>0</v>
      </c>
      <c r="C216" s="201">
        <v>1.3385024418313067</v>
      </c>
      <c r="D216" s="128">
        <v>41.190272368202713</v>
      </c>
      <c r="E216" s="153">
        <f t="shared" si="42"/>
        <v>0</v>
      </c>
      <c r="F216" s="166"/>
      <c r="W216" s="152">
        <f t="shared" si="43"/>
        <v>0.10132500005780459</v>
      </c>
      <c r="X216" s="170">
        <v>1.000000000570487</v>
      </c>
      <c r="Y216" s="153">
        <f t="shared" si="44"/>
        <v>4.0000000000001146E-4</v>
      </c>
      <c r="Z216" s="128">
        <f t="shared" si="46"/>
        <v>8.8754449677853557</v>
      </c>
      <c r="AA216" s="128">
        <f t="shared" si="47"/>
        <v>0.61929999999999996</v>
      </c>
      <c r="AB216" s="128">
        <f t="shared" si="45"/>
        <v>8.5998410648529589E-4</v>
      </c>
      <c r="AC216" s="128">
        <f t="shared" si="48"/>
        <v>0.20093014621934532</v>
      </c>
      <c r="AD216" s="128">
        <f t="shared" si="39"/>
        <v>-50.399007913925317</v>
      </c>
      <c r="AE216" s="128">
        <f t="shared" si="40"/>
        <v>8.516175913401057E-5</v>
      </c>
      <c r="AF216" s="128">
        <f t="shared" si="49"/>
        <v>1.9891006166115412E-2</v>
      </c>
      <c r="AG216" s="128">
        <f t="shared" si="50"/>
        <v>0.21290439783502033</v>
      </c>
      <c r="AH216" s="93">
        <f t="shared" si="51"/>
        <v>0.73209127954817033</v>
      </c>
      <c r="AI216" s="128">
        <f t="shared" si="41"/>
        <v>0</v>
      </c>
    </row>
    <row r="217" spans="1:35" x14ac:dyDescent="0.25">
      <c r="A217" s="96">
        <v>8.5200000000000026E-2</v>
      </c>
      <c r="B217" s="216">
        <v>0</v>
      </c>
      <c r="C217" s="201">
        <v>1.3410106168180711</v>
      </c>
      <c r="D217" s="128">
        <v>41.179388581786775</v>
      </c>
      <c r="E217" s="153">
        <f t="shared" si="42"/>
        <v>0</v>
      </c>
      <c r="F217" s="166"/>
      <c r="W217" s="152">
        <f t="shared" si="43"/>
        <v>0.10132500005780459</v>
      </c>
      <c r="X217" s="170">
        <v>1.000000000570487</v>
      </c>
      <c r="Y217" s="153">
        <f t="shared" si="44"/>
        <v>4.0000000000001146E-4</v>
      </c>
      <c r="Z217" s="128">
        <f t="shared" si="46"/>
        <v>8.8754449677853557</v>
      </c>
      <c r="AA217" s="128">
        <f t="shared" si="47"/>
        <v>0.61929999999999996</v>
      </c>
      <c r="AB217" s="128">
        <f t="shared" si="45"/>
        <v>8.5998410648529589E-4</v>
      </c>
      <c r="AC217" s="128">
        <f t="shared" si="48"/>
        <v>0.20179013032583062</v>
      </c>
      <c r="AD217" s="128">
        <f t="shared" si="39"/>
        <v>-50.399137049335302</v>
      </c>
      <c r="AE217" s="128">
        <f t="shared" si="40"/>
        <v>8.5161977340660571E-5</v>
      </c>
      <c r="AF217" s="128">
        <f t="shared" si="49"/>
        <v>1.9976168143456072E-2</v>
      </c>
      <c r="AG217" s="128">
        <f t="shared" si="50"/>
        <v>0.21290494335164534</v>
      </c>
      <c r="AH217" s="93">
        <f t="shared" si="51"/>
        <v>0.73200611757082967</v>
      </c>
      <c r="AI217" s="128">
        <f t="shared" si="41"/>
        <v>0</v>
      </c>
    </row>
    <row r="218" spans="1:35" x14ac:dyDescent="0.25">
      <c r="A218" s="96">
        <v>8.5599999999999982E-2</v>
      </c>
      <c r="B218" s="216">
        <v>0</v>
      </c>
      <c r="C218" s="201">
        <v>1.3435187864199154</v>
      </c>
      <c r="D218" s="128">
        <v>41.168438560674751</v>
      </c>
      <c r="E218" s="153">
        <f t="shared" si="42"/>
        <v>0</v>
      </c>
      <c r="F218" s="166"/>
      <c r="W218" s="152">
        <f t="shared" si="43"/>
        <v>0.10132500005780459</v>
      </c>
      <c r="X218" s="170">
        <v>1.000000000570487</v>
      </c>
      <c r="Y218" s="153">
        <f t="shared" si="44"/>
        <v>3.9999999999995595E-4</v>
      </c>
      <c r="Z218" s="128">
        <f t="shared" si="46"/>
        <v>8.8754449677853557</v>
      </c>
      <c r="AA218" s="128">
        <f t="shared" si="47"/>
        <v>0.61929999999999996</v>
      </c>
      <c r="AB218" s="128">
        <f t="shared" si="45"/>
        <v>8.5998410648517663E-4</v>
      </c>
      <c r="AC218" s="128">
        <f t="shared" si="48"/>
        <v>0.20265011443231581</v>
      </c>
      <c r="AD218" s="128">
        <f t="shared" si="39"/>
        <v>-50.399266016896362</v>
      </c>
      <c r="AE218" s="128">
        <f t="shared" si="40"/>
        <v>8.5162195263687756E-5</v>
      </c>
      <c r="AF218" s="128">
        <f t="shared" si="49"/>
        <v>2.0061330338719759E-2</v>
      </c>
      <c r="AG218" s="128">
        <f t="shared" si="50"/>
        <v>0.21290548815924284</v>
      </c>
      <c r="AH218" s="93">
        <f t="shared" si="51"/>
        <v>0.73192095537556601</v>
      </c>
      <c r="AI218" s="128">
        <f t="shared" si="41"/>
        <v>0</v>
      </c>
    </row>
    <row r="219" spans="1:35" x14ac:dyDescent="0.25">
      <c r="A219" s="96">
        <v>8.5999999999999993E-2</v>
      </c>
      <c r="B219" s="216">
        <v>0</v>
      </c>
      <c r="C219" s="201">
        <v>1.3460269506027394</v>
      </c>
      <c r="D219" s="128">
        <v>41.157422303991289</v>
      </c>
      <c r="E219" s="153">
        <f t="shared" si="42"/>
        <v>0</v>
      </c>
      <c r="F219" s="166"/>
      <c r="W219" s="152">
        <f t="shared" si="43"/>
        <v>0.10132500005780459</v>
      </c>
      <c r="X219" s="170">
        <v>1.000000000570487</v>
      </c>
      <c r="Y219" s="153">
        <f t="shared" si="44"/>
        <v>4.0000000000001146E-4</v>
      </c>
      <c r="Z219" s="128">
        <f t="shared" si="46"/>
        <v>8.8754449677853557</v>
      </c>
      <c r="AA219" s="128">
        <f t="shared" si="47"/>
        <v>0.61929999999999996</v>
      </c>
      <c r="AB219" s="128">
        <f t="shared" si="45"/>
        <v>8.5998410648529589E-4</v>
      </c>
      <c r="AC219" s="128">
        <f t="shared" si="48"/>
        <v>0.20351009853880112</v>
      </c>
      <c r="AD219" s="128">
        <f t="shared" si="39"/>
        <v>-50.399394816629489</v>
      </c>
      <c r="AE219" s="128">
        <f t="shared" si="40"/>
        <v>8.5162412903127551E-5</v>
      </c>
      <c r="AF219" s="128">
        <f t="shared" si="49"/>
        <v>2.0146492751622887E-2</v>
      </c>
      <c r="AG219" s="128">
        <f t="shared" si="50"/>
        <v>0.21290603225781277</v>
      </c>
      <c r="AH219" s="93">
        <f t="shared" si="51"/>
        <v>0.73183579296266288</v>
      </c>
      <c r="AI219" s="128">
        <f t="shared" si="41"/>
        <v>0</v>
      </c>
    </row>
    <row r="220" spans="1:35" x14ac:dyDescent="0.25">
      <c r="A220" s="96">
        <v>8.6400000000000005E-2</v>
      </c>
      <c r="B220" s="216">
        <v>0</v>
      </c>
      <c r="C220" s="201">
        <v>1.3485351093324169</v>
      </c>
      <c r="D220" s="128">
        <v>41.146339810850996</v>
      </c>
      <c r="E220" s="153">
        <f t="shared" si="42"/>
        <v>0</v>
      </c>
      <c r="F220" s="166"/>
      <c r="W220" s="152">
        <f t="shared" si="43"/>
        <v>0.10132500005780459</v>
      </c>
      <c r="X220" s="170">
        <v>1.000000000570487</v>
      </c>
      <c r="Y220" s="153">
        <f t="shared" si="44"/>
        <v>4.0000000000001146E-4</v>
      </c>
      <c r="Z220" s="128">
        <f t="shared" si="46"/>
        <v>8.8754449677853557</v>
      </c>
      <c r="AA220" s="128">
        <f t="shared" si="47"/>
        <v>0.61929999999999996</v>
      </c>
      <c r="AB220" s="128">
        <f t="shared" si="45"/>
        <v>8.5998410648529589E-4</v>
      </c>
      <c r="AC220" s="128">
        <f t="shared" si="48"/>
        <v>0.20437008264528642</v>
      </c>
      <c r="AD220" s="128">
        <f t="shared" si="39"/>
        <v>-50.399523448513712</v>
      </c>
      <c r="AE220" s="128">
        <f t="shared" si="40"/>
        <v>8.5162630258944557E-5</v>
      </c>
      <c r="AF220" s="128">
        <f t="shared" si="49"/>
        <v>2.0231655381881833E-2</v>
      </c>
      <c r="AG220" s="128">
        <f t="shared" si="50"/>
        <v>0.2129065756473553</v>
      </c>
      <c r="AH220" s="93">
        <f t="shared" si="51"/>
        <v>0.73175063033240395</v>
      </c>
      <c r="AI220" s="128">
        <f t="shared" si="41"/>
        <v>0</v>
      </c>
    </row>
    <row r="221" spans="1:35" x14ac:dyDescent="0.25">
      <c r="A221" s="96">
        <v>8.6800000000000016E-2</v>
      </c>
      <c r="B221" s="216">
        <v>0</v>
      </c>
      <c r="C221" s="201">
        <v>1.3510432625747972</v>
      </c>
      <c r="D221" s="128">
        <v>41.135191080366411</v>
      </c>
      <c r="E221" s="153">
        <f t="shared" si="42"/>
        <v>0</v>
      </c>
      <c r="F221" s="166"/>
      <c r="W221" s="152">
        <f t="shared" si="43"/>
        <v>0.10132500005780459</v>
      </c>
      <c r="X221" s="170">
        <v>1.000000000570487</v>
      </c>
      <c r="Y221" s="153">
        <f t="shared" si="44"/>
        <v>4.0000000000001146E-4</v>
      </c>
      <c r="Z221" s="128">
        <f t="shared" si="46"/>
        <v>8.8754449677853557</v>
      </c>
      <c r="AA221" s="128">
        <f t="shared" si="47"/>
        <v>0.61929999999999996</v>
      </c>
      <c r="AB221" s="128">
        <f t="shared" si="45"/>
        <v>8.5998410648529589E-4</v>
      </c>
      <c r="AC221" s="128">
        <f t="shared" si="48"/>
        <v>0.20523006675177172</v>
      </c>
      <c r="AD221" s="128">
        <f t="shared" si="39"/>
        <v>-50.399651912556017</v>
      </c>
      <c r="AE221" s="128">
        <f t="shared" si="40"/>
        <v>8.5162847331150552E-5</v>
      </c>
      <c r="AF221" s="128">
        <f t="shared" si="49"/>
        <v>2.0316818229212982E-2</v>
      </c>
      <c r="AG221" s="128">
        <f t="shared" si="50"/>
        <v>0.21290711832787029</v>
      </c>
      <c r="AH221" s="93">
        <f t="shared" si="51"/>
        <v>0.73166546748507277</v>
      </c>
      <c r="AI221" s="128">
        <f t="shared" si="41"/>
        <v>0</v>
      </c>
    </row>
    <row r="222" spans="1:35" x14ac:dyDescent="0.25">
      <c r="A222" s="96">
        <v>8.7200000000000027E-2</v>
      </c>
      <c r="B222" s="216">
        <v>0</v>
      </c>
      <c r="C222" s="201">
        <v>1.3535514102957034</v>
      </c>
      <c r="D222" s="128">
        <v>41.123976111641596</v>
      </c>
      <c r="E222" s="153">
        <f t="shared" si="42"/>
        <v>0</v>
      </c>
      <c r="F222" s="166"/>
      <c r="W222" s="152">
        <f t="shared" si="43"/>
        <v>0.10132500005780459</v>
      </c>
      <c r="X222" s="170">
        <v>1.000000000570487</v>
      </c>
      <c r="Y222" s="153">
        <f t="shared" si="44"/>
        <v>4.0000000000001146E-4</v>
      </c>
      <c r="Z222" s="128">
        <f t="shared" si="46"/>
        <v>8.8754449677853557</v>
      </c>
      <c r="AA222" s="128">
        <f t="shared" si="47"/>
        <v>0.61929999999999996</v>
      </c>
      <c r="AB222" s="128">
        <f t="shared" si="45"/>
        <v>8.5998410648529589E-4</v>
      </c>
      <c r="AC222" s="128">
        <f t="shared" si="48"/>
        <v>0.20609005085825702</v>
      </c>
      <c r="AD222" s="128">
        <f t="shared" si="39"/>
        <v>-50.399780208756397</v>
      </c>
      <c r="AE222" s="128">
        <f t="shared" si="40"/>
        <v>8.5163064119745549E-5</v>
      </c>
      <c r="AF222" s="128">
        <f t="shared" si="49"/>
        <v>2.0401981293332729E-2</v>
      </c>
      <c r="AG222" s="128">
        <f t="shared" si="50"/>
        <v>0.21290766029935776</v>
      </c>
      <c r="AH222" s="93">
        <f t="shared" si="51"/>
        <v>0.73158030442095301</v>
      </c>
      <c r="AI222" s="128">
        <f t="shared" si="41"/>
        <v>0</v>
      </c>
    </row>
    <row r="223" spans="1:35" x14ac:dyDescent="0.25">
      <c r="A223" s="96">
        <v>8.7599999999999983E-2</v>
      </c>
      <c r="B223" s="216">
        <v>0</v>
      </c>
      <c r="C223" s="201">
        <v>1.3560595524609331</v>
      </c>
      <c r="D223" s="128">
        <v>41.112694903776436</v>
      </c>
      <c r="E223" s="153">
        <f t="shared" si="42"/>
        <v>0</v>
      </c>
      <c r="F223" s="166"/>
      <c r="W223" s="152">
        <f t="shared" si="43"/>
        <v>0.10132500005780459</v>
      </c>
      <c r="X223" s="170">
        <v>1.000000000570487</v>
      </c>
      <c r="Y223" s="153">
        <f t="shared" si="44"/>
        <v>3.9999999999995595E-4</v>
      </c>
      <c r="Z223" s="128">
        <f t="shared" si="46"/>
        <v>8.8754449677853557</v>
      </c>
      <c r="AA223" s="128">
        <f t="shared" si="47"/>
        <v>0.61929999999999996</v>
      </c>
      <c r="AB223" s="128">
        <f t="shared" si="45"/>
        <v>8.5998410648517663E-4</v>
      </c>
      <c r="AC223" s="128">
        <f t="shared" si="48"/>
        <v>0.20695003496474221</v>
      </c>
      <c r="AD223" s="128">
        <f t="shared" si="39"/>
        <v>-50.399908337107881</v>
      </c>
      <c r="AE223" s="128">
        <f t="shared" si="40"/>
        <v>8.5163280624717743E-5</v>
      </c>
      <c r="AF223" s="128">
        <f t="shared" si="49"/>
        <v>2.0487144573957446E-2</v>
      </c>
      <c r="AG223" s="128">
        <f t="shared" si="50"/>
        <v>0.21290820156181781</v>
      </c>
      <c r="AH223" s="93">
        <f t="shared" si="51"/>
        <v>0.73149514114032832</v>
      </c>
      <c r="AI223" s="128">
        <f t="shared" si="41"/>
        <v>0</v>
      </c>
    </row>
    <row r="224" spans="1:35" x14ac:dyDescent="0.25">
      <c r="A224" s="96">
        <v>8.7999999999999995E-2</v>
      </c>
      <c r="B224" s="216">
        <v>0</v>
      </c>
      <c r="C224" s="201">
        <v>1.3585676890362575</v>
      </c>
      <c r="D224" s="128">
        <v>41.101347455870894</v>
      </c>
      <c r="E224" s="153">
        <f t="shared" si="42"/>
        <v>0</v>
      </c>
      <c r="F224" s="166"/>
      <c r="W224" s="152">
        <f t="shared" si="43"/>
        <v>0.10132500005780459</v>
      </c>
      <c r="X224" s="170">
        <v>1.000000000570487</v>
      </c>
      <c r="Y224" s="153">
        <f t="shared" si="44"/>
        <v>4.0000000000001146E-4</v>
      </c>
      <c r="Z224" s="128">
        <f t="shared" si="46"/>
        <v>8.8754449677853557</v>
      </c>
      <c r="AA224" s="128">
        <f t="shared" si="47"/>
        <v>0.61929999999999996</v>
      </c>
      <c r="AB224" s="128">
        <f t="shared" si="45"/>
        <v>8.5998410648529589E-4</v>
      </c>
      <c r="AC224" s="128">
        <f t="shared" si="48"/>
        <v>0.20781001907122751</v>
      </c>
      <c r="AD224" s="128">
        <f t="shared" si="39"/>
        <v>-50.400036297631409</v>
      </c>
      <c r="AE224" s="128">
        <f t="shared" si="40"/>
        <v>8.5163496846102534E-5</v>
      </c>
      <c r="AF224" s="128">
        <f t="shared" si="49"/>
        <v>2.0572308070803548E-2</v>
      </c>
      <c r="AG224" s="128">
        <f t="shared" si="50"/>
        <v>0.21290874211525024</v>
      </c>
      <c r="AH224" s="93">
        <f t="shared" si="51"/>
        <v>0.73140997764348226</v>
      </c>
      <c r="AI224" s="128">
        <f t="shared" si="41"/>
        <v>0</v>
      </c>
    </row>
    <row r="225" spans="1:35" x14ac:dyDescent="0.25">
      <c r="A225" s="96">
        <v>8.8400000000000006E-2</v>
      </c>
      <c r="B225" s="216">
        <v>0</v>
      </c>
      <c r="C225" s="201">
        <v>1.361075819987422</v>
      </c>
      <c r="D225" s="128">
        <v>41.089933767006983</v>
      </c>
      <c r="E225" s="153">
        <f t="shared" si="42"/>
        <v>0</v>
      </c>
      <c r="F225" s="166"/>
      <c r="W225" s="152">
        <f t="shared" si="43"/>
        <v>0.10132500005780459</v>
      </c>
      <c r="X225" s="170">
        <v>1.000000000570487</v>
      </c>
      <c r="Y225" s="153">
        <f t="shared" si="44"/>
        <v>4.0000000000001146E-4</v>
      </c>
      <c r="Z225" s="128">
        <f t="shared" si="46"/>
        <v>8.8754449677853557</v>
      </c>
      <c r="AA225" s="128">
        <f t="shared" si="47"/>
        <v>0.61929999999999996</v>
      </c>
      <c r="AB225" s="128">
        <f t="shared" si="45"/>
        <v>8.5998410648529589E-4</v>
      </c>
      <c r="AC225" s="128">
        <f t="shared" si="48"/>
        <v>0.20867000317771281</v>
      </c>
      <c r="AD225" s="128">
        <f t="shared" si="39"/>
        <v>-50.400164090306049</v>
      </c>
      <c r="AE225" s="128">
        <f t="shared" si="40"/>
        <v>8.5163712783864563E-5</v>
      </c>
      <c r="AF225" s="128">
        <f t="shared" si="49"/>
        <v>2.0657471783587414E-2</v>
      </c>
      <c r="AG225" s="128">
        <f t="shared" si="50"/>
        <v>0.21290928195965531</v>
      </c>
      <c r="AH225" s="93">
        <f t="shared" si="51"/>
        <v>0.73132481393069837</v>
      </c>
      <c r="AI225" s="128">
        <f t="shared" si="41"/>
        <v>0</v>
      </c>
    </row>
    <row r="226" spans="1:35" x14ac:dyDescent="0.25">
      <c r="A226" s="96">
        <v>8.8800000000000018E-2</v>
      </c>
      <c r="B226" s="216">
        <v>0</v>
      </c>
      <c r="C226" s="201">
        <v>1.3635839452801455</v>
      </c>
      <c r="D226" s="128">
        <v>41.078453836272523</v>
      </c>
      <c r="E226" s="153">
        <f t="shared" si="42"/>
        <v>0</v>
      </c>
      <c r="F226" s="166"/>
      <c r="W226" s="152">
        <f t="shared" si="43"/>
        <v>0.10132500005780459</v>
      </c>
      <c r="X226" s="170">
        <v>1.000000000570487</v>
      </c>
      <c r="Y226" s="153">
        <f t="shared" si="44"/>
        <v>4.0000000000001146E-4</v>
      </c>
      <c r="Z226" s="128">
        <f t="shared" si="46"/>
        <v>8.8754449677853557</v>
      </c>
      <c r="AA226" s="128">
        <f t="shared" si="47"/>
        <v>0.61929999999999996</v>
      </c>
      <c r="AB226" s="128">
        <f t="shared" si="45"/>
        <v>8.5998410648529589E-4</v>
      </c>
      <c r="AC226" s="128">
        <f t="shared" si="48"/>
        <v>0.20952998728419811</v>
      </c>
      <c r="AD226" s="128">
        <f t="shared" si="39"/>
        <v>-50.400291715138756</v>
      </c>
      <c r="AE226" s="128">
        <f t="shared" si="40"/>
        <v>8.5163928438015539E-5</v>
      </c>
      <c r="AF226" s="128">
        <f t="shared" si="49"/>
        <v>2.0742635712025431E-2</v>
      </c>
      <c r="AG226" s="128">
        <f t="shared" si="50"/>
        <v>0.21290982109503276</v>
      </c>
      <c r="AH226" s="93">
        <f t="shared" si="51"/>
        <v>0.73123965000226032</v>
      </c>
      <c r="AI226" s="128">
        <f t="shared" si="41"/>
        <v>0</v>
      </c>
    </row>
    <row r="227" spans="1:35" x14ac:dyDescent="0.25">
      <c r="A227" s="96">
        <v>8.9200000000000029E-2</v>
      </c>
      <c r="B227" s="216">
        <v>0</v>
      </c>
      <c r="C227" s="201">
        <v>1.3660920648801202</v>
      </c>
      <c r="D227" s="128">
        <v>41.06690766274204</v>
      </c>
      <c r="E227" s="153">
        <f t="shared" si="42"/>
        <v>0</v>
      </c>
      <c r="F227" s="166"/>
      <c r="W227" s="152">
        <f t="shared" si="43"/>
        <v>0.10132500005780459</v>
      </c>
      <c r="X227" s="170">
        <v>1.000000000570487</v>
      </c>
      <c r="Y227" s="153">
        <f t="shared" si="44"/>
        <v>4.0000000000001146E-4</v>
      </c>
      <c r="Z227" s="128">
        <f t="shared" si="46"/>
        <v>8.8754449677853557</v>
      </c>
      <c r="AA227" s="128">
        <f t="shared" si="47"/>
        <v>0.61929999999999996</v>
      </c>
      <c r="AB227" s="128">
        <f t="shared" si="45"/>
        <v>8.5998410648529589E-4</v>
      </c>
      <c r="AC227" s="128">
        <f t="shared" si="48"/>
        <v>0.21038997139068341</v>
      </c>
      <c r="AD227" s="128">
        <f t="shared" si="39"/>
        <v>-50.400419172129553</v>
      </c>
      <c r="AE227" s="128">
        <f t="shared" si="40"/>
        <v>8.5164143808555545E-5</v>
      </c>
      <c r="AF227" s="128">
        <f t="shared" si="49"/>
        <v>2.0827799855833985E-2</v>
      </c>
      <c r="AG227" s="128">
        <f t="shared" si="50"/>
        <v>0.21291035952138276</v>
      </c>
      <c r="AH227" s="93">
        <f t="shared" si="51"/>
        <v>0.73115448585845177</v>
      </c>
      <c r="AI227" s="128">
        <f t="shared" si="41"/>
        <v>0</v>
      </c>
    </row>
    <row r="228" spans="1:35" x14ac:dyDescent="0.25">
      <c r="A228" s="96">
        <v>8.9599999999999985E-2</v>
      </c>
      <c r="B228" s="216">
        <v>0</v>
      </c>
      <c r="C228" s="201">
        <v>1.368600178753012</v>
      </c>
      <c r="D228" s="128">
        <v>41.055295245492772</v>
      </c>
      <c r="E228" s="153">
        <f t="shared" si="42"/>
        <v>0</v>
      </c>
      <c r="F228" s="166"/>
      <c r="W228" s="152">
        <f t="shared" si="43"/>
        <v>0.10132500005780459</v>
      </c>
      <c r="X228" s="170">
        <v>1.000000000570487</v>
      </c>
      <c r="Y228" s="153">
        <f t="shared" si="44"/>
        <v>3.9999999999995595E-4</v>
      </c>
      <c r="Z228" s="128">
        <f t="shared" si="46"/>
        <v>8.8754449677853557</v>
      </c>
      <c r="AA228" s="128">
        <f t="shared" si="47"/>
        <v>0.61929999999999996</v>
      </c>
      <c r="AB228" s="128">
        <f t="shared" si="45"/>
        <v>8.5998410648517663E-4</v>
      </c>
      <c r="AC228" s="128">
        <f t="shared" si="48"/>
        <v>0.2112499554971686</v>
      </c>
      <c r="AD228" s="128">
        <f t="shared" si="39"/>
        <v>-50.400546461271439</v>
      </c>
      <c r="AE228" s="128">
        <f t="shared" si="40"/>
        <v>8.5164358895472748E-5</v>
      </c>
      <c r="AF228" s="128">
        <f t="shared" si="49"/>
        <v>2.0912964214729456E-2</v>
      </c>
      <c r="AG228" s="128">
        <f t="shared" si="50"/>
        <v>0.21291089723870532</v>
      </c>
      <c r="AH228" s="93">
        <f t="shared" si="51"/>
        <v>0.73106932149955628</v>
      </c>
      <c r="AI228" s="128">
        <f t="shared" si="41"/>
        <v>0</v>
      </c>
    </row>
    <row r="229" spans="1:35" x14ac:dyDescent="0.25">
      <c r="A229" s="96">
        <v>0.09</v>
      </c>
      <c r="B229" s="216">
        <v>0</v>
      </c>
      <c r="C229" s="201">
        <v>1.3711082868644595</v>
      </c>
      <c r="D229" s="128">
        <v>41.043616583584431</v>
      </c>
      <c r="E229" s="153">
        <f t="shared" si="42"/>
        <v>0</v>
      </c>
      <c r="F229" s="166"/>
      <c r="W229" s="152">
        <f t="shared" si="43"/>
        <v>0.10132500005780459</v>
      </c>
      <c r="X229" s="170">
        <v>1.000000000570487</v>
      </c>
      <c r="Y229" s="153">
        <f t="shared" si="44"/>
        <v>4.0000000000001146E-4</v>
      </c>
      <c r="Z229" s="128">
        <f t="shared" si="46"/>
        <v>8.8754449677853557</v>
      </c>
      <c r="AA229" s="128">
        <f t="shared" si="47"/>
        <v>0.61929999999999996</v>
      </c>
      <c r="AB229" s="128">
        <f t="shared" si="45"/>
        <v>8.5998410648529589E-4</v>
      </c>
      <c r="AC229" s="128">
        <f t="shared" si="48"/>
        <v>0.2121099396036539</v>
      </c>
      <c r="AD229" s="128">
        <f t="shared" si="39"/>
        <v>-50.400673582585391</v>
      </c>
      <c r="AE229" s="128">
        <f t="shared" si="40"/>
        <v>8.5164573698802575E-5</v>
      </c>
      <c r="AF229" s="128">
        <f t="shared" si="49"/>
        <v>2.0998128788428258E-2</v>
      </c>
      <c r="AG229" s="128">
        <f t="shared" si="50"/>
        <v>0.21291143424700035</v>
      </c>
      <c r="AH229" s="93">
        <f t="shared" si="51"/>
        <v>0.7309841569258575</v>
      </c>
      <c r="AI229" s="128">
        <f t="shared" si="41"/>
        <v>0</v>
      </c>
    </row>
    <row r="230" spans="1:35" x14ac:dyDescent="0.25">
      <c r="A230" s="96">
        <v>9.0400000000000008E-2</v>
      </c>
      <c r="B230" s="216">
        <v>0</v>
      </c>
      <c r="C230" s="201">
        <v>1.3736163891800746</v>
      </c>
      <c r="D230" s="128">
        <v>41.031871676082893</v>
      </c>
      <c r="E230" s="153">
        <f t="shared" si="42"/>
        <v>0</v>
      </c>
      <c r="F230" s="166"/>
      <c r="W230" s="152">
        <f t="shared" si="43"/>
        <v>0.10132500005780459</v>
      </c>
      <c r="X230" s="170">
        <v>1.000000000570487</v>
      </c>
      <c r="Y230" s="153">
        <f t="shared" si="44"/>
        <v>4.0000000000001146E-4</v>
      </c>
      <c r="Z230" s="128">
        <f t="shared" si="46"/>
        <v>8.8754449677853557</v>
      </c>
      <c r="AA230" s="128">
        <f t="shared" si="47"/>
        <v>0.61929999999999996</v>
      </c>
      <c r="AB230" s="128">
        <f t="shared" si="45"/>
        <v>8.5998410648529589E-4</v>
      </c>
      <c r="AC230" s="128">
        <f t="shared" si="48"/>
        <v>0.2129699237101392</v>
      </c>
      <c r="AD230" s="128">
        <f t="shared" si="39"/>
        <v>-50.400800536050419</v>
      </c>
      <c r="AE230" s="128">
        <f t="shared" si="40"/>
        <v>8.5164788218509545E-5</v>
      </c>
      <c r="AF230" s="128">
        <f t="shared" si="49"/>
        <v>2.1083293576646768E-2</v>
      </c>
      <c r="AG230" s="128">
        <f t="shared" si="50"/>
        <v>0.21291197054626776</v>
      </c>
      <c r="AH230" s="93">
        <f t="shared" si="51"/>
        <v>0.73089899213763898</v>
      </c>
      <c r="AI230" s="128">
        <f t="shared" si="41"/>
        <v>0</v>
      </c>
    </row>
    <row r="231" spans="1:35" x14ac:dyDescent="0.25">
      <c r="A231" s="96">
        <v>9.080000000000002E-2</v>
      </c>
      <c r="B231" s="216">
        <v>0</v>
      </c>
      <c r="C231" s="201">
        <v>1.3761244856654413</v>
      </c>
      <c r="D231" s="128">
        <v>41.020060522042229</v>
      </c>
      <c r="E231" s="153">
        <f t="shared" si="42"/>
        <v>0</v>
      </c>
      <c r="F231" s="166"/>
      <c r="W231" s="152">
        <f t="shared" si="43"/>
        <v>0.10132500005780459</v>
      </c>
      <c r="X231" s="170">
        <v>1.000000000570487</v>
      </c>
      <c r="Y231" s="153">
        <f t="shared" si="44"/>
        <v>4.0000000000001146E-4</v>
      </c>
      <c r="Z231" s="128">
        <f t="shared" si="46"/>
        <v>8.8754449677853557</v>
      </c>
      <c r="AA231" s="128">
        <f t="shared" si="47"/>
        <v>0.61929999999999996</v>
      </c>
      <c r="AB231" s="128">
        <f t="shared" si="45"/>
        <v>8.5998410648529589E-4</v>
      </c>
      <c r="AC231" s="128">
        <f t="shared" si="48"/>
        <v>0.2138299078166245</v>
      </c>
      <c r="AD231" s="128">
        <f t="shared" si="39"/>
        <v>-50.400927321673549</v>
      </c>
      <c r="AE231" s="128">
        <f t="shared" si="40"/>
        <v>8.5165002454605572E-5</v>
      </c>
      <c r="AF231" s="128">
        <f t="shared" si="49"/>
        <v>2.1168458579101372E-2</v>
      </c>
      <c r="AG231" s="128">
        <f t="shared" si="50"/>
        <v>0.21291250613650783</v>
      </c>
      <c r="AH231" s="93">
        <f t="shared" si="51"/>
        <v>0.73081382713518439</v>
      </c>
      <c r="AI231" s="128">
        <f t="shared" si="41"/>
        <v>0</v>
      </c>
    </row>
    <row r="232" spans="1:35" x14ac:dyDescent="0.25">
      <c r="A232" s="96">
        <v>9.1200000000000031E-2</v>
      </c>
      <c r="B232" s="216">
        <v>0</v>
      </c>
      <c r="C232" s="201">
        <v>1.3786325762861171</v>
      </c>
      <c r="D232" s="128">
        <v>41.008183120510566</v>
      </c>
      <c r="E232" s="153">
        <f t="shared" si="42"/>
        <v>0</v>
      </c>
      <c r="F232" s="166"/>
      <c r="W232" s="152">
        <f t="shared" si="43"/>
        <v>0.10132500005780459</v>
      </c>
      <c r="X232" s="170">
        <v>1.000000000570487</v>
      </c>
      <c r="Y232" s="153">
        <f t="shared" si="44"/>
        <v>4.0000000000001146E-4</v>
      </c>
      <c r="Z232" s="128">
        <f t="shared" si="46"/>
        <v>8.8754449677853557</v>
      </c>
      <c r="AA232" s="128">
        <f t="shared" si="47"/>
        <v>0.61929999999999996</v>
      </c>
      <c r="AB232" s="128">
        <f t="shared" si="45"/>
        <v>8.5998410648529589E-4</v>
      </c>
      <c r="AC232" s="128">
        <f t="shared" si="48"/>
        <v>0.2146898919231098</v>
      </c>
      <c r="AD232" s="128">
        <f t="shared" si="39"/>
        <v>-50.401053939454748</v>
      </c>
      <c r="AE232" s="128">
        <f t="shared" si="40"/>
        <v>8.5165216407090559E-5</v>
      </c>
      <c r="AF232" s="128">
        <f t="shared" si="49"/>
        <v>2.1253623795508464E-2</v>
      </c>
      <c r="AG232" s="128">
        <f t="shared" si="50"/>
        <v>0.21291304101772029</v>
      </c>
      <c r="AH232" s="93">
        <f t="shared" si="51"/>
        <v>0.73072866191877728</v>
      </c>
      <c r="AI232" s="128">
        <f t="shared" si="41"/>
        <v>0</v>
      </c>
    </row>
    <row r="233" spans="1:35" x14ac:dyDescent="0.25">
      <c r="A233" s="96">
        <v>9.1599999999999987E-2</v>
      </c>
      <c r="B233" s="216">
        <v>0</v>
      </c>
      <c r="C233" s="201">
        <v>1.3811406610076313</v>
      </c>
      <c r="D233" s="128">
        <v>40.996239470536928</v>
      </c>
      <c r="E233" s="153">
        <f t="shared" si="42"/>
        <v>0</v>
      </c>
      <c r="F233" s="166"/>
      <c r="W233" s="152">
        <f t="shared" si="43"/>
        <v>0.10132500005780459</v>
      </c>
      <c r="X233" s="170">
        <v>1.000000000570487</v>
      </c>
      <c r="Y233" s="153">
        <f t="shared" si="44"/>
        <v>3.9999999999995595E-4</v>
      </c>
      <c r="Z233" s="128">
        <f t="shared" si="46"/>
        <v>8.8754449677853557</v>
      </c>
      <c r="AA233" s="128">
        <f t="shared" si="47"/>
        <v>0.61929999999999996</v>
      </c>
      <c r="AB233" s="128">
        <f t="shared" si="45"/>
        <v>8.5998410648517663E-4</v>
      </c>
      <c r="AC233" s="128">
        <f t="shared" si="48"/>
        <v>0.21554987602959499</v>
      </c>
      <c r="AD233" s="128">
        <f t="shared" si="39"/>
        <v>-50.401180389387051</v>
      </c>
      <c r="AE233" s="128">
        <f t="shared" si="40"/>
        <v>8.5165430075952772E-5</v>
      </c>
      <c r="AF233" s="128">
        <f t="shared" si="49"/>
        <v>2.1338789225584416E-2</v>
      </c>
      <c r="AG233" s="128">
        <f t="shared" si="50"/>
        <v>0.21291357518990539</v>
      </c>
      <c r="AH233" s="93">
        <f t="shared" si="51"/>
        <v>0.73064349648870131</v>
      </c>
      <c r="AI233" s="128">
        <f t="shared" si="41"/>
        <v>0</v>
      </c>
    </row>
    <row r="234" spans="1:35" x14ac:dyDescent="0.25">
      <c r="A234" s="96">
        <v>9.1999999999999998E-2</v>
      </c>
      <c r="B234" s="216">
        <v>0</v>
      </c>
      <c r="C234" s="201">
        <v>1.3836487397954857</v>
      </c>
      <c r="D234" s="128">
        <v>40.984229571151538</v>
      </c>
      <c r="E234" s="153">
        <f t="shared" si="42"/>
        <v>0</v>
      </c>
      <c r="F234" s="166"/>
      <c r="W234" s="152">
        <f t="shared" si="43"/>
        <v>0.10132500005780459</v>
      </c>
      <c r="X234" s="170">
        <v>1.000000000570487</v>
      </c>
      <c r="Y234" s="153">
        <f t="shared" si="44"/>
        <v>4.0000000000001146E-4</v>
      </c>
      <c r="Z234" s="128">
        <f t="shared" si="46"/>
        <v>8.8754449677853557</v>
      </c>
      <c r="AA234" s="128">
        <f t="shared" si="47"/>
        <v>0.61929999999999996</v>
      </c>
      <c r="AB234" s="128">
        <f t="shared" si="45"/>
        <v>8.5998410648529589E-4</v>
      </c>
      <c r="AC234" s="128">
        <f t="shared" si="48"/>
        <v>0.2164098601360803</v>
      </c>
      <c r="AD234" s="128">
        <f t="shared" si="39"/>
        <v>-50.401306671491405</v>
      </c>
      <c r="AE234" s="128">
        <f t="shared" si="40"/>
        <v>8.5165643461227567E-5</v>
      </c>
      <c r="AF234" s="128">
        <f t="shared" si="49"/>
        <v>2.1423954869045643E-2</v>
      </c>
      <c r="AG234" s="128">
        <f t="shared" si="50"/>
        <v>0.21291410865306282</v>
      </c>
      <c r="AH234" s="93">
        <f t="shared" si="51"/>
        <v>0.73055833084524002</v>
      </c>
      <c r="AI234" s="128">
        <f t="shared" si="41"/>
        <v>0</v>
      </c>
    </row>
    <row r="235" spans="1:35" x14ac:dyDescent="0.25">
      <c r="A235" s="96">
        <v>9.240000000000001E-2</v>
      </c>
      <c r="B235" s="216">
        <v>0</v>
      </c>
      <c r="C235" s="201">
        <v>1.3861568126151536</v>
      </c>
      <c r="D235" s="128">
        <v>40.972153421391013</v>
      </c>
      <c r="E235" s="153">
        <f t="shared" si="42"/>
        <v>0</v>
      </c>
      <c r="F235" s="166"/>
      <c r="W235" s="152">
        <f t="shared" si="43"/>
        <v>0.10132500005780459</v>
      </c>
      <c r="X235" s="170">
        <v>1.000000000570487</v>
      </c>
      <c r="Y235" s="153">
        <f t="shared" si="44"/>
        <v>4.0000000000001146E-4</v>
      </c>
      <c r="Z235" s="128">
        <f t="shared" si="46"/>
        <v>8.8754449677853557</v>
      </c>
      <c r="AA235" s="128">
        <f t="shared" si="47"/>
        <v>0.61929999999999996</v>
      </c>
      <c r="AB235" s="128">
        <f t="shared" si="45"/>
        <v>8.5998410648529589E-4</v>
      </c>
      <c r="AC235" s="128">
        <f t="shared" si="48"/>
        <v>0.2172698442425656</v>
      </c>
      <c r="AD235" s="128">
        <f t="shared" si="39"/>
        <v>-50.401432785746856</v>
      </c>
      <c r="AE235" s="128">
        <f t="shared" si="40"/>
        <v>8.5165856562879587E-5</v>
      </c>
      <c r="AF235" s="128">
        <f t="shared" si="49"/>
        <v>2.1509120725608524E-2</v>
      </c>
      <c r="AG235" s="128">
        <f t="shared" si="50"/>
        <v>0.21291464140719288</v>
      </c>
      <c r="AH235" s="93">
        <f t="shared" si="51"/>
        <v>0.73047316498867709</v>
      </c>
      <c r="AI235" s="128">
        <f t="shared" si="41"/>
        <v>0</v>
      </c>
    </row>
    <row r="236" spans="1:35" x14ac:dyDescent="0.25">
      <c r="A236" s="96">
        <v>9.2800000000000021E-2</v>
      </c>
      <c r="B236" s="216">
        <v>0</v>
      </c>
      <c r="C236" s="201">
        <v>1.3886648794320811</v>
      </c>
      <c r="D236" s="128">
        <v>40.960011020284391</v>
      </c>
      <c r="E236" s="153">
        <f t="shared" si="42"/>
        <v>0</v>
      </c>
      <c r="F236" s="166"/>
      <c r="W236" s="152">
        <f t="shared" si="43"/>
        <v>0.10132500005780459</v>
      </c>
      <c r="X236" s="170">
        <v>1.000000000570487</v>
      </c>
      <c r="Y236" s="153">
        <f t="shared" si="44"/>
        <v>4.0000000000001146E-4</v>
      </c>
      <c r="Z236" s="128">
        <f t="shared" si="46"/>
        <v>8.8754449677853557</v>
      </c>
      <c r="AA236" s="128">
        <f t="shared" si="47"/>
        <v>0.61929999999999996</v>
      </c>
      <c r="AB236" s="128">
        <f t="shared" si="45"/>
        <v>8.5998410648529589E-4</v>
      </c>
      <c r="AC236" s="128">
        <f t="shared" si="48"/>
        <v>0.2181298283490509</v>
      </c>
      <c r="AD236" s="128">
        <f t="shared" si="39"/>
        <v>-50.401558732160389</v>
      </c>
      <c r="AE236" s="128">
        <f t="shared" si="40"/>
        <v>8.5166069380920596E-5</v>
      </c>
      <c r="AF236" s="128">
        <f t="shared" si="49"/>
        <v>2.1594286794989447E-2</v>
      </c>
      <c r="AG236" s="128">
        <f t="shared" si="50"/>
        <v>0.21291517345229538</v>
      </c>
      <c r="AH236" s="93">
        <f t="shared" si="51"/>
        <v>0.73038799891929618</v>
      </c>
      <c r="AI236" s="128">
        <f t="shared" si="41"/>
        <v>0</v>
      </c>
    </row>
    <row r="237" spans="1:35" x14ac:dyDescent="0.25">
      <c r="A237" s="96">
        <v>9.3200000000000033E-2</v>
      </c>
      <c r="B237" s="216">
        <v>0.98749624345650822</v>
      </c>
      <c r="C237" s="201">
        <v>1.391172940211685</v>
      </c>
      <c r="D237" s="128">
        <v>40.947802366854205</v>
      </c>
      <c r="E237" s="153">
        <f t="shared" si="42"/>
        <v>1.9749924869130731E-4</v>
      </c>
      <c r="F237" s="166"/>
      <c r="W237" s="152">
        <f t="shared" si="43"/>
        <v>0.1134747796415755</v>
      </c>
      <c r="X237" s="170">
        <v>1.1199090021374341</v>
      </c>
      <c r="Y237" s="153">
        <f t="shared" si="44"/>
        <v>4.0000000000001146E-4</v>
      </c>
      <c r="Z237" s="128">
        <f t="shared" si="46"/>
        <v>8.8754449677853557</v>
      </c>
      <c r="AA237" s="128">
        <f t="shared" si="47"/>
        <v>0.61929999999999996</v>
      </c>
      <c r="AB237" s="128">
        <f t="shared" si="45"/>
        <v>9.2246371676004107E-4</v>
      </c>
      <c r="AC237" s="128">
        <f t="shared" si="48"/>
        <v>0.21905229206581095</v>
      </c>
      <c r="AD237" s="128">
        <f t="shared" si="39"/>
        <v>-54.06348012437153</v>
      </c>
      <c r="AE237" s="128">
        <f t="shared" si="40"/>
        <v>9.1353803633622028E-5</v>
      </c>
      <c r="AF237" s="128">
        <f t="shared" si="49"/>
        <v>2.1685640598623067E-2</v>
      </c>
      <c r="AG237" s="128">
        <f t="shared" si="50"/>
        <v>0.22838450908404853</v>
      </c>
      <c r="AH237" s="93">
        <f t="shared" si="51"/>
        <v>0.7302966451156625</v>
      </c>
      <c r="AI237" s="128">
        <f t="shared" si="41"/>
        <v>0.30109810917432683</v>
      </c>
    </row>
    <row r="238" spans="1:35" x14ac:dyDescent="0.25">
      <c r="A238" s="96">
        <v>9.3599999999999989E-2</v>
      </c>
      <c r="B238" s="216">
        <v>0.98749624345650822</v>
      </c>
      <c r="C238" s="201">
        <v>1.393680994919354</v>
      </c>
      <c r="D238" s="128">
        <v>40.935527460112212</v>
      </c>
      <c r="E238" s="153">
        <f t="shared" si="42"/>
        <v>3.9499849738255981E-4</v>
      </c>
      <c r="F238" s="166"/>
      <c r="W238" s="152">
        <f t="shared" si="43"/>
        <v>0.1134747796415755</v>
      </c>
      <c r="X238" s="170">
        <v>1.1199090021374341</v>
      </c>
      <c r="Y238" s="153">
        <f t="shared" si="44"/>
        <v>3.9999999999995595E-4</v>
      </c>
      <c r="Z238" s="128">
        <f t="shared" si="46"/>
        <v>8.8754449677853557</v>
      </c>
      <c r="AA238" s="128">
        <f t="shared" si="47"/>
        <v>0.61929999999999996</v>
      </c>
      <c r="AB238" s="128">
        <f t="shared" si="45"/>
        <v>9.2246371675991303E-4</v>
      </c>
      <c r="AC238" s="128">
        <f t="shared" si="48"/>
        <v>0.21997475578257086</v>
      </c>
      <c r="AD238" s="128">
        <f t="shared" si="39"/>
        <v>-54.063624628816633</v>
      </c>
      <c r="AE238" s="128">
        <f t="shared" si="40"/>
        <v>9.1354047810109963E-5</v>
      </c>
      <c r="AF238" s="128">
        <f t="shared" si="49"/>
        <v>2.1776994646433175E-2</v>
      </c>
      <c r="AG238" s="128">
        <f t="shared" si="50"/>
        <v>0.22838511952530005</v>
      </c>
      <c r="AH238" s="93">
        <f t="shared" si="51"/>
        <v>0.73020529106785237</v>
      </c>
      <c r="AI238" s="128">
        <f t="shared" si="41"/>
        <v>0.30109810917432683</v>
      </c>
    </row>
    <row r="239" spans="1:35" x14ac:dyDescent="0.25">
      <c r="A239" s="96">
        <v>9.4E-2</v>
      </c>
      <c r="B239" s="216">
        <v>0.98749624345650822</v>
      </c>
      <c r="C239" s="201">
        <v>1.3961890435204487</v>
      </c>
      <c r="D239" s="128">
        <v>40.9231862990694</v>
      </c>
      <c r="E239" s="153">
        <f t="shared" si="42"/>
        <v>3.9499849738261462E-4</v>
      </c>
      <c r="F239" s="166"/>
      <c r="W239" s="152">
        <f t="shared" si="43"/>
        <v>0.1134747796415755</v>
      </c>
      <c r="X239" s="170">
        <v>1.1199090021374341</v>
      </c>
      <c r="Y239" s="153">
        <f t="shared" si="44"/>
        <v>4.0000000000001146E-4</v>
      </c>
      <c r="Z239" s="128">
        <f t="shared" si="46"/>
        <v>8.8754449677853557</v>
      </c>
      <c r="AA239" s="128">
        <f t="shared" si="47"/>
        <v>0.61929999999999996</v>
      </c>
      <c r="AB239" s="128">
        <f t="shared" si="45"/>
        <v>9.2246371676004107E-4</v>
      </c>
      <c r="AC239" s="128">
        <f t="shared" si="48"/>
        <v>0.22089721949933092</v>
      </c>
      <c r="AD239" s="128">
        <f t="shared" si="39"/>
        <v>-54.063768926130521</v>
      </c>
      <c r="AE239" s="128">
        <f t="shared" si="40"/>
        <v>9.1354291636597772E-5</v>
      </c>
      <c r="AF239" s="128">
        <f t="shared" si="49"/>
        <v>2.1868348938069774E-2</v>
      </c>
      <c r="AG239" s="128">
        <f t="shared" si="50"/>
        <v>0.22838572909148788</v>
      </c>
      <c r="AH239" s="93">
        <f t="shared" si="51"/>
        <v>0.73011393677621572</v>
      </c>
      <c r="AI239" s="128">
        <f t="shared" si="41"/>
        <v>0.30109810917432683</v>
      </c>
    </row>
    <row r="240" spans="1:35" x14ac:dyDescent="0.25">
      <c r="A240" s="96">
        <v>9.4400000000000012E-2</v>
      </c>
      <c r="B240" s="216">
        <v>0.98749624345650822</v>
      </c>
      <c r="C240" s="201">
        <v>1.3986970859802996</v>
      </c>
      <c r="D240" s="128">
        <v>40.910778882731819</v>
      </c>
      <c r="E240" s="153">
        <f t="shared" si="42"/>
        <v>3.9499849738261462E-4</v>
      </c>
      <c r="F240" s="166"/>
      <c r="W240" s="152">
        <f t="shared" si="43"/>
        <v>0.1134747796415755</v>
      </c>
      <c r="X240" s="170">
        <v>1.1199090021374341</v>
      </c>
      <c r="Y240" s="153">
        <f t="shared" si="44"/>
        <v>4.0000000000001146E-4</v>
      </c>
      <c r="Z240" s="128">
        <f t="shared" si="46"/>
        <v>8.8754449677853557</v>
      </c>
      <c r="AA240" s="128">
        <f t="shared" si="47"/>
        <v>0.61929999999999996</v>
      </c>
      <c r="AB240" s="128">
        <f t="shared" si="45"/>
        <v>9.2246371676004107E-4</v>
      </c>
      <c r="AC240" s="128">
        <f t="shared" si="48"/>
        <v>0.22181968321609097</v>
      </c>
      <c r="AD240" s="128">
        <f t="shared" si="39"/>
        <v>-54.063913016290662</v>
      </c>
      <c r="AE240" s="128">
        <f t="shared" si="40"/>
        <v>9.1354535113047385E-5</v>
      </c>
      <c r="AF240" s="128">
        <f t="shared" si="49"/>
        <v>2.195970347318282E-2</v>
      </c>
      <c r="AG240" s="128">
        <f t="shared" si="50"/>
        <v>0.22838633778261191</v>
      </c>
      <c r="AH240" s="93">
        <f t="shared" si="51"/>
        <v>0.73002258224110272</v>
      </c>
      <c r="AI240" s="128">
        <f t="shared" si="41"/>
        <v>0.30109810917432683</v>
      </c>
    </row>
    <row r="241" spans="1:35" x14ac:dyDescent="0.25">
      <c r="A241" s="96">
        <v>9.4800000000000023E-2</v>
      </c>
      <c r="B241" s="216">
        <v>0.98749624345650822</v>
      </c>
      <c r="C241" s="201">
        <v>1.4012051222642095</v>
      </c>
      <c r="D241" s="128">
        <v>40.898305210095977</v>
      </c>
      <c r="E241" s="153">
        <f t="shared" si="42"/>
        <v>3.9499849738261462E-4</v>
      </c>
      <c r="F241" s="166"/>
      <c r="W241" s="152">
        <f t="shared" si="43"/>
        <v>0.1134747796415755</v>
      </c>
      <c r="X241" s="170">
        <v>1.1199090021374341</v>
      </c>
      <c r="Y241" s="153">
        <f t="shared" si="44"/>
        <v>4.0000000000001146E-4</v>
      </c>
      <c r="Z241" s="128">
        <f t="shared" si="46"/>
        <v>8.8754449677853557</v>
      </c>
      <c r="AA241" s="128">
        <f t="shared" si="47"/>
        <v>0.61929999999999996</v>
      </c>
      <c r="AB241" s="128">
        <f t="shared" si="45"/>
        <v>9.2246371676004107E-4</v>
      </c>
      <c r="AC241" s="128">
        <f t="shared" si="48"/>
        <v>0.22274214693285102</v>
      </c>
      <c r="AD241" s="128">
        <f t="shared" si="39"/>
        <v>-54.064056899304582</v>
      </c>
      <c r="AE241" s="128">
        <f t="shared" si="40"/>
        <v>9.1354778239471543E-5</v>
      </c>
      <c r="AF241" s="128">
        <f t="shared" si="49"/>
        <v>2.2051058251422291E-2</v>
      </c>
      <c r="AG241" s="128">
        <f t="shared" si="50"/>
        <v>0.22838694559867231</v>
      </c>
      <c r="AH241" s="93">
        <f t="shared" si="51"/>
        <v>0.72993122746286321</v>
      </c>
      <c r="AI241" s="128">
        <f t="shared" si="41"/>
        <v>0.30109810917432683</v>
      </c>
    </row>
    <row r="242" spans="1:35" x14ac:dyDescent="0.25">
      <c r="A242" s="96">
        <v>9.5200000000000035E-2</v>
      </c>
      <c r="B242" s="216">
        <v>0.98749624345650822</v>
      </c>
      <c r="C242" s="201">
        <v>1.4037131523374504</v>
      </c>
      <c r="D242" s="128">
        <v>40.885765280158125</v>
      </c>
      <c r="E242" s="153">
        <f t="shared" si="42"/>
        <v>3.9499849738261462E-4</v>
      </c>
      <c r="F242" s="166"/>
      <c r="W242" s="152">
        <f t="shared" si="43"/>
        <v>0.1134747796415755</v>
      </c>
      <c r="X242" s="170">
        <v>1.1199090021374341</v>
      </c>
      <c r="Y242" s="153">
        <f t="shared" si="44"/>
        <v>4.0000000000001146E-4</v>
      </c>
      <c r="Z242" s="128">
        <f t="shared" si="46"/>
        <v>8.8754449677853557</v>
      </c>
      <c r="AA242" s="128">
        <f t="shared" si="47"/>
        <v>0.61929999999999996</v>
      </c>
      <c r="AB242" s="128">
        <f t="shared" si="45"/>
        <v>9.2246371676004107E-4</v>
      </c>
      <c r="AC242" s="128">
        <f t="shared" si="48"/>
        <v>0.22366461064961107</v>
      </c>
      <c r="AD242" s="128">
        <f t="shared" si="39"/>
        <v>-54.064200575172265</v>
      </c>
      <c r="AE242" s="128">
        <f t="shared" si="40"/>
        <v>9.1355021015870192E-5</v>
      </c>
      <c r="AF242" s="128">
        <f t="shared" si="49"/>
        <v>2.2142413272438162E-2</v>
      </c>
      <c r="AG242" s="128">
        <f t="shared" si="50"/>
        <v>0.22838755253966894</v>
      </c>
      <c r="AH242" s="93">
        <f t="shared" si="51"/>
        <v>0.72983987244184734</v>
      </c>
      <c r="AI242" s="128">
        <f t="shared" si="41"/>
        <v>0.30109810917432683</v>
      </c>
    </row>
    <row r="243" spans="1:35" x14ac:dyDescent="0.25">
      <c r="A243" s="96">
        <v>9.5599999999999991E-2</v>
      </c>
      <c r="B243" s="216">
        <v>0.98749624345650822</v>
      </c>
      <c r="C243" s="201">
        <v>1.4062211761652668</v>
      </c>
      <c r="D243" s="128">
        <v>40.873159091902963</v>
      </c>
      <c r="E243" s="153">
        <f t="shared" si="42"/>
        <v>3.9499849738255981E-4</v>
      </c>
      <c r="F243" s="166"/>
      <c r="W243" s="152">
        <f t="shared" si="43"/>
        <v>0.1134747796415755</v>
      </c>
      <c r="X243" s="170">
        <v>1.1199090021374341</v>
      </c>
      <c r="Y243" s="153">
        <f t="shared" si="44"/>
        <v>3.9999999999995595E-4</v>
      </c>
      <c r="Z243" s="128">
        <f t="shared" si="46"/>
        <v>8.8754449677853557</v>
      </c>
      <c r="AA243" s="128">
        <f t="shared" si="47"/>
        <v>0.61929999999999996</v>
      </c>
      <c r="AB243" s="128">
        <f t="shared" si="45"/>
        <v>9.2246371675991303E-4</v>
      </c>
      <c r="AC243" s="128">
        <f t="shared" si="48"/>
        <v>0.22458707436637099</v>
      </c>
      <c r="AD243" s="128">
        <f t="shared" si="39"/>
        <v>-54.064344043886202</v>
      </c>
      <c r="AE243" s="128">
        <f t="shared" si="40"/>
        <v>9.1355263442230658E-5</v>
      </c>
      <c r="AF243" s="128">
        <f t="shared" si="49"/>
        <v>2.2233768535880393E-2</v>
      </c>
      <c r="AG243" s="128">
        <f t="shared" si="50"/>
        <v>0.2283881586056018</v>
      </c>
      <c r="AH243" s="93">
        <f t="shared" si="51"/>
        <v>0.72974851717840505</v>
      </c>
      <c r="AI243" s="128">
        <f t="shared" si="41"/>
        <v>0.30109810917432683</v>
      </c>
    </row>
    <row r="244" spans="1:35" x14ac:dyDescent="0.25">
      <c r="A244" s="96">
        <v>9.6000000000000002E-2</v>
      </c>
      <c r="B244" s="216">
        <v>0.98749624345650822</v>
      </c>
      <c r="C244" s="201">
        <v>1.4087291937128719</v>
      </c>
      <c r="D244" s="128">
        <v>40.860486644312381</v>
      </c>
      <c r="E244" s="153">
        <f t="shared" si="42"/>
        <v>3.9499849738261462E-4</v>
      </c>
      <c r="F244" s="166"/>
      <c r="W244" s="152">
        <f t="shared" si="43"/>
        <v>0.1134747796415755</v>
      </c>
      <c r="X244" s="170">
        <v>1.1199090021374341</v>
      </c>
      <c r="Y244" s="153">
        <f t="shared" si="44"/>
        <v>4.0000000000001146E-4</v>
      </c>
      <c r="Z244" s="128">
        <f t="shared" si="46"/>
        <v>8.8754449677853557</v>
      </c>
      <c r="AA244" s="128">
        <f t="shared" si="47"/>
        <v>0.61929999999999996</v>
      </c>
      <c r="AB244" s="128">
        <f t="shared" si="45"/>
        <v>9.2246371676004107E-4</v>
      </c>
      <c r="AC244" s="128">
        <f t="shared" si="48"/>
        <v>0.22550953808313104</v>
      </c>
      <c r="AD244" s="128">
        <f t="shared" si="39"/>
        <v>-54.06448730546893</v>
      </c>
      <c r="AE244" s="128">
        <f t="shared" si="40"/>
        <v>9.1355505518591013E-5</v>
      </c>
      <c r="AF244" s="128">
        <f t="shared" si="49"/>
        <v>2.2325124041398983E-2</v>
      </c>
      <c r="AG244" s="128">
        <f t="shared" si="50"/>
        <v>0.22838876379647099</v>
      </c>
      <c r="AH244" s="93">
        <f t="shared" si="51"/>
        <v>0.72965716167288641</v>
      </c>
      <c r="AI244" s="128">
        <f t="shared" si="41"/>
        <v>0.30109810917432683</v>
      </c>
    </row>
    <row r="245" spans="1:35" x14ac:dyDescent="0.25">
      <c r="A245" s="96">
        <v>9.6400000000000013E-2</v>
      </c>
      <c r="B245" s="216">
        <v>0.98749624345650822</v>
      </c>
      <c r="C245" s="201">
        <v>1.4112372049454498</v>
      </c>
      <c r="D245" s="128">
        <v>40.847747936364861</v>
      </c>
      <c r="E245" s="153">
        <f t="shared" si="42"/>
        <v>3.9499849738261462E-4</v>
      </c>
      <c r="F245" s="166"/>
      <c r="W245" s="152">
        <f t="shared" si="43"/>
        <v>0.1134747796415755</v>
      </c>
      <c r="X245" s="170">
        <v>1.1199090021374341</v>
      </c>
      <c r="Y245" s="153">
        <f t="shared" si="44"/>
        <v>4.0000000000001146E-4</v>
      </c>
      <c r="Z245" s="128">
        <f t="shared" si="46"/>
        <v>8.8754449677853557</v>
      </c>
      <c r="AA245" s="128">
        <f t="shared" si="47"/>
        <v>0.61929999999999996</v>
      </c>
      <c r="AB245" s="128">
        <f t="shared" si="45"/>
        <v>9.2246371676004107E-4</v>
      </c>
      <c r="AC245" s="128">
        <f t="shared" si="48"/>
        <v>0.22643200179989109</v>
      </c>
      <c r="AD245" s="128">
        <f t="shared" si="39"/>
        <v>-54.064630359897905</v>
      </c>
      <c r="AE245" s="128">
        <f t="shared" si="40"/>
        <v>9.1355747244913185E-5</v>
      </c>
      <c r="AF245" s="128">
        <f t="shared" si="49"/>
        <v>2.2416479788643896E-2</v>
      </c>
      <c r="AG245" s="128">
        <f t="shared" si="50"/>
        <v>0.22838936811227642</v>
      </c>
      <c r="AH245" s="93">
        <f t="shared" si="51"/>
        <v>0.72956580592564146</v>
      </c>
      <c r="AI245" s="128">
        <f t="shared" si="41"/>
        <v>0.30109810917432683</v>
      </c>
    </row>
    <row r="246" spans="1:35" x14ac:dyDescent="0.25">
      <c r="A246" s="96">
        <v>9.6800000000000025E-2</v>
      </c>
      <c r="B246" s="216">
        <v>0.98749624345650822</v>
      </c>
      <c r="C246" s="201">
        <v>1.4137452098281549</v>
      </c>
      <c r="D246" s="128">
        <v>40.834942967028709</v>
      </c>
      <c r="E246" s="153">
        <f t="shared" si="42"/>
        <v>3.9499849738261462E-4</v>
      </c>
      <c r="F246" s="166"/>
      <c r="W246" s="152">
        <f t="shared" si="43"/>
        <v>0.1134747796415755</v>
      </c>
      <c r="X246" s="170">
        <v>1.1199090021374341</v>
      </c>
      <c r="Y246" s="153">
        <f t="shared" si="44"/>
        <v>4.0000000000001146E-4</v>
      </c>
      <c r="Z246" s="128">
        <f t="shared" si="46"/>
        <v>8.8754449677853557</v>
      </c>
      <c r="AA246" s="128">
        <f t="shared" si="47"/>
        <v>0.61929999999999996</v>
      </c>
      <c r="AB246" s="128">
        <f t="shared" si="45"/>
        <v>9.2246371676004107E-4</v>
      </c>
      <c r="AC246" s="128">
        <f t="shared" si="48"/>
        <v>0.22735446551665114</v>
      </c>
      <c r="AD246" s="128">
        <f t="shared" si="39"/>
        <v>-54.064773207180664</v>
      </c>
      <c r="AE246" s="128">
        <f t="shared" si="40"/>
        <v>9.1355988621209875E-5</v>
      </c>
      <c r="AF246" s="128">
        <f t="shared" si="49"/>
        <v>2.2507835777265107E-2</v>
      </c>
      <c r="AG246" s="128">
        <f t="shared" si="50"/>
        <v>0.22838997155301816</v>
      </c>
      <c r="AH246" s="93">
        <f t="shared" si="51"/>
        <v>0.72947444993702026</v>
      </c>
      <c r="AI246" s="128">
        <f t="shared" si="41"/>
        <v>0.30109810917432683</v>
      </c>
    </row>
    <row r="247" spans="1:35" x14ac:dyDescent="0.25">
      <c r="A247" s="96">
        <v>9.7199999999999981E-2</v>
      </c>
      <c r="B247" s="216">
        <v>0.98749624345650822</v>
      </c>
      <c r="C247" s="201">
        <v>1.4162532083261112</v>
      </c>
      <c r="D247" s="128">
        <v>40.822071735269333</v>
      </c>
      <c r="E247" s="153">
        <f t="shared" si="42"/>
        <v>3.9499849738255981E-4</v>
      </c>
      <c r="F247" s="166"/>
      <c r="W247" s="152">
        <f t="shared" si="43"/>
        <v>0.1134747796415755</v>
      </c>
      <c r="X247" s="170">
        <v>1.1199090021374341</v>
      </c>
      <c r="Y247" s="153">
        <f t="shared" si="44"/>
        <v>3.9999999999995595E-4</v>
      </c>
      <c r="Z247" s="128">
        <f t="shared" si="46"/>
        <v>8.8754449677853557</v>
      </c>
      <c r="AA247" s="128">
        <f t="shared" si="47"/>
        <v>0.61929999999999996</v>
      </c>
      <c r="AB247" s="128">
        <f t="shared" si="45"/>
        <v>9.2246371675991303E-4</v>
      </c>
      <c r="AC247" s="128">
        <f t="shared" si="48"/>
        <v>0.22827692923341106</v>
      </c>
      <c r="AD247" s="128">
        <f t="shared" si="39"/>
        <v>-54.06491584730967</v>
      </c>
      <c r="AE247" s="128">
        <f t="shared" si="40"/>
        <v>9.1356229647468357E-5</v>
      </c>
      <c r="AF247" s="128">
        <f t="shared" si="49"/>
        <v>2.2599192006912575E-2</v>
      </c>
      <c r="AG247" s="128">
        <f t="shared" si="50"/>
        <v>0.22839057411869604</v>
      </c>
      <c r="AH247" s="93">
        <f t="shared" si="51"/>
        <v>0.72938309370737275</v>
      </c>
      <c r="AI247" s="128">
        <f t="shared" si="41"/>
        <v>0.30109810917432683</v>
      </c>
    </row>
    <row r="248" spans="1:35" x14ac:dyDescent="0.25">
      <c r="A248" s="96">
        <v>9.7599999999999992E-2</v>
      </c>
      <c r="B248" s="216">
        <v>0.98749624345650822</v>
      </c>
      <c r="C248" s="201">
        <v>1.4187612004044117</v>
      </c>
      <c r="D248" s="128">
        <v>40.809134240044543</v>
      </c>
      <c r="E248" s="153">
        <f t="shared" si="42"/>
        <v>3.9499849738261462E-4</v>
      </c>
      <c r="F248" s="166"/>
      <c r="W248" s="152">
        <f t="shared" si="43"/>
        <v>0.1134747796415755</v>
      </c>
      <c r="X248" s="170">
        <v>1.1199090021374341</v>
      </c>
      <c r="Y248" s="153">
        <f t="shared" si="44"/>
        <v>4.0000000000001146E-4</v>
      </c>
      <c r="Z248" s="128">
        <f t="shared" si="46"/>
        <v>8.8754449677853557</v>
      </c>
      <c r="AA248" s="128">
        <f t="shared" si="47"/>
        <v>0.61929999999999996</v>
      </c>
      <c r="AB248" s="128">
        <f t="shared" si="45"/>
        <v>9.2246371676004107E-4</v>
      </c>
      <c r="AC248" s="128">
        <f t="shared" si="48"/>
        <v>0.22919939295017111</v>
      </c>
      <c r="AD248" s="128">
        <f t="shared" si="39"/>
        <v>-54.065058280307461</v>
      </c>
      <c r="AE248" s="128">
        <f t="shared" si="40"/>
        <v>9.1356470323726739E-5</v>
      </c>
      <c r="AF248" s="128">
        <f t="shared" si="49"/>
        <v>2.26905484772363E-2</v>
      </c>
      <c r="AG248" s="128">
        <f t="shared" si="50"/>
        <v>0.22839117580931032</v>
      </c>
      <c r="AH248" s="93">
        <f t="shared" si="51"/>
        <v>0.72929173723704899</v>
      </c>
      <c r="AI248" s="128">
        <f t="shared" si="41"/>
        <v>0.30109810917432683</v>
      </c>
    </row>
    <row r="249" spans="1:35" x14ac:dyDescent="0.25">
      <c r="A249" s="96">
        <v>9.8000000000000004E-2</v>
      </c>
      <c r="B249" s="216">
        <v>0.98749624345650822</v>
      </c>
      <c r="C249" s="201">
        <v>1.4212691860281201</v>
      </c>
      <c r="D249" s="128">
        <v>40.796130480309571</v>
      </c>
      <c r="E249" s="153">
        <f t="shared" si="42"/>
        <v>3.9499849738261462E-4</v>
      </c>
      <c r="F249" s="166"/>
      <c r="W249" s="152">
        <f t="shared" si="43"/>
        <v>0.1134747796415755</v>
      </c>
      <c r="X249" s="170">
        <v>1.1199090021374341</v>
      </c>
      <c r="Y249" s="153">
        <f t="shared" si="44"/>
        <v>4.0000000000001146E-4</v>
      </c>
      <c r="Z249" s="128">
        <f t="shared" si="46"/>
        <v>8.8754449677853557</v>
      </c>
      <c r="AA249" s="128">
        <f t="shared" si="47"/>
        <v>0.61929999999999996</v>
      </c>
      <c r="AB249" s="128">
        <f t="shared" si="45"/>
        <v>9.2246371676004107E-4</v>
      </c>
      <c r="AC249" s="128">
        <f t="shared" si="48"/>
        <v>0.23012185666693116</v>
      </c>
      <c r="AD249" s="128">
        <f t="shared" si="39"/>
        <v>-54.065200506151527</v>
      </c>
      <c r="AE249" s="128">
        <f t="shared" si="40"/>
        <v>9.1356710649946967E-5</v>
      </c>
      <c r="AF249" s="128">
        <f t="shared" si="49"/>
        <v>2.2781905187886246E-2</v>
      </c>
      <c r="AG249" s="128">
        <f t="shared" si="50"/>
        <v>0.22839177662486088</v>
      </c>
      <c r="AH249" s="93">
        <f t="shared" si="51"/>
        <v>0.72920038052639902</v>
      </c>
      <c r="AI249" s="128">
        <f t="shared" si="41"/>
        <v>0.30109810917432683</v>
      </c>
    </row>
    <row r="250" spans="1:35" x14ac:dyDescent="0.25">
      <c r="A250" s="96">
        <v>9.8400000000000015E-2</v>
      </c>
      <c r="B250" s="216">
        <v>0.98749624345650822</v>
      </c>
      <c r="C250" s="201">
        <v>1.4237771651622686</v>
      </c>
      <c r="D250" s="128">
        <v>40.783060455009547</v>
      </c>
      <c r="E250" s="153">
        <f t="shared" si="42"/>
        <v>3.9499849738261462E-4</v>
      </c>
      <c r="F250" s="166"/>
      <c r="W250" s="152">
        <f t="shared" si="43"/>
        <v>0.1134747796415755</v>
      </c>
      <c r="X250" s="170">
        <v>1.1199090021374341</v>
      </c>
      <c r="Y250" s="153">
        <f t="shared" si="44"/>
        <v>4.0000000000001146E-4</v>
      </c>
      <c r="Z250" s="128">
        <f t="shared" si="46"/>
        <v>8.8754449677853557</v>
      </c>
      <c r="AA250" s="128">
        <f t="shared" si="47"/>
        <v>0.61929999999999996</v>
      </c>
      <c r="AB250" s="128">
        <f t="shared" si="45"/>
        <v>9.2246371676004107E-4</v>
      </c>
      <c r="AC250" s="128">
        <f t="shared" si="48"/>
        <v>0.23104432038369122</v>
      </c>
      <c r="AD250" s="128">
        <f t="shared" si="39"/>
        <v>-54.065342524849363</v>
      </c>
      <c r="AE250" s="128">
        <f t="shared" si="40"/>
        <v>9.1356950626141699E-5</v>
      </c>
      <c r="AF250" s="128">
        <f t="shared" si="49"/>
        <v>2.2873262138512387E-2</v>
      </c>
      <c r="AG250" s="128">
        <f t="shared" si="50"/>
        <v>0.22839237656534769</v>
      </c>
      <c r="AH250" s="93">
        <f t="shared" si="51"/>
        <v>0.7291090235757729</v>
      </c>
      <c r="AI250" s="128">
        <f t="shared" si="41"/>
        <v>0.30109810917432683</v>
      </c>
    </row>
    <row r="251" spans="1:35" x14ac:dyDescent="0.25">
      <c r="A251" s="96">
        <v>9.8800000000000027E-2</v>
      </c>
      <c r="B251" s="216">
        <v>0.98749624345650822</v>
      </c>
      <c r="C251" s="201">
        <v>1.4262851377718584</v>
      </c>
      <c r="D251" s="128">
        <v>40.769924163088859</v>
      </c>
      <c r="E251" s="153">
        <f t="shared" si="42"/>
        <v>3.9499849738261462E-4</v>
      </c>
      <c r="F251" s="166"/>
      <c r="W251" s="152">
        <f t="shared" si="43"/>
        <v>0.1134747796415755</v>
      </c>
      <c r="X251" s="170">
        <v>1.1199090021374341</v>
      </c>
      <c r="Y251" s="153">
        <f t="shared" si="44"/>
        <v>4.0000000000001146E-4</v>
      </c>
      <c r="Z251" s="128">
        <f t="shared" si="46"/>
        <v>8.8754449677853557</v>
      </c>
      <c r="AA251" s="128">
        <f t="shared" si="47"/>
        <v>0.61929999999999996</v>
      </c>
      <c r="AB251" s="128">
        <f t="shared" si="45"/>
        <v>9.2246371676004107E-4</v>
      </c>
      <c r="AC251" s="128">
        <f t="shared" si="48"/>
        <v>0.23196678410045127</v>
      </c>
      <c r="AD251" s="128">
        <f t="shared" si="39"/>
        <v>-54.065484336400949</v>
      </c>
      <c r="AE251" s="128">
        <f t="shared" si="40"/>
        <v>9.1357190252310908E-5</v>
      </c>
      <c r="AF251" s="128">
        <f t="shared" si="49"/>
        <v>2.2964619328764698E-2</v>
      </c>
      <c r="AG251" s="128">
        <f t="shared" si="50"/>
        <v>0.22839297563077074</v>
      </c>
      <c r="AH251" s="93">
        <f t="shared" si="51"/>
        <v>0.72901766638552057</v>
      </c>
      <c r="AI251" s="128">
        <f t="shared" si="41"/>
        <v>0.30109810917432683</v>
      </c>
    </row>
    <row r="252" spans="1:35" x14ac:dyDescent="0.25">
      <c r="A252" s="96">
        <v>9.9199999999999983E-2</v>
      </c>
      <c r="B252" s="216">
        <v>0.98749624345650822</v>
      </c>
      <c r="C252" s="201">
        <v>1.4287931038218598</v>
      </c>
      <c r="D252" s="128">
        <v>40.756721603483442</v>
      </c>
      <c r="E252" s="153">
        <f t="shared" si="42"/>
        <v>3.9499849738255981E-4</v>
      </c>
      <c r="F252" s="166"/>
      <c r="W252" s="152">
        <f t="shared" si="43"/>
        <v>0.1134747796415755</v>
      </c>
      <c r="X252" s="170">
        <v>1.1199090021374341</v>
      </c>
      <c r="Y252" s="153">
        <f t="shared" si="44"/>
        <v>3.9999999999995595E-4</v>
      </c>
      <c r="Z252" s="128">
        <f t="shared" si="46"/>
        <v>8.8754449677853557</v>
      </c>
      <c r="AA252" s="128">
        <f t="shared" si="47"/>
        <v>0.61929999999999996</v>
      </c>
      <c r="AB252" s="128">
        <f t="shared" si="45"/>
        <v>9.2246371675991303E-4</v>
      </c>
      <c r="AC252" s="128">
        <f t="shared" si="48"/>
        <v>0.23288924781721118</v>
      </c>
      <c r="AD252" s="128">
        <f t="shared" si="39"/>
        <v>-54.065625940798803</v>
      </c>
      <c r="AE252" s="128">
        <f t="shared" si="40"/>
        <v>9.1357429528441962E-5</v>
      </c>
      <c r="AF252" s="128">
        <f t="shared" si="49"/>
        <v>2.3055976758293139E-2</v>
      </c>
      <c r="AG252" s="128">
        <f t="shared" si="50"/>
        <v>0.22839357382113007</v>
      </c>
      <c r="AH252" s="93">
        <f t="shared" si="51"/>
        <v>0.72892630895599209</v>
      </c>
      <c r="AI252" s="128">
        <f t="shared" si="41"/>
        <v>0.30109810917432683</v>
      </c>
    </row>
    <row r="253" spans="1:35" x14ac:dyDescent="0.25">
      <c r="A253" s="96">
        <v>9.9599999999999994E-2</v>
      </c>
      <c r="B253" s="216">
        <v>0.98749624345650822</v>
      </c>
      <c r="C253" s="201">
        <v>1.4313010632772123</v>
      </c>
      <c r="D253" s="128">
        <v>40.743452775121156</v>
      </c>
      <c r="E253" s="153">
        <f t="shared" si="42"/>
        <v>3.9499849738261462E-4</v>
      </c>
      <c r="F253" s="166"/>
      <c r="W253" s="152">
        <f t="shared" si="43"/>
        <v>0.1134747796415755</v>
      </c>
      <c r="X253" s="170">
        <v>1.1199090021374341</v>
      </c>
      <c r="Y253" s="153">
        <f t="shared" si="44"/>
        <v>4.0000000000001146E-4</v>
      </c>
      <c r="Z253" s="128">
        <f t="shared" si="46"/>
        <v>8.8754449677853557</v>
      </c>
      <c r="AA253" s="128">
        <f t="shared" si="47"/>
        <v>0.61929999999999996</v>
      </c>
      <c r="AB253" s="128">
        <f t="shared" si="45"/>
        <v>9.2246371676004107E-4</v>
      </c>
      <c r="AC253" s="128">
        <f t="shared" si="48"/>
        <v>0.23381171153397123</v>
      </c>
      <c r="AD253" s="128">
        <f t="shared" si="39"/>
        <v>-54.065767338065434</v>
      </c>
      <c r="AE253" s="128">
        <f t="shared" si="40"/>
        <v>9.1357668454572889E-5</v>
      </c>
      <c r="AF253" s="128">
        <f t="shared" si="49"/>
        <v>2.3147334426747712E-2</v>
      </c>
      <c r="AG253" s="128">
        <f t="shared" si="50"/>
        <v>0.22839417113642568</v>
      </c>
      <c r="AH253" s="93">
        <f t="shared" si="51"/>
        <v>0.7288349512875375</v>
      </c>
      <c r="AI253" s="128">
        <f t="shared" si="41"/>
        <v>0.30109810917432683</v>
      </c>
    </row>
    <row r="254" spans="1:35" x14ac:dyDescent="0.25">
      <c r="A254" s="96">
        <v>0.1</v>
      </c>
      <c r="B254" s="216">
        <v>0.98749624345650822</v>
      </c>
      <c r="C254" s="201">
        <v>1.4338090161028232</v>
      </c>
      <c r="D254" s="128">
        <v>40.73011767692963</v>
      </c>
      <c r="E254" s="153">
        <f t="shared" si="42"/>
        <v>3.9499849738261462E-4</v>
      </c>
      <c r="F254" s="166"/>
      <c r="W254" s="152">
        <f t="shared" si="43"/>
        <v>0.1134747796415755</v>
      </c>
      <c r="X254" s="170">
        <v>1.1199090021374341</v>
      </c>
      <c r="Y254" s="153">
        <f t="shared" si="44"/>
        <v>4.0000000000001146E-4</v>
      </c>
      <c r="Z254" s="128">
        <f t="shared" si="46"/>
        <v>8.8754449677853557</v>
      </c>
      <c r="AA254" s="128">
        <f t="shared" si="47"/>
        <v>0.61929999999999996</v>
      </c>
      <c r="AB254" s="128">
        <f t="shared" si="45"/>
        <v>9.2246371676004107E-4</v>
      </c>
      <c r="AC254" s="128">
        <f t="shared" si="48"/>
        <v>0.23473417525073129</v>
      </c>
      <c r="AD254" s="128">
        <f t="shared" si="39"/>
        <v>-54.065908528178326</v>
      </c>
      <c r="AE254" s="128">
        <f t="shared" si="40"/>
        <v>9.1357907030665636E-5</v>
      </c>
      <c r="AF254" s="128">
        <f t="shared" si="49"/>
        <v>2.3238692333778378E-2</v>
      </c>
      <c r="AG254" s="128">
        <f t="shared" si="50"/>
        <v>0.22839476757665755</v>
      </c>
      <c r="AH254" s="93">
        <f t="shared" si="51"/>
        <v>0.72874359338050687</v>
      </c>
      <c r="AI254" s="128">
        <f t="shared" si="41"/>
        <v>0.30109810917432683</v>
      </c>
    </row>
    <row r="255" spans="1:35" x14ac:dyDescent="0.25">
      <c r="A255" s="96">
        <v>0.10040000000000002</v>
      </c>
      <c r="B255" s="216">
        <v>0.98749624345650822</v>
      </c>
      <c r="C255" s="201">
        <v>1.4363169622635685</v>
      </c>
      <c r="D255" s="128">
        <v>40.716716307825266</v>
      </c>
      <c r="E255" s="153">
        <f t="shared" si="42"/>
        <v>3.9499849738261462E-4</v>
      </c>
      <c r="F255" s="166"/>
      <c r="W255" s="152">
        <f t="shared" si="43"/>
        <v>0.1134747796415755</v>
      </c>
      <c r="X255" s="170">
        <v>1.1199090021374341</v>
      </c>
      <c r="Y255" s="153">
        <f t="shared" si="44"/>
        <v>4.0000000000001146E-4</v>
      </c>
      <c r="Z255" s="128">
        <f t="shared" si="46"/>
        <v>8.8754449677853557</v>
      </c>
      <c r="AA255" s="128">
        <f t="shared" si="47"/>
        <v>0.61929999999999996</v>
      </c>
      <c r="AB255" s="128">
        <f t="shared" si="45"/>
        <v>9.2246371676004107E-4</v>
      </c>
      <c r="AC255" s="128">
        <f t="shared" si="48"/>
        <v>0.23565663896749134</v>
      </c>
      <c r="AD255" s="128">
        <f t="shared" si="39"/>
        <v>-54.066049511144996</v>
      </c>
      <c r="AE255" s="128">
        <f t="shared" si="40"/>
        <v>9.1358145256732886E-5</v>
      </c>
      <c r="AF255" s="128">
        <f t="shared" si="49"/>
        <v>2.3330050479035112E-2</v>
      </c>
      <c r="AG255" s="128">
        <f t="shared" si="50"/>
        <v>0.22839536314182568</v>
      </c>
      <c r="AH255" s="93">
        <f t="shared" si="51"/>
        <v>0.72865223523525013</v>
      </c>
      <c r="AI255" s="128">
        <f t="shared" si="41"/>
        <v>0.30109810917432683</v>
      </c>
    </row>
    <row r="256" spans="1:35" x14ac:dyDescent="0.25">
      <c r="A256" s="96">
        <v>0.10080000000000003</v>
      </c>
      <c r="B256" s="216">
        <v>0.98749624345650822</v>
      </c>
      <c r="C256" s="201">
        <v>1.438824901724292</v>
      </c>
      <c r="D256" s="128">
        <v>40.703248666722025</v>
      </c>
      <c r="E256" s="153">
        <f t="shared" si="42"/>
        <v>3.9499849738261462E-4</v>
      </c>
      <c r="F256" s="166"/>
      <c r="W256" s="152">
        <f t="shared" si="43"/>
        <v>0.1134747796415755</v>
      </c>
      <c r="X256" s="170">
        <v>1.1199090021374341</v>
      </c>
      <c r="Y256" s="153">
        <f t="shared" si="44"/>
        <v>4.0000000000001146E-4</v>
      </c>
      <c r="Z256" s="128">
        <f t="shared" si="46"/>
        <v>8.8754449677853557</v>
      </c>
      <c r="AA256" s="128">
        <f t="shared" si="47"/>
        <v>0.61929999999999996</v>
      </c>
      <c r="AB256" s="128">
        <f t="shared" si="45"/>
        <v>9.2246371676004107E-4</v>
      </c>
      <c r="AC256" s="128">
        <f t="shared" si="48"/>
        <v>0.23657910268425139</v>
      </c>
      <c r="AD256" s="128">
        <f t="shared" si="39"/>
        <v>-54.066190286965416</v>
      </c>
      <c r="AE256" s="128">
        <f t="shared" si="40"/>
        <v>9.135838313277464E-5</v>
      </c>
      <c r="AF256" s="128">
        <f t="shared" si="49"/>
        <v>2.3421408862167887E-2</v>
      </c>
      <c r="AG256" s="128">
        <f t="shared" si="50"/>
        <v>0.22839595783193006</v>
      </c>
      <c r="AH256" s="93">
        <f t="shared" si="51"/>
        <v>0.72856087685211735</v>
      </c>
      <c r="AI256" s="128">
        <f t="shared" si="41"/>
        <v>0.30109810917432683</v>
      </c>
    </row>
    <row r="257" spans="1:35" x14ac:dyDescent="0.25">
      <c r="A257" s="96">
        <v>0.10119999999999998</v>
      </c>
      <c r="B257" s="216">
        <v>0.98749624345650822</v>
      </c>
      <c r="C257" s="201">
        <v>1.441332834449806</v>
      </c>
      <c r="D257" s="128">
        <v>40.689714752528154</v>
      </c>
      <c r="E257" s="153">
        <f t="shared" si="42"/>
        <v>3.9499849738255981E-4</v>
      </c>
      <c r="F257" s="166"/>
      <c r="W257" s="152">
        <f t="shared" si="43"/>
        <v>0.1134747796415755</v>
      </c>
      <c r="X257" s="170">
        <v>1.1199090021374341</v>
      </c>
      <c r="Y257" s="153">
        <f t="shared" si="44"/>
        <v>3.9999999999995595E-4</v>
      </c>
      <c r="Z257" s="128">
        <f t="shared" si="46"/>
        <v>8.8754449677853557</v>
      </c>
      <c r="AA257" s="128">
        <f t="shared" si="47"/>
        <v>0.61929999999999996</v>
      </c>
      <c r="AB257" s="128">
        <f t="shared" si="45"/>
        <v>9.2246371675991303E-4</v>
      </c>
      <c r="AC257" s="128">
        <f t="shared" si="48"/>
        <v>0.2375015664010113</v>
      </c>
      <c r="AD257" s="128">
        <f t="shared" si="39"/>
        <v>-54.066330855632124</v>
      </c>
      <c r="AE257" s="128">
        <f t="shared" si="40"/>
        <v>9.1358620658778253E-5</v>
      </c>
      <c r="AF257" s="128">
        <f t="shared" si="49"/>
        <v>2.3512767482826664E-2</v>
      </c>
      <c r="AG257" s="128">
        <f t="shared" si="50"/>
        <v>0.22839655164697079</v>
      </c>
      <c r="AH257" s="93">
        <f t="shared" si="51"/>
        <v>0.72846951823145856</v>
      </c>
      <c r="AI257" s="128">
        <f t="shared" si="41"/>
        <v>0.30109810917432683</v>
      </c>
    </row>
    <row r="258" spans="1:35" x14ac:dyDescent="0.25">
      <c r="A258" s="96">
        <v>0.1016</v>
      </c>
      <c r="B258" s="216">
        <v>0.98749624345650822</v>
      </c>
      <c r="C258" s="201">
        <v>1.4438407604048902</v>
      </c>
      <c r="D258" s="128">
        <v>40.676114564145074</v>
      </c>
      <c r="E258" s="153">
        <f t="shared" si="42"/>
        <v>3.9499849738261462E-4</v>
      </c>
      <c r="F258" s="166"/>
      <c r="W258" s="152">
        <f t="shared" si="43"/>
        <v>0.1134747796415755</v>
      </c>
      <c r="X258" s="170">
        <v>1.1199090021374341</v>
      </c>
      <c r="Y258" s="153">
        <f t="shared" si="44"/>
        <v>4.0000000000001146E-4</v>
      </c>
      <c r="Z258" s="128">
        <f t="shared" si="46"/>
        <v>8.8754449677853557</v>
      </c>
      <c r="AA258" s="128">
        <f t="shared" si="47"/>
        <v>0.61929999999999996</v>
      </c>
      <c r="AB258" s="128">
        <f t="shared" si="45"/>
        <v>9.2246371676004107E-4</v>
      </c>
      <c r="AC258" s="128">
        <f t="shared" si="48"/>
        <v>0.23842403011777136</v>
      </c>
      <c r="AD258" s="128">
        <f t="shared" si="39"/>
        <v>-54.066471217167589</v>
      </c>
      <c r="AE258" s="128">
        <f t="shared" si="40"/>
        <v>9.1358857834781699E-5</v>
      </c>
      <c r="AF258" s="128">
        <f t="shared" si="49"/>
        <v>2.3604126340661447E-2</v>
      </c>
      <c r="AG258" s="128">
        <f t="shared" si="50"/>
        <v>0.22839714458694771</v>
      </c>
      <c r="AH258" s="93">
        <f t="shared" si="51"/>
        <v>0.72837815937362382</v>
      </c>
      <c r="AI258" s="128">
        <f t="shared" si="41"/>
        <v>0.30109810917432683</v>
      </c>
    </row>
    <row r="259" spans="1:35" x14ac:dyDescent="0.25">
      <c r="A259" s="96">
        <v>0.10200000000000001</v>
      </c>
      <c r="B259" s="216">
        <v>0</v>
      </c>
      <c r="C259" s="201">
        <v>1.4463486795542919</v>
      </c>
      <c r="D259" s="128">
        <v>40.662448100468382</v>
      </c>
      <c r="E259" s="153">
        <f t="shared" si="42"/>
        <v>1.9749924869130731E-4</v>
      </c>
      <c r="F259" s="166"/>
      <c r="W259" s="152">
        <f t="shared" si="43"/>
        <v>0.10132500005763834</v>
      </c>
      <c r="X259" s="170">
        <v>1.0000000005688461</v>
      </c>
      <c r="Y259" s="153">
        <f t="shared" si="44"/>
        <v>4.0000000000001146E-4</v>
      </c>
      <c r="Z259" s="128">
        <f t="shared" si="46"/>
        <v>8.8754449677853557</v>
      </c>
      <c r="AA259" s="128">
        <f t="shared" si="47"/>
        <v>0.61929999999999996</v>
      </c>
      <c r="AB259" s="128">
        <f t="shared" si="45"/>
        <v>8.5998410648442181E-4</v>
      </c>
      <c r="AC259" s="128">
        <f t="shared" si="48"/>
        <v>0.23928401422425577</v>
      </c>
      <c r="AD259" s="128">
        <f t="shared" si="39"/>
        <v>-50.404603962367894</v>
      </c>
      <c r="AE259" s="128">
        <f t="shared" si="40"/>
        <v>8.5171215060809413E-5</v>
      </c>
      <c r="AF259" s="128">
        <f t="shared" si="49"/>
        <v>2.3689297555722254E-2</v>
      </c>
      <c r="AG259" s="128">
        <f t="shared" si="50"/>
        <v>0.21292803765201743</v>
      </c>
      <c r="AH259" s="93">
        <f t="shared" si="51"/>
        <v>0.72829298815856303</v>
      </c>
      <c r="AI259" s="128">
        <f t="shared" si="41"/>
        <v>0</v>
      </c>
    </row>
    <row r="260" spans="1:35" x14ac:dyDescent="0.25">
      <c r="A260" s="96">
        <v>0.10240000000000002</v>
      </c>
      <c r="B260" s="216">
        <v>0</v>
      </c>
      <c r="C260" s="201">
        <v>1.4488565918627259</v>
      </c>
      <c r="D260" s="128">
        <v>40.648715360387421</v>
      </c>
      <c r="E260" s="153">
        <f t="shared" si="42"/>
        <v>0</v>
      </c>
      <c r="F260" s="166"/>
      <c r="W260" s="152">
        <f t="shared" si="43"/>
        <v>0.10132500005763834</v>
      </c>
      <c r="X260" s="170">
        <v>1.0000000005688461</v>
      </c>
      <c r="Y260" s="153">
        <f t="shared" si="44"/>
        <v>4.0000000000001146E-4</v>
      </c>
      <c r="Z260" s="128">
        <f t="shared" si="46"/>
        <v>8.8754449677853557</v>
      </c>
      <c r="AA260" s="128">
        <f t="shared" si="47"/>
        <v>0.61929999999999996</v>
      </c>
      <c r="AB260" s="128">
        <f t="shared" si="45"/>
        <v>8.5998410648442181E-4</v>
      </c>
      <c r="AC260" s="128">
        <f t="shared" si="48"/>
        <v>0.24014399833074018</v>
      </c>
      <c r="AD260" s="128">
        <f t="shared" ref="AD260:AD323" si="52">2*$AB$1*PI()*((AC260+$X$2/2)*(2*AC260-$Z$1)+(AC260+$X$2/2)^2-($X$1/2)^2)*AB260</f>
        <v>-50.404725612306073</v>
      </c>
      <c r="AE260" s="128">
        <f t="shared" ref="AE260:AE323" si="53">-AD260*0.000000001*$Z$2</f>
        <v>8.5171420618878176E-5</v>
      </c>
      <c r="AF260" s="128">
        <f t="shared" si="49"/>
        <v>2.3774468976341133E-2</v>
      </c>
      <c r="AG260" s="128">
        <f t="shared" si="50"/>
        <v>0.21292855154718934</v>
      </c>
      <c r="AH260" s="93">
        <f t="shared" si="51"/>
        <v>0.7282078167379441</v>
      </c>
      <c r="AI260" s="128">
        <f t="shared" ref="AI260:AI323" si="54">B260*9.81/(W260*1000000*$AF$1)</f>
        <v>0</v>
      </c>
    </row>
    <row r="261" spans="1:35" x14ac:dyDescent="0.25">
      <c r="A261" s="96">
        <v>0.10280000000000003</v>
      </c>
      <c r="B261" s="216">
        <v>0</v>
      </c>
      <c r="C261" s="201">
        <v>1.451364497294874</v>
      </c>
      <c r="D261" s="128">
        <v>40.634916342787598</v>
      </c>
      <c r="E261" s="153">
        <f t="shared" ref="E261:E324" si="55">+(B260+B261)/2*(A261-A260)</f>
        <v>0</v>
      </c>
      <c r="F261" s="166"/>
      <c r="W261" s="152">
        <f t="shared" ref="W261:W324" si="56">+X261/1000000*101325</f>
        <v>0.10132500005763834</v>
      </c>
      <c r="X261" s="170">
        <v>1.0000000005688461</v>
      </c>
      <c r="Y261" s="153">
        <f t="shared" ref="Y261:Y324" si="57">+A261-A260</f>
        <v>4.0000000000001146E-4</v>
      </c>
      <c r="Z261" s="128">
        <f t="shared" si="46"/>
        <v>8.8754449677853557</v>
      </c>
      <c r="AA261" s="128">
        <f t="shared" si="47"/>
        <v>0.61929999999999996</v>
      </c>
      <c r="AB261" s="128">
        <f t="shared" ref="AB261:AB324" si="58">IF(OR(AC260&gt;=($X$1-$X$2)/2,AC260&gt;=$Z$1/2),0,Z261*W261^AA261*Y261)</f>
        <v>8.5998410648442181E-4</v>
      </c>
      <c r="AC261" s="128">
        <f t="shared" si="48"/>
        <v>0.2410039824372246</v>
      </c>
      <c r="AD261" s="128">
        <f t="shared" si="52"/>
        <v>-50.404847094402349</v>
      </c>
      <c r="AE261" s="128">
        <f t="shared" si="53"/>
        <v>8.5171625893335954E-5</v>
      </c>
      <c r="AF261" s="128">
        <f t="shared" si="49"/>
        <v>2.3859640602234469E-2</v>
      </c>
      <c r="AG261" s="128">
        <f t="shared" si="50"/>
        <v>0.21292906473333378</v>
      </c>
      <c r="AH261" s="93">
        <f t="shared" si="51"/>
        <v>0.72812264511205071</v>
      </c>
      <c r="AI261" s="128">
        <f t="shared" si="54"/>
        <v>0</v>
      </c>
    </row>
    <row r="262" spans="1:35" x14ac:dyDescent="0.25">
      <c r="A262" s="96">
        <v>0.10319999999999999</v>
      </c>
      <c r="B262" s="216">
        <v>0</v>
      </c>
      <c r="C262" s="201">
        <v>1.453872395815385</v>
      </c>
      <c r="D262" s="128">
        <v>40.621051046548082</v>
      </c>
      <c r="E262" s="153">
        <f t="shared" si="55"/>
        <v>0</v>
      </c>
      <c r="F262" s="166"/>
      <c r="W262" s="152">
        <f t="shared" si="56"/>
        <v>0.10132500005763834</v>
      </c>
      <c r="X262" s="170">
        <v>1.0000000005688461</v>
      </c>
      <c r="Y262" s="153">
        <f t="shared" si="57"/>
        <v>3.9999999999995595E-4</v>
      </c>
      <c r="Z262" s="128">
        <f t="shared" ref="Z262:Z325" si="59">IF(AND(W262&lt;=$S$56,W262&gt;$Q$56),$T$56,IF(AND(W262&lt;=$S$57,W262&gt;$Q$57),$T$57,IF(AND(W262&lt;=$S$58,W262&gt;$Q$58),$T$58,IF(AND(W262&lt;=$S$59,W262&gt;$Q$59),$T$59,IF(AND(W262&lt;=$S$60,W262&gt;$Q$60),$T$60,"Valor no encontrado para Po")))))</f>
        <v>8.8754449677853557</v>
      </c>
      <c r="AA262" s="128">
        <f t="shared" ref="AA262:AA325" si="60">IF(AND(W262&lt;=$S$56,W262&gt;$Q$56),$U$56,IF(AND(W262&lt;=$S$57,W262&gt;$Q$57),$U$57,IF(AND(W262&lt;=$S$58,W262&gt;$Q$58),$U$58,IF(AND(W262&lt;=$S$59,W262&gt;$Q$59),$U$59,IF(AND(W262&lt;=$S$60,W262&gt;$Q$60),$U$60,"Valor no encontrado para Po")))))</f>
        <v>0.61929999999999996</v>
      </c>
      <c r="AB262" s="128">
        <f t="shared" si="58"/>
        <v>8.5998410648430244E-4</v>
      </c>
      <c r="AC262" s="128">
        <f t="shared" ref="AC262:AC325" si="61">+AC261+AB262</f>
        <v>0.2418639665437089</v>
      </c>
      <c r="AD262" s="128">
        <f t="shared" si="52"/>
        <v>-50.404968408649694</v>
      </c>
      <c r="AE262" s="128">
        <f t="shared" si="53"/>
        <v>8.5171830884170889E-5</v>
      </c>
      <c r="AF262" s="128">
        <f t="shared" ref="AF262:AF325" si="62">+AF261+AE262</f>
        <v>2.3944812433118641E-2</v>
      </c>
      <c r="AG262" s="128">
        <f t="shared" ref="AG262:AG325" si="63">+AE262/Y262</f>
        <v>0.21292957721045067</v>
      </c>
      <c r="AH262" s="93">
        <f t="shared" ref="AH262:AH325" si="64">+AH261-AE262</f>
        <v>0.72803747328116653</v>
      </c>
      <c r="AI262" s="128">
        <f t="shared" si="54"/>
        <v>0</v>
      </c>
    </row>
    <row r="263" spans="1:35" x14ac:dyDescent="0.25">
      <c r="A263" s="96">
        <v>0.1036</v>
      </c>
      <c r="B263" s="216">
        <v>0</v>
      </c>
      <c r="C263" s="201">
        <v>1.4563802873888749</v>
      </c>
      <c r="D263" s="128">
        <v>40.607119470540027</v>
      </c>
      <c r="E263" s="153">
        <f t="shared" si="55"/>
        <v>0</v>
      </c>
      <c r="F263" s="166"/>
      <c r="W263" s="152">
        <f t="shared" si="56"/>
        <v>0.10132500005763834</v>
      </c>
      <c r="X263" s="170">
        <v>1.0000000005688461</v>
      </c>
      <c r="Y263" s="153">
        <f t="shared" si="57"/>
        <v>4.0000000000001146E-4</v>
      </c>
      <c r="Z263" s="128">
        <f t="shared" si="59"/>
        <v>8.8754449677853557</v>
      </c>
      <c r="AA263" s="128">
        <f t="shared" si="60"/>
        <v>0.61929999999999996</v>
      </c>
      <c r="AB263" s="128">
        <f t="shared" si="58"/>
        <v>8.5998410648442181E-4</v>
      </c>
      <c r="AC263" s="128">
        <f t="shared" si="61"/>
        <v>0.24272395065019331</v>
      </c>
      <c r="AD263" s="128">
        <f t="shared" si="52"/>
        <v>-50.405089555069118</v>
      </c>
      <c r="AE263" s="128">
        <f t="shared" si="53"/>
        <v>8.5172035591418461E-5</v>
      </c>
      <c r="AF263" s="128">
        <f t="shared" si="62"/>
        <v>2.4029984468710061E-2</v>
      </c>
      <c r="AG263" s="128">
        <f t="shared" si="63"/>
        <v>0.21293008897854004</v>
      </c>
      <c r="AH263" s="93">
        <f t="shared" si="64"/>
        <v>0.72795230124557508</v>
      </c>
      <c r="AI263" s="128">
        <f t="shared" si="54"/>
        <v>0</v>
      </c>
    </row>
    <row r="264" spans="1:35" x14ac:dyDescent="0.25">
      <c r="A264" s="96">
        <v>0.10400000000000001</v>
      </c>
      <c r="B264" s="216">
        <v>0</v>
      </c>
      <c r="C264" s="201">
        <v>1.4588881719799258</v>
      </c>
      <c r="D264" s="128">
        <v>40.593121613632569</v>
      </c>
      <c r="E264" s="153">
        <f t="shared" si="55"/>
        <v>0</v>
      </c>
      <c r="F264" s="166"/>
      <c r="W264" s="152">
        <f t="shared" si="56"/>
        <v>0.10132500005763834</v>
      </c>
      <c r="X264" s="170">
        <v>1.0000000005688461</v>
      </c>
      <c r="Y264" s="153">
        <f t="shared" si="57"/>
        <v>4.0000000000001146E-4</v>
      </c>
      <c r="Z264" s="128">
        <f t="shared" si="59"/>
        <v>8.8754449677853557</v>
      </c>
      <c r="AA264" s="128">
        <f t="shared" si="60"/>
        <v>0.61929999999999996</v>
      </c>
      <c r="AB264" s="128">
        <f t="shared" si="58"/>
        <v>8.5998410648442181E-4</v>
      </c>
      <c r="AC264" s="128">
        <f t="shared" si="61"/>
        <v>0.24358393475667772</v>
      </c>
      <c r="AD264" s="128">
        <f t="shared" si="52"/>
        <v>-50.405210533639632</v>
      </c>
      <c r="AE264" s="128">
        <f t="shared" si="53"/>
        <v>8.5172240015043231E-5</v>
      </c>
      <c r="AF264" s="128">
        <f t="shared" si="62"/>
        <v>2.4115156708725105E-2</v>
      </c>
      <c r="AG264" s="128">
        <f t="shared" si="63"/>
        <v>0.21293060003760197</v>
      </c>
      <c r="AH264" s="93">
        <f t="shared" si="64"/>
        <v>0.72786712900556005</v>
      </c>
      <c r="AI264" s="128">
        <f t="shared" si="54"/>
        <v>0</v>
      </c>
    </row>
    <row r="265" spans="1:35" x14ac:dyDescent="0.25">
      <c r="A265" s="96">
        <v>0.10440000000000002</v>
      </c>
      <c r="B265" s="216">
        <v>0</v>
      </c>
      <c r="C265" s="201">
        <v>1.4613960495530862</v>
      </c>
      <c r="D265" s="128">
        <v>40.579057474685015</v>
      </c>
      <c r="E265" s="153">
        <f t="shared" si="55"/>
        <v>0</v>
      </c>
      <c r="F265" s="166"/>
      <c r="W265" s="152">
        <f t="shared" si="56"/>
        <v>0.10132500005763834</v>
      </c>
      <c r="X265" s="170">
        <v>1.0000000005688461</v>
      </c>
      <c r="Y265" s="153">
        <f t="shared" si="57"/>
        <v>4.0000000000001146E-4</v>
      </c>
      <c r="Z265" s="128">
        <f t="shared" si="59"/>
        <v>8.8754449677853557</v>
      </c>
      <c r="AA265" s="128">
        <f t="shared" si="60"/>
        <v>0.61929999999999996</v>
      </c>
      <c r="AB265" s="128">
        <f t="shared" si="58"/>
        <v>8.5998410648442181E-4</v>
      </c>
      <c r="AC265" s="128">
        <f t="shared" si="61"/>
        <v>0.24444391886316214</v>
      </c>
      <c r="AD265" s="128">
        <f t="shared" si="52"/>
        <v>-50.405331344368221</v>
      </c>
      <c r="AE265" s="128">
        <f t="shared" si="53"/>
        <v>8.5172444155056989E-5</v>
      </c>
      <c r="AF265" s="128">
        <f t="shared" si="62"/>
        <v>2.4200329152880163E-2</v>
      </c>
      <c r="AG265" s="128">
        <f t="shared" si="63"/>
        <v>0.21293111038763637</v>
      </c>
      <c r="AH265" s="93">
        <f t="shared" si="64"/>
        <v>0.72778195656140499</v>
      </c>
      <c r="AI265" s="128">
        <f t="shared" si="54"/>
        <v>0</v>
      </c>
    </row>
    <row r="266" spans="1:35" x14ac:dyDescent="0.25">
      <c r="A266" s="96">
        <v>0.10480000000000003</v>
      </c>
      <c r="B266" s="216">
        <v>0</v>
      </c>
      <c r="C266" s="201">
        <v>1.4639039200728714</v>
      </c>
      <c r="D266" s="128">
        <v>40.564927052554275</v>
      </c>
      <c r="E266" s="153">
        <f t="shared" si="55"/>
        <v>0</v>
      </c>
      <c r="F266" s="166"/>
      <c r="W266" s="152">
        <f t="shared" si="56"/>
        <v>0.10132500005763834</v>
      </c>
      <c r="X266" s="170">
        <v>1.0000000005688461</v>
      </c>
      <c r="Y266" s="153">
        <f t="shared" si="57"/>
        <v>4.0000000000001146E-4</v>
      </c>
      <c r="Z266" s="128">
        <f t="shared" si="59"/>
        <v>8.8754449677853557</v>
      </c>
      <c r="AA266" s="128">
        <f t="shared" si="60"/>
        <v>0.61929999999999996</v>
      </c>
      <c r="AB266" s="128">
        <f t="shared" si="58"/>
        <v>8.5998410648442181E-4</v>
      </c>
      <c r="AC266" s="128">
        <f t="shared" si="61"/>
        <v>0.24530390296964655</v>
      </c>
      <c r="AD266" s="128">
        <f t="shared" si="52"/>
        <v>-50.405451987254899</v>
      </c>
      <c r="AE266" s="128">
        <f t="shared" si="53"/>
        <v>8.5172648011459749E-5</v>
      </c>
      <c r="AF266" s="128">
        <f t="shared" si="62"/>
        <v>2.4285501800891621E-2</v>
      </c>
      <c r="AG266" s="128">
        <f t="shared" si="63"/>
        <v>0.21293162002864327</v>
      </c>
      <c r="AH266" s="93">
        <f t="shared" si="64"/>
        <v>0.72769678391339354</v>
      </c>
      <c r="AI266" s="128">
        <f t="shared" si="54"/>
        <v>0</v>
      </c>
    </row>
    <row r="267" spans="1:35" x14ac:dyDescent="0.25">
      <c r="A267" s="96">
        <v>0.10519999999999999</v>
      </c>
      <c r="B267" s="216">
        <v>0</v>
      </c>
      <c r="C267" s="201">
        <v>1.4664117835037618</v>
      </c>
      <c r="D267" s="128">
        <v>40.550730346089104</v>
      </c>
      <c r="E267" s="153">
        <f t="shared" si="55"/>
        <v>0</v>
      </c>
      <c r="F267" s="166"/>
      <c r="W267" s="152">
        <f t="shared" si="56"/>
        <v>0.10132500005763834</v>
      </c>
      <c r="X267" s="170">
        <v>1.0000000005688461</v>
      </c>
      <c r="Y267" s="153">
        <f t="shared" si="57"/>
        <v>3.9999999999995595E-4</v>
      </c>
      <c r="Z267" s="128">
        <f t="shared" si="59"/>
        <v>8.8754449677853557</v>
      </c>
      <c r="AA267" s="128">
        <f t="shared" si="60"/>
        <v>0.61929999999999996</v>
      </c>
      <c r="AB267" s="128">
        <f t="shared" si="58"/>
        <v>8.5998410648430244E-4</v>
      </c>
      <c r="AC267" s="128">
        <f t="shared" si="61"/>
        <v>0.24616388707613085</v>
      </c>
      <c r="AD267" s="128">
        <f t="shared" si="52"/>
        <v>-50.40557246229266</v>
      </c>
      <c r="AE267" s="128">
        <f t="shared" si="53"/>
        <v>8.5172851584239706E-5</v>
      </c>
      <c r="AF267" s="128">
        <f t="shared" si="62"/>
        <v>2.437067465247586E-2</v>
      </c>
      <c r="AG267" s="128">
        <f t="shared" si="63"/>
        <v>0.21293212896062272</v>
      </c>
      <c r="AH267" s="93">
        <f t="shared" si="64"/>
        <v>0.72761161106180927</v>
      </c>
      <c r="AI267" s="128">
        <f t="shared" si="54"/>
        <v>0</v>
      </c>
    </row>
    <row r="268" spans="1:35" x14ac:dyDescent="0.25">
      <c r="A268" s="96">
        <v>0.1056</v>
      </c>
      <c r="B268" s="216">
        <v>0</v>
      </c>
      <c r="C268" s="201">
        <v>1.4689196398102047</v>
      </c>
      <c r="D268" s="128">
        <v>40.536467354133308</v>
      </c>
      <c r="E268" s="153">
        <f t="shared" si="55"/>
        <v>0</v>
      </c>
      <c r="F268" s="166"/>
      <c r="W268" s="152">
        <f t="shared" si="56"/>
        <v>0.10132500005763834</v>
      </c>
      <c r="X268" s="170">
        <v>1.0000000005688461</v>
      </c>
      <c r="Y268" s="153">
        <f t="shared" si="57"/>
        <v>4.0000000000001146E-4</v>
      </c>
      <c r="Z268" s="128">
        <f t="shared" si="59"/>
        <v>8.8754449677853557</v>
      </c>
      <c r="AA268" s="128">
        <f t="shared" si="60"/>
        <v>0.61929999999999996</v>
      </c>
      <c r="AB268" s="128">
        <f t="shared" si="58"/>
        <v>8.5998410648442181E-4</v>
      </c>
      <c r="AC268" s="128">
        <f t="shared" si="61"/>
        <v>0.24702387118261526</v>
      </c>
      <c r="AD268" s="128">
        <f t="shared" si="52"/>
        <v>-50.405692769502487</v>
      </c>
      <c r="AE268" s="128">
        <f t="shared" si="53"/>
        <v>8.5173054873432274E-5</v>
      </c>
      <c r="AF268" s="128">
        <f t="shared" si="62"/>
        <v>2.4455847707349293E-2</v>
      </c>
      <c r="AG268" s="128">
        <f t="shared" si="63"/>
        <v>0.21293263718357458</v>
      </c>
      <c r="AH268" s="93">
        <f t="shared" si="64"/>
        <v>0.72752643800693584</v>
      </c>
      <c r="AI268" s="128">
        <f t="shared" si="54"/>
        <v>0</v>
      </c>
    </row>
    <row r="269" spans="1:35" x14ac:dyDescent="0.25">
      <c r="A269" s="96">
        <v>0.10600000000000001</v>
      </c>
      <c r="B269" s="216">
        <v>0</v>
      </c>
      <c r="C269" s="201">
        <v>1.4714274889566119</v>
      </c>
      <c r="D269" s="128">
        <v>40.522138075523941</v>
      </c>
      <c r="E269" s="153">
        <f t="shared" si="55"/>
        <v>0</v>
      </c>
      <c r="F269" s="166"/>
      <c r="W269" s="152">
        <f t="shared" si="56"/>
        <v>0.10132500005763834</v>
      </c>
      <c r="X269" s="170">
        <v>1.0000000005688461</v>
      </c>
      <c r="Y269" s="153">
        <f t="shared" si="57"/>
        <v>4.0000000000001146E-4</v>
      </c>
      <c r="Z269" s="128">
        <f t="shared" si="59"/>
        <v>8.8754449677853557</v>
      </c>
      <c r="AA269" s="128">
        <f t="shared" si="60"/>
        <v>0.61929999999999996</v>
      </c>
      <c r="AB269" s="128">
        <f t="shared" si="58"/>
        <v>8.5998410648442181E-4</v>
      </c>
      <c r="AC269" s="128">
        <f t="shared" si="61"/>
        <v>0.24788385528909967</v>
      </c>
      <c r="AD269" s="128">
        <f t="shared" si="52"/>
        <v>-50.40581290886341</v>
      </c>
      <c r="AE269" s="128">
        <f t="shared" si="53"/>
        <v>8.5173257879002053E-5</v>
      </c>
      <c r="AF269" s="128">
        <f t="shared" si="62"/>
        <v>2.4541020965228297E-2</v>
      </c>
      <c r="AG269" s="128">
        <f t="shared" si="63"/>
        <v>0.21293314469749902</v>
      </c>
      <c r="AH269" s="93">
        <f t="shared" si="64"/>
        <v>0.72744126474905679</v>
      </c>
      <c r="AI269" s="128">
        <f t="shared" si="54"/>
        <v>0</v>
      </c>
    </row>
    <row r="270" spans="1:35" x14ac:dyDescent="0.25">
      <c r="A270" s="96">
        <v>0.10640000000000002</v>
      </c>
      <c r="B270" s="216">
        <v>0</v>
      </c>
      <c r="C270" s="201">
        <v>1.4739353309073617</v>
      </c>
      <c r="D270" s="128">
        <v>40.507742509095351</v>
      </c>
      <c r="E270" s="153">
        <f t="shared" si="55"/>
        <v>0</v>
      </c>
      <c r="F270" s="166"/>
      <c r="W270" s="152">
        <f t="shared" si="56"/>
        <v>0.10132500005763834</v>
      </c>
      <c r="X270" s="170">
        <v>1.0000000005688461</v>
      </c>
      <c r="Y270" s="153">
        <f t="shared" si="57"/>
        <v>4.0000000000001146E-4</v>
      </c>
      <c r="Z270" s="128">
        <f t="shared" si="59"/>
        <v>8.8754449677853557</v>
      </c>
      <c r="AA270" s="128">
        <f t="shared" si="60"/>
        <v>0.61929999999999996</v>
      </c>
      <c r="AB270" s="128">
        <f t="shared" si="58"/>
        <v>8.5998410648442181E-4</v>
      </c>
      <c r="AC270" s="128">
        <f t="shared" si="61"/>
        <v>0.24874383939558409</v>
      </c>
      <c r="AD270" s="128">
        <f t="shared" si="52"/>
        <v>-50.405932880382416</v>
      </c>
      <c r="AE270" s="128">
        <f t="shared" si="53"/>
        <v>8.517346060096082E-5</v>
      </c>
      <c r="AF270" s="128">
        <f t="shared" si="62"/>
        <v>2.4626194425829258E-2</v>
      </c>
      <c r="AG270" s="128">
        <f t="shared" si="63"/>
        <v>0.21293365150239596</v>
      </c>
      <c r="AH270" s="93">
        <f t="shared" si="64"/>
        <v>0.7273560912884558</v>
      </c>
      <c r="AI270" s="128">
        <f t="shared" si="54"/>
        <v>0</v>
      </c>
    </row>
    <row r="271" spans="1:35" x14ac:dyDescent="0.25">
      <c r="A271" s="96">
        <v>0.10680000000000003</v>
      </c>
      <c r="B271" s="216">
        <v>0</v>
      </c>
      <c r="C271" s="201">
        <v>1.4764431656267969</v>
      </c>
      <c r="D271" s="128">
        <v>40.493280653672706</v>
      </c>
      <c r="E271" s="153">
        <f t="shared" si="55"/>
        <v>0</v>
      </c>
      <c r="F271" s="166"/>
      <c r="W271" s="152">
        <f t="shared" si="56"/>
        <v>0.10132500005763834</v>
      </c>
      <c r="X271" s="170">
        <v>1.0000000005688461</v>
      </c>
      <c r="Y271" s="153">
        <f t="shared" si="57"/>
        <v>4.0000000000001146E-4</v>
      </c>
      <c r="Z271" s="128">
        <f t="shared" si="59"/>
        <v>8.8754449677853557</v>
      </c>
      <c r="AA271" s="128">
        <f t="shared" si="60"/>
        <v>0.61929999999999996</v>
      </c>
      <c r="AB271" s="128">
        <f t="shared" si="58"/>
        <v>8.5998410648442181E-4</v>
      </c>
      <c r="AC271" s="128">
        <f t="shared" si="61"/>
        <v>0.2496038235020685</v>
      </c>
      <c r="AD271" s="128">
        <f t="shared" si="52"/>
        <v>-50.406052684059496</v>
      </c>
      <c r="AE271" s="128">
        <f t="shared" si="53"/>
        <v>8.5173663039308576E-5</v>
      </c>
      <c r="AF271" s="128">
        <f t="shared" si="62"/>
        <v>2.4711368088868566E-2</v>
      </c>
      <c r="AG271" s="128">
        <f t="shared" si="63"/>
        <v>0.21293415759826534</v>
      </c>
      <c r="AH271" s="93">
        <f t="shared" si="64"/>
        <v>0.72727091762541651</v>
      </c>
      <c r="AI271" s="128">
        <f t="shared" si="54"/>
        <v>0</v>
      </c>
    </row>
    <row r="272" spans="1:35" x14ac:dyDescent="0.25">
      <c r="A272" s="96">
        <v>0.10719999999999999</v>
      </c>
      <c r="B272" s="216">
        <v>0</v>
      </c>
      <c r="C272" s="201">
        <v>1.4789509930792253</v>
      </c>
      <c r="D272" s="128">
        <v>40.478752508078173</v>
      </c>
      <c r="E272" s="153">
        <f t="shared" si="55"/>
        <v>0</v>
      </c>
      <c r="F272" s="166"/>
      <c r="W272" s="152">
        <f t="shared" si="56"/>
        <v>0.10132500005763834</v>
      </c>
      <c r="X272" s="170">
        <v>1.0000000005688461</v>
      </c>
      <c r="Y272" s="153">
        <f t="shared" si="57"/>
        <v>3.9999999999995595E-4</v>
      </c>
      <c r="Z272" s="128">
        <f t="shared" si="59"/>
        <v>8.8754449677853557</v>
      </c>
      <c r="AA272" s="128">
        <f t="shared" si="60"/>
        <v>0.61929999999999996</v>
      </c>
      <c r="AB272" s="128">
        <f t="shared" si="58"/>
        <v>8.5998410648430244E-4</v>
      </c>
      <c r="AC272" s="128">
        <f t="shared" si="61"/>
        <v>0.2504638076085528</v>
      </c>
      <c r="AD272" s="128">
        <f t="shared" si="52"/>
        <v>-50.406172319887666</v>
      </c>
      <c r="AE272" s="128">
        <f t="shared" si="53"/>
        <v>8.5173865194033529E-5</v>
      </c>
      <c r="AF272" s="128">
        <f t="shared" si="62"/>
        <v>2.4796541954062598E-2</v>
      </c>
      <c r="AG272" s="128">
        <f t="shared" si="63"/>
        <v>0.21293466298510727</v>
      </c>
      <c r="AH272" s="93">
        <f t="shared" si="64"/>
        <v>0.72718574376022249</v>
      </c>
      <c r="AI272" s="128">
        <f t="shared" si="54"/>
        <v>0</v>
      </c>
    </row>
    <row r="273" spans="1:35" x14ac:dyDescent="0.25">
      <c r="A273" s="96">
        <v>0.1076</v>
      </c>
      <c r="B273" s="216">
        <v>0</v>
      </c>
      <c r="C273" s="201">
        <v>1.4814588132289197</v>
      </c>
      <c r="D273" s="128">
        <v>40.464158071124572</v>
      </c>
      <c r="E273" s="153">
        <f t="shared" si="55"/>
        <v>0</v>
      </c>
      <c r="F273" s="166"/>
      <c r="W273" s="152">
        <f t="shared" si="56"/>
        <v>0.10132500005763834</v>
      </c>
      <c r="X273" s="170">
        <v>1.0000000005688461</v>
      </c>
      <c r="Y273" s="153">
        <f t="shared" si="57"/>
        <v>4.0000000000001146E-4</v>
      </c>
      <c r="Z273" s="128">
        <f t="shared" si="59"/>
        <v>8.8754449677853557</v>
      </c>
      <c r="AA273" s="128">
        <f t="shared" si="60"/>
        <v>0.61929999999999996</v>
      </c>
      <c r="AB273" s="128">
        <f t="shared" si="58"/>
        <v>8.5998410648442181E-4</v>
      </c>
      <c r="AC273" s="128">
        <f t="shared" si="61"/>
        <v>0.25132379171503721</v>
      </c>
      <c r="AD273" s="128">
        <f t="shared" si="52"/>
        <v>-50.406291787887916</v>
      </c>
      <c r="AE273" s="128">
        <f t="shared" si="53"/>
        <v>8.5174067065171119E-5</v>
      </c>
      <c r="AF273" s="128">
        <f t="shared" si="62"/>
        <v>2.4881716021127768E-2</v>
      </c>
      <c r="AG273" s="128">
        <f t="shared" si="63"/>
        <v>0.2129351676629217</v>
      </c>
      <c r="AH273" s="93">
        <f t="shared" si="64"/>
        <v>0.72710056969315728</v>
      </c>
      <c r="AI273" s="128">
        <f t="shared" si="54"/>
        <v>0</v>
      </c>
    </row>
    <row r="274" spans="1:35" x14ac:dyDescent="0.25">
      <c r="A274" s="96">
        <v>0.10800000000000001</v>
      </c>
      <c r="B274" s="216">
        <v>0</v>
      </c>
      <c r="C274" s="201">
        <v>1.4839666260401179</v>
      </c>
      <c r="D274" s="128">
        <v>40.449497341619661</v>
      </c>
      <c r="E274" s="153">
        <f t="shared" si="55"/>
        <v>0</v>
      </c>
      <c r="F274" s="166"/>
      <c r="W274" s="152">
        <f t="shared" si="56"/>
        <v>0.10132500005763834</v>
      </c>
      <c r="X274" s="170">
        <v>1.0000000005688461</v>
      </c>
      <c r="Y274" s="153">
        <f t="shared" si="57"/>
        <v>4.0000000000001146E-4</v>
      </c>
      <c r="Z274" s="128">
        <f t="shared" si="59"/>
        <v>8.8754449677853557</v>
      </c>
      <c r="AA274" s="128">
        <f t="shared" si="60"/>
        <v>0.61929999999999996</v>
      </c>
      <c r="AB274" s="128">
        <f t="shared" si="58"/>
        <v>8.5998410648442181E-4</v>
      </c>
      <c r="AC274" s="128">
        <f t="shared" si="61"/>
        <v>0.25218377582152163</v>
      </c>
      <c r="AD274" s="128">
        <f t="shared" si="52"/>
        <v>-50.406411088039242</v>
      </c>
      <c r="AE274" s="128">
        <f t="shared" si="53"/>
        <v>8.5174268652685894E-5</v>
      </c>
      <c r="AF274" s="128">
        <f t="shared" si="62"/>
        <v>2.4966890289780455E-2</v>
      </c>
      <c r="AG274" s="128">
        <f t="shared" si="63"/>
        <v>0.21293567163170862</v>
      </c>
      <c r="AH274" s="93">
        <f t="shared" si="64"/>
        <v>0.72701539542450455</v>
      </c>
      <c r="AI274" s="128">
        <f t="shared" si="54"/>
        <v>0</v>
      </c>
    </row>
    <row r="275" spans="1:35" x14ac:dyDescent="0.25">
      <c r="A275" s="96">
        <v>0.10840000000000002</v>
      </c>
      <c r="B275" s="216">
        <v>0</v>
      </c>
      <c r="C275" s="201">
        <v>1.4864744314770215</v>
      </c>
      <c r="D275" s="128">
        <v>40.434770318369168</v>
      </c>
      <c r="E275" s="153">
        <f t="shared" si="55"/>
        <v>0</v>
      </c>
      <c r="F275" s="166"/>
      <c r="W275" s="152">
        <f t="shared" si="56"/>
        <v>0.10132500005763834</v>
      </c>
      <c r="X275" s="170">
        <v>1.0000000005688461</v>
      </c>
      <c r="Y275" s="153">
        <f t="shared" si="57"/>
        <v>4.0000000000001146E-4</v>
      </c>
      <c r="Z275" s="128">
        <f t="shared" si="59"/>
        <v>8.8754449677853557</v>
      </c>
      <c r="AA275" s="128">
        <f t="shared" si="60"/>
        <v>0.61929999999999996</v>
      </c>
      <c r="AB275" s="128">
        <f t="shared" si="58"/>
        <v>8.5998410648442181E-4</v>
      </c>
      <c r="AC275" s="128">
        <f t="shared" si="61"/>
        <v>0.25304375992800604</v>
      </c>
      <c r="AD275" s="128">
        <f t="shared" si="52"/>
        <v>-50.40653022034865</v>
      </c>
      <c r="AE275" s="128">
        <f t="shared" si="53"/>
        <v>8.5174469956589657E-5</v>
      </c>
      <c r="AF275" s="128">
        <f t="shared" si="62"/>
        <v>2.5052064759737046E-2</v>
      </c>
      <c r="AG275" s="128">
        <f t="shared" si="63"/>
        <v>0.21293617489146804</v>
      </c>
      <c r="AH275" s="93">
        <f t="shared" si="64"/>
        <v>0.72693022095454796</v>
      </c>
      <c r="AI275" s="128">
        <f t="shared" si="54"/>
        <v>0</v>
      </c>
    </row>
    <row r="276" spans="1:35" x14ac:dyDescent="0.25">
      <c r="A276" s="96">
        <v>0.10879999999999998</v>
      </c>
      <c r="B276" s="216">
        <v>0</v>
      </c>
      <c r="C276" s="201">
        <v>1.4889822295037969</v>
      </c>
      <c r="D276" s="128">
        <v>40.419977000168792</v>
      </c>
      <c r="E276" s="153">
        <f t="shared" si="55"/>
        <v>0</v>
      </c>
      <c r="F276" s="166"/>
      <c r="W276" s="152">
        <f t="shared" si="56"/>
        <v>0.10132500005763834</v>
      </c>
      <c r="X276" s="170">
        <v>1.0000000005688461</v>
      </c>
      <c r="Y276" s="153">
        <f t="shared" si="57"/>
        <v>3.9999999999995595E-4</v>
      </c>
      <c r="Z276" s="128">
        <f t="shared" si="59"/>
        <v>8.8754449677853557</v>
      </c>
      <c r="AA276" s="128">
        <f t="shared" si="60"/>
        <v>0.61929999999999996</v>
      </c>
      <c r="AB276" s="128">
        <f t="shared" si="58"/>
        <v>8.5998410648430244E-4</v>
      </c>
      <c r="AC276" s="128">
        <f t="shared" si="61"/>
        <v>0.25390374403449034</v>
      </c>
      <c r="AD276" s="128">
        <f t="shared" si="52"/>
        <v>-50.406649184809147</v>
      </c>
      <c r="AE276" s="128">
        <f t="shared" si="53"/>
        <v>8.5174670976870603E-5</v>
      </c>
      <c r="AF276" s="128">
        <f t="shared" si="62"/>
        <v>2.5137239430713918E-2</v>
      </c>
      <c r="AG276" s="128">
        <f t="shared" si="63"/>
        <v>0.21293667744219996</v>
      </c>
      <c r="AH276" s="93">
        <f t="shared" si="64"/>
        <v>0.72684504628357105</v>
      </c>
      <c r="AI276" s="128">
        <f t="shared" si="54"/>
        <v>0</v>
      </c>
    </row>
    <row r="277" spans="1:35" x14ac:dyDescent="0.25">
      <c r="A277" s="96">
        <v>0.10919999999999999</v>
      </c>
      <c r="B277" s="216">
        <v>0</v>
      </c>
      <c r="C277" s="201">
        <v>1.4914900200845738</v>
      </c>
      <c r="D277" s="128">
        <v>40.40511738581057</v>
      </c>
      <c r="E277" s="153">
        <f t="shared" si="55"/>
        <v>0</v>
      </c>
      <c r="F277" s="166"/>
      <c r="W277" s="152">
        <f t="shared" si="56"/>
        <v>0.10132500005763834</v>
      </c>
      <c r="X277" s="170">
        <v>1.0000000005688461</v>
      </c>
      <c r="Y277" s="153">
        <f t="shared" si="57"/>
        <v>4.0000000000001146E-4</v>
      </c>
      <c r="Z277" s="128">
        <f t="shared" si="59"/>
        <v>8.8754449677853557</v>
      </c>
      <c r="AA277" s="128">
        <f t="shared" si="60"/>
        <v>0.61929999999999996</v>
      </c>
      <c r="AB277" s="128">
        <f t="shared" si="58"/>
        <v>8.5998410648442181E-4</v>
      </c>
      <c r="AC277" s="128">
        <f t="shared" si="61"/>
        <v>0.25476372814097475</v>
      </c>
      <c r="AD277" s="128">
        <f t="shared" si="52"/>
        <v>-50.406767981441725</v>
      </c>
      <c r="AE277" s="128">
        <f t="shared" si="53"/>
        <v>8.5174871713564201E-5</v>
      </c>
      <c r="AF277" s="128">
        <f t="shared" si="62"/>
        <v>2.5222414302427481E-2</v>
      </c>
      <c r="AG277" s="128">
        <f t="shared" si="63"/>
        <v>0.2129371792839044</v>
      </c>
      <c r="AH277" s="93">
        <f t="shared" si="64"/>
        <v>0.72675987141185749</v>
      </c>
      <c r="AI277" s="128">
        <f t="shared" si="54"/>
        <v>0</v>
      </c>
    </row>
    <row r="278" spans="1:35" x14ac:dyDescent="0.25">
      <c r="A278" s="96">
        <v>0.1096</v>
      </c>
      <c r="B278" s="216">
        <v>0</v>
      </c>
      <c r="C278" s="201">
        <v>1.4939978031834462</v>
      </c>
      <c r="D278" s="128">
        <v>40.390191474080055</v>
      </c>
      <c r="E278" s="153">
        <f t="shared" si="55"/>
        <v>0</v>
      </c>
      <c r="F278" s="166"/>
      <c r="W278" s="152">
        <f t="shared" si="56"/>
        <v>0.10132500005763834</v>
      </c>
      <c r="X278" s="170">
        <v>1.0000000005688461</v>
      </c>
      <c r="Y278" s="153">
        <f t="shared" si="57"/>
        <v>4.0000000000001146E-4</v>
      </c>
      <c r="Z278" s="128">
        <f t="shared" si="59"/>
        <v>8.8754449677853557</v>
      </c>
      <c r="AA278" s="128">
        <f t="shared" si="60"/>
        <v>0.61929999999999996</v>
      </c>
      <c r="AB278" s="128">
        <f t="shared" si="58"/>
        <v>8.5998410648442181E-4</v>
      </c>
      <c r="AC278" s="128">
        <f t="shared" si="61"/>
        <v>0.25562371224745917</v>
      </c>
      <c r="AD278" s="128">
        <f t="shared" si="52"/>
        <v>-50.406886610225378</v>
      </c>
      <c r="AE278" s="128">
        <f t="shared" si="53"/>
        <v>8.5175072166634969E-5</v>
      </c>
      <c r="AF278" s="128">
        <f t="shared" si="62"/>
        <v>2.5307589374594115E-2</v>
      </c>
      <c r="AG278" s="128">
        <f t="shared" si="63"/>
        <v>0.21293768041658132</v>
      </c>
      <c r="AH278" s="93">
        <f t="shared" si="64"/>
        <v>0.72667469633969084</v>
      </c>
      <c r="AI278" s="128">
        <f t="shared" si="54"/>
        <v>0</v>
      </c>
    </row>
    <row r="279" spans="1:35" x14ac:dyDescent="0.25">
      <c r="A279" s="96">
        <v>0.11000000000000001</v>
      </c>
      <c r="B279" s="216">
        <v>0</v>
      </c>
      <c r="C279" s="201">
        <v>1.4965055787644719</v>
      </c>
      <c r="D279" s="128">
        <v>40.375199263755512</v>
      </c>
      <c r="E279" s="153">
        <f t="shared" si="55"/>
        <v>0</v>
      </c>
      <c r="F279" s="166"/>
      <c r="W279" s="152">
        <f t="shared" si="56"/>
        <v>0.10132500005763834</v>
      </c>
      <c r="X279" s="170">
        <v>1.0000000005688461</v>
      </c>
      <c r="Y279" s="153">
        <f t="shared" si="57"/>
        <v>4.0000000000001146E-4</v>
      </c>
      <c r="Z279" s="128">
        <f t="shared" si="59"/>
        <v>8.8754449677853557</v>
      </c>
      <c r="AA279" s="128">
        <f t="shared" si="60"/>
        <v>0.61929999999999996</v>
      </c>
      <c r="AB279" s="128">
        <f t="shared" si="58"/>
        <v>8.5998410648442181E-4</v>
      </c>
      <c r="AC279" s="128">
        <f t="shared" si="61"/>
        <v>0.25648369635394358</v>
      </c>
      <c r="AD279" s="128">
        <f t="shared" si="52"/>
        <v>-50.40700507116712</v>
      </c>
      <c r="AE279" s="128">
        <f t="shared" si="53"/>
        <v>8.5175272336094739E-5</v>
      </c>
      <c r="AF279" s="128">
        <f t="shared" si="62"/>
        <v>2.5392764646930209E-2</v>
      </c>
      <c r="AG279" s="128">
        <f t="shared" si="63"/>
        <v>0.21293818084023075</v>
      </c>
      <c r="AH279" s="93">
        <f t="shared" si="64"/>
        <v>0.72658952106735475</v>
      </c>
      <c r="AI279" s="128">
        <f t="shared" si="54"/>
        <v>0</v>
      </c>
    </row>
    <row r="280" spans="1:35" x14ac:dyDescent="0.25">
      <c r="A280" s="96">
        <v>0.11040000000000003</v>
      </c>
      <c r="B280" s="216">
        <v>0</v>
      </c>
      <c r="C280" s="201">
        <v>1.4990133467916715</v>
      </c>
      <c r="D280" s="128">
        <v>40.360140753611475</v>
      </c>
      <c r="E280" s="153">
        <f t="shared" si="55"/>
        <v>0</v>
      </c>
      <c r="F280" s="166"/>
      <c r="W280" s="152">
        <f t="shared" si="56"/>
        <v>0.10132500005763834</v>
      </c>
      <c r="X280" s="170">
        <v>1.0000000005688461</v>
      </c>
      <c r="Y280" s="153">
        <f t="shared" si="57"/>
        <v>4.0000000000001146E-4</v>
      </c>
      <c r="Z280" s="128">
        <f t="shared" si="59"/>
        <v>8.8754449677853557</v>
      </c>
      <c r="AA280" s="128">
        <f t="shared" si="60"/>
        <v>0.61929999999999996</v>
      </c>
      <c r="AB280" s="128">
        <f t="shared" si="58"/>
        <v>8.5998410648442181E-4</v>
      </c>
      <c r="AC280" s="128">
        <f t="shared" si="61"/>
        <v>0.25734368046042799</v>
      </c>
      <c r="AD280" s="128">
        <f t="shared" si="52"/>
        <v>-50.407123364266944</v>
      </c>
      <c r="AE280" s="128">
        <f t="shared" si="53"/>
        <v>8.5175472221943525E-5</v>
      </c>
      <c r="AF280" s="128">
        <f t="shared" si="62"/>
        <v>2.5477940119152151E-2</v>
      </c>
      <c r="AG280" s="128">
        <f t="shared" si="63"/>
        <v>0.21293868055485271</v>
      </c>
      <c r="AH280" s="93">
        <f t="shared" si="64"/>
        <v>0.72650434559513277</v>
      </c>
      <c r="AI280" s="128">
        <f t="shared" si="54"/>
        <v>0</v>
      </c>
    </row>
    <row r="281" spans="1:35" x14ac:dyDescent="0.25">
      <c r="A281" s="96">
        <v>0.11079999999999998</v>
      </c>
      <c r="B281" s="216">
        <v>0</v>
      </c>
      <c r="C281" s="201">
        <v>1.5015211072290295</v>
      </c>
      <c r="D281" s="128">
        <v>40.345015942417639</v>
      </c>
      <c r="E281" s="153">
        <f t="shared" si="55"/>
        <v>0</v>
      </c>
      <c r="F281" s="166"/>
      <c r="W281" s="152">
        <f t="shared" si="56"/>
        <v>0.10132500005763834</v>
      </c>
      <c r="X281" s="170">
        <v>1.0000000005688461</v>
      </c>
      <c r="Y281" s="153">
        <f t="shared" si="57"/>
        <v>3.9999999999995595E-4</v>
      </c>
      <c r="Z281" s="128">
        <f t="shared" si="59"/>
        <v>8.8754449677853557</v>
      </c>
      <c r="AA281" s="128">
        <f t="shared" si="60"/>
        <v>0.61929999999999996</v>
      </c>
      <c r="AB281" s="128">
        <f t="shared" si="58"/>
        <v>8.5998410648430244E-4</v>
      </c>
      <c r="AC281" s="128">
        <f t="shared" si="61"/>
        <v>0.25820366456691229</v>
      </c>
      <c r="AD281" s="128">
        <f t="shared" si="52"/>
        <v>-50.407241489517837</v>
      </c>
      <c r="AE281" s="128">
        <f t="shared" si="53"/>
        <v>8.5175671824169453E-5</v>
      </c>
      <c r="AF281" s="128">
        <f t="shared" si="62"/>
        <v>2.556311579097632E-2</v>
      </c>
      <c r="AG281" s="128">
        <f t="shared" si="63"/>
        <v>0.21293917956044708</v>
      </c>
      <c r="AH281" s="93">
        <f t="shared" si="64"/>
        <v>0.72641916992330857</v>
      </c>
      <c r="AI281" s="128">
        <f t="shared" si="54"/>
        <v>0</v>
      </c>
    </row>
    <row r="282" spans="1:35" x14ac:dyDescent="0.25">
      <c r="A282" s="96">
        <v>0.11119999999999999</v>
      </c>
      <c r="B282" s="216">
        <v>0</v>
      </c>
      <c r="C282" s="201">
        <v>1.5040288600404927</v>
      </c>
      <c r="D282" s="128">
        <v>40.329824828932288</v>
      </c>
      <c r="E282" s="153">
        <f t="shared" si="55"/>
        <v>0</v>
      </c>
      <c r="F282" s="166"/>
      <c r="W282" s="152">
        <f t="shared" si="56"/>
        <v>0.10132500005763834</v>
      </c>
      <c r="X282" s="170">
        <v>1.0000000005688461</v>
      </c>
      <c r="Y282" s="153">
        <f t="shared" si="57"/>
        <v>4.0000000000001146E-4</v>
      </c>
      <c r="Z282" s="128">
        <f t="shared" si="59"/>
        <v>8.8754449677853557</v>
      </c>
      <c r="AA282" s="128">
        <f t="shared" si="60"/>
        <v>0.61929999999999996</v>
      </c>
      <c r="AB282" s="128">
        <f t="shared" si="58"/>
        <v>8.5998410648442181E-4</v>
      </c>
      <c r="AC282" s="128">
        <f t="shared" si="61"/>
        <v>0.25906364867339671</v>
      </c>
      <c r="AD282" s="128">
        <f t="shared" si="52"/>
        <v>-50.407359446940831</v>
      </c>
      <c r="AE282" s="128">
        <f t="shared" si="53"/>
        <v>8.5175871142808074E-5</v>
      </c>
      <c r="AF282" s="128">
        <f t="shared" si="62"/>
        <v>2.5648291662119127E-2</v>
      </c>
      <c r="AG282" s="128">
        <f t="shared" si="63"/>
        <v>0.21293967785701409</v>
      </c>
      <c r="AH282" s="93">
        <f t="shared" si="64"/>
        <v>0.72633399405216581</v>
      </c>
      <c r="AI282" s="128">
        <f t="shared" si="54"/>
        <v>0</v>
      </c>
    </row>
    <row r="283" spans="1:35" x14ac:dyDescent="0.25">
      <c r="A283" s="96">
        <v>0.1116</v>
      </c>
      <c r="B283" s="216">
        <v>0.98749624345650822</v>
      </c>
      <c r="C283" s="201">
        <v>1.5065366051899711</v>
      </c>
      <c r="D283" s="128">
        <v>40.314567411913636</v>
      </c>
      <c r="E283" s="153">
        <f t="shared" si="55"/>
        <v>1.9749924869130731E-4</v>
      </c>
      <c r="F283" s="166"/>
      <c r="W283" s="152">
        <f t="shared" si="56"/>
        <v>0.11347477964135584</v>
      </c>
      <c r="X283" s="170">
        <v>1.1199090021352662</v>
      </c>
      <c r="Y283" s="153">
        <f t="shared" si="57"/>
        <v>4.0000000000001146E-4</v>
      </c>
      <c r="Z283" s="128">
        <f t="shared" si="59"/>
        <v>8.8754449677853557</v>
      </c>
      <c r="AA283" s="128">
        <f t="shared" si="60"/>
        <v>0.61929999999999996</v>
      </c>
      <c r="AB283" s="128">
        <f t="shared" si="58"/>
        <v>9.2246371675893529E-4</v>
      </c>
      <c r="AC283" s="128">
        <f t="shared" si="61"/>
        <v>0.25998611239015562</v>
      </c>
      <c r="AD283" s="128">
        <f t="shared" si="52"/>
        <v>-54.069693080975497</v>
      </c>
      <c r="AE283" s="128">
        <f t="shared" si="53"/>
        <v>9.1364301981421262E-5</v>
      </c>
      <c r="AF283" s="128">
        <f t="shared" si="62"/>
        <v>2.573965596410055E-2</v>
      </c>
      <c r="AG283" s="128">
        <f t="shared" si="63"/>
        <v>0.22841075495354662</v>
      </c>
      <c r="AH283" s="93">
        <f t="shared" si="64"/>
        <v>0.72624262975018439</v>
      </c>
      <c r="AI283" s="128">
        <f t="shared" si="54"/>
        <v>0.3010981091749097</v>
      </c>
    </row>
    <row r="284" spans="1:35" x14ac:dyDescent="0.25">
      <c r="A284" s="96">
        <v>0.11200000000000002</v>
      </c>
      <c r="B284" s="216">
        <v>0.98749624345650822</v>
      </c>
      <c r="C284" s="201">
        <v>1.5090443426413374</v>
      </c>
      <c r="D284" s="128">
        <v>40.299243690110963</v>
      </c>
      <c r="E284" s="153">
        <f t="shared" si="55"/>
        <v>3.9499849738261462E-4</v>
      </c>
      <c r="F284" s="166"/>
      <c r="W284" s="152">
        <f t="shared" si="56"/>
        <v>0.11347477964135584</v>
      </c>
      <c r="X284" s="170">
        <v>1.1199090021352662</v>
      </c>
      <c r="Y284" s="153">
        <f t="shared" si="57"/>
        <v>4.0000000000001146E-4</v>
      </c>
      <c r="Z284" s="128">
        <f t="shared" si="59"/>
        <v>8.8754449677853557</v>
      </c>
      <c r="AA284" s="128">
        <f t="shared" si="60"/>
        <v>0.61929999999999996</v>
      </c>
      <c r="AB284" s="128">
        <f t="shared" si="58"/>
        <v>9.2246371675893529E-4</v>
      </c>
      <c r="AC284" s="128">
        <f t="shared" si="61"/>
        <v>0.26090857610691454</v>
      </c>
      <c r="AD284" s="128">
        <f t="shared" si="52"/>
        <v>-54.06982839342794</v>
      </c>
      <c r="AE284" s="128">
        <f t="shared" si="53"/>
        <v>9.1364530625733119E-5</v>
      </c>
      <c r="AF284" s="128">
        <f t="shared" si="62"/>
        <v>2.5831020494726284E-2</v>
      </c>
      <c r="AG284" s="128">
        <f t="shared" si="63"/>
        <v>0.22841132656432625</v>
      </c>
      <c r="AH284" s="93">
        <f t="shared" si="64"/>
        <v>0.72615126521955864</v>
      </c>
      <c r="AI284" s="128">
        <f t="shared" si="54"/>
        <v>0.3010981091749097</v>
      </c>
    </row>
    <row r="285" spans="1:35" x14ac:dyDescent="0.25">
      <c r="A285" s="96">
        <v>0.11240000000000003</v>
      </c>
      <c r="B285" s="216">
        <v>0.98749624345650822</v>
      </c>
      <c r="C285" s="201">
        <v>1.5115520723584259</v>
      </c>
      <c r="D285" s="128">
        <v>40.283853662269074</v>
      </c>
      <c r="E285" s="153">
        <f t="shared" si="55"/>
        <v>3.9499849738261462E-4</v>
      </c>
      <c r="F285" s="166"/>
      <c r="W285" s="152">
        <f t="shared" si="56"/>
        <v>0.11347477964135584</v>
      </c>
      <c r="X285" s="170">
        <v>1.1199090021352662</v>
      </c>
      <c r="Y285" s="153">
        <f t="shared" si="57"/>
        <v>4.0000000000001146E-4</v>
      </c>
      <c r="Z285" s="128">
        <f t="shared" si="59"/>
        <v>8.8754449677853557</v>
      </c>
      <c r="AA285" s="128">
        <f t="shared" si="60"/>
        <v>0.61929999999999996</v>
      </c>
      <c r="AB285" s="128">
        <f t="shared" si="58"/>
        <v>9.2246371675893529E-4</v>
      </c>
      <c r="AC285" s="128">
        <f t="shared" si="61"/>
        <v>0.26183103982367345</v>
      </c>
      <c r="AD285" s="128">
        <f t="shared" si="52"/>
        <v>-54.06996349873414</v>
      </c>
      <c r="AE285" s="128">
        <f t="shared" si="53"/>
        <v>9.1364758920019467E-5</v>
      </c>
      <c r="AF285" s="128">
        <f t="shared" si="62"/>
        <v>2.5922385253646305E-2</v>
      </c>
      <c r="AG285" s="128">
        <f t="shared" si="63"/>
        <v>0.22841189730004213</v>
      </c>
      <c r="AH285" s="93">
        <f t="shared" si="64"/>
        <v>0.72605990046063862</v>
      </c>
      <c r="AI285" s="128">
        <f t="shared" si="54"/>
        <v>0.3010981091749097</v>
      </c>
    </row>
    <row r="286" spans="1:35" x14ac:dyDescent="0.25">
      <c r="A286" s="96">
        <v>0.11279999999999998</v>
      </c>
      <c r="B286" s="216">
        <v>0.98749624345650822</v>
      </c>
      <c r="C286" s="201">
        <v>1.5140597943050342</v>
      </c>
      <c r="D286" s="128">
        <v>40.268397327125037</v>
      </c>
      <c r="E286" s="153">
        <f t="shared" si="55"/>
        <v>3.9499849738255981E-4</v>
      </c>
      <c r="F286" s="166"/>
      <c r="W286" s="152">
        <f t="shared" si="56"/>
        <v>0.11347477964135584</v>
      </c>
      <c r="X286" s="170">
        <v>1.1199090021352662</v>
      </c>
      <c r="Y286" s="153">
        <f t="shared" si="57"/>
        <v>3.9999999999995595E-4</v>
      </c>
      <c r="Z286" s="128">
        <f t="shared" si="59"/>
        <v>8.8754449677853557</v>
      </c>
      <c r="AA286" s="128">
        <f t="shared" si="60"/>
        <v>0.61929999999999996</v>
      </c>
      <c r="AB286" s="128">
        <f t="shared" si="58"/>
        <v>9.2246371675880725E-4</v>
      </c>
      <c r="AC286" s="128">
        <f t="shared" si="61"/>
        <v>0.26275350354043225</v>
      </c>
      <c r="AD286" s="128">
        <f t="shared" si="52"/>
        <v>-54.070098396886607</v>
      </c>
      <c r="AE286" s="128">
        <f t="shared" si="53"/>
        <v>9.1364986864267647E-5</v>
      </c>
      <c r="AF286" s="128">
        <f t="shared" si="62"/>
        <v>2.6013750240510572E-2</v>
      </c>
      <c r="AG286" s="128">
        <f t="shared" si="63"/>
        <v>0.22841246716069427</v>
      </c>
      <c r="AH286" s="93">
        <f t="shared" si="64"/>
        <v>0.72596853547377438</v>
      </c>
      <c r="AI286" s="128">
        <f t="shared" si="54"/>
        <v>0.3010981091749097</v>
      </c>
    </row>
    <row r="287" spans="1:35" x14ac:dyDescent="0.25">
      <c r="A287" s="96">
        <v>0.1132</v>
      </c>
      <c r="B287" s="216">
        <v>0.98749624345650822</v>
      </c>
      <c r="C287" s="201">
        <v>1.5165675084449211</v>
      </c>
      <c r="D287" s="128">
        <v>40.252874683414859</v>
      </c>
      <c r="E287" s="153">
        <f t="shared" si="55"/>
        <v>3.9499849738261462E-4</v>
      </c>
      <c r="F287" s="166"/>
      <c r="W287" s="152">
        <f t="shared" si="56"/>
        <v>0.11347477964135584</v>
      </c>
      <c r="X287" s="170">
        <v>1.1199090021352662</v>
      </c>
      <c r="Y287" s="153">
        <f t="shared" si="57"/>
        <v>4.0000000000001146E-4</v>
      </c>
      <c r="Z287" s="128">
        <f t="shared" si="59"/>
        <v>8.8754449677853557</v>
      </c>
      <c r="AA287" s="128">
        <f t="shared" si="60"/>
        <v>0.61929999999999996</v>
      </c>
      <c r="AB287" s="128">
        <f t="shared" si="58"/>
        <v>9.2246371675893529E-4</v>
      </c>
      <c r="AC287" s="128">
        <f t="shared" si="61"/>
        <v>0.26367596725719117</v>
      </c>
      <c r="AD287" s="128">
        <f t="shared" si="52"/>
        <v>-54.070233087907852</v>
      </c>
      <c r="AE287" s="128">
        <f t="shared" si="53"/>
        <v>9.1365214458515701E-5</v>
      </c>
      <c r="AF287" s="128">
        <f t="shared" si="62"/>
        <v>2.6105115454969088E-2</v>
      </c>
      <c r="AG287" s="128">
        <f t="shared" si="63"/>
        <v>0.22841303614628272</v>
      </c>
      <c r="AH287" s="93">
        <f t="shared" si="64"/>
        <v>0.72587717025931586</v>
      </c>
      <c r="AI287" s="128">
        <f t="shared" si="54"/>
        <v>0.3010981091749097</v>
      </c>
    </row>
    <row r="288" spans="1:35" x14ac:dyDescent="0.25">
      <c r="A288" s="96">
        <v>0.11360000000000001</v>
      </c>
      <c r="B288" s="216">
        <v>0.98749624345650822</v>
      </c>
      <c r="C288" s="201">
        <v>1.5190752147418074</v>
      </c>
      <c r="D288" s="128">
        <v>40.237285729861021</v>
      </c>
      <c r="E288" s="153">
        <f t="shared" si="55"/>
        <v>3.9499849738261462E-4</v>
      </c>
      <c r="F288" s="166"/>
      <c r="W288" s="152">
        <f t="shared" si="56"/>
        <v>0.11347477964135584</v>
      </c>
      <c r="X288" s="170">
        <v>1.1199090021352662</v>
      </c>
      <c r="Y288" s="153">
        <f t="shared" si="57"/>
        <v>4.0000000000001146E-4</v>
      </c>
      <c r="Z288" s="128">
        <f t="shared" si="59"/>
        <v>8.8754449677853557</v>
      </c>
      <c r="AA288" s="128">
        <f t="shared" si="60"/>
        <v>0.61929999999999996</v>
      </c>
      <c r="AB288" s="128">
        <f t="shared" si="58"/>
        <v>9.2246371675893529E-4</v>
      </c>
      <c r="AC288" s="128">
        <f t="shared" si="61"/>
        <v>0.26459843097395008</v>
      </c>
      <c r="AD288" s="128">
        <f t="shared" si="52"/>
        <v>-54.070367571775357</v>
      </c>
      <c r="AE288" s="128">
        <f t="shared" si="53"/>
        <v>9.1365441702725574E-5</v>
      </c>
      <c r="AF288" s="128">
        <f t="shared" si="62"/>
        <v>2.6196480896671814E-2</v>
      </c>
      <c r="AG288" s="128">
        <f t="shared" si="63"/>
        <v>0.2284136042568074</v>
      </c>
      <c r="AH288" s="93">
        <f t="shared" si="64"/>
        <v>0.72578580481761312</v>
      </c>
      <c r="AI288" s="128">
        <f t="shared" si="54"/>
        <v>0.3010981091749097</v>
      </c>
    </row>
    <row r="289" spans="1:35" x14ac:dyDescent="0.25">
      <c r="A289" s="96">
        <v>0.11400000000000002</v>
      </c>
      <c r="B289" s="216">
        <v>0.98749624345650822</v>
      </c>
      <c r="C289" s="201">
        <v>1.5215829131593752</v>
      </c>
      <c r="D289" s="128">
        <v>40.221630465186522</v>
      </c>
      <c r="E289" s="153">
        <f t="shared" si="55"/>
        <v>3.9499849738261462E-4</v>
      </c>
      <c r="F289" s="166"/>
      <c r="W289" s="152">
        <f t="shared" si="56"/>
        <v>0.11347477964135584</v>
      </c>
      <c r="X289" s="170">
        <v>1.1199090021352662</v>
      </c>
      <c r="Y289" s="153">
        <f t="shared" si="57"/>
        <v>4.0000000000001146E-4</v>
      </c>
      <c r="Z289" s="128">
        <f t="shared" si="59"/>
        <v>8.8754449677853557</v>
      </c>
      <c r="AA289" s="128">
        <f t="shared" si="60"/>
        <v>0.61929999999999996</v>
      </c>
      <c r="AB289" s="128">
        <f t="shared" si="58"/>
        <v>9.2246371675893529E-4</v>
      </c>
      <c r="AC289" s="128">
        <f t="shared" si="61"/>
        <v>0.265520894690709</v>
      </c>
      <c r="AD289" s="128">
        <f t="shared" si="52"/>
        <v>-54.070501848496633</v>
      </c>
      <c r="AE289" s="128">
        <f t="shared" si="53"/>
        <v>9.1365668596909963E-5</v>
      </c>
      <c r="AF289" s="128">
        <f t="shared" si="62"/>
        <v>2.6287846565268724E-2</v>
      </c>
      <c r="AG289" s="128">
        <f t="shared" si="63"/>
        <v>0.22841417149226836</v>
      </c>
      <c r="AH289" s="93">
        <f t="shared" si="64"/>
        <v>0.72569443914901621</v>
      </c>
      <c r="AI289" s="128">
        <f t="shared" si="54"/>
        <v>0.3010981091749097</v>
      </c>
    </row>
    <row r="290" spans="1:35" x14ac:dyDescent="0.25">
      <c r="A290" s="96">
        <v>0.11440000000000003</v>
      </c>
      <c r="B290" s="216">
        <v>0.98749624345650822</v>
      </c>
      <c r="C290" s="201">
        <v>1.5240906036612683</v>
      </c>
      <c r="D290" s="128">
        <v>40.205908888103878</v>
      </c>
      <c r="E290" s="153">
        <f t="shared" si="55"/>
        <v>3.9499849738261462E-4</v>
      </c>
      <c r="F290" s="166"/>
      <c r="W290" s="152">
        <f t="shared" si="56"/>
        <v>0.11347477964135584</v>
      </c>
      <c r="X290" s="170">
        <v>1.1199090021352662</v>
      </c>
      <c r="Y290" s="153">
        <f t="shared" si="57"/>
        <v>4.0000000000001146E-4</v>
      </c>
      <c r="Z290" s="128">
        <f t="shared" si="59"/>
        <v>8.8754449677853557</v>
      </c>
      <c r="AA290" s="128">
        <f t="shared" si="60"/>
        <v>0.61929999999999996</v>
      </c>
      <c r="AB290" s="128">
        <f t="shared" si="58"/>
        <v>9.2246371675893529E-4</v>
      </c>
      <c r="AC290" s="128">
        <f t="shared" si="61"/>
        <v>0.26644335840746791</v>
      </c>
      <c r="AD290" s="128">
        <f t="shared" si="52"/>
        <v>-54.070635918071673</v>
      </c>
      <c r="AE290" s="128">
        <f t="shared" si="53"/>
        <v>9.1365895141068857E-5</v>
      </c>
      <c r="AF290" s="128">
        <f t="shared" si="62"/>
        <v>2.6379212460409793E-2</v>
      </c>
      <c r="AG290" s="128">
        <f t="shared" si="63"/>
        <v>0.22841473785266561</v>
      </c>
      <c r="AH290" s="93">
        <f t="shared" si="64"/>
        <v>0.72560307325387519</v>
      </c>
      <c r="AI290" s="128">
        <f t="shared" si="54"/>
        <v>0.3010981091749097</v>
      </c>
    </row>
    <row r="291" spans="1:35" x14ac:dyDescent="0.25">
      <c r="A291" s="96">
        <v>0.11479999999999999</v>
      </c>
      <c r="B291" s="216">
        <v>0.98749624345650822</v>
      </c>
      <c r="C291" s="201">
        <v>1.5265982862110912</v>
      </c>
      <c r="D291" s="128">
        <v>40.190120997320712</v>
      </c>
      <c r="E291" s="153">
        <f t="shared" si="55"/>
        <v>3.9499849738255981E-4</v>
      </c>
      <c r="F291" s="166"/>
      <c r="W291" s="152">
        <f t="shared" si="56"/>
        <v>0.11347477964135584</v>
      </c>
      <c r="X291" s="170">
        <v>1.1199090021352662</v>
      </c>
      <c r="Y291" s="153">
        <f t="shared" si="57"/>
        <v>3.9999999999995595E-4</v>
      </c>
      <c r="Z291" s="128">
        <f t="shared" si="59"/>
        <v>8.8754449677853557</v>
      </c>
      <c r="AA291" s="128">
        <f t="shared" si="60"/>
        <v>0.61929999999999996</v>
      </c>
      <c r="AB291" s="128">
        <f t="shared" si="58"/>
        <v>9.2246371675880725E-4</v>
      </c>
      <c r="AC291" s="128">
        <f t="shared" si="61"/>
        <v>0.26736582212422672</v>
      </c>
      <c r="AD291" s="128">
        <f t="shared" si="52"/>
        <v>-54.070769780492988</v>
      </c>
      <c r="AE291" s="128">
        <f t="shared" si="53"/>
        <v>9.1366121335189596E-5</v>
      </c>
      <c r="AF291" s="128">
        <f t="shared" si="62"/>
        <v>2.6470578581744984E-2</v>
      </c>
      <c r="AG291" s="128">
        <f t="shared" si="63"/>
        <v>0.22841530333799914</v>
      </c>
      <c r="AH291" s="93">
        <f t="shared" si="64"/>
        <v>0.72551170713253998</v>
      </c>
      <c r="AI291" s="128">
        <f t="shared" si="54"/>
        <v>0.3010981091749097</v>
      </c>
    </row>
    <row r="292" spans="1:35" x14ac:dyDescent="0.25">
      <c r="A292" s="96">
        <v>0.1152</v>
      </c>
      <c r="B292" s="216">
        <v>0.98749624345650822</v>
      </c>
      <c r="C292" s="201">
        <v>1.5291059607724098</v>
      </c>
      <c r="D292" s="128">
        <v>40.174266791544269</v>
      </c>
      <c r="E292" s="153">
        <f t="shared" si="55"/>
        <v>3.9499849738261462E-4</v>
      </c>
      <c r="F292" s="166"/>
      <c r="W292" s="152">
        <f t="shared" si="56"/>
        <v>0.11347477964135584</v>
      </c>
      <c r="X292" s="170">
        <v>1.1199090021352662</v>
      </c>
      <c r="Y292" s="153">
        <f t="shared" si="57"/>
        <v>4.0000000000001146E-4</v>
      </c>
      <c r="Z292" s="128">
        <f t="shared" si="59"/>
        <v>8.8754449677853557</v>
      </c>
      <c r="AA292" s="128">
        <f t="shared" si="60"/>
        <v>0.61929999999999996</v>
      </c>
      <c r="AB292" s="128">
        <f t="shared" si="58"/>
        <v>9.2246371675893529E-4</v>
      </c>
      <c r="AC292" s="128">
        <f t="shared" si="61"/>
        <v>0.26828828584098563</v>
      </c>
      <c r="AD292" s="128">
        <f t="shared" si="52"/>
        <v>-54.070903435783066</v>
      </c>
      <c r="AE292" s="128">
        <f t="shared" si="53"/>
        <v>9.1366347179310168E-5</v>
      </c>
      <c r="AF292" s="128">
        <f t="shared" si="62"/>
        <v>2.6561944928924292E-2</v>
      </c>
      <c r="AG292" s="128">
        <f t="shared" si="63"/>
        <v>0.22841586794826887</v>
      </c>
      <c r="AH292" s="93">
        <f t="shared" si="64"/>
        <v>0.72542034078536066</v>
      </c>
      <c r="AI292" s="128">
        <f t="shared" si="54"/>
        <v>0.3010981091749097</v>
      </c>
    </row>
    <row r="293" spans="1:35" x14ac:dyDescent="0.25">
      <c r="A293" s="96">
        <v>0.11560000000000001</v>
      </c>
      <c r="B293" s="216">
        <v>0.98749624345650822</v>
      </c>
      <c r="C293" s="201">
        <v>1.5316136273087502</v>
      </c>
      <c r="D293" s="128">
        <v>40.158346269469149</v>
      </c>
      <c r="E293" s="153">
        <f t="shared" si="55"/>
        <v>3.9499849738261462E-4</v>
      </c>
      <c r="F293" s="166"/>
      <c r="W293" s="152">
        <f t="shared" si="56"/>
        <v>0.11347477964135584</v>
      </c>
      <c r="X293" s="170">
        <v>1.1199090021352662</v>
      </c>
      <c r="Y293" s="153">
        <f t="shared" si="57"/>
        <v>4.0000000000001146E-4</v>
      </c>
      <c r="Z293" s="128">
        <f t="shared" si="59"/>
        <v>8.8754449677853557</v>
      </c>
      <c r="AA293" s="128">
        <f t="shared" si="60"/>
        <v>0.61929999999999996</v>
      </c>
      <c r="AB293" s="128">
        <f t="shared" si="58"/>
        <v>9.2246371675893529E-4</v>
      </c>
      <c r="AC293" s="128">
        <f t="shared" si="61"/>
        <v>0.26921074955774454</v>
      </c>
      <c r="AD293" s="128">
        <f t="shared" si="52"/>
        <v>-54.071036883919419</v>
      </c>
      <c r="AE293" s="128">
        <f t="shared" si="53"/>
        <v>9.1366572673392613E-5</v>
      </c>
      <c r="AF293" s="128">
        <f t="shared" si="62"/>
        <v>2.6653311501597686E-2</v>
      </c>
      <c r="AG293" s="128">
        <f t="shared" si="63"/>
        <v>0.228416431683475</v>
      </c>
      <c r="AH293" s="93">
        <f t="shared" si="64"/>
        <v>0.72532897421268727</v>
      </c>
      <c r="AI293" s="128">
        <f t="shared" si="54"/>
        <v>0.3010981091749097</v>
      </c>
    </row>
    <row r="294" spans="1:35" x14ac:dyDescent="0.25">
      <c r="A294" s="96">
        <v>0.11600000000000002</v>
      </c>
      <c r="B294" s="216">
        <v>0.98749624345650822</v>
      </c>
      <c r="C294" s="201">
        <v>1.5341212857835993</v>
      </c>
      <c r="D294" s="128">
        <v>40.142359429785714</v>
      </c>
      <c r="E294" s="153">
        <f t="shared" si="55"/>
        <v>3.9499849738261462E-4</v>
      </c>
      <c r="F294" s="166"/>
      <c r="W294" s="152">
        <f t="shared" si="56"/>
        <v>0.11347477964135584</v>
      </c>
      <c r="X294" s="170">
        <v>1.1199090021352662</v>
      </c>
      <c r="Y294" s="153">
        <f t="shared" si="57"/>
        <v>4.0000000000001146E-4</v>
      </c>
      <c r="Z294" s="128">
        <f t="shared" si="59"/>
        <v>8.8754449677853557</v>
      </c>
      <c r="AA294" s="128">
        <f t="shared" si="60"/>
        <v>0.61929999999999996</v>
      </c>
      <c r="AB294" s="128">
        <f t="shared" si="58"/>
        <v>9.2246371675893529E-4</v>
      </c>
      <c r="AC294" s="128">
        <f t="shared" si="61"/>
        <v>0.27013321327450346</v>
      </c>
      <c r="AD294" s="128">
        <f t="shared" si="52"/>
        <v>-54.071170124909536</v>
      </c>
      <c r="AE294" s="128">
        <f t="shared" si="53"/>
        <v>9.1366797817449535E-5</v>
      </c>
      <c r="AF294" s="128">
        <f t="shared" si="62"/>
        <v>2.6744678299415136E-2</v>
      </c>
      <c r="AG294" s="128">
        <f t="shared" si="63"/>
        <v>0.2284169945436173</v>
      </c>
      <c r="AH294" s="93">
        <f t="shared" si="64"/>
        <v>0.72523760741486987</v>
      </c>
      <c r="AI294" s="128">
        <f t="shared" si="54"/>
        <v>0.3010981091749097</v>
      </c>
    </row>
    <row r="295" spans="1:35" x14ac:dyDescent="0.25">
      <c r="A295" s="96">
        <v>0.11640000000000003</v>
      </c>
      <c r="B295" s="216">
        <v>0.98749624345650822</v>
      </c>
      <c r="C295" s="201">
        <v>1.536628936160404</v>
      </c>
      <c r="D295" s="128">
        <v>40.126306271176794</v>
      </c>
      <c r="E295" s="153">
        <f t="shared" si="55"/>
        <v>3.9499849738261462E-4</v>
      </c>
      <c r="F295" s="166"/>
      <c r="W295" s="152">
        <f t="shared" si="56"/>
        <v>0.11347477964135584</v>
      </c>
      <c r="X295" s="170">
        <v>1.1199090021352662</v>
      </c>
      <c r="Y295" s="153">
        <f t="shared" si="57"/>
        <v>4.0000000000001146E-4</v>
      </c>
      <c r="Z295" s="128">
        <f t="shared" si="59"/>
        <v>8.8754449677853557</v>
      </c>
      <c r="AA295" s="128">
        <f t="shared" si="60"/>
        <v>0.61929999999999996</v>
      </c>
      <c r="AB295" s="128">
        <f t="shared" si="58"/>
        <v>9.2246371675893529E-4</v>
      </c>
      <c r="AC295" s="128">
        <f t="shared" si="61"/>
        <v>0.27105567699126237</v>
      </c>
      <c r="AD295" s="128">
        <f t="shared" si="52"/>
        <v>-54.071303158753423</v>
      </c>
      <c r="AE295" s="128">
        <f t="shared" si="53"/>
        <v>9.1367022611480987E-5</v>
      </c>
      <c r="AF295" s="128">
        <f t="shared" si="62"/>
        <v>2.6836045322026617E-2</v>
      </c>
      <c r="AG295" s="128">
        <f t="shared" si="63"/>
        <v>0.22841755652869591</v>
      </c>
      <c r="AH295" s="93">
        <f t="shared" si="64"/>
        <v>0.72514624039225839</v>
      </c>
      <c r="AI295" s="128">
        <f t="shared" si="54"/>
        <v>0.3010981091749097</v>
      </c>
    </row>
    <row r="296" spans="1:35" x14ac:dyDescent="0.25">
      <c r="A296" s="96">
        <v>0.11679999999999999</v>
      </c>
      <c r="B296" s="216">
        <v>0.98749624345650822</v>
      </c>
      <c r="C296" s="201">
        <v>1.5391365784025715</v>
      </c>
      <c r="D296" s="128">
        <v>40.110186792325202</v>
      </c>
      <c r="E296" s="153">
        <f t="shared" si="55"/>
        <v>3.9499849738255981E-4</v>
      </c>
      <c r="F296" s="166"/>
      <c r="W296" s="152">
        <f t="shared" si="56"/>
        <v>0.11347477964135584</v>
      </c>
      <c r="X296" s="170">
        <v>1.1199090021352662</v>
      </c>
      <c r="Y296" s="153">
        <f t="shared" si="57"/>
        <v>3.9999999999995595E-4</v>
      </c>
      <c r="Z296" s="128">
        <f t="shared" si="59"/>
        <v>8.8754449677853557</v>
      </c>
      <c r="AA296" s="128">
        <f t="shared" si="60"/>
        <v>0.61929999999999996</v>
      </c>
      <c r="AB296" s="128">
        <f t="shared" si="58"/>
        <v>9.2246371675880725E-4</v>
      </c>
      <c r="AC296" s="128">
        <f t="shared" si="61"/>
        <v>0.27197814070802118</v>
      </c>
      <c r="AD296" s="128">
        <f t="shared" si="52"/>
        <v>-54.071435985443571</v>
      </c>
      <c r="AE296" s="128">
        <f t="shared" si="53"/>
        <v>9.1367247055474258E-5</v>
      </c>
      <c r="AF296" s="128">
        <f t="shared" si="62"/>
        <v>2.6927412569082092E-2</v>
      </c>
      <c r="AG296" s="128">
        <f t="shared" si="63"/>
        <v>0.22841811763871081</v>
      </c>
      <c r="AH296" s="93">
        <f t="shared" si="64"/>
        <v>0.72505487314520289</v>
      </c>
      <c r="AI296" s="128">
        <f t="shared" si="54"/>
        <v>0.3010981091749097</v>
      </c>
    </row>
    <row r="297" spans="1:35" x14ac:dyDescent="0.25">
      <c r="A297" s="96">
        <v>0.1172</v>
      </c>
      <c r="B297" s="216">
        <v>0.98749624345650822</v>
      </c>
      <c r="C297" s="201">
        <v>1.5416442124734688</v>
      </c>
      <c r="D297" s="128">
        <v>40.094000991900259</v>
      </c>
      <c r="E297" s="153">
        <f t="shared" si="55"/>
        <v>3.9499849738261462E-4</v>
      </c>
      <c r="F297" s="166"/>
      <c r="W297" s="152">
        <f t="shared" si="56"/>
        <v>0.11347477964135584</v>
      </c>
      <c r="X297" s="170">
        <v>1.1199090021352662</v>
      </c>
      <c r="Y297" s="153">
        <f t="shared" si="57"/>
        <v>4.0000000000001146E-4</v>
      </c>
      <c r="Z297" s="128">
        <f t="shared" si="59"/>
        <v>8.8754449677853557</v>
      </c>
      <c r="AA297" s="128">
        <f t="shared" si="60"/>
        <v>0.61929999999999996</v>
      </c>
      <c r="AB297" s="128">
        <f t="shared" si="58"/>
        <v>9.2246371675893529E-4</v>
      </c>
      <c r="AC297" s="128">
        <f t="shared" si="61"/>
        <v>0.27290060442478009</v>
      </c>
      <c r="AD297" s="128">
        <f t="shared" si="52"/>
        <v>-54.07156860500249</v>
      </c>
      <c r="AE297" s="128">
        <f t="shared" si="53"/>
        <v>9.1367471149467376E-5</v>
      </c>
      <c r="AF297" s="128">
        <f t="shared" si="62"/>
        <v>2.701878004023156E-2</v>
      </c>
      <c r="AG297" s="128">
        <f t="shared" si="63"/>
        <v>0.22841867787366191</v>
      </c>
      <c r="AH297" s="93">
        <f t="shared" si="64"/>
        <v>0.72496350567405343</v>
      </c>
      <c r="AI297" s="128">
        <f t="shared" si="54"/>
        <v>0.3010981091749097</v>
      </c>
    </row>
    <row r="298" spans="1:35" x14ac:dyDescent="0.25">
      <c r="A298" s="96">
        <v>0.11760000000000001</v>
      </c>
      <c r="B298" s="216">
        <v>0.98749624345650822</v>
      </c>
      <c r="C298" s="201">
        <v>1.5441518383364223</v>
      </c>
      <c r="D298" s="128">
        <v>40.07774886857117</v>
      </c>
      <c r="E298" s="153">
        <f t="shared" si="55"/>
        <v>3.9499849738261462E-4</v>
      </c>
      <c r="F298" s="166"/>
      <c r="W298" s="152">
        <f t="shared" si="56"/>
        <v>0.11347477964135584</v>
      </c>
      <c r="X298" s="170">
        <v>1.1199090021352662</v>
      </c>
      <c r="Y298" s="153">
        <f t="shared" si="57"/>
        <v>4.0000000000001146E-4</v>
      </c>
      <c r="Z298" s="128">
        <f t="shared" si="59"/>
        <v>8.8754449677853557</v>
      </c>
      <c r="AA298" s="128">
        <f t="shared" si="60"/>
        <v>0.61929999999999996</v>
      </c>
      <c r="AB298" s="128">
        <f t="shared" si="58"/>
        <v>9.2246371675893529E-4</v>
      </c>
      <c r="AC298" s="128">
        <f t="shared" si="61"/>
        <v>0.27382306814153901</v>
      </c>
      <c r="AD298" s="128">
        <f t="shared" si="52"/>
        <v>-54.071701017407676</v>
      </c>
      <c r="AE298" s="128">
        <f t="shared" si="53"/>
        <v>9.1367694893422353E-5</v>
      </c>
      <c r="AF298" s="128">
        <f t="shared" si="62"/>
        <v>2.7110147735124983E-2</v>
      </c>
      <c r="AG298" s="128">
        <f t="shared" si="63"/>
        <v>0.22841923723354934</v>
      </c>
      <c r="AH298" s="93">
        <f t="shared" si="64"/>
        <v>0.72487213797916006</v>
      </c>
      <c r="AI298" s="128">
        <f t="shared" si="54"/>
        <v>0.3010981091749097</v>
      </c>
    </row>
    <row r="299" spans="1:35" x14ac:dyDescent="0.25">
      <c r="A299" s="96">
        <v>0.11800000000000002</v>
      </c>
      <c r="B299" s="216">
        <v>0.98749624345650822</v>
      </c>
      <c r="C299" s="201">
        <v>1.546659455954718</v>
      </c>
      <c r="D299" s="128">
        <v>40.061430420997112</v>
      </c>
      <c r="E299" s="153">
        <f t="shared" si="55"/>
        <v>3.9499849738261462E-4</v>
      </c>
      <c r="F299" s="166"/>
      <c r="W299" s="152">
        <f t="shared" si="56"/>
        <v>0.11347477964135584</v>
      </c>
      <c r="X299" s="170">
        <v>1.1199090021352662</v>
      </c>
      <c r="Y299" s="153">
        <f t="shared" si="57"/>
        <v>4.0000000000001146E-4</v>
      </c>
      <c r="Z299" s="128">
        <f t="shared" si="59"/>
        <v>8.8754449677853557</v>
      </c>
      <c r="AA299" s="128">
        <f t="shared" si="60"/>
        <v>0.61929999999999996</v>
      </c>
      <c r="AB299" s="128">
        <f t="shared" si="58"/>
        <v>9.2246371675893529E-4</v>
      </c>
      <c r="AC299" s="128">
        <f t="shared" si="61"/>
        <v>0.27474553185829792</v>
      </c>
      <c r="AD299" s="128">
        <f t="shared" si="52"/>
        <v>-54.071833222666633</v>
      </c>
      <c r="AE299" s="128">
        <f t="shared" si="53"/>
        <v>9.136791828735182E-5</v>
      </c>
      <c r="AF299" s="128">
        <f t="shared" si="62"/>
        <v>2.7201515653412334E-2</v>
      </c>
      <c r="AG299" s="128">
        <f t="shared" si="63"/>
        <v>0.22841979571837301</v>
      </c>
      <c r="AH299" s="93">
        <f t="shared" si="64"/>
        <v>0.72478077006087271</v>
      </c>
      <c r="AI299" s="128">
        <f t="shared" si="54"/>
        <v>0.3010981091749097</v>
      </c>
    </row>
    <row r="300" spans="1:35" x14ac:dyDescent="0.25">
      <c r="A300" s="96">
        <v>0.11840000000000003</v>
      </c>
      <c r="B300" s="216">
        <v>0</v>
      </c>
      <c r="C300" s="201">
        <v>1.5491670652916012</v>
      </c>
      <c r="D300" s="128">
        <v>40.04504564783489</v>
      </c>
      <c r="E300" s="153">
        <f t="shared" si="55"/>
        <v>1.9749924869130731E-4</v>
      </c>
      <c r="F300" s="166"/>
      <c r="W300" s="152">
        <f t="shared" si="56"/>
        <v>0.10132500005763834</v>
      </c>
      <c r="X300" s="170">
        <v>1.0000000005688461</v>
      </c>
      <c r="Y300" s="153">
        <f t="shared" si="57"/>
        <v>4.0000000000001146E-4</v>
      </c>
      <c r="Z300" s="128">
        <f t="shared" si="59"/>
        <v>8.8754449677853557</v>
      </c>
      <c r="AA300" s="128">
        <f t="shared" si="60"/>
        <v>0.61929999999999996</v>
      </c>
      <c r="AB300" s="128">
        <f t="shared" si="58"/>
        <v>8.5998410648442181E-4</v>
      </c>
      <c r="AC300" s="128">
        <f t="shared" si="61"/>
        <v>0.27560551596478233</v>
      </c>
      <c r="AD300" s="128">
        <f t="shared" si="52"/>
        <v>-50.409595703834853</v>
      </c>
      <c r="AE300" s="128">
        <f t="shared" si="53"/>
        <v>8.5179649859470414E-5</v>
      </c>
      <c r="AF300" s="128">
        <f t="shared" si="62"/>
        <v>2.7286695303271803E-2</v>
      </c>
      <c r="AG300" s="128">
        <f t="shared" si="63"/>
        <v>0.21294912464866994</v>
      </c>
      <c r="AH300" s="93">
        <f t="shared" si="64"/>
        <v>0.72469559041101328</v>
      </c>
      <c r="AI300" s="128">
        <f t="shared" si="54"/>
        <v>0</v>
      </c>
    </row>
    <row r="301" spans="1:35" x14ac:dyDescent="0.25">
      <c r="A301" s="96">
        <v>0.11879999999999999</v>
      </c>
      <c r="B301" s="216">
        <v>0</v>
      </c>
      <c r="C301" s="201">
        <v>1.5516746663102756</v>
      </c>
      <c r="D301" s="128">
        <v>40.028594547730833</v>
      </c>
      <c r="E301" s="153">
        <f t="shared" si="55"/>
        <v>0</v>
      </c>
      <c r="F301" s="166"/>
      <c r="W301" s="152">
        <f t="shared" si="56"/>
        <v>0.10132500005763834</v>
      </c>
      <c r="X301" s="170">
        <v>1.0000000005688461</v>
      </c>
      <c r="Y301" s="153">
        <f t="shared" si="57"/>
        <v>3.9999999999995595E-4</v>
      </c>
      <c r="Z301" s="128">
        <f t="shared" si="59"/>
        <v>8.8754449677853557</v>
      </c>
      <c r="AA301" s="128">
        <f t="shared" si="60"/>
        <v>0.61929999999999996</v>
      </c>
      <c r="AB301" s="128">
        <f t="shared" si="58"/>
        <v>8.5998410648430244E-4</v>
      </c>
      <c r="AC301" s="128">
        <f t="shared" si="61"/>
        <v>0.27646550007126663</v>
      </c>
      <c r="AD301" s="128">
        <f t="shared" si="52"/>
        <v>-50.409710264948387</v>
      </c>
      <c r="AE301" s="128">
        <f t="shared" si="53"/>
        <v>8.5179843439192748E-5</v>
      </c>
      <c r="AF301" s="128">
        <f t="shared" si="62"/>
        <v>2.7371875146710994E-2</v>
      </c>
      <c r="AG301" s="128">
        <f t="shared" si="63"/>
        <v>0.21294960859800532</v>
      </c>
      <c r="AH301" s="93">
        <f t="shared" si="64"/>
        <v>0.72461041056757414</v>
      </c>
      <c r="AI301" s="128">
        <f t="shared" si="54"/>
        <v>0</v>
      </c>
    </row>
    <row r="302" spans="1:35" x14ac:dyDescent="0.25">
      <c r="A302" s="96">
        <v>0.1192</v>
      </c>
      <c r="B302" s="216">
        <v>0</v>
      </c>
      <c r="C302" s="201">
        <v>1.5541822589739045</v>
      </c>
      <c r="D302" s="128">
        <v>40.01207711932966</v>
      </c>
      <c r="E302" s="153">
        <f t="shared" si="55"/>
        <v>0</v>
      </c>
      <c r="F302" s="166"/>
      <c r="W302" s="152">
        <f t="shared" si="56"/>
        <v>0.10132500005763834</v>
      </c>
      <c r="X302" s="170">
        <v>1.0000000005688461</v>
      </c>
      <c r="Y302" s="153">
        <f t="shared" si="57"/>
        <v>4.0000000000001146E-4</v>
      </c>
      <c r="Z302" s="128">
        <f t="shared" si="59"/>
        <v>8.8754449677853557</v>
      </c>
      <c r="AA302" s="128">
        <f t="shared" si="60"/>
        <v>0.61929999999999996</v>
      </c>
      <c r="AB302" s="128">
        <f t="shared" si="58"/>
        <v>8.5998410648442181E-4</v>
      </c>
      <c r="AC302" s="128">
        <f t="shared" si="61"/>
        <v>0.27732548417775105</v>
      </c>
      <c r="AD302" s="128">
        <f t="shared" si="52"/>
        <v>-50.40982465823398</v>
      </c>
      <c r="AE302" s="128">
        <f t="shared" si="53"/>
        <v>8.5180036735327678E-5</v>
      </c>
      <c r="AF302" s="128">
        <f t="shared" si="62"/>
        <v>2.7457055183446322E-2</v>
      </c>
      <c r="AG302" s="128">
        <f t="shared" si="63"/>
        <v>0.21295009183831309</v>
      </c>
      <c r="AH302" s="93">
        <f t="shared" si="64"/>
        <v>0.72452523053083884</v>
      </c>
      <c r="AI302" s="128">
        <f t="shared" si="54"/>
        <v>0</v>
      </c>
    </row>
    <row r="303" spans="1:35" x14ac:dyDescent="0.25">
      <c r="A303" s="96">
        <v>0.11960000000000001</v>
      </c>
      <c r="B303" s="216">
        <v>0</v>
      </c>
      <c r="C303" s="201">
        <v>1.5566898432456093</v>
      </c>
      <c r="D303" s="128">
        <v>39.995493361266988</v>
      </c>
      <c r="E303" s="153">
        <f t="shared" si="55"/>
        <v>0</v>
      </c>
      <c r="F303" s="166"/>
      <c r="W303" s="152">
        <f t="shared" si="56"/>
        <v>0.10132500005763834</v>
      </c>
      <c r="X303" s="170">
        <v>1.0000000005688461</v>
      </c>
      <c r="Y303" s="153">
        <f t="shared" si="57"/>
        <v>4.0000000000001146E-4</v>
      </c>
      <c r="Z303" s="128">
        <f t="shared" si="59"/>
        <v>8.8754449677853557</v>
      </c>
      <c r="AA303" s="128">
        <f t="shared" si="60"/>
        <v>0.61929999999999996</v>
      </c>
      <c r="AB303" s="128">
        <f t="shared" si="58"/>
        <v>8.5998410648442181E-4</v>
      </c>
      <c r="AC303" s="128">
        <f t="shared" si="61"/>
        <v>0.27818546828423546</v>
      </c>
      <c r="AD303" s="128">
        <f t="shared" si="52"/>
        <v>-50.409938883670677</v>
      </c>
      <c r="AE303" s="128">
        <f t="shared" si="53"/>
        <v>8.518022974783982E-5</v>
      </c>
      <c r="AF303" s="128">
        <f t="shared" si="62"/>
        <v>2.7542235413194161E-2</v>
      </c>
      <c r="AG303" s="128">
        <f t="shared" si="63"/>
        <v>0.21295057436959344</v>
      </c>
      <c r="AH303" s="93">
        <f t="shared" si="64"/>
        <v>0.72444005030109104</v>
      </c>
      <c r="AI303" s="128">
        <f t="shared" si="54"/>
        <v>0</v>
      </c>
    </row>
    <row r="304" spans="1:35" x14ac:dyDescent="0.25">
      <c r="A304" s="96">
        <v>0.12000000000000002</v>
      </c>
      <c r="B304" s="216">
        <v>0</v>
      </c>
      <c r="C304" s="201">
        <v>1.5591974190884692</v>
      </c>
      <c r="D304" s="128">
        <v>39.978843272174032</v>
      </c>
      <c r="E304" s="153">
        <f t="shared" si="55"/>
        <v>0</v>
      </c>
      <c r="F304" s="166"/>
      <c r="W304" s="152">
        <f t="shared" si="56"/>
        <v>0.10132500005763834</v>
      </c>
      <c r="X304" s="170">
        <v>1.0000000005688461</v>
      </c>
      <c r="Y304" s="153">
        <f t="shared" si="57"/>
        <v>4.0000000000001146E-4</v>
      </c>
      <c r="Z304" s="128">
        <f t="shared" si="59"/>
        <v>8.8754449677853557</v>
      </c>
      <c r="AA304" s="128">
        <f t="shared" si="60"/>
        <v>0.61929999999999996</v>
      </c>
      <c r="AB304" s="128">
        <f t="shared" si="58"/>
        <v>8.5998410648442181E-4</v>
      </c>
      <c r="AC304" s="128">
        <f t="shared" si="61"/>
        <v>0.27904545239071987</v>
      </c>
      <c r="AD304" s="128">
        <f t="shared" si="52"/>
        <v>-50.410052941265448</v>
      </c>
      <c r="AE304" s="128">
        <f t="shared" si="53"/>
        <v>8.518042247674095E-5</v>
      </c>
      <c r="AF304" s="128">
        <f t="shared" si="62"/>
        <v>2.7627415835670903E-2</v>
      </c>
      <c r="AG304" s="128">
        <f t="shared" si="63"/>
        <v>0.21295105619184626</v>
      </c>
      <c r="AH304" s="93">
        <f t="shared" si="64"/>
        <v>0.7243548698786143</v>
      </c>
      <c r="AI304" s="128">
        <f t="shared" si="54"/>
        <v>0</v>
      </c>
    </row>
    <row r="305" spans="1:35" x14ac:dyDescent="0.25">
      <c r="A305" s="96">
        <v>0.12040000000000003</v>
      </c>
      <c r="B305" s="216">
        <v>0</v>
      </c>
      <c r="C305" s="201">
        <v>1.5617049864655224</v>
      </c>
      <c r="D305" s="128">
        <v>39.9621268506761</v>
      </c>
      <c r="E305" s="153">
        <f t="shared" si="55"/>
        <v>0</v>
      </c>
      <c r="F305" s="166"/>
      <c r="W305" s="152">
        <f t="shared" si="56"/>
        <v>0.10132500005763834</v>
      </c>
      <c r="X305" s="170">
        <v>1.0000000005688461</v>
      </c>
      <c r="Y305" s="153">
        <f t="shared" si="57"/>
        <v>4.0000000000001146E-4</v>
      </c>
      <c r="Z305" s="128">
        <f t="shared" si="59"/>
        <v>8.8754449677853557</v>
      </c>
      <c r="AA305" s="128">
        <f t="shared" si="60"/>
        <v>0.61929999999999996</v>
      </c>
      <c r="AB305" s="128">
        <f t="shared" si="58"/>
        <v>8.5998410648442181E-4</v>
      </c>
      <c r="AC305" s="128">
        <f t="shared" si="61"/>
        <v>0.27990543649720429</v>
      </c>
      <c r="AD305" s="128">
        <f t="shared" si="52"/>
        <v>-50.410166831018302</v>
      </c>
      <c r="AE305" s="128">
        <f t="shared" si="53"/>
        <v>8.5180614922031081E-5</v>
      </c>
      <c r="AF305" s="128">
        <f t="shared" si="62"/>
        <v>2.7712596450592934E-2</v>
      </c>
      <c r="AG305" s="128">
        <f t="shared" si="63"/>
        <v>0.2129515373050716</v>
      </c>
      <c r="AH305" s="93">
        <f t="shared" si="64"/>
        <v>0.72426968926369228</v>
      </c>
      <c r="AI305" s="128">
        <f t="shared" si="54"/>
        <v>0</v>
      </c>
    </row>
    <row r="306" spans="1:35" x14ac:dyDescent="0.25">
      <c r="A306" s="96">
        <v>0.12079999999999999</v>
      </c>
      <c r="B306" s="216">
        <v>0</v>
      </c>
      <c r="C306" s="201">
        <v>1.5642125453397639</v>
      </c>
      <c r="D306" s="128">
        <v>39.945344095390276</v>
      </c>
      <c r="E306" s="153">
        <f t="shared" si="55"/>
        <v>0</v>
      </c>
      <c r="F306" s="166"/>
      <c r="W306" s="152">
        <f t="shared" si="56"/>
        <v>0.10132500005763834</v>
      </c>
      <c r="X306" s="170">
        <v>1.0000000005688461</v>
      </c>
      <c r="Y306" s="153">
        <f t="shared" si="57"/>
        <v>3.9999999999995595E-4</v>
      </c>
      <c r="Z306" s="128">
        <f t="shared" si="59"/>
        <v>8.8754449677853557</v>
      </c>
      <c r="AA306" s="128">
        <f t="shared" si="60"/>
        <v>0.61929999999999996</v>
      </c>
      <c r="AB306" s="128">
        <f t="shared" si="58"/>
        <v>8.5998410648430244E-4</v>
      </c>
      <c r="AC306" s="128">
        <f t="shared" si="61"/>
        <v>0.28076542060368859</v>
      </c>
      <c r="AD306" s="128">
        <f t="shared" si="52"/>
        <v>-50.410280552922238</v>
      </c>
      <c r="AE306" s="128">
        <f t="shared" si="53"/>
        <v>8.5180807083698383E-5</v>
      </c>
      <c r="AF306" s="128">
        <f t="shared" si="62"/>
        <v>2.7797777257676633E-2</v>
      </c>
      <c r="AG306" s="128">
        <f t="shared" si="63"/>
        <v>0.21295201770926941</v>
      </c>
      <c r="AH306" s="93">
        <f t="shared" si="64"/>
        <v>0.72418450845660853</v>
      </c>
      <c r="AI306" s="128">
        <f t="shared" si="54"/>
        <v>0</v>
      </c>
    </row>
    <row r="307" spans="1:35" x14ac:dyDescent="0.25">
      <c r="A307" s="96">
        <v>0.1212</v>
      </c>
      <c r="B307" s="216">
        <v>0</v>
      </c>
      <c r="C307" s="201">
        <v>1.5667200956741478</v>
      </c>
      <c r="D307" s="128">
        <v>39.928495004931222</v>
      </c>
      <c r="E307" s="153">
        <f t="shared" si="55"/>
        <v>0</v>
      </c>
      <c r="F307" s="166"/>
      <c r="W307" s="152">
        <f t="shared" si="56"/>
        <v>0.10132500005763834</v>
      </c>
      <c r="X307" s="170">
        <v>1.0000000005688461</v>
      </c>
      <c r="Y307" s="153">
        <f t="shared" si="57"/>
        <v>4.0000000000001146E-4</v>
      </c>
      <c r="Z307" s="128">
        <f t="shared" si="59"/>
        <v>8.8754449677853557</v>
      </c>
      <c r="AA307" s="128">
        <f t="shared" si="60"/>
        <v>0.61929999999999996</v>
      </c>
      <c r="AB307" s="128">
        <f t="shared" si="58"/>
        <v>8.5998410648442181E-4</v>
      </c>
      <c r="AC307" s="128">
        <f t="shared" si="61"/>
        <v>0.281625404710173</v>
      </c>
      <c r="AD307" s="128">
        <f t="shared" si="52"/>
        <v>-50.410394106998254</v>
      </c>
      <c r="AE307" s="128">
        <f t="shared" si="53"/>
        <v>8.518099896177835E-5</v>
      </c>
      <c r="AF307" s="128">
        <f t="shared" si="62"/>
        <v>2.7882958256638411E-2</v>
      </c>
      <c r="AG307" s="128">
        <f t="shared" si="63"/>
        <v>0.21295249740443978</v>
      </c>
      <c r="AH307" s="93">
        <f t="shared" si="64"/>
        <v>0.72409932745764671</v>
      </c>
      <c r="AI307" s="128">
        <f t="shared" si="54"/>
        <v>0</v>
      </c>
    </row>
    <row r="308" spans="1:35" x14ac:dyDescent="0.25">
      <c r="A308" s="96">
        <v>0.12160000000000001</v>
      </c>
      <c r="B308" s="216">
        <v>0</v>
      </c>
      <c r="C308" s="201">
        <v>1.5692276374315841</v>
      </c>
      <c r="D308" s="128">
        <v>39.911579577903574</v>
      </c>
      <c r="E308" s="153">
        <f t="shared" si="55"/>
        <v>0</v>
      </c>
      <c r="F308" s="166"/>
      <c r="W308" s="152">
        <f t="shared" si="56"/>
        <v>0.10132500005763834</v>
      </c>
      <c r="X308" s="170">
        <v>1.0000000005688461</v>
      </c>
      <c r="Y308" s="153">
        <f t="shared" si="57"/>
        <v>4.0000000000001146E-4</v>
      </c>
      <c r="Z308" s="128">
        <f t="shared" si="59"/>
        <v>8.8754449677853557</v>
      </c>
      <c r="AA308" s="128">
        <f t="shared" si="60"/>
        <v>0.61929999999999996</v>
      </c>
      <c r="AB308" s="128">
        <f t="shared" si="58"/>
        <v>8.5998410648442181E-4</v>
      </c>
      <c r="AC308" s="128">
        <f t="shared" si="61"/>
        <v>0.28248538881665741</v>
      </c>
      <c r="AD308" s="128">
        <f t="shared" si="52"/>
        <v>-50.410507493225353</v>
      </c>
      <c r="AE308" s="128">
        <f t="shared" si="53"/>
        <v>8.5181190556235474E-5</v>
      </c>
      <c r="AF308" s="128">
        <f t="shared" si="62"/>
        <v>2.7968139447194645E-2</v>
      </c>
      <c r="AG308" s="128">
        <f t="shared" si="63"/>
        <v>0.21295297639058258</v>
      </c>
      <c r="AH308" s="93">
        <f t="shared" si="64"/>
        <v>0.72401414626709049</v>
      </c>
      <c r="AI308" s="128">
        <f t="shared" si="54"/>
        <v>0</v>
      </c>
    </row>
    <row r="309" spans="1:35" x14ac:dyDescent="0.25">
      <c r="A309" s="96">
        <v>0.12200000000000003</v>
      </c>
      <c r="B309" s="216">
        <v>0</v>
      </c>
      <c r="C309" s="201">
        <v>1.5717351705749412</v>
      </c>
      <c r="D309" s="128">
        <v>39.894597812909225</v>
      </c>
      <c r="E309" s="153">
        <f t="shared" si="55"/>
        <v>0</v>
      </c>
      <c r="F309" s="166"/>
      <c r="W309" s="152">
        <f t="shared" si="56"/>
        <v>0.10132500005763834</v>
      </c>
      <c r="X309" s="170">
        <v>1.0000000005688461</v>
      </c>
      <c r="Y309" s="153">
        <f t="shared" si="57"/>
        <v>4.0000000000001146E-4</v>
      </c>
      <c r="Z309" s="128">
        <f t="shared" si="59"/>
        <v>8.8754449677853557</v>
      </c>
      <c r="AA309" s="128">
        <f t="shared" si="60"/>
        <v>0.61929999999999996</v>
      </c>
      <c r="AB309" s="128">
        <f t="shared" si="58"/>
        <v>8.5998410648442181E-4</v>
      </c>
      <c r="AC309" s="128">
        <f t="shared" si="61"/>
        <v>0.28334537292314182</v>
      </c>
      <c r="AD309" s="128">
        <f t="shared" si="52"/>
        <v>-50.410620711610534</v>
      </c>
      <c r="AE309" s="128">
        <f t="shared" si="53"/>
        <v>8.5181381867081613E-5</v>
      </c>
      <c r="AF309" s="128">
        <f t="shared" si="62"/>
        <v>2.8053320829061729E-2</v>
      </c>
      <c r="AG309" s="128">
        <f t="shared" si="63"/>
        <v>0.21295345466769794</v>
      </c>
      <c r="AH309" s="93">
        <f t="shared" si="64"/>
        <v>0.7239289648852234</v>
      </c>
      <c r="AI309" s="128">
        <f t="shared" si="54"/>
        <v>0</v>
      </c>
    </row>
    <row r="310" spans="1:35" x14ac:dyDescent="0.25">
      <c r="A310" s="96">
        <v>0.12239999999999998</v>
      </c>
      <c r="B310" s="216">
        <v>0</v>
      </c>
      <c r="C310" s="201">
        <v>1.5742426950670434</v>
      </c>
      <c r="D310" s="128">
        <v>39.877549708541984</v>
      </c>
      <c r="E310" s="153">
        <f t="shared" si="55"/>
        <v>0</v>
      </c>
      <c r="F310" s="166"/>
      <c r="W310" s="152">
        <f t="shared" si="56"/>
        <v>0.10132500005763834</v>
      </c>
      <c r="X310" s="170">
        <v>1.0000000005688461</v>
      </c>
      <c r="Y310" s="153">
        <f t="shared" si="57"/>
        <v>3.9999999999995595E-4</v>
      </c>
      <c r="Z310" s="128">
        <f t="shared" si="59"/>
        <v>8.8754449677853557</v>
      </c>
      <c r="AA310" s="128">
        <f t="shared" si="60"/>
        <v>0.61929999999999996</v>
      </c>
      <c r="AB310" s="128">
        <f t="shared" si="58"/>
        <v>8.5998410648430244E-4</v>
      </c>
      <c r="AC310" s="128">
        <f t="shared" si="61"/>
        <v>0.28420535702962613</v>
      </c>
      <c r="AD310" s="128">
        <f t="shared" si="52"/>
        <v>-50.410733762146805</v>
      </c>
      <c r="AE310" s="128">
        <f t="shared" si="53"/>
        <v>8.5181572894304936E-5</v>
      </c>
      <c r="AF310" s="128">
        <f t="shared" si="62"/>
        <v>2.8138502401956034E-2</v>
      </c>
      <c r="AG310" s="128">
        <f t="shared" si="63"/>
        <v>0.21295393223578579</v>
      </c>
      <c r="AH310" s="93">
        <f t="shared" si="64"/>
        <v>0.72384378331232913</v>
      </c>
      <c r="AI310" s="128">
        <f t="shared" si="54"/>
        <v>0</v>
      </c>
    </row>
    <row r="311" spans="1:35" x14ac:dyDescent="0.25">
      <c r="A311" s="96">
        <v>0.12279999999999999</v>
      </c>
      <c r="B311" s="216">
        <v>0</v>
      </c>
      <c r="C311" s="201">
        <v>1.5767502108706728</v>
      </c>
      <c r="D311" s="128">
        <v>39.860435263389874</v>
      </c>
      <c r="E311" s="153">
        <f t="shared" si="55"/>
        <v>0</v>
      </c>
      <c r="F311" s="166"/>
      <c r="W311" s="152">
        <f t="shared" si="56"/>
        <v>0.10132500005763834</v>
      </c>
      <c r="X311" s="170">
        <v>1.0000000005688461</v>
      </c>
      <c r="Y311" s="153">
        <f t="shared" si="57"/>
        <v>4.0000000000001146E-4</v>
      </c>
      <c r="Z311" s="128">
        <f t="shared" si="59"/>
        <v>8.8754449677853557</v>
      </c>
      <c r="AA311" s="128">
        <f t="shared" si="60"/>
        <v>0.61929999999999996</v>
      </c>
      <c r="AB311" s="128">
        <f t="shared" si="58"/>
        <v>8.5998410648442181E-4</v>
      </c>
      <c r="AC311" s="128">
        <f t="shared" si="61"/>
        <v>0.28506534113611054</v>
      </c>
      <c r="AD311" s="128">
        <f t="shared" si="52"/>
        <v>-50.410846644855134</v>
      </c>
      <c r="AE311" s="128">
        <f t="shared" si="53"/>
        <v>8.5181763637940855E-5</v>
      </c>
      <c r="AF311" s="128">
        <f t="shared" si="62"/>
        <v>2.8223684165593975E-2</v>
      </c>
      <c r="AG311" s="128">
        <f t="shared" si="63"/>
        <v>0.21295440909484603</v>
      </c>
      <c r="AH311" s="93">
        <f t="shared" si="64"/>
        <v>0.7237586015486912</v>
      </c>
      <c r="AI311" s="128">
        <f t="shared" si="54"/>
        <v>0</v>
      </c>
    </row>
    <row r="312" spans="1:35" x14ac:dyDescent="0.25">
      <c r="A312" s="96">
        <v>0.1232</v>
      </c>
      <c r="B312" s="216">
        <v>0</v>
      </c>
      <c r="C312" s="201">
        <v>1.579257717948567</v>
      </c>
      <c r="D312" s="128">
        <v>39.843254476035732</v>
      </c>
      <c r="E312" s="153">
        <f t="shared" si="55"/>
        <v>0</v>
      </c>
      <c r="F312" s="166"/>
      <c r="W312" s="152">
        <f t="shared" si="56"/>
        <v>0.10132500005763834</v>
      </c>
      <c r="X312" s="170">
        <v>1.0000000005688461</v>
      </c>
      <c r="Y312" s="153">
        <f t="shared" si="57"/>
        <v>4.0000000000001146E-4</v>
      </c>
      <c r="Z312" s="128">
        <f t="shared" si="59"/>
        <v>8.8754449677853557</v>
      </c>
      <c r="AA312" s="128">
        <f t="shared" si="60"/>
        <v>0.61929999999999996</v>
      </c>
      <c r="AB312" s="128">
        <f t="shared" si="58"/>
        <v>8.5998410648442181E-4</v>
      </c>
      <c r="AC312" s="128">
        <f t="shared" si="61"/>
        <v>0.28592532524259495</v>
      </c>
      <c r="AD312" s="128">
        <f t="shared" si="52"/>
        <v>-50.410959359714568</v>
      </c>
      <c r="AE312" s="128">
        <f t="shared" si="53"/>
        <v>8.5181954097954013E-5</v>
      </c>
      <c r="AF312" s="128">
        <f t="shared" si="62"/>
        <v>2.8308866119691928E-2</v>
      </c>
      <c r="AG312" s="128">
        <f t="shared" si="63"/>
        <v>0.21295488524487893</v>
      </c>
      <c r="AH312" s="93">
        <f t="shared" si="64"/>
        <v>0.7236734195945933</v>
      </c>
      <c r="AI312" s="128">
        <f t="shared" si="54"/>
        <v>0</v>
      </c>
    </row>
    <row r="313" spans="1:35" x14ac:dyDescent="0.25">
      <c r="A313" s="96">
        <v>0.12360000000000002</v>
      </c>
      <c r="B313" s="216">
        <v>0</v>
      </c>
      <c r="C313" s="201">
        <v>1.5817652162634208</v>
      </c>
      <c r="D313" s="128">
        <v>39.826007345055203</v>
      </c>
      <c r="E313" s="153">
        <f t="shared" si="55"/>
        <v>0</v>
      </c>
      <c r="F313" s="166"/>
      <c r="W313" s="152">
        <f t="shared" si="56"/>
        <v>0.10132500005763834</v>
      </c>
      <c r="X313" s="170">
        <v>1.0000000005688461</v>
      </c>
      <c r="Y313" s="153">
        <f t="shared" si="57"/>
        <v>4.0000000000001146E-4</v>
      </c>
      <c r="Z313" s="128">
        <f t="shared" si="59"/>
        <v>8.8754449677853557</v>
      </c>
      <c r="AA313" s="128">
        <f t="shared" si="60"/>
        <v>0.61929999999999996</v>
      </c>
      <c r="AB313" s="128">
        <f t="shared" si="58"/>
        <v>8.5998410648442181E-4</v>
      </c>
      <c r="AC313" s="128">
        <f t="shared" si="61"/>
        <v>0.28678530934907936</v>
      </c>
      <c r="AD313" s="128">
        <f t="shared" si="52"/>
        <v>-50.411071906732076</v>
      </c>
      <c r="AE313" s="128">
        <f t="shared" si="53"/>
        <v>8.5182144274356146E-5</v>
      </c>
      <c r="AF313" s="128">
        <f t="shared" si="62"/>
        <v>2.8394048263966284E-2</v>
      </c>
      <c r="AG313" s="128">
        <f t="shared" si="63"/>
        <v>0.21295536068588428</v>
      </c>
      <c r="AH313" s="93">
        <f t="shared" si="64"/>
        <v>0.72358823745031897</v>
      </c>
      <c r="AI313" s="128">
        <f t="shared" si="54"/>
        <v>0</v>
      </c>
    </row>
    <row r="314" spans="1:35" x14ac:dyDescent="0.25">
      <c r="A314" s="96">
        <v>0.12400000000000003</v>
      </c>
      <c r="B314" s="216">
        <v>0</v>
      </c>
      <c r="C314" s="201">
        <v>1.5842727057778845</v>
      </c>
      <c r="D314" s="128">
        <v>39.808693869017297</v>
      </c>
      <c r="E314" s="153">
        <f t="shared" si="55"/>
        <v>0</v>
      </c>
      <c r="F314" s="166"/>
      <c r="W314" s="152">
        <f t="shared" si="56"/>
        <v>0.10132500005763834</v>
      </c>
      <c r="X314" s="170">
        <v>1.0000000005688461</v>
      </c>
      <c r="Y314" s="153">
        <f t="shared" si="57"/>
        <v>4.0000000000001146E-4</v>
      </c>
      <c r="Z314" s="128">
        <f t="shared" si="59"/>
        <v>8.8754449677853557</v>
      </c>
      <c r="AA314" s="128">
        <f t="shared" si="60"/>
        <v>0.61929999999999996</v>
      </c>
      <c r="AB314" s="128">
        <f t="shared" si="58"/>
        <v>8.5998410648442181E-4</v>
      </c>
      <c r="AC314" s="128">
        <f t="shared" si="61"/>
        <v>0.28764529345556378</v>
      </c>
      <c r="AD314" s="128">
        <f t="shared" si="52"/>
        <v>-50.411184285907666</v>
      </c>
      <c r="AE314" s="128">
        <f t="shared" si="53"/>
        <v>8.518233416714728E-5</v>
      </c>
      <c r="AF314" s="128">
        <f t="shared" si="62"/>
        <v>2.8479230598133433E-2</v>
      </c>
      <c r="AG314" s="128">
        <f t="shared" si="63"/>
        <v>0.21295583541786209</v>
      </c>
      <c r="AH314" s="93">
        <f t="shared" si="64"/>
        <v>0.72350305511615187</v>
      </c>
      <c r="AI314" s="128">
        <f t="shared" si="54"/>
        <v>0</v>
      </c>
    </row>
    <row r="315" spans="1:35" x14ac:dyDescent="0.25">
      <c r="A315" s="96">
        <v>0.12439999999999998</v>
      </c>
      <c r="B315" s="216">
        <v>0</v>
      </c>
      <c r="C315" s="201">
        <v>1.5867801864545641</v>
      </c>
      <c r="D315" s="128">
        <v>39.791314046489752</v>
      </c>
      <c r="E315" s="153">
        <f t="shared" si="55"/>
        <v>0</v>
      </c>
      <c r="F315" s="166"/>
      <c r="W315" s="152">
        <f t="shared" si="56"/>
        <v>0.10132500005763834</v>
      </c>
      <c r="X315" s="170">
        <v>1.0000000005688461</v>
      </c>
      <c r="Y315" s="153">
        <f t="shared" si="57"/>
        <v>3.9999999999995595E-4</v>
      </c>
      <c r="Z315" s="128">
        <f t="shared" si="59"/>
        <v>8.8754449677853557</v>
      </c>
      <c r="AA315" s="128">
        <f t="shared" si="60"/>
        <v>0.61929999999999996</v>
      </c>
      <c r="AB315" s="128">
        <f t="shared" si="58"/>
        <v>8.5998410648430244E-4</v>
      </c>
      <c r="AC315" s="128">
        <f t="shared" si="61"/>
        <v>0.28850527756204808</v>
      </c>
      <c r="AD315" s="128">
        <f t="shared" si="52"/>
        <v>-50.411296497234346</v>
      </c>
      <c r="AE315" s="128">
        <f t="shared" si="53"/>
        <v>8.5182523776315612E-5</v>
      </c>
      <c r="AF315" s="128">
        <f t="shared" si="62"/>
        <v>2.856441312190975E-2</v>
      </c>
      <c r="AG315" s="128">
        <f t="shared" si="63"/>
        <v>0.21295630944081248</v>
      </c>
      <c r="AH315" s="93">
        <f t="shared" si="64"/>
        <v>0.72341787259237555</v>
      </c>
      <c r="AI315" s="128">
        <f t="shared" si="54"/>
        <v>0</v>
      </c>
    </row>
    <row r="316" spans="1:35" x14ac:dyDescent="0.25">
      <c r="A316" s="96">
        <v>0.12479999999999999</v>
      </c>
      <c r="B316" s="216">
        <v>0</v>
      </c>
      <c r="C316" s="201">
        <v>1.5892876582560218</v>
      </c>
      <c r="D316" s="128">
        <v>39.773867876024482</v>
      </c>
      <c r="E316" s="153">
        <f t="shared" si="55"/>
        <v>0</v>
      </c>
      <c r="F316" s="166"/>
      <c r="W316" s="152">
        <f t="shared" si="56"/>
        <v>0.10132500005763834</v>
      </c>
      <c r="X316" s="170">
        <v>1.0000000005688461</v>
      </c>
      <c r="Y316" s="153">
        <f t="shared" si="57"/>
        <v>4.0000000000001146E-4</v>
      </c>
      <c r="Z316" s="128">
        <f t="shared" si="59"/>
        <v>8.8754449677853557</v>
      </c>
      <c r="AA316" s="128">
        <f t="shared" si="60"/>
        <v>0.61929999999999996</v>
      </c>
      <c r="AB316" s="128">
        <f t="shared" si="58"/>
        <v>8.5998410648442181E-4</v>
      </c>
      <c r="AC316" s="128">
        <f t="shared" si="61"/>
        <v>0.28936526166853249</v>
      </c>
      <c r="AD316" s="128">
        <f t="shared" si="52"/>
        <v>-50.411408540733099</v>
      </c>
      <c r="AE316" s="128">
        <f t="shared" si="53"/>
        <v>8.5182713101896568E-5</v>
      </c>
      <c r="AF316" s="128">
        <f t="shared" si="62"/>
        <v>2.8649595835011647E-2</v>
      </c>
      <c r="AG316" s="128">
        <f t="shared" si="63"/>
        <v>0.21295678275473531</v>
      </c>
      <c r="AH316" s="93">
        <f t="shared" si="64"/>
        <v>0.72333268987927368</v>
      </c>
      <c r="AI316" s="128">
        <f t="shared" si="54"/>
        <v>0</v>
      </c>
    </row>
    <row r="317" spans="1:35" x14ac:dyDescent="0.25">
      <c r="A317" s="96">
        <v>0.12520000000000001</v>
      </c>
      <c r="B317" s="216">
        <v>0</v>
      </c>
      <c r="C317" s="201">
        <v>1.5917951211447747</v>
      </c>
      <c r="D317" s="128">
        <v>39.756355356178119</v>
      </c>
      <c r="E317" s="153">
        <f t="shared" si="55"/>
        <v>0</v>
      </c>
      <c r="F317" s="166"/>
      <c r="W317" s="152">
        <f t="shared" si="56"/>
        <v>0.10132500005763834</v>
      </c>
      <c r="X317" s="170">
        <v>1.0000000005688461</v>
      </c>
      <c r="Y317" s="153">
        <f t="shared" si="57"/>
        <v>4.0000000000001146E-4</v>
      </c>
      <c r="Z317" s="128">
        <f t="shared" si="59"/>
        <v>8.8754449677853557</v>
      </c>
      <c r="AA317" s="128">
        <f t="shared" si="60"/>
        <v>0.61929999999999996</v>
      </c>
      <c r="AB317" s="128">
        <f t="shared" si="58"/>
        <v>8.5998410648442181E-4</v>
      </c>
      <c r="AC317" s="128">
        <f t="shared" si="61"/>
        <v>0.2902252457750169</v>
      </c>
      <c r="AD317" s="128">
        <f t="shared" si="52"/>
        <v>-50.411520416382928</v>
      </c>
      <c r="AE317" s="128">
        <f t="shared" si="53"/>
        <v>8.5182902143854695E-5</v>
      </c>
      <c r="AF317" s="128">
        <f t="shared" si="62"/>
        <v>2.8734778737155502E-2</v>
      </c>
      <c r="AG317" s="128">
        <f t="shared" si="63"/>
        <v>0.21295725535963064</v>
      </c>
      <c r="AH317" s="93">
        <f t="shared" si="64"/>
        <v>0.72324750697712981</v>
      </c>
      <c r="AI317" s="128">
        <f t="shared" si="54"/>
        <v>0</v>
      </c>
    </row>
    <row r="318" spans="1:35" x14ac:dyDescent="0.25">
      <c r="A318" s="96">
        <v>0.12560000000000002</v>
      </c>
      <c r="B318" s="216">
        <v>0</v>
      </c>
      <c r="C318" s="201">
        <v>1.5943025750832953</v>
      </c>
      <c r="D318" s="128">
        <v>39.738776485493716</v>
      </c>
      <c r="E318" s="153">
        <f t="shared" si="55"/>
        <v>0</v>
      </c>
      <c r="F318" s="166"/>
      <c r="W318" s="152">
        <f t="shared" si="56"/>
        <v>0.10132500005763834</v>
      </c>
      <c r="X318" s="170">
        <v>1.0000000005688461</v>
      </c>
      <c r="Y318" s="153">
        <f t="shared" si="57"/>
        <v>4.0000000000001146E-4</v>
      </c>
      <c r="Z318" s="128">
        <f t="shared" si="59"/>
        <v>8.8754449677853557</v>
      </c>
      <c r="AA318" s="128">
        <f t="shared" si="60"/>
        <v>0.61929999999999996</v>
      </c>
      <c r="AB318" s="128">
        <f t="shared" si="58"/>
        <v>8.5998410648442181E-4</v>
      </c>
      <c r="AC318" s="128">
        <f t="shared" si="61"/>
        <v>0.29108522988150132</v>
      </c>
      <c r="AD318" s="128">
        <f t="shared" si="52"/>
        <v>-50.411632124190845</v>
      </c>
      <c r="AE318" s="128">
        <f t="shared" si="53"/>
        <v>8.5183090902201837E-5</v>
      </c>
      <c r="AF318" s="128">
        <f t="shared" si="62"/>
        <v>2.8819961828057704E-2</v>
      </c>
      <c r="AG318" s="128">
        <f t="shared" si="63"/>
        <v>0.2129577272554985</v>
      </c>
      <c r="AH318" s="93">
        <f t="shared" si="64"/>
        <v>0.72316232388622759</v>
      </c>
      <c r="AI318" s="128">
        <f t="shared" si="54"/>
        <v>0</v>
      </c>
    </row>
    <row r="319" spans="1:35" x14ac:dyDescent="0.25">
      <c r="A319" s="96">
        <v>0.12600000000000003</v>
      </c>
      <c r="B319" s="216">
        <v>0</v>
      </c>
      <c r="C319" s="201">
        <v>1.5968100200340107</v>
      </c>
      <c r="D319" s="128">
        <v>39.721131262512266</v>
      </c>
      <c r="E319" s="153">
        <f t="shared" si="55"/>
        <v>0</v>
      </c>
      <c r="F319" s="166"/>
      <c r="W319" s="152">
        <f t="shared" si="56"/>
        <v>0.10132500005763834</v>
      </c>
      <c r="X319" s="170">
        <v>1.0000000005688461</v>
      </c>
      <c r="Y319" s="153">
        <f t="shared" si="57"/>
        <v>4.0000000000001146E-4</v>
      </c>
      <c r="Z319" s="128">
        <f t="shared" si="59"/>
        <v>8.8754449677853557</v>
      </c>
      <c r="AA319" s="128">
        <f t="shared" si="60"/>
        <v>0.61929999999999996</v>
      </c>
      <c r="AB319" s="128">
        <f t="shared" si="58"/>
        <v>8.5998410648442181E-4</v>
      </c>
      <c r="AC319" s="128">
        <f t="shared" si="61"/>
        <v>0.29194521398798573</v>
      </c>
      <c r="AD319" s="128">
        <f t="shared" si="52"/>
        <v>-50.411743664156845</v>
      </c>
      <c r="AE319" s="128">
        <f t="shared" si="53"/>
        <v>8.518327937693798E-5</v>
      </c>
      <c r="AF319" s="128">
        <f t="shared" si="62"/>
        <v>2.8905145107434641E-2</v>
      </c>
      <c r="AG319" s="128">
        <f t="shared" si="63"/>
        <v>0.21295819844233885</v>
      </c>
      <c r="AH319" s="93">
        <f t="shared" si="64"/>
        <v>0.72307714060685069</v>
      </c>
      <c r="AI319" s="128">
        <f t="shared" si="54"/>
        <v>0</v>
      </c>
    </row>
    <row r="320" spans="1:35" x14ac:dyDescent="0.25">
      <c r="A320" s="96">
        <v>0.12639999999999998</v>
      </c>
      <c r="B320" s="216">
        <v>0.98749624345650822</v>
      </c>
      <c r="C320" s="201">
        <v>1.5993174559593031</v>
      </c>
      <c r="D320" s="128">
        <v>39.703419685765198</v>
      </c>
      <c r="E320" s="153">
        <f t="shared" si="55"/>
        <v>1.974992486912799E-4</v>
      </c>
      <c r="F320" s="166"/>
      <c r="W320" s="152">
        <f t="shared" si="56"/>
        <v>0.11347477964135584</v>
      </c>
      <c r="X320" s="170">
        <v>1.1199090021352662</v>
      </c>
      <c r="Y320" s="153">
        <f t="shared" si="57"/>
        <v>3.9999999999995595E-4</v>
      </c>
      <c r="Z320" s="128">
        <f t="shared" si="59"/>
        <v>8.8754449677853557</v>
      </c>
      <c r="AA320" s="128">
        <f t="shared" si="60"/>
        <v>0.61929999999999996</v>
      </c>
      <c r="AB320" s="128">
        <f t="shared" si="58"/>
        <v>9.2246371675880725E-4</v>
      </c>
      <c r="AC320" s="128">
        <f t="shared" si="61"/>
        <v>0.29286767770474453</v>
      </c>
      <c r="AD320" s="128">
        <f t="shared" si="52"/>
        <v>-54.074388436757289</v>
      </c>
      <c r="AE320" s="128">
        <f t="shared" si="53"/>
        <v>9.1372235962161924E-5</v>
      </c>
      <c r="AF320" s="128">
        <f t="shared" si="62"/>
        <v>2.8996517343396803E-2</v>
      </c>
      <c r="AG320" s="128">
        <f t="shared" si="63"/>
        <v>0.22843058990542997</v>
      </c>
      <c r="AH320" s="93">
        <f t="shared" si="64"/>
        <v>0.72298576837088857</v>
      </c>
      <c r="AI320" s="128">
        <f t="shared" si="54"/>
        <v>0.3010981091749097</v>
      </c>
    </row>
    <row r="321" spans="1:35" x14ac:dyDescent="0.25">
      <c r="A321" s="96">
        <v>0.1268</v>
      </c>
      <c r="B321" s="216">
        <v>0.98749624345650822</v>
      </c>
      <c r="C321" s="201">
        <v>1.6018248828215087</v>
      </c>
      <c r="D321" s="128">
        <v>39.685641753781553</v>
      </c>
      <c r="E321" s="153">
        <f t="shared" si="55"/>
        <v>3.9499849738261462E-4</v>
      </c>
      <c r="F321" s="166"/>
      <c r="W321" s="152">
        <f t="shared" si="56"/>
        <v>0.11347477964135584</v>
      </c>
      <c r="X321" s="170">
        <v>1.1199090021352662</v>
      </c>
      <c r="Y321" s="153">
        <f t="shared" si="57"/>
        <v>4.0000000000001146E-4</v>
      </c>
      <c r="Z321" s="128">
        <f t="shared" si="59"/>
        <v>8.8754449677853557</v>
      </c>
      <c r="AA321" s="128">
        <f t="shared" si="60"/>
        <v>0.61929999999999996</v>
      </c>
      <c r="AB321" s="128">
        <f t="shared" si="58"/>
        <v>9.2246371675893529E-4</v>
      </c>
      <c r="AC321" s="128">
        <f t="shared" si="61"/>
        <v>0.29379014142150345</v>
      </c>
      <c r="AD321" s="128">
        <f t="shared" si="52"/>
        <v>-54.074516365412059</v>
      </c>
      <c r="AE321" s="128">
        <f t="shared" si="53"/>
        <v>9.1372452129696467E-5</v>
      </c>
      <c r="AF321" s="128">
        <f t="shared" si="62"/>
        <v>2.9087889795526501E-2</v>
      </c>
      <c r="AG321" s="128">
        <f t="shared" si="63"/>
        <v>0.22843113032423462</v>
      </c>
      <c r="AH321" s="93">
        <f t="shared" si="64"/>
        <v>0.72289439591875893</v>
      </c>
      <c r="AI321" s="128">
        <f t="shared" si="54"/>
        <v>0.3010981091749097</v>
      </c>
    </row>
    <row r="322" spans="1:35" x14ac:dyDescent="0.25">
      <c r="A322" s="96">
        <v>0.12720000000000001</v>
      </c>
      <c r="B322" s="216">
        <v>0.98749624345650822</v>
      </c>
      <c r="C322" s="201">
        <v>1.6043323005829182</v>
      </c>
      <c r="D322" s="128">
        <v>39.667797465080966</v>
      </c>
      <c r="E322" s="153">
        <f t="shared" si="55"/>
        <v>3.9499849738261462E-4</v>
      </c>
      <c r="F322" s="166"/>
      <c r="W322" s="152">
        <f t="shared" si="56"/>
        <v>0.11347477964135584</v>
      </c>
      <c r="X322" s="170">
        <v>1.1199090021352662</v>
      </c>
      <c r="Y322" s="153">
        <f t="shared" si="57"/>
        <v>4.0000000000001146E-4</v>
      </c>
      <c r="Z322" s="128">
        <f t="shared" si="59"/>
        <v>8.8754449677853557</v>
      </c>
      <c r="AA322" s="128">
        <f t="shared" si="60"/>
        <v>0.61929999999999996</v>
      </c>
      <c r="AB322" s="128">
        <f t="shared" si="58"/>
        <v>9.2246371675893529E-4</v>
      </c>
      <c r="AC322" s="128">
        <f t="shared" si="61"/>
        <v>0.29471260513826236</v>
      </c>
      <c r="AD322" s="128">
        <f t="shared" si="52"/>
        <v>-54.074644086913096</v>
      </c>
      <c r="AE322" s="128">
        <f t="shared" si="53"/>
        <v>9.1372667947192841E-5</v>
      </c>
      <c r="AF322" s="128">
        <f t="shared" si="62"/>
        <v>2.9179262463473694E-2</v>
      </c>
      <c r="AG322" s="128">
        <f t="shared" si="63"/>
        <v>0.22843166986797556</v>
      </c>
      <c r="AH322" s="93">
        <f t="shared" si="64"/>
        <v>0.72280302325081169</v>
      </c>
      <c r="AI322" s="128">
        <f t="shared" si="54"/>
        <v>0.3010981091749097</v>
      </c>
    </row>
    <row r="323" spans="1:35" x14ac:dyDescent="0.25">
      <c r="A323" s="96">
        <v>0.12760000000000002</v>
      </c>
      <c r="B323" s="216">
        <v>0.98749624345650822</v>
      </c>
      <c r="C323" s="201">
        <v>1.6068397092057762</v>
      </c>
      <c r="D323" s="128">
        <v>39.649886818178722</v>
      </c>
      <c r="E323" s="153">
        <f t="shared" si="55"/>
        <v>3.9499849738261462E-4</v>
      </c>
      <c r="F323" s="166"/>
      <c r="W323" s="152">
        <f t="shared" si="56"/>
        <v>0.11347477964135584</v>
      </c>
      <c r="X323" s="170">
        <v>1.1199090021352662</v>
      </c>
      <c r="Y323" s="153">
        <f t="shared" si="57"/>
        <v>4.0000000000001146E-4</v>
      </c>
      <c r="Z323" s="128">
        <f t="shared" si="59"/>
        <v>8.8754449677853557</v>
      </c>
      <c r="AA323" s="128">
        <f t="shared" si="60"/>
        <v>0.61929999999999996</v>
      </c>
      <c r="AB323" s="128">
        <f t="shared" si="58"/>
        <v>9.2246371675893529E-4</v>
      </c>
      <c r="AC323" s="128">
        <f t="shared" si="61"/>
        <v>0.29563506885502128</v>
      </c>
      <c r="AD323" s="128">
        <f t="shared" si="52"/>
        <v>-54.074771601267898</v>
      </c>
      <c r="AE323" s="128">
        <f t="shared" si="53"/>
        <v>9.1372883414663706E-5</v>
      </c>
      <c r="AF323" s="128">
        <f t="shared" si="62"/>
        <v>2.9270635346888358E-2</v>
      </c>
      <c r="AG323" s="128">
        <f t="shared" si="63"/>
        <v>0.22843220853665272</v>
      </c>
      <c r="AH323" s="93">
        <f t="shared" si="64"/>
        <v>0.72271165036739704</v>
      </c>
      <c r="AI323" s="128">
        <f t="shared" si="54"/>
        <v>0.3010981091749097</v>
      </c>
    </row>
    <row r="324" spans="1:35" x14ac:dyDescent="0.25">
      <c r="A324" s="96">
        <v>0.12800000000000003</v>
      </c>
      <c r="B324" s="216">
        <v>0.98749624345650822</v>
      </c>
      <c r="C324" s="201">
        <v>1.6093471086522808</v>
      </c>
      <c r="D324" s="128">
        <v>39.631909811581586</v>
      </c>
      <c r="E324" s="153">
        <f t="shared" si="55"/>
        <v>3.9499849738261462E-4</v>
      </c>
      <c r="F324" s="166"/>
      <c r="W324" s="152">
        <f t="shared" si="56"/>
        <v>0.11347477964135584</v>
      </c>
      <c r="X324" s="170">
        <v>1.1199090021352662</v>
      </c>
      <c r="Y324" s="153">
        <f t="shared" si="57"/>
        <v>4.0000000000001146E-4</v>
      </c>
      <c r="Z324" s="128">
        <f t="shared" si="59"/>
        <v>8.8754449677853557</v>
      </c>
      <c r="AA324" s="128">
        <f t="shared" si="60"/>
        <v>0.61929999999999996</v>
      </c>
      <c r="AB324" s="128">
        <f t="shared" si="58"/>
        <v>9.2246371675893529E-4</v>
      </c>
      <c r="AC324" s="128">
        <f t="shared" si="61"/>
        <v>0.29655753257178019</v>
      </c>
      <c r="AD324" s="128">
        <f t="shared" ref="AD324:AD387" si="65">2*$AB$1*PI()*((AC324+$X$2/2)*(2*AC324-$Z$1)+(AC324+$X$2/2)^2-($X$1/2)^2)*AB324</f>
        <v>-54.074898908476477</v>
      </c>
      <c r="AE324" s="128">
        <f t="shared" ref="AE324:AE387" si="66">-AD324*0.000000001*$Z$2</f>
        <v>9.1373098532109102E-5</v>
      </c>
      <c r="AF324" s="128">
        <f t="shared" si="62"/>
        <v>2.9362008445420466E-2</v>
      </c>
      <c r="AG324" s="128">
        <f t="shared" si="63"/>
        <v>0.22843274633026622</v>
      </c>
      <c r="AH324" s="93">
        <f t="shared" si="64"/>
        <v>0.72262027726886491</v>
      </c>
      <c r="AI324" s="128">
        <f t="shared" ref="AI324:AI387" si="67">B324*9.81/(W324*1000000*$AF$1)</f>
        <v>0.3010981091749097</v>
      </c>
    </row>
    <row r="325" spans="1:35" x14ac:dyDescent="0.25">
      <c r="A325" s="96">
        <v>0.12839999999999999</v>
      </c>
      <c r="B325" s="216">
        <v>0.98749624345650822</v>
      </c>
      <c r="C325" s="201">
        <v>1.6118544988845842</v>
      </c>
      <c r="D325" s="128">
        <v>39.613866443794464</v>
      </c>
      <c r="E325" s="153">
        <f t="shared" ref="E325:E388" si="68">+(B324+B325)/2*(A325-A324)</f>
        <v>3.9499849738255981E-4</v>
      </c>
      <c r="F325" s="166"/>
      <c r="W325" s="152">
        <f t="shared" ref="W325:W388" si="69">+X325/1000000*101325</f>
        <v>0.11347477964135584</v>
      </c>
      <c r="X325" s="170">
        <v>1.1199090021352662</v>
      </c>
      <c r="Y325" s="153">
        <f t="shared" ref="Y325:Y388" si="70">+A325-A324</f>
        <v>3.9999999999995595E-4</v>
      </c>
      <c r="Z325" s="128">
        <f t="shared" si="59"/>
        <v>8.8754449677853557</v>
      </c>
      <c r="AA325" s="128">
        <f t="shared" si="60"/>
        <v>0.61929999999999996</v>
      </c>
      <c r="AB325" s="128">
        <f t="shared" ref="AB325:AB388" si="71">IF(OR(AC324&gt;=($X$1-$X$2)/2,AC324&gt;=$Z$1/2),0,Z325*W325^AA325*Y325)</f>
        <v>9.2246371675880725E-4</v>
      </c>
      <c r="AC325" s="128">
        <f t="shared" si="61"/>
        <v>0.29747999628853899</v>
      </c>
      <c r="AD325" s="128">
        <f t="shared" si="65"/>
        <v>-54.075026008531303</v>
      </c>
      <c r="AE325" s="128">
        <f t="shared" si="66"/>
        <v>9.1373313299516302E-5</v>
      </c>
      <c r="AF325" s="128">
        <f t="shared" si="62"/>
        <v>2.9453381758719983E-2</v>
      </c>
      <c r="AG325" s="128">
        <f t="shared" si="63"/>
        <v>0.22843328324881593</v>
      </c>
      <c r="AH325" s="93">
        <f t="shared" si="64"/>
        <v>0.72252890395556535</v>
      </c>
      <c r="AI325" s="128">
        <f t="shared" si="67"/>
        <v>0.3010981091749097</v>
      </c>
    </row>
    <row r="326" spans="1:35" x14ac:dyDescent="0.25">
      <c r="A326" s="96">
        <v>0.1288</v>
      </c>
      <c r="B326" s="216">
        <v>0.98749624345650822</v>
      </c>
      <c r="C326" s="201">
        <v>1.6143618798647914</v>
      </c>
      <c r="D326" s="128">
        <v>39.595756713312731</v>
      </c>
      <c r="E326" s="153">
        <f t="shared" si="68"/>
        <v>3.9499849738261462E-4</v>
      </c>
      <c r="F326" s="166"/>
      <c r="W326" s="152">
        <f t="shared" si="69"/>
        <v>0.11347477964135584</v>
      </c>
      <c r="X326" s="170">
        <v>1.1199090021352662</v>
      </c>
      <c r="Y326" s="153">
        <f t="shared" si="70"/>
        <v>4.0000000000001146E-4</v>
      </c>
      <c r="Z326" s="128">
        <f t="shared" ref="Z326:Z389" si="72">IF(AND(W326&lt;=$S$56,W326&gt;$Q$56),$T$56,IF(AND(W326&lt;=$S$57,W326&gt;$Q$57),$T$57,IF(AND(W326&lt;=$S$58,W326&gt;$Q$58),$T$58,IF(AND(W326&lt;=$S$59,W326&gt;$Q$59),$T$59,IF(AND(W326&lt;=$S$60,W326&gt;$Q$60),$T$60,"Valor no encontrado para Po")))))</f>
        <v>8.8754449677853557</v>
      </c>
      <c r="AA326" s="128">
        <f t="shared" ref="AA326:AA389" si="73">IF(AND(W326&lt;=$S$56,W326&gt;$Q$56),$U$56,IF(AND(W326&lt;=$S$57,W326&gt;$Q$57),$U$57,IF(AND(W326&lt;=$S$58,W326&gt;$Q$58),$U$58,IF(AND(W326&lt;=$S$59,W326&gt;$Q$59),$U$59,IF(AND(W326&lt;=$S$60,W326&gt;$Q$60),$U$60,"Valor no encontrado para Po")))))</f>
        <v>0.61929999999999996</v>
      </c>
      <c r="AB326" s="128">
        <f t="shared" si="71"/>
        <v>9.2246371675893529E-4</v>
      </c>
      <c r="AC326" s="128">
        <f t="shared" ref="AC326:AC389" si="74">+AC325+AB326</f>
        <v>0.29840246000529791</v>
      </c>
      <c r="AD326" s="128">
        <f t="shared" si="65"/>
        <v>-54.075152901454913</v>
      </c>
      <c r="AE326" s="128">
        <f t="shared" si="66"/>
        <v>9.1373527716923376E-5</v>
      </c>
      <c r="AF326" s="128">
        <f t="shared" ref="AF326:AF389" si="75">+AF325+AE326</f>
        <v>2.9544755286436908E-2</v>
      </c>
      <c r="AG326" s="128">
        <f t="shared" ref="AG326:AG389" si="76">+AE326/Y326</f>
        <v>0.22843381929230189</v>
      </c>
      <c r="AH326" s="93">
        <f t="shared" ref="AH326:AH389" si="77">+AH325-AE326</f>
        <v>0.72243753042784842</v>
      </c>
      <c r="AI326" s="128">
        <f t="shared" si="67"/>
        <v>0.3010981091749097</v>
      </c>
    </row>
    <row r="327" spans="1:35" x14ac:dyDescent="0.25">
      <c r="A327" s="96">
        <v>0.12920000000000001</v>
      </c>
      <c r="B327" s="216">
        <v>0.98749624345650822</v>
      </c>
      <c r="C327" s="201">
        <v>1.6168692515549601</v>
      </c>
      <c r="D327" s="128">
        <v>39.577580618626257</v>
      </c>
      <c r="E327" s="153">
        <f t="shared" si="68"/>
        <v>3.9499849738261462E-4</v>
      </c>
      <c r="F327" s="166"/>
      <c r="W327" s="152">
        <f t="shared" si="69"/>
        <v>0.11347477964135584</v>
      </c>
      <c r="X327" s="170">
        <v>1.1199090021352662</v>
      </c>
      <c r="Y327" s="153">
        <f t="shared" si="70"/>
        <v>4.0000000000001146E-4</v>
      </c>
      <c r="Z327" s="128">
        <f t="shared" si="72"/>
        <v>8.8754449677853557</v>
      </c>
      <c r="AA327" s="128">
        <f t="shared" si="73"/>
        <v>0.61929999999999996</v>
      </c>
      <c r="AB327" s="128">
        <f t="shared" si="71"/>
        <v>9.2246371675893529E-4</v>
      </c>
      <c r="AC327" s="128">
        <f t="shared" si="74"/>
        <v>0.29932492372205682</v>
      </c>
      <c r="AD327" s="128">
        <f t="shared" si="65"/>
        <v>-54.075279587224799</v>
      </c>
      <c r="AE327" s="128">
        <f t="shared" si="66"/>
        <v>9.137374178429231E-5</v>
      </c>
      <c r="AF327" s="128">
        <f t="shared" si="75"/>
        <v>2.96361290282212E-2</v>
      </c>
      <c r="AG327" s="128">
        <f t="shared" si="76"/>
        <v>0.22843435446072424</v>
      </c>
      <c r="AH327" s="93">
        <f t="shared" si="77"/>
        <v>0.72234615668606417</v>
      </c>
      <c r="AI327" s="128">
        <f t="shared" si="67"/>
        <v>0.3010981091749097</v>
      </c>
    </row>
    <row r="328" spans="1:35" x14ac:dyDescent="0.25">
      <c r="A328" s="96">
        <v>0.12960000000000002</v>
      </c>
      <c r="B328" s="216">
        <v>0.98749624345650822</v>
      </c>
      <c r="C328" s="201">
        <v>1.6193766139171015</v>
      </c>
      <c r="D328" s="128">
        <v>39.559338158218345</v>
      </c>
      <c r="E328" s="153">
        <f t="shared" si="68"/>
        <v>3.9499849738261462E-4</v>
      </c>
      <c r="F328" s="166"/>
      <c r="W328" s="152">
        <f t="shared" si="69"/>
        <v>0.11347477964135584</v>
      </c>
      <c r="X328" s="170">
        <v>1.1199090021352662</v>
      </c>
      <c r="Y328" s="153">
        <f t="shared" si="70"/>
        <v>4.0000000000001146E-4</v>
      </c>
      <c r="Z328" s="128">
        <f t="shared" si="72"/>
        <v>8.8754449677853557</v>
      </c>
      <c r="AA328" s="128">
        <f t="shared" si="73"/>
        <v>0.61929999999999996</v>
      </c>
      <c r="AB328" s="128">
        <f t="shared" si="71"/>
        <v>9.2246371675893529E-4</v>
      </c>
      <c r="AC328" s="128">
        <f t="shared" si="74"/>
        <v>0.30024738743881574</v>
      </c>
      <c r="AD328" s="128">
        <f t="shared" si="65"/>
        <v>-54.075406065848441</v>
      </c>
      <c r="AE328" s="128">
        <f t="shared" si="66"/>
        <v>9.137395550163572E-5</v>
      </c>
      <c r="AF328" s="128">
        <f t="shared" si="75"/>
        <v>2.9727502983722835E-2</v>
      </c>
      <c r="AG328" s="128">
        <f t="shared" si="76"/>
        <v>0.22843488875408274</v>
      </c>
      <c r="AH328" s="93">
        <f t="shared" si="77"/>
        <v>0.72225478273056254</v>
      </c>
      <c r="AI328" s="128">
        <f t="shared" si="67"/>
        <v>0.3010981091749097</v>
      </c>
    </row>
    <row r="329" spans="1:35" x14ac:dyDescent="0.25">
      <c r="A329" s="96">
        <v>0.13000000000000003</v>
      </c>
      <c r="B329" s="216">
        <v>0.98749624345650822</v>
      </c>
      <c r="C329" s="201">
        <v>1.6218839669131793</v>
      </c>
      <c r="D329" s="128">
        <v>39.541029330566701</v>
      </c>
      <c r="E329" s="153">
        <f t="shared" si="68"/>
        <v>3.9499849738261462E-4</v>
      </c>
      <c r="F329" s="166"/>
      <c r="W329" s="152">
        <f t="shared" si="69"/>
        <v>0.11347477964135584</v>
      </c>
      <c r="X329" s="170">
        <v>1.1199090021352662</v>
      </c>
      <c r="Y329" s="153">
        <f t="shared" si="70"/>
        <v>4.0000000000001146E-4</v>
      </c>
      <c r="Z329" s="128">
        <f t="shared" si="72"/>
        <v>8.8754449677853557</v>
      </c>
      <c r="AA329" s="128">
        <f t="shared" si="73"/>
        <v>0.61929999999999996</v>
      </c>
      <c r="AB329" s="128">
        <f t="shared" si="71"/>
        <v>9.2246371675893529E-4</v>
      </c>
      <c r="AC329" s="128">
        <f t="shared" si="74"/>
        <v>0.30116985115557465</v>
      </c>
      <c r="AD329" s="128">
        <f t="shared" si="65"/>
        <v>-54.075532337325846</v>
      </c>
      <c r="AE329" s="128">
        <f t="shared" si="66"/>
        <v>9.1374168868953648E-5</v>
      </c>
      <c r="AF329" s="128">
        <f t="shared" si="75"/>
        <v>2.981887715259179E-2</v>
      </c>
      <c r="AG329" s="128">
        <f t="shared" si="76"/>
        <v>0.22843542217237758</v>
      </c>
      <c r="AH329" s="93">
        <f t="shared" si="77"/>
        <v>0.72216340856169359</v>
      </c>
      <c r="AI329" s="128">
        <f t="shared" si="67"/>
        <v>0.3010981091749097</v>
      </c>
    </row>
    <row r="330" spans="1:35" x14ac:dyDescent="0.25">
      <c r="A330" s="96">
        <v>0.13039999999999999</v>
      </c>
      <c r="B330" s="216">
        <v>0.98749624345650822</v>
      </c>
      <c r="C330" s="201">
        <v>1.6243913105051089</v>
      </c>
      <c r="D330" s="128">
        <v>39.522654134143259</v>
      </c>
      <c r="E330" s="153">
        <f t="shared" si="68"/>
        <v>3.9499849738255981E-4</v>
      </c>
      <c r="F330" s="166"/>
      <c r="W330" s="152">
        <f t="shared" si="69"/>
        <v>0.11347477964135584</v>
      </c>
      <c r="X330" s="170">
        <v>1.1199090021352662</v>
      </c>
      <c r="Y330" s="153">
        <f t="shared" si="70"/>
        <v>3.9999999999995595E-4</v>
      </c>
      <c r="Z330" s="128">
        <f t="shared" si="72"/>
        <v>8.8754449677853557</v>
      </c>
      <c r="AA330" s="128">
        <f t="shared" si="73"/>
        <v>0.61929999999999996</v>
      </c>
      <c r="AB330" s="128">
        <f t="shared" si="71"/>
        <v>9.2246371675880725E-4</v>
      </c>
      <c r="AC330" s="128">
        <f t="shared" si="74"/>
        <v>0.30209231487233346</v>
      </c>
      <c r="AD330" s="128">
        <f t="shared" si="65"/>
        <v>-54.075658401649527</v>
      </c>
      <c r="AE330" s="128">
        <f t="shared" si="66"/>
        <v>9.1374381886233407E-5</v>
      </c>
      <c r="AF330" s="128">
        <f t="shared" si="75"/>
        <v>2.9910251534478023E-2</v>
      </c>
      <c r="AG330" s="128">
        <f t="shared" si="76"/>
        <v>0.22843595471560868</v>
      </c>
      <c r="AH330" s="93">
        <f t="shared" si="77"/>
        <v>0.72207203417980736</v>
      </c>
      <c r="AI330" s="128">
        <f t="shared" si="67"/>
        <v>0.3010981091749097</v>
      </c>
    </row>
    <row r="331" spans="1:35" x14ac:dyDescent="0.25">
      <c r="A331" s="96">
        <v>0.1308</v>
      </c>
      <c r="B331" s="216">
        <v>0.98749624345650822</v>
      </c>
      <c r="C331" s="201">
        <v>1.6268986446547578</v>
      </c>
      <c r="D331" s="128">
        <v>39.504212567411713</v>
      </c>
      <c r="E331" s="153">
        <f t="shared" si="68"/>
        <v>3.9499849738261462E-4</v>
      </c>
      <c r="F331" s="166"/>
      <c r="W331" s="152">
        <f t="shared" si="69"/>
        <v>0.11347477964135584</v>
      </c>
      <c r="X331" s="170">
        <v>1.1199090021352662</v>
      </c>
      <c r="Y331" s="153">
        <f t="shared" si="70"/>
        <v>4.0000000000001146E-4</v>
      </c>
      <c r="Z331" s="128">
        <f t="shared" si="72"/>
        <v>8.8754449677853557</v>
      </c>
      <c r="AA331" s="128">
        <f t="shared" si="73"/>
        <v>0.61929999999999996</v>
      </c>
      <c r="AB331" s="128">
        <f t="shared" si="71"/>
        <v>9.2246371675893529E-4</v>
      </c>
      <c r="AC331" s="128">
        <f t="shared" si="74"/>
        <v>0.30301477858909237</v>
      </c>
      <c r="AD331" s="128">
        <f t="shared" si="65"/>
        <v>-54.075784258841985</v>
      </c>
      <c r="AE331" s="128">
        <f t="shared" si="66"/>
        <v>9.1374594553513054E-5</v>
      </c>
      <c r="AF331" s="128">
        <f t="shared" si="75"/>
        <v>3.0001626129031535E-2</v>
      </c>
      <c r="AG331" s="128">
        <f t="shared" si="76"/>
        <v>0.22843648638377609</v>
      </c>
      <c r="AH331" s="93">
        <f t="shared" si="77"/>
        <v>0.72198065958525381</v>
      </c>
      <c r="AI331" s="128">
        <f t="shared" si="67"/>
        <v>0.3010981091749097</v>
      </c>
    </row>
    <row r="332" spans="1:35" x14ac:dyDescent="0.25">
      <c r="A332" s="96">
        <v>0.13120000000000001</v>
      </c>
      <c r="B332" s="216">
        <v>0.98749624345650822</v>
      </c>
      <c r="C332" s="201">
        <v>1.6294059693239462</v>
      </c>
      <c r="D332" s="128">
        <v>39.485704628833581</v>
      </c>
      <c r="E332" s="153">
        <f t="shared" si="68"/>
        <v>3.9499849738261462E-4</v>
      </c>
      <c r="F332" s="166"/>
      <c r="W332" s="152">
        <f t="shared" si="69"/>
        <v>0.11347477964135584</v>
      </c>
      <c r="X332" s="170">
        <v>1.1199090021352662</v>
      </c>
      <c r="Y332" s="153">
        <f t="shared" si="70"/>
        <v>4.0000000000001146E-4</v>
      </c>
      <c r="Z332" s="128">
        <f t="shared" si="72"/>
        <v>8.8754449677853557</v>
      </c>
      <c r="AA332" s="128">
        <f t="shared" si="73"/>
        <v>0.61929999999999996</v>
      </c>
      <c r="AB332" s="128">
        <f t="shared" si="71"/>
        <v>9.2246371675893529E-4</v>
      </c>
      <c r="AC332" s="128">
        <f t="shared" si="74"/>
        <v>0.30393724230585129</v>
      </c>
      <c r="AD332" s="128">
        <f t="shared" si="65"/>
        <v>-54.075909908880696</v>
      </c>
      <c r="AE332" s="128">
        <f t="shared" si="66"/>
        <v>9.1374806870754492E-5</v>
      </c>
      <c r="AF332" s="128">
        <f t="shared" si="75"/>
        <v>3.0093000935902291E-2</v>
      </c>
      <c r="AG332" s="128">
        <f t="shared" si="76"/>
        <v>0.2284370171768797</v>
      </c>
      <c r="AH332" s="93">
        <f t="shared" si="77"/>
        <v>0.7218892847783831</v>
      </c>
      <c r="AI332" s="128">
        <f t="shared" si="67"/>
        <v>0.3010981091749097</v>
      </c>
    </row>
    <row r="333" spans="1:35" x14ac:dyDescent="0.25">
      <c r="A333" s="96">
        <v>0.13160000000000002</v>
      </c>
      <c r="B333" s="216">
        <v>0.98749624345650822</v>
      </c>
      <c r="C333" s="201">
        <v>1.6319132844744451</v>
      </c>
      <c r="D333" s="128">
        <v>39.467130316857933</v>
      </c>
      <c r="E333" s="153">
        <f t="shared" si="68"/>
        <v>3.9499849738261462E-4</v>
      </c>
      <c r="F333" s="166"/>
      <c r="W333" s="152">
        <f t="shared" si="69"/>
        <v>0.11347477964135584</v>
      </c>
      <c r="X333" s="170">
        <v>1.1199090021352662</v>
      </c>
      <c r="Y333" s="153">
        <f t="shared" si="70"/>
        <v>4.0000000000001146E-4</v>
      </c>
      <c r="Z333" s="128">
        <f t="shared" si="72"/>
        <v>8.8754449677853557</v>
      </c>
      <c r="AA333" s="128">
        <f t="shared" si="73"/>
        <v>0.61929999999999996</v>
      </c>
      <c r="AB333" s="128">
        <f t="shared" si="71"/>
        <v>9.2246371675893529E-4</v>
      </c>
      <c r="AC333" s="128">
        <f t="shared" si="74"/>
        <v>0.3048597060226102</v>
      </c>
      <c r="AD333" s="128">
        <f t="shared" si="65"/>
        <v>-54.076035351773172</v>
      </c>
      <c r="AE333" s="128">
        <f t="shared" si="66"/>
        <v>9.1375018837970434E-5</v>
      </c>
      <c r="AF333" s="128">
        <f t="shared" si="75"/>
        <v>3.0184375954740262E-2</v>
      </c>
      <c r="AG333" s="128">
        <f t="shared" si="76"/>
        <v>0.22843754709491954</v>
      </c>
      <c r="AH333" s="93">
        <f t="shared" si="77"/>
        <v>0.72179790975954516</v>
      </c>
      <c r="AI333" s="128">
        <f t="shared" si="67"/>
        <v>0.3010981091749097</v>
      </c>
    </row>
    <row r="334" spans="1:35" x14ac:dyDescent="0.25">
      <c r="A334" s="96">
        <v>0.13200000000000003</v>
      </c>
      <c r="B334" s="216">
        <v>0.98749624345650822</v>
      </c>
      <c r="C334" s="201">
        <v>1.6344205900679767</v>
      </c>
      <c r="D334" s="128">
        <v>39.44848962993408</v>
      </c>
      <c r="E334" s="153">
        <f t="shared" si="68"/>
        <v>3.9499849738261462E-4</v>
      </c>
      <c r="F334" s="166"/>
      <c r="W334" s="152">
        <f t="shared" si="69"/>
        <v>0.11347477964135584</v>
      </c>
      <c r="X334" s="170">
        <v>1.1199090021352662</v>
      </c>
      <c r="Y334" s="153">
        <f t="shared" si="70"/>
        <v>4.0000000000001146E-4</v>
      </c>
      <c r="Z334" s="128">
        <f t="shared" si="72"/>
        <v>8.8754449677853557</v>
      </c>
      <c r="AA334" s="128">
        <f t="shared" si="73"/>
        <v>0.61929999999999996</v>
      </c>
      <c r="AB334" s="128">
        <f t="shared" si="71"/>
        <v>9.2246371675893529E-4</v>
      </c>
      <c r="AC334" s="128">
        <f t="shared" si="74"/>
        <v>0.30578216973936911</v>
      </c>
      <c r="AD334" s="128">
        <f t="shared" si="65"/>
        <v>-54.076160587519432</v>
      </c>
      <c r="AE334" s="128">
        <f t="shared" si="66"/>
        <v>9.1375230455160921E-5</v>
      </c>
      <c r="AF334" s="128">
        <f t="shared" si="75"/>
        <v>3.0275751185195422E-2</v>
      </c>
      <c r="AG334" s="128">
        <f t="shared" si="76"/>
        <v>0.22843807613789577</v>
      </c>
      <c r="AH334" s="93">
        <f t="shared" si="77"/>
        <v>0.72170653452908995</v>
      </c>
      <c r="AI334" s="128">
        <f t="shared" si="67"/>
        <v>0.3010981091749097</v>
      </c>
    </row>
    <row r="335" spans="1:35" x14ac:dyDescent="0.25">
      <c r="A335" s="96">
        <v>0.13239999999999999</v>
      </c>
      <c r="B335" s="216">
        <v>0.98749624345650822</v>
      </c>
      <c r="C335" s="201">
        <v>1.6369278860662151</v>
      </c>
      <c r="D335" s="128">
        <v>39.429782566500549</v>
      </c>
      <c r="E335" s="153">
        <f t="shared" si="68"/>
        <v>3.9499849738255981E-4</v>
      </c>
      <c r="F335" s="166"/>
      <c r="W335" s="152">
        <f t="shared" si="69"/>
        <v>0.11347477964135584</v>
      </c>
      <c r="X335" s="170">
        <v>1.1199090021352662</v>
      </c>
      <c r="Y335" s="153">
        <f t="shared" si="70"/>
        <v>3.9999999999995595E-4</v>
      </c>
      <c r="Z335" s="128">
        <f t="shared" si="72"/>
        <v>8.8754449677853557</v>
      </c>
      <c r="AA335" s="128">
        <f t="shared" si="73"/>
        <v>0.61929999999999996</v>
      </c>
      <c r="AB335" s="128">
        <f t="shared" si="71"/>
        <v>9.2246371675880725E-4</v>
      </c>
      <c r="AC335" s="128">
        <f t="shared" si="74"/>
        <v>0.30670463345612792</v>
      </c>
      <c r="AD335" s="128">
        <f t="shared" si="65"/>
        <v>-54.076285616111946</v>
      </c>
      <c r="AE335" s="128">
        <f t="shared" si="66"/>
        <v>9.1375441722313212E-5</v>
      </c>
      <c r="AF335" s="128">
        <f t="shared" si="75"/>
        <v>3.0367126626917734E-2</v>
      </c>
      <c r="AG335" s="128">
        <f t="shared" si="76"/>
        <v>0.2284386043058082</v>
      </c>
      <c r="AH335" s="93">
        <f t="shared" si="77"/>
        <v>0.72161515908736762</v>
      </c>
      <c r="AI335" s="128">
        <f t="shared" si="67"/>
        <v>0.3010981091749097</v>
      </c>
    </row>
    <row r="336" spans="1:35" x14ac:dyDescent="0.25">
      <c r="A336" s="96">
        <v>0.1328</v>
      </c>
      <c r="B336" s="216">
        <v>0.98749624345650822</v>
      </c>
      <c r="C336" s="201">
        <v>1.6394351724307843</v>
      </c>
      <c r="D336" s="128">
        <v>39.411009124990478</v>
      </c>
      <c r="E336" s="153">
        <f t="shared" si="68"/>
        <v>3.9499849738261462E-4</v>
      </c>
      <c r="F336" s="166"/>
      <c r="W336" s="152">
        <f t="shared" si="69"/>
        <v>0.11347477964135584</v>
      </c>
      <c r="X336" s="170">
        <v>1.1199090021352662</v>
      </c>
      <c r="Y336" s="153">
        <f t="shared" si="70"/>
        <v>4.0000000000001146E-4</v>
      </c>
      <c r="Z336" s="128">
        <f t="shared" si="72"/>
        <v>8.8754449677853557</v>
      </c>
      <c r="AA336" s="128">
        <f t="shared" si="73"/>
        <v>0.61929999999999996</v>
      </c>
      <c r="AB336" s="128">
        <f t="shared" si="71"/>
        <v>9.2246371675893529E-4</v>
      </c>
      <c r="AC336" s="128">
        <f t="shared" si="74"/>
        <v>0.30762709717288683</v>
      </c>
      <c r="AD336" s="128">
        <f t="shared" si="65"/>
        <v>-54.076410437573244</v>
      </c>
      <c r="AE336" s="128">
        <f t="shared" si="66"/>
        <v>9.1375652639465405E-5</v>
      </c>
      <c r="AF336" s="128">
        <f t="shared" si="75"/>
        <v>3.0458502279557199E-2</v>
      </c>
      <c r="AG336" s="128">
        <f t="shared" si="76"/>
        <v>0.22843913159865697</v>
      </c>
      <c r="AH336" s="93">
        <f t="shared" si="77"/>
        <v>0.72152378343472812</v>
      </c>
      <c r="AI336" s="128">
        <f t="shared" si="67"/>
        <v>0.3010981091749097</v>
      </c>
    </row>
    <row r="337" spans="1:35" x14ac:dyDescent="0.25">
      <c r="A337" s="96">
        <v>0.13320000000000001</v>
      </c>
      <c r="B337" s="216">
        <v>0</v>
      </c>
      <c r="C337" s="201">
        <v>1.6419424491232595</v>
      </c>
      <c r="D337" s="128">
        <v>39.392169303834052</v>
      </c>
      <c r="E337" s="153">
        <f t="shared" si="68"/>
        <v>1.9749924869130731E-4</v>
      </c>
      <c r="F337" s="166"/>
      <c r="W337" s="152">
        <f t="shared" si="69"/>
        <v>0.10132500005763834</v>
      </c>
      <c r="X337" s="170">
        <v>1.0000000005688461</v>
      </c>
      <c r="Y337" s="153">
        <f t="shared" si="70"/>
        <v>4.0000000000001146E-4</v>
      </c>
      <c r="Z337" s="128">
        <f t="shared" si="72"/>
        <v>8.8754449677853557</v>
      </c>
      <c r="AA337" s="128">
        <f t="shared" si="73"/>
        <v>0.61929999999999996</v>
      </c>
      <c r="AB337" s="128">
        <f t="shared" si="71"/>
        <v>8.5998410648442181E-4</v>
      </c>
      <c r="AC337" s="128">
        <f t="shared" si="74"/>
        <v>0.30848708127937124</v>
      </c>
      <c r="AD337" s="128">
        <f t="shared" si="65"/>
        <v>-50.413856480855642</v>
      </c>
      <c r="AE337" s="128">
        <f t="shared" si="66"/>
        <v>8.518684951044347E-5</v>
      </c>
      <c r="AF337" s="128">
        <f t="shared" si="75"/>
        <v>3.0543689129067641E-2</v>
      </c>
      <c r="AG337" s="128">
        <f t="shared" si="76"/>
        <v>0.21296712377610258</v>
      </c>
      <c r="AH337" s="93">
        <f t="shared" si="77"/>
        <v>0.7214385965852177</v>
      </c>
      <c r="AI337" s="128">
        <f t="shared" si="67"/>
        <v>0</v>
      </c>
    </row>
    <row r="338" spans="1:35" x14ac:dyDescent="0.25">
      <c r="A338" s="96">
        <v>0.13360000000000002</v>
      </c>
      <c r="B338" s="216">
        <v>0.98749624345650822</v>
      </c>
      <c r="C338" s="201">
        <v>1.6444497161051661</v>
      </c>
      <c r="D338" s="128">
        <v>39.373263101450526</v>
      </c>
      <c r="E338" s="153">
        <f t="shared" si="68"/>
        <v>1.9749924869130731E-4</v>
      </c>
      <c r="F338" s="166"/>
      <c r="W338" s="152">
        <f t="shared" si="69"/>
        <v>0.11347477964135584</v>
      </c>
      <c r="X338" s="170">
        <v>1.1199090021352662</v>
      </c>
      <c r="Y338" s="153">
        <f t="shared" si="70"/>
        <v>4.0000000000001146E-4</v>
      </c>
      <c r="Z338" s="128">
        <f t="shared" si="72"/>
        <v>8.8754449677853557</v>
      </c>
      <c r="AA338" s="128">
        <f t="shared" si="73"/>
        <v>0.61929999999999996</v>
      </c>
      <c r="AB338" s="128">
        <f t="shared" si="71"/>
        <v>9.2246371675893529E-4</v>
      </c>
      <c r="AC338" s="128">
        <f t="shared" si="74"/>
        <v>0.30940954499613016</v>
      </c>
      <c r="AD338" s="128">
        <f t="shared" si="65"/>
        <v>-54.076651039330962</v>
      </c>
      <c r="AE338" s="128">
        <f t="shared" si="66"/>
        <v>9.137605919645503E-5</v>
      </c>
      <c r="AF338" s="128">
        <f t="shared" si="75"/>
        <v>3.0635065188264095E-2</v>
      </c>
      <c r="AG338" s="128">
        <f t="shared" si="76"/>
        <v>0.22844014799113102</v>
      </c>
      <c r="AH338" s="93">
        <f t="shared" si="77"/>
        <v>0.72134722052602129</v>
      </c>
      <c r="AI338" s="128">
        <f t="shared" si="67"/>
        <v>0.3010981091749097</v>
      </c>
    </row>
    <row r="339" spans="1:35" x14ac:dyDescent="0.25">
      <c r="A339" s="96">
        <v>0.13399999999999998</v>
      </c>
      <c r="B339" s="216">
        <v>0.98749624345650822</v>
      </c>
      <c r="C339" s="201">
        <v>1.6469569733379794</v>
      </c>
      <c r="D339" s="128">
        <v>39.354290516253762</v>
      </c>
      <c r="E339" s="153">
        <f t="shared" si="68"/>
        <v>3.9499849738255981E-4</v>
      </c>
      <c r="F339" s="166"/>
      <c r="W339" s="152">
        <f t="shared" si="69"/>
        <v>0.11347477964135584</v>
      </c>
      <c r="X339" s="170">
        <v>1.1199090021352662</v>
      </c>
      <c r="Y339" s="153">
        <f t="shared" si="70"/>
        <v>3.9999999999995595E-4</v>
      </c>
      <c r="Z339" s="128">
        <f t="shared" si="72"/>
        <v>8.8754449677853557</v>
      </c>
      <c r="AA339" s="128">
        <f t="shared" si="73"/>
        <v>0.61929999999999996</v>
      </c>
      <c r="AB339" s="128">
        <f t="shared" si="71"/>
        <v>9.2246371675880725E-4</v>
      </c>
      <c r="AC339" s="128">
        <f t="shared" si="74"/>
        <v>0.31033200871288896</v>
      </c>
      <c r="AD339" s="128">
        <f t="shared" si="65"/>
        <v>-54.076775253368808</v>
      </c>
      <c r="AE339" s="128">
        <f t="shared" si="66"/>
        <v>9.1376269087213002E-5</v>
      </c>
      <c r="AF339" s="128">
        <f t="shared" si="75"/>
        <v>3.0726441457351306E-2</v>
      </c>
      <c r="AG339" s="128">
        <f t="shared" si="76"/>
        <v>0.22844067271805765</v>
      </c>
      <c r="AH339" s="93">
        <f t="shared" si="77"/>
        <v>0.72125584425693412</v>
      </c>
      <c r="AI339" s="128">
        <f t="shared" si="67"/>
        <v>0.3010981091749097</v>
      </c>
    </row>
    <row r="340" spans="1:35" x14ac:dyDescent="0.25">
      <c r="A340" s="96">
        <v>0.13439999999999999</v>
      </c>
      <c r="B340" s="216">
        <v>0.98749624345650822</v>
      </c>
      <c r="C340" s="201">
        <v>1.6494642207831247</v>
      </c>
      <c r="D340" s="128">
        <v>39.335251546654078</v>
      </c>
      <c r="E340" s="153">
        <f t="shared" si="68"/>
        <v>3.9499849738261462E-4</v>
      </c>
      <c r="F340" s="166"/>
      <c r="W340" s="152">
        <f t="shared" si="69"/>
        <v>0.11347477964135584</v>
      </c>
      <c r="X340" s="170">
        <v>1.1199090021352662</v>
      </c>
      <c r="Y340" s="153">
        <f t="shared" si="70"/>
        <v>4.0000000000001146E-4</v>
      </c>
      <c r="Z340" s="128">
        <f t="shared" si="72"/>
        <v>8.8754449677853557</v>
      </c>
      <c r="AA340" s="128">
        <f t="shared" si="73"/>
        <v>0.61929999999999996</v>
      </c>
      <c r="AB340" s="128">
        <f t="shared" si="71"/>
        <v>9.2246371675893529E-4</v>
      </c>
      <c r="AC340" s="128">
        <f t="shared" si="74"/>
        <v>0.31125447242964788</v>
      </c>
      <c r="AD340" s="128">
        <f t="shared" si="65"/>
        <v>-54.076899260275454</v>
      </c>
      <c r="AE340" s="128">
        <f t="shared" si="66"/>
        <v>9.1376478627970889E-5</v>
      </c>
      <c r="AF340" s="128">
        <f t="shared" si="75"/>
        <v>3.0817817935979278E-2</v>
      </c>
      <c r="AG340" s="128">
        <f t="shared" si="76"/>
        <v>0.22844119656992068</v>
      </c>
      <c r="AH340" s="93">
        <f t="shared" si="77"/>
        <v>0.72116446777830612</v>
      </c>
      <c r="AI340" s="128">
        <f t="shared" si="67"/>
        <v>0.3010981091749097</v>
      </c>
    </row>
    <row r="341" spans="1:35" x14ac:dyDescent="0.25">
      <c r="A341" s="96">
        <v>0.1348</v>
      </c>
      <c r="B341" s="216">
        <v>0</v>
      </c>
      <c r="C341" s="201">
        <v>1.6519714584019771</v>
      </c>
      <c r="D341" s="128">
        <v>39.316146191053775</v>
      </c>
      <c r="E341" s="153">
        <f t="shared" si="68"/>
        <v>1.9749924869130731E-4</v>
      </c>
      <c r="F341" s="166"/>
      <c r="W341" s="152">
        <f t="shared" si="69"/>
        <v>0.10132500005763834</v>
      </c>
      <c r="X341" s="170">
        <v>1.0000000005688461</v>
      </c>
      <c r="Y341" s="153">
        <f t="shared" si="70"/>
        <v>4.0000000000001146E-4</v>
      </c>
      <c r="Z341" s="128">
        <f t="shared" si="72"/>
        <v>8.8754449677853557</v>
      </c>
      <c r="AA341" s="128">
        <f t="shared" si="73"/>
        <v>0.61929999999999996</v>
      </c>
      <c r="AB341" s="128">
        <f t="shared" si="71"/>
        <v>8.5998410648442181E-4</v>
      </c>
      <c r="AC341" s="128">
        <f t="shared" si="74"/>
        <v>0.31211445653613229</v>
      </c>
      <c r="AD341" s="128">
        <f t="shared" si="65"/>
        <v>-50.414311487040834</v>
      </c>
      <c r="AE341" s="128">
        <f t="shared" si="66"/>
        <v>8.5187618357465502E-5</v>
      </c>
      <c r="AF341" s="128">
        <f t="shared" si="75"/>
        <v>3.0903005554336744E-2</v>
      </c>
      <c r="AG341" s="128">
        <f t="shared" si="76"/>
        <v>0.21296904589365764</v>
      </c>
      <c r="AH341" s="93">
        <f t="shared" si="77"/>
        <v>0.7210792801599486</v>
      </c>
      <c r="AI341" s="128">
        <f t="shared" si="67"/>
        <v>0</v>
      </c>
    </row>
    <row r="342" spans="1:35" x14ac:dyDescent="0.25">
      <c r="A342" s="96">
        <v>0.13520000000000001</v>
      </c>
      <c r="B342" s="216">
        <v>0</v>
      </c>
      <c r="C342" s="201">
        <v>1.6544786861558607</v>
      </c>
      <c r="D342" s="128">
        <v>39.296974447848562</v>
      </c>
      <c r="E342" s="153">
        <f t="shared" si="68"/>
        <v>0</v>
      </c>
      <c r="F342" s="166"/>
      <c r="W342" s="152">
        <f t="shared" si="69"/>
        <v>0.10132500005763834</v>
      </c>
      <c r="X342" s="170">
        <v>1.0000000005688461</v>
      </c>
      <c r="Y342" s="153">
        <f t="shared" si="70"/>
        <v>4.0000000000001146E-4</v>
      </c>
      <c r="Z342" s="128">
        <f t="shared" si="72"/>
        <v>8.8754449677853557</v>
      </c>
      <c r="AA342" s="128">
        <f t="shared" si="73"/>
        <v>0.61929999999999996</v>
      </c>
      <c r="AB342" s="128">
        <f t="shared" si="71"/>
        <v>8.5998410648442181E-4</v>
      </c>
      <c r="AC342" s="128">
        <f t="shared" si="74"/>
        <v>0.3129744406426167</v>
      </c>
      <c r="AD342" s="128">
        <f t="shared" si="65"/>
        <v>-50.41441892276152</v>
      </c>
      <c r="AE342" s="128">
        <f t="shared" si="66"/>
        <v>8.5187799897050231E-5</v>
      </c>
      <c r="AF342" s="128">
        <f t="shared" si="75"/>
        <v>3.0988193354233796E-2</v>
      </c>
      <c r="AG342" s="128">
        <f t="shared" si="76"/>
        <v>0.21296949974261947</v>
      </c>
      <c r="AH342" s="93">
        <f t="shared" si="77"/>
        <v>0.72099409236005152</v>
      </c>
      <c r="AI342" s="128">
        <f t="shared" si="67"/>
        <v>0</v>
      </c>
    </row>
    <row r="343" spans="1:35" x14ac:dyDescent="0.25">
      <c r="A343" s="96">
        <v>0.13560000000000003</v>
      </c>
      <c r="B343" s="216">
        <v>0</v>
      </c>
      <c r="C343" s="201">
        <v>1.6569859040060488</v>
      </c>
      <c r="D343" s="128">
        <v>39.277736315426957</v>
      </c>
      <c r="E343" s="153">
        <f t="shared" si="68"/>
        <v>0</v>
      </c>
      <c r="F343" s="166"/>
      <c r="W343" s="152">
        <f t="shared" si="69"/>
        <v>0.10132500005763834</v>
      </c>
      <c r="X343" s="170">
        <v>1.0000000005688461</v>
      </c>
      <c r="Y343" s="153">
        <f t="shared" si="70"/>
        <v>4.0000000000001146E-4</v>
      </c>
      <c r="Z343" s="128">
        <f t="shared" si="72"/>
        <v>8.8754449677853557</v>
      </c>
      <c r="AA343" s="128">
        <f t="shared" si="73"/>
        <v>0.61929999999999996</v>
      </c>
      <c r="AB343" s="128">
        <f t="shared" si="71"/>
        <v>8.5998410648442181E-4</v>
      </c>
      <c r="AC343" s="128">
        <f t="shared" si="74"/>
        <v>0.31383442474910112</v>
      </c>
      <c r="AD343" s="128">
        <f t="shared" si="65"/>
        <v>-50.414526190640302</v>
      </c>
      <c r="AE343" s="128">
        <f t="shared" si="66"/>
        <v>8.5187981153023976E-5</v>
      </c>
      <c r="AF343" s="128">
        <f t="shared" si="75"/>
        <v>3.107338133538682E-2</v>
      </c>
      <c r="AG343" s="128">
        <f t="shared" si="76"/>
        <v>0.21296995288255383</v>
      </c>
      <c r="AH343" s="93">
        <f t="shared" si="77"/>
        <v>0.72090890437889854</v>
      </c>
      <c r="AI343" s="128">
        <f t="shared" si="67"/>
        <v>0</v>
      </c>
    </row>
    <row r="344" spans="1:35" x14ac:dyDescent="0.25">
      <c r="A344" s="96">
        <v>0.13599999999999998</v>
      </c>
      <c r="B344" s="216">
        <v>0</v>
      </c>
      <c r="C344" s="201">
        <v>1.6594931119137635</v>
      </c>
      <c r="D344" s="128">
        <v>39.258431792173319</v>
      </c>
      <c r="E344" s="153">
        <f t="shared" si="68"/>
        <v>0</v>
      </c>
      <c r="F344" s="166"/>
      <c r="W344" s="152">
        <f t="shared" si="69"/>
        <v>0.10132500005763834</v>
      </c>
      <c r="X344" s="170">
        <v>1.0000000005688461</v>
      </c>
      <c r="Y344" s="153">
        <f t="shared" si="70"/>
        <v>3.9999999999995595E-4</v>
      </c>
      <c r="Z344" s="128">
        <f t="shared" si="72"/>
        <v>8.8754449677853557</v>
      </c>
      <c r="AA344" s="128">
        <f t="shared" si="73"/>
        <v>0.61929999999999996</v>
      </c>
      <c r="AB344" s="128">
        <f t="shared" si="71"/>
        <v>8.5998410648430244E-4</v>
      </c>
      <c r="AC344" s="128">
        <f t="shared" si="74"/>
        <v>0.31469440885558542</v>
      </c>
      <c r="AD344" s="128">
        <f t="shared" si="65"/>
        <v>-50.414633290670146</v>
      </c>
      <c r="AE344" s="128">
        <f t="shared" si="66"/>
        <v>8.5188162125374877E-5</v>
      </c>
      <c r="AF344" s="128">
        <f t="shared" si="75"/>
        <v>3.1158569497512195E-2</v>
      </c>
      <c r="AG344" s="128">
        <f t="shared" si="76"/>
        <v>0.21297040531346065</v>
      </c>
      <c r="AH344" s="93">
        <f t="shared" si="77"/>
        <v>0.72082371621677321</v>
      </c>
      <c r="AI344" s="128">
        <f t="shared" si="67"/>
        <v>0</v>
      </c>
    </row>
    <row r="345" spans="1:35" x14ac:dyDescent="0.25">
      <c r="A345" s="96">
        <v>0.13639999999999999</v>
      </c>
      <c r="B345" s="216">
        <v>0</v>
      </c>
      <c r="C345" s="201">
        <v>1.6620003098401752</v>
      </c>
      <c r="D345" s="128">
        <v>39.239060876465217</v>
      </c>
      <c r="E345" s="153">
        <f t="shared" si="68"/>
        <v>0</v>
      </c>
      <c r="F345" s="166"/>
      <c r="W345" s="152">
        <f t="shared" si="69"/>
        <v>0.10132500005763834</v>
      </c>
      <c r="X345" s="170">
        <v>1.0000000005688461</v>
      </c>
      <c r="Y345" s="153">
        <f t="shared" si="70"/>
        <v>4.0000000000001146E-4</v>
      </c>
      <c r="Z345" s="128">
        <f t="shared" si="72"/>
        <v>8.8754449677853557</v>
      </c>
      <c r="AA345" s="128">
        <f t="shared" si="73"/>
        <v>0.61929999999999996</v>
      </c>
      <c r="AB345" s="128">
        <f t="shared" si="71"/>
        <v>8.5998410648442181E-4</v>
      </c>
      <c r="AC345" s="128">
        <f t="shared" si="74"/>
        <v>0.31555439296206983</v>
      </c>
      <c r="AD345" s="128">
        <f t="shared" si="65"/>
        <v>-50.414740222872091</v>
      </c>
      <c r="AE345" s="128">
        <f t="shared" si="66"/>
        <v>8.5188342814138457E-5</v>
      </c>
      <c r="AF345" s="128">
        <f t="shared" si="75"/>
        <v>3.1243757840326333E-2</v>
      </c>
      <c r="AG345" s="128">
        <f t="shared" si="76"/>
        <v>0.21297085703534005</v>
      </c>
      <c r="AH345" s="93">
        <f t="shared" si="77"/>
        <v>0.72073852787395909</v>
      </c>
      <c r="AI345" s="128">
        <f t="shared" si="67"/>
        <v>0</v>
      </c>
    </row>
    <row r="346" spans="1:35" x14ac:dyDescent="0.25">
      <c r="A346" s="96">
        <v>0.1368</v>
      </c>
      <c r="B346" s="216">
        <v>0</v>
      </c>
      <c r="C346" s="201">
        <v>1.6645074977464036</v>
      </c>
      <c r="D346" s="128">
        <v>39.219623566670514</v>
      </c>
      <c r="E346" s="153">
        <f t="shared" si="68"/>
        <v>0</v>
      </c>
      <c r="F346" s="166"/>
      <c r="W346" s="152">
        <f t="shared" si="69"/>
        <v>0.10132500005763834</v>
      </c>
      <c r="X346" s="170">
        <v>1.0000000005688461</v>
      </c>
      <c r="Y346" s="153">
        <f t="shared" si="70"/>
        <v>4.0000000000001146E-4</v>
      </c>
      <c r="Z346" s="128">
        <f t="shared" si="72"/>
        <v>8.8754449677853557</v>
      </c>
      <c r="AA346" s="128">
        <f t="shared" si="73"/>
        <v>0.61929999999999996</v>
      </c>
      <c r="AB346" s="128">
        <f t="shared" si="71"/>
        <v>8.5998410648442181E-4</v>
      </c>
      <c r="AC346" s="128">
        <f t="shared" si="74"/>
        <v>0.31641437706855424</v>
      </c>
      <c r="AD346" s="128">
        <f t="shared" si="65"/>
        <v>-50.41484698722509</v>
      </c>
      <c r="AE346" s="128">
        <f t="shared" si="66"/>
        <v>8.5188523219279167E-5</v>
      </c>
      <c r="AF346" s="128">
        <f t="shared" si="75"/>
        <v>3.1328946363545614E-2</v>
      </c>
      <c r="AG346" s="128">
        <f t="shared" si="76"/>
        <v>0.21297130804819181</v>
      </c>
      <c r="AH346" s="93">
        <f t="shared" si="77"/>
        <v>0.72065333935073983</v>
      </c>
      <c r="AI346" s="128">
        <f t="shared" si="67"/>
        <v>0</v>
      </c>
    </row>
    <row r="347" spans="1:35" x14ac:dyDescent="0.25">
      <c r="A347" s="96">
        <v>0.13720000000000002</v>
      </c>
      <c r="B347" s="216">
        <v>0</v>
      </c>
      <c r="C347" s="201">
        <v>1.6670146755935156</v>
      </c>
      <c r="D347" s="128">
        <v>39.20011986115734</v>
      </c>
      <c r="E347" s="153">
        <f t="shared" si="68"/>
        <v>0</v>
      </c>
      <c r="F347" s="166"/>
      <c r="W347" s="152">
        <f t="shared" si="69"/>
        <v>0.10132500005763834</v>
      </c>
      <c r="X347" s="170">
        <v>1.0000000005688461</v>
      </c>
      <c r="Y347" s="153">
        <f t="shared" si="70"/>
        <v>4.0000000000001146E-4</v>
      </c>
      <c r="Z347" s="128">
        <f t="shared" si="72"/>
        <v>8.8754449677853557</v>
      </c>
      <c r="AA347" s="128">
        <f t="shared" si="73"/>
        <v>0.61929999999999996</v>
      </c>
      <c r="AB347" s="128">
        <f t="shared" si="71"/>
        <v>8.5998410648442181E-4</v>
      </c>
      <c r="AC347" s="128">
        <f t="shared" si="74"/>
        <v>0.31727436117503865</v>
      </c>
      <c r="AD347" s="128">
        <f t="shared" si="65"/>
        <v>-50.4149535837362</v>
      </c>
      <c r="AE347" s="128">
        <f t="shared" si="66"/>
        <v>8.5188703340808919E-5</v>
      </c>
      <c r="AF347" s="128">
        <f t="shared" si="75"/>
        <v>3.1414135066886423E-2</v>
      </c>
      <c r="AG347" s="128">
        <f t="shared" si="76"/>
        <v>0.2129717583520162</v>
      </c>
      <c r="AH347" s="93">
        <f t="shared" si="77"/>
        <v>0.72056815064739899</v>
      </c>
      <c r="AI347" s="128">
        <f t="shared" si="67"/>
        <v>0</v>
      </c>
    </row>
    <row r="348" spans="1:35" x14ac:dyDescent="0.25">
      <c r="A348" s="96">
        <v>0.13760000000000003</v>
      </c>
      <c r="B348" s="216">
        <v>0</v>
      </c>
      <c r="C348" s="201">
        <v>1.6695218433425258</v>
      </c>
      <c r="D348" s="128">
        <v>39.18054975827927</v>
      </c>
      <c r="E348" s="153">
        <f t="shared" si="68"/>
        <v>0</v>
      </c>
      <c r="F348" s="166"/>
      <c r="W348" s="152">
        <f t="shared" si="69"/>
        <v>0.10132500005763834</v>
      </c>
      <c r="X348" s="170">
        <v>1.0000000005688461</v>
      </c>
      <c r="Y348" s="153">
        <f t="shared" si="70"/>
        <v>4.0000000000001146E-4</v>
      </c>
      <c r="Z348" s="128">
        <f t="shared" si="72"/>
        <v>8.8754449677853557</v>
      </c>
      <c r="AA348" s="128">
        <f t="shared" si="73"/>
        <v>0.61929999999999996</v>
      </c>
      <c r="AB348" s="128">
        <f t="shared" si="71"/>
        <v>8.5998410648442181E-4</v>
      </c>
      <c r="AC348" s="128">
        <f t="shared" si="74"/>
        <v>0.31813434528152307</v>
      </c>
      <c r="AD348" s="128">
        <f t="shared" si="65"/>
        <v>-50.415060012405377</v>
      </c>
      <c r="AE348" s="128">
        <f t="shared" si="66"/>
        <v>8.5188883178727645E-5</v>
      </c>
      <c r="AF348" s="128">
        <f t="shared" si="75"/>
        <v>3.1499323950065147E-2</v>
      </c>
      <c r="AG348" s="128">
        <f t="shared" si="76"/>
        <v>0.21297220794681301</v>
      </c>
      <c r="AH348" s="93">
        <f t="shared" si="77"/>
        <v>0.72048296176422022</v>
      </c>
      <c r="AI348" s="128">
        <f t="shared" si="67"/>
        <v>0</v>
      </c>
    </row>
    <row r="349" spans="1:35" x14ac:dyDescent="0.25">
      <c r="A349" s="96">
        <v>0.13799999999999998</v>
      </c>
      <c r="B349" s="216">
        <v>0</v>
      </c>
      <c r="C349" s="201">
        <v>1.672029000954397</v>
      </c>
      <c r="D349" s="128">
        <v>39.160913256389698</v>
      </c>
      <c r="E349" s="153">
        <f t="shared" si="68"/>
        <v>0</v>
      </c>
      <c r="F349" s="166"/>
      <c r="W349" s="152">
        <f t="shared" si="69"/>
        <v>0.10132500005763834</v>
      </c>
      <c r="X349" s="170">
        <v>1.0000000005688461</v>
      </c>
      <c r="Y349" s="153">
        <f t="shared" si="70"/>
        <v>3.9999999999995595E-4</v>
      </c>
      <c r="Z349" s="128">
        <f t="shared" si="72"/>
        <v>8.8754449677853557</v>
      </c>
      <c r="AA349" s="128">
        <f t="shared" si="73"/>
        <v>0.61929999999999996</v>
      </c>
      <c r="AB349" s="128">
        <f t="shared" si="71"/>
        <v>8.5998410648430244E-4</v>
      </c>
      <c r="AC349" s="128">
        <f t="shared" si="74"/>
        <v>0.31899432938800737</v>
      </c>
      <c r="AD349" s="128">
        <f t="shared" si="65"/>
        <v>-50.415166273225637</v>
      </c>
      <c r="AE349" s="128">
        <f t="shared" si="66"/>
        <v>8.518906273302357E-5</v>
      </c>
      <c r="AF349" s="128">
        <f t="shared" si="75"/>
        <v>3.1584513012798174E-2</v>
      </c>
      <c r="AG349" s="128">
        <f t="shared" si="76"/>
        <v>0.21297265683258237</v>
      </c>
      <c r="AH349" s="93">
        <f t="shared" si="77"/>
        <v>0.72039777270148719</v>
      </c>
      <c r="AI349" s="128">
        <f t="shared" si="67"/>
        <v>0</v>
      </c>
    </row>
    <row r="350" spans="1:35" x14ac:dyDescent="0.25">
      <c r="A350" s="96">
        <v>0.1384</v>
      </c>
      <c r="B350" s="216">
        <v>0</v>
      </c>
      <c r="C350" s="201">
        <v>1.6745361483900387</v>
      </c>
      <c r="D350" s="128">
        <v>39.141210353833948</v>
      </c>
      <c r="E350" s="153">
        <f t="shared" si="68"/>
        <v>0</v>
      </c>
      <c r="F350" s="166"/>
      <c r="W350" s="152">
        <f t="shared" si="69"/>
        <v>0.10132500005763834</v>
      </c>
      <c r="X350" s="170">
        <v>1.0000000005688461</v>
      </c>
      <c r="Y350" s="153">
        <f t="shared" si="70"/>
        <v>4.0000000000001146E-4</v>
      </c>
      <c r="Z350" s="128">
        <f t="shared" si="72"/>
        <v>8.8754449677853557</v>
      </c>
      <c r="AA350" s="128">
        <f t="shared" si="73"/>
        <v>0.61929999999999996</v>
      </c>
      <c r="AB350" s="128">
        <f t="shared" si="71"/>
        <v>8.5998410648442181E-4</v>
      </c>
      <c r="AC350" s="128">
        <f t="shared" si="74"/>
        <v>0.31985431349449178</v>
      </c>
      <c r="AD350" s="128">
        <f t="shared" si="65"/>
        <v>-50.415272366217991</v>
      </c>
      <c r="AE350" s="128">
        <f t="shared" si="66"/>
        <v>8.5189242003732145E-5</v>
      </c>
      <c r="AF350" s="128">
        <f t="shared" si="75"/>
        <v>3.1669702254801903E-2</v>
      </c>
      <c r="AG350" s="128">
        <f t="shared" si="76"/>
        <v>0.21297310500932426</v>
      </c>
      <c r="AH350" s="93">
        <f t="shared" si="77"/>
        <v>0.72031258345948346</v>
      </c>
      <c r="AI350" s="128">
        <f t="shared" si="67"/>
        <v>0</v>
      </c>
    </row>
    <row r="351" spans="1:35" x14ac:dyDescent="0.25">
      <c r="A351" s="96">
        <v>0.13880000000000001</v>
      </c>
      <c r="B351" s="216">
        <v>0</v>
      </c>
      <c r="C351" s="201">
        <v>1.6770432856103077</v>
      </c>
      <c r="D351" s="128">
        <v>39.121441048950828</v>
      </c>
      <c r="E351" s="153">
        <f t="shared" si="68"/>
        <v>0</v>
      </c>
      <c r="F351" s="166"/>
      <c r="W351" s="152">
        <f t="shared" si="69"/>
        <v>0.10132500005763834</v>
      </c>
      <c r="X351" s="170">
        <v>1.0000000005688461</v>
      </c>
      <c r="Y351" s="153">
        <f t="shared" si="70"/>
        <v>4.0000000000001146E-4</v>
      </c>
      <c r="Z351" s="128">
        <f t="shared" si="72"/>
        <v>8.8754449677853557</v>
      </c>
      <c r="AA351" s="128">
        <f t="shared" si="73"/>
        <v>0.61929999999999996</v>
      </c>
      <c r="AB351" s="128">
        <f t="shared" si="71"/>
        <v>8.5998410648442181E-4</v>
      </c>
      <c r="AC351" s="128">
        <f t="shared" si="74"/>
        <v>0.32071429760097619</v>
      </c>
      <c r="AD351" s="128">
        <f t="shared" si="65"/>
        <v>-50.415378291361421</v>
      </c>
      <c r="AE351" s="128">
        <f t="shared" si="66"/>
        <v>8.518942099081789E-5</v>
      </c>
      <c r="AF351" s="128">
        <f t="shared" si="75"/>
        <v>3.1754891675792721E-2</v>
      </c>
      <c r="AG351" s="128">
        <f t="shared" si="76"/>
        <v>0.21297355247703861</v>
      </c>
      <c r="AH351" s="93">
        <f t="shared" si="77"/>
        <v>0.72022739403849267</v>
      </c>
      <c r="AI351" s="128">
        <f t="shared" si="67"/>
        <v>0</v>
      </c>
    </row>
    <row r="352" spans="1:35" x14ac:dyDescent="0.25">
      <c r="A352" s="96">
        <v>0.13920000000000002</v>
      </c>
      <c r="B352" s="216">
        <v>0</v>
      </c>
      <c r="C352" s="201">
        <v>1.6795504125760079</v>
      </c>
      <c r="D352" s="128">
        <v>39.101605340072389</v>
      </c>
      <c r="E352" s="153">
        <f t="shared" si="68"/>
        <v>0</v>
      </c>
      <c r="F352" s="166"/>
      <c r="W352" s="152">
        <f t="shared" si="69"/>
        <v>0.10132500005763834</v>
      </c>
      <c r="X352" s="170">
        <v>1.0000000005688461</v>
      </c>
      <c r="Y352" s="153">
        <f t="shared" si="70"/>
        <v>4.0000000000001146E-4</v>
      </c>
      <c r="Z352" s="128">
        <f t="shared" si="72"/>
        <v>8.8754449677853557</v>
      </c>
      <c r="AA352" s="128">
        <f t="shared" si="73"/>
        <v>0.61929999999999996</v>
      </c>
      <c r="AB352" s="128">
        <f t="shared" si="71"/>
        <v>8.5998410648442181E-4</v>
      </c>
      <c r="AC352" s="128">
        <f t="shared" si="74"/>
        <v>0.32157428170746061</v>
      </c>
      <c r="AD352" s="128">
        <f t="shared" si="65"/>
        <v>-50.415484048662925</v>
      </c>
      <c r="AE352" s="128">
        <f t="shared" si="66"/>
        <v>8.5189599694292624E-5</v>
      </c>
      <c r="AF352" s="128">
        <f t="shared" si="75"/>
        <v>3.1840081275487014E-2</v>
      </c>
      <c r="AG352" s="128">
        <f t="shared" si="76"/>
        <v>0.21297399923572546</v>
      </c>
      <c r="AH352" s="93">
        <f t="shared" si="77"/>
        <v>0.72014220443879839</v>
      </c>
      <c r="AI352" s="128">
        <f t="shared" si="67"/>
        <v>0</v>
      </c>
    </row>
    <row r="353" spans="1:35" x14ac:dyDescent="0.25">
      <c r="A353" s="96">
        <v>0.13960000000000003</v>
      </c>
      <c r="B353" s="216">
        <v>0</v>
      </c>
      <c r="C353" s="201">
        <v>1.6820575292478885</v>
      </c>
      <c r="D353" s="128">
        <v>39.081703225521899</v>
      </c>
      <c r="E353" s="153">
        <f t="shared" si="68"/>
        <v>0</v>
      </c>
      <c r="F353" s="166"/>
      <c r="W353" s="152">
        <f t="shared" si="69"/>
        <v>0.10132500005763834</v>
      </c>
      <c r="X353" s="170">
        <v>1.0000000005688461</v>
      </c>
      <c r="Y353" s="153">
        <f t="shared" si="70"/>
        <v>4.0000000000001146E-4</v>
      </c>
      <c r="Z353" s="128">
        <f t="shared" si="72"/>
        <v>8.8754449677853557</v>
      </c>
      <c r="AA353" s="128">
        <f t="shared" si="73"/>
        <v>0.61929999999999996</v>
      </c>
      <c r="AB353" s="128">
        <f t="shared" si="71"/>
        <v>8.5998410648442181E-4</v>
      </c>
      <c r="AC353" s="128">
        <f t="shared" si="74"/>
        <v>0.32243426581394502</v>
      </c>
      <c r="AD353" s="128">
        <f t="shared" si="65"/>
        <v>-50.415589638122512</v>
      </c>
      <c r="AE353" s="128">
        <f t="shared" si="66"/>
        <v>8.518977811415636E-5</v>
      </c>
      <c r="AF353" s="128">
        <f t="shared" si="75"/>
        <v>3.192527105360117E-2</v>
      </c>
      <c r="AG353" s="128">
        <f t="shared" si="76"/>
        <v>0.21297444528538481</v>
      </c>
      <c r="AH353" s="93">
        <f t="shared" si="77"/>
        <v>0.72005701466068428</v>
      </c>
      <c r="AI353" s="128">
        <f t="shared" si="67"/>
        <v>0</v>
      </c>
    </row>
    <row r="354" spans="1:35" x14ac:dyDescent="0.25">
      <c r="A354" s="96">
        <v>0.13999999999999999</v>
      </c>
      <c r="B354" s="216">
        <v>0</v>
      </c>
      <c r="C354" s="201">
        <v>1.6845646355866468</v>
      </c>
      <c r="D354" s="128">
        <v>39.061734703622186</v>
      </c>
      <c r="E354" s="153">
        <f t="shared" si="68"/>
        <v>0</v>
      </c>
      <c r="F354" s="166"/>
      <c r="W354" s="152">
        <f t="shared" si="69"/>
        <v>0.10132500005763834</v>
      </c>
      <c r="X354" s="170">
        <v>1.0000000005688461</v>
      </c>
      <c r="Y354" s="153">
        <f t="shared" si="70"/>
        <v>3.9999999999995595E-4</v>
      </c>
      <c r="Z354" s="128">
        <f t="shared" si="72"/>
        <v>8.8754449677853557</v>
      </c>
      <c r="AA354" s="128">
        <f t="shared" si="73"/>
        <v>0.61929999999999996</v>
      </c>
      <c r="AB354" s="128">
        <f t="shared" si="71"/>
        <v>8.5998410648430244E-4</v>
      </c>
      <c r="AC354" s="128">
        <f t="shared" si="74"/>
        <v>0.32329424992042932</v>
      </c>
      <c r="AD354" s="128">
        <f t="shared" si="65"/>
        <v>-50.415695059733181</v>
      </c>
      <c r="AE354" s="128">
        <f t="shared" si="66"/>
        <v>8.5189956250397266E-5</v>
      </c>
      <c r="AF354" s="128">
        <f t="shared" si="75"/>
        <v>3.2010461009851568E-2</v>
      </c>
      <c r="AG354" s="128">
        <f t="shared" si="76"/>
        <v>0.21297489062601663</v>
      </c>
      <c r="AH354" s="93">
        <f t="shared" si="77"/>
        <v>0.71997182470443388</v>
      </c>
      <c r="AI354" s="128">
        <f t="shared" si="67"/>
        <v>0</v>
      </c>
    </row>
    <row r="355" spans="1:35" x14ac:dyDescent="0.25">
      <c r="A355" s="96">
        <v>0.1404</v>
      </c>
      <c r="B355" s="216">
        <v>0</v>
      </c>
      <c r="C355" s="201">
        <v>1.6870717315529242</v>
      </c>
      <c r="D355" s="128">
        <v>39.041699772684751</v>
      </c>
      <c r="E355" s="153">
        <f t="shared" si="68"/>
        <v>0</v>
      </c>
      <c r="F355" s="166"/>
      <c r="W355" s="152">
        <f t="shared" si="69"/>
        <v>0.10132500005763834</v>
      </c>
      <c r="X355" s="170">
        <v>1.0000000005688461</v>
      </c>
      <c r="Y355" s="153">
        <f t="shared" si="70"/>
        <v>4.0000000000001146E-4</v>
      </c>
      <c r="Z355" s="128">
        <f t="shared" si="72"/>
        <v>8.8754449677853557</v>
      </c>
      <c r="AA355" s="128">
        <f t="shared" si="73"/>
        <v>0.61929999999999996</v>
      </c>
      <c r="AB355" s="128">
        <f t="shared" si="71"/>
        <v>8.5998410648442181E-4</v>
      </c>
      <c r="AC355" s="128">
        <f t="shared" si="74"/>
        <v>0.32415423402691373</v>
      </c>
      <c r="AD355" s="128">
        <f t="shared" si="65"/>
        <v>-50.415800313515945</v>
      </c>
      <c r="AE355" s="128">
        <f t="shared" si="66"/>
        <v>8.5190134103050851E-5</v>
      </c>
      <c r="AF355" s="128">
        <f t="shared" si="75"/>
        <v>3.2095651143954622E-2</v>
      </c>
      <c r="AG355" s="128">
        <f t="shared" si="76"/>
        <v>0.21297533525762102</v>
      </c>
      <c r="AH355" s="93">
        <f t="shared" si="77"/>
        <v>0.71988663457033086</v>
      </c>
      <c r="AI355" s="128">
        <f t="shared" si="67"/>
        <v>0</v>
      </c>
    </row>
    <row r="356" spans="1:35" x14ac:dyDescent="0.25">
      <c r="A356" s="96">
        <v>0.14080000000000001</v>
      </c>
      <c r="B356" s="216">
        <v>0.98749624345650822</v>
      </c>
      <c r="C356" s="201">
        <v>1.6895788171073094</v>
      </c>
      <c r="D356" s="128">
        <v>39.021598431015668</v>
      </c>
      <c r="E356" s="153">
        <f t="shared" si="68"/>
        <v>1.9749924869130731E-4</v>
      </c>
      <c r="F356" s="166"/>
      <c r="W356" s="152">
        <f t="shared" si="69"/>
        <v>0.11347477964135584</v>
      </c>
      <c r="X356" s="170">
        <v>1.1199090021352662</v>
      </c>
      <c r="Y356" s="153">
        <f t="shared" si="70"/>
        <v>4.0000000000001146E-4</v>
      </c>
      <c r="Z356" s="128">
        <f t="shared" si="72"/>
        <v>8.8754449677853557</v>
      </c>
      <c r="AA356" s="128">
        <f t="shared" si="73"/>
        <v>0.61929999999999996</v>
      </c>
      <c r="AB356" s="128">
        <f t="shared" si="71"/>
        <v>9.2246371675893529E-4</v>
      </c>
      <c r="AC356" s="128">
        <f t="shared" si="74"/>
        <v>0.32507669774367265</v>
      </c>
      <c r="AD356" s="128">
        <f t="shared" si="65"/>
        <v>-54.078732577245219</v>
      </c>
      <c r="AE356" s="128">
        <f t="shared" si="66"/>
        <v>9.1379576476612317E-5</v>
      </c>
      <c r="AF356" s="128">
        <f t="shared" si="75"/>
        <v>3.2187030720431234E-2</v>
      </c>
      <c r="AG356" s="128">
        <f t="shared" si="76"/>
        <v>0.22844894119152426</v>
      </c>
      <c r="AH356" s="93">
        <f t="shared" si="77"/>
        <v>0.71979525499385422</v>
      </c>
      <c r="AI356" s="128">
        <f t="shared" si="67"/>
        <v>0.3010981091749097</v>
      </c>
    </row>
    <row r="357" spans="1:35" x14ac:dyDescent="0.25">
      <c r="A357" s="96">
        <v>0.14120000000000002</v>
      </c>
      <c r="B357" s="216">
        <v>0.98749624345650822</v>
      </c>
      <c r="C357" s="201">
        <v>1.692085892210335</v>
      </c>
      <c r="D357" s="128">
        <v>39.001430676915312</v>
      </c>
      <c r="E357" s="153">
        <f t="shared" si="68"/>
        <v>3.9499849738261462E-4</v>
      </c>
      <c r="F357" s="166"/>
      <c r="W357" s="152">
        <f t="shared" si="69"/>
        <v>0.11347477964135584</v>
      </c>
      <c r="X357" s="170">
        <v>1.1199090021352662</v>
      </c>
      <c r="Y357" s="153">
        <f t="shared" si="70"/>
        <v>4.0000000000001146E-4</v>
      </c>
      <c r="Z357" s="128">
        <f t="shared" si="72"/>
        <v>8.8754449677853557</v>
      </c>
      <c r="AA357" s="128">
        <f t="shared" si="73"/>
        <v>0.61929999999999996</v>
      </c>
      <c r="AB357" s="128">
        <f t="shared" si="71"/>
        <v>9.2246371675893529E-4</v>
      </c>
      <c r="AC357" s="128">
        <f t="shared" si="74"/>
        <v>0.32599916146043156</v>
      </c>
      <c r="AD357" s="128">
        <f t="shared" si="65"/>
        <v>-54.078853273112465</v>
      </c>
      <c r="AE357" s="128">
        <f t="shared" si="66"/>
        <v>9.1379780422539032E-5</v>
      </c>
      <c r="AF357" s="128">
        <f t="shared" si="75"/>
        <v>3.2278410500853776E-2</v>
      </c>
      <c r="AG357" s="128">
        <f t="shared" si="76"/>
        <v>0.22844945105634104</v>
      </c>
      <c r="AH357" s="93">
        <f t="shared" si="77"/>
        <v>0.71970387521343171</v>
      </c>
      <c r="AI357" s="128">
        <f t="shared" si="67"/>
        <v>0.3010981091749097</v>
      </c>
    </row>
    <row r="358" spans="1:35" x14ac:dyDescent="0.25">
      <c r="A358" s="96">
        <v>0.14160000000000003</v>
      </c>
      <c r="B358" s="216">
        <v>0</v>
      </c>
      <c r="C358" s="201">
        <v>1.6945929568224805</v>
      </c>
      <c r="D358" s="128">
        <v>38.981196508676675</v>
      </c>
      <c r="E358" s="153">
        <f t="shared" si="68"/>
        <v>1.9749924869130731E-4</v>
      </c>
      <c r="F358" s="166"/>
      <c r="W358" s="152">
        <f t="shared" si="69"/>
        <v>0.10132500005763834</v>
      </c>
      <c r="X358" s="170">
        <v>1.0000000005688461</v>
      </c>
      <c r="Y358" s="153">
        <f t="shared" si="70"/>
        <v>4.0000000000001146E-4</v>
      </c>
      <c r="Z358" s="128">
        <f t="shared" si="72"/>
        <v>8.8754449677853557</v>
      </c>
      <c r="AA358" s="128">
        <f t="shared" si="73"/>
        <v>0.61929999999999996</v>
      </c>
      <c r="AB358" s="128">
        <f t="shared" si="71"/>
        <v>8.5998410648442181E-4</v>
      </c>
      <c r="AC358" s="128">
        <f t="shared" si="74"/>
        <v>0.32685914556691598</v>
      </c>
      <c r="AD358" s="128">
        <f t="shared" si="65"/>
        <v>-50.416130274467072</v>
      </c>
      <c r="AE358" s="128">
        <f t="shared" si="66"/>
        <v>8.519069165480052E-5</v>
      </c>
      <c r="AF358" s="128">
        <f t="shared" si="75"/>
        <v>3.2363601192508577E-2</v>
      </c>
      <c r="AG358" s="128">
        <f t="shared" si="76"/>
        <v>0.2129767291369952</v>
      </c>
      <c r="AH358" s="93">
        <f t="shared" si="77"/>
        <v>0.71961868452177691</v>
      </c>
      <c r="AI358" s="128">
        <f t="shared" si="67"/>
        <v>0</v>
      </c>
    </row>
    <row r="359" spans="1:35" x14ac:dyDescent="0.25">
      <c r="A359" s="96">
        <v>0.14199999999999999</v>
      </c>
      <c r="B359" s="216">
        <v>0.98749624345650822</v>
      </c>
      <c r="C359" s="201">
        <v>1.6971000109041685</v>
      </c>
      <c r="D359" s="128">
        <v>38.960895924586595</v>
      </c>
      <c r="E359" s="153">
        <f t="shared" si="68"/>
        <v>1.974992486912799E-4</v>
      </c>
      <c r="F359" s="166"/>
      <c r="W359" s="152">
        <f t="shared" si="69"/>
        <v>0.11347477964135584</v>
      </c>
      <c r="X359" s="170">
        <v>1.1199090021352662</v>
      </c>
      <c r="Y359" s="153">
        <f t="shared" si="70"/>
        <v>3.9999999999995595E-4</v>
      </c>
      <c r="Z359" s="128">
        <f t="shared" si="72"/>
        <v>8.8754449677853557</v>
      </c>
      <c r="AA359" s="128">
        <f t="shared" si="73"/>
        <v>0.61929999999999996</v>
      </c>
      <c r="AB359" s="128">
        <f t="shared" si="71"/>
        <v>9.2246371675880725E-4</v>
      </c>
      <c r="AC359" s="128">
        <f t="shared" si="74"/>
        <v>0.32778160928367478</v>
      </c>
      <c r="AD359" s="128">
        <f t="shared" si="65"/>
        <v>-54.079085903120692</v>
      </c>
      <c r="AE359" s="128">
        <f t="shared" si="66"/>
        <v>9.1380173509259351E-5</v>
      </c>
      <c r="AF359" s="128">
        <f t="shared" si="75"/>
        <v>3.2454981366017835E-2</v>
      </c>
      <c r="AG359" s="128">
        <f t="shared" si="76"/>
        <v>0.22845043377317353</v>
      </c>
      <c r="AH359" s="93">
        <f t="shared" si="77"/>
        <v>0.71952730434826762</v>
      </c>
      <c r="AI359" s="128">
        <f t="shared" si="67"/>
        <v>0.3010981091749097</v>
      </c>
    </row>
    <row r="360" spans="1:35" x14ac:dyDescent="0.25">
      <c r="A360" s="96">
        <v>0.1424</v>
      </c>
      <c r="B360" s="216">
        <v>0.98749624345650822</v>
      </c>
      <c r="C360" s="201">
        <v>1.6996070544157678</v>
      </c>
      <c r="D360" s="128">
        <v>38.9405289229259</v>
      </c>
      <c r="E360" s="153">
        <f t="shared" si="68"/>
        <v>3.9499849738261462E-4</v>
      </c>
      <c r="F360" s="166"/>
      <c r="W360" s="152">
        <f t="shared" si="69"/>
        <v>0.11347477964135584</v>
      </c>
      <c r="X360" s="170">
        <v>1.1199090021352662</v>
      </c>
      <c r="Y360" s="153">
        <f t="shared" si="70"/>
        <v>4.0000000000001146E-4</v>
      </c>
      <c r="Z360" s="128">
        <f t="shared" si="72"/>
        <v>8.8754449677853557</v>
      </c>
      <c r="AA360" s="128">
        <f t="shared" si="73"/>
        <v>0.61929999999999996</v>
      </c>
      <c r="AB360" s="128">
        <f t="shared" si="71"/>
        <v>9.2246371675893529E-4</v>
      </c>
      <c r="AC360" s="128">
        <f t="shared" si="74"/>
        <v>0.32870407300043369</v>
      </c>
      <c r="AD360" s="128">
        <f t="shared" si="65"/>
        <v>-54.079205991587031</v>
      </c>
      <c r="AE360" s="128">
        <f t="shared" si="66"/>
        <v>9.1380376428829956E-5</v>
      </c>
      <c r="AF360" s="128">
        <f t="shared" si="75"/>
        <v>3.2546361742446663E-2</v>
      </c>
      <c r="AG360" s="128">
        <f t="shared" si="76"/>
        <v>0.22845094107206834</v>
      </c>
      <c r="AH360" s="93">
        <f t="shared" si="77"/>
        <v>0.71943592397183875</v>
      </c>
      <c r="AI360" s="128">
        <f t="shared" si="67"/>
        <v>0.3010981091749097</v>
      </c>
    </row>
    <row r="361" spans="1:35" x14ac:dyDescent="0.25">
      <c r="A361" s="96">
        <v>0.14280000000000001</v>
      </c>
      <c r="B361" s="216">
        <v>0.98749624345650822</v>
      </c>
      <c r="C361" s="201">
        <v>1.7021140873175906</v>
      </c>
      <c r="D361" s="128">
        <v>38.920095501969193</v>
      </c>
      <c r="E361" s="153">
        <f t="shared" si="68"/>
        <v>3.9499849738261462E-4</v>
      </c>
      <c r="F361" s="166"/>
      <c r="W361" s="152">
        <f t="shared" si="69"/>
        <v>0.11347477964135584</v>
      </c>
      <c r="X361" s="170">
        <v>1.1199090021352662</v>
      </c>
      <c r="Y361" s="153">
        <f t="shared" si="70"/>
        <v>4.0000000000001146E-4</v>
      </c>
      <c r="Z361" s="128">
        <f t="shared" si="72"/>
        <v>8.8754449677853557</v>
      </c>
      <c r="AA361" s="128">
        <f t="shared" si="73"/>
        <v>0.61929999999999996</v>
      </c>
      <c r="AB361" s="128">
        <f t="shared" si="71"/>
        <v>9.2246371675893529E-4</v>
      </c>
      <c r="AC361" s="128">
        <f t="shared" si="74"/>
        <v>0.32962653671719261</v>
      </c>
      <c r="AD361" s="128">
        <f t="shared" si="65"/>
        <v>-54.079325872899624</v>
      </c>
      <c r="AE361" s="128">
        <f t="shared" si="66"/>
        <v>9.138057899836238E-5</v>
      </c>
      <c r="AF361" s="128">
        <f t="shared" si="75"/>
        <v>3.2637742321445028E-2</v>
      </c>
      <c r="AG361" s="128">
        <f t="shared" si="76"/>
        <v>0.22845144749589941</v>
      </c>
      <c r="AH361" s="93">
        <f t="shared" si="77"/>
        <v>0.71934454339284037</v>
      </c>
      <c r="AI361" s="128">
        <f t="shared" si="67"/>
        <v>0.3010981091749097</v>
      </c>
    </row>
    <row r="362" spans="1:35" x14ac:dyDescent="0.25">
      <c r="A362" s="96">
        <v>0.14320000000000002</v>
      </c>
      <c r="B362" s="216">
        <v>0.98749624345650822</v>
      </c>
      <c r="C362" s="201">
        <v>1.7046211095698935</v>
      </c>
      <c r="D362" s="128">
        <v>38.899595659983568</v>
      </c>
      <c r="E362" s="153">
        <f t="shared" si="68"/>
        <v>3.9499849738261462E-4</v>
      </c>
      <c r="F362" s="166"/>
      <c r="W362" s="152">
        <f t="shared" si="69"/>
        <v>0.11347477964135584</v>
      </c>
      <c r="X362" s="170">
        <v>1.1199090021352662</v>
      </c>
      <c r="Y362" s="153">
        <f t="shared" si="70"/>
        <v>4.0000000000001146E-4</v>
      </c>
      <c r="Z362" s="128">
        <f t="shared" si="72"/>
        <v>8.8754449677853557</v>
      </c>
      <c r="AA362" s="128">
        <f t="shared" si="73"/>
        <v>0.61929999999999996</v>
      </c>
      <c r="AB362" s="128">
        <f t="shared" si="71"/>
        <v>9.2246371675893529E-4</v>
      </c>
      <c r="AC362" s="128">
        <f t="shared" si="74"/>
        <v>0.33054900043395152</v>
      </c>
      <c r="AD362" s="128">
        <f t="shared" si="65"/>
        <v>-54.07944554706598</v>
      </c>
      <c r="AE362" s="128">
        <f t="shared" si="66"/>
        <v>9.1380781217869294E-5</v>
      </c>
      <c r="AF362" s="128">
        <f t="shared" si="75"/>
        <v>3.2729123102662898E-2</v>
      </c>
      <c r="AG362" s="128">
        <f t="shared" si="76"/>
        <v>0.2284519530446667</v>
      </c>
      <c r="AH362" s="93">
        <f t="shared" si="77"/>
        <v>0.71925316261162253</v>
      </c>
      <c r="AI362" s="128">
        <f t="shared" si="67"/>
        <v>0.3010981091749097</v>
      </c>
    </row>
    <row r="363" spans="1:35" x14ac:dyDescent="0.25">
      <c r="A363" s="96">
        <v>0.14360000000000003</v>
      </c>
      <c r="B363" s="216">
        <v>0</v>
      </c>
      <c r="C363" s="201">
        <v>1.707128121132877</v>
      </c>
      <c r="D363" s="128">
        <v>38.879029395227896</v>
      </c>
      <c r="E363" s="153">
        <f t="shared" si="68"/>
        <v>1.9749924869130731E-4</v>
      </c>
      <c r="F363" s="166"/>
      <c r="W363" s="152">
        <f t="shared" si="69"/>
        <v>0.10132500005763834</v>
      </c>
      <c r="X363" s="170">
        <v>1.0000000005688461</v>
      </c>
      <c r="Y363" s="153">
        <f t="shared" si="70"/>
        <v>4.0000000000001146E-4</v>
      </c>
      <c r="Z363" s="128">
        <f t="shared" si="72"/>
        <v>8.8754449677853557</v>
      </c>
      <c r="AA363" s="128">
        <f t="shared" si="73"/>
        <v>0.61929999999999996</v>
      </c>
      <c r="AB363" s="128">
        <f t="shared" si="71"/>
        <v>8.5998410648442181E-4</v>
      </c>
      <c r="AC363" s="128">
        <f t="shared" si="74"/>
        <v>0.33140898454043594</v>
      </c>
      <c r="AD363" s="128">
        <f t="shared" si="65"/>
        <v>-50.416681544986169</v>
      </c>
      <c r="AE363" s="128">
        <f t="shared" si="66"/>
        <v>8.5191623164548587E-5</v>
      </c>
      <c r="AF363" s="128">
        <f t="shared" si="75"/>
        <v>3.2814314725827444E-2</v>
      </c>
      <c r="AG363" s="128">
        <f t="shared" si="76"/>
        <v>0.21297905791136537</v>
      </c>
      <c r="AH363" s="93">
        <f t="shared" si="77"/>
        <v>0.71916797098845797</v>
      </c>
      <c r="AI363" s="128">
        <f t="shared" si="67"/>
        <v>0</v>
      </c>
    </row>
    <row r="364" spans="1:35" x14ac:dyDescent="0.25">
      <c r="A364" s="96">
        <v>0.14399999999999999</v>
      </c>
      <c r="B364" s="216">
        <v>0.98749624345650822</v>
      </c>
      <c r="C364" s="201">
        <v>1.709635121966685</v>
      </c>
      <c r="D364" s="128">
        <v>38.858396705961184</v>
      </c>
      <c r="E364" s="153">
        <f t="shared" si="68"/>
        <v>1.974992486912799E-4</v>
      </c>
      <c r="F364" s="166"/>
      <c r="W364" s="152">
        <f t="shared" si="69"/>
        <v>0.11347477964135584</v>
      </c>
      <c r="X364" s="170">
        <v>1.1199090021352662</v>
      </c>
      <c r="Y364" s="153">
        <f t="shared" si="70"/>
        <v>3.9999999999995595E-4</v>
      </c>
      <c r="Z364" s="128">
        <f t="shared" si="72"/>
        <v>8.8754449677853557</v>
      </c>
      <c r="AA364" s="128">
        <f t="shared" si="73"/>
        <v>0.61929999999999996</v>
      </c>
      <c r="AB364" s="128">
        <f t="shared" si="71"/>
        <v>9.2246371675880725E-4</v>
      </c>
      <c r="AC364" s="128">
        <f t="shared" si="74"/>
        <v>0.33233144825719474</v>
      </c>
      <c r="AD364" s="128">
        <f t="shared" si="65"/>
        <v>-54.079676202873493</v>
      </c>
      <c r="AE364" s="128">
        <f t="shared" si="66"/>
        <v>9.1381170968682569E-5</v>
      </c>
      <c r="AF364" s="128">
        <f t="shared" si="75"/>
        <v>3.2905695896796129E-2</v>
      </c>
      <c r="AG364" s="128">
        <f t="shared" si="76"/>
        <v>0.22845292742173159</v>
      </c>
      <c r="AH364" s="93">
        <f t="shared" si="77"/>
        <v>0.71907658981748934</v>
      </c>
      <c r="AI364" s="128">
        <f t="shared" si="67"/>
        <v>0.3010981091749097</v>
      </c>
    </row>
    <row r="365" spans="1:35" x14ac:dyDescent="0.25">
      <c r="A365" s="96">
        <v>0.1444</v>
      </c>
      <c r="B365" s="216">
        <v>0.98749624345650822</v>
      </c>
      <c r="C365" s="201">
        <v>1.7121421120314047</v>
      </c>
      <c r="D365" s="128">
        <v>38.837697590427119</v>
      </c>
      <c r="E365" s="153">
        <f t="shared" si="68"/>
        <v>3.9499849738261462E-4</v>
      </c>
      <c r="F365" s="166"/>
      <c r="W365" s="152">
        <f t="shared" si="69"/>
        <v>0.11347477964135584</v>
      </c>
      <c r="X365" s="170">
        <v>1.1199090021352662</v>
      </c>
      <c r="Y365" s="153">
        <f t="shared" si="70"/>
        <v>4.0000000000001146E-4</v>
      </c>
      <c r="Z365" s="128">
        <f t="shared" si="72"/>
        <v>8.8754449677853557</v>
      </c>
      <c r="AA365" s="128">
        <f t="shared" si="73"/>
        <v>0.61929999999999996</v>
      </c>
      <c r="AB365" s="128">
        <f t="shared" si="71"/>
        <v>9.2246371675893529E-4</v>
      </c>
      <c r="AC365" s="128">
        <f t="shared" si="74"/>
        <v>0.33325391197395365</v>
      </c>
      <c r="AD365" s="128">
        <f t="shared" si="65"/>
        <v>-54.079795269638929</v>
      </c>
      <c r="AE365" s="128">
        <f t="shared" si="66"/>
        <v>9.1381372161833358E-5</v>
      </c>
      <c r="AF365" s="128">
        <f t="shared" si="75"/>
        <v>3.299707726895796E-2</v>
      </c>
      <c r="AG365" s="128">
        <f t="shared" si="76"/>
        <v>0.22845343040457686</v>
      </c>
      <c r="AH365" s="93">
        <f t="shared" si="77"/>
        <v>0.71898520844532754</v>
      </c>
      <c r="AI365" s="128">
        <f t="shared" si="67"/>
        <v>0.3010981091749097</v>
      </c>
    </row>
    <row r="366" spans="1:35" x14ac:dyDescent="0.25">
      <c r="A366" s="96">
        <v>0.14480000000000001</v>
      </c>
      <c r="B366" s="216">
        <v>0.98749624345650822</v>
      </c>
      <c r="C366" s="201">
        <v>1.7146490912870662</v>
      </c>
      <c r="D366" s="128">
        <v>38.816932046868942</v>
      </c>
      <c r="E366" s="153">
        <f t="shared" si="68"/>
        <v>3.9499849738261462E-4</v>
      </c>
      <c r="F366" s="166"/>
      <c r="W366" s="152">
        <f t="shared" si="69"/>
        <v>0.11347477964135584</v>
      </c>
      <c r="X366" s="170">
        <v>1.1199090021352662</v>
      </c>
      <c r="Y366" s="153">
        <f t="shared" si="70"/>
        <v>4.0000000000001146E-4</v>
      </c>
      <c r="Z366" s="128">
        <f t="shared" si="72"/>
        <v>8.8754449677853557</v>
      </c>
      <c r="AA366" s="128">
        <f t="shared" si="73"/>
        <v>0.61929999999999996</v>
      </c>
      <c r="AB366" s="128">
        <f t="shared" si="71"/>
        <v>9.2246371675893529E-4</v>
      </c>
      <c r="AC366" s="128">
        <f t="shared" si="74"/>
        <v>0.33417637569071257</v>
      </c>
      <c r="AD366" s="128">
        <f t="shared" si="65"/>
        <v>-54.079914129250639</v>
      </c>
      <c r="AE366" s="128">
        <f t="shared" si="66"/>
        <v>9.1381573004945994E-5</v>
      </c>
      <c r="AF366" s="128">
        <f t="shared" si="75"/>
        <v>3.3088458841962903E-2</v>
      </c>
      <c r="AG366" s="128">
        <f t="shared" si="76"/>
        <v>0.22845393251235843</v>
      </c>
      <c r="AH366" s="93">
        <f t="shared" si="77"/>
        <v>0.71889382687232262</v>
      </c>
      <c r="AI366" s="128">
        <f t="shared" si="67"/>
        <v>0.3010981091749097</v>
      </c>
    </row>
    <row r="367" spans="1:35" x14ac:dyDescent="0.25">
      <c r="A367" s="96">
        <v>0.14520000000000002</v>
      </c>
      <c r="B367" s="216">
        <v>0.98749624345650822</v>
      </c>
      <c r="C367" s="201">
        <v>1.7171560596936426</v>
      </c>
      <c r="D367" s="128">
        <v>38.796100073521117</v>
      </c>
      <c r="E367" s="153">
        <f t="shared" si="68"/>
        <v>3.9499849738261462E-4</v>
      </c>
      <c r="F367" s="166"/>
      <c r="W367" s="152">
        <f t="shared" si="69"/>
        <v>0.11347477964135584</v>
      </c>
      <c r="X367" s="170">
        <v>1.1199090021352662</v>
      </c>
      <c r="Y367" s="153">
        <f t="shared" si="70"/>
        <v>4.0000000000001146E-4</v>
      </c>
      <c r="Z367" s="128">
        <f t="shared" si="72"/>
        <v>8.8754449677853557</v>
      </c>
      <c r="AA367" s="128">
        <f t="shared" si="73"/>
        <v>0.61929999999999996</v>
      </c>
      <c r="AB367" s="128">
        <f t="shared" si="71"/>
        <v>9.2246371675893529E-4</v>
      </c>
      <c r="AC367" s="128">
        <f t="shared" si="74"/>
        <v>0.33509883940747148</v>
      </c>
      <c r="AD367" s="128">
        <f t="shared" si="65"/>
        <v>-54.080032781716106</v>
      </c>
      <c r="AE367" s="128">
        <f t="shared" si="66"/>
        <v>9.1381773498033119E-5</v>
      </c>
      <c r="AF367" s="128">
        <f t="shared" si="75"/>
        <v>3.3179840615460934E-2</v>
      </c>
      <c r="AG367" s="128">
        <f t="shared" si="76"/>
        <v>0.22845443374507626</v>
      </c>
      <c r="AH367" s="93">
        <f t="shared" si="77"/>
        <v>0.71880244509882463</v>
      </c>
      <c r="AI367" s="128">
        <f t="shared" si="67"/>
        <v>0.3010981091749097</v>
      </c>
    </row>
    <row r="368" spans="1:35" x14ac:dyDescent="0.25">
      <c r="A368" s="96">
        <v>0.14559999999999998</v>
      </c>
      <c r="B368" s="216">
        <v>0.98749624345650822</v>
      </c>
      <c r="C368" s="201">
        <v>1.7196630172110492</v>
      </c>
      <c r="D368" s="128">
        <v>38.775201668612524</v>
      </c>
      <c r="E368" s="153">
        <f t="shared" si="68"/>
        <v>3.9499849738255981E-4</v>
      </c>
      <c r="F368" s="166"/>
      <c r="W368" s="152">
        <f t="shared" si="69"/>
        <v>0.11347477964135584</v>
      </c>
      <c r="X368" s="170">
        <v>1.1199090021352662</v>
      </c>
      <c r="Y368" s="153">
        <f t="shared" si="70"/>
        <v>3.9999999999995595E-4</v>
      </c>
      <c r="Z368" s="128">
        <f t="shared" si="72"/>
        <v>8.8754449677853557</v>
      </c>
      <c r="AA368" s="128">
        <f t="shared" si="73"/>
        <v>0.61929999999999996</v>
      </c>
      <c r="AB368" s="128">
        <f t="shared" si="71"/>
        <v>9.2246371675880725E-4</v>
      </c>
      <c r="AC368" s="128">
        <f t="shared" si="74"/>
        <v>0.33602130312423029</v>
      </c>
      <c r="AD368" s="128">
        <f t="shared" si="65"/>
        <v>-54.080151227027841</v>
      </c>
      <c r="AE368" s="128">
        <f t="shared" si="66"/>
        <v>9.138197364108209E-5</v>
      </c>
      <c r="AF368" s="128">
        <f t="shared" si="75"/>
        <v>3.3271222589102013E-2</v>
      </c>
      <c r="AG368" s="128">
        <f t="shared" si="76"/>
        <v>0.22845493410273038</v>
      </c>
      <c r="AH368" s="93">
        <f t="shared" si="77"/>
        <v>0.71871106312518351</v>
      </c>
      <c r="AI368" s="128">
        <f t="shared" si="67"/>
        <v>0.3010981091749097</v>
      </c>
    </row>
    <row r="369" spans="1:35" x14ac:dyDescent="0.25">
      <c r="A369" s="96">
        <v>0.14599999999999999</v>
      </c>
      <c r="B369" s="216">
        <v>0.98749624345650822</v>
      </c>
      <c r="C369" s="201">
        <v>1.7221699637991437</v>
      </c>
      <c r="D369" s="128">
        <v>38.75423683036297</v>
      </c>
      <c r="E369" s="153">
        <f t="shared" si="68"/>
        <v>3.9499849738261462E-4</v>
      </c>
      <c r="F369" s="166"/>
      <c r="W369" s="152">
        <f t="shared" si="69"/>
        <v>0.11347477964135584</v>
      </c>
      <c r="X369" s="170">
        <v>1.1199090021352662</v>
      </c>
      <c r="Y369" s="153">
        <f t="shared" si="70"/>
        <v>4.0000000000001146E-4</v>
      </c>
      <c r="Z369" s="128">
        <f t="shared" si="72"/>
        <v>8.8754449677853557</v>
      </c>
      <c r="AA369" s="128">
        <f t="shared" si="73"/>
        <v>0.61929999999999996</v>
      </c>
      <c r="AB369" s="128">
        <f t="shared" si="71"/>
        <v>9.2246371675893529E-4</v>
      </c>
      <c r="AC369" s="128">
        <f t="shared" si="74"/>
        <v>0.3369437668409892</v>
      </c>
      <c r="AD369" s="128">
        <f t="shared" si="65"/>
        <v>-54.080269465208346</v>
      </c>
      <c r="AE369" s="128">
        <f t="shared" si="66"/>
        <v>9.1382173434130908E-5</v>
      </c>
      <c r="AF369" s="128">
        <f t="shared" si="75"/>
        <v>3.3362604762536142E-2</v>
      </c>
      <c r="AG369" s="128">
        <f t="shared" si="76"/>
        <v>0.22845543358532072</v>
      </c>
      <c r="AH369" s="93">
        <f t="shared" si="77"/>
        <v>0.71861968095174933</v>
      </c>
      <c r="AI369" s="128">
        <f t="shared" si="67"/>
        <v>0.3010981091749097</v>
      </c>
    </row>
    <row r="370" spans="1:35" x14ac:dyDescent="0.25">
      <c r="A370" s="96">
        <v>0.1464</v>
      </c>
      <c r="B370" s="216">
        <v>0.98749624345650822</v>
      </c>
      <c r="C370" s="201">
        <v>1.7246768994177251</v>
      </c>
      <c r="D370" s="128">
        <v>38.733205556989283</v>
      </c>
      <c r="E370" s="153">
        <f t="shared" si="68"/>
        <v>3.9499849738261462E-4</v>
      </c>
      <c r="F370" s="166"/>
      <c r="W370" s="152">
        <f t="shared" si="69"/>
        <v>0.11347477964135584</v>
      </c>
      <c r="X370" s="170">
        <v>1.1199090021352662</v>
      </c>
      <c r="Y370" s="153">
        <f t="shared" si="70"/>
        <v>4.0000000000001146E-4</v>
      </c>
      <c r="Z370" s="128">
        <f t="shared" si="72"/>
        <v>8.8754449677853557</v>
      </c>
      <c r="AA370" s="128">
        <f t="shared" si="73"/>
        <v>0.61929999999999996</v>
      </c>
      <c r="AB370" s="128">
        <f t="shared" si="71"/>
        <v>9.2246371675893529E-4</v>
      </c>
      <c r="AC370" s="128">
        <f t="shared" si="74"/>
        <v>0.33786623055774812</v>
      </c>
      <c r="AD370" s="128">
        <f t="shared" si="65"/>
        <v>-54.080387496235126</v>
      </c>
      <c r="AE370" s="128">
        <f t="shared" si="66"/>
        <v>9.1382372877141571E-5</v>
      </c>
      <c r="AF370" s="128">
        <f t="shared" si="75"/>
        <v>3.3453987135413282E-2</v>
      </c>
      <c r="AG370" s="128">
        <f t="shared" si="76"/>
        <v>0.22845593219284738</v>
      </c>
      <c r="AH370" s="93">
        <f t="shared" si="77"/>
        <v>0.71852829857887224</v>
      </c>
      <c r="AI370" s="128">
        <f t="shared" si="67"/>
        <v>0.3010981091749097</v>
      </c>
    </row>
    <row r="371" spans="1:35" x14ac:dyDescent="0.25">
      <c r="A371" s="96">
        <v>0.14680000000000001</v>
      </c>
      <c r="B371" s="216">
        <v>0.98749624345650822</v>
      </c>
      <c r="C371" s="201">
        <v>1.7271838240265347</v>
      </c>
      <c r="D371" s="128">
        <v>38.712107846700086</v>
      </c>
      <c r="E371" s="153">
        <f t="shared" si="68"/>
        <v>3.9499849738261462E-4</v>
      </c>
      <c r="F371" s="166"/>
      <c r="W371" s="152">
        <f t="shared" si="69"/>
        <v>0.11347477964135584</v>
      </c>
      <c r="X371" s="170">
        <v>1.1199090021352662</v>
      </c>
      <c r="Y371" s="153">
        <f t="shared" si="70"/>
        <v>4.0000000000001146E-4</v>
      </c>
      <c r="Z371" s="128">
        <f t="shared" si="72"/>
        <v>8.8754449677853557</v>
      </c>
      <c r="AA371" s="128">
        <f t="shared" si="73"/>
        <v>0.61929999999999996</v>
      </c>
      <c r="AB371" s="128">
        <f t="shared" si="71"/>
        <v>9.2246371675893529E-4</v>
      </c>
      <c r="AC371" s="128">
        <f t="shared" si="74"/>
        <v>0.33878869427450703</v>
      </c>
      <c r="AD371" s="128">
        <f t="shared" si="65"/>
        <v>-54.08050532011567</v>
      </c>
      <c r="AE371" s="128">
        <f t="shared" si="66"/>
        <v>9.1382571970126739E-5</v>
      </c>
      <c r="AF371" s="128">
        <f t="shared" si="75"/>
        <v>3.3545369707383407E-2</v>
      </c>
      <c r="AG371" s="128">
        <f t="shared" si="76"/>
        <v>0.22845642992531029</v>
      </c>
      <c r="AH371" s="93">
        <f t="shared" si="77"/>
        <v>0.71843691600690207</v>
      </c>
      <c r="AI371" s="128">
        <f t="shared" si="67"/>
        <v>0.3010981091749097</v>
      </c>
    </row>
    <row r="372" spans="1:35" x14ac:dyDescent="0.25">
      <c r="A372" s="96">
        <v>0.14720000000000003</v>
      </c>
      <c r="B372" s="216">
        <v>0.98749624345650822</v>
      </c>
      <c r="C372" s="201">
        <v>1.7296907375852548</v>
      </c>
      <c r="D372" s="128">
        <v>38.690943697695225</v>
      </c>
      <c r="E372" s="153">
        <f t="shared" si="68"/>
        <v>3.9499849738261462E-4</v>
      </c>
      <c r="F372" s="166"/>
      <c r="W372" s="152">
        <f t="shared" si="69"/>
        <v>0.11347477964135584</v>
      </c>
      <c r="X372" s="170">
        <v>1.1199090021352662</v>
      </c>
      <c r="Y372" s="153">
        <f t="shared" si="70"/>
        <v>4.0000000000001146E-4</v>
      </c>
      <c r="Z372" s="128">
        <f t="shared" si="72"/>
        <v>8.8754449677853557</v>
      </c>
      <c r="AA372" s="128">
        <f t="shared" si="73"/>
        <v>0.61929999999999996</v>
      </c>
      <c r="AB372" s="128">
        <f t="shared" si="71"/>
        <v>9.2246371675893529E-4</v>
      </c>
      <c r="AC372" s="128">
        <f t="shared" si="74"/>
        <v>0.33971115799126594</v>
      </c>
      <c r="AD372" s="128">
        <f t="shared" si="65"/>
        <v>-54.080622936849977</v>
      </c>
      <c r="AE372" s="128">
        <f t="shared" si="66"/>
        <v>9.1382770713086409E-5</v>
      </c>
      <c r="AF372" s="128">
        <f t="shared" si="75"/>
        <v>3.3636752478096492E-2</v>
      </c>
      <c r="AG372" s="128">
        <f t="shared" si="76"/>
        <v>0.22845692678270949</v>
      </c>
      <c r="AH372" s="93">
        <f t="shared" si="77"/>
        <v>0.71834553323618899</v>
      </c>
      <c r="AI372" s="128">
        <f t="shared" si="67"/>
        <v>0.3010981091749097</v>
      </c>
    </row>
    <row r="373" spans="1:35" x14ac:dyDescent="0.25">
      <c r="A373" s="96">
        <v>0.14759999999999998</v>
      </c>
      <c r="B373" s="216">
        <v>0.98749624345650822</v>
      </c>
      <c r="C373" s="201">
        <v>1.7321976400535086</v>
      </c>
      <c r="D373" s="128">
        <v>38.669713108171806</v>
      </c>
      <c r="E373" s="153">
        <f t="shared" si="68"/>
        <v>3.9499849738255981E-4</v>
      </c>
      <c r="F373" s="166"/>
      <c r="W373" s="152">
        <f t="shared" si="69"/>
        <v>0.11347477964135584</v>
      </c>
      <c r="X373" s="170">
        <v>1.1199090021352662</v>
      </c>
      <c r="Y373" s="153">
        <f t="shared" si="70"/>
        <v>3.9999999999995595E-4</v>
      </c>
      <c r="Z373" s="128">
        <f t="shared" si="72"/>
        <v>8.8754449677853557</v>
      </c>
      <c r="AA373" s="128">
        <f t="shared" si="73"/>
        <v>0.61929999999999996</v>
      </c>
      <c r="AB373" s="128">
        <f t="shared" si="71"/>
        <v>9.2246371675880725E-4</v>
      </c>
      <c r="AC373" s="128">
        <f t="shared" si="74"/>
        <v>0.34063362170802475</v>
      </c>
      <c r="AD373" s="128">
        <f t="shared" si="65"/>
        <v>-54.080740346430538</v>
      </c>
      <c r="AE373" s="128">
        <f t="shared" si="66"/>
        <v>9.1382969106007899E-5</v>
      </c>
      <c r="AF373" s="128">
        <f t="shared" si="75"/>
        <v>3.3728135447202497E-2</v>
      </c>
      <c r="AG373" s="128">
        <f t="shared" si="76"/>
        <v>0.22845742276504491</v>
      </c>
      <c r="AH373" s="93">
        <f t="shared" si="77"/>
        <v>0.71825415026708295</v>
      </c>
      <c r="AI373" s="128">
        <f t="shared" si="67"/>
        <v>0.3010981091749097</v>
      </c>
    </row>
    <row r="374" spans="1:35" x14ac:dyDescent="0.25">
      <c r="A374" s="96">
        <v>0.14799999999999999</v>
      </c>
      <c r="B374" s="216">
        <v>0.98749624345650822</v>
      </c>
      <c r="C374" s="201">
        <v>1.7347045313908604</v>
      </c>
      <c r="D374" s="128">
        <v>38.648416076316536</v>
      </c>
      <c r="E374" s="153">
        <f t="shared" si="68"/>
        <v>3.9499849738261462E-4</v>
      </c>
      <c r="F374" s="166"/>
      <c r="W374" s="152">
        <f t="shared" si="69"/>
        <v>0.11347477964135584</v>
      </c>
      <c r="X374" s="170">
        <v>1.1199090021352662</v>
      </c>
      <c r="Y374" s="153">
        <f t="shared" si="70"/>
        <v>4.0000000000001146E-4</v>
      </c>
      <c r="Z374" s="128">
        <f t="shared" si="72"/>
        <v>8.8754449677853557</v>
      </c>
      <c r="AA374" s="128">
        <f t="shared" si="73"/>
        <v>0.61929999999999996</v>
      </c>
      <c r="AB374" s="128">
        <f t="shared" si="71"/>
        <v>9.2246371675893529E-4</v>
      </c>
      <c r="AC374" s="128">
        <f t="shared" si="74"/>
        <v>0.34155608542478366</v>
      </c>
      <c r="AD374" s="128">
        <f t="shared" si="65"/>
        <v>-54.080857548879905</v>
      </c>
      <c r="AE374" s="128">
        <f t="shared" si="66"/>
        <v>9.1383167148929289E-5</v>
      </c>
      <c r="AF374" s="128">
        <f t="shared" si="75"/>
        <v>3.3819518614351424E-2</v>
      </c>
      <c r="AG374" s="128">
        <f t="shared" si="76"/>
        <v>0.22845791787231667</v>
      </c>
      <c r="AH374" s="93">
        <f t="shared" si="77"/>
        <v>0.71816276709993399</v>
      </c>
      <c r="AI374" s="128">
        <f t="shared" si="67"/>
        <v>0.3010981091749097</v>
      </c>
    </row>
    <row r="375" spans="1:35" x14ac:dyDescent="0.25">
      <c r="A375" s="96">
        <v>0.1484</v>
      </c>
      <c r="B375" s="216">
        <v>0.98749624345650822</v>
      </c>
      <c r="C375" s="201">
        <v>1.7372114115568149</v>
      </c>
      <c r="D375" s="128">
        <v>38.627052600312759</v>
      </c>
      <c r="E375" s="153">
        <f t="shared" si="68"/>
        <v>3.9499849738261462E-4</v>
      </c>
      <c r="F375" s="166"/>
      <c r="W375" s="152">
        <f t="shared" si="69"/>
        <v>0.11347477964135584</v>
      </c>
      <c r="X375" s="170">
        <v>1.1199090021352662</v>
      </c>
      <c r="Y375" s="153">
        <f t="shared" si="70"/>
        <v>4.0000000000001146E-4</v>
      </c>
      <c r="Z375" s="128">
        <f t="shared" si="72"/>
        <v>8.8754449677853557</v>
      </c>
      <c r="AA375" s="128">
        <f t="shared" si="73"/>
        <v>0.61929999999999996</v>
      </c>
      <c r="AB375" s="128">
        <f t="shared" si="71"/>
        <v>9.2246371675893529E-4</v>
      </c>
      <c r="AC375" s="128">
        <f t="shared" si="74"/>
        <v>0.34247854914154258</v>
      </c>
      <c r="AD375" s="128">
        <f t="shared" si="65"/>
        <v>-54.080974544175518</v>
      </c>
      <c r="AE375" s="128">
        <f t="shared" si="66"/>
        <v>9.1383364841812485E-5</v>
      </c>
      <c r="AF375" s="128">
        <f t="shared" si="75"/>
        <v>3.3910901979193234E-2</v>
      </c>
      <c r="AG375" s="128">
        <f t="shared" si="76"/>
        <v>0.22845841210452467</v>
      </c>
      <c r="AH375" s="93">
        <f t="shared" si="77"/>
        <v>0.71807138373509216</v>
      </c>
      <c r="AI375" s="128">
        <f t="shared" si="67"/>
        <v>0.3010981091749097</v>
      </c>
    </row>
    <row r="376" spans="1:35" x14ac:dyDescent="0.25">
      <c r="A376" s="96">
        <v>0.14880000000000002</v>
      </c>
      <c r="B376" s="216">
        <v>0.98749624345650822</v>
      </c>
      <c r="C376" s="201">
        <v>1.7397182805108165</v>
      </c>
      <c r="D376" s="128">
        <v>38.605622678336118</v>
      </c>
      <c r="E376" s="153">
        <f t="shared" si="68"/>
        <v>3.9499849738261462E-4</v>
      </c>
      <c r="F376" s="166"/>
      <c r="W376" s="152">
        <f t="shared" si="69"/>
        <v>0.11347477964135584</v>
      </c>
      <c r="X376" s="170">
        <v>1.1199090021352662</v>
      </c>
      <c r="Y376" s="153">
        <f t="shared" si="70"/>
        <v>4.0000000000001146E-4</v>
      </c>
      <c r="Z376" s="128">
        <f t="shared" si="72"/>
        <v>8.8754449677853557</v>
      </c>
      <c r="AA376" s="128">
        <f t="shared" si="73"/>
        <v>0.61929999999999996</v>
      </c>
      <c r="AB376" s="128">
        <f t="shared" si="71"/>
        <v>9.2246371675893529E-4</v>
      </c>
      <c r="AC376" s="128">
        <f t="shared" si="74"/>
        <v>0.34340101285830149</v>
      </c>
      <c r="AD376" s="128">
        <f t="shared" si="65"/>
        <v>-54.081091332324895</v>
      </c>
      <c r="AE376" s="128">
        <f t="shared" si="66"/>
        <v>9.1383562184670184E-5</v>
      </c>
      <c r="AF376" s="128">
        <f t="shared" si="75"/>
        <v>3.4002285541377901E-2</v>
      </c>
      <c r="AG376" s="128">
        <f t="shared" si="76"/>
        <v>0.22845890546166892</v>
      </c>
      <c r="AH376" s="93">
        <f t="shared" si="77"/>
        <v>0.71798000017290753</v>
      </c>
      <c r="AI376" s="128">
        <f t="shared" si="67"/>
        <v>0.3010981091749097</v>
      </c>
    </row>
    <row r="377" spans="1:35" x14ac:dyDescent="0.25">
      <c r="A377" s="96">
        <v>0.14920000000000003</v>
      </c>
      <c r="B377" s="216">
        <v>0.98749624345650822</v>
      </c>
      <c r="C377" s="201">
        <v>1.7422251382122498</v>
      </c>
      <c r="D377" s="128">
        <v>38.584126308554055</v>
      </c>
      <c r="E377" s="153">
        <f t="shared" si="68"/>
        <v>3.9499849738261462E-4</v>
      </c>
      <c r="F377" s="166"/>
      <c r="W377" s="152">
        <f t="shared" si="69"/>
        <v>0.11347477964135584</v>
      </c>
      <c r="X377" s="170">
        <v>1.1199090021352662</v>
      </c>
      <c r="Y377" s="153">
        <f t="shared" si="70"/>
        <v>4.0000000000001146E-4</v>
      </c>
      <c r="Z377" s="128">
        <f t="shared" si="72"/>
        <v>8.8754449677853557</v>
      </c>
      <c r="AA377" s="128">
        <f t="shared" si="73"/>
        <v>0.61929999999999996</v>
      </c>
      <c r="AB377" s="128">
        <f t="shared" si="71"/>
        <v>9.2246371675893529E-4</v>
      </c>
      <c r="AC377" s="128">
        <f t="shared" si="74"/>
        <v>0.34432347657506041</v>
      </c>
      <c r="AD377" s="128">
        <f t="shared" si="65"/>
        <v>-54.081207913328051</v>
      </c>
      <c r="AE377" s="128">
        <f t="shared" si="66"/>
        <v>9.1383759177502414E-5</v>
      </c>
      <c r="AF377" s="128">
        <f t="shared" si="75"/>
        <v>3.40936693005554E-2</v>
      </c>
      <c r="AG377" s="128">
        <f t="shared" si="76"/>
        <v>0.2284593979437495</v>
      </c>
      <c r="AH377" s="93">
        <f t="shared" si="77"/>
        <v>0.71788861641373003</v>
      </c>
      <c r="AI377" s="128">
        <f t="shared" si="67"/>
        <v>0.3010981091749097</v>
      </c>
    </row>
    <row r="378" spans="1:35" x14ac:dyDescent="0.25">
      <c r="A378" s="96">
        <v>0.14959999999999998</v>
      </c>
      <c r="B378" s="216">
        <v>0.98749624345650822</v>
      </c>
      <c r="C378" s="201">
        <v>1.744731984620439</v>
      </c>
      <c r="D378" s="128">
        <v>38.562563489129332</v>
      </c>
      <c r="E378" s="153">
        <f t="shared" si="68"/>
        <v>3.9499849738255981E-4</v>
      </c>
      <c r="F378" s="166"/>
      <c r="W378" s="152">
        <f t="shared" si="69"/>
        <v>0.11347477964135584</v>
      </c>
      <c r="X378" s="170">
        <v>1.1199090021352662</v>
      </c>
      <c r="Y378" s="153">
        <f t="shared" si="70"/>
        <v>3.9999999999995595E-4</v>
      </c>
      <c r="Z378" s="128">
        <f t="shared" si="72"/>
        <v>8.8754449677853557</v>
      </c>
      <c r="AA378" s="128">
        <f t="shared" si="73"/>
        <v>0.61929999999999996</v>
      </c>
      <c r="AB378" s="128">
        <f t="shared" si="71"/>
        <v>9.2246371675880725E-4</v>
      </c>
      <c r="AC378" s="128">
        <f t="shared" si="74"/>
        <v>0.34524594029181921</v>
      </c>
      <c r="AD378" s="128">
        <f t="shared" si="65"/>
        <v>-54.081324287177452</v>
      </c>
      <c r="AE378" s="128">
        <f t="shared" si="66"/>
        <v>9.1383955820296449E-5</v>
      </c>
      <c r="AF378" s="128">
        <f t="shared" si="75"/>
        <v>3.4185053256375698E-2</v>
      </c>
      <c r="AG378" s="128">
        <f t="shared" si="76"/>
        <v>0.22845988955076629</v>
      </c>
      <c r="AH378" s="93">
        <f t="shared" si="77"/>
        <v>0.71779723245790972</v>
      </c>
      <c r="AI378" s="128">
        <f t="shared" si="67"/>
        <v>0.3010981091749097</v>
      </c>
    </row>
    <row r="379" spans="1:35" x14ac:dyDescent="0.25">
      <c r="A379" s="96">
        <v>0.15</v>
      </c>
      <c r="B379" s="216">
        <v>0.98749624345650822</v>
      </c>
      <c r="C379" s="201">
        <v>1.7472388196946476</v>
      </c>
      <c r="D379" s="128">
        <v>38.540934218216876</v>
      </c>
      <c r="E379" s="153">
        <f t="shared" si="68"/>
        <v>3.9499849738261462E-4</v>
      </c>
      <c r="F379" s="166"/>
      <c r="W379" s="152">
        <f t="shared" si="69"/>
        <v>0.11347477964135584</v>
      </c>
      <c r="X379" s="170">
        <v>1.1199090021352662</v>
      </c>
      <c r="Y379" s="153">
        <f t="shared" si="70"/>
        <v>4.0000000000001146E-4</v>
      </c>
      <c r="Z379" s="128">
        <f t="shared" si="72"/>
        <v>8.8754449677853557</v>
      </c>
      <c r="AA379" s="128">
        <f t="shared" si="73"/>
        <v>0.61929999999999996</v>
      </c>
      <c r="AB379" s="128">
        <f t="shared" si="71"/>
        <v>9.2246371675893529E-4</v>
      </c>
      <c r="AC379" s="128">
        <f t="shared" si="74"/>
        <v>0.34616840400857812</v>
      </c>
      <c r="AD379" s="128">
        <f t="shared" si="65"/>
        <v>-54.081440453895645</v>
      </c>
      <c r="AE379" s="128">
        <f t="shared" si="66"/>
        <v>9.1384152113090357E-5</v>
      </c>
      <c r="AF379" s="128">
        <f t="shared" si="75"/>
        <v>3.4276437408488791E-2</v>
      </c>
      <c r="AG379" s="128">
        <f t="shared" si="76"/>
        <v>0.22846038028271934</v>
      </c>
      <c r="AH379" s="93">
        <f t="shared" si="77"/>
        <v>0.71770584830579665</v>
      </c>
      <c r="AI379" s="128">
        <f t="shared" si="67"/>
        <v>0.3010981091749097</v>
      </c>
    </row>
    <row r="380" spans="1:35" x14ac:dyDescent="0.25">
      <c r="A380" s="96">
        <v>0.15040000000000001</v>
      </c>
      <c r="B380" s="216">
        <v>0.98749624345650822</v>
      </c>
      <c r="C380" s="201">
        <v>1.7497456433940783</v>
      </c>
      <c r="D380" s="128">
        <v>38.519238493964806</v>
      </c>
      <c r="E380" s="153">
        <f t="shared" si="68"/>
        <v>3.9499849738261462E-4</v>
      </c>
      <c r="F380" s="166"/>
      <c r="W380" s="152">
        <f t="shared" si="69"/>
        <v>0.11347477964135584</v>
      </c>
      <c r="X380" s="170">
        <v>1.1199090021352662</v>
      </c>
      <c r="Y380" s="153">
        <f t="shared" si="70"/>
        <v>4.0000000000001146E-4</v>
      </c>
      <c r="Z380" s="128">
        <f t="shared" si="72"/>
        <v>8.8754449677853557</v>
      </c>
      <c r="AA380" s="128">
        <f t="shared" si="73"/>
        <v>0.61929999999999996</v>
      </c>
      <c r="AB380" s="128">
        <f t="shared" si="71"/>
        <v>9.2246371675893529E-4</v>
      </c>
      <c r="AC380" s="128">
        <f t="shared" si="74"/>
        <v>0.34709086772533704</v>
      </c>
      <c r="AD380" s="128">
        <f t="shared" si="65"/>
        <v>-54.081556413460106</v>
      </c>
      <c r="AE380" s="128">
        <f t="shared" si="66"/>
        <v>9.1384348055846098E-5</v>
      </c>
      <c r="AF380" s="128">
        <f t="shared" si="75"/>
        <v>3.4367821756544639E-2</v>
      </c>
      <c r="AG380" s="128">
        <f t="shared" si="76"/>
        <v>0.2284608701396087</v>
      </c>
      <c r="AH380" s="93">
        <f t="shared" si="77"/>
        <v>0.71761446395774076</v>
      </c>
      <c r="AI380" s="128">
        <f t="shared" si="67"/>
        <v>0.3010981091749097</v>
      </c>
    </row>
    <row r="381" spans="1:35" x14ac:dyDescent="0.25">
      <c r="A381" s="96">
        <v>0.15080000000000002</v>
      </c>
      <c r="B381" s="216">
        <v>0.98749624345650822</v>
      </c>
      <c r="C381" s="201">
        <v>1.7522524556778722</v>
      </c>
      <c r="D381" s="128">
        <v>38.497476314514593</v>
      </c>
      <c r="E381" s="153">
        <f t="shared" si="68"/>
        <v>3.9499849738261462E-4</v>
      </c>
      <c r="F381" s="166"/>
      <c r="W381" s="152">
        <f t="shared" si="69"/>
        <v>0.11347477964135584</v>
      </c>
      <c r="X381" s="170">
        <v>1.1199090021352662</v>
      </c>
      <c r="Y381" s="153">
        <f t="shared" si="70"/>
        <v>4.0000000000001146E-4</v>
      </c>
      <c r="Z381" s="128">
        <f t="shared" si="72"/>
        <v>8.8754449677853557</v>
      </c>
      <c r="AA381" s="128">
        <f t="shared" si="73"/>
        <v>0.61929999999999996</v>
      </c>
      <c r="AB381" s="128">
        <f t="shared" si="71"/>
        <v>9.2246371675893529E-4</v>
      </c>
      <c r="AC381" s="128">
        <f t="shared" si="74"/>
        <v>0.34801333144209595</v>
      </c>
      <c r="AD381" s="128">
        <f t="shared" si="65"/>
        <v>-54.081672165878331</v>
      </c>
      <c r="AE381" s="128">
        <f t="shared" si="66"/>
        <v>9.138454364857637E-5</v>
      </c>
      <c r="AF381" s="128">
        <f t="shared" si="75"/>
        <v>3.4459206300193217E-2</v>
      </c>
      <c r="AG381" s="128">
        <f t="shared" si="76"/>
        <v>0.22846135912143439</v>
      </c>
      <c r="AH381" s="93">
        <f t="shared" si="77"/>
        <v>0.71752307941409221</v>
      </c>
      <c r="AI381" s="128">
        <f t="shared" si="67"/>
        <v>0.3010981091749097</v>
      </c>
    </row>
    <row r="382" spans="1:35" x14ac:dyDescent="0.25">
      <c r="A382" s="96">
        <v>0.15120000000000003</v>
      </c>
      <c r="B382" s="216">
        <v>0</v>
      </c>
      <c r="C382" s="201">
        <v>1.7547592565051089</v>
      </c>
      <c r="D382" s="128">
        <v>38.475647678004677</v>
      </c>
      <c r="E382" s="153">
        <f t="shared" si="68"/>
        <v>1.9749924869130731E-4</v>
      </c>
      <c r="F382" s="166"/>
      <c r="W382" s="152">
        <f t="shared" si="69"/>
        <v>0.10132500005763834</v>
      </c>
      <c r="X382" s="170">
        <v>1.0000000005688461</v>
      </c>
      <c r="Y382" s="153">
        <f t="shared" si="70"/>
        <v>4.0000000000001146E-4</v>
      </c>
      <c r="Z382" s="128">
        <f t="shared" si="72"/>
        <v>8.8754449677853557</v>
      </c>
      <c r="AA382" s="128">
        <f t="shared" si="73"/>
        <v>0.61929999999999996</v>
      </c>
      <c r="AB382" s="128">
        <f t="shared" si="71"/>
        <v>8.5998410648442181E-4</v>
      </c>
      <c r="AC382" s="128">
        <f t="shared" si="74"/>
        <v>0.34887331554858036</v>
      </c>
      <c r="AD382" s="128">
        <f t="shared" si="65"/>
        <v>-50.41875394365853</v>
      </c>
      <c r="AE382" s="128">
        <f t="shared" si="66"/>
        <v>8.5195125001665445E-5</v>
      </c>
      <c r="AF382" s="128">
        <f t="shared" si="75"/>
        <v>3.4544401425194882E-2</v>
      </c>
      <c r="AG382" s="128">
        <f t="shared" si="76"/>
        <v>0.21298781250415752</v>
      </c>
      <c r="AH382" s="93">
        <f t="shared" si="77"/>
        <v>0.7174378842890905</v>
      </c>
      <c r="AI382" s="128">
        <f t="shared" si="67"/>
        <v>0</v>
      </c>
    </row>
    <row r="383" spans="1:35" x14ac:dyDescent="0.25">
      <c r="A383" s="96">
        <v>0.15159999999999998</v>
      </c>
      <c r="B383" s="216">
        <v>0.98749624345650822</v>
      </c>
      <c r="C383" s="201">
        <v>1.7572660458348062</v>
      </c>
      <c r="D383" s="128">
        <v>38.453752582559368</v>
      </c>
      <c r="E383" s="153">
        <f t="shared" si="68"/>
        <v>1.974992486912799E-4</v>
      </c>
      <c r="F383" s="166"/>
      <c r="W383" s="152">
        <f t="shared" si="69"/>
        <v>0.11347477964135584</v>
      </c>
      <c r="X383" s="170">
        <v>1.1199090021352662</v>
      </c>
      <c r="Y383" s="153">
        <f t="shared" si="70"/>
        <v>3.9999999999995595E-4</v>
      </c>
      <c r="Z383" s="128">
        <f t="shared" si="72"/>
        <v>8.8754449677853557</v>
      </c>
      <c r="AA383" s="128">
        <f t="shared" si="73"/>
        <v>0.61929999999999996</v>
      </c>
      <c r="AB383" s="128">
        <f t="shared" si="71"/>
        <v>9.2246371675880725E-4</v>
      </c>
      <c r="AC383" s="128">
        <f t="shared" si="74"/>
        <v>0.34979577926533917</v>
      </c>
      <c r="AD383" s="128">
        <f t="shared" si="65"/>
        <v>-54.081895243814415</v>
      </c>
      <c r="AE383" s="128">
        <f t="shared" si="66"/>
        <v>9.1384920594676043E-5</v>
      </c>
      <c r="AF383" s="128">
        <f t="shared" si="75"/>
        <v>3.4635786345789558E-2</v>
      </c>
      <c r="AG383" s="128">
        <f t="shared" si="76"/>
        <v>0.22846230148671526</v>
      </c>
      <c r="AH383" s="93">
        <f t="shared" si="77"/>
        <v>0.71734649936849582</v>
      </c>
      <c r="AI383" s="128">
        <f t="shared" si="67"/>
        <v>0.3010981091749097</v>
      </c>
    </row>
    <row r="384" spans="1:35" x14ac:dyDescent="0.25">
      <c r="A384" s="96">
        <v>0.152</v>
      </c>
      <c r="B384" s="216">
        <v>0.98749624345650822</v>
      </c>
      <c r="C384" s="201">
        <v>1.7597728236259194</v>
      </c>
      <c r="D384" s="128">
        <v>38.431791026302051</v>
      </c>
      <c r="E384" s="153">
        <f t="shared" si="68"/>
        <v>3.9499849738261462E-4</v>
      </c>
      <c r="F384" s="166"/>
      <c r="W384" s="152">
        <f t="shared" si="69"/>
        <v>0.11347477964135584</v>
      </c>
      <c r="X384" s="170">
        <v>1.1199090021352662</v>
      </c>
      <c r="Y384" s="153">
        <f t="shared" si="70"/>
        <v>4.0000000000001146E-4</v>
      </c>
      <c r="Z384" s="128">
        <f t="shared" si="72"/>
        <v>8.8754449677853557</v>
      </c>
      <c r="AA384" s="128">
        <f t="shared" si="73"/>
        <v>0.61929999999999996</v>
      </c>
      <c r="AB384" s="128">
        <f t="shared" si="71"/>
        <v>9.2246371675893529E-4</v>
      </c>
      <c r="AC384" s="128">
        <f t="shared" si="74"/>
        <v>0.35071824298209808</v>
      </c>
      <c r="AD384" s="128">
        <f t="shared" si="65"/>
        <v>-54.082010388831726</v>
      </c>
      <c r="AE384" s="128">
        <f t="shared" si="66"/>
        <v>9.1385115161050177E-5</v>
      </c>
      <c r="AF384" s="128">
        <f t="shared" si="75"/>
        <v>3.4727171460950605E-2</v>
      </c>
      <c r="AG384" s="128">
        <f t="shared" si="76"/>
        <v>0.2284627879026189</v>
      </c>
      <c r="AH384" s="93">
        <f t="shared" si="77"/>
        <v>0.71725511425333477</v>
      </c>
      <c r="AI384" s="128">
        <f t="shared" si="67"/>
        <v>0.3010981091749097</v>
      </c>
    </row>
    <row r="385" spans="1:35" x14ac:dyDescent="0.25">
      <c r="A385" s="96">
        <v>0.15240000000000001</v>
      </c>
      <c r="B385" s="216">
        <v>0</v>
      </c>
      <c r="C385" s="201">
        <v>1.762279589837342</v>
      </c>
      <c r="D385" s="128">
        <v>38.409763007347863</v>
      </c>
      <c r="E385" s="153">
        <f t="shared" si="68"/>
        <v>1.9749924869130731E-4</v>
      </c>
      <c r="F385" s="166"/>
      <c r="W385" s="152">
        <f t="shared" si="69"/>
        <v>0.10132500005763834</v>
      </c>
      <c r="X385" s="170">
        <v>1.0000000005688461</v>
      </c>
      <c r="Y385" s="153">
        <f t="shared" si="70"/>
        <v>4.0000000000001146E-4</v>
      </c>
      <c r="Z385" s="128">
        <f t="shared" si="72"/>
        <v>8.8754449677853557</v>
      </c>
      <c r="AA385" s="128">
        <f t="shared" si="73"/>
        <v>0.61929999999999996</v>
      </c>
      <c r="AB385" s="128">
        <f t="shared" si="71"/>
        <v>8.5998410648442181E-4</v>
      </c>
      <c r="AC385" s="128">
        <f t="shared" si="74"/>
        <v>0.3515782270885825</v>
      </c>
      <c r="AD385" s="128">
        <f t="shared" si="65"/>
        <v>-50.419068730438433</v>
      </c>
      <c r="AE385" s="128">
        <f t="shared" si="66"/>
        <v>8.5195656912848581E-5</v>
      </c>
      <c r="AF385" s="128">
        <f t="shared" si="75"/>
        <v>3.4812367117863452E-2</v>
      </c>
      <c r="AG385" s="128">
        <f t="shared" si="76"/>
        <v>0.21298914228211535</v>
      </c>
      <c r="AH385" s="93">
        <f t="shared" si="77"/>
        <v>0.71716991859642187</v>
      </c>
      <c r="AI385" s="128">
        <f t="shared" si="67"/>
        <v>0</v>
      </c>
    </row>
    <row r="386" spans="1:35" x14ac:dyDescent="0.25">
      <c r="A386" s="96">
        <v>0.15280000000000002</v>
      </c>
      <c r="B386" s="216">
        <v>0</v>
      </c>
      <c r="C386" s="201">
        <v>1.7647863444279039</v>
      </c>
      <c r="D386" s="128">
        <v>38.387668523804884</v>
      </c>
      <c r="E386" s="153">
        <f t="shared" si="68"/>
        <v>0</v>
      </c>
      <c r="F386" s="166"/>
      <c r="W386" s="152">
        <f t="shared" si="69"/>
        <v>0.10132500005763834</v>
      </c>
      <c r="X386" s="170">
        <v>1.0000000005688461</v>
      </c>
      <c r="Y386" s="153">
        <f t="shared" si="70"/>
        <v>4.0000000000001146E-4</v>
      </c>
      <c r="Z386" s="128">
        <f t="shared" si="72"/>
        <v>8.8754449677853557</v>
      </c>
      <c r="AA386" s="128">
        <f t="shared" si="73"/>
        <v>0.61929999999999996</v>
      </c>
      <c r="AB386" s="128">
        <f t="shared" si="71"/>
        <v>8.5998410648442181E-4</v>
      </c>
      <c r="AC386" s="128">
        <f t="shared" si="74"/>
        <v>0.35243821119506691</v>
      </c>
      <c r="AD386" s="128">
        <f t="shared" si="65"/>
        <v>-50.419168464069173</v>
      </c>
      <c r="AE386" s="128">
        <f t="shared" si="66"/>
        <v>8.5195825437821393E-5</v>
      </c>
      <c r="AF386" s="128">
        <f t="shared" si="75"/>
        <v>3.489756294330127E-2</v>
      </c>
      <c r="AG386" s="128">
        <f t="shared" si="76"/>
        <v>0.21298956359454738</v>
      </c>
      <c r="AH386" s="93">
        <f t="shared" si="77"/>
        <v>0.71708472277098401</v>
      </c>
      <c r="AI386" s="128">
        <f t="shared" si="67"/>
        <v>0</v>
      </c>
    </row>
    <row r="387" spans="1:35" x14ac:dyDescent="0.25">
      <c r="A387" s="96">
        <v>0.15320000000000003</v>
      </c>
      <c r="B387" s="216">
        <v>0.98749624345650822</v>
      </c>
      <c r="C387" s="201">
        <v>1.767293087356373</v>
      </c>
      <c r="D387" s="128">
        <v>38.365507573773769</v>
      </c>
      <c r="E387" s="153">
        <f t="shared" si="68"/>
        <v>1.9749924869130731E-4</v>
      </c>
      <c r="F387" s="166"/>
      <c r="W387" s="152">
        <f t="shared" si="69"/>
        <v>0.11347477964135584</v>
      </c>
      <c r="X387" s="170">
        <v>1.1199090021352662</v>
      </c>
      <c r="Y387" s="153">
        <f t="shared" si="70"/>
        <v>4.0000000000001146E-4</v>
      </c>
      <c r="Z387" s="128">
        <f t="shared" si="72"/>
        <v>8.8754449677853557</v>
      </c>
      <c r="AA387" s="128">
        <f t="shared" si="73"/>
        <v>0.61929999999999996</v>
      </c>
      <c r="AB387" s="128">
        <f t="shared" si="71"/>
        <v>9.2246371675893529E-4</v>
      </c>
      <c r="AC387" s="128">
        <f t="shared" si="74"/>
        <v>0.35336067491182582</v>
      </c>
      <c r="AD387" s="128">
        <f t="shared" si="65"/>
        <v>-54.082339079466735</v>
      </c>
      <c r="AE387" s="128">
        <f t="shared" si="66"/>
        <v>9.1385670566282277E-5</v>
      </c>
      <c r="AF387" s="128">
        <f t="shared" si="75"/>
        <v>3.4988948613867553E-2</v>
      </c>
      <c r="AG387" s="128">
        <f t="shared" si="76"/>
        <v>0.22846417641569916</v>
      </c>
      <c r="AH387" s="93">
        <f t="shared" si="77"/>
        <v>0.71699333710041768</v>
      </c>
      <c r="AI387" s="128">
        <f t="shared" si="67"/>
        <v>0.3010981091749097</v>
      </c>
    </row>
    <row r="388" spans="1:35" x14ac:dyDescent="0.25">
      <c r="A388" s="96">
        <v>0.15359999999999999</v>
      </c>
      <c r="B388" s="216">
        <v>0</v>
      </c>
      <c r="C388" s="201">
        <v>1.7697998185814527</v>
      </c>
      <c r="D388" s="128">
        <v>38.343280155349198</v>
      </c>
      <c r="E388" s="153">
        <f t="shared" si="68"/>
        <v>1.974992486912799E-4</v>
      </c>
      <c r="F388" s="166"/>
      <c r="W388" s="152">
        <f t="shared" si="69"/>
        <v>0.10132500005763834</v>
      </c>
      <c r="X388" s="170">
        <v>1.0000000005688461</v>
      </c>
      <c r="Y388" s="153">
        <f t="shared" si="70"/>
        <v>3.9999999999995595E-4</v>
      </c>
      <c r="Z388" s="128">
        <f t="shared" si="72"/>
        <v>8.8754449677853557</v>
      </c>
      <c r="AA388" s="128">
        <f t="shared" si="73"/>
        <v>0.61929999999999996</v>
      </c>
      <c r="AB388" s="128">
        <f t="shared" si="71"/>
        <v>8.5998410648430244E-4</v>
      </c>
      <c r="AC388" s="128">
        <f t="shared" si="74"/>
        <v>0.35422065901831012</v>
      </c>
      <c r="AD388" s="128">
        <f t="shared" ref="AD388:AD451" si="78">2*$AB$1*PI()*((AC388+$X$2/2)*(2*AC388-$Z$1)+(AC388+$X$2/2)^2-($X$1/2)^2)*AB388</f>
        <v>-50.419374642722737</v>
      </c>
      <c r="AE388" s="128">
        <f t="shared" ref="AE388:AE451" si="79">-AD388*0.000000001*$Z$2</f>
        <v>8.5196173828346522E-5</v>
      </c>
      <c r="AF388" s="128">
        <f t="shared" si="75"/>
        <v>3.5074144787695896E-2</v>
      </c>
      <c r="AG388" s="128">
        <f t="shared" si="76"/>
        <v>0.21299043457088976</v>
      </c>
      <c r="AH388" s="93">
        <f t="shared" si="77"/>
        <v>0.71690814092658939</v>
      </c>
      <c r="AI388" s="128">
        <f t="shared" ref="AI388:AI451" si="80">B388*9.81/(W388*1000000*$AF$1)</f>
        <v>0</v>
      </c>
    </row>
    <row r="389" spans="1:35" x14ac:dyDescent="0.25">
      <c r="A389" s="96">
        <v>0.154</v>
      </c>
      <c r="B389" s="216">
        <v>0</v>
      </c>
      <c r="C389" s="201">
        <v>1.7723065380617831</v>
      </c>
      <c r="D389" s="128">
        <v>38.320986266620046</v>
      </c>
      <c r="E389" s="153">
        <f t="shared" ref="E389:E452" si="81">+(B388+B389)/2*(A389-A388)</f>
        <v>0</v>
      </c>
      <c r="F389" s="166"/>
      <c r="W389" s="152">
        <f t="shared" ref="W389:W452" si="82">+X389/1000000*101325</f>
        <v>0.10132500005763834</v>
      </c>
      <c r="X389" s="170">
        <v>1.0000000005688461</v>
      </c>
      <c r="Y389" s="153">
        <f t="shared" ref="Y389:Y452" si="83">+A389-A388</f>
        <v>4.0000000000001146E-4</v>
      </c>
      <c r="Z389" s="128">
        <f t="shared" si="72"/>
        <v>8.8754449677853557</v>
      </c>
      <c r="AA389" s="128">
        <f t="shared" si="73"/>
        <v>0.61929999999999996</v>
      </c>
      <c r="AB389" s="128">
        <f t="shared" ref="AB389:AB452" si="84">IF(OR(AC388&gt;=($X$1-$X$2)/2,AC388&gt;=$Z$1/2),0,Z389*W389^AA389*Y389)</f>
        <v>8.5998410648442181E-4</v>
      </c>
      <c r="AC389" s="128">
        <f t="shared" si="74"/>
        <v>0.35508064312479454</v>
      </c>
      <c r="AD389" s="128">
        <f t="shared" si="78"/>
        <v>-50.419473860640664</v>
      </c>
      <c r="AE389" s="128">
        <f t="shared" si="79"/>
        <v>8.5196341481893261E-5</v>
      </c>
      <c r="AF389" s="128">
        <f t="shared" si="75"/>
        <v>3.515934112917779E-2</v>
      </c>
      <c r="AG389" s="128">
        <f t="shared" si="76"/>
        <v>0.21299085370472706</v>
      </c>
      <c r="AH389" s="93">
        <f t="shared" si="77"/>
        <v>0.71682294458510754</v>
      </c>
      <c r="AI389" s="128">
        <f t="shared" si="80"/>
        <v>0</v>
      </c>
    </row>
    <row r="390" spans="1:35" x14ac:dyDescent="0.25">
      <c r="A390" s="96">
        <v>0.15440000000000001</v>
      </c>
      <c r="B390" s="216">
        <v>0</v>
      </c>
      <c r="C390" s="201">
        <v>1.7748132457559409</v>
      </c>
      <c r="D390" s="128">
        <v>38.298625905667294</v>
      </c>
      <c r="E390" s="153">
        <f t="shared" si="81"/>
        <v>0</v>
      </c>
      <c r="F390" s="166"/>
      <c r="W390" s="152">
        <f t="shared" si="82"/>
        <v>0.10132500005763834</v>
      </c>
      <c r="X390" s="170">
        <v>1.0000000005688461</v>
      </c>
      <c r="Y390" s="153">
        <f t="shared" si="83"/>
        <v>4.0000000000001146E-4</v>
      </c>
      <c r="Z390" s="128">
        <f t="shared" ref="Z390:Z453" si="85">IF(AND(W390&lt;=$S$56,W390&gt;$Q$56),$T$56,IF(AND(W390&lt;=$S$57,W390&gt;$Q$57),$T$57,IF(AND(W390&lt;=$S$58,W390&gt;$Q$58),$T$58,IF(AND(W390&lt;=$S$59,W390&gt;$Q$59),$T$59,IF(AND(W390&lt;=$S$60,W390&gt;$Q$60),$T$60,"Valor no encontrado para Po")))))</f>
        <v>8.8754449677853557</v>
      </c>
      <c r="AA390" s="128">
        <f t="shared" ref="AA390:AA453" si="86">IF(AND(W390&lt;=$S$56,W390&gt;$Q$56),$U$56,IF(AND(W390&lt;=$S$57,W390&gt;$Q$57),$U$57,IF(AND(W390&lt;=$S$58,W390&gt;$Q$58),$U$58,IF(AND(W390&lt;=$S$59,W390&gt;$Q$59),$U$59,IF(AND(W390&lt;=$S$60,W390&gt;$Q$60),$U$60,"Valor no encontrado para Po")))))</f>
        <v>0.61929999999999996</v>
      </c>
      <c r="AB390" s="128">
        <f t="shared" si="84"/>
        <v>8.5998410648442181E-4</v>
      </c>
      <c r="AC390" s="128">
        <f t="shared" ref="AC390:AC453" si="87">+AC389+AB390</f>
        <v>0.35594062723127895</v>
      </c>
      <c r="AD390" s="128">
        <f t="shared" si="78"/>
        <v>-50.419572910709668</v>
      </c>
      <c r="AE390" s="128">
        <f t="shared" si="79"/>
        <v>8.5196508851817144E-5</v>
      </c>
      <c r="AF390" s="128">
        <f t="shared" ref="AF390:AF453" si="88">+AF389+AE390</f>
        <v>3.5244537638029608E-2</v>
      </c>
      <c r="AG390" s="128">
        <f t="shared" ref="AG390:AG453" si="89">+AE390/Y390</f>
        <v>0.21299127212953675</v>
      </c>
      <c r="AH390" s="93">
        <f t="shared" ref="AH390:AH453" si="90">+AH389-AE390</f>
        <v>0.71673774807625568</v>
      </c>
      <c r="AI390" s="128">
        <f t="shared" si="80"/>
        <v>0</v>
      </c>
    </row>
    <row r="391" spans="1:35" x14ac:dyDescent="0.25">
      <c r="A391" s="96">
        <v>0.15480000000000002</v>
      </c>
      <c r="B391" s="216">
        <v>0</v>
      </c>
      <c r="C391" s="201">
        <v>1.7773199416224377</v>
      </c>
      <c r="D391" s="128">
        <v>38.276199070563777</v>
      </c>
      <c r="E391" s="153">
        <f t="shared" si="81"/>
        <v>0</v>
      </c>
      <c r="F391" s="166"/>
      <c r="W391" s="152">
        <f t="shared" si="82"/>
        <v>0.10132500005763834</v>
      </c>
      <c r="X391" s="170">
        <v>1.0000000005688461</v>
      </c>
      <c r="Y391" s="153">
        <f t="shared" si="83"/>
        <v>4.0000000000001146E-4</v>
      </c>
      <c r="Z391" s="128">
        <f t="shared" si="85"/>
        <v>8.8754449677853557</v>
      </c>
      <c r="AA391" s="128">
        <f t="shared" si="86"/>
        <v>0.61929999999999996</v>
      </c>
      <c r="AB391" s="128">
        <f t="shared" si="84"/>
        <v>8.5998410648442181E-4</v>
      </c>
      <c r="AC391" s="128">
        <f t="shared" si="87"/>
        <v>0.35680061133776336</v>
      </c>
      <c r="AD391" s="128">
        <f t="shared" si="78"/>
        <v>-50.419671792936768</v>
      </c>
      <c r="AE391" s="128">
        <f t="shared" si="79"/>
        <v>8.5196675938130069E-5</v>
      </c>
      <c r="AF391" s="128">
        <f t="shared" si="88"/>
        <v>3.5329734313967735E-2</v>
      </c>
      <c r="AG391" s="128">
        <f t="shared" si="89"/>
        <v>0.21299168984531908</v>
      </c>
      <c r="AH391" s="93">
        <f t="shared" si="90"/>
        <v>0.71665255140031758</v>
      </c>
      <c r="AI391" s="128">
        <f t="shared" si="80"/>
        <v>0</v>
      </c>
    </row>
    <row r="392" spans="1:35" x14ac:dyDescent="0.25">
      <c r="A392" s="96">
        <v>0.15520000000000003</v>
      </c>
      <c r="B392" s="216">
        <v>0</v>
      </c>
      <c r="C392" s="201">
        <v>1.7798266256197208</v>
      </c>
      <c r="D392" s="128">
        <v>38.253705759377191</v>
      </c>
      <c r="E392" s="153">
        <f t="shared" si="81"/>
        <v>0</v>
      </c>
      <c r="F392" s="166"/>
      <c r="W392" s="152">
        <f t="shared" si="82"/>
        <v>0.10132500005763834</v>
      </c>
      <c r="X392" s="170">
        <v>1.0000000005688461</v>
      </c>
      <c r="Y392" s="153">
        <f t="shared" si="83"/>
        <v>4.0000000000001146E-4</v>
      </c>
      <c r="Z392" s="128">
        <f t="shared" si="85"/>
        <v>8.8754449677853557</v>
      </c>
      <c r="AA392" s="128">
        <f t="shared" si="86"/>
        <v>0.61929999999999996</v>
      </c>
      <c r="AB392" s="128">
        <f t="shared" si="84"/>
        <v>8.5998410648442181E-4</v>
      </c>
      <c r="AC392" s="128">
        <f t="shared" si="87"/>
        <v>0.35766059544424778</v>
      </c>
      <c r="AD392" s="128">
        <f t="shared" si="78"/>
        <v>-50.419770507321935</v>
      </c>
      <c r="AE392" s="128">
        <f t="shared" si="79"/>
        <v>8.5196842740831955E-5</v>
      </c>
      <c r="AF392" s="128">
        <f t="shared" si="88"/>
        <v>3.5414931156708566E-2</v>
      </c>
      <c r="AG392" s="128">
        <f t="shared" si="89"/>
        <v>0.21299210685207379</v>
      </c>
      <c r="AH392" s="93">
        <f t="shared" si="90"/>
        <v>0.7165673545575767</v>
      </c>
      <c r="AI392" s="128">
        <f t="shared" si="80"/>
        <v>0</v>
      </c>
    </row>
    <row r="393" spans="1:35" x14ac:dyDescent="0.25">
      <c r="A393" s="96">
        <v>0.15559999999999999</v>
      </c>
      <c r="B393" s="216">
        <v>0</v>
      </c>
      <c r="C393" s="201">
        <v>1.7823332977061728</v>
      </c>
      <c r="D393" s="128">
        <v>38.231145970169699</v>
      </c>
      <c r="E393" s="153">
        <f t="shared" si="81"/>
        <v>0</v>
      </c>
      <c r="F393" s="166"/>
      <c r="W393" s="152">
        <f t="shared" si="82"/>
        <v>0.10132500005763834</v>
      </c>
      <c r="X393" s="170">
        <v>1.0000000005688461</v>
      </c>
      <c r="Y393" s="153">
        <f t="shared" si="83"/>
        <v>3.9999999999995595E-4</v>
      </c>
      <c r="Z393" s="128">
        <f t="shared" si="85"/>
        <v>8.8754449677853557</v>
      </c>
      <c r="AA393" s="128">
        <f t="shared" si="86"/>
        <v>0.61929999999999996</v>
      </c>
      <c r="AB393" s="128">
        <f t="shared" si="84"/>
        <v>8.5998410648430244E-4</v>
      </c>
      <c r="AC393" s="128">
        <f t="shared" si="87"/>
        <v>0.35852057955073208</v>
      </c>
      <c r="AD393" s="128">
        <f t="shared" si="78"/>
        <v>-50.419869053858193</v>
      </c>
      <c r="AE393" s="128">
        <f t="shared" si="79"/>
        <v>8.5197009259911039E-5</v>
      </c>
      <c r="AF393" s="128">
        <f t="shared" si="88"/>
        <v>3.5500128165968481E-2</v>
      </c>
      <c r="AG393" s="128">
        <f t="shared" si="89"/>
        <v>0.21299252314980105</v>
      </c>
      <c r="AH393" s="93">
        <f t="shared" si="90"/>
        <v>0.71648215754831679</v>
      </c>
      <c r="AI393" s="128">
        <f t="shared" si="80"/>
        <v>0</v>
      </c>
    </row>
    <row r="394" spans="1:35" x14ac:dyDescent="0.25">
      <c r="A394" s="96">
        <v>0.156</v>
      </c>
      <c r="B394" s="216">
        <v>0.98749624345650822</v>
      </c>
      <c r="C394" s="201">
        <v>1.7848399578401106</v>
      </c>
      <c r="D394" s="128">
        <v>38.208519700994167</v>
      </c>
      <c r="E394" s="153">
        <f t="shared" si="81"/>
        <v>1.9749924869130731E-4</v>
      </c>
      <c r="F394" s="166"/>
      <c r="W394" s="152">
        <f t="shared" si="82"/>
        <v>0.11347477964135584</v>
      </c>
      <c r="X394" s="170">
        <v>1.1199090021352662</v>
      </c>
      <c r="Y394" s="153">
        <f t="shared" si="83"/>
        <v>4.0000000000001146E-4</v>
      </c>
      <c r="Z394" s="128">
        <f t="shared" si="85"/>
        <v>8.8754449677853557</v>
      </c>
      <c r="AA394" s="128">
        <f t="shared" si="86"/>
        <v>0.61929999999999996</v>
      </c>
      <c r="AB394" s="128">
        <f t="shared" si="84"/>
        <v>9.2246371675893529E-4</v>
      </c>
      <c r="AC394" s="128">
        <f t="shared" si="87"/>
        <v>0.35944304326749099</v>
      </c>
      <c r="AD394" s="128">
        <f t="shared" si="78"/>
        <v>-54.083089202707249</v>
      </c>
      <c r="AE394" s="128">
        <f t="shared" si="79"/>
        <v>9.1386938087556483E-5</v>
      </c>
      <c r="AF394" s="128">
        <f t="shared" si="88"/>
        <v>3.5591515104056039E-2</v>
      </c>
      <c r="AG394" s="128">
        <f t="shared" si="89"/>
        <v>0.22846734521888465</v>
      </c>
      <c r="AH394" s="93">
        <f t="shared" si="90"/>
        <v>0.71639077061022927</v>
      </c>
      <c r="AI394" s="128">
        <f t="shared" si="80"/>
        <v>0.3010981091749097</v>
      </c>
    </row>
    <row r="395" spans="1:35" x14ac:dyDescent="0.25">
      <c r="A395" s="96">
        <v>0.15640000000000001</v>
      </c>
      <c r="B395" s="216">
        <v>0</v>
      </c>
      <c r="C395" s="201">
        <v>1.7873466059797865</v>
      </c>
      <c r="D395" s="128">
        <v>38.185826949896203</v>
      </c>
      <c r="E395" s="153">
        <f t="shared" si="81"/>
        <v>1.9749924869130731E-4</v>
      </c>
      <c r="F395" s="166"/>
      <c r="W395" s="152">
        <f t="shared" si="82"/>
        <v>0.10132500005763834</v>
      </c>
      <c r="X395" s="170">
        <v>1.0000000005688461</v>
      </c>
      <c r="Y395" s="153">
        <f t="shared" si="83"/>
        <v>4.0000000000001146E-4</v>
      </c>
      <c r="Z395" s="128">
        <f t="shared" si="85"/>
        <v>8.8754449677853557</v>
      </c>
      <c r="AA395" s="128">
        <f t="shared" si="86"/>
        <v>0.61929999999999996</v>
      </c>
      <c r="AB395" s="128">
        <f t="shared" si="84"/>
        <v>8.5998410648442181E-4</v>
      </c>
      <c r="AC395" s="128">
        <f t="shared" si="87"/>
        <v>0.3603030273739754</v>
      </c>
      <c r="AD395" s="128">
        <f t="shared" si="78"/>
        <v>-50.42007277210643</v>
      </c>
      <c r="AE395" s="128">
        <f t="shared" si="79"/>
        <v>8.5197353492964532E-5</v>
      </c>
      <c r="AF395" s="128">
        <f t="shared" si="88"/>
        <v>3.5676712457549005E-2</v>
      </c>
      <c r="AG395" s="128">
        <f t="shared" si="89"/>
        <v>0.21299338373240523</v>
      </c>
      <c r="AH395" s="93">
        <f t="shared" si="90"/>
        <v>0.71630557325673627</v>
      </c>
      <c r="AI395" s="128">
        <f t="shared" si="80"/>
        <v>0</v>
      </c>
    </row>
    <row r="396" spans="1:35" x14ac:dyDescent="0.25">
      <c r="A396" s="96">
        <v>0.15680000000000002</v>
      </c>
      <c r="B396" s="216">
        <v>0.98749624345650822</v>
      </c>
      <c r="C396" s="201">
        <v>1.7898532420833857</v>
      </c>
      <c r="D396" s="128">
        <v>38.163067714916444</v>
      </c>
      <c r="E396" s="153">
        <f t="shared" si="81"/>
        <v>1.9749924869130731E-4</v>
      </c>
      <c r="F396" s="166"/>
      <c r="W396" s="152">
        <f t="shared" si="82"/>
        <v>0.11347477964135584</v>
      </c>
      <c r="X396" s="170">
        <v>1.1199090021352662</v>
      </c>
      <c r="Y396" s="153">
        <f t="shared" si="83"/>
        <v>4.0000000000001146E-4</v>
      </c>
      <c r="Z396" s="128">
        <f t="shared" si="85"/>
        <v>8.8754449677853557</v>
      </c>
      <c r="AA396" s="128">
        <f t="shared" si="86"/>
        <v>0.61929999999999996</v>
      </c>
      <c r="AB396" s="128">
        <f t="shared" si="84"/>
        <v>9.2246371675893529E-4</v>
      </c>
      <c r="AC396" s="128">
        <f t="shared" si="87"/>
        <v>0.36122549109073432</v>
      </c>
      <c r="AD396" s="128">
        <f t="shared" si="78"/>
        <v>-54.083307321234628</v>
      </c>
      <c r="AE396" s="128">
        <f t="shared" si="79"/>
        <v>9.1387306653491809E-5</v>
      </c>
      <c r="AF396" s="128">
        <f t="shared" si="88"/>
        <v>3.5768099764202498E-2</v>
      </c>
      <c r="AG396" s="128">
        <f t="shared" si="89"/>
        <v>0.22846826663372297</v>
      </c>
      <c r="AH396" s="93">
        <f t="shared" si="90"/>
        <v>0.71621418595008279</v>
      </c>
      <c r="AI396" s="128">
        <f t="shared" si="80"/>
        <v>0.3010981091749097</v>
      </c>
    </row>
    <row r="397" spans="1:35" x14ac:dyDescent="0.25">
      <c r="A397" s="96">
        <v>0.15720000000000003</v>
      </c>
      <c r="B397" s="216">
        <v>0.98749624345650822</v>
      </c>
      <c r="C397" s="201">
        <v>1.7923598661090283</v>
      </c>
      <c r="D397" s="128">
        <v>38.140241994088619</v>
      </c>
      <c r="E397" s="153">
        <f t="shared" si="81"/>
        <v>3.9499849738261462E-4</v>
      </c>
      <c r="F397" s="166"/>
      <c r="W397" s="152">
        <f t="shared" si="82"/>
        <v>0.11347477964135584</v>
      </c>
      <c r="X397" s="170">
        <v>1.1199090021352662</v>
      </c>
      <c r="Y397" s="153">
        <f t="shared" si="83"/>
        <v>4.0000000000001146E-4</v>
      </c>
      <c r="Z397" s="128">
        <f t="shared" si="85"/>
        <v>8.8754449677853557</v>
      </c>
      <c r="AA397" s="128">
        <f t="shared" si="86"/>
        <v>0.61929999999999996</v>
      </c>
      <c r="AB397" s="128">
        <f t="shared" si="84"/>
        <v>9.2246371675893529E-4</v>
      </c>
      <c r="AC397" s="128">
        <f t="shared" si="87"/>
        <v>0.36214795480749323</v>
      </c>
      <c r="AD397" s="128">
        <f t="shared" si="78"/>
        <v>-54.083419899615848</v>
      </c>
      <c r="AE397" s="128">
        <f t="shared" si="79"/>
        <v>9.1387496882890801E-5</v>
      </c>
      <c r="AF397" s="128">
        <f t="shared" si="88"/>
        <v>3.5859487261085385E-2</v>
      </c>
      <c r="AG397" s="128">
        <f t="shared" si="89"/>
        <v>0.22846874220722047</v>
      </c>
      <c r="AH397" s="93">
        <f t="shared" si="90"/>
        <v>0.71612279845319993</v>
      </c>
      <c r="AI397" s="128">
        <f t="shared" si="80"/>
        <v>0.3010981091749097</v>
      </c>
    </row>
    <row r="398" spans="1:35" x14ac:dyDescent="0.25">
      <c r="A398" s="96">
        <v>0.15759999999999999</v>
      </c>
      <c r="B398" s="216">
        <v>0.98749624345650822</v>
      </c>
      <c r="C398" s="201">
        <v>1.7948664780147672</v>
      </c>
      <c r="D398" s="128">
        <v>38.117349785437789</v>
      </c>
      <c r="E398" s="153">
        <f t="shared" si="81"/>
        <v>3.9499849738255981E-4</v>
      </c>
      <c r="F398" s="166"/>
      <c r="W398" s="152">
        <f t="shared" si="82"/>
        <v>0.11347477964135584</v>
      </c>
      <c r="X398" s="170">
        <v>1.1199090021352662</v>
      </c>
      <c r="Y398" s="153">
        <f t="shared" si="83"/>
        <v>3.9999999999995595E-4</v>
      </c>
      <c r="Z398" s="128">
        <f t="shared" si="85"/>
        <v>8.8754449677853557</v>
      </c>
      <c r="AA398" s="128">
        <f t="shared" si="86"/>
        <v>0.61929999999999996</v>
      </c>
      <c r="AB398" s="128">
        <f t="shared" si="84"/>
        <v>9.2246371675880725E-4</v>
      </c>
      <c r="AC398" s="128">
        <f t="shared" si="87"/>
        <v>0.36307041852425204</v>
      </c>
      <c r="AD398" s="128">
        <f t="shared" si="78"/>
        <v>-54.083532270843321</v>
      </c>
      <c r="AE398" s="128">
        <f t="shared" si="79"/>
        <v>9.1387686762251598E-5</v>
      </c>
      <c r="AF398" s="128">
        <f t="shared" si="88"/>
        <v>3.5950874947847634E-2</v>
      </c>
      <c r="AG398" s="128">
        <f t="shared" si="89"/>
        <v>0.22846921690565417</v>
      </c>
      <c r="AH398" s="93">
        <f t="shared" si="90"/>
        <v>0.71603141076643773</v>
      </c>
      <c r="AI398" s="128">
        <f t="shared" si="80"/>
        <v>0.3010981091749097</v>
      </c>
    </row>
    <row r="399" spans="1:35" x14ac:dyDescent="0.25">
      <c r="A399" s="96">
        <v>0.158</v>
      </c>
      <c r="B399" s="216">
        <v>0.98749624345650822</v>
      </c>
      <c r="C399" s="201">
        <v>1.797373077758589</v>
      </c>
      <c r="D399" s="128">
        <v>38.094391086984338</v>
      </c>
      <c r="E399" s="153">
        <f t="shared" si="81"/>
        <v>3.9499849738261462E-4</v>
      </c>
      <c r="F399" s="166"/>
      <c r="W399" s="152">
        <f t="shared" si="82"/>
        <v>0.11347477964135584</v>
      </c>
      <c r="X399" s="170">
        <v>1.1199090021352662</v>
      </c>
      <c r="Y399" s="153">
        <f t="shared" si="83"/>
        <v>4.0000000000001146E-4</v>
      </c>
      <c r="Z399" s="128">
        <f t="shared" si="85"/>
        <v>8.8754449677853557</v>
      </c>
      <c r="AA399" s="128">
        <f t="shared" si="86"/>
        <v>0.61929999999999996</v>
      </c>
      <c r="AB399" s="128">
        <f t="shared" si="84"/>
        <v>9.2246371675893529E-4</v>
      </c>
      <c r="AC399" s="128">
        <f t="shared" si="87"/>
        <v>0.36399288224101095</v>
      </c>
      <c r="AD399" s="128">
        <f t="shared" si="78"/>
        <v>-54.083644434939586</v>
      </c>
      <c r="AE399" s="128">
        <f t="shared" si="79"/>
        <v>9.1387876291612296E-5</v>
      </c>
      <c r="AF399" s="128">
        <f t="shared" si="88"/>
        <v>3.6042262824139248E-2</v>
      </c>
      <c r="AG399" s="128">
        <f t="shared" si="89"/>
        <v>0.22846969072902421</v>
      </c>
      <c r="AH399" s="93">
        <f t="shared" si="90"/>
        <v>0.71594002289014613</v>
      </c>
      <c r="AI399" s="128">
        <f t="shared" si="80"/>
        <v>0.3010981091749097</v>
      </c>
    </row>
    <row r="400" spans="1:35" x14ac:dyDescent="0.25">
      <c r="A400" s="96">
        <v>0.15840000000000001</v>
      </c>
      <c r="B400" s="216">
        <v>0.98749624345650822</v>
      </c>
      <c r="C400" s="201">
        <v>1.799879665298413</v>
      </c>
      <c r="D400" s="128">
        <v>38.071365896739501</v>
      </c>
      <c r="E400" s="153">
        <f t="shared" si="81"/>
        <v>3.9499849738261462E-4</v>
      </c>
      <c r="F400" s="166"/>
      <c r="W400" s="152">
        <f t="shared" si="82"/>
        <v>0.11347477964135584</v>
      </c>
      <c r="X400" s="170">
        <v>1.1199090021352662</v>
      </c>
      <c r="Y400" s="153">
        <f t="shared" si="83"/>
        <v>4.0000000000001146E-4</v>
      </c>
      <c r="Z400" s="128">
        <f t="shared" si="85"/>
        <v>8.8754449677853557</v>
      </c>
      <c r="AA400" s="128">
        <f t="shared" si="86"/>
        <v>0.61929999999999996</v>
      </c>
      <c r="AB400" s="128">
        <f t="shared" si="84"/>
        <v>9.2246371675893529E-4</v>
      </c>
      <c r="AC400" s="128">
        <f t="shared" si="87"/>
        <v>0.36491534595776987</v>
      </c>
      <c r="AD400" s="128">
        <f t="shared" si="78"/>
        <v>-54.083756391882105</v>
      </c>
      <c r="AE400" s="128">
        <f t="shared" si="79"/>
        <v>9.1388065470934799E-5</v>
      </c>
      <c r="AF400" s="128">
        <f t="shared" si="88"/>
        <v>3.613365088961018E-2</v>
      </c>
      <c r="AG400" s="128">
        <f t="shared" si="89"/>
        <v>0.22847016367733045</v>
      </c>
      <c r="AH400" s="93">
        <f t="shared" si="90"/>
        <v>0.7158486348246752</v>
      </c>
      <c r="AI400" s="128">
        <f t="shared" si="80"/>
        <v>0.3010981091749097</v>
      </c>
    </row>
    <row r="401" spans="1:35" x14ac:dyDescent="0.25">
      <c r="A401" s="96">
        <v>0.15880000000000002</v>
      </c>
      <c r="B401" s="216">
        <v>0.98749624345650822</v>
      </c>
      <c r="C401" s="201">
        <v>1.8023862405920912</v>
      </c>
      <c r="D401" s="128">
        <v>38.048274212708321</v>
      </c>
      <c r="E401" s="153">
        <f t="shared" si="81"/>
        <v>3.9499849738261462E-4</v>
      </c>
      <c r="F401" s="166"/>
      <c r="W401" s="152">
        <f t="shared" si="82"/>
        <v>0.11347477964135584</v>
      </c>
      <c r="X401" s="170">
        <v>1.1199090021352662</v>
      </c>
      <c r="Y401" s="153">
        <f t="shared" si="83"/>
        <v>4.0000000000001146E-4</v>
      </c>
      <c r="Z401" s="128">
        <f t="shared" si="85"/>
        <v>8.8754449677853557</v>
      </c>
      <c r="AA401" s="128">
        <f t="shared" si="86"/>
        <v>0.61929999999999996</v>
      </c>
      <c r="AB401" s="128">
        <f t="shared" si="84"/>
        <v>9.2246371675893529E-4</v>
      </c>
      <c r="AC401" s="128">
        <f t="shared" si="87"/>
        <v>0.36583780967452878</v>
      </c>
      <c r="AD401" s="128">
        <f t="shared" si="78"/>
        <v>-54.083868141678394</v>
      </c>
      <c r="AE401" s="128">
        <f t="shared" si="79"/>
        <v>9.1388254300231819E-5</v>
      </c>
      <c r="AF401" s="128">
        <f t="shared" si="88"/>
        <v>3.6225039143910412E-2</v>
      </c>
      <c r="AG401" s="128">
        <f t="shared" si="89"/>
        <v>0.228470635750573</v>
      </c>
      <c r="AH401" s="93">
        <f t="shared" si="90"/>
        <v>0.71575724657037498</v>
      </c>
      <c r="AI401" s="128">
        <f t="shared" si="80"/>
        <v>0.3010981091749097</v>
      </c>
    </row>
    <row r="402" spans="1:35" x14ac:dyDescent="0.25">
      <c r="A402" s="96">
        <v>0.15919999999999998</v>
      </c>
      <c r="B402" s="216">
        <v>0.98749624345650822</v>
      </c>
      <c r="C402" s="201">
        <v>1.8048928035974077</v>
      </c>
      <c r="D402" s="128">
        <v>38.025116032891169</v>
      </c>
      <c r="E402" s="153">
        <f t="shared" si="81"/>
        <v>3.9499849738255981E-4</v>
      </c>
      <c r="F402" s="166"/>
      <c r="W402" s="152">
        <f t="shared" si="82"/>
        <v>0.11347477964135584</v>
      </c>
      <c r="X402" s="170">
        <v>1.1199090021352662</v>
      </c>
      <c r="Y402" s="153">
        <f t="shared" si="83"/>
        <v>3.9999999999995595E-4</v>
      </c>
      <c r="Z402" s="128">
        <f t="shared" si="85"/>
        <v>8.8754449677853557</v>
      </c>
      <c r="AA402" s="128">
        <f t="shared" si="86"/>
        <v>0.61929999999999996</v>
      </c>
      <c r="AB402" s="128">
        <f t="shared" si="84"/>
        <v>9.2246371675880725E-4</v>
      </c>
      <c r="AC402" s="128">
        <f t="shared" si="87"/>
        <v>0.36676027339128758</v>
      </c>
      <c r="AD402" s="128">
        <f t="shared" si="78"/>
        <v>-54.083979684320944</v>
      </c>
      <c r="AE402" s="128">
        <f t="shared" si="79"/>
        <v>9.1388442779490671E-5</v>
      </c>
      <c r="AF402" s="128">
        <f t="shared" si="88"/>
        <v>3.6316427586689903E-2</v>
      </c>
      <c r="AG402" s="128">
        <f t="shared" si="89"/>
        <v>0.22847110694875183</v>
      </c>
      <c r="AH402" s="93">
        <f t="shared" si="90"/>
        <v>0.71566585812759553</v>
      </c>
      <c r="AI402" s="128">
        <f t="shared" si="80"/>
        <v>0.3010981091749097</v>
      </c>
    </row>
    <row r="403" spans="1:35" x14ac:dyDescent="0.25">
      <c r="A403" s="96">
        <v>0.15959999999999999</v>
      </c>
      <c r="B403" s="216">
        <v>0.98749624345650822</v>
      </c>
      <c r="C403" s="201">
        <v>1.8073993542720785</v>
      </c>
      <c r="D403" s="128">
        <v>38.001891355278509</v>
      </c>
      <c r="E403" s="153">
        <f t="shared" si="81"/>
        <v>3.9499849738261462E-4</v>
      </c>
      <c r="F403" s="166"/>
      <c r="W403" s="152">
        <f t="shared" si="82"/>
        <v>0.11347477964135584</v>
      </c>
      <c r="X403" s="170">
        <v>1.1199090021352662</v>
      </c>
      <c r="Y403" s="153">
        <f t="shared" si="83"/>
        <v>4.0000000000001146E-4</v>
      </c>
      <c r="Z403" s="128">
        <f t="shared" si="85"/>
        <v>8.8754449677853557</v>
      </c>
      <c r="AA403" s="128">
        <f t="shared" si="86"/>
        <v>0.61929999999999996</v>
      </c>
      <c r="AB403" s="128">
        <f t="shared" si="84"/>
        <v>9.2246371675893529E-4</v>
      </c>
      <c r="AC403" s="128">
        <f t="shared" si="87"/>
        <v>0.3676827371080465</v>
      </c>
      <c r="AD403" s="128">
        <f t="shared" si="78"/>
        <v>-54.084091019832279</v>
      </c>
      <c r="AE403" s="128">
        <f t="shared" si="79"/>
        <v>9.1388630908749384E-5</v>
      </c>
      <c r="AF403" s="128">
        <f t="shared" si="88"/>
        <v>3.640781621759865E-2</v>
      </c>
      <c r="AG403" s="128">
        <f t="shared" si="89"/>
        <v>0.22847157727186693</v>
      </c>
      <c r="AH403" s="93">
        <f t="shared" si="90"/>
        <v>0.71557446949668679</v>
      </c>
      <c r="AI403" s="128">
        <f t="shared" si="80"/>
        <v>0.3010981091749097</v>
      </c>
    </row>
    <row r="404" spans="1:35" x14ac:dyDescent="0.25">
      <c r="A404" s="96">
        <v>0.16</v>
      </c>
      <c r="B404" s="216">
        <v>0.98749624345650822</v>
      </c>
      <c r="C404" s="201">
        <v>1.8099058925737515</v>
      </c>
      <c r="D404" s="128">
        <v>37.97860017785468</v>
      </c>
      <c r="E404" s="153">
        <f t="shared" si="81"/>
        <v>3.9499849738261462E-4</v>
      </c>
      <c r="F404" s="166"/>
      <c r="W404" s="152">
        <f t="shared" si="82"/>
        <v>0.11347477964135584</v>
      </c>
      <c r="X404" s="170">
        <v>1.1199090021352662</v>
      </c>
      <c r="Y404" s="153">
        <f t="shared" si="83"/>
        <v>4.0000000000001146E-4</v>
      </c>
      <c r="Z404" s="128">
        <f t="shared" si="85"/>
        <v>8.8754449677853557</v>
      </c>
      <c r="AA404" s="128">
        <f t="shared" si="86"/>
        <v>0.61929999999999996</v>
      </c>
      <c r="AB404" s="128">
        <f t="shared" si="84"/>
        <v>9.2246371675893529E-4</v>
      </c>
      <c r="AC404" s="128">
        <f t="shared" si="87"/>
        <v>0.36860520082480541</v>
      </c>
      <c r="AD404" s="128">
        <f t="shared" si="78"/>
        <v>-54.084202148189867</v>
      </c>
      <c r="AE404" s="128">
        <f t="shared" si="79"/>
        <v>9.1388818687969929E-5</v>
      </c>
      <c r="AF404" s="128">
        <f t="shared" si="88"/>
        <v>3.6499205036286619E-2</v>
      </c>
      <c r="AG404" s="128">
        <f t="shared" si="89"/>
        <v>0.22847204671991828</v>
      </c>
      <c r="AH404" s="93">
        <f t="shared" si="90"/>
        <v>0.71548308067799882</v>
      </c>
      <c r="AI404" s="128">
        <f t="shared" si="80"/>
        <v>0.3010981091749097</v>
      </c>
    </row>
    <row r="405" spans="1:35" x14ac:dyDescent="0.25">
      <c r="A405" s="96">
        <v>0.16040000000000001</v>
      </c>
      <c r="B405" s="216">
        <v>0.98749624345650822</v>
      </c>
      <c r="C405" s="201">
        <v>1.8124124184600054</v>
      </c>
      <c r="D405" s="128">
        <v>37.955242498598381</v>
      </c>
      <c r="E405" s="153">
        <f t="shared" si="81"/>
        <v>3.9499849738261462E-4</v>
      </c>
      <c r="F405" s="166"/>
      <c r="W405" s="152">
        <f t="shared" si="82"/>
        <v>0.11347477964135584</v>
      </c>
      <c r="X405" s="170">
        <v>1.1199090021352662</v>
      </c>
      <c r="Y405" s="153">
        <f t="shared" si="83"/>
        <v>4.0000000000001146E-4</v>
      </c>
      <c r="Z405" s="128">
        <f t="shared" si="85"/>
        <v>8.8754449677853557</v>
      </c>
      <c r="AA405" s="128">
        <f t="shared" si="86"/>
        <v>0.61929999999999996</v>
      </c>
      <c r="AB405" s="128">
        <f t="shared" si="84"/>
        <v>9.2246371675893529E-4</v>
      </c>
      <c r="AC405" s="128">
        <f t="shared" si="87"/>
        <v>0.36952766454156433</v>
      </c>
      <c r="AD405" s="128">
        <f t="shared" si="78"/>
        <v>-54.084313069401226</v>
      </c>
      <c r="AE405" s="128">
        <f t="shared" si="79"/>
        <v>9.1389006117164977E-5</v>
      </c>
      <c r="AF405" s="128">
        <f t="shared" si="88"/>
        <v>3.6590594042403786E-2</v>
      </c>
      <c r="AG405" s="128">
        <f t="shared" si="89"/>
        <v>0.22847251529290591</v>
      </c>
      <c r="AH405" s="93">
        <f t="shared" si="90"/>
        <v>0.71539169167188166</v>
      </c>
      <c r="AI405" s="128">
        <f t="shared" si="80"/>
        <v>0.3010981091749097</v>
      </c>
    </row>
    <row r="406" spans="1:35" x14ac:dyDescent="0.25">
      <c r="A406" s="96">
        <v>0.16080000000000003</v>
      </c>
      <c r="B406" s="216">
        <v>0.98749624345650822</v>
      </c>
      <c r="C406" s="201">
        <v>1.8149189318883505</v>
      </c>
      <c r="D406" s="128">
        <v>37.931818315477038</v>
      </c>
      <c r="E406" s="153">
        <f t="shared" si="81"/>
        <v>3.9499849738261462E-4</v>
      </c>
      <c r="F406" s="166"/>
      <c r="W406" s="152">
        <f t="shared" si="82"/>
        <v>0.11347477964135584</v>
      </c>
      <c r="X406" s="170">
        <v>1.1199090021352662</v>
      </c>
      <c r="Y406" s="153">
        <f t="shared" si="83"/>
        <v>4.0000000000001146E-4</v>
      </c>
      <c r="Z406" s="128">
        <f t="shared" si="85"/>
        <v>8.8754449677853557</v>
      </c>
      <c r="AA406" s="128">
        <f t="shared" si="86"/>
        <v>0.61929999999999996</v>
      </c>
      <c r="AB406" s="128">
        <f t="shared" si="84"/>
        <v>9.2246371675893529E-4</v>
      </c>
      <c r="AC406" s="128">
        <f t="shared" si="87"/>
        <v>0.37045012825832324</v>
      </c>
      <c r="AD406" s="128">
        <f t="shared" si="78"/>
        <v>-54.08442378346637</v>
      </c>
      <c r="AE406" s="128">
        <f t="shared" si="79"/>
        <v>9.138919319633457E-5</v>
      </c>
      <c r="AF406" s="128">
        <f t="shared" si="88"/>
        <v>3.6681983235600117E-2</v>
      </c>
      <c r="AG406" s="128">
        <f t="shared" si="89"/>
        <v>0.22847298299082988</v>
      </c>
      <c r="AH406" s="93">
        <f t="shared" si="90"/>
        <v>0.71530030247868537</v>
      </c>
      <c r="AI406" s="128">
        <f t="shared" si="80"/>
        <v>0.3010981091749097</v>
      </c>
    </row>
    <row r="407" spans="1:35" x14ac:dyDescent="0.25">
      <c r="A407" s="96">
        <v>0.16119999999999998</v>
      </c>
      <c r="B407" s="216">
        <v>0.98749624345650822</v>
      </c>
      <c r="C407" s="201">
        <v>1.8174254328162271</v>
      </c>
      <c r="D407" s="128">
        <v>37.908327626458181</v>
      </c>
      <c r="E407" s="153">
        <f t="shared" si="81"/>
        <v>3.9499849738255981E-4</v>
      </c>
      <c r="F407" s="166"/>
      <c r="W407" s="152">
        <f t="shared" si="82"/>
        <v>0.11347477964135584</v>
      </c>
      <c r="X407" s="170">
        <v>1.1199090021352662</v>
      </c>
      <c r="Y407" s="153">
        <f t="shared" si="83"/>
        <v>3.9999999999995595E-4</v>
      </c>
      <c r="Z407" s="128">
        <f t="shared" si="85"/>
        <v>8.8754449677853557</v>
      </c>
      <c r="AA407" s="128">
        <f t="shared" si="86"/>
        <v>0.61929999999999996</v>
      </c>
      <c r="AB407" s="128">
        <f t="shared" si="84"/>
        <v>9.2246371675880725E-4</v>
      </c>
      <c r="AC407" s="128">
        <f t="shared" si="87"/>
        <v>0.37137259197508204</v>
      </c>
      <c r="AD407" s="128">
        <f t="shared" si="78"/>
        <v>-54.084534290377754</v>
      </c>
      <c r="AE407" s="128">
        <f t="shared" si="79"/>
        <v>9.138937992546594E-5</v>
      </c>
      <c r="AF407" s="128">
        <f t="shared" si="88"/>
        <v>3.6773372615525581E-2</v>
      </c>
      <c r="AG407" s="128">
        <f t="shared" si="89"/>
        <v>0.22847344981369003</v>
      </c>
      <c r="AH407" s="93">
        <f t="shared" si="90"/>
        <v>0.71520891309875989</v>
      </c>
      <c r="AI407" s="128">
        <f t="shared" si="80"/>
        <v>0.3010981091749097</v>
      </c>
    </row>
    <row r="408" spans="1:35" x14ac:dyDescent="0.25">
      <c r="A408" s="96">
        <v>0.16159999999999999</v>
      </c>
      <c r="B408" s="216">
        <v>0.98749624345650822</v>
      </c>
      <c r="C408" s="201">
        <v>1.8199319212010061</v>
      </c>
      <c r="D408" s="128">
        <v>37.884770429494999</v>
      </c>
      <c r="E408" s="153">
        <f t="shared" si="81"/>
        <v>3.9499849738261462E-4</v>
      </c>
      <c r="F408" s="166"/>
      <c r="W408" s="152">
        <f t="shared" si="82"/>
        <v>0.11347477964135584</v>
      </c>
      <c r="X408" s="170">
        <v>1.1199090021352662</v>
      </c>
      <c r="Y408" s="153">
        <f t="shared" si="83"/>
        <v>4.0000000000001146E-4</v>
      </c>
      <c r="Z408" s="128">
        <f t="shared" si="85"/>
        <v>8.8754449677853557</v>
      </c>
      <c r="AA408" s="128">
        <f t="shared" si="86"/>
        <v>0.61929999999999996</v>
      </c>
      <c r="AB408" s="128">
        <f t="shared" si="84"/>
        <v>9.2246371675893529E-4</v>
      </c>
      <c r="AC408" s="128">
        <f t="shared" si="87"/>
        <v>0.37229505569184096</v>
      </c>
      <c r="AD408" s="128">
        <f t="shared" si="78"/>
        <v>-54.084644590157936</v>
      </c>
      <c r="AE408" s="128">
        <f t="shared" si="79"/>
        <v>9.1389566304597212E-5</v>
      </c>
      <c r="AF408" s="128">
        <f t="shared" si="88"/>
        <v>3.6864762181830178E-2</v>
      </c>
      <c r="AG408" s="128">
        <f t="shared" si="89"/>
        <v>0.22847391576148648</v>
      </c>
      <c r="AH408" s="93">
        <f t="shared" si="90"/>
        <v>0.71511752353245528</v>
      </c>
      <c r="AI408" s="128">
        <f t="shared" si="80"/>
        <v>0.3010981091749097</v>
      </c>
    </row>
    <row r="409" spans="1:35" x14ac:dyDescent="0.25">
      <c r="A409" s="96">
        <v>0.16200000000000001</v>
      </c>
      <c r="B409" s="216">
        <v>0.98749624345650822</v>
      </c>
      <c r="C409" s="201">
        <v>1.8224383969999884</v>
      </c>
      <c r="D409" s="128">
        <v>37.861146722539097</v>
      </c>
      <c r="E409" s="153">
        <f t="shared" si="81"/>
        <v>3.9499849738261462E-4</v>
      </c>
      <c r="F409" s="166"/>
      <c r="W409" s="152">
        <f t="shared" si="82"/>
        <v>0.11347477964135584</v>
      </c>
      <c r="X409" s="170">
        <v>1.1199090021352662</v>
      </c>
      <c r="Y409" s="153">
        <f t="shared" si="83"/>
        <v>4.0000000000001146E-4</v>
      </c>
      <c r="Z409" s="128">
        <f t="shared" si="85"/>
        <v>8.8754449677853557</v>
      </c>
      <c r="AA409" s="128">
        <f t="shared" si="86"/>
        <v>0.61929999999999996</v>
      </c>
      <c r="AB409" s="128">
        <f t="shared" si="84"/>
        <v>9.2246371675893529E-4</v>
      </c>
      <c r="AC409" s="128">
        <f t="shared" si="87"/>
        <v>0.37321751940859987</v>
      </c>
      <c r="AD409" s="128">
        <f t="shared" si="78"/>
        <v>-54.084754682784357</v>
      </c>
      <c r="AE409" s="128">
        <f t="shared" si="79"/>
        <v>9.1389752333690289E-5</v>
      </c>
      <c r="AF409" s="128">
        <f t="shared" si="88"/>
        <v>3.6956151934163871E-2</v>
      </c>
      <c r="AG409" s="128">
        <f t="shared" si="89"/>
        <v>0.22847438083421917</v>
      </c>
      <c r="AH409" s="93">
        <f t="shared" si="90"/>
        <v>0.71502613378012159</v>
      </c>
      <c r="AI409" s="128">
        <f t="shared" si="80"/>
        <v>0.3010981091749097</v>
      </c>
    </row>
    <row r="410" spans="1:35" x14ac:dyDescent="0.25">
      <c r="A410" s="96">
        <v>0.16240000000000002</v>
      </c>
      <c r="B410" s="216">
        <v>0.98749624345650822</v>
      </c>
      <c r="C410" s="201">
        <v>1.8249448601704046</v>
      </c>
      <c r="D410" s="128">
        <v>37.837456503531392</v>
      </c>
      <c r="E410" s="153">
        <f t="shared" si="81"/>
        <v>3.9499849738261462E-4</v>
      </c>
      <c r="F410" s="166"/>
      <c r="W410" s="152">
        <f t="shared" si="82"/>
        <v>0.11347477964135584</v>
      </c>
      <c r="X410" s="170">
        <v>1.1199090021352662</v>
      </c>
      <c r="Y410" s="153">
        <f t="shared" si="83"/>
        <v>4.0000000000001146E-4</v>
      </c>
      <c r="Z410" s="128">
        <f t="shared" si="85"/>
        <v>8.8754449677853557</v>
      </c>
      <c r="AA410" s="128">
        <f t="shared" si="86"/>
        <v>0.61929999999999996</v>
      </c>
      <c r="AB410" s="128">
        <f t="shared" si="84"/>
        <v>9.2246371675893529E-4</v>
      </c>
      <c r="AC410" s="128">
        <f t="shared" si="87"/>
        <v>0.37413998312535879</v>
      </c>
      <c r="AD410" s="128">
        <f t="shared" si="78"/>
        <v>-54.08486456826455</v>
      </c>
      <c r="AE410" s="128">
        <f t="shared" si="79"/>
        <v>9.1389938012757856E-5</v>
      </c>
      <c r="AF410" s="128">
        <f t="shared" si="88"/>
        <v>3.7047541872176626E-2</v>
      </c>
      <c r="AG410" s="128">
        <f t="shared" si="89"/>
        <v>0.22847484503188809</v>
      </c>
      <c r="AH410" s="93">
        <f t="shared" si="90"/>
        <v>0.71493474384210887</v>
      </c>
      <c r="AI410" s="128">
        <f t="shared" si="80"/>
        <v>0.3010981091749097</v>
      </c>
    </row>
    <row r="411" spans="1:35" x14ac:dyDescent="0.25">
      <c r="A411" s="96">
        <v>0.16280000000000003</v>
      </c>
      <c r="B411" s="216">
        <v>0.98749624345650822</v>
      </c>
      <c r="C411" s="201">
        <v>1.8274513106694144</v>
      </c>
      <c r="D411" s="128">
        <v>37.813699770408711</v>
      </c>
      <c r="E411" s="153">
        <f t="shared" si="81"/>
        <v>3.9499849738261462E-4</v>
      </c>
      <c r="F411" s="166"/>
      <c r="W411" s="152">
        <f t="shared" si="82"/>
        <v>0.11347477964135584</v>
      </c>
      <c r="X411" s="170">
        <v>1.1199090021352662</v>
      </c>
      <c r="Y411" s="153">
        <f t="shared" si="83"/>
        <v>4.0000000000001146E-4</v>
      </c>
      <c r="Z411" s="128">
        <f t="shared" si="85"/>
        <v>8.8754449677853557</v>
      </c>
      <c r="AA411" s="128">
        <f t="shared" si="86"/>
        <v>0.61929999999999996</v>
      </c>
      <c r="AB411" s="128">
        <f t="shared" si="84"/>
        <v>9.2246371675893529E-4</v>
      </c>
      <c r="AC411" s="128">
        <f t="shared" si="87"/>
        <v>0.3750624468421177</v>
      </c>
      <c r="AD411" s="128">
        <f t="shared" si="78"/>
        <v>-54.08497424659852</v>
      </c>
      <c r="AE411" s="128">
        <f t="shared" si="79"/>
        <v>9.1390123341799967E-5</v>
      </c>
      <c r="AF411" s="128">
        <f t="shared" si="88"/>
        <v>3.7138931995518425E-2</v>
      </c>
      <c r="AG411" s="128">
        <f t="shared" si="89"/>
        <v>0.22847530835449337</v>
      </c>
      <c r="AH411" s="93">
        <f t="shared" si="90"/>
        <v>0.71484335371876706</v>
      </c>
      <c r="AI411" s="128">
        <f t="shared" si="80"/>
        <v>0.3010981091749097</v>
      </c>
    </row>
    <row r="412" spans="1:35" x14ac:dyDescent="0.25">
      <c r="A412" s="96">
        <v>0.16319999999999998</v>
      </c>
      <c r="B412" s="216">
        <v>1.9749924869130164</v>
      </c>
      <c r="C412" s="201">
        <v>1.8299577484541063</v>
      </c>
      <c r="D412" s="128">
        <v>37.789876521099636</v>
      </c>
      <c r="E412" s="153">
        <f t="shared" si="81"/>
        <v>5.9249774607383963E-4</v>
      </c>
      <c r="F412" s="166"/>
      <c r="W412" s="152">
        <f t="shared" si="82"/>
        <v>0.13807278185505209</v>
      </c>
      <c r="X412" s="170">
        <v>1.3626724091295541</v>
      </c>
      <c r="Y412" s="153">
        <f t="shared" si="83"/>
        <v>3.9999999999995595E-4</v>
      </c>
      <c r="Z412" s="128">
        <f t="shared" si="85"/>
        <v>8.8754449677853557</v>
      </c>
      <c r="AA412" s="128">
        <f t="shared" si="86"/>
        <v>0.61929999999999996</v>
      </c>
      <c r="AB412" s="128">
        <f t="shared" si="84"/>
        <v>1.0416433789359474E-3</v>
      </c>
      <c r="AC412" s="128">
        <f t="shared" si="87"/>
        <v>0.37610409022105368</v>
      </c>
      <c r="AD412" s="128">
        <f t="shared" si="78"/>
        <v>-61.072737113574654</v>
      </c>
      <c r="AE412" s="128">
        <f t="shared" si="79"/>
        <v>1.0319770056989418E-4</v>
      </c>
      <c r="AF412" s="128">
        <f t="shared" si="88"/>
        <v>3.7242129696088318E-2</v>
      </c>
      <c r="AG412" s="128">
        <f t="shared" si="89"/>
        <v>0.25799425142476384</v>
      </c>
      <c r="AH412" s="93">
        <f t="shared" si="90"/>
        <v>0.71474015601819718</v>
      </c>
      <c r="AI412" s="128">
        <f t="shared" si="80"/>
        <v>0.49491349605630625</v>
      </c>
    </row>
    <row r="413" spans="1:35" x14ac:dyDescent="0.25">
      <c r="A413" s="96">
        <v>0.1636</v>
      </c>
      <c r="B413" s="216">
        <v>2.9624887303695244</v>
      </c>
      <c r="C413" s="201">
        <v>1.8324641734814981</v>
      </c>
      <c r="D413" s="128">
        <v>37.765986753522952</v>
      </c>
      <c r="E413" s="153">
        <f t="shared" si="81"/>
        <v>9.8749624345653643E-4</v>
      </c>
      <c r="F413" s="166"/>
      <c r="W413" s="152">
        <f t="shared" si="82"/>
        <v>0.16541767376110289</v>
      </c>
      <c r="X413" s="170">
        <v>1.6325455096087136</v>
      </c>
      <c r="Y413" s="153">
        <f t="shared" si="83"/>
        <v>4.0000000000001146E-4</v>
      </c>
      <c r="Z413" s="128">
        <f t="shared" si="85"/>
        <v>8.8754449677853557</v>
      </c>
      <c r="AA413" s="128">
        <f t="shared" si="86"/>
        <v>0.61929999999999996</v>
      </c>
      <c r="AB413" s="128">
        <f t="shared" si="84"/>
        <v>1.1649784805157647E-3</v>
      </c>
      <c r="AC413" s="128">
        <f t="shared" si="87"/>
        <v>0.37726906870156945</v>
      </c>
      <c r="AD413" s="128">
        <f t="shared" si="78"/>
        <v>-68.30418870446475</v>
      </c>
      <c r="AE413" s="128">
        <f t="shared" si="79"/>
        <v>1.1541705099092661E-4</v>
      </c>
      <c r="AF413" s="128">
        <f t="shared" si="88"/>
        <v>3.7357546747079244E-2</v>
      </c>
      <c r="AG413" s="128">
        <f t="shared" si="89"/>
        <v>0.28854262747730824</v>
      </c>
      <c r="AH413" s="93">
        <f t="shared" si="90"/>
        <v>0.71462473896720624</v>
      </c>
      <c r="AI413" s="128">
        <f t="shared" si="80"/>
        <v>0.61965038219064805</v>
      </c>
    </row>
    <row r="414" spans="1:35" x14ac:dyDescent="0.25">
      <c r="A414" s="96">
        <v>0.16400000000000001</v>
      </c>
      <c r="B414" s="216">
        <v>2.9624887303695244</v>
      </c>
      <c r="C414" s="201">
        <v>1.8349705857085354</v>
      </c>
      <c r="D414" s="128">
        <v>37.742030465594503</v>
      </c>
      <c r="E414" s="153">
        <f t="shared" si="81"/>
        <v>1.1849954921478436E-3</v>
      </c>
      <c r="F414" s="166"/>
      <c r="W414" s="152">
        <f t="shared" si="82"/>
        <v>0.16541767376110289</v>
      </c>
      <c r="X414" s="170">
        <v>1.6325455096087136</v>
      </c>
      <c r="Y414" s="153">
        <f t="shared" si="83"/>
        <v>4.0000000000001146E-4</v>
      </c>
      <c r="Z414" s="128">
        <f t="shared" si="85"/>
        <v>8.8754449677853557</v>
      </c>
      <c r="AA414" s="128">
        <f t="shared" si="86"/>
        <v>0.61929999999999996</v>
      </c>
      <c r="AB414" s="128">
        <f t="shared" si="84"/>
        <v>1.1649784805157647E-3</v>
      </c>
      <c r="AC414" s="128">
        <f t="shared" si="87"/>
        <v>0.37843404718208523</v>
      </c>
      <c r="AD414" s="128">
        <f t="shared" si="78"/>
        <v>-68.304362467844555</v>
      </c>
      <c r="AE414" s="128">
        <f t="shared" si="79"/>
        <v>1.1541734460772007E-4</v>
      </c>
      <c r="AF414" s="128">
        <f t="shared" si="88"/>
        <v>3.7472964091686961E-2</v>
      </c>
      <c r="AG414" s="128">
        <f t="shared" si="89"/>
        <v>0.28854336151929189</v>
      </c>
      <c r="AH414" s="93">
        <f t="shared" si="90"/>
        <v>0.7145093216225985</v>
      </c>
      <c r="AI414" s="128">
        <f t="shared" si="80"/>
        <v>0.61965038219064805</v>
      </c>
    </row>
    <row r="415" spans="1:35" x14ac:dyDescent="0.25">
      <c r="A415" s="96">
        <v>0.16440000000000002</v>
      </c>
      <c r="B415" s="216">
        <v>2.9624887303695244</v>
      </c>
      <c r="C415" s="201">
        <v>1.8374769850920918</v>
      </c>
      <c r="D415" s="128">
        <v>37.71800765522157</v>
      </c>
      <c r="E415" s="153">
        <f t="shared" si="81"/>
        <v>1.1849954921478436E-3</v>
      </c>
      <c r="F415" s="166"/>
      <c r="W415" s="152">
        <f t="shared" si="82"/>
        <v>0.16541767376110289</v>
      </c>
      <c r="X415" s="170">
        <v>1.6325455096087136</v>
      </c>
      <c r="Y415" s="153">
        <f t="shared" si="83"/>
        <v>4.0000000000001146E-4</v>
      </c>
      <c r="Z415" s="128">
        <f t="shared" si="85"/>
        <v>8.8754449677853557</v>
      </c>
      <c r="AA415" s="128">
        <f t="shared" si="86"/>
        <v>0.61929999999999996</v>
      </c>
      <c r="AB415" s="128">
        <f t="shared" si="84"/>
        <v>1.1649784805157647E-3</v>
      </c>
      <c r="AC415" s="128">
        <f t="shared" si="87"/>
        <v>0.37959902566260101</v>
      </c>
      <c r="AD415" s="128">
        <f t="shared" si="78"/>
        <v>-68.304535813987329</v>
      </c>
      <c r="AE415" s="128">
        <f t="shared" si="79"/>
        <v>1.1541763751948696E-4</v>
      </c>
      <c r="AF415" s="128">
        <f t="shared" si="88"/>
        <v>3.7588381729206449E-2</v>
      </c>
      <c r="AG415" s="128">
        <f t="shared" si="89"/>
        <v>0.28854409379870916</v>
      </c>
      <c r="AH415" s="93">
        <f t="shared" si="90"/>
        <v>0.71439390398507907</v>
      </c>
      <c r="AI415" s="128">
        <f t="shared" si="80"/>
        <v>0.61965038219064805</v>
      </c>
    </row>
    <row r="416" spans="1:35" x14ac:dyDescent="0.25">
      <c r="A416" s="96">
        <v>0.16480000000000003</v>
      </c>
      <c r="B416" s="216">
        <v>1.9749924869130164</v>
      </c>
      <c r="C416" s="201">
        <v>1.8399833715889684</v>
      </c>
      <c r="D416" s="128">
        <v>37.693918320302572</v>
      </c>
      <c r="E416" s="153">
        <f t="shared" si="81"/>
        <v>9.8749624345653643E-4</v>
      </c>
      <c r="F416" s="166"/>
      <c r="W416" s="152">
        <f t="shared" si="82"/>
        <v>0.13807486662866328</v>
      </c>
      <c r="X416" s="170">
        <v>1.3626929842453814</v>
      </c>
      <c r="Y416" s="153">
        <f t="shared" si="83"/>
        <v>4.0000000000001146E-4</v>
      </c>
      <c r="Z416" s="128">
        <f t="shared" si="85"/>
        <v>8.8754449677853557</v>
      </c>
      <c r="AA416" s="128">
        <f t="shared" si="86"/>
        <v>0.61929999999999996</v>
      </c>
      <c r="AB416" s="128">
        <f t="shared" si="84"/>
        <v>1.0416531191773835E-3</v>
      </c>
      <c r="AC416" s="128">
        <f t="shared" si="87"/>
        <v>0.38064067878177837</v>
      </c>
      <c r="AD416" s="128">
        <f t="shared" si="78"/>
        <v>-61.073912572810535</v>
      </c>
      <c r="AE416" s="128">
        <f t="shared" si="79"/>
        <v>1.0319968680296625E-4</v>
      </c>
      <c r="AF416" s="128">
        <f t="shared" si="88"/>
        <v>3.7691581416009416E-2</v>
      </c>
      <c r="AG416" s="128">
        <f t="shared" si="89"/>
        <v>0.25799921700740824</v>
      </c>
      <c r="AH416" s="93">
        <f t="shared" si="90"/>
        <v>0.71429070429827612</v>
      </c>
      <c r="AI416" s="128">
        <f t="shared" si="80"/>
        <v>0.49490602342481599</v>
      </c>
    </row>
    <row r="417" spans="1:35" x14ac:dyDescent="0.25">
      <c r="A417" s="96">
        <v>0.16519999999999999</v>
      </c>
      <c r="B417" s="216">
        <v>0.98749624345650822</v>
      </c>
      <c r="C417" s="201">
        <v>1.8424897451558939</v>
      </c>
      <c r="D417" s="128">
        <v>37.669762458732102</v>
      </c>
      <c r="E417" s="153">
        <f t="shared" si="81"/>
        <v>5.9249774607383963E-4</v>
      </c>
      <c r="F417" s="166"/>
      <c r="W417" s="152">
        <f t="shared" si="82"/>
        <v>0.11347651896467981</v>
      </c>
      <c r="X417" s="170">
        <v>1.1199261679218337</v>
      </c>
      <c r="Y417" s="153">
        <f t="shared" si="83"/>
        <v>3.9999999999995595E-4</v>
      </c>
      <c r="Z417" s="128">
        <f t="shared" si="85"/>
        <v>8.8754449677853557</v>
      </c>
      <c r="AA417" s="128">
        <f t="shared" si="86"/>
        <v>0.61929999999999996</v>
      </c>
      <c r="AB417" s="128">
        <f t="shared" si="84"/>
        <v>9.2247247324926446E-4</v>
      </c>
      <c r="AC417" s="128">
        <f t="shared" si="87"/>
        <v>0.38156315125502765</v>
      </c>
      <c r="AD417" s="128">
        <f t="shared" si="78"/>
        <v>-54.086254697605021</v>
      </c>
      <c r="AE417" s="128">
        <f t="shared" si="79"/>
        <v>9.1392286984790419E-5</v>
      </c>
      <c r="AF417" s="128">
        <f t="shared" si="88"/>
        <v>3.7782973702994209E-2</v>
      </c>
      <c r="AG417" s="128">
        <f t="shared" si="89"/>
        <v>0.22848071746200121</v>
      </c>
      <c r="AH417" s="93">
        <f t="shared" si="90"/>
        <v>0.71419931201129139</v>
      </c>
      <c r="AI417" s="128">
        <f t="shared" si="80"/>
        <v>0.30109349406185487</v>
      </c>
    </row>
    <row r="418" spans="1:35" x14ac:dyDescent="0.25">
      <c r="A418" s="96">
        <v>0.1656</v>
      </c>
      <c r="B418" s="216">
        <v>0.98749624345650822</v>
      </c>
      <c r="C418" s="201">
        <v>1.8449961057495237</v>
      </c>
      <c r="D418" s="128">
        <v>37.645540068395064</v>
      </c>
      <c r="E418" s="153">
        <f t="shared" si="81"/>
        <v>3.9499849738261462E-4</v>
      </c>
      <c r="F418" s="166"/>
      <c r="W418" s="152">
        <f t="shared" si="82"/>
        <v>0.11347651896467981</v>
      </c>
      <c r="X418" s="170">
        <v>1.1199261679218337</v>
      </c>
      <c r="Y418" s="153">
        <f t="shared" si="83"/>
        <v>4.0000000000001146E-4</v>
      </c>
      <c r="Z418" s="128">
        <f t="shared" si="85"/>
        <v>8.8754449677853557</v>
      </c>
      <c r="AA418" s="128">
        <f t="shared" si="86"/>
        <v>0.61929999999999996</v>
      </c>
      <c r="AB418" s="128">
        <f t="shared" si="84"/>
        <v>9.224724732493925E-4</v>
      </c>
      <c r="AC418" s="128">
        <f t="shared" si="87"/>
        <v>0.38248562372827705</v>
      </c>
      <c r="AD418" s="128">
        <f t="shared" si="78"/>
        <v>-54.086362711067345</v>
      </c>
      <c r="AE418" s="128">
        <f t="shared" si="79"/>
        <v>9.1392469500614488E-5</v>
      </c>
      <c r="AF418" s="128">
        <f t="shared" si="88"/>
        <v>3.7874366172494824E-2</v>
      </c>
      <c r="AG418" s="128">
        <f t="shared" si="89"/>
        <v>0.22848117375152968</v>
      </c>
      <c r="AH418" s="93">
        <f t="shared" si="90"/>
        <v>0.71410791954179076</v>
      </c>
      <c r="AI418" s="128">
        <f t="shared" si="80"/>
        <v>0.30109349406185487</v>
      </c>
    </row>
    <row r="419" spans="1:35" x14ac:dyDescent="0.25">
      <c r="A419" s="96">
        <v>0.16600000000000001</v>
      </c>
      <c r="B419" s="216">
        <v>0.98749624345650822</v>
      </c>
      <c r="C419" s="201">
        <v>1.8475024533264397</v>
      </c>
      <c r="D419" s="128">
        <v>37.621251147169971</v>
      </c>
      <c r="E419" s="153">
        <f t="shared" si="81"/>
        <v>3.9499849738261462E-4</v>
      </c>
      <c r="F419" s="166"/>
      <c r="W419" s="152">
        <f t="shared" si="82"/>
        <v>0.11347651896467981</v>
      </c>
      <c r="X419" s="170">
        <v>1.1199261679218337</v>
      </c>
      <c r="Y419" s="153">
        <f t="shared" si="83"/>
        <v>4.0000000000001146E-4</v>
      </c>
      <c r="Z419" s="128">
        <f t="shared" si="85"/>
        <v>8.8754449677853557</v>
      </c>
      <c r="AA419" s="128">
        <f t="shared" si="86"/>
        <v>0.61929999999999996</v>
      </c>
      <c r="AB419" s="128">
        <f t="shared" si="84"/>
        <v>9.224724732493925E-4</v>
      </c>
      <c r="AC419" s="128">
        <f t="shared" si="87"/>
        <v>0.38340809620152644</v>
      </c>
      <c r="AD419" s="128">
        <f t="shared" si="78"/>
        <v>-54.086470517370046</v>
      </c>
      <c r="AE419" s="128">
        <f t="shared" si="79"/>
        <v>9.1392651666390441E-5</v>
      </c>
      <c r="AF419" s="128">
        <f t="shared" si="88"/>
        <v>3.7965758824161214E-2</v>
      </c>
      <c r="AG419" s="128">
        <f t="shared" si="89"/>
        <v>0.22848162916596956</v>
      </c>
      <c r="AH419" s="93">
        <f t="shared" si="90"/>
        <v>0.7140165268901244</v>
      </c>
      <c r="AI419" s="128">
        <f t="shared" si="80"/>
        <v>0.30109349406185487</v>
      </c>
    </row>
    <row r="420" spans="1:35" x14ac:dyDescent="0.25">
      <c r="A420" s="96">
        <v>0.16640000000000002</v>
      </c>
      <c r="B420" s="216">
        <v>0.98749624345650822</v>
      </c>
      <c r="C420" s="201">
        <v>1.8500087878431504</v>
      </c>
      <c r="D420" s="128">
        <v>37.596895692927383</v>
      </c>
      <c r="E420" s="153">
        <f t="shared" si="81"/>
        <v>3.9499849738261462E-4</v>
      </c>
      <c r="F420" s="166"/>
      <c r="W420" s="152">
        <f t="shared" si="82"/>
        <v>0.11347651896467981</v>
      </c>
      <c r="X420" s="170">
        <v>1.1199261679218337</v>
      </c>
      <c r="Y420" s="153">
        <f t="shared" si="83"/>
        <v>4.0000000000001146E-4</v>
      </c>
      <c r="Z420" s="128">
        <f t="shared" si="85"/>
        <v>8.8754449677853557</v>
      </c>
      <c r="AA420" s="128">
        <f t="shared" si="86"/>
        <v>0.61929999999999996</v>
      </c>
      <c r="AB420" s="128">
        <f t="shared" si="84"/>
        <v>9.224724732493925E-4</v>
      </c>
      <c r="AC420" s="128">
        <f t="shared" si="87"/>
        <v>0.38433056867477583</v>
      </c>
      <c r="AD420" s="128">
        <f t="shared" si="78"/>
        <v>-54.086578116520606</v>
      </c>
      <c r="AE420" s="128">
        <f t="shared" si="79"/>
        <v>9.139283348213091E-5</v>
      </c>
      <c r="AF420" s="128">
        <f t="shared" si="88"/>
        <v>3.8057151657643347E-2</v>
      </c>
      <c r="AG420" s="128">
        <f t="shared" si="89"/>
        <v>0.22848208370532072</v>
      </c>
      <c r="AH420" s="93">
        <f t="shared" si="90"/>
        <v>0.71392513405664226</v>
      </c>
      <c r="AI420" s="128">
        <f t="shared" si="80"/>
        <v>0.30109349406185487</v>
      </c>
    </row>
    <row r="421" spans="1:35" x14ac:dyDescent="0.25">
      <c r="A421" s="96">
        <v>0.16680000000000003</v>
      </c>
      <c r="B421" s="216">
        <v>1.9749924869130164</v>
      </c>
      <c r="C421" s="201">
        <v>1.8525151092560899</v>
      </c>
      <c r="D421" s="128">
        <v>37.572473703532154</v>
      </c>
      <c r="E421" s="153">
        <f t="shared" si="81"/>
        <v>5.9249774607392182E-4</v>
      </c>
      <c r="F421" s="166"/>
      <c r="W421" s="152">
        <f t="shared" si="82"/>
        <v>0.13807278190347647</v>
      </c>
      <c r="X421" s="170">
        <v>1.3626724096074658</v>
      </c>
      <c r="Y421" s="153">
        <f t="shared" si="83"/>
        <v>4.0000000000001146E-4</v>
      </c>
      <c r="Z421" s="128">
        <f t="shared" si="85"/>
        <v>8.8754449677853557</v>
      </c>
      <c r="AA421" s="128">
        <f t="shared" si="86"/>
        <v>0.61929999999999996</v>
      </c>
      <c r="AB421" s="128">
        <f t="shared" si="84"/>
        <v>1.0416433791623355E-3</v>
      </c>
      <c r="AC421" s="128">
        <f t="shared" si="87"/>
        <v>0.38537221205393818</v>
      </c>
      <c r="AD421" s="128">
        <f t="shared" si="78"/>
        <v>-61.073965814852137</v>
      </c>
      <c r="AE421" s="128">
        <f t="shared" si="79"/>
        <v>1.0319977676874356E-4</v>
      </c>
      <c r="AF421" s="128">
        <f t="shared" si="88"/>
        <v>3.8160351434412092E-2</v>
      </c>
      <c r="AG421" s="128">
        <f t="shared" si="89"/>
        <v>0.25799944192185154</v>
      </c>
      <c r="AH421" s="93">
        <f t="shared" si="90"/>
        <v>0.7138219342798735</v>
      </c>
      <c r="AI421" s="128">
        <f t="shared" si="80"/>
        <v>0.49491349588273215</v>
      </c>
    </row>
    <row r="422" spans="1:35" x14ac:dyDescent="0.25">
      <c r="A422" s="96">
        <v>0.16719999999999999</v>
      </c>
      <c r="B422" s="216">
        <v>1.9749924869130164</v>
      </c>
      <c r="C422" s="201">
        <v>1.8550214175216178</v>
      </c>
      <c r="D422" s="128">
        <v>37.547985176840641</v>
      </c>
      <c r="E422" s="153">
        <f t="shared" si="81"/>
        <v>7.8999699476511962E-4</v>
      </c>
      <c r="F422" s="166"/>
      <c r="W422" s="152">
        <f t="shared" si="82"/>
        <v>0.13807278190347647</v>
      </c>
      <c r="X422" s="170">
        <v>1.3626724096074658</v>
      </c>
      <c r="Y422" s="153">
        <f t="shared" si="83"/>
        <v>3.9999999999995595E-4</v>
      </c>
      <c r="Z422" s="128">
        <f t="shared" si="85"/>
        <v>8.8754449677853557</v>
      </c>
      <c r="AA422" s="128">
        <f t="shared" si="86"/>
        <v>0.61929999999999996</v>
      </c>
      <c r="AB422" s="128">
        <f t="shared" si="84"/>
        <v>1.0416433791621909E-3</v>
      </c>
      <c r="AC422" s="128">
        <f t="shared" si="87"/>
        <v>0.38641385543310036</v>
      </c>
      <c r="AD422" s="128">
        <f t="shared" si="78"/>
        <v>-61.074102430978954</v>
      </c>
      <c r="AE422" s="128">
        <f t="shared" si="79"/>
        <v>1.0320000761594012E-4</v>
      </c>
      <c r="AF422" s="128">
        <f t="shared" si="88"/>
        <v>3.8263551442028032E-2</v>
      </c>
      <c r="AG422" s="128">
        <f t="shared" si="89"/>
        <v>0.25800001903987874</v>
      </c>
      <c r="AH422" s="93">
        <f t="shared" si="90"/>
        <v>0.71371873427225752</v>
      </c>
      <c r="AI422" s="128">
        <f t="shared" si="80"/>
        <v>0.49491349588273215</v>
      </c>
    </row>
    <row r="423" spans="1:35" x14ac:dyDescent="0.25">
      <c r="A423" s="96">
        <v>0.1676</v>
      </c>
      <c r="B423" s="216">
        <v>1.9749924869130164</v>
      </c>
      <c r="C423" s="201">
        <v>1.857527712596019</v>
      </c>
      <c r="D423" s="128">
        <v>37.523430110702968</v>
      </c>
      <c r="E423" s="153">
        <f t="shared" si="81"/>
        <v>7.8999699476522923E-4</v>
      </c>
      <c r="F423" s="166"/>
      <c r="W423" s="152">
        <f t="shared" si="82"/>
        <v>0.13807278190347647</v>
      </c>
      <c r="X423" s="170">
        <v>1.3626724096074658</v>
      </c>
      <c r="Y423" s="153">
        <f t="shared" si="83"/>
        <v>4.0000000000001146E-4</v>
      </c>
      <c r="Z423" s="128">
        <f t="shared" si="85"/>
        <v>8.8754449677853557</v>
      </c>
      <c r="AA423" s="128">
        <f t="shared" si="86"/>
        <v>0.61929999999999996</v>
      </c>
      <c r="AB423" s="128">
        <f t="shared" si="84"/>
        <v>1.0416433791623355E-3</v>
      </c>
      <c r="AC423" s="128">
        <f t="shared" si="87"/>
        <v>0.38745549881226271</v>
      </c>
      <c r="AD423" s="128">
        <f t="shared" si="78"/>
        <v>-61.074238748868694</v>
      </c>
      <c r="AE423" s="128">
        <f t="shared" si="79"/>
        <v>1.0320023795919034E-4</v>
      </c>
      <c r="AF423" s="128">
        <f t="shared" si="88"/>
        <v>3.8366751679987224E-2</v>
      </c>
      <c r="AG423" s="128">
        <f t="shared" si="89"/>
        <v>0.25800059489796845</v>
      </c>
      <c r="AH423" s="93">
        <f t="shared" si="90"/>
        <v>0.71361553403429834</v>
      </c>
      <c r="AI423" s="128">
        <f t="shared" si="80"/>
        <v>0.49491349588273215</v>
      </c>
    </row>
    <row r="424" spans="1:35" x14ac:dyDescent="0.25">
      <c r="A424" s="96">
        <v>0.16800000000000001</v>
      </c>
      <c r="B424" s="216">
        <v>1.9749924869130164</v>
      </c>
      <c r="C424" s="201">
        <v>1.8600339944355031</v>
      </c>
      <c r="D424" s="128">
        <v>37.49880850296146</v>
      </c>
      <c r="E424" s="153">
        <f t="shared" si="81"/>
        <v>7.8999699476522923E-4</v>
      </c>
      <c r="F424" s="166"/>
      <c r="W424" s="152">
        <f t="shared" si="82"/>
        <v>0.13807278190347647</v>
      </c>
      <c r="X424" s="170">
        <v>1.3626724096074658</v>
      </c>
      <c r="Y424" s="153">
        <f t="shared" si="83"/>
        <v>4.0000000000001146E-4</v>
      </c>
      <c r="Z424" s="128">
        <f t="shared" si="85"/>
        <v>8.8754449677853557</v>
      </c>
      <c r="AA424" s="128">
        <f t="shared" si="86"/>
        <v>0.61929999999999996</v>
      </c>
      <c r="AB424" s="128">
        <f t="shared" si="84"/>
        <v>1.0416433791623355E-3</v>
      </c>
      <c r="AC424" s="128">
        <f t="shared" si="87"/>
        <v>0.38849714219142506</v>
      </c>
      <c r="AD424" s="128">
        <f t="shared" si="78"/>
        <v>-61.074374768495915</v>
      </c>
      <c r="AE424" s="128">
        <f t="shared" si="79"/>
        <v>1.0320046779845129E-4</v>
      </c>
      <c r="AF424" s="128">
        <f t="shared" si="88"/>
        <v>3.8469952147785674E-2</v>
      </c>
      <c r="AG424" s="128">
        <f t="shared" si="89"/>
        <v>0.25800116949612084</v>
      </c>
      <c r="AH424" s="93">
        <f t="shared" si="90"/>
        <v>0.7135123335664999</v>
      </c>
      <c r="AI424" s="128">
        <f t="shared" si="80"/>
        <v>0.49491349588273215</v>
      </c>
    </row>
    <row r="425" spans="1:35" x14ac:dyDescent="0.25">
      <c r="A425" s="96">
        <v>0.16840000000000002</v>
      </c>
      <c r="B425" s="216">
        <v>0.98749624345650822</v>
      </c>
      <c r="C425" s="201">
        <v>1.8625402629962045</v>
      </c>
      <c r="D425" s="128">
        <v>37.474120351450516</v>
      </c>
      <c r="E425" s="153">
        <f t="shared" si="81"/>
        <v>5.9249774607392182E-4</v>
      </c>
      <c r="F425" s="166"/>
      <c r="W425" s="152">
        <f t="shared" si="82"/>
        <v>0.11347651813294565</v>
      </c>
      <c r="X425" s="170">
        <v>1.1199261597132559</v>
      </c>
      <c r="Y425" s="153">
        <f t="shared" si="83"/>
        <v>4.0000000000001146E-4</v>
      </c>
      <c r="Z425" s="128">
        <f t="shared" si="85"/>
        <v>8.8754449677853557</v>
      </c>
      <c r="AA425" s="128">
        <f t="shared" si="86"/>
        <v>0.61929999999999996</v>
      </c>
      <c r="AB425" s="128">
        <f t="shared" si="84"/>
        <v>9.2247246906210234E-4</v>
      </c>
      <c r="AC425" s="128">
        <f t="shared" si="87"/>
        <v>0.38941961466048719</v>
      </c>
      <c r="AD425" s="128">
        <f t="shared" si="78"/>
        <v>-54.087167744464864</v>
      </c>
      <c r="AE425" s="128">
        <f t="shared" si="79"/>
        <v>9.1393829806365179E-5</v>
      </c>
      <c r="AF425" s="128">
        <f t="shared" si="88"/>
        <v>3.8561345977592039E-2</v>
      </c>
      <c r="AG425" s="128">
        <f t="shared" si="89"/>
        <v>0.2284845745159064</v>
      </c>
      <c r="AH425" s="93">
        <f t="shared" si="90"/>
        <v>0.71342093973669352</v>
      </c>
      <c r="AI425" s="128">
        <f t="shared" si="80"/>
        <v>0.30109349626874093</v>
      </c>
    </row>
    <row r="426" spans="1:35" x14ac:dyDescent="0.25">
      <c r="A426" s="96">
        <v>0.16880000000000003</v>
      </c>
      <c r="B426" s="216">
        <v>0.98749624345650822</v>
      </c>
      <c r="C426" s="201">
        <v>1.8650465182341813</v>
      </c>
      <c r="D426" s="128">
        <v>37.449365653999124</v>
      </c>
      <c r="E426" s="153">
        <f t="shared" si="81"/>
        <v>3.9499849738261462E-4</v>
      </c>
      <c r="F426" s="166"/>
      <c r="W426" s="152">
        <f t="shared" si="82"/>
        <v>0.11347651813294565</v>
      </c>
      <c r="X426" s="170">
        <v>1.1199261597132559</v>
      </c>
      <c r="Y426" s="153">
        <f t="shared" si="83"/>
        <v>4.0000000000001146E-4</v>
      </c>
      <c r="Z426" s="128">
        <f t="shared" si="85"/>
        <v>8.8754449677853557</v>
      </c>
      <c r="AA426" s="128">
        <f t="shared" si="86"/>
        <v>0.61929999999999996</v>
      </c>
      <c r="AB426" s="128">
        <f t="shared" si="84"/>
        <v>9.2247246906210234E-4</v>
      </c>
      <c r="AC426" s="128">
        <f t="shared" si="87"/>
        <v>0.39034208712954932</v>
      </c>
      <c r="AD426" s="128">
        <f t="shared" si="78"/>
        <v>-54.08727399365673</v>
      </c>
      <c r="AE426" s="128">
        <f t="shared" si="79"/>
        <v>9.1394009341011999E-5</v>
      </c>
      <c r="AF426" s="128">
        <f t="shared" si="88"/>
        <v>3.8652739986933048E-2</v>
      </c>
      <c r="AG426" s="128">
        <f t="shared" si="89"/>
        <v>0.22848502335252346</v>
      </c>
      <c r="AH426" s="93">
        <f t="shared" si="90"/>
        <v>0.71332954572735252</v>
      </c>
      <c r="AI426" s="128">
        <f t="shared" si="80"/>
        <v>0.30109349626874093</v>
      </c>
    </row>
    <row r="427" spans="1:35" x14ac:dyDescent="0.25">
      <c r="A427" s="96">
        <v>0.16919999999999999</v>
      </c>
      <c r="B427" s="216">
        <v>0.98749624345650822</v>
      </c>
      <c r="C427" s="201">
        <v>1.8675527601054156</v>
      </c>
      <c r="D427" s="128">
        <v>37.424544408427622</v>
      </c>
      <c r="E427" s="153">
        <f t="shared" si="81"/>
        <v>3.9499849738255981E-4</v>
      </c>
      <c r="F427" s="166"/>
      <c r="W427" s="152">
        <f t="shared" si="82"/>
        <v>0.11347651813294565</v>
      </c>
      <c r="X427" s="170">
        <v>1.1199261597132559</v>
      </c>
      <c r="Y427" s="153">
        <f t="shared" si="83"/>
        <v>3.9999999999995595E-4</v>
      </c>
      <c r="Z427" s="128">
        <f t="shared" si="85"/>
        <v>8.8754449677853557</v>
      </c>
      <c r="AA427" s="128">
        <f t="shared" si="86"/>
        <v>0.61929999999999996</v>
      </c>
      <c r="AB427" s="128">
        <f t="shared" si="84"/>
        <v>9.2247246906197429E-4</v>
      </c>
      <c r="AC427" s="128">
        <f t="shared" si="87"/>
        <v>0.39126455959861128</v>
      </c>
      <c r="AD427" s="128">
        <f t="shared" si="78"/>
        <v>-54.087380035688938</v>
      </c>
      <c r="AE427" s="128">
        <f t="shared" si="79"/>
        <v>9.1394188525610636E-5</v>
      </c>
      <c r="AF427" s="128">
        <f t="shared" si="88"/>
        <v>3.8744134175458661E-2</v>
      </c>
      <c r="AG427" s="128">
        <f t="shared" si="89"/>
        <v>0.22848547131405175</v>
      </c>
      <c r="AH427" s="93">
        <f t="shared" si="90"/>
        <v>0.71323815153882686</v>
      </c>
      <c r="AI427" s="128">
        <f t="shared" si="80"/>
        <v>0.30109349626874093</v>
      </c>
    </row>
    <row r="428" spans="1:35" x14ac:dyDescent="0.25">
      <c r="A428" s="96">
        <v>0.1696</v>
      </c>
      <c r="B428" s="216">
        <v>1.9749924869130164</v>
      </c>
      <c r="C428" s="201">
        <v>1.8700589885658128</v>
      </c>
      <c r="D428" s="128">
        <v>37.399656612551084</v>
      </c>
      <c r="E428" s="153">
        <f t="shared" si="81"/>
        <v>5.9249774607392182E-4</v>
      </c>
      <c r="F428" s="166"/>
      <c r="W428" s="152">
        <f t="shared" si="82"/>
        <v>0.13807278190345337</v>
      </c>
      <c r="X428" s="170">
        <v>1.3626724096072378</v>
      </c>
      <c r="Y428" s="153">
        <f t="shared" si="83"/>
        <v>4.0000000000001146E-4</v>
      </c>
      <c r="Z428" s="128">
        <f t="shared" si="85"/>
        <v>8.8754449677853557</v>
      </c>
      <c r="AA428" s="128">
        <f t="shared" si="86"/>
        <v>0.61929999999999996</v>
      </c>
      <c r="AB428" s="128">
        <f t="shared" si="84"/>
        <v>1.0416433791622275E-3</v>
      </c>
      <c r="AC428" s="128">
        <f t="shared" si="87"/>
        <v>0.39230620297777352</v>
      </c>
      <c r="AD428" s="128">
        <f t="shared" si="78"/>
        <v>-61.074869622899101</v>
      </c>
      <c r="AE428" s="128">
        <f t="shared" si="79"/>
        <v>1.0320130397902776E-4</v>
      </c>
      <c r="AF428" s="128">
        <f t="shared" si="88"/>
        <v>3.8847335479437688E-2</v>
      </c>
      <c r="AG428" s="128">
        <f t="shared" si="89"/>
        <v>0.25800325994756201</v>
      </c>
      <c r="AH428" s="93">
        <f t="shared" si="90"/>
        <v>0.71313495023484785</v>
      </c>
      <c r="AI428" s="128">
        <f t="shared" si="80"/>
        <v>0.49491349588281491</v>
      </c>
    </row>
    <row r="429" spans="1:35" x14ac:dyDescent="0.25">
      <c r="A429" s="96">
        <v>0.17</v>
      </c>
      <c r="B429" s="216">
        <v>1.9749924869130164</v>
      </c>
      <c r="C429" s="201">
        <v>1.8725652035712015</v>
      </c>
      <c r="D429" s="128">
        <v>37.374702264172328</v>
      </c>
      <c r="E429" s="153">
        <f t="shared" si="81"/>
        <v>7.8999699476522923E-4</v>
      </c>
      <c r="F429" s="166"/>
      <c r="W429" s="152">
        <f t="shared" si="82"/>
        <v>0.13807278190345337</v>
      </c>
      <c r="X429" s="170">
        <v>1.3626724096072378</v>
      </c>
      <c r="Y429" s="153">
        <f t="shared" si="83"/>
        <v>4.0000000000001146E-4</v>
      </c>
      <c r="Z429" s="128">
        <f t="shared" si="85"/>
        <v>8.8754449677853557</v>
      </c>
      <c r="AA429" s="128">
        <f t="shared" si="86"/>
        <v>0.61929999999999996</v>
      </c>
      <c r="AB429" s="128">
        <f t="shared" si="84"/>
        <v>1.0416433791622275E-3</v>
      </c>
      <c r="AC429" s="128">
        <f t="shared" si="87"/>
        <v>0.39334784635693576</v>
      </c>
      <c r="AD429" s="128">
        <f t="shared" si="78"/>
        <v>-61.075004253622851</v>
      </c>
      <c r="AE429" s="128">
        <f t="shared" si="79"/>
        <v>1.0320153147138806E-4</v>
      </c>
      <c r="AF429" s="128">
        <f t="shared" si="88"/>
        <v>3.8950537010909073E-2</v>
      </c>
      <c r="AG429" s="128">
        <f t="shared" si="89"/>
        <v>0.25800382867846278</v>
      </c>
      <c r="AH429" s="93">
        <f t="shared" si="90"/>
        <v>0.71303174870337649</v>
      </c>
      <c r="AI429" s="128">
        <f t="shared" si="80"/>
        <v>0.49491349588281491</v>
      </c>
    </row>
    <row r="430" spans="1:35" x14ac:dyDescent="0.25">
      <c r="A430" s="96">
        <v>0.17040000000000002</v>
      </c>
      <c r="B430" s="216">
        <v>1.9749924869130164</v>
      </c>
      <c r="C430" s="201">
        <v>1.8750714050773327</v>
      </c>
      <c r="D430" s="128">
        <v>37.349681361091513</v>
      </c>
      <c r="E430" s="153">
        <f t="shared" si="81"/>
        <v>7.8999699476522923E-4</v>
      </c>
      <c r="F430" s="166"/>
      <c r="W430" s="152">
        <f t="shared" si="82"/>
        <v>0.13807278190345337</v>
      </c>
      <c r="X430" s="170">
        <v>1.3626724096072378</v>
      </c>
      <c r="Y430" s="153">
        <f t="shared" si="83"/>
        <v>4.0000000000001146E-4</v>
      </c>
      <c r="Z430" s="128">
        <f t="shared" si="85"/>
        <v>8.8754449677853557</v>
      </c>
      <c r="AA430" s="128">
        <f t="shared" si="86"/>
        <v>0.61929999999999996</v>
      </c>
      <c r="AB430" s="128">
        <f t="shared" si="84"/>
        <v>1.0416433791622275E-3</v>
      </c>
      <c r="AC430" s="128">
        <f t="shared" si="87"/>
        <v>0.394389489736098</v>
      </c>
      <c r="AD430" s="128">
        <f t="shared" si="78"/>
        <v>-61.075138586092571</v>
      </c>
      <c r="AE430" s="128">
        <f t="shared" si="79"/>
        <v>1.0320175845977342E-4</v>
      </c>
      <c r="AF430" s="128">
        <f t="shared" si="88"/>
        <v>3.9053738769368844E-2</v>
      </c>
      <c r="AG430" s="128">
        <f t="shared" si="89"/>
        <v>0.25800439614942616</v>
      </c>
      <c r="AH430" s="93">
        <f t="shared" si="90"/>
        <v>0.7129285469449167</v>
      </c>
      <c r="AI430" s="128">
        <f t="shared" si="80"/>
        <v>0.49491349588281491</v>
      </c>
    </row>
    <row r="431" spans="1:35" x14ac:dyDescent="0.25">
      <c r="A431" s="96">
        <v>0.17079999999999998</v>
      </c>
      <c r="B431" s="216">
        <v>1.9749924869130164</v>
      </c>
      <c r="C431" s="201">
        <v>1.8775775930398799</v>
      </c>
      <c r="D431" s="128">
        <v>37.324593901099789</v>
      </c>
      <c r="E431" s="153">
        <f t="shared" si="81"/>
        <v>7.8999699476511962E-4</v>
      </c>
      <c r="F431" s="166"/>
      <c r="W431" s="152">
        <f t="shared" si="82"/>
        <v>0.13807278190345337</v>
      </c>
      <c r="X431" s="170">
        <v>1.3626724096072378</v>
      </c>
      <c r="Y431" s="153">
        <f t="shared" si="83"/>
        <v>3.9999999999995595E-4</v>
      </c>
      <c r="Z431" s="128">
        <f t="shared" si="85"/>
        <v>8.8754449677853557</v>
      </c>
      <c r="AA431" s="128">
        <f t="shared" si="86"/>
        <v>0.61929999999999996</v>
      </c>
      <c r="AB431" s="128">
        <f t="shared" si="84"/>
        <v>1.0416433791620829E-3</v>
      </c>
      <c r="AC431" s="128">
        <f t="shared" si="87"/>
        <v>0.39543113311526007</v>
      </c>
      <c r="AD431" s="128">
        <f t="shared" si="78"/>
        <v>-61.075272620299764</v>
      </c>
      <c r="AE431" s="128">
        <f t="shared" si="79"/>
        <v>1.0320198494416947E-4</v>
      </c>
      <c r="AF431" s="128">
        <f t="shared" si="88"/>
        <v>3.9156940754313016E-2</v>
      </c>
      <c r="AG431" s="128">
        <f t="shared" si="89"/>
        <v>0.25800496236045206</v>
      </c>
      <c r="AH431" s="93">
        <f t="shared" si="90"/>
        <v>0.71282534495997252</v>
      </c>
      <c r="AI431" s="128">
        <f t="shared" si="80"/>
        <v>0.49491349588281491</v>
      </c>
    </row>
    <row r="432" spans="1:35" x14ac:dyDescent="0.25">
      <c r="A432" s="96">
        <v>0.17119999999999999</v>
      </c>
      <c r="B432" s="216">
        <v>1.9749924869130164</v>
      </c>
      <c r="C432" s="201">
        <v>1.8800837674144386</v>
      </c>
      <c r="D432" s="128">
        <v>37.299439881982217</v>
      </c>
      <c r="E432" s="153">
        <f t="shared" si="81"/>
        <v>7.8999699476522923E-4</v>
      </c>
      <c r="F432" s="166"/>
      <c r="W432" s="152">
        <f t="shared" si="82"/>
        <v>0.13807278190345337</v>
      </c>
      <c r="X432" s="170">
        <v>1.3626724096072378</v>
      </c>
      <c r="Y432" s="153">
        <f t="shared" si="83"/>
        <v>4.0000000000001146E-4</v>
      </c>
      <c r="Z432" s="128">
        <f t="shared" si="85"/>
        <v>8.8754449677853557</v>
      </c>
      <c r="AA432" s="128">
        <f t="shared" si="86"/>
        <v>0.61929999999999996</v>
      </c>
      <c r="AB432" s="128">
        <f t="shared" si="84"/>
        <v>1.0416433791622275E-3</v>
      </c>
      <c r="AC432" s="128">
        <f t="shared" si="87"/>
        <v>0.39647277649442231</v>
      </c>
      <c r="AD432" s="128">
        <f t="shared" si="78"/>
        <v>-61.07540635626988</v>
      </c>
      <c r="AE432" s="128">
        <f t="shared" si="79"/>
        <v>1.0320221092461919E-4</v>
      </c>
      <c r="AF432" s="128">
        <f t="shared" si="88"/>
        <v>3.9260142965237638E-2</v>
      </c>
      <c r="AG432" s="128">
        <f t="shared" si="89"/>
        <v>0.25800552731154058</v>
      </c>
      <c r="AH432" s="93">
        <f t="shared" si="90"/>
        <v>0.71272214274904788</v>
      </c>
      <c r="AI432" s="128">
        <f t="shared" si="80"/>
        <v>0.49491349588281491</v>
      </c>
    </row>
    <row r="433" spans="1:35" x14ac:dyDescent="0.25">
      <c r="A433" s="96">
        <v>0.1716</v>
      </c>
      <c r="B433" s="216">
        <v>0.98749624345650822</v>
      </c>
      <c r="C433" s="201">
        <v>1.8825899281565257</v>
      </c>
      <c r="D433" s="128">
        <v>37.274219301515814</v>
      </c>
      <c r="E433" s="153">
        <f t="shared" si="81"/>
        <v>5.9249774607392182E-4</v>
      </c>
      <c r="F433" s="166"/>
      <c r="W433" s="152">
        <f t="shared" si="82"/>
        <v>0.11347651813294565</v>
      </c>
      <c r="X433" s="170">
        <v>1.1199261597132559</v>
      </c>
      <c r="Y433" s="153">
        <f t="shared" si="83"/>
        <v>4.0000000000001146E-4</v>
      </c>
      <c r="Z433" s="128">
        <f t="shared" si="85"/>
        <v>8.8754449677853557</v>
      </c>
      <c r="AA433" s="128">
        <f t="shared" si="86"/>
        <v>0.61929999999999996</v>
      </c>
      <c r="AB433" s="128">
        <f t="shared" si="84"/>
        <v>9.2247246906210234E-4</v>
      </c>
      <c r="AC433" s="128">
        <f t="shared" si="87"/>
        <v>0.39739524896348444</v>
      </c>
      <c r="AD433" s="128">
        <f t="shared" si="78"/>
        <v>-54.088079520739029</v>
      </c>
      <c r="AE433" s="128">
        <f t="shared" si="79"/>
        <v>9.1395370480966883E-5</v>
      </c>
      <c r="AF433" s="128">
        <f t="shared" si="88"/>
        <v>3.9351538335718604E-2</v>
      </c>
      <c r="AG433" s="128">
        <f t="shared" si="89"/>
        <v>0.22848842620241067</v>
      </c>
      <c r="AH433" s="93">
        <f t="shared" si="90"/>
        <v>0.71263074737856691</v>
      </c>
      <c r="AI433" s="128">
        <f t="shared" si="80"/>
        <v>0.30109349626874093</v>
      </c>
    </row>
    <row r="434" spans="1:35" x14ac:dyDescent="0.25">
      <c r="A434" s="96">
        <v>0.17200000000000001</v>
      </c>
      <c r="B434" s="216">
        <v>0.98749624345650822</v>
      </c>
      <c r="C434" s="201">
        <v>1.8850960752215793</v>
      </c>
      <c r="D434" s="128">
        <v>37.248932157468587</v>
      </c>
      <c r="E434" s="153">
        <f t="shared" si="81"/>
        <v>3.9499849738261462E-4</v>
      </c>
      <c r="F434" s="166"/>
      <c r="W434" s="152">
        <f t="shared" si="82"/>
        <v>0.11347651813294565</v>
      </c>
      <c r="X434" s="170">
        <v>1.1199261597132559</v>
      </c>
      <c r="Y434" s="153">
        <f t="shared" si="83"/>
        <v>4.0000000000001146E-4</v>
      </c>
      <c r="Z434" s="128">
        <f t="shared" si="85"/>
        <v>8.8754449677853557</v>
      </c>
      <c r="AA434" s="128">
        <f t="shared" si="86"/>
        <v>0.61929999999999996</v>
      </c>
      <c r="AB434" s="128">
        <f t="shared" si="84"/>
        <v>9.2247246906210234E-4</v>
      </c>
      <c r="AC434" s="128">
        <f t="shared" si="87"/>
        <v>0.39831772143254657</v>
      </c>
      <c r="AD434" s="128">
        <f t="shared" si="78"/>
        <v>-54.088183978907658</v>
      </c>
      <c r="AE434" s="128">
        <f t="shared" si="79"/>
        <v>9.1395546989230929E-5</v>
      </c>
      <c r="AF434" s="128">
        <f t="shared" si="88"/>
        <v>3.9442933882707837E-2</v>
      </c>
      <c r="AG434" s="128">
        <f t="shared" si="89"/>
        <v>0.22848886747307079</v>
      </c>
      <c r="AH434" s="93">
        <f t="shared" si="90"/>
        <v>0.71253935183157768</v>
      </c>
      <c r="AI434" s="128">
        <f t="shared" si="80"/>
        <v>0.30109349626874093</v>
      </c>
    </row>
    <row r="435" spans="1:35" x14ac:dyDescent="0.25">
      <c r="A435" s="96">
        <v>0.17240000000000003</v>
      </c>
      <c r="B435" s="216">
        <v>0.98749624345650822</v>
      </c>
      <c r="C435" s="201">
        <v>1.8876022085649586</v>
      </c>
      <c r="D435" s="128">
        <v>37.223578447602392</v>
      </c>
      <c r="E435" s="153">
        <f t="shared" si="81"/>
        <v>3.9499849738261462E-4</v>
      </c>
      <c r="F435" s="166"/>
      <c r="W435" s="152">
        <f t="shared" si="82"/>
        <v>0.11347651813294565</v>
      </c>
      <c r="X435" s="170">
        <v>1.1199261597132559</v>
      </c>
      <c r="Y435" s="153">
        <f t="shared" si="83"/>
        <v>4.0000000000001146E-4</v>
      </c>
      <c r="Z435" s="128">
        <f t="shared" si="85"/>
        <v>8.8754449677853557</v>
      </c>
      <c r="AA435" s="128">
        <f t="shared" si="86"/>
        <v>0.61929999999999996</v>
      </c>
      <c r="AB435" s="128">
        <f t="shared" si="84"/>
        <v>9.2247246906210234E-4</v>
      </c>
      <c r="AC435" s="128">
        <f t="shared" si="87"/>
        <v>0.3992401939016087</v>
      </c>
      <c r="AD435" s="128">
        <f t="shared" si="78"/>
        <v>-54.088288229924146</v>
      </c>
      <c r="AE435" s="128">
        <f t="shared" si="79"/>
        <v>9.1395723147459504E-5</v>
      </c>
      <c r="AF435" s="128">
        <f t="shared" si="88"/>
        <v>3.9534329605855296E-2</v>
      </c>
      <c r="AG435" s="128">
        <f t="shared" si="89"/>
        <v>0.22848930786864222</v>
      </c>
      <c r="AH435" s="93">
        <f t="shared" si="90"/>
        <v>0.71244795610843026</v>
      </c>
      <c r="AI435" s="128">
        <f t="shared" si="80"/>
        <v>0.30109349626874093</v>
      </c>
    </row>
    <row r="436" spans="1:35" x14ac:dyDescent="0.25">
      <c r="A436" s="96">
        <v>0.17279999999999998</v>
      </c>
      <c r="B436" s="216">
        <v>0.98749624345650822</v>
      </c>
      <c r="C436" s="201">
        <v>1.8901083281419429</v>
      </c>
      <c r="D436" s="128">
        <v>37.198158169673015</v>
      </c>
      <c r="E436" s="153">
        <f t="shared" si="81"/>
        <v>3.9499849738255981E-4</v>
      </c>
      <c r="F436" s="166"/>
      <c r="W436" s="152">
        <f t="shared" si="82"/>
        <v>0.11347651813294565</v>
      </c>
      <c r="X436" s="170">
        <v>1.1199261597132559</v>
      </c>
      <c r="Y436" s="153">
        <f t="shared" si="83"/>
        <v>3.9999999999995595E-4</v>
      </c>
      <c r="Z436" s="128">
        <f t="shared" si="85"/>
        <v>8.8754449677853557</v>
      </c>
      <c r="AA436" s="128">
        <f t="shared" si="86"/>
        <v>0.61929999999999996</v>
      </c>
      <c r="AB436" s="128">
        <f t="shared" si="84"/>
        <v>9.2247246906197429E-4</v>
      </c>
      <c r="AC436" s="128">
        <f t="shared" si="87"/>
        <v>0.40016266637067066</v>
      </c>
      <c r="AD436" s="128">
        <f t="shared" si="78"/>
        <v>-54.088392273781004</v>
      </c>
      <c r="AE436" s="128">
        <f t="shared" si="79"/>
        <v>9.1395898955639937E-5</v>
      </c>
      <c r="AF436" s="128">
        <f t="shared" si="88"/>
        <v>3.9625725504810937E-2</v>
      </c>
      <c r="AG436" s="128">
        <f t="shared" si="89"/>
        <v>0.228489747389125</v>
      </c>
      <c r="AH436" s="93">
        <f t="shared" si="90"/>
        <v>0.71235656020947458</v>
      </c>
      <c r="AI436" s="128">
        <f t="shared" si="80"/>
        <v>0.30109349626874093</v>
      </c>
    </row>
    <row r="437" spans="1:35" x14ac:dyDescent="0.25">
      <c r="A437" s="96">
        <v>0.17319999999999999</v>
      </c>
      <c r="B437" s="216">
        <v>0.98749624345650822</v>
      </c>
      <c r="C437" s="201">
        <v>1.8926144339077318</v>
      </c>
      <c r="D437" s="128">
        <v>37.17267132142652</v>
      </c>
      <c r="E437" s="153">
        <f t="shared" si="81"/>
        <v>3.9499849738261462E-4</v>
      </c>
      <c r="F437" s="166"/>
      <c r="W437" s="152">
        <f t="shared" si="82"/>
        <v>0.11347651813294565</v>
      </c>
      <c r="X437" s="170">
        <v>1.1199261597132559</v>
      </c>
      <c r="Y437" s="153">
        <f t="shared" si="83"/>
        <v>4.0000000000001146E-4</v>
      </c>
      <c r="Z437" s="128">
        <f t="shared" si="85"/>
        <v>8.8754449677853557</v>
      </c>
      <c r="AA437" s="128">
        <f t="shared" si="86"/>
        <v>0.61929999999999996</v>
      </c>
      <c r="AB437" s="128">
        <f t="shared" si="84"/>
        <v>9.2247246906210234E-4</v>
      </c>
      <c r="AC437" s="128">
        <f t="shared" si="87"/>
        <v>0.40108513883973279</v>
      </c>
      <c r="AD437" s="128">
        <f t="shared" si="78"/>
        <v>-54.088496110500763</v>
      </c>
      <c r="AE437" s="128">
        <f t="shared" si="79"/>
        <v>9.1396074413810323E-5</v>
      </c>
      <c r="AF437" s="128">
        <f t="shared" si="88"/>
        <v>3.9717121579224746E-2</v>
      </c>
      <c r="AG437" s="128">
        <f t="shared" si="89"/>
        <v>0.22849018603451926</v>
      </c>
      <c r="AH437" s="93">
        <f t="shared" si="90"/>
        <v>0.7122651641350608</v>
      </c>
      <c r="AI437" s="128">
        <f t="shared" si="80"/>
        <v>0.30109349626874093</v>
      </c>
    </row>
    <row r="438" spans="1:35" x14ac:dyDescent="0.25">
      <c r="A438" s="96">
        <v>0.1736</v>
      </c>
      <c r="B438" s="216">
        <v>0.98749624345650822</v>
      </c>
      <c r="C438" s="201">
        <v>1.8951205258174444</v>
      </c>
      <c r="D438" s="128">
        <v>37.147117900603902</v>
      </c>
      <c r="E438" s="153">
        <f t="shared" si="81"/>
        <v>3.9499849738261462E-4</v>
      </c>
      <c r="F438" s="166"/>
      <c r="W438" s="152">
        <f t="shared" si="82"/>
        <v>0.11347651813294565</v>
      </c>
      <c r="X438" s="170">
        <v>1.1199261597132559</v>
      </c>
      <c r="Y438" s="153">
        <f t="shared" si="83"/>
        <v>4.0000000000001146E-4</v>
      </c>
      <c r="Z438" s="128">
        <f t="shared" si="85"/>
        <v>8.8754449677853557</v>
      </c>
      <c r="AA438" s="128">
        <f t="shared" si="86"/>
        <v>0.61929999999999996</v>
      </c>
      <c r="AB438" s="128">
        <f t="shared" si="84"/>
        <v>9.2247246906210234E-4</v>
      </c>
      <c r="AC438" s="128">
        <f t="shared" si="87"/>
        <v>0.40200761130879492</v>
      </c>
      <c r="AD438" s="128">
        <f t="shared" si="78"/>
        <v>-54.088599740060857</v>
      </c>
      <c r="AE438" s="128">
        <f t="shared" si="79"/>
        <v>9.1396249521932498E-5</v>
      </c>
      <c r="AF438" s="128">
        <f t="shared" si="88"/>
        <v>3.9808517828746677E-2</v>
      </c>
      <c r="AG438" s="128">
        <f t="shared" si="89"/>
        <v>0.22849062380482471</v>
      </c>
      <c r="AH438" s="93">
        <f t="shared" si="90"/>
        <v>0.71217376788553888</v>
      </c>
      <c r="AI438" s="128">
        <f t="shared" si="80"/>
        <v>0.30109349626874093</v>
      </c>
    </row>
    <row r="439" spans="1:35" x14ac:dyDescent="0.25">
      <c r="A439" s="96">
        <v>0.17400000000000002</v>
      </c>
      <c r="B439" s="216">
        <v>0.98749624345650822</v>
      </c>
      <c r="C439" s="201">
        <v>1.8976266038261194</v>
      </c>
      <c r="D439" s="128">
        <v>37.12149790493666</v>
      </c>
      <c r="E439" s="153">
        <f t="shared" si="81"/>
        <v>3.9499849738261462E-4</v>
      </c>
      <c r="F439" s="166"/>
      <c r="W439" s="152">
        <f t="shared" si="82"/>
        <v>0.11347651813294565</v>
      </c>
      <c r="X439" s="170">
        <v>1.1199261597132559</v>
      </c>
      <c r="Y439" s="153">
        <f t="shared" si="83"/>
        <v>4.0000000000001146E-4</v>
      </c>
      <c r="Z439" s="128">
        <f t="shared" si="85"/>
        <v>8.8754449677853557</v>
      </c>
      <c r="AA439" s="128">
        <f t="shared" si="86"/>
        <v>0.61929999999999996</v>
      </c>
      <c r="AB439" s="128">
        <f t="shared" si="84"/>
        <v>9.2247246906210234E-4</v>
      </c>
      <c r="AC439" s="128">
        <f t="shared" si="87"/>
        <v>0.40293008377785705</v>
      </c>
      <c r="AD439" s="128">
        <f t="shared" si="78"/>
        <v>-54.088703162468846</v>
      </c>
      <c r="AE439" s="128">
        <f t="shared" si="79"/>
        <v>9.139642428001927E-5</v>
      </c>
      <c r="AF439" s="128">
        <f t="shared" si="88"/>
        <v>3.9899914253026698E-2</v>
      </c>
      <c r="AG439" s="128">
        <f t="shared" si="89"/>
        <v>0.22849106070004163</v>
      </c>
      <c r="AH439" s="93">
        <f t="shared" si="90"/>
        <v>0.71208237146125886</v>
      </c>
      <c r="AI439" s="128">
        <f t="shared" si="80"/>
        <v>0.30109349626874093</v>
      </c>
    </row>
    <row r="440" spans="1:35" x14ac:dyDescent="0.25">
      <c r="A440" s="96">
        <v>0.17440000000000003</v>
      </c>
      <c r="B440" s="216">
        <v>0.98749624345650822</v>
      </c>
      <c r="C440" s="201">
        <v>1.9001326678887143</v>
      </c>
      <c r="D440" s="128">
        <v>37.095811332150681</v>
      </c>
      <c r="E440" s="153">
        <f t="shared" si="81"/>
        <v>3.9499849738261462E-4</v>
      </c>
      <c r="F440" s="166"/>
      <c r="W440" s="152">
        <f t="shared" si="82"/>
        <v>0.11347651813294565</v>
      </c>
      <c r="X440" s="170">
        <v>1.1199261597132559</v>
      </c>
      <c r="Y440" s="153">
        <f t="shared" si="83"/>
        <v>4.0000000000001146E-4</v>
      </c>
      <c r="Z440" s="128">
        <f t="shared" si="85"/>
        <v>8.8754449677853557</v>
      </c>
      <c r="AA440" s="128">
        <f t="shared" si="86"/>
        <v>0.61929999999999996</v>
      </c>
      <c r="AB440" s="128">
        <f t="shared" si="84"/>
        <v>9.2247246906210234E-4</v>
      </c>
      <c r="AC440" s="128">
        <f t="shared" si="87"/>
        <v>0.40385255624691918</v>
      </c>
      <c r="AD440" s="128">
        <f t="shared" si="78"/>
        <v>-54.088806377724708</v>
      </c>
      <c r="AE440" s="128">
        <f t="shared" si="79"/>
        <v>9.1396598688070599E-5</v>
      </c>
      <c r="AF440" s="128">
        <f t="shared" si="88"/>
        <v>3.999131085171477E-2</v>
      </c>
      <c r="AG440" s="128">
        <f t="shared" si="89"/>
        <v>0.22849149672016994</v>
      </c>
      <c r="AH440" s="93">
        <f t="shared" si="90"/>
        <v>0.71199097486257079</v>
      </c>
      <c r="AI440" s="128">
        <f t="shared" si="80"/>
        <v>0.30109349626874093</v>
      </c>
    </row>
    <row r="441" spans="1:35" x14ac:dyDescent="0.25">
      <c r="A441" s="96">
        <v>0.17479999999999998</v>
      </c>
      <c r="B441" s="216">
        <v>0.98749624345650822</v>
      </c>
      <c r="C441" s="201">
        <v>1.902638717960105</v>
      </c>
      <c r="D441" s="128">
        <v>37.070058179960654</v>
      </c>
      <c r="E441" s="153">
        <f t="shared" si="81"/>
        <v>3.9499849738255981E-4</v>
      </c>
      <c r="F441" s="166"/>
      <c r="W441" s="152">
        <f t="shared" si="82"/>
        <v>0.11347651813294565</v>
      </c>
      <c r="X441" s="170">
        <v>1.1199261597132559</v>
      </c>
      <c r="Y441" s="153">
        <f t="shared" si="83"/>
        <v>3.9999999999995595E-4</v>
      </c>
      <c r="Z441" s="128">
        <f t="shared" si="85"/>
        <v>8.8754449677853557</v>
      </c>
      <c r="AA441" s="128">
        <f t="shared" si="86"/>
        <v>0.61929999999999996</v>
      </c>
      <c r="AB441" s="128">
        <f t="shared" si="84"/>
        <v>9.2247246906197429E-4</v>
      </c>
      <c r="AC441" s="128">
        <f t="shared" si="87"/>
        <v>0.40477502871598114</v>
      </c>
      <c r="AD441" s="128">
        <f t="shared" si="78"/>
        <v>-54.088909385820912</v>
      </c>
      <c r="AE441" s="128">
        <f t="shared" si="79"/>
        <v>9.1396772746073731E-5</v>
      </c>
      <c r="AF441" s="128">
        <f t="shared" si="88"/>
        <v>4.0082707624460846E-2</v>
      </c>
      <c r="AG441" s="128">
        <f t="shared" si="89"/>
        <v>0.2284919318652095</v>
      </c>
      <c r="AH441" s="93">
        <f t="shared" si="90"/>
        <v>0.71189957808982474</v>
      </c>
      <c r="AI441" s="128">
        <f t="shared" si="80"/>
        <v>0.30109349626874093</v>
      </c>
    </row>
    <row r="442" spans="1:35" x14ac:dyDescent="0.25">
      <c r="A442" s="96">
        <v>0.17519999999999999</v>
      </c>
      <c r="B442" s="216">
        <v>1.9749924869130164</v>
      </c>
      <c r="C442" s="201">
        <v>1.9051447539950859</v>
      </c>
      <c r="D442" s="128">
        <v>37.044238446079419</v>
      </c>
      <c r="E442" s="153">
        <f t="shared" si="81"/>
        <v>5.9249774607392182E-4</v>
      </c>
      <c r="F442" s="166"/>
      <c r="W442" s="152">
        <f t="shared" si="82"/>
        <v>0.13807278190345337</v>
      </c>
      <c r="X442" s="170">
        <v>1.3626724096072378</v>
      </c>
      <c r="Y442" s="153">
        <f t="shared" si="83"/>
        <v>4.0000000000001146E-4</v>
      </c>
      <c r="Z442" s="128">
        <f t="shared" si="85"/>
        <v>8.8754449677853557</v>
      </c>
      <c r="AA442" s="128">
        <f t="shared" si="86"/>
        <v>0.61929999999999996</v>
      </c>
      <c r="AB442" s="128">
        <f t="shared" si="84"/>
        <v>1.0416433791622275E-3</v>
      </c>
      <c r="AC442" s="128">
        <f t="shared" si="87"/>
        <v>0.40581667209514338</v>
      </c>
      <c r="AD442" s="128">
        <f t="shared" si="78"/>
        <v>-61.076592675833716</v>
      </c>
      <c r="AE442" s="128">
        <f t="shared" si="79"/>
        <v>1.0320421550893808E-4</v>
      </c>
      <c r="AF442" s="128">
        <f t="shared" si="88"/>
        <v>4.0185911839969786E-2</v>
      </c>
      <c r="AG442" s="128">
        <f t="shared" si="89"/>
        <v>0.25801053877233782</v>
      </c>
      <c r="AH442" s="93">
        <f t="shared" si="90"/>
        <v>0.71179637387431582</v>
      </c>
      <c r="AI442" s="128">
        <f t="shared" si="80"/>
        <v>0.49491349588281491</v>
      </c>
    </row>
    <row r="443" spans="1:35" x14ac:dyDescent="0.25">
      <c r="A443" s="96">
        <v>0.17560000000000001</v>
      </c>
      <c r="B443" s="216">
        <v>1.9749924869130164</v>
      </c>
      <c r="C443" s="201">
        <v>1.907650775948369</v>
      </c>
      <c r="D443" s="128">
        <v>37.018352128208761</v>
      </c>
      <c r="E443" s="153">
        <f t="shared" si="81"/>
        <v>7.8999699476522923E-4</v>
      </c>
      <c r="F443" s="166"/>
      <c r="W443" s="152">
        <f t="shared" si="82"/>
        <v>0.13807278190345337</v>
      </c>
      <c r="X443" s="170">
        <v>1.3626724096072378</v>
      </c>
      <c r="Y443" s="153">
        <f t="shared" si="83"/>
        <v>4.0000000000001146E-4</v>
      </c>
      <c r="Z443" s="128">
        <f t="shared" si="85"/>
        <v>8.8754449677853557</v>
      </c>
      <c r="AA443" s="128">
        <f t="shared" si="86"/>
        <v>0.61929999999999996</v>
      </c>
      <c r="AB443" s="128">
        <f t="shared" si="84"/>
        <v>1.0416433791622275E-3</v>
      </c>
      <c r="AC443" s="128">
        <f t="shared" si="87"/>
        <v>0.40685831547430562</v>
      </c>
      <c r="AD443" s="128">
        <f t="shared" si="78"/>
        <v>-61.076723438101084</v>
      </c>
      <c r="AE443" s="128">
        <f t="shared" si="79"/>
        <v>1.032044364645715E-4</v>
      </c>
      <c r="AF443" s="128">
        <f t="shared" si="88"/>
        <v>4.0289116276434354E-2</v>
      </c>
      <c r="AG443" s="128">
        <f t="shared" si="89"/>
        <v>0.25801109116142135</v>
      </c>
      <c r="AH443" s="93">
        <f t="shared" si="90"/>
        <v>0.71169316943785121</v>
      </c>
      <c r="AI443" s="128">
        <f t="shared" si="80"/>
        <v>0.49491349588281491</v>
      </c>
    </row>
    <row r="444" spans="1:35" x14ac:dyDescent="0.25">
      <c r="A444" s="96">
        <v>0.17600000000000002</v>
      </c>
      <c r="B444" s="216">
        <v>1.9749924869130164</v>
      </c>
      <c r="C444" s="201">
        <v>1.9101567837745836</v>
      </c>
      <c r="D444" s="128">
        <v>36.992399224042543</v>
      </c>
      <c r="E444" s="153">
        <f t="shared" si="81"/>
        <v>7.8999699476522923E-4</v>
      </c>
      <c r="F444" s="166"/>
      <c r="W444" s="152">
        <f t="shared" si="82"/>
        <v>0.13807278190345337</v>
      </c>
      <c r="X444" s="170">
        <v>1.3626724096072378</v>
      </c>
      <c r="Y444" s="153">
        <f t="shared" si="83"/>
        <v>4.0000000000001146E-4</v>
      </c>
      <c r="Z444" s="128">
        <f t="shared" si="85"/>
        <v>8.8754449677853557</v>
      </c>
      <c r="AA444" s="128">
        <f t="shared" si="86"/>
        <v>0.61929999999999996</v>
      </c>
      <c r="AB444" s="128">
        <f t="shared" si="84"/>
        <v>1.0416433791622275E-3</v>
      </c>
      <c r="AC444" s="128">
        <f t="shared" si="87"/>
        <v>0.40789995885346786</v>
      </c>
      <c r="AD444" s="128">
        <f t="shared" si="78"/>
        <v>-61.076853902114415</v>
      </c>
      <c r="AE444" s="128">
        <f t="shared" si="79"/>
        <v>1.0320465691622996E-4</v>
      </c>
      <c r="AF444" s="128">
        <f t="shared" si="88"/>
        <v>4.0392320933350587E-2</v>
      </c>
      <c r="AG444" s="128">
        <f t="shared" si="89"/>
        <v>0.2580116422905675</v>
      </c>
      <c r="AH444" s="93">
        <f t="shared" si="90"/>
        <v>0.71158996478093495</v>
      </c>
      <c r="AI444" s="128">
        <f t="shared" si="80"/>
        <v>0.49491349588281491</v>
      </c>
    </row>
    <row r="445" spans="1:35" x14ac:dyDescent="0.25">
      <c r="A445" s="96">
        <v>0.17640000000000003</v>
      </c>
      <c r="B445" s="216">
        <v>0.98749624345650822</v>
      </c>
      <c r="C445" s="201">
        <v>1.9126627774282765</v>
      </c>
      <c r="D445" s="128">
        <v>36.966379731266194</v>
      </c>
      <c r="E445" s="153">
        <f t="shared" si="81"/>
        <v>5.9249774607392182E-4</v>
      </c>
      <c r="F445" s="166"/>
      <c r="W445" s="152">
        <f t="shared" si="82"/>
        <v>0.11347651813294565</v>
      </c>
      <c r="X445" s="170">
        <v>1.1199261597132559</v>
      </c>
      <c r="Y445" s="153">
        <f t="shared" si="83"/>
        <v>4.0000000000001146E-4</v>
      </c>
      <c r="Z445" s="128">
        <f t="shared" si="85"/>
        <v>8.8754449677853557</v>
      </c>
      <c r="AA445" s="128">
        <f t="shared" si="86"/>
        <v>0.61929999999999996</v>
      </c>
      <c r="AB445" s="128">
        <f t="shared" si="84"/>
        <v>9.2247246906210234E-4</v>
      </c>
      <c r="AC445" s="128">
        <f t="shared" si="87"/>
        <v>0.40882243132252999</v>
      </c>
      <c r="AD445" s="128">
        <f t="shared" si="78"/>
        <v>-54.089358891630482</v>
      </c>
      <c r="AE445" s="128">
        <f t="shared" si="79"/>
        <v>9.1397532298832175E-5</v>
      </c>
      <c r="AF445" s="128">
        <f t="shared" si="88"/>
        <v>4.0483718465649417E-2</v>
      </c>
      <c r="AG445" s="128">
        <f t="shared" si="89"/>
        <v>0.22849383074707388</v>
      </c>
      <c r="AH445" s="93">
        <f t="shared" si="90"/>
        <v>0.71149856724863614</v>
      </c>
      <c r="AI445" s="128">
        <f t="shared" si="80"/>
        <v>0.30109349626874093</v>
      </c>
    </row>
    <row r="446" spans="1:35" x14ac:dyDescent="0.25">
      <c r="A446" s="96">
        <v>0.17679999999999998</v>
      </c>
      <c r="B446" s="216">
        <v>0.98749624345650822</v>
      </c>
      <c r="C446" s="201">
        <v>1.9151687568639104</v>
      </c>
      <c r="D446" s="128">
        <v>36.94029364756382</v>
      </c>
      <c r="E446" s="153">
        <f t="shared" si="81"/>
        <v>3.9499849738255981E-4</v>
      </c>
      <c r="F446" s="166"/>
      <c r="W446" s="152">
        <f t="shared" si="82"/>
        <v>0.11347651813294565</v>
      </c>
      <c r="X446" s="170">
        <v>1.1199261597132559</v>
      </c>
      <c r="Y446" s="153">
        <f t="shared" si="83"/>
        <v>3.9999999999995595E-4</v>
      </c>
      <c r="Z446" s="128">
        <f t="shared" si="85"/>
        <v>8.8754449677853557</v>
      </c>
      <c r="AA446" s="128">
        <f t="shared" si="86"/>
        <v>0.61929999999999996</v>
      </c>
      <c r="AB446" s="128">
        <f t="shared" si="84"/>
        <v>9.2247246906197429E-4</v>
      </c>
      <c r="AC446" s="128">
        <f t="shared" si="87"/>
        <v>0.40974490379159195</v>
      </c>
      <c r="AD446" s="128">
        <f t="shared" si="78"/>
        <v>-54.089460783682341</v>
      </c>
      <c r="AE446" s="128">
        <f t="shared" si="79"/>
        <v>9.1397704470998605E-5</v>
      </c>
      <c r="AF446" s="128">
        <f t="shared" si="88"/>
        <v>4.0575116170120412E-2</v>
      </c>
      <c r="AG446" s="128">
        <f t="shared" si="89"/>
        <v>0.22849426117752167</v>
      </c>
      <c r="AH446" s="93">
        <f t="shared" si="90"/>
        <v>0.71140716954416516</v>
      </c>
      <c r="AI446" s="128">
        <f t="shared" si="80"/>
        <v>0.30109349626874093</v>
      </c>
    </row>
    <row r="447" spans="1:35" x14ac:dyDescent="0.25">
      <c r="A447" s="96">
        <v>0.1772</v>
      </c>
      <c r="B447" s="216">
        <v>1.9749924869130164</v>
      </c>
      <c r="C447" s="201">
        <v>1.9176747220358648</v>
      </c>
      <c r="D447" s="128">
        <v>36.9141409706058</v>
      </c>
      <c r="E447" s="153">
        <f t="shared" si="81"/>
        <v>5.9249774607392182E-4</v>
      </c>
      <c r="F447" s="166"/>
      <c r="W447" s="152">
        <f t="shared" si="82"/>
        <v>0.13807278190345337</v>
      </c>
      <c r="X447" s="170">
        <v>1.3626724096072378</v>
      </c>
      <c r="Y447" s="153">
        <f t="shared" si="83"/>
        <v>4.0000000000001146E-4</v>
      </c>
      <c r="Z447" s="128">
        <f t="shared" si="85"/>
        <v>8.8754449677853557</v>
      </c>
      <c r="AA447" s="128">
        <f t="shared" si="86"/>
        <v>0.61929999999999996</v>
      </c>
      <c r="AB447" s="128">
        <f t="shared" si="84"/>
        <v>1.0416433791622275E-3</v>
      </c>
      <c r="AC447" s="128">
        <f t="shared" si="87"/>
        <v>0.41078654717075419</v>
      </c>
      <c r="AD447" s="128">
        <f t="shared" si="78"/>
        <v>-61.077213883781702</v>
      </c>
      <c r="AE447" s="128">
        <f t="shared" si="79"/>
        <v>1.0320526519550589E-4</v>
      </c>
      <c r="AF447" s="128">
        <f t="shared" si="88"/>
        <v>4.0678321435315919E-2</v>
      </c>
      <c r="AG447" s="128">
        <f t="shared" si="89"/>
        <v>0.25801316298875737</v>
      </c>
      <c r="AH447" s="93">
        <f t="shared" si="90"/>
        <v>0.71130396427896969</v>
      </c>
      <c r="AI447" s="128">
        <f t="shared" si="80"/>
        <v>0.49491349588281491</v>
      </c>
    </row>
    <row r="448" spans="1:35" x14ac:dyDescent="0.25">
      <c r="A448" s="96">
        <v>0.17760000000000001</v>
      </c>
      <c r="B448" s="216">
        <v>1.9749924869130164</v>
      </c>
      <c r="C448" s="201">
        <v>1.9201806728984345</v>
      </c>
      <c r="D448" s="128">
        <v>36.887921698056225</v>
      </c>
      <c r="E448" s="153">
        <f t="shared" si="81"/>
        <v>7.8999699476522923E-4</v>
      </c>
      <c r="F448" s="166"/>
      <c r="W448" s="152">
        <f t="shared" si="82"/>
        <v>0.13807278190345337</v>
      </c>
      <c r="X448" s="170">
        <v>1.3626724096072378</v>
      </c>
      <c r="Y448" s="153">
        <f t="shared" si="83"/>
        <v>4.0000000000001146E-4</v>
      </c>
      <c r="Z448" s="128">
        <f t="shared" si="85"/>
        <v>8.8754449677853557</v>
      </c>
      <c r="AA448" s="128">
        <f t="shared" si="86"/>
        <v>0.61929999999999996</v>
      </c>
      <c r="AB448" s="128">
        <f t="shared" si="84"/>
        <v>1.0416433791622275E-3</v>
      </c>
      <c r="AC448" s="128">
        <f t="shared" si="87"/>
        <v>0.41182819054991643</v>
      </c>
      <c r="AD448" s="128">
        <f t="shared" si="78"/>
        <v>-61.077343223023377</v>
      </c>
      <c r="AE448" s="128">
        <f t="shared" si="79"/>
        <v>1.0320548374658065E-4</v>
      </c>
      <c r="AF448" s="128">
        <f t="shared" si="88"/>
        <v>4.0781526919062498E-2</v>
      </c>
      <c r="AG448" s="128">
        <f t="shared" si="89"/>
        <v>0.25801370936644424</v>
      </c>
      <c r="AH448" s="93">
        <f t="shared" si="90"/>
        <v>0.71120075879522315</v>
      </c>
      <c r="AI448" s="128">
        <f t="shared" si="80"/>
        <v>0.49491349588281491</v>
      </c>
    </row>
    <row r="449" spans="1:35" x14ac:dyDescent="0.25">
      <c r="A449" s="96">
        <v>0.17800000000000002</v>
      </c>
      <c r="B449" s="216">
        <v>1.9749924869130164</v>
      </c>
      <c r="C449" s="201">
        <v>1.9226866094058304</v>
      </c>
      <c r="D449" s="128">
        <v>36.86163582757321</v>
      </c>
      <c r="E449" s="153">
        <f t="shared" si="81"/>
        <v>7.8999699476522923E-4</v>
      </c>
      <c r="F449" s="166"/>
      <c r="W449" s="152">
        <f t="shared" si="82"/>
        <v>0.13807278190345337</v>
      </c>
      <c r="X449" s="170">
        <v>1.3626724096072378</v>
      </c>
      <c r="Y449" s="153">
        <f t="shared" si="83"/>
        <v>4.0000000000001146E-4</v>
      </c>
      <c r="Z449" s="128">
        <f t="shared" si="85"/>
        <v>8.8754449677853557</v>
      </c>
      <c r="AA449" s="128">
        <f t="shared" si="86"/>
        <v>0.61929999999999996</v>
      </c>
      <c r="AB449" s="128">
        <f t="shared" si="84"/>
        <v>1.0416433791622275E-3</v>
      </c>
      <c r="AC449" s="128">
        <f t="shared" si="87"/>
        <v>0.41286983392907867</v>
      </c>
      <c r="AD449" s="128">
        <f t="shared" si="78"/>
        <v>-61.077472264011007</v>
      </c>
      <c r="AE449" s="128">
        <f t="shared" si="79"/>
        <v>1.0320570179368043E-4</v>
      </c>
      <c r="AF449" s="128">
        <f t="shared" si="88"/>
        <v>4.0884732620856179E-2</v>
      </c>
      <c r="AG449" s="128">
        <f t="shared" si="89"/>
        <v>0.25801425448419368</v>
      </c>
      <c r="AH449" s="93">
        <f t="shared" si="90"/>
        <v>0.71109755309342948</v>
      </c>
      <c r="AI449" s="128">
        <f t="shared" si="80"/>
        <v>0.49491349588281491</v>
      </c>
    </row>
    <row r="450" spans="1:35" x14ac:dyDescent="0.25">
      <c r="A450" s="96">
        <v>0.17840000000000003</v>
      </c>
      <c r="B450" s="216">
        <v>1.9749924869130164</v>
      </c>
      <c r="C450" s="201">
        <v>1.9251925315121778</v>
      </c>
      <c r="D450" s="128">
        <v>36.835283356805043</v>
      </c>
      <c r="E450" s="153">
        <f t="shared" si="81"/>
        <v>7.8999699476522923E-4</v>
      </c>
      <c r="F450" s="166"/>
      <c r="W450" s="152">
        <f t="shared" si="82"/>
        <v>0.13807278190345337</v>
      </c>
      <c r="X450" s="170">
        <v>1.3626724096072378</v>
      </c>
      <c r="Y450" s="153">
        <f t="shared" si="83"/>
        <v>4.0000000000001146E-4</v>
      </c>
      <c r="Z450" s="128">
        <f t="shared" si="85"/>
        <v>8.8754449677853557</v>
      </c>
      <c r="AA450" s="128">
        <f t="shared" si="86"/>
        <v>0.61929999999999996</v>
      </c>
      <c r="AB450" s="128">
        <f t="shared" si="84"/>
        <v>1.0416433791622275E-3</v>
      </c>
      <c r="AC450" s="128">
        <f t="shared" si="87"/>
        <v>0.4139114773082409</v>
      </c>
      <c r="AD450" s="128">
        <f t="shared" si="78"/>
        <v>-61.077601006744601</v>
      </c>
      <c r="AE450" s="128">
        <f t="shared" si="79"/>
        <v>1.0320591933680522E-4</v>
      </c>
      <c r="AF450" s="128">
        <f t="shared" si="88"/>
        <v>4.0987938540192982E-2</v>
      </c>
      <c r="AG450" s="128">
        <f t="shared" si="89"/>
        <v>0.25801479834200569</v>
      </c>
      <c r="AH450" s="93">
        <f t="shared" si="90"/>
        <v>0.71099434717409271</v>
      </c>
      <c r="AI450" s="128">
        <f t="shared" si="80"/>
        <v>0.49491349588281491</v>
      </c>
    </row>
    <row r="451" spans="1:35" x14ac:dyDescent="0.25">
      <c r="A451" s="96">
        <v>0.17879999999999999</v>
      </c>
      <c r="B451" s="216">
        <v>1.9749924869130164</v>
      </c>
      <c r="C451" s="201">
        <v>1.9276984391715173</v>
      </c>
      <c r="D451" s="128">
        <v>36.808864283392275</v>
      </c>
      <c r="E451" s="153">
        <f t="shared" si="81"/>
        <v>7.8999699476511962E-4</v>
      </c>
      <c r="F451" s="166"/>
      <c r="W451" s="152">
        <f t="shared" si="82"/>
        <v>0.13807278190345337</v>
      </c>
      <c r="X451" s="170">
        <v>1.3626724096072378</v>
      </c>
      <c r="Y451" s="153">
        <f t="shared" si="83"/>
        <v>3.9999999999995595E-4</v>
      </c>
      <c r="Z451" s="128">
        <f t="shared" si="85"/>
        <v>8.8754449677853557</v>
      </c>
      <c r="AA451" s="128">
        <f t="shared" si="86"/>
        <v>0.61929999999999996</v>
      </c>
      <c r="AB451" s="128">
        <f t="shared" si="84"/>
        <v>1.0416433791620829E-3</v>
      </c>
      <c r="AC451" s="128">
        <f t="shared" si="87"/>
        <v>0.41495312068740298</v>
      </c>
      <c r="AD451" s="128">
        <f t="shared" si="78"/>
        <v>-61.077729451215667</v>
      </c>
      <c r="AE451" s="128">
        <f t="shared" si="79"/>
        <v>1.0320613637594073E-4</v>
      </c>
      <c r="AF451" s="128">
        <f t="shared" si="88"/>
        <v>4.1091144676568922E-2</v>
      </c>
      <c r="AG451" s="128">
        <f t="shared" si="89"/>
        <v>0.25801534093988027</v>
      </c>
      <c r="AH451" s="93">
        <f t="shared" si="90"/>
        <v>0.71089114103771678</v>
      </c>
      <c r="AI451" s="128">
        <f t="shared" si="80"/>
        <v>0.49491349588281491</v>
      </c>
    </row>
    <row r="452" spans="1:35" x14ac:dyDescent="0.25">
      <c r="A452" s="96">
        <v>0.1792</v>
      </c>
      <c r="B452" s="216">
        <v>1.9749924869130164</v>
      </c>
      <c r="C452" s="201">
        <v>1.9302043323378031</v>
      </c>
      <c r="D452" s="128">
        <v>36.782378604971541</v>
      </c>
      <c r="E452" s="153">
        <f t="shared" si="81"/>
        <v>7.8999699476522923E-4</v>
      </c>
      <c r="F452" s="166"/>
      <c r="W452" s="152">
        <f t="shared" si="82"/>
        <v>0.13807278190345337</v>
      </c>
      <c r="X452" s="170">
        <v>1.3626724096072378</v>
      </c>
      <c r="Y452" s="153">
        <f t="shared" si="83"/>
        <v>4.0000000000001146E-4</v>
      </c>
      <c r="Z452" s="128">
        <f t="shared" si="85"/>
        <v>8.8754449677853557</v>
      </c>
      <c r="AA452" s="128">
        <f t="shared" si="86"/>
        <v>0.61929999999999996</v>
      </c>
      <c r="AB452" s="128">
        <f t="shared" si="84"/>
        <v>1.0416433791622275E-3</v>
      </c>
      <c r="AC452" s="128">
        <f t="shared" si="87"/>
        <v>0.41599476406656521</v>
      </c>
      <c r="AD452" s="128">
        <f t="shared" ref="AD452:AD515" si="91">2*$AB$1*PI()*((AC452+$X$2/2)*(2*AC452-$Z$1)+(AC452+$X$2/2)^2-($X$1/2)^2)*AB452</f>
        <v>-61.077857597449658</v>
      </c>
      <c r="AE452" s="128">
        <f t="shared" ref="AE452:AE515" si="92">-AD452*0.000000001*$Z$2</f>
        <v>1.0320635291112989E-4</v>
      </c>
      <c r="AF452" s="128">
        <f t="shared" si="88"/>
        <v>4.1194351029480054E-2</v>
      </c>
      <c r="AG452" s="128">
        <f t="shared" si="89"/>
        <v>0.2580158822778173</v>
      </c>
      <c r="AH452" s="93">
        <f t="shared" si="90"/>
        <v>0.71078793468480561</v>
      </c>
      <c r="AI452" s="128">
        <f t="shared" ref="AI452:AI515" si="93">B452*9.81/(W452*1000000*$AF$1)</f>
        <v>0.49491349588281491</v>
      </c>
    </row>
    <row r="453" spans="1:35" x14ac:dyDescent="0.25">
      <c r="A453" s="96">
        <v>0.17960000000000001</v>
      </c>
      <c r="B453" s="216">
        <v>1.9749924869130164</v>
      </c>
      <c r="C453" s="201">
        <v>1.9327102109649035</v>
      </c>
      <c r="D453" s="128">
        <v>36.755826319168293</v>
      </c>
      <c r="E453" s="153">
        <f t="shared" ref="E453:E516" si="94">+(B452+B453)/2*(A453-A452)</f>
        <v>7.8999699476522923E-4</v>
      </c>
      <c r="F453" s="166"/>
      <c r="W453" s="152">
        <f t="shared" ref="W453:W516" si="95">+X453/1000000*101325</f>
        <v>0.13807278190345337</v>
      </c>
      <c r="X453" s="170">
        <v>1.3626724096072378</v>
      </c>
      <c r="Y453" s="153">
        <f t="shared" ref="Y453:Y516" si="96">+A453-A452</f>
        <v>4.0000000000001146E-4</v>
      </c>
      <c r="Z453" s="128">
        <f t="shared" si="85"/>
        <v>8.8754449677853557</v>
      </c>
      <c r="AA453" s="128">
        <f t="shared" si="86"/>
        <v>0.61929999999999996</v>
      </c>
      <c r="AB453" s="128">
        <f t="shared" ref="AB453:AB516" si="97">IF(OR(AC452&gt;=($X$1-$X$2)/2,AC452&gt;=$Z$1/2),0,Z453*W453^AA453*Y453)</f>
        <v>1.0416433791622275E-3</v>
      </c>
      <c r="AC453" s="128">
        <f t="shared" si="87"/>
        <v>0.41703640744572745</v>
      </c>
      <c r="AD453" s="128">
        <f t="shared" si="91"/>
        <v>-61.077985445421142</v>
      </c>
      <c r="AE453" s="128">
        <f t="shared" si="92"/>
        <v>1.0320656894232979E-4</v>
      </c>
      <c r="AF453" s="128">
        <f t="shared" si="88"/>
        <v>4.1297557598422387E-2</v>
      </c>
      <c r="AG453" s="128">
        <f t="shared" si="89"/>
        <v>0.25801642235581707</v>
      </c>
      <c r="AH453" s="93">
        <f t="shared" si="90"/>
        <v>0.71068472811586325</v>
      </c>
      <c r="AI453" s="128">
        <f t="shared" si="93"/>
        <v>0.49491349588281491</v>
      </c>
    </row>
    <row r="454" spans="1:35" x14ac:dyDescent="0.25">
      <c r="A454" s="96">
        <v>0.18000000000000002</v>
      </c>
      <c r="B454" s="216">
        <v>1.9749924869130164</v>
      </c>
      <c r="C454" s="201">
        <v>1.9352160750066001</v>
      </c>
      <c r="D454" s="128">
        <v>36.729207423600606</v>
      </c>
      <c r="E454" s="153">
        <f t="shared" si="94"/>
        <v>7.8999699476522923E-4</v>
      </c>
      <c r="F454" s="166"/>
      <c r="W454" s="152">
        <f t="shared" si="95"/>
        <v>0.13807278190345337</v>
      </c>
      <c r="X454" s="170">
        <v>1.3626724096072378</v>
      </c>
      <c r="Y454" s="153">
        <f t="shared" si="96"/>
        <v>4.0000000000001146E-4</v>
      </c>
      <c r="Z454" s="128">
        <f t="shared" ref="Z454:Z517" si="98">IF(AND(W454&lt;=$S$56,W454&gt;$Q$56),$T$56,IF(AND(W454&lt;=$S$57,W454&gt;$Q$57),$T$57,IF(AND(W454&lt;=$S$58,W454&gt;$Q$58),$T$58,IF(AND(W454&lt;=$S$59,W454&gt;$Q$59),$T$59,IF(AND(W454&lt;=$S$60,W454&gt;$Q$60),$T$60,"Valor no encontrado para Po")))))</f>
        <v>8.8754449677853557</v>
      </c>
      <c r="AA454" s="128">
        <f t="shared" ref="AA454:AA517" si="99">IF(AND(W454&lt;=$S$56,W454&gt;$Q$56),$U$56,IF(AND(W454&lt;=$S$57,W454&gt;$Q$57),$U$57,IF(AND(W454&lt;=$S$58,W454&gt;$Q$58),$U$58,IF(AND(W454&lt;=$S$59,W454&gt;$Q$59),$U$59,IF(AND(W454&lt;=$S$60,W454&gt;$Q$60),$U$60,"Valor no encontrado para Po")))))</f>
        <v>0.61929999999999996</v>
      </c>
      <c r="AB454" s="128">
        <f t="shared" si="97"/>
        <v>1.0416433791622275E-3</v>
      </c>
      <c r="AC454" s="128">
        <f t="shared" ref="AC454:AC517" si="100">+AC453+AB454</f>
        <v>0.41807805082488969</v>
      </c>
      <c r="AD454" s="128">
        <f t="shared" si="91"/>
        <v>-61.078112995138568</v>
      </c>
      <c r="AE454" s="128">
        <f t="shared" si="92"/>
        <v>1.0320678446955469E-4</v>
      </c>
      <c r="AF454" s="128">
        <f t="shared" ref="AF454:AF517" si="101">+AF453+AE454</f>
        <v>4.140076438289194E-2</v>
      </c>
      <c r="AG454" s="128">
        <f t="shared" ref="AG454:AG517" si="102">+AE454/Y454</f>
        <v>0.25801696117387934</v>
      </c>
      <c r="AH454" s="93">
        <f t="shared" ref="AH454:AH517" si="103">+AH453-AE454</f>
        <v>0.71058152133139374</v>
      </c>
      <c r="AI454" s="128">
        <f t="shared" si="93"/>
        <v>0.49491349588281491</v>
      </c>
    </row>
    <row r="455" spans="1:35" x14ac:dyDescent="0.25">
      <c r="A455" s="96">
        <v>0.18040000000000003</v>
      </c>
      <c r="B455" s="216">
        <v>1.9749924869130164</v>
      </c>
      <c r="C455" s="201">
        <v>1.9377219244165877</v>
      </c>
      <c r="D455" s="128">
        <v>36.702521915881221</v>
      </c>
      <c r="E455" s="153">
        <f t="shared" si="94"/>
        <v>7.8999699476522923E-4</v>
      </c>
      <c r="F455" s="166"/>
      <c r="W455" s="152">
        <f t="shared" si="95"/>
        <v>0.13807278190345337</v>
      </c>
      <c r="X455" s="170">
        <v>1.3626724096072378</v>
      </c>
      <c r="Y455" s="153">
        <f t="shared" si="96"/>
        <v>4.0000000000001146E-4</v>
      </c>
      <c r="Z455" s="128">
        <f t="shared" si="98"/>
        <v>8.8754449677853557</v>
      </c>
      <c r="AA455" s="128">
        <f t="shared" si="99"/>
        <v>0.61929999999999996</v>
      </c>
      <c r="AB455" s="128">
        <f t="shared" si="97"/>
        <v>1.0416433791622275E-3</v>
      </c>
      <c r="AC455" s="128">
        <f t="shared" si="100"/>
        <v>0.41911969420405193</v>
      </c>
      <c r="AD455" s="128">
        <f t="shared" si="91"/>
        <v>-61.078240246601972</v>
      </c>
      <c r="AE455" s="128">
        <f t="shared" si="92"/>
        <v>1.0320699949280464E-4</v>
      </c>
      <c r="AF455" s="128">
        <f t="shared" si="101"/>
        <v>4.1503971382384743E-2</v>
      </c>
      <c r="AG455" s="128">
        <f t="shared" si="102"/>
        <v>0.25801749873200419</v>
      </c>
      <c r="AH455" s="93">
        <f t="shared" si="103"/>
        <v>0.7104783143319009</v>
      </c>
      <c r="AI455" s="128">
        <f t="shared" si="93"/>
        <v>0.49491349588281491</v>
      </c>
    </row>
    <row r="456" spans="1:35" x14ac:dyDescent="0.25">
      <c r="A456" s="96">
        <v>0.18079999999999999</v>
      </c>
      <c r="B456" s="216">
        <v>1.9749924869130164</v>
      </c>
      <c r="C456" s="201">
        <v>1.9402277591484736</v>
      </c>
      <c r="D456" s="128">
        <v>36.67576979361251</v>
      </c>
      <c r="E456" s="153">
        <f t="shared" si="94"/>
        <v>7.8999699476511962E-4</v>
      </c>
      <c r="F456" s="166"/>
      <c r="W456" s="152">
        <f t="shared" si="95"/>
        <v>0.13807278190345337</v>
      </c>
      <c r="X456" s="170">
        <v>1.3626724096072378</v>
      </c>
      <c r="Y456" s="153">
        <f t="shared" si="96"/>
        <v>3.9999999999995595E-4</v>
      </c>
      <c r="Z456" s="128">
        <f t="shared" si="98"/>
        <v>8.8754449677853557</v>
      </c>
      <c r="AA456" s="128">
        <f t="shared" si="99"/>
        <v>0.61929999999999996</v>
      </c>
      <c r="AB456" s="128">
        <f t="shared" si="97"/>
        <v>1.0416433791620829E-3</v>
      </c>
      <c r="AC456" s="128">
        <f t="shared" si="100"/>
        <v>0.420161337583214</v>
      </c>
      <c r="AD456" s="128">
        <f t="shared" si="91"/>
        <v>-61.078367199802855</v>
      </c>
      <c r="AE456" s="128">
        <f t="shared" si="92"/>
        <v>1.0320721401206529E-4</v>
      </c>
      <c r="AF456" s="128">
        <f t="shared" si="101"/>
        <v>4.1607178596396809E-2</v>
      </c>
      <c r="AG456" s="128">
        <f t="shared" si="102"/>
        <v>0.25801803503019166</v>
      </c>
      <c r="AH456" s="93">
        <f t="shared" si="103"/>
        <v>0.71037510711788887</v>
      </c>
      <c r="AI456" s="128">
        <f t="shared" si="93"/>
        <v>0.49491349588281491</v>
      </c>
    </row>
    <row r="457" spans="1:35" x14ac:dyDescent="0.25">
      <c r="A457" s="96">
        <v>0.1812</v>
      </c>
      <c r="B457" s="216">
        <v>1.9749924869130164</v>
      </c>
      <c r="C457" s="201">
        <v>1.9427335791557772</v>
      </c>
      <c r="D457" s="128">
        <v>36.648951054389784</v>
      </c>
      <c r="E457" s="153">
        <f t="shared" si="94"/>
        <v>7.8999699476522923E-4</v>
      </c>
      <c r="F457" s="166"/>
      <c r="W457" s="152">
        <f t="shared" si="95"/>
        <v>0.13807278190345337</v>
      </c>
      <c r="X457" s="170">
        <v>1.3626724096072378</v>
      </c>
      <c r="Y457" s="153">
        <f t="shared" si="96"/>
        <v>4.0000000000001146E-4</v>
      </c>
      <c r="Z457" s="128">
        <f t="shared" si="98"/>
        <v>8.8754449677853557</v>
      </c>
      <c r="AA457" s="128">
        <f t="shared" si="99"/>
        <v>0.61929999999999996</v>
      </c>
      <c r="AB457" s="128">
        <f t="shared" si="97"/>
        <v>1.0416433791622275E-3</v>
      </c>
      <c r="AC457" s="128">
        <f t="shared" si="100"/>
        <v>0.42120298096237624</v>
      </c>
      <c r="AD457" s="128">
        <f t="shared" si="91"/>
        <v>-61.07849385476667</v>
      </c>
      <c r="AE457" s="128">
        <f t="shared" si="92"/>
        <v>1.0320742802737963E-4</v>
      </c>
      <c r="AF457" s="128">
        <f t="shared" si="101"/>
        <v>4.1710386024424187E-2</v>
      </c>
      <c r="AG457" s="128">
        <f t="shared" si="102"/>
        <v>0.2580185700684417</v>
      </c>
      <c r="AH457" s="93">
        <f t="shared" si="103"/>
        <v>0.71027189968986149</v>
      </c>
      <c r="AI457" s="128">
        <f t="shared" si="93"/>
        <v>0.49491349588281491</v>
      </c>
    </row>
    <row r="458" spans="1:35" x14ac:dyDescent="0.25">
      <c r="A458" s="96">
        <v>0.18160000000000001</v>
      </c>
      <c r="B458" s="216">
        <v>1.9749924869130164</v>
      </c>
      <c r="C458" s="201">
        <v>1.9452393843919298</v>
      </c>
      <c r="D458" s="128">
        <v>36.622065695802412</v>
      </c>
      <c r="E458" s="153">
        <f t="shared" si="94"/>
        <v>7.8999699476522923E-4</v>
      </c>
      <c r="F458" s="166"/>
      <c r="W458" s="152">
        <f t="shared" si="95"/>
        <v>0.13807278190345337</v>
      </c>
      <c r="X458" s="170">
        <v>1.3626724096072378</v>
      </c>
      <c r="Y458" s="153">
        <f t="shared" si="96"/>
        <v>4.0000000000001146E-4</v>
      </c>
      <c r="Z458" s="128">
        <f t="shared" si="98"/>
        <v>8.8754449677853557</v>
      </c>
      <c r="AA458" s="128">
        <f t="shared" si="99"/>
        <v>0.61929999999999996</v>
      </c>
      <c r="AB458" s="128">
        <f t="shared" si="97"/>
        <v>1.0416433791622275E-3</v>
      </c>
      <c r="AC458" s="128">
        <f t="shared" si="100"/>
        <v>0.42224462434153848</v>
      </c>
      <c r="AD458" s="128">
        <f t="shared" si="91"/>
        <v>-61.078620211467957</v>
      </c>
      <c r="AE458" s="128">
        <f t="shared" si="92"/>
        <v>1.0320764153870465E-4</v>
      </c>
      <c r="AF458" s="128">
        <f t="shared" si="101"/>
        <v>4.1813593665962892E-2</v>
      </c>
      <c r="AG458" s="128">
        <f t="shared" si="102"/>
        <v>0.25801910384675425</v>
      </c>
      <c r="AH458" s="93">
        <f t="shared" si="103"/>
        <v>0.71016869204832278</v>
      </c>
      <c r="AI458" s="128">
        <f t="shared" si="93"/>
        <v>0.49491349588281491</v>
      </c>
    </row>
    <row r="459" spans="1:35" x14ac:dyDescent="0.25">
      <c r="A459" s="96">
        <v>0.18200000000000002</v>
      </c>
      <c r="B459" s="216">
        <v>1.9749924869130164</v>
      </c>
      <c r="C459" s="201">
        <v>1.9477451748102741</v>
      </c>
      <c r="D459" s="128">
        <v>36.595113715428624</v>
      </c>
      <c r="E459" s="153">
        <f t="shared" si="94"/>
        <v>7.8999699476522923E-4</v>
      </c>
      <c r="F459" s="166"/>
      <c r="W459" s="152">
        <f t="shared" si="95"/>
        <v>0.13807278190345337</v>
      </c>
      <c r="X459" s="170">
        <v>1.3626724096072378</v>
      </c>
      <c r="Y459" s="153">
        <f t="shared" si="96"/>
        <v>4.0000000000001146E-4</v>
      </c>
      <c r="Z459" s="128">
        <f t="shared" si="98"/>
        <v>8.8754449677853557</v>
      </c>
      <c r="AA459" s="128">
        <f t="shared" si="99"/>
        <v>0.61929999999999996</v>
      </c>
      <c r="AB459" s="128">
        <f t="shared" si="97"/>
        <v>1.0416433791622275E-3</v>
      </c>
      <c r="AC459" s="128">
        <f t="shared" si="100"/>
        <v>0.42328626772070072</v>
      </c>
      <c r="AD459" s="128">
        <f t="shared" si="91"/>
        <v>-61.078746269915207</v>
      </c>
      <c r="AE459" s="128">
        <f t="shared" si="92"/>
        <v>1.0320785454605472E-4</v>
      </c>
      <c r="AF459" s="128">
        <f t="shared" si="101"/>
        <v>4.1916801520508945E-2</v>
      </c>
      <c r="AG459" s="128">
        <f t="shared" si="102"/>
        <v>0.25801963636512942</v>
      </c>
      <c r="AH459" s="93">
        <f t="shared" si="103"/>
        <v>0.71006548419377669</v>
      </c>
      <c r="AI459" s="128">
        <f t="shared" si="93"/>
        <v>0.49491349588281491</v>
      </c>
    </row>
    <row r="460" spans="1:35" x14ac:dyDescent="0.25">
      <c r="A460" s="96">
        <v>0.18240000000000003</v>
      </c>
      <c r="B460" s="216">
        <v>2.9624887303695244</v>
      </c>
      <c r="C460" s="201">
        <v>1.9502509503640635</v>
      </c>
      <c r="D460" s="128">
        <v>36.56809511084176</v>
      </c>
      <c r="E460" s="153">
        <f t="shared" si="94"/>
        <v>9.8749624345653643E-4</v>
      </c>
      <c r="F460" s="166"/>
      <c r="W460" s="152">
        <f t="shared" si="95"/>
        <v>0.16541767376111199</v>
      </c>
      <c r="X460" s="170">
        <v>1.6325455096088033</v>
      </c>
      <c r="Y460" s="153">
        <f t="shared" si="96"/>
        <v>4.0000000000001146E-4</v>
      </c>
      <c r="Z460" s="128">
        <f t="shared" si="98"/>
        <v>8.8754449677853557</v>
      </c>
      <c r="AA460" s="128">
        <f t="shared" si="99"/>
        <v>0.61929999999999996</v>
      </c>
      <c r="AB460" s="128">
        <f t="shared" si="97"/>
        <v>1.1649784805158041E-3</v>
      </c>
      <c r="AC460" s="128">
        <f t="shared" si="100"/>
        <v>0.42445124620121649</v>
      </c>
      <c r="AD460" s="128">
        <f t="shared" si="91"/>
        <v>-68.310892457889025</v>
      </c>
      <c r="AE460" s="128">
        <f t="shared" si="92"/>
        <v>1.1542837866299879E-4</v>
      </c>
      <c r="AF460" s="128">
        <f t="shared" si="101"/>
        <v>4.2032229899171943E-2</v>
      </c>
      <c r="AG460" s="128">
        <f t="shared" si="102"/>
        <v>0.28857094665748872</v>
      </c>
      <c r="AH460" s="93">
        <f t="shared" si="103"/>
        <v>0.70995005581511372</v>
      </c>
      <c r="AI460" s="128">
        <f t="shared" si="93"/>
        <v>0.61965038219061397</v>
      </c>
    </row>
    <row r="461" spans="1:35" x14ac:dyDescent="0.25">
      <c r="A461" s="96">
        <v>0.18279999999999999</v>
      </c>
      <c r="B461" s="216">
        <v>2.9624887303695244</v>
      </c>
      <c r="C461" s="201">
        <v>1.9527567110064621</v>
      </c>
      <c r="D461" s="128">
        <v>36.541009879606271</v>
      </c>
      <c r="E461" s="153">
        <f t="shared" si="94"/>
        <v>1.1849954921476793E-3</v>
      </c>
      <c r="F461" s="166"/>
      <c r="W461" s="152">
        <f t="shared" si="95"/>
        <v>0.16541767376111199</v>
      </c>
      <c r="X461" s="170">
        <v>1.6325455096088033</v>
      </c>
      <c r="Y461" s="153">
        <f t="shared" si="96"/>
        <v>3.9999999999995595E-4</v>
      </c>
      <c r="Z461" s="128">
        <f t="shared" si="98"/>
        <v>8.8754449677853557</v>
      </c>
      <c r="AA461" s="128">
        <f t="shared" si="99"/>
        <v>0.61929999999999996</v>
      </c>
      <c r="AB461" s="128">
        <f t="shared" si="97"/>
        <v>1.1649784805156426E-3</v>
      </c>
      <c r="AC461" s="128">
        <f t="shared" si="100"/>
        <v>0.42561622468173216</v>
      </c>
      <c r="AD461" s="128">
        <f t="shared" si="91"/>
        <v>-68.311049322962106</v>
      </c>
      <c r="AE461" s="128">
        <f t="shared" si="92"/>
        <v>1.1542864372586655E-4</v>
      </c>
      <c r="AF461" s="128">
        <f t="shared" si="101"/>
        <v>4.2147658542897808E-2</v>
      </c>
      <c r="AG461" s="128">
        <f t="shared" si="102"/>
        <v>0.28857160931469816</v>
      </c>
      <c r="AH461" s="93">
        <f t="shared" si="103"/>
        <v>0.7098346271713879</v>
      </c>
      <c r="AI461" s="128">
        <f t="shared" si="93"/>
        <v>0.61965038219061397</v>
      </c>
    </row>
    <row r="462" spans="1:35" x14ac:dyDescent="0.25">
      <c r="A462" s="96">
        <v>0.1832</v>
      </c>
      <c r="B462" s="216">
        <v>2.9624887303695244</v>
      </c>
      <c r="C462" s="201">
        <v>1.9552624566905439</v>
      </c>
      <c r="D462" s="128">
        <v>36.513858019280278</v>
      </c>
      <c r="E462" s="153">
        <f t="shared" si="94"/>
        <v>1.1849954921478436E-3</v>
      </c>
      <c r="F462" s="166"/>
      <c r="W462" s="152">
        <f t="shared" si="95"/>
        <v>0.16541767376111199</v>
      </c>
      <c r="X462" s="170">
        <v>1.6325455096088033</v>
      </c>
      <c r="Y462" s="153">
        <f t="shared" si="96"/>
        <v>4.0000000000001146E-4</v>
      </c>
      <c r="Z462" s="128">
        <f t="shared" si="98"/>
        <v>8.8754449677853557</v>
      </c>
      <c r="AA462" s="128">
        <f t="shared" si="99"/>
        <v>0.61929999999999996</v>
      </c>
      <c r="AB462" s="128">
        <f t="shared" si="97"/>
        <v>1.1649784805158041E-3</v>
      </c>
      <c r="AC462" s="128">
        <f t="shared" si="100"/>
        <v>0.42678120316224794</v>
      </c>
      <c r="AD462" s="128">
        <f t="shared" si="91"/>
        <v>-68.311205770817097</v>
      </c>
      <c r="AE462" s="128">
        <f t="shared" si="92"/>
        <v>1.1542890808373976E-4</v>
      </c>
      <c r="AF462" s="128">
        <f t="shared" si="101"/>
        <v>4.2263087450981549E-2</v>
      </c>
      <c r="AG462" s="128">
        <f t="shared" si="102"/>
        <v>0.28857227020934112</v>
      </c>
      <c r="AH462" s="93">
        <f t="shared" si="103"/>
        <v>0.70971919826330421</v>
      </c>
      <c r="AI462" s="128">
        <f t="shared" si="93"/>
        <v>0.61965038219061397</v>
      </c>
    </row>
    <row r="463" spans="1:35" x14ac:dyDescent="0.25">
      <c r="A463" s="96">
        <v>0.18360000000000001</v>
      </c>
      <c r="B463" s="216">
        <v>2.9624887303695244</v>
      </c>
      <c r="C463" s="201">
        <v>1.9577681873692929</v>
      </c>
      <c r="D463" s="128">
        <v>36.486639527409984</v>
      </c>
      <c r="E463" s="153">
        <f t="shared" si="94"/>
        <v>1.1849954921478436E-3</v>
      </c>
      <c r="F463" s="166"/>
      <c r="W463" s="152">
        <f t="shared" si="95"/>
        <v>0.16541767376111199</v>
      </c>
      <c r="X463" s="170">
        <v>1.6325455096088033</v>
      </c>
      <c r="Y463" s="153">
        <f t="shared" si="96"/>
        <v>4.0000000000001146E-4</v>
      </c>
      <c r="Z463" s="128">
        <f t="shared" si="98"/>
        <v>8.8754449677853557</v>
      </c>
      <c r="AA463" s="128">
        <f t="shared" si="99"/>
        <v>0.61929999999999996</v>
      </c>
      <c r="AB463" s="128">
        <f t="shared" si="97"/>
        <v>1.1649784805158041E-3</v>
      </c>
      <c r="AC463" s="128">
        <f t="shared" si="100"/>
        <v>0.42794618164276371</v>
      </c>
      <c r="AD463" s="128">
        <f t="shared" si="91"/>
        <v>-68.311361801425548</v>
      </c>
      <c r="AE463" s="128">
        <f t="shared" si="92"/>
        <v>1.1542917173657033E-4</v>
      </c>
      <c r="AF463" s="128">
        <f t="shared" si="101"/>
        <v>4.2378516622718118E-2</v>
      </c>
      <c r="AG463" s="128">
        <f t="shared" si="102"/>
        <v>0.28857292934141754</v>
      </c>
      <c r="AH463" s="93">
        <f t="shared" si="103"/>
        <v>0.70960376909156764</v>
      </c>
      <c r="AI463" s="128">
        <f t="shared" si="93"/>
        <v>0.61965038219061397</v>
      </c>
    </row>
    <row r="464" spans="1:35" x14ac:dyDescent="0.25">
      <c r="A464" s="96">
        <v>0.18400000000000002</v>
      </c>
      <c r="B464" s="216">
        <v>2.9624887303695244</v>
      </c>
      <c r="C464" s="201">
        <v>1.960273902995602</v>
      </c>
      <c r="D464" s="128">
        <v>36.45935440153962</v>
      </c>
      <c r="E464" s="153">
        <f t="shared" si="94"/>
        <v>1.1849954921478436E-3</v>
      </c>
      <c r="F464" s="166"/>
      <c r="W464" s="152">
        <f t="shared" si="95"/>
        <v>0.16541767376111199</v>
      </c>
      <c r="X464" s="170">
        <v>1.6325455096088033</v>
      </c>
      <c r="Y464" s="153">
        <f t="shared" si="96"/>
        <v>4.0000000000001146E-4</v>
      </c>
      <c r="Z464" s="128">
        <f t="shared" si="98"/>
        <v>8.8754449677853557</v>
      </c>
      <c r="AA464" s="128">
        <f t="shared" si="99"/>
        <v>0.61929999999999996</v>
      </c>
      <c r="AB464" s="128">
        <f t="shared" si="97"/>
        <v>1.1649784805158041E-3</v>
      </c>
      <c r="AC464" s="128">
        <f t="shared" si="100"/>
        <v>0.42911116012327949</v>
      </c>
      <c r="AD464" s="128">
        <f t="shared" si="91"/>
        <v>-68.311517414796938</v>
      </c>
      <c r="AE464" s="128">
        <f t="shared" si="92"/>
        <v>1.1542943468437429E-4</v>
      </c>
      <c r="AF464" s="128">
        <f t="shared" si="101"/>
        <v>4.249394605740249E-2</v>
      </c>
      <c r="AG464" s="128">
        <f t="shared" si="102"/>
        <v>0.28857358671092748</v>
      </c>
      <c r="AH464" s="93">
        <f t="shared" si="103"/>
        <v>0.70948833965688329</v>
      </c>
      <c r="AI464" s="128">
        <f t="shared" si="93"/>
        <v>0.61965038219061397</v>
      </c>
    </row>
    <row r="465" spans="1:35" x14ac:dyDescent="0.25">
      <c r="A465" s="96">
        <v>0.18439999999999998</v>
      </c>
      <c r="B465" s="216">
        <v>2.9624887303695244</v>
      </c>
      <c r="C465" s="201">
        <v>1.9627796035222731</v>
      </c>
      <c r="D465" s="128">
        <v>36.43200263919838</v>
      </c>
      <c r="E465" s="153">
        <f t="shared" si="94"/>
        <v>1.1849954921476793E-3</v>
      </c>
      <c r="F465" s="166"/>
      <c r="W465" s="152">
        <f t="shared" si="95"/>
        <v>0.16541767376111199</v>
      </c>
      <c r="X465" s="170">
        <v>1.6325455096088033</v>
      </c>
      <c r="Y465" s="153">
        <f t="shared" si="96"/>
        <v>3.9999999999995595E-4</v>
      </c>
      <c r="Z465" s="128">
        <f t="shared" si="98"/>
        <v>8.8754449677853557</v>
      </c>
      <c r="AA465" s="128">
        <f t="shared" si="99"/>
        <v>0.61929999999999996</v>
      </c>
      <c r="AB465" s="128">
        <f t="shared" si="97"/>
        <v>1.1649784805156426E-3</v>
      </c>
      <c r="AC465" s="128">
        <f t="shared" si="100"/>
        <v>0.43027613860379516</v>
      </c>
      <c r="AD465" s="128">
        <f t="shared" si="91"/>
        <v>-68.311672610921832</v>
      </c>
      <c r="AE465" s="128">
        <f t="shared" si="92"/>
        <v>1.1542969692713567E-4</v>
      </c>
      <c r="AF465" s="128">
        <f t="shared" si="101"/>
        <v>4.2609375754329624E-2</v>
      </c>
      <c r="AG465" s="128">
        <f t="shared" si="102"/>
        <v>0.28857424231787093</v>
      </c>
      <c r="AH465" s="93">
        <f t="shared" si="103"/>
        <v>0.70937290995995617</v>
      </c>
      <c r="AI465" s="128">
        <f t="shared" si="93"/>
        <v>0.61965038219061397</v>
      </c>
    </row>
    <row r="466" spans="1:35" x14ac:dyDescent="0.25">
      <c r="A466" s="96">
        <v>0.18479999999999999</v>
      </c>
      <c r="B466" s="216">
        <v>1.9749924869130164</v>
      </c>
      <c r="C466" s="201">
        <v>1.9652852889020163</v>
      </c>
      <c r="D466" s="128">
        <v>36.404584237916893</v>
      </c>
      <c r="E466" s="153">
        <f t="shared" si="94"/>
        <v>9.8749624345653643E-4</v>
      </c>
      <c r="F466" s="166"/>
      <c r="W466" s="152">
        <f t="shared" si="95"/>
        <v>0.13807486662866328</v>
      </c>
      <c r="X466" s="170">
        <v>1.3626929842453814</v>
      </c>
      <c r="Y466" s="153">
        <f t="shared" si="96"/>
        <v>4.0000000000001146E-4</v>
      </c>
      <c r="Z466" s="128">
        <f t="shared" si="98"/>
        <v>8.8754449677853557</v>
      </c>
      <c r="AA466" s="128">
        <f t="shared" si="99"/>
        <v>0.61929999999999996</v>
      </c>
      <c r="AB466" s="128">
        <f t="shared" si="97"/>
        <v>1.0416531191773835E-3</v>
      </c>
      <c r="AC466" s="128">
        <f t="shared" si="100"/>
        <v>0.43131779172297252</v>
      </c>
      <c r="AD466" s="128">
        <f t="shared" si="91"/>
        <v>-61.080279353235184</v>
      </c>
      <c r="AE466" s="128">
        <f t="shared" si="92"/>
        <v>1.0321044507467488E-4</v>
      </c>
      <c r="AF466" s="128">
        <f t="shared" si="101"/>
        <v>4.2712586199404302E-2</v>
      </c>
      <c r="AG466" s="128">
        <f t="shared" si="102"/>
        <v>0.2580261126866798</v>
      </c>
      <c r="AH466" s="93">
        <f t="shared" si="103"/>
        <v>0.7092696995148815</v>
      </c>
      <c r="AI466" s="128">
        <f t="shared" si="93"/>
        <v>0.49490602342481599</v>
      </c>
    </row>
    <row r="467" spans="1:35" x14ac:dyDescent="0.25">
      <c r="A467" s="96">
        <v>0.1852</v>
      </c>
      <c r="B467" s="216">
        <v>2.9624887303695244</v>
      </c>
      <c r="C467" s="201">
        <v>1.9677909590874498</v>
      </c>
      <c r="D467" s="128">
        <v>36.377099195208054</v>
      </c>
      <c r="E467" s="153">
        <f t="shared" si="94"/>
        <v>9.8749624345653643E-4</v>
      </c>
      <c r="F467" s="166"/>
      <c r="W467" s="152">
        <f t="shared" si="95"/>
        <v>0.16541767415257458</v>
      </c>
      <c r="X467" s="170">
        <v>1.6325455134722384</v>
      </c>
      <c r="Y467" s="153">
        <f t="shared" si="96"/>
        <v>4.0000000000001146E-4</v>
      </c>
      <c r="Z467" s="128">
        <f t="shared" si="98"/>
        <v>8.8754449677853557</v>
      </c>
      <c r="AA467" s="128">
        <f t="shared" si="99"/>
        <v>0.61929999999999996</v>
      </c>
      <c r="AB467" s="128">
        <f t="shared" si="97"/>
        <v>1.1649784822231732E-3</v>
      </c>
      <c r="AC467" s="128">
        <f t="shared" si="100"/>
        <v>0.43248277020519571</v>
      </c>
      <c r="AD467" s="128">
        <f t="shared" si="91"/>
        <v>-68.311965530529022</v>
      </c>
      <c r="AE467" s="128">
        <f t="shared" si="92"/>
        <v>1.1543019188824832E-4</v>
      </c>
      <c r="AF467" s="128">
        <f t="shared" si="101"/>
        <v>4.282801639129255E-2</v>
      </c>
      <c r="AG467" s="128">
        <f t="shared" si="102"/>
        <v>0.28857547972061254</v>
      </c>
      <c r="AH467" s="93">
        <f t="shared" si="103"/>
        <v>0.7091542693229933</v>
      </c>
      <c r="AI467" s="128">
        <f t="shared" si="93"/>
        <v>0.61965038072420509</v>
      </c>
    </row>
    <row r="468" spans="1:35" x14ac:dyDescent="0.25">
      <c r="A468" s="96">
        <v>0.18560000000000001</v>
      </c>
      <c r="B468" s="216">
        <v>2.9624887303695244</v>
      </c>
      <c r="C468" s="201">
        <v>1.9702966140310993</v>
      </c>
      <c r="D468" s="128">
        <v>36.349547508583051</v>
      </c>
      <c r="E468" s="153">
        <f t="shared" si="94"/>
        <v>1.1849954921478436E-3</v>
      </c>
      <c r="F468" s="166"/>
      <c r="W468" s="152">
        <f t="shared" si="95"/>
        <v>0.16541767415257458</v>
      </c>
      <c r="X468" s="170">
        <v>1.6325455134722384</v>
      </c>
      <c r="Y468" s="153">
        <f t="shared" si="96"/>
        <v>4.0000000000001146E-4</v>
      </c>
      <c r="Z468" s="128">
        <f t="shared" si="98"/>
        <v>8.8754449677853557</v>
      </c>
      <c r="AA468" s="128">
        <f t="shared" si="99"/>
        <v>0.61929999999999996</v>
      </c>
      <c r="AB468" s="128">
        <f t="shared" si="97"/>
        <v>1.1649784822231732E-3</v>
      </c>
      <c r="AC468" s="128">
        <f t="shared" si="100"/>
        <v>0.4336477486874189</v>
      </c>
      <c r="AD468" s="128">
        <f t="shared" si="91"/>
        <v>-68.312119519121637</v>
      </c>
      <c r="AE468" s="128">
        <f t="shared" si="92"/>
        <v>1.1543045209058118E-4</v>
      </c>
      <c r="AF468" s="128">
        <f t="shared" si="101"/>
        <v>4.294344684338313E-2</v>
      </c>
      <c r="AG468" s="128">
        <f t="shared" si="102"/>
        <v>0.28857613022644468</v>
      </c>
      <c r="AH468" s="93">
        <f t="shared" si="103"/>
        <v>0.70903883887090269</v>
      </c>
      <c r="AI468" s="128">
        <f t="shared" si="93"/>
        <v>0.61965038072420509</v>
      </c>
    </row>
    <row r="469" spans="1:35" x14ac:dyDescent="0.25">
      <c r="A469" s="96">
        <v>0.18600000000000003</v>
      </c>
      <c r="B469" s="216">
        <v>1.9749924869130164</v>
      </c>
      <c r="C469" s="201">
        <v>1.9728022536853975</v>
      </c>
      <c r="D469" s="128">
        <v>36.321929175544305</v>
      </c>
      <c r="E469" s="153">
        <f t="shared" si="94"/>
        <v>9.8749624345653643E-4</v>
      </c>
      <c r="F469" s="166"/>
      <c r="W469" s="152">
        <f t="shared" si="95"/>
        <v>0.13807486662880122</v>
      </c>
      <c r="X469" s="170">
        <v>1.3626929842467428</v>
      </c>
      <c r="Y469" s="153">
        <f t="shared" si="96"/>
        <v>4.0000000000001146E-4</v>
      </c>
      <c r="Z469" s="128">
        <f t="shared" si="98"/>
        <v>8.8754449677853557</v>
      </c>
      <c r="AA469" s="128">
        <f t="shared" si="99"/>
        <v>0.61929999999999996</v>
      </c>
      <c r="AB469" s="128">
        <f t="shared" si="97"/>
        <v>1.0416531191780279E-3</v>
      </c>
      <c r="AC469" s="128">
        <f t="shared" si="100"/>
        <v>0.43468940180659693</v>
      </c>
      <c r="AD469" s="128">
        <f t="shared" si="91"/>
        <v>-61.080677896548096</v>
      </c>
      <c r="AE469" s="128">
        <f t="shared" si="92"/>
        <v>1.0321111851351867E-4</v>
      </c>
      <c r="AF469" s="128">
        <f t="shared" si="101"/>
        <v>4.3046657961896648E-2</v>
      </c>
      <c r="AG469" s="128">
        <f t="shared" si="102"/>
        <v>0.2580277962837893</v>
      </c>
      <c r="AH469" s="93">
        <f t="shared" si="103"/>
        <v>0.70893562775238916</v>
      </c>
      <c r="AI469" s="128">
        <f t="shared" si="93"/>
        <v>0.4949060234243215</v>
      </c>
    </row>
    <row r="470" spans="1:35" x14ac:dyDescent="0.25">
      <c r="A470" s="96">
        <v>0.18639999999999998</v>
      </c>
      <c r="B470" s="216">
        <v>1.9749924869130164</v>
      </c>
      <c r="C470" s="201">
        <v>1.9753078780026838</v>
      </c>
      <c r="D470" s="128">
        <v>36.294244193583957</v>
      </c>
      <c r="E470" s="153">
        <f t="shared" si="94"/>
        <v>7.8999699476511962E-4</v>
      </c>
      <c r="F470" s="166"/>
      <c r="W470" s="152">
        <f t="shared" si="95"/>
        <v>0.13807486662880122</v>
      </c>
      <c r="X470" s="170">
        <v>1.3626929842467428</v>
      </c>
      <c r="Y470" s="153">
        <f t="shared" si="96"/>
        <v>3.9999999999995595E-4</v>
      </c>
      <c r="Z470" s="128">
        <f t="shared" si="98"/>
        <v>8.8754449677853557</v>
      </c>
      <c r="AA470" s="128">
        <f t="shared" si="99"/>
        <v>0.61929999999999996</v>
      </c>
      <c r="AB470" s="128">
        <f t="shared" si="97"/>
        <v>1.0416531191778833E-3</v>
      </c>
      <c r="AC470" s="128">
        <f t="shared" si="100"/>
        <v>0.4357310549257748</v>
      </c>
      <c r="AD470" s="128">
        <f t="shared" si="91"/>
        <v>-61.080800393959706</v>
      </c>
      <c r="AE470" s="128">
        <f t="shared" si="92"/>
        <v>1.0321132550360627E-4</v>
      </c>
      <c r="AF470" s="128">
        <f t="shared" si="101"/>
        <v>4.3149869287400257E-2</v>
      </c>
      <c r="AG470" s="128">
        <f t="shared" si="102"/>
        <v>0.25802831375904411</v>
      </c>
      <c r="AH470" s="93">
        <f t="shared" si="103"/>
        <v>0.70883241642688555</v>
      </c>
      <c r="AI470" s="128">
        <f t="shared" si="93"/>
        <v>0.4949060234243215</v>
      </c>
    </row>
    <row r="471" spans="1:35" x14ac:dyDescent="0.25">
      <c r="A471" s="96">
        <v>0.18679999999999999</v>
      </c>
      <c r="B471" s="216">
        <v>1.9749924869130164</v>
      </c>
      <c r="C471" s="201">
        <v>1.9778134869352035</v>
      </c>
      <c r="D471" s="128">
        <v>36.266492560189469</v>
      </c>
      <c r="E471" s="153">
        <f t="shared" si="94"/>
        <v>7.8999699476522923E-4</v>
      </c>
      <c r="F471" s="166"/>
      <c r="W471" s="152">
        <f t="shared" si="95"/>
        <v>0.13807486662880122</v>
      </c>
      <c r="X471" s="170">
        <v>1.3626929842467428</v>
      </c>
      <c r="Y471" s="153">
        <f t="shared" si="96"/>
        <v>4.0000000000001146E-4</v>
      </c>
      <c r="Z471" s="128">
        <f t="shared" si="98"/>
        <v>8.8754449677853557</v>
      </c>
      <c r="AA471" s="128">
        <f t="shared" si="99"/>
        <v>0.61929999999999996</v>
      </c>
      <c r="AB471" s="128">
        <f t="shared" si="97"/>
        <v>1.0416531191780279E-3</v>
      </c>
      <c r="AC471" s="128">
        <f t="shared" si="100"/>
        <v>0.43677270804495283</v>
      </c>
      <c r="AD471" s="128">
        <f t="shared" si="91"/>
        <v>-61.080922593125869</v>
      </c>
      <c r="AE471" s="128">
        <f t="shared" si="92"/>
        <v>1.0321153198973339E-4</v>
      </c>
      <c r="AF471" s="128">
        <f t="shared" si="101"/>
        <v>4.3253080819389993E-2</v>
      </c>
      <c r="AG471" s="128">
        <f t="shared" si="102"/>
        <v>0.25802882997432608</v>
      </c>
      <c r="AH471" s="93">
        <f t="shared" si="103"/>
        <v>0.70872920489489577</v>
      </c>
      <c r="AI471" s="128">
        <f t="shared" si="93"/>
        <v>0.4949060234243215</v>
      </c>
    </row>
    <row r="472" spans="1:35" x14ac:dyDescent="0.25">
      <c r="A472" s="96">
        <v>0.18720000000000001</v>
      </c>
      <c r="B472" s="216">
        <v>1.9749924869130164</v>
      </c>
      <c r="C472" s="201">
        <v>1.9803190804351083</v>
      </c>
      <c r="D472" s="128">
        <v>36.238674272836136</v>
      </c>
      <c r="E472" s="153">
        <f t="shared" si="94"/>
        <v>7.8999699476522923E-4</v>
      </c>
      <c r="F472" s="166"/>
      <c r="W472" s="152">
        <f t="shared" si="95"/>
        <v>0.13807486662880122</v>
      </c>
      <c r="X472" s="170">
        <v>1.3626929842467428</v>
      </c>
      <c r="Y472" s="153">
        <f t="shared" si="96"/>
        <v>4.0000000000001146E-4</v>
      </c>
      <c r="Z472" s="128">
        <f t="shared" si="98"/>
        <v>8.8754449677853557</v>
      </c>
      <c r="AA472" s="128">
        <f t="shared" si="99"/>
        <v>0.61929999999999996</v>
      </c>
      <c r="AB472" s="128">
        <f t="shared" si="97"/>
        <v>1.0416531191780279E-3</v>
      </c>
      <c r="AC472" s="128">
        <f t="shared" si="100"/>
        <v>0.43781436116413086</v>
      </c>
      <c r="AD472" s="128">
        <f t="shared" si="91"/>
        <v>-61.081044494021164</v>
      </c>
      <c r="AE472" s="128">
        <f t="shared" si="92"/>
        <v>1.0321173797185711E-4</v>
      </c>
      <c r="AF472" s="128">
        <f t="shared" si="101"/>
        <v>4.3356292557361849E-2</v>
      </c>
      <c r="AG472" s="128">
        <f t="shared" si="102"/>
        <v>0.25802934492963536</v>
      </c>
      <c r="AH472" s="93">
        <f t="shared" si="103"/>
        <v>0.70862599315692387</v>
      </c>
      <c r="AI472" s="128">
        <f t="shared" si="93"/>
        <v>0.4949060234243215</v>
      </c>
    </row>
    <row r="473" spans="1:35" x14ac:dyDescent="0.25">
      <c r="A473" s="96">
        <v>0.18760000000000002</v>
      </c>
      <c r="B473" s="216">
        <v>1.9749924869130164</v>
      </c>
      <c r="C473" s="201">
        <v>1.9828246584544544</v>
      </c>
      <c r="D473" s="128">
        <v>36.21078932899556</v>
      </c>
      <c r="E473" s="153">
        <f t="shared" si="94"/>
        <v>7.8999699476522923E-4</v>
      </c>
      <c r="F473" s="166"/>
      <c r="W473" s="152">
        <f t="shared" si="95"/>
        <v>0.13807486662880122</v>
      </c>
      <c r="X473" s="170">
        <v>1.3626929842467428</v>
      </c>
      <c r="Y473" s="153">
        <f t="shared" si="96"/>
        <v>4.0000000000001146E-4</v>
      </c>
      <c r="Z473" s="128">
        <f t="shared" si="98"/>
        <v>8.8754449677853557</v>
      </c>
      <c r="AA473" s="128">
        <f t="shared" si="99"/>
        <v>0.61929999999999996</v>
      </c>
      <c r="AB473" s="128">
        <f t="shared" si="97"/>
        <v>1.0416531191780279E-3</v>
      </c>
      <c r="AC473" s="128">
        <f t="shared" si="100"/>
        <v>0.43885601428330889</v>
      </c>
      <c r="AD473" s="128">
        <f t="shared" si="91"/>
        <v>-61.08116609665403</v>
      </c>
      <c r="AE473" s="128">
        <f t="shared" si="92"/>
        <v>1.0321194344999169E-4</v>
      </c>
      <c r="AF473" s="128">
        <f t="shared" si="101"/>
        <v>4.3459504500811839E-2</v>
      </c>
      <c r="AG473" s="128">
        <f t="shared" si="102"/>
        <v>0.2580298586249718</v>
      </c>
      <c r="AH473" s="93">
        <f t="shared" si="103"/>
        <v>0.7085227812134739</v>
      </c>
      <c r="AI473" s="128">
        <f t="shared" si="93"/>
        <v>0.4949060234243215</v>
      </c>
    </row>
    <row r="474" spans="1:35" x14ac:dyDescent="0.25">
      <c r="A474" s="96">
        <v>0.18800000000000003</v>
      </c>
      <c r="B474" s="216">
        <v>1.9749924869130164</v>
      </c>
      <c r="C474" s="201">
        <v>1.9853302209452033</v>
      </c>
      <c r="D474" s="128">
        <v>36.18283772612871</v>
      </c>
      <c r="E474" s="153">
        <f t="shared" si="94"/>
        <v>7.8999699476522923E-4</v>
      </c>
      <c r="F474" s="166"/>
      <c r="W474" s="152">
        <f t="shared" si="95"/>
        <v>0.13807486662880122</v>
      </c>
      <c r="X474" s="170">
        <v>1.3626929842467428</v>
      </c>
      <c r="Y474" s="153">
        <f t="shared" si="96"/>
        <v>4.0000000000001146E-4</v>
      </c>
      <c r="Z474" s="128">
        <f t="shared" si="98"/>
        <v>8.8754449677853557</v>
      </c>
      <c r="AA474" s="128">
        <f t="shared" si="99"/>
        <v>0.61929999999999996</v>
      </c>
      <c r="AB474" s="128">
        <f t="shared" si="97"/>
        <v>1.0416531191780279E-3</v>
      </c>
      <c r="AC474" s="128">
        <f t="shared" si="100"/>
        <v>0.43989766740248692</v>
      </c>
      <c r="AD474" s="128">
        <f t="shared" si="91"/>
        <v>-61.081287401024511</v>
      </c>
      <c r="AE474" s="128">
        <f t="shared" si="92"/>
        <v>1.0321214842413717E-4</v>
      </c>
      <c r="AF474" s="128">
        <f t="shared" si="101"/>
        <v>4.3562716649235979E-2</v>
      </c>
      <c r="AG474" s="128">
        <f t="shared" si="102"/>
        <v>0.25803037106033555</v>
      </c>
      <c r="AH474" s="93">
        <f t="shared" si="103"/>
        <v>0.70841956906504977</v>
      </c>
      <c r="AI474" s="128">
        <f t="shared" si="93"/>
        <v>0.4949060234243215</v>
      </c>
    </row>
    <row r="475" spans="1:35" x14ac:dyDescent="0.25">
      <c r="A475" s="96">
        <v>0.18839999999999998</v>
      </c>
      <c r="B475" s="216">
        <v>1.9749924869130164</v>
      </c>
      <c r="C475" s="201">
        <v>1.9878357678592207</v>
      </c>
      <c r="D475" s="128">
        <v>36.154819461691531</v>
      </c>
      <c r="E475" s="153">
        <f t="shared" si="94"/>
        <v>7.8999699476511962E-4</v>
      </c>
      <c r="F475" s="166"/>
      <c r="W475" s="152">
        <f t="shared" si="95"/>
        <v>0.13807486662880122</v>
      </c>
      <c r="X475" s="170">
        <v>1.3626929842467428</v>
      </c>
      <c r="Y475" s="153">
        <f t="shared" si="96"/>
        <v>3.9999999999995595E-4</v>
      </c>
      <c r="Z475" s="128">
        <f t="shared" si="98"/>
        <v>8.8754449677853557</v>
      </c>
      <c r="AA475" s="128">
        <f t="shared" si="99"/>
        <v>0.61929999999999996</v>
      </c>
      <c r="AB475" s="128">
        <f t="shared" si="97"/>
        <v>1.0416531191778833E-3</v>
      </c>
      <c r="AC475" s="128">
        <f t="shared" si="100"/>
        <v>0.44093932052166479</v>
      </c>
      <c r="AD475" s="128">
        <f t="shared" si="91"/>
        <v>-61.081408407124101</v>
      </c>
      <c r="AE475" s="128">
        <f t="shared" si="92"/>
        <v>1.0321235289427922E-4</v>
      </c>
      <c r="AF475" s="128">
        <f t="shared" si="101"/>
        <v>4.366592900213026E-2</v>
      </c>
      <c r="AG475" s="128">
        <f t="shared" si="102"/>
        <v>0.25803088223572646</v>
      </c>
      <c r="AH475" s="93">
        <f t="shared" si="103"/>
        <v>0.70831635671215554</v>
      </c>
      <c r="AI475" s="128">
        <f t="shared" si="93"/>
        <v>0.4949060234243215</v>
      </c>
    </row>
    <row r="476" spans="1:35" x14ac:dyDescent="0.25">
      <c r="A476" s="96">
        <v>0.1888</v>
      </c>
      <c r="B476" s="216">
        <v>1.9749924869130164</v>
      </c>
      <c r="C476" s="201">
        <v>1.9903412991482763</v>
      </c>
      <c r="D476" s="128">
        <v>36.12673453312609</v>
      </c>
      <c r="E476" s="153">
        <f t="shared" si="94"/>
        <v>7.8999699476522923E-4</v>
      </c>
      <c r="F476" s="166"/>
      <c r="W476" s="152">
        <f t="shared" si="95"/>
        <v>0.13807486662880122</v>
      </c>
      <c r="X476" s="170">
        <v>1.3626929842467428</v>
      </c>
      <c r="Y476" s="153">
        <f t="shared" si="96"/>
        <v>4.0000000000001146E-4</v>
      </c>
      <c r="Z476" s="128">
        <f t="shared" si="98"/>
        <v>8.8754449677853557</v>
      </c>
      <c r="AA476" s="128">
        <f t="shared" si="99"/>
        <v>0.61929999999999996</v>
      </c>
      <c r="AB476" s="128">
        <f t="shared" si="97"/>
        <v>1.0416531191780279E-3</v>
      </c>
      <c r="AC476" s="128">
        <f t="shared" si="100"/>
        <v>0.44198097364084282</v>
      </c>
      <c r="AD476" s="128">
        <f t="shared" si="91"/>
        <v>-61.081529114978238</v>
      </c>
      <c r="AE476" s="128">
        <f t="shared" si="92"/>
        <v>1.0321255686046079E-4</v>
      </c>
      <c r="AF476" s="128">
        <f t="shared" si="101"/>
        <v>4.3769141558990719E-2</v>
      </c>
      <c r="AG476" s="128">
        <f t="shared" si="102"/>
        <v>0.25803139215114457</v>
      </c>
      <c r="AH476" s="93">
        <f t="shared" si="103"/>
        <v>0.70821314415529513</v>
      </c>
      <c r="AI476" s="128">
        <f t="shared" si="93"/>
        <v>0.4949060234243215</v>
      </c>
    </row>
    <row r="477" spans="1:35" x14ac:dyDescent="0.25">
      <c r="A477" s="96">
        <v>0.18920000000000001</v>
      </c>
      <c r="B477" s="216">
        <v>1.9749924869130164</v>
      </c>
      <c r="C477" s="201">
        <v>1.9928468147640435</v>
      </c>
      <c r="D477" s="128">
        <v>36.098582937871164</v>
      </c>
      <c r="E477" s="153">
        <f t="shared" si="94"/>
        <v>7.8999699476522923E-4</v>
      </c>
      <c r="F477" s="166"/>
      <c r="W477" s="152">
        <f t="shared" si="95"/>
        <v>0.13807486662880122</v>
      </c>
      <c r="X477" s="170">
        <v>1.3626929842467428</v>
      </c>
      <c r="Y477" s="153">
        <f t="shared" si="96"/>
        <v>4.0000000000001146E-4</v>
      </c>
      <c r="Z477" s="128">
        <f t="shared" si="98"/>
        <v>8.8754449677853557</v>
      </c>
      <c r="AA477" s="128">
        <f t="shared" si="99"/>
        <v>0.61929999999999996</v>
      </c>
      <c r="AB477" s="128">
        <f t="shared" si="97"/>
        <v>1.0416531191780279E-3</v>
      </c>
      <c r="AC477" s="128">
        <f t="shared" si="100"/>
        <v>0.44302262676002085</v>
      </c>
      <c r="AD477" s="128">
        <f t="shared" si="91"/>
        <v>-61.081649524561499</v>
      </c>
      <c r="AE477" s="128">
        <f t="shared" si="92"/>
        <v>1.0321276032263894E-4</v>
      </c>
      <c r="AF477" s="128">
        <f t="shared" si="101"/>
        <v>4.3872354319313356E-2</v>
      </c>
      <c r="AG477" s="128">
        <f t="shared" si="102"/>
        <v>0.25803190080658994</v>
      </c>
      <c r="AH477" s="93">
        <f t="shared" si="103"/>
        <v>0.70810993139497247</v>
      </c>
      <c r="AI477" s="128">
        <f t="shared" si="93"/>
        <v>0.4949060234243215</v>
      </c>
    </row>
    <row r="478" spans="1:35" x14ac:dyDescent="0.25">
      <c r="A478" s="96">
        <v>0.18960000000000002</v>
      </c>
      <c r="B478" s="216">
        <v>1.9749924869130164</v>
      </c>
      <c r="C478" s="201">
        <v>1.9953523146580985</v>
      </c>
      <c r="D478" s="128">
        <v>36.070364673356735</v>
      </c>
      <c r="E478" s="153">
        <f t="shared" si="94"/>
        <v>7.8999699476522923E-4</v>
      </c>
      <c r="F478" s="166"/>
      <c r="W478" s="152">
        <f t="shared" si="95"/>
        <v>0.13807486662880122</v>
      </c>
      <c r="X478" s="170">
        <v>1.3626929842467428</v>
      </c>
      <c r="Y478" s="153">
        <f t="shared" si="96"/>
        <v>4.0000000000001146E-4</v>
      </c>
      <c r="Z478" s="128">
        <f t="shared" si="98"/>
        <v>8.8754449677853557</v>
      </c>
      <c r="AA478" s="128">
        <f t="shared" si="99"/>
        <v>0.61929999999999996</v>
      </c>
      <c r="AB478" s="128">
        <f t="shared" si="97"/>
        <v>1.0416531191780279E-3</v>
      </c>
      <c r="AC478" s="128">
        <f t="shared" si="100"/>
        <v>0.44406427987919889</v>
      </c>
      <c r="AD478" s="128">
        <f t="shared" si="91"/>
        <v>-61.081769635882353</v>
      </c>
      <c r="AE478" s="128">
        <f t="shared" si="92"/>
        <v>1.0321296328082797E-4</v>
      </c>
      <c r="AF478" s="128">
        <f t="shared" si="101"/>
        <v>4.3975567282594184E-2</v>
      </c>
      <c r="AG478" s="128">
        <f t="shared" si="102"/>
        <v>0.25803240820206252</v>
      </c>
      <c r="AH478" s="93">
        <f t="shared" si="103"/>
        <v>0.70800671843169161</v>
      </c>
      <c r="AI478" s="128">
        <f t="shared" si="93"/>
        <v>0.4949060234243215</v>
      </c>
    </row>
    <row r="479" spans="1:35" x14ac:dyDescent="0.25">
      <c r="A479" s="96">
        <v>0.19000000000000003</v>
      </c>
      <c r="B479" s="216">
        <v>1.9749924869130164</v>
      </c>
      <c r="C479" s="201">
        <v>1.9978577987819199</v>
      </c>
      <c r="D479" s="128">
        <v>36.042079737003839</v>
      </c>
      <c r="E479" s="153">
        <f t="shared" si="94"/>
        <v>7.8999699476522923E-4</v>
      </c>
      <c r="F479" s="166"/>
      <c r="W479" s="152">
        <f t="shared" si="95"/>
        <v>0.13807486662880122</v>
      </c>
      <c r="X479" s="170">
        <v>1.3626929842467428</v>
      </c>
      <c r="Y479" s="153">
        <f t="shared" si="96"/>
        <v>4.0000000000001146E-4</v>
      </c>
      <c r="Z479" s="128">
        <f t="shared" si="98"/>
        <v>8.8754449677853557</v>
      </c>
      <c r="AA479" s="128">
        <f t="shared" si="99"/>
        <v>0.61929999999999996</v>
      </c>
      <c r="AB479" s="128">
        <f t="shared" si="97"/>
        <v>1.0416531191780279E-3</v>
      </c>
      <c r="AC479" s="128">
        <f t="shared" si="100"/>
        <v>0.44510593299837692</v>
      </c>
      <c r="AD479" s="128">
        <f t="shared" si="91"/>
        <v>-61.081889448940814</v>
      </c>
      <c r="AE479" s="128">
        <f t="shared" si="92"/>
        <v>1.0321316573502794E-4</v>
      </c>
      <c r="AF479" s="128">
        <f t="shared" si="101"/>
        <v>4.4078780448329212E-2</v>
      </c>
      <c r="AG479" s="128">
        <f t="shared" si="102"/>
        <v>0.25803291433756248</v>
      </c>
      <c r="AH479" s="93">
        <f t="shared" si="103"/>
        <v>0.70790350526595658</v>
      </c>
      <c r="AI479" s="128">
        <f t="shared" si="93"/>
        <v>0.4949060234243215</v>
      </c>
    </row>
    <row r="480" spans="1:35" x14ac:dyDescent="0.25">
      <c r="A480" s="96">
        <v>0.19039999999999999</v>
      </c>
      <c r="B480" s="216">
        <v>1.9749924869130164</v>
      </c>
      <c r="C480" s="201">
        <v>2.0003632670868887</v>
      </c>
      <c r="D480" s="128">
        <v>36.013728126225779</v>
      </c>
      <c r="E480" s="153">
        <f t="shared" si="94"/>
        <v>7.8999699476511962E-4</v>
      </c>
      <c r="F480" s="166"/>
      <c r="W480" s="152">
        <f t="shared" si="95"/>
        <v>0.13807486662880122</v>
      </c>
      <c r="X480" s="170">
        <v>1.3626929842467428</v>
      </c>
      <c r="Y480" s="153">
        <f t="shared" si="96"/>
        <v>3.9999999999995595E-4</v>
      </c>
      <c r="Z480" s="128">
        <f t="shared" si="98"/>
        <v>8.8754449677853557</v>
      </c>
      <c r="AA480" s="128">
        <f t="shared" si="99"/>
        <v>0.61929999999999996</v>
      </c>
      <c r="AB480" s="128">
        <f t="shared" si="97"/>
        <v>1.0416531191778833E-3</v>
      </c>
      <c r="AC480" s="128">
        <f t="shared" si="100"/>
        <v>0.44614758611755478</v>
      </c>
      <c r="AD480" s="128">
        <f t="shared" si="91"/>
        <v>-61.08200896372837</v>
      </c>
      <c r="AE480" s="128">
        <f t="shared" si="92"/>
        <v>1.0321336768522443E-4</v>
      </c>
      <c r="AF480" s="128">
        <f t="shared" si="101"/>
        <v>4.4181993816014439E-2</v>
      </c>
      <c r="AG480" s="128">
        <f t="shared" si="102"/>
        <v>0.25803341921308948</v>
      </c>
      <c r="AH480" s="93">
        <f t="shared" si="103"/>
        <v>0.70780029189827132</v>
      </c>
      <c r="AI480" s="128">
        <f t="shared" si="93"/>
        <v>0.4949060234243215</v>
      </c>
    </row>
    <row r="481" spans="1:35" x14ac:dyDescent="0.25">
      <c r="A481" s="96">
        <v>0.1908</v>
      </c>
      <c r="B481" s="216">
        <v>1.9749924869130164</v>
      </c>
      <c r="C481" s="201">
        <v>2.0028687195242871</v>
      </c>
      <c r="D481" s="128">
        <v>35.985309838426602</v>
      </c>
      <c r="E481" s="153">
        <f t="shared" si="94"/>
        <v>7.8999699476522923E-4</v>
      </c>
      <c r="F481" s="166"/>
      <c r="W481" s="152">
        <f t="shared" si="95"/>
        <v>0.13807486662880122</v>
      </c>
      <c r="X481" s="170">
        <v>1.3626929842467428</v>
      </c>
      <c r="Y481" s="153">
        <f t="shared" si="96"/>
        <v>4.0000000000001146E-4</v>
      </c>
      <c r="Z481" s="128">
        <f t="shared" si="98"/>
        <v>8.8754449677853557</v>
      </c>
      <c r="AA481" s="128">
        <f t="shared" si="99"/>
        <v>0.61929999999999996</v>
      </c>
      <c r="AB481" s="128">
        <f t="shared" si="97"/>
        <v>1.0416531191780279E-3</v>
      </c>
      <c r="AC481" s="128">
        <f t="shared" si="100"/>
        <v>0.44718923923673282</v>
      </c>
      <c r="AD481" s="128">
        <f t="shared" si="91"/>
        <v>-61.082128180270495</v>
      </c>
      <c r="AE481" s="128">
        <f t="shared" si="92"/>
        <v>1.0321356913146048E-4</v>
      </c>
      <c r="AF481" s="128">
        <f t="shared" si="101"/>
        <v>4.4285207385145901E-2</v>
      </c>
      <c r="AG481" s="128">
        <f t="shared" si="102"/>
        <v>0.25803392282864379</v>
      </c>
      <c r="AH481" s="93">
        <f t="shared" si="103"/>
        <v>0.70769707832913986</v>
      </c>
      <c r="AI481" s="128">
        <f t="shared" si="93"/>
        <v>0.4949060234243215</v>
      </c>
    </row>
    <row r="482" spans="1:35" x14ac:dyDescent="0.25">
      <c r="A482" s="96">
        <v>0.19120000000000001</v>
      </c>
      <c r="B482" s="216">
        <v>1.9749924869130164</v>
      </c>
      <c r="C482" s="201">
        <v>2.0053741560452996</v>
      </c>
      <c r="D482" s="128">
        <v>35.956824871003683</v>
      </c>
      <c r="E482" s="153">
        <f t="shared" si="94"/>
        <v>7.8999699476522923E-4</v>
      </c>
      <c r="F482" s="166"/>
      <c r="W482" s="152">
        <f t="shared" si="95"/>
        <v>0.13807486662880122</v>
      </c>
      <c r="X482" s="170">
        <v>1.3626929842467428</v>
      </c>
      <c r="Y482" s="153">
        <f t="shared" si="96"/>
        <v>4.0000000000001146E-4</v>
      </c>
      <c r="Z482" s="128">
        <f t="shared" si="98"/>
        <v>8.8754449677853557</v>
      </c>
      <c r="AA482" s="128">
        <f t="shared" si="99"/>
        <v>0.61929999999999996</v>
      </c>
      <c r="AB482" s="128">
        <f t="shared" si="97"/>
        <v>1.0416531191780279E-3</v>
      </c>
      <c r="AC482" s="128">
        <f t="shared" si="100"/>
        <v>0.44823089235591085</v>
      </c>
      <c r="AD482" s="128">
        <f t="shared" si="91"/>
        <v>-61.082247098541735</v>
      </c>
      <c r="AE482" s="128">
        <f t="shared" si="92"/>
        <v>1.032137700736931E-4</v>
      </c>
      <c r="AF482" s="128">
        <f t="shared" si="101"/>
        <v>4.4388421155219591E-2</v>
      </c>
      <c r="AG482" s="128">
        <f t="shared" si="102"/>
        <v>0.25803442518422537</v>
      </c>
      <c r="AH482" s="93">
        <f t="shared" si="103"/>
        <v>0.70759386455906614</v>
      </c>
      <c r="AI482" s="128">
        <f t="shared" si="93"/>
        <v>0.4949060234243215</v>
      </c>
    </row>
    <row r="483" spans="1:35" x14ac:dyDescent="0.25">
      <c r="A483" s="96">
        <v>0.19160000000000002</v>
      </c>
      <c r="B483" s="216">
        <v>1.9749924869130164</v>
      </c>
      <c r="C483" s="201">
        <v>2.00787957660101</v>
      </c>
      <c r="D483" s="128">
        <v>35.928273221347247</v>
      </c>
      <c r="E483" s="153">
        <f t="shared" si="94"/>
        <v>7.8999699476522923E-4</v>
      </c>
      <c r="F483" s="166"/>
      <c r="W483" s="152">
        <f t="shared" si="95"/>
        <v>0.13807486662880122</v>
      </c>
      <c r="X483" s="170">
        <v>1.3626929842467428</v>
      </c>
      <c r="Y483" s="153">
        <f t="shared" si="96"/>
        <v>4.0000000000001146E-4</v>
      </c>
      <c r="Z483" s="128">
        <f t="shared" si="98"/>
        <v>8.8754449677853557</v>
      </c>
      <c r="AA483" s="128">
        <f t="shared" si="99"/>
        <v>0.61929999999999996</v>
      </c>
      <c r="AB483" s="128">
        <f t="shared" si="97"/>
        <v>1.0416531191780279E-3</v>
      </c>
      <c r="AC483" s="128">
        <f t="shared" si="100"/>
        <v>0.44927254547508888</v>
      </c>
      <c r="AD483" s="128">
        <f t="shared" si="91"/>
        <v>-61.08236571855057</v>
      </c>
      <c r="AE483" s="128">
        <f t="shared" si="92"/>
        <v>1.0321397051193662E-4</v>
      </c>
      <c r="AF483" s="128">
        <f t="shared" si="101"/>
        <v>4.4491635125731531E-2</v>
      </c>
      <c r="AG483" s="128">
        <f t="shared" si="102"/>
        <v>0.25803492627983415</v>
      </c>
      <c r="AH483" s="93">
        <f t="shared" si="103"/>
        <v>0.7074906505885542</v>
      </c>
      <c r="AI483" s="128">
        <f t="shared" si="93"/>
        <v>0.4949060234243215</v>
      </c>
    </row>
    <row r="484" spans="1:35" x14ac:dyDescent="0.25">
      <c r="A484" s="96">
        <v>0.19200000000000003</v>
      </c>
      <c r="B484" s="216">
        <v>1.9749924869130164</v>
      </c>
      <c r="C484" s="201">
        <v>2.0103849811424026</v>
      </c>
      <c r="D484" s="128">
        <v>35.899654886835869</v>
      </c>
      <c r="E484" s="153">
        <f t="shared" si="94"/>
        <v>7.8999699476522923E-4</v>
      </c>
      <c r="F484" s="166"/>
      <c r="W484" s="152">
        <f t="shared" si="95"/>
        <v>0.13807486662880122</v>
      </c>
      <c r="X484" s="170">
        <v>1.3626929842467428</v>
      </c>
      <c r="Y484" s="153">
        <f t="shared" si="96"/>
        <v>4.0000000000001146E-4</v>
      </c>
      <c r="Z484" s="128">
        <f t="shared" si="98"/>
        <v>8.8754449677853557</v>
      </c>
      <c r="AA484" s="128">
        <f t="shared" si="99"/>
        <v>0.61929999999999996</v>
      </c>
      <c r="AB484" s="128">
        <f t="shared" si="97"/>
        <v>1.0416531191780279E-3</v>
      </c>
      <c r="AC484" s="128">
        <f t="shared" si="100"/>
        <v>0.45031419859426691</v>
      </c>
      <c r="AD484" s="128">
        <f t="shared" si="91"/>
        <v>-61.08248404029699</v>
      </c>
      <c r="AE484" s="128">
        <f t="shared" si="92"/>
        <v>1.0321417044619101E-4</v>
      </c>
      <c r="AF484" s="128">
        <f t="shared" si="101"/>
        <v>4.459484929617772E-2</v>
      </c>
      <c r="AG484" s="128">
        <f t="shared" si="102"/>
        <v>0.25803542611547015</v>
      </c>
      <c r="AH484" s="93">
        <f t="shared" si="103"/>
        <v>0.70738743641810797</v>
      </c>
      <c r="AI484" s="128">
        <f t="shared" si="93"/>
        <v>0.4949060234243215</v>
      </c>
    </row>
    <row r="485" spans="1:35" x14ac:dyDescent="0.25">
      <c r="A485" s="96">
        <v>0.19239999999999999</v>
      </c>
      <c r="B485" s="216">
        <v>1.9749924869130164</v>
      </c>
      <c r="C485" s="201">
        <v>2.0128903696203624</v>
      </c>
      <c r="D485" s="128">
        <v>35.870969864840802</v>
      </c>
      <c r="E485" s="153">
        <f t="shared" si="94"/>
        <v>7.8999699476511962E-4</v>
      </c>
      <c r="F485" s="166"/>
      <c r="W485" s="152">
        <f t="shared" si="95"/>
        <v>0.13807486662880122</v>
      </c>
      <c r="X485" s="170">
        <v>1.3626929842467428</v>
      </c>
      <c r="Y485" s="153">
        <f t="shared" si="96"/>
        <v>3.9999999999995595E-4</v>
      </c>
      <c r="Z485" s="128">
        <f t="shared" si="98"/>
        <v>8.8754449677853557</v>
      </c>
      <c r="AA485" s="128">
        <f t="shared" si="99"/>
        <v>0.61929999999999996</v>
      </c>
      <c r="AB485" s="128">
        <f t="shared" si="97"/>
        <v>1.0416531191778833E-3</v>
      </c>
      <c r="AC485" s="128">
        <f t="shared" si="100"/>
        <v>0.45135585171344478</v>
      </c>
      <c r="AD485" s="128">
        <f t="shared" si="91"/>
        <v>-61.082602063772534</v>
      </c>
      <c r="AE485" s="128">
        <f t="shared" si="92"/>
        <v>1.0321436987644195E-4</v>
      </c>
      <c r="AF485" s="128">
        <f t="shared" si="101"/>
        <v>4.4698063666054159E-2</v>
      </c>
      <c r="AG485" s="128">
        <f t="shared" si="102"/>
        <v>0.25803592469113329</v>
      </c>
      <c r="AH485" s="93">
        <f t="shared" si="103"/>
        <v>0.70728422204823149</v>
      </c>
      <c r="AI485" s="128">
        <f t="shared" si="93"/>
        <v>0.4949060234243215</v>
      </c>
    </row>
    <row r="486" spans="1:35" x14ac:dyDescent="0.25">
      <c r="A486" s="96">
        <v>0.1928</v>
      </c>
      <c r="B486" s="216">
        <v>1.9749924869130164</v>
      </c>
      <c r="C486" s="201">
        <v>2.0153957419856727</v>
      </c>
      <c r="D486" s="128">
        <v>35.842218152729387</v>
      </c>
      <c r="E486" s="153">
        <f t="shared" si="94"/>
        <v>7.8999699476522923E-4</v>
      </c>
      <c r="F486" s="166"/>
      <c r="W486" s="152">
        <f t="shared" si="95"/>
        <v>0.13807486662880122</v>
      </c>
      <c r="X486" s="170">
        <v>1.3626929842467428</v>
      </c>
      <c r="Y486" s="153">
        <f t="shared" si="96"/>
        <v>4.0000000000001146E-4</v>
      </c>
      <c r="Z486" s="128">
        <f t="shared" si="98"/>
        <v>8.8754449677853557</v>
      </c>
      <c r="AA486" s="128">
        <f t="shared" si="99"/>
        <v>0.61929999999999996</v>
      </c>
      <c r="AB486" s="128">
        <f t="shared" si="97"/>
        <v>1.0416531191780279E-3</v>
      </c>
      <c r="AC486" s="128">
        <f t="shared" si="100"/>
        <v>0.45239750483262281</v>
      </c>
      <c r="AD486" s="128">
        <f t="shared" si="91"/>
        <v>-61.082719789002638</v>
      </c>
      <c r="AE486" s="128">
        <f t="shared" si="92"/>
        <v>1.0321456880273249E-4</v>
      </c>
      <c r="AF486" s="128">
        <f t="shared" si="101"/>
        <v>4.4801278234856891E-2</v>
      </c>
      <c r="AG486" s="128">
        <f t="shared" si="102"/>
        <v>0.25803642200682381</v>
      </c>
      <c r="AH486" s="93">
        <f t="shared" si="103"/>
        <v>0.7071810074794288</v>
      </c>
      <c r="AI486" s="128">
        <f t="shared" si="93"/>
        <v>0.4949060234243215</v>
      </c>
    </row>
    <row r="487" spans="1:35" x14ac:dyDescent="0.25">
      <c r="A487" s="96">
        <v>0.19320000000000001</v>
      </c>
      <c r="B487" s="216">
        <v>1.9749924869130164</v>
      </c>
      <c r="C487" s="201">
        <v>2.0179010981890162</v>
      </c>
      <c r="D487" s="128">
        <v>35.813399747853929</v>
      </c>
      <c r="E487" s="153">
        <f t="shared" si="94"/>
        <v>7.8999699476522923E-4</v>
      </c>
      <c r="F487" s="166"/>
      <c r="W487" s="152">
        <f t="shared" si="95"/>
        <v>0.13807486662880122</v>
      </c>
      <c r="X487" s="170">
        <v>1.3626929842467428</v>
      </c>
      <c r="Y487" s="153">
        <f t="shared" si="96"/>
        <v>4.0000000000001146E-4</v>
      </c>
      <c r="Z487" s="128">
        <f t="shared" si="98"/>
        <v>8.8754449677853557</v>
      </c>
      <c r="AA487" s="128">
        <f t="shared" si="99"/>
        <v>0.61929999999999996</v>
      </c>
      <c r="AB487" s="128">
        <f t="shared" si="97"/>
        <v>1.0416531191780279E-3</v>
      </c>
      <c r="AC487" s="128">
        <f t="shared" si="100"/>
        <v>0.45343915795180084</v>
      </c>
      <c r="AD487" s="128">
        <f t="shared" si="91"/>
        <v>-61.082837215961852</v>
      </c>
      <c r="AE487" s="128">
        <f t="shared" si="92"/>
        <v>1.0321476722501955E-4</v>
      </c>
      <c r="AF487" s="128">
        <f t="shared" si="101"/>
        <v>4.4904493002081908E-2</v>
      </c>
      <c r="AG487" s="128">
        <f t="shared" si="102"/>
        <v>0.25803691806254148</v>
      </c>
      <c r="AH487" s="93">
        <f t="shared" si="103"/>
        <v>0.70707779271220383</v>
      </c>
      <c r="AI487" s="128">
        <f t="shared" si="93"/>
        <v>0.4949060234243215</v>
      </c>
    </row>
    <row r="488" spans="1:35" x14ac:dyDescent="0.25">
      <c r="A488" s="96">
        <v>0.19360000000000002</v>
      </c>
      <c r="B488" s="216">
        <v>1.9749924869130164</v>
      </c>
      <c r="C488" s="201">
        <v>2.0204064381809728</v>
      </c>
      <c r="D488" s="128">
        <v>35.78451464756435</v>
      </c>
      <c r="E488" s="153">
        <f t="shared" si="94"/>
        <v>7.8999699476522923E-4</v>
      </c>
      <c r="F488" s="166"/>
      <c r="W488" s="152">
        <f t="shared" si="95"/>
        <v>0.13807486662880122</v>
      </c>
      <c r="X488" s="170">
        <v>1.3626929842467428</v>
      </c>
      <c r="Y488" s="153">
        <f t="shared" si="96"/>
        <v>4.0000000000001146E-4</v>
      </c>
      <c r="Z488" s="128">
        <f t="shared" si="98"/>
        <v>8.8754449677853557</v>
      </c>
      <c r="AA488" s="128">
        <f t="shared" si="99"/>
        <v>0.61929999999999996</v>
      </c>
      <c r="AB488" s="128">
        <f t="shared" si="97"/>
        <v>1.0416531191780279E-3</v>
      </c>
      <c r="AC488" s="128">
        <f t="shared" si="100"/>
        <v>0.45448081107097887</v>
      </c>
      <c r="AD488" s="128">
        <f t="shared" si="91"/>
        <v>-61.082954344658667</v>
      </c>
      <c r="AE488" s="128">
        <f t="shared" si="92"/>
        <v>1.0321496514331751E-4</v>
      </c>
      <c r="AF488" s="128">
        <f t="shared" si="101"/>
        <v>4.5007707967225224E-2</v>
      </c>
      <c r="AG488" s="128">
        <f t="shared" si="102"/>
        <v>0.25803741285828641</v>
      </c>
      <c r="AH488" s="93">
        <f t="shared" si="103"/>
        <v>0.70697457774706052</v>
      </c>
      <c r="AI488" s="128">
        <f t="shared" si="93"/>
        <v>0.4949060234243215</v>
      </c>
    </row>
    <row r="489" spans="1:35" x14ac:dyDescent="0.25">
      <c r="A489" s="96">
        <v>0.19400000000000003</v>
      </c>
      <c r="B489" s="216">
        <v>1.9749924869130164</v>
      </c>
      <c r="C489" s="201">
        <v>2.022911761912022</v>
      </c>
      <c r="D489" s="128">
        <v>35.755562849197794</v>
      </c>
      <c r="E489" s="153">
        <f t="shared" si="94"/>
        <v>7.8999699476522923E-4</v>
      </c>
      <c r="F489" s="166"/>
      <c r="W489" s="152">
        <f t="shared" si="95"/>
        <v>0.13807486662880122</v>
      </c>
      <c r="X489" s="170">
        <v>1.3626929842467428</v>
      </c>
      <c r="Y489" s="153">
        <f t="shared" si="96"/>
        <v>4.0000000000001146E-4</v>
      </c>
      <c r="Z489" s="128">
        <f t="shared" si="98"/>
        <v>8.8754449677853557</v>
      </c>
      <c r="AA489" s="128">
        <f t="shared" si="99"/>
        <v>0.61929999999999996</v>
      </c>
      <c r="AB489" s="128">
        <f t="shared" si="97"/>
        <v>1.0416531191780279E-3</v>
      </c>
      <c r="AC489" s="128">
        <f t="shared" si="100"/>
        <v>0.45552246419015691</v>
      </c>
      <c r="AD489" s="128">
        <f t="shared" si="91"/>
        <v>-61.083071175093075</v>
      </c>
      <c r="AE489" s="128">
        <f t="shared" si="92"/>
        <v>1.0321516255762638E-4</v>
      </c>
      <c r="AF489" s="128">
        <f t="shared" si="101"/>
        <v>4.5110923129782848E-2</v>
      </c>
      <c r="AG489" s="128">
        <f t="shared" si="102"/>
        <v>0.25803790639405855</v>
      </c>
      <c r="AH489" s="93">
        <f t="shared" si="103"/>
        <v>0.70687136258450289</v>
      </c>
      <c r="AI489" s="128">
        <f t="shared" si="93"/>
        <v>0.4949060234243215</v>
      </c>
    </row>
    <row r="490" spans="1:35" x14ac:dyDescent="0.25">
      <c r="A490" s="96">
        <v>0.19439999999999999</v>
      </c>
      <c r="B490" s="216">
        <v>1.9749924869130164</v>
      </c>
      <c r="C490" s="201">
        <v>2.0254170693325388</v>
      </c>
      <c r="D490" s="128">
        <v>35.726544350086655</v>
      </c>
      <c r="E490" s="153">
        <f t="shared" si="94"/>
        <v>7.8999699476511962E-4</v>
      </c>
      <c r="F490" s="166"/>
      <c r="W490" s="152">
        <f t="shared" si="95"/>
        <v>0.13807486662880122</v>
      </c>
      <c r="X490" s="170">
        <v>1.3626929842467428</v>
      </c>
      <c r="Y490" s="153">
        <f t="shared" si="96"/>
        <v>3.9999999999995595E-4</v>
      </c>
      <c r="Z490" s="128">
        <f t="shared" si="98"/>
        <v>8.8754449677853557</v>
      </c>
      <c r="AA490" s="128">
        <f t="shared" si="99"/>
        <v>0.61929999999999996</v>
      </c>
      <c r="AB490" s="128">
        <f t="shared" si="97"/>
        <v>1.0416531191778833E-3</v>
      </c>
      <c r="AC490" s="128">
        <f t="shared" si="100"/>
        <v>0.45656411730933477</v>
      </c>
      <c r="AD490" s="128">
        <f t="shared" si="91"/>
        <v>-61.083187707256585</v>
      </c>
      <c r="AE490" s="128">
        <f t="shared" si="92"/>
        <v>1.0321535946793177E-4</v>
      </c>
      <c r="AF490" s="128">
        <f t="shared" si="101"/>
        <v>4.521413848925078E-2</v>
      </c>
      <c r="AG490" s="128">
        <f t="shared" si="102"/>
        <v>0.25803839866985784</v>
      </c>
      <c r="AH490" s="93">
        <f t="shared" si="103"/>
        <v>0.706768147225035</v>
      </c>
      <c r="AI490" s="128">
        <f t="shared" si="93"/>
        <v>0.4949060234243215</v>
      </c>
    </row>
    <row r="491" spans="1:35" x14ac:dyDescent="0.25">
      <c r="A491" s="96">
        <v>0.1948</v>
      </c>
      <c r="B491" s="216">
        <v>1.9749924869130164</v>
      </c>
      <c r="C491" s="201">
        <v>2.0279223603927967</v>
      </c>
      <c r="D491" s="128">
        <v>35.697459147551598</v>
      </c>
      <c r="E491" s="153">
        <f t="shared" si="94"/>
        <v>7.8999699476522923E-4</v>
      </c>
      <c r="F491" s="166"/>
      <c r="W491" s="152">
        <f t="shared" si="95"/>
        <v>0.13807486662880122</v>
      </c>
      <c r="X491" s="170">
        <v>1.3626929842467428</v>
      </c>
      <c r="Y491" s="153">
        <f t="shared" si="96"/>
        <v>4.0000000000001146E-4</v>
      </c>
      <c r="Z491" s="128">
        <f t="shared" si="98"/>
        <v>8.8754449677853557</v>
      </c>
      <c r="AA491" s="128">
        <f t="shared" si="99"/>
        <v>0.61929999999999996</v>
      </c>
      <c r="AB491" s="128">
        <f t="shared" si="97"/>
        <v>1.0416531191780279E-3</v>
      </c>
      <c r="AC491" s="128">
        <f t="shared" si="100"/>
        <v>0.4576057704285128</v>
      </c>
      <c r="AD491" s="128">
        <f t="shared" si="91"/>
        <v>-61.08330394117467</v>
      </c>
      <c r="AE491" s="128">
        <f t="shared" si="92"/>
        <v>1.0321555587427675E-4</v>
      </c>
      <c r="AF491" s="128">
        <f t="shared" si="101"/>
        <v>4.5317354045125054E-2</v>
      </c>
      <c r="AG491" s="128">
        <f t="shared" si="102"/>
        <v>0.2580388896856845</v>
      </c>
      <c r="AH491" s="93">
        <f t="shared" si="103"/>
        <v>0.70666493166916078</v>
      </c>
      <c r="AI491" s="128">
        <f t="shared" si="93"/>
        <v>0.4949060234243215</v>
      </c>
    </row>
    <row r="492" spans="1:35" x14ac:dyDescent="0.25">
      <c r="A492" s="96">
        <v>0.19520000000000001</v>
      </c>
      <c r="B492" s="216">
        <v>1.9749924869130164</v>
      </c>
      <c r="C492" s="201">
        <v>2.0304276350429644</v>
      </c>
      <c r="D492" s="128">
        <v>35.668307238908206</v>
      </c>
      <c r="E492" s="153">
        <f t="shared" si="94"/>
        <v>7.8999699476522923E-4</v>
      </c>
      <c r="F492" s="166"/>
      <c r="W492" s="152">
        <f t="shared" si="95"/>
        <v>0.13807486662880122</v>
      </c>
      <c r="X492" s="170">
        <v>1.3626929842467428</v>
      </c>
      <c r="Y492" s="153">
        <f t="shared" si="96"/>
        <v>4.0000000000001146E-4</v>
      </c>
      <c r="Z492" s="128">
        <f t="shared" si="98"/>
        <v>8.8754449677853557</v>
      </c>
      <c r="AA492" s="128">
        <f t="shared" si="99"/>
        <v>0.61929999999999996</v>
      </c>
      <c r="AB492" s="128">
        <f t="shared" si="97"/>
        <v>1.0416531191780279E-3</v>
      </c>
      <c r="AC492" s="128">
        <f t="shared" si="100"/>
        <v>0.45864742354769084</v>
      </c>
      <c r="AD492" s="128">
        <f t="shared" si="91"/>
        <v>-61.083419876821857</v>
      </c>
      <c r="AE492" s="128">
        <f t="shared" si="92"/>
        <v>1.0321575177661827E-4</v>
      </c>
      <c r="AF492" s="128">
        <f t="shared" si="101"/>
        <v>4.5420569796901671E-2</v>
      </c>
      <c r="AG492" s="128">
        <f t="shared" si="102"/>
        <v>0.25803937944153826</v>
      </c>
      <c r="AH492" s="93">
        <f t="shared" si="103"/>
        <v>0.70656171591738415</v>
      </c>
      <c r="AI492" s="128">
        <f t="shared" si="93"/>
        <v>0.4949060234243215</v>
      </c>
    </row>
    <row r="493" spans="1:35" x14ac:dyDescent="0.25">
      <c r="A493" s="96">
        <v>0.19560000000000002</v>
      </c>
      <c r="B493" s="216">
        <v>1.9749924869130164</v>
      </c>
      <c r="C493" s="201">
        <v>2.0329328932331068</v>
      </c>
      <c r="D493" s="128">
        <v>35.639088621462037</v>
      </c>
      <c r="E493" s="153">
        <f t="shared" si="94"/>
        <v>7.8999699476522923E-4</v>
      </c>
      <c r="F493" s="166"/>
      <c r="W493" s="152">
        <f t="shared" si="95"/>
        <v>0.13807486662880122</v>
      </c>
      <c r="X493" s="170">
        <v>1.3626929842467428</v>
      </c>
      <c r="Y493" s="153">
        <f t="shared" si="96"/>
        <v>4.0000000000001146E-4</v>
      </c>
      <c r="Z493" s="128">
        <f t="shared" si="98"/>
        <v>8.8754449677853557</v>
      </c>
      <c r="AA493" s="128">
        <f t="shared" si="99"/>
        <v>0.61929999999999996</v>
      </c>
      <c r="AB493" s="128">
        <f t="shared" si="97"/>
        <v>1.0416531191780279E-3</v>
      </c>
      <c r="AC493" s="128">
        <f t="shared" si="100"/>
        <v>0.45968907666686887</v>
      </c>
      <c r="AD493" s="128">
        <f t="shared" si="91"/>
        <v>-61.083535514206645</v>
      </c>
      <c r="AE493" s="128">
        <f t="shared" si="92"/>
        <v>1.0321594717497072E-4</v>
      </c>
      <c r="AF493" s="128">
        <f t="shared" si="101"/>
        <v>4.5523785744076645E-2</v>
      </c>
      <c r="AG493" s="128">
        <f t="shared" si="102"/>
        <v>0.2580398679374194</v>
      </c>
      <c r="AH493" s="93">
        <f t="shared" si="103"/>
        <v>0.70645849997020915</v>
      </c>
      <c r="AI493" s="128">
        <f t="shared" si="93"/>
        <v>0.4949060234243215</v>
      </c>
    </row>
    <row r="494" spans="1:35" x14ac:dyDescent="0.25">
      <c r="A494" s="96">
        <v>0.19599999999999998</v>
      </c>
      <c r="B494" s="216">
        <v>1.9749924869130164</v>
      </c>
      <c r="C494" s="201">
        <v>2.0354381349131838</v>
      </c>
      <c r="D494" s="128">
        <v>35.609803292509078</v>
      </c>
      <c r="E494" s="153">
        <f t="shared" si="94"/>
        <v>7.8999699476511962E-4</v>
      </c>
      <c r="F494" s="166"/>
      <c r="W494" s="152">
        <f t="shared" si="95"/>
        <v>0.13807486662880122</v>
      </c>
      <c r="X494" s="170">
        <v>1.3626929842467428</v>
      </c>
      <c r="Y494" s="153">
        <f t="shared" si="96"/>
        <v>3.9999999999995595E-4</v>
      </c>
      <c r="Z494" s="128">
        <f t="shared" si="98"/>
        <v>8.8754449677853557</v>
      </c>
      <c r="AA494" s="128">
        <f t="shared" si="99"/>
        <v>0.61929999999999996</v>
      </c>
      <c r="AB494" s="128">
        <f t="shared" si="97"/>
        <v>1.0416531191778833E-3</v>
      </c>
      <c r="AC494" s="128">
        <f t="shared" si="100"/>
        <v>0.46073072978604673</v>
      </c>
      <c r="AD494" s="128">
        <f t="shared" si="91"/>
        <v>-61.083650853320549</v>
      </c>
      <c r="AE494" s="128">
        <f t="shared" si="92"/>
        <v>1.0321614206931968E-4</v>
      </c>
      <c r="AF494" s="128">
        <f t="shared" si="101"/>
        <v>4.5627001886145963E-2</v>
      </c>
      <c r="AG494" s="128">
        <f t="shared" si="102"/>
        <v>0.25804035517332763</v>
      </c>
      <c r="AH494" s="93">
        <f t="shared" si="103"/>
        <v>0.70635528382813983</v>
      </c>
      <c r="AI494" s="128">
        <f t="shared" si="93"/>
        <v>0.4949060234243215</v>
      </c>
    </row>
    <row r="495" spans="1:35" x14ac:dyDescent="0.25">
      <c r="A495" s="96">
        <v>0.19639999999999999</v>
      </c>
      <c r="B495" s="216">
        <v>1.9749924869130164</v>
      </c>
      <c r="C495" s="201">
        <v>2.0379433600330512</v>
      </c>
      <c r="D495" s="128">
        <v>35.580451249339326</v>
      </c>
      <c r="E495" s="153">
        <f t="shared" si="94"/>
        <v>7.8999699476522923E-4</v>
      </c>
      <c r="F495" s="166"/>
      <c r="W495" s="152">
        <f t="shared" si="95"/>
        <v>0.13807486662880122</v>
      </c>
      <c r="X495" s="170">
        <v>1.3626929842467428</v>
      </c>
      <c r="Y495" s="153">
        <f t="shared" si="96"/>
        <v>4.0000000000001146E-4</v>
      </c>
      <c r="Z495" s="128">
        <f t="shared" si="98"/>
        <v>8.8754449677853557</v>
      </c>
      <c r="AA495" s="128">
        <f t="shared" si="99"/>
        <v>0.61929999999999996</v>
      </c>
      <c r="AB495" s="128">
        <f t="shared" si="97"/>
        <v>1.0416531191780279E-3</v>
      </c>
      <c r="AC495" s="128">
        <f t="shared" si="100"/>
        <v>0.46177238290522477</v>
      </c>
      <c r="AD495" s="128">
        <f t="shared" si="91"/>
        <v>-61.083765894189014</v>
      </c>
      <c r="AE495" s="128">
        <f t="shared" si="92"/>
        <v>1.0321633645970825E-4</v>
      </c>
      <c r="AF495" s="128">
        <f t="shared" si="101"/>
        <v>4.5730218222605673E-2</v>
      </c>
      <c r="AG495" s="128">
        <f t="shared" si="102"/>
        <v>0.25804084114926323</v>
      </c>
      <c r="AH495" s="93">
        <f t="shared" si="103"/>
        <v>0.70625206749168012</v>
      </c>
      <c r="AI495" s="128">
        <f t="shared" si="93"/>
        <v>0.4949060234243215</v>
      </c>
    </row>
    <row r="496" spans="1:35" x14ac:dyDescent="0.25">
      <c r="A496" s="96">
        <v>0.1968</v>
      </c>
      <c r="B496" s="216">
        <v>1.9749924869130164</v>
      </c>
      <c r="C496" s="201">
        <v>2.040448568542458</v>
      </c>
      <c r="D496" s="128">
        <v>35.551032489233357</v>
      </c>
      <c r="E496" s="153">
        <f t="shared" si="94"/>
        <v>7.8999699476522923E-4</v>
      </c>
      <c r="F496" s="166"/>
      <c r="W496" s="152">
        <f t="shared" si="95"/>
        <v>0.13807486662880122</v>
      </c>
      <c r="X496" s="170">
        <v>1.3626929842467428</v>
      </c>
      <c r="Y496" s="153">
        <f t="shared" si="96"/>
        <v>4.0000000000001146E-4</v>
      </c>
      <c r="Z496" s="128">
        <f t="shared" si="98"/>
        <v>8.8754449677853557</v>
      </c>
      <c r="AA496" s="128">
        <f t="shared" si="99"/>
        <v>0.61929999999999996</v>
      </c>
      <c r="AB496" s="128">
        <f t="shared" si="97"/>
        <v>1.0416531191780279E-3</v>
      </c>
      <c r="AC496" s="128">
        <f t="shared" si="100"/>
        <v>0.4628140360244028</v>
      </c>
      <c r="AD496" s="128">
        <f t="shared" si="91"/>
        <v>-61.083880636786589</v>
      </c>
      <c r="AE496" s="128">
        <f t="shared" si="92"/>
        <v>1.0321653034609334E-4</v>
      </c>
      <c r="AF496" s="128">
        <f t="shared" si="101"/>
        <v>4.583343475295177E-2</v>
      </c>
      <c r="AG496" s="128">
        <f t="shared" si="102"/>
        <v>0.25804132586522599</v>
      </c>
      <c r="AH496" s="93">
        <f t="shared" si="103"/>
        <v>0.70614885096133406</v>
      </c>
      <c r="AI496" s="128">
        <f t="shared" si="93"/>
        <v>0.4949060234243215</v>
      </c>
    </row>
    <row r="497" spans="1:35" x14ac:dyDescent="0.25">
      <c r="A497" s="96">
        <v>0.19720000000000001</v>
      </c>
      <c r="B497" s="216">
        <v>1.9749924869130164</v>
      </c>
      <c r="C497" s="201">
        <v>2.0429537603910477</v>
      </c>
      <c r="D497" s="128">
        <v>35.521547009462381</v>
      </c>
      <c r="E497" s="153">
        <f t="shared" si="94"/>
        <v>7.8999699476522923E-4</v>
      </c>
      <c r="F497" s="166"/>
      <c r="W497" s="152">
        <f t="shared" si="95"/>
        <v>0.13807486662880122</v>
      </c>
      <c r="X497" s="170">
        <v>1.3626929842467428</v>
      </c>
      <c r="Y497" s="153">
        <f t="shared" si="96"/>
        <v>4.0000000000001146E-4</v>
      </c>
      <c r="Z497" s="128">
        <f t="shared" si="98"/>
        <v>8.8754449677853557</v>
      </c>
      <c r="AA497" s="128">
        <f t="shared" si="99"/>
        <v>0.61929999999999996</v>
      </c>
      <c r="AB497" s="128">
        <f t="shared" si="97"/>
        <v>1.0416531191780279E-3</v>
      </c>
      <c r="AC497" s="128">
        <f t="shared" si="100"/>
        <v>0.46385568914358083</v>
      </c>
      <c r="AD497" s="128">
        <f t="shared" si="91"/>
        <v>-61.083995081121742</v>
      </c>
      <c r="AE497" s="128">
        <f t="shared" si="92"/>
        <v>1.0321672372848931E-4</v>
      </c>
      <c r="AF497" s="128">
        <f t="shared" si="101"/>
        <v>4.593665147668026E-2</v>
      </c>
      <c r="AG497" s="128">
        <f t="shared" si="102"/>
        <v>0.2580418093212159</v>
      </c>
      <c r="AH497" s="93">
        <f t="shared" si="103"/>
        <v>0.70604563423760558</v>
      </c>
      <c r="AI497" s="128">
        <f t="shared" si="93"/>
        <v>0.4949060234243215</v>
      </c>
    </row>
    <row r="498" spans="1:35" x14ac:dyDescent="0.25">
      <c r="A498" s="96">
        <v>0.19760000000000003</v>
      </c>
      <c r="B498" s="216">
        <v>1.9749924869130164</v>
      </c>
      <c r="C498" s="201">
        <v>2.045458935528357</v>
      </c>
      <c r="D498" s="128">
        <v>35.491994807289515</v>
      </c>
      <c r="E498" s="153">
        <f t="shared" si="94"/>
        <v>7.8999699476522923E-4</v>
      </c>
      <c r="F498" s="166"/>
      <c r="W498" s="152">
        <f t="shared" si="95"/>
        <v>0.13807486662880122</v>
      </c>
      <c r="X498" s="170">
        <v>1.3626929842467428</v>
      </c>
      <c r="Y498" s="153">
        <f t="shared" si="96"/>
        <v>4.0000000000001146E-4</v>
      </c>
      <c r="Z498" s="128">
        <f t="shared" si="98"/>
        <v>8.8754449677853557</v>
      </c>
      <c r="AA498" s="128">
        <f t="shared" si="99"/>
        <v>0.61929999999999996</v>
      </c>
      <c r="AB498" s="128">
        <f t="shared" si="97"/>
        <v>1.0416531191780279E-3</v>
      </c>
      <c r="AC498" s="128">
        <f t="shared" si="100"/>
        <v>0.46489734226275886</v>
      </c>
      <c r="AD498" s="128">
        <f t="shared" si="91"/>
        <v>-61.084109227194517</v>
      </c>
      <c r="AE498" s="128">
        <f t="shared" si="92"/>
        <v>1.032169166068962E-4</v>
      </c>
      <c r="AF498" s="128">
        <f t="shared" si="101"/>
        <v>4.6039868393287157E-2</v>
      </c>
      <c r="AG498" s="128">
        <f t="shared" si="102"/>
        <v>0.25804229151723312</v>
      </c>
      <c r="AH498" s="93">
        <f t="shared" si="103"/>
        <v>0.70594241732099872</v>
      </c>
      <c r="AI498" s="128">
        <f t="shared" si="93"/>
        <v>0.4949060234243215</v>
      </c>
    </row>
    <row r="499" spans="1:35" x14ac:dyDescent="0.25">
      <c r="A499" s="96">
        <v>0.19799999999999998</v>
      </c>
      <c r="B499" s="216">
        <v>1.9749924869130164</v>
      </c>
      <c r="C499" s="201">
        <v>2.0479640939038153</v>
      </c>
      <c r="D499" s="128">
        <v>35.462375879971091</v>
      </c>
      <c r="E499" s="153">
        <f t="shared" si="94"/>
        <v>7.8999699476511962E-4</v>
      </c>
      <c r="F499" s="166"/>
      <c r="W499" s="152">
        <f t="shared" si="95"/>
        <v>0.13807486662880122</v>
      </c>
      <c r="X499" s="170">
        <v>1.3626929842467428</v>
      </c>
      <c r="Y499" s="153">
        <f t="shared" si="96"/>
        <v>3.9999999999995595E-4</v>
      </c>
      <c r="Z499" s="128">
        <f t="shared" si="98"/>
        <v>8.8754449677853557</v>
      </c>
      <c r="AA499" s="128">
        <f t="shared" si="99"/>
        <v>0.61929999999999996</v>
      </c>
      <c r="AB499" s="128">
        <f t="shared" si="97"/>
        <v>1.0416531191778833E-3</v>
      </c>
      <c r="AC499" s="128">
        <f t="shared" si="100"/>
        <v>0.46593899538193673</v>
      </c>
      <c r="AD499" s="128">
        <f t="shared" si="91"/>
        <v>-61.084223074996387</v>
      </c>
      <c r="AE499" s="128">
        <f t="shared" si="92"/>
        <v>1.0321710898129965E-4</v>
      </c>
      <c r="AF499" s="128">
        <f t="shared" si="101"/>
        <v>4.6143085502268456E-2</v>
      </c>
      <c r="AG499" s="128">
        <f t="shared" si="102"/>
        <v>0.25804277245327756</v>
      </c>
      <c r="AH499" s="93">
        <f t="shared" si="103"/>
        <v>0.7058392002120174</v>
      </c>
      <c r="AI499" s="128">
        <f t="shared" si="93"/>
        <v>0.4949060234243215</v>
      </c>
    </row>
    <row r="500" spans="1:35" x14ac:dyDescent="0.25">
      <c r="A500" s="96">
        <v>0.19839999999999999</v>
      </c>
      <c r="B500" s="216">
        <v>1.9749924869130164</v>
      </c>
      <c r="C500" s="201">
        <v>2.0504692354667444</v>
      </c>
      <c r="D500" s="128">
        <v>35.432690224751596</v>
      </c>
      <c r="E500" s="153">
        <f t="shared" si="94"/>
        <v>7.8999699476522923E-4</v>
      </c>
      <c r="F500" s="166"/>
      <c r="W500" s="152">
        <f t="shared" si="95"/>
        <v>0.13807486662880122</v>
      </c>
      <c r="X500" s="170">
        <v>1.3626929842467428</v>
      </c>
      <c r="Y500" s="153">
        <f t="shared" si="96"/>
        <v>4.0000000000001146E-4</v>
      </c>
      <c r="Z500" s="128">
        <f t="shared" si="98"/>
        <v>8.8754449677853557</v>
      </c>
      <c r="AA500" s="128">
        <f t="shared" si="99"/>
        <v>0.61929999999999996</v>
      </c>
      <c r="AB500" s="128">
        <f t="shared" si="97"/>
        <v>1.0416531191780279E-3</v>
      </c>
      <c r="AC500" s="128">
        <f t="shared" si="100"/>
        <v>0.46698064850111476</v>
      </c>
      <c r="AD500" s="128">
        <f t="shared" si="91"/>
        <v>-61.08433662455284</v>
      </c>
      <c r="AE500" s="128">
        <f t="shared" si="92"/>
        <v>1.0321730085174266E-4</v>
      </c>
      <c r="AF500" s="128">
        <f t="shared" si="101"/>
        <v>4.6246302803120198E-2</v>
      </c>
      <c r="AG500" s="128">
        <f t="shared" si="102"/>
        <v>0.25804325212934925</v>
      </c>
      <c r="AH500" s="93">
        <f t="shared" si="103"/>
        <v>0.70573598291116568</v>
      </c>
      <c r="AI500" s="128">
        <f t="shared" si="93"/>
        <v>0.4949060234243215</v>
      </c>
    </row>
    <row r="501" spans="1:35" x14ac:dyDescent="0.25">
      <c r="A501" s="96">
        <v>0.1988</v>
      </c>
      <c r="B501" s="216">
        <v>1.9749924869130164</v>
      </c>
      <c r="C501" s="201">
        <v>2.0529743601663584</v>
      </c>
      <c r="D501" s="128">
        <v>35.402937838869867</v>
      </c>
      <c r="E501" s="153">
        <f t="shared" si="94"/>
        <v>7.8999699476522923E-4</v>
      </c>
      <c r="F501" s="166"/>
      <c r="W501" s="152">
        <f t="shared" si="95"/>
        <v>0.13807486662880122</v>
      </c>
      <c r="X501" s="170">
        <v>1.3626929842467428</v>
      </c>
      <c r="Y501" s="153">
        <f t="shared" si="96"/>
        <v>4.0000000000001146E-4</v>
      </c>
      <c r="Z501" s="128">
        <f t="shared" si="98"/>
        <v>8.8754449677853557</v>
      </c>
      <c r="AA501" s="128">
        <f t="shared" si="99"/>
        <v>0.61929999999999996</v>
      </c>
      <c r="AB501" s="128">
        <f t="shared" si="97"/>
        <v>1.0416531191780279E-3</v>
      </c>
      <c r="AC501" s="128">
        <f t="shared" si="100"/>
        <v>0.46802230162029279</v>
      </c>
      <c r="AD501" s="128">
        <f t="shared" si="91"/>
        <v>-61.084449875838381</v>
      </c>
      <c r="AE501" s="128">
        <f t="shared" si="92"/>
        <v>1.0321749221818221E-4</v>
      </c>
      <c r="AF501" s="128">
        <f t="shared" si="101"/>
        <v>4.6349520295338384E-2</v>
      </c>
      <c r="AG501" s="128">
        <f t="shared" si="102"/>
        <v>0.25804373054544816</v>
      </c>
      <c r="AH501" s="93">
        <f t="shared" si="103"/>
        <v>0.70563276541894748</v>
      </c>
      <c r="AI501" s="128">
        <f t="shared" si="93"/>
        <v>0.4949060234243215</v>
      </c>
    </row>
    <row r="502" spans="1:35" x14ac:dyDescent="0.25">
      <c r="A502" s="96">
        <v>0.19920000000000002</v>
      </c>
      <c r="B502" s="216">
        <v>1.9749924869130164</v>
      </c>
      <c r="C502" s="201">
        <v>2.0554794679517614</v>
      </c>
      <c r="D502" s="128">
        <v>35.37311871955545</v>
      </c>
      <c r="E502" s="153">
        <f t="shared" si="94"/>
        <v>7.8999699476522923E-4</v>
      </c>
      <c r="F502" s="166"/>
      <c r="W502" s="152">
        <f t="shared" si="95"/>
        <v>0.13807486662880122</v>
      </c>
      <c r="X502" s="170">
        <v>1.3626929842467428</v>
      </c>
      <c r="Y502" s="153">
        <f t="shared" si="96"/>
        <v>4.0000000000001146E-4</v>
      </c>
      <c r="Z502" s="128">
        <f t="shared" si="98"/>
        <v>8.8754449677853557</v>
      </c>
      <c r="AA502" s="128">
        <f t="shared" si="99"/>
        <v>0.61929999999999996</v>
      </c>
      <c r="AB502" s="128">
        <f t="shared" si="97"/>
        <v>1.0416531191780279E-3</v>
      </c>
      <c r="AC502" s="128">
        <f t="shared" si="100"/>
        <v>0.46906395473947082</v>
      </c>
      <c r="AD502" s="128">
        <f t="shared" si="91"/>
        <v>-61.084562828861536</v>
      </c>
      <c r="AE502" s="128">
        <f t="shared" si="92"/>
        <v>1.0321768308063268E-4</v>
      </c>
      <c r="AF502" s="128">
        <f t="shared" si="101"/>
        <v>4.6452737978419013E-2</v>
      </c>
      <c r="AG502" s="128">
        <f t="shared" si="102"/>
        <v>0.25804420770157432</v>
      </c>
      <c r="AH502" s="93">
        <f t="shared" si="103"/>
        <v>0.70552954773586685</v>
      </c>
      <c r="AI502" s="128">
        <f t="shared" si="93"/>
        <v>0.4949060234243215</v>
      </c>
    </row>
    <row r="503" spans="1:35" x14ac:dyDescent="0.25">
      <c r="A503" s="96">
        <v>0.19960000000000003</v>
      </c>
      <c r="B503" s="216">
        <v>1.9749924869130164</v>
      </c>
      <c r="C503" s="201">
        <v>2.0579845587719494</v>
      </c>
      <c r="D503" s="128">
        <v>35.343232864028373</v>
      </c>
      <c r="E503" s="153">
        <f t="shared" si="94"/>
        <v>7.8999699476522923E-4</v>
      </c>
      <c r="F503" s="166"/>
      <c r="W503" s="152">
        <f t="shared" si="95"/>
        <v>0.13807486662880122</v>
      </c>
      <c r="X503" s="170">
        <v>1.3626929842467428</v>
      </c>
      <c r="Y503" s="153">
        <f t="shared" si="96"/>
        <v>4.0000000000001146E-4</v>
      </c>
      <c r="Z503" s="128">
        <f t="shared" si="98"/>
        <v>8.8754449677853557</v>
      </c>
      <c r="AA503" s="128">
        <f t="shared" si="99"/>
        <v>0.61929999999999996</v>
      </c>
      <c r="AB503" s="128">
        <f t="shared" si="97"/>
        <v>1.0416531191780279E-3</v>
      </c>
      <c r="AC503" s="128">
        <f t="shared" si="100"/>
        <v>0.47010560785864886</v>
      </c>
      <c r="AD503" s="128">
        <f t="shared" si="91"/>
        <v>-61.08467548362227</v>
      </c>
      <c r="AE503" s="128">
        <f t="shared" si="92"/>
        <v>1.0321787343909398E-4</v>
      </c>
      <c r="AF503" s="128">
        <f t="shared" si="101"/>
        <v>4.6555955851858108E-2</v>
      </c>
      <c r="AG503" s="128">
        <f t="shared" si="102"/>
        <v>0.25804468359772759</v>
      </c>
      <c r="AH503" s="93">
        <f t="shared" si="103"/>
        <v>0.7054263298624277</v>
      </c>
      <c r="AI503" s="128">
        <f t="shared" si="93"/>
        <v>0.4949060234243215</v>
      </c>
    </row>
    <row r="504" spans="1:35" x14ac:dyDescent="0.25">
      <c r="A504" s="96">
        <v>0.19999999999999998</v>
      </c>
      <c r="B504" s="216">
        <v>1.9749924869130164</v>
      </c>
      <c r="C504" s="201">
        <v>2.0604896325758082</v>
      </c>
      <c r="D504" s="128">
        <v>35.313280269500979</v>
      </c>
      <c r="E504" s="153">
        <f t="shared" si="94"/>
        <v>7.8999699476511962E-4</v>
      </c>
      <c r="F504" s="166"/>
      <c r="W504" s="152">
        <f t="shared" si="95"/>
        <v>0.13807486662880122</v>
      </c>
      <c r="X504" s="170">
        <v>1.3626929842467428</v>
      </c>
      <c r="Y504" s="153">
        <f t="shared" si="96"/>
        <v>3.9999999999995595E-4</v>
      </c>
      <c r="Z504" s="128">
        <f t="shared" si="98"/>
        <v>8.8754449677853557</v>
      </c>
      <c r="AA504" s="128">
        <f t="shared" si="99"/>
        <v>0.61929999999999996</v>
      </c>
      <c r="AB504" s="128">
        <f t="shared" si="97"/>
        <v>1.0416531191778833E-3</v>
      </c>
      <c r="AC504" s="128">
        <f t="shared" si="100"/>
        <v>0.47114726097782672</v>
      </c>
      <c r="AD504" s="128">
        <f t="shared" si="91"/>
        <v>-61.084787840112128</v>
      </c>
      <c r="AE504" s="128">
        <f t="shared" si="92"/>
        <v>1.032180632935519E-4</v>
      </c>
      <c r="AF504" s="128">
        <f t="shared" si="101"/>
        <v>4.6659173915151661E-2</v>
      </c>
      <c r="AG504" s="128">
        <f t="shared" si="102"/>
        <v>0.25804515823390817</v>
      </c>
      <c r="AH504" s="93">
        <f t="shared" si="103"/>
        <v>0.70532311179913421</v>
      </c>
      <c r="AI504" s="128">
        <f t="shared" si="93"/>
        <v>0.4949060234243215</v>
      </c>
    </row>
    <row r="505" spans="1:35" x14ac:dyDescent="0.25">
      <c r="A505" s="96">
        <v>0.20039999999999999</v>
      </c>
      <c r="B505" s="216">
        <v>1.9749924869130164</v>
      </c>
      <c r="C505" s="201">
        <v>2.0629946893121134</v>
      </c>
      <c r="D505" s="128">
        <v>35.283260933176877</v>
      </c>
      <c r="E505" s="153">
        <f t="shared" si="94"/>
        <v>7.8999699476522923E-4</v>
      </c>
      <c r="F505" s="166"/>
      <c r="W505" s="152">
        <f t="shared" si="95"/>
        <v>0.13807486662880122</v>
      </c>
      <c r="X505" s="170">
        <v>1.3626929842467428</v>
      </c>
      <c r="Y505" s="153">
        <f t="shared" si="96"/>
        <v>4.0000000000001146E-4</v>
      </c>
      <c r="Z505" s="128">
        <f t="shared" si="98"/>
        <v>8.8754449677853557</v>
      </c>
      <c r="AA505" s="128">
        <f t="shared" si="99"/>
        <v>0.61929999999999996</v>
      </c>
      <c r="AB505" s="128">
        <f t="shared" si="97"/>
        <v>1.0416531191780279E-3</v>
      </c>
      <c r="AC505" s="128">
        <f t="shared" si="100"/>
        <v>0.47218891409700475</v>
      </c>
      <c r="AD505" s="128">
        <f t="shared" si="91"/>
        <v>-61.084899898356532</v>
      </c>
      <c r="AE505" s="128">
        <f t="shared" si="92"/>
        <v>1.0321825264404934E-4</v>
      </c>
      <c r="AF505" s="128">
        <f t="shared" si="101"/>
        <v>4.6762392167795708E-2</v>
      </c>
      <c r="AG505" s="128">
        <f t="shared" si="102"/>
        <v>0.25804563161011596</v>
      </c>
      <c r="AH505" s="93">
        <f t="shared" si="103"/>
        <v>0.70521989354649017</v>
      </c>
      <c r="AI505" s="128">
        <f t="shared" si="93"/>
        <v>0.4949060234243215</v>
      </c>
    </row>
    <row r="506" spans="1:35" x14ac:dyDescent="0.25">
      <c r="A506" s="96">
        <v>0.20080000000000001</v>
      </c>
      <c r="B506" s="216">
        <v>1.9749924869130164</v>
      </c>
      <c r="C506" s="201">
        <v>2.0654997289295296</v>
      </c>
      <c r="D506" s="128">
        <v>35.253174852249757</v>
      </c>
      <c r="E506" s="153">
        <f t="shared" si="94"/>
        <v>7.8999699476522923E-4</v>
      </c>
      <c r="F506" s="166"/>
      <c r="W506" s="152">
        <f t="shared" si="95"/>
        <v>0.13807486662880122</v>
      </c>
      <c r="X506" s="170">
        <v>1.3626929842467428</v>
      </c>
      <c r="Y506" s="153">
        <f t="shared" si="96"/>
        <v>4.0000000000001146E-4</v>
      </c>
      <c r="Z506" s="128">
        <f t="shared" si="98"/>
        <v>8.8754449677853557</v>
      </c>
      <c r="AA506" s="128">
        <f t="shared" si="99"/>
        <v>0.61929999999999996</v>
      </c>
      <c r="AB506" s="128">
        <f t="shared" si="97"/>
        <v>1.0416531191780279E-3</v>
      </c>
      <c r="AC506" s="128">
        <f t="shared" si="100"/>
        <v>0.47323056721618278</v>
      </c>
      <c r="AD506" s="128">
        <f t="shared" si="91"/>
        <v>-61.085011658330068</v>
      </c>
      <c r="AE506" s="128">
        <f t="shared" si="92"/>
        <v>1.0321844149054336E-4</v>
      </c>
      <c r="AF506" s="128">
        <f t="shared" si="101"/>
        <v>4.6865610609286248E-2</v>
      </c>
      <c r="AG506" s="128">
        <f t="shared" si="102"/>
        <v>0.25804610372635101</v>
      </c>
      <c r="AH506" s="93">
        <f t="shared" si="103"/>
        <v>0.70511667510499965</v>
      </c>
      <c r="AI506" s="128">
        <f t="shared" si="93"/>
        <v>0.4949060234243215</v>
      </c>
    </row>
    <row r="507" spans="1:35" x14ac:dyDescent="0.25">
      <c r="A507" s="96">
        <v>0.20120000000000002</v>
      </c>
      <c r="B507" s="216">
        <v>1.9749924869130164</v>
      </c>
      <c r="C507" s="201">
        <v>2.0680047513766109</v>
      </c>
      <c r="D507" s="128">
        <v>35.223022023907198</v>
      </c>
      <c r="E507" s="153">
        <f t="shared" si="94"/>
        <v>7.8999699476522923E-4</v>
      </c>
      <c r="F507" s="166"/>
      <c r="W507" s="152">
        <f t="shared" si="95"/>
        <v>0.13807486662880122</v>
      </c>
      <c r="X507" s="170">
        <v>1.3626929842467428</v>
      </c>
      <c r="Y507" s="153">
        <f t="shared" si="96"/>
        <v>4.0000000000001146E-4</v>
      </c>
      <c r="Z507" s="128">
        <f t="shared" si="98"/>
        <v>8.8754449677853557</v>
      </c>
      <c r="AA507" s="128">
        <f t="shared" si="99"/>
        <v>0.61929999999999996</v>
      </c>
      <c r="AB507" s="128">
        <f t="shared" si="97"/>
        <v>1.0416531191780279E-3</v>
      </c>
      <c r="AC507" s="128">
        <f t="shared" si="100"/>
        <v>0.47427222033536082</v>
      </c>
      <c r="AD507" s="128">
        <f t="shared" si="91"/>
        <v>-61.085123120041182</v>
      </c>
      <c r="AE507" s="128">
        <f t="shared" si="92"/>
        <v>1.0321862983304825E-4</v>
      </c>
      <c r="AF507" s="128">
        <f t="shared" si="101"/>
        <v>4.6968829239119297E-2</v>
      </c>
      <c r="AG507" s="128">
        <f t="shared" si="102"/>
        <v>0.25804657458261321</v>
      </c>
      <c r="AH507" s="93">
        <f t="shared" si="103"/>
        <v>0.70501345647516656</v>
      </c>
      <c r="AI507" s="128">
        <f t="shared" si="93"/>
        <v>0.4949060234243215</v>
      </c>
    </row>
    <row r="508" spans="1:35" x14ac:dyDescent="0.25">
      <c r="A508" s="96">
        <v>0.20160000000000003</v>
      </c>
      <c r="B508" s="216">
        <v>1.9749924869130164</v>
      </c>
      <c r="C508" s="201">
        <v>2.070509756601798</v>
      </c>
      <c r="D508" s="128">
        <v>35.192802445324425</v>
      </c>
      <c r="E508" s="153">
        <f t="shared" si="94"/>
        <v>7.8999699476522923E-4</v>
      </c>
      <c r="F508" s="166"/>
      <c r="W508" s="152">
        <f t="shared" si="95"/>
        <v>0.13807486662880122</v>
      </c>
      <c r="X508" s="170">
        <v>1.3626929842467428</v>
      </c>
      <c r="Y508" s="153">
        <f t="shared" si="96"/>
        <v>4.0000000000001146E-4</v>
      </c>
      <c r="Z508" s="128">
        <f t="shared" si="98"/>
        <v>8.8754449677853557</v>
      </c>
      <c r="AA508" s="128">
        <f t="shared" si="99"/>
        <v>0.61929999999999996</v>
      </c>
      <c r="AB508" s="128">
        <f t="shared" si="97"/>
        <v>1.0416531191780279E-3</v>
      </c>
      <c r="AC508" s="128">
        <f t="shared" si="100"/>
        <v>0.47531387345453885</v>
      </c>
      <c r="AD508" s="128">
        <f t="shared" si="91"/>
        <v>-61.085234283489903</v>
      </c>
      <c r="AE508" s="128">
        <f t="shared" si="92"/>
        <v>1.0321881767156406E-4</v>
      </c>
      <c r="AF508" s="128">
        <f t="shared" si="101"/>
        <v>4.7072048056790862E-2</v>
      </c>
      <c r="AG508" s="128">
        <f t="shared" si="102"/>
        <v>0.25804704417890273</v>
      </c>
      <c r="AH508" s="93">
        <f t="shared" si="103"/>
        <v>0.70491023765749494</v>
      </c>
      <c r="AI508" s="128">
        <f t="shared" si="93"/>
        <v>0.4949060234243215</v>
      </c>
    </row>
    <row r="509" spans="1:35" x14ac:dyDescent="0.25">
      <c r="A509" s="96">
        <v>0.20199999999999999</v>
      </c>
      <c r="B509" s="216">
        <v>1.9749924869130164</v>
      </c>
      <c r="C509" s="201">
        <v>2.0730147445534204</v>
      </c>
      <c r="D509" s="128">
        <v>35.162516113672311</v>
      </c>
      <c r="E509" s="153">
        <f t="shared" si="94"/>
        <v>7.8999699476511962E-4</v>
      </c>
      <c r="F509" s="166"/>
      <c r="W509" s="152">
        <f t="shared" si="95"/>
        <v>0.13807486662880122</v>
      </c>
      <c r="X509" s="170">
        <v>1.3626929842467428</v>
      </c>
      <c r="Y509" s="153">
        <f t="shared" si="96"/>
        <v>3.9999999999995595E-4</v>
      </c>
      <c r="Z509" s="128">
        <f t="shared" si="98"/>
        <v>8.8754449677853557</v>
      </c>
      <c r="AA509" s="128">
        <f t="shared" si="99"/>
        <v>0.61929999999999996</v>
      </c>
      <c r="AB509" s="128">
        <f t="shared" si="97"/>
        <v>1.0416531191778833E-3</v>
      </c>
      <c r="AC509" s="128">
        <f t="shared" si="100"/>
        <v>0.47635552657371671</v>
      </c>
      <c r="AD509" s="128">
        <f t="shared" si="91"/>
        <v>-61.085345148667741</v>
      </c>
      <c r="AE509" s="128">
        <f t="shared" si="92"/>
        <v>1.0321900500607642E-4</v>
      </c>
      <c r="AF509" s="128">
        <f t="shared" si="101"/>
        <v>4.7175267061796936E-2</v>
      </c>
      <c r="AG509" s="128">
        <f t="shared" si="102"/>
        <v>0.25804751251521946</v>
      </c>
      <c r="AH509" s="93">
        <f t="shared" si="103"/>
        <v>0.70480701865248885</v>
      </c>
      <c r="AI509" s="128">
        <f t="shared" si="93"/>
        <v>0.4949060234243215</v>
      </c>
    </row>
    <row r="510" spans="1:35" x14ac:dyDescent="0.25">
      <c r="A510" s="96">
        <v>0.2024</v>
      </c>
      <c r="B510" s="216">
        <v>1.9749924869130164</v>
      </c>
      <c r="C510" s="201">
        <v>2.075519715179694</v>
      </c>
      <c r="D510" s="128">
        <v>35.132163026108437</v>
      </c>
      <c r="E510" s="153">
        <f t="shared" si="94"/>
        <v>7.8999699476522923E-4</v>
      </c>
      <c r="F510" s="166"/>
      <c r="W510" s="152">
        <f t="shared" si="95"/>
        <v>0.13807486662880122</v>
      </c>
      <c r="X510" s="170">
        <v>1.3626929842467428</v>
      </c>
      <c r="Y510" s="153">
        <f t="shared" si="96"/>
        <v>4.0000000000001146E-4</v>
      </c>
      <c r="Z510" s="128">
        <f t="shared" si="98"/>
        <v>8.8754449677853557</v>
      </c>
      <c r="AA510" s="128">
        <f t="shared" si="99"/>
        <v>0.61929999999999996</v>
      </c>
      <c r="AB510" s="128">
        <f t="shared" si="97"/>
        <v>1.0416531191780279E-3</v>
      </c>
      <c r="AC510" s="128">
        <f t="shared" si="100"/>
        <v>0.47739717969289475</v>
      </c>
      <c r="AD510" s="128">
        <f t="shared" si="91"/>
        <v>-61.085455715600133</v>
      </c>
      <c r="AE510" s="128">
        <f t="shared" si="92"/>
        <v>1.0321919183662833E-4</v>
      </c>
      <c r="AF510" s="128">
        <f t="shared" si="101"/>
        <v>4.7278486253633567E-2</v>
      </c>
      <c r="AG510" s="128">
        <f t="shared" si="102"/>
        <v>0.25804797959156345</v>
      </c>
      <c r="AH510" s="93">
        <f t="shared" si="103"/>
        <v>0.7047037994606522</v>
      </c>
      <c r="AI510" s="128">
        <f t="shared" si="93"/>
        <v>0.4949060234243215</v>
      </c>
    </row>
    <row r="511" spans="1:35" x14ac:dyDescent="0.25">
      <c r="A511" s="96">
        <v>0.20280000000000001</v>
      </c>
      <c r="B511" s="216">
        <v>1.9749924869130164</v>
      </c>
      <c r="C511" s="201">
        <v>2.0780246684287214</v>
      </c>
      <c r="D511" s="128">
        <v>35.101743179785245</v>
      </c>
      <c r="E511" s="153">
        <f t="shared" si="94"/>
        <v>7.8999699476522923E-4</v>
      </c>
      <c r="F511" s="166"/>
      <c r="W511" s="152">
        <f t="shared" si="95"/>
        <v>0.13807486662880122</v>
      </c>
      <c r="X511" s="170">
        <v>1.3626929842467428</v>
      </c>
      <c r="Y511" s="153">
        <f t="shared" si="96"/>
        <v>4.0000000000001146E-4</v>
      </c>
      <c r="Z511" s="128">
        <f t="shared" si="98"/>
        <v>8.8754449677853557</v>
      </c>
      <c r="AA511" s="128">
        <f t="shared" si="99"/>
        <v>0.61929999999999996</v>
      </c>
      <c r="AB511" s="128">
        <f t="shared" si="97"/>
        <v>1.0416531191780279E-3</v>
      </c>
      <c r="AC511" s="128">
        <f t="shared" si="100"/>
        <v>0.47843883281207278</v>
      </c>
      <c r="AD511" s="128">
        <f t="shared" si="91"/>
        <v>-61.085565984261635</v>
      </c>
      <c r="AE511" s="128">
        <f t="shared" si="92"/>
        <v>1.032193781631768E-4</v>
      </c>
      <c r="AF511" s="128">
        <f t="shared" si="101"/>
        <v>4.7381705631796743E-2</v>
      </c>
      <c r="AG511" s="128">
        <f t="shared" si="102"/>
        <v>0.25804844540793459</v>
      </c>
      <c r="AH511" s="93">
        <f t="shared" si="103"/>
        <v>0.70460058008248905</v>
      </c>
      <c r="AI511" s="128">
        <f t="shared" si="93"/>
        <v>0.4949060234243215</v>
      </c>
    </row>
    <row r="512" spans="1:35" x14ac:dyDescent="0.25">
      <c r="A512" s="96">
        <v>0.20320000000000002</v>
      </c>
      <c r="B512" s="216">
        <v>0.98749624345650822</v>
      </c>
      <c r="C512" s="201">
        <v>2.0805296042484911</v>
      </c>
      <c r="D512" s="128">
        <v>35.071256571845701</v>
      </c>
      <c r="E512" s="153">
        <f t="shared" si="94"/>
        <v>5.9249774607392182E-4</v>
      </c>
      <c r="F512" s="166"/>
      <c r="W512" s="152">
        <f t="shared" si="95"/>
        <v>0.11347651896467988</v>
      </c>
      <c r="X512" s="170">
        <v>1.1199261679218344</v>
      </c>
      <c r="Y512" s="153">
        <f t="shared" si="96"/>
        <v>4.0000000000001146E-4</v>
      </c>
      <c r="Z512" s="128">
        <f t="shared" si="98"/>
        <v>8.8754449677853557</v>
      </c>
      <c r="AA512" s="128">
        <f t="shared" si="99"/>
        <v>0.61929999999999996</v>
      </c>
      <c r="AB512" s="128">
        <f t="shared" si="97"/>
        <v>9.2247247324939261E-4</v>
      </c>
      <c r="AC512" s="128">
        <f t="shared" si="100"/>
        <v>0.47936130528532217</v>
      </c>
      <c r="AD512" s="128">
        <f t="shared" si="91"/>
        <v>-54.096552823294623</v>
      </c>
      <c r="AE512" s="128">
        <f t="shared" si="92"/>
        <v>9.140968824993055E-5</v>
      </c>
      <c r="AF512" s="128">
        <f t="shared" si="101"/>
        <v>4.7473115320046673E-2</v>
      </c>
      <c r="AG512" s="128">
        <f t="shared" si="102"/>
        <v>0.22852422062481983</v>
      </c>
      <c r="AH512" s="93">
        <f t="shared" si="103"/>
        <v>0.7045091703942391</v>
      </c>
      <c r="AI512" s="128">
        <f t="shared" si="93"/>
        <v>0.30109349406185471</v>
      </c>
    </row>
    <row r="513" spans="1:35" x14ac:dyDescent="0.25">
      <c r="A513" s="96">
        <v>0.20360000000000003</v>
      </c>
      <c r="B513" s="216">
        <v>0.98749624345650822</v>
      </c>
      <c r="C513" s="201">
        <v>2.0830345225868774</v>
      </c>
      <c r="D513" s="128">
        <v>35.040703199421195</v>
      </c>
      <c r="E513" s="153">
        <f t="shared" si="94"/>
        <v>3.9499849738261462E-4</v>
      </c>
      <c r="F513" s="166"/>
      <c r="W513" s="152">
        <f t="shared" si="95"/>
        <v>0.11347651896467988</v>
      </c>
      <c r="X513" s="170">
        <v>1.1199261679218344</v>
      </c>
      <c r="Y513" s="153">
        <f t="shared" si="96"/>
        <v>4.0000000000001146E-4</v>
      </c>
      <c r="Z513" s="128">
        <f t="shared" si="98"/>
        <v>8.8754449677853557</v>
      </c>
      <c r="AA513" s="128">
        <f t="shared" si="99"/>
        <v>0.61929999999999996</v>
      </c>
      <c r="AB513" s="128">
        <f t="shared" si="97"/>
        <v>9.2247247324939261E-4</v>
      </c>
      <c r="AC513" s="128">
        <f t="shared" si="100"/>
        <v>0.48028377775857156</v>
      </c>
      <c r="AD513" s="128">
        <f t="shared" si="91"/>
        <v>-54.096638875014428</v>
      </c>
      <c r="AE513" s="128">
        <f t="shared" si="92"/>
        <v>9.1409833655884727E-5</v>
      </c>
      <c r="AF513" s="128">
        <f t="shared" si="101"/>
        <v>4.7564525153702561E-2</v>
      </c>
      <c r="AG513" s="128">
        <f t="shared" si="102"/>
        <v>0.22852458413970528</v>
      </c>
      <c r="AH513" s="93">
        <f t="shared" si="103"/>
        <v>0.70441776056058325</v>
      </c>
      <c r="AI513" s="128">
        <f t="shared" si="93"/>
        <v>0.30109349406185471</v>
      </c>
    </row>
    <row r="514" spans="1:35" x14ac:dyDescent="0.25">
      <c r="A514" s="96">
        <v>0.20399999999999999</v>
      </c>
      <c r="B514" s="216">
        <v>0.98749624345650822</v>
      </c>
      <c r="C514" s="201">
        <v>2.085539423391638</v>
      </c>
      <c r="D514" s="128">
        <v>35.010083059638518</v>
      </c>
      <c r="E514" s="153">
        <f t="shared" si="94"/>
        <v>3.9499849738255981E-4</v>
      </c>
      <c r="F514" s="166"/>
      <c r="W514" s="152">
        <f t="shared" si="95"/>
        <v>0.11347651896467988</v>
      </c>
      <c r="X514" s="170">
        <v>1.1199261679218344</v>
      </c>
      <c r="Y514" s="153">
        <f t="shared" si="96"/>
        <v>3.9999999999995595E-4</v>
      </c>
      <c r="Z514" s="128">
        <f t="shared" si="98"/>
        <v>8.8754449677853557</v>
      </c>
      <c r="AA514" s="128">
        <f t="shared" si="99"/>
        <v>0.61929999999999996</v>
      </c>
      <c r="AB514" s="128">
        <f t="shared" si="97"/>
        <v>9.2247247324926467E-4</v>
      </c>
      <c r="AC514" s="128">
        <f t="shared" si="100"/>
        <v>0.48120625023182084</v>
      </c>
      <c r="AD514" s="128">
        <f t="shared" si="91"/>
        <v>-54.096724719574595</v>
      </c>
      <c r="AE514" s="128">
        <f t="shared" si="92"/>
        <v>9.1409978711790761E-5</v>
      </c>
      <c r="AF514" s="128">
        <f t="shared" si="101"/>
        <v>4.7655935132414354E-2</v>
      </c>
      <c r="AG514" s="128">
        <f t="shared" si="102"/>
        <v>0.22852494677950208</v>
      </c>
      <c r="AH514" s="93">
        <f t="shared" si="103"/>
        <v>0.70432635058187143</v>
      </c>
      <c r="AI514" s="128">
        <f t="shared" si="93"/>
        <v>0.30109349406185471</v>
      </c>
    </row>
    <row r="515" spans="1:35" x14ac:dyDescent="0.25">
      <c r="A515" s="96">
        <v>0.2044</v>
      </c>
      <c r="B515" s="216">
        <v>1.9749924869130164</v>
      </c>
      <c r="C515" s="201">
        <v>2.0880443066104171</v>
      </c>
      <c r="D515" s="128">
        <v>34.979396149611979</v>
      </c>
      <c r="E515" s="153">
        <f t="shared" si="94"/>
        <v>5.9249774607392182E-4</v>
      </c>
      <c r="F515" s="166"/>
      <c r="W515" s="152">
        <f t="shared" si="95"/>
        <v>0.13807278190347647</v>
      </c>
      <c r="X515" s="170">
        <v>1.3626724096074658</v>
      </c>
      <c r="Y515" s="153">
        <f t="shared" si="96"/>
        <v>4.0000000000001146E-4</v>
      </c>
      <c r="Z515" s="128">
        <f t="shared" si="98"/>
        <v>8.8754449677853557</v>
      </c>
      <c r="AA515" s="128">
        <f t="shared" si="99"/>
        <v>0.61929999999999996</v>
      </c>
      <c r="AB515" s="128">
        <f t="shared" si="97"/>
        <v>1.0416433791623355E-3</v>
      </c>
      <c r="AC515" s="128">
        <f t="shared" si="100"/>
        <v>0.48224789361098319</v>
      </c>
      <c r="AD515" s="128">
        <f t="shared" si="91"/>
        <v>-61.085395482682507</v>
      </c>
      <c r="AE515" s="128">
        <f t="shared" si="92"/>
        <v>1.0321909005801335E-4</v>
      </c>
      <c r="AF515" s="128">
        <f t="shared" si="101"/>
        <v>4.7759154222472365E-2</v>
      </c>
      <c r="AG515" s="128">
        <f t="shared" si="102"/>
        <v>0.258047725145026</v>
      </c>
      <c r="AH515" s="93">
        <f t="shared" si="103"/>
        <v>0.70422313149181337</v>
      </c>
      <c r="AI515" s="128">
        <f t="shared" si="93"/>
        <v>0.49491349588273215</v>
      </c>
    </row>
    <row r="516" spans="1:35" x14ac:dyDescent="0.25">
      <c r="A516" s="96">
        <v>0.20480000000000001</v>
      </c>
      <c r="B516" s="216">
        <v>0.98749624345650822</v>
      </c>
      <c r="C516" s="201">
        <v>2.0905491721907401</v>
      </c>
      <c r="D516" s="128">
        <v>34.948642466448796</v>
      </c>
      <c r="E516" s="153">
        <f t="shared" si="94"/>
        <v>5.9249774607392182E-4</v>
      </c>
      <c r="F516" s="166"/>
      <c r="W516" s="152">
        <f t="shared" si="95"/>
        <v>0.11347651813294565</v>
      </c>
      <c r="X516" s="170">
        <v>1.1199261597132559</v>
      </c>
      <c r="Y516" s="153">
        <f t="shared" si="96"/>
        <v>4.0000000000001146E-4</v>
      </c>
      <c r="Z516" s="128">
        <f t="shared" si="98"/>
        <v>8.8754449677853557</v>
      </c>
      <c r="AA516" s="128">
        <f t="shared" si="99"/>
        <v>0.61929999999999996</v>
      </c>
      <c r="AB516" s="128">
        <f t="shared" si="97"/>
        <v>9.2247246906210234E-4</v>
      </c>
      <c r="AC516" s="128">
        <f t="shared" si="100"/>
        <v>0.48317036608004532</v>
      </c>
      <c r="AD516" s="128">
        <f t="shared" ref="AD516:AD579" si="104">2*$AB$1*PI()*((AC516+$X$2/2)*(2*AC516-$Z$1)+(AC516+$X$2/2)^2-($X$1/2)^2)*AB516</f>
        <v>-54.096906563023488</v>
      </c>
      <c r="AE516" s="128">
        <f t="shared" ref="AE516:AE579" si="105">-AD516*0.000000001*$Z$2</f>
        <v>9.1410285981886644E-5</v>
      </c>
      <c r="AF516" s="128">
        <f t="shared" si="101"/>
        <v>4.7850564508454249E-2</v>
      </c>
      <c r="AG516" s="128">
        <f t="shared" si="102"/>
        <v>0.22852571495471005</v>
      </c>
      <c r="AH516" s="93">
        <f t="shared" si="103"/>
        <v>0.70413172120583145</v>
      </c>
      <c r="AI516" s="128">
        <f t="shared" ref="AI516:AI579" si="106">B516*9.81/(W516*1000000*$AF$1)</f>
        <v>0.30109349626874093</v>
      </c>
    </row>
    <row r="517" spans="1:35" x14ac:dyDescent="0.25">
      <c r="A517" s="96">
        <v>0.20520000000000002</v>
      </c>
      <c r="B517" s="216">
        <v>1.9749924869130164</v>
      </c>
      <c r="C517" s="201">
        <v>2.0930540200800181</v>
      </c>
      <c r="D517" s="128">
        <v>34.917822007246841</v>
      </c>
      <c r="E517" s="153">
        <f t="shared" ref="E517:E580" si="107">+(B516+B517)/2*(A517-A516)</f>
        <v>5.9249774607392182E-4</v>
      </c>
      <c r="F517" s="166"/>
      <c r="W517" s="152">
        <f t="shared" ref="W517:W580" si="108">+X517/1000000*101325</f>
        <v>0.13807278190345337</v>
      </c>
      <c r="X517" s="170">
        <v>1.3626724096072378</v>
      </c>
      <c r="Y517" s="153">
        <f t="shared" ref="Y517:Y580" si="109">+A517-A516</f>
        <v>4.0000000000001146E-4</v>
      </c>
      <c r="Z517" s="128">
        <f t="shared" si="98"/>
        <v>8.8754449677853557</v>
      </c>
      <c r="AA517" s="128">
        <f t="shared" si="99"/>
        <v>0.61929999999999996</v>
      </c>
      <c r="AB517" s="128">
        <f t="shared" ref="AB517:AB580" si="110">IF(OR(AC516&gt;=($X$1-$X$2)/2,AC516&gt;=$Z$1/2),0,Z517*W517^AA517*Y517)</f>
        <v>1.0416433791622275E-3</v>
      </c>
      <c r="AC517" s="128">
        <f t="shared" si="100"/>
        <v>0.48421200945920756</v>
      </c>
      <c r="AD517" s="128">
        <f t="shared" si="104"/>
        <v>-61.085600532712341</v>
      </c>
      <c r="AE517" s="128">
        <f t="shared" si="105"/>
        <v>1.0321943654144575E-4</v>
      </c>
      <c r="AF517" s="128">
        <f t="shared" si="101"/>
        <v>4.7953783944995693E-2</v>
      </c>
      <c r="AG517" s="128">
        <f t="shared" si="102"/>
        <v>0.25804859135360697</v>
      </c>
      <c r="AH517" s="93">
        <f t="shared" si="103"/>
        <v>0.70402850176928999</v>
      </c>
      <c r="AI517" s="128">
        <f t="shared" si="106"/>
        <v>0.49491349588281491</v>
      </c>
    </row>
    <row r="518" spans="1:35" x14ac:dyDescent="0.25">
      <c r="A518" s="96">
        <v>0.20560000000000003</v>
      </c>
      <c r="B518" s="216">
        <v>0.98749624345650822</v>
      </c>
      <c r="C518" s="201">
        <v>2.0955588502255424</v>
      </c>
      <c r="D518" s="128">
        <v>34.886934769095141</v>
      </c>
      <c r="E518" s="153">
        <f t="shared" si="107"/>
        <v>5.9249774607392182E-4</v>
      </c>
      <c r="F518" s="166"/>
      <c r="W518" s="152">
        <f t="shared" si="108"/>
        <v>0.11347651813294565</v>
      </c>
      <c r="X518" s="170">
        <v>1.1199261597132559</v>
      </c>
      <c r="Y518" s="153">
        <f t="shared" si="109"/>
        <v>4.0000000000001146E-4</v>
      </c>
      <c r="Z518" s="128">
        <f t="shared" ref="Z518:Z581" si="111">IF(AND(W518&lt;=$S$56,W518&gt;$Q$56),$T$56,IF(AND(W518&lt;=$S$57,W518&gt;$Q$57),$T$57,IF(AND(W518&lt;=$S$58,W518&gt;$Q$58),$T$58,IF(AND(W518&lt;=$S$59,W518&gt;$Q$59),$T$59,IF(AND(W518&lt;=$S$60,W518&gt;$Q$60),$T$60,"Valor no encontrado para Po")))))</f>
        <v>8.8754449677853557</v>
      </c>
      <c r="AA518" s="128">
        <f t="shared" ref="AA518:AA581" si="112">IF(AND(W518&lt;=$S$56,W518&gt;$Q$56),$U$56,IF(AND(W518&lt;=$S$57,W518&gt;$Q$57),$U$57,IF(AND(W518&lt;=$S$58,W518&gt;$Q$58),$U$58,IF(AND(W518&lt;=$S$59,W518&gt;$Q$59),$U$59,IF(AND(W518&lt;=$S$60,W518&gt;$Q$60),$U$60,"Valor no encontrado para Po")))))</f>
        <v>0.61929999999999996</v>
      </c>
      <c r="AB518" s="128">
        <f t="shared" si="110"/>
        <v>9.2247246906210234E-4</v>
      </c>
      <c r="AC518" s="128">
        <f t="shared" ref="AC518:AC581" si="113">+AC517+AB518</f>
        <v>0.48513448192826969</v>
      </c>
      <c r="AD518" s="128">
        <f t="shared" si="104"/>
        <v>-54.097087712910245</v>
      </c>
      <c r="AE518" s="128">
        <f t="shared" si="105"/>
        <v>9.1410592080035425E-5</v>
      </c>
      <c r="AF518" s="128">
        <f t="shared" ref="AF518:AF581" si="114">+AF517+AE518</f>
        <v>4.8045194537075731E-2</v>
      </c>
      <c r="AG518" s="128">
        <f t="shared" ref="AG518:AG581" si="115">+AE518/Y518</f>
        <v>0.22852648020008201</v>
      </c>
      <c r="AH518" s="93">
        <f t="shared" ref="AH518:AH581" si="116">+AH517-AE518</f>
        <v>0.70393709117720993</v>
      </c>
      <c r="AI518" s="128">
        <f t="shared" si="106"/>
        <v>0.30109349626874093</v>
      </c>
    </row>
    <row r="519" spans="1:35" x14ac:dyDescent="0.25">
      <c r="A519" s="96">
        <v>0.20599999999999999</v>
      </c>
      <c r="B519" s="216">
        <v>0.98749624345650822</v>
      </c>
      <c r="C519" s="201">
        <v>2.0980636625744884</v>
      </c>
      <c r="D519" s="128">
        <v>34.855980749073971</v>
      </c>
      <c r="E519" s="153">
        <f t="shared" si="107"/>
        <v>3.9499849738255981E-4</v>
      </c>
      <c r="F519" s="166"/>
      <c r="W519" s="152">
        <f t="shared" si="108"/>
        <v>0.11347651813294565</v>
      </c>
      <c r="X519" s="170">
        <v>1.1199261597132559</v>
      </c>
      <c r="Y519" s="153">
        <f t="shared" si="109"/>
        <v>3.9999999999995595E-4</v>
      </c>
      <c r="Z519" s="128">
        <f t="shared" si="111"/>
        <v>8.8754449677853557</v>
      </c>
      <c r="AA519" s="128">
        <f t="shared" si="112"/>
        <v>0.61929999999999996</v>
      </c>
      <c r="AB519" s="128">
        <f t="shared" si="110"/>
        <v>9.2247246906197429E-4</v>
      </c>
      <c r="AC519" s="128">
        <f t="shared" si="113"/>
        <v>0.48605695439733165</v>
      </c>
      <c r="AD519" s="128">
        <f t="shared" si="104"/>
        <v>-54.097172468186507</v>
      </c>
      <c r="AE519" s="128">
        <f t="shared" si="105"/>
        <v>9.1410735295323212E-5</v>
      </c>
      <c r="AF519" s="128">
        <f t="shared" si="114"/>
        <v>4.8136605272371055E-2</v>
      </c>
      <c r="AG519" s="128">
        <f t="shared" si="115"/>
        <v>0.2285268382383332</v>
      </c>
      <c r="AH519" s="93">
        <f t="shared" si="116"/>
        <v>0.70384568044191465</v>
      </c>
      <c r="AI519" s="128">
        <f t="shared" si="106"/>
        <v>0.30109349626874093</v>
      </c>
    </row>
    <row r="520" spans="1:35" x14ac:dyDescent="0.25">
      <c r="A520" s="96">
        <v>0.2064</v>
      </c>
      <c r="B520" s="216">
        <v>0.98749624345650822</v>
      </c>
      <c r="C520" s="201">
        <v>2.1005684570739112</v>
      </c>
      <c r="D520" s="128">
        <v>34.824959944253592</v>
      </c>
      <c r="E520" s="153">
        <f t="shared" si="107"/>
        <v>3.9499849738261462E-4</v>
      </c>
      <c r="F520" s="166"/>
      <c r="W520" s="152">
        <f t="shared" si="108"/>
        <v>0.11347651813294565</v>
      </c>
      <c r="X520" s="170">
        <v>1.1199261597132559</v>
      </c>
      <c r="Y520" s="153">
        <f t="shared" si="109"/>
        <v>4.0000000000001146E-4</v>
      </c>
      <c r="Z520" s="128">
        <f t="shared" si="111"/>
        <v>8.8754449677853557</v>
      </c>
      <c r="AA520" s="128">
        <f t="shared" si="112"/>
        <v>0.61929999999999996</v>
      </c>
      <c r="AB520" s="128">
        <f t="shared" si="110"/>
        <v>9.2247246906210234E-4</v>
      </c>
      <c r="AC520" s="128">
        <f t="shared" si="113"/>
        <v>0.48697942686639378</v>
      </c>
      <c r="AD520" s="128">
        <f t="shared" si="104"/>
        <v>-54.097257016325656</v>
      </c>
      <c r="AE520" s="128">
        <f t="shared" si="105"/>
        <v>9.1410878160600912E-5</v>
      </c>
      <c r="AF520" s="128">
        <f t="shared" si="114"/>
        <v>4.8228016150531655E-2</v>
      </c>
      <c r="AG520" s="128">
        <f t="shared" si="115"/>
        <v>0.22852719540149574</v>
      </c>
      <c r="AH520" s="93">
        <f t="shared" si="116"/>
        <v>0.70375426956375409</v>
      </c>
      <c r="AI520" s="128">
        <f t="shared" si="106"/>
        <v>0.30109349626874093</v>
      </c>
    </row>
    <row r="521" spans="1:35" x14ac:dyDescent="0.25">
      <c r="A521" s="96">
        <v>0.20680000000000001</v>
      </c>
      <c r="B521" s="216">
        <v>1.9749924869130164</v>
      </c>
      <c r="C521" s="201">
        <v>2.1030732336707478</v>
      </c>
      <c r="D521" s="128">
        <v>34.79387235169709</v>
      </c>
      <c r="E521" s="153">
        <f t="shared" si="107"/>
        <v>5.9249774607392182E-4</v>
      </c>
      <c r="F521" s="166"/>
      <c r="W521" s="152">
        <f t="shared" si="108"/>
        <v>0.13807278190345337</v>
      </c>
      <c r="X521" s="170">
        <v>1.3626724096072378</v>
      </c>
      <c r="Y521" s="153">
        <f t="shared" si="109"/>
        <v>4.0000000000001146E-4</v>
      </c>
      <c r="Z521" s="128">
        <f t="shared" si="111"/>
        <v>8.8754449677853557</v>
      </c>
      <c r="AA521" s="128">
        <f t="shared" si="112"/>
        <v>0.61929999999999996</v>
      </c>
      <c r="AB521" s="128">
        <f t="shared" si="110"/>
        <v>1.0416433791622275E-3</v>
      </c>
      <c r="AC521" s="128">
        <f t="shared" si="113"/>
        <v>0.48802107024555602</v>
      </c>
      <c r="AD521" s="128">
        <f t="shared" si="104"/>
        <v>-61.085995169170388</v>
      </c>
      <c r="AE521" s="128">
        <f t="shared" si="105"/>
        <v>1.0322010337867878E-4</v>
      </c>
      <c r="AF521" s="128">
        <f t="shared" si="114"/>
        <v>4.8331236253910337E-2</v>
      </c>
      <c r="AG521" s="128">
        <f t="shared" si="115"/>
        <v>0.25805025844668955</v>
      </c>
      <c r="AH521" s="93">
        <f t="shared" si="116"/>
        <v>0.70365104946037538</v>
      </c>
      <c r="AI521" s="128">
        <f t="shared" si="106"/>
        <v>0.49491349588281491</v>
      </c>
    </row>
    <row r="522" spans="1:35" x14ac:dyDescent="0.25">
      <c r="A522" s="96">
        <v>0.20720000000000002</v>
      </c>
      <c r="B522" s="216">
        <v>0.98749624345650822</v>
      </c>
      <c r="C522" s="201">
        <v>2.1055779923118156</v>
      </c>
      <c r="D522" s="128">
        <v>34.762717968456855</v>
      </c>
      <c r="E522" s="153">
        <f t="shared" si="107"/>
        <v>5.9249774607392182E-4</v>
      </c>
      <c r="F522" s="166"/>
      <c r="W522" s="152">
        <f t="shared" si="108"/>
        <v>0.11347651813294565</v>
      </c>
      <c r="X522" s="170">
        <v>1.1199261597132559</v>
      </c>
      <c r="Y522" s="153">
        <f t="shared" si="109"/>
        <v>4.0000000000001146E-4</v>
      </c>
      <c r="Z522" s="128">
        <f t="shared" si="111"/>
        <v>8.8754449677853557</v>
      </c>
      <c r="AA522" s="128">
        <f t="shared" si="112"/>
        <v>0.61929999999999996</v>
      </c>
      <c r="AB522" s="128">
        <f t="shared" si="110"/>
        <v>9.2247246906210234E-4</v>
      </c>
      <c r="AC522" s="128">
        <f t="shared" si="113"/>
        <v>0.48894354271461815</v>
      </c>
      <c r="AD522" s="128">
        <f t="shared" si="104"/>
        <v>-54.09743634497076</v>
      </c>
      <c r="AE522" s="128">
        <f t="shared" si="105"/>
        <v>9.1411181181305333E-5</v>
      </c>
      <c r="AF522" s="128">
        <f t="shared" si="114"/>
        <v>4.8422647435091642E-2</v>
      </c>
      <c r="AG522" s="128">
        <f t="shared" si="115"/>
        <v>0.22852795295325679</v>
      </c>
      <c r="AH522" s="93">
        <f t="shared" si="116"/>
        <v>0.7035596382791941</v>
      </c>
      <c r="AI522" s="128">
        <f t="shared" si="106"/>
        <v>0.30109349626874093</v>
      </c>
    </row>
    <row r="523" spans="1:35" x14ac:dyDescent="0.25">
      <c r="A523" s="96">
        <v>0.20760000000000003</v>
      </c>
      <c r="B523" s="216">
        <v>1.9749924869130164</v>
      </c>
      <c r="C523" s="201">
        <v>2.1080827329438105</v>
      </c>
      <c r="D523" s="128">
        <v>34.731496791576809</v>
      </c>
      <c r="E523" s="153">
        <f t="shared" si="107"/>
        <v>5.9249774607392182E-4</v>
      </c>
      <c r="F523" s="166"/>
      <c r="W523" s="152">
        <f t="shared" si="108"/>
        <v>0.13807278190345337</v>
      </c>
      <c r="X523" s="170">
        <v>1.3626724096072378</v>
      </c>
      <c r="Y523" s="153">
        <f t="shared" si="109"/>
        <v>4.0000000000001146E-4</v>
      </c>
      <c r="Z523" s="128">
        <f t="shared" si="111"/>
        <v>8.8754449677853557</v>
      </c>
      <c r="AA523" s="128">
        <f t="shared" si="112"/>
        <v>0.61929999999999996</v>
      </c>
      <c r="AB523" s="128">
        <f t="shared" si="110"/>
        <v>1.0416433791622275E-3</v>
      </c>
      <c r="AC523" s="128">
        <f t="shared" si="113"/>
        <v>0.48998518609378039</v>
      </c>
      <c r="AD523" s="128">
        <f t="shared" si="104"/>
        <v>-61.086197102254218</v>
      </c>
      <c r="AE523" s="128">
        <f t="shared" si="105"/>
        <v>1.0322044459524947E-4</v>
      </c>
      <c r="AF523" s="128">
        <f t="shared" si="114"/>
        <v>4.8525867879686893E-2</v>
      </c>
      <c r="AG523" s="128">
        <f t="shared" si="115"/>
        <v>0.25805111148811627</v>
      </c>
      <c r="AH523" s="93">
        <f t="shared" si="116"/>
        <v>0.70345641783459889</v>
      </c>
      <c r="AI523" s="128">
        <f t="shared" si="106"/>
        <v>0.49491349588281491</v>
      </c>
    </row>
    <row r="524" spans="1:35" x14ac:dyDescent="0.25">
      <c r="A524" s="96">
        <v>0.20799999999999999</v>
      </c>
      <c r="B524" s="216">
        <v>1.9749924869130164</v>
      </c>
      <c r="C524" s="201">
        <v>2.1105874555133091</v>
      </c>
      <c r="D524" s="128">
        <v>34.700208818092243</v>
      </c>
      <c r="E524" s="153">
        <f t="shared" si="107"/>
        <v>7.8999699476511962E-4</v>
      </c>
      <c r="F524" s="166"/>
      <c r="W524" s="152">
        <f t="shared" si="108"/>
        <v>0.13807278190345337</v>
      </c>
      <c r="X524" s="170">
        <v>1.3626724096072378</v>
      </c>
      <c r="Y524" s="153">
        <f t="shared" si="109"/>
        <v>3.9999999999995595E-4</v>
      </c>
      <c r="Z524" s="128">
        <f t="shared" si="111"/>
        <v>8.8754449677853557</v>
      </c>
      <c r="AA524" s="128">
        <f t="shared" si="112"/>
        <v>0.61929999999999996</v>
      </c>
      <c r="AB524" s="128">
        <f t="shared" si="110"/>
        <v>1.0416433791620829E-3</v>
      </c>
      <c r="AC524" s="128">
        <f t="shared" si="113"/>
        <v>0.49102682947294246</v>
      </c>
      <c r="AD524" s="128">
        <f t="shared" si="104"/>
        <v>-61.08630376451913</v>
      </c>
      <c r="AE524" s="128">
        <f t="shared" si="105"/>
        <v>1.0322062482788677E-4</v>
      </c>
      <c r="AF524" s="128">
        <f t="shared" si="114"/>
        <v>4.8629088504514778E-2</v>
      </c>
      <c r="AG524" s="128">
        <f t="shared" si="115"/>
        <v>0.25805156206974533</v>
      </c>
      <c r="AH524" s="93">
        <f t="shared" si="116"/>
        <v>0.70335319720977096</v>
      </c>
      <c r="AI524" s="128">
        <f t="shared" si="106"/>
        <v>0.49491349588281491</v>
      </c>
    </row>
    <row r="525" spans="1:35" x14ac:dyDescent="0.25">
      <c r="A525" s="96">
        <v>0.2084</v>
      </c>
      <c r="B525" s="216">
        <v>0.98749624345650822</v>
      </c>
      <c r="C525" s="201">
        <v>2.1130921599667656</v>
      </c>
      <c r="D525" s="128">
        <v>34.668854045028183</v>
      </c>
      <c r="E525" s="153">
        <f t="shared" si="107"/>
        <v>5.9249774607392182E-4</v>
      </c>
      <c r="F525" s="166"/>
      <c r="W525" s="152">
        <f t="shared" si="108"/>
        <v>0.11347651813294565</v>
      </c>
      <c r="X525" s="170">
        <v>1.1199261597132559</v>
      </c>
      <c r="Y525" s="153">
        <f t="shared" si="109"/>
        <v>4.0000000000001146E-4</v>
      </c>
      <c r="Z525" s="128">
        <f t="shared" si="111"/>
        <v>8.8754449677853557</v>
      </c>
      <c r="AA525" s="128">
        <f t="shared" si="112"/>
        <v>0.61929999999999996</v>
      </c>
      <c r="AB525" s="128">
        <f t="shared" si="110"/>
        <v>9.2247246906210234E-4</v>
      </c>
      <c r="AC525" s="128">
        <f t="shared" si="113"/>
        <v>0.49194930194200459</v>
      </c>
      <c r="AD525" s="128">
        <f t="shared" si="104"/>
        <v>-54.097708959993845</v>
      </c>
      <c r="AE525" s="128">
        <f t="shared" si="105"/>
        <v>9.1411641832732683E-5</v>
      </c>
      <c r="AF525" s="128">
        <f t="shared" si="114"/>
        <v>4.872050014634751E-2</v>
      </c>
      <c r="AG525" s="128">
        <f t="shared" si="115"/>
        <v>0.22852910458182515</v>
      </c>
      <c r="AH525" s="93">
        <f t="shared" si="116"/>
        <v>0.70326178556793828</v>
      </c>
      <c r="AI525" s="128">
        <f t="shared" si="106"/>
        <v>0.30109349626874093</v>
      </c>
    </row>
    <row r="526" spans="1:35" x14ac:dyDescent="0.25">
      <c r="A526" s="96">
        <v>0.20880000000000001</v>
      </c>
      <c r="B526" s="216">
        <v>1.9749924869130164</v>
      </c>
      <c r="C526" s="201">
        <v>2.1155968462505119</v>
      </c>
      <c r="D526" s="128">
        <v>34.637432469401951</v>
      </c>
      <c r="E526" s="153">
        <f t="shared" si="107"/>
        <v>5.9249774607392182E-4</v>
      </c>
      <c r="F526" s="166"/>
      <c r="W526" s="152">
        <f t="shared" si="108"/>
        <v>0.13807278190345337</v>
      </c>
      <c r="X526" s="170">
        <v>1.3626724096072378</v>
      </c>
      <c r="Y526" s="153">
        <f t="shared" si="109"/>
        <v>4.0000000000001146E-4</v>
      </c>
      <c r="Z526" s="128">
        <f t="shared" si="111"/>
        <v>8.8754449677853557</v>
      </c>
      <c r="AA526" s="128">
        <f t="shared" si="112"/>
        <v>0.61929999999999996</v>
      </c>
      <c r="AB526" s="128">
        <f t="shared" si="110"/>
        <v>1.0416433791622275E-3</v>
      </c>
      <c r="AC526" s="128">
        <f t="shared" si="113"/>
        <v>0.49299094532116683</v>
      </c>
      <c r="AD526" s="128">
        <f t="shared" si="104"/>
        <v>-61.086504074794597</v>
      </c>
      <c r="AE526" s="128">
        <f t="shared" si="105"/>
        <v>1.0322096330231586E-4</v>
      </c>
      <c r="AF526" s="128">
        <f t="shared" si="114"/>
        <v>4.8823721109649824E-2</v>
      </c>
      <c r="AG526" s="128">
        <f t="shared" si="115"/>
        <v>0.25805240825578224</v>
      </c>
      <c r="AH526" s="93">
        <f t="shared" si="116"/>
        <v>0.70315856460463599</v>
      </c>
      <c r="AI526" s="128">
        <f t="shared" si="106"/>
        <v>0.49491349588281491</v>
      </c>
    </row>
    <row r="527" spans="1:35" x14ac:dyDescent="0.25">
      <c r="A527" s="96">
        <v>0.20920000000000002</v>
      </c>
      <c r="B527" s="216">
        <v>1.9749924869130164</v>
      </c>
      <c r="C527" s="201">
        <v>2.1181015143107578</v>
      </c>
      <c r="D527" s="128">
        <v>34.60594408822098</v>
      </c>
      <c r="E527" s="153">
        <f t="shared" si="107"/>
        <v>7.8999699476522923E-4</v>
      </c>
      <c r="F527" s="166"/>
      <c r="W527" s="152">
        <f t="shared" si="108"/>
        <v>0.13807278190345337</v>
      </c>
      <c r="X527" s="170">
        <v>1.3626724096072378</v>
      </c>
      <c r="Y527" s="153">
        <f t="shared" si="109"/>
        <v>4.0000000000001146E-4</v>
      </c>
      <c r="Z527" s="128">
        <f t="shared" si="111"/>
        <v>8.8754449677853557</v>
      </c>
      <c r="AA527" s="128">
        <f t="shared" si="112"/>
        <v>0.61929999999999996</v>
      </c>
      <c r="AB527" s="128">
        <f t="shared" si="110"/>
        <v>1.0416433791622275E-3</v>
      </c>
      <c r="AC527" s="128">
        <f t="shared" si="113"/>
        <v>0.49403258870032907</v>
      </c>
      <c r="AD527" s="128">
        <f t="shared" si="104"/>
        <v>-61.086609876428128</v>
      </c>
      <c r="AE527" s="128">
        <f t="shared" si="105"/>
        <v>1.0322114208070069E-4</v>
      </c>
      <c r="AF527" s="128">
        <f t="shared" si="114"/>
        <v>4.8926942251730526E-2</v>
      </c>
      <c r="AG527" s="128">
        <f t="shared" si="115"/>
        <v>0.25805285520174431</v>
      </c>
      <c r="AH527" s="93">
        <f t="shared" si="116"/>
        <v>0.70305534346255527</v>
      </c>
      <c r="AI527" s="128">
        <f t="shared" si="106"/>
        <v>0.49491349588281491</v>
      </c>
    </row>
    <row r="528" spans="1:35" x14ac:dyDescent="0.25">
      <c r="A528" s="96">
        <v>0.20959999999999998</v>
      </c>
      <c r="B528" s="216">
        <v>1.9749924869130164</v>
      </c>
      <c r="C528" s="201">
        <v>2.1206061640935898</v>
      </c>
      <c r="D528" s="128">
        <v>34.574388898482916</v>
      </c>
      <c r="E528" s="153">
        <f t="shared" si="107"/>
        <v>7.8999699476511962E-4</v>
      </c>
      <c r="F528" s="166"/>
      <c r="W528" s="152">
        <f t="shared" si="108"/>
        <v>0.13807278190345337</v>
      </c>
      <c r="X528" s="170">
        <v>1.3626724096072378</v>
      </c>
      <c r="Y528" s="153">
        <f t="shared" si="109"/>
        <v>3.9999999999995595E-4</v>
      </c>
      <c r="Z528" s="128">
        <f t="shared" si="111"/>
        <v>8.8754449677853557</v>
      </c>
      <c r="AA528" s="128">
        <f t="shared" si="112"/>
        <v>0.61929999999999996</v>
      </c>
      <c r="AB528" s="128">
        <f t="shared" si="110"/>
        <v>1.0416433791620829E-3</v>
      </c>
      <c r="AC528" s="128">
        <f t="shared" si="113"/>
        <v>0.49507423207949114</v>
      </c>
      <c r="AD528" s="128">
        <f t="shared" si="104"/>
        <v>-61.086715379799138</v>
      </c>
      <c r="AE528" s="128">
        <f t="shared" si="105"/>
        <v>1.0322132035509618E-4</v>
      </c>
      <c r="AF528" s="128">
        <f t="shared" si="114"/>
        <v>4.9030163572085624E-2</v>
      </c>
      <c r="AG528" s="128">
        <f t="shared" si="115"/>
        <v>0.25805330088776884</v>
      </c>
      <c r="AH528" s="93">
        <f t="shared" si="116"/>
        <v>0.70295212214220015</v>
      </c>
      <c r="AI528" s="128">
        <f t="shared" si="106"/>
        <v>0.49491349588281491</v>
      </c>
    </row>
    <row r="529" spans="1:35" x14ac:dyDescent="0.25">
      <c r="A529" s="96">
        <v>0.21</v>
      </c>
      <c r="B529" s="216">
        <v>1.9749924869130164</v>
      </c>
      <c r="C529" s="201">
        <v>2.1231107955449708</v>
      </c>
      <c r="D529" s="128">
        <v>34.542766897177096</v>
      </c>
      <c r="E529" s="153">
        <f t="shared" si="107"/>
        <v>7.8999699476522923E-4</v>
      </c>
      <c r="F529" s="166"/>
      <c r="W529" s="152">
        <f t="shared" si="108"/>
        <v>0.13807278190345337</v>
      </c>
      <c r="X529" s="170">
        <v>1.3626724096072378</v>
      </c>
      <c r="Y529" s="153">
        <f t="shared" si="109"/>
        <v>4.0000000000001146E-4</v>
      </c>
      <c r="Z529" s="128">
        <f t="shared" si="111"/>
        <v>8.8754449677853557</v>
      </c>
      <c r="AA529" s="128">
        <f t="shared" si="112"/>
        <v>0.61929999999999996</v>
      </c>
      <c r="AB529" s="128">
        <f t="shared" si="110"/>
        <v>1.0416433791622275E-3</v>
      </c>
      <c r="AC529" s="128">
        <f t="shared" si="113"/>
        <v>0.49611587545865338</v>
      </c>
      <c r="AD529" s="128">
        <f t="shared" si="104"/>
        <v>-61.086820584933058</v>
      </c>
      <c r="AE529" s="128">
        <f t="shared" si="105"/>
        <v>1.0322149812554535E-4</v>
      </c>
      <c r="AF529" s="128">
        <f t="shared" si="114"/>
        <v>4.9133385070211172E-2</v>
      </c>
      <c r="AG529" s="128">
        <f t="shared" si="115"/>
        <v>0.258053745313856</v>
      </c>
      <c r="AH529" s="93">
        <f t="shared" si="116"/>
        <v>0.70284890064407457</v>
      </c>
      <c r="AI529" s="128">
        <f t="shared" si="106"/>
        <v>0.49491349588281491</v>
      </c>
    </row>
    <row r="530" spans="1:35" x14ac:dyDescent="0.25">
      <c r="A530" s="96">
        <v>0.2104</v>
      </c>
      <c r="B530" s="216">
        <v>0.98749624345650822</v>
      </c>
      <c r="C530" s="201">
        <v>2.1256154086107384</v>
      </c>
      <c r="D530" s="128">
        <v>34.51107808128392</v>
      </c>
      <c r="E530" s="153">
        <f t="shared" si="107"/>
        <v>5.9249774607392182E-4</v>
      </c>
      <c r="F530" s="166"/>
      <c r="W530" s="152">
        <f t="shared" si="108"/>
        <v>0.11347651813294565</v>
      </c>
      <c r="X530" s="170">
        <v>1.1199261597132559</v>
      </c>
      <c r="Y530" s="153">
        <f t="shared" si="109"/>
        <v>4.0000000000001146E-4</v>
      </c>
      <c r="Z530" s="128">
        <f t="shared" si="111"/>
        <v>8.8754449677853557</v>
      </c>
      <c r="AA530" s="128">
        <f t="shared" si="112"/>
        <v>0.61929999999999996</v>
      </c>
      <c r="AB530" s="128">
        <f t="shared" si="110"/>
        <v>9.2247246906210234E-4</v>
      </c>
      <c r="AC530" s="128">
        <f t="shared" si="113"/>
        <v>0.49703834792771551</v>
      </c>
      <c r="AD530" s="128">
        <f t="shared" si="104"/>
        <v>-54.098165509912079</v>
      </c>
      <c r="AE530" s="128">
        <f t="shared" si="105"/>
        <v>9.1412413288278707E-5</v>
      </c>
      <c r="AF530" s="128">
        <f t="shared" si="114"/>
        <v>4.922479748349945E-2</v>
      </c>
      <c r="AG530" s="128">
        <f t="shared" si="115"/>
        <v>0.22853103322069021</v>
      </c>
      <c r="AH530" s="93">
        <f t="shared" si="116"/>
        <v>0.70275748823078632</v>
      </c>
      <c r="AI530" s="128">
        <f t="shared" si="106"/>
        <v>0.30109349626874093</v>
      </c>
    </row>
    <row r="531" spans="1:35" x14ac:dyDescent="0.25">
      <c r="A531" s="96">
        <v>0.21080000000000002</v>
      </c>
      <c r="B531" s="216">
        <v>1.9749924869130164</v>
      </c>
      <c r="C531" s="201">
        <v>2.1281200032366057</v>
      </c>
      <c r="D531" s="128">
        <v>34.479322447773349</v>
      </c>
      <c r="E531" s="153">
        <f t="shared" si="107"/>
        <v>5.9249774607392182E-4</v>
      </c>
      <c r="F531" s="166"/>
      <c r="W531" s="152">
        <f t="shared" si="108"/>
        <v>0.13807278190345337</v>
      </c>
      <c r="X531" s="170">
        <v>1.3626724096072378</v>
      </c>
      <c r="Y531" s="153">
        <f t="shared" si="109"/>
        <v>4.0000000000001146E-4</v>
      </c>
      <c r="Z531" s="128">
        <f t="shared" si="111"/>
        <v>8.8754449677853557</v>
      </c>
      <c r="AA531" s="128">
        <f t="shared" si="112"/>
        <v>0.61929999999999996</v>
      </c>
      <c r="AB531" s="128">
        <f t="shared" si="110"/>
        <v>1.0416433791622275E-3</v>
      </c>
      <c r="AC531" s="128">
        <f t="shared" si="113"/>
        <v>0.49807999130687775</v>
      </c>
      <c r="AD531" s="128">
        <f t="shared" si="104"/>
        <v>-61.087018147611538</v>
      </c>
      <c r="AE531" s="128">
        <f t="shared" si="105"/>
        <v>1.0322183195722052E-4</v>
      </c>
      <c r="AF531" s="128">
        <f t="shared" si="114"/>
        <v>4.9328019315456668E-2</v>
      </c>
      <c r="AG531" s="128">
        <f t="shared" si="115"/>
        <v>0.25805457989304392</v>
      </c>
      <c r="AH531" s="93">
        <f t="shared" si="116"/>
        <v>0.70265426639882911</v>
      </c>
      <c r="AI531" s="128">
        <f t="shared" si="106"/>
        <v>0.49491349588281491</v>
      </c>
    </row>
    <row r="532" spans="1:35" x14ac:dyDescent="0.25">
      <c r="A532" s="96">
        <v>0.21120000000000003</v>
      </c>
      <c r="B532" s="216">
        <v>1.9749924869130164</v>
      </c>
      <c r="C532" s="201">
        <v>2.1306245793681597</v>
      </c>
      <c r="D532" s="128">
        <v>34.447499993607046</v>
      </c>
      <c r="E532" s="153">
        <f t="shared" si="107"/>
        <v>7.8999699476522923E-4</v>
      </c>
      <c r="F532" s="166"/>
      <c r="W532" s="152">
        <f t="shared" si="108"/>
        <v>0.13807278190345337</v>
      </c>
      <c r="X532" s="170">
        <v>1.3626724096072378</v>
      </c>
      <c r="Y532" s="153">
        <f t="shared" si="109"/>
        <v>4.0000000000001146E-4</v>
      </c>
      <c r="Z532" s="128">
        <f t="shared" si="111"/>
        <v>8.8754449677853557</v>
      </c>
      <c r="AA532" s="128">
        <f t="shared" si="112"/>
        <v>0.61929999999999996</v>
      </c>
      <c r="AB532" s="128">
        <f t="shared" si="110"/>
        <v>1.0416433791622275E-3</v>
      </c>
      <c r="AC532" s="128">
        <f t="shared" si="113"/>
        <v>0.49912163468603998</v>
      </c>
      <c r="AD532" s="128">
        <f t="shared" si="104"/>
        <v>-61.087122492097109</v>
      </c>
      <c r="AE532" s="128">
        <f t="shared" si="105"/>
        <v>1.0322200827338852E-4</v>
      </c>
      <c r="AF532" s="128">
        <f t="shared" si="114"/>
        <v>4.9431241323730057E-2</v>
      </c>
      <c r="AG532" s="128">
        <f t="shared" si="115"/>
        <v>0.25805502068346392</v>
      </c>
      <c r="AH532" s="93">
        <f t="shared" si="116"/>
        <v>0.70255104439055571</v>
      </c>
      <c r="AI532" s="128">
        <f t="shared" si="106"/>
        <v>0.49491349588281491</v>
      </c>
    </row>
    <row r="533" spans="1:35" x14ac:dyDescent="0.25">
      <c r="A533" s="96">
        <v>0.21159999999999998</v>
      </c>
      <c r="B533" s="216">
        <v>1.9749924869130164</v>
      </c>
      <c r="C533" s="201">
        <v>2.133129136950862</v>
      </c>
      <c r="D533" s="128">
        <v>34.415610715736626</v>
      </c>
      <c r="E533" s="153">
        <f t="shared" si="107"/>
        <v>7.8999699476511962E-4</v>
      </c>
      <c r="F533" s="166"/>
      <c r="W533" s="152">
        <f t="shared" si="108"/>
        <v>0.13807278190345337</v>
      </c>
      <c r="X533" s="170">
        <v>1.3626724096072378</v>
      </c>
      <c r="Y533" s="153">
        <f t="shared" si="109"/>
        <v>3.9999999999995595E-4</v>
      </c>
      <c r="Z533" s="128">
        <f t="shared" si="111"/>
        <v>8.8754449677853557</v>
      </c>
      <c r="AA533" s="128">
        <f t="shared" si="112"/>
        <v>0.61929999999999996</v>
      </c>
      <c r="AB533" s="128">
        <f t="shared" si="110"/>
        <v>1.0416433791620829E-3</v>
      </c>
      <c r="AC533" s="128">
        <f t="shared" si="113"/>
        <v>0.50016327806520211</v>
      </c>
      <c r="AD533" s="128">
        <f t="shared" si="104"/>
        <v>-61.087226538320174</v>
      </c>
      <c r="AE533" s="128">
        <f t="shared" si="105"/>
        <v>1.0322218408556726E-4</v>
      </c>
      <c r="AF533" s="128">
        <f t="shared" si="114"/>
        <v>4.9534463507815624E-2</v>
      </c>
      <c r="AG533" s="128">
        <f t="shared" si="115"/>
        <v>0.2580554602139466</v>
      </c>
      <c r="AH533" s="93">
        <f t="shared" si="116"/>
        <v>0.70244782220647017</v>
      </c>
      <c r="AI533" s="128">
        <f t="shared" si="106"/>
        <v>0.49491349588281491</v>
      </c>
    </row>
    <row r="534" spans="1:35" x14ac:dyDescent="0.25">
      <c r="A534" s="96">
        <v>0.21199999999999999</v>
      </c>
      <c r="B534" s="216">
        <v>0.98749624345650822</v>
      </c>
      <c r="C534" s="201">
        <v>2.1356336759300465</v>
      </c>
      <c r="D534" s="128">
        <v>34.383654611105626</v>
      </c>
      <c r="E534" s="153">
        <f t="shared" si="107"/>
        <v>5.9249774607392182E-4</v>
      </c>
      <c r="F534" s="166"/>
      <c r="W534" s="152">
        <f t="shared" si="108"/>
        <v>0.11347651813294565</v>
      </c>
      <c r="X534" s="170">
        <v>1.1199261597132559</v>
      </c>
      <c r="Y534" s="153">
        <f t="shared" si="109"/>
        <v>4.0000000000001146E-4</v>
      </c>
      <c r="Z534" s="128">
        <f t="shared" si="111"/>
        <v>8.8754449677853557</v>
      </c>
      <c r="AA534" s="128">
        <f t="shared" si="112"/>
        <v>0.61929999999999996</v>
      </c>
      <c r="AB534" s="128">
        <f t="shared" si="110"/>
        <v>9.2247246906210234E-4</v>
      </c>
      <c r="AC534" s="128">
        <f t="shared" si="113"/>
        <v>0.50108575053426418</v>
      </c>
      <c r="AD534" s="128">
        <f t="shared" si="104"/>
        <v>-54.098524110654957</v>
      </c>
      <c r="AE534" s="128">
        <f t="shared" si="105"/>
        <v>9.1413019234136663E-5</v>
      </c>
      <c r="AF534" s="128">
        <f t="shared" si="114"/>
        <v>4.9625876527049757E-2</v>
      </c>
      <c r="AG534" s="128">
        <f t="shared" si="115"/>
        <v>0.2285325480853351</v>
      </c>
      <c r="AH534" s="93">
        <f t="shared" si="116"/>
        <v>0.70235640918723607</v>
      </c>
      <c r="AI534" s="128">
        <f t="shared" si="106"/>
        <v>0.30109349626874093</v>
      </c>
    </row>
    <row r="535" spans="1:35" x14ac:dyDescent="0.25">
      <c r="A535" s="96">
        <v>0.21240000000000001</v>
      </c>
      <c r="B535" s="216">
        <v>1.9749924869130164</v>
      </c>
      <c r="C535" s="201">
        <v>2.1381381962509201</v>
      </c>
      <c r="D535" s="128">
        <v>34.351631676646676</v>
      </c>
      <c r="E535" s="153">
        <f t="shared" si="107"/>
        <v>5.9249774607392182E-4</v>
      </c>
      <c r="F535" s="166"/>
      <c r="W535" s="152">
        <f t="shared" si="108"/>
        <v>0.13807278190345337</v>
      </c>
      <c r="X535" s="170">
        <v>1.3626724096072378</v>
      </c>
      <c r="Y535" s="153">
        <f t="shared" si="109"/>
        <v>4.0000000000001146E-4</v>
      </c>
      <c r="Z535" s="128">
        <f t="shared" si="111"/>
        <v>8.8754449677853557</v>
      </c>
      <c r="AA535" s="128">
        <f t="shared" si="112"/>
        <v>0.61929999999999996</v>
      </c>
      <c r="AB535" s="128">
        <f t="shared" si="110"/>
        <v>1.0416433791622275E-3</v>
      </c>
      <c r="AC535" s="128">
        <f t="shared" si="113"/>
        <v>0.50212739391342642</v>
      </c>
      <c r="AD535" s="128">
        <f t="shared" si="104"/>
        <v>-61.087421915804462</v>
      </c>
      <c r="AE535" s="128">
        <f t="shared" si="105"/>
        <v>1.0322251422480901E-4</v>
      </c>
      <c r="AF535" s="128">
        <f t="shared" si="114"/>
        <v>4.9729099041274566E-2</v>
      </c>
      <c r="AG535" s="128">
        <f t="shared" si="115"/>
        <v>0.25805628556201515</v>
      </c>
      <c r="AH535" s="93">
        <f t="shared" si="116"/>
        <v>0.70225318667301129</v>
      </c>
      <c r="AI535" s="128">
        <f t="shared" si="106"/>
        <v>0.49491349588281491</v>
      </c>
    </row>
    <row r="536" spans="1:35" x14ac:dyDescent="0.25">
      <c r="A536" s="96">
        <v>0.21280000000000002</v>
      </c>
      <c r="B536" s="216">
        <v>1.9749924869130164</v>
      </c>
      <c r="C536" s="201">
        <v>2.1406426978585604</v>
      </c>
      <c r="D536" s="128">
        <v>34.319541909283757</v>
      </c>
      <c r="E536" s="153">
        <f t="shared" si="107"/>
        <v>7.8999699476522923E-4</v>
      </c>
      <c r="F536" s="166"/>
      <c r="W536" s="152">
        <f t="shared" si="108"/>
        <v>0.13807278190345337</v>
      </c>
      <c r="X536" s="170">
        <v>1.3626724096072378</v>
      </c>
      <c r="Y536" s="153">
        <f t="shared" si="109"/>
        <v>4.0000000000001146E-4</v>
      </c>
      <c r="Z536" s="128">
        <f t="shared" si="111"/>
        <v>8.8754449677853557</v>
      </c>
      <c r="AA536" s="128">
        <f t="shared" si="112"/>
        <v>0.61929999999999996</v>
      </c>
      <c r="AB536" s="128">
        <f t="shared" si="110"/>
        <v>1.0416433791622275E-3</v>
      </c>
      <c r="AC536" s="128">
        <f t="shared" si="113"/>
        <v>0.50316903729258866</v>
      </c>
      <c r="AD536" s="128">
        <f t="shared" si="104"/>
        <v>-61.087525101396125</v>
      </c>
      <c r="AE536" s="128">
        <f t="shared" si="105"/>
        <v>1.0322268858273522E-4</v>
      </c>
      <c r="AF536" s="128">
        <f t="shared" si="114"/>
        <v>4.9832321729857298E-2</v>
      </c>
      <c r="AG536" s="128">
        <f t="shared" si="115"/>
        <v>0.25805672145683067</v>
      </c>
      <c r="AH536" s="93">
        <f t="shared" si="116"/>
        <v>0.70214996398442853</v>
      </c>
      <c r="AI536" s="128">
        <f t="shared" si="106"/>
        <v>0.49491349588281491</v>
      </c>
    </row>
    <row r="537" spans="1:35" x14ac:dyDescent="0.25">
      <c r="A537" s="96">
        <v>0.21320000000000003</v>
      </c>
      <c r="B537" s="216">
        <v>0.98749624345650822</v>
      </c>
      <c r="C537" s="201">
        <v>2.1431471806979174</v>
      </c>
      <c r="D537" s="128">
        <v>34.287385305931203</v>
      </c>
      <c r="E537" s="153">
        <f t="shared" si="107"/>
        <v>5.9249774607392182E-4</v>
      </c>
      <c r="F537" s="166"/>
      <c r="W537" s="152">
        <f t="shared" si="108"/>
        <v>0.11347651813294565</v>
      </c>
      <c r="X537" s="170">
        <v>1.1199261597132559</v>
      </c>
      <c r="Y537" s="153">
        <f t="shared" si="109"/>
        <v>4.0000000000001146E-4</v>
      </c>
      <c r="Z537" s="128">
        <f t="shared" si="111"/>
        <v>8.8754449677853557</v>
      </c>
      <c r="AA537" s="128">
        <f t="shared" si="112"/>
        <v>0.61929999999999996</v>
      </c>
      <c r="AB537" s="128">
        <f t="shared" si="110"/>
        <v>9.2247246906210234E-4</v>
      </c>
      <c r="AC537" s="128">
        <f t="shared" si="113"/>
        <v>0.50409150976165074</v>
      </c>
      <c r="AD537" s="128">
        <f t="shared" si="104"/>
        <v>-54.098787841148756</v>
      </c>
      <c r="AE537" s="128">
        <f t="shared" si="105"/>
        <v>9.1413464872924376E-5</v>
      </c>
      <c r="AF537" s="128">
        <f t="shared" si="114"/>
        <v>4.9923735194730222E-2</v>
      </c>
      <c r="AG537" s="128">
        <f t="shared" si="115"/>
        <v>0.22853366218230439</v>
      </c>
      <c r="AH537" s="93">
        <f t="shared" si="116"/>
        <v>0.70205855051955557</v>
      </c>
      <c r="AI537" s="128">
        <f t="shared" si="106"/>
        <v>0.30109349626874093</v>
      </c>
    </row>
    <row r="538" spans="1:35" x14ac:dyDescent="0.25">
      <c r="A538" s="96">
        <v>0.21359999999999998</v>
      </c>
      <c r="B538" s="216">
        <v>0.98749624345650822</v>
      </c>
      <c r="C538" s="201">
        <v>2.1456516447138116</v>
      </c>
      <c r="D538" s="128">
        <v>34.255161863494529</v>
      </c>
      <c r="E538" s="153">
        <f t="shared" si="107"/>
        <v>3.9499849738255981E-4</v>
      </c>
      <c r="F538" s="166"/>
      <c r="W538" s="152">
        <f t="shared" si="108"/>
        <v>0.11347651813294565</v>
      </c>
      <c r="X538" s="170">
        <v>1.1199261597132559</v>
      </c>
      <c r="Y538" s="153">
        <f t="shared" si="109"/>
        <v>3.9999999999995595E-4</v>
      </c>
      <c r="Z538" s="128">
        <f t="shared" si="111"/>
        <v>8.8754449677853557</v>
      </c>
      <c r="AA538" s="128">
        <f t="shared" si="112"/>
        <v>0.61929999999999996</v>
      </c>
      <c r="AB538" s="128">
        <f t="shared" si="110"/>
        <v>9.2247246906197429E-4</v>
      </c>
      <c r="AC538" s="128">
        <f t="shared" si="113"/>
        <v>0.5050139822307127</v>
      </c>
      <c r="AD538" s="128">
        <f t="shared" si="104"/>
        <v>-54.098868339399679</v>
      </c>
      <c r="AE538" s="128">
        <f t="shared" si="105"/>
        <v>9.1413600894900597E-5</v>
      </c>
      <c r="AF538" s="128">
        <f t="shared" si="114"/>
        <v>5.0015148795625124E-2</v>
      </c>
      <c r="AG538" s="128">
        <f t="shared" si="115"/>
        <v>0.22853400223727666</v>
      </c>
      <c r="AH538" s="93">
        <f t="shared" si="116"/>
        <v>0.70196713691866064</v>
      </c>
      <c r="AI538" s="128">
        <f t="shared" si="106"/>
        <v>0.30109349626874093</v>
      </c>
    </row>
    <row r="539" spans="1:35" x14ac:dyDescent="0.25">
      <c r="A539" s="96">
        <v>0.214</v>
      </c>
      <c r="B539" s="216">
        <v>0.98749624345650822</v>
      </c>
      <c r="C539" s="201">
        <v>2.1481560898509331</v>
      </c>
      <c r="D539" s="128">
        <v>34.222871578869416</v>
      </c>
      <c r="E539" s="153">
        <f t="shared" si="107"/>
        <v>3.9499849738261462E-4</v>
      </c>
      <c r="F539" s="166"/>
      <c r="W539" s="152">
        <f t="shared" si="108"/>
        <v>0.11347651813294565</v>
      </c>
      <c r="X539" s="170">
        <v>1.1199261597132559</v>
      </c>
      <c r="Y539" s="153">
        <f t="shared" si="109"/>
        <v>4.0000000000001146E-4</v>
      </c>
      <c r="Z539" s="128">
        <f t="shared" si="111"/>
        <v>8.8754449677853557</v>
      </c>
      <c r="AA539" s="128">
        <f t="shared" si="112"/>
        <v>0.61929999999999996</v>
      </c>
      <c r="AB539" s="128">
        <f t="shared" si="110"/>
        <v>9.2247246906210234E-4</v>
      </c>
      <c r="AC539" s="128">
        <f t="shared" si="113"/>
        <v>0.50593645469977477</v>
      </c>
      <c r="AD539" s="128">
        <f t="shared" si="104"/>
        <v>-54.098948630513505</v>
      </c>
      <c r="AE539" s="128">
        <f t="shared" si="105"/>
        <v>9.1413736566866758E-5</v>
      </c>
      <c r="AF539" s="128">
        <f t="shared" si="114"/>
        <v>5.0106562532191992E-2</v>
      </c>
      <c r="AG539" s="128">
        <f t="shared" si="115"/>
        <v>0.22853434141716034</v>
      </c>
      <c r="AH539" s="93">
        <f t="shared" si="116"/>
        <v>0.70187572318209379</v>
      </c>
      <c r="AI539" s="128">
        <f t="shared" si="106"/>
        <v>0.30109349626874093</v>
      </c>
    </row>
    <row r="540" spans="1:35" x14ac:dyDescent="0.25">
      <c r="A540" s="96">
        <v>0.21440000000000001</v>
      </c>
      <c r="B540" s="216">
        <v>0.98749624345650822</v>
      </c>
      <c r="C540" s="201">
        <v>2.1506605160538412</v>
      </c>
      <c r="D540" s="128">
        <v>34.190514448941187</v>
      </c>
      <c r="E540" s="153">
        <f t="shared" si="107"/>
        <v>3.9499849738261462E-4</v>
      </c>
      <c r="F540" s="166"/>
      <c r="W540" s="152">
        <f t="shared" si="108"/>
        <v>0.11347651813294565</v>
      </c>
      <c r="X540" s="170">
        <v>1.1199261597132559</v>
      </c>
      <c r="Y540" s="153">
        <f t="shared" si="109"/>
        <v>4.0000000000001146E-4</v>
      </c>
      <c r="Z540" s="128">
        <f t="shared" si="111"/>
        <v>8.8754449677853557</v>
      </c>
      <c r="AA540" s="128">
        <f t="shared" si="112"/>
        <v>0.61929999999999996</v>
      </c>
      <c r="AB540" s="128">
        <f t="shared" si="110"/>
        <v>9.2247246906210234E-4</v>
      </c>
      <c r="AC540" s="128">
        <f t="shared" si="113"/>
        <v>0.50685892716883685</v>
      </c>
      <c r="AD540" s="128">
        <f t="shared" si="104"/>
        <v>-54.099028714467686</v>
      </c>
      <c r="AE540" s="128">
        <f t="shared" si="105"/>
        <v>9.1413871888784763E-5</v>
      </c>
      <c r="AF540" s="128">
        <f t="shared" si="114"/>
        <v>5.0197976404080774E-2</v>
      </c>
      <c r="AG540" s="128">
        <f t="shared" si="115"/>
        <v>0.22853467972195535</v>
      </c>
      <c r="AH540" s="93">
        <f t="shared" si="116"/>
        <v>0.70178430931020497</v>
      </c>
      <c r="AI540" s="128">
        <f t="shared" si="106"/>
        <v>0.30109349626874093</v>
      </c>
    </row>
    <row r="541" spans="1:35" x14ac:dyDescent="0.25">
      <c r="A541" s="96">
        <v>0.21480000000000002</v>
      </c>
      <c r="B541" s="216">
        <v>0.98749624345650822</v>
      </c>
      <c r="C541" s="201">
        <v>2.1531649232669636</v>
      </c>
      <c r="D541" s="128">
        <v>34.158090470586835</v>
      </c>
      <c r="E541" s="153">
        <f t="shared" si="107"/>
        <v>3.9499849738261462E-4</v>
      </c>
      <c r="F541" s="166"/>
      <c r="W541" s="152">
        <f t="shared" si="108"/>
        <v>0.11347651813294565</v>
      </c>
      <c r="X541" s="170">
        <v>1.1199261597132559</v>
      </c>
      <c r="Y541" s="153">
        <f t="shared" si="109"/>
        <v>4.0000000000001146E-4</v>
      </c>
      <c r="Z541" s="128">
        <f t="shared" si="111"/>
        <v>8.8754449677853557</v>
      </c>
      <c r="AA541" s="128">
        <f t="shared" si="112"/>
        <v>0.61929999999999996</v>
      </c>
      <c r="AB541" s="128">
        <f t="shared" si="110"/>
        <v>9.2247246906210234E-4</v>
      </c>
      <c r="AC541" s="128">
        <f t="shared" si="113"/>
        <v>0.50778139963789892</v>
      </c>
      <c r="AD541" s="128">
        <f t="shared" si="104"/>
        <v>-54.09910859126974</v>
      </c>
      <c r="AE541" s="128">
        <f t="shared" si="105"/>
        <v>9.141400686066731E-5</v>
      </c>
      <c r="AF541" s="128">
        <f t="shared" si="114"/>
        <v>5.0289390410941444E-2</v>
      </c>
      <c r="AG541" s="128">
        <f t="shared" si="115"/>
        <v>0.22853501715166172</v>
      </c>
      <c r="AH541" s="93">
        <f t="shared" si="116"/>
        <v>0.70169289530334433</v>
      </c>
      <c r="AI541" s="128">
        <f t="shared" si="106"/>
        <v>0.30109349626874093</v>
      </c>
    </row>
    <row r="542" spans="1:35" x14ac:dyDescent="0.25">
      <c r="A542" s="96">
        <v>0.21520000000000003</v>
      </c>
      <c r="B542" s="216">
        <v>0.98749624345650822</v>
      </c>
      <c r="C542" s="201">
        <v>2.1556693114345973</v>
      </c>
      <c r="D542" s="128">
        <v>34.125599640674103</v>
      </c>
      <c r="E542" s="153">
        <f t="shared" si="107"/>
        <v>3.9499849738261462E-4</v>
      </c>
      <c r="F542" s="166"/>
      <c r="W542" s="152">
        <f t="shared" si="108"/>
        <v>0.11347651813294565</v>
      </c>
      <c r="X542" s="170">
        <v>1.1199261597132559</v>
      </c>
      <c r="Y542" s="153">
        <f t="shared" si="109"/>
        <v>4.0000000000001146E-4</v>
      </c>
      <c r="Z542" s="128">
        <f t="shared" si="111"/>
        <v>8.8754449677853557</v>
      </c>
      <c r="AA542" s="128">
        <f t="shared" si="112"/>
        <v>0.61929999999999996</v>
      </c>
      <c r="AB542" s="128">
        <f t="shared" si="110"/>
        <v>9.2247246906210234E-4</v>
      </c>
      <c r="AC542" s="128">
        <f t="shared" si="113"/>
        <v>0.508703872106961</v>
      </c>
      <c r="AD542" s="128">
        <f t="shared" si="104"/>
        <v>-54.099188260919675</v>
      </c>
      <c r="AE542" s="128">
        <f t="shared" si="105"/>
        <v>9.1414141482514427E-5</v>
      </c>
      <c r="AF542" s="128">
        <f t="shared" si="114"/>
        <v>5.0380804552423955E-2</v>
      </c>
      <c r="AG542" s="128">
        <f t="shared" si="115"/>
        <v>0.22853535370627953</v>
      </c>
      <c r="AH542" s="93">
        <f t="shared" si="116"/>
        <v>0.70160148116186183</v>
      </c>
      <c r="AI542" s="128">
        <f t="shared" si="106"/>
        <v>0.30109349626874093</v>
      </c>
    </row>
    <row r="543" spans="1:35" x14ac:dyDescent="0.25">
      <c r="A543" s="96">
        <v>0.21559999999999999</v>
      </c>
      <c r="B543" s="216">
        <v>0</v>
      </c>
      <c r="C543" s="201">
        <v>2.1581736805009051</v>
      </c>
      <c r="D543" s="128">
        <v>34.093041956058592</v>
      </c>
      <c r="E543" s="153">
        <f t="shared" si="107"/>
        <v>1.974992486912799E-4</v>
      </c>
      <c r="F543" s="166"/>
      <c r="W543" s="152">
        <f t="shared" si="108"/>
        <v>0.10132500005780459</v>
      </c>
      <c r="X543" s="170">
        <v>1.000000000570487</v>
      </c>
      <c r="Y543" s="153">
        <f t="shared" si="109"/>
        <v>3.9999999999995595E-4</v>
      </c>
      <c r="Z543" s="128">
        <f t="shared" si="111"/>
        <v>8.8754449677853557</v>
      </c>
      <c r="AA543" s="128">
        <f t="shared" si="112"/>
        <v>0.61929999999999996</v>
      </c>
      <c r="AB543" s="128">
        <f t="shared" si="110"/>
        <v>8.5998410648517663E-4</v>
      </c>
      <c r="AC543" s="128">
        <f t="shared" si="113"/>
        <v>0.50956385621344613</v>
      </c>
      <c r="AD543" s="128">
        <f t="shared" si="104"/>
        <v>-50.434573769376421</v>
      </c>
      <c r="AE543" s="128">
        <f t="shared" si="105"/>
        <v>8.5221856563318988E-5</v>
      </c>
      <c r="AF543" s="128">
        <f t="shared" si="114"/>
        <v>5.0466026408987272E-2</v>
      </c>
      <c r="AG543" s="128">
        <f t="shared" si="115"/>
        <v>0.21305464140832092</v>
      </c>
      <c r="AH543" s="93">
        <f t="shared" si="116"/>
        <v>0.70151625930529848</v>
      </c>
      <c r="AI543" s="128">
        <f t="shared" si="106"/>
        <v>0</v>
      </c>
    </row>
    <row r="544" spans="1:35" x14ac:dyDescent="0.25">
      <c r="A544" s="96">
        <v>0.216</v>
      </c>
      <c r="B544" s="216">
        <v>0</v>
      </c>
      <c r="C544" s="201">
        <v>2.1606780304099171</v>
      </c>
      <c r="D544" s="128">
        <v>34.06041741358915</v>
      </c>
      <c r="E544" s="153">
        <f t="shared" si="107"/>
        <v>0</v>
      </c>
      <c r="F544" s="166"/>
      <c r="W544" s="152">
        <f t="shared" si="108"/>
        <v>0.10132500005780459</v>
      </c>
      <c r="X544" s="170">
        <v>1.000000000570487</v>
      </c>
      <c r="Y544" s="153">
        <f t="shared" si="109"/>
        <v>4.0000000000001146E-4</v>
      </c>
      <c r="Z544" s="128">
        <f t="shared" si="111"/>
        <v>8.8754449677853557</v>
      </c>
      <c r="AA544" s="128">
        <f t="shared" si="112"/>
        <v>0.61929999999999996</v>
      </c>
      <c r="AB544" s="128">
        <f t="shared" si="110"/>
        <v>8.5998410648529589E-4</v>
      </c>
      <c r="AC544" s="128">
        <f t="shared" si="113"/>
        <v>0.51042384031993138</v>
      </c>
      <c r="AD544" s="128">
        <f t="shared" si="104"/>
        <v>-50.434642669175702</v>
      </c>
      <c r="AE544" s="128">
        <f t="shared" si="105"/>
        <v>8.5221972986803367E-5</v>
      </c>
      <c r="AF544" s="128">
        <f t="shared" si="114"/>
        <v>5.0551248381974077E-2</v>
      </c>
      <c r="AG544" s="128">
        <f t="shared" si="115"/>
        <v>0.2130549324670023</v>
      </c>
      <c r="AH544" s="93">
        <f t="shared" si="116"/>
        <v>0.70143103733231171</v>
      </c>
      <c r="AI544" s="128">
        <f t="shared" si="106"/>
        <v>0</v>
      </c>
    </row>
    <row r="545" spans="1:35" x14ac:dyDescent="0.25">
      <c r="A545" s="96">
        <v>0.21640000000000001</v>
      </c>
      <c r="B545" s="216">
        <v>0</v>
      </c>
      <c r="C545" s="201">
        <v>2.1631823611055299</v>
      </c>
      <c r="D545" s="128">
        <v>34.027726010106328</v>
      </c>
      <c r="E545" s="153">
        <f t="shared" si="107"/>
        <v>0</v>
      </c>
      <c r="F545" s="166"/>
      <c r="W545" s="152">
        <f t="shared" si="108"/>
        <v>0.10132500005780459</v>
      </c>
      <c r="X545" s="170">
        <v>1.000000000570487</v>
      </c>
      <c r="Y545" s="153">
        <f t="shared" si="109"/>
        <v>4.0000000000001146E-4</v>
      </c>
      <c r="Z545" s="128">
        <f t="shared" si="111"/>
        <v>8.8754449677853557</v>
      </c>
      <c r="AA545" s="128">
        <f t="shared" si="112"/>
        <v>0.61929999999999996</v>
      </c>
      <c r="AB545" s="128">
        <f t="shared" si="110"/>
        <v>8.5998410648529589E-4</v>
      </c>
      <c r="AC545" s="128">
        <f t="shared" si="113"/>
        <v>0.51128382442641662</v>
      </c>
      <c r="AD545" s="128">
        <f t="shared" si="104"/>
        <v>-50.434711401126052</v>
      </c>
      <c r="AE545" s="128">
        <f t="shared" si="105"/>
        <v>8.5222089126664902E-5</v>
      </c>
      <c r="AF545" s="128">
        <f t="shared" si="114"/>
        <v>5.0636470471100745E-2</v>
      </c>
      <c r="AG545" s="128">
        <f t="shared" si="115"/>
        <v>0.21305522281665615</v>
      </c>
      <c r="AH545" s="93">
        <f t="shared" si="116"/>
        <v>0.70134581524318507</v>
      </c>
      <c r="AI545" s="128">
        <f t="shared" si="106"/>
        <v>0</v>
      </c>
    </row>
    <row r="546" spans="1:35" x14ac:dyDescent="0.25">
      <c r="A546" s="96">
        <v>0.21680000000000002</v>
      </c>
      <c r="B546" s="216">
        <v>0</v>
      </c>
      <c r="C546" s="201">
        <v>2.1656866725315052</v>
      </c>
      <c r="D546" s="128">
        <v>33.994967742435293</v>
      </c>
      <c r="E546" s="153">
        <f t="shared" si="107"/>
        <v>0</v>
      </c>
      <c r="F546" s="166"/>
      <c r="W546" s="152">
        <f t="shared" si="108"/>
        <v>0.10132500005780459</v>
      </c>
      <c r="X546" s="170">
        <v>1.000000000570487</v>
      </c>
      <c r="Y546" s="153">
        <f t="shared" si="109"/>
        <v>4.0000000000001146E-4</v>
      </c>
      <c r="Z546" s="128">
        <f t="shared" si="111"/>
        <v>8.8754449677853557</v>
      </c>
      <c r="AA546" s="128">
        <f t="shared" si="112"/>
        <v>0.61929999999999996</v>
      </c>
      <c r="AB546" s="128">
        <f t="shared" si="110"/>
        <v>8.5998410648529589E-4</v>
      </c>
      <c r="AC546" s="128">
        <f t="shared" si="113"/>
        <v>0.51214380853290187</v>
      </c>
      <c r="AD546" s="128">
        <f t="shared" si="104"/>
        <v>-50.434779965234497</v>
      </c>
      <c r="AE546" s="128">
        <f t="shared" si="105"/>
        <v>8.5222204982915466E-5</v>
      </c>
      <c r="AF546" s="128">
        <f t="shared" si="114"/>
        <v>5.072169267608366E-2</v>
      </c>
      <c r="AG546" s="128">
        <f t="shared" si="115"/>
        <v>0.21305551245728258</v>
      </c>
      <c r="AH546" s="93">
        <f t="shared" si="116"/>
        <v>0.7012605930382021</v>
      </c>
      <c r="AI546" s="128">
        <f t="shared" si="106"/>
        <v>0</v>
      </c>
    </row>
    <row r="547" spans="1:35" x14ac:dyDescent="0.25">
      <c r="A547" s="96">
        <v>0.21720000000000003</v>
      </c>
      <c r="B547" s="216">
        <v>0</v>
      </c>
      <c r="C547" s="201">
        <v>2.1681909646314685</v>
      </c>
      <c r="D547" s="128">
        <v>33.962142607395812</v>
      </c>
      <c r="E547" s="153">
        <f t="shared" si="107"/>
        <v>0</v>
      </c>
      <c r="F547" s="166"/>
      <c r="W547" s="152">
        <f t="shared" si="108"/>
        <v>0.10132500005780459</v>
      </c>
      <c r="X547" s="170">
        <v>1.000000000570487</v>
      </c>
      <c r="Y547" s="153">
        <f t="shared" si="109"/>
        <v>4.0000000000001146E-4</v>
      </c>
      <c r="Z547" s="128">
        <f t="shared" si="111"/>
        <v>8.8754449677853557</v>
      </c>
      <c r="AA547" s="128">
        <f t="shared" si="112"/>
        <v>0.61929999999999996</v>
      </c>
      <c r="AB547" s="128">
        <f t="shared" si="110"/>
        <v>8.5998410648529589E-4</v>
      </c>
      <c r="AC547" s="128">
        <f t="shared" si="113"/>
        <v>0.51300379263938711</v>
      </c>
      <c r="AD547" s="128">
        <f t="shared" si="104"/>
        <v>-50.434848361501018</v>
      </c>
      <c r="AE547" s="128">
        <f t="shared" si="105"/>
        <v>8.5222320555555005E-5</v>
      </c>
      <c r="AF547" s="128">
        <f t="shared" si="114"/>
        <v>5.0806914996639217E-2</v>
      </c>
      <c r="AG547" s="128">
        <f t="shared" si="115"/>
        <v>0.21305580138888142</v>
      </c>
      <c r="AH547" s="93">
        <f t="shared" si="116"/>
        <v>0.70117537071764657</v>
      </c>
      <c r="AI547" s="128">
        <f t="shared" si="106"/>
        <v>0</v>
      </c>
    </row>
    <row r="548" spans="1:35" x14ac:dyDescent="0.25">
      <c r="A548" s="96">
        <v>0.21759999999999999</v>
      </c>
      <c r="B548" s="216">
        <v>0.98749624345650822</v>
      </c>
      <c r="C548" s="201">
        <v>2.170695237348911</v>
      </c>
      <c r="D548" s="128">
        <v>33.929250601798273</v>
      </c>
      <c r="E548" s="153">
        <f t="shared" si="107"/>
        <v>1.974992486912799E-4</v>
      </c>
      <c r="F548" s="166"/>
      <c r="W548" s="152">
        <f t="shared" si="108"/>
        <v>0.1134747796415755</v>
      </c>
      <c r="X548" s="170">
        <v>1.1199090021374341</v>
      </c>
      <c r="Y548" s="153">
        <f t="shared" si="109"/>
        <v>3.9999999999995595E-4</v>
      </c>
      <c r="Z548" s="128">
        <f t="shared" si="111"/>
        <v>8.8754449677853557</v>
      </c>
      <c r="AA548" s="128">
        <f t="shared" si="112"/>
        <v>0.61929999999999996</v>
      </c>
      <c r="AB548" s="128">
        <f t="shared" si="110"/>
        <v>9.2246371675991303E-4</v>
      </c>
      <c r="AC548" s="128">
        <f t="shared" si="113"/>
        <v>0.51392625635614697</v>
      </c>
      <c r="AD548" s="128">
        <f t="shared" si="104"/>
        <v>-54.099122097408582</v>
      </c>
      <c r="AE548" s="128">
        <f t="shared" si="105"/>
        <v>9.141402968267494E-5</v>
      </c>
      <c r="AF548" s="128">
        <f t="shared" si="114"/>
        <v>5.0898329026321895E-2</v>
      </c>
      <c r="AG548" s="128">
        <f t="shared" si="115"/>
        <v>0.22853507420671251</v>
      </c>
      <c r="AH548" s="93">
        <f t="shared" si="116"/>
        <v>0.70108395668796386</v>
      </c>
      <c r="AI548" s="128">
        <f t="shared" si="106"/>
        <v>0.30109810917432683</v>
      </c>
    </row>
    <row r="549" spans="1:35" x14ac:dyDescent="0.25">
      <c r="A549" s="96">
        <v>0.218</v>
      </c>
      <c r="B549" s="216">
        <v>0</v>
      </c>
      <c r="C549" s="201">
        <v>2.1731994906271863</v>
      </c>
      <c r="D549" s="128">
        <v>33.896291722440971</v>
      </c>
      <c r="E549" s="153">
        <f t="shared" si="107"/>
        <v>1.9749924869130731E-4</v>
      </c>
      <c r="F549" s="166"/>
      <c r="W549" s="152">
        <f t="shared" si="108"/>
        <v>0.10132500005763834</v>
      </c>
      <c r="X549" s="170">
        <v>1.0000000005688461</v>
      </c>
      <c r="Y549" s="153">
        <f t="shared" si="109"/>
        <v>4.0000000000001146E-4</v>
      </c>
      <c r="Z549" s="128">
        <f t="shared" si="111"/>
        <v>8.8754449677853557</v>
      </c>
      <c r="AA549" s="128">
        <f t="shared" si="112"/>
        <v>0.61929999999999996</v>
      </c>
      <c r="AB549" s="128">
        <f t="shared" si="110"/>
        <v>8.5998410648442181E-4</v>
      </c>
      <c r="AC549" s="128">
        <f t="shared" si="113"/>
        <v>0.51478624046263144</v>
      </c>
      <c r="AD549" s="128">
        <f t="shared" si="104"/>
        <v>-50.434989588658077</v>
      </c>
      <c r="AE549" s="128">
        <f t="shared" si="105"/>
        <v>8.5222559194243162E-5</v>
      </c>
      <c r="AF549" s="128">
        <f t="shared" si="114"/>
        <v>5.0983551585516138E-2</v>
      </c>
      <c r="AG549" s="128">
        <f t="shared" si="115"/>
        <v>0.2130563979856018</v>
      </c>
      <c r="AH549" s="93">
        <f t="shared" si="116"/>
        <v>0.70099873412876956</v>
      </c>
      <c r="AI549" s="128">
        <f t="shared" si="106"/>
        <v>0</v>
      </c>
    </row>
    <row r="550" spans="1:35" x14ac:dyDescent="0.25">
      <c r="A550" s="96">
        <v>0.21840000000000001</v>
      </c>
      <c r="B550" s="216">
        <v>0.98749624345650822</v>
      </c>
      <c r="C550" s="201">
        <v>2.1757037244095105</v>
      </c>
      <c r="D550" s="128">
        <v>33.863265966113673</v>
      </c>
      <c r="E550" s="153">
        <f t="shared" si="107"/>
        <v>1.9749924869130731E-4</v>
      </c>
      <c r="F550" s="166"/>
      <c r="W550" s="152">
        <f t="shared" si="108"/>
        <v>0.11347477964135584</v>
      </c>
      <c r="X550" s="170">
        <v>1.1199090021352662</v>
      </c>
      <c r="Y550" s="153">
        <f t="shared" si="109"/>
        <v>4.0000000000001146E-4</v>
      </c>
      <c r="Z550" s="128">
        <f t="shared" si="111"/>
        <v>8.8754449677853557</v>
      </c>
      <c r="AA550" s="128">
        <f t="shared" si="112"/>
        <v>0.61929999999999996</v>
      </c>
      <c r="AB550" s="128">
        <f t="shared" si="110"/>
        <v>9.2246371675893529E-4</v>
      </c>
      <c r="AC550" s="128">
        <f t="shared" si="113"/>
        <v>0.51570870417939041</v>
      </c>
      <c r="AD550" s="128">
        <f t="shared" si="104"/>
        <v>-54.099273184743886</v>
      </c>
      <c r="AE550" s="128">
        <f t="shared" si="105"/>
        <v>9.1414284982606228E-5</v>
      </c>
      <c r="AF550" s="128">
        <f t="shared" si="114"/>
        <v>5.1074965870498742E-2</v>
      </c>
      <c r="AG550" s="128">
        <f t="shared" si="115"/>
        <v>0.22853571245650903</v>
      </c>
      <c r="AH550" s="93">
        <f t="shared" si="116"/>
        <v>0.70090731984378696</v>
      </c>
      <c r="AI550" s="128">
        <f t="shared" si="106"/>
        <v>0.3010981091749097</v>
      </c>
    </row>
    <row r="551" spans="1:35" x14ac:dyDescent="0.25">
      <c r="A551" s="96">
        <v>0.21880000000000002</v>
      </c>
      <c r="B551" s="216">
        <v>0.98749624345650822</v>
      </c>
      <c r="C551" s="201">
        <v>2.1782079386389621</v>
      </c>
      <c r="D551" s="128">
        <v>33.830173329596491</v>
      </c>
      <c r="E551" s="153">
        <f t="shared" si="107"/>
        <v>3.9499849738261462E-4</v>
      </c>
      <c r="F551" s="166"/>
      <c r="W551" s="152">
        <f t="shared" si="108"/>
        <v>0.11347477964135584</v>
      </c>
      <c r="X551" s="170">
        <v>1.1199090021352662</v>
      </c>
      <c r="Y551" s="153">
        <f t="shared" si="109"/>
        <v>4.0000000000001146E-4</v>
      </c>
      <c r="Z551" s="128">
        <f t="shared" si="111"/>
        <v>8.8754449677853557</v>
      </c>
      <c r="AA551" s="128">
        <f t="shared" si="112"/>
        <v>0.61929999999999996</v>
      </c>
      <c r="AB551" s="128">
        <f t="shared" si="110"/>
        <v>9.2246371675893529E-4</v>
      </c>
      <c r="AC551" s="128">
        <f t="shared" si="113"/>
        <v>0.51663116789614938</v>
      </c>
      <c r="AD551" s="128">
        <f t="shared" si="104"/>
        <v>-54.099351072746572</v>
      </c>
      <c r="AE551" s="128">
        <f t="shared" si="105"/>
        <v>9.1414416593913638E-5</v>
      </c>
      <c r="AF551" s="128">
        <f t="shared" si="114"/>
        <v>5.116638028709266E-2</v>
      </c>
      <c r="AG551" s="128">
        <f t="shared" si="115"/>
        <v>0.22853604148477755</v>
      </c>
      <c r="AH551" s="93">
        <f t="shared" si="116"/>
        <v>0.70081590542719308</v>
      </c>
      <c r="AI551" s="128">
        <f t="shared" si="106"/>
        <v>0.3010981091749097</v>
      </c>
    </row>
    <row r="552" spans="1:35" x14ac:dyDescent="0.25">
      <c r="A552" s="96">
        <v>0.21920000000000003</v>
      </c>
      <c r="B552" s="216">
        <v>0.98749624345650822</v>
      </c>
      <c r="C552" s="201">
        <v>2.1807121332584809</v>
      </c>
      <c r="D552" s="128">
        <v>33.797013809660065</v>
      </c>
      <c r="E552" s="153">
        <f t="shared" si="107"/>
        <v>3.9499849738261462E-4</v>
      </c>
      <c r="F552" s="166"/>
      <c r="W552" s="152">
        <f t="shared" si="108"/>
        <v>0.11347477964135584</v>
      </c>
      <c r="X552" s="170">
        <v>1.1199090021352662</v>
      </c>
      <c r="Y552" s="153">
        <f t="shared" si="109"/>
        <v>4.0000000000001146E-4</v>
      </c>
      <c r="Z552" s="128">
        <f t="shared" si="111"/>
        <v>8.8754449677853557</v>
      </c>
      <c r="AA552" s="128">
        <f t="shared" si="112"/>
        <v>0.61929999999999996</v>
      </c>
      <c r="AB552" s="128">
        <f t="shared" si="110"/>
        <v>9.2246371675893529E-4</v>
      </c>
      <c r="AC552" s="128">
        <f t="shared" si="113"/>
        <v>0.51755363161290835</v>
      </c>
      <c r="AD552" s="128">
        <f t="shared" si="104"/>
        <v>-54.099428753603043</v>
      </c>
      <c r="AE552" s="128">
        <f t="shared" si="105"/>
        <v>9.1414547855195606E-5</v>
      </c>
      <c r="AF552" s="128">
        <f t="shared" si="114"/>
        <v>5.1257794834947856E-2</v>
      </c>
      <c r="AG552" s="128">
        <f t="shared" si="115"/>
        <v>0.22853636963798246</v>
      </c>
      <c r="AH552" s="93">
        <f t="shared" si="116"/>
        <v>0.70072449087933786</v>
      </c>
      <c r="AI552" s="128">
        <f t="shared" si="106"/>
        <v>0.3010981091749097</v>
      </c>
    </row>
    <row r="553" spans="1:35" x14ac:dyDescent="0.25">
      <c r="A553" s="96">
        <v>0.21959999999999999</v>
      </c>
      <c r="B553" s="216">
        <v>0.98749624345650822</v>
      </c>
      <c r="C553" s="201">
        <v>2.1832163082108673</v>
      </c>
      <c r="D553" s="128">
        <v>33.763787403063439</v>
      </c>
      <c r="E553" s="153">
        <f t="shared" si="107"/>
        <v>3.9499849738255981E-4</v>
      </c>
      <c r="F553" s="166"/>
      <c r="W553" s="152">
        <f t="shared" si="108"/>
        <v>0.11347477964135584</v>
      </c>
      <c r="X553" s="170">
        <v>1.1199090021352662</v>
      </c>
      <c r="Y553" s="153">
        <f t="shared" si="109"/>
        <v>3.9999999999995595E-4</v>
      </c>
      <c r="Z553" s="128">
        <f t="shared" si="111"/>
        <v>8.8754449677853557</v>
      </c>
      <c r="AA553" s="128">
        <f t="shared" si="112"/>
        <v>0.61929999999999996</v>
      </c>
      <c r="AB553" s="128">
        <f t="shared" si="110"/>
        <v>9.2246371675880725E-4</v>
      </c>
      <c r="AC553" s="128">
        <f t="shared" si="113"/>
        <v>0.51847609532966721</v>
      </c>
      <c r="AD553" s="128">
        <f t="shared" si="104"/>
        <v>-54.099506227305767</v>
      </c>
      <c r="AE553" s="128">
        <f t="shared" si="105"/>
        <v>9.1414678766439366E-5</v>
      </c>
      <c r="AF553" s="128">
        <f t="shared" si="114"/>
        <v>5.1349209513714293E-2</v>
      </c>
      <c r="AG553" s="128">
        <f t="shared" si="115"/>
        <v>0.22853669691612358</v>
      </c>
      <c r="AH553" s="93">
        <f t="shared" si="116"/>
        <v>0.70063307620057147</v>
      </c>
      <c r="AI553" s="128">
        <f t="shared" si="106"/>
        <v>0.3010981091749097</v>
      </c>
    </row>
    <row r="554" spans="1:35" x14ac:dyDescent="0.25">
      <c r="A554" s="96">
        <v>0.22</v>
      </c>
      <c r="B554" s="216">
        <v>0.98749624345650822</v>
      </c>
      <c r="C554" s="201">
        <v>2.1857204634387815</v>
      </c>
      <c r="D554" s="128">
        <v>33.730494106557792</v>
      </c>
      <c r="E554" s="153">
        <f t="shared" si="107"/>
        <v>3.9499849738261462E-4</v>
      </c>
      <c r="F554" s="166"/>
      <c r="W554" s="152">
        <f t="shared" si="108"/>
        <v>0.11347477964135584</v>
      </c>
      <c r="X554" s="170">
        <v>1.1199090021352662</v>
      </c>
      <c r="Y554" s="153">
        <f t="shared" si="109"/>
        <v>4.0000000000001146E-4</v>
      </c>
      <c r="Z554" s="128">
        <f t="shared" si="111"/>
        <v>8.8754449677853557</v>
      </c>
      <c r="AA554" s="128">
        <f t="shared" si="112"/>
        <v>0.61929999999999996</v>
      </c>
      <c r="AB554" s="128">
        <f t="shared" si="110"/>
        <v>9.2246371675893529E-4</v>
      </c>
      <c r="AC554" s="128">
        <f t="shared" si="113"/>
        <v>0.51939855904642618</v>
      </c>
      <c r="AD554" s="128">
        <f t="shared" si="104"/>
        <v>-54.099583493877276</v>
      </c>
      <c r="AE554" s="128">
        <f t="shared" si="105"/>
        <v>9.1414809327683012E-5</v>
      </c>
      <c r="AF554" s="128">
        <f t="shared" si="114"/>
        <v>5.1440624323041979E-2</v>
      </c>
      <c r="AG554" s="128">
        <f t="shared" si="115"/>
        <v>0.22853702331920098</v>
      </c>
      <c r="AH554" s="93">
        <f t="shared" si="116"/>
        <v>0.70054166139124374</v>
      </c>
      <c r="AI554" s="128">
        <f t="shared" si="106"/>
        <v>0.3010981091749097</v>
      </c>
    </row>
    <row r="555" spans="1:35" x14ac:dyDescent="0.25">
      <c r="A555" s="96">
        <v>0.22040000000000001</v>
      </c>
      <c r="B555" s="216">
        <v>0.98749624345650822</v>
      </c>
      <c r="C555" s="201">
        <v>2.1882245988847435</v>
      </c>
      <c r="D555" s="128">
        <v>33.697133916882407</v>
      </c>
      <c r="E555" s="153">
        <f t="shared" si="107"/>
        <v>3.9499849738261462E-4</v>
      </c>
      <c r="F555" s="166"/>
      <c r="W555" s="152">
        <f t="shared" si="108"/>
        <v>0.11347477964135584</v>
      </c>
      <c r="X555" s="170">
        <v>1.1199090021352662</v>
      </c>
      <c r="Y555" s="153">
        <f t="shared" si="109"/>
        <v>4.0000000000001146E-4</v>
      </c>
      <c r="Z555" s="128">
        <f t="shared" si="111"/>
        <v>8.8754449677853557</v>
      </c>
      <c r="AA555" s="128">
        <f t="shared" si="112"/>
        <v>0.61929999999999996</v>
      </c>
      <c r="AB555" s="128">
        <f t="shared" si="110"/>
        <v>9.2246371675893529E-4</v>
      </c>
      <c r="AC555" s="128">
        <f t="shared" si="113"/>
        <v>0.52032102276318515</v>
      </c>
      <c r="AD555" s="128">
        <f t="shared" si="104"/>
        <v>-54.099660553295038</v>
      </c>
      <c r="AE555" s="128">
        <f t="shared" si="105"/>
        <v>9.1414939538888478E-5</v>
      </c>
      <c r="AF555" s="128">
        <f t="shared" si="114"/>
        <v>5.1532039262580868E-2</v>
      </c>
      <c r="AG555" s="128">
        <f t="shared" si="115"/>
        <v>0.22853734884721466</v>
      </c>
      <c r="AH555" s="93">
        <f t="shared" si="116"/>
        <v>0.70045024645170484</v>
      </c>
      <c r="AI555" s="128">
        <f t="shared" si="106"/>
        <v>0.3010981091749097</v>
      </c>
    </row>
    <row r="556" spans="1:35" x14ac:dyDescent="0.25">
      <c r="A556" s="96">
        <v>0.22080000000000002</v>
      </c>
      <c r="B556" s="216">
        <v>0.98749624345650822</v>
      </c>
      <c r="C556" s="201">
        <v>2.1907287144911312</v>
      </c>
      <c r="D556" s="128">
        <v>33.663706830768184</v>
      </c>
      <c r="E556" s="153">
        <f t="shared" si="107"/>
        <v>3.9499849738261462E-4</v>
      </c>
      <c r="F556" s="166"/>
      <c r="W556" s="152">
        <f t="shared" si="108"/>
        <v>0.11347477964135584</v>
      </c>
      <c r="X556" s="170">
        <v>1.1199090021352662</v>
      </c>
      <c r="Y556" s="153">
        <f t="shared" si="109"/>
        <v>4.0000000000001146E-4</v>
      </c>
      <c r="Z556" s="128">
        <f t="shared" si="111"/>
        <v>8.8754449677853557</v>
      </c>
      <c r="AA556" s="128">
        <f t="shared" si="112"/>
        <v>0.61929999999999996</v>
      </c>
      <c r="AB556" s="128">
        <f t="shared" si="110"/>
        <v>9.2246371675893529E-4</v>
      </c>
      <c r="AC556" s="128">
        <f t="shared" si="113"/>
        <v>0.52124348647994412</v>
      </c>
      <c r="AD556" s="128">
        <f t="shared" si="104"/>
        <v>-54.099737405566586</v>
      </c>
      <c r="AE556" s="128">
        <f t="shared" si="105"/>
        <v>9.1415069400068474E-5</v>
      </c>
      <c r="AF556" s="128">
        <f t="shared" si="114"/>
        <v>5.1623454331980935E-2</v>
      </c>
      <c r="AG556" s="128">
        <f t="shared" si="115"/>
        <v>0.22853767350016463</v>
      </c>
      <c r="AH556" s="93">
        <f t="shared" si="116"/>
        <v>0.70035883138230481</v>
      </c>
      <c r="AI556" s="128">
        <f t="shared" si="106"/>
        <v>0.3010981091749097</v>
      </c>
    </row>
    <row r="557" spans="1:35" x14ac:dyDescent="0.25">
      <c r="A557" s="96">
        <v>0.22119999999999998</v>
      </c>
      <c r="B557" s="216">
        <v>0.98749624345650822</v>
      </c>
      <c r="C557" s="201">
        <v>2.1932328102001803</v>
      </c>
      <c r="D557" s="128">
        <v>33.630212844936182</v>
      </c>
      <c r="E557" s="153">
        <f t="shared" si="107"/>
        <v>3.9499849738255981E-4</v>
      </c>
      <c r="F557" s="166"/>
      <c r="W557" s="152">
        <f t="shared" si="108"/>
        <v>0.11347477964135584</v>
      </c>
      <c r="X557" s="170">
        <v>1.1199090021352662</v>
      </c>
      <c r="Y557" s="153">
        <f t="shared" si="109"/>
        <v>3.9999999999995595E-4</v>
      </c>
      <c r="Z557" s="128">
        <f t="shared" si="111"/>
        <v>8.8754449677853557</v>
      </c>
      <c r="AA557" s="128">
        <f t="shared" si="112"/>
        <v>0.61929999999999996</v>
      </c>
      <c r="AB557" s="128">
        <f t="shared" si="110"/>
        <v>9.2246371675880725E-4</v>
      </c>
      <c r="AC557" s="128">
        <f t="shared" si="113"/>
        <v>0.52216595019670298</v>
      </c>
      <c r="AD557" s="128">
        <f t="shared" si="104"/>
        <v>-54.09981405068438</v>
      </c>
      <c r="AE557" s="128">
        <f t="shared" si="105"/>
        <v>9.1415198911210275E-5</v>
      </c>
      <c r="AF557" s="128">
        <f t="shared" si="114"/>
        <v>5.1714869530892146E-2</v>
      </c>
      <c r="AG557" s="128">
        <f t="shared" si="115"/>
        <v>0.22853799727805085</v>
      </c>
      <c r="AH557" s="93">
        <f t="shared" si="116"/>
        <v>0.70026741618339361</v>
      </c>
      <c r="AI557" s="128">
        <f t="shared" si="106"/>
        <v>0.3010981091749097</v>
      </c>
    </row>
    <row r="558" spans="1:35" x14ac:dyDescent="0.25">
      <c r="A558" s="96">
        <v>0.22159999999999999</v>
      </c>
      <c r="B558" s="216">
        <v>0.98749624345650822</v>
      </c>
      <c r="C558" s="201">
        <v>2.1957368859539841</v>
      </c>
      <c r="D558" s="128">
        <v>33.59665195609594</v>
      </c>
      <c r="E558" s="153">
        <f t="shared" si="107"/>
        <v>3.9499849738261462E-4</v>
      </c>
      <c r="F558" s="166"/>
      <c r="W558" s="152">
        <f t="shared" si="108"/>
        <v>0.11347477964135584</v>
      </c>
      <c r="X558" s="170">
        <v>1.1199090021352662</v>
      </c>
      <c r="Y558" s="153">
        <f t="shared" si="109"/>
        <v>4.0000000000001146E-4</v>
      </c>
      <c r="Z558" s="128">
        <f t="shared" si="111"/>
        <v>8.8754449677853557</v>
      </c>
      <c r="AA558" s="128">
        <f t="shared" si="112"/>
        <v>0.61929999999999996</v>
      </c>
      <c r="AB558" s="128">
        <f t="shared" si="110"/>
        <v>9.2246371675893529E-4</v>
      </c>
      <c r="AC558" s="128">
        <f t="shared" si="113"/>
        <v>0.52308841391346195</v>
      </c>
      <c r="AD558" s="128">
        <f t="shared" si="104"/>
        <v>-54.099890488670958</v>
      </c>
      <c r="AE558" s="128">
        <f t="shared" si="105"/>
        <v>9.141532807235195E-5</v>
      </c>
      <c r="AF558" s="128">
        <f t="shared" si="114"/>
        <v>5.1806284858964498E-2</v>
      </c>
      <c r="AG558" s="128">
        <f t="shared" si="115"/>
        <v>0.22853832018087333</v>
      </c>
      <c r="AH558" s="93">
        <f t="shared" si="116"/>
        <v>0.70017600085532128</v>
      </c>
      <c r="AI558" s="128">
        <f t="shared" si="106"/>
        <v>0.3010981091749097</v>
      </c>
    </row>
    <row r="559" spans="1:35" x14ac:dyDescent="0.25">
      <c r="A559" s="96">
        <v>0.222</v>
      </c>
      <c r="B559" s="216">
        <v>0.98749624345650822</v>
      </c>
      <c r="C559" s="201">
        <v>2.1982409416944924</v>
      </c>
      <c r="D559" s="128">
        <v>33.563024160948693</v>
      </c>
      <c r="E559" s="153">
        <f t="shared" si="107"/>
        <v>3.9499849738261462E-4</v>
      </c>
      <c r="F559" s="166"/>
      <c r="W559" s="152">
        <f t="shared" si="108"/>
        <v>0.11347477964135584</v>
      </c>
      <c r="X559" s="170">
        <v>1.1199090021352662</v>
      </c>
      <c r="Y559" s="153">
        <f t="shared" si="109"/>
        <v>4.0000000000001146E-4</v>
      </c>
      <c r="Z559" s="128">
        <f t="shared" si="111"/>
        <v>8.8754449677853557</v>
      </c>
      <c r="AA559" s="128">
        <f t="shared" si="112"/>
        <v>0.61929999999999996</v>
      </c>
      <c r="AB559" s="128">
        <f t="shared" si="110"/>
        <v>9.2246371675893529E-4</v>
      </c>
      <c r="AC559" s="128">
        <f t="shared" si="113"/>
        <v>0.52401087763022092</v>
      </c>
      <c r="AD559" s="128">
        <f t="shared" si="104"/>
        <v>-54.099966719503804</v>
      </c>
      <c r="AE559" s="128">
        <f t="shared" si="105"/>
        <v>9.1415456883455471E-5</v>
      </c>
      <c r="AF559" s="128">
        <f t="shared" si="114"/>
        <v>5.189770031584795E-2</v>
      </c>
      <c r="AG559" s="128">
        <f t="shared" si="115"/>
        <v>0.22853864220863213</v>
      </c>
      <c r="AH559" s="93">
        <f t="shared" si="116"/>
        <v>0.70008458539843788</v>
      </c>
      <c r="AI559" s="128">
        <f t="shared" si="106"/>
        <v>0.3010981091749097</v>
      </c>
    </row>
    <row r="560" spans="1:35" x14ac:dyDescent="0.25">
      <c r="A560" s="96">
        <v>0.22240000000000001</v>
      </c>
      <c r="B560" s="216">
        <v>0.98749624345650822</v>
      </c>
      <c r="C560" s="201">
        <v>2.2007449773635099</v>
      </c>
      <c r="D560" s="128">
        <v>33.529329456183731</v>
      </c>
      <c r="E560" s="153">
        <f t="shared" si="107"/>
        <v>3.9499849738261462E-4</v>
      </c>
      <c r="F560" s="166"/>
      <c r="W560" s="152">
        <f t="shared" si="108"/>
        <v>0.11347477964135584</v>
      </c>
      <c r="X560" s="170">
        <v>1.1199090021352662</v>
      </c>
      <c r="Y560" s="153">
        <f t="shared" si="109"/>
        <v>4.0000000000001146E-4</v>
      </c>
      <c r="Z560" s="128">
        <f t="shared" si="111"/>
        <v>8.8754449677853557</v>
      </c>
      <c r="AA560" s="128">
        <f t="shared" si="112"/>
        <v>0.61929999999999996</v>
      </c>
      <c r="AB560" s="128">
        <f t="shared" si="110"/>
        <v>9.2246371675893529E-4</v>
      </c>
      <c r="AC560" s="128">
        <f t="shared" si="113"/>
        <v>0.52493334134697989</v>
      </c>
      <c r="AD560" s="128">
        <f t="shared" si="104"/>
        <v>-54.1000427431904</v>
      </c>
      <c r="AE560" s="128">
        <f t="shared" si="105"/>
        <v>9.1415585344533455E-5</v>
      </c>
      <c r="AF560" s="128">
        <f t="shared" si="114"/>
        <v>5.1989115901192484E-2</v>
      </c>
      <c r="AG560" s="128">
        <f t="shared" si="115"/>
        <v>0.22853896336132709</v>
      </c>
      <c r="AH560" s="93">
        <f t="shared" si="116"/>
        <v>0.69999316981309334</v>
      </c>
      <c r="AI560" s="128">
        <f t="shared" si="106"/>
        <v>0.3010981091749097</v>
      </c>
    </row>
    <row r="561" spans="1:35" x14ac:dyDescent="0.25">
      <c r="A561" s="96">
        <v>0.22280000000000003</v>
      </c>
      <c r="B561" s="216">
        <v>0.98749624345650822</v>
      </c>
      <c r="C561" s="201">
        <v>2.2032489929026968</v>
      </c>
      <c r="D561" s="128">
        <v>33.49556783848162</v>
      </c>
      <c r="E561" s="153">
        <f t="shared" si="107"/>
        <v>3.9499849738261462E-4</v>
      </c>
      <c r="F561" s="166"/>
      <c r="W561" s="152">
        <f t="shared" si="108"/>
        <v>0.11347477964135584</v>
      </c>
      <c r="X561" s="170">
        <v>1.1199090021352662</v>
      </c>
      <c r="Y561" s="153">
        <f t="shared" si="109"/>
        <v>4.0000000000001146E-4</v>
      </c>
      <c r="Z561" s="128">
        <f t="shared" si="111"/>
        <v>8.8754449677853557</v>
      </c>
      <c r="AA561" s="128">
        <f t="shared" si="112"/>
        <v>0.61929999999999996</v>
      </c>
      <c r="AB561" s="128">
        <f t="shared" si="110"/>
        <v>9.2246371675893529E-4</v>
      </c>
      <c r="AC561" s="128">
        <f t="shared" si="113"/>
        <v>0.52585580506373886</v>
      </c>
      <c r="AD561" s="128">
        <f t="shared" si="104"/>
        <v>-54.100118559730781</v>
      </c>
      <c r="AE561" s="128">
        <f t="shared" si="105"/>
        <v>9.1415713455585983E-5</v>
      </c>
      <c r="AF561" s="128">
        <f t="shared" si="114"/>
        <v>5.2080531614648068E-2</v>
      </c>
      <c r="AG561" s="128">
        <f t="shared" si="115"/>
        <v>0.22853928363895842</v>
      </c>
      <c r="AH561" s="93">
        <f t="shared" si="116"/>
        <v>0.69990175409963773</v>
      </c>
      <c r="AI561" s="128">
        <f t="shared" si="106"/>
        <v>0.3010981091749097</v>
      </c>
    </row>
    <row r="562" spans="1:35" x14ac:dyDescent="0.25">
      <c r="A562" s="96">
        <v>0.22319999999999998</v>
      </c>
      <c r="B562" s="216">
        <v>0.98749624345650822</v>
      </c>
      <c r="C562" s="201">
        <v>2.2057529882535678</v>
      </c>
      <c r="D562" s="128">
        <v>33.461739304512868</v>
      </c>
      <c r="E562" s="153">
        <f t="shared" si="107"/>
        <v>3.9499849738255981E-4</v>
      </c>
      <c r="F562" s="166"/>
      <c r="W562" s="152">
        <f t="shared" si="108"/>
        <v>0.11347477964135584</v>
      </c>
      <c r="X562" s="170">
        <v>1.1199090021352662</v>
      </c>
      <c r="Y562" s="153">
        <f t="shared" si="109"/>
        <v>3.9999999999995595E-4</v>
      </c>
      <c r="Z562" s="128">
        <f t="shared" si="111"/>
        <v>8.8754449677853557</v>
      </c>
      <c r="AA562" s="128">
        <f t="shared" si="112"/>
        <v>0.61929999999999996</v>
      </c>
      <c r="AB562" s="128">
        <f t="shared" si="110"/>
        <v>9.2246371675880725E-4</v>
      </c>
      <c r="AC562" s="128">
        <f t="shared" si="113"/>
        <v>0.52677826878049772</v>
      </c>
      <c r="AD562" s="128">
        <f t="shared" si="104"/>
        <v>-54.100194169117422</v>
      </c>
      <c r="AE562" s="128">
        <f t="shared" si="105"/>
        <v>9.141584121660033E-5</v>
      </c>
      <c r="AF562" s="128">
        <f t="shared" si="114"/>
        <v>5.2171947455864669E-2</v>
      </c>
      <c r="AG562" s="128">
        <f t="shared" si="115"/>
        <v>0.22853960304152598</v>
      </c>
      <c r="AH562" s="93">
        <f t="shared" si="116"/>
        <v>0.69981033825842109</v>
      </c>
      <c r="AI562" s="128">
        <f t="shared" si="106"/>
        <v>0.3010981091749097</v>
      </c>
    </row>
    <row r="563" spans="1:35" x14ac:dyDescent="0.25">
      <c r="A563" s="96">
        <v>0.22359999999999999</v>
      </c>
      <c r="B563" s="216">
        <v>0.98749624345650822</v>
      </c>
      <c r="C563" s="201">
        <v>2.2082569633574907</v>
      </c>
      <c r="D563" s="128">
        <v>33.427843850937457</v>
      </c>
      <c r="E563" s="153">
        <f t="shared" si="107"/>
        <v>3.9499849738261462E-4</v>
      </c>
      <c r="F563" s="166"/>
      <c r="W563" s="152">
        <f t="shared" si="108"/>
        <v>0.11347477964135584</v>
      </c>
      <c r="X563" s="170">
        <v>1.1199090021352662</v>
      </c>
      <c r="Y563" s="153">
        <f t="shared" si="109"/>
        <v>4.0000000000001146E-4</v>
      </c>
      <c r="Z563" s="128">
        <f t="shared" si="111"/>
        <v>8.8754449677853557</v>
      </c>
      <c r="AA563" s="128">
        <f t="shared" si="112"/>
        <v>0.61929999999999996</v>
      </c>
      <c r="AB563" s="128">
        <f t="shared" si="110"/>
        <v>9.2246371675893529E-4</v>
      </c>
      <c r="AC563" s="128">
        <f t="shared" si="113"/>
        <v>0.52770073249725669</v>
      </c>
      <c r="AD563" s="128">
        <f t="shared" si="104"/>
        <v>-54.100269571372849</v>
      </c>
      <c r="AE563" s="128">
        <f t="shared" si="105"/>
        <v>9.1415968627614564E-5</v>
      </c>
      <c r="AF563" s="128">
        <f t="shared" si="114"/>
        <v>5.2263363424492282E-2</v>
      </c>
      <c r="AG563" s="128">
        <f t="shared" si="115"/>
        <v>0.22853992156902986</v>
      </c>
      <c r="AH563" s="93">
        <f t="shared" si="116"/>
        <v>0.69971892228979349</v>
      </c>
      <c r="AI563" s="128">
        <f t="shared" si="106"/>
        <v>0.3010981091749097</v>
      </c>
    </row>
    <row r="564" spans="1:35" x14ac:dyDescent="0.25">
      <c r="A564" s="96">
        <v>0.224</v>
      </c>
      <c r="B564" s="216">
        <v>0.98749624345650822</v>
      </c>
      <c r="C564" s="201">
        <v>2.2107609181556862</v>
      </c>
      <c r="D564" s="128">
        <v>33.39388147440409</v>
      </c>
      <c r="E564" s="153">
        <f t="shared" si="107"/>
        <v>3.9499849738261462E-4</v>
      </c>
      <c r="F564" s="166"/>
      <c r="W564" s="152">
        <f t="shared" si="108"/>
        <v>0.11347477964135584</v>
      </c>
      <c r="X564" s="170">
        <v>1.1199090021352662</v>
      </c>
      <c r="Y564" s="153">
        <f t="shared" si="109"/>
        <v>4.0000000000001146E-4</v>
      </c>
      <c r="Z564" s="128">
        <f t="shared" si="111"/>
        <v>8.8754449677853557</v>
      </c>
      <c r="AA564" s="128">
        <f t="shared" si="112"/>
        <v>0.61929999999999996</v>
      </c>
      <c r="AB564" s="128">
        <f t="shared" si="110"/>
        <v>9.2246371675893529E-4</v>
      </c>
      <c r="AC564" s="128">
        <f t="shared" si="113"/>
        <v>0.52862319621401566</v>
      </c>
      <c r="AD564" s="128">
        <f t="shared" si="104"/>
        <v>-54.100344766474507</v>
      </c>
      <c r="AE564" s="128">
        <f t="shared" si="105"/>
        <v>9.1416095688590576E-5</v>
      </c>
      <c r="AF564" s="128">
        <f t="shared" si="114"/>
        <v>5.2354779520180875E-2</v>
      </c>
      <c r="AG564" s="128">
        <f t="shared" si="115"/>
        <v>0.2285402392214699</v>
      </c>
      <c r="AH564" s="93">
        <f t="shared" si="116"/>
        <v>0.69962750619410485</v>
      </c>
      <c r="AI564" s="128">
        <f t="shared" si="106"/>
        <v>0.3010981091749097</v>
      </c>
    </row>
    <row r="565" spans="1:35" x14ac:dyDescent="0.25">
      <c r="A565" s="96">
        <v>0.22440000000000002</v>
      </c>
      <c r="B565" s="216">
        <v>0.98749624345650822</v>
      </c>
      <c r="C565" s="201">
        <v>2.2132648525892269</v>
      </c>
      <c r="D565" s="128">
        <v>33.35985217155423</v>
      </c>
      <c r="E565" s="153">
        <f t="shared" si="107"/>
        <v>3.9499849738261462E-4</v>
      </c>
      <c r="F565" s="166"/>
      <c r="W565" s="152">
        <f t="shared" si="108"/>
        <v>0.11347477964135584</v>
      </c>
      <c r="X565" s="170">
        <v>1.1199090021352662</v>
      </c>
      <c r="Y565" s="153">
        <f t="shared" si="109"/>
        <v>4.0000000000001146E-4</v>
      </c>
      <c r="Z565" s="128">
        <f t="shared" si="111"/>
        <v>8.8754449677853557</v>
      </c>
      <c r="AA565" s="128">
        <f t="shared" si="112"/>
        <v>0.61929999999999996</v>
      </c>
      <c r="AB565" s="128">
        <f t="shared" si="110"/>
        <v>9.2246371675893529E-4</v>
      </c>
      <c r="AC565" s="128">
        <f t="shared" si="113"/>
        <v>0.52954565993077463</v>
      </c>
      <c r="AD565" s="128">
        <f t="shared" si="104"/>
        <v>-54.100419754429971</v>
      </c>
      <c r="AE565" s="128">
        <f t="shared" si="105"/>
        <v>9.1416222399541173E-5</v>
      </c>
      <c r="AF565" s="128">
        <f t="shared" si="114"/>
        <v>5.2446195742580415E-2</v>
      </c>
      <c r="AG565" s="128">
        <f t="shared" si="115"/>
        <v>0.22854055599884637</v>
      </c>
      <c r="AH565" s="93">
        <f t="shared" si="116"/>
        <v>0.69953608997170535</v>
      </c>
      <c r="AI565" s="128">
        <f t="shared" si="106"/>
        <v>0.3010981091749097</v>
      </c>
    </row>
    <row r="566" spans="1:35" x14ac:dyDescent="0.25">
      <c r="A566" s="96">
        <v>0.22480000000000003</v>
      </c>
      <c r="B566" s="216">
        <v>0.98749624345650822</v>
      </c>
      <c r="C566" s="201">
        <v>2.2157687665990373</v>
      </c>
      <c r="D566" s="128">
        <v>33.325755939014286</v>
      </c>
      <c r="E566" s="153">
        <f t="shared" si="107"/>
        <v>3.9499849738261462E-4</v>
      </c>
      <c r="F566" s="166"/>
      <c r="W566" s="152">
        <f t="shared" si="108"/>
        <v>0.11347477964135584</v>
      </c>
      <c r="X566" s="170">
        <v>1.1199090021352662</v>
      </c>
      <c r="Y566" s="153">
        <f t="shared" si="109"/>
        <v>4.0000000000001146E-4</v>
      </c>
      <c r="Z566" s="128">
        <f t="shared" si="111"/>
        <v>8.8754449677853557</v>
      </c>
      <c r="AA566" s="128">
        <f t="shared" si="112"/>
        <v>0.61929999999999996</v>
      </c>
      <c r="AB566" s="128">
        <f t="shared" si="110"/>
        <v>9.2246371675893529E-4</v>
      </c>
      <c r="AC566" s="128">
        <f t="shared" si="113"/>
        <v>0.5304681236475336</v>
      </c>
      <c r="AD566" s="128">
        <f t="shared" si="104"/>
        <v>-54.100494535239186</v>
      </c>
      <c r="AE566" s="128">
        <f t="shared" si="105"/>
        <v>9.141634876046622E-5</v>
      </c>
      <c r="AF566" s="128">
        <f t="shared" si="114"/>
        <v>5.2537612091340884E-2</v>
      </c>
      <c r="AG566" s="128">
        <f t="shared" si="115"/>
        <v>0.22854087190115902</v>
      </c>
      <c r="AH566" s="93">
        <f t="shared" si="116"/>
        <v>0.69944467362294493</v>
      </c>
      <c r="AI566" s="128">
        <f t="shared" si="106"/>
        <v>0.3010981091749097</v>
      </c>
    </row>
    <row r="567" spans="1:35" x14ac:dyDescent="0.25">
      <c r="A567" s="96">
        <v>0.22519999999999998</v>
      </c>
      <c r="B567" s="216">
        <v>0.98749624345650822</v>
      </c>
      <c r="C567" s="201">
        <v>2.2182726601258911</v>
      </c>
      <c r="D567" s="128">
        <v>33.291592773404702</v>
      </c>
      <c r="E567" s="153">
        <f t="shared" si="107"/>
        <v>3.9499849738255981E-4</v>
      </c>
      <c r="F567" s="166"/>
      <c r="W567" s="152">
        <f t="shared" si="108"/>
        <v>0.11347477964135584</v>
      </c>
      <c r="X567" s="170">
        <v>1.1199090021352662</v>
      </c>
      <c r="Y567" s="153">
        <f t="shared" si="109"/>
        <v>3.9999999999995595E-4</v>
      </c>
      <c r="Z567" s="128">
        <f t="shared" si="111"/>
        <v>8.8754449677853557</v>
      </c>
      <c r="AA567" s="128">
        <f t="shared" si="112"/>
        <v>0.61929999999999996</v>
      </c>
      <c r="AB567" s="128">
        <f t="shared" si="110"/>
        <v>9.2246371675880725E-4</v>
      </c>
      <c r="AC567" s="128">
        <f t="shared" si="113"/>
        <v>0.53139058736429245</v>
      </c>
      <c r="AD567" s="128">
        <f t="shared" si="104"/>
        <v>-54.100569108894653</v>
      </c>
      <c r="AE567" s="128">
        <f t="shared" si="105"/>
        <v>9.1416474771353098E-5</v>
      </c>
      <c r="AF567" s="128">
        <f t="shared" si="114"/>
        <v>5.2629028566112235E-2</v>
      </c>
      <c r="AG567" s="128">
        <f t="shared" si="115"/>
        <v>0.22854118692840791</v>
      </c>
      <c r="AH567" s="93">
        <f t="shared" si="116"/>
        <v>0.69935325714817353</v>
      </c>
      <c r="AI567" s="128">
        <f t="shared" si="106"/>
        <v>0.3010981091749097</v>
      </c>
    </row>
    <row r="568" spans="1:35" x14ac:dyDescent="0.25">
      <c r="A568" s="96">
        <v>0.22559999999999999</v>
      </c>
      <c r="B568" s="216">
        <v>0.98749624345650822</v>
      </c>
      <c r="C568" s="201">
        <v>2.2207765331104135</v>
      </c>
      <c r="D568" s="128">
        <v>33.257362671335265</v>
      </c>
      <c r="E568" s="153">
        <f t="shared" si="107"/>
        <v>3.9499849738261462E-4</v>
      </c>
      <c r="F568" s="166"/>
      <c r="W568" s="152">
        <f t="shared" si="108"/>
        <v>0.11347477964135584</v>
      </c>
      <c r="X568" s="170">
        <v>1.1199090021352662</v>
      </c>
      <c r="Y568" s="153">
        <f t="shared" si="109"/>
        <v>4.0000000000001146E-4</v>
      </c>
      <c r="Z568" s="128">
        <f t="shared" si="111"/>
        <v>8.8754449677853557</v>
      </c>
      <c r="AA568" s="128">
        <f t="shared" si="112"/>
        <v>0.61929999999999996</v>
      </c>
      <c r="AB568" s="128">
        <f t="shared" si="110"/>
        <v>9.2246371675893529E-4</v>
      </c>
      <c r="AC568" s="128">
        <f t="shared" si="113"/>
        <v>0.53231305108105142</v>
      </c>
      <c r="AD568" s="128">
        <f t="shared" si="104"/>
        <v>-54.100643475418913</v>
      </c>
      <c r="AE568" s="128">
        <f t="shared" si="105"/>
        <v>9.1416600432239864E-5</v>
      </c>
      <c r="AF568" s="128">
        <f t="shared" si="114"/>
        <v>5.2720445166544477E-2</v>
      </c>
      <c r="AG568" s="128">
        <f t="shared" si="115"/>
        <v>0.22854150108059312</v>
      </c>
      <c r="AH568" s="93">
        <f t="shared" si="116"/>
        <v>0.69926184054774132</v>
      </c>
      <c r="AI568" s="128">
        <f t="shared" si="106"/>
        <v>0.3010981091749097</v>
      </c>
    </row>
    <row r="569" spans="1:35" x14ac:dyDescent="0.25">
      <c r="A569" s="96">
        <v>0.22600000000000001</v>
      </c>
      <c r="B569" s="216">
        <v>1.9749924869130164</v>
      </c>
      <c r="C569" s="201">
        <v>2.2232803854930769</v>
      </c>
      <c r="D569" s="128">
        <v>33.223065629402463</v>
      </c>
      <c r="E569" s="153">
        <f t="shared" si="107"/>
        <v>5.9249774607392182E-4</v>
      </c>
      <c r="F569" s="166"/>
      <c r="W569" s="152">
        <f t="shared" si="108"/>
        <v>0.13807278185505209</v>
      </c>
      <c r="X569" s="170">
        <v>1.3626724091295541</v>
      </c>
      <c r="Y569" s="153">
        <f t="shared" si="109"/>
        <v>4.0000000000001146E-4</v>
      </c>
      <c r="Z569" s="128">
        <f t="shared" si="111"/>
        <v>8.8754449677853557</v>
      </c>
      <c r="AA569" s="128">
        <f t="shared" si="112"/>
        <v>0.61929999999999996</v>
      </c>
      <c r="AB569" s="128">
        <f t="shared" si="110"/>
        <v>1.041643378936092E-3</v>
      </c>
      <c r="AC569" s="128">
        <f t="shared" si="113"/>
        <v>0.53335469445998751</v>
      </c>
      <c r="AD569" s="128">
        <f t="shared" si="104"/>
        <v>-61.090385736143858</v>
      </c>
      <c r="AE569" s="128">
        <f t="shared" si="105"/>
        <v>1.0322752234231582E-4</v>
      </c>
      <c r="AF569" s="128">
        <f t="shared" si="114"/>
        <v>5.282367268888679E-2</v>
      </c>
      <c r="AG569" s="128">
        <f t="shared" si="115"/>
        <v>0.25806880585578218</v>
      </c>
      <c r="AH569" s="93">
        <f t="shared" si="116"/>
        <v>0.69915861302539906</v>
      </c>
      <c r="AI569" s="128">
        <f t="shared" si="106"/>
        <v>0.49491349605630625</v>
      </c>
    </row>
    <row r="570" spans="1:35" x14ac:dyDescent="0.25">
      <c r="A570" s="96">
        <v>0.22640000000000002</v>
      </c>
      <c r="B570" s="216">
        <v>1.9749924869130164</v>
      </c>
      <c r="C570" s="201">
        <v>2.2257842172142039</v>
      </c>
      <c r="D570" s="128">
        <v>33.188701644195028</v>
      </c>
      <c r="E570" s="153">
        <f t="shared" si="107"/>
        <v>7.8999699476522923E-4</v>
      </c>
      <c r="F570" s="166"/>
      <c r="W570" s="152">
        <f t="shared" si="108"/>
        <v>0.13807278185505209</v>
      </c>
      <c r="X570" s="170">
        <v>1.3626724091295541</v>
      </c>
      <c r="Y570" s="153">
        <f t="shared" si="109"/>
        <v>4.0000000000001146E-4</v>
      </c>
      <c r="Z570" s="128">
        <f t="shared" si="111"/>
        <v>8.8754449677853557</v>
      </c>
      <c r="AA570" s="128">
        <f t="shared" si="112"/>
        <v>0.61929999999999996</v>
      </c>
      <c r="AB570" s="128">
        <f t="shared" si="110"/>
        <v>1.041643378936092E-3</v>
      </c>
      <c r="AC570" s="128">
        <f t="shared" si="113"/>
        <v>0.5343963378389236</v>
      </c>
      <c r="AD570" s="128">
        <f t="shared" si="104"/>
        <v>-61.090479980413853</v>
      </c>
      <c r="AE570" s="128">
        <f t="shared" si="105"/>
        <v>1.0322768159163745E-4</v>
      </c>
      <c r="AF570" s="128">
        <f t="shared" si="114"/>
        <v>5.2926900370478425E-2</v>
      </c>
      <c r="AG570" s="128">
        <f t="shared" si="115"/>
        <v>0.25806920397908623</v>
      </c>
      <c r="AH570" s="93">
        <f t="shared" si="116"/>
        <v>0.6990553853438074</v>
      </c>
      <c r="AI570" s="128">
        <f t="shared" si="106"/>
        <v>0.49491349605630625</v>
      </c>
    </row>
    <row r="571" spans="1:35" x14ac:dyDescent="0.25">
      <c r="A571" s="96">
        <v>0.22680000000000003</v>
      </c>
      <c r="B571" s="216">
        <v>1.9749924869130164</v>
      </c>
      <c r="C571" s="201">
        <v>2.2282880282139632</v>
      </c>
      <c r="D571" s="128">
        <v>33.15427071229059</v>
      </c>
      <c r="E571" s="153">
        <f t="shared" si="107"/>
        <v>7.8999699476522923E-4</v>
      </c>
      <c r="F571" s="166"/>
      <c r="W571" s="152">
        <f t="shared" si="108"/>
        <v>0.13807278185505209</v>
      </c>
      <c r="X571" s="170">
        <v>1.3626724091295541</v>
      </c>
      <c r="Y571" s="153">
        <f t="shared" si="109"/>
        <v>4.0000000000001146E-4</v>
      </c>
      <c r="Z571" s="128">
        <f t="shared" si="111"/>
        <v>8.8754449677853557</v>
      </c>
      <c r="AA571" s="128">
        <f t="shared" si="112"/>
        <v>0.61929999999999996</v>
      </c>
      <c r="AB571" s="128">
        <f t="shared" si="110"/>
        <v>1.041643378936092E-3</v>
      </c>
      <c r="AC571" s="128">
        <f t="shared" si="113"/>
        <v>0.53543798121785968</v>
      </c>
      <c r="AD571" s="128">
        <f t="shared" si="104"/>
        <v>-61.090573926429798</v>
      </c>
      <c r="AE571" s="128">
        <f t="shared" si="105"/>
        <v>1.032278403369841E-4</v>
      </c>
      <c r="AF571" s="128">
        <f t="shared" si="114"/>
        <v>5.303012821081541E-2</v>
      </c>
      <c r="AG571" s="128">
        <f t="shared" si="115"/>
        <v>0.25806960084245284</v>
      </c>
      <c r="AH571" s="93">
        <f t="shared" si="116"/>
        <v>0.69895215750347039</v>
      </c>
      <c r="AI571" s="128">
        <f t="shared" si="106"/>
        <v>0.49491349605630625</v>
      </c>
    </row>
    <row r="572" spans="1:35" x14ac:dyDescent="0.25">
      <c r="A572" s="96">
        <v>0.22719999999999999</v>
      </c>
      <c r="B572" s="216">
        <v>1.9749924869130164</v>
      </c>
      <c r="C572" s="201">
        <v>2.2307918184323707</v>
      </c>
      <c r="D572" s="128">
        <v>33.119772830255606</v>
      </c>
      <c r="E572" s="153">
        <f t="shared" si="107"/>
        <v>7.8999699476511962E-4</v>
      </c>
      <c r="F572" s="166"/>
      <c r="W572" s="152">
        <f t="shared" si="108"/>
        <v>0.13807278185505209</v>
      </c>
      <c r="X572" s="170">
        <v>1.3626724091295541</v>
      </c>
      <c r="Y572" s="153">
        <f t="shared" si="109"/>
        <v>3.9999999999995595E-4</v>
      </c>
      <c r="Z572" s="128">
        <f t="shared" si="111"/>
        <v>8.8754449677853557</v>
      </c>
      <c r="AA572" s="128">
        <f t="shared" si="112"/>
        <v>0.61929999999999996</v>
      </c>
      <c r="AB572" s="128">
        <f t="shared" si="110"/>
        <v>1.0416433789359474E-3</v>
      </c>
      <c r="AC572" s="128">
        <f t="shared" si="113"/>
        <v>0.53647962459679566</v>
      </c>
      <c r="AD572" s="128">
        <f t="shared" si="104"/>
        <v>-61.090667574183236</v>
      </c>
      <c r="AE572" s="128">
        <f t="shared" si="105"/>
        <v>1.0322799857834144E-4</v>
      </c>
      <c r="AF572" s="128">
        <f t="shared" si="114"/>
        <v>5.3133356209393752E-2</v>
      </c>
      <c r="AG572" s="128">
        <f t="shared" si="115"/>
        <v>0.25806999644588202</v>
      </c>
      <c r="AH572" s="93">
        <f t="shared" si="116"/>
        <v>0.69884892950489208</v>
      </c>
      <c r="AI572" s="128">
        <f t="shared" si="106"/>
        <v>0.49491349605630625</v>
      </c>
    </row>
    <row r="573" spans="1:35" x14ac:dyDescent="0.25">
      <c r="A573" s="96">
        <v>0.2276</v>
      </c>
      <c r="B573" s="216">
        <v>1.9749924869130164</v>
      </c>
      <c r="C573" s="201">
        <v>2.2332955878092884</v>
      </c>
      <c r="D573" s="128">
        <v>33.085207994645572</v>
      </c>
      <c r="E573" s="153">
        <f t="shared" si="107"/>
        <v>7.8999699476522923E-4</v>
      </c>
      <c r="F573" s="166"/>
      <c r="W573" s="152">
        <f t="shared" si="108"/>
        <v>0.13807278185505209</v>
      </c>
      <c r="X573" s="170">
        <v>1.3626724091295541</v>
      </c>
      <c r="Y573" s="153">
        <f t="shared" si="109"/>
        <v>4.0000000000001146E-4</v>
      </c>
      <c r="Z573" s="128">
        <f t="shared" si="111"/>
        <v>8.8754449677853557</v>
      </c>
      <c r="AA573" s="128">
        <f t="shared" si="112"/>
        <v>0.61929999999999996</v>
      </c>
      <c r="AB573" s="128">
        <f t="shared" si="110"/>
        <v>1.041643378936092E-3</v>
      </c>
      <c r="AC573" s="128">
        <f t="shared" si="113"/>
        <v>0.53752126797573174</v>
      </c>
      <c r="AD573" s="128">
        <f t="shared" si="104"/>
        <v>-61.090760923699598</v>
      </c>
      <c r="AE573" s="128">
        <f t="shared" si="105"/>
        <v>1.0322815631575249E-4</v>
      </c>
      <c r="AF573" s="128">
        <f t="shared" si="114"/>
        <v>5.3236584365709508E-2</v>
      </c>
      <c r="AG573" s="128">
        <f t="shared" si="115"/>
        <v>0.25807039078937383</v>
      </c>
      <c r="AH573" s="93">
        <f t="shared" si="116"/>
        <v>0.69874570134857628</v>
      </c>
      <c r="AI573" s="128">
        <f t="shared" si="106"/>
        <v>0.49491349605630625</v>
      </c>
    </row>
    <row r="574" spans="1:35" x14ac:dyDescent="0.25">
      <c r="A574" s="96">
        <v>0.22800000000000001</v>
      </c>
      <c r="B574" s="216">
        <v>1.9749924869130164</v>
      </c>
      <c r="C574" s="201">
        <v>2.2357993362844231</v>
      </c>
      <c r="D574" s="128">
        <v>33.05057620200953</v>
      </c>
      <c r="E574" s="153">
        <f t="shared" si="107"/>
        <v>7.8999699476522923E-4</v>
      </c>
      <c r="F574" s="166"/>
      <c r="W574" s="152">
        <f t="shared" si="108"/>
        <v>0.13807278185505209</v>
      </c>
      <c r="X574" s="170">
        <v>1.3626724091295541</v>
      </c>
      <c r="Y574" s="153">
        <f t="shared" si="109"/>
        <v>4.0000000000001146E-4</v>
      </c>
      <c r="Z574" s="128">
        <f t="shared" si="111"/>
        <v>8.8754449677853557</v>
      </c>
      <c r="AA574" s="128">
        <f t="shared" si="112"/>
        <v>0.61929999999999996</v>
      </c>
      <c r="AB574" s="128">
        <f t="shared" si="110"/>
        <v>1.041643378936092E-3</v>
      </c>
      <c r="AC574" s="128">
        <f t="shared" si="113"/>
        <v>0.53856291135466783</v>
      </c>
      <c r="AD574" s="128">
        <f t="shared" si="104"/>
        <v>-61.090853974953433</v>
      </c>
      <c r="AE574" s="128">
        <f t="shared" si="105"/>
        <v>1.0322831354917422E-4</v>
      </c>
      <c r="AF574" s="128">
        <f t="shared" si="114"/>
        <v>5.3339812679258684E-2</v>
      </c>
      <c r="AG574" s="128">
        <f t="shared" si="115"/>
        <v>0.25807078387292814</v>
      </c>
      <c r="AH574" s="93">
        <f t="shared" si="116"/>
        <v>0.69864247303502713</v>
      </c>
      <c r="AI574" s="128">
        <f t="shared" si="106"/>
        <v>0.49491349605630625</v>
      </c>
    </row>
    <row r="575" spans="1:35" x14ac:dyDescent="0.25">
      <c r="A575" s="96">
        <v>0.22840000000000002</v>
      </c>
      <c r="B575" s="216">
        <v>1.9749924869130164</v>
      </c>
      <c r="C575" s="201">
        <v>2.2383030637973258</v>
      </c>
      <c r="D575" s="128">
        <v>33.015877448880111</v>
      </c>
      <c r="E575" s="153">
        <f t="shared" si="107"/>
        <v>7.8999699476522923E-4</v>
      </c>
      <c r="F575" s="166"/>
      <c r="W575" s="152">
        <f t="shared" si="108"/>
        <v>0.13807278185505209</v>
      </c>
      <c r="X575" s="170">
        <v>1.3626724091295541</v>
      </c>
      <c r="Y575" s="153">
        <f t="shared" si="109"/>
        <v>4.0000000000001146E-4</v>
      </c>
      <c r="Z575" s="128">
        <f t="shared" si="111"/>
        <v>8.8754449677853557</v>
      </c>
      <c r="AA575" s="128">
        <f t="shared" si="112"/>
        <v>0.61929999999999996</v>
      </c>
      <c r="AB575" s="128">
        <f t="shared" si="110"/>
        <v>1.041643378936092E-3</v>
      </c>
      <c r="AC575" s="128">
        <f t="shared" si="113"/>
        <v>0.53960455473360391</v>
      </c>
      <c r="AD575" s="128">
        <f t="shared" si="104"/>
        <v>-61.090946727953238</v>
      </c>
      <c r="AE575" s="128">
        <f t="shared" si="105"/>
        <v>1.0322847027862101E-4</v>
      </c>
      <c r="AF575" s="128">
        <f t="shared" si="114"/>
        <v>5.3443041149537303E-2</v>
      </c>
      <c r="AG575" s="128">
        <f t="shared" si="115"/>
        <v>0.25807117569654514</v>
      </c>
      <c r="AH575" s="93">
        <f t="shared" si="116"/>
        <v>0.69853924456474847</v>
      </c>
      <c r="AI575" s="128">
        <f t="shared" si="106"/>
        <v>0.49491349605630625</v>
      </c>
    </row>
    <row r="576" spans="1:35" x14ac:dyDescent="0.25">
      <c r="A576" s="96">
        <v>0.22880000000000003</v>
      </c>
      <c r="B576" s="216">
        <v>0.98749624345650822</v>
      </c>
      <c r="C576" s="201">
        <v>2.2408067702873922</v>
      </c>
      <c r="D576" s="128">
        <v>32.981111731784445</v>
      </c>
      <c r="E576" s="153">
        <f t="shared" si="107"/>
        <v>5.9249774607392182E-4</v>
      </c>
      <c r="F576" s="166"/>
      <c r="W576" s="152">
        <f t="shared" si="108"/>
        <v>0.11347651813292636</v>
      </c>
      <c r="X576" s="170">
        <v>1.1199261597130656</v>
      </c>
      <c r="Y576" s="153">
        <f t="shared" si="109"/>
        <v>4.0000000000001146E-4</v>
      </c>
      <c r="Z576" s="128">
        <f t="shared" si="111"/>
        <v>8.8754449677853557</v>
      </c>
      <c r="AA576" s="128">
        <f t="shared" si="112"/>
        <v>0.61929999999999996</v>
      </c>
      <c r="AB576" s="128">
        <f t="shared" si="110"/>
        <v>9.224724690620053E-4</v>
      </c>
      <c r="AC576" s="128">
        <f t="shared" si="113"/>
        <v>0.54052702720266588</v>
      </c>
      <c r="AD576" s="128">
        <f t="shared" si="104"/>
        <v>-54.101809840649821</v>
      </c>
      <c r="AE576" s="128">
        <f t="shared" si="105"/>
        <v>9.1418571298710621E-5</v>
      </c>
      <c r="AF576" s="128">
        <f t="shared" si="114"/>
        <v>5.3534459720836015E-2</v>
      </c>
      <c r="AG576" s="128">
        <f t="shared" si="115"/>
        <v>0.22854642824677002</v>
      </c>
      <c r="AH576" s="93">
        <f t="shared" si="116"/>
        <v>0.69844782599344979</v>
      </c>
      <c r="AI576" s="128">
        <f t="shared" si="106"/>
        <v>0.30109349626879212</v>
      </c>
    </row>
    <row r="577" spans="1:35" x14ac:dyDescent="0.25">
      <c r="A577" s="96">
        <v>0.22919999999999999</v>
      </c>
      <c r="B577" s="216">
        <v>0.98749624345650822</v>
      </c>
      <c r="C577" s="201">
        <v>2.2433104556938592</v>
      </c>
      <c r="D577" s="128">
        <v>32.946279047233965</v>
      </c>
      <c r="E577" s="153">
        <f t="shared" si="107"/>
        <v>3.9499849738255981E-4</v>
      </c>
      <c r="F577" s="166"/>
      <c r="W577" s="152">
        <f t="shared" si="108"/>
        <v>0.11347651813292636</v>
      </c>
      <c r="X577" s="170">
        <v>1.1199261597130656</v>
      </c>
      <c r="Y577" s="153">
        <f t="shared" si="109"/>
        <v>3.9999999999995595E-4</v>
      </c>
      <c r="Z577" s="128">
        <f t="shared" si="111"/>
        <v>8.8754449677853557</v>
      </c>
      <c r="AA577" s="128">
        <f t="shared" si="112"/>
        <v>0.61929999999999996</v>
      </c>
      <c r="AB577" s="128">
        <f t="shared" si="110"/>
        <v>9.2247246906187726E-4</v>
      </c>
      <c r="AC577" s="128">
        <f t="shared" si="113"/>
        <v>0.54144949967172773</v>
      </c>
      <c r="AD577" s="128">
        <f t="shared" si="104"/>
        <v>-54.101882156873387</v>
      </c>
      <c r="AE577" s="128">
        <f t="shared" si="105"/>
        <v>9.1418693495100346E-5</v>
      </c>
      <c r="AF577" s="128">
        <f t="shared" si="114"/>
        <v>5.3625878414331113E-2</v>
      </c>
      <c r="AG577" s="128">
        <f t="shared" si="115"/>
        <v>0.22854673373777604</v>
      </c>
      <c r="AH577" s="93">
        <f t="shared" si="116"/>
        <v>0.69835640729995474</v>
      </c>
      <c r="AI577" s="128">
        <f t="shared" si="106"/>
        <v>0.30109349626879212</v>
      </c>
    </row>
    <row r="578" spans="1:35" x14ac:dyDescent="0.25">
      <c r="A578" s="96">
        <v>0.2296</v>
      </c>
      <c r="B578" s="216">
        <v>0.98749624345650822</v>
      </c>
      <c r="C578" s="201">
        <v>2.2458141199558073</v>
      </c>
      <c r="D578" s="128">
        <v>32.911379391734314</v>
      </c>
      <c r="E578" s="153">
        <f t="shared" si="107"/>
        <v>3.9499849738261462E-4</v>
      </c>
      <c r="F578" s="166"/>
      <c r="W578" s="152">
        <f t="shared" si="108"/>
        <v>0.11347651813292636</v>
      </c>
      <c r="X578" s="170">
        <v>1.1199261597130656</v>
      </c>
      <c r="Y578" s="153">
        <f t="shared" si="109"/>
        <v>4.0000000000001146E-4</v>
      </c>
      <c r="Z578" s="128">
        <f t="shared" si="111"/>
        <v>8.8754449677853557</v>
      </c>
      <c r="AA578" s="128">
        <f t="shared" si="112"/>
        <v>0.61929999999999996</v>
      </c>
      <c r="AB578" s="128">
        <f t="shared" si="110"/>
        <v>9.224724690620053E-4</v>
      </c>
      <c r="AC578" s="128">
        <f t="shared" si="113"/>
        <v>0.54237197214078969</v>
      </c>
      <c r="AD578" s="128">
        <f t="shared" si="104"/>
        <v>-54.10195426595984</v>
      </c>
      <c r="AE578" s="128">
        <f t="shared" si="105"/>
        <v>9.1418815341479985E-5</v>
      </c>
      <c r="AF578" s="128">
        <f t="shared" si="114"/>
        <v>5.3717297229672591E-2</v>
      </c>
      <c r="AG578" s="128">
        <f t="shared" si="115"/>
        <v>0.22854703835369342</v>
      </c>
      <c r="AH578" s="93">
        <f t="shared" si="116"/>
        <v>0.69826498848461327</v>
      </c>
      <c r="AI578" s="128">
        <f t="shared" si="106"/>
        <v>0.30109349626879212</v>
      </c>
    </row>
    <row r="579" spans="1:35" x14ac:dyDescent="0.25">
      <c r="A579" s="96">
        <v>0.23</v>
      </c>
      <c r="B579" s="216">
        <v>0.98749624345650822</v>
      </c>
      <c r="C579" s="201">
        <v>2.2483177630121571</v>
      </c>
      <c r="D579" s="128">
        <v>32.87641276177839</v>
      </c>
      <c r="E579" s="153">
        <f t="shared" si="107"/>
        <v>3.9499849738261462E-4</v>
      </c>
      <c r="F579" s="166"/>
      <c r="W579" s="152">
        <f t="shared" si="108"/>
        <v>0.11347651813292636</v>
      </c>
      <c r="X579" s="170">
        <v>1.1199261597130656</v>
      </c>
      <c r="Y579" s="153">
        <f t="shared" si="109"/>
        <v>4.0000000000001146E-4</v>
      </c>
      <c r="Z579" s="128">
        <f t="shared" si="111"/>
        <v>8.8754449677853557</v>
      </c>
      <c r="AA579" s="128">
        <f t="shared" si="112"/>
        <v>0.61929999999999996</v>
      </c>
      <c r="AB579" s="128">
        <f t="shared" si="110"/>
        <v>9.224724690620053E-4</v>
      </c>
      <c r="AC579" s="128">
        <f t="shared" si="113"/>
        <v>0.54329444460985166</v>
      </c>
      <c r="AD579" s="128">
        <f t="shared" si="104"/>
        <v>-54.102026167886663</v>
      </c>
      <c r="AE579" s="128">
        <f t="shared" si="105"/>
        <v>9.1418936837811508E-5</v>
      </c>
      <c r="AF579" s="128">
        <f t="shared" si="114"/>
        <v>5.3808716166510402E-2</v>
      </c>
      <c r="AG579" s="128">
        <f t="shared" si="115"/>
        <v>0.22854734209452221</v>
      </c>
      <c r="AH579" s="93">
        <f t="shared" si="116"/>
        <v>0.69817356954777543</v>
      </c>
      <c r="AI579" s="128">
        <f t="shared" si="106"/>
        <v>0.30109349626879212</v>
      </c>
    </row>
    <row r="580" spans="1:35" x14ac:dyDescent="0.25">
      <c r="A580" s="96">
        <v>0.23040000000000002</v>
      </c>
      <c r="B580" s="216">
        <v>0.98749624345650822</v>
      </c>
      <c r="C580" s="201">
        <v>2.2508213848016698</v>
      </c>
      <c r="D580" s="128">
        <v>32.841379153847825</v>
      </c>
      <c r="E580" s="153">
        <f t="shared" si="107"/>
        <v>3.9499849738261462E-4</v>
      </c>
      <c r="F580" s="166"/>
      <c r="W580" s="152">
        <f t="shared" si="108"/>
        <v>0.11347651813292636</v>
      </c>
      <c r="X580" s="170">
        <v>1.1199261597130656</v>
      </c>
      <c r="Y580" s="153">
        <f t="shared" si="109"/>
        <v>4.0000000000001146E-4</v>
      </c>
      <c r="Z580" s="128">
        <f t="shared" si="111"/>
        <v>8.8754449677853557</v>
      </c>
      <c r="AA580" s="128">
        <f t="shared" si="112"/>
        <v>0.61929999999999996</v>
      </c>
      <c r="AB580" s="128">
        <f t="shared" si="110"/>
        <v>9.224724690620053E-4</v>
      </c>
      <c r="AC580" s="128">
        <f t="shared" si="113"/>
        <v>0.54421691707891362</v>
      </c>
      <c r="AD580" s="128">
        <f t="shared" ref="AD580:AD643" si="117">2*$AB$1*PI()*((AC580+$X$2/2)*(2*AC580-$Z$1)+(AC580+$X$2/2)^2-($X$1/2)^2)*AB580</f>
        <v>-54.10209786266136</v>
      </c>
      <c r="AE580" s="128">
        <f t="shared" ref="AE580:AE643" si="118">-AD580*0.000000001*$Z$2</f>
        <v>9.141905798410756E-5</v>
      </c>
      <c r="AF580" s="128">
        <f t="shared" si="114"/>
        <v>5.3900135224494508E-2</v>
      </c>
      <c r="AG580" s="128">
        <f t="shared" si="115"/>
        <v>0.22854764496026236</v>
      </c>
      <c r="AH580" s="93">
        <f t="shared" si="116"/>
        <v>0.69808215048979128</v>
      </c>
      <c r="AI580" s="128">
        <f t="shared" ref="AI580:AI643" si="119">B580*9.81/(W580*1000000*$AF$1)</f>
        <v>0.30109349626879212</v>
      </c>
    </row>
    <row r="581" spans="1:35" x14ac:dyDescent="0.25">
      <c r="A581" s="96">
        <v>0.23080000000000003</v>
      </c>
      <c r="B581" s="216">
        <v>0.98749624345650822</v>
      </c>
      <c r="C581" s="201">
        <v>2.2533249852629464</v>
      </c>
      <c r="D581" s="128">
        <v>32.806278564414164</v>
      </c>
      <c r="E581" s="153">
        <f t="shared" ref="E581:E644" si="120">+(B580+B581)/2*(A581-A580)</f>
        <v>3.9499849738261462E-4</v>
      </c>
      <c r="F581" s="166"/>
      <c r="W581" s="152">
        <f t="shared" ref="W581:W644" si="121">+X581/1000000*101325</f>
        <v>0.11347651813292636</v>
      </c>
      <c r="X581" s="170">
        <v>1.1199261597130656</v>
      </c>
      <c r="Y581" s="153">
        <f t="shared" ref="Y581:Y644" si="122">+A581-A580</f>
        <v>4.0000000000001146E-4</v>
      </c>
      <c r="Z581" s="128">
        <f t="shared" si="111"/>
        <v>8.8754449677853557</v>
      </c>
      <c r="AA581" s="128">
        <f t="shared" si="112"/>
        <v>0.61929999999999996</v>
      </c>
      <c r="AB581" s="128">
        <f t="shared" ref="AB581:AB644" si="123">IF(OR(AC580&gt;=($X$1-$X$2)/2,AC580&gt;=$Z$1/2),0,Z581*W581^AA581*Y581)</f>
        <v>9.224724690620053E-4</v>
      </c>
      <c r="AC581" s="128">
        <f t="shared" si="113"/>
        <v>0.54513938954797558</v>
      </c>
      <c r="AD581" s="128">
        <f t="shared" si="117"/>
        <v>-54.102169350283916</v>
      </c>
      <c r="AE581" s="128">
        <f t="shared" si="118"/>
        <v>9.1419178780368141E-5</v>
      </c>
      <c r="AF581" s="128">
        <f t="shared" si="114"/>
        <v>5.3991554403274876E-2</v>
      </c>
      <c r="AG581" s="128">
        <f t="shared" si="115"/>
        <v>0.22854794695091379</v>
      </c>
      <c r="AH581" s="93">
        <f t="shared" si="116"/>
        <v>0.69799073131101086</v>
      </c>
      <c r="AI581" s="128">
        <f t="shared" si="119"/>
        <v>0.30109349626879212</v>
      </c>
    </row>
    <row r="582" spans="1:35" x14ac:dyDescent="0.25">
      <c r="A582" s="96">
        <v>0.23119999999999999</v>
      </c>
      <c r="B582" s="216">
        <v>0.98749624345650822</v>
      </c>
      <c r="C582" s="201">
        <v>2.2558285643344265</v>
      </c>
      <c r="D582" s="128">
        <v>32.771110989938443</v>
      </c>
      <c r="E582" s="153">
        <f t="shared" si="120"/>
        <v>3.9499849738255981E-4</v>
      </c>
      <c r="F582" s="166"/>
      <c r="W582" s="152">
        <f t="shared" si="121"/>
        <v>0.11347651813292636</v>
      </c>
      <c r="X582" s="170">
        <v>1.1199261597130656</v>
      </c>
      <c r="Y582" s="153">
        <f t="shared" si="122"/>
        <v>3.9999999999995595E-4</v>
      </c>
      <c r="Z582" s="128">
        <f t="shared" ref="Z582:Z645" si="124">IF(AND(W582&lt;=$S$56,W582&gt;$Q$56),$T$56,IF(AND(W582&lt;=$S$57,W582&gt;$Q$57),$T$57,IF(AND(W582&lt;=$S$58,W582&gt;$Q$58),$T$58,IF(AND(W582&lt;=$S$59,W582&gt;$Q$59),$T$59,IF(AND(W582&lt;=$S$60,W582&gt;$Q$60),$T$60,"Valor no encontrado para Po")))))</f>
        <v>8.8754449677853557</v>
      </c>
      <c r="AA582" s="128">
        <f t="shared" ref="AA582:AA645" si="125">IF(AND(W582&lt;=$S$56,W582&gt;$Q$56),$U$56,IF(AND(W582&lt;=$S$57,W582&gt;$Q$57),$U$57,IF(AND(W582&lt;=$S$58,W582&gt;$Q$58),$U$58,IF(AND(W582&lt;=$S$59,W582&gt;$Q$59),$U$59,IF(AND(W582&lt;=$S$60,W582&gt;$Q$60),$U$60,"Valor no encontrado para Po")))))</f>
        <v>0.61929999999999996</v>
      </c>
      <c r="AB582" s="128">
        <f t="shared" si="123"/>
        <v>9.2247246906187726E-4</v>
      </c>
      <c r="AC582" s="128">
        <f t="shared" ref="AC582:AC645" si="126">+AC581+AB582</f>
        <v>0.54606186201703744</v>
      </c>
      <c r="AD582" s="128">
        <f t="shared" si="117"/>
        <v>-54.102240630746849</v>
      </c>
      <c r="AE582" s="128">
        <f t="shared" si="118"/>
        <v>9.1419299226580607E-5</v>
      </c>
      <c r="AF582" s="128">
        <f t="shared" ref="AF582:AF645" si="127">+AF581+AE582</f>
        <v>5.4082973702501459E-2</v>
      </c>
      <c r="AG582" s="128">
        <f t="shared" ref="AG582:AG645" si="128">+AE582/Y582</f>
        <v>0.22854824806647669</v>
      </c>
      <c r="AH582" s="93">
        <f t="shared" ref="AH582:AH645" si="129">+AH581-AE582</f>
        <v>0.69789931201178423</v>
      </c>
      <c r="AI582" s="128">
        <f t="shared" si="119"/>
        <v>0.30109349626879212</v>
      </c>
    </row>
    <row r="583" spans="1:35" x14ac:dyDescent="0.25">
      <c r="A583" s="96">
        <v>0.2316</v>
      </c>
      <c r="B583" s="216">
        <v>0.98749624345650822</v>
      </c>
      <c r="C583" s="201">
        <v>2.2583321219543877</v>
      </c>
      <c r="D583" s="128">
        <v>32.73587642686924</v>
      </c>
      <c r="E583" s="153">
        <f t="shared" si="120"/>
        <v>3.9499849738261462E-4</v>
      </c>
      <c r="F583" s="166"/>
      <c r="W583" s="152">
        <f t="shared" si="121"/>
        <v>0.11347651813292636</v>
      </c>
      <c r="X583" s="170">
        <v>1.1199261597130656</v>
      </c>
      <c r="Y583" s="153">
        <f t="shared" si="122"/>
        <v>4.0000000000001146E-4</v>
      </c>
      <c r="Z583" s="128">
        <f t="shared" si="124"/>
        <v>8.8754449677853557</v>
      </c>
      <c r="AA583" s="128">
        <f t="shared" si="125"/>
        <v>0.61929999999999996</v>
      </c>
      <c r="AB583" s="128">
        <f t="shared" si="123"/>
        <v>9.224724690620053E-4</v>
      </c>
      <c r="AC583" s="128">
        <f t="shared" si="126"/>
        <v>0.5469843344860994</v>
      </c>
      <c r="AD583" s="128">
        <f t="shared" si="117"/>
        <v>-54.102311704072662</v>
      </c>
      <c r="AE583" s="128">
        <f t="shared" si="118"/>
        <v>9.1419419322782985E-5</v>
      </c>
      <c r="AF583" s="128">
        <f t="shared" si="127"/>
        <v>5.4174393121824239E-2</v>
      </c>
      <c r="AG583" s="128">
        <f t="shared" si="128"/>
        <v>0.22854854830695093</v>
      </c>
      <c r="AH583" s="93">
        <f t="shared" si="129"/>
        <v>0.69780789259246145</v>
      </c>
      <c r="AI583" s="128">
        <f t="shared" si="119"/>
        <v>0.30109349626879212</v>
      </c>
    </row>
    <row r="584" spans="1:35" x14ac:dyDescent="0.25">
      <c r="A584" s="96">
        <v>0.23200000000000001</v>
      </c>
      <c r="B584" s="216">
        <v>0.98749624345650822</v>
      </c>
      <c r="C584" s="201">
        <v>2.2608356580609441</v>
      </c>
      <c r="D584" s="128">
        <v>32.700574871646921</v>
      </c>
      <c r="E584" s="153">
        <f t="shared" si="120"/>
        <v>3.9499849738261462E-4</v>
      </c>
      <c r="F584" s="166"/>
      <c r="W584" s="152">
        <f t="shared" si="121"/>
        <v>0.11347651813292636</v>
      </c>
      <c r="X584" s="170">
        <v>1.1199261597130656</v>
      </c>
      <c r="Y584" s="153">
        <f t="shared" si="122"/>
        <v>4.0000000000001146E-4</v>
      </c>
      <c r="Z584" s="128">
        <f t="shared" si="124"/>
        <v>8.8754449677853557</v>
      </c>
      <c r="AA584" s="128">
        <f t="shared" si="125"/>
        <v>0.61929999999999996</v>
      </c>
      <c r="AB584" s="128">
        <f t="shared" si="123"/>
        <v>9.224724690620053E-4</v>
      </c>
      <c r="AC584" s="128">
        <f t="shared" si="126"/>
        <v>0.54790680695516136</v>
      </c>
      <c r="AD584" s="128">
        <f t="shared" si="117"/>
        <v>-54.102382570238845</v>
      </c>
      <c r="AE584" s="128">
        <f t="shared" si="118"/>
        <v>9.1419539068937221E-5</v>
      </c>
      <c r="AF584" s="128">
        <f t="shared" si="127"/>
        <v>5.4265812660893177E-2</v>
      </c>
      <c r="AG584" s="128">
        <f t="shared" si="128"/>
        <v>0.22854884767233652</v>
      </c>
      <c r="AH584" s="93">
        <f t="shared" si="129"/>
        <v>0.69771647305339257</v>
      </c>
      <c r="AI584" s="128">
        <f t="shared" si="119"/>
        <v>0.30109349626879212</v>
      </c>
    </row>
    <row r="585" spans="1:35" x14ac:dyDescent="0.25">
      <c r="A585" s="96">
        <v>0.23240000000000002</v>
      </c>
      <c r="B585" s="216">
        <v>0.98749624345650822</v>
      </c>
      <c r="C585" s="201">
        <v>2.2633391725920471</v>
      </c>
      <c r="D585" s="128">
        <v>32.665206320698857</v>
      </c>
      <c r="E585" s="153">
        <f t="shared" si="120"/>
        <v>3.9499849738261462E-4</v>
      </c>
      <c r="F585" s="166"/>
      <c r="W585" s="152">
        <f t="shared" si="121"/>
        <v>0.11347651813292636</v>
      </c>
      <c r="X585" s="170">
        <v>1.1199261597130656</v>
      </c>
      <c r="Y585" s="153">
        <f t="shared" si="122"/>
        <v>4.0000000000001146E-4</v>
      </c>
      <c r="Z585" s="128">
        <f t="shared" si="124"/>
        <v>8.8754449677853557</v>
      </c>
      <c r="AA585" s="128">
        <f t="shared" si="125"/>
        <v>0.61929999999999996</v>
      </c>
      <c r="AB585" s="128">
        <f t="shared" si="123"/>
        <v>9.224724690620053E-4</v>
      </c>
      <c r="AC585" s="128">
        <f t="shared" si="126"/>
        <v>0.54882927942422333</v>
      </c>
      <c r="AD585" s="128">
        <f t="shared" si="117"/>
        <v>-54.102453229252887</v>
      </c>
      <c r="AE585" s="128">
        <f t="shared" si="118"/>
        <v>9.1419658465055986E-5</v>
      </c>
      <c r="AF585" s="128">
        <f t="shared" si="127"/>
        <v>5.4357232319358233E-2</v>
      </c>
      <c r="AG585" s="128">
        <f t="shared" si="128"/>
        <v>0.22854914616263342</v>
      </c>
      <c r="AH585" s="93">
        <f t="shared" si="129"/>
        <v>0.69762505339492753</v>
      </c>
      <c r="AI585" s="128">
        <f t="shared" si="119"/>
        <v>0.30109349626879212</v>
      </c>
    </row>
    <row r="586" spans="1:35" x14ac:dyDescent="0.25">
      <c r="A586" s="96">
        <v>0.23280000000000003</v>
      </c>
      <c r="B586" s="216">
        <v>0.98749624345650822</v>
      </c>
      <c r="C586" s="201">
        <v>2.2658426654854824</v>
      </c>
      <c r="D586" s="128">
        <v>32.629770770443308</v>
      </c>
      <c r="E586" s="153">
        <f t="shared" si="120"/>
        <v>3.9499849738261462E-4</v>
      </c>
      <c r="F586" s="166"/>
      <c r="W586" s="152">
        <f t="shared" si="121"/>
        <v>0.11347651813292636</v>
      </c>
      <c r="X586" s="170">
        <v>1.1199261597130656</v>
      </c>
      <c r="Y586" s="153">
        <f t="shared" si="122"/>
        <v>4.0000000000001146E-4</v>
      </c>
      <c r="Z586" s="128">
        <f t="shared" si="124"/>
        <v>8.8754449677853557</v>
      </c>
      <c r="AA586" s="128">
        <f t="shared" si="125"/>
        <v>0.61929999999999996</v>
      </c>
      <c r="AB586" s="128">
        <f t="shared" si="123"/>
        <v>9.224724690620053E-4</v>
      </c>
      <c r="AC586" s="128">
        <f t="shared" si="126"/>
        <v>0.54975175189328529</v>
      </c>
      <c r="AD586" s="128">
        <f t="shared" si="117"/>
        <v>-54.102523681114803</v>
      </c>
      <c r="AE586" s="128">
        <f t="shared" si="118"/>
        <v>9.1419777511139293E-5</v>
      </c>
      <c r="AF586" s="128">
        <f t="shared" si="127"/>
        <v>5.4448652096869374E-2</v>
      </c>
      <c r="AG586" s="128">
        <f t="shared" si="128"/>
        <v>0.2285494437778417</v>
      </c>
      <c r="AH586" s="93">
        <f t="shared" si="129"/>
        <v>0.69753363361741638</v>
      </c>
      <c r="AI586" s="128">
        <f t="shared" si="119"/>
        <v>0.30109349626879212</v>
      </c>
    </row>
    <row r="587" spans="1:35" x14ac:dyDescent="0.25">
      <c r="A587" s="96">
        <v>0.23319999999999999</v>
      </c>
      <c r="B587" s="216">
        <v>0</v>
      </c>
      <c r="C587" s="201">
        <v>2.2683461366788715</v>
      </c>
      <c r="D587" s="128">
        <v>32.594268217284124</v>
      </c>
      <c r="E587" s="153">
        <f t="shared" si="120"/>
        <v>1.974992486912799E-4</v>
      </c>
      <c r="F587" s="166"/>
      <c r="W587" s="152">
        <f t="shared" si="121"/>
        <v>0.10132500005780459</v>
      </c>
      <c r="X587" s="170">
        <v>1.000000000570487</v>
      </c>
      <c r="Y587" s="153">
        <f t="shared" si="122"/>
        <v>3.9999999999995595E-4</v>
      </c>
      <c r="Z587" s="128">
        <f t="shared" si="124"/>
        <v>8.8754449677853557</v>
      </c>
      <c r="AA587" s="128">
        <f t="shared" si="125"/>
        <v>0.61929999999999996</v>
      </c>
      <c r="AB587" s="128">
        <f t="shared" si="123"/>
        <v>8.5998410648517663E-4</v>
      </c>
      <c r="AC587" s="128">
        <f t="shared" si="126"/>
        <v>0.55061173599977042</v>
      </c>
      <c r="AD587" s="128">
        <f t="shared" si="117"/>
        <v>-50.437675236674174</v>
      </c>
      <c r="AE587" s="128">
        <f t="shared" si="118"/>
        <v>8.5227097269870681E-5</v>
      </c>
      <c r="AF587" s="128">
        <f t="shared" si="127"/>
        <v>5.4533879194139247E-2</v>
      </c>
      <c r="AG587" s="128">
        <f t="shared" si="128"/>
        <v>0.21306774317470017</v>
      </c>
      <c r="AH587" s="93">
        <f t="shared" si="129"/>
        <v>0.6974484065201465</v>
      </c>
      <c r="AI587" s="128">
        <f t="shared" si="119"/>
        <v>0</v>
      </c>
    </row>
    <row r="588" spans="1:35" x14ac:dyDescent="0.25">
      <c r="A588" s="96">
        <v>0.2336</v>
      </c>
      <c r="B588" s="216">
        <v>0.98749624345650822</v>
      </c>
      <c r="C588" s="201">
        <v>2.2708495861096689</v>
      </c>
      <c r="D588" s="128">
        <v>32.558698657617889</v>
      </c>
      <c r="E588" s="153">
        <f t="shared" si="120"/>
        <v>1.9749924869130731E-4</v>
      </c>
      <c r="F588" s="166"/>
      <c r="W588" s="152">
        <f t="shared" si="121"/>
        <v>0.1134747796415755</v>
      </c>
      <c r="X588" s="170">
        <v>1.1199090021374341</v>
      </c>
      <c r="Y588" s="153">
        <f t="shared" si="122"/>
        <v>4.0000000000001146E-4</v>
      </c>
      <c r="Z588" s="128">
        <f t="shared" si="124"/>
        <v>8.8754449677853557</v>
      </c>
      <c r="AA588" s="128">
        <f t="shared" si="125"/>
        <v>0.61929999999999996</v>
      </c>
      <c r="AB588" s="128">
        <f t="shared" si="123"/>
        <v>9.2246371676004107E-4</v>
      </c>
      <c r="AC588" s="128">
        <f t="shared" si="126"/>
        <v>0.5515341997165305</v>
      </c>
      <c r="AD588" s="128">
        <f t="shared" si="117"/>
        <v>-54.102145905730396</v>
      </c>
      <c r="AE588" s="128">
        <f t="shared" si="118"/>
        <v>9.1419139164917315E-5</v>
      </c>
      <c r="AF588" s="128">
        <f t="shared" si="127"/>
        <v>5.4625298333304165E-2</v>
      </c>
      <c r="AG588" s="128">
        <f t="shared" si="128"/>
        <v>0.22854784791228674</v>
      </c>
      <c r="AH588" s="93">
        <f t="shared" si="129"/>
        <v>0.69735698738098162</v>
      </c>
      <c r="AI588" s="128">
        <f t="shared" si="119"/>
        <v>0.30109810917432683</v>
      </c>
    </row>
    <row r="589" spans="1:35" x14ac:dyDescent="0.25">
      <c r="A589" s="96">
        <v>0.23400000000000001</v>
      </c>
      <c r="B589" s="216">
        <v>0</v>
      </c>
      <c r="C589" s="201">
        <v>2.2733530137151612</v>
      </c>
      <c r="D589" s="128">
        <v>32.523062087828585</v>
      </c>
      <c r="E589" s="153">
        <f t="shared" si="120"/>
        <v>1.9749924869130731E-4</v>
      </c>
      <c r="F589" s="166"/>
      <c r="W589" s="152">
        <f t="shared" si="121"/>
        <v>0.10132500005763834</v>
      </c>
      <c r="X589" s="170">
        <v>1.0000000005688461</v>
      </c>
      <c r="Y589" s="153">
        <f t="shared" si="122"/>
        <v>4.0000000000001146E-4</v>
      </c>
      <c r="Z589" s="128">
        <f t="shared" si="124"/>
        <v>8.8754449677853557</v>
      </c>
      <c r="AA589" s="128">
        <f t="shared" si="125"/>
        <v>0.61929999999999996</v>
      </c>
      <c r="AB589" s="128">
        <f t="shared" si="123"/>
        <v>8.5998410648442181E-4</v>
      </c>
      <c r="AC589" s="128">
        <f t="shared" si="126"/>
        <v>0.55239418382301497</v>
      </c>
      <c r="AD589" s="128">
        <f t="shared" si="117"/>
        <v>-50.437801250798692</v>
      </c>
      <c r="AE589" s="128">
        <f t="shared" si="118"/>
        <v>8.522731020232638E-5</v>
      </c>
      <c r="AF589" s="128">
        <f t="shared" si="127"/>
        <v>5.4710525643506494E-2</v>
      </c>
      <c r="AG589" s="128">
        <f t="shared" si="128"/>
        <v>0.21306827550580984</v>
      </c>
      <c r="AH589" s="93">
        <f t="shared" si="129"/>
        <v>0.69727176007077929</v>
      </c>
      <c r="AI589" s="128">
        <f t="shared" si="119"/>
        <v>0</v>
      </c>
    </row>
    <row r="590" spans="1:35" x14ac:dyDescent="0.25">
      <c r="A590" s="96">
        <v>0.23440000000000003</v>
      </c>
      <c r="B590" s="216">
        <v>0.98749624345650822</v>
      </c>
      <c r="C590" s="201">
        <v>2.2758564194324689</v>
      </c>
      <c r="D590" s="128">
        <v>32.487358504289212</v>
      </c>
      <c r="E590" s="153">
        <f t="shared" si="120"/>
        <v>1.9749924869130731E-4</v>
      </c>
      <c r="F590" s="166"/>
      <c r="W590" s="152">
        <f t="shared" si="121"/>
        <v>0.11347477964135584</v>
      </c>
      <c r="X590" s="170">
        <v>1.1199090021352662</v>
      </c>
      <c r="Y590" s="153">
        <f t="shared" si="122"/>
        <v>4.0000000000001146E-4</v>
      </c>
      <c r="Z590" s="128">
        <f t="shared" si="124"/>
        <v>8.8754449677853557</v>
      </c>
      <c r="AA590" s="128">
        <f t="shared" si="125"/>
        <v>0.61929999999999996</v>
      </c>
      <c r="AB590" s="128">
        <f t="shared" si="123"/>
        <v>9.2246371675893529E-4</v>
      </c>
      <c r="AC590" s="128">
        <f t="shared" si="126"/>
        <v>0.55331664753977394</v>
      </c>
      <c r="AD590" s="128">
        <f t="shared" si="117"/>
        <v>-54.102280674760117</v>
      </c>
      <c r="AE590" s="128">
        <f t="shared" si="118"/>
        <v>9.1419366890980243E-5</v>
      </c>
      <c r="AF590" s="128">
        <f t="shared" si="127"/>
        <v>5.4801945010397472E-2</v>
      </c>
      <c r="AG590" s="128">
        <f t="shared" si="128"/>
        <v>0.22854841722744407</v>
      </c>
      <c r="AH590" s="93">
        <f t="shared" si="129"/>
        <v>0.69718034070388835</v>
      </c>
      <c r="AI590" s="128">
        <f t="shared" si="119"/>
        <v>0.3010981091749097</v>
      </c>
    </row>
    <row r="591" spans="1:35" x14ac:dyDescent="0.25">
      <c r="A591" s="96">
        <v>0.23479999999999998</v>
      </c>
      <c r="B591" s="216">
        <v>0.98749624345650822</v>
      </c>
      <c r="C591" s="201">
        <v>2.278359803198541</v>
      </c>
      <c r="D591" s="128">
        <v>32.451587903360924</v>
      </c>
      <c r="E591" s="153">
        <f t="shared" si="120"/>
        <v>3.9499849738255981E-4</v>
      </c>
      <c r="F591" s="166"/>
      <c r="W591" s="152">
        <f t="shared" si="121"/>
        <v>0.11347477964135584</v>
      </c>
      <c r="X591" s="170">
        <v>1.1199090021352662</v>
      </c>
      <c r="Y591" s="153">
        <f t="shared" si="122"/>
        <v>3.9999999999995595E-4</v>
      </c>
      <c r="Z591" s="128">
        <f t="shared" si="124"/>
        <v>8.8754449677853557</v>
      </c>
      <c r="AA591" s="128">
        <f t="shared" si="125"/>
        <v>0.61929999999999996</v>
      </c>
      <c r="AB591" s="128">
        <f t="shared" si="123"/>
        <v>9.2246371675880725E-4</v>
      </c>
      <c r="AC591" s="128">
        <f t="shared" si="126"/>
        <v>0.5542391112565328</v>
      </c>
      <c r="AD591" s="128">
        <f t="shared" si="117"/>
        <v>-54.102350117606058</v>
      </c>
      <c r="AE591" s="128">
        <f t="shared" si="118"/>
        <v>9.1419484232078101E-5</v>
      </c>
      <c r="AF591" s="128">
        <f t="shared" si="127"/>
        <v>5.4893364494629553E-2</v>
      </c>
      <c r="AG591" s="128">
        <f t="shared" si="128"/>
        <v>0.22854871058022042</v>
      </c>
      <c r="AH591" s="93">
        <f t="shared" si="129"/>
        <v>0.69708892121965627</v>
      </c>
      <c r="AI591" s="128">
        <f t="shared" si="119"/>
        <v>0.3010981091749097</v>
      </c>
    </row>
    <row r="592" spans="1:35" x14ac:dyDescent="0.25">
      <c r="A592" s="96">
        <v>0.23519999999999999</v>
      </c>
      <c r="B592" s="216">
        <v>0.98749624345650822</v>
      </c>
      <c r="C592" s="201">
        <v>2.2808631649501594</v>
      </c>
      <c r="D592" s="128">
        <v>32.415750281395852</v>
      </c>
      <c r="E592" s="153">
        <f t="shared" si="120"/>
        <v>3.9499849738261462E-4</v>
      </c>
      <c r="F592" s="166"/>
      <c r="W592" s="152">
        <f t="shared" si="121"/>
        <v>0.11347477964135584</v>
      </c>
      <c r="X592" s="170">
        <v>1.1199090021352662</v>
      </c>
      <c r="Y592" s="153">
        <f t="shared" si="122"/>
        <v>4.0000000000001146E-4</v>
      </c>
      <c r="Z592" s="128">
        <f t="shared" si="124"/>
        <v>8.8754449677853557</v>
      </c>
      <c r="AA592" s="128">
        <f t="shared" si="125"/>
        <v>0.61929999999999996</v>
      </c>
      <c r="AB592" s="128">
        <f t="shared" si="123"/>
        <v>9.2246371675893529E-4</v>
      </c>
      <c r="AC592" s="128">
        <f t="shared" si="126"/>
        <v>0.55516157497329177</v>
      </c>
      <c r="AD592" s="128">
        <f t="shared" si="117"/>
        <v>-54.102419353320791</v>
      </c>
      <c r="AE592" s="128">
        <f t="shared" si="118"/>
        <v>9.1419601223175859E-5</v>
      </c>
      <c r="AF592" s="128">
        <f t="shared" si="127"/>
        <v>5.498478409585273E-2</v>
      </c>
      <c r="AG592" s="128">
        <f t="shared" si="128"/>
        <v>0.2285490030579331</v>
      </c>
      <c r="AH592" s="93">
        <f t="shared" si="129"/>
        <v>0.6969975016184331</v>
      </c>
      <c r="AI592" s="128">
        <f t="shared" si="119"/>
        <v>0.3010981091749097</v>
      </c>
    </row>
    <row r="593" spans="1:35" x14ac:dyDescent="0.25">
      <c r="A593" s="96">
        <v>0.2356</v>
      </c>
      <c r="B593" s="216">
        <v>0.98749624345650822</v>
      </c>
      <c r="C593" s="201">
        <v>2.2833665046239338</v>
      </c>
      <c r="D593" s="128">
        <v>32.379845634732398</v>
      </c>
      <c r="E593" s="153">
        <f t="shared" si="120"/>
        <v>3.9499849738261462E-4</v>
      </c>
      <c r="F593" s="166"/>
      <c r="W593" s="152">
        <f t="shared" si="121"/>
        <v>0.11347477964135584</v>
      </c>
      <c r="X593" s="170">
        <v>1.1199090021352662</v>
      </c>
      <c r="Y593" s="153">
        <f t="shared" si="122"/>
        <v>4.0000000000001146E-4</v>
      </c>
      <c r="Z593" s="128">
        <f t="shared" si="124"/>
        <v>8.8754449677853557</v>
      </c>
      <c r="AA593" s="128">
        <f t="shared" si="125"/>
        <v>0.61929999999999996</v>
      </c>
      <c r="AB593" s="128">
        <f t="shared" si="123"/>
        <v>9.2246371675893529E-4</v>
      </c>
      <c r="AC593" s="128">
        <f t="shared" si="126"/>
        <v>0.55608403869005074</v>
      </c>
      <c r="AD593" s="128">
        <f t="shared" si="117"/>
        <v>-54.102488381881777</v>
      </c>
      <c r="AE593" s="128">
        <f t="shared" si="118"/>
        <v>9.1419717864235422E-5</v>
      </c>
      <c r="AF593" s="128">
        <f t="shared" si="127"/>
        <v>5.5076203813716966E-2</v>
      </c>
      <c r="AG593" s="128">
        <f t="shared" si="128"/>
        <v>0.22854929466058202</v>
      </c>
      <c r="AH593" s="93">
        <f t="shared" si="129"/>
        <v>0.69690608190056891</v>
      </c>
      <c r="AI593" s="128">
        <f t="shared" si="119"/>
        <v>0.3010981091749097</v>
      </c>
    </row>
    <row r="594" spans="1:35" x14ac:dyDescent="0.25">
      <c r="A594" s="96">
        <v>0.23600000000000002</v>
      </c>
      <c r="B594" s="216">
        <v>0.98749624345650822</v>
      </c>
      <c r="C594" s="201">
        <v>2.2858698221563025</v>
      </c>
      <c r="D594" s="128">
        <v>32.343873959699259</v>
      </c>
      <c r="E594" s="153">
        <f t="shared" si="120"/>
        <v>3.9499849738261462E-4</v>
      </c>
      <c r="F594" s="166"/>
      <c r="W594" s="152">
        <f t="shared" si="121"/>
        <v>0.11347477964135584</v>
      </c>
      <c r="X594" s="170">
        <v>1.1199090021352662</v>
      </c>
      <c r="Y594" s="153">
        <f t="shared" si="122"/>
        <v>4.0000000000001146E-4</v>
      </c>
      <c r="Z594" s="128">
        <f t="shared" si="124"/>
        <v>8.8754449677853557</v>
      </c>
      <c r="AA594" s="128">
        <f t="shared" si="125"/>
        <v>0.61929999999999996</v>
      </c>
      <c r="AB594" s="128">
        <f t="shared" si="123"/>
        <v>9.2246371675893529E-4</v>
      </c>
      <c r="AC594" s="128">
        <f t="shared" si="126"/>
        <v>0.55700650240680971</v>
      </c>
      <c r="AD594" s="128">
        <f t="shared" si="117"/>
        <v>-54.10255720329652</v>
      </c>
      <c r="AE594" s="128">
        <f t="shared" si="118"/>
        <v>9.1419834155269476E-5</v>
      </c>
      <c r="AF594" s="128">
        <f t="shared" si="127"/>
        <v>5.5167623647872234E-2</v>
      </c>
      <c r="AG594" s="128">
        <f t="shared" si="128"/>
        <v>0.22854958538816714</v>
      </c>
      <c r="AH594" s="93">
        <f t="shared" si="129"/>
        <v>0.69681466206641363</v>
      </c>
      <c r="AI594" s="128">
        <f t="shared" si="119"/>
        <v>0.3010981091749097</v>
      </c>
    </row>
    <row r="595" spans="1:35" x14ac:dyDescent="0.25">
      <c r="A595" s="96">
        <v>0.23640000000000003</v>
      </c>
      <c r="B595" s="216">
        <v>0</v>
      </c>
      <c r="C595" s="201">
        <v>2.2883731174835327</v>
      </c>
      <c r="D595" s="128">
        <v>32.307835252612627</v>
      </c>
      <c r="E595" s="153">
        <f t="shared" si="120"/>
        <v>1.9749924869130731E-4</v>
      </c>
      <c r="F595" s="166"/>
      <c r="W595" s="152">
        <f t="shared" si="121"/>
        <v>0.10132500005763834</v>
      </c>
      <c r="X595" s="170">
        <v>1.0000000005688461</v>
      </c>
      <c r="Y595" s="153">
        <f t="shared" si="122"/>
        <v>4.0000000000001146E-4</v>
      </c>
      <c r="Z595" s="128">
        <f t="shared" si="124"/>
        <v>8.8754449677853557</v>
      </c>
      <c r="AA595" s="128">
        <f t="shared" si="125"/>
        <v>0.61929999999999996</v>
      </c>
      <c r="AB595" s="128">
        <f t="shared" si="123"/>
        <v>8.5998410648442181E-4</v>
      </c>
      <c r="AC595" s="128">
        <f t="shared" si="126"/>
        <v>0.55786648651329418</v>
      </c>
      <c r="AD595" s="128">
        <f t="shared" si="117"/>
        <v>-50.438183622709801</v>
      </c>
      <c r="AE595" s="128">
        <f t="shared" si="118"/>
        <v>8.5227956315532598E-5</v>
      </c>
      <c r="AF595" s="128">
        <f t="shared" si="127"/>
        <v>5.5252851604187768E-2</v>
      </c>
      <c r="AG595" s="128">
        <f t="shared" si="128"/>
        <v>0.21306989078882538</v>
      </c>
      <c r="AH595" s="93">
        <f t="shared" si="129"/>
        <v>0.69672943411009813</v>
      </c>
      <c r="AI595" s="128">
        <f t="shared" si="119"/>
        <v>0</v>
      </c>
    </row>
    <row r="596" spans="1:35" x14ac:dyDescent="0.25">
      <c r="A596" s="96">
        <v>0.23679999999999998</v>
      </c>
      <c r="B596" s="216">
        <v>0.98749624345650822</v>
      </c>
      <c r="C596" s="201">
        <v>2.2908763905417162</v>
      </c>
      <c r="D596" s="128">
        <v>32.271729509779476</v>
      </c>
      <c r="E596" s="153">
        <f t="shared" si="120"/>
        <v>1.974992486912799E-4</v>
      </c>
      <c r="F596" s="166"/>
      <c r="W596" s="152">
        <f t="shared" si="121"/>
        <v>0.11347477964135584</v>
      </c>
      <c r="X596" s="170">
        <v>1.1199090021352662</v>
      </c>
      <c r="Y596" s="153">
        <f t="shared" si="122"/>
        <v>3.9999999999995595E-4</v>
      </c>
      <c r="Z596" s="128">
        <f t="shared" si="124"/>
        <v>8.8754449677853557</v>
      </c>
      <c r="AA596" s="128">
        <f t="shared" si="125"/>
        <v>0.61929999999999996</v>
      </c>
      <c r="AB596" s="128">
        <f t="shared" si="123"/>
        <v>9.2246371675880725E-4</v>
      </c>
      <c r="AC596" s="128">
        <f t="shared" si="126"/>
        <v>0.55878895023005304</v>
      </c>
      <c r="AD596" s="128">
        <f t="shared" si="117"/>
        <v>-54.102689597920687</v>
      </c>
      <c r="AE596" s="128">
        <f t="shared" si="118"/>
        <v>9.1420057869178947E-5</v>
      </c>
      <c r="AF596" s="128">
        <f t="shared" si="127"/>
        <v>5.5344271662056944E-2</v>
      </c>
      <c r="AG596" s="128">
        <f t="shared" si="128"/>
        <v>0.22855014467297255</v>
      </c>
      <c r="AH596" s="93">
        <f t="shared" si="129"/>
        <v>0.69663801405222892</v>
      </c>
      <c r="AI596" s="128">
        <f t="shared" si="119"/>
        <v>0.3010981091749097</v>
      </c>
    </row>
    <row r="597" spans="1:35" x14ac:dyDescent="0.25">
      <c r="A597" s="96">
        <v>0.23719999999999999</v>
      </c>
      <c r="B597" s="216">
        <v>0</v>
      </c>
      <c r="C597" s="201">
        <v>2.2933796412667724</v>
      </c>
      <c r="D597" s="128">
        <v>32.23555672749297</v>
      </c>
      <c r="E597" s="153">
        <f t="shared" si="120"/>
        <v>1.9749924869130731E-4</v>
      </c>
      <c r="F597" s="166"/>
      <c r="W597" s="152">
        <f t="shared" si="121"/>
        <v>0.10132500005763834</v>
      </c>
      <c r="X597" s="170">
        <v>1.0000000005688461</v>
      </c>
      <c r="Y597" s="153">
        <f t="shared" si="122"/>
        <v>4.0000000000001146E-4</v>
      </c>
      <c r="Z597" s="128">
        <f t="shared" si="124"/>
        <v>8.8754449677853557</v>
      </c>
      <c r="AA597" s="128">
        <f t="shared" si="125"/>
        <v>0.61929999999999996</v>
      </c>
      <c r="AB597" s="128">
        <f t="shared" si="123"/>
        <v>8.5998410648442181E-4</v>
      </c>
      <c r="AC597" s="128">
        <f t="shared" si="126"/>
        <v>0.55964893433653751</v>
      </c>
      <c r="AD597" s="128">
        <f t="shared" si="117"/>
        <v>-50.438306702211179</v>
      </c>
      <c r="AE597" s="128">
        <f t="shared" si="118"/>
        <v>8.5228164289206769E-5</v>
      </c>
      <c r="AF597" s="128">
        <f t="shared" si="127"/>
        <v>5.5429499826346151E-2</v>
      </c>
      <c r="AG597" s="128">
        <f t="shared" si="128"/>
        <v>0.21307041072301081</v>
      </c>
      <c r="AH597" s="93">
        <f t="shared" si="129"/>
        <v>0.69655278588793967</v>
      </c>
      <c r="AI597" s="128">
        <f t="shared" si="119"/>
        <v>0</v>
      </c>
    </row>
    <row r="598" spans="1:35" x14ac:dyDescent="0.25">
      <c r="A598" s="96">
        <v>0.23760000000000001</v>
      </c>
      <c r="B598" s="216">
        <v>0.98749624345650822</v>
      </c>
      <c r="C598" s="201">
        <v>2.2958828695944438</v>
      </c>
      <c r="D598" s="128">
        <v>32.199316902037189</v>
      </c>
      <c r="E598" s="153">
        <f t="shared" si="120"/>
        <v>1.9749924869130731E-4</v>
      </c>
      <c r="F598" s="166"/>
      <c r="W598" s="152">
        <f t="shared" si="121"/>
        <v>0.11347477964135584</v>
      </c>
      <c r="X598" s="170">
        <v>1.1199090021352662</v>
      </c>
      <c r="Y598" s="153">
        <f t="shared" si="122"/>
        <v>4.0000000000001146E-4</v>
      </c>
      <c r="Z598" s="128">
        <f t="shared" si="124"/>
        <v>8.8754449677853557</v>
      </c>
      <c r="AA598" s="128">
        <f t="shared" si="125"/>
        <v>0.61929999999999996</v>
      </c>
      <c r="AB598" s="128">
        <f t="shared" si="123"/>
        <v>9.2246371675893529E-4</v>
      </c>
      <c r="AC598" s="128">
        <f t="shared" si="126"/>
        <v>0.56057139805329648</v>
      </c>
      <c r="AD598" s="128">
        <f t="shared" si="117"/>
        <v>-54.102821219145731</v>
      </c>
      <c r="AE598" s="128">
        <f t="shared" si="118"/>
        <v>9.1420280276236711E-5</v>
      </c>
      <c r="AF598" s="128">
        <f t="shared" si="127"/>
        <v>5.5520920106622386E-2</v>
      </c>
      <c r="AG598" s="128">
        <f t="shared" si="128"/>
        <v>0.22855070069058522</v>
      </c>
      <c r="AH598" s="93">
        <f t="shared" si="129"/>
        <v>0.69646136560766347</v>
      </c>
      <c r="AI598" s="128">
        <f t="shared" si="119"/>
        <v>0.3010981091749097</v>
      </c>
    </row>
    <row r="599" spans="1:35" x14ac:dyDescent="0.25">
      <c r="A599" s="96">
        <v>0.23800000000000002</v>
      </c>
      <c r="B599" s="216">
        <v>0.98749624345650822</v>
      </c>
      <c r="C599" s="201">
        <v>2.2983860754602996</v>
      </c>
      <c r="D599" s="128">
        <v>32.163010029683029</v>
      </c>
      <c r="E599" s="153">
        <f t="shared" si="120"/>
        <v>3.9499849738261462E-4</v>
      </c>
      <c r="F599" s="166"/>
      <c r="W599" s="152">
        <f t="shared" si="121"/>
        <v>0.11347477964135584</v>
      </c>
      <c r="X599" s="170">
        <v>1.1199090021352662</v>
      </c>
      <c r="Y599" s="153">
        <f t="shared" si="122"/>
        <v>4.0000000000001146E-4</v>
      </c>
      <c r="Z599" s="128">
        <f t="shared" si="124"/>
        <v>8.8754449677853557</v>
      </c>
      <c r="AA599" s="128">
        <f t="shared" si="125"/>
        <v>0.61929999999999996</v>
      </c>
      <c r="AB599" s="128">
        <f t="shared" si="123"/>
        <v>9.2246371675893529E-4</v>
      </c>
      <c r="AC599" s="128">
        <f t="shared" si="126"/>
        <v>0.56149386177005545</v>
      </c>
      <c r="AD599" s="128">
        <f t="shared" si="117"/>
        <v>-54.102889032889863</v>
      </c>
      <c r="AE599" s="128">
        <f t="shared" si="118"/>
        <v>9.1420394864558642E-5</v>
      </c>
      <c r="AF599" s="128">
        <f t="shared" si="127"/>
        <v>5.5612340501486945E-2</v>
      </c>
      <c r="AG599" s="128">
        <f t="shared" si="128"/>
        <v>0.22855098716139005</v>
      </c>
      <c r="AH599" s="93">
        <f t="shared" si="129"/>
        <v>0.69636994521279894</v>
      </c>
      <c r="AI599" s="128">
        <f t="shared" si="119"/>
        <v>0.3010981091749097</v>
      </c>
    </row>
    <row r="600" spans="1:35" x14ac:dyDescent="0.25">
      <c r="A600" s="96">
        <v>0.23840000000000003</v>
      </c>
      <c r="B600" s="216">
        <v>0.98749624345650822</v>
      </c>
      <c r="C600" s="201">
        <v>2.3008892587997285</v>
      </c>
      <c r="D600" s="128">
        <v>32.126636106690789</v>
      </c>
      <c r="E600" s="153">
        <f t="shared" si="120"/>
        <v>3.9499849738261462E-4</v>
      </c>
      <c r="F600" s="166"/>
      <c r="W600" s="152">
        <f t="shared" si="121"/>
        <v>0.11347477964135584</v>
      </c>
      <c r="X600" s="170">
        <v>1.1199090021352662</v>
      </c>
      <c r="Y600" s="153">
        <f t="shared" si="122"/>
        <v>4.0000000000001146E-4</v>
      </c>
      <c r="Z600" s="128">
        <f t="shared" si="124"/>
        <v>8.8754449677853557</v>
      </c>
      <c r="AA600" s="128">
        <f t="shared" si="125"/>
        <v>0.61929999999999996</v>
      </c>
      <c r="AB600" s="128">
        <f t="shared" si="123"/>
        <v>9.2246371675893529E-4</v>
      </c>
      <c r="AC600" s="128">
        <f t="shared" si="126"/>
        <v>0.56241632548681442</v>
      </c>
      <c r="AD600" s="128">
        <f t="shared" si="117"/>
        <v>-54.102956639487765</v>
      </c>
      <c r="AE600" s="128">
        <f t="shared" si="118"/>
        <v>9.1420509102855077E-5</v>
      </c>
      <c r="AF600" s="128">
        <f t="shared" si="127"/>
        <v>5.5703761010589797E-2</v>
      </c>
      <c r="AG600" s="128">
        <f t="shared" si="128"/>
        <v>0.22855127275713114</v>
      </c>
      <c r="AH600" s="93">
        <f t="shared" si="129"/>
        <v>0.69627852470369611</v>
      </c>
      <c r="AI600" s="128">
        <f t="shared" si="119"/>
        <v>0.3010981091749097</v>
      </c>
    </row>
    <row r="601" spans="1:35" x14ac:dyDescent="0.25">
      <c r="A601" s="96">
        <v>0.23879999999999998</v>
      </c>
      <c r="B601" s="216">
        <v>0.98749624345650822</v>
      </c>
      <c r="C601" s="201">
        <v>2.3033924195479449</v>
      </c>
      <c r="D601" s="128">
        <v>32.090195129308306</v>
      </c>
      <c r="E601" s="153">
        <f t="shared" si="120"/>
        <v>3.9499849738255981E-4</v>
      </c>
      <c r="F601" s="166"/>
      <c r="W601" s="152">
        <f t="shared" si="121"/>
        <v>0.11347477964135584</v>
      </c>
      <c r="X601" s="170">
        <v>1.1199090021352662</v>
      </c>
      <c r="Y601" s="153">
        <f t="shared" si="122"/>
        <v>3.9999999999995595E-4</v>
      </c>
      <c r="Z601" s="128">
        <f t="shared" si="124"/>
        <v>8.8754449677853557</v>
      </c>
      <c r="AA601" s="128">
        <f t="shared" si="125"/>
        <v>0.61929999999999996</v>
      </c>
      <c r="AB601" s="128">
        <f t="shared" si="123"/>
        <v>9.2246371675880725E-4</v>
      </c>
      <c r="AC601" s="128">
        <f t="shared" si="126"/>
        <v>0.56333878920357328</v>
      </c>
      <c r="AD601" s="128">
        <f t="shared" si="117"/>
        <v>-54.103024038931935</v>
      </c>
      <c r="AE601" s="128">
        <f t="shared" si="118"/>
        <v>9.1420622991113357E-5</v>
      </c>
      <c r="AF601" s="128">
        <f t="shared" si="127"/>
        <v>5.5795181633580909E-2</v>
      </c>
      <c r="AG601" s="128">
        <f t="shared" si="128"/>
        <v>0.22855155747780856</v>
      </c>
      <c r="AH601" s="93">
        <f t="shared" si="129"/>
        <v>0.69618710408070494</v>
      </c>
      <c r="AI601" s="128">
        <f t="shared" si="119"/>
        <v>0.3010981091749097</v>
      </c>
    </row>
    <row r="602" spans="1:35" x14ac:dyDescent="0.25">
      <c r="A602" s="96">
        <v>0.2392</v>
      </c>
      <c r="B602" s="216">
        <v>0.98749624345650822</v>
      </c>
      <c r="C602" s="201">
        <v>2.3058955576399822</v>
      </c>
      <c r="D602" s="128">
        <v>32.053687093772844</v>
      </c>
      <c r="E602" s="153">
        <f t="shared" si="120"/>
        <v>3.9499849738261462E-4</v>
      </c>
      <c r="F602" s="166"/>
      <c r="W602" s="152">
        <f t="shared" si="121"/>
        <v>0.11347477964135584</v>
      </c>
      <c r="X602" s="170">
        <v>1.1199090021352662</v>
      </c>
      <c r="Y602" s="153">
        <f t="shared" si="122"/>
        <v>4.0000000000001146E-4</v>
      </c>
      <c r="Z602" s="128">
        <f t="shared" si="124"/>
        <v>8.8754449677853557</v>
      </c>
      <c r="AA602" s="128">
        <f t="shared" si="125"/>
        <v>0.61929999999999996</v>
      </c>
      <c r="AB602" s="128">
        <f t="shared" si="123"/>
        <v>9.2246371675893529E-4</v>
      </c>
      <c r="AC602" s="128">
        <f t="shared" si="126"/>
        <v>0.56426125292033225</v>
      </c>
      <c r="AD602" s="128">
        <f t="shared" si="117"/>
        <v>-54.103091231244875</v>
      </c>
      <c r="AE602" s="128">
        <f t="shared" si="118"/>
        <v>9.1420736529371484E-5</v>
      </c>
      <c r="AF602" s="128">
        <f t="shared" si="127"/>
        <v>5.5886602370110283E-2</v>
      </c>
      <c r="AG602" s="128">
        <f t="shared" si="128"/>
        <v>0.22855184132342216</v>
      </c>
      <c r="AH602" s="93">
        <f t="shared" si="129"/>
        <v>0.6960956833441756</v>
      </c>
      <c r="AI602" s="128">
        <f t="shared" si="119"/>
        <v>0.3010981091749097</v>
      </c>
    </row>
    <row r="603" spans="1:35" x14ac:dyDescent="0.25">
      <c r="A603" s="96">
        <v>0.23960000000000001</v>
      </c>
      <c r="B603" s="216">
        <v>0.98749624345650822</v>
      </c>
      <c r="C603" s="201">
        <v>2.3083986730106942</v>
      </c>
      <c r="D603" s="128">
        <v>32.017111996309914</v>
      </c>
      <c r="E603" s="153">
        <f t="shared" si="120"/>
        <v>3.9499849738261462E-4</v>
      </c>
      <c r="F603" s="166"/>
      <c r="W603" s="152">
        <f t="shared" si="121"/>
        <v>0.11347477964135584</v>
      </c>
      <c r="X603" s="170">
        <v>1.1199090021352662</v>
      </c>
      <c r="Y603" s="153">
        <f t="shared" si="122"/>
        <v>4.0000000000001146E-4</v>
      </c>
      <c r="Z603" s="128">
        <f t="shared" si="124"/>
        <v>8.8754449677853557</v>
      </c>
      <c r="AA603" s="128">
        <f t="shared" si="125"/>
        <v>0.61929999999999996</v>
      </c>
      <c r="AB603" s="128">
        <f t="shared" si="123"/>
        <v>9.2246371675893529E-4</v>
      </c>
      <c r="AC603" s="128">
        <f t="shared" si="126"/>
        <v>0.56518371663709122</v>
      </c>
      <c r="AD603" s="128">
        <f t="shared" si="117"/>
        <v>-54.103158216404097</v>
      </c>
      <c r="AE603" s="128">
        <f t="shared" si="118"/>
        <v>9.1420849717591484E-5</v>
      </c>
      <c r="AF603" s="128">
        <f t="shared" si="127"/>
        <v>5.5978023219827873E-2</v>
      </c>
      <c r="AG603" s="128">
        <f t="shared" si="128"/>
        <v>0.22855212429397218</v>
      </c>
      <c r="AH603" s="93">
        <f t="shared" si="129"/>
        <v>0.69600426249445801</v>
      </c>
      <c r="AI603" s="128">
        <f t="shared" si="119"/>
        <v>0.3010981091749097</v>
      </c>
    </row>
    <row r="604" spans="1:35" x14ac:dyDescent="0.25">
      <c r="A604" s="96">
        <v>0.24000000000000002</v>
      </c>
      <c r="B604" s="216">
        <v>0.98749624345650822</v>
      </c>
      <c r="C604" s="201">
        <v>2.3109017655947546</v>
      </c>
      <c r="D604" s="128">
        <v>31.980469833134652</v>
      </c>
      <c r="E604" s="153">
        <f t="shared" si="120"/>
        <v>3.9499849738261462E-4</v>
      </c>
      <c r="F604" s="166"/>
      <c r="W604" s="152">
        <f t="shared" si="121"/>
        <v>0.11347477964135584</v>
      </c>
      <c r="X604" s="170">
        <v>1.1199090021352662</v>
      </c>
      <c r="Y604" s="153">
        <f t="shared" si="122"/>
        <v>4.0000000000001146E-4</v>
      </c>
      <c r="Z604" s="128">
        <f t="shared" si="124"/>
        <v>8.8754449677853557</v>
      </c>
      <c r="AA604" s="128">
        <f t="shared" si="125"/>
        <v>0.61929999999999996</v>
      </c>
      <c r="AB604" s="128">
        <f t="shared" si="123"/>
        <v>9.2246371675893529E-4</v>
      </c>
      <c r="AC604" s="128">
        <f t="shared" si="126"/>
        <v>0.56610618035385019</v>
      </c>
      <c r="AD604" s="128">
        <f t="shared" si="117"/>
        <v>-54.103224994417076</v>
      </c>
      <c r="AE604" s="128">
        <f t="shared" si="118"/>
        <v>9.1420962555785975E-5</v>
      </c>
      <c r="AF604" s="128">
        <f t="shared" si="127"/>
        <v>5.606944418238366E-2</v>
      </c>
      <c r="AG604" s="128">
        <f t="shared" si="128"/>
        <v>0.2285524063894584</v>
      </c>
      <c r="AH604" s="93">
        <f t="shared" si="129"/>
        <v>0.69591284153190225</v>
      </c>
      <c r="AI604" s="128">
        <f t="shared" si="119"/>
        <v>0.3010981091749097</v>
      </c>
    </row>
    <row r="605" spans="1:35" x14ac:dyDescent="0.25">
      <c r="A605" s="96">
        <v>0.24040000000000003</v>
      </c>
      <c r="B605" s="216">
        <v>0.98749624345650822</v>
      </c>
      <c r="C605" s="201">
        <v>2.3134048353266556</v>
      </c>
      <c r="D605" s="128">
        <v>31.943760600448368</v>
      </c>
      <c r="E605" s="153">
        <f t="shared" si="120"/>
        <v>3.9499849738261462E-4</v>
      </c>
      <c r="F605" s="166"/>
      <c r="W605" s="152">
        <f t="shared" si="121"/>
        <v>0.11347477964135584</v>
      </c>
      <c r="X605" s="170">
        <v>1.1199090021352662</v>
      </c>
      <c r="Y605" s="153">
        <f t="shared" si="122"/>
        <v>4.0000000000001146E-4</v>
      </c>
      <c r="Z605" s="128">
        <f t="shared" si="124"/>
        <v>8.8754449677853557</v>
      </c>
      <c r="AA605" s="128">
        <f t="shared" si="125"/>
        <v>0.61929999999999996</v>
      </c>
      <c r="AB605" s="128">
        <f t="shared" si="123"/>
        <v>9.2246371675893529E-4</v>
      </c>
      <c r="AC605" s="128">
        <f t="shared" si="126"/>
        <v>0.56702864407060916</v>
      </c>
      <c r="AD605" s="128">
        <f t="shared" si="117"/>
        <v>-54.103291565283811</v>
      </c>
      <c r="AE605" s="128">
        <f t="shared" si="118"/>
        <v>9.1421075043954941E-5</v>
      </c>
      <c r="AF605" s="128">
        <f t="shared" si="127"/>
        <v>5.6160865257427611E-2</v>
      </c>
      <c r="AG605" s="128">
        <f t="shared" si="128"/>
        <v>0.22855268760988082</v>
      </c>
      <c r="AH605" s="93">
        <f t="shared" si="129"/>
        <v>0.69582142045685824</v>
      </c>
      <c r="AI605" s="128">
        <f t="shared" si="119"/>
        <v>0.3010981091749097</v>
      </c>
    </row>
    <row r="606" spans="1:35" x14ac:dyDescent="0.25">
      <c r="A606" s="96">
        <v>0.24079999999999999</v>
      </c>
      <c r="B606" s="216">
        <v>0.98749624345650822</v>
      </c>
      <c r="C606" s="201">
        <v>2.315907882140706</v>
      </c>
      <c r="D606" s="128">
        <v>31.906984294439571</v>
      </c>
      <c r="E606" s="153">
        <f t="shared" si="120"/>
        <v>3.9499849738255981E-4</v>
      </c>
      <c r="F606" s="166"/>
      <c r="W606" s="152">
        <f t="shared" si="121"/>
        <v>0.11347477964135584</v>
      </c>
      <c r="X606" s="170">
        <v>1.1199090021352662</v>
      </c>
      <c r="Y606" s="153">
        <f t="shared" si="122"/>
        <v>3.9999999999995595E-4</v>
      </c>
      <c r="Z606" s="128">
        <f t="shared" si="124"/>
        <v>8.8754449677853557</v>
      </c>
      <c r="AA606" s="128">
        <f t="shared" si="125"/>
        <v>0.61929999999999996</v>
      </c>
      <c r="AB606" s="128">
        <f t="shared" si="123"/>
        <v>9.2246371675880725E-4</v>
      </c>
      <c r="AC606" s="128">
        <f t="shared" si="126"/>
        <v>0.56795110778736801</v>
      </c>
      <c r="AD606" s="128">
        <f t="shared" si="117"/>
        <v>-54.103357928996807</v>
      </c>
      <c r="AE606" s="128">
        <f t="shared" si="118"/>
        <v>9.1421187182085727E-5</v>
      </c>
      <c r="AF606" s="128">
        <f t="shared" si="127"/>
        <v>5.6252286444609695E-2</v>
      </c>
      <c r="AG606" s="128">
        <f t="shared" si="128"/>
        <v>0.22855296795523949</v>
      </c>
      <c r="AH606" s="93">
        <f t="shared" si="129"/>
        <v>0.69572999926967616</v>
      </c>
      <c r="AI606" s="128">
        <f t="shared" si="119"/>
        <v>0.3010981091749097</v>
      </c>
    </row>
    <row r="607" spans="1:35" x14ac:dyDescent="0.25">
      <c r="A607" s="96">
        <v>0.2412</v>
      </c>
      <c r="B607" s="216">
        <v>0.98749624345650822</v>
      </c>
      <c r="C607" s="201">
        <v>2.3184109059710325</v>
      </c>
      <c r="D607" s="128">
        <v>31.870140911289955</v>
      </c>
      <c r="E607" s="153">
        <f t="shared" si="120"/>
        <v>3.9499849738261462E-4</v>
      </c>
      <c r="F607" s="166"/>
      <c r="W607" s="152">
        <f t="shared" si="121"/>
        <v>0.11347477964135584</v>
      </c>
      <c r="X607" s="170">
        <v>1.1199090021352662</v>
      </c>
      <c r="Y607" s="153">
        <f t="shared" si="122"/>
        <v>4.0000000000001146E-4</v>
      </c>
      <c r="Z607" s="128">
        <f t="shared" si="124"/>
        <v>8.8754449677853557</v>
      </c>
      <c r="AA607" s="128">
        <f t="shared" si="125"/>
        <v>0.61929999999999996</v>
      </c>
      <c r="AB607" s="128">
        <f t="shared" si="123"/>
        <v>9.2246371675893529E-4</v>
      </c>
      <c r="AC607" s="128">
        <f t="shared" si="126"/>
        <v>0.56887357150412698</v>
      </c>
      <c r="AD607" s="128">
        <f t="shared" si="117"/>
        <v>-54.103424085578602</v>
      </c>
      <c r="AE607" s="128">
        <f t="shared" si="118"/>
        <v>9.142129897021644E-5</v>
      </c>
      <c r="AF607" s="128">
        <f t="shared" si="127"/>
        <v>5.6343707743579913E-2</v>
      </c>
      <c r="AG607" s="128">
        <f t="shared" si="128"/>
        <v>0.22855324742553457</v>
      </c>
      <c r="AH607" s="93">
        <f t="shared" si="129"/>
        <v>0.69563857797070594</v>
      </c>
      <c r="AI607" s="128">
        <f t="shared" si="119"/>
        <v>0.3010981091749097</v>
      </c>
    </row>
    <row r="608" spans="1:35" x14ac:dyDescent="0.25">
      <c r="A608" s="96">
        <v>0.24160000000000001</v>
      </c>
      <c r="B608" s="216">
        <v>1.9749924869130164</v>
      </c>
      <c r="C608" s="201">
        <v>2.3209139067515756</v>
      </c>
      <c r="D608" s="128">
        <v>31.833230447164471</v>
      </c>
      <c r="E608" s="153">
        <f t="shared" si="120"/>
        <v>5.9249774607392182E-4</v>
      </c>
      <c r="F608" s="166"/>
      <c r="W608" s="152">
        <f t="shared" si="121"/>
        <v>0.13807278185505209</v>
      </c>
      <c r="X608" s="170">
        <v>1.3626724091295541</v>
      </c>
      <c r="Y608" s="153">
        <f t="shared" si="122"/>
        <v>4.0000000000001146E-4</v>
      </c>
      <c r="Z608" s="128">
        <f t="shared" si="124"/>
        <v>8.8754449677853557</v>
      </c>
      <c r="AA608" s="128">
        <f t="shared" si="125"/>
        <v>0.61929999999999996</v>
      </c>
      <c r="AB608" s="128">
        <f t="shared" si="123"/>
        <v>1.041643378936092E-3</v>
      </c>
      <c r="AC608" s="128">
        <f t="shared" si="126"/>
        <v>0.56991521488306307</v>
      </c>
      <c r="AD608" s="128">
        <f t="shared" si="117"/>
        <v>-61.09351512476416</v>
      </c>
      <c r="AE608" s="128">
        <f t="shared" si="118"/>
        <v>1.0323281022894197E-4</v>
      </c>
      <c r="AF608" s="128">
        <f t="shared" si="127"/>
        <v>5.6446940553808854E-2</v>
      </c>
      <c r="AG608" s="128">
        <f t="shared" si="128"/>
        <v>0.25808202557234755</v>
      </c>
      <c r="AH608" s="93">
        <f t="shared" si="129"/>
        <v>0.69553534516047699</v>
      </c>
      <c r="AI608" s="128">
        <f t="shared" si="119"/>
        <v>0.49491349605630625</v>
      </c>
    </row>
    <row r="609" spans="1:35" x14ac:dyDescent="0.25">
      <c r="A609" s="96">
        <v>0.24200000000000002</v>
      </c>
      <c r="B609" s="216">
        <v>0.98749624345650822</v>
      </c>
      <c r="C609" s="201">
        <v>2.3234168844160914</v>
      </c>
      <c r="D609" s="128">
        <v>31.796252898218231</v>
      </c>
      <c r="E609" s="153">
        <f t="shared" si="120"/>
        <v>5.9249774607392182E-4</v>
      </c>
      <c r="F609" s="166"/>
      <c r="W609" s="152">
        <f t="shared" si="121"/>
        <v>0.11347651813292636</v>
      </c>
      <c r="X609" s="170">
        <v>1.1199261597130656</v>
      </c>
      <c r="Y609" s="153">
        <f t="shared" si="122"/>
        <v>4.0000000000001146E-4</v>
      </c>
      <c r="Z609" s="128">
        <f t="shared" si="124"/>
        <v>8.8754449677853557</v>
      </c>
      <c r="AA609" s="128">
        <f t="shared" si="125"/>
        <v>0.61929999999999996</v>
      </c>
      <c r="AB609" s="128">
        <f t="shared" si="123"/>
        <v>9.224724690620053E-4</v>
      </c>
      <c r="AC609" s="128">
        <f t="shared" si="126"/>
        <v>0.57083768735212503</v>
      </c>
      <c r="AD609" s="128">
        <f t="shared" si="117"/>
        <v>-54.104077589216011</v>
      </c>
      <c r="AE609" s="128">
        <f t="shared" si="118"/>
        <v>9.142240322844821E-5</v>
      </c>
      <c r="AF609" s="128">
        <f t="shared" si="127"/>
        <v>5.6538362957037305E-2</v>
      </c>
      <c r="AG609" s="128">
        <f t="shared" si="128"/>
        <v>0.22855600807111398</v>
      </c>
      <c r="AH609" s="93">
        <f t="shared" si="129"/>
        <v>0.69544392275724853</v>
      </c>
      <c r="AI609" s="128">
        <f t="shared" si="119"/>
        <v>0.30109349626879212</v>
      </c>
    </row>
    <row r="610" spans="1:35" x14ac:dyDescent="0.25">
      <c r="A610" s="96">
        <v>0.24240000000000003</v>
      </c>
      <c r="B610" s="216">
        <v>0.98749624345650822</v>
      </c>
      <c r="C610" s="201">
        <v>2.3259198388981495</v>
      </c>
      <c r="D610" s="128">
        <v>31.759208260594662</v>
      </c>
      <c r="E610" s="153">
        <f t="shared" si="120"/>
        <v>3.9499849738261462E-4</v>
      </c>
      <c r="F610" s="166"/>
      <c r="W610" s="152">
        <f t="shared" si="121"/>
        <v>0.11347651813292636</v>
      </c>
      <c r="X610" s="170">
        <v>1.1199261597130656</v>
      </c>
      <c r="Y610" s="153">
        <f t="shared" si="122"/>
        <v>4.0000000000001146E-4</v>
      </c>
      <c r="Z610" s="128">
        <f t="shared" si="124"/>
        <v>8.8754449677853557</v>
      </c>
      <c r="AA610" s="128">
        <f t="shared" si="125"/>
        <v>0.61929999999999996</v>
      </c>
      <c r="AB610" s="128">
        <f t="shared" si="123"/>
        <v>9.224724690620053E-4</v>
      </c>
      <c r="AC610" s="128">
        <f t="shared" si="126"/>
        <v>0.571760159821187</v>
      </c>
      <c r="AD610" s="128">
        <f t="shared" si="117"/>
        <v>-54.104143098829027</v>
      </c>
      <c r="AE610" s="128">
        <f t="shared" si="118"/>
        <v>9.1422513923362965E-5</v>
      </c>
      <c r="AF610" s="128">
        <f t="shared" si="127"/>
        <v>5.6629785470960668E-2</v>
      </c>
      <c r="AG610" s="128">
        <f t="shared" si="128"/>
        <v>0.22855628480840087</v>
      </c>
      <c r="AH610" s="93">
        <f t="shared" si="129"/>
        <v>0.69535250024332518</v>
      </c>
      <c r="AI610" s="128">
        <f t="shared" si="119"/>
        <v>0.30109349626879212</v>
      </c>
    </row>
    <row r="611" spans="1:35" x14ac:dyDescent="0.25">
      <c r="A611" s="96">
        <v>0.24279999999999999</v>
      </c>
      <c r="B611" s="216">
        <v>0.98749624345650822</v>
      </c>
      <c r="C611" s="201">
        <v>2.3284227701311311</v>
      </c>
      <c r="D611" s="128">
        <v>31.722096530425361</v>
      </c>
      <c r="E611" s="153">
        <f t="shared" si="120"/>
        <v>3.9499849738255981E-4</v>
      </c>
      <c r="F611" s="166"/>
      <c r="W611" s="152">
        <f t="shared" si="121"/>
        <v>0.11347651813292636</v>
      </c>
      <c r="X611" s="170">
        <v>1.1199261597130656</v>
      </c>
      <c r="Y611" s="153">
        <f t="shared" si="122"/>
        <v>3.9999999999995595E-4</v>
      </c>
      <c r="Z611" s="128">
        <f t="shared" si="124"/>
        <v>8.8754449677853557</v>
      </c>
      <c r="AA611" s="128">
        <f t="shared" si="125"/>
        <v>0.61929999999999996</v>
      </c>
      <c r="AB611" s="128">
        <f t="shared" si="123"/>
        <v>9.2247246906187726E-4</v>
      </c>
      <c r="AC611" s="128">
        <f t="shared" si="126"/>
        <v>0.57268263229024885</v>
      </c>
      <c r="AD611" s="128">
        <f t="shared" si="117"/>
        <v>-54.104208401282428</v>
      </c>
      <c r="AE611" s="128">
        <f t="shared" si="118"/>
        <v>9.1422624268229619E-5</v>
      </c>
      <c r="AF611" s="128">
        <f t="shared" si="127"/>
        <v>5.6721208095228896E-2</v>
      </c>
      <c r="AG611" s="128">
        <f t="shared" si="128"/>
        <v>0.22855656067059921</v>
      </c>
      <c r="AH611" s="93">
        <f t="shared" si="129"/>
        <v>0.69526107761905698</v>
      </c>
      <c r="AI611" s="128">
        <f t="shared" si="119"/>
        <v>0.30109349626879212</v>
      </c>
    </row>
    <row r="612" spans="1:35" x14ac:dyDescent="0.25">
      <c r="A612" s="96">
        <v>0.2432</v>
      </c>
      <c r="B612" s="216">
        <v>0.98749624345650822</v>
      </c>
      <c r="C612" s="201">
        <v>2.3309256780482301</v>
      </c>
      <c r="D612" s="128">
        <v>31.684917703829303</v>
      </c>
      <c r="E612" s="153">
        <f t="shared" si="120"/>
        <v>3.9499849738261462E-4</v>
      </c>
      <c r="F612" s="166"/>
      <c r="W612" s="152">
        <f t="shared" si="121"/>
        <v>0.11347651813292636</v>
      </c>
      <c r="X612" s="170">
        <v>1.1199261597130656</v>
      </c>
      <c r="Y612" s="153">
        <f t="shared" si="122"/>
        <v>4.0000000000001146E-4</v>
      </c>
      <c r="Z612" s="128">
        <f t="shared" si="124"/>
        <v>8.8754449677853557</v>
      </c>
      <c r="AA612" s="128">
        <f t="shared" si="125"/>
        <v>0.61929999999999996</v>
      </c>
      <c r="AB612" s="128">
        <f t="shared" si="123"/>
        <v>9.224724690620053E-4</v>
      </c>
      <c r="AC612" s="128">
        <f t="shared" si="126"/>
        <v>0.57360510475931081</v>
      </c>
      <c r="AD612" s="128">
        <f t="shared" si="117"/>
        <v>-54.104273496598701</v>
      </c>
      <c r="AE612" s="128">
        <f t="shared" si="118"/>
        <v>9.1422734263086144E-5</v>
      </c>
      <c r="AF612" s="128">
        <f t="shared" si="127"/>
        <v>5.6812630829491985E-2</v>
      </c>
      <c r="AG612" s="128">
        <f t="shared" si="128"/>
        <v>0.22855683565770882</v>
      </c>
      <c r="AH612" s="93">
        <f t="shared" si="129"/>
        <v>0.69516965488479388</v>
      </c>
      <c r="AI612" s="128">
        <f t="shared" si="119"/>
        <v>0.30109349626879212</v>
      </c>
    </row>
    <row r="613" spans="1:35" x14ac:dyDescent="0.25">
      <c r="A613" s="96">
        <v>0.24360000000000001</v>
      </c>
      <c r="B613" s="216">
        <v>0.98749624345650822</v>
      </c>
      <c r="C613" s="201">
        <v>2.3334285625824513</v>
      </c>
      <c r="D613" s="128">
        <v>31.647671776913032</v>
      </c>
      <c r="E613" s="153">
        <f t="shared" si="120"/>
        <v>3.9499849738261462E-4</v>
      </c>
      <c r="F613" s="166"/>
      <c r="W613" s="152">
        <f t="shared" si="121"/>
        <v>0.11347651813292636</v>
      </c>
      <c r="X613" s="170">
        <v>1.1199261597130656</v>
      </c>
      <c r="Y613" s="153">
        <f t="shared" si="122"/>
        <v>4.0000000000001146E-4</v>
      </c>
      <c r="Z613" s="128">
        <f t="shared" si="124"/>
        <v>8.8754449677853557</v>
      </c>
      <c r="AA613" s="128">
        <f t="shared" si="125"/>
        <v>0.61929999999999996</v>
      </c>
      <c r="AB613" s="128">
        <f t="shared" si="123"/>
        <v>9.224724690620053E-4</v>
      </c>
      <c r="AC613" s="128">
        <f t="shared" si="126"/>
        <v>0.57452757722837278</v>
      </c>
      <c r="AD613" s="128">
        <f t="shared" si="117"/>
        <v>-54.104338384755344</v>
      </c>
      <c r="AE613" s="128">
        <f t="shared" si="118"/>
        <v>9.1422843907894554E-5</v>
      </c>
      <c r="AF613" s="128">
        <f t="shared" si="127"/>
        <v>5.6904053673399881E-2</v>
      </c>
      <c r="AG613" s="128">
        <f t="shared" si="128"/>
        <v>0.22855710976972984</v>
      </c>
      <c r="AH613" s="93">
        <f t="shared" si="129"/>
        <v>0.69507823204088603</v>
      </c>
      <c r="AI613" s="128">
        <f t="shared" si="119"/>
        <v>0.30109349626879212</v>
      </c>
    </row>
    <row r="614" spans="1:35" x14ac:dyDescent="0.25">
      <c r="A614" s="96">
        <v>0.24400000000000002</v>
      </c>
      <c r="B614" s="216">
        <v>0.98749624345650822</v>
      </c>
      <c r="C614" s="201">
        <v>2.3359314236666076</v>
      </c>
      <c r="D614" s="128">
        <v>31.610358745773308</v>
      </c>
      <c r="E614" s="153">
        <f t="shared" si="120"/>
        <v>3.9499849738261462E-4</v>
      </c>
      <c r="F614" s="166"/>
      <c r="W614" s="152">
        <f t="shared" si="121"/>
        <v>0.11347651813292636</v>
      </c>
      <c r="X614" s="170">
        <v>1.1199261597130656</v>
      </c>
      <c r="Y614" s="153">
        <f t="shared" si="122"/>
        <v>4.0000000000001146E-4</v>
      </c>
      <c r="Z614" s="128">
        <f t="shared" si="124"/>
        <v>8.8754449677853557</v>
      </c>
      <c r="AA614" s="128">
        <f t="shared" si="125"/>
        <v>0.61929999999999996</v>
      </c>
      <c r="AB614" s="128">
        <f t="shared" si="123"/>
        <v>9.224724690620053E-4</v>
      </c>
      <c r="AC614" s="128">
        <f t="shared" si="126"/>
        <v>0.57545004969743474</v>
      </c>
      <c r="AD614" s="128">
        <f t="shared" si="117"/>
        <v>-54.104403065759861</v>
      </c>
      <c r="AE614" s="128">
        <f t="shared" si="118"/>
        <v>9.142295320266752E-5</v>
      </c>
      <c r="AF614" s="128">
        <f t="shared" si="127"/>
        <v>5.6995476626602551E-2</v>
      </c>
      <c r="AG614" s="128">
        <f t="shared" si="128"/>
        <v>0.22855738300666226</v>
      </c>
      <c r="AH614" s="93">
        <f t="shared" si="129"/>
        <v>0.6949868090876834</v>
      </c>
      <c r="AI614" s="128">
        <f t="shared" si="119"/>
        <v>0.30109349626879212</v>
      </c>
    </row>
    <row r="615" spans="1:35" x14ac:dyDescent="0.25">
      <c r="A615" s="96">
        <v>0.24440000000000003</v>
      </c>
      <c r="B615" s="216">
        <v>0.98749624345650822</v>
      </c>
      <c r="C615" s="201">
        <v>2.3384342612333207</v>
      </c>
      <c r="D615" s="128">
        <v>31.572978606491617</v>
      </c>
      <c r="E615" s="153">
        <f t="shared" si="120"/>
        <v>3.9499849738261462E-4</v>
      </c>
      <c r="F615" s="166"/>
      <c r="W615" s="152">
        <f t="shared" si="121"/>
        <v>0.11347651813292636</v>
      </c>
      <c r="X615" s="170">
        <v>1.1199261597130656</v>
      </c>
      <c r="Y615" s="153">
        <f t="shared" si="122"/>
        <v>4.0000000000001146E-4</v>
      </c>
      <c r="Z615" s="128">
        <f t="shared" si="124"/>
        <v>8.8754449677853557</v>
      </c>
      <c r="AA615" s="128">
        <f t="shared" si="125"/>
        <v>0.61929999999999996</v>
      </c>
      <c r="AB615" s="128">
        <f t="shared" si="123"/>
        <v>9.224724690620053E-4</v>
      </c>
      <c r="AC615" s="128">
        <f t="shared" si="126"/>
        <v>0.5763725221664967</v>
      </c>
      <c r="AD615" s="128">
        <f t="shared" si="117"/>
        <v>-54.104467539612244</v>
      </c>
      <c r="AE615" s="128">
        <f t="shared" si="118"/>
        <v>9.1423062147405002E-5</v>
      </c>
      <c r="AF615" s="128">
        <f t="shared" si="127"/>
        <v>5.7086899688749956E-2</v>
      </c>
      <c r="AG615" s="128">
        <f t="shared" si="128"/>
        <v>0.22855765536850595</v>
      </c>
      <c r="AH615" s="93">
        <f t="shared" si="129"/>
        <v>0.69489538602553602</v>
      </c>
      <c r="AI615" s="128">
        <f t="shared" si="119"/>
        <v>0.30109349626879212</v>
      </c>
    </row>
    <row r="616" spans="1:35" x14ac:dyDescent="0.25">
      <c r="A616" s="96">
        <v>0.24479999999999999</v>
      </c>
      <c r="B616" s="216">
        <v>0.98749624345650822</v>
      </c>
      <c r="C616" s="201">
        <v>2.3409370752150211</v>
      </c>
      <c r="D616" s="128">
        <v>31.535531355139131</v>
      </c>
      <c r="E616" s="153">
        <f t="shared" si="120"/>
        <v>3.9499849738255981E-4</v>
      </c>
      <c r="F616" s="166"/>
      <c r="W616" s="152">
        <f t="shared" si="121"/>
        <v>0.11347651813292636</v>
      </c>
      <c r="X616" s="170">
        <v>1.1199261597130656</v>
      </c>
      <c r="Y616" s="153">
        <f t="shared" si="122"/>
        <v>3.9999999999995595E-4</v>
      </c>
      <c r="Z616" s="128">
        <f t="shared" si="124"/>
        <v>8.8754449677853557</v>
      </c>
      <c r="AA616" s="128">
        <f t="shared" si="125"/>
        <v>0.61929999999999996</v>
      </c>
      <c r="AB616" s="128">
        <f t="shared" si="123"/>
        <v>9.2247246906187726E-4</v>
      </c>
      <c r="AC616" s="128">
        <f t="shared" si="126"/>
        <v>0.57729499463555856</v>
      </c>
      <c r="AD616" s="128">
        <f t="shared" si="117"/>
        <v>-54.10453180630499</v>
      </c>
      <c r="AE616" s="128">
        <f t="shared" si="118"/>
        <v>9.1423170742094368E-5</v>
      </c>
      <c r="AF616" s="128">
        <f t="shared" si="127"/>
        <v>5.7178322859492051E-2</v>
      </c>
      <c r="AG616" s="128">
        <f t="shared" si="128"/>
        <v>0.22855792685526108</v>
      </c>
      <c r="AH616" s="93">
        <f t="shared" si="129"/>
        <v>0.69480396285479396</v>
      </c>
      <c r="AI616" s="128">
        <f t="shared" si="119"/>
        <v>0.30109349626879212</v>
      </c>
    </row>
    <row r="617" spans="1:35" x14ac:dyDescent="0.25">
      <c r="A617" s="96">
        <v>0.2452</v>
      </c>
      <c r="B617" s="216">
        <v>0.98749624345650822</v>
      </c>
      <c r="C617" s="201">
        <v>2.3434398655439446</v>
      </c>
      <c r="D617" s="128">
        <v>31.498016987775571</v>
      </c>
      <c r="E617" s="153">
        <f t="shared" si="120"/>
        <v>3.9499849738261462E-4</v>
      </c>
      <c r="F617" s="166"/>
      <c r="W617" s="152">
        <f t="shared" si="121"/>
        <v>0.11347651813292636</v>
      </c>
      <c r="X617" s="170">
        <v>1.1199261597130656</v>
      </c>
      <c r="Y617" s="153">
        <f t="shared" si="122"/>
        <v>4.0000000000001146E-4</v>
      </c>
      <c r="Z617" s="128">
        <f t="shared" si="124"/>
        <v>8.8754449677853557</v>
      </c>
      <c r="AA617" s="128">
        <f t="shared" si="125"/>
        <v>0.61929999999999996</v>
      </c>
      <c r="AB617" s="128">
        <f t="shared" si="123"/>
        <v>9.224724690620053E-4</v>
      </c>
      <c r="AC617" s="128">
        <f t="shared" si="126"/>
        <v>0.57821746710462052</v>
      </c>
      <c r="AD617" s="128">
        <f t="shared" si="117"/>
        <v>-54.104595865860624</v>
      </c>
      <c r="AE617" s="128">
        <f t="shared" si="118"/>
        <v>9.1423278986773633E-5</v>
      </c>
      <c r="AF617" s="128">
        <f t="shared" si="127"/>
        <v>5.7269746138478822E-2</v>
      </c>
      <c r="AG617" s="128">
        <f t="shared" si="128"/>
        <v>0.22855819746692754</v>
      </c>
      <c r="AH617" s="93">
        <f t="shared" si="129"/>
        <v>0.69471253957580714</v>
      </c>
      <c r="AI617" s="128">
        <f t="shared" si="119"/>
        <v>0.30109349626879212</v>
      </c>
    </row>
    <row r="618" spans="1:35" x14ac:dyDescent="0.25">
      <c r="A618" s="96">
        <v>0.24560000000000001</v>
      </c>
      <c r="B618" s="216">
        <v>0.98749624345650822</v>
      </c>
      <c r="C618" s="201">
        <v>2.3459426321521333</v>
      </c>
      <c r="D618" s="128">
        <v>31.460435500446724</v>
      </c>
      <c r="E618" s="153">
        <f t="shared" si="120"/>
        <v>3.9499849738261462E-4</v>
      </c>
      <c r="F618" s="166"/>
      <c r="W618" s="152">
        <f t="shared" si="121"/>
        <v>0.11347651813292636</v>
      </c>
      <c r="X618" s="170">
        <v>1.1199261597130656</v>
      </c>
      <c r="Y618" s="153">
        <f t="shared" si="122"/>
        <v>4.0000000000001146E-4</v>
      </c>
      <c r="Z618" s="128">
        <f t="shared" si="124"/>
        <v>8.8754449677853557</v>
      </c>
      <c r="AA618" s="128">
        <f t="shared" si="125"/>
        <v>0.61929999999999996</v>
      </c>
      <c r="AB618" s="128">
        <f t="shared" si="123"/>
        <v>9.224724690620053E-4</v>
      </c>
      <c r="AC618" s="128">
        <f t="shared" si="126"/>
        <v>0.57913993957368248</v>
      </c>
      <c r="AD618" s="128">
        <f t="shared" si="117"/>
        <v>-54.104659718256627</v>
      </c>
      <c r="AE618" s="128">
        <f t="shared" si="118"/>
        <v>9.142338688140477E-5</v>
      </c>
      <c r="AF618" s="128">
        <f t="shared" si="127"/>
        <v>5.7361169525360224E-2</v>
      </c>
      <c r="AG618" s="128">
        <f t="shared" si="128"/>
        <v>0.22855846720350537</v>
      </c>
      <c r="AH618" s="93">
        <f t="shared" si="129"/>
        <v>0.69462111618892575</v>
      </c>
      <c r="AI618" s="128">
        <f t="shared" si="119"/>
        <v>0.30109349626879212</v>
      </c>
    </row>
    <row r="619" spans="1:35" x14ac:dyDescent="0.25">
      <c r="A619" s="96">
        <v>0.24600000000000002</v>
      </c>
      <c r="B619" s="216">
        <v>0.98749624345650822</v>
      </c>
      <c r="C619" s="201">
        <v>2.3484453749714329</v>
      </c>
      <c r="D619" s="128">
        <v>31.422786889187066</v>
      </c>
      <c r="E619" s="153">
        <f t="shared" si="120"/>
        <v>3.9499849738261462E-4</v>
      </c>
      <c r="F619" s="166"/>
      <c r="W619" s="152">
        <f t="shared" si="121"/>
        <v>0.11347651813292636</v>
      </c>
      <c r="X619" s="170">
        <v>1.1199261597130656</v>
      </c>
      <c r="Y619" s="153">
        <f t="shared" si="122"/>
        <v>4.0000000000001146E-4</v>
      </c>
      <c r="Z619" s="128">
        <f t="shared" si="124"/>
        <v>8.8754449677853557</v>
      </c>
      <c r="AA619" s="128">
        <f t="shared" si="125"/>
        <v>0.61929999999999996</v>
      </c>
      <c r="AB619" s="128">
        <f t="shared" si="123"/>
        <v>9.224724690620053E-4</v>
      </c>
      <c r="AC619" s="128">
        <f t="shared" si="126"/>
        <v>0.58006241204274445</v>
      </c>
      <c r="AD619" s="128">
        <f t="shared" si="117"/>
        <v>-54.104723363500497</v>
      </c>
      <c r="AE619" s="128">
        <f t="shared" si="118"/>
        <v>9.1423494426000435E-5</v>
      </c>
      <c r="AF619" s="128">
        <f t="shared" si="127"/>
        <v>5.7452593019786224E-2</v>
      </c>
      <c r="AG619" s="128">
        <f t="shared" si="128"/>
        <v>0.22855873606499455</v>
      </c>
      <c r="AH619" s="93">
        <f t="shared" si="129"/>
        <v>0.69452969269449971</v>
      </c>
      <c r="AI619" s="128">
        <f t="shared" si="119"/>
        <v>0.30109349626879212</v>
      </c>
    </row>
    <row r="620" spans="1:35" x14ac:dyDescent="0.25">
      <c r="A620" s="96">
        <v>0.24639999999999998</v>
      </c>
      <c r="B620" s="216">
        <v>0.98749624345650822</v>
      </c>
      <c r="C620" s="201">
        <v>2.3509480939334932</v>
      </c>
      <c r="D620" s="128">
        <v>31.385071150018444</v>
      </c>
      <c r="E620" s="153">
        <f t="shared" si="120"/>
        <v>3.9499849738255981E-4</v>
      </c>
      <c r="F620" s="166"/>
      <c r="W620" s="152">
        <f t="shared" si="121"/>
        <v>0.11347651813292636</v>
      </c>
      <c r="X620" s="170">
        <v>1.1199261597130656</v>
      </c>
      <c r="Y620" s="153">
        <f t="shared" si="122"/>
        <v>3.9999999999995595E-4</v>
      </c>
      <c r="Z620" s="128">
        <f t="shared" si="124"/>
        <v>8.8754449677853557</v>
      </c>
      <c r="AA620" s="128">
        <f t="shared" si="125"/>
        <v>0.61929999999999996</v>
      </c>
      <c r="AB620" s="128">
        <f t="shared" si="123"/>
        <v>9.2247246906187726E-4</v>
      </c>
      <c r="AC620" s="128">
        <f t="shared" si="126"/>
        <v>0.5809848845118063</v>
      </c>
      <c r="AD620" s="128">
        <f t="shared" si="117"/>
        <v>-54.10478680158473</v>
      </c>
      <c r="AE620" s="128">
        <f t="shared" si="118"/>
        <v>9.1423601620547971E-5</v>
      </c>
      <c r="AF620" s="128">
        <f t="shared" si="127"/>
        <v>5.754401662140677E-2</v>
      </c>
      <c r="AG620" s="128">
        <f t="shared" si="128"/>
        <v>0.22855900405139509</v>
      </c>
      <c r="AH620" s="93">
        <f t="shared" si="129"/>
        <v>0.6944382690928792</v>
      </c>
      <c r="AI620" s="128">
        <f t="shared" si="119"/>
        <v>0.30109349626879212</v>
      </c>
    </row>
    <row r="621" spans="1:35" x14ac:dyDescent="0.25">
      <c r="A621" s="96">
        <v>0.24679999999999999</v>
      </c>
      <c r="B621" s="216">
        <v>0.98749624345650822</v>
      </c>
      <c r="C621" s="201">
        <v>2.3534507889697656</v>
      </c>
      <c r="D621" s="128">
        <v>31.347288278950067</v>
      </c>
      <c r="E621" s="153">
        <f t="shared" si="120"/>
        <v>3.9499849738261462E-4</v>
      </c>
      <c r="F621" s="166"/>
      <c r="W621" s="152">
        <f t="shared" si="121"/>
        <v>0.11347651813292636</v>
      </c>
      <c r="X621" s="170">
        <v>1.1199261597130656</v>
      </c>
      <c r="Y621" s="153">
        <f t="shared" si="122"/>
        <v>4.0000000000001146E-4</v>
      </c>
      <c r="Z621" s="128">
        <f t="shared" si="124"/>
        <v>8.8754449677853557</v>
      </c>
      <c r="AA621" s="128">
        <f t="shared" si="125"/>
        <v>0.61929999999999996</v>
      </c>
      <c r="AB621" s="128">
        <f t="shared" si="123"/>
        <v>9.224724690620053E-4</v>
      </c>
      <c r="AC621" s="128">
        <f t="shared" si="126"/>
        <v>0.58190735698086826</v>
      </c>
      <c r="AD621" s="128">
        <f t="shared" si="117"/>
        <v>-54.104850032531843</v>
      </c>
      <c r="AE621" s="128">
        <f t="shared" si="118"/>
        <v>9.1423708465085407E-5</v>
      </c>
      <c r="AF621" s="128">
        <f t="shared" si="127"/>
        <v>5.7635440329871855E-2</v>
      </c>
      <c r="AG621" s="128">
        <f t="shared" si="128"/>
        <v>0.22855927116270697</v>
      </c>
      <c r="AH621" s="93">
        <f t="shared" si="129"/>
        <v>0.69434684538441416</v>
      </c>
      <c r="AI621" s="128">
        <f t="shared" si="119"/>
        <v>0.30109349626879212</v>
      </c>
    </row>
    <row r="622" spans="1:35" x14ac:dyDescent="0.25">
      <c r="A622" s="96">
        <v>0.2472</v>
      </c>
      <c r="B622" s="216">
        <v>0.98749624345650822</v>
      </c>
      <c r="C622" s="201">
        <v>2.3559534600115035</v>
      </c>
      <c r="D622" s="128">
        <v>31.309438271980319</v>
      </c>
      <c r="E622" s="153">
        <f t="shared" si="120"/>
        <v>3.9499849738261462E-4</v>
      </c>
      <c r="F622" s="166"/>
      <c r="W622" s="152">
        <f t="shared" si="121"/>
        <v>0.11347651813292636</v>
      </c>
      <c r="X622" s="170">
        <v>1.1199261597130656</v>
      </c>
      <c r="Y622" s="153">
        <f t="shared" si="122"/>
        <v>4.0000000000001146E-4</v>
      </c>
      <c r="Z622" s="128">
        <f t="shared" si="124"/>
        <v>8.8754449677853557</v>
      </c>
      <c r="AA622" s="128">
        <f t="shared" si="125"/>
        <v>0.61929999999999996</v>
      </c>
      <c r="AB622" s="128">
        <f t="shared" si="123"/>
        <v>9.224724690620053E-4</v>
      </c>
      <c r="AC622" s="128">
        <f t="shared" si="126"/>
        <v>0.58282982944993023</v>
      </c>
      <c r="AD622" s="128">
        <f t="shared" si="117"/>
        <v>-54.104913056319333</v>
      </c>
      <c r="AE622" s="128">
        <f t="shared" si="118"/>
        <v>9.1423814959574727E-5</v>
      </c>
      <c r="AF622" s="128">
        <f t="shared" si="127"/>
        <v>5.7726864144831427E-2</v>
      </c>
      <c r="AG622" s="128">
        <f t="shared" si="128"/>
        <v>0.22855953739893028</v>
      </c>
      <c r="AH622" s="93">
        <f t="shared" si="129"/>
        <v>0.69425542156945463</v>
      </c>
      <c r="AI622" s="128">
        <f t="shared" si="119"/>
        <v>0.30109349626879212</v>
      </c>
    </row>
    <row r="623" spans="1:35" x14ac:dyDescent="0.25">
      <c r="A623" s="96">
        <v>0.24760000000000001</v>
      </c>
      <c r="B623" s="216">
        <v>0.98749624345650822</v>
      </c>
      <c r="C623" s="201">
        <v>2.3584561069897605</v>
      </c>
      <c r="D623" s="128">
        <v>31.271521125092313</v>
      </c>
      <c r="E623" s="153">
        <f t="shared" si="120"/>
        <v>3.9499849738261462E-4</v>
      </c>
      <c r="F623" s="166"/>
      <c r="W623" s="152">
        <f t="shared" si="121"/>
        <v>0.11347651813292636</v>
      </c>
      <c r="X623" s="170">
        <v>1.1199261597130656</v>
      </c>
      <c r="Y623" s="153">
        <f t="shared" si="122"/>
        <v>4.0000000000001146E-4</v>
      </c>
      <c r="Z623" s="128">
        <f t="shared" si="124"/>
        <v>8.8754449677853557</v>
      </c>
      <c r="AA623" s="128">
        <f t="shared" si="125"/>
        <v>0.61929999999999996</v>
      </c>
      <c r="AB623" s="128">
        <f t="shared" si="123"/>
        <v>9.224724690620053E-4</v>
      </c>
      <c r="AC623" s="128">
        <f t="shared" si="126"/>
        <v>0.58375230191899219</v>
      </c>
      <c r="AD623" s="128">
        <f t="shared" si="117"/>
        <v>-54.104975872954689</v>
      </c>
      <c r="AE623" s="128">
        <f t="shared" si="118"/>
        <v>9.1423921104028576E-5</v>
      </c>
      <c r="AF623" s="128">
        <f t="shared" si="127"/>
        <v>5.7818288065935454E-2</v>
      </c>
      <c r="AG623" s="128">
        <f t="shared" si="128"/>
        <v>0.22855980276006491</v>
      </c>
      <c r="AH623" s="93">
        <f t="shared" si="129"/>
        <v>0.69416399764835057</v>
      </c>
      <c r="AI623" s="128">
        <f t="shared" si="119"/>
        <v>0.30109349626879212</v>
      </c>
    </row>
    <row r="624" spans="1:35" x14ac:dyDescent="0.25">
      <c r="A624" s="96">
        <v>0.24800000000000003</v>
      </c>
      <c r="B624" s="216">
        <v>0</v>
      </c>
      <c r="C624" s="201">
        <v>2.3609587298353887</v>
      </c>
      <c r="D624" s="128">
        <v>31.23353683425945</v>
      </c>
      <c r="E624" s="153">
        <f t="shared" si="120"/>
        <v>1.9749924869130731E-4</v>
      </c>
      <c r="F624" s="166"/>
      <c r="W624" s="152">
        <f t="shared" si="121"/>
        <v>0.10132500005780459</v>
      </c>
      <c r="X624" s="170">
        <v>1.000000000570487</v>
      </c>
      <c r="Y624" s="153">
        <f t="shared" si="122"/>
        <v>4.0000000000001146E-4</v>
      </c>
      <c r="Z624" s="128">
        <f t="shared" si="124"/>
        <v>8.8754449677853557</v>
      </c>
      <c r="AA624" s="128">
        <f t="shared" si="125"/>
        <v>0.61929999999999996</v>
      </c>
      <c r="AB624" s="128">
        <f t="shared" si="123"/>
        <v>8.5998410648529589E-4</v>
      </c>
      <c r="AC624" s="128">
        <f t="shared" si="126"/>
        <v>0.58461228602547743</v>
      </c>
      <c r="AD624" s="128">
        <f t="shared" si="117"/>
        <v>-50.439954680999044</v>
      </c>
      <c r="AE624" s="128">
        <f t="shared" si="118"/>
        <v>8.523094896252474E-5</v>
      </c>
      <c r="AF624" s="128">
        <f t="shared" si="127"/>
        <v>5.7903519014897979E-2</v>
      </c>
      <c r="AG624" s="128">
        <f t="shared" si="128"/>
        <v>0.21307737240630575</v>
      </c>
      <c r="AH624" s="93">
        <f t="shared" si="129"/>
        <v>0.69407876669938806</v>
      </c>
      <c r="AI624" s="128">
        <f t="shared" si="119"/>
        <v>0</v>
      </c>
    </row>
    <row r="625" spans="1:35" x14ac:dyDescent="0.25">
      <c r="A625" s="96">
        <v>0.24839999999999998</v>
      </c>
      <c r="B625" s="216">
        <v>0</v>
      </c>
      <c r="C625" s="201">
        <v>2.3634613284790387</v>
      </c>
      <c r="D625" s="128">
        <v>31.19548539544077</v>
      </c>
      <c r="E625" s="153">
        <f t="shared" si="120"/>
        <v>0</v>
      </c>
      <c r="F625" s="166"/>
      <c r="W625" s="152">
        <f t="shared" si="121"/>
        <v>0.10132500005780459</v>
      </c>
      <c r="X625" s="170">
        <v>1.000000000570487</v>
      </c>
      <c r="Y625" s="153">
        <f t="shared" si="122"/>
        <v>3.9999999999995595E-4</v>
      </c>
      <c r="Z625" s="128">
        <f t="shared" si="124"/>
        <v>8.8754449677853557</v>
      </c>
      <c r="AA625" s="128">
        <f t="shared" si="125"/>
        <v>0.61929999999999996</v>
      </c>
      <c r="AB625" s="128">
        <f t="shared" si="123"/>
        <v>8.5998410648517663E-4</v>
      </c>
      <c r="AC625" s="128">
        <f t="shared" si="126"/>
        <v>0.58547227013196257</v>
      </c>
      <c r="AD625" s="128">
        <f t="shared" si="117"/>
        <v>-50.440008933685256</v>
      </c>
      <c r="AE625" s="128">
        <f t="shared" si="118"/>
        <v>8.5231040636039494E-5</v>
      </c>
      <c r="AF625" s="128">
        <f t="shared" si="127"/>
        <v>5.798875005553402E-2</v>
      </c>
      <c r="AG625" s="128">
        <f t="shared" si="128"/>
        <v>0.21307760159012221</v>
      </c>
      <c r="AH625" s="93">
        <f t="shared" si="129"/>
        <v>0.69399353565875199</v>
      </c>
      <c r="AI625" s="128">
        <f t="shared" si="119"/>
        <v>0</v>
      </c>
    </row>
    <row r="626" spans="1:35" x14ac:dyDescent="0.25">
      <c r="A626" s="96">
        <v>0.24879999999999999</v>
      </c>
      <c r="B626" s="216">
        <v>0.98749624345650822</v>
      </c>
      <c r="C626" s="201">
        <v>2.3659639028511581</v>
      </c>
      <c r="D626" s="128">
        <v>31.157366804583646</v>
      </c>
      <c r="E626" s="153">
        <f t="shared" si="120"/>
        <v>1.9749924869130731E-4</v>
      </c>
      <c r="F626" s="166"/>
      <c r="W626" s="152">
        <f t="shared" si="121"/>
        <v>0.1134747796415755</v>
      </c>
      <c r="X626" s="170">
        <v>1.1199090021374341</v>
      </c>
      <c r="Y626" s="153">
        <f t="shared" si="122"/>
        <v>4.0000000000001146E-4</v>
      </c>
      <c r="Z626" s="128">
        <f t="shared" si="124"/>
        <v>8.8754449677853557</v>
      </c>
      <c r="AA626" s="128">
        <f t="shared" si="125"/>
        <v>0.61929999999999996</v>
      </c>
      <c r="AB626" s="128">
        <f t="shared" si="123"/>
        <v>9.2246371676004107E-4</v>
      </c>
      <c r="AC626" s="128">
        <f t="shared" si="126"/>
        <v>0.58639473384872265</v>
      </c>
      <c r="AD626" s="128">
        <f t="shared" si="117"/>
        <v>-54.104641322421116</v>
      </c>
      <c r="AE626" s="128">
        <f t="shared" si="118"/>
        <v>9.1423355797028757E-5</v>
      </c>
      <c r="AF626" s="128">
        <f t="shared" si="127"/>
        <v>5.8080173411331051E-2</v>
      </c>
      <c r="AG626" s="128">
        <f t="shared" si="128"/>
        <v>0.22855838949256535</v>
      </c>
      <c r="AH626" s="93">
        <f t="shared" si="129"/>
        <v>0.69390211230295495</v>
      </c>
      <c r="AI626" s="128">
        <f t="shared" si="119"/>
        <v>0.30109810917432683</v>
      </c>
    </row>
    <row r="627" spans="1:35" x14ac:dyDescent="0.25">
      <c r="A627" s="96">
        <v>0.2492</v>
      </c>
      <c r="B627" s="216">
        <v>0.98749624345650822</v>
      </c>
      <c r="C627" s="201">
        <v>2.3684664528819903</v>
      </c>
      <c r="D627" s="128">
        <v>31.119181057622406</v>
      </c>
      <c r="E627" s="153">
        <f t="shared" si="120"/>
        <v>3.9499849738261462E-4</v>
      </c>
      <c r="F627" s="166"/>
      <c r="W627" s="152">
        <f t="shared" si="121"/>
        <v>0.1134747796415755</v>
      </c>
      <c r="X627" s="170">
        <v>1.1199090021374341</v>
      </c>
      <c r="Y627" s="153">
        <f t="shared" si="122"/>
        <v>4.0000000000001146E-4</v>
      </c>
      <c r="Z627" s="128">
        <f t="shared" si="124"/>
        <v>8.8754449677853557</v>
      </c>
      <c r="AA627" s="128">
        <f t="shared" si="125"/>
        <v>0.61929999999999996</v>
      </c>
      <c r="AB627" s="128">
        <f t="shared" si="123"/>
        <v>9.2246371676004107E-4</v>
      </c>
      <c r="AC627" s="128">
        <f t="shared" si="126"/>
        <v>0.58731719756548273</v>
      </c>
      <c r="AD627" s="128">
        <f t="shared" si="117"/>
        <v>-54.104703337339117</v>
      </c>
      <c r="AE627" s="128">
        <f t="shared" si="118"/>
        <v>9.1423460586780137E-5</v>
      </c>
      <c r="AF627" s="128">
        <f t="shared" si="127"/>
        <v>5.8171596871917829E-2</v>
      </c>
      <c r="AG627" s="128">
        <f t="shared" si="128"/>
        <v>0.22855865146694379</v>
      </c>
      <c r="AH627" s="93">
        <f t="shared" si="129"/>
        <v>0.69381068884236818</v>
      </c>
      <c r="AI627" s="128">
        <f t="shared" si="119"/>
        <v>0.30109810917432683</v>
      </c>
    </row>
    <row r="628" spans="1:35" x14ac:dyDescent="0.25">
      <c r="A628" s="96">
        <v>0.24960000000000002</v>
      </c>
      <c r="B628" s="216">
        <v>0.98749624345650822</v>
      </c>
      <c r="C628" s="201">
        <v>2.3709689785015731</v>
      </c>
      <c r="D628" s="128">
        <v>31.080928150478417</v>
      </c>
      <c r="E628" s="153">
        <f t="shared" si="120"/>
        <v>3.9499849738261462E-4</v>
      </c>
      <c r="F628" s="166"/>
      <c r="W628" s="152">
        <f t="shared" si="121"/>
        <v>0.1134747796415755</v>
      </c>
      <c r="X628" s="170">
        <v>1.1199090021374341</v>
      </c>
      <c r="Y628" s="153">
        <f t="shared" si="122"/>
        <v>4.0000000000001146E-4</v>
      </c>
      <c r="Z628" s="128">
        <f t="shared" si="124"/>
        <v>8.8754449677853557</v>
      </c>
      <c r="AA628" s="128">
        <f t="shared" si="125"/>
        <v>0.61929999999999996</v>
      </c>
      <c r="AB628" s="128">
        <f t="shared" si="123"/>
        <v>9.2246371676004107E-4</v>
      </c>
      <c r="AC628" s="128">
        <f t="shared" si="126"/>
        <v>0.58823966128224281</v>
      </c>
      <c r="AD628" s="128">
        <f t="shared" si="117"/>
        <v>-54.104765145110889</v>
      </c>
      <c r="AE628" s="128">
        <f t="shared" si="118"/>
        <v>9.1423565026506034E-5</v>
      </c>
      <c r="AF628" s="128">
        <f t="shared" si="127"/>
        <v>5.8263020436944334E-2</v>
      </c>
      <c r="AG628" s="128">
        <f t="shared" si="128"/>
        <v>0.22855891256625854</v>
      </c>
      <c r="AH628" s="93">
        <f t="shared" si="129"/>
        <v>0.69371926527734162</v>
      </c>
      <c r="AI628" s="128">
        <f t="shared" si="119"/>
        <v>0.30109810917432683</v>
      </c>
    </row>
    <row r="629" spans="1:35" x14ac:dyDescent="0.25">
      <c r="A629" s="96">
        <v>0.25</v>
      </c>
      <c r="B629" s="216">
        <v>0</v>
      </c>
      <c r="C629" s="201">
        <v>2.3734714796397389</v>
      </c>
      <c r="D629" s="128">
        <v>31.042608079060322</v>
      </c>
      <c r="E629" s="153">
        <f t="shared" si="120"/>
        <v>1.9749924869129359E-4</v>
      </c>
      <c r="F629" s="166"/>
      <c r="W629" s="152">
        <f t="shared" si="121"/>
        <v>0.10132500005763834</v>
      </c>
      <c r="X629" s="170">
        <v>1.0000000005688461</v>
      </c>
      <c r="Y629" s="153">
        <f t="shared" si="122"/>
        <v>3.999999999999837E-4</v>
      </c>
      <c r="Z629" s="128">
        <f t="shared" si="124"/>
        <v>8.8754449677853557</v>
      </c>
      <c r="AA629" s="128">
        <f t="shared" si="125"/>
        <v>0.61929999999999996</v>
      </c>
      <c r="AB629" s="128">
        <f t="shared" si="123"/>
        <v>8.5998410648436207E-4</v>
      </c>
      <c r="AC629" s="128">
        <f t="shared" si="126"/>
        <v>0.58909964538872717</v>
      </c>
      <c r="AD629" s="128">
        <f t="shared" si="117"/>
        <v>-50.440235922093173</v>
      </c>
      <c r="AE629" s="128">
        <f t="shared" si="118"/>
        <v>8.5231424189861701E-5</v>
      </c>
      <c r="AF629" s="128">
        <f t="shared" si="127"/>
        <v>5.8348251861134195E-2</v>
      </c>
      <c r="AG629" s="128">
        <f t="shared" si="128"/>
        <v>0.21307856047466292</v>
      </c>
      <c r="AH629" s="93">
        <f t="shared" si="129"/>
        <v>0.69363403385315181</v>
      </c>
      <c r="AI629" s="128">
        <f t="shared" si="119"/>
        <v>0</v>
      </c>
    </row>
    <row r="630" spans="1:35" x14ac:dyDescent="0.25">
      <c r="A630" s="96">
        <v>0.25039999999999996</v>
      </c>
      <c r="B630" s="216">
        <v>0.98749624345650822</v>
      </c>
      <c r="C630" s="201">
        <v>2.3759739562261113</v>
      </c>
      <c r="D630" s="128">
        <v>31.00422083926652</v>
      </c>
      <c r="E630" s="153">
        <f t="shared" si="120"/>
        <v>1.974992486912799E-4</v>
      </c>
      <c r="F630" s="166"/>
      <c r="W630" s="152">
        <f t="shared" si="121"/>
        <v>0.11347477964135584</v>
      </c>
      <c r="X630" s="170">
        <v>1.1199090021352662</v>
      </c>
      <c r="Y630" s="153">
        <f t="shared" si="122"/>
        <v>3.9999999999995595E-4</v>
      </c>
      <c r="Z630" s="128">
        <f t="shared" si="124"/>
        <v>8.8754449677853557</v>
      </c>
      <c r="AA630" s="128">
        <f t="shared" si="125"/>
        <v>0.61929999999999996</v>
      </c>
      <c r="AB630" s="128">
        <f t="shared" si="123"/>
        <v>9.2246371675880725E-4</v>
      </c>
      <c r="AC630" s="128">
        <f t="shared" si="126"/>
        <v>0.59002210910548603</v>
      </c>
      <c r="AD630" s="128">
        <f t="shared" si="117"/>
        <v>-54.104883987426945</v>
      </c>
      <c r="AE630" s="128">
        <f t="shared" si="118"/>
        <v>9.1423765840393335E-5</v>
      </c>
      <c r="AF630" s="128">
        <f t="shared" si="127"/>
        <v>5.8439675626974587E-2</v>
      </c>
      <c r="AG630" s="128">
        <f t="shared" si="128"/>
        <v>0.22855941460100851</v>
      </c>
      <c r="AH630" s="93">
        <f t="shared" si="129"/>
        <v>0.69354261008731144</v>
      </c>
      <c r="AI630" s="128">
        <f t="shared" si="119"/>
        <v>0.3010981091749097</v>
      </c>
    </row>
    <row r="631" spans="1:35" x14ac:dyDescent="0.25">
      <c r="A631" s="96">
        <v>0.25080000000000002</v>
      </c>
      <c r="B631" s="216">
        <v>0</v>
      </c>
      <c r="C631" s="201">
        <v>2.3784764081901071</v>
      </c>
      <c r="D631" s="128">
        <v>30.965766426977474</v>
      </c>
      <c r="E631" s="153">
        <f t="shared" si="120"/>
        <v>1.9749924869133471E-4</v>
      </c>
      <c r="F631" s="166"/>
      <c r="W631" s="152">
        <f t="shared" si="121"/>
        <v>0.10132500005763834</v>
      </c>
      <c r="X631" s="170">
        <v>1.0000000005688461</v>
      </c>
      <c r="Y631" s="153">
        <f t="shared" si="122"/>
        <v>4.0000000000006697E-4</v>
      </c>
      <c r="Z631" s="128">
        <f t="shared" si="124"/>
        <v>8.8754449677853557</v>
      </c>
      <c r="AA631" s="128">
        <f t="shared" si="125"/>
        <v>0.61929999999999996</v>
      </c>
      <c r="AB631" s="128">
        <f t="shared" si="123"/>
        <v>8.5998410648454118E-4</v>
      </c>
      <c r="AC631" s="128">
        <f t="shared" si="126"/>
        <v>0.5908820932119706</v>
      </c>
      <c r="AD631" s="128">
        <f t="shared" si="117"/>
        <v>-50.440346367272035</v>
      </c>
      <c r="AE631" s="128">
        <f t="shared" si="118"/>
        <v>8.5231610814680503E-5</v>
      </c>
      <c r="AF631" s="128">
        <f t="shared" si="127"/>
        <v>5.8524907237789268E-2</v>
      </c>
      <c r="AG631" s="128">
        <f t="shared" si="128"/>
        <v>0.21307902703666559</v>
      </c>
      <c r="AH631" s="93">
        <f t="shared" si="129"/>
        <v>0.6934573784764968</v>
      </c>
      <c r="AI631" s="128">
        <f t="shared" si="119"/>
        <v>0</v>
      </c>
    </row>
    <row r="632" spans="1:35" x14ac:dyDescent="0.25">
      <c r="A632" s="96">
        <v>0.25119999999999998</v>
      </c>
      <c r="B632" s="216">
        <v>0</v>
      </c>
      <c r="C632" s="201">
        <v>2.3809788354609309</v>
      </c>
      <c r="D632" s="128">
        <v>30.927244838064684</v>
      </c>
      <c r="E632" s="153">
        <f t="shared" si="120"/>
        <v>0</v>
      </c>
      <c r="F632" s="166"/>
      <c r="W632" s="152">
        <f t="shared" si="121"/>
        <v>0.10132500005763834</v>
      </c>
      <c r="X632" s="170">
        <v>1.0000000005688461</v>
      </c>
      <c r="Y632" s="153">
        <f t="shared" si="122"/>
        <v>3.9999999999995595E-4</v>
      </c>
      <c r="Z632" s="128">
        <f t="shared" si="124"/>
        <v>8.8754449677853557</v>
      </c>
      <c r="AA632" s="128">
        <f t="shared" si="125"/>
        <v>0.61929999999999996</v>
      </c>
      <c r="AB632" s="128">
        <f t="shared" si="123"/>
        <v>8.5998410648430244E-4</v>
      </c>
      <c r="AC632" s="128">
        <f t="shared" si="126"/>
        <v>0.59174207731845496</v>
      </c>
      <c r="AD632" s="128">
        <f t="shared" si="117"/>
        <v>-50.44039939628157</v>
      </c>
      <c r="AE632" s="128">
        <f t="shared" si="118"/>
        <v>8.5231700420486731E-5</v>
      </c>
      <c r="AF632" s="128">
        <f t="shared" si="127"/>
        <v>5.8610138938209752E-2</v>
      </c>
      <c r="AG632" s="128">
        <f t="shared" si="128"/>
        <v>0.21307925105124029</v>
      </c>
      <c r="AH632" s="93">
        <f t="shared" si="129"/>
        <v>0.69337214677607628</v>
      </c>
      <c r="AI632" s="128">
        <f t="shared" si="119"/>
        <v>0</v>
      </c>
    </row>
    <row r="633" spans="1:35" x14ac:dyDescent="0.25">
      <c r="A633" s="96">
        <v>0.25160000000000005</v>
      </c>
      <c r="B633" s="216">
        <v>0</v>
      </c>
      <c r="C633" s="201">
        <v>2.3834812379675792</v>
      </c>
      <c r="D633" s="128">
        <v>30.888656068385576</v>
      </c>
      <c r="E633" s="153">
        <f t="shared" si="120"/>
        <v>0</v>
      </c>
      <c r="F633" s="166"/>
      <c r="W633" s="152">
        <f t="shared" si="121"/>
        <v>0.10132500005763834</v>
      </c>
      <c r="X633" s="170">
        <v>1.0000000005688461</v>
      </c>
      <c r="Y633" s="153">
        <f t="shared" si="122"/>
        <v>4.0000000000006697E-4</v>
      </c>
      <c r="Z633" s="128">
        <f t="shared" si="124"/>
        <v>8.8754449677853557</v>
      </c>
      <c r="AA633" s="128">
        <f t="shared" si="125"/>
        <v>0.61929999999999996</v>
      </c>
      <c r="AB633" s="128">
        <f t="shared" si="123"/>
        <v>8.5998410648454118E-4</v>
      </c>
      <c r="AC633" s="128">
        <f t="shared" si="126"/>
        <v>0.59260206142493954</v>
      </c>
      <c r="AD633" s="128">
        <f t="shared" si="117"/>
        <v>-50.44045225747719</v>
      </c>
      <c r="AE633" s="128">
        <f t="shared" si="118"/>
        <v>8.5231789742729286E-5</v>
      </c>
      <c r="AF633" s="128">
        <f t="shared" si="127"/>
        <v>5.869537072795248E-2</v>
      </c>
      <c r="AG633" s="128">
        <f t="shared" si="128"/>
        <v>0.21307947435678753</v>
      </c>
      <c r="AH633" s="93">
        <f t="shared" si="129"/>
        <v>0.69328691498633355</v>
      </c>
      <c r="AI633" s="128">
        <f t="shared" si="119"/>
        <v>0</v>
      </c>
    </row>
    <row r="634" spans="1:35" x14ac:dyDescent="0.25">
      <c r="A634" s="96">
        <v>0.252</v>
      </c>
      <c r="B634" s="216">
        <v>0.98749624345650822</v>
      </c>
      <c r="C634" s="201">
        <v>2.385983615638835</v>
      </c>
      <c r="D634" s="128">
        <v>30.850000113785374</v>
      </c>
      <c r="E634" s="153">
        <f t="shared" si="120"/>
        <v>1.974992486912799E-4</v>
      </c>
      <c r="F634" s="166"/>
      <c r="W634" s="152">
        <f t="shared" si="121"/>
        <v>0.11347477964135584</v>
      </c>
      <c r="X634" s="170">
        <v>1.1199090021352662</v>
      </c>
      <c r="Y634" s="153">
        <f t="shared" si="122"/>
        <v>3.9999999999995595E-4</v>
      </c>
      <c r="Z634" s="128">
        <f t="shared" si="124"/>
        <v>8.8754449677853557</v>
      </c>
      <c r="AA634" s="128">
        <f t="shared" si="125"/>
        <v>0.61929999999999996</v>
      </c>
      <c r="AB634" s="128">
        <f t="shared" si="123"/>
        <v>9.2246371675880725E-4</v>
      </c>
      <c r="AC634" s="128">
        <f t="shared" si="126"/>
        <v>0.5935245251416984</v>
      </c>
      <c r="AD634" s="128">
        <f t="shared" si="117"/>
        <v>-54.105115253515208</v>
      </c>
      <c r="AE634" s="128">
        <f t="shared" si="118"/>
        <v>9.1424156622428932E-5</v>
      </c>
      <c r="AF634" s="128">
        <f t="shared" si="127"/>
        <v>5.878679488457491E-2</v>
      </c>
      <c r="AG634" s="128">
        <f t="shared" si="128"/>
        <v>0.2285603915560975</v>
      </c>
      <c r="AH634" s="93">
        <f t="shared" si="129"/>
        <v>0.6931954908297111</v>
      </c>
      <c r="AI634" s="128">
        <f t="shared" si="119"/>
        <v>0.3010981091749097</v>
      </c>
    </row>
    <row r="635" spans="1:35" x14ac:dyDescent="0.25">
      <c r="A635" s="96">
        <v>0.25239999999999996</v>
      </c>
      <c r="B635" s="216">
        <v>0</v>
      </c>
      <c r="C635" s="201">
        <v>2.3884859684032675</v>
      </c>
      <c r="D635" s="128">
        <v>30.811276970094809</v>
      </c>
      <c r="E635" s="153">
        <f t="shared" si="120"/>
        <v>1.974992486912799E-4</v>
      </c>
      <c r="F635" s="166"/>
      <c r="W635" s="152">
        <f t="shared" si="121"/>
        <v>0.10132500005763834</v>
      </c>
      <c r="X635" s="170">
        <v>1.0000000005688461</v>
      </c>
      <c r="Y635" s="153">
        <f t="shared" si="122"/>
        <v>3.9999999999995595E-4</v>
      </c>
      <c r="Z635" s="128">
        <f t="shared" si="124"/>
        <v>8.8754449677853557</v>
      </c>
      <c r="AA635" s="128">
        <f t="shared" si="125"/>
        <v>0.61929999999999996</v>
      </c>
      <c r="AB635" s="128">
        <f t="shared" si="123"/>
        <v>8.5998410648430244E-4</v>
      </c>
      <c r="AC635" s="128">
        <f t="shared" si="126"/>
        <v>0.59438450924818276</v>
      </c>
      <c r="AD635" s="128">
        <f t="shared" si="117"/>
        <v>-50.440561285845909</v>
      </c>
      <c r="AE635" s="128">
        <f t="shared" si="118"/>
        <v>8.5231973973492147E-5</v>
      </c>
      <c r="AF635" s="128">
        <f t="shared" si="127"/>
        <v>5.88720268585484E-2</v>
      </c>
      <c r="AG635" s="128">
        <f t="shared" si="128"/>
        <v>0.21307993493375382</v>
      </c>
      <c r="AH635" s="93">
        <f t="shared" si="129"/>
        <v>0.69311025885573763</v>
      </c>
      <c r="AI635" s="128">
        <f t="shared" si="119"/>
        <v>0</v>
      </c>
    </row>
    <row r="636" spans="1:35" x14ac:dyDescent="0.25">
      <c r="A636" s="96">
        <v>0.25280000000000002</v>
      </c>
      <c r="B636" s="216">
        <v>0.98749624345650822</v>
      </c>
      <c r="C636" s="201">
        <v>2.3909882961892328</v>
      </c>
      <c r="D636" s="128">
        <v>30.772486633131798</v>
      </c>
      <c r="E636" s="153">
        <f t="shared" si="120"/>
        <v>1.9749924869133471E-4</v>
      </c>
      <c r="F636" s="166"/>
      <c r="W636" s="152">
        <f t="shared" si="121"/>
        <v>0.11347477964135584</v>
      </c>
      <c r="X636" s="170">
        <v>1.1199090021352662</v>
      </c>
      <c r="Y636" s="153">
        <f t="shared" si="122"/>
        <v>4.0000000000006697E-4</v>
      </c>
      <c r="Z636" s="128">
        <f t="shared" si="124"/>
        <v>8.8754449677853557</v>
      </c>
      <c r="AA636" s="128">
        <f t="shared" si="125"/>
        <v>0.61929999999999996</v>
      </c>
      <c r="AB636" s="128">
        <f t="shared" si="123"/>
        <v>9.2246371675906334E-4</v>
      </c>
      <c r="AC636" s="128">
        <f t="shared" si="126"/>
        <v>0.59530697296494184</v>
      </c>
      <c r="AD636" s="128">
        <f t="shared" si="117"/>
        <v>-54.105231802786513</v>
      </c>
      <c r="AE636" s="128">
        <f t="shared" si="118"/>
        <v>9.1424353561642241E-5</v>
      </c>
      <c r="AF636" s="128">
        <f t="shared" si="127"/>
        <v>5.8963451212110045E-2</v>
      </c>
      <c r="AG636" s="128">
        <f t="shared" si="128"/>
        <v>0.22856088390406734</v>
      </c>
      <c r="AH636" s="93">
        <f t="shared" si="129"/>
        <v>0.69301883450217594</v>
      </c>
      <c r="AI636" s="128">
        <f t="shared" si="119"/>
        <v>0.3010981091749097</v>
      </c>
    </row>
    <row r="637" spans="1:35" x14ac:dyDescent="0.25">
      <c r="A637" s="96">
        <v>0.25319999999999998</v>
      </c>
      <c r="B637" s="216">
        <v>0</v>
      </c>
      <c r="C637" s="201">
        <v>2.3934905989248714</v>
      </c>
      <c r="D637" s="128">
        <v>30.733629098703076</v>
      </c>
      <c r="E637" s="153">
        <f t="shared" si="120"/>
        <v>1.974992486912799E-4</v>
      </c>
      <c r="F637" s="166"/>
      <c r="W637" s="152">
        <f t="shared" si="121"/>
        <v>0.10132500005763834</v>
      </c>
      <c r="X637" s="170">
        <v>1.0000000005688461</v>
      </c>
      <c r="Y637" s="153">
        <f t="shared" si="122"/>
        <v>3.9999999999995595E-4</v>
      </c>
      <c r="Z637" s="128">
        <f t="shared" si="124"/>
        <v>8.8754449677853557</v>
      </c>
      <c r="AA637" s="128">
        <f t="shared" si="125"/>
        <v>0.61929999999999996</v>
      </c>
      <c r="AB637" s="128">
        <f t="shared" si="123"/>
        <v>8.5998410648430244E-4</v>
      </c>
      <c r="AC637" s="128">
        <f t="shared" si="126"/>
        <v>0.5961669570714262</v>
      </c>
      <c r="AD637" s="128">
        <f t="shared" si="117"/>
        <v>-50.440669593198791</v>
      </c>
      <c r="AE637" s="128">
        <f t="shared" si="118"/>
        <v>8.5232156985917999E-5</v>
      </c>
      <c r="AF637" s="128">
        <f t="shared" si="127"/>
        <v>5.904868336909596E-2</v>
      </c>
      <c r="AG637" s="128">
        <f t="shared" si="128"/>
        <v>0.21308039246481847</v>
      </c>
      <c r="AH637" s="93">
        <f t="shared" si="129"/>
        <v>0.69293360234518997</v>
      </c>
      <c r="AI637" s="128">
        <f t="shared" si="119"/>
        <v>0</v>
      </c>
    </row>
    <row r="638" spans="1:35" x14ac:dyDescent="0.25">
      <c r="A638" s="96">
        <v>0.25360000000000005</v>
      </c>
      <c r="B638" s="216">
        <v>0.98749624345650822</v>
      </c>
      <c r="C638" s="201">
        <v>2.3959928765381067</v>
      </c>
      <c r="D638" s="128">
        <v>30.694704362599257</v>
      </c>
      <c r="E638" s="153">
        <f t="shared" si="120"/>
        <v>1.9749924869133471E-4</v>
      </c>
      <c r="F638" s="166"/>
      <c r="W638" s="152">
        <f t="shared" si="121"/>
        <v>0.11347477964135584</v>
      </c>
      <c r="X638" s="170">
        <v>1.1199090021352662</v>
      </c>
      <c r="Y638" s="153">
        <f t="shared" si="122"/>
        <v>4.0000000000006697E-4</v>
      </c>
      <c r="Z638" s="128">
        <f t="shared" si="124"/>
        <v>8.8754449677853557</v>
      </c>
      <c r="AA638" s="128">
        <f t="shared" si="125"/>
        <v>0.61929999999999996</v>
      </c>
      <c r="AB638" s="128">
        <f t="shared" si="123"/>
        <v>9.2246371675906334E-4</v>
      </c>
      <c r="AC638" s="128">
        <f t="shared" si="126"/>
        <v>0.59708942078818528</v>
      </c>
      <c r="AD638" s="128">
        <f t="shared" si="117"/>
        <v>-54.10534757862866</v>
      </c>
      <c r="AE638" s="128">
        <f t="shared" si="118"/>
        <v>9.1424549193953075E-5</v>
      </c>
      <c r="AF638" s="128">
        <f t="shared" si="127"/>
        <v>5.9140107918289914E-2</v>
      </c>
      <c r="AG638" s="128">
        <f t="shared" si="128"/>
        <v>0.22856137298484441</v>
      </c>
      <c r="AH638" s="93">
        <f t="shared" si="129"/>
        <v>0.69284217779599599</v>
      </c>
      <c r="AI638" s="128">
        <f t="shared" si="119"/>
        <v>0.3010981091749097</v>
      </c>
    </row>
    <row r="639" spans="1:35" x14ac:dyDescent="0.25">
      <c r="A639" s="96">
        <v>0.254</v>
      </c>
      <c r="B639" s="216">
        <v>0.98749624345650822</v>
      </c>
      <c r="C639" s="201">
        <v>2.3984951289566445</v>
      </c>
      <c r="D639" s="128">
        <v>30.655712420599304</v>
      </c>
      <c r="E639" s="153">
        <f t="shared" si="120"/>
        <v>3.9499849738255981E-4</v>
      </c>
      <c r="F639" s="166"/>
      <c r="W639" s="152">
        <f t="shared" si="121"/>
        <v>0.11347477964135584</v>
      </c>
      <c r="X639" s="170">
        <v>1.1199090021352662</v>
      </c>
      <c r="Y639" s="153">
        <f t="shared" si="122"/>
        <v>3.9999999999995595E-4</v>
      </c>
      <c r="Z639" s="128">
        <f t="shared" si="124"/>
        <v>8.8754449677853557</v>
      </c>
      <c r="AA639" s="128">
        <f t="shared" si="125"/>
        <v>0.61929999999999996</v>
      </c>
      <c r="AB639" s="128">
        <f t="shared" si="123"/>
        <v>9.2246371675880725E-4</v>
      </c>
      <c r="AC639" s="128">
        <f t="shared" si="126"/>
        <v>0.59801188450494414</v>
      </c>
      <c r="AD639" s="128">
        <f t="shared" si="117"/>
        <v>-54.105407191958491</v>
      </c>
      <c r="AE639" s="128">
        <f t="shared" si="118"/>
        <v>9.1424649925619152E-5</v>
      </c>
      <c r="AF639" s="128">
        <f t="shared" si="127"/>
        <v>5.9231532568215534E-2</v>
      </c>
      <c r="AG639" s="128">
        <f t="shared" si="128"/>
        <v>0.22856162481407305</v>
      </c>
      <c r="AH639" s="93">
        <f t="shared" si="129"/>
        <v>0.69275075314607037</v>
      </c>
      <c r="AI639" s="128">
        <f t="shared" si="119"/>
        <v>0.3010981091749097</v>
      </c>
    </row>
    <row r="640" spans="1:35" x14ac:dyDescent="0.25">
      <c r="A640" s="96">
        <v>0.25439999999999996</v>
      </c>
      <c r="B640" s="216">
        <v>0.98749624345650822</v>
      </c>
      <c r="C640" s="201">
        <v>2.4009973561079705</v>
      </c>
      <c r="D640" s="128">
        <v>30.616653268469168</v>
      </c>
      <c r="E640" s="153">
        <f t="shared" si="120"/>
        <v>3.9499849738255981E-4</v>
      </c>
      <c r="F640" s="166"/>
      <c r="W640" s="152">
        <f t="shared" si="121"/>
        <v>0.11347477964135584</v>
      </c>
      <c r="X640" s="170">
        <v>1.1199090021352662</v>
      </c>
      <c r="Y640" s="153">
        <f t="shared" si="122"/>
        <v>3.9999999999995595E-4</v>
      </c>
      <c r="Z640" s="128">
        <f t="shared" si="124"/>
        <v>8.8754449677853557</v>
      </c>
      <c r="AA640" s="128">
        <f t="shared" si="125"/>
        <v>0.61929999999999996</v>
      </c>
      <c r="AB640" s="128">
        <f t="shared" si="123"/>
        <v>9.2246371675880725E-4</v>
      </c>
      <c r="AC640" s="128">
        <f t="shared" si="126"/>
        <v>0.59893434822170299</v>
      </c>
      <c r="AD640" s="128">
        <f t="shared" si="117"/>
        <v>-54.105466598157093</v>
      </c>
      <c r="AE640" s="128">
        <f t="shared" si="118"/>
        <v>9.1424750307285104E-5</v>
      </c>
      <c r="AF640" s="128">
        <f t="shared" si="127"/>
        <v>5.9322957318522822E-2</v>
      </c>
      <c r="AG640" s="128">
        <f t="shared" si="128"/>
        <v>0.22856187576823794</v>
      </c>
      <c r="AH640" s="93">
        <f t="shared" si="129"/>
        <v>0.69265932839576305</v>
      </c>
      <c r="AI640" s="128">
        <f t="shared" si="119"/>
        <v>0.3010981091749097</v>
      </c>
    </row>
    <row r="641" spans="1:35" x14ac:dyDescent="0.25">
      <c r="A641" s="96">
        <v>0.25480000000000003</v>
      </c>
      <c r="B641" s="216">
        <v>0.98749624345650822</v>
      </c>
      <c r="C641" s="201">
        <v>2.4034995579193525</v>
      </c>
      <c r="D641" s="128">
        <v>30.577526901961033</v>
      </c>
      <c r="E641" s="153">
        <f t="shared" si="120"/>
        <v>3.9499849738266942E-4</v>
      </c>
      <c r="F641" s="166"/>
      <c r="W641" s="152">
        <f t="shared" si="121"/>
        <v>0.11347477964135584</v>
      </c>
      <c r="X641" s="170">
        <v>1.1199090021352662</v>
      </c>
      <c r="Y641" s="153">
        <f t="shared" si="122"/>
        <v>4.0000000000006697E-4</v>
      </c>
      <c r="Z641" s="128">
        <f t="shared" si="124"/>
        <v>8.8754449677853557</v>
      </c>
      <c r="AA641" s="128">
        <f t="shared" si="125"/>
        <v>0.61929999999999996</v>
      </c>
      <c r="AB641" s="128">
        <f t="shared" si="123"/>
        <v>9.2246371675906334E-4</v>
      </c>
      <c r="AC641" s="128">
        <f t="shared" si="126"/>
        <v>0.59985681193846208</v>
      </c>
      <c r="AD641" s="128">
        <f t="shared" si="117"/>
        <v>-54.105525797224502</v>
      </c>
      <c r="AE641" s="128">
        <f t="shared" si="118"/>
        <v>9.142485033895097E-5</v>
      </c>
      <c r="AF641" s="128">
        <f t="shared" si="127"/>
        <v>5.9414382168861773E-2</v>
      </c>
      <c r="AG641" s="128">
        <f t="shared" si="128"/>
        <v>0.22856212584733915</v>
      </c>
      <c r="AH641" s="93">
        <f t="shared" si="129"/>
        <v>0.69256790354542408</v>
      </c>
      <c r="AI641" s="128">
        <f t="shared" si="119"/>
        <v>0.3010981091749097</v>
      </c>
    </row>
    <row r="642" spans="1:35" x14ac:dyDescent="0.25">
      <c r="A642" s="96">
        <v>0.25519999999999998</v>
      </c>
      <c r="B642" s="216">
        <v>0.98749624345650822</v>
      </c>
      <c r="C642" s="201">
        <v>2.4060017343178344</v>
      </c>
      <c r="D642" s="128">
        <v>30.538333316813581</v>
      </c>
      <c r="E642" s="153">
        <f t="shared" si="120"/>
        <v>3.9499849738255981E-4</v>
      </c>
      <c r="F642" s="166"/>
      <c r="W642" s="152">
        <f t="shared" si="121"/>
        <v>0.11347477964135584</v>
      </c>
      <c r="X642" s="170">
        <v>1.1199090021352662</v>
      </c>
      <c r="Y642" s="153">
        <f t="shared" si="122"/>
        <v>3.9999999999995595E-4</v>
      </c>
      <c r="Z642" s="128">
        <f t="shared" si="124"/>
        <v>8.8754449677853557</v>
      </c>
      <c r="AA642" s="128">
        <f t="shared" si="125"/>
        <v>0.61929999999999996</v>
      </c>
      <c r="AB642" s="128">
        <f t="shared" si="123"/>
        <v>9.2246371675880725E-4</v>
      </c>
      <c r="AC642" s="128">
        <f t="shared" si="126"/>
        <v>0.60077927565522093</v>
      </c>
      <c r="AD642" s="128">
        <f t="shared" si="117"/>
        <v>-54.105584789115632</v>
      </c>
      <c r="AE642" s="128">
        <f t="shared" si="118"/>
        <v>9.1424950020540572E-5</v>
      </c>
      <c r="AF642" s="128">
        <f t="shared" si="127"/>
        <v>5.9505807118882315E-2</v>
      </c>
      <c r="AG642" s="128">
        <f t="shared" si="128"/>
        <v>0.22856237505137661</v>
      </c>
      <c r="AH642" s="93">
        <f t="shared" si="129"/>
        <v>0.69247647859540351</v>
      </c>
      <c r="AI642" s="128">
        <f t="shared" si="119"/>
        <v>0.3010981091749097</v>
      </c>
    </row>
    <row r="643" spans="1:35" x14ac:dyDescent="0.25">
      <c r="A643" s="96">
        <v>0.25560000000000005</v>
      </c>
      <c r="B643" s="216">
        <v>0.98749624345650822</v>
      </c>
      <c r="C643" s="201">
        <v>2.4085038852302385</v>
      </c>
      <c r="D643" s="128">
        <v>30.49907250875097</v>
      </c>
      <c r="E643" s="153">
        <f t="shared" si="120"/>
        <v>3.9499849738266942E-4</v>
      </c>
      <c r="F643" s="166"/>
      <c r="W643" s="152">
        <f t="shared" si="121"/>
        <v>0.11347477964135584</v>
      </c>
      <c r="X643" s="170">
        <v>1.1199090021352662</v>
      </c>
      <c r="Y643" s="153">
        <f t="shared" si="122"/>
        <v>4.0000000000006697E-4</v>
      </c>
      <c r="Z643" s="128">
        <f t="shared" si="124"/>
        <v>8.8754449677853557</v>
      </c>
      <c r="AA643" s="128">
        <f t="shared" si="125"/>
        <v>0.61929999999999996</v>
      </c>
      <c r="AB643" s="128">
        <f t="shared" si="123"/>
        <v>9.2246371675906334E-4</v>
      </c>
      <c r="AC643" s="128">
        <f t="shared" si="126"/>
        <v>0.60170173937198002</v>
      </c>
      <c r="AD643" s="128">
        <f t="shared" si="117"/>
        <v>-54.105643573890561</v>
      </c>
      <c r="AE643" s="128">
        <f t="shared" si="118"/>
        <v>9.1425049352155446E-5</v>
      </c>
      <c r="AF643" s="128">
        <f t="shared" si="127"/>
        <v>5.9597232168234468E-2</v>
      </c>
      <c r="AG643" s="128">
        <f t="shared" si="128"/>
        <v>0.22856262338035035</v>
      </c>
      <c r="AH643" s="93">
        <f t="shared" si="129"/>
        <v>0.6923850535460514</v>
      </c>
      <c r="AI643" s="128">
        <f t="shared" si="119"/>
        <v>0.3010981091749097</v>
      </c>
    </row>
    <row r="644" spans="1:35" x14ac:dyDescent="0.25">
      <c r="A644" s="96">
        <v>0.25600000000000001</v>
      </c>
      <c r="B644" s="216">
        <v>0.98749624345650822</v>
      </c>
      <c r="C644" s="201">
        <v>2.4110060105831632</v>
      </c>
      <c r="D644" s="128">
        <v>30.459744473486033</v>
      </c>
      <c r="E644" s="153">
        <f t="shared" si="120"/>
        <v>3.9499849738255981E-4</v>
      </c>
      <c r="F644" s="166"/>
      <c r="W644" s="152">
        <f t="shared" si="121"/>
        <v>0.11347477964135584</v>
      </c>
      <c r="X644" s="170">
        <v>1.1199090021352662</v>
      </c>
      <c r="Y644" s="153">
        <f t="shared" si="122"/>
        <v>3.9999999999995595E-4</v>
      </c>
      <c r="Z644" s="128">
        <f t="shared" si="124"/>
        <v>8.8754449677853557</v>
      </c>
      <c r="AA644" s="128">
        <f t="shared" si="125"/>
        <v>0.61929999999999996</v>
      </c>
      <c r="AB644" s="128">
        <f t="shared" si="123"/>
        <v>9.2246371675880725E-4</v>
      </c>
      <c r="AC644" s="128">
        <f t="shared" si="126"/>
        <v>0.60262420308873887</v>
      </c>
      <c r="AD644" s="128">
        <f t="shared" ref="AD644:AD707" si="130">2*$AB$1*PI()*((AC644+$X$2/2)*(2*AC644-$Z$1)+(AC644+$X$2/2)^2-($X$1/2)^2)*AB644</f>
        <v>-54.105702151489218</v>
      </c>
      <c r="AE644" s="128">
        <f t="shared" ref="AE644:AE707" si="131">-AD644*0.000000001*$Z$2</f>
        <v>9.1425148333694042E-5</v>
      </c>
      <c r="AF644" s="128">
        <f t="shared" si="127"/>
        <v>5.968865731656816E-2</v>
      </c>
      <c r="AG644" s="128">
        <f t="shared" si="128"/>
        <v>0.22856287083426027</v>
      </c>
      <c r="AH644" s="93">
        <f t="shared" si="129"/>
        <v>0.69229362839771769</v>
      </c>
      <c r="AI644" s="128">
        <f t="shared" ref="AI644:AI707" si="132">B644*9.81/(W644*1000000*$AF$1)</f>
        <v>0.3010981091749097</v>
      </c>
    </row>
    <row r="645" spans="1:35" x14ac:dyDescent="0.25">
      <c r="A645" s="96">
        <v>0.25639999999999996</v>
      </c>
      <c r="B645" s="216">
        <v>0.98749624345650822</v>
      </c>
      <c r="C645" s="201">
        <v>2.4135081103029816</v>
      </c>
      <c r="D645" s="128">
        <v>30.42034920671669</v>
      </c>
      <c r="E645" s="153">
        <f t="shared" ref="E645:E708" si="133">+(B644+B645)/2*(A645-A644)</f>
        <v>3.9499849738255981E-4</v>
      </c>
      <c r="F645" s="166"/>
      <c r="W645" s="152">
        <f t="shared" ref="W645:W708" si="134">+X645/1000000*101325</f>
        <v>0.11347477964135584</v>
      </c>
      <c r="X645" s="170">
        <v>1.1199090021352662</v>
      </c>
      <c r="Y645" s="153">
        <f t="shared" ref="Y645:Y708" si="135">+A645-A644</f>
        <v>3.9999999999995595E-4</v>
      </c>
      <c r="Z645" s="128">
        <f t="shared" si="124"/>
        <v>8.8754449677853557</v>
      </c>
      <c r="AA645" s="128">
        <f t="shared" si="125"/>
        <v>0.61929999999999996</v>
      </c>
      <c r="AB645" s="128">
        <f t="shared" ref="AB645:AB708" si="136">IF(OR(AC644&gt;=($X$1-$X$2)/2,AC644&gt;=$Z$1/2),0,Z645*W645^AA645*Y645)</f>
        <v>9.2246371675880725E-4</v>
      </c>
      <c r="AC645" s="128">
        <f t="shared" si="126"/>
        <v>0.60354666680549773</v>
      </c>
      <c r="AD645" s="128">
        <f t="shared" si="130"/>
        <v>-54.105760521956668</v>
      </c>
      <c r="AE645" s="128">
        <f t="shared" si="131"/>
        <v>9.1425246965232539E-5</v>
      </c>
      <c r="AF645" s="128">
        <f t="shared" si="127"/>
        <v>5.9780082563533392E-2</v>
      </c>
      <c r="AG645" s="128">
        <f t="shared" si="128"/>
        <v>0.22856311741310653</v>
      </c>
      <c r="AH645" s="93">
        <f t="shared" si="129"/>
        <v>0.69220220315075243</v>
      </c>
      <c r="AI645" s="128">
        <f t="shared" si="132"/>
        <v>0.3010981091749097</v>
      </c>
    </row>
    <row r="646" spans="1:35" x14ac:dyDescent="0.25">
      <c r="A646" s="96">
        <v>0.25680000000000003</v>
      </c>
      <c r="B646" s="216">
        <v>0.98749624345650822</v>
      </c>
      <c r="C646" s="201">
        <v>2.4160101843158404</v>
      </c>
      <c r="D646" s="128">
        <v>30.380886704127409</v>
      </c>
      <c r="E646" s="153">
        <f t="shared" si="133"/>
        <v>3.9499849738266942E-4</v>
      </c>
      <c r="F646" s="166"/>
      <c r="W646" s="152">
        <f t="shared" si="134"/>
        <v>0.11347477964135584</v>
      </c>
      <c r="X646" s="170">
        <v>1.1199090021352662</v>
      </c>
      <c r="Y646" s="153">
        <f t="shared" si="135"/>
        <v>4.0000000000006697E-4</v>
      </c>
      <c r="Z646" s="128">
        <f t="shared" ref="Z646:Z709" si="137">IF(AND(W646&lt;=$S$56,W646&gt;$Q$56),$T$56,IF(AND(W646&lt;=$S$57,W646&gt;$Q$57),$T$57,IF(AND(W646&lt;=$S$58,W646&gt;$Q$58),$T$58,IF(AND(W646&lt;=$S$59,W646&gt;$Q$59),$T$59,IF(AND(W646&lt;=$S$60,W646&gt;$Q$60),$T$60,"Valor no encontrado para Po")))))</f>
        <v>8.8754449677853557</v>
      </c>
      <c r="AA646" s="128">
        <f t="shared" ref="AA646:AA709" si="138">IF(AND(W646&lt;=$S$56,W646&gt;$Q$56),$U$56,IF(AND(W646&lt;=$S$57,W646&gt;$Q$57),$U$57,IF(AND(W646&lt;=$S$58,W646&gt;$Q$58),$U$58,IF(AND(W646&lt;=$S$59,W646&gt;$Q$59),$U$59,IF(AND(W646&lt;=$S$60,W646&gt;$Q$60),$U$60,"Valor no encontrado para Po")))))</f>
        <v>0.61929999999999996</v>
      </c>
      <c r="AB646" s="128">
        <f t="shared" si="136"/>
        <v>9.2246371675906334E-4</v>
      </c>
      <c r="AC646" s="128">
        <f t="shared" ref="AC646:AC709" si="139">+AC645+AB646</f>
        <v>0.60446913052225681</v>
      </c>
      <c r="AD646" s="128">
        <f t="shared" si="130"/>
        <v>-54.105818685292903</v>
      </c>
      <c r="AE646" s="128">
        <f t="shared" si="131"/>
        <v>9.1425345246770937E-5</v>
      </c>
      <c r="AF646" s="128">
        <f t="shared" ref="AF646:AF709" si="140">+AF645+AE646</f>
        <v>5.987150790878016E-2</v>
      </c>
      <c r="AG646" s="128">
        <f t="shared" ref="AG646:AG709" si="141">+AE646/Y646</f>
        <v>0.22856336311688907</v>
      </c>
      <c r="AH646" s="93">
        <f t="shared" ref="AH646:AH709" si="142">+AH645-AE646</f>
        <v>0.69211077780550567</v>
      </c>
      <c r="AI646" s="128">
        <f t="shared" si="132"/>
        <v>0.3010981091749097</v>
      </c>
    </row>
    <row r="647" spans="1:35" x14ac:dyDescent="0.25">
      <c r="A647" s="96">
        <v>0.25719999999999998</v>
      </c>
      <c r="B647" s="216">
        <v>0.98749624345650822</v>
      </c>
      <c r="C647" s="201">
        <v>2.4185122325476578</v>
      </c>
      <c r="D647" s="128">
        <v>30.341356961389764</v>
      </c>
      <c r="E647" s="153">
        <f t="shared" si="133"/>
        <v>3.9499849738255981E-4</v>
      </c>
      <c r="F647" s="166"/>
      <c r="W647" s="152">
        <f t="shared" si="134"/>
        <v>0.11347477964135584</v>
      </c>
      <c r="X647" s="170">
        <v>1.1199090021352662</v>
      </c>
      <c r="Y647" s="153">
        <f t="shared" si="135"/>
        <v>3.9999999999995595E-4</v>
      </c>
      <c r="Z647" s="128">
        <f t="shared" si="137"/>
        <v>8.8754449677853557</v>
      </c>
      <c r="AA647" s="128">
        <f t="shared" si="138"/>
        <v>0.61929999999999996</v>
      </c>
      <c r="AB647" s="128">
        <f t="shared" si="136"/>
        <v>9.2246371675880725E-4</v>
      </c>
      <c r="AC647" s="128">
        <f t="shared" si="139"/>
        <v>0.60539159423901567</v>
      </c>
      <c r="AD647" s="128">
        <f t="shared" si="130"/>
        <v>-54.105876641452866</v>
      </c>
      <c r="AE647" s="128">
        <f t="shared" si="131"/>
        <v>9.1425443178233057E-5</v>
      </c>
      <c r="AF647" s="128">
        <f t="shared" si="140"/>
        <v>5.9962933351958396E-2</v>
      </c>
      <c r="AG647" s="128">
        <f t="shared" si="141"/>
        <v>0.22856360794560782</v>
      </c>
      <c r="AH647" s="93">
        <f t="shared" si="142"/>
        <v>0.69201935236232748</v>
      </c>
      <c r="AI647" s="128">
        <f t="shared" si="132"/>
        <v>0.3010981091749097</v>
      </c>
    </row>
    <row r="648" spans="1:35" x14ac:dyDescent="0.25">
      <c r="A648" s="96">
        <v>0.25760000000000005</v>
      </c>
      <c r="B648" s="216">
        <v>0.98749624345650822</v>
      </c>
      <c r="C648" s="201">
        <v>2.4210142549241254</v>
      </c>
      <c r="D648" s="128">
        <v>30.301759974160461</v>
      </c>
      <c r="E648" s="153">
        <f t="shared" si="133"/>
        <v>3.9499849738266942E-4</v>
      </c>
      <c r="F648" s="166"/>
      <c r="W648" s="152">
        <f t="shared" si="134"/>
        <v>0.11347477964135584</v>
      </c>
      <c r="X648" s="170">
        <v>1.1199090021352662</v>
      </c>
      <c r="Y648" s="153">
        <f t="shared" si="135"/>
        <v>4.0000000000006697E-4</v>
      </c>
      <c r="Z648" s="128">
        <f t="shared" si="137"/>
        <v>8.8754449677853557</v>
      </c>
      <c r="AA648" s="128">
        <f t="shared" si="138"/>
        <v>0.61929999999999996</v>
      </c>
      <c r="AB648" s="128">
        <f t="shared" si="136"/>
        <v>9.2246371675906334E-4</v>
      </c>
      <c r="AC648" s="128">
        <f t="shared" si="139"/>
        <v>0.60631405795577475</v>
      </c>
      <c r="AD648" s="128">
        <f t="shared" si="130"/>
        <v>-54.10593439049665</v>
      </c>
      <c r="AE648" s="128">
        <f t="shared" si="131"/>
        <v>9.142554075972049E-5</v>
      </c>
      <c r="AF648" s="128">
        <f t="shared" si="140"/>
        <v>6.0054358892718117E-2</v>
      </c>
      <c r="AG648" s="128">
        <f t="shared" si="141"/>
        <v>0.22856385189926295</v>
      </c>
      <c r="AH648" s="93">
        <f t="shared" si="142"/>
        <v>0.69192792682156778</v>
      </c>
      <c r="AI648" s="128">
        <f t="shared" si="132"/>
        <v>0.3010981091749097</v>
      </c>
    </row>
    <row r="649" spans="1:35" x14ac:dyDescent="0.25">
      <c r="A649" s="96">
        <v>0.25800000000000001</v>
      </c>
      <c r="B649" s="216">
        <v>0.98749624345650822</v>
      </c>
      <c r="C649" s="201">
        <v>2.4235162513707014</v>
      </c>
      <c r="D649" s="128">
        <v>30.262095738082021</v>
      </c>
      <c r="E649" s="153">
        <f t="shared" si="133"/>
        <v>3.9499849738255981E-4</v>
      </c>
      <c r="F649" s="166"/>
      <c r="W649" s="152">
        <f t="shared" si="134"/>
        <v>0.11347477964135584</v>
      </c>
      <c r="X649" s="170">
        <v>1.1199090021352662</v>
      </c>
      <c r="Y649" s="153">
        <f t="shared" si="135"/>
        <v>3.9999999999995595E-4</v>
      </c>
      <c r="Z649" s="128">
        <f t="shared" si="137"/>
        <v>8.8754449677853557</v>
      </c>
      <c r="AA649" s="128">
        <f t="shared" si="138"/>
        <v>0.61929999999999996</v>
      </c>
      <c r="AB649" s="128">
        <f t="shared" si="136"/>
        <v>9.2246371675880725E-4</v>
      </c>
      <c r="AC649" s="128">
        <f t="shared" si="139"/>
        <v>0.60723652167253361</v>
      </c>
      <c r="AD649" s="128">
        <f t="shared" si="130"/>
        <v>-54.105991932364148</v>
      </c>
      <c r="AE649" s="128">
        <f t="shared" si="131"/>
        <v>9.1425637991131631E-5</v>
      </c>
      <c r="AF649" s="128">
        <f t="shared" si="140"/>
        <v>6.0145784530709248E-2</v>
      </c>
      <c r="AG649" s="128">
        <f t="shared" si="141"/>
        <v>0.22856409497785424</v>
      </c>
      <c r="AH649" s="93">
        <f t="shared" si="142"/>
        <v>0.69183650118357665</v>
      </c>
      <c r="AI649" s="128">
        <f t="shared" si="132"/>
        <v>0.3010981091749097</v>
      </c>
    </row>
    <row r="650" spans="1:35" x14ac:dyDescent="0.25">
      <c r="A650" s="96">
        <v>0.25839999999999996</v>
      </c>
      <c r="B650" s="216">
        <v>0.98749624345650822</v>
      </c>
      <c r="C650" s="201">
        <v>2.426018221812615</v>
      </c>
      <c r="D650" s="128">
        <v>30.222364248785514</v>
      </c>
      <c r="E650" s="153">
        <f t="shared" si="133"/>
        <v>3.9499849738255981E-4</v>
      </c>
      <c r="F650" s="166"/>
      <c r="W650" s="152">
        <f t="shared" si="134"/>
        <v>0.11347477964135584</v>
      </c>
      <c r="X650" s="170">
        <v>1.1199090021352662</v>
      </c>
      <c r="Y650" s="153">
        <f t="shared" si="135"/>
        <v>3.9999999999995595E-4</v>
      </c>
      <c r="Z650" s="128">
        <f t="shared" si="137"/>
        <v>8.8754449677853557</v>
      </c>
      <c r="AA650" s="128">
        <f t="shared" si="138"/>
        <v>0.61929999999999996</v>
      </c>
      <c r="AB650" s="128">
        <f t="shared" si="136"/>
        <v>9.2246371675880725E-4</v>
      </c>
      <c r="AC650" s="128">
        <f t="shared" si="139"/>
        <v>0.60815898538929247</v>
      </c>
      <c r="AD650" s="128">
        <f t="shared" si="130"/>
        <v>-54.106049267100438</v>
      </c>
      <c r="AE650" s="128">
        <f t="shared" si="131"/>
        <v>9.1425734872542673E-5</v>
      </c>
      <c r="AF650" s="128">
        <f t="shared" si="140"/>
        <v>6.0237210265581792E-2</v>
      </c>
      <c r="AG650" s="128">
        <f t="shared" si="141"/>
        <v>0.22856433718138186</v>
      </c>
      <c r="AH650" s="93">
        <f t="shared" si="142"/>
        <v>0.69174507544870412</v>
      </c>
      <c r="AI650" s="128">
        <f t="shared" si="132"/>
        <v>0.3010981091749097</v>
      </c>
    </row>
    <row r="651" spans="1:35" x14ac:dyDescent="0.25">
      <c r="A651" s="96">
        <v>0.25880000000000003</v>
      </c>
      <c r="B651" s="216">
        <v>0.98749624345650822</v>
      </c>
      <c r="C651" s="201">
        <v>2.4285201661748621</v>
      </c>
      <c r="D651" s="128">
        <v>30.182565501884877</v>
      </c>
      <c r="E651" s="153">
        <f t="shared" si="133"/>
        <v>3.9499849738266942E-4</v>
      </c>
      <c r="F651" s="166"/>
      <c r="W651" s="152">
        <f t="shared" si="134"/>
        <v>0.11347477964135584</v>
      </c>
      <c r="X651" s="170">
        <v>1.1199090021352662</v>
      </c>
      <c r="Y651" s="153">
        <f t="shared" si="135"/>
        <v>4.0000000000006697E-4</v>
      </c>
      <c r="Z651" s="128">
        <f t="shared" si="137"/>
        <v>8.8754449677853557</v>
      </c>
      <c r="AA651" s="128">
        <f t="shared" si="138"/>
        <v>0.61929999999999996</v>
      </c>
      <c r="AB651" s="128">
        <f t="shared" si="136"/>
        <v>9.2246371675906334E-4</v>
      </c>
      <c r="AC651" s="128">
        <f t="shared" si="139"/>
        <v>0.60908144910605155</v>
      </c>
      <c r="AD651" s="128">
        <f t="shared" si="130"/>
        <v>-54.106106394705513</v>
      </c>
      <c r="AE651" s="128">
        <f t="shared" si="131"/>
        <v>9.1425831403953603E-5</v>
      </c>
      <c r="AF651" s="128">
        <f t="shared" si="140"/>
        <v>6.0328636096985744E-2</v>
      </c>
      <c r="AG651" s="128">
        <f t="shared" si="141"/>
        <v>0.22856457850984574</v>
      </c>
      <c r="AH651" s="93">
        <f t="shared" si="142"/>
        <v>0.69165364961730014</v>
      </c>
      <c r="AI651" s="128">
        <f t="shared" si="132"/>
        <v>0.3010981091749097</v>
      </c>
    </row>
    <row r="652" spans="1:35" x14ac:dyDescent="0.25">
      <c r="A652" s="96">
        <v>0.25919999999999999</v>
      </c>
      <c r="B652" s="216">
        <v>0.98749624345650822</v>
      </c>
      <c r="C652" s="201">
        <v>2.4310220843822035</v>
      </c>
      <c r="D652" s="128">
        <v>30.142699492982647</v>
      </c>
      <c r="E652" s="153">
        <f t="shared" si="133"/>
        <v>3.9499849738255981E-4</v>
      </c>
      <c r="F652" s="166"/>
      <c r="W652" s="152">
        <f t="shared" si="134"/>
        <v>0.11347477964135584</v>
      </c>
      <c r="X652" s="170">
        <v>1.1199090021352662</v>
      </c>
      <c r="Y652" s="153">
        <f t="shared" si="135"/>
        <v>3.9999999999995595E-4</v>
      </c>
      <c r="Z652" s="128">
        <f t="shared" si="137"/>
        <v>8.8754449677853557</v>
      </c>
      <c r="AA652" s="128">
        <f t="shared" si="138"/>
        <v>0.61929999999999996</v>
      </c>
      <c r="AB652" s="128">
        <f t="shared" si="136"/>
        <v>9.2246371675880725E-4</v>
      </c>
      <c r="AC652" s="128">
        <f t="shared" si="139"/>
        <v>0.61000391282281041</v>
      </c>
      <c r="AD652" s="128">
        <f t="shared" si="130"/>
        <v>-54.106163315134317</v>
      </c>
      <c r="AE652" s="128">
        <f t="shared" si="131"/>
        <v>9.1425927585288296E-5</v>
      </c>
      <c r="AF652" s="128">
        <f t="shared" si="140"/>
        <v>6.0420062024571029E-2</v>
      </c>
      <c r="AG652" s="128">
        <f t="shared" si="141"/>
        <v>0.2285648189632459</v>
      </c>
      <c r="AH652" s="93">
        <f t="shared" si="142"/>
        <v>0.69156222368971487</v>
      </c>
      <c r="AI652" s="128">
        <f t="shared" si="132"/>
        <v>0.3010981091749097</v>
      </c>
    </row>
    <row r="653" spans="1:35" x14ac:dyDescent="0.25">
      <c r="A653" s="96">
        <v>0.25960000000000005</v>
      </c>
      <c r="B653" s="216">
        <v>0.98749624345650822</v>
      </c>
      <c r="C653" s="201">
        <v>2.4335239763591661</v>
      </c>
      <c r="D653" s="128">
        <v>30.102766217666844</v>
      </c>
      <c r="E653" s="153">
        <f t="shared" si="133"/>
        <v>3.9499849738266942E-4</v>
      </c>
      <c r="F653" s="166"/>
      <c r="W653" s="152">
        <f t="shared" si="134"/>
        <v>0.11347477964135584</v>
      </c>
      <c r="X653" s="170">
        <v>1.1199090021352662</v>
      </c>
      <c r="Y653" s="153">
        <f t="shared" si="135"/>
        <v>4.0000000000006697E-4</v>
      </c>
      <c r="Z653" s="128">
        <f t="shared" si="137"/>
        <v>8.8754449677853557</v>
      </c>
      <c r="AA653" s="128">
        <f t="shared" si="138"/>
        <v>0.61929999999999996</v>
      </c>
      <c r="AB653" s="128">
        <f t="shared" si="136"/>
        <v>9.2246371675906334E-4</v>
      </c>
      <c r="AC653" s="128">
        <f t="shared" si="139"/>
        <v>0.61092637653956949</v>
      </c>
      <c r="AD653" s="128">
        <f t="shared" si="130"/>
        <v>-54.106220028446934</v>
      </c>
      <c r="AE653" s="128">
        <f t="shared" si="131"/>
        <v>9.1426023416648247E-5</v>
      </c>
      <c r="AF653" s="128">
        <f t="shared" si="140"/>
        <v>6.0511488047987678E-2</v>
      </c>
      <c r="AG653" s="128">
        <f t="shared" si="141"/>
        <v>0.22856505854158235</v>
      </c>
      <c r="AH653" s="93">
        <f t="shared" si="142"/>
        <v>0.69147079766629826</v>
      </c>
      <c r="AI653" s="128">
        <f t="shared" si="132"/>
        <v>0.3010981091749097</v>
      </c>
    </row>
    <row r="654" spans="1:35" x14ac:dyDescent="0.25">
      <c r="A654" s="96">
        <v>0.26</v>
      </c>
      <c r="B654" s="216">
        <v>0.98749624345650822</v>
      </c>
      <c r="C654" s="201">
        <v>2.4360258420300385</v>
      </c>
      <c r="D654" s="128">
        <v>30.06276567151048</v>
      </c>
      <c r="E654" s="153">
        <f t="shared" si="133"/>
        <v>3.9499849738255981E-4</v>
      </c>
      <c r="F654" s="166"/>
      <c r="W654" s="152">
        <f t="shared" si="134"/>
        <v>0.11347477964135584</v>
      </c>
      <c r="X654" s="170">
        <v>1.1199090021352662</v>
      </c>
      <c r="Y654" s="153">
        <f t="shared" si="135"/>
        <v>3.9999999999995595E-4</v>
      </c>
      <c r="Z654" s="128">
        <f t="shared" si="137"/>
        <v>8.8754449677853557</v>
      </c>
      <c r="AA654" s="128">
        <f t="shared" si="138"/>
        <v>0.61929999999999996</v>
      </c>
      <c r="AB654" s="128">
        <f t="shared" si="136"/>
        <v>9.2246371675880725E-4</v>
      </c>
      <c r="AC654" s="128">
        <f t="shared" si="139"/>
        <v>0.61184884025632835</v>
      </c>
      <c r="AD654" s="128">
        <f t="shared" si="130"/>
        <v>-54.106276534583273</v>
      </c>
      <c r="AE654" s="128">
        <f t="shared" si="131"/>
        <v>9.1426118897931934E-5</v>
      </c>
      <c r="AF654" s="128">
        <f t="shared" si="140"/>
        <v>6.060291416688561E-2</v>
      </c>
      <c r="AG654" s="128">
        <f t="shared" si="141"/>
        <v>0.228565297244855</v>
      </c>
      <c r="AH654" s="93">
        <f t="shared" si="142"/>
        <v>0.69137937154740037</v>
      </c>
      <c r="AI654" s="128">
        <f t="shared" si="132"/>
        <v>0.3010981091749097</v>
      </c>
    </row>
    <row r="655" spans="1:35" x14ac:dyDescent="0.25">
      <c r="A655" s="96">
        <v>0.26039999999999996</v>
      </c>
      <c r="B655" s="216">
        <v>0.98749624345650822</v>
      </c>
      <c r="C655" s="201">
        <v>2.4385276813188725</v>
      </c>
      <c r="D655" s="128">
        <v>30.022697850073172</v>
      </c>
      <c r="E655" s="153">
        <f t="shared" si="133"/>
        <v>3.9499849738255981E-4</v>
      </c>
      <c r="F655" s="166"/>
      <c r="W655" s="152">
        <f t="shared" si="134"/>
        <v>0.11347477964135584</v>
      </c>
      <c r="X655" s="170">
        <v>1.1199090021352662</v>
      </c>
      <c r="Y655" s="153">
        <f t="shared" si="135"/>
        <v>3.9999999999995595E-4</v>
      </c>
      <c r="Z655" s="128">
        <f t="shared" si="137"/>
        <v>8.8754449677853557</v>
      </c>
      <c r="AA655" s="128">
        <f t="shared" si="138"/>
        <v>0.61929999999999996</v>
      </c>
      <c r="AB655" s="128">
        <f t="shared" si="136"/>
        <v>9.2246371675880725E-4</v>
      </c>
      <c r="AC655" s="128">
        <f t="shared" si="139"/>
        <v>0.61277130397308721</v>
      </c>
      <c r="AD655" s="128">
        <f t="shared" si="130"/>
        <v>-54.106332833588397</v>
      </c>
      <c r="AE655" s="128">
        <f t="shared" si="131"/>
        <v>9.1426214029215509E-5</v>
      </c>
      <c r="AF655" s="128">
        <f t="shared" si="140"/>
        <v>6.0694340380914827E-2</v>
      </c>
      <c r="AG655" s="128">
        <f t="shared" si="141"/>
        <v>0.22856553507306396</v>
      </c>
      <c r="AH655" s="93">
        <f t="shared" si="142"/>
        <v>0.69128794533337112</v>
      </c>
      <c r="AI655" s="128">
        <f t="shared" si="132"/>
        <v>0.3010981091749097</v>
      </c>
    </row>
    <row r="656" spans="1:35" x14ac:dyDescent="0.25">
      <c r="A656" s="96">
        <v>0.26080000000000003</v>
      </c>
      <c r="B656" s="216">
        <v>0.98749624345650822</v>
      </c>
      <c r="C656" s="201">
        <v>2.4410294941494803</v>
      </c>
      <c r="D656" s="128">
        <v>29.982562748900328</v>
      </c>
      <c r="E656" s="153">
        <f t="shared" si="133"/>
        <v>3.9499849738266942E-4</v>
      </c>
      <c r="F656" s="166"/>
      <c r="W656" s="152">
        <f t="shared" si="134"/>
        <v>0.11347477964135584</v>
      </c>
      <c r="X656" s="170">
        <v>1.1199090021352662</v>
      </c>
      <c r="Y656" s="153">
        <f t="shared" si="135"/>
        <v>4.0000000000006697E-4</v>
      </c>
      <c r="Z656" s="128">
        <f t="shared" si="137"/>
        <v>8.8754449677853557</v>
      </c>
      <c r="AA656" s="128">
        <f t="shared" si="138"/>
        <v>0.61929999999999996</v>
      </c>
      <c r="AB656" s="128">
        <f t="shared" si="136"/>
        <v>9.2246371675906334E-4</v>
      </c>
      <c r="AC656" s="128">
        <f t="shared" si="139"/>
        <v>0.61369376768984629</v>
      </c>
      <c r="AD656" s="128">
        <f t="shared" si="130"/>
        <v>-54.106388925462319</v>
      </c>
      <c r="AE656" s="128">
        <f t="shared" si="131"/>
        <v>9.1426308810498984E-5</v>
      </c>
      <c r="AF656" s="128">
        <f t="shared" si="140"/>
        <v>6.0785766689725323E-2</v>
      </c>
      <c r="AG656" s="128">
        <f t="shared" si="141"/>
        <v>0.2285657720262092</v>
      </c>
      <c r="AH656" s="93">
        <f t="shared" si="142"/>
        <v>0.69119651902456059</v>
      </c>
      <c r="AI656" s="128">
        <f t="shared" si="132"/>
        <v>0.3010981091749097</v>
      </c>
    </row>
    <row r="657" spans="1:35" x14ac:dyDescent="0.25">
      <c r="A657" s="96">
        <v>0.26119999999999999</v>
      </c>
      <c r="B657" s="216">
        <v>0.98749624345650822</v>
      </c>
      <c r="C657" s="201">
        <v>2.4435312804454328</v>
      </c>
      <c r="D657" s="128">
        <v>29.942360363522816</v>
      </c>
      <c r="E657" s="153">
        <f t="shared" si="133"/>
        <v>3.9499849738255981E-4</v>
      </c>
      <c r="F657" s="166"/>
      <c r="W657" s="152">
        <f t="shared" si="134"/>
        <v>0.11347477964135584</v>
      </c>
      <c r="X657" s="170">
        <v>1.1199090021352662</v>
      </c>
      <c r="Y657" s="153">
        <f t="shared" si="135"/>
        <v>3.9999999999995595E-4</v>
      </c>
      <c r="Z657" s="128">
        <f t="shared" si="137"/>
        <v>8.8754449677853557</v>
      </c>
      <c r="AA657" s="128">
        <f t="shared" si="138"/>
        <v>0.61929999999999996</v>
      </c>
      <c r="AB657" s="128">
        <f t="shared" si="136"/>
        <v>9.2246371675880725E-4</v>
      </c>
      <c r="AC657" s="128">
        <f t="shared" si="139"/>
        <v>0.61461623140660515</v>
      </c>
      <c r="AD657" s="128">
        <f t="shared" si="130"/>
        <v>-54.106444810159964</v>
      </c>
      <c r="AE657" s="128">
        <f t="shared" si="131"/>
        <v>9.1426403241706209E-5</v>
      </c>
      <c r="AF657" s="128">
        <f t="shared" si="140"/>
        <v>6.0877193092967033E-2</v>
      </c>
      <c r="AG657" s="128">
        <f t="shared" si="141"/>
        <v>0.2285660081042907</v>
      </c>
      <c r="AH657" s="93">
        <f t="shared" si="142"/>
        <v>0.69110509262131892</v>
      </c>
      <c r="AI657" s="128">
        <f t="shared" si="132"/>
        <v>0.3010981091749097</v>
      </c>
    </row>
    <row r="658" spans="1:35" x14ac:dyDescent="0.25">
      <c r="A658" s="96">
        <v>0.26160000000000005</v>
      </c>
      <c r="B658" s="216">
        <v>0.98749624345650822</v>
      </c>
      <c r="C658" s="201">
        <v>2.4460330401300592</v>
      </c>
      <c r="D658" s="128">
        <v>29.902090689457065</v>
      </c>
      <c r="E658" s="153">
        <f t="shared" si="133"/>
        <v>3.9499849738266942E-4</v>
      </c>
      <c r="F658" s="166"/>
      <c r="W658" s="152">
        <f t="shared" si="134"/>
        <v>0.11347477964135584</v>
      </c>
      <c r="X658" s="170">
        <v>1.1199090021352662</v>
      </c>
      <c r="Y658" s="153">
        <f t="shared" si="135"/>
        <v>4.0000000000006697E-4</v>
      </c>
      <c r="Z658" s="128">
        <f t="shared" si="137"/>
        <v>8.8754449677853557</v>
      </c>
      <c r="AA658" s="128">
        <f t="shared" si="138"/>
        <v>0.61929999999999996</v>
      </c>
      <c r="AB658" s="128">
        <f t="shared" si="136"/>
        <v>9.2246371675906334E-4</v>
      </c>
      <c r="AC658" s="128">
        <f t="shared" si="139"/>
        <v>0.61553869512336423</v>
      </c>
      <c r="AD658" s="128">
        <f t="shared" si="130"/>
        <v>-54.106500487741414</v>
      </c>
      <c r="AE658" s="128">
        <f t="shared" si="131"/>
        <v>9.1426497322938705E-5</v>
      </c>
      <c r="AF658" s="128">
        <f t="shared" si="140"/>
        <v>6.0968619590289971E-2</v>
      </c>
      <c r="AG658" s="128">
        <f t="shared" si="141"/>
        <v>0.22856624330730849</v>
      </c>
      <c r="AH658" s="93">
        <f t="shared" si="142"/>
        <v>0.69101366612399595</v>
      </c>
      <c r="AI658" s="128">
        <f t="shared" si="132"/>
        <v>0.3010981091749097</v>
      </c>
    </row>
    <row r="659" spans="1:35" x14ac:dyDescent="0.25">
      <c r="A659" s="96">
        <v>0.26200000000000001</v>
      </c>
      <c r="B659" s="216">
        <v>0.98749624345650822</v>
      </c>
      <c r="C659" s="201">
        <v>2.4485347731264455</v>
      </c>
      <c r="D659" s="128">
        <v>29.861753722204767</v>
      </c>
      <c r="E659" s="153">
        <f t="shared" si="133"/>
        <v>3.9499849738255981E-4</v>
      </c>
      <c r="F659" s="166"/>
      <c r="W659" s="152">
        <f t="shared" si="134"/>
        <v>0.11347477964135584</v>
      </c>
      <c r="X659" s="170">
        <v>1.1199090021352662</v>
      </c>
      <c r="Y659" s="153">
        <f t="shared" si="135"/>
        <v>3.9999999999995595E-4</v>
      </c>
      <c r="Z659" s="128">
        <f t="shared" si="137"/>
        <v>8.8754449677853557</v>
      </c>
      <c r="AA659" s="128">
        <f t="shared" si="138"/>
        <v>0.61929999999999996</v>
      </c>
      <c r="AB659" s="128">
        <f t="shared" si="136"/>
        <v>9.2246371675880725E-4</v>
      </c>
      <c r="AC659" s="128">
        <f t="shared" si="139"/>
        <v>0.61646115884012309</v>
      </c>
      <c r="AD659" s="128">
        <f t="shared" si="130"/>
        <v>-54.1065559581466</v>
      </c>
      <c r="AE659" s="128">
        <f t="shared" si="131"/>
        <v>9.1426591054094951E-5</v>
      </c>
      <c r="AF659" s="128">
        <f t="shared" si="140"/>
        <v>6.1060046181344065E-2</v>
      </c>
      <c r="AG659" s="128">
        <f t="shared" si="141"/>
        <v>0.22856647763526255</v>
      </c>
      <c r="AH659" s="93">
        <f t="shared" si="142"/>
        <v>0.69092223953294185</v>
      </c>
      <c r="AI659" s="128">
        <f t="shared" si="132"/>
        <v>0.3010981091749097</v>
      </c>
    </row>
    <row r="660" spans="1:35" x14ac:dyDescent="0.25">
      <c r="A660" s="96">
        <v>0.26239999999999997</v>
      </c>
      <c r="B660" s="216">
        <v>0.98749624345650822</v>
      </c>
      <c r="C660" s="201">
        <v>2.4510364793574331</v>
      </c>
      <c r="D660" s="128">
        <v>29.821349457255817</v>
      </c>
      <c r="E660" s="153">
        <f t="shared" si="133"/>
        <v>3.9499849738255981E-4</v>
      </c>
      <c r="F660" s="166"/>
      <c r="W660" s="152">
        <f t="shared" si="134"/>
        <v>0.11347477964135584</v>
      </c>
      <c r="X660" s="170">
        <v>1.1199090021352662</v>
      </c>
      <c r="Y660" s="153">
        <f t="shared" si="135"/>
        <v>3.9999999999995595E-4</v>
      </c>
      <c r="Z660" s="128">
        <f t="shared" si="137"/>
        <v>8.8754449677853557</v>
      </c>
      <c r="AA660" s="128">
        <f t="shared" si="138"/>
        <v>0.61929999999999996</v>
      </c>
      <c r="AB660" s="128">
        <f t="shared" si="136"/>
        <v>9.2246371675880725E-4</v>
      </c>
      <c r="AC660" s="128">
        <f t="shared" si="139"/>
        <v>0.61738362255688195</v>
      </c>
      <c r="AD660" s="128">
        <f t="shared" si="130"/>
        <v>-54.106611221420565</v>
      </c>
      <c r="AE660" s="128">
        <f t="shared" si="131"/>
        <v>9.1426684435251071E-5</v>
      </c>
      <c r="AF660" s="128">
        <f t="shared" si="140"/>
        <v>6.1151472865779315E-2</v>
      </c>
      <c r="AG660" s="128">
        <f t="shared" si="141"/>
        <v>0.22856671108815285</v>
      </c>
      <c r="AH660" s="93">
        <f t="shared" si="142"/>
        <v>0.69083081284850656</v>
      </c>
      <c r="AI660" s="128">
        <f t="shared" si="132"/>
        <v>0.3010981091749097</v>
      </c>
    </row>
    <row r="661" spans="1:35" x14ac:dyDescent="0.25">
      <c r="A661" s="96">
        <v>0.26280000000000003</v>
      </c>
      <c r="B661" s="216">
        <v>0.98749624345650822</v>
      </c>
      <c r="C661" s="201">
        <v>2.4535381587456162</v>
      </c>
      <c r="D661" s="128">
        <v>29.780877890081964</v>
      </c>
      <c r="E661" s="153">
        <f t="shared" si="133"/>
        <v>3.9499849738266942E-4</v>
      </c>
      <c r="F661" s="166"/>
      <c r="W661" s="152">
        <f t="shared" si="134"/>
        <v>0.11347477964135584</v>
      </c>
      <c r="X661" s="170">
        <v>1.1199090021352662</v>
      </c>
      <c r="Y661" s="153">
        <f t="shared" si="135"/>
        <v>4.0000000000006697E-4</v>
      </c>
      <c r="Z661" s="128">
        <f t="shared" si="137"/>
        <v>8.8754449677853557</v>
      </c>
      <c r="AA661" s="128">
        <f t="shared" si="138"/>
        <v>0.61929999999999996</v>
      </c>
      <c r="AB661" s="128">
        <f t="shared" si="136"/>
        <v>9.2246371675906334E-4</v>
      </c>
      <c r="AC661" s="128">
        <f t="shared" si="139"/>
        <v>0.61830608627364103</v>
      </c>
      <c r="AD661" s="128">
        <f t="shared" si="130"/>
        <v>-54.10666627756332</v>
      </c>
      <c r="AE661" s="128">
        <f t="shared" si="131"/>
        <v>9.1426777466407079E-5</v>
      </c>
      <c r="AF661" s="128">
        <f t="shared" si="140"/>
        <v>6.1242899643245724E-2</v>
      </c>
      <c r="AG661" s="128">
        <f t="shared" si="141"/>
        <v>0.22856694366597943</v>
      </c>
      <c r="AH661" s="93">
        <f t="shared" si="142"/>
        <v>0.69073938607104013</v>
      </c>
      <c r="AI661" s="128">
        <f t="shared" si="132"/>
        <v>0.3010981091749097</v>
      </c>
    </row>
    <row r="662" spans="1:35" x14ac:dyDescent="0.25">
      <c r="A662" s="96">
        <v>0.26319999999999999</v>
      </c>
      <c r="B662" s="216">
        <v>0.98749624345650822</v>
      </c>
      <c r="C662" s="201">
        <v>2.4560398112133419</v>
      </c>
      <c r="D662" s="128">
        <v>29.740339016142094</v>
      </c>
      <c r="E662" s="153">
        <f t="shared" si="133"/>
        <v>3.9499849738255981E-4</v>
      </c>
      <c r="F662" s="166"/>
      <c r="W662" s="152">
        <f t="shared" si="134"/>
        <v>0.11347477964135584</v>
      </c>
      <c r="X662" s="170">
        <v>1.1199090021352662</v>
      </c>
      <c r="Y662" s="153">
        <f t="shared" si="135"/>
        <v>3.9999999999995595E-4</v>
      </c>
      <c r="Z662" s="128">
        <f t="shared" si="137"/>
        <v>8.8754449677853557</v>
      </c>
      <c r="AA662" s="128">
        <f t="shared" si="138"/>
        <v>0.61929999999999996</v>
      </c>
      <c r="AB662" s="128">
        <f t="shared" si="136"/>
        <v>9.2246371675880725E-4</v>
      </c>
      <c r="AC662" s="128">
        <f t="shared" si="139"/>
        <v>0.61922854999039989</v>
      </c>
      <c r="AD662" s="128">
        <f t="shared" si="130"/>
        <v>-54.106721126529806</v>
      </c>
      <c r="AE662" s="128">
        <f t="shared" si="131"/>
        <v>9.1426870147486849E-5</v>
      </c>
      <c r="AF662" s="128">
        <f t="shared" si="140"/>
        <v>6.1334326513393211E-2</v>
      </c>
      <c r="AG662" s="128">
        <f t="shared" si="141"/>
        <v>0.2285671753687423</v>
      </c>
      <c r="AH662" s="93">
        <f t="shared" si="142"/>
        <v>0.69064795920089261</v>
      </c>
      <c r="AI662" s="128">
        <f t="shared" si="132"/>
        <v>0.3010981091749097</v>
      </c>
    </row>
    <row r="663" spans="1:35" x14ac:dyDescent="0.25">
      <c r="A663" s="96">
        <v>0.26360000000000006</v>
      </c>
      <c r="B663" s="216">
        <v>0.98749624345650822</v>
      </c>
      <c r="C663" s="201">
        <v>2.4585414366827085</v>
      </c>
      <c r="D663" s="128">
        <v>29.699732830881082</v>
      </c>
      <c r="E663" s="153">
        <f t="shared" si="133"/>
        <v>3.9499849738266942E-4</v>
      </c>
      <c r="F663" s="166"/>
      <c r="W663" s="152">
        <f t="shared" si="134"/>
        <v>0.11347477964135584</v>
      </c>
      <c r="X663" s="170">
        <v>1.1199090021352662</v>
      </c>
      <c r="Y663" s="153">
        <f t="shared" si="135"/>
        <v>4.0000000000006697E-4</v>
      </c>
      <c r="Z663" s="128">
        <f t="shared" si="137"/>
        <v>8.8754449677853557</v>
      </c>
      <c r="AA663" s="128">
        <f t="shared" si="138"/>
        <v>0.61929999999999996</v>
      </c>
      <c r="AB663" s="128">
        <f t="shared" si="136"/>
        <v>9.2246371675906334E-4</v>
      </c>
      <c r="AC663" s="128">
        <f t="shared" si="139"/>
        <v>0.62015101370715897</v>
      </c>
      <c r="AD663" s="128">
        <f t="shared" si="130"/>
        <v>-54.106775768380103</v>
      </c>
      <c r="AE663" s="128">
        <f t="shared" si="131"/>
        <v>9.1426962478591891E-5</v>
      </c>
      <c r="AF663" s="128">
        <f t="shared" si="140"/>
        <v>6.14257534758718E-2</v>
      </c>
      <c r="AG663" s="128">
        <f t="shared" si="141"/>
        <v>0.22856740619644145</v>
      </c>
      <c r="AH663" s="93">
        <f t="shared" si="142"/>
        <v>0.69055653223841407</v>
      </c>
      <c r="AI663" s="128">
        <f t="shared" si="132"/>
        <v>0.3010981091749097</v>
      </c>
    </row>
    <row r="664" spans="1:35" x14ac:dyDescent="0.25">
      <c r="A664" s="96">
        <v>0.26400000000000001</v>
      </c>
      <c r="B664" s="216">
        <v>0.98749624345650822</v>
      </c>
      <c r="C664" s="201">
        <v>2.4610430350755643</v>
      </c>
      <c r="D664" s="128">
        <v>29.659059329728418</v>
      </c>
      <c r="E664" s="153">
        <f t="shared" si="133"/>
        <v>3.9499849738255981E-4</v>
      </c>
      <c r="F664" s="166"/>
      <c r="W664" s="152">
        <f t="shared" si="134"/>
        <v>0.11347477964135584</v>
      </c>
      <c r="X664" s="170">
        <v>1.1199090021352662</v>
      </c>
      <c r="Y664" s="153">
        <f t="shared" si="135"/>
        <v>3.9999999999995595E-4</v>
      </c>
      <c r="Z664" s="128">
        <f t="shared" si="137"/>
        <v>8.8754449677853557</v>
      </c>
      <c r="AA664" s="128">
        <f t="shared" si="138"/>
        <v>0.61929999999999996</v>
      </c>
      <c r="AB664" s="128">
        <f t="shared" si="136"/>
        <v>9.2246371675880725E-4</v>
      </c>
      <c r="AC664" s="128">
        <f t="shared" si="139"/>
        <v>0.62107347742391783</v>
      </c>
      <c r="AD664" s="128">
        <f t="shared" si="130"/>
        <v>-54.106830203054123</v>
      </c>
      <c r="AE664" s="128">
        <f t="shared" si="131"/>
        <v>9.1427054459620669E-5</v>
      </c>
      <c r="AF664" s="128">
        <f t="shared" si="140"/>
        <v>6.1517180530331422E-2</v>
      </c>
      <c r="AG664" s="128">
        <f t="shared" si="141"/>
        <v>0.22856763614907685</v>
      </c>
      <c r="AH664" s="93">
        <f t="shared" si="142"/>
        <v>0.69046510518395443</v>
      </c>
      <c r="AI664" s="128">
        <f t="shared" si="132"/>
        <v>0.3010981091749097</v>
      </c>
    </row>
    <row r="665" spans="1:35" x14ac:dyDescent="0.25">
      <c r="A665" s="96">
        <v>0.26439999999999997</v>
      </c>
      <c r="B665" s="216">
        <v>0.98749624345650822</v>
      </c>
      <c r="C665" s="201">
        <v>2.4635446063135045</v>
      </c>
      <c r="D665" s="128">
        <v>29.61831850809946</v>
      </c>
      <c r="E665" s="153">
        <f t="shared" si="133"/>
        <v>3.9499849738255981E-4</v>
      </c>
      <c r="F665" s="166"/>
      <c r="W665" s="152">
        <f t="shared" si="134"/>
        <v>0.11347477964135584</v>
      </c>
      <c r="X665" s="170">
        <v>1.1199090021352662</v>
      </c>
      <c r="Y665" s="153">
        <f t="shared" si="135"/>
        <v>3.9999999999995595E-4</v>
      </c>
      <c r="Z665" s="128">
        <f t="shared" si="137"/>
        <v>8.8754449677853557</v>
      </c>
      <c r="AA665" s="128">
        <f t="shared" si="138"/>
        <v>0.61929999999999996</v>
      </c>
      <c r="AB665" s="128">
        <f t="shared" si="136"/>
        <v>9.2246371675880725E-4</v>
      </c>
      <c r="AC665" s="128">
        <f t="shared" si="139"/>
        <v>0.62199594114067669</v>
      </c>
      <c r="AD665" s="128">
        <f t="shared" si="130"/>
        <v>-54.106884430596935</v>
      </c>
      <c r="AE665" s="128">
        <f t="shared" si="131"/>
        <v>9.1427146090649347E-5</v>
      </c>
      <c r="AF665" s="128">
        <f t="shared" si="140"/>
        <v>6.1608607676422074E-2</v>
      </c>
      <c r="AG665" s="128">
        <f t="shared" si="141"/>
        <v>0.22856786522664854</v>
      </c>
      <c r="AH665" s="93">
        <f t="shared" si="142"/>
        <v>0.69037367803786376</v>
      </c>
      <c r="AI665" s="128">
        <f t="shared" si="132"/>
        <v>0.3010981091749097</v>
      </c>
    </row>
    <row r="666" spans="1:35" x14ac:dyDescent="0.25">
      <c r="A666" s="96">
        <v>0.26480000000000004</v>
      </c>
      <c r="B666" s="216">
        <v>0.98749624345650822</v>
      </c>
      <c r="C666" s="201">
        <v>2.4660461503178719</v>
      </c>
      <c r="D666" s="128">
        <v>29.577510361393006</v>
      </c>
      <c r="E666" s="153">
        <f t="shared" si="133"/>
        <v>3.9499849738266942E-4</v>
      </c>
      <c r="F666" s="166"/>
      <c r="W666" s="152">
        <f t="shared" si="134"/>
        <v>0.11347477964135584</v>
      </c>
      <c r="X666" s="170">
        <v>1.1199090021352662</v>
      </c>
      <c r="Y666" s="153">
        <f t="shared" si="135"/>
        <v>4.0000000000006697E-4</v>
      </c>
      <c r="Z666" s="128">
        <f t="shared" si="137"/>
        <v>8.8754449677853557</v>
      </c>
      <c r="AA666" s="128">
        <f t="shared" si="138"/>
        <v>0.61929999999999996</v>
      </c>
      <c r="AB666" s="128">
        <f t="shared" si="136"/>
        <v>9.2246371675906334E-4</v>
      </c>
      <c r="AC666" s="128">
        <f t="shared" si="139"/>
        <v>0.62291840485743577</v>
      </c>
      <c r="AD666" s="128">
        <f t="shared" si="130"/>
        <v>-54.106938451008531</v>
      </c>
      <c r="AE666" s="128">
        <f t="shared" si="131"/>
        <v>9.14272373716779E-5</v>
      </c>
      <c r="AF666" s="128">
        <f t="shared" si="140"/>
        <v>6.170003491379375E-2</v>
      </c>
      <c r="AG666" s="128">
        <f t="shared" si="141"/>
        <v>0.22856809342915649</v>
      </c>
      <c r="AH666" s="93">
        <f t="shared" si="142"/>
        <v>0.6902822508004921</v>
      </c>
      <c r="AI666" s="128">
        <f t="shared" si="132"/>
        <v>0.3010981091749097</v>
      </c>
    </row>
    <row r="667" spans="1:35" x14ac:dyDescent="0.25">
      <c r="A667" s="96">
        <v>0.26519999999999999</v>
      </c>
      <c r="B667" s="216">
        <v>0.98749624345650822</v>
      </c>
      <c r="C667" s="201">
        <v>2.468547667009755</v>
      </c>
      <c r="D667" s="128">
        <v>29.536634884994498</v>
      </c>
      <c r="E667" s="153">
        <f t="shared" si="133"/>
        <v>3.9499849738255981E-4</v>
      </c>
      <c r="F667" s="166"/>
      <c r="W667" s="152">
        <f t="shared" si="134"/>
        <v>0.11347477964135584</v>
      </c>
      <c r="X667" s="170">
        <v>1.1199090021352662</v>
      </c>
      <c r="Y667" s="153">
        <f t="shared" si="135"/>
        <v>3.9999999999995595E-4</v>
      </c>
      <c r="Z667" s="128">
        <f t="shared" si="137"/>
        <v>8.8754449677853557</v>
      </c>
      <c r="AA667" s="128">
        <f t="shared" si="138"/>
        <v>0.61929999999999996</v>
      </c>
      <c r="AB667" s="128">
        <f t="shared" si="136"/>
        <v>9.2246371675880725E-4</v>
      </c>
      <c r="AC667" s="128">
        <f t="shared" si="139"/>
        <v>0.62384086857419463</v>
      </c>
      <c r="AD667" s="128">
        <f t="shared" si="130"/>
        <v>-54.106992264243857</v>
      </c>
      <c r="AE667" s="128">
        <f t="shared" si="131"/>
        <v>9.1427328302630216E-5</v>
      </c>
      <c r="AF667" s="128">
        <f t="shared" si="140"/>
        <v>6.1791462242096383E-2</v>
      </c>
      <c r="AG667" s="128">
        <f t="shared" si="141"/>
        <v>0.22856832075660072</v>
      </c>
      <c r="AH667" s="93">
        <f t="shared" si="142"/>
        <v>0.69019082347218952</v>
      </c>
      <c r="AI667" s="128">
        <f t="shared" si="132"/>
        <v>0.3010981091749097</v>
      </c>
    </row>
    <row r="668" spans="1:35" x14ac:dyDescent="0.25">
      <c r="A668" s="96">
        <v>0.26560000000000006</v>
      </c>
      <c r="B668" s="216">
        <v>0.98749624345650822</v>
      </c>
      <c r="C668" s="201">
        <v>2.4710491563099848</v>
      </c>
      <c r="D668" s="128">
        <v>29.495692074275325</v>
      </c>
      <c r="E668" s="153">
        <f t="shared" si="133"/>
        <v>3.9499849738266942E-4</v>
      </c>
      <c r="F668" s="166"/>
      <c r="W668" s="152">
        <f t="shared" si="134"/>
        <v>0.11347477964135584</v>
      </c>
      <c r="X668" s="170">
        <v>1.1199090021352662</v>
      </c>
      <c r="Y668" s="153">
        <f t="shared" si="135"/>
        <v>4.0000000000006697E-4</v>
      </c>
      <c r="Z668" s="128">
        <f t="shared" si="137"/>
        <v>8.8754449677853557</v>
      </c>
      <c r="AA668" s="128">
        <f t="shared" si="138"/>
        <v>0.61929999999999996</v>
      </c>
      <c r="AB668" s="128">
        <f t="shared" si="136"/>
        <v>9.2246371675906334E-4</v>
      </c>
      <c r="AC668" s="128">
        <f t="shared" si="139"/>
        <v>0.62476333229095371</v>
      </c>
      <c r="AD668" s="128">
        <f t="shared" si="130"/>
        <v>-54.107045870362988</v>
      </c>
      <c r="AE668" s="128">
        <f t="shared" si="131"/>
        <v>9.142741888360779E-5</v>
      </c>
      <c r="AF668" s="128">
        <f t="shared" si="140"/>
        <v>6.1882889660979989E-2</v>
      </c>
      <c r="AG668" s="128">
        <f t="shared" si="141"/>
        <v>0.2285685472089812</v>
      </c>
      <c r="AH668" s="93">
        <f t="shared" si="142"/>
        <v>0.69009939605330595</v>
      </c>
      <c r="AI668" s="128">
        <f t="shared" si="132"/>
        <v>0.3010981091749097</v>
      </c>
    </row>
    <row r="669" spans="1:35" x14ac:dyDescent="0.25">
      <c r="A669" s="96">
        <v>0.26600000000000001</v>
      </c>
      <c r="B669" s="216">
        <v>0</v>
      </c>
      <c r="C669" s="201">
        <v>2.4735506181391353</v>
      </c>
      <c r="D669" s="128">
        <v>29.454681924589647</v>
      </c>
      <c r="E669" s="153">
        <f t="shared" si="133"/>
        <v>1.974992486912799E-4</v>
      </c>
      <c r="F669" s="166"/>
      <c r="W669" s="152">
        <f t="shared" si="134"/>
        <v>0.10132500005763834</v>
      </c>
      <c r="X669" s="170">
        <v>1.0000000005688461</v>
      </c>
      <c r="Y669" s="153">
        <f t="shared" si="135"/>
        <v>3.9999999999995595E-4</v>
      </c>
      <c r="Z669" s="128">
        <f t="shared" si="137"/>
        <v>8.8754449677853557</v>
      </c>
      <c r="AA669" s="128">
        <f t="shared" si="138"/>
        <v>0.61929999999999996</v>
      </c>
      <c r="AB669" s="128">
        <f t="shared" si="136"/>
        <v>8.5998410648430244E-4</v>
      </c>
      <c r="AC669" s="128">
        <f t="shared" si="139"/>
        <v>0.62562331639743807</v>
      </c>
      <c r="AD669" s="128">
        <f t="shared" si="130"/>
        <v>-50.442355042773812</v>
      </c>
      <c r="AE669" s="128">
        <f t="shared" si="131"/>
        <v>8.5235004975524963E-5</v>
      </c>
      <c r="AF669" s="128">
        <f t="shared" si="140"/>
        <v>6.1968124665955512E-2</v>
      </c>
      <c r="AG669" s="128">
        <f t="shared" si="141"/>
        <v>0.21308751243883586</v>
      </c>
      <c r="AH669" s="93">
        <f t="shared" si="142"/>
        <v>0.69001416104833047</v>
      </c>
      <c r="AI669" s="128">
        <f t="shared" si="132"/>
        <v>0</v>
      </c>
    </row>
    <row r="670" spans="1:35" x14ac:dyDescent="0.25">
      <c r="A670" s="96">
        <v>0.26639999999999997</v>
      </c>
      <c r="B670" s="216">
        <v>0</v>
      </c>
      <c r="C670" s="201">
        <v>2.4760520524175225</v>
      </c>
      <c r="D670" s="128">
        <v>29.41360443127693</v>
      </c>
      <c r="E670" s="153">
        <f t="shared" si="133"/>
        <v>0</v>
      </c>
      <c r="F670" s="166"/>
      <c r="W670" s="152">
        <f t="shared" si="134"/>
        <v>0.10132500005763834</v>
      </c>
      <c r="X670" s="170">
        <v>1.0000000005688461</v>
      </c>
      <c r="Y670" s="153">
        <f t="shared" si="135"/>
        <v>3.9999999999995595E-4</v>
      </c>
      <c r="Z670" s="128">
        <f t="shared" si="137"/>
        <v>8.8754449677853557</v>
      </c>
      <c r="AA670" s="128">
        <f t="shared" si="138"/>
        <v>0.61929999999999996</v>
      </c>
      <c r="AB670" s="128">
        <f t="shared" si="136"/>
        <v>8.5998410648430244E-4</v>
      </c>
      <c r="AC670" s="128">
        <f t="shared" si="139"/>
        <v>0.62648330050392242</v>
      </c>
      <c r="AD670" s="128">
        <f t="shared" si="130"/>
        <v>-50.442401291400515</v>
      </c>
      <c r="AE670" s="128">
        <f t="shared" si="131"/>
        <v>8.5235083124174529E-5</v>
      </c>
      <c r="AF670" s="128">
        <f t="shared" si="140"/>
        <v>6.205335974907969E-2</v>
      </c>
      <c r="AG670" s="128">
        <f t="shared" si="141"/>
        <v>0.2130877078104598</v>
      </c>
      <c r="AH670" s="93">
        <f t="shared" si="142"/>
        <v>0.68992892596520627</v>
      </c>
      <c r="AI670" s="128">
        <f t="shared" si="132"/>
        <v>0</v>
      </c>
    </row>
    <row r="671" spans="1:35" x14ac:dyDescent="0.25">
      <c r="A671" s="96">
        <v>0.26680000000000004</v>
      </c>
      <c r="B671" s="216">
        <v>0.98749624345650822</v>
      </c>
      <c r="C671" s="201">
        <v>2.4785534590651994</v>
      </c>
      <c r="D671" s="128">
        <v>29.37245958966448</v>
      </c>
      <c r="E671" s="153">
        <f t="shared" si="133"/>
        <v>1.9749924869133471E-4</v>
      </c>
      <c r="F671" s="166"/>
      <c r="W671" s="152">
        <f t="shared" si="134"/>
        <v>0.11347477964135584</v>
      </c>
      <c r="X671" s="170">
        <v>1.1199090021352662</v>
      </c>
      <c r="Y671" s="153">
        <f t="shared" si="135"/>
        <v>4.0000000000006697E-4</v>
      </c>
      <c r="Z671" s="128">
        <f t="shared" si="137"/>
        <v>8.8754449677853557</v>
      </c>
      <c r="AA671" s="128">
        <f t="shared" si="138"/>
        <v>0.61929999999999996</v>
      </c>
      <c r="AB671" s="128">
        <f t="shared" si="136"/>
        <v>9.2246371675906334E-4</v>
      </c>
      <c r="AC671" s="128">
        <f t="shared" si="139"/>
        <v>0.62740576422068151</v>
      </c>
      <c r="AD671" s="128">
        <f t="shared" si="130"/>
        <v>-54.10719828049357</v>
      </c>
      <c r="AE671" s="128">
        <f t="shared" si="131"/>
        <v>9.1427676418733326E-5</v>
      </c>
      <c r="AF671" s="128">
        <f t="shared" si="140"/>
        <v>6.2144787425498421E-2</v>
      </c>
      <c r="AG671" s="128">
        <f t="shared" si="141"/>
        <v>0.22856919104679504</v>
      </c>
      <c r="AH671" s="93">
        <f t="shared" si="142"/>
        <v>0.68983749828878749</v>
      </c>
      <c r="AI671" s="128">
        <f t="shared" si="132"/>
        <v>0.3010981091749097</v>
      </c>
    </row>
    <row r="672" spans="1:35" x14ac:dyDescent="0.25">
      <c r="A672" s="96">
        <v>0.26719999999999999</v>
      </c>
      <c r="B672" s="216">
        <v>0.98749624345650822</v>
      </c>
      <c r="C672" s="201">
        <v>2.4810548380019593</v>
      </c>
      <c r="D672" s="128">
        <v>29.331247395059737</v>
      </c>
      <c r="E672" s="153">
        <f t="shared" si="133"/>
        <v>3.9499849738255981E-4</v>
      </c>
      <c r="F672" s="166"/>
      <c r="W672" s="152">
        <f t="shared" si="134"/>
        <v>0.11347477964135584</v>
      </c>
      <c r="X672" s="170">
        <v>1.1199090021352662</v>
      </c>
      <c r="Y672" s="153">
        <f t="shared" si="135"/>
        <v>3.9999999999995595E-4</v>
      </c>
      <c r="Z672" s="128">
        <f t="shared" si="137"/>
        <v>8.8754449677853557</v>
      </c>
      <c r="AA672" s="128">
        <f t="shared" si="138"/>
        <v>0.61929999999999996</v>
      </c>
      <c r="AB672" s="128">
        <f t="shared" si="136"/>
        <v>9.2246371675880725E-4</v>
      </c>
      <c r="AC672" s="128">
        <f t="shared" si="139"/>
        <v>0.62832822793744036</v>
      </c>
      <c r="AD672" s="128">
        <f t="shared" si="130"/>
        <v>-54.10725108605827</v>
      </c>
      <c r="AE672" s="128">
        <f t="shared" si="131"/>
        <v>9.1427765646973492E-5</v>
      </c>
      <c r="AF672" s="128">
        <f t="shared" si="140"/>
        <v>6.2236215191145396E-2</v>
      </c>
      <c r="AG672" s="128">
        <f t="shared" si="141"/>
        <v>0.2285694141174589</v>
      </c>
      <c r="AH672" s="93">
        <f t="shared" si="142"/>
        <v>0.68974607052314052</v>
      </c>
      <c r="AI672" s="128">
        <f t="shared" si="132"/>
        <v>0.3010981091749097</v>
      </c>
    </row>
    <row r="673" spans="1:35" x14ac:dyDescent="0.25">
      <c r="A673" s="96">
        <v>0.26760000000000006</v>
      </c>
      <c r="B673" s="216">
        <v>0.98749624345650822</v>
      </c>
      <c r="C673" s="201">
        <v>2.4835561891473303</v>
      </c>
      <c r="D673" s="128">
        <v>29.289967842758163</v>
      </c>
      <c r="E673" s="153">
        <f t="shared" si="133"/>
        <v>3.9499849738266942E-4</v>
      </c>
      <c r="F673" s="166"/>
      <c r="W673" s="152">
        <f t="shared" si="134"/>
        <v>0.11347477964135584</v>
      </c>
      <c r="X673" s="170">
        <v>1.1199090021352662</v>
      </c>
      <c r="Y673" s="153">
        <f t="shared" si="135"/>
        <v>4.0000000000006697E-4</v>
      </c>
      <c r="Z673" s="128">
        <f t="shared" si="137"/>
        <v>8.8754449677853557</v>
      </c>
      <c r="AA673" s="128">
        <f t="shared" si="138"/>
        <v>0.61929999999999996</v>
      </c>
      <c r="AB673" s="128">
        <f t="shared" si="136"/>
        <v>9.2246371675906334E-4</v>
      </c>
      <c r="AC673" s="128">
        <f t="shared" si="139"/>
        <v>0.62925069165419945</v>
      </c>
      <c r="AD673" s="128">
        <f t="shared" si="130"/>
        <v>-54.107303684506796</v>
      </c>
      <c r="AE673" s="128">
        <f t="shared" si="131"/>
        <v>9.142785452523893E-5</v>
      </c>
      <c r="AF673" s="128">
        <f t="shared" si="140"/>
        <v>6.2327643045670636E-2</v>
      </c>
      <c r="AG673" s="128">
        <f t="shared" si="141"/>
        <v>0.22856963631305907</v>
      </c>
      <c r="AH673" s="93">
        <f t="shared" si="142"/>
        <v>0.68965464266861531</v>
      </c>
      <c r="AI673" s="128">
        <f t="shared" si="132"/>
        <v>0.3010981091749097</v>
      </c>
    </row>
    <row r="674" spans="1:35" x14ac:dyDescent="0.25">
      <c r="A674" s="96">
        <v>0.26800000000000002</v>
      </c>
      <c r="B674" s="216">
        <v>0.98749624345650822</v>
      </c>
      <c r="C674" s="201">
        <v>2.4860575124205764</v>
      </c>
      <c r="D674" s="128">
        <v>29.248620928039603</v>
      </c>
      <c r="E674" s="153">
        <f t="shared" si="133"/>
        <v>3.9499849738255981E-4</v>
      </c>
      <c r="F674" s="166"/>
      <c r="W674" s="152">
        <f t="shared" si="134"/>
        <v>0.11347477964135584</v>
      </c>
      <c r="X674" s="170">
        <v>1.1199090021352662</v>
      </c>
      <c r="Y674" s="153">
        <f t="shared" si="135"/>
        <v>3.9999999999995595E-4</v>
      </c>
      <c r="Z674" s="128">
        <f t="shared" si="137"/>
        <v>8.8754449677853557</v>
      </c>
      <c r="AA674" s="128">
        <f t="shared" si="138"/>
        <v>0.61929999999999996</v>
      </c>
      <c r="AB674" s="128">
        <f t="shared" si="136"/>
        <v>9.2246371675880725E-4</v>
      </c>
      <c r="AC674" s="128">
        <f t="shared" si="139"/>
        <v>0.6301731553709583</v>
      </c>
      <c r="AD674" s="128">
        <f t="shared" si="130"/>
        <v>-54.10735607577903</v>
      </c>
      <c r="AE674" s="128">
        <f t="shared" si="131"/>
        <v>9.1427943053428118E-5</v>
      </c>
      <c r="AF674" s="128">
        <f t="shared" si="140"/>
        <v>6.2419070988724061E-2</v>
      </c>
      <c r="AG674" s="128">
        <f t="shared" si="141"/>
        <v>0.22856985763359547</v>
      </c>
      <c r="AH674" s="93">
        <f t="shared" si="142"/>
        <v>0.68956321472556192</v>
      </c>
      <c r="AI674" s="128">
        <f t="shared" si="132"/>
        <v>0.3010981091749097</v>
      </c>
    </row>
    <row r="675" spans="1:35" x14ac:dyDescent="0.25">
      <c r="A675" s="96">
        <v>0.26839999999999997</v>
      </c>
      <c r="B675" s="216">
        <v>0.98749624345650822</v>
      </c>
      <c r="C675" s="201">
        <v>2.4885588077406937</v>
      </c>
      <c r="D675" s="128">
        <v>29.207206646167478</v>
      </c>
      <c r="E675" s="153">
        <f t="shared" si="133"/>
        <v>3.9499849738255981E-4</v>
      </c>
      <c r="F675" s="166"/>
      <c r="W675" s="152">
        <f t="shared" si="134"/>
        <v>0.11347477964135584</v>
      </c>
      <c r="X675" s="170">
        <v>1.1199090021352662</v>
      </c>
      <c r="Y675" s="153">
        <f t="shared" si="135"/>
        <v>3.9999999999995595E-4</v>
      </c>
      <c r="Z675" s="128">
        <f t="shared" si="137"/>
        <v>8.8754449677853557</v>
      </c>
      <c r="AA675" s="128">
        <f t="shared" si="138"/>
        <v>0.61929999999999996</v>
      </c>
      <c r="AB675" s="128">
        <f t="shared" si="136"/>
        <v>9.2246371675880725E-4</v>
      </c>
      <c r="AC675" s="128">
        <f t="shared" si="139"/>
        <v>0.63109561908771716</v>
      </c>
      <c r="AD675" s="128">
        <f t="shared" si="130"/>
        <v>-54.107408259920064</v>
      </c>
      <c r="AE675" s="128">
        <f t="shared" si="131"/>
        <v>9.1428031231617193E-5</v>
      </c>
      <c r="AF675" s="128">
        <f t="shared" si="140"/>
        <v>6.2510499019955673E-2</v>
      </c>
      <c r="AG675" s="128">
        <f t="shared" si="141"/>
        <v>0.22857007807906815</v>
      </c>
      <c r="AH675" s="93">
        <f t="shared" si="142"/>
        <v>0.68947178669433029</v>
      </c>
      <c r="AI675" s="128">
        <f t="shared" si="132"/>
        <v>0.3010981091749097</v>
      </c>
    </row>
    <row r="676" spans="1:35" x14ac:dyDescent="0.25">
      <c r="A676" s="96">
        <v>0.26880000000000004</v>
      </c>
      <c r="B676" s="216">
        <v>0.98749624345650822</v>
      </c>
      <c r="C676" s="201">
        <v>2.4910600750264109</v>
      </c>
      <c r="D676" s="128">
        <v>29.165724992390707</v>
      </c>
      <c r="E676" s="153">
        <f t="shared" si="133"/>
        <v>3.9499849738266942E-4</v>
      </c>
      <c r="F676" s="166"/>
      <c r="W676" s="152">
        <f t="shared" si="134"/>
        <v>0.11347477964135584</v>
      </c>
      <c r="X676" s="170">
        <v>1.1199090021352662</v>
      </c>
      <c r="Y676" s="153">
        <f t="shared" si="135"/>
        <v>4.0000000000006697E-4</v>
      </c>
      <c r="Z676" s="128">
        <f t="shared" si="137"/>
        <v>8.8754449677853557</v>
      </c>
      <c r="AA676" s="128">
        <f t="shared" si="138"/>
        <v>0.61929999999999996</v>
      </c>
      <c r="AB676" s="128">
        <f t="shared" si="136"/>
        <v>9.2246371675906334E-4</v>
      </c>
      <c r="AC676" s="128">
        <f t="shared" si="139"/>
        <v>0.63201808280447624</v>
      </c>
      <c r="AD676" s="128">
        <f t="shared" si="130"/>
        <v>-54.107460236929882</v>
      </c>
      <c r="AE676" s="128">
        <f t="shared" si="131"/>
        <v>9.1428119059806155E-5</v>
      </c>
      <c r="AF676" s="128">
        <f t="shared" si="140"/>
        <v>6.2601927139015481E-2</v>
      </c>
      <c r="AG676" s="128">
        <f t="shared" si="141"/>
        <v>0.22857029764947712</v>
      </c>
      <c r="AH676" s="93">
        <f t="shared" si="142"/>
        <v>0.68938035857527047</v>
      </c>
      <c r="AI676" s="128">
        <f t="shared" si="132"/>
        <v>0.3010981091749097</v>
      </c>
    </row>
    <row r="677" spans="1:35" x14ac:dyDescent="0.25">
      <c r="A677" s="96">
        <v>0.26919999999999999</v>
      </c>
      <c r="B677" s="216">
        <v>0.98749624345650822</v>
      </c>
      <c r="C677" s="201">
        <v>2.493561314196187</v>
      </c>
      <c r="D677" s="128">
        <v>29.12417596194129</v>
      </c>
      <c r="E677" s="153">
        <f t="shared" si="133"/>
        <v>3.9499849738255981E-4</v>
      </c>
      <c r="F677" s="166"/>
      <c r="W677" s="152">
        <f t="shared" si="134"/>
        <v>0.11347477964135584</v>
      </c>
      <c r="X677" s="170">
        <v>1.1199090021352662</v>
      </c>
      <c r="Y677" s="153">
        <f t="shared" si="135"/>
        <v>3.9999999999995595E-4</v>
      </c>
      <c r="Z677" s="128">
        <f t="shared" si="137"/>
        <v>8.8754449677853557</v>
      </c>
      <c r="AA677" s="128">
        <f t="shared" si="138"/>
        <v>0.61929999999999996</v>
      </c>
      <c r="AB677" s="128">
        <f t="shared" si="136"/>
        <v>9.2246371675880725E-4</v>
      </c>
      <c r="AC677" s="128">
        <f t="shared" si="139"/>
        <v>0.6329405465212351</v>
      </c>
      <c r="AD677" s="128">
        <f t="shared" si="130"/>
        <v>-54.107512006763429</v>
      </c>
      <c r="AE677" s="128">
        <f t="shared" si="131"/>
        <v>9.1428206537918867E-5</v>
      </c>
      <c r="AF677" s="128">
        <f t="shared" si="140"/>
        <v>6.2693355345553398E-2</v>
      </c>
      <c r="AG677" s="128">
        <f t="shared" si="141"/>
        <v>0.22857051634482234</v>
      </c>
      <c r="AH677" s="93">
        <f t="shared" si="142"/>
        <v>0.68928893036873251</v>
      </c>
      <c r="AI677" s="128">
        <f t="shared" si="132"/>
        <v>0.3010981091749097</v>
      </c>
    </row>
    <row r="678" spans="1:35" x14ac:dyDescent="0.25">
      <c r="A678" s="96">
        <v>0.26960000000000006</v>
      </c>
      <c r="B678" s="216">
        <v>0.98749624345650822</v>
      </c>
      <c r="C678" s="201">
        <v>2.4960625251682091</v>
      </c>
      <c r="D678" s="128">
        <v>29.08255955003699</v>
      </c>
      <c r="E678" s="153">
        <f t="shared" si="133"/>
        <v>3.9499849738266942E-4</v>
      </c>
      <c r="F678" s="166"/>
      <c r="W678" s="152">
        <f t="shared" si="134"/>
        <v>0.11347477964135584</v>
      </c>
      <c r="X678" s="170">
        <v>1.1199090021352662</v>
      </c>
      <c r="Y678" s="153">
        <f t="shared" si="135"/>
        <v>4.0000000000006697E-4</v>
      </c>
      <c r="Z678" s="128">
        <f t="shared" si="137"/>
        <v>8.8754449677853557</v>
      </c>
      <c r="AA678" s="128">
        <f t="shared" si="138"/>
        <v>0.61929999999999996</v>
      </c>
      <c r="AB678" s="128">
        <f t="shared" si="136"/>
        <v>9.2246371675906334E-4</v>
      </c>
      <c r="AC678" s="128">
        <f t="shared" si="139"/>
        <v>0.63386301023799418</v>
      </c>
      <c r="AD678" s="128">
        <f t="shared" si="130"/>
        <v>-54.107563569480781</v>
      </c>
      <c r="AE678" s="128">
        <f t="shared" si="131"/>
        <v>9.1428293666056851E-5</v>
      </c>
      <c r="AF678" s="128">
        <f t="shared" si="140"/>
        <v>6.2784783639219452E-2</v>
      </c>
      <c r="AG678" s="128">
        <f t="shared" si="141"/>
        <v>0.22857073416510387</v>
      </c>
      <c r="AH678" s="93">
        <f t="shared" si="142"/>
        <v>0.68919750207506647</v>
      </c>
      <c r="AI678" s="128">
        <f t="shared" si="132"/>
        <v>0.3010981091749097</v>
      </c>
    </row>
    <row r="679" spans="1:35" x14ac:dyDescent="0.25">
      <c r="A679" s="96">
        <v>0.27</v>
      </c>
      <c r="B679" s="216">
        <v>0.98749624345650822</v>
      </c>
      <c r="C679" s="201">
        <v>2.4985637078603924</v>
      </c>
      <c r="D679" s="128">
        <v>29.040875751879682</v>
      </c>
      <c r="E679" s="153">
        <f t="shared" si="133"/>
        <v>3.9499849738255981E-4</v>
      </c>
      <c r="F679" s="166"/>
      <c r="W679" s="152">
        <f t="shared" si="134"/>
        <v>0.11347477964135584</v>
      </c>
      <c r="X679" s="170">
        <v>1.1199090021352662</v>
      </c>
      <c r="Y679" s="153">
        <f t="shared" si="135"/>
        <v>3.9999999999995595E-4</v>
      </c>
      <c r="Z679" s="128">
        <f t="shared" si="137"/>
        <v>8.8754449677853557</v>
      </c>
      <c r="AA679" s="128">
        <f t="shared" si="138"/>
        <v>0.61929999999999996</v>
      </c>
      <c r="AB679" s="128">
        <f t="shared" si="136"/>
        <v>9.2246371675880725E-4</v>
      </c>
      <c r="AC679" s="128">
        <f t="shared" si="139"/>
        <v>0.63478547395475304</v>
      </c>
      <c r="AD679" s="128">
        <f t="shared" si="130"/>
        <v>-54.107614925021863</v>
      </c>
      <c r="AE679" s="128">
        <f t="shared" si="131"/>
        <v>9.142838044411857E-5</v>
      </c>
      <c r="AF679" s="128">
        <f t="shared" si="140"/>
        <v>6.2876212019663577E-2</v>
      </c>
      <c r="AG679" s="128">
        <f t="shared" si="141"/>
        <v>0.22857095111032161</v>
      </c>
      <c r="AH679" s="93">
        <f t="shared" si="142"/>
        <v>0.6891060736946224</v>
      </c>
      <c r="AI679" s="128">
        <f t="shared" si="132"/>
        <v>0.3010981091749097</v>
      </c>
    </row>
    <row r="680" spans="1:35" x14ac:dyDescent="0.25">
      <c r="A680" s="96">
        <v>0.27039999999999997</v>
      </c>
      <c r="B680" s="216">
        <v>0.98749624345650822</v>
      </c>
      <c r="C680" s="201">
        <v>2.5010648621903759</v>
      </c>
      <c r="D680" s="128">
        <v>28.999124562654035</v>
      </c>
      <c r="E680" s="153">
        <f t="shared" si="133"/>
        <v>3.9499849738255981E-4</v>
      </c>
      <c r="F680" s="166"/>
      <c r="W680" s="152">
        <f t="shared" si="134"/>
        <v>0.11347477964135584</v>
      </c>
      <c r="X680" s="170">
        <v>1.1199090021352662</v>
      </c>
      <c r="Y680" s="153">
        <f t="shared" si="135"/>
        <v>3.9999999999995595E-4</v>
      </c>
      <c r="Z680" s="128">
        <f t="shared" si="137"/>
        <v>8.8754449677853557</v>
      </c>
      <c r="AA680" s="128">
        <f t="shared" si="138"/>
        <v>0.61929999999999996</v>
      </c>
      <c r="AB680" s="128">
        <f t="shared" si="136"/>
        <v>9.2246371675880725E-4</v>
      </c>
      <c r="AC680" s="128">
        <f t="shared" si="139"/>
        <v>0.6357079376715119</v>
      </c>
      <c r="AD680" s="128">
        <f t="shared" si="130"/>
        <v>-54.107666073431737</v>
      </c>
      <c r="AE680" s="128">
        <f t="shared" si="131"/>
        <v>9.1428466872180204E-5</v>
      </c>
      <c r="AF680" s="128">
        <f t="shared" si="140"/>
        <v>6.2967640486535761E-2</v>
      </c>
      <c r="AG680" s="128">
        <f t="shared" si="141"/>
        <v>0.22857116718047568</v>
      </c>
      <c r="AH680" s="93">
        <f t="shared" si="142"/>
        <v>0.68901464522775024</v>
      </c>
      <c r="AI680" s="128">
        <f t="shared" si="132"/>
        <v>0.3010981091749097</v>
      </c>
    </row>
    <row r="681" spans="1:35" x14ac:dyDescent="0.25">
      <c r="A681" s="96">
        <v>0.27080000000000004</v>
      </c>
      <c r="B681" s="216">
        <v>0.98749624345650822</v>
      </c>
      <c r="C681" s="201">
        <v>2.5035659880755241</v>
      </c>
      <c r="D681" s="128">
        <v>28.957305977532542</v>
      </c>
      <c r="E681" s="153">
        <f t="shared" si="133"/>
        <v>3.9499849738266942E-4</v>
      </c>
      <c r="F681" s="166"/>
      <c r="W681" s="152">
        <f t="shared" si="134"/>
        <v>0.11347477964135584</v>
      </c>
      <c r="X681" s="170">
        <v>1.1199090021352662</v>
      </c>
      <c r="Y681" s="153">
        <f t="shared" si="135"/>
        <v>4.0000000000006697E-4</v>
      </c>
      <c r="Z681" s="128">
        <f t="shared" si="137"/>
        <v>8.8754449677853557</v>
      </c>
      <c r="AA681" s="128">
        <f t="shared" si="138"/>
        <v>0.61929999999999996</v>
      </c>
      <c r="AB681" s="128">
        <f t="shared" si="136"/>
        <v>9.2246371675906334E-4</v>
      </c>
      <c r="AC681" s="128">
        <f t="shared" si="139"/>
        <v>0.63663040138827098</v>
      </c>
      <c r="AD681" s="128">
        <f t="shared" si="130"/>
        <v>-54.107717014710389</v>
      </c>
      <c r="AE681" s="128">
        <f t="shared" si="131"/>
        <v>9.1428552950241699E-5</v>
      </c>
      <c r="AF681" s="128">
        <f t="shared" si="140"/>
        <v>6.3059069039486007E-2</v>
      </c>
      <c r="AG681" s="128">
        <f t="shared" si="141"/>
        <v>0.22857138237556598</v>
      </c>
      <c r="AH681" s="93">
        <f t="shared" si="142"/>
        <v>0.68892321667480005</v>
      </c>
      <c r="AI681" s="128">
        <f t="shared" si="132"/>
        <v>0.3010981091749097</v>
      </c>
    </row>
    <row r="682" spans="1:35" x14ac:dyDescent="0.25">
      <c r="A682" s="96">
        <v>0.2712</v>
      </c>
      <c r="B682" s="216">
        <v>0.98749624345650822</v>
      </c>
      <c r="C682" s="201">
        <v>2.5060670854329232</v>
      </c>
      <c r="D682" s="128">
        <v>28.91541999166683</v>
      </c>
      <c r="E682" s="153">
        <f t="shared" si="133"/>
        <v>3.9499849738255981E-4</v>
      </c>
      <c r="F682" s="166"/>
      <c r="W682" s="152">
        <f t="shared" si="134"/>
        <v>0.11347477964135584</v>
      </c>
      <c r="X682" s="170">
        <v>1.1199090021352662</v>
      </c>
      <c r="Y682" s="153">
        <f t="shared" si="135"/>
        <v>3.9999999999995595E-4</v>
      </c>
      <c r="Z682" s="128">
        <f t="shared" si="137"/>
        <v>8.8754449677853557</v>
      </c>
      <c r="AA682" s="128">
        <f t="shared" si="138"/>
        <v>0.61929999999999996</v>
      </c>
      <c r="AB682" s="128">
        <f t="shared" si="136"/>
        <v>9.2246371675880725E-4</v>
      </c>
      <c r="AC682" s="128">
        <f t="shared" si="139"/>
        <v>0.63755286510502984</v>
      </c>
      <c r="AD682" s="128">
        <f t="shared" si="130"/>
        <v>-54.107767748812769</v>
      </c>
      <c r="AE682" s="128">
        <f t="shared" si="131"/>
        <v>9.1428638678226943E-5</v>
      </c>
      <c r="AF682" s="128">
        <f t="shared" si="140"/>
        <v>6.3150497678164233E-2</v>
      </c>
      <c r="AG682" s="128">
        <f t="shared" si="141"/>
        <v>0.22857159669559254</v>
      </c>
      <c r="AH682" s="93">
        <f t="shared" si="142"/>
        <v>0.68883178803612177</v>
      </c>
      <c r="AI682" s="128">
        <f t="shared" si="132"/>
        <v>0.3010981091749097</v>
      </c>
    </row>
    <row r="683" spans="1:35" x14ac:dyDescent="0.25">
      <c r="A683" s="96">
        <v>0.27159999999999995</v>
      </c>
      <c r="B683" s="216">
        <v>0.98749624345650822</v>
      </c>
      <c r="C683" s="201">
        <v>2.5085681541793794</v>
      </c>
      <c r="D683" s="128">
        <v>28.873466600196036</v>
      </c>
      <c r="E683" s="153">
        <f t="shared" si="133"/>
        <v>3.9499849738255981E-4</v>
      </c>
      <c r="F683" s="166"/>
      <c r="W683" s="152">
        <f t="shared" si="134"/>
        <v>0.11347477964135584</v>
      </c>
      <c r="X683" s="170">
        <v>1.1199090021352662</v>
      </c>
      <c r="Y683" s="153">
        <f t="shared" si="135"/>
        <v>3.9999999999995595E-4</v>
      </c>
      <c r="Z683" s="128">
        <f t="shared" si="137"/>
        <v>8.8754449677853557</v>
      </c>
      <c r="AA683" s="128">
        <f t="shared" si="138"/>
        <v>0.61929999999999996</v>
      </c>
      <c r="AB683" s="128">
        <f t="shared" si="136"/>
        <v>9.2246371675880725E-4</v>
      </c>
      <c r="AC683" s="128">
        <f t="shared" si="139"/>
        <v>0.6384753288217887</v>
      </c>
      <c r="AD683" s="128">
        <f t="shared" si="130"/>
        <v>-54.107818275783956</v>
      </c>
      <c r="AE683" s="128">
        <f t="shared" si="131"/>
        <v>9.1428724056212115E-5</v>
      </c>
      <c r="AF683" s="128">
        <f t="shared" si="140"/>
        <v>6.3241926402220441E-2</v>
      </c>
      <c r="AG683" s="128">
        <f t="shared" si="141"/>
        <v>0.22857181014055547</v>
      </c>
      <c r="AH683" s="93">
        <f t="shared" si="142"/>
        <v>0.68874035931206556</v>
      </c>
      <c r="AI683" s="128">
        <f t="shared" si="132"/>
        <v>0.3010981091749097</v>
      </c>
    </row>
    <row r="684" spans="1:35" x14ac:dyDescent="0.25">
      <c r="A684" s="96">
        <v>0.27200000000000002</v>
      </c>
      <c r="B684" s="216">
        <v>0.98749624345650822</v>
      </c>
      <c r="C684" s="201">
        <v>2.5110691942314189</v>
      </c>
      <c r="D684" s="128">
        <v>28.831445798243717</v>
      </c>
      <c r="E684" s="153">
        <f t="shared" si="133"/>
        <v>3.9499849738266942E-4</v>
      </c>
      <c r="F684" s="166"/>
      <c r="W684" s="152">
        <f t="shared" si="134"/>
        <v>0.11347477964135584</v>
      </c>
      <c r="X684" s="170">
        <v>1.1199090021352662</v>
      </c>
      <c r="Y684" s="153">
        <f t="shared" si="135"/>
        <v>4.0000000000006697E-4</v>
      </c>
      <c r="Z684" s="128">
        <f t="shared" si="137"/>
        <v>8.8754449677853557</v>
      </c>
      <c r="AA684" s="128">
        <f t="shared" si="138"/>
        <v>0.61929999999999996</v>
      </c>
      <c r="AB684" s="128">
        <f t="shared" si="136"/>
        <v>9.2246371675906334E-4</v>
      </c>
      <c r="AC684" s="128">
        <f t="shared" si="139"/>
        <v>0.63939779253854778</v>
      </c>
      <c r="AD684" s="128">
        <f t="shared" si="130"/>
        <v>-54.107868595623913</v>
      </c>
      <c r="AE684" s="128">
        <f t="shared" si="131"/>
        <v>9.1428809084197134E-5</v>
      </c>
      <c r="AF684" s="128">
        <f t="shared" si="140"/>
        <v>6.3333355211304634E-2</v>
      </c>
      <c r="AG684" s="128">
        <f t="shared" si="141"/>
        <v>0.22857202271045457</v>
      </c>
      <c r="AH684" s="93">
        <f t="shared" si="142"/>
        <v>0.68864893050298137</v>
      </c>
      <c r="AI684" s="128">
        <f t="shared" si="132"/>
        <v>0.3010981091749097</v>
      </c>
    </row>
    <row r="685" spans="1:35" x14ac:dyDescent="0.25">
      <c r="A685" s="96">
        <v>0.27239999999999998</v>
      </c>
      <c r="B685" s="216">
        <v>0.98749624345650822</v>
      </c>
      <c r="C685" s="201">
        <v>2.5135702055052849</v>
      </c>
      <c r="D685" s="128">
        <v>28.789357580913585</v>
      </c>
      <c r="E685" s="153">
        <f t="shared" si="133"/>
        <v>3.9499849738255981E-4</v>
      </c>
      <c r="F685" s="166"/>
      <c r="W685" s="152">
        <f t="shared" si="134"/>
        <v>0.11347477964135584</v>
      </c>
      <c r="X685" s="170">
        <v>1.1199090021352662</v>
      </c>
      <c r="Y685" s="153">
        <f t="shared" si="135"/>
        <v>3.9999999999995595E-4</v>
      </c>
      <c r="Z685" s="128">
        <f t="shared" si="137"/>
        <v>8.8754449677853557</v>
      </c>
      <c r="AA685" s="128">
        <f t="shared" si="138"/>
        <v>0.61929999999999996</v>
      </c>
      <c r="AB685" s="128">
        <f t="shared" si="136"/>
        <v>9.2246371675880725E-4</v>
      </c>
      <c r="AC685" s="128">
        <f t="shared" si="139"/>
        <v>0.64032025625530664</v>
      </c>
      <c r="AD685" s="128">
        <f t="shared" si="130"/>
        <v>-54.107918708287599</v>
      </c>
      <c r="AE685" s="128">
        <f t="shared" si="131"/>
        <v>9.1428893762105903E-5</v>
      </c>
      <c r="AF685" s="128">
        <f t="shared" si="140"/>
        <v>6.3424784105066745E-2</v>
      </c>
      <c r="AG685" s="128">
        <f t="shared" si="141"/>
        <v>0.22857223440528993</v>
      </c>
      <c r="AH685" s="93">
        <f t="shared" si="142"/>
        <v>0.68855750160921925</v>
      </c>
      <c r="AI685" s="128">
        <f t="shared" si="132"/>
        <v>0.3010981091749097</v>
      </c>
    </row>
    <row r="686" spans="1:35" x14ac:dyDescent="0.25">
      <c r="A686" s="96">
        <v>0.27280000000000004</v>
      </c>
      <c r="B686" s="216">
        <v>0.98749624345650822</v>
      </c>
      <c r="C686" s="201">
        <v>2.516071187916936</v>
      </c>
      <c r="D686" s="128">
        <v>28.74720194329684</v>
      </c>
      <c r="E686" s="153">
        <f t="shared" si="133"/>
        <v>3.9499849738266942E-4</v>
      </c>
      <c r="F686" s="166"/>
      <c r="W686" s="152">
        <f t="shared" si="134"/>
        <v>0.11347477964135584</v>
      </c>
      <c r="X686" s="170">
        <v>1.1199090021352662</v>
      </c>
      <c r="Y686" s="153">
        <f t="shared" si="135"/>
        <v>4.0000000000006697E-4</v>
      </c>
      <c r="Z686" s="128">
        <f t="shared" si="137"/>
        <v>8.8754449677853557</v>
      </c>
      <c r="AA686" s="128">
        <f t="shared" si="138"/>
        <v>0.61929999999999996</v>
      </c>
      <c r="AB686" s="128">
        <f t="shared" si="136"/>
        <v>9.2246371675906334E-4</v>
      </c>
      <c r="AC686" s="128">
        <f t="shared" si="139"/>
        <v>0.64124271997206572</v>
      </c>
      <c r="AD686" s="128">
        <f t="shared" si="130"/>
        <v>-54.107968613835098</v>
      </c>
      <c r="AE686" s="128">
        <f t="shared" si="131"/>
        <v>9.1428978090039956E-5</v>
      </c>
      <c r="AF686" s="128">
        <f t="shared" si="140"/>
        <v>6.3516213083156789E-2</v>
      </c>
      <c r="AG686" s="128">
        <f t="shared" si="141"/>
        <v>0.22857244522506162</v>
      </c>
      <c r="AH686" s="93">
        <f t="shared" si="142"/>
        <v>0.68846607263112924</v>
      </c>
      <c r="AI686" s="128">
        <f t="shared" si="132"/>
        <v>0.3010981091749097</v>
      </c>
    </row>
    <row r="687" spans="1:35" x14ac:dyDescent="0.25">
      <c r="A687" s="96">
        <v>0.2732</v>
      </c>
      <c r="B687" s="216">
        <v>0.98749624345650822</v>
      </c>
      <c r="C687" s="201">
        <v>2.518572141382045</v>
      </c>
      <c r="D687" s="128">
        <v>28.704978880467575</v>
      </c>
      <c r="E687" s="153">
        <f t="shared" si="133"/>
        <v>3.9499849738255981E-4</v>
      </c>
      <c r="F687" s="166"/>
      <c r="W687" s="152">
        <f t="shared" si="134"/>
        <v>0.11347477964135584</v>
      </c>
      <c r="X687" s="170">
        <v>1.1199090021352662</v>
      </c>
      <c r="Y687" s="153">
        <f t="shared" si="135"/>
        <v>3.9999999999995595E-4</v>
      </c>
      <c r="Z687" s="128">
        <f t="shared" si="137"/>
        <v>8.8754449677853557</v>
      </c>
      <c r="AA687" s="128">
        <f t="shared" si="138"/>
        <v>0.61929999999999996</v>
      </c>
      <c r="AB687" s="128">
        <f t="shared" si="136"/>
        <v>9.2246371675880725E-4</v>
      </c>
      <c r="AC687" s="128">
        <f t="shared" si="139"/>
        <v>0.64216518368882458</v>
      </c>
      <c r="AD687" s="128">
        <f t="shared" si="130"/>
        <v>-54.108018312206333</v>
      </c>
      <c r="AE687" s="128">
        <f t="shared" si="131"/>
        <v>9.1429062067897759E-5</v>
      </c>
      <c r="AF687" s="128">
        <f t="shared" si="140"/>
        <v>6.3607642145224685E-2</v>
      </c>
      <c r="AG687" s="128">
        <f t="shared" si="141"/>
        <v>0.22857265516976957</v>
      </c>
      <c r="AH687" s="93">
        <f t="shared" si="142"/>
        <v>0.68837464356906131</v>
      </c>
      <c r="AI687" s="128">
        <f t="shared" si="132"/>
        <v>0.3010981091749097</v>
      </c>
    </row>
    <row r="688" spans="1:35" x14ac:dyDescent="0.25">
      <c r="A688" s="96">
        <v>0.27359999999999995</v>
      </c>
      <c r="B688" s="216">
        <v>0.98749624345650822</v>
      </c>
      <c r="C688" s="201">
        <v>2.521073065815997</v>
      </c>
      <c r="D688" s="128">
        <v>28.662688387482465</v>
      </c>
      <c r="E688" s="153">
        <f t="shared" si="133"/>
        <v>3.9499849738255981E-4</v>
      </c>
      <c r="F688" s="166"/>
      <c r="W688" s="152">
        <f t="shared" si="134"/>
        <v>0.11347477964135584</v>
      </c>
      <c r="X688" s="170">
        <v>1.1199090021352662</v>
      </c>
      <c r="Y688" s="153">
        <f t="shared" si="135"/>
        <v>3.9999999999995595E-4</v>
      </c>
      <c r="Z688" s="128">
        <f t="shared" si="137"/>
        <v>8.8754449677853557</v>
      </c>
      <c r="AA688" s="128">
        <f t="shared" si="138"/>
        <v>0.61929999999999996</v>
      </c>
      <c r="AB688" s="128">
        <f t="shared" si="136"/>
        <v>9.2246371675880725E-4</v>
      </c>
      <c r="AC688" s="128">
        <f t="shared" si="139"/>
        <v>0.64308764740558344</v>
      </c>
      <c r="AD688" s="128">
        <f t="shared" si="130"/>
        <v>-54.108067803446339</v>
      </c>
      <c r="AE688" s="128">
        <f t="shared" si="131"/>
        <v>9.1429145695755436E-5</v>
      </c>
      <c r="AF688" s="128">
        <f t="shared" si="140"/>
        <v>6.3699071290920437E-2</v>
      </c>
      <c r="AG688" s="128">
        <f t="shared" si="141"/>
        <v>0.22857286423941375</v>
      </c>
      <c r="AH688" s="93">
        <f t="shared" si="142"/>
        <v>0.6882832144233656</v>
      </c>
      <c r="AI688" s="128">
        <f t="shared" si="132"/>
        <v>0.3010981091749097</v>
      </c>
    </row>
    <row r="689" spans="1:35" x14ac:dyDescent="0.25">
      <c r="A689" s="96">
        <v>0.27400000000000002</v>
      </c>
      <c r="B689" s="216">
        <v>0.98749624345650822</v>
      </c>
      <c r="C689" s="201">
        <v>2.5235739611338874</v>
      </c>
      <c r="D689" s="128">
        <v>28.620330459382309</v>
      </c>
      <c r="E689" s="153">
        <f t="shared" si="133"/>
        <v>3.9499849738266942E-4</v>
      </c>
      <c r="F689" s="166"/>
      <c r="W689" s="152">
        <f t="shared" si="134"/>
        <v>0.11347477964135584</v>
      </c>
      <c r="X689" s="170">
        <v>1.1199090021352662</v>
      </c>
      <c r="Y689" s="153">
        <f t="shared" si="135"/>
        <v>4.0000000000006697E-4</v>
      </c>
      <c r="Z689" s="128">
        <f t="shared" si="137"/>
        <v>8.8754449677853557</v>
      </c>
      <c r="AA689" s="128">
        <f t="shared" si="138"/>
        <v>0.61929999999999996</v>
      </c>
      <c r="AB689" s="128">
        <f t="shared" si="136"/>
        <v>9.2246371675906334E-4</v>
      </c>
      <c r="AC689" s="128">
        <f t="shared" si="139"/>
        <v>0.64401011112234252</v>
      </c>
      <c r="AD689" s="128">
        <f t="shared" si="130"/>
        <v>-54.108117087555136</v>
      </c>
      <c r="AE689" s="128">
        <f t="shared" si="131"/>
        <v>9.1429228973613001E-5</v>
      </c>
      <c r="AF689" s="128">
        <f t="shared" si="140"/>
        <v>6.3790500519894044E-2</v>
      </c>
      <c r="AG689" s="128">
        <f t="shared" si="141"/>
        <v>0.22857307243399425</v>
      </c>
      <c r="AH689" s="93">
        <f t="shared" si="142"/>
        <v>0.68819178519439195</v>
      </c>
      <c r="AI689" s="128">
        <f t="shared" si="132"/>
        <v>0.3010981091749097</v>
      </c>
    </row>
    <row r="690" spans="1:35" x14ac:dyDescent="0.25">
      <c r="A690" s="96">
        <v>0.27439999999999998</v>
      </c>
      <c r="B690" s="216">
        <v>0.98749624345650822</v>
      </c>
      <c r="C690" s="201">
        <v>2.5260748272505218</v>
      </c>
      <c r="D690" s="128">
        <v>28.57790509119253</v>
      </c>
      <c r="E690" s="153">
        <f t="shared" si="133"/>
        <v>3.9499849738255981E-4</v>
      </c>
      <c r="F690" s="166"/>
      <c r="W690" s="152">
        <f t="shared" si="134"/>
        <v>0.11347477964135584</v>
      </c>
      <c r="X690" s="170">
        <v>1.1199090021352662</v>
      </c>
      <c r="Y690" s="153">
        <f t="shared" si="135"/>
        <v>3.9999999999995595E-4</v>
      </c>
      <c r="Z690" s="128">
        <f t="shared" si="137"/>
        <v>8.8754449677853557</v>
      </c>
      <c r="AA690" s="128">
        <f t="shared" si="138"/>
        <v>0.61929999999999996</v>
      </c>
      <c r="AB690" s="128">
        <f t="shared" si="136"/>
        <v>9.2246371675880725E-4</v>
      </c>
      <c r="AC690" s="128">
        <f t="shared" si="139"/>
        <v>0.64493257483910138</v>
      </c>
      <c r="AD690" s="128">
        <f t="shared" si="130"/>
        <v>-54.108166164487663</v>
      </c>
      <c r="AE690" s="128">
        <f t="shared" si="131"/>
        <v>9.1429311901394328E-5</v>
      </c>
      <c r="AF690" s="128">
        <f t="shared" si="140"/>
        <v>6.3881929831795442E-2</v>
      </c>
      <c r="AG690" s="128">
        <f t="shared" si="141"/>
        <v>0.22857327975351099</v>
      </c>
      <c r="AH690" s="93">
        <f t="shared" si="142"/>
        <v>0.68810035588249052</v>
      </c>
      <c r="AI690" s="128">
        <f t="shared" si="132"/>
        <v>0.3010981091749097</v>
      </c>
    </row>
    <row r="691" spans="1:35" x14ac:dyDescent="0.25">
      <c r="A691" s="96">
        <v>0.27480000000000004</v>
      </c>
      <c r="B691" s="216">
        <v>0.98749624345650822</v>
      </c>
      <c r="C691" s="201">
        <v>2.5285756640804116</v>
      </c>
      <c r="D691" s="128">
        <v>28.535412277920116</v>
      </c>
      <c r="E691" s="153">
        <f t="shared" si="133"/>
        <v>3.9499849738266942E-4</v>
      </c>
      <c r="F691" s="166"/>
      <c r="W691" s="152">
        <f t="shared" si="134"/>
        <v>0.11347477964135584</v>
      </c>
      <c r="X691" s="170">
        <v>1.1199090021352662</v>
      </c>
      <c r="Y691" s="153">
        <f t="shared" si="135"/>
        <v>4.0000000000006697E-4</v>
      </c>
      <c r="Z691" s="128">
        <f t="shared" si="137"/>
        <v>8.8754449677853557</v>
      </c>
      <c r="AA691" s="128">
        <f t="shared" si="138"/>
        <v>0.61929999999999996</v>
      </c>
      <c r="AB691" s="128">
        <f t="shared" si="136"/>
        <v>9.2246371675906334E-4</v>
      </c>
      <c r="AC691" s="128">
        <f t="shared" si="139"/>
        <v>0.64585503855586046</v>
      </c>
      <c r="AD691" s="128">
        <f t="shared" si="130"/>
        <v>-54.108215034304003</v>
      </c>
      <c r="AE691" s="128">
        <f t="shared" si="131"/>
        <v>9.1429394479200914E-5</v>
      </c>
      <c r="AF691" s="128">
        <f t="shared" si="140"/>
        <v>6.3973359226274645E-2</v>
      </c>
      <c r="AG691" s="128">
        <f t="shared" si="141"/>
        <v>0.22857348619796403</v>
      </c>
      <c r="AH691" s="93">
        <f t="shared" si="142"/>
        <v>0.68800892648801137</v>
      </c>
      <c r="AI691" s="128">
        <f t="shared" si="132"/>
        <v>0.3010981091749097</v>
      </c>
    </row>
    <row r="692" spans="1:35" x14ac:dyDescent="0.25">
      <c r="A692" s="96">
        <v>0.2752</v>
      </c>
      <c r="B692" s="216">
        <v>0.98749624345650822</v>
      </c>
      <c r="C692" s="201">
        <v>2.5310764715377734</v>
      </c>
      <c r="D692" s="128">
        <v>28.492852014556409</v>
      </c>
      <c r="E692" s="153">
        <f t="shared" si="133"/>
        <v>3.9499849738255981E-4</v>
      </c>
      <c r="F692" s="166"/>
      <c r="W692" s="152">
        <f t="shared" si="134"/>
        <v>0.11347477964135584</v>
      </c>
      <c r="X692" s="170">
        <v>1.1199090021352662</v>
      </c>
      <c r="Y692" s="153">
        <f t="shared" si="135"/>
        <v>3.9999999999995595E-4</v>
      </c>
      <c r="Z692" s="128">
        <f t="shared" si="137"/>
        <v>8.8754449677853557</v>
      </c>
      <c r="AA692" s="128">
        <f t="shared" si="138"/>
        <v>0.61929999999999996</v>
      </c>
      <c r="AB692" s="128">
        <f t="shared" si="136"/>
        <v>9.2246371675880725E-4</v>
      </c>
      <c r="AC692" s="128">
        <f t="shared" si="139"/>
        <v>0.64677750227261932</v>
      </c>
      <c r="AD692" s="128">
        <f t="shared" si="130"/>
        <v>-54.108263696944071</v>
      </c>
      <c r="AE692" s="128">
        <f t="shared" si="131"/>
        <v>9.1429476706931262E-5</v>
      </c>
      <c r="AF692" s="128">
        <f t="shared" si="140"/>
        <v>6.4064788702981573E-2</v>
      </c>
      <c r="AG692" s="128">
        <f t="shared" si="141"/>
        <v>0.22857369176735332</v>
      </c>
      <c r="AH692" s="93">
        <f t="shared" si="142"/>
        <v>0.68791749701130445</v>
      </c>
      <c r="AI692" s="128">
        <f t="shared" si="132"/>
        <v>0.3010981091749097</v>
      </c>
    </row>
    <row r="693" spans="1:35" x14ac:dyDescent="0.25">
      <c r="A693" s="96">
        <v>0.27559999999999996</v>
      </c>
      <c r="B693" s="216">
        <v>0.98749624345650822</v>
      </c>
      <c r="C693" s="201">
        <v>2.533577249536529</v>
      </c>
      <c r="D693" s="128">
        <v>28.450224296076215</v>
      </c>
      <c r="E693" s="153">
        <f t="shared" si="133"/>
        <v>3.9499849738255981E-4</v>
      </c>
      <c r="F693" s="166"/>
      <c r="W693" s="152">
        <f t="shared" si="134"/>
        <v>0.11347477964135584</v>
      </c>
      <c r="X693" s="170">
        <v>1.1199090021352662</v>
      </c>
      <c r="Y693" s="153">
        <f t="shared" si="135"/>
        <v>3.9999999999995595E-4</v>
      </c>
      <c r="Z693" s="128">
        <f t="shared" si="137"/>
        <v>8.8754449677853557</v>
      </c>
      <c r="AA693" s="128">
        <f t="shared" si="138"/>
        <v>0.61929999999999996</v>
      </c>
      <c r="AB693" s="128">
        <f t="shared" si="136"/>
        <v>9.2246371675880725E-4</v>
      </c>
      <c r="AC693" s="128">
        <f t="shared" si="139"/>
        <v>0.64769996598937818</v>
      </c>
      <c r="AD693" s="128">
        <f t="shared" si="130"/>
        <v>-54.108312152452932</v>
      </c>
      <c r="AE693" s="128">
        <f t="shared" si="131"/>
        <v>9.1429558584661498E-5</v>
      </c>
      <c r="AF693" s="128">
        <f t="shared" si="140"/>
        <v>6.4156218261566228E-2</v>
      </c>
      <c r="AG693" s="128">
        <f t="shared" si="141"/>
        <v>0.22857389646167892</v>
      </c>
      <c r="AH693" s="93">
        <f t="shared" si="142"/>
        <v>0.68782606745271979</v>
      </c>
      <c r="AI693" s="128">
        <f t="shared" si="132"/>
        <v>0.3010981091749097</v>
      </c>
    </row>
    <row r="694" spans="1:35" x14ac:dyDescent="0.25">
      <c r="A694" s="96">
        <v>0.27600000000000002</v>
      </c>
      <c r="B694" s="216">
        <v>0.98749624345650822</v>
      </c>
      <c r="C694" s="201">
        <v>2.5360779979903012</v>
      </c>
      <c r="D694" s="128">
        <v>28.407529117438166</v>
      </c>
      <c r="E694" s="153">
        <f t="shared" si="133"/>
        <v>3.9499849738266942E-4</v>
      </c>
      <c r="F694" s="166"/>
      <c r="W694" s="152">
        <f t="shared" si="134"/>
        <v>0.11347477964135584</v>
      </c>
      <c r="X694" s="170">
        <v>1.1199090021352662</v>
      </c>
      <c r="Y694" s="153">
        <f t="shared" si="135"/>
        <v>4.0000000000006697E-4</v>
      </c>
      <c r="Z694" s="128">
        <f t="shared" si="137"/>
        <v>8.8754449677853557</v>
      </c>
      <c r="AA694" s="128">
        <f t="shared" si="138"/>
        <v>0.61929999999999996</v>
      </c>
      <c r="AB694" s="128">
        <f t="shared" si="136"/>
        <v>9.2246371675906334E-4</v>
      </c>
      <c r="AC694" s="128">
        <f t="shared" si="139"/>
        <v>0.64862242970613726</v>
      </c>
      <c r="AD694" s="128">
        <f t="shared" si="130"/>
        <v>-54.108360400830577</v>
      </c>
      <c r="AE694" s="128">
        <f t="shared" si="131"/>
        <v>9.1429640112391622E-5</v>
      </c>
      <c r="AF694" s="128">
        <f t="shared" si="140"/>
        <v>6.4247647901678626E-2</v>
      </c>
      <c r="AG694" s="128">
        <f t="shared" si="141"/>
        <v>0.22857410028094077</v>
      </c>
      <c r="AH694" s="93">
        <f t="shared" si="142"/>
        <v>0.68773463781260735</v>
      </c>
      <c r="AI694" s="128">
        <f t="shared" si="132"/>
        <v>0.3010981091749097</v>
      </c>
    </row>
    <row r="695" spans="1:35" x14ac:dyDescent="0.25">
      <c r="A695" s="96">
        <v>0.27639999999999998</v>
      </c>
      <c r="B695" s="216">
        <v>0.98749624345650822</v>
      </c>
      <c r="C695" s="201">
        <v>2.5385787168124123</v>
      </c>
      <c r="D695" s="128">
        <v>28.364766473581945</v>
      </c>
      <c r="E695" s="153">
        <f t="shared" si="133"/>
        <v>3.9499849738255981E-4</v>
      </c>
      <c r="F695" s="166"/>
      <c r="W695" s="152">
        <f t="shared" si="134"/>
        <v>0.11347477964135584</v>
      </c>
      <c r="X695" s="170">
        <v>1.1199090021352662</v>
      </c>
      <c r="Y695" s="153">
        <f t="shared" si="135"/>
        <v>3.9999999999995595E-4</v>
      </c>
      <c r="Z695" s="128">
        <f t="shared" si="137"/>
        <v>8.8754449677853557</v>
      </c>
      <c r="AA695" s="128">
        <f t="shared" si="138"/>
        <v>0.61929999999999996</v>
      </c>
      <c r="AB695" s="128">
        <f t="shared" si="136"/>
        <v>9.2246371675880725E-4</v>
      </c>
      <c r="AC695" s="128">
        <f t="shared" si="139"/>
        <v>0.64954489342289612</v>
      </c>
      <c r="AD695" s="128">
        <f t="shared" si="130"/>
        <v>-54.10840844203193</v>
      </c>
      <c r="AE695" s="128">
        <f t="shared" si="131"/>
        <v>9.1429721290045454E-5</v>
      </c>
      <c r="AF695" s="128">
        <f t="shared" si="140"/>
        <v>6.4339077622968671E-2</v>
      </c>
      <c r="AG695" s="128">
        <f t="shared" si="141"/>
        <v>0.2285743032251388</v>
      </c>
      <c r="AH695" s="93">
        <f t="shared" si="142"/>
        <v>0.68764320809131729</v>
      </c>
      <c r="AI695" s="128">
        <f t="shared" si="132"/>
        <v>0.3010981091749097</v>
      </c>
    </row>
    <row r="696" spans="1:35" x14ac:dyDescent="0.25">
      <c r="A696" s="96">
        <v>0.27680000000000005</v>
      </c>
      <c r="B696" s="216">
        <v>0.98749624345650822</v>
      </c>
      <c r="C696" s="201">
        <v>2.5410794059158843</v>
      </c>
      <c r="D696" s="128">
        <v>28.321936359432037</v>
      </c>
      <c r="E696" s="153">
        <f t="shared" si="133"/>
        <v>3.9499849738266942E-4</v>
      </c>
      <c r="F696" s="166"/>
      <c r="W696" s="152">
        <f t="shared" si="134"/>
        <v>0.11347477964135584</v>
      </c>
      <c r="X696" s="170">
        <v>1.1199090021352662</v>
      </c>
      <c r="Y696" s="153">
        <f t="shared" si="135"/>
        <v>4.0000000000006697E-4</v>
      </c>
      <c r="Z696" s="128">
        <f t="shared" si="137"/>
        <v>8.8754449677853557</v>
      </c>
      <c r="AA696" s="128">
        <f t="shared" si="138"/>
        <v>0.61929999999999996</v>
      </c>
      <c r="AB696" s="128">
        <f t="shared" si="136"/>
        <v>9.2246371675906334E-4</v>
      </c>
      <c r="AC696" s="128">
        <f t="shared" si="139"/>
        <v>0.6504673571396552</v>
      </c>
      <c r="AD696" s="128">
        <f t="shared" si="130"/>
        <v>-54.10845627611711</v>
      </c>
      <c r="AE696" s="128">
        <f t="shared" si="131"/>
        <v>9.1429802117724599E-5</v>
      </c>
      <c r="AF696" s="128">
        <f t="shared" si="140"/>
        <v>6.4430507425086395E-2</v>
      </c>
      <c r="AG696" s="128">
        <f t="shared" si="141"/>
        <v>0.22857450529427323</v>
      </c>
      <c r="AH696" s="93">
        <f t="shared" si="142"/>
        <v>0.68755177828919956</v>
      </c>
      <c r="AI696" s="128">
        <f t="shared" si="132"/>
        <v>0.3010981091749097</v>
      </c>
    </row>
    <row r="697" spans="1:35" x14ac:dyDescent="0.25">
      <c r="A697" s="96">
        <v>0.2772</v>
      </c>
      <c r="B697" s="216">
        <v>0.98749624345650822</v>
      </c>
      <c r="C697" s="201">
        <v>2.5435800652134355</v>
      </c>
      <c r="D697" s="128">
        <v>28.279038769895887</v>
      </c>
      <c r="E697" s="153">
        <f t="shared" si="133"/>
        <v>3.9499849738255981E-4</v>
      </c>
      <c r="F697" s="166"/>
      <c r="W697" s="152">
        <f t="shared" si="134"/>
        <v>0.11347477964135584</v>
      </c>
      <c r="X697" s="170">
        <v>1.1199090021352662</v>
      </c>
      <c r="Y697" s="153">
        <f t="shared" si="135"/>
        <v>3.9999999999995595E-4</v>
      </c>
      <c r="Z697" s="128">
        <f t="shared" si="137"/>
        <v>8.8754449677853557</v>
      </c>
      <c r="AA697" s="128">
        <f t="shared" si="138"/>
        <v>0.61929999999999996</v>
      </c>
      <c r="AB697" s="128">
        <f t="shared" si="136"/>
        <v>9.2246371675880725E-4</v>
      </c>
      <c r="AC697" s="128">
        <f t="shared" si="139"/>
        <v>0.65138982085641406</v>
      </c>
      <c r="AD697" s="128">
        <f t="shared" si="130"/>
        <v>-54.108503903026005</v>
      </c>
      <c r="AE697" s="128">
        <f t="shared" si="131"/>
        <v>9.1429882595327452E-5</v>
      </c>
      <c r="AF697" s="128">
        <f t="shared" si="140"/>
        <v>6.4521937307681729E-2</v>
      </c>
      <c r="AG697" s="128">
        <f t="shared" si="141"/>
        <v>0.2285747064883438</v>
      </c>
      <c r="AH697" s="93">
        <f t="shared" si="142"/>
        <v>0.68746034840660419</v>
      </c>
      <c r="AI697" s="128">
        <f t="shared" si="132"/>
        <v>0.3010981091749097</v>
      </c>
    </row>
    <row r="698" spans="1:35" x14ac:dyDescent="0.25">
      <c r="A698" s="96">
        <v>0.27759999999999996</v>
      </c>
      <c r="B698" s="216">
        <v>0.98749624345650822</v>
      </c>
      <c r="C698" s="201">
        <v>2.5460806946174772</v>
      </c>
      <c r="D698" s="128">
        <v>28.23607369986302</v>
      </c>
      <c r="E698" s="153">
        <f t="shared" si="133"/>
        <v>3.9499849738255981E-4</v>
      </c>
      <c r="F698" s="166"/>
      <c r="W698" s="152">
        <f t="shared" si="134"/>
        <v>0.11347477964135584</v>
      </c>
      <c r="X698" s="170">
        <v>1.1199090021352662</v>
      </c>
      <c r="Y698" s="153">
        <f t="shared" si="135"/>
        <v>3.9999999999995595E-4</v>
      </c>
      <c r="Z698" s="128">
        <f t="shared" si="137"/>
        <v>8.8754449677853557</v>
      </c>
      <c r="AA698" s="128">
        <f t="shared" si="138"/>
        <v>0.61929999999999996</v>
      </c>
      <c r="AB698" s="128">
        <f t="shared" si="136"/>
        <v>9.2246371675880725E-4</v>
      </c>
      <c r="AC698" s="128">
        <f t="shared" si="139"/>
        <v>0.65231228457317292</v>
      </c>
      <c r="AD698" s="128">
        <f t="shared" si="130"/>
        <v>-54.108551322803706</v>
      </c>
      <c r="AE698" s="128">
        <f t="shared" si="131"/>
        <v>9.1429962722930247E-5</v>
      </c>
      <c r="AF698" s="128">
        <f t="shared" si="140"/>
        <v>6.4613367270404662E-2</v>
      </c>
      <c r="AG698" s="128">
        <f t="shared" si="141"/>
        <v>0.22857490680735079</v>
      </c>
      <c r="AH698" s="93">
        <f t="shared" si="142"/>
        <v>0.68736891844388126</v>
      </c>
      <c r="AI698" s="128">
        <f t="shared" si="132"/>
        <v>0.3010981091749097</v>
      </c>
    </row>
    <row r="699" spans="1:35" x14ac:dyDescent="0.25">
      <c r="A699" s="96">
        <v>0.27800000000000002</v>
      </c>
      <c r="B699" s="216">
        <v>0.98749624345650822</v>
      </c>
      <c r="C699" s="201">
        <v>2.5485812940401158</v>
      </c>
      <c r="D699" s="128">
        <v>28.193041144205882</v>
      </c>
      <c r="E699" s="153">
        <f t="shared" si="133"/>
        <v>3.9499849738266942E-4</v>
      </c>
      <c r="F699" s="166"/>
      <c r="W699" s="152">
        <f t="shared" si="134"/>
        <v>0.11347477964135584</v>
      </c>
      <c r="X699" s="170">
        <v>1.1199090021352662</v>
      </c>
      <c r="Y699" s="153">
        <f t="shared" si="135"/>
        <v>4.0000000000006697E-4</v>
      </c>
      <c r="Z699" s="128">
        <f t="shared" si="137"/>
        <v>8.8754449677853557</v>
      </c>
      <c r="AA699" s="128">
        <f t="shared" si="138"/>
        <v>0.61929999999999996</v>
      </c>
      <c r="AB699" s="128">
        <f t="shared" si="136"/>
        <v>9.2246371675906334E-4</v>
      </c>
      <c r="AC699" s="128">
        <f t="shared" si="139"/>
        <v>0.653234748289932</v>
      </c>
      <c r="AD699" s="128">
        <f t="shared" si="130"/>
        <v>-54.108598535450191</v>
      </c>
      <c r="AE699" s="128">
        <f t="shared" si="131"/>
        <v>9.1430042500532902E-5</v>
      </c>
      <c r="AF699" s="128">
        <f t="shared" si="140"/>
        <v>6.4704797312905196E-2</v>
      </c>
      <c r="AG699" s="128">
        <f t="shared" si="141"/>
        <v>0.22857510625129399</v>
      </c>
      <c r="AH699" s="93">
        <f t="shared" si="142"/>
        <v>0.6872774884013807</v>
      </c>
      <c r="AI699" s="128">
        <f t="shared" si="132"/>
        <v>0.3010981091749097</v>
      </c>
    </row>
    <row r="700" spans="1:35" x14ac:dyDescent="0.25">
      <c r="A700" s="96">
        <v>0.27839999999999998</v>
      </c>
      <c r="B700" s="216">
        <v>0.98749624345650822</v>
      </c>
      <c r="C700" s="201">
        <v>2.551081863393148</v>
      </c>
      <c r="D700" s="128">
        <v>28.149941097780204</v>
      </c>
      <c r="E700" s="153">
        <f t="shared" si="133"/>
        <v>3.9499849738255981E-4</v>
      </c>
      <c r="F700" s="166"/>
      <c r="W700" s="152">
        <f t="shared" si="134"/>
        <v>0.11347477964135584</v>
      </c>
      <c r="X700" s="170">
        <v>1.1199090021352662</v>
      </c>
      <c r="Y700" s="153">
        <f t="shared" si="135"/>
        <v>3.9999999999995595E-4</v>
      </c>
      <c r="Z700" s="128">
        <f t="shared" si="137"/>
        <v>8.8754449677853557</v>
      </c>
      <c r="AA700" s="128">
        <f t="shared" si="138"/>
        <v>0.61929999999999996</v>
      </c>
      <c r="AB700" s="128">
        <f t="shared" si="136"/>
        <v>9.2246371675880725E-4</v>
      </c>
      <c r="AC700" s="128">
        <f t="shared" si="139"/>
        <v>0.65415721200669086</v>
      </c>
      <c r="AD700" s="128">
        <f t="shared" si="130"/>
        <v>-54.108645540920406</v>
      </c>
      <c r="AE700" s="128">
        <f t="shared" si="131"/>
        <v>9.1430121928059321E-5</v>
      </c>
      <c r="AF700" s="128">
        <f t="shared" si="140"/>
        <v>6.4796227434833251E-2</v>
      </c>
      <c r="AG700" s="128">
        <f t="shared" si="141"/>
        <v>0.22857530482017346</v>
      </c>
      <c r="AH700" s="93">
        <f t="shared" si="142"/>
        <v>0.68718605827945267</v>
      </c>
      <c r="AI700" s="128">
        <f t="shared" si="132"/>
        <v>0.3010981091749097</v>
      </c>
    </row>
    <row r="701" spans="1:35" x14ac:dyDescent="0.25">
      <c r="A701" s="96">
        <v>0.27880000000000005</v>
      </c>
      <c r="B701" s="216">
        <v>0.98749624345650822</v>
      </c>
      <c r="C701" s="201">
        <v>2.5535824025880589</v>
      </c>
      <c r="D701" s="128">
        <v>28.106773555423288</v>
      </c>
      <c r="E701" s="153">
        <f t="shared" si="133"/>
        <v>3.9499849738266942E-4</v>
      </c>
      <c r="F701" s="166"/>
      <c r="W701" s="152">
        <f t="shared" si="134"/>
        <v>0.11347477964135584</v>
      </c>
      <c r="X701" s="170">
        <v>1.1199090021352662</v>
      </c>
      <c r="Y701" s="153">
        <f t="shared" si="135"/>
        <v>4.0000000000006697E-4</v>
      </c>
      <c r="Z701" s="128">
        <f t="shared" si="137"/>
        <v>8.8754449677853557</v>
      </c>
      <c r="AA701" s="128">
        <f t="shared" si="138"/>
        <v>0.61929999999999996</v>
      </c>
      <c r="AB701" s="128">
        <f t="shared" si="136"/>
        <v>9.2246371675906334E-4</v>
      </c>
      <c r="AC701" s="128">
        <f t="shared" si="139"/>
        <v>0.65507967572344994</v>
      </c>
      <c r="AD701" s="128">
        <f t="shared" si="130"/>
        <v>-54.10869233927442</v>
      </c>
      <c r="AE701" s="128">
        <f t="shared" si="131"/>
        <v>9.1430201005610984E-5</v>
      </c>
      <c r="AF701" s="128">
        <f t="shared" si="140"/>
        <v>6.4887657635838855E-2</v>
      </c>
      <c r="AG701" s="128">
        <f t="shared" si="141"/>
        <v>0.2285755025139892</v>
      </c>
      <c r="AH701" s="93">
        <f t="shared" si="142"/>
        <v>0.68709462807844701</v>
      </c>
      <c r="AI701" s="128">
        <f t="shared" si="132"/>
        <v>0.3010981091749097</v>
      </c>
    </row>
    <row r="702" spans="1:35" x14ac:dyDescent="0.25">
      <c r="A702" s="96">
        <v>0.2792</v>
      </c>
      <c r="B702" s="216">
        <v>0.98749624345650822</v>
      </c>
      <c r="C702" s="201">
        <v>2.5560829115360217</v>
      </c>
      <c r="D702" s="128">
        <v>28.063538511957095</v>
      </c>
      <c r="E702" s="153">
        <f t="shared" si="133"/>
        <v>3.9499849738255981E-4</v>
      </c>
      <c r="F702" s="166"/>
      <c r="W702" s="152">
        <f t="shared" si="134"/>
        <v>0.11347477964135584</v>
      </c>
      <c r="X702" s="170">
        <v>1.1199090021352662</v>
      </c>
      <c r="Y702" s="153">
        <f t="shared" si="135"/>
        <v>3.9999999999995595E-4</v>
      </c>
      <c r="Z702" s="128">
        <f t="shared" si="137"/>
        <v>8.8754449677853557</v>
      </c>
      <c r="AA702" s="128">
        <f t="shared" si="138"/>
        <v>0.61929999999999996</v>
      </c>
      <c r="AB702" s="128">
        <f t="shared" si="136"/>
        <v>9.2246371675880725E-4</v>
      </c>
      <c r="AC702" s="128">
        <f t="shared" si="139"/>
        <v>0.6560021394402088</v>
      </c>
      <c r="AD702" s="128">
        <f t="shared" si="130"/>
        <v>-54.108738930452155</v>
      </c>
      <c r="AE702" s="128">
        <f t="shared" si="131"/>
        <v>9.1430279733086396E-5</v>
      </c>
      <c r="AF702" s="128">
        <f t="shared" si="140"/>
        <v>6.4979087915571943E-2</v>
      </c>
      <c r="AG702" s="128">
        <f t="shared" si="141"/>
        <v>0.22857569933274116</v>
      </c>
      <c r="AH702" s="93">
        <f t="shared" si="142"/>
        <v>0.68700319779871388</v>
      </c>
      <c r="AI702" s="128">
        <f t="shared" si="132"/>
        <v>0.3010981091749097</v>
      </c>
    </row>
    <row r="703" spans="1:35" x14ac:dyDescent="0.25">
      <c r="A703" s="96">
        <v>0.27959999999999996</v>
      </c>
      <c r="B703" s="216">
        <v>0.98749624345650822</v>
      </c>
      <c r="C703" s="201">
        <v>2.5585833901478945</v>
      </c>
      <c r="D703" s="128">
        <v>28.020235962183527</v>
      </c>
      <c r="E703" s="153">
        <f t="shared" si="133"/>
        <v>3.9499849738255981E-4</v>
      </c>
      <c r="F703" s="166"/>
      <c r="W703" s="152">
        <f t="shared" si="134"/>
        <v>0.11347477964135584</v>
      </c>
      <c r="X703" s="170">
        <v>1.1199090021352662</v>
      </c>
      <c r="Y703" s="153">
        <f t="shared" si="135"/>
        <v>3.9999999999995595E-4</v>
      </c>
      <c r="Z703" s="128">
        <f t="shared" si="137"/>
        <v>8.8754449677853557</v>
      </c>
      <c r="AA703" s="128">
        <f t="shared" si="138"/>
        <v>0.61929999999999996</v>
      </c>
      <c r="AB703" s="128">
        <f t="shared" si="136"/>
        <v>9.2246371675880725E-4</v>
      </c>
      <c r="AC703" s="128">
        <f t="shared" si="139"/>
        <v>0.65692460315696766</v>
      </c>
      <c r="AD703" s="128">
        <f t="shared" si="130"/>
        <v>-54.108785314498689</v>
      </c>
      <c r="AE703" s="128">
        <f t="shared" si="131"/>
        <v>9.1430358110561709E-5</v>
      </c>
      <c r="AF703" s="128">
        <f t="shared" si="140"/>
        <v>6.5070518273682501E-2</v>
      </c>
      <c r="AG703" s="128">
        <f t="shared" si="141"/>
        <v>0.22857589527642944</v>
      </c>
      <c r="AH703" s="93">
        <f t="shared" si="142"/>
        <v>0.68691176744060334</v>
      </c>
      <c r="AI703" s="128">
        <f t="shared" si="132"/>
        <v>0.3010981091749097</v>
      </c>
    </row>
    <row r="704" spans="1:35" x14ac:dyDescent="0.25">
      <c r="A704" s="96">
        <v>0.28000000000000003</v>
      </c>
      <c r="B704" s="216">
        <v>0.98749624345650822</v>
      </c>
      <c r="C704" s="201">
        <v>2.5610838383342198</v>
      </c>
      <c r="D704" s="128">
        <v>27.976865900888477</v>
      </c>
      <c r="E704" s="153">
        <f t="shared" si="133"/>
        <v>3.9499849738266942E-4</v>
      </c>
      <c r="F704" s="166"/>
      <c r="W704" s="152">
        <f t="shared" si="134"/>
        <v>0.11347477964135584</v>
      </c>
      <c r="X704" s="170">
        <v>1.1199090021352662</v>
      </c>
      <c r="Y704" s="153">
        <f t="shared" si="135"/>
        <v>4.0000000000006697E-4</v>
      </c>
      <c r="Z704" s="128">
        <f t="shared" si="137"/>
        <v>8.8754449677853557</v>
      </c>
      <c r="AA704" s="128">
        <f t="shared" si="138"/>
        <v>0.61929999999999996</v>
      </c>
      <c r="AB704" s="128">
        <f t="shared" si="136"/>
        <v>9.2246371675906334E-4</v>
      </c>
      <c r="AC704" s="128">
        <f t="shared" si="139"/>
        <v>0.65784706687372674</v>
      </c>
      <c r="AD704" s="128">
        <f t="shared" si="130"/>
        <v>-54.108831491414008</v>
      </c>
      <c r="AE704" s="128">
        <f t="shared" si="131"/>
        <v>9.143043613803691E-5</v>
      </c>
      <c r="AF704" s="128">
        <f t="shared" si="140"/>
        <v>6.5161948709820533E-2</v>
      </c>
      <c r="AG704" s="128">
        <f t="shared" si="141"/>
        <v>0.22857609034505399</v>
      </c>
      <c r="AH704" s="93">
        <f t="shared" si="142"/>
        <v>0.68682033700446532</v>
      </c>
      <c r="AI704" s="128">
        <f t="shared" si="132"/>
        <v>0.3010981091749097</v>
      </c>
    </row>
    <row r="705" spans="1:35" x14ac:dyDescent="0.25">
      <c r="A705" s="96">
        <v>0.28039999999999998</v>
      </c>
      <c r="B705" s="216">
        <v>0.98749624345650822</v>
      </c>
      <c r="C705" s="201">
        <v>2.5635842560052202</v>
      </c>
      <c r="D705" s="128">
        <v>27.933428322841305</v>
      </c>
      <c r="E705" s="153">
        <f t="shared" si="133"/>
        <v>3.9499849738255981E-4</v>
      </c>
      <c r="F705" s="166"/>
      <c r="W705" s="152">
        <f t="shared" si="134"/>
        <v>0.11347477964135584</v>
      </c>
      <c r="X705" s="170">
        <v>1.1199090021352662</v>
      </c>
      <c r="Y705" s="153">
        <f t="shared" si="135"/>
        <v>3.9999999999995595E-4</v>
      </c>
      <c r="Z705" s="128">
        <f t="shared" si="137"/>
        <v>8.8754449677853557</v>
      </c>
      <c r="AA705" s="128">
        <f t="shared" si="138"/>
        <v>0.61929999999999996</v>
      </c>
      <c r="AB705" s="128">
        <f t="shared" si="136"/>
        <v>9.2246371675880725E-4</v>
      </c>
      <c r="AC705" s="128">
        <f t="shared" si="139"/>
        <v>0.6587695305904856</v>
      </c>
      <c r="AD705" s="128">
        <f t="shared" si="130"/>
        <v>-54.108877461153064</v>
      </c>
      <c r="AE705" s="128">
        <f t="shared" si="131"/>
        <v>9.1430513815435861E-5</v>
      </c>
      <c r="AF705" s="128">
        <f t="shared" si="140"/>
        <v>6.5253379223635971E-2</v>
      </c>
      <c r="AG705" s="128">
        <f t="shared" si="141"/>
        <v>0.22857628453861484</v>
      </c>
      <c r="AH705" s="93">
        <f t="shared" si="142"/>
        <v>0.68672890649064988</v>
      </c>
      <c r="AI705" s="128">
        <f t="shared" si="132"/>
        <v>0.3010981091749097</v>
      </c>
    </row>
    <row r="706" spans="1:35" x14ac:dyDescent="0.25">
      <c r="A706" s="96">
        <v>0.28080000000000005</v>
      </c>
      <c r="B706" s="216">
        <v>0.98749624345650822</v>
      </c>
      <c r="C706" s="201">
        <v>2.5660846430707989</v>
      </c>
      <c r="D706" s="128">
        <v>27.889923222789601</v>
      </c>
      <c r="E706" s="153">
        <f t="shared" si="133"/>
        <v>3.9499849738266942E-4</v>
      </c>
      <c r="F706" s="166"/>
      <c r="W706" s="152">
        <f t="shared" si="134"/>
        <v>0.11347477964135584</v>
      </c>
      <c r="X706" s="170">
        <v>1.1199090021352662</v>
      </c>
      <c r="Y706" s="153">
        <f t="shared" si="135"/>
        <v>4.0000000000006697E-4</v>
      </c>
      <c r="Z706" s="128">
        <f t="shared" si="137"/>
        <v>8.8754449677853557</v>
      </c>
      <c r="AA706" s="128">
        <f t="shared" si="138"/>
        <v>0.61929999999999996</v>
      </c>
      <c r="AB706" s="128">
        <f t="shared" si="136"/>
        <v>9.2246371675906334E-4</v>
      </c>
      <c r="AC706" s="128">
        <f t="shared" si="139"/>
        <v>0.65969199430724468</v>
      </c>
      <c r="AD706" s="128">
        <f t="shared" si="130"/>
        <v>-54.108923223775925</v>
      </c>
      <c r="AE706" s="128">
        <f t="shared" si="131"/>
        <v>9.1430591142860096E-5</v>
      </c>
      <c r="AF706" s="128">
        <f t="shared" si="140"/>
        <v>6.5344809814778831E-2</v>
      </c>
      <c r="AG706" s="128">
        <f t="shared" si="141"/>
        <v>0.22857647785711196</v>
      </c>
      <c r="AH706" s="93">
        <f t="shared" si="142"/>
        <v>0.68663747589950708</v>
      </c>
      <c r="AI706" s="128">
        <f t="shared" si="132"/>
        <v>0.3010981091749097</v>
      </c>
    </row>
    <row r="707" spans="1:35" x14ac:dyDescent="0.25">
      <c r="A707" s="96">
        <v>0.28120000000000001</v>
      </c>
      <c r="B707" s="216">
        <v>0.98749624345650822</v>
      </c>
      <c r="C707" s="201">
        <v>2.568584999440537</v>
      </c>
      <c r="D707" s="128">
        <v>27.846350595467062</v>
      </c>
      <c r="E707" s="153">
        <f t="shared" si="133"/>
        <v>3.9499849738255981E-4</v>
      </c>
      <c r="F707" s="166"/>
      <c r="W707" s="152">
        <f t="shared" si="134"/>
        <v>0.11347477964135584</v>
      </c>
      <c r="X707" s="170">
        <v>1.1199090021352662</v>
      </c>
      <c r="Y707" s="153">
        <f t="shared" si="135"/>
        <v>3.9999999999995595E-4</v>
      </c>
      <c r="Z707" s="128">
        <f t="shared" si="137"/>
        <v>8.8754449677853557</v>
      </c>
      <c r="AA707" s="128">
        <f t="shared" si="138"/>
        <v>0.61929999999999996</v>
      </c>
      <c r="AB707" s="128">
        <f t="shared" si="136"/>
        <v>9.2246371675880725E-4</v>
      </c>
      <c r="AC707" s="128">
        <f t="shared" si="139"/>
        <v>0.66061445802400354</v>
      </c>
      <c r="AD707" s="128">
        <f t="shared" si="130"/>
        <v>-54.108968779222501</v>
      </c>
      <c r="AE707" s="128">
        <f t="shared" si="131"/>
        <v>9.143066812020804E-5</v>
      </c>
      <c r="AF707" s="128">
        <f t="shared" si="140"/>
        <v>6.5436240482899033E-2</v>
      </c>
      <c r="AG707" s="128">
        <f t="shared" si="141"/>
        <v>0.22857667030054526</v>
      </c>
      <c r="AH707" s="93">
        <f t="shared" si="142"/>
        <v>0.68654604523138685</v>
      </c>
      <c r="AI707" s="128">
        <f t="shared" si="132"/>
        <v>0.3010981091749097</v>
      </c>
    </row>
    <row r="708" spans="1:35" x14ac:dyDescent="0.25">
      <c r="A708" s="96">
        <v>0.28159999999999996</v>
      </c>
      <c r="B708" s="216">
        <v>0.98749624345650822</v>
      </c>
      <c r="C708" s="201">
        <v>2.5710853250236902</v>
      </c>
      <c r="D708" s="128">
        <v>27.802710435587606</v>
      </c>
      <c r="E708" s="153">
        <f t="shared" si="133"/>
        <v>3.9499849738255981E-4</v>
      </c>
      <c r="F708" s="166"/>
      <c r="W708" s="152">
        <f t="shared" si="134"/>
        <v>0.11347477964135584</v>
      </c>
      <c r="X708" s="170">
        <v>1.1199090021352662</v>
      </c>
      <c r="Y708" s="153">
        <f t="shared" si="135"/>
        <v>3.9999999999995595E-4</v>
      </c>
      <c r="Z708" s="128">
        <f t="shared" si="137"/>
        <v>8.8754449677853557</v>
      </c>
      <c r="AA708" s="128">
        <f t="shared" si="138"/>
        <v>0.61929999999999996</v>
      </c>
      <c r="AB708" s="128">
        <f t="shared" si="136"/>
        <v>9.2246371675880725E-4</v>
      </c>
      <c r="AC708" s="128">
        <f t="shared" si="139"/>
        <v>0.6615369217407624</v>
      </c>
      <c r="AD708" s="128">
        <f t="shared" ref="AD708:AD771" si="143">2*$AB$1*PI()*((AC708+$X$2/2)*(2*AC708-$Z$1)+(AC708+$X$2/2)^2-($X$1/2)^2)*AB708</f>
        <v>-54.109014127537876</v>
      </c>
      <c r="AE708" s="128">
        <f t="shared" ref="AE708:AE771" si="144">-AD708*0.000000001*$Z$2</f>
        <v>9.1430744747555899E-5</v>
      </c>
      <c r="AF708" s="128">
        <f t="shared" si="140"/>
        <v>6.5527671227646592E-2</v>
      </c>
      <c r="AG708" s="128">
        <f t="shared" si="141"/>
        <v>0.22857686186891493</v>
      </c>
      <c r="AH708" s="93">
        <f t="shared" si="142"/>
        <v>0.68645461448663925</v>
      </c>
      <c r="AI708" s="128">
        <f t="shared" ref="AI708:AI771" si="145">B708*9.81/(W708*1000000*$AF$1)</f>
        <v>0.3010981091749097</v>
      </c>
    </row>
    <row r="709" spans="1:35" x14ac:dyDescent="0.25">
      <c r="A709" s="96">
        <v>0.28200000000000003</v>
      </c>
      <c r="B709" s="216">
        <v>0.98749624345650822</v>
      </c>
      <c r="C709" s="201">
        <v>2.5735856197291889</v>
      </c>
      <c r="D709" s="128">
        <v>27.759002737847212</v>
      </c>
      <c r="E709" s="153">
        <f t="shared" ref="E709:E772" si="146">+(B708+B709)/2*(A709-A708)</f>
        <v>3.9499849738266942E-4</v>
      </c>
      <c r="F709" s="166"/>
      <c r="W709" s="152">
        <f t="shared" ref="W709:W772" si="147">+X709/1000000*101325</f>
        <v>0.11347477964135584</v>
      </c>
      <c r="X709" s="170">
        <v>1.1199090021352662</v>
      </c>
      <c r="Y709" s="153">
        <f t="shared" ref="Y709:Y772" si="148">+A709-A708</f>
        <v>4.0000000000006697E-4</v>
      </c>
      <c r="Z709" s="128">
        <f t="shared" si="137"/>
        <v>8.8754449677853557</v>
      </c>
      <c r="AA709" s="128">
        <f t="shared" si="138"/>
        <v>0.61929999999999996</v>
      </c>
      <c r="AB709" s="128">
        <f t="shared" ref="AB709:AB772" si="149">IF(OR(AC708&gt;=($X$1-$X$2)/2,AC708&gt;=$Z$1/2),0,Z709*W709^AA709*Y709)</f>
        <v>9.2246371675906334E-4</v>
      </c>
      <c r="AC709" s="128">
        <f t="shared" si="139"/>
        <v>0.66245938545752148</v>
      </c>
      <c r="AD709" s="128">
        <f t="shared" si="143"/>
        <v>-54.109059268722035</v>
      </c>
      <c r="AE709" s="128">
        <f t="shared" si="144"/>
        <v>9.1430821024903632E-5</v>
      </c>
      <c r="AF709" s="128">
        <f t="shared" si="140"/>
        <v>6.5619102048671496E-2</v>
      </c>
      <c r="AG709" s="128">
        <f t="shared" si="141"/>
        <v>0.2285770525622208</v>
      </c>
      <c r="AH709" s="93">
        <f t="shared" si="142"/>
        <v>0.68636318366561433</v>
      </c>
      <c r="AI709" s="128">
        <f t="shared" si="145"/>
        <v>0.3010981091749097</v>
      </c>
    </row>
    <row r="710" spans="1:35" x14ac:dyDescent="0.25">
      <c r="A710" s="96">
        <v>0.28239999999999998</v>
      </c>
      <c r="B710" s="216">
        <v>0.98749624345650822</v>
      </c>
      <c r="C710" s="201">
        <v>2.5760858834656353</v>
      </c>
      <c r="D710" s="128">
        <v>27.715227496923802</v>
      </c>
      <c r="E710" s="153">
        <f t="shared" si="146"/>
        <v>3.9499849738255981E-4</v>
      </c>
      <c r="F710" s="166"/>
      <c r="W710" s="152">
        <f t="shared" si="147"/>
        <v>0.11347477964135584</v>
      </c>
      <c r="X710" s="170">
        <v>1.1199090021352662</v>
      </c>
      <c r="Y710" s="153">
        <f t="shared" si="148"/>
        <v>3.9999999999995595E-4</v>
      </c>
      <c r="Z710" s="128">
        <f t="shared" ref="Z710:Z773" si="150">IF(AND(W710&lt;=$S$56,W710&gt;$Q$56),$T$56,IF(AND(W710&lt;=$S$57,W710&gt;$Q$57),$T$57,IF(AND(W710&lt;=$S$58,W710&gt;$Q$58),$T$58,IF(AND(W710&lt;=$S$59,W710&gt;$Q$59),$T$59,IF(AND(W710&lt;=$S$60,W710&gt;$Q$60),$T$60,"Valor no encontrado para Po")))))</f>
        <v>8.8754449677853557</v>
      </c>
      <c r="AA710" s="128">
        <f t="shared" ref="AA710:AA773" si="151">IF(AND(W710&lt;=$S$56,W710&gt;$Q$56),$U$56,IF(AND(W710&lt;=$S$57,W710&gt;$Q$57),$U$57,IF(AND(W710&lt;=$S$58,W710&gt;$Q$58),$U$58,IF(AND(W710&lt;=$S$59,W710&gt;$Q$59),$U$59,IF(AND(W710&lt;=$S$60,W710&gt;$Q$60),$U$60,"Valor no encontrado para Po")))))</f>
        <v>0.61929999999999996</v>
      </c>
      <c r="AB710" s="128">
        <f t="shared" si="149"/>
        <v>9.2246371675880725E-4</v>
      </c>
      <c r="AC710" s="128">
        <f t="shared" ref="AC710:AC773" si="152">+AC709+AB710</f>
        <v>0.66338184917428034</v>
      </c>
      <c r="AD710" s="128">
        <f t="shared" si="143"/>
        <v>-54.109104202729917</v>
      </c>
      <c r="AE710" s="128">
        <f t="shared" si="144"/>
        <v>9.1430896952175115E-5</v>
      </c>
      <c r="AF710" s="128">
        <f t="shared" ref="AF710:AF773" si="153">+AF709+AE710</f>
        <v>6.5710532945623665E-2</v>
      </c>
      <c r="AG710" s="128">
        <f t="shared" ref="AG710:AG773" si="154">+AE710/Y710</f>
        <v>0.22857724238046295</v>
      </c>
      <c r="AH710" s="93">
        <f t="shared" ref="AH710:AH773" si="155">+AH709-AE710</f>
        <v>0.68627175276866215</v>
      </c>
      <c r="AI710" s="128">
        <f t="shared" si="145"/>
        <v>0.3010981091749097</v>
      </c>
    </row>
    <row r="711" spans="1:35" x14ac:dyDescent="0.25">
      <c r="A711" s="96">
        <v>0.28280000000000005</v>
      </c>
      <c r="B711" s="216">
        <v>0.98749624345650822</v>
      </c>
      <c r="C711" s="201">
        <v>2.5785861161413002</v>
      </c>
      <c r="D711" s="128">
        <v>27.671384707476687</v>
      </c>
      <c r="E711" s="153">
        <f t="shared" si="146"/>
        <v>3.9499849738266942E-4</v>
      </c>
      <c r="F711" s="166"/>
      <c r="W711" s="152">
        <f t="shared" si="147"/>
        <v>0.11347477964135584</v>
      </c>
      <c r="X711" s="170">
        <v>1.1199090021352662</v>
      </c>
      <c r="Y711" s="153">
        <f t="shared" si="148"/>
        <v>4.0000000000006697E-4</v>
      </c>
      <c r="Z711" s="128">
        <f t="shared" si="150"/>
        <v>8.8754449677853557</v>
      </c>
      <c r="AA711" s="128">
        <f t="shared" si="151"/>
        <v>0.61929999999999996</v>
      </c>
      <c r="AB711" s="128">
        <f t="shared" si="149"/>
        <v>9.2246371675906334E-4</v>
      </c>
      <c r="AC711" s="128">
        <f t="shared" si="152"/>
        <v>0.66430431289103942</v>
      </c>
      <c r="AD711" s="128">
        <f t="shared" si="143"/>
        <v>-54.109148929621618</v>
      </c>
      <c r="AE711" s="128">
        <f t="shared" si="144"/>
        <v>9.1430972529471882E-5</v>
      </c>
      <c r="AF711" s="128">
        <f t="shared" si="153"/>
        <v>6.5801963918153142E-2</v>
      </c>
      <c r="AG711" s="128">
        <f t="shared" si="154"/>
        <v>0.22857743132364144</v>
      </c>
      <c r="AH711" s="93">
        <f t="shared" si="155"/>
        <v>0.68618032179613264</v>
      </c>
      <c r="AI711" s="128">
        <f t="shared" si="145"/>
        <v>0.3010981091749097</v>
      </c>
    </row>
    <row r="712" spans="1:35" x14ac:dyDescent="0.25">
      <c r="A712" s="96">
        <v>0.28320000000000001</v>
      </c>
      <c r="B712" s="216">
        <v>0.98749624345650822</v>
      </c>
      <c r="C712" s="201">
        <v>2.5810863176641234</v>
      </c>
      <c r="D712" s="128">
        <v>27.627474364149073</v>
      </c>
      <c r="E712" s="153">
        <f t="shared" si="146"/>
        <v>3.9499849738255981E-4</v>
      </c>
      <c r="F712" s="166"/>
      <c r="W712" s="152">
        <f t="shared" si="147"/>
        <v>0.11347477964135584</v>
      </c>
      <c r="X712" s="170">
        <v>1.1199090021352662</v>
      </c>
      <c r="Y712" s="153">
        <f t="shared" si="148"/>
        <v>3.9999999999995595E-4</v>
      </c>
      <c r="Z712" s="128">
        <f t="shared" si="150"/>
        <v>8.8754449677853557</v>
      </c>
      <c r="AA712" s="128">
        <f t="shared" si="151"/>
        <v>0.61929999999999996</v>
      </c>
      <c r="AB712" s="128">
        <f t="shared" si="149"/>
        <v>9.2246371675880725E-4</v>
      </c>
      <c r="AC712" s="128">
        <f t="shared" si="152"/>
        <v>0.66522677660779828</v>
      </c>
      <c r="AD712" s="128">
        <f t="shared" si="143"/>
        <v>-54.109193449337035</v>
      </c>
      <c r="AE712" s="128">
        <f t="shared" si="144"/>
        <v>9.1431047756692385E-5</v>
      </c>
      <c r="AF712" s="128">
        <f t="shared" si="153"/>
        <v>6.5893394965909832E-2</v>
      </c>
      <c r="AG712" s="128">
        <f t="shared" si="154"/>
        <v>0.22857761939175614</v>
      </c>
      <c r="AH712" s="93">
        <f t="shared" si="155"/>
        <v>0.68608889074837598</v>
      </c>
      <c r="AI712" s="128">
        <f t="shared" si="145"/>
        <v>0.3010981091749097</v>
      </c>
    </row>
    <row r="713" spans="1:35" x14ac:dyDescent="0.25">
      <c r="A713" s="96">
        <v>0.28359999999999996</v>
      </c>
      <c r="B713" s="216">
        <v>0.98749624345650822</v>
      </c>
      <c r="C713" s="201">
        <v>2.5835864879417092</v>
      </c>
      <c r="D713" s="128">
        <v>27.583496461562639</v>
      </c>
      <c r="E713" s="153">
        <f t="shared" si="146"/>
        <v>3.9499849738255981E-4</v>
      </c>
      <c r="F713" s="166"/>
      <c r="W713" s="152">
        <f t="shared" si="147"/>
        <v>0.11347477964135584</v>
      </c>
      <c r="X713" s="170">
        <v>1.1199090021352662</v>
      </c>
      <c r="Y713" s="153">
        <f t="shared" si="148"/>
        <v>3.9999999999995595E-4</v>
      </c>
      <c r="Z713" s="128">
        <f t="shared" si="150"/>
        <v>8.8754449677853557</v>
      </c>
      <c r="AA713" s="128">
        <f t="shared" si="151"/>
        <v>0.61929999999999996</v>
      </c>
      <c r="AB713" s="128">
        <f t="shared" si="149"/>
        <v>9.2246371675880725E-4</v>
      </c>
      <c r="AC713" s="128">
        <f t="shared" si="152"/>
        <v>0.66614924032455713</v>
      </c>
      <c r="AD713" s="128">
        <f t="shared" si="143"/>
        <v>-54.10923776192125</v>
      </c>
      <c r="AE713" s="128">
        <f t="shared" si="144"/>
        <v>9.1431122633912776E-5</v>
      </c>
      <c r="AF713" s="128">
        <f t="shared" si="153"/>
        <v>6.5984826088543738E-2</v>
      </c>
      <c r="AG713" s="128">
        <f t="shared" si="154"/>
        <v>0.22857780658480711</v>
      </c>
      <c r="AH713" s="93">
        <f t="shared" si="155"/>
        <v>0.6859974596257421</v>
      </c>
      <c r="AI713" s="128">
        <f t="shared" si="145"/>
        <v>0.3010981091749097</v>
      </c>
    </row>
    <row r="714" spans="1:35" x14ac:dyDescent="0.25">
      <c r="A714" s="96">
        <v>0.28400000000000003</v>
      </c>
      <c r="B714" s="216">
        <v>0.98749624345650822</v>
      </c>
      <c r="C714" s="201">
        <v>2.5860866268813258</v>
      </c>
      <c r="D714" s="128">
        <v>27.539450994323261</v>
      </c>
      <c r="E714" s="153">
        <f t="shared" si="146"/>
        <v>3.9499849738266942E-4</v>
      </c>
      <c r="F714" s="166"/>
      <c r="W714" s="152">
        <f t="shared" si="147"/>
        <v>0.11347477964135584</v>
      </c>
      <c r="X714" s="170">
        <v>1.1199090021352662</v>
      </c>
      <c r="Y714" s="153">
        <f t="shared" si="148"/>
        <v>4.0000000000006697E-4</v>
      </c>
      <c r="Z714" s="128">
        <f t="shared" si="150"/>
        <v>8.8754449677853557</v>
      </c>
      <c r="AA714" s="128">
        <f t="shared" si="151"/>
        <v>0.61929999999999996</v>
      </c>
      <c r="AB714" s="128">
        <f t="shared" si="149"/>
        <v>9.2246371675906334E-4</v>
      </c>
      <c r="AC714" s="128">
        <f t="shared" si="152"/>
        <v>0.66707170404131622</v>
      </c>
      <c r="AD714" s="128">
        <f t="shared" si="143"/>
        <v>-54.10928186737425</v>
      </c>
      <c r="AE714" s="128">
        <f t="shared" si="144"/>
        <v>9.1431197161133054E-5</v>
      </c>
      <c r="AF714" s="128">
        <f t="shared" si="153"/>
        <v>6.6076257285704876E-2</v>
      </c>
      <c r="AG714" s="128">
        <f t="shared" si="154"/>
        <v>0.22857799290279437</v>
      </c>
      <c r="AH714" s="93">
        <f t="shared" si="155"/>
        <v>0.68590602842858095</v>
      </c>
      <c r="AI714" s="128">
        <f t="shared" si="145"/>
        <v>0.3010981091749097</v>
      </c>
    </row>
    <row r="715" spans="1:35" x14ac:dyDescent="0.25">
      <c r="A715" s="96">
        <v>0.28439999999999999</v>
      </c>
      <c r="B715" s="216">
        <v>0.98749624345650822</v>
      </c>
      <c r="C715" s="201">
        <v>2.5885867343899038</v>
      </c>
      <c r="D715" s="128">
        <v>27.495337957015543</v>
      </c>
      <c r="E715" s="153">
        <f t="shared" si="146"/>
        <v>3.9499849738255981E-4</v>
      </c>
      <c r="F715" s="166"/>
      <c r="W715" s="152">
        <f t="shared" si="147"/>
        <v>0.11347477964135584</v>
      </c>
      <c r="X715" s="170">
        <v>1.1199090021352662</v>
      </c>
      <c r="Y715" s="153">
        <f t="shared" si="148"/>
        <v>3.9999999999995595E-4</v>
      </c>
      <c r="Z715" s="128">
        <f t="shared" si="150"/>
        <v>8.8754449677853557</v>
      </c>
      <c r="AA715" s="128">
        <f t="shared" si="151"/>
        <v>0.61929999999999996</v>
      </c>
      <c r="AB715" s="128">
        <f t="shared" si="149"/>
        <v>9.2246371675880725E-4</v>
      </c>
      <c r="AC715" s="128">
        <f t="shared" si="152"/>
        <v>0.66799416775807507</v>
      </c>
      <c r="AD715" s="128">
        <f t="shared" si="143"/>
        <v>-54.109325765650979</v>
      </c>
      <c r="AE715" s="128">
        <f t="shared" si="144"/>
        <v>9.1431271338277096E-5</v>
      </c>
      <c r="AF715" s="128">
        <f t="shared" si="153"/>
        <v>6.616768855704315E-2</v>
      </c>
      <c r="AG715" s="128">
        <f t="shared" si="154"/>
        <v>0.22857817834571792</v>
      </c>
      <c r="AH715" s="93">
        <f t="shared" si="155"/>
        <v>0.68581459715724269</v>
      </c>
      <c r="AI715" s="128">
        <f t="shared" si="145"/>
        <v>0.3010981091749097</v>
      </c>
    </row>
    <row r="716" spans="1:35" x14ac:dyDescent="0.25">
      <c r="A716" s="96">
        <v>0.28480000000000005</v>
      </c>
      <c r="B716" s="216">
        <v>0.98749624345650822</v>
      </c>
      <c r="C716" s="201">
        <v>2.5910868103740312</v>
      </c>
      <c r="D716" s="128">
        <v>27.451157344208067</v>
      </c>
      <c r="E716" s="153">
        <f t="shared" si="146"/>
        <v>3.9499849738266942E-4</v>
      </c>
      <c r="F716" s="166"/>
      <c r="W716" s="152">
        <f t="shared" si="147"/>
        <v>0.11347477964135584</v>
      </c>
      <c r="X716" s="170">
        <v>1.1199090021352662</v>
      </c>
      <c r="Y716" s="153">
        <f t="shared" si="148"/>
        <v>4.0000000000006697E-4</v>
      </c>
      <c r="Z716" s="128">
        <f t="shared" si="150"/>
        <v>8.8754449677853557</v>
      </c>
      <c r="AA716" s="128">
        <f t="shared" si="151"/>
        <v>0.61929999999999996</v>
      </c>
      <c r="AB716" s="128">
        <f t="shared" si="149"/>
        <v>9.2246371675906334E-4</v>
      </c>
      <c r="AC716" s="128">
        <f t="shared" si="152"/>
        <v>0.66891663147483416</v>
      </c>
      <c r="AD716" s="128">
        <f t="shared" si="143"/>
        <v>-54.109369456811521</v>
      </c>
      <c r="AE716" s="128">
        <f t="shared" si="144"/>
        <v>9.1431345165446409E-5</v>
      </c>
      <c r="AF716" s="128">
        <f t="shared" si="153"/>
        <v>6.6259119902208591E-2</v>
      </c>
      <c r="AG716" s="128">
        <f t="shared" si="154"/>
        <v>0.22857836291357775</v>
      </c>
      <c r="AH716" s="93">
        <f t="shared" si="155"/>
        <v>0.68572316581207726</v>
      </c>
      <c r="AI716" s="128">
        <f t="shared" si="145"/>
        <v>0.3010981091749097</v>
      </c>
    </row>
    <row r="717" spans="1:35" x14ac:dyDescent="0.25">
      <c r="A717" s="96">
        <v>0.28520000000000001</v>
      </c>
      <c r="B717" s="216">
        <v>0.98749624345650822</v>
      </c>
      <c r="C717" s="201">
        <v>2.5935868547399559</v>
      </c>
      <c r="D717" s="128">
        <v>27.406909150448723</v>
      </c>
      <c r="E717" s="153">
        <f t="shared" si="146"/>
        <v>3.9499849738255981E-4</v>
      </c>
      <c r="F717" s="166"/>
      <c r="W717" s="152">
        <f t="shared" si="147"/>
        <v>0.11347477964135584</v>
      </c>
      <c r="X717" s="170">
        <v>1.1199090021352662</v>
      </c>
      <c r="Y717" s="153">
        <f t="shared" si="148"/>
        <v>3.9999999999995595E-4</v>
      </c>
      <c r="Z717" s="128">
        <f t="shared" si="150"/>
        <v>8.8754449677853557</v>
      </c>
      <c r="AA717" s="128">
        <f t="shared" si="151"/>
        <v>0.61929999999999996</v>
      </c>
      <c r="AB717" s="128">
        <f t="shared" si="149"/>
        <v>9.2246371675880725E-4</v>
      </c>
      <c r="AC717" s="128">
        <f t="shared" si="152"/>
        <v>0.66983909519159301</v>
      </c>
      <c r="AD717" s="128">
        <f t="shared" si="143"/>
        <v>-54.109412940795778</v>
      </c>
      <c r="AE717" s="128">
        <f t="shared" si="144"/>
        <v>9.1431418642539444E-5</v>
      </c>
      <c r="AF717" s="128">
        <f t="shared" si="153"/>
        <v>6.6350551320851131E-2</v>
      </c>
      <c r="AG717" s="128">
        <f t="shared" si="154"/>
        <v>0.22857854660637378</v>
      </c>
      <c r="AH717" s="93">
        <f t="shared" si="155"/>
        <v>0.68563173439343472</v>
      </c>
      <c r="AI717" s="128">
        <f t="shared" si="145"/>
        <v>0.3010981091749097</v>
      </c>
    </row>
    <row r="718" spans="1:35" x14ac:dyDescent="0.25">
      <c r="A718" s="96">
        <v>0.28559999999999997</v>
      </c>
      <c r="B718" s="216">
        <v>0.98749624345650822</v>
      </c>
      <c r="C718" s="201">
        <v>2.5960868673935775</v>
      </c>
      <c r="D718" s="128">
        <v>27.362593370267849</v>
      </c>
      <c r="E718" s="153">
        <f t="shared" si="146"/>
        <v>3.9499849738255981E-4</v>
      </c>
      <c r="F718" s="166"/>
      <c r="W718" s="152">
        <f t="shared" si="147"/>
        <v>0.11347477964135584</v>
      </c>
      <c r="X718" s="170">
        <v>1.1199090021352662</v>
      </c>
      <c r="Y718" s="153">
        <f t="shared" si="148"/>
        <v>3.9999999999995595E-4</v>
      </c>
      <c r="Z718" s="128">
        <f t="shared" si="150"/>
        <v>8.8754449677853557</v>
      </c>
      <c r="AA718" s="128">
        <f t="shared" si="151"/>
        <v>0.61929999999999996</v>
      </c>
      <c r="AB718" s="128">
        <f t="shared" si="149"/>
        <v>9.2246371675880725E-4</v>
      </c>
      <c r="AC718" s="128">
        <f t="shared" si="152"/>
        <v>0.67076155890835187</v>
      </c>
      <c r="AD718" s="128">
        <f t="shared" si="143"/>
        <v>-54.109456217648827</v>
      </c>
      <c r="AE718" s="128">
        <f t="shared" si="144"/>
        <v>9.143149176963238E-5</v>
      </c>
      <c r="AF718" s="128">
        <f t="shared" si="153"/>
        <v>6.6441982812620759E-2</v>
      </c>
      <c r="AG718" s="128">
        <f t="shared" si="154"/>
        <v>0.22857872942410612</v>
      </c>
      <c r="AH718" s="93">
        <f t="shared" si="155"/>
        <v>0.68554030290166512</v>
      </c>
      <c r="AI718" s="128">
        <f t="shared" si="145"/>
        <v>0.3010981091749097</v>
      </c>
    </row>
    <row r="719" spans="1:35" x14ac:dyDescent="0.25">
      <c r="A719" s="96">
        <v>0.28600000000000003</v>
      </c>
      <c r="B719" s="216">
        <v>0.98749624345650822</v>
      </c>
      <c r="C719" s="201">
        <v>2.5985868482404526</v>
      </c>
      <c r="D719" s="128">
        <v>27.318209998175323</v>
      </c>
      <c r="E719" s="153">
        <f t="shared" si="146"/>
        <v>3.9499849738266942E-4</v>
      </c>
      <c r="F719" s="166"/>
      <c r="W719" s="152">
        <f t="shared" si="147"/>
        <v>0.11347477964135584</v>
      </c>
      <c r="X719" s="170">
        <v>1.1199090021352662</v>
      </c>
      <c r="Y719" s="153">
        <f t="shared" si="148"/>
        <v>4.0000000000006697E-4</v>
      </c>
      <c r="Z719" s="128">
        <f t="shared" si="150"/>
        <v>8.8754449677853557</v>
      </c>
      <c r="AA719" s="128">
        <f t="shared" si="151"/>
        <v>0.61929999999999996</v>
      </c>
      <c r="AB719" s="128">
        <f t="shared" si="149"/>
        <v>9.2246371675906334E-4</v>
      </c>
      <c r="AC719" s="128">
        <f t="shared" si="152"/>
        <v>0.67168402262511095</v>
      </c>
      <c r="AD719" s="128">
        <f t="shared" si="143"/>
        <v>-54.109499287370667</v>
      </c>
      <c r="AE719" s="128">
        <f t="shared" si="144"/>
        <v>9.1431564546725204E-5</v>
      </c>
      <c r="AF719" s="128">
        <f t="shared" si="153"/>
        <v>6.6533414377167491E-2</v>
      </c>
      <c r="AG719" s="128">
        <f t="shared" si="154"/>
        <v>0.22857891136677475</v>
      </c>
      <c r="AH719" s="93">
        <f t="shared" si="155"/>
        <v>0.6854488713371184</v>
      </c>
      <c r="AI719" s="128">
        <f t="shared" si="145"/>
        <v>0.3010981091749097</v>
      </c>
    </row>
    <row r="720" spans="1:35" x14ac:dyDescent="0.25">
      <c r="A720" s="96">
        <v>0.28639999999999999</v>
      </c>
      <c r="B720" s="216">
        <v>0.98749624345650822</v>
      </c>
      <c r="C720" s="201">
        <v>2.6010867971857854</v>
      </c>
      <c r="D720" s="128">
        <v>27.273759028663495</v>
      </c>
      <c r="E720" s="153">
        <f t="shared" si="146"/>
        <v>3.9499849738255981E-4</v>
      </c>
      <c r="F720" s="166"/>
      <c r="W720" s="152">
        <f t="shared" si="147"/>
        <v>0.11347477964135584</v>
      </c>
      <c r="X720" s="170">
        <v>1.1199090021352662</v>
      </c>
      <c r="Y720" s="153">
        <f t="shared" si="148"/>
        <v>3.9999999999995595E-4</v>
      </c>
      <c r="Z720" s="128">
        <f t="shared" si="150"/>
        <v>8.8754449677853557</v>
      </c>
      <c r="AA720" s="128">
        <f t="shared" si="151"/>
        <v>0.61929999999999996</v>
      </c>
      <c r="AB720" s="128">
        <f t="shared" si="149"/>
        <v>9.2246371675880725E-4</v>
      </c>
      <c r="AC720" s="128">
        <f t="shared" si="152"/>
        <v>0.67260648634186981</v>
      </c>
      <c r="AD720" s="128">
        <f t="shared" si="143"/>
        <v>-54.109542149916244</v>
      </c>
      <c r="AE720" s="128">
        <f t="shared" si="144"/>
        <v>9.1431636973741791E-5</v>
      </c>
      <c r="AF720" s="128">
        <f t="shared" si="153"/>
        <v>6.6624846014141231E-2</v>
      </c>
      <c r="AG720" s="128">
        <f t="shared" si="154"/>
        <v>0.22857909243437965</v>
      </c>
      <c r="AH720" s="93">
        <f t="shared" si="155"/>
        <v>0.68535743970014462</v>
      </c>
      <c r="AI720" s="128">
        <f t="shared" si="145"/>
        <v>0.3010981091749097</v>
      </c>
    </row>
    <row r="721" spans="1:35" x14ac:dyDescent="0.25">
      <c r="A721" s="96">
        <v>0.28680000000000005</v>
      </c>
      <c r="B721" s="216">
        <v>0.98749624345650822</v>
      </c>
      <c r="C721" s="201">
        <v>2.6035867141344302</v>
      </c>
      <c r="D721" s="128">
        <v>27.229240456204941</v>
      </c>
      <c r="E721" s="153">
        <f t="shared" si="146"/>
        <v>3.9499849738266942E-4</v>
      </c>
      <c r="F721" s="166"/>
      <c r="W721" s="152">
        <f t="shared" si="147"/>
        <v>0.11347477964135584</v>
      </c>
      <c r="X721" s="170">
        <v>1.1199090021352662</v>
      </c>
      <c r="Y721" s="153">
        <f t="shared" si="148"/>
        <v>4.0000000000006697E-4</v>
      </c>
      <c r="Z721" s="128">
        <f t="shared" si="150"/>
        <v>8.8754449677853557</v>
      </c>
      <c r="AA721" s="128">
        <f t="shared" si="151"/>
        <v>0.61929999999999996</v>
      </c>
      <c r="AB721" s="128">
        <f t="shared" si="149"/>
        <v>9.2246371675906334E-4</v>
      </c>
      <c r="AC721" s="128">
        <f t="shared" si="152"/>
        <v>0.67352895005862889</v>
      </c>
      <c r="AD721" s="128">
        <f t="shared" si="143"/>
        <v>-54.109584805345612</v>
      </c>
      <c r="AE721" s="128">
        <f t="shared" si="144"/>
        <v>9.1431709050783622E-5</v>
      </c>
      <c r="AF721" s="128">
        <f t="shared" si="153"/>
        <v>6.6716277723192011E-2</v>
      </c>
      <c r="AG721" s="128">
        <f t="shared" si="154"/>
        <v>0.22857927262692079</v>
      </c>
      <c r="AH721" s="93">
        <f t="shared" si="155"/>
        <v>0.68526600799109383</v>
      </c>
      <c r="AI721" s="128">
        <f t="shared" si="145"/>
        <v>0.3010981091749097</v>
      </c>
    </row>
    <row r="722" spans="1:35" x14ac:dyDescent="0.25">
      <c r="A722" s="96">
        <v>0.28720000000000001</v>
      </c>
      <c r="B722" s="216">
        <v>0.98749624345650822</v>
      </c>
      <c r="C722" s="201">
        <v>2.606086598990887</v>
      </c>
      <c r="D722" s="128">
        <v>27.184654275252456</v>
      </c>
      <c r="E722" s="153">
        <f t="shared" si="146"/>
        <v>3.9499849738255981E-4</v>
      </c>
      <c r="F722" s="166"/>
      <c r="W722" s="152">
        <f t="shared" si="147"/>
        <v>0.11347477964135584</v>
      </c>
      <c r="X722" s="170">
        <v>1.1199090021352662</v>
      </c>
      <c r="Y722" s="153">
        <f t="shared" si="148"/>
        <v>3.9999999999995595E-4</v>
      </c>
      <c r="Z722" s="128">
        <f t="shared" si="150"/>
        <v>8.8754449677853557</v>
      </c>
      <c r="AA722" s="128">
        <f t="shared" si="151"/>
        <v>0.61929999999999996</v>
      </c>
      <c r="AB722" s="128">
        <f t="shared" si="149"/>
        <v>9.2246371675880725E-4</v>
      </c>
      <c r="AC722" s="128">
        <f t="shared" si="152"/>
        <v>0.67445141377538775</v>
      </c>
      <c r="AD722" s="128">
        <f t="shared" si="143"/>
        <v>-54.109627253598717</v>
      </c>
      <c r="AE722" s="128">
        <f t="shared" si="144"/>
        <v>9.1431780777749216E-5</v>
      </c>
      <c r="AF722" s="128">
        <f t="shared" si="153"/>
        <v>6.6807709503969762E-2</v>
      </c>
      <c r="AG722" s="128">
        <f t="shared" si="154"/>
        <v>0.22857945194439822</v>
      </c>
      <c r="AH722" s="93">
        <f t="shared" si="155"/>
        <v>0.68517457621031608</v>
      </c>
      <c r="AI722" s="128">
        <f t="shared" si="145"/>
        <v>0.3010981091749097</v>
      </c>
    </row>
    <row r="723" spans="1:35" x14ac:dyDescent="0.25">
      <c r="A723" s="96">
        <v>0.28759999999999997</v>
      </c>
      <c r="B723" s="216">
        <v>0.98749624345650822</v>
      </c>
      <c r="C723" s="201">
        <v>2.6085864516593009</v>
      </c>
      <c r="D723" s="128">
        <v>27.140000480240147</v>
      </c>
      <c r="E723" s="153">
        <f t="shared" si="146"/>
        <v>3.9499849738255981E-4</v>
      </c>
      <c r="F723" s="166"/>
      <c r="W723" s="152">
        <f t="shared" si="147"/>
        <v>0.11347477964135584</v>
      </c>
      <c r="X723" s="170">
        <v>1.1199090021352662</v>
      </c>
      <c r="Y723" s="153">
        <f t="shared" si="148"/>
        <v>3.9999999999995595E-4</v>
      </c>
      <c r="Z723" s="128">
        <f t="shared" si="150"/>
        <v>8.8754449677853557</v>
      </c>
      <c r="AA723" s="128">
        <f t="shared" si="151"/>
        <v>0.61929999999999996</v>
      </c>
      <c r="AB723" s="128">
        <f t="shared" si="149"/>
        <v>9.2246371675880725E-4</v>
      </c>
      <c r="AC723" s="128">
        <f t="shared" si="152"/>
        <v>0.67537387749214661</v>
      </c>
      <c r="AD723" s="128">
        <f t="shared" si="143"/>
        <v>-54.109669494720613</v>
      </c>
      <c r="AE723" s="128">
        <f t="shared" si="144"/>
        <v>9.1431852154714698E-5</v>
      </c>
      <c r="AF723" s="128">
        <f t="shared" si="153"/>
        <v>6.6899141356124472E-2</v>
      </c>
      <c r="AG723" s="128">
        <f t="shared" si="154"/>
        <v>0.22857963038681192</v>
      </c>
      <c r="AH723" s="93">
        <f t="shared" si="155"/>
        <v>0.68508314435816131</v>
      </c>
      <c r="AI723" s="128">
        <f t="shared" si="145"/>
        <v>0.3010981091749097</v>
      </c>
    </row>
    <row r="724" spans="1:35" x14ac:dyDescent="0.25">
      <c r="A724" s="96">
        <v>0.28800000000000003</v>
      </c>
      <c r="B724" s="216">
        <v>0.98749624345650822</v>
      </c>
      <c r="C724" s="201">
        <v>2.6110862720434587</v>
      </c>
      <c r="D724" s="128">
        <v>27.095279065582986</v>
      </c>
      <c r="E724" s="153">
        <f t="shared" si="146"/>
        <v>3.9499849738266942E-4</v>
      </c>
      <c r="F724" s="166"/>
      <c r="W724" s="152">
        <f t="shared" si="147"/>
        <v>0.11347477964135584</v>
      </c>
      <c r="X724" s="170">
        <v>1.1199090021352662</v>
      </c>
      <c r="Y724" s="153">
        <f t="shared" si="148"/>
        <v>4.0000000000006697E-4</v>
      </c>
      <c r="Z724" s="128">
        <f t="shared" si="150"/>
        <v>8.8754449677853557</v>
      </c>
      <c r="AA724" s="128">
        <f t="shared" si="151"/>
        <v>0.61929999999999996</v>
      </c>
      <c r="AB724" s="128">
        <f t="shared" si="149"/>
        <v>9.2246371675906334E-4</v>
      </c>
      <c r="AC724" s="128">
        <f t="shared" si="152"/>
        <v>0.67629634120890569</v>
      </c>
      <c r="AD724" s="128">
        <f t="shared" si="143"/>
        <v>-54.109711528711287</v>
      </c>
      <c r="AE724" s="128">
        <f t="shared" si="144"/>
        <v>9.1431923181680067E-5</v>
      </c>
      <c r="AF724" s="128">
        <f t="shared" si="153"/>
        <v>6.6990573279306159E-2</v>
      </c>
      <c r="AG724" s="128">
        <f t="shared" si="154"/>
        <v>0.22857980795416191</v>
      </c>
      <c r="AH724" s="93">
        <f t="shared" si="155"/>
        <v>0.68499171243497958</v>
      </c>
      <c r="AI724" s="128">
        <f t="shared" si="145"/>
        <v>0.3010981091749097</v>
      </c>
    </row>
    <row r="725" spans="1:35" x14ac:dyDescent="0.25">
      <c r="A725" s="96">
        <v>0.28839999999999999</v>
      </c>
      <c r="B725" s="216">
        <v>0.98749624345650822</v>
      </c>
      <c r="C725" s="201">
        <v>2.613586060046786</v>
      </c>
      <c r="D725" s="128">
        <v>27.050490025674605</v>
      </c>
      <c r="E725" s="153">
        <f t="shared" si="146"/>
        <v>3.9499849738255981E-4</v>
      </c>
      <c r="F725" s="166"/>
      <c r="W725" s="152">
        <f t="shared" si="147"/>
        <v>0.11347477964135584</v>
      </c>
      <c r="X725" s="170">
        <v>1.1199090021352662</v>
      </c>
      <c r="Y725" s="153">
        <f t="shared" si="148"/>
        <v>3.9999999999995595E-4</v>
      </c>
      <c r="Z725" s="128">
        <f t="shared" si="150"/>
        <v>8.8754449677853557</v>
      </c>
      <c r="AA725" s="128">
        <f t="shared" si="151"/>
        <v>0.61929999999999996</v>
      </c>
      <c r="AB725" s="128">
        <f t="shared" si="149"/>
        <v>9.2246371675880725E-4</v>
      </c>
      <c r="AC725" s="128">
        <f t="shared" si="152"/>
        <v>0.67721880492566455</v>
      </c>
      <c r="AD725" s="128">
        <f t="shared" si="143"/>
        <v>-54.10975335552569</v>
      </c>
      <c r="AE725" s="128">
        <f t="shared" si="144"/>
        <v>9.1431993858569172E-5</v>
      </c>
      <c r="AF725" s="128">
        <f t="shared" si="153"/>
        <v>6.7082005273164727E-2</v>
      </c>
      <c r="AG725" s="128">
        <f t="shared" si="154"/>
        <v>0.2285799846464481</v>
      </c>
      <c r="AH725" s="93">
        <f t="shared" si="155"/>
        <v>0.68490028044112106</v>
      </c>
      <c r="AI725" s="128">
        <f t="shared" si="145"/>
        <v>0.3010981091749097</v>
      </c>
    </row>
    <row r="726" spans="1:35" x14ac:dyDescent="0.25">
      <c r="A726" s="96">
        <v>0.28880000000000006</v>
      </c>
      <c r="B726" s="216">
        <v>1.9749924869130164</v>
      </c>
      <c r="C726" s="201">
        <v>2.616085815572347</v>
      </c>
      <c r="D726" s="128">
        <v>27.005633354891604</v>
      </c>
      <c r="E726" s="153">
        <f t="shared" si="146"/>
        <v>5.9249774607400411E-4</v>
      </c>
      <c r="F726" s="166"/>
      <c r="W726" s="152">
        <f t="shared" si="147"/>
        <v>0.13807278185505209</v>
      </c>
      <c r="X726" s="170">
        <v>1.3626724091295541</v>
      </c>
      <c r="Y726" s="153">
        <f t="shared" si="148"/>
        <v>4.0000000000006697E-4</v>
      </c>
      <c r="Z726" s="128">
        <f t="shared" si="150"/>
        <v>8.8754449677853557</v>
      </c>
      <c r="AA726" s="128">
        <f t="shared" si="151"/>
        <v>0.61929999999999996</v>
      </c>
      <c r="AB726" s="128">
        <f t="shared" si="149"/>
        <v>1.0416433789362364E-3</v>
      </c>
      <c r="AC726" s="128">
        <f t="shared" si="152"/>
        <v>0.67826044830460075</v>
      </c>
      <c r="AD726" s="128">
        <f t="shared" si="143"/>
        <v>-61.100631095702063</v>
      </c>
      <c r="AE726" s="128">
        <f t="shared" si="144"/>
        <v>1.0324483444584825E-4</v>
      </c>
      <c r="AF726" s="128">
        <f t="shared" si="153"/>
        <v>6.7185250107610575E-2</v>
      </c>
      <c r="AG726" s="128">
        <f t="shared" si="154"/>
        <v>0.25811208611457742</v>
      </c>
      <c r="AH726" s="93">
        <f t="shared" si="155"/>
        <v>0.68479703560667515</v>
      </c>
      <c r="AI726" s="128">
        <f t="shared" si="145"/>
        <v>0.49491349605630625</v>
      </c>
    </row>
    <row r="727" spans="1:35" x14ac:dyDescent="0.25">
      <c r="A727" s="96">
        <v>0.28920000000000001</v>
      </c>
      <c r="B727" s="216">
        <v>1.9749924869130164</v>
      </c>
      <c r="C727" s="201">
        <v>2.6185855385228405</v>
      </c>
      <c r="D727" s="128">
        <v>26.960709047589408</v>
      </c>
      <c r="E727" s="153">
        <f t="shared" si="146"/>
        <v>7.8999699476511962E-4</v>
      </c>
      <c r="F727" s="166"/>
      <c r="W727" s="152">
        <f t="shared" si="147"/>
        <v>0.13807278185505209</v>
      </c>
      <c r="X727" s="170">
        <v>1.3626724091295541</v>
      </c>
      <c r="Y727" s="153">
        <f t="shared" si="148"/>
        <v>3.9999999999995595E-4</v>
      </c>
      <c r="Z727" s="128">
        <f t="shared" si="150"/>
        <v>8.8754449677853557</v>
      </c>
      <c r="AA727" s="128">
        <f t="shared" si="151"/>
        <v>0.61929999999999996</v>
      </c>
      <c r="AB727" s="128">
        <f t="shared" si="149"/>
        <v>1.0416433789359474E-3</v>
      </c>
      <c r="AC727" s="128">
        <f t="shared" si="152"/>
        <v>0.67930209168353672</v>
      </c>
      <c r="AD727" s="128">
        <f t="shared" si="143"/>
        <v>-61.100683849050405</v>
      </c>
      <c r="AE727" s="128">
        <f t="shared" si="144"/>
        <v>1.0324492358585577E-4</v>
      </c>
      <c r="AF727" s="128">
        <f t="shared" si="153"/>
        <v>6.7288495031196424E-2</v>
      </c>
      <c r="AG727" s="128">
        <f t="shared" si="154"/>
        <v>0.25811230896466786</v>
      </c>
      <c r="AH727" s="93">
        <f t="shared" si="155"/>
        <v>0.68469379068308933</v>
      </c>
      <c r="AI727" s="128">
        <f t="shared" si="145"/>
        <v>0.49491349605630625</v>
      </c>
    </row>
    <row r="728" spans="1:35" x14ac:dyDescent="0.25">
      <c r="A728" s="96">
        <v>0.28959999999999997</v>
      </c>
      <c r="B728" s="216">
        <v>1.9749924869130164</v>
      </c>
      <c r="C728" s="201">
        <v>2.6210852288005988</v>
      </c>
      <c r="D728" s="128">
        <v>26.915717098102444</v>
      </c>
      <c r="E728" s="153">
        <f t="shared" si="146"/>
        <v>7.8999699476511962E-4</v>
      </c>
      <c r="F728" s="166"/>
      <c r="W728" s="152">
        <f t="shared" si="147"/>
        <v>0.13807278185505209</v>
      </c>
      <c r="X728" s="170">
        <v>1.3626724091295541</v>
      </c>
      <c r="Y728" s="153">
        <f t="shared" si="148"/>
        <v>3.9999999999995595E-4</v>
      </c>
      <c r="Z728" s="128">
        <f t="shared" si="150"/>
        <v>8.8754449677853557</v>
      </c>
      <c r="AA728" s="128">
        <f t="shared" si="151"/>
        <v>0.61929999999999996</v>
      </c>
      <c r="AB728" s="128">
        <f t="shared" si="149"/>
        <v>1.0416433789359474E-3</v>
      </c>
      <c r="AC728" s="128">
        <f t="shared" si="152"/>
        <v>0.6803437350624727</v>
      </c>
      <c r="AD728" s="128">
        <f t="shared" si="143"/>
        <v>-61.100736304161657</v>
      </c>
      <c r="AE728" s="128">
        <f t="shared" si="144"/>
        <v>1.0324501222191698E-4</v>
      </c>
      <c r="AF728" s="128">
        <f t="shared" si="153"/>
        <v>6.7391740043418344E-2</v>
      </c>
      <c r="AG728" s="128">
        <f t="shared" si="154"/>
        <v>0.25811253055482086</v>
      </c>
      <c r="AH728" s="93">
        <f t="shared" si="155"/>
        <v>0.68459054567086741</v>
      </c>
      <c r="AI728" s="128">
        <f t="shared" si="145"/>
        <v>0.49491349605630625</v>
      </c>
    </row>
    <row r="729" spans="1:35" x14ac:dyDescent="0.25">
      <c r="A729" s="96">
        <v>0.29000000000000004</v>
      </c>
      <c r="B729" s="216">
        <v>0.98749624345650822</v>
      </c>
      <c r="C729" s="201">
        <v>2.6235848863075835</v>
      </c>
      <c r="D729" s="128">
        <v>26.870657500746887</v>
      </c>
      <c r="E729" s="153">
        <f t="shared" si="146"/>
        <v>5.9249774607400411E-4</v>
      </c>
      <c r="F729" s="166"/>
      <c r="W729" s="152">
        <f t="shared" si="147"/>
        <v>0.11347651813292636</v>
      </c>
      <c r="X729" s="170">
        <v>1.1199261597130656</v>
      </c>
      <c r="Y729" s="153">
        <f t="shared" si="148"/>
        <v>4.0000000000006697E-4</v>
      </c>
      <c r="Z729" s="128">
        <f t="shared" si="150"/>
        <v>8.8754449677853557</v>
      </c>
      <c r="AA729" s="128">
        <f t="shared" si="151"/>
        <v>0.61929999999999996</v>
      </c>
      <c r="AB729" s="128">
        <f t="shared" si="149"/>
        <v>9.2247246906213335E-4</v>
      </c>
      <c r="AC729" s="128">
        <f t="shared" si="152"/>
        <v>0.68126620753153488</v>
      </c>
      <c r="AD729" s="128">
        <f t="shared" si="143"/>
        <v>-54.110447819787247</v>
      </c>
      <c r="AE729" s="128">
        <f t="shared" si="144"/>
        <v>9.1433167330044464E-5</v>
      </c>
      <c r="AF729" s="128">
        <f t="shared" si="153"/>
        <v>6.7483173210748384E-2</v>
      </c>
      <c r="AG729" s="128">
        <f t="shared" si="154"/>
        <v>0.22858291832507288</v>
      </c>
      <c r="AH729" s="93">
        <f t="shared" si="155"/>
        <v>0.68449911250353734</v>
      </c>
      <c r="AI729" s="128">
        <f t="shared" si="145"/>
        <v>0.30109349626879212</v>
      </c>
    </row>
    <row r="730" spans="1:35" x14ac:dyDescent="0.25">
      <c r="A730" s="96">
        <v>0.29039999999999999</v>
      </c>
      <c r="B730" s="216">
        <v>0.98749624345650822</v>
      </c>
      <c r="C730" s="201">
        <v>2.6260845109453856</v>
      </c>
      <c r="D730" s="128">
        <v>26.82553024981879</v>
      </c>
      <c r="E730" s="153">
        <f t="shared" si="146"/>
        <v>3.9499849738255981E-4</v>
      </c>
      <c r="F730" s="166"/>
      <c r="W730" s="152">
        <f t="shared" si="147"/>
        <v>0.11347651813292636</v>
      </c>
      <c r="X730" s="170">
        <v>1.1199261597130656</v>
      </c>
      <c r="Y730" s="153">
        <f t="shared" si="148"/>
        <v>3.9999999999995595E-4</v>
      </c>
      <c r="Z730" s="128">
        <f t="shared" si="150"/>
        <v>8.8754449677853557</v>
      </c>
      <c r="AA730" s="128">
        <f t="shared" si="151"/>
        <v>0.61929999999999996</v>
      </c>
      <c r="AB730" s="128">
        <f t="shared" si="149"/>
        <v>9.2247246906187726E-4</v>
      </c>
      <c r="AC730" s="128">
        <f t="shared" si="152"/>
        <v>0.68218868000059674</v>
      </c>
      <c r="AD730" s="128">
        <f t="shared" si="143"/>
        <v>-54.11048853135199</v>
      </c>
      <c r="AE730" s="128">
        <f t="shared" si="144"/>
        <v>9.1433236122439679E-5</v>
      </c>
      <c r="AF730" s="128">
        <f t="shared" si="153"/>
        <v>6.7574606446870827E-2</v>
      </c>
      <c r="AG730" s="128">
        <f t="shared" si="154"/>
        <v>0.22858309030612436</v>
      </c>
      <c r="AH730" s="93">
        <f t="shared" si="155"/>
        <v>0.68440767926741486</v>
      </c>
      <c r="AI730" s="128">
        <f t="shared" si="145"/>
        <v>0.30109349626879212</v>
      </c>
    </row>
    <row r="731" spans="1:35" x14ac:dyDescent="0.25">
      <c r="A731" s="96">
        <v>0.29080000000000006</v>
      </c>
      <c r="B731" s="216">
        <v>0.98749624345650822</v>
      </c>
      <c r="C731" s="201">
        <v>2.6285841026152212</v>
      </c>
      <c r="D731" s="128">
        <v>26.780335339592142</v>
      </c>
      <c r="E731" s="153">
        <f t="shared" si="146"/>
        <v>3.9499849738266942E-4</v>
      </c>
      <c r="F731" s="166"/>
      <c r="W731" s="152">
        <f t="shared" si="147"/>
        <v>0.11347651813292636</v>
      </c>
      <c r="X731" s="170">
        <v>1.1199261597130656</v>
      </c>
      <c r="Y731" s="153">
        <f t="shared" si="148"/>
        <v>4.0000000000006697E-4</v>
      </c>
      <c r="Z731" s="128">
        <f t="shared" si="150"/>
        <v>8.8754449677853557</v>
      </c>
      <c r="AA731" s="128">
        <f t="shared" si="151"/>
        <v>0.61929999999999996</v>
      </c>
      <c r="AB731" s="128">
        <f t="shared" si="149"/>
        <v>9.2247246906213335E-4</v>
      </c>
      <c r="AC731" s="128">
        <f t="shared" si="152"/>
        <v>0.68311115246965892</v>
      </c>
      <c r="AD731" s="128">
        <f t="shared" si="143"/>
        <v>-54.110529035794634</v>
      </c>
      <c r="AE731" s="128">
        <f t="shared" si="144"/>
        <v>9.1433304564850177E-5</v>
      </c>
      <c r="AF731" s="128">
        <f t="shared" si="153"/>
        <v>6.7666039751435675E-2</v>
      </c>
      <c r="AG731" s="128">
        <f t="shared" si="154"/>
        <v>0.22858326141208718</v>
      </c>
      <c r="AH731" s="93">
        <f t="shared" si="155"/>
        <v>0.68431624596285001</v>
      </c>
      <c r="AI731" s="128">
        <f t="shared" si="145"/>
        <v>0.30109349626879212</v>
      </c>
    </row>
    <row r="732" spans="1:35" x14ac:dyDescent="0.25">
      <c r="A732" s="96">
        <v>0.29120000000000001</v>
      </c>
      <c r="B732" s="216">
        <v>0.98749624345650822</v>
      </c>
      <c r="C732" s="201">
        <v>2.63108366121793</v>
      </c>
      <c r="D732" s="128">
        <v>26.735072764323878</v>
      </c>
      <c r="E732" s="153">
        <f t="shared" si="146"/>
        <v>3.9499849738255981E-4</v>
      </c>
      <c r="F732" s="166"/>
      <c r="W732" s="152">
        <f t="shared" si="147"/>
        <v>0.11347651813292636</v>
      </c>
      <c r="X732" s="170">
        <v>1.1199261597130656</v>
      </c>
      <c r="Y732" s="153">
        <f t="shared" si="148"/>
        <v>3.9999999999995595E-4</v>
      </c>
      <c r="Z732" s="128">
        <f t="shared" si="150"/>
        <v>8.8754449677853557</v>
      </c>
      <c r="AA732" s="128">
        <f t="shared" si="151"/>
        <v>0.61929999999999996</v>
      </c>
      <c r="AB732" s="128">
        <f t="shared" si="149"/>
        <v>9.2247246906187726E-4</v>
      </c>
      <c r="AC732" s="128">
        <f t="shared" si="152"/>
        <v>0.68403362493872077</v>
      </c>
      <c r="AD732" s="128">
        <f t="shared" si="143"/>
        <v>-54.110569333055118</v>
      </c>
      <c r="AE732" s="128">
        <f t="shared" si="144"/>
        <v>9.1433372657174464E-5</v>
      </c>
      <c r="AF732" s="128">
        <f t="shared" si="153"/>
        <v>6.7757473124092846E-2</v>
      </c>
      <c r="AG732" s="128">
        <f t="shared" si="154"/>
        <v>0.22858343164296133</v>
      </c>
      <c r="AH732" s="93">
        <f t="shared" si="155"/>
        <v>0.68422481259019285</v>
      </c>
      <c r="AI732" s="128">
        <f t="shared" si="145"/>
        <v>0.30109349626879212</v>
      </c>
    </row>
    <row r="733" spans="1:35" x14ac:dyDescent="0.25">
      <c r="A733" s="96">
        <v>0.29159999999999997</v>
      </c>
      <c r="B733" s="216">
        <v>0.98749624345650822</v>
      </c>
      <c r="C733" s="201">
        <v>2.6335831866539725</v>
      </c>
      <c r="D733" s="128">
        <v>26.689742518247726</v>
      </c>
      <c r="E733" s="153">
        <f t="shared" si="146"/>
        <v>3.9499849738255981E-4</v>
      </c>
      <c r="F733" s="166"/>
      <c r="W733" s="152">
        <f t="shared" si="147"/>
        <v>0.11347651813292636</v>
      </c>
      <c r="X733" s="170">
        <v>1.1199261597130656</v>
      </c>
      <c r="Y733" s="153">
        <f t="shared" si="148"/>
        <v>3.9999999999995595E-4</v>
      </c>
      <c r="Z733" s="128">
        <f t="shared" si="150"/>
        <v>8.8754449677853557</v>
      </c>
      <c r="AA733" s="128">
        <f t="shared" si="151"/>
        <v>0.61929999999999996</v>
      </c>
      <c r="AB733" s="128">
        <f t="shared" si="149"/>
        <v>9.2247246906187726E-4</v>
      </c>
      <c r="AC733" s="128">
        <f t="shared" si="152"/>
        <v>0.68495609740778263</v>
      </c>
      <c r="AD733" s="128">
        <f t="shared" si="143"/>
        <v>-54.110609423178481</v>
      </c>
      <c r="AE733" s="128">
        <f t="shared" si="144"/>
        <v>9.1433440399488663E-5</v>
      </c>
      <c r="AF733" s="128">
        <f t="shared" si="153"/>
        <v>6.7848906564492328E-2</v>
      </c>
      <c r="AG733" s="128">
        <f t="shared" si="154"/>
        <v>0.22858360099874683</v>
      </c>
      <c r="AH733" s="93">
        <f t="shared" si="155"/>
        <v>0.68413337914979333</v>
      </c>
      <c r="AI733" s="128">
        <f t="shared" si="145"/>
        <v>0.30109349626879212</v>
      </c>
    </row>
    <row r="734" spans="1:35" x14ac:dyDescent="0.25">
      <c r="A734" s="96">
        <v>0.29200000000000004</v>
      </c>
      <c r="B734" s="216">
        <v>2.9624887303695244</v>
      </c>
      <c r="C734" s="201">
        <v>2.6360826788234277</v>
      </c>
      <c r="D734" s="128">
        <v>26.644344595577433</v>
      </c>
      <c r="E734" s="153">
        <f t="shared" si="146"/>
        <v>7.8999699476533884E-4</v>
      </c>
      <c r="F734" s="166"/>
      <c r="W734" s="152">
        <f t="shared" si="147"/>
        <v>0.16541825617046696</v>
      </c>
      <c r="X734" s="170">
        <v>1.632551257542235</v>
      </c>
      <c r="Y734" s="153">
        <f t="shared" si="148"/>
        <v>4.0000000000006697E-4</v>
      </c>
      <c r="Z734" s="128">
        <f t="shared" si="150"/>
        <v>8.8754449677853557</v>
      </c>
      <c r="AA734" s="128">
        <f t="shared" si="151"/>
        <v>0.61929999999999996</v>
      </c>
      <c r="AB734" s="128">
        <f t="shared" si="149"/>
        <v>1.1649810206996677E-3</v>
      </c>
      <c r="AC734" s="128">
        <f t="shared" si="152"/>
        <v>0.68612107842848225</v>
      </c>
      <c r="AD734" s="128">
        <f t="shared" si="143"/>
        <v>-68.335797271075137</v>
      </c>
      <c r="AE734" s="128">
        <f t="shared" si="144"/>
        <v>1.154704615886281E-4</v>
      </c>
      <c r="AF734" s="128">
        <f t="shared" si="153"/>
        <v>6.7964377026080963E-2</v>
      </c>
      <c r="AG734" s="128">
        <f t="shared" si="154"/>
        <v>0.28867615397152191</v>
      </c>
      <c r="AH734" s="93">
        <f t="shared" si="155"/>
        <v>0.68401790868820467</v>
      </c>
      <c r="AI734" s="128">
        <f t="shared" si="145"/>
        <v>0.61964820050772274</v>
      </c>
    </row>
    <row r="735" spans="1:35" x14ac:dyDescent="0.25">
      <c r="A735" s="96">
        <v>0.29239999999999999</v>
      </c>
      <c r="B735" s="216">
        <v>3.9499849738260333</v>
      </c>
      <c r="C735" s="201">
        <v>2.6385821376259915</v>
      </c>
      <c r="D735" s="128">
        <v>26.598878990507917</v>
      </c>
      <c r="E735" s="153">
        <f t="shared" si="146"/>
        <v>1.3824947408389591E-3</v>
      </c>
      <c r="F735" s="166"/>
      <c r="W735" s="152">
        <f t="shared" si="147"/>
        <v>0.19312185662600745</v>
      </c>
      <c r="X735" s="170">
        <v>1.9059645361560076</v>
      </c>
      <c r="Y735" s="153">
        <f t="shared" si="148"/>
        <v>3.9999999999995595E-4</v>
      </c>
      <c r="Z735" s="128">
        <f t="shared" si="150"/>
        <v>8.8754449677853557</v>
      </c>
      <c r="AA735" s="128">
        <f t="shared" si="151"/>
        <v>0.61929999999999996</v>
      </c>
      <c r="AB735" s="128">
        <f t="shared" si="149"/>
        <v>1.2822288084775252E-3</v>
      </c>
      <c r="AC735" s="128">
        <f t="shared" si="152"/>
        <v>0.68740330723695975</v>
      </c>
      <c r="AD735" s="128">
        <f t="shared" si="143"/>
        <v>-75.213428755033249</v>
      </c>
      <c r="AE735" s="128">
        <f t="shared" si="144"/>
        <v>1.2709194423466834E-4</v>
      </c>
      <c r="AF735" s="128">
        <f t="shared" si="153"/>
        <v>6.8091468970315636E-2</v>
      </c>
      <c r="AG735" s="128">
        <f t="shared" si="154"/>
        <v>0.31772986058670583</v>
      </c>
      <c r="AH735" s="93">
        <f t="shared" si="155"/>
        <v>0.68389081674397001</v>
      </c>
      <c r="AI735" s="128">
        <f t="shared" si="145"/>
        <v>0.70767839924443976</v>
      </c>
    </row>
    <row r="736" spans="1:35" x14ac:dyDescent="0.25">
      <c r="A736" s="96">
        <v>0.29280000000000006</v>
      </c>
      <c r="B736" s="216">
        <v>4.9374812172825404</v>
      </c>
      <c r="C736" s="201">
        <v>2.6410815629609727</v>
      </c>
      <c r="D736" s="128">
        <v>26.55334569721018</v>
      </c>
      <c r="E736" s="153">
        <f t="shared" si="146"/>
        <v>1.7774932382220124E-3</v>
      </c>
      <c r="F736" s="166"/>
      <c r="W736" s="152">
        <f t="shared" si="147"/>
        <v>0.23586260910041895</v>
      </c>
      <c r="X736" s="170">
        <v>2.3277829666954744</v>
      </c>
      <c r="Y736" s="153">
        <f t="shared" si="148"/>
        <v>4.0000000000006697E-4</v>
      </c>
      <c r="Z736" s="128">
        <f t="shared" si="150"/>
        <v>8.8754449677853557</v>
      </c>
      <c r="AA736" s="128">
        <f t="shared" si="151"/>
        <v>0.61929999999999996</v>
      </c>
      <c r="AB736" s="128">
        <f t="shared" si="149"/>
        <v>1.45123554319869E-3</v>
      </c>
      <c r="AC736" s="128">
        <f t="shared" si="152"/>
        <v>0.68885454278015845</v>
      </c>
      <c r="AD736" s="128">
        <f t="shared" si="143"/>
        <v>-85.127182487662338</v>
      </c>
      <c r="AE736" s="128">
        <f t="shared" si="144"/>
        <v>1.4384371658967106E-4</v>
      </c>
      <c r="AF736" s="128">
        <f t="shared" si="153"/>
        <v>6.8235312686905303E-2</v>
      </c>
      <c r="AG736" s="128">
        <f t="shared" si="154"/>
        <v>0.35960929147411747</v>
      </c>
      <c r="AH736" s="93">
        <f t="shared" si="155"/>
        <v>0.6837469730273803</v>
      </c>
      <c r="AI736" s="128">
        <f t="shared" si="145"/>
        <v>0.72429966155646774</v>
      </c>
    </row>
    <row r="737" spans="1:35" x14ac:dyDescent="0.25">
      <c r="A737" s="96">
        <v>0.29320000000000002</v>
      </c>
      <c r="B737" s="216">
        <v>3.9499849738260333</v>
      </c>
      <c r="C737" s="201">
        <v>2.6435809547272915</v>
      </c>
      <c r="D737" s="128">
        <v>26.507744709837123</v>
      </c>
      <c r="E737" s="153">
        <f t="shared" si="146"/>
        <v>1.7774932382215191E-3</v>
      </c>
      <c r="F737" s="166"/>
      <c r="W737" s="152">
        <f t="shared" si="147"/>
        <v>0.21152788599003949</v>
      </c>
      <c r="X737" s="170">
        <v>2.0876179224282212</v>
      </c>
      <c r="Y737" s="153">
        <f t="shared" si="148"/>
        <v>3.9999999999995595E-4</v>
      </c>
      <c r="Z737" s="128">
        <f t="shared" si="150"/>
        <v>8.8754449677853557</v>
      </c>
      <c r="AA737" s="128">
        <f t="shared" si="151"/>
        <v>0.61929999999999996</v>
      </c>
      <c r="AB737" s="128">
        <f t="shared" si="149"/>
        <v>1.3565952731971393E-3</v>
      </c>
      <c r="AC737" s="128">
        <f t="shared" si="152"/>
        <v>0.69021113805335554</v>
      </c>
      <c r="AD737" s="128">
        <f t="shared" si="143"/>
        <v>-79.575818136076023</v>
      </c>
      <c r="AE737" s="128">
        <f t="shared" si="144"/>
        <v>1.3446329476505213E-4</v>
      </c>
      <c r="AF737" s="128">
        <f t="shared" si="153"/>
        <v>6.836977598167035E-2</v>
      </c>
      <c r="AG737" s="128">
        <f t="shared" si="154"/>
        <v>0.33615823691266733</v>
      </c>
      <c r="AH737" s="93">
        <f t="shared" si="155"/>
        <v>0.68361250973261523</v>
      </c>
      <c r="AI737" s="128">
        <f t="shared" si="145"/>
        <v>0.6460999963032894</v>
      </c>
    </row>
    <row r="738" spans="1:35" x14ac:dyDescent="0.25">
      <c r="A738" s="96">
        <v>0.29359999999999997</v>
      </c>
      <c r="B738" s="216">
        <v>2.9624887303695244</v>
      </c>
      <c r="C738" s="201">
        <v>2.6460803128234773</v>
      </c>
      <c r="D738" s="128">
        <v>26.462076022520883</v>
      </c>
      <c r="E738" s="153">
        <f t="shared" si="146"/>
        <v>1.3824947408389591E-3</v>
      </c>
      <c r="F738" s="166"/>
      <c r="W738" s="152">
        <f t="shared" si="147"/>
        <v>0.18719316287965981</v>
      </c>
      <c r="X738" s="170">
        <v>1.8474528781609654</v>
      </c>
      <c r="Y738" s="153">
        <f t="shared" si="148"/>
        <v>3.9999999999995595E-4</v>
      </c>
      <c r="Z738" s="128">
        <f t="shared" si="150"/>
        <v>8.8754449677853557</v>
      </c>
      <c r="AA738" s="128">
        <f t="shared" si="151"/>
        <v>0.61929999999999996</v>
      </c>
      <c r="AB738" s="128">
        <f t="shared" si="149"/>
        <v>1.2577065216409541E-3</v>
      </c>
      <c r="AC738" s="128">
        <f t="shared" si="152"/>
        <v>0.69146884457499647</v>
      </c>
      <c r="AD738" s="128">
        <f t="shared" si="143"/>
        <v>-73.775226050209611</v>
      </c>
      <c r="AE738" s="128">
        <f t="shared" si="144"/>
        <v>1.2466174020082604E-4</v>
      </c>
      <c r="AF738" s="128">
        <f t="shared" si="153"/>
        <v>6.8494437721871179E-2</v>
      </c>
      <c r="AG738" s="128">
        <f t="shared" si="154"/>
        <v>0.31165435050209944</v>
      </c>
      <c r="AH738" s="93">
        <f t="shared" si="155"/>
        <v>0.68348784799241435</v>
      </c>
      <c r="AI738" s="128">
        <f t="shared" si="145"/>
        <v>0.5475687423105825</v>
      </c>
    </row>
    <row r="739" spans="1:35" x14ac:dyDescent="0.25">
      <c r="A739" s="96">
        <v>0.29400000000000004</v>
      </c>
      <c r="B739" s="216">
        <v>1.9749924869130164</v>
      </c>
      <c r="C739" s="201">
        <v>2.6485796371476638</v>
      </c>
      <c r="D739" s="128">
        <v>26.416339629369475</v>
      </c>
      <c r="E739" s="153">
        <f t="shared" si="146"/>
        <v>9.8749624345667347E-4</v>
      </c>
      <c r="F739" s="166"/>
      <c r="W739" s="152">
        <f t="shared" si="147"/>
        <v>0.16285843976928027</v>
      </c>
      <c r="X739" s="170">
        <v>1.6072878338937111</v>
      </c>
      <c r="Y739" s="153">
        <f t="shared" si="148"/>
        <v>4.0000000000006697E-4</v>
      </c>
      <c r="Z739" s="128">
        <f t="shared" si="150"/>
        <v>8.8754449677853557</v>
      </c>
      <c r="AA739" s="128">
        <f t="shared" si="151"/>
        <v>0.61929999999999996</v>
      </c>
      <c r="AB739" s="128">
        <f t="shared" si="149"/>
        <v>1.1537832423036919E-3</v>
      </c>
      <c r="AC739" s="128">
        <f t="shared" si="152"/>
        <v>0.69262262781730011</v>
      </c>
      <c r="AD739" s="128">
        <f t="shared" si="143"/>
        <v>-67.679298462305169</v>
      </c>
      <c r="AE739" s="128">
        <f t="shared" si="144"/>
        <v>1.143611422639359E-4</v>
      </c>
      <c r="AF739" s="128">
        <f t="shared" si="153"/>
        <v>6.8608798864135109E-2</v>
      </c>
      <c r="AG739" s="128">
        <f t="shared" si="154"/>
        <v>0.2859028556597919</v>
      </c>
      <c r="AH739" s="93">
        <f t="shared" si="155"/>
        <v>0.68337348685015042</v>
      </c>
      <c r="AI739" s="128">
        <f t="shared" si="145"/>
        <v>0.41959190616655601</v>
      </c>
    </row>
    <row r="740" spans="1:35" x14ac:dyDescent="0.25">
      <c r="A740" s="96">
        <v>0.2944</v>
      </c>
      <c r="B740" s="216">
        <v>1.9749924869130164</v>
      </c>
      <c r="C740" s="201">
        <v>2.6510789275975912</v>
      </c>
      <c r="D740" s="128">
        <v>26.370535524472416</v>
      </c>
      <c r="E740" s="153">
        <f t="shared" si="146"/>
        <v>7.8999699476511962E-4</v>
      </c>
      <c r="F740" s="166"/>
      <c r="W740" s="152">
        <f t="shared" si="147"/>
        <v>0.13807403846060837</v>
      </c>
      <c r="X740" s="170">
        <v>1.3626848108621599</v>
      </c>
      <c r="Y740" s="153">
        <f t="shared" si="148"/>
        <v>3.9999999999995595E-4</v>
      </c>
      <c r="Z740" s="128">
        <f t="shared" si="150"/>
        <v>8.8754449677853557</v>
      </c>
      <c r="AA740" s="128">
        <f t="shared" si="151"/>
        <v>0.61929999999999996</v>
      </c>
      <c r="AB740" s="128">
        <f t="shared" si="149"/>
        <v>1.0416492499116903E-3</v>
      </c>
      <c r="AC740" s="128">
        <f t="shared" si="152"/>
        <v>0.69366427706721179</v>
      </c>
      <c r="AD740" s="128">
        <f t="shared" si="143"/>
        <v>-61.101725189643716</v>
      </c>
      <c r="AE740" s="128">
        <f t="shared" si="144"/>
        <v>1.0324668319185707E-4</v>
      </c>
      <c r="AF740" s="128">
        <f t="shared" si="153"/>
        <v>6.8712045547326961E-2</v>
      </c>
      <c r="AG740" s="128">
        <f t="shared" si="154"/>
        <v>0.25811670797967112</v>
      </c>
      <c r="AH740" s="93">
        <f t="shared" si="155"/>
        <v>0.68327024016695859</v>
      </c>
      <c r="AI740" s="128">
        <f t="shared" si="145"/>
        <v>0.49490899187104492</v>
      </c>
    </row>
    <row r="741" spans="1:35" x14ac:dyDescent="0.25">
      <c r="A741" s="96">
        <v>0.29480000000000006</v>
      </c>
      <c r="B741" s="216">
        <v>1.9749924869130164</v>
      </c>
      <c r="C741" s="201">
        <v>2.6535781840705979</v>
      </c>
      <c r="D741" s="128">
        <v>26.324663701897343</v>
      </c>
      <c r="E741" s="153">
        <f t="shared" si="146"/>
        <v>7.8999699476533884E-4</v>
      </c>
      <c r="F741" s="166"/>
      <c r="W741" s="152">
        <f t="shared" si="147"/>
        <v>0.13807403846060837</v>
      </c>
      <c r="X741" s="170">
        <v>1.3626848108621599</v>
      </c>
      <c r="Y741" s="153">
        <f t="shared" si="148"/>
        <v>4.0000000000006697E-4</v>
      </c>
      <c r="Z741" s="128">
        <f t="shared" si="150"/>
        <v>8.8754449677853557</v>
      </c>
      <c r="AA741" s="128">
        <f t="shared" si="151"/>
        <v>0.61929999999999996</v>
      </c>
      <c r="AB741" s="128">
        <f t="shared" si="149"/>
        <v>1.0416492499119793E-3</v>
      </c>
      <c r="AC741" s="128">
        <f t="shared" si="152"/>
        <v>0.6947059263171238</v>
      </c>
      <c r="AD741" s="128">
        <f t="shared" si="143"/>
        <v>-61.101773532987508</v>
      </c>
      <c r="AE741" s="128">
        <f t="shared" si="144"/>
        <v>1.032467648800563E-4</v>
      </c>
      <c r="AF741" s="128">
        <f t="shared" si="153"/>
        <v>6.881529231220701E-2</v>
      </c>
      <c r="AG741" s="128">
        <f t="shared" si="154"/>
        <v>0.25811691220009753</v>
      </c>
      <c r="AH741" s="93">
        <f t="shared" si="155"/>
        <v>0.68316699340207854</v>
      </c>
      <c r="AI741" s="128">
        <f t="shared" si="145"/>
        <v>0.49490899187104492</v>
      </c>
    </row>
    <row r="742" spans="1:35" x14ac:dyDescent="0.25">
      <c r="A742" s="96">
        <v>0.29520000000000002</v>
      </c>
      <c r="B742" s="216">
        <v>1.9749924869130164</v>
      </c>
      <c r="C742" s="201">
        <v>2.6560774064636221</v>
      </c>
      <c r="D742" s="128">
        <v>26.278724155689368</v>
      </c>
      <c r="E742" s="153">
        <f t="shared" si="146"/>
        <v>7.8999699476511962E-4</v>
      </c>
      <c r="F742" s="166"/>
      <c r="W742" s="152">
        <f t="shared" si="147"/>
        <v>0.13807403846060837</v>
      </c>
      <c r="X742" s="170">
        <v>1.3626848108621599</v>
      </c>
      <c r="Y742" s="153">
        <f t="shared" si="148"/>
        <v>3.9999999999995595E-4</v>
      </c>
      <c r="Z742" s="128">
        <f t="shared" si="150"/>
        <v>8.8754449677853557</v>
      </c>
      <c r="AA742" s="128">
        <f t="shared" si="151"/>
        <v>0.61929999999999996</v>
      </c>
      <c r="AB742" s="128">
        <f t="shared" si="149"/>
        <v>1.0416492499116903E-3</v>
      </c>
      <c r="AC742" s="128">
        <f t="shared" si="152"/>
        <v>0.69574757556703548</v>
      </c>
      <c r="AD742" s="128">
        <f t="shared" si="143"/>
        <v>-61.101821578038297</v>
      </c>
      <c r="AE742" s="128">
        <f t="shared" si="144"/>
        <v>1.0324684606421472E-4</v>
      </c>
      <c r="AF742" s="128">
        <f t="shared" si="153"/>
        <v>6.891853915827123E-2</v>
      </c>
      <c r="AG742" s="128">
        <f t="shared" si="154"/>
        <v>0.25811711516056524</v>
      </c>
      <c r="AH742" s="93">
        <f t="shared" si="155"/>
        <v>0.68306374655601432</v>
      </c>
      <c r="AI742" s="128">
        <f t="shared" si="145"/>
        <v>0.49490899187104492</v>
      </c>
    </row>
    <row r="743" spans="1:35" x14ac:dyDescent="0.25">
      <c r="A743" s="96">
        <v>0.29559999999999997</v>
      </c>
      <c r="B743" s="216">
        <v>1.9749924869130164</v>
      </c>
      <c r="C743" s="201">
        <v>2.6585765946731983</v>
      </c>
      <c r="D743" s="128">
        <v>26.232716879874193</v>
      </c>
      <c r="E743" s="153">
        <f t="shared" si="146"/>
        <v>7.8999699476511962E-4</v>
      </c>
      <c r="F743" s="166"/>
      <c r="W743" s="152">
        <f t="shared" si="147"/>
        <v>0.13807403846060837</v>
      </c>
      <c r="X743" s="170">
        <v>1.3626848108621599</v>
      </c>
      <c r="Y743" s="153">
        <f t="shared" si="148"/>
        <v>3.9999999999995595E-4</v>
      </c>
      <c r="Z743" s="128">
        <f t="shared" si="150"/>
        <v>8.8754449677853557</v>
      </c>
      <c r="AA743" s="128">
        <f t="shared" si="151"/>
        <v>0.61929999999999996</v>
      </c>
      <c r="AB743" s="128">
        <f t="shared" si="149"/>
        <v>1.0416492499116903E-3</v>
      </c>
      <c r="AC743" s="128">
        <f t="shared" si="152"/>
        <v>0.69678922481694716</v>
      </c>
      <c r="AD743" s="128">
        <f t="shared" si="143"/>
        <v>-61.101869324846966</v>
      </c>
      <c r="AE743" s="128">
        <f t="shared" si="144"/>
        <v>1.0324692674441831E-4</v>
      </c>
      <c r="AF743" s="128">
        <f t="shared" si="153"/>
        <v>6.9021786085015649E-2</v>
      </c>
      <c r="AG743" s="128">
        <f t="shared" si="154"/>
        <v>0.2581173168610742</v>
      </c>
      <c r="AH743" s="93">
        <f t="shared" si="155"/>
        <v>0.68296049962926986</v>
      </c>
      <c r="AI743" s="128">
        <f t="shared" si="145"/>
        <v>0.49490899187104492</v>
      </c>
    </row>
    <row r="744" spans="1:35" x14ac:dyDescent="0.25">
      <c r="A744" s="96">
        <v>0.29600000000000004</v>
      </c>
      <c r="B744" s="216">
        <v>1.9749924869130164</v>
      </c>
      <c r="C744" s="201">
        <v>2.6610757485954522</v>
      </c>
      <c r="D744" s="128">
        <v>26.186641868454636</v>
      </c>
      <c r="E744" s="153">
        <f t="shared" si="146"/>
        <v>7.8999699476533884E-4</v>
      </c>
      <c r="F744" s="166"/>
      <c r="W744" s="152">
        <f t="shared" si="147"/>
        <v>0.13807403846060837</v>
      </c>
      <c r="X744" s="170">
        <v>1.3626848108621599</v>
      </c>
      <c r="Y744" s="153">
        <f t="shared" si="148"/>
        <v>4.0000000000006697E-4</v>
      </c>
      <c r="Z744" s="128">
        <f t="shared" si="150"/>
        <v>8.8754449677853557</v>
      </c>
      <c r="AA744" s="128">
        <f t="shared" si="151"/>
        <v>0.61929999999999996</v>
      </c>
      <c r="AB744" s="128">
        <f t="shared" si="149"/>
        <v>1.0416492499119793E-3</v>
      </c>
      <c r="AC744" s="128">
        <f t="shared" si="152"/>
        <v>0.69783087406685917</v>
      </c>
      <c r="AD744" s="128">
        <f t="shared" si="143"/>
        <v>-61.101916773413507</v>
      </c>
      <c r="AE744" s="128">
        <f t="shared" si="144"/>
        <v>1.0324700692066707E-4</v>
      </c>
      <c r="AF744" s="128">
        <f t="shared" si="153"/>
        <v>6.9125033091936322E-2</v>
      </c>
      <c r="AG744" s="128">
        <f t="shared" si="154"/>
        <v>0.25811751730162447</v>
      </c>
      <c r="AH744" s="93">
        <f t="shared" si="155"/>
        <v>0.6828572526223492</v>
      </c>
      <c r="AI744" s="128">
        <f t="shared" si="145"/>
        <v>0.49490899187104492</v>
      </c>
    </row>
    <row r="745" spans="1:35" x14ac:dyDescent="0.25">
      <c r="A745" s="96">
        <v>0.2964</v>
      </c>
      <c r="B745" s="216">
        <v>1.9749924869130164</v>
      </c>
      <c r="C745" s="201">
        <v>2.6635748681261027</v>
      </c>
      <c r="D745" s="128">
        <v>26.140499115410915</v>
      </c>
      <c r="E745" s="153">
        <f t="shared" si="146"/>
        <v>7.8999699476511962E-4</v>
      </c>
      <c r="F745" s="166"/>
      <c r="W745" s="152">
        <f t="shared" si="147"/>
        <v>0.13807403846060837</v>
      </c>
      <c r="X745" s="170">
        <v>1.3626848108621599</v>
      </c>
      <c r="Y745" s="153">
        <f t="shared" si="148"/>
        <v>3.9999999999995595E-4</v>
      </c>
      <c r="Z745" s="128">
        <f t="shared" si="150"/>
        <v>8.8754449677853557</v>
      </c>
      <c r="AA745" s="128">
        <f t="shared" si="151"/>
        <v>0.61929999999999996</v>
      </c>
      <c r="AB745" s="128">
        <f t="shared" si="149"/>
        <v>1.0416492499116903E-3</v>
      </c>
      <c r="AC745" s="128">
        <f t="shared" si="152"/>
        <v>0.69887252331677086</v>
      </c>
      <c r="AD745" s="128">
        <f t="shared" si="143"/>
        <v>-61.101963923687066</v>
      </c>
      <c r="AE745" s="128">
        <f t="shared" si="144"/>
        <v>1.0324708659287502E-4</v>
      </c>
      <c r="AF745" s="128">
        <f t="shared" si="153"/>
        <v>6.9228280178529195E-2</v>
      </c>
      <c r="AG745" s="128">
        <f t="shared" si="154"/>
        <v>0.25811771648221599</v>
      </c>
      <c r="AH745" s="93">
        <f t="shared" si="155"/>
        <v>0.68275400553575627</v>
      </c>
      <c r="AI745" s="128">
        <f t="shared" si="145"/>
        <v>0.49490899187104492</v>
      </c>
    </row>
    <row r="746" spans="1:35" x14ac:dyDescent="0.25">
      <c r="A746" s="96">
        <v>0.29679999999999995</v>
      </c>
      <c r="B746" s="216">
        <v>0.98749624345650822</v>
      </c>
      <c r="C746" s="201">
        <v>2.6660739531604531</v>
      </c>
      <c r="D746" s="128">
        <v>26.09428861470375</v>
      </c>
      <c r="E746" s="153">
        <f t="shared" si="146"/>
        <v>5.9249774607383963E-4</v>
      </c>
      <c r="F746" s="166"/>
      <c r="W746" s="152">
        <f t="shared" si="147"/>
        <v>0.11347651863423661</v>
      </c>
      <c r="X746" s="170">
        <v>1.1199261646606129</v>
      </c>
      <c r="Y746" s="153">
        <f t="shared" si="148"/>
        <v>3.9999999999995595E-4</v>
      </c>
      <c r="Z746" s="128">
        <f t="shared" si="150"/>
        <v>8.8754449677853557</v>
      </c>
      <c r="AA746" s="128">
        <f t="shared" si="151"/>
        <v>0.61929999999999996</v>
      </c>
      <c r="AB746" s="128">
        <f t="shared" si="149"/>
        <v>9.2247247158567809E-4</v>
      </c>
      <c r="AC746" s="128">
        <f t="shared" si="152"/>
        <v>0.69979499578835658</v>
      </c>
      <c r="AD746" s="128">
        <f t="shared" si="143"/>
        <v>-54.1112259937901</v>
      </c>
      <c r="AE746" s="128">
        <f t="shared" si="144"/>
        <v>9.1434482250114088E-5</v>
      </c>
      <c r="AF746" s="128">
        <f t="shared" si="153"/>
        <v>6.9319714660779311E-2</v>
      </c>
      <c r="AG746" s="128">
        <f t="shared" si="154"/>
        <v>0.2285862056253104</v>
      </c>
      <c r="AH746" s="93">
        <f t="shared" si="155"/>
        <v>0.68266257105350614</v>
      </c>
      <c r="AI746" s="128">
        <f t="shared" si="145"/>
        <v>0.30109349493863796</v>
      </c>
    </row>
    <row r="747" spans="1:35" x14ac:dyDescent="0.25">
      <c r="A747" s="96">
        <v>0.29720000000000002</v>
      </c>
      <c r="B747" s="216">
        <v>0.98749624345650822</v>
      </c>
      <c r="C747" s="201">
        <v>2.6685730035933957</v>
      </c>
      <c r="D747" s="128">
        <v>26.048010360268471</v>
      </c>
      <c r="E747" s="153">
        <f t="shared" si="146"/>
        <v>3.9499849738266942E-4</v>
      </c>
      <c r="F747" s="166"/>
      <c r="W747" s="152">
        <f t="shared" si="147"/>
        <v>0.11347651863423661</v>
      </c>
      <c r="X747" s="170">
        <v>1.1199261646606129</v>
      </c>
      <c r="Y747" s="153">
        <f t="shared" si="148"/>
        <v>4.0000000000006697E-4</v>
      </c>
      <c r="Z747" s="128">
        <f t="shared" si="150"/>
        <v>8.8754449677853557</v>
      </c>
      <c r="AA747" s="128">
        <f t="shared" si="151"/>
        <v>0.61929999999999996</v>
      </c>
      <c r="AB747" s="128">
        <f t="shared" si="149"/>
        <v>9.2247247158593407E-4</v>
      </c>
      <c r="AC747" s="128">
        <f t="shared" si="152"/>
        <v>0.70071746825994252</v>
      </c>
      <c r="AD747" s="128">
        <f t="shared" si="143"/>
        <v>-54.111262544526014</v>
      </c>
      <c r="AE747" s="128">
        <f t="shared" si="144"/>
        <v>9.1434544011745854E-5</v>
      </c>
      <c r="AF747" s="128">
        <f t="shared" si="153"/>
        <v>6.9411149204791051E-2</v>
      </c>
      <c r="AG747" s="128">
        <f t="shared" si="154"/>
        <v>0.22858636002932636</v>
      </c>
      <c r="AH747" s="93">
        <f t="shared" si="155"/>
        <v>0.68257113650949441</v>
      </c>
      <c r="AI747" s="128">
        <f t="shared" si="145"/>
        <v>0.30109349493863796</v>
      </c>
    </row>
    <row r="748" spans="1:35" x14ac:dyDescent="0.25">
      <c r="A748" s="96">
        <v>0.29759999999999998</v>
      </c>
      <c r="B748" s="216">
        <v>1.9749924869130164</v>
      </c>
      <c r="C748" s="201">
        <v>2.6710720193194022</v>
      </c>
      <c r="D748" s="128">
        <v>26.001664346021272</v>
      </c>
      <c r="E748" s="153">
        <f t="shared" si="146"/>
        <v>5.9249774607383963E-4</v>
      </c>
      <c r="F748" s="166"/>
      <c r="W748" s="152">
        <f t="shared" si="147"/>
        <v>0.13807278190346733</v>
      </c>
      <c r="X748" s="170">
        <v>1.3626724096073757</v>
      </c>
      <c r="Y748" s="153">
        <f t="shared" si="148"/>
        <v>3.9999999999995595E-4</v>
      </c>
      <c r="Z748" s="128">
        <f t="shared" si="150"/>
        <v>8.8754449677853557</v>
      </c>
      <c r="AA748" s="128">
        <f t="shared" si="151"/>
        <v>0.61929999999999996</v>
      </c>
      <c r="AB748" s="128">
        <f t="shared" si="149"/>
        <v>1.0416433791621484E-3</v>
      </c>
      <c r="AC748" s="128">
        <f t="shared" si="152"/>
        <v>0.70175911163910465</v>
      </c>
      <c r="AD748" s="128">
        <f t="shared" si="143"/>
        <v>-61.101748654484098</v>
      </c>
      <c r="AE748" s="128">
        <f t="shared" si="144"/>
        <v>1.0324672284158763E-4</v>
      </c>
      <c r="AF748" s="128">
        <f t="shared" si="153"/>
        <v>6.9514395927632644E-2</v>
      </c>
      <c r="AG748" s="128">
        <f t="shared" si="154"/>
        <v>0.25811680710399748</v>
      </c>
      <c r="AH748" s="93">
        <f t="shared" si="155"/>
        <v>0.68246788978665285</v>
      </c>
      <c r="AI748" s="128">
        <f t="shared" si="145"/>
        <v>0.49491349588276479</v>
      </c>
    </row>
    <row r="749" spans="1:35" x14ac:dyDescent="0.25">
      <c r="A749" s="96">
        <v>0.29800000000000004</v>
      </c>
      <c r="B749" s="216">
        <v>1.9749924869130164</v>
      </c>
      <c r="C749" s="201">
        <v>2.6735710002325246</v>
      </c>
      <c r="D749" s="128">
        <v>25.955250565854531</v>
      </c>
      <c r="E749" s="153">
        <f t="shared" si="146"/>
        <v>7.8999699476533884E-4</v>
      </c>
      <c r="F749" s="166"/>
      <c r="W749" s="152">
        <f t="shared" si="147"/>
        <v>0.13807278190346733</v>
      </c>
      <c r="X749" s="170">
        <v>1.3626724096073757</v>
      </c>
      <c r="Y749" s="153">
        <f t="shared" si="148"/>
        <v>4.0000000000006697E-4</v>
      </c>
      <c r="Z749" s="128">
        <f t="shared" si="150"/>
        <v>8.8754449677853557</v>
      </c>
      <c r="AA749" s="128">
        <f t="shared" si="151"/>
        <v>0.61929999999999996</v>
      </c>
      <c r="AB749" s="128">
        <f t="shared" si="149"/>
        <v>1.0416433791624374E-3</v>
      </c>
      <c r="AC749" s="128">
        <f t="shared" si="152"/>
        <v>0.70280075501826711</v>
      </c>
      <c r="AD749" s="128">
        <f t="shared" si="143"/>
        <v>-61.101794679487575</v>
      </c>
      <c r="AE749" s="128">
        <f t="shared" si="144"/>
        <v>1.0324680061236967E-4</v>
      </c>
      <c r="AF749" s="128">
        <f t="shared" si="153"/>
        <v>6.9617642728245013E-2</v>
      </c>
      <c r="AG749" s="128">
        <f t="shared" si="154"/>
        <v>0.25811700153088096</v>
      </c>
      <c r="AH749" s="93">
        <f t="shared" si="155"/>
        <v>0.68236464298604049</v>
      </c>
      <c r="AI749" s="128">
        <f t="shared" si="145"/>
        <v>0.49491349588276479</v>
      </c>
    </row>
    <row r="750" spans="1:35" x14ac:dyDescent="0.25">
      <c r="A750" s="96">
        <v>0.2984</v>
      </c>
      <c r="B750" s="216">
        <v>2.9624887303695244</v>
      </c>
      <c r="C750" s="201">
        <v>2.6760699462263928</v>
      </c>
      <c r="D750" s="128">
        <v>25.908769013638356</v>
      </c>
      <c r="E750" s="153">
        <f t="shared" si="146"/>
        <v>9.8749624345639939E-4</v>
      </c>
      <c r="F750" s="166"/>
      <c r="W750" s="152">
        <f t="shared" si="147"/>
        <v>0.16541767376111194</v>
      </c>
      <c r="X750" s="170">
        <v>1.6325455096088026</v>
      </c>
      <c r="Y750" s="153">
        <f t="shared" si="148"/>
        <v>3.9999999999995595E-4</v>
      </c>
      <c r="Z750" s="128">
        <f t="shared" si="150"/>
        <v>8.8754449677853557</v>
      </c>
      <c r="AA750" s="128">
        <f t="shared" si="151"/>
        <v>0.61929999999999996</v>
      </c>
      <c r="AB750" s="128">
        <f t="shared" si="149"/>
        <v>1.1649784805156426E-3</v>
      </c>
      <c r="AC750" s="128">
        <f t="shared" si="152"/>
        <v>0.70396573349878278</v>
      </c>
      <c r="AD750" s="128">
        <f t="shared" si="143"/>
        <v>-68.33656979114599</v>
      </c>
      <c r="AE750" s="128">
        <f t="shared" si="144"/>
        <v>1.1547176695496216E-4</v>
      </c>
      <c r="AF750" s="128">
        <f t="shared" si="153"/>
        <v>6.9733114495199977E-2</v>
      </c>
      <c r="AG750" s="128">
        <f t="shared" si="154"/>
        <v>0.28867941738743719</v>
      </c>
      <c r="AH750" s="93">
        <f t="shared" si="155"/>
        <v>0.68224917121908557</v>
      </c>
      <c r="AI750" s="128">
        <f t="shared" si="145"/>
        <v>0.61965038219061419</v>
      </c>
    </row>
    <row r="751" spans="1:35" x14ac:dyDescent="0.25">
      <c r="A751" s="96">
        <v>0.29879999999999995</v>
      </c>
      <c r="B751" s="216">
        <v>2.9624887303695244</v>
      </c>
      <c r="C751" s="201">
        <v>2.6785688571942097</v>
      </c>
      <c r="D751" s="128">
        <v>25.862219683221049</v>
      </c>
      <c r="E751" s="153">
        <f t="shared" si="146"/>
        <v>1.1849954921476793E-3</v>
      </c>
      <c r="F751" s="166"/>
      <c r="W751" s="152">
        <f t="shared" si="147"/>
        <v>0.16541767376111194</v>
      </c>
      <c r="X751" s="170">
        <v>1.6325455096088026</v>
      </c>
      <c r="Y751" s="153">
        <f t="shared" si="148"/>
        <v>3.9999999999995595E-4</v>
      </c>
      <c r="Z751" s="128">
        <f t="shared" si="150"/>
        <v>8.8754449677853557</v>
      </c>
      <c r="AA751" s="128">
        <f t="shared" si="151"/>
        <v>0.61929999999999996</v>
      </c>
      <c r="AB751" s="128">
        <f t="shared" si="149"/>
        <v>1.1649784805156426E-3</v>
      </c>
      <c r="AC751" s="128">
        <f t="shared" si="152"/>
        <v>0.70513071197929844</v>
      </c>
      <c r="AD751" s="128">
        <f t="shared" si="143"/>
        <v>-68.336626548112719</v>
      </c>
      <c r="AE751" s="128">
        <f t="shared" si="144"/>
        <v>1.1547186286008666E-4</v>
      </c>
      <c r="AF751" s="128">
        <f t="shared" si="153"/>
        <v>6.9848586358060058E-2</v>
      </c>
      <c r="AG751" s="128">
        <f t="shared" si="154"/>
        <v>0.28867965715024846</v>
      </c>
      <c r="AH751" s="93">
        <f t="shared" si="155"/>
        <v>0.68213369935622548</v>
      </c>
      <c r="AI751" s="128">
        <f t="shared" si="145"/>
        <v>0.61965038219061419</v>
      </c>
    </row>
    <row r="752" spans="1:35" x14ac:dyDescent="0.25">
      <c r="A752" s="96">
        <v>0.29920000000000002</v>
      </c>
      <c r="B752" s="216">
        <v>2.9624887303695244</v>
      </c>
      <c r="C752" s="201">
        <v>2.6810677330287493</v>
      </c>
      <c r="D752" s="128">
        <v>25.8156025684283</v>
      </c>
      <c r="E752" s="153">
        <f t="shared" si="146"/>
        <v>1.1849954921480082E-3</v>
      </c>
      <c r="F752" s="166"/>
      <c r="W752" s="152">
        <f t="shared" si="147"/>
        <v>0.16541767376111194</v>
      </c>
      <c r="X752" s="170">
        <v>1.6325455096088026</v>
      </c>
      <c r="Y752" s="153">
        <f t="shared" si="148"/>
        <v>4.0000000000006697E-4</v>
      </c>
      <c r="Z752" s="128">
        <f t="shared" si="150"/>
        <v>8.8754449677853557</v>
      </c>
      <c r="AA752" s="128">
        <f t="shared" si="151"/>
        <v>0.61929999999999996</v>
      </c>
      <c r="AB752" s="128">
        <f t="shared" si="149"/>
        <v>1.1649784805159659E-3</v>
      </c>
      <c r="AC752" s="128">
        <f t="shared" si="152"/>
        <v>0.70629569045981444</v>
      </c>
      <c r="AD752" s="128">
        <f t="shared" si="143"/>
        <v>-68.336682887861372</v>
      </c>
      <c r="AE752" s="128">
        <f t="shared" si="144"/>
        <v>1.1547195806021666E-4</v>
      </c>
      <c r="AF752" s="128">
        <f t="shared" si="153"/>
        <v>6.9964058316120278E-2</v>
      </c>
      <c r="AG752" s="128">
        <f t="shared" si="154"/>
        <v>0.2886798951504933</v>
      </c>
      <c r="AH752" s="93">
        <f t="shared" si="155"/>
        <v>0.68201822739816531</v>
      </c>
      <c r="AI752" s="128">
        <f t="shared" si="145"/>
        <v>0.61965038219061419</v>
      </c>
    </row>
    <row r="753" spans="1:35" x14ac:dyDescent="0.25">
      <c r="A753" s="96">
        <v>0.29959999999999998</v>
      </c>
      <c r="B753" s="216">
        <v>2.9624887303695244</v>
      </c>
      <c r="C753" s="201">
        <v>2.6835665736223548</v>
      </c>
      <c r="D753" s="128">
        <v>25.768917663061714</v>
      </c>
      <c r="E753" s="153">
        <f t="shared" si="146"/>
        <v>1.1849954921476793E-3</v>
      </c>
      <c r="F753" s="166"/>
      <c r="W753" s="152">
        <f t="shared" si="147"/>
        <v>0.16541767376111194</v>
      </c>
      <c r="X753" s="170">
        <v>1.6325455096088026</v>
      </c>
      <c r="Y753" s="153">
        <f t="shared" si="148"/>
        <v>3.9999999999995595E-4</v>
      </c>
      <c r="Z753" s="128">
        <f t="shared" si="150"/>
        <v>8.8754449677853557</v>
      </c>
      <c r="AA753" s="128">
        <f t="shared" si="151"/>
        <v>0.61929999999999996</v>
      </c>
      <c r="AB753" s="128">
        <f t="shared" si="149"/>
        <v>1.1649784805156426E-3</v>
      </c>
      <c r="AC753" s="128">
        <f t="shared" si="152"/>
        <v>0.70746066894033011</v>
      </c>
      <c r="AD753" s="128">
        <f t="shared" si="143"/>
        <v>-68.336738810335035</v>
      </c>
      <c r="AE753" s="128">
        <f t="shared" si="144"/>
        <v>1.1547205255525592E-4</v>
      </c>
      <c r="AF753" s="128">
        <f t="shared" si="153"/>
        <v>7.0079530368675536E-2</v>
      </c>
      <c r="AG753" s="128">
        <f t="shared" si="154"/>
        <v>0.28868013138817161</v>
      </c>
      <c r="AH753" s="93">
        <f t="shared" si="155"/>
        <v>0.68190275534561007</v>
      </c>
      <c r="AI753" s="128">
        <f t="shared" si="145"/>
        <v>0.61965038219061419</v>
      </c>
    </row>
    <row r="754" spans="1:35" x14ac:dyDescent="0.25">
      <c r="A754" s="96">
        <v>0.30000000000000004</v>
      </c>
      <c r="B754" s="216">
        <v>1.9749924869130164</v>
      </c>
      <c r="C754" s="201">
        <v>2.686065378866934</v>
      </c>
      <c r="D754" s="128">
        <v>25.72216496090066</v>
      </c>
      <c r="E754" s="153">
        <f t="shared" si="146"/>
        <v>9.8749624345667347E-4</v>
      </c>
      <c r="F754" s="166"/>
      <c r="W754" s="152">
        <f t="shared" si="147"/>
        <v>0.13807486662866322</v>
      </c>
      <c r="X754" s="170">
        <v>1.362692984245381</v>
      </c>
      <c r="Y754" s="153">
        <f t="shared" si="148"/>
        <v>4.0000000000006697E-4</v>
      </c>
      <c r="Z754" s="128">
        <f t="shared" si="150"/>
        <v>8.8754449677853557</v>
      </c>
      <c r="AA754" s="128">
        <f t="shared" si="151"/>
        <v>0.61929999999999996</v>
      </c>
      <c r="AB754" s="128">
        <f t="shared" si="149"/>
        <v>1.0416531191775279E-3</v>
      </c>
      <c r="AC754" s="128">
        <f t="shared" si="152"/>
        <v>0.70850232205950758</v>
      </c>
      <c r="AD754" s="128">
        <f t="shared" si="143"/>
        <v>-61.102612661070133</v>
      </c>
      <c r="AE754" s="128">
        <f t="shared" si="144"/>
        <v>1.0324818279732518E-4</v>
      </c>
      <c r="AF754" s="128">
        <f t="shared" si="153"/>
        <v>7.0182778551472855E-2</v>
      </c>
      <c r="AG754" s="128">
        <f t="shared" si="154"/>
        <v>0.25812045699326974</v>
      </c>
      <c r="AH754" s="93">
        <f t="shared" si="155"/>
        <v>0.68179950716281279</v>
      </c>
      <c r="AI754" s="128">
        <f t="shared" si="145"/>
        <v>0.4949060234248161</v>
      </c>
    </row>
    <row r="755" spans="1:35" x14ac:dyDescent="0.25">
      <c r="A755" s="96">
        <v>0.3004</v>
      </c>
      <c r="B755" s="216">
        <v>0.98749624345650822</v>
      </c>
      <c r="C755" s="201">
        <v>2.6885641486539584</v>
      </c>
      <c r="D755" s="128">
        <v>25.675344455702973</v>
      </c>
      <c r="E755" s="153">
        <f t="shared" si="146"/>
        <v>5.9249774607383963E-4</v>
      </c>
      <c r="F755" s="166"/>
      <c r="W755" s="152">
        <f t="shared" si="147"/>
        <v>0.11347651896467977</v>
      </c>
      <c r="X755" s="170">
        <v>1.1199261679218333</v>
      </c>
      <c r="Y755" s="153">
        <f t="shared" si="148"/>
        <v>3.9999999999995595E-4</v>
      </c>
      <c r="Z755" s="128">
        <f t="shared" si="150"/>
        <v>8.8754449677853557</v>
      </c>
      <c r="AA755" s="128">
        <f t="shared" si="151"/>
        <v>0.61929999999999996</v>
      </c>
      <c r="AB755" s="128">
        <f t="shared" si="149"/>
        <v>9.2247247324926413E-4</v>
      </c>
      <c r="AC755" s="128">
        <f t="shared" si="152"/>
        <v>0.70942479453275686</v>
      </c>
      <c r="AD755" s="128">
        <f t="shared" si="143"/>
        <v>-54.111597442676434</v>
      </c>
      <c r="AE755" s="128">
        <f t="shared" si="144"/>
        <v>9.1435109906131486E-5</v>
      </c>
      <c r="AF755" s="128">
        <f t="shared" si="153"/>
        <v>7.0274213661378981E-2</v>
      </c>
      <c r="AG755" s="128">
        <f t="shared" si="154"/>
        <v>0.22858777476535388</v>
      </c>
      <c r="AH755" s="93">
        <f t="shared" si="155"/>
        <v>0.68170807205290662</v>
      </c>
      <c r="AI755" s="128">
        <f t="shared" si="145"/>
        <v>0.30109349406185504</v>
      </c>
    </row>
    <row r="756" spans="1:35" x14ac:dyDescent="0.25">
      <c r="A756" s="96">
        <v>0.30079999999999996</v>
      </c>
      <c r="B756" s="216">
        <v>0.98749624345650822</v>
      </c>
      <c r="C756" s="201">
        <v>2.6910628828744572</v>
      </c>
      <c r="D756" s="128">
        <v>25.628456141201042</v>
      </c>
      <c r="E756" s="153">
        <f t="shared" si="146"/>
        <v>3.9499849738255981E-4</v>
      </c>
      <c r="F756" s="166"/>
      <c r="W756" s="152">
        <f t="shared" si="147"/>
        <v>0.11347651896467977</v>
      </c>
      <c r="X756" s="170">
        <v>1.1199261679218333</v>
      </c>
      <c r="Y756" s="153">
        <f t="shared" si="148"/>
        <v>3.9999999999995595E-4</v>
      </c>
      <c r="Z756" s="128">
        <f t="shared" si="150"/>
        <v>8.8754449677853557</v>
      </c>
      <c r="AA756" s="128">
        <f t="shared" si="151"/>
        <v>0.61929999999999996</v>
      </c>
      <c r="AB756" s="128">
        <f t="shared" si="149"/>
        <v>9.2247247324926413E-4</v>
      </c>
      <c r="AC756" s="128">
        <f t="shared" si="152"/>
        <v>0.71034726700600614</v>
      </c>
      <c r="AD756" s="128">
        <f t="shared" si="143"/>
        <v>-54.111631830911989</v>
      </c>
      <c r="AE756" s="128">
        <f t="shared" si="144"/>
        <v>9.143516801367675E-5</v>
      </c>
      <c r="AF756" s="128">
        <f t="shared" si="153"/>
        <v>7.0365648829392655E-2</v>
      </c>
      <c r="AG756" s="128">
        <f t="shared" si="154"/>
        <v>0.22858792003421705</v>
      </c>
      <c r="AH756" s="93">
        <f t="shared" si="155"/>
        <v>0.68161663688489293</v>
      </c>
      <c r="AI756" s="128">
        <f t="shared" si="145"/>
        <v>0.30109349406185504</v>
      </c>
    </row>
    <row r="757" spans="1:35" x14ac:dyDescent="0.25">
      <c r="A757" s="96">
        <v>0.30120000000000002</v>
      </c>
      <c r="B757" s="216">
        <v>0.98749624345650822</v>
      </c>
      <c r="C757" s="201">
        <v>2.693561581419019</v>
      </c>
      <c r="D757" s="128">
        <v>25.581500011104492</v>
      </c>
      <c r="E757" s="153">
        <f t="shared" si="146"/>
        <v>3.9499849738266942E-4</v>
      </c>
      <c r="F757" s="166"/>
      <c r="W757" s="152">
        <f t="shared" si="147"/>
        <v>0.11347651896467977</v>
      </c>
      <c r="X757" s="170">
        <v>1.1199261679218333</v>
      </c>
      <c r="Y757" s="153">
        <f t="shared" si="148"/>
        <v>4.0000000000006697E-4</v>
      </c>
      <c r="Z757" s="128">
        <f t="shared" si="150"/>
        <v>8.8754449677853557</v>
      </c>
      <c r="AA757" s="128">
        <f t="shared" si="151"/>
        <v>0.61929999999999996</v>
      </c>
      <c r="AB757" s="128">
        <f t="shared" si="149"/>
        <v>9.2247247324952011E-4</v>
      </c>
      <c r="AC757" s="128">
        <f t="shared" si="152"/>
        <v>0.71126973947925565</v>
      </c>
      <c r="AD757" s="128">
        <f t="shared" si="143"/>
        <v>-54.111666012010431</v>
      </c>
      <c r="AE757" s="128">
        <f t="shared" si="144"/>
        <v>9.1435225771211928E-5</v>
      </c>
      <c r="AF757" s="128">
        <f t="shared" si="153"/>
        <v>7.0457084055163863E-2</v>
      </c>
      <c r="AG757" s="128">
        <f t="shared" si="154"/>
        <v>0.22858806442799154</v>
      </c>
      <c r="AH757" s="93">
        <f t="shared" si="155"/>
        <v>0.68152520165912167</v>
      </c>
      <c r="AI757" s="128">
        <f t="shared" si="145"/>
        <v>0.30109349406185504</v>
      </c>
    </row>
    <row r="758" spans="1:35" x14ac:dyDescent="0.25">
      <c r="A758" s="96">
        <v>0.30159999999999998</v>
      </c>
      <c r="B758" s="216">
        <v>0.98749624345650822</v>
      </c>
      <c r="C758" s="201">
        <v>2.6960602441777834</v>
      </c>
      <c r="D758" s="128">
        <v>25.534476059100303</v>
      </c>
      <c r="E758" s="153">
        <f t="shared" si="146"/>
        <v>3.9499849738255981E-4</v>
      </c>
      <c r="F758" s="166"/>
      <c r="W758" s="152">
        <f t="shared" si="147"/>
        <v>0.11347651896467977</v>
      </c>
      <c r="X758" s="170">
        <v>1.1199261679218333</v>
      </c>
      <c r="Y758" s="153">
        <f t="shared" si="148"/>
        <v>3.9999999999995595E-4</v>
      </c>
      <c r="Z758" s="128">
        <f t="shared" si="150"/>
        <v>8.8754449677853557</v>
      </c>
      <c r="AA758" s="128">
        <f t="shared" si="151"/>
        <v>0.61929999999999996</v>
      </c>
      <c r="AB758" s="128">
        <f t="shared" si="149"/>
        <v>9.2247247324926413E-4</v>
      </c>
      <c r="AC758" s="128">
        <f t="shared" si="152"/>
        <v>0.71219221195250493</v>
      </c>
      <c r="AD758" s="128">
        <f t="shared" si="143"/>
        <v>-54.111699985926705</v>
      </c>
      <c r="AE758" s="128">
        <f t="shared" si="144"/>
        <v>9.1435283178660894E-5</v>
      </c>
      <c r="AF758" s="128">
        <f t="shared" si="153"/>
        <v>7.0548519338342525E-2</v>
      </c>
      <c r="AG758" s="128">
        <f t="shared" si="154"/>
        <v>0.22858820794667742</v>
      </c>
      <c r="AH758" s="93">
        <f t="shared" si="155"/>
        <v>0.681433766375943</v>
      </c>
      <c r="AI758" s="128">
        <f t="shared" si="145"/>
        <v>0.30109349406185504</v>
      </c>
    </row>
    <row r="759" spans="1:35" x14ac:dyDescent="0.25">
      <c r="A759" s="96">
        <v>0.30200000000000005</v>
      </c>
      <c r="B759" s="216">
        <v>0.98749624345650822</v>
      </c>
      <c r="C759" s="201">
        <v>2.6985588710404431</v>
      </c>
      <c r="D759" s="128">
        <v>25.487384278851732</v>
      </c>
      <c r="E759" s="153">
        <f t="shared" si="146"/>
        <v>3.9499849738266942E-4</v>
      </c>
      <c r="F759" s="166"/>
      <c r="W759" s="152">
        <f t="shared" si="147"/>
        <v>0.11347651896467977</v>
      </c>
      <c r="X759" s="170">
        <v>1.1199261679218333</v>
      </c>
      <c r="Y759" s="153">
        <f t="shared" si="148"/>
        <v>4.0000000000006697E-4</v>
      </c>
      <c r="Z759" s="128">
        <f t="shared" si="150"/>
        <v>8.8754449677853557</v>
      </c>
      <c r="AA759" s="128">
        <f t="shared" si="151"/>
        <v>0.61929999999999996</v>
      </c>
      <c r="AB759" s="128">
        <f t="shared" si="149"/>
        <v>9.2247247324952011E-4</v>
      </c>
      <c r="AC759" s="128">
        <f t="shared" si="152"/>
        <v>0.71311468442575443</v>
      </c>
      <c r="AD759" s="128">
        <f t="shared" si="143"/>
        <v>-54.11173375272088</v>
      </c>
      <c r="AE759" s="128">
        <f t="shared" si="144"/>
        <v>9.1435340236125143E-5</v>
      </c>
      <c r="AF759" s="128">
        <f t="shared" si="153"/>
        <v>7.0639954678578656E-2</v>
      </c>
      <c r="AG759" s="128">
        <f t="shared" si="154"/>
        <v>0.22858835059027457</v>
      </c>
      <c r="AH759" s="93">
        <f t="shared" si="155"/>
        <v>0.68134233103570685</v>
      </c>
      <c r="AI759" s="128">
        <f t="shared" si="145"/>
        <v>0.30109349406185504</v>
      </c>
    </row>
    <row r="760" spans="1:35" x14ac:dyDescent="0.25">
      <c r="A760" s="96">
        <v>0.3024</v>
      </c>
      <c r="B760" s="216">
        <v>1.9749924869130164</v>
      </c>
      <c r="C760" s="201">
        <v>2.7010574618962364</v>
      </c>
      <c r="D760" s="128">
        <v>25.440224663998013</v>
      </c>
      <c r="E760" s="153">
        <f t="shared" si="146"/>
        <v>5.9249774607383963E-4</v>
      </c>
      <c r="F760" s="166"/>
      <c r="W760" s="152">
        <f t="shared" si="147"/>
        <v>0.13807278190347652</v>
      </c>
      <c r="X760" s="170">
        <v>1.3626724096074663</v>
      </c>
      <c r="Y760" s="153">
        <f t="shared" si="148"/>
        <v>3.9999999999995595E-4</v>
      </c>
      <c r="Z760" s="128">
        <f t="shared" si="150"/>
        <v>8.8754449677853557</v>
      </c>
      <c r="AA760" s="128">
        <f t="shared" si="151"/>
        <v>0.61929999999999996</v>
      </c>
      <c r="AB760" s="128">
        <f t="shared" si="149"/>
        <v>1.0416433791621913E-3</v>
      </c>
      <c r="AC760" s="128">
        <f t="shared" si="152"/>
        <v>0.71415632780491667</v>
      </c>
      <c r="AD760" s="128">
        <f t="shared" si="143"/>
        <v>-61.102277076486814</v>
      </c>
      <c r="AE760" s="128">
        <f t="shared" si="144"/>
        <v>1.0324761574303906E-4</v>
      </c>
      <c r="AF760" s="128">
        <f t="shared" si="153"/>
        <v>7.0743202294321697E-2</v>
      </c>
      <c r="AG760" s="128">
        <f t="shared" si="154"/>
        <v>0.25811903935762609</v>
      </c>
      <c r="AH760" s="93">
        <f t="shared" si="155"/>
        <v>0.68123908341996386</v>
      </c>
      <c r="AI760" s="128">
        <f t="shared" si="145"/>
        <v>0.49491349588273187</v>
      </c>
    </row>
    <row r="761" spans="1:35" x14ac:dyDescent="0.25">
      <c r="A761" s="96">
        <v>0.30279999999999996</v>
      </c>
      <c r="B761" s="216">
        <v>1.9749924869130164</v>
      </c>
      <c r="C761" s="201">
        <v>2.7035560166339478</v>
      </c>
      <c r="D761" s="128">
        <v>25.392997208154902</v>
      </c>
      <c r="E761" s="153">
        <f t="shared" si="146"/>
        <v>7.8999699476511962E-4</v>
      </c>
      <c r="F761" s="166"/>
      <c r="W761" s="152">
        <f t="shared" si="147"/>
        <v>0.13807278190347652</v>
      </c>
      <c r="X761" s="170">
        <v>1.3626724096074663</v>
      </c>
      <c r="Y761" s="153">
        <f t="shared" si="148"/>
        <v>3.9999999999995595E-4</v>
      </c>
      <c r="Z761" s="128">
        <f t="shared" si="150"/>
        <v>8.8754449677853557</v>
      </c>
      <c r="AA761" s="128">
        <f t="shared" si="151"/>
        <v>0.61929999999999996</v>
      </c>
      <c r="AB761" s="128">
        <f t="shared" si="149"/>
        <v>1.0416433791621913E-3</v>
      </c>
      <c r="AC761" s="128">
        <f t="shared" si="152"/>
        <v>0.71519797118407891</v>
      </c>
      <c r="AD761" s="128">
        <f t="shared" si="143"/>
        <v>-61.102319551774983</v>
      </c>
      <c r="AE761" s="128">
        <f t="shared" si="144"/>
        <v>1.0324768751568716E-4</v>
      </c>
      <c r="AF761" s="128">
        <f t="shared" si="153"/>
        <v>7.0846449981837381E-2</v>
      </c>
      <c r="AG761" s="128">
        <f t="shared" si="154"/>
        <v>0.25811921878924632</v>
      </c>
      <c r="AH761" s="93">
        <f t="shared" si="155"/>
        <v>0.68113583573244818</v>
      </c>
      <c r="AI761" s="128">
        <f t="shared" si="145"/>
        <v>0.49491349588273187</v>
      </c>
    </row>
    <row r="762" spans="1:35" x14ac:dyDescent="0.25">
      <c r="A762" s="96">
        <v>0.30320000000000003</v>
      </c>
      <c r="B762" s="216">
        <v>1.9749924869130164</v>
      </c>
      <c r="C762" s="201">
        <v>2.7060545351419028</v>
      </c>
      <c r="D762" s="128">
        <v>25.345701904913486</v>
      </c>
      <c r="E762" s="153">
        <f t="shared" si="146"/>
        <v>7.8999699476533884E-4</v>
      </c>
      <c r="F762" s="166"/>
      <c r="W762" s="152">
        <f t="shared" si="147"/>
        <v>0.13807278190347652</v>
      </c>
      <c r="X762" s="170">
        <v>1.3626724096074663</v>
      </c>
      <c r="Y762" s="153">
        <f t="shared" si="148"/>
        <v>4.0000000000006697E-4</v>
      </c>
      <c r="Z762" s="128">
        <f t="shared" si="150"/>
        <v>8.8754449677853557</v>
      </c>
      <c r="AA762" s="128">
        <f t="shared" si="151"/>
        <v>0.61929999999999996</v>
      </c>
      <c r="AB762" s="128">
        <f t="shared" si="149"/>
        <v>1.0416433791624804E-3</v>
      </c>
      <c r="AC762" s="128">
        <f t="shared" si="152"/>
        <v>0.71623961456324137</v>
      </c>
      <c r="AD762" s="128">
        <f t="shared" si="143"/>
        <v>-61.102361728826068</v>
      </c>
      <c r="AE762" s="128">
        <f t="shared" si="144"/>
        <v>1.0324775878438895E-4</v>
      </c>
      <c r="AF762" s="128">
        <f t="shared" si="153"/>
        <v>7.0949697740621764E-2</v>
      </c>
      <c r="AG762" s="128">
        <f t="shared" si="154"/>
        <v>0.25811939696092917</v>
      </c>
      <c r="AH762" s="93">
        <f t="shared" si="155"/>
        <v>0.68103258797366384</v>
      </c>
      <c r="AI762" s="128">
        <f t="shared" si="145"/>
        <v>0.49491349588273187</v>
      </c>
    </row>
    <row r="763" spans="1:35" x14ac:dyDescent="0.25">
      <c r="A763" s="96">
        <v>0.30359999999999998</v>
      </c>
      <c r="B763" s="216">
        <v>1.9749924869130164</v>
      </c>
      <c r="C763" s="201">
        <v>2.7085530173079646</v>
      </c>
      <c r="D763" s="128">
        <v>25.298338747841864</v>
      </c>
      <c r="E763" s="153">
        <f t="shared" si="146"/>
        <v>7.8999699476511962E-4</v>
      </c>
      <c r="F763" s="166"/>
      <c r="W763" s="152">
        <f t="shared" si="147"/>
        <v>0.13807278190347652</v>
      </c>
      <c r="X763" s="170">
        <v>1.3626724096074663</v>
      </c>
      <c r="Y763" s="153">
        <f t="shared" si="148"/>
        <v>3.9999999999995595E-4</v>
      </c>
      <c r="Z763" s="128">
        <f t="shared" si="150"/>
        <v>8.8754449677853557</v>
      </c>
      <c r="AA763" s="128">
        <f t="shared" si="151"/>
        <v>0.61929999999999996</v>
      </c>
      <c r="AB763" s="128">
        <f t="shared" si="149"/>
        <v>1.0416433791621913E-3</v>
      </c>
      <c r="AC763" s="128">
        <f t="shared" si="152"/>
        <v>0.71728125794240361</v>
      </c>
      <c r="AD763" s="128">
        <f t="shared" si="143"/>
        <v>-61.102403607589217</v>
      </c>
      <c r="AE763" s="128">
        <f t="shared" si="144"/>
        <v>1.0324782954905848E-4</v>
      </c>
      <c r="AF763" s="128">
        <f t="shared" si="153"/>
        <v>7.105294557017082E-2</v>
      </c>
      <c r="AG763" s="128">
        <f t="shared" si="154"/>
        <v>0.25811957387267465</v>
      </c>
      <c r="AH763" s="93">
        <f t="shared" si="155"/>
        <v>0.68092934014411477</v>
      </c>
      <c r="AI763" s="128">
        <f t="shared" si="145"/>
        <v>0.49491349588273187</v>
      </c>
    </row>
    <row r="764" spans="1:35" x14ac:dyDescent="0.25">
      <c r="A764" s="96">
        <v>0.30400000000000005</v>
      </c>
      <c r="B764" s="216">
        <v>1.9749924869130164</v>
      </c>
      <c r="C764" s="201">
        <v>2.7110514630195337</v>
      </c>
      <c r="D764" s="128">
        <v>25.250907730482517</v>
      </c>
      <c r="E764" s="153">
        <f t="shared" si="146"/>
        <v>7.8999699476533884E-4</v>
      </c>
      <c r="F764" s="166"/>
      <c r="W764" s="152">
        <f t="shared" si="147"/>
        <v>0.13807278190347652</v>
      </c>
      <c r="X764" s="170">
        <v>1.3626724096074663</v>
      </c>
      <c r="Y764" s="153">
        <f t="shared" si="148"/>
        <v>4.0000000000006697E-4</v>
      </c>
      <c r="Z764" s="128">
        <f t="shared" si="150"/>
        <v>8.8754449677853557</v>
      </c>
      <c r="AA764" s="128">
        <f t="shared" si="151"/>
        <v>0.61929999999999996</v>
      </c>
      <c r="AB764" s="128">
        <f t="shared" si="149"/>
        <v>1.0416433791624804E-3</v>
      </c>
      <c r="AC764" s="128">
        <f t="shared" si="152"/>
        <v>0.71832290132156607</v>
      </c>
      <c r="AD764" s="128">
        <f t="shared" si="143"/>
        <v>-61.102445188132215</v>
      </c>
      <c r="AE764" s="128">
        <f t="shared" si="144"/>
        <v>1.0324789980981033E-4</v>
      </c>
      <c r="AF764" s="128">
        <f t="shared" si="153"/>
        <v>7.115619346998063E-2</v>
      </c>
      <c r="AG764" s="128">
        <f t="shared" si="154"/>
        <v>0.25811974952448263</v>
      </c>
      <c r="AH764" s="93">
        <f t="shared" si="155"/>
        <v>0.68082609224430501</v>
      </c>
      <c r="AI764" s="128">
        <f t="shared" si="145"/>
        <v>0.49491349588273187</v>
      </c>
    </row>
    <row r="765" spans="1:35" x14ac:dyDescent="0.25">
      <c r="A765" s="96">
        <v>0.3044</v>
      </c>
      <c r="B765" s="216">
        <v>1.9749924869130164</v>
      </c>
      <c r="C765" s="201">
        <v>2.71354987216354</v>
      </c>
      <c r="D765" s="128">
        <v>25.203408846354151</v>
      </c>
      <c r="E765" s="153">
        <f t="shared" si="146"/>
        <v>7.8999699476511962E-4</v>
      </c>
      <c r="F765" s="166"/>
      <c r="W765" s="152">
        <f t="shared" si="147"/>
        <v>0.13807278190347652</v>
      </c>
      <c r="X765" s="170">
        <v>1.3626724096074663</v>
      </c>
      <c r="Y765" s="153">
        <f t="shared" si="148"/>
        <v>3.9999999999995595E-4</v>
      </c>
      <c r="Z765" s="128">
        <f t="shared" si="150"/>
        <v>8.8754449677853557</v>
      </c>
      <c r="AA765" s="128">
        <f t="shared" si="151"/>
        <v>0.61929999999999996</v>
      </c>
      <c r="AB765" s="128">
        <f t="shared" si="149"/>
        <v>1.0416433791621913E-3</v>
      </c>
      <c r="AC765" s="128">
        <f t="shared" si="152"/>
        <v>0.7193645447007283</v>
      </c>
      <c r="AD765" s="128">
        <f t="shared" si="143"/>
        <v>-61.102486470387284</v>
      </c>
      <c r="AE765" s="128">
        <f t="shared" si="144"/>
        <v>1.032479695665299E-4</v>
      </c>
      <c r="AF765" s="128">
        <f t="shared" si="153"/>
        <v>7.1259441439547155E-2</v>
      </c>
      <c r="AG765" s="128">
        <f t="shared" si="154"/>
        <v>0.25811992391635319</v>
      </c>
      <c r="AH765" s="93">
        <f t="shared" si="155"/>
        <v>0.6807228442747385</v>
      </c>
      <c r="AI765" s="128">
        <f t="shared" si="145"/>
        <v>0.49491349588273187</v>
      </c>
    </row>
    <row r="766" spans="1:35" x14ac:dyDescent="0.25">
      <c r="A766" s="96">
        <v>0.30479999999999996</v>
      </c>
      <c r="B766" s="216">
        <v>1.9749924869130164</v>
      </c>
      <c r="C766" s="201">
        <v>2.7160482446264447</v>
      </c>
      <c r="D766" s="128">
        <v>25.155842088950184</v>
      </c>
      <c r="E766" s="153">
        <f t="shared" si="146"/>
        <v>7.8999699476511962E-4</v>
      </c>
      <c r="F766" s="166"/>
      <c r="W766" s="152">
        <f t="shared" si="147"/>
        <v>0.13807278190347652</v>
      </c>
      <c r="X766" s="170">
        <v>1.3626724096074663</v>
      </c>
      <c r="Y766" s="153">
        <f t="shared" si="148"/>
        <v>3.9999999999995595E-4</v>
      </c>
      <c r="Z766" s="128">
        <f t="shared" si="150"/>
        <v>8.8754449677853557</v>
      </c>
      <c r="AA766" s="128">
        <f t="shared" si="151"/>
        <v>0.61929999999999996</v>
      </c>
      <c r="AB766" s="128">
        <f t="shared" si="149"/>
        <v>1.0416433791621913E-3</v>
      </c>
      <c r="AC766" s="128">
        <f t="shared" si="152"/>
        <v>0.72040618807989054</v>
      </c>
      <c r="AD766" s="128">
        <f t="shared" si="143"/>
        <v>-61.102527454405262</v>
      </c>
      <c r="AE766" s="128">
        <f t="shared" si="144"/>
        <v>1.0324803881930317E-4</v>
      </c>
      <c r="AF766" s="128">
        <f t="shared" si="153"/>
        <v>7.1362689478366464E-2</v>
      </c>
      <c r="AG766" s="128">
        <f t="shared" si="154"/>
        <v>0.25812009704828637</v>
      </c>
      <c r="AH766" s="93">
        <f t="shared" si="155"/>
        <v>0.68061959623591917</v>
      </c>
      <c r="AI766" s="128">
        <f t="shared" si="145"/>
        <v>0.49491349588273187</v>
      </c>
    </row>
    <row r="767" spans="1:35" x14ac:dyDescent="0.25">
      <c r="A767" s="96">
        <v>0.30520000000000003</v>
      </c>
      <c r="B767" s="216">
        <v>1.9749924869130164</v>
      </c>
      <c r="C767" s="201">
        <v>2.7185465802942339</v>
      </c>
      <c r="D767" s="128">
        <v>25.108207451741805</v>
      </c>
      <c r="E767" s="153">
        <f t="shared" si="146"/>
        <v>7.8999699476533884E-4</v>
      </c>
      <c r="F767" s="166"/>
      <c r="W767" s="152">
        <f t="shared" si="147"/>
        <v>0.13807278190347652</v>
      </c>
      <c r="X767" s="170">
        <v>1.3626724096074663</v>
      </c>
      <c r="Y767" s="153">
        <f t="shared" si="148"/>
        <v>4.0000000000006697E-4</v>
      </c>
      <c r="Z767" s="128">
        <f t="shared" si="150"/>
        <v>8.8754449677853557</v>
      </c>
      <c r="AA767" s="128">
        <f t="shared" si="151"/>
        <v>0.61929999999999996</v>
      </c>
      <c r="AB767" s="128">
        <f t="shared" si="149"/>
        <v>1.0416433791624804E-3</v>
      </c>
      <c r="AC767" s="128">
        <f t="shared" si="152"/>
        <v>0.721447831459053</v>
      </c>
      <c r="AD767" s="128">
        <f t="shared" si="143"/>
        <v>-61.102568140186165</v>
      </c>
      <c r="AE767" s="128">
        <f t="shared" si="144"/>
        <v>1.0324810756813011E-4</v>
      </c>
      <c r="AF767" s="128">
        <f t="shared" si="153"/>
        <v>7.14659375859346E-2</v>
      </c>
      <c r="AG767" s="128">
        <f t="shared" si="154"/>
        <v>0.25812026892028206</v>
      </c>
      <c r="AH767" s="93">
        <f t="shared" si="155"/>
        <v>0.68051634812835105</v>
      </c>
      <c r="AI767" s="128">
        <f t="shared" si="145"/>
        <v>0.49491349588273187</v>
      </c>
    </row>
    <row r="768" spans="1:35" x14ac:dyDescent="0.25">
      <c r="A768" s="96">
        <v>0.30559999999999998</v>
      </c>
      <c r="B768" s="216">
        <v>1.9749924869130164</v>
      </c>
      <c r="C768" s="201">
        <v>2.7210448790524153</v>
      </c>
      <c r="D768" s="128">
        <v>25.060504928172179</v>
      </c>
      <c r="E768" s="153">
        <f t="shared" si="146"/>
        <v>7.8999699476511962E-4</v>
      </c>
      <c r="F768" s="166"/>
      <c r="W768" s="152">
        <f t="shared" si="147"/>
        <v>0.13807278190347652</v>
      </c>
      <c r="X768" s="170">
        <v>1.3626724096074663</v>
      </c>
      <c r="Y768" s="153">
        <f t="shared" si="148"/>
        <v>3.9999999999995595E-4</v>
      </c>
      <c r="Z768" s="128">
        <f t="shared" si="150"/>
        <v>8.8754449677853557</v>
      </c>
      <c r="AA768" s="128">
        <f t="shared" si="151"/>
        <v>0.61929999999999996</v>
      </c>
      <c r="AB768" s="128">
        <f t="shared" si="149"/>
        <v>1.0416433791621913E-3</v>
      </c>
      <c r="AC768" s="128">
        <f t="shared" si="152"/>
        <v>0.72248947483821524</v>
      </c>
      <c r="AD768" s="128">
        <f t="shared" si="143"/>
        <v>-61.102608527679102</v>
      </c>
      <c r="AE768" s="128">
        <f t="shared" si="144"/>
        <v>1.0324817581292475E-4</v>
      </c>
      <c r="AF768" s="128">
        <f t="shared" si="153"/>
        <v>7.156918576174752E-2</v>
      </c>
      <c r="AG768" s="128">
        <f t="shared" si="154"/>
        <v>0.25812043953234032</v>
      </c>
      <c r="AH768" s="93">
        <f t="shared" si="155"/>
        <v>0.68041309995253807</v>
      </c>
      <c r="AI768" s="128">
        <f t="shared" si="145"/>
        <v>0.49491349588273187</v>
      </c>
    </row>
    <row r="769" spans="1:35" x14ac:dyDescent="0.25">
      <c r="A769" s="96">
        <v>0.30600000000000005</v>
      </c>
      <c r="B769" s="216">
        <v>1.9749924869130164</v>
      </c>
      <c r="C769" s="201">
        <v>2.7235431407860173</v>
      </c>
      <c r="D769" s="128">
        <v>25.012734511661403</v>
      </c>
      <c r="E769" s="153">
        <f t="shared" si="146"/>
        <v>7.8999699476533884E-4</v>
      </c>
      <c r="F769" s="166"/>
      <c r="W769" s="152">
        <f t="shared" si="147"/>
        <v>0.13807278190347652</v>
      </c>
      <c r="X769" s="170">
        <v>1.3626724096074663</v>
      </c>
      <c r="Y769" s="153">
        <f t="shared" si="148"/>
        <v>4.0000000000006697E-4</v>
      </c>
      <c r="Z769" s="128">
        <f t="shared" si="150"/>
        <v>8.8754449677853557</v>
      </c>
      <c r="AA769" s="128">
        <f t="shared" si="151"/>
        <v>0.61929999999999996</v>
      </c>
      <c r="AB769" s="128">
        <f t="shared" si="149"/>
        <v>1.0416433791624804E-3</v>
      </c>
      <c r="AC769" s="128">
        <f t="shared" si="152"/>
        <v>0.7235311182173777</v>
      </c>
      <c r="AD769" s="128">
        <f t="shared" si="143"/>
        <v>-61.102648616951932</v>
      </c>
      <c r="AE769" s="128">
        <f t="shared" si="144"/>
        <v>1.0324824355380179E-4</v>
      </c>
      <c r="AF769" s="128">
        <f t="shared" si="153"/>
        <v>7.1672434005301322E-2</v>
      </c>
      <c r="AG769" s="128">
        <f t="shared" si="154"/>
        <v>0.25812060888446126</v>
      </c>
      <c r="AH769" s="93">
        <f t="shared" si="155"/>
        <v>0.68030985170898428</v>
      </c>
      <c r="AI769" s="128">
        <f t="shared" si="145"/>
        <v>0.49491349588273187</v>
      </c>
    </row>
    <row r="770" spans="1:35" x14ac:dyDescent="0.25">
      <c r="A770" s="96">
        <v>0.30640000000000001</v>
      </c>
      <c r="B770" s="216">
        <v>1.9749924869130164</v>
      </c>
      <c r="C770" s="201">
        <v>2.7260413653795834</v>
      </c>
      <c r="D770" s="128">
        <v>24.964896195603636</v>
      </c>
      <c r="E770" s="153">
        <f t="shared" si="146"/>
        <v>7.8999699476511962E-4</v>
      </c>
      <c r="F770" s="166"/>
      <c r="W770" s="152">
        <f t="shared" si="147"/>
        <v>0.13807278190347652</v>
      </c>
      <c r="X770" s="170">
        <v>1.3626724096074663</v>
      </c>
      <c r="Y770" s="153">
        <f t="shared" si="148"/>
        <v>3.9999999999995595E-4</v>
      </c>
      <c r="Z770" s="128">
        <f t="shared" si="150"/>
        <v>8.8754449677853557</v>
      </c>
      <c r="AA770" s="128">
        <f t="shared" si="151"/>
        <v>0.61929999999999996</v>
      </c>
      <c r="AB770" s="128">
        <f t="shared" si="149"/>
        <v>1.0416433791621913E-3</v>
      </c>
      <c r="AC770" s="128">
        <f t="shared" si="152"/>
        <v>0.72457276159653994</v>
      </c>
      <c r="AD770" s="128">
        <f t="shared" si="143"/>
        <v>-61.102688407936817</v>
      </c>
      <c r="AE770" s="128">
        <f t="shared" si="144"/>
        <v>1.0324831079064651E-4</v>
      </c>
      <c r="AF770" s="128">
        <f t="shared" si="153"/>
        <v>7.1775682316091965E-2</v>
      </c>
      <c r="AG770" s="128">
        <f t="shared" si="154"/>
        <v>0.25812077697664471</v>
      </c>
      <c r="AH770" s="93">
        <f t="shared" si="155"/>
        <v>0.68020660339819361</v>
      </c>
      <c r="AI770" s="128">
        <f t="shared" si="145"/>
        <v>0.49491349588273187</v>
      </c>
    </row>
    <row r="771" spans="1:35" x14ac:dyDescent="0.25">
      <c r="A771" s="96">
        <v>0.30679999999999996</v>
      </c>
      <c r="B771" s="216">
        <v>1.9749924869130164</v>
      </c>
      <c r="C771" s="201">
        <v>2.7285395527171699</v>
      </c>
      <c r="D771" s="128">
        <v>24.916989973368466</v>
      </c>
      <c r="E771" s="153">
        <f t="shared" si="146"/>
        <v>7.8999699476511962E-4</v>
      </c>
      <c r="F771" s="166"/>
      <c r="W771" s="152">
        <f t="shared" si="147"/>
        <v>0.13807278190347652</v>
      </c>
      <c r="X771" s="170">
        <v>1.3626724096074663</v>
      </c>
      <c r="Y771" s="153">
        <f t="shared" si="148"/>
        <v>3.9999999999995595E-4</v>
      </c>
      <c r="Z771" s="128">
        <f t="shared" si="150"/>
        <v>8.8754449677853557</v>
      </c>
      <c r="AA771" s="128">
        <f t="shared" si="151"/>
        <v>0.61929999999999996</v>
      </c>
      <c r="AB771" s="128">
        <f t="shared" si="149"/>
        <v>1.0416433791621913E-3</v>
      </c>
      <c r="AC771" s="128">
        <f t="shared" si="152"/>
        <v>0.72561440497570218</v>
      </c>
      <c r="AD771" s="128">
        <f t="shared" si="143"/>
        <v>-61.102727900684599</v>
      </c>
      <c r="AE771" s="128">
        <f t="shared" si="144"/>
        <v>1.0324837752354491E-4</v>
      </c>
      <c r="AF771" s="128">
        <f t="shared" si="153"/>
        <v>7.1878930693615506E-2</v>
      </c>
      <c r="AG771" s="128">
        <f t="shared" si="154"/>
        <v>0.25812094380889072</v>
      </c>
      <c r="AH771" s="93">
        <f t="shared" si="155"/>
        <v>0.6801033550206701</v>
      </c>
      <c r="AI771" s="128">
        <f t="shared" si="145"/>
        <v>0.49491349588273187</v>
      </c>
    </row>
    <row r="772" spans="1:35" x14ac:dyDescent="0.25">
      <c r="A772" s="96">
        <v>0.30720000000000003</v>
      </c>
      <c r="B772" s="216">
        <v>1.9749924869130164</v>
      </c>
      <c r="C772" s="201">
        <v>2.7310377026823409</v>
      </c>
      <c r="D772" s="128">
        <v>24.869015838299394</v>
      </c>
      <c r="E772" s="153">
        <f t="shared" si="146"/>
        <v>7.8999699476533884E-4</v>
      </c>
      <c r="F772" s="166"/>
      <c r="W772" s="152">
        <f t="shared" si="147"/>
        <v>0.13807278190347652</v>
      </c>
      <c r="X772" s="170">
        <v>1.3626724096074663</v>
      </c>
      <c r="Y772" s="153">
        <f t="shared" si="148"/>
        <v>4.0000000000006697E-4</v>
      </c>
      <c r="Z772" s="128">
        <f t="shared" si="150"/>
        <v>8.8754449677853557</v>
      </c>
      <c r="AA772" s="128">
        <f t="shared" si="151"/>
        <v>0.61929999999999996</v>
      </c>
      <c r="AB772" s="128">
        <f t="shared" si="149"/>
        <v>1.0416433791624804E-3</v>
      </c>
      <c r="AC772" s="128">
        <f t="shared" si="152"/>
        <v>0.72665604835486464</v>
      </c>
      <c r="AD772" s="128">
        <f t="shared" ref="AD772:AD835" si="156">2*$AB$1*PI()*((AC772+$X$2/2)*(2*AC772-$Z$1)+(AC772+$X$2/2)^2-($X$1/2)^2)*AB772</f>
        <v>-61.102767095195311</v>
      </c>
      <c r="AE772" s="128">
        <f t="shared" ref="AE772:AE835" si="157">-AD772*0.000000001*$Z$2</f>
        <v>1.03248443752497E-4</v>
      </c>
      <c r="AF772" s="128">
        <f t="shared" si="153"/>
        <v>7.1982179137367999E-2</v>
      </c>
      <c r="AG772" s="128">
        <f t="shared" si="154"/>
        <v>0.25812110938119931</v>
      </c>
      <c r="AH772" s="93">
        <f t="shared" si="155"/>
        <v>0.68000010657691756</v>
      </c>
      <c r="AI772" s="128">
        <f t="shared" ref="AI772:AI835" si="158">B772*9.81/(W772*1000000*$AF$1)</f>
        <v>0.49491349588273187</v>
      </c>
    </row>
    <row r="773" spans="1:35" x14ac:dyDescent="0.25">
      <c r="A773" s="96">
        <v>0.30759999999999998</v>
      </c>
      <c r="B773" s="216">
        <v>1.9749924869130164</v>
      </c>
      <c r="C773" s="201">
        <v>2.7335358151581688</v>
      </c>
      <c r="D773" s="128">
        <v>24.82097378371417</v>
      </c>
      <c r="E773" s="153">
        <f t="shared" ref="E773:E836" si="159">+(B772+B773)/2*(A773-A772)</f>
        <v>7.8999699476511962E-4</v>
      </c>
      <c r="F773" s="166"/>
      <c r="W773" s="152">
        <f t="shared" ref="W773:W836" si="160">+X773/1000000*101325</f>
        <v>0.13807278190347652</v>
      </c>
      <c r="X773" s="170">
        <v>1.3626724096074663</v>
      </c>
      <c r="Y773" s="153">
        <f t="shared" ref="Y773:Y836" si="161">+A773-A772</f>
        <v>3.9999999999995595E-4</v>
      </c>
      <c r="Z773" s="128">
        <f t="shared" si="150"/>
        <v>8.8754449677853557</v>
      </c>
      <c r="AA773" s="128">
        <f t="shared" si="151"/>
        <v>0.61929999999999996</v>
      </c>
      <c r="AB773" s="128">
        <f t="shared" ref="AB773:AB836" si="162">IF(OR(AC772&gt;=($X$1-$X$2)/2,AC772&gt;=$Z$1/2),0,Z773*W773^AA773*Y773)</f>
        <v>1.0416433791621913E-3</v>
      </c>
      <c r="AC773" s="128">
        <f t="shared" si="152"/>
        <v>0.72769769173402687</v>
      </c>
      <c r="AD773" s="128">
        <f t="shared" si="156"/>
        <v>-61.102805991418066</v>
      </c>
      <c r="AE773" s="128">
        <f t="shared" si="157"/>
        <v>1.0324850947741681E-4</v>
      </c>
      <c r="AF773" s="128">
        <f t="shared" si="153"/>
        <v>7.2085427646845418E-2</v>
      </c>
      <c r="AG773" s="128">
        <f t="shared" si="154"/>
        <v>0.25812127369357046</v>
      </c>
      <c r="AH773" s="93">
        <f t="shared" si="155"/>
        <v>0.67989685806744016</v>
      </c>
      <c r="AI773" s="128">
        <f t="shared" si="158"/>
        <v>0.49491349588273187</v>
      </c>
    </row>
    <row r="774" spans="1:35" x14ac:dyDescent="0.25">
      <c r="A774" s="96">
        <v>0.30800000000000005</v>
      </c>
      <c r="B774" s="216">
        <v>1.9749924869130164</v>
      </c>
      <c r="C774" s="201">
        <v>2.7360338900272256</v>
      </c>
      <c r="D774" s="128">
        <v>24.772863802905391</v>
      </c>
      <c r="E774" s="153">
        <f t="shared" si="159"/>
        <v>7.8999699476533884E-4</v>
      </c>
      <c r="F774" s="166"/>
      <c r="W774" s="152">
        <f t="shared" si="160"/>
        <v>0.13807278190347652</v>
      </c>
      <c r="X774" s="170">
        <v>1.3626724096074663</v>
      </c>
      <c r="Y774" s="153">
        <f t="shared" si="161"/>
        <v>4.0000000000006697E-4</v>
      </c>
      <c r="Z774" s="128">
        <f t="shared" ref="Z774:Z837" si="163">IF(AND(W774&lt;=$S$56,W774&gt;$Q$56),$T$56,IF(AND(W774&lt;=$S$57,W774&gt;$Q$57),$T$57,IF(AND(W774&lt;=$S$58,W774&gt;$Q$58),$T$58,IF(AND(W774&lt;=$S$59,W774&gt;$Q$59),$T$59,IF(AND(W774&lt;=$S$60,W774&gt;$Q$60),$T$60,"Valor no encontrado para Po")))))</f>
        <v>8.8754449677853557</v>
      </c>
      <c r="AA774" s="128">
        <f t="shared" ref="AA774:AA837" si="164">IF(AND(W774&lt;=$S$56,W774&gt;$Q$56),$U$56,IF(AND(W774&lt;=$S$57,W774&gt;$Q$57),$U$57,IF(AND(W774&lt;=$S$58,W774&gt;$Q$58),$U$58,IF(AND(W774&lt;=$S$59,W774&gt;$Q$59),$U$59,IF(AND(W774&lt;=$S$60,W774&gt;$Q$60),$U$60,"Valor no encontrado para Po")))))</f>
        <v>0.61929999999999996</v>
      </c>
      <c r="AB774" s="128">
        <f t="shared" si="162"/>
        <v>1.0416433791624804E-3</v>
      </c>
      <c r="AC774" s="128">
        <f t="shared" ref="AC774:AC837" si="165">+AC773+AB774</f>
        <v>0.72873933511318933</v>
      </c>
      <c r="AD774" s="128">
        <f t="shared" si="156"/>
        <v>-61.102844589420698</v>
      </c>
      <c r="AE774" s="128">
        <f t="shared" si="157"/>
        <v>1.0324857469841897E-4</v>
      </c>
      <c r="AF774" s="128">
        <f t="shared" ref="AF774:AF837" si="166">+AF773+AE774</f>
        <v>7.2188676221543832E-2</v>
      </c>
      <c r="AG774" s="128">
        <f t="shared" ref="AG774:AG837" si="167">+AE774/Y774</f>
        <v>0.25812143674600418</v>
      </c>
      <c r="AH774" s="93">
        <f t="shared" ref="AH774:AH837" si="168">+AH773-AE774</f>
        <v>0.6797936094927417</v>
      </c>
      <c r="AI774" s="128">
        <f t="shared" si="158"/>
        <v>0.49491349588273187</v>
      </c>
    </row>
    <row r="775" spans="1:35" x14ac:dyDescent="0.25">
      <c r="A775" s="96">
        <v>0.30840000000000001</v>
      </c>
      <c r="B775" s="216">
        <v>1.9749924869130164</v>
      </c>
      <c r="C775" s="201">
        <v>2.7385319271715849</v>
      </c>
      <c r="D775" s="128">
        <v>24.724685889139636</v>
      </c>
      <c r="E775" s="153">
        <f t="shared" si="159"/>
        <v>7.8999699476511962E-4</v>
      </c>
      <c r="F775" s="166"/>
      <c r="W775" s="152">
        <f t="shared" si="160"/>
        <v>0.13807278190347652</v>
      </c>
      <c r="X775" s="170">
        <v>1.3626724096074663</v>
      </c>
      <c r="Y775" s="153">
        <f t="shared" si="161"/>
        <v>3.9999999999995595E-4</v>
      </c>
      <c r="Z775" s="128">
        <f t="shared" si="163"/>
        <v>8.8754449677853557</v>
      </c>
      <c r="AA775" s="128">
        <f t="shared" si="164"/>
        <v>0.61929999999999996</v>
      </c>
      <c r="AB775" s="128">
        <f t="shared" si="162"/>
        <v>1.0416433791621913E-3</v>
      </c>
      <c r="AC775" s="128">
        <f t="shared" si="165"/>
        <v>0.72978097849235157</v>
      </c>
      <c r="AD775" s="128">
        <f t="shared" si="156"/>
        <v>-61.102882889135387</v>
      </c>
      <c r="AE775" s="128">
        <f t="shared" si="157"/>
        <v>1.0324863941538884E-4</v>
      </c>
      <c r="AF775" s="128">
        <f t="shared" si="166"/>
        <v>7.2291924860959214E-2</v>
      </c>
      <c r="AG775" s="128">
        <f t="shared" si="167"/>
        <v>0.25812159853850053</v>
      </c>
      <c r="AH775" s="93">
        <f t="shared" si="168"/>
        <v>0.67969036085332635</v>
      </c>
      <c r="AI775" s="128">
        <f t="shared" si="158"/>
        <v>0.49491349588273187</v>
      </c>
    </row>
    <row r="776" spans="1:35" x14ac:dyDescent="0.25">
      <c r="A776" s="96">
        <v>0.30879999999999996</v>
      </c>
      <c r="B776" s="216">
        <v>1.9749924869130164</v>
      </c>
      <c r="C776" s="201">
        <v>2.7410299264728137</v>
      </c>
      <c r="D776" s="128">
        <v>24.676440035655936</v>
      </c>
      <c r="E776" s="153">
        <f t="shared" si="159"/>
        <v>7.8999699476511962E-4</v>
      </c>
      <c r="F776" s="166"/>
      <c r="W776" s="152">
        <f t="shared" si="160"/>
        <v>0.13807278190347652</v>
      </c>
      <c r="X776" s="170">
        <v>1.3626724096074663</v>
      </c>
      <c r="Y776" s="153">
        <f t="shared" si="161"/>
        <v>3.9999999999995595E-4</v>
      </c>
      <c r="Z776" s="128">
        <f t="shared" si="163"/>
        <v>8.8754449677853557</v>
      </c>
      <c r="AA776" s="128">
        <f t="shared" si="164"/>
        <v>0.61929999999999996</v>
      </c>
      <c r="AB776" s="128">
        <f t="shared" si="162"/>
        <v>1.0416433791621913E-3</v>
      </c>
      <c r="AC776" s="128">
        <f t="shared" si="165"/>
        <v>0.73082262187151381</v>
      </c>
      <c r="AD776" s="128">
        <f t="shared" si="156"/>
        <v>-61.102920890612985</v>
      </c>
      <c r="AE776" s="128">
        <f t="shared" si="157"/>
        <v>1.0324870362841238E-4</v>
      </c>
      <c r="AF776" s="128">
        <f t="shared" si="166"/>
        <v>7.239517356458762E-2</v>
      </c>
      <c r="AG776" s="128">
        <f t="shared" si="167"/>
        <v>0.25812175907105939</v>
      </c>
      <c r="AH776" s="93">
        <f t="shared" si="168"/>
        <v>0.67958711214969791</v>
      </c>
      <c r="AI776" s="128">
        <f t="shared" si="158"/>
        <v>0.49491349588273187</v>
      </c>
    </row>
    <row r="777" spans="1:35" x14ac:dyDescent="0.25">
      <c r="A777" s="96">
        <v>0.30920000000000003</v>
      </c>
      <c r="B777" s="216">
        <v>1.9749924869130164</v>
      </c>
      <c r="C777" s="201">
        <v>2.7435278878119709</v>
      </c>
      <c r="D777" s="128">
        <v>24.628126235670347</v>
      </c>
      <c r="E777" s="153">
        <f t="shared" si="159"/>
        <v>7.8999699476533884E-4</v>
      </c>
      <c r="F777" s="166"/>
      <c r="W777" s="152">
        <f t="shared" si="160"/>
        <v>0.13807278190347652</v>
      </c>
      <c r="X777" s="170">
        <v>1.3626724096074663</v>
      </c>
      <c r="Y777" s="153">
        <f t="shared" si="161"/>
        <v>4.0000000000006697E-4</v>
      </c>
      <c r="Z777" s="128">
        <f t="shared" si="163"/>
        <v>8.8754449677853557</v>
      </c>
      <c r="AA777" s="128">
        <f t="shared" si="164"/>
        <v>0.61929999999999996</v>
      </c>
      <c r="AB777" s="128">
        <f t="shared" si="162"/>
        <v>1.0416433791624804E-3</v>
      </c>
      <c r="AC777" s="128">
        <f t="shared" si="165"/>
        <v>0.73186426525067627</v>
      </c>
      <c r="AD777" s="128">
        <f t="shared" si="156"/>
        <v>-61.102958593853501</v>
      </c>
      <c r="AE777" s="128">
        <f t="shared" si="157"/>
        <v>1.0324876733748962E-4</v>
      </c>
      <c r="AF777" s="128">
        <f t="shared" si="166"/>
        <v>7.2498422331925105E-2</v>
      </c>
      <c r="AG777" s="128">
        <f t="shared" si="167"/>
        <v>0.25812191834368081</v>
      </c>
      <c r="AH777" s="93">
        <f t="shared" si="168"/>
        <v>0.67948386338236044</v>
      </c>
      <c r="AI777" s="128">
        <f t="shared" si="158"/>
        <v>0.49491349588273187</v>
      </c>
    </row>
    <row r="778" spans="1:35" x14ac:dyDescent="0.25">
      <c r="A778" s="96">
        <v>0.30959999999999999</v>
      </c>
      <c r="B778" s="216">
        <v>1.9749924869130164</v>
      </c>
      <c r="C778" s="201">
        <v>2.7460258110696052</v>
      </c>
      <c r="D778" s="128">
        <v>24.579744482368639</v>
      </c>
      <c r="E778" s="153">
        <f t="shared" si="159"/>
        <v>7.8999699476511962E-4</v>
      </c>
      <c r="F778" s="166"/>
      <c r="W778" s="152">
        <f t="shared" si="160"/>
        <v>0.13807278190347652</v>
      </c>
      <c r="X778" s="170">
        <v>1.3626724096074663</v>
      </c>
      <c r="Y778" s="153">
        <f t="shared" si="161"/>
        <v>3.9999999999995595E-4</v>
      </c>
      <c r="Z778" s="128">
        <f t="shared" si="163"/>
        <v>8.8754449677853557</v>
      </c>
      <c r="AA778" s="128">
        <f t="shared" si="164"/>
        <v>0.61929999999999996</v>
      </c>
      <c r="AB778" s="128">
        <f t="shared" si="162"/>
        <v>1.0416433791621913E-3</v>
      </c>
      <c r="AC778" s="128">
        <f t="shared" si="165"/>
        <v>0.73290590862983851</v>
      </c>
      <c r="AD778" s="128">
        <f t="shared" si="156"/>
        <v>-61.10299599880608</v>
      </c>
      <c r="AE778" s="128">
        <f t="shared" si="157"/>
        <v>1.0324883054253458E-4</v>
      </c>
      <c r="AF778" s="128">
        <f t="shared" si="166"/>
        <v>7.2601671162467643E-2</v>
      </c>
      <c r="AG778" s="128">
        <f t="shared" si="167"/>
        <v>0.25812207635636486</v>
      </c>
      <c r="AH778" s="93">
        <f t="shared" si="168"/>
        <v>0.67938061455181786</v>
      </c>
      <c r="AI778" s="128">
        <f t="shared" si="158"/>
        <v>0.49491349588273187</v>
      </c>
    </row>
    <row r="779" spans="1:35" x14ac:dyDescent="0.25">
      <c r="A779" s="96">
        <v>0.31000000000000005</v>
      </c>
      <c r="B779" s="216">
        <v>2.9624887303695244</v>
      </c>
      <c r="C779" s="201">
        <v>2.7485236961257482</v>
      </c>
      <c r="D779" s="128">
        <v>24.531294768913458</v>
      </c>
      <c r="E779" s="153">
        <f t="shared" si="159"/>
        <v>9.8749624345667347E-4</v>
      </c>
      <c r="F779" s="166"/>
      <c r="W779" s="152">
        <f t="shared" si="160"/>
        <v>0.16541767376111194</v>
      </c>
      <c r="X779" s="170">
        <v>1.6325455096088028</v>
      </c>
      <c r="Y779" s="153">
        <f t="shared" si="161"/>
        <v>4.0000000000006697E-4</v>
      </c>
      <c r="Z779" s="128">
        <f t="shared" si="163"/>
        <v>8.8754449677853557</v>
      </c>
      <c r="AA779" s="128">
        <f t="shared" si="164"/>
        <v>0.61929999999999996</v>
      </c>
      <c r="AB779" s="128">
        <f t="shared" si="162"/>
        <v>1.1649784805159659E-3</v>
      </c>
      <c r="AC779" s="128">
        <f t="shared" si="165"/>
        <v>0.73407088711035451</v>
      </c>
      <c r="AD779" s="128">
        <f t="shared" si="156"/>
        <v>-68.33790256976485</v>
      </c>
      <c r="AE779" s="128">
        <f t="shared" si="157"/>
        <v>1.1547401901857246E-4</v>
      </c>
      <c r="AF779" s="128">
        <f t="shared" si="166"/>
        <v>7.2717145181486212E-2</v>
      </c>
      <c r="AG779" s="128">
        <f t="shared" si="167"/>
        <v>0.2886850475463828</v>
      </c>
      <c r="AH779" s="93">
        <f t="shared" si="168"/>
        <v>0.67926514053279929</v>
      </c>
      <c r="AI779" s="128">
        <f t="shared" si="158"/>
        <v>0.61965038219061419</v>
      </c>
    </row>
    <row r="780" spans="1:35" x14ac:dyDescent="0.25">
      <c r="A780" s="96">
        <v>0.31040000000000001</v>
      </c>
      <c r="B780" s="216">
        <v>2.9624887303695244</v>
      </c>
      <c r="C780" s="201">
        <v>2.7510215428599136</v>
      </c>
      <c r="D780" s="128">
        <v>24.482777088437494</v>
      </c>
      <c r="E780" s="153">
        <f t="shared" si="159"/>
        <v>1.1849954921476793E-3</v>
      </c>
      <c r="F780" s="166"/>
      <c r="W780" s="152">
        <f t="shared" si="160"/>
        <v>0.16541767376111194</v>
      </c>
      <c r="X780" s="170">
        <v>1.6325455096088028</v>
      </c>
      <c r="Y780" s="153">
        <f t="shared" si="161"/>
        <v>3.9999999999995595E-4</v>
      </c>
      <c r="Z780" s="128">
        <f t="shared" si="163"/>
        <v>8.8754449677853557</v>
      </c>
      <c r="AA780" s="128">
        <f t="shared" si="164"/>
        <v>0.61929999999999996</v>
      </c>
      <c r="AB780" s="128">
        <f t="shared" si="162"/>
        <v>1.1649784805156426E-3</v>
      </c>
      <c r="AC780" s="128">
        <f t="shared" si="165"/>
        <v>0.73523586559087017</v>
      </c>
      <c r="AD780" s="128">
        <f t="shared" si="156"/>
        <v>-68.337948544551608</v>
      </c>
      <c r="AE780" s="128">
        <f t="shared" si="157"/>
        <v>1.1547409670450077E-4</v>
      </c>
      <c r="AF780" s="128">
        <f t="shared" si="166"/>
        <v>7.2832619278190708E-2</v>
      </c>
      <c r="AG780" s="128">
        <f t="shared" si="167"/>
        <v>0.28868524176128374</v>
      </c>
      <c r="AH780" s="93">
        <f t="shared" si="168"/>
        <v>0.67914966643609476</v>
      </c>
      <c r="AI780" s="128">
        <f t="shared" si="158"/>
        <v>0.61965038219061419</v>
      </c>
    </row>
    <row r="781" spans="1:35" x14ac:dyDescent="0.25">
      <c r="A781" s="96">
        <v>0.31079999999999997</v>
      </c>
      <c r="B781" s="216">
        <v>2.9624887303695244</v>
      </c>
      <c r="C781" s="201">
        <v>2.7535193511510925</v>
      </c>
      <c r="D781" s="128">
        <v>24.434191434049136</v>
      </c>
      <c r="E781" s="153">
        <f t="shared" si="159"/>
        <v>1.1849954921476793E-3</v>
      </c>
      <c r="F781" s="166"/>
      <c r="W781" s="152">
        <f t="shared" si="160"/>
        <v>0.16541767376111194</v>
      </c>
      <c r="X781" s="170">
        <v>1.6325455096088028</v>
      </c>
      <c r="Y781" s="153">
        <f t="shared" si="161"/>
        <v>3.9999999999995595E-4</v>
      </c>
      <c r="Z781" s="128">
        <f t="shared" si="163"/>
        <v>8.8754449677853557</v>
      </c>
      <c r="AA781" s="128">
        <f t="shared" si="164"/>
        <v>0.61929999999999996</v>
      </c>
      <c r="AB781" s="128">
        <f t="shared" si="162"/>
        <v>1.1649784805156426E-3</v>
      </c>
      <c r="AC781" s="128">
        <f t="shared" si="165"/>
        <v>0.73640084407138584</v>
      </c>
      <c r="AD781" s="128">
        <f t="shared" si="156"/>
        <v>-68.337994102120291</v>
      </c>
      <c r="AE781" s="128">
        <f t="shared" si="157"/>
        <v>1.1547417368543455E-4</v>
      </c>
      <c r="AF781" s="128">
        <f t="shared" si="166"/>
        <v>7.2948093451876139E-2</v>
      </c>
      <c r="AG781" s="128">
        <f t="shared" si="167"/>
        <v>0.2886854342136182</v>
      </c>
      <c r="AH781" s="93">
        <f t="shared" si="168"/>
        <v>0.67903419226240935</v>
      </c>
      <c r="AI781" s="128">
        <f t="shared" si="158"/>
        <v>0.61965038219061419</v>
      </c>
    </row>
    <row r="782" spans="1:35" x14ac:dyDescent="0.25">
      <c r="A782" s="96">
        <v>0.31120000000000003</v>
      </c>
      <c r="B782" s="216">
        <v>2.9624887303695244</v>
      </c>
      <c r="C782" s="201">
        <v>2.75601712087775</v>
      </c>
      <c r="D782" s="128">
        <v>24.385537798828782</v>
      </c>
      <c r="E782" s="153">
        <f t="shared" si="159"/>
        <v>1.1849954921480082E-3</v>
      </c>
      <c r="F782" s="166"/>
      <c r="W782" s="152">
        <f t="shared" si="160"/>
        <v>0.16541767376111194</v>
      </c>
      <c r="X782" s="170">
        <v>1.6325455096088028</v>
      </c>
      <c r="Y782" s="153">
        <f t="shared" si="161"/>
        <v>4.0000000000006697E-4</v>
      </c>
      <c r="Z782" s="128">
        <f t="shared" si="163"/>
        <v>8.8754449677853557</v>
      </c>
      <c r="AA782" s="128">
        <f t="shared" si="164"/>
        <v>0.61929999999999996</v>
      </c>
      <c r="AB782" s="128">
        <f t="shared" si="162"/>
        <v>1.1649784805159659E-3</v>
      </c>
      <c r="AC782" s="128">
        <f t="shared" si="165"/>
        <v>0.73756582255190184</v>
      </c>
      <c r="AD782" s="128">
        <f t="shared" si="156"/>
        <v>-68.338039242470884</v>
      </c>
      <c r="AE782" s="128">
        <f t="shared" si="157"/>
        <v>1.1547424996137378E-4</v>
      </c>
      <c r="AF782" s="128">
        <f t="shared" si="166"/>
        <v>7.3063567701837515E-2</v>
      </c>
      <c r="AG782" s="128">
        <f t="shared" si="167"/>
        <v>0.28868562490338612</v>
      </c>
      <c r="AH782" s="93">
        <f t="shared" si="168"/>
        <v>0.67891871801244796</v>
      </c>
      <c r="AI782" s="128">
        <f t="shared" si="158"/>
        <v>0.61965038219061419</v>
      </c>
    </row>
    <row r="783" spans="1:35" x14ac:dyDescent="0.25">
      <c r="A783" s="96">
        <v>0.31159999999999999</v>
      </c>
      <c r="B783" s="216">
        <v>2.9624887303695244</v>
      </c>
      <c r="C783" s="201">
        <v>2.7585148519178193</v>
      </c>
      <c r="D783" s="128">
        <v>24.336816175829377</v>
      </c>
      <c r="E783" s="153">
        <f t="shared" si="159"/>
        <v>1.1849954921476793E-3</v>
      </c>
      <c r="F783" s="166"/>
      <c r="W783" s="152">
        <f t="shared" si="160"/>
        <v>0.16541767376111194</v>
      </c>
      <c r="X783" s="170">
        <v>1.6325455096088028</v>
      </c>
      <c r="Y783" s="153">
        <f t="shared" si="161"/>
        <v>3.9999999999995595E-4</v>
      </c>
      <c r="Z783" s="128">
        <f t="shared" si="163"/>
        <v>8.8754449677853557</v>
      </c>
      <c r="AA783" s="128">
        <f t="shared" si="164"/>
        <v>0.61929999999999996</v>
      </c>
      <c r="AB783" s="128">
        <f t="shared" si="162"/>
        <v>1.1649784805156426E-3</v>
      </c>
      <c r="AC783" s="128">
        <f t="shared" si="165"/>
        <v>0.73873080103241751</v>
      </c>
      <c r="AD783" s="128">
        <f t="shared" si="156"/>
        <v>-68.338083965546488</v>
      </c>
      <c r="AE783" s="128">
        <f t="shared" si="157"/>
        <v>1.154743255322223E-4</v>
      </c>
      <c r="AF783" s="128">
        <f t="shared" si="166"/>
        <v>7.3179042027369731E-2</v>
      </c>
      <c r="AG783" s="128">
        <f t="shared" si="167"/>
        <v>0.28868581383058756</v>
      </c>
      <c r="AH783" s="93">
        <f t="shared" si="168"/>
        <v>0.67880324368691569</v>
      </c>
      <c r="AI783" s="128">
        <f t="shared" si="158"/>
        <v>0.61965038219061419</v>
      </c>
    </row>
    <row r="784" spans="1:35" x14ac:dyDescent="0.25">
      <c r="A784" s="96">
        <v>0.31200000000000006</v>
      </c>
      <c r="B784" s="216">
        <v>2.9624887303695244</v>
      </c>
      <c r="C784" s="201">
        <v>2.7610125441487026</v>
      </c>
      <c r="D784" s="128">
        <v>24.288026558076606</v>
      </c>
      <c r="E784" s="153">
        <f t="shared" si="159"/>
        <v>1.1849954921480082E-3</v>
      </c>
      <c r="F784" s="166"/>
      <c r="W784" s="152">
        <f t="shared" si="160"/>
        <v>0.16541767376111194</v>
      </c>
      <c r="X784" s="170">
        <v>1.6325455096088028</v>
      </c>
      <c r="Y784" s="153">
        <f t="shared" si="161"/>
        <v>4.0000000000006697E-4</v>
      </c>
      <c r="Z784" s="128">
        <f t="shared" si="163"/>
        <v>8.8754449677853557</v>
      </c>
      <c r="AA784" s="128">
        <f t="shared" si="164"/>
        <v>0.61929999999999996</v>
      </c>
      <c r="AB784" s="128">
        <f t="shared" si="162"/>
        <v>1.1649784805159659E-3</v>
      </c>
      <c r="AC784" s="128">
        <f t="shared" si="165"/>
        <v>0.7398957795129335</v>
      </c>
      <c r="AD784" s="128">
        <f t="shared" si="156"/>
        <v>-68.338128271422988</v>
      </c>
      <c r="AE784" s="128">
        <f t="shared" si="157"/>
        <v>1.1547440039810832E-4</v>
      </c>
      <c r="AF784" s="128">
        <f t="shared" si="166"/>
        <v>7.3294516427767839E-2</v>
      </c>
      <c r="AG784" s="128">
        <f t="shared" si="167"/>
        <v>0.28868600099522246</v>
      </c>
      <c r="AH784" s="93">
        <f t="shared" si="168"/>
        <v>0.67868776928651753</v>
      </c>
      <c r="AI784" s="128">
        <f t="shared" si="158"/>
        <v>0.61965038219061419</v>
      </c>
    </row>
    <row r="785" spans="1:35" x14ac:dyDescent="0.25">
      <c r="A785" s="96">
        <v>0.31240000000000001</v>
      </c>
      <c r="B785" s="216">
        <v>2.9624887303695244</v>
      </c>
      <c r="C785" s="201">
        <v>2.7635101974472627</v>
      </c>
      <c r="D785" s="128">
        <v>24.239168938568479</v>
      </c>
      <c r="E785" s="153">
        <f t="shared" si="159"/>
        <v>1.1849954921476793E-3</v>
      </c>
      <c r="F785" s="166"/>
      <c r="W785" s="152">
        <f t="shared" si="160"/>
        <v>0.16541767376111194</v>
      </c>
      <c r="X785" s="170">
        <v>1.6325455096088028</v>
      </c>
      <c r="Y785" s="153">
        <f t="shared" si="161"/>
        <v>3.9999999999995595E-4</v>
      </c>
      <c r="Z785" s="128">
        <f t="shared" si="163"/>
        <v>8.8754449677853557</v>
      </c>
      <c r="AA785" s="128">
        <f t="shared" si="164"/>
        <v>0.61929999999999996</v>
      </c>
      <c r="AB785" s="128">
        <f t="shared" si="162"/>
        <v>1.1649784805156426E-3</v>
      </c>
      <c r="AC785" s="128">
        <f t="shared" si="165"/>
        <v>0.74106075799344917</v>
      </c>
      <c r="AD785" s="128">
        <f t="shared" si="156"/>
        <v>-68.33817216002447</v>
      </c>
      <c r="AE785" s="128">
        <f t="shared" si="157"/>
        <v>1.1547447455890359E-4</v>
      </c>
      <c r="AF785" s="128">
        <f t="shared" si="166"/>
        <v>7.3409990902326749E-2</v>
      </c>
      <c r="AG785" s="128">
        <f t="shared" si="167"/>
        <v>0.28868618639729077</v>
      </c>
      <c r="AH785" s="93">
        <f t="shared" si="168"/>
        <v>0.67857229481195858</v>
      </c>
      <c r="AI785" s="128">
        <f t="shared" si="158"/>
        <v>0.61965038219061419</v>
      </c>
    </row>
    <row r="786" spans="1:35" x14ac:dyDescent="0.25">
      <c r="A786" s="96">
        <v>0.31279999999999997</v>
      </c>
      <c r="B786" s="216">
        <v>2.9624887303695244</v>
      </c>
      <c r="C786" s="201">
        <v>2.7660078116898217</v>
      </c>
      <c r="D786" s="128">
        <v>24.190243310274923</v>
      </c>
      <c r="E786" s="153">
        <f t="shared" si="159"/>
        <v>1.1849954921476793E-3</v>
      </c>
      <c r="F786" s="166"/>
      <c r="W786" s="152">
        <f t="shared" si="160"/>
        <v>0.16541767376111194</v>
      </c>
      <c r="X786" s="170">
        <v>1.6325455096088028</v>
      </c>
      <c r="Y786" s="153">
        <f t="shared" si="161"/>
        <v>3.9999999999995595E-4</v>
      </c>
      <c r="Z786" s="128">
        <f t="shared" si="163"/>
        <v>8.8754449677853557</v>
      </c>
      <c r="AA786" s="128">
        <f t="shared" si="164"/>
        <v>0.61929999999999996</v>
      </c>
      <c r="AB786" s="128">
        <f t="shared" si="162"/>
        <v>1.1649784805156426E-3</v>
      </c>
      <c r="AC786" s="128">
        <f t="shared" si="165"/>
        <v>0.74222573647396484</v>
      </c>
      <c r="AD786" s="128">
        <f t="shared" si="156"/>
        <v>-68.338215631407905</v>
      </c>
      <c r="AE786" s="128">
        <f t="shared" si="157"/>
        <v>1.1547454801470439E-4</v>
      </c>
      <c r="AF786" s="128">
        <f t="shared" si="166"/>
        <v>7.3525465450341457E-2</v>
      </c>
      <c r="AG786" s="128">
        <f t="shared" si="167"/>
        <v>0.28868637003679276</v>
      </c>
      <c r="AH786" s="93">
        <f t="shared" si="168"/>
        <v>0.67845682026394383</v>
      </c>
      <c r="AI786" s="128">
        <f t="shared" si="158"/>
        <v>0.61965038219061419</v>
      </c>
    </row>
    <row r="787" spans="1:35" x14ac:dyDescent="0.25">
      <c r="A787" s="96">
        <v>0.31320000000000003</v>
      </c>
      <c r="B787" s="216">
        <v>2.9624887303695244</v>
      </c>
      <c r="C787" s="201">
        <v>2.7685053867521559</v>
      </c>
      <c r="D787" s="128">
        <v>24.141249666139288</v>
      </c>
      <c r="E787" s="153">
        <f t="shared" si="159"/>
        <v>1.1849954921480082E-3</v>
      </c>
      <c r="F787" s="166"/>
      <c r="W787" s="152">
        <f t="shared" si="160"/>
        <v>0.16541767376111194</v>
      </c>
      <c r="X787" s="170">
        <v>1.6325455096088028</v>
      </c>
      <c r="Y787" s="153">
        <f t="shared" si="161"/>
        <v>4.0000000000006697E-4</v>
      </c>
      <c r="Z787" s="128">
        <f t="shared" si="163"/>
        <v>8.8754449677853557</v>
      </c>
      <c r="AA787" s="128">
        <f t="shared" si="164"/>
        <v>0.61929999999999996</v>
      </c>
      <c r="AB787" s="128">
        <f t="shared" si="162"/>
        <v>1.1649784805159659E-3</v>
      </c>
      <c r="AC787" s="128">
        <f t="shared" si="165"/>
        <v>0.74339071495448084</v>
      </c>
      <c r="AD787" s="128">
        <f t="shared" si="156"/>
        <v>-68.338258685573237</v>
      </c>
      <c r="AE787" s="128">
        <f t="shared" si="157"/>
        <v>1.154746207655106E-4</v>
      </c>
      <c r="AF787" s="128">
        <f t="shared" si="166"/>
        <v>7.3640940071106969E-2</v>
      </c>
      <c r="AG787" s="128">
        <f t="shared" si="167"/>
        <v>0.28868655191372816</v>
      </c>
      <c r="AH787" s="93">
        <f t="shared" si="168"/>
        <v>0.67834134564317827</v>
      </c>
      <c r="AI787" s="128">
        <f t="shared" si="158"/>
        <v>0.61965038219061419</v>
      </c>
    </row>
    <row r="788" spans="1:35" x14ac:dyDescent="0.25">
      <c r="A788" s="96">
        <v>0.31359999999999999</v>
      </c>
      <c r="B788" s="216">
        <v>2.9624887303695244</v>
      </c>
      <c r="C788" s="201">
        <v>2.7710029225094925</v>
      </c>
      <c r="D788" s="128">
        <v>24.092187999074866</v>
      </c>
      <c r="E788" s="153">
        <f t="shared" si="159"/>
        <v>1.1849954921476793E-3</v>
      </c>
      <c r="F788" s="166"/>
      <c r="W788" s="152">
        <f t="shared" si="160"/>
        <v>0.16541767376111194</v>
      </c>
      <c r="X788" s="170">
        <v>1.6325455096088028</v>
      </c>
      <c r="Y788" s="153">
        <f t="shared" si="161"/>
        <v>3.9999999999995595E-4</v>
      </c>
      <c r="Z788" s="128">
        <f t="shared" si="163"/>
        <v>8.8754449677853557</v>
      </c>
      <c r="AA788" s="128">
        <f t="shared" si="164"/>
        <v>0.61929999999999996</v>
      </c>
      <c r="AB788" s="128">
        <f t="shared" si="162"/>
        <v>1.1649784805156426E-3</v>
      </c>
      <c r="AC788" s="128">
        <f t="shared" si="165"/>
        <v>0.7445556934349965</v>
      </c>
      <c r="AD788" s="128">
        <f t="shared" si="156"/>
        <v>-68.338301322463579</v>
      </c>
      <c r="AE788" s="128">
        <f t="shared" si="157"/>
        <v>1.154746928112261E-4</v>
      </c>
      <c r="AF788" s="128">
        <f t="shared" si="166"/>
        <v>7.3756414763918199E-2</v>
      </c>
      <c r="AG788" s="128">
        <f t="shared" si="167"/>
        <v>0.28868673202809703</v>
      </c>
      <c r="AH788" s="93">
        <f t="shared" si="168"/>
        <v>0.67822587095036702</v>
      </c>
      <c r="AI788" s="128">
        <f t="shared" si="158"/>
        <v>0.61965038219061419</v>
      </c>
    </row>
    <row r="789" spans="1:35" x14ac:dyDescent="0.25">
      <c r="A789" s="96">
        <v>0.31400000000000006</v>
      </c>
      <c r="B789" s="216">
        <v>2.9624887303695244</v>
      </c>
      <c r="C789" s="201">
        <v>2.7735004188365067</v>
      </c>
      <c r="D789" s="128">
        <v>24.043058301968681</v>
      </c>
      <c r="E789" s="153">
        <f t="shared" si="159"/>
        <v>1.1849954921480082E-3</v>
      </c>
      <c r="F789" s="166"/>
      <c r="W789" s="152">
        <f t="shared" si="160"/>
        <v>0.16541767376111194</v>
      </c>
      <c r="X789" s="170">
        <v>1.6325455096088028</v>
      </c>
      <c r="Y789" s="153">
        <f t="shared" si="161"/>
        <v>4.0000000000006697E-4</v>
      </c>
      <c r="Z789" s="128">
        <f t="shared" si="163"/>
        <v>8.8754449677853557</v>
      </c>
      <c r="AA789" s="128">
        <f t="shared" si="164"/>
        <v>0.61929999999999996</v>
      </c>
      <c r="AB789" s="128">
        <f t="shared" si="162"/>
        <v>1.1649784805159659E-3</v>
      </c>
      <c r="AC789" s="128">
        <f t="shared" si="165"/>
        <v>0.7457206719155125</v>
      </c>
      <c r="AD789" s="128">
        <f t="shared" si="156"/>
        <v>-68.338343542154803</v>
      </c>
      <c r="AE789" s="128">
        <f t="shared" si="157"/>
        <v>1.1547476415197909E-4</v>
      </c>
      <c r="AF789" s="128">
        <f t="shared" si="166"/>
        <v>7.3871889528070181E-2</v>
      </c>
      <c r="AG789" s="128">
        <f t="shared" si="167"/>
        <v>0.28868691037989941</v>
      </c>
      <c r="AH789" s="93">
        <f t="shared" si="168"/>
        <v>0.67811039618621505</v>
      </c>
      <c r="AI789" s="128">
        <f t="shared" si="158"/>
        <v>0.61965038219061419</v>
      </c>
    </row>
    <row r="790" spans="1:35" x14ac:dyDescent="0.25">
      <c r="A790" s="96">
        <v>0.31440000000000001</v>
      </c>
      <c r="B790" s="216">
        <v>1.9749924869130164</v>
      </c>
      <c r="C790" s="201">
        <v>2.7759978756073154</v>
      </c>
      <c r="D790" s="128">
        <v>23.993860567677213</v>
      </c>
      <c r="E790" s="153">
        <f t="shared" si="159"/>
        <v>9.8749624345639939E-4</v>
      </c>
      <c r="F790" s="166"/>
      <c r="W790" s="152">
        <f t="shared" si="160"/>
        <v>0.13807486662866322</v>
      </c>
      <c r="X790" s="170">
        <v>1.362692984245381</v>
      </c>
      <c r="Y790" s="153">
        <f t="shared" si="161"/>
        <v>3.9999999999995595E-4</v>
      </c>
      <c r="Z790" s="128">
        <f t="shared" si="163"/>
        <v>8.8754449677853557</v>
      </c>
      <c r="AA790" s="128">
        <f t="shared" si="164"/>
        <v>0.61929999999999996</v>
      </c>
      <c r="AB790" s="128">
        <f t="shared" si="162"/>
        <v>1.0416531191772388E-3</v>
      </c>
      <c r="AC790" s="128">
        <f t="shared" si="165"/>
        <v>0.74676232503468976</v>
      </c>
      <c r="AD790" s="128">
        <f t="shared" si="156"/>
        <v>-61.104036559724925</v>
      </c>
      <c r="AE790" s="128">
        <f t="shared" si="157"/>
        <v>1.0325058883108039E-4</v>
      </c>
      <c r="AF790" s="128">
        <f t="shared" si="166"/>
        <v>7.3975140116901261E-2</v>
      </c>
      <c r="AG790" s="128">
        <f t="shared" si="167"/>
        <v>0.25812647207772937</v>
      </c>
      <c r="AH790" s="93">
        <f t="shared" si="168"/>
        <v>0.67800714559738395</v>
      </c>
      <c r="AI790" s="128">
        <f t="shared" si="158"/>
        <v>0.4949060234248161</v>
      </c>
    </row>
    <row r="791" spans="1:35" x14ac:dyDescent="0.25">
      <c r="A791" s="96">
        <v>0.31479999999999997</v>
      </c>
      <c r="B791" s="216">
        <v>1.9749924869130164</v>
      </c>
      <c r="C791" s="201">
        <v>2.778495292695474</v>
      </c>
      <c r="D791" s="128">
        <v>23.944594789030145</v>
      </c>
      <c r="E791" s="153">
        <f t="shared" si="159"/>
        <v>7.8999699476511962E-4</v>
      </c>
      <c r="F791" s="166"/>
      <c r="W791" s="152">
        <f t="shared" si="160"/>
        <v>0.13807486662866322</v>
      </c>
      <c r="X791" s="170">
        <v>1.362692984245381</v>
      </c>
      <c r="Y791" s="153">
        <f t="shared" si="161"/>
        <v>3.9999999999995595E-4</v>
      </c>
      <c r="Z791" s="128">
        <f t="shared" si="163"/>
        <v>8.8754449677853557</v>
      </c>
      <c r="AA791" s="128">
        <f t="shared" si="164"/>
        <v>0.61929999999999996</v>
      </c>
      <c r="AB791" s="128">
        <f t="shared" si="162"/>
        <v>1.0416531191772388E-3</v>
      </c>
      <c r="AC791" s="128">
        <f t="shared" si="165"/>
        <v>0.74780397815386701</v>
      </c>
      <c r="AD791" s="128">
        <f t="shared" si="156"/>
        <v>-61.104069699547203</v>
      </c>
      <c r="AE791" s="128">
        <f t="shared" si="157"/>
        <v>1.0325064482911842E-4</v>
      </c>
      <c r="AF791" s="128">
        <f t="shared" si="166"/>
        <v>7.4078390761730381E-2</v>
      </c>
      <c r="AG791" s="128">
        <f t="shared" si="167"/>
        <v>0.2581266120728245</v>
      </c>
      <c r="AH791" s="93">
        <f t="shared" si="168"/>
        <v>0.67790389495255488</v>
      </c>
      <c r="AI791" s="128">
        <f t="shared" si="158"/>
        <v>0.4949060234248161</v>
      </c>
    </row>
    <row r="792" spans="1:35" x14ac:dyDescent="0.25">
      <c r="A792" s="96">
        <v>0.31520000000000004</v>
      </c>
      <c r="B792" s="216">
        <v>1.9749924869130164</v>
      </c>
      <c r="C792" s="201">
        <v>2.7809926699739749</v>
      </c>
      <c r="D792" s="128">
        <v>23.895260958827155</v>
      </c>
      <c r="E792" s="153">
        <f t="shared" si="159"/>
        <v>7.8999699476533884E-4</v>
      </c>
      <c r="F792" s="166"/>
      <c r="W792" s="152">
        <f t="shared" si="160"/>
        <v>0.13807486662866322</v>
      </c>
      <c r="X792" s="170">
        <v>1.362692984245381</v>
      </c>
      <c r="Y792" s="153">
        <f t="shared" si="161"/>
        <v>4.0000000000006697E-4</v>
      </c>
      <c r="Z792" s="128">
        <f t="shared" si="163"/>
        <v>8.8754449677853557</v>
      </c>
      <c r="AA792" s="128">
        <f t="shared" si="164"/>
        <v>0.61929999999999996</v>
      </c>
      <c r="AB792" s="128">
        <f t="shared" si="162"/>
        <v>1.0416531191775279E-3</v>
      </c>
      <c r="AC792" s="128">
        <f t="shared" si="165"/>
        <v>0.74884563127304449</v>
      </c>
      <c r="AD792" s="128">
        <f t="shared" si="156"/>
        <v>-61.10410254112405</v>
      </c>
      <c r="AE792" s="128">
        <f t="shared" si="157"/>
        <v>1.0325070032319604E-4</v>
      </c>
      <c r="AF792" s="128">
        <f t="shared" si="166"/>
        <v>7.4181641462053582E-2</v>
      </c>
      <c r="AG792" s="128">
        <f t="shared" si="167"/>
        <v>0.25812675080794689</v>
      </c>
      <c r="AH792" s="93">
        <f t="shared" si="168"/>
        <v>0.67780064425223163</v>
      </c>
      <c r="AI792" s="128">
        <f t="shared" si="158"/>
        <v>0.4949060234248161</v>
      </c>
    </row>
    <row r="793" spans="1:35" x14ac:dyDescent="0.25">
      <c r="A793" s="96">
        <v>0.31559999999999999</v>
      </c>
      <c r="B793" s="216">
        <v>1.9749924869130164</v>
      </c>
      <c r="C793" s="201">
        <v>2.7834900073152382</v>
      </c>
      <c r="D793" s="128">
        <v>23.845859069838944</v>
      </c>
      <c r="E793" s="153">
        <f t="shared" si="159"/>
        <v>7.8999699476511962E-4</v>
      </c>
      <c r="F793" s="166"/>
      <c r="W793" s="152">
        <f t="shared" si="160"/>
        <v>0.13807486662866322</v>
      </c>
      <c r="X793" s="170">
        <v>1.362692984245381</v>
      </c>
      <c r="Y793" s="153">
        <f t="shared" si="161"/>
        <v>3.9999999999995595E-4</v>
      </c>
      <c r="Z793" s="128">
        <f t="shared" si="163"/>
        <v>8.8754449677853557</v>
      </c>
      <c r="AA793" s="128">
        <f t="shared" si="164"/>
        <v>0.61929999999999996</v>
      </c>
      <c r="AB793" s="128">
        <f t="shared" si="162"/>
        <v>1.0416531191772388E-3</v>
      </c>
      <c r="AC793" s="128">
        <f t="shared" si="165"/>
        <v>0.74988728439222174</v>
      </c>
      <c r="AD793" s="128">
        <f t="shared" si="156"/>
        <v>-61.104135084404561</v>
      </c>
      <c r="AE793" s="128">
        <f t="shared" si="157"/>
        <v>1.0325075531322722E-4</v>
      </c>
      <c r="AF793" s="128">
        <f t="shared" si="166"/>
        <v>7.428489221736681E-2</v>
      </c>
      <c r="AG793" s="128">
        <f t="shared" si="167"/>
        <v>0.25812688828309649</v>
      </c>
      <c r="AH793" s="93">
        <f t="shared" si="168"/>
        <v>0.67769739349691838</v>
      </c>
      <c r="AI793" s="128">
        <f t="shared" si="158"/>
        <v>0.4949060234248161</v>
      </c>
    </row>
    <row r="794" spans="1:35" x14ac:dyDescent="0.25">
      <c r="A794" s="96">
        <v>0.31600000000000006</v>
      </c>
      <c r="B794" s="216">
        <v>1.9749924869130164</v>
      </c>
      <c r="C794" s="201">
        <v>2.7859873045911137</v>
      </c>
      <c r="D794" s="128">
        <v>23.796389114807912</v>
      </c>
      <c r="E794" s="153">
        <f t="shared" si="159"/>
        <v>7.8999699476533884E-4</v>
      </c>
      <c r="F794" s="166"/>
      <c r="W794" s="152">
        <f t="shared" si="160"/>
        <v>0.13807486662866322</v>
      </c>
      <c r="X794" s="170">
        <v>1.362692984245381</v>
      </c>
      <c r="Y794" s="153">
        <f t="shared" si="161"/>
        <v>4.0000000000006697E-4</v>
      </c>
      <c r="Z794" s="128">
        <f t="shared" si="163"/>
        <v>8.8754449677853557</v>
      </c>
      <c r="AA794" s="128">
        <f t="shared" si="164"/>
        <v>0.61929999999999996</v>
      </c>
      <c r="AB794" s="128">
        <f t="shared" si="162"/>
        <v>1.0416531191775279E-3</v>
      </c>
      <c r="AC794" s="128">
        <f t="shared" si="165"/>
        <v>0.75092893751139922</v>
      </c>
      <c r="AD794" s="128">
        <f t="shared" si="156"/>
        <v>-61.104167329456594</v>
      </c>
      <c r="AE794" s="128">
        <f t="shared" si="157"/>
        <v>1.0325080979932662E-4</v>
      </c>
      <c r="AF794" s="128">
        <f t="shared" si="166"/>
        <v>7.4388143027166134E-2</v>
      </c>
      <c r="AG794" s="128">
        <f t="shared" si="167"/>
        <v>0.25812702449827335</v>
      </c>
      <c r="AH794" s="93">
        <f t="shared" si="168"/>
        <v>0.67759414268711904</v>
      </c>
      <c r="AI794" s="128">
        <f t="shared" si="158"/>
        <v>0.4949060234248161</v>
      </c>
    </row>
    <row r="795" spans="1:35" x14ac:dyDescent="0.25">
      <c r="A795" s="96">
        <v>0.31640000000000001</v>
      </c>
      <c r="B795" s="216">
        <v>1.9749924869130164</v>
      </c>
      <c r="C795" s="201">
        <v>2.7884845616728713</v>
      </c>
      <c r="D795" s="128">
        <v>23.746851086445943</v>
      </c>
      <c r="E795" s="153">
        <f t="shared" si="159"/>
        <v>7.8999699476511962E-4</v>
      </c>
      <c r="F795" s="166"/>
      <c r="W795" s="152">
        <f t="shared" si="160"/>
        <v>0.13807486662866322</v>
      </c>
      <c r="X795" s="170">
        <v>1.362692984245381</v>
      </c>
      <c r="Y795" s="153">
        <f t="shared" si="161"/>
        <v>3.9999999999995595E-4</v>
      </c>
      <c r="Z795" s="128">
        <f t="shared" si="163"/>
        <v>8.8754449677853557</v>
      </c>
      <c r="AA795" s="128">
        <f t="shared" si="164"/>
        <v>0.61929999999999996</v>
      </c>
      <c r="AB795" s="128">
        <f t="shared" si="162"/>
        <v>1.0416531191772388E-3</v>
      </c>
      <c r="AC795" s="128">
        <f t="shared" si="165"/>
        <v>0.75197059063057647</v>
      </c>
      <c r="AD795" s="128">
        <f t="shared" si="156"/>
        <v>-61.104199276212306</v>
      </c>
      <c r="AE795" s="128">
        <f t="shared" si="157"/>
        <v>1.0325086378137958E-4</v>
      </c>
      <c r="AF795" s="128">
        <f t="shared" si="166"/>
        <v>7.4491393890947513E-2</v>
      </c>
      <c r="AG795" s="128">
        <f t="shared" si="167"/>
        <v>0.25812715945347736</v>
      </c>
      <c r="AH795" s="93">
        <f t="shared" si="168"/>
        <v>0.67749089182333766</v>
      </c>
      <c r="AI795" s="128">
        <f t="shared" si="158"/>
        <v>0.4949060234248161</v>
      </c>
    </row>
    <row r="796" spans="1:35" x14ac:dyDescent="0.25">
      <c r="A796" s="96">
        <v>0.31679999999999997</v>
      </c>
      <c r="B796" s="216">
        <v>1.9749924869130164</v>
      </c>
      <c r="C796" s="201">
        <v>2.7909817784312003</v>
      </c>
      <c r="D796" s="128">
        <v>23.697244977435396</v>
      </c>
      <c r="E796" s="153">
        <f t="shared" si="159"/>
        <v>7.8999699476511962E-4</v>
      </c>
      <c r="F796" s="166"/>
      <c r="W796" s="152">
        <f t="shared" si="160"/>
        <v>0.13807486662866322</v>
      </c>
      <c r="X796" s="170">
        <v>1.362692984245381</v>
      </c>
      <c r="Y796" s="153">
        <f t="shared" si="161"/>
        <v>3.9999999999995595E-4</v>
      </c>
      <c r="Z796" s="128">
        <f t="shared" si="163"/>
        <v>8.8754449677853557</v>
      </c>
      <c r="AA796" s="128">
        <f t="shared" si="164"/>
        <v>0.61929999999999996</v>
      </c>
      <c r="AB796" s="128">
        <f t="shared" si="162"/>
        <v>1.0416531191772388E-3</v>
      </c>
      <c r="AC796" s="128">
        <f t="shared" si="165"/>
        <v>0.75301224374975373</v>
      </c>
      <c r="AD796" s="128">
        <f t="shared" si="156"/>
        <v>-61.104230924722565</v>
      </c>
      <c r="AE796" s="128">
        <f t="shared" si="157"/>
        <v>1.0325091725947212E-4</v>
      </c>
      <c r="AF796" s="128">
        <f t="shared" si="166"/>
        <v>7.4594644808206989E-2</v>
      </c>
      <c r="AG796" s="128">
        <f t="shared" si="167"/>
        <v>0.25812729314870869</v>
      </c>
      <c r="AH796" s="93">
        <f t="shared" si="168"/>
        <v>0.67738764090607817</v>
      </c>
      <c r="AI796" s="128">
        <f t="shared" si="158"/>
        <v>0.4949060234248161</v>
      </c>
    </row>
    <row r="797" spans="1:35" x14ac:dyDescent="0.25">
      <c r="A797" s="96">
        <v>0.31720000000000004</v>
      </c>
      <c r="B797" s="216">
        <v>1.9749924869130164</v>
      </c>
      <c r="C797" s="201">
        <v>2.7934789547362042</v>
      </c>
      <c r="D797" s="128">
        <v>23.647570780429234</v>
      </c>
      <c r="E797" s="153">
        <f t="shared" si="159"/>
        <v>7.8999699476533884E-4</v>
      </c>
      <c r="F797" s="166"/>
      <c r="W797" s="152">
        <f t="shared" si="160"/>
        <v>0.13807486662866322</v>
      </c>
      <c r="X797" s="170">
        <v>1.362692984245381</v>
      </c>
      <c r="Y797" s="153">
        <f t="shared" si="161"/>
        <v>4.0000000000006697E-4</v>
      </c>
      <c r="Z797" s="128">
        <f t="shared" si="163"/>
        <v>8.8754449677853557</v>
      </c>
      <c r="AA797" s="128">
        <f t="shared" si="164"/>
        <v>0.61929999999999996</v>
      </c>
      <c r="AB797" s="128">
        <f t="shared" si="162"/>
        <v>1.0416531191775279E-3</v>
      </c>
      <c r="AC797" s="128">
        <f t="shared" si="165"/>
        <v>0.75405389686893121</v>
      </c>
      <c r="AD797" s="128">
        <f t="shared" si="156"/>
        <v>-61.10426227498737</v>
      </c>
      <c r="AE797" s="128">
        <f t="shared" si="157"/>
        <v>1.0325097023360415E-4</v>
      </c>
      <c r="AF797" s="128">
        <f t="shared" si="166"/>
        <v>7.469789577844059E-2</v>
      </c>
      <c r="AG797" s="128">
        <f t="shared" si="167"/>
        <v>0.25812742558396717</v>
      </c>
      <c r="AH797" s="93">
        <f t="shared" si="168"/>
        <v>0.67728438993584461</v>
      </c>
      <c r="AI797" s="128">
        <f t="shared" si="158"/>
        <v>0.4949060234248161</v>
      </c>
    </row>
    <row r="798" spans="1:35" x14ac:dyDescent="0.25">
      <c r="A798" s="96">
        <v>0.31759999999999999</v>
      </c>
      <c r="B798" s="216">
        <v>1.9749924869130164</v>
      </c>
      <c r="C798" s="201">
        <v>2.7959760904573954</v>
      </c>
      <c r="D798" s="128">
        <v>23.597828488051206</v>
      </c>
      <c r="E798" s="153">
        <f t="shared" si="159"/>
        <v>7.8999699476511962E-4</v>
      </c>
      <c r="F798" s="166"/>
      <c r="W798" s="152">
        <f t="shared" si="160"/>
        <v>0.13807486662866322</v>
      </c>
      <c r="X798" s="170">
        <v>1.362692984245381</v>
      </c>
      <c r="Y798" s="153">
        <f t="shared" si="161"/>
        <v>3.9999999999995595E-4</v>
      </c>
      <c r="Z798" s="128">
        <f t="shared" si="163"/>
        <v>8.8754449677853557</v>
      </c>
      <c r="AA798" s="128">
        <f t="shared" si="164"/>
        <v>0.61929999999999996</v>
      </c>
      <c r="AB798" s="128">
        <f t="shared" si="162"/>
        <v>1.0416531191772388E-3</v>
      </c>
      <c r="AC798" s="128">
        <f t="shared" si="165"/>
        <v>0.75509554998810846</v>
      </c>
      <c r="AD798" s="128">
        <f t="shared" si="156"/>
        <v>-61.104293326955876</v>
      </c>
      <c r="AE798" s="128">
        <f t="shared" si="157"/>
        <v>1.032510227036898E-4</v>
      </c>
      <c r="AF798" s="128">
        <f t="shared" si="166"/>
        <v>7.4801146801144275E-2</v>
      </c>
      <c r="AG798" s="128">
        <f t="shared" si="167"/>
        <v>0.25812755675925292</v>
      </c>
      <c r="AH798" s="93">
        <f t="shared" si="168"/>
        <v>0.67718113891314091</v>
      </c>
      <c r="AI798" s="128">
        <f t="shared" si="158"/>
        <v>0.4949060234248161</v>
      </c>
    </row>
    <row r="799" spans="1:35" x14ac:dyDescent="0.25">
      <c r="A799" s="96">
        <v>0.31800000000000006</v>
      </c>
      <c r="B799" s="216">
        <v>1.9749924869130164</v>
      </c>
      <c r="C799" s="201">
        <v>2.7984731854636915</v>
      </c>
      <c r="D799" s="128">
        <v>23.54801809289313</v>
      </c>
      <c r="E799" s="153">
        <f t="shared" si="159"/>
        <v>7.8999699476533884E-4</v>
      </c>
      <c r="F799" s="166"/>
      <c r="W799" s="152">
        <f t="shared" si="160"/>
        <v>0.13807486662866322</v>
      </c>
      <c r="X799" s="170">
        <v>1.362692984245381</v>
      </c>
      <c r="Y799" s="153">
        <f t="shared" si="161"/>
        <v>4.0000000000006697E-4</v>
      </c>
      <c r="Z799" s="128">
        <f t="shared" si="163"/>
        <v>8.8754449677853557</v>
      </c>
      <c r="AA799" s="128">
        <f t="shared" si="164"/>
        <v>0.61929999999999996</v>
      </c>
      <c r="AB799" s="128">
        <f t="shared" si="162"/>
        <v>1.0416531191775279E-3</v>
      </c>
      <c r="AC799" s="128">
        <f t="shared" si="165"/>
        <v>0.75613720310728594</v>
      </c>
      <c r="AD799" s="128">
        <f t="shared" si="156"/>
        <v>-61.104324080695889</v>
      </c>
      <c r="AE799" s="128">
        <f t="shared" si="157"/>
        <v>1.0325107466984366E-4</v>
      </c>
      <c r="AF799" s="128">
        <f t="shared" si="166"/>
        <v>7.4904397875814113E-2</v>
      </c>
      <c r="AG799" s="128">
        <f t="shared" si="167"/>
        <v>0.25812768667456593</v>
      </c>
      <c r="AH799" s="93">
        <f t="shared" si="168"/>
        <v>0.67707788783847112</v>
      </c>
      <c r="AI799" s="128">
        <f t="shared" si="158"/>
        <v>0.4949060234248161</v>
      </c>
    </row>
    <row r="800" spans="1:35" x14ac:dyDescent="0.25">
      <c r="A800" s="96">
        <v>0.31840000000000002</v>
      </c>
      <c r="B800" s="216">
        <v>1.9749924869130164</v>
      </c>
      <c r="C800" s="201">
        <v>2.8009702396234117</v>
      </c>
      <c r="D800" s="128">
        <v>23.498139587517834</v>
      </c>
      <c r="E800" s="153">
        <f t="shared" si="159"/>
        <v>7.8999699476511962E-4</v>
      </c>
      <c r="F800" s="166"/>
      <c r="W800" s="152">
        <f t="shared" si="160"/>
        <v>0.13807486662866322</v>
      </c>
      <c r="X800" s="170">
        <v>1.362692984245381</v>
      </c>
      <c r="Y800" s="153">
        <f t="shared" si="161"/>
        <v>3.9999999999995595E-4</v>
      </c>
      <c r="Z800" s="128">
        <f t="shared" si="163"/>
        <v>8.8754449677853557</v>
      </c>
      <c r="AA800" s="128">
        <f t="shared" si="164"/>
        <v>0.61929999999999996</v>
      </c>
      <c r="AB800" s="128">
        <f t="shared" si="162"/>
        <v>1.0416531191772388E-3</v>
      </c>
      <c r="AC800" s="128">
        <f t="shared" si="165"/>
        <v>0.75717885622646319</v>
      </c>
      <c r="AD800" s="128">
        <f t="shared" si="156"/>
        <v>-61.104354536139567</v>
      </c>
      <c r="AE800" s="128">
        <f t="shared" si="157"/>
        <v>1.0325112613195107E-4</v>
      </c>
      <c r="AF800" s="128">
        <f t="shared" si="166"/>
        <v>7.5007649001946064E-2</v>
      </c>
      <c r="AG800" s="128">
        <f t="shared" si="167"/>
        <v>0.25812781532990609</v>
      </c>
      <c r="AH800" s="93">
        <f t="shared" si="168"/>
        <v>0.67697463671233915</v>
      </c>
      <c r="AI800" s="128">
        <f t="shared" si="158"/>
        <v>0.4949060234248161</v>
      </c>
    </row>
    <row r="801" spans="1:35" x14ac:dyDescent="0.25">
      <c r="A801" s="96">
        <v>0.31879999999999997</v>
      </c>
      <c r="B801" s="216">
        <v>1.9749924869130164</v>
      </c>
      <c r="C801" s="201">
        <v>2.8034672528042726</v>
      </c>
      <c r="D801" s="128">
        <v>23.448192964456862</v>
      </c>
      <c r="E801" s="153">
        <f t="shared" si="159"/>
        <v>7.8999699476511962E-4</v>
      </c>
      <c r="F801" s="166"/>
      <c r="W801" s="152">
        <f t="shared" si="160"/>
        <v>0.13807486662866322</v>
      </c>
      <c r="X801" s="170">
        <v>1.362692984245381</v>
      </c>
      <c r="Y801" s="153">
        <f t="shared" si="161"/>
        <v>3.9999999999995595E-4</v>
      </c>
      <c r="Z801" s="128">
        <f t="shared" si="163"/>
        <v>8.8754449677853557</v>
      </c>
      <c r="AA801" s="128">
        <f t="shared" si="164"/>
        <v>0.61929999999999996</v>
      </c>
      <c r="AB801" s="128">
        <f t="shared" si="162"/>
        <v>1.0416531191772388E-3</v>
      </c>
      <c r="AC801" s="128">
        <f t="shared" si="165"/>
        <v>0.75822050934564045</v>
      </c>
      <c r="AD801" s="128">
        <f t="shared" si="156"/>
        <v>-61.104384693337813</v>
      </c>
      <c r="AE801" s="128">
        <f t="shared" si="157"/>
        <v>1.0325117709009807E-4</v>
      </c>
      <c r="AF801" s="128">
        <f t="shared" si="166"/>
        <v>7.5110900179036155E-2</v>
      </c>
      <c r="AG801" s="128">
        <f t="shared" si="167"/>
        <v>0.25812794272527362</v>
      </c>
      <c r="AH801" s="93">
        <f t="shared" si="168"/>
        <v>0.67687138553524906</v>
      </c>
      <c r="AI801" s="128">
        <f t="shared" si="158"/>
        <v>0.4949060234248161</v>
      </c>
    </row>
    <row r="802" spans="1:35" x14ac:dyDescent="0.25">
      <c r="A802" s="96">
        <v>0.31920000000000004</v>
      </c>
      <c r="B802" s="216">
        <v>1.9749924869130164</v>
      </c>
      <c r="C802" s="201">
        <v>2.8059642248733803</v>
      </c>
      <c r="D802" s="128">
        <v>23.398178216210983</v>
      </c>
      <c r="E802" s="153">
        <f t="shared" si="159"/>
        <v>7.8999699476533884E-4</v>
      </c>
      <c r="F802" s="166"/>
      <c r="W802" s="152">
        <f t="shared" si="160"/>
        <v>0.13807486662866322</v>
      </c>
      <c r="X802" s="170">
        <v>1.362692984245381</v>
      </c>
      <c r="Y802" s="153">
        <f t="shared" si="161"/>
        <v>4.0000000000006697E-4</v>
      </c>
      <c r="Z802" s="128">
        <f t="shared" si="163"/>
        <v>8.8754449677853557</v>
      </c>
      <c r="AA802" s="128">
        <f t="shared" si="164"/>
        <v>0.61929999999999996</v>
      </c>
      <c r="AB802" s="128">
        <f t="shared" si="162"/>
        <v>1.0416531191775279E-3</v>
      </c>
      <c r="AC802" s="128">
        <f t="shared" si="165"/>
        <v>0.75926216246481792</v>
      </c>
      <c r="AD802" s="128">
        <f t="shared" si="156"/>
        <v>-61.104414552290599</v>
      </c>
      <c r="AE802" s="128">
        <f t="shared" si="157"/>
        <v>1.0325122754428457E-4</v>
      </c>
      <c r="AF802" s="128">
        <f t="shared" si="166"/>
        <v>7.5214151406580443E-2</v>
      </c>
      <c r="AG802" s="128">
        <f t="shared" si="167"/>
        <v>0.25812806886066819</v>
      </c>
      <c r="AH802" s="93">
        <f t="shared" si="168"/>
        <v>0.67676813430770477</v>
      </c>
      <c r="AI802" s="128">
        <f t="shared" si="158"/>
        <v>0.4949060234248161</v>
      </c>
    </row>
    <row r="803" spans="1:35" x14ac:dyDescent="0.25">
      <c r="A803" s="96">
        <v>0.3196</v>
      </c>
      <c r="B803" s="216">
        <v>1.9749924869130164</v>
      </c>
      <c r="C803" s="201">
        <v>2.8084611556972319</v>
      </c>
      <c r="D803" s="128">
        <v>23.34809533524934</v>
      </c>
      <c r="E803" s="153">
        <f t="shared" si="159"/>
        <v>7.8999699476511962E-4</v>
      </c>
      <c r="F803" s="166"/>
      <c r="W803" s="152">
        <f t="shared" si="160"/>
        <v>0.13807486662866322</v>
      </c>
      <c r="X803" s="170">
        <v>1.362692984245381</v>
      </c>
      <c r="Y803" s="153">
        <f t="shared" si="161"/>
        <v>3.9999999999995595E-4</v>
      </c>
      <c r="Z803" s="128">
        <f t="shared" si="163"/>
        <v>8.8754449677853557</v>
      </c>
      <c r="AA803" s="128">
        <f t="shared" si="164"/>
        <v>0.61929999999999996</v>
      </c>
      <c r="AB803" s="128">
        <f t="shared" si="162"/>
        <v>1.0416531191772388E-3</v>
      </c>
      <c r="AC803" s="128">
        <f t="shared" si="165"/>
        <v>0.76030381558399518</v>
      </c>
      <c r="AD803" s="128">
        <f t="shared" si="156"/>
        <v>-61.104444112947078</v>
      </c>
      <c r="AE803" s="128">
        <f t="shared" si="157"/>
        <v>1.0325127749442467E-4</v>
      </c>
      <c r="AF803" s="128">
        <f t="shared" si="166"/>
        <v>7.5317402684074872E-2</v>
      </c>
      <c r="AG803" s="128">
        <f t="shared" si="167"/>
        <v>0.25812819373609014</v>
      </c>
      <c r="AH803" s="93">
        <f t="shared" si="168"/>
        <v>0.67666488303021033</v>
      </c>
      <c r="AI803" s="128">
        <f t="shared" si="158"/>
        <v>0.4949060234248161</v>
      </c>
    </row>
    <row r="804" spans="1:35" x14ac:dyDescent="0.25">
      <c r="A804" s="96">
        <v>0.32000000000000006</v>
      </c>
      <c r="B804" s="216">
        <v>1.9749924869130164</v>
      </c>
      <c r="C804" s="201">
        <v>2.8109580451417053</v>
      </c>
      <c r="D804" s="128">
        <v>23.297944314011644</v>
      </c>
      <c r="E804" s="153">
        <f t="shared" si="159"/>
        <v>7.8999699476533884E-4</v>
      </c>
      <c r="F804" s="166"/>
      <c r="W804" s="152">
        <f t="shared" si="160"/>
        <v>0.13807486662866322</v>
      </c>
      <c r="X804" s="170">
        <v>1.362692984245381</v>
      </c>
      <c r="Y804" s="153">
        <f t="shared" si="161"/>
        <v>4.0000000000006697E-4</v>
      </c>
      <c r="Z804" s="128">
        <f t="shared" si="163"/>
        <v>8.8754449677853557</v>
      </c>
      <c r="AA804" s="128">
        <f t="shared" si="164"/>
        <v>0.61929999999999996</v>
      </c>
      <c r="AB804" s="128">
        <f t="shared" si="162"/>
        <v>1.0416531191775279E-3</v>
      </c>
      <c r="AC804" s="128">
        <f t="shared" si="165"/>
        <v>0.76134546870317266</v>
      </c>
      <c r="AD804" s="128">
        <f t="shared" si="156"/>
        <v>-61.104473375375065</v>
      </c>
      <c r="AE804" s="128">
        <f t="shared" si="157"/>
        <v>1.0325132694063299E-4</v>
      </c>
      <c r="AF804" s="128">
        <f t="shared" si="166"/>
        <v>7.5420654011015512E-2</v>
      </c>
      <c r="AG804" s="128">
        <f t="shared" si="167"/>
        <v>0.25812831735153924</v>
      </c>
      <c r="AH804" s="93">
        <f t="shared" si="168"/>
        <v>0.67656163170326966</v>
      </c>
      <c r="AI804" s="128">
        <f t="shared" si="158"/>
        <v>0.4949060234248161</v>
      </c>
    </row>
    <row r="805" spans="1:35" x14ac:dyDescent="0.25">
      <c r="A805" s="96">
        <v>0.32040000000000002</v>
      </c>
      <c r="B805" s="216">
        <v>1.9749924869130164</v>
      </c>
      <c r="C805" s="201">
        <v>2.813454893072056</v>
      </c>
      <c r="D805" s="128">
        <v>23.247725144905374</v>
      </c>
      <c r="E805" s="153">
        <f t="shared" si="159"/>
        <v>7.8999699476511962E-4</v>
      </c>
      <c r="F805" s="166"/>
      <c r="W805" s="152">
        <f t="shared" si="160"/>
        <v>0.13807486662866322</v>
      </c>
      <c r="X805" s="170">
        <v>1.362692984245381</v>
      </c>
      <c r="Y805" s="153">
        <f t="shared" si="161"/>
        <v>3.9999999999995595E-4</v>
      </c>
      <c r="Z805" s="128">
        <f t="shared" si="163"/>
        <v>8.8754449677853557</v>
      </c>
      <c r="AA805" s="128">
        <f t="shared" si="164"/>
        <v>0.61929999999999996</v>
      </c>
      <c r="AB805" s="128">
        <f t="shared" si="162"/>
        <v>1.0416531191772388E-3</v>
      </c>
      <c r="AC805" s="128">
        <f t="shared" si="165"/>
        <v>0.76238712182234991</v>
      </c>
      <c r="AD805" s="128">
        <f t="shared" si="156"/>
        <v>-61.10450233950673</v>
      </c>
      <c r="AE805" s="128">
        <f t="shared" si="157"/>
        <v>1.0325137588279489E-4</v>
      </c>
      <c r="AF805" s="128">
        <f t="shared" si="166"/>
        <v>7.5523905386898307E-2</v>
      </c>
      <c r="AG805" s="128">
        <f t="shared" si="167"/>
        <v>0.25812843970701566</v>
      </c>
      <c r="AH805" s="93">
        <f t="shared" si="168"/>
        <v>0.67645838032738692</v>
      </c>
      <c r="AI805" s="128">
        <f t="shared" si="158"/>
        <v>0.4949060234248161</v>
      </c>
    </row>
    <row r="806" spans="1:35" x14ac:dyDescent="0.25">
      <c r="A806" s="96">
        <v>0.32079999999999997</v>
      </c>
      <c r="B806" s="216">
        <v>1.9749924869130164</v>
      </c>
      <c r="C806" s="201">
        <v>2.8159516993529166</v>
      </c>
      <c r="D806" s="128">
        <v>23.197437820305456</v>
      </c>
      <c r="E806" s="153">
        <f t="shared" si="159"/>
        <v>7.8999699476511962E-4</v>
      </c>
      <c r="F806" s="166"/>
      <c r="W806" s="152">
        <f t="shared" si="160"/>
        <v>0.13807486662866322</v>
      </c>
      <c r="X806" s="170">
        <v>1.362692984245381</v>
      </c>
      <c r="Y806" s="153">
        <f t="shared" si="161"/>
        <v>3.9999999999995595E-4</v>
      </c>
      <c r="Z806" s="128">
        <f t="shared" si="163"/>
        <v>8.8754449677853557</v>
      </c>
      <c r="AA806" s="128">
        <f t="shared" si="164"/>
        <v>0.61929999999999996</v>
      </c>
      <c r="AB806" s="128">
        <f t="shared" si="162"/>
        <v>1.0416531191772388E-3</v>
      </c>
      <c r="AC806" s="128">
        <f t="shared" si="165"/>
        <v>0.76342877494152717</v>
      </c>
      <c r="AD806" s="128">
        <f t="shared" si="156"/>
        <v>-61.104531005392943</v>
      </c>
      <c r="AE806" s="128">
        <f t="shared" si="157"/>
        <v>1.0325142432099631E-4</v>
      </c>
      <c r="AF806" s="128">
        <f t="shared" si="166"/>
        <v>7.5627156811219301E-2</v>
      </c>
      <c r="AG806" s="128">
        <f t="shared" si="167"/>
        <v>0.25812856080251922</v>
      </c>
      <c r="AH806" s="93">
        <f t="shared" si="168"/>
        <v>0.67635512890306593</v>
      </c>
      <c r="AI806" s="128">
        <f t="shared" si="158"/>
        <v>0.4949060234248161</v>
      </c>
    </row>
    <row r="807" spans="1:35" x14ac:dyDescent="0.25">
      <c r="A807" s="96">
        <v>0.32120000000000004</v>
      </c>
      <c r="B807" s="216">
        <v>1.9749924869130164</v>
      </c>
      <c r="C807" s="201">
        <v>2.8184484638482856</v>
      </c>
      <c r="D807" s="128">
        <v>23.147082332555314</v>
      </c>
      <c r="E807" s="153">
        <f t="shared" si="159"/>
        <v>7.8999699476533884E-4</v>
      </c>
      <c r="F807" s="166"/>
      <c r="W807" s="152">
        <f t="shared" si="160"/>
        <v>0.13807486662866322</v>
      </c>
      <c r="X807" s="170">
        <v>1.362692984245381</v>
      </c>
      <c r="Y807" s="153">
        <f t="shared" si="161"/>
        <v>4.0000000000006697E-4</v>
      </c>
      <c r="Z807" s="128">
        <f t="shared" si="163"/>
        <v>8.8754449677853557</v>
      </c>
      <c r="AA807" s="128">
        <f t="shared" si="164"/>
        <v>0.61929999999999996</v>
      </c>
      <c r="AB807" s="128">
        <f t="shared" si="162"/>
        <v>1.0416531191775279E-3</v>
      </c>
      <c r="AC807" s="128">
        <f t="shared" si="165"/>
        <v>0.76447042806070464</v>
      </c>
      <c r="AD807" s="128">
        <f t="shared" si="156"/>
        <v>-61.104559373033709</v>
      </c>
      <c r="AE807" s="128">
        <f t="shared" si="157"/>
        <v>1.0325147225523728E-4</v>
      </c>
      <c r="AF807" s="128">
        <f t="shared" si="166"/>
        <v>7.5730408283474535E-2</v>
      </c>
      <c r="AG807" s="128">
        <f t="shared" si="167"/>
        <v>0.25812868063805</v>
      </c>
      <c r="AH807" s="93">
        <f t="shared" si="168"/>
        <v>0.67625187743081072</v>
      </c>
      <c r="AI807" s="128">
        <f t="shared" si="158"/>
        <v>0.4949060234248161</v>
      </c>
    </row>
    <row r="808" spans="1:35" x14ac:dyDescent="0.25">
      <c r="A808" s="96">
        <v>0.3216</v>
      </c>
      <c r="B808" s="216">
        <v>1.9749924869130164</v>
      </c>
      <c r="C808" s="201">
        <v>2.8209451864215276</v>
      </c>
      <c r="D808" s="128">
        <v>23.096658673965759</v>
      </c>
      <c r="E808" s="153">
        <f t="shared" si="159"/>
        <v>7.8999699476511962E-4</v>
      </c>
      <c r="F808" s="166"/>
      <c r="W808" s="152">
        <f t="shared" si="160"/>
        <v>0.13807486662866322</v>
      </c>
      <c r="X808" s="170">
        <v>1.362692984245381</v>
      </c>
      <c r="Y808" s="153">
        <f t="shared" si="161"/>
        <v>3.9999999999995595E-4</v>
      </c>
      <c r="Z808" s="128">
        <f t="shared" si="163"/>
        <v>8.8754449677853557</v>
      </c>
      <c r="AA808" s="128">
        <f t="shared" si="164"/>
        <v>0.61929999999999996</v>
      </c>
      <c r="AB808" s="128">
        <f t="shared" si="162"/>
        <v>1.0416531191772388E-3</v>
      </c>
      <c r="AC808" s="128">
        <f t="shared" si="165"/>
        <v>0.7655120811798819</v>
      </c>
      <c r="AD808" s="128">
        <f t="shared" si="156"/>
        <v>-61.104587442378168</v>
      </c>
      <c r="AE808" s="128">
        <f t="shared" si="157"/>
        <v>1.0325151968543187E-4</v>
      </c>
      <c r="AF808" s="128">
        <f t="shared" si="166"/>
        <v>7.5833659803159967E-2</v>
      </c>
      <c r="AG808" s="128">
        <f t="shared" si="167"/>
        <v>0.2581287992136081</v>
      </c>
      <c r="AH808" s="93">
        <f t="shared" si="168"/>
        <v>0.67614862591112534</v>
      </c>
      <c r="AI808" s="128">
        <f t="shared" si="158"/>
        <v>0.4949060234248161</v>
      </c>
    </row>
    <row r="809" spans="1:35" x14ac:dyDescent="0.25">
      <c r="A809" s="96">
        <v>0.32199999999999995</v>
      </c>
      <c r="B809" s="216">
        <v>1.9749924869130164</v>
      </c>
      <c r="C809" s="201">
        <v>2.8234418669353674</v>
      </c>
      <c r="D809" s="128">
        <v>23.046166836817989</v>
      </c>
      <c r="E809" s="153">
        <f t="shared" si="159"/>
        <v>7.8999699476511962E-4</v>
      </c>
      <c r="F809" s="166"/>
      <c r="W809" s="152">
        <f t="shared" si="160"/>
        <v>0.13807486662866322</v>
      </c>
      <c r="X809" s="170">
        <v>1.362692984245381</v>
      </c>
      <c r="Y809" s="153">
        <f t="shared" si="161"/>
        <v>3.9999999999995595E-4</v>
      </c>
      <c r="Z809" s="128">
        <f t="shared" si="163"/>
        <v>8.8754449677853557</v>
      </c>
      <c r="AA809" s="128">
        <f t="shared" si="164"/>
        <v>0.61929999999999996</v>
      </c>
      <c r="AB809" s="128">
        <f t="shared" si="162"/>
        <v>1.0416531191772388E-3</v>
      </c>
      <c r="AC809" s="128">
        <f t="shared" si="165"/>
        <v>0.76655373429905915</v>
      </c>
      <c r="AD809" s="128">
        <f t="shared" si="156"/>
        <v>-61.104615213477175</v>
      </c>
      <c r="AE809" s="128">
        <f t="shared" si="157"/>
        <v>1.0325156661166598E-4</v>
      </c>
      <c r="AF809" s="128">
        <f t="shared" si="166"/>
        <v>7.593691136977164E-2</v>
      </c>
      <c r="AG809" s="128">
        <f t="shared" si="167"/>
        <v>0.2581289165291934</v>
      </c>
      <c r="AH809" s="93">
        <f t="shared" si="168"/>
        <v>0.67604537434451373</v>
      </c>
      <c r="AI809" s="128">
        <f t="shared" si="158"/>
        <v>0.4949060234248161</v>
      </c>
    </row>
    <row r="810" spans="1:35" x14ac:dyDescent="0.25">
      <c r="A810" s="96">
        <v>0.32240000000000002</v>
      </c>
      <c r="B810" s="216">
        <v>1.9749924869130164</v>
      </c>
      <c r="C810" s="201">
        <v>2.8259385052518824</v>
      </c>
      <c r="D810" s="128">
        <v>22.995606813357178</v>
      </c>
      <c r="E810" s="153">
        <f t="shared" si="159"/>
        <v>7.8999699476533884E-4</v>
      </c>
      <c r="F810" s="166"/>
      <c r="W810" s="152">
        <f t="shared" si="160"/>
        <v>0.13807486662866322</v>
      </c>
      <c r="X810" s="170">
        <v>1.362692984245381</v>
      </c>
      <c r="Y810" s="153">
        <f t="shared" si="161"/>
        <v>4.0000000000006697E-4</v>
      </c>
      <c r="Z810" s="128">
        <f t="shared" si="163"/>
        <v>8.8754449677853557</v>
      </c>
      <c r="AA810" s="128">
        <f t="shared" si="164"/>
        <v>0.61929999999999996</v>
      </c>
      <c r="AB810" s="128">
        <f t="shared" si="162"/>
        <v>1.0416531191775279E-3</v>
      </c>
      <c r="AC810" s="128">
        <f t="shared" si="165"/>
        <v>0.76759538741823663</v>
      </c>
      <c r="AD810" s="128">
        <f t="shared" si="156"/>
        <v>-61.10464268633072</v>
      </c>
      <c r="AE810" s="128">
        <f t="shared" si="157"/>
        <v>1.0325161303393962E-4</v>
      </c>
      <c r="AF810" s="128">
        <f t="shared" si="166"/>
        <v>7.6040162982805581E-2</v>
      </c>
      <c r="AG810" s="128">
        <f t="shared" si="167"/>
        <v>0.2581290325848058</v>
      </c>
      <c r="AH810" s="93">
        <f t="shared" si="168"/>
        <v>0.6759421227314798</v>
      </c>
      <c r="AI810" s="128">
        <f t="shared" si="158"/>
        <v>0.4949060234248161</v>
      </c>
    </row>
    <row r="811" spans="1:35" x14ac:dyDescent="0.25">
      <c r="A811" s="96">
        <v>0.32279999999999998</v>
      </c>
      <c r="B811" s="216">
        <v>1.9749924869130164</v>
      </c>
      <c r="C811" s="201">
        <v>2.8284351012325017</v>
      </c>
      <c r="D811" s="128">
        <v>22.944978595798663</v>
      </c>
      <c r="E811" s="153">
        <f t="shared" si="159"/>
        <v>7.8999699476511962E-4</v>
      </c>
      <c r="F811" s="166"/>
      <c r="W811" s="152">
        <f t="shared" si="160"/>
        <v>0.13807486662866322</v>
      </c>
      <c r="X811" s="170">
        <v>1.362692984245381</v>
      </c>
      <c r="Y811" s="153">
        <f t="shared" si="161"/>
        <v>3.9999999999995595E-4</v>
      </c>
      <c r="Z811" s="128">
        <f t="shared" si="163"/>
        <v>8.8754449677853557</v>
      </c>
      <c r="AA811" s="128">
        <f t="shared" si="164"/>
        <v>0.61929999999999996</v>
      </c>
      <c r="AB811" s="128">
        <f t="shared" si="162"/>
        <v>1.0416531191772388E-3</v>
      </c>
      <c r="AC811" s="128">
        <f t="shared" si="165"/>
        <v>0.76863704053741388</v>
      </c>
      <c r="AD811" s="128">
        <f t="shared" si="156"/>
        <v>-61.104669860887967</v>
      </c>
      <c r="AE811" s="128">
        <f t="shared" si="157"/>
        <v>1.0325165895216686E-4</v>
      </c>
      <c r="AF811" s="128">
        <f t="shared" si="166"/>
        <v>7.6143414641757751E-2</v>
      </c>
      <c r="AG811" s="128">
        <f t="shared" si="167"/>
        <v>0.25812914738044557</v>
      </c>
      <c r="AH811" s="93">
        <f t="shared" si="168"/>
        <v>0.6758388710725276</v>
      </c>
      <c r="AI811" s="128">
        <f t="shared" si="158"/>
        <v>0.4949060234248161</v>
      </c>
    </row>
    <row r="812" spans="1:35" x14ac:dyDescent="0.25">
      <c r="A812" s="96">
        <v>0.32320000000000004</v>
      </c>
      <c r="B812" s="216">
        <v>1.9749924869130164</v>
      </c>
      <c r="C812" s="201">
        <v>2.830931654737999</v>
      </c>
      <c r="D812" s="128">
        <v>22.894282176322314</v>
      </c>
      <c r="E812" s="153">
        <f t="shared" si="159"/>
        <v>7.8999699476533884E-4</v>
      </c>
      <c r="F812" s="166"/>
      <c r="W812" s="152">
        <f t="shared" si="160"/>
        <v>0.13807486662866322</v>
      </c>
      <c r="X812" s="170">
        <v>1.362692984245381</v>
      </c>
      <c r="Y812" s="153">
        <f t="shared" si="161"/>
        <v>4.0000000000006697E-4</v>
      </c>
      <c r="Z812" s="128">
        <f t="shared" si="163"/>
        <v>8.8754449677853557</v>
      </c>
      <c r="AA812" s="128">
        <f t="shared" si="164"/>
        <v>0.61929999999999996</v>
      </c>
      <c r="AB812" s="128">
        <f t="shared" si="162"/>
        <v>1.0416531191775279E-3</v>
      </c>
      <c r="AC812" s="128">
        <f t="shared" si="165"/>
        <v>0.76967869365659136</v>
      </c>
      <c r="AD812" s="128">
        <f t="shared" si="156"/>
        <v>-61.104696737216706</v>
      </c>
      <c r="AE812" s="128">
        <f t="shared" si="157"/>
        <v>1.032517043664623E-4</v>
      </c>
      <c r="AF812" s="128">
        <f t="shared" si="166"/>
        <v>7.6246666346124217E-2</v>
      </c>
      <c r="AG812" s="128">
        <f t="shared" si="167"/>
        <v>0.25812926091611255</v>
      </c>
      <c r="AH812" s="93">
        <f t="shared" si="168"/>
        <v>0.67573561936816118</v>
      </c>
      <c r="AI812" s="128">
        <f t="shared" si="158"/>
        <v>0.4949060234248161</v>
      </c>
    </row>
    <row r="813" spans="1:35" x14ac:dyDescent="0.25">
      <c r="A813" s="96">
        <v>0.3236</v>
      </c>
      <c r="B813" s="216">
        <v>1.9749924869130164</v>
      </c>
      <c r="C813" s="201">
        <v>2.8334281656284879</v>
      </c>
      <c r="D813" s="128">
        <v>22.843517547076623</v>
      </c>
      <c r="E813" s="153">
        <f t="shared" si="159"/>
        <v>7.8999699476511962E-4</v>
      </c>
      <c r="F813" s="166"/>
      <c r="W813" s="152">
        <f t="shared" si="160"/>
        <v>0.13807486662866322</v>
      </c>
      <c r="X813" s="170">
        <v>1.362692984245381</v>
      </c>
      <c r="Y813" s="153">
        <f t="shared" si="161"/>
        <v>3.9999999999995595E-4</v>
      </c>
      <c r="Z813" s="128">
        <f t="shared" si="163"/>
        <v>8.8754449677853557</v>
      </c>
      <c r="AA813" s="128">
        <f t="shared" si="164"/>
        <v>0.61929999999999996</v>
      </c>
      <c r="AB813" s="128">
        <f t="shared" si="162"/>
        <v>1.0416531191772388E-3</v>
      </c>
      <c r="AC813" s="128">
        <f t="shared" si="165"/>
        <v>0.77072034677576862</v>
      </c>
      <c r="AD813" s="128">
        <f t="shared" si="156"/>
        <v>-61.104723315249132</v>
      </c>
      <c r="AE813" s="128">
        <f t="shared" si="157"/>
        <v>1.0325174927671132E-4</v>
      </c>
      <c r="AF813" s="128">
        <f t="shared" si="166"/>
        <v>7.6349918095400926E-2</v>
      </c>
      <c r="AG813" s="128">
        <f t="shared" si="167"/>
        <v>0.25812937319180673</v>
      </c>
      <c r="AH813" s="93">
        <f t="shared" si="168"/>
        <v>0.67563236761888446</v>
      </c>
      <c r="AI813" s="128">
        <f t="shared" si="158"/>
        <v>0.4949060234248161</v>
      </c>
    </row>
    <row r="814" spans="1:35" x14ac:dyDescent="0.25">
      <c r="A814" s="96">
        <v>0.32399999999999995</v>
      </c>
      <c r="B814" s="216">
        <v>1.9749924869130164</v>
      </c>
      <c r="C814" s="201">
        <v>2.8359246337634167</v>
      </c>
      <c r="D814" s="128">
        <v>22.792684700175577</v>
      </c>
      <c r="E814" s="153">
        <f t="shared" si="159"/>
        <v>7.8999699476511962E-4</v>
      </c>
      <c r="F814" s="166"/>
      <c r="W814" s="152">
        <f t="shared" si="160"/>
        <v>0.13807486662866322</v>
      </c>
      <c r="X814" s="170">
        <v>1.362692984245381</v>
      </c>
      <c r="Y814" s="153">
        <f t="shared" si="161"/>
        <v>3.9999999999995595E-4</v>
      </c>
      <c r="Z814" s="128">
        <f t="shared" si="163"/>
        <v>8.8754449677853557</v>
      </c>
      <c r="AA814" s="128">
        <f t="shared" si="164"/>
        <v>0.61929999999999996</v>
      </c>
      <c r="AB814" s="128">
        <f t="shared" si="162"/>
        <v>1.0416531191772388E-3</v>
      </c>
      <c r="AC814" s="128">
        <f t="shared" si="165"/>
        <v>0.77176199989494587</v>
      </c>
      <c r="AD814" s="128">
        <f t="shared" si="156"/>
        <v>-61.104749595036111</v>
      </c>
      <c r="AE814" s="128">
        <f t="shared" si="157"/>
        <v>1.0325179368299987E-4</v>
      </c>
      <c r="AF814" s="128">
        <f t="shared" si="166"/>
        <v>7.6453169889083919E-2</v>
      </c>
      <c r="AG814" s="128">
        <f t="shared" si="167"/>
        <v>0.25812948420752813</v>
      </c>
      <c r="AH814" s="93">
        <f t="shared" si="168"/>
        <v>0.67552911582520148</v>
      </c>
      <c r="AI814" s="128">
        <f t="shared" si="158"/>
        <v>0.4949060234248161</v>
      </c>
    </row>
    <row r="815" spans="1:35" x14ac:dyDescent="0.25">
      <c r="A815" s="96">
        <v>0.32440000000000002</v>
      </c>
      <c r="B815" s="216">
        <v>2.9624887303695244</v>
      </c>
      <c r="C815" s="201">
        <v>2.8384210590015653</v>
      </c>
      <c r="D815" s="128">
        <v>22.741783627699835</v>
      </c>
      <c r="E815" s="153">
        <f t="shared" si="159"/>
        <v>9.8749624345667347E-4</v>
      </c>
      <c r="F815" s="166"/>
      <c r="W815" s="152">
        <f t="shared" si="160"/>
        <v>0.16541767415257458</v>
      </c>
      <c r="X815" s="170">
        <v>1.6325455134722384</v>
      </c>
      <c r="Y815" s="153">
        <f t="shared" si="161"/>
        <v>4.0000000000006697E-4</v>
      </c>
      <c r="Z815" s="128">
        <f t="shared" si="163"/>
        <v>8.8754449677853557</v>
      </c>
      <c r="AA815" s="128">
        <f t="shared" si="164"/>
        <v>0.61929999999999996</v>
      </c>
      <c r="AB815" s="128">
        <f t="shared" si="162"/>
        <v>1.1649784822233349E-3</v>
      </c>
      <c r="AC815" s="128">
        <f t="shared" si="165"/>
        <v>0.77292697837716917</v>
      </c>
      <c r="AD815" s="128">
        <f t="shared" si="156"/>
        <v>-68.33921096932734</v>
      </c>
      <c r="AE815" s="128">
        <f t="shared" si="157"/>
        <v>1.1547622988765509E-4</v>
      </c>
      <c r="AF815" s="128">
        <f t="shared" si="166"/>
        <v>7.6568646118971573E-2</v>
      </c>
      <c r="AG815" s="128">
        <f t="shared" si="167"/>
        <v>0.28869057471908938</v>
      </c>
      <c r="AH815" s="93">
        <f t="shared" si="168"/>
        <v>0.67541363959531386</v>
      </c>
      <c r="AI815" s="128">
        <f t="shared" si="158"/>
        <v>0.61965038072420509</v>
      </c>
    </row>
    <row r="816" spans="1:35" x14ac:dyDescent="0.25">
      <c r="A816" s="96">
        <v>0.32479999999999998</v>
      </c>
      <c r="B816" s="216">
        <v>1.9749924869130164</v>
      </c>
      <c r="C816" s="201">
        <v>2.8409174412010363</v>
      </c>
      <c r="D816" s="128">
        <v>22.690814321696703</v>
      </c>
      <c r="E816" s="153">
        <f t="shared" si="159"/>
        <v>9.8749624345639939E-4</v>
      </c>
      <c r="F816" s="166"/>
      <c r="W816" s="152">
        <f t="shared" si="160"/>
        <v>0.13807486662880122</v>
      </c>
      <c r="X816" s="170">
        <v>1.3626929842467428</v>
      </c>
      <c r="Y816" s="153">
        <f t="shared" si="161"/>
        <v>3.9999999999995595E-4</v>
      </c>
      <c r="Z816" s="128">
        <f t="shared" si="163"/>
        <v>8.8754449677853557</v>
      </c>
      <c r="AA816" s="128">
        <f t="shared" si="164"/>
        <v>0.61929999999999996</v>
      </c>
      <c r="AB816" s="128">
        <f t="shared" si="162"/>
        <v>1.0416531191778833E-3</v>
      </c>
      <c r="AC816" s="128">
        <f t="shared" si="165"/>
        <v>0.77396863149634709</v>
      </c>
      <c r="AD816" s="128">
        <f t="shared" si="156"/>
        <v>-61.104804280855326</v>
      </c>
      <c r="AE816" s="128">
        <f t="shared" si="157"/>
        <v>1.0325188608840143E-4</v>
      </c>
      <c r="AF816" s="128">
        <f t="shared" si="166"/>
        <v>7.6671898005059969E-2</v>
      </c>
      <c r="AG816" s="128">
        <f t="shared" si="167"/>
        <v>0.25812971522103201</v>
      </c>
      <c r="AH816" s="93">
        <f t="shared" si="168"/>
        <v>0.67531038770922547</v>
      </c>
      <c r="AI816" s="128">
        <f t="shared" si="158"/>
        <v>0.4949060234243215</v>
      </c>
    </row>
    <row r="817" spans="1:35" x14ac:dyDescent="0.25">
      <c r="A817" s="96">
        <v>0.32520000000000004</v>
      </c>
      <c r="B817" s="216">
        <v>2.9624887303695244</v>
      </c>
      <c r="C817" s="201">
        <v>2.8434137802192532</v>
      </c>
      <c r="D817" s="128">
        <v>22.639776774178348</v>
      </c>
      <c r="E817" s="153">
        <f t="shared" si="159"/>
        <v>9.8749624345667347E-4</v>
      </c>
      <c r="F817" s="166"/>
      <c r="W817" s="152">
        <f t="shared" si="160"/>
        <v>0.16541767415257458</v>
      </c>
      <c r="X817" s="170">
        <v>1.6325455134722384</v>
      </c>
      <c r="Y817" s="153">
        <f t="shared" si="161"/>
        <v>4.0000000000006697E-4</v>
      </c>
      <c r="Z817" s="128">
        <f t="shared" si="163"/>
        <v>8.8754449677853557</v>
      </c>
      <c r="AA817" s="128">
        <f t="shared" si="164"/>
        <v>0.61929999999999996</v>
      </c>
      <c r="AB817" s="128">
        <f t="shared" si="162"/>
        <v>1.1649784822233349E-3</v>
      </c>
      <c r="AC817" s="128">
        <f t="shared" si="165"/>
        <v>0.77513360997857039</v>
      </c>
      <c r="AD817" s="128">
        <f t="shared" si="156"/>
        <v>-68.33927133926592</v>
      </c>
      <c r="AE817" s="128">
        <f t="shared" si="157"/>
        <v>1.1547633189780133E-4</v>
      </c>
      <c r="AF817" s="128">
        <f t="shared" si="166"/>
        <v>7.6787374336957773E-2</v>
      </c>
      <c r="AG817" s="128">
        <f t="shared" si="167"/>
        <v>0.28869082974445498</v>
      </c>
      <c r="AH817" s="93">
        <f t="shared" si="168"/>
        <v>0.67519491137732768</v>
      </c>
      <c r="AI817" s="128">
        <f t="shared" si="158"/>
        <v>0.61965038072420509</v>
      </c>
    </row>
    <row r="818" spans="1:35" x14ac:dyDescent="0.25">
      <c r="A818" s="96">
        <v>0.3256</v>
      </c>
      <c r="B818" s="216">
        <v>2.9624887303695244</v>
      </c>
      <c r="C818" s="201">
        <v>2.8459100759129536</v>
      </c>
      <c r="D818" s="128">
        <v>22.588670977123289</v>
      </c>
      <c r="E818" s="153">
        <f t="shared" si="159"/>
        <v>1.1849954921476793E-3</v>
      </c>
      <c r="F818" s="166"/>
      <c r="W818" s="152">
        <f t="shared" si="160"/>
        <v>0.16541767415257458</v>
      </c>
      <c r="X818" s="170">
        <v>1.6325455134722384</v>
      </c>
      <c r="Y818" s="153">
        <f t="shared" si="161"/>
        <v>3.9999999999995595E-4</v>
      </c>
      <c r="Z818" s="128">
        <f t="shared" si="163"/>
        <v>8.8754449677853557</v>
      </c>
      <c r="AA818" s="128">
        <f t="shared" si="164"/>
        <v>0.61929999999999996</v>
      </c>
      <c r="AB818" s="128">
        <f t="shared" si="162"/>
        <v>1.1649784822230114E-3</v>
      </c>
      <c r="AC818" s="128">
        <f t="shared" si="165"/>
        <v>0.77629858846079336</v>
      </c>
      <c r="AD818" s="128">
        <f t="shared" si="156"/>
        <v>-68.339302607438242</v>
      </c>
      <c r="AE818" s="128">
        <f t="shared" si="157"/>
        <v>1.1547638473321754E-4</v>
      </c>
      <c r="AF818" s="128">
        <f t="shared" si="166"/>
        <v>7.6902850721690993E-2</v>
      </c>
      <c r="AG818" s="128">
        <f t="shared" si="167"/>
        <v>0.28869096183307563</v>
      </c>
      <c r="AH818" s="93">
        <f t="shared" si="168"/>
        <v>0.67507943499259448</v>
      </c>
      <c r="AI818" s="128">
        <f t="shared" si="158"/>
        <v>0.61965038072420509</v>
      </c>
    </row>
    <row r="819" spans="1:35" x14ac:dyDescent="0.25">
      <c r="A819" s="96">
        <v>0.32599999999999996</v>
      </c>
      <c r="B819" s="216">
        <v>2.9624887303695244</v>
      </c>
      <c r="C819" s="201">
        <v>2.8484063281381835</v>
      </c>
      <c r="D819" s="128">
        <v>22.537496922475441</v>
      </c>
      <c r="E819" s="153">
        <f t="shared" si="159"/>
        <v>1.1849954921476793E-3</v>
      </c>
      <c r="F819" s="166"/>
      <c r="W819" s="152">
        <f t="shared" si="160"/>
        <v>0.16541767415257458</v>
      </c>
      <c r="X819" s="170">
        <v>1.6325455134722384</v>
      </c>
      <c r="Y819" s="153">
        <f t="shared" si="161"/>
        <v>3.9999999999995595E-4</v>
      </c>
      <c r="Z819" s="128">
        <f t="shared" si="163"/>
        <v>8.8754449677853557</v>
      </c>
      <c r="AA819" s="128">
        <f t="shared" si="164"/>
        <v>0.61929999999999996</v>
      </c>
      <c r="AB819" s="128">
        <f t="shared" si="162"/>
        <v>1.1649784822230114E-3</v>
      </c>
      <c r="AC819" s="128">
        <f t="shared" si="165"/>
        <v>0.77746356694301633</v>
      </c>
      <c r="AD819" s="128">
        <f t="shared" si="156"/>
        <v>-68.339333458392474</v>
      </c>
      <c r="AE819" s="128">
        <f t="shared" si="157"/>
        <v>1.1547643686363919E-4</v>
      </c>
      <c r="AF819" s="128">
        <f t="shared" si="166"/>
        <v>7.7018327158554639E-2</v>
      </c>
      <c r="AG819" s="128">
        <f t="shared" si="167"/>
        <v>0.2886910921591298</v>
      </c>
      <c r="AH819" s="93">
        <f t="shared" si="168"/>
        <v>0.67496395855573088</v>
      </c>
      <c r="AI819" s="128">
        <f t="shared" si="158"/>
        <v>0.61965038072420509</v>
      </c>
    </row>
    <row r="820" spans="1:35" x14ac:dyDescent="0.25">
      <c r="A820" s="96">
        <v>0.32640000000000002</v>
      </c>
      <c r="B820" s="216">
        <v>2.9624887303695244</v>
      </c>
      <c r="C820" s="201">
        <v>2.8509025367502949</v>
      </c>
      <c r="D820" s="128">
        <v>22.486254602142047</v>
      </c>
      <c r="E820" s="153">
        <f t="shared" si="159"/>
        <v>1.1849954921480082E-3</v>
      </c>
      <c r="F820" s="166"/>
      <c r="W820" s="152">
        <f t="shared" si="160"/>
        <v>0.16541767415257458</v>
      </c>
      <c r="X820" s="170">
        <v>1.6325455134722384</v>
      </c>
      <c r="Y820" s="153">
        <f t="shared" si="161"/>
        <v>4.0000000000006697E-4</v>
      </c>
      <c r="Z820" s="128">
        <f t="shared" si="163"/>
        <v>8.8754449677853557</v>
      </c>
      <c r="AA820" s="128">
        <f t="shared" si="164"/>
        <v>0.61929999999999996</v>
      </c>
      <c r="AB820" s="128">
        <f t="shared" si="162"/>
        <v>1.1649784822233349E-3</v>
      </c>
      <c r="AC820" s="128">
        <f t="shared" si="165"/>
        <v>0.77862854542523963</v>
      </c>
      <c r="AD820" s="128">
        <f t="shared" si="156"/>
        <v>-68.339363892128659</v>
      </c>
      <c r="AE820" s="128">
        <f t="shared" si="157"/>
        <v>1.1547648828906634E-4</v>
      </c>
      <c r="AF820" s="128">
        <f t="shared" si="166"/>
        <v>7.7133803646843704E-2</v>
      </c>
      <c r="AG820" s="128">
        <f t="shared" si="167"/>
        <v>0.28869122072261755</v>
      </c>
      <c r="AH820" s="93">
        <f t="shared" si="168"/>
        <v>0.67484848206744186</v>
      </c>
      <c r="AI820" s="128">
        <f t="shared" si="158"/>
        <v>0.61965038072420509</v>
      </c>
    </row>
    <row r="821" spans="1:35" x14ac:dyDescent="0.25">
      <c r="A821" s="96">
        <v>0.32679999999999998</v>
      </c>
      <c r="B821" s="216">
        <v>2.9624887303695244</v>
      </c>
      <c r="C821" s="201">
        <v>2.8533987016039366</v>
      </c>
      <c r="D821" s="128">
        <v>22.43494400799867</v>
      </c>
      <c r="E821" s="153">
        <f t="shared" si="159"/>
        <v>1.1849954921476793E-3</v>
      </c>
      <c r="F821" s="166"/>
      <c r="W821" s="152">
        <f t="shared" si="160"/>
        <v>0.16541767415257458</v>
      </c>
      <c r="X821" s="170">
        <v>1.6325455134722384</v>
      </c>
      <c r="Y821" s="153">
        <f t="shared" si="161"/>
        <v>3.9999999999995595E-4</v>
      </c>
      <c r="Z821" s="128">
        <f t="shared" si="163"/>
        <v>8.8754449677853557</v>
      </c>
      <c r="AA821" s="128">
        <f t="shared" si="164"/>
        <v>0.61929999999999996</v>
      </c>
      <c r="AB821" s="128">
        <f t="shared" si="162"/>
        <v>1.1649784822230114E-3</v>
      </c>
      <c r="AC821" s="128">
        <f t="shared" si="165"/>
        <v>0.77979352390746259</v>
      </c>
      <c r="AD821" s="128">
        <f t="shared" si="156"/>
        <v>-68.339393908589827</v>
      </c>
      <c r="AE821" s="128">
        <f t="shared" si="157"/>
        <v>1.1547653900940276E-4</v>
      </c>
      <c r="AF821" s="128">
        <f t="shared" si="166"/>
        <v>7.72492801858531E-2</v>
      </c>
      <c r="AG821" s="128">
        <f t="shared" si="167"/>
        <v>0.2886913475235387</v>
      </c>
      <c r="AH821" s="93">
        <f t="shared" si="168"/>
        <v>0.67473300552843241</v>
      </c>
      <c r="AI821" s="128">
        <f t="shared" si="158"/>
        <v>0.61965038072420509</v>
      </c>
    </row>
    <row r="822" spans="1:35" x14ac:dyDescent="0.25">
      <c r="A822" s="96">
        <v>0.32719999999999994</v>
      </c>
      <c r="B822" s="216">
        <v>2.9624887303695244</v>
      </c>
      <c r="C822" s="201">
        <v>2.8558948225530494</v>
      </c>
      <c r="D822" s="128">
        <v>22.383565131882172</v>
      </c>
      <c r="E822" s="153">
        <f t="shared" si="159"/>
        <v>1.1849954921476793E-3</v>
      </c>
      <c r="F822" s="166"/>
      <c r="W822" s="152">
        <f t="shared" si="160"/>
        <v>0.16541767415257458</v>
      </c>
      <c r="X822" s="170">
        <v>1.6325455134722384</v>
      </c>
      <c r="Y822" s="153">
        <f t="shared" si="161"/>
        <v>3.9999999999995595E-4</v>
      </c>
      <c r="Z822" s="128">
        <f t="shared" si="163"/>
        <v>8.8754449677853557</v>
      </c>
      <c r="AA822" s="128">
        <f t="shared" si="164"/>
        <v>0.61929999999999996</v>
      </c>
      <c r="AB822" s="128">
        <f t="shared" si="162"/>
        <v>1.1649784822230114E-3</v>
      </c>
      <c r="AC822" s="128">
        <f t="shared" si="165"/>
        <v>0.78095850238968556</v>
      </c>
      <c r="AD822" s="128">
        <f t="shared" si="156"/>
        <v>-68.339423507832905</v>
      </c>
      <c r="AE822" s="128">
        <f t="shared" si="157"/>
        <v>1.1547658902474462E-4</v>
      </c>
      <c r="AF822" s="128">
        <f t="shared" si="166"/>
        <v>7.7364756774877849E-2</v>
      </c>
      <c r="AG822" s="128">
        <f t="shared" si="167"/>
        <v>0.28869147256189337</v>
      </c>
      <c r="AH822" s="93">
        <f t="shared" si="168"/>
        <v>0.67461752893940763</v>
      </c>
      <c r="AI822" s="128">
        <f t="shared" si="158"/>
        <v>0.61965038072420509</v>
      </c>
    </row>
    <row r="823" spans="1:35" x14ac:dyDescent="0.25">
      <c r="A823" s="96">
        <v>0.3276</v>
      </c>
      <c r="B823" s="216">
        <v>2.9624887303695244</v>
      </c>
      <c r="C823" s="201">
        <v>2.8583908994508644</v>
      </c>
      <c r="D823" s="128">
        <v>22.332117965595231</v>
      </c>
      <c r="E823" s="153">
        <f t="shared" si="159"/>
        <v>1.1849954921480082E-3</v>
      </c>
      <c r="F823" s="166"/>
      <c r="W823" s="152">
        <f t="shared" si="160"/>
        <v>0.16541767415257458</v>
      </c>
      <c r="X823" s="170">
        <v>1.6325455134722384</v>
      </c>
      <c r="Y823" s="153">
        <f t="shared" si="161"/>
        <v>4.0000000000006697E-4</v>
      </c>
      <c r="Z823" s="128">
        <f t="shared" si="163"/>
        <v>8.8754449677853557</v>
      </c>
      <c r="AA823" s="128">
        <f t="shared" si="164"/>
        <v>0.61929999999999996</v>
      </c>
      <c r="AB823" s="128">
        <f t="shared" si="162"/>
        <v>1.1649784822233349E-3</v>
      </c>
      <c r="AC823" s="128">
        <f t="shared" si="165"/>
        <v>0.78212348087190886</v>
      </c>
      <c r="AD823" s="128">
        <f t="shared" si="156"/>
        <v>-68.339452689857922</v>
      </c>
      <c r="AE823" s="128">
        <f t="shared" si="157"/>
        <v>1.1547663833509194E-4</v>
      </c>
      <c r="AF823" s="128">
        <f t="shared" si="166"/>
        <v>7.7480233413212946E-2</v>
      </c>
      <c r="AG823" s="128">
        <f t="shared" si="167"/>
        <v>0.2886915958376815</v>
      </c>
      <c r="AH823" s="93">
        <f t="shared" si="168"/>
        <v>0.67450205230107252</v>
      </c>
      <c r="AI823" s="128">
        <f t="shared" si="158"/>
        <v>0.61965038072420509</v>
      </c>
    </row>
    <row r="824" spans="1:35" x14ac:dyDescent="0.25">
      <c r="A824" s="96">
        <v>0.32799999999999996</v>
      </c>
      <c r="B824" s="216">
        <v>2.9624887303695244</v>
      </c>
      <c r="C824" s="201">
        <v>2.8608869321498926</v>
      </c>
      <c r="D824" s="128">
        <v>22.280602500905079</v>
      </c>
      <c r="E824" s="153">
        <f t="shared" si="159"/>
        <v>1.1849954921476793E-3</v>
      </c>
      <c r="F824" s="166"/>
      <c r="W824" s="152">
        <f t="shared" si="160"/>
        <v>0.16541767415257458</v>
      </c>
      <c r="X824" s="170">
        <v>1.6325455134722384</v>
      </c>
      <c r="Y824" s="153">
        <f t="shared" si="161"/>
        <v>3.9999999999995595E-4</v>
      </c>
      <c r="Z824" s="128">
        <f t="shared" si="163"/>
        <v>8.8754449677853557</v>
      </c>
      <c r="AA824" s="128">
        <f t="shared" si="164"/>
        <v>0.61929999999999996</v>
      </c>
      <c r="AB824" s="128">
        <f t="shared" si="162"/>
        <v>1.1649784822230114E-3</v>
      </c>
      <c r="AC824" s="128">
        <f t="shared" si="165"/>
        <v>0.78328845935413183</v>
      </c>
      <c r="AD824" s="128">
        <f t="shared" si="156"/>
        <v>-68.33948145460792</v>
      </c>
      <c r="AE824" s="128">
        <f t="shared" si="157"/>
        <v>1.1547668694034853E-4</v>
      </c>
      <c r="AF824" s="128">
        <f t="shared" si="166"/>
        <v>7.7595710100153301E-2</v>
      </c>
      <c r="AG824" s="128">
        <f t="shared" si="167"/>
        <v>0.28869171735090315</v>
      </c>
      <c r="AH824" s="93">
        <f t="shared" si="168"/>
        <v>0.67438657561413218</v>
      </c>
      <c r="AI824" s="128">
        <f t="shared" si="158"/>
        <v>0.61965038072420509</v>
      </c>
    </row>
    <row r="825" spans="1:35" x14ac:dyDescent="0.25">
      <c r="A825" s="96">
        <v>0.32840000000000003</v>
      </c>
      <c r="B825" s="216">
        <v>2.9624887303695244</v>
      </c>
      <c r="C825" s="201">
        <v>2.8633829205019228</v>
      </c>
      <c r="D825" s="128">
        <v>22.229018729541316</v>
      </c>
      <c r="E825" s="153">
        <f t="shared" si="159"/>
        <v>1.1849954921480082E-3</v>
      </c>
      <c r="F825" s="166"/>
      <c r="W825" s="152">
        <f t="shared" si="160"/>
        <v>0.16541767415257458</v>
      </c>
      <c r="X825" s="170">
        <v>1.6325455134722384</v>
      </c>
      <c r="Y825" s="153">
        <f t="shared" si="161"/>
        <v>4.0000000000006697E-4</v>
      </c>
      <c r="Z825" s="128">
        <f t="shared" si="163"/>
        <v>8.8754449677853557</v>
      </c>
      <c r="AA825" s="128">
        <f t="shared" si="164"/>
        <v>0.61929999999999996</v>
      </c>
      <c r="AB825" s="128">
        <f t="shared" si="162"/>
        <v>1.1649784822233349E-3</v>
      </c>
      <c r="AC825" s="128">
        <f t="shared" si="165"/>
        <v>0.78445343783635513</v>
      </c>
      <c r="AD825" s="128">
        <f t="shared" si="156"/>
        <v>-68.33950980215883</v>
      </c>
      <c r="AE825" s="128">
        <f t="shared" si="157"/>
        <v>1.1547673484064264E-4</v>
      </c>
      <c r="AF825" s="128">
        <f t="shared" si="166"/>
        <v>7.7711186834993937E-2</v>
      </c>
      <c r="AG825" s="128">
        <f t="shared" si="167"/>
        <v>0.28869183710155827</v>
      </c>
      <c r="AH825" s="93">
        <f t="shared" si="168"/>
        <v>0.67427109887929149</v>
      </c>
      <c r="AI825" s="128">
        <f t="shared" si="158"/>
        <v>0.61965038072420509</v>
      </c>
    </row>
    <row r="826" spans="1:35" x14ac:dyDescent="0.25">
      <c r="A826" s="96">
        <v>0.32879999999999998</v>
      </c>
      <c r="B826" s="216">
        <v>1.9749924869130164</v>
      </c>
      <c r="C826" s="201">
        <v>2.8658788643580118</v>
      </c>
      <c r="D826" s="128">
        <v>22.177366643198919</v>
      </c>
      <c r="E826" s="153">
        <f t="shared" si="159"/>
        <v>9.8749624345639939E-4</v>
      </c>
      <c r="F826" s="166"/>
      <c r="W826" s="152">
        <f t="shared" si="160"/>
        <v>0.13807486662880122</v>
      </c>
      <c r="X826" s="170">
        <v>1.3626929842467428</v>
      </c>
      <c r="Y826" s="153">
        <f t="shared" si="161"/>
        <v>3.9999999999995595E-4</v>
      </c>
      <c r="Z826" s="128">
        <f t="shared" si="163"/>
        <v>8.8754449677853557</v>
      </c>
      <c r="AA826" s="128">
        <f t="shared" si="164"/>
        <v>0.61929999999999996</v>
      </c>
      <c r="AB826" s="128">
        <f t="shared" si="162"/>
        <v>1.0416531191778833E-3</v>
      </c>
      <c r="AC826" s="128">
        <f t="shared" si="165"/>
        <v>0.78549509095553305</v>
      </c>
      <c r="AD826" s="128">
        <f t="shared" si="156"/>
        <v>-61.105068178617167</v>
      </c>
      <c r="AE826" s="128">
        <f t="shared" si="157"/>
        <v>1.0325233200983044E-4</v>
      </c>
      <c r="AF826" s="128">
        <f t="shared" si="166"/>
        <v>7.7814439167003771E-2</v>
      </c>
      <c r="AG826" s="128">
        <f t="shared" si="167"/>
        <v>0.25813083002460452</v>
      </c>
      <c r="AH826" s="93">
        <f t="shared" si="168"/>
        <v>0.67416784654728168</v>
      </c>
      <c r="AI826" s="128">
        <f t="shared" si="158"/>
        <v>0.4949060234243215</v>
      </c>
    </row>
    <row r="827" spans="1:35" x14ac:dyDescent="0.25">
      <c r="A827" s="96">
        <v>0.32919999999999994</v>
      </c>
      <c r="B827" s="216">
        <v>2.9624887303695244</v>
      </c>
      <c r="C827" s="201">
        <v>2.8683747635684846</v>
      </c>
      <c r="D827" s="128">
        <v>22.125646233534813</v>
      </c>
      <c r="E827" s="153">
        <f t="shared" si="159"/>
        <v>9.8749624345639939E-4</v>
      </c>
      <c r="F827" s="166"/>
      <c r="W827" s="152">
        <f t="shared" si="160"/>
        <v>0.16541767415257458</v>
      </c>
      <c r="X827" s="170">
        <v>1.6325455134722384</v>
      </c>
      <c r="Y827" s="153">
        <f t="shared" si="161"/>
        <v>3.9999999999995595E-4</v>
      </c>
      <c r="Z827" s="128">
        <f t="shared" si="163"/>
        <v>8.8754449677853557</v>
      </c>
      <c r="AA827" s="128">
        <f t="shared" si="164"/>
        <v>0.61929999999999996</v>
      </c>
      <c r="AB827" s="128">
        <f t="shared" si="162"/>
        <v>1.1649784822230114E-3</v>
      </c>
      <c r="AC827" s="128">
        <f t="shared" si="165"/>
        <v>0.78666006943775602</v>
      </c>
      <c r="AD827" s="128">
        <f t="shared" si="156"/>
        <v>-68.339562352689356</v>
      </c>
      <c r="AE827" s="128">
        <f t="shared" si="157"/>
        <v>1.1547682363793864E-4</v>
      </c>
      <c r="AF827" s="128">
        <f t="shared" si="166"/>
        <v>7.792991599064171E-2</v>
      </c>
      <c r="AG827" s="128">
        <f t="shared" si="167"/>
        <v>0.28869205909487838</v>
      </c>
      <c r="AH827" s="93">
        <f t="shared" si="168"/>
        <v>0.6740523697236438</v>
      </c>
      <c r="AI827" s="128">
        <f t="shared" si="158"/>
        <v>0.61965038072420509</v>
      </c>
    </row>
    <row r="828" spans="1:35" x14ac:dyDescent="0.25">
      <c r="A828" s="96">
        <v>0.3296</v>
      </c>
      <c r="B828" s="216">
        <v>2.9624887303695244</v>
      </c>
      <c r="C828" s="201">
        <v>2.870870617982924</v>
      </c>
      <c r="D828" s="128">
        <v>22.073857492169878</v>
      </c>
      <c r="E828" s="153">
        <f t="shared" si="159"/>
        <v>1.1849954921480082E-3</v>
      </c>
      <c r="F828" s="166"/>
      <c r="W828" s="152">
        <f t="shared" si="160"/>
        <v>0.16541767415257458</v>
      </c>
      <c r="X828" s="170">
        <v>1.6325455134722384</v>
      </c>
      <c r="Y828" s="153">
        <f t="shared" si="161"/>
        <v>4.0000000000006697E-4</v>
      </c>
      <c r="Z828" s="128">
        <f t="shared" si="163"/>
        <v>8.8754449677853557</v>
      </c>
      <c r="AA828" s="128">
        <f t="shared" si="164"/>
        <v>0.61929999999999996</v>
      </c>
      <c r="AB828" s="128">
        <f t="shared" si="162"/>
        <v>1.1649784822233349E-3</v>
      </c>
      <c r="AC828" s="128">
        <f t="shared" si="165"/>
        <v>0.78782504791997932</v>
      </c>
      <c r="AD828" s="128">
        <f t="shared" si="156"/>
        <v>-68.339589492698067</v>
      </c>
      <c r="AE828" s="128">
        <f t="shared" si="157"/>
        <v>1.1547686949778747E-4</v>
      </c>
      <c r="AF828" s="128">
        <f t="shared" si="166"/>
        <v>7.8045392860139493E-2</v>
      </c>
      <c r="AG828" s="128">
        <f t="shared" si="167"/>
        <v>0.28869217374442036</v>
      </c>
      <c r="AH828" s="93">
        <f t="shared" si="168"/>
        <v>0.67393689285414604</v>
      </c>
      <c r="AI828" s="128">
        <f t="shared" si="158"/>
        <v>0.61965038072420509</v>
      </c>
    </row>
    <row r="829" spans="1:35" x14ac:dyDescent="0.25">
      <c r="A829" s="96">
        <v>0.32999999999999996</v>
      </c>
      <c r="B829" s="216">
        <v>1.9749924869130164</v>
      </c>
      <c r="C829" s="201">
        <v>2.8733664274501654</v>
      </c>
      <c r="D829" s="128">
        <v>22.022000410685912</v>
      </c>
      <c r="E829" s="153">
        <f t="shared" si="159"/>
        <v>9.8749624345639939E-4</v>
      </c>
      <c r="F829" s="166"/>
      <c r="W829" s="152">
        <f t="shared" si="160"/>
        <v>0.13807486662880122</v>
      </c>
      <c r="X829" s="170">
        <v>1.3626929842467428</v>
      </c>
      <c r="Y829" s="153">
        <f t="shared" si="161"/>
        <v>3.9999999999995595E-4</v>
      </c>
      <c r="Z829" s="128">
        <f t="shared" si="163"/>
        <v>8.8754449677853557</v>
      </c>
      <c r="AA829" s="128">
        <f t="shared" si="164"/>
        <v>0.61929999999999996</v>
      </c>
      <c r="AB829" s="128">
        <f t="shared" si="162"/>
        <v>1.0416531191778833E-3</v>
      </c>
      <c r="AC829" s="128">
        <f t="shared" si="165"/>
        <v>0.78886670103915724</v>
      </c>
      <c r="AD829" s="128">
        <f t="shared" si="156"/>
        <v>-61.105138467653141</v>
      </c>
      <c r="AE829" s="128">
        <f t="shared" si="157"/>
        <v>1.0325245078077852E-4</v>
      </c>
      <c r="AF829" s="128">
        <f t="shared" si="166"/>
        <v>7.8148645310920264E-2</v>
      </c>
      <c r="AG829" s="128">
        <f t="shared" si="167"/>
        <v>0.25813112695197471</v>
      </c>
      <c r="AH829" s="93">
        <f t="shared" si="168"/>
        <v>0.67383364040336524</v>
      </c>
      <c r="AI829" s="128">
        <f t="shared" si="158"/>
        <v>0.4949060234243215</v>
      </c>
    </row>
    <row r="830" spans="1:35" x14ac:dyDescent="0.25">
      <c r="A830" s="96">
        <v>0.33040000000000003</v>
      </c>
      <c r="B830" s="216">
        <v>1.9749924869130164</v>
      </c>
      <c r="C830" s="201">
        <v>2.8758621918182921</v>
      </c>
      <c r="D830" s="128">
        <v>21.970074980630226</v>
      </c>
      <c r="E830" s="153">
        <f t="shared" si="159"/>
        <v>7.8999699476533884E-4</v>
      </c>
      <c r="F830" s="166"/>
      <c r="W830" s="152">
        <f t="shared" si="160"/>
        <v>0.13807486662880122</v>
      </c>
      <c r="X830" s="170">
        <v>1.3626929842467428</v>
      </c>
      <c r="Y830" s="153">
        <f t="shared" si="161"/>
        <v>4.0000000000006697E-4</v>
      </c>
      <c r="Z830" s="128">
        <f t="shared" si="163"/>
        <v>8.8754449677853557</v>
      </c>
      <c r="AA830" s="128">
        <f t="shared" si="164"/>
        <v>0.61929999999999996</v>
      </c>
      <c r="AB830" s="128">
        <f t="shared" si="162"/>
        <v>1.0416531191781726E-3</v>
      </c>
      <c r="AC830" s="128">
        <f t="shared" si="165"/>
        <v>0.78990835415833538</v>
      </c>
      <c r="AD830" s="128">
        <f t="shared" si="156"/>
        <v>-61.105159551509274</v>
      </c>
      <c r="AE830" s="128">
        <f t="shared" si="157"/>
        <v>1.0325248640723925E-4</v>
      </c>
      <c r="AF830" s="128">
        <f t="shared" si="166"/>
        <v>7.825189779732751E-2</v>
      </c>
      <c r="AG830" s="128">
        <f t="shared" si="167"/>
        <v>0.25813121601805494</v>
      </c>
      <c r="AH830" s="93">
        <f t="shared" si="168"/>
        <v>0.67373038791695805</v>
      </c>
      <c r="AI830" s="128">
        <f t="shared" si="158"/>
        <v>0.4949060234243215</v>
      </c>
    </row>
    <row r="831" spans="1:35" x14ac:dyDescent="0.25">
      <c r="A831" s="96">
        <v>0.33079999999999998</v>
      </c>
      <c r="B831" s="216">
        <v>1.9749924869130164</v>
      </c>
      <c r="C831" s="201">
        <v>2.8783579109346298</v>
      </c>
      <c r="D831" s="128">
        <v>21.918081193509856</v>
      </c>
      <c r="E831" s="153">
        <f t="shared" si="159"/>
        <v>7.8999699476511962E-4</v>
      </c>
      <c r="F831" s="166"/>
      <c r="W831" s="152">
        <f t="shared" si="160"/>
        <v>0.13807486662880122</v>
      </c>
      <c r="X831" s="170">
        <v>1.3626929842467428</v>
      </c>
      <c r="Y831" s="153">
        <f t="shared" si="161"/>
        <v>3.9999999999995595E-4</v>
      </c>
      <c r="Z831" s="128">
        <f t="shared" si="163"/>
        <v>8.8754449677853557</v>
      </c>
      <c r="AA831" s="128">
        <f t="shared" si="164"/>
        <v>0.61929999999999996</v>
      </c>
      <c r="AB831" s="128">
        <f t="shared" si="162"/>
        <v>1.0416531191778833E-3</v>
      </c>
      <c r="AC831" s="128">
        <f t="shared" si="165"/>
        <v>0.7909500072775133</v>
      </c>
      <c r="AD831" s="128">
        <f t="shared" si="156"/>
        <v>-61.105180337069051</v>
      </c>
      <c r="AE831" s="128">
        <f t="shared" si="157"/>
        <v>1.0325252152965354E-4</v>
      </c>
      <c r="AF831" s="128">
        <f t="shared" si="166"/>
        <v>7.8355150318857161E-2</v>
      </c>
      <c r="AG831" s="128">
        <f t="shared" si="167"/>
        <v>0.25813130382416227</v>
      </c>
      <c r="AH831" s="93">
        <f t="shared" si="168"/>
        <v>0.6736271353954284</v>
      </c>
      <c r="AI831" s="128">
        <f t="shared" si="158"/>
        <v>0.4949060234243215</v>
      </c>
    </row>
    <row r="832" spans="1:35" x14ac:dyDescent="0.25">
      <c r="A832" s="96">
        <v>0.33119999999999994</v>
      </c>
      <c r="B832" s="216">
        <v>1.9749924869130164</v>
      </c>
      <c r="C832" s="201">
        <v>2.8808535846457386</v>
      </c>
      <c r="D832" s="128">
        <v>21.866019040795408</v>
      </c>
      <c r="E832" s="153">
        <f t="shared" si="159"/>
        <v>7.8999699476511962E-4</v>
      </c>
      <c r="F832" s="166"/>
      <c r="W832" s="152">
        <f t="shared" si="160"/>
        <v>0.13807486662880122</v>
      </c>
      <c r="X832" s="170">
        <v>1.3626929842467428</v>
      </c>
      <c r="Y832" s="153">
        <f t="shared" si="161"/>
        <v>3.9999999999995595E-4</v>
      </c>
      <c r="Z832" s="128">
        <f t="shared" si="163"/>
        <v>8.8754449677853557</v>
      </c>
      <c r="AA832" s="128">
        <f t="shared" si="164"/>
        <v>0.61929999999999996</v>
      </c>
      <c r="AB832" s="128">
        <f t="shared" si="162"/>
        <v>1.0416531191778833E-3</v>
      </c>
      <c r="AC832" s="128">
        <f t="shared" si="165"/>
        <v>0.79199166039669122</v>
      </c>
      <c r="AD832" s="128">
        <f t="shared" si="156"/>
        <v>-61.105200824383409</v>
      </c>
      <c r="AE832" s="128">
        <f t="shared" si="157"/>
        <v>1.0325255614810742E-4</v>
      </c>
      <c r="AF832" s="128">
        <f t="shared" si="166"/>
        <v>7.8458402875005273E-2</v>
      </c>
      <c r="AG832" s="128">
        <f t="shared" si="167"/>
        <v>0.25813139037029698</v>
      </c>
      <c r="AH832" s="93">
        <f t="shared" si="168"/>
        <v>0.67352388283928033</v>
      </c>
      <c r="AI832" s="128">
        <f t="shared" si="158"/>
        <v>0.4949060234243215</v>
      </c>
    </row>
    <row r="833" spans="1:35" x14ac:dyDescent="0.25">
      <c r="A833" s="96">
        <v>0.33160000000000001</v>
      </c>
      <c r="B833" s="216">
        <v>1.9749924869130164</v>
      </c>
      <c r="C833" s="201">
        <v>2.8833492127974085</v>
      </c>
      <c r="D833" s="128">
        <v>21.813888513917441</v>
      </c>
      <c r="E833" s="153">
        <f t="shared" si="159"/>
        <v>7.8999699476533884E-4</v>
      </c>
      <c r="F833" s="166"/>
      <c r="W833" s="152">
        <f t="shared" si="160"/>
        <v>0.13807486662880122</v>
      </c>
      <c r="X833" s="170">
        <v>1.3626929842467428</v>
      </c>
      <c r="Y833" s="153">
        <f t="shared" si="161"/>
        <v>4.0000000000006697E-4</v>
      </c>
      <c r="Z833" s="128">
        <f t="shared" si="163"/>
        <v>8.8754449677853557</v>
      </c>
      <c r="AA833" s="128">
        <f t="shared" si="164"/>
        <v>0.61929999999999996</v>
      </c>
      <c r="AB833" s="128">
        <f t="shared" si="162"/>
        <v>1.0416531191781726E-3</v>
      </c>
      <c r="AC833" s="128">
        <f t="shared" si="165"/>
        <v>0.79303331351586936</v>
      </c>
      <c r="AD833" s="128">
        <f t="shared" si="156"/>
        <v>-61.105221013452308</v>
      </c>
      <c r="AE833" s="128">
        <f t="shared" si="157"/>
        <v>1.0325259026260081E-4</v>
      </c>
      <c r="AF833" s="128">
        <f t="shared" si="166"/>
        <v>7.8561655465267874E-2</v>
      </c>
      <c r="AG833" s="128">
        <f t="shared" si="167"/>
        <v>0.25813147565645878</v>
      </c>
      <c r="AH833" s="93">
        <f t="shared" si="168"/>
        <v>0.67342063024901777</v>
      </c>
      <c r="AI833" s="128">
        <f t="shared" si="158"/>
        <v>0.4949060234243215</v>
      </c>
    </row>
    <row r="834" spans="1:35" x14ac:dyDescent="0.25">
      <c r="A834" s="96">
        <v>0.33199999999999996</v>
      </c>
      <c r="B834" s="216">
        <v>1.9749924869130164</v>
      </c>
      <c r="C834" s="201">
        <v>2.8858447952346515</v>
      </c>
      <c r="D834" s="128">
        <v>21.761689604269371</v>
      </c>
      <c r="E834" s="153">
        <f t="shared" si="159"/>
        <v>7.8999699476511962E-4</v>
      </c>
      <c r="F834" s="166"/>
      <c r="W834" s="152">
        <f t="shared" si="160"/>
        <v>0.13807486662880122</v>
      </c>
      <c r="X834" s="170">
        <v>1.3626929842467428</v>
      </c>
      <c r="Y834" s="153">
        <f t="shared" si="161"/>
        <v>3.9999999999995595E-4</v>
      </c>
      <c r="Z834" s="128">
        <f t="shared" si="163"/>
        <v>8.8754449677853557</v>
      </c>
      <c r="AA834" s="128">
        <f t="shared" si="164"/>
        <v>0.61929999999999996</v>
      </c>
      <c r="AB834" s="128">
        <f t="shared" si="162"/>
        <v>1.0416531191778833E-3</v>
      </c>
      <c r="AC834" s="128">
        <f t="shared" si="165"/>
        <v>0.79407496663504729</v>
      </c>
      <c r="AD834" s="128">
        <f t="shared" si="156"/>
        <v>-61.105240904224885</v>
      </c>
      <c r="AE834" s="128">
        <f t="shared" si="157"/>
        <v>1.0325262387304779E-4</v>
      </c>
      <c r="AF834" s="128">
        <f t="shared" si="166"/>
        <v>7.8664908089140922E-2</v>
      </c>
      <c r="AG834" s="128">
        <f t="shared" si="167"/>
        <v>0.25813155968264789</v>
      </c>
      <c r="AH834" s="93">
        <f t="shared" si="168"/>
        <v>0.67331737762514476</v>
      </c>
      <c r="AI834" s="128">
        <f t="shared" si="158"/>
        <v>0.4949060234243215</v>
      </c>
    </row>
    <row r="835" spans="1:35" x14ac:dyDescent="0.25">
      <c r="A835" s="96">
        <v>0.33240000000000003</v>
      </c>
      <c r="B835" s="216">
        <v>1.9749924869130164</v>
      </c>
      <c r="C835" s="201">
        <v>2.888340331801698</v>
      </c>
      <c r="D835" s="128">
        <v>21.709422303204818</v>
      </c>
      <c r="E835" s="153">
        <f t="shared" si="159"/>
        <v>7.8999699476533884E-4</v>
      </c>
      <c r="F835" s="166"/>
      <c r="W835" s="152">
        <f t="shared" si="160"/>
        <v>0.13807486662880122</v>
      </c>
      <c r="X835" s="170">
        <v>1.3626929842467428</v>
      </c>
      <c r="Y835" s="153">
        <f t="shared" si="161"/>
        <v>4.0000000000006697E-4</v>
      </c>
      <c r="Z835" s="128">
        <f t="shared" si="163"/>
        <v>8.8754449677853557</v>
      </c>
      <c r="AA835" s="128">
        <f t="shared" si="164"/>
        <v>0.61929999999999996</v>
      </c>
      <c r="AB835" s="128">
        <f t="shared" si="162"/>
        <v>1.0416531191781726E-3</v>
      </c>
      <c r="AC835" s="128">
        <f t="shared" si="165"/>
        <v>0.79511661975422543</v>
      </c>
      <c r="AD835" s="128">
        <f t="shared" si="156"/>
        <v>-61.105260496768999</v>
      </c>
      <c r="AE835" s="128">
        <f t="shared" si="157"/>
        <v>1.03252656979563E-4</v>
      </c>
      <c r="AF835" s="128">
        <f t="shared" si="166"/>
        <v>7.8768160746120489E-2</v>
      </c>
      <c r="AG835" s="128">
        <f t="shared" si="167"/>
        <v>0.25813164244886427</v>
      </c>
      <c r="AH835" s="93">
        <f t="shared" si="168"/>
        <v>0.67321412496816524</v>
      </c>
      <c r="AI835" s="128">
        <f t="shared" si="158"/>
        <v>0.4949060234243215</v>
      </c>
    </row>
    <row r="836" spans="1:35" x14ac:dyDescent="0.25">
      <c r="A836" s="96">
        <v>0.33279999999999998</v>
      </c>
      <c r="B836" s="216">
        <v>1.9749924869130164</v>
      </c>
      <c r="C836" s="201">
        <v>2.8908358223419879</v>
      </c>
      <c r="D836" s="128">
        <v>21.657086602038692</v>
      </c>
      <c r="E836" s="153">
        <f t="shared" si="159"/>
        <v>7.8999699476511962E-4</v>
      </c>
      <c r="F836" s="166"/>
      <c r="W836" s="152">
        <f t="shared" si="160"/>
        <v>0.13807486662880122</v>
      </c>
      <c r="X836" s="170">
        <v>1.3626929842467428</v>
      </c>
      <c r="Y836" s="153">
        <f t="shared" si="161"/>
        <v>3.9999999999995595E-4</v>
      </c>
      <c r="Z836" s="128">
        <f t="shared" si="163"/>
        <v>8.8754449677853557</v>
      </c>
      <c r="AA836" s="128">
        <f t="shared" si="164"/>
        <v>0.61929999999999996</v>
      </c>
      <c r="AB836" s="128">
        <f t="shared" si="162"/>
        <v>1.0416531191778833E-3</v>
      </c>
      <c r="AC836" s="128">
        <f t="shared" si="165"/>
        <v>0.79615827287340335</v>
      </c>
      <c r="AD836" s="128">
        <f t="shared" ref="AD836:AD899" si="169">2*$AB$1*PI()*((AC836+$X$2/2)*(2*AC836-$Z$1)+(AC836+$X$2/2)^2-($X$1/2)^2)*AB836</f>
        <v>-61.105279791016763</v>
      </c>
      <c r="AE836" s="128">
        <f t="shared" ref="AE836:AE899" si="170">-AD836*0.000000001*$Z$2</f>
        <v>1.0325268958203176E-4</v>
      </c>
      <c r="AF836" s="128">
        <f t="shared" si="166"/>
        <v>7.8871413435702517E-2</v>
      </c>
      <c r="AG836" s="128">
        <f t="shared" si="167"/>
        <v>0.25813172395510781</v>
      </c>
      <c r="AH836" s="93">
        <f t="shared" si="168"/>
        <v>0.67311087227858324</v>
      </c>
      <c r="AI836" s="128">
        <f t="shared" ref="AI836:AI899" si="171">B836*9.81/(W836*1000000*$AF$1)</f>
        <v>0.4949060234243215</v>
      </c>
    </row>
    <row r="837" spans="1:35" x14ac:dyDescent="0.25">
      <c r="A837" s="96">
        <v>0.33319999999999994</v>
      </c>
      <c r="B837" s="216">
        <v>1.9749924869130164</v>
      </c>
      <c r="C837" s="201">
        <v>2.893331266698167</v>
      </c>
      <c r="D837" s="128">
        <v>21.604682492046543</v>
      </c>
      <c r="E837" s="153">
        <f t="shared" ref="E837:E900" si="172">+(B836+B837)/2*(A837-A836)</f>
        <v>7.8999699476511962E-4</v>
      </c>
      <c r="F837" s="166"/>
      <c r="W837" s="152">
        <f t="shared" ref="W837:W900" si="173">+X837/1000000*101325</f>
        <v>0.13807486662880122</v>
      </c>
      <c r="X837" s="170">
        <v>1.3626929842467428</v>
      </c>
      <c r="Y837" s="153">
        <f t="shared" ref="Y837:Y900" si="174">+A837-A836</f>
        <v>3.9999999999995595E-4</v>
      </c>
      <c r="Z837" s="128">
        <f t="shared" si="163"/>
        <v>8.8754449677853557</v>
      </c>
      <c r="AA837" s="128">
        <f t="shared" si="164"/>
        <v>0.61929999999999996</v>
      </c>
      <c r="AB837" s="128">
        <f t="shared" ref="AB837:AB900" si="175">IF(OR(AC836&gt;=($X$1-$X$2)/2,AC836&gt;=$Z$1/2),0,Z837*W837^AA837*Y837)</f>
        <v>1.0416531191778833E-3</v>
      </c>
      <c r="AC837" s="128">
        <f t="shared" si="165"/>
        <v>0.79719992599258127</v>
      </c>
      <c r="AD837" s="128">
        <f t="shared" si="169"/>
        <v>-61.105298787019088</v>
      </c>
      <c r="AE837" s="128">
        <f t="shared" si="170"/>
        <v>1.0325272168054007E-4</v>
      </c>
      <c r="AF837" s="128">
        <f t="shared" si="166"/>
        <v>7.8974666157383064E-2</v>
      </c>
      <c r="AG837" s="128">
        <f t="shared" si="167"/>
        <v>0.2581318042013786</v>
      </c>
      <c r="AH837" s="93">
        <f t="shared" si="168"/>
        <v>0.67300761955690269</v>
      </c>
      <c r="AI837" s="128">
        <f t="shared" si="171"/>
        <v>0.4949060234243215</v>
      </c>
    </row>
    <row r="838" spans="1:35" x14ac:dyDescent="0.25">
      <c r="A838" s="96">
        <v>0.33360000000000001</v>
      </c>
      <c r="B838" s="216">
        <v>1.9749924869130164</v>
      </c>
      <c r="C838" s="201">
        <v>2.8958266647120765</v>
      </c>
      <c r="D838" s="128">
        <v>21.552209964463788</v>
      </c>
      <c r="E838" s="153">
        <f t="shared" si="172"/>
        <v>7.8999699476533884E-4</v>
      </c>
      <c r="F838" s="166"/>
      <c r="W838" s="152">
        <f t="shared" si="173"/>
        <v>0.13807486662880122</v>
      </c>
      <c r="X838" s="170">
        <v>1.3626929842467428</v>
      </c>
      <c r="Y838" s="153">
        <f t="shared" si="174"/>
        <v>4.0000000000006697E-4</v>
      </c>
      <c r="Z838" s="128">
        <f t="shared" ref="Z838:Z901" si="176">IF(AND(W838&lt;=$S$56,W838&gt;$Q$56),$T$56,IF(AND(W838&lt;=$S$57,W838&gt;$Q$57),$T$57,IF(AND(W838&lt;=$S$58,W838&gt;$Q$58),$T$58,IF(AND(W838&lt;=$S$59,W838&gt;$Q$59),$T$59,IF(AND(W838&lt;=$S$60,W838&gt;$Q$60),$T$60,"Valor no encontrado para Po")))))</f>
        <v>8.8754449677853557</v>
      </c>
      <c r="AA838" s="128">
        <f t="shared" ref="AA838:AA901" si="177">IF(AND(W838&lt;=$S$56,W838&gt;$Q$56),$U$56,IF(AND(W838&lt;=$S$57,W838&gt;$Q$57),$U$57,IF(AND(W838&lt;=$S$58,W838&gt;$Q$58),$U$58,IF(AND(W838&lt;=$S$59,W838&gt;$Q$59),$U$59,IF(AND(W838&lt;=$S$60,W838&gt;$Q$60),$U$60,"Valor no encontrado para Po")))))</f>
        <v>0.61929999999999996</v>
      </c>
      <c r="AB838" s="128">
        <f t="shared" si="175"/>
        <v>1.0416531191781726E-3</v>
      </c>
      <c r="AC838" s="128">
        <f t="shared" ref="AC838:AC901" si="178">+AC837+AB838</f>
        <v>0.79824157911175941</v>
      </c>
      <c r="AD838" s="128">
        <f t="shared" si="169"/>
        <v>-61.105317484775973</v>
      </c>
      <c r="AE838" s="128">
        <f t="shared" si="170"/>
        <v>1.0325275327508794E-4</v>
      </c>
      <c r="AF838" s="128">
        <f t="shared" ref="AF838:AF901" si="179">+AF837+AE838</f>
        <v>7.9077918910658157E-2</v>
      </c>
      <c r="AG838" s="128">
        <f t="shared" ref="AG838:AG901" si="180">+AE838/Y838</f>
        <v>0.25813188318767666</v>
      </c>
      <c r="AH838" s="93">
        <f t="shared" ref="AH838:AH901" si="181">+AH837-AE838</f>
        <v>0.67290436680362764</v>
      </c>
      <c r="AI838" s="128">
        <f t="shared" si="171"/>
        <v>0.4949060234243215</v>
      </c>
    </row>
    <row r="839" spans="1:35" x14ac:dyDescent="0.25">
      <c r="A839" s="96">
        <v>0.33399999999999996</v>
      </c>
      <c r="B839" s="216">
        <v>1.9749924869130164</v>
      </c>
      <c r="C839" s="201">
        <v>2.8961556669352926</v>
      </c>
      <c r="D839" s="128">
        <v>20.85119856735885</v>
      </c>
      <c r="E839" s="153">
        <f t="shared" si="172"/>
        <v>7.8999699476511962E-4</v>
      </c>
      <c r="F839" s="166"/>
      <c r="W839" s="152">
        <f t="shared" si="173"/>
        <v>0.13807486662880122</v>
      </c>
      <c r="X839" s="170">
        <v>1.3626929842467428</v>
      </c>
      <c r="Y839" s="153">
        <f t="shared" si="174"/>
        <v>3.9999999999995595E-4</v>
      </c>
      <c r="Z839" s="128">
        <f t="shared" si="176"/>
        <v>8.8754449677853557</v>
      </c>
      <c r="AA839" s="128">
        <f t="shared" si="177"/>
        <v>0.61929999999999996</v>
      </c>
      <c r="AB839" s="128">
        <f t="shared" si="175"/>
        <v>1.0416531191778833E-3</v>
      </c>
      <c r="AC839" s="128">
        <f t="shared" si="178"/>
        <v>0.79928323223093733</v>
      </c>
      <c r="AD839" s="128">
        <f t="shared" si="169"/>
        <v>-61.105335884236524</v>
      </c>
      <c r="AE839" s="128">
        <f t="shared" si="170"/>
        <v>1.0325278436558937E-4</v>
      </c>
      <c r="AF839" s="128">
        <f t="shared" si="179"/>
        <v>7.9181171695023742E-2</v>
      </c>
      <c r="AG839" s="128">
        <f t="shared" si="180"/>
        <v>0.25813196091400187</v>
      </c>
      <c r="AH839" s="93">
        <f t="shared" si="181"/>
        <v>0.67280111401926201</v>
      </c>
      <c r="AI839" s="128">
        <f t="shared" si="171"/>
        <v>0.4949060234243215</v>
      </c>
    </row>
    <row r="840" spans="1:35" x14ac:dyDescent="0.25">
      <c r="A840" s="96">
        <v>0.33440000000000003</v>
      </c>
      <c r="B840" s="216">
        <v>1.9749924869130164</v>
      </c>
      <c r="C840" s="201">
        <v>2.8964846691585096</v>
      </c>
      <c r="D840" s="128">
        <v>20.170268516808409</v>
      </c>
      <c r="E840" s="153">
        <f t="shared" si="172"/>
        <v>7.8999699476533884E-4</v>
      </c>
      <c r="F840" s="166"/>
      <c r="W840" s="152">
        <f t="shared" si="173"/>
        <v>0.13807486662880122</v>
      </c>
      <c r="X840" s="170">
        <v>1.3626929842467428</v>
      </c>
      <c r="Y840" s="153">
        <f t="shared" si="174"/>
        <v>4.0000000000006697E-4</v>
      </c>
      <c r="Z840" s="128">
        <f t="shared" si="176"/>
        <v>8.8754449677853557</v>
      </c>
      <c r="AA840" s="128">
        <f t="shared" si="177"/>
        <v>0.61929999999999996</v>
      </c>
      <c r="AB840" s="128">
        <f t="shared" si="175"/>
        <v>1.0416531191781726E-3</v>
      </c>
      <c r="AC840" s="128">
        <f t="shared" si="178"/>
        <v>0.80032488535011548</v>
      </c>
      <c r="AD840" s="128">
        <f t="shared" si="169"/>
        <v>-61.105353985468597</v>
      </c>
      <c r="AE840" s="128">
        <f t="shared" si="170"/>
        <v>1.0325281495215903E-4</v>
      </c>
      <c r="AF840" s="128">
        <f t="shared" si="179"/>
        <v>7.9284424509975901E-2</v>
      </c>
      <c r="AG840" s="128">
        <f t="shared" si="180"/>
        <v>0.25813203738035434</v>
      </c>
      <c r="AH840" s="93">
        <f t="shared" si="181"/>
        <v>0.67269786120430985</v>
      </c>
      <c r="AI840" s="128">
        <f t="shared" si="171"/>
        <v>0.4949060234243215</v>
      </c>
    </row>
    <row r="841" spans="1:35" x14ac:dyDescent="0.25">
      <c r="A841" s="96">
        <v>0.33479999999999999</v>
      </c>
      <c r="B841" s="216">
        <v>1.9749924869130164</v>
      </c>
      <c r="C841" s="201">
        <v>2.8968136713817256</v>
      </c>
      <c r="D841" s="128">
        <v>19.508844557572598</v>
      </c>
      <c r="E841" s="153">
        <f t="shared" si="172"/>
        <v>7.8999699476511962E-4</v>
      </c>
      <c r="F841" s="166"/>
      <c r="W841" s="152">
        <f t="shared" si="173"/>
        <v>0.13807486662880122</v>
      </c>
      <c r="X841" s="170">
        <v>1.3626929842467428</v>
      </c>
      <c r="Y841" s="153">
        <f t="shared" si="174"/>
        <v>3.9999999999995595E-4</v>
      </c>
      <c r="Z841" s="128">
        <f t="shared" si="176"/>
        <v>8.8754449677853557</v>
      </c>
      <c r="AA841" s="128">
        <f t="shared" si="177"/>
        <v>0.61929999999999996</v>
      </c>
      <c r="AB841" s="128">
        <f t="shared" si="175"/>
        <v>1.0416531191778833E-3</v>
      </c>
      <c r="AC841" s="128">
        <f t="shared" si="178"/>
        <v>0.8013665384692934</v>
      </c>
      <c r="AD841" s="128">
        <f t="shared" si="169"/>
        <v>-61.105371788404348</v>
      </c>
      <c r="AE841" s="128">
        <f t="shared" si="170"/>
        <v>1.0325284503468226E-4</v>
      </c>
      <c r="AF841" s="128">
        <f t="shared" si="179"/>
        <v>7.938767735501058E-2</v>
      </c>
      <c r="AG841" s="128">
        <f t="shared" si="180"/>
        <v>0.25813211258673407</v>
      </c>
      <c r="AH841" s="93">
        <f t="shared" si="181"/>
        <v>0.6725946083592752</v>
      </c>
      <c r="AI841" s="128">
        <f t="shared" si="171"/>
        <v>0.4949060234243215</v>
      </c>
    </row>
    <row r="842" spans="1:35" x14ac:dyDescent="0.25">
      <c r="A842" s="96">
        <v>0.33519999999999994</v>
      </c>
      <c r="B842" s="216">
        <v>1.9749924869130164</v>
      </c>
      <c r="C842" s="201">
        <v>2.8971426736049426</v>
      </c>
      <c r="D842" s="128">
        <v>18.866367913315909</v>
      </c>
      <c r="E842" s="153">
        <f t="shared" si="172"/>
        <v>7.8999699476511962E-4</v>
      </c>
      <c r="F842" s="166"/>
      <c r="W842" s="152">
        <f t="shared" si="173"/>
        <v>0.13807486662880122</v>
      </c>
      <c r="X842" s="170">
        <v>1.3626929842467428</v>
      </c>
      <c r="Y842" s="153">
        <f t="shared" si="174"/>
        <v>3.9999999999995595E-4</v>
      </c>
      <c r="Z842" s="128">
        <f t="shared" si="176"/>
        <v>8.8754449677853557</v>
      </c>
      <c r="AA842" s="128">
        <f t="shared" si="177"/>
        <v>0.61929999999999996</v>
      </c>
      <c r="AB842" s="128">
        <f t="shared" si="175"/>
        <v>1.0416531191778833E-3</v>
      </c>
      <c r="AC842" s="128">
        <f t="shared" si="178"/>
        <v>0.80240819158847132</v>
      </c>
      <c r="AD842" s="128">
        <f t="shared" si="169"/>
        <v>-61.105389293094646</v>
      </c>
      <c r="AE842" s="128">
        <f t="shared" si="170"/>
        <v>1.0325287461324502E-4</v>
      </c>
      <c r="AF842" s="128">
        <f t="shared" si="179"/>
        <v>7.9490930229623821E-2</v>
      </c>
      <c r="AG842" s="128">
        <f t="shared" si="180"/>
        <v>0.25813218653314096</v>
      </c>
      <c r="AH842" s="93">
        <f t="shared" si="181"/>
        <v>0.67249135548466199</v>
      </c>
      <c r="AI842" s="128">
        <f t="shared" si="171"/>
        <v>0.4949060234243215</v>
      </c>
    </row>
    <row r="843" spans="1:35" x14ac:dyDescent="0.25">
      <c r="A843" s="96">
        <v>0.33560000000000001</v>
      </c>
      <c r="B843" s="216">
        <v>1.9749924869130164</v>
      </c>
      <c r="C843" s="201">
        <v>2.8974716758281587</v>
      </c>
      <c r="D843" s="128">
        <v>18.242295814548516</v>
      </c>
      <c r="E843" s="153">
        <f t="shared" si="172"/>
        <v>7.8999699476533884E-4</v>
      </c>
      <c r="F843" s="166"/>
      <c r="W843" s="152">
        <f t="shared" si="173"/>
        <v>0.13807486662880122</v>
      </c>
      <c r="X843" s="170">
        <v>1.3626929842467428</v>
      </c>
      <c r="Y843" s="153">
        <f t="shared" si="174"/>
        <v>4.0000000000006697E-4</v>
      </c>
      <c r="Z843" s="128">
        <f t="shared" si="176"/>
        <v>8.8754449677853557</v>
      </c>
      <c r="AA843" s="128">
        <f t="shared" si="177"/>
        <v>0.61929999999999996</v>
      </c>
      <c r="AB843" s="128">
        <f t="shared" si="175"/>
        <v>1.0416531191781726E-3</v>
      </c>
      <c r="AC843" s="128">
        <f t="shared" si="178"/>
        <v>0.80344984470764946</v>
      </c>
      <c r="AD843" s="128">
        <f t="shared" si="169"/>
        <v>-61.105406499539512</v>
      </c>
      <c r="AE843" s="128">
        <f t="shared" si="170"/>
        <v>1.0325290368784735E-4</v>
      </c>
      <c r="AF843" s="128">
        <f t="shared" si="179"/>
        <v>7.9594183133311666E-2</v>
      </c>
      <c r="AG843" s="128">
        <f t="shared" si="180"/>
        <v>0.25813225921957517</v>
      </c>
      <c r="AH843" s="93">
        <f t="shared" si="181"/>
        <v>0.67238810258097415</v>
      </c>
      <c r="AI843" s="128">
        <f t="shared" si="171"/>
        <v>0.4949060234243215</v>
      </c>
    </row>
    <row r="844" spans="1:35" x14ac:dyDescent="0.25">
      <c r="A844" s="96">
        <v>0.33599999999999997</v>
      </c>
      <c r="B844" s="216">
        <v>1.9749924869130164</v>
      </c>
      <c r="C844" s="201">
        <v>2.8978006780513756</v>
      </c>
      <c r="D844" s="128">
        <v>17.636101040090161</v>
      </c>
      <c r="E844" s="153">
        <f t="shared" si="172"/>
        <v>7.8999699476511962E-4</v>
      </c>
      <c r="F844" s="166"/>
      <c r="W844" s="152">
        <f t="shared" si="173"/>
        <v>0.13807486662880122</v>
      </c>
      <c r="X844" s="170">
        <v>1.3626929842467428</v>
      </c>
      <c r="Y844" s="153">
        <f t="shared" si="174"/>
        <v>3.9999999999995595E-4</v>
      </c>
      <c r="Z844" s="128">
        <f t="shared" si="176"/>
        <v>8.8754449677853557</v>
      </c>
      <c r="AA844" s="128">
        <f t="shared" si="177"/>
        <v>0.61929999999999996</v>
      </c>
      <c r="AB844" s="128">
        <f t="shared" si="175"/>
        <v>1.0416531191778833E-3</v>
      </c>
      <c r="AC844" s="128">
        <f t="shared" si="178"/>
        <v>0.80449149782682738</v>
      </c>
      <c r="AD844" s="128">
        <f t="shared" si="169"/>
        <v>-61.105423407688036</v>
      </c>
      <c r="AE844" s="128">
        <f t="shared" si="170"/>
        <v>1.0325293225840324E-4</v>
      </c>
      <c r="AF844" s="128">
        <f t="shared" si="179"/>
        <v>7.9697436065570074E-2</v>
      </c>
      <c r="AG844" s="128">
        <f t="shared" si="180"/>
        <v>0.25813233064603652</v>
      </c>
      <c r="AH844" s="93">
        <f t="shared" si="181"/>
        <v>0.67228484964871571</v>
      </c>
      <c r="AI844" s="128">
        <f t="shared" si="171"/>
        <v>0.4949060234243215</v>
      </c>
    </row>
    <row r="845" spans="1:35" x14ac:dyDescent="0.25">
      <c r="A845" s="96">
        <v>0.33640000000000003</v>
      </c>
      <c r="B845" s="216">
        <v>1.9749924869130164</v>
      </c>
      <c r="C845" s="201">
        <v>2.8981296802745917</v>
      </c>
      <c r="D845" s="128">
        <v>17.04727147166945</v>
      </c>
      <c r="E845" s="153">
        <f t="shared" si="172"/>
        <v>7.8999699476533884E-4</v>
      </c>
      <c r="F845" s="166"/>
      <c r="W845" s="152">
        <f t="shared" si="173"/>
        <v>0.13807486662880122</v>
      </c>
      <c r="X845" s="170">
        <v>1.3626929842467428</v>
      </c>
      <c r="Y845" s="153">
        <f t="shared" si="174"/>
        <v>4.0000000000006697E-4</v>
      </c>
      <c r="Z845" s="128">
        <f t="shared" si="176"/>
        <v>8.8754449677853557</v>
      </c>
      <c r="AA845" s="128">
        <f t="shared" si="177"/>
        <v>0.61929999999999996</v>
      </c>
      <c r="AB845" s="128">
        <f t="shared" si="175"/>
        <v>1.0416531191781726E-3</v>
      </c>
      <c r="AC845" s="128">
        <f t="shared" si="178"/>
        <v>0.80553315094600553</v>
      </c>
      <c r="AD845" s="128">
        <f t="shared" si="169"/>
        <v>-61.105440017608096</v>
      </c>
      <c r="AE845" s="128">
        <f t="shared" si="170"/>
        <v>1.0325296032502738E-4</v>
      </c>
      <c r="AF845" s="128">
        <f t="shared" si="179"/>
        <v>7.98006890258951E-2</v>
      </c>
      <c r="AG845" s="128">
        <f t="shared" si="180"/>
        <v>0.25813240081252525</v>
      </c>
      <c r="AH845" s="93">
        <f t="shared" si="181"/>
        <v>0.67218159668839073</v>
      </c>
      <c r="AI845" s="128">
        <f t="shared" si="171"/>
        <v>0.4949060234243215</v>
      </c>
    </row>
    <row r="846" spans="1:35" x14ac:dyDescent="0.25">
      <c r="A846" s="96">
        <v>0.33679999999999999</v>
      </c>
      <c r="B846" s="216">
        <v>1.9749924869130164</v>
      </c>
      <c r="C846" s="201">
        <v>2.8984586824978087</v>
      </c>
      <c r="D846" s="128">
        <v>16.475309661282147</v>
      </c>
      <c r="E846" s="153">
        <f t="shared" si="172"/>
        <v>7.8999699476511962E-4</v>
      </c>
      <c r="F846" s="166"/>
      <c r="W846" s="152">
        <f t="shared" si="173"/>
        <v>0.13807486662880122</v>
      </c>
      <c r="X846" s="170">
        <v>1.3626929842467428</v>
      </c>
      <c r="Y846" s="153">
        <f t="shared" si="174"/>
        <v>3.9999999999995595E-4</v>
      </c>
      <c r="Z846" s="128">
        <f t="shared" si="176"/>
        <v>8.8754449677853557</v>
      </c>
      <c r="AA846" s="128">
        <f t="shared" si="177"/>
        <v>0.61929999999999996</v>
      </c>
      <c r="AB846" s="128">
        <f t="shared" si="175"/>
        <v>1.0416531191778833E-3</v>
      </c>
      <c r="AC846" s="128">
        <f t="shared" si="178"/>
        <v>0.80657480406518345</v>
      </c>
      <c r="AD846" s="128">
        <f t="shared" si="169"/>
        <v>-61.105456329231814</v>
      </c>
      <c r="AE846" s="128">
        <f t="shared" si="170"/>
        <v>1.0325298788760505E-4</v>
      </c>
      <c r="AF846" s="128">
        <f t="shared" si="179"/>
        <v>7.9903942013782703E-2</v>
      </c>
      <c r="AG846" s="128">
        <f t="shared" si="180"/>
        <v>0.25813246971904102</v>
      </c>
      <c r="AH846" s="93">
        <f t="shared" si="181"/>
        <v>0.67207834370050312</v>
      </c>
      <c r="AI846" s="128">
        <f t="shared" si="171"/>
        <v>0.4949060234243215</v>
      </c>
    </row>
    <row r="847" spans="1:35" x14ac:dyDescent="0.25">
      <c r="A847" s="96">
        <v>0.33719999999999994</v>
      </c>
      <c r="B847" s="216">
        <v>1.9749924869130164</v>
      </c>
      <c r="C847" s="201">
        <v>2.8987876847210248</v>
      </c>
      <c r="D847" s="128">
        <v>15.919732410943078</v>
      </c>
      <c r="E847" s="153">
        <f t="shared" si="172"/>
        <v>7.8999699476511962E-4</v>
      </c>
      <c r="F847" s="166"/>
      <c r="W847" s="152">
        <f t="shared" si="173"/>
        <v>0.13807486662880122</v>
      </c>
      <c r="X847" s="170">
        <v>1.3626929842467428</v>
      </c>
      <c r="Y847" s="153">
        <f t="shared" si="174"/>
        <v>3.9999999999995595E-4</v>
      </c>
      <c r="Z847" s="128">
        <f t="shared" si="176"/>
        <v>8.8754449677853557</v>
      </c>
      <c r="AA847" s="128">
        <f t="shared" si="177"/>
        <v>0.61929999999999996</v>
      </c>
      <c r="AB847" s="128">
        <f t="shared" si="175"/>
        <v>1.0416531191778833E-3</v>
      </c>
      <c r="AC847" s="128">
        <f t="shared" si="178"/>
        <v>0.80761645718436137</v>
      </c>
      <c r="AD847" s="128">
        <f t="shared" si="169"/>
        <v>-61.105472342610085</v>
      </c>
      <c r="AE847" s="128">
        <f t="shared" si="170"/>
        <v>1.0325301494622226E-4</v>
      </c>
      <c r="AF847" s="128">
        <f t="shared" si="179"/>
        <v>8.0007195028728925E-2</v>
      </c>
      <c r="AG847" s="128">
        <f t="shared" si="180"/>
        <v>0.25813253736558406</v>
      </c>
      <c r="AH847" s="93">
        <f t="shared" si="181"/>
        <v>0.67197509068555694</v>
      </c>
      <c r="AI847" s="128">
        <f t="shared" si="171"/>
        <v>0.4949060234243215</v>
      </c>
    </row>
    <row r="848" spans="1:35" x14ac:dyDescent="0.25">
      <c r="A848" s="96">
        <v>0.33760000000000001</v>
      </c>
      <c r="B848" s="216">
        <v>1.9749924869130164</v>
      </c>
      <c r="C848" s="201">
        <v>2.8991166869442417</v>
      </c>
      <c r="D848" s="128">
        <v>15.380070364476532</v>
      </c>
      <c r="E848" s="153">
        <f t="shared" si="172"/>
        <v>7.8999699476533884E-4</v>
      </c>
      <c r="F848" s="166"/>
      <c r="W848" s="152">
        <f t="shared" si="173"/>
        <v>0.13807486662880122</v>
      </c>
      <c r="X848" s="170">
        <v>1.3626929842467428</v>
      </c>
      <c r="Y848" s="153">
        <f t="shared" si="174"/>
        <v>4.0000000000006697E-4</v>
      </c>
      <c r="Z848" s="128">
        <f t="shared" si="176"/>
        <v>8.8754449677853557</v>
      </c>
      <c r="AA848" s="128">
        <f t="shared" si="177"/>
        <v>0.61929999999999996</v>
      </c>
      <c r="AB848" s="128">
        <f t="shared" si="175"/>
        <v>1.0416531191781726E-3</v>
      </c>
      <c r="AC848" s="128">
        <f t="shared" si="178"/>
        <v>0.80865811030353951</v>
      </c>
      <c r="AD848" s="128">
        <f t="shared" si="169"/>
        <v>-61.105488057742932</v>
      </c>
      <c r="AE848" s="128">
        <f t="shared" si="170"/>
        <v>1.0325304150087905E-4</v>
      </c>
      <c r="AF848" s="128">
        <f t="shared" si="179"/>
        <v>8.0110448070229809E-2</v>
      </c>
      <c r="AG848" s="128">
        <f t="shared" si="180"/>
        <v>0.25813260375215441</v>
      </c>
      <c r="AH848" s="93">
        <f t="shared" si="181"/>
        <v>0.67187183764405611</v>
      </c>
      <c r="AI848" s="128">
        <f t="shared" si="171"/>
        <v>0.4949060234243215</v>
      </c>
    </row>
    <row r="849" spans="1:35" x14ac:dyDescent="0.25">
      <c r="A849" s="96">
        <v>0.33799999999999997</v>
      </c>
      <c r="B849" s="216">
        <v>1.9749924869130164</v>
      </c>
      <c r="C849" s="201">
        <v>2.8994456891674578</v>
      </c>
      <c r="D849" s="128">
        <v>14.855867611000363</v>
      </c>
      <c r="E849" s="153">
        <f t="shared" si="172"/>
        <v>7.8999699476511962E-4</v>
      </c>
      <c r="F849" s="166"/>
      <c r="W849" s="152">
        <f t="shared" si="173"/>
        <v>0.13807486662880122</v>
      </c>
      <c r="X849" s="170">
        <v>1.3626929842467428</v>
      </c>
      <c r="Y849" s="153">
        <f t="shared" si="174"/>
        <v>3.9999999999995595E-4</v>
      </c>
      <c r="Z849" s="128">
        <f t="shared" si="176"/>
        <v>8.8754449677853557</v>
      </c>
      <c r="AA849" s="128">
        <f t="shared" si="177"/>
        <v>0.61929999999999996</v>
      </c>
      <c r="AB849" s="128">
        <f t="shared" si="175"/>
        <v>1.0416531191778833E-3</v>
      </c>
      <c r="AC849" s="128">
        <f t="shared" si="178"/>
        <v>0.80969976342271743</v>
      </c>
      <c r="AD849" s="128">
        <f t="shared" si="169"/>
        <v>-61.105503474579443</v>
      </c>
      <c r="AE849" s="128">
        <f t="shared" si="170"/>
        <v>1.0325306755148941E-4</v>
      </c>
      <c r="AF849" s="128">
        <f t="shared" si="179"/>
        <v>8.0213701137781299E-2</v>
      </c>
      <c r="AG849" s="128">
        <f t="shared" si="180"/>
        <v>0.25813266887875197</v>
      </c>
      <c r="AH849" s="93">
        <f t="shared" si="181"/>
        <v>0.67176858457650468</v>
      </c>
      <c r="AI849" s="128">
        <f t="shared" si="171"/>
        <v>0.4949060234243215</v>
      </c>
    </row>
    <row r="850" spans="1:35" x14ac:dyDescent="0.25">
      <c r="A850" s="96">
        <v>0.33840000000000003</v>
      </c>
      <c r="B850" s="216">
        <v>1.9749924869130164</v>
      </c>
      <c r="C850" s="201">
        <v>2.8997746913906748</v>
      </c>
      <c r="D850" s="128">
        <v>14.346681299768759</v>
      </c>
      <c r="E850" s="153">
        <f t="shared" si="172"/>
        <v>7.8999699476533884E-4</v>
      </c>
      <c r="F850" s="166"/>
      <c r="W850" s="152">
        <f t="shared" si="173"/>
        <v>0.13807486662880122</v>
      </c>
      <c r="X850" s="170">
        <v>1.3626929842467428</v>
      </c>
      <c r="Y850" s="153">
        <f t="shared" si="174"/>
        <v>4.0000000000006697E-4</v>
      </c>
      <c r="Z850" s="128">
        <f t="shared" si="176"/>
        <v>8.8754449677853557</v>
      </c>
      <c r="AA850" s="128">
        <f t="shared" si="177"/>
        <v>0.61929999999999996</v>
      </c>
      <c r="AB850" s="128">
        <f t="shared" si="175"/>
        <v>1.0416531191781726E-3</v>
      </c>
      <c r="AC850" s="128">
        <f t="shared" si="178"/>
        <v>0.81074141654189558</v>
      </c>
      <c r="AD850" s="128">
        <f t="shared" si="169"/>
        <v>-61.105518593187483</v>
      </c>
      <c r="AE850" s="128">
        <f t="shared" si="170"/>
        <v>1.0325309309816799E-4</v>
      </c>
      <c r="AF850" s="128">
        <f t="shared" si="179"/>
        <v>8.0316954230879464E-2</v>
      </c>
      <c r="AG850" s="128">
        <f t="shared" si="180"/>
        <v>0.25813273274537674</v>
      </c>
      <c r="AH850" s="93">
        <f t="shared" si="181"/>
        <v>0.67166533148340646</v>
      </c>
      <c r="AI850" s="128">
        <f t="shared" si="171"/>
        <v>0.4949060234243215</v>
      </c>
    </row>
    <row r="851" spans="1:35" x14ac:dyDescent="0.25">
      <c r="A851" s="96">
        <v>0.33879999999999999</v>
      </c>
      <c r="B851" s="216">
        <v>1.9749924869130164</v>
      </c>
      <c r="C851" s="201">
        <v>2.9001036936138909</v>
      </c>
      <c r="D851" s="128">
        <v>13.852081266048351</v>
      </c>
      <c r="E851" s="153">
        <f t="shared" si="172"/>
        <v>7.8999699476511962E-4</v>
      </c>
      <c r="F851" s="166"/>
      <c r="W851" s="152">
        <f t="shared" si="173"/>
        <v>0.13807486662880122</v>
      </c>
      <c r="X851" s="170">
        <v>1.3626929842467428</v>
      </c>
      <c r="Y851" s="153">
        <f t="shared" si="174"/>
        <v>3.9999999999995595E-4</v>
      </c>
      <c r="Z851" s="128">
        <f t="shared" si="176"/>
        <v>8.8754449677853557</v>
      </c>
      <c r="AA851" s="128">
        <f t="shared" si="177"/>
        <v>0.61929999999999996</v>
      </c>
      <c r="AB851" s="128">
        <f t="shared" si="175"/>
        <v>1.0416531191778833E-3</v>
      </c>
      <c r="AC851" s="128">
        <f t="shared" si="178"/>
        <v>0.8117830696610735</v>
      </c>
      <c r="AD851" s="128">
        <f t="shared" si="169"/>
        <v>-61.105533413499167</v>
      </c>
      <c r="AE851" s="128">
        <f t="shared" si="170"/>
        <v>1.0325311814080012E-4</v>
      </c>
      <c r="AF851" s="128">
        <f t="shared" si="179"/>
        <v>8.0420207349020265E-2</v>
      </c>
      <c r="AG851" s="128">
        <f t="shared" si="180"/>
        <v>0.25813279535202871</v>
      </c>
      <c r="AH851" s="93">
        <f t="shared" si="181"/>
        <v>0.67156207836526571</v>
      </c>
      <c r="AI851" s="128">
        <f t="shared" si="171"/>
        <v>0.4949060234243215</v>
      </c>
    </row>
    <row r="852" spans="1:35" x14ac:dyDescent="0.25">
      <c r="A852" s="96">
        <v>0.33919999999999995</v>
      </c>
      <c r="B852" s="216">
        <v>1.9749924869130164</v>
      </c>
      <c r="C852" s="201">
        <v>2.9004326958371078</v>
      </c>
      <c r="D852" s="128">
        <v>13.371649667711523</v>
      </c>
      <c r="E852" s="153">
        <f t="shared" si="172"/>
        <v>7.8999699476511962E-4</v>
      </c>
      <c r="F852" s="166"/>
      <c r="W852" s="152">
        <f t="shared" si="173"/>
        <v>0.13807486662880122</v>
      </c>
      <c r="X852" s="170">
        <v>1.3626929842467428</v>
      </c>
      <c r="Y852" s="153">
        <f t="shared" si="174"/>
        <v>3.9999999999995595E-4</v>
      </c>
      <c r="Z852" s="128">
        <f t="shared" si="176"/>
        <v>8.8754449677853557</v>
      </c>
      <c r="AA852" s="128">
        <f t="shared" si="177"/>
        <v>0.61929999999999996</v>
      </c>
      <c r="AB852" s="128">
        <f t="shared" si="175"/>
        <v>1.0416531191778833E-3</v>
      </c>
      <c r="AC852" s="128">
        <f t="shared" si="178"/>
        <v>0.81282472278025142</v>
      </c>
      <c r="AD852" s="128">
        <f t="shared" si="169"/>
        <v>-61.105547935565426</v>
      </c>
      <c r="AE852" s="128">
        <f t="shared" si="170"/>
        <v>1.032531426794718E-4</v>
      </c>
      <c r="AF852" s="128">
        <f t="shared" si="179"/>
        <v>8.0523460491699742E-2</v>
      </c>
      <c r="AG852" s="128">
        <f t="shared" si="180"/>
        <v>0.25813285669870795</v>
      </c>
      <c r="AH852" s="93">
        <f t="shared" si="181"/>
        <v>0.67145882522258626</v>
      </c>
      <c r="AI852" s="128">
        <f t="shared" si="171"/>
        <v>0.4949060234243215</v>
      </c>
    </row>
    <row r="853" spans="1:35" x14ac:dyDescent="0.25">
      <c r="A853" s="96">
        <v>0.33960000000000001</v>
      </c>
      <c r="B853" s="216">
        <v>1.9749924869130164</v>
      </c>
      <c r="C853" s="201">
        <v>2.9007616980603239</v>
      </c>
      <c r="D853" s="128">
        <v>12.90498063224002</v>
      </c>
      <c r="E853" s="153">
        <f t="shared" si="172"/>
        <v>7.8999699476533884E-4</v>
      </c>
      <c r="F853" s="166"/>
      <c r="W853" s="152">
        <f t="shared" si="173"/>
        <v>0.13807486662880122</v>
      </c>
      <c r="X853" s="170">
        <v>1.3626929842467428</v>
      </c>
      <c r="Y853" s="153">
        <f t="shared" si="174"/>
        <v>4.0000000000006697E-4</v>
      </c>
      <c r="Z853" s="128">
        <f t="shared" si="176"/>
        <v>8.8754449677853557</v>
      </c>
      <c r="AA853" s="128">
        <f t="shared" si="177"/>
        <v>0.61929999999999996</v>
      </c>
      <c r="AB853" s="128">
        <f t="shared" si="175"/>
        <v>1.0416531191781726E-3</v>
      </c>
      <c r="AC853" s="128">
        <f t="shared" si="178"/>
        <v>0.81386637589942956</v>
      </c>
      <c r="AD853" s="128">
        <f t="shared" si="169"/>
        <v>-61.105562159386253</v>
      </c>
      <c r="AE853" s="128">
        <f t="shared" si="170"/>
        <v>1.0325316671418308E-4</v>
      </c>
      <c r="AF853" s="128">
        <f t="shared" si="179"/>
        <v>8.0626713658413923E-2</v>
      </c>
      <c r="AG853" s="128">
        <f t="shared" si="180"/>
        <v>0.2581329167854145</v>
      </c>
      <c r="AH853" s="93">
        <f t="shared" si="181"/>
        <v>0.67135557205587204</v>
      </c>
      <c r="AI853" s="128">
        <f t="shared" si="171"/>
        <v>0.4949060234243215</v>
      </c>
    </row>
    <row r="854" spans="1:35" x14ac:dyDescent="0.25">
      <c r="A854" s="96">
        <v>0.33999999999999997</v>
      </c>
      <c r="B854" s="216">
        <v>1.9749924869130164</v>
      </c>
      <c r="C854" s="201">
        <v>2.9010907002835409</v>
      </c>
      <c r="D854" s="128">
        <v>12.451679913840518</v>
      </c>
      <c r="E854" s="153">
        <f t="shared" si="172"/>
        <v>7.8999699476511962E-4</v>
      </c>
      <c r="F854" s="166"/>
      <c r="W854" s="152">
        <f t="shared" si="173"/>
        <v>0.13807486662880122</v>
      </c>
      <c r="X854" s="170">
        <v>1.3626929842467428</v>
      </c>
      <c r="Y854" s="153">
        <f t="shared" si="174"/>
        <v>3.9999999999995595E-4</v>
      </c>
      <c r="Z854" s="128">
        <f t="shared" si="176"/>
        <v>8.8754449677853557</v>
      </c>
      <c r="AA854" s="128">
        <f t="shared" si="177"/>
        <v>0.61929999999999996</v>
      </c>
      <c r="AB854" s="128">
        <f t="shared" si="175"/>
        <v>1.0416531191778833E-3</v>
      </c>
      <c r="AC854" s="128">
        <f t="shared" si="178"/>
        <v>0.81490802901860748</v>
      </c>
      <c r="AD854" s="128">
        <f t="shared" si="169"/>
        <v>-61.10557608491073</v>
      </c>
      <c r="AE854" s="128">
        <f t="shared" si="170"/>
        <v>1.0325319024484788E-4</v>
      </c>
      <c r="AF854" s="128">
        <f t="shared" si="179"/>
        <v>8.0729966848658768E-2</v>
      </c>
      <c r="AG854" s="128">
        <f t="shared" si="180"/>
        <v>0.25813297561214815</v>
      </c>
      <c r="AH854" s="93">
        <f t="shared" si="181"/>
        <v>0.6712523188656272</v>
      </c>
      <c r="AI854" s="128">
        <f t="shared" si="171"/>
        <v>0.4949060234243215</v>
      </c>
    </row>
    <row r="855" spans="1:35" x14ac:dyDescent="0.25">
      <c r="A855" s="96">
        <v>0.34039999999999992</v>
      </c>
      <c r="B855" s="216">
        <v>1.9749924869130164</v>
      </c>
      <c r="C855" s="201">
        <v>2.901419702506757</v>
      </c>
      <c r="D855" s="128">
        <v>12.01136456038259</v>
      </c>
      <c r="E855" s="153">
        <f t="shared" si="172"/>
        <v>7.8999699476511962E-4</v>
      </c>
      <c r="F855" s="166"/>
      <c r="W855" s="152">
        <f t="shared" si="173"/>
        <v>0.13807486662880122</v>
      </c>
      <c r="X855" s="170">
        <v>1.3626929842467428</v>
      </c>
      <c r="Y855" s="153">
        <f t="shared" si="174"/>
        <v>3.9999999999995595E-4</v>
      </c>
      <c r="Z855" s="128">
        <f t="shared" si="176"/>
        <v>8.8754449677853557</v>
      </c>
      <c r="AA855" s="128">
        <f t="shared" si="177"/>
        <v>0.61929999999999996</v>
      </c>
      <c r="AB855" s="128">
        <f t="shared" si="175"/>
        <v>1.0416531191778833E-3</v>
      </c>
      <c r="AC855" s="128">
        <f t="shared" si="178"/>
        <v>0.8159496821377854</v>
      </c>
      <c r="AD855" s="128">
        <f t="shared" si="169"/>
        <v>-61.105589712189776</v>
      </c>
      <c r="AE855" s="128">
        <f t="shared" si="170"/>
        <v>1.0325321327155224E-4</v>
      </c>
      <c r="AF855" s="128">
        <f t="shared" si="179"/>
        <v>8.0833220061930319E-2</v>
      </c>
      <c r="AG855" s="128">
        <f t="shared" si="180"/>
        <v>0.25813303317890901</v>
      </c>
      <c r="AH855" s="93">
        <f t="shared" si="181"/>
        <v>0.67114906565235566</v>
      </c>
      <c r="AI855" s="128">
        <f t="shared" si="171"/>
        <v>0.4949060234243215</v>
      </c>
    </row>
    <row r="856" spans="1:35" x14ac:dyDescent="0.25">
      <c r="A856" s="96">
        <v>0.34079999999999999</v>
      </c>
      <c r="B856" s="216">
        <v>1.9749924869130164</v>
      </c>
      <c r="C856" s="201">
        <v>2.9017487047299739</v>
      </c>
      <c r="D856" s="128">
        <v>11.583662589877635</v>
      </c>
      <c r="E856" s="153">
        <f t="shared" si="172"/>
        <v>7.8999699476533884E-4</v>
      </c>
      <c r="F856" s="166"/>
      <c r="W856" s="152">
        <f t="shared" si="173"/>
        <v>0.13807486662880122</v>
      </c>
      <c r="X856" s="170">
        <v>1.3626929842467428</v>
      </c>
      <c r="Y856" s="153">
        <f t="shared" si="174"/>
        <v>4.0000000000006697E-4</v>
      </c>
      <c r="Z856" s="128">
        <f t="shared" si="176"/>
        <v>8.8754449677853557</v>
      </c>
      <c r="AA856" s="128">
        <f t="shared" si="177"/>
        <v>0.61929999999999996</v>
      </c>
      <c r="AB856" s="128">
        <f t="shared" si="175"/>
        <v>1.0416531191781726E-3</v>
      </c>
      <c r="AC856" s="128">
        <f t="shared" si="178"/>
        <v>0.81699133525696355</v>
      </c>
      <c r="AD856" s="128">
        <f t="shared" si="169"/>
        <v>-61.105603041223382</v>
      </c>
      <c r="AE856" s="128">
        <f t="shared" si="170"/>
        <v>1.0325323579429615E-4</v>
      </c>
      <c r="AF856" s="128">
        <f t="shared" si="179"/>
        <v>8.0936473297724618E-2</v>
      </c>
      <c r="AG856" s="128">
        <f t="shared" si="180"/>
        <v>0.25813308948569719</v>
      </c>
      <c r="AH856" s="93">
        <f t="shared" si="181"/>
        <v>0.67104581241656136</v>
      </c>
      <c r="AI856" s="128">
        <f t="shared" si="171"/>
        <v>0.4949060234243215</v>
      </c>
    </row>
    <row r="857" spans="1:35" x14ac:dyDescent="0.25">
      <c r="A857" s="96">
        <v>0.34119999999999995</v>
      </c>
      <c r="B857" s="216">
        <v>1.9749924869130164</v>
      </c>
      <c r="C857" s="201">
        <v>2.90207770695319</v>
      </c>
      <c r="D857" s="128">
        <v>11.168212676225464</v>
      </c>
      <c r="E857" s="153">
        <f t="shared" si="172"/>
        <v>7.8999699476511962E-4</v>
      </c>
      <c r="F857" s="166"/>
      <c r="W857" s="152">
        <f t="shared" si="173"/>
        <v>0.13807486662880122</v>
      </c>
      <c r="X857" s="170">
        <v>1.3626929842467428</v>
      </c>
      <c r="Y857" s="153">
        <f t="shared" si="174"/>
        <v>3.9999999999995595E-4</v>
      </c>
      <c r="Z857" s="128">
        <f t="shared" si="176"/>
        <v>8.8754449677853557</v>
      </c>
      <c r="AA857" s="128">
        <f t="shared" si="177"/>
        <v>0.61929999999999996</v>
      </c>
      <c r="AB857" s="128">
        <f t="shared" si="175"/>
        <v>1.0416531191778833E-3</v>
      </c>
      <c r="AC857" s="128">
        <f t="shared" si="178"/>
        <v>0.81803298837614147</v>
      </c>
      <c r="AD857" s="128">
        <f t="shared" si="169"/>
        <v>-61.105616071960654</v>
      </c>
      <c r="AE857" s="128">
        <f t="shared" si="170"/>
        <v>1.0325325781299363E-4</v>
      </c>
      <c r="AF857" s="128">
        <f t="shared" si="179"/>
        <v>8.1039726555537608E-2</v>
      </c>
      <c r="AG857" s="128">
        <f t="shared" si="180"/>
        <v>0.25813314453251252</v>
      </c>
      <c r="AH857" s="93">
        <f t="shared" si="181"/>
        <v>0.67094255915874834</v>
      </c>
      <c r="AI857" s="128">
        <f t="shared" si="171"/>
        <v>0.4949060234243215</v>
      </c>
    </row>
    <row r="858" spans="1:35" x14ac:dyDescent="0.25">
      <c r="A858" s="96">
        <v>0.34160000000000001</v>
      </c>
      <c r="B858" s="216">
        <v>2.9624887303695244</v>
      </c>
      <c r="C858" s="201">
        <v>2.902406709176407</v>
      </c>
      <c r="D858" s="128">
        <v>10.764663843963074</v>
      </c>
      <c r="E858" s="153">
        <f t="shared" si="172"/>
        <v>9.8749624345667347E-4</v>
      </c>
      <c r="F858" s="166"/>
      <c r="W858" s="152">
        <f t="shared" si="173"/>
        <v>0.16541767415257458</v>
      </c>
      <c r="X858" s="170">
        <v>1.6325455134722384</v>
      </c>
      <c r="Y858" s="153">
        <f t="shared" si="174"/>
        <v>4.0000000000006697E-4</v>
      </c>
      <c r="Z858" s="128">
        <f t="shared" si="176"/>
        <v>8.8754449677853557</v>
      </c>
      <c r="AA858" s="128">
        <f t="shared" si="177"/>
        <v>0.61929999999999996</v>
      </c>
      <c r="AB858" s="128">
        <f t="shared" si="175"/>
        <v>1.1649784822233349E-3</v>
      </c>
      <c r="AC858" s="128">
        <f t="shared" si="178"/>
        <v>0.81919796685836477</v>
      </c>
      <c r="AD858" s="128">
        <f t="shared" si="169"/>
        <v>-68.340163459826883</v>
      </c>
      <c r="AE858" s="128">
        <f t="shared" si="170"/>
        <v>1.154778393591478E-4</v>
      </c>
      <c r="AF858" s="128">
        <f t="shared" si="179"/>
        <v>8.1155204394896763E-2</v>
      </c>
      <c r="AG858" s="128">
        <f t="shared" si="180"/>
        <v>0.28869459839782113</v>
      </c>
      <c r="AH858" s="93">
        <f t="shared" si="181"/>
        <v>0.67082708131938917</v>
      </c>
      <c r="AI858" s="128">
        <f t="shared" si="171"/>
        <v>0.61965038072420509</v>
      </c>
    </row>
    <row r="859" spans="1:35" x14ac:dyDescent="0.25">
      <c r="A859" s="96">
        <v>0.34199999999999997</v>
      </c>
      <c r="B859" s="216">
        <v>1.9749924869130164</v>
      </c>
      <c r="C859" s="201">
        <v>2.9027357113996231</v>
      </c>
      <c r="D859" s="128">
        <v>10.372675171757733</v>
      </c>
      <c r="E859" s="153">
        <f t="shared" si="172"/>
        <v>9.8749624345639939E-4</v>
      </c>
      <c r="F859" s="166"/>
      <c r="W859" s="152">
        <f t="shared" si="173"/>
        <v>0.13807486662880122</v>
      </c>
      <c r="X859" s="170">
        <v>1.3626929842467428</v>
      </c>
      <c r="Y859" s="153">
        <f t="shared" si="174"/>
        <v>3.9999999999995595E-4</v>
      </c>
      <c r="Z859" s="128">
        <f t="shared" si="176"/>
        <v>8.8754449677853557</v>
      </c>
      <c r="AA859" s="128">
        <f t="shared" si="177"/>
        <v>0.61929999999999996</v>
      </c>
      <c r="AB859" s="128">
        <f t="shared" si="175"/>
        <v>1.0416531191778833E-3</v>
      </c>
      <c r="AC859" s="128">
        <f t="shared" si="178"/>
        <v>0.82023961997754269</v>
      </c>
      <c r="AD859" s="128">
        <f t="shared" si="169"/>
        <v>-61.105642691072063</v>
      </c>
      <c r="AE859" s="128">
        <f t="shared" si="170"/>
        <v>1.0325330279265591E-4</v>
      </c>
      <c r="AF859" s="128">
        <f t="shared" si="179"/>
        <v>8.1258457697689412E-2</v>
      </c>
      <c r="AG859" s="128">
        <f t="shared" si="180"/>
        <v>0.25813325698166822</v>
      </c>
      <c r="AH859" s="93">
        <f t="shared" si="181"/>
        <v>0.67072382801659647</v>
      </c>
      <c r="AI859" s="128">
        <f t="shared" si="171"/>
        <v>0.4949060234243215</v>
      </c>
    </row>
    <row r="860" spans="1:35" x14ac:dyDescent="0.25">
      <c r="A860" s="96">
        <v>0.34239999999999993</v>
      </c>
      <c r="B860" s="216">
        <v>1.9749924869130164</v>
      </c>
      <c r="C860" s="201">
        <v>2.90306471362284</v>
      </c>
      <c r="D860" s="128">
        <v>9.9919155043938659</v>
      </c>
      <c r="E860" s="153">
        <f t="shared" si="172"/>
        <v>7.8999699476511962E-4</v>
      </c>
      <c r="F860" s="166"/>
      <c r="W860" s="152">
        <f t="shared" si="173"/>
        <v>0.13807486662880122</v>
      </c>
      <c r="X860" s="170">
        <v>1.3626929842467428</v>
      </c>
      <c r="Y860" s="153">
        <f t="shared" si="174"/>
        <v>3.9999999999995595E-4</v>
      </c>
      <c r="Z860" s="128">
        <f t="shared" si="176"/>
        <v>8.8754449677853557</v>
      </c>
      <c r="AA860" s="128">
        <f t="shared" si="177"/>
        <v>0.61929999999999996</v>
      </c>
      <c r="AB860" s="128">
        <f t="shared" si="175"/>
        <v>1.0416531191778833E-3</v>
      </c>
      <c r="AC860" s="128">
        <f t="shared" si="178"/>
        <v>0.82128127309672061</v>
      </c>
      <c r="AD860" s="128">
        <f t="shared" si="169"/>
        <v>-61.105654791726643</v>
      </c>
      <c r="AE860" s="128">
        <f t="shared" si="170"/>
        <v>1.0325332323974553E-4</v>
      </c>
      <c r="AF860" s="128">
        <f t="shared" si="179"/>
        <v>8.1361711020929164E-2</v>
      </c>
      <c r="AG860" s="128">
        <f t="shared" si="180"/>
        <v>0.25813330809939222</v>
      </c>
      <c r="AH860" s="93">
        <f t="shared" si="181"/>
        <v>0.67062057469335667</v>
      </c>
      <c r="AI860" s="128">
        <f t="shared" si="171"/>
        <v>0.4949060234243215</v>
      </c>
    </row>
    <row r="861" spans="1:35" x14ac:dyDescent="0.25">
      <c r="A861" s="96">
        <v>0.34279999999999999</v>
      </c>
      <c r="B861" s="216">
        <v>1.9749924869130164</v>
      </c>
      <c r="C861" s="201">
        <v>2.9033937158460561</v>
      </c>
      <c r="D861" s="128">
        <v>9.622063173010428</v>
      </c>
      <c r="E861" s="153">
        <f t="shared" si="172"/>
        <v>7.8999699476533884E-4</v>
      </c>
      <c r="F861" s="166"/>
      <c r="W861" s="152">
        <f t="shared" si="173"/>
        <v>0.13807486662880122</v>
      </c>
      <c r="X861" s="170">
        <v>1.3626929842467428</v>
      </c>
      <c r="Y861" s="153">
        <f t="shared" si="174"/>
        <v>4.0000000000006697E-4</v>
      </c>
      <c r="Z861" s="128">
        <f t="shared" si="176"/>
        <v>8.8754449677853557</v>
      </c>
      <c r="AA861" s="128">
        <f t="shared" si="177"/>
        <v>0.61929999999999996</v>
      </c>
      <c r="AB861" s="128">
        <f t="shared" si="175"/>
        <v>1.0416531191781726E-3</v>
      </c>
      <c r="AC861" s="128">
        <f t="shared" si="178"/>
        <v>0.82232292621589875</v>
      </c>
      <c r="AD861" s="128">
        <f t="shared" si="169"/>
        <v>-61.105666594135791</v>
      </c>
      <c r="AE861" s="128">
        <f t="shared" si="170"/>
        <v>1.0325334318287469E-4</v>
      </c>
      <c r="AF861" s="128">
        <f t="shared" si="179"/>
        <v>8.1464964364112033E-2</v>
      </c>
      <c r="AG861" s="128">
        <f t="shared" si="180"/>
        <v>0.25813335795714354</v>
      </c>
      <c r="AH861" s="93">
        <f t="shared" si="181"/>
        <v>0.67051732135017383</v>
      </c>
      <c r="AI861" s="128">
        <f t="shared" si="171"/>
        <v>0.4949060234243215</v>
      </c>
    </row>
    <row r="862" spans="1:35" x14ac:dyDescent="0.25">
      <c r="A862" s="96">
        <v>0.34319999999999995</v>
      </c>
      <c r="B862" s="216">
        <v>1.9749924869130164</v>
      </c>
      <c r="C862" s="201">
        <v>2.9037227180692731</v>
      </c>
      <c r="D862" s="128">
        <v>9.2628057233524448</v>
      </c>
      <c r="E862" s="153">
        <f t="shared" si="172"/>
        <v>7.8999699476511962E-4</v>
      </c>
      <c r="F862" s="166"/>
      <c r="W862" s="152">
        <f t="shared" si="173"/>
        <v>0.13807486662880122</v>
      </c>
      <c r="X862" s="170">
        <v>1.3626929842467428</v>
      </c>
      <c r="Y862" s="153">
        <f t="shared" si="174"/>
        <v>3.9999999999995595E-4</v>
      </c>
      <c r="Z862" s="128">
        <f t="shared" si="176"/>
        <v>8.8754449677853557</v>
      </c>
      <c r="AA862" s="128">
        <f t="shared" si="177"/>
        <v>0.61929999999999996</v>
      </c>
      <c r="AB862" s="128">
        <f t="shared" si="175"/>
        <v>1.0416531191778833E-3</v>
      </c>
      <c r="AC862" s="128">
        <f t="shared" si="178"/>
        <v>0.82336457933507667</v>
      </c>
      <c r="AD862" s="128">
        <f t="shared" si="169"/>
        <v>-61.105678098248582</v>
      </c>
      <c r="AE862" s="128">
        <f t="shared" si="170"/>
        <v>1.0325336262195737E-4</v>
      </c>
      <c r="AF862" s="128">
        <f t="shared" si="179"/>
        <v>8.1568217726733991E-2</v>
      </c>
      <c r="AG862" s="128">
        <f t="shared" si="180"/>
        <v>0.25813340655492184</v>
      </c>
      <c r="AH862" s="93">
        <f t="shared" si="181"/>
        <v>0.67041406798755188</v>
      </c>
      <c r="AI862" s="128">
        <f t="shared" si="171"/>
        <v>0.4949060234243215</v>
      </c>
    </row>
    <row r="863" spans="1:35" x14ac:dyDescent="0.25">
      <c r="A863" s="96">
        <v>0.34360000000000002</v>
      </c>
      <c r="B863" s="216">
        <v>1.9749924869130164</v>
      </c>
      <c r="C863" s="201">
        <v>2.9040517202924891</v>
      </c>
      <c r="D863" s="128">
        <v>8.9138396518071197</v>
      </c>
      <c r="E863" s="153">
        <f t="shared" si="172"/>
        <v>7.8999699476533884E-4</v>
      </c>
      <c r="F863" s="166"/>
      <c r="W863" s="152">
        <f t="shared" si="173"/>
        <v>0.13807486662880122</v>
      </c>
      <c r="X863" s="170">
        <v>1.3626929842467428</v>
      </c>
      <c r="Y863" s="153">
        <f t="shared" si="174"/>
        <v>4.0000000000006697E-4</v>
      </c>
      <c r="Z863" s="128">
        <f t="shared" si="176"/>
        <v>8.8754449677853557</v>
      </c>
      <c r="AA863" s="128">
        <f t="shared" si="177"/>
        <v>0.61929999999999996</v>
      </c>
      <c r="AB863" s="128">
        <f t="shared" si="175"/>
        <v>1.0416531191781726E-3</v>
      </c>
      <c r="AC863" s="128">
        <f t="shared" si="178"/>
        <v>0.82440623245425482</v>
      </c>
      <c r="AD863" s="128">
        <f t="shared" si="169"/>
        <v>-61.105689304132916</v>
      </c>
      <c r="AE863" s="128">
        <f t="shared" si="170"/>
        <v>1.0325338155710833E-4</v>
      </c>
      <c r="AF863" s="128">
        <f t="shared" si="179"/>
        <v>8.1671471108291094E-2</v>
      </c>
      <c r="AG863" s="128">
        <f t="shared" si="180"/>
        <v>0.25813345389272763</v>
      </c>
      <c r="AH863" s="93">
        <f t="shared" si="181"/>
        <v>0.67031081460599473</v>
      </c>
      <c r="AI863" s="128">
        <f t="shared" si="171"/>
        <v>0.4949060234243215</v>
      </c>
    </row>
    <row r="864" spans="1:35" x14ac:dyDescent="0.25">
      <c r="A864" s="96">
        <v>0.34399999999999997</v>
      </c>
      <c r="B864" s="216">
        <v>1.9749924869130164</v>
      </c>
      <c r="C864" s="201">
        <v>2.9043807225157061</v>
      </c>
      <c r="D864" s="128">
        <v>8.5748701490015087</v>
      </c>
      <c r="E864" s="153">
        <f t="shared" si="172"/>
        <v>7.8999699476511962E-4</v>
      </c>
      <c r="F864" s="166"/>
      <c r="W864" s="152">
        <f t="shared" si="173"/>
        <v>0.13807486662880122</v>
      </c>
      <c r="X864" s="170">
        <v>1.3626929842467428</v>
      </c>
      <c r="Y864" s="153">
        <f t="shared" si="174"/>
        <v>3.9999999999995595E-4</v>
      </c>
      <c r="Z864" s="128">
        <f t="shared" si="176"/>
        <v>8.8754449677853557</v>
      </c>
      <c r="AA864" s="128">
        <f t="shared" si="177"/>
        <v>0.61929999999999996</v>
      </c>
      <c r="AB864" s="128">
        <f t="shared" si="175"/>
        <v>1.0416531191778833E-3</v>
      </c>
      <c r="AC864" s="128">
        <f t="shared" si="178"/>
        <v>0.82544788557343274</v>
      </c>
      <c r="AD864" s="128">
        <f t="shared" si="169"/>
        <v>-61.105700211720901</v>
      </c>
      <c r="AE864" s="128">
        <f t="shared" si="170"/>
        <v>1.0325339998821281E-4</v>
      </c>
      <c r="AF864" s="128">
        <f t="shared" si="179"/>
        <v>8.1774724508279301E-2</v>
      </c>
      <c r="AG864" s="128">
        <f t="shared" si="180"/>
        <v>0.25813349997056045</v>
      </c>
      <c r="AH864" s="93">
        <f t="shared" si="181"/>
        <v>0.67020756120600655</v>
      </c>
      <c r="AI864" s="128">
        <f t="shared" si="171"/>
        <v>0.4949060234243215</v>
      </c>
    </row>
    <row r="865" spans="1:35" x14ac:dyDescent="0.25">
      <c r="A865" s="96">
        <v>0.34439999999999993</v>
      </c>
      <c r="B865" s="216">
        <v>1.9749924869130164</v>
      </c>
      <c r="C865" s="201">
        <v>2.9047097247389222</v>
      </c>
      <c r="D865" s="128">
        <v>8.2456108507451855</v>
      </c>
      <c r="E865" s="153">
        <f t="shared" si="172"/>
        <v>7.8999699476511962E-4</v>
      </c>
      <c r="F865" s="166"/>
      <c r="W865" s="152">
        <f t="shared" si="173"/>
        <v>0.13807486662880122</v>
      </c>
      <c r="X865" s="170">
        <v>1.3626929842467428</v>
      </c>
      <c r="Y865" s="153">
        <f t="shared" si="174"/>
        <v>3.9999999999995595E-4</v>
      </c>
      <c r="Z865" s="128">
        <f t="shared" si="176"/>
        <v>8.8754449677853557</v>
      </c>
      <c r="AA865" s="128">
        <f t="shared" si="177"/>
        <v>0.61929999999999996</v>
      </c>
      <c r="AB865" s="128">
        <f t="shared" si="175"/>
        <v>1.0416531191778833E-3</v>
      </c>
      <c r="AC865" s="128">
        <f t="shared" si="178"/>
        <v>0.82648953869261066</v>
      </c>
      <c r="AD865" s="128">
        <f t="shared" si="169"/>
        <v>-61.105710821063461</v>
      </c>
      <c r="AE865" s="128">
        <f t="shared" si="170"/>
        <v>1.0325341791535688E-4</v>
      </c>
      <c r="AF865" s="128">
        <f t="shared" si="179"/>
        <v>8.1877977926194653E-2</v>
      </c>
      <c r="AG865" s="128">
        <f t="shared" si="180"/>
        <v>0.25813354478842065</v>
      </c>
      <c r="AH865" s="93">
        <f t="shared" si="181"/>
        <v>0.67010430778809116</v>
      </c>
      <c r="AI865" s="128">
        <f t="shared" si="171"/>
        <v>0.4949060234243215</v>
      </c>
    </row>
    <row r="866" spans="1:35" x14ac:dyDescent="0.25">
      <c r="A866" s="96">
        <v>0.3448</v>
      </c>
      <c r="B866" s="216">
        <v>1.9749924869130164</v>
      </c>
      <c r="C866" s="201">
        <v>2.9050387269621392</v>
      </c>
      <c r="D866" s="128">
        <v>7.9257835961074141</v>
      </c>
      <c r="E866" s="153">
        <f t="shared" si="172"/>
        <v>7.8999699476533884E-4</v>
      </c>
      <c r="F866" s="166"/>
      <c r="W866" s="152">
        <f t="shared" si="173"/>
        <v>0.13807486662880122</v>
      </c>
      <c r="X866" s="170">
        <v>1.3626929842467428</v>
      </c>
      <c r="Y866" s="153">
        <f t="shared" si="174"/>
        <v>4.0000000000006697E-4</v>
      </c>
      <c r="Z866" s="128">
        <f t="shared" si="176"/>
        <v>8.8754449677853557</v>
      </c>
      <c r="AA866" s="128">
        <f t="shared" si="177"/>
        <v>0.61929999999999996</v>
      </c>
      <c r="AB866" s="128">
        <f t="shared" si="175"/>
        <v>1.0416531191781726E-3</v>
      </c>
      <c r="AC866" s="128">
        <f t="shared" si="178"/>
        <v>0.8275311918117888</v>
      </c>
      <c r="AD866" s="128">
        <f t="shared" si="169"/>
        <v>-61.105721132160568</v>
      </c>
      <c r="AE866" s="128">
        <f t="shared" si="170"/>
        <v>1.0325343533854048E-4</v>
      </c>
      <c r="AF866" s="128">
        <f t="shared" si="179"/>
        <v>8.1981231361533194E-2</v>
      </c>
      <c r="AG866" s="128">
        <f t="shared" si="180"/>
        <v>0.25813358834630801</v>
      </c>
      <c r="AH866" s="93">
        <f t="shared" si="181"/>
        <v>0.67000105435275259</v>
      </c>
      <c r="AI866" s="128">
        <f t="shared" si="171"/>
        <v>0.4949060234243215</v>
      </c>
    </row>
    <row r="867" spans="1:35" x14ac:dyDescent="0.25">
      <c r="A867" s="96">
        <v>0.34519999999999995</v>
      </c>
      <c r="B867" s="216">
        <v>1.9749924869130164</v>
      </c>
      <c r="C867" s="201">
        <v>2.9053677291853552</v>
      </c>
      <c r="D867" s="128">
        <v>7.6151181924245588</v>
      </c>
      <c r="E867" s="153">
        <f t="shared" si="172"/>
        <v>7.8999699476511962E-4</v>
      </c>
      <c r="F867" s="166"/>
      <c r="W867" s="152">
        <f t="shared" si="173"/>
        <v>0.13807486662880122</v>
      </c>
      <c r="X867" s="170">
        <v>1.3626929842467428</v>
      </c>
      <c r="Y867" s="153">
        <f t="shared" si="174"/>
        <v>3.9999999999995595E-4</v>
      </c>
      <c r="Z867" s="128">
        <f t="shared" si="176"/>
        <v>8.8754449677853557</v>
      </c>
      <c r="AA867" s="128">
        <f t="shared" si="177"/>
        <v>0.61929999999999996</v>
      </c>
      <c r="AB867" s="128">
        <f t="shared" si="175"/>
        <v>1.0416531191778833E-3</v>
      </c>
      <c r="AC867" s="128">
        <f t="shared" si="178"/>
        <v>0.82857284493096672</v>
      </c>
      <c r="AD867" s="128">
        <f t="shared" si="169"/>
        <v>-61.105731144961354</v>
      </c>
      <c r="AE867" s="128">
        <f t="shared" si="170"/>
        <v>1.0325345225767766E-4</v>
      </c>
      <c r="AF867" s="128">
        <f t="shared" si="179"/>
        <v>8.2084484813790867E-2</v>
      </c>
      <c r="AG867" s="128">
        <f t="shared" si="180"/>
        <v>0.25813363064422257</v>
      </c>
      <c r="AH867" s="93">
        <f t="shared" si="181"/>
        <v>0.66989780090049489</v>
      </c>
      <c r="AI867" s="128">
        <f t="shared" si="171"/>
        <v>0.4949060234243215</v>
      </c>
    </row>
    <row r="868" spans="1:35" x14ac:dyDescent="0.25">
      <c r="A868" s="96">
        <v>0.34560000000000002</v>
      </c>
      <c r="B868" s="216">
        <v>1.9749924869130164</v>
      </c>
      <c r="C868" s="201">
        <v>2.9056967314085722</v>
      </c>
      <c r="D868" s="128">
        <v>7.3133521870391274</v>
      </c>
      <c r="E868" s="153">
        <f t="shared" si="172"/>
        <v>7.8999699476533884E-4</v>
      </c>
      <c r="F868" s="166"/>
      <c r="W868" s="152">
        <f t="shared" si="173"/>
        <v>0.13807486662880122</v>
      </c>
      <c r="X868" s="170">
        <v>1.3626929842467428</v>
      </c>
      <c r="Y868" s="153">
        <f t="shared" si="174"/>
        <v>4.0000000000006697E-4</v>
      </c>
      <c r="Z868" s="128">
        <f t="shared" si="176"/>
        <v>8.8754449677853557</v>
      </c>
      <c r="AA868" s="128">
        <f t="shared" si="177"/>
        <v>0.61929999999999996</v>
      </c>
      <c r="AB868" s="128">
        <f t="shared" si="175"/>
        <v>1.0416531191781726E-3</v>
      </c>
      <c r="AC868" s="128">
        <f t="shared" si="178"/>
        <v>0.82961449805014487</v>
      </c>
      <c r="AD868" s="128">
        <f t="shared" si="169"/>
        <v>-61.105740859533647</v>
      </c>
      <c r="AE868" s="128">
        <f t="shared" si="170"/>
        <v>1.0325346867288304E-4</v>
      </c>
      <c r="AF868" s="128">
        <f t="shared" si="179"/>
        <v>8.2187738282463757E-2</v>
      </c>
      <c r="AG868" s="128">
        <f t="shared" si="180"/>
        <v>0.25813367168216439</v>
      </c>
      <c r="AH868" s="93">
        <f t="shared" si="181"/>
        <v>0.66979454743182198</v>
      </c>
      <c r="AI868" s="128">
        <f t="shared" si="171"/>
        <v>0.4949060234243215</v>
      </c>
    </row>
    <row r="869" spans="1:35" x14ac:dyDescent="0.25">
      <c r="A869" s="96">
        <v>0.34599999999999997</v>
      </c>
      <c r="B869" s="216">
        <v>1.9749924869130164</v>
      </c>
      <c r="C869" s="201">
        <v>2.9060257336317883</v>
      </c>
      <c r="D869" s="128">
        <v>7.0202306455776133</v>
      </c>
      <c r="E869" s="153">
        <f t="shared" si="172"/>
        <v>7.8999699476511962E-4</v>
      </c>
      <c r="F869" s="166"/>
      <c r="W869" s="152">
        <f t="shared" si="173"/>
        <v>0.13807486662880122</v>
      </c>
      <c r="X869" s="170">
        <v>1.3626929842467428</v>
      </c>
      <c r="Y869" s="153">
        <f t="shared" si="174"/>
        <v>3.9999999999995595E-4</v>
      </c>
      <c r="Z869" s="128">
        <f t="shared" si="176"/>
        <v>8.8754449677853557</v>
      </c>
      <c r="AA869" s="128">
        <f t="shared" si="177"/>
        <v>0.61929999999999996</v>
      </c>
      <c r="AB869" s="128">
        <f t="shared" si="175"/>
        <v>1.0416531191778833E-3</v>
      </c>
      <c r="AC869" s="128">
        <f t="shared" si="178"/>
        <v>0.83065615116932279</v>
      </c>
      <c r="AD869" s="128">
        <f t="shared" si="169"/>
        <v>-61.105750275809619</v>
      </c>
      <c r="AE869" s="128">
        <f t="shared" si="170"/>
        <v>1.03253484584042E-4</v>
      </c>
      <c r="AF869" s="128">
        <f t="shared" si="179"/>
        <v>8.2290991767047794E-2</v>
      </c>
      <c r="AG869" s="128">
        <f t="shared" si="180"/>
        <v>0.25813371146013342</v>
      </c>
      <c r="AH869" s="93">
        <f t="shared" si="181"/>
        <v>0.66969129394723792</v>
      </c>
      <c r="AI869" s="128">
        <f t="shared" si="171"/>
        <v>0.4949060234243215</v>
      </c>
    </row>
    <row r="870" spans="1:35" x14ac:dyDescent="0.25">
      <c r="A870" s="96">
        <v>0.34639999999999993</v>
      </c>
      <c r="B870" s="216">
        <v>1.9749924869130164</v>
      </c>
      <c r="C870" s="201">
        <v>2.9063547358550053</v>
      </c>
      <c r="D870" s="128">
        <v>6.7355059365798837</v>
      </c>
      <c r="E870" s="153">
        <f t="shared" si="172"/>
        <v>7.8999699476511962E-4</v>
      </c>
      <c r="F870" s="166"/>
      <c r="W870" s="152">
        <f t="shared" si="173"/>
        <v>0.13807486662880122</v>
      </c>
      <c r="X870" s="170">
        <v>1.3626929842467428</v>
      </c>
      <c r="Y870" s="153">
        <f t="shared" si="174"/>
        <v>3.9999999999995595E-4</v>
      </c>
      <c r="Z870" s="128">
        <f t="shared" si="176"/>
        <v>8.8754449677853557</v>
      </c>
      <c r="AA870" s="128">
        <f t="shared" si="177"/>
        <v>0.61929999999999996</v>
      </c>
      <c r="AB870" s="128">
        <f t="shared" si="175"/>
        <v>1.0416531191778833E-3</v>
      </c>
      <c r="AC870" s="128">
        <f t="shared" si="178"/>
        <v>0.83169780428850071</v>
      </c>
      <c r="AD870" s="128">
        <f t="shared" si="169"/>
        <v>-61.10575939384016</v>
      </c>
      <c r="AE870" s="128">
        <f t="shared" si="170"/>
        <v>1.0325349999124053E-4</v>
      </c>
      <c r="AF870" s="128">
        <f t="shared" si="179"/>
        <v>8.2394245267039035E-2</v>
      </c>
      <c r="AG870" s="128">
        <f t="shared" si="180"/>
        <v>0.25813374997812977</v>
      </c>
      <c r="AH870" s="93">
        <f t="shared" si="181"/>
        <v>0.66958804044724662</v>
      </c>
      <c r="AI870" s="128">
        <f t="shared" si="171"/>
        <v>0.4949060234243215</v>
      </c>
    </row>
    <row r="871" spans="1:35" x14ac:dyDescent="0.25">
      <c r="A871" s="96">
        <v>0.3468</v>
      </c>
      <c r="B871" s="216">
        <v>1.9749924869130164</v>
      </c>
      <c r="C871" s="201">
        <v>2.9066837380782213</v>
      </c>
      <c r="D871" s="128">
        <v>6.458937522298112</v>
      </c>
      <c r="E871" s="153">
        <f t="shared" si="172"/>
        <v>7.8999699476533884E-4</v>
      </c>
      <c r="F871" s="166"/>
      <c r="W871" s="152">
        <f t="shared" si="173"/>
        <v>0.13807486662880122</v>
      </c>
      <c r="X871" s="170">
        <v>1.3626929842467428</v>
      </c>
      <c r="Y871" s="153">
        <f t="shared" si="174"/>
        <v>4.0000000000006697E-4</v>
      </c>
      <c r="Z871" s="128">
        <f t="shared" si="176"/>
        <v>8.8754449677853557</v>
      </c>
      <c r="AA871" s="128">
        <f t="shared" si="177"/>
        <v>0.61929999999999996</v>
      </c>
      <c r="AB871" s="128">
        <f t="shared" si="175"/>
        <v>1.0416531191781726E-3</v>
      </c>
      <c r="AC871" s="128">
        <f t="shared" si="178"/>
        <v>0.83273945740767885</v>
      </c>
      <c r="AD871" s="128">
        <f t="shared" si="169"/>
        <v>-61.105768213625254</v>
      </c>
      <c r="AE871" s="128">
        <f t="shared" si="170"/>
        <v>1.032535148944786E-4</v>
      </c>
      <c r="AF871" s="128">
        <f t="shared" si="179"/>
        <v>8.2497498781933506E-2</v>
      </c>
      <c r="AG871" s="128">
        <f t="shared" si="180"/>
        <v>0.25813378723615327</v>
      </c>
      <c r="AH871" s="93">
        <f t="shared" si="181"/>
        <v>0.66948478693235214</v>
      </c>
      <c r="AI871" s="128">
        <f t="shared" si="171"/>
        <v>0.4949060234243215</v>
      </c>
    </row>
    <row r="872" spans="1:35" x14ac:dyDescent="0.25">
      <c r="A872" s="96">
        <v>0.34719999999999995</v>
      </c>
      <c r="B872" s="216">
        <v>1.9749924869130164</v>
      </c>
      <c r="C872" s="201">
        <v>2.9070127403014383</v>
      </c>
      <c r="D872" s="128">
        <v>6.1902917554885128</v>
      </c>
      <c r="E872" s="153">
        <f t="shared" si="172"/>
        <v>7.8999699476511962E-4</v>
      </c>
      <c r="F872" s="166"/>
      <c r="W872" s="152">
        <f t="shared" si="173"/>
        <v>0.13807486662880122</v>
      </c>
      <c r="X872" s="170">
        <v>1.3626929842467428</v>
      </c>
      <c r="Y872" s="153">
        <f t="shared" si="174"/>
        <v>3.9999999999995595E-4</v>
      </c>
      <c r="Z872" s="128">
        <f t="shared" si="176"/>
        <v>8.8754449677853557</v>
      </c>
      <c r="AA872" s="128">
        <f t="shared" si="177"/>
        <v>0.61929999999999996</v>
      </c>
      <c r="AB872" s="128">
        <f t="shared" si="175"/>
        <v>1.0416531191778833E-3</v>
      </c>
      <c r="AC872" s="128">
        <f t="shared" si="178"/>
        <v>0.83378111052685677</v>
      </c>
      <c r="AD872" s="128">
        <f t="shared" si="169"/>
        <v>-61.105776735113999</v>
      </c>
      <c r="AE872" s="128">
        <f t="shared" si="170"/>
        <v>1.0325352929367022E-4</v>
      </c>
      <c r="AF872" s="128">
        <f t="shared" si="179"/>
        <v>8.2600752311227182E-2</v>
      </c>
      <c r="AG872" s="128">
        <f t="shared" si="180"/>
        <v>0.25813382323420397</v>
      </c>
      <c r="AH872" s="93">
        <f t="shared" si="181"/>
        <v>0.6693815334030585</v>
      </c>
      <c r="AI872" s="128">
        <f t="shared" si="171"/>
        <v>0.4949060234243215</v>
      </c>
    </row>
    <row r="873" spans="1:35" x14ac:dyDescent="0.25">
      <c r="A873" s="96">
        <v>0.34760000000000002</v>
      </c>
      <c r="B873" s="216">
        <v>1.9749924869130164</v>
      </c>
      <c r="C873" s="201">
        <v>2.9073417425246544</v>
      </c>
      <c r="D873" s="128">
        <v>5.9293416820242646</v>
      </c>
      <c r="E873" s="153">
        <f t="shared" si="172"/>
        <v>7.8999699476533884E-4</v>
      </c>
      <c r="F873" s="166"/>
      <c r="W873" s="152">
        <f t="shared" si="173"/>
        <v>0.13807486662880122</v>
      </c>
      <c r="X873" s="170">
        <v>1.3626929842467428</v>
      </c>
      <c r="Y873" s="153">
        <f t="shared" si="174"/>
        <v>4.0000000000006697E-4</v>
      </c>
      <c r="Z873" s="128">
        <f t="shared" si="176"/>
        <v>8.8754449677853557</v>
      </c>
      <c r="AA873" s="128">
        <f t="shared" si="177"/>
        <v>0.61929999999999996</v>
      </c>
      <c r="AB873" s="128">
        <f t="shared" si="175"/>
        <v>1.0416531191781726E-3</v>
      </c>
      <c r="AC873" s="128">
        <f t="shared" si="178"/>
        <v>0.83482276364603492</v>
      </c>
      <c r="AD873" s="128">
        <f t="shared" si="169"/>
        <v>-61.105784958374279</v>
      </c>
      <c r="AE873" s="128">
        <f t="shared" si="170"/>
        <v>1.0325354318893006E-4</v>
      </c>
      <c r="AF873" s="128">
        <f t="shared" si="179"/>
        <v>8.2704005854416118E-2</v>
      </c>
      <c r="AG873" s="128">
        <f t="shared" si="180"/>
        <v>0.25813385797228194</v>
      </c>
      <c r="AH873" s="93">
        <f t="shared" si="181"/>
        <v>0.66927827985986954</v>
      </c>
      <c r="AI873" s="128">
        <f t="shared" si="171"/>
        <v>0.4949060234243215</v>
      </c>
    </row>
    <row r="874" spans="1:35" x14ac:dyDescent="0.25">
      <c r="A874" s="96">
        <v>0.34799999999999998</v>
      </c>
      <c r="B874" s="216">
        <v>1.9749924869130164</v>
      </c>
      <c r="C874" s="201">
        <v>2.9076707447478713</v>
      </c>
      <c r="D874" s="128">
        <v>5.6758668491628379</v>
      </c>
      <c r="E874" s="153">
        <f t="shared" si="172"/>
        <v>7.8999699476511962E-4</v>
      </c>
      <c r="F874" s="166"/>
      <c r="W874" s="152">
        <f t="shared" si="173"/>
        <v>0.13807486662880122</v>
      </c>
      <c r="X874" s="170">
        <v>1.3626929842467428</v>
      </c>
      <c r="Y874" s="153">
        <f t="shared" si="174"/>
        <v>3.9999999999995595E-4</v>
      </c>
      <c r="Z874" s="128">
        <f t="shared" si="176"/>
        <v>8.8754449677853557</v>
      </c>
      <c r="AA874" s="128">
        <f t="shared" si="177"/>
        <v>0.61929999999999996</v>
      </c>
      <c r="AB874" s="128">
        <f t="shared" si="175"/>
        <v>1.0416531191778833E-3</v>
      </c>
      <c r="AC874" s="128">
        <f t="shared" si="178"/>
        <v>0.83586441676521284</v>
      </c>
      <c r="AD874" s="128">
        <f t="shared" si="169"/>
        <v>-61.105792883338225</v>
      </c>
      <c r="AE874" s="128">
        <f t="shared" si="170"/>
        <v>1.0325355658014347E-4</v>
      </c>
      <c r="AF874" s="128">
        <f t="shared" si="179"/>
        <v>8.2807259410996259E-2</v>
      </c>
      <c r="AG874" s="128">
        <f t="shared" si="180"/>
        <v>0.25813389145038712</v>
      </c>
      <c r="AH874" s="93">
        <f t="shared" si="181"/>
        <v>0.6691750263032894</v>
      </c>
      <c r="AI874" s="128">
        <f t="shared" si="171"/>
        <v>0.4949060234243215</v>
      </c>
    </row>
    <row r="875" spans="1:35" x14ac:dyDescent="0.25">
      <c r="A875" s="96">
        <v>0.34839999999999993</v>
      </c>
      <c r="B875" s="216">
        <v>1.9749924869130164</v>
      </c>
      <c r="C875" s="201">
        <v>2.9079997469710874</v>
      </c>
      <c r="D875" s="128">
        <v>5.4296531193056783</v>
      </c>
      <c r="E875" s="153">
        <f t="shared" si="172"/>
        <v>7.8999699476511962E-4</v>
      </c>
      <c r="F875" s="166"/>
      <c r="W875" s="152">
        <f t="shared" si="173"/>
        <v>0.13807486662880122</v>
      </c>
      <c r="X875" s="170">
        <v>1.3626929842467428</v>
      </c>
      <c r="Y875" s="153">
        <f t="shared" si="174"/>
        <v>3.9999999999995595E-4</v>
      </c>
      <c r="Z875" s="128">
        <f t="shared" si="176"/>
        <v>8.8754449677853557</v>
      </c>
      <c r="AA875" s="128">
        <f t="shared" si="177"/>
        <v>0.61929999999999996</v>
      </c>
      <c r="AB875" s="128">
        <f t="shared" si="175"/>
        <v>1.0416531191778833E-3</v>
      </c>
      <c r="AC875" s="128">
        <f t="shared" si="178"/>
        <v>0.83690606988439076</v>
      </c>
      <c r="AD875" s="128">
        <f t="shared" si="169"/>
        <v>-61.105800510056731</v>
      </c>
      <c r="AE875" s="128">
        <f t="shared" si="170"/>
        <v>1.0325356946739645E-4</v>
      </c>
      <c r="AF875" s="128">
        <f t="shared" si="179"/>
        <v>8.291051298046366E-2</v>
      </c>
      <c r="AG875" s="128">
        <f t="shared" si="180"/>
        <v>0.25813392366851956</v>
      </c>
      <c r="AH875" s="93">
        <f t="shared" si="181"/>
        <v>0.66907177273382201</v>
      </c>
      <c r="AI875" s="128">
        <f t="shared" si="171"/>
        <v>0.4949060234243215</v>
      </c>
    </row>
    <row r="876" spans="1:35" x14ac:dyDescent="0.25">
      <c r="A876" s="96">
        <v>0.3488</v>
      </c>
      <c r="B876" s="216">
        <v>1.9749924869130164</v>
      </c>
      <c r="C876" s="201">
        <v>2.9083287491943044</v>
      </c>
      <c r="D876" s="128">
        <v>5.1904924890930841</v>
      </c>
      <c r="E876" s="153">
        <f t="shared" si="172"/>
        <v>7.8999699476533884E-4</v>
      </c>
      <c r="F876" s="166"/>
      <c r="W876" s="152">
        <f t="shared" si="173"/>
        <v>0.13807486662880122</v>
      </c>
      <c r="X876" s="170">
        <v>1.3626929842467428</v>
      </c>
      <c r="Y876" s="153">
        <f t="shared" si="174"/>
        <v>4.0000000000006697E-4</v>
      </c>
      <c r="Z876" s="128">
        <f t="shared" si="176"/>
        <v>8.8754449677853557</v>
      </c>
      <c r="AA876" s="128">
        <f t="shared" si="177"/>
        <v>0.61929999999999996</v>
      </c>
      <c r="AB876" s="128">
        <f t="shared" si="175"/>
        <v>1.0416531191781726E-3</v>
      </c>
      <c r="AC876" s="128">
        <f t="shared" si="178"/>
        <v>0.8379477230035689</v>
      </c>
      <c r="AD876" s="128">
        <f t="shared" si="169"/>
        <v>-61.105807838529806</v>
      </c>
      <c r="AE876" s="128">
        <f t="shared" si="170"/>
        <v>1.03253581850689E-4</v>
      </c>
      <c r="AF876" s="128">
        <f t="shared" si="179"/>
        <v>8.3013766562314351E-2</v>
      </c>
      <c r="AG876" s="128">
        <f t="shared" si="180"/>
        <v>0.25813395462667932</v>
      </c>
      <c r="AH876" s="93">
        <f t="shared" si="181"/>
        <v>0.66896851915197131</v>
      </c>
      <c r="AI876" s="128">
        <f t="shared" si="171"/>
        <v>0.4949060234243215</v>
      </c>
    </row>
    <row r="877" spans="1:35" x14ac:dyDescent="0.25">
      <c r="A877" s="96">
        <v>0.34919999999999995</v>
      </c>
      <c r="B877" s="216">
        <v>1.9749924869130164</v>
      </c>
      <c r="C877" s="201">
        <v>2.9086577514175205</v>
      </c>
      <c r="D877" s="128">
        <v>4.9581829136812221</v>
      </c>
      <c r="E877" s="153">
        <f t="shared" si="172"/>
        <v>7.8999699476511962E-4</v>
      </c>
      <c r="F877" s="166"/>
      <c r="W877" s="152">
        <f t="shared" si="173"/>
        <v>0.13807486662880122</v>
      </c>
      <c r="X877" s="170">
        <v>1.3626929842467428</v>
      </c>
      <c r="Y877" s="153">
        <f t="shared" si="174"/>
        <v>3.9999999999995595E-4</v>
      </c>
      <c r="Z877" s="128">
        <f t="shared" si="176"/>
        <v>8.8754449677853557</v>
      </c>
      <c r="AA877" s="128">
        <f t="shared" si="177"/>
        <v>0.61929999999999996</v>
      </c>
      <c r="AB877" s="128">
        <f t="shared" si="175"/>
        <v>1.0416531191778833E-3</v>
      </c>
      <c r="AC877" s="128">
        <f t="shared" si="178"/>
        <v>0.83898937612274682</v>
      </c>
      <c r="AD877" s="128">
        <f t="shared" si="169"/>
        <v>-61.105814868706538</v>
      </c>
      <c r="AE877" s="128">
        <f t="shared" si="170"/>
        <v>1.0325359372993507E-4</v>
      </c>
      <c r="AF877" s="128">
        <f t="shared" si="179"/>
        <v>8.3117020156044288E-2</v>
      </c>
      <c r="AG877" s="128">
        <f t="shared" si="180"/>
        <v>0.25813398432486612</v>
      </c>
      <c r="AH877" s="93">
        <f t="shared" si="181"/>
        <v>0.66886526555824133</v>
      </c>
      <c r="AI877" s="128">
        <f t="shared" si="171"/>
        <v>0.4949060234243215</v>
      </c>
    </row>
    <row r="878" spans="1:35" x14ac:dyDescent="0.25">
      <c r="A878" s="96">
        <v>0.34960000000000002</v>
      </c>
      <c r="B878" s="216">
        <v>1.9749924869130164</v>
      </c>
      <c r="C878" s="201">
        <v>2.9089867536407374</v>
      </c>
      <c r="D878" s="128">
        <v>4.7325281360530402</v>
      </c>
      <c r="E878" s="153">
        <f t="shared" si="172"/>
        <v>7.8999699476533884E-4</v>
      </c>
      <c r="F878" s="166"/>
      <c r="W878" s="152">
        <f t="shared" si="173"/>
        <v>0.13807486662880122</v>
      </c>
      <c r="X878" s="170">
        <v>1.3626929842467428</v>
      </c>
      <c r="Y878" s="153">
        <f t="shared" si="174"/>
        <v>4.0000000000006697E-4</v>
      </c>
      <c r="Z878" s="128">
        <f t="shared" si="176"/>
        <v>8.8754449677853557</v>
      </c>
      <c r="AA878" s="128">
        <f t="shared" si="177"/>
        <v>0.61929999999999996</v>
      </c>
      <c r="AB878" s="128">
        <f t="shared" si="175"/>
        <v>1.0416531191781726E-3</v>
      </c>
      <c r="AC878" s="128">
        <f t="shared" si="178"/>
        <v>0.84003102924192496</v>
      </c>
      <c r="AD878" s="128">
        <f t="shared" si="169"/>
        <v>-61.105821600654799</v>
      </c>
      <c r="AE878" s="128">
        <f t="shared" si="170"/>
        <v>1.0325360510524939E-4</v>
      </c>
      <c r="AF878" s="128">
        <f t="shared" si="179"/>
        <v>8.3220273761149544E-2</v>
      </c>
      <c r="AG878" s="128">
        <f t="shared" si="180"/>
        <v>0.25813401276308023</v>
      </c>
      <c r="AH878" s="93">
        <f t="shared" si="181"/>
        <v>0.66876201195313612</v>
      </c>
      <c r="AI878" s="128">
        <f t="shared" si="171"/>
        <v>0.4949060234243215</v>
      </c>
    </row>
    <row r="879" spans="1:35" x14ac:dyDescent="0.25">
      <c r="A879" s="96">
        <v>0.35</v>
      </c>
      <c r="B879" s="216">
        <v>1.9749924869130164</v>
      </c>
      <c r="C879" s="201">
        <v>2.9093157558639535</v>
      </c>
      <c r="D879" s="128">
        <v>4.5133375212187268</v>
      </c>
      <c r="E879" s="153">
        <f t="shared" si="172"/>
        <v>7.8999699476511962E-4</v>
      </c>
      <c r="F879" s="166"/>
      <c r="W879" s="152">
        <f t="shared" si="173"/>
        <v>0.13807486662880122</v>
      </c>
      <c r="X879" s="170">
        <v>1.3626929842467428</v>
      </c>
      <c r="Y879" s="153">
        <f t="shared" si="174"/>
        <v>3.9999999999995595E-4</v>
      </c>
      <c r="Z879" s="128">
        <f t="shared" si="176"/>
        <v>8.8754449677853557</v>
      </c>
      <c r="AA879" s="128">
        <f t="shared" si="177"/>
        <v>0.61929999999999996</v>
      </c>
      <c r="AB879" s="128">
        <f t="shared" si="175"/>
        <v>1.0416531191778833E-3</v>
      </c>
      <c r="AC879" s="128">
        <f t="shared" si="178"/>
        <v>0.84107268236110289</v>
      </c>
      <c r="AD879" s="128">
        <f t="shared" si="169"/>
        <v>-61.105828034306718</v>
      </c>
      <c r="AE879" s="128">
        <f t="shared" si="170"/>
        <v>1.0325361597651725E-4</v>
      </c>
      <c r="AF879" s="128">
        <f t="shared" si="179"/>
        <v>8.3323527377126061E-2</v>
      </c>
      <c r="AG879" s="128">
        <f t="shared" si="180"/>
        <v>0.25813403994132156</v>
      </c>
      <c r="AH879" s="93">
        <f t="shared" si="181"/>
        <v>0.6686587583371596</v>
      </c>
      <c r="AI879" s="128">
        <f t="shared" si="171"/>
        <v>0.4949060234243215</v>
      </c>
    </row>
    <row r="880" spans="1:35" x14ac:dyDescent="0.25">
      <c r="A880" s="96">
        <v>0.35039999999999993</v>
      </c>
      <c r="B880" s="216">
        <v>1.9749924869130164</v>
      </c>
      <c r="C880" s="201">
        <v>2.9096447580871705</v>
      </c>
      <c r="D880" s="128">
        <v>4.3004258951657297</v>
      </c>
      <c r="E880" s="153">
        <f t="shared" si="172"/>
        <v>7.8999699476511962E-4</v>
      </c>
      <c r="F880" s="166"/>
      <c r="W880" s="152">
        <f t="shared" si="173"/>
        <v>0.13807486662880122</v>
      </c>
      <c r="X880" s="170">
        <v>1.3626929842467428</v>
      </c>
      <c r="Y880" s="153">
        <f t="shared" si="174"/>
        <v>3.9999999999995595E-4</v>
      </c>
      <c r="Z880" s="128">
        <f t="shared" si="176"/>
        <v>8.8754449677853557</v>
      </c>
      <c r="AA880" s="128">
        <f t="shared" si="177"/>
        <v>0.61929999999999996</v>
      </c>
      <c r="AB880" s="128">
        <f t="shared" si="175"/>
        <v>1.0416531191778833E-3</v>
      </c>
      <c r="AC880" s="128">
        <f t="shared" si="178"/>
        <v>0.84211433548028081</v>
      </c>
      <c r="AD880" s="128">
        <f t="shared" si="169"/>
        <v>-61.105834169713205</v>
      </c>
      <c r="AE880" s="128">
        <f t="shared" si="170"/>
        <v>1.032536263438247E-4</v>
      </c>
      <c r="AF880" s="128">
        <f t="shared" si="179"/>
        <v>8.3426781003469883E-2</v>
      </c>
      <c r="AG880" s="128">
        <f t="shared" si="180"/>
        <v>0.2581340658595902</v>
      </c>
      <c r="AH880" s="93">
        <f t="shared" si="181"/>
        <v>0.66855550471081582</v>
      </c>
      <c r="AI880" s="128">
        <f t="shared" si="171"/>
        <v>0.4949060234243215</v>
      </c>
    </row>
    <row r="881" spans="1:35" x14ac:dyDescent="0.25">
      <c r="A881" s="96">
        <v>0.3508</v>
      </c>
      <c r="B881" s="216">
        <v>1.9749924869130164</v>
      </c>
      <c r="C881" s="201">
        <v>2.9099737603103866</v>
      </c>
      <c r="D881" s="128">
        <v>4.0936133884222352</v>
      </c>
      <c r="E881" s="153">
        <f t="shared" si="172"/>
        <v>7.8999699476533884E-4</v>
      </c>
      <c r="F881" s="166"/>
      <c r="W881" s="152">
        <f t="shared" si="173"/>
        <v>0.13807486662880122</v>
      </c>
      <c r="X881" s="170">
        <v>1.3626929842467428</v>
      </c>
      <c r="Y881" s="153">
        <f t="shared" si="174"/>
        <v>4.0000000000006697E-4</v>
      </c>
      <c r="Z881" s="128">
        <f t="shared" si="176"/>
        <v>8.8754449677853557</v>
      </c>
      <c r="AA881" s="128">
        <f t="shared" si="177"/>
        <v>0.61929999999999996</v>
      </c>
      <c r="AB881" s="128">
        <f t="shared" si="175"/>
        <v>1.0416531191781726E-3</v>
      </c>
      <c r="AC881" s="128">
        <f t="shared" si="178"/>
        <v>0.84315598859945895</v>
      </c>
      <c r="AD881" s="128">
        <f t="shared" si="169"/>
        <v>-61.105840006874253</v>
      </c>
      <c r="AE881" s="128">
        <f t="shared" si="170"/>
        <v>1.032536362071717E-4</v>
      </c>
      <c r="AF881" s="128">
        <f t="shared" si="179"/>
        <v>8.353003463967705E-2</v>
      </c>
      <c r="AG881" s="128">
        <f t="shared" si="180"/>
        <v>0.25813409051788605</v>
      </c>
      <c r="AH881" s="93">
        <f t="shared" si="181"/>
        <v>0.66845225107460859</v>
      </c>
      <c r="AI881" s="128">
        <f t="shared" si="171"/>
        <v>0.4949060234243215</v>
      </c>
    </row>
    <row r="882" spans="1:35" x14ac:dyDescent="0.25">
      <c r="A882" s="96">
        <v>0.35119999999999996</v>
      </c>
      <c r="B882" s="216">
        <v>1.9749924869130164</v>
      </c>
      <c r="C882" s="201">
        <v>2.9103027625336035</v>
      </c>
      <c r="D882" s="128">
        <v>3.8927252841019881</v>
      </c>
      <c r="E882" s="153">
        <f t="shared" si="172"/>
        <v>7.8999699476511962E-4</v>
      </c>
      <c r="F882" s="166"/>
      <c r="W882" s="152">
        <f t="shared" si="173"/>
        <v>0.13807486662880122</v>
      </c>
      <c r="X882" s="170">
        <v>1.3626929842467428</v>
      </c>
      <c r="Y882" s="153">
        <f t="shared" si="174"/>
        <v>3.9999999999995595E-4</v>
      </c>
      <c r="Z882" s="128">
        <f t="shared" si="176"/>
        <v>8.8754449677853557</v>
      </c>
      <c r="AA882" s="128">
        <f t="shared" si="177"/>
        <v>0.61929999999999996</v>
      </c>
      <c r="AB882" s="128">
        <f t="shared" si="175"/>
        <v>1.0416531191778833E-3</v>
      </c>
      <c r="AC882" s="128">
        <f t="shared" si="178"/>
        <v>0.84419764171863687</v>
      </c>
      <c r="AD882" s="128">
        <f t="shared" si="169"/>
        <v>-61.105845545738958</v>
      </c>
      <c r="AE882" s="128">
        <f t="shared" si="170"/>
        <v>1.0325364556647222E-4</v>
      </c>
      <c r="AF882" s="128">
        <f t="shared" si="179"/>
        <v>8.3633288285243523E-2</v>
      </c>
      <c r="AG882" s="128">
        <f t="shared" si="180"/>
        <v>0.258134113916209</v>
      </c>
      <c r="AH882" s="93">
        <f t="shared" si="181"/>
        <v>0.66834899742904208</v>
      </c>
      <c r="AI882" s="128">
        <f t="shared" si="171"/>
        <v>0.4949060234243215</v>
      </c>
    </row>
    <row r="883" spans="1:35" x14ac:dyDescent="0.25">
      <c r="A883" s="96">
        <v>0.35160000000000002</v>
      </c>
      <c r="B883" s="216">
        <v>1.9749924869130164</v>
      </c>
      <c r="C883" s="201">
        <v>2.9106317647568196</v>
      </c>
      <c r="D883" s="128">
        <v>3.6975918703020447</v>
      </c>
      <c r="E883" s="153">
        <f t="shared" si="172"/>
        <v>7.8999699476533884E-4</v>
      </c>
      <c r="F883" s="166"/>
      <c r="W883" s="152">
        <f t="shared" si="173"/>
        <v>0.13807486662880122</v>
      </c>
      <c r="X883" s="170">
        <v>1.3626929842467428</v>
      </c>
      <c r="Y883" s="153">
        <f t="shared" si="174"/>
        <v>4.0000000000006697E-4</v>
      </c>
      <c r="Z883" s="128">
        <f t="shared" si="176"/>
        <v>8.8754449677853557</v>
      </c>
      <c r="AA883" s="128">
        <f t="shared" si="177"/>
        <v>0.61929999999999996</v>
      </c>
      <c r="AB883" s="128">
        <f t="shared" si="175"/>
        <v>1.0416531191781726E-3</v>
      </c>
      <c r="AC883" s="128">
        <f t="shared" si="178"/>
        <v>0.84523929483781501</v>
      </c>
      <c r="AD883" s="128">
        <f t="shared" si="169"/>
        <v>-61.105850786375207</v>
      </c>
      <c r="AE883" s="128">
        <f t="shared" si="170"/>
        <v>1.0325365442184103E-4</v>
      </c>
      <c r="AF883" s="128">
        <f t="shared" si="179"/>
        <v>8.3736541939665371E-2</v>
      </c>
      <c r="AG883" s="128">
        <f t="shared" si="180"/>
        <v>0.25813413605455937</v>
      </c>
      <c r="AH883" s="93">
        <f t="shared" si="181"/>
        <v>0.6682457437746202</v>
      </c>
      <c r="AI883" s="128">
        <f t="shared" si="171"/>
        <v>0.4949060234243215</v>
      </c>
    </row>
    <row r="884" spans="1:35" x14ac:dyDescent="0.25">
      <c r="A884" s="96">
        <v>0.35199999999999998</v>
      </c>
      <c r="B884" s="216">
        <v>1.9749924869130164</v>
      </c>
      <c r="C884" s="201">
        <v>2.9109607669800366</v>
      </c>
      <c r="D884" s="128">
        <v>3.5080482967287727</v>
      </c>
      <c r="E884" s="153">
        <f t="shared" si="172"/>
        <v>7.8999699476511962E-4</v>
      </c>
      <c r="F884" s="166"/>
      <c r="W884" s="152">
        <f t="shared" si="173"/>
        <v>0.13807486662880122</v>
      </c>
      <c r="X884" s="170">
        <v>1.3626929842467428</v>
      </c>
      <c r="Y884" s="153">
        <f t="shared" si="174"/>
        <v>3.9999999999995595E-4</v>
      </c>
      <c r="Z884" s="128">
        <f t="shared" si="176"/>
        <v>8.8754449677853557</v>
      </c>
      <c r="AA884" s="128">
        <f t="shared" si="177"/>
        <v>0.61929999999999996</v>
      </c>
      <c r="AB884" s="128">
        <f t="shared" si="175"/>
        <v>1.0416531191778833E-3</v>
      </c>
      <c r="AC884" s="128">
        <f t="shared" si="178"/>
        <v>0.84628094795699293</v>
      </c>
      <c r="AD884" s="128">
        <f t="shared" si="169"/>
        <v>-61.105855728715099</v>
      </c>
      <c r="AE884" s="128">
        <f t="shared" si="170"/>
        <v>1.0325366277316333E-4</v>
      </c>
      <c r="AF884" s="128">
        <f t="shared" si="179"/>
        <v>8.3839795602438538E-2</v>
      </c>
      <c r="AG884" s="128">
        <f t="shared" si="180"/>
        <v>0.25813415693293679</v>
      </c>
      <c r="AH884" s="93">
        <f t="shared" si="181"/>
        <v>0.66814249011184701</v>
      </c>
      <c r="AI884" s="128">
        <f t="shared" si="171"/>
        <v>0.4949060234243215</v>
      </c>
    </row>
    <row r="885" spans="1:35" x14ac:dyDescent="0.25">
      <c r="A885" s="96">
        <v>0.35239999999999994</v>
      </c>
      <c r="B885" s="216">
        <v>1.9749924869130164</v>
      </c>
      <c r="C885" s="201">
        <v>2.9112897692032527</v>
      </c>
      <c r="D885" s="128">
        <v>3.3239344354309841</v>
      </c>
      <c r="E885" s="153">
        <f t="shared" si="172"/>
        <v>7.8999699476511962E-4</v>
      </c>
      <c r="F885" s="166"/>
      <c r="W885" s="152">
        <f t="shared" si="173"/>
        <v>0.13807486662880122</v>
      </c>
      <c r="X885" s="170">
        <v>1.3626929842467428</v>
      </c>
      <c r="Y885" s="153">
        <f t="shared" si="174"/>
        <v>3.9999999999995595E-4</v>
      </c>
      <c r="Z885" s="128">
        <f t="shared" si="176"/>
        <v>8.8754449677853557</v>
      </c>
      <c r="AA885" s="128">
        <f t="shared" si="177"/>
        <v>0.61929999999999996</v>
      </c>
      <c r="AB885" s="128">
        <f t="shared" si="175"/>
        <v>1.0416531191778833E-3</v>
      </c>
      <c r="AC885" s="128">
        <f t="shared" si="178"/>
        <v>0.84732260107617086</v>
      </c>
      <c r="AD885" s="128">
        <f t="shared" si="169"/>
        <v>-61.105860372809559</v>
      </c>
      <c r="AE885" s="128">
        <f t="shared" si="170"/>
        <v>1.0325367062052521E-4</v>
      </c>
      <c r="AF885" s="128">
        <f t="shared" si="179"/>
        <v>8.3943049273059067E-2</v>
      </c>
      <c r="AG885" s="128">
        <f t="shared" si="180"/>
        <v>0.25813417655134147</v>
      </c>
      <c r="AH885" s="93">
        <f t="shared" si="181"/>
        <v>0.66803923644122654</v>
      </c>
      <c r="AI885" s="128">
        <f t="shared" si="171"/>
        <v>0.4949060234243215</v>
      </c>
    </row>
    <row r="886" spans="1:35" x14ac:dyDescent="0.25">
      <c r="A886" s="96">
        <v>0.3528</v>
      </c>
      <c r="B886" s="216">
        <v>0.98749624345650822</v>
      </c>
      <c r="C886" s="201">
        <v>2.9116187714264696</v>
      </c>
      <c r="D886" s="128">
        <v>0</v>
      </c>
      <c r="E886" s="153">
        <f t="shared" si="172"/>
        <v>5.9249774607400411E-4</v>
      </c>
      <c r="F886" s="166"/>
      <c r="W886" s="152">
        <f t="shared" si="173"/>
        <v>0.11347651896467988</v>
      </c>
      <c r="X886" s="170">
        <v>1.1199261679218344</v>
      </c>
      <c r="Y886" s="153">
        <f t="shared" si="174"/>
        <v>4.0000000000006697E-4</v>
      </c>
      <c r="Z886" s="128">
        <f t="shared" si="176"/>
        <v>8.8754449677853557</v>
      </c>
      <c r="AA886" s="128">
        <f t="shared" si="177"/>
        <v>0.61929999999999996</v>
      </c>
      <c r="AB886" s="128">
        <f t="shared" si="175"/>
        <v>9.2247247324952065E-4</v>
      </c>
      <c r="AC886" s="128">
        <f t="shared" si="178"/>
        <v>0.84824507354942036</v>
      </c>
      <c r="AD886" s="128">
        <f t="shared" si="169"/>
        <v>-54.114442394032601</v>
      </c>
      <c r="AE886" s="128">
        <f t="shared" si="170"/>
        <v>9.1439917164690159E-5</v>
      </c>
      <c r="AF886" s="128">
        <f t="shared" si="179"/>
        <v>8.4034489190223757E-2</v>
      </c>
      <c r="AG886" s="128">
        <f t="shared" si="180"/>
        <v>0.22859979291168714</v>
      </c>
      <c r="AH886" s="93">
        <f t="shared" si="181"/>
        <v>0.66794779652406189</v>
      </c>
      <c r="AI886" s="128">
        <f t="shared" si="171"/>
        <v>0.30109349406185471</v>
      </c>
    </row>
    <row r="887" spans="1:35" x14ac:dyDescent="0.25">
      <c r="A887" s="96">
        <v>0.35319999999999996</v>
      </c>
      <c r="B887" s="216">
        <v>1.9749924869130164</v>
      </c>
      <c r="E887" s="153">
        <f t="shared" si="172"/>
        <v>5.9249774607383963E-4</v>
      </c>
      <c r="F887" s="166"/>
      <c r="W887" s="152">
        <f t="shared" si="173"/>
        <v>0.13807278190347647</v>
      </c>
      <c r="X887" s="170">
        <v>1.3626724096074658</v>
      </c>
      <c r="Y887" s="153">
        <f t="shared" si="174"/>
        <v>3.9999999999995595E-4</v>
      </c>
      <c r="Z887" s="128">
        <f t="shared" si="176"/>
        <v>8.8754449677853557</v>
      </c>
      <c r="AA887" s="128">
        <f t="shared" si="177"/>
        <v>0.61929999999999996</v>
      </c>
      <c r="AB887" s="128">
        <f t="shared" si="175"/>
        <v>1.0416433791621909E-3</v>
      </c>
      <c r="AC887" s="128">
        <f t="shared" si="178"/>
        <v>0.8492867169285826</v>
      </c>
      <c r="AD887" s="128">
        <f t="shared" si="169"/>
        <v>-61.105296945520081</v>
      </c>
      <c r="AE887" s="128">
        <f t="shared" si="170"/>
        <v>1.0325271856886582E-4</v>
      </c>
      <c r="AF887" s="128">
        <f t="shared" si="179"/>
        <v>8.4137741908792626E-2</v>
      </c>
      <c r="AG887" s="128">
        <f t="shared" si="180"/>
        <v>0.25813179642219297</v>
      </c>
      <c r="AH887" s="93">
        <f t="shared" si="181"/>
        <v>0.66784454380549307</v>
      </c>
      <c r="AI887" s="128">
        <f t="shared" si="171"/>
        <v>0.49491349588273215</v>
      </c>
    </row>
    <row r="888" spans="1:35" x14ac:dyDescent="0.25">
      <c r="A888" s="96">
        <v>0.35360000000000003</v>
      </c>
      <c r="B888" s="216">
        <v>1.9749924869130164</v>
      </c>
      <c r="E888" s="153">
        <f t="shared" si="172"/>
        <v>7.8999699476533884E-4</v>
      </c>
      <c r="F888" s="166"/>
      <c r="W888" s="152">
        <f t="shared" si="173"/>
        <v>0.13807278190347647</v>
      </c>
      <c r="X888" s="170">
        <v>1.3626724096074658</v>
      </c>
      <c r="Y888" s="153">
        <f t="shared" si="174"/>
        <v>4.0000000000006697E-4</v>
      </c>
      <c r="Z888" s="128">
        <f t="shared" si="176"/>
        <v>8.8754449677853557</v>
      </c>
      <c r="AA888" s="128">
        <f t="shared" si="177"/>
        <v>0.61929999999999996</v>
      </c>
      <c r="AB888" s="128">
        <f t="shared" si="175"/>
        <v>1.0416433791624801E-3</v>
      </c>
      <c r="AC888" s="128">
        <f t="shared" si="178"/>
        <v>0.85032836030774506</v>
      </c>
      <c r="AD888" s="128">
        <f t="shared" si="169"/>
        <v>-61.105300728903394</v>
      </c>
      <c r="AE888" s="128">
        <f t="shared" si="170"/>
        <v>1.0325272496184044E-4</v>
      </c>
      <c r="AF888" s="128">
        <f t="shared" si="179"/>
        <v>8.4240994633754465E-2</v>
      </c>
      <c r="AG888" s="128">
        <f t="shared" si="180"/>
        <v>0.2581318124045579</v>
      </c>
      <c r="AH888" s="93">
        <f t="shared" si="181"/>
        <v>0.66774129108053126</v>
      </c>
      <c r="AI888" s="128">
        <f t="shared" si="171"/>
        <v>0.49491349588273215</v>
      </c>
    </row>
    <row r="889" spans="1:35" x14ac:dyDescent="0.25">
      <c r="A889" s="96">
        <v>0.35399999999999998</v>
      </c>
      <c r="B889" s="216">
        <v>1.9749924869130164</v>
      </c>
      <c r="E889" s="153">
        <f t="shared" si="172"/>
        <v>7.8999699476511962E-4</v>
      </c>
      <c r="F889" s="166"/>
      <c r="W889" s="152">
        <f t="shared" si="173"/>
        <v>0.13807278190347647</v>
      </c>
      <c r="X889" s="170">
        <v>1.3626724096074658</v>
      </c>
      <c r="Y889" s="153">
        <f t="shared" si="174"/>
        <v>3.9999999999995595E-4</v>
      </c>
      <c r="Z889" s="128">
        <f t="shared" si="176"/>
        <v>8.8754449677853557</v>
      </c>
      <c r="AA889" s="128">
        <f t="shared" si="177"/>
        <v>0.61929999999999996</v>
      </c>
      <c r="AB889" s="128">
        <f t="shared" si="175"/>
        <v>1.0416433791621909E-3</v>
      </c>
      <c r="AC889" s="128">
        <f t="shared" si="178"/>
        <v>0.8513700036869073</v>
      </c>
      <c r="AD889" s="128">
        <f t="shared" si="169"/>
        <v>-61.105304213998721</v>
      </c>
      <c r="AE889" s="128">
        <f t="shared" si="170"/>
        <v>1.0325273085078273E-4</v>
      </c>
      <c r="AF889" s="128">
        <f t="shared" si="179"/>
        <v>8.4344247364605246E-2</v>
      </c>
      <c r="AG889" s="128">
        <f t="shared" si="180"/>
        <v>0.25813182712698524</v>
      </c>
      <c r="AH889" s="93">
        <f t="shared" si="181"/>
        <v>0.6676380383496805</v>
      </c>
      <c r="AI889" s="128">
        <f t="shared" si="171"/>
        <v>0.49491349588273215</v>
      </c>
    </row>
    <row r="890" spans="1:35" x14ac:dyDescent="0.25">
      <c r="A890" s="96">
        <v>0.35439999999999994</v>
      </c>
      <c r="B890" s="216">
        <v>0.98749624345650822</v>
      </c>
      <c r="E890" s="153">
        <f t="shared" si="172"/>
        <v>5.9249774607383963E-4</v>
      </c>
      <c r="F890" s="166"/>
      <c r="W890" s="152">
        <f t="shared" si="173"/>
        <v>0.11347651813294565</v>
      </c>
      <c r="X890" s="170">
        <v>1.1199261597132559</v>
      </c>
      <c r="Y890" s="153">
        <f t="shared" si="174"/>
        <v>3.9999999999995595E-4</v>
      </c>
      <c r="Z890" s="128">
        <f t="shared" si="176"/>
        <v>8.8754449677853557</v>
      </c>
      <c r="AA890" s="128">
        <f t="shared" si="177"/>
        <v>0.61929999999999996</v>
      </c>
      <c r="AB890" s="128">
        <f t="shared" si="175"/>
        <v>9.2247246906197429E-4</v>
      </c>
      <c r="AC890" s="128">
        <f t="shared" si="178"/>
        <v>0.85229247615596926</v>
      </c>
      <c r="AD890" s="128">
        <f t="shared" si="169"/>
        <v>-54.114454712709396</v>
      </c>
      <c r="AE890" s="128">
        <f t="shared" si="170"/>
        <v>9.1439937980182948E-5</v>
      </c>
      <c r="AF890" s="128">
        <f t="shared" si="179"/>
        <v>8.4435687302585424E-2</v>
      </c>
      <c r="AG890" s="128">
        <f t="shared" si="180"/>
        <v>0.22859984495048255</v>
      </c>
      <c r="AH890" s="93">
        <f t="shared" si="181"/>
        <v>0.66754659841170028</v>
      </c>
      <c r="AI890" s="128">
        <f t="shared" si="171"/>
        <v>0.30109349626874093</v>
      </c>
    </row>
    <row r="891" spans="1:35" x14ac:dyDescent="0.25">
      <c r="A891" s="96">
        <v>0.3548</v>
      </c>
      <c r="B891" s="216">
        <v>1.9749924869130164</v>
      </c>
      <c r="E891" s="153">
        <f t="shared" si="172"/>
        <v>5.9249774607400411E-4</v>
      </c>
      <c r="F891" s="166"/>
      <c r="W891" s="152">
        <f t="shared" si="173"/>
        <v>0.13807278190345337</v>
      </c>
      <c r="X891" s="170">
        <v>1.3626724096072378</v>
      </c>
      <c r="Y891" s="153">
        <f t="shared" si="174"/>
        <v>4.0000000000006697E-4</v>
      </c>
      <c r="Z891" s="128">
        <f t="shared" si="176"/>
        <v>8.8754449677853557</v>
      </c>
      <c r="AA891" s="128">
        <f t="shared" si="177"/>
        <v>0.61929999999999996</v>
      </c>
      <c r="AB891" s="128">
        <f t="shared" si="175"/>
        <v>1.0416433791623719E-3</v>
      </c>
      <c r="AC891" s="128">
        <f t="shared" si="178"/>
        <v>0.85333411953513161</v>
      </c>
      <c r="AD891" s="128">
        <f t="shared" si="169"/>
        <v>-61.105309974105573</v>
      </c>
      <c r="AE891" s="128">
        <f t="shared" si="170"/>
        <v>1.0325274058392733E-4</v>
      </c>
      <c r="AF891" s="128">
        <f t="shared" si="179"/>
        <v>8.453894004316935E-2</v>
      </c>
      <c r="AG891" s="128">
        <f t="shared" si="180"/>
        <v>0.25813185145977513</v>
      </c>
      <c r="AH891" s="93">
        <f t="shared" si="181"/>
        <v>0.66744334567111629</v>
      </c>
      <c r="AI891" s="128">
        <f t="shared" si="171"/>
        <v>0.49491349588281491</v>
      </c>
    </row>
    <row r="892" spans="1:35" x14ac:dyDescent="0.25">
      <c r="A892" s="96">
        <v>0.35519999999999996</v>
      </c>
      <c r="B892" s="216">
        <v>0.98749624345650822</v>
      </c>
      <c r="E892" s="153">
        <f t="shared" si="172"/>
        <v>5.9249774607383963E-4</v>
      </c>
      <c r="F892" s="166"/>
      <c r="W892" s="152">
        <f t="shared" si="173"/>
        <v>0.11347651813294565</v>
      </c>
      <c r="X892" s="170">
        <v>1.1199261597132559</v>
      </c>
      <c r="Y892" s="153">
        <f t="shared" si="174"/>
        <v>3.9999999999995595E-4</v>
      </c>
      <c r="Z892" s="128">
        <f t="shared" si="176"/>
        <v>8.8754449677853557</v>
      </c>
      <c r="AA892" s="128">
        <f t="shared" si="177"/>
        <v>0.61929999999999996</v>
      </c>
      <c r="AB892" s="128">
        <f t="shared" si="175"/>
        <v>9.2247246906197429E-4</v>
      </c>
      <c r="AC892" s="128">
        <f t="shared" si="178"/>
        <v>0.85425659200419357</v>
      </c>
      <c r="AD892" s="128">
        <f t="shared" si="169"/>
        <v>-54.114459372746921</v>
      </c>
      <c r="AE892" s="128">
        <f t="shared" si="170"/>
        <v>9.1439945854484636E-5</v>
      </c>
      <c r="AF892" s="128">
        <f t="shared" si="179"/>
        <v>8.4630379989023841E-2</v>
      </c>
      <c r="AG892" s="128">
        <f t="shared" si="180"/>
        <v>0.22859986463623677</v>
      </c>
      <c r="AH892" s="93">
        <f t="shared" si="181"/>
        <v>0.66735190572526182</v>
      </c>
      <c r="AI892" s="128">
        <f t="shared" si="171"/>
        <v>0.30109349626874093</v>
      </c>
    </row>
    <row r="893" spans="1:35" x14ac:dyDescent="0.25">
      <c r="A893" s="96">
        <v>0.35560000000000003</v>
      </c>
      <c r="B893" s="216">
        <v>1.9749924869130164</v>
      </c>
      <c r="E893" s="153">
        <f t="shared" si="172"/>
        <v>5.9249774607400411E-4</v>
      </c>
      <c r="F893" s="166"/>
      <c r="W893" s="152">
        <f t="shared" si="173"/>
        <v>0.13807278190345337</v>
      </c>
      <c r="X893" s="170">
        <v>1.3626724096072378</v>
      </c>
      <c r="Y893" s="153">
        <f t="shared" si="174"/>
        <v>4.0000000000006697E-4</v>
      </c>
      <c r="Z893" s="128">
        <f t="shared" si="176"/>
        <v>8.8754449677853557</v>
      </c>
      <c r="AA893" s="128">
        <f t="shared" si="177"/>
        <v>0.61929999999999996</v>
      </c>
      <c r="AB893" s="128">
        <f t="shared" si="175"/>
        <v>1.0416433791623719E-3</v>
      </c>
      <c r="AC893" s="128">
        <f t="shared" si="178"/>
        <v>0.85529823538335592</v>
      </c>
      <c r="AD893" s="128">
        <f t="shared" si="169"/>
        <v>-61.105314673770806</v>
      </c>
      <c r="AE893" s="128">
        <f t="shared" si="170"/>
        <v>1.0325274852518998E-4</v>
      </c>
      <c r="AF893" s="128">
        <f t="shared" si="179"/>
        <v>8.4733632737549025E-2</v>
      </c>
      <c r="AG893" s="128">
        <f t="shared" si="180"/>
        <v>0.25813187131293175</v>
      </c>
      <c r="AH893" s="93">
        <f t="shared" si="181"/>
        <v>0.66724865297673663</v>
      </c>
      <c r="AI893" s="128">
        <f t="shared" si="171"/>
        <v>0.49491349588281491</v>
      </c>
    </row>
    <row r="894" spans="1:35" x14ac:dyDescent="0.25">
      <c r="A894" s="96">
        <v>0.35599999999999998</v>
      </c>
      <c r="B894" s="216">
        <v>0.98749624345650822</v>
      </c>
      <c r="E894" s="153">
        <f t="shared" si="172"/>
        <v>5.9249774607383963E-4</v>
      </c>
      <c r="F894" s="166"/>
      <c r="W894" s="152">
        <f t="shared" si="173"/>
        <v>0.11347651813294565</v>
      </c>
      <c r="X894" s="170">
        <v>1.1199261597132559</v>
      </c>
      <c r="Y894" s="153">
        <f t="shared" si="174"/>
        <v>3.9999999999995595E-4</v>
      </c>
      <c r="Z894" s="128">
        <f t="shared" si="176"/>
        <v>8.8754449677853557</v>
      </c>
      <c r="AA894" s="128">
        <f t="shared" si="177"/>
        <v>0.61929999999999996</v>
      </c>
      <c r="AB894" s="128">
        <f t="shared" si="175"/>
        <v>9.2247246906197429E-4</v>
      </c>
      <c r="AC894" s="128">
        <f t="shared" si="178"/>
        <v>0.85622070785241788</v>
      </c>
      <c r="AD894" s="128">
        <f t="shared" si="169"/>
        <v>-54.114463093673784</v>
      </c>
      <c r="AE894" s="128">
        <f t="shared" si="170"/>
        <v>9.1439952141923427E-5</v>
      </c>
      <c r="AF894" s="128">
        <f t="shared" si="179"/>
        <v>8.4825072689690945E-2</v>
      </c>
      <c r="AG894" s="128">
        <f t="shared" si="180"/>
        <v>0.22859988035483375</v>
      </c>
      <c r="AH894" s="93">
        <f t="shared" si="181"/>
        <v>0.66715721302459474</v>
      </c>
      <c r="AI894" s="128">
        <f t="shared" si="171"/>
        <v>0.30109349626874093</v>
      </c>
    </row>
    <row r="895" spans="1:35" x14ac:dyDescent="0.25">
      <c r="A895" s="96">
        <v>0.35639999999999994</v>
      </c>
      <c r="B895" s="216">
        <v>0.98749624345650822</v>
      </c>
      <c r="E895" s="153">
        <f t="shared" si="172"/>
        <v>3.9499849738255981E-4</v>
      </c>
      <c r="F895" s="166"/>
      <c r="W895" s="152">
        <f t="shared" si="173"/>
        <v>0.11347651813294565</v>
      </c>
      <c r="X895" s="170">
        <v>1.1199261597132559</v>
      </c>
      <c r="Y895" s="153">
        <f t="shared" si="174"/>
        <v>3.9999999999995595E-4</v>
      </c>
      <c r="Z895" s="128">
        <f t="shared" si="176"/>
        <v>8.8754449677853557</v>
      </c>
      <c r="AA895" s="128">
        <f t="shared" si="177"/>
        <v>0.61929999999999996</v>
      </c>
      <c r="AB895" s="128">
        <f t="shared" si="175"/>
        <v>9.2247246906197429E-4</v>
      </c>
      <c r="AC895" s="128">
        <f t="shared" si="178"/>
        <v>0.85714318032147985</v>
      </c>
      <c r="AD895" s="128">
        <f t="shared" si="169"/>
        <v>-54.114464517146516</v>
      </c>
      <c r="AE895" s="128">
        <f t="shared" si="170"/>
        <v>9.1439954547237466E-5</v>
      </c>
      <c r="AF895" s="128">
        <f t="shared" si="179"/>
        <v>8.4916512644238176E-2</v>
      </c>
      <c r="AG895" s="128">
        <f t="shared" si="180"/>
        <v>0.22859988636811884</v>
      </c>
      <c r="AH895" s="93">
        <f t="shared" si="181"/>
        <v>0.66706577307004755</v>
      </c>
      <c r="AI895" s="128">
        <f t="shared" si="171"/>
        <v>0.30109349626874093</v>
      </c>
    </row>
    <row r="896" spans="1:35" x14ac:dyDescent="0.25">
      <c r="A896" s="96">
        <v>0.35680000000000001</v>
      </c>
      <c r="B896" s="216">
        <v>0.98749624345650822</v>
      </c>
      <c r="E896" s="153">
        <f t="shared" si="172"/>
        <v>3.9499849738266942E-4</v>
      </c>
      <c r="F896" s="166"/>
      <c r="W896" s="152">
        <f t="shared" si="173"/>
        <v>0.11347651813294565</v>
      </c>
      <c r="X896" s="170">
        <v>1.1199261597132559</v>
      </c>
      <c r="Y896" s="153">
        <f t="shared" si="174"/>
        <v>4.0000000000006697E-4</v>
      </c>
      <c r="Z896" s="128">
        <f t="shared" si="176"/>
        <v>8.8754449677853557</v>
      </c>
      <c r="AA896" s="128">
        <f t="shared" si="177"/>
        <v>0.61929999999999996</v>
      </c>
      <c r="AB896" s="128">
        <f t="shared" si="175"/>
        <v>9.2247246906223038E-4</v>
      </c>
      <c r="AC896" s="128">
        <f t="shared" si="178"/>
        <v>0.85806565279054203</v>
      </c>
      <c r="AD896" s="128">
        <f t="shared" si="169"/>
        <v>-54.114465733482135</v>
      </c>
      <c r="AE896" s="128">
        <f t="shared" si="170"/>
        <v>9.1439956602541446E-5</v>
      </c>
      <c r="AF896" s="128">
        <f t="shared" si="179"/>
        <v>8.5007952600840722E-2</v>
      </c>
      <c r="AG896" s="128">
        <f t="shared" si="180"/>
        <v>0.22859989150631535</v>
      </c>
      <c r="AH896" s="93">
        <f t="shared" si="181"/>
        <v>0.66697433311344501</v>
      </c>
      <c r="AI896" s="128">
        <f t="shared" si="171"/>
        <v>0.30109349626874093</v>
      </c>
    </row>
    <row r="897" spans="1:35" x14ac:dyDescent="0.25">
      <c r="A897" s="96">
        <v>0.35719999999999996</v>
      </c>
      <c r="B897" s="216">
        <v>0.98749624345650822</v>
      </c>
      <c r="E897" s="153">
        <f t="shared" si="172"/>
        <v>3.9499849738255981E-4</v>
      </c>
      <c r="F897" s="166"/>
      <c r="W897" s="152">
        <f t="shared" si="173"/>
        <v>0.11347651813294565</v>
      </c>
      <c r="X897" s="170">
        <v>1.1199261597132559</v>
      </c>
      <c r="Y897" s="153">
        <f t="shared" si="174"/>
        <v>3.9999999999995595E-4</v>
      </c>
      <c r="Z897" s="128">
        <f t="shared" si="176"/>
        <v>8.8754449677853557</v>
      </c>
      <c r="AA897" s="128">
        <f t="shared" si="177"/>
        <v>0.61929999999999996</v>
      </c>
      <c r="AB897" s="128">
        <f t="shared" si="175"/>
        <v>9.2247246906197429E-4</v>
      </c>
      <c r="AC897" s="128">
        <f t="shared" si="178"/>
        <v>0.858988125259604</v>
      </c>
      <c r="AD897" s="128">
        <f t="shared" si="169"/>
        <v>-54.114466742635578</v>
      </c>
      <c r="AE897" s="128">
        <f t="shared" si="170"/>
        <v>9.1439958307759186E-5</v>
      </c>
      <c r="AF897" s="128">
        <f t="shared" si="179"/>
        <v>8.5099392559148487E-2</v>
      </c>
      <c r="AG897" s="128">
        <f t="shared" si="180"/>
        <v>0.22859989576942313</v>
      </c>
      <c r="AH897" s="93">
        <f t="shared" si="181"/>
        <v>0.66688289315513727</v>
      </c>
      <c r="AI897" s="128">
        <f t="shared" si="171"/>
        <v>0.30109349626874093</v>
      </c>
    </row>
    <row r="898" spans="1:35" x14ac:dyDescent="0.25">
      <c r="A898" s="96">
        <v>0.35760000000000003</v>
      </c>
      <c r="B898" s="216">
        <v>0.98749624345650822</v>
      </c>
      <c r="E898" s="153">
        <f t="shared" si="172"/>
        <v>3.9499849738266942E-4</v>
      </c>
      <c r="F898" s="166"/>
      <c r="W898" s="152">
        <f t="shared" si="173"/>
        <v>0.11347651813294565</v>
      </c>
      <c r="X898" s="170">
        <v>1.1199261597132559</v>
      </c>
      <c r="Y898" s="153">
        <f t="shared" si="174"/>
        <v>4.0000000000006697E-4</v>
      </c>
      <c r="Z898" s="128">
        <f t="shared" si="176"/>
        <v>8.8754449677853557</v>
      </c>
      <c r="AA898" s="128">
        <f t="shared" si="177"/>
        <v>0.61929999999999996</v>
      </c>
      <c r="AB898" s="128">
        <f t="shared" si="175"/>
        <v>9.2247246906223038E-4</v>
      </c>
      <c r="AC898" s="128">
        <f t="shared" si="178"/>
        <v>0.85991059772866618</v>
      </c>
      <c r="AD898" s="128">
        <f t="shared" si="169"/>
        <v>-54.114467544666937</v>
      </c>
      <c r="AE898" s="128">
        <f t="shared" si="170"/>
        <v>9.1439959662992237E-5</v>
      </c>
      <c r="AF898" s="128">
        <f t="shared" si="179"/>
        <v>8.5190832518811474E-2</v>
      </c>
      <c r="AG898" s="128">
        <f t="shared" si="180"/>
        <v>0.22859989915744233</v>
      </c>
      <c r="AH898" s="93">
        <f t="shared" si="181"/>
        <v>0.66679145319547428</v>
      </c>
      <c r="AI898" s="128">
        <f t="shared" si="171"/>
        <v>0.30109349626874093</v>
      </c>
    </row>
    <row r="899" spans="1:35" x14ac:dyDescent="0.25">
      <c r="A899" s="96">
        <v>0.35799999999999998</v>
      </c>
      <c r="B899" s="216">
        <v>0.98749624345650822</v>
      </c>
      <c r="E899" s="153">
        <f t="shared" si="172"/>
        <v>3.9499849738255981E-4</v>
      </c>
      <c r="F899" s="166"/>
      <c r="W899" s="152">
        <f t="shared" si="173"/>
        <v>0.11347651813294565</v>
      </c>
      <c r="X899" s="170">
        <v>1.1199261597132559</v>
      </c>
      <c r="Y899" s="153">
        <f t="shared" si="174"/>
        <v>3.9999999999995595E-4</v>
      </c>
      <c r="Z899" s="128">
        <f t="shared" si="176"/>
        <v>8.8754449677853557</v>
      </c>
      <c r="AA899" s="128">
        <f t="shared" si="177"/>
        <v>0.61929999999999996</v>
      </c>
      <c r="AB899" s="128">
        <f t="shared" si="175"/>
        <v>9.2247246906197429E-4</v>
      </c>
      <c r="AC899" s="128">
        <f t="shared" si="178"/>
        <v>0.86083307019772815</v>
      </c>
      <c r="AD899" s="128">
        <f t="shared" si="169"/>
        <v>-54.114468139516134</v>
      </c>
      <c r="AE899" s="128">
        <f t="shared" si="170"/>
        <v>9.143996066813909E-5</v>
      </c>
      <c r="AF899" s="128">
        <f t="shared" si="179"/>
        <v>8.5282272479479615E-2</v>
      </c>
      <c r="AG899" s="128">
        <f t="shared" si="180"/>
        <v>0.22859990167037289</v>
      </c>
      <c r="AH899" s="93">
        <f t="shared" si="181"/>
        <v>0.6667000132348061</v>
      </c>
      <c r="AI899" s="128">
        <f t="shared" si="171"/>
        <v>0.30109349626874093</v>
      </c>
    </row>
    <row r="900" spans="1:35" x14ac:dyDescent="0.25">
      <c r="A900" s="96">
        <v>0.35839999999999994</v>
      </c>
      <c r="B900" s="216">
        <v>0.98749624345650822</v>
      </c>
      <c r="E900" s="153">
        <f t="shared" si="172"/>
        <v>3.9499849738255981E-4</v>
      </c>
      <c r="F900" s="166"/>
      <c r="W900" s="152">
        <f t="shared" si="173"/>
        <v>0.11347651813294565</v>
      </c>
      <c r="X900" s="170">
        <v>1.1199261597132559</v>
      </c>
      <c r="Y900" s="153">
        <f t="shared" si="174"/>
        <v>3.9999999999995595E-4</v>
      </c>
      <c r="Z900" s="128">
        <f t="shared" si="176"/>
        <v>8.8754449677853557</v>
      </c>
      <c r="AA900" s="128">
        <f t="shared" si="177"/>
        <v>0.61929999999999996</v>
      </c>
      <c r="AB900" s="128">
        <f t="shared" si="175"/>
        <v>9.2247246906197429E-4</v>
      </c>
      <c r="AC900" s="128">
        <f t="shared" si="178"/>
        <v>0.86175554266679011</v>
      </c>
      <c r="AD900" s="128">
        <f t="shared" ref="AD900:AD963" si="182">2*$AB$1*PI()*((AC900+$X$2/2)*(2*AC900-$Z$1)+(AC900+$X$2/2)^2-($X$1/2)^2)*AB900</f>
        <v>-54.114468527228212</v>
      </c>
      <c r="AE900" s="128">
        <f t="shared" ref="AE900:AE963" si="183">-AD900*0.000000001*$Z$2</f>
        <v>9.1439961323275842E-5</v>
      </c>
      <c r="AF900" s="128">
        <f t="shared" si="179"/>
        <v>8.5373712440802885E-2</v>
      </c>
      <c r="AG900" s="128">
        <f t="shared" si="180"/>
        <v>0.22859990330821478</v>
      </c>
      <c r="AH900" s="93">
        <f t="shared" si="181"/>
        <v>0.66660857327348277</v>
      </c>
      <c r="AI900" s="128">
        <f t="shared" ref="AI900:AI963" si="184">B900*9.81/(W900*1000000*$AF$1)</f>
        <v>0.30109349626874093</v>
      </c>
    </row>
    <row r="901" spans="1:35" x14ac:dyDescent="0.25">
      <c r="A901" s="96">
        <v>0.35880000000000001</v>
      </c>
      <c r="B901" s="216">
        <v>0.98749624345650822</v>
      </c>
      <c r="E901" s="153">
        <f t="shared" ref="E901:E964" si="185">+(B900+B901)/2*(A901-A900)</f>
        <v>3.9499849738266942E-4</v>
      </c>
      <c r="F901" s="166"/>
      <c r="W901" s="152">
        <f t="shared" ref="W901:W964" si="186">+X901/1000000*101325</f>
        <v>0.11347651813294565</v>
      </c>
      <c r="X901" s="170">
        <v>1.1199261597132559</v>
      </c>
      <c r="Y901" s="153">
        <f t="shared" ref="Y901:Y964" si="187">+A901-A900</f>
        <v>4.0000000000006697E-4</v>
      </c>
      <c r="Z901" s="128">
        <f t="shared" si="176"/>
        <v>8.8754449677853557</v>
      </c>
      <c r="AA901" s="128">
        <f t="shared" si="177"/>
        <v>0.61929999999999996</v>
      </c>
      <c r="AB901" s="128">
        <f t="shared" ref="AB901:AB964" si="188">IF(OR(AC900&gt;=($X$1-$X$2)/2,AC900&gt;=$Z$1/2),0,Z901*W901^AA901*Y901)</f>
        <v>9.2247246906223038E-4</v>
      </c>
      <c r="AC901" s="128">
        <f t="shared" si="178"/>
        <v>0.86267801513585229</v>
      </c>
      <c r="AD901" s="128">
        <f t="shared" si="182"/>
        <v>-54.114468707803191</v>
      </c>
      <c r="AE901" s="128">
        <f t="shared" si="183"/>
        <v>9.1439961628402534E-5</v>
      </c>
      <c r="AF901" s="128">
        <f t="shared" si="179"/>
        <v>8.5465152402431285E-2</v>
      </c>
      <c r="AG901" s="128">
        <f t="shared" si="180"/>
        <v>0.22859990407096806</v>
      </c>
      <c r="AH901" s="93">
        <f t="shared" si="181"/>
        <v>0.66651713331185436</v>
      </c>
      <c r="AI901" s="128">
        <f t="shared" si="184"/>
        <v>0.30109349626874093</v>
      </c>
    </row>
    <row r="902" spans="1:35" x14ac:dyDescent="0.25">
      <c r="A902" s="96">
        <v>0.35919999999999996</v>
      </c>
      <c r="B902" s="216">
        <v>1.9749924869130164</v>
      </c>
      <c r="E902" s="153">
        <f t="shared" si="185"/>
        <v>5.9249774607383963E-4</v>
      </c>
      <c r="F902" s="166"/>
      <c r="W902" s="152">
        <f t="shared" si="186"/>
        <v>0.13807278190345337</v>
      </c>
      <c r="X902" s="170">
        <v>1.3626724096072378</v>
      </c>
      <c r="Y902" s="153">
        <f t="shared" si="187"/>
        <v>3.9999999999995595E-4</v>
      </c>
      <c r="Z902" s="128">
        <f t="shared" ref="Z902:Z965" si="189">IF(AND(W902&lt;=$S$56,W902&gt;$Q$56),$T$56,IF(AND(W902&lt;=$S$57,W902&gt;$Q$57),$T$57,IF(AND(W902&lt;=$S$58,W902&gt;$Q$58),$T$58,IF(AND(W902&lt;=$S$59,W902&gt;$Q$59),$T$59,IF(AND(W902&lt;=$S$60,W902&gt;$Q$60),$T$60,"Valor no encontrado para Po")))))</f>
        <v>8.8754449677853557</v>
      </c>
      <c r="AA902" s="128">
        <f t="shared" ref="AA902:AA965" si="190">IF(AND(W902&lt;=$S$56,W902&gt;$Q$56),$U$56,IF(AND(W902&lt;=$S$57,W902&gt;$Q$57),$U$57,IF(AND(W902&lt;=$S$58,W902&gt;$Q$58),$U$58,IF(AND(W902&lt;=$S$59,W902&gt;$Q$59),$U$59,IF(AND(W902&lt;=$S$60,W902&gt;$Q$60),$U$60,"Valor no encontrado para Po")))))</f>
        <v>0.61929999999999996</v>
      </c>
      <c r="AB902" s="128">
        <f t="shared" si="188"/>
        <v>1.0416433791620829E-3</v>
      </c>
      <c r="AC902" s="128">
        <f t="shared" ref="AC902:AC965" si="191">+AC901+AB902</f>
        <v>0.86371965851501442</v>
      </c>
      <c r="AD902" s="128">
        <f t="shared" si="182"/>
        <v>-61.10532280344718</v>
      </c>
      <c r="AE902" s="128">
        <f t="shared" si="183"/>
        <v>1.0325276226231636E-4</v>
      </c>
      <c r="AF902" s="128">
        <f t="shared" ref="AF902:AF965" si="192">+AF901+AE902</f>
        <v>8.5568405164693606E-2</v>
      </c>
      <c r="AG902" s="128">
        <f t="shared" ref="AG902:AG965" si="193">+AE902/Y902</f>
        <v>0.25813190565581934</v>
      </c>
      <c r="AH902" s="93">
        <f t="shared" ref="AH902:AH965" si="194">+AH901-AE902</f>
        <v>0.66641388054959205</v>
      </c>
      <c r="AI902" s="128">
        <f t="shared" si="184"/>
        <v>0.49491349588281491</v>
      </c>
    </row>
    <row r="903" spans="1:35" x14ac:dyDescent="0.25">
      <c r="A903" s="96">
        <v>0.35960000000000003</v>
      </c>
      <c r="B903" s="216">
        <v>1.9749924869130164</v>
      </c>
      <c r="E903" s="153">
        <f t="shared" si="185"/>
        <v>7.8999699476533884E-4</v>
      </c>
      <c r="F903" s="166"/>
      <c r="W903" s="152">
        <f t="shared" si="186"/>
        <v>0.13807278190345337</v>
      </c>
      <c r="X903" s="170">
        <v>1.3626724096072378</v>
      </c>
      <c r="Y903" s="153">
        <f t="shared" si="187"/>
        <v>4.0000000000006697E-4</v>
      </c>
      <c r="Z903" s="128">
        <f t="shared" si="189"/>
        <v>8.8754449677853557</v>
      </c>
      <c r="AA903" s="128">
        <f t="shared" si="190"/>
        <v>0.61929999999999996</v>
      </c>
      <c r="AB903" s="128">
        <f t="shared" si="188"/>
        <v>1.0416433791623719E-3</v>
      </c>
      <c r="AC903" s="128">
        <f t="shared" si="191"/>
        <v>0.86476130189417677</v>
      </c>
      <c r="AD903" s="128">
        <f t="shared" si="182"/>
        <v>-61.105322454242305</v>
      </c>
      <c r="AE903" s="128">
        <f t="shared" si="183"/>
        <v>1.0325276167224719E-4</v>
      </c>
      <c r="AF903" s="128">
        <f t="shared" si="192"/>
        <v>8.5671657926365857E-2</v>
      </c>
      <c r="AG903" s="128">
        <f t="shared" si="193"/>
        <v>0.25813190418057474</v>
      </c>
      <c r="AH903" s="93">
        <f t="shared" si="194"/>
        <v>0.66631062778791983</v>
      </c>
      <c r="AI903" s="128">
        <f t="shared" si="184"/>
        <v>0.49491349588281491</v>
      </c>
    </row>
    <row r="904" spans="1:35" x14ac:dyDescent="0.25">
      <c r="A904" s="96">
        <v>0.36</v>
      </c>
      <c r="B904" s="216">
        <v>1.9749924869130164</v>
      </c>
      <c r="E904" s="153">
        <f t="shared" si="185"/>
        <v>7.8999699476511962E-4</v>
      </c>
      <c r="F904" s="166"/>
      <c r="W904" s="152">
        <f t="shared" si="186"/>
        <v>0.13807278190345337</v>
      </c>
      <c r="X904" s="170">
        <v>1.3626724096072378</v>
      </c>
      <c r="Y904" s="153">
        <f t="shared" si="187"/>
        <v>3.9999999999995595E-4</v>
      </c>
      <c r="Z904" s="128">
        <f t="shared" si="189"/>
        <v>8.8754449677853557</v>
      </c>
      <c r="AA904" s="128">
        <f t="shared" si="190"/>
        <v>0.61929999999999996</v>
      </c>
      <c r="AB904" s="128">
        <f t="shared" si="188"/>
        <v>1.0416433791620829E-3</v>
      </c>
      <c r="AC904" s="128">
        <f t="shared" si="191"/>
        <v>0.8658029452733389</v>
      </c>
      <c r="AD904" s="128">
        <f t="shared" si="182"/>
        <v>-61.10532180674948</v>
      </c>
      <c r="AE904" s="128">
        <f t="shared" si="183"/>
        <v>1.0325276057814572E-4</v>
      </c>
      <c r="AF904" s="128">
        <f t="shared" si="192"/>
        <v>8.5774910686943998E-2</v>
      </c>
      <c r="AG904" s="128">
        <f t="shared" si="193"/>
        <v>0.25813190144539272</v>
      </c>
      <c r="AH904" s="93">
        <f t="shared" si="194"/>
        <v>0.66620737502734173</v>
      </c>
      <c r="AI904" s="128">
        <f t="shared" si="184"/>
        <v>0.49491349588281491</v>
      </c>
    </row>
    <row r="905" spans="1:35" x14ac:dyDescent="0.25">
      <c r="A905" s="96">
        <v>0.36039999999999994</v>
      </c>
      <c r="B905" s="216">
        <v>1.9749924869130164</v>
      </c>
      <c r="E905" s="153">
        <f t="shared" si="185"/>
        <v>7.8999699476511962E-4</v>
      </c>
      <c r="F905" s="166"/>
      <c r="W905" s="152">
        <f t="shared" si="186"/>
        <v>0.13807278190345337</v>
      </c>
      <c r="X905" s="170">
        <v>1.3626724096072378</v>
      </c>
      <c r="Y905" s="153">
        <f t="shared" si="187"/>
        <v>3.9999999999995595E-4</v>
      </c>
      <c r="Z905" s="128">
        <f t="shared" si="189"/>
        <v>8.8754449677853557</v>
      </c>
      <c r="AA905" s="128">
        <f t="shared" si="190"/>
        <v>0.61929999999999996</v>
      </c>
      <c r="AB905" s="128">
        <f t="shared" si="188"/>
        <v>1.0416433791620829E-3</v>
      </c>
      <c r="AC905" s="128">
        <f t="shared" si="191"/>
        <v>0.86684458865250102</v>
      </c>
      <c r="AD905" s="128">
        <f t="shared" si="182"/>
        <v>-61.105320861019578</v>
      </c>
      <c r="AE905" s="128">
        <f t="shared" si="183"/>
        <v>1.0325275898009795E-4</v>
      </c>
      <c r="AF905" s="128">
        <f t="shared" si="192"/>
        <v>8.5878163445924097E-2</v>
      </c>
      <c r="AG905" s="128">
        <f t="shared" si="193"/>
        <v>0.25813189745027332</v>
      </c>
      <c r="AH905" s="93">
        <f t="shared" si="194"/>
        <v>0.66610412226836169</v>
      </c>
      <c r="AI905" s="128">
        <f t="shared" si="184"/>
        <v>0.49491349588281491</v>
      </c>
    </row>
    <row r="906" spans="1:35" x14ac:dyDescent="0.25">
      <c r="A906" s="96">
        <v>0.36080000000000001</v>
      </c>
      <c r="B906" s="216">
        <v>1.9749924869130164</v>
      </c>
      <c r="E906" s="153">
        <f t="shared" si="185"/>
        <v>7.8999699476533884E-4</v>
      </c>
      <c r="F906" s="166"/>
      <c r="W906" s="152">
        <f t="shared" si="186"/>
        <v>0.13807278190345337</v>
      </c>
      <c r="X906" s="170">
        <v>1.3626724096072378</v>
      </c>
      <c r="Y906" s="153">
        <f t="shared" si="187"/>
        <v>4.0000000000006697E-4</v>
      </c>
      <c r="Z906" s="128">
        <f t="shared" si="189"/>
        <v>8.8754449677853557</v>
      </c>
      <c r="AA906" s="128">
        <f t="shared" si="190"/>
        <v>0.61929999999999996</v>
      </c>
      <c r="AB906" s="128">
        <f t="shared" si="188"/>
        <v>1.0416433791623719E-3</v>
      </c>
      <c r="AC906" s="128">
        <f t="shared" si="191"/>
        <v>0.86788623203166337</v>
      </c>
      <c r="AD906" s="128">
        <f t="shared" si="182"/>
        <v>-61.105319617052601</v>
      </c>
      <c r="AE906" s="128">
        <f t="shared" si="183"/>
        <v>1.0325275687810389E-4</v>
      </c>
      <c r="AF906" s="128">
        <f t="shared" si="192"/>
        <v>8.5981416202802197E-2</v>
      </c>
      <c r="AG906" s="128">
        <f t="shared" si="193"/>
        <v>0.25813189219521648</v>
      </c>
      <c r="AH906" s="93">
        <f t="shared" si="194"/>
        <v>0.66600086951148363</v>
      </c>
      <c r="AI906" s="128">
        <f t="shared" si="184"/>
        <v>0.49491349588281491</v>
      </c>
    </row>
    <row r="907" spans="1:35" x14ac:dyDescent="0.25">
      <c r="A907" s="96">
        <v>0.36119999999999997</v>
      </c>
      <c r="B907" s="216">
        <v>2.9624887303695244</v>
      </c>
      <c r="E907" s="153">
        <f t="shared" si="185"/>
        <v>9.8749624345639939E-4</v>
      </c>
      <c r="F907" s="166"/>
      <c r="W907" s="152">
        <f t="shared" si="186"/>
        <v>0.16541767376111199</v>
      </c>
      <c r="X907" s="170">
        <v>1.6325455096088033</v>
      </c>
      <c r="Y907" s="153">
        <f t="shared" si="187"/>
        <v>3.9999999999995595E-4</v>
      </c>
      <c r="Z907" s="128">
        <f t="shared" si="189"/>
        <v>8.8754449677853557</v>
      </c>
      <c r="AA907" s="128">
        <f t="shared" si="190"/>
        <v>0.61929999999999996</v>
      </c>
      <c r="AB907" s="128">
        <f t="shared" si="188"/>
        <v>1.1649784805156426E-3</v>
      </c>
      <c r="AC907" s="128">
        <f t="shared" si="191"/>
        <v>0.86905121051217904</v>
      </c>
      <c r="AD907" s="128">
        <f t="shared" si="182"/>
        <v>-68.34045297127166</v>
      </c>
      <c r="AE907" s="128">
        <f t="shared" si="183"/>
        <v>1.1547832856131561E-4</v>
      </c>
      <c r="AF907" s="128">
        <f t="shared" si="192"/>
        <v>8.6096894531363516E-2</v>
      </c>
      <c r="AG907" s="128">
        <f t="shared" si="193"/>
        <v>0.28869582140332084</v>
      </c>
      <c r="AH907" s="93">
        <f t="shared" si="194"/>
        <v>0.66588539118292234</v>
      </c>
      <c r="AI907" s="128">
        <f t="shared" si="184"/>
        <v>0.61965038219061397</v>
      </c>
    </row>
    <row r="908" spans="1:35" x14ac:dyDescent="0.25">
      <c r="A908" s="96">
        <v>0.36160000000000003</v>
      </c>
      <c r="B908" s="216">
        <v>2.9624887303695244</v>
      </c>
      <c r="E908" s="153">
        <f t="shared" si="185"/>
        <v>1.1849954921480082E-3</v>
      </c>
      <c r="F908" s="166"/>
      <c r="W908" s="152">
        <f t="shared" si="186"/>
        <v>0.16541767376111199</v>
      </c>
      <c r="X908" s="170">
        <v>1.6325455096088033</v>
      </c>
      <c r="Y908" s="153">
        <f t="shared" si="187"/>
        <v>4.0000000000006697E-4</v>
      </c>
      <c r="Z908" s="128">
        <f t="shared" si="189"/>
        <v>8.8754449677853557</v>
      </c>
      <c r="AA908" s="128">
        <f t="shared" si="190"/>
        <v>0.61929999999999996</v>
      </c>
      <c r="AB908" s="128">
        <f t="shared" si="188"/>
        <v>1.1649784805159659E-3</v>
      </c>
      <c r="AC908" s="128">
        <f t="shared" si="191"/>
        <v>0.87021618899269504</v>
      </c>
      <c r="AD908" s="128">
        <f t="shared" si="182"/>
        <v>-68.34045060289246</v>
      </c>
      <c r="AE908" s="128">
        <f t="shared" si="183"/>
        <v>1.1547832455934519E-4</v>
      </c>
      <c r="AF908" s="128">
        <f t="shared" si="192"/>
        <v>8.6212372855922856E-2</v>
      </c>
      <c r="AG908" s="128">
        <f t="shared" si="193"/>
        <v>0.28869581139831463</v>
      </c>
      <c r="AH908" s="93">
        <f t="shared" si="194"/>
        <v>0.66576991285836296</v>
      </c>
      <c r="AI908" s="128">
        <f t="shared" si="184"/>
        <v>0.61965038219061397</v>
      </c>
    </row>
    <row r="909" spans="1:35" x14ac:dyDescent="0.25">
      <c r="A909" s="96">
        <v>0.36199999999999999</v>
      </c>
      <c r="B909" s="216">
        <v>1.9749924869130164</v>
      </c>
      <c r="E909" s="153">
        <f t="shared" si="185"/>
        <v>9.8749624345639939E-4</v>
      </c>
      <c r="F909" s="166"/>
      <c r="W909" s="152">
        <f t="shared" si="186"/>
        <v>0.13807486662866328</v>
      </c>
      <c r="X909" s="170">
        <v>1.3626929842453814</v>
      </c>
      <c r="Y909" s="153">
        <f t="shared" si="187"/>
        <v>3.9999999999995595E-4</v>
      </c>
      <c r="Z909" s="128">
        <f t="shared" si="189"/>
        <v>8.8754449677853557</v>
      </c>
      <c r="AA909" s="128">
        <f t="shared" si="190"/>
        <v>0.61929999999999996</v>
      </c>
      <c r="AB909" s="128">
        <f t="shared" si="188"/>
        <v>1.0416531191772388E-3</v>
      </c>
      <c r="AC909" s="128">
        <f t="shared" si="191"/>
        <v>0.87125784211187229</v>
      </c>
      <c r="AD909" s="128">
        <f t="shared" si="182"/>
        <v>-61.105884918172961</v>
      </c>
      <c r="AE909" s="128">
        <f t="shared" si="183"/>
        <v>1.0325371209607032E-4</v>
      </c>
      <c r="AF909" s="128">
        <f t="shared" si="192"/>
        <v>8.631562656801893E-2</v>
      </c>
      <c r="AG909" s="128">
        <f t="shared" si="193"/>
        <v>0.25813428024020424</v>
      </c>
      <c r="AH909" s="93">
        <f t="shared" si="194"/>
        <v>0.66566665914626688</v>
      </c>
      <c r="AI909" s="128">
        <f t="shared" si="184"/>
        <v>0.49490602342481599</v>
      </c>
    </row>
    <row r="910" spans="1:35" x14ac:dyDescent="0.25">
      <c r="A910" s="96">
        <v>0.36239999999999994</v>
      </c>
      <c r="B910" s="216">
        <v>2.9624887303695244</v>
      </c>
      <c r="E910" s="153">
        <f t="shared" si="185"/>
        <v>9.8749624345639939E-4</v>
      </c>
      <c r="F910" s="166"/>
      <c r="W910" s="152">
        <f t="shared" si="186"/>
        <v>0.16541767415257458</v>
      </c>
      <c r="X910" s="170">
        <v>1.6325455134722384</v>
      </c>
      <c r="Y910" s="153">
        <f t="shared" si="187"/>
        <v>3.9999999999995595E-4</v>
      </c>
      <c r="Z910" s="128">
        <f t="shared" si="189"/>
        <v>8.8754449677853557</v>
      </c>
      <c r="AA910" s="128">
        <f t="shared" si="190"/>
        <v>0.61929999999999996</v>
      </c>
      <c r="AB910" s="128">
        <f t="shared" si="188"/>
        <v>1.1649784822230114E-3</v>
      </c>
      <c r="AC910" s="128">
        <f t="shared" si="191"/>
        <v>0.87242282059409526</v>
      </c>
      <c r="AD910" s="128">
        <f t="shared" si="182"/>
        <v>-68.340445073329079</v>
      </c>
      <c r="AE910" s="128">
        <f t="shared" si="183"/>
        <v>1.1547831521576158E-4</v>
      </c>
      <c r="AF910" s="128">
        <f t="shared" si="192"/>
        <v>8.6431104883234688E-2</v>
      </c>
      <c r="AG910" s="128">
        <f t="shared" si="193"/>
        <v>0.28869578803943574</v>
      </c>
      <c r="AH910" s="93">
        <f t="shared" si="194"/>
        <v>0.66555118083105114</v>
      </c>
      <c r="AI910" s="128">
        <f t="shared" si="184"/>
        <v>0.61965038072420509</v>
      </c>
    </row>
    <row r="911" spans="1:35" x14ac:dyDescent="0.25">
      <c r="A911" s="96">
        <v>0.36280000000000001</v>
      </c>
      <c r="B911" s="216">
        <v>2.9624887303695244</v>
      </c>
      <c r="E911" s="153">
        <f t="shared" si="185"/>
        <v>1.1849954921480082E-3</v>
      </c>
      <c r="F911" s="166"/>
      <c r="W911" s="152">
        <f t="shared" si="186"/>
        <v>0.16541767415257458</v>
      </c>
      <c r="X911" s="170">
        <v>1.6325455134722384</v>
      </c>
      <c r="Y911" s="153">
        <f t="shared" si="187"/>
        <v>4.0000000000006697E-4</v>
      </c>
      <c r="Z911" s="128">
        <f t="shared" si="189"/>
        <v>8.8754449677853557</v>
      </c>
      <c r="AA911" s="128">
        <f t="shared" si="190"/>
        <v>0.61929999999999996</v>
      </c>
      <c r="AB911" s="128">
        <f t="shared" si="188"/>
        <v>1.1649784822233349E-3</v>
      </c>
      <c r="AC911" s="128">
        <f t="shared" si="191"/>
        <v>0.87358779907631856</v>
      </c>
      <c r="AD911" s="128">
        <f t="shared" si="182"/>
        <v>-68.34044149740771</v>
      </c>
      <c r="AE911" s="128">
        <f t="shared" si="183"/>
        <v>1.1547830917334591E-4</v>
      </c>
      <c r="AF911" s="128">
        <f t="shared" si="192"/>
        <v>8.654658319240803E-2</v>
      </c>
      <c r="AG911" s="128">
        <f t="shared" si="193"/>
        <v>0.28869577293331644</v>
      </c>
      <c r="AH911" s="93">
        <f t="shared" si="194"/>
        <v>0.66543570252187778</v>
      </c>
      <c r="AI911" s="128">
        <f t="shared" si="184"/>
        <v>0.61965038072420509</v>
      </c>
    </row>
    <row r="912" spans="1:35" x14ac:dyDescent="0.25">
      <c r="A912" s="96">
        <v>0.36319999999999997</v>
      </c>
      <c r="B912" s="216">
        <v>2.9624887303695244</v>
      </c>
      <c r="E912" s="153">
        <f t="shared" si="185"/>
        <v>1.1849954921476793E-3</v>
      </c>
      <c r="F912" s="166"/>
      <c r="W912" s="152">
        <f t="shared" si="186"/>
        <v>0.16541767415257458</v>
      </c>
      <c r="X912" s="170">
        <v>1.6325455134722384</v>
      </c>
      <c r="Y912" s="153">
        <f t="shared" si="187"/>
        <v>3.9999999999995595E-4</v>
      </c>
      <c r="Z912" s="128">
        <f t="shared" si="189"/>
        <v>8.8754449677853557</v>
      </c>
      <c r="AA912" s="128">
        <f t="shared" si="190"/>
        <v>0.61929999999999996</v>
      </c>
      <c r="AB912" s="128">
        <f t="shared" si="188"/>
        <v>1.1649784822230114E-3</v>
      </c>
      <c r="AC912" s="128">
        <f t="shared" si="191"/>
        <v>0.87475277755854153</v>
      </c>
      <c r="AD912" s="128">
        <f t="shared" si="182"/>
        <v>-68.340437504211337</v>
      </c>
      <c r="AE912" s="128">
        <f t="shared" si="183"/>
        <v>1.1547830242583953E-4</v>
      </c>
      <c r="AF912" s="128">
        <f t="shared" si="192"/>
        <v>8.6662061494833867E-2</v>
      </c>
      <c r="AG912" s="128">
        <f t="shared" si="193"/>
        <v>0.2886957560646306</v>
      </c>
      <c r="AH912" s="93">
        <f t="shared" si="194"/>
        <v>0.66532022421945192</v>
      </c>
      <c r="AI912" s="128">
        <f t="shared" si="184"/>
        <v>0.61965038072420509</v>
      </c>
    </row>
    <row r="913" spans="1:35" x14ac:dyDescent="0.25">
      <c r="A913" s="96">
        <v>0.36360000000000003</v>
      </c>
      <c r="B913" s="216">
        <v>2.9624887303695244</v>
      </c>
      <c r="E913" s="153">
        <f t="shared" si="185"/>
        <v>1.1849954921480082E-3</v>
      </c>
      <c r="F913" s="166"/>
      <c r="W913" s="152">
        <f t="shared" si="186"/>
        <v>0.16541767415257458</v>
      </c>
      <c r="X913" s="170">
        <v>1.6325455134722384</v>
      </c>
      <c r="Y913" s="153">
        <f t="shared" si="187"/>
        <v>4.0000000000006697E-4</v>
      </c>
      <c r="Z913" s="128">
        <f t="shared" si="189"/>
        <v>8.8754449677853557</v>
      </c>
      <c r="AA913" s="128">
        <f t="shared" si="190"/>
        <v>0.61929999999999996</v>
      </c>
      <c r="AB913" s="128">
        <f t="shared" si="188"/>
        <v>1.1649784822233349E-3</v>
      </c>
      <c r="AC913" s="128">
        <f t="shared" si="191"/>
        <v>0.87591775604076483</v>
      </c>
      <c r="AD913" s="128">
        <f t="shared" si="182"/>
        <v>-68.340433093815861</v>
      </c>
      <c r="AE913" s="128">
        <f t="shared" si="183"/>
        <v>1.1547829497337069E-4</v>
      </c>
      <c r="AF913" s="128">
        <f t="shared" si="192"/>
        <v>8.6777539789807234E-2</v>
      </c>
      <c r="AG913" s="128">
        <f t="shared" si="193"/>
        <v>0.2886957374333784</v>
      </c>
      <c r="AH913" s="93">
        <f t="shared" si="194"/>
        <v>0.66520474592447854</v>
      </c>
      <c r="AI913" s="128">
        <f t="shared" si="184"/>
        <v>0.61965038072420509</v>
      </c>
    </row>
    <row r="914" spans="1:35" x14ac:dyDescent="0.25">
      <c r="A914" s="96">
        <v>0.36399999999999999</v>
      </c>
      <c r="B914" s="216">
        <v>2.9624887303695244</v>
      </c>
      <c r="E914" s="153">
        <f t="shared" si="185"/>
        <v>1.1849954921476793E-3</v>
      </c>
      <c r="F914" s="166"/>
      <c r="W914" s="152">
        <f t="shared" si="186"/>
        <v>0.16541767415257458</v>
      </c>
      <c r="X914" s="170">
        <v>1.6325455134722384</v>
      </c>
      <c r="Y914" s="153">
        <f t="shared" si="187"/>
        <v>3.9999999999995595E-4</v>
      </c>
      <c r="Z914" s="128">
        <f t="shared" si="189"/>
        <v>8.8754449677853557</v>
      </c>
      <c r="AA914" s="128">
        <f t="shared" si="190"/>
        <v>0.61929999999999996</v>
      </c>
      <c r="AB914" s="128">
        <f t="shared" si="188"/>
        <v>1.1649784822230114E-3</v>
      </c>
      <c r="AC914" s="128">
        <f t="shared" si="191"/>
        <v>0.87708273452298779</v>
      </c>
      <c r="AD914" s="128">
        <f t="shared" si="182"/>
        <v>-68.340428266145366</v>
      </c>
      <c r="AE914" s="128">
        <f t="shared" si="183"/>
        <v>1.1547828681581105E-4</v>
      </c>
      <c r="AF914" s="128">
        <f t="shared" si="192"/>
        <v>8.6893018076623044E-2</v>
      </c>
      <c r="AG914" s="128">
        <f t="shared" si="193"/>
        <v>0.28869571703955943</v>
      </c>
      <c r="AH914" s="93">
        <f t="shared" si="194"/>
        <v>0.66508926763766274</v>
      </c>
      <c r="AI914" s="128">
        <f t="shared" si="184"/>
        <v>0.61965038072420509</v>
      </c>
    </row>
    <row r="915" spans="1:35" x14ac:dyDescent="0.25">
      <c r="A915" s="96">
        <v>0.36439999999999995</v>
      </c>
      <c r="B915" s="216">
        <v>2.9624887303695244</v>
      </c>
      <c r="E915" s="153">
        <f t="shared" si="185"/>
        <v>1.1849954921476793E-3</v>
      </c>
      <c r="F915" s="166"/>
      <c r="W915" s="152">
        <f t="shared" si="186"/>
        <v>0.16541767415257458</v>
      </c>
      <c r="X915" s="170">
        <v>1.6325455134722384</v>
      </c>
      <c r="Y915" s="153">
        <f t="shared" si="187"/>
        <v>3.9999999999995595E-4</v>
      </c>
      <c r="Z915" s="128">
        <f t="shared" si="189"/>
        <v>8.8754449677853557</v>
      </c>
      <c r="AA915" s="128">
        <f t="shared" si="190"/>
        <v>0.61929999999999996</v>
      </c>
      <c r="AB915" s="128">
        <f t="shared" si="188"/>
        <v>1.1649784822230114E-3</v>
      </c>
      <c r="AC915" s="128">
        <f t="shared" si="191"/>
        <v>0.87824771300521076</v>
      </c>
      <c r="AD915" s="128">
        <f t="shared" si="182"/>
        <v>-68.340423021256797</v>
      </c>
      <c r="AE915" s="128">
        <f t="shared" si="183"/>
        <v>1.1547827795325688E-4</v>
      </c>
      <c r="AF915" s="128">
        <f t="shared" si="192"/>
        <v>8.7008496354576303E-2</v>
      </c>
      <c r="AG915" s="128">
        <f t="shared" si="193"/>
        <v>0.28869569488317398</v>
      </c>
      <c r="AH915" s="93">
        <f t="shared" si="194"/>
        <v>0.66497378935970952</v>
      </c>
      <c r="AI915" s="128">
        <f t="shared" si="184"/>
        <v>0.61965038072420509</v>
      </c>
    </row>
    <row r="916" spans="1:35" x14ac:dyDescent="0.25">
      <c r="A916" s="96">
        <v>0.36480000000000001</v>
      </c>
      <c r="B916" s="216">
        <v>2.9624887303695244</v>
      </c>
      <c r="E916" s="153">
        <f t="shared" si="185"/>
        <v>1.1849954921480082E-3</v>
      </c>
      <c r="F916" s="166"/>
      <c r="W916" s="152">
        <f t="shared" si="186"/>
        <v>0.16541767415257458</v>
      </c>
      <c r="X916" s="170">
        <v>1.6325455134722384</v>
      </c>
      <c r="Y916" s="153">
        <f t="shared" si="187"/>
        <v>4.0000000000006697E-4</v>
      </c>
      <c r="Z916" s="128">
        <f t="shared" si="189"/>
        <v>8.8754449677853557</v>
      </c>
      <c r="AA916" s="128">
        <f t="shared" si="190"/>
        <v>0.61929999999999996</v>
      </c>
      <c r="AB916" s="128">
        <f t="shared" si="188"/>
        <v>1.1649784822233349E-3</v>
      </c>
      <c r="AC916" s="128">
        <f t="shared" si="191"/>
        <v>0.87941269148743406</v>
      </c>
      <c r="AD916" s="128">
        <f t="shared" si="182"/>
        <v>-68.340417359150166</v>
      </c>
      <c r="AE916" s="128">
        <f t="shared" si="183"/>
        <v>1.1547826838570822E-4</v>
      </c>
      <c r="AF916" s="128">
        <f t="shared" si="192"/>
        <v>8.7123974622962008E-2</v>
      </c>
      <c r="AG916" s="128">
        <f t="shared" si="193"/>
        <v>0.28869567096422222</v>
      </c>
      <c r="AH916" s="93">
        <f t="shared" si="194"/>
        <v>0.66485831109132376</v>
      </c>
      <c r="AI916" s="128">
        <f t="shared" si="184"/>
        <v>0.61965038072420509</v>
      </c>
    </row>
    <row r="917" spans="1:35" x14ac:dyDescent="0.25">
      <c r="A917" s="96">
        <v>0.36519999999999997</v>
      </c>
      <c r="B917" s="216">
        <v>2.9624887303695244</v>
      </c>
      <c r="E917" s="153">
        <f t="shared" si="185"/>
        <v>1.1849954921476793E-3</v>
      </c>
      <c r="F917" s="166"/>
      <c r="W917" s="152">
        <f t="shared" si="186"/>
        <v>0.16541767415257458</v>
      </c>
      <c r="X917" s="170">
        <v>1.6325455134722384</v>
      </c>
      <c r="Y917" s="153">
        <f t="shared" si="187"/>
        <v>3.9999999999995595E-4</v>
      </c>
      <c r="Z917" s="128">
        <f t="shared" si="189"/>
        <v>8.8754449677853557</v>
      </c>
      <c r="AA917" s="128">
        <f t="shared" si="190"/>
        <v>0.61929999999999996</v>
      </c>
      <c r="AB917" s="128">
        <f t="shared" si="188"/>
        <v>1.1649784822230114E-3</v>
      </c>
      <c r="AC917" s="128">
        <f t="shared" si="191"/>
        <v>0.88057766996965703</v>
      </c>
      <c r="AD917" s="128">
        <f t="shared" si="182"/>
        <v>-68.340411279768517</v>
      </c>
      <c r="AE917" s="128">
        <f t="shared" si="183"/>
        <v>1.1547825811306881E-4</v>
      </c>
      <c r="AF917" s="128">
        <f t="shared" si="192"/>
        <v>8.7239452881075083E-2</v>
      </c>
      <c r="AG917" s="128">
        <f t="shared" si="193"/>
        <v>0.28869564528270381</v>
      </c>
      <c r="AH917" s="93">
        <f t="shared" si="194"/>
        <v>0.66474283283321067</v>
      </c>
      <c r="AI917" s="128">
        <f t="shared" si="184"/>
        <v>0.61965038072420509</v>
      </c>
    </row>
    <row r="918" spans="1:35" x14ac:dyDescent="0.25">
      <c r="A918" s="96">
        <v>0.36559999999999993</v>
      </c>
      <c r="B918" s="216">
        <v>2.9624887303695244</v>
      </c>
      <c r="E918" s="153">
        <f t="shared" si="185"/>
        <v>1.1849954921476793E-3</v>
      </c>
      <c r="F918" s="166"/>
      <c r="W918" s="152">
        <f t="shared" si="186"/>
        <v>0.16541767415257458</v>
      </c>
      <c r="X918" s="170">
        <v>1.6325455134722384</v>
      </c>
      <c r="Y918" s="153">
        <f t="shared" si="187"/>
        <v>3.9999999999995595E-4</v>
      </c>
      <c r="Z918" s="128">
        <f t="shared" si="189"/>
        <v>8.8754449677853557</v>
      </c>
      <c r="AA918" s="128">
        <f t="shared" si="190"/>
        <v>0.61929999999999996</v>
      </c>
      <c r="AB918" s="128">
        <f t="shared" si="188"/>
        <v>1.1649784822230114E-3</v>
      </c>
      <c r="AC918" s="128">
        <f t="shared" si="191"/>
        <v>0.88174264845188</v>
      </c>
      <c r="AD918" s="128">
        <f t="shared" si="182"/>
        <v>-68.340404783168793</v>
      </c>
      <c r="AE918" s="128">
        <f t="shared" si="183"/>
        <v>1.1547824713543483E-4</v>
      </c>
      <c r="AF918" s="128">
        <f t="shared" si="192"/>
        <v>8.7354931128210522E-2</v>
      </c>
      <c r="AG918" s="128">
        <f t="shared" si="193"/>
        <v>0.28869561783861886</v>
      </c>
      <c r="AH918" s="93">
        <f t="shared" si="194"/>
        <v>0.66462735458607525</v>
      </c>
      <c r="AI918" s="128">
        <f t="shared" si="184"/>
        <v>0.61965038072420509</v>
      </c>
    </row>
    <row r="919" spans="1:35" x14ac:dyDescent="0.25">
      <c r="A919" s="96">
        <v>0.36599999999999999</v>
      </c>
      <c r="B919" s="216">
        <v>2.9624887303695244</v>
      </c>
      <c r="E919" s="153">
        <f t="shared" si="185"/>
        <v>1.1849954921480082E-3</v>
      </c>
      <c r="F919" s="166"/>
      <c r="W919" s="152">
        <f t="shared" si="186"/>
        <v>0.16541767415257458</v>
      </c>
      <c r="X919" s="170">
        <v>1.6325455134722384</v>
      </c>
      <c r="Y919" s="153">
        <f t="shared" si="187"/>
        <v>4.0000000000006697E-4</v>
      </c>
      <c r="Z919" s="128">
        <f t="shared" si="189"/>
        <v>8.8754449677853557</v>
      </c>
      <c r="AA919" s="128">
        <f t="shared" si="190"/>
        <v>0.61929999999999996</v>
      </c>
      <c r="AB919" s="128">
        <f t="shared" si="188"/>
        <v>1.1649784822233349E-3</v>
      </c>
      <c r="AC919" s="128">
        <f t="shared" si="191"/>
        <v>0.8829076269341033</v>
      </c>
      <c r="AD919" s="128">
        <f t="shared" si="182"/>
        <v>-68.340397869350994</v>
      </c>
      <c r="AE919" s="128">
        <f t="shared" si="183"/>
        <v>1.1547823545280634E-4</v>
      </c>
      <c r="AF919" s="128">
        <f t="shared" si="192"/>
        <v>8.7470409363663335E-2</v>
      </c>
      <c r="AG919" s="128">
        <f t="shared" si="193"/>
        <v>0.28869558863196748</v>
      </c>
      <c r="AH919" s="93">
        <f t="shared" si="194"/>
        <v>0.66451187635062248</v>
      </c>
      <c r="AI919" s="128">
        <f t="shared" si="184"/>
        <v>0.61965038072420509</v>
      </c>
    </row>
    <row r="920" spans="1:35" x14ac:dyDescent="0.25">
      <c r="A920" s="96">
        <v>0.36639999999999995</v>
      </c>
      <c r="B920" s="216">
        <v>2.9624887303695244</v>
      </c>
      <c r="E920" s="153">
        <f t="shared" si="185"/>
        <v>1.1849954921476793E-3</v>
      </c>
      <c r="F920" s="166"/>
      <c r="W920" s="152">
        <f t="shared" si="186"/>
        <v>0.16541767415257458</v>
      </c>
      <c r="X920" s="170">
        <v>1.6325455134722384</v>
      </c>
      <c r="Y920" s="153">
        <f t="shared" si="187"/>
        <v>3.9999999999995595E-4</v>
      </c>
      <c r="Z920" s="128">
        <f t="shared" si="189"/>
        <v>8.8754449677853557</v>
      </c>
      <c r="AA920" s="128">
        <f t="shared" si="190"/>
        <v>0.61929999999999996</v>
      </c>
      <c r="AB920" s="128">
        <f t="shared" si="188"/>
        <v>1.1649784822230114E-3</v>
      </c>
      <c r="AC920" s="128">
        <f t="shared" si="191"/>
        <v>0.88407260541632626</v>
      </c>
      <c r="AD920" s="128">
        <f t="shared" si="182"/>
        <v>-68.340390538258177</v>
      </c>
      <c r="AE920" s="128">
        <f t="shared" si="183"/>
        <v>1.1547822306508708E-4</v>
      </c>
      <c r="AF920" s="128">
        <f t="shared" si="192"/>
        <v>8.7585887586728417E-2</v>
      </c>
      <c r="AG920" s="128">
        <f t="shared" si="193"/>
        <v>0.28869555766274951</v>
      </c>
      <c r="AH920" s="93">
        <f t="shared" si="194"/>
        <v>0.66439639812755735</v>
      </c>
      <c r="AI920" s="128">
        <f t="shared" si="184"/>
        <v>0.61965038072420509</v>
      </c>
    </row>
    <row r="921" spans="1:35" x14ac:dyDescent="0.25">
      <c r="A921" s="96">
        <v>0.36680000000000001</v>
      </c>
      <c r="B921" s="216">
        <v>2.9624887303695244</v>
      </c>
      <c r="E921" s="153">
        <f t="shared" si="185"/>
        <v>1.1849954921480082E-3</v>
      </c>
      <c r="F921" s="166"/>
      <c r="W921" s="152">
        <f t="shared" si="186"/>
        <v>0.16541767415257458</v>
      </c>
      <c r="X921" s="170">
        <v>1.6325455134722384</v>
      </c>
      <c r="Y921" s="153">
        <f t="shared" si="187"/>
        <v>4.0000000000006697E-4</v>
      </c>
      <c r="Z921" s="128">
        <f t="shared" si="189"/>
        <v>8.8754449677853557</v>
      </c>
      <c r="AA921" s="128">
        <f t="shared" si="190"/>
        <v>0.61929999999999996</v>
      </c>
      <c r="AB921" s="128">
        <f t="shared" si="188"/>
        <v>1.1649784822233349E-3</v>
      </c>
      <c r="AC921" s="128">
        <f t="shared" si="191"/>
        <v>0.88523758389854956</v>
      </c>
      <c r="AD921" s="128">
        <f t="shared" si="182"/>
        <v>-68.340382789966256</v>
      </c>
      <c r="AE921" s="128">
        <f t="shared" si="183"/>
        <v>1.1547820997240536E-4</v>
      </c>
      <c r="AF921" s="128">
        <f t="shared" si="192"/>
        <v>8.770136579670082E-2</v>
      </c>
      <c r="AG921" s="128">
        <f t="shared" si="193"/>
        <v>0.28869552493096506</v>
      </c>
      <c r="AH921" s="93">
        <f t="shared" si="194"/>
        <v>0.66428091991758498</v>
      </c>
      <c r="AI921" s="128">
        <f t="shared" si="184"/>
        <v>0.61965038072420509</v>
      </c>
    </row>
    <row r="922" spans="1:35" x14ac:dyDescent="0.25">
      <c r="A922" s="96">
        <v>0.36719999999999997</v>
      </c>
      <c r="B922" s="216">
        <v>1.9749924869130164</v>
      </c>
      <c r="E922" s="153">
        <f t="shared" si="185"/>
        <v>9.8749624345639939E-4</v>
      </c>
      <c r="F922" s="166"/>
      <c r="W922" s="152">
        <f t="shared" si="186"/>
        <v>0.13807486662880122</v>
      </c>
      <c r="X922" s="170">
        <v>1.3626929842467428</v>
      </c>
      <c r="Y922" s="153">
        <f t="shared" si="187"/>
        <v>3.9999999999995595E-4</v>
      </c>
      <c r="Z922" s="128">
        <f t="shared" si="189"/>
        <v>8.8754449677853557</v>
      </c>
      <c r="AA922" s="128">
        <f t="shared" si="190"/>
        <v>0.61929999999999996</v>
      </c>
      <c r="AB922" s="128">
        <f t="shared" si="188"/>
        <v>1.0416531191778833E-3</v>
      </c>
      <c r="AC922" s="128">
        <f t="shared" si="191"/>
        <v>0.88627923701772748</v>
      </c>
      <c r="AD922" s="128">
        <f t="shared" si="182"/>
        <v>-61.105819893287908</v>
      </c>
      <c r="AE922" s="128">
        <f t="shared" si="183"/>
        <v>1.03253602220225E-4</v>
      </c>
      <c r="AF922" s="128">
        <f t="shared" si="192"/>
        <v>8.7804619398921049E-2</v>
      </c>
      <c r="AG922" s="128">
        <f t="shared" si="193"/>
        <v>0.25813400555059096</v>
      </c>
      <c r="AH922" s="93">
        <f t="shared" si="194"/>
        <v>0.66417766631536479</v>
      </c>
      <c r="AI922" s="128">
        <f t="shared" si="184"/>
        <v>0.4949060234243215</v>
      </c>
    </row>
    <row r="923" spans="1:35" x14ac:dyDescent="0.25">
      <c r="A923" s="96">
        <v>0.36759999999999993</v>
      </c>
      <c r="B923" s="216">
        <v>1.9749924869130164</v>
      </c>
      <c r="E923" s="153">
        <f t="shared" si="185"/>
        <v>7.8999699476511962E-4</v>
      </c>
      <c r="F923" s="166"/>
      <c r="W923" s="152">
        <f t="shared" si="186"/>
        <v>0.13807486662880122</v>
      </c>
      <c r="X923" s="170">
        <v>1.3626929842467428</v>
      </c>
      <c r="Y923" s="153">
        <f t="shared" si="187"/>
        <v>3.9999999999995595E-4</v>
      </c>
      <c r="Z923" s="128">
        <f t="shared" si="189"/>
        <v>8.8754449677853557</v>
      </c>
      <c r="AA923" s="128">
        <f t="shared" si="190"/>
        <v>0.61929999999999996</v>
      </c>
      <c r="AB923" s="128">
        <f t="shared" si="188"/>
        <v>1.0416531191778833E-3</v>
      </c>
      <c r="AC923" s="128">
        <f t="shared" si="191"/>
        <v>0.8873208901369054</v>
      </c>
      <c r="AD923" s="128">
        <f t="shared" si="182"/>
        <v>-61.105813084446979</v>
      </c>
      <c r="AE923" s="128">
        <f t="shared" si="183"/>
        <v>1.0325359071498123E-4</v>
      </c>
      <c r="AF923" s="128">
        <f t="shared" si="192"/>
        <v>8.7907872989636024E-2</v>
      </c>
      <c r="AG923" s="128">
        <f t="shared" si="193"/>
        <v>0.25813397678748151</v>
      </c>
      <c r="AH923" s="93">
        <f t="shared" si="194"/>
        <v>0.66407441272464984</v>
      </c>
      <c r="AI923" s="128">
        <f t="shared" si="184"/>
        <v>0.4949060234243215</v>
      </c>
    </row>
    <row r="924" spans="1:35" x14ac:dyDescent="0.25">
      <c r="A924" s="96">
        <v>0.36799999999999999</v>
      </c>
      <c r="B924" s="216">
        <v>1.9749924869130164</v>
      </c>
      <c r="E924" s="153">
        <f t="shared" si="185"/>
        <v>7.8999699476533884E-4</v>
      </c>
      <c r="F924" s="166"/>
      <c r="W924" s="152">
        <f t="shared" si="186"/>
        <v>0.13807486662880122</v>
      </c>
      <c r="X924" s="170">
        <v>1.3626929842467428</v>
      </c>
      <c r="Y924" s="153">
        <f t="shared" si="187"/>
        <v>4.0000000000006697E-4</v>
      </c>
      <c r="Z924" s="128">
        <f t="shared" si="189"/>
        <v>8.8754449677853557</v>
      </c>
      <c r="AA924" s="128">
        <f t="shared" si="190"/>
        <v>0.61929999999999996</v>
      </c>
      <c r="AB924" s="128">
        <f t="shared" si="188"/>
        <v>1.0416531191781726E-3</v>
      </c>
      <c r="AC924" s="128">
        <f t="shared" si="191"/>
        <v>0.88836254325608355</v>
      </c>
      <c r="AD924" s="128">
        <f t="shared" si="182"/>
        <v>-61.105805977360617</v>
      </c>
      <c r="AE924" s="128">
        <f t="shared" si="183"/>
        <v>1.0325357870577705E-4</v>
      </c>
      <c r="AF924" s="128">
        <f t="shared" si="192"/>
        <v>8.8011126568341799E-2</v>
      </c>
      <c r="AG924" s="128">
        <f t="shared" si="193"/>
        <v>0.25813394676439938</v>
      </c>
      <c r="AH924" s="93">
        <f t="shared" si="194"/>
        <v>0.66397115914594407</v>
      </c>
      <c r="AI924" s="128">
        <f t="shared" si="184"/>
        <v>0.4949060234243215</v>
      </c>
    </row>
    <row r="925" spans="1:35" x14ac:dyDescent="0.25">
      <c r="A925" s="96">
        <v>0.36839999999999995</v>
      </c>
      <c r="B925" s="216">
        <v>1.9749924869130164</v>
      </c>
      <c r="E925" s="153">
        <f t="shared" si="185"/>
        <v>7.8999699476511962E-4</v>
      </c>
      <c r="F925" s="166"/>
      <c r="W925" s="152">
        <f t="shared" si="186"/>
        <v>0.13807486662880122</v>
      </c>
      <c r="X925" s="170">
        <v>1.3626929842467428</v>
      </c>
      <c r="Y925" s="153">
        <f t="shared" si="187"/>
        <v>3.9999999999995595E-4</v>
      </c>
      <c r="Z925" s="128">
        <f t="shared" si="189"/>
        <v>8.8754449677853557</v>
      </c>
      <c r="AA925" s="128">
        <f t="shared" si="190"/>
        <v>0.61929999999999996</v>
      </c>
      <c r="AB925" s="128">
        <f t="shared" si="188"/>
        <v>1.0416531191778833E-3</v>
      </c>
      <c r="AC925" s="128">
        <f t="shared" si="191"/>
        <v>0.88940419637526147</v>
      </c>
      <c r="AD925" s="128">
        <f t="shared" si="182"/>
        <v>-61.105798571977907</v>
      </c>
      <c r="AE925" s="128">
        <f t="shared" si="183"/>
        <v>1.0325356619252638E-4</v>
      </c>
      <c r="AF925" s="128">
        <f t="shared" si="192"/>
        <v>8.811438013453432E-2</v>
      </c>
      <c r="AG925" s="128">
        <f t="shared" si="193"/>
        <v>0.2581339154813444</v>
      </c>
      <c r="AH925" s="93">
        <f t="shared" si="194"/>
        <v>0.6638679055797515</v>
      </c>
      <c r="AI925" s="128">
        <f t="shared" si="184"/>
        <v>0.4949060234243215</v>
      </c>
    </row>
    <row r="926" spans="1:35" x14ac:dyDescent="0.25">
      <c r="A926" s="96">
        <v>0.36880000000000002</v>
      </c>
      <c r="B926" s="216">
        <v>1.9749924869130164</v>
      </c>
      <c r="E926" s="153">
        <f t="shared" si="185"/>
        <v>7.8999699476533884E-4</v>
      </c>
      <c r="F926" s="166"/>
      <c r="W926" s="152">
        <f t="shared" si="186"/>
        <v>0.13807486662880122</v>
      </c>
      <c r="X926" s="170">
        <v>1.3626929842467428</v>
      </c>
      <c r="Y926" s="153">
        <f t="shared" si="187"/>
        <v>4.0000000000006697E-4</v>
      </c>
      <c r="Z926" s="128">
        <f t="shared" si="189"/>
        <v>8.8754449677853557</v>
      </c>
      <c r="AA926" s="128">
        <f t="shared" si="190"/>
        <v>0.61929999999999996</v>
      </c>
      <c r="AB926" s="128">
        <f t="shared" si="188"/>
        <v>1.0416531191781726E-3</v>
      </c>
      <c r="AC926" s="128">
        <f t="shared" si="191"/>
        <v>0.89044584949443961</v>
      </c>
      <c r="AD926" s="128">
        <f t="shared" si="182"/>
        <v>-61.105790868366739</v>
      </c>
      <c r="AE926" s="128">
        <f t="shared" si="183"/>
        <v>1.0325355317534399E-4</v>
      </c>
      <c r="AF926" s="128">
        <f t="shared" si="192"/>
        <v>8.8217633687709671E-2</v>
      </c>
      <c r="AG926" s="128">
        <f t="shared" si="193"/>
        <v>0.25813388293831674</v>
      </c>
      <c r="AH926" s="93">
        <f t="shared" si="194"/>
        <v>0.6637646520265762</v>
      </c>
      <c r="AI926" s="128">
        <f t="shared" si="184"/>
        <v>0.4949060234243215</v>
      </c>
    </row>
    <row r="927" spans="1:35" x14ac:dyDescent="0.25">
      <c r="A927" s="96">
        <v>0.36919999999999997</v>
      </c>
      <c r="B927" s="216">
        <v>1.9749924869130164</v>
      </c>
      <c r="E927" s="153">
        <f t="shared" si="185"/>
        <v>7.8999699476511962E-4</v>
      </c>
      <c r="F927" s="166"/>
      <c r="W927" s="152">
        <f t="shared" si="186"/>
        <v>0.13807486662880122</v>
      </c>
      <c r="X927" s="170">
        <v>1.3626929842467428</v>
      </c>
      <c r="Y927" s="153">
        <f t="shared" si="187"/>
        <v>3.9999999999995595E-4</v>
      </c>
      <c r="Z927" s="128">
        <f t="shared" si="189"/>
        <v>8.8754449677853557</v>
      </c>
      <c r="AA927" s="128">
        <f t="shared" si="190"/>
        <v>0.61929999999999996</v>
      </c>
      <c r="AB927" s="128">
        <f t="shared" si="188"/>
        <v>1.0416531191778833E-3</v>
      </c>
      <c r="AC927" s="128">
        <f t="shared" si="191"/>
        <v>0.89148750261361753</v>
      </c>
      <c r="AD927" s="128">
        <f t="shared" si="182"/>
        <v>-61.105782866459208</v>
      </c>
      <c r="AE927" s="128">
        <f t="shared" si="183"/>
        <v>1.0325353965411509E-4</v>
      </c>
      <c r="AF927" s="128">
        <f t="shared" si="192"/>
        <v>8.8320887227363781E-2</v>
      </c>
      <c r="AG927" s="128">
        <f t="shared" si="193"/>
        <v>0.25813384913531617</v>
      </c>
      <c r="AH927" s="93">
        <f t="shared" si="194"/>
        <v>0.66366139848692207</v>
      </c>
      <c r="AI927" s="128">
        <f t="shared" si="184"/>
        <v>0.4949060234243215</v>
      </c>
    </row>
    <row r="928" spans="1:35" x14ac:dyDescent="0.25">
      <c r="A928" s="96">
        <v>0.36959999999999993</v>
      </c>
      <c r="B928" s="216">
        <v>0.98749624345650822</v>
      </c>
      <c r="E928" s="153">
        <f t="shared" si="185"/>
        <v>5.9249774607383963E-4</v>
      </c>
      <c r="F928" s="166"/>
      <c r="W928" s="152">
        <f t="shared" si="186"/>
        <v>0.11347651896467988</v>
      </c>
      <c r="X928" s="170">
        <v>1.1199261679218344</v>
      </c>
      <c r="Y928" s="153">
        <f t="shared" si="187"/>
        <v>3.9999999999995595E-4</v>
      </c>
      <c r="Z928" s="128">
        <f t="shared" si="189"/>
        <v>8.8754449677853557</v>
      </c>
      <c r="AA928" s="128">
        <f t="shared" si="190"/>
        <v>0.61929999999999996</v>
      </c>
      <c r="AB928" s="128">
        <f t="shared" si="188"/>
        <v>9.2247247324926467E-4</v>
      </c>
      <c r="AC928" s="128">
        <f t="shared" si="191"/>
        <v>0.89240997508686681</v>
      </c>
      <c r="AD928" s="128">
        <f t="shared" si="182"/>
        <v>-54.114363837796922</v>
      </c>
      <c r="AE928" s="128">
        <f t="shared" si="183"/>
        <v>9.1439784424235558E-5</v>
      </c>
      <c r="AF928" s="128">
        <f t="shared" si="192"/>
        <v>8.8412327011788014E-2</v>
      </c>
      <c r="AG928" s="128">
        <f t="shared" si="193"/>
        <v>0.22859946106061407</v>
      </c>
      <c r="AH928" s="93">
        <f t="shared" si="194"/>
        <v>0.6635699587024978</v>
      </c>
      <c r="AI928" s="128">
        <f t="shared" si="184"/>
        <v>0.30109349406185471</v>
      </c>
    </row>
    <row r="929" spans="1:35" x14ac:dyDescent="0.25">
      <c r="A929" s="96">
        <v>0.37</v>
      </c>
      <c r="B929" s="216">
        <v>0.98749624345650822</v>
      </c>
      <c r="E929" s="153">
        <f t="shared" si="185"/>
        <v>3.9499849738266942E-4</v>
      </c>
      <c r="F929" s="166"/>
      <c r="W929" s="152">
        <f t="shared" si="186"/>
        <v>0.11347651896467988</v>
      </c>
      <c r="X929" s="170">
        <v>1.1199261679218344</v>
      </c>
      <c r="Y929" s="153">
        <f t="shared" si="187"/>
        <v>4.0000000000006697E-4</v>
      </c>
      <c r="Z929" s="128">
        <f t="shared" si="189"/>
        <v>8.8754449677853557</v>
      </c>
      <c r="AA929" s="128">
        <f t="shared" si="190"/>
        <v>0.61929999999999996</v>
      </c>
      <c r="AB929" s="128">
        <f t="shared" si="188"/>
        <v>9.2247247324952065E-4</v>
      </c>
      <c r="AC929" s="128">
        <f t="shared" si="191"/>
        <v>0.89333244756011632</v>
      </c>
      <c r="AD929" s="128">
        <f t="shared" si="182"/>
        <v>-54.11435713455564</v>
      </c>
      <c r="AE929" s="128">
        <f t="shared" si="183"/>
        <v>9.1439773097428892E-5</v>
      </c>
      <c r="AF929" s="128">
        <f t="shared" si="192"/>
        <v>8.8503766784885446E-2</v>
      </c>
      <c r="AG929" s="128">
        <f t="shared" si="193"/>
        <v>0.22859943274353395</v>
      </c>
      <c r="AH929" s="93">
        <f t="shared" si="194"/>
        <v>0.66347851892940035</v>
      </c>
      <c r="AI929" s="128">
        <f t="shared" si="184"/>
        <v>0.30109349406185471</v>
      </c>
    </row>
    <row r="930" spans="1:35" x14ac:dyDescent="0.25">
      <c r="A930" s="96">
        <v>0.37039999999999995</v>
      </c>
      <c r="B930" s="216">
        <v>0.98749624345650822</v>
      </c>
      <c r="E930" s="153">
        <f t="shared" si="185"/>
        <v>3.9499849738255981E-4</v>
      </c>
      <c r="F930" s="166"/>
      <c r="W930" s="152">
        <f t="shared" si="186"/>
        <v>0.11347651896467988</v>
      </c>
      <c r="X930" s="170">
        <v>1.1199261679218344</v>
      </c>
      <c r="Y930" s="153">
        <f t="shared" si="187"/>
        <v>3.9999999999995595E-4</v>
      </c>
      <c r="Z930" s="128">
        <f t="shared" si="189"/>
        <v>8.8754449677853557</v>
      </c>
      <c r="AA930" s="128">
        <f t="shared" si="190"/>
        <v>0.61929999999999996</v>
      </c>
      <c r="AB930" s="128">
        <f t="shared" si="188"/>
        <v>9.2247247324926467E-4</v>
      </c>
      <c r="AC930" s="128">
        <f t="shared" si="191"/>
        <v>0.8942549200333656</v>
      </c>
      <c r="AD930" s="128">
        <f t="shared" si="182"/>
        <v>-54.114350224132203</v>
      </c>
      <c r="AE930" s="128">
        <f t="shared" si="183"/>
        <v>9.1439761420536014E-5</v>
      </c>
      <c r="AF930" s="128">
        <f t="shared" si="192"/>
        <v>8.8595206546305982E-2</v>
      </c>
      <c r="AG930" s="128">
        <f t="shared" si="193"/>
        <v>0.22859940355136521</v>
      </c>
      <c r="AH930" s="93">
        <f t="shared" si="194"/>
        <v>0.66338707916797979</v>
      </c>
      <c r="AI930" s="128">
        <f t="shared" si="184"/>
        <v>0.30109349406185471</v>
      </c>
    </row>
    <row r="931" spans="1:35" x14ac:dyDescent="0.25">
      <c r="A931" s="96">
        <v>0.37080000000000002</v>
      </c>
      <c r="B931" s="216">
        <v>0.98749624345650822</v>
      </c>
      <c r="E931" s="153">
        <f t="shared" si="185"/>
        <v>3.9499849738266942E-4</v>
      </c>
      <c r="F931" s="166"/>
      <c r="W931" s="152">
        <f t="shared" si="186"/>
        <v>0.11347651896467988</v>
      </c>
      <c r="X931" s="170">
        <v>1.1199261679218344</v>
      </c>
      <c r="Y931" s="153">
        <f t="shared" si="187"/>
        <v>4.0000000000006697E-4</v>
      </c>
      <c r="Z931" s="128">
        <f t="shared" si="189"/>
        <v>8.8754449677853557</v>
      </c>
      <c r="AA931" s="128">
        <f t="shared" si="190"/>
        <v>0.61929999999999996</v>
      </c>
      <c r="AB931" s="128">
        <f t="shared" si="188"/>
        <v>9.2247247324952065E-4</v>
      </c>
      <c r="AC931" s="128">
        <f t="shared" si="191"/>
        <v>0.8951773925066151</v>
      </c>
      <c r="AD931" s="128">
        <f t="shared" si="182"/>
        <v>-54.114343106586652</v>
      </c>
      <c r="AE931" s="128">
        <f t="shared" si="183"/>
        <v>9.1439749393658392E-5</v>
      </c>
      <c r="AF931" s="128">
        <f t="shared" si="192"/>
        <v>8.8686646295699639E-2</v>
      </c>
      <c r="AG931" s="128">
        <f t="shared" si="193"/>
        <v>0.22859937348410769</v>
      </c>
      <c r="AH931" s="93">
        <f t="shared" si="194"/>
        <v>0.66329563941858616</v>
      </c>
      <c r="AI931" s="128">
        <f t="shared" si="184"/>
        <v>0.30109349406185471</v>
      </c>
    </row>
    <row r="932" spans="1:35" x14ac:dyDescent="0.25">
      <c r="A932" s="96">
        <v>0.37119999999999997</v>
      </c>
      <c r="B932" s="216">
        <v>0.98749624345650822</v>
      </c>
      <c r="E932" s="153">
        <f t="shared" si="185"/>
        <v>3.9499849738255981E-4</v>
      </c>
      <c r="F932" s="166"/>
      <c r="W932" s="152">
        <f t="shared" si="186"/>
        <v>0.11347651896467988</v>
      </c>
      <c r="X932" s="170">
        <v>1.1199261679218344</v>
      </c>
      <c r="Y932" s="153">
        <f t="shared" si="187"/>
        <v>3.9999999999995595E-4</v>
      </c>
      <c r="Z932" s="128">
        <f t="shared" si="189"/>
        <v>8.8754449677853557</v>
      </c>
      <c r="AA932" s="128">
        <f t="shared" si="190"/>
        <v>0.61929999999999996</v>
      </c>
      <c r="AB932" s="128">
        <f t="shared" si="188"/>
        <v>9.2247247324926467E-4</v>
      </c>
      <c r="AC932" s="128">
        <f t="shared" si="191"/>
        <v>0.89609986497986438</v>
      </c>
      <c r="AD932" s="128">
        <f t="shared" si="182"/>
        <v>-54.114335781858948</v>
      </c>
      <c r="AE932" s="128">
        <f t="shared" si="183"/>
        <v>9.1439737016694598E-5</v>
      </c>
      <c r="AF932" s="128">
        <f t="shared" si="192"/>
        <v>8.8778086032716336E-2</v>
      </c>
      <c r="AG932" s="128">
        <f t="shared" si="193"/>
        <v>0.22859934254176167</v>
      </c>
      <c r="AH932" s="93">
        <f t="shared" si="194"/>
        <v>0.66320419968156952</v>
      </c>
      <c r="AI932" s="128">
        <f t="shared" si="184"/>
        <v>0.30109349406185471</v>
      </c>
    </row>
    <row r="933" spans="1:35" x14ac:dyDescent="0.25">
      <c r="A933" s="96">
        <v>0.37159999999999993</v>
      </c>
      <c r="B933" s="216">
        <v>0.98749624345650822</v>
      </c>
      <c r="E933" s="153">
        <f t="shared" si="185"/>
        <v>3.9499849738255981E-4</v>
      </c>
      <c r="F933" s="166"/>
      <c r="W933" s="152">
        <f t="shared" si="186"/>
        <v>0.11347651896467988</v>
      </c>
      <c r="X933" s="170">
        <v>1.1199261679218344</v>
      </c>
      <c r="Y933" s="153">
        <f t="shared" si="187"/>
        <v>3.9999999999995595E-4</v>
      </c>
      <c r="Z933" s="128">
        <f t="shared" si="189"/>
        <v>8.8754449677853557</v>
      </c>
      <c r="AA933" s="128">
        <f t="shared" si="190"/>
        <v>0.61929999999999996</v>
      </c>
      <c r="AB933" s="128">
        <f t="shared" si="188"/>
        <v>9.2247247324926467E-4</v>
      </c>
      <c r="AC933" s="128">
        <f t="shared" si="191"/>
        <v>0.89702233745311366</v>
      </c>
      <c r="AD933" s="128">
        <f t="shared" si="182"/>
        <v>-54.114328249994124</v>
      </c>
      <c r="AE933" s="128">
        <f t="shared" si="183"/>
        <v>9.1439724289720705E-5</v>
      </c>
      <c r="AF933" s="128">
        <f t="shared" si="192"/>
        <v>8.886952575700606E-2</v>
      </c>
      <c r="AG933" s="128">
        <f t="shared" si="193"/>
        <v>0.22859931072432693</v>
      </c>
      <c r="AH933" s="93">
        <f t="shared" si="194"/>
        <v>0.66311275995727981</v>
      </c>
      <c r="AI933" s="128">
        <f t="shared" si="184"/>
        <v>0.30109349406185471</v>
      </c>
    </row>
    <row r="934" spans="1:35" x14ac:dyDescent="0.25">
      <c r="A934" s="96">
        <v>0.372</v>
      </c>
      <c r="B934" s="216">
        <v>0.98749624345650822</v>
      </c>
      <c r="E934" s="153">
        <f t="shared" si="185"/>
        <v>3.9499849738266942E-4</v>
      </c>
      <c r="F934" s="166"/>
      <c r="W934" s="152">
        <f t="shared" si="186"/>
        <v>0.11347651896467988</v>
      </c>
      <c r="X934" s="170">
        <v>1.1199261679218344</v>
      </c>
      <c r="Y934" s="153">
        <f t="shared" si="187"/>
        <v>4.0000000000006697E-4</v>
      </c>
      <c r="Z934" s="128">
        <f t="shared" si="189"/>
        <v>8.8754449677853557</v>
      </c>
      <c r="AA934" s="128">
        <f t="shared" si="190"/>
        <v>0.61929999999999996</v>
      </c>
      <c r="AB934" s="128">
        <f t="shared" si="188"/>
        <v>9.2247247324952065E-4</v>
      </c>
      <c r="AC934" s="128">
        <f t="shared" si="191"/>
        <v>0.89794480992636316</v>
      </c>
      <c r="AD934" s="128">
        <f t="shared" si="182"/>
        <v>-54.114320510992179</v>
      </c>
      <c r="AE934" s="128">
        <f t="shared" si="183"/>
        <v>9.143971121273671E-5</v>
      </c>
      <c r="AF934" s="128">
        <f t="shared" si="192"/>
        <v>8.89609654682188E-2</v>
      </c>
      <c r="AG934" s="128">
        <f t="shared" si="193"/>
        <v>0.22859927803180349</v>
      </c>
      <c r="AH934" s="93">
        <f t="shared" si="194"/>
        <v>0.66302132024606708</v>
      </c>
      <c r="AI934" s="128">
        <f t="shared" si="184"/>
        <v>0.30109349406185471</v>
      </c>
    </row>
    <row r="935" spans="1:35" x14ac:dyDescent="0.25">
      <c r="A935" s="96">
        <v>0.37239999999999995</v>
      </c>
      <c r="B935" s="216">
        <v>0.98749624345650822</v>
      </c>
      <c r="E935" s="153">
        <f t="shared" si="185"/>
        <v>3.9499849738255981E-4</v>
      </c>
      <c r="F935" s="166"/>
      <c r="W935" s="152">
        <f t="shared" si="186"/>
        <v>0.11347651896467988</v>
      </c>
      <c r="X935" s="170">
        <v>1.1199261679218344</v>
      </c>
      <c r="Y935" s="153">
        <f t="shared" si="187"/>
        <v>3.9999999999995595E-4</v>
      </c>
      <c r="Z935" s="128">
        <f t="shared" si="189"/>
        <v>8.8754449677853557</v>
      </c>
      <c r="AA935" s="128">
        <f t="shared" si="190"/>
        <v>0.61929999999999996</v>
      </c>
      <c r="AB935" s="128">
        <f t="shared" si="188"/>
        <v>9.2247247324926467E-4</v>
      </c>
      <c r="AC935" s="128">
        <f t="shared" si="191"/>
        <v>0.89886728239961244</v>
      </c>
      <c r="AD935" s="128">
        <f t="shared" si="182"/>
        <v>-54.114312564808088</v>
      </c>
      <c r="AE935" s="128">
        <f t="shared" si="183"/>
        <v>9.1439697785666545E-5</v>
      </c>
      <c r="AF935" s="128">
        <f t="shared" si="192"/>
        <v>8.9052405166004461E-2</v>
      </c>
      <c r="AG935" s="128">
        <f t="shared" si="193"/>
        <v>0.22859924446419153</v>
      </c>
      <c r="AH935" s="93">
        <f t="shared" si="194"/>
        <v>0.66292988054828139</v>
      </c>
      <c r="AI935" s="128">
        <f t="shared" si="184"/>
        <v>0.30109349406185471</v>
      </c>
    </row>
    <row r="936" spans="1:35" x14ac:dyDescent="0.25">
      <c r="A936" s="96">
        <v>0.37280000000000002</v>
      </c>
      <c r="B936" s="216">
        <v>0.98749624345650822</v>
      </c>
      <c r="E936" s="153">
        <f t="shared" si="185"/>
        <v>3.9499849738266942E-4</v>
      </c>
      <c r="F936" s="166"/>
      <c r="W936" s="152">
        <f t="shared" si="186"/>
        <v>0.11347651896467988</v>
      </c>
      <c r="X936" s="170">
        <v>1.1199261679218344</v>
      </c>
      <c r="Y936" s="153">
        <f t="shared" si="187"/>
        <v>4.0000000000006697E-4</v>
      </c>
      <c r="Z936" s="128">
        <f t="shared" si="189"/>
        <v>8.8754449677853557</v>
      </c>
      <c r="AA936" s="128">
        <f t="shared" si="190"/>
        <v>0.61929999999999996</v>
      </c>
      <c r="AB936" s="128">
        <f t="shared" si="188"/>
        <v>9.2247247324952065E-4</v>
      </c>
      <c r="AC936" s="128">
        <f t="shared" si="191"/>
        <v>0.89978975487286195</v>
      </c>
      <c r="AD936" s="128">
        <f t="shared" si="182"/>
        <v>-54.114304411501884</v>
      </c>
      <c r="AE936" s="128">
        <f t="shared" si="183"/>
        <v>9.1439684008611649E-5</v>
      </c>
      <c r="AF936" s="128">
        <f t="shared" si="192"/>
        <v>8.9143844850013074E-2</v>
      </c>
      <c r="AG936" s="128">
        <f t="shared" si="193"/>
        <v>0.22859921002149086</v>
      </c>
      <c r="AH936" s="93">
        <f t="shared" si="194"/>
        <v>0.66283844086427279</v>
      </c>
      <c r="AI936" s="128">
        <f t="shared" si="184"/>
        <v>0.30109349406185471</v>
      </c>
    </row>
    <row r="937" spans="1:35" x14ac:dyDescent="0.25">
      <c r="A937" s="96">
        <v>0.37319999999999998</v>
      </c>
      <c r="B937" s="216">
        <v>0.98749624345650822</v>
      </c>
      <c r="E937" s="153">
        <f t="shared" si="185"/>
        <v>3.9499849738255981E-4</v>
      </c>
      <c r="F937" s="166"/>
      <c r="W937" s="152">
        <f t="shared" si="186"/>
        <v>0.11347651896467988</v>
      </c>
      <c r="X937" s="170">
        <v>1.1199261679218344</v>
      </c>
      <c r="Y937" s="153">
        <f t="shared" si="187"/>
        <v>3.9999999999995595E-4</v>
      </c>
      <c r="Z937" s="128">
        <f t="shared" si="189"/>
        <v>8.8754449677853557</v>
      </c>
      <c r="AA937" s="128">
        <f t="shared" si="190"/>
        <v>0.61929999999999996</v>
      </c>
      <c r="AB937" s="128">
        <f t="shared" si="188"/>
        <v>9.2247247324926467E-4</v>
      </c>
      <c r="AC937" s="128">
        <f t="shared" si="191"/>
        <v>0.90071222734611123</v>
      </c>
      <c r="AD937" s="128">
        <f t="shared" si="182"/>
        <v>-54.114296051013518</v>
      </c>
      <c r="AE937" s="128">
        <f t="shared" si="183"/>
        <v>9.1439669881470542E-5</v>
      </c>
      <c r="AF937" s="128">
        <f t="shared" si="192"/>
        <v>8.9235284519894542E-2</v>
      </c>
      <c r="AG937" s="128">
        <f t="shared" si="193"/>
        <v>0.22859917470370153</v>
      </c>
      <c r="AH937" s="93">
        <f t="shared" si="194"/>
        <v>0.66274700119439134</v>
      </c>
      <c r="AI937" s="128">
        <f t="shared" si="184"/>
        <v>0.30109349406185471</v>
      </c>
    </row>
    <row r="938" spans="1:35" x14ac:dyDescent="0.25">
      <c r="A938" s="96">
        <v>0.37359999999999993</v>
      </c>
      <c r="B938" s="216">
        <v>0.98749624345650822</v>
      </c>
      <c r="E938" s="153">
        <f t="shared" si="185"/>
        <v>3.9499849738255981E-4</v>
      </c>
      <c r="F938" s="166"/>
      <c r="W938" s="152">
        <f t="shared" si="186"/>
        <v>0.11347651896467988</v>
      </c>
      <c r="X938" s="170">
        <v>1.1199261679218344</v>
      </c>
      <c r="Y938" s="153">
        <f t="shared" si="187"/>
        <v>3.9999999999995595E-4</v>
      </c>
      <c r="Z938" s="128">
        <f t="shared" si="189"/>
        <v>8.8754449677853557</v>
      </c>
      <c r="AA938" s="128">
        <f t="shared" si="190"/>
        <v>0.61929999999999996</v>
      </c>
      <c r="AB938" s="128">
        <f t="shared" si="188"/>
        <v>9.2247247324926467E-4</v>
      </c>
      <c r="AC938" s="128">
        <f t="shared" si="191"/>
        <v>0.90163469981936051</v>
      </c>
      <c r="AD938" s="128">
        <f t="shared" si="182"/>
        <v>-54.11428748338804</v>
      </c>
      <c r="AE938" s="128">
        <f t="shared" si="183"/>
        <v>9.1439655404319348E-5</v>
      </c>
      <c r="AF938" s="128">
        <f t="shared" si="192"/>
        <v>8.9326724175298855E-2</v>
      </c>
      <c r="AG938" s="128">
        <f t="shared" si="193"/>
        <v>0.22859913851082356</v>
      </c>
      <c r="AH938" s="93">
        <f t="shared" si="194"/>
        <v>0.66265556153898697</v>
      </c>
      <c r="AI938" s="128">
        <f t="shared" si="184"/>
        <v>0.30109349406185471</v>
      </c>
    </row>
    <row r="939" spans="1:35" x14ac:dyDescent="0.25">
      <c r="A939" s="96">
        <v>0.374</v>
      </c>
      <c r="B939" s="216">
        <v>0.98749624345650822</v>
      </c>
      <c r="E939" s="153">
        <f t="shared" si="185"/>
        <v>3.9499849738266942E-4</v>
      </c>
      <c r="F939" s="166"/>
      <c r="W939" s="152">
        <f t="shared" si="186"/>
        <v>0.11347651896467988</v>
      </c>
      <c r="X939" s="170">
        <v>1.1199261679218344</v>
      </c>
      <c r="Y939" s="153">
        <f t="shared" si="187"/>
        <v>4.0000000000006697E-4</v>
      </c>
      <c r="Z939" s="128">
        <f t="shared" si="189"/>
        <v>8.8754449677853557</v>
      </c>
      <c r="AA939" s="128">
        <f t="shared" si="190"/>
        <v>0.61929999999999996</v>
      </c>
      <c r="AB939" s="128">
        <f t="shared" si="188"/>
        <v>9.2247247324952065E-4</v>
      </c>
      <c r="AC939" s="128">
        <f t="shared" si="191"/>
        <v>0.90255717229261001</v>
      </c>
      <c r="AD939" s="128">
        <f t="shared" si="182"/>
        <v>-54.114278708625456</v>
      </c>
      <c r="AE939" s="128">
        <f t="shared" si="183"/>
        <v>9.1439640577158093E-5</v>
      </c>
      <c r="AF939" s="128">
        <f t="shared" si="192"/>
        <v>8.9418163815876014E-2</v>
      </c>
      <c r="AG939" s="128">
        <f t="shared" si="193"/>
        <v>0.22859910144285697</v>
      </c>
      <c r="AH939" s="93">
        <f t="shared" si="194"/>
        <v>0.66256412189840985</v>
      </c>
      <c r="AI939" s="128">
        <f t="shared" si="184"/>
        <v>0.30109349406185471</v>
      </c>
    </row>
    <row r="940" spans="1:35" x14ac:dyDescent="0.25">
      <c r="A940" s="96">
        <v>0.37439999999999996</v>
      </c>
      <c r="B940" s="216">
        <v>1.9749924869130164</v>
      </c>
      <c r="E940" s="153">
        <f t="shared" si="185"/>
        <v>5.9249774607383963E-4</v>
      </c>
      <c r="F940" s="166"/>
      <c r="W940" s="152">
        <f t="shared" si="186"/>
        <v>0.13807278190347647</v>
      </c>
      <c r="X940" s="170">
        <v>1.3626724096074658</v>
      </c>
      <c r="Y940" s="153">
        <f t="shared" si="187"/>
        <v>3.9999999999995595E-4</v>
      </c>
      <c r="Z940" s="128">
        <f t="shared" si="189"/>
        <v>8.8754449677853557</v>
      </c>
      <c r="AA940" s="128">
        <f t="shared" si="190"/>
        <v>0.61929999999999996</v>
      </c>
      <c r="AB940" s="128">
        <f t="shared" si="188"/>
        <v>1.0416433791621909E-3</v>
      </c>
      <c r="AC940" s="128">
        <f t="shared" si="191"/>
        <v>0.90359881567177225</v>
      </c>
      <c r="AD940" s="128">
        <f t="shared" si="182"/>
        <v>-61.105096562984727</v>
      </c>
      <c r="AE940" s="128">
        <f t="shared" si="183"/>
        <v>1.0325237997233553E-4</v>
      </c>
      <c r="AF940" s="128">
        <f t="shared" si="192"/>
        <v>8.9521416195848344E-2</v>
      </c>
      <c r="AG940" s="128">
        <f t="shared" si="193"/>
        <v>0.25813094993086727</v>
      </c>
      <c r="AH940" s="93">
        <f t="shared" si="194"/>
        <v>0.66246086951843752</v>
      </c>
      <c r="AI940" s="128">
        <f t="shared" si="184"/>
        <v>0.49491349588273215</v>
      </c>
    </row>
    <row r="941" spans="1:35" x14ac:dyDescent="0.25">
      <c r="A941" s="96">
        <v>0.37480000000000002</v>
      </c>
      <c r="B941" s="216">
        <v>1.9749924869130164</v>
      </c>
      <c r="E941" s="153">
        <f t="shared" si="185"/>
        <v>7.8999699476533884E-4</v>
      </c>
      <c r="F941" s="166"/>
      <c r="W941" s="152">
        <f t="shared" si="186"/>
        <v>0.13807278190347647</v>
      </c>
      <c r="X941" s="170">
        <v>1.3626724096074658</v>
      </c>
      <c r="Y941" s="153">
        <f t="shared" si="187"/>
        <v>4.0000000000006697E-4</v>
      </c>
      <c r="Z941" s="128">
        <f t="shared" si="189"/>
        <v>8.8754449677853557</v>
      </c>
      <c r="AA941" s="128">
        <f t="shared" si="190"/>
        <v>0.61929999999999996</v>
      </c>
      <c r="AB941" s="128">
        <f t="shared" si="188"/>
        <v>1.0416433791624801E-3</v>
      </c>
      <c r="AC941" s="128">
        <f t="shared" si="191"/>
        <v>0.90464045905093471</v>
      </c>
      <c r="AD941" s="128">
        <f t="shared" si="182"/>
        <v>-61.105084795169731</v>
      </c>
      <c r="AE941" s="128">
        <f t="shared" si="183"/>
        <v>1.0325236008766184E-4</v>
      </c>
      <c r="AF941" s="128">
        <f t="shared" si="192"/>
        <v>8.962466855593601E-2</v>
      </c>
      <c r="AG941" s="128">
        <f t="shared" si="193"/>
        <v>0.25813090021911139</v>
      </c>
      <c r="AH941" s="93">
        <f t="shared" si="194"/>
        <v>0.66235761715834984</v>
      </c>
      <c r="AI941" s="128">
        <f t="shared" si="184"/>
        <v>0.49491349588273215</v>
      </c>
    </row>
    <row r="942" spans="1:35" x14ac:dyDescent="0.25">
      <c r="A942" s="96">
        <v>0.37519999999999998</v>
      </c>
      <c r="B942" s="216">
        <v>1.9749924869130164</v>
      </c>
      <c r="E942" s="153">
        <f t="shared" si="185"/>
        <v>7.8999699476511962E-4</v>
      </c>
      <c r="F942" s="166"/>
      <c r="W942" s="152">
        <f t="shared" si="186"/>
        <v>0.13807278190347647</v>
      </c>
      <c r="X942" s="170">
        <v>1.3626724096074658</v>
      </c>
      <c r="Y942" s="153">
        <f t="shared" si="187"/>
        <v>3.9999999999995595E-4</v>
      </c>
      <c r="Z942" s="128">
        <f t="shared" si="189"/>
        <v>8.8754449677853557</v>
      </c>
      <c r="AA942" s="128">
        <f t="shared" si="190"/>
        <v>0.61929999999999996</v>
      </c>
      <c r="AB942" s="128">
        <f t="shared" si="188"/>
        <v>1.0416433791621909E-3</v>
      </c>
      <c r="AC942" s="128">
        <f t="shared" si="191"/>
        <v>0.90568210243009695</v>
      </c>
      <c r="AD942" s="128">
        <f t="shared" si="182"/>
        <v>-61.105072729066755</v>
      </c>
      <c r="AE942" s="128">
        <f t="shared" si="183"/>
        <v>1.0325233969895585E-4</v>
      </c>
      <c r="AF942" s="128">
        <f t="shared" si="192"/>
        <v>8.9727920895634972E-2</v>
      </c>
      <c r="AG942" s="128">
        <f t="shared" si="193"/>
        <v>0.25813084924741803</v>
      </c>
      <c r="AH942" s="93">
        <f t="shared" si="194"/>
        <v>0.66225436481865085</v>
      </c>
      <c r="AI942" s="128">
        <f t="shared" si="184"/>
        <v>0.49491349588273215</v>
      </c>
    </row>
    <row r="943" spans="1:35" x14ac:dyDescent="0.25">
      <c r="A943" s="96">
        <v>0.37559999999999993</v>
      </c>
      <c r="B943" s="216">
        <v>0.98749624345650822</v>
      </c>
      <c r="E943" s="153">
        <f t="shared" si="185"/>
        <v>5.9249774607383963E-4</v>
      </c>
      <c r="F943" s="166"/>
      <c r="W943" s="152">
        <f t="shared" si="186"/>
        <v>0.11347651813294565</v>
      </c>
      <c r="X943" s="170">
        <v>1.1199261597132559</v>
      </c>
      <c r="Y943" s="153">
        <f t="shared" si="187"/>
        <v>3.9999999999995595E-4</v>
      </c>
      <c r="Z943" s="128">
        <f t="shared" si="189"/>
        <v>8.8754449677853557</v>
      </c>
      <c r="AA943" s="128">
        <f t="shared" si="190"/>
        <v>0.61929999999999996</v>
      </c>
      <c r="AB943" s="128">
        <f t="shared" si="188"/>
        <v>9.2247246906197429E-4</v>
      </c>
      <c r="AC943" s="128">
        <f t="shared" si="191"/>
        <v>0.90660457489915891</v>
      </c>
      <c r="AD943" s="128">
        <f t="shared" si="182"/>
        <v>-54.114237514763097</v>
      </c>
      <c r="AE943" s="128">
        <f t="shared" si="183"/>
        <v>9.1439570969800143E-5</v>
      </c>
      <c r="AF943" s="128">
        <f t="shared" si="192"/>
        <v>8.981936046660477E-2</v>
      </c>
      <c r="AG943" s="128">
        <f t="shared" si="193"/>
        <v>0.22859892742452553</v>
      </c>
      <c r="AH943" s="93">
        <f t="shared" si="194"/>
        <v>0.66216292524768106</v>
      </c>
      <c r="AI943" s="128">
        <f t="shared" si="184"/>
        <v>0.30109349626874093</v>
      </c>
    </row>
    <row r="944" spans="1:35" x14ac:dyDescent="0.25">
      <c r="A944" s="96">
        <v>0.376</v>
      </c>
      <c r="B944" s="216">
        <v>1.9749924869130164</v>
      </c>
      <c r="E944" s="153">
        <f t="shared" si="185"/>
        <v>5.9249774607400411E-4</v>
      </c>
      <c r="F944" s="166"/>
      <c r="W944" s="152">
        <f t="shared" si="186"/>
        <v>0.13807278190345337</v>
      </c>
      <c r="X944" s="170">
        <v>1.3626724096072378</v>
      </c>
      <c r="Y944" s="153">
        <f t="shared" si="187"/>
        <v>4.0000000000006697E-4</v>
      </c>
      <c r="Z944" s="128">
        <f t="shared" si="189"/>
        <v>8.8754449677853557</v>
      </c>
      <c r="AA944" s="128">
        <f t="shared" si="190"/>
        <v>0.61929999999999996</v>
      </c>
      <c r="AB944" s="128">
        <f t="shared" si="188"/>
        <v>1.0416433791623719E-3</v>
      </c>
      <c r="AC944" s="128">
        <f t="shared" si="191"/>
        <v>0.90764621827832126</v>
      </c>
      <c r="AD944" s="128">
        <f t="shared" si="182"/>
        <v>-61.10504916593721</v>
      </c>
      <c r="AE944" s="128">
        <f t="shared" si="183"/>
        <v>1.032522998831411E-4</v>
      </c>
      <c r="AF944" s="128">
        <f t="shared" si="192"/>
        <v>8.9922612766487914E-2</v>
      </c>
      <c r="AG944" s="128">
        <f t="shared" si="193"/>
        <v>0.25813074970780953</v>
      </c>
      <c r="AH944" s="93">
        <f t="shared" si="194"/>
        <v>0.66205967294779788</v>
      </c>
      <c r="AI944" s="128">
        <f t="shared" si="184"/>
        <v>0.49491349588281491</v>
      </c>
    </row>
    <row r="945" spans="1:35" x14ac:dyDescent="0.25">
      <c r="A945" s="96">
        <v>0.37639999999999996</v>
      </c>
      <c r="B945" s="216">
        <v>1.9749924869130164</v>
      </c>
      <c r="E945" s="153">
        <f t="shared" si="185"/>
        <v>7.8999699476511962E-4</v>
      </c>
      <c r="F945" s="166"/>
      <c r="W945" s="152">
        <f t="shared" si="186"/>
        <v>0.13807278190345337</v>
      </c>
      <c r="X945" s="170">
        <v>1.3626724096072378</v>
      </c>
      <c r="Y945" s="153">
        <f t="shared" si="187"/>
        <v>3.9999999999995595E-4</v>
      </c>
      <c r="Z945" s="128">
        <f t="shared" si="189"/>
        <v>8.8754449677853557</v>
      </c>
      <c r="AA945" s="128">
        <f t="shared" si="190"/>
        <v>0.61929999999999996</v>
      </c>
      <c r="AB945" s="128">
        <f t="shared" si="188"/>
        <v>1.0416433791620829E-3</v>
      </c>
      <c r="AC945" s="128">
        <f t="shared" si="191"/>
        <v>0.90868786165748339</v>
      </c>
      <c r="AD945" s="128">
        <f t="shared" si="182"/>
        <v>-61.105036239194376</v>
      </c>
      <c r="AE945" s="128">
        <f t="shared" si="183"/>
        <v>1.0325227804016827E-4</v>
      </c>
      <c r="AF945" s="128">
        <f t="shared" si="192"/>
        <v>9.0025865044528086E-2</v>
      </c>
      <c r="AG945" s="128">
        <f t="shared" si="193"/>
        <v>0.25813069510044911</v>
      </c>
      <c r="AH945" s="93">
        <f t="shared" si="194"/>
        <v>0.66195642066975768</v>
      </c>
      <c r="AI945" s="128">
        <f t="shared" si="184"/>
        <v>0.49491349588281491</v>
      </c>
    </row>
    <row r="946" spans="1:35" x14ac:dyDescent="0.25">
      <c r="A946" s="96">
        <v>0.37680000000000002</v>
      </c>
      <c r="B946" s="216">
        <v>1.9749924869130164</v>
      </c>
      <c r="E946" s="153">
        <f t="shared" si="185"/>
        <v>7.8999699476533884E-4</v>
      </c>
      <c r="F946" s="166"/>
      <c r="W946" s="152">
        <f t="shared" si="186"/>
        <v>0.13807278190345337</v>
      </c>
      <c r="X946" s="170">
        <v>1.3626724096072378</v>
      </c>
      <c r="Y946" s="153">
        <f t="shared" si="187"/>
        <v>4.0000000000006697E-4</v>
      </c>
      <c r="Z946" s="128">
        <f t="shared" si="189"/>
        <v>8.8754449677853557</v>
      </c>
      <c r="AA946" s="128">
        <f t="shared" si="190"/>
        <v>0.61929999999999996</v>
      </c>
      <c r="AB946" s="128">
        <f t="shared" si="188"/>
        <v>1.0416433791623719E-3</v>
      </c>
      <c r="AC946" s="128">
        <f t="shared" si="191"/>
        <v>0.90972950503664574</v>
      </c>
      <c r="AD946" s="128">
        <f t="shared" si="182"/>
        <v>-61.105023014231406</v>
      </c>
      <c r="AE946" s="128">
        <f t="shared" si="183"/>
        <v>1.0325225569327777E-4</v>
      </c>
      <c r="AF946" s="128">
        <f t="shared" si="192"/>
        <v>9.012911730022137E-2</v>
      </c>
      <c r="AG946" s="128">
        <f t="shared" si="193"/>
        <v>0.25813063923315122</v>
      </c>
      <c r="AH946" s="93">
        <f t="shared" si="194"/>
        <v>0.66185316841406439</v>
      </c>
      <c r="AI946" s="128">
        <f t="shared" si="184"/>
        <v>0.49491349588281491</v>
      </c>
    </row>
    <row r="947" spans="1:35" x14ac:dyDescent="0.25">
      <c r="A947" s="96">
        <v>0.37719999999999998</v>
      </c>
      <c r="B947" s="216">
        <v>1.9749924869130164</v>
      </c>
      <c r="E947" s="153">
        <f t="shared" si="185"/>
        <v>7.8999699476511962E-4</v>
      </c>
      <c r="F947" s="166"/>
      <c r="W947" s="152">
        <f t="shared" si="186"/>
        <v>0.13807278190345337</v>
      </c>
      <c r="X947" s="170">
        <v>1.3626724096072378</v>
      </c>
      <c r="Y947" s="153">
        <f t="shared" si="187"/>
        <v>3.9999999999995595E-4</v>
      </c>
      <c r="Z947" s="128">
        <f t="shared" si="189"/>
        <v>8.8754449677853557</v>
      </c>
      <c r="AA947" s="128">
        <f t="shared" si="190"/>
        <v>0.61929999999999996</v>
      </c>
      <c r="AB947" s="128">
        <f t="shared" si="188"/>
        <v>1.0416433791620829E-3</v>
      </c>
      <c r="AC947" s="128">
        <f t="shared" si="191"/>
        <v>0.91077114841580786</v>
      </c>
      <c r="AD947" s="128">
        <f t="shared" si="182"/>
        <v>-61.105009490980507</v>
      </c>
      <c r="AE947" s="128">
        <f t="shared" si="183"/>
        <v>1.0325223284235505E-4</v>
      </c>
      <c r="AF947" s="128">
        <f t="shared" si="192"/>
        <v>9.0232369533063725E-2</v>
      </c>
      <c r="AG947" s="128">
        <f t="shared" si="193"/>
        <v>0.25813058210591605</v>
      </c>
      <c r="AH947" s="93">
        <f t="shared" si="194"/>
        <v>0.66174991618122203</v>
      </c>
      <c r="AI947" s="128">
        <f t="shared" si="184"/>
        <v>0.49491349588281491</v>
      </c>
    </row>
    <row r="948" spans="1:35" x14ac:dyDescent="0.25">
      <c r="A948" s="96">
        <v>0.37759999999999994</v>
      </c>
      <c r="B948" s="216">
        <v>1.9749924869130164</v>
      </c>
      <c r="E948" s="153">
        <f t="shared" si="185"/>
        <v>7.8999699476511962E-4</v>
      </c>
      <c r="F948" s="166"/>
      <c r="W948" s="152">
        <f t="shared" si="186"/>
        <v>0.13807278190345337</v>
      </c>
      <c r="X948" s="170">
        <v>1.3626724096072378</v>
      </c>
      <c r="Y948" s="153">
        <f t="shared" si="187"/>
        <v>3.9999999999995595E-4</v>
      </c>
      <c r="Z948" s="128">
        <f t="shared" si="189"/>
        <v>8.8754449677853557</v>
      </c>
      <c r="AA948" s="128">
        <f t="shared" si="190"/>
        <v>0.61929999999999996</v>
      </c>
      <c r="AB948" s="128">
        <f t="shared" si="188"/>
        <v>1.0416433791620829E-3</v>
      </c>
      <c r="AC948" s="128">
        <f t="shared" si="191"/>
        <v>0.91181279179496999</v>
      </c>
      <c r="AD948" s="128">
        <f t="shared" si="182"/>
        <v>-61.104995669492517</v>
      </c>
      <c r="AE948" s="128">
        <f t="shared" si="183"/>
        <v>1.0325220948748597E-4</v>
      </c>
      <c r="AF948" s="128">
        <f t="shared" si="192"/>
        <v>9.0335621742551206E-2</v>
      </c>
      <c r="AG948" s="128">
        <f t="shared" si="193"/>
        <v>0.25813052371874334</v>
      </c>
      <c r="AH948" s="93">
        <f t="shared" si="194"/>
        <v>0.66164666397173455</v>
      </c>
      <c r="AI948" s="128">
        <f t="shared" si="184"/>
        <v>0.49491349588281491</v>
      </c>
    </row>
    <row r="949" spans="1:35" x14ac:dyDescent="0.25">
      <c r="A949" s="96">
        <v>0.378</v>
      </c>
      <c r="B949" s="216">
        <v>1.9749924869130164</v>
      </c>
      <c r="E949" s="153">
        <f t="shared" si="185"/>
        <v>7.8999699476533884E-4</v>
      </c>
      <c r="F949" s="166"/>
      <c r="W949" s="152">
        <f t="shared" si="186"/>
        <v>0.13807278190345337</v>
      </c>
      <c r="X949" s="170">
        <v>1.3626724096072378</v>
      </c>
      <c r="Y949" s="153">
        <f t="shared" si="187"/>
        <v>4.0000000000006697E-4</v>
      </c>
      <c r="Z949" s="128">
        <f t="shared" si="189"/>
        <v>8.8754449677853557</v>
      </c>
      <c r="AA949" s="128">
        <f t="shared" si="190"/>
        <v>0.61929999999999996</v>
      </c>
      <c r="AB949" s="128">
        <f t="shared" si="188"/>
        <v>1.0416433791623719E-3</v>
      </c>
      <c r="AC949" s="128">
        <f t="shared" si="191"/>
        <v>0.91285443517413234</v>
      </c>
      <c r="AD949" s="128">
        <f t="shared" si="182"/>
        <v>-61.10498154976743</v>
      </c>
      <c r="AE949" s="128">
        <f t="shared" si="183"/>
        <v>1.0325218562867056E-4</v>
      </c>
      <c r="AF949" s="128">
        <f t="shared" si="192"/>
        <v>9.0438873928179883E-2</v>
      </c>
      <c r="AG949" s="128">
        <f t="shared" si="193"/>
        <v>0.2581304640716332</v>
      </c>
      <c r="AH949" s="93">
        <f t="shared" si="194"/>
        <v>0.66154341178610587</v>
      </c>
      <c r="AI949" s="128">
        <f t="shared" si="184"/>
        <v>0.49491349588281491</v>
      </c>
    </row>
    <row r="950" spans="1:35" x14ac:dyDescent="0.25">
      <c r="A950" s="96">
        <v>0.37839999999999996</v>
      </c>
      <c r="B950" s="216">
        <v>1.9749924869130164</v>
      </c>
      <c r="E950" s="153">
        <f t="shared" si="185"/>
        <v>7.8999699476511962E-4</v>
      </c>
      <c r="F950" s="166"/>
      <c r="W950" s="152">
        <f t="shared" si="186"/>
        <v>0.13807278190345337</v>
      </c>
      <c r="X950" s="170">
        <v>1.3626724096072378</v>
      </c>
      <c r="Y950" s="153">
        <f t="shared" si="187"/>
        <v>3.9999999999995595E-4</v>
      </c>
      <c r="Z950" s="128">
        <f t="shared" si="189"/>
        <v>8.8754449677853557</v>
      </c>
      <c r="AA950" s="128">
        <f t="shared" si="190"/>
        <v>0.61929999999999996</v>
      </c>
      <c r="AB950" s="128">
        <f t="shared" si="188"/>
        <v>1.0416433791620829E-3</v>
      </c>
      <c r="AC950" s="128">
        <f t="shared" si="191"/>
        <v>0.91389607855329447</v>
      </c>
      <c r="AD950" s="128">
        <f t="shared" si="182"/>
        <v>-61.104967131754414</v>
      </c>
      <c r="AE950" s="128">
        <f t="shared" si="183"/>
        <v>1.032521612658229E-4</v>
      </c>
      <c r="AF950" s="128">
        <f t="shared" si="192"/>
        <v>9.0542126089445701E-2</v>
      </c>
      <c r="AG950" s="128">
        <f t="shared" si="193"/>
        <v>0.25813040316458569</v>
      </c>
      <c r="AH950" s="93">
        <f t="shared" si="194"/>
        <v>0.66144015962484004</v>
      </c>
      <c r="AI950" s="128">
        <f t="shared" si="184"/>
        <v>0.49491349588281491</v>
      </c>
    </row>
    <row r="951" spans="1:35" x14ac:dyDescent="0.25">
      <c r="A951" s="96">
        <v>0.37880000000000003</v>
      </c>
      <c r="B951" s="216">
        <v>1.9749924869130164</v>
      </c>
      <c r="E951" s="153">
        <f t="shared" si="185"/>
        <v>7.8999699476533884E-4</v>
      </c>
      <c r="F951" s="166"/>
      <c r="W951" s="152">
        <f t="shared" si="186"/>
        <v>0.13807278190345337</v>
      </c>
      <c r="X951" s="170">
        <v>1.3626724096072378</v>
      </c>
      <c r="Y951" s="153">
        <f t="shared" si="187"/>
        <v>4.0000000000006697E-4</v>
      </c>
      <c r="Z951" s="128">
        <f t="shared" si="189"/>
        <v>8.8754449677853557</v>
      </c>
      <c r="AA951" s="128">
        <f t="shared" si="190"/>
        <v>0.61929999999999996</v>
      </c>
      <c r="AB951" s="128">
        <f t="shared" si="188"/>
        <v>1.0416433791623719E-3</v>
      </c>
      <c r="AC951" s="128">
        <f t="shared" si="191"/>
        <v>0.91493772193245682</v>
      </c>
      <c r="AD951" s="128">
        <f t="shared" si="182"/>
        <v>-61.104952415521268</v>
      </c>
      <c r="AE951" s="128">
        <f t="shared" si="183"/>
        <v>1.0325213639905758E-4</v>
      </c>
      <c r="AF951" s="128">
        <f t="shared" si="192"/>
        <v>9.0645378225844758E-2</v>
      </c>
      <c r="AG951" s="128">
        <f t="shared" si="193"/>
        <v>0.25813034099760074</v>
      </c>
      <c r="AH951" s="93">
        <f t="shared" si="194"/>
        <v>0.66133690748844098</v>
      </c>
      <c r="AI951" s="128">
        <f t="shared" si="184"/>
        <v>0.49491349588281491</v>
      </c>
    </row>
    <row r="952" spans="1:35" x14ac:dyDescent="0.25">
      <c r="A952" s="96">
        <v>0.37919999999999998</v>
      </c>
      <c r="B952" s="216">
        <v>2.9624887303695244</v>
      </c>
      <c r="E952" s="153">
        <f t="shared" si="185"/>
        <v>9.8749624345639939E-4</v>
      </c>
      <c r="F952" s="166"/>
      <c r="W952" s="152">
        <f t="shared" si="186"/>
        <v>0.16541767376111199</v>
      </c>
      <c r="X952" s="170">
        <v>1.6325455096088033</v>
      </c>
      <c r="Y952" s="153">
        <f t="shared" si="187"/>
        <v>3.9999999999995595E-4</v>
      </c>
      <c r="Z952" s="128">
        <f t="shared" si="189"/>
        <v>8.8754449677853557</v>
      </c>
      <c r="AA952" s="128">
        <f t="shared" si="190"/>
        <v>0.61929999999999996</v>
      </c>
      <c r="AB952" s="128">
        <f t="shared" si="188"/>
        <v>1.1649784805156426E-3</v>
      </c>
      <c r="AC952" s="128">
        <f t="shared" si="191"/>
        <v>0.91610270041297248</v>
      </c>
      <c r="AD952" s="128">
        <f t="shared" si="182"/>
        <v>-68.340025439992274</v>
      </c>
      <c r="AE952" s="128">
        <f t="shared" si="183"/>
        <v>1.1547760614003503E-4</v>
      </c>
      <c r="AF952" s="128">
        <f t="shared" si="192"/>
        <v>9.0760855831984788E-2</v>
      </c>
      <c r="AG952" s="128">
        <f t="shared" si="193"/>
        <v>0.2886940153501194</v>
      </c>
      <c r="AH952" s="93">
        <f t="shared" si="194"/>
        <v>0.66122142988230093</v>
      </c>
      <c r="AI952" s="128">
        <f t="shared" si="184"/>
        <v>0.61965038219061397</v>
      </c>
    </row>
    <row r="953" spans="1:35" x14ac:dyDescent="0.25">
      <c r="A953" s="96">
        <v>0.37959999999999994</v>
      </c>
      <c r="B953" s="216">
        <v>2.9624887303695244</v>
      </c>
      <c r="E953" s="153">
        <f t="shared" si="185"/>
        <v>1.1849954921476793E-3</v>
      </c>
      <c r="F953" s="166"/>
      <c r="W953" s="152">
        <f t="shared" si="186"/>
        <v>0.16541767376111199</v>
      </c>
      <c r="X953" s="170">
        <v>1.6325455096088033</v>
      </c>
      <c r="Y953" s="153">
        <f t="shared" si="187"/>
        <v>3.9999999999995595E-4</v>
      </c>
      <c r="Z953" s="128">
        <f t="shared" si="189"/>
        <v>8.8754449677853557</v>
      </c>
      <c r="AA953" s="128">
        <f t="shared" si="190"/>
        <v>0.61929999999999996</v>
      </c>
      <c r="AB953" s="128">
        <f t="shared" si="188"/>
        <v>1.1649784805156426E-3</v>
      </c>
      <c r="AC953" s="128">
        <f t="shared" si="191"/>
        <v>0.91726767889348815</v>
      </c>
      <c r="AD953" s="128">
        <f t="shared" si="182"/>
        <v>-68.340006220102637</v>
      </c>
      <c r="AE953" s="128">
        <f t="shared" si="183"/>
        <v>1.1547757366321298E-4</v>
      </c>
      <c r="AF953" s="128">
        <f t="shared" si="192"/>
        <v>9.0876333405648005E-2</v>
      </c>
      <c r="AG953" s="128">
        <f t="shared" si="193"/>
        <v>0.28869393415806427</v>
      </c>
      <c r="AH953" s="93">
        <f t="shared" si="194"/>
        <v>0.66110595230863767</v>
      </c>
      <c r="AI953" s="128">
        <f t="shared" si="184"/>
        <v>0.61965038219061397</v>
      </c>
    </row>
    <row r="954" spans="1:35" x14ac:dyDescent="0.25">
      <c r="A954" s="96">
        <v>0.38</v>
      </c>
      <c r="B954" s="216">
        <v>2.9624887303695244</v>
      </c>
      <c r="E954" s="153">
        <f t="shared" si="185"/>
        <v>1.1849954921480082E-3</v>
      </c>
      <c r="F954" s="166"/>
      <c r="W954" s="152">
        <f t="shared" si="186"/>
        <v>0.16541767376111199</v>
      </c>
      <c r="X954" s="170">
        <v>1.6325455096088033</v>
      </c>
      <c r="Y954" s="153">
        <f t="shared" si="187"/>
        <v>4.0000000000006697E-4</v>
      </c>
      <c r="Z954" s="128">
        <f t="shared" si="189"/>
        <v>8.8754449677853557</v>
      </c>
      <c r="AA954" s="128">
        <f t="shared" si="190"/>
        <v>0.61929999999999996</v>
      </c>
      <c r="AB954" s="128">
        <f t="shared" si="188"/>
        <v>1.1649784805159659E-3</v>
      </c>
      <c r="AC954" s="128">
        <f t="shared" si="191"/>
        <v>0.91843265737400415</v>
      </c>
      <c r="AD954" s="128">
        <f t="shared" si="182"/>
        <v>-68.339986582994925</v>
      </c>
      <c r="AE954" s="128">
        <f t="shared" si="183"/>
        <v>1.1547754048139638E-4</v>
      </c>
      <c r="AF954" s="128">
        <f t="shared" si="192"/>
        <v>9.0991810946129403E-2</v>
      </c>
      <c r="AG954" s="128">
        <f t="shared" si="193"/>
        <v>0.2886938512034426</v>
      </c>
      <c r="AH954" s="93">
        <f t="shared" si="194"/>
        <v>0.66099047476815631</v>
      </c>
      <c r="AI954" s="128">
        <f t="shared" si="184"/>
        <v>0.61965038219061397</v>
      </c>
    </row>
    <row r="955" spans="1:35" x14ac:dyDescent="0.25">
      <c r="A955" s="96">
        <v>0.38039999999999996</v>
      </c>
      <c r="B955" s="216">
        <v>2.9624887303695244</v>
      </c>
      <c r="E955" s="153">
        <f t="shared" si="185"/>
        <v>1.1849954921476793E-3</v>
      </c>
      <c r="F955" s="166"/>
      <c r="W955" s="152">
        <f t="shared" si="186"/>
        <v>0.16541767376111199</v>
      </c>
      <c r="X955" s="170">
        <v>1.6325455096088033</v>
      </c>
      <c r="Y955" s="153">
        <f t="shared" si="187"/>
        <v>3.9999999999995595E-4</v>
      </c>
      <c r="Z955" s="128">
        <f t="shared" si="189"/>
        <v>8.8754449677853557</v>
      </c>
      <c r="AA955" s="128">
        <f t="shared" si="190"/>
        <v>0.61929999999999996</v>
      </c>
      <c r="AB955" s="128">
        <f t="shared" si="188"/>
        <v>1.1649784805156426E-3</v>
      </c>
      <c r="AC955" s="128">
        <f t="shared" si="191"/>
        <v>0.91959763585451981</v>
      </c>
      <c r="AD955" s="128">
        <f t="shared" si="182"/>
        <v>-68.339966528612209</v>
      </c>
      <c r="AE955" s="128">
        <f t="shared" si="183"/>
        <v>1.1547750659448906E-4</v>
      </c>
      <c r="AF955" s="128">
        <f t="shared" si="192"/>
        <v>9.1107288452723895E-2</v>
      </c>
      <c r="AG955" s="128">
        <f t="shared" si="193"/>
        <v>0.28869376648625444</v>
      </c>
      <c r="AH955" s="93">
        <f t="shared" si="194"/>
        <v>0.66087499726156185</v>
      </c>
      <c r="AI955" s="128">
        <f t="shared" si="184"/>
        <v>0.61965038219061397</v>
      </c>
    </row>
    <row r="956" spans="1:35" x14ac:dyDescent="0.25">
      <c r="A956" s="96">
        <v>0.38080000000000003</v>
      </c>
      <c r="B956" s="216">
        <v>2.9624887303695244</v>
      </c>
      <c r="E956" s="153">
        <f t="shared" si="185"/>
        <v>1.1849954921480082E-3</v>
      </c>
      <c r="F956" s="166"/>
      <c r="W956" s="152">
        <f t="shared" si="186"/>
        <v>0.16541767376111199</v>
      </c>
      <c r="X956" s="170">
        <v>1.6325455096088033</v>
      </c>
      <c r="Y956" s="153">
        <f t="shared" si="187"/>
        <v>4.0000000000006697E-4</v>
      </c>
      <c r="Z956" s="128">
        <f t="shared" si="189"/>
        <v>8.8754449677853557</v>
      </c>
      <c r="AA956" s="128">
        <f t="shared" si="190"/>
        <v>0.61929999999999996</v>
      </c>
      <c r="AB956" s="128">
        <f t="shared" si="188"/>
        <v>1.1649784805159659E-3</v>
      </c>
      <c r="AC956" s="128">
        <f t="shared" si="191"/>
        <v>0.92076261433503581</v>
      </c>
      <c r="AD956" s="128">
        <f t="shared" si="182"/>
        <v>-68.339946057030389</v>
      </c>
      <c r="AE956" s="128">
        <f t="shared" si="183"/>
        <v>1.1547747200261925E-4</v>
      </c>
      <c r="AF956" s="128">
        <f t="shared" si="192"/>
        <v>9.1222765924726515E-2</v>
      </c>
      <c r="AG956" s="128">
        <f t="shared" si="193"/>
        <v>0.28869368000649981</v>
      </c>
      <c r="AH956" s="93">
        <f t="shared" si="194"/>
        <v>0.66075951978955927</v>
      </c>
      <c r="AI956" s="128">
        <f t="shared" si="184"/>
        <v>0.61965038219061397</v>
      </c>
    </row>
    <row r="957" spans="1:35" x14ac:dyDescent="0.25">
      <c r="A957" s="96">
        <v>0.38119999999999998</v>
      </c>
      <c r="B957" s="216">
        <v>2.9624887303695244</v>
      </c>
      <c r="E957" s="153">
        <f t="shared" si="185"/>
        <v>1.1849954921476793E-3</v>
      </c>
      <c r="F957" s="166"/>
      <c r="W957" s="152">
        <f t="shared" si="186"/>
        <v>0.16541767376111199</v>
      </c>
      <c r="X957" s="170">
        <v>1.6325455096088033</v>
      </c>
      <c r="Y957" s="153">
        <f t="shared" si="187"/>
        <v>3.9999999999995595E-4</v>
      </c>
      <c r="Z957" s="128">
        <f t="shared" si="189"/>
        <v>8.8754449677853557</v>
      </c>
      <c r="AA957" s="128">
        <f t="shared" si="190"/>
        <v>0.61929999999999996</v>
      </c>
      <c r="AB957" s="128">
        <f t="shared" si="188"/>
        <v>1.1649784805156426E-3</v>
      </c>
      <c r="AC957" s="128">
        <f t="shared" si="191"/>
        <v>0.92192759281555148</v>
      </c>
      <c r="AD957" s="128">
        <f t="shared" si="182"/>
        <v>-68.339925168173579</v>
      </c>
      <c r="AE957" s="128">
        <f t="shared" si="183"/>
        <v>1.1547743670565874E-4</v>
      </c>
      <c r="AF957" s="128">
        <f t="shared" si="192"/>
        <v>9.1338243361432175E-2</v>
      </c>
      <c r="AG957" s="128">
        <f t="shared" si="193"/>
        <v>0.28869359176417864</v>
      </c>
      <c r="AH957" s="93">
        <f t="shared" si="194"/>
        <v>0.66064404235285357</v>
      </c>
      <c r="AI957" s="128">
        <f t="shared" si="184"/>
        <v>0.61965038219061397</v>
      </c>
    </row>
    <row r="958" spans="1:35" x14ac:dyDescent="0.25">
      <c r="A958" s="96">
        <v>0.38159999999999994</v>
      </c>
      <c r="B958" s="216">
        <v>2.9624887303695244</v>
      </c>
      <c r="E958" s="153">
        <f t="shared" si="185"/>
        <v>1.1849954921476793E-3</v>
      </c>
      <c r="F958" s="166"/>
      <c r="W958" s="152">
        <f t="shared" si="186"/>
        <v>0.16541767376111199</v>
      </c>
      <c r="X958" s="170">
        <v>1.6325455096088033</v>
      </c>
      <c r="Y958" s="153">
        <f t="shared" si="187"/>
        <v>3.9999999999995595E-4</v>
      </c>
      <c r="Z958" s="128">
        <f t="shared" si="189"/>
        <v>8.8754449677853557</v>
      </c>
      <c r="AA958" s="128">
        <f t="shared" si="190"/>
        <v>0.61929999999999996</v>
      </c>
      <c r="AB958" s="128">
        <f t="shared" si="188"/>
        <v>1.1649784805156426E-3</v>
      </c>
      <c r="AC958" s="128">
        <f t="shared" si="191"/>
        <v>0.92309257129606714</v>
      </c>
      <c r="AD958" s="128">
        <f t="shared" si="182"/>
        <v>-68.339903862098666</v>
      </c>
      <c r="AE958" s="128">
        <f t="shared" si="183"/>
        <v>1.1547740070370364E-4</v>
      </c>
      <c r="AF958" s="128">
        <f t="shared" si="192"/>
        <v>9.1453720762135884E-2</v>
      </c>
      <c r="AG958" s="128">
        <f t="shared" si="193"/>
        <v>0.28869350175929087</v>
      </c>
      <c r="AH958" s="93">
        <f t="shared" si="194"/>
        <v>0.66052856495214984</v>
      </c>
      <c r="AI958" s="128">
        <f t="shared" si="184"/>
        <v>0.61965038219061397</v>
      </c>
    </row>
    <row r="959" spans="1:35" x14ac:dyDescent="0.25">
      <c r="A959" s="96">
        <v>0.38200000000000001</v>
      </c>
      <c r="B959" s="216">
        <v>2.9624887303695244</v>
      </c>
      <c r="E959" s="153">
        <f t="shared" si="185"/>
        <v>1.1849954921480082E-3</v>
      </c>
      <c r="F959" s="166"/>
      <c r="W959" s="152">
        <f t="shared" si="186"/>
        <v>0.16541767376111199</v>
      </c>
      <c r="X959" s="170">
        <v>1.6325455096088033</v>
      </c>
      <c r="Y959" s="153">
        <f t="shared" si="187"/>
        <v>4.0000000000006697E-4</v>
      </c>
      <c r="Z959" s="128">
        <f t="shared" si="189"/>
        <v>8.8754449677853557</v>
      </c>
      <c r="AA959" s="128">
        <f t="shared" si="190"/>
        <v>0.61929999999999996</v>
      </c>
      <c r="AB959" s="128">
        <f t="shared" si="188"/>
        <v>1.1649784805159659E-3</v>
      </c>
      <c r="AC959" s="128">
        <f t="shared" si="191"/>
        <v>0.92425754977658314</v>
      </c>
      <c r="AD959" s="128">
        <f t="shared" si="182"/>
        <v>-68.339882138805692</v>
      </c>
      <c r="AE959" s="128">
        <f t="shared" si="183"/>
        <v>1.1547736399675404E-4</v>
      </c>
      <c r="AF959" s="128">
        <f t="shared" si="192"/>
        <v>9.1569198126132637E-2</v>
      </c>
      <c r="AG959" s="128">
        <f t="shared" si="193"/>
        <v>0.28869340999183674</v>
      </c>
      <c r="AH959" s="93">
        <f t="shared" si="194"/>
        <v>0.66041308758815309</v>
      </c>
      <c r="AI959" s="128">
        <f t="shared" si="184"/>
        <v>0.61965038219061397</v>
      </c>
    </row>
    <row r="960" spans="1:35" x14ac:dyDescent="0.25">
      <c r="A960" s="96">
        <v>0.38239999999999996</v>
      </c>
      <c r="B960" s="216">
        <v>2.9624887303695244</v>
      </c>
      <c r="E960" s="153">
        <f t="shared" si="185"/>
        <v>1.1849954921476793E-3</v>
      </c>
      <c r="F960" s="166"/>
      <c r="W960" s="152">
        <f t="shared" si="186"/>
        <v>0.16541767376111199</v>
      </c>
      <c r="X960" s="170">
        <v>1.6325455096088033</v>
      </c>
      <c r="Y960" s="153">
        <f t="shared" si="187"/>
        <v>3.9999999999995595E-4</v>
      </c>
      <c r="Z960" s="128">
        <f t="shared" si="189"/>
        <v>8.8754449677853557</v>
      </c>
      <c r="AA960" s="128">
        <f t="shared" si="190"/>
        <v>0.61929999999999996</v>
      </c>
      <c r="AB960" s="128">
        <f t="shared" si="188"/>
        <v>1.1649784805156426E-3</v>
      </c>
      <c r="AC960" s="128">
        <f t="shared" si="191"/>
        <v>0.92542252825709881</v>
      </c>
      <c r="AD960" s="128">
        <f t="shared" si="182"/>
        <v>-68.339859998237728</v>
      </c>
      <c r="AE960" s="128">
        <f t="shared" si="183"/>
        <v>1.1547732658471372E-4</v>
      </c>
      <c r="AF960" s="128">
        <f t="shared" si="192"/>
        <v>9.1684675452717357E-2</v>
      </c>
      <c r="AG960" s="128">
        <f t="shared" si="193"/>
        <v>0.28869331646181612</v>
      </c>
      <c r="AH960" s="93">
        <f t="shared" si="194"/>
        <v>0.66029761026156841</v>
      </c>
      <c r="AI960" s="128">
        <f t="shared" si="184"/>
        <v>0.61965038219061397</v>
      </c>
    </row>
    <row r="961" spans="1:35" x14ac:dyDescent="0.25">
      <c r="A961" s="96">
        <v>0.38280000000000003</v>
      </c>
      <c r="B961" s="216">
        <v>2.9624887303695244</v>
      </c>
      <c r="E961" s="153">
        <f t="shared" si="185"/>
        <v>1.1849954921480082E-3</v>
      </c>
      <c r="F961" s="166"/>
      <c r="W961" s="152">
        <f t="shared" si="186"/>
        <v>0.16541767376111199</v>
      </c>
      <c r="X961" s="170">
        <v>1.6325455096088033</v>
      </c>
      <c r="Y961" s="153">
        <f t="shared" si="187"/>
        <v>4.0000000000006697E-4</v>
      </c>
      <c r="Z961" s="128">
        <f t="shared" si="189"/>
        <v>8.8754449677853557</v>
      </c>
      <c r="AA961" s="128">
        <f t="shared" si="190"/>
        <v>0.61929999999999996</v>
      </c>
      <c r="AB961" s="128">
        <f t="shared" si="188"/>
        <v>1.1649784805159659E-3</v>
      </c>
      <c r="AC961" s="128">
        <f t="shared" si="191"/>
        <v>0.92658750673761481</v>
      </c>
      <c r="AD961" s="128">
        <f t="shared" si="182"/>
        <v>-68.339837440470632</v>
      </c>
      <c r="AE961" s="128">
        <f t="shared" si="183"/>
        <v>1.1547728846771088E-4</v>
      </c>
      <c r="AF961" s="128">
        <f t="shared" si="192"/>
        <v>9.1800152741185068E-2</v>
      </c>
      <c r="AG961" s="128">
        <f t="shared" si="193"/>
        <v>0.28869322116922885</v>
      </c>
      <c r="AH961" s="93">
        <f t="shared" si="194"/>
        <v>0.66018213297310069</v>
      </c>
      <c r="AI961" s="128">
        <f t="shared" si="184"/>
        <v>0.61965038219061397</v>
      </c>
    </row>
    <row r="962" spans="1:35" x14ac:dyDescent="0.25">
      <c r="A962" s="96">
        <v>0.38319999999999999</v>
      </c>
      <c r="B962" s="216">
        <v>2.9624887303695244</v>
      </c>
      <c r="E962" s="153">
        <f t="shared" si="185"/>
        <v>1.1849954921476793E-3</v>
      </c>
      <c r="F962" s="166"/>
      <c r="W962" s="152">
        <f t="shared" si="186"/>
        <v>0.16541767376111199</v>
      </c>
      <c r="X962" s="170">
        <v>1.6325455096088033</v>
      </c>
      <c r="Y962" s="153">
        <f t="shared" si="187"/>
        <v>3.9999999999995595E-4</v>
      </c>
      <c r="Z962" s="128">
        <f t="shared" si="189"/>
        <v>8.8754449677853557</v>
      </c>
      <c r="AA962" s="128">
        <f t="shared" si="190"/>
        <v>0.61929999999999996</v>
      </c>
      <c r="AB962" s="128">
        <f t="shared" si="188"/>
        <v>1.1649784805156426E-3</v>
      </c>
      <c r="AC962" s="128">
        <f t="shared" si="191"/>
        <v>0.92775248521813047</v>
      </c>
      <c r="AD962" s="128">
        <f t="shared" si="182"/>
        <v>-68.33981446542856</v>
      </c>
      <c r="AE962" s="128">
        <f t="shared" si="183"/>
        <v>1.1547724964561735E-4</v>
      </c>
      <c r="AF962" s="128">
        <f t="shared" si="192"/>
        <v>9.191562999083068E-2</v>
      </c>
      <c r="AG962" s="128">
        <f t="shared" si="193"/>
        <v>0.28869312411407516</v>
      </c>
      <c r="AH962" s="93">
        <f t="shared" si="194"/>
        <v>0.66006665572345502</v>
      </c>
      <c r="AI962" s="128">
        <f t="shared" si="184"/>
        <v>0.61965038219061397</v>
      </c>
    </row>
    <row r="963" spans="1:35" x14ac:dyDescent="0.25">
      <c r="A963" s="96">
        <v>0.38359999999999994</v>
      </c>
      <c r="B963" s="216">
        <v>2.9624887303695244</v>
      </c>
      <c r="E963" s="153">
        <f t="shared" si="185"/>
        <v>1.1849954921476793E-3</v>
      </c>
      <c r="F963" s="166"/>
      <c r="W963" s="152">
        <f t="shared" si="186"/>
        <v>0.16541767376111199</v>
      </c>
      <c r="X963" s="170">
        <v>1.6325455096088033</v>
      </c>
      <c r="Y963" s="153">
        <f t="shared" si="187"/>
        <v>3.9999999999995595E-4</v>
      </c>
      <c r="Z963" s="128">
        <f t="shared" si="189"/>
        <v>8.8754449677853557</v>
      </c>
      <c r="AA963" s="128">
        <f t="shared" si="190"/>
        <v>0.61929999999999996</v>
      </c>
      <c r="AB963" s="128">
        <f t="shared" si="188"/>
        <v>1.1649784805156426E-3</v>
      </c>
      <c r="AC963" s="128">
        <f t="shared" si="191"/>
        <v>0.92891746369864614</v>
      </c>
      <c r="AD963" s="128">
        <f t="shared" si="182"/>
        <v>-68.339791073168399</v>
      </c>
      <c r="AE963" s="128">
        <f t="shared" si="183"/>
        <v>1.1547721011852924E-4</v>
      </c>
      <c r="AF963" s="128">
        <f t="shared" si="192"/>
        <v>9.2031107200949203E-2</v>
      </c>
      <c r="AG963" s="128">
        <f t="shared" si="193"/>
        <v>0.28869302529635493</v>
      </c>
      <c r="AH963" s="93">
        <f t="shared" si="194"/>
        <v>0.65995117851333651</v>
      </c>
      <c r="AI963" s="128">
        <f t="shared" si="184"/>
        <v>0.61965038219061397</v>
      </c>
    </row>
    <row r="964" spans="1:35" x14ac:dyDescent="0.25">
      <c r="A964" s="96">
        <v>0.38400000000000001</v>
      </c>
      <c r="B964" s="216">
        <v>2.9624887303695244</v>
      </c>
      <c r="E964" s="153">
        <f t="shared" si="185"/>
        <v>1.1849954921480082E-3</v>
      </c>
      <c r="F964" s="166"/>
      <c r="W964" s="152">
        <f t="shared" si="186"/>
        <v>0.16541767376111199</v>
      </c>
      <c r="X964" s="170">
        <v>1.6325455096088033</v>
      </c>
      <c r="Y964" s="153">
        <f t="shared" si="187"/>
        <v>4.0000000000006697E-4</v>
      </c>
      <c r="Z964" s="128">
        <f t="shared" si="189"/>
        <v>8.8754449677853557</v>
      </c>
      <c r="AA964" s="128">
        <f t="shared" si="190"/>
        <v>0.61929999999999996</v>
      </c>
      <c r="AB964" s="128">
        <f t="shared" si="188"/>
        <v>1.1649784805159659E-3</v>
      </c>
      <c r="AC964" s="128">
        <f t="shared" si="191"/>
        <v>0.93008244217916214</v>
      </c>
      <c r="AD964" s="128">
        <f t="shared" ref="AD964:AD1027" si="195">2*$AB$1*PI()*((AC964+$X$2/2)*(2*AC964-$Z$1)+(AC964+$X$2/2)^2-($X$1/2)^2)*AB964</f>
        <v>-68.339767263690149</v>
      </c>
      <c r="AE964" s="128">
        <f t="shared" ref="AE964:AE1027" si="196">-AD964*0.000000001*$Z$2</f>
        <v>1.1547716988644659E-4</v>
      </c>
      <c r="AF964" s="128">
        <f t="shared" si="192"/>
        <v>9.2146584370835644E-2</v>
      </c>
      <c r="AG964" s="128">
        <f t="shared" si="193"/>
        <v>0.28869292471606817</v>
      </c>
      <c r="AH964" s="93">
        <f t="shared" si="194"/>
        <v>0.65983570134345004</v>
      </c>
      <c r="AI964" s="128">
        <f t="shared" ref="AI964:AI1027" si="197">B964*9.81/(W964*1000000*$AF$1)</f>
        <v>0.61965038219061397</v>
      </c>
    </row>
    <row r="965" spans="1:35" x14ac:dyDescent="0.25">
      <c r="A965" s="96">
        <v>0.38439999999999996</v>
      </c>
      <c r="B965" s="216">
        <v>2.9624887303695244</v>
      </c>
      <c r="E965" s="153">
        <f t="shared" ref="E965:E1028" si="198">+(B964+B965)/2*(A965-A964)</f>
        <v>1.1849954921476793E-3</v>
      </c>
      <c r="F965" s="166"/>
      <c r="W965" s="152">
        <f t="shared" ref="W965:W1028" si="199">+X965/1000000*101325</f>
        <v>0.16541767376111199</v>
      </c>
      <c r="X965" s="170">
        <v>1.6325455096088033</v>
      </c>
      <c r="Y965" s="153">
        <f t="shared" ref="Y965:Y1028" si="200">+A965-A964</f>
        <v>3.9999999999995595E-4</v>
      </c>
      <c r="Z965" s="128">
        <f t="shared" si="189"/>
        <v>8.8754449677853557</v>
      </c>
      <c r="AA965" s="128">
        <f t="shared" si="190"/>
        <v>0.61929999999999996</v>
      </c>
      <c r="AB965" s="128">
        <f t="shared" ref="AB965:AB1028" si="201">IF(OR(AC964&gt;=($X$1-$X$2)/2,AC964&gt;=$Z$1/2),0,Z965*W965^AA965*Y965)</f>
        <v>1.1649784805156426E-3</v>
      </c>
      <c r="AC965" s="128">
        <f t="shared" si="191"/>
        <v>0.9312474206596778</v>
      </c>
      <c r="AD965" s="128">
        <f t="shared" si="195"/>
        <v>-68.339743036936923</v>
      </c>
      <c r="AE965" s="128">
        <f t="shared" si="196"/>
        <v>1.1547712894927328E-4</v>
      </c>
      <c r="AF965" s="128">
        <f t="shared" si="192"/>
        <v>9.2262061499784914E-2</v>
      </c>
      <c r="AG965" s="128">
        <f t="shared" si="193"/>
        <v>0.28869282237321497</v>
      </c>
      <c r="AH965" s="93">
        <f t="shared" si="194"/>
        <v>0.65972022421450072</v>
      </c>
      <c r="AI965" s="128">
        <f t="shared" si="197"/>
        <v>0.61965038219061397</v>
      </c>
    </row>
    <row r="966" spans="1:35" x14ac:dyDescent="0.25">
      <c r="A966" s="96">
        <v>0.38480000000000003</v>
      </c>
      <c r="B966" s="216">
        <v>2.9624887303695244</v>
      </c>
      <c r="E966" s="153">
        <f t="shared" si="198"/>
        <v>1.1849954921480082E-3</v>
      </c>
      <c r="F966" s="166"/>
      <c r="W966" s="152">
        <f t="shared" si="199"/>
        <v>0.16541767376111199</v>
      </c>
      <c r="X966" s="170">
        <v>1.6325455096088033</v>
      </c>
      <c r="Y966" s="153">
        <f t="shared" si="200"/>
        <v>4.0000000000006697E-4</v>
      </c>
      <c r="Z966" s="128">
        <f t="shared" ref="Z966:Z1029" si="202">IF(AND(W966&lt;=$S$56,W966&gt;$Q$56),$T$56,IF(AND(W966&lt;=$S$57,W966&gt;$Q$57),$T$57,IF(AND(W966&lt;=$S$58,W966&gt;$Q$58),$T$58,IF(AND(W966&lt;=$S$59,W966&gt;$Q$59),$T$59,IF(AND(W966&lt;=$S$60,W966&gt;$Q$60),$T$60,"Valor no encontrado para Po")))))</f>
        <v>8.8754449677853557</v>
      </c>
      <c r="AA966" s="128">
        <f t="shared" ref="AA966:AA1029" si="203">IF(AND(W966&lt;=$S$56,W966&gt;$Q$56),$U$56,IF(AND(W966&lt;=$S$57,W966&gt;$Q$57),$U$57,IF(AND(W966&lt;=$S$58,W966&gt;$Q$58),$U$58,IF(AND(W966&lt;=$S$59,W966&gt;$Q$59),$U$59,IF(AND(W966&lt;=$S$60,W966&gt;$Q$60),$U$60,"Valor no encontrado para Po")))))</f>
        <v>0.61929999999999996</v>
      </c>
      <c r="AB966" s="128">
        <f t="shared" si="201"/>
        <v>1.1649784805159659E-3</v>
      </c>
      <c r="AC966" s="128">
        <f t="shared" ref="AC966:AC1029" si="204">+AC965+AB966</f>
        <v>0.9324123991401938</v>
      </c>
      <c r="AD966" s="128">
        <f t="shared" si="195"/>
        <v>-68.33971839298458</v>
      </c>
      <c r="AE966" s="128">
        <f t="shared" si="196"/>
        <v>1.1547708730713744E-4</v>
      </c>
      <c r="AF966" s="128">
        <f t="shared" ref="AF966:AF1029" si="205">+AF965+AE966</f>
        <v>9.2377538587092051E-2</v>
      </c>
      <c r="AG966" s="128">
        <f t="shared" ref="AG966:AG1029" si="206">+AE966/Y966</f>
        <v>0.28869271826779525</v>
      </c>
      <c r="AH966" s="93">
        <f t="shared" ref="AH966:AH1029" si="207">+AH965-AE966</f>
        <v>0.65960474712719352</v>
      </c>
      <c r="AI966" s="128">
        <f t="shared" si="197"/>
        <v>0.61965038219061397</v>
      </c>
    </row>
    <row r="967" spans="1:35" x14ac:dyDescent="0.25">
      <c r="A967" s="96">
        <v>0.38519999999999999</v>
      </c>
      <c r="B967" s="216">
        <v>2.9624887303695244</v>
      </c>
      <c r="E967" s="153">
        <f t="shared" si="198"/>
        <v>1.1849954921476793E-3</v>
      </c>
      <c r="F967" s="166"/>
      <c r="W967" s="152">
        <f t="shared" si="199"/>
        <v>0.16541767376111199</v>
      </c>
      <c r="X967" s="170">
        <v>1.6325455096088033</v>
      </c>
      <c r="Y967" s="153">
        <f t="shared" si="200"/>
        <v>3.9999999999995595E-4</v>
      </c>
      <c r="Z967" s="128">
        <f t="shared" si="202"/>
        <v>8.8754449677853557</v>
      </c>
      <c r="AA967" s="128">
        <f t="shared" si="203"/>
        <v>0.61929999999999996</v>
      </c>
      <c r="AB967" s="128">
        <f t="shared" si="201"/>
        <v>1.1649784805156426E-3</v>
      </c>
      <c r="AC967" s="128">
        <f t="shared" si="204"/>
        <v>0.93357737762070947</v>
      </c>
      <c r="AD967" s="128">
        <f t="shared" si="195"/>
        <v>-68.339693331757246</v>
      </c>
      <c r="AE967" s="128">
        <f t="shared" si="196"/>
        <v>1.1547704495991088E-4</v>
      </c>
      <c r="AF967" s="128">
        <f t="shared" si="205"/>
        <v>9.2493015632051964E-2</v>
      </c>
      <c r="AG967" s="128">
        <f t="shared" si="206"/>
        <v>0.28869261239980898</v>
      </c>
      <c r="AH967" s="93">
        <f t="shared" si="207"/>
        <v>0.65948927008223357</v>
      </c>
      <c r="AI967" s="128">
        <f t="shared" si="197"/>
        <v>0.61965038219061397</v>
      </c>
    </row>
    <row r="968" spans="1:35" x14ac:dyDescent="0.25">
      <c r="A968" s="96">
        <v>0.38559999999999994</v>
      </c>
      <c r="B968" s="216">
        <v>2.9624887303695244</v>
      </c>
      <c r="E968" s="153">
        <f t="shared" si="198"/>
        <v>1.1849954921476793E-3</v>
      </c>
      <c r="F968" s="166"/>
      <c r="W968" s="152">
        <f t="shared" si="199"/>
        <v>0.16541767376111199</v>
      </c>
      <c r="X968" s="170">
        <v>1.6325455096088033</v>
      </c>
      <c r="Y968" s="153">
        <f t="shared" si="200"/>
        <v>3.9999999999995595E-4</v>
      </c>
      <c r="Z968" s="128">
        <f t="shared" si="202"/>
        <v>8.8754449677853557</v>
      </c>
      <c r="AA968" s="128">
        <f t="shared" si="203"/>
        <v>0.61929999999999996</v>
      </c>
      <c r="AB968" s="128">
        <f t="shared" si="201"/>
        <v>1.1649784805156426E-3</v>
      </c>
      <c r="AC968" s="128">
        <f t="shared" si="204"/>
        <v>0.93474235610122514</v>
      </c>
      <c r="AD968" s="128">
        <f t="shared" si="195"/>
        <v>-68.339667853311823</v>
      </c>
      <c r="AE968" s="128">
        <f t="shared" si="196"/>
        <v>1.1547700190768978E-4</v>
      </c>
      <c r="AF968" s="128">
        <f t="shared" si="205"/>
        <v>9.2608492633959649E-2</v>
      </c>
      <c r="AG968" s="128">
        <f t="shared" si="206"/>
        <v>0.28869250476925623</v>
      </c>
      <c r="AH968" s="93">
        <f t="shared" si="207"/>
        <v>0.65937379308032584</v>
      </c>
      <c r="AI968" s="128">
        <f t="shared" si="197"/>
        <v>0.61965038219061397</v>
      </c>
    </row>
    <row r="969" spans="1:35" x14ac:dyDescent="0.25">
      <c r="A969" s="96">
        <v>0.38600000000000001</v>
      </c>
      <c r="B969" s="216">
        <v>2.9624887303695244</v>
      </c>
      <c r="E969" s="153">
        <f t="shared" si="198"/>
        <v>1.1849954921480082E-3</v>
      </c>
      <c r="F969" s="166"/>
      <c r="W969" s="152">
        <f t="shared" si="199"/>
        <v>0.16541767376111199</v>
      </c>
      <c r="X969" s="170">
        <v>1.6325455096088033</v>
      </c>
      <c r="Y969" s="153">
        <f t="shared" si="200"/>
        <v>4.0000000000006697E-4</v>
      </c>
      <c r="Z969" s="128">
        <f t="shared" si="202"/>
        <v>8.8754449677853557</v>
      </c>
      <c r="AA969" s="128">
        <f t="shared" si="203"/>
        <v>0.61929999999999996</v>
      </c>
      <c r="AB969" s="128">
        <f t="shared" si="201"/>
        <v>1.1649784805159659E-3</v>
      </c>
      <c r="AC969" s="128">
        <f t="shared" si="204"/>
        <v>0.93590733458174113</v>
      </c>
      <c r="AD969" s="128">
        <f t="shared" si="195"/>
        <v>-68.339641957648325</v>
      </c>
      <c r="AE969" s="128">
        <f t="shared" si="196"/>
        <v>1.1547695815047414E-4</v>
      </c>
      <c r="AF969" s="128">
        <f t="shared" si="205"/>
        <v>9.2723969592110128E-2</v>
      </c>
      <c r="AG969" s="128">
        <f t="shared" si="206"/>
        <v>0.288692395376137</v>
      </c>
      <c r="AH969" s="93">
        <f t="shared" si="207"/>
        <v>0.65925831612217534</v>
      </c>
      <c r="AI969" s="128">
        <f t="shared" si="197"/>
        <v>0.61965038219061397</v>
      </c>
    </row>
    <row r="970" spans="1:35" x14ac:dyDescent="0.25">
      <c r="A970" s="96">
        <v>0.38639999999999997</v>
      </c>
      <c r="B970" s="216">
        <v>2.9624887303695244</v>
      </c>
      <c r="E970" s="153">
        <f t="shared" si="198"/>
        <v>1.1849954921476793E-3</v>
      </c>
      <c r="F970" s="166"/>
      <c r="W970" s="152">
        <f t="shared" si="199"/>
        <v>0.16541767376111199</v>
      </c>
      <c r="X970" s="170">
        <v>1.6325455096088033</v>
      </c>
      <c r="Y970" s="153">
        <f t="shared" si="200"/>
        <v>3.9999999999995595E-4</v>
      </c>
      <c r="Z970" s="128">
        <f t="shared" si="202"/>
        <v>8.8754449677853557</v>
      </c>
      <c r="AA970" s="128">
        <f t="shared" si="203"/>
        <v>0.61929999999999996</v>
      </c>
      <c r="AB970" s="128">
        <f t="shared" si="201"/>
        <v>1.1649784805156426E-3</v>
      </c>
      <c r="AC970" s="128">
        <f t="shared" si="204"/>
        <v>0.9370723130622568</v>
      </c>
      <c r="AD970" s="128">
        <f t="shared" si="195"/>
        <v>-68.339615644709838</v>
      </c>
      <c r="AE970" s="128">
        <f t="shared" si="196"/>
        <v>1.154769136881678E-4</v>
      </c>
      <c r="AF970" s="128">
        <f t="shared" si="205"/>
        <v>9.2839446505798298E-2</v>
      </c>
      <c r="AG970" s="128">
        <f t="shared" si="206"/>
        <v>0.28869228422045129</v>
      </c>
      <c r="AH970" s="93">
        <f t="shared" si="207"/>
        <v>0.65914283920848715</v>
      </c>
      <c r="AI970" s="128">
        <f t="shared" si="197"/>
        <v>0.61965038219061397</v>
      </c>
    </row>
    <row r="971" spans="1:35" x14ac:dyDescent="0.25">
      <c r="A971" s="96">
        <v>0.38680000000000003</v>
      </c>
      <c r="B971" s="216">
        <v>1.9749924869130164</v>
      </c>
      <c r="E971" s="153">
        <f t="shared" si="198"/>
        <v>9.8749624345667347E-4</v>
      </c>
      <c r="F971" s="166"/>
      <c r="W971" s="152">
        <f t="shared" si="199"/>
        <v>0.13807486662866328</v>
      </c>
      <c r="X971" s="170">
        <v>1.3626929842453814</v>
      </c>
      <c r="Y971" s="153">
        <f t="shared" si="200"/>
        <v>4.0000000000006697E-4</v>
      </c>
      <c r="Z971" s="128">
        <f t="shared" si="202"/>
        <v>8.8754449677853557</v>
      </c>
      <c r="AA971" s="128">
        <f t="shared" si="203"/>
        <v>0.61929999999999996</v>
      </c>
      <c r="AB971" s="128">
        <f t="shared" si="201"/>
        <v>1.0416531191775281E-3</v>
      </c>
      <c r="AC971" s="128">
        <f t="shared" si="204"/>
        <v>0.93811396618143428</v>
      </c>
      <c r="AD971" s="128">
        <f t="shared" si="195"/>
        <v>-61.105119205936859</v>
      </c>
      <c r="AE971" s="128">
        <f t="shared" si="196"/>
        <v>1.0325241823327986E-4</v>
      </c>
      <c r="AF971" s="128">
        <f t="shared" si="205"/>
        <v>9.2942698924031578E-2</v>
      </c>
      <c r="AG971" s="128">
        <f t="shared" si="206"/>
        <v>0.25813104558315642</v>
      </c>
      <c r="AH971" s="93">
        <f t="shared" si="207"/>
        <v>0.65903958679025387</v>
      </c>
      <c r="AI971" s="128">
        <f t="shared" si="197"/>
        <v>0.49490602342481599</v>
      </c>
    </row>
    <row r="972" spans="1:35" x14ac:dyDescent="0.25">
      <c r="A972" s="96">
        <v>0.38719999999999999</v>
      </c>
      <c r="B972" s="216">
        <v>1.9749924869130164</v>
      </c>
      <c r="E972" s="153">
        <f t="shared" si="198"/>
        <v>7.8999699476511962E-4</v>
      </c>
      <c r="F972" s="166"/>
      <c r="W972" s="152">
        <f t="shared" si="199"/>
        <v>0.13807486662866328</v>
      </c>
      <c r="X972" s="170">
        <v>1.3626929842453814</v>
      </c>
      <c r="Y972" s="153">
        <f t="shared" si="200"/>
        <v>3.9999999999995595E-4</v>
      </c>
      <c r="Z972" s="128">
        <f t="shared" si="202"/>
        <v>8.8754449677853557</v>
      </c>
      <c r="AA972" s="128">
        <f t="shared" si="203"/>
        <v>0.61929999999999996</v>
      </c>
      <c r="AB972" s="128">
        <f t="shared" si="201"/>
        <v>1.0416531191772388E-3</v>
      </c>
      <c r="AC972" s="128">
        <f t="shared" si="204"/>
        <v>0.93915561930061153</v>
      </c>
      <c r="AD972" s="128">
        <f t="shared" si="195"/>
        <v>-61.105097554949012</v>
      </c>
      <c r="AE972" s="128">
        <f t="shared" si="196"/>
        <v>1.0325238164850787E-4</v>
      </c>
      <c r="AF972" s="128">
        <f t="shared" si="205"/>
        <v>9.304595130568008E-2</v>
      </c>
      <c r="AG972" s="128">
        <f t="shared" si="206"/>
        <v>0.25813095412129811</v>
      </c>
      <c r="AH972" s="93">
        <f t="shared" si="207"/>
        <v>0.65893633440860533</v>
      </c>
      <c r="AI972" s="128">
        <f t="shared" si="197"/>
        <v>0.49490602342481599</v>
      </c>
    </row>
    <row r="973" spans="1:35" x14ac:dyDescent="0.25">
      <c r="A973" s="96">
        <v>0.38759999999999994</v>
      </c>
      <c r="B973" s="216">
        <v>1.9749924869130164</v>
      </c>
      <c r="E973" s="153">
        <f t="shared" si="198"/>
        <v>7.8999699476511962E-4</v>
      </c>
      <c r="F973" s="166"/>
      <c r="W973" s="152">
        <f t="shared" si="199"/>
        <v>0.13807486662866328</v>
      </c>
      <c r="X973" s="170">
        <v>1.3626929842453814</v>
      </c>
      <c r="Y973" s="153">
        <f t="shared" si="200"/>
        <v>3.9999999999995595E-4</v>
      </c>
      <c r="Z973" s="128">
        <f t="shared" si="202"/>
        <v>8.8754449677853557</v>
      </c>
      <c r="AA973" s="128">
        <f t="shared" si="203"/>
        <v>0.61929999999999996</v>
      </c>
      <c r="AB973" s="128">
        <f t="shared" si="201"/>
        <v>1.0416531191772388E-3</v>
      </c>
      <c r="AC973" s="128">
        <f t="shared" si="204"/>
        <v>0.94019727241978879</v>
      </c>
      <c r="AD973" s="128">
        <f t="shared" si="195"/>
        <v>-61.105075605715726</v>
      </c>
      <c r="AE973" s="128">
        <f t="shared" si="196"/>
        <v>1.0325234455977547E-4</v>
      </c>
      <c r="AF973" s="128">
        <f t="shared" si="205"/>
        <v>9.3149203650239862E-2</v>
      </c>
      <c r="AG973" s="128">
        <f t="shared" si="206"/>
        <v>0.25813086139946712</v>
      </c>
      <c r="AH973" s="93">
        <f t="shared" si="207"/>
        <v>0.65883308206404556</v>
      </c>
      <c r="AI973" s="128">
        <f t="shared" si="197"/>
        <v>0.49490602342481599</v>
      </c>
    </row>
    <row r="974" spans="1:35" x14ac:dyDescent="0.25">
      <c r="A974" s="96">
        <v>0.38800000000000001</v>
      </c>
      <c r="B974" s="216">
        <v>1.9749924869130164</v>
      </c>
      <c r="E974" s="153">
        <f t="shared" si="198"/>
        <v>7.8999699476533884E-4</v>
      </c>
      <c r="F974" s="166"/>
      <c r="W974" s="152">
        <f t="shared" si="199"/>
        <v>0.13807486662866328</v>
      </c>
      <c r="X974" s="170">
        <v>1.3626929842453814</v>
      </c>
      <c r="Y974" s="153">
        <f t="shared" si="200"/>
        <v>4.0000000000006697E-4</v>
      </c>
      <c r="Z974" s="128">
        <f t="shared" si="202"/>
        <v>8.8754449677853557</v>
      </c>
      <c r="AA974" s="128">
        <f t="shared" si="203"/>
        <v>0.61929999999999996</v>
      </c>
      <c r="AB974" s="128">
        <f t="shared" si="201"/>
        <v>1.0416531191775281E-3</v>
      </c>
      <c r="AC974" s="128">
        <f t="shared" si="204"/>
        <v>0.94123892553896626</v>
      </c>
      <c r="AD974" s="128">
        <f t="shared" si="195"/>
        <v>-61.105053358236994</v>
      </c>
      <c r="AE974" s="128">
        <f t="shared" si="196"/>
        <v>1.0325230696708259E-4</v>
      </c>
      <c r="AF974" s="128">
        <f t="shared" si="205"/>
        <v>9.3252455957206951E-2</v>
      </c>
      <c r="AG974" s="128">
        <f t="shared" si="206"/>
        <v>0.25813076741766328</v>
      </c>
      <c r="AH974" s="93">
        <f t="shared" si="207"/>
        <v>0.6587298297570785</v>
      </c>
      <c r="AI974" s="128">
        <f t="shared" si="197"/>
        <v>0.49490602342481599</v>
      </c>
    </row>
    <row r="975" spans="1:35" x14ac:dyDescent="0.25">
      <c r="A975" s="96">
        <v>0.38839999999999997</v>
      </c>
      <c r="B975" s="216">
        <v>1.9749924869130164</v>
      </c>
      <c r="E975" s="153">
        <f t="shared" si="198"/>
        <v>7.8999699476511962E-4</v>
      </c>
      <c r="F975" s="166"/>
      <c r="W975" s="152">
        <f t="shared" si="199"/>
        <v>0.13807486662866328</v>
      </c>
      <c r="X975" s="170">
        <v>1.3626929842453814</v>
      </c>
      <c r="Y975" s="153">
        <f t="shared" si="200"/>
        <v>3.9999999999995595E-4</v>
      </c>
      <c r="Z975" s="128">
        <f t="shared" si="202"/>
        <v>8.8754449677853557</v>
      </c>
      <c r="AA975" s="128">
        <f t="shared" si="203"/>
        <v>0.61929999999999996</v>
      </c>
      <c r="AB975" s="128">
        <f t="shared" si="201"/>
        <v>1.0416531191772388E-3</v>
      </c>
      <c r="AC975" s="128">
        <f t="shared" si="204"/>
        <v>0.94228057865814352</v>
      </c>
      <c r="AD975" s="128">
        <f t="shared" si="195"/>
        <v>-61.105030812461941</v>
      </c>
      <c r="AE975" s="128">
        <f t="shared" si="196"/>
        <v>1.0325226887034331E-4</v>
      </c>
      <c r="AF975" s="128">
        <f t="shared" si="205"/>
        <v>9.3355708226077291E-2</v>
      </c>
      <c r="AG975" s="128">
        <f t="shared" si="206"/>
        <v>0.2581306721758867</v>
      </c>
      <c r="AH975" s="93">
        <f t="shared" si="207"/>
        <v>0.65862657748820819</v>
      </c>
      <c r="AI975" s="128">
        <f t="shared" si="197"/>
        <v>0.49490602342481599</v>
      </c>
    </row>
    <row r="976" spans="1:35" x14ac:dyDescent="0.25">
      <c r="A976" s="96">
        <v>0.38880000000000003</v>
      </c>
      <c r="B976" s="216">
        <v>1.9749924869130164</v>
      </c>
      <c r="E976" s="153">
        <f t="shared" si="198"/>
        <v>7.8999699476533884E-4</v>
      </c>
      <c r="F976" s="166"/>
      <c r="W976" s="152">
        <f t="shared" si="199"/>
        <v>0.13807486662866328</v>
      </c>
      <c r="X976" s="170">
        <v>1.3626929842453814</v>
      </c>
      <c r="Y976" s="153">
        <f t="shared" si="200"/>
        <v>4.0000000000006697E-4</v>
      </c>
      <c r="Z976" s="128">
        <f t="shared" si="202"/>
        <v>8.8754449677853557</v>
      </c>
      <c r="AA976" s="128">
        <f t="shared" si="203"/>
        <v>0.61929999999999996</v>
      </c>
      <c r="AB976" s="128">
        <f t="shared" si="201"/>
        <v>1.0416531191775281E-3</v>
      </c>
      <c r="AC976" s="128">
        <f t="shared" si="204"/>
        <v>0.943322231777321</v>
      </c>
      <c r="AD976" s="128">
        <f t="shared" si="195"/>
        <v>-61.105007968458402</v>
      </c>
      <c r="AE976" s="128">
        <f t="shared" si="196"/>
        <v>1.0325223026967225E-4</v>
      </c>
      <c r="AF976" s="128">
        <f t="shared" si="205"/>
        <v>9.3458960456346968E-2</v>
      </c>
      <c r="AG976" s="128">
        <f t="shared" si="206"/>
        <v>0.25813057567413739</v>
      </c>
      <c r="AH976" s="93">
        <f t="shared" si="207"/>
        <v>0.65852332525793855</v>
      </c>
      <c r="AI976" s="128">
        <f t="shared" si="197"/>
        <v>0.49490602342481599</v>
      </c>
    </row>
    <row r="977" spans="1:35" x14ac:dyDescent="0.25">
      <c r="A977" s="96">
        <v>0.38919999999999999</v>
      </c>
      <c r="B977" s="216">
        <v>1.9749924869130164</v>
      </c>
      <c r="E977" s="153">
        <f t="shared" si="198"/>
        <v>7.8999699476511962E-4</v>
      </c>
      <c r="F977" s="166"/>
      <c r="W977" s="152">
        <f t="shared" si="199"/>
        <v>0.13807486662866328</v>
      </c>
      <c r="X977" s="170">
        <v>1.3626929842453814</v>
      </c>
      <c r="Y977" s="153">
        <f t="shared" si="200"/>
        <v>3.9999999999995595E-4</v>
      </c>
      <c r="Z977" s="128">
        <f t="shared" si="202"/>
        <v>8.8754449677853557</v>
      </c>
      <c r="AA977" s="128">
        <f t="shared" si="203"/>
        <v>0.61929999999999996</v>
      </c>
      <c r="AB977" s="128">
        <f t="shared" si="201"/>
        <v>1.0416531191772388E-3</v>
      </c>
      <c r="AC977" s="128">
        <f t="shared" si="204"/>
        <v>0.94436388489649825</v>
      </c>
      <c r="AD977" s="128">
        <f t="shared" si="195"/>
        <v>-61.104984826158542</v>
      </c>
      <c r="AE977" s="128">
        <f t="shared" si="196"/>
        <v>1.0325219116495475E-4</v>
      </c>
      <c r="AF977" s="128">
        <f t="shared" si="205"/>
        <v>9.3562212647511925E-2</v>
      </c>
      <c r="AG977" s="128">
        <f t="shared" si="206"/>
        <v>0.25813047791241528</v>
      </c>
      <c r="AH977" s="93">
        <f t="shared" si="207"/>
        <v>0.65842007306677364</v>
      </c>
      <c r="AI977" s="128">
        <f t="shared" si="197"/>
        <v>0.49490602342481599</v>
      </c>
    </row>
    <row r="978" spans="1:35" x14ac:dyDescent="0.25">
      <c r="A978" s="96">
        <v>0.38959999999999995</v>
      </c>
      <c r="B978" s="216">
        <v>1.9749924869130164</v>
      </c>
      <c r="E978" s="153">
        <f t="shared" si="198"/>
        <v>7.8999699476511962E-4</v>
      </c>
      <c r="F978" s="166"/>
      <c r="W978" s="152">
        <f t="shared" si="199"/>
        <v>0.13807486662866328</v>
      </c>
      <c r="X978" s="170">
        <v>1.3626929842453814</v>
      </c>
      <c r="Y978" s="153">
        <f t="shared" si="200"/>
        <v>3.9999999999995595E-4</v>
      </c>
      <c r="Z978" s="128">
        <f t="shared" si="202"/>
        <v>8.8754449677853557</v>
      </c>
      <c r="AA978" s="128">
        <f t="shared" si="203"/>
        <v>0.61929999999999996</v>
      </c>
      <c r="AB978" s="128">
        <f t="shared" si="201"/>
        <v>1.0416531191772388E-3</v>
      </c>
      <c r="AC978" s="128">
        <f t="shared" si="204"/>
        <v>0.94540553801567551</v>
      </c>
      <c r="AD978" s="128">
        <f t="shared" si="195"/>
        <v>-61.10496138561323</v>
      </c>
      <c r="AE978" s="128">
        <f t="shared" si="196"/>
        <v>1.032521515562768E-4</v>
      </c>
      <c r="AF978" s="128">
        <f t="shared" si="205"/>
        <v>9.3665464799068204E-2</v>
      </c>
      <c r="AG978" s="128">
        <f t="shared" si="206"/>
        <v>0.25813037889072044</v>
      </c>
      <c r="AH978" s="93">
        <f t="shared" si="207"/>
        <v>0.65831682091521737</v>
      </c>
      <c r="AI978" s="128">
        <f t="shared" si="197"/>
        <v>0.49490602342481599</v>
      </c>
    </row>
    <row r="979" spans="1:35" x14ac:dyDescent="0.25">
      <c r="A979" s="96">
        <v>0.39</v>
      </c>
      <c r="B979" s="216">
        <v>1.9749924869130164</v>
      </c>
      <c r="E979" s="153">
        <f t="shared" si="198"/>
        <v>7.8999699476533884E-4</v>
      </c>
      <c r="F979" s="166"/>
      <c r="W979" s="152">
        <f t="shared" si="199"/>
        <v>0.13807486662866328</v>
      </c>
      <c r="X979" s="170">
        <v>1.3626929842453814</v>
      </c>
      <c r="Y979" s="153">
        <f t="shared" si="200"/>
        <v>4.0000000000006697E-4</v>
      </c>
      <c r="Z979" s="128">
        <f t="shared" si="202"/>
        <v>8.8754449677853557</v>
      </c>
      <c r="AA979" s="128">
        <f t="shared" si="203"/>
        <v>0.61929999999999996</v>
      </c>
      <c r="AB979" s="128">
        <f t="shared" si="201"/>
        <v>1.0416531191775281E-3</v>
      </c>
      <c r="AC979" s="128">
        <f t="shared" si="204"/>
        <v>0.94644719113485298</v>
      </c>
      <c r="AD979" s="128">
        <f t="shared" si="195"/>
        <v>-61.104937646822485</v>
      </c>
      <c r="AE979" s="128">
        <f t="shared" si="196"/>
        <v>1.032521114436384E-4</v>
      </c>
      <c r="AF979" s="128">
        <f t="shared" si="205"/>
        <v>9.3768716910511848E-2</v>
      </c>
      <c r="AG979" s="128">
        <f t="shared" si="206"/>
        <v>0.2581302786090528</v>
      </c>
      <c r="AH979" s="93">
        <f t="shared" si="207"/>
        <v>0.65821356880377369</v>
      </c>
      <c r="AI979" s="128">
        <f t="shared" si="197"/>
        <v>0.49490602342481599</v>
      </c>
    </row>
    <row r="980" spans="1:35" x14ac:dyDescent="0.25">
      <c r="A980" s="96">
        <v>0.39039999999999997</v>
      </c>
      <c r="B980" s="216">
        <v>1.9749924869130164</v>
      </c>
      <c r="E980" s="153">
        <f t="shared" si="198"/>
        <v>7.8999699476511962E-4</v>
      </c>
      <c r="F980" s="166"/>
      <c r="W980" s="152">
        <f t="shared" si="199"/>
        <v>0.13807486662866328</v>
      </c>
      <c r="X980" s="170">
        <v>1.3626929842453814</v>
      </c>
      <c r="Y980" s="153">
        <f t="shared" si="200"/>
        <v>3.9999999999995595E-4</v>
      </c>
      <c r="Z980" s="128">
        <f t="shared" si="202"/>
        <v>8.8754449677853557</v>
      </c>
      <c r="AA980" s="128">
        <f t="shared" si="203"/>
        <v>0.61929999999999996</v>
      </c>
      <c r="AB980" s="128">
        <f t="shared" si="201"/>
        <v>1.0416531191772388E-3</v>
      </c>
      <c r="AC980" s="128">
        <f t="shared" si="204"/>
        <v>0.94748884425403024</v>
      </c>
      <c r="AD980" s="128">
        <f t="shared" si="195"/>
        <v>-61.104913609735398</v>
      </c>
      <c r="AE980" s="128">
        <f t="shared" si="196"/>
        <v>1.0325207082695356E-4</v>
      </c>
      <c r="AF980" s="128">
        <f t="shared" si="205"/>
        <v>9.3871968981338802E-2</v>
      </c>
      <c r="AG980" s="128">
        <f t="shared" si="206"/>
        <v>0.25813017706741231</v>
      </c>
      <c r="AH980" s="93">
        <f t="shared" si="207"/>
        <v>0.65811031673294673</v>
      </c>
      <c r="AI980" s="128">
        <f t="shared" si="197"/>
        <v>0.49490602342481599</v>
      </c>
    </row>
    <row r="981" spans="1:35" x14ac:dyDescent="0.25">
      <c r="A981" s="96">
        <v>0.39079999999999993</v>
      </c>
      <c r="B981" s="216">
        <v>1.9749924869130164</v>
      </c>
      <c r="E981" s="153">
        <f t="shared" si="198"/>
        <v>7.8999699476511962E-4</v>
      </c>
      <c r="F981" s="166"/>
      <c r="W981" s="152">
        <f t="shared" si="199"/>
        <v>0.13807486662866328</v>
      </c>
      <c r="X981" s="170">
        <v>1.3626929842453814</v>
      </c>
      <c r="Y981" s="153">
        <f t="shared" si="200"/>
        <v>3.9999999999995595E-4</v>
      </c>
      <c r="Z981" s="128">
        <f t="shared" si="202"/>
        <v>8.8754449677853557</v>
      </c>
      <c r="AA981" s="128">
        <f t="shared" si="203"/>
        <v>0.61929999999999996</v>
      </c>
      <c r="AB981" s="128">
        <f t="shared" si="201"/>
        <v>1.0416531191772388E-3</v>
      </c>
      <c r="AC981" s="128">
        <f t="shared" si="204"/>
        <v>0.94853049737320749</v>
      </c>
      <c r="AD981" s="128">
        <f t="shared" si="195"/>
        <v>-61.104889274402872</v>
      </c>
      <c r="AE981" s="128">
        <f t="shared" si="196"/>
        <v>1.0325202970630828E-4</v>
      </c>
      <c r="AF981" s="128">
        <f t="shared" si="205"/>
        <v>9.3975221011045107E-2</v>
      </c>
      <c r="AG981" s="128">
        <f t="shared" si="206"/>
        <v>0.25813007426579909</v>
      </c>
      <c r="AH981" s="93">
        <f t="shared" si="207"/>
        <v>0.65800706470324044</v>
      </c>
      <c r="AI981" s="128">
        <f t="shared" si="197"/>
        <v>0.49490602342481599</v>
      </c>
    </row>
    <row r="982" spans="1:35" x14ac:dyDescent="0.25">
      <c r="A982" s="96">
        <v>0.39119999999999999</v>
      </c>
      <c r="B982" s="216">
        <v>1.9749924869130164</v>
      </c>
      <c r="E982" s="153">
        <f t="shared" si="198"/>
        <v>7.8999699476533884E-4</v>
      </c>
      <c r="F982" s="166"/>
      <c r="W982" s="152">
        <f t="shared" si="199"/>
        <v>0.13807486662866328</v>
      </c>
      <c r="X982" s="170">
        <v>1.3626929842453814</v>
      </c>
      <c r="Y982" s="153">
        <f t="shared" si="200"/>
        <v>4.0000000000006697E-4</v>
      </c>
      <c r="Z982" s="128">
        <f t="shared" si="202"/>
        <v>8.8754449677853557</v>
      </c>
      <c r="AA982" s="128">
        <f t="shared" si="203"/>
        <v>0.61929999999999996</v>
      </c>
      <c r="AB982" s="128">
        <f t="shared" si="201"/>
        <v>1.0416531191775281E-3</v>
      </c>
      <c r="AC982" s="128">
        <f t="shared" si="204"/>
        <v>0.94957215049238497</v>
      </c>
      <c r="AD982" s="128">
        <f t="shared" si="195"/>
        <v>-61.104864640824921</v>
      </c>
      <c r="AE982" s="128">
        <f t="shared" si="196"/>
        <v>1.0325198808170258E-4</v>
      </c>
      <c r="AF982" s="128">
        <f t="shared" si="205"/>
        <v>9.4078472999126805E-2</v>
      </c>
      <c r="AG982" s="128">
        <f t="shared" si="206"/>
        <v>0.25812997020421324</v>
      </c>
      <c r="AH982" s="93">
        <f t="shared" si="207"/>
        <v>0.65790381271515874</v>
      </c>
      <c r="AI982" s="128">
        <f t="shared" si="197"/>
        <v>0.49490602342481599</v>
      </c>
    </row>
    <row r="983" spans="1:35" x14ac:dyDescent="0.25">
      <c r="A983" s="96">
        <v>0.39159999999999995</v>
      </c>
      <c r="B983" s="216">
        <v>1.9749924869130164</v>
      </c>
      <c r="E983" s="153">
        <f t="shared" si="198"/>
        <v>7.8999699476511962E-4</v>
      </c>
      <c r="F983" s="166"/>
      <c r="W983" s="152">
        <f t="shared" si="199"/>
        <v>0.13807486662866328</v>
      </c>
      <c r="X983" s="170">
        <v>1.3626929842453814</v>
      </c>
      <c r="Y983" s="153">
        <f t="shared" si="200"/>
        <v>3.9999999999995595E-4</v>
      </c>
      <c r="Z983" s="128">
        <f t="shared" si="202"/>
        <v>8.8754449677853557</v>
      </c>
      <c r="AA983" s="128">
        <f t="shared" si="203"/>
        <v>0.61929999999999996</v>
      </c>
      <c r="AB983" s="128">
        <f t="shared" si="201"/>
        <v>1.0416531191772388E-3</v>
      </c>
      <c r="AC983" s="128">
        <f t="shared" si="204"/>
        <v>0.95061380361156222</v>
      </c>
      <c r="AD983" s="128">
        <f t="shared" si="195"/>
        <v>-61.104839708950628</v>
      </c>
      <c r="AE983" s="128">
        <f t="shared" si="196"/>
        <v>1.0325194595305042E-4</v>
      </c>
      <c r="AF983" s="128">
        <f t="shared" si="205"/>
        <v>9.4181724945079856E-2</v>
      </c>
      <c r="AG983" s="128">
        <f t="shared" si="206"/>
        <v>0.25812986488265449</v>
      </c>
      <c r="AH983" s="93">
        <f t="shared" si="207"/>
        <v>0.65780056076920568</v>
      </c>
      <c r="AI983" s="128">
        <f t="shared" si="197"/>
        <v>0.49490602342481599</v>
      </c>
    </row>
    <row r="984" spans="1:35" x14ac:dyDescent="0.25">
      <c r="A984" s="96">
        <v>0.39200000000000002</v>
      </c>
      <c r="B984" s="216">
        <v>1.9749924869130164</v>
      </c>
      <c r="E984" s="153">
        <f t="shared" si="198"/>
        <v>7.8999699476533884E-4</v>
      </c>
      <c r="F984" s="166"/>
      <c r="W984" s="152">
        <f t="shared" si="199"/>
        <v>0.13807486662866328</v>
      </c>
      <c r="X984" s="170">
        <v>1.3626929842453814</v>
      </c>
      <c r="Y984" s="153">
        <f t="shared" si="200"/>
        <v>4.0000000000006697E-4</v>
      </c>
      <c r="Z984" s="128">
        <f t="shared" si="202"/>
        <v>8.8754449677853557</v>
      </c>
      <c r="AA984" s="128">
        <f t="shared" si="203"/>
        <v>0.61929999999999996</v>
      </c>
      <c r="AB984" s="128">
        <f t="shared" si="201"/>
        <v>1.0416531191775281E-3</v>
      </c>
      <c r="AC984" s="128">
        <f t="shared" si="204"/>
        <v>0.9516554567307397</v>
      </c>
      <c r="AD984" s="128">
        <f t="shared" si="195"/>
        <v>-61.10481447884785</v>
      </c>
      <c r="AE984" s="128">
        <f t="shared" si="196"/>
        <v>1.0325190332046649E-4</v>
      </c>
      <c r="AF984" s="128">
        <f t="shared" si="205"/>
        <v>9.4284976848400329E-2</v>
      </c>
      <c r="AG984" s="128">
        <f t="shared" si="206"/>
        <v>0.258129758301123</v>
      </c>
      <c r="AH984" s="93">
        <f t="shared" si="207"/>
        <v>0.65769730886588518</v>
      </c>
      <c r="AI984" s="128">
        <f t="shared" si="197"/>
        <v>0.49490602342481599</v>
      </c>
    </row>
    <row r="985" spans="1:35" x14ac:dyDescent="0.25">
      <c r="A985" s="96">
        <v>0.39239999999999997</v>
      </c>
      <c r="B985" s="216">
        <v>1.9749924869130164</v>
      </c>
      <c r="E985" s="153">
        <f t="shared" si="198"/>
        <v>7.8999699476511962E-4</v>
      </c>
      <c r="F985" s="166"/>
      <c r="W985" s="152">
        <f t="shared" si="199"/>
        <v>0.13807486662866328</v>
      </c>
      <c r="X985" s="170">
        <v>1.3626929842453814</v>
      </c>
      <c r="Y985" s="153">
        <f t="shared" si="200"/>
        <v>3.9999999999995595E-4</v>
      </c>
      <c r="Z985" s="128">
        <f t="shared" si="202"/>
        <v>8.8754449677853557</v>
      </c>
      <c r="AA985" s="128">
        <f t="shared" si="203"/>
        <v>0.61929999999999996</v>
      </c>
      <c r="AB985" s="128">
        <f t="shared" si="201"/>
        <v>1.0416531191772388E-3</v>
      </c>
      <c r="AC985" s="128">
        <f t="shared" si="204"/>
        <v>0.95269710984991696</v>
      </c>
      <c r="AD985" s="128">
        <f t="shared" si="195"/>
        <v>-61.10478895044875</v>
      </c>
      <c r="AE985" s="128">
        <f t="shared" si="196"/>
        <v>1.0325186018383611E-4</v>
      </c>
      <c r="AF985" s="128">
        <f t="shared" si="205"/>
        <v>9.4388228708584168E-2</v>
      </c>
      <c r="AG985" s="128">
        <f t="shared" si="206"/>
        <v>0.25812965045961872</v>
      </c>
      <c r="AH985" s="93">
        <f t="shared" si="207"/>
        <v>0.65759405700570139</v>
      </c>
      <c r="AI985" s="128">
        <f t="shared" si="197"/>
        <v>0.49490602342481599</v>
      </c>
    </row>
    <row r="986" spans="1:35" x14ac:dyDescent="0.25">
      <c r="A986" s="96">
        <v>0.39279999999999993</v>
      </c>
      <c r="B986" s="216">
        <v>1.9749924869130164</v>
      </c>
      <c r="E986" s="153">
        <f t="shared" si="198"/>
        <v>7.8999699476511962E-4</v>
      </c>
      <c r="F986" s="166"/>
      <c r="W986" s="152">
        <f t="shared" si="199"/>
        <v>0.13807486662866328</v>
      </c>
      <c r="X986" s="170">
        <v>1.3626929842453814</v>
      </c>
      <c r="Y986" s="153">
        <f t="shared" si="200"/>
        <v>3.9999999999995595E-4</v>
      </c>
      <c r="Z986" s="128">
        <f t="shared" si="202"/>
        <v>8.8754449677853557</v>
      </c>
      <c r="AA986" s="128">
        <f t="shared" si="203"/>
        <v>0.61929999999999996</v>
      </c>
      <c r="AB986" s="128">
        <f t="shared" si="201"/>
        <v>1.0416531191772388E-3</v>
      </c>
      <c r="AC986" s="128">
        <f t="shared" si="204"/>
        <v>0.95373876296909421</v>
      </c>
      <c r="AD986" s="128">
        <f t="shared" si="195"/>
        <v>-61.104763123804204</v>
      </c>
      <c r="AE986" s="128">
        <f t="shared" si="196"/>
        <v>1.032518165432453E-4</v>
      </c>
      <c r="AF986" s="128">
        <f t="shared" si="205"/>
        <v>9.4491480525127416E-2</v>
      </c>
      <c r="AG986" s="128">
        <f t="shared" si="206"/>
        <v>0.25812954135814165</v>
      </c>
      <c r="AH986" s="93">
        <f t="shared" si="207"/>
        <v>0.65749080518915815</v>
      </c>
      <c r="AI986" s="128">
        <f t="shared" si="197"/>
        <v>0.49490602342481599</v>
      </c>
    </row>
    <row r="987" spans="1:35" x14ac:dyDescent="0.25">
      <c r="A987" s="96">
        <v>0.39319999999999999</v>
      </c>
      <c r="B987" s="216">
        <v>1.9749924869130164</v>
      </c>
      <c r="E987" s="153">
        <f t="shared" si="198"/>
        <v>7.8999699476533884E-4</v>
      </c>
      <c r="F987" s="166"/>
      <c r="W987" s="152">
        <f t="shared" si="199"/>
        <v>0.13807486662866328</v>
      </c>
      <c r="X987" s="170">
        <v>1.3626929842453814</v>
      </c>
      <c r="Y987" s="153">
        <f t="shared" si="200"/>
        <v>4.0000000000006697E-4</v>
      </c>
      <c r="Z987" s="128">
        <f t="shared" si="202"/>
        <v>8.8754449677853557</v>
      </c>
      <c r="AA987" s="128">
        <f t="shared" si="203"/>
        <v>0.61929999999999996</v>
      </c>
      <c r="AB987" s="128">
        <f t="shared" si="201"/>
        <v>1.0416531191775281E-3</v>
      </c>
      <c r="AC987" s="128">
        <f t="shared" si="204"/>
        <v>0.95478041608827169</v>
      </c>
      <c r="AD987" s="128">
        <f t="shared" si="195"/>
        <v>-61.10473699891422</v>
      </c>
      <c r="AE987" s="128">
        <f t="shared" si="196"/>
        <v>1.0325177239869404E-4</v>
      </c>
      <c r="AF987" s="128">
        <f t="shared" si="205"/>
        <v>9.4594732297526116E-2</v>
      </c>
      <c r="AG987" s="128">
        <f t="shared" si="206"/>
        <v>0.25812943099669189</v>
      </c>
      <c r="AH987" s="93">
        <f t="shared" si="207"/>
        <v>0.65738755341675947</v>
      </c>
      <c r="AI987" s="128">
        <f t="shared" si="197"/>
        <v>0.49490602342481599</v>
      </c>
    </row>
    <row r="988" spans="1:35" x14ac:dyDescent="0.25">
      <c r="A988" s="96">
        <v>0.39359999999999995</v>
      </c>
      <c r="B988" s="216">
        <v>1.9749924869130164</v>
      </c>
      <c r="E988" s="153">
        <f t="shared" si="198"/>
        <v>7.8999699476511962E-4</v>
      </c>
      <c r="F988" s="166"/>
      <c r="W988" s="152">
        <f t="shared" si="199"/>
        <v>0.13807486662866328</v>
      </c>
      <c r="X988" s="170">
        <v>1.3626929842453814</v>
      </c>
      <c r="Y988" s="153">
        <f t="shared" si="200"/>
        <v>3.9999999999995595E-4</v>
      </c>
      <c r="Z988" s="128">
        <f t="shared" si="202"/>
        <v>8.8754449677853557</v>
      </c>
      <c r="AA988" s="128">
        <f t="shared" si="203"/>
        <v>0.61929999999999996</v>
      </c>
      <c r="AB988" s="128">
        <f t="shared" si="201"/>
        <v>1.0416531191772388E-3</v>
      </c>
      <c r="AC988" s="128">
        <f t="shared" si="204"/>
        <v>0.95582206920744894</v>
      </c>
      <c r="AD988" s="128">
        <f t="shared" si="195"/>
        <v>-61.104710575727907</v>
      </c>
      <c r="AE988" s="128">
        <f t="shared" si="196"/>
        <v>1.0325172775009634E-4</v>
      </c>
      <c r="AF988" s="128">
        <f t="shared" si="205"/>
        <v>9.4697984025276211E-2</v>
      </c>
      <c r="AG988" s="128">
        <f t="shared" si="206"/>
        <v>0.25812931937526928</v>
      </c>
      <c r="AH988" s="93">
        <f t="shared" si="207"/>
        <v>0.65728430168900942</v>
      </c>
      <c r="AI988" s="128">
        <f t="shared" si="197"/>
        <v>0.49490602342481599</v>
      </c>
    </row>
    <row r="989" spans="1:35" x14ac:dyDescent="0.25">
      <c r="A989" s="96">
        <v>0.39400000000000002</v>
      </c>
      <c r="B989" s="216">
        <v>1.9749924869130164</v>
      </c>
      <c r="E989" s="153">
        <f t="shared" si="198"/>
        <v>7.8999699476533884E-4</v>
      </c>
      <c r="F989" s="166"/>
      <c r="W989" s="152">
        <f t="shared" si="199"/>
        <v>0.13807486662866328</v>
      </c>
      <c r="X989" s="170">
        <v>1.3626929842453814</v>
      </c>
      <c r="Y989" s="153">
        <f t="shared" si="200"/>
        <v>4.0000000000006697E-4</v>
      </c>
      <c r="Z989" s="128">
        <f t="shared" si="202"/>
        <v>8.8754449677853557</v>
      </c>
      <c r="AA989" s="128">
        <f t="shared" si="203"/>
        <v>0.61929999999999996</v>
      </c>
      <c r="AB989" s="128">
        <f t="shared" si="201"/>
        <v>1.0416531191775281E-3</v>
      </c>
      <c r="AC989" s="128">
        <f t="shared" si="204"/>
        <v>0.95686372232662642</v>
      </c>
      <c r="AD989" s="128">
        <f t="shared" si="195"/>
        <v>-61.104683854313116</v>
      </c>
      <c r="AE989" s="128">
        <f t="shared" si="196"/>
        <v>1.0325168259756688E-4</v>
      </c>
      <c r="AF989" s="128">
        <f t="shared" si="205"/>
        <v>9.4801235707873771E-2</v>
      </c>
      <c r="AG989" s="128">
        <f t="shared" si="206"/>
        <v>0.258129206493874</v>
      </c>
      <c r="AH989" s="93">
        <f t="shared" si="207"/>
        <v>0.6571810500064118</v>
      </c>
      <c r="AI989" s="128">
        <f t="shared" si="197"/>
        <v>0.49490602342481599</v>
      </c>
    </row>
    <row r="990" spans="1:35" x14ac:dyDescent="0.25">
      <c r="A990" s="96">
        <v>0.39439999999999997</v>
      </c>
      <c r="B990" s="216">
        <v>1.9749924869130164</v>
      </c>
      <c r="E990" s="153">
        <f t="shared" si="198"/>
        <v>7.8999699476511962E-4</v>
      </c>
      <c r="F990" s="166"/>
      <c r="W990" s="152">
        <f t="shared" si="199"/>
        <v>0.13807486662866328</v>
      </c>
      <c r="X990" s="170">
        <v>1.3626929842453814</v>
      </c>
      <c r="Y990" s="153">
        <f t="shared" si="200"/>
        <v>3.9999999999995595E-4</v>
      </c>
      <c r="Z990" s="128">
        <f t="shared" si="202"/>
        <v>8.8754449677853557</v>
      </c>
      <c r="AA990" s="128">
        <f t="shared" si="203"/>
        <v>0.61929999999999996</v>
      </c>
      <c r="AB990" s="128">
        <f t="shared" si="201"/>
        <v>1.0416531191772388E-3</v>
      </c>
      <c r="AC990" s="128">
        <f t="shared" si="204"/>
        <v>0.95790537544580368</v>
      </c>
      <c r="AD990" s="128">
        <f t="shared" si="195"/>
        <v>-61.10465683460199</v>
      </c>
      <c r="AE990" s="128">
        <f t="shared" si="196"/>
        <v>1.0325163694099096E-4</v>
      </c>
      <c r="AF990" s="128">
        <f t="shared" si="205"/>
        <v>9.4904487344814756E-2</v>
      </c>
      <c r="AG990" s="128">
        <f t="shared" si="206"/>
        <v>0.25812909235250581</v>
      </c>
      <c r="AH990" s="93">
        <f t="shared" si="207"/>
        <v>0.65707779836947078</v>
      </c>
      <c r="AI990" s="128">
        <f t="shared" si="197"/>
        <v>0.49490602342481599</v>
      </c>
    </row>
    <row r="991" spans="1:35" x14ac:dyDescent="0.25">
      <c r="A991" s="96">
        <v>0.39479999999999993</v>
      </c>
      <c r="B991" s="216">
        <v>1.9749924869130164</v>
      </c>
      <c r="E991" s="153">
        <f t="shared" si="198"/>
        <v>7.8999699476511962E-4</v>
      </c>
      <c r="F991" s="166"/>
      <c r="W991" s="152">
        <f t="shared" si="199"/>
        <v>0.13807486662866328</v>
      </c>
      <c r="X991" s="170">
        <v>1.3626929842453814</v>
      </c>
      <c r="Y991" s="153">
        <f t="shared" si="200"/>
        <v>3.9999999999995595E-4</v>
      </c>
      <c r="Z991" s="128">
        <f t="shared" si="202"/>
        <v>8.8754449677853557</v>
      </c>
      <c r="AA991" s="128">
        <f t="shared" si="203"/>
        <v>0.61929999999999996</v>
      </c>
      <c r="AB991" s="128">
        <f t="shared" si="201"/>
        <v>1.0416531191772388E-3</v>
      </c>
      <c r="AC991" s="128">
        <f t="shared" si="204"/>
        <v>0.95894702856498093</v>
      </c>
      <c r="AD991" s="128">
        <f t="shared" si="195"/>
        <v>-61.10462951664541</v>
      </c>
      <c r="AE991" s="128">
        <f t="shared" si="196"/>
        <v>1.0325159078045458E-4</v>
      </c>
      <c r="AF991" s="128">
        <f t="shared" si="205"/>
        <v>9.5007738935595207E-2</v>
      </c>
      <c r="AG991" s="128">
        <f t="shared" si="206"/>
        <v>0.25812897695116488</v>
      </c>
      <c r="AH991" s="93">
        <f t="shared" si="207"/>
        <v>0.65697454677869027</v>
      </c>
      <c r="AI991" s="128">
        <f t="shared" si="197"/>
        <v>0.49490602342481599</v>
      </c>
    </row>
    <row r="992" spans="1:35" x14ac:dyDescent="0.25">
      <c r="A992" s="96">
        <v>0.3952</v>
      </c>
      <c r="B992" s="216">
        <v>2.9624887303695244</v>
      </c>
      <c r="E992" s="153">
        <f t="shared" si="198"/>
        <v>9.8749624345667347E-4</v>
      </c>
      <c r="F992" s="166"/>
      <c r="W992" s="152">
        <f t="shared" si="199"/>
        <v>0.16541767415257458</v>
      </c>
      <c r="X992" s="170">
        <v>1.6325455134722384</v>
      </c>
      <c r="Y992" s="153">
        <f t="shared" si="200"/>
        <v>4.0000000000006697E-4</v>
      </c>
      <c r="Z992" s="128">
        <f t="shared" si="202"/>
        <v>8.8754449677853557</v>
      </c>
      <c r="AA992" s="128">
        <f t="shared" si="203"/>
        <v>0.61929999999999996</v>
      </c>
      <c r="AB992" s="128">
        <f t="shared" si="201"/>
        <v>1.1649784822233349E-3</v>
      </c>
      <c r="AC992" s="128">
        <f t="shared" si="204"/>
        <v>0.96011200704720423</v>
      </c>
      <c r="AD992" s="128">
        <f t="shared" si="195"/>
        <v>-68.339009634069384</v>
      </c>
      <c r="AE992" s="128">
        <f t="shared" si="196"/>
        <v>1.1547588968126109E-4</v>
      </c>
      <c r="AF992" s="128">
        <f t="shared" si="205"/>
        <v>9.512321482527647E-2</v>
      </c>
      <c r="AG992" s="128">
        <f t="shared" si="206"/>
        <v>0.2886897242031044</v>
      </c>
      <c r="AH992" s="93">
        <f t="shared" si="207"/>
        <v>0.65685907088900897</v>
      </c>
      <c r="AI992" s="128">
        <f t="shared" si="197"/>
        <v>0.61965038072420509</v>
      </c>
    </row>
    <row r="993" spans="1:35" x14ac:dyDescent="0.25">
      <c r="A993" s="96">
        <v>0.39559999999999995</v>
      </c>
      <c r="B993" s="216">
        <v>2.9624887303695244</v>
      </c>
      <c r="E993" s="153">
        <f t="shared" si="198"/>
        <v>1.1849954921476793E-3</v>
      </c>
      <c r="F993" s="166"/>
      <c r="W993" s="152">
        <f t="shared" si="199"/>
        <v>0.16541767415257458</v>
      </c>
      <c r="X993" s="170">
        <v>1.6325455134722384</v>
      </c>
      <c r="Y993" s="153">
        <f t="shared" si="200"/>
        <v>3.9999999999995595E-4</v>
      </c>
      <c r="Z993" s="128">
        <f t="shared" si="202"/>
        <v>8.8754449677853557</v>
      </c>
      <c r="AA993" s="128">
        <f t="shared" si="203"/>
        <v>0.61929999999999996</v>
      </c>
      <c r="AB993" s="128">
        <f t="shared" si="201"/>
        <v>1.1649784822230114E-3</v>
      </c>
      <c r="AC993" s="128">
        <f t="shared" si="204"/>
        <v>0.9612769855294272</v>
      </c>
      <c r="AD993" s="128">
        <f t="shared" si="195"/>
        <v>-68.338974652227122</v>
      </c>
      <c r="AE993" s="128">
        <f t="shared" si="196"/>
        <v>1.1547583057066846E-4</v>
      </c>
      <c r="AF993" s="128">
        <f t="shared" si="205"/>
        <v>9.5238690655847141E-2</v>
      </c>
      <c r="AG993" s="128">
        <f t="shared" si="206"/>
        <v>0.28868957642670295</v>
      </c>
      <c r="AH993" s="93">
        <f t="shared" si="207"/>
        <v>0.65674359505843827</v>
      </c>
      <c r="AI993" s="128">
        <f t="shared" si="197"/>
        <v>0.61965038072420509</v>
      </c>
    </row>
    <row r="994" spans="1:35" x14ac:dyDescent="0.25">
      <c r="A994" s="96">
        <v>0.39600000000000002</v>
      </c>
      <c r="B994" s="216">
        <v>2.9624887303695244</v>
      </c>
      <c r="E994" s="153">
        <f t="shared" si="198"/>
        <v>1.1849954921480082E-3</v>
      </c>
      <c r="F994" s="166"/>
      <c r="W994" s="152">
        <f t="shared" si="199"/>
        <v>0.16541767415257458</v>
      </c>
      <c r="X994" s="170">
        <v>1.6325455134722384</v>
      </c>
      <c r="Y994" s="153">
        <f t="shared" si="200"/>
        <v>4.0000000000006697E-4</v>
      </c>
      <c r="Z994" s="128">
        <f t="shared" si="202"/>
        <v>8.8754449677853557</v>
      </c>
      <c r="AA994" s="128">
        <f t="shared" si="203"/>
        <v>0.61929999999999996</v>
      </c>
      <c r="AB994" s="128">
        <f t="shared" si="201"/>
        <v>1.1649784822233349E-3</v>
      </c>
      <c r="AC994" s="128">
        <f t="shared" si="204"/>
        <v>0.9624419640116505</v>
      </c>
      <c r="AD994" s="128">
        <f t="shared" si="195"/>
        <v>-68.338939253185799</v>
      </c>
      <c r="AE994" s="128">
        <f t="shared" si="196"/>
        <v>1.1547577075511345E-4</v>
      </c>
      <c r="AF994" s="128">
        <f t="shared" si="205"/>
        <v>9.5354166426602258E-2</v>
      </c>
      <c r="AG994" s="128">
        <f t="shared" si="206"/>
        <v>0.2886894268877353</v>
      </c>
      <c r="AH994" s="93">
        <f t="shared" si="207"/>
        <v>0.65662811928768317</v>
      </c>
      <c r="AI994" s="128">
        <f t="shared" si="197"/>
        <v>0.61965038072420509</v>
      </c>
    </row>
    <row r="995" spans="1:35" x14ac:dyDescent="0.25">
      <c r="A995" s="96">
        <v>0.39639999999999997</v>
      </c>
      <c r="B995" s="216">
        <v>2.9624887303695244</v>
      </c>
      <c r="E995" s="153">
        <f t="shared" si="198"/>
        <v>1.1849954921476793E-3</v>
      </c>
      <c r="F995" s="166"/>
      <c r="W995" s="152">
        <f t="shared" si="199"/>
        <v>0.16541767415257458</v>
      </c>
      <c r="X995" s="170">
        <v>1.6325455134722384</v>
      </c>
      <c r="Y995" s="153">
        <f t="shared" si="200"/>
        <v>3.9999999999995595E-4</v>
      </c>
      <c r="Z995" s="128">
        <f t="shared" si="202"/>
        <v>8.8754449677853557</v>
      </c>
      <c r="AA995" s="128">
        <f t="shared" si="203"/>
        <v>0.61929999999999996</v>
      </c>
      <c r="AB995" s="128">
        <f t="shared" si="201"/>
        <v>1.1649784822230114E-3</v>
      </c>
      <c r="AC995" s="128">
        <f t="shared" si="204"/>
        <v>0.96360694249387346</v>
      </c>
      <c r="AD995" s="128">
        <f t="shared" si="195"/>
        <v>-68.338903436869458</v>
      </c>
      <c r="AE995" s="128">
        <f t="shared" si="196"/>
        <v>1.1547571023446769E-4</v>
      </c>
      <c r="AF995" s="128">
        <f t="shared" si="205"/>
        <v>9.546964213683673E-2</v>
      </c>
      <c r="AG995" s="128">
        <f t="shared" si="206"/>
        <v>0.288689275586201</v>
      </c>
      <c r="AH995" s="93">
        <f t="shared" si="207"/>
        <v>0.65651264357744865</v>
      </c>
      <c r="AI995" s="128">
        <f t="shared" si="197"/>
        <v>0.61965038072420509</v>
      </c>
    </row>
    <row r="996" spans="1:35" x14ac:dyDescent="0.25">
      <c r="A996" s="96">
        <v>0.39679999999999993</v>
      </c>
      <c r="B996" s="216">
        <v>2.9624887303695244</v>
      </c>
      <c r="E996" s="153">
        <f t="shared" si="198"/>
        <v>1.1849954921476793E-3</v>
      </c>
      <c r="F996" s="166"/>
      <c r="W996" s="152">
        <f t="shared" si="199"/>
        <v>0.16541767415257458</v>
      </c>
      <c r="X996" s="170">
        <v>1.6325455134722384</v>
      </c>
      <c r="Y996" s="153">
        <f t="shared" si="200"/>
        <v>3.9999999999995595E-4</v>
      </c>
      <c r="Z996" s="128">
        <f t="shared" si="202"/>
        <v>8.8754449677853557</v>
      </c>
      <c r="AA996" s="128">
        <f t="shared" si="203"/>
        <v>0.61929999999999996</v>
      </c>
      <c r="AB996" s="128">
        <f t="shared" si="201"/>
        <v>1.1649784822230114E-3</v>
      </c>
      <c r="AC996" s="128">
        <f t="shared" si="204"/>
        <v>0.96477192097609643</v>
      </c>
      <c r="AD996" s="128">
        <f t="shared" si="195"/>
        <v>-68.338867203335028</v>
      </c>
      <c r="AE996" s="128">
        <f t="shared" si="196"/>
        <v>1.1547564900882735E-4</v>
      </c>
      <c r="AF996" s="128">
        <f t="shared" si="205"/>
        <v>9.5585117785845553E-2</v>
      </c>
      <c r="AG996" s="128">
        <f t="shared" si="206"/>
        <v>0.28868912252210016</v>
      </c>
      <c r="AH996" s="93">
        <f t="shared" si="207"/>
        <v>0.65639716792843983</v>
      </c>
      <c r="AI996" s="128">
        <f t="shared" si="197"/>
        <v>0.61965038072420509</v>
      </c>
    </row>
    <row r="997" spans="1:35" x14ac:dyDescent="0.25">
      <c r="A997" s="96">
        <v>0.3972</v>
      </c>
      <c r="B997" s="216">
        <v>2.9624887303695244</v>
      </c>
      <c r="E997" s="153">
        <f t="shared" si="198"/>
        <v>1.1849954921480082E-3</v>
      </c>
      <c r="F997" s="166"/>
      <c r="W997" s="152">
        <f t="shared" si="199"/>
        <v>0.16541767415257458</v>
      </c>
      <c r="X997" s="170">
        <v>1.6325455134722384</v>
      </c>
      <c r="Y997" s="153">
        <f t="shared" si="200"/>
        <v>4.0000000000006697E-4</v>
      </c>
      <c r="Z997" s="128">
        <f t="shared" si="202"/>
        <v>8.8754449677853557</v>
      </c>
      <c r="AA997" s="128">
        <f t="shared" si="203"/>
        <v>0.61929999999999996</v>
      </c>
      <c r="AB997" s="128">
        <f t="shared" si="201"/>
        <v>1.1649784822233349E-3</v>
      </c>
      <c r="AC997" s="128">
        <f t="shared" si="204"/>
        <v>0.96593689945831973</v>
      </c>
      <c r="AD997" s="128">
        <f t="shared" si="195"/>
        <v>-68.338830552582536</v>
      </c>
      <c r="AE997" s="128">
        <f t="shared" si="196"/>
        <v>1.154755870781925E-4</v>
      </c>
      <c r="AF997" s="128">
        <f t="shared" si="205"/>
        <v>9.5700593372923748E-2</v>
      </c>
      <c r="AG997" s="128">
        <f t="shared" si="206"/>
        <v>0.2886889676954329</v>
      </c>
      <c r="AH997" s="93">
        <f t="shared" si="207"/>
        <v>0.65628169234136169</v>
      </c>
      <c r="AI997" s="128">
        <f t="shared" si="197"/>
        <v>0.61965038072420509</v>
      </c>
    </row>
    <row r="998" spans="1:35" x14ac:dyDescent="0.25">
      <c r="A998" s="96">
        <v>0.39759999999999995</v>
      </c>
      <c r="B998" s="216">
        <v>2.9624887303695244</v>
      </c>
      <c r="E998" s="153">
        <f t="shared" si="198"/>
        <v>1.1849954921476793E-3</v>
      </c>
      <c r="F998" s="166"/>
      <c r="W998" s="152">
        <f t="shared" si="199"/>
        <v>0.16541767415257458</v>
      </c>
      <c r="X998" s="170">
        <v>1.6325455134722384</v>
      </c>
      <c r="Y998" s="153">
        <f t="shared" si="200"/>
        <v>3.9999999999995595E-4</v>
      </c>
      <c r="Z998" s="128">
        <f t="shared" si="202"/>
        <v>8.8754449677853557</v>
      </c>
      <c r="AA998" s="128">
        <f t="shared" si="203"/>
        <v>0.61929999999999996</v>
      </c>
      <c r="AB998" s="128">
        <f t="shared" si="201"/>
        <v>1.1649784822230114E-3</v>
      </c>
      <c r="AC998" s="128">
        <f t="shared" si="204"/>
        <v>0.9671018779405427</v>
      </c>
      <c r="AD998" s="128">
        <f t="shared" si="195"/>
        <v>-68.338793484555026</v>
      </c>
      <c r="AE998" s="128">
        <f t="shared" si="196"/>
        <v>1.154755244424669E-4</v>
      </c>
      <c r="AF998" s="128">
        <f t="shared" si="205"/>
        <v>9.5816068897366213E-2</v>
      </c>
      <c r="AG998" s="128">
        <f t="shared" si="206"/>
        <v>0.28868881110619904</v>
      </c>
      <c r="AH998" s="93">
        <f t="shared" si="207"/>
        <v>0.65616621681691922</v>
      </c>
      <c r="AI998" s="128">
        <f t="shared" si="197"/>
        <v>0.61965038072420509</v>
      </c>
    </row>
    <row r="999" spans="1:35" x14ac:dyDescent="0.25">
      <c r="A999" s="96">
        <v>0.39800000000000002</v>
      </c>
      <c r="B999" s="216">
        <v>2.9624887303695244</v>
      </c>
      <c r="E999" s="153">
        <f t="shared" si="198"/>
        <v>1.1849954921480082E-3</v>
      </c>
      <c r="F999" s="166"/>
      <c r="W999" s="152">
        <f t="shared" si="199"/>
        <v>0.16541767415257458</v>
      </c>
      <c r="X999" s="170">
        <v>1.6325455134722384</v>
      </c>
      <c r="Y999" s="153">
        <f t="shared" si="200"/>
        <v>4.0000000000006697E-4</v>
      </c>
      <c r="Z999" s="128">
        <f t="shared" si="202"/>
        <v>8.8754449677853557</v>
      </c>
      <c r="AA999" s="128">
        <f t="shared" si="203"/>
        <v>0.61929999999999996</v>
      </c>
      <c r="AB999" s="128">
        <f t="shared" si="201"/>
        <v>1.1649784822233349E-3</v>
      </c>
      <c r="AC999" s="128">
        <f t="shared" si="204"/>
        <v>0.968266856422766</v>
      </c>
      <c r="AD999" s="128">
        <f t="shared" si="195"/>
        <v>-68.338755999328427</v>
      </c>
      <c r="AE999" s="128">
        <f t="shared" si="196"/>
        <v>1.1547546110177884E-4</v>
      </c>
      <c r="AF999" s="128">
        <f t="shared" si="205"/>
        <v>9.5931544358467999E-2</v>
      </c>
      <c r="AG999" s="128">
        <f t="shared" si="206"/>
        <v>0.28868865275439876</v>
      </c>
      <c r="AH999" s="93">
        <f t="shared" si="207"/>
        <v>0.65605074135581742</v>
      </c>
      <c r="AI999" s="128">
        <f t="shared" si="197"/>
        <v>0.61965038072420509</v>
      </c>
    </row>
    <row r="1000" spans="1:35" x14ac:dyDescent="0.25">
      <c r="A1000" s="96">
        <v>0.39839999999999998</v>
      </c>
      <c r="B1000" s="216">
        <v>2.9624887303695244</v>
      </c>
      <c r="E1000" s="153">
        <f t="shared" si="198"/>
        <v>1.1849954921476793E-3</v>
      </c>
      <c r="F1000" s="166"/>
      <c r="W1000" s="152">
        <f t="shared" si="199"/>
        <v>0.16541767415257458</v>
      </c>
      <c r="X1000" s="170">
        <v>1.6325455134722384</v>
      </c>
      <c r="Y1000" s="153">
        <f t="shared" si="200"/>
        <v>3.9999999999995595E-4</v>
      </c>
      <c r="Z1000" s="128">
        <f t="shared" si="202"/>
        <v>8.8754449677853557</v>
      </c>
      <c r="AA1000" s="128">
        <f t="shared" si="203"/>
        <v>0.61929999999999996</v>
      </c>
      <c r="AB1000" s="128">
        <f t="shared" si="201"/>
        <v>1.1649784822230114E-3</v>
      </c>
      <c r="AC1000" s="128">
        <f t="shared" si="204"/>
        <v>0.96943183490498896</v>
      </c>
      <c r="AD1000" s="128">
        <f t="shared" si="195"/>
        <v>-68.338718096826824</v>
      </c>
      <c r="AE1000" s="128">
        <f t="shared" si="196"/>
        <v>1.1547539705600006E-4</v>
      </c>
      <c r="AF1000" s="128">
        <f t="shared" si="205"/>
        <v>9.6047019755524002E-2</v>
      </c>
      <c r="AG1000" s="128">
        <f t="shared" si="206"/>
        <v>0.28868849264003194</v>
      </c>
      <c r="AH1000" s="93">
        <f t="shared" si="207"/>
        <v>0.65593526595876139</v>
      </c>
      <c r="AI1000" s="128">
        <f t="shared" si="197"/>
        <v>0.61965038072420509</v>
      </c>
    </row>
    <row r="1001" spans="1:35" x14ac:dyDescent="0.25">
      <c r="A1001" s="96">
        <v>0.39879999999999993</v>
      </c>
      <c r="B1001" s="216">
        <v>2.9624887303695244</v>
      </c>
      <c r="E1001" s="153">
        <f t="shared" si="198"/>
        <v>1.1849954921476793E-3</v>
      </c>
      <c r="F1001" s="166"/>
      <c r="W1001" s="152">
        <f t="shared" si="199"/>
        <v>0.16541767415257458</v>
      </c>
      <c r="X1001" s="170">
        <v>1.6325455134722384</v>
      </c>
      <c r="Y1001" s="153">
        <f t="shared" si="200"/>
        <v>3.9999999999995595E-4</v>
      </c>
      <c r="Z1001" s="128">
        <f t="shared" si="202"/>
        <v>8.8754449677853557</v>
      </c>
      <c r="AA1001" s="128">
        <f t="shared" si="203"/>
        <v>0.61929999999999996</v>
      </c>
      <c r="AB1001" s="128">
        <f t="shared" si="201"/>
        <v>1.1649784822230114E-3</v>
      </c>
      <c r="AC1001" s="128">
        <f t="shared" si="204"/>
        <v>0.97059681338721193</v>
      </c>
      <c r="AD1001" s="128">
        <f t="shared" si="195"/>
        <v>-68.338679777107117</v>
      </c>
      <c r="AE1001" s="128">
        <f t="shared" si="196"/>
        <v>1.1547533230522667E-4</v>
      </c>
      <c r="AF1001" s="128">
        <f t="shared" si="205"/>
        <v>9.6162495087829231E-2</v>
      </c>
      <c r="AG1001" s="128">
        <f t="shared" si="206"/>
        <v>0.28868833076309847</v>
      </c>
      <c r="AH1001" s="93">
        <f t="shared" si="207"/>
        <v>0.65581979062645612</v>
      </c>
      <c r="AI1001" s="128">
        <f t="shared" si="197"/>
        <v>0.61965038072420509</v>
      </c>
    </row>
    <row r="1002" spans="1:35" x14ac:dyDescent="0.25">
      <c r="A1002" s="96">
        <v>0.3992</v>
      </c>
      <c r="B1002" s="216">
        <v>2.9624887303695244</v>
      </c>
      <c r="E1002" s="153">
        <f t="shared" si="198"/>
        <v>1.1849954921480082E-3</v>
      </c>
      <c r="F1002" s="166"/>
      <c r="W1002" s="152">
        <f t="shared" si="199"/>
        <v>0.16541767415257458</v>
      </c>
      <c r="X1002" s="170">
        <v>1.6325455134722384</v>
      </c>
      <c r="Y1002" s="153">
        <f t="shared" si="200"/>
        <v>4.0000000000006697E-4</v>
      </c>
      <c r="Z1002" s="128">
        <f t="shared" si="202"/>
        <v>8.8754449677853557</v>
      </c>
      <c r="AA1002" s="128">
        <f t="shared" si="203"/>
        <v>0.61929999999999996</v>
      </c>
      <c r="AB1002" s="128">
        <f t="shared" si="201"/>
        <v>1.1649784822233349E-3</v>
      </c>
      <c r="AC1002" s="128">
        <f t="shared" si="204"/>
        <v>0.97176179186943523</v>
      </c>
      <c r="AD1002" s="128">
        <f t="shared" si="195"/>
        <v>-68.33864104016935</v>
      </c>
      <c r="AE1002" s="128">
        <f t="shared" si="196"/>
        <v>1.1547526684945879E-4</v>
      </c>
      <c r="AF1002" s="128">
        <f t="shared" si="205"/>
        <v>9.6277970354678694E-2</v>
      </c>
      <c r="AG1002" s="128">
        <f t="shared" si="206"/>
        <v>0.28868816712359863</v>
      </c>
      <c r="AH1002" s="93">
        <f t="shared" si="207"/>
        <v>0.65570431535960672</v>
      </c>
      <c r="AI1002" s="128">
        <f t="shared" si="197"/>
        <v>0.61965038072420509</v>
      </c>
    </row>
    <row r="1003" spans="1:35" x14ac:dyDescent="0.25">
      <c r="A1003" s="96">
        <v>0.39959999999999996</v>
      </c>
      <c r="B1003" s="216">
        <v>2.9624887303695244</v>
      </c>
      <c r="E1003" s="153">
        <f t="shared" si="198"/>
        <v>1.1849954921476793E-3</v>
      </c>
      <c r="F1003" s="166"/>
      <c r="W1003" s="152">
        <f t="shared" si="199"/>
        <v>0.16541767415257458</v>
      </c>
      <c r="X1003" s="170">
        <v>1.6325455134722384</v>
      </c>
      <c r="Y1003" s="153">
        <f t="shared" si="200"/>
        <v>3.9999999999995595E-4</v>
      </c>
      <c r="Z1003" s="128">
        <f t="shared" si="202"/>
        <v>8.8754449677853557</v>
      </c>
      <c r="AA1003" s="128">
        <f t="shared" si="203"/>
        <v>0.61929999999999996</v>
      </c>
      <c r="AB1003" s="128">
        <f t="shared" si="201"/>
        <v>1.1649784822230114E-3</v>
      </c>
      <c r="AC1003" s="128">
        <f t="shared" si="204"/>
        <v>0.9729267703516582</v>
      </c>
      <c r="AD1003" s="128">
        <f t="shared" si="195"/>
        <v>-68.338601885956578</v>
      </c>
      <c r="AE1003" s="128">
        <f t="shared" si="196"/>
        <v>1.1547520068860017E-4</v>
      </c>
      <c r="AF1003" s="128">
        <f t="shared" si="205"/>
        <v>9.6393445555367288E-2</v>
      </c>
      <c r="AG1003" s="128">
        <f t="shared" si="206"/>
        <v>0.28868800172153219</v>
      </c>
      <c r="AH1003" s="93">
        <f t="shared" si="207"/>
        <v>0.65558884015891816</v>
      </c>
      <c r="AI1003" s="128">
        <f t="shared" si="197"/>
        <v>0.61965038072420509</v>
      </c>
    </row>
    <row r="1004" spans="1:35" x14ac:dyDescent="0.25">
      <c r="A1004" s="96">
        <v>0.4</v>
      </c>
      <c r="B1004" s="216">
        <v>2.9624887303695244</v>
      </c>
      <c r="E1004" s="153">
        <f t="shared" si="198"/>
        <v>1.1849954921480082E-3</v>
      </c>
      <c r="F1004" s="166"/>
      <c r="W1004" s="152">
        <f t="shared" si="199"/>
        <v>0.16541767415257458</v>
      </c>
      <c r="X1004" s="170">
        <v>1.6325455134722384</v>
      </c>
      <c r="Y1004" s="153">
        <f t="shared" si="200"/>
        <v>4.0000000000006697E-4</v>
      </c>
      <c r="Z1004" s="128">
        <f t="shared" si="202"/>
        <v>8.8754449677853557</v>
      </c>
      <c r="AA1004" s="128">
        <f t="shared" si="203"/>
        <v>0.61929999999999996</v>
      </c>
      <c r="AB1004" s="128">
        <f t="shared" si="201"/>
        <v>1.1649784822233349E-3</v>
      </c>
      <c r="AC1004" s="128">
        <f t="shared" si="204"/>
        <v>0.9740917488338815</v>
      </c>
      <c r="AD1004" s="128">
        <f t="shared" si="195"/>
        <v>-68.338562314544703</v>
      </c>
      <c r="AE1004" s="128">
        <f t="shared" si="196"/>
        <v>1.1547513382277907E-4</v>
      </c>
      <c r="AF1004" s="128">
        <f t="shared" si="205"/>
        <v>9.6508920689190064E-2</v>
      </c>
      <c r="AG1004" s="128">
        <f t="shared" si="206"/>
        <v>0.28868783455689934</v>
      </c>
      <c r="AH1004" s="93">
        <f t="shared" si="207"/>
        <v>0.65547336502509534</v>
      </c>
      <c r="AI1004" s="128">
        <f t="shared" si="197"/>
        <v>0.61965038072420509</v>
      </c>
    </row>
    <row r="1005" spans="1:35" x14ac:dyDescent="0.25">
      <c r="A1005" s="96">
        <v>0.40039999999999998</v>
      </c>
      <c r="B1005" s="216">
        <v>2.9624887303695244</v>
      </c>
      <c r="E1005" s="153">
        <f t="shared" si="198"/>
        <v>1.1849954921476793E-3</v>
      </c>
      <c r="F1005" s="166"/>
      <c r="W1005" s="152">
        <f t="shared" si="199"/>
        <v>0.16541767415257458</v>
      </c>
      <c r="X1005" s="170">
        <v>1.6325455134722384</v>
      </c>
      <c r="Y1005" s="153">
        <f t="shared" si="200"/>
        <v>3.9999999999995595E-4</v>
      </c>
      <c r="Z1005" s="128">
        <f t="shared" si="202"/>
        <v>8.8754449677853557</v>
      </c>
      <c r="AA1005" s="128">
        <f t="shared" si="203"/>
        <v>0.61929999999999996</v>
      </c>
      <c r="AB1005" s="128">
        <f t="shared" si="201"/>
        <v>1.1649784822230114E-3</v>
      </c>
      <c r="AC1005" s="128">
        <f t="shared" si="204"/>
        <v>0.97525672731610447</v>
      </c>
      <c r="AD1005" s="128">
        <f t="shared" si="195"/>
        <v>-68.338522325857809</v>
      </c>
      <c r="AE1005" s="128">
        <f t="shared" si="196"/>
        <v>1.1547506625186721E-4</v>
      </c>
      <c r="AF1005" s="128">
        <f t="shared" si="205"/>
        <v>9.6624395755441933E-2</v>
      </c>
      <c r="AG1005" s="128">
        <f t="shared" si="206"/>
        <v>0.28868766562969983</v>
      </c>
      <c r="AH1005" s="93">
        <f t="shared" si="207"/>
        <v>0.65535788995884348</v>
      </c>
      <c r="AI1005" s="128">
        <f t="shared" si="197"/>
        <v>0.61965038072420509</v>
      </c>
    </row>
    <row r="1006" spans="1:35" x14ac:dyDescent="0.25">
      <c r="A1006" s="96">
        <v>0.40079999999999993</v>
      </c>
      <c r="B1006" s="216">
        <v>2.9624887303695244</v>
      </c>
      <c r="E1006" s="153">
        <f t="shared" si="198"/>
        <v>1.1849954921476793E-3</v>
      </c>
      <c r="F1006" s="166"/>
      <c r="W1006" s="152">
        <f t="shared" si="199"/>
        <v>0.16541767415257458</v>
      </c>
      <c r="X1006" s="170">
        <v>1.6325455134722384</v>
      </c>
      <c r="Y1006" s="153">
        <f t="shared" si="200"/>
        <v>3.9999999999995595E-4</v>
      </c>
      <c r="Z1006" s="128">
        <f t="shared" si="202"/>
        <v>8.8754449677853557</v>
      </c>
      <c r="AA1006" s="128">
        <f t="shared" si="203"/>
        <v>0.61929999999999996</v>
      </c>
      <c r="AB1006" s="128">
        <f t="shared" si="201"/>
        <v>1.1649784822230114E-3</v>
      </c>
      <c r="AC1006" s="128">
        <f t="shared" si="204"/>
        <v>0.97642170579832743</v>
      </c>
      <c r="AD1006" s="128">
        <f t="shared" si="195"/>
        <v>-68.338481919952855</v>
      </c>
      <c r="AE1006" s="128">
        <f t="shared" si="196"/>
        <v>1.1547499797596085E-4</v>
      </c>
      <c r="AF1006" s="128">
        <f t="shared" si="205"/>
        <v>9.6739870753417889E-2</v>
      </c>
      <c r="AG1006" s="128">
        <f t="shared" si="206"/>
        <v>0.2886874949399339</v>
      </c>
      <c r="AH1006" s="93">
        <f t="shared" si="207"/>
        <v>0.65524241496086755</v>
      </c>
      <c r="AI1006" s="128">
        <f t="shared" si="197"/>
        <v>0.61965038072420509</v>
      </c>
    </row>
    <row r="1007" spans="1:35" x14ac:dyDescent="0.25">
      <c r="A1007" s="96">
        <v>0.4012</v>
      </c>
      <c r="B1007" s="216">
        <v>2.9624887303695244</v>
      </c>
      <c r="E1007" s="153">
        <f t="shared" si="198"/>
        <v>1.1849954921480082E-3</v>
      </c>
      <c r="F1007" s="166"/>
      <c r="W1007" s="152">
        <f t="shared" si="199"/>
        <v>0.16541767415257458</v>
      </c>
      <c r="X1007" s="170">
        <v>1.6325455134722384</v>
      </c>
      <c r="Y1007" s="153">
        <f t="shared" si="200"/>
        <v>4.0000000000006697E-4</v>
      </c>
      <c r="Z1007" s="128">
        <f t="shared" si="202"/>
        <v>8.8754449677853557</v>
      </c>
      <c r="AA1007" s="128">
        <f t="shared" si="203"/>
        <v>0.61929999999999996</v>
      </c>
      <c r="AB1007" s="128">
        <f t="shared" si="201"/>
        <v>1.1649784822233349E-3</v>
      </c>
      <c r="AC1007" s="128">
        <f t="shared" si="204"/>
        <v>0.97758668428055073</v>
      </c>
      <c r="AD1007" s="128">
        <f t="shared" si="195"/>
        <v>-68.338441096829825</v>
      </c>
      <c r="AE1007" s="128">
        <f t="shared" si="196"/>
        <v>1.1547492899505994E-4</v>
      </c>
      <c r="AF1007" s="128">
        <f t="shared" si="205"/>
        <v>9.6855345682412955E-2</v>
      </c>
      <c r="AG1007" s="128">
        <f t="shared" si="206"/>
        <v>0.28868732248760154</v>
      </c>
      <c r="AH1007" s="93">
        <f t="shared" si="207"/>
        <v>0.65512694003187244</v>
      </c>
      <c r="AI1007" s="128">
        <f t="shared" si="197"/>
        <v>0.61965038072420509</v>
      </c>
    </row>
    <row r="1008" spans="1:35" x14ac:dyDescent="0.25">
      <c r="A1008" s="96">
        <v>0.40159999999999996</v>
      </c>
      <c r="B1008" s="216">
        <v>2.9624887303695244</v>
      </c>
      <c r="E1008" s="153">
        <f t="shared" si="198"/>
        <v>1.1849954921476793E-3</v>
      </c>
      <c r="F1008" s="166"/>
      <c r="W1008" s="152">
        <f t="shared" si="199"/>
        <v>0.16541767415257458</v>
      </c>
      <c r="X1008" s="170">
        <v>1.6325455134722384</v>
      </c>
      <c r="Y1008" s="153">
        <f t="shared" si="200"/>
        <v>3.9999999999995595E-4</v>
      </c>
      <c r="Z1008" s="128">
        <f t="shared" si="202"/>
        <v>8.8754449677853557</v>
      </c>
      <c r="AA1008" s="128">
        <f t="shared" si="203"/>
        <v>0.61929999999999996</v>
      </c>
      <c r="AB1008" s="128">
        <f t="shared" si="201"/>
        <v>1.1649784822230114E-3</v>
      </c>
      <c r="AC1008" s="128">
        <f t="shared" si="204"/>
        <v>0.9787516627627737</v>
      </c>
      <c r="AD1008" s="128">
        <f t="shared" si="195"/>
        <v>-68.338399856431764</v>
      </c>
      <c r="AE1008" s="128">
        <f t="shared" si="196"/>
        <v>1.1547485930906825E-4</v>
      </c>
      <c r="AF1008" s="128">
        <f t="shared" si="205"/>
        <v>9.6970820541722028E-2</v>
      </c>
      <c r="AG1008" s="128">
        <f t="shared" si="206"/>
        <v>0.28868714827270242</v>
      </c>
      <c r="AH1008" s="93">
        <f t="shared" si="207"/>
        <v>0.65501146517256337</v>
      </c>
      <c r="AI1008" s="128">
        <f t="shared" si="197"/>
        <v>0.61965038072420509</v>
      </c>
    </row>
    <row r="1009" spans="1:35" x14ac:dyDescent="0.25">
      <c r="A1009" s="96">
        <v>0.40200000000000002</v>
      </c>
      <c r="B1009" s="216">
        <v>2.9624887303695244</v>
      </c>
      <c r="E1009" s="153">
        <f t="shared" si="198"/>
        <v>1.1849954921480082E-3</v>
      </c>
      <c r="F1009" s="166"/>
      <c r="W1009" s="152">
        <f t="shared" si="199"/>
        <v>0.16541767415257458</v>
      </c>
      <c r="X1009" s="170">
        <v>1.6325455134722384</v>
      </c>
      <c r="Y1009" s="153">
        <f t="shared" si="200"/>
        <v>4.0000000000006697E-4</v>
      </c>
      <c r="Z1009" s="128">
        <f t="shared" si="202"/>
        <v>8.8754449677853557</v>
      </c>
      <c r="AA1009" s="128">
        <f t="shared" si="203"/>
        <v>0.61929999999999996</v>
      </c>
      <c r="AB1009" s="128">
        <f t="shared" si="201"/>
        <v>1.1649784822233349E-3</v>
      </c>
      <c r="AC1009" s="128">
        <f t="shared" si="204"/>
        <v>0.979916641244997</v>
      </c>
      <c r="AD1009" s="128">
        <f t="shared" si="195"/>
        <v>-68.338358198834641</v>
      </c>
      <c r="AE1009" s="128">
        <f t="shared" si="196"/>
        <v>1.1547478891811417E-4</v>
      </c>
      <c r="AF1009" s="128">
        <f t="shared" si="205"/>
        <v>9.7086295330640143E-2</v>
      </c>
      <c r="AG1009" s="128">
        <f t="shared" si="206"/>
        <v>0.2886869722952371</v>
      </c>
      <c r="AH1009" s="93">
        <f t="shared" si="207"/>
        <v>0.65489599038364521</v>
      </c>
      <c r="AI1009" s="128">
        <f t="shared" si="197"/>
        <v>0.61965038072420509</v>
      </c>
    </row>
    <row r="1010" spans="1:35" x14ac:dyDescent="0.25">
      <c r="A1010" s="96">
        <v>0.40239999999999998</v>
      </c>
      <c r="B1010" s="216">
        <v>2.9624887303695244</v>
      </c>
      <c r="E1010" s="153">
        <f t="shared" si="198"/>
        <v>1.1849954921476793E-3</v>
      </c>
      <c r="F1010" s="166"/>
      <c r="W1010" s="152">
        <f t="shared" si="199"/>
        <v>0.16541767415257458</v>
      </c>
      <c r="X1010" s="170">
        <v>1.6325455134722384</v>
      </c>
      <c r="Y1010" s="153">
        <f t="shared" si="200"/>
        <v>3.9999999999995595E-4</v>
      </c>
      <c r="Z1010" s="128">
        <f t="shared" si="202"/>
        <v>8.8754449677853557</v>
      </c>
      <c r="AA1010" s="128">
        <f t="shared" si="203"/>
        <v>0.61929999999999996</v>
      </c>
      <c r="AB1010" s="128">
        <f t="shared" si="201"/>
        <v>1.1649784822230114E-3</v>
      </c>
      <c r="AC1010" s="128">
        <f t="shared" si="204"/>
        <v>0.98108161972721997</v>
      </c>
      <c r="AD1010" s="128">
        <f t="shared" si="195"/>
        <v>-68.338316123962471</v>
      </c>
      <c r="AE1010" s="128">
        <f t="shared" si="196"/>
        <v>1.1547471782206927E-4</v>
      </c>
      <c r="AF1010" s="128">
        <f t="shared" si="205"/>
        <v>9.7201770048462213E-2</v>
      </c>
      <c r="AG1010" s="128">
        <f t="shared" si="206"/>
        <v>0.28868679455520496</v>
      </c>
      <c r="AH1010" s="93">
        <f t="shared" si="207"/>
        <v>0.65478051566582318</v>
      </c>
      <c r="AI1010" s="128">
        <f t="shared" si="197"/>
        <v>0.61965038072420509</v>
      </c>
    </row>
    <row r="1011" spans="1:35" x14ac:dyDescent="0.25">
      <c r="A1011" s="96">
        <v>0.40279999999999994</v>
      </c>
      <c r="B1011" s="216">
        <v>2.9624887303695244</v>
      </c>
      <c r="E1011" s="153">
        <f t="shared" si="198"/>
        <v>1.1849954921476793E-3</v>
      </c>
      <c r="F1011" s="166"/>
      <c r="W1011" s="152">
        <f t="shared" si="199"/>
        <v>0.16541767415257458</v>
      </c>
      <c r="X1011" s="170">
        <v>1.6325455134722384</v>
      </c>
      <c r="Y1011" s="153">
        <f t="shared" si="200"/>
        <v>3.9999999999995595E-4</v>
      </c>
      <c r="Z1011" s="128">
        <f t="shared" si="202"/>
        <v>8.8754449677853557</v>
      </c>
      <c r="AA1011" s="128">
        <f t="shared" si="203"/>
        <v>0.61929999999999996</v>
      </c>
      <c r="AB1011" s="128">
        <f t="shared" si="201"/>
        <v>1.1649784822230114E-3</v>
      </c>
      <c r="AC1011" s="128">
        <f t="shared" si="204"/>
        <v>0.98224659820944293</v>
      </c>
      <c r="AD1011" s="128">
        <f t="shared" si="195"/>
        <v>-68.338273631872255</v>
      </c>
      <c r="AE1011" s="128">
        <f t="shared" si="196"/>
        <v>1.1547464602102988E-4</v>
      </c>
      <c r="AF1011" s="128">
        <f t="shared" si="205"/>
        <v>9.7317244694483246E-2</v>
      </c>
      <c r="AG1011" s="128">
        <f t="shared" si="206"/>
        <v>0.28868661505260651</v>
      </c>
      <c r="AH1011" s="93">
        <f t="shared" si="207"/>
        <v>0.65466504101980216</v>
      </c>
      <c r="AI1011" s="128">
        <f t="shared" si="197"/>
        <v>0.61965038072420509</v>
      </c>
    </row>
    <row r="1012" spans="1:35" x14ac:dyDescent="0.25">
      <c r="A1012" s="96">
        <v>0.4032</v>
      </c>
      <c r="B1012" s="216">
        <v>2.9624887303695244</v>
      </c>
      <c r="E1012" s="153">
        <f t="shared" si="198"/>
        <v>1.1849954921480082E-3</v>
      </c>
      <c r="F1012" s="166"/>
      <c r="W1012" s="152">
        <f t="shared" si="199"/>
        <v>0.16541767415257458</v>
      </c>
      <c r="X1012" s="170">
        <v>1.6325455134722384</v>
      </c>
      <c r="Y1012" s="153">
        <f t="shared" si="200"/>
        <v>4.0000000000006697E-4</v>
      </c>
      <c r="Z1012" s="128">
        <f t="shared" si="202"/>
        <v>8.8754449677853557</v>
      </c>
      <c r="AA1012" s="128">
        <f t="shared" si="203"/>
        <v>0.61929999999999996</v>
      </c>
      <c r="AB1012" s="128">
        <f t="shared" si="201"/>
        <v>1.1649784822233349E-3</v>
      </c>
      <c r="AC1012" s="128">
        <f t="shared" si="204"/>
        <v>0.98341157669166623</v>
      </c>
      <c r="AD1012" s="128">
        <f t="shared" si="195"/>
        <v>-68.338230722563949</v>
      </c>
      <c r="AE1012" s="128">
        <f t="shared" si="196"/>
        <v>1.1547457351499595E-4</v>
      </c>
      <c r="AF1012" s="128">
        <f t="shared" si="205"/>
        <v>9.7432719267998236E-2</v>
      </c>
      <c r="AG1012" s="128">
        <f t="shared" si="206"/>
        <v>0.28868643378744152</v>
      </c>
      <c r="AH1012" s="93">
        <f t="shared" si="207"/>
        <v>0.65454956644628715</v>
      </c>
      <c r="AI1012" s="128">
        <f t="shared" si="197"/>
        <v>0.61965038072420509</v>
      </c>
    </row>
    <row r="1013" spans="1:35" x14ac:dyDescent="0.25">
      <c r="A1013" s="96">
        <v>0.40359999999999996</v>
      </c>
      <c r="B1013" s="216">
        <v>1.9749924869130164</v>
      </c>
      <c r="E1013" s="153">
        <f t="shared" si="198"/>
        <v>9.8749624345639939E-4</v>
      </c>
      <c r="F1013" s="166"/>
      <c r="W1013" s="152">
        <f t="shared" si="199"/>
        <v>0.13807486662880122</v>
      </c>
      <c r="X1013" s="170">
        <v>1.3626929842467428</v>
      </c>
      <c r="Y1013" s="153">
        <f t="shared" si="200"/>
        <v>3.9999999999995595E-4</v>
      </c>
      <c r="Z1013" s="128">
        <f t="shared" si="202"/>
        <v>8.8754449677853557</v>
      </c>
      <c r="AA1013" s="128">
        <f t="shared" si="203"/>
        <v>0.61929999999999996</v>
      </c>
      <c r="AB1013" s="128">
        <f t="shared" si="201"/>
        <v>1.0416531191778833E-3</v>
      </c>
      <c r="AC1013" s="128">
        <f t="shared" si="204"/>
        <v>0.98445322981084415</v>
      </c>
      <c r="AD1013" s="128">
        <f t="shared" si="195"/>
        <v>-61.103867534397189</v>
      </c>
      <c r="AE1013" s="128">
        <f t="shared" si="196"/>
        <v>1.0325030322041376E-4</v>
      </c>
      <c r="AF1013" s="128">
        <f t="shared" si="205"/>
        <v>9.7535969571218656E-2</v>
      </c>
      <c r="AG1013" s="128">
        <f t="shared" si="206"/>
        <v>0.2581257580510628</v>
      </c>
      <c r="AH1013" s="93">
        <f t="shared" si="207"/>
        <v>0.6544463161430667</v>
      </c>
      <c r="AI1013" s="128">
        <f t="shared" si="197"/>
        <v>0.4949060234243215</v>
      </c>
    </row>
    <row r="1014" spans="1:35" x14ac:dyDescent="0.25">
      <c r="A1014" s="96">
        <v>0.40400000000000003</v>
      </c>
      <c r="B1014" s="216">
        <v>2.9624887303695244</v>
      </c>
      <c r="E1014" s="153">
        <f t="shared" si="198"/>
        <v>9.8749624345667347E-4</v>
      </c>
      <c r="F1014" s="166"/>
      <c r="W1014" s="152">
        <f t="shared" si="199"/>
        <v>0.16541767415257458</v>
      </c>
      <c r="X1014" s="170">
        <v>1.6325455134722384</v>
      </c>
      <c r="Y1014" s="153">
        <f t="shared" si="200"/>
        <v>4.0000000000006697E-4</v>
      </c>
      <c r="Z1014" s="128">
        <f t="shared" si="202"/>
        <v>8.8754449677853557</v>
      </c>
      <c r="AA1014" s="128">
        <f t="shared" si="203"/>
        <v>0.61929999999999996</v>
      </c>
      <c r="AB1014" s="128">
        <f t="shared" si="201"/>
        <v>1.1649784822233349E-3</v>
      </c>
      <c r="AC1014" s="128">
        <f t="shared" si="204"/>
        <v>0.98561820829306745</v>
      </c>
      <c r="AD1014" s="128">
        <f t="shared" si="195"/>
        <v>-68.338148302691465</v>
      </c>
      <c r="AE1014" s="128">
        <f t="shared" si="196"/>
        <v>1.1547443424595834E-4</v>
      </c>
      <c r="AF1014" s="128">
        <f t="shared" si="205"/>
        <v>9.7651444005464619E-2</v>
      </c>
      <c r="AG1014" s="128">
        <f t="shared" si="206"/>
        <v>0.28868608561484749</v>
      </c>
      <c r="AH1014" s="93">
        <f t="shared" si="207"/>
        <v>0.65433084170882072</v>
      </c>
      <c r="AI1014" s="128">
        <f t="shared" si="197"/>
        <v>0.61965038072420509</v>
      </c>
    </row>
    <row r="1015" spans="1:35" x14ac:dyDescent="0.25">
      <c r="A1015" s="96">
        <v>0.40439999999999998</v>
      </c>
      <c r="B1015" s="216">
        <v>1.9749924869130164</v>
      </c>
      <c r="E1015" s="153">
        <f t="shared" si="198"/>
        <v>9.8749624345639939E-4</v>
      </c>
      <c r="F1015" s="166"/>
      <c r="W1015" s="152">
        <f t="shared" si="199"/>
        <v>0.13807486662880122</v>
      </c>
      <c r="X1015" s="170">
        <v>1.3626929842467428</v>
      </c>
      <c r="Y1015" s="153">
        <f t="shared" si="200"/>
        <v>3.9999999999995595E-4</v>
      </c>
      <c r="Z1015" s="128">
        <f t="shared" si="202"/>
        <v>8.8754449677853557</v>
      </c>
      <c r="AA1015" s="128">
        <f t="shared" si="203"/>
        <v>0.61929999999999996</v>
      </c>
      <c r="AB1015" s="128">
        <f t="shared" si="201"/>
        <v>1.0416531191778833E-3</v>
      </c>
      <c r="AC1015" s="128">
        <f t="shared" si="204"/>
        <v>0.98665986141224538</v>
      </c>
      <c r="AD1015" s="128">
        <f t="shared" si="195"/>
        <v>-61.103793207707582</v>
      </c>
      <c r="AE1015" s="128">
        <f t="shared" si="196"/>
        <v>1.0325017762683761E-4</v>
      </c>
      <c r="AF1015" s="128">
        <f t="shared" si="205"/>
        <v>9.7754694183091462E-2</v>
      </c>
      <c r="AG1015" s="128">
        <f t="shared" si="206"/>
        <v>0.25812544406712246</v>
      </c>
      <c r="AH1015" s="93">
        <f t="shared" si="207"/>
        <v>0.65422759153119392</v>
      </c>
      <c r="AI1015" s="128">
        <f t="shared" si="197"/>
        <v>0.4949060234243215</v>
      </c>
    </row>
    <row r="1016" spans="1:35" x14ac:dyDescent="0.25">
      <c r="A1016" s="96">
        <v>0.40479999999999994</v>
      </c>
      <c r="B1016" s="216">
        <v>1.9749924869130164</v>
      </c>
      <c r="E1016" s="153">
        <f t="shared" si="198"/>
        <v>7.8999699476511962E-4</v>
      </c>
      <c r="F1016" s="166"/>
      <c r="W1016" s="152">
        <f t="shared" si="199"/>
        <v>0.13807486662880122</v>
      </c>
      <c r="X1016" s="170">
        <v>1.3626929842467428</v>
      </c>
      <c r="Y1016" s="153">
        <f t="shared" si="200"/>
        <v>3.9999999999995595E-4</v>
      </c>
      <c r="Z1016" s="128">
        <f t="shared" si="202"/>
        <v>8.8754449677853557</v>
      </c>
      <c r="AA1016" s="128">
        <f t="shared" si="203"/>
        <v>0.61929999999999996</v>
      </c>
      <c r="AB1016" s="128">
        <f t="shared" si="201"/>
        <v>1.0416531191778833E-3</v>
      </c>
      <c r="AC1016" s="128">
        <f t="shared" si="204"/>
        <v>0.9877015145314233</v>
      </c>
      <c r="AD1016" s="128">
        <f t="shared" si="195"/>
        <v>-61.103757656317086</v>
      </c>
      <c r="AE1016" s="128">
        <f t="shared" si="196"/>
        <v>1.0325011755385049E-4</v>
      </c>
      <c r="AF1016" s="128">
        <f t="shared" si="205"/>
        <v>9.7857944300645316E-2</v>
      </c>
      <c r="AG1016" s="128">
        <f t="shared" si="206"/>
        <v>0.25812529388465466</v>
      </c>
      <c r="AH1016" s="93">
        <f t="shared" si="207"/>
        <v>0.65412434141364006</v>
      </c>
      <c r="AI1016" s="128">
        <f t="shared" si="197"/>
        <v>0.4949060234243215</v>
      </c>
    </row>
    <row r="1017" spans="1:35" x14ac:dyDescent="0.25">
      <c r="A1017" s="96">
        <v>0.4052</v>
      </c>
      <c r="B1017" s="216">
        <v>1.9749924869130164</v>
      </c>
      <c r="E1017" s="153">
        <f t="shared" si="198"/>
        <v>7.8999699476533884E-4</v>
      </c>
      <c r="F1017" s="166"/>
      <c r="W1017" s="152">
        <f t="shared" si="199"/>
        <v>0.13807486662880122</v>
      </c>
      <c r="X1017" s="170">
        <v>1.3626929842467428</v>
      </c>
      <c r="Y1017" s="153">
        <f t="shared" si="200"/>
        <v>4.0000000000006697E-4</v>
      </c>
      <c r="Z1017" s="128">
        <f t="shared" si="202"/>
        <v>8.8754449677853557</v>
      </c>
      <c r="AA1017" s="128">
        <f t="shared" si="203"/>
        <v>0.61929999999999996</v>
      </c>
      <c r="AB1017" s="128">
        <f t="shared" si="201"/>
        <v>1.0416531191781726E-3</v>
      </c>
      <c r="AC1017" s="128">
        <f t="shared" si="204"/>
        <v>0.98874316765060144</v>
      </c>
      <c r="AD1017" s="128">
        <f t="shared" si="195"/>
        <v>-61.103721806681179</v>
      </c>
      <c r="AE1017" s="128">
        <f t="shared" si="196"/>
        <v>1.0325005697690293E-4</v>
      </c>
      <c r="AF1017" s="128">
        <f t="shared" si="205"/>
        <v>9.7961194357622225E-2</v>
      </c>
      <c r="AG1017" s="128">
        <f t="shared" si="206"/>
        <v>0.25812514244221413</v>
      </c>
      <c r="AH1017" s="93">
        <f t="shared" si="207"/>
        <v>0.6540210913566632</v>
      </c>
      <c r="AI1017" s="128">
        <f t="shared" si="197"/>
        <v>0.4949060234243215</v>
      </c>
    </row>
    <row r="1018" spans="1:35" x14ac:dyDescent="0.25">
      <c r="A1018" s="96">
        <v>0.40559999999999996</v>
      </c>
      <c r="B1018" s="216">
        <v>1.9749924869130164</v>
      </c>
      <c r="E1018" s="153">
        <f t="shared" si="198"/>
        <v>7.8999699476511962E-4</v>
      </c>
      <c r="F1018" s="166"/>
      <c r="W1018" s="152">
        <f t="shared" si="199"/>
        <v>0.13807486662880122</v>
      </c>
      <c r="X1018" s="170">
        <v>1.3626929842467428</v>
      </c>
      <c r="Y1018" s="153">
        <f t="shared" si="200"/>
        <v>3.9999999999995595E-4</v>
      </c>
      <c r="Z1018" s="128">
        <f t="shared" si="202"/>
        <v>8.8754449677853557</v>
      </c>
      <c r="AA1018" s="128">
        <f t="shared" si="203"/>
        <v>0.61929999999999996</v>
      </c>
      <c r="AB1018" s="128">
        <f t="shared" si="201"/>
        <v>1.0416531191778833E-3</v>
      </c>
      <c r="AC1018" s="128">
        <f t="shared" si="204"/>
        <v>0.98978482076977936</v>
      </c>
      <c r="AD1018" s="128">
        <f t="shared" si="195"/>
        <v>-61.103685658748901</v>
      </c>
      <c r="AE1018" s="128">
        <f t="shared" si="196"/>
        <v>1.032499958959089E-4</v>
      </c>
      <c r="AF1018" s="128">
        <f t="shared" si="205"/>
        <v>9.8064444353518132E-2</v>
      </c>
      <c r="AG1018" s="128">
        <f t="shared" si="206"/>
        <v>0.25812498973980069</v>
      </c>
      <c r="AH1018" s="93">
        <f t="shared" si="207"/>
        <v>0.65391784136076725</v>
      </c>
      <c r="AI1018" s="128">
        <f t="shared" si="197"/>
        <v>0.4949060234243215</v>
      </c>
    </row>
    <row r="1019" spans="1:35" x14ac:dyDescent="0.25">
      <c r="A1019" s="96">
        <v>0.40600000000000003</v>
      </c>
      <c r="B1019" s="216">
        <v>1.9749924869130164</v>
      </c>
      <c r="E1019" s="153">
        <f t="shared" si="198"/>
        <v>7.8999699476533884E-4</v>
      </c>
      <c r="F1019" s="166"/>
      <c r="W1019" s="152">
        <f t="shared" si="199"/>
        <v>0.13807486662880122</v>
      </c>
      <c r="X1019" s="170">
        <v>1.3626929842467428</v>
      </c>
      <c r="Y1019" s="153">
        <f t="shared" si="200"/>
        <v>4.0000000000006697E-4</v>
      </c>
      <c r="Z1019" s="128">
        <f t="shared" si="202"/>
        <v>8.8754449677853557</v>
      </c>
      <c r="AA1019" s="128">
        <f t="shared" si="203"/>
        <v>0.61929999999999996</v>
      </c>
      <c r="AB1019" s="128">
        <f t="shared" si="201"/>
        <v>1.0416531191781726E-3</v>
      </c>
      <c r="AC1019" s="128">
        <f t="shared" si="204"/>
        <v>0.9908264738889575</v>
      </c>
      <c r="AD1019" s="128">
        <f t="shared" si="195"/>
        <v>-61.103649212588167</v>
      </c>
      <c r="AE1019" s="128">
        <f t="shared" si="196"/>
        <v>1.0324993431098313E-4</v>
      </c>
      <c r="AF1019" s="128">
        <f t="shared" si="205"/>
        <v>9.8167694287829121E-2</v>
      </c>
      <c r="AG1019" s="128">
        <f t="shared" si="206"/>
        <v>0.25812483577741463</v>
      </c>
      <c r="AH1019" s="93">
        <f t="shared" si="207"/>
        <v>0.65381459142645626</v>
      </c>
      <c r="AI1019" s="128">
        <f t="shared" si="197"/>
        <v>0.4949060234243215</v>
      </c>
    </row>
    <row r="1020" spans="1:35" x14ac:dyDescent="0.25">
      <c r="A1020" s="96">
        <v>0.40639999999999998</v>
      </c>
      <c r="B1020" s="216">
        <v>1.9749924869130164</v>
      </c>
      <c r="E1020" s="153">
        <f t="shared" si="198"/>
        <v>7.8999699476511962E-4</v>
      </c>
      <c r="F1020" s="166"/>
      <c r="W1020" s="152">
        <f t="shared" si="199"/>
        <v>0.13807486662880122</v>
      </c>
      <c r="X1020" s="170">
        <v>1.3626929842467428</v>
      </c>
      <c r="Y1020" s="153">
        <f t="shared" si="200"/>
        <v>3.9999999999995595E-4</v>
      </c>
      <c r="Z1020" s="128">
        <f t="shared" si="202"/>
        <v>8.8754449677853557</v>
      </c>
      <c r="AA1020" s="128">
        <f t="shared" si="203"/>
        <v>0.61929999999999996</v>
      </c>
      <c r="AB1020" s="128">
        <f t="shared" si="201"/>
        <v>1.0416531191778833E-3</v>
      </c>
      <c r="AC1020" s="128">
        <f t="shared" si="204"/>
        <v>0.99186812700813543</v>
      </c>
      <c r="AD1020" s="128">
        <f t="shared" si="195"/>
        <v>-61.103612468131089</v>
      </c>
      <c r="AE1020" s="128">
        <f t="shared" si="196"/>
        <v>1.032498722220109E-4</v>
      </c>
      <c r="AF1020" s="128">
        <f t="shared" si="205"/>
        <v>9.8270944160051138E-2</v>
      </c>
      <c r="AG1020" s="128">
        <f t="shared" si="206"/>
        <v>0.25812468055505566</v>
      </c>
      <c r="AH1020" s="93">
        <f t="shared" si="207"/>
        <v>0.65371134155423427</v>
      </c>
      <c r="AI1020" s="128">
        <f t="shared" si="197"/>
        <v>0.4949060234243215</v>
      </c>
    </row>
    <row r="1021" spans="1:35" x14ac:dyDescent="0.25">
      <c r="A1021" s="96">
        <v>0.40679999999999994</v>
      </c>
      <c r="B1021" s="216">
        <v>1.9749924869130164</v>
      </c>
      <c r="E1021" s="153">
        <f t="shared" si="198"/>
        <v>7.8999699476511962E-4</v>
      </c>
      <c r="F1021" s="166"/>
      <c r="W1021" s="152">
        <f t="shared" si="199"/>
        <v>0.13807486662880122</v>
      </c>
      <c r="X1021" s="170">
        <v>1.3626929842467428</v>
      </c>
      <c r="Y1021" s="153">
        <f t="shared" si="200"/>
        <v>3.9999999999995595E-4</v>
      </c>
      <c r="Z1021" s="128">
        <f t="shared" si="202"/>
        <v>8.8754449677853557</v>
      </c>
      <c r="AA1021" s="128">
        <f t="shared" si="203"/>
        <v>0.61929999999999996</v>
      </c>
      <c r="AB1021" s="128">
        <f t="shared" si="201"/>
        <v>1.0416531191778833E-3</v>
      </c>
      <c r="AC1021" s="128">
        <f t="shared" si="204"/>
        <v>0.99290978012731335</v>
      </c>
      <c r="AD1021" s="128">
        <f t="shared" si="195"/>
        <v>-61.103575425428581</v>
      </c>
      <c r="AE1021" s="128">
        <f t="shared" si="196"/>
        <v>1.0324980962907822E-4</v>
      </c>
      <c r="AF1021" s="128">
        <f t="shared" si="205"/>
        <v>9.837419396968021E-2</v>
      </c>
      <c r="AG1021" s="128">
        <f t="shared" si="206"/>
        <v>0.25812452407272396</v>
      </c>
      <c r="AH1021" s="93">
        <f t="shared" si="207"/>
        <v>0.65360809174460521</v>
      </c>
      <c r="AI1021" s="128">
        <f t="shared" si="197"/>
        <v>0.4949060234243215</v>
      </c>
    </row>
    <row r="1022" spans="1:35" x14ac:dyDescent="0.25">
      <c r="A1022" s="96">
        <v>0.40720000000000001</v>
      </c>
      <c r="B1022" s="216">
        <v>1.9749924869130164</v>
      </c>
      <c r="E1022" s="153">
        <f t="shared" si="198"/>
        <v>7.8999699476533884E-4</v>
      </c>
      <c r="F1022" s="166"/>
      <c r="W1022" s="152">
        <f t="shared" si="199"/>
        <v>0.13807486662880122</v>
      </c>
      <c r="X1022" s="170">
        <v>1.3626929842467428</v>
      </c>
      <c r="Y1022" s="153">
        <f t="shared" si="200"/>
        <v>4.0000000000006697E-4</v>
      </c>
      <c r="Z1022" s="128">
        <f t="shared" si="202"/>
        <v>8.8754449677853557</v>
      </c>
      <c r="AA1022" s="128">
        <f t="shared" si="203"/>
        <v>0.61929999999999996</v>
      </c>
      <c r="AB1022" s="128">
        <f t="shared" si="201"/>
        <v>1.0416531191781726E-3</v>
      </c>
      <c r="AC1022" s="128">
        <f t="shared" si="204"/>
        <v>0.99395143324649149</v>
      </c>
      <c r="AD1022" s="128">
        <f t="shared" si="195"/>
        <v>-61.10353808448064</v>
      </c>
      <c r="AE1022" s="128">
        <f t="shared" si="196"/>
        <v>1.0324974653218512E-4</v>
      </c>
      <c r="AF1022" s="128">
        <f t="shared" si="205"/>
        <v>9.8477443716212393E-2</v>
      </c>
      <c r="AG1022" s="128">
        <f t="shared" si="206"/>
        <v>0.25812436633041957</v>
      </c>
      <c r="AH1022" s="93">
        <f t="shared" si="207"/>
        <v>0.65350484199807302</v>
      </c>
      <c r="AI1022" s="128">
        <f t="shared" si="197"/>
        <v>0.4949060234243215</v>
      </c>
    </row>
    <row r="1023" spans="1:35" x14ac:dyDescent="0.25">
      <c r="A1023" s="96">
        <v>0.40759999999999996</v>
      </c>
      <c r="B1023" s="216">
        <v>1.9749924869130164</v>
      </c>
      <c r="E1023" s="153">
        <f t="shared" si="198"/>
        <v>7.8999699476511962E-4</v>
      </c>
      <c r="F1023" s="166"/>
      <c r="W1023" s="152">
        <f t="shared" si="199"/>
        <v>0.13807486662880122</v>
      </c>
      <c r="X1023" s="170">
        <v>1.3626929842467428</v>
      </c>
      <c r="Y1023" s="153">
        <f t="shared" si="200"/>
        <v>3.9999999999995595E-4</v>
      </c>
      <c r="Z1023" s="128">
        <f t="shared" si="202"/>
        <v>8.8754449677853557</v>
      </c>
      <c r="AA1023" s="128">
        <f t="shared" si="203"/>
        <v>0.61929999999999996</v>
      </c>
      <c r="AB1023" s="128">
        <f t="shared" si="201"/>
        <v>1.0416531191778833E-3</v>
      </c>
      <c r="AC1023" s="128">
        <f t="shared" si="204"/>
        <v>0.99499308636566941</v>
      </c>
      <c r="AD1023" s="128">
        <f t="shared" si="195"/>
        <v>-61.103500445236342</v>
      </c>
      <c r="AE1023" s="128">
        <f t="shared" si="196"/>
        <v>1.0324968293124556E-4</v>
      </c>
      <c r="AF1023" s="128">
        <f t="shared" si="205"/>
        <v>9.8580693399143632E-2</v>
      </c>
      <c r="AG1023" s="128">
        <f t="shared" si="206"/>
        <v>0.25812420732814234</v>
      </c>
      <c r="AH1023" s="93">
        <f t="shared" si="207"/>
        <v>0.65340159231514172</v>
      </c>
      <c r="AI1023" s="128">
        <f t="shared" si="197"/>
        <v>0.4949060234243215</v>
      </c>
    </row>
    <row r="1024" spans="1:35" x14ac:dyDescent="0.25">
      <c r="A1024" s="96">
        <v>0.40800000000000003</v>
      </c>
      <c r="B1024" s="216">
        <v>1.9749924869130164</v>
      </c>
      <c r="E1024" s="153">
        <f t="shared" si="198"/>
        <v>7.8999699476533884E-4</v>
      </c>
      <c r="F1024" s="166"/>
      <c r="W1024" s="152">
        <f t="shared" si="199"/>
        <v>0.13807486662880122</v>
      </c>
      <c r="X1024" s="170">
        <v>1.3626929842467428</v>
      </c>
      <c r="Y1024" s="153">
        <f t="shared" si="200"/>
        <v>4.0000000000006697E-4</v>
      </c>
      <c r="Z1024" s="128">
        <f t="shared" si="202"/>
        <v>8.8754449677853557</v>
      </c>
      <c r="AA1024" s="128">
        <f t="shared" si="203"/>
        <v>0.61929999999999996</v>
      </c>
      <c r="AB1024" s="128">
        <f t="shared" si="201"/>
        <v>1.0416531191781726E-3</v>
      </c>
      <c r="AC1024" s="128">
        <f t="shared" si="204"/>
        <v>0.99603473948484755</v>
      </c>
      <c r="AD1024" s="128">
        <f t="shared" si="195"/>
        <v>-61.103462507763588</v>
      </c>
      <c r="AE1024" s="128">
        <f t="shared" si="196"/>
        <v>1.0324961882637424E-4</v>
      </c>
      <c r="AF1024" s="128">
        <f t="shared" si="205"/>
        <v>9.8683943017970011E-2</v>
      </c>
      <c r="AG1024" s="128">
        <f t="shared" si="206"/>
        <v>0.25812404706589237</v>
      </c>
      <c r="AH1024" s="93">
        <f t="shared" si="207"/>
        <v>0.65329834269631537</v>
      </c>
      <c r="AI1024" s="128">
        <f t="shared" si="197"/>
        <v>0.4949060234243215</v>
      </c>
    </row>
    <row r="1025" spans="1:35" x14ac:dyDescent="0.25">
      <c r="A1025" s="96">
        <v>0.40839999999999999</v>
      </c>
      <c r="B1025" s="216">
        <v>1.9749924869130164</v>
      </c>
      <c r="E1025" s="153">
        <f t="shared" si="198"/>
        <v>7.8999699476511962E-4</v>
      </c>
      <c r="F1025" s="166"/>
      <c r="W1025" s="152">
        <f t="shared" si="199"/>
        <v>0.13807486662880122</v>
      </c>
      <c r="X1025" s="170">
        <v>1.3626929842467428</v>
      </c>
      <c r="Y1025" s="153">
        <f t="shared" si="200"/>
        <v>3.9999999999995595E-4</v>
      </c>
      <c r="Z1025" s="128">
        <f t="shared" si="202"/>
        <v>8.8754449677853557</v>
      </c>
      <c r="AA1025" s="128">
        <f t="shared" si="203"/>
        <v>0.61929999999999996</v>
      </c>
      <c r="AB1025" s="128">
        <f t="shared" si="201"/>
        <v>1.0416531191778833E-3</v>
      </c>
      <c r="AC1025" s="128">
        <f t="shared" si="204"/>
        <v>0.99707639260402547</v>
      </c>
      <c r="AD1025" s="128">
        <f t="shared" si="195"/>
        <v>-61.103424271994484</v>
      </c>
      <c r="AE1025" s="128">
        <f t="shared" si="196"/>
        <v>1.0324955421745645E-4</v>
      </c>
      <c r="AF1025" s="128">
        <f t="shared" si="205"/>
        <v>9.8787192572187474E-2</v>
      </c>
      <c r="AG1025" s="128">
        <f t="shared" si="206"/>
        <v>0.25812388554366955</v>
      </c>
      <c r="AH1025" s="93">
        <f t="shared" si="207"/>
        <v>0.65319509314209789</v>
      </c>
      <c r="AI1025" s="128">
        <f t="shared" si="197"/>
        <v>0.4949060234243215</v>
      </c>
    </row>
    <row r="1026" spans="1:35" x14ac:dyDescent="0.25">
      <c r="A1026" s="96">
        <v>0.40879999999999994</v>
      </c>
      <c r="B1026" s="216">
        <v>1.9749924869130164</v>
      </c>
      <c r="E1026" s="153">
        <f t="shared" si="198"/>
        <v>7.8999699476511962E-4</v>
      </c>
      <c r="F1026" s="166"/>
      <c r="W1026" s="152">
        <f t="shared" si="199"/>
        <v>0.13807486662880122</v>
      </c>
      <c r="X1026" s="170">
        <v>1.3626929842467428</v>
      </c>
      <c r="Y1026" s="153">
        <f t="shared" si="200"/>
        <v>3.9999999999995595E-4</v>
      </c>
      <c r="Z1026" s="128">
        <f t="shared" si="202"/>
        <v>8.8754449677853557</v>
      </c>
      <c r="AA1026" s="128">
        <f t="shared" si="203"/>
        <v>0.61929999999999996</v>
      </c>
      <c r="AB1026" s="128">
        <f t="shared" si="201"/>
        <v>1.0416531191778833E-3</v>
      </c>
      <c r="AC1026" s="128">
        <f t="shared" si="204"/>
        <v>0.9981180457232034</v>
      </c>
      <c r="AD1026" s="128">
        <f t="shared" si="195"/>
        <v>-61.103385737979956</v>
      </c>
      <c r="AE1026" s="128">
        <f t="shared" si="196"/>
        <v>1.0324948910457826E-4</v>
      </c>
      <c r="AF1026" s="128">
        <f t="shared" si="205"/>
        <v>9.889044206129205E-2</v>
      </c>
      <c r="AG1026" s="128">
        <f t="shared" si="206"/>
        <v>0.25812372276147411</v>
      </c>
      <c r="AH1026" s="93">
        <f t="shared" si="207"/>
        <v>0.65309184365299333</v>
      </c>
      <c r="AI1026" s="128">
        <f t="shared" si="197"/>
        <v>0.4949060234243215</v>
      </c>
    </row>
    <row r="1027" spans="1:35" x14ac:dyDescent="0.25">
      <c r="A1027" s="96">
        <v>0.40920000000000001</v>
      </c>
      <c r="B1027" s="216">
        <v>1.9749924869130164</v>
      </c>
      <c r="E1027" s="153">
        <f t="shared" si="198"/>
        <v>7.8999699476533884E-4</v>
      </c>
      <c r="F1027" s="166"/>
      <c r="W1027" s="152">
        <f t="shared" si="199"/>
        <v>0.13807486662880122</v>
      </c>
      <c r="X1027" s="170">
        <v>1.3626929842467428</v>
      </c>
      <c r="Y1027" s="153">
        <f t="shared" si="200"/>
        <v>4.0000000000006697E-4</v>
      </c>
      <c r="Z1027" s="128">
        <f t="shared" si="202"/>
        <v>8.8754449677853557</v>
      </c>
      <c r="AA1027" s="128">
        <f t="shared" si="203"/>
        <v>0.61929999999999996</v>
      </c>
      <c r="AB1027" s="128">
        <f t="shared" si="201"/>
        <v>1.0416531191781726E-3</v>
      </c>
      <c r="AC1027" s="128">
        <f t="shared" si="204"/>
        <v>0.99915969884238154</v>
      </c>
      <c r="AD1027" s="128">
        <f t="shared" si="195"/>
        <v>-61.103346905719981</v>
      </c>
      <c r="AE1027" s="128">
        <f t="shared" si="196"/>
        <v>1.032494234877396E-4</v>
      </c>
      <c r="AF1027" s="128">
        <f t="shared" si="205"/>
        <v>9.8993691484779794E-2</v>
      </c>
      <c r="AG1027" s="128">
        <f t="shared" si="206"/>
        <v>0.25812355871930581</v>
      </c>
      <c r="AH1027" s="93">
        <f t="shared" si="207"/>
        <v>0.65298859422950561</v>
      </c>
      <c r="AI1027" s="128">
        <f t="shared" si="197"/>
        <v>0.4949060234243215</v>
      </c>
    </row>
    <row r="1028" spans="1:35" x14ac:dyDescent="0.25">
      <c r="A1028" s="96">
        <v>0.40959999999999996</v>
      </c>
      <c r="B1028" s="216">
        <v>1.9749924869130164</v>
      </c>
      <c r="E1028" s="153">
        <f t="shared" si="198"/>
        <v>7.8999699476511962E-4</v>
      </c>
      <c r="F1028" s="166"/>
      <c r="W1028" s="152">
        <f t="shared" si="199"/>
        <v>0.13807486662880122</v>
      </c>
      <c r="X1028" s="170">
        <v>1.3626929842467428</v>
      </c>
      <c r="Y1028" s="153">
        <f t="shared" si="200"/>
        <v>3.9999999999995595E-4</v>
      </c>
      <c r="Z1028" s="128">
        <f t="shared" si="202"/>
        <v>8.8754449677853557</v>
      </c>
      <c r="AA1028" s="128">
        <f t="shared" si="203"/>
        <v>0.61929999999999996</v>
      </c>
      <c r="AB1028" s="128">
        <f t="shared" si="201"/>
        <v>1.0416531191778833E-3</v>
      </c>
      <c r="AC1028" s="128">
        <f t="shared" si="204"/>
        <v>1.0002013519615593</v>
      </c>
      <c r="AD1028" s="128">
        <f t="shared" ref="AD1028:AD1091" si="208">2*$AB$1*PI()*((AC1028+$X$2/2)*(2*AC1028-$Z$1)+(AC1028+$X$2/2)^2-($X$1/2)^2)*AB1028</f>
        <v>-61.103307775163671</v>
      </c>
      <c r="AE1028" s="128">
        <f t="shared" ref="AE1028:AE1091" si="209">-AD1028*0.000000001*$Z$2</f>
        <v>1.0324935736685451E-4</v>
      </c>
      <c r="AF1028" s="128">
        <f t="shared" si="205"/>
        <v>9.9096940842146652E-2</v>
      </c>
      <c r="AG1028" s="128">
        <f t="shared" si="206"/>
        <v>0.25812339341716467</v>
      </c>
      <c r="AH1028" s="93">
        <f t="shared" si="207"/>
        <v>0.65288534487213878</v>
      </c>
      <c r="AI1028" s="128">
        <f t="shared" ref="AI1028:AI1091" si="210">B1028*9.81/(W1028*1000000*$AF$1)</f>
        <v>0.4949060234243215</v>
      </c>
    </row>
    <row r="1029" spans="1:35" x14ac:dyDescent="0.25">
      <c r="A1029" s="96">
        <v>0.41000000000000003</v>
      </c>
      <c r="B1029" s="216">
        <v>1.9749924869130164</v>
      </c>
      <c r="E1029" s="153">
        <f t="shared" ref="E1029:E1092" si="211">+(B1028+B1029)/2*(A1029-A1028)</f>
        <v>7.8999699476533884E-4</v>
      </c>
      <c r="F1029" s="166"/>
      <c r="W1029" s="152">
        <f t="shared" ref="W1029:W1092" si="212">+X1029/1000000*101325</f>
        <v>0.13807486662880122</v>
      </c>
      <c r="X1029" s="170">
        <v>1.3626929842467428</v>
      </c>
      <c r="Y1029" s="153">
        <f t="shared" ref="Y1029:Y1092" si="213">+A1029-A1028</f>
        <v>4.0000000000006697E-4</v>
      </c>
      <c r="Z1029" s="128">
        <f t="shared" si="202"/>
        <v>8.8754449677853557</v>
      </c>
      <c r="AA1029" s="128">
        <f t="shared" si="203"/>
        <v>0.61929999999999996</v>
      </c>
      <c r="AB1029" s="128">
        <f t="shared" ref="AB1029:AB1092" si="214">IF(OR(AC1028&gt;=($X$1-$X$2)/2,AC1028&gt;=$Z$1/2),0,Z1029*W1029^AA1029*Y1029)</f>
        <v>1.0416531191781726E-3</v>
      </c>
      <c r="AC1029" s="128">
        <f t="shared" si="204"/>
        <v>1.0012430050807375</v>
      </c>
      <c r="AD1029" s="128">
        <f t="shared" si="208"/>
        <v>-61.103268346378897</v>
      </c>
      <c r="AE1029" s="128">
        <f t="shared" si="209"/>
        <v>1.0324929074203765E-4</v>
      </c>
      <c r="AF1029" s="128">
        <f t="shared" si="205"/>
        <v>9.9200190132888694E-2</v>
      </c>
      <c r="AG1029" s="128">
        <f t="shared" si="206"/>
        <v>0.2581232268550509</v>
      </c>
      <c r="AH1029" s="93">
        <f t="shared" si="207"/>
        <v>0.65278209558139677</v>
      </c>
      <c r="AI1029" s="128">
        <f t="shared" si="210"/>
        <v>0.4949060234243215</v>
      </c>
    </row>
    <row r="1030" spans="1:35" x14ac:dyDescent="0.25">
      <c r="A1030" s="96">
        <v>0.41039999999999999</v>
      </c>
      <c r="B1030" s="216">
        <v>1.9749924869130164</v>
      </c>
      <c r="E1030" s="153">
        <f t="shared" si="211"/>
        <v>7.8999699476511962E-4</v>
      </c>
      <c r="F1030" s="166"/>
      <c r="W1030" s="152">
        <f t="shared" si="212"/>
        <v>0.13807486662880122</v>
      </c>
      <c r="X1030" s="170">
        <v>1.3626929842467428</v>
      </c>
      <c r="Y1030" s="153">
        <f t="shared" si="213"/>
        <v>3.9999999999995595E-4</v>
      </c>
      <c r="Z1030" s="128">
        <f t="shared" ref="Z1030:Z1093" si="215">IF(AND(W1030&lt;=$S$56,W1030&gt;$Q$56),$T$56,IF(AND(W1030&lt;=$S$57,W1030&gt;$Q$57),$T$57,IF(AND(W1030&lt;=$S$58,W1030&gt;$Q$58),$T$58,IF(AND(W1030&lt;=$S$59,W1030&gt;$Q$59),$T$59,IF(AND(W1030&lt;=$S$60,W1030&gt;$Q$60),$T$60,"Valor no encontrado para Po")))))</f>
        <v>8.8754449677853557</v>
      </c>
      <c r="AA1030" s="128">
        <f t="shared" ref="AA1030:AA1093" si="216">IF(AND(W1030&lt;=$S$56,W1030&gt;$Q$56),$U$56,IF(AND(W1030&lt;=$S$57,W1030&gt;$Q$57),$U$57,IF(AND(W1030&lt;=$S$58,W1030&gt;$Q$58),$U$58,IF(AND(W1030&lt;=$S$59,W1030&gt;$Q$59),$U$59,IF(AND(W1030&lt;=$S$60,W1030&gt;$Q$60),$U$60,"Valor no encontrado para Po")))))</f>
        <v>0.61929999999999996</v>
      </c>
      <c r="AB1030" s="128">
        <f t="shared" si="214"/>
        <v>1.0416531191778833E-3</v>
      </c>
      <c r="AC1030" s="128">
        <f t="shared" ref="AC1030:AC1093" si="217">+AC1029+AB1030</f>
        <v>1.0022846581999154</v>
      </c>
      <c r="AD1030" s="128">
        <f t="shared" si="208"/>
        <v>-61.103228619297766</v>
      </c>
      <c r="AE1030" s="128">
        <f t="shared" si="209"/>
        <v>1.0324922361317432E-4</v>
      </c>
      <c r="AF1030" s="128">
        <f t="shared" ref="AF1030:AF1093" si="218">+AF1029+AE1030</f>
        <v>9.9303439356501863E-2</v>
      </c>
      <c r="AG1030" s="128">
        <f t="shared" ref="AG1030:AG1093" si="219">+AE1030/Y1030</f>
        <v>0.25812305903296423</v>
      </c>
      <c r="AH1030" s="93">
        <f t="shared" ref="AH1030:AH1093" si="220">+AH1029-AE1030</f>
        <v>0.65267884635778362</v>
      </c>
      <c r="AI1030" s="128">
        <f t="shared" si="210"/>
        <v>0.4949060234243215</v>
      </c>
    </row>
    <row r="1031" spans="1:35" x14ac:dyDescent="0.25">
      <c r="A1031" s="96">
        <v>0.41079999999999994</v>
      </c>
      <c r="B1031" s="216">
        <v>1.9749924869130164</v>
      </c>
      <c r="E1031" s="153">
        <f t="shared" si="211"/>
        <v>7.8999699476511962E-4</v>
      </c>
      <c r="F1031" s="166"/>
      <c r="W1031" s="152">
        <f t="shared" si="212"/>
        <v>0.13807486662880122</v>
      </c>
      <c r="X1031" s="170">
        <v>1.3626929842467428</v>
      </c>
      <c r="Y1031" s="153">
        <f t="shared" si="213"/>
        <v>3.9999999999995595E-4</v>
      </c>
      <c r="Z1031" s="128">
        <f t="shared" si="215"/>
        <v>8.8754449677853557</v>
      </c>
      <c r="AA1031" s="128">
        <f t="shared" si="216"/>
        <v>0.61929999999999996</v>
      </c>
      <c r="AB1031" s="128">
        <f t="shared" si="214"/>
        <v>1.0416531191778833E-3</v>
      </c>
      <c r="AC1031" s="128">
        <f t="shared" si="217"/>
        <v>1.0033263113190933</v>
      </c>
      <c r="AD1031" s="128">
        <f t="shared" si="208"/>
        <v>-61.103188593971218</v>
      </c>
      <c r="AE1031" s="128">
        <f t="shared" si="209"/>
        <v>1.0324915598035058E-4</v>
      </c>
      <c r="AF1031" s="128">
        <f t="shared" si="218"/>
        <v>9.9406688512482216E-2</v>
      </c>
      <c r="AG1031" s="128">
        <f t="shared" si="219"/>
        <v>0.25812288995090488</v>
      </c>
      <c r="AH1031" s="93">
        <f t="shared" si="220"/>
        <v>0.65257559720180325</v>
      </c>
      <c r="AI1031" s="128">
        <f t="shared" si="210"/>
        <v>0.4949060234243215</v>
      </c>
    </row>
    <row r="1032" spans="1:35" x14ac:dyDescent="0.25">
      <c r="A1032" s="96">
        <v>0.41120000000000001</v>
      </c>
      <c r="B1032" s="216">
        <v>1.9749924869130164</v>
      </c>
      <c r="E1032" s="153">
        <f t="shared" si="211"/>
        <v>7.8999699476533884E-4</v>
      </c>
      <c r="F1032" s="166"/>
      <c r="W1032" s="152">
        <f t="shared" si="212"/>
        <v>0.13807486662880122</v>
      </c>
      <c r="X1032" s="170">
        <v>1.3626929842467428</v>
      </c>
      <c r="Y1032" s="153">
        <f t="shared" si="213"/>
        <v>4.0000000000006697E-4</v>
      </c>
      <c r="Z1032" s="128">
        <f t="shared" si="215"/>
        <v>8.8754449677853557</v>
      </c>
      <c r="AA1032" s="128">
        <f t="shared" si="216"/>
        <v>0.61929999999999996</v>
      </c>
      <c r="AB1032" s="128">
        <f t="shared" si="214"/>
        <v>1.0416531191781726E-3</v>
      </c>
      <c r="AC1032" s="128">
        <f t="shared" si="217"/>
        <v>1.0043679644382715</v>
      </c>
      <c r="AD1032" s="128">
        <f t="shared" si="208"/>
        <v>-61.103148270399224</v>
      </c>
      <c r="AE1032" s="128">
        <f t="shared" si="209"/>
        <v>1.0324908784356638E-4</v>
      </c>
      <c r="AF1032" s="128">
        <f t="shared" si="218"/>
        <v>9.9509937600325782E-2</v>
      </c>
      <c r="AG1032" s="128">
        <f t="shared" si="219"/>
        <v>0.25812271960887273</v>
      </c>
      <c r="AH1032" s="93">
        <f t="shared" si="220"/>
        <v>0.65247234811395971</v>
      </c>
      <c r="AI1032" s="128">
        <f t="shared" si="210"/>
        <v>0.4949060234243215</v>
      </c>
    </row>
    <row r="1033" spans="1:35" x14ac:dyDescent="0.25">
      <c r="A1033" s="96">
        <v>0.41159999999999997</v>
      </c>
      <c r="B1033" s="216">
        <v>2.9624887303695244</v>
      </c>
      <c r="E1033" s="153">
        <f t="shared" si="211"/>
        <v>9.8749624345639939E-4</v>
      </c>
      <c r="F1033" s="166"/>
      <c r="W1033" s="152">
        <f t="shared" si="212"/>
        <v>0.16541767415257458</v>
      </c>
      <c r="X1033" s="170">
        <v>1.6325455134722384</v>
      </c>
      <c r="Y1033" s="153">
        <f t="shared" si="213"/>
        <v>3.9999999999995595E-4</v>
      </c>
      <c r="Z1033" s="128">
        <f t="shared" si="215"/>
        <v>8.8754449677853557</v>
      </c>
      <c r="AA1033" s="128">
        <f t="shared" si="216"/>
        <v>0.61929999999999996</v>
      </c>
      <c r="AB1033" s="128">
        <f t="shared" si="214"/>
        <v>1.1649784822230114E-3</v>
      </c>
      <c r="AC1033" s="128">
        <f t="shared" si="217"/>
        <v>1.0055329429204944</v>
      </c>
      <c r="AD1033" s="128">
        <f t="shared" si="208"/>
        <v>-68.337336749731719</v>
      </c>
      <c r="AE1033" s="128">
        <f t="shared" si="209"/>
        <v>1.1547306292377278E-4</v>
      </c>
      <c r="AF1033" s="128">
        <f t="shared" si="218"/>
        <v>9.962541066324955E-2</v>
      </c>
      <c r="AG1033" s="128">
        <f t="shared" si="219"/>
        <v>0.28868265730946374</v>
      </c>
      <c r="AH1033" s="93">
        <f t="shared" si="220"/>
        <v>0.6523568750510359</v>
      </c>
      <c r="AI1033" s="128">
        <f t="shared" si="210"/>
        <v>0.61965038072420509</v>
      </c>
    </row>
    <row r="1034" spans="1:35" x14ac:dyDescent="0.25">
      <c r="A1034" s="96">
        <v>0.41200000000000003</v>
      </c>
      <c r="B1034" s="216">
        <v>2.9624887303695244</v>
      </c>
      <c r="E1034" s="153">
        <f t="shared" si="211"/>
        <v>1.1849954921480082E-3</v>
      </c>
      <c r="F1034" s="166"/>
      <c r="W1034" s="152">
        <f t="shared" si="212"/>
        <v>0.16541767415257458</v>
      </c>
      <c r="X1034" s="170">
        <v>1.6325455134722384</v>
      </c>
      <c r="Y1034" s="153">
        <f t="shared" si="213"/>
        <v>4.0000000000006697E-4</v>
      </c>
      <c r="Z1034" s="128">
        <f t="shared" si="215"/>
        <v>8.8754449677853557</v>
      </c>
      <c r="AA1034" s="128">
        <f t="shared" si="216"/>
        <v>0.61929999999999996</v>
      </c>
      <c r="AB1034" s="128">
        <f t="shared" si="214"/>
        <v>1.1649784822233349E-3</v>
      </c>
      <c r="AC1034" s="128">
        <f t="shared" si="217"/>
        <v>1.0066979214027179</v>
      </c>
      <c r="AD1034" s="128">
        <f t="shared" si="208"/>
        <v>-68.337285500418858</v>
      </c>
      <c r="AE1034" s="128">
        <f t="shared" si="209"/>
        <v>1.1547297632521026E-4</v>
      </c>
      <c r="AF1034" s="128">
        <f t="shared" si="218"/>
        <v>9.9740883639574757E-2</v>
      </c>
      <c r="AG1034" s="128">
        <f t="shared" si="219"/>
        <v>0.28868244081297734</v>
      </c>
      <c r="AH1034" s="93">
        <f t="shared" si="220"/>
        <v>0.65224140207471071</v>
      </c>
      <c r="AI1034" s="128">
        <f t="shared" si="210"/>
        <v>0.61965038072420509</v>
      </c>
    </row>
    <row r="1035" spans="1:35" x14ac:dyDescent="0.25">
      <c r="A1035" s="96">
        <v>0.41239999999999999</v>
      </c>
      <c r="B1035" s="216">
        <v>2.9624887303695244</v>
      </c>
      <c r="E1035" s="153">
        <f t="shared" si="211"/>
        <v>1.1849954921476793E-3</v>
      </c>
      <c r="F1035" s="166"/>
      <c r="W1035" s="152">
        <f t="shared" si="212"/>
        <v>0.16541767415257458</v>
      </c>
      <c r="X1035" s="170">
        <v>1.6325455134722384</v>
      </c>
      <c r="Y1035" s="153">
        <f t="shared" si="213"/>
        <v>3.9999999999995595E-4</v>
      </c>
      <c r="Z1035" s="128">
        <f t="shared" si="215"/>
        <v>8.8754449677853557</v>
      </c>
      <c r="AA1035" s="128">
        <f t="shared" si="216"/>
        <v>0.61929999999999996</v>
      </c>
      <c r="AB1035" s="128">
        <f t="shared" si="214"/>
        <v>1.1649784822230114E-3</v>
      </c>
      <c r="AC1035" s="128">
        <f t="shared" si="217"/>
        <v>1.0078628998849408</v>
      </c>
      <c r="AD1035" s="128">
        <f t="shared" si="208"/>
        <v>-68.337233833830979</v>
      </c>
      <c r="AE1035" s="128">
        <f t="shared" si="209"/>
        <v>1.15472889021557E-4</v>
      </c>
      <c r="AF1035" s="128">
        <f t="shared" si="218"/>
        <v>9.9856356528596313E-2</v>
      </c>
      <c r="AG1035" s="128">
        <f t="shared" si="219"/>
        <v>0.28868222255392428</v>
      </c>
      <c r="AH1035" s="93">
        <f t="shared" si="220"/>
        <v>0.65212592918568912</v>
      </c>
      <c r="AI1035" s="128">
        <f t="shared" si="210"/>
        <v>0.61965038072420509</v>
      </c>
    </row>
    <row r="1036" spans="1:35" x14ac:dyDescent="0.25">
      <c r="A1036" s="96">
        <v>0.41279999999999994</v>
      </c>
      <c r="B1036" s="216">
        <v>2.9624887303695244</v>
      </c>
      <c r="E1036" s="153">
        <f t="shared" si="211"/>
        <v>1.1849954921476793E-3</v>
      </c>
      <c r="F1036" s="166"/>
      <c r="W1036" s="152">
        <f t="shared" si="212"/>
        <v>0.16541767415257458</v>
      </c>
      <c r="X1036" s="170">
        <v>1.6325455134722384</v>
      </c>
      <c r="Y1036" s="153">
        <f t="shared" si="213"/>
        <v>3.9999999999995595E-4</v>
      </c>
      <c r="Z1036" s="128">
        <f t="shared" si="215"/>
        <v>8.8754449677853557</v>
      </c>
      <c r="AA1036" s="128">
        <f t="shared" si="216"/>
        <v>0.61929999999999996</v>
      </c>
      <c r="AB1036" s="128">
        <f t="shared" si="214"/>
        <v>1.1649784822230114E-3</v>
      </c>
      <c r="AC1036" s="128">
        <f t="shared" si="217"/>
        <v>1.0090278783671638</v>
      </c>
      <c r="AD1036" s="128">
        <f t="shared" si="208"/>
        <v>-68.337181750025024</v>
      </c>
      <c r="AE1036" s="128">
        <f t="shared" si="209"/>
        <v>1.1547280101290918E-4</v>
      </c>
      <c r="AF1036" s="128">
        <f t="shared" si="218"/>
        <v>9.9971829329609227E-2</v>
      </c>
      <c r="AG1036" s="128">
        <f t="shared" si="219"/>
        <v>0.28868200253230475</v>
      </c>
      <c r="AH1036" s="93">
        <f t="shared" si="220"/>
        <v>0.65201045638467625</v>
      </c>
      <c r="AI1036" s="128">
        <f t="shared" si="210"/>
        <v>0.61965038072420509</v>
      </c>
    </row>
    <row r="1037" spans="1:35" x14ac:dyDescent="0.25">
      <c r="A1037" s="96">
        <v>0.41320000000000001</v>
      </c>
      <c r="B1037" s="216">
        <v>2.9624887303695244</v>
      </c>
      <c r="E1037" s="153">
        <f t="shared" si="211"/>
        <v>1.1849954921480082E-3</v>
      </c>
      <c r="F1037" s="166"/>
      <c r="W1037" s="152">
        <f t="shared" si="212"/>
        <v>0.16541767415257458</v>
      </c>
      <c r="X1037" s="170">
        <v>1.6325455134722384</v>
      </c>
      <c r="Y1037" s="153">
        <f t="shared" si="213"/>
        <v>4.0000000000006697E-4</v>
      </c>
      <c r="Z1037" s="128">
        <f t="shared" si="215"/>
        <v>8.8754449677853557</v>
      </c>
      <c r="AA1037" s="128">
        <f t="shared" si="216"/>
        <v>0.61929999999999996</v>
      </c>
      <c r="AB1037" s="128">
        <f t="shared" si="214"/>
        <v>1.1649784822233349E-3</v>
      </c>
      <c r="AC1037" s="128">
        <f t="shared" si="217"/>
        <v>1.0101928568493872</v>
      </c>
      <c r="AD1037" s="128">
        <f t="shared" si="208"/>
        <v>-68.337129249000995</v>
      </c>
      <c r="AE1037" s="128">
        <f t="shared" si="209"/>
        <v>1.1547271229926683E-4</v>
      </c>
      <c r="AF1037" s="128">
        <f t="shared" si="218"/>
        <v>0.10008730204190849</v>
      </c>
      <c r="AG1037" s="128">
        <f t="shared" si="219"/>
        <v>0.28868178074811873</v>
      </c>
      <c r="AH1037" s="93">
        <f t="shared" si="220"/>
        <v>0.65189498367237697</v>
      </c>
      <c r="AI1037" s="128">
        <f t="shared" si="210"/>
        <v>0.61965038072420509</v>
      </c>
    </row>
    <row r="1038" spans="1:35" x14ac:dyDescent="0.25">
      <c r="A1038" s="96">
        <v>0.41359999999999997</v>
      </c>
      <c r="B1038" s="216">
        <v>2.9624887303695244</v>
      </c>
      <c r="E1038" s="153">
        <f t="shared" si="211"/>
        <v>1.1849954921476793E-3</v>
      </c>
      <c r="F1038" s="166"/>
      <c r="W1038" s="152">
        <f t="shared" si="212"/>
        <v>0.16541767415257458</v>
      </c>
      <c r="X1038" s="170">
        <v>1.6325455134722384</v>
      </c>
      <c r="Y1038" s="153">
        <f t="shared" si="213"/>
        <v>3.9999999999995595E-4</v>
      </c>
      <c r="Z1038" s="128">
        <f t="shared" si="215"/>
        <v>8.8754449677853557</v>
      </c>
      <c r="AA1038" s="128">
        <f t="shared" si="216"/>
        <v>0.61929999999999996</v>
      </c>
      <c r="AB1038" s="128">
        <f t="shared" si="214"/>
        <v>1.1649784822230114E-3</v>
      </c>
      <c r="AC1038" s="128">
        <f t="shared" si="217"/>
        <v>1.0113578353316102</v>
      </c>
      <c r="AD1038" s="128">
        <f t="shared" si="208"/>
        <v>-68.337076330701962</v>
      </c>
      <c r="AE1038" s="128">
        <f t="shared" si="209"/>
        <v>1.1547262288053375E-4</v>
      </c>
      <c r="AF1038" s="128">
        <f t="shared" si="218"/>
        <v>0.10020277466478902</v>
      </c>
      <c r="AG1038" s="128">
        <f t="shared" si="219"/>
        <v>0.28868155720136618</v>
      </c>
      <c r="AH1038" s="93">
        <f t="shared" si="220"/>
        <v>0.65177951104949639</v>
      </c>
      <c r="AI1038" s="128">
        <f t="shared" si="210"/>
        <v>0.61965038072420509</v>
      </c>
    </row>
    <row r="1039" spans="1:35" x14ac:dyDescent="0.25">
      <c r="A1039" s="96">
        <v>0.41400000000000003</v>
      </c>
      <c r="B1039" s="216">
        <v>2.9624887303695244</v>
      </c>
      <c r="E1039" s="153">
        <f t="shared" si="211"/>
        <v>1.1849954921480082E-3</v>
      </c>
      <c r="F1039" s="166"/>
      <c r="W1039" s="152">
        <f t="shared" si="212"/>
        <v>0.16541767415257458</v>
      </c>
      <c r="X1039" s="170">
        <v>1.6325455134722384</v>
      </c>
      <c r="Y1039" s="153">
        <f t="shared" si="213"/>
        <v>4.0000000000006697E-4</v>
      </c>
      <c r="Z1039" s="128">
        <f t="shared" si="215"/>
        <v>8.8754449677853557</v>
      </c>
      <c r="AA1039" s="128">
        <f t="shared" si="216"/>
        <v>0.61929999999999996</v>
      </c>
      <c r="AB1039" s="128">
        <f t="shared" si="214"/>
        <v>1.1649784822233349E-3</v>
      </c>
      <c r="AC1039" s="128">
        <f t="shared" si="217"/>
        <v>1.0125228138138336</v>
      </c>
      <c r="AD1039" s="128">
        <f t="shared" si="208"/>
        <v>-68.337022995203796</v>
      </c>
      <c r="AE1039" s="128">
        <f t="shared" si="209"/>
        <v>1.1547253275683815E-4</v>
      </c>
      <c r="AF1039" s="128">
        <f t="shared" si="218"/>
        <v>0.10031824719754587</v>
      </c>
      <c r="AG1039" s="128">
        <f t="shared" si="219"/>
        <v>0.28868133189204703</v>
      </c>
      <c r="AH1039" s="93">
        <f t="shared" si="220"/>
        <v>0.6516640385167396</v>
      </c>
      <c r="AI1039" s="128">
        <f t="shared" si="210"/>
        <v>0.61965038072420509</v>
      </c>
    </row>
    <row r="1040" spans="1:35" x14ac:dyDescent="0.25">
      <c r="A1040" s="96">
        <v>0.41439999999999999</v>
      </c>
      <c r="B1040" s="216">
        <v>2.9624887303695244</v>
      </c>
      <c r="E1040" s="153">
        <f t="shared" si="211"/>
        <v>1.1849954921476793E-3</v>
      </c>
      <c r="F1040" s="166"/>
      <c r="W1040" s="152">
        <f t="shared" si="212"/>
        <v>0.16541767415257458</v>
      </c>
      <c r="X1040" s="170">
        <v>1.6325455134722384</v>
      </c>
      <c r="Y1040" s="153">
        <f t="shared" si="213"/>
        <v>3.9999999999995595E-4</v>
      </c>
      <c r="Z1040" s="128">
        <f t="shared" si="215"/>
        <v>8.8754449677853557</v>
      </c>
      <c r="AA1040" s="128">
        <f t="shared" si="216"/>
        <v>0.61929999999999996</v>
      </c>
      <c r="AB1040" s="128">
        <f t="shared" si="214"/>
        <v>1.1649784822230114E-3</v>
      </c>
      <c r="AC1040" s="128">
        <f t="shared" si="217"/>
        <v>1.0136877922960565</v>
      </c>
      <c r="AD1040" s="128">
        <f t="shared" si="208"/>
        <v>-68.336969242430669</v>
      </c>
      <c r="AE1040" s="128">
        <f t="shared" si="209"/>
        <v>1.1547244192805189E-4</v>
      </c>
      <c r="AF1040" s="128">
        <f t="shared" si="218"/>
        <v>0.10043371963947392</v>
      </c>
      <c r="AG1040" s="128">
        <f t="shared" si="219"/>
        <v>0.28868110482016152</v>
      </c>
      <c r="AH1040" s="93">
        <f t="shared" si="220"/>
        <v>0.6515485660748116</v>
      </c>
      <c r="AI1040" s="128">
        <f t="shared" si="210"/>
        <v>0.61965038072420509</v>
      </c>
    </row>
    <row r="1041" spans="1:35" x14ac:dyDescent="0.25">
      <c r="A1041" s="96">
        <v>0.41479999999999995</v>
      </c>
      <c r="B1041" s="216">
        <v>2.9624887303695244</v>
      </c>
      <c r="E1041" s="153">
        <f t="shared" si="211"/>
        <v>1.1849954921476793E-3</v>
      </c>
      <c r="F1041" s="166"/>
      <c r="W1041" s="152">
        <f t="shared" si="212"/>
        <v>0.16541767415257458</v>
      </c>
      <c r="X1041" s="170">
        <v>1.6325455134722384</v>
      </c>
      <c r="Y1041" s="153">
        <f t="shared" si="213"/>
        <v>3.9999999999995595E-4</v>
      </c>
      <c r="Z1041" s="128">
        <f t="shared" si="215"/>
        <v>8.8754449677853557</v>
      </c>
      <c r="AA1041" s="128">
        <f t="shared" si="216"/>
        <v>0.61929999999999996</v>
      </c>
      <c r="AB1041" s="128">
        <f t="shared" si="214"/>
        <v>1.1649784822230114E-3</v>
      </c>
      <c r="AC1041" s="128">
        <f t="shared" si="217"/>
        <v>1.0148527707782795</v>
      </c>
      <c r="AD1041" s="128">
        <f t="shared" si="208"/>
        <v>-68.336915072439439</v>
      </c>
      <c r="AE1041" s="128">
        <f t="shared" si="209"/>
        <v>1.1547235039427105E-4</v>
      </c>
      <c r="AF1041" s="128">
        <f t="shared" si="218"/>
        <v>0.1005491919898682</v>
      </c>
      <c r="AG1041" s="128">
        <f t="shared" si="219"/>
        <v>0.28868087598570941</v>
      </c>
      <c r="AH1041" s="93">
        <f t="shared" si="220"/>
        <v>0.65143309372441738</v>
      </c>
      <c r="AI1041" s="128">
        <f t="shared" si="210"/>
        <v>0.61965038072420509</v>
      </c>
    </row>
    <row r="1042" spans="1:35" x14ac:dyDescent="0.25">
      <c r="A1042" s="96">
        <v>0.41520000000000001</v>
      </c>
      <c r="B1042" s="216">
        <v>2.9624887303695244</v>
      </c>
      <c r="E1042" s="153">
        <f t="shared" si="211"/>
        <v>1.1849954921480082E-3</v>
      </c>
      <c r="F1042" s="166"/>
      <c r="W1042" s="152">
        <f t="shared" si="212"/>
        <v>0.16541767415257458</v>
      </c>
      <c r="X1042" s="170">
        <v>1.6325455134722384</v>
      </c>
      <c r="Y1042" s="153">
        <f t="shared" si="213"/>
        <v>4.0000000000006697E-4</v>
      </c>
      <c r="Z1042" s="128">
        <f t="shared" si="215"/>
        <v>8.8754449677853557</v>
      </c>
      <c r="AA1042" s="128">
        <f t="shared" si="216"/>
        <v>0.61929999999999996</v>
      </c>
      <c r="AB1042" s="128">
        <f t="shared" si="214"/>
        <v>1.1649784822233349E-3</v>
      </c>
      <c r="AC1042" s="128">
        <f t="shared" si="217"/>
        <v>1.0160177492605029</v>
      </c>
      <c r="AD1042" s="128">
        <f t="shared" si="208"/>
        <v>-68.336860485230133</v>
      </c>
      <c r="AE1042" s="128">
        <f t="shared" si="209"/>
        <v>1.1547225815549566E-4</v>
      </c>
      <c r="AF1042" s="128">
        <f t="shared" si="218"/>
        <v>0.1006646642480237</v>
      </c>
      <c r="AG1042" s="128">
        <f t="shared" si="219"/>
        <v>0.28868064538869082</v>
      </c>
      <c r="AH1042" s="93">
        <f t="shared" si="220"/>
        <v>0.65131762146626193</v>
      </c>
      <c r="AI1042" s="128">
        <f t="shared" si="210"/>
        <v>0.61965038072420509</v>
      </c>
    </row>
    <row r="1043" spans="1:35" x14ac:dyDescent="0.25">
      <c r="A1043" s="96">
        <v>0.41559999999999997</v>
      </c>
      <c r="B1043" s="216">
        <v>2.9624887303695244</v>
      </c>
      <c r="E1043" s="153">
        <f t="shared" si="211"/>
        <v>1.1849954921476793E-3</v>
      </c>
      <c r="F1043" s="166"/>
      <c r="W1043" s="152">
        <f t="shared" si="212"/>
        <v>0.16541767415257458</v>
      </c>
      <c r="X1043" s="170">
        <v>1.6325455134722384</v>
      </c>
      <c r="Y1043" s="153">
        <f t="shared" si="213"/>
        <v>3.9999999999995595E-4</v>
      </c>
      <c r="Z1043" s="128">
        <f t="shared" si="215"/>
        <v>8.8754449677853557</v>
      </c>
      <c r="AA1043" s="128">
        <f t="shared" si="216"/>
        <v>0.61929999999999996</v>
      </c>
      <c r="AB1043" s="128">
        <f t="shared" si="214"/>
        <v>1.1649784822230114E-3</v>
      </c>
      <c r="AC1043" s="128">
        <f t="shared" si="217"/>
        <v>1.0171827277427259</v>
      </c>
      <c r="AD1043" s="128">
        <f t="shared" si="208"/>
        <v>-68.336805480745824</v>
      </c>
      <c r="AE1043" s="128">
        <f t="shared" si="209"/>
        <v>1.1547216521162953E-4</v>
      </c>
      <c r="AF1043" s="128">
        <f t="shared" si="218"/>
        <v>0.10078013641323533</v>
      </c>
      <c r="AG1043" s="128">
        <f t="shared" si="219"/>
        <v>0.28868041302910563</v>
      </c>
      <c r="AH1043" s="93">
        <f t="shared" si="220"/>
        <v>0.65120214930105025</v>
      </c>
      <c r="AI1043" s="128">
        <f t="shared" si="210"/>
        <v>0.61965038072420509</v>
      </c>
    </row>
    <row r="1044" spans="1:35" x14ac:dyDescent="0.25">
      <c r="A1044" s="96">
        <v>0.41599999999999993</v>
      </c>
      <c r="B1044" s="216">
        <v>2.9624887303695244</v>
      </c>
      <c r="E1044" s="153">
        <f t="shared" si="211"/>
        <v>1.1849954921476793E-3</v>
      </c>
      <c r="F1044" s="166"/>
      <c r="W1044" s="152">
        <f t="shared" si="212"/>
        <v>0.16541767415257458</v>
      </c>
      <c r="X1044" s="170">
        <v>1.6325455134722384</v>
      </c>
      <c r="Y1044" s="153">
        <f t="shared" si="213"/>
        <v>3.9999999999995595E-4</v>
      </c>
      <c r="Z1044" s="128">
        <f t="shared" si="215"/>
        <v>8.8754449677853557</v>
      </c>
      <c r="AA1044" s="128">
        <f t="shared" si="216"/>
        <v>0.61929999999999996</v>
      </c>
      <c r="AB1044" s="128">
        <f t="shared" si="214"/>
        <v>1.1649784822230114E-3</v>
      </c>
      <c r="AC1044" s="128">
        <f t="shared" si="217"/>
        <v>1.0183477062249489</v>
      </c>
      <c r="AD1044" s="128">
        <f t="shared" si="208"/>
        <v>-68.336750059043439</v>
      </c>
      <c r="AE1044" s="128">
        <f t="shared" si="209"/>
        <v>1.1547207156276888E-4</v>
      </c>
      <c r="AF1044" s="128">
        <f t="shared" si="218"/>
        <v>0.1008956084847981</v>
      </c>
      <c r="AG1044" s="128">
        <f t="shared" si="219"/>
        <v>0.28868017890695397</v>
      </c>
      <c r="AH1044" s="93">
        <f t="shared" si="220"/>
        <v>0.65108667722948743</v>
      </c>
      <c r="AI1044" s="128">
        <f t="shared" si="210"/>
        <v>0.61965038072420509</v>
      </c>
    </row>
    <row r="1045" spans="1:35" x14ac:dyDescent="0.25">
      <c r="A1045" s="96">
        <v>0.41639999999999999</v>
      </c>
      <c r="B1045" s="216">
        <v>2.9624887303695244</v>
      </c>
      <c r="E1045" s="153">
        <f t="shared" si="211"/>
        <v>1.1849954921480082E-3</v>
      </c>
      <c r="F1045" s="166"/>
      <c r="W1045" s="152">
        <f t="shared" si="212"/>
        <v>0.16541767415257458</v>
      </c>
      <c r="X1045" s="170">
        <v>1.6325455134722384</v>
      </c>
      <c r="Y1045" s="153">
        <f t="shared" si="213"/>
        <v>4.0000000000006697E-4</v>
      </c>
      <c r="Z1045" s="128">
        <f t="shared" si="215"/>
        <v>8.8754449677853557</v>
      </c>
      <c r="AA1045" s="128">
        <f t="shared" si="216"/>
        <v>0.61929999999999996</v>
      </c>
      <c r="AB1045" s="128">
        <f t="shared" si="214"/>
        <v>1.1649784822233349E-3</v>
      </c>
      <c r="AC1045" s="128">
        <f t="shared" si="217"/>
        <v>1.0195126847071723</v>
      </c>
      <c r="AD1045" s="128">
        <f t="shared" si="208"/>
        <v>-68.336694220122965</v>
      </c>
      <c r="AE1045" s="128">
        <f t="shared" si="209"/>
        <v>1.1547197720891366E-4</v>
      </c>
      <c r="AF1045" s="128">
        <f t="shared" si="218"/>
        <v>0.10101108046200702</v>
      </c>
      <c r="AG1045" s="128">
        <f t="shared" si="219"/>
        <v>0.28867994302223582</v>
      </c>
      <c r="AH1045" s="93">
        <f t="shared" si="220"/>
        <v>0.65097120525227847</v>
      </c>
      <c r="AI1045" s="128">
        <f t="shared" si="210"/>
        <v>0.61965038072420509</v>
      </c>
    </row>
    <row r="1046" spans="1:35" x14ac:dyDescent="0.25">
      <c r="A1046" s="96">
        <v>0.41679999999999995</v>
      </c>
      <c r="B1046" s="216">
        <v>2.9624887303695244</v>
      </c>
      <c r="E1046" s="153">
        <f t="shared" si="211"/>
        <v>1.1849954921476793E-3</v>
      </c>
      <c r="F1046" s="166"/>
      <c r="W1046" s="152">
        <f t="shared" si="212"/>
        <v>0.16541767415257458</v>
      </c>
      <c r="X1046" s="170">
        <v>1.6325455134722384</v>
      </c>
      <c r="Y1046" s="153">
        <f t="shared" si="213"/>
        <v>3.9999999999995595E-4</v>
      </c>
      <c r="Z1046" s="128">
        <f t="shared" si="215"/>
        <v>8.8754449677853557</v>
      </c>
      <c r="AA1046" s="128">
        <f t="shared" si="216"/>
        <v>0.61929999999999996</v>
      </c>
      <c r="AB1046" s="128">
        <f t="shared" si="214"/>
        <v>1.1649784822230114E-3</v>
      </c>
      <c r="AC1046" s="128">
        <f t="shared" si="217"/>
        <v>1.0206776631893952</v>
      </c>
      <c r="AD1046" s="128">
        <f t="shared" si="208"/>
        <v>-68.336637963927501</v>
      </c>
      <c r="AE1046" s="128">
        <f t="shared" si="209"/>
        <v>1.1547188214996774E-4</v>
      </c>
      <c r="AF1046" s="128">
        <f t="shared" si="218"/>
        <v>0.10112655234415699</v>
      </c>
      <c r="AG1046" s="128">
        <f t="shared" si="219"/>
        <v>0.28867970537495113</v>
      </c>
      <c r="AH1046" s="93">
        <f t="shared" si="220"/>
        <v>0.65085573337012848</v>
      </c>
      <c r="AI1046" s="128">
        <f t="shared" si="210"/>
        <v>0.61965038072420509</v>
      </c>
    </row>
    <row r="1047" spans="1:35" x14ac:dyDescent="0.25">
      <c r="A1047" s="96">
        <v>0.41720000000000002</v>
      </c>
      <c r="B1047" s="216">
        <v>2.9624887303695244</v>
      </c>
      <c r="E1047" s="153">
        <f t="shared" si="211"/>
        <v>1.1849954921480082E-3</v>
      </c>
      <c r="F1047" s="166"/>
      <c r="W1047" s="152">
        <f t="shared" si="212"/>
        <v>0.16541767415257458</v>
      </c>
      <c r="X1047" s="170">
        <v>1.6325455134722384</v>
      </c>
      <c r="Y1047" s="153">
        <f t="shared" si="213"/>
        <v>4.0000000000006697E-4</v>
      </c>
      <c r="Z1047" s="128">
        <f t="shared" si="215"/>
        <v>8.8754449677853557</v>
      </c>
      <c r="AA1047" s="128">
        <f t="shared" si="216"/>
        <v>0.61929999999999996</v>
      </c>
      <c r="AB1047" s="128">
        <f t="shared" si="214"/>
        <v>1.1649784822233349E-3</v>
      </c>
      <c r="AC1047" s="128">
        <f t="shared" si="217"/>
        <v>1.0218426416716186</v>
      </c>
      <c r="AD1047" s="128">
        <f t="shared" si="208"/>
        <v>-68.336581290532948</v>
      </c>
      <c r="AE1047" s="128">
        <f t="shared" si="209"/>
        <v>1.1547178638605936E-4</v>
      </c>
      <c r="AF1047" s="128">
        <f t="shared" si="218"/>
        <v>0.10124202413054305</v>
      </c>
      <c r="AG1047" s="128">
        <f t="shared" si="219"/>
        <v>0.28867946596510008</v>
      </c>
      <c r="AH1047" s="93">
        <f t="shared" si="220"/>
        <v>0.65074026158374243</v>
      </c>
      <c r="AI1047" s="128">
        <f t="shared" si="210"/>
        <v>0.61965038072420509</v>
      </c>
    </row>
    <row r="1048" spans="1:35" x14ac:dyDescent="0.25">
      <c r="A1048" s="96">
        <v>0.41759999999999997</v>
      </c>
      <c r="B1048" s="216">
        <v>2.9624887303695244</v>
      </c>
      <c r="E1048" s="153">
        <f t="shared" si="211"/>
        <v>1.1849954921476793E-3</v>
      </c>
      <c r="F1048" s="166"/>
      <c r="W1048" s="152">
        <f t="shared" si="212"/>
        <v>0.16541767415257458</v>
      </c>
      <c r="X1048" s="170">
        <v>1.6325455134722384</v>
      </c>
      <c r="Y1048" s="153">
        <f t="shared" si="213"/>
        <v>3.9999999999995595E-4</v>
      </c>
      <c r="Z1048" s="128">
        <f t="shared" si="215"/>
        <v>8.8754449677853557</v>
      </c>
      <c r="AA1048" s="128">
        <f t="shared" si="216"/>
        <v>0.61929999999999996</v>
      </c>
      <c r="AB1048" s="128">
        <f t="shared" si="214"/>
        <v>1.1649784822230114E-3</v>
      </c>
      <c r="AC1048" s="128">
        <f t="shared" si="217"/>
        <v>1.0230076201538416</v>
      </c>
      <c r="AD1048" s="128">
        <f t="shared" si="208"/>
        <v>-68.336524199863362</v>
      </c>
      <c r="AE1048" s="128">
        <f t="shared" si="209"/>
        <v>1.1547168991706021E-4</v>
      </c>
      <c r="AF1048" s="128">
        <f t="shared" si="218"/>
        <v>0.10135749582046011</v>
      </c>
      <c r="AG1048" s="128">
        <f t="shared" si="219"/>
        <v>0.28867922479268232</v>
      </c>
      <c r="AH1048" s="93">
        <f t="shared" si="220"/>
        <v>0.65062478989382533</v>
      </c>
      <c r="AI1048" s="128">
        <f t="shared" si="210"/>
        <v>0.61965038072420509</v>
      </c>
    </row>
    <row r="1049" spans="1:35" x14ac:dyDescent="0.25">
      <c r="A1049" s="96">
        <v>0.41799999999999993</v>
      </c>
      <c r="B1049" s="216">
        <v>2.9624887303695244</v>
      </c>
      <c r="E1049" s="153">
        <f t="shared" si="211"/>
        <v>1.1849954921476793E-3</v>
      </c>
      <c r="F1049" s="166"/>
      <c r="W1049" s="152">
        <f t="shared" si="212"/>
        <v>0.16541767415257458</v>
      </c>
      <c r="X1049" s="170">
        <v>1.6325455134722384</v>
      </c>
      <c r="Y1049" s="153">
        <f t="shared" si="213"/>
        <v>3.9999999999995595E-4</v>
      </c>
      <c r="Z1049" s="128">
        <f t="shared" si="215"/>
        <v>8.8754449677853557</v>
      </c>
      <c r="AA1049" s="128">
        <f t="shared" si="216"/>
        <v>0.61929999999999996</v>
      </c>
      <c r="AB1049" s="128">
        <f t="shared" si="214"/>
        <v>1.1649784822230114E-3</v>
      </c>
      <c r="AC1049" s="128">
        <f t="shared" si="217"/>
        <v>1.0241725986360646</v>
      </c>
      <c r="AD1049" s="128">
        <f t="shared" si="208"/>
        <v>-68.336466691975701</v>
      </c>
      <c r="AE1049" s="128">
        <f t="shared" si="209"/>
        <v>1.1547159274306652E-4</v>
      </c>
      <c r="AF1049" s="128">
        <f t="shared" si="218"/>
        <v>0.10147296741320318</v>
      </c>
      <c r="AG1049" s="128">
        <f t="shared" si="219"/>
        <v>0.28867898185769808</v>
      </c>
      <c r="AH1049" s="93">
        <f t="shared" si="220"/>
        <v>0.65050931830108227</v>
      </c>
      <c r="AI1049" s="128">
        <f t="shared" si="210"/>
        <v>0.61965038072420509</v>
      </c>
    </row>
    <row r="1050" spans="1:35" x14ac:dyDescent="0.25">
      <c r="A1050" s="96">
        <v>0.41839999999999999</v>
      </c>
      <c r="B1050" s="216">
        <v>1.9749924869130164</v>
      </c>
      <c r="E1050" s="153">
        <f t="shared" si="211"/>
        <v>9.8749624345667347E-4</v>
      </c>
      <c r="F1050" s="166"/>
      <c r="W1050" s="152">
        <f t="shared" si="212"/>
        <v>0.13807486662880122</v>
      </c>
      <c r="X1050" s="170">
        <v>1.3626929842467428</v>
      </c>
      <c r="Y1050" s="153">
        <f t="shared" si="213"/>
        <v>4.0000000000006697E-4</v>
      </c>
      <c r="Z1050" s="128">
        <f t="shared" si="215"/>
        <v>8.8754449677853557</v>
      </c>
      <c r="AA1050" s="128">
        <f t="shared" si="216"/>
        <v>0.61929999999999996</v>
      </c>
      <c r="AB1050" s="128">
        <f t="shared" si="214"/>
        <v>1.0416531191781726E-3</v>
      </c>
      <c r="AC1050" s="128">
        <f t="shared" si="217"/>
        <v>1.0252142517552427</v>
      </c>
      <c r="AD1050" s="128">
        <f t="shared" si="208"/>
        <v>-61.102278573909864</v>
      </c>
      <c r="AE1050" s="128">
        <f t="shared" si="209"/>
        <v>1.0324761827331069E-4</v>
      </c>
      <c r="AF1050" s="128">
        <f t="shared" si="218"/>
        <v>0.10157621503147649</v>
      </c>
      <c r="AG1050" s="128">
        <f t="shared" si="219"/>
        <v>0.25811904568323352</v>
      </c>
      <c r="AH1050" s="93">
        <f t="shared" si="220"/>
        <v>0.65040607068280898</v>
      </c>
      <c r="AI1050" s="128">
        <f t="shared" si="210"/>
        <v>0.4949060234243215</v>
      </c>
    </row>
    <row r="1051" spans="1:35" x14ac:dyDescent="0.25">
      <c r="A1051" s="96">
        <v>0.41879999999999995</v>
      </c>
      <c r="B1051" s="216">
        <v>1.9749924869130164</v>
      </c>
      <c r="E1051" s="153">
        <f t="shared" si="211"/>
        <v>7.8999699476511962E-4</v>
      </c>
      <c r="F1051" s="166"/>
      <c r="W1051" s="152">
        <f t="shared" si="212"/>
        <v>0.13807486662880122</v>
      </c>
      <c r="X1051" s="170">
        <v>1.3626929842467428</v>
      </c>
      <c r="Y1051" s="153">
        <f t="shared" si="213"/>
        <v>3.9999999999995595E-4</v>
      </c>
      <c r="Z1051" s="128">
        <f t="shared" si="215"/>
        <v>8.8754449677853557</v>
      </c>
      <c r="AA1051" s="128">
        <f t="shared" si="216"/>
        <v>0.61929999999999996</v>
      </c>
      <c r="AB1051" s="128">
        <f t="shared" si="214"/>
        <v>1.0416531191778833E-3</v>
      </c>
      <c r="AC1051" s="128">
        <f t="shared" si="217"/>
        <v>1.0262559048744206</v>
      </c>
      <c r="AD1051" s="128">
        <f t="shared" si="208"/>
        <v>-61.102231983006668</v>
      </c>
      <c r="AE1051" s="128">
        <f t="shared" si="209"/>
        <v>1.0324753954629921E-4</v>
      </c>
      <c r="AF1051" s="128">
        <f t="shared" si="218"/>
        <v>0.10167946257102278</v>
      </c>
      <c r="AG1051" s="128">
        <f t="shared" si="219"/>
        <v>0.25811884886577646</v>
      </c>
      <c r="AH1051" s="93">
        <f t="shared" si="220"/>
        <v>0.65030282314326271</v>
      </c>
      <c r="AI1051" s="128">
        <f t="shared" si="210"/>
        <v>0.4949060234243215</v>
      </c>
    </row>
    <row r="1052" spans="1:35" x14ac:dyDescent="0.25">
      <c r="A1052" s="96">
        <v>0.41920000000000002</v>
      </c>
      <c r="B1052" s="216">
        <v>2.9624887303695244</v>
      </c>
      <c r="E1052" s="153">
        <f t="shared" si="211"/>
        <v>9.8749624345667347E-4</v>
      </c>
      <c r="F1052" s="166"/>
      <c r="W1052" s="152">
        <f t="shared" si="212"/>
        <v>0.16541767415257458</v>
      </c>
      <c r="X1052" s="170">
        <v>1.6325455134722384</v>
      </c>
      <c r="Y1052" s="153">
        <f t="shared" si="213"/>
        <v>4.0000000000006697E-4</v>
      </c>
      <c r="Z1052" s="128">
        <f t="shared" si="215"/>
        <v>8.8754449677853557</v>
      </c>
      <c r="AA1052" s="128">
        <f t="shared" si="216"/>
        <v>0.61929999999999996</v>
      </c>
      <c r="AB1052" s="128">
        <f t="shared" si="214"/>
        <v>1.1649784822233349E-3</v>
      </c>
      <c r="AC1052" s="128">
        <f t="shared" si="217"/>
        <v>1.0274208833566441</v>
      </c>
      <c r="AD1052" s="128">
        <f t="shared" si="208"/>
        <v>-68.336304140383859</v>
      </c>
      <c r="AE1052" s="128">
        <f t="shared" si="209"/>
        <v>1.1547131807139967E-4</v>
      </c>
      <c r="AF1052" s="128">
        <f t="shared" si="218"/>
        <v>0.10179493388909418</v>
      </c>
      <c r="AG1052" s="128">
        <f t="shared" si="219"/>
        <v>0.28867829517845084</v>
      </c>
      <c r="AH1052" s="93">
        <f t="shared" si="220"/>
        <v>0.65018735182519127</v>
      </c>
      <c r="AI1052" s="128">
        <f t="shared" si="210"/>
        <v>0.61965038072420509</v>
      </c>
    </row>
    <row r="1053" spans="1:35" x14ac:dyDescent="0.25">
      <c r="A1053" s="96">
        <v>0.41959999999999997</v>
      </c>
      <c r="B1053" s="216">
        <v>1.9749924869130164</v>
      </c>
      <c r="E1053" s="153">
        <f t="shared" si="211"/>
        <v>9.8749624345639939E-4</v>
      </c>
      <c r="F1053" s="166"/>
      <c r="W1053" s="152">
        <f t="shared" si="212"/>
        <v>0.13807486662880122</v>
      </c>
      <c r="X1053" s="170">
        <v>1.3626929842467428</v>
      </c>
      <c r="Y1053" s="153">
        <f t="shared" si="213"/>
        <v>3.9999999999995595E-4</v>
      </c>
      <c r="Z1053" s="128">
        <f t="shared" si="215"/>
        <v>8.8754449677853557</v>
      </c>
      <c r="AA1053" s="128">
        <f t="shared" si="216"/>
        <v>0.61929999999999996</v>
      </c>
      <c r="AB1053" s="128">
        <f t="shared" si="214"/>
        <v>1.0416531191778833E-3</v>
      </c>
      <c r="AC1053" s="128">
        <f t="shared" si="217"/>
        <v>1.028462536475822</v>
      </c>
      <c r="AD1053" s="128">
        <f t="shared" si="208"/>
        <v>-61.102132299999326</v>
      </c>
      <c r="AE1053" s="128">
        <f t="shared" si="209"/>
        <v>1.0324737110686731E-4</v>
      </c>
      <c r="AF1053" s="128">
        <f t="shared" si="218"/>
        <v>0.10189818126020105</v>
      </c>
      <c r="AG1053" s="128">
        <f t="shared" si="219"/>
        <v>0.25811842776719668</v>
      </c>
      <c r="AH1053" s="93">
        <f t="shared" si="220"/>
        <v>0.65008410445408438</v>
      </c>
      <c r="AI1053" s="128">
        <f t="shared" si="210"/>
        <v>0.4949060234243215</v>
      </c>
    </row>
    <row r="1054" spans="1:35" x14ac:dyDescent="0.25">
      <c r="A1054" s="96">
        <v>0.41999999999999993</v>
      </c>
      <c r="B1054" s="216">
        <v>1.9749924869130164</v>
      </c>
      <c r="E1054" s="153">
        <f t="shared" si="211"/>
        <v>7.8999699476511962E-4</v>
      </c>
      <c r="F1054" s="166"/>
      <c r="W1054" s="152">
        <f t="shared" si="212"/>
        <v>0.13807486662880122</v>
      </c>
      <c r="X1054" s="170">
        <v>1.3626929842467428</v>
      </c>
      <c r="Y1054" s="153">
        <f t="shared" si="213"/>
        <v>3.9999999999995595E-4</v>
      </c>
      <c r="Z1054" s="128">
        <f t="shared" si="215"/>
        <v>8.8754449677853557</v>
      </c>
      <c r="AA1054" s="128">
        <f t="shared" si="216"/>
        <v>0.61929999999999996</v>
      </c>
      <c r="AB1054" s="128">
        <f t="shared" si="214"/>
        <v>1.0416531191778833E-3</v>
      </c>
      <c r="AC1054" s="128">
        <f t="shared" si="217"/>
        <v>1.0295041895949999</v>
      </c>
      <c r="AD1054" s="128">
        <f t="shared" si="208"/>
        <v>-61.102084779013431</v>
      </c>
      <c r="AE1054" s="128">
        <f t="shared" si="209"/>
        <v>1.0324729080824791E-4</v>
      </c>
      <c r="AF1054" s="128">
        <f t="shared" si="218"/>
        <v>0.1020014285510093</v>
      </c>
      <c r="AG1054" s="128">
        <f t="shared" si="219"/>
        <v>0.25811822702064818</v>
      </c>
      <c r="AH1054" s="93">
        <f t="shared" si="220"/>
        <v>0.64998085716327614</v>
      </c>
      <c r="AI1054" s="128">
        <f t="shared" si="210"/>
        <v>0.4949060234243215</v>
      </c>
    </row>
    <row r="1055" spans="1:35" x14ac:dyDescent="0.25">
      <c r="A1055" s="96">
        <v>0.4204</v>
      </c>
      <c r="B1055" s="216">
        <v>2.9624887303695244</v>
      </c>
      <c r="E1055" s="153">
        <f t="shared" si="211"/>
        <v>9.8749624345667347E-4</v>
      </c>
      <c r="F1055" s="166"/>
      <c r="W1055" s="152">
        <f t="shared" si="212"/>
        <v>0.16541767415257458</v>
      </c>
      <c r="X1055" s="170">
        <v>1.6325455134722384</v>
      </c>
      <c r="Y1055" s="153">
        <f t="shared" si="213"/>
        <v>4.0000000000006697E-4</v>
      </c>
      <c r="Z1055" s="128">
        <f t="shared" si="215"/>
        <v>8.8754449677853557</v>
      </c>
      <c r="AA1055" s="128">
        <f t="shared" si="216"/>
        <v>0.61929999999999996</v>
      </c>
      <c r="AB1055" s="128">
        <f t="shared" si="214"/>
        <v>1.1649784822233349E-3</v>
      </c>
      <c r="AC1055" s="128">
        <f t="shared" si="217"/>
        <v>1.0306691680772233</v>
      </c>
      <c r="AD1055" s="128">
        <f t="shared" si="208"/>
        <v>-68.336138344964297</v>
      </c>
      <c r="AE1055" s="128">
        <f t="shared" si="209"/>
        <v>1.1547103791847264E-4</v>
      </c>
      <c r="AF1055" s="128">
        <f t="shared" si="218"/>
        <v>0.10211689958892776</v>
      </c>
      <c r="AG1055" s="128">
        <f t="shared" si="219"/>
        <v>0.28867759479613325</v>
      </c>
      <c r="AH1055" s="93">
        <f t="shared" si="220"/>
        <v>0.64986538612535771</v>
      </c>
      <c r="AI1055" s="128">
        <f t="shared" si="210"/>
        <v>0.61965038072420509</v>
      </c>
    </row>
    <row r="1056" spans="1:35" x14ac:dyDescent="0.25">
      <c r="A1056" s="96">
        <v>0.42079999999999995</v>
      </c>
      <c r="B1056" s="216">
        <v>1.9749924869130164</v>
      </c>
      <c r="E1056" s="153">
        <f t="shared" si="211"/>
        <v>9.8749624345639939E-4</v>
      </c>
      <c r="F1056" s="166"/>
      <c r="W1056" s="152">
        <f t="shared" si="212"/>
        <v>0.13807486662880122</v>
      </c>
      <c r="X1056" s="170">
        <v>1.3626929842467428</v>
      </c>
      <c r="Y1056" s="153">
        <f t="shared" si="213"/>
        <v>3.9999999999995595E-4</v>
      </c>
      <c r="Z1056" s="128">
        <f t="shared" si="215"/>
        <v>8.8754449677853557</v>
      </c>
      <c r="AA1056" s="128">
        <f t="shared" si="216"/>
        <v>0.61929999999999996</v>
      </c>
      <c r="AB1056" s="128">
        <f t="shared" si="214"/>
        <v>1.0416531191778833E-3</v>
      </c>
      <c r="AC1056" s="128">
        <f t="shared" si="217"/>
        <v>1.0317108211964012</v>
      </c>
      <c r="AD1056" s="128">
        <f t="shared" si="208"/>
        <v>-61.101983125688655</v>
      </c>
      <c r="AE1056" s="128">
        <f t="shared" si="209"/>
        <v>1.0324711903947074E-4</v>
      </c>
      <c r="AF1056" s="128">
        <f t="shared" si="218"/>
        <v>0.10222014670796724</v>
      </c>
      <c r="AG1056" s="128">
        <f t="shared" si="219"/>
        <v>0.25811779759870529</v>
      </c>
      <c r="AH1056" s="93">
        <f t="shared" si="220"/>
        <v>0.6497621390063183</v>
      </c>
      <c r="AI1056" s="128">
        <f t="shared" si="210"/>
        <v>0.4949060234243215</v>
      </c>
    </row>
    <row r="1057" spans="1:35" x14ac:dyDescent="0.25">
      <c r="A1057" s="96">
        <v>0.42120000000000002</v>
      </c>
      <c r="B1057" s="216">
        <v>1.9749924869130164</v>
      </c>
      <c r="E1057" s="153">
        <f t="shared" si="211"/>
        <v>7.8999699476533884E-4</v>
      </c>
      <c r="F1057" s="166"/>
      <c r="W1057" s="152">
        <f t="shared" si="212"/>
        <v>0.13807486662880122</v>
      </c>
      <c r="X1057" s="170">
        <v>1.3626929842467428</v>
      </c>
      <c r="Y1057" s="153">
        <f t="shared" si="213"/>
        <v>4.0000000000006697E-4</v>
      </c>
      <c r="Z1057" s="128">
        <f t="shared" si="215"/>
        <v>8.8754449677853557</v>
      </c>
      <c r="AA1057" s="128">
        <f t="shared" si="216"/>
        <v>0.61929999999999996</v>
      </c>
      <c r="AB1057" s="128">
        <f t="shared" si="214"/>
        <v>1.0416531191781726E-3</v>
      </c>
      <c r="AC1057" s="128">
        <f t="shared" si="217"/>
        <v>1.0327524743155794</v>
      </c>
      <c r="AD1057" s="128">
        <f t="shared" si="208"/>
        <v>-61.101934674620075</v>
      </c>
      <c r="AE1057" s="128">
        <f t="shared" si="209"/>
        <v>1.0324703716924347E-4</v>
      </c>
      <c r="AF1057" s="128">
        <f t="shared" si="218"/>
        <v>0.10232339374513648</v>
      </c>
      <c r="AG1057" s="128">
        <f t="shared" si="219"/>
        <v>0.25811759292306546</v>
      </c>
      <c r="AH1057" s="93">
        <f t="shared" si="220"/>
        <v>0.64965889196914905</v>
      </c>
      <c r="AI1057" s="128">
        <f t="shared" si="210"/>
        <v>0.4949060234243215</v>
      </c>
    </row>
    <row r="1058" spans="1:35" x14ac:dyDescent="0.25">
      <c r="A1058" s="96">
        <v>0.42159999999999997</v>
      </c>
      <c r="B1058" s="216">
        <v>1.9749924869130164</v>
      </c>
      <c r="E1058" s="153">
        <f t="shared" si="211"/>
        <v>7.8999699476511962E-4</v>
      </c>
      <c r="F1058" s="166"/>
      <c r="W1058" s="152">
        <f t="shared" si="212"/>
        <v>0.13807486662880122</v>
      </c>
      <c r="X1058" s="170">
        <v>1.3626929842467428</v>
      </c>
      <c r="Y1058" s="153">
        <f t="shared" si="213"/>
        <v>3.9999999999995595E-4</v>
      </c>
      <c r="Z1058" s="128">
        <f t="shared" si="215"/>
        <v>8.8754449677853557</v>
      </c>
      <c r="AA1058" s="128">
        <f t="shared" si="216"/>
        <v>0.61929999999999996</v>
      </c>
      <c r="AB1058" s="128">
        <f t="shared" si="214"/>
        <v>1.0416531191778833E-3</v>
      </c>
      <c r="AC1058" s="128">
        <f t="shared" si="217"/>
        <v>1.0337941274347573</v>
      </c>
      <c r="AD1058" s="128">
        <f t="shared" si="208"/>
        <v>-61.101885925255168</v>
      </c>
      <c r="AE1058" s="128">
        <f t="shared" si="209"/>
        <v>1.0324695479496978E-4</v>
      </c>
      <c r="AF1058" s="128">
        <f t="shared" si="218"/>
        <v>0.10242664069993145</v>
      </c>
      <c r="AG1058" s="128">
        <f t="shared" si="219"/>
        <v>0.2581173869874529</v>
      </c>
      <c r="AH1058" s="93">
        <f t="shared" si="220"/>
        <v>0.64955564501435403</v>
      </c>
      <c r="AI1058" s="128">
        <f t="shared" si="210"/>
        <v>0.4949060234243215</v>
      </c>
    </row>
    <row r="1059" spans="1:35" x14ac:dyDescent="0.25">
      <c r="A1059" s="96">
        <v>0.42199999999999993</v>
      </c>
      <c r="B1059" s="216">
        <v>1.9749924869130164</v>
      </c>
      <c r="E1059" s="153">
        <f t="shared" si="211"/>
        <v>7.8999699476511962E-4</v>
      </c>
      <c r="F1059" s="166"/>
      <c r="W1059" s="152">
        <f t="shared" si="212"/>
        <v>0.13807486662880122</v>
      </c>
      <c r="X1059" s="170">
        <v>1.3626929842467428</v>
      </c>
      <c r="Y1059" s="153">
        <f t="shared" si="213"/>
        <v>3.9999999999995595E-4</v>
      </c>
      <c r="Z1059" s="128">
        <f t="shared" si="215"/>
        <v>8.8754449677853557</v>
      </c>
      <c r="AA1059" s="128">
        <f t="shared" si="216"/>
        <v>0.61929999999999996</v>
      </c>
      <c r="AB1059" s="128">
        <f t="shared" si="214"/>
        <v>1.0416531191778833E-3</v>
      </c>
      <c r="AC1059" s="128">
        <f t="shared" si="217"/>
        <v>1.0348357805539352</v>
      </c>
      <c r="AD1059" s="128">
        <f t="shared" si="208"/>
        <v>-61.1018368776448</v>
      </c>
      <c r="AE1059" s="128">
        <f t="shared" si="209"/>
        <v>1.0324687191673558E-4</v>
      </c>
      <c r="AF1059" s="128">
        <f t="shared" si="218"/>
        <v>0.10252988757184818</v>
      </c>
      <c r="AG1059" s="128">
        <f t="shared" si="219"/>
        <v>0.25811717979186738</v>
      </c>
      <c r="AH1059" s="93">
        <f t="shared" si="220"/>
        <v>0.64945239814243727</v>
      </c>
      <c r="AI1059" s="128">
        <f t="shared" si="210"/>
        <v>0.4949060234243215</v>
      </c>
    </row>
    <row r="1060" spans="1:35" x14ac:dyDescent="0.25">
      <c r="A1060" s="96">
        <v>0.4224</v>
      </c>
      <c r="B1060" s="216">
        <v>2.9624887303695244</v>
      </c>
      <c r="E1060" s="153">
        <f t="shared" si="211"/>
        <v>9.8749624345667347E-4</v>
      </c>
      <c r="F1060" s="166"/>
      <c r="W1060" s="152">
        <f t="shared" si="212"/>
        <v>0.16541767415257458</v>
      </c>
      <c r="X1060" s="170">
        <v>1.6325455134722384</v>
      </c>
      <c r="Y1060" s="153">
        <f t="shared" si="213"/>
        <v>4.0000000000006697E-4</v>
      </c>
      <c r="Z1060" s="128">
        <f t="shared" si="215"/>
        <v>8.8754449677853557</v>
      </c>
      <c r="AA1060" s="128">
        <f t="shared" si="216"/>
        <v>0.61929999999999996</v>
      </c>
      <c r="AB1060" s="128">
        <f t="shared" si="214"/>
        <v>1.1649784822233349E-3</v>
      </c>
      <c r="AC1060" s="128">
        <f t="shared" si="217"/>
        <v>1.0360007590361586</v>
      </c>
      <c r="AD1060" s="128">
        <f t="shared" si="208"/>
        <v>-68.335859184079354</v>
      </c>
      <c r="AE1060" s="128">
        <f t="shared" si="209"/>
        <v>1.154705662061706E-4</v>
      </c>
      <c r="AF1060" s="128">
        <f t="shared" si="218"/>
        <v>0.10264535813805435</v>
      </c>
      <c r="AG1060" s="128">
        <f t="shared" si="219"/>
        <v>0.2886764155153782</v>
      </c>
      <c r="AH1060" s="93">
        <f t="shared" si="220"/>
        <v>0.64933692757623107</v>
      </c>
      <c r="AI1060" s="128">
        <f t="shared" si="210"/>
        <v>0.61965038072420509</v>
      </c>
    </row>
    <row r="1061" spans="1:35" x14ac:dyDescent="0.25">
      <c r="A1061" s="96">
        <v>0.42279999999999995</v>
      </c>
      <c r="B1061" s="216">
        <v>1.9749924869130164</v>
      </c>
      <c r="E1061" s="153">
        <f t="shared" si="211"/>
        <v>9.8749624345639939E-4</v>
      </c>
      <c r="F1061" s="166"/>
      <c r="W1061" s="152">
        <f t="shared" si="212"/>
        <v>0.13807486662880122</v>
      </c>
      <c r="X1061" s="170">
        <v>1.3626929842467428</v>
      </c>
      <c r="Y1061" s="153">
        <f t="shared" si="213"/>
        <v>3.9999999999995595E-4</v>
      </c>
      <c r="Z1061" s="128">
        <f t="shared" si="215"/>
        <v>8.8754449677853557</v>
      </c>
      <c r="AA1061" s="128">
        <f t="shared" si="216"/>
        <v>0.61929999999999996</v>
      </c>
      <c r="AB1061" s="128">
        <f t="shared" si="214"/>
        <v>1.0416531191778833E-3</v>
      </c>
      <c r="AC1061" s="128">
        <f t="shared" si="217"/>
        <v>1.0370424121553365</v>
      </c>
      <c r="AD1061" s="128">
        <f t="shared" si="208"/>
        <v>-61.101731990328062</v>
      </c>
      <c r="AE1061" s="128">
        <f t="shared" si="209"/>
        <v>1.0324669468331823E-4</v>
      </c>
      <c r="AF1061" s="128">
        <f t="shared" si="218"/>
        <v>0.10274860483273766</v>
      </c>
      <c r="AG1061" s="128">
        <f t="shared" si="219"/>
        <v>0.25811673670832402</v>
      </c>
      <c r="AH1061" s="93">
        <f t="shared" si="220"/>
        <v>0.64923368088154776</v>
      </c>
      <c r="AI1061" s="128">
        <f t="shared" si="210"/>
        <v>0.4949060234243215</v>
      </c>
    </row>
    <row r="1062" spans="1:35" x14ac:dyDescent="0.25">
      <c r="A1062" s="96">
        <v>0.42320000000000002</v>
      </c>
      <c r="B1062" s="216">
        <v>1.9749924869130164</v>
      </c>
      <c r="E1062" s="153">
        <f t="shared" si="211"/>
        <v>7.8999699476533884E-4</v>
      </c>
      <c r="F1062" s="166"/>
      <c r="W1062" s="152">
        <f t="shared" si="212"/>
        <v>0.13807486662880122</v>
      </c>
      <c r="X1062" s="170">
        <v>1.3626929842467428</v>
      </c>
      <c r="Y1062" s="153">
        <f t="shared" si="213"/>
        <v>4.0000000000006697E-4</v>
      </c>
      <c r="Z1062" s="128">
        <f t="shared" si="215"/>
        <v>8.8754449677853557</v>
      </c>
      <c r="AA1062" s="128">
        <f t="shared" si="216"/>
        <v>0.61929999999999996</v>
      </c>
      <c r="AB1062" s="128">
        <f t="shared" si="214"/>
        <v>1.0416531191781726E-3</v>
      </c>
      <c r="AC1062" s="128">
        <f t="shared" si="217"/>
        <v>1.0380840652745147</v>
      </c>
      <c r="AD1062" s="128">
        <f t="shared" si="208"/>
        <v>-61.101682012635031</v>
      </c>
      <c r="AE1062" s="128">
        <f t="shared" si="209"/>
        <v>1.032466102334762E-4</v>
      </c>
      <c r="AF1062" s="128">
        <f t="shared" si="218"/>
        <v>0.10285185144297114</v>
      </c>
      <c r="AG1062" s="128">
        <f t="shared" si="219"/>
        <v>0.25811652558364728</v>
      </c>
      <c r="AH1062" s="93">
        <f t="shared" si="220"/>
        <v>0.64913043427131423</v>
      </c>
      <c r="AI1062" s="128">
        <f t="shared" si="210"/>
        <v>0.4949060234243215</v>
      </c>
    </row>
    <row r="1063" spans="1:35" x14ac:dyDescent="0.25">
      <c r="A1063" s="96">
        <v>0.42359999999999998</v>
      </c>
      <c r="B1063" s="216">
        <v>1.9749924869130164</v>
      </c>
      <c r="E1063" s="153">
        <f t="shared" si="211"/>
        <v>7.8999699476511962E-4</v>
      </c>
      <c r="F1063" s="166"/>
      <c r="W1063" s="152">
        <f t="shared" si="212"/>
        <v>0.13807486662880122</v>
      </c>
      <c r="X1063" s="170">
        <v>1.3626929842467428</v>
      </c>
      <c r="Y1063" s="153">
        <f t="shared" si="213"/>
        <v>3.9999999999995595E-4</v>
      </c>
      <c r="Z1063" s="128">
        <f t="shared" si="215"/>
        <v>8.8754449677853557</v>
      </c>
      <c r="AA1063" s="128">
        <f t="shared" si="216"/>
        <v>0.61929999999999996</v>
      </c>
      <c r="AB1063" s="128">
        <f t="shared" si="214"/>
        <v>1.0416531191778833E-3</v>
      </c>
      <c r="AC1063" s="128">
        <f t="shared" si="217"/>
        <v>1.0391257183936926</v>
      </c>
      <c r="AD1063" s="128">
        <f t="shared" si="208"/>
        <v>-61.101631736645651</v>
      </c>
      <c r="AE1063" s="128">
        <f t="shared" si="209"/>
        <v>1.0324652527958774E-4</v>
      </c>
      <c r="AF1063" s="128">
        <f t="shared" si="218"/>
        <v>0.10295509796825073</v>
      </c>
      <c r="AG1063" s="128">
        <f t="shared" si="219"/>
        <v>0.25811631319899775</v>
      </c>
      <c r="AH1063" s="93">
        <f t="shared" si="220"/>
        <v>0.64902718774603463</v>
      </c>
      <c r="AI1063" s="128">
        <f t="shared" si="210"/>
        <v>0.4949060234243215</v>
      </c>
    </row>
    <row r="1064" spans="1:35" x14ac:dyDescent="0.25">
      <c r="A1064" s="96">
        <v>0.42399999999999993</v>
      </c>
      <c r="B1064" s="216">
        <v>1.9749924869130164</v>
      </c>
      <c r="E1064" s="153">
        <f t="shared" si="211"/>
        <v>7.8999699476511962E-4</v>
      </c>
      <c r="F1064" s="166"/>
      <c r="W1064" s="152">
        <f t="shared" si="212"/>
        <v>0.13807486662880122</v>
      </c>
      <c r="X1064" s="170">
        <v>1.3626929842467428</v>
      </c>
      <c r="Y1064" s="153">
        <f t="shared" si="213"/>
        <v>3.9999999999995595E-4</v>
      </c>
      <c r="Z1064" s="128">
        <f t="shared" si="215"/>
        <v>8.8754449677853557</v>
      </c>
      <c r="AA1064" s="128">
        <f t="shared" si="216"/>
        <v>0.61929999999999996</v>
      </c>
      <c r="AB1064" s="128">
        <f t="shared" si="214"/>
        <v>1.0416531191778833E-3</v>
      </c>
      <c r="AC1064" s="128">
        <f t="shared" si="217"/>
        <v>1.0401673715128705</v>
      </c>
      <c r="AD1064" s="128">
        <f t="shared" si="208"/>
        <v>-61.101581162410817</v>
      </c>
      <c r="AE1064" s="128">
        <f t="shared" si="209"/>
        <v>1.0324643982173878E-4</v>
      </c>
      <c r="AF1064" s="128">
        <f t="shared" si="218"/>
        <v>0.10305834440807246</v>
      </c>
      <c r="AG1064" s="128">
        <f t="shared" si="219"/>
        <v>0.25811609955437537</v>
      </c>
      <c r="AH1064" s="93">
        <f t="shared" si="220"/>
        <v>0.64892394130621289</v>
      </c>
      <c r="AI1064" s="128">
        <f t="shared" si="210"/>
        <v>0.4949060234243215</v>
      </c>
    </row>
    <row r="1065" spans="1:35" x14ac:dyDescent="0.25">
      <c r="A1065" s="96">
        <v>0.4244</v>
      </c>
      <c r="B1065" s="216">
        <v>1.9749924869130164</v>
      </c>
      <c r="E1065" s="153">
        <f t="shared" si="211"/>
        <v>7.8999699476533884E-4</v>
      </c>
      <c r="F1065" s="166"/>
      <c r="W1065" s="152">
        <f t="shared" si="212"/>
        <v>0.13807486662880122</v>
      </c>
      <c r="X1065" s="170">
        <v>1.3626929842467428</v>
      </c>
      <c r="Y1065" s="153">
        <f t="shared" si="213"/>
        <v>4.0000000000006697E-4</v>
      </c>
      <c r="Z1065" s="128">
        <f t="shared" si="215"/>
        <v>8.8754449677853557</v>
      </c>
      <c r="AA1065" s="128">
        <f t="shared" si="216"/>
        <v>0.61929999999999996</v>
      </c>
      <c r="AB1065" s="128">
        <f t="shared" si="214"/>
        <v>1.0416531191781726E-3</v>
      </c>
      <c r="AC1065" s="128">
        <f t="shared" si="217"/>
        <v>1.0412090246320487</v>
      </c>
      <c r="AD1065" s="128">
        <f t="shared" si="208"/>
        <v>-61.101530289930565</v>
      </c>
      <c r="AE1065" s="128">
        <f t="shared" si="209"/>
        <v>1.0324635385992943E-4</v>
      </c>
      <c r="AF1065" s="128">
        <f t="shared" si="218"/>
        <v>0.10316159076193239</v>
      </c>
      <c r="AG1065" s="128">
        <f t="shared" si="219"/>
        <v>0.25811588464978036</v>
      </c>
      <c r="AH1065" s="93">
        <f t="shared" si="220"/>
        <v>0.64882069495235295</v>
      </c>
      <c r="AI1065" s="128">
        <f t="shared" si="210"/>
        <v>0.4949060234243215</v>
      </c>
    </row>
    <row r="1066" spans="1:35" x14ac:dyDescent="0.25">
      <c r="A1066" s="96">
        <v>0.42479999999999996</v>
      </c>
      <c r="B1066" s="216">
        <v>1.9749924869130164</v>
      </c>
      <c r="E1066" s="153">
        <f t="shared" si="211"/>
        <v>7.8999699476511962E-4</v>
      </c>
      <c r="F1066" s="166"/>
      <c r="W1066" s="152">
        <f t="shared" si="212"/>
        <v>0.13807486662880122</v>
      </c>
      <c r="X1066" s="170">
        <v>1.3626929842467428</v>
      </c>
      <c r="Y1066" s="153">
        <f t="shared" si="213"/>
        <v>3.9999999999995595E-4</v>
      </c>
      <c r="Z1066" s="128">
        <f t="shared" si="215"/>
        <v>8.8754449677853557</v>
      </c>
      <c r="AA1066" s="128">
        <f t="shared" si="216"/>
        <v>0.61929999999999996</v>
      </c>
      <c r="AB1066" s="128">
        <f t="shared" si="214"/>
        <v>1.0416531191778833E-3</v>
      </c>
      <c r="AC1066" s="128">
        <f t="shared" si="217"/>
        <v>1.0422506777512266</v>
      </c>
      <c r="AD1066" s="128">
        <f t="shared" si="208"/>
        <v>-61.101479119153957</v>
      </c>
      <c r="AE1066" s="128">
        <f t="shared" si="209"/>
        <v>1.0324626739407362E-4</v>
      </c>
      <c r="AF1066" s="128">
        <f t="shared" si="218"/>
        <v>0.10326483702932647</v>
      </c>
      <c r="AG1066" s="128">
        <f t="shared" si="219"/>
        <v>0.2581156684852125</v>
      </c>
      <c r="AH1066" s="93">
        <f t="shared" si="220"/>
        <v>0.64871744868495884</v>
      </c>
      <c r="AI1066" s="128">
        <f t="shared" si="210"/>
        <v>0.4949060234243215</v>
      </c>
    </row>
    <row r="1067" spans="1:35" x14ac:dyDescent="0.25">
      <c r="A1067" s="96">
        <v>0.42520000000000002</v>
      </c>
      <c r="B1067" s="216">
        <v>1.9749924869130164</v>
      </c>
      <c r="E1067" s="153">
        <f t="shared" si="211"/>
        <v>7.8999699476533884E-4</v>
      </c>
      <c r="F1067" s="166"/>
      <c r="W1067" s="152">
        <f t="shared" si="212"/>
        <v>0.13807486662880122</v>
      </c>
      <c r="X1067" s="170">
        <v>1.3626929842467428</v>
      </c>
      <c r="Y1067" s="153">
        <f t="shared" si="213"/>
        <v>4.0000000000006697E-4</v>
      </c>
      <c r="Z1067" s="128">
        <f t="shared" si="215"/>
        <v>8.8754449677853557</v>
      </c>
      <c r="AA1067" s="128">
        <f t="shared" si="216"/>
        <v>0.61929999999999996</v>
      </c>
      <c r="AB1067" s="128">
        <f t="shared" si="214"/>
        <v>1.0416531191781726E-3</v>
      </c>
      <c r="AC1067" s="128">
        <f t="shared" si="217"/>
        <v>1.0432923308704047</v>
      </c>
      <c r="AD1067" s="128">
        <f t="shared" si="208"/>
        <v>-61.101427650148892</v>
      </c>
      <c r="AE1067" s="128">
        <f t="shared" si="209"/>
        <v>1.0324618042428605E-4</v>
      </c>
      <c r="AF1067" s="128">
        <f t="shared" si="218"/>
        <v>0.10336808320975076</v>
      </c>
      <c r="AG1067" s="128">
        <f t="shared" si="219"/>
        <v>0.25811545106067191</v>
      </c>
      <c r="AH1067" s="93">
        <f t="shared" si="220"/>
        <v>0.64861420250453461</v>
      </c>
      <c r="AI1067" s="128">
        <f t="shared" si="210"/>
        <v>0.4949060234243215</v>
      </c>
    </row>
    <row r="1068" spans="1:35" x14ac:dyDescent="0.25">
      <c r="A1068" s="96">
        <v>0.42559999999999998</v>
      </c>
      <c r="B1068" s="216">
        <v>1.9749924869130164</v>
      </c>
      <c r="E1068" s="153">
        <f t="shared" si="211"/>
        <v>7.8999699476511962E-4</v>
      </c>
      <c r="F1068" s="166"/>
      <c r="W1068" s="152">
        <f t="shared" si="212"/>
        <v>0.13807486662880122</v>
      </c>
      <c r="X1068" s="170">
        <v>1.3626929842467428</v>
      </c>
      <c r="Y1068" s="153">
        <f t="shared" si="213"/>
        <v>3.9999999999995595E-4</v>
      </c>
      <c r="Z1068" s="128">
        <f t="shared" si="215"/>
        <v>8.8754449677853557</v>
      </c>
      <c r="AA1068" s="128">
        <f t="shared" si="216"/>
        <v>0.61929999999999996</v>
      </c>
      <c r="AB1068" s="128">
        <f t="shared" si="214"/>
        <v>1.0416531191778833E-3</v>
      </c>
      <c r="AC1068" s="128">
        <f t="shared" si="217"/>
        <v>1.0443339839895827</v>
      </c>
      <c r="AD1068" s="128">
        <f t="shared" si="208"/>
        <v>-61.101375882847485</v>
      </c>
      <c r="AE1068" s="128">
        <f t="shared" si="209"/>
        <v>1.0324609295045202E-4</v>
      </c>
      <c r="AF1068" s="128">
        <f t="shared" si="218"/>
        <v>0.10347132930270121</v>
      </c>
      <c r="AG1068" s="128">
        <f t="shared" si="219"/>
        <v>0.25811523237615847</v>
      </c>
      <c r="AH1068" s="93">
        <f t="shared" si="220"/>
        <v>0.64851095641158418</v>
      </c>
      <c r="AI1068" s="128">
        <f t="shared" si="210"/>
        <v>0.4949060234243215</v>
      </c>
    </row>
    <row r="1069" spans="1:35" x14ac:dyDescent="0.25">
      <c r="A1069" s="96">
        <v>0.42599999999999993</v>
      </c>
      <c r="B1069" s="216">
        <v>1.9749924869130164</v>
      </c>
      <c r="E1069" s="153">
        <f t="shared" si="211"/>
        <v>7.8999699476511962E-4</v>
      </c>
      <c r="F1069" s="166"/>
      <c r="W1069" s="152">
        <f t="shared" si="212"/>
        <v>0.13807486662880122</v>
      </c>
      <c r="X1069" s="170">
        <v>1.3626929842467428</v>
      </c>
      <c r="Y1069" s="153">
        <f t="shared" si="213"/>
        <v>3.9999999999995595E-4</v>
      </c>
      <c r="Z1069" s="128">
        <f t="shared" si="215"/>
        <v>8.8754449677853557</v>
      </c>
      <c r="AA1069" s="128">
        <f t="shared" si="216"/>
        <v>0.61929999999999996</v>
      </c>
      <c r="AB1069" s="128">
        <f t="shared" si="214"/>
        <v>1.0416531191778833E-3</v>
      </c>
      <c r="AC1069" s="128">
        <f t="shared" si="217"/>
        <v>1.0453756371087606</v>
      </c>
      <c r="AD1069" s="128">
        <f t="shared" si="208"/>
        <v>-61.101323817300631</v>
      </c>
      <c r="AE1069" s="128">
        <f t="shared" si="209"/>
        <v>1.0324600497265753E-4</v>
      </c>
      <c r="AF1069" s="128">
        <f t="shared" si="218"/>
        <v>0.10357457530767387</v>
      </c>
      <c r="AG1069" s="128">
        <f t="shared" si="219"/>
        <v>0.25811501243167229</v>
      </c>
      <c r="AH1069" s="93">
        <f t="shared" si="220"/>
        <v>0.64840771040661149</v>
      </c>
      <c r="AI1069" s="128">
        <f t="shared" si="210"/>
        <v>0.4949060234243215</v>
      </c>
    </row>
    <row r="1070" spans="1:35" x14ac:dyDescent="0.25">
      <c r="A1070" s="96">
        <v>0.4264</v>
      </c>
      <c r="B1070" s="216">
        <v>1.9749924869130164</v>
      </c>
      <c r="E1070" s="153">
        <f t="shared" si="211"/>
        <v>7.8999699476533884E-4</v>
      </c>
      <c r="F1070" s="166"/>
      <c r="W1070" s="152">
        <f t="shared" si="212"/>
        <v>0.13807486662880122</v>
      </c>
      <c r="X1070" s="170">
        <v>1.3626929842467428</v>
      </c>
      <c r="Y1070" s="153">
        <f t="shared" si="213"/>
        <v>4.0000000000006697E-4</v>
      </c>
      <c r="Z1070" s="128">
        <f t="shared" si="215"/>
        <v>8.8754449677853557</v>
      </c>
      <c r="AA1070" s="128">
        <f t="shared" si="216"/>
        <v>0.61929999999999996</v>
      </c>
      <c r="AB1070" s="128">
        <f t="shared" si="214"/>
        <v>1.0416531191781726E-3</v>
      </c>
      <c r="AC1070" s="128">
        <f t="shared" si="217"/>
        <v>1.0464172902279387</v>
      </c>
      <c r="AD1070" s="128">
        <f t="shared" si="208"/>
        <v>-61.101271453508353</v>
      </c>
      <c r="AE1070" s="128">
        <f t="shared" si="209"/>
        <v>1.0324591649090261E-4</v>
      </c>
      <c r="AF1070" s="128">
        <f t="shared" si="218"/>
        <v>0.10367782122416477</v>
      </c>
      <c r="AG1070" s="128">
        <f t="shared" si="219"/>
        <v>0.25811479122721331</v>
      </c>
      <c r="AH1070" s="93">
        <f t="shared" si="220"/>
        <v>0.64830446449012058</v>
      </c>
      <c r="AI1070" s="128">
        <f t="shared" si="210"/>
        <v>0.4949060234243215</v>
      </c>
    </row>
    <row r="1071" spans="1:35" x14ac:dyDescent="0.25">
      <c r="A1071" s="96">
        <v>0.42679999999999996</v>
      </c>
      <c r="B1071" s="216">
        <v>2.9624887303695244</v>
      </c>
      <c r="E1071" s="153">
        <f t="shared" si="211"/>
        <v>9.8749624345639939E-4</v>
      </c>
      <c r="F1071" s="166"/>
      <c r="W1071" s="152">
        <f t="shared" si="212"/>
        <v>0.16541767415257458</v>
      </c>
      <c r="X1071" s="170">
        <v>1.6325455134722384</v>
      </c>
      <c r="Y1071" s="153">
        <f t="shared" si="213"/>
        <v>3.9999999999995595E-4</v>
      </c>
      <c r="Z1071" s="128">
        <f t="shared" si="215"/>
        <v>8.8754449677853557</v>
      </c>
      <c r="AA1071" s="128">
        <f t="shared" si="216"/>
        <v>0.61929999999999996</v>
      </c>
      <c r="AB1071" s="128">
        <f t="shared" si="214"/>
        <v>1.1649784822230114E-3</v>
      </c>
      <c r="AC1071" s="128">
        <f t="shared" si="217"/>
        <v>1.0475822687101617</v>
      </c>
      <c r="AD1071" s="128">
        <f t="shared" si="208"/>
        <v>-68.335222669225089</v>
      </c>
      <c r="AE1071" s="128">
        <f t="shared" si="209"/>
        <v>1.1546949065474713E-4</v>
      </c>
      <c r="AF1071" s="128">
        <f t="shared" si="218"/>
        <v>0.10379329071481952</v>
      </c>
      <c r="AG1071" s="128">
        <f t="shared" si="219"/>
        <v>0.28867372663689961</v>
      </c>
      <c r="AH1071" s="93">
        <f t="shared" si="220"/>
        <v>0.64818899499946581</v>
      </c>
      <c r="AI1071" s="128">
        <f t="shared" si="210"/>
        <v>0.61965038072420509</v>
      </c>
    </row>
    <row r="1072" spans="1:35" x14ac:dyDescent="0.25">
      <c r="A1072" s="96">
        <v>0.42720000000000002</v>
      </c>
      <c r="B1072" s="216">
        <v>1.9749924869130164</v>
      </c>
      <c r="E1072" s="153">
        <f t="shared" si="211"/>
        <v>9.8749624345667347E-4</v>
      </c>
      <c r="F1072" s="166"/>
      <c r="W1072" s="152">
        <f t="shared" si="212"/>
        <v>0.13807486662880122</v>
      </c>
      <c r="X1072" s="170">
        <v>1.3626929842467428</v>
      </c>
      <c r="Y1072" s="153">
        <f t="shared" si="213"/>
        <v>4.0000000000006697E-4</v>
      </c>
      <c r="Z1072" s="128">
        <f t="shared" si="215"/>
        <v>8.8754449677853557</v>
      </c>
      <c r="AA1072" s="128">
        <f t="shared" si="216"/>
        <v>0.61929999999999996</v>
      </c>
      <c r="AB1072" s="128">
        <f t="shared" si="214"/>
        <v>1.0416531191781726E-3</v>
      </c>
      <c r="AC1072" s="128">
        <f t="shared" si="217"/>
        <v>1.0486239218293398</v>
      </c>
      <c r="AD1072" s="128">
        <f t="shared" si="208"/>
        <v>-61.101159541176152</v>
      </c>
      <c r="AE1072" s="128">
        <f t="shared" si="209"/>
        <v>1.0324572738696044E-4</v>
      </c>
      <c r="AF1072" s="128">
        <f t="shared" si="218"/>
        <v>0.10389653644220648</v>
      </c>
      <c r="AG1072" s="128">
        <f t="shared" si="219"/>
        <v>0.25811431846735788</v>
      </c>
      <c r="AH1072" s="93">
        <f t="shared" si="220"/>
        <v>0.64808574927207885</v>
      </c>
      <c r="AI1072" s="128">
        <f t="shared" si="210"/>
        <v>0.4949060234243215</v>
      </c>
    </row>
    <row r="1073" spans="1:35" x14ac:dyDescent="0.25">
      <c r="A1073" s="96">
        <v>0.42759999999999998</v>
      </c>
      <c r="B1073" s="216">
        <v>2.9624887303695244</v>
      </c>
      <c r="E1073" s="153">
        <f t="shared" si="211"/>
        <v>9.8749624345639939E-4</v>
      </c>
      <c r="F1073" s="166"/>
      <c r="W1073" s="152">
        <f t="shared" si="212"/>
        <v>0.16541767415257458</v>
      </c>
      <c r="X1073" s="170">
        <v>1.6325455134722384</v>
      </c>
      <c r="Y1073" s="153">
        <f t="shared" si="213"/>
        <v>3.9999999999995595E-4</v>
      </c>
      <c r="Z1073" s="128">
        <f t="shared" si="215"/>
        <v>8.8754449677853557</v>
      </c>
      <c r="AA1073" s="128">
        <f t="shared" si="216"/>
        <v>0.61929999999999996</v>
      </c>
      <c r="AB1073" s="128">
        <f t="shared" si="214"/>
        <v>1.1649784822230114E-3</v>
      </c>
      <c r="AC1073" s="128">
        <f t="shared" si="217"/>
        <v>1.0497889003115628</v>
      </c>
      <c r="AD1073" s="128">
        <f t="shared" si="208"/>
        <v>-68.335096716851623</v>
      </c>
      <c r="AE1073" s="128">
        <f t="shared" si="209"/>
        <v>1.1546927782663532E-4</v>
      </c>
      <c r="AF1073" s="128">
        <f t="shared" si="218"/>
        <v>0.10401200572003311</v>
      </c>
      <c r="AG1073" s="128">
        <f t="shared" si="219"/>
        <v>0.28867319456662011</v>
      </c>
      <c r="AH1073" s="93">
        <f t="shared" si="220"/>
        <v>0.64797027999425216</v>
      </c>
      <c r="AI1073" s="128">
        <f t="shared" si="210"/>
        <v>0.61965038072420509</v>
      </c>
    </row>
    <row r="1074" spans="1:35" x14ac:dyDescent="0.25">
      <c r="A1074" s="96">
        <v>0.42799999999999994</v>
      </c>
      <c r="B1074" s="216">
        <v>2.9624887303695244</v>
      </c>
      <c r="E1074" s="153">
        <f t="shared" si="211"/>
        <v>1.1849954921476793E-3</v>
      </c>
      <c r="F1074" s="166"/>
      <c r="W1074" s="152">
        <f t="shared" si="212"/>
        <v>0.16541767415257458</v>
      </c>
      <c r="X1074" s="170">
        <v>1.6325455134722384</v>
      </c>
      <c r="Y1074" s="153">
        <f t="shared" si="213"/>
        <v>3.9999999999995595E-4</v>
      </c>
      <c r="Z1074" s="128">
        <f t="shared" si="215"/>
        <v>8.8754449677853557</v>
      </c>
      <c r="AA1074" s="128">
        <f t="shared" si="216"/>
        <v>0.61929999999999996</v>
      </c>
      <c r="AB1074" s="128">
        <f t="shared" si="214"/>
        <v>1.1649784822230114E-3</v>
      </c>
      <c r="AC1074" s="128">
        <f t="shared" si="217"/>
        <v>1.0509538787937858</v>
      </c>
      <c r="AD1074" s="128">
        <f t="shared" si="208"/>
        <v>-68.335029617248239</v>
      </c>
      <c r="AE1074" s="128">
        <f t="shared" si="209"/>
        <v>1.1546916444503321E-4</v>
      </c>
      <c r="AF1074" s="128">
        <f t="shared" si="218"/>
        <v>0.10412747488447814</v>
      </c>
      <c r="AG1074" s="128">
        <f t="shared" si="219"/>
        <v>0.28867291111261484</v>
      </c>
      <c r="AH1074" s="93">
        <f t="shared" si="220"/>
        <v>0.64785481082980712</v>
      </c>
      <c r="AI1074" s="128">
        <f t="shared" si="210"/>
        <v>0.61965038072420509</v>
      </c>
    </row>
    <row r="1075" spans="1:35" x14ac:dyDescent="0.25">
      <c r="A1075" s="96">
        <v>0.4284</v>
      </c>
      <c r="B1075" s="216">
        <v>2.9624887303695244</v>
      </c>
      <c r="E1075" s="153">
        <f t="shared" si="211"/>
        <v>1.1849954921480082E-3</v>
      </c>
      <c r="F1075" s="166"/>
      <c r="W1075" s="152">
        <f t="shared" si="212"/>
        <v>0.16541767415257458</v>
      </c>
      <c r="X1075" s="170">
        <v>1.6325455134722384</v>
      </c>
      <c r="Y1075" s="153">
        <f t="shared" si="213"/>
        <v>4.0000000000006697E-4</v>
      </c>
      <c r="Z1075" s="128">
        <f t="shared" si="215"/>
        <v>8.8754449677853557</v>
      </c>
      <c r="AA1075" s="128">
        <f t="shared" si="216"/>
        <v>0.61929999999999996</v>
      </c>
      <c r="AB1075" s="128">
        <f t="shared" si="214"/>
        <v>1.1649784822233349E-3</v>
      </c>
      <c r="AC1075" s="128">
        <f t="shared" si="217"/>
        <v>1.0521188572760092</v>
      </c>
      <c r="AD1075" s="128">
        <f t="shared" si="208"/>
        <v>-68.334962100426765</v>
      </c>
      <c r="AE1075" s="128">
        <f t="shared" si="209"/>
        <v>1.1546905035843655E-4</v>
      </c>
      <c r="AF1075" s="128">
        <f t="shared" si="218"/>
        <v>0.10424294393483657</v>
      </c>
      <c r="AG1075" s="128">
        <f t="shared" si="219"/>
        <v>0.28867262589604303</v>
      </c>
      <c r="AH1075" s="93">
        <f t="shared" si="220"/>
        <v>0.6477393417794487</v>
      </c>
      <c r="AI1075" s="128">
        <f t="shared" si="210"/>
        <v>0.61965038072420509</v>
      </c>
    </row>
    <row r="1076" spans="1:35" x14ac:dyDescent="0.25">
      <c r="A1076" s="96">
        <v>0.42879999999999996</v>
      </c>
      <c r="B1076" s="216">
        <v>2.9624887303695244</v>
      </c>
      <c r="E1076" s="153">
        <f t="shared" si="211"/>
        <v>1.1849954921476793E-3</v>
      </c>
      <c r="F1076" s="166"/>
      <c r="W1076" s="152">
        <f t="shared" si="212"/>
        <v>0.16541767415257458</v>
      </c>
      <c r="X1076" s="170">
        <v>1.6325455134722384</v>
      </c>
      <c r="Y1076" s="153">
        <f t="shared" si="213"/>
        <v>3.9999999999995595E-4</v>
      </c>
      <c r="Z1076" s="128">
        <f t="shared" si="215"/>
        <v>8.8754449677853557</v>
      </c>
      <c r="AA1076" s="128">
        <f t="shared" si="216"/>
        <v>0.61929999999999996</v>
      </c>
      <c r="AB1076" s="128">
        <f t="shared" si="214"/>
        <v>1.1649784822230114E-3</v>
      </c>
      <c r="AC1076" s="128">
        <f t="shared" si="217"/>
        <v>1.0532838357582321</v>
      </c>
      <c r="AD1076" s="128">
        <f t="shared" si="208"/>
        <v>-68.334894166330301</v>
      </c>
      <c r="AE1076" s="128">
        <f t="shared" si="209"/>
        <v>1.1546893556674919E-4</v>
      </c>
      <c r="AF1076" s="128">
        <f t="shared" si="218"/>
        <v>0.10435841287040332</v>
      </c>
      <c r="AG1076" s="128">
        <f t="shared" si="219"/>
        <v>0.2886723389169048</v>
      </c>
      <c r="AH1076" s="93">
        <f t="shared" si="220"/>
        <v>0.6476238728438819</v>
      </c>
      <c r="AI1076" s="128">
        <f t="shared" si="210"/>
        <v>0.61965038072420509</v>
      </c>
    </row>
    <row r="1077" spans="1:35" x14ac:dyDescent="0.25">
      <c r="A1077" s="96">
        <v>0.42920000000000003</v>
      </c>
      <c r="B1077" s="216">
        <v>2.9624887303695244</v>
      </c>
      <c r="E1077" s="153">
        <f t="shared" si="211"/>
        <v>1.1849954921480082E-3</v>
      </c>
      <c r="F1077" s="166"/>
      <c r="W1077" s="152">
        <f t="shared" si="212"/>
        <v>0.16541767415257458</v>
      </c>
      <c r="X1077" s="170">
        <v>1.6325455134722384</v>
      </c>
      <c r="Y1077" s="153">
        <f t="shared" si="213"/>
        <v>4.0000000000006697E-4</v>
      </c>
      <c r="Z1077" s="128">
        <f t="shared" si="215"/>
        <v>8.8754449677853557</v>
      </c>
      <c r="AA1077" s="128">
        <f t="shared" si="216"/>
        <v>0.61929999999999996</v>
      </c>
      <c r="AB1077" s="128">
        <f t="shared" si="214"/>
        <v>1.1649784822233349E-3</v>
      </c>
      <c r="AC1077" s="128">
        <f t="shared" si="217"/>
        <v>1.0544488142404556</v>
      </c>
      <c r="AD1077" s="128">
        <f t="shared" si="208"/>
        <v>-68.334825815034748</v>
      </c>
      <c r="AE1077" s="128">
        <f t="shared" si="209"/>
        <v>1.1546882007009937E-4</v>
      </c>
      <c r="AF1077" s="128">
        <f t="shared" si="218"/>
        <v>0.10447388169047342</v>
      </c>
      <c r="AG1077" s="128">
        <f t="shared" si="219"/>
        <v>0.28867205017520009</v>
      </c>
      <c r="AH1077" s="93">
        <f t="shared" si="220"/>
        <v>0.64750840402381182</v>
      </c>
      <c r="AI1077" s="128">
        <f t="shared" si="210"/>
        <v>0.61965038072420509</v>
      </c>
    </row>
    <row r="1078" spans="1:35" x14ac:dyDescent="0.25">
      <c r="A1078" s="96">
        <v>0.42959999999999998</v>
      </c>
      <c r="B1078" s="216">
        <v>2.9624887303695244</v>
      </c>
      <c r="E1078" s="153">
        <f t="shared" si="211"/>
        <v>1.1849954921476793E-3</v>
      </c>
      <c r="F1078" s="166"/>
      <c r="W1078" s="152">
        <f t="shared" si="212"/>
        <v>0.16541767415257458</v>
      </c>
      <c r="X1078" s="170">
        <v>1.6325455134722384</v>
      </c>
      <c r="Y1078" s="153">
        <f t="shared" si="213"/>
        <v>3.9999999999995595E-4</v>
      </c>
      <c r="Z1078" s="128">
        <f t="shared" si="215"/>
        <v>8.8754449677853557</v>
      </c>
      <c r="AA1078" s="128">
        <f t="shared" si="216"/>
        <v>0.61929999999999996</v>
      </c>
      <c r="AB1078" s="128">
        <f t="shared" si="214"/>
        <v>1.1649784822230114E-3</v>
      </c>
      <c r="AC1078" s="128">
        <f t="shared" si="217"/>
        <v>1.0556137927226785</v>
      </c>
      <c r="AD1078" s="128">
        <f t="shared" si="208"/>
        <v>-68.334757046464162</v>
      </c>
      <c r="AE1078" s="128">
        <f t="shared" si="209"/>
        <v>1.1546870386835877E-4</v>
      </c>
      <c r="AF1078" s="128">
        <f t="shared" si="218"/>
        <v>0.10458935039434178</v>
      </c>
      <c r="AG1078" s="128">
        <f t="shared" si="219"/>
        <v>0.28867175967092873</v>
      </c>
      <c r="AH1078" s="93">
        <f t="shared" si="220"/>
        <v>0.64739293531994346</v>
      </c>
      <c r="AI1078" s="128">
        <f t="shared" si="210"/>
        <v>0.61965038072420509</v>
      </c>
    </row>
    <row r="1079" spans="1:35" x14ac:dyDescent="0.25">
      <c r="A1079" s="96">
        <v>0.42999999999999994</v>
      </c>
      <c r="B1079" s="216">
        <v>2.9624887303695244</v>
      </c>
      <c r="E1079" s="153">
        <f t="shared" si="211"/>
        <v>1.1849954921476793E-3</v>
      </c>
      <c r="F1079" s="166"/>
      <c r="W1079" s="152">
        <f t="shared" si="212"/>
        <v>0.16541767415257458</v>
      </c>
      <c r="X1079" s="170">
        <v>1.6325455134722384</v>
      </c>
      <c r="Y1079" s="153">
        <f t="shared" si="213"/>
        <v>3.9999999999995595E-4</v>
      </c>
      <c r="Z1079" s="128">
        <f t="shared" si="215"/>
        <v>8.8754449677853557</v>
      </c>
      <c r="AA1079" s="128">
        <f t="shared" si="216"/>
        <v>0.61929999999999996</v>
      </c>
      <c r="AB1079" s="128">
        <f t="shared" si="214"/>
        <v>1.1649784822230114E-3</v>
      </c>
      <c r="AC1079" s="128">
        <f t="shared" si="217"/>
        <v>1.0567787712049015</v>
      </c>
      <c r="AD1079" s="128">
        <f t="shared" si="208"/>
        <v>-68.334687860675515</v>
      </c>
      <c r="AE1079" s="128">
        <f t="shared" si="209"/>
        <v>1.1546858696162365E-4</v>
      </c>
      <c r="AF1079" s="128">
        <f t="shared" si="218"/>
        <v>0.1047048189813034</v>
      </c>
      <c r="AG1079" s="128">
        <f t="shared" si="219"/>
        <v>0.28867146740409089</v>
      </c>
      <c r="AH1079" s="93">
        <f t="shared" si="220"/>
        <v>0.64727746673298181</v>
      </c>
      <c r="AI1079" s="128">
        <f t="shared" si="210"/>
        <v>0.61965038072420509</v>
      </c>
    </row>
    <row r="1080" spans="1:35" x14ac:dyDescent="0.25">
      <c r="A1080" s="96">
        <v>0.4304</v>
      </c>
      <c r="B1080" s="216">
        <v>2.9624887303695244</v>
      </c>
      <c r="E1080" s="153">
        <f t="shared" si="211"/>
        <v>1.1849954921480082E-3</v>
      </c>
      <c r="F1080" s="166"/>
      <c r="W1080" s="152">
        <f t="shared" si="212"/>
        <v>0.16541767415257458</v>
      </c>
      <c r="X1080" s="170">
        <v>1.6325455134722384</v>
      </c>
      <c r="Y1080" s="153">
        <f t="shared" si="213"/>
        <v>4.0000000000006697E-4</v>
      </c>
      <c r="Z1080" s="128">
        <f t="shared" si="215"/>
        <v>8.8754449677853557</v>
      </c>
      <c r="AA1080" s="128">
        <f t="shared" si="216"/>
        <v>0.61929999999999996</v>
      </c>
      <c r="AB1080" s="128">
        <f t="shared" si="214"/>
        <v>1.1649784822233349E-3</v>
      </c>
      <c r="AC1080" s="128">
        <f t="shared" si="217"/>
        <v>1.0579437496871249</v>
      </c>
      <c r="AD1080" s="128">
        <f t="shared" si="208"/>
        <v>-68.33461825766878</v>
      </c>
      <c r="AE1080" s="128">
        <f t="shared" si="209"/>
        <v>1.1546846934989398E-4</v>
      </c>
      <c r="AF1080" s="128">
        <f t="shared" si="218"/>
        <v>0.1048202874506533</v>
      </c>
      <c r="AG1080" s="128">
        <f t="shared" si="219"/>
        <v>0.28867117337468662</v>
      </c>
      <c r="AH1080" s="93">
        <f t="shared" si="220"/>
        <v>0.64716199826363197</v>
      </c>
      <c r="AI1080" s="128">
        <f t="shared" si="210"/>
        <v>0.61965038072420509</v>
      </c>
    </row>
    <row r="1081" spans="1:35" x14ac:dyDescent="0.25">
      <c r="A1081" s="96">
        <v>0.43079999999999996</v>
      </c>
      <c r="B1081" s="216">
        <v>2.9624887303695244</v>
      </c>
      <c r="E1081" s="153">
        <f t="shared" si="211"/>
        <v>1.1849954921476793E-3</v>
      </c>
      <c r="F1081" s="166"/>
      <c r="W1081" s="152">
        <f t="shared" si="212"/>
        <v>0.16541767415257458</v>
      </c>
      <c r="X1081" s="170">
        <v>1.6325455134722384</v>
      </c>
      <c r="Y1081" s="153">
        <f t="shared" si="213"/>
        <v>3.9999999999995595E-4</v>
      </c>
      <c r="Z1081" s="128">
        <f t="shared" si="215"/>
        <v>8.8754449677853557</v>
      </c>
      <c r="AA1081" s="128">
        <f t="shared" si="216"/>
        <v>0.61929999999999996</v>
      </c>
      <c r="AB1081" s="128">
        <f t="shared" si="214"/>
        <v>1.1649784822230114E-3</v>
      </c>
      <c r="AC1081" s="128">
        <f t="shared" si="217"/>
        <v>1.0591087281693479</v>
      </c>
      <c r="AD1081" s="128">
        <f t="shared" si="208"/>
        <v>-68.33454823738704</v>
      </c>
      <c r="AE1081" s="128">
        <f t="shared" si="209"/>
        <v>1.1546835103307357E-4</v>
      </c>
      <c r="AF1081" s="128">
        <f t="shared" si="218"/>
        <v>0.10493575580168638</v>
      </c>
      <c r="AG1081" s="128">
        <f t="shared" si="219"/>
        <v>0.2886708775827157</v>
      </c>
      <c r="AH1081" s="93">
        <f t="shared" si="220"/>
        <v>0.64704652991259892</v>
      </c>
      <c r="AI1081" s="128">
        <f t="shared" si="210"/>
        <v>0.61965038072420509</v>
      </c>
    </row>
    <row r="1082" spans="1:35" x14ac:dyDescent="0.25">
      <c r="A1082" s="96">
        <v>0.43120000000000003</v>
      </c>
      <c r="B1082" s="216">
        <v>2.9624887303695244</v>
      </c>
      <c r="E1082" s="153">
        <f t="shared" si="211"/>
        <v>1.1849954921480082E-3</v>
      </c>
      <c r="F1082" s="166"/>
      <c r="W1082" s="152">
        <f t="shared" si="212"/>
        <v>0.16541767415257458</v>
      </c>
      <c r="X1082" s="170">
        <v>1.6325455134722384</v>
      </c>
      <c r="Y1082" s="153">
        <f t="shared" si="213"/>
        <v>4.0000000000006697E-4</v>
      </c>
      <c r="Z1082" s="128">
        <f t="shared" si="215"/>
        <v>8.8754449677853557</v>
      </c>
      <c r="AA1082" s="128">
        <f t="shared" si="216"/>
        <v>0.61929999999999996</v>
      </c>
      <c r="AB1082" s="128">
        <f t="shared" si="214"/>
        <v>1.1649784822233349E-3</v>
      </c>
      <c r="AC1082" s="128">
        <f t="shared" si="217"/>
        <v>1.0602737066515713</v>
      </c>
      <c r="AD1082" s="128">
        <f t="shared" si="208"/>
        <v>-68.33447779990621</v>
      </c>
      <c r="AE1082" s="128">
        <f t="shared" si="209"/>
        <v>1.154682320112907E-4</v>
      </c>
      <c r="AF1082" s="128">
        <f t="shared" si="218"/>
        <v>0.10505122403369767</v>
      </c>
      <c r="AG1082" s="128">
        <f t="shared" si="219"/>
        <v>0.28867058002817841</v>
      </c>
      <c r="AH1082" s="93">
        <f t="shared" si="220"/>
        <v>0.64693106168058767</v>
      </c>
      <c r="AI1082" s="128">
        <f t="shared" si="210"/>
        <v>0.61965038072420509</v>
      </c>
    </row>
    <row r="1083" spans="1:35" x14ac:dyDescent="0.25">
      <c r="A1083" s="96">
        <v>0.43159999999999998</v>
      </c>
      <c r="B1083" s="216">
        <v>2.9624887303695244</v>
      </c>
      <c r="E1083" s="153">
        <f t="shared" si="211"/>
        <v>1.1849954921476793E-3</v>
      </c>
      <c r="F1083" s="166"/>
      <c r="W1083" s="152">
        <f t="shared" si="212"/>
        <v>0.16541767415257458</v>
      </c>
      <c r="X1083" s="170">
        <v>1.6325455134722384</v>
      </c>
      <c r="Y1083" s="153">
        <f t="shared" si="213"/>
        <v>3.9999999999995595E-4</v>
      </c>
      <c r="Z1083" s="128">
        <f t="shared" si="215"/>
        <v>8.8754449677853557</v>
      </c>
      <c r="AA1083" s="128">
        <f t="shared" si="216"/>
        <v>0.61929999999999996</v>
      </c>
      <c r="AB1083" s="128">
        <f t="shared" si="214"/>
        <v>1.1649784822230114E-3</v>
      </c>
      <c r="AC1083" s="128">
        <f t="shared" si="217"/>
        <v>1.0614386851337942</v>
      </c>
      <c r="AD1083" s="128">
        <f t="shared" si="208"/>
        <v>-68.334406945150363</v>
      </c>
      <c r="AE1083" s="128">
        <f t="shared" si="209"/>
        <v>1.1546811228441709E-4</v>
      </c>
      <c r="AF1083" s="128">
        <f t="shared" si="218"/>
        <v>0.10516669214598208</v>
      </c>
      <c r="AG1083" s="128">
        <f t="shared" si="219"/>
        <v>0.28867028071107453</v>
      </c>
      <c r="AH1083" s="93">
        <f t="shared" si="220"/>
        <v>0.6468155935683032</v>
      </c>
      <c r="AI1083" s="128">
        <f t="shared" si="210"/>
        <v>0.61965038072420509</v>
      </c>
    </row>
    <row r="1084" spans="1:35" x14ac:dyDescent="0.25">
      <c r="A1084" s="96">
        <v>0.43199999999999994</v>
      </c>
      <c r="B1084" s="216">
        <v>2.9624887303695244</v>
      </c>
      <c r="E1084" s="153">
        <f t="shared" si="211"/>
        <v>1.1849954921476793E-3</v>
      </c>
      <c r="F1084" s="166"/>
      <c r="W1084" s="152">
        <f t="shared" si="212"/>
        <v>0.16541767415257458</v>
      </c>
      <c r="X1084" s="170">
        <v>1.6325455134722384</v>
      </c>
      <c r="Y1084" s="153">
        <f t="shared" si="213"/>
        <v>3.9999999999995595E-4</v>
      </c>
      <c r="Z1084" s="128">
        <f t="shared" si="215"/>
        <v>8.8754449677853557</v>
      </c>
      <c r="AA1084" s="128">
        <f t="shared" si="216"/>
        <v>0.61929999999999996</v>
      </c>
      <c r="AB1084" s="128">
        <f t="shared" si="214"/>
        <v>1.1649784822230114E-3</v>
      </c>
      <c r="AC1084" s="128">
        <f t="shared" si="217"/>
        <v>1.0626036636160172</v>
      </c>
      <c r="AD1084" s="128">
        <f t="shared" si="208"/>
        <v>-68.33433567317644</v>
      </c>
      <c r="AE1084" s="128">
        <f t="shared" si="209"/>
        <v>1.1546799185254894E-4</v>
      </c>
      <c r="AF1084" s="128">
        <f t="shared" si="218"/>
        <v>0.10528216013783463</v>
      </c>
      <c r="AG1084" s="128">
        <f t="shared" si="219"/>
        <v>0.28866997963140417</v>
      </c>
      <c r="AH1084" s="93">
        <f t="shared" si="220"/>
        <v>0.64670012557645062</v>
      </c>
      <c r="AI1084" s="128">
        <f t="shared" si="210"/>
        <v>0.61965038072420509</v>
      </c>
    </row>
    <row r="1085" spans="1:35" x14ac:dyDescent="0.25">
      <c r="A1085" s="96">
        <v>0.43240000000000001</v>
      </c>
      <c r="B1085" s="216">
        <v>2.9624887303695244</v>
      </c>
      <c r="E1085" s="153">
        <f t="shared" si="211"/>
        <v>1.1849954921480082E-3</v>
      </c>
      <c r="F1085" s="166"/>
      <c r="W1085" s="152">
        <f t="shared" si="212"/>
        <v>0.16541767415257458</v>
      </c>
      <c r="X1085" s="170">
        <v>1.6325455134722384</v>
      </c>
      <c r="Y1085" s="153">
        <f t="shared" si="213"/>
        <v>4.0000000000006697E-4</v>
      </c>
      <c r="Z1085" s="128">
        <f t="shared" si="215"/>
        <v>8.8754449677853557</v>
      </c>
      <c r="AA1085" s="128">
        <f t="shared" si="216"/>
        <v>0.61929999999999996</v>
      </c>
      <c r="AB1085" s="128">
        <f t="shared" si="214"/>
        <v>1.1649784822233349E-3</v>
      </c>
      <c r="AC1085" s="128">
        <f t="shared" si="217"/>
        <v>1.0637686420982406</v>
      </c>
      <c r="AD1085" s="128">
        <f t="shared" si="208"/>
        <v>-68.334263983984457</v>
      </c>
      <c r="AE1085" s="128">
        <f t="shared" si="209"/>
        <v>1.1546787071568626E-4</v>
      </c>
      <c r="AF1085" s="128">
        <f t="shared" si="218"/>
        <v>0.10539762800855032</v>
      </c>
      <c r="AG1085" s="128">
        <f t="shared" si="219"/>
        <v>0.28866967678916733</v>
      </c>
      <c r="AH1085" s="93">
        <f t="shared" si="220"/>
        <v>0.64658465770573492</v>
      </c>
      <c r="AI1085" s="128">
        <f t="shared" si="210"/>
        <v>0.61965038072420509</v>
      </c>
    </row>
    <row r="1086" spans="1:35" x14ac:dyDescent="0.25">
      <c r="A1086" s="96">
        <v>0.43279999999999996</v>
      </c>
      <c r="B1086" s="216">
        <v>2.9624887303695244</v>
      </c>
      <c r="E1086" s="153">
        <f t="shared" si="211"/>
        <v>1.1849954921476793E-3</v>
      </c>
      <c r="F1086" s="166"/>
      <c r="W1086" s="152">
        <f t="shared" si="212"/>
        <v>0.16541767415257458</v>
      </c>
      <c r="X1086" s="170">
        <v>1.6325455134722384</v>
      </c>
      <c r="Y1086" s="153">
        <f t="shared" si="213"/>
        <v>3.9999999999995595E-4</v>
      </c>
      <c r="Z1086" s="128">
        <f t="shared" si="215"/>
        <v>8.8754449677853557</v>
      </c>
      <c r="AA1086" s="128">
        <f t="shared" si="216"/>
        <v>0.61929999999999996</v>
      </c>
      <c r="AB1086" s="128">
        <f t="shared" si="214"/>
        <v>1.1649784822230114E-3</v>
      </c>
      <c r="AC1086" s="128">
        <f t="shared" si="217"/>
        <v>1.0649336205804636</v>
      </c>
      <c r="AD1086" s="128">
        <f t="shared" si="208"/>
        <v>-68.334191877517441</v>
      </c>
      <c r="AE1086" s="128">
        <f t="shared" si="209"/>
        <v>1.1546774887373283E-4</v>
      </c>
      <c r="AF1086" s="128">
        <f t="shared" si="218"/>
        <v>0.10551309575742406</v>
      </c>
      <c r="AG1086" s="128">
        <f t="shared" si="219"/>
        <v>0.28866937218436384</v>
      </c>
      <c r="AH1086" s="93">
        <f t="shared" si="220"/>
        <v>0.6464691899568612</v>
      </c>
      <c r="AI1086" s="128">
        <f t="shared" si="210"/>
        <v>0.61965038072420509</v>
      </c>
    </row>
    <row r="1087" spans="1:35" x14ac:dyDescent="0.25">
      <c r="A1087" s="96">
        <v>0.43320000000000003</v>
      </c>
      <c r="B1087" s="216">
        <v>2.9624887303695244</v>
      </c>
      <c r="E1087" s="153">
        <f t="shared" si="211"/>
        <v>1.1849954921480082E-3</v>
      </c>
      <c r="F1087" s="166"/>
      <c r="W1087" s="152">
        <f t="shared" si="212"/>
        <v>0.16541767415257458</v>
      </c>
      <c r="X1087" s="170">
        <v>1.6325455134722384</v>
      </c>
      <c r="Y1087" s="153">
        <f t="shared" si="213"/>
        <v>4.0000000000006697E-4</v>
      </c>
      <c r="Z1087" s="128">
        <f t="shared" si="215"/>
        <v>8.8754449677853557</v>
      </c>
      <c r="AA1087" s="128">
        <f t="shared" si="216"/>
        <v>0.61929999999999996</v>
      </c>
      <c r="AB1087" s="128">
        <f t="shared" si="214"/>
        <v>1.1649784822233349E-3</v>
      </c>
      <c r="AC1087" s="128">
        <f t="shared" si="217"/>
        <v>1.066098599062687</v>
      </c>
      <c r="AD1087" s="128">
        <f t="shared" si="208"/>
        <v>-68.334119353851321</v>
      </c>
      <c r="AE1087" s="128">
        <f t="shared" si="209"/>
        <v>1.1546762632681689E-4</v>
      </c>
      <c r="AF1087" s="128">
        <f t="shared" si="218"/>
        <v>0.10562856338375087</v>
      </c>
      <c r="AG1087" s="128">
        <f t="shared" si="219"/>
        <v>0.28866906581699392</v>
      </c>
      <c r="AH1087" s="93">
        <f t="shared" si="220"/>
        <v>0.64635372233053434</v>
      </c>
      <c r="AI1087" s="128">
        <f t="shared" si="210"/>
        <v>0.61965038072420509</v>
      </c>
    </row>
    <row r="1088" spans="1:35" x14ac:dyDescent="0.25">
      <c r="A1088" s="96">
        <v>0.43359999999999999</v>
      </c>
      <c r="B1088" s="216">
        <v>2.9624887303695244</v>
      </c>
      <c r="E1088" s="153">
        <f t="shared" si="211"/>
        <v>1.1849954921476793E-3</v>
      </c>
      <c r="F1088" s="166"/>
      <c r="W1088" s="152">
        <f t="shared" si="212"/>
        <v>0.16541767415257458</v>
      </c>
      <c r="X1088" s="170">
        <v>1.6325455134722384</v>
      </c>
      <c r="Y1088" s="153">
        <f t="shared" si="213"/>
        <v>3.9999999999995595E-4</v>
      </c>
      <c r="Z1088" s="128">
        <f t="shared" si="215"/>
        <v>8.8754449677853557</v>
      </c>
      <c r="AA1088" s="128">
        <f t="shared" si="216"/>
        <v>0.61929999999999996</v>
      </c>
      <c r="AB1088" s="128">
        <f t="shared" si="214"/>
        <v>1.1649784822230114E-3</v>
      </c>
      <c r="AC1088" s="128">
        <f t="shared" si="217"/>
        <v>1.06726357754491</v>
      </c>
      <c r="AD1088" s="128">
        <f t="shared" si="208"/>
        <v>-68.334046412910226</v>
      </c>
      <c r="AE1088" s="128">
        <f t="shared" si="209"/>
        <v>1.1546750307481028E-4</v>
      </c>
      <c r="AF1088" s="128">
        <f t="shared" si="218"/>
        <v>0.10574403088682569</v>
      </c>
      <c r="AG1088" s="128">
        <f t="shared" si="219"/>
        <v>0.28866875768705752</v>
      </c>
      <c r="AH1088" s="93">
        <f t="shared" si="220"/>
        <v>0.64623825482745956</v>
      </c>
      <c r="AI1088" s="128">
        <f t="shared" si="210"/>
        <v>0.61965038072420509</v>
      </c>
    </row>
    <row r="1089" spans="1:35" x14ac:dyDescent="0.25">
      <c r="A1089" s="96">
        <v>0.43399999999999994</v>
      </c>
      <c r="B1089" s="216">
        <v>2.9624887303695244</v>
      </c>
      <c r="E1089" s="153">
        <f t="shared" si="211"/>
        <v>1.1849954921476793E-3</v>
      </c>
      <c r="F1089" s="166"/>
      <c r="W1089" s="152">
        <f t="shared" si="212"/>
        <v>0.16541767415257458</v>
      </c>
      <c r="X1089" s="170">
        <v>1.6325455134722384</v>
      </c>
      <c r="Y1089" s="153">
        <f t="shared" si="213"/>
        <v>3.9999999999995595E-4</v>
      </c>
      <c r="Z1089" s="128">
        <f t="shared" si="215"/>
        <v>8.8754449677853557</v>
      </c>
      <c r="AA1089" s="128">
        <f t="shared" si="216"/>
        <v>0.61929999999999996</v>
      </c>
      <c r="AB1089" s="128">
        <f t="shared" si="214"/>
        <v>1.1649784822230114E-3</v>
      </c>
      <c r="AC1089" s="128">
        <f t="shared" si="217"/>
        <v>1.0684285560271329</v>
      </c>
      <c r="AD1089" s="128">
        <f t="shared" si="208"/>
        <v>-68.333973054751027</v>
      </c>
      <c r="AE1089" s="128">
        <f t="shared" si="209"/>
        <v>1.154673791178091E-4</v>
      </c>
      <c r="AF1089" s="128">
        <f t="shared" si="218"/>
        <v>0.1058594982659435</v>
      </c>
      <c r="AG1089" s="128">
        <f t="shared" si="219"/>
        <v>0.28866844779455453</v>
      </c>
      <c r="AH1089" s="93">
        <f t="shared" si="220"/>
        <v>0.64612278744834173</v>
      </c>
      <c r="AI1089" s="128">
        <f t="shared" si="210"/>
        <v>0.61965038072420509</v>
      </c>
    </row>
    <row r="1090" spans="1:35" x14ac:dyDescent="0.25">
      <c r="A1090" s="96">
        <v>0.43440000000000001</v>
      </c>
      <c r="B1090" s="216">
        <v>2.9624887303695244</v>
      </c>
      <c r="E1090" s="153">
        <f t="shared" si="211"/>
        <v>1.1849954921480082E-3</v>
      </c>
      <c r="F1090" s="166"/>
      <c r="W1090" s="152">
        <f t="shared" si="212"/>
        <v>0.16541767415257458</v>
      </c>
      <c r="X1090" s="170">
        <v>1.6325455134722384</v>
      </c>
      <c r="Y1090" s="153">
        <f t="shared" si="213"/>
        <v>4.0000000000006697E-4</v>
      </c>
      <c r="Z1090" s="128">
        <f t="shared" si="215"/>
        <v>8.8754449677853557</v>
      </c>
      <c r="AA1090" s="128">
        <f t="shared" si="216"/>
        <v>0.61929999999999996</v>
      </c>
      <c r="AB1090" s="128">
        <f t="shared" si="214"/>
        <v>1.1649784822233349E-3</v>
      </c>
      <c r="AC1090" s="128">
        <f t="shared" si="217"/>
        <v>1.0695935345093563</v>
      </c>
      <c r="AD1090" s="128">
        <f t="shared" si="208"/>
        <v>-68.333899279373753</v>
      </c>
      <c r="AE1090" s="128">
        <f t="shared" si="209"/>
        <v>1.1546725445581335E-4</v>
      </c>
      <c r="AF1090" s="128">
        <f t="shared" si="218"/>
        <v>0.10597496552039931</v>
      </c>
      <c r="AG1090" s="128">
        <f t="shared" si="219"/>
        <v>0.28866813613948505</v>
      </c>
      <c r="AH1090" s="93">
        <f t="shared" si="220"/>
        <v>0.64600732019388596</v>
      </c>
      <c r="AI1090" s="128">
        <f t="shared" si="210"/>
        <v>0.61965038072420509</v>
      </c>
    </row>
    <row r="1091" spans="1:35" x14ac:dyDescent="0.25">
      <c r="A1091" s="96">
        <v>0.43479999999999996</v>
      </c>
      <c r="B1091" s="216">
        <v>2.9624887303695244</v>
      </c>
      <c r="E1091" s="153">
        <f t="shared" si="211"/>
        <v>1.1849954921476793E-3</v>
      </c>
      <c r="F1091" s="166"/>
      <c r="W1091" s="152">
        <f t="shared" si="212"/>
        <v>0.16541767415257458</v>
      </c>
      <c r="X1091" s="170">
        <v>1.6325455134722384</v>
      </c>
      <c r="Y1091" s="153">
        <f t="shared" si="213"/>
        <v>3.9999999999995595E-4</v>
      </c>
      <c r="Z1091" s="128">
        <f t="shared" si="215"/>
        <v>8.8754449677853557</v>
      </c>
      <c r="AA1091" s="128">
        <f t="shared" si="216"/>
        <v>0.61929999999999996</v>
      </c>
      <c r="AB1091" s="128">
        <f t="shared" si="214"/>
        <v>1.1649784822230114E-3</v>
      </c>
      <c r="AC1091" s="128">
        <f t="shared" si="217"/>
        <v>1.0707585129915793</v>
      </c>
      <c r="AD1091" s="128">
        <f t="shared" si="208"/>
        <v>-68.33382508672149</v>
      </c>
      <c r="AE1091" s="128">
        <f t="shared" si="209"/>
        <v>1.1546712908872692E-4</v>
      </c>
      <c r="AF1091" s="128">
        <f t="shared" si="218"/>
        <v>0.10609043264948805</v>
      </c>
      <c r="AG1091" s="128">
        <f t="shared" si="219"/>
        <v>0.2886678227218491</v>
      </c>
      <c r="AH1091" s="93">
        <f t="shared" si="220"/>
        <v>0.64589185306479724</v>
      </c>
      <c r="AI1091" s="128">
        <f t="shared" si="210"/>
        <v>0.61965038072420509</v>
      </c>
    </row>
    <row r="1092" spans="1:35" x14ac:dyDescent="0.25">
      <c r="A1092" s="96">
        <v>0.43520000000000003</v>
      </c>
      <c r="B1092" s="216">
        <v>2.9624887303695244</v>
      </c>
      <c r="E1092" s="153">
        <f t="shared" si="211"/>
        <v>1.1849954921480082E-3</v>
      </c>
      <c r="F1092" s="166"/>
      <c r="W1092" s="152">
        <f t="shared" si="212"/>
        <v>0.16541767415257458</v>
      </c>
      <c r="X1092" s="170">
        <v>1.6325455134722384</v>
      </c>
      <c r="Y1092" s="153">
        <f t="shared" si="213"/>
        <v>4.0000000000006697E-4</v>
      </c>
      <c r="Z1092" s="128">
        <f t="shared" si="215"/>
        <v>8.8754449677853557</v>
      </c>
      <c r="AA1092" s="128">
        <f t="shared" si="216"/>
        <v>0.61929999999999996</v>
      </c>
      <c r="AB1092" s="128">
        <f t="shared" si="214"/>
        <v>1.1649784822233349E-3</v>
      </c>
      <c r="AC1092" s="128">
        <f t="shared" si="217"/>
        <v>1.0719234914738027</v>
      </c>
      <c r="AD1092" s="128">
        <f t="shared" ref="AD1092:AD1155" si="221">2*$AB$1*PI()*((AC1092+$X$2/2)*(2*AC1092-$Z$1)+(AC1092+$X$2/2)^2-($X$1/2)^2)*AB1092</f>
        <v>-68.333750476870108</v>
      </c>
      <c r="AE1092" s="128">
        <f t="shared" ref="AE1092:AE1155" si="222">-AD1092*0.000000001*$Z$2</f>
        <v>1.1546700301667797E-4</v>
      </c>
      <c r="AF1092" s="128">
        <f t="shared" si="218"/>
        <v>0.10620589965250472</v>
      </c>
      <c r="AG1092" s="128">
        <f t="shared" si="219"/>
        <v>0.28866750754164661</v>
      </c>
      <c r="AH1092" s="93">
        <f t="shared" si="220"/>
        <v>0.64577638606178056</v>
      </c>
      <c r="AI1092" s="128">
        <f t="shared" ref="AI1092:AI1155" si="223">B1092*9.81/(W1092*1000000*$AF$1)</f>
        <v>0.61965038072420509</v>
      </c>
    </row>
    <row r="1093" spans="1:35" x14ac:dyDescent="0.25">
      <c r="A1093" s="96">
        <v>0.43559999999999999</v>
      </c>
      <c r="B1093" s="216">
        <v>2.9624887303695244</v>
      </c>
      <c r="E1093" s="153">
        <f t="shared" ref="E1093:E1156" si="224">+(B1092+B1093)/2*(A1093-A1092)</f>
        <v>1.1849954921476793E-3</v>
      </c>
      <c r="F1093" s="166"/>
      <c r="W1093" s="152">
        <f t="shared" ref="W1093:W1156" si="225">+X1093/1000000*101325</f>
        <v>0.16541767415257458</v>
      </c>
      <c r="X1093" s="170">
        <v>1.6325455134722384</v>
      </c>
      <c r="Y1093" s="153">
        <f t="shared" ref="Y1093:Y1156" si="226">+A1093-A1092</f>
        <v>3.9999999999995595E-4</v>
      </c>
      <c r="Z1093" s="128">
        <f t="shared" si="215"/>
        <v>8.8754449677853557</v>
      </c>
      <c r="AA1093" s="128">
        <f t="shared" si="216"/>
        <v>0.61929999999999996</v>
      </c>
      <c r="AB1093" s="128">
        <f t="shared" ref="AB1093:AB1156" si="227">IF(OR(AC1092&gt;=($X$1-$X$2)/2,AC1092&gt;=$Z$1/2),0,Z1093*W1093^AA1093*Y1093)</f>
        <v>1.1649784822230114E-3</v>
      </c>
      <c r="AC1093" s="128">
        <f t="shared" si="217"/>
        <v>1.0730884699560257</v>
      </c>
      <c r="AD1093" s="128">
        <f t="shared" si="221"/>
        <v>-68.333675449743737</v>
      </c>
      <c r="AE1093" s="128">
        <f t="shared" si="222"/>
        <v>1.1546687623953833E-4</v>
      </c>
      <c r="AF1093" s="128">
        <f t="shared" si="218"/>
        <v>0.10632136652874426</v>
      </c>
      <c r="AG1093" s="128">
        <f t="shared" si="219"/>
        <v>0.28866719059887763</v>
      </c>
      <c r="AH1093" s="93">
        <f t="shared" si="220"/>
        <v>0.64566091918554103</v>
      </c>
      <c r="AI1093" s="128">
        <f t="shared" si="223"/>
        <v>0.61965038072420509</v>
      </c>
    </row>
    <row r="1094" spans="1:35" x14ac:dyDescent="0.25">
      <c r="A1094" s="96">
        <v>0.43599999999999994</v>
      </c>
      <c r="B1094" s="216">
        <v>2.9624887303695244</v>
      </c>
      <c r="E1094" s="153">
        <f t="shared" si="224"/>
        <v>1.1849954921476793E-3</v>
      </c>
      <c r="F1094" s="166"/>
      <c r="W1094" s="152">
        <f t="shared" si="225"/>
        <v>0.16541767415257458</v>
      </c>
      <c r="X1094" s="170">
        <v>1.6325455134722384</v>
      </c>
      <c r="Y1094" s="153">
        <f t="shared" si="226"/>
        <v>3.9999999999995595E-4</v>
      </c>
      <c r="Z1094" s="128">
        <f t="shared" ref="Z1094:Z1157" si="228">IF(AND(W1094&lt;=$S$56,W1094&gt;$Q$56),$T$56,IF(AND(W1094&lt;=$S$57,W1094&gt;$Q$57),$T$57,IF(AND(W1094&lt;=$S$58,W1094&gt;$Q$58),$T$58,IF(AND(W1094&lt;=$S$59,W1094&gt;$Q$59),$T$59,IF(AND(W1094&lt;=$S$60,W1094&gt;$Q$60),$T$60,"Valor no encontrado para Po")))))</f>
        <v>8.8754449677853557</v>
      </c>
      <c r="AA1094" s="128">
        <f t="shared" ref="AA1094:AA1157" si="229">IF(AND(W1094&lt;=$S$56,W1094&gt;$Q$56),$U$56,IF(AND(W1094&lt;=$S$57,W1094&gt;$Q$57),$U$57,IF(AND(W1094&lt;=$S$58,W1094&gt;$Q$58),$U$58,IF(AND(W1094&lt;=$S$59,W1094&gt;$Q$59),$U$59,IF(AND(W1094&lt;=$S$60,W1094&gt;$Q$60),$U$60,"Valor no encontrado para Po")))))</f>
        <v>0.61929999999999996</v>
      </c>
      <c r="AB1094" s="128">
        <f t="shared" si="227"/>
        <v>1.1649784822230114E-3</v>
      </c>
      <c r="AC1094" s="128">
        <f t="shared" ref="AC1094:AC1157" si="230">+AC1093+AB1094</f>
        <v>1.0742534484382487</v>
      </c>
      <c r="AD1094" s="128">
        <f t="shared" si="221"/>
        <v>-68.333600005399276</v>
      </c>
      <c r="AE1094" s="128">
        <f t="shared" si="222"/>
        <v>1.1546674875740411E-4</v>
      </c>
      <c r="AF1094" s="128">
        <f t="shared" ref="AF1094:AF1157" si="231">+AF1093+AE1094</f>
        <v>0.10643683327750166</v>
      </c>
      <c r="AG1094" s="128">
        <f t="shared" ref="AG1094:AG1157" si="232">+AE1094/Y1094</f>
        <v>0.28866687189354207</v>
      </c>
      <c r="AH1094" s="93">
        <f t="shared" ref="AH1094:AH1157" si="233">+AH1093-AE1094</f>
        <v>0.64554545243678363</v>
      </c>
      <c r="AI1094" s="128">
        <f t="shared" si="223"/>
        <v>0.61965038072420509</v>
      </c>
    </row>
    <row r="1095" spans="1:35" x14ac:dyDescent="0.25">
      <c r="A1095" s="96">
        <v>0.43640000000000001</v>
      </c>
      <c r="B1095" s="216">
        <v>2.9624887303695244</v>
      </c>
      <c r="E1095" s="153">
        <f t="shared" si="224"/>
        <v>1.1849954921480082E-3</v>
      </c>
      <c r="F1095" s="166"/>
      <c r="W1095" s="152">
        <f t="shared" si="225"/>
        <v>0.16541767415257458</v>
      </c>
      <c r="X1095" s="170">
        <v>1.6325455134722384</v>
      </c>
      <c r="Y1095" s="153">
        <f t="shared" si="226"/>
        <v>4.0000000000006697E-4</v>
      </c>
      <c r="Z1095" s="128">
        <f t="shared" si="228"/>
        <v>8.8754449677853557</v>
      </c>
      <c r="AA1095" s="128">
        <f t="shared" si="229"/>
        <v>0.61929999999999996</v>
      </c>
      <c r="AB1095" s="128">
        <f t="shared" si="227"/>
        <v>1.1649784822233349E-3</v>
      </c>
      <c r="AC1095" s="128">
        <f t="shared" si="230"/>
        <v>1.0754184269204721</v>
      </c>
      <c r="AD1095" s="128">
        <f t="shared" si="221"/>
        <v>-68.33352414383674</v>
      </c>
      <c r="AE1095" s="128">
        <f t="shared" si="222"/>
        <v>1.1546662057027537E-4</v>
      </c>
      <c r="AF1095" s="128">
        <f t="shared" si="231"/>
        <v>0.10655229989807193</v>
      </c>
      <c r="AG1095" s="128">
        <f t="shared" si="232"/>
        <v>0.28866655142564007</v>
      </c>
      <c r="AH1095" s="93">
        <f t="shared" si="233"/>
        <v>0.64542998581621336</v>
      </c>
      <c r="AI1095" s="128">
        <f t="shared" si="223"/>
        <v>0.61965038072420509</v>
      </c>
    </row>
    <row r="1096" spans="1:35" x14ac:dyDescent="0.25">
      <c r="A1096" s="96">
        <v>0.43679999999999997</v>
      </c>
      <c r="B1096" s="216">
        <v>2.9624887303695244</v>
      </c>
      <c r="E1096" s="153">
        <f t="shared" si="224"/>
        <v>1.1849954921476793E-3</v>
      </c>
      <c r="F1096" s="166"/>
      <c r="W1096" s="152">
        <f t="shared" si="225"/>
        <v>0.16541767415257458</v>
      </c>
      <c r="X1096" s="170">
        <v>1.6325455134722384</v>
      </c>
      <c r="Y1096" s="153">
        <f t="shared" si="226"/>
        <v>3.9999999999995595E-4</v>
      </c>
      <c r="Z1096" s="128">
        <f t="shared" si="228"/>
        <v>8.8754449677853557</v>
      </c>
      <c r="AA1096" s="128">
        <f t="shared" si="229"/>
        <v>0.61929999999999996</v>
      </c>
      <c r="AB1096" s="128">
        <f t="shared" si="227"/>
        <v>1.1649784822230114E-3</v>
      </c>
      <c r="AC1096" s="128">
        <f t="shared" si="230"/>
        <v>1.076583405402695</v>
      </c>
      <c r="AD1096" s="128">
        <f t="shared" si="221"/>
        <v>-68.333447864999187</v>
      </c>
      <c r="AE1096" s="128">
        <f t="shared" si="222"/>
        <v>1.1546649167805586E-4</v>
      </c>
      <c r="AF1096" s="128">
        <f t="shared" si="231"/>
        <v>0.10666776638974998</v>
      </c>
      <c r="AG1096" s="128">
        <f t="shared" si="232"/>
        <v>0.28866622919517143</v>
      </c>
      <c r="AH1096" s="93">
        <f t="shared" si="233"/>
        <v>0.64531451932453532</v>
      </c>
      <c r="AI1096" s="128">
        <f t="shared" si="223"/>
        <v>0.61965038072420509</v>
      </c>
    </row>
    <row r="1097" spans="1:35" x14ac:dyDescent="0.25">
      <c r="A1097" s="96">
        <v>0.43720000000000003</v>
      </c>
      <c r="B1097" s="216">
        <v>2.9624887303695244</v>
      </c>
      <c r="E1097" s="153">
        <f t="shared" si="224"/>
        <v>1.1849954921480082E-3</v>
      </c>
      <c r="F1097" s="166"/>
      <c r="W1097" s="152">
        <f t="shared" si="225"/>
        <v>0.16541767415257458</v>
      </c>
      <c r="X1097" s="170">
        <v>1.6325455134722384</v>
      </c>
      <c r="Y1097" s="153">
        <f t="shared" si="226"/>
        <v>4.0000000000006697E-4</v>
      </c>
      <c r="Z1097" s="128">
        <f t="shared" si="228"/>
        <v>8.8754449677853557</v>
      </c>
      <c r="AA1097" s="128">
        <f t="shared" si="229"/>
        <v>0.61929999999999996</v>
      </c>
      <c r="AB1097" s="128">
        <f t="shared" si="227"/>
        <v>1.1649784822233349E-3</v>
      </c>
      <c r="AC1097" s="128">
        <f t="shared" si="230"/>
        <v>1.0777483838849184</v>
      </c>
      <c r="AD1097" s="128">
        <f t="shared" si="221"/>
        <v>-68.333371168962543</v>
      </c>
      <c r="AE1097" s="128">
        <f t="shared" si="222"/>
        <v>1.1546636208087391E-4</v>
      </c>
      <c r="AF1097" s="128">
        <f t="shared" si="231"/>
        <v>0.10678323275183085</v>
      </c>
      <c r="AG1097" s="128">
        <f t="shared" si="232"/>
        <v>0.28866590520213642</v>
      </c>
      <c r="AH1097" s="93">
        <f t="shared" si="233"/>
        <v>0.64519905296245439</v>
      </c>
      <c r="AI1097" s="128">
        <f t="shared" si="223"/>
        <v>0.61965038072420509</v>
      </c>
    </row>
    <row r="1098" spans="1:35" x14ac:dyDescent="0.25">
      <c r="A1098" s="96">
        <v>0.43759999999999999</v>
      </c>
      <c r="B1098" s="216">
        <v>2.9624887303695244</v>
      </c>
      <c r="E1098" s="153">
        <f t="shared" si="224"/>
        <v>1.1849954921476793E-3</v>
      </c>
      <c r="F1098" s="166"/>
      <c r="W1098" s="152">
        <f t="shared" si="225"/>
        <v>0.16541767415257458</v>
      </c>
      <c r="X1098" s="170">
        <v>1.6325455134722384</v>
      </c>
      <c r="Y1098" s="153">
        <f t="shared" si="226"/>
        <v>3.9999999999995595E-4</v>
      </c>
      <c r="Z1098" s="128">
        <f t="shared" si="228"/>
        <v>8.8754449677853557</v>
      </c>
      <c r="AA1098" s="128">
        <f t="shared" si="229"/>
        <v>0.61929999999999996</v>
      </c>
      <c r="AB1098" s="128">
        <f t="shared" si="227"/>
        <v>1.1649784822230114E-3</v>
      </c>
      <c r="AC1098" s="128">
        <f t="shared" si="230"/>
        <v>1.0789133623671414</v>
      </c>
      <c r="AD1098" s="128">
        <f t="shared" si="221"/>
        <v>-68.33329405565091</v>
      </c>
      <c r="AE1098" s="128">
        <f t="shared" si="222"/>
        <v>1.1546623177860123E-4</v>
      </c>
      <c r="AF1098" s="128">
        <f t="shared" si="231"/>
        <v>0.10689869898360946</v>
      </c>
      <c r="AG1098" s="128">
        <f t="shared" si="232"/>
        <v>0.28866557944653487</v>
      </c>
      <c r="AH1098" s="93">
        <f t="shared" si="233"/>
        <v>0.64508358673067578</v>
      </c>
      <c r="AI1098" s="128">
        <f t="shared" si="223"/>
        <v>0.61965038072420509</v>
      </c>
    </row>
    <row r="1099" spans="1:35" x14ac:dyDescent="0.25">
      <c r="A1099" s="96">
        <v>0.43799999999999994</v>
      </c>
      <c r="B1099" s="216">
        <v>2.9624887303695244</v>
      </c>
      <c r="E1099" s="153">
        <f t="shared" si="224"/>
        <v>1.1849954921476793E-3</v>
      </c>
      <c r="F1099" s="166"/>
      <c r="W1099" s="152">
        <f t="shared" si="225"/>
        <v>0.16541767415257458</v>
      </c>
      <c r="X1099" s="170">
        <v>1.6325455134722384</v>
      </c>
      <c r="Y1099" s="153">
        <f t="shared" si="226"/>
        <v>3.9999999999995595E-4</v>
      </c>
      <c r="Z1099" s="128">
        <f t="shared" si="228"/>
        <v>8.8754449677853557</v>
      </c>
      <c r="AA1099" s="128">
        <f t="shared" si="229"/>
        <v>0.61929999999999996</v>
      </c>
      <c r="AB1099" s="128">
        <f t="shared" si="227"/>
        <v>1.1649784822230114E-3</v>
      </c>
      <c r="AC1099" s="128">
        <f t="shared" si="230"/>
        <v>1.0800783408493644</v>
      </c>
      <c r="AD1099" s="128">
        <f t="shared" si="221"/>
        <v>-68.333216525121173</v>
      </c>
      <c r="AE1099" s="128">
        <f t="shared" si="222"/>
        <v>1.1546610077133399E-4</v>
      </c>
      <c r="AF1099" s="128">
        <f t="shared" si="231"/>
        <v>0.10701416508438079</v>
      </c>
      <c r="AG1099" s="128">
        <f t="shared" si="232"/>
        <v>0.28866525192836678</v>
      </c>
      <c r="AH1099" s="93">
        <f t="shared" si="233"/>
        <v>0.6449681206299045</v>
      </c>
      <c r="AI1099" s="128">
        <f t="shared" si="223"/>
        <v>0.61965038072420509</v>
      </c>
    </row>
    <row r="1100" spans="1:35" x14ac:dyDescent="0.25">
      <c r="A1100" s="96">
        <v>0.43840000000000001</v>
      </c>
      <c r="B1100" s="216">
        <v>1.9749924869130164</v>
      </c>
      <c r="E1100" s="153">
        <f t="shared" si="224"/>
        <v>9.8749624345667347E-4</v>
      </c>
      <c r="F1100" s="166"/>
      <c r="W1100" s="152">
        <f t="shared" si="225"/>
        <v>0.13807486662880122</v>
      </c>
      <c r="X1100" s="170">
        <v>1.3626929842467428</v>
      </c>
      <c r="Y1100" s="153">
        <f t="shared" si="226"/>
        <v>4.0000000000006697E-4</v>
      </c>
      <c r="Z1100" s="128">
        <f t="shared" si="228"/>
        <v>8.8754449677853557</v>
      </c>
      <c r="AA1100" s="128">
        <f t="shared" si="229"/>
        <v>0.61929999999999996</v>
      </c>
      <c r="AB1100" s="128">
        <f t="shared" si="227"/>
        <v>1.0416531191781726E-3</v>
      </c>
      <c r="AC1100" s="128">
        <f t="shared" si="230"/>
        <v>1.0811199939685425</v>
      </c>
      <c r="AD1100" s="128">
        <f t="shared" si="221"/>
        <v>-61.099356463979582</v>
      </c>
      <c r="AE1100" s="128">
        <f t="shared" si="222"/>
        <v>1.0324268063599708E-4</v>
      </c>
      <c r="AF1100" s="128">
        <f t="shared" si="231"/>
        <v>0.10711740776501678</v>
      </c>
      <c r="AG1100" s="128">
        <f t="shared" si="232"/>
        <v>0.25810670158994947</v>
      </c>
      <c r="AH1100" s="93">
        <f t="shared" si="233"/>
        <v>0.6448648779492685</v>
      </c>
      <c r="AI1100" s="128">
        <f t="shared" si="223"/>
        <v>0.4949060234243215</v>
      </c>
    </row>
    <row r="1101" spans="1:35" x14ac:dyDescent="0.25">
      <c r="A1101" s="96">
        <v>0.43879999999999997</v>
      </c>
      <c r="B1101" s="216">
        <v>2.9624887303695244</v>
      </c>
      <c r="E1101" s="153">
        <f t="shared" si="224"/>
        <v>9.8749624345639939E-4</v>
      </c>
      <c r="F1101" s="166"/>
      <c r="W1101" s="152">
        <f t="shared" si="225"/>
        <v>0.16541767415257458</v>
      </c>
      <c r="X1101" s="170">
        <v>1.6325455134722384</v>
      </c>
      <c r="Y1101" s="153">
        <f t="shared" si="226"/>
        <v>3.9999999999995595E-4</v>
      </c>
      <c r="Z1101" s="128">
        <f t="shared" si="228"/>
        <v>8.8754449677853557</v>
      </c>
      <c r="AA1101" s="128">
        <f t="shared" si="229"/>
        <v>0.61929999999999996</v>
      </c>
      <c r="AB1101" s="128">
        <f t="shared" si="227"/>
        <v>1.1649784822230114E-3</v>
      </c>
      <c r="AC1101" s="128">
        <f t="shared" si="230"/>
        <v>1.0822849724507655</v>
      </c>
      <c r="AD1101" s="128">
        <f t="shared" si="221"/>
        <v>-68.333068527866303</v>
      </c>
      <c r="AE1101" s="128">
        <f t="shared" si="222"/>
        <v>1.1546585069286827E-4</v>
      </c>
      <c r="AF1101" s="128">
        <f t="shared" si="231"/>
        <v>0.10723287361570966</v>
      </c>
      <c r="AG1101" s="128">
        <f t="shared" si="232"/>
        <v>0.2886646267322025</v>
      </c>
      <c r="AH1101" s="93">
        <f t="shared" si="233"/>
        <v>0.64474941209857561</v>
      </c>
      <c r="AI1101" s="128">
        <f t="shared" si="223"/>
        <v>0.61965038072420509</v>
      </c>
    </row>
    <row r="1102" spans="1:35" x14ac:dyDescent="0.25">
      <c r="A1102" s="96">
        <v>0.43920000000000003</v>
      </c>
      <c r="B1102" s="216">
        <v>1.9749924869130164</v>
      </c>
      <c r="E1102" s="153">
        <f t="shared" si="224"/>
        <v>9.8749624345667347E-4</v>
      </c>
      <c r="F1102" s="166"/>
      <c r="W1102" s="152">
        <f t="shared" si="225"/>
        <v>0.13807486662880122</v>
      </c>
      <c r="X1102" s="170">
        <v>1.3626929842467428</v>
      </c>
      <c r="Y1102" s="153">
        <f t="shared" si="226"/>
        <v>4.0000000000006697E-4</v>
      </c>
      <c r="Z1102" s="128">
        <f t="shared" si="228"/>
        <v>8.8754449677853557</v>
      </c>
      <c r="AA1102" s="128">
        <f t="shared" si="229"/>
        <v>0.61929999999999996</v>
      </c>
      <c r="AB1102" s="128">
        <f t="shared" si="227"/>
        <v>1.0416531191781726E-3</v>
      </c>
      <c r="AC1102" s="128">
        <f t="shared" si="230"/>
        <v>1.0833266255699436</v>
      </c>
      <c r="AD1102" s="128">
        <f t="shared" si="221"/>
        <v>-61.099223501970997</v>
      </c>
      <c r="AE1102" s="128">
        <f t="shared" si="222"/>
        <v>1.0324245596334939E-4</v>
      </c>
      <c r="AF1102" s="128">
        <f t="shared" si="231"/>
        <v>0.10733611607167301</v>
      </c>
      <c r="AG1102" s="128">
        <f t="shared" si="232"/>
        <v>0.25810613990833026</v>
      </c>
      <c r="AH1102" s="93">
        <f t="shared" si="233"/>
        <v>0.64464616964261223</v>
      </c>
      <c r="AI1102" s="128">
        <f t="shared" si="223"/>
        <v>0.4949060234243215</v>
      </c>
    </row>
    <row r="1103" spans="1:35" x14ac:dyDescent="0.25">
      <c r="A1103" s="96">
        <v>0.43959999999999999</v>
      </c>
      <c r="B1103" s="216">
        <v>1.9749924869130164</v>
      </c>
      <c r="E1103" s="153">
        <f t="shared" si="224"/>
        <v>7.8999699476511962E-4</v>
      </c>
      <c r="F1103" s="166"/>
      <c r="W1103" s="152">
        <f t="shared" si="225"/>
        <v>0.13807486662880122</v>
      </c>
      <c r="X1103" s="170">
        <v>1.3626929842467428</v>
      </c>
      <c r="Y1103" s="153">
        <f t="shared" si="226"/>
        <v>3.9999999999995595E-4</v>
      </c>
      <c r="Z1103" s="128">
        <f t="shared" si="228"/>
        <v>8.8754449677853557</v>
      </c>
      <c r="AA1103" s="128">
        <f t="shared" si="229"/>
        <v>0.61929999999999996</v>
      </c>
      <c r="AB1103" s="128">
        <f t="shared" si="227"/>
        <v>1.0416531191778833E-3</v>
      </c>
      <c r="AC1103" s="128">
        <f t="shared" si="230"/>
        <v>1.0843682786891216</v>
      </c>
      <c r="AD1103" s="128">
        <f t="shared" si="221"/>
        <v>-61.099160271424502</v>
      </c>
      <c r="AE1103" s="128">
        <f t="shared" si="222"/>
        <v>1.0324234911948888E-4</v>
      </c>
      <c r="AF1103" s="128">
        <f t="shared" si="231"/>
        <v>0.1074393584207925</v>
      </c>
      <c r="AG1103" s="128">
        <f t="shared" si="232"/>
        <v>0.25810587279875064</v>
      </c>
      <c r="AH1103" s="93">
        <f t="shared" si="233"/>
        <v>0.64454292729349272</v>
      </c>
      <c r="AI1103" s="128">
        <f t="shared" si="223"/>
        <v>0.4949060234243215</v>
      </c>
    </row>
    <row r="1104" spans="1:35" x14ac:dyDescent="0.25">
      <c r="A1104" s="96">
        <v>0.43999999999999995</v>
      </c>
      <c r="B1104" s="216">
        <v>1.9749924869130164</v>
      </c>
      <c r="E1104" s="153">
        <f t="shared" si="224"/>
        <v>7.8999699476511962E-4</v>
      </c>
      <c r="F1104" s="166"/>
      <c r="W1104" s="152">
        <f t="shared" si="225"/>
        <v>0.13807486662880122</v>
      </c>
      <c r="X1104" s="170">
        <v>1.3626929842467428</v>
      </c>
      <c r="Y1104" s="153">
        <f t="shared" si="226"/>
        <v>3.9999999999995595E-4</v>
      </c>
      <c r="Z1104" s="128">
        <f t="shared" si="228"/>
        <v>8.8754449677853557</v>
      </c>
      <c r="AA1104" s="128">
        <f t="shared" si="229"/>
        <v>0.61929999999999996</v>
      </c>
      <c r="AB1104" s="128">
        <f t="shared" si="227"/>
        <v>1.0416531191778833E-3</v>
      </c>
      <c r="AC1104" s="128">
        <f t="shared" si="230"/>
        <v>1.0854099318082995</v>
      </c>
      <c r="AD1104" s="128">
        <f t="shared" si="221"/>
        <v>-61.099096742632561</v>
      </c>
      <c r="AE1104" s="128">
        <f t="shared" si="222"/>
        <v>1.0324224177166794E-4</v>
      </c>
      <c r="AF1104" s="128">
        <f t="shared" si="231"/>
        <v>0.10754260066256416</v>
      </c>
      <c r="AG1104" s="128">
        <f t="shared" si="232"/>
        <v>0.25810560442919828</v>
      </c>
      <c r="AH1104" s="93">
        <f t="shared" si="233"/>
        <v>0.644439685051721</v>
      </c>
      <c r="AI1104" s="128">
        <f t="shared" si="223"/>
        <v>0.4949060234243215</v>
      </c>
    </row>
    <row r="1105" spans="1:35" x14ac:dyDescent="0.25">
      <c r="A1105" s="96">
        <v>0.44040000000000001</v>
      </c>
      <c r="B1105" s="216">
        <v>1.9749924869130164</v>
      </c>
      <c r="E1105" s="153">
        <f t="shared" si="224"/>
        <v>7.8999699476533884E-4</v>
      </c>
      <c r="F1105" s="166"/>
      <c r="W1105" s="152">
        <f t="shared" si="225"/>
        <v>0.13807486662880122</v>
      </c>
      <c r="X1105" s="170">
        <v>1.3626929842467428</v>
      </c>
      <c r="Y1105" s="153">
        <f t="shared" si="226"/>
        <v>4.0000000000006697E-4</v>
      </c>
      <c r="Z1105" s="128">
        <f t="shared" si="228"/>
        <v>8.8754449677853557</v>
      </c>
      <c r="AA1105" s="128">
        <f t="shared" si="229"/>
        <v>0.61929999999999996</v>
      </c>
      <c r="AB1105" s="128">
        <f t="shared" si="227"/>
        <v>1.0416531191781726E-3</v>
      </c>
      <c r="AC1105" s="128">
        <f t="shared" si="230"/>
        <v>1.0864515849274776</v>
      </c>
      <c r="AD1105" s="128">
        <f t="shared" si="221"/>
        <v>-61.099032915595181</v>
      </c>
      <c r="AE1105" s="128">
        <f t="shared" si="222"/>
        <v>1.0324213391988656E-4</v>
      </c>
      <c r="AF1105" s="128">
        <f t="shared" si="231"/>
        <v>0.10764584279648405</v>
      </c>
      <c r="AG1105" s="128">
        <f t="shared" si="232"/>
        <v>0.25810533479967318</v>
      </c>
      <c r="AH1105" s="93">
        <f t="shared" si="233"/>
        <v>0.64433644291780112</v>
      </c>
      <c r="AI1105" s="128">
        <f t="shared" si="223"/>
        <v>0.4949060234243215</v>
      </c>
    </row>
    <row r="1106" spans="1:35" x14ac:dyDescent="0.25">
      <c r="A1106" s="96">
        <v>0.44079999999999997</v>
      </c>
      <c r="B1106" s="216">
        <v>1.9749924869130164</v>
      </c>
      <c r="E1106" s="153">
        <f t="shared" si="224"/>
        <v>7.8999699476511962E-4</v>
      </c>
      <c r="F1106" s="166"/>
      <c r="W1106" s="152">
        <f t="shared" si="225"/>
        <v>0.13807486662880122</v>
      </c>
      <c r="X1106" s="170">
        <v>1.3626929842467428</v>
      </c>
      <c r="Y1106" s="153">
        <f t="shared" si="226"/>
        <v>3.9999999999995595E-4</v>
      </c>
      <c r="Z1106" s="128">
        <f t="shared" si="228"/>
        <v>8.8754449677853557</v>
      </c>
      <c r="AA1106" s="128">
        <f t="shared" si="229"/>
        <v>0.61929999999999996</v>
      </c>
      <c r="AB1106" s="128">
        <f t="shared" si="227"/>
        <v>1.0416531191778833E-3</v>
      </c>
      <c r="AC1106" s="128">
        <f t="shared" si="230"/>
        <v>1.0874932380466555</v>
      </c>
      <c r="AD1106" s="128">
        <f t="shared" si="221"/>
        <v>-61.09896879026148</v>
      </c>
      <c r="AE1106" s="128">
        <f t="shared" si="222"/>
        <v>1.0324202556405876E-4</v>
      </c>
      <c r="AF1106" s="128">
        <f t="shared" si="231"/>
        <v>0.10774908482204811</v>
      </c>
      <c r="AG1106" s="128">
        <f t="shared" si="232"/>
        <v>0.25810506391017535</v>
      </c>
      <c r="AH1106" s="93">
        <f t="shared" si="233"/>
        <v>0.64423320089223701</v>
      </c>
      <c r="AI1106" s="128">
        <f t="shared" si="223"/>
        <v>0.4949060234243215</v>
      </c>
    </row>
    <row r="1107" spans="1:35" x14ac:dyDescent="0.25">
      <c r="A1107" s="96">
        <v>0.44119999999999993</v>
      </c>
      <c r="B1107" s="216">
        <v>1.9749924869130164</v>
      </c>
      <c r="E1107" s="153">
        <f t="shared" si="224"/>
        <v>7.8999699476511962E-4</v>
      </c>
      <c r="F1107" s="166"/>
      <c r="W1107" s="152">
        <f t="shared" si="225"/>
        <v>0.13807486662880122</v>
      </c>
      <c r="X1107" s="170">
        <v>1.3626929842467428</v>
      </c>
      <c r="Y1107" s="153">
        <f t="shared" si="226"/>
        <v>3.9999999999995595E-4</v>
      </c>
      <c r="Z1107" s="128">
        <f t="shared" si="228"/>
        <v>8.8754449677853557</v>
      </c>
      <c r="AA1107" s="128">
        <f t="shared" si="229"/>
        <v>0.61929999999999996</v>
      </c>
      <c r="AB1107" s="128">
        <f t="shared" si="227"/>
        <v>1.0416531191778833E-3</v>
      </c>
      <c r="AC1107" s="128">
        <f t="shared" si="230"/>
        <v>1.0885348911658335</v>
      </c>
      <c r="AD1107" s="128">
        <f t="shared" si="221"/>
        <v>-61.098904366682333</v>
      </c>
      <c r="AE1107" s="128">
        <f t="shared" si="222"/>
        <v>1.032419167042705E-4</v>
      </c>
      <c r="AF1107" s="128">
        <f t="shared" si="231"/>
        <v>0.10785232673875238</v>
      </c>
      <c r="AG1107" s="128">
        <f t="shared" si="232"/>
        <v>0.25810479176070467</v>
      </c>
      <c r="AH1107" s="93">
        <f t="shared" si="233"/>
        <v>0.64412995897553271</v>
      </c>
      <c r="AI1107" s="128">
        <f t="shared" si="223"/>
        <v>0.4949060234243215</v>
      </c>
    </row>
    <row r="1108" spans="1:35" x14ac:dyDescent="0.25">
      <c r="A1108" s="96">
        <v>0.44159999999999999</v>
      </c>
      <c r="B1108" s="216">
        <v>2.9624887303695244</v>
      </c>
      <c r="E1108" s="153">
        <f t="shared" si="224"/>
        <v>9.8749624345667347E-4</v>
      </c>
      <c r="F1108" s="166"/>
      <c r="W1108" s="152">
        <f t="shared" si="225"/>
        <v>0.16541767415257458</v>
      </c>
      <c r="X1108" s="170">
        <v>1.6325455134722384</v>
      </c>
      <c r="Y1108" s="153">
        <f t="shared" si="226"/>
        <v>4.0000000000006697E-4</v>
      </c>
      <c r="Z1108" s="128">
        <f t="shared" si="228"/>
        <v>8.8754449677853557</v>
      </c>
      <c r="AA1108" s="128">
        <f t="shared" si="229"/>
        <v>0.61929999999999996</v>
      </c>
      <c r="AB1108" s="128">
        <f t="shared" si="227"/>
        <v>1.1649784822233349E-3</v>
      </c>
      <c r="AC1108" s="128">
        <f t="shared" si="230"/>
        <v>1.0896998696480569</v>
      </c>
      <c r="AD1108" s="128">
        <f t="shared" si="221"/>
        <v>-68.332560249404608</v>
      </c>
      <c r="AE1108" s="128">
        <f t="shared" si="222"/>
        <v>1.1546499182897951E-4</v>
      </c>
      <c r="AF1108" s="128">
        <f t="shared" si="231"/>
        <v>0.10796779173058135</v>
      </c>
      <c r="AG1108" s="128">
        <f t="shared" si="232"/>
        <v>0.28866247957240043</v>
      </c>
      <c r="AH1108" s="93">
        <f t="shared" si="233"/>
        <v>0.6440144939837037</v>
      </c>
      <c r="AI1108" s="128">
        <f t="shared" si="223"/>
        <v>0.61965038072420509</v>
      </c>
    </row>
    <row r="1109" spans="1:35" x14ac:dyDescent="0.25">
      <c r="A1109" s="96">
        <v>0.44199999999999995</v>
      </c>
      <c r="B1109" s="216">
        <v>1.9749924869130164</v>
      </c>
      <c r="E1109" s="153">
        <f t="shared" si="224"/>
        <v>9.8749624345639939E-4</v>
      </c>
      <c r="F1109" s="166"/>
      <c r="W1109" s="152">
        <f t="shared" si="225"/>
        <v>0.13807486662880122</v>
      </c>
      <c r="X1109" s="170">
        <v>1.3626929842467428</v>
      </c>
      <c r="Y1109" s="153">
        <f t="shared" si="226"/>
        <v>3.9999999999995595E-4</v>
      </c>
      <c r="Z1109" s="128">
        <f t="shared" si="228"/>
        <v>8.8754449677853557</v>
      </c>
      <c r="AA1109" s="128">
        <f t="shared" si="229"/>
        <v>0.61929999999999996</v>
      </c>
      <c r="AB1109" s="128">
        <f t="shared" si="227"/>
        <v>1.0416531191778833E-3</v>
      </c>
      <c r="AC1109" s="128">
        <f t="shared" si="230"/>
        <v>1.0907415227672348</v>
      </c>
      <c r="AD1109" s="128">
        <f t="shared" si="221"/>
        <v>-61.098766907007288</v>
      </c>
      <c r="AE1109" s="128">
        <f t="shared" si="222"/>
        <v>1.0324168443168774E-4</v>
      </c>
      <c r="AF1109" s="128">
        <f t="shared" si="231"/>
        <v>0.10807103341501303</v>
      </c>
      <c r="AG1109" s="128">
        <f t="shared" si="232"/>
        <v>0.2581042110792478</v>
      </c>
      <c r="AH1109" s="93">
        <f t="shared" si="233"/>
        <v>0.64391125229927204</v>
      </c>
      <c r="AI1109" s="128">
        <f t="shared" si="223"/>
        <v>0.4949060234243215</v>
      </c>
    </row>
    <row r="1110" spans="1:35" x14ac:dyDescent="0.25">
      <c r="A1110" s="96">
        <v>0.44240000000000002</v>
      </c>
      <c r="B1110" s="216">
        <v>1.9749924869130164</v>
      </c>
      <c r="E1110" s="153">
        <f t="shared" si="224"/>
        <v>7.8999699476533884E-4</v>
      </c>
      <c r="F1110" s="166"/>
      <c r="W1110" s="152">
        <f t="shared" si="225"/>
        <v>0.13807486662880122</v>
      </c>
      <c r="X1110" s="170">
        <v>1.3626929842467428</v>
      </c>
      <c r="Y1110" s="153">
        <f t="shared" si="226"/>
        <v>4.0000000000006697E-4</v>
      </c>
      <c r="Z1110" s="128">
        <f t="shared" si="228"/>
        <v>8.8754449677853557</v>
      </c>
      <c r="AA1110" s="128">
        <f t="shared" si="229"/>
        <v>0.61929999999999996</v>
      </c>
      <c r="AB1110" s="128">
        <f t="shared" si="227"/>
        <v>1.0416531191781726E-3</v>
      </c>
      <c r="AC1110" s="128">
        <f t="shared" si="230"/>
        <v>1.0917831758864129</v>
      </c>
      <c r="AD1110" s="128">
        <f t="shared" si="221"/>
        <v>-61.098701553345457</v>
      </c>
      <c r="AE1110" s="128">
        <f t="shared" si="222"/>
        <v>1.032415740002916E-4</v>
      </c>
      <c r="AF1110" s="128">
        <f t="shared" si="231"/>
        <v>0.10817427498901333</v>
      </c>
      <c r="AG1110" s="128">
        <f t="shared" si="232"/>
        <v>0.25810393500068579</v>
      </c>
      <c r="AH1110" s="93">
        <f t="shared" si="233"/>
        <v>0.64380801072527172</v>
      </c>
      <c r="AI1110" s="128">
        <f t="shared" si="223"/>
        <v>0.4949060234243215</v>
      </c>
    </row>
    <row r="1111" spans="1:35" x14ac:dyDescent="0.25">
      <c r="A1111" s="96">
        <v>0.44279999999999997</v>
      </c>
      <c r="B1111" s="216">
        <v>2.9624887303695244</v>
      </c>
      <c r="E1111" s="153">
        <f t="shared" si="224"/>
        <v>9.8749624345639939E-4</v>
      </c>
      <c r="F1111" s="166"/>
      <c r="W1111" s="152">
        <f t="shared" si="225"/>
        <v>0.16541767415257458</v>
      </c>
      <c r="X1111" s="170">
        <v>1.6325455134722384</v>
      </c>
      <c r="Y1111" s="153">
        <f t="shared" si="226"/>
        <v>3.9999999999995595E-4</v>
      </c>
      <c r="Z1111" s="128">
        <f t="shared" si="228"/>
        <v>8.8754449677853557</v>
      </c>
      <c r="AA1111" s="128">
        <f t="shared" si="229"/>
        <v>0.61929999999999996</v>
      </c>
      <c r="AB1111" s="128">
        <f t="shared" si="227"/>
        <v>1.1649784822230114E-3</v>
      </c>
      <c r="AC1111" s="128">
        <f t="shared" si="230"/>
        <v>1.0929481543686359</v>
      </c>
      <c r="AD1111" s="128">
        <f t="shared" si="221"/>
        <v>-68.332332260797003</v>
      </c>
      <c r="AE1111" s="128">
        <f t="shared" si="222"/>
        <v>1.1546460658506915E-4</v>
      </c>
      <c r="AF1111" s="128">
        <f t="shared" si="231"/>
        <v>0.1082897395955984</v>
      </c>
      <c r="AG1111" s="128">
        <f t="shared" si="232"/>
        <v>0.28866151646270466</v>
      </c>
      <c r="AH1111" s="93">
        <f t="shared" si="233"/>
        <v>0.64369254611868665</v>
      </c>
      <c r="AI1111" s="128">
        <f t="shared" si="223"/>
        <v>0.61965038072420509</v>
      </c>
    </row>
    <row r="1112" spans="1:35" x14ac:dyDescent="0.25">
      <c r="A1112" s="96">
        <v>0.44319999999999993</v>
      </c>
      <c r="B1112" s="216">
        <v>2.9624887303695244</v>
      </c>
      <c r="E1112" s="153">
        <f t="shared" si="224"/>
        <v>1.1849954921476793E-3</v>
      </c>
      <c r="F1112" s="166"/>
      <c r="W1112" s="152">
        <f t="shared" si="225"/>
        <v>0.16541767415257458</v>
      </c>
      <c r="X1112" s="170">
        <v>1.6325455134722384</v>
      </c>
      <c r="Y1112" s="153">
        <f t="shared" si="226"/>
        <v>3.9999999999995595E-4</v>
      </c>
      <c r="Z1112" s="128">
        <f t="shared" si="228"/>
        <v>8.8754449677853557</v>
      </c>
      <c r="AA1112" s="128">
        <f t="shared" si="229"/>
        <v>0.61929999999999996</v>
      </c>
      <c r="AB1112" s="128">
        <f t="shared" si="227"/>
        <v>1.1649784822230114E-3</v>
      </c>
      <c r="AC1112" s="128">
        <f t="shared" si="230"/>
        <v>1.0941131328508589</v>
      </c>
      <c r="AD1112" s="128">
        <f t="shared" si="221"/>
        <v>-68.332249703706395</v>
      </c>
      <c r="AE1112" s="128">
        <f t="shared" si="222"/>
        <v>1.1546446708416715E-4</v>
      </c>
      <c r="AF1112" s="128">
        <f t="shared" si="231"/>
        <v>0.10840520406268257</v>
      </c>
      <c r="AG1112" s="128">
        <f t="shared" si="232"/>
        <v>0.2886611677104497</v>
      </c>
      <c r="AH1112" s="93">
        <f t="shared" si="233"/>
        <v>0.64357708165160243</v>
      </c>
      <c r="AI1112" s="128">
        <f t="shared" si="223"/>
        <v>0.61965038072420509</v>
      </c>
    </row>
    <row r="1113" spans="1:35" x14ac:dyDescent="0.25">
      <c r="A1113" s="96">
        <v>0.44359999999999999</v>
      </c>
      <c r="B1113" s="216">
        <v>2.9624887303695244</v>
      </c>
      <c r="E1113" s="153">
        <f t="shared" si="224"/>
        <v>1.1849954921480082E-3</v>
      </c>
      <c r="F1113" s="166"/>
      <c r="W1113" s="152">
        <f t="shared" si="225"/>
        <v>0.16541767415257458</v>
      </c>
      <c r="X1113" s="170">
        <v>1.6325455134722384</v>
      </c>
      <c r="Y1113" s="153">
        <f t="shared" si="226"/>
        <v>4.0000000000006697E-4</v>
      </c>
      <c r="Z1113" s="128">
        <f t="shared" si="228"/>
        <v>8.8754449677853557</v>
      </c>
      <c r="AA1113" s="128">
        <f t="shared" si="229"/>
        <v>0.61929999999999996</v>
      </c>
      <c r="AB1113" s="128">
        <f t="shared" si="227"/>
        <v>1.1649784822233349E-3</v>
      </c>
      <c r="AC1113" s="128">
        <f t="shared" si="230"/>
        <v>1.0952781113330823</v>
      </c>
      <c r="AD1113" s="128">
        <f t="shared" si="221"/>
        <v>-68.332166729397699</v>
      </c>
      <c r="AE1113" s="128">
        <f t="shared" si="222"/>
        <v>1.1546432687827055E-4</v>
      </c>
      <c r="AF1113" s="128">
        <f t="shared" si="231"/>
        <v>0.10852066838956084</v>
      </c>
      <c r="AG1113" s="128">
        <f t="shared" si="232"/>
        <v>0.28866081719562803</v>
      </c>
      <c r="AH1113" s="93">
        <f t="shared" si="233"/>
        <v>0.64346161732472418</v>
      </c>
      <c r="AI1113" s="128">
        <f t="shared" si="223"/>
        <v>0.61965038072420509</v>
      </c>
    </row>
    <row r="1114" spans="1:35" x14ac:dyDescent="0.25">
      <c r="A1114" s="96">
        <v>0.44399999999999995</v>
      </c>
      <c r="B1114" s="216">
        <v>2.9624887303695244</v>
      </c>
      <c r="E1114" s="153">
        <f t="shared" si="224"/>
        <v>1.1849954921476793E-3</v>
      </c>
      <c r="F1114" s="166"/>
      <c r="W1114" s="152">
        <f t="shared" si="225"/>
        <v>0.16541767415257458</v>
      </c>
      <c r="X1114" s="170">
        <v>1.6325455134722384</v>
      </c>
      <c r="Y1114" s="153">
        <f t="shared" si="226"/>
        <v>3.9999999999995595E-4</v>
      </c>
      <c r="Z1114" s="128">
        <f t="shared" si="228"/>
        <v>8.8754449677853557</v>
      </c>
      <c r="AA1114" s="128">
        <f t="shared" si="229"/>
        <v>0.61929999999999996</v>
      </c>
      <c r="AB1114" s="128">
        <f t="shared" si="227"/>
        <v>1.1649784822230114E-3</v>
      </c>
      <c r="AC1114" s="128">
        <f t="shared" si="230"/>
        <v>1.0964430898153052</v>
      </c>
      <c r="AD1114" s="128">
        <f t="shared" si="221"/>
        <v>-68.332083337814026</v>
      </c>
      <c r="AE1114" s="128">
        <f t="shared" si="222"/>
        <v>1.1546418596728327E-4</v>
      </c>
      <c r="AF1114" s="128">
        <f t="shared" si="231"/>
        <v>0.10863613257552812</v>
      </c>
      <c r="AG1114" s="128">
        <f t="shared" si="232"/>
        <v>0.28866046491823999</v>
      </c>
      <c r="AH1114" s="93">
        <f t="shared" si="233"/>
        <v>0.64334615313875687</v>
      </c>
      <c r="AI1114" s="128">
        <f t="shared" si="223"/>
        <v>0.61965038072420509</v>
      </c>
    </row>
    <row r="1115" spans="1:35" x14ac:dyDescent="0.25">
      <c r="A1115" s="96">
        <v>0.44440000000000002</v>
      </c>
      <c r="B1115" s="216">
        <v>2.9624887303695244</v>
      </c>
      <c r="E1115" s="153">
        <f t="shared" si="224"/>
        <v>1.1849954921480082E-3</v>
      </c>
      <c r="F1115" s="166"/>
      <c r="W1115" s="152">
        <f t="shared" si="225"/>
        <v>0.16541767415257458</v>
      </c>
      <c r="X1115" s="170">
        <v>1.6325455134722384</v>
      </c>
      <c r="Y1115" s="153">
        <f t="shared" si="226"/>
        <v>4.0000000000006697E-4</v>
      </c>
      <c r="Z1115" s="128">
        <f t="shared" si="228"/>
        <v>8.8754449677853557</v>
      </c>
      <c r="AA1115" s="128">
        <f t="shared" si="229"/>
        <v>0.61929999999999996</v>
      </c>
      <c r="AB1115" s="128">
        <f t="shared" si="227"/>
        <v>1.1649784822233349E-3</v>
      </c>
      <c r="AC1115" s="128">
        <f t="shared" si="230"/>
        <v>1.0976080682975287</v>
      </c>
      <c r="AD1115" s="128">
        <f t="shared" si="221"/>
        <v>-68.331999529031208</v>
      </c>
      <c r="AE1115" s="128">
        <f t="shared" si="222"/>
        <v>1.1546404435133346E-4</v>
      </c>
      <c r="AF1115" s="128">
        <f t="shared" si="231"/>
        <v>0.10875159661987946</v>
      </c>
      <c r="AG1115" s="128">
        <f t="shared" si="232"/>
        <v>0.2886601108782853</v>
      </c>
      <c r="AH1115" s="93">
        <f t="shared" si="233"/>
        <v>0.64323068909440551</v>
      </c>
      <c r="AI1115" s="128">
        <f t="shared" si="223"/>
        <v>0.61965038072420509</v>
      </c>
    </row>
    <row r="1116" spans="1:35" x14ac:dyDescent="0.25">
      <c r="A1116" s="96">
        <v>0.44479999999999997</v>
      </c>
      <c r="B1116" s="216">
        <v>2.9624887303695244</v>
      </c>
      <c r="E1116" s="153">
        <f t="shared" si="224"/>
        <v>1.1849954921476793E-3</v>
      </c>
      <c r="F1116" s="166"/>
      <c r="W1116" s="152">
        <f t="shared" si="225"/>
        <v>0.16541767415257458</v>
      </c>
      <c r="X1116" s="170">
        <v>1.6325455134722384</v>
      </c>
      <c r="Y1116" s="153">
        <f t="shared" si="226"/>
        <v>3.9999999999995595E-4</v>
      </c>
      <c r="Z1116" s="128">
        <f t="shared" si="228"/>
        <v>8.8754449677853557</v>
      </c>
      <c r="AA1116" s="128">
        <f t="shared" si="229"/>
        <v>0.61929999999999996</v>
      </c>
      <c r="AB1116" s="128">
        <f t="shared" si="227"/>
        <v>1.1649784822230114E-3</v>
      </c>
      <c r="AC1116" s="128">
        <f t="shared" si="230"/>
        <v>1.0987730467797516</v>
      </c>
      <c r="AD1116" s="128">
        <f t="shared" si="221"/>
        <v>-68.331915302973414</v>
      </c>
      <c r="AE1116" s="128">
        <f t="shared" si="222"/>
        <v>1.1546390203029295E-4</v>
      </c>
      <c r="AF1116" s="128">
        <f t="shared" si="231"/>
        <v>0.10886706052190975</v>
      </c>
      <c r="AG1116" s="128">
        <f t="shared" si="232"/>
        <v>0.28865975507576419</v>
      </c>
      <c r="AH1116" s="93">
        <f t="shared" si="233"/>
        <v>0.64311522519237518</v>
      </c>
      <c r="AI1116" s="128">
        <f t="shared" si="223"/>
        <v>0.61965038072420509</v>
      </c>
    </row>
    <row r="1117" spans="1:35" x14ac:dyDescent="0.25">
      <c r="A1117" s="96">
        <v>0.44519999999999993</v>
      </c>
      <c r="B1117" s="216">
        <v>2.9624887303695244</v>
      </c>
      <c r="E1117" s="153">
        <f t="shared" si="224"/>
        <v>1.1849954921476793E-3</v>
      </c>
      <c r="F1117" s="166"/>
      <c r="W1117" s="152">
        <f t="shared" si="225"/>
        <v>0.16541767415257458</v>
      </c>
      <c r="X1117" s="170">
        <v>1.6325455134722384</v>
      </c>
      <c r="Y1117" s="153">
        <f t="shared" si="226"/>
        <v>3.9999999999995595E-4</v>
      </c>
      <c r="Z1117" s="128">
        <f t="shared" si="228"/>
        <v>8.8754449677853557</v>
      </c>
      <c r="AA1117" s="128">
        <f t="shared" si="229"/>
        <v>0.61929999999999996</v>
      </c>
      <c r="AB1117" s="128">
        <f t="shared" si="227"/>
        <v>1.1649784822230114E-3</v>
      </c>
      <c r="AC1117" s="128">
        <f t="shared" si="230"/>
        <v>1.0999380252619746</v>
      </c>
      <c r="AD1117" s="128">
        <f t="shared" si="221"/>
        <v>-68.331830659697545</v>
      </c>
      <c r="AE1117" s="128">
        <f t="shared" si="222"/>
        <v>1.1546375900425792E-4</v>
      </c>
      <c r="AF1117" s="128">
        <f t="shared" si="231"/>
        <v>0.10898252428091401</v>
      </c>
      <c r="AG1117" s="128">
        <f t="shared" si="232"/>
        <v>0.2886593975106766</v>
      </c>
      <c r="AH1117" s="93">
        <f t="shared" si="233"/>
        <v>0.6429997614333709</v>
      </c>
      <c r="AI1117" s="128">
        <f t="shared" si="223"/>
        <v>0.61965038072420509</v>
      </c>
    </row>
    <row r="1118" spans="1:35" x14ac:dyDescent="0.25">
      <c r="A1118" s="96">
        <v>0.4456</v>
      </c>
      <c r="B1118" s="216">
        <v>2.9624887303695244</v>
      </c>
      <c r="E1118" s="153">
        <f t="shared" si="224"/>
        <v>1.1849954921480082E-3</v>
      </c>
      <c r="F1118" s="166"/>
      <c r="W1118" s="152">
        <f t="shared" si="225"/>
        <v>0.16541767415257458</v>
      </c>
      <c r="X1118" s="170">
        <v>1.6325455134722384</v>
      </c>
      <c r="Y1118" s="153">
        <f t="shared" si="226"/>
        <v>4.0000000000006697E-4</v>
      </c>
      <c r="Z1118" s="128">
        <f t="shared" si="228"/>
        <v>8.8754449677853557</v>
      </c>
      <c r="AA1118" s="128">
        <f t="shared" si="229"/>
        <v>0.61929999999999996</v>
      </c>
      <c r="AB1118" s="128">
        <f t="shared" si="227"/>
        <v>1.1649784822233349E-3</v>
      </c>
      <c r="AC1118" s="128">
        <f t="shared" si="230"/>
        <v>1.101103003744198</v>
      </c>
      <c r="AD1118" s="128">
        <f t="shared" si="221"/>
        <v>-68.331745599203572</v>
      </c>
      <c r="AE1118" s="128">
        <f t="shared" si="222"/>
        <v>1.154636152732283E-4</v>
      </c>
      <c r="AF1118" s="128">
        <f t="shared" si="231"/>
        <v>0.10909798789618724</v>
      </c>
      <c r="AG1118" s="128">
        <f t="shared" si="232"/>
        <v>0.28865903818302241</v>
      </c>
      <c r="AH1118" s="93">
        <f t="shared" si="233"/>
        <v>0.64288429781809764</v>
      </c>
      <c r="AI1118" s="128">
        <f t="shared" si="223"/>
        <v>0.61965038072420509</v>
      </c>
    </row>
    <row r="1119" spans="1:35" x14ac:dyDescent="0.25">
      <c r="A1119" s="96">
        <v>0.44599999999999995</v>
      </c>
      <c r="B1119" s="216">
        <v>2.9624887303695244</v>
      </c>
      <c r="E1119" s="153">
        <f t="shared" si="224"/>
        <v>1.1849954921476793E-3</v>
      </c>
      <c r="F1119" s="166"/>
      <c r="W1119" s="152">
        <f t="shared" si="225"/>
        <v>0.16541767415257458</v>
      </c>
      <c r="X1119" s="170">
        <v>1.6325455134722384</v>
      </c>
      <c r="Y1119" s="153">
        <f t="shared" si="226"/>
        <v>3.9999999999995595E-4</v>
      </c>
      <c r="Z1119" s="128">
        <f t="shared" si="228"/>
        <v>8.8754449677853557</v>
      </c>
      <c r="AA1119" s="128">
        <f t="shared" si="229"/>
        <v>0.61929999999999996</v>
      </c>
      <c r="AB1119" s="128">
        <f t="shared" si="227"/>
        <v>1.1649784822230114E-3</v>
      </c>
      <c r="AC1119" s="128">
        <f t="shared" si="230"/>
        <v>1.102267982226421</v>
      </c>
      <c r="AD1119" s="128">
        <f t="shared" si="221"/>
        <v>-68.331660121434624</v>
      </c>
      <c r="AE1119" s="128">
        <f t="shared" si="222"/>
        <v>1.1546347083710799E-4</v>
      </c>
      <c r="AF1119" s="128">
        <f t="shared" si="231"/>
        <v>0.10921345136702434</v>
      </c>
      <c r="AG1119" s="128">
        <f t="shared" si="232"/>
        <v>0.2886586770928018</v>
      </c>
      <c r="AH1119" s="93">
        <f t="shared" si="233"/>
        <v>0.64276883434726051</v>
      </c>
      <c r="AI1119" s="128">
        <f t="shared" si="223"/>
        <v>0.61965038072420509</v>
      </c>
    </row>
    <row r="1120" spans="1:35" x14ac:dyDescent="0.25">
      <c r="A1120" s="96">
        <v>0.44640000000000002</v>
      </c>
      <c r="B1120" s="216">
        <v>2.9624887303695244</v>
      </c>
      <c r="E1120" s="153">
        <f t="shared" si="224"/>
        <v>1.1849954921480082E-3</v>
      </c>
      <c r="F1120" s="166"/>
      <c r="W1120" s="152">
        <f t="shared" si="225"/>
        <v>0.16541767415257458</v>
      </c>
      <c r="X1120" s="170">
        <v>1.6325455134722384</v>
      </c>
      <c r="Y1120" s="153">
        <f t="shared" si="226"/>
        <v>4.0000000000006697E-4</v>
      </c>
      <c r="Z1120" s="128">
        <f t="shared" si="228"/>
        <v>8.8754449677853557</v>
      </c>
      <c r="AA1120" s="128">
        <f t="shared" si="229"/>
        <v>0.61929999999999996</v>
      </c>
      <c r="AB1120" s="128">
        <f t="shared" si="227"/>
        <v>1.1649784822233349E-3</v>
      </c>
      <c r="AC1120" s="128">
        <f t="shared" si="230"/>
        <v>1.1034329607086444</v>
      </c>
      <c r="AD1120" s="128">
        <f t="shared" si="221"/>
        <v>-68.331574226466557</v>
      </c>
      <c r="AE1120" s="128">
        <f t="shared" si="222"/>
        <v>1.1546332569602518E-4</v>
      </c>
      <c r="AF1120" s="128">
        <f t="shared" si="231"/>
        <v>0.10932891469272037</v>
      </c>
      <c r="AG1120" s="128">
        <f t="shared" si="232"/>
        <v>0.28865831424001465</v>
      </c>
      <c r="AH1120" s="93">
        <f t="shared" si="233"/>
        <v>0.6426533710215645</v>
      </c>
      <c r="AI1120" s="128">
        <f t="shared" si="223"/>
        <v>0.61965038072420509</v>
      </c>
    </row>
    <row r="1121" spans="1:35" x14ac:dyDescent="0.25">
      <c r="A1121" s="96">
        <v>0.44679999999999997</v>
      </c>
      <c r="B1121" s="216">
        <v>2.9624887303695244</v>
      </c>
      <c r="E1121" s="153">
        <f t="shared" si="224"/>
        <v>1.1849954921476793E-3</v>
      </c>
      <c r="F1121" s="166"/>
      <c r="W1121" s="152">
        <f t="shared" si="225"/>
        <v>0.16541767415257458</v>
      </c>
      <c r="X1121" s="170">
        <v>1.6325455134722384</v>
      </c>
      <c r="Y1121" s="153">
        <f t="shared" si="226"/>
        <v>3.9999999999995595E-4</v>
      </c>
      <c r="Z1121" s="128">
        <f t="shared" si="228"/>
        <v>8.8754449677853557</v>
      </c>
      <c r="AA1121" s="128">
        <f t="shared" si="229"/>
        <v>0.61929999999999996</v>
      </c>
      <c r="AB1121" s="128">
        <f t="shared" si="227"/>
        <v>1.1649784822230114E-3</v>
      </c>
      <c r="AC1121" s="128">
        <f t="shared" si="230"/>
        <v>1.1045979391908674</v>
      </c>
      <c r="AD1121" s="128">
        <f t="shared" si="221"/>
        <v>-68.331487914223487</v>
      </c>
      <c r="AE1121" s="128">
        <f t="shared" si="222"/>
        <v>1.1546317984985162E-4</v>
      </c>
      <c r="AF1121" s="128">
        <f t="shared" si="231"/>
        <v>0.10944437787257022</v>
      </c>
      <c r="AG1121" s="128">
        <f t="shared" si="232"/>
        <v>0.28865794962466085</v>
      </c>
      <c r="AH1121" s="93">
        <f t="shared" si="233"/>
        <v>0.64253790784171461</v>
      </c>
      <c r="AI1121" s="128">
        <f t="shared" si="223"/>
        <v>0.61965038072420509</v>
      </c>
    </row>
    <row r="1122" spans="1:35" x14ac:dyDescent="0.25">
      <c r="A1122" s="96">
        <v>0.44719999999999993</v>
      </c>
      <c r="B1122" s="216">
        <v>2.9624887303695244</v>
      </c>
      <c r="E1122" s="153">
        <f t="shared" si="224"/>
        <v>1.1849954921476793E-3</v>
      </c>
      <c r="F1122" s="166"/>
      <c r="W1122" s="152">
        <f t="shared" si="225"/>
        <v>0.16541767415257458</v>
      </c>
      <c r="X1122" s="170">
        <v>1.6325455134722384</v>
      </c>
      <c r="Y1122" s="153">
        <f t="shared" si="226"/>
        <v>3.9999999999995595E-4</v>
      </c>
      <c r="Z1122" s="128">
        <f t="shared" si="228"/>
        <v>8.8754449677853557</v>
      </c>
      <c r="AA1122" s="128">
        <f t="shared" si="229"/>
        <v>0.61929999999999996</v>
      </c>
      <c r="AB1122" s="128">
        <f t="shared" si="227"/>
        <v>1.1649784822230114E-3</v>
      </c>
      <c r="AC1122" s="128">
        <f t="shared" si="230"/>
        <v>1.1057629176730903</v>
      </c>
      <c r="AD1122" s="128">
        <f t="shared" si="221"/>
        <v>-68.331401184762342</v>
      </c>
      <c r="AE1122" s="128">
        <f t="shared" si="222"/>
        <v>1.1546303329868356E-4</v>
      </c>
      <c r="AF1122" s="128">
        <f t="shared" si="231"/>
        <v>0.1095598409058689</v>
      </c>
      <c r="AG1122" s="128">
        <f t="shared" si="232"/>
        <v>0.28865758324674068</v>
      </c>
      <c r="AH1122" s="93">
        <f t="shared" si="233"/>
        <v>0.64242244480841593</v>
      </c>
      <c r="AI1122" s="128">
        <f t="shared" si="223"/>
        <v>0.61965038072420509</v>
      </c>
    </row>
    <row r="1123" spans="1:35" x14ac:dyDescent="0.25">
      <c r="A1123" s="96">
        <v>0.4476</v>
      </c>
      <c r="B1123" s="216">
        <v>2.9624887303695244</v>
      </c>
      <c r="E1123" s="153">
        <f t="shared" si="224"/>
        <v>1.1849954921480082E-3</v>
      </c>
      <c r="F1123" s="166"/>
      <c r="W1123" s="152">
        <f t="shared" si="225"/>
        <v>0.16541767415257458</v>
      </c>
      <c r="X1123" s="170">
        <v>1.6325455134722384</v>
      </c>
      <c r="Y1123" s="153">
        <f t="shared" si="226"/>
        <v>4.0000000000006697E-4</v>
      </c>
      <c r="Z1123" s="128">
        <f t="shared" si="228"/>
        <v>8.8754449677853557</v>
      </c>
      <c r="AA1123" s="128">
        <f t="shared" si="229"/>
        <v>0.61929999999999996</v>
      </c>
      <c r="AB1123" s="128">
        <f t="shared" si="227"/>
        <v>1.1649784822233349E-3</v>
      </c>
      <c r="AC1123" s="128">
        <f t="shared" si="230"/>
        <v>1.1069278961553137</v>
      </c>
      <c r="AD1123" s="128">
        <f t="shared" si="221"/>
        <v>-68.331314038083121</v>
      </c>
      <c r="AE1123" s="128">
        <f t="shared" si="222"/>
        <v>1.1546288604252093E-4</v>
      </c>
      <c r="AF1123" s="128">
        <f t="shared" si="231"/>
        <v>0.10967530379191143</v>
      </c>
      <c r="AG1123" s="128">
        <f t="shared" si="232"/>
        <v>0.28865721510625397</v>
      </c>
      <c r="AH1123" s="93">
        <f t="shared" si="233"/>
        <v>0.64230698192237345</v>
      </c>
      <c r="AI1123" s="128">
        <f t="shared" si="223"/>
        <v>0.61965038072420509</v>
      </c>
    </row>
    <row r="1124" spans="1:35" x14ac:dyDescent="0.25">
      <c r="A1124" s="96">
        <v>0.44799999999999995</v>
      </c>
      <c r="B1124" s="216">
        <v>2.9624887303695244</v>
      </c>
      <c r="E1124" s="153">
        <f t="shared" si="224"/>
        <v>1.1849954921476793E-3</v>
      </c>
      <c r="F1124" s="166"/>
      <c r="W1124" s="152">
        <f t="shared" si="225"/>
        <v>0.16541767415257458</v>
      </c>
      <c r="X1124" s="170">
        <v>1.6325455134722384</v>
      </c>
      <c r="Y1124" s="153">
        <f t="shared" si="226"/>
        <v>3.9999999999995595E-4</v>
      </c>
      <c r="Z1124" s="128">
        <f t="shared" si="228"/>
        <v>8.8754449677853557</v>
      </c>
      <c r="AA1124" s="128">
        <f t="shared" si="229"/>
        <v>0.61929999999999996</v>
      </c>
      <c r="AB1124" s="128">
        <f t="shared" si="227"/>
        <v>1.1649784822230114E-3</v>
      </c>
      <c r="AC1124" s="128">
        <f t="shared" si="230"/>
        <v>1.1080928746375367</v>
      </c>
      <c r="AD1124" s="128">
        <f t="shared" si="221"/>
        <v>-68.331226474128897</v>
      </c>
      <c r="AE1124" s="128">
        <f t="shared" si="222"/>
        <v>1.1546273808126759E-4</v>
      </c>
      <c r="AF1124" s="128">
        <f t="shared" si="231"/>
        <v>0.1097907665299927</v>
      </c>
      <c r="AG1124" s="128">
        <f t="shared" si="232"/>
        <v>0.28865684520320073</v>
      </c>
      <c r="AH1124" s="93">
        <f t="shared" si="233"/>
        <v>0.64219151918429218</v>
      </c>
      <c r="AI1124" s="128">
        <f t="shared" si="223"/>
        <v>0.61965038072420509</v>
      </c>
    </row>
    <row r="1125" spans="1:35" x14ac:dyDescent="0.25">
      <c r="A1125" s="96">
        <v>0.44840000000000002</v>
      </c>
      <c r="B1125" s="216">
        <v>2.9624887303695244</v>
      </c>
      <c r="E1125" s="153">
        <f t="shared" si="224"/>
        <v>1.1849954921480082E-3</v>
      </c>
      <c r="F1125" s="166"/>
      <c r="W1125" s="152">
        <f t="shared" si="225"/>
        <v>0.16541767415257458</v>
      </c>
      <c r="X1125" s="170">
        <v>1.6325455134722384</v>
      </c>
      <c r="Y1125" s="153">
        <f t="shared" si="226"/>
        <v>4.0000000000006697E-4</v>
      </c>
      <c r="Z1125" s="128">
        <f t="shared" si="228"/>
        <v>8.8754449677853557</v>
      </c>
      <c r="AA1125" s="128">
        <f t="shared" si="229"/>
        <v>0.61929999999999996</v>
      </c>
      <c r="AB1125" s="128">
        <f t="shared" si="227"/>
        <v>1.1649784822233349E-3</v>
      </c>
      <c r="AC1125" s="128">
        <f t="shared" si="230"/>
        <v>1.1092578531197601</v>
      </c>
      <c r="AD1125" s="128">
        <f t="shared" si="221"/>
        <v>-68.331138492975555</v>
      </c>
      <c r="AE1125" s="128">
        <f t="shared" si="222"/>
        <v>1.1546258941505173E-4</v>
      </c>
      <c r="AF1125" s="128">
        <f t="shared" si="231"/>
        <v>0.10990622911940776</v>
      </c>
      <c r="AG1125" s="128">
        <f t="shared" si="232"/>
        <v>0.288656473537581</v>
      </c>
      <c r="AH1125" s="93">
        <f t="shared" si="233"/>
        <v>0.6420760565948771</v>
      </c>
      <c r="AI1125" s="128">
        <f t="shared" si="223"/>
        <v>0.61965038072420509</v>
      </c>
    </row>
    <row r="1126" spans="1:35" x14ac:dyDescent="0.25">
      <c r="A1126" s="96">
        <v>0.44879999999999998</v>
      </c>
      <c r="B1126" s="216">
        <v>2.9624887303695244</v>
      </c>
      <c r="E1126" s="153">
        <f t="shared" si="224"/>
        <v>1.1849954921476793E-3</v>
      </c>
      <c r="F1126" s="166"/>
      <c r="W1126" s="152">
        <f t="shared" si="225"/>
        <v>0.16541767415257458</v>
      </c>
      <c r="X1126" s="170">
        <v>1.6325455134722384</v>
      </c>
      <c r="Y1126" s="153">
        <f t="shared" si="226"/>
        <v>3.9999999999995595E-4</v>
      </c>
      <c r="Z1126" s="128">
        <f t="shared" si="228"/>
        <v>8.8754449677853557</v>
      </c>
      <c r="AA1126" s="128">
        <f t="shared" si="229"/>
        <v>0.61929999999999996</v>
      </c>
      <c r="AB1126" s="128">
        <f t="shared" si="227"/>
        <v>1.1649784822230114E-3</v>
      </c>
      <c r="AC1126" s="128">
        <f t="shared" si="230"/>
        <v>1.1104228316019831</v>
      </c>
      <c r="AD1126" s="128">
        <f t="shared" si="221"/>
        <v>-68.331050094547223</v>
      </c>
      <c r="AE1126" s="128">
        <f t="shared" si="222"/>
        <v>1.1546244004374516E-4</v>
      </c>
      <c r="AF1126" s="128">
        <f t="shared" si="231"/>
        <v>0.1100216915594515</v>
      </c>
      <c r="AG1126" s="128">
        <f t="shared" si="232"/>
        <v>0.28865610010939469</v>
      </c>
      <c r="AH1126" s="93">
        <f t="shared" si="233"/>
        <v>0.64196059415483331</v>
      </c>
      <c r="AI1126" s="128">
        <f t="shared" si="223"/>
        <v>0.61965038072420509</v>
      </c>
    </row>
    <row r="1127" spans="1:35" x14ac:dyDescent="0.25">
      <c r="A1127" s="96">
        <v>0.44919999999999993</v>
      </c>
      <c r="B1127" s="216">
        <v>2.9624887303695244</v>
      </c>
      <c r="E1127" s="153">
        <f t="shared" si="224"/>
        <v>1.1849954921476793E-3</v>
      </c>
      <c r="F1127" s="166"/>
      <c r="W1127" s="152">
        <f t="shared" si="225"/>
        <v>0.16541767415257458</v>
      </c>
      <c r="X1127" s="170">
        <v>1.6325455134722384</v>
      </c>
      <c r="Y1127" s="153">
        <f t="shared" si="226"/>
        <v>3.9999999999995595E-4</v>
      </c>
      <c r="Z1127" s="128">
        <f t="shared" si="228"/>
        <v>8.8754449677853557</v>
      </c>
      <c r="AA1127" s="128">
        <f t="shared" si="229"/>
        <v>0.61929999999999996</v>
      </c>
      <c r="AB1127" s="128">
        <f t="shared" si="227"/>
        <v>1.1649784822230114E-3</v>
      </c>
      <c r="AC1127" s="128">
        <f t="shared" si="230"/>
        <v>1.111587810084206</v>
      </c>
      <c r="AD1127" s="128">
        <f t="shared" si="221"/>
        <v>-68.330961278900801</v>
      </c>
      <c r="AE1127" s="128">
        <f t="shared" si="222"/>
        <v>1.1546228996744404E-4</v>
      </c>
      <c r="AF1127" s="128">
        <f t="shared" si="231"/>
        <v>0.11013715384941895</v>
      </c>
      <c r="AG1127" s="128">
        <f t="shared" si="232"/>
        <v>0.28865572491864189</v>
      </c>
      <c r="AH1127" s="93">
        <f t="shared" si="233"/>
        <v>0.64184513186486591</v>
      </c>
      <c r="AI1127" s="128">
        <f t="shared" si="223"/>
        <v>0.61965038072420509</v>
      </c>
    </row>
    <row r="1128" spans="1:35" x14ac:dyDescent="0.25">
      <c r="A1128" s="96">
        <v>0.4496</v>
      </c>
      <c r="B1128" s="216">
        <v>2.9624887303695244</v>
      </c>
      <c r="E1128" s="153">
        <f t="shared" si="224"/>
        <v>1.1849954921480082E-3</v>
      </c>
      <c r="F1128" s="166"/>
      <c r="W1128" s="152">
        <f t="shared" si="225"/>
        <v>0.16541767415257458</v>
      </c>
      <c r="X1128" s="170">
        <v>1.6325455134722384</v>
      </c>
      <c r="Y1128" s="153">
        <f t="shared" si="226"/>
        <v>4.0000000000006697E-4</v>
      </c>
      <c r="Z1128" s="128">
        <f t="shared" si="228"/>
        <v>8.8754449677853557</v>
      </c>
      <c r="AA1128" s="128">
        <f t="shared" si="229"/>
        <v>0.61929999999999996</v>
      </c>
      <c r="AB1128" s="128">
        <f t="shared" si="227"/>
        <v>1.1649784822233349E-3</v>
      </c>
      <c r="AC1128" s="128">
        <f t="shared" si="230"/>
        <v>1.1127527885664295</v>
      </c>
      <c r="AD1128" s="128">
        <f t="shared" si="221"/>
        <v>-68.330872046036305</v>
      </c>
      <c r="AE1128" s="128">
        <f t="shared" si="222"/>
        <v>1.1546213918614839E-4</v>
      </c>
      <c r="AF1128" s="128">
        <f t="shared" si="231"/>
        <v>0.1102526159886051</v>
      </c>
      <c r="AG1128" s="128">
        <f t="shared" si="232"/>
        <v>0.28865534796532266</v>
      </c>
      <c r="AH1128" s="93">
        <f t="shared" si="233"/>
        <v>0.6417296697256798</v>
      </c>
      <c r="AI1128" s="128">
        <f t="shared" si="223"/>
        <v>0.61965038072420509</v>
      </c>
    </row>
    <row r="1129" spans="1:35" x14ac:dyDescent="0.25">
      <c r="A1129" s="96">
        <v>0.44999999999999996</v>
      </c>
      <c r="B1129" s="216">
        <v>2.9624887303695244</v>
      </c>
      <c r="E1129" s="153">
        <f t="shared" si="224"/>
        <v>1.1849954921476793E-3</v>
      </c>
      <c r="F1129" s="166"/>
      <c r="W1129" s="152">
        <f t="shared" si="225"/>
        <v>0.16541767415257458</v>
      </c>
      <c r="X1129" s="170">
        <v>1.6325455134722384</v>
      </c>
      <c r="Y1129" s="153">
        <f t="shared" si="226"/>
        <v>3.9999999999995595E-4</v>
      </c>
      <c r="Z1129" s="128">
        <f t="shared" si="228"/>
        <v>8.8754449677853557</v>
      </c>
      <c r="AA1129" s="128">
        <f t="shared" si="229"/>
        <v>0.61929999999999996</v>
      </c>
      <c r="AB1129" s="128">
        <f t="shared" si="227"/>
        <v>1.1649784822230114E-3</v>
      </c>
      <c r="AC1129" s="128">
        <f t="shared" si="230"/>
        <v>1.1139177670486524</v>
      </c>
      <c r="AD1129" s="128">
        <f t="shared" si="221"/>
        <v>-68.330782395896804</v>
      </c>
      <c r="AE1129" s="128">
        <f t="shared" si="222"/>
        <v>1.15461987699762E-4</v>
      </c>
      <c r="AF1129" s="128">
        <f t="shared" si="231"/>
        <v>0.11036807797630487</v>
      </c>
      <c r="AG1129" s="128">
        <f t="shared" si="232"/>
        <v>0.28865496924943679</v>
      </c>
      <c r="AH1129" s="93">
        <f t="shared" si="233"/>
        <v>0.64161420773798006</v>
      </c>
      <c r="AI1129" s="128">
        <f t="shared" si="223"/>
        <v>0.61965038072420509</v>
      </c>
    </row>
    <row r="1130" spans="1:35" x14ac:dyDescent="0.25">
      <c r="A1130" s="96">
        <v>0.45040000000000002</v>
      </c>
      <c r="B1130" s="216">
        <v>2.9624887303695244</v>
      </c>
      <c r="E1130" s="153">
        <f t="shared" si="224"/>
        <v>1.1849954921480082E-3</v>
      </c>
      <c r="F1130" s="166"/>
      <c r="W1130" s="152">
        <f t="shared" si="225"/>
        <v>0.16541767415257458</v>
      </c>
      <c r="X1130" s="170">
        <v>1.6325455134722384</v>
      </c>
      <c r="Y1130" s="153">
        <f t="shared" si="226"/>
        <v>4.0000000000006697E-4</v>
      </c>
      <c r="Z1130" s="128">
        <f t="shared" si="228"/>
        <v>8.8754449677853557</v>
      </c>
      <c r="AA1130" s="128">
        <f t="shared" si="229"/>
        <v>0.61929999999999996</v>
      </c>
      <c r="AB1130" s="128">
        <f t="shared" si="227"/>
        <v>1.1649784822233349E-3</v>
      </c>
      <c r="AC1130" s="128">
        <f t="shared" si="230"/>
        <v>1.1150827455308758</v>
      </c>
      <c r="AD1130" s="128">
        <f t="shared" si="221"/>
        <v>-68.330692328558214</v>
      </c>
      <c r="AE1130" s="128">
        <f t="shared" si="222"/>
        <v>1.1546183550841316E-4</v>
      </c>
      <c r="AF1130" s="128">
        <f t="shared" si="231"/>
        <v>0.11048353981181327</v>
      </c>
      <c r="AG1130" s="128">
        <f t="shared" si="232"/>
        <v>0.28865458877098454</v>
      </c>
      <c r="AH1130" s="93">
        <f t="shared" si="233"/>
        <v>0.64149874590247169</v>
      </c>
      <c r="AI1130" s="128">
        <f t="shared" si="223"/>
        <v>0.61965038072420509</v>
      </c>
    </row>
    <row r="1131" spans="1:35" x14ac:dyDescent="0.25">
      <c r="A1131" s="96">
        <v>0.45079999999999998</v>
      </c>
      <c r="B1131" s="216">
        <v>2.9624887303695244</v>
      </c>
      <c r="E1131" s="153">
        <f t="shared" si="224"/>
        <v>1.1849954921476793E-3</v>
      </c>
      <c r="F1131" s="166"/>
      <c r="W1131" s="152">
        <f t="shared" si="225"/>
        <v>0.16541767415257458</v>
      </c>
      <c r="X1131" s="170">
        <v>1.6325455134722384</v>
      </c>
      <c r="Y1131" s="153">
        <f t="shared" si="226"/>
        <v>3.9999999999995595E-4</v>
      </c>
      <c r="Z1131" s="128">
        <f t="shared" si="228"/>
        <v>8.8754449677853557</v>
      </c>
      <c r="AA1131" s="128">
        <f t="shared" si="229"/>
        <v>0.61929999999999996</v>
      </c>
      <c r="AB1131" s="128">
        <f t="shared" si="227"/>
        <v>1.1649784822230114E-3</v>
      </c>
      <c r="AC1131" s="128">
        <f t="shared" si="230"/>
        <v>1.1162477240130988</v>
      </c>
      <c r="AD1131" s="128">
        <f t="shared" si="221"/>
        <v>-68.330601843944606</v>
      </c>
      <c r="AE1131" s="128">
        <f t="shared" si="222"/>
        <v>1.1546168261197356E-4</v>
      </c>
      <c r="AF1131" s="128">
        <f t="shared" si="231"/>
        <v>0.11059900149442525</v>
      </c>
      <c r="AG1131" s="128">
        <f t="shared" si="232"/>
        <v>0.28865420652996571</v>
      </c>
      <c r="AH1131" s="93">
        <f t="shared" si="233"/>
        <v>0.64138328421985968</v>
      </c>
      <c r="AI1131" s="128">
        <f t="shared" si="223"/>
        <v>0.61965038072420509</v>
      </c>
    </row>
    <row r="1132" spans="1:35" x14ac:dyDescent="0.25">
      <c r="A1132" s="96">
        <v>0.45119999999999993</v>
      </c>
      <c r="B1132" s="216">
        <v>2.9624887303695244</v>
      </c>
      <c r="E1132" s="153">
        <f t="shared" si="224"/>
        <v>1.1849954921476793E-3</v>
      </c>
      <c r="F1132" s="166"/>
      <c r="W1132" s="152">
        <f t="shared" si="225"/>
        <v>0.16541767415257458</v>
      </c>
      <c r="X1132" s="170">
        <v>1.6325455134722384</v>
      </c>
      <c r="Y1132" s="153">
        <f t="shared" si="226"/>
        <v>3.9999999999995595E-4</v>
      </c>
      <c r="Z1132" s="128">
        <f t="shared" si="228"/>
        <v>8.8754449677853557</v>
      </c>
      <c r="AA1132" s="128">
        <f t="shared" si="229"/>
        <v>0.61929999999999996</v>
      </c>
      <c r="AB1132" s="128">
        <f t="shared" si="227"/>
        <v>1.1649784822230114E-3</v>
      </c>
      <c r="AC1132" s="128">
        <f t="shared" si="230"/>
        <v>1.1174127024953218</v>
      </c>
      <c r="AD1132" s="128">
        <f t="shared" si="221"/>
        <v>-68.330510942112895</v>
      </c>
      <c r="AE1132" s="128">
        <f t="shared" si="222"/>
        <v>1.1546152901053938E-4</v>
      </c>
      <c r="AF1132" s="128">
        <f t="shared" si="231"/>
        <v>0.11071446302343579</v>
      </c>
      <c r="AG1132" s="128">
        <f t="shared" si="232"/>
        <v>0.28865382252638022</v>
      </c>
      <c r="AH1132" s="93">
        <f t="shared" si="233"/>
        <v>0.64126782269084914</v>
      </c>
      <c r="AI1132" s="128">
        <f t="shared" si="223"/>
        <v>0.61965038072420509</v>
      </c>
    </row>
    <row r="1133" spans="1:35" x14ac:dyDescent="0.25">
      <c r="A1133" s="96">
        <v>0.4516</v>
      </c>
      <c r="B1133" s="216">
        <v>2.9624887303695244</v>
      </c>
      <c r="E1133" s="153">
        <f t="shared" si="224"/>
        <v>1.1849954921480082E-3</v>
      </c>
      <c r="F1133" s="166"/>
      <c r="W1133" s="152">
        <f t="shared" si="225"/>
        <v>0.16541767415257458</v>
      </c>
      <c r="X1133" s="170">
        <v>1.6325455134722384</v>
      </c>
      <c r="Y1133" s="153">
        <f t="shared" si="226"/>
        <v>4.0000000000006697E-4</v>
      </c>
      <c r="Z1133" s="128">
        <f t="shared" si="228"/>
        <v>8.8754449677853557</v>
      </c>
      <c r="AA1133" s="128">
        <f t="shared" si="229"/>
        <v>0.61929999999999996</v>
      </c>
      <c r="AB1133" s="128">
        <f t="shared" si="227"/>
        <v>1.1649784822233349E-3</v>
      </c>
      <c r="AC1133" s="128">
        <f t="shared" si="230"/>
        <v>1.1185776809775452</v>
      </c>
      <c r="AD1133" s="128">
        <f t="shared" si="221"/>
        <v>-68.33041962306315</v>
      </c>
      <c r="AE1133" s="128">
        <f t="shared" si="222"/>
        <v>1.1546137470411073E-4</v>
      </c>
      <c r="AF1133" s="128">
        <f t="shared" si="231"/>
        <v>0.11082992439813991</v>
      </c>
      <c r="AG1133" s="128">
        <f t="shared" si="232"/>
        <v>0.28865343676022848</v>
      </c>
      <c r="AH1133" s="93">
        <f t="shared" si="233"/>
        <v>0.64115236131614506</v>
      </c>
      <c r="AI1133" s="128">
        <f t="shared" si="223"/>
        <v>0.61965038072420509</v>
      </c>
    </row>
    <row r="1134" spans="1:35" x14ac:dyDescent="0.25">
      <c r="A1134" s="96">
        <v>0.45199999999999996</v>
      </c>
      <c r="B1134" s="216">
        <v>2.9624887303695244</v>
      </c>
      <c r="E1134" s="153">
        <f t="shared" si="224"/>
        <v>1.1849954921476793E-3</v>
      </c>
      <c r="F1134" s="166"/>
      <c r="W1134" s="152">
        <f t="shared" si="225"/>
        <v>0.16541767415257458</v>
      </c>
      <c r="X1134" s="170">
        <v>1.6325455134722384</v>
      </c>
      <c r="Y1134" s="153">
        <f t="shared" si="226"/>
        <v>3.9999999999995595E-4</v>
      </c>
      <c r="Z1134" s="128">
        <f t="shared" si="228"/>
        <v>8.8754449677853557</v>
      </c>
      <c r="AA1134" s="128">
        <f t="shared" si="229"/>
        <v>0.61929999999999996</v>
      </c>
      <c r="AB1134" s="128">
        <f t="shared" si="227"/>
        <v>1.1649784822230114E-3</v>
      </c>
      <c r="AC1134" s="128">
        <f t="shared" si="230"/>
        <v>1.1197426594597681</v>
      </c>
      <c r="AD1134" s="128">
        <f t="shared" si="221"/>
        <v>-68.330327886738374</v>
      </c>
      <c r="AE1134" s="128">
        <f t="shared" si="222"/>
        <v>1.1546121969259131E-4</v>
      </c>
      <c r="AF1134" s="128">
        <f t="shared" si="231"/>
        <v>0.1109453856178325</v>
      </c>
      <c r="AG1134" s="128">
        <f t="shared" si="232"/>
        <v>0.28865304923151003</v>
      </c>
      <c r="AH1134" s="93">
        <f t="shared" si="233"/>
        <v>0.64103690009645242</v>
      </c>
      <c r="AI1134" s="128">
        <f t="shared" si="223"/>
        <v>0.61965038072420509</v>
      </c>
    </row>
    <row r="1135" spans="1:35" x14ac:dyDescent="0.25">
      <c r="A1135" s="96">
        <v>0.45240000000000002</v>
      </c>
      <c r="B1135" s="216">
        <v>2.9624887303695244</v>
      </c>
      <c r="E1135" s="153">
        <f t="shared" si="224"/>
        <v>1.1849954921480082E-3</v>
      </c>
      <c r="F1135" s="166"/>
      <c r="W1135" s="152">
        <f t="shared" si="225"/>
        <v>0.16541767415257458</v>
      </c>
      <c r="X1135" s="170">
        <v>1.6325455134722384</v>
      </c>
      <c r="Y1135" s="153">
        <f t="shared" si="226"/>
        <v>4.0000000000006697E-4</v>
      </c>
      <c r="Z1135" s="128">
        <f t="shared" si="228"/>
        <v>8.8754449677853557</v>
      </c>
      <c r="AA1135" s="128">
        <f t="shared" si="229"/>
        <v>0.61929999999999996</v>
      </c>
      <c r="AB1135" s="128">
        <f t="shared" si="227"/>
        <v>1.1649784822233349E-3</v>
      </c>
      <c r="AC1135" s="128">
        <f t="shared" si="230"/>
        <v>1.1209076379419916</v>
      </c>
      <c r="AD1135" s="128">
        <f t="shared" si="221"/>
        <v>-68.330235733214508</v>
      </c>
      <c r="AE1135" s="128">
        <f t="shared" si="222"/>
        <v>1.154610639761094E-4</v>
      </c>
      <c r="AF1135" s="128">
        <f t="shared" si="231"/>
        <v>0.11106084668180861</v>
      </c>
      <c r="AG1135" s="128">
        <f t="shared" si="232"/>
        <v>0.28865265994022515</v>
      </c>
      <c r="AH1135" s="93">
        <f t="shared" si="233"/>
        <v>0.64092143903247634</v>
      </c>
      <c r="AI1135" s="128">
        <f t="shared" si="223"/>
        <v>0.61965038072420509</v>
      </c>
    </row>
    <row r="1136" spans="1:35" x14ac:dyDescent="0.25">
      <c r="A1136" s="96">
        <v>0.45279999999999998</v>
      </c>
      <c r="B1136" s="216">
        <v>2.9624887303695244</v>
      </c>
      <c r="E1136" s="153">
        <f t="shared" si="224"/>
        <v>1.1849954921476793E-3</v>
      </c>
      <c r="F1136" s="166"/>
      <c r="W1136" s="152">
        <f t="shared" si="225"/>
        <v>0.16541767415257458</v>
      </c>
      <c r="X1136" s="170">
        <v>1.6325455134722384</v>
      </c>
      <c r="Y1136" s="153">
        <f t="shared" si="226"/>
        <v>3.9999999999995595E-4</v>
      </c>
      <c r="Z1136" s="128">
        <f t="shared" si="228"/>
        <v>8.8754449677853557</v>
      </c>
      <c r="AA1136" s="128">
        <f t="shared" si="229"/>
        <v>0.61929999999999996</v>
      </c>
      <c r="AB1136" s="128">
        <f t="shared" si="227"/>
        <v>1.1649784822230114E-3</v>
      </c>
      <c r="AC1136" s="128">
        <f t="shared" si="230"/>
        <v>1.1220726164242145</v>
      </c>
      <c r="AD1136" s="128">
        <f t="shared" si="221"/>
        <v>-68.330143162415638</v>
      </c>
      <c r="AE1136" s="128">
        <f t="shared" si="222"/>
        <v>1.1546090755453678E-4</v>
      </c>
      <c r="AF1136" s="128">
        <f t="shared" si="231"/>
        <v>0.11117630758936316</v>
      </c>
      <c r="AG1136" s="128">
        <f t="shared" si="232"/>
        <v>0.28865226888637374</v>
      </c>
      <c r="AH1136" s="93">
        <f t="shared" si="233"/>
        <v>0.64080597812492179</v>
      </c>
      <c r="AI1136" s="128">
        <f t="shared" si="223"/>
        <v>0.61965038072420509</v>
      </c>
    </row>
    <row r="1137" spans="1:35" x14ac:dyDescent="0.25">
      <c r="A1137" s="96">
        <v>0.45319999999999994</v>
      </c>
      <c r="B1137" s="216">
        <v>2.9624887303695244</v>
      </c>
      <c r="E1137" s="153">
        <f t="shared" si="224"/>
        <v>1.1849954921476793E-3</v>
      </c>
      <c r="F1137" s="166"/>
      <c r="W1137" s="152">
        <f t="shared" si="225"/>
        <v>0.16541767415257458</v>
      </c>
      <c r="X1137" s="170">
        <v>1.6325455134722384</v>
      </c>
      <c r="Y1137" s="153">
        <f t="shared" si="226"/>
        <v>3.9999999999995595E-4</v>
      </c>
      <c r="Z1137" s="128">
        <f t="shared" si="228"/>
        <v>8.8754449677853557</v>
      </c>
      <c r="AA1137" s="128">
        <f t="shared" si="229"/>
        <v>0.61929999999999996</v>
      </c>
      <c r="AB1137" s="128">
        <f t="shared" si="227"/>
        <v>1.1649784822230114E-3</v>
      </c>
      <c r="AC1137" s="128">
        <f t="shared" si="230"/>
        <v>1.1232375949064375</v>
      </c>
      <c r="AD1137" s="128">
        <f t="shared" si="221"/>
        <v>-68.330050174398679</v>
      </c>
      <c r="AE1137" s="128">
        <f t="shared" si="222"/>
        <v>1.1546075042796962E-4</v>
      </c>
      <c r="AF1137" s="128">
        <f t="shared" si="231"/>
        <v>0.11129176833979113</v>
      </c>
      <c r="AG1137" s="128">
        <f t="shared" si="232"/>
        <v>0.28865187606995585</v>
      </c>
      <c r="AH1137" s="93">
        <f t="shared" si="233"/>
        <v>0.64069051737449378</v>
      </c>
      <c r="AI1137" s="128">
        <f t="shared" si="223"/>
        <v>0.61965038072420509</v>
      </c>
    </row>
    <row r="1138" spans="1:35" x14ac:dyDescent="0.25">
      <c r="A1138" s="96">
        <v>0.4536</v>
      </c>
      <c r="B1138" s="216">
        <v>2.9624887303695244</v>
      </c>
      <c r="E1138" s="153">
        <f t="shared" si="224"/>
        <v>1.1849954921480082E-3</v>
      </c>
      <c r="F1138" s="166"/>
      <c r="W1138" s="152">
        <f t="shared" si="225"/>
        <v>0.16541767415257458</v>
      </c>
      <c r="X1138" s="170">
        <v>1.6325455134722384</v>
      </c>
      <c r="Y1138" s="153">
        <f t="shared" si="226"/>
        <v>4.0000000000006697E-4</v>
      </c>
      <c r="Z1138" s="128">
        <f t="shared" si="228"/>
        <v>8.8754449677853557</v>
      </c>
      <c r="AA1138" s="128">
        <f t="shared" si="229"/>
        <v>0.61929999999999996</v>
      </c>
      <c r="AB1138" s="128">
        <f t="shared" si="227"/>
        <v>1.1649784822233349E-3</v>
      </c>
      <c r="AC1138" s="128">
        <f t="shared" si="230"/>
        <v>1.1244025733886609</v>
      </c>
      <c r="AD1138" s="128">
        <f t="shared" si="221"/>
        <v>-68.329956769163644</v>
      </c>
      <c r="AE1138" s="128">
        <f t="shared" si="222"/>
        <v>1.1546059259640791E-4</v>
      </c>
      <c r="AF1138" s="128">
        <f t="shared" si="231"/>
        <v>0.11140722893238754</v>
      </c>
      <c r="AG1138" s="128">
        <f t="shared" si="232"/>
        <v>0.28865148149097142</v>
      </c>
      <c r="AH1138" s="93">
        <f t="shared" si="233"/>
        <v>0.64057505678189741</v>
      </c>
      <c r="AI1138" s="128">
        <f t="shared" si="223"/>
        <v>0.61965038072420509</v>
      </c>
    </row>
    <row r="1139" spans="1:35" x14ac:dyDescent="0.25">
      <c r="A1139" s="96">
        <v>0.45399999999999996</v>
      </c>
      <c r="B1139" s="216">
        <v>2.9624887303695244</v>
      </c>
      <c r="E1139" s="153">
        <f t="shared" si="224"/>
        <v>1.1849954921476793E-3</v>
      </c>
      <c r="F1139" s="166"/>
      <c r="W1139" s="152">
        <f t="shared" si="225"/>
        <v>0.16541767415257458</v>
      </c>
      <c r="X1139" s="170">
        <v>1.6325455134722384</v>
      </c>
      <c r="Y1139" s="153">
        <f t="shared" si="226"/>
        <v>3.9999999999995595E-4</v>
      </c>
      <c r="Z1139" s="128">
        <f t="shared" si="228"/>
        <v>8.8754449677853557</v>
      </c>
      <c r="AA1139" s="128">
        <f t="shared" si="229"/>
        <v>0.61929999999999996</v>
      </c>
      <c r="AB1139" s="128">
        <f t="shared" si="227"/>
        <v>1.1649784822230114E-3</v>
      </c>
      <c r="AC1139" s="128">
        <f t="shared" si="230"/>
        <v>1.1255675518708839</v>
      </c>
      <c r="AD1139" s="128">
        <f t="shared" si="221"/>
        <v>-68.329862946653606</v>
      </c>
      <c r="AE1139" s="128">
        <f t="shared" si="222"/>
        <v>1.1546043405975546E-4</v>
      </c>
      <c r="AF1139" s="128">
        <f t="shared" si="231"/>
        <v>0.1115226893664473</v>
      </c>
      <c r="AG1139" s="128">
        <f t="shared" si="232"/>
        <v>0.28865108514942045</v>
      </c>
      <c r="AH1139" s="93">
        <f t="shared" si="233"/>
        <v>0.64045959634783767</v>
      </c>
      <c r="AI1139" s="128">
        <f t="shared" si="223"/>
        <v>0.61965038072420509</v>
      </c>
    </row>
    <row r="1140" spans="1:35" x14ac:dyDescent="0.25">
      <c r="A1140" s="96">
        <v>0.45440000000000003</v>
      </c>
      <c r="B1140" s="216">
        <v>2.9624887303695244</v>
      </c>
      <c r="E1140" s="153">
        <f t="shared" si="224"/>
        <v>1.1849954921480082E-3</v>
      </c>
      <c r="F1140" s="166"/>
      <c r="W1140" s="152">
        <f t="shared" si="225"/>
        <v>0.16541767415257458</v>
      </c>
      <c r="X1140" s="170">
        <v>1.6325455134722384</v>
      </c>
      <c r="Y1140" s="153">
        <f t="shared" si="226"/>
        <v>4.0000000000006697E-4</v>
      </c>
      <c r="Z1140" s="128">
        <f t="shared" si="228"/>
        <v>8.8754449677853557</v>
      </c>
      <c r="AA1140" s="128">
        <f t="shared" si="229"/>
        <v>0.61929999999999996</v>
      </c>
      <c r="AB1140" s="128">
        <f t="shared" si="227"/>
        <v>1.1649784822233349E-3</v>
      </c>
      <c r="AC1140" s="128">
        <f t="shared" si="230"/>
        <v>1.1267325303531073</v>
      </c>
      <c r="AD1140" s="128">
        <f t="shared" si="221"/>
        <v>-68.329768706944463</v>
      </c>
      <c r="AE1140" s="128">
        <f t="shared" si="222"/>
        <v>1.1546027481814053E-4</v>
      </c>
      <c r="AF1140" s="128">
        <f t="shared" si="231"/>
        <v>0.11163814964126544</v>
      </c>
      <c r="AG1140" s="128">
        <f t="shared" si="232"/>
        <v>0.288650687045303</v>
      </c>
      <c r="AH1140" s="93">
        <f t="shared" si="233"/>
        <v>0.64034413607301954</v>
      </c>
      <c r="AI1140" s="128">
        <f t="shared" si="223"/>
        <v>0.61965038072420509</v>
      </c>
    </row>
    <row r="1141" spans="1:35" x14ac:dyDescent="0.25">
      <c r="A1141" s="96">
        <v>0.45479999999999998</v>
      </c>
      <c r="B1141" s="216">
        <v>2.9624887303695244</v>
      </c>
      <c r="E1141" s="153">
        <f t="shared" si="224"/>
        <v>1.1849954921476793E-3</v>
      </c>
      <c r="F1141" s="166"/>
      <c r="W1141" s="152">
        <f t="shared" si="225"/>
        <v>0.16541767415257458</v>
      </c>
      <c r="X1141" s="170">
        <v>1.6325455134722384</v>
      </c>
      <c r="Y1141" s="153">
        <f t="shared" si="226"/>
        <v>3.9999999999995595E-4</v>
      </c>
      <c r="Z1141" s="128">
        <f t="shared" si="228"/>
        <v>8.8754449677853557</v>
      </c>
      <c r="AA1141" s="128">
        <f t="shared" si="229"/>
        <v>0.61929999999999996</v>
      </c>
      <c r="AB1141" s="128">
        <f t="shared" si="227"/>
        <v>1.1649784822230114E-3</v>
      </c>
      <c r="AC1141" s="128">
        <f t="shared" si="230"/>
        <v>1.1278975088353302</v>
      </c>
      <c r="AD1141" s="128">
        <f t="shared" si="221"/>
        <v>-68.329674049960317</v>
      </c>
      <c r="AE1141" s="128">
        <f t="shared" si="222"/>
        <v>1.1546011487143487E-4</v>
      </c>
      <c r="AF1141" s="128">
        <f t="shared" si="231"/>
        <v>0.11175360975613687</v>
      </c>
      <c r="AG1141" s="128">
        <f t="shared" si="232"/>
        <v>0.28865028717861896</v>
      </c>
      <c r="AH1141" s="93">
        <f t="shared" si="233"/>
        <v>0.64022867595814814</v>
      </c>
      <c r="AI1141" s="128">
        <f t="shared" si="223"/>
        <v>0.61965038072420509</v>
      </c>
    </row>
    <row r="1142" spans="1:35" x14ac:dyDescent="0.25">
      <c r="A1142" s="96">
        <v>0.45519999999999994</v>
      </c>
      <c r="B1142" s="216">
        <v>2.9624887303695244</v>
      </c>
      <c r="E1142" s="153">
        <f t="shared" si="224"/>
        <v>1.1849954921476793E-3</v>
      </c>
      <c r="F1142" s="166"/>
      <c r="W1142" s="152">
        <f t="shared" si="225"/>
        <v>0.16541767415257458</v>
      </c>
      <c r="X1142" s="170">
        <v>1.6325455134722384</v>
      </c>
      <c r="Y1142" s="153">
        <f t="shared" si="226"/>
        <v>3.9999999999995595E-4</v>
      </c>
      <c r="Z1142" s="128">
        <f t="shared" si="228"/>
        <v>8.8754449677853557</v>
      </c>
      <c r="AA1142" s="128">
        <f t="shared" si="229"/>
        <v>0.61929999999999996</v>
      </c>
      <c r="AB1142" s="128">
        <f t="shared" si="227"/>
        <v>1.1649784822230114E-3</v>
      </c>
      <c r="AC1142" s="128">
        <f t="shared" si="230"/>
        <v>1.1290624873175532</v>
      </c>
      <c r="AD1142" s="128">
        <f t="shared" si="221"/>
        <v>-68.329578975758096</v>
      </c>
      <c r="AE1142" s="128">
        <f t="shared" si="222"/>
        <v>1.1545995421973469E-4</v>
      </c>
      <c r="AF1142" s="128">
        <f t="shared" si="231"/>
        <v>0.11186906971035659</v>
      </c>
      <c r="AG1142" s="128">
        <f t="shared" si="232"/>
        <v>0.28864988554936849</v>
      </c>
      <c r="AH1142" s="93">
        <f t="shared" si="233"/>
        <v>0.64011321600392845</v>
      </c>
      <c r="AI1142" s="128">
        <f t="shared" si="223"/>
        <v>0.61965038072420509</v>
      </c>
    </row>
    <row r="1143" spans="1:35" x14ac:dyDescent="0.25">
      <c r="A1143" s="96">
        <v>0.4556</v>
      </c>
      <c r="B1143" s="216">
        <v>2.9624887303695244</v>
      </c>
      <c r="E1143" s="153">
        <f t="shared" si="224"/>
        <v>1.1849954921480082E-3</v>
      </c>
      <c r="F1143" s="166"/>
      <c r="W1143" s="152">
        <f t="shared" si="225"/>
        <v>0.16541767415257458</v>
      </c>
      <c r="X1143" s="170">
        <v>1.6325455134722384</v>
      </c>
      <c r="Y1143" s="153">
        <f t="shared" si="226"/>
        <v>4.0000000000006697E-4</v>
      </c>
      <c r="Z1143" s="128">
        <f t="shared" si="228"/>
        <v>8.8754449677853557</v>
      </c>
      <c r="AA1143" s="128">
        <f t="shared" si="229"/>
        <v>0.61929999999999996</v>
      </c>
      <c r="AB1143" s="128">
        <f t="shared" si="227"/>
        <v>1.1649784822233349E-3</v>
      </c>
      <c r="AC1143" s="128">
        <f t="shared" si="230"/>
        <v>1.1302274657997766</v>
      </c>
      <c r="AD1143" s="128">
        <f t="shared" si="221"/>
        <v>-68.3294834843378</v>
      </c>
      <c r="AE1143" s="128">
        <f t="shared" si="222"/>
        <v>1.1545979286303995E-4</v>
      </c>
      <c r="AF1143" s="128">
        <f t="shared" si="231"/>
        <v>0.11198452950321963</v>
      </c>
      <c r="AG1143" s="128">
        <f t="shared" si="232"/>
        <v>0.28864948215755154</v>
      </c>
      <c r="AH1143" s="93">
        <f t="shared" si="233"/>
        <v>0.63999775621106536</v>
      </c>
      <c r="AI1143" s="128">
        <f t="shared" si="223"/>
        <v>0.61965038072420509</v>
      </c>
    </row>
    <row r="1144" spans="1:35" x14ac:dyDescent="0.25">
      <c r="A1144" s="96">
        <v>0.45599999999999996</v>
      </c>
      <c r="B1144" s="216">
        <v>2.9624887303695244</v>
      </c>
      <c r="E1144" s="153">
        <f t="shared" si="224"/>
        <v>1.1849954921476793E-3</v>
      </c>
      <c r="F1144" s="166"/>
      <c r="W1144" s="152">
        <f t="shared" si="225"/>
        <v>0.16541767415257458</v>
      </c>
      <c r="X1144" s="170">
        <v>1.6325455134722384</v>
      </c>
      <c r="Y1144" s="153">
        <f t="shared" si="226"/>
        <v>3.9999999999995595E-4</v>
      </c>
      <c r="Z1144" s="128">
        <f t="shared" si="228"/>
        <v>8.8754449677853557</v>
      </c>
      <c r="AA1144" s="128">
        <f t="shared" si="229"/>
        <v>0.61929999999999996</v>
      </c>
      <c r="AB1144" s="128">
        <f t="shared" si="227"/>
        <v>1.1649784822230114E-3</v>
      </c>
      <c r="AC1144" s="128">
        <f t="shared" si="230"/>
        <v>1.1313924442819996</v>
      </c>
      <c r="AD1144" s="128">
        <f t="shared" si="221"/>
        <v>-68.329387575642485</v>
      </c>
      <c r="AE1144" s="128">
        <f t="shared" si="222"/>
        <v>1.1545963080125449E-4</v>
      </c>
      <c r="AF1144" s="128">
        <f t="shared" si="231"/>
        <v>0.11209998913402089</v>
      </c>
      <c r="AG1144" s="128">
        <f t="shared" si="232"/>
        <v>0.288649077003168</v>
      </c>
      <c r="AH1144" s="93">
        <f t="shared" si="233"/>
        <v>0.63988229658026408</v>
      </c>
      <c r="AI1144" s="128">
        <f t="shared" si="223"/>
        <v>0.61965038072420509</v>
      </c>
    </row>
    <row r="1145" spans="1:35" x14ac:dyDescent="0.25">
      <c r="A1145" s="96">
        <v>0.45640000000000003</v>
      </c>
      <c r="B1145" s="216">
        <v>2.9624887303695244</v>
      </c>
      <c r="E1145" s="153">
        <f t="shared" si="224"/>
        <v>1.1849954921480082E-3</v>
      </c>
      <c r="F1145" s="166"/>
      <c r="W1145" s="152">
        <f t="shared" si="225"/>
        <v>0.16541767415257458</v>
      </c>
      <c r="X1145" s="170">
        <v>1.6325455134722384</v>
      </c>
      <c r="Y1145" s="153">
        <f t="shared" si="226"/>
        <v>4.0000000000006697E-4</v>
      </c>
      <c r="Z1145" s="128">
        <f t="shared" si="228"/>
        <v>8.8754449677853557</v>
      </c>
      <c r="AA1145" s="128">
        <f t="shared" si="229"/>
        <v>0.61929999999999996</v>
      </c>
      <c r="AB1145" s="128">
        <f t="shared" si="227"/>
        <v>1.1649784822233349E-3</v>
      </c>
      <c r="AC1145" s="128">
        <f t="shared" si="230"/>
        <v>1.132557422764223</v>
      </c>
      <c r="AD1145" s="128">
        <f t="shared" si="221"/>
        <v>-68.329291249748081</v>
      </c>
      <c r="AE1145" s="128">
        <f t="shared" si="222"/>
        <v>1.1545946803450653E-4</v>
      </c>
      <c r="AF1145" s="128">
        <f t="shared" si="231"/>
        <v>0.1122154486020554</v>
      </c>
      <c r="AG1145" s="128">
        <f t="shared" si="232"/>
        <v>0.28864867008621797</v>
      </c>
      <c r="AH1145" s="93">
        <f t="shared" si="233"/>
        <v>0.63976683711222959</v>
      </c>
      <c r="AI1145" s="128">
        <f t="shared" si="223"/>
        <v>0.61965038072420509</v>
      </c>
    </row>
    <row r="1146" spans="1:35" x14ac:dyDescent="0.25">
      <c r="A1146" s="96">
        <v>0.45679999999999998</v>
      </c>
      <c r="B1146" s="216">
        <v>2.9624887303695244</v>
      </c>
      <c r="E1146" s="153">
        <f t="shared" si="224"/>
        <v>1.1849954921476793E-3</v>
      </c>
      <c r="F1146" s="166"/>
      <c r="W1146" s="152">
        <f t="shared" si="225"/>
        <v>0.16541767415257458</v>
      </c>
      <c r="X1146" s="170">
        <v>1.6325455134722384</v>
      </c>
      <c r="Y1146" s="153">
        <f t="shared" si="226"/>
        <v>3.9999999999995595E-4</v>
      </c>
      <c r="Z1146" s="128">
        <f t="shared" si="228"/>
        <v>8.8754449677853557</v>
      </c>
      <c r="AA1146" s="128">
        <f t="shared" si="229"/>
        <v>0.61929999999999996</v>
      </c>
      <c r="AB1146" s="128">
        <f t="shared" si="227"/>
        <v>1.1649784822230114E-3</v>
      </c>
      <c r="AC1146" s="128">
        <f t="shared" si="230"/>
        <v>1.133722401246446</v>
      </c>
      <c r="AD1146" s="128">
        <f t="shared" si="221"/>
        <v>-68.329194506578659</v>
      </c>
      <c r="AE1146" s="128">
        <f t="shared" si="222"/>
        <v>1.1545930456266783E-4</v>
      </c>
      <c r="AF1146" s="128">
        <f t="shared" si="231"/>
        <v>0.11233090790661807</v>
      </c>
      <c r="AG1146" s="128">
        <f t="shared" si="232"/>
        <v>0.28864826140670136</v>
      </c>
      <c r="AH1146" s="93">
        <f t="shared" si="233"/>
        <v>0.6396513778076669</v>
      </c>
      <c r="AI1146" s="128">
        <f t="shared" si="223"/>
        <v>0.61965038072420509</v>
      </c>
    </row>
    <row r="1147" spans="1:35" x14ac:dyDescent="0.25">
      <c r="A1147" s="96">
        <v>0.45719999999999994</v>
      </c>
      <c r="B1147" s="216">
        <v>2.9624887303695244</v>
      </c>
      <c r="E1147" s="153">
        <f t="shared" si="224"/>
        <v>1.1849954921476793E-3</v>
      </c>
      <c r="F1147" s="166"/>
      <c r="W1147" s="152">
        <f t="shared" si="225"/>
        <v>0.16541767415257458</v>
      </c>
      <c r="X1147" s="170">
        <v>1.6325455134722384</v>
      </c>
      <c r="Y1147" s="153">
        <f t="shared" si="226"/>
        <v>3.9999999999995595E-4</v>
      </c>
      <c r="Z1147" s="128">
        <f t="shared" si="228"/>
        <v>8.8754449677853557</v>
      </c>
      <c r="AA1147" s="128">
        <f t="shared" si="229"/>
        <v>0.61929999999999996</v>
      </c>
      <c r="AB1147" s="128">
        <f t="shared" si="227"/>
        <v>1.1649784822230114E-3</v>
      </c>
      <c r="AC1147" s="128">
        <f t="shared" si="230"/>
        <v>1.1348873797286689</v>
      </c>
      <c r="AD1147" s="128">
        <f t="shared" si="221"/>
        <v>-68.329097346191162</v>
      </c>
      <c r="AE1147" s="128">
        <f t="shared" si="222"/>
        <v>1.154591403858346E-4</v>
      </c>
      <c r="AF1147" s="128">
        <f t="shared" si="231"/>
        <v>0.11244636704700391</v>
      </c>
      <c r="AG1147" s="128">
        <f t="shared" si="232"/>
        <v>0.28864785096461826</v>
      </c>
      <c r="AH1147" s="93">
        <f t="shared" si="233"/>
        <v>0.6395359186672811</v>
      </c>
      <c r="AI1147" s="128">
        <f t="shared" si="223"/>
        <v>0.61965038072420509</v>
      </c>
    </row>
    <row r="1148" spans="1:35" x14ac:dyDescent="0.25">
      <c r="A1148" s="96">
        <v>0.45760000000000001</v>
      </c>
      <c r="B1148" s="216">
        <v>2.9624887303695244</v>
      </c>
      <c r="E1148" s="153">
        <f t="shared" si="224"/>
        <v>1.1849954921480082E-3</v>
      </c>
      <c r="F1148" s="166"/>
      <c r="W1148" s="152">
        <f t="shared" si="225"/>
        <v>0.16541767415257458</v>
      </c>
      <c r="X1148" s="170">
        <v>1.6325455134722384</v>
      </c>
      <c r="Y1148" s="153">
        <f t="shared" si="226"/>
        <v>4.0000000000006697E-4</v>
      </c>
      <c r="Z1148" s="128">
        <f t="shared" si="228"/>
        <v>8.8754449677853557</v>
      </c>
      <c r="AA1148" s="128">
        <f t="shared" si="229"/>
        <v>0.61929999999999996</v>
      </c>
      <c r="AB1148" s="128">
        <f t="shared" si="227"/>
        <v>1.1649784822233349E-3</v>
      </c>
      <c r="AC1148" s="128">
        <f t="shared" si="230"/>
        <v>1.1360523582108923</v>
      </c>
      <c r="AD1148" s="128">
        <f t="shared" si="221"/>
        <v>-68.328999768585589</v>
      </c>
      <c r="AE1148" s="128">
        <f t="shared" si="222"/>
        <v>1.1545897550400684E-4</v>
      </c>
      <c r="AF1148" s="128">
        <f t="shared" si="231"/>
        <v>0.11256182602250792</v>
      </c>
      <c r="AG1148" s="128">
        <f t="shared" si="232"/>
        <v>0.28864743875996879</v>
      </c>
      <c r="AH1148" s="93">
        <f t="shared" si="233"/>
        <v>0.63942045969177708</v>
      </c>
      <c r="AI1148" s="128">
        <f t="shared" si="223"/>
        <v>0.61965038072420509</v>
      </c>
    </row>
    <row r="1149" spans="1:35" x14ac:dyDescent="0.25">
      <c r="A1149" s="96">
        <v>0.45799999999999996</v>
      </c>
      <c r="B1149" s="216">
        <v>2.9624887303695244</v>
      </c>
      <c r="E1149" s="153">
        <f t="shared" si="224"/>
        <v>1.1849954921476793E-3</v>
      </c>
      <c r="F1149" s="166"/>
      <c r="W1149" s="152">
        <f t="shared" si="225"/>
        <v>0.16541767415257458</v>
      </c>
      <c r="X1149" s="170">
        <v>1.6325455134722384</v>
      </c>
      <c r="Y1149" s="153">
        <f t="shared" si="226"/>
        <v>3.9999999999995595E-4</v>
      </c>
      <c r="Z1149" s="128">
        <f t="shared" si="228"/>
        <v>8.8754449677853557</v>
      </c>
      <c r="AA1149" s="128">
        <f t="shared" si="229"/>
        <v>0.61929999999999996</v>
      </c>
      <c r="AB1149" s="128">
        <f t="shared" si="227"/>
        <v>1.1649784822230114E-3</v>
      </c>
      <c r="AC1149" s="128">
        <f t="shared" si="230"/>
        <v>1.1372173366931153</v>
      </c>
      <c r="AD1149" s="128">
        <f t="shared" si="221"/>
        <v>-68.328901773705027</v>
      </c>
      <c r="AE1149" s="128">
        <f t="shared" si="222"/>
        <v>1.1545880991708834E-4</v>
      </c>
      <c r="AF1149" s="128">
        <f t="shared" si="231"/>
        <v>0.11267728483242501</v>
      </c>
      <c r="AG1149" s="128">
        <f t="shared" si="232"/>
        <v>0.28864702479275267</v>
      </c>
      <c r="AH1149" s="93">
        <f t="shared" si="233"/>
        <v>0.63930500088186004</v>
      </c>
      <c r="AI1149" s="128">
        <f t="shared" si="223"/>
        <v>0.61965038072420509</v>
      </c>
    </row>
    <row r="1150" spans="1:35" x14ac:dyDescent="0.25">
      <c r="A1150" s="96">
        <v>0.45840000000000003</v>
      </c>
      <c r="B1150" s="216">
        <v>2.9624887303695244</v>
      </c>
      <c r="E1150" s="153">
        <f t="shared" si="224"/>
        <v>1.1849954921480082E-3</v>
      </c>
      <c r="F1150" s="166"/>
      <c r="W1150" s="152">
        <f t="shared" si="225"/>
        <v>0.16541767415257458</v>
      </c>
      <c r="X1150" s="170">
        <v>1.6325455134722384</v>
      </c>
      <c r="Y1150" s="153">
        <f t="shared" si="226"/>
        <v>4.0000000000006697E-4</v>
      </c>
      <c r="Z1150" s="128">
        <f t="shared" si="228"/>
        <v>8.8754449677853557</v>
      </c>
      <c r="AA1150" s="128">
        <f t="shared" si="229"/>
        <v>0.61929999999999996</v>
      </c>
      <c r="AB1150" s="128">
        <f t="shared" si="227"/>
        <v>1.1649784822233349E-3</v>
      </c>
      <c r="AC1150" s="128">
        <f t="shared" si="230"/>
        <v>1.1383823151753387</v>
      </c>
      <c r="AD1150" s="128">
        <f t="shared" si="221"/>
        <v>-68.328803361625333</v>
      </c>
      <c r="AE1150" s="128">
        <f t="shared" si="222"/>
        <v>1.1545864362520735E-4</v>
      </c>
      <c r="AF1150" s="128">
        <f t="shared" si="231"/>
        <v>0.11279274347605021</v>
      </c>
      <c r="AG1150" s="128">
        <f t="shared" si="232"/>
        <v>0.28864660906297007</v>
      </c>
      <c r="AH1150" s="93">
        <f t="shared" si="233"/>
        <v>0.63918954223823488</v>
      </c>
      <c r="AI1150" s="128">
        <f t="shared" si="223"/>
        <v>0.61965038072420509</v>
      </c>
    </row>
    <row r="1151" spans="1:35" x14ac:dyDescent="0.25">
      <c r="A1151" s="96">
        <v>0.45879999999999999</v>
      </c>
      <c r="B1151" s="216">
        <v>2.9624887303695244</v>
      </c>
      <c r="E1151" s="153">
        <f t="shared" si="224"/>
        <v>1.1849954921476793E-3</v>
      </c>
      <c r="F1151" s="166"/>
      <c r="W1151" s="152">
        <f t="shared" si="225"/>
        <v>0.16541767415257458</v>
      </c>
      <c r="X1151" s="170">
        <v>1.6325455134722384</v>
      </c>
      <c r="Y1151" s="153">
        <f t="shared" si="226"/>
        <v>3.9999999999995595E-4</v>
      </c>
      <c r="Z1151" s="128">
        <f t="shared" si="228"/>
        <v>8.8754449677853557</v>
      </c>
      <c r="AA1151" s="128">
        <f t="shared" si="229"/>
        <v>0.61929999999999996</v>
      </c>
      <c r="AB1151" s="128">
        <f t="shared" si="227"/>
        <v>1.1649784822230114E-3</v>
      </c>
      <c r="AC1151" s="128">
        <f t="shared" si="230"/>
        <v>1.1395472936575617</v>
      </c>
      <c r="AD1151" s="128">
        <f t="shared" si="221"/>
        <v>-68.328704532270663</v>
      </c>
      <c r="AE1151" s="128">
        <f t="shared" si="222"/>
        <v>1.1545847662823565E-4</v>
      </c>
      <c r="AF1151" s="128">
        <f t="shared" si="231"/>
        <v>0.11290820195267845</v>
      </c>
      <c r="AG1151" s="128">
        <f t="shared" si="232"/>
        <v>0.28864619157062094</v>
      </c>
      <c r="AH1151" s="93">
        <f t="shared" si="233"/>
        <v>0.63907408376160668</v>
      </c>
      <c r="AI1151" s="128">
        <f t="shared" si="223"/>
        <v>0.61965038072420509</v>
      </c>
    </row>
    <row r="1152" spans="1:35" x14ac:dyDescent="0.25">
      <c r="A1152" s="96">
        <v>0.45919999999999994</v>
      </c>
      <c r="B1152" s="216">
        <v>2.9624887303695244</v>
      </c>
      <c r="E1152" s="153">
        <f t="shared" si="224"/>
        <v>1.1849954921476793E-3</v>
      </c>
      <c r="F1152" s="166"/>
      <c r="W1152" s="152">
        <f t="shared" si="225"/>
        <v>0.16541767415257458</v>
      </c>
      <c r="X1152" s="170">
        <v>1.6325455134722384</v>
      </c>
      <c r="Y1152" s="153">
        <f t="shared" si="226"/>
        <v>3.9999999999995595E-4</v>
      </c>
      <c r="Z1152" s="128">
        <f t="shared" si="228"/>
        <v>8.8754449677853557</v>
      </c>
      <c r="AA1152" s="128">
        <f t="shared" si="229"/>
        <v>0.61929999999999996</v>
      </c>
      <c r="AB1152" s="128">
        <f t="shared" si="227"/>
        <v>1.1649784822230114E-3</v>
      </c>
      <c r="AC1152" s="128">
        <f t="shared" si="230"/>
        <v>1.1407122721397847</v>
      </c>
      <c r="AD1152" s="128">
        <f t="shared" si="221"/>
        <v>-68.328605285697904</v>
      </c>
      <c r="AE1152" s="128">
        <f t="shared" si="222"/>
        <v>1.1545830892626942E-4</v>
      </c>
      <c r="AF1152" s="128">
        <f t="shared" si="231"/>
        <v>0.11302366026160472</v>
      </c>
      <c r="AG1152" s="128">
        <f t="shared" si="232"/>
        <v>0.28864577231570532</v>
      </c>
      <c r="AH1152" s="93">
        <f t="shared" si="233"/>
        <v>0.63895862545268045</v>
      </c>
      <c r="AI1152" s="128">
        <f t="shared" si="223"/>
        <v>0.61965038072420509</v>
      </c>
    </row>
    <row r="1153" spans="1:35" x14ac:dyDescent="0.25">
      <c r="A1153" s="96">
        <v>0.45960000000000001</v>
      </c>
      <c r="B1153" s="216">
        <v>2.9624887303695244</v>
      </c>
      <c r="E1153" s="153">
        <f t="shared" si="224"/>
        <v>1.1849954921480082E-3</v>
      </c>
      <c r="F1153" s="166"/>
      <c r="W1153" s="152">
        <f t="shared" si="225"/>
        <v>0.16541767415257458</v>
      </c>
      <c r="X1153" s="170">
        <v>1.6325455134722384</v>
      </c>
      <c r="Y1153" s="153">
        <f t="shared" si="226"/>
        <v>4.0000000000006697E-4</v>
      </c>
      <c r="Z1153" s="128">
        <f t="shared" si="228"/>
        <v>8.8754449677853557</v>
      </c>
      <c r="AA1153" s="128">
        <f t="shared" si="229"/>
        <v>0.61929999999999996</v>
      </c>
      <c r="AB1153" s="128">
        <f t="shared" si="227"/>
        <v>1.1649784822233349E-3</v>
      </c>
      <c r="AC1153" s="128">
        <f t="shared" si="230"/>
        <v>1.1418772506220081</v>
      </c>
      <c r="AD1153" s="128">
        <f t="shared" si="221"/>
        <v>-68.328505621907055</v>
      </c>
      <c r="AE1153" s="128">
        <f t="shared" si="222"/>
        <v>1.154581405193086E-4</v>
      </c>
      <c r="AF1153" s="128">
        <f t="shared" si="231"/>
        <v>0.11313911840212403</v>
      </c>
      <c r="AG1153" s="128">
        <f t="shared" si="232"/>
        <v>0.28864535129822316</v>
      </c>
      <c r="AH1153" s="93">
        <f t="shared" si="233"/>
        <v>0.63884316731216118</v>
      </c>
      <c r="AI1153" s="128">
        <f t="shared" si="223"/>
        <v>0.61965038072420509</v>
      </c>
    </row>
    <row r="1154" spans="1:35" x14ac:dyDescent="0.25">
      <c r="A1154" s="96">
        <v>0.45999999999999996</v>
      </c>
      <c r="B1154" s="216">
        <v>2.9624887303695244</v>
      </c>
      <c r="E1154" s="153">
        <f t="shared" si="224"/>
        <v>1.1849954921476793E-3</v>
      </c>
      <c r="F1154" s="166"/>
      <c r="W1154" s="152">
        <f t="shared" si="225"/>
        <v>0.16541767415257458</v>
      </c>
      <c r="X1154" s="170">
        <v>1.6325455134722384</v>
      </c>
      <c r="Y1154" s="153">
        <f t="shared" si="226"/>
        <v>3.9999999999995595E-4</v>
      </c>
      <c r="Z1154" s="128">
        <f t="shared" si="228"/>
        <v>8.8754449677853557</v>
      </c>
      <c r="AA1154" s="128">
        <f t="shared" si="229"/>
        <v>0.61929999999999996</v>
      </c>
      <c r="AB1154" s="128">
        <f t="shared" si="227"/>
        <v>1.1649784822230114E-3</v>
      </c>
      <c r="AC1154" s="128">
        <f t="shared" si="230"/>
        <v>1.143042229104231</v>
      </c>
      <c r="AD1154" s="128">
        <f t="shared" si="221"/>
        <v>-68.328405540841203</v>
      </c>
      <c r="AE1154" s="128">
        <f t="shared" si="222"/>
        <v>1.1545797140725706E-4</v>
      </c>
      <c r="AF1154" s="128">
        <f t="shared" si="231"/>
        <v>0.11325457637353128</v>
      </c>
      <c r="AG1154" s="128">
        <f t="shared" si="232"/>
        <v>0.28864492851817442</v>
      </c>
      <c r="AH1154" s="93">
        <f t="shared" si="233"/>
        <v>0.63872770934075396</v>
      </c>
      <c r="AI1154" s="128">
        <f t="shared" si="223"/>
        <v>0.61965038072420509</v>
      </c>
    </row>
    <row r="1155" spans="1:35" x14ac:dyDescent="0.25">
      <c r="A1155" s="96">
        <v>0.46040000000000003</v>
      </c>
      <c r="B1155" s="216">
        <v>2.9624887303695244</v>
      </c>
      <c r="E1155" s="153">
        <f t="shared" si="224"/>
        <v>1.1849954921480082E-3</v>
      </c>
      <c r="F1155" s="166"/>
      <c r="W1155" s="152">
        <f t="shared" si="225"/>
        <v>0.16541767415257458</v>
      </c>
      <c r="X1155" s="170">
        <v>1.6325455134722384</v>
      </c>
      <c r="Y1155" s="153">
        <f t="shared" si="226"/>
        <v>4.0000000000006697E-4</v>
      </c>
      <c r="Z1155" s="128">
        <f t="shared" si="228"/>
        <v>8.8754449677853557</v>
      </c>
      <c r="AA1155" s="128">
        <f t="shared" si="229"/>
        <v>0.61929999999999996</v>
      </c>
      <c r="AB1155" s="128">
        <f t="shared" si="227"/>
        <v>1.1649784822233349E-3</v>
      </c>
      <c r="AC1155" s="128">
        <f t="shared" si="230"/>
        <v>1.1442072075864544</v>
      </c>
      <c r="AD1155" s="128">
        <f t="shared" si="221"/>
        <v>-68.328305042576275</v>
      </c>
      <c r="AE1155" s="128">
        <f t="shared" si="222"/>
        <v>1.1545780159024308E-4</v>
      </c>
      <c r="AF1155" s="128">
        <f t="shared" si="231"/>
        <v>0.11337003417512152</v>
      </c>
      <c r="AG1155" s="128">
        <f t="shared" si="232"/>
        <v>0.28864450397555935</v>
      </c>
      <c r="AH1155" s="93">
        <f t="shared" si="233"/>
        <v>0.63861225153916368</v>
      </c>
      <c r="AI1155" s="128">
        <f t="shared" si="223"/>
        <v>0.61965038072420509</v>
      </c>
    </row>
    <row r="1156" spans="1:35" x14ac:dyDescent="0.25">
      <c r="A1156" s="96">
        <v>0.46079999999999999</v>
      </c>
      <c r="B1156" s="216">
        <v>2.9624887303695244</v>
      </c>
      <c r="E1156" s="153">
        <f t="shared" si="224"/>
        <v>1.1849954921476793E-3</v>
      </c>
      <c r="F1156" s="166"/>
      <c r="W1156" s="152">
        <f t="shared" si="225"/>
        <v>0.16541767415257458</v>
      </c>
      <c r="X1156" s="170">
        <v>1.6325455134722384</v>
      </c>
      <c r="Y1156" s="153">
        <f t="shared" si="226"/>
        <v>3.9999999999995595E-4</v>
      </c>
      <c r="Z1156" s="128">
        <f t="shared" si="228"/>
        <v>8.8754449677853557</v>
      </c>
      <c r="AA1156" s="128">
        <f t="shared" si="229"/>
        <v>0.61929999999999996</v>
      </c>
      <c r="AB1156" s="128">
        <f t="shared" si="227"/>
        <v>1.1649784822230114E-3</v>
      </c>
      <c r="AC1156" s="128">
        <f t="shared" si="230"/>
        <v>1.1453721860686774</v>
      </c>
      <c r="AD1156" s="128">
        <f t="shared" ref="AD1156:AD1219" si="234">2*$AB$1*PI()*((AC1156+$X$2/2)*(2*AC1156-$Z$1)+(AC1156+$X$2/2)^2-($X$1/2)^2)*AB1156</f>
        <v>-68.328204127036315</v>
      </c>
      <c r="AE1156" s="128">
        <f t="shared" ref="AE1156:AE1219" si="235">-AD1156*0.000000001*$Z$2</f>
        <v>1.1545763106813833E-4</v>
      </c>
      <c r="AF1156" s="128">
        <f t="shared" si="231"/>
        <v>0.11348549180618966</v>
      </c>
      <c r="AG1156" s="128">
        <f t="shared" si="232"/>
        <v>0.28864407767037759</v>
      </c>
      <c r="AH1156" s="93">
        <f t="shared" si="233"/>
        <v>0.63849679390809555</v>
      </c>
      <c r="AI1156" s="128">
        <f t="shared" ref="AI1156:AI1219" si="236">B1156*9.81/(W1156*1000000*$AF$1)</f>
        <v>0.61965038072420509</v>
      </c>
    </row>
    <row r="1157" spans="1:35" x14ac:dyDescent="0.25">
      <c r="A1157" s="96">
        <v>0.46119999999999994</v>
      </c>
      <c r="B1157" s="216">
        <v>2.9624887303695244</v>
      </c>
      <c r="E1157" s="153">
        <f t="shared" ref="E1157:E1220" si="237">+(B1156+B1157)/2*(A1157-A1156)</f>
        <v>1.1849954921476793E-3</v>
      </c>
      <c r="F1157" s="166"/>
      <c r="W1157" s="152">
        <f t="shared" ref="W1157:W1220" si="238">+X1157/1000000*101325</f>
        <v>0.16541767415257458</v>
      </c>
      <c r="X1157" s="170">
        <v>1.6325455134722384</v>
      </c>
      <c r="Y1157" s="153">
        <f t="shared" ref="Y1157:Y1220" si="239">+A1157-A1156</f>
        <v>3.9999999999995595E-4</v>
      </c>
      <c r="Z1157" s="128">
        <f t="shared" si="228"/>
        <v>8.8754449677853557</v>
      </c>
      <c r="AA1157" s="128">
        <f t="shared" si="229"/>
        <v>0.61929999999999996</v>
      </c>
      <c r="AB1157" s="128">
        <f t="shared" ref="AB1157:AB1220" si="240">IF(OR(AC1156&gt;=($X$1-$X$2)/2,AC1156&gt;=$Z$1/2),0,Z1157*W1157^AA1157*Y1157)</f>
        <v>1.1649784822230114E-3</v>
      </c>
      <c r="AC1157" s="128">
        <f t="shared" si="230"/>
        <v>1.1465371645509004</v>
      </c>
      <c r="AD1157" s="128">
        <f t="shared" si="234"/>
        <v>-68.32810279427828</v>
      </c>
      <c r="AE1157" s="128">
        <f t="shared" si="235"/>
        <v>1.1545745984103903E-4</v>
      </c>
      <c r="AF1157" s="128">
        <f t="shared" si="231"/>
        <v>0.1136009492660307</v>
      </c>
      <c r="AG1157" s="128">
        <f t="shared" si="232"/>
        <v>0.28864364960262934</v>
      </c>
      <c r="AH1157" s="93">
        <f t="shared" si="233"/>
        <v>0.63838133644825457</v>
      </c>
      <c r="AI1157" s="128">
        <f t="shared" si="236"/>
        <v>0.61965038072420509</v>
      </c>
    </row>
    <row r="1158" spans="1:35" x14ac:dyDescent="0.25">
      <c r="A1158" s="96">
        <v>0.46160000000000001</v>
      </c>
      <c r="B1158" s="216">
        <v>2.9624887303695244</v>
      </c>
      <c r="E1158" s="153">
        <f t="shared" si="237"/>
        <v>1.1849954921480082E-3</v>
      </c>
      <c r="F1158" s="166"/>
      <c r="W1158" s="152">
        <f t="shared" si="238"/>
        <v>0.16541767415257458</v>
      </c>
      <c r="X1158" s="170">
        <v>1.6325455134722384</v>
      </c>
      <c r="Y1158" s="153">
        <f t="shared" si="239"/>
        <v>4.0000000000006697E-4</v>
      </c>
      <c r="Z1158" s="128">
        <f t="shared" ref="Z1158:Z1221" si="241">IF(AND(W1158&lt;=$S$56,W1158&gt;$Q$56),$T$56,IF(AND(W1158&lt;=$S$57,W1158&gt;$Q$57),$T$57,IF(AND(W1158&lt;=$S$58,W1158&gt;$Q$58),$T$58,IF(AND(W1158&lt;=$S$59,W1158&gt;$Q$59),$T$59,IF(AND(W1158&lt;=$S$60,W1158&gt;$Q$60),$T$60,"Valor no encontrado para Po")))))</f>
        <v>8.8754449677853557</v>
      </c>
      <c r="AA1158" s="128">
        <f t="shared" ref="AA1158:AA1221" si="242">IF(AND(W1158&lt;=$S$56,W1158&gt;$Q$56),$U$56,IF(AND(W1158&lt;=$S$57,W1158&gt;$Q$57),$U$57,IF(AND(W1158&lt;=$S$58,W1158&gt;$Q$58),$U$58,IF(AND(W1158&lt;=$S$59,W1158&gt;$Q$59),$U$59,IF(AND(W1158&lt;=$S$60,W1158&gt;$Q$60),$U$60,"Valor no encontrado para Po")))))</f>
        <v>0.61929999999999996</v>
      </c>
      <c r="AB1158" s="128">
        <f t="shared" si="240"/>
        <v>1.1649784822233349E-3</v>
      </c>
      <c r="AC1158" s="128">
        <f t="shared" ref="AC1158:AC1221" si="243">+AC1157+AB1158</f>
        <v>1.1477021430331238</v>
      </c>
      <c r="AD1158" s="128">
        <f t="shared" si="234"/>
        <v>-68.328001044302184</v>
      </c>
      <c r="AE1158" s="128">
        <f t="shared" si="235"/>
        <v>1.1545728790894524E-4</v>
      </c>
      <c r="AF1158" s="128">
        <f t="shared" ref="AF1158:AF1221" si="244">+AF1157+AE1158</f>
        <v>0.11371640655393965</v>
      </c>
      <c r="AG1158" s="128">
        <f t="shared" ref="AG1158:AG1221" si="245">+AE1158/Y1158</f>
        <v>0.28864321977231477</v>
      </c>
      <c r="AH1158" s="93">
        <f t="shared" ref="AH1158:AH1221" si="246">+AH1157-AE1158</f>
        <v>0.63826587916034561</v>
      </c>
      <c r="AI1158" s="128">
        <f t="shared" si="236"/>
        <v>0.61965038072420509</v>
      </c>
    </row>
    <row r="1159" spans="1:35" x14ac:dyDescent="0.25">
      <c r="A1159" s="96">
        <v>0.46199999999999997</v>
      </c>
      <c r="B1159" s="216">
        <v>2.9624887303695244</v>
      </c>
      <c r="E1159" s="153">
        <f t="shared" si="237"/>
        <v>1.1849954921476793E-3</v>
      </c>
      <c r="F1159" s="166"/>
      <c r="W1159" s="152">
        <f t="shared" si="238"/>
        <v>0.16541767415257458</v>
      </c>
      <c r="X1159" s="170">
        <v>1.6325455134722384</v>
      </c>
      <c r="Y1159" s="153">
        <f t="shared" si="239"/>
        <v>3.9999999999995595E-4</v>
      </c>
      <c r="Z1159" s="128">
        <f t="shared" si="241"/>
        <v>8.8754449677853557</v>
      </c>
      <c r="AA1159" s="128">
        <f t="shared" si="242"/>
        <v>0.61929999999999996</v>
      </c>
      <c r="AB1159" s="128">
        <f t="shared" si="240"/>
        <v>1.1649784822230114E-3</v>
      </c>
      <c r="AC1159" s="128">
        <f t="shared" si="243"/>
        <v>1.1488671215153468</v>
      </c>
      <c r="AD1159" s="128">
        <f t="shared" si="234"/>
        <v>-68.327898877051055</v>
      </c>
      <c r="AE1159" s="128">
        <f t="shared" si="235"/>
        <v>1.1545711527176065E-4</v>
      </c>
      <c r="AF1159" s="128">
        <f t="shared" si="244"/>
        <v>0.11383186366921141</v>
      </c>
      <c r="AG1159" s="128">
        <f t="shared" si="245"/>
        <v>0.2886427881794334</v>
      </c>
      <c r="AH1159" s="93">
        <f t="shared" si="246"/>
        <v>0.63815042204507388</v>
      </c>
      <c r="AI1159" s="128">
        <f t="shared" si="236"/>
        <v>0.61965038072420509</v>
      </c>
    </row>
    <row r="1160" spans="1:35" x14ac:dyDescent="0.25">
      <c r="A1160" s="96">
        <v>0.46240000000000003</v>
      </c>
      <c r="B1160" s="216">
        <v>2.9624887303695244</v>
      </c>
      <c r="E1160" s="153">
        <f t="shared" si="237"/>
        <v>1.1849954921480082E-3</v>
      </c>
      <c r="F1160" s="166"/>
      <c r="W1160" s="152">
        <f t="shared" si="238"/>
        <v>0.16541767415257458</v>
      </c>
      <c r="X1160" s="170">
        <v>1.6325455134722384</v>
      </c>
      <c r="Y1160" s="153">
        <f t="shared" si="239"/>
        <v>4.0000000000006697E-4</v>
      </c>
      <c r="Z1160" s="128">
        <f t="shared" si="241"/>
        <v>8.8754449677853557</v>
      </c>
      <c r="AA1160" s="128">
        <f t="shared" si="242"/>
        <v>0.61929999999999996</v>
      </c>
      <c r="AB1160" s="128">
        <f t="shared" si="240"/>
        <v>1.1649784822233349E-3</v>
      </c>
      <c r="AC1160" s="128">
        <f t="shared" si="243"/>
        <v>1.1500320999975702</v>
      </c>
      <c r="AD1160" s="128">
        <f t="shared" si="234"/>
        <v>-68.327796292600837</v>
      </c>
      <c r="AE1160" s="128">
        <f t="shared" si="235"/>
        <v>1.1545694192961361E-4</v>
      </c>
      <c r="AF1160" s="128">
        <f t="shared" si="244"/>
        <v>0.11394732061114103</v>
      </c>
      <c r="AG1160" s="128">
        <f t="shared" si="245"/>
        <v>0.2886423548239857</v>
      </c>
      <c r="AH1160" s="93">
        <f t="shared" si="246"/>
        <v>0.63803496510314428</v>
      </c>
      <c r="AI1160" s="128">
        <f t="shared" si="236"/>
        <v>0.61965038072420509</v>
      </c>
    </row>
    <row r="1161" spans="1:35" x14ac:dyDescent="0.25">
      <c r="A1161" s="96">
        <v>0.46279999999999999</v>
      </c>
      <c r="B1161" s="216">
        <v>2.9624887303695244</v>
      </c>
      <c r="E1161" s="153">
        <f t="shared" si="237"/>
        <v>1.1849954921476793E-3</v>
      </c>
      <c r="F1161" s="166"/>
      <c r="W1161" s="152">
        <f t="shared" si="238"/>
        <v>0.16541767415257458</v>
      </c>
      <c r="X1161" s="170">
        <v>1.6325455134722384</v>
      </c>
      <c r="Y1161" s="153">
        <f t="shared" si="239"/>
        <v>3.9999999999995595E-4</v>
      </c>
      <c r="Z1161" s="128">
        <f t="shared" si="241"/>
        <v>8.8754449677853557</v>
      </c>
      <c r="AA1161" s="128">
        <f t="shared" si="242"/>
        <v>0.61929999999999996</v>
      </c>
      <c r="AB1161" s="128">
        <f t="shared" si="240"/>
        <v>1.1649784822230114E-3</v>
      </c>
      <c r="AC1161" s="128">
        <f t="shared" si="243"/>
        <v>1.1511970784797931</v>
      </c>
      <c r="AD1161" s="128">
        <f t="shared" si="234"/>
        <v>-68.327693290875629</v>
      </c>
      <c r="AE1161" s="128">
        <f t="shared" si="235"/>
        <v>1.1545676788237588E-4</v>
      </c>
      <c r="AF1161" s="128">
        <f t="shared" si="244"/>
        <v>0.11406277737902341</v>
      </c>
      <c r="AG1161" s="128">
        <f t="shared" si="245"/>
        <v>0.28864191970597147</v>
      </c>
      <c r="AH1161" s="93">
        <f t="shared" si="246"/>
        <v>0.6379195083352619</v>
      </c>
      <c r="AI1161" s="128">
        <f t="shared" si="236"/>
        <v>0.61965038072420509</v>
      </c>
    </row>
    <row r="1162" spans="1:35" x14ac:dyDescent="0.25">
      <c r="A1162" s="96">
        <v>0.46319999999999995</v>
      </c>
      <c r="B1162" s="216">
        <v>2.9624887303695244</v>
      </c>
      <c r="E1162" s="153">
        <f t="shared" si="237"/>
        <v>1.1849954921476793E-3</v>
      </c>
      <c r="F1162" s="166"/>
      <c r="W1162" s="152">
        <f t="shared" si="238"/>
        <v>0.16541767415257458</v>
      </c>
      <c r="X1162" s="170">
        <v>1.6325455134722384</v>
      </c>
      <c r="Y1162" s="153">
        <f t="shared" si="239"/>
        <v>3.9999999999995595E-4</v>
      </c>
      <c r="Z1162" s="128">
        <f t="shared" si="241"/>
        <v>8.8754449677853557</v>
      </c>
      <c r="AA1162" s="128">
        <f t="shared" si="242"/>
        <v>0.61929999999999996</v>
      </c>
      <c r="AB1162" s="128">
        <f t="shared" si="240"/>
        <v>1.1649784822230114E-3</v>
      </c>
      <c r="AC1162" s="128">
        <f t="shared" si="243"/>
        <v>1.1523620569620161</v>
      </c>
      <c r="AD1162" s="128">
        <f t="shared" si="234"/>
        <v>-68.327589871932318</v>
      </c>
      <c r="AE1162" s="128">
        <f t="shared" si="235"/>
        <v>1.1545659313014354E-4</v>
      </c>
      <c r="AF1162" s="128">
        <f t="shared" si="244"/>
        <v>0.11417823397215356</v>
      </c>
      <c r="AG1162" s="128">
        <f t="shared" si="245"/>
        <v>0.28864148282539065</v>
      </c>
      <c r="AH1162" s="93">
        <f t="shared" si="246"/>
        <v>0.63780405174213173</v>
      </c>
      <c r="AI1162" s="128">
        <f t="shared" si="236"/>
        <v>0.61965038072420509</v>
      </c>
    </row>
    <row r="1163" spans="1:35" x14ac:dyDescent="0.25">
      <c r="A1163" s="96">
        <v>0.46360000000000001</v>
      </c>
      <c r="B1163" s="216">
        <v>2.9624887303695244</v>
      </c>
      <c r="E1163" s="153">
        <f t="shared" si="237"/>
        <v>1.1849954921480082E-3</v>
      </c>
      <c r="F1163" s="166"/>
      <c r="W1163" s="152">
        <f t="shared" si="238"/>
        <v>0.16541767415257458</v>
      </c>
      <c r="X1163" s="170">
        <v>1.6325455134722384</v>
      </c>
      <c r="Y1163" s="153">
        <f t="shared" si="239"/>
        <v>4.0000000000006697E-4</v>
      </c>
      <c r="Z1163" s="128">
        <f t="shared" si="241"/>
        <v>8.8754449677853557</v>
      </c>
      <c r="AA1163" s="128">
        <f t="shared" si="242"/>
        <v>0.61929999999999996</v>
      </c>
      <c r="AB1163" s="128">
        <f t="shared" si="240"/>
        <v>1.1649784822233349E-3</v>
      </c>
      <c r="AC1163" s="128">
        <f t="shared" si="243"/>
        <v>1.1535270354442395</v>
      </c>
      <c r="AD1163" s="128">
        <f t="shared" si="234"/>
        <v>-68.327486035770946</v>
      </c>
      <c r="AE1163" s="128">
        <f t="shared" si="235"/>
        <v>1.1545641767291669E-4</v>
      </c>
      <c r="AF1163" s="128">
        <f t="shared" si="244"/>
        <v>0.11429369038982647</v>
      </c>
      <c r="AG1163" s="128">
        <f t="shared" si="245"/>
        <v>0.2886410441822434</v>
      </c>
      <c r="AH1163" s="93">
        <f t="shared" si="246"/>
        <v>0.63768859532445876</v>
      </c>
      <c r="AI1163" s="128">
        <f t="shared" si="236"/>
        <v>0.61965038072420509</v>
      </c>
    </row>
    <row r="1164" spans="1:35" x14ac:dyDescent="0.25">
      <c r="A1164" s="96">
        <v>0.46399999999999997</v>
      </c>
      <c r="B1164" s="216">
        <v>2.9624887303695244</v>
      </c>
      <c r="E1164" s="153">
        <f t="shared" si="237"/>
        <v>1.1849954921476793E-3</v>
      </c>
      <c r="F1164" s="166"/>
      <c r="W1164" s="152">
        <f t="shared" si="238"/>
        <v>0.16541767415257458</v>
      </c>
      <c r="X1164" s="170">
        <v>1.6325455134722384</v>
      </c>
      <c r="Y1164" s="153">
        <f t="shared" si="239"/>
        <v>3.9999999999995595E-4</v>
      </c>
      <c r="Z1164" s="128">
        <f t="shared" si="241"/>
        <v>8.8754449677853557</v>
      </c>
      <c r="AA1164" s="128">
        <f t="shared" si="242"/>
        <v>0.61929999999999996</v>
      </c>
      <c r="AB1164" s="128">
        <f t="shared" si="240"/>
        <v>1.1649784822230114E-3</v>
      </c>
      <c r="AC1164" s="128">
        <f t="shared" si="243"/>
        <v>1.1546920139264625</v>
      </c>
      <c r="AD1164" s="128">
        <f t="shared" si="234"/>
        <v>-68.327381782334555</v>
      </c>
      <c r="AE1164" s="128">
        <f t="shared" si="235"/>
        <v>1.154562415105991E-4</v>
      </c>
      <c r="AF1164" s="128">
        <f t="shared" si="244"/>
        <v>0.11440914663133707</v>
      </c>
      <c r="AG1164" s="128">
        <f t="shared" si="245"/>
        <v>0.28864060377652956</v>
      </c>
      <c r="AH1164" s="93">
        <f t="shared" si="246"/>
        <v>0.63757313908294821</v>
      </c>
      <c r="AI1164" s="128">
        <f t="shared" si="236"/>
        <v>0.61965038072420509</v>
      </c>
    </row>
    <row r="1165" spans="1:35" x14ac:dyDescent="0.25">
      <c r="A1165" s="96">
        <v>0.46439999999999992</v>
      </c>
      <c r="B1165" s="216">
        <v>2.9624887303695244</v>
      </c>
      <c r="E1165" s="153">
        <f t="shared" si="237"/>
        <v>1.1849954921476793E-3</v>
      </c>
      <c r="F1165" s="166"/>
      <c r="W1165" s="152">
        <f t="shared" si="238"/>
        <v>0.16541767415257458</v>
      </c>
      <c r="X1165" s="170">
        <v>1.6325455134722384</v>
      </c>
      <c r="Y1165" s="153">
        <f t="shared" si="239"/>
        <v>3.9999999999995595E-4</v>
      </c>
      <c r="Z1165" s="128">
        <f t="shared" si="241"/>
        <v>8.8754449677853557</v>
      </c>
      <c r="AA1165" s="128">
        <f t="shared" si="242"/>
        <v>0.61929999999999996</v>
      </c>
      <c r="AB1165" s="128">
        <f t="shared" si="240"/>
        <v>1.1649784822230114E-3</v>
      </c>
      <c r="AC1165" s="128">
        <f t="shared" si="243"/>
        <v>1.1558569924086854</v>
      </c>
      <c r="AD1165" s="128">
        <f t="shared" si="234"/>
        <v>-68.32727711168009</v>
      </c>
      <c r="AE1165" s="128">
        <f t="shared" si="235"/>
        <v>1.1545606464328695E-4</v>
      </c>
      <c r="AF1165" s="128">
        <f t="shared" si="244"/>
        <v>0.11452460269598036</v>
      </c>
      <c r="AG1165" s="128">
        <f t="shared" si="245"/>
        <v>0.28864016160824918</v>
      </c>
      <c r="AH1165" s="93">
        <f t="shared" si="246"/>
        <v>0.63745768301830497</v>
      </c>
      <c r="AI1165" s="128">
        <f t="shared" si="236"/>
        <v>0.61965038072420509</v>
      </c>
    </row>
    <row r="1166" spans="1:35" x14ac:dyDescent="0.25">
      <c r="A1166" s="96">
        <v>0.46479999999999999</v>
      </c>
      <c r="B1166" s="216">
        <v>2.9624887303695244</v>
      </c>
      <c r="E1166" s="153">
        <f t="shared" si="237"/>
        <v>1.1849954921480082E-3</v>
      </c>
      <c r="F1166" s="166"/>
      <c r="W1166" s="152">
        <f t="shared" si="238"/>
        <v>0.16541767415257458</v>
      </c>
      <c r="X1166" s="170">
        <v>1.6325455134722384</v>
      </c>
      <c r="Y1166" s="153">
        <f t="shared" si="239"/>
        <v>4.0000000000006697E-4</v>
      </c>
      <c r="Z1166" s="128">
        <f t="shared" si="241"/>
        <v>8.8754449677853557</v>
      </c>
      <c r="AA1166" s="128">
        <f t="shared" si="242"/>
        <v>0.61929999999999996</v>
      </c>
      <c r="AB1166" s="128">
        <f t="shared" si="240"/>
        <v>1.1649784822233349E-3</v>
      </c>
      <c r="AC1166" s="128">
        <f t="shared" si="243"/>
        <v>1.1570219708909089</v>
      </c>
      <c r="AD1166" s="128">
        <f t="shared" si="234"/>
        <v>-68.327172023807563</v>
      </c>
      <c r="AE1166" s="128">
        <f t="shared" si="235"/>
        <v>1.1545588707098032E-4</v>
      </c>
      <c r="AF1166" s="128">
        <f t="shared" si="244"/>
        <v>0.11464005858305135</v>
      </c>
      <c r="AG1166" s="128">
        <f t="shared" si="245"/>
        <v>0.28863971767740249</v>
      </c>
      <c r="AH1166" s="93">
        <f t="shared" si="246"/>
        <v>0.63734222713123401</v>
      </c>
      <c r="AI1166" s="128">
        <f t="shared" si="236"/>
        <v>0.61965038072420509</v>
      </c>
    </row>
    <row r="1167" spans="1:35" x14ac:dyDescent="0.25">
      <c r="A1167" s="96">
        <v>0.46519999999999995</v>
      </c>
      <c r="B1167" s="216">
        <v>2.9624887303695244</v>
      </c>
      <c r="E1167" s="153">
        <f t="shared" si="237"/>
        <v>1.1849954921476793E-3</v>
      </c>
      <c r="F1167" s="166"/>
      <c r="W1167" s="152">
        <f t="shared" si="238"/>
        <v>0.16541767415257458</v>
      </c>
      <c r="X1167" s="170">
        <v>1.6325455134722384</v>
      </c>
      <c r="Y1167" s="153">
        <f t="shared" si="239"/>
        <v>3.9999999999995595E-4</v>
      </c>
      <c r="Z1167" s="128">
        <f t="shared" si="241"/>
        <v>8.8754449677853557</v>
      </c>
      <c r="AA1167" s="128">
        <f t="shared" si="242"/>
        <v>0.61929999999999996</v>
      </c>
      <c r="AB1167" s="128">
        <f t="shared" si="240"/>
        <v>1.1649784822230114E-3</v>
      </c>
      <c r="AC1167" s="128">
        <f t="shared" si="243"/>
        <v>1.1581869493731318</v>
      </c>
      <c r="AD1167" s="128">
        <f t="shared" si="234"/>
        <v>-68.327066518660018</v>
      </c>
      <c r="AE1167" s="128">
        <f t="shared" si="235"/>
        <v>1.1545570879358291E-4</v>
      </c>
      <c r="AF1167" s="128">
        <f t="shared" si="244"/>
        <v>0.11475551429184493</v>
      </c>
      <c r="AG1167" s="128">
        <f t="shared" si="245"/>
        <v>0.28863927198398903</v>
      </c>
      <c r="AH1167" s="93">
        <f t="shared" si="246"/>
        <v>0.63722677142244044</v>
      </c>
      <c r="AI1167" s="128">
        <f t="shared" si="236"/>
        <v>0.61965038072420509</v>
      </c>
    </row>
    <row r="1168" spans="1:35" x14ac:dyDescent="0.25">
      <c r="A1168" s="96">
        <v>0.46560000000000001</v>
      </c>
      <c r="B1168" s="216">
        <v>2.9624887303695244</v>
      </c>
      <c r="E1168" s="153">
        <f t="shared" si="237"/>
        <v>1.1849954921480082E-3</v>
      </c>
      <c r="F1168" s="166"/>
      <c r="W1168" s="152">
        <f t="shared" si="238"/>
        <v>0.16541767415257458</v>
      </c>
      <c r="X1168" s="170">
        <v>1.6325455134722384</v>
      </c>
      <c r="Y1168" s="153">
        <f t="shared" si="239"/>
        <v>4.0000000000006697E-4</v>
      </c>
      <c r="Z1168" s="128">
        <f t="shared" si="241"/>
        <v>8.8754449677853557</v>
      </c>
      <c r="AA1168" s="128">
        <f t="shared" si="242"/>
        <v>0.61929999999999996</v>
      </c>
      <c r="AB1168" s="128">
        <f t="shared" si="240"/>
        <v>1.1649784822233349E-3</v>
      </c>
      <c r="AC1168" s="128">
        <f t="shared" si="243"/>
        <v>1.1593519278553552</v>
      </c>
      <c r="AD1168" s="128">
        <f t="shared" si="234"/>
        <v>-68.326960596313356</v>
      </c>
      <c r="AE1168" s="128">
        <f t="shared" si="235"/>
        <v>1.1545552981122302E-4</v>
      </c>
      <c r="AF1168" s="128">
        <f t="shared" si="244"/>
        <v>0.11487096982165615</v>
      </c>
      <c r="AG1168" s="128">
        <f t="shared" si="245"/>
        <v>0.28863882452800921</v>
      </c>
      <c r="AH1168" s="93">
        <f t="shared" si="246"/>
        <v>0.63711131589262926</v>
      </c>
      <c r="AI1168" s="128">
        <f t="shared" si="236"/>
        <v>0.61965038072420509</v>
      </c>
    </row>
    <row r="1169" spans="1:35" x14ac:dyDescent="0.25">
      <c r="A1169" s="96">
        <v>0.46599999999999997</v>
      </c>
      <c r="B1169" s="216">
        <v>2.9624887303695244</v>
      </c>
      <c r="E1169" s="153">
        <f t="shared" si="237"/>
        <v>1.1849954921476793E-3</v>
      </c>
      <c r="F1169" s="166"/>
      <c r="W1169" s="152">
        <f t="shared" si="238"/>
        <v>0.16541767415257458</v>
      </c>
      <c r="X1169" s="170">
        <v>1.6325455134722384</v>
      </c>
      <c r="Y1169" s="153">
        <f t="shared" si="239"/>
        <v>3.9999999999995595E-4</v>
      </c>
      <c r="Z1169" s="128">
        <f t="shared" si="241"/>
        <v>8.8754449677853557</v>
      </c>
      <c r="AA1169" s="128">
        <f t="shared" si="242"/>
        <v>0.61929999999999996</v>
      </c>
      <c r="AB1169" s="128">
        <f t="shared" si="240"/>
        <v>1.1649784822230114E-3</v>
      </c>
      <c r="AC1169" s="128">
        <f t="shared" si="243"/>
        <v>1.1605169063375782</v>
      </c>
      <c r="AD1169" s="128">
        <f t="shared" si="234"/>
        <v>-68.326854256691718</v>
      </c>
      <c r="AE1169" s="128">
        <f t="shared" si="235"/>
        <v>1.1545535012377242E-4</v>
      </c>
      <c r="AF1169" s="128">
        <f t="shared" si="244"/>
        <v>0.11498642517177993</v>
      </c>
      <c r="AG1169" s="128">
        <f t="shared" si="245"/>
        <v>0.28863837530946285</v>
      </c>
      <c r="AH1169" s="93">
        <f t="shared" si="246"/>
        <v>0.63699586054250545</v>
      </c>
      <c r="AI1169" s="128">
        <f t="shared" si="236"/>
        <v>0.61965038072420509</v>
      </c>
    </row>
    <row r="1170" spans="1:35" x14ac:dyDescent="0.25">
      <c r="A1170" s="96">
        <v>0.46639999999999993</v>
      </c>
      <c r="B1170" s="216">
        <v>2.9624887303695244</v>
      </c>
      <c r="E1170" s="153">
        <f t="shared" si="237"/>
        <v>1.1849954921476793E-3</v>
      </c>
      <c r="F1170" s="166"/>
      <c r="W1170" s="152">
        <f t="shared" si="238"/>
        <v>0.16541767415257458</v>
      </c>
      <c r="X1170" s="170">
        <v>1.6325455134722384</v>
      </c>
      <c r="Y1170" s="153">
        <f t="shared" si="239"/>
        <v>3.9999999999995595E-4</v>
      </c>
      <c r="Z1170" s="128">
        <f t="shared" si="241"/>
        <v>8.8754449677853557</v>
      </c>
      <c r="AA1170" s="128">
        <f t="shared" si="242"/>
        <v>0.61929999999999996</v>
      </c>
      <c r="AB1170" s="128">
        <f t="shared" si="240"/>
        <v>1.1649784822230114E-3</v>
      </c>
      <c r="AC1170" s="128">
        <f t="shared" si="243"/>
        <v>1.1616818848198012</v>
      </c>
      <c r="AD1170" s="128">
        <f t="shared" si="234"/>
        <v>-68.32674749985199</v>
      </c>
      <c r="AE1170" s="128">
        <f t="shared" si="235"/>
        <v>1.1545516973132726E-4</v>
      </c>
      <c r="AF1170" s="128">
        <f t="shared" si="244"/>
        <v>0.11510188034151125</v>
      </c>
      <c r="AG1170" s="128">
        <f t="shared" si="245"/>
        <v>0.28863792432834995</v>
      </c>
      <c r="AH1170" s="93">
        <f t="shared" si="246"/>
        <v>0.63688040537277413</v>
      </c>
      <c r="AI1170" s="128">
        <f t="shared" si="236"/>
        <v>0.61965038072420509</v>
      </c>
    </row>
    <row r="1171" spans="1:35" x14ac:dyDescent="0.25">
      <c r="A1171" s="96">
        <v>0.46679999999999999</v>
      </c>
      <c r="B1171" s="216">
        <v>2.9624887303695244</v>
      </c>
      <c r="E1171" s="153">
        <f t="shared" si="237"/>
        <v>1.1849954921480082E-3</v>
      </c>
      <c r="F1171" s="166"/>
      <c r="W1171" s="152">
        <f t="shared" si="238"/>
        <v>0.16541767415257458</v>
      </c>
      <c r="X1171" s="170">
        <v>1.6325455134722384</v>
      </c>
      <c r="Y1171" s="153">
        <f t="shared" si="239"/>
        <v>4.0000000000006697E-4</v>
      </c>
      <c r="Z1171" s="128">
        <f t="shared" si="241"/>
        <v>8.8754449677853557</v>
      </c>
      <c r="AA1171" s="128">
        <f t="shared" si="242"/>
        <v>0.61929999999999996</v>
      </c>
      <c r="AB1171" s="128">
        <f t="shared" si="240"/>
        <v>1.1649784822233349E-3</v>
      </c>
      <c r="AC1171" s="128">
        <f t="shared" si="243"/>
        <v>1.1628468633020246</v>
      </c>
      <c r="AD1171" s="128">
        <f t="shared" si="234"/>
        <v>-68.326640325794187</v>
      </c>
      <c r="AE1171" s="128">
        <f t="shared" si="235"/>
        <v>1.1545498863388759E-4</v>
      </c>
      <c r="AF1171" s="128">
        <f t="shared" si="244"/>
        <v>0.11521733533014514</v>
      </c>
      <c r="AG1171" s="128">
        <f t="shared" si="245"/>
        <v>0.28863747158467062</v>
      </c>
      <c r="AH1171" s="93">
        <f t="shared" si="246"/>
        <v>0.63676495038414027</v>
      </c>
      <c r="AI1171" s="128">
        <f t="shared" si="236"/>
        <v>0.61965038072420509</v>
      </c>
    </row>
    <row r="1172" spans="1:35" x14ac:dyDescent="0.25">
      <c r="A1172" s="96">
        <v>0.46719999999999995</v>
      </c>
      <c r="B1172" s="216">
        <v>2.9624887303695244</v>
      </c>
      <c r="E1172" s="153">
        <f t="shared" si="237"/>
        <v>1.1849954921476793E-3</v>
      </c>
      <c r="F1172" s="166"/>
      <c r="W1172" s="152">
        <f t="shared" si="238"/>
        <v>0.16541767415257458</v>
      </c>
      <c r="X1172" s="170">
        <v>1.6325455134722384</v>
      </c>
      <c r="Y1172" s="153">
        <f t="shared" si="239"/>
        <v>3.9999999999995595E-4</v>
      </c>
      <c r="Z1172" s="128">
        <f t="shared" si="241"/>
        <v>8.8754449677853557</v>
      </c>
      <c r="AA1172" s="128">
        <f t="shared" si="242"/>
        <v>0.61929999999999996</v>
      </c>
      <c r="AB1172" s="128">
        <f t="shared" si="240"/>
        <v>1.1649784822230114E-3</v>
      </c>
      <c r="AC1172" s="128">
        <f t="shared" si="243"/>
        <v>1.1640118417842475</v>
      </c>
      <c r="AD1172" s="128">
        <f t="shared" si="234"/>
        <v>-68.326532734461367</v>
      </c>
      <c r="AE1172" s="128">
        <f t="shared" si="235"/>
        <v>1.1545480683135713E-4</v>
      </c>
      <c r="AF1172" s="128">
        <f t="shared" si="244"/>
        <v>0.11533279013697649</v>
      </c>
      <c r="AG1172" s="128">
        <f t="shared" si="245"/>
        <v>0.2886370170784246</v>
      </c>
      <c r="AH1172" s="93">
        <f t="shared" si="246"/>
        <v>0.63664949557730888</v>
      </c>
      <c r="AI1172" s="128">
        <f t="shared" si="236"/>
        <v>0.61965038072420509</v>
      </c>
    </row>
    <row r="1173" spans="1:35" x14ac:dyDescent="0.25">
      <c r="A1173" s="96">
        <v>0.46760000000000002</v>
      </c>
      <c r="B1173" s="216">
        <v>2.9624887303695244</v>
      </c>
      <c r="E1173" s="153">
        <f t="shared" si="237"/>
        <v>1.1849954921480082E-3</v>
      </c>
      <c r="F1173" s="166"/>
      <c r="W1173" s="152">
        <f t="shared" si="238"/>
        <v>0.16541767415257458</v>
      </c>
      <c r="X1173" s="170">
        <v>1.6325455134722384</v>
      </c>
      <c r="Y1173" s="153">
        <f t="shared" si="239"/>
        <v>4.0000000000006697E-4</v>
      </c>
      <c r="Z1173" s="128">
        <f t="shared" si="241"/>
        <v>8.8754449677853557</v>
      </c>
      <c r="AA1173" s="128">
        <f t="shared" si="242"/>
        <v>0.61929999999999996</v>
      </c>
      <c r="AB1173" s="128">
        <f t="shared" si="240"/>
        <v>1.1649784822233349E-3</v>
      </c>
      <c r="AC1173" s="128">
        <f t="shared" si="243"/>
        <v>1.165176820266471</v>
      </c>
      <c r="AD1173" s="128">
        <f t="shared" si="234"/>
        <v>-68.326424725929442</v>
      </c>
      <c r="AE1173" s="128">
        <f t="shared" si="235"/>
        <v>1.1545462432386421E-4</v>
      </c>
      <c r="AF1173" s="128">
        <f t="shared" si="244"/>
        <v>0.11544824476130035</v>
      </c>
      <c r="AG1173" s="128">
        <f t="shared" si="245"/>
        <v>0.2886365608096122</v>
      </c>
      <c r="AH1173" s="93">
        <f t="shared" si="246"/>
        <v>0.63653404095298505</v>
      </c>
      <c r="AI1173" s="128">
        <f t="shared" si="236"/>
        <v>0.61965038072420509</v>
      </c>
    </row>
    <row r="1174" spans="1:35" x14ac:dyDescent="0.25">
      <c r="A1174" s="96">
        <v>0.46799999999999997</v>
      </c>
      <c r="B1174" s="216">
        <v>2.9624887303695244</v>
      </c>
      <c r="E1174" s="153">
        <f t="shared" si="237"/>
        <v>1.1849954921476793E-3</v>
      </c>
      <c r="F1174" s="166"/>
      <c r="W1174" s="152">
        <f t="shared" si="238"/>
        <v>0.16541767415257458</v>
      </c>
      <c r="X1174" s="170">
        <v>1.6325455134722384</v>
      </c>
      <c r="Y1174" s="153">
        <f t="shared" si="239"/>
        <v>3.9999999999995595E-4</v>
      </c>
      <c r="Z1174" s="128">
        <f t="shared" si="241"/>
        <v>8.8754449677853557</v>
      </c>
      <c r="AA1174" s="128">
        <f t="shared" si="242"/>
        <v>0.61929999999999996</v>
      </c>
      <c r="AB1174" s="128">
        <f t="shared" si="240"/>
        <v>1.1649784822230114E-3</v>
      </c>
      <c r="AC1174" s="128">
        <f t="shared" si="243"/>
        <v>1.1663417987486939</v>
      </c>
      <c r="AD1174" s="128">
        <f t="shared" si="234"/>
        <v>-68.326316300122528</v>
      </c>
      <c r="AE1174" s="128">
        <f t="shared" si="235"/>
        <v>1.1545444111128058E-4</v>
      </c>
      <c r="AF1174" s="128">
        <f t="shared" si="244"/>
        <v>0.11556369920241163</v>
      </c>
      <c r="AG1174" s="128">
        <f t="shared" si="245"/>
        <v>0.28863610277823326</v>
      </c>
      <c r="AH1174" s="93">
        <f t="shared" si="246"/>
        <v>0.63641858651187377</v>
      </c>
      <c r="AI1174" s="128">
        <f t="shared" si="236"/>
        <v>0.61965038072420509</v>
      </c>
    </row>
    <row r="1175" spans="1:35" x14ac:dyDescent="0.25">
      <c r="A1175" s="96">
        <v>0.46839999999999993</v>
      </c>
      <c r="B1175" s="216">
        <v>2.9624887303695244</v>
      </c>
      <c r="E1175" s="153">
        <f t="shared" si="237"/>
        <v>1.1849954921476793E-3</v>
      </c>
      <c r="F1175" s="166"/>
      <c r="W1175" s="152">
        <f t="shared" si="238"/>
        <v>0.16541767415257458</v>
      </c>
      <c r="X1175" s="170">
        <v>1.6325455134722384</v>
      </c>
      <c r="Y1175" s="153">
        <f t="shared" si="239"/>
        <v>3.9999999999995595E-4</v>
      </c>
      <c r="Z1175" s="128">
        <f t="shared" si="241"/>
        <v>8.8754449677853557</v>
      </c>
      <c r="AA1175" s="128">
        <f t="shared" si="242"/>
        <v>0.61929999999999996</v>
      </c>
      <c r="AB1175" s="128">
        <f t="shared" si="240"/>
        <v>1.1649784822230114E-3</v>
      </c>
      <c r="AC1175" s="128">
        <f t="shared" si="243"/>
        <v>1.1675067772309169</v>
      </c>
      <c r="AD1175" s="128">
        <f t="shared" si="234"/>
        <v>-68.326207457097524</v>
      </c>
      <c r="AE1175" s="128">
        <f t="shared" si="235"/>
        <v>1.1545425719370239E-4</v>
      </c>
      <c r="AF1175" s="128">
        <f t="shared" si="244"/>
        <v>0.11567915345960533</v>
      </c>
      <c r="AG1175" s="128">
        <f t="shared" si="245"/>
        <v>0.28863564298428779</v>
      </c>
      <c r="AH1175" s="93">
        <f t="shared" si="246"/>
        <v>0.63630313225468005</v>
      </c>
      <c r="AI1175" s="128">
        <f t="shared" si="236"/>
        <v>0.61965038072420509</v>
      </c>
    </row>
    <row r="1176" spans="1:35" x14ac:dyDescent="0.25">
      <c r="A1176" s="96">
        <v>0.46879999999999999</v>
      </c>
      <c r="B1176" s="216">
        <v>2.9624887303695244</v>
      </c>
      <c r="E1176" s="153">
        <f t="shared" si="237"/>
        <v>1.1849954921480082E-3</v>
      </c>
      <c r="F1176" s="166"/>
      <c r="W1176" s="152">
        <f t="shared" si="238"/>
        <v>0.16541767415257458</v>
      </c>
      <c r="X1176" s="170">
        <v>1.6325455134722384</v>
      </c>
      <c r="Y1176" s="153">
        <f t="shared" si="239"/>
        <v>4.0000000000006697E-4</v>
      </c>
      <c r="Z1176" s="128">
        <f t="shared" si="241"/>
        <v>8.8754449677853557</v>
      </c>
      <c r="AA1176" s="128">
        <f t="shared" si="242"/>
        <v>0.61929999999999996</v>
      </c>
      <c r="AB1176" s="128">
        <f t="shared" si="240"/>
        <v>1.1649784822233349E-3</v>
      </c>
      <c r="AC1176" s="128">
        <f t="shared" si="243"/>
        <v>1.1686717557131403</v>
      </c>
      <c r="AD1176" s="128">
        <f t="shared" si="234"/>
        <v>-68.326098196854446</v>
      </c>
      <c r="AE1176" s="128">
        <f t="shared" si="235"/>
        <v>1.1545407257112967E-4</v>
      </c>
      <c r="AF1176" s="128">
        <f t="shared" si="244"/>
        <v>0.11579460753217646</v>
      </c>
      <c r="AG1176" s="128">
        <f t="shared" si="245"/>
        <v>0.28863518142777583</v>
      </c>
      <c r="AH1176" s="93">
        <f t="shared" si="246"/>
        <v>0.63618767818210897</v>
      </c>
      <c r="AI1176" s="128">
        <f t="shared" si="236"/>
        <v>0.61965038072420509</v>
      </c>
    </row>
    <row r="1177" spans="1:35" x14ac:dyDescent="0.25">
      <c r="A1177" s="96">
        <v>0.46919999999999995</v>
      </c>
      <c r="B1177" s="216">
        <v>2.9624887303695244</v>
      </c>
      <c r="E1177" s="153">
        <f t="shared" si="237"/>
        <v>1.1849954921476793E-3</v>
      </c>
      <c r="F1177" s="166"/>
      <c r="W1177" s="152">
        <f t="shared" si="238"/>
        <v>0.16541767415257458</v>
      </c>
      <c r="X1177" s="170">
        <v>1.6325455134722384</v>
      </c>
      <c r="Y1177" s="153">
        <f t="shared" si="239"/>
        <v>3.9999999999995595E-4</v>
      </c>
      <c r="Z1177" s="128">
        <f t="shared" si="241"/>
        <v>8.8754449677853557</v>
      </c>
      <c r="AA1177" s="128">
        <f t="shared" si="242"/>
        <v>0.61929999999999996</v>
      </c>
      <c r="AB1177" s="128">
        <f t="shared" si="240"/>
        <v>1.1649784822230114E-3</v>
      </c>
      <c r="AC1177" s="128">
        <f t="shared" si="243"/>
        <v>1.1698367341953633</v>
      </c>
      <c r="AD1177" s="128">
        <f t="shared" si="234"/>
        <v>-68.325988519336363</v>
      </c>
      <c r="AE1177" s="128">
        <f t="shared" si="235"/>
        <v>1.154538872434662E-4</v>
      </c>
      <c r="AF1177" s="128">
        <f t="shared" si="244"/>
        <v>0.11591006141941992</v>
      </c>
      <c r="AG1177" s="128">
        <f t="shared" si="245"/>
        <v>0.28863471810869729</v>
      </c>
      <c r="AH1177" s="93">
        <f t="shared" si="246"/>
        <v>0.63607222429486554</v>
      </c>
      <c r="AI1177" s="128">
        <f t="shared" si="236"/>
        <v>0.61965038072420509</v>
      </c>
    </row>
    <row r="1178" spans="1:35" x14ac:dyDescent="0.25">
      <c r="A1178" s="96">
        <v>0.46960000000000002</v>
      </c>
      <c r="B1178" s="216">
        <v>2.9624887303695244</v>
      </c>
      <c r="E1178" s="153">
        <f t="shared" si="237"/>
        <v>1.1849954921480082E-3</v>
      </c>
      <c r="F1178" s="166"/>
      <c r="W1178" s="152">
        <f t="shared" si="238"/>
        <v>0.16541767415257458</v>
      </c>
      <c r="X1178" s="170">
        <v>1.6325455134722384</v>
      </c>
      <c r="Y1178" s="153">
        <f t="shared" si="239"/>
        <v>4.0000000000006697E-4</v>
      </c>
      <c r="Z1178" s="128">
        <f t="shared" si="241"/>
        <v>8.8754449677853557</v>
      </c>
      <c r="AA1178" s="128">
        <f t="shared" si="242"/>
        <v>0.61929999999999996</v>
      </c>
      <c r="AB1178" s="128">
        <f t="shared" si="240"/>
        <v>1.1649784822233349E-3</v>
      </c>
      <c r="AC1178" s="128">
        <f t="shared" si="243"/>
        <v>1.1710017126775867</v>
      </c>
      <c r="AD1178" s="128">
        <f t="shared" si="234"/>
        <v>-68.325878424619191</v>
      </c>
      <c r="AE1178" s="128">
        <f t="shared" si="235"/>
        <v>1.154537012108403E-4</v>
      </c>
      <c r="AF1178" s="128">
        <f t="shared" si="244"/>
        <v>0.11602551512063076</v>
      </c>
      <c r="AG1178" s="128">
        <f t="shared" si="245"/>
        <v>0.28863425302705242</v>
      </c>
      <c r="AH1178" s="93">
        <f t="shared" si="246"/>
        <v>0.63595677059365474</v>
      </c>
      <c r="AI1178" s="128">
        <f t="shared" si="236"/>
        <v>0.61965038072420509</v>
      </c>
    </row>
    <row r="1179" spans="1:35" x14ac:dyDescent="0.25">
      <c r="A1179" s="96">
        <v>0.47</v>
      </c>
      <c r="B1179" s="216">
        <v>2.9624887303695244</v>
      </c>
      <c r="E1179" s="153">
        <f t="shared" si="237"/>
        <v>1.1849954921476793E-3</v>
      </c>
      <c r="F1179" s="166"/>
      <c r="W1179" s="152">
        <f t="shared" si="238"/>
        <v>0.16541767415257458</v>
      </c>
      <c r="X1179" s="170">
        <v>1.6325455134722384</v>
      </c>
      <c r="Y1179" s="153">
        <f t="shared" si="239"/>
        <v>3.9999999999995595E-4</v>
      </c>
      <c r="Z1179" s="128">
        <f t="shared" si="241"/>
        <v>8.8754449677853557</v>
      </c>
      <c r="AA1179" s="128">
        <f t="shared" si="242"/>
        <v>0.61929999999999996</v>
      </c>
      <c r="AB1179" s="128">
        <f t="shared" si="240"/>
        <v>1.1649784822230114E-3</v>
      </c>
      <c r="AC1179" s="128">
        <f t="shared" si="243"/>
        <v>1.1721666911598096</v>
      </c>
      <c r="AD1179" s="128">
        <f t="shared" si="234"/>
        <v>-68.325767912627001</v>
      </c>
      <c r="AE1179" s="128">
        <f t="shared" si="235"/>
        <v>1.1545351447312362E-4</v>
      </c>
      <c r="AF1179" s="128">
        <f t="shared" si="244"/>
        <v>0.11614096863510388</v>
      </c>
      <c r="AG1179" s="128">
        <f t="shared" si="245"/>
        <v>0.2886337861828408</v>
      </c>
      <c r="AH1179" s="93">
        <f t="shared" si="246"/>
        <v>0.63584131707918157</v>
      </c>
      <c r="AI1179" s="128">
        <f t="shared" si="236"/>
        <v>0.61965038072420509</v>
      </c>
    </row>
    <row r="1180" spans="1:35" x14ac:dyDescent="0.25">
      <c r="A1180" s="96">
        <v>0.47039999999999993</v>
      </c>
      <c r="B1180" s="216">
        <v>2.9624887303695244</v>
      </c>
      <c r="E1180" s="153">
        <f t="shared" si="237"/>
        <v>1.1849954921476793E-3</v>
      </c>
      <c r="F1180" s="166"/>
      <c r="W1180" s="152">
        <f t="shared" si="238"/>
        <v>0.16541767415257458</v>
      </c>
      <c r="X1180" s="170">
        <v>1.6325455134722384</v>
      </c>
      <c r="Y1180" s="153">
        <f t="shared" si="239"/>
        <v>3.9999999999995595E-4</v>
      </c>
      <c r="Z1180" s="128">
        <f t="shared" si="241"/>
        <v>8.8754449677853557</v>
      </c>
      <c r="AA1180" s="128">
        <f t="shared" si="242"/>
        <v>0.61929999999999996</v>
      </c>
      <c r="AB1180" s="128">
        <f t="shared" si="240"/>
        <v>1.1649784822230114E-3</v>
      </c>
      <c r="AC1180" s="128">
        <f t="shared" si="243"/>
        <v>1.1733316696420326</v>
      </c>
      <c r="AD1180" s="128">
        <f t="shared" si="234"/>
        <v>-68.325656983416721</v>
      </c>
      <c r="AE1180" s="128">
        <f t="shared" si="235"/>
        <v>1.1545332703041237E-4</v>
      </c>
      <c r="AF1180" s="128">
        <f t="shared" si="244"/>
        <v>0.1162564219621343</v>
      </c>
      <c r="AG1180" s="128">
        <f t="shared" si="245"/>
        <v>0.2886333175760627</v>
      </c>
      <c r="AH1180" s="93">
        <f t="shared" si="246"/>
        <v>0.63572586375215112</v>
      </c>
      <c r="AI1180" s="128">
        <f t="shared" si="236"/>
        <v>0.61965038072420509</v>
      </c>
    </row>
    <row r="1181" spans="1:35" x14ac:dyDescent="0.25">
      <c r="A1181" s="96">
        <v>0.4708</v>
      </c>
      <c r="B1181" s="216">
        <v>2.9624887303695244</v>
      </c>
      <c r="E1181" s="153">
        <f t="shared" si="237"/>
        <v>1.1849954921480082E-3</v>
      </c>
      <c r="F1181" s="166"/>
      <c r="W1181" s="152">
        <f t="shared" si="238"/>
        <v>0.16541767415257458</v>
      </c>
      <c r="X1181" s="170">
        <v>1.6325455134722384</v>
      </c>
      <c r="Y1181" s="153">
        <f t="shared" si="239"/>
        <v>4.0000000000006697E-4</v>
      </c>
      <c r="Z1181" s="128">
        <f t="shared" si="241"/>
        <v>8.8754449677853557</v>
      </c>
      <c r="AA1181" s="128">
        <f t="shared" si="242"/>
        <v>0.61929999999999996</v>
      </c>
      <c r="AB1181" s="128">
        <f t="shared" si="240"/>
        <v>1.1649784822233349E-3</v>
      </c>
      <c r="AC1181" s="128">
        <f t="shared" si="243"/>
        <v>1.174496648124256</v>
      </c>
      <c r="AD1181" s="128">
        <f t="shared" si="234"/>
        <v>-68.32554563698838</v>
      </c>
      <c r="AE1181" s="128">
        <f t="shared" si="235"/>
        <v>1.1545313888270664E-4</v>
      </c>
      <c r="AF1181" s="128">
        <f t="shared" si="244"/>
        <v>0.11637187510101701</v>
      </c>
      <c r="AG1181" s="128">
        <f t="shared" si="245"/>
        <v>0.28863284720671828</v>
      </c>
      <c r="AH1181" s="93">
        <f t="shared" si="246"/>
        <v>0.6356104106132684</v>
      </c>
      <c r="AI1181" s="128">
        <f t="shared" si="236"/>
        <v>0.61965038072420509</v>
      </c>
    </row>
    <row r="1182" spans="1:35" x14ac:dyDescent="0.25">
      <c r="A1182" s="96">
        <v>0.47119999999999995</v>
      </c>
      <c r="B1182" s="216">
        <v>2.9624887303695244</v>
      </c>
      <c r="E1182" s="153">
        <f t="shared" si="237"/>
        <v>1.1849954921476793E-3</v>
      </c>
      <c r="F1182" s="166"/>
      <c r="W1182" s="152">
        <f t="shared" si="238"/>
        <v>0.16541767415257458</v>
      </c>
      <c r="X1182" s="170">
        <v>1.6325455134722384</v>
      </c>
      <c r="Y1182" s="153">
        <f t="shared" si="239"/>
        <v>3.9999999999995595E-4</v>
      </c>
      <c r="Z1182" s="128">
        <f t="shared" si="241"/>
        <v>8.8754449677853557</v>
      </c>
      <c r="AA1182" s="128">
        <f t="shared" si="242"/>
        <v>0.61929999999999996</v>
      </c>
      <c r="AB1182" s="128">
        <f t="shared" si="240"/>
        <v>1.1649784822230114E-3</v>
      </c>
      <c r="AC1182" s="128">
        <f t="shared" si="243"/>
        <v>1.175661626606479</v>
      </c>
      <c r="AD1182" s="128">
        <f t="shared" si="234"/>
        <v>-68.325433873285021</v>
      </c>
      <c r="AE1182" s="128">
        <f t="shared" si="235"/>
        <v>1.1545295002991013E-4</v>
      </c>
      <c r="AF1182" s="128">
        <f t="shared" si="244"/>
        <v>0.11648732805104692</v>
      </c>
      <c r="AG1182" s="128">
        <f t="shared" si="245"/>
        <v>0.2886323750748071</v>
      </c>
      <c r="AH1182" s="93">
        <f t="shared" si="246"/>
        <v>0.63549495766323849</v>
      </c>
      <c r="AI1182" s="128">
        <f t="shared" si="236"/>
        <v>0.61965038072420509</v>
      </c>
    </row>
    <row r="1183" spans="1:35" x14ac:dyDescent="0.25">
      <c r="A1183" s="96">
        <v>0.47160000000000002</v>
      </c>
      <c r="B1183" s="216">
        <v>2.9624887303695244</v>
      </c>
      <c r="E1183" s="153">
        <f t="shared" si="237"/>
        <v>1.1849954921480082E-3</v>
      </c>
      <c r="F1183" s="166"/>
      <c r="W1183" s="152">
        <f t="shared" si="238"/>
        <v>0.16541767415257458</v>
      </c>
      <c r="X1183" s="170">
        <v>1.6325455134722384</v>
      </c>
      <c r="Y1183" s="153">
        <f t="shared" si="239"/>
        <v>4.0000000000006697E-4</v>
      </c>
      <c r="Z1183" s="128">
        <f t="shared" si="241"/>
        <v>8.8754449677853557</v>
      </c>
      <c r="AA1183" s="128">
        <f t="shared" si="242"/>
        <v>0.61929999999999996</v>
      </c>
      <c r="AB1183" s="128">
        <f t="shared" si="240"/>
        <v>1.1649784822233349E-3</v>
      </c>
      <c r="AC1183" s="128">
        <f t="shared" si="243"/>
        <v>1.1768266050887024</v>
      </c>
      <c r="AD1183" s="128">
        <f t="shared" si="234"/>
        <v>-68.325321692382559</v>
      </c>
      <c r="AE1183" s="128">
        <f t="shared" si="235"/>
        <v>1.1545276047215117E-4</v>
      </c>
      <c r="AF1183" s="128">
        <f t="shared" si="244"/>
        <v>0.11660278081151906</v>
      </c>
      <c r="AG1183" s="128">
        <f t="shared" si="245"/>
        <v>0.28863190118032961</v>
      </c>
      <c r="AH1183" s="93">
        <f t="shared" si="246"/>
        <v>0.63537950490276629</v>
      </c>
      <c r="AI1183" s="128">
        <f t="shared" si="236"/>
        <v>0.61965038072420509</v>
      </c>
    </row>
    <row r="1184" spans="1:35" x14ac:dyDescent="0.25">
      <c r="A1184" s="96">
        <v>0.47199999999999998</v>
      </c>
      <c r="B1184" s="216">
        <v>2.9624887303695244</v>
      </c>
      <c r="E1184" s="153">
        <f t="shared" si="237"/>
        <v>1.1849954921476793E-3</v>
      </c>
      <c r="F1184" s="166"/>
      <c r="W1184" s="152">
        <f t="shared" si="238"/>
        <v>0.16541767415257458</v>
      </c>
      <c r="X1184" s="170">
        <v>1.6325455134722384</v>
      </c>
      <c r="Y1184" s="153">
        <f t="shared" si="239"/>
        <v>3.9999999999995595E-4</v>
      </c>
      <c r="Z1184" s="128">
        <f t="shared" si="241"/>
        <v>8.8754449677853557</v>
      </c>
      <c r="AA1184" s="128">
        <f t="shared" si="242"/>
        <v>0.61929999999999996</v>
      </c>
      <c r="AB1184" s="128">
        <f t="shared" si="240"/>
        <v>1.1649784822230114E-3</v>
      </c>
      <c r="AC1184" s="128">
        <f t="shared" si="243"/>
        <v>1.1779915835709254</v>
      </c>
      <c r="AD1184" s="128">
        <f t="shared" si="234"/>
        <v>-68.325209094205107</v>
      </c>
      <c r="AE1184" s="128">
        <f t="shared" si="235"/>
        <v>1.1545257020930148E-4</v>
      </c>
      <c r="AF1184" s="128">
        <f t="shared" si="244"/>
        <v>0.11671823338172836</v>
      </c>
      <c r="AG1184" s="128">
        <f t="shared" si="245"/>
        <v>0.28863142552328547</v>
      </c>
      <c r="AH1184" s="93">
        <f t="shared" si="246"/>
        <v>0.63526405233255701</v>
      </c>
      <c r="AI1184" s="128">
        <f t="shared" si="236"/>
        <v>0.61965038072420509</v>
      </c>
    </row>
    <row r="1185" spans="1:35" x14ac:dyDescent="0.25">
      <c r="A1185" s="96">
        <v>0.47239999999999993</v>
      </c>
      <c r="B1185" s="216">
        <v>2.9624887303695244</v>
      </c>
      <c r="E1185" s="153">
        <f t="shared" si="237"/>
        <v>1.1849954921476793E-3</v>
      </c>
      <c r="F1185" s="166"/>
      <c r="W1185" s="152">
        <f t="shared" si="238"/>
        <v>0.16541767415257458</v>
      </c>
      <c r="X1185" s="170">
        <v>1.6325455134722384</v>
      </c>
      <c r="Y1185" s="153">
        <f t="shared" si="239"/>
        <v>3.9999999999995595E-4</v>
      </c>
      <c r="Z1185" s="128">
        <f t="shared" si="241"/>
        <v>8.8754449677853557</v>
      </c>
      <c r="AA1185" s="128">
        <f t="shared" si="242"/>
        <v>0.61929999999999996</v>
      </c>
      <c r="AB1185" s="128">
        <f t="shared" si="240"/>
        <v>1.1649784822230114E-3</v>
      </c>
      <c r="AC1185" s="128">
        <f t="shared" si="243"/>
        <v>1.1791565620531483</v>
      </c>
      <c r="AD1185" s="128">
        <f t="shared" si="234"/>
        <v>-68.325096078809565</v>
      </c>
      <c r="AE1185" s="128">
        <f t="shared" si="235"/>
        <v>1.1545237924145724E-4</v>
      </c>
      <c r="AF1185" s="128">
        <f t="shared" si="244"/>
        <v>0.11683368576096982</v>
      </c>
      <c r="AG1185" s="128">
        <f t="shared" si="245"/>
        <v>0.2886309481036749</v>
      </c>
      <c r="AH1185" s="93">
        <f t="shared" si="246"/>
        <v>0.63514859995331552</v>
      </c>
      <c r="AI1185" s="128">
        <f t="shared" si="236"/>
        <v>0.61965038072420509</v>
      </c>
    </row>
    <row r="1186" spans="1:35" x14ac:dyDescent="0.25">
      <c r="A1186" s="96">
        <v>0.4728</v>
      </c>
      <c r="B1186" s="216">
        <v>2.9624887303695244</v>
      </c>
      <c r="E1186" s="153">
        <f t="shared" si="237"/>
        <v>1.1849954921480082E-3</v>
      </c>
      <c r="F1186" s="166"/>
      <c r="W1186" s="152">
        <f t="shared" si="238"/>
        <v>0.16541767415257458</v>
      </c>
      <c r="X1186" s="170">
        <v>1.6325455134722384</v>
      </c>
      <c r="Y1186" s="153">
        <f t="shared" si="239"/>
        <v>4.0000000000006697E-4</v>
      </c>
      <c r="Z1186" s="128">
        <f t="shared" si="241"/>
        <v>8.8754449677853557</v>
      </c>
      <c r="AA1186" s="128">
        <f t="shared" si="242"/>
        <v>0.61929999999999996</v>
      </c>
      <c r="AB1186" s="128">
        <f t="shared" si="240"/>
        <v>1.1649784822233349E-3</v>
      </c>
      <c r="AC1186" s="128">
        <f t="shared" si="243"/>
        <v>1.1803215405353717</v>
      </c>
      <c r="AD1186" s="128">
        <f t="shared" si="234"/>
        <v>-68.324982646195949</v>
      </c>
      <c r="AE1186" s="128">
        <f t="shared" si="235"/>
        <v>1.1545218756861845E-4</v>
      </c>
      <c r="AF1186" s="128">
        <f t="shared" si="244"/>
        <v>0.11694913794853844</v>
      </c>
      <c r="AG1186" s="128">
        <f t="shared" si="245"/>
        <v>0.2886304689214978</v>
      </c>
      <c r="AH1186" s="93">
        <f t="shared" si="246"/>
        <v>0.63503314776574693</v>
      </c>
      <c r="AI1186" s="128">
        <f t="shared" si="236"/>
        <v>0.61965038072420509</v>
      </c>
    </row>
    <row r="1187" spans="1:35" x14ac:dyDescent="0.25">
      <c r="A1187" s="96">
        <v>0.47319999999999995</v>
      </c>
      <c r="B1187" s="216">
        <v>2.9624887303695244</v>
      </c>
      <c r="E1187" s="153">
        <f t="shared" si="237"/>
        <v>1.1849954921476793E-3</v>
      </c>
      <c r="F1187" s="166"/>
      <c r="W1187" s="152">
        <f t="shared" si="238"/>
        <v>0.16541767415257458</v>
      </c>
      <c r="X1187" s="170">
        <v>1.6325455134722384</v>
      </c>
      <c r="Y1187" s="153">
        <f t="shared" si="239"/>
        <v>3.9999999999995595E-4</v>
      </c>
      <c r="Z1187" s="128">
        <f t="shared" si="241"/>
        <v>8.8754449677853557</v>
      </c>
      <c r="AA1187" s="128">
        <f t="shared" si="242"/>
        <v>0.61929999999999996</v>
      </c>
      <c r="AB1187" s="128">
        <f t="shared" si="240"/>
        <v>1.1649784822230114E-3</v>
      </c>
      <c r="AC1187" s="128">
        <f t="shared" si="243"/>
        <v>1.1814865190175947</v>
      </c>
      <c r="AD1187" s="128">
        <f t="shared" si="234"/>
        <v>-68.324868796307328</v>
      </c>
      <c r="AE1187" s="128">
        <f t="shared" si="235"/>
        <v>1.1545199519068892E-4</v>
      </c>
      <c r="AF1187" s="128">
        <f t="shared" si="244"/>
        <v>0.11706458994372912</v>
      </c>
      <c r="AG1187" s="128">
        <f t="shared" si="245"/>
        <v>0.2886299879767541</v>
      </c>
      <c r="AH1187" s="93">
        <f t="shared" si="246"/>
        <v>0.63491769577055623</v>
      </c>
      <c r="AI1187" s="128">
        <f t="shared" si="236"/>
        <v>0.61965038072420509</v>
      </c>
    </row>
    <row r="1188" spans="1:35" x14ac:dyDescent="0.25">
      <c r="A1188" s="96">
        <v>0.47360000000000002</v>
      </c>
      <c r="B1188" s="216">
        <v>2.9624887303695244</v>
      </c>
      <c r="E1188" s="153">
        <f t="shared" si="237"/>
        <v>1.1849954921480082E-3</v>
      </c>
      <c r="F1188" s="166"/>
      <c r="W1188" s="152">
        <f t="shared" si="238"/>
        <v>0.16541767415257458</v>
      </c>
      <c r="X1188" s="170">
        <v>1.6325455134722384</v>
      </c>
      <c r="Y1188" s="153">
        <f t="shared" si="239"/>
        <v>4.0000000000006697E-4</v>
      </c>
      <c r="Z1188" s="128">
        <f t="shared" si="241"/>
        <v>8.8754449677853557</v>
      </c>
      <c r="AA1188" s="128">
        <f t="shared" si="242"/>
        <v>0.61929999999999996</v>
      </c>
      <c r="AB1188" s="128">
        <f t="shared" si="240"/>
        <v>1.1649784822233349E-3</v>
      </c>
      <c r="AC1188" s="128">
        <f t="shared" si="243"/>
        <v>1.1826514974998181</v>
      </c>
      <c r="AD1188" s="128">
        <f t="shared" si="234"/>
        <v>-68.324754529219604</v>
      </c>
      <c r="AE1188" s="128">
        <f t="shared" si="235"/>
        <v>1.1545180210779695E-4</v>
      </c>
      <c r="AF1188" s="128">
        <f t="shared" si="244"/>
        <v>0.11718004174583692</v>
      </c>
      <c r="AG1188" s="128">
        <f t="shared" si="245"/>
        <v>0.28862950526944403</v>
      </c>
      <c r="AH1188" s="93">
        <f t="shared" si="246"/>
        <v>0.63480224396844842</v>
      </c>
      <c r="AI1188" s="128">
        <f t="shared" si="236"/>
        <v>0.61965038072420509</v>
      </c>
    </row>
    <row r="1189" spans="1:35" x14ac:dyDescent="0.25">
      <c r="A1189" s="96">
        <v>0.47399999999999998</v>
      </c>
      <c r="B1189" s="216">
        <v>2.9624887303695244</v>
      </c>
      <c r="E1189" s="153">
        <f t="shared" si="237"/>
        <v>1.1849954921476793E-3</v>
      </c>
      <c r="F1189" s="166"/>
      <c r="W1189" s="152">
        <f t="shared" si="238"/>
        <v>0.16541767415257458</v>
      </c>
      <c r="X1189" s="170">
        <v>1.6325455134722384</v>
      </c>
      <c r="Y1189" s="153">
        <f t="shared" si="239"/>
        <v>3.9999999999995595E-4</v>
      </c>
      <c r="Z1189" s="128">
        <f t="shared" si="241"/>
        <v>8.8754449677853557</v>
      </c>
      <c r="AA1189" s="128">
        <f t="shared" si="242"/>
        <v>0.61929999999999996</v>
      </c>
      <c r="AB1189" s="128">
        <f t="shared" si="240"/>
        <v>1.1649784822230114E-3</v>
      </c>
      <c r="AC1189" s="128">
        <f t="shared" si="243"/>
        <v>1.1838164759820411</v>
      </c>
      <c r="AD1189" s="128">
        <f t="shared" si="234"/>
        <v>-68.324639844856875</v>
      </c>
      <c r="AE1189" s="128">
        <f t="shared" si="235"/>
        <v>1.154516083198142E-4</v>
      </c>
      <c r="AF1189" s="128">
        <f t="shared" si="244"/>
        <v>0.11729549335415673</v>
      </c>
      <c r="AG1189" s="128">
        <f t="shared" si="245"/>
        <v>0.28862902079956732</v>
      </c>
      <c r="AH1189" s="93">
        <f t="shared" si="246"/>
        <v>0.63468679236012859</v>
      </c>
      <c r="AI1189" s="128">
        <f t="shared" si="236"/>
        <v>0.61965038072420509</v>
      </c>
    </row>
    <row r="1190" spans="1:35" x14ac:dyDescent="0.25">
      <c r="A1190" s="96">
        <v>0.47439999999999993</v>
      </c>
      <c r="B1190" s="216">
        <v>2.9624887303695244</v>
      </c>
      <c r="E1190" s="153">
        <f t="shared" si="237"/>
        <v>1.1849954921476793E-3</v>
      </c>
      <c r="F1190" s="166"/>
      <c r="W1190" s="152">
        <f t="shared" si="238"/>
        <v>0.16541767415257458</v>
      </c>
      <c r="X1190" s="170">
        <v>1.6325455134722384</v>
      </c>
      <c r="Y1190" s="153">
        <f t="shared" si="239"/>
        <v>3.9999999999995595E-4</v>
      </c>
      <c r="Z1190" s="128">
        <f t="shared" si="241"/>
        <v>8.8754449677853557</v>
      </c>
      <c r="AA1190" s="128">
        <f t="shared" si="242"/>
        <v>0.61929999999999996</v>
      </c>
      <c r="AB1190" s="128">
        <f t="shared" si="240"/>
        <v>1.1649784822230114E-3</v>
      </c>
      <c r="AC1190" s="128">
        <f t="shared" si="243"/>
        <v>1.1849814544642641</v>
      </c>
      <c r="AD1190" s="128">
        <f t="shared" si="234"/>
        <v>-68.324524743276072</v>
      </c>
      <c r="AE1190" s="128">
        <f t="shared" si="235"/>
        <v>1.1545141382683694E-4</v>
      </c>
      <c r="AF1190" s="128">
        <f t="shared" si="244"/>
        <v>0.11741094476798357</v>
      </c>
      <c r="AG1190" s="128">
        <f t="shared" si="245"/>
        <v>0.28862853456712412</v>
      </c>
      <c r="AH1190" s="93">
        <f t="shared" si="246"/>
        <v>0.63457134094630174</v>
      </c>
      <c r="AI1190" s="128">
        <f t="shared" si="236"/>
        <v>0.61965038072420509</v>
      </c>
    </row>
    <row r="1191" spans="1:35" x14ac:dyDescent="0.25">
      <c r="A1191" s="96">
        <v>0.4748</v>
      </c>
      <c r="B1191" s="216">
        <v>2.9624887303695244</v>
      </c>
      <c r="E1191" s="153">
        <f t="shared" si="237"/>
        <v>1.1849954921480082E-3</v>
      </c>
      <c r="F1191" s="166"/>
      <c r="W1191" s="152">
        <f t="shared" si="238"/>
        <v>0.16541767415257458</v>
      </c>
      <c r="X1191" s="170">
        <v>1.6325455134722384</v>
      </c>
      <c r="Y1191" s="153">
        <f t="shared" si="239"/>
        <v>4.0000000000006697E-4</v>
      </c>
      <c r="Z1191" s="128">
        <f t="shared" si="241"/>
        <v>8.8754449677853557</v>
      </c>
      <c r="AA1191" s="128">
        <f t="shared" si="242"/>
        <v>0.61929999999999996</v>
      </c>
      <c r="AB1191" s="128">
        <f t="shared" si="240"/>
        <v>1.1649784822233349E-3</v>
      </c>
      <c r="AC1191" s="128">
        <f t="shared" si="243"/>
        <v>1.1861464329464875</v>
      </c>
      <c r="AD1191" s="128">
        <f t="shared" si="234"/>
        <v>-68.324409224477193</v>
      </c>
      <c r="AE1191" s="128">
        <f t="shared" si="235"/>
        <v>1.1545121862886515E-4</v>
      </c>
      <c r="AF1191" s="128">
        <f t="shared" si="244"/>
        <v>0.11752639598661244</v>
      </c>
      <c r="AG1191" s="128">
        <f t="shared" si="245"/>
        <v>0.28862804657211455</v>
      </c>
      <c r="AH1191" s="93">
        <f t="shared" si="246"/>
        <v>0.63445588972767286</v>
      </c>
      <c r="AI1191" s="128">
        <f t="shared" si="236"/>
        <v>0.61965038072420509</v>
      </c>
    </row>
    <row r="1192" spans="1:35" x14ac:dyDescent="0.25">
      <c r="A1192" s="96">
        <v>0.47519999999999996</v>
      </c>
      <c r="B1192" s="216">
        <v>2.9624887303695244</v>
      </c>
      <c r="E1192" s="153">
        <f t="shared" si="237"/>
        <v>1.1849954921476793E-3</v>
      </c>
      <c r="F1192" s="166"/>
      <c r="W1192" s="152">
        <f t="shared" si="238"/>
        <v>0.16541767415257458</v>
      </c>
      <c r="X1192" s="170">
        <v>1.6325455134722384</v>
      </c>
      <c r="Y1192" s="153">
        <f t="shared" si="239"/>
        <v>3.9999999999995595E-4</v>
      </c>
      <c r="Z1192" s="128">
        <f t="shared" si="241"/>
        <v>8.8754449677853557</v>
      </c>
      <c r="AA1192" s="128">
        <f t="shared" si="242"/>
        <v>0.61929999999999996</v>
      </c>
      <c r="AB1192" s="128">
        <f t="shared" si="240"/>
        <v>1.1649784822230114E-3</v>
      </c>
      <c r="AC1192" s="128">
        <f t="shared" si="243"/>
        <v>1.1873114114287104</v>
      </c>
      <c r="AD1192" s="128">
        <f t="shared" si="234"/>
        <v>-68.324293288403297</v>
      </c>
      <c r="AE1192" s="128">
        <f t="shared" si="235"/>
        <v>1.1545102272580258E-4</v>
      </c>
      <c r="AF1192" s="128">
        <f t="shared" si="244"/>
        <v>0.11764184700933823</v>
      </c>
      <c r="AG1192" s="128">
        <f t="shared" si="245"/>
        <v>0.28862755681453822</v>
      </c>
      <c r="AH1192" s="93">
        <f t="shared" si="246"/>
        <v>0.63434043870494705</v>
      </c>
      <c r="AI1192" s="128">
        <f t="shared" si="236"/>
        <v>0.61965038072420509</v>
      </c>
    </row>
    <row r="1193" spans="1:35" x14ac:dyDescent="0.25">
      <c r="A1193" s="96">
        <v>0.47560000000000002</v>
      </c>
      <c r="B1193" s="216">
        <v>2.9624887303695244</v>
      </c>
      <c r="E1193" s="153">
        <f t="shared" si="237"/>
        <v>1.1849954921480082E-3</v>
      </c>
      <c r="F1193" s="166"/>
      <c r="W1193" s="152">
        <f t="shared" si="238"/>
        <v>0.16541767415257458</v>
      </c>
      <c r="X1193" s="170">
        <v>1.6325455134722384</v>
      </c>
      <c r="Y1193" s="153">
        <f t="shared" si="239"/>
        <v>4.0000000000006697E-4</v>
      </c>
      <c r="Z1193" s="128">
        <f t="shared" si="241"/>
        <v>8.8754449677853557</v>
      </c>
      <c r="AA1193" s="128">
        <f t="shared" si="242"/>
        <v>0.61929999999999996</v>
      </c>
      <c r="AB1193" s="128">
        <f t="shared" si="240"/>
        <v>1.1649784822233349E-3</v>
      </c>
      <c r="AC1193" s="128">
        <f t="shared" si="243"/>
        <v>1.1884763899109339</v>
      </c>
      <c r="AD1193" s="128">
        <f t="shared" si="234"/>
        <v>-68.324176935130311</v>
      </c>
      <c r="AE1193" s="128">
        <f t="shared" si="235"/>
        <v>1.1545082611777758E-4</v>
      </c>
      <c r="AF1193" s="128">
        <f t="shared" si="244"/>
        <v>0.11775729783545601</v>
      </c>
      <c r="AG1193" s="128">
        <f t="shared" si="245"/>
        <v>0.28862706529439563</v>
      </c>
      <c r="AH1193" s="93">
        <f t="shared" si="246"/>
        <v>0.6342249878788293</v>
      </c>
      <c r="AI1193" s="128">
        <f t="shared" si="236"/>
        <v>0.61965038072420509</v>
      </c>
    </row>
    <row r="1194" spans="1:35" x14ac:dyDescent="0.25">
      <c r="A1194" s="96">
        <v>0.47599999999999998</v>
      </c>
      <c r="B1194" s="216">
        <v>2.9624887303695244</v>
      </c>
      <c r="E1194" s="153">
        <f t="shared" si="237"/>
        <v>1.1849954921476793E-3</v>
      </c>
      <c r="F1194" s="166"/>
      <c r="W1194" s="152">
        <f t="shared" si="238"/>
        <v>0.16541767415257458</v>
      </c>
      <c r="X1194" s="170">
        <v>1.6325455134722384</v>
      </c>
      <c r="Y1194" s="153">
        <f t="shared" si="239"/>
        <v>3.9999999999995595E-4</v>
      </c>
      <c r="Z1194" s="128">
        <f t="shared" si="241"/>
        <v>8.8754449677853557</v>
      </c>
      <c r="AA1194" s="128">
        <f t="shared" si="242"/>
        <v>0.61929999999999996</v>
      </c>
      <c r="AB1194" s="128">
        <f t="shared" si="240"/>
        <v>1.1649784822230114E-3</v>
      </c>
      <c r="AC1194" s="128">
        <f t="shared" si="243"/>
        <v>1.1896413683931568</v>
      </c>
      <c r="AD1194" s="128">
        <f t="shared" si="234"/>
        <v>-68.324060164582306</v>
      </c>
      <c r="AE1194" s="128">
        <f t="shared" si="235"/>
        <v>1.1545062880466181E-4</v>
      </c>
      <c r="AF1194" s="128">
        <f t="shared" si="244"/>
        <v>0.11787274846426067</v>
      </c>
      <c r="AG1194" s="128">
        <f t="shared" si="245"/>
        <v>0.28862657201168629</v>
      </c>
      <c r="AH1194" s="93">
        <f t="shared" si="246"/>
        <v>0.63410953725002461</v>
      </c>
      <c r="AI1194" s="128">
        <f t="shared" si="236"/>
        <v>0.61965038072420509</v>
      </c>
    </row>
    <row r="1195" spans="1:35" x14ac:dyDescent="0.25">
      <c r="A1195" s="96">
        <v>0.47639999999999993</v>
      </c>
      <c r="B1195" s="216">
        <v>2.9624887303695244</v>
      </c>
      <c r="E1195" s="153">
        <f t="shared" si="237"/>
        <v>1.1849954921476793E-3</v>
      </c>
      <c r="F1195" s="166"/>
      <c r="W1195" s="152">
        <f t="shared" si="238"/>
        <v>0.16541767415257458</v>
      </c>
      <c r="X1195" s="170">
        <v>1.6325455134722384</v>
      </c>
      <c r="Y1195" s="153">
        <f t="shared" si="239"/>
        <v>3.9999999999995595E-4</v>
      </c>
      <c r="Z1195" s="128">
        <f t="shared" si="241"/>
        <v>8.8754449677853557</v>
      </c>
      <c r="AA1195" s="128">
        <f t="shared" si="242"/>
        <v>0.61929999999999996</v>
      </c>
      <c r="AB1195" s="128">
        <f t="shared" si="240"/>
        <v>1.1649784822230114E-3</v>
      </c>
      <c r="AC1195" s="128">
        <f t="shared" si="243"/>
        <v>1.1908063468753798</v>
      </c>
      <c r="AD1195" s="128">
        <f t="shared" si="234"/>
        <v>-68.323942976816241</v>
      </c>
      <c r="AE1195" s="128">
        <f t="shared" si="235"/>
        <v>1.1545043078655153E-4</v>
      </c>
      <c r="AF1195" s="128">
        <f t="shared" si="244"/>
        <v>0.11798819889504722</v>
      </c>
      <c r="AG1195" s="128">
        <f t="shared" si="245"/>
        <v>0.28862607696641063</v>
      </c>
      <c r="AH1195" s="93">
        <f t="shared" si="246"/>
        <v>0.63399408681923808</v>
      </c>
      <c r="AI1195" s="128">
        <f t="shared" si="236"/>
        <v>0.61965038072420509</v>
      </c>
    </row>
    <row r="1196" spans="1:35" x14ac:dyDescent="0.25">
      <c r="A1196" s="96">
        <v>0.4768</v>
      </c>
      <c r="B1196" s="216">
        <v>2.9624887303695244</v>
      </c>
      <c r="E1196" s="153">
        <f t="shared" si="237"/>
        <v>1.1849954921480082E-3</v>
      </c>
      <c r="F1196" s="166"/>
      <c r="W1196" s="152">
        <f t="shared" si="238"/>
        <v>0.16541767415257458</v>
      </c>
      <c r="X1196" s="170">
        <v>1.6325455134722384</v>
      </c>
      <c r="Y1196" s="153">
        <f t="shared" si="239"/>
        <v>4.0000000000006697E-4</v>
      </c>
      <c r="Z1196" s="128">
        <f t="shared" si="241"/>
        <v>8.8754449677853557</v>
      </c>
      <c r="AA1196" s="128">
        <f t="shared" si="242"/>
        <v>0.61929999999999996</v>
      </c>
      <c r="AB1196" s="128">
        <f t="shared" si="240"/>
        <v>1.1649784822233349E-3</v>
      </c>
      <c r="AC1196" s="128">
        <f t="shared" si="243"/>
        <v>1.1919713253576032</v>
      </c>
      <c r="AD1196" s="128">
        <f t="shared" si="234"/>
        <v>-68.323825371832072</v>
      </c>
      <c r="AE1196" s="128">
        <f t="shared" si="235"/>
        <v>1.1545023206344667E-4</v>
      </c>
      <c r="AF1196" s="128">
        <f t="shared" si="244"/>
        <v>0.11810364912711066</v>
      </c>
      <c r="AG1196" s="128">
        <f t="shared" si="245"/>
        <v>0.28862558015856832</v>
      </c>
      <c r="AH1196" s="93">
        <f t="shared" si="246"/>
        <v>0.63387863658717458</v>
      </c>
      <c r="AI1196" s="128">
        <f t="shared" si="236"/>
        <v>0.61965038072420509</v>
      </c>
    </row>
    <row r="1197" spans="1:35" x14ac:dyDescent="0.25">
      <c r="A1197" s="96">
        <v>0.47719999999999996</v>
      </c>
      <c r="B1197" s="216">
        <v>2.9624887303695244</v>
      </c>
      <c r="E1197" s="153">
        <f t="shared" si="237"/>
        <v>1.1849954921476793E-3</v>
      </c>
      <c r="F1197" s="166"/>
      <c r="W1197" s="152">
        <f t="shared" si="238"/>
        <v>0.16541767415257458</v>
      </c>
      <c r="X1197" s="170">
        <v>1.6325455134722384</v>
      </c>
      <c r="Y1197" s="153">
        <f t="shared" si="239"/>
        <v>3.9999999999995595E-4</v>
      </c>
      <c r="Z1197" s="128">
        <f t="shared" si="241"/>
        <v>8.8754449677853557</v>
      </c>
      <c r="AA1197" s="128">
        <f t="shared" si="242"/>
        <v>0.61929999999999996</v>
      </c>
      <c r="AB1197" s="128">
        <f t="shared" si="240"/>
        <v>1.1649784822230114E-3</v>
      </c>
      <c r="AC1197" s="128">
        <f t="shared" si="243"/>
        <v>1.1931363038398262</v>
      </c>
      <c r="AD1197" s="128">
        <f t="shared" si="234"/>
        <v>-68.323707349572928</v>
      </c>
      <c r="AE1197" s="128">
        <f t="shared" si="235"/>
        <v>1.154500326352511E-4</v>
      </c>
      <c r="AF1197" s="128">
        <f t="shared" si="244"/>
        <v>0.11821909915974591</v>
      </c>
      <c r="AG1197" s="128">
        <f t="shared" si="245"/>
        <v>0.28862508158815953</v>
      </c>
      <c r="AH1197" s="93">
        <f t="shared" si="246"/>
        <v>0.63376318655453934</v>
      </c>
      <c r="AI1197" s="128">
        <f t="shared" si="236"/>
        <v>0.61965038072420509</v>
      </c>
    </row>
    <row r="1198" spans="1:35" x14ac:dyDescent="0.25">
      <c r="A1198" s="96">
        <v>0.47760000000000002</v>
      </c>
      <c r="B1198" s="216">
        <v>2.9624887303695244</v>
      </c>
      <c r="E1198" s="153">
        <f t="shared" si="237"/>
        <v>1.1849954921480082E-3</v>
      </c>
      <c r="F1198" s="166"/>
      <c r="W1198" s="152">
        <f t="shared" si="238"/>
        <v>0.16541767415257458</v>
      </c>
      <c r="X1198" s="170">
        <v>1.6325455134722384</v>
      </c>
      <c r="Y1198" s="153">
        <f t="shared" si="239"/>
        <v>4.0000000000006697E-4</v>
      </c>
      <c r="Z1198" s="128">
        <f t="shared" si="241"/>
        <v>8.8754449677853557</v>
      </c>
      <c r="AA1198" s="128">
        <f t="shared" si="242"/>
        <v>0.61929999999999996</v>
      </c>
      <c r="AB1198" s="128">
        <f t="shared" si="240"/>
        <v>1.1649784822233349E-3</v>
      </c>
      <c r="AC1198" s="128">
        <f t="shared" si="243"/>
        <v>1.1943012823220496</v>
      </c>
      <c r="AD1198" s="128">
        <f t="shared" si="234"/>
        <v>-68.323588910114665</v>
      </c>
      <c r="AE1198" s="128">
        <f t="shared" si="235"/>
        <v>1.1544983250209306E-4</v>
      </c>
      <c r="AF1198" s="128">
        <f t="shared" si="244"/>
        <v>0.118334548992248</v>
      </c>
      <c r="AG1198" s="128">
        <f t="shared" si="245"/>
        <v>0.28862458125518431</v>
      </c>
      <c r="AH1198" s="93">
        <f t="shared" si="246"/>
        <v>0.63364773672203722</v>
      </c>
      <c r="AI1198" s="128">
        <f t="shared" si="236"/>
        <v>0.61965038072420509</v>
      </c>
    </row>
    <row r="1199" spans="1:35" x14ac:dyDescent="0.25">
      <c r="A1199" s="96">
        <v>0.47799999999999998</v>
      </c>
      <c r="B1199" s="216">
        <v>2.9624887303695244</v>
      </c>
      <c r="E1199" s="153">
        <f t="shared" si="237"/>
        <v>1.1849954921476793E-3</v>
      </c>
      <c r="F1199" s="166"/>
      <c r="W1199" s="152">
        <f t="shared" si="238"/>
        <v>0.16541767415257458</v>
      </c>
      <c r="X1199" s="170">
        <v>1.6325455134722384</v>
      </c>
      <c r="Y1199" s="153">
        <f t="shared" si="239"/>
        <v>3.9999999999995595E-4</v>
      </c>
      <c r="Z1199" s="128">
        <f t="shared" si="241"/>
        <v>8.8754449677853557</v>
      </c>
      <c r="AA1199" s="128">
        <f t="shared" si="242"/>
        <v>0.61929999999999996</v>
      </c>
      <c r="AB1199" s="128">
        <f t="shared" si="240"/>
        <v>1.1649784822230114E-3</v>
      </c>
      <c r="AC1199" s="128">
        <f t="shared" si="243"/>
        <v>1.1954662608042725</v>
      </c>
      <c r="AD1199" s="128">
        <f t="shared" si="234"/>
        <v>-68.323470053381385</v>
      </c>
      <c r="AE1199" s="128">
        <f t="shared" si="235"/>
        <v>1.1544963166384425E-4</v>
      </c>
      <c r="AF1199" s="128">
        <f t="shared" si="244"/>
        <v>0.11844999862391185</v>
      </c>
      <c r="AG1199" s="128">
        <f t="shared" si="245"/>
        <v>0.28862407915964239</v>
      </c>
      <c r="AH1199" s="93">
        <f t="shared" si="246"/>
        <v>0.63353228709037335</v>
      </c>
      <c r="AI1199" s="128">
        <f t="shared" si="236"/>
        <v>0.61965038072420509</v>
      </c>
    </row>
    <row r="1200" spans="1:35" x14ac:dyDescent="0.25">
      <c r="A1200" s="96">
        <v>0.47839999999999994</v>
      </c>
      <c r="B1200" s="216">
        <v>2.9624887303695244</v>
      </c>
      <c r="E1200" s="153">
        <f t="shared" si="237"/>
        <v>1.1849954921476793E-3</v>
      </c>
      <c r="F1200" s="166"/>
      <c r="W1200" s="152">
        <f t="shared" si="238"/>
        <v>0.16541767415257458</v>
      </c>
      <c r="X1200" s="170">
        <v>1.6325455134722384</v>
      </c>
      <c r="Y1200" s="153">
        <f t="shared" si="239"/>
        <v>3.9999999999995595E-4</v>
      </c>
      <c r="Z1200" s="128">
        <f t="shared" si="241"/>
        <v>8.8754449677853557</v>
      </c>
      <c r="AA1200" s="128">
        <f t="shared" si="242"/>
        <v>0.61929999999999996</v>
      </c>
      <c r="AB1200" s="128">
        <f t="shared" si="240"/>
        <v>1.1649784822230114E-3</v>
      </c>
      <c r="AC1200" s="128">
        <f t="shared" si="243"/>
        <v>1.1966312392864955</v>
      </c>
      <c r="AD1200" s="128">
        <f t="shared" si="234"/>
        <v>-68.323350779430058</v>
      </c>
      <c r="AE1200" s="128">
        <f t="shared" si="235"/>
        <v>1.1544943012060096E-4</v>
      </c>
      <c r="AF1200" s="128">
        <f t="shared" si="244"/>
        <v>0.11856544805403245</v>
      </c>
      <c r="AG1200" s="128">
        <f t="shared" si="245"/>
        <v>0.28862357530153421</v>
      </c>
      <c r="AH1200" s="93">
        <f t="shared" si="246"/>
        <v>0.6334168376602527</v>
      </c>
      <c r="AI1200" s="128">
        <f t="shared" si="236"/>
        <v>0.61965038072420509</v>
      </c>
    </row>
    <row r="1201" spans="1:35" x14ac:dyDescent="0.25">
      <c r="A1201" s="96">
        <v>0.4788</v>
      </c>
      <c r="B1201" s="216">
        <v>2.9624887303695244</v>
      </c>
      <c r="E1201" s="153">
        <f t="shared" si="237"/>
        <v>1.1849954921480082E-3</v>
      </c>
      <c r="F1201" s="166"/>
      <c r="W1201" s="152">
        <f t="shared" si="238"/>
        <v>0.16541767415257458</v>
      </c>
      <c r="X1201" s="170">
        <v>1.6325455134722384</v>
      </c>
      <c r="Y1201" s="153">
        <f t="shared" si="239"/>
        <v>4.0000000000006697E-4</v>
      </c>
      <c r="Z1201" s="128">
        <f t="shared" si="241"/>
        <v>8.8754449677853557</v>
      </c>
      <c r="AA1201" s="128">
        <f t="shared" si="242"/>
        <v>0.61929999999999996</v>
      </c>
      <c r="AB1201" s="128">
        <f t="shared" si="240"/>
        <v>1.1649784822233349E-3</v>
      </c>
      <c r="AC1201" s="128">
        <f t="shared" si="243"/>
        <v>1.1977962177687189</v>
      </c>
      <c r="AD1201" s="128">
        <f t="shared" si="234"/>
        <v>-68.323231088260627</v>
      </c>
      <c r="AE1201" s="128">
        <f t="shared" si="235"/>
        <v>1.1544922787236308E-4</v>
      </c>
      <c r="AF1201" s="128">
        <f t="shared" si="244"/>
        <v>0.11868089728190481</v>
      </c>
      <c r="AG1201" s="128">
        <f t="shared" si="245"/>
        <v>0.28862306968085938</v>
      </c>
      <c r="AH1201" s="93">
        <f t="shared" si="246"/>
        <v>0.63330138843238037</v>
      </c>
      <c r="AI1201" s="128">
        <f t="shared" si="236"/>
        <v>0.61965038072420509</v>
      </c>
    </row>
    <row r="1202" spans="1:35" x14ac:dyDescent="0.25">
      <c r="A1202" s="96">
        <v>0.47919999999999996</v>
      </c>
      <c r="B1202" s="216">
        <v>3.9499849738260333</v>
      </c>
      <c r="E1202" s="153">
        <f t="shared" si="237"/>
        <v>1.3824947408389591E-3</v>
      </c>
      <c r="F1202" s="166"/>
      <c r="W1202" s="152">
        <f t="shared" si="238"/>
        <v>0.19312185662458764</v>
      </c>
      <c r="X1202" s="170">
        <v>1.9059645361419948</v>
      </c>
      <c r="Y1202" s="153">
        <f t="shared" si="239"/>
        <v>3.9999999999995595E-4</v>
      </c>
      <c r="Z1202" s="128">
        <f t="shared" si="241"/>
        <v>8.8754449677853557</v>
      </c>
      <c r="AA1202" s="128">
        <f t="shared" si="242"/>
        <v>0.61929999999999996</v>
      </c>
      <c r="AB1202" s="128">
        <f t="shared" si="240"/>
        <v>1.282228808471687E-3</v>
      </c>
      <c r="AC1202" s="128">
        <f t="shared" si="243"/>
        <v>1.1990784465771906</v>
      </c>
      <c r="AD1202" s="128">
        <f t="shared" si="234"/>
        <v>-75.199539725234672</v>
      </c>
      <c r="AE1202" s="128">
        <f t="shared" si="235"/>
        <v>1.270684752367799E-4</v>
      </c>
      <c r="AF1202" s="128">
        <f t="shared" si="244"/>
        <v>0.11880796575714159</v>
      </c>
      <c r="AG1202" s="128">
        <f t="shared" si="245"/>
        <v>0.31767118809198475</v>
      </c>
      <c r="AH1202" s="93">
        <f t="shared" si="246"/>
        <v>0.63317431995714357</v>
      </c>
      <c r="AI1202" s="128">
        <f t="shared" si="236"/>
        <v>0.70767839924964249</v>
      </c>
    </row>
    <row r="1203" spans="1:35" x14ac:dyDescent="0.25">
      <c r="A1203" s="96">
        <v>0.47960000000000003</v>
      </c>
      <c r="B1203" s="216">
        <v>2.9624887303695244</v>
      </c>
      <c r="E1203" s="153">
        <f t="shared" si="237"/>
        <v>1.382494740839343E-3</v>
      </c>
      <c r="F1203" s="166"/>
      <c r="W1203" s="152">
        <f t="shared" si="238"/>
        <v>0.18719316287965984</v>
      </c>
      <c r="X1203" s="170">
        <v>1.8474528781609658</v>
      </c>
      <c r="Y1203" s="153">
        <f t="shared" si="239"/>
        <v>4.0000000000006697E-4</v>
      </c>
      <c r="Z1203" s="128">
        <f t="shared" si="241"/>
        <v>8.8754449677853557</v>
      </c>
      <c r="AA1203" s="128">
        <f t="shared" si="242"/>
        <v>0.61929999999999996</v>
      </c>
      <c r="AB1203" s="128">
        <f t="shared" si="240"/>
        <v>1.2577065216413034E-3</v>
      </c>
      <c r="AC1203" s="128">
        <f t="shared" si="243"/>
        <v>1.2003361530988319</v>
      </c>
      <c r="AD1203" s="128">
        <f t="shared" si="234"/>
        <v>-73.761227872851904</v>
      </c>
      <c r="AE1203" s="128">
        <f t="shared" si="235"/>
        <v>1.2463808677077264E-4</v>
      </c>
      <c r="AF1203" s="128">
        <f t="shared" si="244"/>
        <v>0.11893260384391235</v>
      </c>
      <c r="AG1203" s="128">
        <f t="shared" si="245"/>
        <v>0.31159521692687941</v>
      </c>
      <c r="AH1203" s="93">
        <f t="shared" si="246"/>
        <v>0.6330496818703728</v>
      </c>
      <c r="AI1203" s="128">
        <f t="shared" si="236"/>
        <v>0.54756874231058239</v>
      </c>
    </row>
    <row r="1204" spans="1:35" x14ac:dyDescent="0.25">
      <c r="A1204" s="96">
        <v>0.48</v>
      </c>
      <c r="B1204" s="216">
        <v>3.9499849738260333</v>
      </c>
      <c r="E1204" s="153">
        <f t="shared" si="237"/>
        <v>1.3824947408389591E-3</v>
      </c>
      <c r="F1204" s="166"/>
      <c r="W1204" s="152">
        <f t="shared" si="238"/>
        <v>0.21152788599003935</v>
      </c>
      <c r="X1204" s="170">
        <v>2.0876179224282199</v>
      </c>
      <c r="Y1204" s="153">
        <f t="shared" si="239"/>
        <v>3.9999999999995595E-4</v>
      </c>
      <c r="Z1204" s="128">
        <f t="shared" si="241"/>
        <v>8.8754449677853557</v>
      </c>
      <c r="AA1204" s="128">
        <f t="shared" si="242"/>
        <v>0.61929999999999996</v>
      </c>
      <c r="AB1204" s="128">
        <f t="shared" si="240"/>
        <v>1.3565952731971387E-3</v>
      </c>
      <c r="AC1204" s="128">
        <f t="shared" si="243"/>
        <v>1.201692748372029</v>
      </c>
      <c r="AD1204" s="128">
        <f t="shared" si="234"/>
        <v>-79.560632710777</v>
      </c>
      <c r="AE1204" s="128">
        <f t="shared" si="235"/>
        <v>1.3443763518195337E-4</v>
      </c>
      <c r="AF1204" s="128">
        <f t="shared" si="244"/>
        <v>0.1190670414790943</v>
      </c>
      <c r="AG1204" s="128">
        <f t="shared" si="245"/>
        <v>0.33609408795492046</v>
      </c>
      <c r="AH1204" s="93">
        <f t="shared" si="246"/>
        <v>0.63291524423519085</v>
      </c>
      <c r="AI1204" s="128">
        <f t="shared" si="236"/>
        <v>0.64609999630328996</v>
      </c>
    </row>
    <row r="1205" spans="1:35" x14ac:dyDescent="0.25">
      <c r="A1205" s="96">
        <v>0.48039999999999994</v>
      </c>
      <c r="B1205" s="216">
        <v>3.9499849738260333</v>
      </c>
      <c r="E1205" s="153">
        <f t="shared" si="237"/>
        <v>1.5799939895302392E-3</v>
      </c>
      <c r="F1205" s="166"/>
      <c r="W1205" s="152">
        <f t="shared" si="238"/>
        <v>0.21152788599003935</v>
      </c>
      <c r="X1205" s="170">
        <v>2.0876179224282199</v>
      </c>
      <c r="Y1205" s="153">
        <f t="shared" si="239"/>
        <v>3.9999999999995595E-4</v>
      </c>
      <c r="Z1205" s="128">
        <f t="shared" si="241"/>
        <v>8.8754449677853557</v>
      </c>
      <c r="AA1205" s="128">
        <f t="shared" si="242"/>
        <v>0.61929999999999996</v>
      </c>
      <c r="AB1205" s="128">
        <f t="shared" si="240"/>
        <v>1.3565952731971387E-3</v>
      </c>
      <c r="AC1205" s="128">
        <f t="shared" si="243"/>
        <v>1.2030493436452261</v>
      </c>
      <c r="AD1205" s="128">
        <f t="shared" si="234"/>
        <v>-79.560467902930924</v>
      </c>
      <c r="AE1205" s="128">
        <f t="shared" si="235"/>
        <v>1.3443735669777936E-4</v>
      </c>
      <c r="AF1205" s="128">
        <f t="shared" si="244"/>
        <v>0.11920147883579209</v>
      </c>
      <c r="AG1205" s="128">
        <f t="shared" si="245"/>
        <v>0.33609339174448544</v>
      </c>
      <c r="AH1205" s="93">
        <f t="shared" si="246"/>
        <v>0.63278080687849303</v>
      </c>
      <c r="AI1205" s="128">
        <f t="shared" si="236"/>
        <v>0.64609999630328996</v>
      </c>
    </row>
    <row r="1206" spans="1:35" x14ac:dyDescent="0.25">
      <c r="A1206" s="96">
        <v>0.48080000000000001</v>
      </c>
      <c r="B1206" s="216">
        <v>2.9624887303695244</v>
      </c>
      <c r="E1206" s="153">
        <f t="shared" si="237"/>
        <v>1.382494740839343E-3</v>
      </c>
      <c r="F1206" s="166"/>
      <c r="W1206" s="152">
        <f t="shared" si="238"/>
        <v>0.18719316287965981</v>
      </c>
      <c r="X1206" s="170">
        <v>1.8474528781609654</v>
      </c>
      <c r="Y1206" s="153">
        <f t="shared" si="239"/>
        <v>4.0000000000006697E-4</v>
      </c>
      <c r="Z1206" s="128">
        <f t="shared" si="241"/>
        <v>8.8754449677853557</v>
      </c>
      <c r="AA1206" s="128">
        <f t="shared" si="242"/>
        <v>0.61929999999999996</v>
      </c>
      <c r="AB1206" s="128">
        <f t="shared" si="240"/>
        <v>1.2577065216413032E-3</v>
      </c>
      <c r="AC1206" s="128">
        <f t="shared" si="243"/>
        <v>1.2043070501668673</v>
      </c>
      <c r="AD1206" s="128">
        <f t="shared" si="234"/>
        <v>-73.760780693291878</v>
      </c>
      <c r="AE1206" s="128">
        <f t="shared" si="235"/>
        <v>1.2463733114879597E-4</v>
      </c>
      <c r="AF1206" s="128">
        <f t="shared" si="244"/>
        <v>0.11932611616694089</v>
      </c>
      <c r="AG1206" s="128">
        <f t="shared" si="245"/>
        <v>0.31159332787193778</v>
      </c>
      <c r="AH1206" s="93">
        <f t="shared" si="246"/>
        <v>0.63265616954734427</v>
      </c>
      <c r="AI1206" s="128">
        <f t="shared" si="236"/>
        <v>0.5475687423105825</v>
      </c>
    </row>
    <row r="1207" spans="1:35" x14ac:dyDescent="0.25">
      <c r="A1207" s="96">
        <v>0.48119999999999996</v>
      </c>
      <c r="B1207" s="216">
        <v>3.9499849738260333</v>
      </c>
      <c r="E1207" s="153">
        <f t="shared" si="237"/>
        <v>1.3824947408389591E-3</v>
      </c>
      <c r="F1207" s="166"/>
      <c r="W1207" s="152">
        <f t="shared" si="238"/>
        <v>0.21152788599003941</v>
      </c>
      <c r="X1207" s="170">
        <v>2.0876179224282203</v>
      </c>
      <c r="Y1207" s="153">
        <f t="shared" si="239"/>
        <v>3.9999999999995595E-4</v>
      </c>
      <c r="Z1207" s="128">
        <f t="shared" si="241"/>
        <v>8.8754449677853557</v>
      </c>
      <c r="AA1207" s="128">
        <f t="shared" si="242"/>
        <v>0.61929999999999996</v>
      </c>
      <c r="AB1207" s="128">
        <f t="shared" si="240"/>
        <v>1.3565952731971389E-3</v>
      </c>
      <c r="AC1207" s="128">
        <f t="shared" si="243"/>
        <v>1.2056636454400644</v>
      </c>
      <c r="AD1207" s="128">
        <f t="shared" si="234"/>
        <v>-79.560148442669217</v>
      </c>
      <c r="AE1207" s="128">
        <f t="shared" si="235"/>
        <v>1.3443681688957704E-4</v>
      </c>
      <c r="AF1207" s="128">
        <f t="shared" si="244"/>
        <v>0.11946055298383046</v>
      </c>
      <c r="AG1207" s="128">
        <f t="shared" si="245"/>
        <v>0.33609204222397965</v>
      </c>
      <c r="AH1207" s="93">
        <f t="shared" si="246"/>
        <v>0.63252173273045464</v>
      </c>
      <c r="AI1207" s="128">
        <f t="shared" si="236"/>
        <v>0.64609999630328963</v>
      </c>
    </row>
    <row r="1208" spans="1:35" x14ac:dyDescent="0.25">
      <c r="A1208" s="96">
        <v>0.48160000000000003</v>
      </c>
      <c r="B1208" s="216">
        <v>3.9499849738260333</v>
      </c>
      <c r="E1208" s="153">
        <f t="shared" si="237"/>
        <v>1.5799939895306779E-3</v>
      </c>
      <c r="F1208" s="166"/>
      <c r="W1208" s="152">
        <f t="shared" si="238"/>
        <v>0.21152788599003941</v>
      </c>
      <c r="X1208" s="170">
        <v>2.0876179224282203</v>
      </c>
      <c r="Y1208" s="153">
        <f t="shared" si="239"/>
        <v>4.0000000000006697E-4</v>
      </c>
      <c r="Z1208" s="128">
        <f t="shared" si="241"/>
        <v>8.8754449677853557</v>
      </c>
      <c r="AA1208" s="128">
        <f t="shared" si="242"/>
        <v>0.61929999999999996</v>
      </c>
      <c r="AB1208" s="128">
        <f t="shared" si="240"/>
        <v>1.3565952731975155E-3</v>
      </c>
      <c r="AC1208" s="128">
        <f t="shared" si="243"/>
        <v>1.207020240713262</v>
      </c>
      <c r="AD1208" s="128">
        <f t="shared" si="234"/>
        <v>-79.559981706350811</v>
      </c>
      <c r="AE1208" s="128">
        <f t="shared" si="235"/>
        <v>1.3443653514676551E-4</v>
      </c>
      <c r="AF1208" s="128">
        <f t="shared" si="244"/>
        <v>0.11959498951897722</v>
      </c>
      <c r="AG1208" s="128">
        <f t="shared" si="245"/>
        <v>0.33609133786685752</v>
      </c>
      <c r="AH1208" s="93">
        <f t="shared" si="246"/>
        <v>0.63238729619530787</v>
      </c>
      <c r="AI1208" s="128">
        <f t="shared" si="236"/>
        <v>0.64609999630328963</v>
      </c>
    </row>
    <row r="1209" spans="1:35" x14ac:dyDescent="0.25">
      <c r="A1209" s="96">
        <v>0.48199999999999998</v>
      </c>
      <c r="B1209" s="216">
        <v>2.9624887303695244</v>
      </c>
      <c r="E1209" s="153">
        <f t="shared" si="237"/>
        <v>1.3824947408389591E-3</v>
      </c>
      <c r="F1209" s="166"/>
      <c r="W1209" s="152">
        <f t="shared" si="238"/>
        <v>0.18719316287965984</v>
      </c>
      <c r="X1209" s="170">
        <v>1.8474528781609658</v>
      </c>
      <c r="Y1209" s="153">
        <f t="shared" si="239"/>
        <v>3.9999999999995595E-4</v>
      </c>
      <c r="Z1209" s="128">
        <f t="shared" si="241"/>
        <v>8.8754449677853557</v>
      </c>
      <c r="AA1209" s="128">
        <f t="shared" si="242"/>
        <v>0.61929999999999996</v>
      </c>
      <c r="AB1209" s="128">
        <f t="shared" si="240"/>
        <v>1.2577065216409543E-3</v>
      </c>
      <c r="AC1209" s="128">
        <f t="shared" si="243"/>
        <v>1.208277947234903</v>
      </c>
      <c r="AD1209" s="128">
        <f t="shared" si="234"/>
        <v>-73.760328280289713</v>
      </c>
      <c r="AE1209" s="128">
        <f t="shared" si="235"/>
        <v>1.2463656668360682E-4</v>
      </c>
      <c r="AF1209" s="128">
        <f t="shared" si="244"/>
        <v>0.11971962608566082</v>
      </c>
      <c r="AG1209" s="128">
        <f t="shared" si="245"/>
        <v>0.31159141670905138</v>
      </c>
      <c r="AH1209" s="93">
        <f t="shared" si="246"/>
        <v>0.63226265962862427</v>
      </c>
      <c r="AI1209" s="128">
        <f t="shared" si="236"/>
        <v>0.54756874231058239</v>
      </c>
    </row>
    <row r="1210" spans="1:35" x14ac:dyDescent="0.25">
      <c r="A1210" s="96">
        <v>0.48239999999999994</v>
      </c>
      <c r="B1210" s="216">
        <v>2.9624887303695244</v>
      </c>
      <c r="E1210" s="153">
        <f t="shared" si="237"/>
        <v>1.1849954921476793E-3</v>
      </c>
      <c r="F1210" s="166"/>
      <c r="W1210" s="152">
        <f t="shared" si="238"/>
        <v>0.18719316287965984</v>
      </c>
      <c r="X1210" s="170">
        <v>1.8474528781609658</v>
      </c>
      <c r="Y1210" s="153">
        <f t="shared" si="239"/>
        <v>3.9999999999995595E-4</v>
      </c>
      <c r="Z1210" s="128">
        <f t="shared" si="241"/>
        <v>8.8754449677853557</v>
      </c>
      <c r="AA1210" s="128">
        <f t="shared" si="242"/>
        <v>0.61929999999999996</v>
      </c>
      <c r="AB1210" s="128">
        <f t="shared" si="240"/>
        <v>1.2577065216409543E-3</v>
      </c>
      <c r="AC1210" s="128">
        <f t="shared" si="243"/>
        <v>1.209535653756544</v>
      </c>
      <c r="AD1210" s="128">
        <f t="shared" si="234"/>
        <v>-73.760183895738507</v>
      </c>
      <c r="AE1210" s="128">
        <f t="shared" si="235"/>
        <v>1.2463632270970969E-4</v>
      </c>
      <c r="AF1210" s="128">
        <f t="shared" si="244"/>
        <v>0.11984426240837052</v>
      </c>
      <c r="AG1210" s="128">
        <f t="shared" si="245"/>
        <v>0.31159080677430856</v>
      </c>
      <c r="AH1210" s="93">
        <f t="shared" si="246"/>
        <v>0.63213802330591451</v>
      </c>
      <c r="AI1210" s="128">
        <f t="shared" si="236"/>
        <v>0.54756874231058239</v>
      </c>
    </row>
    <row r="1211" spans="1:35" x14ac:dyDescent="0.25">
      <c r="A1211" s="96">
        <v>0.48280000000000001</v>
      </c>
      <c r="B1211" s="216">
        <v>2.9624887303695244</v>
      </c>
      <c r="E1211" s="153">
        <f t="shared" si="237"/>
        <v>1.1849954921480082E-3</v>
      </c>
      <c r="F1211" s="166"/>
      <c r="W1211" s="152">
        <f t="shared" si="238"/>
        <v>0.18719316287965984</v>
      </c>
      <c r="X1211" s="170">
        <v>1.8474528781609658</v>
      </c>
      <c r="Y1211" s="153">
        <f t="shared" si="239"/>
        <v>4.0000000000006697E-4</v>
      </c>
      <c r="Z1211" s="128">
        <f t="shared" si="241"/>
        <v>8.8754449677853557</v>
      </c>
      <c r="AA1211" s="128">
        <f t="shared" si="242"/>
        <v>0.61929999999999996</v>
      </c>
      <c r="AB1211" s="128">
        <f t="shared" si="240"/>
        <v>1.2577065216413034E-3</v>
      </c>
      <c r="AC1211" s="128">
        <f t="shared" si="243"/>
        <v>1.2107933602781853</v>
      </c>
      <c r="AD1211" s="128">
        <f t="shared" si="234"/>
        <v>-73.760038986198353</v>
      </c>
      <c r="AE1211" s="128">
        <f t="shared" si="235"/>
        <v>1.2463607784871209E-4</v>
      </c>
      <c r="AF1211" s="128">
        <f t="shared" si="244"/>
        <v>0.11996889848621924</v>
      </c>
      <c r="AG1211" s="128">
        <f t="shared" si="245"/>
        <v>0.31159019462172804</v>
      </c>
      <c r="AH1211" s="93">
        <f t="shared" si="246"/>
        <v>0.63201338722806577</v>
      </c>
      <c r="AI1211" s="128">
        <f t="shared" si="236"/>
        <v>0.54756874231058239</v>
      </c>
    </row>
    <row r="1212" spans="1:35" x14ac:dyDescent="0.25">
      <c r="A1212" s="96">
        <v>0.48319999999999996</v>
      </c>
      <c r="B1212" s="216">
        <v>2.9624887303695244</v>
      </c>
      <c r="E1212" s="153">
        <f t="shared" si="237"/>
        <v>1.1849954921476793E-3</v>
      </c>
      <c r="F1212" s="166"/>
      <c r="W1212" s="152">
        <f t="shared" si="238"/>
        <v>0.18719316287965984</v>
      </c>
      <c r="X1212" s="170">
        <v>1.8474528781609658</v>
      </c>
      <c r="Y1212" s="153">
        <f t="shared" si="239"/>
        <v>3.9999999999995595E-4</v>
      </c>
      <c r="Z1212" s="128">
        <f t="shared" si="241"/>
        <v>8.8754449677853557</v>
      </c>
      <c r="AA1212" s="128">
        <f t="shared" si="242"/>
        <v>0.61929999999999996</v>
      </c>
      <c r="AB1212" s="128">
        <f t="shared" si="240"/>
        <v>1.2577065216409543E-3</v>
      </c>
      <c r="AC1212" s="128">
        <f t="shared" si="243"/>
        <v>1.2120510667998263</v>
      </c>
      <c r="AD1212" s="128">
        <f t="shared" si="234"/>
        <v>-73.759893551607817</v>
      </c>
      <c r="AE1212" s="128">
        <f t="shared" si="235"/>
        <v>1.2463583210051024E-4</v>
      </c>
      <c r="AF1212" s="128">
        <f t="shared" si="244"/>
        <v>0.12009353431831975</v>
      </c>
      <c r="AG1212" s="128">
        <f t="shared" si="245"/>
        <v>0.31158958025130989</v>
      </c>
      <c r="AH1212" s="93">
        <f t="shared" si="246"/>
        <v>0.63188875139596523</v>
      </c>
      <c r="AI1212" s="128">
        <f t="shared" si="236"/>
        <v>0.54756874231058239</v>
      </c>
    </row>
    <row r="1213" spans="1:35" x14ac:dyDescent="0.25">
      <c r="A1213" s="96">
        <v>0.48360000000000003</v>
      </c>
      <c r="B1213" s="216">
        <v>2.9624887303695244</v>
      </c>
      <c r="E1213" s="153">
        <f t="shared" si="237"/>
        <v>1.1849954921480082E-3</v>
      </c>
      <c r="F1213" s="166"/>
      <c r="W1213" s="152">
        <f t="shared" si="238"/>
        <v>0.18719316287965984</v>
      </c>
      <c r="X1213" s="170">
        <v>1.8474528781609658</v>
      </c>
      <c r="Y1213" s="153">
        <f t="shared" si="239"/>
        <v>4.0000000000006697E-4</v>
      </c>
      <c r="Z1213" s="128">
        <f t="shared" si="241"/>
        <v>8.8754449677853557</v>
      </c>
      <c r="AA1213" s="128">
        <f t="shared" si="242"/>
        <v>0.61929999999999996</v>
      </c>
      <c r="AB1213" s="128">
        <f t="shared" si="240"/>
        <v>1.2577065216413034E-3</v>
      </c>
      <c r="AC1213" s="128">
        <f t="shared" si="243"/>
        <v>1.2133087733214676</v>
      </c>
      <c r="AD1213" s="128">
        <f t="shared" si="234"/>
        <v>-73.759747592048825</v>
      </c>
      <c r="AE1213" s="128">
        <f t="shared" si="235"/>
        <v>1.2463558546524261E-4</v>
      </c>
      <c r="AF1213" s="128">
        <f t="shared" si="244"/>
        <v>0.12021816990378499</v>
      </c>
      <c r="AG1213" s="128">
        <f t="shared" si="245"/>
        <v>0.31158896366305439</v>
      </c>
      <c r="AH1213" s="93">
        <f t="shared" si="246"/>
        <v>0.63176411581049996</v>
      </c>
      <c r="AI1213" s="128">
        <f t="shared" si="236"/>
        <v>0.54756874231058239</v>
      </c>
    </row>
    <row r="1214" spans="1:35" x14ac:dyDescent="0.25">
      <c r="A1214" s="96">
        <v>0.48399999999999999</v>
      </c>
      <c r="B1214" s="216">
        <v>2.9624887303695244</v>
      </c>
      <c r="E1214" s="153">
        <f t="shared" si="237"/>
        <v>1.1849954921476793E-3</v>
      </c>
      <c r="F1214" s="166"/>
      <c r="W1214" s="152">
        <f t="shared" si="238"/>
        <v>0.18719316287965984</v>
      </c>
      <c r="X1214" s="170">
        <v>1.8474528781609658</v>
      </c>
      <c r="Y1214" s="153">
        <f t="shared" si="239"/>
        <v>3.9999999999995595E-4</v>
      </c>
      <c r="Z1214" s="128">
        <f t="shared" si="241"/>
        <v>8.8754449677853557</v>
      </c>
      <c r="AA1214" s="128">
        <f t="shared" si="242"/>
        <v>0.61929999999999996</v>
      </c>
      <c r="AB1214" s="128">
        <f t="shared" si="240"/>
        <v>1.2577065216409543E-3</v>
      </c>
      <c r="AC1214" s="128">
        <f t="shared" si="243"/>
        <v>1.2145664798431086</v>
      </c>
      <c r="AD1214" s="128">
        <f t="shared" si="234"/>
        <v>-73.759601107439451</v>
      </c>
      <c r="AE1214" s="128">
        <f t="shared" si="235"/>
        <v>1.2463533794277072E-4</v>
      </c>
      <c r="AF1214" s="128">
        <f t="shared" si="244"/>
        <v>0.12034280524172776</v>
      </c>
      <c r="AG1214" s="128">
        <f t="shared" si="245"/>
        <v>0.31158834485696113</v>
      </c>
      <c r="AH1214" s="93">
        <f t="shared" si="246"/>
        <v>0.63163948047255714</v>
      </c>
      <c r="AI1214" s="128">
        <f t="shared" si="236"/>
        <v>0.54756874231058239</v>
      </c>
    </row>
    <row r="1215" spans="1:35" x14ac:dyDescent="0.25">
      <c r="A1215" s="96">
        <v>0.48439999999999994</v>
      </c>
      <c r="B1215" s="216">
        <v>2.9624887303695244</v>
      </c>
      <c r="E1215" s="153">
        <f t="shared" si="237"/>
        <v>1.1849954921476793E-3</v>
      </c>
      <c r="F1215" s="166"/>
      <c r="W1215" s="152">
        <f t="shared" si="238"/>
        <v>0.18719316287965984</v>
      </c>
      <c r="X1215" s="170">
        <v>1.8474528781609658</v>
      </c>
      <c r="Y1215" s="153">
        <f t="shared" si="239"/>
        <v>3.9999999999995595E-4</v>
      </c>
      <c r="Z1215" s="128">
        <f t="shared" si="241"/>
        <v>8.8754449677853557</v>
      </c>
      <c r="AA1215" s="128">
        <f t="shared" si="242"/>
        <v>0.61929999999999996</v>
      </c>
      <c r="AB1215" s="128">
        <f t="shared" si="240"/>
        <v>1.2577065216409543E-3</v>
      </c>
      <c r="AC1215" s="128">
        <f t="shared" si="243"/>
        <v>1.2158241863647496</v>
      </c>
      <c r="AD1215" s="128">
        <f t="shared" si="234"/>
        <v>-73.759454097841157</v>
      </c>
      <c r="AE1215" s="128">
        <f t="shared" si="235"/>
        <v>1.246350895331984E-4</v>
      </c>
      <c r="AF1215" s="128">
        <f t="shared" si="244"/>
        <v>0.12046744033126096</v>
      </c>
      <c r="AG1215" s="128">
        <f t="shared" si="245"/>
        <v>0.31158772383303035</v>
      </c>
      <c r="AH1215" s="93">
        <f t="shared" si="246"/>
        <v>0.63151484538302394</v>
      </c>
      <c r="AI1215" s="128">
        <f t="shared" si="236"/>
        <v>0.54756874231058239</v>
      </c>
    </row>
    <row r="1216" spans="1:35" x14ac:dyDescent="0.25">
      <c r="A1216" s="96">
        <v>0.48480000000000001</v>
      </c>
      <c r="B1216" s="216">
        <v>2.9624887303695244</v>
      </c>
      <c r="E1216" s="153">
        <f t="shared" si="237"/>
        <v>1.1849954921480082E-3</v>
      </c>
      <c r="F1216" s="166"/>
      <c r="W1216" s="152">
        <f t="shared" si="238"/>
        <v>0.18719316287965984</v>
      </c>
      <c r="X1216" s="170">
        <v>1.8474528781609658</v>
      </c>
      <c r="Y1216" s="153">
        <f t="shared" si="239"/>
        <v>4.0000000000006697E-4</v>
      </c>
      <c r="Z1216" s="128">
        <f t="shared" si="241"/>
        <v>8.8754449677853557</v>
      </c>
      <c r="AA1216" s="128">
        <f t="shared" si="242"/>
        <v>0.61929999999999996</v>
      </c>
      <c r="AB1216" s="128">
        <f t="shared" si="240"/>
        <v>1.2577065216413034E-3</v>
      </c>
      <c r="AC1216" s="128">
        <f t="shared" si="243"/>
        <v>1.2170818928863909</v>
      </c>
      <c r="AD1216" s="128">
        <f t="shared" si="234"/>
        <v>-73.759306563253872</v>
      </c>
      <c r="AE1216" s="128">
        <f t="shared" si="235"/>
        <v>1.2463484023652558E-4</v>
      </c>
      <c r="AF1216" s="128">
        <f t="shared" si="244"/>
        <v>0.12059207517149749</v>
      </c>
      <c r="AG1216" s="128">
        <f t="shared" si="245"/>
        <v>0.31158710059126177</v>
      </c>
      <c r="AH1216" s="93">
        <f t="shared" si="246"/>
        <v>0.63139021054278743</v>
      </c>
      <c r="AI1216" s="128">
        <f t="shared" si="236"/>
        <v>0.54756874231058239</v>
      </c>
    </row>
    <row r="1217" spans="1:35" x14ac:dyDescent="0.25">
      <c r="A1217" s="96">
        <v>0.48519999999999996</v>
      </c>
      <c r="B1217" s="216">
        <v>2.9624887303695244</v>
      </c>
      <c r="E1217" s="153">
        <f t="shared" si="237"/>
        <v>1.1849954921476793E-3</v>
      </c>
      <c r="F1217" s="166"/>
      <c r="W1217" s="152">
        <f t="shared" si="238"/>
        <v>0.18719316287965984</v>
      </c>
      <c r="X1217" s="170">
        <v>1.8474528781609658</v>
      </c>
      <c r="Y1217" s="153">
        <f t="shared" si="239"/>
        <v>3.9999999999995595E-4</v>
      </c>
      <c r="Z1217" s="128">
        <f t="shared" si="241"/>
        <v>8.8754449677853557</v>
      </c>
      <c r="AA1217" s="128">
        <f t="shared" si="242"/>
        <v>0.61929999999999996</v>
      </c>
      <c r="AB1217" s="128">
        <f t="shared" si="240"/>
        <v>1.2577065216409543E-3</v>
      </c>
      <c r="AC1217" s="128">
        <f t="shared" si="243"/>
        <v>1.2183395994080319</v>
      </c>
      <c r="AD1217" s="128">
        <f t="shared" si="234"/>
        <v>-73.759158503616234</v>
      </c>
      <c r="AE1217" s="128">
        <f t="shared" si="235"/>
        <v>1.2463459005264855E-4</v>
      </c>
      <c r="AF1217" s="128">
        <f t="shared" si="244"/>
        <v>0.12071670976155013</v>
      </c>
      <c r="AG1217" s="128">
        <f t="shared" si="245"/>
        <v>0.31158647513165566</v>
      </c>
      <c r="AH1217" s="93">
        <f t="shared" si="246"/>
        <v>0.6312655759527348</v>
      </c>
      <c r="AI1217" s="128">
        <f t="shared" si="236"/>
        <v>0.54756874231058239</v>
      </c>
    </row>
    <row r="1218" spans="1:35" x14ac:dyDescent="0.25">
      <c r="A1218" s="96">
        <v>0.48560000000000003</v>
      </c>
      <c r="B1218" s="216">
        <v>2.9624887303695244</v>
      </c>
      <c r="E1218" s="153">
        <f t="shared" si="237"/>
        <v>1.1849954921480082E-3</v>
      </c>
      <c r="F1218" s="166"/>
      <c r="W1218" s="152">
        <f t="shared" si="238"/>
        <v>0.18719316287965984</v>
      </c>
      <c r="X1218" s="170">
        <v>1.8474528781609658</v>
      </c>
      <c r="Y1218" s="153">
        <f t="shared" si="239"/>
        <v>4.0000000000006697E-4</v>
      </c>
      <c r="Z1218" s="128">
        <f t="shared" si="241"/>
        <v>8.8754449677853557</v>
      </c>
      <c r="AA1218" s="128">
        <f t="shared" si="242"/>
        <v>0.61929999999999996</v>
      </c>
      <c r="AB1218" s="128">
        <f t="shared" si="240"/>
        <v>1.2577065216413034E-3</v>
      </c>
      <c r="AC1218" s="128">
        <f t="shared" si="243"/>
        <v>1.2195973059296732</v>
      </c>
      <c r="AD1218" s="128">
        <f t="shared" si="234"/>
        <v>-73.75900991901014</v>
      </c>
      <c r="AE1218" s="128">
        <f t="shared" si="235"/>
        <v>1.2463433898170573E-4</v>
      </c>
      <c r="AF1218" s="128">
        <f t="shared" si="244"/>
        <v>0.12084134410053184</v>
      </c>
      <c r="AG1218" s="128">
        <f t="shared" si="245"/>
        <v>0.31158584745421214</v>
      </c>
      <c r="AH1218" s="93">
        <f t="shared" si="246"/>
        <v>0.63114094161375311</v>
      </c>
      <c r="AI1218" s="128">
        <f t="shared" si="236"/>
        <v>0.54756874231058239</v>
      </c>
    </row>
    <row r="1219" spans="1:35" x14ac:dyDescent="0.25">
      <c r="A1219" s="96">
        <v>0.48599999999999999</v>
      </c>
      <c r="B1219" s="216">
        <v>2.9624887303695244</v>
      </c>
      <c r="E1219" s="153">
        <f t="shared" si="237"/>
        <v>1.1849954921476793E-3</v>
      </c>
      <c r="F1219" s="166"/>
      <c r="W1219" s="152">
        <f t="shared" si="238"/>
        <v>0.18719316287965984</v>
      </c>
      <c r="X1219" s="170">
        <v>1.8474528781609658</v>
      </c>
      <c r="Y1219" s="153">
        <f t="shared" si="239"/>
        <v>3.9999999999995595E-4</v>
      </c>
      <c r="Z1219" s="128">
        <f t="shared" si="241"/>
        <v>8.8754449677853557</v>
      </c>
      <c r="AA1219" s="128">
        <f t="shared" si="242"/>
        <v>0.61929999999999996</v>
      </c>
      <c r="AB1219" s="128">
        <f t="shared" si="240"/>
        <v>1.2577065216409543E-3</v>
      </c>
      <c r="AC1219" s="128">
        <f t="shared" si="243"/>
        <v>1.2208550124513142</v>
      </c>
      <c r="AD1219" s="128">
        <f t="shared" si="234"/>
        <v>-73.758860809353664</v>
      </c>
      <c r="AE1219" s="128">
        <f t="shared" si="235"/>
        <v>1.2463408702355862E-4</v>
      </c>
      <c r="AF1219" s="128">
        <f t="shared" si="244"/>
        <v>0.12096597818755539</v>
      </c>
      <c r="AG1219" s="128">
        <f t="shared" si="245"/>
        <v>0.31158521755893087</v>
      </c>
      <c r="AH1219" s="93">
        <f t="shared" si="246"/>
        <v>0.63101630752672955</v>
      </c>
      <c r="AI1219" s="128">
        <f t="shared" si="236"/>
        <v>0.54756874231058239</v>
      </c>
    </row>
    <row r="1220" spans="1:35" x14ac:dyDescent="0.25">
      <c r="A1220" s="96">
        <v>0.48639999999999994</v>
      </c>
      <c r="B1220" s="216">
        <v>2.9624887303695244</v>
      </c>
      <c r="E1220" s="153">
        <f t="shared" si="237"/>
        <v>1.1849954921476793E-3</v>
      </c>
      <c r="F1220" s="166"/>
      <c r="W1220" s="152">
        <f t="shared" si="238"/>
        <v>0.18719316287965984</v>
      </c>
      <c r="X1220" s="170">
        <v>1.8474528781609658</v>
      </c>
      <c r="Y1220" s="153">
        <f t="shared" si="239"/>
        <v>3.9999999999995595E-4</v>
      </c>
      <c r="Z1220" s="128">
        <f t="shared" si="241"/>
        <v>8.8754449677853557</v>
      </c>
      <c r="AA1220" s="128">
        <f t="shared" si="242"/>
        <v>0.61929999999999996</v>
      </c>
      <c r="AB1220" s="128">
        <f t="shared" si="240"/>
        <v>1.2577065216409543E-3</v>
      </c>
      <c r="AC1220" s="128">
        <f t="shared" si="243"/>
        <v>1.2221127189729553</v>
      </c>
      <c r="AD1220" s="128">
        <f t="shared" ref="AD1220:AD1283" si="247">2*$AB$1*PI()*((AC1220+$X$2/2)*(2*AC1220-$Z$1)+(AC1220+$X$2/2)^2-($X$1/2)^2)*AB1220</f>
        <v>-73.758711174708225</v>
      </c>
      <c r="AE1220" s="128">
        <f t="shared" ref="AE1220:AE1283" si="248">-AD1220*0.000000001*$Z$2</f>
        <v>1.2463383417831106E-4</v>
      </c>
      <c r="AF1220" s="128">
        <f t="shared" si="244"/>
        <v>0.1210906120217337</v>
      </c>
      <c r="AG1220" s="128">
        <f t="shared" si="245"/>
        <v>0.31158458544581197</v>
      </c>
      <c r="AH1220" s="93">
        <f t="shared" si="246"/>
        <v>0.63089167369255128</v>
      </c>
      <c r="AI1220" s="128">
        <f t="shared" ref="AI1220:AI1283" si="249">B1220*9.81/(W1220*1000000*$AF$1)</f>
        <v>0.54756874231058239</v>
      </c>
    </row>
    <row r="1221" spans="1:35" x14ac:dyDescent="0.25">
      <c r="A1221" s="96">
        <v>0.48680000000000001</v>
      </c>
      <c r="B1221" s="216">
        <v>2.9624887303695244</v>
      </c>
      <c r="E1221" s="153">
        <f t="shared" ref="E1221:E1284" si="250">+(B1220+B1221)/2*(A1221-A1220)</f>
        <v>1.1849954921480082E-3</v>
      </c>
      <c r="F1221" s="166"/>
      <c r="W1221" s="152">
        <f t="shared" ref="W1221:W1284" si="251">+X1221/1000000*101325</f>
        <v>0.18719316287965984</v>
      </c>
      <c r="X1221" s="170">
        <v>1.8474528781609658</v>
      </c>
      <c r="Y1221" s="153">
        <f t="shared" ref="Y1221:Y1284" si="252">+A1221-A1220</f>
        <v>4.0000000000006697E-4</v>
      </c>
      <c r="Z1221" s="128">
        <f t="shared" si="241"/>
        <v>8.8754449677853557</v>
      </c>
      <c r="AA1221" s="128">
        <f t="shared" si="242"/>
        <v>0.61929999999999996</v>
      </c>
      <c r="AB1221" s="128">
        <f t="shared" ref="AB1221:AB1284" si="253">IF(OR(AC1220&gt;=($X$1-$X$2)/2,AC1220&gt;=$Z$1/2),0,Z1221*W1221^AA1221*Y1221)</f>
        <v>1.2577065216413034E-3</v>
      </c>
      <c r="AC1221" s="128">
        <f t="shared" si="243"/>
        <v>1.2233704254945965</v>
      </c>
      <c r="AD1221" s="128">
        <f t="shared" si="247"/>
        <v>-73.758561015073852</v>
      </c>
      <c r="AE1221" s="128">
        <f t="shared" si="248"/>
        <v>1.2463358044596307E-4</v>
      </c>
      <c r="AF1221" s="128">
        <f t="shared" si="244"/>
        <v>0.12121524560217967</v>
      </c>
      <c r="AG1221" s="128">
        <f t="shared" si="245"/>
        <v>0.31158395111485554</v>
      </c>
      <c r="AH1221" s="93">
        <f t="shared" si="246"/>
        <v>0.63076704011210527</v>
      </c>
      <c r="AI1221" s="128">
        <f t="shared" si="249"/>
        <v>0.54756874231058239</v>
      </c>
    </row>
    <row r="1222" spans="1:35" x14ac:dyDescent="0.25">
      <c r="A1222" s="96">
        <v>0.48719999999999997</v>
      </c>
      <c r="B1222" s="216">
        <v>2.9624887303695244</v>
      </c>
      <c r="E1222" s="153">
        <f t="shared" si="250"/>
        <v>1.1849954921476793E-3</v>
      </c>
      <c r="F1222" s="166"/>
      <c r="W1222" s="152">
        <f t="shared" si="251"/>
        <v>0.18719316287965984</v>
      </c>
      <c r="X1222" s="170">
        <v>1.8474528781609658</v>
      </c>
      <c r="Y1222" s="153">
        <f t="shared" si="252"/>
        <v>3.9999999999995595E-4</v>
      </c>
      <c r="Z1222" s="128">
        <f t="shared" ref="Z1222:Z1285" si="254">IF(AND(W1222&lt;=$S$56,W1222&gt;$Q$56),$T$56,IF(AND(W1222&lt;=$S$57,W1222&gt;$Q$57),$T$57,IF(AND(W1222&lt;=$S$58,W1222&gt;$Q$58),$T$58,IF(AND(W1222&lt;=$S$59,W1222&gt;$Q$59),$T$59,IF(AND(W1222&lt;=$S$60,W1222&gt;$Q$60),$T$60,"Valor no encontrado para Po")))))</f>
        <v>8.8754449677853557</v>
      </c>
      <c r="AA1222" s="128">
        <f t="shared" ref="AA1222:AA1285" si="255">IF(AND(W1222&lt;=$S$56,W1222&gt;$Q$56),$U$56,IF(AND(W1222&lt;=$S$57,W1222&gt;$Q$57),$U$57,IF(AND(W1222&lt;=$S$58,W1222&gt;$Q$58),$U$58,IF(AND(W1222&lt;=$S$59,W1222&gt;$Q$59),$U$59,IF(AND(W1222&lt;=$S$60,W1222&gt;$Q$60),$U$60,"Valor no encontrado para Po")))))</f>
        <v>0.61929999999999996</v>
      </c>
      <c r="AB1222" s="128">
        <f t="shared" si="253"/>
        <v>1.2577065216409543E-3</v>
      </c>
      <c r="AC1222" s="128">
        <f t="shared" ref="AC1222:AC1285" si="256">+AC1221+AB1222</f>
        <v>1.2246281320162375</v>
      </c>
      <c r="AD1222" s="128">
        <f t="shared" si="247"/>
        <v>-73.758410330389111</v>
      </c>
      <c r="AE1222" s="128">
        <f t="shared" si="248"/>
        <v>1.2463332582641088E-4</v>
      </c>
      <c r="AF1222" s="128">
        <f t="shared" ref="AF1222:AF1285" si="257">+AF1221+AE1222</f>
        <v>0.12133987892800607</v>
      </c>
      <c r="AG1222" s="128">
        <f t="shared" ref="AG1222:AG1285" si="258">+AE1222/Y1222</f>
        <v>0.31158331456606153</v>
      </c>
      <c r="AH1222" s="93">
        <f t="shared" ref="AH1222:AH1285" si="259">+AH1221-AE1222</f>
        <v>0.63064240678627881</v>
      </c>
      <c r="AI1222" s="128">
        <f t="shared" si="249"/>
        <v>0.54756874231058239</v>
      </c>
    </row>
    <row r="1223" spans="1:35" x14ac:dyDescent="0.25">
      <c r="A1223" s="96">
        <v>0.48760000000000003</v>
      </c>
      <c r="B1223" s="216">
        <v>2.9624887303695244</v>
      </c>
      <c r="E1223" s="153">
        <f t="shared" si="250"/>
        <v>1.1849954921480082E-3</v>
      </c>
      <c r="F1223" s="166"/>
      <c r="W1223" s="152">
        <f t="shared" si="251"/>
        <v>0.18719316287965984</v>
      </c>
      <c r="X1223" s="170">
        <v>1.8474528781609658</v>
      </c>
      <c r="Y1223" s="153">
        <f t="shared" si="252"/>
        <v>4.0000000000006697E-4</v>
      </c>
      <c r="Z1223" s="128">
        <f t="shared" si="254"/>
        <v>8.8754449677853557</v>
      </c>
      <c r="AA1223" s="128">
        <f t="shared" si="255"/>
        <v>0.61929999999999996</v>
      </c>
      <c r="AB1223" s="128">
        <f t="shared" si="253"/>
        <v>1.2577065216413034E-3</v>
      </c>
      <c r="AC1223" s="128">
        <f t="shared" si="256"/>
        <v>1.2258858385378788</v>
      </c>
      <c r="AD1223" s="128">
        <f t="shared" si="247"/>
        <v>-73.7582591207359</v>
      </c>
      <c r="AE1223" s="128">
        <f t="shared" si="248"/>
        <v>1.2463307031979282E-4</v>
      </c>
      <c r="AF1223" s="128">
        <f t="shared" si="257"/>
        <v>0.12146451199832586</v>
      </c>
      <c r="AG1223" s="128">
        <f t="shared" si="258"/>
        <v>0.31158267579942989</v>
      </c>
      <c r="AH1223" s="93">
        <f t="shared" si="259"/>
        <v>0.63051777371595896</v>
      </c>
      <c r="AI1223" s="128">
        <f t="shared" si="249"/>
        <v>0.54756874231058239</v>
      </c>
    </row>
    <row r="1224" spans="1:35" x14ac:dyDescent="0.25">
      <c r="A1224" s="96">
        <v>0.48799999999999999</v>
      </c>
      <c r="B1224" s="216">
        <v>2.9624887303695244</v>
      </c>
      <c r="E1224" s="153">
        <f t="shared" si="250"/>
        <v>1.1849954921476793E-3</v>
      </c>
      <c r="F1224" s="166"/>
      <c r="W1224" s="152">
        <f t="shared" si="251"/>
        <v>0.18719316287965984</v>
      </c>
      <c r="X1224" s="170">
        <v>1.8474528781609658</v>
      </c>
      <c r="Y1224" s="153">
        <f t="shared" si="252"/>
        <v>3.9999999999995595E-4</v>
      </c>
      <c r="Z1224" s="128">
        <f t="shared" si="254"/>
        <v>8.8754449677853557</v>
      </c>
      <c r="AA1224" s="128">
        <f t="shared" si="255"/>
        <v>0.61929999999999996</v>
      </c>
      <c r="AB1224" s="128">
        <f t="shared" si="253"/>
        <v>1.2577065216409543E-3</v>
      </c>
      <c r="AC1224" s="128">
        <f t="shared" si="256"/>
        <v>1.2271435450595198</v>
      </c>
      <c r="AD1224" s="128">
        <f t="shared" si="247"/>
        <v>-73.758107386032307</v>
      </c>
      <c r="AE1224" s="128">
        <f t="shared" si="248"/>
        <v>1.2463281392597049E-4</v>
      </c>
      <c r="AF1224" s="128">
        <f t="shared" si="257"/>
        <v>0.12158914481225183</v>
      </c>
      <c r="AG1224" s="128">
        <f t="shared" si="258"/>
        <v>0.31158203481496055</v>
      </c>
      <c r="AH1224" s="93">
        <f t="shared" si="259"/>
        <v>0.63039314090203302</v>
      </c>
      <c r="AI1224" s="128">
        <f t="shared" si="249"/>
        <v>0.54756874231058239</v>
      </c>
    </row>
    <row r="1225" spans="1:35" x14ac:dyDescent="0.25">
      <c r="A1225" s="96">
        <v>0.48839999999999995</v>
      </c>
      <c r="B1225" s="216">
        <v>2.9624887303695244</v>
      </c>
      <c r="E1225" s="153">
        <f t="shared" si="250"/>
        <v>1.1849954921476793E-3</v>
      </c>
      <c r="F1225" s="166"/>
      <c r="W1225" s="152">
        <f t="shared" si="251"/>
        <v>0.18719316287965984</v>
      </c>
      <c r="X1225" s="170">
        <v>1.8474528781609658</v>
      </c>
      <c r="Y1225" s="153">
        <f t="shared" si="252"/>
        <v>3.9999999999995595E-4</v>
      </c>
      <c r="Z1225" s="128">
        <f t="shared" si="254"/>
        <v>8.8754449677853557</v>
      </c>
      <c r="AA1225" s="128">
        <f t="shared" si="255"/>
        <v>0.61929999999999996</v>
      </c>
      <c r="AB1225" s="128">
        <f t="shared" si="253"/>
        <v>1.2577065216409543E-3</v>
      </c>
      <c r="AC1225" s="128">
        <f t="shared" si="256"/>
        <v>1.2284012515811609</v>
      </c>
      <c r="AD1225" s="128">
        <f t="shared" si="247"/>
        <v>-73.75795512633978</v>
      </c>
      <c r="AE1225" s="128">
        <f t="shared" si="248"/>
        <v>1.2463255664504777E-4</v>
      </c>
      <c r="AF1225" s="128">
        <f t="shared" si="257"/>
        <v>0.12171377736889688</v>
      </c>
      <c r="AG1225" s="128">
        <f t="shared" si="258"/>
        <v>0.31158139161265375</v>
      </c>
      <c r="AH1225" s="93">
        <f t="shared" si="259"/>
        <v>0.63026850834538795</v>
      </c>
      <c r="AI1225" s="128">
        <f t="shared" si="249"/>
        <v>0.54756874231058239</v>
      </c>
    </row>
    <row r="1226" spans="1:35" x14ac:dyDescent="0.25">
      <c r="A1226" s="96">
        <v>0.48880000000000001</v>
      </c>
      <c r="B1226" s="216">
        <v>2.9624887303695244</v>
      </c>
      <c r="E1226" s="153">
        <f t="shared" si="250"/>
        <v>1.1849954921480082E-3</v>
      </c>
      <c r="F1226" s="166"/>
      <c r="W1226" s="152">
        <f t="shared" si="251"/>
        <v>0.18719316287965984</v>
      </c>
      <c r="X1226" s="170">
        <v>1.8474528781609658</v>
      </c>
      <c r="Y1226" s="153">
        <f t="shared" si="252"/>
        <v>4.0000000000006697E-4</v>
      </c>
      <c r="Z1226" s="128">
        <f t="shared" si="254"/>
        <v>8.8754449677853557</v>
      </c>
      <c r="AA1226" s="128">
        <f t="shared" si="255"/>
        <v>0.61929999999999996</v>
      </c>
      <c r="AB1226" s="128">
        <f t="shared" si="253"/>
        <v>1.2577065216413034E-3</v>
      </c>
      <c r="AC1226" s="128">
        <f t="shared" si="256"/>
        <v>1.2296589581028021</v>
      </c>
      <c r="AD1226" s="128">
        <f t="shared" si="247"/>
        <v>-73.757802341658291</v>
      </c>
      <c r="AE1226" s="128">
        <f t="shared" si="248"/>
        <v>1.2463229847702457E-4</v>
      </c>
      <c r="AF1226" s="128">
        <f t="shared" si="257"/>
        <v>0.1218384096673739</v>
      </c>
      <c r="AG1226" s="128">
        <f t="shared" si="258"/>
        <v>0.31158074619250925</v>
      </c>
      <c r="AH1226" s="93">
        <f t="shared" si="259"/>
        <v>0.63014387604691091</v>
      </c>
      <c r="AI1226" s="128">
        <f t="shared" si="249"/>
        <v>0.54756874231058239</v>
      </c>
    </row>
    <row r="1227" spans="1:35" x14ac:dyDescent="0.25">
      <c r="A1227" s="96">
        <v>0.48919999999999997</v>
      </c>
      <c r="B1227" s="216">
        <v>3.9499849738260333</v>
      </c>
      <c r="E1227" s="153">
        <f t="shared" si="250"/>
        <v>1.3824947408389591E-3</v>
      </c>
      <c r="F1227" s="166"/>
      <c r="W1227" s="152">
        <f t="shared" si="251"/>
        <v>0.21152788599003935</v>
      </c>
      <c r="X1227" s="170">
        <v>2.0876179224282199</v>
      </c>
      <c r="Y1227" s="153">
        <f t="shared" si="252"/>
        <v>3.9999999999995595E-4</v>
      </c>
      <c r="Z1227" s="128">
        <f t="shared" si="254"/>
        <v>8.8754449677853557</v>
      </c>
      <c r="AA1227" s="128">
        <f t="shared" si="255"/>
        <v>0.61929999999999996</v>
      </c>
      <c r="AB1227" s="128">
        <f t="shared" si="253"/>
        <v>1.3565952731971387E-3</v>
      </c>
      <c r="AC1227" s="128">
        <f t="shared" si="256"/>
        <v>1.2310155533759992</v>
      </c>
      <c r="AD1227" s="128">
        <f t="shared" si="247"/>
        <v>-79.556923602071095</v>
      </c>
      <c r="AE1227" s="128">
        <f t="shared" si="248"/>
        <v>1.3443136771290411E-4</v>
      </c>
      <c r="AF1227" s="128">
        <f t="shared" si="257"/>
        <v>0.12197284103508681</v>
      </c>
      <c r="AG1227" s="128">
        <f t="shared" si="258"/>
        <v>0.33607841928229731</v>
      </c>
      <c r="AH1227" s="93">
        <f t="shared" si="259"/>
        <v>0.63000944467919806</v>
      </c>
      <c r="AI1227" s="128">
        <f t="shared" si="249"/>
        <v>0.64609999630328996</v>
      </c>
    </row>
    <row r="1228" spans="1:35" x14ac:dyDescent="0.25">
      <c r="A1228" s="96">
        <v>0.48959999999999992</v>
      </c>
      <c r="B1228" s="216">
        <v>3.9499849738260333</v>
      </c>
      <c r="E1228" s="153">
        <f t="shared" si="250"/>
        <v>1.5799939895302392E-3</v>
      </c>
      <c r="F1228" s="166"/>
      <c r="W1228" s="152">
        <f t="shared" si="251"/>
        <v>0.21152788599003935</v>
      </c>
      <c r="X1228" s="170">
        <v>2.0876179224282199</v>
      </c>
      <c r="Y1228" s="153">
        <f t="shared" si="252"/>
        <v>3.9999999999995595E-4</v>
      </c>
      <c r="Z1228" s="128">
        <f t="shared" si="254"/>
        <v>8.8754449677853557</v>
      </c>
      <c r="AA1228" s="128">
        <f t="shared" si="255"/>
        <v>0.61929999999999996</v>
      </c>
      <c r="AB1228" s="128">
        <f t="shared" si="253"/>
        <v>1.3565952731971387E-3</v>
      </c>
      <c r="AC1228" s="128">
        <f t="shared" si="256"/>
        <v>1.2323721486491963</v>
      </c>
      <c r="AD1228" s="128">
        <f t="shared" si="247"/>
        <v>-79.556744553396072</v>
      </c>
      <c r="AE1228" s="128">
        <f t="shared" si="248"/>
        <v>1.3443106516527933E-4</v>
      </c>
      <c r="AF1228" s="128">
        <f t="shared" si="257"/>
        <v>0.12210727210025209</v>
      </c>
      <c r="AG1228" s="128">
        <f t="shared" si="258"/>
        <v>0.33607766291323532</v>
      </c>
      <c r="AH1228" s="93">
        <f t="shared" si="259"/>
        <v>0.62987501361403275</v>
      </c>
      <c r="AI1228" s="128">
        <f t="shared" si="249"/>
        <v>0.64609999630328996</v>
      </c>
    </row>
    <row r="1229" spans="1:35" x14ac:dyDescent="0.25">
      <c r="A1229" s="96">
        <v>0.49</v>
      </c>
      <c r="B1229" s="216">
        <v>3.9499849738260333</v>
      </c>
      <c r="E1229" s="153">
        <f t="shared" si="250"/>
        <v>1.5799939895306779E-3</v>
      </c>
      <c r="F1229" s="166"/>
      <c r="W1229" s="152">
        <f t="shared" si="251"/>
        <v>0.21152788599003935</v>
      </c>
      <c r="X1229" s="170">
        <v>2.0876179224282199</v>
      </c>
      <c r="Y1229" s="153">
        <f t="shared" si="252"/>
        <v>4.0000000000006697E-4</v>
      </c>
      <c r="Z1229" s="128">
        <f t="shared" si="254"/>
        <v>8.8754449677853557</v>
      </c>
      <c r="AA1229" s="128">
        <f t="shared" si="255"/>
        <v>0.61929999999999996</v>
      </c>
      <c r="AB1229" s="128">
        <f t="shared" si="253"/>
        <v>1.3565952731975153E-3</v>
      </c>
      <c r="AC1229" s="128">
        <f t="shared" si="256"/>
        <v>1.2337287439223938</v>
      </c>
      <c r="AD1229" s="128">
        <f t="shared" si="247"/>
        <v>-79.556564845902997</v>
      </c>
      <c r="AE1229" s="128">
        <f t="shared" si="248"/>
        <v>1.3443076150441627E-4</v>
      </c>
      <c r="AF1229" s="128">
        <f t="shared" si="257"/>
        <v>0.12224170286175651</v>
      </c>
      <c r="AG1229" s="128">
        <f t="shared" si="258"/>
        <v>0.33607690376098442</v>
      </c>
      <c r="AH1229" s="93">
        <f t="shared" si="259"/>
        <v>0.62974058285252832</v>
      </c>
      <c r="AI1229" s="128">
        <f t="shared" si="249"/>
        <v>0.64609999630328996</v>
      </c>
    </row>
    <row r="1230" spans="1:35" x14ac:dyDescent="0.25">
      <c r="A1230" s="96">
        <v>0.49039999999999995</v>
      </c>
      <c r="B1230" s="216">
        <v>2.9624887303695244</v>
      </c>
      <c r="E1230" s="153">
        <f t="shared" si="250"/>
        <v>1.3824947408389591E-3</v>
      </c>
      <c r="F1230" s="166"/>
      <c r="W1230" s="152">
        <f t="shared" si="251"/>
        <v>0.18719316287965981</v>
      </c>
      <c r="X1230" s="170">
        <v>1.8474528781609654</v>
      </c>
      <c r="Y1230" s="153">
        <f t="shared" si="252"/>
        <v>3.9999999999995595E-4</v>
      </c>
      <c r="Z1230" s="128">
        <f t="shared" si="254"/>
        <v>8.8754449677853557</v>
      </c>
      <c r="AA1230" s="128">
        <f t="shared" si="255"/>
        <v>0.61929999999999996</v>
      </c>
      <c r="AB1230" s="128">
        <f t="shared" si="253"/>
        <v>1.2577065216409541E-3</v>
      </c>
      <c r="AC1230" s="128">
        <f t="shared" si="256"/>
        <v>1.2349864504440349</v>
      </c>
      <c r="AD1230" s="128">
        <f t="shared" si="247"/>
        <v>-73.757149342190715</v>
      </c>
      <c r="AE1230" s="128">
        <f t="shared" si="248"/>
        <v>1.2463119507071413E-4</v>
      </c>
      <c r="AF1230" s="128">
        <f t="shared" si="257"/>
        <v>0.12236633405682722</v>
      </c>
      <c r="AG1230" s="128">
        <f t="shared" si="258"/>
        <v>0.31157798767681966</v>
      </c>
      <c r="AH1230" s="93">
        <f t="shared" si="259"/>
        <v>0.62961595165745765</v>
      </c>
      <c r="AI1230" s="128">
        <f t="shared" si="249"/>
        <v>0.5475687423105825</v>
      </c>
    </row>
    <row r="1231" spans="1:35" x14ac:dyDescent="0.25">
      <c r="A1231" s="96">
        <v>0.49080000000000001</v>
      </c>
      <c r="B1231" s="216">
        <v>3.9499849738260333</v>
      </c>
      <c r="E1231" s="153">
        <f t="shared" si="250"/>
        <v>1.382494740839343E-3</v>
      </c>
      <c r="F1231" s="166"/>
      <c r="W1231" s="152">
        <f t="shared" si="251"/>
        <v>0.21152788599003941</v>
      </c>
      <c r="X1231" s="170">
        <v>2.0876179224282203</v>
      </c>
      <c r="Y1231" s="153">
        <f t="shared" si="252"/>
        <v>4.0000000000006697E-4</v>
      </c>
      <c r="Z1231" s="128">
        <f t="shared" si="254"/>
        <v>8.8754449677853557</v>
      </c>
      <c r="AA1231" s="128">
        <f t="shared" si="255"/>
        <v>0.61929999999999996</v>
      </c>
      <c r="AB1231" s="128">
        <f t="shared" si="253"/>
        <v>1.3565952731975155E-3</v>
      </c>
      <c r="AC1231" s="128">
        <f t="shared" si="256"/>
        <v>1.2363430457172324</v>
      </c>
      <c r="AD1231" s="128">
        <f t="shared" si="247"/>
        <v>-79.556216672411594</v>
      </c>
      <c r="AE1231" s="128">
        <f t="shared" si="248"/>
        <v>1.3443017317801387E-4</v>
      </c>
      <c r="AF1231" s="128">
        <f t="shared" si="257"/>
        <v>0.12250076423000524</v>
      </c>
      <c r="AG1231" s="128">
        <f t="shared" si="258"/>
        <v>0.33607543294497838</v>
      </c>
      <c r="AH1231" s="93">
        <f t="shared" si="259"/>
        <v>0.6294815214842796</v>
      </c>
      <c r="AI1231" s="128">
        <f t="shared" si="249"/>
        <v>0.64609999630328963</v>
      </c>
    </row>
    <row r="1232" spans="1:35" x14ac:dyDescent="0.25">
      <c r="A1232" s="96">
        <v>0.49119999999999997</v>
      </c>
      <c r="B1232" s="216">
        <v>2.9624887303695244</v>
      </c>
      <c r="E1232" s="153">
        <f t="shared" si="250"/>
        <v>1.3824947408389591E-3</v>
      </c>
      <c r="F1232" s="166"/>
      <c r="W1232" s="152">
        <f t="shared" si="251"/>
        <v>0.18719316287965984</v>
      </c>
      <c r="X1232" s="170">
        <v>1.8474528781609658</v>
      </c>
      <c r="Y1232" s="153">
        <f t="shared" si="252"/>
        <v>3.9999999999995595E-4</v>
      </c>
      <c r="Z1232" s="128">
        <f t="shared" si="254"/>
        <v>8.8754449677853557</v>
      </c>
      <c r="AA1232" s="128">
        <f t="shared" si="255"/>
        <v>0.61929999999999996</v>
      </c>
      <c r="AB1232" s="128">
        <f t="shared" si="253"/>
        <v>1.2577065216409543E-3</v>
      </c>
      <c r="AC1232" s="128">
        <f t="shared" si="256"/>
        <v>1.2376007522388734</v>
      </c>
      <c r="AD1232" s="128">
        <f t="shared" si="247"/>
        <v>-73.756825457440655</v>
      </c>
      <c r="AE1232" s="128">
        <f t="shared" si="248"/>
        <v>1.246306477862295E-4</v>
      </c>
      <c r="AF1232" s="128">
        <f t="shared" si="257"/>
        <v>0.12262539487779146</v>
      </c>
      <c r="AG1232" s="128">
        <f t="shared" si="258"/>
        <v>0.31157661946560805</v>
      </c>
      <c r="AH1232" s="93">
        <f t="shared" si="259"/>
        <v>0.62935689083649338</v>
      </c>
      <c r="AI1232" s="128">
        <f t="shared" si="249"/>
        <v>0.54756874231058239</v>
      </c>
    </row>
    <row r="1233" spans="1:35" x14ac:dyDescent="0.25">
      <c r="A1233" s="96">
        <v>0.49159999999999993</v>
      </c>
      <c r="B1233" s="216">
        <v>2.9624887303695244</v>
      </c>
      <c r="E1233" s="153">
        <f t="shared" si="250"/>
        <v>1.1849954921476793E-3</v>
      </c>
      <c r="F1233" s="166"/>
      <c r="W1233" s="152">
        <f t="shared" si="251"/>
        <v>0.18719316287965984</v>
      </c>
      <c r="X1233" s="170">
        <v>1.8474528781609658</v>
      </c>
      <c r="Y1233" s="153">
        <f t="shared" si="252"/>
        <v>3.9999999999995595E-4</v>
      </c>
      <c r="Z1233" s="128">
        <f t="shared" si="254"/>
        <v>8.8754449677853557</v>
      </c>
      <c r="AA1233" s="128">
        <f t="shared" si="255"/>
        <v>0.61929999999999996</v>
      </c>
      <c r="AB1233" s="128">
        <f t="shared" si="253"/>
        <v>1.2577065216409543E-3</v>
      </c>
      <c r="AC1233" s="128">
        <f t="shared" si="256"/>
        <v>1.2388584587605145</v>
      </c>
      <c r="AD1233" s="128">
        <f t="shared" si="247"/>
        <v>-73.756668832554638</v>
      </c>
      <c r="AE1233" s="128">
        <f t="shared" si="248"/>
        <v>1.24630383129218E-4</v>
      </c>
      <c r="AF1233" s="128">
        <f t="shared" si="257"/>
        <v>0.12275002526092069</v>
      </c>
      <c r="AG1233" s="128">
        <f t="shared" si="258"/>
        <v>0.31157595782307929</v>
      </c>
      <c r="AH1233" s="93">
        <f t="shared" si="259"/>
        <v>0.62923226045336411</v>
      </c>
      <c r="AI1233" s="128">
        <f t="shared" si="249"/>
        <v>0.54756874231058239</v>
      </c>
    </row>
    <row r="1234" spans="1:35" x14ac:dyDescent="0.25">
      <c r="A1234" s="96">
        <v>0.49199999999999999</v>
      </c>
      <c r="B1234" s="216">
        <v>2.9624887303695244</v>
      </c>
      <c r="E1234" s="153">
        <f t="shared" si="250"/>
        <v>1.1849954921480082E-3</v>
      </c>
      <c r="F1234" s="166"/>
      <c r="W1234" s="152">
        <f t="shared" si="251"/>
        <v>0.18719316287965984</v>
      </c>
      <c r="X1234" s="170">
        <v>1.8474528781609658</v>
      </c>
      <c r="Y1234" s="153">
        <f t="shared" si="252"/>
        <v>4.0000000000006697E-4</v>
      </c>
      <c r="Z1234" s="128">
        <f t="shared" si="254"/>
        <v>8.8754449677853557</v>
      </c>
      <c r="AA1234" s="128">
        <f t="shared" si="255"/>
        <v>0.61929999999999996</v>
      </c>
      <c r="AB1234" s="128">
        <f t="shared" si="253"/>
        <v>1.2577065216413034E-3</v>
      </c>
      <c r="AC1234" s="128">
        <f t="shared" si="256"/>
        <v>1.2401161652821557</v>
      </c>
      <c r="AD1234" s="128">
        <f t="shared" si="247"/>
        <v>-73.756511682679701</v>
      </c>
      <c r="AE1234" s="128">
        <f t="shared" si="248"/>
        <v>1.246301175851061E-4</v>
      </c>
      <c r="AF1234" s="128">
        <f t="shared" si="257"/>
        <v>0.1228746553785058</v>
      </c>
      <c r="AG1234" s="128">
        <f t="shared" si="258"/>
        <v>0.31157529396271311</v>
      </c>
      <c r="AH1234" s="93">
        <f t="shared" si="259"/>
        <v>0.62910763033577899</v>
      </c>
      <c r="AI1234" s="128">
        <f t="shared" si="249"/>
        <v>0.54756874231058239</v>
      </c>
    </row>
    <row r="1235" spans="1:35" x14ac:dyDescent="0.25">
      <c r="A1235" s="96">
        <v>0.49239999999999995</v>
      </c>
      <c r="B1235" s="216">
        <v>3.9499849738260333</v>
      </c>
      <c r="E1235" s="153">
        <f t="shared" si="250"/>
        <v>1.3824947408389591E-3</v>
      </c>
      <c r="F1235" s="166"/>
      <c r="W1235" s="152">
        <f t="shared" si="251"/>
        <v>0.21152788599003935</v>
      </c>
      <c r="X1235" s="170">
        <v>2.0876179224282199</v>
      </c>
      <c r="Y1235" s="153">
        <f t="shared" si="252"/>
        <v>3.9999999999995595E-4</v>
      </c>
      <c r="Z1235" s="128">
        <f t="shared" si="254"/>
        <v>8.8754449677853557</v>
      </c>
      <c r="AA1235" s="128">
        <f t="shared" si="255"/>
        <v>0.61929999999999996</v>
      </c>
      <c r="AB1235" s="128">
        <f t="shared" si="253"/>
        <v>1.3565952731971387E-3</v>
      </c>
      <c r="AC1235" s="128">
        <f t="shared" si="256"/>
        <v>1.2414727605553528</v>
      </c>
      <c r="AD1235" s="128">
        <f t="shared" si="247"/>
        <v>-79.555526384795627</v>
      </c>
      <c r="AE1235" s="128">
        <f t="shared" si="248"/>
        <v>1.3442900676402839E-4</v>
      </c>
      <c r="AF1235" s="128">
        <f t="shared" si="257"/>
        <v>0.12300908438526982</v>
      </c>
      <c r="AG1235" s="128">
        <f t="shared" si="258"/>
        <v>0.33607251691010798</v>
      </c>
      <c r="AH1235" s="93">
        <f t="shared" si="259"/>
        <v>0.62897320132901491</v>
      </c>
      <c r="AI1235" s="128">
        <f t="shared" si="249"/>
        <v>0.64609999630328996</v>
      </c>
    </row>
    <row r="1236" spans="1:35" x14ac:dyDescent="0.25">
      <c r="A1236" s="96">
        <v>0.49280000000000002</v>
      </c>
      <c r="B1236" s="216">
        <v>3.9499849738260333</v>
      </c>
      <c r="E1236" s="153">
        <f t="shared" si="250"/>
        <v>1.5799939895306779E-3</v>
      </c>
      <c r="F1236" s="166"/>
      <c r="W1236" s="152">
        <f t="shared" si="251"/>
        <v>0.21152788599003935</v>
      </c>
      <c r="X1236" s="170">
        <v>2.0876179224282199</v>
      </c>
      <c r="Y1236" s="153">
        <f t="shared" si="252"/>
        <v>4.0000000000006697E-4</v>
      </c>
      <c r="Z1236" s="128">
        <f t="shared" si="254"/>
        <v>8.8754449677853557</v>
      </c>
      <c r="AA1236" s="128">
        <f t="shared" si="255"/>
        <v>0.61929999999999996</v>
      </c>
      <c r="AB1236" s="128">
        <f t="shared" si="253"/>
        <v>1.3565952731975153E-3</v>
      </c>
      <c r="AC1236" s="128">
        <f t="shared" si="256"/>
        <v>1.2428293558285504</v>
      </c>
      <c r="AD1236" s="128">
        <f t="shared" si="247"/>
        <v>-79.555342257525595</v>
      </c>
      <c r="AE1236" s="128">
        <f t="shared" si="248"/>
        <v>1.3442869563484413E-4</v>
      </c>
      <c r="AF1236" s="128">
        <f t="shared" si="257"/>
        <v>0.12314351308090467</v>
      </c>
      <c r="AG1236" s="128">
        <f t="shared" si="258"/>
        <v>0.33607173908705407</v>
      </c>
      <c r="AH1236" s="93">
        <f t="shared" si="259"/>
        <v>0.62883877263338006</v>
      </c>
      <c r="AI1236" s="128">
        <f t="shared" si="249"/>
        <v>0.64609999630328996</v>
      </c>
    </row>
    <row r="1237" spans="1:35" x14ac:dyDescent="0.25">
      <c r="A1237" s="96">
        <v>0.49319999999999997</v>
      </c>
      <c r="B1237" s="216">
        <v>3.9499849738260333</v>
      </c>
      <c r="E1237" s="153">
        <f t="shared" si="250"/>
        <v>1.5799939895302392E-3</v>
      </c>
      <c r="F1237" s="166"/>
      <c r="W1237" s="152">
        <f t="shared" si="251"/>
        <v>0.21152788599003935</v>
      </c>
      <c r="X1237" s="170">
        <v>2.0876179224282199</v>
      </c>
      <c r="Y1237" s="153">
        <f t="shared" si="252"/>
        <v>3.9999999999995595E-4</v>
      </c>
      <c r="Z1237" s="128">
        <f t="shared" si="254"/>
        <v>8.8754449677853557</v>
      </c>
      <c r="AA1237" s="128">
        <f t="shared" si="255"/>
        <v>0.61929999999999996</v>
      </c>
      <c r="AB1237" s="128">
        <f t="shared" si="253"/>
        <v>1.3565952731971387E-3</v>
      </c>
      <c r="AC1237" s="128">
        <f t="shared" si="256"/>
        <v>1.2441859511017475</v>
      </c>
      <c r="AD1237" s="128">
        <f t="shared" si="247"/>
        <v>-79.555157471371231</v>
      </c>
      <c r="AE1237" s="128">
        <f t="shared" si="248"/>
        <v>1.3442838339230959E-4</v>
      </c>
      <c r="AF1237" s="128">
        <f t="shared" si="257"/>
        <v>0.12327794146429698</v>
      </c>
      <c r="AG1237" s="128">
        <f t="shared" si="258"/>
        <v>0.33607095848081098</v>
      </c>
      <c r="AH1237" s="93">
        <f t="shared" si="259"/>
        <v>0.62870434424998778</v>
      </c>
      <c r="AI1237" s="128">
        <f t="shared" si="249"/>
        <v>0.64609999630328996</v>
      </c>
    </row>
    <row r="1238" spans="1:35" x14ac:dyDescent="0.25">
      <c r="A1238" s="96">
        <v>0.49359999999999993</v>
      </c>
      <c r="B1238" s="216">
        <v>3.9499849738260333</v>
      </c>
      <c r="E1238" s="153">
        <f t="shared" si="250"/>
        <v>1.5799939895302392E-3</v>
      </c>
      <c r="F1238" s="166"/>
      <c r="W1238" s="152">
        <f t="shared" si="251"/>
        <v>0.21152788599003935</v>
      </c>
      <c r="X1238" s="170">
        <v>2.0876179224282199</v>
      </c>
      <c r="Y1238" s="153">
        <f t="shared" si="252"/>
        <v>3.9999999999995595E-4</v>
      </c>
      <c r="Z1238" s="128">
        <f t="shared" si="254"/>
        <v>8.8754449677853557</v>
      </c>
      <c r="AA1238" s="128">
        <f t="shared" si="255"/>
        <v>0.61929999999999996</v>
      </c>
      <c r="AB1238" s="128">
        <f t="shared" si="253"/>
        <v>1.3565952731971387E-3</v>
      </c>
      <c r="AC1238" s="128">
        <f t="shared" si="256"/>
        <v>1.2455425463749445</v>
      </c>
      <c r="AD1238" s="128">
        <f t="shared" si="247"/>
        <v>-79.554972026398815</v>
      </c>
      <c r="AE1238" s="128">
        <f t="shared" si="248"/>
        <v>1.3442807003653679E-4</v>
      </c>
      <c r="AF1238" s="128">
        <f t="shared" si="257"/>
        <v>0.12341236953433352</v>
      </c>
      <c r="AG1238" s="128">
        <f t="shared" si="258"/>
        <v>0.33607017509137899</v>
      </c>
      <c r="AH1238" s="93">
        <f t="shared" si="259"/>
        <v>0.62856991617995128</v>
      </c>
      <c r="AI1238" s="128">
        <f t="shared" si="249"/>
        <v>0.64609999630328996</v>
      </c>
    </row>
    <row r="1239" spans="1:35" x14ac:dyDescent="0.25">
      <c r="A1239" s="96">
        <v>0.49399999999999999</v>
      </c>
      <c r="B1239" s="216">
        <v>3.9499849738260333</v>
      </c>
      <c r="E1239" s="153">
        <f t="shared" si="250"/>
        <v>1.5799939895306779E-3</v>
      </c>
      <c r="F1239" s="166"/>
      <c r="W1239" s="152">
        <f t="shared" si="251"/>
        <v>0.21152788599003935</v>
      </c>
      <c r="X1239" s="170">
        <v>2.0876179224282199</v>
      </c>
      <c r="Y1239" s="153">
        <f t="shared" si="252"/>
        <v>4.0000000000006697E-4</v>
      </c>
      <c r="Z1239" s="128">
        <f t="shared" si="254"/>
        <v>8.8754449677853557</v>
      </c>
      <c r="AA1239" s="128">
        <f t="shared" si="255"/>
        <v>0.61929999999999996</v>
      </c>
      <c r="AB1239" s="128">
        <f t="shared" si="253"/>
        <v>1.3565952731975153E-3</v>
      </c>
      <c r="AC1239" s="128">
        <f t="shared" si="256"/>
        <v>1.2468991416481421</v>
      </c>
      <c r="AD1239" s="128">
        <f t="shared" si="247"/>
        <v>-79.554785922608332</v>
      </c>
      <c r="AE1239" s="128">
        <f t="shared" si="248"/>
        <v>1.3442775556752568E-4</v>
      </c>
      <c r="AF1239" s="128">
        <f t="shared" si="257"/>
        <v>0.12354679728990105</v>
      </c>
      <c r="AG1239" s="128">
        <f t="shared" si="258"/>
        <v>0.33606938891875793</v>
      </c>
      <c r="AH1239" s="93">
        <f t="shared" si="259"/>
        <v>0.62843548842438379</v>
      </c>
      <c r="AI1239" s="128">
        <f t="shared" si="249"/>
        <v>0.64609999630328996</v>
      </c>
    </row>
    <row r="1240" spans="1:35" x14ac:dyDescent="0.25">
      <c r="A1240" s="96">
        <v>0.49439999999999995</v>
      </c>
      <c r="B1240" s="216">
        <v>3.9499849738260333</v>
      </c>
      <c r="E1240" s="153">
        <f t="shared" si="250"/>
        <v>1.5799939895302392E-3</v>
      </c>
      <c r="F1240" s="166"/>
      <c r="W1240" s="152">
        <f t="shared" si="251"/>
        <v>0.21152788599003935</v>
      </c>
      <c r="X1240" s="170">
        <v>2.0876179224282199</v>
      </c>
      <c r="Y1240" s="153">
        <f t="shared" si="252"/>
        <v>3.9999999999995595E-4</v>
      </c>
      <c r="Z1240" s="128">
        <f t="shared" si="254"/>
        <v>8.8754449677853557</v>
      </c>
      <c r="AA1240" s="128">
        <f t="shared" si="255"/>
        <v>0.61929999999999996</v>
      </c>
      <c r="AB1240" s="128">
        <f t="shared" si="253"/>
        <v>1.3565952731971387E-3</v>
      </c>
      <c r="AC1240" s="128">
        <f t="shared" si="256"/>
        <v>1.2482557369213392</v>
      </c>
      <c r="AD1240" s="128">
        <f t="shared" si="247"/>
        <v>-79.554599159933517</v>
      </c>
      <c r="AE1240" s="128">
        <f t="shared" si="248"/>
        <v>1.3442743998516433E-4</v>
      </c>
      <c r="AF1240" s="128">
        <f t="shared" si="257"/>
        <v>0.12368122472988621</v>
      </c>
      <c r="AG1240" s="128">
        <f t="shared" si="258"/>
        <v>0.33606859996294786</v>
      </c>
      <c r="AH1240" s="93">
        <f t="shared" si="259"/>
        <v>0.62830106098439864</v>
      </c>
      <c r="AI1240" s="128">
        <f t="shared" si="249"/>
        <v>0.64609999630328996</v>
      </c>
    </row>
    <row r="1241" spans="1:35" x14ac:dyDescent="0.25">
      <c r="A1241" s="96">
        <v>0.49480000000000002</v>
      </c>
      <c r="B1241" s="216">
        <v>3.9499849738260333</v>
      </c>
      <c r="E1241" s="153">
        <f t="shared" si="250"/>
        <v>1.5799939895306779E-3</v>
      </c>
      <c r="F1241" s="166"/>
      <c r="W1241" s="152">
        <f t="shared" si="251"/>
        <v>0.21152788599003935</v>
      </c>
      <c r="X1241" s="170">
        <v>2.0876179224282199</v>
      </c>
      <c r="Y1241" s="153">
        <f t="shared" si="252"/>
        <v>4.0000000000006697E-4</v>
      </c>
      <c r="Z1241" s="128">
        <f t="shared" si="254"/>
        <v>8.8754449677853557</v>
      </c>
      <c r="AA1241" s="128">
        <f t="shared" si="255"/>
        <v>0.61929999999999996</v>
      </c>
      <c r="AB1241" s="128">
        <f t="shared" si="253"/>
        <v>1.3565952731975153E-3</v>
      </c>
      <c r="AC1241" s="128">
        <f t="shared" si="256"/>
        <v>1.2496123321945367</v>
      </c>
      <c r="AD1241" s="128">
        <f t="shared" si="247"/>
        <v>-79.554411738462747</v>
      </c>
      <c r="AE1241" s="128">
        <f t="shared" si="248"/>
        <v>1.3442712328960203E-4</v>
      </c>
      <c r="AF1241" s="128">
        <f t="shared" si="257"/>
        <v>0.12381565185317582</v>
      </c>
      <c r="AG1241" s="128">
        <f t="shared" si="258"/>
        <v>0.33606780822394883</v>
      </c>
      <c r="AH1241" s="93">
        <f t="shared" si="259"/>
        <v>0.62816663386110905</v>
      </c>
      <c r="AI1241" s="128">
        <f t="shared" si="249"/>
        <v>0.64609999630328996</v>
      </c>
    </row>
    <row r="1242" spans="1:35" x14ac:dyDescent="0.25">
      <c r="A1242" s="96">
        <v>0.49519999999999997</v>
      </c>
      <c r="B1242" s="216">
        <v>3.9499849738260333</v>
      </c>
      <c r="E1242" s="153">
        <f t="shared" si="250"/>
        <v>1.5799939895302392E-3</v>
      </c>
      <c r="F1242" s="166"/>
      <c r="W1242" s="152">
        <f t="shared" si="251"/>
        <v>0.21152788599003935</v>
      </c>
      <c r="X1242" s="170">
        <v>2.0876179224282199</v>
      </c>
      <c r="Y1242" s="153">
        <f t="shared" si="252"/>
        <v>3.9999999999995595E-4</v>
      </c>
      <c r="Z1242" s="128">
        <f t="shared" si="254"/>
        <v>8.8754449677853557</v>
      </c>
      <c r="AA1242" s="128">
        <f t="shared" si="255"/>
        <v>0.61929999999999996</v>
      </c>
      <c r="AB1242" s="128">
        <f t="shared" si="253"/>
        <v>1.3565952731971387E-3</v>
      </c>
      <c r="AC1242" s="128">
        <f t="shared" si="256"/>
        <v>1.2509689274677338</v>
      </c>
      <c r="AD1242" s="128">
        <f t="shared" si="247"/>
        <v>-79.554223658107631</v>
      </c>
      <c r="AE1242" s="128">
        <f t="shared" si="248"/>
        <v>1.3442680548068946E-4</v>
      </c>
      <c r="AF1242" s="128">
        <f t="shared" si="257"/>
        <v>0.12395007865865651</v>
      </c>
      <c r="AG1242" s="128">
        <f t="shared" si="258"/>
        <v>0.33606701370176068</v>
      </c>
      <c r="AH1242" s="93">
        <f t="shared" si="259"/>
        <v>0.62803220705562834</v>
      </c>
      <c r="AI1242" s="128">
        <f t="shared" si="249"/>
        <v>0.64609999630328996</v>
      </c>
    </row>
    <row r="1243" spans="1:35" x14ac:dyDescent="0.25">
      <c r="A1243" s="96">
        <v>0.49559999999999993</v>
      </c>
      <c r="B1243" s="216">
        <v>3.9499849738260333</v>
      </c>
      <c r="E1243" s="153">
        <f t="shared" si="250"/>
        <v>1.5799939895302392E-3</v>
      </c>
      <c r="F1243" s="166"/>
      <c r="W1243" s="152">
        <f t="shared" si="251"/>
        <v>0.21152788599003935</v>
      </c>
      <c r="X1243" s="170">
        <v>2.0876179224282199</v>
      </c>
      <c r="Y1243" s="153">
        <f t="shared" si="252"/>
        <v>3.9999999999995595E-4</v>
      </c>
      <c r="Z1243" s="128">
        <f t="shared" si="254"/>
        <v>8.8754449677853557</v>
      </c>
      <c r="AA1243" s="128">
        <f t="shared" si="255"/>
        <v>0.61929999999999996</v>
      </c>
      <c r="AB1243" s="128">
        <f t="shared" si="253"/>
        <v>1.3565952731971387E-3</v>
      </c>
      <c r="AC1243" s="128">
        <f t="shared" si="256"/>
        <v>1.2523255227409309</v>
      </c>
      <c r="AD1243" s="128">
        <f t="shared" si="247"/>
        <v>-79.554034918934462</v>
      </c>
      <c r="AE1243" s="128">
        <f t="shared" si="248"/>
        <v>1.3442648655853859E-4</v>
      </c>
      <c r="AF1243" s="128">
        <f t="shared" si="257"/>
        <v>0.12408450514521505</v>
      </c>
      <c r="AG1243" s="128">
        <f t="shared" si="258"/>
        <v>0.33606621639638351</v>
      </c>
      <c r="AH1243" s="93">
        <f t="shared" si="259"/>
        <v>0.62789778056906975</v>
      </c>
      <c r="AI1243" s="128">
        <f t="shared" si="249"/>
        <v>0.64609999630328996</v>
      </c>
    </row>
    <row r="1244" spans="1:35" x14ac:dyDescent="0.25">
      <c r="A1244" s="96">
        <v>0.496</v>
      </c>
      <c r="B1244" s="216">
        <v>3.9499849738260333</v>
      </c>
      <c r="E1244" s="153">
        <f t="shared" si="250"/>
        <v>1.5799939895306779E-3</v>
      </c>
      <c r="F1244" s="166"/>
      <c r="W1244" s="152">
        <f t="shared" si="251"/>
        <v>0.21152788599003935</v>
      </c>
      <c r="X1244" s="170">
        <v>2.0876179224282199</v>
      </c>
      <c r="Y1244" s="153">
        <f t="shared" si="252"/>
        <v>4.0000000000006697E-4</v>
      </c>
      <c r="Z1244" s="128">
        <f t="shared" si="254"/>
        <v>8.8754449677853557</v>
      </c>
      <c r="AA1244" s="128">
        <f t="shared" si="255"/>
        <v>0.61929999999999996</v>
      </c>
      <c r="AB1244" s="128">
        <f t="shared" si="253"/>
        <v>1.3565952731975153E-3</v>
      </c>
      <c r="AC1244" s="128">
        <f t="shared" si="256"/>
        <v>1.2536821180141284</v>
      </c>
      <c r="AD1244" s="128">
        <f t="shared" si="247"/>
        <v>-79.553845520943227</v>
      </c>
      <c r="AE1244" s="128">
        <f t="shared" si="248"/>
        <v>1.3442616652314945E-4</v>
      </c>
      <c r="AF1244" s="128">
        <f t="shared" si="257"/>
        <v>0.1242189313117382</v>
      </c>
      <c r="AG1244" s="128">
        <f t="shared" si="258"/>
        <v>0.33606541630781739</v>
      </c>
      <c r="AH1244" s="93">
        <f t="shared" si="259"/>
        <v>0.6277633544025466</v>
      </c>
      <c r="AI1244" s="128">
        <f t="shared" si="249"/>
        <v>0.64609999630328996</v>
      </c>
    </row>
    <row r="1245" spans="1:35" x14ac:dyDescent="0.25">
      <c r="A1245" s="96">
        <v>0.49639999999999995</v>
      </c>
      <c r="B1245" s="216">
        <v>3.9499849738260333</v>
      </c>
      <c r="E1245" s="153">
        <f t="shared" si="250"/>
        <v>1.5799939895302392E-3</v>
      </c>
      <c r="F1245" s="166"/>
      <c r="W1245" s="152">
        <f t="shared" si="251"/>
        <v>0.21152788599003935</v>
      </c>
      <c r="X1245" s="170">
        <v>2.0876179224282199</v>
      </c>
      <c r="Y1245" s="153">
        <f t="shared" si="252"/>
        <v>3.9999999999995595E-4</v>
      </c>
      <c r="Z1245" s="128">
        <f t="shared" si="254"/>
        <v>8.8754449677853557</v>
      </c>
      <c r="AA1245" s="128">
        <f t="shared" si="255"/>
        <v>0.61929999999999996</v>
      </c>
      <c r="AB1245" s="128">
        <f t="shared" si="253"/>
        <v>1.3565952731971387E-3</v>
      </c>
      <c r="AC1245" s="128">
        <f t="shared" si="256"/>
        <v>1.2550387132873255</v>
      </c>
      <c r="AD1245" s="128">
        <f t="shared" si="247"/>
        <v>-79.55365546406766</v>
      </c>
      <c r="AE1245" s="128">
        <f t="shared" si="248"/>
        <v>1.3442584537441004E-4</v>
      </c>
      <c r="AF1245" s="128">
        <f t="shared" si="257"/>
        <v>0.12435335715711261</v>
      </c>
      <c r="AG1245" s="128">
        <f t="shared" si="258"/>
        <v>0.33606461343606214</v>
      </c>
      <c r="AH1245" s="93">
        <f t="shared" si="259"/>
        <v>0.62762892855717223</v>
      </c>
      <c r="AI1245" s="128">
        <f t="shared" si="249"/>
        <v>0.64609999630328996</v>
      </c>
    </row>
    <row r="1246" spans="1:35" x14ac:dyDescent="0.25">
      <c r="A1246" s="96">
        <v>0.49680000000000002</v>
      </c>
      <c r="B1246" s="216">
        <v>3.9499849738260333</v>
      </c>
      <c r="E1246" s="153">
        <f t="shared" si="250"/>
        <v>1.5799939895306779E-3</v>
      </c>
      <c r="F1246" s="166"/>
      <c r="W1246" s="152">
        <f t="shared" si="251"/>
        <v>0.21152788599003935</v>
      </c>
      <c r="X1246" s="170">
        <v>2.0876179224282199</v>
      </c>
      <c r="Y1246" s="153">
        <f t="shared" si="252"/>
        <v>4.0000000000006697E-4</v>
      </c>
      <c r="Z1246" s="128">
        <f t="shared" si="254"/>
        <v>8.8754449677853557</v>
      </c>
      <c r="AA1246" s="128">
        <f t="shared" si="255"/>
        <v>0.61929999999999996</v>
      </c>
      <c r="AB1246" s="128">
        <f t="shared" si="253"/>
        <v>1.3565952731975153E-3</v>
      </c>
      <c r="AC1246" s="128">
        <f t="shared" si="256"/>
        <v>1.2563953085605231</v>
      </c>
      <c r="AD1246" s="128">
        <f t="shared" si="247"/>
        <v>-79.553464748396138</v>
      </c>
      <c r="AE1246" s="128">
        <f t="shared" si="248"/>
        <v>1.3442552311246974E-4</v>
      </c>
      <c r="AF1246" s="128">
        <f t="shared" si="257"/>
        <v>0.12448778268022508</v>
      </c>
      <c r="AG1246" s="128">
        <f t="shared" si="258"/>
        <v>0.33606380778111811</v>
      </c>
      <c r="AH1246" s="93">
        <f t="shared" si="259"/>
        <v>0.62749450303405974</v>
      </c>
      <c r="AI1246" s="128">
        <f t="shared" si="249"/>
        <v>0.64609999630328996</v>
      </c>
    </row>
    <row r="1247" spans="1:35" x14ac:dyDescent="0.25">
      <c r="A1247" s="96">
        <v>0.49719999999999998</v>
      </c>
      <c r="B1247" s="216">
        <v>3.9499849738260333</v>
      </c>
      <c r="E1247" s="153">
        <f t="shared" si="250"/>
        <v>1.5799939895302392E-3</v>
      </c>
      <c r="F1247" s="166"/>
      <c r="W1247" s="152">
        <f t="shared" si="251"/>
        <v>0.21152788599003935</v>
      </c>
      <c r="X1247" s="170">
        <v>2.0876179224282199</v>
      </c>
      <c r="Y1247" s="153">
        <f t="shared" si="252"/>
        <v>3.9999999999995595E-4</v>
      </c>
      <c r="Z1247" s="128">
        <f t="shared" si="254"/>
        <v>8.8754449677853557</v>
      </c>
      <c r="AA1247" s="128">
        <f t="shared" si="255"/>
        <v>0.61929999999999996</v>
      </c>
      <c r="AB1247" s="128">
        <f t="shared" si="253"/>
        <v>1.3565952731971387E-3</v>
      </c>
      <c r="AC1247" s="128">
        <f t="shared" si="256"/>
        <v>1.2577519038337202</v>
      </c>
      <c r="AD1247" s="128">
        <f t="shared" si="247"/>
        <v>-79.55327337384027</v>
      </c>
      <c r="AE1247" s="128">
        <f t="shared" si="248"/>
        <v>1.3442519973717911E-4</v>
      </c>
      <c r="AF1247" s="128">
        <f t="shared" si="257"/>
        <v>0.12462220787996225</v>
      </c>
      <c r="AG1247" s="128">
        <f t="shared" si="258"/>
        <v>0.33606299934298478</v>
      </c>
      <c r="AH1247" s="93">
        <f t="shared" si="259"/>
        <v>0.62736007783432257</v>
      </c>
      <c r="AI1247" s="128">
        <f t="shared" si="249"/>
        <v>0.64609999630328996</v>
      </c>
    </row>
    <row r="1248" spans="1:35" x14ac:dyDescent="0.25">
      <c r="A1248" s="96">
        <v>0.49759999999999993</v>
      </c>
      <c r="B1248" s="216">
        <v>2.9624887303695244</v>
      </c>
      <c r="E1248" s="153">
        <f t="shared" si="250"/>
        <v>1.3824947408389591E-3</v>
      </c>
      <c r="F1248" s="166"/>
      <c r="W1248" s="152">
        <f t="shared" si="251"/>
        <v>0.18719316287965981</v>
      </c>
      <c r="X1248" s="170">
        <v>1.8474528781609654</v>
      </c>
      <c r="Y1248" s="153">
        <f t="shared" si="252"/>
        <v>3.9999999999995595E-4</v>
      </c>
      <c r="Z1248" s="128">
        <f t="shared" si="254"/>
        <v>8.8754449677853557</v>
      </c>
      <c r="AA1248" s="128">
        <f t="shared" si="255"/>
        <v>0.61929999999999996</v>
      </c>
      <c r="AB1248" s="128">
        <f t="shared" si="253"/>
        <v>1.2577065216409541E-3</v>
      </c>
      <c r="AC1248" s="128">
        <f t="shared" si="256"/>
        <v>1.2590096103553612</v>
      </c>
      <c r="AD1248" s="128">
        <f t="shared" si="247"/>
        <v>-73.754087773288589</v>
      </c>
      <c r="AE1248" s="128">
        <f t="shared" si="248"/>
        <v>1.2462602178250456E-4</v>
      </c>
      <c r="AF1248" s="128">
        <f t="shared" si="257"/>
        <v>0.12474683390174476</v>
      </c>
      <c r="AG1248" s="128">
        <f t="shared" si="258"/>
        <v>0.31156505445629573</v>
      </c>
      <c r="AH1248" s="93">
        <f t="shared" si="259"/>
        <v>0.62723545181254003</v>
      </c>
      <c r="AI1248" s="128">
        <f t="shared" si="249"/>
        <v>0.5475687423105825</v>
      </c>
    </row>
    <row r="1249" spans="1:35" x14ac:dyDescent="0.25">
      <c r="A1249" s="96">
        <v>0.498</v>
      </c>
      <c r="B1249" s="216">
        <v>3.9499849738260333</v>
      </c>
      <c r="E1249" s="153">
        <f t="shared" si="250"/>
        <v>1.382494740839343E-3</v>
      </c>
      <c r="F1249" s="166"/>
      <c r="W1249" s="152">
        <f t="shared" si="251"/>
        <v>0.21152788599003941</v>
      </c>
      <c r="X1249" s="170">
        <v>2.0876179224282203</v>
      </c>
      <c r="Y1249" s="153">
        <f t="shared" si="252"/>
        <v>4.0000000000006697E-4</v>
      </c>
      <c r="Z1249" s="128">
        <f t="shared" si="254"/>
        <v>8.8754449677853557</v>
      </c>
      <c r="AA1249" s="128">
        <f t="shared" si="255"/>
        <v>0.61929999999999996</v>
      </c>
      <c r="AB1249" s="128">
        <f t="shared" si="253"/>
        <v>1.3565952731975155E-3</v>
      </c>
      <c r="AC1249" s="128">
        <f t="shared" si="256"/>
        <v>1.2603662056285587</v>
      </c>
      <c r="AD1249" s="128">
        <f t="shared" si="247"/>
        <v>-79.552902716798869</v>
      </c>
      <c r="AE1249" s="128">
        <f t="shared" si="248"/>
        <v>1.3442457341918224E-4</v>
      </c>
      <c r="AF1249" s="128">
        <f t="shared" si="257"/>
        <v>0.12488125847516394</v>
      </c>
      <c r="AG1249" s="128">
        <f t="shared" si="258"/>
        <v>0.33606143354789936</v>
      </c>
      <c r="AH1249" s="93">
        <f t="shared" si="259"/>
        <v>0.62710102723912087</v>
      </c>
      <c r="AI1249" s="128">
        <f t="shared" si="249"/>
        <v>0.64609999630328963</v>
      </c>
    </row>
    <row r="1250" spans="1:35" x14ac:dyDescent="0.25">
      <c r="A1250" s="96">
        <v>0.49839999999999995</v>
      </c>
      <c r="B1250" s="216">
        <v>2.9624887303695244</v>
      </c>
      <c r="E1250" s="153">
        <f t="shared" si="250"/>
        <v>1.3824947408389591E-3</v>
      </c>
      <c r="F1250" s="166"/>
      <c r="W1250" s="152">
        <f t="shared" si="251"/>
        <v>0.18719316287965984</v>
      </c>
      <c r="X1250" s="170">
        <v>1.8474528781609658</v>
      </c>
      <c r="Y1250" s="153">
        <f t="shared" si="252"/>
        <v>3.9999999999995595E-4</v>
      </c>
      <c r="Z1250" s="128">
        <f t="shared" si="254"/>
        <v>8.8754449677853557</v>
      </c>
      <c r="AA1250" s="128">
        <f t="shared" si="255"/>
        <v>0.61929999999999996</v>
      </c>
      <c r="AB1250" s="128">
        <f t="shared" si="253"/>
        <v>1.2577065216409543E-3</v>
      </c>
      <c r="AC1250" s="128">
        <f t="shared" si="256"/>
        <v>1.2616239121501998</v>
      </c>
      <c r="AD1250" s="128">
        <f t="shared" si="247"/>
        <v>-73.753743043902077</v>
      </c>
      <c r="AE1250" s="128">
        <f t="shared" si="248"/>
        <v>1.246254392757808E-4</v>
      </c>
      <c r="AF1250" s="128">
        <f t="shared" si="257"/>
        <v>0.12500588391443973</v>
      </c>
      <c r="AG1250" s="128">
        <f t="shared" si="258"/>
        <v>0.31156359818948631</v>
      </c>
      <c r="AH1250" s="93">
        <f t="shared" si="259"/>
        <v>0.62697640179984504</v>
      </c>
      <c r="AI1250" s="128">
        <f t="shared" si="249"/>
        <v>0.54756874231058239</v>
      </c>
    </row>
    <row r="1251" spans="1:35" x14ac:dyDescent="0.25">
      <c r="A1251" s="96">
        <v>0.49880000000000002</v>
      </c>
      <c r="B1251" s="216">
        <v>3.9499849738260333</v>
      </c>
      <c r="E1251" s="153">
        <f t="shared" si="250"/>
        <v>1.382494740839343E-3</v>
      </c>
      <c r="F1251" s="166"/>
      <c r="W1251" s="152">
        <f t="shared" si="251"/>
        <v>0.21152788599003935</v>
      </c>
      <c r="X1251" s="170">
        <v>2.0876179224282199</v>
      </c>
      <c r="Y1251" s="153">
        <f t="shared" si="252"/>
        <v>4.0000000000006697E-4</v>
      </c>
      <c r="Z1251" s="128">
        <f t="shared" si="254"/>
        <v>8.8754449677853557</v>
      </c>
      <c r="AA1251" s="128">
        <f t="shared" si="255"/>
        <v>0.61929999999999996</v>
      </c>
      <c r="AB1251" s="128">
        <f t="shared" si="253"/>
        <v>1.3565952731975153E-3</v>
      </c>
      <c r="AC1251" s="128">
        <f t="shared" si="256"/>
        <v>1.2629805074233973</v>
      </c>
      <c r="AD1251" s="128">
        <f t="shared" si="247"/>
        <v>-79.552529612977992</v>
      </c>
      <c r="AE1251" s="128">
        <f t="shared" si="248"/>
        <v>1.34423942966738E-4</v>
      </c>
      <c r="AF1251" s="128">
        <f t="shared" si="257"/>
        <v>0.12514030785740646</v>
      </c>
      <c r="AG1251" s="128">
        <f t="shared" si="258"/>
        <v>0.33605985741678873</v>
      </c>
      <c r="AH1251" s="93">
        <f t="shared" si="259"/>
        <v>0.62684197785687834</v>
      </c>
      <c r="AI1251" s="128">
        <f t="shared" si="249"/>
        <v>0.64609999630328996</v>
      </c>
    </row>
    <row r="1252" spans="1:35" x14ac:dyDescent="0.25">
      <c r="A1252" s="96">
        <v>0.49919999999999998</v>
      </c>
      <c r="B1252" s="216">
        <v>2.9624887303695244</v>
      </c>
      <c r="E1252" s="153">
        <f t="shared" si="250"/>
        <v>1.3824947408389591E-3</v>
      </c>
      <c r="F1252" s="166"/>
      <c r="W1252" s="152">
        <f t="shared" si="251"/>
        <v>0.18719316287965981</v>
      </c>
      <c r="X1252" s="170">
        <v>1.8474528781609654</v>
      </c>
      <c r="Y1252" s="153">
        <f t="shared" si="252"/>
        <v>3.9999999999995595E-4</v>
      </c>
      <c r="Z1252" s="128">
        <f t="shared" si="254"/>
        <v>8.8754449677853557</v>
      </c>
      <c r="AA1252" s="128">
        <f t="shared" si="255"/>
        <v>0.61929999999999996</v>
      </c>
      <c r="AB1252" s="128">
        <f t="shared" si="253"/>
        <v>1.2577065216409541E-3</v>
      </c>
      <c r="AC1252" s="128">
        <f t="shared" si="256"/>
        <v>1.2642382139450383</v>
      </c>
      <c r="AD1252" s="128">
        <f t="shared" si="247"/>
        <v>-73.753396046114119</v>
      </c>
      <c r="AE1252" s="128">
        <f t="shared" si="248"/>
        <v>1.246248529360241E-4</v>
      </c>
      <c r="AF1252" s="128">
        <f t="shared" si="257"/>
        <v>0.12526493271034247</v>
      </c>
      <c r="AG1252" s="128">
        <f t="shared" si="258"/>
        <v>0.31156213234009456</v>
      </c>
      <c r="AH1252" s="93">
        <f t="shared" si="259"/>
        <v>0.62671735300394227</v>
      </c>
      <c r="AI1252" s="128">
        <f t="shared" si="249"/>
        <v>0.5475687423105825</v>
      </c>
    </row>
    <row r="1253" spans="1:35" x14ac:dyDescent="0.25">
      <c r="A1253" s="96">
        <v>0.49959999999999993</v>
      </c>
      <c r="B1253" s="216">
        <v>2.9624887303695244</v>
      </c>
      <c r="E1253" s="153">
        <f t="shared" si="250"/>
        <v>1.1849954921476793E-3</v>
      </c>
      <c r="F1253" s="166"/>
      <c r="W1253" s="152">
        <f t="shared" si="251"/>
        <v>0.18719316287965981</v>
      </c>
      <c r="X1253" s="170">
        <v>1.8474528781609654</v>
      </c>
      <c r="Y1253" s="153">
        <f t="shared" si="252"/>
        <v>3.9999999999995595E-4</v>
      </c>
      <c r="Z1253" s="128">
        <f t="shared" si="254"/>
        <v>8.8754449677853557</v>
      </c>
      <c r="AA1253" s="128">
        <f t="shared" si="255"/>
        <v>0.61929999999999996</v>
      </c>
      <c r="AB1253" s="128">
        <f t="shared" si="253"/>
        <v>1.2577065216409541E-3</v>
      </c>
      <c r="AC1253" s="128">
        <f t="shared" si="256"/>
        <v>1.2654959204666794</v>
      </c>
      <c r="AD1253" s="128">
        <f t="shared" si="247"/>
        <v>-73.753228301846818</v>
      </c>
      <c r="AE1253" s="128">
        <f t="shared" si="248"/>
        <v>1.2462456949003024E-4</v>
      </c>
      <c r="AF1253" s="128">
        <f t="shared" si="257"/>
        <v>0.1253895572798325</v>
      </c>
      <c r="AG1253" s="128">
        <f t="shared" si="258"/>
        <v>0.31156142372510992</v>
      </c>
      <c r="AH1253" s="93">
        <f t="shared" si="259"/>
        <v>0.62659272843445224</v>
      </c>
      <c r="AI1253" s="128">
        <f t="shared" si="249"/>
        <v>0.5475687423105825</v>
      </c>
    </row>
    <row r="1254" spans="1:35" x14ac:dyDescent="0.25">
      <c r="A1254" s="96">
        <v>0.5</v>
      </c>
      <c r="B1254" s="216">
        <v>3.9499849738260333</v>
      </c>
      <c r="E1254" s="153">
        <f t="shared" si="250"/>
        <v>1.382494740839343E-3</v>
      </c>
      <c r="F1254" s="166"/>
      <c r="W1254" s="152">
        <f t="shared" si="251"/>
        <v>0.21152788599003941</v>
      </c>
      <c r="X1254" s="170">
        <v>2.0876179224282203</v>
      </c>
      <c r="Y1254" s="153">
        <f t="shared" si="252"/>
        <v>4.0000000000006697E-4</v>
      </c>
      <c r="Z1254" s="128">
        <f t="shared" si="254"/>
        <v>8.8754449677853557</v>
      </c>
      <c r="AA1254" s="128">
        <f t="shared" si="255"/>
        <v>0.61929999999999996</v>
      </c>
      <c r="AB1254" s="128">
        <f t="shared" si="253"/>
        <v>1.3565952731975155E-3</v>
      </c>
      <c r="AC1254" s="128">
        <f t="shared" si="256"/>
        <v>1.2668525157398769</v>
      </c>
      <c r="AD1254" s="128">
        <f t="shared" si="247"/>
        <v>-79.551972518215138</v>
      </c>
      <c r="AE1254" s="128">
        <f t="shared" si="248"/>
        <v>1.3442300161546993E-4</v>
      </c>
      <c r="AF1254" s="128">
        <f t="shared" si="257"/>
        <v>0.12552398028144798</v>
      </c>
      <c r="AG1254" s="128">
        <f t="shared" si="258"/>
        <v>0.33605750403861856</v>
      </c>
      <c r="AH1254" s="93">
        <f t="shared" si="259"/>
        <v>0.62645830543283676</v>
      </c>
      <c r="AI1254" s="128">
        <f t="shared" si="249"/>
        <v>0.64609999630328963</v>
      </c>
    </row>
    <row r="1255" spans="1:35" x14ac:dyDescent="0.25">
      <c r="A1255" s="96">
        <v>0.50039999999999996</v>
      </c>
      <c r="B1255" s="216">
        <v>2.9624887303695244</v>
      </c>
      <c r="E1255" s="153">
        <f t="shared" si="250"/>
        <v>1.3824947408389591E-3</v>
      </c>
      <c r="F1255" s="166"/>
      <c r="W1255" s="152">
        <f t="shared" si="251"/>
        <v>0.18719316287965984</v>
      </c>
      <c r="X1255" s="170">
        <v>1.8474528781609658</v>
      </c>
      <c r="Y1255" s="153">
        <f t="shared" si="252"/>
        <v>3.9999999999995595E-4</v>
      </c>
      <c r="Z1255" s="128">
        <f t="shared" si="254"/>
        <v>8.8754449677853557</v>
      </c>
      <c r="AA1255" s="128">
        <f t="shared" si="255"/>
        <v>0.61929999999999996</v>
      </c>
      <c r="AB1255" s="128">
        <f t="shared" si="253"/>
        <v>1.2577065216409543E-3</v>
      </c>
      <c r="AC1255" s="128">
        <f t="shared" si="256"/>
        <v>1.2681102222615179</v>
      </c>
      <c r="AD1255" s="128">
        <f t="shared" si="247"/>
        <v>-73.752877944359071</v>
      </c>
      <c r="AE1255" s="128">
        <f t="shared" si="248"/>
        <v>1.2462397747321844E-4</v>
      </c>
      <c r="AF1255" s="128">
        <f t="shared" si="257"/>
        <v>0.12564860425892121</v>
      </c>
      <c r="AG1255" s="128">
        <f t="shared" si="258"/>
        <v>0.31155994368308043</v>
      </c>
      <c r="AH1255" s="93">
        <f t="shared" si="259"/>
        <v>0.6263336814553635</v>
      </c>
      <c r="AI1255" s="128">
        <f t="shared" si="249"/>
        <v>0.54756874231058239</v>
      </c>
    </row>
    <row r="1256" spans="1:35" x14ac:dyDescent="0.25">
      <c r="A1256" s="96">
        <v>0.50080000000000002</v>
      </c>
      <c r="B1256" s="216">
        <v>3.9499849738260333</v>
      </c>
      <c r="E1256" s="153">
        <f t="shared" si="250"/>
        <v>1.382494740839343E-3</v>
      </c>
      <c r="F1256" s="166"/>
      <c r="W1256" s="152">
        <f t="shared" si="251"/>
        <v>0.21152788599003935</v>
      </c>
      <c r="X1256" s="170">
        <v>2.0876179224282199</v>
      </c>
      <c r="Y1256" s="153">
        <f t="shared" si="252"/>
        <v>4.0000000000006697E-4</v>
      </c>
      <c r="Z1256" s="128">
        <f t="shared" si="254"/>
        <v>8.8754449677853557</v>
      </c>
      <c r="AA1256" s="128">
        <f t="shared" si="255"/>
        <v>0.61929999999999996</v>
      </c>
      <c r="AB1256" s="128">
        <f t="shared" si="253"/>
        <v>1.3565952731975153E-3</v>
      </c>
      <c r="AC1256" s="128">
        <f t="shared" si="256"/>
        <v>1.2694668175347155</v>
      </c>
      <c r="AD1256" s="128">
        <f t="shared" si="247"/>
        <v>-79.551593343776503</v>
      </c>
      <c r="AE1256" s="128">
        <f t="shared" si="248"/>
        <v>1.3442236090519509E-4</v>
      </c>
      <c r="AF1256" s="128">
        <f t="shared" si="257"/>
        <v>0.1257830266198264</v>
      </c>
      <c r="AG1256" s="128">
        <f t="shared" si="258"/>
        <v>0.33605590226293147</v>
      </c>
      <c r="AH1256" s="93">
        <f t="shared" si="259"/>
        <v>0.62619925909445828</v>
      </c>
      <c r="AI1256" s="128">
        <f t="shared" si="249"/>
        <v>0.64609999630328996</v>
      </c>
    </row>
    <row r="1257" spans="1:35" x14ac:dyDescent="0.25">
      <c r="A1257" s="96">
        <v>0.50119999999999998</v>
      </c>
      <c r="B1257" s="216">
        <v>2.9624887303695244</v>
      </c>
      <c r="E1257" s="153">
        <f t="shared" si="250"/>
        <v>1.3824947408389591E-3</v>
      </c>
      <c r="F1257" s="166"/>
      <c r="W1257" s="152">
        <f t="shared" si="251"/>
        <v>0.18719316287965981</v>
      </c>
      <c r="X1257" s="170">
        <v>1.8474528781609654</v>
      </c>
      <c r="Y1257" s="153">
        <f t="shared" si="252"/>
        <v>3.9999999999995595E-4</v>
      </c>
      <c r="Z1257" s="128">
        <f t="shared" si="254"/>
        <v>8.8754449677853557</v>
      </c>
      <c r="AA1257" s="128">
        <f t="shared" si="255"/>
        <v>0.61929999999999996</v>
      </c>
      <c r="AB1257" s="128">
        <f t="shared" si="253"/>
        <v>1.2577065216409541E-3</v>
      </c>
      <c r="AC1257" s="128">
        <f t="shared" si="256"/>
        <v>1.2707245240563565</v>
      </c>
      <c r="AD1257" s="128">
        <f t="shared" si="247"/>
        <v>-73.752525318469864</v>
      </c>
      <c r="AE1257" s="128">
        <f t="shared" si="248"/>
        <v>1.2462338162337369E-4</v>
      </c>
      <c r="AF1257" s="128">
        <f t="shared" si="257"/>
        <v>0.12590765000144977</v>
      </c>
      <c r="AG1257" s="128">
        <f t="shared" si="258"/>
        <v>0.31155845405846855</v>
      </c>
      <c r="AH1257" s="93">
        <f t="shared" si="259"/>
        <v>0.62607463571283495</v>
      </c>
      <c r="AI1257" s="128">
        <f t="shared" si="249"/>
        <v>0.5475687423105825</v>
      </c>
    </row>
    <row r="1258" spans="1:35" x14ac:dyDescent="0.25">
      <c r="A1258" s="96">
        <v>0.50159999999999993</v>
      </c>
      <c r="B1258" s="216">
        <v>2.9624887303695244</v>
      </c>
      <c r="E1258" s="153">
        <f t="shared" si="250"/>
        <v>1.1849954921476793E-3</v>
      </c>
      <c r="F1258" s="166"/>
      <c r="W1258" s="152">
        <f t="shared" si="251"/>
        <v>0.18719316287965981</v>
      </c>
      <c r="X1258" s="170">
        <v>1.8474528781609654</v>
      </c>
      <c r="Y1258" s="153">
        <f t="shared" si="252"/>
        <v>3.9999999999995595E-4</v>
      </c>
      <c r="Z1258" s="128">
        <f t="shared" si="254"/>
        <v>8.8754449677853557</v>
      </c>
      <c r="AA1258" s="128">
        <f t="shared" si="255"/>
        <v>0.61929999999999996</v>
      </c>
      <c r="AB1258" s="128">
        <f t="shared" si="253"/>
        <v>1.2577065216409541E-3</v>
      </c>
      <c r="AC1258" s="128">
        <f t="shared" si="256"/>
        <v>1.2719822305779975</v>
      </c>
      <c r="AD1258" s="128">
        <f t="shared" si="247"/>
        <v>-73.752354866596392</v>
      </c>
      <c r="AE1258" s="128">
        <f t="shared" si="248"/>
        <v>1.246230936022004E-4</v>
      </c>
      <c r="AF1258" s="128">
        <f t="shared" si="257"/>
        <v>0.12603227309505197</v>
      </c>
      <c r="AG1258" s="128">
        <f t="shared" si="258"/>
        <v>0.31155773400553533</v>
      </c>
      <c r="AH1258" s="93">
        <f t="shared" si="259"/>
        <v>0.62595001261923278</v>
      </c>
      <c r="AI1258" s="128">
        <f t="shared" si="249"/>
        <v>0.5475687423105825</v>
      </c>
    </row>
    <row r="1259" spans="1:35" x14ac:dyDescent="0.25">
      <c r="A1259" s="96">
        <v>0.502</v>
      </c>
      <c r="B1259" s="216">
        <v>3.9499849738260333</v>
      </c>
      <c r="E1259" s="153">
        <f t="shared" si="250"/>
        <v>1.382494740839343E-3</v>
      </c>
      <c r="F1259" s="166"/>
      <c r="W1259" s="152">
        <f t="shared" si="251"/>
        <v>0.21152788599003941</v>
      </c>
      <c r="X1259" s="170">
        <v>2.0876179224282203</v>
      </c>
      <c r="Y1259" s="153">
        <f t="shared" si="252"/>
        <v>4.0000000000006697E-4</v>
      </c>
      <c r="Z1259" s="128">
        <f t="shared" si="254"/>
        <v>8.8754449677853557</v>
      </c>
      <c r="AA1259" s="128">
        <f t="shared" si="255"/>
        <v>0.61929999999999996</v>
      </c>
      <c r="AB1259" s="128">
        <f t="shared" si="253"/>
        <v>1.3565952731975155E-3</v>
      </c>
      <c r="AC1259" s="128">
        <f t="shared" si="256"/>
        <v>1.2733388258511951</v>
      </c>
      <c r="AD1259" s="128">
        <f t="shared" si="247"/>
        <v>-79.551027257900813</v>
      </c>
      <c r="AE1259" s="128">
        <f t="shared" si="248"/>
        <v>1.3442140436118778E-4</v>
      </c>
      <c r="AF1259" s="128">
        <f t="shared" si="257"/>
        <v>0.12616669449941315</v>
      </c>
      <c r="AG1259" s="128">
        <f t="shared" si="258"/>
        <v>0.33605351090291319</v>
      </c>
      <c r="AH1259" s="93">
        <f t="shared" si="259"/>
        <v>0.62581559121487162</v>
      </c>
      <c r="AI1259" s="128">
        <f t="shared" si="249"/>
        <v>0.64609999630328963</v>
      </c>
    </row>
    <row r="1260" spans="1:35" x14ac:dyDescent="0.25">
      <c r="A1260" s="96">
        <v>0.50239999999999996</v>
      </c>
      <c r="B1260" s="216">
        <v>2.9624887303695244</v>
      </c>
      <c r="E1260" s="153">
        <f t="shared" si="250"/>
        <v>1.3824947408389591E-3</v>
      </c>
      <c r="F1260" s="166"/>
      <c r="W1260" s="152">
        <f t="shared" si="251"/>
        <v>0.18719316287965984</v>
      </c>
      <c r="X1260" s="170">
        <v>1.8474528781609658</v>
      </c>
      <c r="Y1260" s="153">
        <f t="shared" si="252"/>
        <v>3.9999999999995595E-4</v>
      </c>
      <c r="Z1260" s="128">
        <f t="shared" si="254"/>
        <v>8.8754449677853557</v>
      </c>
      <c r="AA1260" s="128">
        <f t="shared" si="255"/>
        <v>0.61929999999999996</v>
      </c>
      <c r="AB1260" s="128">
        <f t="shared" si="253"/>
        <v>1.2577065216409543E-3</v>
      </c>
      <c r="AC1260" s="128">
        <f t="shared" si="256"/>
        <v>1.2745965323728361</v>
      </c>
      <c r="AD1260" s="128">
        <f t="shared" si="247"/>
        <v>-73.751998881007424</v>
      </c>
      <c r="AE1260" s="128">
        <f t="shared" si="248"/>
        <v>1.2462249207530061E-4</v>
      </c>
      <c r="AF1260" s="128">
        <f t="shared" si="257"/>
        <v>0.12629131699148843</v>
      </c>
      <c r="AG1260" s="128">
        <f t="shared" si="258"/>
        <v>0.31155623018828582</v>
      </c>
      <c r="AH1260" s="93">
        <f t="shared" si="259"/>
        <v>0.62569096872279628</v>
      </c>
      <c r="AI1260" s="128">
        <f t="shared" si="249"/>
        <v>0.54756874231058239</v>
      </c>
    </row>
    <row r="1261" spans="1:35" x14ac:dyDescent="0.25">
      <c r="A1261" s="96">
        <v>0.50280000000000002</v>
      </c>
      <c r="B1261" s="216">
        <v>3.9499849738260333</v>
      </c>
      <c r="E1261" s="153">
        <f t="shared" si="250"/>
        <v>1.382494740839343E-3</v>
      </c>
      <c r="F1261" s="166"/>
      <c r="W1261" s="152">
        <f t="shared" si="251"/>
        <v>0.21152788599003935</v>
      </c>
      <c r="X1261" s="170">
        <v>2.0876179224282199</v>
      </c>
      <c r="Y1261" s="153">
        <f t="shared" si="252"/>
        <v>4.0000000000006697E-4</v>
      </c>
      <c r="Z1261" s="128">
        <f t="shared" si="254"/>
        <v>8.8754449677853557</v>
      </c>
      <c r="AA1261" s="128">
        <f t="shared" si="255"/>
        <v>0.61929999999999996</v>
      </c>
      <c r="AB1261" s="128">
        <f t="shared" si="253"/>
        <v>1.3565952731975153E-3</v>
      </c>
      <c r="AC1261" s="128">
        <f t="shared" si="256"/>
        <v>1.2759531276460336</v>
      </c>
      <c r="AD1261" s="128">
        <f t="shared" si="247"/>
        <v>-79.55064201284442</v>
      </c>
      <c r="AE1261" s="128">
        <f t="shared" si="248"/>
        <v>1.344207533930823E-4</v>
      </c>
      <c r="AF1261" s="128">
        <f t="shared" si="257"/>
        <v>0.12642573774488153</v>
      </c>
      <c r="AG1261" s="128">
        <f t="shared" si="258"/>
        <v>0.33605188348264947</v>
      </c>
      <c r="AH1261" s="93">
        <f t="shared" si="259"/>
        <v>0.62555654796940319</v>
      </c>
      <c r="AI1261" s="128">
        <f t="shared" si="249"/>
        <v>0.64609999630328996</v>
      </c>
    </row>
    <row r="1262" spans="1:35" x14ac:dyDescent="0.25">
      <c r="A1262" s="96">
        <v>0.50319999999999998</v>
      </c>
      <c r="B1262" s="216">
        <v>2.9624887303695244</v>
      </c>
      <c r="E1262" s="153">
        <f t="shared" si="250"/>
        <v>1.3824947408389591E-3</v>
      </c>
      <c r="F1262" s="166"/>
      <c r="W1262" s="152">
        <f t="shared" si="251"/>
        <v>0.18719316287965981</v>
      </c>
      <c r="X1262" s="170">
        <v>1.8474528781609654</v>
      </c>
      <c r="Y1262" s="153">
        <f t="shared" si="252"/>
        <v>3.9999999999995595E-4</v>
      </c>
      <c r="Z1262" s="128">
        <f t="shared" si="254"/>
        <v>8.8754449677853557</v>
      </c>
      <c r="AA1262" s="128">
        <f t="shared" si="255"/>
        <v>0.61929999999999996</v>
      </c>
      <c r="AB1262" s="128">
        <f t="shared" si="253"/>
        <v>1.2577065216409541E-3</v>
      </c>
      <c r="AC1262" s="128">
        <f t="shared" si="256"/>
        <v>1.2772108341676747</v>
      </c>
      <c r="AD1262" s="128">
        <f t="shared" si="247"/>
        <v>-73.751640627016968</v>
      </c>
      <c r="AE1262" s="128">
        <f t="shared" si="248"/>
        <v>1.2462188671536782E-4</v>
      </c>
      <c r="AF1262" s="128">
        <f t="shared" si="257"/>
        <v>0.12655035963159689</v>
      </c>
      <c r="AG1262" s="128">
        <f t="shared" si="258"/>
        <v>0.31155471678845387</v>
      </c>
      <c r="AH1262" s="93">
        <f t="shared" si="259"/>
        <v>0.62543192608268783</v>
      </c>
      <c r="AI1262" s="128">
        <f t="shared" si="249"/>
        <v>0.5475687423105825</v>
      </c>
    </row>
    <row r="1263" spans="1:35" x14ac:dyDescent="0.25">
      <c r="A1263" s="96">
        <v>0.50359999999999994</v>
      </c>
      <c r="B1263" s="216">
        <v>3.9499849738260333</v>
      </c>
      <c r="E1263" s="153">
        <f t="shared" si="250"/>
        <v>1.3824947408389591E-3</v>
      </c>
      <c r="F1263" s="166"/>
      <c r="W1263" s="152">
        <f t="shared" si="251"/>
        <v>0.21152788599003941</v>
      </c>
      <c r="X1263" s="170">
        <v>2.0876179224282203</v>
      </c>
      <c r="Y1263" s="153">
        <f t="shared" si="252"/>
        <v>3.9999999999995595E-4</v>
      </c>
      <c r="Z1263" s="128">
        <f t="shared" si="254"/>
        <v>8.8754449677853557</v>
      </c>
      <c r="AA1263" s="128">
        <f t="shared" si="255"/>
        <v>0.61929999999999996</v>
      </c>
      <c r="AB1263" s="128">
        <f t="shared" si="253"/>
        <v>1.3565952731971389E-3</v>
      </c>
      <c r="AC1263" s="128">
        <f t="shared" si="256"/>
        <v>1.2785674294408718</v>
      </c>
      <c r="AD1263" s="128">
        <f t="shared" si="247"/>
        <v>-79.550254321008637</v>
      </c>
      <c r="AE1263" s="128">
        <f t="shared" si="248"/>
        <v>1.3442009829052961E-4</v>
      </c>
      <c r="AF1263" s="128">
        <f t="shared" si="257"/>
        <v>0.12668477972988743</v>
      </c>
      <c r="AG1263" s="128">
        <f t="shared" si="258"/>
        <v>0.33605024572636105</v>
      </c>
      <c r="AH1263" s="93">
        <f t="shared" si="259"/>
        <v>0.62529750598439726</v>
      </c>
      <c r="AI1263" s="128">
        <f t="shared" si="249"/>
        <v>0.64609999630328963</v>
      </c>
    </row>
    <row r="1264" spans="1:35" x14ac:dyDescent="0.25">
      <c r="A1264" s="96">
        <v>0.504</v>
      </c>
      <c r="B1264" s="216">
        <v>3.9499849738260333</v>
      </c>
      <c r="E1264" s="153">
        <f t="shared" si="250"/>
        <v>1.5799939895306779E-3</v>
      </c>
      <c r="F1264" s="166"/>
      <c r="W1264" s="152">
        <f t="shared" si="251"/>
        <v>0.21152788599003941</v>
      </c>
      <c r="X1264" s="170">
        <v>2.0876179224282203</v>
      </c>
      <c r="Y1264" s="153">
        <f t="shared" si="252"/>
        <v>4.0000000000006697E-4</v>
      </c>
      <c r="Z1264" s="128">
        <f t="shared" si="254"/>
        <v>8.8754449677853557</v>
      </c>
      <c r="AA1264" s="128">
        <f t="shared" si="255"/>
        <v>0.61929999999999996</v>
      </c>
      <c r="AB1264" s="128">
        <f t="shared" si="253"/>
        <v>1.3565952731975155E-3</v>
      </c>
      <c r="AC1264" s="128">
        <f t="shared" si="256"/>
        <v>1.2799240247140693</v>
      </c>
      <c r="AD1264" s="128">
        <f t="shared" si="247"/>
        <v>-79.550052178448638</v>
      </c>
      <c r="AE1264" s="128">
        <f t="shared" si="248"/>
        <v>1.3441975671999641E-4</v>
      </c>
      <c r="AF1264" s="128">
        <f t="shared" si="257"/>
        <v>0.12681919948660741</v>
      </c>
      <c r="AG1264" s="128">
        <f t="shared" si="258"/>
        <v>0.33604939179993476</v>
      </c>
      <c r="AH1264" s="93">
        <f t="shared" si="259"/>
        <v>0.62516308622767724</v>
      </c>
      <c r="AI1264" s="128">
        <f t="shared" si="249"/>
        <v>0.64609999630328963</v>
      </c>
    </row>
    <row r="1265" spans="1:35" x14ac:dyDescent="0.25">
      <c r="A1265" s="96">
        <v>0.50439999999999996</v>
      </c>
      <c r="B1265" s="216">
        <v>3.9499849738260333</v>
      </c>
      <c r="E1265" s="153">
        <f t="shared" si="250"/>
        <v>1.5799939895302392E-3</v>
      </c>
      <c r="F1265" s="166"/>
      <c r="W1265" s="152">
        <f t="shared" si="251"/>
        <v>0.21152788599003941</v>
      </c>
      <c r="X1265" s="170">
        <v>2.0876179224282203</v>
      </c>
      <c r="Y1265" s="153">
        <f t="shared" si="252"/>
        <v>3.9999999999995595E-4</v>
      </c>
      <c r="Z1265" s="128">
        <f t="shared" si="254"/>
        <v>8.8754449677853557</v>
      </c>
      <c r="AA1265" s="128">
        <f t="shared" si="255"/>
        <v>0.61929999999999996</v>
      </c>
      <c r="AB1265" s="128">
        <f t="shared" si="253"/>
        <v>1.3565952731971389E-3</v>
      </c>
      <c r="AC1265" s="128">
        <f t="shared" si="256"/>
        <v>1.2812806199872664</v>
      </c>
      <c r="AD1265" s="128">
        <f t="shared" si="247"/>
        <v>-79.549849377004321</v>
      </c>
      <c r="AE1265" s="128">
        <f t="shared" si="248"/>
        <v>1.3441941403611297E-4</v>
      </c>
      <c r="AF1265" s="128">
        <f t="shared" si="257"/>
        <v>0.12695361890064352</v>
      </c>
      <c r="AG1265" s="128">
        <f t="shared" si="258"/>
        <v>0.33604853509031946</v>
      </c>
      <c r="AH1265" s="93">
        <f t="shared" si="259"/>
        <v>0.62502866681364111</v>
      </c>
      <c r="AI1265" s="128">
        <f t="shared" si="249"/>
        <v>0.64609999630328963</v>
      </c>
    </row>
    <row r="1266" spans="1:35" x14ac:dyDescent="0.25">
      <c r="A1266" s="96">
        <v>0.50480000000000003</v>
      </c>
      <c r="B1266" s="216">
        <v>2.9624887303695244</v>
      </c>
      <c r="E1266" s="153">
        <f t="shared" si="250"/>
        <v>1.382494740839343E-3</v>
      </c>
      <c r="F1266" s="166"/>
      <c r="W1266" s="152">
        <f t="shared" si="251"/>
        <v>0.18719316287965984</v>
      </c>
      <c r="X1266" s="170">
        <v>1.8474528781609658</v>
      </c>
      <c r="Y1266" s="153">
        <f t="shared" si="252"/>
        <v>4.0000000000006697E-4</v>
      </c>
      <c r="Z1266" s="128">
        <f t="shared" si="254"/>
        <v>8.8754449677853557</v>
      </c>
      <c r="AA1266" s="128">
        <f t="shared" si="255"/>
        <v>0.61929999999999996</v>
      </c>
      <c r="AB1266" s="128">
        <f t="shared" si="253"/>
        <v>1.2577065216413034E-3</v>
      </c>
      <c r="AC1266" s="128">
        <f t="shared" si="256"/>
        <v>1.2825383265089076</v>
      </c>
      <c r="AD1266" s="128">
        <f t="shared" si="247"/>
        <v>-73.750903546378694</v>
      </c>
      <c r="AE1266" s="128">
        <f t="shared" si="248"/>
        <v>1.2462064123283995E-4</v>
      </c>
      <c r="AF1266" s="128">
        <f t="shared" si="257"/>
        <v>0.12707823954187636</v>
      </c>
      <c r="AG1266" s="128">
        <f t="shared" si="258"/>
        <v>0.31155160308204771</v>
      </c>
      <c r="AH1266" s="93">
        <f t="shared" si="259"/>
        <v>0.62490404617240825</v>
      </c>
      <c r="AI1266" s="128">
        <f t="shared" si="249"/>
        <v>0.54756874231058239</v>
      </c>
    </row>
    <row r="1267" spans="1:35" x14ac:dyDescent="0.25">
      <c r="A1267" s="96">
        <v>0.50519999999999998</v>
      </c>
      <c r="B1267" s="216">
        <v>2.9624887303695244</v>
      </c>
      <c r="E1267" s="153">
        <f t="shared" si="250"/>
        <v>1.1849954921476793E-3</v>
      </c>
      <c r="F1267" s="166"/>
      <c r="W1267" s="152">
        <f t="shared" si="251"/>
        <v>0.18719316287965984</v>
      </c>
      <c r="X1267" s="170">
        <v>1.8474528781609658</v>
      </c>
      <c r="Y1267" s="153">
        <f t="shared" si="252"/>
        <v>3.9999999999995595E-4</v>
      </c>
      <c r="Z1267" s="128">
        <f t="shared" si="254"/>
        <v>8.8754449677853557</v>
      </c>
      <c r="AA1267" s="128">
        <f t="shared" si="255"/>
        <v>0.61929999999999996</v>
      </c>
      <c r="AB1267" s="128">
        <f t="shared" si="253"/>
        <v>1.2577065216409543E-3</v>
      </c>
      <c r="AC1267" s="128">
        <f t="shared" si="256"/>
        <v>1.2837960330305487</v>
      </c>
      <c r="AD1267" s="128">
        <f t="shared" si="247"/>
        <v>-73.75072816300235</v>
      </c>
      <c r="AE1267" s="128">
        <f t="shared" si="248"/>
        <v>1.2462034487865619E-4</v>
      </c>
      <c r="AF1267" s="128">
        <f t="shared" si="257"/>
        <v>0.127202859886755</v>
      </c>
      <c r="AG1267" s="128">
        <f t="shared" si="258"/>
        <v>0.31155086219667477</v>
      </c>
      <c r="AH1267" s="93">
        <f t="shared" si="259"/>
        <v>0.62477942582752954</v>
      </c>
      <c r="AI1267" s="128">
        <f t="shared" si="249"/>
        <v>0.54756874231058239</v>
      </c>
    </row>
    <row r="1268" spans="1:35" x14ac:dyDescent="0.25">
      <c r="A1268" s="96">
        <v>0.50559999999999994</v>
      </c>
      <c r="B1268" s="216">
        <v>3.9499849738260333</v>
      </c>
      <c r="E1268" s="153">
        <f t="shared" si="250"/>
        <v>1.3824947408389591E-3</v>
      </c>
      <c r="F1268" s="166"/>
      <c r="W1268" s="152">
        <f t="shared" si="251"/>
        <v>0.21152788599003935</v>
      </c>
      <c r="X1268" s="170">
        <v>2.0876179224282199</v>
      </c>
      <c r="Y1268" s="153">
        <f t="shared" si="252"/>
        <v>3.9999999999995595E-4</v>
      </c>
      <c r="Z1268" s="128">
        <f t="shared" si="254"/>
        <v>8.8754449677853557</v>
      </c>
      <c r="AA1268" s="128">
        <f t="shared" si="255"/>
        <v>0.61929999999999996</v>
      </c>
      <c r="AB1268" s="128">
        <f t="shared" si="253"/>
        <v>1.3565952731971387E-3</v>
      </c>
      <c r="AC1268" s="128">
        <f t="shared" si="256"/>
        <v>1.2851526283037458</v>
      </c>
      <c r="AD1268" s="128">
        <f t="shared" si="247"/>
        <v>-79.549266915218553</v>
      </c>
      <c r="AE1268" s="128">
        <f t="shared" si="248"/>
        <v>1.3441842982090009E-4</v>
      </c>
      <c r="AF1268" s="128">
        <f t="shared" si="257"/>
        <v>0.1273372783165759</v>
      </c>
      <c r="AG1268" s="128">
        <f t="shared" si="258"/>
        <v>0.33604607455228724</v>
      </c>
      <c r="AH1268" s="93">
        <f t="shared" si="259"/>
        <v>0.62464500739770867</v>
      </c>
      <c r="AI1268" s="128">
        <f t="shared" si="249"/>
        <v>0.64609999630328996</v>
      </c>
    </row>
    <row r="1269" spans="1:35" x14ac:dyDescent="0.25">
      <c r="A1269" s="96">
        <v>0.50600000000000001</v>
      </c>
      <c r="B1269" s="216">
        <v>3.9499849738260333</v>
      </c>
      <c r="E1269" s="153">
        <f t="shared" si="250"/>
        <v>1.5799939895306779E-3</v>
      </c>
      <c r="F1269" s="166"/>
      <c r="W1269" s="152">
        <f t="shared" si="251"/>
        <v>0.21152788599003935</v>
      </c>
      <c r="X1269" s="170">
        <v>2.0876179224282199</v>
      </c>
      <c r="Y1269" s="153">
        <f t="shared" si="252"/>
        <v>4.0000000000006697E-4</v>
      </c>
      <c r="Z1269" s="128">
        <f t="shared" si="254"/>
        <v>8.8754449677853557</v>
      </c>
      <c r="AA1269" s="128">
        <f t="shared" si="255"/>
        <v>0.61929999999999996</v>
      </c>
      <c r="AB1269" s="128">
        <f t="shared" si="253"/>
        <v>1.3565952731975153E-3</v>
      </c>
      <c r="AC1269" s="128">
        <f t="shared" si="256"/>
        <v>1.2865092235769433</v>
      </c>
      <c r="AD1269" s="128">
        <f t="shared" si="247"/>
        <v>-79.549061574509849</v>
      </c>
      <c r="AE1269" s="128">
        <f t="shared" si="248"/>
        <v>1.3441808284629287E-4</v>
      </c>
      <c r="AF1269" s="128">
        <f t="shared" si="257"/>
        <v>0.12747169639942219</v>
      </c>
      <c r="AG1269" s="128">
        <f t="shared" si="258"/>
        <v>0.33604520711567593</v>
      </c>
      <c r="AH1269" s="93">
        <f t="shared" si="259"/>
        <v>0.62451058931486236</v>
      </c>
      <c r="AI1269" s="128">
        <f t="shared" si="249"/>
        <v>0.64609999630328996</v>
      </c>
    </row>
    <row r="1270" spans="1:35" x14ac:dyDescent="0.25">
      <c r="A1270" s="96">
        <v>0.50639999999999996</v>
      </c>
      <c r="B1270" s="216">
        <v>3.9499849738260333</v>
      </c>
      <c r="E1270" s="153">
        <f t="shared" si="250"/>
        <v>1.5799939895302392E-3</v>
      </c>
      <c r="F1270" s="166"/>
      <c r="W1270" s="152">
        <f t="shared" si="251"/>
        <v>0.21152788599003935</v>
      </c>
      <c r="X1270" s="170">
        <v>2.0876179224282199</v>
      </c>
      <c r="Y1270" s="153">
        <f t="shared" si="252"/>
        <v>3.9999999999995595E-4</v>
      </c>
      <c r="Z1270" s="128">
        <f t="shared" si="254"/>
        <v>8.8754449677853557</v>
      </c>
      <c r="AA1270" s="128">
        <f t="shared" si="255"/>
        <v>0.61929999999999996</v>
      </c>
      <c r="AB1270" s="128">
        <f t="shared" si="253"/>
        <v>1.3565952731971387E-3</v>
      </c>
      <c r="AC1270" s="128">
        <f t="shared" si="256"/>
        <v>1.2878658188501404</v>
      </c>
      <c r="AD1270" s="128">
        <f t="shared" si="247"/>
        <v>-79.548855574916828</v>
      </c>
      <c r="AE1270" s="128">
        <f t="shared" si="248"/>
        <v>1.344177347583354E-4</v>
      </c>
      <c r="AF1270" s="128">
        <f t="shared" si="257"/>
        <v>0.12760611413418052</v>
      </c>
      <c r="AG1270" s="128">
        <f t="shared" si="258"/>
        <v>0.33604433689587554</v>
      </c>
      <c r="AH1270" s="93">
        <f t="shared" si="259"/>
        <v>0.62437617158010406</v>
      </c>
      <c r="AI1270" s="128">
        <f t="shared" si="249"/>
        <v>0.64609999630328996</v>
      </c>
    </row>
    <row r="1271" spans="1:35" x14ac:dyDescent="0.25">
      <c r="A1271" s="96">
        <v>0.50680000000000003</v>
      </c>
      <c r="B1271" s="216">
        <v>3.9499849738260333</v>
      </c>
      <c r="E1271" s="153">
        <f t="shared" si="250"/>
        <v>1.5799939895306779E-3</v>
      </c>
      <c r="F1271" s="166"/>
      <c r="W1271" s="152">
        <f t="shared" si="251"/>
        <v>0.21152788599003935</v>
      </c>
      <c r="X1271" s="170">
        <v>2.0876179224282199</v>
      </c>
      <c r="Y1271" s="153">
        <f t="shared" si="252"/>
        <v>4.0000000000006697E-4</v>
      </c>
      <c r="Z1271" s="128">
        <f t="shared" si="254"/>
        <v>8.8754449677853557</v>
      </c>
      <c r="AA1271" s="128">
        <f t="shared" si="255"/>
        <v>0.61929999999999996</v>
      </c>
      <c r="AB1271" s="128">
        <f t="shared" si="253"/>
        <v>1.3565952731975153E-3</v>
      </c>
      <c r="AC1271" s="128">
        <f t="shared" si="256"/>
        <v>1.2892224141233379</v>
      </c>
      <c r="AD1271" s="128">
        <f t="shared" si="247"/>
        <v>-79.548648916527839</v>
      </c>
      <c r="AE1271" s="128">
        <f t="shared" si="248"/>
        <v>1.3441738555717699E-4</v>
      </c>
      <c r="AF1271" s="128">
        <f t="shared" si="257"/>
        <v>0.12774053151973769</v>
      </c>
      <c r="AG1271" s="128">
        <f t="shared" si="258"/>
        <v>0.3360434638928862</v>
      </c>
      <c r="AH1271" s="93">
        <f t="shared" si="259"/>
        <v>0.62424175419454686</v>
      </c>
      <c r="AI1271" s="128">
        <f t="shared" si="249"/>
        <v>0.64609999630328996</v>
      </c>
    </row>
    <row r="1272" spans="1:35" x14ac:dyDescent="0.25">
      <c r="A1272" s="96">
        <v>0.50719999999999998</v>
      </c>
      <c r="B1272" s="216">
        <v>3.9499849738260333</v>
      </c>
      <c r="E1272" s="153">
        <f t="shared" si="250"/>
        <v>1.5799939895302392E-3</v>
      </c>
      <c r="F1272" s="166"/>
      <c r="W1272" s="152">
        <f t="shared" si="251"/>
        <v>0.21152788599003935</v>
      </c>
      <c r="X1272" s="170">
        <v>2.0876179224282199</v>
      </c>
      <c r="Y1272" s="153">
        <f t="shared" si="252"/>
        <v>3.9999999999995595E-4</v>
      </c>
      <c r="Z1272" s="128">
        <f t="shared" si="254"/>
        <v>8.8754449677853557</v>
      </c>
      <c r="AA1272" s="128">
        <f t="shared" si="255"/>
        <v>0.61929999999999996</v>
      </c>
      <c r="AB1272" s="128">
        <f t="shared" si="253"/>
        <v>1.3565952731971387E-3</v>
      </c>
      <c r="AC1272" s="128">
        <f t="shared" si="256"/>
        <v>1.290579009396535</v>
      </c>
      <c r="AD1272" s="128">
        <f t="shared" si="247"/>
        <v>-79.548441599254517</v>
      </c>
      <c r="AE1272" s="128">
        <f t="shared" si="248"/>
        <v>1.3441703524266833E-4</v>
      </c>
      <c r="AF1272" s="128">
        <f t="shared" si="257"/>
        <v>0.12787494855498036</v>
      </c>
      <c r="AG1272" s="128">
        <f t="shared" si="258"/>
        <v>0.33604258810670784</v>
      </c>
      <c r="AH1272" s="93">
        <f t="shared" si="259"/>
        <v>0.62410733715930422</v>
      </c>
      <c r="AI1272" s="128">
        <f t="shared" si="249"/>
        <v>0.64609999630328996</v>
      </c>
    </row>
    <row r="1273" spans="1:35" x14ac:dyDescent="0.25">
      <c r="A1273" s="96">
        <v>0.50759999999999994</v>
      </c>
      <c r="B1273" s="216">
        <v>3.9499849738260333</v>
      </c>
      <c r="E1273" s="153">
        <f t="shared" si="250"/>
        <v>1.5799939895302392E-3</v>
      </c>
      <c r="F1273" s="166"/>
      <c r="W1273" s="152">
        <f t="shared" si="251"/>
        <v>0.21152788599003935</v>
      </c>
      <c r="X1273" s="170">
        <v>2.0876179224282199</v>
      </c>
      <c r="Y1273" s="153">
        <f t="shared" si="252"/>
        <v>3.9999999999995595E-4</v>
      </c>
      <c r="Z1273" s="128">
        <f t="shared" si="254"/>
        <v>8.8754449677853557</v>
      </c>
      <c r="AA1273" s="128">
        <f t="shared" si="255"/>
        <v>0.61929999999999996</v>
      </c>
      <c r="AB1273" s="128">
        <f t="shared" si="253"/>
        <v>1.3565952731971387E-3</v>
      </c>
      <c r="AC1273" s="128">
        <f t="shared" si="256"/>
        <v>1.2919356046697321</v>
      </c>
      <c r="AD1273" s="128">
        <f t="shared" si="247"/>
        <v>-79.548233623163142</v>
      </c>
      <c r="AE1273" s="128">
        <f t="shared" si="248"/>
        <v>1.3441668381492138E-4</v>
      </c>
      <c r="AF1273" s="128">
        <f t="shared" si="257"/>
        <v>0.12800936523879528</v>
      </c>
      <c r="AG1273" s="128">
        <f t="shared" si="258"/>
        <v>0.33604170953734047</v>
      </c>
      <c r="AH1273" s="93">
        <f t="shared" si="259"/>
        <v>0.62397292047548925</v>
      </c>
      <c r="AI1273" s="128">
        <f t="shared" si="249"/>
        <v>0.64609999630328996</v>
      </c>
    </row>
    <row r="1274" spans="1:35" x14ac:dyDescent="0.25">
      <c r="A1274" s="96">
        <v>0.50800000000000001</v>
      </c>
      <c r="B1274" s="216">
        <v>3.9499849738260333</v>
      </c>
      <c r="E1274" s="153">
        <f t="shared" si="250"/>
        <v>1.5799939895306779E-3</v>
      </c>
      <c r="F1274" s="166"/>
      <c r="W1274" s="152">
        <f t="shared" si="251"/>
        <v>0.21152788599003935</v>
      </c>
      <c r="X1274" s="170">
        <v>2.0876179224282199</v>
      </c>
      <c r="Y1274" s="153">
        <f t="shared" si="252"/>
        <v>4.0000000000006697E-4</v>
      </c>
      <c r="Z1274" s="128">
        <f t="shared" si="254"/>
        <v>8.8754449677853557</v>
      </c>
      <c r="AA1274" s="128">
        <f t="shared" si="255"/>
        <v>0.61929999999999996</v>
      </c>
      <c r="AB1274" s="128">
        <f t="shared" si="253"/>
        <v>1.3565952731975153E-3</v>
      </c>
      <c r="AC1274" s="128">
        <f t="shared" si="256"/>
        <v>1.2932921999429297</v>
      </c>
      <c r="AD1274" s="128">
        <f t="shared" si="247"/>
        <v>-79.548024988253701</v>
      </c>
      <c r="AE1274" s="128">
        <f t="shared" si="248"/>
        <v>1.3441633127393615E-4</v>
      </c>
      <c r="AF1274" s="128">
        <f t="shared" si="257"/>
        <v>0.1281437815700692</v>
      </c>
      <c r="AG1274" s="128">
        <f t="shared" si="258"/>
        <v>0.33604082818478409</v>
      </c>
      <c r="AH1274" s="93">
        <f t="shared" si="259"/>
        <v>0.62383850414421527</v>
      </c>
      <c r="AI1274" s="128">
        <f t="shared" si="249"/>
        <v>0.64609999630328996</v>
      </c>
    </row>
    <row r="1275" spans="1:35" x14ac:dyDescent="0.25">
      <c r="A1275" s="96">
        <v>0.50839999999999996</v>
      </c>
      <c r="B1275" s="216">
        <v>3.9499849738260333</v>
      </c>
      <c r="E1275" s="153">
        <f t="shared" si="250"/>
        <v>1.5799939895302392E-3</v>
      </c>
      <c r="F1275" s="166"/>
      <c r="W1275" s="152">
        <f t="shared" si="251"/>
        <v>0.21152788599003935</v>
      </c>
      <c r="X1275" s="170">
        <v>2.0876179224282199</v>
      </c>
      <c r="Y1275" s="153">
        <f t="shared" si="252"/>
        <v>3.9999999999995595E-4</v>
      </c>
      <c r="Z1275" s="128">
        <f t="shared" si="254"/>
        <v>8.8754449677853557</v>
      </c>
      <c r="AA1275" s="128">
        <f t="shared" si="255"/>
        <v>0.61929999999999996</v>
      </c>
      <c r="AB1275" s="128">
        <f t="shared" si="253"/>
        <v>1.3565952731971387E-3</v>
      </c>
      <c r="AC1275" s="128">
        <f t="shared" si="256"/>
        <v>1.2946487952161267</v>
      </c>
      <c r="AD1275" s="128">
        <f t="shared" si="247"/>
        <v>-79.547815694459928</v>
      </c>
      <c r="AE1275" s="128">
        <f t="shared" si="248"/>
        <v>1.3441597761960065E-4</v>
      </c>
      <c r="AF1275" s="128">
        <f t="shared" si="257"/>
        <v>0.12827819754768879</v>
      </c>
      <c r="AG1275" s="128">
        <f t="shared" si="258"/>
        <v>0.33603994404903864</v>
      </c>
      <c r="AH1275" s="93">
        <f t="shared" si="259"/>
        <v>0.62370408816659562</v>
      </c>
      <c r="AI1275" s="128">
        <f t="shared" si="249"/>
        <v>0.64609999630328996</v>
      </c>
    </row>
    <row r="1276" spans="1:35" x14ac:dyDescent="0.25">
      <c r="A1276" s="96">
        <v>0.50880000000000003</v>
      </c>
      <c r="B1276" s="216">
        <v>3.9499849738260333</v>
      </c>
      <c r="E1276" s="153">
        <f t="shared" si="250"/>
        <v>1.5799939895306779E-3</v>
      </c>
      <c r="F1276" s="166"/>
      <c r="W1276" s="152">
        <f t="shared" si="251"/>
        <v>0.21152788599003935</v>
      </c>
      <c r="X1276" s="170">
        <v>2.0876179224282199</v>
      </c>
      <c r="Y1276" s="153">
        <f t="shared" si="252"/>
        <v>4.0000000000006697E-4</v>
      </c>
      <c r="Z1276" s="128">
        <f t="shared" si="254"/>
        <v>8.8754449677853557</v>
      </c>
      <c r="AA1276" s="128">
        <f t="shared" si="255"/>
        <v>0.61929999999999996</v>
      </c>
      <c r="AB1276" s="128">
        <f t="shared" si="253"/>
        <v>1.3565952731975153E-3</v>
      </c>
      <c r="AC1276" s="128">
        <f t="shared" si="256"/>
        <v>1.2960053904893243</v>
      </c>
      <c r="AD1276" s="128">
        <f t="shared" si="247"/>
        <v>-79.5476057418702</v>
      </c>
      <c r="AE1276" s="128">
        <f t="shared" si="248"/>
        <v>1.3441562285206423E-4</v>
      </c>
      <c r="AF1276" s="128">
        <f t="shared" si="257"/>
        <v>0.12841261317054087</v>
      </c>
      <c r="AG1276" s="128">
        <f t="shared" si="258"/>
        <v>0.33603905713010429</v>
      </c>
      <c r="AH1276" s="93">
        <f t="shared" si="259"/>
        <v>0.62356967254374351</v>
      </c>
      <c r="AI1276" s="128">
        <f t="shared" si="249"/>
        <v>0.64609999630328996</v>
      </c>
    </row>
    <row r="1277" spans="1:35" x14ac:dyDescent="0.25">
      <c r="A1277" s="96">
        <v>0.50919999999999999</v>
      </c>
      <c r="B1277" s="216">
        <v>3.9499849738260333</v>
      </c>
      <c r="E1277" s="153">
        <f t="shared" si="250"/>
        <v>1.5799939895302392E-3</v>
      </c>
      <c r="F1277" s="166"/>
      <c r="W1277" s="152">
        <f t="shared" si="251"/>
        <v>0.21152788599003935</v>
      </c>
      <c r="X1277" s="170">
        <v>2.0876179224282199</v>
      </c>
      <c r="Y1277" s="153">
        <f t="shared" si="252"/>
        <v>3.9999999999995595E-4</v>
      </c>
      <c r="Z1277" s="128">
        <f t="shared" si="254"/>
        <v>8.8754449677853557</v>
      </c>
      <c r="AA1277" s="128">
        <f t="shared" si="255"/>
        <v>0.61929999999999996</v>
      </c>
      <c r="AB1277" s="128">
        <f t="shared" si="253"/>
        <v>1.3565952731971387E-3</v>
      </c>
      <c r="AC1277" s="128">
        <f t="shared" si="256"/>
        <v>1.2973619857625214</v>
      </c>
      <c r="AD1277" s="128">
        <f t="shared" si="247"/>
        <v>-79.547395130396126</v>
      </c>
      <c r="AE1277" s="128">
        <f t="shared" si="248"/>
        <v>1.3441526697117751E-4</v>
      </c>
      <c r="AF1277" s="128">
        <f t="shared" si="257"/>
        <v>0.12854702843751203</v>
      </c>
      <c r="AG1277" s="128">
        <f t="shared" si="258"/>
        <v>0.33603816742798082</v>
      </c>
      <c r="AH1277" s="93">
        <f t="shared" si="259"/>
        <v>0.62343525727677229</v>
      </c>
      <c r="AI1277" s="128">
        <f t="shared" si="249"/>
        <v>0.64609999630328996</v>
      </c>
    </row>
    <row r="1278" spans="1:35" x14ac:dyDescent="0.25">
      <c r="A1278" s="96">
        <v>0.50959999999999994</v>
      </c>
      <c r="B1278" s="216">
        <v>3.9499849738260333</v>
      </c>
      <c r="E1278" s="153">
        <f t="shared" si="250"/>
        <v>1.5799939895302392E-3</v>
      </c>
      <c r="F1278" s="166"/>
      <c r="W1278" s="152">
        <f t="shared" si="251"/>
        <v>0.21152788599003935</v>
      </c>
      <c r="X1278" s="170">
        <v>2.0876179224282199</v>
      </c>
      <c r="Y1278" s="153">
        <f t="shared" si="252"/>
        <v>3.9999999999995595E-4</v>
      </c>
      <c r="Z1278" s="128">
        <f t="shared" si="254"/>
        <v>8.8754449677853557</v>
      </c>
      <c r="AA1278" s="128">
        <f t="shared" si="255"/>
        <v>0.61929999999999996</v>
      </c>
      <c r="AB1278" s="128">
        <f t="shared" si="253"/>
        <v>1.3565952731971387E-3</v>
      </c>
      <c r="AC1278" s="128">
        <f t="shared" si="256"/>
        <v>1.2987185810357185</v>
      </c>
      <c r="AD1278" s="128">
        <f t="shared" si="247"/>
        <v>-79.547183860103999</v>
      </c>
      <c r="AE1278" s="128">
        <f t="shared" si="248"/>
        <v>1.3441490997705252E-4</v>
      </c>
      <c r="AF1278" s="128">
        <f t="shared" si="257"/>
        <v>0.1286814433474891</v>
      </c>
      <c r="AG1278" s="128">
        <f t="shared" si="258"/>
        <v>0.33603727494266833</v>
      </c>
      <c r="AH1278" s="93">
        <f t="shared" si="259"/>
        <v>0.62330084236679528</v>
      </c>
      <c r="AI1278" s="128">
        <f t="shared" si="249"/>
        <v>0.64609999630328996</v>
      </c>
    </row>
    <row r="1279" spans="1:35" x14ac:dyDescent="0.25">
      <c r="A1279" s="96">
        <v>0.51</v>
      </c>
      <c r="B1279" s="216">
        <v>3.9499849738260333</v>
      </c>
      <c r="E1279" s="153">
        <f t="shared" si="250"/>
        <v>1.5799939895306779E-3</v>
      </c>
      <c r="F1279" s="166"/>
      <c r="W1279" s="152">
        <f t="shared" si="251"/>
        <v>0.21152788599003935</v>
      </c>
      <c r="X1279" s="170">
        <v>2.0876179224282199</v>
      </c>
      <c r="Y1279" s="153">
        <f t="shared" si="252"/>
        <v>4.0000000000006697E-4</v>
      </c>
      <c r="Z1279" s="128">
        <f t="shared" si="254"/>
        <v>8.8754449677853557</v>
      </c>
      <c r="AA1279" s="128">
        <f t="shared" si="255"/>
        <v>0.61929999999999996</v>
      </c>
      <c r="AB1279" s="128">
        <f t="shared" si="253"/>
        <v>1.3565952731975153E-3</v>
      </c>
      <c r="AC1279" s="128">
        <f t="shared" si="256"/>
        <v>1.300075176308916</v>
      </c>
      <c r="AD1279" s="128">
        <f t="shared" si="247"/>
        <v>-79.546971930993806</v>
      </c>
      <c r="AE1279" s="128">
        <f t="shared" si="248"/>
        <v>1.3441455186968926E-4</v>
      </c>
      <c r="AF1279" s="128">
        <f t="shared" si="257"/>
        <v>0.12881585789935879</v>
      </c>
      <c r="AG1279" s="128">
        <f t="shared" si="258"/>
        <v>0.33603637967416689</v>
      </c>
      <c r="AH1279" s="93">
        <f t="shared" si="259"/>
        <v>0.62316642781492559</v>
      </c>
      <c r="AI1279" s="128">
        <f t="shared" si="249"/>
        <v>0.64609999630328996</v>
      </c>
    </row>
    <row r="1280" spans="1:35" x14ac:dyDescent="0.25">
      <c r="A1280" s="96">
        <v>0.51039999999999996</v>
      </c>
      <c r="B1280" s="216">
        <v>3.9499849738260333</v>
      </c>
      <c r="E1280" s="153">
        <f t="shared" si="250"/>
        <v>1.5799939895302392E-3</v>
      </c>
      <c r="F1280" s="166"/>
      <c r="W1280" s="152">
        <f t="shared" si="251"/>
        <v>0.21152788599003935</v>
      </c>
      <c r="X1280" s="170">
        <v>2.0876179224282199</v>
      </c>
      <c r="Y1280" s="153">
        <f t="shared" si="252"/>
        <v>3.9999999999995595E-4</v>
      </c>
      <c r="Z1280" s="128">
        <f t="shared" si="254"/>
        <v>8.8754449677853557</v>
      </c>
      <c r="AA1280" s="128">
        <f t="shared" si="255"/>
        <v>0.61929999999999996</v>
      </c>
      <c r="AB1280" s="128">
        <f t="shared" si="253"/>
        <v>1.3565952731971387E-3</v>
      </c>
      <c r="AC1280" s="128">
        <f t="shared" si="256"/>
        <v>1.3014317715821131</v>
      </c>
      <c r="AD1280" s="128">
        <f t="shared" si="247"/>
        <v>-79.54675934299928</v>
      </c>
      <c r="AE1280" s="128">
        <f t="shared" si="248"/>
        <v>1.344141926489757E-4</v>
      </c>
      <c r="AF1280" s="128">
        <f t="shared" si="257"/>
        <v>0.12895027209200777</v>
      </c>
      <c r="AG1280" s="128">
        <f t="shared" si="258"/>
        <v>0.33603548162247626</v>
      </c>
      <c r="AH1280" s="93">
        <f t="shared" si="259"/>
        <v>0.62303201362227667</v>
      </c>
      <c r="AI1280" s="128">
        <f t="shared" si="249"/>
        <v>0.64609999630328996</v>
      </c>
    </row>
    <row r="1281" spans="1:35" x14ac:dyDescent="0.25">
      <c r="A1281" s="96">
        <v>0.51080000000000003</v>
      </c>
      <c r="B1281" s="216">
        <v>3.9499849738260333</v>
      </c>
      <c r="E1281" s="153">
        <f t="shared" si="250"/>
        <v>1.5799939895306779E-3</v>
      </c>
      <c r="F1281" s="166"/>
      <c r="W1281" s="152">
        <f t="shared" si="251"/>
        <v>0.21152788599003935</v>
      </c>
      <c r="X1281" s="170">
        <v>2.0876179224282199</v>
      </c>
      <c r="Y1281" s="153">
        <f t="shared" si="252"/>
        <v>4.0000000000006697E-4</v>
      </c>
      <c r="Z1281" s="128">
        <f t="shared" si="254"/>
        <v>8.8754449677853557</v>
      </c>
      <c r="AA1281" s="128">
        <f t="shared" si="255"/>
        <v>0.61929999999999996</v>
      </c>
      <c r="AB1281" s="128">
        <f t="shared" si="253"/>
        <v>1.3565952731975153E-3</v>
      </c>
      <c r="AC1281" s="128">
        <f t="shared" si="256"/>
        <v>1.3027883668553106</v>
      </c>
      <c r="AD1281" s="128">
        <f t="shared" si="247"/>
        <v>-79.5465460962088</v>
      </c>
      <c r="AE1281" s="128">
        <f t="shared" si="248"/>
        <v>1.3441383231506125E-4</v>
      </c>
      <c r="AF1281" s="128">
        <f t="shared" si="257"/>
        <v>0.12908468592432282</v>
      </c>
      <c r="AG1281" s="128">
        <f t="shared" si="258"/>
        <v>0.33603458078759685</v>
      </c>
      <c r="AH1281" s="93">
        <f t="shared" si="259"/>
        <v>0.62289759978996162</v>
      </c>
      <c r="AI1281" s="128">
        <f t="shared" si="249"/>
        <v>0.64609999630328996</v>
      </c>
    </row>
    <row r="1282" spans="1:35" x14ac:dyDescent="0.25">
      <c r="A1282" s="96">
        <v>0.51119999999999999</v>
      </c>
      <c r="B1282" s="216">
        <v>3.9499849738260333</v>
      </c>
      <c r="E1282" s="153">
        <f t="shared" si="250"/>
        <v>1.5799939895302392E-3</v>
      </c>
      <c r="F1282" s="166"/>
      <c r="W1282" s="152">
        <f t="shared" si="251"/>
        <v>0.21152788599003935</v>
      </c>
      <c r="X1282" s="170">
        <v>2.0876179224282199</v>
      </c>
      <c r="Y1282" s="153">
        <f t="shared" si="252"/>
        <v>3.9999999999995595E-4</v>
      </c>
      <c r="Z1282" s="128">
        <f t="shared" si="254"/>
        <v>8.8754449677853557</v>
      </c>
      <c r="AA1282" s="128">
        <f t="shared" si="255"/>
        <v>0.61929999999999996</v>
      </c>
      <c r="AB1282" s="128">
        <f t="shared" si="253"/>
        <v>1.3565952731971387E-3</v>
      </c>
      <c r="AC1282" s="128">
        <f t="shared" si="256"/>
        <v>1.3041449621285077</v>
      </c>
      <c r="AD1282" s="128">
        <f t="shared" si="247"/>
        <v>-79.546332190533974</v>
      </c>
      <c r="AE1282" s="128">
        <f t="shared" si="248"/>
        <v>1.3441347086779647E-4</v>
      </c>
      <c r="AF1282" s="128">
        <f t="shared" si="257"/>
        <v>0.12921909939519061</v>
      </c>
      <c r="AG1282" s="128">
        <f t="shared" si="258"/>
        <v>0.3360336771695282</v>
      </c>
      <c r="AH1282" s="93">
        <f t="shared" si="259"/>
        <v>0.62276318631909378</v>
      </c>
      <c r="AI1282" s="128">
        <f t="shared" si="249"/>
        <v>0.64609999630328996</v>
      </c>
    </row>
    <row r="1283" spans="1:35" x14ac:dyDescent="0.25">
      <c r="A1283" s="96">
        <v>0.51159999999999994</v>
      </c>
      <c r="B1283" s="216">
        <v>3.9499849738260333</v>
      </c>
      <c r="E1283" s="153">
        <f t="shared" si="250"/>
        <v>1.5799939895302392E-3</v>
      </c>
      <c r="F1283" s="166"/>
      <c r="W1283" s="152">
        <f t="shared" si="251"/>
        <v>0.21152788599003935</v>
      </c>
      <c r="X1283" s="170">
        <v>2.0876179224282199</v>
      </c>
      <c r="Y1283" s="153">
        <f t="shared" si="252"/>
        <v>3.9999999999995595E-4</v>
      </c>
      <c r="Z1283" s="128">
        <f t="shared" si="254"/>
        <v>8.8754449677853557</v>
      </c>
      <c r="AA1283" s="128">
        <f t="shared" si="255"/>
        <v>0.61929999999999996</v>
      </c>
      <c r="AB1283" s="128">
        <f t="shared" si="253"/>
        <v>1.3565952731971387E-3</v>
      </c>
      <c r="AC1283" s="128">
        <f t="shared" si="256"/>
        <v>1.3055015574017048</v>
      </c>
      <c r="AD1283" s="128">
        <f t="shared" si="247"/>
        <v>-79.546117626041109</v>
      </c>
      <c r="AE1283" s="128">
        <f t="shared" si="248"/>
        <v>1.3441310830729347E-4</v>
      </c>
      <c r="AF1283" s="128">
        <f t="shared" si="257"/>
        <v>0.12935351250349789</v>
      </c>
      <c r="AG1283" s="128">
        <f t="shared" si="258"/>
        <v>0.33603277076827071</v>
      </c>
      <c r="AH1283" s="93">
        <f t="shared" si="259"/>
        <v>0.62262877321078647</v>
      </c>
      <c r="AI1283" s="128">
        <f t="shared" si="249"/>
        <v>0.64609999630328996</v>
      </c>
    </row>
    <row r="1284" spans="1:35" x14ac:dyDescent="0.25">
      <c r="A1284" s="96">
        <v>0.51200000000000001</v>
      </c>
      <c r="B1284" s="216">
        <v>3.9499849738260333</v>
      </c>
      <c r="E1284" s="153">
        <f t="shared" si="250"/>
        <v>1.5799939895306779E-3</v>
      </c>
      <c r="F1284" s="166"/>
      <c r="W1284" s="152">
        <f t="shared" si="251"/>
        <v>0.21152788599003935</v>
      </c>
      <c r="X1284" s="170">
        <v>2.0876179224282199</v>
      </c>
      <c r="Y1284" s="153">
        <f t="shared" si="252"/>
        <v>4.0000000000006697E-4</v>
      </c>
      <c r="Z1284" s="128">
        <f t="shared" si="254"/>
        <v>8.8754449677853557</v>
      </c>
      <c r="AA1284" s="128">
        <f t="shared" si="255"/>
        <v>0.61929999999999996</v>
      </c>
      <c r="AB1284" s="128">
        <f t="shared" si="253"/>
        <v>1.3565952731975153E-3</v>
      </c>
      <c r="AC1284" s="128">
        <f t="shared" si="256"/>
        <v>1.3068581526749024</v>
      </c>
      <c r="AD1284" s="128">
        <f t="shared" ref="AD1284:AD1347" si="260">2*$AB$1*PI()*((AC1284+$X$2/2)*(2*AC1284-$Z$1)+(AC1284+$X$2/2)^2-($X$1/2)^2)*AB1284</f>
        <v>-79.545902402730164</v>
      </c>
      <c r="AE1284" s="128">
        <f t="shared" ref="AE1284:AE1347" si="261">-AD1284*0.000000001*$Z$2</f>
        <v>1.3441274463355218E-4</v>
      </c>
      <c r="AF1284" s="128">
        <f t="shared" si="257"/>
        <v>0.12948792524813144</v>
      </c>
      <c r="AG1284" s="128">
        <f t="shared" si="258"/>
        <v>0.3360318615838242</v>
      </c>
      <c r="AH1284" s="93">
        <f t="shared" si="259"/>
        <v>0.62249436046615292</v>
      </c>
      <c r="AI1284" s="128">
        <f t="shared" ref="AI1284:AI1347" si="262">B1284*9.81/(W1284*1000000*$AF$1)</f>
        <v>0.64609999630328996</v>
      </c>
    </row>
    <row r="1285" spans="1:35" x14ac:dyDescent="0.25">
      <c r="A1285" s="96">
        <v>0.51239999999999997</v>
      </c>
      <c r="B1285" s="216">
        <v>3.9499849738260333</v>
      </c>
      <c r="E1285" s="153">
        <f t="shared" ref="E1285:E1348" si="263">+(B1284+B1285)/2*(A1285-A1284)</f>
        <v>1.5799939895302392E-3</v>
      </c>
      <c r="F1285" s="166"/>
      <c r="W1285" s="152">
        <f t="shared" ref="W1285:W1348" si="264">+X1285/1000000*101325</f>
        <v>0.21152788599003935</v>
      </c>
      <c r="X1285" s="170">
        <v>2.0876179224282199</v>
      </c>
      <c r="Y1285" s="153">
        <f t="shared" ref="Y1285:Y1348" si="265">+A1285-A1284</f>
        <v>3.9999999999995595E-4</v>
      </c>
      <c r="Z1285" s="128">
        <f t="shared" si="254"/>
        <v>8.8754449677853557</v>
      </c>
      <c r="AA1285" s="128">
        <f t="shared" si="255"/>
        <v>0.61929999999999996</v>
      </c>
      <c r="AB1285" s="128">
        <f t="shared" ref="AB1285:AB1348" si="266">IF(OR(AC1284&gt;=($X$1-$X$2)/2,AC1284&gt;=$Z$1/2),0,Z1285*W1285^AA1285*Y1285)</f>
        <v>1.3565952731971387E-3</v>
      </c>
      <c r="AC1285" s="128">
        <f t="shared" si="256"/>
        <v>1.3082147479480994</v>
      </c>
      <c r="AD1285" s="128">
        <f t="shared" si="260"/>
        <v>-79.5456865205349</v>
      </c>
      <c r="AE1285" s="128">
        <f t="shared" si="261"/>
        <v>1.3441237984646061E-4</v>
      </c>
      <c r="AF1285" s="128">
        <f t="shared" si="257"/>
        <v>0.1296223376279779</v>
      </c>
      <c r="AG1285" s="128">
        <f t="shared" si="258"/>
        <v>0.33603094961618857</v>
      </c>
      <c r="AH1285" s="93">
        <f t="shared" si="259"/>
        <v>0.62235994808630646</v>
      </c>
      <c r="AI1285" s="128">
        <f t="shared" si="262"/>
        <v>0.64609999630328996</v>
      </c>
    </row>
    <row r="1286" spans="1:35" x14ac:dyDescent="0.25">
      <c r="A1286" s="96">
        <v>0.51280000000000003</v>
      </c>
      <c r="B1286" s="216">
        <v>3.9499849738260333</v>
      </c>
      <c r="E1286" s="153">
        <f t="shared" si="263"/>
        <v>1.5799939895306779E-3</v>
      </c>
      <c r="F1286" s="166"/>
      <c r="W1286" s="152">
        <f t="shared" si="264"/>
        <v>0.21152788599003935</v>
      </c>
      <c r="X1286" s="170">
        <v>2.0876179224282199</v>
      </c>
      <c r="Y1286" s="153">
        <f t="shared" si="265"/>
        <v>4.0000000000006697E-4</v>
      </c>
      <c r="Z1286" s="128">
        <f t="shared" ref="Z1286:Z1349" si="267">IF(AND(W1286&lt;=$S$56,W1286&gt;$Q$56),$T$56,IF(AND(W1286&lt;=$S$57,W1286&gt;$Q$57),$T$57,IF(AND(W1286&lt;=$S$58,W1286&gt;$Q$58),$T$58,IF(AND(W1286&lt;=$S$59,W1286&gt;$Q$59),$T$59,IF(AND(W1286&lt;=$S$60,W1286&gt;$Q$60),$T$60,"Valor no encontrado para Po")))))</f>
        <v>8.8754449677853557</v>
      </c>
      <c r="AA1286" s="128">
        <f t="shared" ref="AA1286:AA1349" si="268">IF(AND(W1286&lt;=$S$56,W1286&gt;$Q$56),$U$56,IF(AND(W1286&lt;=$S$57,W1286&gt;$Q$57),$U$57,IF(AND(W1286&lt;=$S$58,W1286&gt;$Q$58),$U$58,IF(AND(W1286&lt;=$S$59,W1286&gt;$Q$59),$U$59,IF(AND(W1286&lt;=$S$60,W1286&gt;$Q$60),$U$60,"Valor no encontrado para Po")))))</f>
        <v>0.61929999999999996</v>
      </c>
      <c r="AB1286" s="128">
        <f t="shared" si="266"/>
        <v>1.3565952731975153E-3</v>
      </c>
      <c r="AC1286" s="128">
        <f t="shared" ref="AC1286:AC1349" si="269">+AC1285+AB1286</f>
        <v>1.309571343221297</v>
      </c>
      <c r="AD1286" s="128">
        <f t="shared" si="260"/>
        <v>-79.545469979543654</v>
      </c>
      <c r="AE1286" s="128">
        <f t="shared" si="261"/>
        <v>1.3441201394616807E-4</v>
      </c>
      <c r="AF1286" s="128">
        <f t="shared" ref="AF1286:AF1349" si="270">+AF1285+AE1286</f>
        <v>0.12975674964192407</v>
      </c>
      <c r="AG1286" s="128">
        <f t="shared" ref="AG1286:AG1349" si="271">+AE1286/Y1286</f>
        <v>0.33603003486536392</v>
      </c>
      <c r="AH1286" s="93">
        <f t="shared" ref="AH1286:AH1349" si="272">+AH1285-AE1286</f>
        <v>0.62222553607236031</v>
      </c>
      <c r="AI1286" s="128">
        <f t="shared" si="262"/>
        <v>0.64609999630328996</v>
      </c>
    </row>
    <row r="1287" spans="1:35" x14ac:dyDescent="0.25">
      <c r="A1287" s="96">
        <v>0.51319999999999999</v>
      </c>
      <c r="B1287" s="216">
        <v>3.9499849738260333</v>
      </c>
      <c r="E1287" s="153">
        <f t="shared" si="263"/>
        <v>1.5799939895302392E-3</v>
      </c>
      <c r="F1287" s="166"/>
      <c r="W1287" s="152">
        <f t="shared" si="264"/>
        <v>0.21152788599003935</v>
      </c>
      <c r="X1287" s="170">
        <v>2.0876179224282199</v>
      </c>
      <c r="Y1287" s="153">
        <f t="shared" si="265"/>
        <v>3.9999999999995595E-4</v>
      </c>
      <c r="Z1287" s="128">
        <f t="shared" si="267"/>
        <v>8.8754449677853557</v>
      </c>
      <c r="AA1287" s="128">
        <f t="shared" si="268"/>
        <v>0.61929999999999996</v>
      </c>
      <c r="AB1287" s="128">
        <f t="shared" si="266"/>
        <v>1.3565952731971387E-3</v>
      </c>
      <c r="AC1287" s="128">
        <f t="shared" si="269"/>
        <v>1.3109279384944941</v>
      </c>
      <c r="AD1287" s="128">
        <f t="shared" si="260"/>
        <v>-79.54525277966809</v>
      </c>
      <c r="AE1287" s="128">
        <f t="shared" si="261"/>
        <v>1.3441164693252529E-4</v>
      </c>
      <c r="AF1287" s="128">
        <f t="shared" si="270"/>
        <v>0.12989116128885661</v>
      </c>
      <c r="AG1287" s="128">
        <f t="shared" si="271"/>
        <v>0.33602911733135021</v>
      </c>
      <c r="AH1287" s="93">
        <f t="shared" si="272"/>
        <v>0.6220911244254278</v>
      </c>
      <c r="AI1287" s="128">
        <f t="shared" si="262"/>
        <v>0.64609999630328996</v>
      </c>
    </row>
    <row r="1288" spans="1:35" x14ac:dyDescent="0.25">
      <c r="A1288" s="96">
        <v>0.51359999999999995</v>
      </c>
      <c r="B1288" s="216">
        <v>3.9499849738260333</v>
      </c>
      <c r="E1288" s="153">
        <f t="shared" si="263"/>
        <v>1.5799939895302392E-3</v>
      </c>
      <c r="F1288" s="166"/>
      <c r="W1288" s="152">
        <f t="shared" si="264"/>
        <v>0.21152788599003935</v>
      </c>
      <c r="X1288" s="170">
        <v>2.0876179224282199</v>
      </c>
      <c r="Y1288" s="153">
        <f t="shared" si="265"/>
        <v>3.9999999999995595E-4</v>
      </c>
      <c r="Z1288" s="128">
        <f t="shared" si="267"/>
        <v>8.8754449677853557</v>
      </c>
      <c r="AA1288" s="128">
        <f t="shared" si="268"/>
        <v>0.61929999999999996</v>
      </c>
      <c r="AB1288" s="128">
        <f t="shared" si="266"/>
        <v>1.3565952731971387E-3</v>
      </c>
      <c r="AC1288" s="128">
        <f t="shared" si="269"/>
        <v>1.3122845337676912</v>
      </c>
      <c r="AD1288" s="128">
        <f t="shared" si="260"/>
        <v>-79.545034920974473</v>
      </c>
      <c r="AE1288" s="128">
        <f t="shared" si="261"/>
        <v>1.3441127880564426E-4</v>
      </c>
      <c r="AF1288" s="128">
        <f t="shared" si="270"/>
        <v>0.13002557256766226</v>
      </c>
      <c r="AG1288" s="128">
        <f t="shared" si="271"/>
        <v>0.33602819701414766</v>
      </c>
      <c r="AH1288" s="93">
        <f t="shared" si="272"/>
        <v>0.62195671314662215</v>
      </c>
      <c r="AI1288" s="128">
        <f t="shared" si="262"/>
        <v>0.64609999630328996</v>
      </c>
    </row>
    <row r="1289" spans="1:35" x14ac:dyDescent="0.25">
      <c r="A1289" s="96">
        <v>0.51400000000000001</v>
      </c>
      <c r="B1289" s="216">
        <v>3.9499849738260333</v>
      </c>
      <c r="E1289" s="153">
        <f t="shared" si="263"/>
        <v>1.5799939895306779E-3</v>
      </c>
      <c r="F1289" s="166"/>
      <c r="W1289" s="152">
        <f t="shared" si="264"/>
        <v>0.21152788599003935</v>
      </c>
      <c r="X1289" s="170">
        <v>2.0876179224282199</v>
      </c>
      <c r="Y1289" s="153">
        <f t="shared" si="265"/>
        <v>4.0000000000006697E-4</v>
      </c>
      <c r="Z1289" s="128">
        <f t="shared" si="267"/>
        <v>8.8754449677853557</v>
      </c>
      <c r="AA1289" s="128">
        <f t="shared" si="268"/>
        <v>0.61929999999999996</v>
      </c>
      <c r="AB1289" s="128">
        <f t="shared" si="266"/>
        <v>1.3565952731975153E-3</v>
      </c>
      <c r="AC1289" s="128">
        <f t="shared" si="269"/>
        <v>1.3136411290408887</v>
      </c>
      <c r="AD1289" s="128">
        <f t="shared" si="260"/>
        <v>-79.544816403462775</v>
      </c>
      <c r="AE1289" s="128">
        <f t="shared" si="261"/>
        <v>1.344109095655249E-4</v>
      </c>
      <c r="AF1289" s="128">
        <f t="shared" si="270"/>
        <v>0.13015998347722779</v>
      </c>
      <c r="AG1289" s="128">
        <f t="shared" si="271"/>
        <v>0.33602727391375597</v>
      </c>
      <c r="AH1289" s="93">
        <f t="shared" si="272"/>
        <v>0.62182230223705659</v>
      </c>
      <c r="AI1289" s="128">
        <f t="shared" si="262"/>
        <v>0.64609999630328996</v>
      </c>
    </row>
    <row r="1290" spans="1:35" x14ac:dyDescent="0.25">
      <c r="A1290" s="96">
        <v>0.51439999999999997</v>
      </c>
      <c r="B1290" s="216">
        <v>3.9499849738260333</v>
      </c>
      <c r="E1290" s="153">
        <f t="shared" si="263"/>
        <v>1.5799939895302392E-3</v>
      </c>
      <c r="F1290" s="166"/>
      <c r="W1290" s="152">
        <f t="shared" si="264"/>
        <v>0.21152788599003935</v>
      </c>
      <c r="X1290" s="170">
        <v>2.0876179224282199</v>
      </c>
      <c r="Y1290" s="153">
        <f t="shared" si="265"/>
        <v>3.9999999999995595E-4</v>
      </c>
      <c r="Z1290" s="128">
        <f t="shared" si="267"/>
        <v>8.8754449677853557</v>
      </c>
      <c r="AA1290" s="128">
        <f t="shared" si="268"/>
        <v>0.61929999999999996</v>
      </c>
      <c r="AB1290" s="128">
        <f t="shared" si="266"/>
        <v>1.3565952731971387E-3</v>
      </c>
      <c r="AC1290" s="128">
        <f t="shared" si="269"/>
        <v>1.3149977243140858</v>
      </c>
      <c r="AD1290" s="128">
        <f t="shared" si="260"/>
        <v>-79.54459722706676</v>
      </c>
      <c r="AE1290" s="128">
        <f t="shared" si="261"/>
        <v>1.344105392120553E-4</v>
      </c>
      <c r="AF1290" s="128">
        <f t="shared" si="270"/>
        <v>0.13029439401643986</v>
      </c>
      <c r="AG1290" s="128">
        <f t="shared" si="271"/>
        <v>0.33602634803017528</v>
      </c>
      <c r="AH1290" s="93">
        <f t="shared" si="272"/>
        <v>0.62168789169784455</v>
      </c>
      <c r="AI1290" s="128">
        <f t="shared" si="262"/>
        <v>0.64609999630328996</v>
      </c>
    </row>
    <row r="1291" spans="1:35" x14ac:dyDescent="0.25">
      <c r="A1291" s="96">
        <v>0.51479999999999992</v>
      </c>
      <c r="B1291" s="216">
        <v>3.9499849738260333</v>
      </c>
      <c r="E1291" s="153">
        <f t="shared" si="263"/>
        <v>1.5799939895302392E-3</v>
      </c>
      <c r="F1291" s="166"/>
      <c r="W1291" s="152">
        <f t="shared" si="264"/>
        <v>0.21152788599003935</v>
      </c>
      <c r="X1291" s="170">
        <v>2.0876179224282199</v>
      </c>
      <c r="Y1291" s="153">
        <f t="shared" si="265"/>
        <v>3.9999999999995595E-4</v>
      </c>
      <c r="Z1291" s="128">
        <f t="shared" si="267"/>
        <v>8.8754449677853557</v>
      </c>
      <c r="AA1291" s="128">
        <f t="shared" si="268"/>
        <v>0.61929999999999996</v>
      </c>
      <c r="AB1291" s="128">
        <f t="shared" si="266"/>
        <v>1.3565952731971387E-3</v>
      </c>
      <c r="AC1291" s="128">
        <f t="shared" si="269"/>
        <v>1.3163543195872829</v>
      </c>
      <c r="AD1291" s="128">
        <f t="shared" si="260"/>
        <v>-79.544377391852677</v>
      </c>
      <c r="AE1291" s="128">
        <f t="shared" si="261"/>
        <v>1.3441016774534741E-4</v>
      </c>
      <c r="AF1291" s="128">
        <f t="shared" si="270"/>
        <v>0.1304288041841852</v>
      </c>
      <c r="AG1291" s="128">
        <f t="shared" si="271"/>
        <v>0.33602541936340552</v>
      </c>
      <c r="AH1291" s="93">
        <f t="shared" si="272"/>
        <v>0.62155348153009915</v>
      </c>
      <c r="AI1291" s="128">
        <f t="shared" si="262"/>
        <v>0.64609999630328996</v>
      </c>
    </row>
    <row r="1292" spans="1:35" x14ac:dyDescent="0.25">
      <c r="A1292" s="96">
        <v>0.51519999999999999</v>
      </c>
      <c r="B1292" s="216">
        <v>3.9499849738260333</v>
      </c>
      <c r="E1292" s="153">
        <f t="shared" si="263"/>
        <v>1.5799939895306779E-3</v>
      </c>
      <c r="F1292" s="166"/>
      <c r="W1292" s="152">
        <f t="shared" si="264"/>
        <v>0.21152788599003935</v>
      </c>
      <c r="X1292" s="170">
        <v>2.0876179224282199</v>
      </c>
      <c r="Y1292" s="153">
        <f t="shared" si="265"/>
        <v>4.0000000000006697E-4</v>
      </c>
      <c r="Z1292" s="128">
        <f t="shared" si="267"/>
        <v>8.8754449677853557</v>
      </c>
      <c r="AA1292" s="128">
        <f t="shared" si="268"/>
        <v>0.61929999999999996</v>
      </c>
      <c r="AB1292" s="128">
        <f t="shared" si="266"/>
        <v>1.3565952731975153E-3</v>
      </c>
      <c r="AC1292" s="128">
        <f t="shared" si="269"/>
        <v>1.3177109148604804</v>
      </c>
      <c r="AD1292" s="128">
        <f t="shared" si="260"/>
        <v>-79.544156897820542</v>
      </c>
      <c r="AE1292" s="128">
        <f t="shared" si="261"/>
        <v>1.3440979516540124E-4</v>
      </c>
      <c r="AF1292" s="128">
        <f t="shared" si="270"/>
        <v>0.13056321397935061</v>
      </c>
      <c r="AG1292" s="128">
        <f t="shared" si="271"/>
        <v>0.33602448791344686</v>
      </c>
      <c r="AH1292" s="93">
        <f t="shared" si="272"/>
        <v>0.62141907173493371</v>
      </c>
      <c r="AI1292" s="128">
        <f t="shared" si="262"/>
        <v>0.64609999630328996</v>
      </c>
    </row>
    <row r="1293" spans="1:35" x14ac:dyDescent="0.25">
      <c r="A1293" s="96">
        <v>0.51559999999999995</v>
      </c>
      <c r="B1293" s="216">
        <v>3.9499849738260333</v>
      </c>
      <c r="E1293" s="153">
        <f t="shared" si="263"/>
        <v>1.5799939895302392E-3</v>
      </c>
      <c r="F1293" s="166"/>
      <c r="W1293" s="152">
        <f t="shared" si="264"/>
        <v>0.21152788599003935</v>
      </c>
      <c r="X1293" s="170">
        <v>2.0876179224282199</v>
      </c>
      <c r="Y1293" s="153">
        <f t="shared" si="265"/>
        <v>3.9999999999995595E-4</v>
      </c>
      <c r="Z1293" s="128">
        <f t="shared" si="267"/>
        <v>8.8754449677853557</v>
      </c>
      <c r="AA1293" s="128">
        <f t="shared" si="268"/>
        <v>0.61929999999999996</v>
      </c>
      <c r="AB1293" s="128">
        <f t="shared" si="266"/>
        <v>1.3565952731971387E-3</v>
      </c>
      <c r="AC1293" s="128">
        <f t="shared" si="269"/>
        <v>1.3190675101336775</v>
      </c>
      <c r="AD1293" s="128">
        <f t="shared" si="260"/>
        <v>-79.543935744904076</v>
      </c>
      <c r="AE1293" s="128">
        <f t="shared" si="261"/>
        <v>1.3440942147210482E-4</v>
      </c>
      <c r="AF1293" s="128">
        <f t="shared" si="270"/>
        <v>0.13069762340082272</v>
      </c>
      <c r="AG1293" s="128">
        <f t="shared" si="271"/>
        <v>0.33602355368029907</v>
      </c>
      <c r="AH1293" s="93">
        <f t="shared" si="272"/>
        <v>0.62128466231346158</v>
      </c>
      <c r="AI1293" s="128">
        <f t="shared" si="262"/>
        <v>0.64609999630328996</v>
      </c>
    </row>
    <row r="1294" spans="1:35" x14ac:dyDescent="0.25">
      <c r="A1294" s="96">
        <v>0.51600000000000001</v>
      </c>
      <c r="B1294" s="216">
        <v>3.9499849738260333</v>
      </c>
      <c r="E1294" s="153">
        <f t="shared" si="263"/>
        <v>1.5799939895306779E-3</v>
      </c>
      <c r="F1294" s="166"/>
      <c r="W1294" s="152">
        <f t="shared" si="264"/>
        <v>0.21152788599003935</v>
      </c>
      <c r="X1294" s="170">
        <v>2.0876179224282199</v>
      </c>
      <c r="Y1294" s="153">
        <f t="shared" si="265"/>
        <v>4.0000000000006697E-4</v>
      </c>
      <c r="Z1294" s="128">
        <f t="shared" si="267"/>
        <v>8.8754449677853557</v>
      </c>
      <c r="AA1294" s="128">
        <f t="shared" si="268"/>
        <v>0.61929999999999996</v>
      </c>
      <c r="AB1294" s="128">
        <f t="shared" si="266"/>
        <v>1.3565952731975153E-3</v>
      </c>
      <c r="AC1294" s="128">
        <f t="shared" si="269"/>
        <v>1.320424105406875</v>
      </c>
      <c r="AD1294" s="128">
        <f t="shared" si="260"/>
        <v>-79.543713933191654</v>
      </c>
      <c r="AE1294" s="128">
        <f t="shared" si="261"/>
        <v>1.3440904666560746E-4</v>
      </c>
      <c r="AF1294" s="128">
        <f t="shared" si="270"/>
        <v>0.13083203244748834</v>
      </c>
      <c r="AG1294" s="128">
        <f t="shared" si="271"/>
        <v>0.33602261666396238</v>
      </c>
      <c r="AH1294" s="93">
        <f t="shared" si="272"/>
        <v>0.62115025326679596</v>
      </c>
      <c r="AI1294" s="128">
        <f t="shared" si="262"/>
        <v>0.64609999630328996</v>
      </c>
    </row>
    <row r="1295" spans="1:35" x14ac:dyDescent="0.25">
      <c r="A1295" s="96">
        <v>0.51639999999999997</v>
      </c>
      <c r="B1295" s="216">
        <v>3.9499849738260333</v>
      </c>
      <c r="E1295" s="153">
        <f t="shared" si="263"/>
        <v>1.5799939895302392E-3</v>
      </c>
      <c r="F1295" s="166"/>
      <c r="W1295" s="152">
        <f t="shared" si="264"/>
        <v>0.21152788599003935</v>
      </c>
      <c r="X1295" s="170">
        <v>2.0876179224282199</v>
      </c>
      <c r="Y1295" s="153">
        <f t="shared" si="265"/>
        <v>3.9999999999995595E-4</v>
      </c>
      <c r="Z1295" s="128">
        <f t="shared" si="267"/>
        <v>8.8754449677853557</v>
      </c>
      <c r="AA1295" s="128">
        <f t="shared" si="268"/>
        <v>0.61929999999999996</v>
      </c>
      <c r="AB1295" s="128">
        <f t="shared" si="266"/>
        <v>1.3565952731971387E-3</v>
      </c>
      <c r="AC1295" s="128">
        <f t="shared" si="269"/>
        <v>1.3217807006800721</v>
      </c>
      <c r="AD1295" s="128">
        <f t="shared" si="260"/>
        <v>-79.543491462594886</v>
      </c>
      <c r="AE1295" s="128">
        <f t="shared" si="261"/>
        <v>1.344086707457598E-4</v>
      </c>
      <c r="AF1295" s="128">
        <f t="shared" si="270"/>
        <v>0.13096644111823411</v>
      </c>
      <c r="AG1295" s="128">
        <f t="shared" si="271"/>
        <v>0.33602167686443651</v>
      </c>
      <c r="AH1295" s="93">
        <f t="shared" si="272"/>
        <v>0.62101584459605019</v>
      </c>
      <c r="AI1295" s="128">
        <f t="shared" si="262"/>
        <v>0.64609999630328996</v>
      </c>
    </row>
    <row r="1296" spans="1:35" x14ac:dyDescent="0.25">
      <c r="A1296" s="96">
        <v>0.51679999999999993</v>
      </c>
      <c r="B1296" s="216">
        <v>3.9499849738260333</v>
      </c>
      <c r="E1296" s="153">
        <f t="shared" si="263"/>
        <v>1.5799939895302392E-3</v>
      </c>
      <c r="F1296" s="166"/>
      <c r="W1296" s="152">
        <f t="shared" si="264"/>
        <v>0.21152788599003935</v>
      </c>
      <c r="X1296" s="170">
        <v>2.0876179224282199</v>
      </c>
      <c r="Y1296" s="153">
        <f t="shared" si="265"/>
        <v>3.9999999999995595E-4</v>
      </c>
      <c r="Z1296" s="128">
        <f t="shared" si="267"/>
        <v>8.8754449677853557</v>
      </c>
      <c r="AA1296" s="128">
        <f t="shared" si="268"/>
        <v>0.61929999999999996</v>
      </c>
      <c r="AB1296" s="128">
        <f t="shared" si="266"/>
        <v>1.3565952731971387E-3</v>
      </c>
      <c r="AC1296" s="128">
        <f t="shared" si="269"/>
        <v>1.3231372959532692</v>
      </c>
      <c r="AD1296" s="128">
        <f t="shared" si="260"/>
        <v>-79.543268333180052</v>
      </c>
      <c r="AE1296" s="128">
        <f t="shared" si="261"/>
        <v>1.344082937126739E-4</v>
      </c>
      <c r="AF1296" s="128">
        <f t="shared" si="270"/>
        <v>0.13110084941194677</v>
      </c>
      <c r="AG1296" s="128">
        <f t="shared" si="271"/>
        <v>0.33602073428172174</v>
      </c>
      <c r="AH1296" s="93">
        <f t="shared" si="272"/>
        <v>0.6208814363023375</v>
      </c>
      <c r="AI1296" s="128">
        <f t="shared" si="262"/>
        <v>0.64609999630328996</v>
      </c>
    </row>
    <row r="1297" spans="1:35" x14ac:dyDescent="0.25">
      <c r="A1297" s="96">
        <v>0.51719999999999999</v>
      </c>
      <c r="B1297" s="216">
        <v>3.9499849738260333</v>
      </c>
      <c r="E1297" s="153">
        <f t="shared" si="263"/>
        <v>1.5799939895306779E-3</v>
      </c>
      <c r="F1297" s="166"/>
      <c r="W1297" s="152">
        <f t="shared" si="264"/>
        <v>0.21152788599003935</v>
      </c>
      <c r="X1297" s="170">
        <v>2.0876179224282199</v>
      </c>
      <c r="Y1297" s="153">
        <f t="shared" si="265"/>
        <v>4.0000000000006697E-4</v>
      </c>
      <c r="Z1297" s="128">
        <f t="shared" si="267"/>
        <v>8.8754449677853557</v>
      </c>
      <c r="AA1297" s="128">
        <f t="shared" si="268"/>
        <v>0.61929999999999996</v>
      </c>
      <c r="AB1297" s="128">
        <f t="shared" si="266"/>
        <v>1.3565952731975153E-3</v>
      </c>
      <c r="AC1297" s="128">
        <f t="shared" si="269"/>
        <v>1.3244938912264668</v>
      </c>
      <c r="AD1297" s="128">
        <f t="shared" si="260"/>
        <v>-79.543044544947151</v>
      </c>
      <c r="AE1297" s="128">
        <f t="shared" si="261"/>
        <v>1.3440791556634967E-4</v>
      </c>
      <c r="AF1297" s="128">
        <f t="shared" si="270"/>
        <v>0.13123525732751312</v>
      </c>
      <c r="AG1297" s="128">
        <f t="shared" si="271"/>
        <v>0.33601978891581791</v>
      </c>
      <c r="AH1297" s="93">
        <f t="shared" si="272"/>
        <v>0.62074702838677109</v>
      </c>
      <c r="AI1297" s="128">
        <f t="shared" si="262"/>
        <v>0.64609999630328996</v>
      </c>
    </row>
    <row r="1298" spans="1:35" x14ac:dyDescent="0.25">
      <c r="A1298" s="96">
        <v>0.51759999999999995</v>
      </c>
      <c r="B1298" s="216">
        <v>3.9499849738260333</v>
      </c>
      <c r="E1298" s="153">
        <f t="shared" si="263"/>
        <v>1.5799939895302392E-3</v>
      </c>
      <c r="F1298" s="166"/>
      <c r="W1298" s="152">
        <f t="shared" si="264"/>
        <v>0.21152788599003935</v>
      </c>
      <c r="X1298" s="170">
        <v>2.0876179224282199</v>
      </c>
      <c r="Y1298" s="153">
        <f t="shared" si="265"/>
        <v>3.9999999999995595E-4</v>
      </c>
      <c r="Z1298" s="128">
        <f t="shared" si="267"/>
        <v>8.8754449677853557</v>
      </c>
      <c r="AA1298" s="128">
        <f t="shared" si="268"/>
        <v>0.61929999999999996</v>
      </c>
      <c r="AB1298" s="128">
        <f t="shared" si="266"/>
        <v>1.3565952731971387E-3</v>
      </c>
      <c r="AC1298" s="128">
        <f t="shared" si="269"/>
        <v>1.3258504864996639</v>
      </c>
      <c r="AD1298" s="128">
        <f t="shared" si="260"/>
        <v>-79.542820097829946</v>
      </c>
      <c r="AE1298" s="128">
        <f t="shared" si="261"/>
        <v>1.3440753630667519E-4</v>
      </c>
      <c r="AF1298" s="128">
        <f t="shared" si="270"/>
        <v>0.13136966486381979</v>
      </c>
      <c r="AG1298" s="128">
        <f t="shared" si="271"/>
        <v>0.336018840766725</v>
      </c>
      <c r="AH1298" s="93">
        <f t="shared" si="272"/>
        <v>0.62061262085046442</v>
      </c>
      <c r="AI1298" s="128">
        <f t="shared" si="262"/>
        <v>0.64609999630328996</v>
      </c>
    </row>
    <row r="1299" spans="1:35" x14ac:dyDescent="0.25">
      <c r="A1299" s="96">
        <v>0.51800000000000002</v>
      </c>
      <c r="B1299" s="216">
        <v>2.9624887303695244</v>
      </c>
      <c r="E1299" s="153">
        <f t="shared" si="263"/>
        <v>1.382494740839343E-3</v>
      </c>
      <c r="F1299" s="166"/>
      <c r="W1299" s="152">
        <f t="shared" si="264"/>
        <v>0.18719316287965981</v>
      </c>
      <c r="X1299" s="170">
        <v>1.8474528781609654</v>
      </c>
      <c r="Y1299" s="153">
        <f t="shared" si="265"/>
        <v>4.0000000000006697E-4</v>
      </c>
      <c r="Z1299" s="128">
        <f t="shared" si="267"/>
        <v>8.8754449677853557</v>
      </c>
      <c r="AA1299" s="128">
        <f t="shared" si="268"/>
        <v>0.61929999999999996</v>
      </c>
      <c r="AB1299" s="128">
        <f t="shared" si="266"/>
        <v>1.2577065216413032E-3</v>
      </c>
      <c r="AC1299" s="128">
        <f t="shared" si="269"/>
        <v>1.3271081930213051</v>
      </c>
      <c r="AD1299" s="128">
        <f t="shared" si="260"/>
        <v>-73.744368060181785</v>
      </c>
      <c r="AE1299" s="128">
        <f t="shared" si="261"/>
        <v>1.2460959789043375E-4</v>
      </c>
      <c r="AF1299" s="128">
        <f t="shared" si="270"/>
        <v>0.13149427446171022</v>
      </c>
      <c r="AG1299" s="128">
        <f t="shared" si="271"/>
        <v>0.31152399472603221</v>
      </c>
      <c r="AH1299" s="93">
        <f t="shared" si="272"/>
        <v>0.62048801125257402</v>
      </c>
      <c r="AI1299" s="128">
        <f t="shared" si="262"/>
        <v>0.5475687423105825</v>
      </c>
    </row>
    <row r="1300" spans="1:35" x14ac:dyDescent="0.25">
      <c r="A1300" s="96">
        <v>0.51839999999999997</v>
      </c>
      <c r="B1300" s="216">
        <v>3.9499849738260333</v>
      </c>
      <c r="E1300" s="153">
        <f t="shared" si="263"/>
        <v>1.3824947408389591E-3</v>
      </c>
      <c r="F1300" s="166"/>
      <c r="W1300" s="152">
        <f t="shared" si="264"/>
        <v>0.21152788599003941</v>
      </c>
      <c r="X1300" s="170">
        <v>2.0876179224282203</v>
      </c>
      <c r="Y1300" s="153">
        <f t="shared" si="265"/>
        <v>3.9999999999995595E-4</v>
      </c>
      <c r="Z1300" s="128">
        <f t="shared" si="267"/>
        <v>8.8754449677853557</v>
      </c>
      <c r="AA1300" s="128">
        <f t="shared" si="268"/>
        <v>0.61929999999999996</v>
      </c>
      <c r="AB1300" s="128">
        <f t="shared" si="266"/>
        <v>1.3565952731971389E-3</v>
      </c>
      <c r="AC1300" s="128">
        <f t="shared" si="269"/>
        <v>1.3284647882945022</v>
      </c>
      <c r="AD1300" s="128">
        <f t="shared" si="260"/>
        <v>-79.542385706461729</v>
      </c>
      <c r="AE1300" s="128">
        <f t="shared" si="261"/>
        <v>1.344068022935547E-4</v>
      </c>
      <c r="AF1300" s="128">
        <f t="shared" si="270"/>
        <v>0.13162868126400379</v>
      </c>
      <c r="AG1300" s="128">
        <f t="shared" si="271"/>
        <v>0.33601700573392373</v>
      </c>
      <c r="AH1300" s="93">
        <f t="shared" si="272"/>
        <v>0.62035360445028043</v>
      </c>
      <c r="AI1300" s="128">
        <f t="shared" si="262"/>
        <v>0.64609999630328963</v>
      </c>
    </row>
    <row r="1301" spans="1:35" x14ac:dyDescent="0.25">
      <c r="A1301" s="96">
        <v>0.51879999999999993</v>
      </c>
      <c r="B1301" s="216">
        <v>3.9499849738260333</v>
      </c>
      <c r="E1301" s="153">
        <f t="shared" si="263"/>
        <v>1.5799939895302392E-3</v>
      </c>
      <c r="F1301" s="166"/>
      <c r="W1301" s="152">
        <f t="shared" si="264"/>
        <v>0.21152788599003941</v>
      </c>
      <c r="X1301" s="170">
        <v>2.0876179224282203</v>
      </c>
      <c r="Y1301" s="153">
        <f t="shared" si="265"/>
        <v>3.9999999999995595E-4</v>
      </c>
      <c r="Z1301" s="128">
        <f t="shared" si="267"/>
        <v>8.8754449677853557</v>
      </c>
      <c r="AA1301" s="128">
        <f t="shared" si="268"/>
        <v>0.61929999999999996</v>
      </c>
      <c r="AB1301" s="128">
        <f t="shared" si="266"/>
        <v>1.3565952731971389E-3</v>
      </c>
      <c r="AC1301" s="128">
        <f t="shared" si="269"/>
        <v>1.3298213835676993</v>
      </c>
      <c r="AD1301" s="128">
        <f t="shared" si="260"/>
        <v>-79.542159330872181</v>
      </c>
      <c r="AE1301" s="128">
        <f t="shared" si="261"/>
        <v>1.3440641977524275E-4</v>
      </c>
      <c r="AF1301" s="128">
        <f t="shared" si="270"/>
        <v>0.13176308768377903</v>
      </c>
      <c r="AG1301" s="128">
        <f t="shared" si="271"/>
        <v>0.33601604943814389</v>
      </c>
      <c r="AH1301" s="93">
        <f t="shared" si="272"/>
        <v>0.62021919803050518</v>
      </c>
      <c r="AI1301" s="128">
        <f t="shared" si="262"/>
        <v>0.64609999630328963</v>
      </c>
    </row>
    <row r="1302" spans="1:35" x14ac:dyDescent="0.25">
      <c r="A1302" s="96">
        <v>0.51919999999999999</v>
      </c>
      <c r="B1302" s="216">
        <v>3.9499849738260333</v>
      </c>
      <c r="E1302" s="153">
        <f t="shared" si="263"/>
        <v>1.5799939895306779E-3</v>
      </c>
      <c r="F1302" s="166"/>
      <c r="W1302" s="152">
        <f t="shared" si="264"/>
        <v>0.21152788599003941</v>
      </c>
      <c r="X1302" s="170">
        <v>2.0876179224282203</v>
      </c>
      <c r="Y1302" s="153">
        <f t="shared" si="265"/>
        <v>4.0000000000006697E-4</v>
      </c>
      <c r="Z1302" s="128">
        <f t="shared" si="267"/>
        <v>8.8754449677853557</v>
      </c>
      <c r="AA1302" s="128">
        <f t="shared" si="268"/>
        <v>0.61929999999999996</v>
      </c>
      <c r="AB1302" s="128">
        <f t="shared" si="266"/>
        <v>1.3565952731975155E-3</v>
      </c>
      <c r="AC1302" s="128">
        <f t="shared" si="269"/>
        <v>1.3311779788408968</v>
      </c>
      <c r="AD1302" s="128">
        <f t="shared" si="260"/>
        <v>-79.54193229646458</v>
      </c>
      <c r="AE1302" s="128">
        <f t="shared" si="261"/>
        <v>1.3440603614369253E-4</v>
      </c>
      <c r="AF1302" s="128">
        <f t="shared" si="270"/>
        <v>0.13189749371992274</v>
      </c>
      <c r="AG1302" s="128">
        <f t="shared" si="271"/>
        <v>0.33601509035917509</v>
      </c>
      <c r="AH1302" s="93">
        <f t="shared" si="272"/>
        <v>0.62008479199436151</v>
      </c>
      <c r="AI1302" s="128">
        <f t="shared" si="262"/>
        <v>0.64609999630328963</v>
      </c>
    </row>
    <row r="1303" spans="1:35" x14ac:dyDescent="0.25">
      <c r="A1303" s="96">
        <v>0.51959999999999995</v>
      </c>
      <c r="B1303" s="216">
        <v>3.9499849738260333</v>
      </c>
      <c r="E1303" s="153">
        <f t="shared" si="263"/>
        <v>1.5799939895302392E-3</v>
      </c>
      <c r="F1303" s="166"/>
      <c r="W1303" s="152">
        <f t="shared" si="264"/>
        <v>0.21152788599003941</v>
      </c>
      <c r="X1303" s="170">
        <v>2.0876179224282203</v>
      </c>
      <c r="Y1303" s="153">
        <f t="shared" si="265"/>
        <v>3.9999999999995595E-4</v>
      </c>
      <c r="Z1303" s="128">
        <f t="shared" si="267"/>
        <v>8.8754449677853557</v>
      </c>
      <c r="AA1303" s="128">
        <f t="shared" si="268"/>
        <v>0.61929999999999996</v>
      </c>
      <c r="AB1303" s="128">
        <f t="shared" si="266"/>
        <v>1.3565952731971389E-3</v>
      </c>
      <c r="AC1303" s="128">
        <f t="shared" si="269"/>
        <v>1.3325345741140939</v>
      </c>
      <c r="AD1303" s="128">
        <f t="shared" si="260"/>
        <v>-79.541704603172633</v>
      </c>
      <c r="AE1303" s="128">
        <f t="shared" si="261"/>
        <v>1.3440565139879204E-4</v>
      </c>
      <c r="AF1303" s="128">
        <f t="shared" si="270"/>
        <v>0.13203189937132154</v>
      </c>
      <c r="AG1303" s="128">
        <f t="shared" si="271"/>
        <v>0.33601412849701712</v>
      </c>
      <c r="AH1303" s="93">
        <f t="shared" si="272"/>
        <v>0.61995038634296273</v>
      </c>
      <c r="AI1303" s="128">
        <f t="shared" si="262"/>
        <v>0.64609999630328963</v>
      </c>
    </row>
    <row r="1304" spans="1:35" x14ac:dyDescent="0.25">
      <c r="A1304" s="96">
        <v>0.52</v>
      </c>
      <c r="B1304" s="216">
        <v>3.9499849738260333</v>
      </c>
      <c r="E1304" s="153">
        <f t="shared" si="263"/>
        <v>1.5799939895306779E-3</v>
      </c>
      <c r="F1304" s="166"/>
      <c r="W1304" s="152">
        <f t="shared" si="264"/>
        <v>0.21152788599003941</v>
      </c>
      <c r="X1304" s="170">
        <v>2.0876179224282203</v>
      </c>
      <c r="Y1304" s="153">
        <f t="shared" si="265"/>
        <v>4.0000000000006697E-4</v>
      </c>
      <c r="Z1304" s="128">
        <f t="shared" si="267"/>
        <v>8.8754449677853557</v>
      </c>
      <c r="AA1304" s="128">
        <f t="shared" si="268"/>
        <v>0.61929999999999996</v>
      </c>
      <c r="AB1304" s="128">
        <f t="shared" si="266"/>
        <v>1.3565952731975155E-3</v>
      </c>
      <c r="AC1304" s="128">
        <f t="shared" si="269"/>
        <v>1.3338911693872915</v>
      </c>
      <c r="AD1304" s="128">
        <f t="shared" si="260"/>
        <v>-79.541476251084703</v>
      </c>
      <c r="AE1304" s="128">
        <f t="shared" si="261"/>
        <v>1.3440526554069055E-4</v>
      </c>
      <c r="AF1304" s="128">
        <f t="shared" si="270"/>
        <v>0.13216630463686221</v>
      </c>
      <c r="AG1304" s="128">
        <f t="shared" si="271"/>
        <v>0.33601316385167013</v>
      </c>
      <c r="AH1304" s="93">
        <f t="shared" si="272"/>
        <v>0.61981598107742208</v>
      </c>
      <c r="AI1304" s="128">
        <f t="shared" si="262"/>
        <v>0.64609999630328963</v>
      </c>
    </row>
    <row r="1305" spans="1:35" x14ac:dyDescent="0.25">
      <c r="A1305" s="96">
        <v>0.52039999999999997</v>
      </c>
      <c r="B1305" s="216">
        <v>3.9499849738260333</v>
      </c>
      <c r="E1305" s="153">
        <f t="shared" si="263"/>
        <v>1.5799939895302392E-3</v>
      </c>
      <c r="F1305" s="166"/>
      <c r="W1305" s="152">
        <f t="shared" si="264"/>
        <v>0.21152788599003941</v>
      </c>
      <c r="X1305" s="170">
        <v>2.0876179224282203</v>
      </c>
      <c r="Y1305" s="153">
        <f t="shared" si="265"/>
        <v>3.9999999999995595E-4</v>
      </c>
      <c r="Z1305" s="128">
        <f t="shared" si="267"/>
        <v>8.8754449677853557</v>
      </c>
      <c r="AA1305" s="128">
        <f t="shared" si="268"/>
        <v>0.61929999999999996</v>
      </c>
      <c r="AB1305" s="128">
        <f t="shared" si="266"/>
        <v>1.3565952731971389E-3</v>
      </c>
      <c r="AC1305" s="128">
        <f t="shared" si="269"/>
        <v>1.3352477646604886</v>
      </c>
      <c r="AD1305" s="128">
        <f t="shared" si="260"/>
        <v>-79.541247240112497</v>
      </c>
      <c r="AE1305" s="128">
        <f t="shared" si="261"/>
        <v>1.3440487856923889E-4</v>
      </c>
      <c r="AF1305" s="128">
        <f t="shared" si="270"/>
        <v>0.13230070951543146</v>
      </c>
      <c r="AG1305" s="128">
        <f t="shared" si="271"/>
        <v>0.33601219642313424</v>
      </c>
      <c r="AH1305" s="93">
        <f t="shared" si="272"/>
        <v>0.61968157619885289</v>
      </c>
      <c r="AI1305" s="128">
        <f t="shared" si="262"/>
        <v>0.64609999630328963</v>
      </c>
    </row>
    <row r="1306" spans="1:35" x14ac:dyDescent="0.25">
      <c r="A1306" s="96">
        <v>0.52079999999999993</v>
      </c>
      <c r="B1306" s="216">
        <v>3.9499849738260333</v>
      </c>
      <c r="E1306" s="153">
        <f t="shared" si="263"/>
        <v>1.5799939895302392E-3</v>
      </c>
      <c r="F1306" s="166"/>
      <c r="W1306" s="152">
        <f t="shared" si="264"/>
        <v>0.21152788599003941</v>
      </c>
      <c r="X1306" s="170">
        <v>2.0876179224282203</v>
      </c>
      <c r="Y1306" s="153">
        <f t="shared" si="265"/>
        <v>3.9999999999995595E-4</v>
      </c>
      <c r="Z1306" s="128">
        <f t="shared" si="267"/>
        <v>8.8754449677853557</v>
      </c>
      <c r="AA1306" s="128">
        <f t="shared" si="268"/>
        <v>0.61929999999999996</v>
      </c>
      <c r="AB1306" s="128">
        <f t="shared" si="266"/>
        <v>1.3565952731971389E-3</v>
      </c>
      <c r="AC1306" s="128">
        <f t="shared" si="269"/>
        <v>1.3366043599336856</v>
      </c>
      <c r="AD1306" s="128">
        <f t="shared" si="260"/>
        <v>-79.541017570322182</v>
      </c>
      <c r="AE1306" s="128">
        <f t="shared" si="261"/>
        <v>1.3440449048454891E-4</v>
      </c>
      <c r="AF1306" s="128">
        <f t="shared" si="270"/>
        <v>0.13243511400591601</v>
      </c>
      <c r="AG1306" s="128">
        <f t="shared" si="271"/>
        <v>0.33601122621140928</v>
      </c>
      <c r="AH1306" s="93">
        <f t="shared" si="272"/>
        <v>0.61954717170836837</v>
      </c>
      <c r="AI1306" s="128">
        <f t="shared" si="262"/>
        <v>0.64609999630328963</v>
      </c>
    </row>
    <row r="1307" spans="1:35" x14ac:dyDescent="0.25">
      <c r="A1307" s="96">
        <v>0.5212</v>
      </c>
      <c r="B1307" s="216">
        <v>3.9499849738260333</v>
      </c>
      <c r="E1307" s="153">
        <f t="shared" si="263"/>
        <v>1.5799939895306779E-3</v>
      </c>
      <c r="F1307" s="166"/>
      <c r="W1307" s="152">
        <f t="shared" si="264"/>
        <v>0.21152788599003941</v>
      </c>
      <c r="X1307" s="170">
        <v>2.0876179224282203</v>
      </c>
      <c r="Y1307" s="153">
        <f t="shared" si="265"/>
        <v>4.0000000000006697E-4</v>
      </c>
      <c r="Z1307" s="128">
        <f t="shared" si="267"/>
        <v>8.8754449677853557</v>
      </c>
      <c r="AA1307" s="128">
        <f t="shared" si="268"/>
        <v>0.61929999999999996</v>
      </c>
      <c r="AB1307" s="128">
        <f t="shared" si="266"/>
        <v>1.3565952731975155E-3</v>
      </c>
      <c r="AC1307" s="128">
        <f t="shared" si="269"/>
        <v>1.3379609552068832</v>
      </c>
      <c r="AD1307" s="128">
        <f t="shared" si="260"/>
        <v>-79.540787241713829</v>
      </c>
      <c r="AE1307" s="128">
        <f t="shared" si="261"/>
        <v>1.3440410128662066E-4</v>
      </c>
      <c r="AF1307" s="128">
        <f t="shared" si="270"/>
        <v>0.13256951810720263</v>
      </c>
      <c r="AG1307" s="128">
        <f t="shared" si="271"/>
        <v>0.33601025321649541</v>
      </c>
      <c r="AH1307" s="93">
        <f t="shared" si="272"/>
        <v>0.61941276760708175</v>
      </c>
      <c r="AI1307" s="128">
        <f t="shared" si="262"/>
        <v>0.64609999630328963</v>
      </c>
    </row>
    <row r="1308" spans="1:35" x14ac:dyDescent="0.25">
      <c r="A1308" s="96">
        <v>0.52159999999999995</v>
      </c>
      <c r="B1308" s="216">
        <v>3.9499849738260333</v>
      </c>
      <c r="E1308" s="153">
        <f t="shared" si="263"/>
        <v>1.5799939895302392E-3</v>
      </c>
      <c r="F1308" s="166"/>
      <c r="W1308" s="152">
        <f t="shared" si="264"/>
        <v>0.21152788599003941</v>
      </c>
      <c r="X1308" s="170">
        <v>2.0876179224282203</v>
      </c>
      <c r="Y1308" s="153">
        <f t="shared" si="265"/>
        <v>3.9999999999995595E-4</v>
      </c>
      <c r="Z1308" s="128">
        <f t="shared" si="267"/>
        <v>8.8754449677853557</v>
      </c>
      <c r="AA1308" s="128">
        <f t="shared" si="268"/>
        <v>0.61929999999999996</v>
      </c>
      <c r="AB1308" s="128">
        <f t="shared" si="266"/>
        <v>1.3565952731971389E-3</v>
      </c>
      <c r="AC1308" s="128">
        <f t="shared" si="269"/>
        <v>1.3393175504800803</v>
      </c>
      <c r="AD1308" s="128">
        <f t="shared" si="260"/>
        <v>-79.540556254221144</v>
      </c>
      <c r="AE1308" s="128">
        <f t="shared" si="261"/>
        <v>1.3440371097534214E-4</v>
      </c>
      <c r="AF1308" s="128">
        <f t="shared" si="270"/>
        <v>0.13270392181817797</v>
      </c>
      <c r="AG1308" s="128">
        <f t="shared" si="271"/>
        <v>0.33600927743839237</v>
      </c>
      <c r="AH1308" s="93">
        <f t="shared" si="272"/>
        <v>0.61927836389610635</v>
      </c>
      <c r="AI1308" s="128">
        <f t="shared" si="262"/>
        <v>0.64609999630328963</v>
      </c>
    </row>
    <row r="1309" spans="1:35" x14ac:dyDescent="0.25">
      <c r="A1309" s="96">
        <v>0.52200000000000002</v>
      </c>
      <c r="B1309" s="216">
        <v>3.9499849738260333</v>
      </c>
      <c r="E1309" s="153">
        <f t="shared" si="263"/>
        <v>1.5799939895306779E-3</v>
      </c>
      <c r="F1309" s="166"/>
      <c r="W1309" s="152">
        <f t="shared" si="264"/>
        <v>0.21152788599003941</v>
      </c>
      <c r="X1309" s="170">
        <v>2.0876179224282203</v>
      </c>
      <c r="Y1309" s="153">
        <f t="shared" si="265"/>
        <v>4.0000000000006697E-4</v>
      </c>
      <c r="Z1309" s="128">
        <f t="shared" si="267"/>
        <v>8.8754449677853557</v>
      </c>
      <c r="AA1309" s="128">
        <f t="shared" si="268"/>
        <v>0.61929999999999996</v>
      </c>
      <c r="AB1309" s="128">
        <f t="shared" si="266"/>
        <v>1.3565952731975155E-3</v>
      </c>
      <c r="AC1309" s="128">
        <f t="shared" si="269"/>
        <v>1.3406741457532778</v>
      </c>
      <c r="AD1309" s="128">
        <f t="shared" si="260"/>
        <v>-79.540324607932476</v>
      </c>
      <c r="AE1309" s="128">
        <f t="shared" si="261"/>
        <v>1.3440331955086261E-4</v>
      </c>
      <c r="AF1309" s="128">
        <f t="shared" si="270"/>
        <v>0.13283832513772884</v>
      </c>
      <c r="AG1309" s="128">
        <f t="shared" si="271"/>
        <v>0.33600829887710026</v>
      </c>
      <c r="AH1309" s="93">
        <f t="shared" si="272"/>
        <v>0.61914396057655552</v>
      </c>
      <c r="AI1309" s="128">
        <f t="shared" si="262"/>
        <v>0.64609999630328963</v>
      </c>
    </row>
    <row r="1310" spans="1:35" x14ac:dyDescent="0.25">
      <c r="A1310" s="96">
        <v>0.52239999999999998</v>
      </c>
      <c r="B1310" s="216">
        <v>3.9499849738260333</v>
      </c>
      <c r="E1310" s="153">
        <f t="shared" si="263"/>
        <v>1.5799939895302392E-3</v>
      </c>
      <c r="F1310" s="166"/>
      <c r="W1310" s="152">
        <f t="shared" si="264"/>
        <v>0.21152788599003941</v>
      </c>
      <c r="X1310" s="170">
        <v>2.0876179224282203</v>
      </c>
      <c r="Y1310" s="153">
        <f t="shared" si="265"/>
        <v>3.9999999999995595E-4</v>
      </c>
      <c r="Z1310" s="128">
        <f t="shared" si="267"/>
        <v>8.8754449677853557</v>
      </c>
      <c r="AA1310" s="128">
        <f t="shared" si="268"/>
        <v>0.61929999999999996</v>
      </c>
      <c r="AB1310" s="128">
        <f t="shared" si="266"/>
        <v>1.3565952731971389E-3</v>
      </c>
      <c r="AC1310" s="128">
        <f t="shared" si="269"/>
        <v>1.3420307410264749</v>
      </c>
      <c r="AD1310" s="128">
        <f t="shared" si="260"/>
        <v>-79.540092302759504</v>
      </c>
      <c r="AE1310" s="128">
        <f t="shared" si="261"/>
        <v>1.3440292701303292E-4</v>
      </c>
      <c r="AF1310" s="128">
        <f t="shared" si="270"/>
        <v>0.13297272806474186</v>
      </c>
      <c r="AG1310" s="128">
        <f t="shared" si="271"/>
        <v>0.33600731753261931</v>
      </c>
      <c r="AH1310" s="93">
        <f t="shared" si="272"/>
        <v>0.61900955764954246</v>
      </c>
      <c r="AI1310" s="128">
        <f t="shared" si="262"/>
        <v>0.64609999630328963</v>
      </c>
    </row>
    <row r="1311" spans="1:35" x14ac:dyDescent="0.25">
      <c r="A1311" s="96">
        <v>0.52279999999999993</v>
      </c>
      <c r="B1311" s="216">
        <v>3.9499849738260333</v>
      </c>
      <c r="E1311" s="153">
        <f t="shared" si="263"/>
        <v>1.5799939895302392E-3</v>
      </c>
      <c r="F1311" s="166"/>
      <c r="W1311" s="152">
        <f t="shared" si="264"/>
        <v>0.21152788599003941</v>
      </c>
      <c r="X1311" s="170">
        <v>2.0876179224282203</v>
      </c>
      <c r="Y1311" s="153">
        <f t="shared" si="265"/>
        <v>3.9999999999995595E-4</v>
      </c>
      <c r="Z1311" s="128">
        <f t="shared" si="267"/>
        <v>8.8754449677853557</v>
      </c>
      <c r="AA1311" s="128">
        <f t="shared" si="268"/>
        <v>0.61929999999999996</v>
      </c>
      <c r="AB1311" s="128">
        <f t="shared" si="266"/>
        <v>1.3565952731971389E-3</v>
      </c>
      <c r="AC1311" s="128">
        <f t="shared" si="269"/>
        <v>1.343387336299672</v>
      </c>
      <c r="AD1311" s="128">
        <f t="shared" si="260"/>
        <v>-79.539859338768451</v>
      </c>
      <c r="AE1311" s="128">
        <f t="shared" si="261"/>
        <v>1.3440253336196488E-4</v>
      </c>
      <c r="AF1311" s="128">
        <f t="shared" si="270"/>
        <v>0.13310713059810383</v>
      </c>
      <c r="AG1311" s="128">
        <f t="shared" si="271"/>
        <v>0.33600633340494923</v>
      </c>
      <c r="AH1311" s="93">
        <f t="shared" si="272"/>
        <v>0.61887515511618052</v>
      </c>
      <c r="AI1311" s="128">
        <f t="shared" si="262"/>
        <v>0.64609999630328963</v>
      </c>
    </row>
    <row r="1312" spans="1:35" x14ac:dyDescent="0.25">
      <c r="A1312" s="96">
        <v>0.5232</v>
      </c>
      <c r="B1312" s="216">
        <v>3.9499849738260333</v>
      </c>
      <c r="E1312" s="153">
        <f t="shared" si="263"/>
        <v>1.5799939895306779E-3</v>
      </c>
      <c r="F1312" s="166"/>
      <c r="W1312" s="152">
        <f t="shared" si="264"/>
        <v>0.21152788599003941</v>
      </c>
      <c r="X1312" s="170">
        <v>2.0876179224282203</v>
      </c>
      <c r="Y1312" s="153">
        <f t="shared" si="265"/>
        <v>4.0000000000006697E-4</v>
      </c>
      <c r="Z1312" s="128">
        <f t="shared" si="267"/>
        <v>8.8754449677853557</v>
      </c>
      <c r="AA1312" s="128">
        <f t="shared" si="268"/>
        <v>0.61929999999999996</v>
      </c>
      <c r="AB1312" s="128">
        <f t="shared" si="266"/>
        <v>1.3565952731975155E-3</v>
      </c>
      <c r="AC1312" s="128">
        <f t="shared" si="269"/>
        <v>1.3447439315728695</v>
      </c>
      <c r="AD1312" s="128">
        <f t="shared" si="260"/>
        <v>-79.539625715959332</v>
      </c>
      <c r="AE1312" s="128">
        <f t="shared" si="261"/>
        <v>1.3440213859765857E-4</v>
      </c>
      <c r="AF1312" s="128">
        <f t="shared" si="270"/>
        <v>0.1332415327367015</v>
      </c>
      <c r="AG1312" s="128">
        <f t="shared" si="271"/>
        <v>0.3360053464940902</v>
      </c>
      <c r="AH1312" s="93">
        <f t="shared" si="272"/>
        <v>0.61874075297758291</v>
      </c>
      <c r="AI1312" s="128">
        <f t="shared" si="262"/>
        <v>0.64609999630328963</v>
      </c>
    </row>
    <row r="1313" spans="1:35" x14ac:dyDescent="0.25">
      <c r="A1313" s="96">
        <v>0.52359999999999995</v>
      </c>
      <c r="B1313" s="216">
        <v>3.9499849738260333</v>
      </c>
      <c r="E1313" s="153">
        <f t="shared" si="263"/>
        <v>1.5799939895302392E-3</v>
      </c>
      <c r="F1313" s="166"/>
      <c r="W1313" s="152">
        <f t="shared" si="264"/>
        <v>0.21152788599003941</v>
      </c>
      <c r="X1313" s="170">
        <v>2.0876179224282203</v>
      </c>
      <c r="Y1313" s="153">
        <f t="shared" si="265"/>
        <v>3.9999999999995595E-4</v>
      </c>
      <c r="Z1313" s="128">
        <f t="shared" si="267"/>
        <v>8.8754449677853557</v>
      </c>
      <c r="AA1313" s="128">
        <f t="shared" si="268"/>
        <v>0.61929999999999996</v>
      </c>
      <c r="AB1313" s="128">
        <f t="shared" si="266"/>
        <v>1.3565952731971389E-3</v>
      </c>
      <c r="AC1313" s="128">
        <f t="shared" si="269"/>
        <v>1.3461005268460666</v>
      </c>
      <c r="AD1313" s="128">
        <f t="shared" si="260"/>
        <v>-79.539391434265909</v>
      </c>
      <c r="AE1313" s="128">
        <f t="shared" si="261"/>
        <v>1.3440174272000201E-4</v>
      </c>
      <c r="AF1313" s="128">
        <f t="shared" si="270"/>
        <v>0.1333759344794215</v>
      </c>
      <c r="AG1313" s="128">
        <f t="shared" si="271"/>
        <v>0.33600435680004204</v>
      </c>
      <c r="AH1313" s="93">
        <f t="shared" si="272"/>
        <v>0.61860635123486296</v>
      </c>
      <c r="AI1313" s="128">
        <f t="shared" si="262"/>
        <v>0.64609999630328963</v>
      </c>
    </row>
    <row r="1314" spans="1:35" x14ac:dyDescent="0.25">
      <c r="A1314" s="96">
        <v>0.52400000000000002</v>
      </c>
      <c r="B1314" s="216">
        <v>3.9499849738260333</v>
      </c>
      <c r="E1314" s="153">
        <f t="shared" si="263"/>
        <v>1.5799939895306779E-3</v>
      </c>
      <c r="F1314" s="166"/>
      <c r="W1314" s="152">
        <f t="shared" si="264"/>
        <v>0.21152788599003941</v>
      </c>
      <c r="X1314" s="170">
        <v>2.0876179224282203</v>
      </c>
      <c r="Y1314" s="153">
        <f t="shared" si="265"/>
        <v>4.0000000000006697E-4</v>
      </c>
      <c r="Z1314" s="128">
        <f t="shared" si="267"/>
        <v>8.8754449677853557</v>
      </c>
      <c r="AA1314" s="128">
        <f t="shared" si="268"/>
        <v>0.61929999999999996</v>
      </c>
      <c r="AB1314" s="128">
        <f t="shared" si="266"/>
        <v>1.3565952731975155E-3</v>
      </c>
      <c r="AC1314" s="128">
        <f t="shared" si="269"/>
        <v>1.3474571221192642</v>
      </c>
      <c r="AD1314" s="128">
        <f t="shared" si="260"/>
        <v>-79.539156493776488</v>
      </c>
      <c r="AE1314" s="128">
        <f t="shared" si="261"/>
        <v>1.3440134572914448E-4</v>
      </c>
      <c r="AF1314" s="128">
        <f t="shared" si="270"/>
        <v>0.13351033582515065</v>
      </c>
      <c r="AG1314" s="128">
        <f t="shared" si="271"/>
        <v>0.33600336432280492</v>
      </c>
      <c r="AH1314" s="93">
        <f t="shared" si="272"/>
        <v>0.61847194988913379</v>
      </c>
      <c r="AI1314" s="128">
        <f t="shared" si="262"/>
        <v>0.64609999630328963</v>
      </c>
    </row>
    <row r="1315" spans="1:35" x14ac:dyDescent="0.25">
      <c r="A1315" s="96">
        <v>0.52439999999999998</v>
      </c>
      <c r="B1315" s="216">
        <v>3.9499849738260333</v>
      </c>
      <c r="E1315" s="153">
        <f t="shared" si="263"/>
        <v>1.5799939895302392E-3</v>
      </c>
      <c r="F1315" s="166"/>
      <c r="W1315" s="152">
        <f t="shared" si="264"/>
        <v>0.21152788599003941</v>
      </c>
      <c r="X1315" s="170">
        <v>2.0876179224282203</v>
      </c>
      <c r="Y1315" s="153">
        <f t="shared" si="265"/>
        <v>3.9999999999995595E-4</v>
      </c>
      <c r="Z1315" s="128">
        <f t="shared" si="267"/>
        <v>8.8754449677853557</v>
      </c>
      <c r="AA1315" s="128">
        <f t="shared" si="268"/>
        <v>0.61929999999999996</v>
      </c>
      <c r="AB1315" s="128">
        <f t="shared" si="266"/>
        <v>1.3565952731971389E-3</v>
      </c>
      <c r="AC1315" s="128">
        <f t="shared" si="269"/>
        <v>1.3488137173924613</v>
      </c>
      <c r="AD1315" s="128">
        <f t="shared" si="260"/>
        <v>-79.538920894402764</v>
      </c>
      <c r="AE1315" s="128">
        <f t="shared" si="261"/>
        <v>1.3440094762493673E-4</v>
      </c>
      <c r="AF1315" s="128">
        <f t="shared" si="270"/>
        <v>0.13364473677277558</v>
      </c>
      <c r="AG1315" s="128">
        <f t="shared" si="271"/>
        <v>0.33600236906237885</v>
      </c>
      <c r="AH1315" s="93">
        <f t="shared" si="272"/>
        <v>0.61833754894150883</v>
      </c>
      <c r="AI1315" s="128">
        <f t="shared" si="262"/>
        <v>0.64609999630328963</v>
      </c>
    </row>
    <row r="1316" spans="1:35" x14ac:dyDescent="0.25">
      <c r="A1316" s="96">
        <v>0.52479999999999993</v>
      </c>
      <c r="B1316" s="216">
        <v>3.9499849738260333</v>
      </c>
      <c r="E1316" s="153">
        <f t="shared" si="263"/>
        <v>1.5799939895302392E-3</v>
      </c>
      <c r="F1316" s="166"/>
      <c r="W1316" s="152">
        <f t="shared" si="264"/>
        <v>0.21152788599003941</v>
      </c>
      <c r="X1316" s="170">
        <v>2.0876179224282203</v>
      </c>
      <c r="Y1316" s="153">
        <f t="shared" si="265"/>
        <v>3.9999999999995595E-4</v>
      </c>
      <c r="Z1316" s="128">
        <f t="shared" si="267"/>
        <v>8.8754449677853557</v>
      </c>
      <c r="AA1316" s="128">
        <f t="shared" si="268"/>
        <v>0.61929999999999996</v>
      </c>
      <c r="AB1316" s="128">
        <f t="shared" si="266"/>
        <v>1.3565952731971389E-3</v>
      </c>
      <c r="AC1316" s="128">
        <f t="shared" si="269"/>
        <v>1.3501703126656583</v>
      </c>
      <c r="AD1316" s="128">
        <f t="shared" si="260"/>
        <v>-79.538684636210959</v>
      </c>
      <c r="AE1316" s="128">
        <f t="shared" si="261"/>
        <v>1.3440054840749066E-4</v>
      </c>
      <c r="AF1316" s="128">
        <f t="shared" si="270"/>
        <v>0.13377913732118307</v>
      </c>
      <c r="AG1316" s="128">
        <f t="shared" si="271"/>
        <v>0.33600137101876365</v>
      </c>
      <c r="AH1316" s="93">
        <f t="shared" si="272"/>
        <v>0.61820314839310131</v>
      </c>
      <c r="AI1316" s="128">
        <f t="shared" si="262"/>
        <v>0.64609999630328963</v>
      </c>
    </row>
    <row r="1317" spans="1:35" x14ac:dyDescent="0.25">
      <c r="A1317" s="96">
        <v>0.5252</v>
      </c>
      <c r="B1317" s="216">
        <v>3.9499849738260333</v>
      </c>
      <c r="E1317" s="153">
        <f t="shared" si="263"/>
        <v>1.5799939895306779E-3</v>
      </c>
      <c r="F1317" s="166"/>
      <c r="W1317" s="152">
        <f t="shared" si="264"/>
        <v>0.21152788599003941</v>
      </c>
      <c r="X1317" s="170">
        <v>2.0876179224282203</v>
      </c>
      <c r="Y1317" s="153">
        <f t="shared" si="265"/>
        <v>4.0000000000006697E-4</v>
      </c>
      <c r="Z1317" s="128">
        <f t="shared" si="267"/>
        <v>8.8754449677853557</v>
      </c>
      <c r="AA1317" s="128">
        <f t="shared" si="268"/>
        <v>0.61929999999999996</v>
      </c>
      <c r="AB1317" s="128">
        <f t="shared" si="266"/>
        <v>1.3565952731975155E-3</v>
      </c>
      <c r="AC1317" s="128">
        <f t="shared" si="269"/>
        <v>1.3515269079388559</v>
      </c>
      <c r="AD1317" s="128">
        <f t="shared" si="260"/>
        <v>-79.538447719201088</v>
      </c>
      <c r="AE1317" s="128">
        <f t="shared" si="261"/>
        <v>1.3440014807680628E-4</v>
      </c>
      <c r="AF1317" s="128">
        <f t="shared" si="270"/>
        <v>0.13391353746925988</v>
      </c>
      <c r="AG1317" s="128">
        <f t="shared" si="271"/>
        <v>0.33600037019195944</v>
      </c>
      <c r="AH1317" s="93">
        <f t="shared" si="272"/>
        <v>0.61806874824502456</v>
      </c>
      <c r="AI1317" s="128">
        <f t="shared" si="262"/>
        <v>0.64609999630328963</v>
      </c>
    </row>
    <row r="1318" spans="1:35" x14ac:dyDescent="0.25">
      <c r="A1318" s="96">
        <v>0.52559999999999996</v>
      </c>
      <c r="B1318" s="216">
        <v>3.9499849738260333</v>
      </c>
      <c r="E1318" s="153">
        <f t="shared" si="263"/>
        <v>1.5799939895302392E-3</v>
      </c>
      <c r="F1318" s="166"/>
      <c r="W1318" s="152">
        <f t="shared" si="264"/>
        <v>0.21152788599003941</v>
      </c>
      <c r="X1318" s="170">
        <v>2.0876179224282203</v>
      </c>
      <c r="Y1318" s="153">
        <f t="shared" si="265"/>
        <v>3.9999999999995595E-4</v>
      </c>
      <c r="Z1318" s="128">
        <f t="shared" si="267"/>
        <v>8.8754449677853557</v>
      </c>
      <c r="AA1318" s="128">
        <f t="shared" si="268"/>
        <v>0.61929999999999996</v>
      </c>
      <c r="AB1318" s="128">
        <f t="shared" si="266"/>
        <v>1.3565952731971389E-3</v>
      </c>
      <c r="AC1318" s="128">
        <f t="shared" si="269"/>
        <v>1.352883503212053</v>
      </c>
      <c r="AD1318" s="128">
        <f t="shared" si="260"/>
        <v>-79.538210143306912</v>
      </c>
      <c r="AE1318" s="128">
        <f t="shared" si="261"/>
        <v>1.3439974663277169E-4</v>
      </c>
      <c r="AF1318" s="128">
        <f t="shared" si="270"/>
        <v>0.13404793721589264</v>
      </c>
      <c r="AG1318" s="128">
        <f t="shared" si="271"/>
        <v>0.33599936658196622</v>
      </c>
      <c r="AH1318" s="93">
        <f t="shared" si="272"/>
        <v>0.61793434849839179</v>
      </c>
      <c r="AI1318" s="128">
        <f t="shared" si="262"/>
        <v>0.64609999630328963</v>
      </c>
    </row>
    <row r="1319" spans="1:35" x14ac:dyDescent="0.25">
      <c r="A1319" s="96">
        <v>0.52600000000000002</v>
      </c>
      <c r="B1319" s="216">
        <v>3.9499849738260333</v>
      </c>
      <c r="E1319" s="153">
        <f t="shared" si="263"/>
        <v>1.5799939895306779E-3</v>
      </c>
      <c r="F1319" s="166"/>
      <c r="W1319" s="152">
        <f t="shared" si="264"/>
        <v>0.21152788599003941</v>
      </c>
      <c r="X1319" s="170">
        <v>2.0876179224282203</v>
      </c>
      <c r="Y1319" s="153">
        <f t="shared" si="265"/>
        <v>4.0000000000006697E-4</v>
      </c>
      <c r="Z1319" s="128">
        <f t="shared" si="267"/>
        <v>8.8754449677853557</v>
      </c>
      <c r="AA1319" s="128">
        <f t="shared" si="268"/>
        <v>0.61929999999999996</v>
      </c>
      <c r="AB1319" s="128">
        <f t="shared" si="266"/>
        <v>1.3565952731975155E-3</v>
      </c>
      <c r="AC1319" s="128">
        <f t="shared" si="269"/>
        <v>1.3542400984852505</v>
      </c>
      <c r="AD1319" s="128">
        <f t="shared" si="260"/>
        <v>-79.537971908616754</v>
      </c>
      <c r="AE1319" s="128">
        <f t="shared" si="261"/>
        <v>1.3439934407553615E-4</v>
      </c>
      <c r="AF1319" s="128">
        <f t="shared" si="270"/>
        <v>0.13418233655996817</v>
      </c>
      <c r="AG1319" s="128">
        <f t="shared" si="271"/>
        <v>0.33599836018878415</v>
      </c>
      <c r="AH1319" s="93">
        <f t="shared" si="272"/>
        <v>0.61779994915431624</v>
      </c>
      <c r="AI1319" s="128">
        <f t="shared" si="262"/>
        <v>0.64609999630328963</v>
      </c>
    </row>
    <row r="1320" spans="1:35" x14ac:dyDescent="0.25">
      <c r="A1320" s="96">
        <v>0.52639999999999998</v>
      </c>
      <c r="B1320" s="216">
        <v>4.9374812172825404</v>
      </c>
      <c r="E1320" s="153">
        <f t="shared" si="263"/>
        <v>1.7774932382215191E-3</v>
      </c>
      <c r="F1320" s="166"/>
      <c r="W1320" s="152">
        <f t="shared" si="264"/>
        <v>0.2358626091004189</v>
      </c>
      <c r="X1320" s="170">
        <v>2.3277829666954739</v>
      </c>
      <c r="Y1320" s="153">
        <f t="shared" si="265"/>
        <v>3.9999999999995595E-4</v>
      </c>
      <c r="Z1320" s="128">
        <f t="shared" si="267"/>
        <v>8.8754449677853557</v>
      </c>
      <c r="AA1320" s="128">
        <f t="shared" si="268"/>
        <v>0.61929999999999996</v>
      </c>
      <c r="AB1320" s="128">
        <f t="shared" si="266"/>
        <v>1.4512355431982871E-3</v>
      </c>
      <c r="AC1320" s="128">
        <f t="shared" si="269"/>
        <v>1.3556913340284489</v>
      </c>
      <c r="AD1320" s="128">
        <f t="shared" si="260"/>
        <v>-85.08651270980279</v>
      </c>
      <c r="AE1320" s="128">
        <f t="shared" si="261"/>
        <v>1.4377499480387672E-4</v>
      </c>
      <c r="AF1320" s="128">
        <f t="shared" si="270"/>
        <v>0.13432611155477203</v>
      </c>
      <c r="AG1320" s="128">
        <f t="shared" si="271"/>
        <v>0.35943748700973138</v>
      </c>
      <c r="AH1320" s="93">
        <f t="shared" si="272"/>
        <v>0.61765617415951235</v>
      </c>
      <c r="AI1320" s="128">
        <f t="shared" si="262"/>
        <v>0.72429966155646786</v>
      </c>
    </row>
    <row r="1321" spans="1:35" x14ac:dyDescent="0.25">
      <c r="A1321" s="96">
        <v>0.52679999999999993</v>
      </c>
      <c r="B1321" s="216">
        <v>3.9499849738260333</v>
      </c>
      <c r="E1321" s="153">
        <f t="shared" si="263"/>
        <v>1.7774932382215191E-3</v>
      </c>
      <c r="F1321" s="166"/>
      <c r="W1321" s="152">
        <f t="shared" si="264"/>
        <v>0.21152788599003983</v>
      </c>
      <c r="X1321" s="170">
        <v>2.0876179224282243</v>
      </c>
      <c r="Y1321" s="153">
        <f t="shared" si="265"/>
        <v>3.9999999999995595E-4</v>
      </c>
      <c r="Z1321" s="128">
        <f t="shared" si="267"/>
        <v>8.8754449677853557</v>
      </c>
      <c r="AA1321" s="128">
        <f t="shared" si="268"/>
        <v>0.61929999999999996</v>
      </c>
      <c r="AB1321" s="128">
        <f t="shared" si="266"/>
        <v>1.3565952731971406E-3</v>
      </c>
      <c r="AC1321" s="128">
        <f t="shared" si="269"/>
        <v>1.357047929301646</v>
      </c>
      <c r="AD1321" s="128">
        <f t="shared" si="260"/>
        <v>-79.537476726151539</v>
      </c>
      <c r="AE1321" s="128">
        <f t="shared" si="261"/>
        <v>1.3439850734061663E-4</v>
      </c>
      <c r="AF1321" s="128">
        <f t="shared" si="270"/>
        <v>0.13446051006211265</v>
      </c>
      <c r="AG1321" s="128">
        <f t="shared" si="271"/>
        <v>0.33599626835157859</v>
      </c>
      <c r="AH1321" s="93">
        <f t="shared" si="272"/>
        <v>0.6175217756521717</v>
      </c>
      <c r="AI1321" s="128">
        <f t="shared" si="262"/>
        <v>0.6460999963032884</v>
      </c>
    </row>
    <row r="1322" spans="1:35" x14ac:dyDescent="0.25">
      <c r="A1322" s="96">
        <v>0.5272</v>
      </c>
      <c r="B1322" s="216">
        <v>3.9499849738260333</v>
      </c>
      <c r="E1322" s="153">
        <f t="shared" si="263"/>
        <v>1.5799939895306779E-3</v>
      </c>
      <c r="F1322" s="166"/>
      <c r="W1322" s="152">
        <f t="shared" si="264"/>
        <v>0.21152788599003983</v>
      </c>
      <c r="X1322" s="170">
        <v>2.0876179224282243</v>
      </c>
      <c r="Y1322" s="153">
        <f t="shared" si="265"/>
        <v>4.0000000000006697E-4</v>
      </c>
      <c r="Z1322" s="128">
        <f t="shared" si="267"/>
        <v>8.8754449677853557</v>
      </c>
      <c r="AA1322" s="128">
        <f t="shared" si="268"/>
        <v>0.61929999999999996</v>
      </c>
      <c r="AB1322" s="128">
        <f t="shared" si="266"/>
        <v>1.3565952731975173E-3</v>
      </c>
      <c r="AC1322" s="128">
        <f t="shared" si="269"/>
        <v>1.3584045245748435</v>
      </c>
      <c r="AD1322" s="128">
        <f t="shared" si="260"/>
        <v>-79.537236468978193</v>
      </c>
      <c r="AE1322" s="128">
        <f t="shared" si="261"/>
        <v>1.343981013658887E-4</v>
      </c>
      <c r="AF1322" s="128">
        <f t="shared" si="270"/>
        <v>0.13459490816347855</v>
      </c>
      <c r="AG1322" s="128">
        <f t="shared" si="271"/>
        <v>0.33599525341466552</v>
      </c>
      <c r="AH1322" s="93">
        <f t="shared" si="272"/>
        <v>0.61738737755080586</v>
      </c>
      <c r="AI1322" s="128">
        <f t="shared" si="262"/>
        <v>0.6460999963032884</v>
      </c>
    </row>
    <row r="1323" spans="1:35" x14ac:dyDescent="0.25">
      <c r="A1323" s="96">
        <v>0.52759999999999996</v>
      </c>
      <c r="B1323" s="216">
        <v>3.9499849738260333</v>
      </c>
      <c r="E1323" s="153">
        <f t="shared" si="263"/>
        <v>1.5799939895302392E-3</v>
      </c>
      <c r="F1323" s="166"/>
      <c r="W1323" s="152">
        <f t="shared" si="264"/>
        <v>0.21152788599003983</v>
      </c>
      <c r="X1323" s="170">
        <v>2.0876179224282243</v>
      </c>
      <c r="Y1323" s="153">
        <f t="shared" si="265"/>
        <v>3.9999999999995595E-4</v>
      </c>
      <c r="Z1323" s="128">
        <f t="shared" si="267"/>
        <v>8.8754449677853557</v>
      </c>
      <c r="AA1323" s="128">
        <f t="shared" si="268"/>
        <v>0.61929999999999996</v>
      </c>
      <c r="AB1323" s="128">
        <f t="shared" si="266"/>
        <v>1.3565952731971406E-3</v>
      </c>
      <c r="AC1323" s="128">
        <f t="shared" si="269"/>
        <v>1.3597611198480406</v>
      </c>
      <c r="AD1323" s="128">
        <f t="shared" si="260"/>
        <v>-79.536995552920544</v>
      </c>
      <c r="AE1323" s="128">
        <f t="shared" si="261"/>
        <v>1.3439769427781053E-4</v>
      </c>
      <c r="AF1323" s="128">
        <f t="shared" si="270"/>
        <v>0.13472930585775636</v>
      </c>
      <c r="AG1323" s="128">
        <f t="shared" si="271"/>
        <v>0.33599423569456333</v>
      </c>
      <c r="AH1323" s="93">
        <f t="shared" si="272"/>
        <v>0.61725297985652805</v>
      </c>
      <c r="AI1323" s="128">
        <f t="shared" si="262"/>
        <v>0.6460999963032884</v>
      </c>
    </row>
    <row r="1324" spans="1:35" x14ac:dyDescent="0.25">
      <c r="A1324" s="96">
        <v>0.52800000000000002</v>
      </c>
      <c r="B1324" s="216">
        <v>3.9499849738260333</v>
      </c>
      <c r="E1324" s="153">
        <f t="shared" si="263"/>
        <v>1.5799939895306779E-3</v>
      </c>
      <c r="F1324" s="166"/>
      <c r="W1324" s="152">
        <f t="shared" si="264"/>
        <v>0.21152788599003983</v>
      </c>
      <c r="X1324" s="170">
        <v>2.0876179224282243</v>
      </c>
      <c r="Y1324" s="153">
        <f t="shared" si="265"/>
        <v>4.0000000000006697E-4</v>
      </c>
      <c r="Z1324" s="128">
        <f t="shared" si="267"/>
        <v>8.8754449677853557</v>
      </c>
      <c r="AA1324" s="128">
        <f t="shared" si="268"/>
        <v>0.61929999999999996</v>
      </c>
      <c r="AB1324" s="128">
        <f t="shared" si="266"/>
        <v>1.3565952731975173E-3</v>
      </c>
      <c r="AC1324" s="128">
        <f t="shared" si="269"/>
        <v>1.3611177151212381</v>
      </c>
      <c r="AD1324" s="128">
        <f t="shared" si="260"/>
        <v>-79.536753978066912</v>
      </c>
      <c r="AE1324" s="128">
        <f t="shared" si="261"/>
        <v>1.3439728607653141E-4</v>
      </c>
      <c r="AF1324" s="128">
        <f t="shared" si="270"/>
        <v>0.13486370314383289</v>
      </c>
      <c r="AG1324" s="128">
        <f t="shared" si="271"/>
        <v>0.33599321519127229</v>
      </c>
      <c r="AH1324" s="93">
        <f t="shared" si="272"/>
        <v>0.61711858257045149</v>
      </c>
      <c r="AI1324" s="128">
        <f t="shared" si="262"/>
        <v>0.6460999963032884</v>
      </c>
    </row>
    <row r="1325" spans="1:35" x14ac:dyDescent="0.25">
      <c r="A1325" s="96">
        <v>0.52839999999999998</v>
      </c>
      <c r="B1325" s="216">
        <v>3.9499849738260333</v>
      </c>
      <c r="E1325" s="153">
        <f t="shared" si="263"/>
        <v>1.5799939895302392E-3</v>
      </c>
      <c r="F1325" s="166"/>
      <c r="W1325" s="152">
        <f t="shared" si="264"/>
        <v>0.21152788599003983</v>
      </c>
      <c r="X1325" s="170">
        <v>2.0876179224282243</v>
      </c>
      <c r="Y1325" s="153">
        <f t="shared" si="265"/>
        <v>3.9999999999995595E-4</v>
      </c>
      <c r="Z1325" s="128">
        <f t="shared" si="267"/>
        <v>8.8754449677853557</v>
      </c>
      <c r="AA1325" s="128">
        <f t="shared" si="268"/>
        <v>0.61929999999999996</v>
      </c>
      <c r="AB1325" s="128">
        <f t="shared" si="266"/>
        <v>1.3565952731971406E-3</v>
      </c>
      <c r="AC1325" s="128">
        <f t="shared" si="269"/>
        <v>1.3624743103944352</v>
      </c>
      <c r="AD1325" s="128">
        <f t="shared" si="260"/>
        <v>-79.536511744328976</v>
      </c>
      <c r="AE1325" s="128">
        <f t="shared" si="261"/>
        <v>1.3439687676190204E-4</v>
      </c>
      <c r="AF1325" s="128">
        <f t="shared" si="270"/>
        <v>0.13499810002059479</v>
      </c>
      <c r="AG1325" s="128">
        <f t="shared" si="271"/>
        <v>0.33599219190479213</v>
      </c>
      <c r="AH1325" s="93">
        <f t="shared" si="272"/>
        <v>0.61698418569368962</v>
      </c>
      <c r="AI1325" s="128">
        <f t="shared" si="262"/>
        <v>0.6460999963032884</v>
      </c>
    </row>
    <row r="1326" spans="1:35" x14ac:dyDescent="0.25">
      <c r="A1326" s="96">
        <v>0.52879999999999994</v>
      </c>
      <c r="B1326" s="216">
        <v>3.9499849738260333</v>
      </c>
      <c r="E1326" s="153">
        <f t="shared" si="263"/>
        <v>1.5799939895302392E-3</v>
      </c>
      <c r="F1326" s="166"/>
      <c r="W1326" s="152">
        <f t="shared" si="264"/>
        <v>0.21152788599003983</v>
      </c>
      <c r="X1326" s="170">
        <v>2.0876179224282243</v>
      </c>
      <c r="Y1326" s="153">
        <f t="shared" si="265"/>
        <v>3.9999999999995595E-4</v>
      </c>
      <c r="Z1326" s="128">
        <f t="shared" si="267"/>
        <v>8.8754449677853557</v>
      </c>
      <c r="AA1326" s="128">
        <f t="shared" si="268"/>
        <v>0.61929999999999996</v>
      </c>
      <c r="AB1326" s="128">
        <f t="shared" si="266"/>
        <v>1.3565952731971406E-3</v>
      </c>
      <c r="AC1326" s="128">
        <f t="shared" si="269"/>
        <v>1.3638309056676323</v>
      </c>
      <c r="AD1326" s="128">
        <f t="shared" si="260"/>
        <v>-79.536268851772945</v>
      </c>
      <c r="AE1326" s="128">
        <f t="shared" si="261"/>
        <v>1.3439646633403435E-4</v>
      </c>
      <c r="AF1326" s="128">
        <f t="shared" si="270"/>
        <v>0.13513249648692882</v>
      </c>
      <c r="AG1326" s="128">
        <f t="shared" si="271"/>
        <v>0.3359911658351229</v>
      </c>
      <c r="AH1326" s="93">
        <f t="shared" si="272"/>
        <v>0.61684978922735556</v>
      </c>
      <c r="AI1326" s="128">
        <f t="shared" si="262"/>
        <v>0.6460999963032884</v>
      </c>
    </row>
    <row r="1327" spans="1:35" x14ac:dyDescent="0.25">
      <c r="A1327" s="96">
        <v>0.5292</v>
      </c>
      <c r="B1327" s="216">
        <v>3.9499849738260333</v>
      </c>
      <c r="E1327" s="153">
        <f t="shared" si="263"/>
        <v>1.5799939895306779E-3</v>
      </c>
      <c r="F1327" s="166"/>
      <c r="W1327" s="152">
        <f t="shared" si="264"/>
        <v>0.21152788599003983</v>
      </c>
      <c r="X1327" s="170">
        <v>2.0876179224282243</v>
      </c>
      <c r="Y1327" s="153">
        <f t="shared" si="265"/>
        <v>4.0000000000006697E-4</v>
      </c>
      <c r="Z1327" s="128">
        <f t="shared" si="267"/>
        <v>8.8754449677853557</v>
      </c>
      <c r="AA1327" s="128">
        <f t="shared" si="268"/>
        <v>0.61929999999999996</v>
      </c>
      <c r="AB1327" s="128">
        <f t="shared" si="266"/>
        <v>1.3565952731975173E-3</v>
      </c>
      <c r="AC1327" s="128">
        <f t="shared" si="269"/>
        <v>1.3651875009408299</v>
      </c>
      <c r="AD1327" s="128">
        <f t="shared" si="260"/>
        <v>-79.536025300398848</v>
      </c>
      <c r="AE1327" s="128">
        <f t="shared" si="261"/>
        <v>1.3439605479292834E-4</v>
      </c>
      <c r="AF1327" s="128">
        <f t="shared" si="270"/>
        <v>0.13526689254172175</v>
      </c>
      <c r="AG1327" s="128">
        <f t="shared" si="271"/>
        <v>0.3359901369822646</v>
      </c>
      <c r="AH1327" s="93">
        <f t="shared" si="272"/>
        <v>0.61671539317256263</v>
      </c>
      <c r="AI1327" s="128">
        <f t="shared" si="262"/>
        <v>0.6460999963032884</v>
      </c>
    </row>
    <row r="1328" spans="1:35" x14ac:dyDescent="0.25">
      <c r="A1328" s="96">
        <v>0.52959999999999996</v>
      </c>
      <c r="B1328" s="216">
        <v>3.9499849738260333</v>
      </c>
      <c r="E1328" s="153">
        <f t="shared" si="263"/>
        <v>1.5799939895302392E-3</v>
      </c>
      <c r="F1328" s="166"/>
      <c r="W1328" s="152">
        <f t="shared" si="264"/>
        <v>0.21152788599003983</v>
      </c>
      <c r="X1328" s="170">
        <v>2.0876179224282243</v>
      </c>
      <c r="Y1328" s="153">
        <f t="shared" si="265"/>
        <v>3.9999999999995595E-4</v>
      </c>
      <c r="Z1328" s="128">
        <f t="shared" si="267"/>
        <v>8.8754449677853557</v>
      </c>
      <c r="AA1328" s="128">
        <f t="shared" si="268"/>
        <v>0.61929999999999996</v>
      </c>
      <c r="AB1328" s="128">
        <f t="shared" si="266"/>
        <v>1.3565952731971406E-3</v>
      </c>
      <c r="AC1328" s="128">
        <f t="shared" si="269"/>
        <v>1.3665440962140269</v>
      </c>
      <c r="AD1328" s="128">
        <f t="shared" si="260"/>
        <v>-79.53578109014046</v>
      </c>
      <c r="AE1328" s="128">
        <f t="shared" si="261"/>
        <v>1.3439564213847219E-4</v>
      </c>
      <c r="AF1328" s="128">
        <f t="shared" si="270"/>
        <v>0.13540128818386021</v>
      </c>
      <c r="AG1328" s="128">
        <f t="shared" si="271"/>
        <v>0.33598910534621745</v>
      </c>
      <c r="AH1328" s="93">
        <f t="shared" si="272"/>
        <v>0.61658099753042417</v>
      </c>
      <c r="AI1328" s="128">
        <f t="shared" si="262"/>
        <v>0.6460999963032884</v>
      </c>
    </row>
    <row r="1329" spans="1:35" x14ac:dyDescent="0.25">
      <c r="A1329" s="96">
        <v>0.53</v>
      </c>
      <c r="B1329" s="216">
        <v>4.9374812172825404</v>
      </c>
      <c r="E1329" s="153">
        <f t="shared" si="263"/>
        <v>1.7774932382220124E-3</v>
      </c>
      <c r="F1329" s="166"/>
      <c r="W1329" s="152">
        <f t="shared" si="264"/>
        <v>0.2358626091004189</v>
      </c>
      <c r="X1329" s="170">
        <v>2.3277829666954739</v>
      </c>
      <c r="Y1329" s="153">
        <f t="shared" si="265"/>
        <v>4.0000000000006697E-4</v>
      </c>
      <c r="Z1329" s="128">
        <f t="shared" si="267"/>
        <v>8.8754449677853557</v>
      </c>
      <c r="AA1329" s="128">
        <f t="shared" si="268"/>
        <v>0.61929999999999996</v>
      </c>
      <c r="AB1329" s="128">
        <f t="shared" si="266"/>
        <v>1.45123554319869E-3</v>
      </c>
      <c r="AC1329" s="128">
        <f t="shared" si="269"/>
        <v>1.3679953317572255</v>
      </c>
      <c r="AD1329" s="128">
        <f t="shared" si="260"/>
        <v>-85.084162214771979</v>
      </c>
      <c r="AE1329" s="128">
        <f t="shared" si="261"/>
        <v>1.4377102305324221E-4</v>
      </c>
      <c r="AF1329" s="128">
        <f t="shared" si="270"/>
        <v>0.13554505920691345</v>
      </c>
      <c r="AG1329" s="128">
        <f t="shared" si="271"/>
        <v>0.35942755763304535</v>
      </c>
      <c r="AH1329" s="93">
        <f t="shared" si="272"/>
        <v>0.61643722650737087</v>
      </c>
      <c r="AI1329" s="128">
        <f t="shared" si="262"/>
        <v>0.72429966155646786</v>
      </c>
    </row>
    <row r="1330" spans="1:35" x14ac:dyDescent="0.25">
      <c r="A1330" s="96">
        <v>0.53039999999999998</v>
      </c>
      <c r="B1330" s="216">
        <v>3.9499849738260333</v>
      </c>
      <c r="E1330" s="153">
        <f t="shared" si="263"/>
        <v>1.7774932382215191E-3</v>
      </c>
      <c r="F1330" s="166"/>
      <c r="W1330" s="152">
        <f t="shared" si="264"/>
        <v>0.21152788599003983</v>
      </c>
      <c r="X1330" s="170">
        <v>2.0876179224282243</v>
      </c>
      <c r="Y1330" s="153">
        <f t="shared" si="265"/>
        <v>3.9999999999995595E-4</v>
      </c>
      <c r="Z1330" s="128">
        <f t="shared" si="267"/>
        <v>8.8754449677853557</v>
      </c>
      <c r="AA1330" s="128">
        <f t="shared" si="268"/>
        <v>0.61929999999999996</v>
      </c>
      <c r="AB1330" s="128">
        <f t="shared" si="266"/>
        <v>1.3565952731971406E-3</v>
      </c>
      <c r="AC1330" s="128">
        <f t="shared" si="269"/>
        <v>1.3693519270304226</v>
      </c>
      <c r="AD1330" s="128">
        <f t="shared" si="260"/>
        <v>-79.535273539778103</v>
      </c>
      <c r="AE1330" s="128">
        <f t="shared" si="261"/>
        <v>1.3439478450488976E-4</v>
      </c>
      <c r="AF1330" s="128">
        <f t="shared" si="270"/>
        <v>0.13567945399141834</v>
      </c>
      <c r="AG1330" s="128">
        <f t="shared" si="271"/>
        <v>0.33598696126226141</v>
      </c>
      <c r="AH1330" s="93">
        <f t="shared" si="272"/>
        <v>0.61630283172286593</v>
      </c>
      <c r="AI1330" s="128">
        <f t="shared" si="262"/>
        <v>0.6460999963032884</v>
      </c>
    </row>
    <row r="1331" spans="1:35" x14ac:dyDescent="0.25">
      <c r="A1331" s="96">
        <v>0.53079999999999994</v>
      </c>
      <c r="B1331" s="216">
        <v>3.9499849738260333</v>
      </c>
      <c r="E1331" s="153">
        <f t="shared" si="263"/>
        <v>1.5799939895302392E-3</v>
      </c>
      <c r="F1331" s="166"/>
      <c r="W1331" s="152">
        <f t="shared" si="264"/>
        <v>0.21152788599003983</v>
      </c>
      <c r="X1331" s="170">
        <v>2.0876179224282243</v>
      </c>
      <c r="Y1331" s="153">
        <f t="shared" si="265"/>
        <v>3.9999999999995595E-4</v>
      </c>
      <c r="Z1331" s="128">
        <f t="shared" si="267"/>
        <v>8.8754449677853557</v>
      </c>
      <c r="AA1331" s="128">
        <f t="shared" si="268"/>
        <v>0.61929999999999996</v>
      </c>
      <c r="AB1331" s="128">
        <f t="shared" si="266"/>
        <v>1.3565952731971406E-3</v>
      </c>
      <c r="AC1331" s="128">
        <f t="shared" si="269"/>
        <v>1.3707085223036197</v>
      </c>
      <c r="AD1331" s="128">
        <f t="shared" si="260"/>
        <v>-79.535027307058613</v>
      </c>
      <c r="AE1331" s="128">
        <f t="shared" si="261"/>
        <v>1.3439436843297849E-4</v>
      </c>
      <c r="AF1331" s="128">
        <f t="shared" si="270"/>
        <v>0.13581384835985133</v>
      </c>
      <c r="AG1331" s="128">
        <f t="shared" si="271"/>
        <v>0.33598592108248321</v>
      </c>
      <c r="AH1331" s="93">
        <f t="shared" si="272"/>
        <v>0.61616843735443294</v>
      </c>
      <c r="AI1331" s="128">
        <f t="shared" si="262"/>
        <v>0.6460999963032884</v>
      </c>
    </row>
    <row r="1332" spans="1:35" x14ac:dyDescent="0.25">
      <c r="A1332" s="96">
        <v>0.53120000000000001</v>
      </c>
      <c r="B1332" s="216">
        <v>3.9499849738260333</v>
      </c>
      <c r="E1332" s="153">
        <f t="shared" si="263"/>
        <v>1.5799939895306779E-3</v>
      </c>
      <c r="F1332" s="166"/>
      <c r="W1332" s="152">
        <f t="shared" si="264"/>
        <v>0.21152788599003983</v>
      </c>
      <c r="X1332" s="170">
        <v>2.0876179224282243</v>
      </c>
      <c r="Y1332" s="153">
        <f t="shared" si="265"/>
        <v>4.0000000000006697E-4</v>
      </c>
      <c r="Z1332" s="128">
        <f t="shared" si="267"/>
        <v>8.8754449677853557</v>
      </c>
      <c r="AA1332" s="128">
        <f t="shared" si="268"/>
        <v>0.61929999999999996</v>
      </c>
      <c r="AB1332" s="128">
        <f t="shared" si="266"/>
        <v>1.3565952731975173E-3</v>
      </c>
      <c r="AC1332" s="128">
        <f t="shared" si="269"/>
        <v>1.3720651175768173</v>
      </c>
      <c r="AD1332" s="128">
        <f t="shared" si="260"/>
        <v>-79.534780415521055</v>
      </c>
      <c r="AE1332" s="128">
        <f t="shared" si="261"/>
        <v>1.3439395124782897E-4</v>
      </c>
      <c r="AF1332" s="128">
        <f t="shared" si="270"/>
        <v>0.13594824231109917</v>
      </c>
      <c r="AG1332" s="128">
        <f t="shared" si="271"/>
        <v>0.33598487811951616</v>
      </c>
      <c r="AH1332" s="93">
        <f t="shared" si="272"/>
        <v>0.61603404340318513</v>
      </c>
      <c r="AI1332" s="128">
        <f t="shared" si="262"/>
        <v>0.6460999963032884</v>
      </c>
    </row>
    <row r="1333" spans="1:35" x14ac:dyDescent="0.25">
      <c r="A1333" s="96">
        <v>0.53159999999999996</v>
      </c>
      <c r="B1333" s="216">
        <v>3.9499849738260333</v>
      </c>
      <c r="E1333" s="153">
        <f t="shared" si="263"/>
        <v>1.5799939895302392E-3</v>
      </c>
      <c r="F1333" s="166"/>
      <c r="W1333" s="152">
        <f t="shared" si="264"/>
        <v>0.21152788599003983</v>
      </c>
      <c r="X1333" s="170">
        <v>2.0876179224282243</v>
      </c>
      <c r="Y1333" s="153">
        <f t="shared" si="265"/>
        <v>3.9999999999995595E-4</v>
      </c>
      <c r="Z1333" s="128">
        <f t="shared" si="267"/>
        <v>8.8754449677853557</v>
      </c>
      <c r="AA1333" s="128">
        <f t="shared" si="268"/>
        <v>0.61929999999999996</v>
      </c>
      <c r="AB1333" s="128">
        <f t="shared" si="266"/>
        <v>1.3565952731971406E-3</v>
      </c>
      <c r="AC1333" s="128">
        <f t="shared" si="269"/>
        <v>1.3734217128500144</v>
      </c>
      <c r="AD1333" s="128">
        <f t="shared" si="260"/>
        <v>-79.534532865099195</v>
      </c>
      <c r="AE1333" s="128">
        <f t="shared" si="261"/>
        <v>1.3439353294932918E-4</v>
      </c>
      <c r="AF1333" s="128">
        <f t="shared" si="270"/>
        <v>0.13608263584404851</v>
      </c>
      <c r="AG1333" s="128">
        <f t="shared" si="271"/>
        <v>0.33598383237335999</v>
      </c>
      <c r="AH1333" s="93">
        <f t="shared" si="272"/>
        <v>0.61589964987023582</v>
      </c>
      <c r="AI1333" s="128">
        <f t="shared" si="262"/>
        <v>0.6460999963032884</v>
      </c>
    </row>
    <row r="1334" spans="1:35" x14ac:dyDescent="0.25">
      <c r="A1334" s="96">
        <v>0.53200000000000003</v>
      </c>
      <c r="B1334" s="216">
        <v>3.9499849738260333</v>
      </c>
      <c r="E1334" s="153">
        <f t="shared" si="263"/>
        <v>1.5799939895306779E-3</v>
      </c>
      <c r="F1334" s="166"/>
      <c r="W1334" s="152">
        <f t="shared" si="264"/>
        <v>0.21152788599003983</v>
      </c>
      <c r="X1334" s="170">
        <v>2.0876179224282243</v>
      </c>
      <c r="Y1334" s="153">
        <f t="shared" si="265"/>
        <v>4.0000000000006697E-4</v>
      </c>
      <c r="Z1334" s="128">
        <f t="shared" si="267"/>
        <v>8.8754449677853557</v>
      </c>
      <c r="AA1334" s="128">
        <f t="shared" si="268"/>
        <v>0.61929999999999996</v>
      </c>
      <c r="AB1334" s="128">
        <f t="shared" si="266"/>
        <v>1.3565952731975173E-3</v>
      </c>
      <c r="AC1334" s="128">
        <f t="shared" si="269"/>
        <v>1.3747783081232119</v>
      </c>
      <c r="AD1334" s="128">
        <f t="shared" si="260"/>
        <v>-79.534284655881336</v>
      </c>
      <c r="AE1334" s="128">
        <f t="shared" si="261"/>
        <v>1.3439311353762842E-4</v>
      </c>
      <c r="AF1334" s="128">
        <f t="shared" si="270"/>
        <v>0.13621702895758614</v>
      </c>
      <c r="AG1334" s="128">
        <f t="shared" si="271"/>
        <v>0.33598278384401481</v>
      </c>
      <c r="AH1334" s="93">
        <f t="shared" si="272"/>
        <v>0.61576525675669824</v>
      </c>
      <c r="AI1334" s="128">
        <f t="shared" si="262"/>
        <v>0.6460999963032884</v>
      </c>
    </row>
    <row r="1335" spans="1:35" x14ac:dyDescent="0.25">
      <c r="A1335" s="96">
        <v>0.53239999999999998</v>
      </c>
      <c r="B1335" s="216">
        <v>3.9499849738260333</v>
      </c>
      <c r="E1335" s="153">
        <f t="shared" si="263"/>
        <v>1.5799939895302392E-3</v>
      </c>
      <c r="F1335" s="166"/>
      <c r="W1335" s="152">
        <f t="shared" si="264"/>
        <v>0.21152788599003983</v>
      </c>
      <c r="X1335" s="170">
        <v>2.0876179224282243</v>
      </c>
      <c r="Y1335" s="153">
        <f t="shared" si="265"/>
        <v>3.9999999999995595E-4</v>
      </c>
      <c r="Z1335" s="128">
        <f t="shared" si="267"/>
        <v>8.8754449677853557</v>
      </c>
      <c r="AA1335" s="128">
        <f t="shared" si="268"/>
        <v>0.61929999999999996</v>
      </c>
      <c r="AB1335" s="128">
        <f t="shared" si="266"/>
        <v>1.3565952731971406E-3</v>
      </c>
      <c r="AC1335" s="128">
        <f t="shared" si="269"/>
        <v>1.376134903396409</v>
      </c>
      <c r="AD1335" s="128">
        <f t="shared" si="260"/>
        <v>-79.534035787779175</v>
      </c>
      <c r="AE1335" s="128">
        <f t="shared" si="261"/>
        <v>1.3439269301257744E-4</v>
      </c>
      <c r="AF1335" s="128">
        <f t="shared" si="270"/>
        <v>0.13635142165059871</v>
      </c>
      <c r="AG1335" s="128">
        <f t="shared" si="271"/>
        <v>0.33598173253148061</v>
      </c>
      <c r="AH1335" s="93">
        <f t="shared" si="272"/>
        <v>0.61563086406368561</v>
      </c>
      <c r="AI1335" s="128">
        <f t="shared" si="262"/>
        <v>0.6460999963032884</v>
      </c>
    </row>
    <row r="1336" spans="1:35" x14ac:dyDescent="0.25">
      <c r="A1336" s="96">
        <v>0.53279999999999994</v>
      </c>
      <c r="B1336" s="216">
        <v>3.9499849738260333</v>
      </c>
      <c r="E1336" s="153">
        <f t="shared" si="263"/>
        <v>1.5799939895302392E-3</v>
      </c>
      <c r="F1336" s="166"/>
      <c r="W1336" s="152">
        <f t="shared" si="264"/>
        <v>0.21152788599003983</v>
      </c>
      <c r="X1336" s="170">
        <v>2.0876179224282243</v>
      </c>
      <c r="Y1336" s="153">
        <f t="shared" si="265"/>
        <v>3.9999999999995595E-4</v>
      </c>
      <c r="Z1336" s="128">
        <f t="shared" si="267"/>
        <v>8.8754449677853557</v>
      </c>
      <c r="AA1336" s="128">
        <f t="shared" si="268"/>
        <v>0.61929999999999996</v>
      </c>
      <c r="AB1336" s="128">
        <f t="shared" si="266"/>
        <v>1.3565952731971406E-3</v>
      </c>
      <c r="AC1336" s="128">
        <f t="shared" si="269"/>
        <v>1.3774914986696061</v>
      </c>
      <c r="AD1336" s="128">
        <f t="shared" si="260"/>
        <v>-79.533786260858918</v>
      </c>
      <c r="AE1336" s="128">
        <f t="shared" si="261"/>
        <v>1.3439227137428811E-4</v>
      </c>
      <c r="AF1336" s="128">
        <f t="shared" si="270"/>
        <v>0.13648581392197301</v>
      </c>
      <c r="AG1336" s="128">
        <f t="shared" si="271"/>
        <v>0.3359806784357573</v>
      </c>
      <c r="AH1336" s="93">
        <f t="shared" si="272"/>
        <v>0.61549647179231137</v>
      </c>
      <c r="AI1336" s="128">
        <f t="shared" si="262"/>
        <v>0.6460999963032884</v>
      </c>
    </row>
    <row r="1337" spans="1:35" x14ac:dyDescent="0.25">
      <c r="A1337" s="96">
        <v>0.53320000000000001</v>
      </c>
      <c r="B1337" s="216">
        <v>3.9499849738260333</v>
      </c>
      <c r="E1337" s="153">
        <f t="shared" si="263"/>
        <v>1.5799939895306779E-3</v>
      </c>
      <c r="F1337" s="166"/>
      <c r="W1337" s="152">
        <f t="shared" si="264"/>
        <v>0.21152788599003983</v>
      </c>
      <c r="X1337" s="170">
        <v>2.0876179224282243</v>
      </c>
      <c r="Y1337" s="153">
        <f t="shared" si="265"/>
        <v>4.0000000000006697E-4</v>
      </c>
      <c r="Z1337" s="128">
        <f t="shared" si="267"/>
        <v>8.8754449677853557</v>
      </c>
      <c r="AA1337" s="128">
        <f t="shared" si="268"/>
        <v>0.61929999999999996</v>
      </c>
      <c r="AB1337" s="128">
        <f t="shared" si="266"/>
        <v>1.3565952731975173E-3</v>
      </c>
      <c r="AC1337" s="128">
        <f t="shared" si="269"/>
        <v>1.3788480939428036</v>
      </c>
      <c r="AD1337" s="128">
        <f t="shared" si="260"/>
        <v>-79.533536075120622</v>
      </c>
      <c r="AE1337" s="128">
        <f t="shared" si="261"/>
        <v>1.3439184862276056E-4</v>
      </c>
      <c r="AF1337" s="128">
        <f t="shared" si="270"/>
        <v>0.13662020577059578</v>
      </c>
      <c r="AG1337" s="128">
        <f t="shared" si="271"/>
        <v>0.33597962155684513</v>
      </c>
      <c r="AH1337" s="93">
        <f t="shared" si="272"/>
        <v>0.61536207994368863</v>
      </c>
      <c r="AI1337" s="128">
        <f t="shared" si="262"/>
        <v>0.6460999963032884</v>
      </c>
    </row>
    <row r="1338" spans="1:35" x14ac:dyDescent="0.25">
      <c r="A1338" s="96">
        <v>0.53359999999999996</v>
      </c>
      <c r="B1338" s="216">
        <v>3.9499849738260333</v>
      </c>
      <c r="E1338" s="153">
        <f t="shared" si="263"/>
        <v>1.5799939895302392E-3</v>
      </c>
      <c r="F1338" s="166"/>
      <c r="W1338" s="152">
        <f t="shared" si="264"/>
        <v>0.21152788599003983</v>
      </c>
      <c r="X1338" s="170">
        <v>2.0876179224282243</v>
      </c>
      <c r="Y1338" s="153">
        <f t="shared" si="265"/>
        <v>3.9999999999995595E-4</v>
      </c>
      <c r="Z1338" s="128">
        <f t="shared" si="267"/>
        <v>8.8754449677853557</v>
      </c>
      <c r="AA1338" s="128">
        <f t="shared" si="268"/>
        <v>0.61929999999999996</v>
      </c>
      <c r="AB1338" s="128">
        <f t="shared" si="266"/>
        <v>1.3565952731971406E-3</v>
      </c>
      <c r="AC1338" s="128">
        <f t="shared" si="269"/>
        <v>1.3802046892160007</v>
      </c>
      <c r="AD1338" s="128">
        <f t="shared" si="260"/>
        <v>-79.533285230497995</v>
      </c>
      <c r="AE1338" s="128">
        <f t="shared" si="261"/>
        <v>1.3439142475788271E-4</v>
      </c>
      <c r="AF1338" s="128">
        <f t="shared" si="270"/>
        <v>0.13675459719535366</v>
      </c>
      <c r="AG1338" s="128">
        <f t="shared" si="271"/>
        <v>0.33597856189474379</v>
      </c>
      <c r="AH1338" s="93">
        <f t="shared" si="272"/>
        <v>0.61522768851893073</v>
      </c>
      <c r="AI1338" s="128">
        <f t="shared" si="262"/>
        <v>0.6460999963032884</v>
      </c>
    </row>
    <row r="1339" spans="1:35" x14ac:dyDescent="0.25">
      <c r="A1339" s="96">
        <v>0.53400000000000003</v>
      </c>
      <c r="B1339" s="216">
        <v>3.9499849738260333</v>
      </c>
      <c r="E1339" s="153">
        <f t="shared" si="263"/>
        <v>1.5799939895306779E-3</v>
      </c>
      <c r="F1339" s="166"/>
      <c r="W1339" s="152">
        <f t="shared" si="264"/>
        <v>0.21152788599003983</v>
      </c>
      <c r="X1339" s="170">
        <v>2.0876179224282243</v>
      </c>
      <c r="Y1339" s="153">
        <f t="shared" si="265"/>
        <v>4.0000000000006697E-4</v>
      </c>
      <c r="Z1339" s="128">
        <f t="shared" si="267"/>
        <v>8.8754449677853557</v>
      </c>
      <c r="AA1339" s="128">
        <f t="shared" si="268"/>
        <v>0.61929999999999996</v>
      </c>
      <c r="AB1339" s="128">
        <f t="shared" si="266"/>
        <v>1.3565952731975173E-3</v>
      </c>
      <c r="AC1339" s="128">
        <f t="shared" si="269"/>
        <v>1.3815612844891982</v>
      </c>
      <c r="AD1339" s="128">
        <f t="shared" si="260"/>
        <v>-79.533033727079399</v>
      </c>
      <c r="AE1339" s="128">
        <f t="shared" si="261"/>
        <v>1.3439099977980394E-4</v>
      </c>
      <c r="AF1339" s="128">
        <f t="shared" si="270"/>
        <v>0.13688898819513345</v>
      </c>
      <c r="AG1339" s="128">
        <f t="shared" si="271"/>
        <v>0.3359774994494536</v>
      </c>
      <c r="AH1339" s="93">
        <f t="shared" si="272"/>
        <v>0.61509329751915087</v>
      </c>
      <c r="AI1339" s="128">
        <f t="shared" si="262"/>
        <v>0.6460999963032884</v>
      </c>
    </row>
    <row r="1340" spans="1:35" x14ac:dyDescent="0.25">
      <c r="A1340" s="96">
        <v>0.53439999999999999</v>
      </c>
      <c r="B1340" s="216">
        <v>3.9499849738260333</v>
      </c>
      <c r="E1340" s="153">
        <f t="shared" si="263"/>
        <v>1.5799939895302392E-3</v>
      </c>
      <c r="F1340" s="166"/>
      <c r="W1340" s="152">
        <f t="shared" si="264"/>
        <v>0.21152788599003983</v>
      </c>
      <c r="X1340" s="170">
        <v>2.0876179224282243</v>
      </c>
      <c r="Y1340" s="153">
        <f t="shared" si="265"/>
        <v>3.9999999999995595E-4</v>
      </c>
      <c r="Z1340" s="128">
        <f t="shared" si="267"/>
        <v>8.8754449677853557</v>
      </c>
      <c r="AA1340" s="128">
        <f t="shared" si="268"/>
        <v>0.61929999999999996</v>
      </c>
      <c r="AB1340" s="128">
        <f t="shared" si="266"/>
        <v>1.3565952731971406E-3</v>
      </c>
      <c r="AC1340" s="128">
        <f t="shared" si="269"/>
        <v>1.3829178797623953</v>
      </c>
      <c r="AD1340" s="128">
        <f t="shared" si="260"/>
        <v>-79.532781564776485</v>
      </c>
      <c r="AE1340" s="128">
        <f t="shared" si="261"/>
        <v>1.3439057368837493E-4</v>
      </c>
      <c r="AF1340" s="128">
        <f t="shared" si="270"/>
        <v>0.13702337876882184</v>
      </c>
      <c r="AG1340" s="128">
        <f t="shared" si="271"/>
        <v>0.33597643422097434</v>
      </c>
      <c r="AH1340" s="93">
        <f t="shared" si="272"/>
        <v>0.61495890694546251</v>
      </c>
      <c r="AI1340" s="128">
        <f t="shared" si="262"/>
        <v>0.6460999963032884</v>
      </c>
    </row>
    <row r="1341" spans="1:35" x14ac:dyDescent="0.25">
      <c r="A1341" s="96">
        <v>0.53479999999999994</v>
      </c>
      <c r="B1341" s="216">
        <v>3.9499849738260333</v>
      </c>
      <c r="E1341" s="153">
        <f t="shared" si="263"/>
        <v>1.5799939895302392E-3</v>
      </c>
      <c r="F1341" s="166"/>
      <c r="W1341" s="152">
        <f t="shared" si="264"/>
        <v>0.21152788599003983</v>
      </c>
      <c r="X1341" s="170">
        <v>2.0876179224282243</v>
      </c>
      <c r="Y1341" s="153">
        <f t="shared" si="265"/>
        <v>3.9999999999995595E-4</v>
      </c>
      <c r="Z1341" s="128">
        <f t="shared" si="267"/>
        <v>8.8754449677853557</v>
      </c>
      <c r="AA1341" s="128">
        <f t="shared" si="268"/>
        <v>0.61929999999999996</v>
      </c>
      <c r="AB1341" s="128">
        <f t="shared" si="266"/>
        <v>1.3565952731971406E-3</v>
      </c>
      <c r="AC1341" s="128">
        <f t="shared" si="269"/>
        <v>1.3842744750355924</v>
      </c>
      <c r="AD1341" s="128">
        <f t="shared" si="260"/>
        <v>-79.53252874365549</v>
      </c>
      <c r="AE1341" s="128">
        <f t="shared" si="261"/>
        <v>1.3439014648370759E-4</v>
      </c>
      <c r="AF1341" s="128">
        <f t="shared" si="270"/>
        <v>0.13715776891530554</v>
      </c>
      <c r="AG1341" s="128">
        <f t="shared" si="271"/>
        <v>0.33597536620930596</v>
      </c>
      <c r="AH1341" s="93">
        <f t="shared" si="272"/>
        <v>0.61482451679897876</v>
      </c>
      <c r="AI1341" s="128">
        <f t="shared" si="262"/>
        <v>0.6460999963032884</v>
      </c>
    </row>
    <row r="1342" spans="1:35" x14ac:dyDescent="0.25">
      <c r="A1342" s="96">
        <v>0.53520000000000001</v>
      </c>
      <c r="B1342" s="216">
        <v>3.9499849738260333</v>
      </c>
      <c r="E1342" s="153">
        <f t="shared" si="263"/>
        <v>1.5799939895306779E-3</v>
      </c>
      <c r="F1342" s="166"/>
      <c r="W1342" s="152">
        <f t="shared" si="264"/>
        <v>0.21152788599003983</v>
      </c>
      <c r="X1342" s="170">
        <v>2.0876179224282243</v>
      </c>
      <c r="Y1342" s="153">
        <f t="shared" si="265"/>
        <v>4.0000000000006697E-4</v>
      </c>
      <c r="Z1342" s="128">
        <f t="shared" si="267"/>
        <v>8.8754449677853557</v>
      </c>
      <c r="AA1342" s="128">
        <f t="shared" si="268"/>
        <v>0.61929999999999996</v>
      </c>
      <c r="AB1342" s="128">
        <f t="shared" si="266"/>
        <v>1.3565952731975173E-3</v>
      </c>
      <c r="AC1342" s="128">
        <f t="shared" si="269"/>
        <v>1.38563107030879</v>
      </c>
      <c r="AD1342" s="128">
        <f t="shared" si="260"/>
        <v>-79.532275263716457</v>
      </c>
      <c r="AE1342" s="128">
        <f t="shared" si="261"/>
        <v>1.3438971816580198E-4</v>
      </c>
      <c r="AF1342" s="128">
        <f t="shared" si="270"/>
        <v>0.13729215863347133</v>
      </c>
      <c r="AG1342" s="128">
        <f t="shared" si="271"/>
        <v>0.33597429541444868</v>
      </c>
      <c r="AH1342" s="93">
        <f t="shared" si="272"/>
        <v>0.61469012708081294</v>
      </c>
      <c r="AI1342" s="128">
        <f t="shared" si="262"/>
        <v>0.6460999963032884</v>
      </c>
    </row>
    <row r="1343" spans="1:35" x14ac:dyDescent="0.25">
      <c r="A1343" s="96">
        <v>0.53559999999999997</v>
      </c>
      <c r="B1343" s="216">
        <v>3.9499849738260333</v>
      </c>
      <c r="E1343" s="153">
        <f t="shared" si="263"/>
        <v>1.5799939895302392E-3</v>
      </c>
      <c r="F1343" s="166"/>
      <c r="W1343" s="152">
        <f t="shared" si="264"/>
        <v>0.21152788599003983</v>
      </c>
      <c r="X1343" s="170">
        <v>2.0876179224282243</v>
      </c>
      <c r="Y1343" s="153">
        <f t="shared" si="265"/>
        <v>3.9999999999995595E-4</v>
      </c>
      <c r="Z1343" s="128">
        <f t="shared" si="267"/>
        <v>8.8754449677853557</v>
      </c>
      <c r="AA1343" s="128">
        <f t="shared" si="268"/>
        <v>0.61929999999999996</v>
      </c>
      <c r="AB1343" s="128">
        <f t="shared" si="266"/>
        <v>1.3565952731971406E-3</v>
      </c>
      <c r="AC1343" s="128">
        <f t="shared" si="269"/>
        <v>1.3869876655819871</v>
      </c>
      <c r="AD1343" s="128">
        <f t="shared" si="260"/>
        <v>-79.532021124893092</v>
      </c>
      <c r="AE1343" s="128">
        <f t="shared" si="261"/>
        <v>1.3438928873454615E-4</v>
      </c>
      <c r="AF1343" s="128">
        <f t="shared" si="270"/>
        <v>0.13742654792220588</v>
      </c>
      <c r="AG1343" s="128">
        <f t="shared" si="271"/>
        <v>0.33597322183640238</v>
      </c>
      <c r="AH1343" s="93">
        <f t="shared" si="272"/>
        <v>0.61455573779207839</v>
      </c>
      <c r="AI1343" s="128">
        <f t="shared" si="262"/>
        <v>0.6460999963032884</v>
      </c>
    </row>
    <row r="1344" spans="1:35" x14ac:dyDescent="0.25">
      <c r="A1344" s="96">
        <v>0.53600000000000003</v>
      </c>
      <c r="B1344" s="216">
        <v>3.9499849738260333</v>
      </c>
      <c r="E1344" s="153">
        <f t="shared" si="263"/>
        <v>1.5799939895306779E-3</v>
      </c>
      <c r="F1344" s="166"/>
      <c r="W1344" s="152">
        <f t="shared" si="264"/>
        <v>0.21152788599003983</v>
      </c>
      <c r="X1344" s="170">
        <v>2.0876179224282243</v>
      </c>
      <c r="Y1344" s="153">
        <f t="shared" si="265"/>
        <v>4.0000000000006697E-4</v>
      </c>
      <c r="Z1344" s="128">
        <f t="shared" si="267"/>
        <v>8.8754449677853557</v>
      </c>
      <c r="AA1344" s="128">
        <f t="shared" si="268"/>
        <v>0.61929999999999996</v>
      </c>
      <c r="AB1344" s="128">
        <f t="shared" si="266"/>
        <v>1.3565952731975173E-3</v>
      </c>
      <c r="AC1344" s="128">
        <f t="shared" si="269"/>
        <v>1.3883442608551846</v>
      </c>
      <c r="AD1344" s="128">
        <f t="shared" si="260"/>
        <v>-79.531766327273729</v>
      </c>
      <c r="AE1344" s="128">
        <f t="shared" si="261"/>
        <v>1.3438885819008929E-4</v>
      </c>
      <c r="AF1344" s="128">
        <f t="shared" si="270"/>
        <v>0.13756093678039596</v>
      </c>
      <c r="AG1344" s="128">
        <f t="shared" si="271"/>
        <v>0.33597214547516696</v>
      </c>
      <c r="AH1344" s="93">
        <f t="shared" si="272"/>
        <v>0.61442134893388833</v>
      </c>
      <c r="AI1344" s="128">
        <f t="shared" si="262"/>
        <v>0.6460999963032884</v>
      </c>
    </row>
    <row r="1345" spans="1:35" x14ac:dyDescent="0.25">
      <c r="A1345" s="96">
        <v>0.53639999999999999</v>
      </c>
      <c r="B1345" s="216">
        <v>3.9499849738260333</v>
      </c>
      <c r="E1345" s="153">
        <f t="shared" si="263"/>
        <v>1.5799939895302392E-3</v>
      </c>
      <c r="F1345" s="166"/>
      <c r="W1345" s="152">
        <f t="shared" si="264"/>
        <v>0.21152788599003983</v>
      </c>
      <c r="X1345" s="170">
        <v>2.0876179224282243</v>
      </c>
      <c r="Y1345" s="153">
        <f t="shared" si="265"/>
        <v>3.9999999999995595E-4</v>
      </c>
      <c r="Z1345" s="128">
        <f t="shared" si="267"/>
        <v>8.8754449677853557</v>
      </c>
      <c r="AA1345" s="128">
        <f t="shared" si="268"/>
        <v>0.61929999999999996</v>
      </c>
      <c r="AB1345" s="128">
        <f t="shared" si="266"/>
        <v>1.3565952731971406E-3</v>
      </c>
      <c r="AC1345" s="128">
        <f t="shared" si="269"/>
        <v>1.3897008561283817</v>
      </c>
      <c r="AD1345" s="128">
        <f t="shared" si="260"/>
        <v>-79.531510870770063</v>
      </c>
      <c r="AE1345" s="128">
        <f t="shared" si="261"/>
        <v>1.3438842653228222E-4</v>
      </c>
      <c r="AF1345" s="128">
        <f t="shared" si="270"/>
        <v>0.13769532520692826</v>
      </c>
      <c r="AG1345" s="128">
        <f t="shared" si="271"/>
        <v>0.33597106633074253</v>
      </c>
      <c r="AH1345" s="93">
        <f t="shared" si="272"/>
        <v>0.61428696050735609</v>
      </c>
      <c r="AI1345" s="128">
        <f t="shared" si="262"/>
        <v>0.6460999963032884</v>
      </c>
    </row>
    <row r="1346" spans="1:35" x14ac:dyDescent="0.25">
      <c r="A1346" s="96">
        <v>0.53679999999999994</v>
      </c>
      <c r="B1346" s="216">
        <v>3.9499849738260333</v>
      </c>
      <c r="E1346" s="153">
        <f t="shared" si="263"/>
        <v>1.5799939895302392E-3</v>
      </c>
      <c r="F1346" s="166"/>
      <c r="W1346" s="152">
        <f t="shared" si="264"/>
        <v>0.21152788599003983</v>
      </c>
      <c r="X1346" s="170">
        <v>2.0876179224282243</v>
      </c>
      <c r="Y1346" s="153">
        <f t="shared" si="265"/>
        <v>3.9999999999995595E-4</v>
      </c>
      <c r="Z1346" s="128">
        <f t="shared" si="267"/>
        <v>8.8754449677853557</v>
      </c>
      <c r="AA1346" s="128">
        <f t="shared" si="268"/>
        <v>0.61929999999999996</v>
      </c>
      <c r="AB1346" s="128">
        <f t="shared" si="266"/>
        <v>1.3565952731971406E-3</v>
      </c>
      <c r="AC1346" s="128">
        <f t="shared" si="269"/>
        <v>1.3910574514015788</v>
      </c>
      <c r="AD1346" s="128">
        <f t="shared" si="260"/>
        <v>-79.53125475544833</v>
      </c>
      <c r="AE1346" s="128">
        <f t="shared" si="261"/>
        <v>1.3438799376123687E-4</v>
      </c>
      <c r="AF1346" s="128">
        <f t="shared" si="270"/>
        <v>0.13782971320068949</v>
      </c>
      <c r="AG1346" s="128">
        <f t="shared" si="271"/>
        <v>0.3359699844031292</v>
      </c>
      <c r="AH1346" s="93">
        <f t="shared" si="272"/>
        <v>0.6141525725135949</v>
      </c>
      <c r="AI1346" s="128">
        <f t="shared" si="262"/>
        <v>0.6460999963032884</v>
      </c>
    </row>
    <row r="1347" spans="1:35" x14ac:dyDescent="0.25">
      <c r="A1347" s="96">
        <v>0.53720000000000001</v>
      </c>
      <c r="B1347" s="216">
        <v>3.9499849738260333</v>
      </c>
      <c r="E1347" s="153">
        <f t="shared" si="263"/>
        <v>1.5799939895306779E-3</v>
      </c>
      <c r="F1347" s="166"/>
      <c r="W1347" s="152">
        <f t="shared" si="264"/>
        <v>0.21152788599003983</v>
      </c>
      <c r="X1347" s="170">
        <v>2.0876179224282243</v>
      </c>
      <c r="Y1347" s="153">
        <f t="shared" si="265"/>
        <v>4.0000000000006697E-4</v>
      </c>
      <c r="Z1347" s="128">
        <f t="shared" si="267"/>
        <v>8.8754449677853557</v>
      </c>
      <c r="AA1347" s="128">
        <f t="shared" si="268"/>
        <v>0.61929999999999996</v>
      </c>
      <c r="AB1347" s="128">
        <f t="shared" si="266"/>
        <v>1.3565952731975173E-3</v>
      </c>
      <c r="AC1347" s="128">
        <f t="shared" si="269"/>
        <v>1.3924140466747763</v>
      </c>
      <c r="AD1347" s="128">
        <f t="shared" si="260"/>
        <v>-79.530997981308531</v>
      </c>
      <c r="AE1347" s="128">
        <f t="shared" si="261"/>
        <v>1.343875598769532E-4</v>
      </c>
      <c r="AF1347" s="128">
        <f t="shared" si="270"/>
        <v>0.13796410076056645</v>
      </c>
      <c r="AG1347" s="128">
        <f t="shared" si="271"/>
        <v>0.33596889969232674</v>
      </c>
      <c r="AH1347" s="93">
        <f t="shared" si="272"/>
        <v>0.61401818495371796</v>
      </c>
      <c r="AI1347" s="128">
        <f t="shared" si="262"/>
        <v>0.6460999963032884</v>
      </c>
    </row>
    <row r="1348" spans="1:35" x14ac:dyDescent="0.25">
      <c r="A1348" s="96">
        <v>0.53759999999999997</v>
      </c>
      <c r="B1348" s="216">
        <v>4.9374812172825404</v>
      </c>
      <c r="E1348" s="153">
        <f t="shared" si="263"/>
        <v>1.7774932382215191E-3</v>
      </c>
      <c r="F1348" s="166"/>
      <c r="W1348" s="152">
        <f t="shared" si="264"/>
        <v>0.2358626091004189</v>
      </c>
      <c r="X1348" s="170">
        <v>2.3277829666954739</v>
      </c>
      <c r="Y1348" s="153">
        <f t="shared" si="265"/>
        <v>3.9999999999995595E-4</v>
      </c>
      <c r="Z1348" s="128">
        <f t="shared" si="267"/>
        <v>8.8754449677853557</v>
      </c>
      <c r="AA1348" s="128">
        <f t="shared" si="268"/>
        <v>0.61929999999999996</v>
      </c>
      <c r="AB1348" s="128">
        <f t="shared" si="266"/>
        <v>1.4512355431982871E-3</v>
      </c>
      <c r="AC1348" s="128">
        <f t="shared" si="269"/>
        <v>1.3938652822179747</v>
      </c>
      <c r="AD1348" s="128">
        <f t="shared" ref="AD1348:AD1411" si="273">2*$AB$1*PI()*((AC1348+$X$2/2)*(2*AC1348-$Z$1)+(AC1348+$X$2/2)^2-($X$1/2)^2)*AB1348</f>
        <v>-85.079031043400406</v>
      </c>
      <c r="AE1348" s="128">
        <f t="shared" ref="AE1348:AE1411" si="274">-AD1348*0.000000001*$Z$2</f>
        <v>1.4376235265280165E-4</v>
      </c>
      <c r="AF1348" s="128">
        <f t="shared" si="270"/>
        <v>0.13810786311321926</v>
      </c>
      <c r="AG1348" s="128">
        <f t="shared" si="271"/>
        <v>0.35940588163204373</v>
      </c>
      <c r="AH1348" s="93">
        <f t="shared" si="272"/>
        <v>0.61387442260106517</v>
      </c>
      <c r="AI1348" s="128">
        <f t="shared" ref="AI1348:AI1411" si="275">B1348*9.81/(W1348*1000000*$AF$1)</f>
        <v>0.72429966155646786</v>
      </c>
    </row>
    <row r="1349" spans="1:35" x14ac:dyDescent="0.25">
      <c r="A1349" s="96">
        <v>0.53800000000000003</v>
      </c>
      <c r="B1349" s="216">
        <v>3.9499849738260333</v>
      </c>
      <c r="E1349" s="153">
        <f t="shared" ref="E1349:E1412" si="276">+(B1348+B1349)/2*(A1349-A1348)</f>
        <v>1.7774932382220124E-3</v>
      </c>
      <c r="F1349" s="166"/>
      <c r="W1349" s="152">
        <f t="shared" ref="W1349:W1412" si="277">+X1349/1000000*101325</f>
        <v>0.21152788599003983</v>
      </c>
      <c r="X1349" s="170">
        <v>2.0876179224282243</v>
      </c>
      <c r="Y1349" s="153">
        <f t="shared" ref="Y1349:Y1412" si="278">+A1349-A1348</f>
        <v>4.0000000000006697E-4</v>
      </c>
      <c r="Z1349" s="128">
        <f t="shared" si="267"/>
        <v>8.8754449677853557</v>
      </c>
      <c r="AA1349" s="128">
        <f t="shared" si="268"/>
        <v>0.61929999999999996</v>
      </c>
      <c r="AB1349" s="128">
        <f t="shared" ref="AB1349:AB1412" si="279">IF(OR(AC1348&gt;=($X$1-$X$2)/2,AC1348&gt;=$Z$1/2),0,Z1349*W1349^AA1349*Y1349)</f>
        <v>1.3565952731975173E-3</v>
      </c>
      <c r="AC1349" s="128">
        <f t="shared" si="269"/>
        <v>1.3952218774911722</v>
      </c>
      <c r="AD1349" s="128">
        <f t="shared" si="273"/>
        <v>-79.530464426596836</v>
      </c>
      <c r="AE1349" s="128">
        <f t="shared" si="274"/>
        <v>1.3438665830250318E-4</v>
      </c>
      <c r="AF1349" s="128">
        <f t="shared" si="270"/>
        <v>0.13824224977152177</v>
      </c>
      <c r="AG1349" s="128">
        <f t="shared" si="271"/>
        <v>0.33596664575620172</v>
      </c>
      <c r="AH1349" s="93">
        <f t="shared" si="272"/>
        <v>0.61374003594276272</v>
      </c>
      <c r="AI1349" s="128">
        <f t="shared" si="275"/>
        <v>0.6460999963032884</v>
      </c>
    </row>
    <row r="1350" spans="1:35" x14ac:dyDescent="0.25">
      <c r="A1350" s="96">
        <v>0.53839999999999999</v>
      </c>
      <c r="B1350" s="216">
        <v>4.9374812172825404</v>
      </c>
      <c r="E1350" s="153">
        <f t="shared" si="276"/>
        <v>1.7774932382215191E-3</v>
      </c>
      <c r="F1350" s="166"/>
      <c r="W1350" s="152">
        <f t="shared" si="277"/>
        <v>0.2358626091004189</v>
      </c>
      <c r="X1350" s="170">
        <v>2.3277829666954739</v>
      </c>
      <c r="Y1350" s="153">
        <f t="shared" si="278"/>
        <v>3.9999999999995595E-4</v>
      </c>
      <c r="Z1350" s="128">
        <f t="shared" ref="Z1350:Z1413" si="280">IF(AND(W1350&lt;=$S$56,W1350&gt;$Q$56),$T$56,IF(AND(W1350&lt;=$S$57,W1350&gt;$Q$57),$T$57,IF(AND(W1350&lt;=$S$58,W1350&gt;$Q$58),$T$58,IF(AND(W1350&lt;=$S$59,W1350&gt;$Q$59),$T$59,IF(AND(W1350&lt;=$S$60,W1350&gt;$Q$60),$T$60,"Valor no encontrado para Po")))))</f>
        <v>8.8754449677853557</v>
      </c>
      <c r="AA1350" s="128">
        <f t="shared" ref="AA1350:AA1413" si="281">IF(AND(W1350&lt;=$S$56,W1350&gt;$Q$56),$U$56,IF(AND(W1350&lt;=$S$57,W1350&gt;$Q$57),$U$57,IF(AND(W1350&lt;=$S$58,W1350&gt;$Q$58),$U$58,IF(AND(W1350&lt;=$S$59,W1350&gt;$Q$59),$U$59,IF(AND(W1350&lt;=$S$60,W1350&gt;$Q$60),$U$60,"Valor no encontrado para Po")))))</f>
        <v>0.61929999999999996</v>
      </c>
      <c r="AB1350" s="128">
        <f t="shared" si="279"/>
        <v>1.4512355431982871E-3</v>
      </c>
      <c r="AC1350" s="128">
        <f t="shared" ref="AC1350:AC1413" si="282">+AC1349+AB1350</f>
        <v>1.3966731130343706</v>
      </c>
      <c r="AD1350" s="128">
        <f t="shared" si="273"/>
        <v>-85.078458705722923</v>
      </c>
      <c r="AE1350" s="128">
        <f t="shared" si="274"/>
        <v>1.4376138554480784E-4</v>
      </c>
      <c r="AF1350" s="128">
        <f t="shared" ref="AF1350:AF1413" si="283">+AF1349+AE1350</f>
        <v>0.13838601115706659</v>
      </c>
      <c r="AG1350" s="128">
        <f t="shared" ref="AG1350:AG1413" si="284">+AE1350/Y1350</f>
        <v>0.35940346386205918</v>
      </c>
      <c r="AH1350" s="93">
        <f t="shared" ref="AH1350:AH1413" si="285">+AH1349-AE1350</f>
        <v>0.61359627455721788</v>
      </c>
      <c r="AI1350" s="128">
        <f t="shared" si="275"/>
        <v>0.72429966155646786</v>
      </c>
    </row>
    <row r="1351" spans="1:35" x14ac:dyDescent="0.25">
      <c r="A1351" s="96">
        <v>0.53879999999999995</v>
      </c>
      <c r="B1351" s="216">
        <v>4.9374812172825404</v>
      </c>
      <c r="E1351" s="153">
        <f t="shared" si="276"/>
        <v>1.9749924869127988E-3</v>
      </c>
      <c r="F1351" s="166"/>
      <c r="W1351" s="152">
        <f t="shared" si="277"/>
        <v>0.2358626091004189</v>
      </c>
      <c r="X1351" s="170">
        <v>2.3277829666954739</v>
      </c>
      <c r="Y1351" s="153">
        <f t="shared" si="278"/>
        <v>3.9999999999995595E-4</v>
      </c>
      <c r="Z1351" s="128">
        <f t="shared" si="280"/>
        <v>8.8754449677853557</v>
      </c>
      <c r="AA1351" s="128">
        <f t="shared" si="281"/>
        <v>0.61929999999999996</v>
      </c>
      <c r="AB1351" s="128">
        <f t="shared" si="279"/>
        <v>1.4512355431982871E-3</v>
      </c>
      <c r="AC1351" s="128">
        <f t="shared" si="282"/>
        <v>1.398124348577569</v>
      </c>
      <c r="AD1351" s="128">
        <f t="shared" si="273"/>
        <v>-85.078161707768231</v>
      </c>
      <c r="AE1351" s="128">
        <f t="shared" si="274"/>
        <v>1.4376088369230465E-4</v>
      </c>
      <c r="AF1351" s="128">
        <f t="shared" si="283"/>
        <v>0.13852977204075889</v>
      </c>
      <c r="AG1351" s="128">
        <f t="shared" si="284"/>
        <v>0.35940220923080124</v>
      </c>
      <c r="AH1351" s="93">
        <f t="shared" si="285"/>
        <v>0.6134525136735256</v>
      </c>
      <c r="AI1351" s="128">
        <f t="shared" si="275"/>
        <v>0.72429966155646786</v>
      </c>
    </row>
    <row r="1352" spans="1:35" x14ac:dyDescent="0.25">
      <c r="A1352" s="96">
        <v>0.53920000000000001</v>
      </c>
      <c r="B1352" s="216">
        <v>4.9374812172825404</v>
      </c>
      <c r="E1352" s="153">
        <f t="shared" si="276"/>
        <v>1.9749924869133469E-3</v>
      </c>
      <c r="F1352" s="166"/>
      <c r="W1352" s="152">
        <f t="shared" si="277"/>
        <v>0.2358626091004189</v>
      </c>
      <c r="X1352" s="170">
        <v>2.3277829666954739</v>
      </c>
      <c r="Y1352" s="153">
        <f t="shared" si="278"/>
        <v>4.0000000000006697E-4</v>
      </c>
      <c r="Z1352" s="128">
        <f t="shared" si="280"/>
        <v>8.8754449677853557</v>
      </c>
      <c r="AA1352" s="128">
        <f t="shared" si="281"/>
        <v>0.61929999999999996</v>
      </c>
      <c r="AB1352" s="128">
        <f t="shared" si="279"/>
        <v>1.45123554319869E-3</v>
      </c>
      <c r="AC1352" s="128">
        <f t="shared" si="282"/>
        <v>1.3995755841207675</v>
      </c>
      <c r="AD1352" s="128">
        <f t="shared" si="273"/>
        <v>-85.077863903265623</v>
      </c>
      <c r="AE1352" s="128">
        <f t="shared" si="274"/>
        <v>1.4376038047693654E-4</v>
      </c>
      <c r="AF1352" s="128">
        <f t="shared" si="283"/>
        <v>0.13867353242123584</v>
      </c>
      <c r="AG1352" s="128">
        <f t="shared" si="284"/>
        <v>0.35940095119228116</v>
      </c>
      <c r="AH1352" s="93">
        <f t="shared" si="285"/>
        <v>0.61330875329304868</v>
      </c>
      <c r="AI1352" s="128">
        <f t="shared" si="275"/>
        <v>0.72429966155646786</v>
      </c>
    </row>
    <row r="1353" spans="1:35" x14ac:dyDescent="0.25">
      <c r="A1353" s="96">
        <v>0.53959999999999997</v>
      </c>
      <c r="B1353" s="216">
        <v>3.9499849738260333</v>
      </c>
      <c r="E1353" s="153">
        <f t="shared" si="276"/>
        <v>1.7774932382215191E-3</v>
      </c>
      <c r="F1353" s="166"/>
      <c r="W1353" s="152">
        <f t="shared" si="277"/>
        <v>0.21152788599003983</v>
      </c>
      <c r="X1353" s="170">
        <v>2.0876179224282243</v>
      </c>
      <c r="Y1353" s="153">
        <f t="shared" si="278"/>
        <v>3.9999999999995595E-4</v>
      </c>
      <c r="Z1353" s="128">
        <f t="shared" si="280"/>
        <v>8.8754449677853557</v>
      </c>
      <c r="AA1353" s="128">
        <f t="shared" si="281"/>
        <v>0.61929999999999996</v>
      </c>
      <c r="AB1353" s="128">
        <f t="shared" si="279"/>
        <v>1.3565952731971406E-3</v>
      </c>
      <c r="AC1353" s="128">
        <f t="shared" si="282"/>
        <v>1.4009321793939646</v>
      </c>
      <c r="AD1353" s="128">
        <f t="shared" si="273"/>
        <v>-79.529370626559555</v>
      </c>
      <c r="AE1353" s="128">
        <f t="shared" si="274"/>
        <v>1.343848100531195E-4</v>
      </c>
      <c r="AF1353" s="128">
        <f t="shared" si="283"/>
        <v>0.13880791723128896</v>
      </c>
      <c r="AG1353" s="128">
        <f t="shared" si="284"/>
        <v>0.33596202513283574</v>
      </c>
      <c r="AH1353" s="93">
        <f t="shared" si="285"/>
        <v>0.61317436848299556</v>
      </c>
      <c r="AI1353" s="128">
        <f t="shared" si="275"/>
        <v>0.6460999963032884</v>
      </c>
    </row>
    <row r="1354" spans="1:35" x14ac:dyDescent="0.25">
      <c r="A1354" s="96">
        <v>0.53999999999999992</v>
      </c>
      <c r="B1354" s="216">
        <v>4.9374812172825404</v>
      </c>
      <c r="E1354" s="153">
        <f t="shared" si="276"/>
        <v>1.7774932382215191E-3</v>
      </c>
      <c r="F1354" s="166"/>
      <c r="W1354" s="152">
        <f t="shared" si="277"/>
        <v>0.2358626091004189</v>
      </c>
      <c r="X1354" s="170">
        <v>2.3277829666954739</v>
      </c>
      <c r="Y1354" s="153">
        <f t="shared" si="278"/>
        <v>3.9999999999995595E-4</v>
      </c>
      <c r="Z1354" s="128">
        <f t="shared" si="280"/>
        <v>8.8754449677853557</v>
      </c>
      <c r="AA1354" s="128">
        <f t="shared" si="281"/>
        <v>0.61929999999999996</v>
      </c>
      <c r="AB1354" s="128">
        <f t="shared" si="279"/>
        <v>1.4512355431982871E-3</v>
      </c>
      <c r="AC1354" s="128">
        <f t="shared" si="282"/>
        <v>1.402383414937163</v>
      </c>
      <c r="AD1354" s="128">
        <f t="shared" si="273"/>
        <v>-85.077285425158749</v>
      </c>
      <c r="AE1354" s="128">
        <f t="shared" si="274"/>
        <v>1.4375940299314783E-4</v>
      </c>
      <c r="AF1354" s="128">
        <f t="shared" si="283"/>
        <v>0.13895167663428212</v>
      </c>
      <c r="AG1354" s="128">
        <f t="shared" si="284"/>
        <v>0.35939850748290919</v>
      </c>
      <c r="AH1354" s="93">
        <f t="shared" si="285"/>
        <v>0.6130306090800024</v>
      </c>
      <c r="AI1354" s="128">
        <f t="shared" si="275"/>
        <v>0.72429966155646786</v>
      </c>
    </row>
    <row r="1355" spans="1:35" x14ac:dyDescent="0.25">
      <c r="A1355" s="96">
        <v>0.54039999999999999</v>
      </c>
      <c r="B1355" s="216">
        <v>4.9374812172825404</v>
      </c>
      <c r="E1355" s="153">
        <f t="shared" si="276"/>
        <v>1.9749924869133469E-3</v>
      </c>
      <c r="F1355" s="166"/>
      <c r="W1355" s="152">
        <f t="shared" si="277"/>
        <v>0.2358626091004189</v>
      </c>
      <c r="X1355" s="170">
        <v>2.3277829666954739</v>
      </c>
      <c r="Y1355" s="153">
        <f t="shared" si="278"/>
        <v>4.0000000000006697E-4</v>
      </c>
      <c r="Z1355" s="128">
        <f t="shared" si="280"/>
        <v>8.8754449677853557</v>
      </c>
      <c r="AA1355" s="128">
        <f t="shared" si="281"/>
        <v>0.61929999999999996</v>
      </c>
      <c r="AB1355" s="128">
        <f t="shared" si="279"/>
        <v>1.45123554319869E-3</v>
      </c>
      <c r="AC1355" s="128">
        <f t="shared" si="282"/>
        <v>1.4038346504803616</v>
      </c>
      <c r="AD1355" s="128">
        <f t="shared" si="273"/>
        <v>-85.076985253541039</v>
      </c>
      <c r="AE1355" s="128">
        <f t="shared" si="274"/>
        <v>1.4375889577794532E-4</v>
      </c>
      <c r="AF1355" s="128">
        <f t="shared" si="283"/>
        <v>0.13909543553006007</v>
      </c>
      <c r="AG1355" s="128">
        <f t="shared" si="284"/>
        <v>0.35939723944480312</v>
      </c>
      <c r="AH1355" s="93">
        <f t="shared" si="285"/>
        <v>0.61288685018422451</v>
      </c>
      <c r="AI1355" s="128">
        <f t="shared" si="275"/>
        <v>0.72429966155646786</v>
      </c>
    </row>
    <row r="1356" spans="1:35" x14ac:dyDescent="0.25">
      <c r="A1356" s="96">
        <v>0.54079999999999995</v>
      </c>
      <c r="B1356" s="216">
        <v>4.9374812172825404</v>
      </c>
      <c r="E1356" s="153">
        <f t="shared" si="276"/>
        <v>1.9749924869127988E-3</v>
      </c>
      <c r="F1356" s="166"/>
      <c r="W1356" s="152">
        <f t="shared" si="277"/>
        <v>0.2358626091004189</v>
      </c>
      <c r="X1356" s="170">
        <v>2.3277829666954739</v>
      </c>
      <c r="Y1356" s="153">
        <f t="shared" si="278"/>
        <v>3.9999999999995595E-4</v>
      </c>
      <c r="Z1356" s="128">
        <f t="shared" si="280"/>
        <v>8.8754449677853557</v>
      </c>
      <c r="AA1356" s="128">
        <f t="shared" si="281"/>
        <v>0.61929999999999996</v>
      </c>
      <c r="AB1356" s="128">
        <f t="shared" si="279"/>
        <v>1.4512355431982871E-3</v>
      </c>
      <c r="AC1356" s="128">
        <f t="shared" si="282"/>
        <v>1.40528588602356</v>
      </c>
      <c r="AD1356" s="128">
        <f t="shared" si="273"/>
        <v>-85.076684275304586</v>
      </c>
      <c r="AE1356" s="128">
        <f t="shared" si="274"/>
        <v>1.4375838719975819E-4</v>
      </c>
      <c r="AF1356" s="128">
        <f t="shared" si="283"/>
        <v>0.13923919391725983</v>
      </c>
      <c r="AG1356" s="128">
        <f t="shared" si="284"/>
        <v>0.35939596799943507</v>
      </c>
      <c r="AH1356" s="93">
        <f t="shared" si="285"/>
        <v>0.6127430917970248</v>
      </c>
      <c r="AI1356" s="128">
        <f t="shared" si="275"/>
        <v>0.72429966155646786</v>
      </c>
    </row>
    <row r="1357" spans="1:35" x14ac:dyDescent="0.25">
      <c r="A1357" s="96">
        <v>0.54120000000000001</v>
      </c>
      <c r="B1357" s="216">
        <v>4.9374812172825404</v>
      </c>
      <c r="E1357" s="153">
        <f t="shared" si="276"/>
        <v>1.9749924869133469E-3</v>
      </c>
      <c r="F1357" s="166"/>
      <c r="W1357" s="152">
        <f t="shared" si="277"/>
        <v>0.2358626091004189</v>
      </c>
      <c r="X1357" s="170">
        <v>2.3277829666954739</v>
      </c>
      <c r="Y1357" s="153">
        <f t="shared" si="278"/>
        <v>4.0000000000006697E-4</v>
      </c>
      <c r="Z1357" s="128">
        <f t="shared" si="280"/>
        <v>8.8754449677853557</v>
      </c>
      <c r="AA1357" s="128">
        <f t="shared" si="281"/>
        <v>0.61929999999999996</v>
      </c>
      <c r="AB1357" s="128">
        <f t="shared" si="279"/>
        <v>1.45123554319869E-3</v>
      </c>
      <c r="AC1357" s="128">
        <f t="shared" si="282"/>
        <v>1.4067371215667586</v>
      </c>
      <c r="AD1357" s="128">
        <f t="shared" si="273"/>
        <v>-85.076382490543836</v>
      </c>
      <c r="AE1357" s="128">
        <f t="shared" si="274"/>
        <v>1.4375787725874609E-4</v>
      </c>
      <c r="AF1357" s="128">
        <f t="shared" si="283"/>
        <v>0.13938295179451857</v>
      </c>
      <c r="AG1357" s="128">
        <f t="shared" si="284"/>
        <v>0.35939469314680506</v>
      </c>
      <c r="AH1357" s="93">
        <f t="shared" si="285"/>
        <v>0.61259933391976606</v>
      </c>
      <c r="AI1357" s="128">
        <f t="shared" si="275"/>
        <v>0.72429966155646786</v>
      </c>
    </row>
    <row r="1358" spans="1:35" x14ac:dyDescent="0.25">
      <c r="A1358" s="96">
        <v>0.54159999999999997</v>
      </c>
      <c r="B1358" s="216">
        <v>4.9374812172825404</v>
      </c>
      <c r="E1358" s="153">
        <f t="shared" si="276"/>
        <v>1.9749924869127988E-3</v>
      </c>
      <c r="F1358" s="166"/>
      <c r="W1358" s="152">
        <f t="shared" si="277"/>
        <v>0.2358626091004189</v>
      </c>
      <c r="X1358" s="170">
        <v>2.3277829666954739</v>
      </c>
      <c r="Y1358" s="153">
        <f t="shared" si="278"/>
        <v>3.9999999999995595E-4</v>
      </c>
      <c r="Z1358" s="128">
        <f t="shared" si="280"/>
        <v>8.8754449677853557</v>
      </c>
      <c r="AA1358" s="128">
        <f t="shared" si="281"/>
        <v>0.61929999999999996</v>
      </c>
      <c r="AB1358" s="128">
        <f t="shared" si="279"/>
        <v>1.4512355431982871E-3</v>
      </c>
      <c r="AC1358" s="128">
        <f t="shared" si="282"/>
        <v>1.4081883571099569</v>
      </c>
      <c r="AD1358" s="128">
        <f t="shared" si="273"/>
        <v>-85.076079899164341</v>
      </c>
      <c r="AE1358" s="128">
        <f t="shared" si="274"/>
        <v>1.4375736595474936E-4</v>
      </c>
      <c r="AF1358" s="128">
        <f t="shared" si="283"/>
        <v>0.13952670916047333</v>
      </c>
      <c r="AG1358" s="128">
        <f t="shared" si="284"/>
        <v>0.35939341488691295</v>
      </c>
      <c r="AH1358" s="93">
        <f t="shared" si="285"/>
        <v>0.61245557655381133</v>
      </c>
      <c r="AI1358" s="128">
        <f t="shared" si="275"/>
        <v>0.72429966155646786</v>
      </c>
    </row>
    <row r="1359" spans="1:35" x14ac:dyDescent="0.25">
      <c r="A1359" s="96">
        <v>0.54199999999999993</v>
      </c>
      <c r="B1359" s="216">
        <v>4.9374812172825404</v>
      </c>
      <c r="E1359" s="153">
        <f t="shared" si="276"/>
        <v>1.9749924869127988E-3</v>
      </c>
      <c r="F1359" s="166"/>
      <c r="W1359" s="152">
        <f t="shared" si="277"/>
        <v>0.2358626091004189</v>
      </c>
      <c r="X1359" s="170">
        <v>2.3277829666954739</v>
      </c>
      <c r="Y1359" s="153">
        <f t="shared" si="278"/>
        <v>3.9999999999995595E-4</v>
      </c>
      <c r="Z1359" s="128">
        <f t="shared" si="280"/>
        <v>8.8754449677853557</v>
      </c>
      <c r="AA1359" s="128">
        <f t="shared" si="281"/>
        <v>0.61929999999999996</v>
      </c>
      <c r="AB1359" s="128">
        <f t="shared" si="279"/>
        <v>1.4512355431982871E-3</v>
      </c>
      <c r="AC1359" s="128">
        <f t="shared" si="282"/>
        <v>1.4096395926531553</v>
      </c>
      <c r="AD1359" s="128">
        <f t="shared" si="273"/>
        <v>-85.075776501236987</v>
      </c>
      <c r="AE1359" s="128">
        <f t="shared" si="274"/>
        <v>1.4375685328788784E-4</v>
      </c>
      <c r="AF1359" s="128">
        <f t="shared" si="283"/>
        <v>0.13967046601376121</v>
      </c>
      <c r="AG1359" s="128">
        <f t="shared" si="284"/>
        <v>0.35939213321975916</v>
      </c>
      <c r="AH1359" s="93">
        <f t="shared" si="285"/>
        <v>0.6123118197005234</v>
      </c>
      <c r="AI1359" s="128">
        <f t="shared" si="275"/>
        <v>0.72429966155646786</v>
      </c>
    </row>
    <row r="1360" spans="1:35" x14ac:dyDescent="0.25">
      <c r="A1360" s="96">
        <v>0.54239999999999999</v>
      </c>
      <c r="B1360" s="216">
        <v>4.9374812172825404</v>
      </c>
      <c r="E1360" s="153">
        <f t="shared" si="276"/>
        <v>1.9749924869133469E-3</v>
      </c>
      <c r="F1360" s="166"/>
      <c r="W1360" s="152">
        <f t="shared" si="277"/>
        <v>0.2358626091004189</v>
      </c>
      <c r="X1360" s="170">
        <v>2.3277829666954739</v>
      </c>
      <c r="Y1360" s="153">
        <f t="shared" si="278"/>
        <v>4.0000000000006697E-4</v>
      </c>
      <c r="Z1360" s="128">
        <f t="shared" si="280"/>
        <v>8.8754449677853557</v>
      </c>
      <c r="AA1360" s="128">
        <f t="shared" si="281"/>
        <v>0.61929999999999996</v>
      </c>
      <c r="AB1360" s="128">
        <f t="shared" si="279"/>
        <v>1.45123554319869E-3</v>
      </c>
      <c r="AC1360" s="128">
        <f t="shared" si="282"/>
        <v>1.4110908281963539</v>
      </c>
      <c r="AD1360" s="128">
        <f t="shared" si="273"/>
        <v>-85.075472296761703</v>
      </c>
      <c r="AE1360" s="128">
        <f t="shared" si="274"/>
        <v>1.4375633925816137E-4</v>
      </c>
      <c r="AF1360" s="128">
        <f t="shared" si="283"/>
        <v>0.13981422235301938</v>
      </c>
      <c r="AG1360" s="128">
        <f t="shared" si="284"/>
        <v>0.35939084814534328</v>
      </c>
      <c r="AH1360" s="93">
        <f t="shared" si="285"/>
        <v>0.61216806336126528</v>
      </c>
      <c r="AI1360" s="128">
        <f t="shared" si="275"/>
        <v>0.72429966155646786</v>
      </c>
    </row>
    <row r="1361" spans="1:35" x14ac:dyDescent="0.25">
      <c r="A1361" s="96">
        <v>0.54279999999999995</v>
      </c>
      <c r="B1361" s="216">
        <v>4.9374812172825404</v>
      </c>
      <c r="E1361" s="153">
        <f t="shared" si="276"/>
        <v>1.9749924869127988E-3</v>
      </c>
      <c r="F1361" s="166"/>
      <c r="W1361" s="152">
        <f t="shared" si="277"/>
        <v>0.2358626091004189</v>
      </c>
      <c r="X1361" s="170">
        <v>2.3277829666954739</v>
      </c>
      <c r="Y1361" s="153">
        <f t="shared" si="278"/>
        <v>3.9999999999995595E-4</v>
      </c>
      <c r="Z1361" s="128">
        <f t="shared" si="280"/>
        <v>8.8754449677853557</v>
      </c>
      <c r="AA1361" s="128">
        <f t="shared" si="281"/>
        <v>0.61929999999999996</v>
      </c>
      <c r="AB1361" s="128">
        <f t="shared" si="279"/>
        <v>1.4512355431982871E-3</v>
      </c>
      <c r="AC1361" s="128">
        <f t="shared" si="282"/>
        <v>1.4125420637395523</v>
      </c>
      <c r="AD1361" s="128">
        <f t="shared" si="273"/>
        <v>-85.075167285667689</v>
      </c>
      <c r="AE1361" s="128">
        <f t="shared" si="274"/>
        <v>1.4375582386545036E-4</v>
      </c>
      <c r="AF1361" s="128">
        <f t="shared" si="283"/>
        <v>0.13995797817688482</v>
      </c>
      <c r="AG1361" s="128">
        <f t="shared" si="284"/>
        <v>0.35938955966366548</v>
      </c>
      <c r="AH1361" s="93">
        <f t="shared" si="285"/>
        <v>0.61202430753739978</v>
      </c>
      <c r="AI1361" s="128">
        <f t="shared" si="275"/>
        <v>0.72429966155646786</v>
      </c>
    </row>
    <row r="1362" spans="1:35" x14ac:dyDescent="0.25">
      <c r="A1362" s="96">
        <v>0.54320000000000002</v>
      </c>
      <c r="B1362" s="216">
        <v>4.9374812172825404</v>
      </c>
      <c r="E1362" s="153">
        <f t="shared" si="276"/>
        <v>1.9749924869133469E-3</v>
      </c>
      <c r="F1362" s="166"/>
      <c r="W1362" s="152">
        <f t="shared" si="277"/>
        <v>0.2358626091004189</v>
      </c>
      <c r="X1362" s="170">
        <v>2.3277829666954739</v>
      </c>
      <c r="Y1362" s="153">
        <f t="shared" si="278"/>
        <v>4.0000000000006697E-4</v>
      </c>
      <c r="Z1362" s="128">
        <f t="shared" si="280"/>
        <v>8.8754449677853557</v>
      </c>
      <c r="AA1362" s="128">
        <f t="shared" si="281"/>
        <v>0.61929999999999996</v>
      </c>
      <c r="AB1362" s="128">
        <f t="shared" si="279"/>
        <v>1.45123554319869E-3</v>
      </c>
      <c r="AC1362" s="128">
        <f t="shared" si="282"/>
        <v>1.4139932992827509</v>
      </c>
      <c r="AD1362" s="128">
        <f t="shared" si="273"/>
        <v>-85.074861468049392</v>
      </c>
      <c r="AE1362" s="128">
        <f t="shared" si="274"/>
        <v>1.4375530710991437E-4</v>
      </c>
      <c r="AF1362" s="128">
        <f t="shared" si="283"/>
        <v>0.14010173348399474</v>
      </c>
      <c r="AG1362" s="128">
        <f t="shared" si="284"/>
        <v>0.35938826777472577</v>
      </c>
      <c r="AH1362" s="93">
        <f t="shared" si="285"/>
        <v>0.61188055223028992</v>
      </c>
      <c r="AI1362" s="128">
        <f t="shared" si="275"/>
        <v>0.72429966155646786</v>
      </c>
    </row>
    <row r="1363" spans="1:35" x14ac:dyDescent="0.25">
      <c r="A1363" s="96">
        <v>0.54359999999999997</v>
      </c>
      <c r="B1363" s="216">
        <v>4.9374812172825404</v>
      </c>
      <c r="E1363" s="153">
        <f t="shared" si="276"/>
        <v>1.9749924869127988E-3</v>
      </c>
      <c r="F1363" s="166"/>
      <c r="W1363" s="152">
        <f t="shared" si="277"/>
        <v>0.2358626091004189</v>
      </c>
      <c r="X1363" s="170">
        <v>2.3277829666954739</v>
      </c>
      <c r="Y1363" s="153">
        <f t="shared" si="278"/>
        <v>3.9999999999995595E-4</v>
      </c>
      <c r="Z1363" s="128">
        <f t="shared" si="280"/>
        <v>8.8754449677853557</v>
      </c>
      <c r="AA1363" s="128">
        <f t="shared" si="281"/>
        <v>0.61929999999999996</v>
      </c>
      <c r="AB1363" s="128">
        <f t="shared" si="279"/>
        <v>1.4512355431982871E-3</v>
      </c>
      <c r="AC1363" s="128">
        <f t="shared" si="282"/>
        <v>1.4154445348259492</v>
      </c>
      <c r="AD1363" s="128">
        <f t="shared" si="273"/>
        <v>-85.074554843812365</v>
      </c>
      <c r="AE1363" s="128">
        <f t="shared" si="274"/>
        <v>1.4375478899139379E-4</v>
      </c>
      <c r="AF1363" s="128">
        <f t="shared" si="283"/>
        <v>0.14024548827298614</v>
      </c>
      <c r="AG1363" s="128">
        <f t="shared" si="284"/>
        <v>0.35938697247852408</v>
      </c>
      <c r="AH1363" s="93">
        <f t="shared" si="285"/>
        <v>0.6117367974412985</v>
      </c>
      <c r="AI1363" s="128">
        <f t="shared" si="275"/>
        <v>0.72429966155646786</v>
      </c>
    </row>
    <row r="1364" spans="1:35" x14ac:dyDescent="0.25">
      <c r="A1364" s="96">
        <v>0.54399999999999993</v>
      </c>
      <c r="B1364" s="216">
        <v>4.9374812172825404</v>
      </c>
      <c r="E1364" s="153">
        <f t="shared" si="276"/>
        <v>1.9749924869127988E-3</v>
      </c>
      <c r="F1364" s="166"/>
      <c r="W1364" s="152">
        <f t="shared" si="277"/>
        <v>0.2358626091004189</v>
      </c>
      <c r="X1364" s="170">
        <v>2.3277829666954739</v>
      </c>
      <c r="Y1364" s="153">
        <f t="shared" si="278"/>
        <v>3.9999999999995595E-4</v>
      </c>
      <c r="Z1364" s="128">
        <f t="shared" si="280"/>
        <v>8.8754449677853557</v>
      </c>
      <c r="AA1364" s="128">
        <f t="shared" si="281"/>
        <v>0.61929999999999996</v>
      </c>
      <c r="AB1364" s="128">
        <f t="shared" si="279"/>
        <v>1.4512355431982871E-3</v>
      </c>
      <c r="AC1364" s="128">
        <f t="shared" si="282"/>
        <v>1.4168957703691476</v>
      </c>
      <c r="AD1364" s="128">
        <f t="shared" si="273"/>
        <v>-85.074247413027422</v>
      </c>
      <c r="AE1364" s="128">
        <f t="shared" si="274"/>
        <v>1.4375426951000834E-4</v>
      </c>
      <c r="AF1364" s="128">
        <f t="shared" si="283"/>
        <v>0.14038924254249616</v>
      </c>
      <c r="AG1364" s="128">
        <f t="shared" si="284"/>
        <v>0.35938567377506042</v>
      </c>
      <c r="AH1364" s="93">
        <f t="shared" si="285"/>
        <v>0.61159304317178853</v>
      </c>
      <c r="AI1364" s="128">
        <f t="shared" si="275"/>
        <v>0.72429966155646786</v>
      </c>
    </row>
    <row r="1365" spans="1:35" x14ac:dyDescent="0.25">
      <c r="A1365" s="96">
        <v>0.5444</v>
      </c>
      <c r="B1365" s="216">
        <v>4.9374812172825404</v>
      </c>
      <c r="E1365" s="153">
        <f t="shared" si="276"/>
        <v>1.9749924869133469E-3</v>
      </c>
      <c r="F1365" s="166"/>
      <c r="W1365" s="152">
        <f t="shared" si="277"/>
        <v>0.2358626091004189</v>
      </c>
      <c r="X1365" s="170">
        <v>2.3277829666954739</v>
      </c>
      <c r="Y1365" s="153">
        <f t="shared" si="278"/>
        <v>4.0000000000006697E-4</v>
      </c>
      <c r="Z1365" s="128">
        <f t="shared" si="280"/>
        <v>8.8754449677853557</v>
      </c>
      <c r="AA1365" s="128">
        <f t="shared" si="281"/>
        <v>0.61929999999999996</v>
      </c>
      <c r="AB1365" s="128">
        <f t="shared" si="279"/>
        <v>1.45123554319869E-3</v>
      </c>
      <c r="AC1365" s="128">
        <f t="shared" si="282"/>
        <v>1.4183470059123462</v>
      </c>
      <c r="AD1365" s="128">
        <f t="shared" si="273"/>
        <v>-85.073939175694619</v>
      </c>
      <c r="AE1365" s="128">
        <f t="shared" si="274"/>
        <v>1.4375374866575804E-4</v>
      </c>
      <c r="AF1365" s="128">
        <f t="shared" si="283"/>
        <v>0.14053299629116192</v>
      </c>
      <c r="AG1365" s="128">
        <f t="shared" si="284"/>
        <v>0.35938437166433496</v>
      </c>
      <c r="AH1365" s="93">
        <f t="shared" si="285"/>
        <v>0.61144928942312282</v>
      </c>
      <c r="AI1365" s="128">
        <f t="shared" si="275"/>
        <v>0.72429966155646786</v>
      </c>
    </row>
    <row r="1366" spans="1:35" x14ac:dyDescent="0.25">
      <c r="A1366" s="96">
        <v>0.54479999999999995</v>
      </c>
      <c r="B1366" s="216">
        <v>4.9374812172825404</v>
      </c>
      <c r="E1366" s="153">
        <f t="shared" si="276"/>
        <v>1.9749924869127988E-3</v>
      </c>
      <c r="F1366" s="166"/>
      <c r="W1366" s="152">
        <f t="shared" si="277"/>
        <v>0.2358626091004189</v>
      </c>
      <c r="X1366" s="170">
        <v>2.3277829666954739</v>
      </c>
      <c r="Y1366" s="153">
        <f t="shared" si="278"/>
        <v>3.9999999999995595E-4</v>
      </c>
      <c r="Z1366" s="128">
        <f t="shared" si="280"/>
        <v>8.8754449677853557</v>
      </c>
      <c r="AA1366" s="128">
        <f t="shared" si="281"/>
        <v>0.61929999999999996</v>
      </c>
      <c r="AB1366" s="128">
        <f t="shared" si="279"/>
        <v>1.4512355431982871E-3</v>
      </c>
      <c r="AC1366" s="128">
        <f t="shared" si="282"/>
        <v>1.4197982414555446</v>
      </c>
      <c r="AD1366" s="128">
        <f t="shared" si="273"/>
        <v>-85.073630131743016</v>
      </c>
      <c r="AE1366" s="128">
        <f t="shared" si="274"/>
        <v>1.4375322645852307E-4</v>
      </c>
      <c r="AF1366" s="128">
        <f t="shared" si="283"/>
        <v>0.14067674951762044</v>
      </c>
      <c r="AG1366" s="128">
        <f t="shared" si="284"/>
        <v>0.35938306614634724</v>
      </c>
      <c r="AH1366" s="93">
        <f t="shared" si="285"/>
        <v>0.61130553619666428</v>
      </c>
      <c r="AI1366" s="128">
        <f t="shared" si="275"/>
        <v>0.72429966155646786</v>
      </c>
    </row>
    <row r="1367" spans="1:35" x14ac:dyDescent="0.25">
      <c r="A1367" s="96">
        <v>0.54520000000000002</v>
      </c>
      <c r="B1367" s="216">
        <v>4.9374812172825404</v>
      </c>
      <c r="E1367" s="153">
        <f t="shared" si="276"/>
        <v>1.9749924869133469E-3</v>
      </c>
      <c r="F1367" s="166"/>
      <c r="W1367" s="152">
        <f t="shared" si="277"/>
        <v>0.2358626091004189</v>
      </c>
      <c r="X1367" s="170">
        <v>2.3277829666954739</v>
      </c>
      <c r="Y1367" s="153">
        <f t="shared" si="278"/>
        <v>4.0000000000006697E-4</v>
      </c>
      <c r="Z1367" s="128">
        <f t="shared" si="280"/>
        <v>8.8754449677853557</v>
      </c>
      <c r="AA1367" s="128">
        <f t="shared" si="281"/>
        <v>0.61929999999999996</v>
      </c>
      <c r="AB1367" s="128">
        <f t="shared" si="279"/>
        <v>1.45123554319869E-3</v>
      </c>
      <c r="AC1367" s="128">
        <f t="shared" si="282"/>
        <v>1.4212494769987432</v>
      </c>
      <c r="AD1367" s="128">
        <f t="shared" si="273"/>
        <v>-85.073320281267172</v>
      </c>
      <c r="AE1367" s="128">
        <f t="shared" si="274"/>
        <v>1.437527028884632E-4</v>
      </c>
      <c r="AF1367" s="128">
        <f t="shared" si="283"/>
        <v>0.1408205022205089</v>
      </c>
      <c r="AG1367" s="128">
        <f t="shared" si="284"/>
        <v>0.35938175722109783</v>
      </c>
      <c r="AH1367" s="93">
        <f t="shared" si="285"/>
        <v>0.61116178349377581</v>
      </c>
      <c r="AI1367" s="128">
        <f t="shared" si="275"/>
        <v>0.72429966155646786</v>
      </c>
    </row>
    <row r="1368" spans="1:35" x14ac:dyDescent="0.25">
      <c r="A1368" s="96">
        <v>0.54559999999999997</v>
      </c>
      <c r="B1368" s="216">
        <v>4.9374812172825404</v>
      </c>
      <c r="E1368" s="153">
        <f t="shared" si="276"/>
        <v>1.9749924869127988E-3</v>
      </c>
      <c r="F1368" s="166"/>
      <c r="W1368" s="152">
        <f t="shared" si="277"/>
        <v>0.2358626091004189</v>
      </c>
      <c r="X1368" s="170">
        <v>2.3277829666954739</v>
      </c>
      <c r="Y1368" s="153">
        <f t="shared" si="278"/>
        <v>3.9999999999995595E-4</v>
      </c>
      <c r="Z1368" s="128">
        <f t="shared" si="280"/>
        <v>8.8754449677853557</v>
      </c>
      <c r="AA1368" s="128">
        <f t="shared" si="281"/>
        <v>0.61929999999999996</v>
      </c>
      <c r="AB1368" s="128">
        <f t="shared" si="279"/>
        <v>1.4512355431982871E-3</v>
      </c>
      <c r="AC1368" s="128">
        <f t="shared" si="282"/>
        <v>1.4227007125419415</v>
      </c>
      <c r="AD1368" s="128">
        <f t="shared" si="273"/>
        <v>-85.073009624172585</v>
      </c>
      <c r="AE1368" s="128">
        <f t="shared" si="274"/>
        <v>1.4375217795541871E-4</v>
      </c>
      <c r="AF1368" s="128">
        <f t="shared" si="283"/>
        <v>0.14096425439846433</v>
      </c>
      <c r="AG1368" s="128">
        <f t="shared" si="284"/>
        <v>0.35938044488858634</v>
      </c>
      <c r="AH1368" s="93">
        <f t="shared" si="285"/>
        <v>0.61101803131582044</v>
      </c>
      <c r="AI1368" s="128">
        <f t="shared" si="275"/>
        <v>0.72429966155646786</v>
      </c>
    </row>
    <row r="1369" spans="1:35" x14ac:dyDescent="0.25">
      <c r="A1369" s="96">
        <v>0.54599999999999993</v>
      </c>
      <c r="B1369" s="216">
        <v>4.9374812172825404</v>
      </c>
      <c r="E1369" s="153">
        <f t="shared" si="276"/>
        <v>1.9749924869127988E-3</v>
      </c>
      <c r="F1369" s="166"/>
      <c r="W1369" s="152">
        <f t="shared" si="277"/>
        <v>0.2358626091004189</v>
      </c>
      <c r="X1369" s="170">
        <v>2.3277829666954739</v>
      </c>
      <c r="Y1369" s="153">
        <f t="shared" si="278"/>
        <v>3.9999999999995595E-4</v>
      </c>
      <c r="Z1369" s="128">
        <f t="shared" si="280"/>
        <v>8.8754449677853557</v>
      </c>
      <c r="AA1369" s="128">
        <f t="shared" si="281"/>
        <v>0.61929999999999996</v>
      </c>
      <c r="AB1369" s="128">
        <f t="shared" si="279"/>
        <v>1.4512355431982871E-3</v>
      </c>
      <c r="AC1369" s="128">
        <f t="shared" si="282"/>
        <v>1.4241519480851399</v>
      </c>
      <c r="AD1369" s="128">
        <f t="shared" si="273"/>
        <v>-85.072698160530109</v>
      </c>
      <c r="AE1369" s="128">
        <f t="shared" si="274"/>
        <v>1.4375165165950938E-4</v>
      </c>
      <c r="AF1369" s="128">
        <f t="shared" si="283"/>
        <v>0.14110800605012383</v>
      </c>
      <c r="AG1369" s="128">
        <f t="shared" si="284"/>
        <v>0.35937912914881304</v>
      </c>
      <c r="AH1369" s="93">
        <f t="shared" si="285"/>
        <v>0.61087427966416097</v>
      </c>
      <c r="AI1369" s="128">
        <f t="shared" si="275"/>
        <v>0.72429966155646786</v>
      </c>
    </row>
    <row r="1370" spans="1:35" x14ac:dyDescent="0.25">
      <c r="A1370" s="96">
        <v>0.5464</v>
      </c>
      <c r="B1370" s="216">
        <v>4.9374812172825404</v>
      </c>
      <c r="E1370" s="153">
        <f t="shared" si="276"/>
        <v>1.9749924869133469E-3</v>
      </c>
      <c r="F1370" s="166"/>
      <c r="W1370" s="152">
        <f t="shared" si="277"/>
        <v>0.2358626091004189</v>
      </c>
      <c r="X1370" s="170">
        <v>2.3277829666954739</v>
      </c>
      <c r="Y1370" s="153">
        <f t="shared" si="278"/>
        <v>4.0000000000006697E-4</v>
      </c>
      <c r="Z1370" s="128">
        <f t="shared" si="280"/>
        <v>8.8754449677853557</v>
      </c>
      <c r="AA1370" s="128">
        <f t="shared" si="281"/>
        <v>0.61929999999999996</v>
      </c>
      <c r="AB1370" s="128">
        <f t="shared" si="279"/>
        <v>1.45123554319869E-3</v>
      </c>
      <c r="AC1370" s="128">
        <f t="shared" si="282"/>
        <v>1.4256031836283385</v>
      </c>
      <c r="AD1370" s="128">
        <f t="shared" si="273"/>
        <v>-85.072385890339717</v>
      </c>
      <c r="AE1370" s="128">
        <f t="shared" si="274"/>
        <v>1.4375112400073512E-4</v>
      </c>
      <c r="AF1370" s="128">
        <f t="shared" si="283"/>
        <v>0.14125175717412455</v>
      </c>
      <c r="AG1370" s="128">
        <f t="shared" si="284"/>
        <v>0.35937781000177765</v>
      </c>
      <c r="AH1370" s="93">
        <f t="shared" si="285"/>
        <v>0.61073052854016019</v>
      </c>
      <c r="AI1370" s="128">
        <f t="shared" si="275"/>
        <v>0.72429966155646786</v>
      </c>
    </row>
    <row r="1371" spans="1:35" x14ac:dyDescent="0.25">
      <c r="A1371" s="96">
        <v>0.54679999999999995</v>
      </c>
      <c r="B1371" s="216">
        <v>4.9374812172825404</v>
      </c>
      <c r="E1371" s="153">
        <f t="shared" si="276"/>
        <v>1.9749924869127988E-3</v>
      </c>
      <c r="F1371" s="166"/>
      <c r="W1371" s="152">
        <f t="shared" si="277"/>
        <v>0.2358626091004189</v>
      </c>
      <c r="X1371" s="170">
        <v>2.3277829666954739</v>
      </c>
      <c r="Y1371" s="153">
        <f t="shared" si="278"/>
        <v>3.9999999999995595E-4</v>
      </c>
      <c r="Z1371" s="128">
        <f t="shared" si="280"/>
        <v>8.8754449677853557</v>
      </c>
      <c r="AA1371" s="128">
        <f t="shared" si="281"/>
        <v>0.61929999999999996</v>
      </c>
      <c r="AB1371" s="128">
        <f t="shared" si="279"/>
        <v>1.4512355431982871E-3</v>
      </c>
      <c r="AC1371" s="128">
        <f t="shared" si="282"/>
        <v>1.4270544191715369</v>
      </c>
      <c r="AD1371" s="128">
        <f t="shared" si="273"/>
        <v>-85.072072813530596</v>
      </c>
      <c r="AE1371" s="128">
        <f t="shared" si="274"/>
        <v>1.4375059497897632E-4</v>
      </c>
      <c r="AF1371" s="128">
        <f t="shared" si="283"/>
        <v>0.14139550776910353</v>
      </c>
      <c r="AG1371" s="128">
        <f t="shared" si="284"/>
        <v>0.35937648744748041</v>
      </c>
      <c r="AH1371" s="93">
        <f t="shared" si="285"/>
        <v>0.61058677794518124</v>
      </c>
      <c r="AI1371" s="128">
        <f t="shared" si="275"/>
        <v>0.72429966155646786</v>
      </c>
    </row>
    <row r="1372" spans="1:35" x14ac:dyDescent="0.25">
      <c r="A1372" s="96">
        <v>0.54720000000000002</v>
      </c>
      <c r="B1372" s="216">
        <v>4.9374812172825404</v>
      </c>
      <c r="E1372" s="153">
        <f t="shared" si="276"/>
        <v>1.9749924869133469E-3</v>
      </c>
      <c r="F1372" s="166"/>
      <c r="W1372" s="152">
        <f t="shared" si="277"/>
        <v>0.2358626091004189</v>
      </c>
      <c r="X1372" s="170">
        <v>2.3277829666954739</v>
      </c>
      <c r="Y1372" s="153">
        <f t="shared" si="278"/>
        <v>4.0000000000006697E-4</v>
      </c>
      <c r="Z1372" s="128">
        <f t="shared" si="280"/>
        <v>8.8754449677853557</v>
      </c>
      <c r="AA1372" s="128">
        <f t="shared" si="281"/>
        <v>0.61929999999999996</v>
      </c>
      <c r="AB1372" s="128">
        <f t="shared" si="279"/>
        <v>1.45123554319869E-3</v>
      </c>
      <c r="AC1372" s="128">
        <f t="shared" si="282"/>
        <v>1.4285056547147355</v>
      </c>
      <c r="AD1372" s="128">
        <f t="shared" si="273"/>
        <v>-85.071758930197191</v>
      </c>
      <c r="AE1372" s="128">
        <f t="shared" si="274"/>
        <v>1.4375006459439255E-4</v>
      </c>
      <c r="AF1372" s="128">
        <f t="shared" si="283"/>
        <v>0.14153925783369792</v>
      </c>
      <c r="AG1372" s="128">
        <f t="shared" si="284"/>
        <v>0.35937516148592119</v>
      </c>
      <c r="AH1372" s="93">
        <f t="shared" si="285"/>
        <v>0.6104430278805868</v>
      </c>
      <c r="AI1372" s="128">
        <f t="shared" si="275"/>
        <v>0.72429966155646786</v>
      </c>
    </row>
    <row r="1373" spans="1:35" x14ac:dyDescent="0.25">
      <c r="A1373" s="96">
        <v>0.54759999999999998</v>
      </c>
      <c r="B1373" s="216">
        <v>4.9374812172825404</v>
      </c>
      <c r="E1373" s="153">
        <f t="shared" si="276"/>
        <v>1.9749924869127988E-3</v>
      </c>
      <c r="F1373" s="166"/>
      <c r="W1373" s="152">
        <f t="shared" si="277"/>
        <v>0.2358626091004189</v>
      </c>
      <c r="X1373" s="170">
        <v>2.3277829666954739</v>
      </c>
      <c r="Y1373" s="153">
        <f t="shared" si="278"/>
        <v>3.9999999999995595E-4</v>
      </c>
      <c r="Z1373" s="128">
        <f t="shared" si="280"/>
        <v>8.8754449677853557</v>
      </c>
      <c r="AA1373" s="128">
        <f t="shared" si="281"/>
        <v>0.61929999999999996</v>
      </c>
      <c r="AB1373" s="128">
        <f t="shared" si="279"/>
        <v>1.4512355431982871E-3</v>
      </c>
      <c r="AC1373" s="128">
        <f t="shared" si="282"/>
        <v>1.4299568902579338</v>
      </c>
      <c r="AD1373" s="128">
        <f t="shared" si="273"/>
        <v>-85.071444240245057</v>
      </c>
      <c r="AE1373" s="128">
        <f t="shared" si="274"/>
        <v>1.4374953284682418E-4</v>
      </c>
      <c r="AF1373" s="128">
        <f t="shared" si="283"/>
        <v>0.14168300736654474</v>
      </c>
      <c r="AG1373" s="128">
        <f t="shared" si="284"/>
        <v>0.35937383211710006</v>
      </c>
      <c r="AH1373" s="93">
        <f t="shared" si="285"/>
        <v>0.61029927834774</v>
      </c>
      <c r="AI1373" s="128">
        <f t="shared" si="275"/>
        <v>0.72429966155646786</v>
      </c>
    </row>
    <row r="1374" spans="1:35" x14ac:dyDescent="0.25">
      <c r="A1374" s="96">
        <v>0.54799999999999993</v>
      </c>
      <c r="B1374" s="216">
        <v>4.9374812172825404</v>
      </c>
      <c r="E1374" s="153">
        <f t="shared" si="276"/>
        <v>1.9749924869127988E-3</v>
      </c>
      <c r="F1374" s="166"/>
      <c r="W1374" s="152">
        <f t="shared" si="277"/>
        <v>0.2358626091004189</v>
      </c>
      <c r="X1374" s="170">
        <v>2.3277829666954739</v>
      </c>
      <c r="Y1374" s="153">
        <f t="shared" si="278"/>
        <v>3.9999999999995595E-4</v>
      </c>
      <c r="Z1374" s="128">
        <f t="shared" si="280"/>
        <v>8.8754449677853557</v>
      </c>
      <c r="AA1374" s="128">
        <f t="shared" si="281"/>
        <v>0.61929999999999996</v>
      </c>
      <c r="AB1374" s="128">
        <f t="shared" si="279"/>
        <v>1.4512355431982871E-3</v>
      </c>
      <c r="AC1374" s="128">
        <f t="shared" si="282"/>
        <v>1.4314081258011322</v>
      </c>
      <c r="AD1374" s="128">
        <f t="shared" si="273"/>
        <v>-85.071128743745021</v>
      </c>
      <c r="AE1374" s="128">
        <f t="shared" si="274"/>
        <v>1.4374899973639097E-4</v>
      </c>
      <c r="AF1374" s="128">
        <f t="shared" si="283"/>
        <v>0.14182675636628114</v>
      </c>
      <c r="AG1374" s="128">
        <f t="shared" si="284"/>
        <v>0.359372499341017</v>
      </c>
      <c r="AH1374" s="93">
        <f t="shared" si="285"/>
        <v>0.61015552934800366</v>
      </c>
      <c r="AI1374" s="128">
        <f t="shared" si="275"/>
        <v>0.72429966155646786</v>
      </c>
    </row>
    <row r="1375" spans="1:35" x14ac:dyDescent="0.25">
      <c r="A1375" s="96">
        <v>0.5484</v>
      </c>
      <c r="B1375" s="216">
        <v>4.9374812172825404</v>
      </c>
      <c r="E1375" s="153">
        <f t="shared" si="276"/>
        <v>1.9749924869133469E-3</v>
      </c>
      <c r="F1375" s="166"/>
      <c r="W1375" s="152">
        <f t="shared" si="277"/>
        <v>0.2358626091004189</v>
      </c>
      <c r="X1375" s="170">
        <v>2.3277829666954739</v>
      </c>
      <c r="Y1375" s="153">
        <f t="shared" si="278"/>
        <v>4.0000000000006697E-4</v>
      </c>
      <c r="Z1375" s="128">
        <f t="shared" si="280"/>
        <v>8.8754449677853557</v>
      </c>
      <c r="AA1375" s="128">
        <f t="shared" si="281"/>
        <v>0.61929999999999996</v>
      </c>
      <c r="AB1375" s="128">
        <f t="shared" si="279"/>
        <v>1.45123554319869E-3</v>
      </c>
      <c r="AC1375" s="128">
        <f t="shared" si="282"/>
        <v>1.4328593613443308</v>
      </c>
      <c r="AD1375" s="128">
        <f t="shared" si="273"/>
        <v>-85.070812440697082</v>
      </c>
      <c r="AE1375" s="128">
        <f t="shared" si="274"/>
        <v>1.4374846526309283E-4</v>
      </c>
      <c r="AF1375" s="128">
        <f t="shared" si="283"/>
        <v>0.14197050483154425</v>
      </c>
      <c r="AG1375" s="128">
        <f t="shared" si="284"/>
        <v>0.35937116315767192</v>
      </c>
      <c r="AH1375" s="93">
        <f t="shared" si="285"/>
        <v>0.61001178088274055</v>
      </c>
      <c r="AI1375" s="128">
        <f t="shared" si="275"/>
        <v>0.72429966155646786</v>
      </c>
    </row>
    <row r="1376" spans="1:35" x14ac:dyDescent="0.25">
      <c r="A1376" s="96">
        <v>0.54879999999999995</v>
      </c>
      <c r="B1376" s="216">
        <v>4.9374812172825404</v>
      </c>
      <c r="E1376" s="153">
        <f t="shared" si="276"/>
        <v>1.9749924869127988E-3</v>
      </c>
      <c r="F1376" s="166"/>
      <c r="W1376" s="152">
        <f t="shared" si="277"/>
        <v>0.2358626091004189</v>
      </c>
      <c r="X1376" s="170">
        <v>2.3277829666954739</v>
      </c>
      <c r="Y1376" s="153">
        <f t="shared" si="278"/>
        <v>3.9999999999995595E-4</v>
      </c>
      <c r="Z1376" s="128">
        <f t="shared" si="280"/>
        <v>8.8754449677853557</v>
      </c>
      <c r="AA1376" s="128">
        <f t="shared" si="281"/>
        <v>0.61929999999999996</v>
      </c>
      <c r="AB1376" s="128">
        <f t="shared" si="279"/>
        <v>1.4512355431982871E-3</v>
      </c>
      <c r="AC1376" s="128">
        <f t="shared" si="282"/>
        <v>1.4343105968875292</v>
      </c>
      <c r="AD1376" s="128">
        <f t="shared" si="273"/>
        <v>-85.070495331030415</v>
      </c>
      <c r="AE1376" s="128">
        <f t="shared" si="274"/>
        <v>1.4374792942681015E-4</v>
      </c>
      <c r="AF1376" s="128">
        <f t="shared" si="283"/>
        <v>0.14211425276097106</v>
      </c>
      <c r="AG1376" s="128">
        <f t="shared" si="284"/>
        <v>0.35936982356706493</v>
      </c>
      <c r="AH1376" s="93">
        <f t="shared" si="285"/>
        <v>0.60986803295331371</v>
      </c>
      <c r="AI1376" s="128">
        <f t="shared" si="275"/>
        <v>0.72429966155646786</v>
      </c>
    </row>
    <row r="1377" spans="1:35" x14ac:dyDescent="0.25">
      <c r="A1377" s="96">
        <v>0.54920000000000002</v>
      </c>
      <c r="B1377" s="216">
        <v>4.9374812172825404</v>
      </c>
      <c r="E1377" s="153">
        <f t="shared" si="276"/>
        <v>1.9749924869133469E-3</v>
      </c>
      <c r="F1377" s="166"/>
      <c r="W1377" s="152">
        <f t="shared" si="277"/>
        <v>0.2358626091004189</v>
      </c>
      <c r="X1377" s="170">
        <v>2.3277829666954739</v>
      </c>
      <c r="Y1377" s="153">
        <f t="shared" si="278"/>
        <v>4.0000000000006697E-4</v>
      </c>
      <c r="Z1377" s="128">
        <f t="shared" si="280"/>
        <v>8.8754449677853557</v>
      </c>
      <c r="AA1377" s="128">
        <f t="shared" si="281"/>
        <v>0.61929999999999996</v>
      </c>
      <c r="AB1377" s="128">
        <f t="shared" si="279"/>
        <v>1.45123554319869E-3</v>
      </c>
      <c r="AC1377" s="128">
        <f t="shared" si="282"/>
        <v>1.4357618324307277</v>
      </c>
      <c r="AD1377" s="128">
        <f t="shared" si="273"/>
        <v>-85.070177414839449</v>
      </c>
      <c r="AE1377" s="128">
        <f t="shared" si="274"/>
        <v>1.4374739222770244E-4</v>
      </c>
      <c r="AF1377" s="128">
        <f t="shared" si="283"/>
        <v>0.14225800015319875</v>
      </c>
      <c r="AG1377" s="128">
        <f t="shared" si="284"/>
        <v>0.35936848056919596</v>
      </c>
      <c r="AH1377" s="93">
        <f t="shared" si="285"/>
        <v>0.60972428556108604</v>
      </c>
      <c r="AI1377" s="128">
        <f t="shared" si="275"/>
        <v>0.72429966155646786</v>
      </c>
    </row>
    <row r="1378" spans="1:35" x14ac:dyDescent="0.25">
      <c r="A1378" s="96">
        <v>0.54959999999999998</v>
      </c>
      <c r="B1378" s="216">
        <v>3.9499849738260333</v>
      </c>
      <c r="E1378" s="153">
        <f t="shared" si="276"/>
        <v>1.7774932382215191E-3</v>
      </c>
      <c r="F1378" s="166"/>
      <c r="W1378" s="152">
        <f t="shared" si="277"/>
        <v>0.21152788599003983</v>
      </c>
      <c r="X1378" s="170">
        <v>2.0876179224282243</v>
      </c>
      <c r="Y1378" s="153">
        <f t="shared" si="278"/>
        <v>3.9999999999995595E-4</v>
      </c>
      <c r="Z1378" s="128">
        <f t="shared" si="280"/>
        <v>8.8754449677853557</v>
      </c>
      <c r="AA1378" s="128">
        <f t="shared" si="281"/>
        <v>0.61929999999999996</v>
      </c>
      <c r="AB1378" s="128">
        <f t="shared" si="279"/>
        <v>1.3565952731971406E-3</v>
      </c>
      <c r="AC1378" s="128">
        <f t="shared" si="282"/>
        <v>1.4371184277039248</v>
      </c>
      <c r="AD1378" s="128">
        <f t="shared" si="273"/>
        <v>-79.522167827477674</v>
      </c>
      <c r="AE1378" s="128">
        <f t="shared" si="274"/>
        <v>1.3437263911829576E-4</v>
      </c>
      <c r="AF1378" s="128">
        <f t="shared" si="283"/>
        <v>0.14239237279231706</v>
      </c>
      <c r="AG1378" s="128">
        <f t="shared" si="284"/>
        <v>0.33593159779577636</v>
      </c>
      <c r="AH1378" s="93">
        <f t="shared" si="285"/>
        <v>0.60958991292196774</v>
      </c>
      <c r="AI1378" s="128">
        <f t="shared" si="275"/>
        <v>0.6460999963032884</v>
      </c>
    </row>
    <row r="1379" spans="1:35" x14ac:dyDescent="0.25">
      <c r="A1379" s="96">
        <v>0.54999999999999993</v>
      </c>
      <c r="B1379" s="216">
        <v>4.9374812172825404</v>
      </c>
      <c r="E1379" s="153">
        <f t="shared" si="276"/>
        <v>1.7774932382215191E-3</v>
      </c>
      <c r="F1379" s="166"/>
      <c r="W1379" s="152">
        <f t="shared" si="277"/>
        <v>0.2358626091004189</v>
      </c>
      <c r="X1379" s="170">
        <v>2.3277829666954739</v>
      </c>
      <c r="Y1379" s="153">
        <f t="shared" si="278"/>
        <v>3.9999999999995595E-4</v>
      </c>
      <c r="Z1379" s="128">
        <f t="shared" si="280"/>
        <v>8.8754449677853557</v>
      </c>
      <c r="AA1379" s="128">
        <f t="shared" si="281"/>
        <v>0.61929999999999996</v>
      </c>
      <c r="AB1379" s="128">
        <f t="shared" si="279"/>
        <v>1.4512355431982871E-3</v>
      </c>
      <c r="AC1379" s="128">
        <f t="shared" si="282"/>
        <v>1.4385696632471232</v>
      </c>
      <c r="AD1379" s="128">
        <f t="shared" si="273"/>
        <v>-85.069560024911127</v>
      </c>
      <c r="AE1379" s="128">
        <f t="shared" si="274"/>
        <v>1.4374634899263605E-4</v>
      </c>
      <c r="AF1379" s="128">
        <f t="shared" si="283"/>
        <v>0.1425361191413097</v>
      </c>
      <c r="AG1379" s="128">
        <f t="shared" si="284"/>
        <v>0.35936587248162971</v>
      </c>
      <c r="AH1379" s="93">
        <f t="shared" si="285"/>
        <v>0.60944616657297512</v>
      </c>
      <c r="AI1379" s="128">
        <f t="shared" si="275"/>
        <v>0.72429966155646786</v>
      </c>
    </row>
    <row r="1380" spans="1:35" x14ac:dyDescent="0.25">
      <c r="A1380" s="96">
        <v>0.5504</v>
      </c>
      <c r="B1380" s="216">
        <v>4.9374812172825404</v>
      </c>
      <c r="E1380" s="153">
        <f t="shared" si="276"/>
        <v>1.9749924869133469E-3</v>
      </c>
      <c r="F1380" s="166"/>
      <c r="W1380" s="152">
        <f t="shared" si="277"/>
        <v>0.2358626091004189</v>
      </c>
      <c r="X1380" s="170">
        <v>2.3277829666954739</v>
      </c>
      <c r="Y1380" s="153">
        <f t="shared" si="278"/>
        <v>4.0000000000006697E-4</v>
      </c>
      <c r="Z1380" s="128">
        <f t="shared" si="280"/>
        <v>8.8754449677853557</v>
      </c>
      <c r="AA1380" s="128">
        <f t="shared" si="281"/>
        <v>0.61929999999999996</v>
      </c>
      <c r="AB1380" s="128">
        <f t="shared" si="279"/>
        <v>1.45123554319869E-3</v>
      </c>
      <c r="AC1380" s="128">
        <f t="shared" si="282"/>
        <v>1.4400208987903218</v>
      </c>
      <c r="AD1380" s="128">
        <f t="shared" si="273"/>
        <v>-85.06923974160506</v>
      </c>
      <c r="AE1380" s="128">
        <f t="shared" si="274"/>
        <v>1.4374580779369397E-4</v>
      </c>
      <c r="AF1380" s="128">
        <f t="shared" si="283"/>
        <v>0.1426798649491034</v>
      </c>
      <c r="AG1380" s="128">
        <f t="shared" si="284"/>
        <v>0.35936451948417475</v>
      </c>
      <c r="AH1380" s="93">
        <f t="shared" si="285"/>
        <v>0.60930242076518137</v>
      </c>
      <c r="AI1380" s="128">
        <f t="shared" si="275"/>
        <v>0.72429966155646786</v>
      </c>
    </row>
    <row r="1381" spans="1:35" x14ac:dyDescent="0.25">
      <c r="A1381" s="96">
        <v>0.55079999999999996</v>
      </c>
      <c r="B1381" s="216">
        <v>4.9374812172825404</v>
      </c>
      <c r="E1381" s="153">
        <f t="shared" si="276"/>
        <v>1.9749924869127988E-3</v>
      </c>
      <c r="F1381" s="166"/>
      <c r="W1381" s="152">
        <f t="shared" si="277"/>
        <v>0.2358626091004189</v>
      </c>
      <c r="X1381" s="170">
        <v>2.3277829666954739</v>
      </c>
      <c r="Y1381" s="153">
        <f t="shared" si="278"/>
        <v>3.9999999999995595E-4</v>
      </c>
      <c r="Z1381" s="128">
        <f t="shared" si="280"/>
        <v>8.8754449677853557</v>
      </c>
      <c r="AA1381" s="128">
        <f t="shared" si="281"/>
        <v>0.61929999999999996</v>
      </c>
      <c r="AB1381" s="128">
        <f t="shared" si="279"/>
        <v>1.4512355431982871E-3</v>
      </c>
      <c r="AC1381" s="128">
        <f t="shared" si="282"/>
        <v>1.4414721343335202</v>
      </c>
      <c r="AD1381" s="128">
        <f t="shared" si="273"/>
        <v>-85.068918651680264</v>
      </c>
      <c r="AE1381" s="128">
        <f t="shared" si="274"/>
        <v>1.4374526523176729E-4</v>
      </c>
      <c r="AF1381" s="128">
        <f t="shared" si="283"/>
        <v>0.14282361021433515</v>
      </c>
      <c r="AG1381" s="128">
        <f t="shared" si="284"/>
        <v>0.35936316307945781</v>
      </c>
      <c r="AH1381" s="93">
        <f t="shared" si="285"/>
        <v>0.60915867549994962</v>
      </c>
      <c r="AI1381" s="128">
        <f t="shared" si="275"/>
        <v>0.72429966155646786</v>
      </c>
    </row>
    <row r="1382" spans="1:35" x14ac:dyDescent="0.25">
      <c r="A1382" s="96">
        <v>0.55120000000000002</v>
      </c>
      <c r="B1382" s="216">
        <v>4.9374812172825404</v>
      </c>
      <c r="E1382" s="153">
        <f t="shared" si="276"/>
        <v>1.9749924869133469E-3</v>
      </c>
      <c r="F1382" s="166"/>
      <c r="W1382" s="152">
        <f t="shared" si="277"/>
        <v>0.2358626091004189</v>
      </c>
      <c r="X1382" s="170">
        <v>2.3277829666954739</v>
      </c>
      <c r="Y1382" s="153">
        <f t="shared" si="278"/>
        <v>4.0000000000006697E-4</v>
      </c>
      <c r="Z1382" s="128">
        <f t="shared" si="280"/>
        <v>8.8754449677853557</v>
      </c>
      <c r="AA1382" s="128">
        <f t="shared" si="281"/>
        <v>0.61929999999999996</v>
      </c>
      <c r="AB1382" s="128">
        <f t="shared" si="279"/>
        <v>1.45123554319869E-3</v>
      </c>
      <c r="AC1382" s="128">
        <f t="shared" si="282"/>
        <v>1.4429233698767188</v>
      </c>
      <c r="AD1382" s="128">
        <f t="shared" si="273"/>
        <v>-85.068596755231169</v>
      </c>
      <c r="AE1382" s="128">
        <f t="shared" si="274"/>
        <v>1.4374472130701562E-4</v>
      </c>
      <c r="AF1382" s="128">
        <f t="shared" si="283"/>
        <v>0.14296735493564217</v>
      </c>
      <c r="AG1382" s="128">
        <f t="shared" si="284"/>
        <v>0.35936180326747891</v>
      </c>
      <c r="AH1382" s="93">
        <f t="shared" si="285"/>
        <v>0.60901493077864255</v>
      </c>
      <c r="AI1382" s="128">
        <f t="shared" si="275"/>
        <v>0.72429966155646786</v>
      </c>
    </row>
    <row r="1383" spans="1:35" x14ac:dyDescent="0.25">
      <c r="A1383" s="96">
        <v>0.55159999999999998</v>
      </c>
      <c r="B1383" s="216">
        <v>3.9499849738260333</v>
      </c>
      <c r="E1383" s="153">
        <f t="shared" si="276"/>
        <v>1.7774932382215191E-3</v>
      </c>
      <c r="F1383" s="166"/>
      <c r="W1383" s="152">
        <f t="shared" si="277"/>
        <v>0.21152788599003983</v>
      </c>
      <c r="X1383" s="170">
        <v>2.0876179224282243</v>
      </c>
      <c r="Y1383" s="153">
        <f t="shared" si="278"/>
        <v>3.9999999999995595E-4</v>
      </c>
      <c r="Z1383" s="128">
        <f t="shared" si="280"/>
        <v>8.8754449677853557</v>
      </c>
      <c r="AA1383" s="128">
        <f t="shared" si="281"/>
        <v>0.61929999999999996</v>
      </c>
      <c r="AB1383" s="128">
        <f t="shared" si="279"/>
        <v>1.3565952731971406E-3</v>
      </c>
      <c r="AC1383" s="128">
        <f t="shared" si="282"/>
        <v>1.4442799651499159</v>
      </c>
      <c r="AD1383" s="128">
        <f t="shared" si="273"/>
        <v>-79.520686770294816</v>
      </c>
      <c r="AE1383" s="128">
        <f t="shared" si="274"/>
        <v>1.3437013650087744E-4</v>
      </c>
      <c r="AF1383" s="128">
        <f t="shared" si="283"/>
        <v>0.14310172507214305</v>
      </c>
      <c r="AG1383" s="128">
        <f t="shared" si="284"/>
        <v>0.33592534125223061</v>
      </c>
      <c r="AH1383" s="93">
        <f t="shared" si="285"/>
        <v>0.60888056064214169</v>
      </c>
      <c r="AI1383" s="128">
        <f t="shared" si="275"/>
        <v>0.6460999963032884</v>
      </c>
    </row>
    <row r="1384" spans="1:35" x14ac:dyDescent="0.25">
      <c r="A1384" s="96">
        <v>0.55199999999999994</v>
      </c>
      <c r="B1384" s="216">
        <v>3.9499849738260333</v>
      </c>
      <c r="E1384" s="153">
        <f t="shared" si="276"/>
        <v>1.5799939895302392E-3</v>
      </c>
      <c r="F1384" s="166"/>
      <c r="W1384" s="152">
        <f t="shared" si="277"/>
        <v>0.21152788599003983</v>
      </c>
      <c r="X1384" s="170">
        <v>2.0876179224282243</v>
      </c>
      <c r="Y1384" s="153">
        <f t="shared" si="278"/>
        <v>3.9999999999995595E-4</v>
      </c>
      <c r="Z1384" s="128">
        <f t="shared" si="280"/>
        <v>8.8754449677853557</v>
      </c>
      <c r="AA1384" s="128">
        <f t="shared" si="281"/>
        <v>0.61929999999999996</v>
      </c>
      <c r="AB1384" s="128">
        <f t="shared" si="279"/>
        <v>1.3565952731971406E-3</v>
      </c>
      <c r="AC1384" s="128">
        <f t="shared" si="282"/>
        <v>1.4456365604231129</v>
      </c>
      <c r="AD1384" s="128">
        <f t="shared" si="273"/>
        <v>-79.520404148240331</v>
      </c>
      <c r="AE1384" s="128">
        <f t="shared" si="274"/>
        <v>1.3436965894006174E-4</v>
      </c>
      <c r="AF1384" s="128">
        <f t="shared" si="283"/>
        <v>0.14323609473108312</v>
      </c>
      <c r="AG1384" s="128">
        <f t="shared" si="284"/>
        <v>0.33592414735019133</v>
      </c>
      <c r="AH1384" s="93">
        <f t="shared" si="285"/>
        <v>0.6087461909832016</v>
      </c>
      <c r="AI1384" s="128">
        <f t="shared" si="275"/>
        <v>0.6460999963032884</v>
      </c>
    </row>
    <row r="1385" spans="1:35" x14ac:dyDescent="0.25">
      <c r="A1385" s="96">
        <v>0.5524</v>
      </c>
      <c r="B1385" s="216">
        <v>4.9374812172825404</v>
      </c>
      <c r="E1385" s="153">
        <f t="shared" si="276"/>
        <v>1.7774932382220124E-3</v>
      </c>
      <c r="F1385" s="166"/>
      <c r="W1385" s="152">
        <f t="shared" si="277"/>
        <v>0.2358626091004189</v>
      </c>
      <c r="X1385" s="170">
        <v>2.3277829666954739</v>
      </c>
      <c r="Y1385" s="153">
        <f t="shared" si="278"/>
        <v>4.0000000000006697E-4</v>
      </c>
      <c r="Z1385" s="128">
        <f t="shared" si="280"/>
        <v>8.8754449677853557</v>
      </c>
      <c r="AA1385" s="128">
        <f t="shared" si="281"/>
        <v>0.61929999999999996</v>
      </c>
      <c r="AB1385" s="128">
        <f t="shared" si="279"/>
        <v>1.45123554319869E-3</v>
      </c>
      <c r="AC1385" s="128">
        <f t="shared" si="282"/>
        <v>1.4470877959663115</v>
      </c>
      <c r="AD1385" s="128">
        <f t="shared" si="273"/>
        <v>-85.067668571764386</v>
      </c>
      <c r="AE1385" s="128">
        <f t="shared" si="274"/>
        <v>1.4374315290834863E-4</v>
      </c>
      <c r="AF1385" s="128">
        <f t="shared" si="283"/>
        <v>0.14337983788399147</v>
      </c>
      <c r="AG1385" s="128">
        <f t="shared" si="284"/>
        <v>0.35935788227081139</v>
      </c>
      <c r="AH1385" s="93">
        <f t="shared" si="285"/>
        <v>0.60860244783029327</v>
      </c>
      <c r="AI1385" s="128">
        <f t="shared" si="275"/>
        <v>0.72429966155646786</v>
      </c>
    </row>
    <row r="1386" spans="1:35" x14ac:dyDescent="0.25">
      <c r="A1386" s="96">
        <v>0.55279999999999996</v>
      </c>
      <c r="B1386" s="216">
        <v>4.9374812172825404</v>
      </c>
      <c r="E1386" s="153">
        <f t="shared" si="276"/>
        <v>1.9749924869127988E-3</v>
      </c>
      <c r="F1386" s="166"/>
      <c r="W1386" s="152">
        <f t="shared" si="277"/>
        <v>0.2358626091004189</v>
      </c>
      <c r="X1386" s="170">
        <v>2.3277829666954739</v>
      </c>
      <c r="Y1386" s="153">
        <f t="shared" si="278"/>
        <v>3.9999999999995595E-4</v>
      </c>
      <c r="Z1386" s="128">
        <f t="shared" si="280"/>
        <v>8.8754449677853557</v>
      </c>
      <c r="AA1386" s="128">
        <f t="shared" si="281"/>
        <v>0.61929999999999996</v>
      </c>
      <c r="AB1386" s="128">
        <f t="shared" si="279"/>
        <v>1.4512355431982871E-3</v>
      </c>
      <c r="AC1386" s="128">
        <f t="shared" si="282"/>
        <v>1.4485390315095099</v>
      </c>
      <c r="AD1386" s="128">
        <f t="shared" si="273"/>
        <v>-85.067343554180852</v>
      </c>
      <c r="AE1386" s="128">
        <f t="shared" si="274"/>
        <v>1.4374260370965782E-4</v>
      </c>
      <c r="AF1386" s="128">
        <f t="shared" si="283"/>
        <v>0.14352358048770114</v>
      </c>
      <c r="AG1386" s="128">
        <f t="shared" si="284"/>
        <v>0.35935650927418411</v>
      </c>
      <c r="AH1386" s="93">
        <f t="shared" si="285"/>
        <v>0.60845870522658363</v>
      </c>
      <c r="AI1386" s="128">
        <f t="shared" si="275"/>
        <v>0.72429966155646786</v>
      </c>
    </row>
    <row r="1387" spans="1:35" x14ac:dyDescent="0.25">
      <c r="A1387" s="96">
        <v>0.55320000000000003</v>
      </c>
      <c r="B1387" s="216">
        <v>4.9374812172825404</v>
      </c>
      <c r="E1387" s="153">
        <f t="shared" si="276"/>
        <v>1.9749924869133469E-3</v>
      </c>
      <c r="F1387" s="166"/>
      <c r="W1387" s="152">
        <f t="shared" si="277"/>
        <v>0.2358626091004189</v>
      </c>
      <c r="X1387" s="170">
        <v>2.3277829666954739</v>
      </c>
      <c r="Y1387" s="153">
        <f t="shared" si="278"/>
        <v>4.0000000000006697E-4</v>
      </c>
      <c r="Z1387" s="128">
        <f t="shared" si="280"/>
        <v>8.8754449677853557</v>
      </c>
      <c r="AA1387" s="128">
        <f t="shared" si="281"/>
        <v>0.61929999999999996</v>
      </c>
      <c r="AB1387" s="128">
        <f t="shared" si="279"/>
        <v>1.45123554319869E-3</v>
      </c>
      <c r="AC1387" s="128">
        <f t="shared" si="282"/>
        <v>1.4499902670527085</v>
      </c>
      <c r="AD1387" s="128">
        <f t="shared" si="273"/>
        <v>-85.067017730073047</v>
      </c>
      <c r="AE1387" s="128">
        <f t="shared" si="274"/>
        <v>1.4374205314814209E-4</v>
      </c>
      <c r="AF1387" s="128">
        <f t="shared" si="283"/>
        <v>0.1436673225408493</v>
      </c>
      <c r="AG1387" s="128">
        <f t="shared" si="284"/>
        <v>0.35935513287029508</v>
      </c>
      <c r="AH1387" s="93">
        <f t="shared" si="285"/>
        <v>0.60831496317343547</v>
      </c>
      <c r="AI1387" s="128">
        <f t="shared" si="275"/>
        <v>0.72429966155646786</v>
      </c>
    </row>
    <row r="1388" spans="1:35" x14ac:dyDescent="0.25">
      <c r="A1388" s="96">
        <v>0.55359999999999998</v>
      </c>
      <c r="B1388" s="216">
        <v>4.9374812172825404</v>
      </c>
      <c r="E1388" s="153">
        <f t="shared" si="276"/>
        <v>1.9749924869127988E-3</v>
      </c>
      <c r="F1388" s="166"/>
      <c r="W1388" s="152">
        <f t="shared" si="277"/>
        <v>0.2358626091004189</v>
      </c>
      <c r="X1388" s="170">
        <v>2.3277829666954739</v>
      </c>
      <c r="Y1388" s="153">
        <f t="shared" si="278"/>
        <v>3.9999999999995595E-4</v>
      </c>
      <c r="Z1388" s="128">
        <f t="shared" si="280"/>
        <v>8.8754449677853557</v>
      </c>
      <c r="AA1388" s="128">
        <f t="shared" si="281"/>
        <v>0.61929999999999996</v>
      </c>
      <c r="AB1388" s="128">
        <f t="shared" si="279"/>
        <v>1.4512355431982871E-3</v>
      </c>
      <c r="AC1388" s="128">
        <f t="shared" si="282"/>
        <v>1.4514415025959069</v>
      </c>
      <c r="AD1388" s="128">
        <f t="shared" si="273"/>
        <v>-85.0666910993465</v>
      </c>
      <c r="AE1388" s="128">
        <f t="shared" si="274"/>
        <v>1.4374150122364177E-4</v>
      </c>
      <c r="AF1388" s="128">
        <f t="shared" si="283"/>
        <v>0.14381106404207294</v>
      </c>
      <c r="AG1388" s="128">
        <f t="shared" si="284"/>
        <v>0.35935375305914397</v>
      </c>
      <c r="AH1388" s="93">
        <f t="shared" si="285"/>
        <v>0.60817122167221183</v>
      </c>
      <c r="AI1388" s="128">
        <f t="shared" si="275"/>
        <v>0.72429966155646786</v>
      </c>
    </row>
    <row r="1389" spans="1:35" x14ac:dyDescent="0.25">
      <c r="A1389" s="96">
        <v>0.55399999999999994</v>
      </c>
      <c r="B1389" s="216">
        <v>4.9374812172825404</v>
      </c>
      <c r="E1389" s="153">
        <f t="shared" si="276"/>
        <v>1.9749924869127988E-3</v>
      </c>
      <c r="F1389" s="166"/>
      <c r="W1389" s="152">
        <f t="shared" si="277"/>
        <v>0.2358626091004189</v>
      </c>
      <c r="X1389" s="170">
        <v>2.3277829666954739</v>
      </c>
      <c r="Y1389" s="153">
        <f t="shared" si="278"/>
        <v>3.9999999999995595E-4</v>
      </c>
      <c r="Z1389" s="128">
        <f t="shared" si="280"/>
        <v>8.8754449677853557</v>
      </c>
      <c r="AA1389" s="128">
        <f t="shared" si="281"/>
        <v>0.61929999999999996</v>
      </c>
      <c r="AB1389" s="128">
        <f t="shared" si="279"/>
        <v>1.4512355431982871E-3</v>
      </c>
      <c r="AC1389" s="128">
        <f t="shared" si="282"/>
        <v>1.4528927381391052</v>
      </c>
      <c r="AD1389" s="128">
        <f t="shared" si="273"/>
        <v>-85.06636366207205</v>
      </c>
      <c r="AE1389" s="128">
        <f t="shared" si="274"/>
        <v>1.4374094793627654E-4</v>
      </c>
      <c r="AF1389" s="128">
        <f t="shared" si="283"/>
        <v>0.14395480499000923</v>
      </c>
      <c r="AG1389" s="128">
        <f t="shared" si="284"/>
        <v>0.35935236984073093</v>
      </c>
      <c r="AH1389" s="93">
        <f t="shared" si="285"/>
        <v>0.60802748072427559</v>
      </c>
      <c r="AI1389" s="128">
        <f t="shared" si="275"/>
        <v>0.72429966155646786</v>
      </c>
    </row>
    <row r="1390" spans="1:35" x14ac:dyDescent="0.25">
      <c r="A1390" s="96">
        <v>0.5544</v>
      </c>
      <c r="B1390" s="216">
        <v>4.9374812172825404</v>
      </c>
      <c r="E1390" s="153">
        <f t="shared" si="276"/>
        <v>1.9749924869133469E-3</v>
      </c>
      <c r="F1390" s="166"/>
      <c r="W1390" s="152">
        <f t="shared" si="277"/>
        <v>0.2358626091004189</v>
      </c>
      <c r="X1390" s="170">
        <v>2.3277829666954739</v>
      </c>
      <c r="Y1390" s="153">
        <f t="shared" si="278"/>
        <v>4.0000000000006697E-4</v>
      </c>
      <c r="Z1390" s="128">
        <f t="shared" si="280"/>
        <v>8.8754449677853557</v>
      </c>
      <c r="AA1390" s="128">
        <f t="shared" si="281"/>
        <v>0.61929999999999996</v>
      </c>
      <c r="AB1390" s="128">
        <f t="shared" si="279"/>
        <v>1.45123554319869E-3</v>
      </c>
      <c r="AC1390" s="128">
        <f t="shared" si="282"/>
        <v>1.4543439736823038</v>
      </c>
      <c r="AD1390" s="128">
        <f t="shared" si="273"/>
        <v>-85.066035418249697</v>
      </c>
      <c r="AE1390" s="128">
        <f t="shared" si="274"/>
        <v>1.4374039328604645E-4</v>
      </c>
      <c r="AF1390" s="128">
        <f t="shared" si="283"/>
        <v>0.14409854538329528</v>
      </c>
      <c r="AG1390" s="128">
        <f t="shared" si="284"/>
        <v>0.35935098321505593</v>
      </c>
      <c r="AH1390" s="93">
        <f t="shared" si="285"/>
        <v>0.60788374033098957</v>
      </c>
      <c r="AI1390" s="128">
        <f t="shared" si="275"/>
        <v>0.72429966155646786</v>
      </c>
    </row>
    <row r="1391" spans="1:35" x14ac:dyDescent="0.25">
      <c r="A1391" s="96">
        <v>0.55479999999999996</v>
      </c>
      <c r="B1391" s="216">
        <v>4.9374812172825404</v>
      </c>
      <c r="E1391" s="153">
        <f t="shared" si="276"/>
        <v>1.9749924869127988E-3</v>
      </c>
      <c r="F1391" s="166"/>
      <c r="W1391" s="152">
        <f t="shared" si="277"/>
        <v>0.2358626091004189</v>
      </c>
      <c r="X1391" s="170">
        <v>2.3277829666954739</v>
      </c>
      <c r="Y1391" s="153">
        <f t="shared" si="278"/>
        <v>3.9999999999995595E-4</v>
      </c>
      <c r="Z1391" s="128">
        <f t="shared" si="280"/>
        <v>8.8754449677853557</v>
      </c>
      <c r="AA1391" s="128">
        <f t="shared" si="281"/>
        <v>0.61929999999999996</v>
      </c>
      <c r="AB1391" s="128">
        <f t="shared" si="279"/>
        <v>1.4512355431982871E-3</v>
      </c>
      <c r="AC1391" s="128">
        <f t="shared" si="282"/>
        <v>1.4557952092255022</v>
      </c>
      <c r="AD1391" s="128">
        <f t="shared" si="273"/>
        <v>-85.065706367808616</v>
      </c>
      <c r="AE1391" s="128">
        <f t="shared" si="274"/>
        <v>1.4373983727283178E-4</v>
      </c>
      <c r="AF1391" s="128">
        <f t="shared" si="283"/>
        <v>0.14424228522056812</v>
      </c>
      <c r="AG1391" s="128">
        <f t="shared" si="284"/>
        <v>0.35934959318211901</v>
      </c>
      <c r="AH1391" s="93">
        <f t="shared" si="285"/>
        <v>0.60774000049371679</v>
      </c>
      <c r="AI1391" s="128">
        <f t="shared" si="275"/>
        <v>0.72429966155646786</v>
      </c>
    </row>
    <row r="1392" spans="1:35" x14ac:dyDescent="0.25">
      <c r="A1392" s="96">
        <v>0.55520000000000003</v>
      </c>
      <c r="B1392" s="216">
        <v>4.9374812172825404</v>
      </c>
      <c r="E1392" s="153">
        <f t="shared" si="276"/>
        <v>1.9749924869133469E-3</v>
      </c>
      <c r="F1392" s="166"/>
      <c r="W1392" s="152">
        <f t="shared" si="277"/>
        <v>0.2358626091004189</v>
      </c>
      <c r="X1392" s="170">
        <v>2.3277829666954739</v>
      </c>
      <c r="Y1392" s="153">
        <f t="shared" si="278"/>
        <v>4.0000000000006697E-4</v>
      </c>
      <c r="Z1392" s="128">
        <f t="shared" si="280"/>
        <v>8.8754449677853557</v>
      </c>
      <c r="AA1392" s="128">
        <f t="shared" si="281"/>
        <v>0.61929999999999996</v>
      </c>
      <c r="AB1392" s="128">
        <f t="shared" si="279"/>
        <v>1.45123554319869E-3</v>
      </c>
      <c r="AC1392" s="128">
        <f t="shared" si="282"/>
        <v>1.4572464447687008</v>
      </c>
      <c r="AD1392" s="128">
        <f t="shared" si="273"/>
        <v>-85.065376510843251</v>
      </c>
      <c r="AE1392" s="128">
        <f t="shared" si="274"/>
        <v>1.4373927989679212E-4</v>
      </c>
      <c r="AF1392" s="128">
        <f t="shared" si="283"/>
        <v>0.14438602450046492</v>
      </c>
      <c r="AG1392" s="128">
        <f t="shared" si="284"/>
        <v>0.35934819974192012</v>
      </c>
      <c r="AH1392" s="93">
        <f t="shared" si="285"/>
        <v>0.60759626121382004</v>
      </c>
      <c r="AI1392" s="128">
        <f t="shared" si="275"/>
        <v>0.72429966155646786</v>
      </c>
    </row>
    <row r="1393" spans="1:35" x14ac:dyDescent="0.25">
      <c r="A1393" s="96">
        <v>0.55559999999999998</v>
      </c>
      <c r="B1393" s="216">
        <v>4.9374812172825404</v>
      </c>
      <c r="E1393" s="153">
        <f t="shared" si="276"/>
        <v>1.9749924869127988E-3</v>
      </c>
      <c r="F1393" s="166"/>
      <c r="W1393" s="152">
        <f t="shared" si="277"/>
        <v>0.2358626091004189</v>
      </c>
      <c r="X1393" s="170">
        <v>2.3277829666954739</v>
      </c>
      <c r="Y1393" s="153">
        <f t="shared" si="278"/>
        <v>3.9999999999995595E-4</v>
      </c>
      <c r="Z1393" s="128">
        <f t="shared" si="280"/>
        <v>8.8754449677853557</v>
      </c>
      <c r="AA1393" s="128">
        <f t="shared" si="281"/>
        <v>0.61929999999999996</v>
      </c>
      <c r="AB1393" s="128">
        <f t="shared" si="279"/>
        <v>1.4512355431982871E-3</v>
      </c>
      <c r="AC1393" s="128">
        <f t="shared" si="282"/>
        <v>1.4586976803118992</v>
      </c>
      <c r="AD1393" s="128">
        <f t="shared" si="273"/>
        <v>-85.065045847259142</v>
      </c>
      <c r="AE1393" s="128">
        <f t="shared" si="274"/>
        <v>1.4373872115776791E-4</v>
      </c>
      <c r="AF1393" s="128">
        <f t="shared" si="283"/>
        <v>0.1445297632216227</v>
      </c>
      <c r="AG1393" s="128">
        <f t="shared" si="284"/>
        <v>0.35934680289445936</v>
      </c>
      <c r="AH1393" s="93">
        <f t="shared" si="285"/>
        <v>0.60745252249266224</v>
      </c>
      <c r="AI1393" s="128">
        <f t="shared" si="275"/>
        <v>0.72429966155646786</v>
      </c>
    </row>
    <row r="1394" spans="1:35" x14ac:dyDescent="0.25">
      <c r="A1394" s="96">
        <v>0.55599999999999994</v>
      </c>
      <c r="B1394" s="216">
        <v>4.9374812172825404</v>
      </c>
      <c r="E1394" s="153">
        <f t="shared" si="276"/>
        <v>1.9749924869127988E-3</v>
      </c>
      <c r="F1394" s="166"/>
      <c r="W1394" s="152">
        <f t="shared" si="277"/>
        <v>0.2358626091004189</v>
      </c>
      <c r="X1394" s="170">
        <v>2.3277829666954739</v>
      </c>
      <c r="Y1394" s="153">
        <f t="shared" si="278"/>
        <v>3.9999999999995595E-4</v>
      </c>
      <c r="Z1394" s="128">
        <f t="shared" si="280"/>
        <v>8.8754449677853557</v>
      </c>
      <c r="AA1394" s="128">
        <f t="shared" si="281"/>
        <v>0.61929999999999996</v>
      </c>
      <c r="AB1394" s="128">
        <f t="shared" si="279"/>
        <v>1.4512355431982871E-3</v>
      </c>
      <c r="AC1394" s="128">
        <f t="shared" si="282"/>
        <v>1.4601489158550975</v>
      </c>
      <c r="AD1394" s="128">
        <f t="shared" si="273"/>
        <v>-85.064714377127132</v>
      </c>
      <c r="AE1394" s="128">
        <f t="shared" si="274"/>
        <v>1.4373816105587878E-4</v>
      </c>
      <c r="AF1394" s="128">
        <f t="shared" si="283"/>
        <v>0.14467350138267857</v>
      </c>
      <c r="AG1394" s="128">
        <f t="shared" si="284"/>
        <v>0.35934540263973652</v>
      </c>
      <c r="AH1394" s="93">
        <f t="shared" si="285"/>
        <v>0.6073087843316064</v>
      </c>
      <c r="AI1394" s="128">
        <f t="shared" si="275"/>
        <v>0.72429966155646786</v>
      </c>
    </row>
    <row r="1395" spans="1:35" x14ac:dyDescent="0.25">
      <c r="A1395" s="96">
        <v>0.55640000000000001</v>
      </c>
      <c r="B1395" s="216">
        <v>4.9374812172825404</v>
      </c>
      <c r="E1395" s="153">
        <f t="shared" si="276"/>
        <v>1.9749924869133469E-3</v>
      </c>
      <c r="F1395" s="166"/>
      <c r="W1395" s="152">
        <f t="shared" si="277"/>
        <v>0.2358626091004189</v>
      </c>
      <c r="X1395" s="170">
        <v>2.3277829666954739</v>
      </c>
      <c r="Y1395" s="153">
        <f t="shared" si="278"/>
        <v>4.0000000000006697E-4</v>
      </c>
      <c r="Z1395" s="128">
        <f t="shared" si="280"/>
        <v>8.8754449677853557</v>
      </c>
      <c r="AA1395" s="128">
        <f t="shared" si="281"/>
        <v>0.61929999999999996</v>
      </c>
      <c r="AB1395" s="128">
        <f t="shared" si="279"/>
        <v>1.45123554319869E-3</v>
      </c>
      <c r="AC1395" s="128">
        <f t="shared" si="282"/>
        <v>1.4616001513982961</v>
      </c>
      <c r="AD1395" s="128">
        <f t="shared" si="273"/>
        <v>-85.064382100447233</v>
      </c>
      <c r="AE1395" s="128">
        <f t="shared" si="274"/>
        <v>1.4373759959112478E-4</v>
      </c>
      <c r="AF1395" s="128">
        <f t="shared" si="283"/>
        <v>0.1448172389822697</v>
      </c>
      <c r="AG1395" s="128">
        <f t="shared" si="284"/>
        <v>0.35934399897775177</v>
      </c>
      <c r="AH1395" s="93">
        <f t="shared" si="285"/>
        <v>0.60716504673201532</v>
      </c>
      <c r="AI1395" s="128">
        <f t="shared" si="275"/>
        <v>0.72429966155646786</v>
      </c>
    </row>
    <row r="1396" spans="1:35" x14ac:dyDescent="0.25">
      <c r="A1396" s="96">
        <v>0.55679999999999996</v>
      </c>
      <c r="B1396" s="216">
        <v>4.9374812172825404</v>
      </c>
      <c r="E1396" s="153">
        <f t="shared" si="276"/>
        <v>1.9749924869127988E-3</v>
      </c>
      <c r="F1396" s="166"/>
      <c r="W1396" s="152">
        <f t="shared" si="277"/>
        <v>0.2358626091004189</v>
      </c>
      <c r="X1396" s="170">
        <v>2.3277829666954739</v>
      </c>
      <c r="Y1396" s="153">
        <f t="shared" si="278"/>
        <v>3.9999999999995595E-4</v>
      </c>
      <c r="Z1396" s="128">
        <f t="shared" si="280"/>
        <v>8.8754449677853557</v>
      </c>
      <c r="AA1396" s="128">
        <f t="shared" si="281"/>
        <v>0.61929999999999996</v>
      </c>
      <c r="AB1396" s="128">
        <f t="shared" si="279"/>
        <v>1.4512355431982871E-3</v>
      </c>
      <c r="AC1396" s="128">
        <f t="shared" si="282"/>
        <v>1.4630513869414945</v>
      </c>
      <c r="AD1396" s="128">
        <f t="shared" si="273"/>
        <v>-85.064049017148605</v>
      </c>
      <c r="AE1396" s="128">
        <f t="shared" si="274"/>
        <v>1.4373703676338624E-4</v>
      </c>
      <c r="AF1396" s="128">
        <f t="shared" si="283"/>
        <v>0.14496097601903307</v>
      </c>
      <c r="AG1396" s="128">
        <f t="shared" si="284"/>
        <v>0.35934259190850515</v>
      </c>
      <c r="AH1396" s="93">
        <f t="shared" si="285"/>
        <v>0.60702130969525192</v>
      </c>
      <c r="AI1396" s="128">
        <f t="shared" si="275"/>
        <v>0.72429966155646786</v>
      </c>
    </row>
    <row r="1397" spans="1:35" x14ac:dyDescent="0.25">
      <c r="A1397" s="96">
        <v>0.55720000000000003</v>
      </c>
      <c r="B1397" s="216">
        <v>4.9374812172825404</v>
      </c>
      <c r="E1397" s="153">
        <f t="shared" si="276"/>
        <v>1.9749924869133469E-3</v>
      </c>
      <c r="F1397" s="166"/>
      <c r="W1397" s="152">
        <f t="shared" si="277"/>
        <v>0.2358626091004189</v>
      </c>
      <c r="X1397" s="170">
        <v>2.3277829666954739</v>
      </c>
      <c r="Y1397" s="153">
        <f t="shared" si="278"/>
        <v>4.0000000000006697E-4</v>
      </c>
      <c r="Z1397" s="128">
        <f t="shared" si="280"/>
        <v>8.8754449677853557</v>
      </c>
      <c r="AA1397" s="128">
        <f t="shared" si="281"/>
        <v>0.61929999999999996</v>
      </c>
      <c r="AB1397" s="128">
        <f t="shared" si="279"/>
        <v>1.45123554319869E-3</v>
      </c>
      <c r="AC1397" s="128">
        <f t="shared" si="282"/>
        <v>1.4645026224846931</v>
      </c>
      <c r="AD1397" s="128">
        <f t="shared" si="273"/>
        <v>-85.063715127325679</v>
      </c>
      <c r="AE1397" s="128">
        <f t="shared" si="274"/>
        <v>1.4373647257282269E-4</v>
      </c>
      <c r="AF1397" s="128">
        <f t="shared" si="283"/>
        <v>0.14510471249160589</v>
      </c>
      <c r="AG1397" s="128">
        <f t="shared" si="284"/>
        <v>0.35934118143199656</v>
      </c>
      <c r="AH1397" s="93">
        <f t="shared" si="285"/>
        <v>0.6068775732226791</v>
      </c>
      <c r="AI1397" s="128">
        <f t="shared" si="275"/>
        <v>0.72429966155646786</v>
      </c>
    </row>
    <row r="1398" spans="1:35" x14ac:dyDescent="0.25">
      <c r="A1398" s="96">
        <v>0.55759999999999998</v>
      </c>
      <c r="B1398" s="216">
        <v>4.9374812172825404</v>
      </c>
      <c r="E1398" s="153">
        <f t="shared" si="276"/>
        <v>1.9749924869127988E-3</v>
      </c>
      <c r="F1398" s="166"/>
      <c r="W1398" s="152">
        <f t="shared" si="277"/>
        <v>0.2358626091004189</v>
      </c>
      <c r="X1398" s="170">
        <v>2.3277829666954739</v>
      </c>
      <c r="Y1398" s="153">
        <f t="shared" si="278"/>
        <v>3.9999999999995595E-4</v>
      </c>
      <c r="Z1398" s="128">
        <f t="shared" si="280"/>
        <v>8.8754449677853557</v>
      </c>
      <c r="AA1398" s="128">
        <f t="shared" si="281"/>
        <v>0.61929999999999996</v>
      </c>
      <c r="AB1398" s="128">
        <f t="shared" si="279"/>
        <v>1.4512355431982871E-3</v>
      </c>
      <c r="AC1398" s="128">
        <f t="shared" si="282"/>
        <v>1.4659538580278915</v>
      </c>
      <c r="AD1398" s="128">
        <f t="shared" si="273"/>
        <v>-85.063380430884038</v>
      </c>
      <c r="AE1398" s="128">
        <f t="shared" si="274"/>
        <v>1.4373590701927461E-4</v>
      </c>
      <c r="AF1398" s="128">
        <f t="shared" si="283"/>
        <v>0.14524844839862516</v>
      </c>
      <c r="AG1398" s="128">
        <f t="shared" si="284"/>
        <v>0.35933976754822611</v>
      </c>
      <c r="AH1398" s="93">
        <f t="shared" si="285"/>
        <v>0.60673383731565977</v>
      </c>
      <c r="AI1398" s="128">
        <f t="shared" si="275"/>
        <v>0.72429966155646786</v>
      </c>
    </row>
    <row r="1399" spans="1:35" x14ac:dyDescent="0.25">
      <c r="A1399" s="96">
        <v>0.55799999999999994</v>
      </c>
      <c r="B1399" s="216">
        <v>4.9374812172825404</v>
      </c>
      <c r="E1399" s="153">
        <f t="shared" si="276"/>
        <v>1.9749924869127988E-3</v>
      </c>
      <c r="F1399" s="166"/>
      <c r="W1399" s="152">
        <f t="shared" si="277"/>
        <v>0.2358626091004189</v>
      </c>
      <c r="X1399" s="170">
        <v>2.3277829666954739</v>
      </c>
      <c r="Y1399" s="153">
        <f t="shared" si="278"/>
        <v>3.9999999999995595E-4</v>
      </c>
      <c r="Z1399" s="128">
        <f t="shared" si="280"/>
        <v>8.8754449677853557</v>
      </c>
      <c r="AA1399" s="128">
        <f t="shared" si="281"/>
        <v>0.61929999999999996</v>
      </c>
      <c r="AB1399" s="128">
        <f t="shared" si="279"/>
        <v>1.4512355431982871E-3</v>
      </c>
      <c r="AC1399" s="128">
        <f t="shared" si="282"/>
        <v>1.4674050935710898</v>
      </c>
      <c r="AD1399" s="128">
        <f t="shared" si="273"/>
        <v>-85.063044927894481</v>
      </c>
      <c r="AE1399" s="128">
        <f t="shared" si="274"/>
        <v>1.437353401028616E-4</v>
      </c>
      <c r="AF1399" s="128">
        <f t="shared" si="283"/>
        <v>0.14539218373872803</v>
      </c>
      <c r="AG1399" s="128">
        <f t="shared" si="284"/>
        <v>0.35933835025719357</v>
      </c>
      <c r="AH1399" s="93">
        <f t="shared" si="285"/>
        <v>0.60659010197555696</v>
      </c>
      <c r="AI1399" s="128">
        <f t="shared" si="275"/>
        <v>0.72429966155646786</v>
      </c>
    </row>
    <row r="1400" spans="1:35" x14ac:dyDescent="0.25">
      <c r="A1400" s="96">
        <v>0.55840000000000001</v>
      </c>
      <c r="B1400" s="216">
        <v>4.9374812172825404</v>
      </c>
      <c r="E1400" s="153">
        <f t="shared" si="276"/>
        <v>1.9749924869133469E-3</v>
      </c>
      <c r="F1400" s="166"/>
      <c r="W1400" s="152">
        <f t="shared" si="277"/>
        <v>0.2358626091004189</v>
      </c>
      <c r="X1400" s="170">
        <v>2.3277829666954739</v>
      </c>
      <c r="Y1400" s="153">
        <f t="shared" si="278"/>
        <v>4.0000000000006697E-4</v>
      </c>
      <c r="Z1400" s="128">
        <f t="shared" si="280"/>
        <v>8.8754449677853557</v>
      </c>
      <c r="AA1400" s="128">
        <f t="shared" si="281"/>
        <v>0.61929999999999996</v>
      </c>
      <c r="AB1400" s="128">
        <f t="shared" si="279"/>
        <v>1.45123554319869E-3</v>
      </c>
      <c r="AC1400" s="128">
        <f t="shared" si="282"/>
        <v>1.4688563291142884</v>
      </c>
      <c r="AD1400" s="128">
        <f t="shared" si="273"/>
        <v>-85.062708618357021</v>
      </c>
      <c r="AE1400" s="128">
        <f t="shared" si="274"/>
        <v>1.4373477182358371E-4</v>
      </c>
      <c r="AF1400" s="128">
        <f t="shared" si="283"/>
        <v>0.14553591851055162</v>
      </c>
      <c r="AG1400" s="128">
        <f t="shared" si="284"/>
        <v>0.35933692955889912</v>
      </c>
      <c r="AH1400" s="93">
        <f t="shared" si="285"/>
        <v>0.60644636720373335</v>
      </c>
      <c r="AI1400" s="128">
        <f t="shared" si="275"/>
        <v>0.72429966155646786</v>
      </c>
    </row>
    <row r="1401" spans="1:35" x14ac:dyDescent="0.25">
      <c r="A1401" s="96">
        <v>0.55879999999999996</v>
      </c>
      <c r="B1401" s="216">
        <v>4.9374812172825404</v>
      </c>
      <c r="E1401" s="153">
        <f t="shared" si="276"/>
        <v>1.9749924869127988E-3</v>
      </c>
      <c r="F1401" s="166"/>
      <c r="W1401" s="152">
        <f t="shared" si="277"/>
        <v>0.2358626091004189</v>
      </c>
      <c r="X1401" s="170">
        <v>2.3277829666954739</v>
      </c>
      <c r="Y1401" s="153">
        <f t="shared" si="278"/>
        <v>3.9999999999995595E-4</v>
      </c>
      <c r="Z1401" s="128">
        <f t="shared" si="280"/>
        <v>8.8754449677853557</v>
      </c>
      <c r="AA1401" s="128">
        <f t="shared" si="281"/>
        <v>0.61929999999999996</v>
      </c>
      <c r="AB1401" s="128">
        <f t="shared" si="279"/>
        <v>1.4512355431982871E-3</v>
      </c>
      <c r="AC1401" s="128">
        <f t="shared" si="282"/>
        <v>1.4703075646574868</v>
      </c>
      <c r="AD1401" s="128">
        <f t="shared" si="273"/>
        <v>-85.062371502200833</v>
      </c>
      <c r="AE1401" s="128">
        <f t="shared" si="274"/>
        <v>1.4373420218132126E-4</v>
      </c>
      <c r="AF1401" s="128">
        <f t="shared" si="283"/>
        <v>0.14567965271273295</v>
      </c>
      <c r="AG1401" s="128">
        <f t="shared" si="284"/>
        <v>0.35933550545334275</v>
      </c>
      <c r="AH1401" s="93">
        <f t="shared" si="285"/>
        <v>0.60630263300155207</v>
      </c>
      <c r="AI1401" s="128">
        <f t="shared" si="275"/>
        <v>0.72429966155646786</v>
      </c>
    </row>
    <row r="1402" spans="1:35" x14ac:dyDescent="0.25">
      <c r="A1402" s="96">
        <v>0.55920000000000003</v>
      </c>
      <c r="B1402" s="216">
        <v>4.9374812172825404</v>
      </c>
      <c r="E1402" s="153">
        <f t="shared" si="276"/>
        <v>1.9749924869133469E-3</v>
      </c>
      <c r="F1402" s="166"/>
      <c r="W1402" s="152">
        <f t="shared" si="277"/>
        <v>0.2358626091004189</v>
      </c>
      <c r="X1402" s="170">
        <v>2.3277829666954739</v>
      </c>
      <c r="Y1402" s="153">
        <f t="shared" si="278"/>
        <v>4.0000000000006697E-4</v>
      </c>
      <c r="Z1402" s="128">
        <f t="shared" si="280"/>
        <v>8.8754449677853557</v>
      </c>
      <c r="AA1402" s="128">
        <f t="shared" si="281"/>
        <v>0.61929999999999996</v>
      </c>
      <c r="AB1402" s="128">
        <f t="shared" si="279"/>
        <v>1.45123554319869E-3</v>
      </c>
      <c r="AC1402" s="128">
        <f t="shared" si="282"/>
        <v>1.4717588002006854</v>
      </c>
      <c r="AD1402" s="128">
        <f t="shared" si="273"/>
        <v>-85.062033579520346</v>
      </c>
      <c r="AE1402" s="128">
        <f t="shared" si="274"/>
        <v>1.4373363117623381E-4</v>
      </c>
      <c r="AF1402" s="128">
        <f t="shared" si="283"/>
        <v>0.14582338634390918</v>
      </c>
      <c r="AG1402" s="128">
        <f t="shared" si="284"/>
        <v>0.35933407794052435</v>
      </c>
      <c r="AH1402" s="93">
        <f t="shared" si="285"/>
        <v>0.60615889937037581</v>
      </c>
      <c r="AI1402" s="128">
        <f t="shared" si="275"/>
        <v>0.72429966155646786</v>
      </c>
    </row>
    <row r="1403" spans="1:35" x14ac:dyDescent="0.25">
      <c r="A1403" s="96">
        <v>0.55959999999999999</v>
      </c>
      <c r="B1403" s="216">
        <v>4.9374812172825404</v>
      </c>
      <c r="E1403" s="153">
        <f t="shared" si="276"/>
        <v>1.9749924869127988E-3</v>
      </c>
      <c r="F1403" s="166"/>
      <c r="W1403" s="152">
        <f t="shared" si="277"/>
        <v>0.2358626091004189</v>
      </c>
      <c r="X1403" s="170">
        <v>2.3277829666954739</v>
      </c>
      <c r="Y1403" s="153">
        <f t="shared" si="278"/>
        <v>3.9999999999995595E-4</v>
      </c>
      <c r="Z1403" s="128">
        <f t="shared" si="280"/>
        <v>8.8754449677853557</v>
      </c>
      <c r="AA1403" s="128">
        <f t="shared" si="281"/>
        <v>0.61929999999999996</v>
      </c>
      <c r="AB1403" s="128">
        <f t="shared" si="279"/>
        <v>1.4512355431982871E-3</v>
      </c>
      <c r="AC1403" s="128">
        <f t="shared" si="282"/>
        <v>1.4732100357438838</v>
      </c>
      <c r="AD1403" s="128">
        <f t="shared" si="273"/>
        <v>-85.061694850221144</v>
      </c>
      <c r="AE1403" s="128">
        <f t="shared" si="274"/>
        <v>1.4373305880816182E-4</v>
      </c>
      <c r="AF1403" s="128">
        <f t="shared" si="283"/>
        <v>0.14596711940271734</v>
      </c>
      <c r="AG1403" s="128">
        <f t="shared" si="284"/>
        <v>0.3593326470204441</v>
      </c>
      <c r="AH1403" s="93">
        <f t="shared" si="285"/>
        <v>0.6060151663115676</v>
      </c>
      <c r="AI1403" s="128">
        <f t="shared" si="275"/>
        <v>0.72429966155646786</v>
      </c>
    </row>
    <row r="1404" spans="1:35" x14ac:dyDescent="0.25">
      <c r="A1404" s="96">
        <v>0.55999999999999994</v>
      </c>
      <c r="B1404" s="216">
        <v>4.9374812172825404</v>
      </c>
      <c r="E1404" s="153">
        <f t="shared" si="276"/>
        <v>1.9749924869127988E-3</v>
      </c>
      <c r="F1404" s="166"/>
      <c r="W1404" s="152">
        <f t="shared" si="277"/>
        <v>0.2358626091004189</v>
      </c>
      <c r="X1404" s="170">
        <v>2.3277829666954739</v>
      </c>
      <c r="Y1404" s="153">
        <f t="shared" si="278"/>
        <v>3.9999999999995595E-4</v>
      </c>
      <c r="Z1404" s="128">
        <f t="shared" si="280"/>
        <v>8.8754449677853557</v>
      </c>
      <c r="AA1404" s="128">
        <f t="shared" si="281"/>
        <v>0.61929999999999996</v>
      </c>
      <c r="AB1404" s="128">
        <f t="shared" si="279"/>
        <v>1.4512355431982871E-3</v>
      </c>
      <c r="AC1404" s="128">
        <f t="shared" si="282"/>
        <v>1.4746612712870821</v>
      </c>
      <c r="AD1404" s="128">
        <f t="shared" si="273"/>
        <v>-85.061355314374026</v>
      </c>
      <c r="AE1404" s="128">
        <f t="shared" si="274"/>
        <v>1.437324850772249E-4</v>
      </c>
      <c r="AF1404" s="128">
        <f t="shared" si="283"/>
        <v>0.14611085188779457</v>
      </c>
      <c r="AG1404" s="128">
        <f t="shared" si="284"/>
        <v>0.35933121269310181</v>
      </c>
      <c r="AH1404" s="93">
        <f t="shared" si="285"/>
        <v>0.60587143382649034</v>
      </c>
      <c r="AI1404" s="128">
        <f t="shared" si="275"/>
        <v>0.72429966155646786</v>
      </c>
    </row>
    <row r="1405" spans="1:35" x14ac:dyDescent="0.25">
      <c r="A1405" s="96">
        <v>0.56040000000000001</v>
      </c>
      <c r="B1405" s="216">
        <v>4.9374812172825404</v>
      </c>
      <c r="E1405" s="153">
        <f t="shared" si="276"/>
        <v>1.9749924869133469E-3</v>
      </c>
      <c r="F1405" s="166"/>
      <c r="W1405" s="152">
        <f t="shared" si="277"/>
        <v>0.2358626091004189</v>
      </c>
      <c r="X1405" s="170">
        <v>2.3277829666954739</v>
      </c>
      <c r="Y1405" s="153">
        <f t="shared" si="278"/>
        <v>4.0000000000006697E-4</v>
      </c>
      <c r="Z1405" s="128">
        <f t="shared" si="280"/>
        <v>8.8754449677853557</v>
      </c>
      <c r="AA1405" s="128">
        <f t="shared" si="281"/>
        <v>0.61929999999999996</v>
      </c>
      <c r="AB1405" s="128">
        <f t="shared" si="279"/>
        <v>1.45123554319869E-3</v>
      </c>
      <c r="AC1405" s="128">
        <f t="shared" si="282"/>
        <v>1.4761125068302807</v>
      </c>
      <c r="AD1405" s="128">
        <f t="shared" si="273"/>
        <v>-85.06101497197902</v>
      </c>
      <c r="AE1405" s="128">
        <f t="shared" si="274"/>
        <v>1.4373190998342314E-4</v>
      </c>
      <c r="AF1405" s="128">
        <f t="shared" si="283"/>
        <v>0.146254583797778</v>
      </c>
      <c r="AG1405" s="128">
        <f t="shared" si="284"/>
        <v>0.35932977495849766</v>
      </c>
      <c r="AH1405" s="93">
        <f t="shared" si="285"/>
        <v>0.60572770191650693</v>
      </c>
      <c r="AI1405" s="128">
        <f t="shared" si="275"/>
        <v>0.72429966155646786</v>
      </c>
    </row>
    <row r="1406" spans="1:35" x14ac:dyDescent="0.25">
      <c r="A1406" s="96">
        <v>0.56079999999999997</v>
      </c>
      <c r="B1406" s="216">
        <v>4.9374812172825404</v>
      </c>
      <c r="E1406" s="153">
        <f t="shared" si="276"/>
        <v>1.9749924869127988E-3</v>
      </c>
      <c r="F1406" s="166"/>
      <c r="W1406" s="152">
        <f t="shared" si="277"/>
        <v>0.2358626091004189</v>
      </c>
      <c r="X1406" s="170">
        <v>2.3277829666954739</v>
      </c>
      <c r="Y1406" s="153">
        <f t="shared" si="278"/>
        <v>3.9999999999995595E-4</v>
      </c>
      <c r="Z1406" s="128">
        <f t="shared" si="280"/>
        <v>8.8754449677853557</v>
      </c>
      <c r="AA1406" s="128">
        <f t="shared" si="281"/>
        <v>0.61929999999999996</v>
      </c>
      <c r="AB1406" s="128">
        <f t="shared" si="279"/>
        <v>1.4512355431982871E-3</v>
      </c>
      <c r="AC1406" s="128">
        <f t="shared" si="282"/>
        <v>1.4775637423734791</v>
      </c>
      <c r="AD1406" s="128">
        <f t="shared" si="273"/>
        <v>-85.060673822965271</v>
      </c>
      <c r="AE1406" s="128">
        <f t="shared" si="274"/>
        <v>1.4373133352663678E-4</v>
      </c>
      <c r="AF1406" s="128">
        <f t="shared" si="283"/>
        <v>0.14639831513130463</v>
      </c>
      <c r="AG1406" s="128">
        <f t="shared" si="284"/>
        <v>0.35932833381663154</v>
      </c>
      <c r="AH1406" s="93">
        <f t="shared" si="285"/>
        <v>0.6055839705829803</v>
      </c>
      <c r="AI1406" s="128">
        <f t="shared" si="275"/>
        <v>0.72429966155646786</v>
      </c>
    </row>
    <row r="1407" spans="1:35" x14ac:dyDescent="0.25">
      <c r="A1407" s="96">
        <v>0.56120000000000003</v>
      </c>
      <c r="B1407" s="216">
        <v>4.9374812172825404</v>
      </c>
      <c r="E1407" s="153">
        <f t="shared" si="276"/>
        <v>1.9749924869133469E-3</v>
      </c>
      <c r="F1407" s="166"/>
      <c r="W1407" s="152">
        <f t="shared" si="277"/>
        <v>0.2358626091004189</v>
      </c>
      <c r="X1407" s="170">
        <v>2.3277829666954739</v>
      </c>
      <c r="Y1407" s="153">
        <f t="shared" si="278"/>
        <v>4.0000000000006697E-4</v>
      </c>
      <c r="Z1407" s="128">
        <f t="shared" si="280"/>
        <v>8.8754449677853557</v>
      </c>
      <c r="AA1407" s="128">
        <f t="shared" si="281"/>
        <v>0.61929999999999996</v>
      </c>
      <c r="AB1407" s="128">
        <f t="shared" si="279"/>
        <v>1.45123554319869E-3</v>
      </c>
      <c r="AC1407" s="128">
        <f t="shared" si="282"/>
        <v>1.4790149779166777</v>
      </c>
      <c r="AD1407" s="128">
        <f t="shared" si="273"/>
        <v>-85.060331867427237</v>
      </c>
      <c r="AE1407" s="128">
        <f t="shared" si="274"/>
        <v>1.4373075570702545E-4</v>
      </c>
      <c r="AF1407" s="128">
        <f t="shared" si="283"/>
        <v>0.14654204588701167</v>
      </c>
      <c r="AG1407" s="128">
        <f t="shared" si="284"/>
        <v>0.35932688926750345</v>
      </c>
      <c r="AH1407" s="93">
        <f t="shared" si="285"/>
        <v>0.60544023982727324</v>
      </c>
      <c r="AI1407" s="128">
        <f t="shared" si="275"/>
        <v>0.72429966155646786</v>
      </c>
    </row>
    <row r="1408" spans="1:35" x14ac:dyDescent="0.25">
      <c r="A1408" s="96">
        <v>0.56159999999999999</v>
      </c>
      <c r="B1408" s="216">
        <v>4.9374812172825404</v>
      </c>
      <c r="E1408" s="153">
        <f t="shared" si="276"/>
        <v>1.9749924869127988E-3</v>
      </c>
      <c r="F1408" s="166"/>
      <c r="W1408" s="152">
        <f t="shared" si="277"/>
        <v>0.2358626091004189</v>
      </c>
      <c r="X1408" s="170">
        <v>2.3277829666954739</v>
      </c>
      <c r="Y1408" s="153">
        <f t="shared" si="278"/>
        <v>3.9999999999995595E-4</v>
      </c>
      <c r="Z1408" s="128">
        <f t="shared" si="280"/>
        <v>8.8754449677853557</v>
      </c>
      <c r="AA1408" s="128">
        <f t="shared" si="281"/>
        <v>0.61929999999999996</v>
      </c>
      <c r="AB1408" s="128">
        <f t="shared" si="279"/>
        <v>1.4512355431982871E-3</v>
      </c>
      <c r="AC1408" s="128">
        <f t="shared" si="282"/>
        <v>1.4804662134598761</v>
      </c>
      <c r="AD1408" s="128">
        <f t="shared" si="273"/>
        <v>-85.059989105270461</v>
      </c>
      <c r="AE1408" s="128">
        <f t="shared" si="274"/>
        <v>1.4373017652442952E-4</v>
      </c>
      <c r="AF1408" s="128">
        <f t="shared" si="283"/>
        <v>0.14668577606353611</v>
      </c>
      <c r="AG1408" s="128">
        <f t="shared" si="284"/>
        <v>0.35932544131111338</v>
      </c>
      <c r="AH1408" s="93">
        <f t="shared" si="285"/>
        <v>0.60529650965074877</v>
      </c>
      <c r="AI1408" s="128">
        <f t="shared" si="275"/>
        <v>0.72429966155646786</v>
      </c>
    </row>
    <row r="1409" spans="1:35" x14ac:dyDescent="0.25">
      <c r="A1409" s="96">
        <v>0.56199999999999994</v>
      </c>
      <c r="B1409" s="216">
        <v>4.9374812172825404</v>
      </c>
      <c r="E1409" s="153">
        <f t="shared" si="276"/>
        <v>1.9749924869127988E-3</v>
      </c>
      <c r="F1409" s="166"/>
      <c r="W1409" s="152">
        <f t="shared" si="277"/>
        <v>0.2358626091004189</v>
      </c>
      <c r="X1409" s="170">
        <v>2.3277829666954739</v>
      </c>
      <c r="Y1409" s="153">
        <f t="shared" si="278"/>
        <v>3.9999999999995595E-4</v>
      </c>
      <c r="Z1409" s="128">
        <f t="shared" si="280"/>
        <v>8.8754449677853557</v>
      </c>
      <c r="AA1409" s="128">
        <f t="shared" si="281"/>
        <v>0.61929999999999996</v>
      </c>
      <c r="AB1409" s="128">
        <f t="shared" si="279"/>
        <v>1.4512355431982871E-3</v>
      </c>
      <c r="AC1409" s="128">
        <f t="shared" si="282"/>
        <v>1.4819174490030744</v>
      </c>
      <c r="AD1409" s="128">
        <f t="shared" si="273"/>
        <v>-85.05964553656581</v>
      </c>
      <c r="AE1409" s="128">
        <f t="shared" si="274"/>
        <v>1.4372959597896872E-4</v>
      </c>
      <c r="AF1409" s="128">
        <f t="shared" si="283"/>
        <v>0.14682950565951508</v>
      </c>
      <c r="AG1409" s="128">
        <f t="shared" si="284"/>
        <v>0.3593239899474614</v>
      </c>
      <c r="AH1409" s="93">
        <f t="shared" si="285"/>
        <v>0.6051527800547698</v>
      </c>
      <c r="AI1409" s="128">
        <f t="shared" si="275"/>
        <v>0.72429966155646786</v>
      </c>
    </row>
    <row r="1410" spans="1:35" x14ac:dyDescent="0.25">
      <c r="A1410" s="96">
        <v>0.56240000000000001</v>
      </c>
      <c r="B1410" s="216">
        <v>4.9374812172825404</v>
      </c>
      <c r="E1410" s="153">
        <f t="shared" si="276"/>
        <v>1.9749924869133469E-3</v>
      </c>
      <c r="F1410" s="166"/>
      <c r="W1410" s="152">
        <f t="shared" si="277"/>
        <v>0.2358626091004189</v>
      </c>
      <c r="X1410" s="170">
        <v>2.3277829666954739</v>
      </c>
      <c r="Y1410" s="153">
        <f t="shared" si="278"/>
        <v>4.0000000000006697E-4</v>
      </c>
      <c r="Z1410" s="128">
        <f t="shared" si="280"/>
        <v>8.8754449677853557</v>
      </c>
      <c r="AA1410" s="128">
        <f t="shared" si="281"/>
        <v>0.61929999999999996</v>
      </c>
      <c r="AB1410" s="128">
        <f t="shared" si="279"/>
        <v>1.45123554319869E-3</v>
      </c>
      <c r="AC1410" s="128">
        <f t="shared" si="282"/>
        <v>1.483368684546273</v>
      </c>
      <c r="AD1410" s="128">
        <f t="shared" si="273"/>
        <v>-85.059301161313243</v>
      </c>
      <c r="AE1410" s="128">
        <f t="shared" si="274"/>
        <v>1.4372901407064305E-4</v>
      </c>
      <c r="AF1410" s="128">
        <f t="shared" si="283"/>
        <v>0.14697323467358572</v>
      </c>
      <c r="AG1410" s="128">
        <f t="shared" si="284"/>
        <v>0.3593225351765475</v>
      </c>
      <c r="AH1410" s="93">
        <f t="shared" si="285"/>
        <v>0.60500905104069913</v>
      </c>
      <c r="AI1410" s="128">
        <f t="shared" si="275"/>
        <v>0.72429966155646786</v>
      </c>
    </row>
    <row r="1411" spans="1:35" x14ac:dyDescent="0.25">
      <c r="A1411" s="96">
        <v>0.56279999999999997</v>
      </c>
      <c r="B1411" s="216">
        <v>4.9374812172825404</v>
      </c>
      <c r="E1411" s="153">
        <f t="shared" si="276"/>
        <v>1.9749924869127988E-3</v>
      </c>
      <c r="F1411" s="166"/>
      <c r="W1411" s="152">
        <f t="shared" si="277"/>
        <v>0.2358626091004189</v>
      </c>
      <c r="X1411" s="170">
        <v>2.3277829666954739</v>
      </c>
      <c r="Y1411" s="153">
        <f t="shared" si="278"/>
        <v>3.9999999999995595E-4</v>
      </c>
      <c r="Z1411" s="128">
        <f t="shared" si="280"/>
        <v>8.8754449677853557</v>
      </c>
      <c r="AA1411" s="128">
        <f t="shared" si="281"/>
        <v>0.61929999999999996</v>
      </c>
      <c r="AB1411" s="128">
        <f t="shared" si="279"/>
        <v>1.4512355431982871E-3</v>
      </c>
      <c r="AC1411" s="128">
        <f t="shared" si="282"/>
        <v>1.4848199200894714</v>
      </c>
      <c r="AD1411" s="128">
        <f t="shared" si="273"/>
        <v>-85.058955979441947</v>
      </c>
      <c r="AE1411" s="128">
        <f t="shared" si="274"/>
        <v>1.4372843079933282E-4</v>
      </c>
      <c r="AF1411" s="128">
        <f t="shared" si="283"/>
        <v>0.14711696310438505</v>
      </c>
      <c r="AG1411" s="128">
        <f t="shared" si="284"/>
        <v>0.35932107699837162</v>
      </c>
      <c r="AH1411" s="93">
        <f t="shared" si="285"/>
        <v>0.60486532260989978</v>
      </c>
      <c r="AI1411" s="128">
        <f t="shared" si="275"/>
        <v>0.72429966155646786</v>
      </c>
    </row>
    <row r="1412" spans="1:35" x14ac:dyDescent="0.25">
      <c r="A1412" s="96">
        <v>0.56320000000000003</v>
      </c>
      <c r="B1412" s="216">
        <v>4.9374812172825404</v>
      </c>
      <c r="E1412" s="153">
        <f t="shared" si="276"/>
        <v>1.9749924869133469E-3</v>
      </c>
      <c r="F1412" s="166"/>
      <c r="W1412" s="152">
        <f t="shared" si="277"/>
        <v>0.2358626091004189</v>
      </c>
      <c r="X1412" s="170">
        <v>2.3277829666954739</v>
      </c>
      <c r="Y1412" s="153">
        <f t="shared" si="278"/>
        <v>4.0000000000006697E-4</v>
      </c>
      <c r="Z1412" s="128">
        <f t="shared" si="280"/>
        <v>8.8754449677853557</v>
      </c>
      <c r="AA1412" s="128">
        <f t="shared" si="281"/>
        <v>0.61929999999999996</v>
      </c>
      <c r="AB1412" s="128">
        <f t="shared" si="279"/>
        <v>1.45123554319869E-3</v>
      </c>
      <c r="AC1412" s="128">
        <f t="shared" si="282"/>
        <v>1.48627115563267</v>
      </c>
      <c r="AD1412" s="128">
        <f t="shared" ref="AD1412:AD1475" si="286">2*$AB$1*PI()*((AC1412+$X$2/2)*(2*AC1412-$Z$1)+(AC1412+$X$2/2)^2-($X$1/2)^2)*AB1412</f>
        <v>-85.058609991046367</v>
      </c>
      <c r="AE1412" s="128">
        <f t="shared" ref="AE1412:AE1475" si="287">-AD1412*0.000000001*$Z$2</f>
        <v>1.437278461651976E-4</v>
      </c>
      <c r="AF1412" s="128">
        <f t="shared" si="283"/>
        <v>0.14726069095055025</v>
      </c>
      <c r="AG1412" s="128">
        <f t="shared" si="284"/>
        <v>0.35931961541293383</v>
      </c>
      <c r="AH1412" s="93">
        <f t="shared" si="285"/>
        <v>0.60472159476373455</v>
      </c>
      <c r="AI1412" s="128">
        <f t="shared" ref="AI1412:AI1475" si="288">B1412*9.81/(W1412*1000000*$AF$1)</f>
        <v>0.72429966155646786</v>
      </c>
    </row>
    <row r="1413" spans="1:35" x14ac:dyDescent="0.25">
      <c r="A1413" s="96">
        <v>0.56359999999999999</v>
      </c>
      <c r="B1413" s="216">
        <v>4.9374812172825404</v>
      </c>
      <c r="E1413" s="153">
        <f t="shared" ref="E1413:E1476" si="289">+(B1412+B1413)/2*(A1413-A1412)</f>
        <v>1.9749924869127988E-3</v>
      </c>
      <c r="F1413" s="166"/>
      <c r="W1413" s="152">
        <f t="shared" ref="W1413:W1476" si="290">+X1413/1000000*101325</f>
        <v>0.2358626091004189</v>
      </c>
      <c r="X1413" s="170">
        <v>2.3277829666954739</v>
      </c>
      <c r="Y1413" s="153">
        <f t="shared" ref="Y1413:Y1476" si="291">+A1413-A1412</f>
        <v>3.9999999999995595E-4</v>
      </c>
      <c r="Z1413" s="128">
        <f t="shared" si="280"/>
        <v>8.8754449677853557</v>
      </c>
      <c r="AA1413" s="128">
        <f t="shared" si="281"/>
        <v>0.61929999999999996</v>
      </c>
      <c r="AB1413" s="128">
        <f t="shared" ref="AB1413:AB1476" si="292">IF(OR(AC1412&gt;=($X$1-$X$2)/2,AC1412&gt;=$Z$1/2),0,Z1413*W1413^AA1413*Y1413)</f>
        <v>1.4512355431982871E-3</v>
      </c>
      <c r="AC1413" s="128">
        <f t="shared" si="282"/>
        <v>1.4877223911758684</v>
      </c>
      <c r="AD1413" s="128">
        <f t="shared" si="286"/>
        <v>-85.05826319603203</v>
      </c>
      <c r="AE1413" s="128">
        <f t="shared" si="287"/>
        <v>1.4372726016807777E-4</v>
      </c>
      <c r="AF1413" s="128">
        <f t="shared" si="283"/>
        <v>0.14740441821071831</v>
      </c>
      <c r="AG1413" s="128">
        <f t="shared" si="284"/>
        <v>0.35931815042023402</v>
      </c>
      <c r="AH1413" s="93">
        <f t="shared" si="285"/>
        <v>0.60457786750356646</v>
      </c>
      <c r="AI1413" s="128">
        <f t="shared" si="288"/>
        <v>0.72429966155646786</v>
      </c>
    </row>
    <row r="1414" spans="1:35" x14ac:dyDescent="0.25">
      <c r="A1414" s="96">
        <v>0.56399999999999995</v>
      </c>
      <c r="B1414" s="216">
        <v>4.9374812172825404</v>
      </c>
      <c r="E1414" s="153">
        <f t="shared" si="289"/>
        <v>1.9749924869127988E-3</v>
      </c>
      <c r="F1414" s="166"/>
      <c r="W1414" s="152">
        <f t="shared" si="290"/>
        <v>0.2358626091004189</v>
      </c>
      <c r="X1414" s="170">
        <v>2.3277829666954739</v>
      </c>
      <c r="Y1414" s="153">
        <f t="shared" si="291"/>
        <v>3.9999999999995595E-4</v>
      </c>
      <c r="Z1414" s="128">
        <f t="shared" ref="Z1414:Z1477" si="293">IF(AND(W1414&lt;=$S$56,W1414&gt;$Q$56),$T$56,IF(AND(W1414&lt;=$S$57,W1414&gt;$Q$57),$T$57,IF(AND(W1414&lt;=$S$58,W1414&gt;$Q$58),$T$58,IF(AND(W1414&lt;=$S$59,W1414&gt;$Q$59),$T$59,IF(AND(W1414&lt;=$S$60,W1414&gt;$Q$60),$T$60,"Valor no encontrado para Po")))))</f>
        <v>8.8754449677853557</v>
      </c>
      <c r="AA1414" s="128">
        <f t="shared" ref="AA1414:AA1477" si="294">IF(AND(W1414&lt;=$S$56,W1414&gt;$Q$56),$U$56,IF(AND(W1414&lt;=$S$57,W1414&gt;$Q$57),$U$57,IF(AND(W1414&lt;=$S$58,W1414&gt;$Q$58),$U$58,IF(AND(W1414&lt;=$S$59,W1414&gt;$Q$59),$U$59,IF(AND(W1414&lt;=$S$60,W1414&gt;$Q$60),$U$60,"Valor no encontrado para Po")))))</f>
        <v>0.61929999999999996</v>
      </c>
      <c r="AB1414" s="128">
        <f t="shared" si="292"/>
        <v>1.4512355431982871E-3</v>
      </c>
      <c r="AC1414" s="128">
        <f t="shared" ref="AC1414:AC1477" si="295">+AC1413+AB1414</f>
        <v>1.4891736267190667</v>
      </c>
      <c r="AD1414" s="128">
        <f t="shared" si="286"/>
        <v>-85.057915594469804</v>
      </c>
      <c r="AE1414" s="128">
        <f t="shared" si="287"/>
        <v>1.4372667280809309E-4</v>
      </c>
      <c r="AF1414" s="128">
        <f t="shared" ref="AF1414:AF1477" si="296">+AF1413+AE1414</f>
        <v>0.14754814488352641</v>
      </c>
      <c r="AG1414" s="128">
        <f t="shared" ref="AG1414:AG1477" si="297">+AE1414/Y1414</f>
        <v>0.35931668202027228</v>
      </c>
      <c r="AH1414" s="93">
        <f t="shared" ref="AH1414:AH1477" si="298">+AH1413-AE1414</f>
        <v>0.60443414083075842</v>
      </c>
      <c r="AI1414" s="128">
        <f t="shared" si="288"/>
        <v>0.72429966155646786</v>
      </c>
    </row>
    <row r="1415" spans="1:35" x14ac:dyDescent="0.25">
      <c r="A1415" s="96">
        <v>0.56440000000000001</v>
      </c>
      <c r="B1415" s="216">
        <v>4.9374812172825404</v>
      </c>
      <c r="E1415" s="153">
        <f t="shared" si="289"/>
        <v>1.9749924869133469E-3</v>
      </c>
      <c r="F1415" s="166"/>
      <c r="W1415" s="152">
        <f t="shared" si="290"/>
        <v>0.2358626091004189</v>
      </c>
      <c r="X1415" s="170">
        <v>2.3277829666954739</v>
      </c>
      <c r="Y1415" s="153">
        <f t="shared" si="291"/>
        <v>4.0000000000006697E-4</v>
      </c>
      <c r="Z1415" s="128">
        <f t="shared" si="293"/>
        <v>8.8754449677853557</v>
      </c>
      <c r="AA1415" s="128">
        <f t="shared" si="294"/>
        <v>0.61929999999999996</v>
      </c>
      <c r="AB1415" s="128">
        <f t="shared" si="292"/>
        <v>1.45123554319869E-3</v>
      </c>
      <c r="AC1415" s="128">
        <f t="shared" si="295"/>
        <v>1.4906248622622653</v>
      </c>
      <c r="AD1415" s="128">
        <f t="shared" si="286"/>
        <v>-85.057567186359705</v>
      </c>
      <c r="AE1415" s="128">
        <f t="shared" si="287"/>
        <v>1.4372608408524357E-4</v>
      </c>
      <c r="AF1415" s="128">
        <f t="shared" si="296"/>
        <v>0.14769187096761166</v>
      </c>
      <c r="AG1415" s="128">
        <f t="shared" si="297"/>
        <v>0.35931521021304874</v>
      </c>
      <c r="AH1415" s="93">
        <f t="shared" si="298"/>
        <v>0.60429041474667322</v>
      </c>
      <c r="AI1415" s="128">
        <f t="shared" si="288"/>
        <v>0.72429966155646786</v>
      </c>
    </row>
    <row r="1416" spans="1:35" x14ac:dyDescent="0.25">
      <c r="A1416" s="96">
        <v>0.56479999999999997</v>
      </c>
      <c r="B1416" s="216">
        <v>4.9374812172825404</v>
      </c>
      <c r="E1416" s="153">
        <f t="shared" si="289"/>
        <v>1.9749924869127988E-3</v>
      </c>
      <c r="F1416" s="166"/>
      <c r="W1416" s="152">
        <f t="shared" si="290"/>
        <v>0.2358626091004189</v>
      </c>
      <c r="X1416" s="170">
        <v>2.3277829666954739</v>
      </c>
      <c r="Y1416" s="153">
        <f t="shared" si="291"/>
        <v>3.9999999999995595E-4</v>
      </c>
      <c r="Z1416" s="128">
        <f t="shared" si="293"/>
        <v>8.8754449677853557</v>
      </c>
      <c r="AA1416" s="128">
        <f t="shared" si="294"/>
        <v>0.61929999999999996</v>
      </c>
      <c r="AB1416" s="128">
        <f t="shared" si="292"/>
        <v>1.4512355431982871E-3</v>
      </c>
      <c r="AC1416" s="128">
        <f t="shared" si="295"/>
        <v>1.4920760978054637</v>
      </c>
      <c r="AD1416" s="128">
        <f t="shared" si="286"/>
        <v>-85.057217971630848</v>
      </c>
      <c r="AE1416" s="128">
        <f t="shared" si="287"/>
        <v>1.4372549399940942E-4</v>
      </c>
      <c r="AF1416" s="128">
        <f t="shared" si="296"/>
        <v>0.14783559646161107</v>
      </c>
      <c r="AG1416" s="128">
        <f t="shared" si="297"/>
        <v>0.35931373499856312</v>
      </c>
      <c r="AH1416" s="93">
        <f t="shared" si="298"/>
        <v>0.60414668925267379</v>
      </c>
      <c r="AI1416" s="128">
        <f t="shared" si="288"/>
        <v>0.72429966155646786</v>
      </c>
    </row>
    <row r="1417" spans="1:35" x14ac:dyDescent="0.25">
      <c r="A1417" s="96">
        <v>0.56519999999999992</v>
      </c>
      <c r="B1417" s="216">
        <v>4.9374812172825404</v>
      </c>
      <c r="E1417" s="153">
        <f t="shared" si="289"/>
        <v>1.9749924869127988E-3</v>
      </c>
      <c r="F1417" s="166"/>
      <c r="W1417" s="152">
        <f t="shared" si="290"/>
        <v>0.2358626091004189</v>
      </c>
      <c r="X1417" s="170">
        <v>2.3277829666954739</v>
      </c>
      <c r="Y1417" s="153">
        <f t="shared" si="291"/>
        <v>3.9999999999995595E-4</v>
      </c>
      <c r="Z1417" s="128">
        <f t="shared" si="293"/>
        <v>8.8754449677853557</v>
      </c>
      <c r="AA1417" s="128">
        <f t="shared" si="294"/>
        <v>0.61929999999999996</v>
      </c>
      <c r="AB1417" s="128">
        <f t="shared" si="292"/>
        <v>1.4512355431982871E-3</v>
      </c>
      <c r="AC1417" s="128">
        <f t="shared" si="295"/>
        <v>1.4935273333486621</v>
      </c>
      <c r="AD1417" s="128">
        <f t="shared" si="286"/>
        <v>-85.056867950354089</v>
      </c>
      <c r="AE1417" s="128">
        <f t="shared" si="287"/>
        <v>1.4372490255071038E-4</v>
      </c>
      <c r="AF1417" s="128">
        <f t="shared" si="296"/>
        <v>0.14797932136416178</v>
      </c>
      <c r="AG1417" s="128">
        <f t="shared" si="297"/>
        <v>0.35931225637681552</v>
      </c>
      <c r="AH1417" s="93">
        <f t="shared" si="298"/>
        <v>0.60400296435012313</v>
      </c>
      <c r="AI1417" s="128">
        <f t="shared" si="288"/>
        <v>0.72429966155646786</v>
      </c>
    </row>
    <row r="1418" spans="1:35" x14ac:dyDescent="0.25">
      <c r="A1418" s="96">
        <v>0.56559999999999999</v>
      </c>
      <c r="B1418" s="216">
        <v>4.9374812172825404</v>
      </c>
      <c r="E1418" s="153">
        <f t="shared" si="289"/>
        <v>1.9749924869133469E-3</v>
      </c>
      <c r="F1418" s="166"/>
      <c r="W1418" s="152">
        <f t="shared" si="290"/>
        <v>0.2358626091004189</v>
      </c>
      <c r="X1418" s="170">
        <v>2.3277829666954739</v>
      </c>
      <c r="Y1418" s="153">
        <f t="shared" si="291"/>
        <v>4.0000000000006697E-4</v>
      </c>
      <c r="Z1418" s="128">
        <f t="shared" si="293"/>
        <v>8.8754449677853557</v>
      </c>
      <c r="AA1418" s="128">
        <f t="shared" si="294"/>
        <v>0.61929999999999996</v>
      </c>
      <c r="AB1418" s="128">
        <f t="shared" si="292"/>
        <v>1.45123554319869E-3</v>
      </c>
      <c r="AC1418" s="128">
        <f t="shared" si="295"/>
        <v>1.4949785688918606</v>
      </c>
      <c r="AD1418" s="128">
        <f t="shared" si="286"/>
        <v>-85.056517122529456</v>
      </c>
      <c r="AE1418" s="128">
        <f t="shared" si="287"/>
        <v>1.4372430973914652E-4</v>
      </c>
      <c r="AF1418" s="128">
        <f t="shared" si="296"/>
        <v>0.14812304567390092</v>
      </c>
      <c r="AG1418" s="128">
        <f t="shared" si="297"/>
        <v>0.35931077434780612</v>
      </c>
      <c r="AH1418" s="93">
        <f t="shared" si="298"/>
        <v>0.60385924004038394</v>
      </c>
      <c r="AI1418" s="128">
        <f t="shared" si="288"/>
        <v>0.72429966155646786</v>
      </c>
    </row>
    <row r="1419" spans="1:35" x14ac:dyDescent="0.25">
      <c r="A1419" s="96">
        <v>0.56599999999999995</v>
      </c>
      <c r="B1419" s="216">
        <v>4.9374812172825404</v>
      </c>
      <c r="E1419" s="153">
        <f t="shared" si="289"/>
        <v>1.9749924869127988E-3</v>
      </c>
      <c r="F1419" s="166"/>
      <c r="W1419" s="152">
        <f t="shared" si="290"/>
        <v>0.2358626091004189</v>
      </c>
      <c r="X1419" s="170">
        <v>2.3277829666954739</v>
      </c>
      <c r="Y1419" s="153">
        <f t="shared" si="291"/>
        <v>3.9999999999995595E-4</v>
      </c>
      <c r="Z1419" s="128">
        <f t="shared" si="293"/>
        <v>8.8754449677853557</v>
      </c>
      <c r="AA1419" s="128">
        <f t="shared" si="294"/>
        <v>0.61929999999999996</v>
      </c>
      <c r="AB1419" s="128">
        <f t="shared" si="292"/>
        <v>1.4512355431982871E-3</v>
      </c>
      <c r="AC1419" s="128">
        <f t="shared" si="295"/>
        <v>1.496429804435059</v>
      </c>
      <c r="AD1419" s="128">
        <f t="shared" si="286"/>
        <v>-85.056165488086066</v>
      </c>
      <c r="AE1419" s="128">
        <f t="shared" si="287"/>
        <v>1.4372371556459803E-4</v>
      </c>
      <c r="AF1419" s="128">
        <f t="shared" si="296"/>
        <v>0.14826676938946551</v>
      </c>
      <c r="AG1419" s="128">
        <f t="shared" si="297"/>
        <v>0.35930928891153463</v>
      </c>
      <c r="AH1419" s="93">
        <f t="shared" si="298"/>
        <v>0.60371551632481935</v>
      </c>
      <c r="AI1419" s="128">
        <f t="shared" si="288"/>
        <v>0.72429966155646786</v>
      </c>
    </row>
    <row r="1420" spans="1:35" x14ac:dyDescent="0.25">
      <c r="A1420" s="96">
        <v>0.56640000000000001</v>
      </c>
      <c r="B1420" s="216">
        <v>4.9374812172825404</v>
      </c>
      <c r="E1420" s="153">
        <f t="shared" si="289"/>
        <v>1.9749924869133469E-3</v>
      </c>
      <c r="F1420" s="166"/>
      <c r="W1420" s="152">
        <f t="shared" si="290"/>
        <v>0.2358626091004189</v>
      </c>
      <c r="X1420" s="170">
        <v>2.3277829666954739</v>
      </c>
      <c r="Y1420" s="153">
        <f t="shared" si="291"/>
        <v>4.0000000000006697E-4</v>
      </c>
      <c r="Z1420" s="128">
        <f t="shared" si="293"/>
        <v>8.8754449677853557</v>
      </c>
      <c r="AA1420" s="128">
        <f t="shared" si="294"/>
        <v>0.61929999999999996</v>
      </c>
      <c r="AB1420" s="128">
        <f t="shared" si="292"/>
        <v>1.45123554319869E-3</v>
      </c>
      <c r="AC1420" s="128">
        <f t="shared" si="295"/>
        <v>1.4978810399782576</v>
      </c>
      <c r="AD1420" s="128">
        <f t="shared" si="286"/>
        <v>-85.055813047118377</v>
      </c>
      <c r="AE1420" s="128">
        <f t="shared" si="287"/>
        <v>1.4372312002722455E-4</v>
      </c>
      <c r="AF1420" s="128">
        <f t="shared" si="296"/>
        <v>0.14841049250949273</v>
      </c>
      <c r="AG1420" s="128">
        <f t="shared" si="297"/>
        <v>0.35930780006800123</v>
      </c>
      <c r="AH1420" s="93">
        <f t="shared" si="298"/>
        <v>0.60357179320479215</v>
      </c>
      <c r="AI1420" s="128">
        <f t="shared" si="288"/>
        <v>0.72429966155646786</v>
      </c>
    </row>
    <row r="1421" spans="1:35" x14ac:dyDescent="0.25">
      <c r="A1421" s="96">
        <v>0.56679999999999997</v>
      </c>
      <c r="B1421" s="216">
        <v>4.9374812172825404</v>
      </c>
      <c r="E1421" s="153">
        <f t="shared" si="289"/>
        <v>1.9749924869127988E-3</v>
      </c>
      <c r="F1421" s="166"/>
      <c r="W1421" s="152">
        <f t="shared" si="290"/>
        <v>0.2358626091004189</v>
      </c>
      <c r="X1421" s="170">
        <v>2.3277829666954739</v>
      </c>
      <c r="Y1421" s="153">
        <f t="shared" si="291"/>
        <v>3.9999999999995595E-4</v>
      </c>
      <c r="Z1421" s="128">
        <f t="shared" si="293"/>
        <v>8.8754449677853557</v>
      </c>
      <c r="AA1421" s="128">
        <f t="shared" si="294"/>
        <v>0.61929999999999996</v>
      </c>
      <c r="AB1421" s="128">
        <f t="shared" si="292"/>
        <v>1.4512355431982871E-3</v>
      </c>
      <c r="AC1421" s="128">
        <f t="shared" si="295"/>
        <v>1.499332275521456</v>
      </c>
      <c r="AD1421" s="128">
        <f t="shared" si="286"/>
        <v>-85.055459799531988</v>
      </c>
      <c r="AE1421" s="128">
        <f t="shared" si="287"/>
        <v>1.4372252312686655E-4</v>
      </c>
      <c r="AF1421" s="128">
        <f t="shared" si="296"/>
        <v>0.14855421503261959</v>
      </c>
      <c r="AG1421" s="128">
        <f t="shared" si="297"/>
        <v>0.35930630781720596</v>
      </c>
      <c r="AH1421" s="93">
        <f t="shared" si="298"/>
        <v>0.60342807068166526</v>
      </c>
      <c r="AI1421" s="128">
        <f t="shared" si="288"/>
        <v>0.72429966155646786</v>
      </c>
    </row>
    <row r="1422" spans="1:35" x14ac:dyDescent="0.25">
      <c r="A1422" s="96">
        <v>0.56719999999999993</v>
      </c>
      <c r="B1422" s="216">
        <v>4.9374812172825404</v>
      </c>
      <c r="E1422" s="153">
        <f t="shared" si="289"/>
        <v>1.9749924869127988E-3</v>
      </c>
      <c r="F1422" s="166"/>
      <c r="W1422" s="152">
        <f t="shared" si="290"/>
        <v>0.2358626091004189</v>
      </c>
      <c r="X1422" s="170">
        <v>2.3277829666954739</v>
      </c>
      <c r="Y1422" s="153">
        <f t="shared" si="291"/>
        <v>3.9999999999995595E-4</v>
      </c>
      <c r="Z1422" s="128">
        <f t="shared" si="293"/>
        <v>8.8754449677853557</v>
      </c>
      <c r="AA1422" s="128">
        <f t="shared" si="294"/>
        <v>0.61929999999999996</v>
      </c>
      <c r="AB1422" s="128">
        <f t="shared" si="292"/>
        <v>1.4512355431982871E-3</v>
      </c>
      <c r="AC1422" s="128">
        <f t="shared" si="295"/>
        <v>1.5007835110646544</v>
      </c>
      <c r="AD1422" s="128">
        <f t="shared" si="286"/>
        <v>-85.055105745397668</v>
      </c>
      <c r="AE1422" s="128">
        <f t="shared" si="287"/>
        <v>1.4372192486364363E-4</v>
      </c>
      <c r="AF1422" s="128">
        <f t="shared" si="296"/>
        <v>0.14869793695748323</v>
      </c>
      <c r="AG1422" s="128">
        <f t="shared" si="297"/>
        <v>0.35930481215914861</v>
      </c>
      <c r="AH1422" s="93">
        <f t="shared" si="298"/>
        <v>0.60328434875680159</v>
      </c>
      <c r="AI1422" s="128">
        <f t="shared" si="288"/>
        <v>0.72429966155646786</v>
      </c>
    </row>
    <row r="1423" spans="1:35" x14ac:dyDescent="0.25">
      <c r="A1423" s="96">
        <v>0.56759999999999999</v>
      </c>
      <c r="B1423" s="216">
        <v>4.9374812172825404</v>
      </c>
      <c r="E1423" s="153">
        <f t="shared" si="289"/>
        <v>1.9749924869133469E-3</v>
      </c>
      <c r="F1423" s="166"/>
      <c r="W1423" s="152">
        <f t="shared" si="290"/>
        <v>0.2358626091004189</v>
      </c>
      <c r="X1423" s="170">
        <v>2.3277829666954739</v>
      </c>
      <c r="Y1423" s="153">
        <f t="shared" si="291"/>
        <v>4.0000000000006697E-4</v>
      </c>
      <c r="Z1423" s="128">
        <f t="shared" si="293"/>
        <v>8.8754449677853557</v>
      </c>
      <c r="AA1423" s="128">
        <f t="shared" si="294"/>
        <v>0.61929999999999996</v>
      </c>
      <c r="AB1423" s="128">
        <f t="shared" si="292"/>
        <v>1.45123554319869E-3</v>
      </c>
      <c r="AC1423" s="128">
        <f t="shared" si="295"/>
        <v>1.5022347466078529</v>
      </c>
      <c r="AD1423" s="128">
        <f t="shared" si="286"/>
        <v>-85.054750884715475</v>
      </c>
      <c r="AE1423" s="128">
        <f t="shared" si="287"/>
        <v>1.4372132523755583E-4</v>
      </c>
      <c r="AF1423" s="128">
        <f t="shared" si="296"/>
        <v>0.14884165828272078</v>
      </c>
      <c r="AG1423" s="128">
        <f t="shared" si="297"/>
        <v>0.3593033130938294</v>
      </c>
      <c r="AH1423" s="93">
        <f t="shared" si="298"/>
        <v>0.60314062743156405</v>
      </c>
      <c r="AI1423" s="128">
        <f t="shared" si="288"/>
        <v>0.72429966155646786</v>
      </c>
    </row>
    <row r="1424" spans="1:35" x14ac:dyDescent="0.25">
      <c r="A1424" s="96">
        <v>0.56799999999999995</v>
      </c>
      <c r="B1424" s="216">
        <v>4.9374812172825404</v>
      </c>
      <c r="E1424" s="153">
        <f t="shared" si="289"/>
        <v>1.9749924869127988E-3</v>
      </c>
      <c r="F1424" s="166"/>
      <c r="W1424" s="152">
        <f t="shared" si="290"/>
        <v>0.2358626091004189</v>
      </c>
      <c r="X1424" s="170">
        <v>2.3277829666954739</v>
      </c>
      <c r="Y1424" s="153">
        <f t="shared" si="291"/>
        <v>3.9999999999995595E-4</v>
      </c>
      <c r="Z1424" s="128">
        <f t="shared" si="293"/>
        <v>8.8754449677853557</v>
      </c>
      <c r="AA1424" s="128">
        <f t="shared" si="294"/>
        <v>0.61929999999999996</v>
      </c>
      <c r="AB1424" s="128">
        <f t="shared" si="292"/>
        <v>1.4512355431982871E-3</v>
      </c>
      <c r="AC1424" s="128">
        <f t="shared" si="295"/>
        <v>1.5036859821510513</v>
      </c>
      <c r="AD1424" s="128">
        <f t="shared" si="286"/>
        <v>-85.054395217414537</v>
      </c>
      <c r="AE1424" s="128">
        <f t="shared" si="287"/>
        <v>1.4372072424848346E-4</v>
      </c>
      <c r="AF1424" s="128">
        <f t="shared" si="296"/>
        <v>0.14898537900696926</v>
      </c>
      <c r="AG1424" s="128">
        <f t="shared" si="297"/>
        <v>0.35930181062124822</v>
      </c>
      <c r="AH1424" s="93">
        <f t="shared" si="298"/>
        <v>0.60299690670731554</v>
      </c>
      <c r="AI1424" s="128">
        <f t="shared" si="288"/>
        <v>0.72429966155646786</v>
      </c>
    </row>
    <row r="1425" spans="1:35" x14ac:dyDescent="0.25">
      <c r="A1425" s="96">
        <v>0.56840000000000002</v>
      </c>
      <c r="B1425" s="216">
        <v>5.9249774607390497</v>
      </c>
      <c r="E1425" s="153">
        <f t="shared" si="289"/>
        <v>2.1724917356046817E-3</v>
      </c>
      <c r="F1425" s="166"/>
      <c r="W1425" s="152">
        <f t="shared" si="290"/>
        <v>0.26019733221079849</v>
      </c>
      <c r="X1425" s="170">
        <v>2.5679480109627288</v>
      </c>
      <c r="Y1425" s="153">
        <f t="shared" si="291"/>
        <v>4.0000000000006697E-4</v>
      </c>
      <c r="Z1425" s="128">
        <f t="shared" si="293"/>
        <v>8.8754449677853557</v>
      </c>
      <c r="AA1425" s="128">
        <f t="shared" si="294"/>
        <v>0.61929999999999996</v>
      </c>
      <c r="AB1425" s="128">
        <f t="shared" si="292"/>
        <v>1.542222998554377E-3</v>
      </c>
      <c r="AC1425" s="128">
        <f t="shared" si="295"/>
        <v>1.5052282051496058</v>
      </c>
      <c r="AD1425" s="128">
        <f t="shared" si="286"/>
        <v>-90.386609379447492</v>
      </c>
      <c r="AE1425" s="128">
        <f t="shared" si="287"/>
        <v>1.5273083688589E-4</v>
      </c>
      <c r="AF1425" s="128">
        <f t="shared" si="296"/>
        <v>0.14913810984385514</v>
      </c>
      <c r="AG1425" s="128">
        <f t="shared" si="297"/>
        <v>0.38182709221466105</v>
      </c>
      <c r="AH1425" s="93">
        <f t="shared" si="298"/>
        <v>0.6028441758704296</v>
      </c>
      <c r="AI1425" s="128">
        <f t="shared" si="288"/>
        <v>0.78787221910572258</v>
      </c>
    </row>
    <row r="1426" spans="1:35" x14ac:dyDescent="0.25">
      <c r="A1426" s="96">
        <v>0.56879999999999997</v>
      </c>
      <c r="B1426" s="216">
        <v>5.9249774607390497</v>
      </c>
      <c r="E1426" s="153">
        <f t="shared" si="289"/>
        <v>2.369990984295359E-3</v>
      </c>
      <c r="F1426" s="166"/>
      <c r="W1426" s="152">
        <f t="shared" si="290"/>
        <v>0.26019733221079849</v>
      </c>
      <c r="X1426" s="170">
        <v>2.5679480109627288</v>
      </c>
      <c r="Y1426" s="153">
        <f t="shared" si="291"/>
        <v>3.9999999999995595E-4</v>
      </c>
      <c r="Z1426" s="128">
        <f t="shared" si="293"/>
        <v>8.8754449677853557</v>
      </c>
      <c r="AA1426" s="128">
        <f t="shared" si="294"/>
        <v>0.61929999999999996</v>
      </c>
      <c r="AB1426" s="128">
        <f t="shared" si="292"/>
        <v>1.5422229985539489E-3</v>
      </c>
      <c r="AC1426" s="128">
        <f t="shared" si="295"/>
        <v>1.5067704281481598</v>
      </c>
      <c r="AD1426" s="128">
        <f t="shared" si="286"/>
        <v>-90.386205808423981</v>
      </c>
      <c r="AE1426" s="128">
        <f t="shared" si="287"/>
        <v>1.5273015495146866E-4</v>
      </c>
      <c r="AF1426" s="128">
        <f t="shared" si="296"/>
        <v>0.1492908399988066</v>
      </c>
      <c r="AG1426" s="128">
        <f t="shared" si="297"/>
        <v>0.38182538737871369</v>
      </c>
      <c r="AH1426" s="93">
        <f t="shared" si="298"/>
        <v>0.60269144571547817</v>
      </c>
      <c r="AI1426" s="128">
        <f t="shared" si="288"/>
        <v>0.78787221910572258</v>
      </c>
    </row>
    <row r="1427" spans="1:35" x14ac:dyDescent="0.25">
      <c r="A1427" s="96">
        <v>0.56919999999999993</v>
      </c>
      <c r="B1427" s="216">
        <v>5.9249774607390497</v>
      </c>
      <c r="E1427" s="153">
        <f t="shared" si="289"/>
        <v>2.369990984295359E-3</v>
      </c>
      <c r="F1427" s="166"/>
      <c r="W1427" s="152">
        <f t="shared" si="290"/>
        <v>0.26019733221079849</v>
      </c>
      <c r="X1427" s="170">
        <v>2.5679480109627288</v>
      </c>
      <c r="Y1427" s="153">
        <f t="shared" si="291"/>
        <v>3.9999999999995595E-4</v>
      </c>
      <c r="Z1427" s="128">
        <f t="shared" si="293"/>
        <v>8.8754449677853557</v>
      </c>
      <c r="AA1427" s="128">
        <f t="shared" si="294"/>
        <v>0.61929999999999996</v>
      </c>
      <c r="AB1427" s="128">
        <f t="shared" si="292"/>
        <v>1.5422229985539489E-3</v>
      </c>
      <c r="AC1427" s="128">
        <f t="shared" si="295"/>
        <v>1.5083126511467138</v>
      </c>
      <c r="AD1427" s="128">
        <f t="shared" si="286"/>
        <v>-90.385801269435959</v>
      </c>
      <c r="AE1427" s="128">
        <f t="shared" si="287"/>
        <v>1.5272947138142862E-4</v>
      </c>
      <c r="AF1427" s="128">
        <f t="shared" si="296"/>
        <v>0.14944356947018803</v>
      </c>
      <c r="AG1427" s="128">
        <f t="shared" si="297"/>
        <v>0.38182367845361359</v>
      </c>
      <c r="AH1427" s="93">
        <f t="shared" si="298"/>
        <v>0.60253871624409672</v>
      </c>
      <c r="AI1427" s="128">
        <f t="shared" si="288"/>
        <v>0.78787221910572258</v>
      </c>
    </row>
    <row r="1428" spans="1:35" x14ac:dyDescent="0.25">
      <c r="A1428" s="96">
        <v>0.5696</v>
      </c>
      <c r="B1428" s="216">
        <v>5.9249774607390497</v>
      </c>
      <c r="E1428" s="153">
        <f t="shared" si="289"/>
        <v>2.3699909842960169E-3</v>
      </c>
      <c r="F1428" s="166"/>
      <c r="W1428" s="152">
        <f t="shared" si="290"/>
        <v>0.26019733221079849</v>
      </c>
      <c r="X1428" s="170">
        <v>2.5679480109627288</v>
      </c>
      <c r="Y1428" s="153">
        <f t="shared" si="291"/>
        <v>4.0000000000006697E-4</v>
      </c>
      <c r="Z1428" s="128">
        <f t="shared" si="293"/>
        <v>8.8754449677853557</v>
      </c>
      <c r="AA1428" s="128">
        <f t="shared" si="294"/>
        <v>0.61929999999999996</v>
      </c>
      <c r="AB1428" s="128">
        <f t="shared" si="292"/>
        <v>1.542222998554377E-3</v>
      </c>
      <c r="AC1428" s="128">
        <f t="shared" si="295"/>
        <v>1.5098548741452682</v>
      </c>
      <c r="AD1428" s="128">
        <f t="shared" si="286"/>
        <v>-90.385395762483441</v>
      </c>
      <c r="AE1428" s="128">
        <f t="shared" si="287"/>
        <v>1.5272878617576989E-4</v>
      </c>
      <c r="AF1428" s="128">
        <f t="shared" si="296"/>
        <v>0.14959629825636381</v>
      </c>
      <c r="AG1428" s="128">
        <f t="shared" si="297"/>
        <v>0.38182196543936081</v>
      </c>
      <c r="AH1428" s="93">
        <f t="shared" si="298"/>
        <v>0.60238598745792094</v>
      </c>
      <c r="AI1428" s="128">
        <f t="shared" si="288"/>
        <v>0.78787221910572258</v>
      </c>
    </row>
    <row r="1429" spans="1:35" x14ac:dyDescent="0.25">
      <c r="A1429" s="96">
        <v>0.56999999999999995</v>
      </c>
      <c r="B1429" s="216">
        <v>5.9249774607390497</v>
      </c>
      <c r="E1429" s="153">
        <f t="shared" si="289"/>
        <v>2.369990984295359E-3</v>
      </c>
      <c r="F1429" s="166"/>
      <c r="W1429" s="152">
        <f t="shared" si="290"/>
        <v>0.26019733221079849</v>
      </c>
      <c r="X1429" s="170">
        <v>2.5679480109627288</v>
      </c>
      <c r="Y1429" s="153">
        <f t="shared" si="291"/>
        <v>3.9999999999995595E-4</v>
      </c>
      <c r="Z1429" s="128">
        <f t="shared" si="293"/>
        <v>8.8754449677853557</v>
      </c>
      <c r="AA1429" s="128">
        <f t="shared" si="294"/>
        <v>0.61929999999999996</v>
      </c>
      <c r="AB1429" s="128">
        <f t="shared" si="292"/>
        <v>1.5422229985539489E-3</v>
      </c>
      <c r="AC1429" s="128">
        <f t="shared" si="295"/>
        <v>1.5113970971438222</v>
      </c>
      <c r="AD1429" s="128">
        <f t="shared" si="286"/>
        <v>-90.38498928749118</v>
      </c>
      <c r="AE1429" s="128">
        <f t="shared" si="287"/>
        <v>1.5272809933436531E-4</v>
      </c>
      <c r="AF1429" s="128">
        <f t="shared" si="296"/>
        <v>0.14974902635569817</v>
      </c>
      <c r="AG1429" s="128">
        <f t="shared" si="297"/>
        <v>0.38182024833595535</v>
      </c>
      <c r="AH1429" s="93">
        <f t="shared" si="298"/>
        <v>0.60223325935858651</v>
      </c>
      <c r="AI1429" s="128">
        <f t="shared" si="288"/>
        <v>0.78787221910572258</v>
      </c>
    </row>
    <row r="1430" spans="1:35" x14ac:dyDescent="0.25">
      <c r="A1430" s="96">
        <v>0.57040000000000002</v>
      </c>
      <c r="B1430" s="216">
        <v>5.9249774607390497</v>
      </c>
      <c r="E1430" s="153">
        <f t="shared" si="289"/>
        <v>2.3699909842960169E-3</v>
      </c>
      <c r="F1430" s="166"/>
      <c r="W1430" s="152">
        <f t="shared" si="290"/>
        <v>0.26019733221079849</v>
      </c>
      <c r="X1430" s="170">
        <v>2.5679480109627288</v>
      </c>
      <c r="Y1430" s="153">
        <f t="shared" si="291"/>
        <v>4.0000000000006697E-4</v>
      </c>
      <c r="Z1430" s="128">
        <f t="shared" si="293"/>
        <v>8.8754449677853557</v>
      </c>
      <c r="AA1430" s="128">
        <f t="shared" si="294"/>
        <v>0.61929999999999996</v>
      </c>
      <c r="AB1430" s="128">
        <f t="shared" si="292"/>
        <v>1.542222998554377E-3</v>
      </c>
      <c r="AC1430" s="128">
        <f t="shared" si="295"/>
        <v>1.5129393201423766</v>
      </c>
      <c r="AD1430" s="128">
        <f t="shared" si="286"/>
        <v>-90.384581844559506</v>
      </c>
      <c r="AE1430" s="128">
        <f t="shared" si="287"/>
        <v>1.527274108573844E-4</v>
      </c>
      <c r="AF1430" s="128">
        <f t="shared" si="296"/>
        <v>0.14990175376655557</v>
      </c>
      <c r="AG1430" s="128">
        <f t="shared" si="297"/>
        <v>0.38181852714339709</v>
      </c>
      <c r="AH1430" s="93">
        <f t="shared" si="298"/>
        <v>0.60208053194772915</v>
      </c>
      <c r="AI1430" s="128">
        <f t="shared" si="288"/>
        <v>0.78787221910572258</v>
      </c>
    </row>
    <row r="1431" spans="1:35" x14ac:dyDescent="0.25">
      <c r="A1431" s="96">
        <v>0.57079999999999997</v>
      </c>
      <c r="B1431" s="216">
        <v>5.9249774607390497</v>
      </c>
      <c r="E1431" s="153">
        <f t="shared" si="289"/>
        <v>2.369990984295359E-3</v>
      </c>
      <c r="F1431" s="166"/>
      <c r="W1431" s="152">
        <f t="shared" si="290"/>
        <v>0.26019733221079849</v>
      </c>
      <c r="X1431" s="170">
        <v>2.5679480109627288</v>
      </c>
      <c r="Y1431" s="153">
        <f t="shared" si="291"/>
        <v>3.9999999999995595E-4</v>
      </c>
      <c r="Z1431" s="128">
        <f t="shared" si="293"/>
        <v>8.8754449677853557</v>
      </c>
      <c r="AA1431" s="128">
        <f t="shared" si="294"/>
        <v>0.61929999999999996</v>
      </c>
      <c r="AB1431" s="128">
        <f t="shared" si="292"/>
        <v>1.5422229985539489E-3</v>
      </c>
      <c r="AC1431" s="128">
        <f t="shared" si="295"/>
        <v>1.5144815431409306</v>
      </c>
      <c r="AD1431" s="128">
        <f t="shared" si="286"/>
        <v>-90.384173433588046</v>
      </c>
      <c r="AE1431" s="128">
        <f t="shared" si="287"/>
        <v>1.5272672074465764E-4</v>
      </c>
      <c r="AF1431" s="128">
        <f t="shared" si="296"/>
        <v>0.15005448048730022</v>
      </c>
      <c r="AG1431" s="128">
        <f t="shared" si="297"/>
        <v>0.38181680186168615</v>
      </c>
      <c r="AH1431" s="93">
        <f t="shared" si="298"/>
        <v>0.60192780522698452</v>
      </c>
      <c r="AI1431" s="128">
        <f t="shared" si="288"/>
        <v>0.78787221910572258</v>
      </c>
    </row>
    <row r="1432" spans="1:35" x14ac:dyDescent="0.25">
      <c r="A1432" s="96">
        <v>0.57119999999999993</v>
      </c>
      <c r="B1432" s="216">
        <v>5.9249774607390497</v>
      </c>
      <c r="E1432" s="153">
        <f t="shared" si="289"/>
        <v>2.369990984295359E-3</v>
      </c>
      <c r="F1432" s="166"/>
      <c r="W1432" s="152">
        <f t="shared" si="290"/>
        <v>0.26019733221079849</v>
      </c>
      <c r="X1432" s="170">
        <v>2.5679480109627288</v>
      </c>
      <c r="Y1432" s="153">
        <f t="shared" si="291"/>
        <v>3.9999999999995595E-4</v>
      </c>
      <c r="Z1432" s="128">
        <f t="shared" si="293"/>
        <v>8.8754449677853557</v>
      </c>
      <c r="AA1432" s="128">
        <f t="shared" si="294"/>
        <v>0.61929999999999996</v>
      </c>
      <c r="AB1432" s="128">
        <f t="shared" si="292"/>
        <v>1.5422229985539489E-3</v>
      </c>
      <c r="AC1432" s="128">
        <f t="shared" si="295"/>
        <v>1.5160237661394846</v>
      </c>
      <c r="AD1432" s="128">
        <f t="shared" si="286"/>
        <v>-90.383764054652133</v>
      </c>
      <c r="AE1432" s="128">
        <f t="shared" si="287"/>
        <v>1.5272602899631222E-4</v>
      </c>
      <c r="AF1432" s="128">
        <f t="shared" si="296"/>
        <v>0.15020720651629654</v>
      </c>
      <c r="AG1432" s="128">
        <f t="shared" si="297"/>
        <v>0.38181507249082258</v>
      </c>
      <c r="AH1432" s="93">
        <f t="shared" si="298"/>
        <v>0.60177507919798823</v>
      </c>
      <c r="AI1432" s="128">
        <f t="shared" si="288"/>
        <v>0.78787221910572258</v>
      </c>
    </row>
    <row r="1433" spans="1:35" x14ac:dyDescent="0.25">
      <c r="A1433" s="96">
        <v>0.5716</v>
      </c>
      <c r="B1433" s="216">
        <v>5.9249774607390497</v>
      </c>
      <c r="E1433" s="153">
        <f t="shared" si="289"/>
        <v>2.3699909842960169E-3</v>
      </c>
      <c r="F1433" s="166"/>
      <c r="W1433" s="152">
        <f t="shared" si="290"/>
        <v>0.26019733221079849</v>
      </c>
      <c r="X1433" s="170">
        <v>2.5679480109627288</v>
      </c>
      <c r="Y1433" s="153">
        <f t="shared" si="291"/>
        <v>4.0000000000006697E-4</v>
      </c>
      <c r="Z1433" s="128">
        <f t="shared" si="293"/>
        <v>8.8754449677853557</v>
      </c>
      <c r="AA1433" s="128">
        <f t="shared" si="294"/>
        <v>0.61929999999999996</v>
      </c>
      <c r="AB1433" s="128">
        <f t="shared" si="292"/>
        <v>1.542222998554377E-3</v>
      </c>
      <c r="AC1433" s="128">
        <f t="shared" si="295"/>
        <v>1.5175659891380391</v>
      </c>
      <c r="AD1433" s="128">
        <f t="shared" si="286"/>
        <v>-90.383353707751695</v>
      </c>
      <c r="AE1433" s="128">
        <f t="shared" si="287"/>
        <v>1.5272533561234806E-4</v>
      </c>
      <c r="AF1433" s="128">
        <f t="shared" si="296"/>
        <v>0.15035993185190888</v>
      </c>
      <c r="AG1433" s="128">
        <f t="shared" si="297"/>
        <v>0.38181333903080622</v>
      </c>
      <c r="AH1433" s="93">
        <f t="shared" si="298"/>
        <v>0.60162235386237584</v>
      </c>
      <c r="AI1433" s="128">
        <f t="shared" si="288"/>
        <v>0.78787221910572258</v>
      </c>
    </row>
    <row r="1434" spans="1:35" x14ac:dyDescent="0.25">
      <c r="A1434" s="96">
        <v>0.57199999999999995</v>
      </c>
      <c r="B1434" s="216">
        <v>5.9249774607390497</v>
      </c>
      <c r="E1434" s="153">
        <f t="shared" si="289"/>
        <v>2.369990984295359E-3</v>
      </c>
      <c r="F1434" s="166"/>
      <c r="W1434" s="152">
        <f t="shared" si="290"/>
        <v>0.26019733221079849</v>
      </c>
      <c r="X1434" s="170">
        <v>2.5679480109627288</v>
      </c>
      <c r="Y1434" s="153">
        <f t="shared" si="291"/>
        <v>3.9999999999995595E-4</v>
      </c>
      <c r="Z1434" s="128">
        <f t="shared" si="293"/>
        <v>8.8754449677853557</v>
      </c>
      <c r="AA1434" s="128">
        <f t="shared" si="294"/>
        <v>0.61929999999999996</v>
      </c>
      <c r="AB1434" s="128">
        <f t="shared" si="292"/>
        <v>1.5422229985539489E-3</v>
      </c>
      <c r="AC1434" s="128">
        <f t="shared" si="295"/>
        <v>1.5191082121365931</v>
      </c>
      <c r="AD1434" s="128">
        <f t="shared" si="286"/>
        <v>-90.382942392811501</v>
      </c>
      <c r="AE1434" s="128">
        <f t="shared" si="287"/>
        <v>1.5272464059263804E-4</v>
      </c>
      <c r="AF1434" s="128">
        <f t="shared" si="296"/>
        <v>0.15051265649250151</v>
      </c>
      <c r="AG1434" s="128">
        <f t="shared" si="297"/>
        <v>0.38181160148163718</v>
      </c>
      <c r="AH1434" s="93">
        <f t="shared" si="298"/>
        <v>0.60146962922178315</v>
      </c>
      <c r="AI1434" s="128">
        <f t="shared" si="288"/>
        <v>0.78787221910572258</v>
      </c>
    </row>
    <row r="1435" spans="1:35" x14ac:dyDescent="0.25">
      <c r="A1435" s="96">
        <v>0.57240000000000002</v>
      </c>
      <c r="B1435" s="216">
        <v>5.9249774607390497</v>
      </c>
      <c r="E1435" s="153">
        <f t="shared" si="289"/>
        <v>2.3699909842960169E-3</v>
      </c>
      <c r="F1435" s="166"/>
      <c r="W1435" s="152">
        <f t="shared" si="290"/>
        <v>0.26019733221079849</v>
      </c>
      <c r="X1435" s="170">
        <v>2.5679480109627288</v>
      </c>
      <c r="Y1435" s="153">
        <f t="shared" si="291"/>
        <v>4.0000000000006697E-4</v>
      </c>
      <c r="Z1435" s="128">
        <f t="shared" si="293"/>
        <v>8.8754449677853557</v>
      </c>
      <c r="AA1435" s="128">
        <f t="shared" si="294"/>
        <v>0.61929999999999996</v>
      </c>
      <c r="AB1435" s="128">
        <f t="shared" si="292"/>
        <v>1.542222998554377E-3</v>
      </c>
      <c r="AC1435" s="128">
        <f t="shared" si="295"/>
        <v>1.5206504351351475</v>
      </c>
      <c r="AD1435" s="128">
        <f t="shared" si="286"/>
        <v>-90.382530109931878</v>
      </c>
      <c r="AE1435" s="128">
        <f t="shared" si="287"/>
        <v>1.5272394393735171E-4</v>
      </c>
      <c r="AF1435" s="128">
        <f t="shared" si="296"/>
        <v>0.15066538043643884</v>
      </c>
      <c r="AG1435" s="128">
        <f t="shared" si="297"/>
        <v>0.38180985984331534</v>
      </c>
      <c r="AH1435" s="93">
        <f t="shared" si="298"/>
        <v>0.60131690527784576</v>
      </c>
      <c r="AI1435" s="128">
        <f t="shared" si="288"/>
        <v>0.78787221910572258</v>
      </c>
    </row>
    <row r="1436" spans="1:35" x14ac:dyDescent="0.25">
      <c r="A1436" s="96">
        <v>0.57279999999999998</v>
      </c>
      <c r="B1436" s="216">
        <v>5.9249774607390497</v>
      </c>
      <c r="E1436" s="153">
        <f t="shared" si="289"/>
        <v>2.369990984295359E-3</v>
      </c>
      <c r="F1436" s="166"/>
      <c r="W1436" s="152">
        <f t="shared" si="290"/>
        <v>0.26019733221079849</v>
      </c>
      <c r="X1436" s="170">
        <v>2.5679480109627288</v>
      </c>
      <c r="Y1436" s="153">
        <f t="shared" si="291"/>
        <v>3.9999999999995595E-4</v>
      </c>
      <c r="Z1436" s="128">
        <f t="shared" si="293"/>
        <v>8.8754449677853557</v>
      </c>
      <c r="AA1436" s="128">
        <f t="shared" si="294"/>
        <v>0.61929999999999996</v>
      </c>
      <c r="AB1436" s="128">
        <f t="shared" si="292"/>
        <v>1.5422229985539489E-3</v>
      </c>
      <c r="AC1436" s="128">
        <f t="shared" si="295"/>
        <v>1.5221926581337015</v>
      </c>
      <c r="AD1436" s="128">
        <f t="shared" si="286"/>
        <v>-90.382116859012513</v>
      </c>
      <c r="AE1436" s="128">
        <f t="shared" si="287"/>
        <v>1.5272324564631954E-4</v>
      </c>
      <c r="AF1436" s="128">
        <f t="shared" si="296"/>
        <v>0.15081810368208518</v>
      </c>
      <c r="AG1436" s="128">
        <f t="shared" si="297"/>
        <v>0.38180811411584087</v>
      </c>
      <c r="AH1436" s="93">
        <f t="shared" si="298"/>
        <v>0.60116418203219946</v>
      </c>
      <c r="AI1436" s="128">
        <f t="shared" si="288"/>
        <v>0.78787221910572258</v>
      </c>
    </row>
    <row r="1437" spans="1:35" x14ac:dyDescent="0.25">
      <c r="A1437" s="96">
        <v>0.57319999999999993</v>
      </c>
      <c r="B1437" s="216">
        <v>5.9249774607390497</v>
      </c>
      <c r="E1437" s="153">
        <f t="shared" si="289"/>
        <v>2.369990984295359E-3</v>
      </c>
      <c r="F1437" s="166"/>
      <c r="W1437" s="152">
        <f t="shared" si="290"/>
        <v>0.26019733221079849</v>
      </c>
      <c r="X1437" s="170">
        <v>2.5679480109627288</v>
      </c>
      <c r="Y1437" s="153">
        <f t="shared" si="291"/>
        <v>3.9999999999995595E-4</v>
      </c>
      <c r="Z1437" s="128">
        <f t="shared" si="293"/>
        <v>8.8754449677853557</v>
      </c>
      <c r="AA1437" s="128">
        <f t="shared" si="294"/>
        <v>0.61929999999999996</v>
      </c>
      <c r="AB1437" s="128">
        <f t="shared" si="292"/>
        <v>1.5422229985539489E-3</v>
      </c>
      <c r="AC1437" s="128">
        <f t="shared" si="295"/>
        <v>1.5237348811322555</v>
      </c>
      <c r="AD1437" s="128">
        <f t="shared" si="286"/>
        <v>-90.381702640128651</v>
      </c>
      <c r="AE1437" s="128">
        <f t="shared" si="287"/>
        <v>1.5272254571966869E-4</v>
      </c>
      <c r="AF1437" s="128">
        <f t="shared" si="296"/>
        <v>0.15097082622780483</v>
      </c>
      <c r="AG1437" s="128">
        <f t="shared" si="297"/>
        <v>0.38180636429921377</v>
      </c>
      <c r="AH1437" s="93">
        <f t="shared" si="298"/>
        <v>0.60101145948647983</v>
      </c>
      <c r="AI1437" s="128">
        <f t="shared" si="288"/>
        <v>0.78787221910572258</v>
      </c>
    </row>
    <row r="1438" spans="1:35" x14ac:dyDescent="0.25">
      <c r="A1438" s="96">
        <v>0.5736</v>
      </c>
      <c r="B1438" s="216">
        <v>5.9249774607390497</v>
      </c>
      <c r="E1438" s="153">
        <f t="shared" si="289"/>
        <v>2.3699909842960169E-3</v>
      </c>
      <c r="F1438" s="166"/>
      <c r="W1438" s="152">
        <f t="shared" si="290"/>
        <v>0.26019733221079849</v>
      </c>
      <c r="X1438" s="170">
        <v>2.5679480109627288</v>
      </c>
      <c r="Y1438" s="153">
        <f t="shared" si="291"/>
        <v>4.0000000000006697E-4</v>
      </c>
      <c r="Z1438" s="128">
        <f t="shared" si="293"/>
        <v>8.8754449677853557</v>
      </c>
      <c r="AA1438" s="128">
        <f t="shared" si="294"/>
        <v>0.61929999999999996</v>
      </c>
      <c r="AB1438" s="128">
        <f t="shared" si="292"/>
        <v>1.542222998554377E-3</v>
      </c>
      <c r="AC1438" s="128">
        <f t="shared" si="295"/>
        <v>1.52527710413081</v>
      </c>
      <c r="AD1438" s="128">
        <f t="shared" si="286"/>
        <v>-90.381287453280279</v>
      </c>
      <c r="AE1438" s="128">
        <f t="shared" si="287"/>
        <v>1.527218441573991E-4</v>
      </c>
      <c r="AF1438" s="128">
        <f t="shared" si="296"/>
        <v>0.15112354807196224</v>
      </c>
      <c r="AG1438" s="128">
        <f t="shared" si="297"/>
        <v>0.38180461039343383</v>
      </c>
      <c r="AH1438" s="93">
        <f t="shared" si="298"/>
        <v>0.60085873764232245</v>
      </c>
      <c r="AI1438" s="128">
        <f t="shared" si="288"/>
        <v>0.78787221910572258</v>
      </c>
    </row>
    <row r="1439" spans="1:35" x14ac:dyDescent="0.25">
      <c r="A1439" s="96">
        <v>0.57399999999999995</v>
      </c>
      <c r="B1439" s="216">
        <v>5.9249774607390497</v>
      </c>
      <c r="E1439" s="153">
        <f t="shared" si="289"/>
        <v>2.369990984295359E-3</v>
      </c>
      <c r="F1439" s="166"/>
      <c r="W1439" s="152">
        <f t="shared" si="290"/>
        <v>0.26019733221079849</v>
      </c>
      <c r="X1439" s="170">
        <v>2.5679480109627288</v>
      </c>
      <c r="Y1439" s="153">
        <f t="shared" si="291"/>
        <v>3.9999999999995595E-4</v>
      </c>
      <c r="Z1439" s="128">
        <f t="shared" si="293"/>
        <v>8.8754449677853557</v>
      </c>
      <c r="AA1439" s="128">
        <f t="shared" si="294"/>
        <v>0.61929999999999996</v>
      </c>
      <c r="AB1439" s="128">
        <f t="shared" si="292"/>
        <v>1.5422229985539489E-3</v>
      </c>
      <c r="AC1439" s="128">
        <f t="shared" si="295"/>
        <v>1.526819327129364</v>
      </c>
      <c r="AD1439" s="128">
        <f t="shared" si="286"/>
        <v>-90.380871298392165</v>
      </c>
      <c r="AE1439" s="128">
        <f t="shared" si="287"/>
        <v>1.5272114095938368E-4</v>
      </c>
      <c r="AF1439" s="128">
        <f t="shared" si="296"/>
        <v>0.15127626921292162</v>
      </c>
      <c r="AG1439" s="128">
        <f t="shared" si="297"/>
        <v>0.38180285239850126</v>
      </c>
      <c r="AH1439" s="93">
        <f t="shared" si="298"/>
        <v>0.60070601650136302</v>
      </c>
      <c r="AI1439" s="128">
        <f t="shared" si="288"/>
        <v>0.78787221910572258</v>
      </c>
    </row>
    <row r="1440" spans="1:35" x14ac:dyDescent="0.25">
      <c r="A1440" s="96">
        <v>0.57440000000000002</v>
      </c>
      <c r="B1440" s="216">
        <v>5.9249774607390497</v>
      </c>
      <c r="E1440" s="153">
        <f t="shared" si="289"/>
        <v>2.3699909842960169E-3</v>
      </c>
      <c r="F1440" s="166"/>
      <c r="W1440" s="152">
        <f t="shared" si="290"/>
        <v>0.26019733221079849</v>
      </c>
      <c r="X1440" s="170">
        <v>2.5679480109627288</v>
      </c>
      <c r="Y1440" s="153">
        <f t="shared" si="291"/>
        <v>4.0000000000006697E-4</v>
      </c>
      <c r="Z1440" s="128">
        <f t="shared" si="293"/>
        <v>8.8754449677853557</v>
      </c>
      <c r="AA1440" s="128">
        <f t="shared" si="294"/>
        <v>0.61929999999999996</v>
      </c>
      <c r="AB1440" s="128">
        <f t="shared" si="292"/>
        <v>1.542222998554377E-3</v>
      </c>
      <c r="AC1440" s="128">
        <f t="shared" si="295"/>
        <v>1.5283615501279184</v>
      </c>
      <c r="AD1440" s="128">
        <f t="shared" si="286"/>
        <v>-90.380454175564637</v>
      </c>
      <c r="AE1440" s="128">
        <f t="shared" si="287"/>
        <v>1.5272043612579196E-4</v>
      </c>
      <c r="AF1440" s="128">
        <f t="shared" si="296"/>
        <v>0.15142898964904741</v>
      </c>
      <c r="AG1440" s="128">
        <f t="shared" si="297"/>
        <v>0.381801090314416</v>
      </c>
      <c r="AH1440" s="93">
        <f t="shared" si="298"/>
        <v>0.60055329606523722</v>
      </c>
      <c r="AI1440" s="128">
        <f t="shared" si="288"/>
        <v>0.78787221910572258</v>
      </c>
    </row>
    <row r="1441" spans="1:35" x14ac:dyDescent="0.25">
      <c r="A1441" s="96">
        <v>0.57479999999999998</v>
      </c>
      <c r="B1441" s="216">
        <v>5.9249774607390497</v>
      </c>
      <c r="E1441" s="153">
        <f t="shared" si="289"/>
        <v>2.369990984295359E-3</v>
      </c>
      <c r="F1441" s="166"/>
      <c r="W1441" s="152">
        <f t="shared" si="290"/>
        <v>0.26019733221079849</v>
      </c>
      <c r="X1441" s="170">
        <v>2.5679480109627288</v>
      </c>
      <c r="Y1441" s="153">
        <f t="shared" si="291"/>
        <v>3.9999999999995595E-4</v>
      </c>
      <c r="Z1441" s="128">
        <f t="shared" si="293"/>
        <v>8.8754449677853557</v>
      </c>
      <c r="AA1441" s="128">
        <f t="shared" si="294"/>
        <v>0.61929999999999996</v>
      </c>
      <c r="AB1441" s="128">
        <f t="shared" si="292"/>
        <v>1.5422229985539489E-3</v>
      </c>
      <c r="AC1441" s="128">
        <f t="shared" si="295"/>
        <v>1.5299037731264724</v>
      </c>
      <c r="AD1441" s="128">
        <f t="shared" si="286"/>
        <v>-90.380036084697338</v>
      </c>
      <c r="AE1441" s="128">
        <f t="shared" si="287"/>
        <v>1.5271972965645434E-4</v>
      </c>
      <c r="AF1441" s="128">
        <f t="shared" si="296"/>
        <v>0.15158170937870385</v>
      </c>
      <c r="AG1441" s="128">
        <f t="shared" si="297"/>
        <v>0.3817993241411779</v>
      </c>
      <c r="AH1441" s="93">
        <f t="shared" si="298"/>
        <v>0.60040057633558075</v>
      </c>
      <c r="AI1441" s="128">
        <f t="shared" si="288"/>
        <v>0.78787221910572258</v>
      </c>
    </row>
    <row r="1442" spans="1:35" x14ac:dyDescent="0.25">
      <c r="A1442" s="96">
        <v>0.57519999999999993</v>
      </c>
      <c r="B1442" s="216">
        <v>5.9249774607390497</v>
      </c>
      <c r="E1442" s="153">
        <f t="shared" si="289"/>
        <v>2.369990984295359E-3</v>
      </c>
      <c r="F1442" s="166"/>
      <c r="W1442" s="152">
        <f t="shared" si="290"/>
        <v>0.26019733221079849</v>
      </c>
      <c r="X1442" s="170">
        <v>2.5679480109627288</v>
      </c>
      <c r="Y1442" s="153">
        <f t="shared" si="291"/>
        <v>3.9999999999995595E-4</v>
      </c>
      <c r="Z1442" s="128">
        <f t="shared" si="293"/>
        <v>8.8754449677853557</v>
      </c>
      <c r="AA1442" s="128">
        <f t="shared" si="294"/>
        <v>0.61929999999999996</v>
      </c>
      <c r="AB1442" s="128">
        <f t="shared" si="292"/>
        <v>1.5422229985539489E-3</v>
      </c>
      <c r="AC1442" s="128">
        <f t="shared" si="295"/>
        <v>1.5314459961250264</v>
      </c>
      <c r="AD1442" s="128">
        <f t="shared" si="286"/>
        <v>-90.379617025865542</v>
      </c>
      <c r="AE1442" s="128">
        <f t="shared" si="287"/>
        <v>1.5271902155149805E-4</v>
      </c>
      <c r="AF1442" s="128">
        <f t="shared" si="296"/>
        <v>0.15173442840025536</v>
      </c>
      <c r="AG1442" s="128">
        <f t="shared" si="297"/>
        <v>0.38179755387878717</v>
      </c>
      <c r="AH1442" s="93">
        <f t="shared" si="298"/>
        <v>0.6002478573140293</v>
      </c>
      <c r="AI1442" s="128">
        <f t="shared" si="288"/>
        <v>0.78787221910572258</v>
      </c>
    </row>
    <row r="1443" spans="1:35" x14ac:dyDescent="0.25">
      <c r="A1443" s="96">
        <v>0.5756</v>
      </c>
      <c r="B1443" s="216">
        <v>5.9249774607390497</v>
      </c>
      <c r="E1443" s="153">
        <f t="shared" si="289"/>
        <v>2.3699909842960169E-3</v>
      </c>
      <c r="F1443" s="166"/>
      <c r="W1443" s="152">
        <f t="shared" si="290"/>
        <v>0.26019733221079849</v>
      </c>
      <c r="X1443" s="170">
        <v>2.5679480109627288</v>
      </c>
      <c r="Y1443" s="153">
        <f t="shared" si="291"/>
        <v>4.0000000000006697E-4</v>
      </c>
      <c r="Z1443" s="128">
        <f t="shared" si="293"/>
        <v>8.8754449677853557</v>
      </c>
      <c r="AA1443" s="128">
        <f t="shared" si="294"/>
        <v>0.61929999999999996</v>
      </c>
      <c r="AB1443" s="128">
        <f t="shared" si="292"/>
        <v>1.542222998554377E-3</v>
      </c>
      <c r="AC1443" s="128">
        <f t="shared" si="295"/>
        <v>1.5329882191235809</v>
      </c>
      <c r="AD1443" s="128">
        <f t="shared" si="286"/>
        <v>-90.379196999069265</v>
      </c>
      <c r="AE1443" s="128">
        <f t="shared" si="287"/>
        <v>1.5271831181092309E-4</v>
      </c>
      <c r="AF1443" s="128">
        <f t="shared" si="296"/>
        <v>0.1518871467120663</v>
      </c>
      <c r="AG1443" s="128">
        <f t="shared" si="297"/>
        <v>0.38179577952724381</v>
      </c>
      <c r="AH1443" s="93">
        <f t="shared" si="298"/>
        <v>0.60009513900221834</v>
      </c>
      <c r="AI1443" s="128">
        <f t="shared" si="288"/>
        <v>0.78787221910572258</v>
      </c>
    </row>
    <row r="1444" spans="1:35" x14ac:dyDescent="0.25">
      <c r="A1444" s="96">
        <v>0.57599999999999996</v>
      </c>
      <c r="B1444" s="216">
        <v>5.9249774607390497</v>
      </c>
      <c r="E1444" s="153">
        <f t="shared" si="289"/>
        <v>2.369990984295359E-3</v>
      </c>
      <c r="F1444" s="166"/>
      <c r="W1444" s="152">
        <f t="shared" si="290"/>
        <v>0.26019733221079849</v>
      </c>
      <c r="X1444" s="170">
        <v>2.5679480109627288</v>
      </c>
      <c r="Y1444" s="153">
        <f t="shared" si="291"/>
        <v>3.9999999999995595E-4</v>
      </c>
      <c r="Z1444" s="128">
        <f t="shared" si="293"/>
        <v>8.8754449677853557</v>
      </c>
      <c r="AA1444" s="128">
        <f t="shared" si="294"/>
        <v>0.61929999999999996</v>
      </c>
      <c r="AB1444" s="128">
        <f t="shared" si="292"/>
        <v>1.5422229985539489E-3</v>
      </c>
      <c r="AC1444" s="128">
        <f t="shared" si="295"/>
        <v>1.5345304421221349</v>
      </c>
      <c r="AD1444" s="128">
        <f t="shared" si="286"/>
        <v>-90.378776004233217</v>
      </c>
      <c r="AE1444" s="128">
        <f t="shared" si="287"/>
        <v>1.5271760043460223E-4</v>
      </c>
      <c r="AF1444" s="128">
        <f t="shared" si="296"/>
        <v>0.15203986431250091</v>
      </c>
      <c r="AG1444" s="128">
        <f t="shared" si="297"/>
        <v>0.38179400108654765</v>
      </c>
      <c r="AH1444" s="93">
        <f t="shared" si="298"/>
        <v>0.59994242140178378</v>
      </c>
      <c r="AI1444" s="128">
        <f t="shared" si="288"/>
        <v>0.78787221910572258</v>
      </c>
    </row>
    <row r="1445" spans="1:35" x14ac:dyDescent="0.25">
      <c r="A1445" s="96">
        <v>0.57640000000000002</v>
      </c>
      <c r="B1445" s="216">
        <v>5.9249774607390497</v>
      </c>
      <c r="E1445" s="153">
        <f t="shared" si="289"/>
        <v>2.3699909842960169E-3</v>
      </c>
      <c r="F1445" s="166"/>
      <c r="W1445" s="152">
        <f t="shared" si="290"/>
        <v>0.26019733221079849</v>
      </c>
      <c r="X1445" s="170">
        <v>2.5679480109627288</v>
      </c>
      <c r="Y1445" s="153">
        <f t="shared" si="291"/>
        <v>4.0000000000006697E-4</v>
      </c>
      <c r="Z1445" s="128">
        <f t="shared" si="293"/>
        <v>8.8754449677853557</v>
      </c>
      <c r="AA1445" s="128">
        <f t="shared" si="294"/>
        <v>0.61929999999999996</v>
      </c>
      <c r="AB1445" s="128">
        <f t="shared" si="292"/>
        <v>1.542222998554377E-3</v>
      </c>
      <c r="AC1445" s="128">
        <f t="shared" si="295"/>
        <v>1.5360726651206893</v>
      </c>
      <c r="AD1445" s="128">
        <f t="shared" si="286"/>
        <v>-90.378354041457769</v>
      </c>
      <c r="AE1445" s="128">
        <f t="shared" si="287"/>
        <v>1.5271688742270512E-4</v>
      </c>
      <c r="AF1445" s="128">
        <f t="shared" si="296"/>
        <v>0.15219258119992363</v>
      </c>
      <c r="AG1445" s="128">
        <f t="shared" si="297"/>
        <v>0.38179221855669887</v>
      </c>
      <c r="AH1445" s="93">
        <f t="shared" si="298"/>
        <v>0.59978970451436109</v>
      </c>
      <c r="AI1445" s="128">
        <f t="shared" si="288"/>
        <v>0.78787221910572258</v>
      </c>
    </row>
    <row r="1446" spans="1:35" x14ac:dyDescent="0.25">
      <c r="A1446" s="96">
        <v>0.57679999999999998</v>
      </c>
      <c r="B1446" s="216">
        <v>5.9249774607390497</v>
      </c>
      <c r="E1446" s="153">
        <f t="shared" si="289"/>
        <v>2.369990984295359E-3</v>
      </c>
      <c r="F1446" s="166"/>
      <c r="W1446" s="152">
        <f t="shared" si="290"/>
        <v>0.26019733221079849</v>
      </c>
      <c r="X1446" s="170">
        <v>2.5679480109627288</v>
      </c>
      <c r="Y1446" s="153">
        <f t="shared" si="291"/>
        <v>3.9999999999995595E-4</v>
      </c>
      <c r="Z1446" s="128">
        <f t="shared" si="293"/>
        <v>8.8754449677853557</v>
      </c>
      <c r="AA1446" s="128">
        <f t="shared" si="294"/>
        <v>0.61929999999999996</v>
      </c>
      <c r="AB1446" s="128">
        <f t="shared" si="292"/>
        <v>1.5422229985539489E-3</v>
      </c>
      <c r="AC1446" s="128">
        <f t="shared" si="295"/>
        <v>1.5376148881192433</v>
      </c>
      <c r="AD1446" s="128">
        <f t="shared" si="286"/>
        <v>-90.37793111064255</v>
      </c>
      <c r="AE1446" s="128">
        <f t="shared" si="287"/>
        <v>1.5271617277506211E-4</v>
      </c>
      <c r="AF1446" s="128">
        <f t="shared" si="296"/>
        <v>0.1523452973726987</v>
      </c>
      <c r="AG1446" s="128">
        <f t="shared" si="297"/>
        <v>0.38179043193769735</v>
      </c>
      <c r="AH1446" s="93">
        <f t="shared" si="298"/>
        <v>0.59963698834158607</v>
      </c>
      <c r="AI1446" s="128">
        <f t="shared" si="288"/>
        <v>0.78787221910572258</v>
      </c>
    </row>
    <row r="1447" spans="1:35" x14ac:dyDescent="0.25">
      <c r="A1447" s="96">
        <v>0.57719999999999994</v>
      </c>
      <c r="B1447" s="216">
        <v>5.9249774607390497</v>
      </c>
      <c r="E1447" s="153">
        <f t="shared" si="289"/>
        <v>2.369990984295359E-3</v>
      </c>
      <c r="F1447" s="166"/>
      <c r="W1447" s="152">
        <f t="shared" si="290"/>
        <v>0.26019733221079849</v>
      </c>
      <c r="X1447" s="170">
        <v>2.5679480109627288</v>
      </c>
      <c r="Y1447" s="153">
        <f t="shared" si="291"/>
        <v>3.9999999999995595E-4</v>
      </c>
      <c r="Z1447" s="128">
        <f t="shared" si="293"/>
        <v>8.8754449677853557</v>
      </c>
      <c r="AA1447" s="128">
        <f t="shared" si="294"/>
        <v>0.61929999999999996</v>
      </c>
      <c r="AB1447" s="128">
        <f t="shared" si="292"/>
        <v>1.5422229985539489E-3</v>
      </c>
      <c r="AC1447" s="128">
        <f t="shared" si="295"/>
        <v>1.5391571111177973</v>
      </c>
      <c r="AD1447" s="128">
        <f t="shared" si="286"/>
        <v>-90.37750721186282</v>
      </c>
      <c r="AE1447" s="128">
        <f t="shared" si="287"/>
        <v>1.5271545649180035E-4</v>
      </c>
      <c r="AF1447" s="128">
        <f t="shared" si="296"/>
        <v>0.15249801282919048</v>
      </c>
      <c r="AG1447" s="128">
        <f t="shared" si="297"/>
        <v>0.38178864122954292</v>
      </c>
      <c r="AH1447" s="93">
        <f t="shared" si="298"/>
        <v>0.59948427288509432</v>
      </c>
      <c r="AI1447" s="128">
        <f t="shared" si="288"/>
        <v>0.78787221910572258</v>
      </c>
    </row>
    <row r="1448" spans="1:35" x14ac:dyDescent="0.25">
      <c r="A1448" s="96">
        <v>0.5776</v>
      </c>
      <c r="B1448" s="216">
        <v>5.9249774607390497</v>
      </c>
      <c r="E1448" s="153">
        <f t="shared" si="289"/>
        <v>2.3699909842960169E-3</v>
      </c>
      <c r="F1448" s="166"/>
      <c r="W1448" s="152">
        <f t="shared" si="290"/>
        <v>0.26019733221079849</v>
      </c>
      <c r="X1448" s="170">
        <v>2.5679480109627288</v>
      </c>
      <c r="Y1448" s="153">
        <f t="shared" si="291"/>
        <v>4.0000000000006697E-4</v>
      </c>
      <c r="Z1448" s="128">
        <f t="shared" si="293"/>
        <v>8.8754449677853557</v>
      </c>
      <c r="AA1448" s="128">
        <f t="shared" si="294"/>
        <v>0.61929999999999996</v>
      </c>
      <c r="AB1448" s="128">
        <f t="shared" si="292"/>
        <v>1.542222998554377E-3</v>
      </c>
      <c r="AC1448" s="128">
        <f t="shared" si="295"/>
        <v>1.5406993341163517</v>
      </c>
      <c r="AD1448" s="128">
        <f t="shared" si="286"/>
        <v>-90.377082345118623</v>
      </c>
      <c r="AE1448" s="128">
        <f t="shared" si="287"/>
        <v>1.5271473857292E-4</v>
      </c>
      <c r="AF1448" s="128">
        <f t="shared" si="296"/>
        <v>0.15265072756776341</v>
      </c>
      <c r="AG1448" s="128">
        <f t="shared" si="297"/>
        <v>0.38178684643223609</v>
      </c>
      <c r="AH1448" s="93">
        <f t="shared" si="298"/>
        <v>0.59933155814652139</v>
      </c>
      <c r="AI1448" s="128">
        <f t="shared" si="288"/>
        <v>0.78787221910572258</v>
      </c>
    </row>
    <row r="1449" spans="1:35" x14ac:dyDescent="0.25">
      <c r="A1449" s="96">
        <v>0.57799999999999996</v>
      </c>
      <c r="B1449" s="216">
        <v>5.9249774607390497</v>
      </c>
      <c r="E1449" s="153">
        <f t="shared" si="289"/>
        <v>2.369990984295359E-3</v>
      </c>
      <c r="F1449" s="166"/>
      <c r="W1449" s="152">
        <f t="shared" si="290"/>
        <v>0.26019733221079849</v>
      </c>
      <c r="X1449" s="170">
        <v>2.5679480109627288</v>
      </c>
      <c r="Y1449" s="153">
        <f t="shared" si="291"/>
        <v>3.9999999999995595E-4</v>
      </c>
      <c r="Z1449" s="128">
        <f t="shared" si="293"/>
        <v>8.8754449677853557</v>
      </c>
      <c r="AA1449" s="128">
        <f t="shared" si="294"/>
        <v>0.61929999999999996</v>
      </c>
      <c r="AB1449" s="128">
        <f t="shared" si="292"/>
        <v>1.5422229985539489E-3</v>
      </c>
      <c r="AC1449" s="128">
        <f t="shared" si="295"/>
        <v>1.5422415571149057</v>
      </c>
      <c r="AD1449" s="128">
        <f t="shared" si="286"/>
        <v>-90.376656510334641</v>
      </c>
      <c r="AE1449" s="128">
        <f t="shared" si="287"/>
        <v>1.5271401901829372E-4</v>
      </c>
      <c r="AF1449" s="128">
        <f t="shared" si="296"/>
        <v>0.15280344158678169</v>
      </c>
      <c r="AG1449" s="128">
        <f t="shared" si="297"/>
        <v>0.38178504754577636</v>
      </c>
      <c r="AH1449" s="93">
        <f t="shared" si="298"/>
        <v>0.59917884412750311</v>
      </c>
      <c r="AI1449" s="128">
        <f t="shared" si="288"/>
        <v>0.78787221910572258</v>
      </c>
    </row>
    <row r="1450" spans="1:35" x14ac:dyDescent="0.25">
      <c r="A1450" s="96">
        <v>0.57840000000000003</v>
      </c>
      <c r="B1450" s="216">
        <v>5.9249774607390497</v>
      </c>
      <c r="E1450" s="153">
        <f t="shared" si="289"/>
        <v>2.3699909842960169E-3</v>
      </c>
      <c r="F1450" s="166"/>
      <c r="W1450" s="152">
        <f t="shared" si="290"/>
        <v>0.26019733221079849</v>
      </c>
      <c r="X1450" s="170">
        <v>2.5679480109627288</v>
      </c>
      <c r="Y1450" s="153">
        <f t="shared" si="291"/>
        <v>4.0000000000006697E-4</v>
      </c>
      <c r="Z1450" s="128">
        <f t="shared" si="293"/>
        <v>8.8754449677853557</v>
      </c>
      <c r="AA1450" s="128">
        <f t="shared" si="294"/>
        <v>0.61929999999999996</v>
      </c>
      <c r="AB1450" s="128">
        <f t="shared" si="292"/>
        <v>1.542222998554377E-3</v>
      </c>
      <c r="AC1450" s="128">
        <f t="shared" si="295"/>
        <v>1.5437837801134602</v>
      </c>
      <c r="AD1450" s="128">
        <f t="shared" si="286"/>
        <v>-90.376229707611245</v>
      </c>
      <c r="AE1450" s="128">
        <f t="shared" si="287"/>
        <v>1.5271329782809114E-4</v>
      </c>
      <c r="AF1450" s="128">
        <f t="shared" si="296"/>
        <v>0.15295615488460979</v>
      </c>
      <c r="AG1450" s="128">
        <f t="shared" si="297"/>
        <v>0.38178324457016394</v>
      </c>
      <c r="AH1450" s="93">
        <f t="shared" si="298"/>
        <v>0.59902613082967504</v>
      </c>
      <c r="AI1450" s="128">
        <f t="shared" si="288"/>
        <v>0.78787221910572258</v>
      </c>
    </row>
    <row r="1451" spans="1:35" x14ac:dyDescent="0.25">
      <c r="A1451" s="96">
        <v>0.57879999999999998</v>
      </c>
      <c r="B1451" s="216">
        <v>5.9249774607390497</v>
      </c>
      <c r="E1451" s="153">
        <f t="shared" si="289"/>
        <v>2.369990984295359E-3</v>
      </c>
      <c r="F1451" s="166"/>
      <c r="W1451" s="152">
        <f t="shared" si="290"/>
        <v>0.26019733221079849</v>
      </c>
      <c r="X1451" s="170">
        <v>2.5679480109627288</v>
      </c>
      <c r="Y1451" s="153">
        <f t="shared" si="291"/>
        <v>3.9999999999995595E-4</v>
      </c>
      <c r="Z1451" s="128">
        <f t="shared" si="293"/>
        <v>8.8754449677853557</v>
      </c>
      <c r="AA1451" s="128">
        <f t="shared" si="294"/>
        <v>0.61929999999999996</v>
      </c>
      <c r="AB1451" s="128">
        <f t="shared" si="292"/>
        <v>1.5422229985539489E-3</v>
      </c>
      <c r="AC1451" s="128">
        <f t="shared" si="295"/>
        <v>1.5453260031120142</v>
      </c>
      <c r="AD1451" s="128">
        <f t="shared" si="286"/>
        <v>-90.375801936848106</v>
      </c>
      <c r="AE1451" s="128">
        <f t="shared" si="287"/>
        <v>1.5271257500214269E-4</v>
      </c>
      <c r="AF1451" s="128">
        <f t="shared" si="296"/>
        <v>0.15310886745961194</v>
      </c>
      <c r="AG1451" s="128">
        <f t="shared" si="297"/>
        <v>0.38178143750539878</v>
      </c>
      <c r="AH1451" s="93">
        <f t="shared" si="298"/>
        <v>0.59887341825467288</v>
      </c>
      <c r="AI1451" s="128">
        <f t="shared" si="288"/>
        <v>0.78787221910572258</v>
      </c>
    </row>
    <row r="1452" spans="1:35" x14ac:dyDescent="0.25">
      <c r="A1452" s="96">
        <v>0.57919999999999994</v>
      </c>
      <c r="B1452" s="216">
        <v>5.9249774607390497</v>
      </c>
      <c r="E1452" s="153">
        <f t="shared" si="289"/>
        <v>2.369990984295359E-3</v>
      </c>
      <c r="F1452" s="166"/>
      <c r="W1452" s="152">
        <f t="shared" si="290"/>
        <v>0.26019733221079849</v>
      </c>
      <c r="X1452" s="170">
        <v>2.5679480109627288</v>
      </c>
      <c r="Y1452" s="153">
        <f t="shared" si="291"/>
        <v>3.9999999999995595E-4</v>
      </c>
      <c r="Z1452" s="128">
        <f t="shared" si="293"/>
        <v>8.8754449677853557</v>
      </c>
      <c r="AA1452" s="128">
        <f t="shared" si="294"/>
        <v>0.61929999999999996</v>
      </c>
      <c r="AB1452" s="128">
        <f t="shared" si="292"/>
        <v>1.5422229985539489E-3</v>
      </c>
      <c r="AC1452" s="128">
        <f t="shared" si="295"/>
        <v>1.5468682261105682</v>
      </c>
      <c r="AD1452" s="128">
        <f t="shared" si="286"/>
        <v>-90.375373198120485</v>
      </c>
      <c r="AE1452" s="128">
        <f t="shared" si="287"/>
        <v>1.5271185054057561E-4</v>
      </c>
      <c r="AF1452" s="128">
        <f t="shared" si="296"/>
        <v>0.15326157931015252</v>
      </c>
      <c r="AG1452" s="128">
        <f t="shared" si="297"/>
        <v>0.38177962635148111</v>
      </c>
      <c r="AH1452" s="93">
        <f t="shared" si="298"/>
        <v>0.59872070640413233</v>
      </c>
      <c r="AI1452" s="128">
        <f t="shared" si="288"/>
        <v>0.78787221910572258</v>
      </c>
    </row>
    <row r="1453" spans="1:35" x14ac:dyDescent="0.25">
      <c r="A1453" s="96">
        <v>0.5796</v>
      </c>
      <c r="B1453" s="216">
        <v>5.9249774607390497</v>
      </c>
      <c r="E1453" s="153">
        <f t="shared" si="289"/>
        <v>2.3699909842960169E-3</v>
      </c>
      <c r="F1453" s="166"/>
      <c r="W1453" s="152">
        <f t="shared" si="290"/>
        <v>0.26019733221079849</v>
      </c>
      <c r="X1453" s="170">
        <v>2.5679480109627288</v>
      </c>
      <c r="Y1453" s="153">
        <f t="shared" si="291"/>
        <v>4.0000000000006697E-4</v>
      </c>
      <c r="Z1453" s="128">
        <f t="shared" si="293"/>
        <v>8.8754449677853557</v>
      </c>
      <c r="AA1453" s="128">
        <f t="shared" si="294"/>
        <v>0.61929999999999996</v>
      </c>
      <c r="AB1453" s="128">
        <f t="shared" si="292"/>
        <v>1.542222998554377E-3</v>
      </c>
      <c r="AC1453" s="128">
        <f t="shared" si="295"/>
        <v>1.5484104491091226</v>
      </c>
      <c r="AD1453" s="128">
        <f t="shared" si="286"/>
        <v>-90.374943491428326</v>
      </c>
      <c r="AE1453" s="128">
        <f t="shared" si="287"/>
        <v>1.5271112444338977E-4</v>
      </c>
      <c r="AF1453" s="128">
        <f t="shared" si="296"/>
        <v>0.15341429043459592</v>
      </c>
      <c r="AG1453" s="128">
        <f t="shared" si="297"/>
        <v>0.38177781110841047</v>
      </c>
      <c r="AH1453" s="93">
        <f t="shared" si="298"/>
        <v>0.59856799527968896</v>
      </c>
      <c r="AI1453" s="128">
        <f t="shared" si="288"/>
        <v>0.78787221910572258</v>
      </c>
    </row>
    <row r="1454" spans="1:35" x14ac:dyDescent="0.25">
      <c r="A1454" s="96">
        <v>0.57999999999999996</v>
      </c>
      <c r="B1454" s="216">
        <v>5.9249774607390497</v>
      </c>
      <c r="E1454" s="153">
        <f t="shared" si="289"/>
        <v>2.369990984295359E-3</v>
      </c>
      <c r="F1454" s="166"/>
      <c r="W1454" s="152">
        <f t="shared" si="290"/>
        <v>0.26019733221079849</v>
      </c>
      <c r="X1454" s="170">
        <v>2.5679480109627288</v>
      </c>
      <c r="Y1454" s="153">
        <f t="shared" si="291"/>
        <v>3.9999999999995595E-4</v>
      </c>
      <c r="Z1454" s="128">
        <f t="shared" si="293"/>
        <v>8.8754449677853557</v>
      </c>
      <c r="AA1454" s="128">
        <f t="shared" si="294"/>
        <v>0.61929999999999996</v>
      </c>
      <c r="AB1454" s="128">
        <f t="shared" si="292"/>
        <v>1.5422229985539489E-3</v>
      </c>
      <c r="AC1454" s="128">
        <f t="shared" si="295"/>
        <v>1.5499526721076766</v>
      </c>
      <c r="AD1454" s="128">
        <f t="shared" si="286"/>
        <v>-90.374512816696438</v>
      </c>
      <c r="AE1454" s="128">
        <f t="shared" si="287"/>
        <v>1.527103967104581E-4</v>
      </c>
      <c r="AF1454" s="128">
        <f t="shared" si="296"/>
        <v>0.15356700083130639</v>
      </c>
      <c r="AG1454" s="128">
        <f t="shared" si="297"/>
        <v>0.38177599177618726</v>
      </c>
      <c r="AH1454" s="93">
        <f t="shared" si="298"/>
        <v>0.59841528488297846</v>
      </c>
      <c r="AI1454" s="128">
        <f t="shared" si="288"/>
        <v>0.78787221910572258</v>
      </c>
    </row>
    <row r="1455" spans="1:35" x14ac:dyDescent="0.25">
      <c r="A1455" s="96">
        <v>0.58040000000000003</v>
      </c>
      <c r="B1455" s="216">
        <v>5.9249774607390497</v>
      </c>
      <c r="E1455" s="153">
        <f t="shared" si="289"/>
        <v>2.3699909842960169E-3</v>
      </c>
      <c r="F1455" s="166"/>
      <c r="W1455" s="152">
        <f t="shared" si="290"/>
        <v>0.26019733221079849</v>
      </c>
      <c r="X1455" s="170">
        <v>2.5679480109627288</v>
      </c>
      <c r="Y1455" s="153">
        <f t="shared" si="291"/>
        <v>4.0000000000006697E-4</v>
      </c>
      <c r="Z1455" s="128">
        <f t="shared" si="293"/>
        <v>8.8754449677853557</v>
      </c>
      <c r="AA1455" s="128">
        <f t="shared" si="294"/>
        <v>0.61929999999999996</v>
      </c>
      <c r="AB1455" s="128">
        <f t="shared" si="292"/>
        <v>1.542222998554377E-3</v>
      </c>
      <c r="AC1455" s="128">
        <f t="shared" si="295"/>
        <v>1.5514948951062311</v>
      </c>
      <c r="AD1455" s="128">
        <f t="shared" si="286"/>
        <v>-90.374081174025136</v>
      </c>
      <c r="AE1455" s="128">
        <f t="shared" si="287"/>
        <v>1.5270966734195012E-4</v>
      </c>
      <c r="AF1455" s="128">
        <f t="shared" si="296"/>
        <v>0.15371971049864835</v>
      </c>
      <c r="AG1455" s="128">
        <f t="shared" si="297"/>
        <v>0.38177416835481137</v>
      </c>
      <c r="AH1455" s="93">
        <f t="shared" si="298"/>
        <v>0.59826257521563653</v>
      </c>
      <c r="AI1455" s="128">
        <f t="shared" si="288"/>
        <v>0.78787221910572258</v>
      </c>
    </row>
    <row r="1456" spans="1:35" x14ac:dyDescent="0.25">
      <c r="A1456" s="96">
        <v>0.58079999999999998</v>
      </c>
      <c r="B1456" s="216">
        <v>5.9249774607390497</v>
      </c>
      <c r="E1456" s="153">
        <f t="shared" si="289"/>
        <v>2.369990984295359E-3</v>
      </c>
      <c r="F1456" s="166"/>
      <c r="W1456" s="152">
        <f t="shared" si="290"/>
        <v>0.26019733221079849</v>
      </c>
      <c r="X1456" s="170">
        <v>2.5679480109627288</v>
      </c>
      <c r="Y1456" s="153">
        <f t="shared" si="291"/>
        <v>3.9999999999995595E-4</v>
      </c>
      <c r="Z1456" s="128">
        <f t="shared" si="293"/>
        <v>8.8754449677853557</v>
      </c>
      <c r="AA1456" s="128">
        <f t="shared" si="294"/>
        <v>0.61929999999999996</v>
      </c>
      <c r="AB1456" s="128">
        <f t="shared" si="292"/>
        <v>1.5422229985539489E-3</v>
      </c>
      <c r="AC1456" s="128">
        <f t="shared" si="295"/>
        <v>1.5530371181047851</v>
      </c>
      <c r="AD1456" s="128">
        <f t="shared" si="286"/>
        <v>-90.373648563314049</v>
      </c>
      <c r="AE1456" s="128">
        <f t="shared" si="287"/>
        <v>1.5270893633769625E-4</v>
      </c>
      <c r="AF1456" s="128">
        <f t="shared" si="296"/>
        <v>0.15387241943498606</v>
      </c>
      <c r="AG1456" s="128">
        <f t="shared" si="297"/>
        <v>0.38177234084428269</v>
      </c>
      <c r="AH1456" s="93">
        <f t="shared" si="298"/>
        <v>0.59810986627929885</v>
      </c>
      <c r="AI1456" s="128">
        <f t="shared" si="288"/>
        <v>0.78787221910572258</v>
      </c>
    </row>
    <row r="1457" spans="1:35" x14ac:dyDescent="0.25">
      <c r="A1457" s="96">
        <v>0.58119999999999994</v>
      </c>
      <c r="B1457" s="216">
        <v>5.9249774607390497</v>
      </c>
      <c r="E1457" s="153">
        <f t="shared" si="289"/>
        <v>2.369990984295359E-3</v>
      </c>
      <c r="F1457" s="166"/>
      <c r="W1457" s="152">
        <f t="shared" si="290"/>
        <v>0.26019733221079849</v>
      </c>
      <c r="X1457" s="170">
        <v>2.5679480109627288</v>
      </c>
      <c r="Y1457" s="153">
        <f t="shared" si="291"/>
        <v>3.9999999999995595E-4</v>
      </c>
      <c r="Z1457" s="128">
        <f t="shared" si="293"/>
        <v>8.8754449677853557</v>
      </c>
      <c r="AA1457" s="128">
        <f t="shared" si="294"/>
        <v>0.61929999999999996</v>
      </c>
      <c r="AB1457" s="128">
        <f t="shared" si="292"/>
        <v>1.5422229985539489E-3</v>
      </c>
      <c r="AC1457" s="128">
        <f t="shared" si="295"/>
        <v>1.5545793411033391</v>
      </c>
      <c r="AD1457" s="128">
        <f t="shared" si="286"/>
        <v>-90.37321498463848</v>
      </c>
      <c r="AE1457" s="128">
        <f t="shared" si="287"/>
        <v>1.5270820369782371E-4</v>
      </c>
      <c r="AF1457" s="128">
        <f t="shared" si="296"/>
        <v>0.15402512763868387</v>
      </c>
      <c r="AG1457" s="128">
        <f t="shared" si="297"/>
        <v>0.38177050924460132</v>
      </c>
      <c r="AH1457" s="93">
        <f t="shared" si="298"/>
        <v>0.59795715807560101</v>
      </c>
      <c r="AI1457" s="128">
        <f t="shared" si="288"/>
        <v>0.78787221910572258</v>
      </c>
    </row>
    <row r="1458" spans="1:35" x14ac:dyDescent="0.25">
      <c r="A1458" s="96">
        <v>0.58160000000000001</v>
      </c>
      <c r="B1458" s="216">
        <v>5.9249774607390497</v>
      </c>
      <c r="E1458" s="153">
        <f t="shared" si="289"/>
        <v>2.3699909842960169E-3</v>
      </c>
      <c r="F1458" s="166"/>
      <c r="W1458" s="152">
        <f t="shared" si="290"/>
        <v>0.26019733221079849</v>
      </c>
      <c r="X1458" s="170">
        <v>2.5679480109627288</v>
      </c>
      <c r="Y1458" s="153">
        <f t="shared" si="291"/>
        <v>4.0000000000006697E-4</v>
      </c>
      <c r="Z1458" s="128">
        <f t="shared" si="293"/>
        <v>8.8754449677853557</v>
      </c>
      <c r="AA1458" s="128">
        <f t="shared" si="294"/>
        <v>0.61929999999999996</v>
      </c>
      <c r="AB1458" s="128">
        <f t="shared" si="292"/>
        <v>1.542222998554377E-3</v>
      </c>
      <c r="AC1458" s="128">
        <f t="shared" si="295"/>
        <v>1.5561215641018935</v>
      </c>
      <c r="AD1458" s="128">
        <f t="shared" si="286"/>
        <v>-90.372780437998415</v>
      </c>
      <c r="AE1458" s="128">
        <f t="shared" si="287"/>
        <v>1.5270746942233247E-4</v>
      </c>
      <c r="AF1458" s="128">
        <f t="shared" si="296"/>
        <v>0.1541778351081062</v>
      </c>
      <c r="AG1458" s="128">
        <f t="shared" si="297"/>
        <v>0.38176867355576727</v>
      </c>
      <c r="AH1458" s="93">
        <f t="shared" si="298"/>
        <v>0.59780445060617871</v>
      </c>
      <c r="AI1458" s="128">
        <f t="shared" si="288"/>
        <v>0.78787221910572258</v>
      </c>
    </row>
    <row r="1459" spans="1:35" x14ac:dyDescent="0.25">
      <c r="A1459" s="96">
        <v>0.58199999999999996</v>
      </c>
      <c r="B1459" s="216">
        <v>5.9249774607390497</v>
      </c>
      <c r="E1459" s="153">
        <f t="shared" si="289"/>
        <v>2.369990984295359E-3</v>
      </c>
      <c r="F1459" s="166"/>
      <c r="W1459" s="152">
        <f t="shared" si="290"/>
        <v>0.26019733221079849</v>
      </c>
      <c r="X1459" s="170">
        <v>2.5679480109627288</v>
      </c>
      <c r="Y1459" s="153">
        <f t="shared" si="291"/>
        <v>3.9999999999995595E-4</v>
      </c>
      <c r="Z1459" s="128">
        <f t="shared" si="293"/>
        <v>8.8754449677853557</v>
      </c>
      <c r="AA1459" s="128">
        <f t="shared" si="294"/>
        <v>0.61929999999999996</v>
      </c>
      <c r="AB1459" s="128">
        <f t="shared" si="292"/>
        <v>1.5422229985539489E-3</v>
      </c>
      <c r="AC1459" s="128">
        <f t="shared" si="295"/>
        <v>1.5576637871004475</v>
      </c>
      <c r="AD1459" s="128">
        <f t="shared" si="286"/>
        <v>-90.372344923318593</v>
      </c>
      <c r="AE1459" s="128">
        <f t="shared" si="287"/>
        <v>1.5270673351109538E-4</v>
      </c>
      <c r="AF1459" s="128">
        <f t="shared" si="296"/>
        <v>0.15433054184161729</v>
      </c>
      <c r="AG1459" s="128">
        <f t="shared" si="297"/>
        <v>0.38176683377778048</v>
      </c>
      <c r="AH1459" s="93">
        <f t="shared" si="298"/>
        <v>0.59765174387266762</v>
      </c>
      <c r="AI1459" s="128">
        <f t="shared" si="288"/>
        <v>0.78787221910572258</v>
      </c>
    </row>
    <row r="1460" spans="1:35" x14ac:dyDescent="0.25">
      <c r="A1460" s="96">
        <v>0.58240000000000003</v>
      </c>
      <c r="B1460" s="216">
        <v>5.9249774607390497</v>
      </c>
      <c r="E1460" s="153">
        <f t="shared" si="289"/>
        <v>2.3699909842960169E-3</v>
      </c>
      <c r="F1460" s="166"/>
      <c r="W1460" s="152">
        <f t="shared" si="290"/>
        <v>0.26019733221079849</v>
      </c>
      <c r="X1460" s="170">
        <v>2.5679480109627288</v>
      </c>
      <c r="Y1460" s="153">
        <f t="shared" si="291"/>
        <v>4.0000000000006697E-4</v>
      </c>
      <c r="Z1460" s="128">
        <f t="shared" si="293"/>
        <v>8.8754449677853557</v>
      </c>
      <c r="AA1460" s="128">
        <f t="shared" si="294"/>
        <v>0.61929999999999996</v>
      </c>
      <c r="AB1460" s="128">
        <f t="shared" si="292"/>
        <v>1.542222998554377E-3</v>
      </c>
      <c r="AC1460" s="128">
        <f t="shared" si="295"/>
        <v>1.5592060100990019</v>
      </c>
      <c r="AD1460" s="128">
        <f t="shared" si="286"/>
        <v>-90.371908440699357</v>
      </c>
      <c r="AE1460" s="128">
        <f t="shared" si="287"/>
        <v>1.5270599596428199E-4</v>
      </c>
      <c r="AF1460" s="128">
        <f t="shared" si="296"/>
        <v>0.15448324783758158</v>
      </c>
      <c r="AG1460" s="128">
        <f t="shared" si="297"/>
        <v>0.38176498991064106</v>
      </c>
      <c r="AH1460" s="93">
        <f t="shared" si="298"/>
        <v>0.59749903787670333</v>
      </c>
      <c r="AI1460" s="128">
        <f t="shared" si="288"/>
        <v>0.78787221910572258</v>
      </c>
    </row>
    <row r="1461" spans="1:35" x14ac:dyDescent="0.25">
      <c r="A1461" s="96">
        <v>0.58279999999999998</v>
      </c>
      <c r="B1461" s="216">
        <v>5.9249774607390497</v>
      </c>
      <c r="E1461" s="153">
        <f t="shared" si="289"/>
        <v>2.369990984295359E-3</v>
      </c>
      <c r="F1461" s="166"/>
      <c r="W1461" s="152">
        <f t="shared" si="290"/>
        <v>0.26019733221079849</v>
      </c>
      <c r="X1461" s="170">
        <v>2.5679480109627288</v>
      </c>
      <c r="Y1461" s="153">
        <f t="shared" si="291"/>
        <v>3.9999999999995595E-4</v>
      </c>
      <c r="Z1461" s="128">
        <f t="shared" si="293"/>
        <v>8.8754449677853557</v>
      </c>
      <c r="AA1461" s="128">
        <f t="shared" si="294"/>
        <v>0.61929999999999996</v>
      </c>
      <c r="AB1461" s="128">
        <f t="shared" si="292"/>
        <v>1.5422229985539489E-3</v>
      </c>
      <c r="AC1461" s="128">
        <f t="shared" si="295"/>
        <v>1.5607482330975559</v>
      </c>
      <c r="AD1461" s="128">
        <f t="shared" si="286"/>
        <v>-90.371470990040379</v>
      </c>
      <c r="AE1461" s="128">
        <f t="shared" si="287"/>
        <v>1.5270525678172273E-4</v>
      </c>
      <c r="AF1461" s="128">
        <f t="shared" si="296"/>
        <v>0.15463595309436329</v>
      </c>
      <c r="AG1461" s="128">
        <f t="shared" si="297"/>
        <v>0.38176314195434885</v>
      </c>
      <c r="AH1461" s="93">
        <f t="shared" si="298"/>
        <v>0.59734633261992165</v>
      </c>
      <c r="AI1461" s="128">
        <f t="shared" si="288"/>
        <v>0.78787221910572258</v>
      </c>
    </row>
    <row r="1462" spans="1:35" x14ac:dyDescent="0.25">
      <c r="A1462" s="96">
        <v>0.58319999999999994</v>
      </c>
      <c r="B1462" s="216">
        <v>5.9249774607390497</v>
      </c>
      <c r="E1462" s="153">
        <f t="shared" si="289"/>
        <v>2.369990984295359E-3</v>
      </c>
      <c r="F1462" s="166"/>
      <c r="W1462" s="152">
        <f t="shared" si="290"/>
        <v>0.26019733221079849</v>
      </c>
      <c r="X1462" s="170">
        <v>2.5679480109627288</v>
      </c>
      <c r="Y1462" s="153">
        <f t="shared" si="291"/>
        <v>3.9999999999995595E-4</v>
      </c>
      <c r="Z1462" s="128">
        <f t="shared" si="293"/>
        <v>8.8754449677853557</v>
      </c>
      <c r="AA1462" s="128">
        <f t="shared" si="294"/>
        <v>0.61929999999999996</v>
      </c>
      <c r="AB1462" s="128">
        <f t="shared" si="292"/>
        <v>1.5422229985539489E-3</v>
      </c>
      <c r="AC1462" s="128">
        <f t="shared" si="295"/>
        <v>1.5622904560961099</v>
      </c>
      <c r="AD1462" s="128">
        <f t="shared" si="286"/>
        <v>-90.371032571416876</v>
      </c>
      <c r="AE1462" s="128">
        <f t="shared" si="287"/>
        <v>1.5270451596354474E-4</v>
      </c>
      <c r="AF1462" s="128">
        <f t="shared" si="296"/>
        <v>0.15478865761032684</v>
      </c>
      <c r="AG1462" s="128">
        <f t="shared" si="297"/>
        <v>0.3817612899089039</v>
      </c>
      <c r="AH1462" s="93">
        <f t="shared" si="298"/>
        <v>0.59719362810395815</v>
      </c>
      <c r="AI1462" s="128">
        <f t="shared" si="288"/>
        <v>0.78787221910572258</v>
      </c>
    </row>
    <row r="1463" spans="1:35" x14ac:dyDescent="0.25">
      <c r="A1463" s="96">
        <v>0.58360000000000001</v>
      </c>
      <c r="B1463" s="216">
        <v>4.9374812172825404</v>
      </c>
      <c r="E1463" s="153">
        <f t="shared" si="289"/>
        <v>2.1724917356046817E-3</v>
      </c>
      <c r="F1463" s="166"/>
      <c r="W1463" s="152">
        <f t="shared" si="290"/>
        <v>0.23586260910041879</v>
      </c>
      <c r="X1463" s="170">
        <v>2.3277829666954726</v>
      </c>
      <c r="Y1463" s="153">
        <f t="shared" si="291"/>
        <v>4.0000000000006697E-4</v>
      </c>
      <c r="Z1463" s="128">
        <f t="shared" si="293"/>
        <v>8.8754449677853557</v>
      </c>
      <c r="AA1463" s="128">
        <f t="shared" si="294"/>
        <v>0.61929999999999996</v>
      </c>
      <c r="AB1463" s="128">
        <f t="shared" si="292"/>
        <v>1.4512355431986895E-3</v>
      </c>
      <c r="AC1463" s="128">
        <f t="shared" si="295"/>
        <v>1.5637416916393085</v>
      </c>
      <c r="AD1463" s="128">
        <f t="shared" si="286"/>
        <v>-85.038969508123031</v>
      </c>
      <c r="AE1463" s="128">
        <f t="shared" si="287"/>
        <v>1.436946586453391E-4</v>
      </c>
      <c r="AF1463" s="128">
        <f t="shared" si="296"/>
        <v>0.15493235226897217</v>
      </c>
      <c r="AG1463" s="128">
        <f t="shared" si="297"/>
        <v>0.35923664661328758</v>
      </c>
      <c r="AH1463" s="93">
        <f t="shared" si="298"/>
        <v>0.59704993344531276</v>
      </c>
      <c r="AI1463" s="128">
        <f t="shared" si="288"/>
        <v>0.72429966155646841</v>
      </c>
    </row>
    <row r="1464" spans="1:35" x14ac:dyDescent="0.25">
      <c r="A1464" s="96">
        <v>0.58399999999999996</v>
      </c>
      <c r="B1464" s="216">
        <v>5.9249774607390497</v>
      </c>
      <c r="E1464" s="153">
        <f t="shared" si="289"/>
        <v>2.1724917356040784E-3</v>
      </c>
      <c r="F1464" s="166"/>
      <c r="W1464" s="152">
        <f t="shared" si="290"/>
        <v>0.26019733221079888</v>
      </c>
      <c r="X1464" s="170">
        <v>2.5679480109627324</v>
      </c>
      <c r="Y1464" s="153">
        <f t="shared" si="291"/>
        <v>3.9999999999995595E-4</v>
      </c>
      <c r="Z1464" s="128">
        <f t="shared" si="293"/>
        <v>8.8754449677853557</v>
      </c>
      <c r="AA1464" s="128">
        <f t="shared" si="294"/>
        <v>0.61929999999999996</v>
      </c>
      <c r="AB1464" s="128">
        <f t="shared" si="292"/>
        <v>1.54222299855395E-3</v>
      </c>
      <c r="AC1464" s="128">
        <f t="shared" si="295"/>
        <v>1.5652839146378625</v>
      </c>
      <c r="AD1464" s="128">
        <f t="shared" si="286"/>
        <v>-90.370178836935722</v>
      </c>
      <c r="AE1464" s="128">
        <f t="shared" si="287"/>
        <v>1.5270307336510367E-4</v>
      </c>
      <c r="AF1464" s="128">
        <f t="shared" si="296"/>
        <v>0.15508505534233727</v>
      </c>
      <c r="AG1464" s="128">
        <f t="shared" si="297"/>
        <v>0.3817576834128012</v>
      </c>
      <c r="AH1464" s="93">
        <f t="shared" si="298"/>
        <v>0.59689723037194764</v>
      </c>
      <c r="AI1464" s="128">
        <f t="shared" si="288"/>
        <v>0.78787221910572136</v>
      </c>
    </row>
    <row r="1465" spans="1:35" x14ac:dyDescent="0.25">
      <c r="A1465" s="96">
        <v>0.58440000000000003</v>
      </c>
      <c r="B1465" s="216">
        <v>5.9249774607390497</v>
      </c>
      <c r="E1465" s="153">
        <f t="shared" si="289"/>
        <v>2.3699909842960169E-3</v>
      </c>
      <c r="F1465" s="166"/>
      <c r="W1465" s="152">
        <f t="shared" si="290"/>
        <v>0.26019733221079888</v>
      </c>
      <c r="X1465" s="170">
        <v>2.5679480109627324</v>
      </c>
      <c r="Y1465" s="153">
        <f t="shared" si="291"/>
        <v>4.0000000000006697E-4</v>
      </c>
      <c r="Z1465" s="128">
        <f t="shared" si="293"/>
        <v>8.8754449677853557</v>
      </c>
      <c r="AA1465" s="128">
        <f t="shared" si="294"/>
        <v>0.61929999999999996</v>
      </c>
      <c r="AB1465" s="128">
        <f t="shared" si="292"/>
        <v>1.5422229985543781E-3</v>
      </c>
      <c r="AC1465" s="128">
        <f t="shared" si="295"/>
        <v>1.566826137636417</v>
      </c>
      <c r="AD1465" s="128">
        <f t="shared" si="286"/>
        <v>-90.369737571477614</v>
      </c>
      <c r="AE1465" s="128">
        <f t="shared" si="287"/>
        <v>1.5270232773648493E-4</v>
      </c>
      <c r="AF1465" s="128">
        <f t="shared" si="296"/>
        <v>0.15523775767007375</v>
      </c>
      <c r="AG1465" s="128">
        <f t="shared" si="297"/>
        <v>0.38175581934114838</v>
      </c>
      <c r="AH1465" s="93">
        <f t="shared" si="298"/>
        <v>0.59674452804421119</v>
      </c>
      <c r="AI1465" s="128">
        <f t="shared" si="288"/>
        <v>0.78787221910572136</v>
      </c>
    </row>
    <row r="1466" spans="1:35" x14ac:dyDescent="0.25">
      <c r="A1466" s="96">
        <v>0.58479999999999999</v>
      </c>
      <c r="B1466" s="216">
        <v>5.9249774607390497</v>
      </c>
      <c r="E1466" s="153">
        <f t="shared" si="289"/>
        <v>2.369990984295359E-3</v>
      </c>
      <c r="F1466" s="166"/>
      <c r="W1466" s="152">
        <f t="shared" si="290"/>
        <v>0.26019733221079888</v>
      </c>
      <c r="X1466" s="170">
        <v>2.5679480109627324</v>
      </c>
      <c r="Y1466" s="153">
        <f t="shared" si="291"/>
        <v>3.9999999999995595E-4</v>
      </c>
      <c r="Z1466" s="128">
        <f t="shared" si="293"/>
        <v>8.8754449677853557</v>
      </c>
      <c r="AA1466" s="128">
        <f t="shared" si="294"/>
        <v>0.61929999999999996</v>
      </c>
      <c r="AB1466" s="128">
        <f t="shared" si="292"/>
        <v>1.54222299855395E-3</v>
      </c>
      <c r="AC1466" s="128">
        <f t="shared" si="295"/>
        <v>1.568368360634971</v>
      </c>
      <c r="AD1466" s="128">
        <f t="shared" si="286"/>
        <v>-90.369295337979764</v>
      </c>
      <c r="AE1466" s="128">
        <f t="shared" si="287"/>
        <v>1.5270158047212034E-4</v>
      </c>
      <c r="AF1466" s="128">
        <f t="shared" si="296"/>
        <v>0.15539045925054587</v>
      </c>
      <c r="AG1466" s="128">
        <f t="shared" si="297"/>
        <v>0.38175395118034289</v>
      </c>
      <c r="AH1466" s="93">
        <f t="shared" si="298"/>
        <v>0.59659182646373909</v>
      </c>
      <c r="AI1466" s="128">
        <f t="shared" si="288"/>
        <v>0.78787221910572136</v>
      </c>
    </row>
    <row r="1467" spans="1:35" x14ac:dyDescent="0.25">
      <c r="A1467" s="96">
        <v>0.58519999999999994</v>
      </c>
      <c r="B1467" s="216">
        <v>5.9249774607390497</v>
      </c>
      <c r="E1467" s="153">
        <f t="shared" si="289"/>
        <v>2.369990984295359E-3</v>
      </c>
      <c r="F1467" s="166"/>
      <c r="W1467" s="152">
        <f t="shared" si="290"/>
        <v>0.26019733221079888</v>
      </c>
      <c r="X1467" s="170">
        <v>2.5679480109627324</v>
      </c>
      <c r="Y1467" s="153">
        <f t="shared" si="291"/>
        <v>3.9999999999995595E-4</v>
      </c>
      <c r="Z1467" s="128">
        <f t="shared" si="293"/>
        <v>8.8754449677853557</v>
      </c>
      <c r="AA1467" s="128">
        <f t="shared" si="294"/>
        <v>0.61929999999999996</v>
      </c>
      <c r="AB1467" s="128">
        <f t="shared" si="292"/>
        <v>1.54222299855395E-3</v>
      </c>
      <c r="AC1467" s="128">
        <f t="shared" si="295"/>
        <v>1.569910583633525</v>
      </c>
      <c r="AD1467" s="128">
        <f t="shared" si="286"/>
        <v>-90.368852136517404</v>
      </c>
      <c r="AE1467" s="128">
        <f t="shared" si="287"/>
        <v>1.5270083157213702E-4</v>
      </c>
      <c r="AF1467" s="128">
        <f t="shared" si="296"/>
        <v>0.15554316008211802</v>
      </c>
      <c r="AG1467" s="128">
        <f t="shared" si="297"/>
        <v>0.3817520789303846</v>
      </c>
      <c r="AH1467" s="93">
        <f t="shared" si="298"/>
        <v>0.59643912563216694</v>
      </c>
      <c r="AI1467" s="128">
        <f t="shared" si="288"/>
        <v>0.78787221910572136</v>
      </c>
    </row>
    <row r="1468" spans="1:35" x14ac:dyDescent="0.25">
      <c r="A1468" s="96">
        <v>0.58560000000000001</v>
      </c>
      <c r="B1468" s="216">
        <v>5.9249774607390497</v>
      </c>
      <c r="E1468" s="153">
        <f t="shared" si="289"/>
        <v>2.3699909842960169E-3</v>
      </c>
      <c r="F1468" s="166"/>
      <c r="W1468" s="152">
        <f t="shared" si="290"/>
        <v>0.26019733221079888</v>
      </c>
      <c r="X1468" s="170">
        <v>2.5679480109627324</v>
      </c>
      <c r="Y1468" s="153">
        <f t="shared" si="291"/>
        <v>4.0000000000006697E-4</v>
      </c>
      <c r="Z1468" s="128">
        <f t="shared" si="293"/>
        <v>8.8754449677853557</v>
      </c>
      <c r="AA1468" s="128">
        <f t="shared" si="294"/>
        <v>0.61929999999999996</v>
      </c>
      <c r="AB1468" s="128">
        <f t="shared" si="292"/>
        <v>1.5422229985543781E-3</v>
      </c>
      <c r="AC1468" s="128">
        <f t="shared" si="295"/>
        <v>1.5714528066320794</v>
      </c>
      <c r="AD1468" s="128">
        <f t="shared" si="286"/>
        <v>-90.368407967090533</v>
      </c>
      <c r="AE1468" s="128">
        <f t="shared" si="287"/>
        <v>1.5270008103653501E-4</v>
      </c>
      <c r="AF1468" s="128">
        <f t="shared" si="296"/>
        <v>0.15569586016315456</v>
      </c>
      <c r="AG1468" s="128">
        <f t="shared" si="297"/>
        <v>0.38175020259127362</v>
      </c>
      <c r="AH1468" s="93">
        <f t="shared" si="298"/>
        <v>0.59628642555113043</v>
      </c>
      <c r="AI1468" s="128">
        <f t="shared" si="288"/>
        <v>0.78787221910572136</v>
      </c>
    </row>
    <row r="1469" spans="1:35" x14ac:dyDescent="0.25">
      <c r="A1469" s="96">
        <v>0.58599999999999997</v>
      </c>
      <c r="B1469" s="216">
        <v>5.9249774607390497</v>
      </c>
      <c r="E1469" s="153">
        <f t="shared" si="289"/>
        <v>2.369990984295359E-3</v>
      </c>
      <c r="F1469" s="166"/>
      <c r="W1469" s="152">
        <f t="shared" si="290"/>
        <v>0.26019733221079888</v>
      </c>
      <c r="X1469" s="170">
        <v>2.5679480109627324</v>
      </c>
      <c r="Y1469" s="153">
        <f t="shared" si="291"/>
        <v>3.9999999999995595E-4</v>
      </c>
      <c r="Z1469" s="128">
        <f t="shared" si="293"/>
        <v>8.8754449677853557</v>
      </c>
      <c r="AA1469" s="128">
        <f t="shared" si="294"/>
        <v>0.61929999999999996</v>
      </c>
      <c r="AB1469" s="128">
        <f t="shared" si="292"/>
        <v>1.54222299855395E-3</v>
      </c>
      <c r="AC1469" s="128">
        <f t="shared" si="295"/>
        <v>1.5729950296306334</v>
      </c>
      <c r="AD1469" s="128">
        <f t="shared" si="286"/>
        <v>-90.367962829623949</v>
      </c>
      <c r="AE1469" s="128">
        <f t="shared" si="287"/>
        <v>1.5269932886518721E-4</v>
      </c>
      <c r="AF1469" s="128">
        <f t="shared" si="296"/>
        <v>0.15584855949201976</v>
      </c>
      <c r="AG1469" s="128">
        <f t="shared" si="297"/>
        <v>0.38174832216301008</v>
      </c>
      <c r="AH1469" s="93">
        <f t="shared" si="298"/>
        <v>0.59613372622226524</v>
      </c>
      <c r="AI1469" s="128">
        <f t="shared" si="288"/>
        <v>0.78787221910572136</v>
      </c>
    </row>
    <row r="1470" spans="1:35" x14ac:dyDescent="0.25">
      <c r="A1470" s="96">
        <v>0.58640000000000003</v>
      </c>
      <c r="B1470" s="216">
        <v>5.9249774607390497</v>
      </c>
      <c r="E1470" s="153">
        <f t="shared" si="289"/>
        <v>2.3699909842960169E-3</v>
      </c>
      <c r="F1470" s="166"/>
      <c r="W1470" s="152">
        <f t="shared" si="290"/>
        <v>0.26019733221079888</v>
      </c>
      <c r="X1470" s="170">
        <v>2.5679480109627324</v>
      </c>
      <c r="Y1470" s="153">
        <f t="shared" si="291"/>
        <v>4.0000000000006697E-4</v>
      </c>
      <c r="Z1470" s="128">
        <f t="shared" si="293"/>
        <v>8.8754449677853557</v>
      </c>
      <c r="AA1470" s="128">
        <f t="shared" si="294"/>
        <v>0.61929999999999996</v>
      </c>
      <c r="AB1470" s="128">
        <f t="shared" si="292"/>
        <v>1.5422229985543781E-3</v>
      </c>
      <c r="AC1470" s="128">
        <f t="shared" si="295"/>
        <v>1.5745372526291879</v>
      </c>
      <c r="AD1470" s="128">
        <f t="shared" si="286"/>
        <v>-90.367516724217907</v>
      </c>
      <c r="AE1470" s="128">
        <f t="shared" si="287"/>
        <v>1.5269857505826302E-4</v>
      </c>
      <c r="AF1470" s="128">
        <f t="shared" si="296"/>
        <v>0.15600125806707801</v>
      </c>
      <c r="AG1470" s="128">
        <f t="shared" si="297"/>
        <v>0.38174643764559363</v>
      </c>
      <c r="AH1470" s="93">
        <f t="shared" si="298"/>
        <v>0.59598102764720695</v>
      </c>
      <c r="AI1470" s="128">
        <f t="shared" si="288"/>
        <v>0.78787221910572136</v>
      </c>
    </row>
    <row r="1471" spans="1:35" x14ac:dyDescent="0.25">
      <c r="A1471" s="96">
        <v>0.58679999999999999</v>
      </c>
      <c r="B1471" s="216">
        <v>5.9249774607390497</v>
      </c>
      <c r="E1471" s="153">
        <f t="shared" si="289"/>
        <v>2.369990984295359E-3</v>
      </c>
      <c r="F1471" s="166"/>
      <c r="W1471" s="152">
        <f t="shared" si="290"/>
        <v>0.26019733221079888</v>
      </c>
      <c r="X1471" s="170">
        <v>2.5679480109627324</v>
      </c>
      <c r="Y1471" s="153">
        <f t="shared" si="291"/>
        <v>3.9999999999995595E-4</v>
      </c>
      <c r="Z1471" s="128">
        <f t="shared" si="293"/>
        <v>8.8754449677853557</v>
      </c>
      <c r="AA1471" s="128">
        <f t="shared" si="294"/>
        <v>0.61929999999999996</v>
      </c>
      <c r="AB1471" s="128">
        <f t="shared" si="292"/>
        <v>1.54222299855395E-3</v>
      </c>
      <c r="AC1471" s="128">
        <f t="shared" si="295"/>
        <v>1.5760794756277419</v>
      </c>
      <c r="AD1471" s="128">
        <f t="shared" si="286"/>
        <v>-90.367069650772123</v>
      </c>
      <c r="AE1471" s="128">
        <f t="shared" si="287"/>
        <v>1.5269781961559301E-4</v>
      </c>
      <c r="AF1471" s="128">
        <f t="shared" si="296"/>
        <v>0.15615395588669362</v>
      </c>
      <c r="AG1471" s="128">
        <f t="shared" si="297"/>
        <v>0.38174454903902455</v>
      </c>
      <c r="AH1471" s="93">
        <f t="shared" si="298"/>
        <v>0.59582832982759137</v>
      </c>
      <c r="AI1471" s="128">
        <f t="shared" si="288"/>
        <v>0.78787221910572136</v>
      </c>
    </row>
    <row r="1472" spans="1:35" x14ac:dyDescent="0.25">
      <c r="A1472" s="96">
        <v>0.58719999999999994</v>
      </c>
      <c r="B1472" s="216">
        <v>5.9249774607390497</v>
      </c>
      <c r="E1472" s="153">
        <f t="shared" si="289"/>
        <v>2.369990984295359E-3</v>
      </c>
      <c r="F1472" s="166"/>
      <c r="W1472" s="152">
        <f t="shared" si="290"/>
        <v>0.26019733221079888</v>
      </c>
      <c r="X1472" s="170">
        <v>2.5679480109627324</v>
      </c>
      <c r="Y1472" s="153">
        <f t="shared" si="291"/>
        <v>3.9999999999995595E-4</v>
      </c>
      <c r="Z1472" s="128">
        <f t="shared" si="293"/>
        <v>8.8754449677853557</v>
      </c>
      <c r="AA1472" s="128">
        <f t="shared" si="294"/>
        <v>0.61929999999999996</v>
      </c>
      <c r="AB1472" s="128">
        <f t="shared" si="292"/>
        <v>1.54222299855395E-3</v>
      </c>
      <c r="AC1472" s="128">
        <f t="shared" si="295"/>
        <v>1.5776216986262959</v>
      </c>
      <c r="AD1472" s="128">
        <f t="shared" si="286"/>
        <v>-90.366621609361843</v>
      </c>
      <c r="AE1472" s="128">
        <f t="shared" si="287"/>
        <v>1.5269706253730428E-4</v>
      </c>
      <c r="AF1472" s="128">
        <f t="shared" si="296"/>
        <v>0.15630665294923093</v>
      </c>
      <c r="AG1472" s="128">
        <f t="shared" si="297"/>
        <v>0.38174265634330273</v>
      </c>
      <c r="AH1472" s="93">
        <f t="shared" si="298"/>
        <v>0.59567563276505409</v>
      </c>
      <c r="AI1472" s="128">
        <f t="shared" si="288"/>
        <v>0.78787221910572136</v>
      </c>
    </row>
    <row r="1473" spans="1:35" x14ac:dyDescent="0.25">
      <c r="A1473" s="96">
        <v>0.58760000000000001</v>
      </c>
      <c r="B1473" s="216">
        <v>5.9249774607390497</v>
      </c>
      <c r="E1473" s="153">
        <f t="shared" si="289"/>
        <v>2.3699909842960169E-3</v>
      </c>
      <c r="F1473" s="166"/>
      <c r="W1473" s="152">
        <f t="shared" si="290"/>
        <v>0.26019733221079888</v>
      </c>
      <c r="X1473" s="170">
        <v>2.5679480109627324</v>
      </c>
      <c r="Y1473" s="153">
        <f t="shared" si="291"/>
        <v>4.0000000000006697E-4</v>
      </c>
      <c r="Z1473" s="128">
        <f t="shared" si="293"/>
        <v>8.8754449677853557</v>
      </c>
      <c r="AA1473" s="128">
        <f t="shared" si="294"/>
        <v>0.61929999999999996</v>
      </c>
      <c r="AB1473" s="128">
        <f t="shared" si="292"/>
        <v>1.5422229985543781E-3</v>
      </c>
      <c r="AC1473" s="128">
        <f t="shared" si="295"/>
        <v>1.5791639216248503</v>
      </c>
      <c r="AD1473" s="128">
        <f t="shared" si="286"/>
        <v>-90.366172599987067</v>
      </c>
      <c r="AE1473" s="128">
        <f t="shared" si="287"/>
        <v>1.5269630382339688E-4</v>
      </c>
      <c r="AF1473" s="128">
        <f t="shared" si="296"/>
        <v>0.15645934925305433</v>
      </c>
      <c r="AG1473" s="128">
        <f t="shared" si="297"/>
        <v>0.38174075955842829</v>
      </c>
      <c r="AH1473" s="93">
        <f t="shared" si="298"/>
        <v>0.59552293646123067</v>
      </c>
      <c r="AI1473" s="128">
        <f t="shared" si="288"/>
        <v>0.78787221910572136</v>
      </c>
    </row>
    <row r="1474" spans="1:35" x14ac:dyDescent="0.25">
      <c r="A1474" s="96">
        <v>0.58799999999999997</v>
      </c>
      <c r="B1474" s="216">
        <v>5.9249774607390497</v>
      </c>
      <c r="E1474" s="153">
        <f t="shared" si="289"/>
        <v>2.369990984295359E-3</v>
      </c>
      <c r="F1474" s="166"/>
      <c r="W1474" s="152">
        <f t="shared" si="290"/>
        <v>0.26019733221079888</v>
      </c>
      <c r="X1474" s="170">
        <v>2.5679480109627324</v>
      </c>
      <c r="Y1474" s="153">
        <f t="shared" si="291"/>
        <v>3.9999999999995595E-4</v>
      </c>
      <c r="Z1474" s="128">
        <f t="shared" si="293"/>
        <v>8.8754449677853557</v>
      </c>
      <c r="AA1474" s="128">
        <f t="shared" si="294"/>
        <v>0.61929999999999996</v>
      </c>
      <c r="AB1474" s="128">
        <f t="shared" si="292"/>
        <v>1.54222299855395E-3</v>
      </c>
      <c r="AC1474" s="128">
        <f t="shared" si="295"/>
        <v>1.5807061446234043</v>
      </c>
      <c r="AD1474" s="128">
        <f t="shared" si="286"/>
        <v>-90.365722622572534</v>
      </c>
      <c r="AE1474" s="128">
        <f t="shared" si="287"/>
        <v>1.526955434737436E-4</v>
      </c>
      <c r="AF1474" s="128">
        <f t="shared" si="296"/>
        <v>0.15661204479652807</v>
      </c>
      <c r="AG1474" s="128">
        <f t="shared" si="297"/>
        <v>0.38173885868440105</v>
      </c>
      <c r="AH1474" s="93">
        <f t="shared" si="298"/>
        <v>0.59537024091775692</v>
      </c>
      <c r="AI1474" s="128">
        <f t="shared" si="288"/>
        <v>0.78787221910572136</v>
      </c>
    </row>
    <row r="1475" spans="1:35" x14ac:dyDescent="0.25">
      <c r="A1475" s="96">
        <v>0.58840000000000003</v>
      </c>
      <c r="B1475" s="216">
        <v>5.9249774607390497</v>
      </c>
      <c r="E1475" s="153">
        <f t="shared" si="289"/>
        <v>2.3699909842960169E-3</v>
      </c>
      <c r="F1475" s="166"/>
      <c r="W1475" s="152">
        <f t="shared" si="290"/>
        <v>0.26019733221079888</v>
      </c>
      <c r="X1475" s="170">
        <v>2.5679480109627324</v>
      </c>
      <c r="Y1475" s="153">
        <f t="shared" si="291"/>
        <v>4.0000000000006697E-4</v>
      </c>
      <c r="Z1475" s="128">
        <f t="shared" si="293"/>
        <v>8.8754449677853557</v>
      </c>
      <c r="AA1475" s="128">
        <f t="shared" si="294"/>
        <v>0.61929999999999996</v>
      </c>
      <c r="AB1475" s="128">
        <f t="shared" si="292"/>
        <v>1.5422229985543781E-3</v>
      </c>
      <c r="AC1475" s="128">
        <f t="shared" si="295"/>
        <v>1.5822483676219588</v>
      </c>
      <c r="AD1475" s="128">
        <f t="shared" si="286"/>
        <v>-90.365271677218573</v>
      </c>
      <c r="AE1475" s="128">
        <f t="shared" si="287"/>
        <v>1.5269478148851402E-4</v>
      </c>
      <c r="AF1475" s="128">
        <f t="shared" si="296"/>
        <v>0.15676473957801659</v>
      </c>
      <c r="AG1475" s="128">
        <f t="shared" si="297"/>
        <v>0.38173695372122113</v>
      </c>
      <c r="AH1475" s="93">
        <f t="shared" si="298"/>
        <v>0.59521754613626843</v>
      </c>
      <c r="AI1475" s="128">
        <f t="shared" si="288"/>
        <v>0.78787221910572136</v>
      </c>
    </row>
    <row r="1476" spans="1:35" x14ac:dyDescent="0.25">
      <c r="A1476" s="96">
        <v>0.58879999999999999</v>
      </c>
      <c r="B1476" s="216">
        <v>5.9249774607390497</v>
      </c>
      <c r="E1476" s="153">
        <f t="shared" si="289"/>
        <v>2.369990984295359E-3</v>
      </c>
      <c r="F1476" s="166"/>
      <c r="W1476" s="152">
        <f t="shared" si="290"/>
        <v>0.26019733221079888</v>
      </c>
      <c r="X1476" s="170">
        <v>2.5679480109627324</v>
      </c>
      <c r="Y1476" s="153">
        <f t="shared" si="291"/>
        <v>3.9999999999995595E-4</v>
      </c>
      <c r="Z1476" s="128">
        <f t="shared" si="293"/>
        <v>8.8754449677853557</v>
      </c>
      <c r="AA1476" s="128">
        <f t="shared" si="294"/>
        <v>0.61929999999999996</v>
      </c>
      <c r="AB1476" s="128">
        <f t="shared" si="292"/>
        <v>1.54222299855395E-3</v>
      </c>
      <c r="AC1476" s="128">
        <f t="shared" si="295"/>
        <v>1.5837905906205128</v>
      </c>
      <c r="AD1476" s="128">
        <f t="shared" ref="AD1476:AD1539" si="299">2*$AB$1*PI()*((AC1476+$X$2/2)*(2*AC1476-$Z$1)+(AC1476+$X$2/2)^2-($X$1/2)^2)*AB1476</f>
        <v>-90.364819763824869</v>
      </c>
      <c r="AE1476" s="128">
        <f t="shared" ref="AE1476:AE1539" si="300">-AD1476*0.000000001*$Z$2</f>
        <v>1.5269401786753857E-4</v>
      </c>
      <c r="AF1476" s="128">
        <f t="shared" si="296"/>
        <v>0.15691743359588414</v>
      </c>
      <c r="AG1476" s="128">
        <f t="shared" si="297"/>
        <v>0.38173504466888847</v>
      </c>
      <c r="AH1476" s="93">
        <f t="shared" si="298"/>
        <v>0.59506485211840088</v>
      </c>
      <c r="AI1476" s="128">
        <f t="shared" ref="AI1476:AI1539" si="301">B1476*9.81/(W1476*1000000*$AF$1)</f>
        <v>0.78787221910572136</v>
      </c>
    </row>
    <row r="1477" spans="1:35" x14ac:dyDescent="0.25">
      <c r="A1477" s="96">
        <v>0.58919999999999995</v>
      </c>
      <c r="B1477" s="216">
        <v>7.1593477650596853</v>
      </c>
      <c r="E1477" s="153">
        <f t="shared" ref="E1477:E1540" si="302">+(B1476+B1477)/2*(A1477-A1476)</f>
        <v>2.616865045159459E-3</v>
      </c>
      <c r="F1477" s="166"/>
      <c r="W1477" s="152">
        <f t="shared" ref="W1477:W1540" si="303">+X1477/1000000*101325</f>
        <v>0.29061573609877284</v>
      </c>
      <c r="X1477" s="170">
        <v>2.868154316296796</v>
      </c>
      <c r="Y1477" s="153">
        <f t="shared" ref="Y1477:Y1540" si="304">+A1477-A1476</f>
        <v>3.9999999999995595E-4</v>
      </c>
      <c r="Z1477" s="128">
        <f t="shared" si="293"/>
        <v>8.8754449677853557</v>
      </c>
      <c r="AA1477" s="128">
        <f t="shared" si="294"/>
        <v>0.61929999999999996</v>
      </c>
      <c r="AB1477" s="128">
        <f t="shared" ref="AB1477:AB1540" si="305">IF(OR(AC1476&gt;=($X$1-$X$2)/2,AC1476&gt;=$Z$1/2),0,Z1477*W1477^AA1477*Y1477)</f>
        <v>1.6515193326064963E-3</v>
      </c>
      <c r="AC1477" s="128">
        <f t="shared" si="295"/>
        <v>1.5854421099531193</v>
      </c>
      <c r="AD1477" s="128">
        <f t="shared" si="299"/>
        <v>-96.768395983088794</v>
      </c>
      <c r="AE1477" s="128">
        <f t="shared" si="300"/>
        <v>1.6351446529603954E-4</v>
      </c>
      <c r="AF1477" s="128">
        <f t="shared" si="296"/>
        <v>0.15708094806118017</v>
      </c>
      <c r="AG1477" s="128">
        <f t="shared" si="297"/>
        <v>0.40878616324014388</v>
      </c>
      <c r="AH1477" s="93">
        <f t="shared" si="298"/>
        <v>0.59490133765310482</v>
      </c>
      <c r="AI1477" s="128">
        <f t="shared" si="301"/>
        <v>0.85236627185402936</v>
      </c>
    </row>
    <row r="1478" spans="1:35" x14ac:dyDescent="0.25">
      <c r="A1478" s="96">
        <v>0.58960000000000001</v>
      </c>
      <c r="B1478" s="216">
        <v>7.1593477650596853</v>
      </c>
      <c r="E1478" s="153">
        <f t="shared" si="302"/>
        <v>2.8637391060243535E-3</v>
      </c>
      <c r="F1478" s="166"/>
      <c r="W1478" s="152">
        <f t="shared" si="303"/>
        <v>0.29061573609877284</v>
      </c>
      <c r="X1478" s="170">
        <v>2.868154316296796</v>
      </c>
      <c r="Y1478" s="153">
        <f t="shared" si="304"/>
        <v>4.0000000000006697E-4</v>
      </c>
      <c r="Z1478" s="128">
        <f t="shared" ref="Z1478:Z1541" si="306">IF(AND(W1478&lt;=$S$56,W1478&gt;$Q$56),$T$56,IF(AND(W1478&lt;=$S$57,W1478&gt;$Q$57),$T$57,IF(AND(W1478&lt;=$S$58,W1478&gt;$Q$58),$T$58,IF(AND(W1478&lt;=$S$59,W1478&gt;$Q$59),$T$59,IF(AND(W1478&lt;=$S$60,W1478&gt;$Q$60),$T$60,"Valor no encontrado para Po")))))</f>
        <v>8.8754449677853557</v>
      </c>
      <c r="AA1478" s="128">
        <f t="shared" ref="AA1478:AA1541" si="307">IF(AND(W1478&lt;=$S$56,W1478&gt;$Q$56),$U$56,IF(AND(W1478&lt;=$S$57,W1478&gt;$Q$57),$U$57,IF(AND(W1478&lt;=$S$58,W1478&gt;$Q$58),$U$58,IF(AND(W1478&lt;=$S$59,W1478&gt;$Q$59),$U$59,IF(AND(W1478&lt;=$S$60,W1478&gt;$Q$60),$U$60,"Valor no encontrado para Po")))))</f>
        <v>0.61929999999999996</v>
      </c>
      <c r="AB1478" s="128">
        <f t="shared" si="305"/>
        <v>1.6515193326069547E-3</v>
      </c>
      <c r="AC1478" s="128">
        <f t="shared" ref="AC1478:AC1541" si="308">+AC1477+AB1478</f>
        <v>1.5870936292857263</v>
      </c>
      <c r="AD1478" s="128">
        <f t="shared" si="299"/>
        <v>-96.76787540831053</v>
      </c>
      <c r="AE1478" s="128">
        <f t="shared" si="300"/>
        <v>1.6351358565444115E-4</v>
      </c>
      <c r="AF1478" s="128">
        <f t="shared" ref="AF1478:AF1541" si="309">+AF1477+AE1478</f>
        <v>0.15724446164683462</v>
      </c>
      <c r="AG1478" s="128">
        <f t="shared" ref="AG1478:AG1541" si="310">+AE1478/Y1478</f>
        <v>0.40878396413603446</v>
      </c>
      <c r="AH1478" s="93">
        <f t="shared" ref="AH1478:AH1541" si="311">+AH1477-AE1478</f>
        <v>0.59473782406745035</v>
      </c>
      <c r="AI1478" s="128">
        <f t="shared" si="301"/>
        <v>0.85236627185402936</v>
      </c>
    </row>
    <row r="1479" spans="1:35" x14ac:dyDescent="0.25">
      <c r="A1479" s="96">
        <v>0.59</v>
      </c>
      <c r="B1479" s="216">
        <v>7.1593477650596853</v>
      </c>
      <c r="E1479" s="153">
        <f t="shared" si="302"/>
        <v>2.8637391060235586E-3</v>
      </c>
      <c r="F1479" s="166"/>
      <c r="W1479" s="152">
        <f t="shared" si="303"/>
        <v>0.29061573609877284</v>
      </c>
      <c r="X1479" s="170">
        <v>2.868154316296796</v>
      </c>
      <c r="Y1479" s="153">
        <f t="shared" si="304"/>
        <v>3.9999999999995595E-4</v>
      </c>
      <c r="Z1479" s="128">
        <f t="shared" si="306"/>
        <v>8.8754449677853557</v>
      </c>
      <c r="AA1479" s="128">
        <f t="shared" si="307"/>
        <v>0.61929999999999996</v>
      </c>
      <c r="AB1479" s="128">
        <f t="shared" si="305"/>
        <v>1.6515193326064963E-3</v>
      </c>
      <c r="AC1479" s="128">
        <f t="shared" si="308"/>
        <v>1.5887451486183328</v>
      </c>
      <c r="AD1479" s="128">
        <f t="shared" si="299"/>
        <v>-96.767353644756994</v>
      </c>
      <c r="AE1479" s="128">
        <f t="shared" si="300"/>
        <v>1.6351270400410893E-4</v>
      </c>
      <c r="AF1479" s="128">
        <f t="shared" si="309"/>
        <v>0.15740797435083873</v>
      </c>
      <c r="AG1479" s="128">
        <f t="shared" si="310"/>
        <v>0.40878176001031735</v>
      </c>
      <c r="AH1479" s="93">
        <f t="shared" si="311"/>
        <v>0.5945743113634463</v>
      </c>
      <c r="AI1479" s="128">
        <f t="shared" si="301"/>
        <v>0.85236627185402936</v>
      </c>
    </row>
    <row r="1480" spans="1:35" x14ac:dyDescent="0.25">
      <c r="A1480" s="96">
        <v>0.59039999999999992</v>
      </c>
      <c r="B1480" s="216">
        <v>7.1593477650596853</v>
      </c>
      <c r="E1480" s="153">
        <f t="shared" si="302"/>
        <v>2.8637391060235586E-3</v>
      </c>
      <c r="F1480" s="166"/>
      <c r="W1480" s="152">
        <f t="shared" si="303"/>
        <v>0.29061573609877284</v>
      </c>
      <c r="X1480" s="170">
        <v>2.868154316296796</v>
      </c>
      <c r="Y1480" s="153">
        <f t="shared" si="304"/>
        <v>3.9999999999995595E-4</v>
      </c>
      <c r="Z1480" s="128">
        <f t="shared" si="306"/>
        <v>8.8754449677853557</v>
      </c>
      <c r="AA1480" s="128">
        <f t="shared" si="307"/>
        <v>0.61929999999999996</v>
      </c>
      <c r="AB1480" s="128">
        <f t="shared" si="305"/>
        <v>1.6515193326064963E-3</v>
      </c>
      <c r="AC1480" s="128">
        <f t="shared" si="308"/>
        <v>1.5903966679509394</v>
      </c>
      <c r="AD1480" s="128">
        <f t="shared" si="299"/>
        <v>-96.766830692508734</v>
      </c>
      <c r="AE1480" s="128">
        <f t="shared" si="300"/>
        <v>1.6351182034517897E-4</v>
      </c>
      <c r="AF1480" s="128">
        <f t="shared" si="309"/>
        <v>0.15757148617118391</v>
      </c>
      <c r="AG1480" s="128">
        <f t="shared" si="310"/>
        <v>0.40877955086299245</v>
      </c>
      <c r="AH1480" s="93">
        <f t="shared" si="311"/>
        <v>0.59441079954310116</v>
      </c>
      <c r="AI1480" s="128">
        <f t="shared" si="301"/>
        <v>0.85236627185402936</v>
      </c>
    </row>
    <row r="1481" spans="1:35" x14ac:dyDescent="0.25">
      <c r="A1481" s="96">
        <v>0.59079999999999999</v>
      </c>
      <c r="B1481" s="216">
        <v>7.1593477650596853</v>
      </c>
      <c r="E1481" s="153">
        <f t="shared" si="302"/>
        <v>2.8637391060243535E-3</v>
      </c>
      <c r="F1481" s="166"/>
      <c r="W1481" s="152">
        <f t="shared" si="303"/>
        <v>0.29061573609877284</v>
      </c>
      <c r="X1481" s="170">
        <v>2.868154316296796</v>
      </c>
      <c r="Y1481" s="153">
        <f t="shared" si="304"/>
        <v>4.0000000000006697E-4</v>
      </c>
      <c r="Z1481" s="128">
        <f t="shared" si="306"/>
        <v>8.8754449677853557</v>
      </c>
      <c r="AA1481" s="128">
        <f t="shared" si="307"/>
        <v>0.61929999999999996</v>
      </c>
      <c r="AB1481" s="128">
        <f t="shared" si="305"/>
        <v>1.6515193326069547E-3</v>
      </c>
      <c r="AC1481" s="128">
        <f t="shared" si="308"/>
        <v>1.5920481872835464</v>
      </c>
      <c r="AD1481" s="128">
        <f t="shared" si="299"/>
        <v>-96.766306551565762</v>
      </c>
      <c r="AE1481" s="128">
        <f t="shared" si="300"/>
        <v>1.6351093467765126E-4</v>
      </c>
      <c r="AF1481" s="128">
        <f t="shared" si="309"/>
        <v>0.15773499710586156</v>
      </c>
      <c r="AG1481" s="128">
        <f t="shared" si="310"/>
        <v>0.40877733669405969</v>
      </c>
      <c r="AH1481" s="93">
        <f t="shared" si="311"/>
        <v>0.59424728860842346</v>
      </c>
      <c r="AI1481" s="128">
        <f t="shared" si="301"/>
        <v>0.85236627185402936</v>
      </c>
    </row>
    <row r="1482" spans="1:35" x14ac:dyDescent="0.25">
      <c r="A1482" s="96">
        <v>0.59119999999999995</v>
      </c>
      <c r="B1482" s="216">
        <v>7.1593477650596853</v>
      </c>
      <c r="E1482" s="153">
        <f t="shared" si="302"/>
        <v>2.8637391060235586E-3</v>
      </c>
      <c r="F1482" s="166"/>
      <c r="W1482" s="152">
        <f t="shared" si="303"/>
        <v>0.29061573609877284</v>
      </c>
      <c r="X1482" s="170">
        <v>2.868154316296796</v>
      </c>
      <c r="Y1482" s="153">
        <f t="shared" si="304"/>
        <v>3.9999999999995595E-4</v>
      </c>
      <c r="Z1482" s="128">
        <f t="shared" si="306"/>
        <v>8.8754449677853557</v>
      </c>
      <c r="AA1482" s="128">
        <f t="shared" si="307"/>
        <v>0.61929999999999996</v>
      </c>
      <c r="AB1482" s="128">
        <f t="shared" si="305"/>
        <v>1.6515193326064963E-3</v>
      </c>
      <c r="AC1482" s="128">
        <f t="shared" si="308"/>
        <v>1.5936997066161529</v>
      </c>
      <c r="AD1482" s="128">
        <f t="shared" si="299"/>
        <v>-96.76578122184749</v>
      </c>
      <c r="AE1482" s="128">
        <f t="shared" si="300"/>
        <v>1.6351004700138966E-4</v>
      </c>
      <c r="AF1482" s="128">
        <f t="shared" si="309"/>
        <v>0.15789850715286294</v>
      </c>
      <c r="AG1482" s="128">
        <f t="shared" si="310"/>
        <v>0.40877511750351919</v>
      </c>
      <c r="AH1482" s="93">
        <f t="shared" si="311"/>
        <v>0.59408377856142203</v>
      </c>
      <c r="AI1482" s="128">
        <f t="shared" si="301"/>
        <v>0.85236627185402936</v>
      </c>
    </row>
    <row r="1483" spans="1:35" x14ac:dyDescent="0.25">
      <c r="A1483" s="96">
        <v>0.59160000000000001</v>
      </c>
      <c r="B1483" s="216">
        <v>7.1593477650596853</v>
      </c>
      <c r="E1483" s="153">
        <f t="shared" si="302"/>
        <v>2.8637391060243535E-3</v>
      </c>
      <c r="F1483" s="166"/>
      <c r="W1483" s="152">
        <f t="shared" si="303"/>
        <v>0.29061573609877284</v>
      </c>
      <c r="X1483" s="170">
        <v>2.868154316296796</v>
      </c>
      <c r="Y1483" s="153">
        <f t="shared" si="304"/>
        <v>4.0000000000006697E-4</v>
      </c>
      <c r="Z1483" s="128">
        <f t="shared" si="306"/>
        <v>8.8754449677853557</v>
      </c>
      <c r="AA1483" s="128">
        <f t="shared" si="307"/>
        <v>0.61929999999999996</v>
      </c>
      <c r="AB1483" s="128">
        <f t="shared" si="305"/>
        <v>1.6515193326069547E-3</v>
      </c>
      <c r="AC1483" s="128">
        <f t="shared" si="308"/>
        <v>1.5953512259487599</v>
      </c>
      <c r="AD1483" s="128">
        <f t="shared" si="299"/>
        <v>-96.765254703461366</v>
      </c>
      <c r="AE1483" s="128">
        <f t="shared" si="300"/>
        <v>1.6350915731657572E-4</v>
      </c>
      <c r="AF1483" s="128">
        <f t="shared" si="309"/>
        <v>0.15806201631017952</v>
      </c>
      <c r="AG1483" s="128">
        <f t="shared" si="310"/>
        <v>0.4087728932913709</v>
      </c>
      <c r="AH1483" s="93">
        <f t="shared" si="311"/>
        <v>0.59392026940410547</v>
      </c>
      <c r="AI1483" s="128">
        <f t="shared" si="301"/>
        <v>0.85236627185402936</v>
      </c>
    </row>
    <row r="1484" spans="1:35" x14ac:dyDescent="0.25">
      <c r="A1484" s="96">
        <v>0.59199999999999997</v>
      </c>
      <c r="B1484" s="216">
        <v>7.1593477650596853</v>
      </c>
      <c r="E1484" s="153">
        <f t="shared" si="302"/>
        <v>2.8637391060235586E-3</v>
      </c>
      <c r="F1484" s="166"/>
      <c r="W1484" s="152">
        <f t="shared" si="303"/>
        <v>0.29061573609877284</v>
      </c>
      <c r="X1484" s="170">
        <v>2.868154316296796</v>
      </c>
      <c r="Y1484" s="153">
        <f t="shared" si="304"/>
        <v>3.9999999999995595E-4</v>
      </c>
      <c r="Z1484" s="128">
        <f t="shared" si="306"/>
        <v>8.8754449677853557</v>
      </c>
      <c r="AA1484" s="128">
        <f t="shared" si="307"/>
        <v>0.61929999999999996</v>
      </c>
      <c r="AB1484" s="128">
        <f t="shared" si="305"/>
        <v>1.6515193326064963E-3</v>
      </c>
      <c r="AC1484" s="128">
        <f t="shared" si="308"/>
        <v>1.5970027452813664</v>
      </c>
      <c r="AD1484" s="128">
        <f t="shared" si="299"/>
        <v>-96.76472699629997</v>
      </c>
      <c r="AE1484" s="128">
        <f t="shared" si="300"/>
        <v>1.6350826562302792E-4</v>
      </c>
      <c r="AF1484" s="128">
        <f t="shared" si="309"/>
        <v>0.15822552457580255</v>
      </c>
      <c r="AG1484" s="128">
        <f t="shared" si="310"/>
        <v>0.40877066405761481</v>
      </c>
      <c r="AH1484" s="93">
        <f t="shared" si="311"/>
        <v>0.59375676113848241</v>
      </c>
      <c r="AI1484" s="128">
        <f t="shared" si="301"/>
        <v>0.85236627185402936</v>
      </c>
    </row>
    <row r="1485" spans="1:35" x14ac:dyDescent="0.25">
      <c r="A1485" s="96">
        <v>0.59239999999999993</v>
      </c>
      <c r="B1485" s="216">
        <v>7.1593477650596853</v>
      </c>
      <c r="E1485" s="153">
        <f t="shared" si="302"/>
        <v>2.8637391060235586E-3</v>
      </c>
      <c r="F1485" s="166"/>
      <c r="W1485" s="152">
        <f t="shared" si="303"/>
        <v>0.29061573609877284</v>
      </c>
      <c r="X1485" s="170">
        <v>2.868154316296796</v>
      </c>
      <c r="Y1485" s="153">
        <f t="shared" si="304"/>
        <v>3.9999999999995595E-4</v>
      </c>
      <c r="Z1485" s="128">
        <f t="shared" si="306"/>
        <v>8.8754449677853557</v>
      </c>
      <c r="AA1485" s="128">
        <f t="shared" si="307"/>
        <v>0.61929999999999996</v>
      </c>
      <c r="AB1485" s="128">
        <f t="shared" si="305"/>
        <v>1.6515193326064963E-3</v>
      </c>
      <c r="AC1485" s="128">
        <f t="shared" si="308"/>
        <v>1.598654264613973</v>
      </c>
      <c r="AD1485" s="128">
        <f t="shared" si="299"/>
        <v>-96.764198100443835</v>
      </c>
      <c r="AE1485" s="128">
        <f t="shared" si="300"/>
        <v>1.6350737192088235E-4</v>
      </c>
      <c r="AF1485" s="128">
        <f t="shared" si="309"/>
        <v>0.15838903194772344</v>
      </c>
      <c r="AG1485" s="128">
        <f t="shared" si="310"/>
        <v>0.40876842980225087</v>
      </c>
      <c r="AH1485" s="93">
        <f t="shared" si="311"/>
        <v>0.59359325376656158</v>
      </c>
      <c r="AI1485" s="128">
        <f t="shared" si="301"/>
        <v>0.85236627185402936</v>
      </c>
    </row>
    <row r="1486" spans="1:35" x14ac:dyDescent="0.25">
      <c r="A1486" s="96">
        <v>0.59279999999999999</v>
      </c>
      <c r="B1486" s="216">
        <v>7.1593477650596853</v>
      </c>
      <c r="E1486" s="153">
        <f t="shared" si="302"/>
        <v>2.8637391060243535E-3</v>
      </c>
      <c r="F1486" s="166"/>
      <c r="W1486" s="152">
        <f t="shared" si="303"/>
        <v>0.29061573609877284</v>
      </c>
      <c r="X1486" s="170">
        <v>2.868154316296796</v>
      </c>
      <c r="Y1486" s="153">
        <f t="shared" si="304"/>
        <v>4.0000000000006697E-4</v>
      </c>
      <c r="Z1486" s="128">
        <f t="shared" si="306"/>
        <v>8.8754449677853557</v>
      </c>
      <c r="AA1486" s="128">
        <f t="shared" si="307"/>
        <v>0.61929999999999996</v>
      </c>
      <c r="AB1486" s="128">
        <f t="shared" si="305"/>
        <v>1.6515193326069547E-3</v>
      </c>
      <c r="AC1486" s="128">
        <f t="shared" si="308"/>
        <v>1.60030578394658</v>
      </c>
      <c r="AD1486" s="128">
        <f t="shared" si="299"/>
        <v>-96.763668015893003</v>
      </c>
      <c r="AE1486" s="128">
        <f t="shared" si="300"/>
        <v>1.6350647621013909E-4</v>
      </c>
      <c r="AF1486" s="128">
        <f t="shared" si="309"/>
        <v>0.15855253842393358</v>
      </c>
      <c r="AG1486" s="128">
        <f t="shared" si="310"/>
        <v>0.40876619052527929</v>
      </c>
      <c r="AH1486" s="93">
        <f t="shared" si="311"/>
        <v>0.59342974729035147</v>
      </c>
      <c r="AI1486" s="128">
        <f t="shared" si="301"/>
        <v>0.85236627185402936</v>
      </c>
    </row>
    <row r="1487" spans="1:35" x14ac:dyDescent="0.25">
      <c r="A1487" s="96">
        <v>0.59319999999999995</v>
      </c>
      <c r="B1487" s="216">
        <v>7.1593477650596853</v>
      </c>
      <c r="E1487" s="153">
        <f t="shared" si="302"/>
        <v>2.8637391060235586E-3</v>
      </c>
      <c r="F1487" s="166"/>
      <c r="W1487" s="152">
        <f t="shared" si="303"/>
        <v>0.29061573609877284</v>
      </c>
      <c r="X1487" s="170">
        <v>2.868154316296796</v>
      </c>
      <c r="Y1487" s="153">
        <f t="shared" si="304"/>
        <v>3.9999999999995595E-4</v>
      </c>
      <c r="Z1487" s="128">
        <f t="shared" si="306"/>
        <v>8.8754449677853557</v>
      </c>
      <c r="AA1487" s="128">
        <f t="shared" si="307"/>
        <v>0.61929999999999996</v>
      </c>
      <c r="AB1487" s="128">
        <f t="shared" si="305"/>
        <v>1.6515193326064963E-3</v>
      </c>
      <c r="AC1487" s="128">
        <f t="shared" si="308"/>
        <v>1.6019573032791865</v>
      </c>
      <c r="AD1487" s="128">
        <f t="shared" si="299"/>
        <v>-96.763136742566857</v>
      </c>
      <c r="AE1487" s="128">
        <f t="shared" si="300"/>
        <v>1.6350557849066188E-4</v>
      </c>
      <c r="AF1487" s="128">
        <f t="shared" si="309"/>
        <v>0.15871604400242423</v>
      </c>
      <c r="AG1487" s="128">
        <f t="shared" si="310"/>
        <v>0.4087639462266997</v>
      </c>
      <c r="AH1487" s="93">
        <f t="shared" si="311"/>
        <v>0.59326624171186082</v>
      </c>
      <c r="AI1487" s="128">
        <f t="shared" si="301"/>
        <v>0.85236627185402936</v>
      </c>
    </row>
    <row r="1488" spans="1:35" x14ac:dyDescent="0.25">
      <c r="A1488" s="96">
        <v>0.59360000000000002</v>
      </c>
      <c r="B1488" s="216">
        <v>7.1593477650596853</v>
      </c>
      <c r="E1488" s="153">
        <f t="shared" si="302"/>
        <v>2.8637391060243535E-3</v>
      </c>
      <c r="F1488" s="166"/>
      <c r="W1488" s="152">
        <f t="shared" si="303"/>
        <v>0.29061573609877284</v>
      </c>
      <c r="X1488" s="170">
        <v>2.868154316296796</v>
      </c>
      <c r="Y1488" s="153">
        <f t="shared" si="304"/>
        <v>4.0000000000006697E-4</v>
      </c>
      <c r="Z1488" s="128">
        <f t="shared" si="306"/>
        <v>8.8754449677853557</v>
      </c>
      <c r="AA1488" s="128">
        <f t="shared" si="307"/>
        <v>0.61929999999999996</v>
      </c>
      <c r="AB1488" s="128">
        <f t="shared" si="305"/>
        <v>1.6515193326069547E-3</v>
      </c>
      <c r="AC1488" s="128">
        <f t="shared" si="308"/>
        <v>1.6036088226117935</v>
      </c>
      <c r="AD1488" s="128">
        <f t="shared" si="299"/>
        <v>-96.762604280572887</v>
      </c>
      <c r="AE1488" s="128">
        <f t="shared" si="300"/>
        <v>1.6350467876263242E-4</v>
      </c>
      <c r="AF1488" s="128">
        <f t="shared" si="309"/>
        <v>0.15887954868118687</v>
      </c>
      <c r="AG1488" s="128">
        <f t="shared" si="310"/>
        <v>0.40876169690651259</v>
      </c>
      <c r="AH1488" s="93">
        <f t="shared" si="311"/>
        <v>0.59310273703309824</v>
      </c>
      <c r="AI1488" s="128">
        <f t="shared" si="301"/>
        <v>0.85236627185402936</v>
      </c>
    </row>
    <row r="1489" spans="1:35" x14ac:dyDescent="0.25">
      <c r="A1489" s="96">
        <v>0.59399999999999997</v>
      </c>
      <c r="B1489" s="216">
        <v>7.1593477650596853</v>
      </c>
      <c r="E1489" s="153">
        <f t="shared" si="302"/>
        <v>2.8637391060235586E-3</v>
      </c>
      <c r="F1489" s="166"/>
      <c r="W1489" s="152">
        <f t="shared" si="303"/>
        <v>0.29061573609877284</v>
      </c>
      <c r="X1489" s="170">
        <v>2.868154316296796</v>
      </c>
      <c r="Y1489" s="153">
        <f t="shared" si="304"/>
        <v>3.9999999999995595E-4</v>
      </c>
      <c r="Z1489" s="128">
        <f t="shared" si="306"/>
        <v>8.8754449677853557</v>
      </c>
      <c r="AA1489" s="128">
        <f t="shared" si="307"/>
        <v>0.61929999999999996</v>
      </c>
      <c r="AB1489" s="128">
        <f t="shared" si="305"/>
        <v>1.6515193326064963E-3</v>
      </c>
      <c r="AC1489" s="128">
        <f t="shared" si="308"/>
        <v>1.6052603419444</v>
      </c>
      <c r="AD1489" s="128">
        <f t="shared" si="299"/>
        <v>-96.762070629803617</v>
      </c>
      <c r="AE1489" s="128">
        <f t="shared" si="300"/>
        <v>1.6350377702586903E-4</v>
      </c>
      <c r="AF1489" s="128">
        <f t="shared" si="309"/>
        <v>0.15904305245821274</v>
      </c>
      <c r="AG1489" s="128">
        <f t="shared" si="310"/>
        <v>0.40875944256471758</v>
      </c>
      <c r="AH1489" s="93">
        <f t="shared" si="311"/>
        <v>0.59293923325607234</v>
      </c>
      <c r="AI1489" s="128">
        <f t="shared" si="301"/>
        <v>0.85236627185402936</v>
      </c>
    </row>
    <row r="1490" spans="1:35" x14ac:dyDescent="0.25">
      <c r="A1490" s="96">
        <v>0.59439999999999993</v>
      </c>
      <c r="B1490" s="216">
        <v>7.1593477650596853</v>
      </c>
      <c r="E1490" s="153">
        <f t="shared" si="302"/>
        <v>2.8637391060235586E-3</v>
      </c>
      <c r="F1490" s="166"/>
      <c r="W1490" s="152">
        <f t="shared" si="303"/>
        <v>0.29061573609877284</v>
      </c>
      <c r="X1490" s="170">
        <v>2.868154316296796</v>
      </c>
      <c r="Y1490" s="153">
        <f t="shared" si="304"/>
        <v>3.9999999999995595E-4</v>
      </c>
      <c r="Z1490" s="128">
        <f t="shared" si="306"/>
        <v>8.8754449677853557</v>
      </c>
      <c r="AA1490" s="128">
        <f t="shared" si="307"/>
        <v>0.61929999999999996</v>
      </c>
      <c r="AB1490" s="128">
        <f t="shared" si="305"/>
        <v>1.6515193326064963E-3</v>
      </c>
      <c r="AC1490" s="128">
        <f t="shared" si="308"/>
        <v>1.6069118612770066</v>
      </c>
      <c r="AD1490" s="128">
        <f t="shared" si="299"/>
        <v>-96.761535790339622</v>
      </c>
      <c r="AE1490" s="128">
        <f t="shared" si="300"/>
        <v>1.6350287328050788E-4</v>
      </c>
      <c r="AF1490" s="128">
        <f t="shared" si="309"/>
        <v>0.15920655533149325</v>
      </c>
      <c r="AG1490" s="128">
        <f t="shared" si="310"/>
        <v>0.40875718320131471</v>
      </c>
      <c r="AH1490" s="93">
        <f t="shared" si="311"/>
        <v>0.59277573038279185</v>
      </c>
      <c r="AI1490" s="128">
        <f t="shared" si="301"/>
        <v>0.85236627185402936</v>
      </c>
    </row>
    <row r="1491" spans="1:35" x14ac:dyDescent="0.25">
      <c r="A1491" s="96">
        <v>0.5948</v>
      </c>
      <c r="B1491" s="216">
        <v>7.1593477650596853</v>
      </c>
      <c r="E1491" s="153">
        <f t="shared" si="302"/>
        <v>2.8637391060243535E-3</v>
      </c>
      <c r="F1491" s="166"/>
      <c r="W1491" s="152">
        <f t="shared" si="303"/>
        <v>0.29061573609877284</v>
      </c>
      <c r="X1491" s="170">
        <v>2.868154316296796</v>
      </c>
      <c r="Y1491" s="153">
        <f t="shared" si="304"/>
        <v>4.0000000000006697E-4</v>
      </c>
      <c r="Z1491" s="128">
        <f t="shared" si="306"/>
        <v>8.8754449677853557</v>
      </c>
      <c r="AA1491" s="128">
        <f t="shared" si="307"/>
        <v>0.61929999999999996</v>
      </c>
      <c r="AB1491" s="128">
        <f t="shared" si="305"/>
        <v>1.6515193326069547E-3</v>
      </c>
      <c r="AC1491" s="128">
        <f t="shared" si="308"/>
        <v>1.6085633806096136</v>
      </c>
      <c r="AD1491" s="128">
        <f t="shared" si="299"/>
        <v>-96.760999762180916</v>
      </c>
      <c r="AE1491" s="128">
        <f t="shared" si="300"/>
        <v>1.6350196752654901E-4</v>
      </c>
      <c r="AF1491" s="128">
        <f t="shared" si="309"/>
        <v>0.15937005729901979</v>
      </c>
      <c r="AG1491" s="128">
        <f t="shared" si="310"/>
        <v>0.4087549188163041</v>
      </c>
      <c r="AH1491" s="93">
        <f t="shared" si="311"/>
        <v>0.59261222841526529</v>
      </c>
      <c r="AI1491" s="128">
        <f t="shared" si="301"/>
        <v>0.85236627185402936</v>
      </c>
    </row>
    <row r="1492" spans="1:35" x14ac:dyDescent="0.25">
      <c r="A1492" s="96">
        <v>0.59519999999999995</v>
      </c>
      <c r="B1492" s="216">
        <v>7.1593477650596853</v>
      </c>
      <c r="E1492" s="153">
        <f t="shared" si="302"/>
        <v>2.8637391060235586E-3</v>
      </c>
      <c r="F1492" s="166"/>
      <c r="W1492" s="152">
        <f t="shared" si="303"/>
        <v>0.29061573609877284</v>
      </c>
      <c r="X1492" s="170">
        <v>2.868154316296796</v>
      </c>
      <c r="Y1492" s="153">
        <f t="shared" si="304"/>
        <v>3.9999999999995595E-4</v>
      </c>
      <c r="Z1492" s="128">
        <f t="shared" si="306"/>
        <v>8.8754449677853557</v>
      </c>
      <c r="AA1492" s="128">
        <f t="shared" si="307"/>
        <v>0.61929999999999996</v>
      </c>
      <c r="AB1492" s="128">
        <f t="shared" si="305"/>
        <v>1.6515193326064963E-3</v>
      </c>
      <c r="AC1492" s="128">
        <f t="shared" si="308"/>
        <v>1.6102148999422201</v>
      </c>
      <c r="AD1492" s="128">
        <f t="shared" si="299"/>
        <v>-96.760462545246909</v>
      </c>
      <c r="AE1492" s="128">
        <f t="shared" si="300"/>
        <v>1.6350105976385625E-4</v>
      </c>
      <c r="AF1492" s="128">
        <f t="shared" si="309"/>
        <v>0.15953355835878363</v>
      </c>
      <c r="AG1492" s="128">
        <f t="shared" si="310"/>
        <v>0.40875264940968564</v>
      </c>
      <c r="AH1492" s="93">
        <f t="shared" si="311"/>
        <v>0.59244872735550147</v>
      </c>
      <c r="AI1492" s="128">
        <f t="shared" si="301"/>
        <v>0.85236627185402936</v>
      </c>
    </row>
    <row r="1493" spans="1:35" x14ac:dyDescent="0.25">
      <c r="A1493" s="96">
        <v>0.59560000000000002</v>
      </c>
      <c r="B1493" s="216">
        <v>7.1593477650596853</v>
      </c>
      <c r="E1493" s="153">
        <f t="shared" si="302"/>
        <v>2.8637391060243535E-3</v>
      </c>
      <c r="F1493" s="166"/>
      <c r="W1493" s="152">
        <f t="shared" si="303"/>
        <v>0.29061573609877284</v>
      </c>
      <c r="X1493" s="170">
        <v>2.868154316296796</v>
      </c>
      <c r="Y1493" s="153">
        <f t="shared" si="304"/>
        <v>4.0000000000006697E-4</v>
      </c>
      <c r="Z1493" s="128">
        <f t="shared" si="306"/>
        <v>8.8754449677853557</v>
      </c>
      <c r="AA1493" s="128">
        <f t="shared" si="307"/>
        <v>0.61929999999999996</v>
      </c>
      <c r="AB1493" s="128">
        <f t="shared" si="305"/>
        <v>1.6515193326069547E-3</v>
      </c>
      <c r="AC1493" s="128">
        <f t="shared" si="308"/>
        <v>1.6118664192748271</v>
      </c>
      <c r="AD1493" s="128">
        <f t="shared" si="299"/>
        <v>-96.759924139645065</v>
      </c>
      <c r="AE1493" s="128">
        <f t="shared" si="300"/>
        <v>1.6350014999261118E-4</v>
      </c>
      <c r="AF1493" s="128">
        <f t="shared" si="309"/>
        <v>0.15969705850877625</v>
      </c>
      <c r="AG1493" s="128">
        <f t="shared" si="310"/>
        <v>0.4087503749814595</v>
      </c>
      <c r="AH1493" s="93">
        <f t="shared" si="311"/>
        <v>0.59228522720550891</v>
      </c>
      <c r="AI1493" s="128">
        <f t="shared" si="301"/>
        <v>0.85236627185402936</v>
      </c>
    </row>
    <row r="1494" spans="1:35" x14ac:dyDescent="0.25">
      <c r="A1494" s="96">
        <v>0.59599999999999997</v>
      </c>
      <c r="B1494" s="216">
        <v>7.1593477650596853</v>
      </c>
      <c r="E1494" s="153">
        <f t="shared" si="302"/>
        <v>2.8637391060235586E-3</v>
      </c>
      <c r="F1494" s="166"/>
      <c r="W1494" s="152">
        <f t="shared" si="303"/>
        <v>0.29061573609877284</v>
      </c>
      <c r="X1494" s="170">
        <v>2.868154316296796</v>
      </c>
      <c r="Y1494" s="153">
        <f t="shared" si="304"/>
        <v>3.9999999999995595E-4</v>
      </c>
      <c r="Z1494" s="128">
        <f t="shared" si="306"/>
        <v>8.8754449677853557</v>
      </c>
      <c r="AA1494" s="128">
        <f t="shared" si="307"/>
        <v>0.61929999999999996</v>
      </c>
      <c r="AB1494" s="128">
        <f t="shared" si="305"/>
        <v>1.6515193326064963E-3</v>
      </c>
      <c r="AC1494" s="128">
        <f t="shared" si="308"/>
        <v>1.6135179386074336</v>
      </c>
      <c r="AD1494" s="128">
        <f t="shared" si="299"/>
        <v>-96.75938454526792</v>
      </c>
      <c r="AE1494" s="128">
        <f t="shared" si="300"/>
        <v>1.6349923821263218E-4</v>
      </c>
      <c r="AF1494" s="128">
        <f t="shared" si="309"/>
        <v>0.15986055774698887</v>
      </c>
      <c r="AG1494" s="128">
        <f t="shared" si="310"/>
        <v>0.4087480955316255</v>
      </c>
      <c r="AH1494" s="93">
        <f t="shared" si="311"/>
        <v>0.59212172796729623</v>
      </c>
      <c r="AI1494" s="128">
        <f t="shared" si="301"/>
        <v>0.85236627185402936</v>
      </c>
    </row>
    <row r="1495" spans="1:35" x14ac:dyDescent="0.25">
      <c r="A1495" s="96">
        <v>0.59639999999999993</v>
      </c>
      <c r="B1495" s="216">
        <v>7.1593477650596853</v>
      </c>
      <c r="E1495" s="153">
        <f t="shared" si="302"/>
        <v>2.8637391060235586E-3</v>
      </c>
      <c r="F1495" s="166"/>
      <c r="W1495" s="152">
        <f t="shared" si="303"/>
        <v>0.29061573609877284</v>
      </c>
      <c r="X1495" s="170">
        <v>2.868154316296796</v>
      </c>
      <c r="Y1495" s="153">
        <f t="shared" si="304"/>
        <v>3.9999999999995595E-4</v>
      </c>
      <c r="Z1495" s="128">
        <f t="shared" si="306"/>
        <v>8.8754449677853557</v>
      </c>
      <c r="AA1495" s="128">
        <f t="shared" si="307"/>
        <v>0.61929999999999996</v>
      </c>
      <c r="AB1495" s="128">
        <f t="shared" si="305"/>
        <v>1.6515193326064963E-3</v>
      </c>
      <c r="AC1495" s="128">
        <f t="shared" si="308"/>
        <v>1.6151694579400402</v>
      </c>
      <c r="AD1495" s="128">
        <f t="shared" si="299"/>
        <v>-96.758843762196065</v>
      </c>
      <c r="AE1495" s="128">
        <f t="shared" si="300"/>
        <v>1.634983244240555E-4</v>
      </c>
      <c r="AF1495" s="128">
        <f t="shared" si="309"/>
        <v>0.16002405607141293</v>
      </c>
      <c r="AG1495" s="128">
        <f t="shared" si="310"/>
        <v>0.40874581106018376</v>
      </c>
      <c r="AH1495" s="93">
        <f t="shared" si="311"/>
        <v>0.59195822964287215</v>
      </c>
      <c r="AI1495" s="128">
        <f t="shared" si="301"/>
        <v>0.85236627185402936</v>
      </c>
    </row>
    <row r="1496" spans="1:35" x14ac:dyDescent="0.25">
      <c r="A1496" s="96">
        <v>0.5968</v>
      </c>
      <c r="B1496" s="216">
        <v>7.1593477650596853</v>
      </c>
      <c r="E1496" s="153">
        <f t="shared" si="302"/>
        <v>2.8637391060243535E-3</v>
      </c>
      <c r="F1496" s="166"/>
      <c r="W1496" s="152">
        <f t="shared" si="303"/>
        <v>0.29061573609877284</v>
      </c>
      <c r="X1496" s="170">
        <v>2.868154316296796</v>
      </c>
      <c r="Y1496" s="153">
        <f t="shared" si="304"/>
        <v>4.0000000000006697E-4</v>
      </c>
      <c r="Z1496" s="128">
        <f t="shared" si="306"/>
        <v>8.8754449677853557</v>
      </c>
      <c r="AA1496" s="128">
        <f t="shared" si="307"/>
        <v>0.61929999999999996</v>
      </c>
      <c r="AB1496" s="128">
        <f t="shared" si="305"/>
        <v>1.6515193326069547E-3</v>
      </c>
      <c r="AC1496" s="128">
        <f t="shared" si="308"/>
        <v>1.6168209772726472</v>
      </c>
      <c r="AD1496" s="128">
        <f t="shared" si="299"/>
        <v>-96.758301790429513</v>
      </c>
      <c r="AE1496" s="128">
        <f t="shared" si="300"/>
        <v>1.6349740862688111E-4</v>
      </c>
      <c r="AF1496" s="128">
        <f t="shared" si="309"/>
        <v>0.16018755348003982</v>
      </c>
      <c r="AG1496" s="128">
        <f t="shared" si="310"/>
        <v>0.40874352156713434</v>
      </c>
      <c r="AH1496" s="93">
        <f t="shared" si="311"/>
        <v>0.59179473223424528</v>
      </c>
      <c r="AI1496" s="128">
        <f t="shared" si="301"/>
        <v>0.85236627185402936</v>
      </c>
    </row>
    <row r="1497" spans="1:35" x14ac:dyDescent="0.25">
      <c r="A1497" s="96">
        <v>0.59719999999999995</v>
      </c>
      <c r="B1497" s="216">
        <v>5.9249774607390497</v>
      </c>
      <c r="E1497" s="153">
        <f t="shared" si="302"/>
        <v>2.616865045159459E-3</v>
      </c>
      <c r="F1497" s="166"/>
      <c r="W1497" s="152">
        <f t="shared" si="303"/>
        <v>0.26019733221079833</v>
      </c>
      <c r="X1497" s="170">
        <v>2.5679480109627275</v>
      </c>
      <c r="Y1497" s="153">
        <f t="shared" si="304"/>
        <v>3.9999999999995595E-4</v>
      </c>
      <c r="Z1497" s="128">
        <f t="shared" si="306"/>
        <v>8.8754449677853557</v>
      </c>
      <c r="AA1497" s="128">
        <f t="shared" si="307"/>
        <v>0.61929999999999996</v>
      </c>
      <c r="AB1497" s="128">
        <f t="shared" si="305"/>
        <v>1.5422229985539481E-3</v>
      </c>
      <c r="AC1497" s="128">
        <f t="shared" si="308"/>
        <v>1.6183632002712012</v>
      </c>
      <c r="AD1497" s="128">
        <f t="shared" si="299"/>
        <v>-90.35443497072167</v>
      </c>
      <c r="AE1497" s="128">
        <f t="shared" si="300"/>
        <v>1.5267647015607526E-4</v>
      </c>
      <c r="AF1497" s="128">
        <f t="shared" si="309"/>
        <v>0.16034022995019589</v>
      </c>
      <c r="AG1497" s="128">
        <f t="shared" si="310"/>
        <v>0.38169117539023018</v>
      </c>
      <c r="AH1497" s="93">
        <f t="shared" si="311"/>
        <v>0.59164205576408924</v>
      </c>
      <c r="AI1497" s="128">
        <f t="shared" si="301"/>
        <v>0.78787221910572303</v>
      </c>
    </row>
    <row r="1498" spans="1:35" x14ac:dyDescent="0.25">
      <c r="A1498" s="96">
        <v>0.59760000000000002</v>
      </c>
      <c r="B1498" s="216">
        <v>5.9249774607390497</v>
      </c>
      <c r="E1498" s="153">
        <f t="shared" si="302"/>
        <v>2.3699909842960169E-3</v>
      </c>
      <c r="F1498" s="166"/>
      <c r="W1498" s="152">
        <f t="shared" si="303"/>
        <v>0.26019733221079833</v>
      </c>
      <c r="X1498" s="170">
        <v>2.5679480109627275</v>
      </c>
      <c r="Y1498" s="153">
        <f t="shared" si="304"/>
        <v>4.0000000000006697E-4</v>
      </c>
      <c r="Z1498" s="128">
        <f t="shared" si="306"/>
        <v>8.8754449677853557</v>
      </c>
      <c r="AA1498" s="128">
        <f t="shared" si="307"/>
        <v>0.61929999999999996</v>
      </c>
      <c r="AB1498" s="128">
        <f t="shared" si="305"/>
        <v>1.5422229985543761E-3</v>
      </c>
      <c r="AC1498" s="128">
        <f t="shared" si="308"/>
        <v>1.6199054232697556</v>
      </c>
      <c r="AD1498" s="128">
        <f t="shared" si="299"/>
        <v>-90.353960389591478</v>
      </c>
      <c r="AE1498" s="128">
        <f t="shared" si="300"/>
        <v>1.5267566823227614E-4</v>
      </c>
      <c r="AF1498" s="128">
        <f t="shared" si="309"/>
        <v>0.16049290561842816</v>
      </c>
      <c r="AG1498" s="128">
        <f t="shared" si="310"/>
        <v>0.38168917058062646</v>
      </c>
      <c r="AH1498" s="93">
        <f t="shared" si="311"/>
        <v>0.59148938009585694</v>
      </c>
      <c r="AI1498" s="128">
        <f t="shared" si="301"/>
        <v>0.78787221910572303</v>
      </c>
    </row>
    <row r="1499" spans="1:35" x14ac:dyDescent="0.25">
      <c r="A1499" s="96">
        <v>0.59799999999999998</v>
      </c>
      <c r="B1499" s="216">
        <v>5.9249774607390497</v>
      </c>
      <c r="E1499" s="153">
        <f t="shared" si="302"/>
        <v>2.369990984295359E-3</v>
      </c>
      <c r="F1499" s="166"/>
      <c r="W1499" s="152">
        <f t="shared" si="303"/>
        <v>0.26019733221079833</v>
      </c>
      <c r="X1499" s="170">
        <v>2.5679480109627275</v>
      </c>
      <c r="Y1499" s="153">
        <f t="shared" si="304"/>
        <v>3.9999999999995595E-4</v>
      </c>
      <c r="Z1499" s="128">
        <f t="shared" si="306"/>
        <v>8.8754449677853557</v>
      </c>
      <c r="AA1499" s="128">
        <f t="shared" si="307"/>
        <v>0.61929999999999996</v>
      </c>
      <c r="AB1499" s="128">
        <f t="shared" si="305"/>
        <v>1.5422229985539481E-3</v>
      </c>
      <c r="AC1499" s="128">
        <f t="shared" si="308"/>
        <v>1.6214476462683096</v>
      </c>
      <c r="AD1499" s="128">
        <f t="shared" si="299"/>
        <v>-90.353484840421572</v>
      </c>
      <c r="AE1499" s="128">
        <f t="shared" si="300"/>
        <v>1.526748646727312E-4</v>
      </c>
      <c r="AF1499" s="128">
        <f t="shared" si="309"/>
        <v>0.1606455804831009</v>
      </c>
      <c r="AG1499" s="128">
        <f t="shared" si="310"/>
        <v>0.38168716168187006</v>
      </c>
      <c r="AH1499" s="93">
        <f t="shared" si="311"/>
        <v>0.5913367052311842</v>
      </c>
      <c r="AI1499" s="128">
        <f t="shared" si="301"/>
        <v>0.78787221910572303</v>
      </c>
    </row>
    <row r="1500" spans="1:35" x14ac:dyDescent="0.25">
      <c r="A1500" s="96">
        <v>0.59839999999999993</v>
      </c>
      <c r="B1500" s="216">
        <v>5.9249774607390497</v>
      </c>
      <c r="E1500" s="153">
        <f t="shared" si="302"/>
        <v>2.369990984295359E-3</v>
      </c>
      <c r="F1500" s="166"/>
      <c r="W1500" s="152">
        <f t="shared" si="303"/>
        <v>0.26019733221079833</v>
      </c>
      <c r="X1500" s="170">
        <v>2.5679480109627275</v>
      </c>
      <c r="Y1500" s="153">
        <f t="shared" si="304"/>
        <v>3.9999999999995595E-4</v>
      </c>
      <c r="Z1500" s="128">
        <f t="shared" si="306"/>
        <v>8.8754449677853557</v>
      </c>
      <c r="AA1500" s="128">
        <f t="shared" si="307"/>
        <v>0.61929999999999996</v>
      </c>
      <c r="AB1500" s="128">
        <f t="shared" si="305"/>
        <v>1.5422229985539481E-3</v>
      </c>
      <c r="AC1500" s="128">
        <f t="shared" si="308"/>
        <v>1.6229898692668636</v>
      </c>
      <c r="AD1500" s="128">
        <f t="shared" si="299"/>
        <v>-90.353008323287142</v>
      </c>
      <c r="AE1500" s="128">
        <f t="shared" si="300"/>
        <v>1.5267405947756753E-4</v>
      </c>
      <c r="AF1500" s="128">
        <f t="shared" si="309"/>
        <v>0.16079825454257848</v>
      </c>
      <c r="AG1500" s="128">
        <f t="shared" si="310"/>
        <v>0.38168514869396086</v>
      </c>
      <c r="AH1500" s="93">
        <f t="shared" si="311"/>
        <v>0.59118403117170659</v>
      </c>
      <c r="AI1500" s="128">
        <f t="shared" si="301"/>
        <v>0.78787221910572303</v>
      </c>
    </row>
    <row r="1501" spans="1:35" x14ac:dyDescent="0.25">
      <c r="A1501" s="96">
        <v>0.5988</v>
      </c>
      <c r="B1501" s="216">
        <v>5.9249774607390497</v>
      </c>
      <c r="E1501" s="153">
        <f t="shared" si="302"/>
        <v>2.3699909842960169E-3</v>
      </c>
      <c r="F1501" s="166"/>
      <c r="W1501" s="152">
        <f t="shared" si="303"/>
        <v>0.26019733221079833</v>
      </c>
      <c r="X1501" s="170">
        <v>2.5679480109627275</v>
      </c>
      <c r="Y1501" s="153">
        <f t="shared" si="304"/>
        <v>4.0000000000006697E-4</v>
      </c>
      <c r="Z1501" s="128">
        <f t="shared" si="306"/>
        <v>8.8754449677853557</v>
      </c>
      <c r="AA1501" s="128">
        <f t="shared" si="307"/>
        <v>0.61929999999999996</v>
      </c>
      <c r="AB1501" s="128">
        <f t="shared" si="305"/>
        <v>1.5422229985543761E-3</v>
      </c>
      <c r="AC1501" s="128">
        <f t="shared" si="308"/>
        <v>1.6245320922654181</v>
      </c>
      <c r="AD1501" s="128">
        <f t="shared" si="299"/>
        <v>-90.352530838188216</v>
      </c>
      <c r="AE1501" s="128">
        <f t="shared" si="300"/>
        <v>1.526732526467852E-4</v>
      </c>
      <c r="AF1501" s="128">
        <f t="shared" si="309"/>
        <v>0.16095092779522527</v>
      </c>
      <c r="AG1501" s="128">
        <f t="shared" si="310"/>
        <v>0.3816831316168991</v>
      </c>
      <c r="AH1501" s="93">
        <f t="shared" si="311"/>
        <v>0.59103135791905981</v>
      </c>
      <c r="AI1501" s="128">
        <f t="shared" si="301"/>
        <v>0.78787221910572303</v>
      </c>
    </row>
    <row r="1502" spans="1:35" x14ac:dyDescent="0.25">
      <c r="A1502" s="96">
        <v>0.59919999999999995</v>
      </c>
      <c r="B1502" s="216">
        <v>5.9249774607390497</v>
      </c>
      <c r="E1502" s="153">
        <f t="shared" si="302"/>
        <v>2.369990984295359E-3</v>
      </c>
      <c r="F1502" s="166"/>
      <c r="W1502" s="152">
        <f t="shared" si="303"/>
        <v>0.26019733221079833</v>
      </c>
      <c r="X1502" s="170">
        <v>2.5679480109627275</v>
      </c>
      <c r="Y1502" s="153">
        <f t="shared" si="304"/>
        <v>3.9999999999995595E-4</v>
      </c>
      <c r="Z1502" s="128">
        <f t="shared" si="306"/>
        <v>8.8754449677853557</v>
      </c>
      <c r="AA1502" s="128">
        <f t="shared" si="307"/>
        <v>0.61929999999999996</v>
      </c>
      <c r="AB1502" s="128">
        <f t="shared" si="305"/>
        <v>1.5422229985539481E-3</v>
      </c>
      <c r="AC1502" s="128">
        <f t="shared" si="308"/>
        <v>1.6260743152639721</v>
      </c>
      <c r="AD1502" s="128">
        <f t="shared" si="299"/>
        <v>-90.352052385049532</v>
      </c>
      <c r="AE1502" s="128">
        <f t="shared" si="300"/>
        <v>1.5267244418025697E-4</v>
      </c>
      <c r="AF1502" s="128">
        <f t="shared" si="309"/>
        <v>0.16110360023940554</v>
      </c>
      <c r="AG1502" s="128">
        <f t="shared" si="310"/>
        <v>0.38168111045068442</v>
      </c>
      <c r="AH1502" s="93">
        <f t="shared" si="311"/>
        <v>0.59087868547487954</v>
      </c>
      <c r="AI1502" s="128">
        <f t="shared" si="301"/>
        <v>0.78787221910572303</v>
      </c>
    </row>
    <row r="1503" spans="1:35" x14ac:dyDescent="0.25">
      <c r="A1503" s="96">
        <v>0.59960000000000002</v>
      </c>
      <c r="B1503" s="216">
        <v>5.9249774607390497</v>
      </c>
      <c r="E1503" s="153">
        <f t="shared" si="302"/>
        <v>2.3699909842960169E-3</v>
      </c>
      <c r="F1503" s="166"/>
      <c r="W1503" s="152">
        <f t="shared" si="303"/>
        <v>0.26019733221079833</v>
      </c>
      <c r="X1503" s="170">
        <v>2.5679480109627275</v>
      </c>
      <c r="Y1503" s="153">
        <f t="shared" si="304"/>
        <v>4.0000000000006697E-4</v>
      </c>
      <c r="Z1503" s="128">
        <f t="shared" si="306"/>
        <v>8.8754449677853557</v>
      </c>
      <c r="AA1503" s="128">
        <f t="shared" si="307"/>
        <v>0.61929999999999996</v>
      </c>
      <c r="AB1503" s="128">
        <f t="shared" si="305"/>
        <v>1.5422229985543761E-3</v>
      </c>
      <c r="AC1503" s="128">
        <f t="shared" si="308"/>
        <v>1.6276165382625265</v>
      </c>
      <c r="AD1503" s="128">
        <f t="shared" si="299"/>
        <v>-90.351572963971421</v>
      </c>
      <c r="AE1503" s="128">
        <f t="shared" si="300"/>
        <v>1.5267163407815245E-4</v>
      </c>
      <c r="AF1503" s="128">
        <f t="shared" si="309"/>
        <v>0.16125627187348368</v>
      </c>
      <c r="AG1503" s="128">
        <f t="shared" si="310"/>
        <v>0.38167908519531724</v>
      </c>
      <c r="AH1503" s="93">
        <f t="shared" si="311"/>
        <v>0.59072601384080137</v>
      </c>
      <c r="AI1503" s="128">
        <f t="shared" si="301"/>
        <v>0.78787221910572303</v>
      </c>
    </row>
    <row r="1504" spans="1:35" x14ac:dyDescent="0.25">
      <c r="A1504" s="96">
        <v>0.6</v>
      </c>
      <c r="B1504" s="216">
        <v>7.1593477650596853</v>
      </c>
      <c r="E1504" s="153">
        <f t="shared" si="302"/>
        <v>2.616865045159459E-3</v>
      </c>
      <c r="F1504" s="166"/>
      <c r="W1504" s="152">
        <f t="shared" si="303"/>
        <v>0.29061573609877278</v>
      </c>
      <c r="X1504" s="170">
        <v>2.8681543162967955</v>
      </c>
      <c r="Y1504" s="153">
        <f t="shared" si="304"/>
        <v>3.9999999999995595E-4</v>
      </c>
      <c r="Z1504" s="128">
        <f t="shared" si="306"/>
        <v>8.8754449677853557</v>
      </c>
      <c r="AA1504" s="128">
        <f t="shared" si="307"/>
        <v>0.61929999999999996</v>
      </c>
      <c r="AB1504" s="128">
        <f t="shared" si="305"/>
        <v>1.6515193326064961E-3</v>
      </c>
      <c r="AC1504" s="128">
        <f t="shared" si="308"/>
        <v>1.629268057595133</v>
      </c>
      <c r="AD1504" s="128">
        <f t="shared" si="299"/>
        <v>-96.754178846375623</v>
      </c>
      <c r="AE1504" s="128">
        <f t="shared" si="300"/>
        <v>1.6349044187926096E-4</v>
      </c>
      <c r="AF1504" s="128">
        <f t="shared" si="309"/>
        <v>0.16141976231536295</v>
      </c>
      <c r="AG1504" s="128">
        <f t="shared" si="310"/>
        <v>0.40872610469819742</v>
      </c>
      <c r="AH1504" s="93">
        <f t="shared" si="311"/>
        <v>0.59056252339892212</v>
      </c>
      <c r="AI1504" s="128">
        <f t="shared" si="301"/>
        <v>0.85236627185402947</v>
      </c>
    </row>
    <row r="1505" spans="1:35" x14ac:dyDescent="0.25">
      <c r="A1505" s="96">
        <v>0.60039999999999993</v>
      </c>
      <c r="B1505" s="216">
        <v>7.1593477650596853</v>
      </c>
      <c r="E1505" s="153">
        <f t="shared" si="302"/>
        <v>2.8637391060235586E-3</v>
      </c>
      <c r="F1505" s="166"/>
      <c r="W1505" s="152">
        <f t="shared" si="303"/>
        <v>0.29061573609877278</v>
      </c>
      <c r="X1505" s="170">
        <v>2.8681543162967955</v>
      </c>
      <c r="Y1505" s="153">
        <f t="shared" si="304"/>
        <v>3.9999999999995595E-4</v>
      </c>
      <c r="Z1505" s="128">
        <f t="shared" si="306"/>
        <v>8.8754449677853557</v>
      </c>
      <c r="AA1505" s="128">
        <f t="shared" si="307"/>
        <v>0.61929999999999996</v>
      </c>
      <c r="AB1505" s="128">
        <f t="shared" si="305"/>
        <v>1.6515193326064961E-3</v>
      </c>
      <c r="AC1505" s="128">
        <f t="shared" si="308"/>
        <v>1.6309195769277396</v>
      </c>
      <c r="AD1505" s="128">
        <f t="shared" si="299"/>
        <v>-96.753626726769056</v>
      </c>
      <c r="AE1505" s="128">
        <f t="shared" si="300"/>
        <v>1.6348950893476676E-4</v>
      </c>
      <c r="AF1505" s="128">
        <f t="shared" si="309"/>
        <v>0.16158325182429772</v>
      </c>
      <c r="AG1505" s="128">
        <f t="shared" si="310"/>
        <v>0.40872377233696189</v>
      </c>
      <c r="AH1505" s="93">
        <f t="shared" si="311"/>
        <v>0.59039903388998738</v>
      </c>
      <c r="AI1505" s="128">
        <f t="shared" si="301"/>
        <v>0.85236627185402947</v>
      </c>
    </row>
    <row r="1506" spans="1:35" x14ac:dyDescent="0.25">
      <c r="A1506" s="96">
        <v>0.6008</v>
      </c>
      <c r="B1506" s="216">
        <v>7.1593477650596853</v>
      </c>
      <c r="E1506" s="153">
        <f t="shared" si="302"/>
        <v>2.8637391060243535E-3</v>
      </c>
      <c r="F1506" s="166"/>
      <c r="W1506" s="152">
        <f t="shared" si="303"/>
        <v>0.29061573609877278</v>
      </c>
      <c r="X1506" s="170">
        <v>2.8681543162967955</v>
      </c>
      <c r="Y1506" s="153">
        <f t="shared" si="304"/>
        <v>4.0000000000006697E-4</v>
      </c>
      <c r="Z1506" s="128">
        <f t="shared" si="306"/>
        <v>8.8754449677853557</v>
      </c>
      <c r="AA1506" s="128">
        <f t="shared" si="307"/>
        <v>0.61929999999999996</v>
      </c>
      <c r="AB1506" s="128">
        <f t="shared" si="305"/>
        <v>1.6515193326069543E-3</v>
      </c>
      <c r="AC1506" s="128">
        <f t="shared" si="308"/>
        <v>1.6325710962603466</v>
      </c>
      <c r="AD1506" s="128">
        <f t="shared" si="299"/>
        <v>-96.753073418467793</v>
      </c>
      <c r="AE1506" s="128">
        <f t="shared" si="300"/>
        <v>1.6348857398167482E-4</v>
      </c>
      <c r="AF1506" s="128">
        <f t="shared" si="309"/>
        <v>0.16174674039827941</v>
      </c>
      <c r="AG1506" s="128">
        <f t="shared" si="310"/>
        <v>0.40872143495411861</v>
      </c>
      <c r="AH1506" s="93">
        <f t="shared" si="311"/>
        <v>0.59023554531600575</v>
      </c>
      <c r="AI1506" s="128">
        <f t="shared" si="301"/>
        <v>0.85236627185402947</v>
      </c>
    </row>
    <row r="1507" spans="1:35" x14ac:dyDescent="0.25">
      <c r="A1507" s="96">
        <v>0.60119999999999996</v>
      </c>
      <c r="B1507" s="216">
        <v>5.9249774607390497</v>
      </c>
      <c r="E1507" s="153">
        <f t="shared" si="302"/>
        <v>2.616865045159459E-3</v>
      </c>
      <c r="F1507" s="166"/>
      <c r="W1507" s="152">
        <f t="shared" si="303"/>
        <v>0.26019733221079799</v>
      </c>
      <c r="X1507" s="170">
        <v>2.567948010962724</v>
      </c>
      <c r="Y1507" s="153">
        <f t="shared" si="304"/>
        <v>3.9999999999995595E-4</v>
      </c>
      <c r="Z1507" s="128">
        <f t="shared" si="306"/>
        <v>8.8754449677853557</v>
      </c>
      <c r="AA1507" s="128">
        <f t="shared" si="307"/>
        <v>0.61929999999999996</v>
      </c>
      <c r="AB1507" s="128">
        <f t="shared" si="305"/>
        <v>1.5422229985539466E-3</v>
      </c>
      <c r="AC1507" s="128">
        <f t="shared" si="308"/>
        <v>1.6341133192589006</v>
      </c>
      <c r="AD1507" s="128">
        <f t="shared" si="299"/>
        <v>-90.349542722870439</v>
      </c>
      <c r="AE1507" s="128">
        <f t="shared" si="300"/>
        <v>1.5266820347682153E-4</v>
      </c>
      <c r="AF1507" s="128">
        <f t="shared" si="309"/>
        <v>0.16189940860175622</v>
      </c>
      <c r="AG1507" s="128">
        <f t="shared" si="310"/>
        <v>0.38167050869209584</v>
      </c>
      <c r="AH1507" s="93">
        <f t="shared" si="311"/>
        <v>0.59008287711252894</v>
      </c>
      <c r="AI1507" s="128">
        <f t="shared" si="301"/>
        <v>0.78787221910572403</v>
      </c>
    </row>
    <row r="1508" spans="1:35" x14ac:dyDescent="0.25">
      <c r="A1508" s="96">
        <v>0.60160000000000002</v>
      </c>
      <c r="B1508" s="216">
        <v>5.9249774607390497</v>
      </c>
      <c r="E1508" s="153">
        <f t="shared" si="302"/>
        <v>2.3699909842960169E-3</v>
      </c>
      <c r="F1508" s="166"/>
      <c r="W1508" s="152">
        <f t="shared" si="303"/>
        <v>0.26019733221079799</v>
      </c>
      <c r="X1508" s="170">
        <v>2.567948010962724</v>
      </c>
      <c r="Y1508" s="153">
        <f t="shared" si="304"/>
        <v>4.0000000000006697E-4</v>
      </c>
      <c r="Z1508" s="128">
        <f t="shared" si="306"/>
        <v>8.8754449677853557</v>
      </c>
      <c r="AA1508" s="128">
        <f t="shared" si="307"/>
        <v>0.61929999999999996</v>
      </c>
      <c r="AB1508" s="128">
        <f t="shared" si="305"/>
        <v>1.5422229985543746E-3</v>
      </c>
      <c r="AC1508" s="128">
        <f t="shared" si="308"/>
        <v>1.635655542257455</v>
      </c>
      <c r="AD1508" s="128">
        <f t="shared" si="299"/>
        <v>-90.349058256042056</v>
      </c>
      <c r="AE1508" s="128">
        <f t="shared" si="300"/>
        <v>1.5266738484865692E-4</v>
      </c>
      <c r="AF1508" s="128">
        <f t="shared" si="309"/>
        <v>0.16205207598660487</v>
      </c>
      <c r="AG1508" s="128">
        <f t="shared" si="310"/>
        <v>0.3816684621215784</v>
      </c>
      <c r="AH1508" s="93">
        <f t="shared" si="311"/>
        <v>0.58993020972768029</v>
      </c>
      <c r="AI1508" s="128">
        <f t="shared" si="301"/>
        <v>0.78787221910572403</v>
      </c>
    </row>
    <row r="1509" spans="1:35" x14ac:dyDescent="0.25">
      <c r="A1509" s="96">
        <v>0.60199999999999998</v>
      </c>
      <c r="B1509" s="216">
        <v>7.1593477650596853</v>
      </c>
      <c r="E1509" s="153">
        <f t="shared" si="302"/>
        <v>2.616865045159459E-3</v>
      </c>
      <c r="F1509" s="166"/>
      <c r="W1509" s="152">
        <f t="shared" si="303"/>
        <v>0.29061573609877284</v>
      </c>
      <c r="X1509" s="170">
        <v>2.868154316296796</v>
      </c>
      <c r="Y1509" s="153">
        <f t="shared" si="304"/>
        <v>3.9999999999995595E-4</v>
      </c>
      <c r="Z1509" s="128">
        <f t="shared" si="306"/>
        <v>8.8754449677853557</v>
      </c>
      <c r="AA1509" s="128">
        <f t="shared" si="307"/>
        <v>0.61929999999999996</v>
      </c>
      <c r="AB1509" s="128">
        <f t="shared" si="305"/>
        <v>1.6515193326064963E-3</v>
      </c>
      <c r="AC1509" s="128">
        <f t="shared" si="308"/>
        <v>1.6373070615900616</v>
      </c>
      <c r="AD1509" s="128">
        <f t="shared" si="299"/>
        <v>-96.751480136471628</v>
      </c>
      <c r="AE1509" s="128">
        <f t="shared" si="300"/>
        <v>1.6348588173229915E-4</v>
      </c>
      <c r="AF1509" s="128">
        <f t="shared" si="309"/>
        <v>0.16221556186833716</v>
      </c>
      <c r="AG1509" s="128">
        <f t="shared" si="310"/>
        <v>0.40871470433079288</v>
      </c>
      <c r="AH1509" s="93">
        <f t="shared" si="311"/>
        <v>0.58976672384594797</v>
      </c>
      <c r="AI1509" s="128">
        <f t="shared" si="301"/>
        <v>0.85236627185402936</v>
      </c>
    </row>
    <row r="1510" spans="1:35" x14ac:dyDescent="0.25">
      <c r="A1510" s="96">
        <v>0.60239999999999994</v>
      </c>
      <c r="B1510" s="216">
        <v>7.1593477650596853</v>
      </c>
      <c r="E1510" s="153">
        <f t="shared" si="302"/>
        <v>2.8637391060235586E-3</v>
      </c>
      <c r="F1510" s="166"/>
      <c r="W1510" s="152">
        <f t="shared" si="303"/>
        <v>0.29061573609877284</v>
      </c>
      <c r="X1510" s="170">
        <v>2.868154316296796</v>
      </c>
      <c r="Y1510" s="153">
        <f t="shared" si="304"/>
        <v>3.9999999999995595E-4</v>
      </c>
      <c r="Z1510" s="128">
        <f t="shared" si="306"/>
        <v>8.8754449677853557</v>
      </c>
      <c r="AA1510" s="128">
        <f t="shared" si="307"/>
        <v>0.61929999999999996</v>
      </c>
      <c r="AB1510" s="128">
        <f t="shared" si="305"/>
        <v>1.6515193326064963E-3</v>
      </c>
      <c r="AC1510" s="128">
        <f t="shared" si="308"/>
        <v>1.6389585809226681</v>
      </c>
      <c r="AD1510" s="128">
        <f t="shared" si="299"/>
        <v>-96.750922230594639</v>
      </c>
      <c r="AE1510" s="128">
        <f t="shared" si="300"/>
        <v>1.6348493901045043E-4</v>
      </c>
      <c r="AF1510" s="128">
        <f t="shared" si="309"/>
        <v>0.1623790468073476</v>
      </c>
      <c r="AG1510" s="128">
        <f t="shared" si="310"/>
        <v>0.40871234752617108</v>
      </c>
      <c r="AH1510" s="93">
        <f t="shared" si="311"/>
        <v>0.58960323890693755</v>
      </c>
      <c r="AI1510" s="128">
        <f t="shared" si="301"/>
        <v>0.85236627185402936</v>
      </c>
    </row>
    <row r="1511" spans="1:35" x14ac:dyDescent="0.25">
      <c r="A1511" s="96">
        <v>0.6028</v>
      </c>
      <c r="B1511" s="216">
        <v>7.1593477650596853</v>
      </c>
      <c r="E1511" s="153">
        <f t="shared" si="302"/>
        <v>2.8637391060243535E-3</v>
      </c>
      <c r="F1511" s="166"/>
      <c r="W1511" s="152">
        <f t="shared" si="303"/>
        <v>0.29061573609877284</v>
      </c>
      <c r="X1511" s="170">
        <v>2.868154316296796</v>
      </c>
      <c r="Y1511" s="153">
        <f t="shared" si="304"/>
        <v>4.0000000000006697E-4</v>
      </c>
      <c r="Z1511" s="128">
        <f t="shared" si="306"/>
        <v>8.8754449677853557</v>
      </c>
      <c r="AA1511" s="128">
        <f t="shared" si="307"/>
        <v>0.61929999999999996</v>
      </c>
      <c r="AB1511" s="128">
        <f t="shared" si="305"/>
        <v>1.6515193326069547E-3</v>
      </c>
      <c r="AC1511" s="128">
        <f t="shared" si="308"/>
        <v>1.6406101002552751</v>
      </c>
      <c r="AD1511" s="128">
        <f t="shared" si="299"/>
        <v>-96.750363136022941</v>
      </c>
      <c r="AE1511" s="128">
        <f t="shared" si="300"/>
        <v>1.6348399428000397E-4</v>
      </c>
      <c r="AF1511" s="128">
        <f t="shared" si="309"/>
        <v>0.16254253080162762</v>
      </c>
      <c r="AG1511" s="128">
        <f t="shared" si="310"/>
        <v>0.40870998569994149</v>
      </c>
      <c r="AH1511" s="93">
        <f t="shared" si="311"/>
        <v>0.58943975491265754</v>
      </c>
      <c r="AI1511" s="128">
        <f t="shared" si="301"/>
        <v>0.85236627185402936</v>
      </c>
    </row>
    <row r="1512" spans="1:35" x14ac:dyDescent="0.25">
      <c r="A1512" s="96">
        <v>0.60319999999999996</v>
      </c>
      <c r="B1512" s="216">
        <v>7.1593477650596853</v>
      </c>
      <c r="E1512" s="153">
        <f t="shared" si="302"/>
        <v>2.8637391060235586E-3</v>
      </c>
      <c r="F1512" s="166"/>
      <c r="W1512" s="152">
        <f t="shared" si="303"/>
        <v>0.29061573609877284</v>
      </c>
      <c r="X1512" s="170">
        <v>2.868154316296796</v>
      </c>
      <c r="Y1512" s="153">
        <f t="shared" si="304"/>
        <v>3.9999999999995595E-4</v>
      </c>
      <c r="Z1512" s="128">
        <f t="shared" si="306"/>
        <v>8.8754449677853557</v>
      </c>
      <c r="AA1512" s="128">
        <f t="shared" si="307"/>
        <v>0.61929999999999996</v>
      </c>
      <c r="AB1512" s="128">
        <f t="shared" si="305"/>
        <v>1.6515193326064963E-3</v>
      </c>
      <c r="AC1512" s="128">
        <f t="shared" si="308"/>
        <v>1.6422616195878816</v>
      </c>
      <c r="AD1512" s="128">
        <f t="shared" si="299"/>
        <v>-96.749802852675955</v>
      </c>
      <c r="AE1512" s="128">
        <f t="shared" si="300"/>
        <v>1.6348304754082359E-4</v>
      </c>
      <c r="AF1512" s="128">
        <f t="shared" si="309"/>
        <v>0.16270601384916844</v>
      </c>
      <c r="AG1512" s="128">
        <f t="shared" si="310"/>
        <v>0.40870761885210399</v>
      </c>
      <c r="AH1512" s="93">
        <f t="shared" si="311"/>
        <v>0.58927627186511677</v>
      </c>
      <c r="AI1512" s="128">
        <f t="shared" si="301"/>
        <v>0.85236627185402936</v>
      </c>
    </row>
    <row r="1513" spans="1:35" x14ac:dyDescent="0.25">
      <c r="A1513" s="96">
        <v>0.60360000000000003</v>
      </c>
      <c r="B1513" s="216">
        <v>7.1593477650596853</v>
      </c>
      <c r="E1513" s="153">
        <f t="shared" si="302"/>
        <v>2.8637391060243535E-3</v>
      </c>
      <c r="F1513" s="166"/>
      <c r="W1513" s="152">
        <f t="shared" si="303"/>
        <v>0.29061573609877284</v>
      </c>
      <c r="X1513" s="170">
        <v>2.868154316296796</v>
      </c>
      <c r="Y1513" s="153">
        <f t="shared" si="304"/>
        <v>4.0000000000006697E-4</v>
      </c>
      <c r="Z1513" s="128">
        <f t="shared" si="306"/>
        <v>8.8754449677853557</v>
      </c>
      <c r="AA1513" s="128">
        <f t="shared" si="307"/>
        <v>0.61929999999999996</v>
      </c>
      <c r="AB1513" s="128">
        <f t="shared" si="305"/>
        <v>1.6515193326069547E-3</v>
      </c>
      <c r="AC1513" s="128">
        <f t="shared" si="308"/>
        <v>1.6439131389204886</v>
      </c>
      <c r="AD1513" s="128">
        <f t="shared" si="299"/>
        <v>-96.749241380661104</v>
      </c>
      <c r="AE1513" s="128">
        <f t="shared" si="300"/>
        <v>1.634820987930909E-4</v>
      </c>
      <c r="AF1513" s="128">
        <f t="shared" si="309"/>
        <v>0.16286949594796152</v>
      </c>
      <c r="AG1513" s="128">
        <f t="shared" si="310"/>
        <v>0.40870524698265881</v>
      </c>
      <c r="AH1513" s="93">
        <f t="shared" si="311"/>
        <v>0.58911278976632364</v>
      </c>
      <c r="AI1513" s="128">
        <f t="shared" si="301"/>
        <v>0.85236627185402936</v>
      </c>
    </row>
    <row r="1514" spans="1:35" x14ac:dyDescent="0.25">
      <c r="A1514" s="96">
        <v>0.60399999999999998</v>
      </c>
      <c r="B1514" s="216">
        <v>7.1593477650596853</v>
      </c>
      <c r="E1514" s="153">
        <f t="shared" si="302"/>
        <v>2.8637391060235586E-3</v>
      </c>
      <c r="F1514" s="166"/>
      <c r="W1514" s="152">
        <f t="shared" si="303"/>
        <v>0.29061573609877284</v>
      </c>
      <c r="X1514" s="170">
        <v>2.868154316296796</v>
      </c>
      <c r="Y1514" s="153">
        <f t="shared" si="304"/>
        <v>3.9999999999995595E-4</v>
      </c>
      <c r="Z1514" s="128">
        <f t="shared" si="306"/>
        <v>8.8754449677853557</v>
      </c>
      <c r="AA1514" s="128">
        <f t="shared" si="307"/>
        <v>0.61929999999999996</v>
      </c>
      <c r="AB1514" s="128">
        <f t="shared" si="305"/>
        <v>1.6515193326064963E-3</v>
      </c>
      <c r="AC1514" s="128">
        <f t="shared" si="308"/>
        <v>1.6455646582530952</v>
      </c>
      <c r="AD1514" s="128">
        <f t="shared" si="299"/>
        <v>-96.748678719870966</v>
      </c>
      <c r="AE1514" s="128">
        <f t="shared" si="300"/>
        <v>1.6348114803662432E-4</v>
      </c>
      <c r="AF1514" s="128">
        <f t="shared" si="309"/>
        <v>0.16303297709599815</v>
      </c>
      <c r="AG1514" s="128">
        <f t="shared" si="310"/>
        <v>0.40870287009160577</v>
      </c>
      <c r="AH1514" s="93">
        <f t="shared" si="311"/>
        <v>0.58894930861828698</v>
      </c>
      <c r="AI1514" s="128">
        <f t="shared" si="301"/>
        <v>0.85236627185402936</v>
      </c>
    </row>
    <row r="1515" spans="1:35" x14ac:dyDescent="0.25">
      <c r="A1515" s="96">
        <v>0.60439999999999994</v>
      </c>
      <c r="B1515" s="216">
        <v>7.1593477650596853</v>
      </c>
      <c r="E1515" s="153">
        <f t="shared" si="302"/>
        <v>2.8637391060235586E-3</v>
      </c>
      <c r="F1515" s="166"/>
      <c r="W1515" s="152">
        <f t="shared" si="303"/>
        <v>0.29061573609877284</v>
      </c>
      <c r="X1515" s="170">
        <v>2.868154316296796</v>
      </c>
      <c r="Y1515" s="153">
        <f t="shared" si="304"/>
        <v>3.9999999999995595E-4</v>
      </c>
      <c r="Z1515" s="128">
        <f t="shared" si="306"/>
        <v>8.8754449677853557</v>
      </c>
      <c r="AA1515" s="128">
        <f t="shared" si="307"/>
        <v>0.61929999999999996</v>
      </c>
      <c r="AB1515" s="128">
        <f t="shared" si="305"/>
        <v>1.6515193326064963E-3</v>
      </c>
      <c r="AC1515" s="128">
        <f t="shared" si="308"/>
        <v>1.6472161775857017</v>
      </c>
      <c r="AD1515" s="128">
        <f t="shared" si="299"/>
        <v>-96.748114870386132</v>
      </c>
      <c r="AE1515" s="128">
        <f t="shared" si="300"/>
        <v>1.6348019527156002E-4</v>
      </c>
      <c r="AF1515" s="128">
        <f t="shared" si="309"/>
        <v>0.16319645729126972</v>
      </c>
      <c r="AG1515" s="128">
        <f t="shared" si="310"/>
        <v>0.40870048817894505</v>
      </c>
      <c r="AH1515" s="93">
        <f t="shared" si="311"/>
        <v>0.58878582842301541</v>
      </c>
      <c r="AI1515" s="128">
        <f t="shared" si="301"/>
        <v>0.85236627185402936</v>
      </c>
    </row>
    <row r="1516" spans="1:35" x14ac:dyDescent="0.25">
      <c r="A1516" s="96">
        <v>0.6048</v>
      </c>
      <c r="B1516" s="216">
        <v>7.1593477650596853</v>
      </c>
      <c r="E1516" s="153">
        <f t="shared" si="302"/>
        <v>2.8637391060243535E-3</v>
      </c>
      <c r="F1516" s="166"/>
      <c r="W1516" s="152">
        <f t="shared" si="303"/>
        <v>0.29061573609877284</v>
      </c>
      <c r="X1516" s="170">
        <v>2.868154316296796</v>
      </c>
      <c r="Y1516" s="153">
        <f t="shared" si="304"/>
        <v>4.0000000000006697E-4</v>
      </c>
      <c r="Z1516" s="128">
        <f t="shared" si="306"/>
        <v>8.8754449677853557</v>
      </c>
      <c r="AA1516" s="128">
        <f t="shared" si="307"/>
        <v>0.61929999999999996</v>
      </c>
      <c r="AB1516" s="128">
        <f t="shared" si="305"/>
        <v>1.6515193326069547E-3</v>
      </c>
      <c r="AC1516" s="128">
        <f t="shared" si="308"/>
        <v>1.6488676969183087</v>
      </c>
      <c r="AD1516" s="128">
        <f t="shared" si="299"/>
        <v>-96.747549832206573</v>
      </c>
      <c r="AE1516" s="128">
        <f t="shared" si="300"/>
        <v>1.6347924049789798E-4</v>
      </c>
      <c r="AF1516" s="128">
        <f t="shared" si="309"/>
        <v>0.16335993653176761</v>
      </c>
      <c r="AG1516" s="128">
        <f t="shared" si="310"/>
        <v>0.40869810124467654</v>
      </c>
      <c r="AH1516" s="93">
        <f t="shared" si="311"/>
        <v>0.58862234918251755</v>
      </c>
      <c r="AI1516" s="128">
        <f t="shared" si="301"/>
        <v>0.85236627185402936</v>
      </c>
    </row>
    <row r="1517" spans="1:35" x14ac:dyDescent="0.25">
      <c r="A1517" s="96">
        <v>0.60519999999999996</v>
      </c>
      <c r="B1517" s="216">
        <v>7.1593477650596853</v>
      </c>
      <c r="E1517" s="153">
        <f t="shared" si="302"/>
        <v>2.8637391060235586E-3</v>
      </c>
      <c r="F1517" s="166"/>
      <c r="W1517" s="152">
        <f t="shared" si="303"/>
        <v>0.29061573609877284</v>
      </c>
      <c r="X1517" s="170">
        <v>2.868154316296796</v>
      </c>
      <c r="Y1517" s="153">
        <f t="shared" si="304"/>
        <v>3.9999999999995595E-4</v>
      </c>
      <c r="Z1517" s="128">
        <f t="shared" si="306"/>
        <v>8.8754449677853557</v>
      </c>
      <c r="AA1517" s="128">
        <f t="shared" si="307"/>
        <v>0.61929999999999996</v>
      </c>
      <c r="AB1517" s="128">
        <f t="shared" si="305"/>
        <v>1.6515193326064963E-3</v>
      </c>
      <c r="AC1517" s="128">
        <f t="shared" si="308"/>
        <v>1.6505192162509152</v>
      </c>
      <c r="AD1517" s="128">
        <f t="shared" si="299"/>
        <v>-96.746983605251714</v>
      </c>
      <c r="AE1517" s="128">
        <f t="shared" si="300"/>
        <v>1.6347828371550204E-4</v>
      </c>
      <c r="AF1517" s="128">
        <f t="shared" si="309"/>
        <v>0.1635234148154831</v>
      </c>
      <c r="AG1517" s="128">
        <f t="shared" si="310"/>
        <v>0.40869570928880011</v>
      </c>
      <c r="AH1517" s="93">
        <f t="shared" si="311"/>
        <v>0.588458870898802</v>
      </c>
      <c r="AI1517" s="128">
        <f t="shared" si="301"/>
        <v>0.85236627185402936</v>
      </c>
    </row>
    <row r="1518" spans="1:35" x14ac:dyDescent="0.25">
      <c r="A1518" s="96">
        <v>0.60560000000000003</v>
      </c>
      <c r="B1518" s="216">
        <v>7.1593477650596853</v>
      </c>
      <c r="E1518" s="153">
        <f t="shared" si="302"/>
        <v>2.8637391060243535E-3</v>
      </c>
      <c r="F1518" s="166"/>
      <c r="W1518" s="152">
        <f t="shared" si="303"/>
        <v>0.29061573609877284</v>
      </c>
      <c r="X1518" s="170">
        <v>2.868154316296796</v>
      </c>
      <c r="Y1518" s="153">
        <f t="shared" si="304"/>
        <v>4.0000000000006697E-4</v>
      </c>
      <c r="Z1518" s="128">
        <f t="shared" si="306"/>
        <v>8.8754449677853557</v>
      </c>
      <c r="AA1518" s="128">
        <f t="shared" si="307"/>
        <v>0.61929999999999996</v>
      </c>
      <c r="AB1518" s="128">
        <f t="shared" si="305"/>
        <v>1.6515193326069547E-3</v>
      </c>
      <c r="AC1518" s="128">
        <f t="shared" si="308"/>
        <v>1.6521707355835222</v>
      </c>
      <c r="AD1518" s="128">
        <f t="shared" si="299"/>
        <v>-96.746416189629002</v>
      </c>
      <c r="AE1518" s="128">
        <f t="shared" si="300"/>
        <v>1.6347732492455377E-4</v>
      </c>
      <c r="AF1518" s="128">
        <f t="shared" si="309"/>
        <v>0.16368689214040766</v>
      </c>
      <c r="AG1518" s="128">
        <f t="shared" si="310"/>
        <v>0.408693312311316</v>
      </c>
      <c r="AH1518" s="93">
        <f t="shared" si="311"/>
        <v>0.5882953935738775</v>
      </c>
      <c r="AI1518" s="128">
        <f t="shared" si="301"/>
        <v>0.85236627185402936</v>
      </c>
    </row>
    <row r="1519" spans="1:35" x14ac:dyDescent="0.25">
      <c r="A1519" s="96">
        <v>0.60599999999999998</v>
      </c>
      <c r="B1519" s="216">
        <v>7.1593477650596853</v>
      </c>
      <c r="E1519" s="153">
        <f t="shared" si="302"/>
        <v>2.8637391060235586E-3</v>
      </c>
      <c r="F1519" s="166"/>
      <c r="W1519" s="152">
        <f t="shared" si="303"/>
        <v>0.29061573609877284</v>
      </c>
      <c r="X1519" s="170">
        <v>2.868154316296796</v>
      </c>
      <c r="Y1519" s="153">
        <f t="shared" si="304"/>
        <v>3.9999999999995595E-4</v>
      </c>
      <c r="Z1519" s="128">
        <f t="shared" si="306"/>
        <v>8.8754449677853557</v>
      </c>
      <c r="AA1519" s="128">
        <f t="shared" si="307"/>
        <v>0.61929999999999996</v>
      </c>
      <c r="AB1519" s="128">
        <f t="shared" si="305"/>
        <v>1.6515193326064963E-3</v>
      </c>
      <c r="AC1519" s="128">
        <f t="shared" si="308"/>
        <v>1.6538222549161288</v>
      </c>
      <c r="AD1519" s="128">
        <f t="shared" si="299"/>
        <v>-96.745847585231019</v>
      </c>
      <c r="AE1519" s="128">
        <f t="shared" si="300"/>
        <v>1.6347636412487163E-4</v>
      </c>
      <c r="AF1519" s="128">
        <f t="shared" si="309"/>
        <v>0.16385036850453252</v>
      </c>
      <c r="AG1519" s="128">
        <f t="shared" si="310"/>
        <v>0.4086909103122241</v>
      </c>
      <c r="AH1519" s="93">
        <f t="shared" si="311"/>
        <v>0.58813191720975266</v>
      </c>
      <c r="AI1519" s="128">
        <f t="shared" si="301"/>
        <v>0.85236627185402936</v>
      </c>
    </row>
    <row r="1520" spans="1:35" x14ac:dyDescent="0.25">
      <c r="A1520" s="96">
        <v>0.60639999999999994</v>
      </c>
      <c r="B1520" s="216">
        <v>7.1593477650596853</v>
      </c>
      <c r="E1520" s="153">
        <f t="shared" si="302"/>
        <v>2.8637391060235586E-3</v>
      </c>
      <c r="F1520" s="166"/>
      <c r="W1520" s="152">
        <f t="shared" si="303"/>
        <v>0.29061573609877284</v>
      </c>
      <c r="X1520" s="170">
        <v>2.868154316296796</v>
      </c>
      <c r="Y1520" s="153">
        <f t="shared" si="304"/>
        <v>3.9999999999995595E-4</v>
      </c>
      <c r="Z1520" s="128">
        <f t="shared" si="306"/>
        <v>8.8754449677853557</v>
      </c>
      <c r="AA1520" s="128">
        <f t="shared" si="307"/>
        <v>0.61929999999999996</v>
      </c>
      <c r="AB1520" s="128">
        <f t="shared" si="305"/>
        <v>1.6515193326064963E-3</v>
      </c>
      <c r="AC1520" s="128">
        <f t="shared" si="308"/>
        <v>1.6554737742487353</v>
      </c>
      <c r="AD1520" s="128">
        <f t="shared" si="299"/>
        <v>-96.745277792138282</v>
      </c>
      <c r="AE1520" s="128">
        <f t="shared" si="300"/>
        <v>1.634754013165917E-4</v>
      </c>
      <c r="AF1520" s="128">
        <f t="shared" si="309"/>
        <v>0.16401384390584911</v>
      </c>
      <c r="AG1520" s="128">
        <f t="shared" si="310"/>
        <v>0.40868850329152423</v>
      </c>
      <c r="AH1520" s="93">
        <f t="shared" si="311"/>
        <v>0.5879684418084361</v>
      </c>
      <c r="AI1520" s="128">
        <f t="shared" si="301"/>
        <v>0.85236627185402936</v>
      </c>
    </row>
    <row r="1521" spans="1:35" x14ac:dyDescent="0.25">
      <c r="A1521" s="96">
        <v>0.60680000000000001</v>
      </c>
      <c r="B1521" s="216">
        <v>7.1593477650596853</v>
      </c>
      <c r="E1521" s="153">
        <f t="shared" si="302"/>
        <v>2.8637391060243535E-3</v>
      </c>
      <c r="F1521" s="166"/>
      <c r="W1521" s="152">
        <f t="shared" si="303"/>
        <v>0.29061573609877284</v>
      </c>
      <c r="X1521" s="170">
        <v>2.868154316296796</v>
      </c>
      <c r="Y1521" s="153">
        <f t="shared" si="304"/>
        <v>4.0000000000006697E-4</v>
      </c>
      <c r="Z1521" s="128">
        <f t="shared" si="306"/>
        <v>8.8754449677853557</v>
      </c>
      <c r="AA1521" s="128">
        <f t="shared" si="307"/>
        <v>0.61929999999999996</v>
      </c>
      <c r="AB1521" s="128">
        <f t="shared" si="305"/>
        <v>1.6515193326069547E-3</v>
      </c>
      <c r="AC1521" s="128">
        <f t="shared" si="308"/>
        <v>1.6571252935813423</v>
      </c>
      <c r="AD1521" s="128">
        <f t="shared" si="299"/>
        <v>-96.744706810350863</v>
      </c>
      <c r="AE1521" s="128">
        <f t="shared" si="300"/>
        <v>1.6347443649971407E-4</v>
      </c>
      <c r="AF1521" s="128">
        <f t="shared" si="309"/>
        <v>0.16417731834234883</v>
      </c>
      <c r="AG1521" s="128">
        <f t="shared" si="310"/>
        <v>0.40868609124921679</v>
      </c>
      <c r="AH1521" s="93">
        <f t="shared" si="311"/>
        <v>0.58780496737193644</v>
      </c>
      <c r="AI1521" s="128">
        <f t="shared" si="301"/>
        <v>0.85236627185402936</v>
      </c>
    </row>
    <row r="1522" spans="1:35" x14ac:dyDescent="0.25">
      <c r="A1522" s="96">
        <v>0.60719999999999996</v>
      </c>
      <c r="B1522" s="216">
        <v>7.1593477650596853</v>
      </c>
      <c r="E1522" s="153">
        <f t="shared" si="302"/>
        <v>2.8637391060235586E-3</v>
      </c>
      <c r="F1522" s="166"/>
      <c r="W1522" s="152">
        <f t="shared" si="303"/>
        <v>0.29061573609877284</v>
      </c>
      <c r="X1522" s="170">
        <v>2.868154316296796</v>
      </c>
      <c r="Y1522" s="153">
        <f t="shared" si="304"/>
        <v>3.9999999999995595E-4</v>
      </c>
      <c r="Z1522" s="128">
        <f t="shared" si="306"/>
        <v>8.8754449677853557</v>
      </c>
      <c r="AA1522" s="128">
        <f t="shared" si="307"/>
        <v>0.61929999999999996</v>
      </c>
      <c r="AB1522" s="128">
        <f t="shared" si="305"/>
        <v>1.6515193326064963E-3</v>
      </c>
      <c r="AC1522" s="128">
        <f t="shared" si="308"/>
        <v>1.6587768129139489</v>
      </c>
      <c r="AD1522" s="128">
        <f t="shared" si="299"/>
        <v>-96.744134639788143</v>
      </c>
      <c r="AE1522" s="128">
        <f t="shared" si="300"/>
        <v>1.6347346967410256E-4</v>
      </c>
      <c r="AF1522" s="128">
        <f t="shared" si="309"/>
        <v>0.16434079181202293</v>
      </c>
      <c r="AG1522" s="128">
        <f t="shared" si="310"/>
        <v>0.40868367418530138</v>
      </c>
      <c r="AH1522" s="93">
        <f t="shared" si="311"/>
        <v>0.58764149390226228</v>
      </c>
      <c r="AI1522" s="128">
        <f t="shared" si="301"/>
        <v>0.85236627185402936</v>
      </c>
    </row>
    <row r="1523" spans="1:35" x14ac:dyDescent="0.25">
      <c r="A1523" s="96">
        <v>0.60760000000000003</v>
      </c>
      <c r="B1523" s="216">
        <v>7.1593477650596853</v>
      </c>
      <c r="E1523" s="153">
        <f t="shared" si="302"/>
        <v>2.8637391060243535E-3</v>
      </c>
      <c r="F1523" s="166"/>
      <c r="W1523" s="152">
        <f t="shared" si="303"/>
        <v>0.29061573609877284</v>
      </c>
      <c r="X1523" s="170">
        <v>2.868154316296796</v>
      </c>
      <c r="Y1523" s="153">
        <f t="shared" si="304"/>
        <v>4.0000000000006697E-4</v>
      </c>
      <c r="Z1523" s="128">
        <f t="shared" si="306"/>
        <v>8.8754449677853557</v>
      </c>
      <c r="AA1523" s="128">
        <f t="shared" si="307"/>
        <v>0.61929999999999996</v>
      </c>
      <c r="AB1523" s="128">
        <f t="shared" si="305"/>
        <v>1.6515193326069547E-3</v>
      </c>
      <c r="AC1523" s="128">
        <f t="shared" si="308"/>
        <v>1.6604283322465558</v>
      </c>
      <c r="AD1523" s="128">
        <f t="shared" si="299"/>
        <v>-96.743561280557586</v>
      </c>
      <c r="AE1523" s="128">
        <f t="shared" si="300"/>
        <v>1.6347250083993873E-4</v>
      </c>
      <c r="AF1523" s="128">
        <f t="shared" si="309"/>
        <v>0.16450426431286289</v>
      </c>
      <c r="AG1523" s="128">
        <f t="shared" si="310"/>
        <v>0.4086812520997784</v>
      </c>
      <c r="AH1523" s="93">
        <f t="shared" si="311"/>
        <v>0.58747802140142236</v>
      </c>
      <c r="AI1523" s="128">
        <f t="shared" si="301"/>
        <v>0.85236627185402936</v>
      </c>
    </row>
    <row r="1524" spans="1:35" x14ac:dyDescent="0.25">
      <c r="A1524" s="96">
        <v>0.60799999999999998</v>
      </c>
      <c r="B1524" s="216">
        <v>7.1593477650596853</v>
      </c>
      <c r="E1524" s="153">
        <f t="shared" si="302"/>
        <v>2.8637391060235586E-3</v>
      </c>
      <c r="F1524" s="166"/>
      <c r="W1524" s="152">
        <f t="shared" si="303"/>
        <v>0.29061573609877284</v>
      </c>
      <c r="X1524" s="170">
        <v>2.868154316296796</v>
      </c>
      <c r="Y1524" s="153">
        <f t="shared" si="304"/>
        <v>3.9999999999995595E-4</v>
      </c>
      <c r="Z1524" s="128">
        <f t="shared" si="306"/>
        <v>8.8754449677853557</v>
      </c>
      <c r="AA1524" s="128">
        <f t="shared" si="307"/>
        <v>0.61929999999999996</v>
      </c>
      <c r="AB1524" s="128">
        <f t="shared" si="305"/>
        <v>1.6515193326064963E-3</v>
      </c>
      <c r="AC1524" s="128">
        <f t="shared" si="308"/>
        <v>1.6620798515791624</v>
      </c>
      <c r="AD1524" s="128">
        <f t="shared" si="299"/>
        <v>-96.742986732551728</v>
      </c>
      <c r="AE1524" s="128">
        <f t="shared" si="300"/>
        <v>1.6347152999704101E-4</v>
      </c>
      <c r="AF1524" s="128">
        <f t="shared" si="309"/>
        <v>0.16466773584285993</v>
      </c>
      <c r="AG1524" s="128">
        <f t="shared" si="310"/>
        <v>0.40867882499264752</v>
      </c>
      <c r="AH1524" s="93">
        <f t="shared" si="311"/>
        <v>0.58731454987142528</v>
      </c>
      <c r="AI1524" s="128">
        <f t="shared" si="301"/>
        <v>0.85236627185402936</v>
      </c>
    </row>
    <row r="1525" spans="1:35" x14ac:dyDescent="0.25">
      <c r="A1525" s="96">
        <v>0.60839999999999994</v>
      </c>
      <c r="B1525" s="216">
        <v>7.1593477650596853</v>
      </c>
      <c r="E1525" s="153">
        <f t="shared" si="302"/>
        <v>2.8637391060235586E-3</v>
      </c>
      <c r="F1525" s="166"/>
      <c r="W1525" s="152">
        <f t="shared" si="303"/>
        <v>0.29061573609877284</v>
      </c>
      <c r="X1525" s="170">
        <v>2.868154316296796</v>
      </c>
      <c r="Y1525" s="153">
        <f t="shared" si="304"/>
        <v>3.9999999999995595E-4</v>
      </c>
      <c r="Z1525" s="128">
        <f t="shared" si="306"/>
        <v>8.8754449677853557</v>
      </c>
      <c r="AA1525" s="128">
        <f t="shared" si="307"/>
        <v>0.61929999999999996</v>
      </c>
      <c r="AB1525" s="128">
        <f t="shared" si="305"/>
        <v>1.6515193326064963E-3</v>
      </c>
      <c r="AC1525" s="128">
        <f t="shared" si="308"/>
        <v>1.6637313709117689</v>
      </c>
      <c r="AD1525" s="128">
        <f t="shared" si="299"/>
        <v>-96.742410995851131</v>
      </c>
      <c r="AE1525" s="128">
        <f t="shared" si="300"/>
        <v>1.6347055714554552E-4</v>
      </c>
      <c r="AF1525" s="128">
        <f t="shared" si="309"/>
        <v>0.16483120640000548</v>
      </c>
      <c r="AG1525" s="128">
        <f t="shared" si="310"/>
        <v>0.40867639286390883</v>
      </c>
      <c r="AH1525" s="93">
        <f t="shared" si="311"/>
        <v>0.58715107931427979</v>
      </c>
      <c r="AI1525" s="128">
        <f t="shared" si="301"/>
        <v>0.85236627185402936</v>
      </c>
    </row>
    <row r="1526" spans="1:35" x14ac:dyDescent="0.25">
      <c r="A1526" s="96">
        <v>0.60880000000000001</v>
      </c>
      <c r="B1526" s="216">
        <v>7.1593477650596853</v>
      </c>
      <c r="E1526" s="153">
        <f t="shared" si="302"/>
        <v>2.8637391060243535E-3</v>
      </c>
      <c r="F1526" s="166"/>
      <c r="W1526" s="152">
        <f t="shared" si="303"/>
        <v>0.29061573609877284</v>
      </c>
      <c r="X1526" s="170">
        <v>2.868154316296796</v>
      </c>
      <c r="Y1526" s="153">
        <f t="shared" si="304"/>
        <v>4.0000000000006697E-4</v>
      </c>
      <c r="Z1526" s="128">
        <f t="shared" si="306"/>
        <v>8.8754449677853557</v>
      </c>
      <c r="AA1526" s="128">
        <f t="shared" si="307"/>
        <v>0.61929999999999996</v>
      </c>
      <c r="AB1526" s="128">
        <f t="shared" si="305"/>
        <v>1.6515193326069547E-3</v>
      </c>
      <c r="AC1526" s="128">
        <f t="shared" si="308"/>
        <v>1.6653828902443759</v>
      </c>
      <c r="AD1526" s="128">
        <f t="shared" si="299"/>
        <v>-96.741834070455837</v>
      </c>
      <c r="AE1526" s="128">
        <f t="shared" si="300"/>
        <v>1.6346958228545232E-4</v>
      </c>
      <c r="AF1526" s="128">
        <f t="shared" si="309"/>
        <v>0.16499467598229092</v>
      </c>
      <c r="AG1526" s="128">
        <f t="shared" si="310"/>
        <v>0.40867395571356235</v>
      </c>
      <c r="AH1526" s="93">
        <f t="shared" si="311"/>
        <v>0.58698760973199438</v>
      </c>
      <c r="AI1526" s="128">
        <f t="shared" si="301"/>
        <v>0.85236627185402936</v>
      </c>
    </row>
    <row r="1527" spans="1:35" x14ac:dyDescent="0.25">
      <c r="A1527" s="96">
        <v>0.60919999999999996</v>
      </c>
      <c r="B1527" s="216">
        <v>7.1593477650596853</v>
      </c>
      <c r="E1527" s="153">
        <f t="shared" si="302"/>
        <v>2.8637391060235586E-3</v>
      </c>
      <c r="F1527" s="166"/>
      <c r="W1527" s="152">
        <f t="shared" si="303"/>
        <v>0.29061573609877284</v>
      </c>
      <c r="X1527" s="170">
        <v>2.868154316296796</v>
      </c>
      <c r="Y1527" s="153">
        <f t="shared" si="304"/>
        <v>3.9999999999995595E-4</v>
      </c>
      <c r="Z1527" s="128">
        <f t="shared" si="306"/>
        <v>8.8754449677853557</v>
      </c>
      <c r="AA1527" s="128">
        <f t="shared" si="307"/>
        <v>0.61929999999999996</v>
      </c>
      <c r="AB1527" s="128">
        <f t="shared" si="305"/>
        <v>1.6515193326064963E-3</v>
      </c>
      <c r="AC1527" s="128">
        <f t="shared" si="308"/>
        <v>1.6670344095769825</v>
      </c>
      <c r="AD1527" s="128">
        <f t="shared" si="299"/>
        <v>-96.741255956285258</v>
      </c>
      <c r="AE1527" s="128">
        <f t="shared" si="300"/>
        <v>1.6346860541662523E-4</v>
      </c>
      <c r="AF1527" s="128">
        <f t="shared" si="309"/>
        <v>0.16515814458770756</v>
      </c>
      <c r="AG1527" s="128">
        <f t="shared" si="310"/>
        <v>0.40867151354160808</v>
      </c>
      <c r="AH1527" s="93">
        <f t="shared" si="311"/>
        <v>0.58682414112657777</v>
      </c>
      <c r="AI1527" s="128">
        <f t="shared" si="301"/>
        <v>0.85236627185402936</v>
      </c>
    </row>
    <row r="1528" spans="1:35" x14ac:dyDescent="0.25">
      <c r="A1528" s="96">
        <v>0.60960000000000003</v>
      </c>
      <c r="B1528" s="216">
        <v>7.1593477650596853</v>
      </c>
      <c r="E1528" s="153">
        <f t="shared" si="302"/>
        <v>2.8637391060243535E-3</v>
      </c>
      <c r="F1528" s="166"/>
      <c r="W1528" s="152">
        <f t="shared" si="303"/>
        <v>0.29061573609877284</v>
      </c>
      <c r="X1528" s="170">
        <v>2.868154316296796</v>
      </c>
      <c r="Y1528" s="153">
        <f t="shared" si="304"/>
        <v>4.0000000000006697E-4</v>
      </c>
      <c r="Z1528" s="128">
        <f t="shared" si="306"/>
        <v>8.8754449677853557</v>
      </c>
      <c r="AA1528" s="128">
        <f t="shared" si="307"/>
        <v>0.61929999999999996</v>
      </c>
      <c r="AB1528" s="128">
        <f t="shared" si="305"/>
        <v>1.6515193326069547E-3</v>
      </c>
      <c r="AC1528" s="128">
        <f t="shared" si="308"/>
        <v>1.6686859289095894</v>
      </c>
      <c r="AD1528" s="128">
        <f t="shared" si="299"/>
        <v>-96.740676653446812</v>
      </c>
      <c r="AE1528" s="128">
        <f t="shared" si="300"/>
        <v>1.6346762653924579E-4</v>
      </c>
      <c r="AF1528" s="128">
        <f t="shared" si="309"/>
        <v>0.16532161221424679</v>
      </c>
      <c r="AG1528" s="128">
        <f t="shared" si="310"/>
        <v>0.40866906634804606</v>
      </c>
      <c r="AH1528" s="93">
        <f t="shared" si="311"/>
        <v>0.58666067350003848</v>
      </c>
      <c r="AI1528" s="128">
        <f t="shared" si="301"/>
        <v>0.85236627185402936</v>
      </c>
    </row>
    <row r="1529" spans="1:35" x14ac:dyDescent="0.25">
      <c r="A1529" s="96">
        <v>0.61</v>
      </c>
      <c r="B1529" s="216">
        <v>7.1593477650596853</v>
      </c>
      <c r="E1529" s="153">
        <f t="shared" si="302"/>
        <v>2.8637391060235586E-3</v>
      </c>
      <c r="F1529" s="166"/>
      <c r="W1529" s="152">
        <f t="shared" si="303"/>
        <v>0.29061573609877284</v>
      </c>
      <c r="X1529" s="170">
        <v>2.868154316296796</v>
      </c>
      <c r="Y1529" s="153">
        <f t="shared" si="304"/>
        <v>3.9999999999995595E-4</v>
      </c>
      <c r="Z1529" s="128">
        <f t="shared" si="306"/>
        <v>8.8754449677853557</v>
      </c>
      <c r="AA1529" s="128">
        <f t="shared" si="307"/>
        <v>0.61929999999999996</v>
      </c>
      <c r="AB1529" s="128">
        <f t="shared" si="305"/>
        <v>1.6515193326064963E-3</v>
      </c>
      <c r="AC1529" s="128">
        <f t="shared" si="308"/>
        <v>1.670337448242196</v>
      </c>
      <c r="AD1529" s="128">
        <f t="shared" si="299"/>
        <v>-96.74009616183308</v>
      </c>
      <c r="AE1529" s="128">
        <f t="shared" si="300"/>
        <v>1.6346664565313246E-4</v>
      </c>
      <c r="AF1529" s="128">
        <f t="shared" si="309"/>
        <v>0.16548507885989994</v>
      </c>
      <c r="AG1529" s="128">
        <f t="shared" si="310"/>
        <v>0.40866661413287614</v>
      </c>
      <c r="AH1529" s="93">
        <f t="shared" si="311"/>
        <v>0.58649720685438533</v>
      </c>
      <c r="AI1529" s="128">
        <f t="shared" si="301"/>
        <v>0.85236627185402936</v>
      </c>
    </row>
    <row r="1530" spans="1:35" x14ac:dyDescent="0.25">
      <c r="A1530" s="96">
        <v>0.61039999999999994</v>
      </c>
      <c r="B1530" s="216">
        <v>7.1593477650596853</v>
      </c>
      <c r="E1530" s="153">
        <f t="shared" si="302"/>
        <v>2.8637391060235586E-3</v>
      </c>
      <c r="F1530" s="166"/>
      <c r="W1530" s="152">
        <f t="shared" si="303"/>
        <v>0.29061573609877284</v>
      </c>
      <c r="X1530" s="170">
        <v>2.868154316296796</v>
      </c>
      <c r="Y1530" s="153">
        <f t="shared" si="304"/>
        <v>3.9999999999995595E-4</v>
      </c>
      <c r="Z1530" s="128">
        <f t="shared" si="306"/>
        <v>8.8754449677853557</v>
      </c>
      <c r="AA1530" s="128">
        <f t="shared" si="307"/>
        <v>0.61929999999999996</v>
      </c>
      <c r="AB1530" s="128">
        <f t="shared" si="305"/>
        <v>1.6515193326064963E-3</v>
      </c>
      <c r="AC1530" s="128">
        <f t="shared" si="308"/>
        <v>1.6719889675748025</v>
      </c>
      <c r="AD1530" s="128">
        <f t="shared" si="299"/>
        <v>-96.739514481524665</v>
      </c>
      <c r="AE1530" s="128">
        <f t="shared" si="300"/>
        <v>1.6346566275842145E-4</v>
      </c>
      <c r="AF1530" s="128">
        <f t="shared" si="309"/>
        <v>0.16564854452265837</v>
      </c>
      <c r="AG1530" s="128">
        <f t="shared" si="310"/>
        <v>0.40866415689609864</v>
      </c>
      <c r="AH1530" s="93">
        <f t="shared" si="311"/>
        <v>0.58633374119162696</v>
      </c>
      <c r="AI1530" s="128">
        <f t="shared" si="301"/>
        <v>0.85236627185402936</v>
      </c>
    </row>
    <row r="1531" spans="1:35" x14ac:dyDescent="0.25">
      <c r="A1531" s="96">
        <v>0.61080000000000001</v>
      </c>
      <c r="B1531" s="216">
        <v>7.1593477650596853</v>
      </c>
      <c r="E1531" s="153">
        <f t="shared" si="302"/>
        <v>2.8637391060243535E-3</v>
      </c>
      <c r="F1531" s="166"/>
      <c r="W1531" s="152">
        <f t="shared" si="303"/>
        <v>0.29061573609877284</v>
      </c>
      <c r="X1531" s="170">
        <v>2.868154316296796</v>
      </c>
      <c r="Y1531" s="153">
        <f t="shared" si="304"/>
        <v>4.0000000000006697E-4</v>
      </c>
      <c r="Z1531" s="128">
        <f t="shared" si="306"/>
        <v>8.8754449677853557</v>
      </c>
      <c r="AA1531" s="128">
        <f t="shared" si="307"/>
        <v>0.61929999999999996</v>
      </c>
      <c r="AB1531" s="128">
        <f t="shared" si="305"/>
        <v>1.6515193326069547E-3</v>
      </c>
      <c r="AC1531" s="128">
        <f t="shared" si="308"/>
        <v>1.6736404869074095</v>
      </c>
      <c r="AD1531" s="128">
        <f t="shared" si="299"/>
        <v>-96.738931612521498</v>
      </c>
      <c r="AE1531" s="128">
        <f t="shared" si="300"/>
        <v>1.6346467785511266E-4</v>
      </c>
      <c r="AF1531" s="128">
        <f t="shared" si="309"/>
        <v>0.16581200920051348</v>
      </c>
      <c r="AG1531" s="128">
        <f t="shared" si="310"/>
        <v>0.40866169463771324</v>
      </c>
      <c r="AH1531" s="93">
        <f t="shared" si="311"/>
        <v>0.58617027651377185</v>
      </c>
      <c r="AI1531" s="128">
        <f t="shared" si="301"/>
        <v>0.85236627185402936</v>
      </c>
    </row>
    <row r="1532" spans="1:35" x14ac:dyDescent="0.25">
      <c r="A1532" s="96">
        <v>0.61119999999999997</v>
      </c>
      <c r="B1532" s="216">
        <v>7.1593477650596853</v>
      </c>
      <c r="E1532" s="153">
        <f t="shared" si="302"/>
        <v>2.8637391060235586E-3</v>
      </c>
      <c r="F1532" s="166"/>
      <c r="W1532" s="152">
        <f t="shared" si="303"/>
        <v>0.29061573609877284</v>
      </c>
      <c r="X1532" s="170">
        <v>2.868154316296796</v>
      </c>
      <c r="Y1532" s="153">
        <f t="shared" si="304"/>
        <v>3.9999999999995595E-4</v>
      </c>
      <c r="Z1532" s="128">
        <f t="shared" si="306"/>
        <v>8.8754449677853557</v>
      </c>
      <c r="AA1532" s="128">
        <f t="shared" si="307"/>
        <v>0.61929999999999996</v>
      </c>
      <c r="AB1532" s="128">
        <f t="shared" si="305"/>
        <v>1.6515193326064963E-3</v>
      </c>
      <c r="AC1532" s="128">
        <f t="shared" si="308"/>
        <v>1.6752920062400161</v>
      </c>
      <c r="AD1532" s="128">
        <f t="shared" si="299"/>
        <v>-96.738347554743044</v>
      </c>
      <c r="AE1532" s="128">
        <f t="shared" si="300"/>
        <v>1.6346369094306999E-4</v>
      </c>
      <c r="AF1532" s="128">
        <f t="shared" si="309"/>
        <v>0.16597547289145656</v>
      </c>
      <c r="AG1532" s="128">
        <f t="shared" si="310"/>
        <v>0.40865922735771998</v>
      </c>
      <c r="AH1532" s="93">
        <f t="shared" si="311"/>
        <v>0.58600681282282874</v>
      </c>
      <c r="AI1532" s="128">
        <f t="shared" si="301"/>
        <v>0.85236627185402936</v>
      </c>
    </row>
    <row r="1533" spans="1:35" x14ac:dyDescent="0.25">
      <c r="A1533" s="96">
        <v>0.61160000000000003</v>
      </c>
      <c r="B1533" s="216">
        <v>7.1593477650596853</v>
      </c>
      <c r="E1533" s="153">
        <f t="shared" si="302"/>
        <v>2.8637391060243535E-3</v>
      </c>
      <c r="F1533" s="166"/>
      <c r="W1533" s="152">
        <f t="shared" si="303"/>
        <v>0.29061573609877284</v>
      </c>
      <c r="X1533" s="170">
        <v>2.868154316296796</v>
      </c>
      <c r="Y1533" s="153">
        <f t="shared" si="304"/>
        <v>4.0000000000006697E-4</v>
      </c>
      <c r="Z1533" s="128">
        <f t="shared" si="306"/>
        <v>8.8754449677853557</v>
      </c>
      <c r="AA1533" s="128">
        <f t="shared" si="307"/>
        <v>0.61929999999999996</v>
      </c>
      <c r="AB1533" s="128">
        <f t="shared" si="305"/>
        <v>1.6515193326069547E-3</v>
      </c>
      <c r="AC1533" s="128">
        <f t="shared" si="308"/>
        <v>1.6769435255726231</v>
      </c>
      <c r="AD1533" s="128">
        <f t="shared" si="299"/>
        <v>-96.737762308296738</v>
      </c>
      <c r="AE1533" s="128">
        <f t="shared" si="300"/>
        <v>1.6346270202247497E-4</v>
      </c>
      <c r="AF1533" s="128">
        <f t="shared" si="309"/>
        <v>0.16613893559347903</v>
      </c>
      <c r="AG1533" s="128">
        <f t="shared" si="310"/>
        <v>0.40865675505611898</v>
      </c>
      <c r="AH1533" s="93">
        <f t="shared" si="311"/>
        <v>0.58584335012080624</v>
      </c>
      <c r="AI1533" s="128">
        <f t="shared" si="301"/>
        <v>0.85236627185402936</v>
      </c>
    </row>
    <row r="1534" spans="1:35" x14ac:dyDescent="0.25">
      <c r="A1534" s="96">
        <v>0.61199999999999999</v>
      </c>
      <c r="B1534" s="216">
        <v>7.1593477650596853</v>
      </c>
      <c r="E1534" s="153">
        <f t="shared" si="302"/>
        <v>2.8637391060235586E-3</v>
      </c>
      <c r="F1534" s="166"/>
      <c r="W1534" s="152">
        <f t="shared" si="303"/>
        <v>0.29061573609877284</v>
      </c>
      <c r="X1534" s="170">
        <v>2.868154316296796</v>
      </c>
      <c r="Y1534" s="153">
        <f t="shared" si="304"/>
        <v>3.9999999999995595E-4</v>
      </c>
      <c r="Z1534" s="128">
        <f t="shared" si="306"/>
        <v>8.8754449677853557</v>
      </c>
      <c r="AA1534" s="128">
        <f t="shared" si="307"/>
        <v>0.61929999999999996</v>
      </c>
      <c r="AB1534" s="128">
        <f t="shared" si="305"/>
        <v>1.6515193326064963E-3</v>
      </c>
      <c r="AC1534" s="128">
        <f t="shared" si="308"/>
        <v>1.6785950449052296</v>
      </c>
      <c r="AD1534" s="128">
        <f t="shared" si="299"/>
        <v>-96.737175873075131</v>
      </c>
      <c r="AE1534" s="128">
        <f t="shared" si="300"/>
        <v>1.6346171109314606E-4</v>
      </c>
      <c r="AF1534" s="128">
        <f t="shared" si="309"/>
        <v>0.16630239730457216</v>
      </c>
      <c r="AG1534" s="128">
        <f t="shared" si="310"/>
        <v>0.40865427773291019</v>
      </c>
      <c r="AH1534" s="93">
        <f t="shared" si="311"/>
        <v>0.58567988840971308</v>
      </c>
      <c r="AI1534" s="128">
        <f t="shared" si="301"/>
        <v>0.85236627185402936</v>
      </c>
    </row>
    <row r="1535" spans="1:35" x14ac:dyDescent="0.25">
      <c r="A1535" s="96">
        <v>0.61239999999999994</v>
      </c>
      <c r="B1535" s="216">
        <v>7.1593477650596853</v>
      </c>
      <c r="E1535" s="153">
        <f t="shared" si="302"/>
        <v>2.8637391060235586E-3</v>
      </c>
      <c r="F1535" s="166"/>
      <c r="W1535" s="152">
        <f t="shared" si="303"/>
        <v>0.29061573609877284</v>
      </c>
      <c r="X1535" s="170">
        <v>2.868154316296796</v>
      </c>
      <c r="Y1535" s="153">
        <f t="shared" si="304"/>
        <v>3.9999999999995595E-4</v>
      </c>
      <c r="Z1535" s="128">
        <f t="shared" si="306"/>
        <v>8.8754449677853557</v>
      </c>
      <c r="AA1535" s="128">
        <f t="shared" si="307"/>
        <v>0.61929999999999996</v>
      </c>
      <c r="AB1535" s="128">
        <f t="shared" si="305"/>
        <v>1.6515193326064963E-3</v>
      </c>
      <c r="AC1535" s="128">
        <f t="shared" si="308"/>
        <v>1.6802465642378361</v>
      </c>
      <c r="AD1535" s="128">
        <f t="shared" si="299"/>
        <v>-96.736588249158814</v>
      </c>
      <c r="AE1535" s="128">
        <f t="shared" si="300"/>
        <v>1.6346071815521941E-4</v>
      </c>
      <c r="AF1535" s="128">
        <f t="shared" si="309"/>
        <v>0.16646585802272737</v>
      </c>
      <c r="AG1535" s="128">
        <f t="shared" si="310"/>
        <v>0.40865179538809354</v>
      </c>
      <c r="AH1535" s="93">
        <f t="shared" si="311"/>
        <v>0.58551642769155787</v>
      </c>
      <c r="AI1535" s="128">
        <f t="shared" si="301"/>
        <v>0.85236627185402936</v>
      </c>
    </row>
    <row r="1536" spans="1:35" x14ac:dyDescent="0.25">
      <c r="A1536" s="96">
        <v>0.61280000000000001</v>
      </c>
      <c r="B1536" s="216">
        <v>7.1593477650596853</v>
      </c>
      <c r="E1536" s="153">
        <f t="shared" si="302"/>
        <v>2.8637391060243535E-3</v>
      </c>
      <c r="F1536" s="166"/>
      <c r="W1536" s="152">
        <f t="shared" si="303"/>
        <v>0.29061573609877284</v>
      </c>
      <c r="X1536" s="170">
        <v>2.868154316296796</v>
      </c>
      <c r="Y1536" s="153">
        <f t="shared" si="304"/>
        <v>4.0000000000006697E-4</v>
      </c>
      <c r="Z1536" s="128">
        <f t="shared" si="306"/>
        <v>8.8754449677853557</v>
      </c>
      <c r="AA1536" s="128">
        <f t="shared" si="307"/>
        <v>0.61929999999999996</v>
      </c>
      <c r="AB1536" s="128">
        <f t="shared" si="305"/>
        <v>1.6515193326069547E-3</v>
      </c>
      <c r="AC1536" s="128">
        <f t="shared" si="308"/>
        <v>1.6818980835704431</v>
      </c>
      <c r="AD1536" s="128">
        <f t="shared" si="299"/>
        <v>-96.735999436547786</v>
      </c>
      <c r="AE1536" s="128">
        <f t="shared" si="300"/>
        <v>1.6345972320869507E-4</v>
      </c>
      <c r="AF1536" s="128">
        <f t="shared" si="309"/>
        <v>0.16662931774593606</v>
      </c>
      <c r="AG1536" s="128">
        <f t="shared" si="310"/>
        <v>0.40864930802166927</v>
      </c>
      <c r="AH1536" s="93">
        <f t="shared" si="311"/>
        <v>0.58535296796834912</v>
      </c>
      <c r="AI1536" s="128">
        <f t="shared" si="301"/>
        <v>0.85236627185402936</v>
      </c>
    </row>
    <row r="1537" spans="1:35" x14ac:dyDescent="0.25">
      <c r="A1537" s="96">
        <v>0.61319999999999997</v>
      </c>
      <c r="B1537" s="216">
        <v>7.1593477650596853</v>
      </c>
      <c r="E1537" s="153">
        <f t="shared" si="302"/>
        <v>2.8637391060235586E-3</v>
      </c>
      <c r="F1537" s="166"/>
      <c r="W1537" s="152">
        <f t="shared" si="303"/>
        <v>0.29061573609877284</v>
      </c>
      <c r="X1537" s="170">
        <v>2.868154316296796</v>
      </c>
      <c r="Y1537" s="153">
        <f t="shared" si="304"/>
        <v>3.9999999999995595E-4</v>
      </c>
      <c r="Z1537" s="128">
        <f t="shared" si="306"/>
        <v>8.8754449677853557</v>
      </c>
      <c r="AA1537" s="128">
        <f t="shared" si="307"/>
        <v>0.61929999999999996</v>
      </c>
      <c r="AB1537" s="128">
        <f t="shared" si="305"/>
        <v>1.6515193326064963E-3</v>
      </c>
      <c r="AC1537" s="128">
        <f t="shared" si="308"/>
        <v>1.6835496029030497</v>
      </c>
      <c r="AD1537" s="128">
        <f t="shared" si="299"/>
        <v>-96.7354094351615</v>
      </c>
      <c r="AE1537" s="128">
        <f t="shared" si="300"/>
        <v>1.6345872625343687E-4</v>
      </c>
      <c r="AF1537" s="128">
        <f t="shared" si="309"/>
        <v>0.16679277647218949</v>
      </c>
      <c r="AG1537" s="128">
        <f t="shared" si="310"/>
        <v>0.40864681563363719</v>
      </c>
      <c r="AH1537" s="93">
        <f t="shared" si="311"/>
        <v>0.58518950924209567</v>
      </c>
      <c r="AI1537" s="128">
        <f t="shared" si="301"/>
        <v>0.85236627185402936</v>
      </c>
    </row>
    <row r="1538" spans="1:35" x14ac:dyDescent="0.25">
      <c r="A1538" s="96">
        <v>0.61360000000000003</v>
      </c>
      <c r="B1538" s="216">
        <v>7.1593477650596853</v>
      </c>
      <c r="E1538" s="153">
        <f t="shared" si="302"/>
        <v>2.8637391060243535E-3</v>
      </c>
      <c r="F1538" s="166"/>
      <c r="W1538" s="152">
        <f t="shared" si="303"/>
        <v>0.29061573609877284</v>
      </c>
      <c r="X1538" s="170">
        <v>2.868154316296796</v>
      </c>
      <c r="Y1538" s="153">
        <f t="shared" si="304"/>
        <v>4.0000000000006697E-4</v>
      </c>
      <c r="Z1538" s="128">
        <f t="shared" si="306"/>
        <v>8.8754449677853557</v>
      </c>
      <c r="AA1538" s="128">
        <f t="shared" si="307"/>
        <v>0.61929999999999996</v>
      </c>
      <c r="AB1538" s="128">
        <f t="shared" si="305"/>
        <v>1.6515193326069547E-3</v>
      </c>
      <c r="AC1538" s="128">
        <f t="shared" si="308"/>
        <v>1.6852011222356567</v>
      </c>
      <c r="AD1538" s="128">
        <f t="shared" si="299"/>
        <v>-96.734818245107306</v>
      </c>
      <c r="AE1538" s="128">
        <f t="shared" si="300"/>
        <v>1.6345772728962625E-4</v>
      </c>
      <c r="AF1538" s="128">
        <f t="shared" si="309"/>
        <v>0.16695623419947911</v>
      </c>
      <c r="AG1538" s="128">
        <f t="shared" si="310"/>
        <v>0.40864431822399722</v>
      </c>
      <c r="AH1538" s="93">
        <f t="shared" si="311"/>
        <v>0.58502605151480602</v>
      </c>
      <c r="AI1538" s="128">
        <f t="shared" si="301"/>
        <v>0.85236627185402936</v>
      </c>
    </row>
    <row r="1539" spans="1:35" x14ac:dyDescent="0.25">
      <c r="A1539" s="96">
        <v>0.61399999999999999</v>
      </c>
      <c r="B1539" s="216">
        <v>7.1593477650596853</v>
      </c>
      <c r="E1539" s="153">
        <f t="shared" si="302"/>
        <v>2.8637391060235586E-3</v>
      </c>
      <c r="F1539" s="166"/>
      <c r="W1539" s="152">
        <f t="shared" si="303"/>
        <v>0.29061573609877284</v>
      </c>
      <c r="X1539" s="170">
        <v>2.868154316296796</v>
      </c>
      <c r="Y1539" s="153">
        <f t="shared" si="304"/>
        <v>3.9999999999995595E-4</v>
      </c>
      <c r="Z1539" s="128">
        <f t="shared" si="306"/>
        <v>8.8754449677853557</v>
      </c>
      <c r="AA1539" s="128">
        <f t="shared" si="307"/>
        <v>0.61929999999999996</v>
      </c>
      <c r="AB1539" s="128">
        <f t="shared" si="305"/>
        <v>1.6515193326064963E-3</v>
      </c>
      <c r="AC1539" s="128">
        <f t="shared" si="308"/>
        <v>1.6868526415682632</v>
      </c>
      <c r="AD1539" s="128">
        <f t="shared" si="299"/>
        <v>-96.734225866277882</v>
      </c>
      <c r="AE1539" s="128">
        <f t="shared" si="300"/>
        <v>1.6345672631708181E-4</v>
      </c>
      <c r="AF1539" s="128">
        <f t="shared" si="309"/>
        <v>0.16711969092579618</v>
      </c>
      <c r="AG1539" s="128">
        <f t="shared" si="310"/>
        <v>0.40864181579274955</v>
      </c>
      <c r="AH1539" s="93">
        <f t="shared" si="311"/>
        <v>0.5848625947884889</v>
      </c>
      <c r="AI1539" s="128">
        <f t="shared" si="301"/>
        <v>0.85236627185402936</v>
      </c>
    </row>
    <row r="1540" spans="1:35" x14ac:dyDescent="0.25">
      <c r="A1540" s="96">
        <v>0.61439999999999995</v>
      </c>
      <c r="B1540" s="216">
        <v>7.1593477650596853</v>
      </c>
      <c r="E1540" s="153">
        <f t="shared" si="302"/>
        <v>2.8637391060235586E-3</v>
      </c>
      <c r="F1540" s="166"/>
      <c r="W1540" s="152">
        <f t="shared" si="303"/>
        <v>0.29061573609877284</v>
      </c>
      <c r="X1540" s="170">
        <v>2.868154316296796</v>
      </c>
      <c r="Y1540" s="153">
        <f t="shared" si="304"/>
        <v>3.9999999999995595E-4</v>
      </c>
      <c r="Z1540" s="128">
        <f t="shared" si="306"/>
        <v>8.8754449677853557</v>
      </c>
      <c r="AA1540" s="128">
        <f t="shared" si="307"/>
        <v>0.61929999999999996</v>
      </c>
      <c r="AB1540" s="128">
        <f t="shared" si="305"/>
        <v>1.6515193326064963E-3</v>
      </c>
      <c r="AC1540" s="128">
        <f t="shared" si="308"/>
        <v>1.6885041609008697</v>
      </c>
      <c r="AD1540" s="128">
        <f t="shared" ref="AD1540:AD1603" si="312">2*$AB$1*PI()*((AC1540+$X$2/2)*(2*AC1540-$Z$1)+(AC1540+$X$2/2)^2-($X$1/2)^2)*AB1540</f>
        <v>-96.73363229875369</v>
      </c>
      <c r="AE1540" s="128">
        <f t="shared" ref="AE1540:AE1603" si="313">-AD1540*0.000000001*$Z$2</f>
        <v>1.6345572333593958E-4</v>
      </c>
      <c r="AF1540" s="128">
        <f t="shared" si="309"/>
        <v>0.1672831466491321</v>
      </c>
      <c r="AG1540" s="128">
        <f t="shared" si="310"/>
        <v>0.40863930833989398</v>
      </c>
      <c r="AH1540" s="93">
        <f t="shared" si="311"/>
        <v>0.58469913906515292</v>
      </c>
      <c r="AI1540" s="128">
        <f t="shared" ref="AI1540:AI1603" si="314">B1540*9.81/(W1540*1000000*$AF$1)</f>
        <v>0.85236627185402936</v>
      </c>
    </row>
    <row r="1541" spans="1:35" x14ac:dyDescent="0.25">
      <c r="A1541" s="96">
        <v>0.61480000000000001</v>
      </c>
      <c r="B1541" s="216">
        <v>7.1593477650596853</v>
      </c>
      <c r="E1541" s="153">
        <f t="shared" ref="E1541:E1604" si="315">+(B1540+B1541)/2*(A1541-A1540)</f>
        <v>2.8637391060243535E-3</v>
      </c>
      <c r="F1541" s="166"/>
      <c r="W1541" s="152">
        <f t="shared" ref="W1541:W1604" si="316">+X1541/1000000*101325</f>
        <v>0.29061573609877284</v>
      </c>
      <c r="X1541" s="170">
        <v>2.868154316296796</v>
      </c>
      <c r="Y1541" s="153">
        <f t="shared" ref="Y1541:Y1604" si="317">+A1541-A1540</f>
        <v>4.0000000000006697E-4</v>
      </c>
      <c r="Z1541" s="128">
        <f t="shared" si="306"/>
        <v>8.8754449677853557</v>
      </c>
      <c r="AA1541" s="128">
        <f t="shared" si="307"/>
        <v>0.61929999999999996</v>
      </c>
      <c r="AB1541" s="128">
        <f t="shared" ref="AB1541:AB1604" si="318">IF(OR(AC1540&gt;=($X$1-$X$2)/2,AC1540&gt;=$Z$1/2),0,Z1541*W1541^AA1541*Y1541)</f>
        <v>1.6515193326069547E-3</v>
      </c>
      <c r="AC1541" s="128">
        <f t="shared" si="308"/>
        <v>1.6901556802334767</v>
      </c>
      <c r="AD1541" s="128">
        <f t="shared" si="312"/>
        <v>-96.733037542534788</v>
      </c>
      <c r="AE1541" s="128">
        <f t="shared" si="313"/>
        <v>1.6345471834619963E-4</v>
      </c>
      <c r="AF1541" s="128">
        <f t="shared" si="309"/>
        <v>0.1674466013674783</v>
      </c>
      <c r="AG1541" s="128">
        <f t="shared" si="310"/>
        <v>0.40863679586543067</v>
      </c>
      <c r="AH1541" s="93">
        <f t="shared" si="311"/>
        <v>0.58453568434680669</v>
      </c>
      <c r="AI1541" s="128">
        <f t="shared" si="314"/>
        <v>0.85236627185402936</v>
      </c>
    </row>
    <row r="1542" spans="1:35" x14ac:dyDescent="0.25">
      <c r="A1542" s="96">
        <v>0.61519999999999997</v>
      </c>
      <c r="B1542" s="216">
        <v>7.1593477650596853</v>
      </c>
      <c r="E1542" s="153">
        <f t="shared" si="315"/>
        <v>2.8637391060235586E-3</v>
      </c>
      <c r="F1542" s="166"/>
      <c r="W1542" s="152">
        <f t="shared" si="316"/>
        <v>0.29061573609877284</v>
      </c>
      <c r="X1542" s="170">
        <v>2.868154316296796</v>
      </c>
      <c r="Y1542" s="153">
        <f t="shared" si="317"/>
        <v>3.9999999999995595E-4</v>
      </c>
      <c r="Z1542" s="128">
        <f t="shared" ref="Z1542:Z1605" si="319">IF(AND(W1542&lt;=$S$56,W1542&gt;$Q$56),$T$56,IF(AND(W1542&lt;=$S$57,W1542&gt;$Q$57),$T$57,IF(AND(W1542&lt;=$S$58,W1542&gt;$Q$58),$T$58,IF(AND(W1542&lt;=$S$59,W1542&gt;$Q$59),$T$59,IF(AND(W1542&lt;=$S$60,W1542&gt;$Q$60),$T$60,"Valor no encontrado para Po")))))</f>
        <v>8.8754449677853557</v>
      </c>
      <c r="AA1542" s="128">
        <f t="shared" ref="AA1542:AA1605" si="320">IF(AND(W1542&lt;=$S$56,W1542&gt;$Q$56),$U$56,IF(AND(W1542&lt;=$S$57,W1542&gt;$Q$57),$U$57,IF(AND(W1542&lt;=$S$58,W1542&gt;$Q$58),$U$58,IF(AND(W1542&lt;=$S$59,W1542&gt;$Q$59),$U$59,IF(AND(W1542&lt;=$S$60,W1542&gt;$Q$60),$U$60,"Valor no encontrado para Po")))))</f>
        <v>0.61929999999999996</v>
      </c>
      <c r="AB1542" s="128">
        <f t="shared" si="318"/>
        <v>1.6515193326064963E-3</v>
      </c>
      <c r="AC1542" s="128">
        <f t="shared" ref="AC1542:AC1605" si="321">+AC1541+AB1542</f>
        <v>1.6918071995660833</v>
      </c>
      <c r="AD1542" s="128">
        <f t="shared" si="312"/>
        <v>-96.732441597540614</v>
      </c>
      <c r="AE1542" s="128">
        <f t="shared" si="313"/>
        <v>1.6345371134772582E-4</v>
      </c>
      <c r="AF1542" s="128">
        <f t="shared" ref="AF1542:AF1605" si="322">+AF1541+AE1542</f>
        <v>0.16761005507882604</v>
      </c>
      <c r="AG1542" s="128">
        <f t="shared" ref="AG1542:AG1605" si="323">+AE1542/Y1542</f>
        <v>0.40863427836935956</v>
      </c>
      <c r="AH1542" s="93">
        <f t="shared" ref="AH1542:AH1605" si="324">+AH1541-AE1542</f>
        <v>0.58437223063545896</v>
      </c>
      <c r="AI1542" s="128">
        <f t="shared" si="314"/>
        <v>0.85236627185402936</v>
      </c>
    </row>
    <row r="1543" spans="1:35" x14ac:dyDescent="0.25">
      <c r="A1543" s="96">
        <v>0.61559999999999993</v>
      </c>
      <c r="B1543" s="216">
        <v>7.1593477650596853</v>
      </c>
      <c r="E1543" s="153">
        <f t="shared" si="315"/>
        <v>2.8637391060235586E-3</v>
      </c>
      <c r="F1543" s="166"/>
      <c r="W1543" s="152">
        <f t="shared" si="316"/>
        <v>0.29061573609877284</v>
      </c>
      <c r="X1543" s="170">
        <v>2.868154316296796</v>
      </c>
      <c r="Y1543" s="153">
        <f t="shared" si="317"/>
        <v>3.9999999999995595E-4</v>
      </c>
      <c r="Z1543" s="128">
        <f t="shared" si="319"/>
        <v>8.8754449677853557</v>
      </c>
      <c r="AA1543" s="128">
        <f t="shared" si="320"/>
        <v>0.61929999999999996</v>
      </c>
      <c r="AB1543" s="128">
        <f t="shared" si="318"/>
        <v>1.6515193326064963E-3</v>
      </c>
      <c r="AC1543" s="128">
        <f t="shared" si="321"/>
        <v>1.6934587188986898</v>
      </c>
      <c r="AD1543" s="128">
        <f t="shared" si="312"/>
        <v>-96.731844463851715</v>
      </c>
      <c r="AE1543" s="128">
        <f t="shared" si="313"/>
        <v>1.6345270234065424E-4</v>
      </c>
      <c r="AF1543" s="128">
        <f t="shared" si="322"/>
        <v>0.1677735077811667</v>
      </c>
      <c r="AG1543" s="128">
        <f t="shared" si="323"/>
        <v>0.4086317558516806</v>
      </c>
      <c r="AH1543" s="93">
        <f t="shared" si="324"/>
        <v>0.58420877793311832</v>
      </c>
      <c r="AI1543" s="128">
        <f t="shared" si="314"/>
        <v>0.85236627185402936</v>
      </c>
    </row>
    <row r="1544" spans="1:35" x14ac:dyDescent="0.25">
      <c r="A1544" s="96">
        <v>0.61599999999999999</v>
      </c>
      <c r="B1544" s="216">
        <v>7.1593477650596853</v>
      </c>
      <c r="E1544" s="153">
        <f t="shared" si="315"/>
        <v>2.8637391060243535E-3</v>
      </c>
      <c r="F1544" s="166"/>
      <c r="W1544" s="152">
        <f t="shared" si="316"/>
        <v>0.29061573609877284</v>
      </c>
      <c r="X1544" s="170">
        <v>2.868154316296796</v>
      </c>
      <c r="Y1544" s="153">
        <f t="shared" si="317"/>
        <v>4.0000000000006697E-4</v>
      </c>
      <c r="Z1544" s="128">
        <f t="shared" si="319"/>
        <v>8.8754449677853557</v>
      </c>
      <c r="AA1544" s="128">
        <f t="shared" si="320"/>
        <v>0.61929999999999996</v>
      </c>
      <c r="AB1544" s="128">
        <f t="shared" si="318"/>
        <v>1.6515193326069547E-3</v>
      </c>
      <c r="AC1544" s="128">
        <f t="shared" si="321"/>
        <v>1.6951102382312968</v>
      </c>
      <c r="AD1544" s="128">
        <f t="shared" si="312"/>
        <v>-96.731246141468105</v>
      </c>
      <c r="AE1544" s="128">
        <f t="shared" si="313"/>
        <v>1.6345169132498497E-4</v>
      </c>
      <c r="AF1544" s="128">
        <f t="shared" si="322"/>
        <v>0.16793695947249168</v>
      </c>
      <c r="AG1544" s="128">
        <f t="shared" si="323"/>
        <v>0.40862922831239401</v>
      </c>
      <c r="AH1544" s="93">
        <f t="shared" si="324"/>
        <v>0.58404532624179328</v>
      </c>
      <c r="AI1544" s="128">
        <f t="shared" si="314"/>
        <v>0.85236627185402936</v>
      </c>
    </row>
    <row r="1545" spans="1:35" x14ac:dyDescent="0.25">
      <c r="A1545" s="96">
        <v>0.61639999999999995</v>
      </c>
      <c r="B1545" s="216">
        <v>7.1593477650596853</v>
      </c>
      <c r="E1545" s="153">
        <f t="shared" si="315"/>
        <v>2.8637391060235586E-3</v>
      </c>
      <c r="F1545" s="166"/>
      <c r="W1545" s="152">
        <f t="shared" si="316"/>
        <v>0.29061573609877284</v>
      </c>
      <c r="X1545" s="170">
        <v>2.868154316296796</v>
      </c>
      <c r="Y1545" s="153">
        <f t="shared" si="317"/>
        <v>3.9999999999995595E-4</v>
      </c>
      <c r="Z1545" s="128">
        <f t="shared" si="319"/>
        <v>8.8754449677853557</v>
      </c>
      <c r="AA1545" s="128">
        <f t="shared" si="320"/>
        <v>0.61929999999999996</v>
      </c>
      <c r="AB1545" s="128">
        <f t="shared" si="318"/>
        <v>1.6515193326064963E-3</v>
      </c>
      <c r="AC1545" s="128">
        <f t="shared" si="321"/>
        <v>1.6967617575639034</v>
      </c>
      <c r="AD1545" s="128">
        <f t="shared" si="312"/>
        <v>-96.730646630309209</v>
      </c>
      <c r="AE1545" s="128">
        <f t="shared" si="313"/>
        <v>1.6345067830058179E-4</v>
      </c>
      <c r="AF1545" s="128">
        <f t="shared" si="322"/>
        <v>0.16810041015079227</v>
      </c>
      <c r="AG1545" s="128">
        <f t="shared" si="323"/>
        <v>0.40862669575149946</v>
      </c>
      <c r="AH1545" s="93">
        <f t="shared" si="324"/>
        <v>0.58388187556349269</v>
      </c>
      <c r="AI1545" s="128">
        <f t="shared" si="314"/>
        <v>0.85236627185402936</v>
      </c>
    </row>
    <row r="1546" spans="1:35" x14ac:dyDescent="0.25">
      <c r="A1546" s="96">
        <v>0.61680000000000001</v>
      </c>
      <c r="B1546" s="216">
        <v>7.1593477650596853</v>
      </c>
      <c r="E1546" s="153">
        <f t="shared" si="315"/>
        <v>2.8637391060243535E-3</v>
      </c>
      <c r="F1546" s="166"/>
      <c r="W1546" s="152">
        <f t="shared" si="316"/>
        <v>0.29061573609877284</v>
      </c>
      <c r="X1546" s="170">
        <v>2.868154316296796</v>
      </c>
      <c r="Y1546" s="153">
        <f t="shared" si="317"/>
        <v>4.0000000000006697E-4</v>
      </c>
      <c r="Z1546" s="128">
        <f t="shared" si="319"/>
        <v>8.8754449677853557</v>
      </c>
      <c r="AA1546" s="128">
        <f t="shared" si="320"/>
        <v>0.61929999999999996</v>
      </c>
      <c r="AB1546" s="128">
        <f t="shared" si="318"/>
        <v>1.6515193326069547E-3</v>
      </c>
      <c r="AC1546" s="128">
        <f t="shared" si="321"/>
        <v>1.6984132768965103</v>
      </c>
      <c r="AD1546" s="128">
        <f t="shared" si="312"/>
        <v>-96.730045930482433</v>
      </c>
      <c r="AE1546" s="128">
        <f t="shared" si="313"/>
        <v>1.6344966326762623E-4</v>
      </c>
      <c r="AF1546" s="128">
        <f t="shared" si="322"/>
        <v>0.16826385981405989</v>
      </c>
      <c r="AG1546" s="128">
        <f t="shared" si="323"/>
        <v>0.40862415816899716</v>
      </c>
      <c r="AH1546" s="93">
        <f t="shared" si="324"/>
        <v>0.58371842590022505</v>
      </c>
      <c r="AI1546" s="128">
        <f t="shared" si="314"/>
        <v>0.85236627185402936</v>
      </c>
    </row>
    <row r="1547" spans="1:35" x14ac:dyDescent="0.25">
      <c r="A1547" s="96">
        <v>0.61719999999999997</v>
      </c>
      <c r="B1547" s="216">
        <v>7.1593477650596853</v>
      </c>
      <c r="E1547" s="153">
        <f t="shared" si="315"/>
        <v>2.8637391060235586E-3</v>
      </c>
      <c r="F1547" s="166"/>
      <c r="W1547" s="152">
        <f t="shared" si="316"/>
        <v>0.29061573609877284</v>
      </c>
      <c r="X1547" s="170">
        <v>2.868154316296796</v>
      </c>
      <c r="Y1547" s="153">
        <f t="shared" si="317"/>
        <v>3.9999999999995595E-4</v>
      </c>
      <c r="Z1547" s="128">
        <f t="shared" si="319"/>
        <v>8.8754449677853557</v>
      </c>
      <c r="AA1547" s="128">
        <f t="shared" si="320"/>
        <v>0.61929999999999996</v>
      </c>
      <c r="AB1547" s="128">
        <f t="shared" si="318"/>
        <v>1.6515193326064963E-3</v>
      </c>
      <c r="AC1547" s="128">
        <f t="shared" si="321"/>
        <v>1.7000647962291169</v>
      </c>
      <c r="AD1547" s="128">
        <f t="shared" si="312"/>
        <v>-96.729444041880413</v>
      </c>
      <c r="AE1547" s="128">
        <f t="shared" si="313"/>
        <v>1.634486462259369E-4</v>
      </c>
      <c r="AF1547" s="128">
        <f t="shared" si="322"/>
        <v>0.16842730846028584</v>
      </c>
      <c r="AG1547" s="128">
        <f t="shared" si="323"/>
        <v>0.40862161556488724</v>
      </c>
      <c r="AH1547" s="93">
        <f t="shared" si="324"/>
        <v>0.58355497725399907</v>
      </c>
      <c r="AI1547" s="128">
        <f t="shared" si="314"/>
        <v>0.85236627185402936</v>
      </c>
    </row>
    <row r="1548" spans="1:35" x14ac:dyDescent="0.25">
      <c r="A1548" s="96">
        <v>0.61759999999999993</v>
      </c>
      <c r="B1548" s="216">
        <v>7.1593477650596853</v>
      </c>
      <c r="E1548" s="153">
        <f t="shared" si="315"/>
        <v>2.8637391060235586E-3</v>
      </c>
      <c r="F1548" s="166"/>
      <c r="W1548" s="152">
        <f t="shared" si="316"/>
        <v>0.29061573609877284</v>
      </c>
      <c r="X1548" s="170">
        <v>2.868154316296796</v>
      </c>
      <c r="Y1548" s="153">
        <f t="shared" si="317"/>
        <v>3.9999999999995595E-4</v>
      </c>
      <c r="Z1548" s="128">
        <f t="shared" si="319"/>
        <v>8.8754449677853557</v>
      </c>
      <c r="AA1548" s="128">
        <f t="shared" si="320"/>
        <v>0.61929999999999996</v>
      </c>
      <c r="AB1548" s="128">
        <f t="shared" si="318"/>
        <v>1.6515193326064963E-3</v>
      </c>
      <c r="AC1548" s="128">
        <f t="shared" si="321"/>
        <v>1.7017163155617234</v>
      </c>
      <c r="AD1548" s="128">
        <f t="shared" si="312"/>
        <v>-96.728840964583654</v>
      </c>
      <c r="AE1548" s="128">
        <f t="shared" si="313"/>
        <v>1.6344762717564976E-4</v>
      </c>
      <c r="AF1548" s="128">
        <f t="shared" si="322"/>
        <v>0.16859075608746149</v>
      </c>
      <c r="AG1548" s="128">
        <f t="shared" si="323"/>
        <v>0.40861906793916941</v>
      </c>
      <c r="AH1548" s="93">
        <f t="shared" si="324"/>
        <v>0.58339152962682339</v>
      </c>
      <c r="AI1548" s="128">
        <f t="shared" si="314"/>
        <v>0.85236627185402936</v>
      </c>
    </row>
    <row r="1549" spans="1:35" x14ac:dyDescent="0.25">
      <c r="A1549" s="96">
        <v>0.61799999999999999</v>
      </c>
      <c r="B1549" s="216">
        <v>7.1593477650596853</v>
      </c>
      <c r="E1549" s="153">
        <f t="shared" si="315"/>
        <v>2.8637391060243535E-3</v>
      </c>
      <c r="F1549" s="166"/>
      <c r="W1549" s="152">
        <f t="shared" si="316"/>
        <v>0.29061573609877284</v>
      </c>
      <c r="X1549" s="170">
        <v>2.868154316296796</v>
      </c>
      <c r="Y1549" s="153">
        <f t="shared" si="317"/>
        <v>4.0000000000006697E-4</v>
      </c>
      <c r="Z1549" s="128">
        <f t="shared" si="319"/>
        <v>8.8754449677853557</v>
      </c>
      <c r="AA1549" s="128">
        <f t="shared" si="320"/>
        <v>0.61929999999999996</v>
      </c>
      <c r="AB1549" s="128">
        <f t="shared" si="318"/>
        <v>1.6515193326069547E-3</v>
      </c>
      <c r="AC1549" s="128">
        <f t="shared" si="321"/>
        <v>1.7033678348943304</v>
      </c>
      <c r="AD1549" s="128">
        <f t="shared" si="312"/>
        <v>-96.72823669859217</v>
      </c>
      <c r="AE1549" s="128">
        <f t="shared" si="313"/>
        <v>1.6344660611676489E-4</v>
      </c>
      <c r="AF1549" s="128">
        <f t="shared" si="322"/>
        <v>0.16875420269357824</v>
      </c>
      <c r="AG1549" s="128">
        <f t="shared" si="323"/>
        <v>0.40861651529184378</v>
      </c>
      <c r="AH1549" s="93">
        <f t="shared" si="324"/>
        <v>0.58322808302070661</v>
      </c>
      <c r="AI1549" s="128">
        <f t="shared" si="314"/>
        <v>0.85236627185402936</v>
      </c>
    </row>
    <row r="1550" spans="1:35" x14ac:dyDescent="0.25">
      <c r="A1550" s="96">
        <v>0.61839999999999995</v>
      </c>
      <c r="B1550" s="216">
        <v>7.1593477650596853</v>
      </c>
      <c r="E1550" s="153">
        <f t="shared" si="315"/>
        <v>2.8637391060235586E-3</v>
      </c>
      <c r="F1550" s="166"/>
      <c r="W1550" s="152">
        <f t="shared" si="316"/>
        <v>0.29061573609877284</v>
      </c>
      <c r="X1550" s="170">
        <v>2.868154316296796</v>
      </c>
      <c r="Y1550" s="153">
        <f t="shared" si="317"/>
        <v>3.9999999999995595E-4</v>
      </c>
      <c r="Z1550" s="128">
        <f t="shared" si="319"/>
        <v>8.8754449677853557</v>
      </c>
      <c r="AA1550" s="128">
        <f t="shared" si="320"/>
        <v>0.61929999999999996</v>
      </c>
      <c r="AB1550" s="128">
        <f t="shared" si="318"/>
        <v>1.6515193326064963E-3</v>
      </c>
      <c r="AC1550" s="128">
        <f t="shared" si="321"/>
        <v>1.705019354226937</v>
      </c>
      <c r="AD1550" s="128">
        <f t="shared" si="312"/>
        <v>-96.727631243825428</v>
      </c>
      <c r="AE1550" s="128">
        <f t="shared" si="313"/>
        <v>1.6344558304914617E-4</v>
      </c>
      <c r="AF1550" s="128">
        <f t="shared" si="322"/>
        <v>0.16891764827662739</v>
      </c>
      <c r="AG1550" s="128">
        <f t="shared" si="323"/>
        <v>0.40861395762291042</v>
      </c>
      <c r="AH1550" s="93">
        <f t="shared" si="324"/>
        <v>0.58306463743765746</v>
      </c>
      <c r="AI1550" s="128">
        <f t="shared" si="314"/>
        <v>0.85236627185402936</v>
      </c>
    </row>
    <row r="1551" spans="1:35" x14ac:dyDescent="0.25">
      <c r="A1551" s="96">
        <v>0.61880000000000002</v>
      </c>
      <c r="B1551" s="216">
        <v>7.1593477650596853</v>
      </c>
      <c r="E1551" s="153">
        <f t="shared" si="315"/>
        <v>2.8637391060243535E-3</v>
      </c>
      <c r="F1551" s="166"/>
      <c r="W1551" s="152">
        <f t="shared" si="316"/>
        <v>0.29061573609877284</v>
      </c>
      <c r="X1551" s="170">
        <v>2.868154316296796</v>
      </c>
      <c r="Y1551" s="153">
        <f t="shared" si="317"/>
        <v>4.0000000000006697E-4</v>
      </c>
      <c r="Z1551" s="128">
        <f t="shared" si="319"/>
        <v>8.8754449677853557</v>
      </c>
      <c r="AA1551" s="128">
        <f t="shared" si="320"/>
        <v>0.61929999999999996</v>
      </c>
      <c r="AB1551" s="128">
        <f t="shared" si="318"/>
        <v>1.6515193326069547E-3</v>
      </c>
      <c r="AC1551" s="128">
        <f t="shared" si="321"/>
        <v>1.7066708735595439</v>
      </c>
      <c r="AD1551" s="128">
        <f t="shared" si="312"/>
        <v>-96.727024600390791</v>
      </c>
      <c r="AE1551" s="128">
        <f t="shared" si="313"/>
        <v>1.6344455797297504E-4</v>
      </c>
      <c r="AF1551" s="128">
        <f t="shared" si="322"/>
        <v>0.16908109283460038</v>
      </c>
      <c r="AG1551" s="128">
        <f t="shared" si="323"/>
        <v>0.4086113949323692</v>
      </c>
      <c r="AH1551" s="93">
        <f t="shared" si="324"/>
        <v>0.58290119287968445</v>
      </c>
      <c r="AI1551" s="128">
        <f t="shared" si="314"/>
        <v>0.85236627185402936</v>
      </c>
    </row>
    <row r="1552" spans="1:35" x14ac:dyDescent="0.25">
      <c r="A1552" s="96">
        <v>0.61919999999999997</v>
      </c>
      <c r="B1552" s="216">
        <v>7.1593477650596853</v>
      </c>
      <c r="E1552" s="153">
        <f t="shared" si="315"/>
        <v>2.8637391060235586E-3</v>
      </c>
      <c r="F1552" s="166"/>
      <c r="W1552" s="152">
        <f t="shared" si="316"/>
        <v>0.29061573609877284</v>
      </c>
      <c r="X1552" s="170">
        <v>2.868154316296796</v>
      </c>
      <c r="Y1552" s="153">
        <f t="shared" si="317"/>
        <v>3.9999999999995595E-4</v>
      </c>
      <c r="Z1552" s="128">
        <f t="shared" si="319"/>
        <v>8.8754449677853557</v>
      </c>
      <c r="AA1552" s="128">
        <f t="shared" si="320"/>
        <v>0.61929999999999996</v>
      </c>
      <c r="AB1552" s="128">
        <f t="shared" si="318"/>
        <v>1.6515193326064963E-3</v>
      </c>
      <c r="AC1552" s="128">
        <f t="shared" si="321"/>
        <v>1.7083223928921505</v>
      </c>
      <c r="AD1552" s="128">
        <f t="shared" si="312"/>
        <v>-96.726416768180897</v>
      </c>
      <c r="AE1552" s="128">
        <f t="shared" si="313"/>
        <v>1.6344353088807012E-4</v>
      </c>
      <c r="AF1552" s="128">
        <f t="shared" si="322"/>
        <v>0.16924453636548845</v>
      </c>
      <c r="AG1552" s="128">
        <f t="shared" si="323"/>
        <v>0.40860882722022029</v>
      </c>
      <c r="AH1552" s="93">
        <f t="shared" si="324"/>
        <v>0.58273774934879641</v>
      </c>
      <c r="AI1552" s="128">
        <f t="shared" si="314"/>
        <v>0.85236627185402936</v>
      </c>
    </row>
    <row r="1553" spans="1:35" x14ac:dyDescent="0.25">
      <c r="A1553" s="96">
        <v>0.61959999999999993</v>
      </c>
      <c r="B1553" s="216">
        <v>7.1593477650596853</v>
      </c>
      <c r="E1553" s="153">
        <f t="shared" si="315"/>
        <v>2.8637391060235586E-3</v>
      </c>
      <c r="F1553" s="166"/>
      <c r="W1553" s="152">
        <f t="shared" si="316"/>
        <v>0.29061573609877284</v>
      </c>
      <c r="X1553" s="170">
        <v>2.868154316296796</v>
      </c>
      <c r="Y1553" s="153">
        <f t="shared" si="317"/>
        <v>3.9999999999995595E-4</v>
      </c>
      <c r="Z1553" s="128">
        <f t="shared" si="319"/>
        <v>8.8754449677853557</v>
      </c>
      <c r="AA1553" s="128">
        <f t="shared" si="320"/>
        <v>0.61929999999999996</v>
      </c>
      <c r="AB1553" s="128">
        <f t="shared" si="318"/>
        <v>1.6515193326064963E-3</v>
      </c>
      <c r="AC1553" s="128">
        <f t="shared" si="321"/>
        <v>1.709973912224757</v>
      </c>
      <c r="AD1553" s="128">
        <f t="shared" si="312"/>
        <v>-96.725807747276264</v>
      </c>
      <c r="AE1553" s="128">
        <f t="shared" si="313"/>
        <v>1.6344250179456738E-4</v>
      </c>
      <c r="AF1553" s="128">
        <f t="shared" si="322"/>
        <v>0.16940797886728301</v>
      </c>
      <c r="AG1553" s="128">
        <f t="shared" si="323"/>
        <v>0.40860625448646343</v>
      </c>
      <c r="AH1553" s="93">
        <f t="shared" si="324"/>
        <v>0.58257430684700184</v>
      </c>
      <c r="AI1553" s="128">
        <f t="shared" si="314"/>
        <v>0.85236627185402936</v>
      </c>
    </row>
    <row r="1554" spans="1:35" x14ac:dyDescent="0.25">
      <c r="A1554" s="96">
        <v>0.62</v>
      </c>
      <c r="B1554" s="216">
        <v>8.1468440085161937</v>
      </c>
      <c r="E1554" s="153">
        <f t="shared" si="315"/>
        <v>3.0612383547156882E-3</v>
      </c>
      <c r="F1554" s="166"/>
      <c r="W1554" s="152">
        <f t="shared" si="316"/>
        <v>0.3149504592091521</v>
      </c>
      <c r="X1554" s="170">
        <v>3.1083193605640478</v>
      </c>
      <c r="Y1554" s="153">
        <f t="shared" si="317"/>
        <v>4.0000000000006697E-4</v>
      </c>
      <c r="Z1554" s="128">
        <f t="shared" si="319"/>
        <v>8.8754449677853557</v>
      </c>
      <c r="AA1554" s="128">
        <f t="shared" si="320"/>
        <v>0.61929999999999996</v>
      </c>
      <c r="AB1554" s="128">
        <f t="shared" si="318"/>
        <v>1.7358474257269162E-3</v>
      </c>
      <c r="AC1554" s="128">
        <f t="shared" si="321"/>
        <v>1.711709759650484</v>
      </c>
      <c r="AD1554" s="128">
        <f t="shared" si="312"/>
        <v>-101.66404212962041</v>
      </c>
      <c r="AE1554" s="128">
        <f t="shared" si="313"/>
        <v>1.7178688682164414E-4</v>
      </c>
      <c r="AF1554" s="128">
        <f t="shared" si="322"/>
        <v>0.16957976575410466</v>
      </c>
      <c r="AG1554" s="128">
        <f t="shared" si="323"/>
        <v>0.42946721705403845</v>
      </c>
      <c r="AH1554" s="93">
        <f t="shared" si="324"/>
        <v>0.58240251996018022</v>
      </c>
      <c r="AI1554" s="128">
        <f t="shared" si="314"/>
        <v>0.89499184670973242</v>
      </c>
    </row>
    <row r="1555" spans="1:35" x14ac:dyDescent="0.25">
      <c r="A1555" s="96">
        <v>0.62039999999999995</v>
      </c>
      <c r="B1555" s="216">
        <v>8.1468440085161937</v>
      </c>
      <c r="E1555" s="153">
        <f t="shared" si="315"/>
        <v>3.2587376034061187E-3</v>
      </c>
      <c r="F1555" s="166"/>
      <c r="W1555" s="152">
        <f t="shared" si="316"/>
        <v>0.3149504592091521</v>
      </c>
      <c r="X1555" s="170">
        <v>3.1083193605640478</v>
      </c>
      <c r="Y1555" s="153">
        <f t="shared" si="317"/>
        <v>3.9999999999995595E-4</v>
      </c>
      <c r="Z1555" s="128">
        <f t="shared" si="319"/>
        <v>8.8754449677853557</v>
      </c>
      <c r="AA1555" s="128">
        <f t="shared" si="320"/>
        <v>0.61929999999999996</v>
      </c>
      <c r="AB1555" s="128">
        <f t="shared" si="318"/>
        <v>1.7358474257264344E-3</v>
      </c>
      <c r="AC1555" s="128">
        <f t="shared" si="321"/>
        <v>1.7134456070762105</v>
      </c>
      <c r="AD1555" s="128">
        <f t="shared" si="312"/>
        <v>-101.66336659949334</v>
      </c>
      <c r="AE1555" s="128">
        <f t="shared" si="313"/>
        <v>1.7178574534413595E-4</v>
      </c>
      <c r="AF1555" s="128">
        <f t="shared" si="322"/>
        <v>0.16975155149944879</v>
      </c>
      <c r="AG1555" s="128">
        <f t="shared" si="323"/>
        <v>0.42946436336038718</v>
      </c>
      <c r="AH1555" s="93">
        <f t="shared" si="324"/>
        <v>0.58223073421483607</v>
      </c>
      <c r="AI1555" s="128">
        <f t="shared" si="314"/>
        <v>0.89499184670973242</v>
      </c>
    </row>
    <row r="1556" spans="1:35" x14ac:dyDescent="0.25">
      <c r="A1556" s="96">
        <v>0.62080000000000002</v>
      </c>
      <c r="B1556" s="216">
        <v>8.1468440085161937</v>
      </c>
      <c r="E1556" s="153">
        <f t="shared" si="315"/>
        <v>3.258737603407023E-3</v>
      </c>
      <c r="F1556" s="166"/>
      <c r="W1556" s="152">
        <f t="shared" si="316"/>
        <v>0.3149504592091521</v>
      </c>
      <c r="X1556" s="170">
        <v>3.1083193605640478</v>
      </c>
      <c r="Y1556" s="153">
        <f t="shared" si="317"/>
        <v>4.0000000000006697E-4</v>
      </c>
      <c r="Z1556" s="128">
        <f t="shared" si="319"/>
        <v>8.8754449677853557</v>
      </c>
      <c r="AA1556" s="128">
        <f t="shared" si="320"/>
        <v>0.61929999999999996</v>
      </c>
      <c r="AB1556" s="128">
        <f t="shared" si="318"/>
        <v>1.7358474257269162E-3</v>
      </c>
      <c r="AC1556" s="128">
        <f t="shared" si="321"/>
        <v>1.7151814545019375</v>
      </c>
      <c r="AD1556" s="128">
        <f t="shared" si="312"/>
        <v>-101.66268968915351</v>
      </c>
      <c r="AE1556" s="128">
        <f t="shared" si="313"/>
        <v>1.7178460153441225E-4</v>
      </c>
      <c r="AF1556" s="128">
        <f t="shared" si="322"/>
        <v>0.1699233361009832</v>
      </c>
      <c r="AG1556" s="128">
        <f t="shared" si="323"/>
        <v>0.42946150383595871</v>
      </c>
      <c r="AH1556" s="93">
        <f t="shared" si="324"/>
        <v>0.58205894961330162</v>
      </c>
      <c r="AI1556" s="128">
        <f t="shared" si="314"/>
        <v>0.89499184670973242</v>
      </c>
    </row>
    <row r="1557" spans="1:35" x14ac:dyDescent="0.25">
      <c r="A1557" s="96">
        <v>0.62119999999999997</v>
      </c>
      <c r="B1557" s="216">
        <v>8.1468440085161937</v>
      </c>
      <c r="E1557" s="153">
        <f t="shared" si="315"/>
        <v>3.2587376034061187E-3</v>
      </c>
      <c r="F1557" s="166"/>
      <c r="W1557" s="152">
        <f t="shared" si="316"/>
        <v>0.3149504592091521</v>
      </c>
      <c r="X1557" s="170">
        <v>3.1083193605640478</v>
      </c>
      <c r="Y1557" s="153">
        <f t="shared" si="317"/>
        <v>3.9999999999995595E-4</v>
      </c>
      <c r="Z1557" s="128">
        <f t="shared" si="319"/>
        <v>8.8754449677853557</v>
      </c>
      <c r="AA1557" s="128">
        <f t="shared" si="320"/>
        <v>0.61929999999999996</v>
      </c>
      <c r="AB1557" s="128">
        <f t="shared" si="318"/>
        <v>1.7358474257264344E-3</v>
      </c>
      <c r="AC1557" s="128">
        <f t="shared" si="321"/>
        <v>1.716917301927664</v>
      </c>
      <c r="AD1557" s="128">
        <f t="shared" si="312"/>
        <v>-101.66201139848796</v>
      </c>
      <c r="AE1557" s="128">
        <f t="shared" si="313"/>
        <v>1.7178345539228224E-4</v>
      </c>
      <c r="AF1557" s="128">
        <f t="shared" si="322"/>
        <v>0.17009511955637549</v>
      </c>
      <c r="AG1557" s="128">
        <f t="shared" si="323"/>
        <v>0.42945863848075289</v>
      </c>
      <c r="AH1557" s="93">
        <f t="shared" si="324"/>
        <v>0.58188716615790936</v>
      </c>
      <c r="AI1557" s="128">
        <f t="shared" si="314"/>
        <v>0.89499184670973242</v>
      </c>
    </row>
    <row r="1558" spans="1:35" x14ac:dyDescent="0.25">
      <c r="A1558" s="96">
        <v>0.62159999999999993</v>
      </c>
      <c r="B1558" s="216">
        <v>8.1468440085161937</v>
      </c>
      <c r="E1558" s="153">
        <f t="shared" si="315"/>
        <v>3.2587376034061187E-3</v>
      </c>
      <c r="F1558" s="166"/>
      <c r="W1558" s="152">
        <f t="shared" si="316"/>
        <v>0.3149504592091521</v>
      </c>
      <c r="X1558" s="170">
        <v>3.1083193605640478</v>
      </c>
      <c r="Y1558" s="153">
        <f t="shared" si="317"/>
        <v>3.9999999999995595E-4</v>
      </c>
      <c r="Z1558" s="128">
        <f t="shared" si="319"/>
        <v>8.8754449677853557</v>
      </c>
      <c r="AA1558" s="128">
        <f t="shared" si="320"/>
        <v>0.61929999999999996</v>
      </c>
      <c r="AB1558" s="128">
        <f t="shared" si="318"/>
        <v>1.7358474257264344E-3</v>
      </c>
      <c r="AC1558" s="128">
        <f t="shared" si="321"/>
        <v>1.7186531493533905</v>
      </c>
      <c r="AD1558" s="128">
        <f t="shared" si="312"/>
        <v>-101.66133172758144</v>
      </c>
      <c r="AE1558" s="128">
        <f t="shared" si="313"/>
        <v>1.7178230691788902E-4</v>
      </c>
      <c r="AF1558" s="128">
        <f t="shared" si="322"/>
        <v>0.17026690186329338</v>
      </c>
      <c r="AG1558" s="128">
        <f t="shared" si="323"/>
        <v>0.42945576729476981</v>
      </c>
      <c r="AH1558" s="93">
        <f t="shared" si="324"/>
        <v>0.58171538385099153</v>
      </c>
      <c r="AI1558" s="128">
        <f t="shared" si="314"/>
        <v>0.89499184670973242</v>
      </c>
    </row>
    <row r="1559" spans="1:35" x14ac:dyDescent="0.25">
      <c r="A1559" s="96">
        <v>0.622</v>
      </c>
      <c r="B1559" s="216">
        <v>7.1593477650596853</v>
      </c>
      <c r="E1559" s="153">
        <f t="shared" si="315"/>
        <v>3.0612383547156882E-3</v>
      </c>
      <c r="F1559" s="166"/>
      <c r="W1559" s="152">
        <f t="shared" si="316"/>
        <v>0.29061573609877289</v>
      </c>
      <c r="X1559" s="170">
        <v>2.8681543162967964</v>
      </c>
      <c r="Y1559" s="153">
        <f t="shared" si="317"/>
        <v>4.0000000000006697E-4</v>
      </c>
      <c r="Z1559" s="128">
        <f t="shared" si="319"/>
        <v>8.8754449677853557</v>
      </c>
      <c r="AA1559" s="128">
        <f t="shared" si="320"/>
        <v>0.61929999999999996</v>
      </c>
      <c r="AB1559" s="128">
        <f t="shared" si="318"/>
        <v>1.6515193326069547E-3</v>
      </c>
      <c r="AC1559" s="128">
        <f t="shared" si="321"/>
        <v>1.7203046686859975</v>
      </c>
      <c r="AD1559" s="128">
        <f t="shared" si="312"/>
        <v>-96.721971161489961</v>
      </c>
      <c r="AE1559" s="128">
        <f t="shared" si="313"/>
        <v>1.6343601892103169E-4</v>
      </c>
      <c r="AF1559" s="128">
        <f t="shared" si="322"/>
        <v>0.1704303378822144</v>
      </c>
      <c r="AG1559" s="128">
        <f t="shared" si="323"/>
        <v>0.40859004730251081</v>
      </c>
      <c r="AH1559" s="93">
        <f t="shared" si="324"/>
        <v>0.58155194783207054</v>
      </c>
      <c r="AI1559" s="128">
        <f t="shared" si="314"/>
        <v>0.85236627185402902</v>
      </c>
    </row>
    <row r="1560" spans="1:35" x14ac:dyDescent="0.25">
      <c r="A1560" s="96">
        <v>0.62239999999999995</v>
      </c>
      <c r="B1560" s="216">
        <v>7.1593477650596853</v>
      </c>
      <c r="E1560" s="153">
        <f t="shared" si="315"/>
        <v>2.8637391060235586E-3</v>
      </c>
      <c r="F1560" s="166"/>
      <c r="W1560" s="152">
        <f t="shared" si="316"/>
        <v>0.29061573609877289</v>
      </c>
      <c r="X1560" s="170">
        <v>2.8681543162967964</v>
      </c>
      <c r="Y1560" s="153">
        <f t="shared" si="317"/>
        <v>3.9999999999995595E-4</v>
      </c>
      <c r="Z1560" s="128">
        <f t="shared" si="319"/>
        <v>8.8754449677853557</v>
      </c>
      <c r="AA1560" s="128">
        <f t="shared" si="320"/>
        <v>0.61929999999999996</v>
      </c>
      <c r="AB1560" s="128">
        <f t="shared" si="318"/>
        <v>1.6515193326064963E-3</v>
      </c>
      <c r="AC1560" s="128">
        <f t="shared" si="321"/>
        <v>1.7219561880186041</v>
      </c>
      <c r="AD1560" s="128">
        <f t="shared" si="312"/>
        <v>-96.721353516021409</v>
      </c>
      <c r="AE1560" s="128">
        <f t="shared" si="313"/>
        <v>1.6343497525416601E-4</v>
      </c>
      <c r="AF1560" s="128">
        <f t="shared" si="322"/>
        <v>0.17059377285746857</v>
      </c>
      <c r="AG1560" s="128">
        <f t="shared" si="323"/>
        <v>0.40858743813546</v>
      </c>
      <c r="AH1560" s="93">
        <f t="shared" si="324"/>
        <v>0.58138851285681636</v>
      </c>
      <c r="AI1560" s="128">
        <f t="shared" si="314"/>
        <v>0.85236627185402902</v>
      </c>
    </row>
    <row r="1561" spans="1:35" x14ac:dyDescent="0.25">
      <c r="A1561" s="96">
        <v>0.62280000000000002</v>
      </c>
      <c r="B1561" s="216">
        <v>7.1593477650596853</v>
      </c>
      <c r="E1561" s="153">
        <f t="shared" si="315"/>
        <v>2.8637391060243535E-3</v>
      </c>
      <c r="F1561" s="166"/>
      <c r="W1561" s="152">
        <f t="shared" si="316"/>
        <v>0.29061573609877289</v>
      </c>
      <c r="X1561" s="170">
        <v>2.8681543162967964</v>
      </c>
      <c r="Y1561" s="153">
        <f t="shared" si="317"/>
        <v>4.0000000000006697E-4</v>
      </c>
      <c r="Z1561" s="128">
        <f t="shared" si="319"/>
        <v>8.8754449677853557</v>
      </c>
      <c r="AA1561" s="128">
        <f t="shared" si="320"/>
        <v>0.61929999999999996</v>
      </c>
      <c r="AB1561" s="128">
        <f t="shared" si="318"/>
        <v>1.6515193326069547E-3</v>
      </c>
      <c r="AC1561" s="128">
        <f t="shared" si="321"/>
        <v>1.723607707351211</v>
      </c>
      <c r="AD1561" s="128">
        <f t="shared" si="312"/>
        <v>-96.720734681884991</v>
      </c>
      <c r="AE1561" s="128">
        <f t="shared" si="313"/>
        <v>1.6343392957874795E-4</v>
      </c>
      <c r="AF1561" s="128">
        <f t="shared" si="322"/>
        <v>0.17075720678704731</v>
      </c>
      <c r="AG1561" s="128">
        <f t="shared" si="323"/>
        <v>0.40858482394680146</v>
      </c>
      <c r="AH1561" s="93">
        <f t="shared" si="324"/>
        <v>0.58122507892723763</v>
      </c>
      <c r="AI1561" s="128">
        <f t="shared" si="314"/>
        <v>0.85236627185402902</v>
      </c>
    </row>
    <row r="1562" spans="1:35" x14ac:dyDescent="0.25">
      <c r="A1562" s="96">
        <v>0.62319999999999998</v>
      </c>
      <c r="B1562" s="216">
        <v>8.1468440085161937</v>
      </c>
      <c r="E1562" s="153">
        <f t="shared" si="315"/>
        <v>3.0612383547148386E-3</v>
      </c>
      <c r="F1562" s="166"/>
      <c r="W1562" s="152">
        <f t="shared" si="316"/>
        <v>0.31495045920915238</v>
      </c>
      <c r="X1562" s="170">
        <v>3.10831936056405</v>
      </c>
      <c r="Y1562" s="153">
        <f t="shared" si="317"/>
        <v>3.9999999999995595E-4</v>
      </c>
      <c r="Z1562" s="128">
        <f t="shared" si="319"/>
        <v>8.8754449677853557</v>
      </c>
      <c r="AA1562" s="128">
        <f t="shared" si="320"/>
        <v>0.61929999999999996</v>
      </c>
      <c r="AB1562" s="128">
        <f t="shared" si="318"/>
        <v>1.735847425726435E-3</v>
      </c>
      <c r="AC1562" s="128">
        <f t="shared" si="321"/>
        <v>1.7253435547769376</v>
      </c>
      <c r="AD1562" s="128">
        <f t="shared" si="312"/>
        <v>-101.65869918780514</v>
      </c>
      <c r="AE1562" s="128">
        <f t="shared" si="313"/>
        <v>1.7177785858194709E-4</v>
      </c>
      <c r="AF1562" s="128">
        <f t="shared" si="322"/>
        <v>0.17092898464562925</v>
      </c>
      <c r="AG1562" s="128">
        <f t="shared" si="323"/>
        <v>0.42944464645491504</v>
      </c>
      <c r="AH1562" s="93">
        <f t="shared" si="324"/>
        <v>0.58105330106865571</v>
      </c>
      <c r="AI1562" s="128">
        <f t="shared" si="314"/>
        <v>0.89499184670973153</v>
      </c>
    </row>
    <row r="1563" spans="1:35" x14ac:dyDescent="0.25">
      <c r="A1563" s="96">
        <v>0.62359999999999993</v>
      </c>
      <c r="B1563" s="216">
        <v>7.1593477650596853</v>
      </c>
      <c r="E1563" s="153">
        <f t="shared" si="315"/>
        <v>3.0612383547148386E-3</v>
      </c>
      <c r="F1563" s="166"/>
      <c r="W1563" s="152">
        <f t="shared" si="316"/>
        <v>0.29061573609877284</v>
      </c>
      <c r="X1563" s="170">
        <v>2.868154316296796</v>
      </c>
      <c r="Y1563" s="153">
        <f t="shared" si="317"/>
        <v>3.9999999999995595E-4</v>
      </c>
      <c r="Z1563" s="128">
        <f t="shared" si="319"/>
        <v>8.8754449677853557</v>
      </c>
      <c r="AA1563" s="128">
        <f t="shared" si="320"/>
        <v>0.61929999999999996</v>
      </c>
      <c r="AB1563" s="128">
        <f t="shared" si="318"/>
        <v>1.6515193326064963E-3</v>
      </c>
      <c r="AC1563" s="128">
        <f t="shared" si="321"/>
        <v>1.7269950741095441</v>
      </c>
      <c r="AD1563" s="128">
        <f t="shared" si="312"/>
        <v>-96.719461695833758</v>
      </c>
      <c r="AE1563" s="128">
        <f t="shared" si="313"/>
        <v>1.6343177854967093E-4</v>
      </c>
      <c r="AF1563" s="128">
        <f t="shared" si="322"/>
        <v>0.17109241642417891</v>
      </c>
      <c r="AG1563" s="128">
        <f t="shared" si="323"/>
        <v>0.40857944637422233</v>
      </c>
      <c r="AH1563" s="93">
        <f t="shared" si="324"/>
        <v>0.580889869290106</v>
      </c>
      <c r="AI1563" s="128">
        <f t="shared" si="314"/>
        <v>0.85236627185402936</v>
      </c>
    </row>
    <row r="1564" spans="1:35" x14ac:dyDescent="0.25">
      <c r="A1564" s="96">
        <v>0.624</v>
      </c>
      <c r="B1564" s="216">
        <v>7.1593477650596853</v>
      </c>
      <c r="E1564" s="153">
        <f t="shared" si="315"/>
        <v>2.8637391060243535E-3</v>
      </c>
      <c r="F1564" s="166"/>
      <c r="W1564" s="152">
        <f t="shared" si="316"/>
        <v>0.29061573609877284</v>
      </c>
      <c r="X1564" s="170">
        <v>2.868154316296796</v>
      </c>
      <c r="Y1564" s="153">
        <f t="shared" si="317"/>
        <v>4.0000000000006697E-4</v>
      </c>
      <c r="Z1564" s="128">
        <f t="shared" si="319"/>
        <v>8.8754449677853557</v>
      </c>
      <c r="AA1564" s="128">
        <f t="shared" si="320"/>
        <v>0.61929999999999996</v>
      </c>
      <c r="AB1564" s="128">
        <f t="shared" si="318"/>
        <v>1.6515193326069547E-3</v>
      </c>
      <c r="AC1564" s="128">
        <f t="shared" si="321"/>
        <v>1.7286465934421511</v>
      </c>
      <c r="AD1564" s="128">
        <f t="shared" si="312"/>
        <v>-96.718839234835386</v>
      </c>
      <c r="AE1564" s="128">
        <f t="shared" si="313"/>
        <v>1.6343072674576033E-4</v>
      </c>
      <c r="AF1564" s="128">
        <f t="shared" si="322"/>
        <v>0.17125584715092468</v>
      </c>
      <c r="AG1564" s="128">
        <f t="shared" si="323"/>
        <v>0.40857681686433245</v>
      </c>
      <c r="AH1564" s="93">
        <f t="shared" si="324"/>
        <v>0.58072643856336026</v>
      </c>
      <c r="AI1564" s="128">
        <f t="shared" si="314"/>
        <v>0.85236627185402936</v>
      </c>
    </row>
    <row r="1565" spans="1:35" x14ac:dyDescent="0.25">
      <c r="A1565" s="96">
        <v>0.62439999999999996</v>
      </c>
      <c r="B1565" s="216">
        <v>7.1593477650596853</v>
      </c>
      <c r="E1565" s="153">
        <f t="shared" si="315"/>
        <v>2.8637391060235586E-3</v>
      </c>
      <c r="F1565" s="166"/>
      <c r="W1565" s="152">
        <f t="shared" si="316"/>
        <v>0.29061573609877284</v>
      </c>
      <c r="X1565" s="170">
        <v>2.868154316296796</v>
      </c>
      <c r="Y1565" s="153">
        <f t="shared" si="317"/>
        <v>3.9999999999995595E-4</v>
      </c>
      <c r="Z1565" s="128">
        <f t="shared" si="319"/>
        <v>8.8754449677853557</v>
      </c>
      <c r="AA1565" s="128">
        <f t="shared" si="320"/>
        <v>0.61929999999999996</v>
      </c>
      <c r="AB1565" s="128">
        <f t="shared" si="318"/>
        <v>1.6515193326064963E-3</v>
      </c>
      <c r="AC1565" s="128">
        <f t="shared" si="321"/>
        <v>1.7302981127747576</v>
      </c>
      <c r="AD1565" s="128">
        <f t="shared" si="312"/>
        <v>-96.718215585061742</v>
      </c>
      <c r="AE1565" s="128">
        <f t="shared" si="313"/>
        <v>1.634296729331159E-4</v>
      </c>
      <c r="AF1565" s="128">
        <f t="shared" si="322"/>
        <v>0.1714192768238578</v>
      </c>
      <c r="AG1565" s="128">
        <f t="shared" si="323"/>
        <v>0.40857418233283477</v>
      </c>
      <c r="AH1565" s="93">
        <f t="shared" si="324"/>
        <v>0.58056300889042711</v>
      </c>
      <c r="AI1565" s="128">
        <f t="shared" si="314"/>
        <v>0.85236627185402936</v>
      </c>
    </row>
    <row r="1566" spans="1:35" x14ac:dyDescent="0.25">
      <c r="A1566" s="96">
        <v>0.62480000000000002</v>
      </c>
      <c r="B1566" s="216">
        <v>7.1593477650596853</v>
      </c>
      <c r="E1566" s="153">
        <f t="shared" si="315"/>
        <v>2.8637391060243535E-3</v>
      </c>
      <c r="F1566" s="166"/>
      <c r="W1566" s="152">
        <f t="shared" si="316"/>
        <v>0.29061573609877284</v>
      </c>
      <c r="X1566" s="170">
        <v>2.868154316296796</v>
      </c>
      <c r="Y1566" s="153">
        <f t="shared" si="317"/>
        <v>4.0000000000006697E-4</v>
      </c>
      <c r="Z1566" s="128">
        <f t="shared" si="319"/>
        <v>8.8754449677853557</v>
      </c>
      <c r="AA1566" s="128">
        <f t="shared" si="320"/>
        <v>0.61929999999999996</v>
      </c>
      <c r="AB1566" s="128">
        <f t="shared" si="318"/>
        <v>1.6515193326069547E-3</v>
      </c>
      <c r="AC1566" s="128">
        <f t="shared" si="321"/>
        <v>1.7319496321073646</v>
      </c>
      <c r="AD1566" s="128">
        <f t="shared" si="312"/>
        <v>-96.717590746620218</v>
      </c>
      <c r="AE1566" s="128">
        <f t="shared" si="313"/>
        <v>1.6342861711191907E-4</v>
      </c>
      <c r="AF1566" s="128">
        <f t="shared" si="322"/>
        <v>0.17158270544096971</v>
      </c>
      <c r="AG1566" s="128">
        <f t="shared" si="323"/>
        <v>0.40857154277972929</v>
      </c>
      <c r="AH1566" s="93">
        <f t="shared" si="324"/>
        <v>0.58039958027331517</v>
      </c>
      <c r="AI1566" s="128">
        <f t="shared" si="314"/>
        <v>0.85236627185402936</v>
      </c>
    </row>
    <row r="1567" spans="1:35" x14ac:dyDescent="0.25">
      <c r="A1567" s="96">
        <v>0.62519999999999998</v>
      </c>
      <c r="B1567" s="216">
        <v>7.1593477650596853</v>
      </c>
      <c r="E1567" s="153">
        <f t="shared" si="315"/>
        <v>2.8637391060235586E-3</v>
      </c>
      <c r="F1567" s="166"/>
      <c r="W1567" s="152">
        <f t="shared" si="316"/>
        <v>0.29061573609877284</v>
      </c>
      <c r="X1567" s="170">
        <v>2.868154316296796</v>
      </c>
      <c r="Y1567" s="153">
        <f t="shared" si="317"/>
        <v>3.9999999999995595E-4</v>
      </c>
      <c r="Z1567" s="128">
        <f t="shared" si="319"/>
        <v>8.8754449677853557</v>
      </c>
      <c r="AA1567" s="128">
        <f t="shared" si="320"/>
        <v>0.61929999999999996</v>
      </c>
      <c r="AB1567" s="128">
        <f t="shared" si="318"/>
        <v>1.6515193326064963E-3</v>
      </c>
      <c r="AC1567" s="128">
        <f t="shared" si="321"/>
        <v>1.7336011514399712</v>
      </c>
      <c r="AD1567" s="128">
        <f t="shared" si="312"/>
        <v>-96.716964719403435</v>
      </c>
      <c r="AE1567" s="128">
        <f t="shared" si="313"/>
        <v>1.6342755928198843E-4</v>
      </c>
      <c r="AF1567" s="128">
        <f t="shared" si="322"/>
        <v>0.17174613300025168</v>
      </c>
      <c r="AG1567" s="128">
        <f t="shared" si="323"/>
        <v>0.40856889820501607</v>
      </c>
      <c r="AH1567" s="93">
        <f t="shared" si="324"/>
        <v>0.58023615271403317</v>
      </c>
      <c r="AI1567" s="128">
        <f t="shared" si="314"/>
        <v>0.85236627185402936</v>
      </c>
    </row>
    <row r="1568" spans="1:35" x14ac:dyDescent="0.25">
      <c r="A1568" s="96">
        <v>0.62559999999999993</v>
      </c>
      <c r="B1568" s="216">
        <v>7.1593477650596853</v>
      </c>
      <c r="E1568" s="153">
        <f t="shared" si="315"/>
        <v>2.8637391060235586E-3</v>
      </c>
      <c r="F1568" s="166"/>
      <c r="W1568" s="152">
        <f t="shared" si="316"/>
        <v>0.29061573609877284</v>
      </c>
      <c r="X1568" s="170">
        <v>2.868154316296796</v>
      </c>
      <c r="Y1568" s="153">
        <f t="shared" si="317"/>
        <v>3.9999999999995595E-4</v>
      </c>
      <c r="Z1568" s="128">
        <f t="shared" si="319"/>
        <v>8.8754449677853557</v>
      </c>
      <c r="AA1568" s="128">
        <f t="shared" si="320"/>
        <v>0.61929999999999996</v>
      </c>
      <c r="AB1568" s="128">
        <f t="shared" si="318"/>
        <v>1.6515193326064963E-3</v>
      </c>
      <c r="AC1568" s="128">
        <f t="shared" si="321"/>
        <v>1.7352526707725777</v>
      </c>
      <c r="AD1568" s="128">
        <f t="shared" si="312"/>
        <v>-96.716337503491928</v>
      </c>
      <c r="AE1568" s="128">
        <f t="shared" si="313"/>
        <v>1.6342649944346E-4</v>
      </c>
      <c r="AF1568" s="128">
        <f t="shared" si="322"/>
        <v>0.17190955949969514</v>
      </c>
      <c r="AG1568" s="128">
        <f t="shared" si="323"/>
        <v>0.408566248608695</v>
      </c>
      <c r="AH1568" s="93">
        <f t="shared" si="324"/>
        <v>0.58007272621458972</v>
      </c>
      <c r="AI1568" s="128">
        <f t="shared" si="314"/>
        <v>0.85236627185402936</v>
      </c>
    </row>
    <row r="1569" spans="1:35" x14ac:dyDescent="0.25">
      <c r="A1569" s="96">
        <v>0.626</v>
      </c>
      <c r="B1569" s="216">
        <v>7.1593477650596853</v>
      </c>
      <c r="E1569" s="153">
        <f t="shared" si="315"/>
        <v>2.8637391060243535E-3</v>
      </c>
      <c r="F1569" s="166"/>
      <c r="W1569" s="152">
        <f t="shared" si="316"/>
        <v>0.29061573609877284</v>
      </c>
      <c r="X1569" s="170">
        <v>2.868154316296796</v>
      </c>
      <c r="Y1569" s="153">
        <f t="shared" si="317"/>
        <v>4.0000000000006697E-4</v>
      </c>
      <c r="Z1569" s="128">
        <f t="shared" si="319"/>
        <v>8.8754449677853557</v>
      </c>
      <c r="AA1569" s="128">
        <f t="shared" si="320"/>
        <v>0.61929999999999996</v>
      </c>
      <c r="AB1569" s="128">
        <f t="shared" si="318"/>
        <v>1.6515193326069547E-3</v>
      </c>
      <c r="AC1569" s="128">
        <f t="shared" si="321"/>
        <v>1.7369041901051847</v>
      </c>
      <c r="AD1569" s="128">
        <f t="shared" si="312"/>
        <v>-96.715709098885682</v>
      </c>
      <c r="AE1569" s="128">
        <f t="shared" si="313"/>
        <v>1.6342543759633382E-4</v>
      </c>
      <c r="AF1569" s="128">
        <f t="shared" si="322"/>
        <v>0.17207298493729148</v>
      </c>
      <c r="AG1569" s="128">
        <f t="shared" si="323"/>
        <v>0.40856359399076614</v>
      </c>
      <c r="AH1569" s="93">
        <f t="shared" si="324"/>
        <v>0.57990930077699343</v>
      </c>
      <c r="AI1569" s="128">
        <f t="shared" si="314"/>
        <v>0.85236627185402936</v>
      </c>
    </row>
    <row r="1570" spans="1:35" x14ac:dyDescent="0.25">
      <c r="A1570" s="96">
        <v>0.62639999999999996</v>
      </c>
      <c r="B1570" s="216">
        <v>7.1593477650596853</v>
      </c>
      <c r="E1570" s="153">
        <f t="shared" si="315"/>
        <v>2.8637391060235586E-3</v>
      </c>
      <c r="F1570" s="166"/>
      <c r="W1570" s="152">
        <f t="shared" si="316"/>
        <v>0.29061573609877284</v>
      </c>
      <c r="X1570" s="170">
        <v>2.868154316296796</v>
      </c>
      <c r="Y1570" s="153">
        <f t="shared" si="317"/>
        <v>3.9999999999995595E-4</v>
      </c>
      <c r="Z1570" s="128">
        <f t="shared" si="319"/>
        <v>8.8754449677853557</v>
      </c>
      <c r="AA1570" s="128">
        <f t="shared" si="320"/>
        <v>0.61929999999999996</v>
      </c>
      <c r="AB1570" s="128">
        <f t="shared" si="318"/>
        <v>1.6515193326064963E-3</v>
      </c>
      <c r="AC1570" s="128">
        <f t="shared" si="321"/>
        <v>1.7385557094377913</v>
      </c>
      <c r="AD1570" s="128">
        <f t="shared" si="312"/>
        <v>-96.715079505504193</v>
      </c>
      <c r="AE1570" s="128">
        <f t="shared" si="313"/>
        <v>1.6342437374047383E-4</v>
      </c>
      <c r="AF1570" s="128">
        <f t="shared" si="322"/>
        <v>0.17223640931103196</v>
      </c>
      <c r="AG1570" s="128">
        <f t="shared" si="323"/>
        <v>0.40856093435122959</v>
      </c>
      <c r="AH1570" s="93">
        <f t="shared" si="324"/>
        <v>0.57974587640325292</v>
      </c>
      <c r="AI1570" s="128">
        <f t="shared" si="314"/>
        <v>0.85236627185402936</v>
      </c>
    </row>
    <row r="1571" spans="1:35" x14ac:dyDescent="0.25">
      <c r="A1571" s="96">
        <v>0.62680000000000002</v>
      </c>
      <c r="B1571" s="216">
        <v>7.1593477650596853</v>
      </c>
      <c r="E1571" s="153">
        <f t="shared" si="315"/>
        <v>2.8637391060243535E-3</v>
      </c>
      <c r="F1571" s="166"/>
      <c r="W1571" s="152">
        <f t="shared" si="316"/>
        <v>0.29061573609877284</v>
      </c>
      <c r="X1571" s="170">
        <v>2.868154316296796</v>
      </c>
      <c r="Y1571" s="153">
        <f t="shared" si="317"/>
        <v>4.0000000000006697E-4</v>
      </c>
      <c r="Z1571" s="128">
        <f t="shared" si="319"/>
        <v>8.8754449677853557</v>
      </c>
      <c r="AA1571" s="128">
        <f t="shared" si="320"/>
        <v>0.61929999999999996</v>
      </c>
      <c r="AB1571" s="128">
        <f t="shared" si="318"/>
        <v>1.6515193326069547E-3</v>
      </c>
      <c r="AC1571" s="128">
        <f t="shared" si="321"/>
        <v>1.7402072287703982</v>
      </c>
      <c r="AD1571" s="128">
        <f t="shared" si="312"/>
        <v>-96.714448723454794</v>
      </c>
      <c r="AE1571" s="128">
        <f t="shared" si="313"/>
        <v>1.6342330787606139E-4</v>
      </c>
      <c r="AF1571" s="128">
        <f t="shared" si="322"/>
        <v>0.17239983261890801</v>
      </c>
      <c r="AG1571" s="128">
        <f t="shared" si="323"/>
        <v>0.40855826969008507</v>
      </c>
      <c r="AH1571" s="93">
        <f t="shared" si="324"/>
        <v>0.57958245309537681</v>
      </c>
      <c r="AI1571" s="128">
        <f t="shared" si="314"/>
        <v>0.85236627185402936</v>
      </c>
    </row>
    <row r="1572" spans="1:35" x14ac:dyDescent="0.25">
      <c r="A1572" s="96">
        <v>0.62719999999999998</v>
      </c>
      <c r="B1572" s="216">
        <v>7.1593477650596853</v>
      </c>
      <c r="E1572" s="153">
        <f t="shared" si="315"/>
        <v>2.8637391060235586E-3</v>
      </c>
      <c r="F1572" s="166"/>
      <c r="W1572" s="152">
        <f t="shared" si="316"/>
        <v>0.29061573609877284</v>
      </c>
      <c r="X1572" s="170">
        <v>2.868154316296796</v>
      </c>
      <c r="Y1572" s="153">
        <f t="shared" si="317"/>
        <v>3.9999999999995595E-4</v>
      </c>
      <c r="Z1572" s="128">
        <f t="shared" si="319"/>
        <v>8.8754449677853557</v>
      </c>
      <c r="AA1572" s="128">
        <f t="shared" si="320"/>
        <v>0.61929999999999996</v>
      </c>
      <c r="AB1572" s="128">
        <f t="shared" si="318"/>
        <v>1.6515193326064963E-3</v>
      </c>
      <c r="AC1572" s="128">
        <f t="shared" si="321"/>
        <v>1.7418587481030048</v>
      </c>
      <c r="AD1572" s="128">
        <f t="shared" si="312"/>
        <v>-96.713816752630152</v>
      </c>
      <c r="AE1572" s="128">
        <f t="shared" si="313"/>
        <v>1.6342224000291517E-4</v>
      </c>
      <c r="AF1572" s="128">
        <f t="shared" si="322"/>
        <v>0.17256325485891091</v>
      </c>
      <c r="AG1572" s="128">
        <f t="shared" si="323"/>
        <v>0.40855560000733293</v>
      </c>
      <c r="AH1572" s="93">
        <f t="shared" si="324"/>
        <v>0.57941903085537394</v>
      </c>
      <c r="AI1572" s="128">
        <f t="shared" si="314"/>
        <v>0.85236627185402936</v>
      </c>
    </row>
    <row r="1573" spans="1:35" x14ac:dyDescent="0.25">
      <c r="A1573" s="96">
        <v>0.62759999999999994</v>
      </c>
      <c r="B1573" s="216">
        <v>7.1593477650596853</v>
      </c>
      <c r="E1573" s="153">
        <f t="shared" si="315"/>
        <v>2.8637391060235586E-3</v>
      </c>
      <c r="F1573" s="166"/>
      <c r="W1573" s="152">
        <f t="shared" si="316"/>
        <v>0.29061573609877284</v>
      </c>
      <c r="X1573" s="170">
        <v>2.868154316296796</v>
      </c>
      <c r="Y1573" s="153">
        <f t="shared" si="317"/>
        <v>3.9999999999995595E-4</v>
      </c>
      <c r="Z1573" s="128">
        <f t="shared" si="319"/>
        <v>8.8754449677853557</v>
      </c>
      <c r="AA1573" s="128">
        <f t="shared" si="320"/>
        <v>0.61929999999999996</v>
      </c>
      <c r="AB1573" s="128">
        <f t="shared" si="318"/>
        <v>1.6515193326064963E-3</v>
      </c>
      <c r="AC1573" s="128">
        <f t="shared" si="321"/>
        <v>1.7435102674356113</v>
      </c>
      <c r="AD1573" s="128">
        <f t="shared" si="312"/>
        <v>-96.713183593110784</v>
      </c>
      <c r="AE1573" s="128">
        <f t="shared" si="313"/>
        <v>1.6342117012117121E-4</v>
      </c>
      <c r="AF1573" s="128">
        <f t="shared" si="322"/>
        <v>0.17272667602903208</v>
      </c>
      <c r="AG1573" s="128">
        <f t="shared" si="323"/>
        <v>0.40855292530297305</v>
      </c>
      <c r="AH1573" s="93">
        <f t="shared" si="324"/>
        <v>0.5792556096852528</v>
      </c>
      <c r="AI1573" s="128">
        <f t="shared" si="314"/>
        <v>0.85236627185402936</v>
      </c>
    </row>
    <row r="1574" spans="1:35" x14ac:dyDescent="0.25">
      <c r="A1574" s="96">
        <v>0.628</v>
      </c>
      <c r="B1574" s="216">
        <v>7.1593477650596853</v>
      </c>
      <c r="E1574" s="153">
        <f t="shared" si="315"/>
        <v>2.8637391060243535E-3</v>
      </c>
      <c r="F1574" s="166"/>
      <c r="W1574" s="152">
        <f t="shared" si="316"/>
        <v>0.29061573609877284</v>
      </c>
      <c r="X1574" s="170">
        <v>2.868154316296796</v>
      </c>
      <c r="Y1574" s="153">
        <f t="shared" si="317"/>
        <v>4.0000000000006697E-4</v>
      </c>
      <c r="Z1574" s="128">
        <f t="shared" si="319"/>
        <v>8.8754449677853557</v>
      </c>
      <c r="AA1574" s="128">
        <f t="shared" si="320"/>
        <v>0.61929999999999996</v>
      </c>
      <c r="AB1574" s="128">
        <f t="shared" si="318"/>
        <v>1.6515193326069547E-3</v>
      </c>
      <c r="AC1574" s="128">
        <f t="shared" si="321"/>
        <v>1.7451617867682183</v>
      </c>
      <c r="AD1574" s="128">
        <f t="shared" si="312"/>
        <v>-96.712549244896678</v>
      </c>
      <c r="AE1574" s="128">
        <f t="shared" si="313"/>
        <v>1.6342009823082945E-4</v>
      </c>
      <c r="AF1574" s="128">
        <f t="shared" si="322"/>
        <v>0.17289009612726292</v>
      </c>
      <c r="AG1574" s="128">
        <f t="shared" si="323"/>
        <v>0.40855024557700526</v>
      </c>
      <c r="AH1574" s="93">
        <f t="shared" si="324"/>
        <v>0.57909218958702202</v>
      </c>
      <c r="AI1574" s="128">
        <f t="shared" si="314"/>
        <v>0.85236627185402936</v>
      </c>
    </row>
    <row r="1575" spans="1:35" x14ac:dyDescent="0.25">
      <c r="A1575" s="96">
        <v>0.62839999999999996</v>
      </c>
      <c r="B1575" s="216">
        <v>7.1593477650596853</v>
      </c>
      <c r="E1575" s="153">
        <f t="shared" si="315"/>
        <v>2.8637391060235586E-3</v>
      </c>
      <c r="F1575" s="166"/>
      <c r="W1575" s="152">
        <f t="shared" si="316"/>
        <v>0.29061573609877284</v>
      </c>
      <c r="X1575" s="170">
        <v>2.868154316296796</v>
      </c>
      <c r="Y1575" s="153">
        <f t="shared" si="317"/>
        <v>3.9999999999995595E-4</v>
      </c>
      <c r="Z1575" s="128">
        <f t="shared" si="319"/>
        <v>8.8754449677853557</v>
      </c>
      <c r="AA1575" s="128">
        <f t="shared" si="320"/>
        <v>0.61929999999999996</v>
      </c>
      <c r="AB1575" s="128">
        <f t="shared" si="318"/>
        <v>1.6515193326064963E-3</v>
      </c>
      <c r="AC1575" s="128">
        <f t="shared" si="321"/>
        <v>1.7468133061008249</v>
      </c>
      <c r="AD1575" s="128">
        <f t="shared" si="312"/>
        <v>-96.711913707907314</v>
      </c>
      <c r="AE1575" s="128">
        <f t="shared" si="313"/>
        <v>1.6341902433175389E-4</v>
      </c>
      <c r="AF1575" s="128">
        <f t="shared" si="322"/>
        <v>0.17305351515159467</v>
      </c>
      <c r="AG1575" s="128">
        <f t="shared" si="323"/>
        <v>0.40854756082942972</v>
      </c>
      <c r="AH1575" s="93">
        <f t="shared" si="324"/>
        <v>0.57892877056269032</v>
      </c>
      <c r="AI1575" s="128">
        <f t="shared" si="314"/>
        <v>0.85236627185402936</v>
      </c>
    </row>
    <row r="1576" spans="1:35" x14ac:dyDescent="0.25">
      <c r="A1576" s="96">
        <v>0.62880000000000003</v>
      </c>
      <c r="B1576" s="216">
        <v>8.1468440085161937</v>
      </c>
      <c r="E1576" s="153">
        <f t="shared" si="315"/>
        <v>3.0612383547156882E-3</v>
      </c>
      <c r="F1576" s="166"/>
      <c r="W1576" s="152">
        <f t="shared" si="316"/>
        <v>0.3149504592091521</v>
      </c>
      <c r="X1576" s="170">
        <v>3.1083193605640478</v>
      </c>
      <c r="Y1576" s="153">
        <f t="shared" si="317"/>
        <v>4.0000000000006697E-4</v>
      </c>
      <c r="Z1576" s="128">
        <f t="shared" si="319"/>
        <v>8.8754449677853557</v>
      </c>
      <c r="AA1576" s="128">
        <f t="shared" si="320"/>
        <v>0.61929999999999996</v>
      </c>
      <c r="AB1576" s="128">
        <f t="shared" si="318"/>
        <v>1.7358474257269162E-3</v>
      </c>
      <c r="AC1576" s="128">
        <f t="shared" si="321"/>
        <v>1.7485491535265518</v>
      </c>
      <c r="AD1576" s="128">
        <f t="shared" si="312"/>
        <v>-101.64940935478785</v>
      </c>
      <c r="AE1576" s="128">
        <f t="shared" si="313"/>
        <v>1.7176216108006048E-4</v>
      </c>
      <c r="AF1576" s="128">
        <f t="shared" si="322"/>
        <v>0.17322527731267473</v>
      </c>
      <c r="AG1576" s="128">
        <f t="shared" si="323"/>
        <v>0.42940540270007932</v>
      </c>
      <c r="AH1576" s="93">
        <f t="shared" si="324"/>
        <v>0.57875700840161026</v>
      </c>
      <c r="AI1576" s="128">
        <f t="shared" si="314"/>
        <v>0.89499184670973242</v>
      </c>
    </row>
    <row r="1577" spans="1:35" x14ac:dyDescent="0.25">
      <c r="A1577" s="96">
        <v>0.62919999999999998</v>
      </c>
      <c r="B1577" s="216">
        <v>7.1593477650596853</v>
      </c>
      <c r="E1577" s="153">
        <f t="shared" si="315"/>
        <v>3.0612383547148386E-3</v>
      </c>
      <c r="F1577" s="166"/>
      <c r="W1577" s="152">
        <f t="shared" si="316"/>
        <v>0.29061573609877289</v>
      </c>
      <c r="X1577" s="170">
        <v>2.8681543162967964</v>
      </c>
      <c r="Y1577" s="153">
        <f t="shared" si="317"/>
        <v>3.9999999999995595E-4</v>
      </c>
      <c r="Z1577" s="128">
        <f t="shared" si="319"/>
        <v>8.8754449677853557</v>
      </c>
      <c r="AA1577" s="128">
        <f t="shared" si="320"/>
        <v>0.61929999999999996</v>
      </c>
      <c r="AB1577" s="128">
        <f t="shared" si="318"/>
        <v>1.6515193326064963E-3</v>
      </c>
      <c r="AC1577" s="128">
        <f t="shared" si="321"/>
        <v>1.7502006728591584</v>
      </c>
      <c r="AD1577" s="128">
        <f t="shared" si="312"/>
        <v>-96.710606463424199</v>
      </c>
      <c r="AE1577" s="128">
        <f t="shared" si="313"/>
        <v>1.6341681541446744E-4</v>
      </c>
      <c r="AF1577" s="128">
        <f t="shared" si="322"/>
        <v>0.17338869412808919</v>
      </c>
      <c r="AG1577" s="128">
        <f t="shared" si="323"/>
        <v>0.40854203853621363</v>
      </c>
      <c r="AH1577" s="93">
        <f t="shared" si="324"/>
        <v>0.57859359158619583</v>
      </c>
      <c r="AI1577" s="128">
        <f t="shared" si="314"/>
        <v>0.85236627185402902</v>
      </c>
    </row>
    <row r="1578" spans="1:35" x14ac:dyDescent="0.25">
      <c r="A1578" s="96">
        <v>0.62959999999999994</v>
      </c>
      <c r="B1578" s="216">
        <v>7.1593477650596853</v>
      </c>
      <c r="E1578" s="153">
        <f t="shared" si="315"/>
        <v>2.8637391060235586E-3</v>
      </c>
      <c r="F1578" s="166"/>
      <c r="W1578" s="152">
        <f t="shared" si="316"/>
        <v>0.29061573609877289</v>
      </c>
      <c r="X1578" s="170">
        <v>2.8681543162967964</v>
      </c>
      <c r="Y1578" s="153">
        <f t="shared" si="317"/>
        <v>3.9999999999995595E-4</v>
      </c>
      <c r="Z1578" s="128">
        <f t="shared" si="319"/>
        <v>8.8754449677853557</v>
      </c>
      <c r="AA1578" s="128">
        <f t="shared" si="320"/>
        <v>0.61929999999999996</v>
      </c>
      <c r="AB1578" s="128">
        <f t="shared" si="318"/>
        <v>1.6515193326064963E-3</v>
      </c>
      <c r="AC1578" s="128">
        <f t="shared" si="321"/>
        <v>1.7518521921917649</v>
      </c>
      <c r="AD1578" s="128">
        <f t="shared" si="312"/>
        <v>-96.709967299599739</v>
      </c>
      <c r="AE1578" s="128">
        <f t="shared" si="313"/>
        <v>1.6341573538694471E-4</v>
      </c>
      <c r="AF1578" s="128">
        <f t="shared" si="322"/>
        <v>0.17355210986347613</v>
      </c>
      <c r="AG1578" s="128">
        <f t="shared" si="323"/>
        <v>0.40853933846740675</v>
      </c>
      <c r="AH1578" s="93">
        <f t="shared" si="324"/>
        <v>0.57843017585080891</v>
      </c>
      <c r="AI1578" s="128">
        <f t="shared" si="314"/>
        <v>0.85236627185402902</v>
      </c>
    </row>
    <row r="1579" spans="1:35" x14ac:dyDescent="0.25">
      <c r="A1579" s="96">
        <v>0.63</v>
      </c>
      <c r="B1579" s="216">
        <v>8.1468440085161937</v>
      </c>
      <c r="E1579" s="153">
        <f t="shared" si="315"/>
        <v>3.0612383547156882E-3</v>
      </c>
      <c r="F1579" s="166"/>
      <c r="W1579" s="152">
        <f t="shared" si="316"/>
        <v>0.31495045920915238</v>
      </c>
      <c r="X1579" s="170">
        <v>3.10831936056405</v>
      </c>
      <c r="Y1579" s="153">
        <f t="shared" si="317"/>
        <v>4.0000000000006697E-4</v>
      </c>
      <c r="Z1579" s="128">
        <f t="shared" si="319"/>
        <v>8.8754449677853557</v>
      </c>
      <c r="AA1579" s="128">
        <f t="shared" si="320"/>
        <v>0.61929999999999996</v>
      </c>
      <c r="AB1579" s="128">
        <f t="shared" si="318"/>
        <v>1.7358474257269168E-3</v>
      </c>
      <c r="AC1579" s="128">
        <f t="shared" si="321"/>
        <v>1.7535880396174919</v>
      </c>
      <c r="AD1579" s="128">
        <f t="shared" si="312"/>
        <v>-101.64735955438569</v>
      </c>
      <c r="AE1579" s="128">
        <f t="shared" si="313"/>
        <v>1.7175869742838663E-4</v>
      </c>
      <c r="AF1579" s="128">
        <f t="shared" si="322"/>
        <v>0.17372386856090452</v>
      </c>
      <c r="AG1579" s="128">
        <f t="shared" si="323"/>
        <v>0.42939674357089469</v>
      </c>
      <c r="AH1579" s="93">
        <f t="shared" si="324"/>
        <v>0.57825841715338056</v>
      </c>
      <c r="AI1579" s="128">
        <f t="shared" si="314"/>
        <v>0.89499184670973153</v>
      </c>
    </row>
    <row r="1580" spans="1:35" x14ac:dyDescent="0.25">
      <c r="A1580" s="96">
        <v>0.63039999999999996</v>
      </c>
      <c r="B1580" s="216">
        <v>8.1468440085161937</v>
      </c>
      <c r="E1580" s="153">
        <f t="shared" si="315"/>
        <v>3.2587376034061187E-3</v>
      </c>
      <c r="F1580" s="166"/>
      <c r="W1580" s="152">
        <f t="shared" si="316"/>
        <v>0.31495045920915238</v>
      </c>
      <c r="X1580" s="170">
        <v>3.10831936056405</v>
      </c>
      <c r="Y1580" s="153">
        <f t="shared" si="317"/>
        <v>3.9999999999995595E-4</v>
      </c>
      <c r="Z1580" s="128">
        <f t="shared" si="319"/>
        <v>8.8754449677853557</v>
      </c>
      <c r="AA1580" s="128">
        <f t="shared" si="320"/>
        <v>0.61929999999999996</v>
      </c>
      <c r="AB1580" s="128">
        <f t="shared" si="318"/>
        <v>1.735847425726435E-3</v>
      </c>
      <c r="AC1580" s="128">
        <f t="shared" si="321"/>
        <v>1.7553238870432184</v>
      </c>
      <c r="AD1580" s="128">
        <f t="shared" si="312"/>
        <v>-101.64665072449935</v>
      </c>
      <c r="AE1580" s="128">
        <f t="shared" si="313"/>
        <v>1.7175749968258673E-4</v>
      </c>
      <c r="AF1580" s="128">
        <f t="shared" si="322"/>
        <v>0.17389562606058712</v>
      </c>
      <c r="AG1580" s="128">
        <f t="shared" si="323"/>
        <v>0.42939374920651413</v>
      </c>
      <c r="AH1580" s="93">
        <f t="shared" si="324"/>
        <v>0.57808665965369799</v>
      </c>
      <c r="AI1580" s="128">
        <f t="shared" si="314"/>
        <v>0.89499184670973153</v>
      </c>
    </row>
    <row r="1581" spans="1:35" x14ac:dyDescent="0.25">
      <c r="A1581" s="96">
        <v>0.63080000000000003</v>
      </c>
      <c r="B1581" s="216">
        <v>8.1468440085161937</v>
      </c>
      <c r="E1581" s="153">
        <f t="shared" si="315"/>
        <v>3.258737603407023E-3</v>
      </c>
      <c r="F1581" s="166"/>
      <c r="W1581" s="152">
        <f t="shared" si="316"/>
        <v>0.31495045920915238</v>
      </c>
      <c r="X1581" s="170">
        <v>3.10831936056405</v>
      </c>
      <c r="Y1581" s="153">
        <f t="shared" si="317"/>
        <v>4.0000000000006697E-4</v>
      </c>
      <c r="Z1581" s="128">
        <f t="shared" si="319"/>
        <v>8.8754449677853557</v>
      </c>
      <c r="AA1581" s="128">
        <f t="shared" si="320"/>
        <v>0.61929999999999996</v>
      </c>
      <c r="AB1581" s="128">
        <f t="shared" si="318"/>
        <v>1.7358474257269168E-3</v>
      </c>
      <c r="AC1581" s="128">
        <f t="shared" si="321"/>
        <v>1.7570597344689454</v>
      </c>
      <c r="AD1581" s="128">
        <f t="shared" si="312"/>
        <v>-101.64594051440021</v>
      </c>
      <c r="AE1581" s="128">
        <f t="shared" si="313"/>
        <v>1.7175629960457128E-4</v>
      </c>
      <c r="AF1581" s="128">
        <f t="shared" si="322"/>
        <v>0.17406738236019167</v>
      </c>
      <c r="AG1581" s="128">
        <f t="shared" si="323"/>
        <v>0.42939074901135632</v>
      </c>
      <c r="AH1581" s="93">
        <f t="shared" si="324"/>
        <v>0.57791490335409346</v>
      </c>
      <c r="AI1581" s="128">
        <f t="shared" si="314"/>
        <v>0.89499184670973153</v>
      </c>
    </row>
    <row r="1582" spans="1:35" x14ac:dyDescent="0.25">
      <c r="A1582" s="96">
        <v>0.63119999999999998</v>
      </c>
      <c r="B1582" s="216">
        <v>8.1468440085161937</v>
      </c>
      <c r="E1582" s="153">
        <f t="shared" si="315"/>
        <v>3.2587376034061187E-3</v>
      </c>
      <c r="F1582" s="166"/>
      <c r="W1582" s="152">
        <f t="shared" si="316"/>
        <v>0.31495045920915238</v>
      </c>
      <c r="X1582" s="170">
        <v>3.10831936056405</v>
      </c>
      <c r="Y1582" s="153">
        <f t="shared" si="317"/>
        <v>3.9999999999995595E-4</v>
      </c>
      <c r="Z1582" s="128">
        <f t="shared" si="319"/>
        <v>8.8754449677853557</v>
      </c>
      <c r="AA1582" s="128">
        <f t="shared" si="320"/>
        <v>0.61929999999999996</v>
      </c>
      <c r="AB1582" s="128">
        <f t="shared" si="318"/>
        <v>1.735847425726435E-3</v>
      </c>
      <c r="AC1582" s="128">
        <f t="shared" si="321"/>
        <v>1.7587955818946719</v>
      </c>
      <c r="AD1582" s="128">
        <f t="shared" si="312"/>
        <v>-101.64522892397541</v>
      </c>
      <c r="AE1582" s="128">
        <f t="shared" si="313"/>
        <v>1.7175509719414959E-4</v>
      </c>
      <c r="AF1582" s="128">
        <f t="shared" si="322"/>
        <v>0.17423913745738581</v>
      </c>
      <c r="AG1582" s="128">
        <f t="shared" si="323"/>
        <v>0.42938774298542126</v>
      </c>
      <c r="AH1582" s="93">
        <f t="shared" si="324"/>
        <v>0.57774314825689932</v>
      </c>
      <c r="AI1582" s="128">
        <f t="shared" si="314"/>
        <v>0.89499184670973153</v>
      </c>
    </row>
    <row r="1583" spans="1:35" x14ac:dyDescent="0.25">
      <c r="A1583" s="96">
        <v>0.63159999999999994</v>
      </c>
      <c r="B1583" s="216">
        <v>7.1593477650596853</v>
      </c>
      <c r="E1583" s="153">
        <f t="shared" si="315"/>
        <v>3.0612383547148386E-3</v>
      </c>
      <c r="F1583" s="166"/>
      <c r="W1583" s="152">
        <f t="shared" si="316"/>
        <v>0.29061573609877284</v>
      </c>
      <c r="X1583" s="170">
        <v>2.868154316296796</v>
      </c>
      <c r="Y1583" s="153">
        <f t="shared" si="317"/>
        <v>3.9999999999995595E-4</v>
      </c>
      <c r="Z1583" s="128">
        <f t="shared" si="319"/>
        <v>8.8754449677853557</v>
      </c>
      <c r="AA1583" s="128">
        <f t="shared" si="320"/>
        <v>0.61929999999999996</v>
      </c>
      <c r="AB1583" s="128">
        <f t="shared" si="318"/>
        <v>1.6515193326064963E-3</v>
      </c>
      <c r="AC1583" s="128">
        <f t="shared" si="321"/>
        <v>1.7604471012272784</v>
      </c>
      <c r="AD1583" s="128">
        <f t="shared" si="312"/>
        <v>-96.706621744354734</v>
      </c>
      <c r="AE1583" s="128">
        <f t="shared" si="313"/>
        <v>1.6341008223261214E-4</v>
      </c>
      <c r="AF1583" s="128">
        <f t="shared" si="322"/>
        <v>0.17440254753961842</v>
      </c>
      <c r="AG1583" s="128">
        <f t="shared" si="323"/>
        <v>0.40852520558157535</v>
      </c>
      <c r="AH1583" s="93">
        <f t="shared" si="324"/>
        <v>0.57757973817466668</v>
      </c>
      <c r="AI1583" s="128">
        <f t="shared" si="314"/>
        <v>0.85236627185402936</v>
      </c>
    </row>
    <row r="1584" spans="1:35" x14ac:dyDescent="0.25">
      <c r="A1584" s="96">
        <v>0.63200000000000001</v>
      </c>
      <c r="B1584" s="216">
        <v>8.1468440085161937</v>
      </c>
      <c r="E1584" s="153">
        <f t="shared" si="315"/>
        <v>3.0612383547156882E-3</v>
      </c>
      <c r="F1584" s="166"/>
      <c r="W1584" s="152">
        <f t="shared" si="316"/>
        <v>0.3149504592091521</v>
      </c>
      <c r="X1584" s="170">
        <v>3.1083193605640478</v>
      </c>
      <c r="Y1584" s="153">
        <f t="shared" si="317"/>
        <v>4.0000000000006697E-4</v>
      </c>
      <c r="Z1584" s="128">
        <f t="shared" si="319"/>
        <v>8.8754449677853557</v>
      </c>
      <c r="AA1584" s="128">
        <f t="shared" si="320"/>
        <v>0.61929999999999996</v>
      </c>
      <c r="AB1584" s="128">
        <f t="shared" si="318"/>
        <v>1.7358474257269162E-3</v>
      </c>
      <c r="AC1584" s="128">
        <f t="shared" si="321"/>
        <v>1.7621829486530054</v>
      </c>
      <c r="AD1584" s="128">
        <f t="shared" si="312"/>
        <v>-101.64383633772661</v>
      </c>
      <c r="AE1584" s="128">
        <f t="shared" si="313"/>
        <v>1.7175274407055447E-4</v>
      </c>
      <c r="AF1584" s="128">
        <f t="shared" si="322"/>
        <v>0.17457430028368898</v>
      </c>
      <c r="AG1584" s="128">
        <f t="shared" si="323"/>
        <v>0.4293818601763143</v>
      </c>
      <c r="AH1584" s="93">
        <f t="shared" si="324"/>
        <v>0.57740798543059613</v>
      </c>
      <c r="AI1584" s="128">
        <f t="shared" si="314"/>
        <v>0.89499184670973242</v>
      </c>
    </row>
    <row r="1585" spans="1:35" x14ac:dyDescent="0.25">
      <c r="A1585" s="96">
        <v>0.63239999999999996</v>
      </c>
      <c r="B1585" s="216">
        <v>7.1593477650596853</v>
      </c>
      <c r="E1585" s="153">
        <f t="shared" si="315"/>
        <v>3.0612383547148386E-3</v>
      </c>
      <c r="F1585" s="166"/>
      <c r="W1585" s="152">
        <f t="shared" si="316"/>
        <v>0.29061573609877289</v>
      </c>
      <c r="X1585" s="170">
        <v>2.8681543162967964</v>
      </c>
      <c r="Y1585" s="153">
        <f t="shared" si="317"/>
        <v>3.9999999999995595E-4</v>
      </c>
      <c r="Z1585" s="128">
        <f t="shared" si="319"/>
        <v>8.8754449677853557</v>
      </c>
      <c r="AA1585" s="128">
        <f t="shared" si="320"/>
        <v>0.61929999999999996</v>
      </c>
      <c r="AB1585" s="128">
        <f t="shared" si="318"/>
        <v>1.6515193326064963E-3</v>
      </c>
      <c r="AC1585" s="128">
        <f t="shared" si="321"/>
        <v>1.7638344679856119</v>
      </c>
      <c r="AD1585" s="128">
        <f t="shared" si="312"/>
        <v>-96.705294372280306</v>
      </c>
      <c r="AE1585" s="128">
        <f t="shared" si="313"/>
        <v>1.634078393047141E-4</v>
      </c>
      <c r="AF1585" s="128">
        <f t="shared" si="322"/>
        <v>0.17473770812299369</v>
      </c>
      <c r="AG1585" s="128">
        <f t="shared" si="323"/>
        <v>0.40851959826183021</v>
      </c>
      <c r="AH1585" s="93">
        <f t="shared" si="324"/>
        <v>0.57724457759129144</v>
      </c>
      <c r="AI1585" s="128">
        <f t="shared" si="314"/>
        <v>0.85236627185402902</v>
      </c>
    </row>
    <row r="1586" spans="1:35" x14ac:dyDescent="0.25">
      <c r="A1586" s="96">
        <v>0.63280000000000003</v>
      </c>
      <c r="B1586" s="216">
        <v>8.1468440085161937</v>
      </c>
      <c r="E1586" s="153">
        <f t="shared" si="315"/>
        <v>3.0612383547156882E-3</v>
      </c>
      <c r="F1586" s="166"/>
      <c r="W1586" s="152">
        <f t="shared" si="316"/>
        <v>0.31495045920915238</v>
      </c>
      <c r="X1586" s="170">
        <v>3.10831936056405</v>
      </c>
      <c r="Y1586" s="153">
        <f t="shared" si="317"/>
        <v>4.0000000000006697E-4</v>
      </c>
      <c r="Z1586" s="128">
        <f t="shared" si="319"/>
        <v>8.8754449677853557</v>
      </c>
      <c r="AA1586" s="128">
        <f t="shared" si="320"/>
        <v>0.61929999999999996</v>
      </c>
      <c r="AB1586" s="128">
        <f t="shared" si="318"/>
        <v>1.7358474257269168E-3</v>
      </c>
      <c r="AC1586" s="128">
        <f t="shared" si="321"/>
        <v>1.7655703154113389</v>
      </c>
      <c r="AD1586" s="128">
        <f t="shared" si="312"/>
        <v>-101.64243849533115</v>
      </c>
      <c r="AE1586" s="128">
        <f t="shared" si="313"/>
        <v>1.717503820653818E-4</v>
      </c>
      <c r="AF1586" s="128">
        <f t="shared" si="322"/>
        <v>0.17490945850505907</v>
      </c>
      <c r="AG1586" s="128">
        <f t="shared" si="323"/>
        <v>0.42937595516338262</v>
      </c>
      <c r="AH1586" s="93">
        <f t="shared" si="324"/>
        <v>0.57707282720922604</v>
      </c>
      <c r="AI1586" s="128">
        <f t="shared" si="314"/>
        <v>0.89499184670973153</v>
      </c>
    </row>
    <row r="1587" spans="1:35" x14ac:dyDescent="0.25">
      <c r="A1587" s="96">
        <v>0.63319999999999999</v>
      </c>
      <c r="B1587" s="216">
        <v>8.1468440085161937</v>
      </c>
      <c r="E1587" s="153">
        <f t="shared" si="315"/>
        <v>3.2587376034061187E-3</v>
      </c>
      <c r="F1587" s="166"/>
      <c r="W1587" s="152">
        <f t="shared" si="316"/>
        <v>0.31495045920915238</v>
      </c>
      <c r="X1587" s="170">
        <v>3.10831936056405</v>
      </c>
      <c r="Y1587" s="153">
        <f t="shared" si="317"/>
        <v>3.9999999999995595E-4</v>
      </c>
      <c r="Z1587" s="128">
        <f t="shared" si="319"/>
        <v>8.8754449677853557</v>
      </c>
      <c r="AA1587" s="128">
        <f t="shared" si="320"/>
        <v>0.61929999999999996</v>
      </c>
      <c r="AB1587" s="128">
        <f t="shared" si="318"/>
        <v>1.735847425726435E-3</v>
      </c>
      <c r="AC1587" s="128">
        <f t="shared" si="321"/>
        <v>1.7673061628370654</v>
      </c>
      <c r="AD1587" s="128">
        <f t="shared" si="312"/>
        <v>-101.64172013766813</v>
      </c>
      <c r="AE1587" s="128">
        <f t="shared" si="313"/>
        <v>1.7174916822001456E-4</v>
      </c>
      <c r="AF1587" s="128">
        <f t="shared" si="322"/>
        <v>0.17508120767327909</v>
      </c>
      <c r="AG1587" s="128">
        <f t="shared" si="323"/>
        <v>0.42937292055008369</v>
      </c>
      <c r="AH1587" s="93">
        <f t="shared" si="324"/>
        <v>0.57690107804100599</v>
      </c>
      <c r="AI1587" s="128">
        <f t="shared" si="314"/>
        <v>0.89499184670973153</v>
      </c>
    </row>
    <row r="1588" spans="1:35" x14ac:dyDescent="0.25">
      <c r="A1588" s="96">
        <v>0.63359999999999994</v>
      </c>
      <c r="B1588" s="216">
        <v>8.1468440085161937</v>
      </c>
      <c r="E1588" s="153">
        <f t="shared" si="315"/>
        <v>3.2587376034061187E-3</v>
      </c>
      <c r="F1588" s="166"/>
      <c r="W1588" s="152">
        <f t="shared" si="316"/>
        <v>0.31495045920915238</v>
      </c>
      <c r="X1588" s="170">
        <v>3.10831936056405</v>
      </c>
      <c r="Y1588" s="153">
        <f t="shared" si="317"/>
        <v>3.9999999999995595E-4</v>
      </c>
      <c r="Z1588" s="128">
        <f t="shared" si="319"/>
        <v>8.8754449677853557</v>
      </c>
      <c r="AA1588" s="128">
        <f t="shared" si="320"/>
        <v>0.61929999999999996</v>
      </c>
      <c r="AB1588" s="128">
        <f t="shared" si="318"/>
        <v>1.735847425726435E-3</v>
      </c>
      <c r="AC1588" s="128">
        <f t="shared" si="321"/>
        <v>1.769042010262792</v>
      </c>
      <c r="AD1588" s="128">
        <f t="shared" si="312"/>
        <v>-101.64100039976408</v>
      </c>
      <c r="AE1588" s="128">
        <f t="shared" si="313"/>
        <v>1.7174795204238406E-4</v>
      </c>
      <c r="AF1588" s="128">
        <f t="shared" si="322"/>
        <v>0.17525295562532148</v>
      </c>
      <c r="AG1588" s="128">
        <f t="shared" si="323"/>
        <v>0.42936988010600746</v>
      </c>
      <c r="AH1588" s="93">
        <f t="shared" si="324"/>
        <v>0.57672933008896365</v>
      </c>
      <c r="AI1588" s="128">
        <f t="shared" si="314"/>
        <v>0.89499184670973153</v>
      </c>
    </row>
    <row r="1589" spans="1:35" x14ac:dyDescent="0.25">
      <c r="A1589" s="96">
        <v>0.63400000000000001</v>
      </c>
      <c r="B1589" s="216">
        <v>8.1468440085161937</v>
      </c>
      <c r="E1589" s="153">
        <f t="shared" si="315"/>
        <v>3.258737603407023E-3</v>
      </c>
      <c r="F1589" s="166"/>
      <c r="W1589" s="152">
        <f t="shared" si="316"/>
        <v>0.31495045920915238</v>
      </c>
      <c r="X1589" s="170">
        <v>3.10831936056405</v>
      </c>
      <c r="Y1589" s="153">
        <f t="shared" si="317"/>
        <v>4.0000000000006697E-4</v>
      </c>
      <c r="Z1589" s="128">
        <f t="shared" si="319"/>
        <v>8.8754449677853557</v>
      </c>
      <c r="AA1589" s="128">
        <f t="shared" si="320"/>
        <v>0.61929999999999996</v>
      </c>
      <c r="AB1589" s="128">
        <f t="shared" si="318"/>
        <v>1.7358474257269168E-3</v>
      </c>
      <c r="AC1589" s="128">
        <f t="shared" si="321"/>
        <v>1.7707778576885189</v>
      </c>
      <c r="AD1589" s="128">
        <f t="shared" si="312"/>
        <v>-101.64027928161902</v>
      </c>
      <c r="AE1589" s="128">
        <f t="shared" si="313"/>
        <v>1.7174673353249033E-4</v>
      </c>
      <c r="AF1589" s="128">
        <f t="shared" si="322"/>
        <v>0.17542470235885396</v>
      </c>
      <c r="AG1589" s="128">
        <f t="shared" si="323"/>
        <v>0.42936683383115393</v>
      </c>
      <c r="AH1589" s="93">
        <f t="shared" si="324"/>
        <v>0.57655758335543117</v>
      </c>
      <c r="AI1589" s="128">
        <f t="shared" si="314"/>
        <v>0.89499184670973153</v>
      </c>
    </row>
    <row r="1590" spans="1:35" x14ac:dyDescent="0.25">
      <c r="A1590" s="96">
        <v>0.63439999999999996</v>
      </c>
      <c r="B1590" s="216">
        <v>8.1468440085161937</v>
      </c>
      <c r="E1590" s="153">
        <f t="shared" si="315"/>
        <v>3.2587376034061187E-3</v>
      </c>
      <c r="F1590" s="166"/>
      <c r="W1590" s="152">
        <f t="shared" si="316"/>
        <v>0.31495045920915238</v>
      </c>
      <c r="X1590" s="170">
        <v>3.10831936056405</v>
      </c>
      <c r="Y1590" s="153">
        <f t="shared" si="317"/>
        <v>3.9999999999995595E-4</v>
      </c>
      <c r="Z1590" s="128">
        <f t="shared" si="319"/>
        <v>8.8754449677853557</v>
      </c>
      <c r="AA1590" s="128">
        <f t="shared" si="320"/>
        <v>0.61929999999999996</v>
      </c>
      <c r="AB1590" s="128">
        <f t="shared" si="318"/>
        <v>1.735847425726435E-3</v>
      </c>
      <c r="AC1590" s="128">
        <f t="shared" si="321"/>
        <v>1.7725137051142454</v>
      </c>
      <c r="AD1590" s="128">
        <f t="shared" si="312"/>
        <v>-101.63955678314828</v>
      </c>
      <c r="AE1590" s="128">
        <f t="shared" si="313"/>
        <v>1.7174551269019033E-4</v>
      </c>
      <c r="AF1590" s="128">
        <f t="shared" si="322"/>
        <v>0.17559644787154416</v>
      </c>
      <c r="AG1590" s="128">
        <f t="shared" si="323"/>
        <v>0.42936378172552309</v>
      </c>
      <c r="AH1590" s="93">
        <f t="shared" si="324"/>
        <v>0.576385837842741</v>
      </c>
      <c r="AI1590" s="128">
        <f t="shared" si="314"/>
        <v>0.89499184670973153</v>
      </c>
    </row>
    <row r="1591" spans="1:35" x14ac:dyDescent="0.25">
      <c r="A1591" s="96">
        <v>0.63480000000000003</v>
      </c>
      <c r="B1591" s="216">
        <v>8.1468440085161937</v>
      </c>
      <c r="E1591" s="153">
        <f t="shared" si="315"/>
        <v>3.258737603407023E-3</v>
      </c>
      <c r="F1591" s="166"/>
      <c r="W1591" s="152">
        <f t="shared" si="316"/>
        <v>0.31495045920915238</v>
      </c>
      <c r="X1591" s="170">
        <v>3.10831936056405</v>
      </c>
      <c r="Y1591" s="153">
        <f t="shared" si="317"/>
        <v>4.0000000000006697E-4</v>
      </c>
      <c r="Z1591" s="128">
        <f t="shared" si="319"/>
        <v>8.8754449677853557</v>
      </c>
      <c r="AA1591" s="128">
        <f t="shared" si="320"/>
        <v>0.61929999999999996</v>
      </c>
      <c r="AB1591" s="128">
        <f t="shared" si="318"/>
        <v>1.7358474257269168E-3</v>
      </c>
      <c r="AC1591" s="128">
        <f t="shared" si="321"/>
        <v>1.7742495525399724</v>
      </c>
      <c r="AD1591" s="128">
        <f t="shared" si="312"/>
        <v>-101.63883290446472</v>
      </c>
      <c r="AE1591" s="128">
        <f t="shared" si="313"/>
        <v>1.7174428951567474E-4</v>
      </c>
      <c r="AF1591" s="128">
        <f t="shared" si="322"/>
        <v>0.17576819216105982</v>
      </c>
      <c r="AG1591" s="128">
        <f t="shared" si="323"/>
        <v>0.42936072378911494</v>
      </c>
      <c r="AH1591" s="93">
        <f t="shared" si="324"/>
        <v>0.57621409355322528</v>
      </c>
      <c r="AI1591" s="128">
        <f t="shared" si="314"/>
        <v>0.89499184670973153</v>
      </c>
    </row>
    <row r="1592" spans="1:35" x14ac:dyDescent="0.25">
      <c r="A1592" s="96">
        <v>0.63519999999999999</v>
      </c>
      <c r="B1592" s="216">
        <v>8.1468440085161937</v>
      </c>
      <c r="E1592" s="153">
        <f t="shared" si="315"/>
        <v>3.2587376034061187E-3</v>
      </c>
      <c r="F1592" s="166"/>
      <c r="W1592" s="152">
        <f t="shared" si="316"/>
        <v>0.31495045920915238</v>
      </c>
      <c r="X1592" s="170">
        <v>3.10831936056405</v>
      </c>
      <c r="Y1592" s="153">
        <f t="shared" si="317"/>
        <v>3.9999999999995595E-4</v>
      </c>
      <c r="Z1592" s="128">
        <f t="shared" si="319"/>
        <v>8.8754449677853557</v>
      </c>
      <c r="AA1592" s="128">
        <f t="shared" si="320"/>
        <v>0.61929999999999996</v>
      </c>
      <c r="AB1592" s="128">
        <f t="shared" si="318"/>
        <v>1.735847425726435E-3</v>
      </c>
      <c r="AC1592" s="128">
        <f t="shared" si="321"/>
        <v>1.7759853999656989</v>
      </c>
      <c r="AD1592" s="128">
        <f t="shared" si="312"/>
        <v>-101.63810764545555</v>
      </c>
      <c r="AE1592" s="128">
        <f t="shared" si="313"/>
        <v>1.7174306400875297E-4</v>
      </c>
      <c r="AF1592" s="128">
        <f t="shared" si="322"/>
        <v>0.17593993522506857</v>
      </c>
      <c r="AG1592" s="128">
        <f t="shared" si="323"/>
        <v>0.42935766002192971</v>
      </c>
      <c r="AH1592" s="93">
        <f t="shared" si="324"/>
        <v>0.57604235048921648</v>
      </c>
      <c r="AI1592" s="128">
        <f t="shared" si="314"/>
        <v>0.89499184670973153</v>
      </c>
    </row>
    <row r="1593" spans="1:35" x14ac:dyDescent="0.25">
      <c r="A1593" s="96">
        <v>0.63559999999999994</v>
      </c>
      <c r="B1593" s="216">
        <v>8.1468440085161937</v>
      </c>
      <c r="E1593" s="153">
        <f t="shared" si="315"/>
        <v>3.2587376034061187E-3</v>
      </c>
      <c r="F1593" s="166"/>
      <c r="W1593" s="152">
        <f t="shared" si="316"/>
        <v>0.31495045920915238</v>
      </c>
      <c r="X1593" s="170">
        <v>3.10831936056405</v>
      </c>
      <c r="Y1593" s="153">
        <f t="shared" si="317"/>
        <v>3.9999999999995595E-4</v>
      </c>
      <c r="Z1593" s="128">
        <f t="shared" si="319"/>
        <v>8.8754449677853557</v>
      </c>
      <c r="AA1593" s="128">
        <f t="shared" si="320"/>
        <v>0.61929999999999996</v>
      </c>
      <c r="AB1593" s="128">
        <f t="shared" si="318"/>
        <v>1.735847425726435E-3</v>
      </c>
      <c r="AC1593" s="128">
        <f t="shared" si="321"/>
        <v>1.7777212473914255</v>
      </c>
      <c r="AD1593" s="128">
        <f t="shared" si="312"/>
        <v>-101.63738100620533</v>
      </c>
      <c r="AE1593" s="128">
        <f t="shared" si="313"/>
        <v>1.7174183616956793E-4</v>
      </c>
      <c r="AF1593" s="128">
        <f t="shared" si="322"/>
        <v>0.17611167706123815</v>
      </c>
      <c r="AG1593" s="128">
        <f t="shared" si="323"/>
        <v>0.42935459042396712</v>
      </c>
      <c r="AH1593" s="93">
        <f t="shared" si="324"/>
        <v>0.57587060865304696</v>
      </c>
      <c r="AI1593" s="128">
        <f t="shared" si="314"/>
        <v>0.89499184670973153</v>
      </c>
    </row>
    <row r="1594" spans="1:35" x14ac:dyDescent="0.25">
      <c r="A1594" s="96">
        <v>0.63600000000000001</v>
      </c>
      <c r="B1594" s="216">
        <v>8.1468440085161937</v>
      </c>
      <c r="E1594" s="153">
        <f t="shared" si="315"/>
        <v>3.258737603407023E-3</v>
      </c>
      <c r="F1594" s="166"/>
      <c r="W1594" s="152">
        <f t="shared" si="316"/>
        <v>0.31495045920915238</v>
      </c>
      <c r="X1594" s="170">
        <v>3.10831936056405</v>
      </c>
      <c r="Y1594" s="153">
        <f t="shared" si="317"/>
        <v>4.0000000000006697E-4</v>
      </c>
      <c r="Z1594" s="128">
        <f t="shared" si="319"/>
        <v>8.8754449677853557</v>
      </c>
      <c r="AA1594" s="128">
        <f t="shared" si="320"/>
        <v>0.61929999999999996</v>
      </c>
      <c r="AB1594" s="128">
        <f t="shared" si="318"/>
        <v>1.7358474257269168E-3</v>
      </c>
      <c r="AC1594" s="128">
        <f t="shared" si="321"/>
        <v>1.7794570948171524</v>
      </c>
      <c r="AD1594" s="128">
        <f t="shared" si="312"/>
        <v>-101.63665298671407</v>
      </c>
      <c r="AE1594" s="128">
        <f t="shared" si="313"/>
        <v>1.7174060599811958E-4</v>
      </c>
      <c r="AF1594" s="128">
        <f t="shared" si="322"/>
        <v>0.17628341766723626</v>
      </c>
      <c r="AG1594" s="128">
        <f t="shared" si="323"/>
        <v>0.42935151499522706</v>
      </c>
      <c r="AH1594" s="93">
        <f t="shared" si="324"/>
        <v>0.57569886804704884</v>
      </c>
      <c r="AI1594" s="128">
        <f t="shared" si="314"/>
        <v>0.89499184670973153</v>
      </c>
    </row>
    <row r="1595" spans="1:35" x14ac:dyDescent="0.25">
      <c r="A1595" s="96">
        <v>0.63639999999999997</v>
      </c>
      <c r="B1595" s="216">
        <v>8.1468440085161937</v>
      </c>
      <c r="E1595" s="153">
        <f t="shared" si="315"/>
        <v>3.2587376034061187E-3</v>
      </c>
      <c r="F1595" s="166"/>
      <c r="W1595" s="152">
        <f t="shared" si="316"/>
        <v>0.31495045920915238</v>
      </c>
      <c r="X1595" s="170">
        <v>3.10831936056405</v>
      </c>
      <c r="Y1595" s="153">
        <f t="shared" si="317"/>
        <v>3.9999999999995595E-4</v>
      </c>
      <c r="Z1595" s="128">
        <f t="shared" si="319"/>
        <v>8.8754449677853557</v>
      </c>
      <c r="AA1595" s="128">
        <f t="shared" si="320"/>
        <v>0.61929999999999996</v>
      </c>
      <c r="AB1595" s="128">
        <f t="shared" si="318"/>
        <v>1.735847425726435E-3</v>
      </c>
      <c r="AC1595" s="128">
        <f t="shared" si="321"/>
        <v>1.7811929422428789</v>
      </c>
      <c r="AD1595" s="128">
        <f t="shared" si="312"/>
        <v>-101.63592358689718</v>
      </c>
      <c r="AE1595" s="128">
        <f t="shared" si="313"/>
        <v>1.7173937349426507E-4</v>
      </c>
      <c r="AF1595" s="128">
        <f t="shared" si="322"/>
        <v>0.17645515704073053</v>
      </c>
      <c r="AG1595" s="128">
        <f t="shared" si="323"/>
        <v>0.42934843373570997</v>
      </c>
      <c r="AH1595" s="93">
        <f t="shared" si="324"/>
        <v>0.5755271286735546</v>
      </c>
      <c r="AI1595" s="128">
        <f t="shared" si="314"/>
        <v>0.89499184670973153</v>
      </c>
    </row>
    <row r="1596" spans="1:35" x14ac:dyDescent="0.25">
      <c r="A1596" s="96">
        <v>0.63680000000000003</v>
      </c>
      <c r="B1596" s="216">
        <v>8.1468440085161937</v>
      </c>
      <c r="E1596" s="153">
        <f t="shared" si="315"/>
        <v>3.258737603407023E-3</v>
      </c>
      <c r="F1596" s="166"/>
      <c r="W1596" s="152">
        <f t="shared" si="316"/>
        <v>0.31495045920915238</v>
      </c>
      <c r="X1596" s="170">
        <v>3.10831936056405</v>
      </c>
      <c r="Y1596" s="153">
        <f t="shared" si="317"/>
        <v>4.0000000000006697E-4</v>
      </c>
      <c r="Z1596" s="128">
        <f t="shared" si="319"/>
        <v>8.8754449677853557</v>
      </c>
      <c r="AA1596" s="128">
        <f t="shared" si="320"/>
        <v>0.61929999999999996</v>
      </c>
      <c r="AB1596" s="128">
        <f t="shared" si="318"/>
        <v>1.7358474257269168E-3</v>
      </c>
      <c r="AC1596" s="128">
        <f t="shared" si="321"/>
        <v>1.7829287896686059</v>
      </c>
      <c r="AD1596" s="128">
        <f t="shared" si="312"/>
        <v>-101.63519280686745</v>
      </c>
      <c r="AE1596" s="128">
        <f t="shared" si="313"/>
        <v>1.717381386581949E-4</v>
      </c>
      <c r="AF1596" s="128">
        <f t="shared" si="322"/>
        <v>0.17662689517938873</v>
      </c>
      <c r="AG1596" s="128">
        <f t="shared" si="323"/>
        <v>0.42934534664541535</v>
      </c>
      <c r="AH1596" s="93">
        <f t="shared" si="324"/>
        <v>0.57535539053489637</v>
      </c>
      <c r="AI1596" s="128">
        <f t="shared" si="314"/>
        <v>0.89499184670973153</v>
      </c>
    </row>
    <row r="1597" spans="1:35" x14ac:dyDescent="0.25">
      <c r="A1597" s="96">
        <v>0.63719999999999999</v>
      </c>
      <c r="B1597" s="216">
        <v>8.1468440085161937</v>
      </c>
      <c r="E1597" s="153">
        <f t="shared" si="315"/>
        <v>3.2587376034061187E-3</v>
      </c>
      <c r="F1597" s="166"/>
      <c r="W1597" s="152">
        <f t="shared" si="316"/>
        <v>0.31495045920915238</v>
      </c>
      <c r="X1597" s="170">
        <v>3.10831936056405</v>
      </c>
      <c r="Y1597" s="153">
        <f t="shared" si="317"/>
        <v>3.9999999999995595E-4</v>
      </c>
      <c r="Z1597" s="128">
        <f t="shared" si="319"/>
        <v>8.8754449677853557</v>
      </c>
      <c r="AA1597" s="128">
        <f t="shared" si="320"/>
        <v>0.61929999999999996</v>
      </c>
      <c r="AB1597" s="128">
        <f t="shared" si="318"/>
        <v>1.735847425726435E-3</v>
      </c>
      <c r="AC1597" s="128">
        <f t="shared" si="321"/>
        <v>1.7846646370943324</v>
      </c>
      <c r="AD1597" s="128">
        <f t="shared" si="312"/>
        <v>-101.63446064651208</v>
      </c>
      <c r="AE1597" s="128">
        <f t="shared" si="313"/>
        <v>1.7173690148971856E-4</v>
      </c>
      <c r="AF1597" s="128">
        <f t="shared" si="322"/>
        <v>0.17679863208087845</v>
      </c>
      <c r="AG1597" s="128">
        <f t="shared" si="323"/>
        <v>0.4293422537243437</v>
      </c>
      <c r="AH1597" s="93">
        <f t="shared" si="324"/>
        <v>0.57518365363340662</v>
      </c>
      <c r="AI1597" s="128">
        <f t="shared" si="314"/>
        <v>0.89499184670973153</v>
      </c>
    </row>
    <row r="1598" spans="1:35" x14ac:dyDescent="0.25">
      <c r="A1598" s="96">
        <v>0.63759999999999994</v>
      </c>
      <c r="B1598" s="216">
        <v>8.1468440085161937</v>
      </c>
      <c r="E1598" s="153">
        <f t="shared" si="315"/>
        <v>3.2587376034061187E-3</v>
      </c>
      <c r="F1598" s="166"/>
      <c r="W1598" s="152">
        <f t="shared" si="316"/>
        <v>0.31495045920915238</v>
      </c>
      <c r="X1598" s="170">
        <v>3.10831936056405</v>
      </c>
      <c r="Y1598" s="153">
        <f t="shared" si="317"/>
        <v>3.9999999999995595E-4</v>
      </c>
      <c r="Z1598" s="128">
        <f t="shared" si="319"/>
        <v>8.8754449677853557</v>
      </c>
      <c r="AA1598" s="128">
        <f t="shared" si="320"/>
        <v>0.61929999999999996</v>
      </c>
      <c r="AB1598" s="128">
        <f t="shared" si="318"/>
        <v>1.735847425726435E-3</v>
      </c>
      <c r="AC1598" s="128">
        <f t="shared" si="321"/>
        <v>1.786400484520059</v>
      </c>
      <c r="AD1598" s="128">
        <f t="shared" si="312"/>
        <v>-101.6337271059157</v>
      </c>
      <c r="AE1598" s="128">
        <f t="shared" si="313"/>
        <v>1.7173566198897894E-4</v>
      </c>
      <c r="AF1598" s="128">
        <f t="shared" si="322"/>
        <v>0.17697036774286742</v>
      </c>
      <c r="AG1598" s="128">
        <f t="shared" si="323"/>
        <v>0.42933915497249464</v>
      </c>
      <c r="AH1598" s="93">
        <f t="shared" si="324"/>
        <v>0.5750119179714176</v>
      </c>
      <c r="AI1598" s="128">
        <f t="shared" si="314"/>
        <v>0.89499184670973153</v>
      </c>
    </row>
    <row r="1599" spans="1:35" x14ac:dyDescent="0.25">
      <c r="A1599" s="96">
        <v>0.63800000000000001</v>
      </c>
      <c r="B1599" s="216">
        <v>8.1468440085161937</v>
      </c>
      <c r="E1599" s="153">
        <f t="shared" si="315"/>
        <v>3.258737603407023E-3</v>
      </c>
      <c r="F1599" s="166"/>
      <c r="W1599" s="152">
        <f t="shared" si="316"/>
        <v>0.31495045920915238</v>
      </c>
      <c r="X1599" s="170">
        <v>3.10831936056405</v>
      </c>
      <c r="Y1599" s="153">
        <f t="shared" si="317"/>
        <v>4.0000000000006697E-4</v>
      </c>
      <c r="Z1599" s="128">
        <f t="shared" si="319"/>
        <v>8.8754449677853557</v>
      </c>
      <c r="AA1599" s="128">
        <f t="shared" si="320"/>
        <v>0.61929999999999996</v>
      </c>
      <c r="AB1599" s="128">
        <f t="shared" si="318"/>
        <v>1.7358474257269168E-3</v>
      </c>
      <c r="AC1599" s="128">
        <f t="shared" si="321"/>
        <v>1.7881363319457859</v>
      </c>
      <c r="AD1599" s="128">
        <f t="shared" si="312"/>
        <v>-101.63299218507827</v>
      </c>
      <c r="AE1599" s="128">
        <f t="shared" si="313"/>
        <v>1.7173442015597606E-4</v>
      </c>
      <c r="AF1599" s="128">
        <f t="shared" si="322"/>
        <v>0.1771421021630234</v>
      </c>
      <c r="AG1599" s="128">
        <f t="shared" si="323"/>
        <v>0.42933605038986827</v>
      </c>
      <c r="AH1599" s="93">
        <f t="shared" si="324"/>
        <v>0.57484018355126165</v>
      </c>
      <c r="AI1599" s="128">
        <f t="shared" si="314"/>
        <v>0.89499184670973153</v>
      </c>
    </row>
    <row r="1600" spans="1:35" x14ac:dyDescent="0.25">
      <c r="A1600" s="96">
        <v>0.63839999999999997</v>
      </c>
      <c r="B1600" s="216">
        <v>8.1468440085161937</v>
      </c>
      <c r="E1600" s="153">
        <f t="shared" si="315"/>
        <v>3.2587376034061187E-3</v>
      </c>
      <c r="F1600" s="166"/>
      <c r="W1600" s="152">
        <f t="shared" si="316"/>
        <v>0.31495045920915238</v>
      </c>
      <c r="X1600" s="170">
        <v>3.10831936056405</v>
      </c>
      <c r="Y1600" s="153">
        <f t="shared" si="317"/>
        <v>3.9999999999995595E-4</v>
      </c>
      <c r="Z1600" s="128">
        <f t="shared" si="319"/>
        <v>8.8754449677853557</v>
      </c>
      <c r="AA1600" s="128">
        <f t="shared" si="320"/>
        <v>0.61929999999999996</v>
      </c>
      <c r="AB1600" s="128">
        <f t="shared" si="318"/>
        <v>1.735847425726435E-3</v>
      </c>
      <c r="AC1600" s="128">
        <f t="shared" si="321"/>
        <v>1.7898721793715124</v>
      </c>
      <c r="AD1600" s="128">
        <f t="shared" si="312"/>
        <v>-101.63225588391519</v>
      </c>
      <c r="AE1600" s="128">
        <f t="shared" si="313"/>
        <v>1.7173317599056696E-4</v>
      </c>
      <c r="AF1600" s="128">
        <f t="shared" si="322"/>
        <v>0.17731383533901396</v>
      </c>
      <c r="AG1600" s="128">
        <f t="shared" si="323"/>
        <v>0.42933293997646466</v>
      </c>
      <c r="AH1600" s="93">
        <f t="shared" si="324"/>
        <v>0.57466845037527103</v>
      </c>
      <c r="AI1600" s="128">
        <f t="shared" si="314"/>
        <v>0.89499184670973153</v>
      </c>
    </row>
    <row r="1601" spans="1:35" x14ac:dyDescent="0.25">
      <c r="A1601" s="96">
        <v>0.63880000000000003</v>
      </c>
      <c r="B1601" s="216">
        <v>8.1468440085161937</v>
      </c>
      <c r="E1601" s="153">
        <f t="shared" si="315"/>
        <v>3.258737603407023E-3</v>
      </c>
      <c r="F1601" s="166"/>
      <c r="W1601" s="152">
        <f t="shared" si="316"/>
        <v>0.31495045920915238</v>
      </c>
      <c r="X1601" s="170">
        <v>3.10831936056405</v>
      </c>
      <c r="Y1601" s="153">
        <f t="shared" si="317"/>
        <v>4.0000000000006697E-4</v>
      </c>
      <c r="Z1601" s="128">
        <f t="shared" si="319"/>
        <v>8.8754449677853557</v>
      </c>
      <c r="AA1601" s="128">
        <f t="shared" si="320"/>
        <v>0.61929999999999996</v>
      </c>
      <c r="AB1601" s="128">
        <f t="shared" si="318"/>
        <v>1.7358474257269168E-3</v>
      </c>
      <c r="AC1601" s="128">
        <f t="shared" si="321"/>
        <v>1.7916080267972394</v>
      </c>
      <c r="AD1601" s="128">
        <f t="shared" si="312"/>
        <v>-101.63151820253931</v>
      </c>
      <c r="AE1601" s="128">
        <f t="shared" si="313"/>
        <v>1.717319294929423E-4</v>
      </c>
      <c r="AF1601" s="128">
        <f t="shared" si="322"/>
        <v>0.17748556726850689</v>
      </c>
      <c r="AG1601" s="128">
        <f t="shared" si="323"/>
        <v>0.4293298237322839</v>
      </c>
      <c r="AH1601" s="93">
        <f t="shared" si="324"/>
        <v>0.5744967184457781</v>
      </c>
      <c r="AI1601" s="128">
        <f t="shared" si="314"/>
        <v>0.89499184670973153</v>
      </c>
    </row>
    <row r="1602" spans="1:35" x14ac:dyDescent="0.25">
      <c r="A1602" s="96">
        <v>0.63919999999999999</v>
      </c>
      <c r="B1602" s="216">
        <v>8.1468440085161937</v>
      </c>
      <c r="E1602" s="153">
        <f t="shared" si="315"/>
        <v>3.2587376034061187E-3</v>
      </c>
      <c r="F1602" s="166"/>
      <c r="W1602" s="152">
        <f t="shared" si="316"/>
        <v>0.31495045920915238</v>
      </c>
      <c r="X1602" s="170">
        <v>3.10831936056405</v>
      </c>
      <c r="Y1602" s="153">
        <f t="shared" si="317"/>
        <v>3.9999999999995595E-4</v>
      </c>
      <c r="Z1602" s="128">
        <f t="shared" si="319"/>
        <v>8.8754449677853557</v>
      </c>
      <c r="AA1602" s="128">
        <f t="shared" si="320"/>
        <v>0.61929999999999996</v>
      </c>
      <c r="AB1602" s="128">
        <f t="shared" si="318"/>
        <v>1.735847425726435E-3</v>
      </c>
      <c r="AC1602" s="128">
        <f t="shared" si="321"/>
        <v>1.7933438742229659</v>
      </c>
      <c r="AD1602" s="128">
        <f t="shared" si="312"/>
        <v>-101.63077914083777</v>
      </c>
      <c r="AE1602" s="128">
        <f t="shared" si="313"/>
        <v>1.7173068066291138E-4</v>
      </c>
      <c r="AF1602" s="128">
        <f t="shared" si="322"/>
        <v>0.17765729794916982</v>
      </c>
      <c r="AG1602" s="128">
        <f t="shared" si="323"/>
        <v>0.42932670165732573</v>
      </c>
      <c r="AH1602" s="93">
        <f t="shared" si="324"/>
        <v>0.5743249877651152</v>
      </c>
      <c r="AI1602" s="128">
        <f t="shared" si="314"/>
        <v>0.89499184670973153</v>
      </c>
    </row>
    <row r="1603" spans="1:35" x14ac:dyDescent="0.25">
      <c r="A1603" s="96">
        <v>0.63959999999999995</v>
      </c>
      <c r="B1603" s="216">
        <v>8.1468440085161937</v>
      </c>
      <c r="E1603" s="153">
        <f t="shared" si="315"/>
        <v>3.2587376034061187E-3</v>
      </c>
      <c r="F1603" s="166"/>
      <c r="W1603" s="152">
        <f t="shared" si="316"/>
        <v>0.31495045920915238</v>
      </c>
      <c r="X1603" s="170">
        <v>3.10831936056405</v>
      </c>
      <c r="Y1603" s="153">
        <f t="shared" si="317"/>
        <v>3.9999999999995595E-4</v>
      </c>
      <c r="Z1603" s="128">
        <f t="shared" si="319"/>
        <v>8.8754449677853557</v>
      </c>
      <c r="AA1603" s="128">
        <f t="shared" si="320"/>
        <v>0.61929999999999996</v>
      </c>
      <c r="AB1603" s="128">
        <f t="shared" si="318"/>
        <v>1.735847425726435E-3</v>
      </c>
      <c r="AC1603" s="128">
        <f t="shared" si="321"/>
        <v>1.7950797216486925</v>
      </c>
      <c r="AD1603" s="128">
        <f t="shared" si="312"/>
        <v>-101.63003869889521</v>
      </c>
      <c r="AE1603" s="128">
        <f t="shared" si="313"/>
        <v>1.717294295006172E-4</v>
      </c>
      <c r="AF1603" s="128">
        <f t="shared" si="322"/>
        <v>0.17782902737867043</v>
      </c>
      <c r="AG1603" s="128">
        <f t="shared" si="323"/>
        <v>0.42932357375159025</v>
      </c>
      <c r="AH1603" s="93">
        <f t="shared" si="324"/>
        <v>0.57415325833561459</v>
      </c>
      <c r="AI1603" s="128">
        <f t="shared" si="314"/>
        <v>0.89499184670973153</v>
      </c>
    </row>
    <row r="1604" spans="1:35" x14ac:dyDescent="0.25">
      <c r="A1604" s="96">
        <v>0.64</v>
      </c>
      <c r="B1604" s="216">
        <v>8.1468440085161937</v>
      </c>
      <c r="E1604" s="153">
        <f t="shared" si="315"/>
        <v>3.258737603407023E-3</v>
      </c>
      <c r="F1604" s="166"/>
      <c r="W1604" s="152">
        <f t="shared" si="316"/>
        <v>0.31495045920915238</v>
      </c>
      <c r="X1604" s="170">
        <v>3.10831936056405</v>
      </c>
      <c r="Y1604" s="153">
        <f t="shared" si="317"/>
        <v>4.0000000000006697E-4</v>
      </c>
      <c r="Z1604" s="128">
        <f t="shared" si="319"/>
        <v>8.8754449677853557</v>
      </c>
      <c r="AA1604" s="128">
        <f t="shared" si="320"/>
        <v>0.61929999999999996</v>
      </c>
      <c r="AB1604" s="128">
        <f t="shared" si="318"/>
        <v>1.7358474257269168E-3</v>
      </c>
      <c r="AC1604" s="128">
        <f t="shared" si="321"/>
        <v>1.7968155690744194</v>
      </c>
      <c r="AD1604" s="128">
        <f t="shared" ref="AD1604:AD1667" si="325">2*$AB$1*PI()*((AC1604+$X$2/2)*(2*AC1604-$Z$1)+(AC1604+$X$2/2)^2-($X$1/2)^2)*AB1604</f>
        <v>-101.62929687671162</v>
      </c>
      <c r="AE1604" s="128">
        <f t="shared" ref="AE1604:AE1667" si="326">-AD1604*0.000000001*$Z$2</f>
        <v>1.7172817600605978E-4</v>
      </c>
      <c r="AF1604" s="128">
        <f t="shared" si="322"/>
        <v>0.17800075555467648</v>
      </c>
      <c r="AG1604" s="128">
        <f t="shared" si="323"/>
        <v>0.42932044001507758</v>
      </c>
      <c r="AH1604" s="93">
        <f t="shared" si="324"/>
        <v>0.57398153015960851</v>
      </c>
      <c r="AI1604" s="128">
        <f t="shared" ref="AI1604:AI1667" si="327">B1604*9.81/(W1604*1000000*$AF$1)</f>
        <v>0.89499184670973153</v>
      </c>
    </row>
    <row r="1605" spans="1:35" x14ac:dyDescent="0.25">
      <c r="A1605" s="96">
        <v>0.64039999999999997</v>
      </c>
      <c r="B1605" s="216">
        <v>8.1468440085161937</v>
      </c>
      <c r="E1605" s="153">
        <f t="shared" ref="E1605:E1668" si="328">+(B1604+B1605)/2*(A1605-A1604)</f>
        <v>3.2587376034061187E-3</v>
      </c>
      <c r="F1605" s="166"/>
      <c r="W1605" s="152">
        <f t="shared" ref="W1605:W1668" si="329">+X1605/1000000*101325</f>
        <v>0.31495045920915238</v>
      </c>
      <c r="X1605" s="170">
        <v>3.10831936056405</v>
      </c>
      <c r="Y1605" s="153">
        <f t="shared" ref="Y1605:Y1668" si="330">+A1605-A1604</f>
        <v>3.9999999999995595E-4</v>
      </c>
      <c r="Z1605" s="128">
        <f t="shared" si="319"/>
        <v>8.8754449677853557</v>
      </c>
      <c r="AA1605" s="128">
        <f t="shared" si="320"/>
        <v>0.61929999999999996</v>
      </c>
      <c r="AB1605" s="128">
        <f t="shared" ref="AB1605:AB1668" si="331">IF(OR(AC1604&gt;=($X$1-$X$2)/2,AC1604&gt;=$Z$1/2),0,Z1605*W1605^AA1605*Y1605)</f>
        <v>1.735847425726435E-3</v>
      </c>
      <c r="AC1605" s="128">
        <f t="shared" si="321"/>
        <v>1.7985514165001459</v>
      </c>
      <c r="AD1605" s="128">
        <f t="shared" si="325"/>
        <v>-101.62855367420235</v>
      </c>
      <c r="AE1605" s="128">
        <f t="shared" si="326"/>
        <v>1.7172692017909609E-4</v>
      </c>
      <c r="AF1605" s="128">
        <f t="shared" si="322"/>
        <v>0.17817248247485556</v>
      </c>
      <c r="AG1605" s="128">
        <f t="shared" si="323"/>
        <v>0.42931730044778749</v>
      </c>
      <c r="AH1605" s="93">
        <f t="shared" si="324"/>
        <v>0.57380980323942943</v>
      </c>
      <c r="AI1605" s="128">
        <f t="shared" si="327"/>
        <v>0.89499184670973153</v>
      </c>
    </row>
    <row r="1606" spans="1:35" x14ac:dyDescent="0.25">
      <c r="A1606" s="96">
        <v>0.64079999999999993</v>
      </c>
      <c r="B1606" s="216">
        <v>8.1468440085161937</v>
      </c>
      <c r="E1606" s="153">
        <f t="shared" si="328"/>
        <v>3.2587376034061187E-3</v>
      </c>
      <c r="F1606" s="166"/>
      <c r="W1606" s="152">
        <f t="shared" si="329"/>
        <v>0.31495045920915238</v>
      </c>
      <c r="X1606" s="170">
        <v>3.10831936056405</v>
      </c>
      <c r="Y1606" s="153">
        <f t="shared" si="330"/>
        <v>3.9999999999995595E-4</v>
      </c>
      <c r="Z1606" s="128">
        <f t="shared" ref="Z1606:Z1669" si="332">IF(AND(W1606&lt;=$S$56,W1606&gt;$Q$56),$T$56,IF(AND(W1606&lt;=$S$57,W1606&gt;$Q$57),$T$57,IF(AND(W1606&lt;=$S$58,W1606&gt;$Q$58),$T$58,IF(AND(W1606&lt;=$S$59,W1606&gt;$Q$59),$T$59,IF(AND(W1606&lt;=$S$60,W1606&gt;$Q$60),$T$60,"Valor no encontrado para Po")))))</f>
        <v>8.8754449677853557</v>
      </c>
      <c r="AA1606" s="128">
        <f t="shared" ref="AA1606:AA1669" si="333">IF(AND(W1606&lt;=$S$56,W1606&gt;$Q$56),$U$56,IF(AND(W1606&lt;=$S$57,W1606&gt;$Q$57),$U$57,IF(AND(W1606&lt;=$S$58,W1606&gt;$Q$58),$U$58,IF(AND(W1606&lt;=$S$59,W1606&gt;$Q$59),$U$59,IF(AND(W1606&lt;=$S$60,W1606&gt;$Q$60),$U$60,"Valor no encontrado para Po")))))</f>
        <v>0.61929999999999996</v>
      </c>
      <c r="AB1606" s="128">
        <f t="shared" si="331"/>
        <v>1.735847425726435E-3</v>
      </c>
      <c r="AC1606" s="128">
        <f t="shared" ref="AC1606:AC1669" si="334">+AC1605+AB1606</f>
        <v>1.8002872639258725</v>
      </c>
      <c r="AD1606" s="128">
        <f t="shared" si="325"/>
        <v>-101.62780909145208</v>
      </c>
      <c r="AE1606" s="128">
        <f t="shared" si="326"/>
        <v>1.7172566201986917E-4</v>
      </c>
      <c r="AF1606" s="128">
        <f t="shared" ref="AF1606:AF1669" si="335">+AF1605+AE1606</f>
        <v>0.17834420813687543</v>
      </c>
      <c r="AG1606" s="128">
        <f t="shared" ref="AG1606:AG1669" si="336">+AE1606/Y1606</f>
        <v>0.4293141550497202</v>
      </c>
      <c r="AH1606" s="93">
        <f t="shared" ref="AH1606:AH1669" si="337">+AH1605-AE1606</f>
        <v>0.57363807757740959</v>
      </c>
      <c r="AI1606" s="128">
        <f t="shared" si="327"/>
        <v>0.89499184670973153</v>
      </c>
    </row>
    <row r="1607" spans="1:35" x14ac:dyDescent="0.25">
      <c r="A1607" s="96">
        <v>0.64119999999999999</v>
      </c>
      <c r="B1607" s="216">
        <v>8.1468440085161937</v>
      </c>
      <c r="E1607" s="153">
        <f t="shared" si="328"/>
        <v>3.258737603407023E-3</v>
      </c>
      <c r="F1607" s="166"/>
      <c r="W1607" s="152">
        <f t="shared" si="329"/>
        <v>0.31495045920915238</v>
      </c>
      <c r="X1607" s="170">
        <v>3.10831936056405</v>
      </c>
      <c r="Y1607" s="153">
        <f t="shared" si="330"/>
        <v>4.0000000000006697E-4</v>
      </c>
      <c r="Z1607" s="128">
        <f t="shared" si="332"/>
        <v>8.8754449677853557</v>
      </c>
      <c r="AA1607" s="128">
        <f t="shared" si="333"/>
        <v>0.61929999999999996</v>
      </c>
      <c r="AB1607" s="128">
        <f t="shared" si="331"/>
        <v>1.7358474257269168E-3</v>
      </c>
      <c r="AC1607" s="128">
        <f t="shared" si="334"/>
        <v>1.8020231113515994</v>
      </c>
      <c r="AD1607" s="128">
        <f t="shared" si="325"/>
        <v>-101.6270631284608</v>
      </c>
      <c r="AE1607" s="128">
        <f t="shared" si="326"/>
        <v>1.7172440152837907E-4</v>
      </c>
      <c r="AF1607" s="128">
        <f t="shared" si="335"/>
        <v>0.17851593253840381</v>
      </c>
      <c r="AG1607" s="128">
        <f t="shared" si="336"/>
        <v>0.42931100382087578</v>
      </c>
      <c r="AH1607" s="93">
        <f t="shared" si="337"/>
        <v>0.57346635317588124</v>
      </c>
      <c r="AI1607" s="128">
        <f t="shared" si="327"/>
        <v>0.89499184670973153</v>
      </c>
    </row>
    <row r="1608" spans="1:35" x14ac:dyDescent="0.25">
      <c r="A1608" s="96">
        <v>0.64159999999999995</v>
      </c>
      <c r="B1608" s="216">
        <v>8.1468440085161937</v>
      </c>
      <c r="E1608" s="153">
        <f t="shared" si="328"/>
        <v>3.2587376034061187E-3</v>
      </c>
      <c r="F1608" s="166"/>
      <c r="W1608" s="152">
        <f t="shared" si="329"/>
        <v>0.31495045920915238</v>
      </c>
      <c r="X1608" s="170">
        <v>3.10831936056405</v>
      </c>
      <c r="Y1608" s="153">
        <f t="shared" si="330"/>
        <v>3.9999999999995595E-4</v>
      </c>
      <c r="Z1608" s="128">
        <f t="shared" si="332"/>
        <v>8.8754449677853557</v>
      </c>
      <c r="AA1608" s="128">
        <f t="shared" si="333"/>
        <v>0.61929999999999996</v>
      </c>
      <c r="AB1608" s="128">
        <f t="shared" si="331"/>
        <v>1.735847425726435E-3</v>
      </c>
      <c r="AC1608" s="128">
        <f t="shared" si="334"/>
        <v>1.8037589587773259</v>
      </c>
      <c r="AD1608" s="128">
        <f t="shared" si="325"/>
        <v>-101.62631578514386</v>
      </c>
      <c r="AE1608" s="128">
        <f t="shared" si="326"/>
        <v>1.7172313870448267E-4</v>
      </c>
      <c r="AF1608" s="128">
        <f t="shared" si="335"/>
        <v>0.17868765567710829</v>
      </c>
      <c r="AG1608" s="128">
        <f t="shared" si="336"/>
        <v>0.42930784676125394</v>
      </c>
      <c r="AH1608" s="93">
        <f t="shared" si="337"/>
        <v>0.57329463003717673</v>
      </c>
      <c r="AI1608" s="128">
        <f t="shared" si="327"/>
        <v>0.89499184670973153</v>
      </c>
    </row>
    <row r="1609" spans="1:35" x14ac:dyDescent="0.25">
      <c r="A1609" s="96">
        <v>0.64200000000000002</v>
      </c>
      <c r="B1609" s="216">
        <v>8.1468440085161937</v>
      </c>
      <c r="E1609" s="153">
        <f t="shared" si="328"/>
        <v>3.258737603407023E-3</v>
      </c>
      <c r="F1609" s="166"/>
      <c r="W1609" s="152">
        <f t="shared" si="329"/>
        <v>0.31495045920915238</v>
      </c>
      <c r="X1609" s="170">
        <v>3.10831936056405</v>
      </c>
      <c r="Y1609" s="153">
        <f t="shared" si="330"/>
        <v>4.0000000000006697E-4</v>
      </c>
      <c r="Z1609" s="128">
        <f t="shared" si="332"/>
        <v>8.8754449677853557</v>
      </c>
      <c r="AA1609" s="128">
        <f t="shared" si="333"/>
        <v>0.61929999999999996</v>
      </c>
      <c r="AB1609" s="128">
        <f t="shared" si="331"/>
        <v>1.7358474257269168E-3</v>
      </c>
      <c r="AC1609" s="128">
        <f t="shared" si="334"/>
        <v>1.8054948062030529</v>
      </c>
      <c r="AD1609" s="128">
        <f t="shared" si="325"/>
        <v>-101.62556706161408</v>
      </c>
      <c r="AE1609" s="128">
        <f t="shared" si="326"/>
        <v>1.7172187354837066E-4</v>
      </c>
      <c r="AF1609" s="128">
        <f t="shared" si="335"/>
        <v>0.17885937755065665</v>
      </c>
      <c r="AG1609" s="128">
        <f t="shared" si="336"/>
        <v>0.4293046838708548</v>
      </c>
      <c r="AH1609" s="93">
        <f t="shared" si="337"/>
        <v>0.57312290816362832</v>
      </c>
      <c r="AI1609" s="128">
        <f t="shared" si="327"/>
        <v>0.89499184670973153</v>
      </c>
    </row>
    <row r="1610" spans="1:35" x14ac:dyDescent="0.25">
      <c r="A1610" s="96">
        <v>0.64239999999999997</v>
      </c>
      <c r="B1610" s="216">
        <v>8.1468440085161937</v>
      </c>
      <c r="E1610" s="153">
        <f t="shared" si="328"/>
        <v>3.2587376034061187E-3</v>
      </c>
      <c r="F1610" s="166"/>
      <c r="W1610" s="152">
        <f t="shared" si="329"/>
        <v>0.31495045920915238</v>
      </c>
      <c r="X1610" s="170">
        <v>3.10831936056405</v>
      </c>
      <c r="Y1610" s="153">
        <f t="shared" si="330"/>
        <v>3.9999999999995595E-4</v>
      </c>
      <c r="Z1610" s="128">
        <f t="shared" si="332"/>
        <v>8.8754449677853557</v>
      </c>
      <c r="AA1610" s="128">
        <f t="shared" si="333"/>
        <v>0.61929999999999996</v>
      </c>
      <c r="AB1610" s="128">
        <f t="shared" si="331"/>
        <v>1.735847425726435E-3</v>
      </c>
      <c r="AC1610" s="128">
        <f t="shared" si="334"/>
        <v>1.8072306536287794</v>
      </c>
      <c r="AD1610" s="128">
        <f t="shared" si="325"/>
        <v>-101.62481695775868</v>
      </c>
      <c r="AE1610" s="128">
        <f t="shared" si="326"/>
        <v>1.7172060605985249E-4</v>
      </c>
      <c r="AF1610" s="128">
        <f t="shared" si="335"/>
        <v>0.1790310981567165</v>
      </c>
      <c r="AG1610" s="128">
        <f t="shared" si="336"/>
        <v>0.42930151514967851</v>
      </c>
      <c r="AH1610" s="93">
        <f t="shared" si="337"/>
        <v>0.57295118755756846</v>
      </c>
      <c r="AI1610" s="128">
        <f t="shared" si="327"/>
        <v>0.89499184670973153</v>
      </c>
    </row>
    <row r="1611" spans="1:35" x14ac:dyDescent="0.25">
      <c r="A1611" s="96">
        <v>0.64279999999999993</v>
      </c>
      <c r="B1611" s="216">
        <v>9.1343402519727004</v>
      </c>
      <c r="E1611" s="153">
        <f t="shared" si="328"/>
        <v>3.456236852097398E-3</v>
      </c>
      <c r="F1611" s="166"/>
      <c r="W1611" s="152">
        <f t="shared" si="329"/>
        <v>0.33928518231953181</v>
      </c>
      <c r="X1611" s="170">
        <v>3.3484844048313032</v>
      </c>
      <c r="Y1611" s="153">
        <f t="shared" si="330"/>
        <v>3.9999999999995595E-4</v>
      </c>
      <c r="Z1611" s="128">
        <f t="shared" si="332"/>
        <v>8.8754449677853557</v>
      </c>
      <c r="AA1611" s="128">
        <f t="shared" si="333"/>
        <v>0.61929999999999996</v>
      </c>
      <c r="AB1611" s="128">
        <f t="shared" si="331"/>
        <v>1.8177282846005068E-3</v>
      </c>
      <c r="AC1611" s="128">
        <f t="shared" si="334"/>
        <v>1.80904838191338</v>
      </c>
      <c r="AD1611" s="128">
        <f t="shared" si="325"/>
        <v>-106.41769027230598</v>
      </c>
      <c r="AE1611" s="128">
        <f t="shared" si="326"/>
        <v>1.7981936712019721E-4</v>
      </c>
      <c r="AF1611" s="128">
        <f t="shared" si="335"/>
        <v>0.17921091752383669</v>
      </c>
      <c r="AG1611" s="128">
        <f t="shared" si="336"/>
        <v>0.4495484178005425</v>
      </c>
      <c r="AH1611" s="93">
        <f t="shared" si="337"/>
        <v>0.57277136819044827</v>
      </c>
      <c r="AI1611" s="128">
        <f t="shared" si="327"/>
        <v>0.93150291014207687</v>
      </c>
    </row>
    <row r="1612" spans="1:35" x14ac:dyDescent="0.25">
      <c r="A1612" s="96">
        <v>0.64319999999999999</v>
      </c>
      <c r="B1612" s="216">
        <v>8.1468440085161937</v>
      </c>
      <c r="E1612" s="153">
        <f t="shared" si="328"/>
        <v>3.4562368520983573E-3</v>
      </c>
      <c r="F1612" s="166"/>
      <c r="W1612" s="152">
        <f t="shared" si="329"/>
        <v>0.3149504592091521</v>
      </c>
      <c r="X1612" s="170">
        <v>3.1083193605640478</v>
      </c>
      <c r="Y1612" s="153">
        <f t="shared" si="330"/>
        <v>4.0000000000006697E-4</v>
      </c>
      <c r="Z1612" s="128">
        <f t="shared" si="332"/>
        <v>8.8754449677853557</v>
      </c>
      <c r="AA1612" s="128">
        <f t="shared" si="333"/>
        <v>0.61929999999999996</v>
      </c>
      <c r="AB1612" s="128">
        <f t="shared" si="331"/>
        <v>1.7358474257269162E-3</v>
      </c>
      <c r="AC1612" s="128">
        <f t="shared" si="334"/>
        <v>1.810784229339107</v>
      </c>
      <c r="AD1612" s="128">
        <f t="shared" si="325"/>
        <v>-101.62327706221711</v>
      </c>
      <c r="AE1612" s="128">
        <f t="shared" si="326"/>
        <v>1.7171800402027609E-4</v>
      </c>
      <c r="AF1612" s="128">
        <f t="shared" si="335"/>
        <v>0.17938263552785697</v>
      </c>
      <c r="AG1612" s="128">
        <f t="shared" si="336"/>
        <v>0.42929501005061838</v>
      </c>
      <c r="AH1612" s="93">
        <f t="shared" si="337"/>
        <v>0.572599650186428</v>
      </c>
      <c r="AI1612" s="128">
        <f t="shared" si="327"/>
        <v>0.89499184670973242</v>
      </c>
    </row>
    <row r="1613" spans="1:35" x14ac:dyDescent="0.25">
      <c r="A1613" s="96">
        <v>0.64359999999999995</v>
      </c>
      <c r="B1613" s="216">
        <v>8.1468440085161937</v>
      </c>
      <c r="E1613" s="153">
        <f t="shared" si="328"/>
        <v>3.2587376034061187E-3</v>
      </c>
      <c r="F1613" s="166"/>
      <c r="W1613" s="152">
        <f t="shared" si="329"/>
        <v>0.3149504592091521</v>
      </c>
      <c r="X1613" s="170">
        <v>3.1083193605640478</v>
      </c>
      <c r="Y1613" s="153">
        <f t="shared" si="330"/>
        <v>3.9999999999995595E-4</v>
      </c>
      <c r="Z1613" s="128">
        <f t="shared" si="332"/>
        <v>8.8754449677853557</v>
      </c>
      <c r="AA1613" s="128">
        <f t="shared" si="333"/>
        <v>0.61929999999999996</v>
      </c>
      <c r="AB1613" s="128">
        <f t="shared" si="331"/>
        <v>1.7358474257264344E-3</v>
      </c>
      <c r="AC1613" s="128">
        <f t="shared" si="334"/>
        <v>1.8125200767648335</v>
      </c>
      <c r="AD1613" s="128">
        <f t="shared" si="325"/>
        <v>-101.62252275244593</v>
      </c>
      <c r="AE1613" s="128">
        <f t="shared" si="326"/>
        <v>1.7171672942480876E-4</v>
      </c>
      <c r="AF1613" s="128">
        <f t="shared" si="335"/>
        <v>0.17955435225728178</v>
      </c>
      <c r="AG1613" s="128">
        <f t="shared" si="336"/>
        <v>0.42929182356206919</v>
      </c>
      <c r="AH1613" s="93">
        <f t="shared" si="337"/>
        <v>0.57242793345700316</v>
      </c>
      <c r="AI1613" s="128">
        <f t="shared" si="327"/>
        <v>0.89499184670973242</v>
      </c>
    </row>
    <row r="1614" spans="1:35" x14ac:dyDescent="0.25">
      <c r="A1614" s="96">
        <v>0.64400000000000002</v>
      </c>
      <c r="B1614" s="216">
        <v>8.1468440085161937</v>
      </c>
      <c r="E1614" s="153">
        <f t="shared" si="328"/>
        <v>3.258737603407023E-3</v>
      </c>
      <c r="F1614" s="166"/>
      <c r="W1614" s="152">
        <f t="shared" si="329"/>
        <v>0.3149504592091521</v>
      </c>
      <c r="X1614" s="170">
        <v>3.1083193605640478</v>
      </c>
      <c r="Y1614" s="153">
        <f t="shared" si="330"/>
        <v>4.0000000000006697E-4</v>
      </c>
      <c r="Z1614" s="128">
        <f t="shared" si="332"/>
        <v>8.8754449677853557</v>
      </c>
      <c r="AA1614" s="128">
        <f t="shared" si="333"/>
        <v>0.61929999999999996</v>
      </c>
      <c r="AB1614" s="128">
        <f t="shared" si="331"/>
        <v>1.7358474257269162E-3</v>
      </c>
      <c r="AC1614" s="128">
        <f t="shared" si="334"/>
        <v>1.8142559241905605</v>
      </c>
      <c r="AD1614" s="128">
        <f t="shared" si="325"/>
        <v>-101.62176706246197</v>
      </c>
      <c r="AE1614" s="128">
        <f t="shared" si="326"/>
        <v>1.7171545249712589E-4</v>
      </c>
      <c r="AF1614" s="128">
        <f t="shared" si="335"/>
        <v>0.17972606770977889</v>
      </c>
      <c r="AG1614" s="128">
        <f t="shared" si="336"/>
        <v>0.42928863124274286</v>
      </c>
      <c r="AH1614" s="93">
        <f t="shared" si="337"/>
        <v>0.57225621800450599</v>
      </c>
      <c r="AI1614" s="128">
        <f t="shared" si="327"/>
        <v>0.89499184670973242</v>
      </c>
    </row>
    <row r="1615" spans="1:35" x14ac:dyDescent="0.25">
      <c r="A1615" s="96">
        <v>0.64439999999999997</v>
      </c>
      <c r="B1615" s="216">
        <v>8.1468440085161937</v>
      </c>
      <c r="E1615" s="153">
        <f t="shared" si="328"/>
        <v>3.2587376034061187E-3</v>
      </c>
      <c r="F1615" s="166"/>
      <c r="W1615" s="152">
        <f t="shared" si="329"/>
        <v>0.3149504592091521</v>
      </c>
      <c r="X1615" s="170">
        <v>3.1083193605640478</v>
      </c>
      <c r="Y1615" s="153">
        <f t="shared" si="330"/>
        <v>3.9999999999995595E-4</v>
      </c>
      <c r="Z1615" s="128">
        <f t="shared" si="332"/>
        <v>8.8754449677853557</v>
      </c>
      <c r="AA1615" s="128">
        <f t="shared" si="333"/>
        <v>0.61929999999999996</v>
      </c>
      <c r="AB1615" s="128">
        <f t="shared" si="331"/>
        <v>1.7358474257264344E-3</v>
      </c>
      <c r="AC1615" s="128">
        <f t="shared" si="334"/>
        <v>1.815991771616287</v>
      </c>
      <c r="AD1615" s="128">
        <f t="shared" si="325"/>
        <v>-101.62100999215232</v>
      </c>
      <c r="AE1615" s="128">
        <f t="shared" si="326"/>
        <v>1.7171417323703672E-4</v>
      </c>
      <c r="AF1615" s="128">
        <f t="shared" si="335"/>
        <v>0.17989778188301592</v>
      </c>
      <c r="AG1615" s="128">
        <f t="shared" si="336"/>
        <v>0.42928543309263911</v>
      </c>
      <c r="AH1615" s="93">
        <f t="shared" si="337"/>
        <v>0.57208450383126896</v>
      </c>
      <c r="AI1615" s="128">
        <f t="shared" si="327"/>
        <v>0.89499184670973242</v>
      </c>
    </row>
    <row r="1616" spans="1:35" x14ac:dyDescent="0.25">
      <c r="A1616" s="96">
        <v>0.64479999999999993</v>
      </c>
      <c r="B1616" s="216">
        <v>8.1468440085161937</v>
      </c>
      <c r="E1616" s="153">
        <f t="shared" si="328"/>
        <v>3.2587376034061187E-3</v>
      </c>
      <c r="F1616" s="166"/>
      <c r="W1616" s="152">
        <f t="shared" si="329"/>
        <v>0.3149504592091521</v>
      </c>
      <c r="X1616" s="170">
        <v>3.1083193605640478</v>
      </c>
      <c r="Y1616" s="153">
        <f t="shared" si="330"/>
        <v>3.9999999999995595E-4</v>
      </c>
      <c r="Z1616" s="128">
        <f t="shared" si="332"/>
        <v>8.8754449677853557</v>
      </c>
      <c r="AA1616" s="128">
        <f t="shared" si="333"/>
        <v>0.61929999999999996</v>
      </c>
      <c r="AB1616" s="128">
        <f t="shared" si="331"/>
        <v>1.7358474257264344E-3</v>
      </c>
      <c r="AC1616" s="128">
        <f t="shared" si="334"/>
        <v>1.8177276190420135</v>
      </c>
      <c r="AD1616" s="128">
        <f t="shared" si="325"/>
        <v>-101.62025154160168</v>
      </c>
      <c r="AE1616" s="128">
        <f t="shared" si="326"/>
        <v>1.7171289164468435E-4</v>
      </c>
      <c r="AF1616" s="128">
        <f t="shared" si="335"/>
        <v>0.18006949477466061</v>
      </c>
      <c r="AG1616" s="128">
        <f t="shared" si="336"/>
        <v>0.42928222911175817</v>
      </c>
      <c r="AH1616" s="93">
        <f t="shared" si="337"/>
        <v>0.57191279093962433</v>
      </c>
      <c r="AI1616" s="128">
        <f t="shared" si="327"/>
        <v>0.89499184670973242</v>
      </c>
    </row>
    <row r="1617" spans="1:35" x14ac:dyDescent="0.25">
      <c r="A1617" s="96">
        <v>0.6452</v>
      </c>
      <c r="B1617" s="216">
        <v>9.1343402519727004</v>
      </c>
      <c r="E1617" s="153">
        <f t="shared" si="328"/>
        <v>3.4562368520983573E-3</v>
      </c>
      <c r="F1617" s="166"/>
      <c r="W1617" s="152">
        <f t="shared" si="329"/>
        <v>0.33928518231953181</v>
      </c>
      <c r="X1617" s="170">
        <v>3.3484844048313036</v>
      </c>
      <c r="Y1617" s="153">
        <f t="shared" si="330"/>
        <v>4.0000000000006697E-4</v>
      </c>
      <c r="Z1617" s="128">
        <f t="shared" si="332"/>
        <v>8.8754449677853557</v>
      </c>
      <c r="AA1617" s="128">
        <f t="shared" si="333"/>
        <v>0.61929999999999996</v>
      </c>
      <c r="AB1617" s="128">
        <f t="shared" si="331"/>
        <v>1.8177282846010114E-3</v>
      </c>
      <c r="AC1617" s="128">
        <f t="shared" si="334"/>
        <v>1.8195453473266145</v>
      </c>
      <c r="AD1617" s="128">
        <f t="shared" si="325"/>
        <v>-106.41290035030291</v>
      </c>
      <c r="AE1617" s="128">
        <f t="shared" si="326"/>
        <v>1.7981127334611751E-4</v>
      </c>
      <c r="AF1617" s="128">
        <f t="shared" si="335"/>
        <v>0.18024930604800674</v>
      </c>
      <c r="AG1617" s="128">
        <f t="shared" si="336"/>
        <v>0.44952818336521855</v>
      </c>
      <c r="AH1617" s="93">
        <f t="shared" si="337"/>
        <v>0.57173297966627823</v>
      </c>
      <c r="AI1617" s="128">
        <f t="shared" si="327"/>
        <v>0.93150291014207687</v>
      </c>
    </row>
    <row r="1618" spans="1:35" x14ac:dyDescent="0.25">
      <c r="A1618" s="96">
        <v>0.64559999999999995</v>
      </c>
      <c r="B1618" s="216">
        <v>9.1343402519727004</v>
      </c>
      <c r="E1618" s="153">
        <f t="shared" si="328"/>
        <v>3.6537361007886776E-3</v>
      </c>
      <c r="F1618" s="166"/>
      <c r="W1618" s="152">
        <f t="shared" si="329"/>
        <v>0.33928518231953181</v>
      </c>
      <c r="X1618" s="170">
        <v>3.3484844048313036</v>
      </c>
      <c r="Y1618" s="153">
        <f t="shared" si="330"/>
        <v>3.9999999999995595E-4</v>
      </c>
      <c r="Z1618" s="128">
        <f t="shared" si="332"/>
        <v>8.8754449677853557</v>
      </c>
      <c r="AA1618" s="128">
        <f t="shared" si="333"/>
        <v>0.61929999999999996</v>
      </c>
      <c r="AB1618" s="128">
        <f t="shared" si="331"/>
        <v>1.8177282846005068E-3</v>
      </c>
      <c r="AC1618" s="128">
        <f t="shared" si="334"/>
        <v>1.8213630756112151</v>
      </c>
      <c r="AD1618" s="128">
        <f t="shared" si="325"/>
        <v>-106.41206552487625</v>
      </c>
      <c r="AE1618" s="128">
        <f t="shared" si="326"/>
        <v>1.7980986269926458E-4</v>
      </c>
      <c r="AF1618" s="128">
        <f t="shared" si="335"/>
        <v>0.18042911591070601</v>
      </c>
      <c r="AG1618" s="128">
        <f t="shared" si="336"/>
        <v>0.44952465674821096</v>
      </c>
      <c r="AH1618" s="93">
        <f t="shared" si="337"/>
        <v>0.57155316980357895</v>
      </c>
      <c r="AI1618" s="128">
        <f t="shared" si="327"/>
        <v>0.93150291014207687</v>
      </c>
    </row>
    <row r="1619" spans="1:35" x14ac:dyDescent="0.25">
      <c r="A1619" s="96">
        <v>0.64600000000000002</v>
      </c>
      <c r="B1619" s="216">
        <v>8.1468440085161937</v>
      </c>
      <c r="E1619" s="153">
        <f t="shared" si="328"/>
        <v>3.4562368520983573E-3</v>
      </c>
      <c r="F1619" s="166"/>
      <c r="W1619" s="152">
        <f t="shared" si="329"/>
        <v>0.3149504592091526</v>
      </c>
      <c r="X1619" s="170">
        <v>3.1083193605640522</v>
      </c>
      <c r="Y1619" s="153">
        <f t="shared" si="330"/>
        <v>4.0000000000006697E-4</v>
      </c>
      <c r="Z1619" s="128">
        <f t="shared" si="332"/>
        <v>8.8754449677853557</v>
      </c>
      <c r="AA1619" s="128">
        <f t="shared" si="333"/>
        <v>0.61929999999999996</v>
      </c>
      <c r="AB1619" s="128">
        <f t="shared" si="331"/>
        <v>1.7358474257269179E-3</v>
      </c>
      <c r="AC1619" s="128">
        <f t="shared" si="334"/>
        <v>1.8230989230369421</v>
      </c>
      <c r="AD1619" s="128">
        <f t="shared" si="325"/>
        <v>-101.61789589342122</v>
      </c>
      <c r="AE1619" s="128">
        <f t="shared" si="326"/>
        <v>1.7170891118651165E-4</v>
      </c>
      <c r="AF1619" s="128">
        <f t="shared" si="335"/>
        <v>0.18060082482189252</v>
      </c>
      <c r="AG1619" s="128">
        <f t="shared" si="336"/>
        <v>0.42927227796620726</v>
      </c>
      <c r="AH1619" s="93">
        <f t="shared" si="337"/>
        <v>0.57138146089239239</v>
      </c>
      <c r="AI1619" s="128">
        <f t="shared" si="327"/>
        <v>0.89499184670973086</v>
      </c>
    </row>
    <row r="1620" spans="1:35" x14ac:dyDescent="0.25">
      <c r="A1620" s="96">
        <v>0.64639999999999997</v>
      </c>
      <c r="B1620" s="216">
        <v>8.1468440085161937</v>
      </c>
      <c r="E1620" s="153">
        <f t="shared" si="328"/>
        <v>3.2587376034061187E-3</v>
      </c>
      <c r="F1620" s="166"/>
      <c r="W1620" s="152">
        <f t="shared" si="329"/>
        <v>0.3149504592091526</v>
      </c>
      <c r="X1620" s="170">
        <v>3.1083193605640522</v>
      </c>
      <c r="Y1620" s="153">
        <f t="shared" si="330"/>
        <v>3.9999999999995595E-4</v>
      </c>
      <c r="Z1620" s="128">
        <f t="shared" si="332"/>
        <v>8.8754449677853557</v>
      </c>
      <c r="AA1620" s="128">
        <f t="shared" si="333"/>
        <v>0.61929999999999996</v>
      </c>
      <c r="AB1620" s="128">
        <f t="shared" si="331"/>
        <v>1.7358474257264361E-3</v>
      </c>
      <c r="AC1620" s="128">
        <f t="shared" si="334"/>
        <v>1.8248347704626686</v>
      </c>
      <c r="AD1620" s="128">
        <f t="shared" si="325"/>
        <v>-101.61713179154931</v>
      </c>
      <c r="AE1620" s="128">
        <f t="shared" si="326"/>
        <v>1.7170762004483517E-4</v>
      </c>
      <c r="AF1620" s="128">
        <f t="shared" si="335"/>
        <v>0.18077253244193736</v>
      </c>
      <c r="AG1620" s="128">
        <f t="shared" si="336"/>
        <v>0.42926905011213518</v>
      </c>
      <c r="AH1620" s="93">
        <f t="shared" si="337"/>
        <v>0.57120975327234758</v>
      </c>
      <c r="AI1620" s="128">
        <f t="shared" si="327"/>
        <v>0.89499184670973086</v>
      </c>
    </row>
    <row r="1621" spans="1:35" x14ac:dyDescent="0.25">
      <c r="A1621" s="96">
        <v>0.64679999999999993</v>
      </c>
      <c r="B1621" s="216">
        <v>8.1468440085161937</v>
      </c>
      <c r="E1621" s="153">
        <f t="shared" si="328"/>
        <v>3.2587376034061187E-3</v>
      </c>
      <c r="F1621" s="166"/>
      <c r="W1621" s="152">
        <f t="shared" si="329"/>
        <v>0.3149504592091526</v>
      </c>
      <c r="X1621" s="170">
        <v>3.1083193605640522</v>
      </c>
      <c r="Y1621" s="153">
        <f t="shared" si="330"/>
        <v>3.9999999999995595E-4</v>
      </c>
      <c r="Z1621" s="128">
        <f t="shared" si="332"/>
        <v>8.8754449677853557</v>
      </c>
      <c r="AA1621" s="128">
        <f t="shared" si="333"/>
        <v>0.61929999999999996</v>
      </c>
      <c r="AB1621" s="128">
        <f t="shared" si="331"/>
        <v>1.7358474257264361E-3</v>
      </c>
      <c r="AC1621" s="128">
        <f t="shared" si="334"/>
        <v>1.8265706178883951</v>
      </c>
      <c r="AD1621" s="128">
        <f t="shared" si="325"/>
        <v>-101.61636630943639</v>
      </c>
      <c r="AE1621" s="128">
        <f t="shared" si="326"/>
        <v>1.717063265708955E-4</v>
      </c>
      <c r="AF1621" s="128">
        <f t="shared" si="335"/>
        <v>0.18094423876850826</v>
      </c>
      <c r="AG1621" s="128">
        <f t="shared" si="336"/>
        <v>0.42926581642728601</v>
      </c>
      <c r="AH1621" s="93">
        <f t="shared" si="337"/>
        <v>0.57103804694577665</v>
      </c>
      <c r="AI1621" s="128">
        <f t="shared" si="327"/>
        <v>0.89499184670973086</v>
      </c>
    </row>
    <row r="1622" spans="1:35" x14ac:dyDescent="0.25">
      <c r="A1622" s="96">
        <v>0.6472</v>
      </c>
      <c r="B1622" s="216">
        <v>8.1468440085161937</v>
      </c>
      <c r="E1622" s="153">
        <f t="shared" si="328"/>
        <v>3.258737603407023E-3</v>
      </c>
      <c r="F1622" s="166"/>
      <c r="W1622" s="152">
        <f t="shared" si="329"/>
        <v>0.3149504592091526</v>
      </c>
      <c r="X1622" s="170">
        <v>3.1083193605640522</v>
      </c>
      <c r="Y1622" s="153">
        <f t="shared" si="330"/>
        <v>4.0000000000006697E-4</v>
      </c>
      <c r="Z1622" s="128">
        <f t="shared" si="332"/>
        <v>8.8754449677853557</v>
      </c>
      <c r="AA1622" s="128">
        <f t="shared" si="333"/>
        <v>0.61929999999999996</v>
      </c>
      <c r="AB1622" s="128">
        <f t="shared" si="331"/>
        <v>1.7358474257269179E-3</v>
      </c>
      <c r="AC1622" s="128">
        <f t="shared" si="334"/>
        <v>1.8283064653141221</v>
      </c>
      <c r="AD1622" s="128">
        <f t="shared" si="325"/>
        <v>-101.61559944708246</v>
      </c>
      <c r="AE1622" s="128">
        <f t="shared" si="326"/>
        <v>1.7170503076469263E-4</v>
      </c>
      <c r="AF1622" s="128">
        <f t="shared" si="335"/>
        <v>0.18111594379927295</v>
      </c>
      <c r="AG1622" s="128">
        <f t="shared" si="336"/>
        <v>0.4292625769116597</v>
      </c>
      <c r="AH1622" s="93">
        <f t="shared" si="337"/>
        <v>0.57086634191501195</v>
      </c>
      <c r="AI1622" s="128">
        <f t="shared" si="327"/>
        <v>0.89499184670973086</v>
      </c>
    </row>
    <row r="1623" spans="1:35" x14ac:dyDescent="0.25">
      <c r="A1623" s="96">
        <v>0.64759999999999995</v>
      </c>
      <c r="B1623" s="216">
        <v>9.1343402519727004</v>
      </c>
      <c r="E1623" s="153">
        <f t="shared" si="328"/>
        <v>3.456236852097398E-3</v>
      </c>
      <c r="F1623" s="166"/>
      <c r="W1623" s="152">
        <f t="shared" si="329"/>
        <v>0.33928518231953214</v>
      </c>
      <c r="X1623" s="170">
        <v>3.3484844048313063</v>
      </c>
      <c r="Y1623" s="153">
        <f t="shared" si="330"/>
        <v>3.9999999999995595E-4</v>
      </c>
      <c r="Z1623" s="128">
        <f t="shared" si="332"/>
        <v>8.8754449677853557</v>
      </c>
      <c r="AA1623" s="128">
        <f t="shared" si="333"/>
        <v>0.61929999999999996</v>
      </c>
      <c r="AB1623" s="128">
        <f t="shared" si="331"/>
        <v>1.8177282846005079E-3</v>
      </c>
      <c r="AC1623" s="128">
        <f t="shared" si="334"/>
        <v>1.8301241935987227</v>
      </c>
      <c r="AD1623" s="128">
        <f t="shared" si="325"/>
        <v>-106.40801958978854</v>
      </c>
      <c r="AE1623" s="128">
        <f t="shared" si="326"/>
        <v>1.7980302607759934E-4</v>
      </c>
      <c r="AF1623" s="128">
        <f t="shared" si="335"/>
        <v>0.18129574682535055</v>
      </c>
      <c r="AG1623" s="128">
        <f t="shared" si="336"/>
        <v>0.44950756519404783</v>
      </c>
      <c r="AH1623" s="93">
        <f t="shared" si="337"/>
        <v>0.57068653888893439</v>
      </c>
      <c r="AI1623" s="128">
        <f t="shared" si="327"/>
        <v>0.93150291014207587</v>
      </c>
    </row>
    <row r="1624" spans="1:35" x14ac:dyDescent="0.25">
      <c r="A1624" s="96">
        <v>0.64800000000000002</v>
      </c>
      <c r="B1624" s="216">
        <v>9.1343402519727004</v>
      </c>
      <c r="E1624" s="153">
        <f t="shared" si="328"/>
        <v>3.653736100789692E-3</v>
      </c>
      <c r="F1624" s="166"/>
      <c r="W1624" s="152">
        <f t="shared" si="329"/>
        <v>0.33928518231953214</v>
      </c>
      <c r="X1624" s="170">
        <v>3.3484844048313063</v>
      </c>
      <c r="Y1624" s="153">
        <f t="shared" si="330"/>
        <v>4.0000000000006697E-4</v>
      </c>
      <c r="Z1624" s="128">
        <f t="shared" si="332"/>
        <v>8.8754449677853557</v>
      </c>
      <c r="AA1624" s="128">
        <f t="shared" si="333"/>
        <v>0.61929999999999996</v>
      </c>
      <c r="AB1624" s="128">
        <f t="shared" si="331"/>
        <v>1.8177282846010125E-3</v>
      </c>
      <c r="AC1624" s="128">
        <f t="shared" si="334"/>
        <v>1.8319419218833237</v>
      </c>
      <c r="AD1624" s="128">
        <f t="shared" si="325"/>
        <v>-106.40717554029142</v>
      </c>
      <c r="AE1624" s="128">
        <f t="shared" si="326"/>
        <v>1.7980159984436685E-4</v>
      </c>
      <c r="AF1624" s="128">
        <f t="shared" si="335"/>
        <v>0.18147554842519492</v>
      </c>
      <c r="AG1624" s="128">
        <f t="shared" si="336"/>
        <v>0.44950399961084186</v>
      </c>
      <c r="AH1624" s="93">
        <f t="shared" si="337"/>
        <v>0.57050673728909007</v>
      </c>
      <c r="AI1624" s="128">
        <f t="shared" si="327"/>
        <v>0.93150291014207587</v>
      </c>
    </row>
    <row r="1625" spans="1:35" x14ac:dyDescent="0.25">
      <c r="A1625" s="96">
        <v>0.64839999999999998</v>
      </c>
      <c r="B1625" s="216">
        <v>9.1343402519727004</v>
      </c>
      <c r="E1625" s="153">
        <f t="shared" si="328"/>
        <v>3.6537361007886776E-3</v>
      </c>
      <c r="F1625" s="166"/>
      <c r="W1625" s="152">
        <f t="shared" si="329"/>
        <v>0.33928518231953214</v>
      </c>
      <c r="X1625" s="170">
        <v>3.3484844048313063</v>
      </c>
      <c r="Y1625" s="153">
        <f t="shared" si="330"/>
        <v>3.9999999999995595E-4</v>
      </c>
      <c r="Z1625" s="128">
        <f t="shared" si="332"/>
        <v>8.8754449677853557</v>
      </c>
      <c r="AA1625" s="128">
        <f t="shared" si="333"/>
        <v>0.61929999999999996</v>
      </c>
      <c r="AB1625" s="128">
        <f t="shared" si="331"/>
        <v>1.8177282846005079E-3</v>
      </c>
      <c r="AC1625" s="128">
        <f t="shared" si="334"/>
        <v>1.8337596501679243</v>
      </c>
      <c r="AD1625" s="128">
        <f t="shared" si="325"/>
        <v>-106.40632990578341</v>
      </c>
      <c r="AE1625" s="128">
        <f t="shared" si="326"/>
        <v>1.7980017093286111E-4</v>
      </c>
      <c r="AF1625" s="128">
        <f t="shared" si="335"/>
        <v>0.18165534859612778</v>
      </c>
      <c r="AG1625" s="128">
        <f t="shared" si="336"/>
        <v>0.44950042733220225</v>
      </c>
      <c r="AH1625" s="93">
        <f t="shared" si="337"/>
        <v>0.57032693711815718</v>
      </c>
      <c r="AI1625" s="128">
        <f t="shared" si="327"/>
        <v>0.93150291014207587</v>
      </c>
    </row>
    <row r="1626" spans="1:35" x14ac:dyDescent="0.25">
      <c r="A1626" s="96">
        <v>0.64879999999999993</v>
      </c>
      <c r="B1626" s="216">
        <v>9.1343402519727004</v>
      </c>
      <c r="E1626" s="153">
        <f t="shared" si="328"/>
        <v>3.6537361007886776E-3</v>
      </c>
      <c r="F1626" s="166"/>
      <c r="W1626" s="152">
        <f t="shared" si="329"/>
        <v>0.33928518231953214</v>
      </c>
      <c r="X1626" s="170">
        <v>3.3484844048313063</v>
      </c>
      <c r="Y1626" s="153">
        <f t="shared" si="330"/>
        <v>3.9999999999995595E-4</v>
      </c>
      <c r="Z1626" s="128">
        <f t="shared" si="332"/>
        <v>8.8754449677853557</v>
      </c>
      <c r="AA1626" s="128">
        <f t="shared" si="333"/>
        <v>0.61929999999999996</v>
      </c>
      <c r="AB1626" s="128">
        <f t="shared" si="331"/>
        <v>1.8177282846005079E-3</v>
      </c>
      <c r="AC1626" s="128">
        <f t="shared" si="334"/>
        <v>1.8355773784525249</v>
      </c>
      <c r="AD1626" s="128">
        <f t="shared" si="325"/>
        <v>-106.40548268635318</v>
      </c>
      <c r="AE1626" s="128">
        <f t="shared" si="326"/>
        <v>1.7979873934323193E-4</v>
      </c>
      <c r="AF1626" s="128">
        <f t="shared" si="335"/>
        <v>0.18183514733547101</v>
      </c>
      <c r="AG1626" s="128">
        <f t="shared" si="336"/>
        <v>0.44949684835812931</v>
      </c>
      <c r="AH1626" s="93">
        <f t="shared" si="337"/>
        <v>0.57014713837881392</v>
      </c>
      <c r="AI1626" s="128">
        <f t="shared" si="327"/>
        <v>0.93150291014207587</v>
      </c>
    </row>
    <row r="1627" spans="1:35" x14ac:dyDescent="0.25">
      <c r="A1627" s="96">
        <v>0.6492</v>
      </c>
      <c r="B1627" s="216">
        <v>9.1343402519727004</v>
      </c>
      <c r="E1627" s="153">
        <f t="shared" si="328"/>
        <v>3.653736100789692E-3</v>
      </c>
      <c r="F1627" s="166"/>
      <c r="W1627" s="152">
        <f t="shared" si="329"/>
        <v>0.33928518231953214</v>
      </c>
      <c r="X1627" s="170">
        <v>3.3484844048313063</v>
      </c>
      <c r="Y1627" s="153">
        <f t="shared" si="330"/>
        <v>4.0000000000006697E-4</v>
      </c>
      <c r="Z1627" s="128">
        <f t="shared" si="332"/>
        <v>8.8754449677853557</v>
      </c>
      <c r="AA1627" s="128">
        <f t="shared" si="333"/>
        <v>0.61929999999999996</v>
      </c>
      <c r="AB1627" s="128">
        <f t="shared" si="331"/>
        <v>1.8177282846010125E-3</v>
      </c>
      <c r="AC1627" s="128">
        <f t="shared" si="334"/>
        <v>1.8373951067371259</v>
      </c>
      <c r="AD1627" s="128">
        <f t="shared" si="325"/>
        <v>-106.4046338820007</v>
      </c>
      <c r="AE1627" s="128">
        <f t="shared" si="326"/>
        <v>1.7979730507547924E-4</v>
      </c>
      <c r="AF1627" s="128">
        <f t="shared" si="335"/>
        <v>0.18201494464054649</v>
      </c>
      <c r="AG1627" s="128">
        <f t="shared" si="336"/>
        <v>0.44949326268862283</v>
      </c>
      <c r="AH1627" s="93">
        <f t="shared" si="337"/>
        <v>0.56996734107373848</v>
      </c>
      <c r="AI1627" s="128">
        <f t="shared" si="327"/>
        <v>0.93150291014207587</v>
      </c>
    </row>
    <row r="1628" spans="1:35" x14ac:dyDescent="0.25">
      <c r="A1628" s="96">
        <v>0.64959999999999996</v>
      </c>
      <c r="B1628" s="216">
        <v>9.1343402519727004</v>
      </c>
      <c r="E1628" s="153">
        <f t="shared" si="328"/>
        <v>3.6537361007886776E-3</v>
      </c>
      <c r="F1628" s="166"/>
      <c r="W1628" s="152">
        <f t="shared" si="329"/>
        <v>0.33928518231953214</v>
      </c>
      <c r="X1628" s="170">
        <v>3.3484844048313063</v>
      </c>
      <c r="Y1628" s="153">
        <f t="shared" si="330"/>
        <v>3.9999999999995595E-4</v>
      </c>
      <c r="Z1628" s="128">
        <f t="shared" si="332"/>
        <v>8.8754449677853557</v>
      </c>
      <c r="AA1628" s="128">
        <f t="shared" si="333"/>
        <v>0.61929999999999996</v>
      </c>
      <c r="AB1628" s="128">
        <f t="shared" si="331"/>
        <v>1.8177282846005079E-3</v>
      </c>
      <c r="AC1628" s="128">
        <f t="shared" si="334"/>
        <v>1.8392128350217265</v>
      </c>
      <c r="AD1628" s="128">
        <f t="shared" si="325"/>
        <v>-106.40378349263737</v>
      </c>
      <c r="AE1628" s="128">
        <f t="shared" si="326"/>
        <v>1.7979586812945337E-4</v>
      </c>
      <c r="AF1628" s="128">
        <f t="shared" si="335"/>
        <v>0.18219474050867593</v>
      </c>
      <c r="AG1628" s="128">
        <f t="shared" si="336"/>
        <v>0.44948967032368292</v>
      </c>
      <c r="AH1628" s="93">
        <f t="shared" si="337"/>
        <v>0.56978754520560904</v>
      </c>
      <c r="AI1628" s="128">
        <f t="shared" si="327"/>
        <v>0.93150291014207587</v>
      </c>
    </row>
    <row r="1629" spans="1:35" x14ac:dyDescent="0.25">
      <c r="A1629" s="96">
        <v>0.65</v>
      </c>
      <c r="B1629" s="216">
        <v>9.1343402519727004</v>
      </c>
      <c r="E1629" s="153">
        <f t="shared" si="328"/>
        <v>3.653736100789692E-3</v>
      </c>
      <c r="F1629" s="166"/>
      <c r="W1629" s="152">
        <f t="shared" si="329"/>
        <v>0.33928518231953214</v>
      </c>
      <c r="X1629" s="170">
        <v>3.3484844048313063</v>
      </c>
      <c r="Y1629" s="153">
        <f t="shared" si="330"/>
        <v>4.0000000000006697E-4</v>
      </c>
      <c r="Z1629" s="128">
        <f t="shared" si="332"/>
        <v>8.8754449677853557</v>
      </c>
      <c r="AA1629" s="128">
        <f t="shared" si="333"/>
        <v>0.61929999999999996</v>
      </c>
      <c r="AB1629" s="128">
        <f t="shared" si="331"/>
        <v>1.8177282846010125E-3</v>
      </c>
      <c r="AC1629" s="128">
        <f t="shared" si="334"/>
        <v>1.8410305633063275</v>
      </c>
      <c r="AD1629" s="128">
        <f t="shared" si="325"/>
        <v>-106.40293151838134</v>
      </c>
      <c r="AE1629" s="128">
        <f t="shared" si="326"/>
        <v>1.7979442850535394E-4</v>
      </c>
      <c r="AF1629" s="128">
        <f t="shared" si="335"/>
        <v>0.18237453493718128</v>
      </c>
      <c r="AG1629" s="128">
        <f t="shared" si="336"/>
        <v>0.44948607126330958</v>
      </c>
      <c r="AH1629" s="93">
        <f t="shared" si="337"/>
        <v>0.56960775077710368</v>
      </c>
      <c r="AI1629" s="128">
        <f t="shared" si="327"/>
        <v>0.93150291014207587</v>
      </c>
    </row>
    <row r="1630" spans="1:35" x14ac:dyDescent="0.25">
      <c r="A1630" s="96">
        <v>0.65039999999999998</v>
      </c>
      <c r="B1630" s="216">
        <v>9.1343402519727004</v>
      </c>
      <c r="E1630" s="153">
        <f t="shared" si="328"/>
        <v>3.6537361007886776E-3</v>
      </c>
      <c r="F1630" s="166"/>
      <c r="W1630" s="152">
        <f t="shared" si="329"/>
        <v>0.33928518231953214</v>
      </c>
      <c r="X1630" s="170">
        <v>3.3484844048313063</v>
      </c>
      <c r="Y1630" s="153">
        <f t="shared" si="330"/>
        <v>3.9999999999995595E-4</v>
      </c>
      <c r="Z1630" s="128">
        <f t="shared" si="332"/>
        <v>8.8754449677853557</v>
      </c>
      <c r="AA1630" s="128">
        <f t="shared" si="333"/>
        <v>0.61929999999999996</v>
      </c>
      <c r="AB1630" s="128">
        <f t="shared" si="331"/>
        <v>1.8177282846005079E-3</v>
      </c>
      <c r="AC1630" s="128">
        <f t="shared" si="334"/>
        <v>1.8428482915909281</v>
      </c>
      <c r="AD1630" s="128">
        <f t="shared" si="325"/>
        <v>-106.40207795911444</v>
      </c>
      <c r="AE1630" s="128">
        <f t="shared" si="326"/>
        <v>1.7979298620298125E-4</v>
      </c>
      <c r="AF1630" s="128">
        <f t="shared" si="335"/>
        <v>0.18255432792338427</v>
      </c>
      <c r="AG1630" s="128">
        <f t="shared" si="336"/>
        <v>0.44948246550750265</v>
      </c>
      <c r="AH1630" s="93">
        <f t="shared" si="337"/>
        <v>0.56942795779090072</v>
      </c>
      <c r="AI1630" s="128">
        <f t="shared" si="327"/>
        <v>0.93150291014207587</v>
      </c>
    </row>
    <row r="1631" spans="1:35" x14ac:dyDescent="0.25">
      <c r="A1631" s="96">
        <v>0.65079999999999993</v>
      </c>
      <c r="B1631" s="216">
        <v>9.1343402519727004</v>
      </c>
      <c r="E1631" s="153">
        <f t="shared" si="328"/>
        <v>3.6537361007886776E-3</v>
      </c>
      <c r="F1631" s="166"/>
      <c r="W1631" s="152">
        <f t="shared" si="329"/>
        <v>0.33928518231953214</v>
      </c>
      <c r="X1631" s="170">
        <v>3.3484844048313063</v>
      </c>
      <c r="Y1631" s="153">
        <f t="shared" si="330"/>
        <v>3.9999999999995595E-4</v>
      </c>
      <c r="Z1631" s="128">
        <f t="shared" si="332"/>
        <v>8.8754449677853557</v>
      </c>
      <c r="AA1631" s="128">
        <f t="shared" si="333"/>
        <v>0.61929999999999996</v>
      </c>
      <c r="AB1631" s="128">
        <f t="shared" si="331"/>
        <v>1.8177282846005079E-3</v>
      </c>
      <c r="AC1631" s="128">
        <f t="shared" si="334"/>
        <v>1.8446660198755287</v>
      </c>
      <c r="AD1631" s="128">
        <f t="shared" si="325"/>
        <v>-106.4012228149253</v>
      </c>
      <c r="AE1631" s="128">
        <f t="shared" si="326"/>
        <v>1.7979154122248515E-4</v>
      </c>
      <c r="AF1631" s="128">
        <f t="shared" si="335"/>
        <v>0.18273411946460677</v>
      </c>
      <c r="AG1631" s="128">
        <f t="shared" si="336"/>
        <v>0.4494788530562624</v>
      </c>
      <c r="AH1631" s="93">
        <f t="shared" si="337"/>
        <v>0.56924816624967822</v>
      </c>
      <c r="AI1631" s="128">
        <f t="shared" si="327"/>
        <v>0.93150291014207587</v>
      </c>
    </row>
    <row r="1632" spans="1:35" x14ac:dyDescent="0.25">
      <c r="A1632" s="96">
        <v>0.6512</v>
      </c>
      <c r="B1632" s="216">
        <v>9.1343402519727004</v>
      </c>
      <c r="E1632" s="153">
        <f t="shared" si="328"/>
        <v>3.653736100789692E-3</v>
      </c>
      <c r="F1632" s="166"/>
      <c r="W1632" s="152">
        <f t="shared" si="329"/>
        <v>0.33928518231953214</v>
      </c>
      <c r="X1632" s="170">
        <v>3.3484844048313063</v>
      </c>
      <c r="Y1632" s="153">
        <f t="shared" si="330"/>
        <v>4.0000000000006697E-4</v>
      </c>
      <c r="Z1632" s="128">
        <f t="shared" si="332"/>
        <v>8.8754449677853557</v>
      </c>
      <c r="AA1632" s="128">
        <f t="shared" si="333"/>
        <v>0.61929999999999996</v>
      </c>
      <c r="AB1632" s="128">
        <f t="shared" si="331"/>
        <v>1.8177282846010125E-3</v>
      </c>
      <c r="AC1632" s="128">
        <f t="shared" si="334"/>
        <v>1.8464837481601297</v>
      </c>
      <c r="AD1632" s="128">
        <f t="shared" si="325"/>
        <v>-106.40036608581394</v>
      </c>
      <c r="AE1632" s="128">
        <f t="shared" si="326"/>
        <v>1.7979009356386554E-4</v>
      </c>
      <c r="AF1632" s="128">
        <f t="shared" si="335"/>
        <v>0.18291390955817063</v>
      </c>
      <c r="AG1632" s="128">
        <f t="shared" si="336"/>
        <v>0.4494752339095886</v>
      </c>
      <c r="AH1632" s="93">
        <f t="shared" si="337"/>
        <v>0.56906837615611439</v>
      </c>
      <c r="AI1632" s="128">
        <f t="shared" si="327"/>
        <v>0.93150291014207587</v>
      </c>
    </row>
    <row r="1633" spans="1:35" x14ac:dyDescent="0.25">
      <c r="A1633" s="96">
        <v>0.65159999999999996</v>
      </c>
      <c r="B1633" s="216">
        <v>9.1343402519727004</v>
      </c>
      <c r="E1633" s="153">
        <f t="shared" si="328"/>
        <v>3.6537361007886776E-3</v>
      </c>
      <c r="F1633" s="166"/>
      <c r="W1633" s="152">
        <f t="shared" si="329"/>
        <v>0.33928518231953214</v>
      </c>
      <c r="X1633" s="170">
        <v>3.3484844048313063</v>
      </c>
      <c r="Y1633" s="153">
        <f t="shared" si="330"/>
        <v>3.9999999999995595E-4</v>
      </c>
      <c r="Z1633" s="128">
        <f t="shared" si="332"/>
        <v>8.8754449677853557</v>
      </c>
      <c r="AA1633" s="128">
        <f t="shared" si="333"/>
        <v>0.61929999999999996</v>
      </c>
      <c r="AB1633" s="128">
        <f t="shared" si="331"/>
        <v>1.8177282846005079E-3</v>
      </c>
      <c r="AC1633" s="128">
        <f t="shared" si="334"/>
        <v>1.8483014764447303</v>
      </c>
      <c r="AD1633" s="128">
        <f t="shared" si="325"/>
        <v>-106.39950777169169</v>
      </c>
      <c r="AE1633" s="128">
        <f t="shared" si="326"/>
        <v>1.797886432269727E-4</v>
      </c>
      <c r="AF1633" s="128">
        <f t="shared" si="335"/>
        <v>0.18309369820139762</v>
      </c>
      <c r="AG1633" s="128">
        <f t="shared" si="336"/>
        <v>0.44947160806748127</v>
      </c>
      <c r="AH1633" s="93">
        <f t="shared" si="337"/>
        <v>0.5688885875128874</v>
      </c>
      <c r="AI1633" s="128">
        <f t="shared" si="327"/>
        <v>0.93150291014207587</v>
      </c>
    </row>
    <row r="1634" spans="1:35" x14ac:dyDescent="0.25">
      <c r="A1634" s="96">
        <v>0.65200000000000002</v>
      </c>
      <c r="B1634" s="216">
        <v>9.1343402519727004</v>
      </c>
      <c r="E1634" s="153">
        <f t="shared" si="328"/>
        <v>3.653736100789692E-3</v>
      </c>
      <c r="F1634" s="166"/>
      <c r="W1634" s="152">
        <f t="shared" si="329"/>
        <v>0.33928518231953214</v>
      </c>
      <c r="X1634" s="170">
        <v>3.3484844048313063</v>
      </c>
      <c r="Y1634" s="153">
        <f t="shared" si="330"/>
        <v>4.0000000000006697E-4</v>
      </c>
      <c r="Z1634" s="128">
        <f t="shared" si="332"/>
        <v>8.8754449677853557</v>
      </c>
      <c r="AA1634" s="128">
        <f t="shared" si="333"/>
        <v>0.61929999999999996</v>
      </c>
      <c r="AB1634" s="128">
        <f t="shared" si="331"/>
        <v>1.8177282846010125E-3</v>
      </c>
      <c r="AC1634" s="128">
        <f t="shared" si="334"/>
        <v>1.8501192047293313</v>
      </c>
      <c r="AD1634" s="128">
        <f t="shared" si="325"/>
        <v>-106.39864787267675</v>
      </c>
      <c r="AE1634" s="128">
        <f t="shared" si="326"/>
        <v>1.7978719021200632E-4</v>
      </c>
      <c r="AF1634" s="128">
        <f t="shared" si="335"/>
        <v>0.18327348539160962</v>
      </c>
      <c r="AG1634" s="128">
        <f t="shared" si="336"/>
        <v>0.44946797552994056</v>
      </c>
      <c r="AH1634" s="93">
        <f t="shared" si="337"/>
        <v>0.56870880032267535</v>
      </c>
      <c r="AI1634" s="128">
        <f t="shared" si="327"/>
        <v>0.93150291014207587</v>
      </c>
    </row>
    <row r="1635" spans="1:35" x14ac:dyDescent="0.25">
      <c r="A1635" s="96">
        <v>0.65239999999999998</v>
      </c>
      <c r="B1635" s="216">
        <v>9.1343402519727004</v>
      </c>
      <c r="E1635" s="153">
        <f t="shared" si="328"/>
        <v>3.6537361007886776E-3</v>
      </c>
      <c r="F1635" s="166"/>
      <c r="W1635" s="152">
        <f t="shared" si="329"/>
        <v>0.33928518231953214</v>
      </c>
      <c r="X1635" s="170">
        <v>3.3484844048313063</v>
      </c>
      <c r="Y1635" s="153">
        <f t="shared" si="330"/>
        <v>3.9999999999995595E-4</v>
      </c>
      <c r="Z1635" s="128">
        <f t="shared" si="332"/>
        <v>8.8754449677853557</v>
      </c>
      <c r="AA1635" s="128">
        <f t="shared" si="333"/>
        <v>0.61929999999999996</v>
      </c>
      <c r="AB1635" s="128">
        <f t="shared" si="331"/>
        <v>1.8177282846005079E-3</v>
      </c>
      <c r="AC1635" s="128">
        <f t="shared" si="334"/>
        <v>1.8519369330139319</v>
      </c>
      <c r="AD1635" s="128">
        <f t="shared" si="325"/>
        <v>-106.39778638865097</v>
      </c>
      <c r="AE1635" s="128">
        <f t="shared" si="326"/>
        <v>1.7978573451876673E-4</v>
      </c>
      <c r="AF1635" s="128">
        <f t="shared" si="335"/>
        <v>0.18345327112612839</v>
      </c>
      <c r="AG1635" s="128">
        <f t="shared" si="336"/>
        <v>0.44946433629696636</v>
      </c>
      <c r="AH1635" s="93">
        <f t="shared" si="337"/>
        <v>0.56852901458815663</v>
      </c>
      <c r="AI1635" s="128">
        <f t="shared" si="327"/>
        <v>0.93150291014207587</v>
      </c>
    </row>
    <row r="1636" spans="1:35" x14ac:dyDescent="0.25">
      <c r="A1636" s="96">
        <v>0.65279999999999994</v>
      </c>
      <c r="B1636" s="216">
        <v>9.1343402519727004</v>
      </c>
      <c r="E1636" s="153">
        <f t="shared" si="328"/>
        <v>3.6537361007886776E-3</v>
      </c>
      <c r="F1636" s="166"/>
      <c r="W1636" s="152">
        <f t="shared" si="329"/>
        <v>0.33928518231953214</v>
      </c>
      <c r="X1636" s="170">
        <v>3.3484844048313063</v>
      </c>
      <c r="Y1636" s="153">
        <f t="shared" si="330"/>
        <v>3.9999999999995595E-4</v>
      </c>
      <c r="Z1636" s="128">
        <f t="shared" si="332"/>
        <v>8.8754449677853557</v>
      </c>
      <c r="AA1636" s="128">
        <f t="shared" si="333"/>
        <v>0.61929999999999996</v>
      </c>
      <c r="AB1636" s="128">
        <f t="shared" si="331"/>
        <v>1.8177282846005079E-3</v>
      </c>
      <c r="AC1636" s="128">
        <f t="shared" si="334"/>
        <v>1.8537546612985325</v>
      </c>
      <c r="AD1636" s="128">
        <f t="shared" si="325"/>
        <v>-106.39692331970295</v>
      </c>
      <c r="AE1636" s="128">
        <f t="shared" si="326"/>
        <v>1.7978427614740372E-4</v>
      </c>
      <c r="AF1636" s="128">
        <f t="shared" si="335"/>
        <v>0.18363305540227579</v>
      </c>
      <c r="AG1636" s="128">
        <f t="shared" si="336"/>
        <v>0.44946069036855879</v>
      </c>
      <c r="AH1636" s="93">
        <f t="shared" si="337"/>
        <v>0.56834923031200923</v>
      </c>
      <c r="AI1636" s="128">
        <f t="shared" si="327"/>
        <v>0.93150291014207587</v>
      </c>
    </row>
    <row r="1637" spans="1:35" x14ac:dyDescent="0.25">
      <c r="A1637" s="96">
        <v>0.6532</v>
      </c>
      <c r="B1637" s="216">
        <v>10.121836495429211</v>
      </c>
      <c r="E1637" s="153">
        <f t="shared" si="328"/>
        <v>3.8512353494810267E-3</v>
      </c>
      <c r="F1637" s="166"/>
      <c r="W1637" s="152">
        <f t="shared" si="329"/>
        <v>0.36361990542991135</v>
      </c>
      <c r="X1637" s="170">
        <v>3.5886494490985577</v>
      </c>
      <c r="Y1637" s="153">
        <f t="shared" si="330"/>
        <v>4.0000000000006697E-4</v>
      </c>
      <c r="Z1637" s="128">
        <f t="shared" si="332"/>
        <v>8.8754449677853557</v>
      </c>
      <c r="AA1637" s="128">
        <f t="shared" si="333"/>
        <v>0.61929999999999996</v>
      </c>
      <c r="AB1637" s="128">
        <f t="shared" si="331"/>
        <v>1.8974013977629363E-3</v>
      </c>
      <c r="AC1637" s="128">
        <f t="shared" si="334"/>
        <v>1.8556520626962953</v>
      </c>
      <c r="AD1637" s="128">
        <f t="shared" si="325"/>
        <v>-111.05948021013123</v>
      </c>
      <c r="AE1637" s="128">
        <f t="shared" si="326"/>
        <v>1.8766283493827155E-4</v>
      </c>
      <c r="AF1637" s="128">
        <f t="shared" si="335"/>
        <v>0.18382071823721405</v>
      </c>
      <c r="AG1637" s="128">
        <f t="shared" si="336"/>
        <v>0.46915708734560035</v>
      </c>
      <c r="AH1637" s="93">
        <f t="shared" si="337"/>
        <v>0.56816156747707092</v>
      </c>
      <c r="AI1637" s="128">
        <f t="shared" si="327"/>
        <v>0.96312707598810254</v>
      </c>
    </row>
    <row r="1638" spans="1:35" x14ac:dyDescent="0.25">
      <c r="A1638" s="96">
        <v>0.65359999999999996</v>
      </c>
      <c r="B1638" s="216">
        <v>9.1343402519727004</v>
      </c>
      <c r="E1638" s="153">
        <f t="shared" si="328"/>
        <v>3.8512353494799577E-3</v>
      </c>
      <c r="F1638" s="166"/>
      <c r="W1638" s="152">
        <f t="shared" si="329"/>
        <v>0.33928518231953181</v>
      </c>
      <c r="X1638" s="170">
        <v>3.3484844048313032</v>
      </c>
      <c r="Y1638" s="153">
        <f t="shared" si="330"/>
        <v>3.9999999999995595E-4</v>
      </c>
      <c r="Z1638" s="128">
        <f t="shared" si="332"/>
        <v>8.8754449677853557</v>
      </c>
      <c r="AA1638" s="128">
        <f t="shared" si="333"/>
        <v>0.61929999999999996</v>
      </c>
      <c r="AB1638" s="128">
        <f t="shared" si="331"/>
        <v>1.8177282846005068E-3</v>
      </c>
      <c r="AC1638" s="128">
        <f t="shared" si="334"/>
        <v>1.8574697909808959</v>
      </c>
      <c r="AD1638" s="128">
        <f t="shared" si="325"/>
        <v>-106.39515442245261</v>
      </c>
      <c r="AE1638" s="128">
        <f t="shared" si="326"/>
        <v>1.7978128715202856E-4</v>
      </c>
      <c r="AF1638" s="128">
        <f t="shared" si="335"/>
        <v>0.18400049952436609</v>
      </c>
      <c r="AG1638" s="128">
        <f t="shared" si="336"/>
        <v>0.44945321788012088</v>
      </c>
      <c r="AH1638" s="93">
        <f t="shared" si="337"/>
        <v>0.5679817861899189</v>
      </c>
      <c r="AI1638" s="128">
        <f t="shared" si="327"/>
        <v>0.93150291014207687</v>
      </c>
    </row>
    <row r="1639" spans="1:35" x14ac:dyDescent="0.25">
      <c r="A1639" s="96">
        <v>0.65400000000000003</v>
      </c>
      <c r="B1639" s="216">
        <v>9.1343402519727004</v>
      </c>
      <c r="E1639" s="153">
        <f t="shared" si="328"/>
        <v>3.653736100789692E-3</v>
      </c>
      <c r="F1639" s="166"/>
      <c r="W1639" s="152">
        <f t="shared" si="329"/>
        <v>0.33928518231953181</v>
      </c>
      <c r="X1639" s="170">
        <v>3.3484844048313032</v>
      </c>
      <c r="Y1639" s="153">
        <f t="shared" si="330"/>
        <v>4.0000000000006697E-4</v>
      </c>
      <c r="Z1639" s="128">
        <f t="shared" si="332"/>
        <v>8.8754449677853557</v>
      </c>
      <c r="AA1639" s="128">
        <f t="shared" si="333"/>
        <v>0.61929999999999996</v>
      </c>
      <c r="AB1639" s="128">
        <f t="shared" si="331"/>
        <v>1.8177282846010114E-3</v>
      </c>
      <c r="AC1639" s="128">
        <f t="shared" si="334"/>
        <v>1.859287519265497</v>
      </c>
      <c r="AD1639" s="128">
        <f t="shared" si="325"/>
        <v>-106.39428652920853</v>
      </c>
      <c r="AE1639" s="128">
        <f t="shared" si="326"/>
        <v>1.7977982062880788E-4</v>
      </c>
      <c r="AF1639" s="128">
        <f t="shared" si="335"/>
        <v>0.1841802793449949</v>
      </c>
      <c r="AG1639" s="128">
        <f t="shared" si="336"/>
        <v>0.44944955157194444</v>
      </c>
      <c r="AH1639" s="93">
        <f t="shared" si="337"/>
        <v>0.56780200636929012</v>
      </c>
      <c r="AI1639" s="128">
        <f t="shared" si="327"/>
        <v>0.93150291014207687</v>
      </c>
    </row>
    <row r="1640" spans="1:35" x14ac:dyDescent="0.25">
      <c r="A1640" s="96">
        <v>0.65439999999999998</v>
      </c>
      <c r="B1640" s="216">
        <v>9.1343402519727004</v>
      </c>
      <c r="E1640" s="153">
        <f t="shared" si="328"/>
        <v>3.6537361007886776E-3</v>
      </c>
      <c r="F1640" s="166"/>
      <c r="W1640" s="152">
        <f t="shared" si="329"/>
        <v>0.33928518231953181</v>
      </c>
      <c r="X1640" s="170">
        <v>3.3484844048313032</v>
      </c>
      <c r="Y1640" s="153">
        <f t="shared" si="330"/>
        <v>3.9999999999995595E-4</v>
      </c>
      <c r="Z1640" s="128">
        <f t="shared" si="332"/>
        <v>8.8754449677853557</v>
      </c>
      <c r="AA1640" s="128">
        <f t="shared" si="333"/>
        <v>0.61929999999999996</v>
      </c>
      <c r="AB1640" s="128">
        <f t="shared" si="331"/>
        <v>1.8177282846005068E-3</v>
      </c>
      <c r="AC1640" s="128">
        <f t="shared" si="334"/>
        <v>1.8611052475500975</v>
      </c>
      <c r="AD1640" s="128">
        <f t="shared" si="325"/>
        <v>-106.39341705095356</v>
      </c>
      <c r="AE1640" s="128">
        <f t="shared" si="326"/>
        <v>1.7977835142731388E-4</v>
      </c>
      <c r="AF1640" s="128">
        <f t="shared" si="335"/>
        <v>0.18436005769642222</v>
      </c>
      <c r="AG1640" s="128">
        <f t="shared" si="336"/>
        <v>0.44944587856833423</v>
      </c>
      <c r="AH1640" s="93">
        <f t="shared" si="337"/>
        <v>0.56762222801786277</v>
      </c>
      <c r="AI1640" s="128">
        <f t="shared" si="327"/>
        <v>0.93150291014207687</v>
      </c>
    </row>
    <row r="1641" spans="1:35" x14ac:dyDescent="0.25">
      <c r="A1641" s="96">
        <v>0.65479999999999994</v>
      </c>
      <c r="B1641" s="216">
        <v>9.1343402519727004</v>
      </c>
      <c r="E1641" s="153">
        <f t="shared" si="328"/>
        <v>3.6537361007886776E-3</v>
      </c>
      <c r="F1641" s="166"/>
      <c r="W1641" s="152">
        <f t="shared" si="329"/>
        <v>0.33928518231953181</v>
      </c>
      <c r="X1641" s="170">
        <v>3.3484844048313032</v>
      </c>
      <c r="Y1641" s="153">
        <f t="shared" si="330"/>
        <v>3.9999999999995595E-4</v>
      </c>
      <c r="Z1641" s="128">
        <f t="shared" si="332"/>
        <v>8.8754449677853557</v>
      </c>
      <c r="AA1641" s="128">
        <f t="shared" si="333"/>
        <v>0.61929999999999996</v>
      </c>
      <c r="AB1641" s="128">
        <f t="shared" si="331"/>
        <v>1.8177282846005068E-3</v>
      </c>
      <c r="AC1641" s="128">
        <f t="shared" si="334"/>
        <v>1.8629229758346981</v>
      </c>
      <c r="AD1641" s="128">
        <f t="shared" si="325"/>
        <v>-106.39254598777636</v>
      </c>
      <c r="AE1641" s="128">
        <f t="shared" si="326"/>
        <v>1.7977687954769646E-4</v>
      </c>
      <c r="AF1641" s="128">
        <f t="shared" si="335"/>
        <v>0.18453983457596992</v>
      </c>
      <c r="AG1641" s="128">
        <f t="shared" si="336"/>
        <v>0.44944219886929065</v>
      </c>
      <c r="AH1641" s="93">
        <f t="shared" si="337"/>
        <v>0.56744245113831504</v>
      </c>
      <c r="AI1641" s="128">
        <f t="shared" si="327"/>
        <v>0.93150291014207687</v>
      </c>
    </row>
    <row r="1642" spans="1:35" x14ac:dyDescent="0.25">
      <c r="A1642" s="96">
        <v>0.6552</v>
      </c>
      <c r="B1642" s="216">
        <v>9.1343402519727004</v>
      </c>
      <c r="E1642" s="153">
        <f t="shared" si="328"/>
        <v>3.653736100789692E-3</v>
      </c>
      <c r="F1642" s="166"/>
      <c r="W1642" s="152">
        <f t="shared" si="329"/>
        <v>0.33928518231953181</v>
      </c>
      <c r="X1642" s="170">
        <v>3.3484844048313032</v>
      </c>
      <c r="Y1642" s="153">
        <f t="shared" si="330"/>
        <v>4.0000000000006697E-4</v>
      </c>
      <c r="Z1642" s="128">
        <f t="shared" si="332"/>
        <v>8.8754449677853557</v>
      </c>
      <c r="AA1642" s="128">
        <f t="shared" si="333"/>
        <v>0.61929999999999996</v>
      </c>
      <c r="AB1642" s="128">
        <f t="shared" si="331"/>
        <v>1.8177282846010114E-3</v>
      </c>
      <c r="AC1642" s="128">
        <f t="shared" si="334"/>
        <v>1.8647407041192992</v>
      </c>
      <c r="AD1642" s="128">
        <f t="shared" si="325"/>
        <v>-106.39167333967693</v>
      </c>
      <c r="AE1642" s="128">
        <f t="shared" si="326"/>
        <v>1.7977540498995557E-4</v>
      </c>
      <c r="AF1642" s="128">
        <f t="shared" si="335"/>
        <v>0.18471960998095988</v>
      </c>
      <c r="AG1642" s="128">
        <f t="shared" si="336"/>
        <v>0.4494385124748137</v>
      </c>
      <c r="AH1642" s="93">
        <f t="shared" si="337"/>
        <v>0.56726267573332512</v>
      </c>
      <c r="AI1642" s="128">
        <f t="shared" si="327"/>
        <v>0.93150291014207687</v>
      </c>
    </row>
    <row r="1643" spans="1:35" x14ac:dyDescent="0.25">
      <c r="A1643" s="96">
        <v>0.65559999999999996</v>
      </c>
      <c r="B1643" s="216">
        <v>9.1343402519727004</v>
      </c>
      <c r="E1643" s="153">
        <f t="shared" si="328"/>
        <v>3.6537361007886776E-3</v>
      </c>
      <c r="F1643" s="166"/>
      <c r="W1643" s="152">
        <f t="shared" si="329"/>
        <v>0.33928518231953181</v>
      </c>
      <c r="X1643" s="170">
        <v>3.3484844048313032</v>
      </c>
      <c r="Y1643" s="153">
        <f t="shared" si="330"/>
        <v>3.9999999999995595E-4</v>
      </c>
      <c r="Z1643" s="128">
        <f t="shared" si="332"/>
        <v>8.8754449677853557</v>
      </c>
      <c r="AA1643" s="128">
        <f t="shared" si="333"/>
        <v>0.61929999999999996</v>
      </c>
      <c r="AB1643" s="128">
        <f t="shared" si="331"/>
        <v>1.8177282846005068E-3</v>
      </c>
      <c r="AC1643" s="128">
        <f t="shared" si="334"/>
        <v>1.8665584324038997</v>
      </c>
      <c r="AD1643" s="128">
        <f t="shared" si="325"/>
        <v>-106.39079910656667</v>
      </c>
      <c r="AE1643" s="128">
        <f t="shared" si="326"/>
        <v>1.7977392775394153E-4</v>
      </c>
      <c r="AF1643" s="128">
        <f t="shared" si="335"/>
        <v>0.18489938390871383</v>
      </c>
      <c r="AG1643" s="128">
        <f t="shared" si="336"/>
        <v>0.44943481938490332</v>
      </c>
      <c r="AH1643" s="93">
        <f t="shared" si="337"/>
        <v>0.56708290180557119</v>
      </c>
      <c r="AI1643" s="128">
        <f t="shared" si="327"/>
        <v>0.93150291014207687</v>
      </c>
    </row>
    <row r="1644" spans="1:35" x14ac:dyDescent="0.25">
      <c r="A1644" s="96">
        <v>0.65600000000000003</v>
      </c>
      <c r="B1644" s="216">
        <v>9.1343402519727004</v>
      </c>
      <c r="E1644" s="153">
        <f t="shared" si="328"/>
        <v>3.653736100789692E-3</v>
      </c>
      <c r="F1644" s="166"/>
      <c r="W1644" s="152">
        <f t="shared" si="329"/>
        <v>0.33928518231953181</v>
      </c>
      <c r="X1644" s="170">
        <v>3.3484844048313032</v>
      </c>
      <c r="Y1644" s="153">
        <f t="shared" si="330"/>
        <v>4.0000000000006697E-4</v>
      </c>
      <c r="Z1644" s="128">
        <f t="shared" si="332"/>
        <v>8.8754449677853557</v>
      </c>
      <c r="AA1644" s="128">
        <f t="shared" si="333"/>
        <v>0.61929999999999996</v>
      </c>
      <c r="AB1644" s="128">
        <f t="shared" si="331"/>
        <v>1.8177282846010114E-3</v>
      </c>
      <c r="AC1644" s="128">
        <f t="shared" si="334"/>
        <v>1.8683761606885008</v>
      </c>
      <c r="AD1644" s="128">
        <f t="shared" si="325"/>
        <v>-106.38992328856365</v>
      </c>
      <c r="AE1644" s="128">
        <f t="shared" si="326"/>
        <v>1.797724478398538E-4</v>
      </c>
      <c r="AF1644" s="128">
        <f t="shared" si="335"/>
        <v>0.18507915635655367</v>
      </c>
      <c r="AG1644" s="128">
        <f t="shared" si="336"/>
        <v>0.44943111959955923</v>
      </c>
      <c r="AH1644" s="93">
        <f t="shared" si="337"/>
        <v>0.56690312935773135</v>
      </c>
      <c r="AI1644" s="128">
        <f t="shared" si="327"/>
        <v>0.93150291014207687</v>
      </c>
    </row>
    <row r="1645" spans="1:35" x14ac:dyDescent="0.25">
      <c r="A1645" s="96">
        <v>0.65639999999999998</v>
      </c>
      <c r="B1645" s="216">
        <v>9.1343402519727004</v>
      </c>
      <c r="E1645" s="153">
        <f t="shared" si="328"/>
        <v>3.6537361007886776E-3</v>
      </c>
      <c r="F1645" s="166"/>
      <c r="W1645" s="152">
        <f t="shared" si="329"/>
        <v>0.33928518231953181</v>
      </c>
      <c r="X1645" s="170">
        <v>3.3484844048313032</v>
      </c>
      <c r="Y1645" s="153">
        <f t="shared" si="330"/>
        <v>3.9999999999995595E-4</v>
      </c>
      <c r="Z1645" s="128">
        <f t="shared" si="332"/>
        <v>8.8754449677853557</v>
      </c>
      <c r="AA1645" s="128">
        <f t="shared" si="333"/>
        <v>0.61929999999999996</v>
      </c>
      <c r="AB1645" s="128">
        <f t="shared" si="331"/>
        <v>1.8177282846005068E-3</v>
      </c>
      <c r="AC1645" s="128">
        <f t="shared" si="334"/>
        <v>1.8701938889731013</v>
      </c>
      <c r="AD1645" s="128">
        <f t="shared" si="325"/>
        <v>-106.38904588554982</v>
      </c>
      <c r="AE1645" s="128">
        <f t="shared" si="326"/>
        <v>1.7977096524749299E-4</v>
      </c>
      <c r="AF1645" s="128">
        <f t="shared" si="335"/>
        <v>0.18525892732180116</v>
      </c>
      <c r="AG1645" s="128">
        <f t="shared" si="336"/>
        <v>0.44942741311878198</v>
      </c>
      <c r="AH1645" s="93">
        <f t="shared" si="337"/>
        <v>0.56672335839248389</v>
      </c>
      <c r="AI1645" s="128">
        <f t="shared" si="327"/>
        <v>0.93150291014207687</v>
      </c>
    </row>
    <row r="1646" spans="1:35" x14ac:dyDescent="0.25">
      <c r="A1646" s="96">
        <v>0.65679999999999994</v>
      </c>
      <c r="B1646" s="216">
        <v>9.1343402519727004</v>
      </c>
      <c r="E1646" s="153">
        <f t="shared" si="328"/>
        <v>3.6537361007886776E-3</v>
      </c>
      <c r="F1646" s="166"/>
      <c r="W1646" s="152">
        <f t="shared" si="329"/>
        <v>0.33928518231953181</v>
      </c>
      <c r="X1646" s="170">
        <v>3.3484844048313032</v>
      </c>
      <c r="Y1646" s="153">
        <f t="shared" si="330"/>
        <v>3.9999999999995595E-4</v>
      </c>
      <c r="Z1646" s="128">
        <f t="shared" si="332"/>
        <v>8.8754449677853557</v>
      </c>
      <c r="AA1646" s="128">
        <f t="shared" si="333"/>
        <v>0.61929999999999996</v>
      </c>
      <c r="AB1646" s="128">
        <f t="shared" si="331"/>
        <v>1.8177282846005068E-3</v>
      </c>
      <c r="AC1646" s="128">
        <f t="shared" si="334"/>
        <v>1.8720116172577019</v>
      </c>
      <c r="AD1646" s="128">
        <f t="shared" si="325"/>
        <v>-106.38816689761376</v>
      </c>
      <c r="AE1646" s="128">
        <f t="shared" si="326"/>
        <v>1.7976947997700867E-4</v>
      </c>
      <c r="AF1646" s="128">
        <f t="shared" si="335"/>
        <v>0.18543869680177816</v>
      </c>
      <c r="AG1646" s="128">
        <f t="shared" si="336"/>
        <v>0.44942369994257114</v>
      </c>
      <c r="AH1646" s="93">
        <f t="shared" si="337"/>
        <v>0.56654358891250689</v>
      </c>
      <c r="AI1646" s="128">
        <f t="shared" si="327"/>
        <v>0.93150291014207687</v>
      </c>
    </row>
    <row r="1647" spans="1:35" x14ac:dyDescent="0.25">
      <c r="A1647" s="96">
        <v>0.65720000000000001</v>
      </c>
      <c r="B1647" s="216">
        <v>9.1343402519727004</v>
      </c>
      <c r="E1647" s="153">
        <f t="shared" si="328"/>
        <v>3.653736100789692E-3</v>
      </c>
      <c r="F1647" s="166"/>
      <c r="W1647" s="152">
        <f t="shared" si="329"/>
        <v>0.33928518231953181</v>
      </c>
      <c r="X1647" s="170">
        <v>3.3484844048313032</v>
      </c>
      <c r="Y1647" s="153">
        <f t="shared" si="330"/>
        <v>4.0000000000006697E-4</v>
      </c>
      <c r="Z1647" s="128">
        <f t="shared" si="332"/>
        <v>8.8754449677853557</v>
      </c>
      <c r="AA1647" s="128">
        <f t="shared" si="333"/>
        <v>0.61929999999999996</v>
      </c>
      <c r="AB1647" s="128">
        <f t="shared" si="331"/>
        <v>1.8177282846010114E-3</v>
      </c>
      <c r="AC1647" s="128">
        <f t="shared" si="334"/>
        <v>1.873829345542303</v>
      </c>
      <c r="AD1647" s="128">
        <f t="shared" si="325"/>
        <v>-106.38728632475541</v>
      </c>
      <c r="AE1647" s="128">
        <f t="shared" si="326"/>
        <v>1.7976799202840081E-4</v>
      </c>
      <c r="AF1647" s="128">
        <f t="shared" si="335"/>
        <v>0.18561846479380656</v>
      </c>
      <c r="AG1647" s="128">
        <f t="shared" si="336"/>
        <v>0.44941998007092676</v>
      </c>
      <c r="AH1647" s="93">
        <f t="shared" si="337"/>
        <v>0.56636382092047854</v>
      </c>
      <c r="AI1647" s="128">
        <f t="shared" si="327"/>
        <v>0.93150291014207687</v>
      </c>
    </row>
    <row r="1648" spans="1:35" x14ac:dyDescent="0.25">
      <c r="A1648" s="96">
        <v>0.65759999999999996</v>
      </c>
      <c r="B1648" s="216">
        <v>9.1343402519727004</v>
      </c>
      <c r="E1648" s="153">
        <f t="shared" si="328"/>
        <v>3.6537361007886776E-3</v>
      </c>
      <c r="F1648" s="166"/>
      <c r="W1648" s="152">
        <f t="shared" si="329"/>
        <v>0.33928518231953181</v>
      </c>
      <c r="X1648" s="170">
        <v>3.3484844048313032</v>
      </c>
      <c r="Y1648" s="153">
        <f t="shared" si="330"/>
        <v>3.9999999999995595E-4</v>
      </c>
      <c r="Z1648" s="128">
        <f t="shared" si="332"/>
        <v>8.8754449677853557</v>
      </c>
      <c r="AA1648" s="128">
        <f t="shared" si="333"/>
        <v>0.61929999999999996</v>
      </c>
      <c r="AB1648" s="128">
        <f t="shared" si="331"/>
        <v>1.8177282846005068E-3</v>
      </c>
      <c r="AC1648" s="128">
        <f t="shared" si="334"/>
        <v>1.8756470738269035</v>
      </c>
      <c r="AD1648" s="128">
        <f t="shared" si="325"/>
        <v>-106.38640416688621</v>
      </c>
      <c r="AE1648" s="128">
        <f t="shared" si="326"/>
        <v>1.7976650140151976E-4</v>
      </c>
      <c r="AF1648" s="128">
        <f t="shared" si="335"/>
        <v>0.18579823129520809</v>
      </c>
      <c r="AG1648" s="128">
        <f t="shared" si="336"/>
        <v>0.44941625350384889</v>
      </c>
      <c r="AH1648" s="93">
        <f t="shared" si="337"/>
        <v>0.56618405441907704</v>
      </c>
      <c r="AI1648" s="128">
        <f t="shared" si="327"/>
        <v>0.93150291014207687</v>
      </c>
    </row>
    <row r="1649" spans="1:35" x14ac:dyDescent="0.25">
      <c r="A1649" s="96">
        <v>0.65800000000000003</v>
      </c>
      <c r="B1649" s="216">
        <v>9.1343402519727004</v>
      </c>
      <c r="E1649" s="153">
        <f t="shared" si="328"/>
        <v>3.653736100789692E-3</v>
      </c>
      <c r="F1649" s="166"/>
      <c r="W1649" s="152">
        <f t="shared" si="329"/>
        <v>0.33928518231953181</v>
      </c>
      <c r="X1649" s="170">
        <v>3.3484844048313032</v>
      </c>
      <c r="Y1649" s="153">
        <f t="shared" si="330"/>
        <v>4.0000000000006697E-4</v>
      </c>
      <c r="Z1649" s="128">
        <f t="shared" si="332"/>
        <v>8.8754449677853557</v>
      </c>
      <c r="AA1649" s="128">
        <f t="shared" si="333"/>
        <v>0.61929999999999996</v>
      </c>
      <c r="AB1649" s="128">
        <f t="shared" si="331"/>
        <v>1.8177282846010114E-3</v>
      </c>
      <c r="AC1649" s="128">
        <f t="shared" si="334"/>
        <v>1.8774648021115046</v>
      </c>
      <c r="AD1649" s="128">
        <f t="shared" si="325"/>
        <v>-106.38552042412432</v>
      </c>
      <c r="AE1649" s="128">
        <f t="shared" si="326"/>
        <v>1.7976500809656516E-4</v>
      </c>
      <c r="AF1649" s="128">
        <f t="shared" si="335"/>
        <v>0.18597799630330467</v>
      </c>
      <c r="AG1649" s="128">
        <f t="shared" si="336"/>
        <v>0.44941252024133765</v>
      </c>
      <c r="AH1649" s="93">
        <f t="shared" si="337"/>
        <v>0.56600428941098047</v>
      </c>
      <c r="AI1649" s="128">
        <f t="shared" si="327"/>
        <v>0.93150291014207687</v>
      </c>
    </row>
    <row r="1650" spans="1:35" x14ac:dyDescent="0.25">
      <c r="A1650" s="96">
        <v>0.65839999999999999</v>
      </c>
      <c r="B1650" s="216">
        <v>9.1343402519727004</v>
      </c>
      <c r="E1650" s="153">
        <f t="shared" si="328"/>
        <v>3.6537361007886776E-3</v>
      </c>
      <c r="F1650" s="166"/>
      <c r="W1650" s="152">
        <f t="shared" si="329"/>
        <v>0.33928518231953181</v>
      </c>
      <c r="X1650" s="170">
        <v>3.3484844048313032</v>
      </c>
      <c r="Y1650" s="153">
        <f t="shared" si="330"/>
        <v>3.9999999999995595E-4</v>
      </c>
      <c r="Z1650" s="128">
        <f t="shared" si="332"/>
        <v>8.8754449677853557</v>
      </c>
      <c r="AA1650" s="128">
        <f t="shared" si="333"/>
        <v>0.61929999999999996</v>
      </c>
      <c r="AB1650" s="128">
        <f t="shared" si="331"/>
        <v>1.8177282846005068E-3</v>
      </c>
      <c r="AC1650" s="128">
        <f t="shared" si="334"/>
        <v>1.8792825303961052</v>
      </c>
      <c r="AD1650" s="128">
        <f t="shared" si="325"/>
        <v>-106.38463509635159</v>
      </c>
      <c r="AE1650" s="128">
        <f t="shared" si="326"/>
        <v>1.7976351211333738E-4</v>
      </c>
      <c r="AF1650" s="128">
        <f t="shared" si="335"/>
        <v>0.18615775981541802</v>
      </c>
      <c r="AG1650" s="128">
        <f t="shared" si="336"/>
        <v>0.44940878028339293</v>
      </c>
      <c r="AH1650" s="93">
        <f t="shared" si="337"/>
        <v>0.56582452589886711</v>
      </c>
      <c r="AI1650" s="128">
        <f t="shared" si="327"/>
        <v>0.93150291014207687</v>
      </c>
    </row>
    <row r="1651" spans="1:35" x14ac:dyDescent="0.25">
      <c r="A1651" s="96">
        <v>0.65879999999999994</v>
      </c>
      <c r="B1651" s="216">
        <v>9.1343402519727004</v>
      </c>
      <c r="E1651" s="153">
        <f t="shared" si="328"/>
        <v>3.6537361007886776E-3</v>
      </c>
      <c r="F1651" s="166"/>
      <c r="W1651" s="152">
        <f t="shared" si="329"/>
        <v>0.33928518231953181</v>
      </c>
      <c r="X1651" s="170">
        <v>3.3484844048313032</v>
      </c>
      <c r="Y1651" s="153">
        <f t="shared" si="330"/>
        <v>3.9999999999995595E-4</v>
      </c>
      <c r="Z1651" s="128">
        <f t="shared" si="332"/>
        <v>8.8754449677853557</v>
      </c>
      <c r="AA1651" s="128">
        <f t="shared" si="333"/>
        <v>0.61929999999999996</v>
      </c>
      <c r="AB1651" s="128">
        <f t="shared" si="331"/>
        <v>1.8177282846005068E-3</v>
      </c>
      <c r="AC1651" s="128">
        <f t="shared" si="334"/>
        <v>1.8811002586807057</v>
      </c>
      <c r="AD1651" s="128">
        <f t="shared" si="325"/>
        <v>-106.38374818365661</v>
      </c>
      <c r="AE1651" s="128">
        <f t="shared" si="326"/>
        <v>1.7976201345198611E-4</v>
      </c>
      <c r="AF1651" s="128">
        <f t="shared" si="335"/>
        <v>0.18633752182887001</v>
      </c>
      <c r="AG1651" s="128">
        <f t="shared" si="336"/>
        <v>0.44940503363001477</v>
      </c>
      <c r="AH1651" s="93">
        <f t="shared" si="337"/>
        <v>0.56564476388541518</v>
      </c>
      <c r="AI1651" s="128">
        <f t="shared" si="327"/>
        <v>0.93150291014207687</v>
      </c>
    </row>
    <row r="1652" spans="1:35" x14ac:dyDescent="0.25">
      <c r="A1652" s="96">
        <v>0.65920000000000001</v>
      </c>
      <c r="B1652" s="216">
        <v>10.121836495429211</v>
      </c>
      <c r="E1652" s="153">
        <f t="shared" si="328"/>
        <v>3.8512353494810267E-3</v>
      </c>
      <c r="F1652" s="166"/>
      <c r="W1652" s="152">
        <f t="shared" si="329"/>
        <v>0.36361990542991118</v>
      </c>
      <c r="X1652" s="170">
        <v>3.5886494490985559</v>
      </c>
      <c r="Y1652" s="153">
        <f t="shared" si="330"/>
        <v>4.0000000000006697E-4</v>
      </c>
      <c r="Z1652" s="128">
        <f t="shared" si="332"/>
        <v>8.8754449677853557</v>
      </c>
      <c r="AA1652" s="128">
        <f t="shared" si="333"/>
        <v>0.61929999999999996</v>
      </c>
      <c r="AB1652" s="128">
        <f t="shared" si="331"/>
        <v>1.8974013977629352E-3</v>
      </c>
      <c r="AC1652" s="128">
        <f t="shared" si="334"/>
        <v>1.8829976600784686</v>
      </c>
      <c r="AD1652" s="128">
        <f t="shared" si="325"/>
        <v>-111.04570161302578</v>
      </c>
      <c r="AE1652" s="128">
        <f t="shared" si="326"/>
        <v>1.8763955254410414E-4</v>
      </c>
      <c r="AF1652" s="128">
        <f t="shared" si="335"/>
        <v>0.18652516138141412</v>
      </c>
      <c r="AG1652" s="128">
        <f t="shared" si="336"/>
        <v>0.4690988813601818</v>
      </c>
      <c r="AH1652" s="93">
        <f t="shared" si="337"/>
        <v>0.5654571243328711</v>
      </c>
      <c r="AI1652" s="128">
        <f t="shared" si="327"/>
        <v>0.96312707598810288</v>
      </c>
    </row>
    <row r="1653" spans="1:35" x14ac:dyDescent="0.25">
      <c r="A1653" s="96">
        <v>0.65959999999999996</v>
      </c>
      <c r="B1653" s="216">
        <v>9.1343402519727004</v>
      </c>
      <c r="E1653" s="153">
        <f t="shared" si="328"/>
        <v>3.8512353494799577E-3</v>
      </c>
      <c r="F1653" s="166"/>
      <c r="W1653" s="152">
        <f t="shared" si="329"/>
        <v>0.33928518231953175</v>
      </c>
      <c r="X1653" s="170">
        <v>3.3484844048313027</v>
      </c>
      <c r="Y1653" s="153">
        <f t="shared" si="330"/>
        <v>3.9999999999995595E-4</v>
      </c>
      <c r="Z1653" s="128">
        <f t="shared" si="332"/>
        <v>8.8754449677853557</v>
      </c>
      <c r="AA1653" s="128">
        <f t="shared" si="333"/>
        <v>0.61929999999999996</v>
      </c>
      <c r="AB1653" s="128">
        <f t="shared" si="331"/>
        <v>1.8177282846005068E-3</v>
      </c>
      <c r="AC1653" s="128">
        <f t="shared" si="334"/>
        <v>1.8848153883630692</v>
      </c>
      <c r="AD1653" s="128">
        <f t="shared" si="325"/>
        <v>-106.38193055381366</v>
      </c>
      <c r="AE1653" s="128">
        <f t="shared" si="326"/>
        <v>1.7975894211067828E-4</v>
      </c>
      <c r="AF1653" s="128">
        <f t="shared" si="335"/>
        <v>0.18670492032352479</v>
      </c>
      <c r="AG1653" s="128">
        <f t="shared" si="336"/>
        <v>0.44939735527674518</v>
      </c>
      <c r="AH1653" s="93">
        <f t="shared" si="337"/>
        <v>0.56527736539076046</v>
      </c>
      <c r="AI1653" s="128">
        <f t="shared" si="327"/>
        <v>0.93150291014207698</v>
      </c>
    </row>
    <row r="1654" spans="1:35" x14ac:dyDescent="0.25">
      <c r="A1654" s="96">
        <v>0.66</v>
      </c>
      <c r="B1654" s="216">
        <v>10.121836495429211</v>
      </c>
      <c r="E1654" s="153">
        <f t="shared" si="328"/>
        <v>3.8512353494810267E-3</v>
      </c>
      <c r="F1654" s="166"/>
      <c r="W1654" s="152">
        <f t="shared" si="329"/>
        <v>0.36361990542991118</v>
      </c>
      <c r="X1654" s="170">
        <v>3.5886494490985559</v>
      </c>
      <c r="Y1654" s="153">
        <f t="shared" si="330"/>
        <v>4.0000000000006697E-4</v>
      </c>
      <c r="Z1654" s="128">
        <f t="shared" si="332"/>
        <v>8.8754449677853557</v>
      </c>
      <c r="AA1654" s="128">
        <f t="shared" si="333"/>
        <v>0.61929999999999996</v>
      </c>
      <c r="AB1654" s="128">
        <f t="shared" si="331"/>
        <v>1.8974013977629352E-3</v>
      </c>
      <c r="AC1654" s="128">
        <f t="shared" si="334"/>
        <v>1.886712789760832</v>
      </c>
      <c r="AD1654" s="128">
        <f t="shared" si="325"/>
        <v>-111.0438007848164</v>
      </c>
      <c r="AE1654" s="128">
        <f t="shared" si="326"/>
        <v>1.87636340618298E-4</v>
      </c>
      <c r="AF1654" s="128">
        <f t="shared" si="335"/>
        <v>0.18689255666414309</v>
      </c>
      <c r="AG1654" s="128">
        <f t="shared" si="336"/>
        <v>0.46909085154566649</v>
      </c>
      <c r="AH1654" s="93">
        <f t="shared" si="337"/>
        <v>0.56508972905014221</v>
      </c>
      <c r="AI1654" s="128">
        <f t="shared" si="327"/>
        <v>0.96312707598810288</v>
      </c>
    </row>
    <row r="1655" spans="1:35" x14ac:dyDescent="0.25">
      <c r="A1655" s="96">
        <v>0.66039999999999999</v>
      </c>
      <c r="B1655" s="216">
        <v>10.121836495429211</v>
      </c>
      <c r="E1655" s="153">
        <f t="shared" si="328"/>
        <v>4.0487345981712382E-3</v>
      </c>
      <c r="F1655" s="166"/>
      <c r="W1655" s="152">
        <f t="shared" si="329"/>
        <v>0.36361990542991118</v>
      </c>
      <c r="X1655" s="170">
        <v>3.5886494490985559</v>
      </c>
      <c r="Y1655" s="153">
        <f t="shared" si="330"/>
        <v>3.9999999999995595E-4</v>
      </c>
      <c r="Z1655" s="128">
        <f t="shared" si="332"/>
        <v>8.8754449677853557</v>
      </c>
      <c r="AA1655" s="128">
        <f t="shared" si="333"/>
        <v>0.61929999999999996</v>
      </c>
      <c r="AB1655" s="128">
        <f t="shared" si="331"/>
        <v>1.8974013977624085E-3</v>
      </c>
      <c r="AC1655" s="128">
        <f t="shared" si="334"/>
        <v>1.8886101911585944</v>
      </c>
      <c r="AD1655" s="128">
        <f t="shared" si="325"/>
        <v>-111.04282732239906</v>
      </c>
      <c r="AE1655" s="128">
        <f t="shared" si="326"/>
        <v>1.876346957094924E-4</v>
      </c>
      <c r="AF1655" s="128">
        <f t="shared" si="335"/>
        <v>0.18708019135985257</v>
      </c>
      <c r="AG1655" s="128">
        <f t="shared" si="336"/>
        <v>0.46908673927378269</v>
      </c>
      <c r="AH1655" s="93">
        <f t="shared" si="337"/>
        <v>0.56490209435443273</v>
      </c>
      <c r="AI1655" s="128">
        <f t="shared" si="327"/>
        <v>0.96312707598810288</v>
      </c>
    </row>
    <row r="1656" spans="1:35" x14ac:dyDescent="0.25">
      <c r="A1656" s="96">
        <v>0.66079999999999994</v>
      </c>
      <c r="B1656" s="216">
        <v>10.121836495429211</v>
      </c>
      <c r="E1656" s="153">
        <f t="shared" si="328"/>
        <v>4.0487345981712382E-3</v>
      </c>
      <c r="F1656" s="166"/>
      <c r="W1656" s="152">
        <f t="shared" si="329"/>
        <v>0.36361990542991118</v>
      </c>
      <c r="X1656" s="170">
        <v>3.5886494490985559</v>
      </c>
      <c r="Y1656" s="153">
        <f t="shared" si="330"/>
        <v>3.9999999999995595E-4</v>
      </c>
      <c r="Z1656" s="128">
        <f t="shared" si="332"/>
        <v>8.8754449677853557</v>
      </c>
      <c r="AA1656" s="128">
        <f t="shared" si="333"/>
        <v>0.61929999999999996</v>
      </c>
      <c r="AB1656" s="128">
        <f t="shared" si="331"/>
        <v>1.8974013977624085E-3</v>
      </c>
      <c r="AC1656" s="128">
        <f t="shared" si="334"/>
        <v>1.8905075925563568</v>
      </c>
      <c r="AD1656" s="128">
        <f t="shared" si="325"/>
        <v>-111.04185205738165</v>
      </c>
      <c r="AE1656" s="128">
        <f t="shared" si="326"/>
        <v>1.8763304775474204E-4</v>
      </c>
      <c r="AF1656" s="128">
        <f t="shared" si="335"/>
        <v>0.18726782440760731</v>
      </c>
      <c r="AG1656" s="128">
        <f t="shared" si="336"/>
        <v>0.46908261938690676</v>
      </c>
      <c r="AH1656" s="93">
        <f t="shared" si="337"/>
        <v>0.56471446130667802</v>
      </c>
      <c r="AI1656" s="128">
        <f t="shared" si="327"/>
        <v>0.96312707598810288</v>
      </c>
    </row>
    <row r="1657" spans="1:35" x14ac:dyDescent="0.25">
      <c r="A1657" s="96">
        <v>0.66120000000000001</v>
      </c>
      <c r="B1657" s="216">
        <v>10.121836495429211</v>
      </c>
      <c r="E1657" s="153">
        <f t="shared" si="328"/>
        <v>4.0487345981723624E-3</v>
      </c>
      <c r="F1657" s="166"/>
      <c r="W1657" s="152">
        <f t="shared" si="329"/>
        <v>0.36361990542991118</v>
      </c>
      <c r="X1657" s="170">
        <v>3.5886494490985559</v>
      </c>
      <c r="Y1657" s="153">
        <f t="shared" si="330"/>
        <v>4.0000000000006697E-4</v>
      </c>
      <c r="Z1657" s="128">
        <f t="shared" si="332"/>
        <v>8.8754449677853557</v>
      </c>
      <c r="AA1657" s="128">
        <f t="shared" si="333"/>
        <v>0.61929999999999996</v>
      </c>
      <c r="AB1657" s="128">
        <f t="shared" si="331"/>
        <v>1.8974013977629352E-3</v>
      </c>
      <c r="AC1657" s="128">
        <f t="shared" si="334"/>
        <v>1.8924049939541197</v>
      </c>
      <c r="AD1657" s="128">
        <f t="shared" si="325"/>
        <v>-111.04087498976416</v>
      </c>
      <c r="AE1657" s="128">
        <f t="shared" si="326"/>
        <v>1.8763139675404694E-4</v>
      </c>
      <c r="AF1657" s="128">
        <f t="shared" si="335"/>
        <v>0.18745545580436135</v>
      </c>
      <c r="AG1657" s="128">
        <f t="shared" si="336"/>
        <v>0.46907849188503881</v>
      </c>
      <c r="AH1657" s="93">
        <f t="shared" si="337"/>
        <v>0.56452682990992398</v>
      </c>
      <c r="AI1657" s="128">
        <f t="shared" si="327"/>
        <v>0.96312707598810288</v>
      </c>
    </row>
    <row r="1658" spans="1:35" x14ac:dyDescent="0.25">
      <c r="A1658" s="96">
        <v>0.66159999999999997</v>
      </c>
      <c r="B1658" s="216">
        <v>10.121836495429211</v>
      </c>
      <c r="E1658" s="153">
        <f t="shared" si="328"/>
        <v>4.0487345981712382E-3</v>
      </c>
      <c r="F1658" s="166"/>
      <c r="W1658" s="152">
        <f t="shared" si="329"/>
        <v>0.36361990542991118</v>
      </c>
      <c r="X1658" s="170">
        <v>3.5886494490985559</v>
      </c>
      <c r="Y1658" s="153">
        <f t="shared" si="330"/>
        <v>3.9999999999995595E-4</v>
      </c>
      <c r="Z1658" s="128">
        <f t="shared" si="332"/>
        <v>8.8754449677853557</v>
      </c>
      <c r="AA1658" s="128">
        <f t="shared" si="333"/>
        <v>0.61929999999999996</v>
      </c>
      <c r="AB1658" s="128">
        <f t="shared" si="331"/>
        <v>1.8974013977624085E-3</v>
      </c>
      <c r="AC1658" s="128">
        <f t="shared" si="334"/>
        <v>1.8943023953518821</v>
      </c>
      <c r="AD1658" s="128">
        <f t="shared" si="325"/>
        <v>-111.03989611945416</v>
      </c>
      <c r="AE1658" s="128">
        <f t="shared" si="326"/>
        <v>1.876297427072509E-4</v>
      </c>
      <c r="AF1658" s="128">
        <f t="shared" si="335"/>
        <v>0.1876430855470686</v>
      </c>
      <c r="AG1658" s="128">
        <f t="shared" si="336"/>
        <v>0.46907435676817893</v>
      </c>
      <c r="AH1658" s="93">
        <f t="shared" si="337"/>
        <v>0.56433920016721673</v>
      </c>
      <c r="AI1658" s="128">
        <f t="shared" si="327"/>
        <v>0.96312707598810288</v>
      </c>
    </row>
    <row r="1659" spans="1:35" x14ac:dyDescent="0.25">
      <c r="A1659" s="96">
        <v>0.66200000000000003</v>
      </c>
      <c r="B1659" s="216">
        <v>10.121836495429211</v>
      </c>
      <c r="E1659" s="153">
        <f t="shared" si="328"/>
        <v>4.0487345981723624E-3</v>
      </c>
      <c r="F1659" s="166"/>
      <c r="W1659" s="152">
        <f t="shared" si="329"/>
        <v>0.36361990542991118</v>
      </c>
      <c r="X1659" s="170">
        <v>3.5886494490985559</v>
      </c>
      <c r="Y1659" s="153">
        <f t="shared" si="330"/>
        <v>4.0000000000006697E-4</v>
      </c>
      <c r="Z1659" s="128">
        <f t="shared" si="332"/>
        <v>8.8754449677853557</v>
      </c>
      <c r="AA1659" s="128">
        <f t="shared" si="333"/>
        <v>0.61929999999999996</v>
      </c>
      <c r="AB1659" s="128">
        <f t="shared" si="331"/>
        <v>1.8974013977629352E-3</v>
      </c>
      <c r="AC1659" s="128">
        <f t="shared" si="334"/>
        <v>1.8961997967496449</v>
      </c>
      <c r="AD1659" s="128">
        <f t="shared" si="325"/>
        <v>-111.03891544657495</v>
      </c>
      <c r="AE1659" s="128">
        <f t="shared" si="326"/>
        <v>1.8762808561456225E-4</v>
      </c>
      <c r="AF1659" s="128">
        <f t="shared" si="335"/>
        <v>0.18783071363268317</v>
      </c>
      <c r="AG1659" s="128">
        <f t="shared" si="336"/>
        <v>0.46907021403632709</v>
      </c>
      <c r="AH1659" s="93">
        <f t="shared" si="337"/>
        <v>0.56415157208160216</v>
      </c>
      <c r="AI1659" s="128">
        <f t="shared" si="327"/>
        <v>0.96312707598810288</v>
      </c>
    </row>
    <row r="1660" spans="1:35" x14ac:dyDescent="0.25">
      <c r="A1660" s="96">
        <v>0.66239999999999999</v>
      </c>
      <c r="B1660" s="216">
        <v>10.121836495429211</v>
      </c>
      <c r="E1660" s="153">
        <f t="shared" si="328"/>
        <v>4.0487345981712382E-3</v>
      </c>
      <c r="F1660" s="166"/>
      <c r="W1660" s="152">
        <f t="shared" si="329"/>
        <v>0.36361990542991118</v>
      </c>
      <c r="X1660" s="170">
        <v>3.5886494490985559</v>
      </c>
      <c r="Y1660" s="153">
        <f t="shared" si="330"/>
        <v>3.9999999999995595E-4</v>
      </c>
      <c r="Z1660" s="128">
        <f t="shared" si="332"/>
        <v>8.8754449677853557</v>
      </c>
      <c r="AA1660" s="128">
        <f t="shared" si="333"/>
        <v>0.61929999999999996</v>
      </c>
      <c r="AB1660" s="128">
        <f t="shared" si="331"/>
        <v>1.8974013977624085E-3</v>
      </c>
      <c r="AC1660" s="128">
        <f t="shared" si="334"/>
        <v>1.8980971981474073</v>
      </c>
      <c r="AD1660" s="128">
        <f t="shared" si="325"/>
        <v>-111.03793297100316</v>
      </c>
      <c r="AE1660" s="128">
        <f t="shared" si="326"/>
        <v>1.8762642547577257E-4</v>
      </c>
      <c r="AF1660" s="128">
        <f t="shared" si="335"/>
        <v>0.18801834005815893</v>
      </c>
      <c r="AG1660" s="128">
        <f t="shared" si="336"/>
        <v>0.46906606368948306</v>
      </c>
      <c r="AH1660" s="93">
        <f t="shared" si="337"/>
        <v>0.5639639456561264</v>
      </c>
      <c r="AI1660" s="128">
        <f t="shared" si="327"/>
        <v>0.96312707598810288</v>
      </c>
    </row>
    <row r="1661" spans="1:35" x14ac:dyDescent="0.25">
      <c r="A1661" s="96">
        <v>0.66279999999999994</v>
      </c>
      <c r="B1661" s="216">
        <v>10.121836495429211</v>
      </c>
      <c r="E1661" s="153">
        <f t="shared" si="328"/>
        <v>4.0487345981712382E-3</v>
      </c>
      <c r="F1661" s="166"/>
      <c r="W1661" s="152">
        <f t="shared" si="329"/>
        <v>0.36361990542991118</v>
      </c>
      <c r="X1661" s="170">
        <v>3.5886494490985559</v>
      </c>
      <c r="Y1661" s="153">
        <f t="shared" si="330"/>
        <v>3.9999999999995595E-4</v>
      </c>
      <c r="Z1661" s="128">
        <f t="shared" si="332"/>
        <v>8.8754449677853557</v>
      </c>
      <c r="AA1661" s="128">
        <f t="shared" si="333"/>
        <v>0.61929999999999996</v>
      </c>
      <c r="AB1661" s="128">
        <f t="shared" si="331"/>
        <v>1.8974013977624085E-3</v>
      </c>
      <c r="AC1661" s="128">
        <f t="shared" si="334"/>
        <v>1.8999945995451697</v>
      </c>
      <c r="AD1661" s="128">
        <f t="shared" si="325"/>
        <v>-111.03694869283133</v>
      </c>
      <c r="AE1661" s="128">
        <f t="shared" si="326"/>
        <v>1.8762476229103821E-4</v>
      </c>
      <c r="AF1661" s="128">
        <f t="shared" si="335"/>
        <v>0.18820596482044996</v>
      </c>
      <c r="AG1661" s="128">
        <f t="shared" si="336"/>
        <v>0.46906190572764717</v>
      </c>
      <c r="AH1661" s="93">
        <f t="shared" si="337"/>
        <v>0.56377632089383534</v>
      </c>
      <c r="AI1661" s="128">
        <f t="shared" si="327"/>
        <v>0.96312707598810288</v>
      </c>
    </row>
    <row r="1662" spans="1:35" x14ac:dyDescent="0.25">
      <c r="A1662" s="96">
        <v>0.66320000000000001</v>
      </c>
      <c r="B1662" s="216">
        <v>10.121836495429211</v>
      </c>
      <c r="E1662" s="153">
        <f t="shared" si="328"/>
        <v>4.0487345981723624E-3</v>
      </c>
      <c r="F1662" s="166"/>
      <c r="W1662" s="152">
        <f t="shared" si="329"/>
        <v>0.36361990542991118</v>
      </c>
      <c r="X1662" s="170">
        <v>3.5886494490985559</v>
      </c>
      <c r="Y1662" s="153">
        <f t="shared" si="330"/>
        <v>4.0000000000006697E-4</v>
      </c>
      <c r="Z1662" s="128">
        <f t="shared" si="332"/>
        <v>8.8754449677853557</v>
      </c>
      <c r="AA1662" s="128">
        <f t="shared" si="333"/>
        <v>0.61929999999999996</v>
      </c>
      <c r="AB1662" s="128">
        <f t="shared" si="331"/>
        <v>1.8974013977629352E-3</v>
      </c>
      <c r="AC1662" s="128">
        <f t="shared" si="334"/>
        <v>1.9018920009429325</v>
      </c>
      <c r="AD1662" s="128">
        <f t="shared" si="325"/>
        <v>-111.03596261205945</v>
      </c>
      <c r="AE1662" s="128">
        <f t="shared" si="326"/>
        <v>1.8762309606035912E-4</v>
      </c>
      <c r="AF1662" s="128">
        <f t="shared" si="335"/>
        <v>0.18839358791651031</v>
      </c>
      <c r="AG1662" s="128">
        <f t="shared" si="336"/>
        <v>0.46905774015081925</v>
      </c>
      <c r="AH1662" s="93">
        <f t="shared" si="337"/>
        <v>0.56358869779777498</v>
      </c>
      <c r="AI1662" s="128">
        <f t="shared" si="327"/>
        <v>0.96312707598810288</v>
      </c>
    </row>
    <row r="1663" spans="1:35" x14ac:dyDescent="0.25">
      <c r="A1663" s="96">
        <v>0.66359999999999997</v>
      </c>
      <c r="B1663" s="216">
        <v>10.121836495429211</v>
      </c>
      <c r="E1663" s="153">
        <f t="shared" si="328"/>
        <v>4.0487345981712382E-3</v>
      </c>
      <c r="F1663" s="166"/>
      <c r="W1663" s="152">
        <f t="shared" si="329"/>
        <v>0.36361990542991118</v>
      </c>
      <c r="X1663" s="170">
        <v>3.5886494490985559</v>
      </c>
      <c r="Y1663" s="153">
        <f t="shared" si="330"/>
        <v>3.9999999999995595E-4</v>
      </c>
      <c r="Z1663" s="128">
        <f t="shared" si="332"/>
        <v>8.8754449677853557</v>
      </c>
      <c r="AA1663" s="128">
        <f t="shared" si="333"/>
        <v>0.61929999999999996</v>
      </c>
      <c r="AB1663" s="128">
        <f t="shared" si="331"/>
        <v>1.8974013977624085E-3</v>
      </c>
      <c r="AC1663" s="128">
        <f t="shared" si="334"/>
        <v>1.9037894023406949</v>
      </c>
      <c r="AD1663" s="128">
        <f t="shared" si="325"/>
        <v>-111.03497472859503</v>
      </c>
      <c r="AE1663" s="128">
        <f t="shared" si="326"/>
        <v>1.8762142678357906E-4</v>
      </c>
      <c r="AF1663" s="128">
        <f t="shared" si="335"/>
        <v>0.18858120934329389</v>
      </c>
      <c r="AG1663" s="128">
        <f t="shared" si="336"/>
        <v>0.4690535669589993</v>
      </c>
      <c r="AH1663" s="93">
        <f t="shared" si="337"/>
        <v>0.56340107637099146</v>
      </c>
      <c r="AI1663" s="128">
        <f t="shared" si="327"/>
        <v>0.96312707598810288</v>
      </c>
    </row>
    <row r="1664" spans="1:35" x14ac:dyDescent="0.25">
      <c r="A1664" s="96">
        <v>0.66400000000000003</v>
      </c>
      <c r="B1664" s="216">
        <v>10.121836495429211</v>
      </c>
      <c r="E1664" s="153">
        <f t="shared" si="328"/>
        <v>4.0487345981723624E-3</v>
      </c>
      <c r="F1664" s="166"/>
      <c r="W1664" s="152">
        <f t="shared" si="329"/>
        <v>0.36361990542991118</v>
      </c>
      <c r="X1664" s="170">
        <v>3.5886494490985559</v>
      </c>
      <c r="Y1664" s="153">
        <f t="shared" si="330"/>
        <v>4.0000000000006697E-4</v>
      </c>
      <c r="Z1664" s="128">
        <f t="shared" si="332"/>
        <v>8.8754449677853557</v>
      </c>
      <c r="AA1664" s="128">
        <f t="shared" si="333"/>
        <v>0.61929999999999996</v>
      </c>
      <c r="AB1664" s="128">
        <f t="shared" si="331"/>
        <v>1.8974013977629352E-3</v>
      </c>
      <c r="AC1664" s="128">
        <f t="shared" si="334"/>
        <v>1.9056868037384578</v>
      </c>
      <c r="AD1664" s="128">
        <f t="shared" si="325"/>
        <v>-111.0339850425614</v>
      </c>
      <c r="AE1664" s="128">
        <f t="shared" si="326"/>
        <v>1.8761975446090638E-4</v>
      </c>
      <c r="AF1664" s="128">
        <f t="shared" si="335"/>
        <v>0.1887688290977548</v>
      </c>
      <c r="AG1664" s="128">
        <f t="shared" si="336"/>
        <v>0.46904938615218744</v>
      </c>
      <c r="AH1664" s="93">
        <f t="shared" si="337"/>
        <v>0.56321345661653055</v>
      </c>
      <c r="AI1664" s="128">
        <f t="shared" si="327"/>
        <v>0.96312707598810288</v>
      </c>
    </row>
    <row r="1665" spans="1:35" x14ac:dyDescent="0.25">
      <c r="A1665" s="96">
        <v>0.66439999999999999</v>
      </c>
      <c r="B1665" s="216">
        <v>10.121836495429211</v>
      </c>
      <c r="E1665" s="153">
        <f t="shared" si="328"/>
        <v>4.0487345981712382E-3</v>
      </c>
      <c r="F1665" s="166"/>
      <c r="W1665" s="152">
        <f t="shared" si="329"/>
        <v>0.36361990542991118</v>
      </c>
      <c r="X1665" s="170">
        <v>3.5886494490985559</v>
      </c>
      <c r="Y1665" s="153">
        <f t="shared" si="330"/>
        <v>3.9999999999995595E-4</v>
      </c>
      <c r="Z1665" s="128">
        <f t="shared" si="332"/>
        <v>8.8754449677853557</v>
      </c>
      <c r="AA1665" s="128">
        <f t="shared" si="333"/>
        <v>0.61929999999999996</v>
      </c>
      <c r="AB1665" s="128">
        <f t="shared" si="331"/>
        <v>1.8974013977624085E-3</v>
      </c>
      <c r="AC1665" s="128">
        <f t="shared" si="334"/>
        <v>1.9075842051362202</v>
      </c>
      <c r="AD1665" s="128">
        <f t="shared" si="325"/>
        <v>-111.03299355383521</v>
      </c>
      <c r="AE1665" s="128">
        <f t="shared" si="326"/>
        <v>1.8761807909213271E-4</v>
      </c>
      <c r="AF1665" s="128">
        <f t="shared" si="335"/>
        <v>0.18895644717684693</v>
      </c>
      <c r="AG1665" s="128">
        <f t="shared" si="336"/>
        <v>0.46904519773038345</v>
      </c>
      <c r="AH1665" s="93">
        <f t="shared" si="337"/>
        <v>0.56302583853743837</v>
      </c>
      <c r="AI1665" s="128">
        <f t="shared" si="327"/>
        <v>0.96312707598810288</v>
      </c>
    </row>
    <row r="1666" spans="1:35" x14ac:dyDescent="0.25">
      <c r="A1666" s="96">
        <v>0.66479999999999995</v>
      </c>
      <c r="B1666" s="216">
        <v>10.121836495429211</v>
      </c>
      <c r="E1666" s="153">
        <f t="shared" si="328"/>
        <v>4.0487345981712382E-3</v>
      </c>
      <c r="F1666" s="166"/>
      <c r="W1666" s="152">
        <f t="shared" si="329"/>
        <v>0.36361990542991118</v>
      </c>
      <c r="X1666" s="170">
        <v>3.5886494490985559</v>
      </c>
      <c r="Y1666" s="153">
        <f t="shared" si="330"/>
        <v>3.9999999999995595E-4</v>
      </c>
      <c r="Z1666" s="128">
        <f t="shared" si="332"/>
        <v>8.8754449677853557</v>
      </c>
      <c r="AA1666" s="128">
        <f t="shared" si="333"/>
        <v>0.61929999999999996</v>
      </c>
      <c r="AB1666" s="128">
        <f t="shared" si="331"/>
        <v>1.8974013977624085E-3</v>
      </c>
      <c r="AC1666" s="128">
        <f t="shared" si="334"/>
        <v>1.9094816065339826</v>
      </c>
      <c r="AD1666" s="128">
        <f t="shared" si="325"/>
        <v>-111.03200026250896</v>
      </c>
      <c r="AE1666" s="128">
        <f t="shared" si="326"/>
        <v>1.8761640067741428E-4</v>
      </c>
      <c r="AF1666" s="128">
        <f t="shared" si="335"/>
        <v>0.18914406357752434</v>
      </c>
      <c r="AG1666" s="128">
        <f t="shared" si="336"/>
        <v>0.46904100169358737</v>
      </c>
      <c r="AH1666" s="93">
        <f t="shared" si="337"/>
        <v>0.56283822213676094</v>
      </c>
      <c r="AI1666" s="128">
        <f t="shared" si="327"/>
        <v>0.96312707598810288</v>
      </c>
    </row>
    <row r="1667" spans="1:35" x14ac:dyDescent="0.25">
      <c r="A1667" s="96">
        <v>0.66520000000000001</v>
      </c>
      <c r="B1667" s="216">
        <v>10.121836495429211</v>
      </c>
      <c r="E1667" s="153">
        <f t="shared" si="328"/>
        <v>4.0487345981723624E-3</v>
      </c>
      <c r="F1667" s="166"/>
      <c r="W1667" s="152">
        <f t="shared" si="329"/>
        <v>0.36361990542991118</v>
      </c>
      <c r="X1667" s="170">
        <v>3.5886494490985559</v>
      </c>
      <c r="Y1667" s="153">
        <f t="shared" si="330"/>
        <v>4.0000000000006697E-4</v>
      </c>
      <c r="Z1667" s="128">
        <f t="shared" si="332"/>
        <v>8.8754449677853557</v>
      </c>
      <c r="AA1667" s="128">
        <f t="shared" si="333"/>
        <v>0.61929999999999996</v>
      </c>
      <c r="AB1667" s="128">
        <f t="shared" si="331"/>
        <v>1.8974013977629352E-3</v>
      </c>
      <c r="AC1667" s="128">
        <f t="shared" si="334"/>
        <v>1.9113790079317454</v>
      </c>
      <c r="AD1667" s="128">
        <f t="shared" si="325"/>
        <v>-111.03100516858267</v>
      </c>
      <c r="AE1667" s="128">
        <f t="shared" si="326"/>
        <v>1.8761471921675119E-4</v>
      </c>
      <c r="AF1667" s="128">
        <f t="shared" si="335"/>
        <v>0.18933167829674108</v>
      </c>
      <c r="AG1667" s="128">
        <f t="shared" si="336"/>
        <v>0.46903679804179943</v>
      </c>
      <c r="AH1667" s="93">
        <f t="shared" si="337"/>
        <v>0.56265060741754414</v>
      </c>
      <c r="AI1667" s="128">
        <f t="shared" si="327"/>
        <v>0.96312707598810288</v>
      </c>
    </row>
    <row r="1668" spans="1:35" x14ac:dyDescent="0.25">
      <c r="A1668" s="96">
        <v>0.66559999999999997</v>
      </c>
      <c r="B1668" s="216">
        <v>10.121836495429211</v>
      </c>
      <c r="E1668" s="153">
        <f t="shared" si="328"/>
        <v>4.0487345981712382E-3</v>
      </c>
      <c r="F1668" s="166"/>
      <c r="W1668" s="152">
        <f t="shared" si="329"/>
        <v>0.36361990542991118</v>
      </c>
      <c r="X1668" s="170">
        <v>3.5886494490985559</v>
      </c>
      <c r="Y1668" s="153">
        <f t="shared" si="330"/>
        <v>3.9999999999995595E-4</v>
      </c>
      <c r="Z1668" s="128">
        <f t="shared" si="332"/>
        <v>8.8754449677853557</v>
      </c>
      <c r="AA1668" s="128">
        <f t="shared" si="333"/>
        <v>0.61929999999999996</v>
      </c>
      <c r="AB1668" s="128">
        <f t="shared" si="331"/>
        <v>1.8974013977624085E-3</v>
      </c>
      <c r="AC1668" s="128">
        <f t="shared" si="334"/>
        <v>1.9132764093295078</v>
      </c>
      <c r="AD1668" s="128">
        <f t="shared" ref="AD1668:AD1731" si="338">2*$AB$1*PI()*((AC1668+$X$2/2)*(2*AC1668-$Z$1)+(AC1668+$X$2/2)^2-($X$1/2)^2)*AB1668</f>
        <v>-111.03000827196384</v>
      </c>
      <c r="AE1668" s="128">
        <f t="shared" ref="AE1668:AE1731" si="339">-AD1668*0.000000001*$Z$2</f>
        <v>1.8761303470998708E-4</v>
      </c>
      <c r="AF1668" s="128">
        <f t="shared" si="335"/>
        <v>0.18951929133145107</v>
      </c>
      <c r="AG1668" s="128">
        <f t="shared" si="336"/>
        <v>0.46903258677501936</v>
      </c>
      <c r="AH1668" s="93">
        <f t="shared" si="337"/>
        <v>0.5624629943828342</v>
      </c>
      <c r="AI1668" s="128">
        <f t="shared" ref="AI1668:AI1731" si="340">B1668*9.81/(W1668*1000000*$AF$1)</f>
        <v>0.96312707598810288</v>
      </c>
    </row>
    <row r="1669" spans="1:35" x14ac:dyDescent="0.25">
      <c r="A1669" s="96">
        <v>0.66599999999999993</v>
      </c>
      <c r="B1669" s="216">
        <v>10.121836495429211</v>
      </c>
      <c r="E1669" s="153">
        <f t="shared" ref="E1669:E1732" si="341">+(B1668+B1669)/2*(A1669-A1668)</f>
        <v>4.0487345981712382E-3</v>
      </c>
      <c r="F1669" s="166"/>
      <c r="W1669" s="152">
        <f t="shared" ref="W1669:W1732" si="342">+X1669/1000000*101325</f>
        <v>0.36361990542991118</v>
      </c>
      <c r="X1669" s="170">
        <v>3.5886494490985559</v>
      </c>
      <c r="Y1669" s="153">
        <f t="shared" ref="Y1669:Y1732" si="343">+A1669-A1668</f>
        <v>3.9999999999995595E-4</v>
      </c>
      <c r="Z1669" s="128">
        <f t="shared" si="332"/>
        <v>8.8754449677853557</v>
      </c>
      <c r="AA1669" s="128">
        <f t="shared" si="333"/>
        <v>0.61929999999999996</v>
      </c>
      <c r="AB1669" s="128">
        <f t="shared" ref="AB1669:AB1732" si="344">IF(OR(AC1668&gt;=($X$1-$X$2)/2,AC1668&gt;=$Z$1/2),0,Z1669*W1669^AA1669*Y1669)</f>
        <v>1.8974013977624085E-3</v>
      </c>
      <c r="AC1669" s="128">
        <f t="shared" si="334"/>
        <v>1.9151738107272702</v>
      </c>
      <c r="AD1669" s="128">
        <f t="shared" si="338"/>
        <v>-111.02900957274495</v>
      </c>
      <c r="AE1669" s="128">
        <f t="shared" si="339"/>
        <v>1.8761134715727831E-4</v>
      </c>
      <c r="AF1669" s="128">
        <f t="shared" si="335"/>
        <v>0.18970690267860835</v>
      </c>
      <c r="AG1669" s="128">
        <f t="shared" si="336"/>
        <v>0.46902836789324742</v>
      </c>
      <c r="AH1669" s="93">
        <f t="shared" si="337"/>
        <v>0.56227538303567692</v>
      </c>
      <c r="AI1669" s="128">
        <f t="shared" si="340"/>
        <v>0.96312707598810288</v>
      </c>
    </row>
    <row r="1670" spans="1:35" x14ac:dyDescent="0.25">
      <c r="A1670" s="96">
        <v>0.66639999999999999</v>
      </c>
      <c r="B1670" s="216">
        <v>10.121836495429211</v>
      </c>
      <c r="E1670" s="153">
        <f t="shared" si="341"/>
        <v>4.0487345981723624E-3</v>
      </c>
      <c r="F1670" s="166"/>
      <c r="W1670" s="152">
        <f t="shared" si="342"/>
        <v>0.36361990542991118</v>
      </c>
      <c r="X1670" s="170">
        <v>3.5886494490985559</v>
      </c>
      <c r="Y1670" s="153">
        <f t="shared" si="343"/>
        <v>4.0000000000006697E-4</v>
      </c>
      <c r="Z1670" s="128">
        <f t="shared" ref="Z1670:Z1733" si="345">IF(AND(W1670&lt;=$S$56,W1670&gt;$Q$56),$T$56,IF(AND(W1670&lt;=$S$57,W1670&gt;$Q$57),$T$57,IF(AND(W1670&lt;=$S$58,W1670&gt;$Q$58),$T$58,IF(AND(W1670&lt;=$S$59,W1670&gt;$Q$59),$T$59,IF(AND(W1670&lt;=$S$60,W1670&gt;$Q$60),$T$60,"Valor no encontrado para Po")))))</f>
        <v>8.8754449677853557</v>
      </c>
      <c r="AA1670" s="128">
        <f t="shared" ref="AA1670:AA1733" si="346">IF(AND(W1670&lt;=$S$56,W1670&gt;$Q$56),$U$56,IF(AND(W1670&lt;=$S$57,W1670&gt;$Q$57),$U$57,IF(AND(W1670&lt;=$S$58,W1670&gt;$Q$58),$U$58,IF(AND(W1670&lt;=$S$59,W1670&gt;$Q$59),$U$59,IF(AND(W1670&lt;=$S$60,W1670&gt;$Q$60),$U$60,"Valor no encontrado para Po")))))</f>
        <v>0.61929999999999996</v>
      </c>
      <c r="AB1670" s="128">
        <f t="shared" si="344"/>
        <v>1.8974013977629352E-3</v>
      </c>
      <c r="AC1670" s="128">
        <f t="shared" ref="AC1670:AC1733" si="347">+AC1669+AB1670</f>
        <v>1.9170712121250331</v>
      </c>
      <c r="AD1670" s="128">
        <f t="shared" si="338"/>
        <v>-111.028009070926</v>
      </c>
      <c r="AE1670" s="128">
        <f t="shared" si="339"/>
        <v>1.8760965655862475E-4</v>
      </c>
      <c r="AF1670" s="128">
        <f t="shared" ref="AF1670:AF1733" si="348">+AF1669+AE1670</f>
        <v>0.18989451233516697</v>
      </c>
      <c r="AG1670" s="128">
        <f t="shared" ref="AG1670:AG1733" si="349">+AE1670/Y1670</f>
        <v>0.46902414139648335</v>
      </c>
      <c r="AH1670" s="93">
        <f t="shared" ref="AH1670:AH1733" si="350">+AH1669-AE1670</f>
        <v>0.56208777337911831</v>
      </c>
      <c r="AI1670" s="128">
        <f t="shared" si="340"/>
        <v>0.96312707598810288</v>
      </c>
    </row>
    <row r="1671" spans="1:35" x14ac:dyDescent="0.25">
      <c r="A1671" s="96">
        <v>0.66679999999999995</v>
      </c>
      <c r="B1671" s="216">
        <v>10.121836495429211</v>
      </c>
      <c r="E1671" s="153">
        <f t="shared" si="341"/>
        <v>4.0487345981712382E-3</v>
      </c>
      <c r="F1671" s="166"/>
      <c r="W1671" s="152">
        <f t="shared" si="342"/>
        <v>0.36361990542991118</v>
      </c>
      <c r="X1671" s="170">
        <v>3.5886494490985559</v>
      </c>
      <c r="Y1671" s="153">
        <f t="shared" si="343"/>
        <v>3.9999999999995595E-4</v>
      </c>
      <c r="Z1671" s="128">
        <f t="shared" si="345"/>
        <v>8.8754449677853557</v>
      </c>
      <c r="AA1671" s="128">
        <f t="shared" si="346"/>
        <v>0.61929999999999996</v>
      </c>
      <c r="AB1671" s="128">
        <f t="shared" si="344"/>
        <v>1.8974013977624085E-3</v>
      </c>
      <c r="AC1671" s="128">
        <f t="shared" si="347"/>
        <v>1.9189686135227955</v>
      </c>
      <c r="AD1671" s="128">
        <f t="shared" si="338"/>
        <v>-111.0270067664145</v>
      </c>
      <c r="AE1671" s="128">
        <f t="shared" si="339"/>
        <v>1.8760796291387023E-4</v>
      </c>
      <c r="AF1671" s="128">
        <f t="shared" si="348"/>
        <v>0.19008212029808083</v>
      </c>
      <c r="AG1671" s="128">
        <f t="shared" si="349"/>
        <v>0.46901990728472726</v>
      </c>
      <c r="AH1671" s="93">
        <f t="shared" si="350"/>
        <v>0.56190016541620447</v>
      </c>
      <c r="AI1671" s="128">
        <f t="shared" si="340"/>
        <v>0.96312707598810288</v>
      </c>
    </row>
    <row r="1672" spans="1:35" x14ac:dyDescent="0.25">
      <c r="A1672" s="96">
        <v>0.66720000000000002</v>
      </c>
      <c r="B1672" s="216">
        <v>10.121836495429211</v>
      </c>
      <c r="E1672" s="153">
        <f t="shared" si="341"/>
        <v>4.0487345981723624E-3</v>
      </c>
      <c r="F1672" s="166"/>
      <c r="W1672" s="152">
        <f t="shared" si="342"/>
        <v>0.36361990542991118</v>
      </c>
      <c r="X1672" s="170">
        <v>3.5886494490985559</v>
      </c>
      <c r="Y1672" s="153">
        <f t="shared" si="343"/>
        <v>4.0000000000006697E-4</v>
      </c>
      <c r="Z1672" s="128">
        <f t="shared" si="345"/>
        <v>8.8754449677853557</v>
      </c>
      <c r="AA1672" s="128">
        <f t="shared" si="346"/>
        <v>0.61929999999999996</v>
      </c>
      <c r="AB1672" s="128">
        <f t="shared" si="344"/>
        <v>1.8974013977629352E-3</v>
      </c>
      <c r="AC1672" s="128">
        <f t="shared" si="347"/>
        <v>1.9208660149205583</v>
      </c>
      <c r="AD1672" s="128">
        <f t="shared" si="338"/>
        <v>-111.0260026593338</v>
      </c>
      <c r="AE1672" s="128">
        <f t="shared" si="339"/>
        <v>1.8760626622322312E-4</v>
      </c>
      <c r="AF1672" s="128">
        <f t="shared" si="348"/>
        <v>0.19026972656430405</v>
      </c>
      <c r="AG1672" s="128">
        <f t="shared" si="349"/>
        <v>0.4690156655579793</v>
      </c>
      <c r="AH1672" s="93">
        <f t="shared" si="350"/>
        <v>0.56171255914998119</v>
      </c>
      <c r="AI1672" s="128">
        <f t="shared" si="340"/>
        <v>0.96312707598810288</v>
      </c>
    </row>
    <row r="1673" spans="1:35" x14ac:dyDescent="0.25">
      <c r="A1673" s="96">
        <v>0.66759999999999997</v>
      </c>
      <c r="B1673" s="216">
        <v>10.121836495429211</v>
      </c>
      <c r="E1673" s="153">
        <f t="shared" si="341"/>
        <v>4.0487345981712382E-3</v>
      </c>
      <c r="F1673" s="166"/>
      <c r="W1673" s="152">
        <f t="shared" si="342"/>
        <v>0.36361990542991118</v>
      </c>
      <c r="X1673" s="170">
        <v>3.5886494490985559</v>
      </c>
      <c r="Y1673" s="153">
        <f t="shared" si="343"/>
        <v>3.9999999999995595E-4</v>
      </c>
      <c r="Z1673" s="128">
        <f t="shared" si="345"/>
        <v>8.8754449677853557</v>
      </c>
      <c r="AA1673" s="128">
        <f t="shared" si="346"/>
        <v>0.61929999999999996</v>
      </c>
      <c r="AB1673" s="128">
        <f t="shared" si="344"/>
        <v>1.8974013977624085E-3</v>
      </c>
      <c r="AC1673" s="128">
        <f t="shared" si="347"/>
        <v>1.9227634163183207</v>
      </c>
      <c r="AD1673" s="128">
        <f t="shared" si="338"/>
        <v>-111.02499674956054</v>
      </c>
      <c r="AE1673" s="128">
        <f t="shared" si="339"/>
        <v>1.8760456648647499E-4</v>
      </c>
      <c r="AF1673" s="128">
        <f t="shared" si="348"/>
        <v>0.19045733113079052</v>
      </c>
      <c r="AG1673" s="128">
        <f t="shared" si="349"/>
        <v>0.4690114162162391</v>
      </c>
      <c r="AH1673" s="93">
        <f t="shared" si="350"/>
        <v>0.56152495458349472</v>
      </c>
      <c r="AI1673" s="128">
        <f t="shared" si="340"/>
        <v>0.96312707598810288</v>
      </c>
    </row>
    <row r="1674" spans="1:35" x14ac:dyDescent="0.25">
      <c r="A1674" s="96">
        <v>0.66799999999999993</v>
      </c>
      <c r="B1674" s="216">
        <v>10.121836495429211</v>
      </c>
      <c r="E1674" s="153">
        <f t="shared" si="341"/>
        <v>4.0487345981712382E-3</v>
      </c>
      <c r="F1674" s="166"/>
      <c r="W1674" s="152">
        <f t="shared" si="342"/>
        <v>0.36361990542991118</v>
      </c>
      <c r="X1674" s="170">
        <v>3.5886494490985559</v>
      </c>
      <c r="Y1674" s="153">
        <f t="shared" si="343"/>
        <v>3.9999999999995595E-4</v>
      </c>
      <c r="Z1674" s="128">
        <f t="shared" si="345"/>
        <v>8.8754449677853557</v>
      </c>
      <c r="AA1674" s="128">
        <f t="shared" si="346"/>
        <v>0.61929999999999996</v>
      </c>
      <c r="AB1674" s="128">
        <f t="shared" si="344"/>
        <v>1.8974013977624085E-3</v>
      </c>
      <c r="AC1674" s="128">
        <f t="shared" si="347"/>
        <v>1.9246608177160831</v>
      </c>
      <c r="AD1674" s="128">
        <f t="shared" si="338"/>
        <v>-111.02398903718722</v>
      </c>
      <c r="AE1674" s="128">
        <f t="shared" si="339"/>
        <v>1.8760286370378212E-4</v>
      </c>
      <c r="AF1674" s="128">
        <f t="shared" si="348"/>
        <v>0.19064493399449431</v>
      </c>
      <c r="AG1674" s="128">
        <f t="shared" si="349"/>
        <v>0.46900715925950692</v>
      </c>
      <c r="AH1674" s="93">
        <f t="shared" si="350"/>
        <v>0.56133735171979093</v>
      </c>
      <c r="AI1674" s="128">
        <f t="shared" si="340"/>
        <v>0.96312707598810288</v>
      </c>
    </row>
    <row r="1675" spans="1:35" x14ac:dyDescent="0.25">
      <c r="A1675" s="96">
        <v>0.66839999999999999</v>
      </c>
      <c r="B1675" s="216">
        <v>10.121836495429211</v>
      </c>
      <c r="E1675" s="153">
        <f t="shared" si="341"/>
        <v>4.0487345981723624E-3</v>
      </c>
      <c r="F1675" s="166"/>
      <c r="W1675" s="152">
        <f t="shared" si="342"/>
        <v>0.36361990542991118</v>
      </c>
      <c r="X1675" s="170">
        <v>3.5886494490985559</v>
      </c>
      <c r="Y1675" s="153">
        <f t="shared" si="343"/>
        <v>4.0000000000006697E-4</v>
      </c>
      <c r="Z1675" s="128">
        <f t="shared" si="345"/>
        <v>8.8754449677853557</v>
      </c>
      <c r="AA1675" s="128">
        <f t="shared" si="346"/>
        <v>0.61929999999999996</v>
      </c>
      <c r="AB1675" s="128">
        <f t="shared" si="344"/>
        <v>1.8974013977629352E-3</v>
      </c>
      <c r="AC1675" s="128">
        <f t="shared" si="347"/>
        <v>1.9265582191138459</v>
      </c>
      <c r="AD1675" s="128">
        <f t="shared" si="338"/>
        <v>-111.02297952221386</v>
      </c>
      <c r="AE1675" s="128">
        <f t="shared" si="339"/>
        <v>1.8760115787514457E-4</v>
      </c>
      <c r="AF1675" s="128">
        <f t="shared" si="348"/>
        <v>0.19083253515236945</v>
      </c>
      <c r="AG1675" s="128">
        <f t="shared" si="349"/>
        <v>0.46900289468778289</v>
      </c>
      <c r="AH1675" s="93">
        <f t="shared" si="350"/>
        <v>0.56114975056191574</v>
      </c>
      <c r="AI1675" s="128">
        <f t="shared" si="340"/>
        <v>0.96312707598810288</v>
      </c>
    </row>
    <row r="1676" spans="1:35" x14ac:dyDescent="0.25">
      <c r="A1676" s="96">
        <v>0.66879999999999995</v>
      </c>
      <c r="B1676" s="216">
        <v>10.121836495429211</v>
      </c>
      <c r="E1676" s="153">
        <f t="shared" si="341"/>
        <v>4.0487345981712382E-3</v>
      </c>
      <c r="F1676" s="166"/>
      <c r="W1676" s="152">
        <f t="shared" si="342"/>
        <v>0.36361990542991118</v>
      </c>
      <c r="X1676" s="170">
        <v>3.5886494490985559</v>
      </c>
      <c r="Y1676" s="153">
        <f t="shared" si="343"/>
        <v>3.9999999999995595E-4</v>
      </c>
      <c r="Z1676" s="128">
        <f t="shared" si="345"/>
        <v>8.8754449677853557</v>
      </c>
      <c r="AA1676" s="128">
        <f t="shared" si="346"/>
        <v>0.61929999999999996</v>
      </c>
      <c r="AB1676" s="128">
        <f t="shared" si="344"/>
        <v>1.8974013977624085E-3</v>
      </c>
      <c r="AC1676" s="128">
        <f t="shared" si="347"/>
        <v>1.9284556205116083</v>
      </c>
      <c r="AD1676" s="128">
        <f t="shared" si="338"/>
        <v>-111.02196820454797</v>
      </c>
      <c r="AE1676" s="128">
        <f t="shared" si="339"/>
        <v>1.8759944900040605E-4</v>
      </c>
      <c r="AF1676" s="128">
        <f t="shared" si="348"/>
        <v>0.19102013460136985</v>
      </c>
      <c r="AG1676" s="128">
        <f t="shared" si="349"/>
        <v>0.46899862250106678</v>
      </c>
      <c r="AH1676" s="93">
        <f t="shared" si="350"/>
        <v>0.56096215111291536</v>
      </c>
      <c r="AI1676" s="128">
        <f t="shared" si="340"/>
        <v>0.96312707598810288</v>
      </c>
    </row>
    <row r="1677" spans="1:35" x14ac:dyDescent="0.25">
      <c r="A1677" s="96">
        <v>0.66920000000000002</v>
      </c>
      <c r="B1677" s="216">
        <v>10.121836495429211</v>
      </c>
      <c r="E1677" s="153">
        <f t="shared" si="341"/>
        <v>4.0487345981723624E-3</v>
      </c>
      <c r="F1677" s="166"/>
      <c r="W1677" s="152">
        <f t="shared" si="342"/>
        <v>0.36361990542991118</v>
      </c>
      <c r="X1677" s="170">
        <v>3.5886494490985559</v>
      </c>
      <c r="Y1677" s="153">
        <f t="shared" si="343"/>
        <v>4.0000000000006697E-4</v>
      </c>
      <c r="Z1677" s="128">
        <f t="shared" si="345"/>
        <v>8.8754449677853557</v>
      </c>
      <c r="AA1677" s="128">
        <f t="shared" si="346"/>
        <v>0.61929999999999996</v>
      </c>
      <c r="AB1677" s="128">
        <f t="shared" si="344"/>
        <v>1.8974013977629352E-3</v>
      </c>
      <c r="AC1677" s="128">
        <f t="shared" si="347"/>
        <v>1.9303530219093712</v>
      </c>
      <c r="AD1677" s="128">
        <f t="shared" si="338"/>
        <v>-111.02095508431282</v>
      </c>
      <c r="AE1677" s="128">
        <f t="shared" si="339"/>
        <v>1.8759773707977483E-4</v>
      </c>
      <c r="AF1677" s="128">
        <f t="shared" si="348"/>
        <v>0.19120773233844962</v>
      </c>
      <c r="AG1677" s="128">
        <f t="shared" si="349"/>
        <v>0.46899434269935858</v>
      </c>
      <c r="AH1677" s="93">
        <f t="shared" si="350"/>
        <v>0.56077455337583559</v>
      </c>
      <c r="AI1677" s="128">
        <f t="shared" si="340"/>
        <v>0.96312707598810288</v>
      </c>
    </row>
    <row r="1678" spans="1:35" x14ac:dyDescent="0.25">
      <c r="A1678" s="96">
        <v>0.66959999999999997</v>
      </c>
      <c r="B1678" s="216">
        <v>10.121836495429211</v>
      </c>
      <c r="E1678" s="153">
        <f t="shared" si="341"/>
        <v>4.0487345981712382E-3</v>
      </c>
      <c r="F1678" s="166"/>
      <c r="W1678" s="152">
        <f t="shared" si="342"/>
        <v>0.36361990542991118</v>
      </c>
      <c r="X1678" s="170">
        <v>3.5886494490985559</v>
      </c>
      <c r="Y1678" s="153">
        <f t="shared" si="343"/>
        <v>3.9999999999995595E-4</v>
      </c>
      <c r="Z1678" s="128">
        <f t="shared" si="345"/>
        <v>8.8754449677853557</v>
      </c>
      <c r="AA1678" s="128">
        <f t="shared" si="346"/>
        <v>0.61929999999999996</v>
      </c>
      <c r="AB1678" s="128">
        <f t="shared" si="344"/>
        <v>1.8974013977624085E-3</v>
      </c>
      <c r="AC1678" s="128">
        <f t="shared" si="347"/>
        <v>1.9322504233071336</v>
      </c>
      <c r="AD1678" s="128">
        <f t="shared" si="338"/>
        <v>-111.01994016138516</v>
      </c>
      <c r="AE1678" s="128">
        <f t="shared" si="339"/>
        <v>1.8759602211304273E-4</v>
      </c>
      <c r="AF1678" s="128">
        <f t="shared" si="348"/>
        <v>0.19139532836056267</v>
      </c>
      <c r="AG1678" s="128">
        <f t="shared" si="349"/>
        <v>0.46899005528265847</v>
      </c>
      <c r="AH1678" s="93">
        <f t="shared" si="350"/>
        <v>0.56058695735372255</v>
      </c>
      <c r="AI1678" s="128">
        <f t="shared" si="340"/>
        <v>0.96312707598810288</v>
      </c>
    </row>
    <row r="1679" spans="1:35" x14ac:dyDescent="0.25">
      <c r="A1679" s="96">
        <v>0.66999999999999993</v>
      </c>
      <c r="B1679" s="216">
        <v>10.121836495429211</v>
      </c>
      <c r="E1679" s="153">
        <f t="shared" si="341"/>
        <v>4.0487345981712382E-3</v>
      </c>
      <c r="F1679" s="166"/>
      <c r="W1679" s="152">
        <f t="shared" si="342"/>
        <v>0.36361990542991118</v>
      </c>
      <c r="X1679" s="170">
        <v>3.5886494490985559</v>
      </c>
      <c r="Y1679" s="153">
        <f t="shared" si="343"/>
        <v>3.9999999999995595E-4</v>
      </c>
      <c r="Z1679" s="128">
        <f t="shared" si="345"/>
        <v>8.8754449677853557</v>
      </c>
      <c r="AA1679" s="128">
        <f t="shared" si="346"/>
        <v>0.61929999999999996</v>
      </c>
      <c r="AB1679" s="128">
        <f t="shared" si="344"/>
        <v>1.8974013977624085E-3</v>
      </c>
      <c r="AC1679" s="128">
        <f t="shared" si="347"/>
        <v>1.934147824704896</v>
      </c>
      <c r="AD1679" s="128">
        <f t="shared" si="338"/>
        <v>-111.01892343585745</v>
      </c>
      <c r="AE1679" s="128">
        <f t="shared" si="339"/>
        <v>1.8759430410036587E-4</v>
      </c>
      <c r="AF1679" s="128">
        <f t="shared" si="348"/>
        <v>0.19158292266466304</v>
      </c>
      <c r="AG1679" s="128">
        <f t="shared" si="349"/>
        <v>0.46898576025096633</v>
      </c>
      <c r="AH1679" s="93">
        <f t="shared" si="350"/>
        <v>0.56039936304962223</v>
      </c>
      <c r="AI1679" s="128">
        <f t="shared" si="340"/>
        <v>0.96312707598810288</v>
      </c>
    </row>
    <row r="1680" spans="1:35" x14ac:dyDescent="0.25">
      <c r="A1680" s="96">
        <v>0.6704</v>
      </c>
      <c r="B1680" s="216">
        <v>10.121836495429211</v>
      </c>
      <c r="E1680" s="153">
        <f t="shared" si="341"/>
        <v>4.0487345981723624E-3</v>
      </c>
      <c r="F1680" s="166"/>
      <c r="W1680" s="152">
        <f t="shared" si="342"/>
        <v>0.36361990542991118</v>
      </c>
      <c r="X1680" s="170">
        <v>3.5886494490985559</v>
      </c>
      <c r="Y1680" s="153">
        <f t="shared" si="343"/>
        <v>4.0000000000006697E-4</v>
      </c>
      <c r="Z1680" s="128">
        <f t="shared" si="345"/>
        <v>8.8754449677853557</v>
      </c>
      <c r="AA1680" s="128">
        <f t="shared" si="346"/>
        <v>0.61929999999999996</v>
      </c>
      <c r="AB1680" s="128">
        <f t="shared" si="344"/>
        <v>1.8974013977629352E-3</v>
      </c>
      <c r="AC1680" s="128">
        <f t="shared" si="347"/>
        <v>1.9360452261026588</v>
      </c>
      <c r="AD1680" s="128">
        <f t="shared" si="338"/>
        <v>-111.01790490772966</v>
      </c>
      <c r="AE1680" s="128">
        <f t="shared" si="339"/>
        <v>1.8759258304174429E-4</v>
      </c>
      <c r="AF1680" s="128">
        <f t="shared" si="348"/>
        <v>0.19177051524770478</v>
      </c>
      <c r="AG1680" s="128">
        <f t="shared" si="349"/>
        <v>0.46898145760428223</v>
      </c>
      <c r="AH1680" s="93">
        <f t="shared" si="350"/>
        <v>0.56021177046658044</v>
      </c>
      <c r="AI1680" s="128">
        <f t="shared" si="340"/>
        <v>0.96312707598810288</v>
      </c>
    </row>
    <row r="1681" spans="1:35" x14ac:dyDescent="0.25">
      <c r="A1681" s="96">
        <v>0.67079999999999995</v>
      </c>
      <c r="B1681" s="216">
        <v>10.121836495429211</v>
      </c>
      <c r="E1681" s="153">
        <f t="shared" si="341"/>
        <v>4.0487345981712382E-3</v>
      </c>
      <c r="F1681" s="166"/>
      <c r="W1681" s="152">
        <f t="shared" si="342"/>
        <v>0.36361990542991118</v>
      </c>
      <c r="X1681" s="170">
        <v>3.5886494490985559</v>
      </c>
      <c r="Y1681" s="153">
        <f t="shared" si="343"/>
        <v>3.9999999999995595E-4</v>
      </c>
      <c r="Z1681" s="128">
        <f t="shared" si="345"/>
        <v>8.8754449677853557</v>
      </c>
      <c r="AA1681" s="128">
        <f t="shared" si="346"/>
        <v>0.61929999999999996</v>
      </c>
      <c r="AB1681" s="128">
        <f t="shared" si="344"/>
        <v>1.8974013977624085E-3</v>
      </c>
      <c r="AC1681" s="128">
        <f t="shared" si="347"/>
        <v>1.9379426275004212</v>
      </c>
      <c r="AD1681" s="128">
        <f t="shared" si="338"/>
        <v>-111.01688457690933</v>
      </c>
      <c r="AE1681" s="128">
        <f t="shared" si="339"/>
        <v>1.8759085893702173E-4</v>
      </c>
      <c r="AF1681" s="128">
        <f t="shared" si="348"/>
        <v>0.1919581061066418</v>
      </c>
      <c r="AG1681" s="128">
        <f t="shared" si="349"/>
        <v>0.46897714734260598</v>
      </c>
      <c r="AH1681" s="93">
        <f t="shared" si="350"/>
        <v>0.56002417960764339</v>
      </c>
      <c r="AI1681" s="128">
        <f t="shared" si="340"/>
        <v>0.96312707598810288</v>
      </c>
    </row>
    <row r="1682" spans="1:35" x14ac:dyDescent="0.25">
      <c r="A1682" s="96">
        <v>0.67120000000000002</v>
      </c>
      <c r="B1682" s="216">
        <v>10.121836495429211</v>
      </c>
      <c r="E1682" s="153">
        <f t="shared" si="341"/>
        <v>4.0487345981723624E-3</v>
      </c>
      <c r="F1682" s="166"/>
      <c r="W1682" s="152">
        <f t="shared" si="342"/>
        <v>0.36361990542991118</v>
      </c>
      <c r="X1682" s="170">
        <v>3.5886494490985559</v>
      </c>
      <c r="Y1682" s="153">
        <f t="shared" si="343"/>
        <v>4.0000000000006697E-4</v>
      </c>
      <c r="Z1682" s="128">
        <f t="shared" si="345"/>
        <v>8.8754449677853557</v>
      </c>
      <c r="AA1682" s="128">
        <f t="shared" si="346"/>
        <v>0.61929999999999996</v>
      </c>
      <c r="AB1682" s="128">
        <f t="shared" si="344"/>
        <v>1.8974013977629352E-3</v>
      </c>
      <c r="AC1682" s="128">
        <f t="shared" si="347"/>
        <v>1.9398400288981841</v>
      </c>
      <c r="AD1682" s="128">
        <f t="shared" si="338"/>
        <v>-111.01586244351978</v>
      </c>
      <c r="AE1682" s="128">
        <f t="shared" si="339"/>
        <v>1.8758913178640652E-4</v>
      </c>
      <c r="AF1682" s="128">
        <f t="shared" si="348"/>
        <v>0.1921456952384282</v>
      </c>
      <c r="AG1682" s="128">
        <f t="shared" si="349"/>
        <v>0.46897282946593777</v>
      </c>
      <c r="AH1682" s="93">
        <f t="shared" si="350"/>
        <v>0.55983659047585699</v>
      </c>
      <c r="AI1682" s="128">
        <f t="shared" si="340"/>
        <v>0.96312707598810288</v>
      </c>
    </row>
    <row r="1683" spans="1:35" x14ac:dyDescent="0.25">
      <c r="A1683" s="96">
        <v>0.67159999999999997</v>
      </c>
      <c r="B1683" s="216">
        <v>10.121836495429211</v>
      </c>
      <c r="E1683" s="153">
        <f t="shared" si="341"/>
        <v>4.0487345981712382E-3</v>
      </c>
      <c r="F1683" s="166"/>
      <c r="W1683" s="152">
        <f t="shared" si="342"/>
        <v>0.36361990542991118</v>
      </c>
      <c r="X1683" s="170">
        <v>3.5886494490985559</v>
      </c>
      <c r="Y1683" s="153">
        <f t="shared" si="343"/>
        <v>3.9999999999995595E-4</v>
      </c>
      <c r="Z1683" s="128">
        <f t="shared" si="345"/>
        <v>8.8754449677853557</v>
      </c>
      <c r="AA1683" s="128">
        <f t="shared" si="346"/>
        <v>0.61929999999999996</v>
      </c>
      <c r="AB1683" s="128">
        <f t="shared" si="344"/>
        <v>1.8974013977624085E-3</v>
      </c>
      <c r="AC1683" s="128">
        <f t="shared" si="347"/>
        <v>1.9417374302959465</v>
      </c>
      <c r="AD1683" s="128">
        <f t="shared" si="338"/>
        <v>-111.0148385074377</v>
      </c>
      <c r="AE1683" s="128">
        <f t="shared" si="339"/>
        <v>1.8758740158969034E-4</v>
      </c>
      <c r="AF1683" s="128">
        <f t="shared" si="348"/>
        <v>0.19233328264001789</v>
      </c>
      <c r="AG1683" s="128">
        <f t="shared" si="349"/>
        <v>0.46896850397427747</v>
      </c>
      <c r="AH1683" s="93">
        <f t="shared" si="350"/>
        <v>0.55964900307426735</v>
      </c>
      <c r="AI1683" s="128">
        <f t="shared" si="340"/>
        <v>0.96312707598810288</v>
      </c>
    </row>
    <row r="1684" spans="1:35" x14ac:dyDescent="0.25">
      <c r="A1684" s="96">
        <v>0.67199999999999993</v>
      </c>
      <c r="B1684" s="216">
        <v>10.121836495429211</v>
      </c>
      <c r="E1684" s="153">
        <f t="shared" si="341"/>
        <v>4.0487345981712382E-3</v>
      </c>
      <c r="F1684" s="166"/>
      <c r="W1684" s="152">
        <f t="shared" si="342"/>
        <v>0.36361990542991118</v>
      </c>
      <c r="X1684" s="170">
        <v>3.5886494490985559</v>
      </c>
      <c r="Y1684" s="153">
        <f t="shared" si="343"/>
        <v>3.9999999999995595E-4</v>
      </c>
      <c r="Z1684" s="128">
        <f t="shared" si="345"/>
        <v>8.8754449677853557</v>
      </c>
      <c r="AA1684" s="128">
        <f t="shared" si="346"/>
        <v>0.61929999999999996</v>
      </c>
      <c r="AB1684" s="128">
        <f t="shared" si="344"/>
        <v>1.8974013977624085E-3</v>
      </c>
      <c r="AC1684" s="128">
        <f t="shared" si="347"/>
        <v>1.9436348316937089</v>
      </c>
      <c r="AD1684" s="128">
        <f t="shared" si="338"/>
        <v>-111.01381276875557</v>
      </c>
      <c r="AE1684" s="128">
        <f t="shared" si="339"/>
        <v>1.8758566834702945E-4</v>
      </c>
      <c r="AF1684" s="128">
        <f t="shared" si="348"/>
        <v>0.19252086830836493</v>
      </c>
      <c r="AG1684" s="128">
        <f t="shared" si="349"/>
        <v>0.46896417086762526</v>
      </c>
      <c r="AH1684" s="93">
        <f t="shared" si="350"/>
        <v>0.55946141740592037</v>
      </c>
      <c r="AI1684" s="128">
        <f t="shared" si="340"/>
        <v>0.96312707598810288</v>
      </c>
    </row>
    <row r="1685" spans="1:35" x14ac:dyDescent="0.25">
      <c r="A1685" s="96">
        <v>0.6724</v>
      </c>
      <c r="B1685" s="216">
        <v>10.121836495429211</v>
      </c>
      <c r="E1685" s="153">
        <f t="shared" si="341"/>
        <v>4.0487345981723624E-3</v>
      </c>
      <c r="F1685" s="166"/>
      <c r="W1685" s="152">
        <f t="shared" si="342"/>
        <v>0.36361990542991118</v>
      </c>
      <c r="X1685" s="170">
        <v>3.5886494490985559</v>
      </c>
      <c r="Y1685" s="153">
        <f t="shared" si="343"/>
        <v>4.0000000000006697E-4</v>
      </c>
      <c r="Z1685" s="128">
        <f t="shared" si="345"/>
        <v>8.8754449677853557</v>
      </c>
      <c r="AA1685" s="128">
        <f t="shared" si="346"/>
        <v>0.61929999999999996</v>
      </c>
      <c r="AB1685" s="128">
        <f t="shared" si="344"/>
        <v>1.8974013977629352E-3</v>
      </c>
      <c r="AC1685" s="128">
        <f t="shared" si="347"/>
        <v>1.9455322330914717</v>
      </c>
      <c r="AD1685" s="128">
        <f t="shared" si="338"/>
        <v>-111.01278522747336</v>
      </c>
      <c r="AE1685" s="128">
        <f t="shared" si="339"/>
        <v>1.8758393205842383E-4</v>
      </c>
      <c r="AF1685" s="128">
        <f t="shared" si="348"/>
        <v>0.19270845224042335</v>
      </c>
      <c r="AG1685" s="128">
        <f t="shared" si="349"/>
        <v>0.46895983014598108</v>
      </c>
      <c r="AH1685" s="93">
        <f t="shared" si="350"/>
        <v>0.55927383347386195</v>
      </c>
      <c r="AI1685" s="128">
        <f t="shared" si="340"/>
        <v>0.96312707598810288</v>
      </c>
    </row>
    <row r="1686" spans="1:35" x14ac:dyDescent="0.25">
      <c r="A1686" s="96">
        <v>0.67279999999999995</v>
      </c>
      <c r="B1686" s="216">
        <v>10.121836495429211</v>
      </c>
      <c r="E1686" s="153">
        <f t="shared" si="341"/>
        <v>4.0487345981712382E-3</v>
      </c>
      <c r="F1686" s="166"/>
      <c r="W1686" s="152">
        <f t="shared" si="342"/>
        <v>0.36361990542991118</v>
      </c>
      <c r="X1686" s="170">
        <v>3.5886494490985559</v>
      </c>
      <c r="Y1686" s="153">
        <f t="shared" si="343"/>
        <v>3.9999999999995595E-4</v>
      </c>
      <c r="Z1686" s="128">
        <f t="shared" si="345"/>
        <v>8.8754449677853557</v>
      </c>
      <c r="AA1686" s="128">
        <f t="shared" si="346"/>
        <v>0.61929999999999996</v>
      </c>
      <c r="AB1686" s="128">
        <f t="shared" si="344"/>
        <v>1.8974013977624085E-3</v>
      </c>
      <c r="AC1686" s="128">
        <f t="shared" si="347"/>
        <v>1.9474296344892341</v>
      </c>
      <c r="AD1686" s="128">
        <f t="shared" si="338"/>
        <v>-111.01175588349864</v>
      </c>
      <c r="AE1686" s="128">
        <f t="shared" si="339"/>
        <v>1.8758219272371727E-4</v>
      </c>
      <c r="AF1686" s="128">
        <f t="shared" si="348"/>
        <v>0.19289603443314707</v>
      </c>
      <c r="AG1686" s="128">
        <f t="shared" si="349"/>
        <v>0.46895548180934482</v>
      </c>
      <c r="AH1686" s="93">
        <f t="shared" si="350"/>
        <v>0.5590862512811382</v>
      </c>
      <c r="AI1686" s="128">
        <f t="shared" si="340"/>
        <v>0.96312707598810288</v>
      </c>
    </row>
    <row r="1687" spans="1:35" x14ac:dyDescent="0.25">
      <c r="A1687" s="96">
        <v>0.67320000000000002</v>
      </c>
      <c r="B1687" s="216">
        <v>10.121836495429211</v>
      </c>
      <c r="E1687" s="153">
        <f t="shared" si="341"/>
        <v>4.0487345981723624E-3</v>
      </c>
      <c r="F1687" s="166"/>
      <c r="W1687" s="152">
        <f t="shared" si="342"/>
        <v>0.36361990542991118</v>
      </c>
      <c r="X1687" s="170">
        <v>3.5886494490985559</v>
      </c>
      <c r="Y1687" s="153">
        <f t="shared" si="343"/>
        <v>4.0000000000006697E-4</v>
      </c>
      <c r="Z1687" s="128">
        <f t="shared" si="345"/>
        <v>8.8754449677853557</v>
      </c>
      <c r="AA1687" s="128">
        <f t="shared" si="346"/>
        <v>0.61929999999999996</v>
      </c>
      <c r="AB1687" s="128">
        <f t="shared" si="344"/>
        <v>1.8974013977629352E-3</v>
      </c>
      <c r="AC1687" s="128">
        <f t="shared" si="347"/>
        <v>1.949327035886997</v>
      </c>
      <c r="AD1687" s="128">
        <f t="shared" si="338"/>
        <v>-111.01072473695466</v>
      </c>
      <c r="AE1687" s="128">
        <f t="shared" si="339"/>
        <v>1.8758045034311804E-4</v>
      </c>
      <c r="AF1687" s="128">
        <f t="shared" si="348"/>
        <v>0.19308361488349018</v>
      </c>
      <c r="AG1687" s="128">
        <f t="shared" si="349"/>
        <v>0.46895112585771659</v>
      </c>
      <c r="AH1687" s="93">
        <f t="shared" si="350"/>
        <v>0.55889867083079503</v>
      </c>
      <c r="AI1687" s="128">
        <f t="shared" si="340"/>
        <v>0.96312707598810288</v>
      </c>
    </row>
    <row r="1688" spans="1:35" x14ac:dyDescent="0.25">
      <c r="A1688" s="96">
        <v>0.67359999999999998</v>
      </c>
      <c r="B1688" s="216">
        <v>10.121836495429211</v>
      </c>
      <c r="E1688" s="153">
        <f t="shared" si="341"/>
        <v>4.0487345981712382E-3</v>
      </c>
      <c r="F1688" s="166"/>
      <c r="W1688" s="152">
        <f t="shared" si="342"/>
        <v>0.36361990542991118</v>
      </c>
      <c r="X1688" s="170">
        <v>3.5886494490985559</v>
      </c>
      <c r="Y1688" s="153">
        <f t="shared" si="343"/>
        <v>3.9999999999995595E-4</v>
      </c>
      <c r="Z1688" s="128">
        <f t="shared" si="345"/>
        <v>8.8754449677853557</v>
      </c>
      <c r="AA1688" s="128">
        <f t="shared" si="346"/>
        <v>0.61929999999999996</v>
      </c>
      <c r="AB1688" s="128">
        <f t="shared" si="344"/>
        <v>1.8974013977624085E-3</v>
      </c>
      <c r="AC1688" s="128">
        <f t="shared" si="347"/>
        <v>1.9512244372847594</v>
      </c>
      <c r="AD1688" s="128">
        <f t="shared" si="338"/>
        <v>-111.00969178771818</v>
      </c>
      <c r="AE1688" s="128">
        <f t="shared" si="339"/>
        <v>1.8757870491641787E-4</v>
      </c>
      <c r="AF1688" s="128">
        <f t="shared" si="348"/>
        <v>0.19327119358840661</v>
      </c>
      <c r="AG1688" s="128">
        <f t="shared" si="349"/>
        <v>0.46894676229109633</v>
      </c>
      <c r="AH1688" s="93">
        <f t="shared" si="350"/>
        <v>0.55871109212587866</v>
      </c>
      <c r="AI1688" s="128">
        <f t="shared" si="340"/>
        <v>0.96312707598810288</v>
      </c>
    </row>
    <row r="1689" spans="1:35" x14ac:dyDescent="0.25">
      <c r="A1689" s="96">
        <v>0.67399999999999993</v>
      </c>
      <c r="B1689" s="216">
        <v>10.121836495429211</v>
      </c>
      <c r="E1689" s="153">
        <f t="shared" si="341"/>
        <v>4.0487345981712382E-3</v>
      </c>
      <c r="F1689" s="166"/>
      <c r="W1689" s="152">
        <f t="shared" si="342"/>
        <v>0.36361990542991118</v>
      </c>
      <c r="X1689" s="170">
        <v>3.5886494490985559</v>
      </c>
      <c r="Y1689" s="153">
        <f t="shared" si="343"/>
        <v>3.9999999999995595E-4</v>
      </c>
      <c r="Z1689" s="128">
        <f t="shared" si="345"/>
        <v>8.8754449677853557</v>
      </c>
      <c r="AA1689" s="128">
        <f t="shared" si="346"/>
        <v>0.61929999999999996</v>
      </c>
      <c r="AB1689" s="128">
        <f t="shared" si="344"/>
        <v>1.8974013977624085E-3</v>
      </c>
      <c r="AC1689" s="128">
        <f t="shared" si="347"/>
        <v>1.9531218386825218</v>
      </c>
      <c r="AD1689" s="128">
        <f t="shared" si="338"/>
        <v>-111.00865703588161</v>
      </c>
      <c r="AE1689" s="128">
        <f t="shared" si="339"/>
        <v>1.8757695644377296E-4</v>
      </c>
      <c r="AF1689" s="128">
        <f t="shared" si="348"/>
        <v>0.19345877054485039</v>
      </c>
      <c r="AG1689" s="128">
        <f t="shared" si="349"/>
        <v>0.46894239110948405</v>
      </c>
      <c r="AH1689" s="93">
        <f t="shared" si="350"/>
        <v>0.55852351516943488</v>
      </c>
      <c r="AI1689" s="128">
        <f t="shared" si="340"/>
        <v>0.96312707598810288</v>
      </c>
    </row>
    <row r="1690" spans="1:35" x14ac:dyDescent="0.25">
      <c r="A1690" s="96">
        <v>0.6744</v>
      </c>
      <c r="B1690" s="216">
        <v>11.109332738885717</v>
      </c>
      <c r="E1690" s="153">
        <f t="shared" si="341"/>
        <v>4.2462338468636958E-3</v>
      </c>
      <c r="F1690" s="166"/>
      <c r="W1690" s="152">
        <f t="shared" si="342"/>
        <v>0.38795462854029106</v>
      </c>
      <c r="X1690" s="170">
        <v>3.8288144933658135</v>
      </c>
      <c r="Y1690" s="153">
        <f t="shared" si="343"/>
        <v>4.0000000000006697E-4</v>
      </c>
      <c r="Z1690" s="128">
        <f t="shared" si="345"/>
        <v>8.8754449677853557</v>
      </c>
      <c r="AA1690" s="128">
        <f t="shared" si="346"/>
        <v>0.61929999999999996</v>
      </c>
      <c r="AB1690" s="128">
        <f t="shared" si="344"/>
        <v>1.9750684951415059E-3</v>
      </c>
      <c r="AC1690" s="128">
        <f t="shared" si="347"/>
        <v>1.9550969071776632</v>
      </c>
      <c r="AD1690" s="128">
        <f t="shared" si="338"/>
        <v>-115.55149601692284</v>
      </c>
      <c r="AE1690" s="128">
        <f t="shared" si="339"/>
        <v>1.9525322181290002E-4</v>
      </c>
      <c r="AF1690" s="128">
        <f t="shared" si="348"/>
        <v>0.1936540237666633</v>
      </c>
      <c r="AG1690" s="128">
        <f t="shared" si="349"/>
        <v>0.48813305453216832</v>
      </c>
      <c r="AH1690" s="93">
        <f t="shared" si="350"/>
        <v>0.55832826194762197</v>
      </c>
      <c r="AI1690" s="128">
        <f t="shared" si="340"/>
        <v>0.99078394636787503</v>
      </c>
    </row>
    <row r="1691" spans="1:35" x14ac:dyDescent="0.25">
      <c r="A1691" s="96">
        <v>0.67479999999999996</v>
      </c>
      <c r="B1691" s="216">
        <v>11.109332738885717</v>
      </c>
      <c r="E1691" s="153">
        <f t="shared" si="341"/>
        <v>4.4437330955537976E-3</v>
      </c>
      <c r="F1691" s="166"/>
      <c r="W1691" s="152">
        <f t="shared" si="342"/>
        <v>0.38795462854029106</v>
      </c>
      <c r="X1691" s="170">
        <v>3.8288144933658135</v>
      </c>
      <c r="Y1691" s="153">
        <f t="shared" si="343"/>
        <v>3.9999999999995595E-4</v>
      </c>
      <c r="Z1691" s="128">
        <f t="shared" si="345"/>
        <v>8.8754449677853557</v>
      </c>
      <c r="AA1691" s="128">
        <f t="shared" si="346"/>
        <v>0.61929999999999996</v>
      </c>
      <c r="AB1691" s="128">
        <f t="shared" si="344"/>
        <v>1.9750684951409577E-3</v>
      </c>
      <c r="AC1691" s="128">
        <f t="shared" si="347"/>
        <v>1.9570719756728041</v>
      </c>
      <c r="AD1691" s="128">
        <f t="shared" si="338"/>
        <v>-115.55037079307102</v>
      </c>
      <c r="AE1691" s="128">
        <f t="shared" si="339"/>
        <v>1.9525132046510358E-4</v>
      </c>
      <c r="AF1691" s="128">
        <f t="shared" si="348"/>
        <v>0.1938492750871284</v>
      </c>
      <c r="AG1691" s="128">
        <f t="shared" si="349"/>
        <v>0.48812830116281269</v>
      </c>
      <c r="AH1691" s="93">
        <f t="shared" si="350"/>
        <v>0.55813301062715692</v>
      </c>
      <c r="AI1691" s="128">
        <f t="shared" si="340"/>
        <v>0.99078394636787503</v>
      </c>
    </row>
    <row r="1692" spans="1:35" x14ac:dyDescent="0.25">
      <c r="A1692" s="96">
        <v>0.67520000000000002</v>
      </c>
      <c r="B1692" s="216">
        <v>11.109332738885717</v>
      </c>
      <c r="E1692" s="153">
        <f t="shared" si="341"/>
        <v>4.443733095555031E-3</v>
      </c>
      <c r="F1692" s="166"/>
      <c r="W1692" s="152">
        <f t="shared" si="342"/>
        <v>0.38795462854029106</v>
      </c>
      <c r="X1692" s="170">
        <v>3.8288144933658135</v>
      </c>
      <c r="Y1692" s="153">
        <f t="shared" si="343"/>
        <v>4.0000000000006697E-4</v>
      </c>
      <c r="Z1692" s="128">
        <f t="shared" si="345"/>
        <v>8.8754449677853557</v>
      </c>
      <c r="AA1692" s="128">
        <f t="shared" si="346"/>
        <v>0.61929999999999996</v>
      </c>
      <c r="AB1692" s="128">
        <f t="shared" si="344"/>
        <v>1.9750684951415059E-3</v>
      </c>
      <c r="AC1692" s="128">
        <f t="shared" si="347"/>
        <v>1.9590470441679455</v>
      </c>
      <c r="AD1692" s="128">
        <f t="shared" si="338"/>
        <v>-115.54924353610419</v>
      </c>
      <c r="AE1692" s="128">
        <f t="shared" si="339"/>
        <v>1.9524941568184961E-4</v>
      </c>
      <c r="AF1692" s="128">
        <f t="shared" si="348"/>
        <v>0.19404452450281026</v>
      </c>
      <c r="AG1692" s="128">
        <f t="shared" si="349"/>
        <v>0.48812353920454227</v>
      </c>
      <c r="AH1692" s="93">
        <f t="shared" si="350"/>
        <v>0.55793776121147509</v>
      </c>
      <c r="AI1692" s="128">
        <f t="shared" si="340"/>
        <v>0.99078394636787503</v>
      </c>
    </row>
    <row r="1693" spans="1:35" x14ac:dyDescent="0.25">
      <c r="A1693" s="96">
        <v>0.67559999999999998</v>
      </c>
      <c r="B1693" s="216">
        <v>11.109332738885717</v>
      </c>
      <c r="E1693" s="153">
        <f t="shared" si="341"/>
        <v>4.4437330955537976E-3</v>
      </c>
      <c r="F1693" s="166"/>
      <c r="W1693" s="152">
        <f t="shared" si="342"/>
        <v>0.38795462854029106</v>
      </c>
      <c r="X1693" s="170">
        <v>3.8288144933658135</v>
      </c>
      <c r="Y1693" s="153">
        <f t="shared" si="343"/>
        <v>3.9999999999995595E-4</v>
      </c>
      <c r="Z1693" s="128">
        <f t="shared" si="345"/>
        <v>8.8754449677853557</v>
      </c>
      <c r="AA1693" s="128">
        <f t="shared" si="346"/>
        <v>0.61929999999999996</v>
      </c>
      <c r="AB1693" s="128">
        <f t="shared" si="344"/>
        <v>1.9750684951409577E-3</v>
      </c>
      <c r="AC1693" s="128">
        <f t="shared" si="347"/>
        <v>1.9610221126630865</v>
      </c>
      <c r="AD1693" s="128">
        <f t="shared" si="338"/>
        <v>-115.54811424589411</v>
      </c>
      <c r="AE1693" s="128">
        <f t="shared" si="339"/>
        <v>1.9524750746292141E-4</v>
      </c>
      <c r="AF1693" s="128">
        <f t="shared" si="348"/>
        <v>0.19423977201027318</v>
      </c>
      <c r="AG1693" s="128">
        <f t="shared" si="349"/>
        <v>0.48811876865735726</v>
      </c>
      <c r="AH1693" s="93">
        <f t="shared" si="350"/>
        <v>0.55774251370401218</v>
      </c>
      <c r="AI1693" s="128">
        <f t="shared" si="340"/>
        <v>0.99078394636787503</v>
      </c>
    </row>
    <row r="1694" spans="1:35" x14ac:dyDescent="0.25">
      <c r="A1694" s="96">
        <v>0.67599999999999993</v>
      </c>
      <c r="B1694" s="216">
        <v>11.109332738885717</v>
      </c>
      <c r="E1694" s="153">
        <f t="shared" si="341"/>
        <v>4.4437330955537976E-3</v>
      </c>
      <c r="F1694" s="166"/>
      <c r="W1694" s="152">
        <f t="shared" si="342"/>
        <v>0.38795462854029106</v>
      </c>
      <c r="X1694" s="170">
        <v>3.8288144933658135</v>
      </c>
      <c r="Y1694" s="153">
        <f t="shared" si="343"/>
        <v>3.9999999999995595E-4</v>
      </c>
      <c r="Z1694" s="128">
        <f t="shared" si="345"/>
        <v>8.8754449677853557</v>
      </c>
      <c r="AA1694" s="128">
        <f t="shared" si="346"/>
        <v>0.61929999999999996</v>
      </c>
      <c r="AB1694" s="128">
        <f t="shared" si="344"/>
        <v>1.9750684951409577E-3</v>
      </c>
      <c r="AC1694" s="128">
        <f t="shared" si="347"/>
        <v>1.9629971811582274</v>
      </c>
      <c r="AD1694" s="128">
        <f t="shared" si="338"/>
        <v>-115.54698292253698</v>
      </c>
      <c r="AE1694" s="128">
        <f t="shared" si="339"/>
        <v>1.9524559580848155E-4</v>
      </c>
      <c r="AF1694" s="128">
        <f t="shared" si="348"/>
        <v>0.19443501760608164</v>
      </c>
      <c r="AG1694" s="128">
        <f t="shared" si="349"/>
        <v>0.48811398952125762</v>
      </c>
      <c r="AH1694" s="93">
        <f t="shared" si="350"/>
        <v>0.55754726810820365</v>
      </c>
      <c r="AI1694" s="128">
        <f t="shared" si="340"/>
        <v>0.99078394636787503</v>
      </c>
    </row>
    <row r="1695" spans="1:35" x14ac:dyDescent="0.25">
      <c r="A1695" s="96">
        <v>0.6764</v>
      </c>
      <c r="B1695" s="216">
        <v>11.109332738885717</v>
      </c>
      <c r="E1695" s="153">
        <f t="shared" si="341"/>
        <v>4.443733095555031E-3</v>
      </c>
      <c r="F1695" s="166"/>
      <c r="W1695" s="152">
        <f t="shared" si="342"/>
        <v>0.38795462854029106</v>
      </c>
      <c r="X1695" s="170">
        <v>3.8288144933658135</v>
      </c>
      <c r="Y1695" s="153">
        <f t="shared" si="343"/>
        <v>4.0000000000006697E-4</v>
      </c>
      <c r="Z1695" s="128">
        <f t="shared" si="345"/>
        <v>8.8754449677853557</v>
      </c>
      <c r="AA1695" s="128">
        <f t="shared" si="346"/>
        <v>0.61929999999999996</v>
      </c>
      <c r="AB1695" s="128">
        <f t="shared" si="344"/>
        <v>1.9750684951415059E-3</v>
      </c>
      <c r="AC1695" s="128">
        <f t="shared" si="347"/>
        <v>1.9649722496533688</v>
      </c>
      <c r="AD1695" s="128">
        <f t="shared" si="338"/>
        <v>-115.54584956603277</v>
      </c>
      <c r="AE1695" s="128">
        <f t="shared" si="339"/>
        <v>1.9524368071852999E-4</v>
      </c>
      <c r="AF1695" s="128">
        <f t="shared" si="348"/>
        <v>0.19463026128680017</v>
      </c>
      <c r="AG1695" s="128">
        <f t="shared" si="349"/>
        <v>0.48810920179624329</v>
      </c>
      <c r="AH1695" s="93">
        <f t="shared" si="350"/>
        <v>0.5573520244274851</v>
      </c>
      <c r="AI1695" s="128">
        <f t="shared" si="340"/>
        <v>0.99078394636787503</v>
      </c>
    </row>
    <row r="1696" spans="1:35" x14ac:dyDescent="0.25">
      <c r="A1696" s="96">
        <v>0.67679999999999996</v>
      </c>
      <c r="B1696" s="216">
        <v>11.109332738885717</v>
      </c>
      <c r="E1696" s="153">
        <f t="shared" si="341"/>
        <v>4.4437330955537976E-3</v>
      </c>
      <c r="F1696" s="166"/>
      <c r="W1696" s="152">
        <f t="shared" si="342"/>
        <v>0.38795462854029106</v>
      </c>
      <c r="X1696" s="170">
        <v>3.8288144933658135</v>
      </c>
      <c r="Y1696" s="153">
        <f t="shared" si="343"/>
        <v>3.9999999999995595E-4</v>
      </c>
      <c r="Z1696" s="128">
        <f t="shared" si="345"/>
        <v>8.8754449677853557</v>
      </c>
      <c r="AA1696" s="128">
        <f t="shared" si="346"/>
        <v>0.61929999999999996</v>
      </c>
      <c r="AB1696" s="128">
        <f t="shared" si="344"/>
        <v>1.9750684951409577E-3</v>
      </c>
      <c r="AC1696" s="128">
        <f t="shared" si="347"/>
        <v>1.9669473181485098</v>
      </c>
      <c r="AD1696" s="128">
        <f t="shared" si="338"/>
        <v>-115.54471417628528</v>
      </c>
      <c r="AE1696" s="128">
        <f t="shared" si="339"/>
        <v>1.9524176219290419E-4</v>
      </c>
      <c r="AF1696" s="128">
        <f t="shared" si="348"/>
        <v>0.19482550304899307</v>
      </c>
      <c r="AG1696" s="128">
        <f t="shared" si="349"/>
        <v>0.48810440548231426</v>
      </c>
      <c r="AH1696" s="93">
        <f t="shared" si="350"/>
        <v>0.55715678266529223</v>
      </c>
      <c r="AI1696" s="128">
        <f t="shared" si="340"/>
        <v>0.99078394636787503</v>
      </c>
    </row>
    <row r="1697" spans="1:35" x14ac:dyDescent="0.25">
      <c r="A1697" s="96">
        <v>0.67720000000000002</v>
      </c>
      <c r="B1697" s="216">
        <v>11.109332738885717</v>
      </c>
      <c r="E1697" s="153">
        <f t="shared" si="341"/>
        <v>4.443733095555031E-3</v>
      </c>
      <c r="F1697" s="166"/>
      <c r="W1697" s="152">
        <f t="shared" si="342"/>
        <v>0.38795462854029106</v>
      </c>
      <c r="X1697" s="170">
        <v>3.8288144933658135</v>
      </c>
      <c r="Y1697" s="153">
        <f t="shared" si="343"/>
        <v>4.0000000000006697E-4</v>
      </c>
      <c r="Z1697" s="128">
        <f t="shared" si="345"/>
        <v>8.8754449677853557</v>
      </c>
      <c r="AA1697" s="128">
        <f t="shared" si="346"/>
        <v>0.61929999999999996</v>
      </c>
      <c r="AB1697" s="128">
        <f t="shared" si="344"/>
        <v>1.9750684951415059E-3</v>
      </c>
      <c r="AC1697" s="128">
        <f t="shared" si="347"/>
        <v>1.9689223866436512</v>
      </c>
      <c r="AD1697" s="128">
        <f t="shared" si="338"/>
        <v>-115.54357675342283</v>
      </c>
      <c r="AE1697" s="128">
        <f t="shared" si="339"/>
        <v>1.9523984023182093E-4</v>
      </c>
      <c r="AF1697" s="128">
        <f t="shared" si="348"/>
        <v>0.19502074288922489</v>
      </c>
      <c r="AG1697" s="128">
        <f t="shared" si="349"/>
        <v>0.4880996005794706</v>
      </c>
      <c r="AH1697" s="93">
        <f t="shared" si="350"/>
        <v>0.55696154282506039</v>
      </c>
      <c r="AI1697" s="128">
        <f t="shared" si="340"/>
        <v>0.99078394636787503</v>
      </c>
    </row>
    <row r="1698" spans="1:35" x14ac:dyDescent="0.25">
      <c r="A1698" s="96">
        <v>0.67759999999999998</v>
      </c>
      <c r="B1698" s="216">
        <v>11.109332738885717</v>
      </c>
      <c r="E1698" s="153">
        <f t="shared" si="341"/>
        <v>4.4437330955537976E-3</v>
      </c>
      <c r="F1698" s="166"/>
      <c r="W1698" s="152">
        <f t="shared" si="342"/>
        <v>0.38795462854029106</v>
      </c>
      <c r="X1698" s="170">
        <v>3.8288144933658135</v>
      </c>
      <c r="Y1698" s="153">
        <f t="shared" si="343"/>
        <v>3.9999999999995595E-4</v>
      </c>
      <c r="Z1698" s="128">
        <f t="shared" si="345"/>
        <v>8.8754449677853557</v>
      </c>
      <c r="AA1698" s="128">
        <f t="shared" si="346"/>
        <v>0.61929999999999996</v>
      </c>
      <c r="AB1698" s="128">
        <f t="shared" si="344"/>
        <v>1.9750684951409577E-3</v>
      </c>
      <c r="AC1698" s="128">
        <f t="shared" si="347"/>
        <v>1.9708974551387921</v>
      </c>
      <c r="AD1698" s="128">
        <f t="shared" si="338"/>
        <v>-115.54243729731708</v>
      </c>
      <c r="AE1698" s="128">
        <f t="shared" si="339"/>
        <v>1.9523791483506338E-4</v>
      </c>
      <c r="AF1698" s="128">
        <f t="shared" si="348"/>
        <v>0.19521598080405994</v>
      </c>
      <c r="AG1698" s="128">
        <f t="shared" si="349"/>
        <v>0.4880947870877122</v>
      </c>
      <c r="AH1698" s="93">
        <f t="shared" si="350"/>
        <v>0.55676630491022527</v>
      </c>
      <c r="AI1698" s="128">
        <f t="shared" si="340"/>
        <v>0.99078394636787503</v>
      </c>
    </row>
    <row r="1699" spans="1:35" x14ac:dyDescent="0.25">
      <c r="A1699" s="96">
        <v>0.67799999999999994</v>
      </c>
      <c r="B1699" s="216">
        <v>11.109332738885717</v>
      </c>
      <c r="E1699" s="153">
        <f t="shared" si="341"/>
        <v>4.4437330955537976E-3</v>
      </c>
      <c r="F1699" s="166"/>
      <c r="W1699" s="152">
        <f t="shared" si="342"/>
        <v>0.38795462854029106</v>
      </c>
      <c r="X1699" s="170">
        <v>3.8288144933658135</v>
      </c>
      <c r="Y1699" s="153">
        <f t="shared" si="343"/>
        <v>3.9999999999995595E-4</v>
      </c>
      <c r="Z1699" s="128">
        <f t="shared" si="345"/>
        <v>8.8754449677853557</v>
      </c>
      <c r="AA1699" s="128">
        <f t="shared" si="346"/>
        <v>0.61929999999999996</v>
      </c>
      <c r="AB1699" s="128">
        <f t="shared" si="344"/>
        <v>1.9750684951409577E-3</v>
      </c>
      <c r="AC1699" s="128">
        <f t="shared" si="347"/>
        <v>1.9728725236339331</v>
      </c>
      <c r="AD1699" s="128">
        <f t="shared" si="338"/>
        <v>-115.54129580806429</v>
      </c>
      <c r="AE1699" s="128">
        <f t="shared" si="339"/>
        <v>1.9523598600279415E-4</v>
      </c>
      <c r="AF1699" s="128">
        <f t="shared" si="348"/>
        <v>0.19541121679006274</v>
      </c>
      <c r="AG1699" s="128">
        <f t="shared" si="349"/>
        <v>0.48808996500703916</v>
      </c>
      <c r="AH1699" s="93">
        <f t="shared" si="350"/>
        <v>0.55657106892422248</v>
      </c>
      <c r="AI1699" s="128">
        <f t="shared" si="340"/>
        <v>0.99078394636787503</v>
      </c>
    </row>
    <row r="1700" spans="1:35" x14ac:dyDescent="0.25">
      <c r="A1700" s="96">
        <v>0.6784</v>
      </c>
      <c r="B1700" s="216">
        <v>11.109332738885717</v>
      </c>
      <c r="E1700" s="153">
        <f t="shared" si="341"/>
        <v>4.443733095555031E-3</v>
      </c>
      <c r="F1700" s="166"/>
      <c r="W1700" s="152">
        <f t="shared" si="342"/>
        <v>0.38795462854029106</v>
      </c>
      <c r="X1700" s="170">
        <v>3.8288144933658135</v>
      </c>
      <c r="Y1700" s="153">
        <f t="shared" si="343"/>
        <v>4.0000000000006697E-4</v>
      </c>
      <c r="Z1700" s="128">
        <f t="shared" si="345"/>
        <v>8.8754449677853557</v>
      </c>
      <c r="AA1700" s="128">
        <f t="shared" si="346"/>
        <v>0.61929999999999996</v>
      </c>
      <c r="AB1700" s="128">
        <f t="shared" si="344"/>
        <v>1.9750684951415059E-3</v>
      </c>
      <c r="AC1700" s="128">
        <f t="shared" si="347"/>
        <v>1.9748475921290745</v>
      </c>
      <c r="AD1700" s="128">
        <f t="shared" si="338"/>
        <v>-115.54015228566443</v>
      </c>
      <c r="AE1700" s="128">
        <f t="shared" si="339"/>
        <v>1.9523405373501326E-4</v>
      </c>
      <c r="AF1700" s="128">
        <f t="shared" si="348"/>
        <v>0.19560645084379774</v>
      </c>
      <c r="AG1700" s="128">
        <f t="shared" si="349"/>
        <v>0.48808513433745143</v>
      </c>
      <c r="AH1700" s="93">
        <f t="shared" si="350"/>
        <v>0.55637583487048747</v>
      </c>
      <c r="AI1700" s="128">
        <f t="shared" si="340"/>
        <v>0.99078394636787503</v>
      </c>
    </row>
    <row r="1701" spans="1:35" x14ac:dyDescent="0.25">
      <c r="A1701" s="96">
        <v>0.67879999999999996</v>
      </c>
      <c r="B1701" s="216">
        <v>11.109332738885717</v>
      </c>
      <c r="E1701" s="153">
        <f t="shared" si="341"/>
        <v>4.4437330955537976E-3</v>
      </c>
      <c r="F1701" s="166"/>
      <c r="W1701" s="152">
        <f t="shared" si="342"/>
        <v>0.38795462854029106</v>
      </c>
      <c r="X1701" s="170">
        <v>3.8288144933658135</v>
      </c>
      <c r="Y1701" s="153">
        <f t="shared" si="343"/>
        <v>3.9999999999995595E-4</v>
      </c>
      <c r="Z1701" s="128">
        <f t="shared" si="345"/>
        <v>8.8754449677853557</v>
      </c>
      <c r="AA1701" s="128">
        <f t="shared" si="346"/>
        <v>0.61929999999999996</v>
      </c>
      <c r="AB1701" s="128">
        <f t="shared" si="344"/>
        <v>1.9750684951409577E-3</v>
      </c>
      <c r="AC1701" s="128">
        <f t="shared" si="347"/>
        <v>1.9768226606242154</v>
      </c>
      <c r="AD1701" s="128">
        <f t="shared" si="338"/>
        <v>-115.5390067300213</v>
      </c>
      <c r="AE1701" s="128">
        <f t="shared" si="339"/>
        <v>1.9523211803155812E-4</v>
      </c>
      <c r="AF1701" s="128">
        <f t="shared" si="348"/>
        <v>0.19580168296182929</v>
      </c>
      <c r="AG1701" s="128">
        <f t="shared" si="349"/>
        <v>0.48808029507894907</v>
      </c>
      <c r="AH1701" s="93">
        <f t="shared" si="350"/>
        <v>0.55618060275245595</v>
      </c>
      <c r="AI1701" s="128">
        <f t="shared" si="340"/>
        <v>0.99078394636787503</v>
      </c>
    </row>
    <row r="1702" spans="1:35" x14ac:dyDescent="0.25">
      <c r="A1702" s="96">
        <v>0.67920000000000003</v>
      </c>
      <c r="B1702" s="216">
        <v>11.109332738885717</v>
      </c>
      <c r="E1702" s="153">
        <f t="shared" si="341"/>
        <v>4.443733095555031E-3</v>
      </c>
      <c r="F1702" s="166"/>
      <c r="W1702" s="152">
        <f t="shared" si="342"/>
        <v>0.38795462854029106</v>
      </c>
      <c r="X1702" s="170">
        <v>3.8288144933658135</v>
      </c>
      <c r="Y1702" s="153">
        <f t="shared" si="343"/>
        <v>4.0000000000006697E-4</v>
      </c>
      <c r="Z1702" s="128">
        <f t="shared" si="345"/>
        <v>8.8754449677853557</v>
      </c>
      <c r="AA1702" s="128">
        <f t="shared" si="346"/>
        <v>0.61929999999999996</v>
      </c>
      <c r="AB1702" s="128">
        <f t="shared" si="344"/>
        <v>1.9750684951415059E-3</v>
      </c>
      <c r="AC1702" s="128">
        <f t="shared" si="347"/>
        <v>1.9787977291193568</v>
      </c>
      <c r="AD1702" s="128">
        <f t="shared" si="338"/>
        <v>-115.5378591412632</v>
      </c>
      <c r="AE1702" s="128">
        <f t="shared" si="339"/>
        <v>1.9523017889264553E-4</v>
      </c>
      <c r="AF1702" s="128">
        <f t="shared" si="348"/>
        <v>0.19599691314072193</v>
      </c>
      <c r="AG1702" s="128">
        <f t="shared" si="349"/>
        <v>0.48807544723153212</v>
      </c>
      <c r="AH1702" s="93">
        <f t="shared" si="350"/>
        <v>0.55598537257356329</v>
      </c>
      <c r="AI1702" s="128">
        <f t="shared" si="340"/>
        <v>0.99078394636787503</v>
      </c>
    </row>
    <row r="1703" spans="1:35" x14ac:dyDescent="0.25">
      <c r="A1703" s="96">
        <v>0.67959999999999998</v>
      </c>
      <c r="B1703" s="216">
        <v>11.109332738885717</v>
      </c>
      <c r="E1703" s="153">
        <f t="shared" si="341"/>
        <v>4.4437330955537976E-3</v>
      </c>
      <c r="F1703" s="166"/>
      <c r="W1703" s="152">
        <f t="shared" si="342"/>
        <v>0.38795462854029106</v>
      </c>
      <c r="X1703" s="170">
        <v>3.8288144933658135</v>
      </c>
      <c r="Y1703" s="153">
        <f t="shared" si="343"/>
        <v>3.9999999999995595E-4</v>
      </c>
      <c r="Z1703" s="128">
        <f t="shared" si="345"/>
        <v>8.8754449677853557</v>
      </c>
      <c r="AA1703" s="128">
        <f t="shared" si="346"/>
        <v>0.61929999999999996</v>
      </c>
      <c r="AB1703" s="128">
        <f t="shared" si="344"/>
        <v>1.9750684951409577E-3</v>
      </c>
      <c r="AC1703" s="128">
        <f t="shared" si="347"/>
        <v>1.9807727976144978</v>
      </c>
      <c r="AD1703" s="128">
        <f t="shared" si="338"/>
        <v>-115.53670951926181</v>
      </c>
      <c r="AE1703" s="128">
        <f t="shared" si="339"/>
        <v>1.9522823631805864E-4</v>
      </c>
      <c r="AF1703" s="128">
        <f t="shared" si="348"/>
        <v>0.19619214137704</v>
      </c>
      <c r="AG1703" s="128">
        <f t="shared" si="349"/>
        <v>0.48807059079520032</v>
      </c>
      <c r="AH1703" s="93">
        <f t="shared" si="350"/>
        <v>0.55579014433724527</v>
      </c>
      <c r="AI1703" s="128">
        <f t="shared" si="340"/>
        <v>0.99078394636787503</v>
      </c>
    </row>
    <row r="1704" spans="1:35" x14ac:dyDescent="0.25">
      <c r="A1704" s="96">
        <v>0.67999999999999994</v>
      </c>
      <c r="B1704" s="216">
        <v>11.109332738885717</v>
      </c>
      <c r="E1704" s="153">
        <f t="shared" si="341"/>
        <v>4.4437330955537976E-3</v>
      </c>
      <c r="F1704" s="166"/>
      <c r="W1704" s="152">
        <f t="shared" si="342"/>
        <v>0.38795462854029106</v>
      </c>
      <c r="X1704" s="170">
        <v>3.8288144933658135</v>
      </c>
      <c r="Y1704" s="153">
        <f t="shared" si="343"/>
        <v>3.9999999999995595E-4</v>
      </c>
      <c r="Z1704" s="128">
        <f t="shared" si="345"/>
        <v>8.8754449677853557</v>
      </c>
      <c r="AA1704" s="128">
        <f t="shared" si="346"/>
        <v>0.61929999999999996</v>
      </c>
      <c r="AB1704" s="128">
        <f t="shared" si="344"/>
        <v>1.9750684951409577E-3</v>
      </c>
      <c r="AC1704" s="128">
        <f t="shared" si="347"/>
        <v>1.9827478661096387</v>
      </c>
      <c r="AD1704" s="128">
        <f t="shared" si="338"/>
        <v>-115.53555786411337</v>
      </c>
      <c r="AE1704" s="128">
        <f t="shared" si="339"/>
        <v>1.9522629030796013E-4</v>
      </c>
      <c r="AF1704" s="128">
        <f t="shared" si="348"/>
        <v>0.19638736766734796</v>
      </c>
      <c r="AG1704" s="128">
        <f t="shared" si="349"/>
        <v>0.48806572576995405</v>
      </c>
      <c r="AH1704" s="93">
        <f t="shared" si="350"/>
        <v>0.55559491804693728</v>
      </c>
      <c r="AI1704" s="128">
        <f t="shared" si="340"/>
        <v>0.99078394636787503</v>
      </c>
    </row>
    <row r="1705" spans="1:35" x14ac:dyDescent="0.25">
      <c r="A1705" s="96">
        <v>0.6804</v>
      </c>
      <c r="B1705" s="216">
        <v>11.109332738885717</v>
      </c>
      <c r="E1705" s="153">
        <f t="shared" si="341"/>
        <v>4.443733095555031E-3</v>
      </c>
      <c r="F1705" s="166"/>
      <c r="W1705" s="152">
        <f t="shared" si="342"/>
        <v>0.38795462854029106</v>
      </c>
      <c r="X1705" s="170">
        <v>3.8288144933658135</v>
      </c>
      <c r="Y1705" s="153">
        <f t="shared" si="343"/>
        <v>4.0000000000006697E-4</v>
      </c>
      <c r="Z1705" s="128">
        <f t="shared" si="345"/>
        <v>8.8754449677853557</v>
      </c>
      <c r="AA1705" s="128">
        <f t="shared" si="346"/>
        <v>0.61929999999999996</v>
      </c>
      <c r="AB1705" s="128">
        <f t="shared" si="344"/>
        <v>1.9750684951415059E-3</v>
      </c>
      <c r="AC1705" s="128">
        <f t="shared" si="347"/>
        <v>1.9847229346047801</v>
      </c>
      <c r="AD1705" s="128">
        <f t="shared" si="338"/>
        <v>-115.53440417581784</v>
      </c>
      <c r="AE1705" s="128">
        <f t="shared" si="339"/>
        <v>1.9522434086234985E-4</v>
      </c>
      <c r="AF1705" s="128">
        <f t="shared" si="348"/>
        <v>0.19658259200821032</v>
      </c>
      <c r="AG1705" s="128">
        <f t="shared" si="349"/>
        <v>0.48806085215579292</v>
      </c>
      <c r="AH1705" s="93">
        <f t="shared" si="350"/>
        <v>0.55539969370607489</v>
      </c>
      <c r="AI1705" s="128">
        <f t="shared" si="340"/>
        <v>0.99078394636787503</v>
      </c>
    </row>
    <row r="1706" spans="1:35" x14ac:dyDescent="0.25">
      <c r="A1706" s="96">
        <v>0.68079999999999996</v>
      </c>
      <c r="B1706" s="216">
        <v>11.109332738885717</v>
      </c>
      <c r="E1706" s="153">
        <f t="shared" si="341"/>
        <v>4.4437330955537976E-3</v>
      </c>
      <c r="F1706" s="166"/>
      <c r="W1706" s="152">
        <f t="shared" si="342"/>
        <v>0.38795462854029106</v>
      </c>
      <c r="X1706" s="170">
        <v>3.8288144933658135</v>
      </c>
      <c r="Y1706" s="153">
        <f t="shared" si="343"/>
        <v>3.9999999999995595E-4</v>
      </c>
      <c r="Z1706" s="128">
        <f t="shared" si="345"/>
        <v>8.8754449677853557</v>
      </c>
      <c r="AA1706" s="128">
        <f t="shared" si="346"/>
        <v>0.61929999999999996</v>
      </c>
      <c r="AB1706" s="128">
        <f t="shared" si="344"/>
        <v>1.9750684951409577E-3</v>
      </c>
      <c r="AC1706" s="128">
        <f t="shared" si="347"/>
        <v>1.9866980030999211</v>
      </c>
      <c r="AD1706" s="128">
        <f t="shared" si="338"/>
        <v>-115.53324845427906</v>
      </c>
      <c r="AE1706" s="128">
        <f t="shared" si="339"/>
        <v>1.9522238798106535E-4</v>
      </c>
      <c r="AF1706" s="128">
        <f t="shared" si="348"/>
        <v>0.19677781439619138</v>
      </c>
      <c r="AG1706" s="128">
        <f t="shared" si="349"/>
        <v>0.48805596995271711</v>
      </c>
      <c r="AH1706" s="93">
        <f t="shared" si="350"/>
        <v>0.55520447131809381</v>
      </c>
      <c r="AI1706" s="128">
        <f t="shared" si="340"/>
        <v>0.99078394636787503</v>
      </c>
    </row>
    <row r="1707" spans="1:35" x14ac:dyDescent="0.25">
      <c r="A1707" s="96">
        <v>0.68120000000000003</v>
      </c>
      <c r="B1707" s="216">
        <v>11.109332738885717</v>
      </c>
      <c r="E1707" s="153">
        <f t="shared" si="341"/>
        <v>4.443733095555031E-3</v>
      </c>
      <c r="F1707" s="166"/>
      <c r="W1707" s="152">
        <f t="shared" si="342"/>
        <v>0.38795462854029106</v>
      </c>
      <c r="X1707" s="170">
        <v>3.8288144933658135</v>
      </c>
      <c r="Y1707" s="153">
        <f t="shared" si="343"/>
        <v>4.0000000000006697E-4</v>
      </c>
      <c r="Z1707" s="128">
        <f t="shared" si="345"/>
        <v>8.8754449677853557</v>
      </c>
      <c r="AA1707" s="128">
        <f t="shared" si="346"/>
        <v>0.61929999999999996</v>
      </c>
      <c r="AB1707" s="128">
        <f t="shared" si="344"/>
        <v>1.9750684951415059E-3</v>
      </c>
      <c r="AC1707" s="128">
        <f t="shared" si="347"/>
        <v>1.9886730715950625</v>
      </c>
      <c r="AD1707" s="128">
        <f t="shared" si="338"/>
        <v>-115.53209069962529</v>
      </c>
      <c r="AE1707" s="128">
        <f t="shared" si="339"/>
        <v>1.9522043166432336E-4</v>
      </c>
      <c r="AF1707" s="128">
        <f t="shared" si="348"/>
        <v>0.19697303482785569</v>
      </c>
      <c r="AG1707" s="128">
        <f t="shared" si="349"/>
        <v>0.48805107916072671</v>
      </c>
      <c r="AH1707" s="93">
        <f t="shared" si="350"/>
        <v>0.55500925088642949</v>
      </c>
      <c r="AI1707" s="128">
        <f t="shared" si="340"/>
        <v>0.99078394636787503</v>
      </c>
    </row>
    <row r="1708" spans="1:35" x14ac:dyDescent="0.25">
      <c r="A1708" s="96">
        <v>0.68159999999999998</v>
      </c>
      <c r="B1708" s="216">
        <v>11.109332738885717</v>
      </c>
      <c r="E1708" s="153">
        <f t="shared" si="341"/>
        <v>4.4437330955537976E-3</v>
      </c>
      <c r="F1708" s="166"/>
      <c r="W1708" s="152">
        <f t="shared" si="342"/>
        <v>0.38795462854029106</v>
      </c>
      <c r="X1708" s="170">
        <v>3.8288144933658135</v>
      </c>
      <c r="Y1708" s="153">
        <f t="shared" si="343"/>
        <v>3.9999999999995595E-4</v>
      </c>
      <c r="Z1708" s="128">
        <f t="shared" si="345"/>
        <v>8.8754449677853557</v>
      </c>
      <c r="AA1708" s="128">
        <f t="shared" si="346"/>
        <v>0.61929999999999996</v>
      </c>
      <c r="AB1708" s="128">
        <f t="shared" si="344"/>
        <v>1.9750684951409577E-3</v>
      </c>
      <c r="AC1708" s="128">
        <f t="shared" si="347"/>
        <v>1.9906481400902034</v>
      </c>
      <c r="AD1708" s="128">
        <f t="shared" si="338"/>
        <v>-115.53093091172823</v>
      </c>
      <c r="AE1708" s="128">
        <f t="shared" si="339"/>
        <v>1.9521847191190713E-4</v>
      </c>
      <c r="AF1708" s="128">
        <f t="shared" si="348"/>
        <v>0.19716825329976759</v>
      </c>
      <c r="AG1708" s="128">
        <f t="shared" si="349"/>
        <v>0.48804617977982157</v>
      </c>
      <c r="AH1708" s="93">
        <f t="shared" si="350"/>
        <v>0.55481403241451754</v>
      </c>
      <c r="AI1708" s="128">
        <f t="shared" si="340"/>
        <v>0.99078394636787503</v>
      </c>
    </row>
    <row r="1709" spans="1:35" x14ac:dyDescent="0.25">
      <c r="A1709" s="96">
        <v>0.68199999999999994</v>
      </c>
      <c r="B1709" s="216">
        <v>11.109332738885717</v>
      </c>
      <c r="E1709" s="153">
        <f t="shared" si="341"/>
        <v>4.4437330955537976E-3</v>
      </c>
      <c r="F1709" s="166"/>
      <c r="W1709" s="152">
        <f t="shared" si="342"/>
        <v>0.38795462854029106</v>
      </c>
      <c r="X1709" s="170">
        <v>3.8288144933658135</v>
      </c>
      <c r="Y1709" s="153">
        <f t="shared" si="343"/>
        <v>3.9999999999995595E-4</v>
      </c>
      <c r="Z1709" s="128">
        <f t="shared" si="345"/>
        <v>8.8754449677853557</v>
      </c>
      <c r="AA1709" s="128">
        <f t="shared" si="346"/>
        <v>0.61929999999999996</v>
      </c>
      <c r="AB1709" s="128">
        <f t="shared" si="344"/>
        <v>1.9750684951409577E-3</v>
      </c>
      <c r="AC1709" s="128">
        <f t="shared" si="347"/>
        <v>1.9926232085853444</v>
      </c>
      <c r="AD1709" s="128">
        <f t="shared" si="338"/>
        <v>-115.52976909068416</v>
      </c>
      <c r="AE1709" s="128">
        <f t="shared" si="339"/>
        <v>1.9521650872397929E-4</v>
      </c>
      <c r="AF1709" s="128">
        <f t="shared" si="348"/>
        <v>0.19736346980849157</v>
      </c>
      <c r="AG1709" s="128">
        <f t="shared" si="349"/>
        <v>0.48804127181000201</v>
      </c>
      <c r="AH1709" s="93">
        <f t="shared" si="350"/>
        <v>0.55461881590579354</v>
      </c>
      <c r="AI1709" s="128">
        <f t="shared" si="340"/>
        <v>0.99078394636787503</v>
      </c>
    </row>
    <row r="1710" spans="1:35" x14ac:dyDescent="0.25">
      <c r="A1710" s="96">
        <v>0.68240000000000001</v>
      </c>
      <c r="B1710" s="216">
        <v>10.121836495429211</v>
      </c>
      <c r="E1710" s="153">
        <f t="shared" si="341"/>
        <v>4.2462338468636958E-3</v>
      </c>
      <c r="F1710" s="166"/>
      <c r="W1710" s="152">
        <f t="shared" si="342"/>
        <v>0.36361990542991124</v>
      </c>
      <c r="X1710" s="170">
        <v>3.5886494490985563</v>
      </c>
      <c r="Y1710" s="153">
        <f t="shared" si="343"/>
        <v>4.0000000000006697E-4</v>
      </c>
      <c r="Z1710" s="128">
        <f t="shared" si="345"/>
        <v>8.8754449677853557</v>
      </c>
      <c r="AA1710" s="128">
        <f t="shared" si="346"/>
        <v>0.61929999999999996</v>
      </c>
      <c r="AB1710" s="128">
        <f t="shared" si="344"/>
        <v>1.8974013977629358E-3</v>
      </c>
      <c r="AC1710" s="128">
        <f t="shared" si="347"/>
        <v>1.9945206099831072</v>
      </c>
      <c r="AD1710" s="128">
        <f t="shared" si="338"/>
        <v>-110.98563138847885</v>
      </c>
      <c r="AE1710" s="128">
        <f t="shared" si="339"/>
        <v>1.8753804883985011E-4</v>
      </c>
      <c r="AF1710" s="128">
        <f t="shared" si="348"/>
        <v>0.19755100785733143</v>
      </c>
      <c r="AG1710" s="128">
        <f t="shared" si="349"/>
        <v>0.46884512209954676</v>
      </c>
      <c r="AH1710" s="93">
        <f t="shared" si="350"/>
        <v>0.55443127785695367</v>
      </c>
      <c r="AI1710" s="128">
        <f t="shared" si="340"/>
        <v>0.96312707598810277</v>
      </c>
    </row>
    <row r="1711" spans="1:35" x14ac:dyDescent="0.25">
      <c r="A1711" s="96">
        <v>0.68279999999999996</v>
      </c>
      <c r="B1711" s="216">
        <v>10.121836495429211</v>
      </c>
      <c r="E1711" s="153">
        <f t="shared" si="341"/>
        <v>4.0487345981712382E-3</v>
      </c>
      <c r="F1711" s="166"/>
      <c r="W1711" s="152">
        <f t="shared" si="342"/>
        <v>0.36361990542991124</v>
      </c>
      <c r="X1711" s="170">
        <v>3.5886494490985563</v>
      </c>
      <c r="Y1711" s="153">
        <f t="shared" si="343"/>
        <v>3.9999999999995595E-4</v>
      </c>
      <c r="Z1711" s="128">
        <f t="shared" si="345"/>
        <v>8.8754449677853557</v>
      </c>
      <c r="AA1711" s="128">
        <f t="shared" si="346"/>
        <v>0.61929999999999996</v>
      </c>
      <c r="AB1711" s="128">
        <f t="shared" si="344"/>
        <v>1.8974013977624093E-3</v>
      </c>
      <c r="AC1711" s="128">
        <f t="shared" si="347"/>
        <v>1.9964180113808696</v>
      </c>
      <c r="AD1711" s="128">
        <f t="shared" si="338"/>
        <v>-110.98455550297572</v>
      </c>
      <c r="AE1711" s="128">
        <f t="shared" si="339"/>
        <v>1.8753623086156313E-4</v>
      </c>
      <c r="AF1711" s="128">
        <f t="shared" si="348"/>
        <v>0.197738544088193</v>
      </c>
      <c r="AG1711" s="128">
        <f t="shared" si="349"/>
        <v>0.46884057715395944</v>
      </c>
      <c r="AH1711" s="93">
        <f t="shared" si="350"/>
        <v>0.55424374162609213</v>
      </c>
      <c r="AI1711" s="128">
        <f t="shared" si="340"/>
        <v>0.96312707598810277</v>
      </c>
    </row>
    <row r="1712" spans="1:35" x14ac:dyDescent="0.25">
      <c r="A1712" s="96">
        <v>0.68320000000000003</v>
      </c>
      <c r="B1712" s="216">
        <v>10.121836495429211</v>
      </c>
      <c r="E1712" s="153">
        <f t="shared" si="341"/>
        <v>4.0487345981723624E-3</v>
      </c>
      <c r="F1712" s="166"/>
      <c r="W1712" s="152">
        <f t="shared" si="342"/>
        <v>0.36361990542991124</v>
      </c>
      <c r="X1712" s="170">
        <v>3.5886494490985563</v>
      </c>
      <c r="Y1712" s="153">
        <f t="shared" si="343"/>
        <v>4.0000000000006697E-4</v>
      </c>
      <c r="Z1712" s="128">
        <f t="shared" si="345"/>
        <v>8.8754449677853557</v>
      </c>
      <c r="AA1712" s="128">
        <f t="shared" si="346"/>
        <v>0.61929999999999996</v>
      </c>
      <c r="AB1712" s="128">
        <f t="shared" si="344"/>
        <v>1.8974013977629358E-3</v>
      </c>
      <c r="AC1712" s="128">
        <f t="shared" si="347"/>
        <v>1.9983154127786324</v>
      </c>
      <c r="AD1712" s="128">
        <f t="shared" si="338"/>
        <v>-110.9834778149033</v>
      </c>
      <c r="AE1712" s="128">
        <f t="shared" si="339"/>
        <v>1.8753440983738337E-4</v>
      </c>
      <c r="AF1712" s="128">
        <f t="shared" si="348"/>
        <v>0.19792607849803037</v>
      </c>
      <c r="AG1712" s="128">
        <f t="shared" si="349"/>
        <v>0.46883602459337992</v>
      </c>
      <c r="AH1712" s="93">
        <f t="shared" si="350"/>
        <v>0.5540562072162547</v>
      </c>
      <c r="AI1712" s="128">
        <f t="shared" si="340"/>
        <v>0.96312707598810277</v>
      </c>
    </row>
    <row r="1713" spans="1:35" x14ac:dyDescent="0.25">
      <c r="A1713" s="96">
        <v>0.68359999999999999</v>
      </c>
      <c r="B1713" s="216">
        <v>10.121836495429211</v>
      </c>
      <c r="E1713" s="153">
        <f t="shared" si="341"/>
        <v>4.0487345981712382E-3</v>
      </c>
      <c r="F1713" s="166"/>
      <c r="W1713" s="152">
        <f t="shared" si="342"/>
        <v>0.36361990542991124</v>
      </c>
      <c r="X1713" s="170">
        <v>3.5886494490985563</v>
      </c>
      <c r="Y1713" s="153">
        <f t="shared" si="343"/>
        <v>3.9999999999995595E-4</v>
      </c>
      <c r="Z1713" s="128">
        <f t="shared" si="345"/>
        <v>8.8754449677853557</v>
      </c>
      <c r="AA1713" s="128">
        <f t="shared" si="346"/>
        <v>0.61929999999999996</v>
      </c>
      <c r="AB1713" s="128">
        <f t="shared" si="344"/>
        <v>1.8974013977624093E-3</v>
      </c>
      <c r="AC1713" s="128">
        <f t="shared" si="347"/>
        <v>2.0002128141763951</v>
      </c>
      <c r="AD1713" s="128">
        <f t="shared" si="338"/>
        <v>-110.98239832413837</v>
      </c>
      <c r="AE1713" s="128">
        <f t="shared" si="339"/>
        <v>1.8753258576710276E-4</v>
      </c>
      <c r="AF1713" s="128">
        <f t="shared" si="348"/>
        <v>0.19811361108379746</v>
      </c>
      <c r="AG1713" s="128">
        <f t="shared" si="349"/>
        <v>0.46883146441780854</v>
      </c>
      <c r="AH1713" s="93">
        <f t="shared" si="350"/>
        <v>0.55386867463048761</v>
      </c>
      <c r="AI1713" s="128">
        <f t="shared" si="340"/>
        <v>0.96312707598810277</v>
      </c>
    </row>
    <row r="1714" spans="1:35" x14ac:dyDescent="0.25">
      <c r="A1714" s="96">
        <v>0.68399999999999994</v>
      </c>
      <c r="B1714" s="216">
        <v>10.121836495429211</v>
      </c>
      <c r="E1714" s="153">
        <f t="shared" si="341"/>
        <v>4.0487345981712382E-3</v>
      </c>
      <c r="F1714" s="166"/>
      <c r="W1714" s="152">
        <f t="shared" si="342"/>
        <v>0.36361990542991124</v>
      </c>
      <c r="X1714" s="170">
        <v>3.5886494490985563</v>
      </c>
      <c r="Y1714" s="153">
        <f t="shared" si="343"/>
        <v>3.9999999999995595E-4</v>
      </c>
      <c r="Z1714" s="128">
        <f t="shared" si="345"/>
        <v>8.8754449677853557</v>
      </c>
      <c r="AA1714" s="128">
        <f t="shared" si="346"/>
        <v>0.61929999999999996</v>
      </c>
      <c r="AB1714" s="128">
        <f t="shared" si="344"/>
        <v>1.8974013977624093E-3</v>
      </c>
      <c r="AC1714" s="128">
        <f t="shared" si="347"/>
        <v>2.0021102155741577</v>
      </c>
      <c r="AD1714" s="128">
        <f t="shared" si="338"/>
        <v>-110.98131703077338</v>
      </c>
      <c r="AE1714" s="128">
        <f t="shared" si="339"/>
        <v>1.8753075865087738E-4</v>
      </c>
      <c r="AF1714" s="128">
        <f t="shared" si="348"/>
        <v>0.19830114184244835</v>
      </c>
      <c r="AG1714" s="128">
        <f t="shared" si="349"/>
        <v>0.46882689662724508</v>
      </c>
      <c r="AH1714" s="93">
        <f t="shared" si="350"/>
        <v>0.55368114387183676</v>
      </c>
      <c r="AI1714" s="128">
        <f t="shared" si="340"/>
        <v>0.96312707598810277</v>
      </c>
    </row>
    <row r="1715" spans="1:35" x14ac:dyDescent="0.25">
      <c r="A1715" s="96">
        <v>0.68440000000000001</v>
      </c>
      <c r="B1715" s="216">
        <v>10.121836495429211</v>
      </c>
      <c r="E1715" s="153">
        <f t="shared" si="341"/>
        <v>4.0487345981723624E-3</v>
      </c>
      <c r="F1715" s="166"/>
      <c r="W1715" s="152">
        <f t="shared" si="342"/>
        <v>0.36361990542991124</v>
      </c>
      <c r="X1715" s="170">
        <v>3.5886494490985563</v>
      </c>
      <c r="Y1715" s="153">
        <f t="shared" si="343"/>
        <v>4.0000000000006697E-4</v>
      </c>
      <c r="Z1715" s="128">
        <f t="shared" si="345"/>
        <v>8.8754449677853557</v>
      </c>
      <c r="AA1715" s="128">
        <f t="shared" si="346"/>
        <v>0.61929999999999996</v>
      </c>
      <c r="AB1715" s="128">
        <f t="shared" si="344"/>
        <v>1.8974013977629358E-3</v>
      </c>
      <c r="AC1715" s="128">
        <f t="shared" si="347"/>
        <v>2.0040076169719208</v>
      </c>
      <c r="AD1715" s="128">
        <f t="shared" si="338"/>
        <v>-110.9802339348083</v>
      </c>
      <c r="AE1715" s="128">
        <f t="shared" si="339"/>
        <v>1.8752892848870721E-4</v>
      </c>
      <c r="AF1715" s="128">
        <f t="shared" si="348"/>
        <v>0.19848867077093704</v>
      </c>
      <c r="AG1715" s="128">
        <f t="shared" si="349"/>
        <v>0.46882232122168954</v>
      </c>
      <c r="AH1715" s="93">
        <f t="shared" si="350"/>
        <v>0.55349361494334803</v>
      </c>
      <c r="AI1715" s="128">
        <f t="shared" si="340"/>
        <v>0.96312707598810277</v>
      </c>
    </row>
    <row r="1716" spans="1:35" x14ac:dyDescent="0.25">
      <c r="A1716" s="96">
        <v>0.68479999999999996</v>
      </c>
      <c r="B1716" s="216">
        <v>10.121836495429211</v>
      </c>
      <c r="E1716" s="153">
        <f t="shared" si="341"/>
        <v>4.0487345981712382E-3</v>
      </c>
      <c r="F1716" s="166"/>
      <c r="W1716" s="152">
        <f t="shared" si="342"/>
        <v>0.36361990542991124</v>
      </c>
      <c r="X1716" s="170">
        <v>3.5886494490985563</v>
      </c>
      <c r="Y1716" s="153">
        <f t="shared" si="343"/>
        <v>3.9999999999995595E-4</v>
      </c>
      <c r="Z1716" s="128">
        <f t="shared" si="345"/>
        <v>8.8754449677853557</v>
      </c>
      <c r="AA1716" s="128">
        <f t="shared" si="346"/>
        <v>0.61929999999999996</v>
      </c>
      <c r="AB1716" s="128">
        <f t="shared" si="344"/>
        <v>1.8974013977624093E-3</v>
      </c>
      <c r="AC1716" s="128">
        <f t="shared" si="347"/>
        <v>2.0059050183696834</v>
      </c>
      <c r="AD1716" s="128">
        <f t="shared" si="338"/>
        <v>-110.97914903615073</v>
      </c>
      <c r="AE1716" s="128">
        <f t="shared" si="339"/>
        <v>1.8752709528043615E-4</v>
      </c>
      <c r="AF1716" s="128">
        <f t="shared" si="348"/>
        <v>0.19867619786621749</v>
      </c>
      <c r="AG1716" s="128">
        <f t="shared" si="349"/>
        <v>0.46881773820114203</v>
      </c>
      <c r="AH1716" s="93">
        <f t="shared" si="350"/>
        <v>0.55330608784806756</v>
      </c>
      <c r="AI1716" s="128">
        <f t="shared" si="340"/>
        <v>0.96312707598810277</v>
      </c>
    </row>
    <row r="1717" spans="1:35" x14ac:dyDescent="0.25">
      <c r="A1717" s="96">
        <v>0.68520000000000003</v>
      </c>
      <c r="B1717" s="216">
        <v>10.121836495429211</v>
      </c>
      <c r="E1717" s="153">
        <f t="shared" si="341"/>
        <v>4.0487345981723624E-3</v>
      </c>
      <c r="F1717" s="166"/>
      <c r="W1717" s="152">
        <f t="shared" si="342"/>
        <v>0.36361990542991124</v>
      </c>
      <c r="X1717" s="170">
        <v>3.5886494490985563</v>
      </c>
      <c r="Y1717" s="153">
        <f t="shared" si="343"/>
        <v>4.0000000000006697E-4</v>
      </c>
      <c r="Z1717" s="128">
        <f t="shared" si="345"/>
        <v>8.8754449677853557</v>
      </c>
      <c r="AA1717" s="128">
        <f t="shared" si="346"/>
        <v>0.61929999999999996</v>
      </c>
      <c r="AB1717" s="128">
        <f t="shared" si="344"/>
        <v>1.8974013977629358E-3</v>
      </c>
      <c r="AC1717" s="128">
        <f t="shared" si="347"/>
        <v>2.0078024197674464</v>
      </c>
      <c r="AD1717" s="128">
        <f t="shared" si="338"/>
        <v>-110.97806233492389</v>
      </c>
      <c r="AE1717" s="128">
        <f t="shared" si="339"/>
        <v>1.875252590262724E-4</v>
      </c>
      <c r="AF1717" s="128">
        <f t="shared" si="348"/>
        <v>0.19886372312524375</v>
      </c>
      <c r="AG1717" s="128">
        <f t="shared" si="349"/>
        <v>0.46881314756560249</v>
      </c>
      <c r="AH1717" s="93">
        <f t="shared" si="350"/>
        <v>0.55311856258904124</v>
      </c>
      <c r="AI1717" s="128">
        <f t="shared" si="340"/>
        <v>0.96312707598810277</v>
      </c>
    </row>
    <row r="1718" spans="1:35" x14ac:dyDescent="0.25">
      <c r="A1718" s="96">
        <v>0.68559999999999999</v>
      </c>
      <c r="B1718" s="216">
        <v>10.121836495429211</v>
      </c>
      <c r="E1718" s="153">
        <f t="shared" si="341"/>
        <v>4.0487345981712382E-3</v>
      </c>
      <c r="F1718" s="166"/>
      <c r="W1718" s="152">
        <f t="shared" si="342"/>
        <v>0.36361990542991124</v>
      </c>
      <c r="X1718" s="170">
        <v>3.5886494490985563</v>
      </c>
      <c r="Y1718" s="153">
        <f t="shared" si="343"/>
        <v>3.9999999999995595E-4</v>
      </c>
      <c r="Z1718" s="128">
        <f t="shared" si="345"/>
        <v>8.8754449677853557</v>
      </c>
      <c r="AA1718" s="128">
        <f t="shared" si="346"/>
        <v>0.61929999999999996</v>
      </c>
      <c r="AB1718" s="128">
        <f t="shared" si="344"/>
        <v>1.8974013977624093E-3</v>
      </c>
      <c r="AC1718" s="128">
        <f t="shared" si="347"/>
        <v>2.0096998211652091</v>
      </c>
      <c r="AD1718" s="128">
        <f t="shared" si="338"/>
        <v>-110.97697383100457</v>
      </c>
      <c r="AE1718" s="128">
        <f t="shared" si="339"/>
        <v>1.8752341972600779E-4</v>
      </c>
      <c r="AF1718" s="128">
        <f t="shared" si="348"/>
        <v>0.19905124654496975</v>
      </c>
      <c r="AG1718" s="128">
        <f t="shared" si="349"/>
        <v>0.4688085493150711</v>
      </c>
      <c r="AH1718" s="93">
        <f t="shared" si="350"/>
        <v>0.55293103916931519</v>
      </c>
      <c r="AI1718" s="128">
        <f t="shared" si="340"/>
        <v>0.96312707598810277</v>
      </c>
    </row>
    <row r="1719" spans="1:35" x14ac:dyDescent="0.25">
      <c r="A1719" s="96">
        <v>0.68599999999999994</v>
      </c>
      <c r="B1719" s="216">
        <v>10.121836495429211</v>
      </c>
      <c r="E1719" s="153">
        <f t="shared" si="341"/>
        <v>4.0487345981712382E-3</v>
      </c>
      <c r="F1719" s="166"/>
      <c r="W1719" s="152">
        <f t="shared" si="342"/>
        <v>0.36361990542991124</v>
      </c>
      <c r="X1719" s="170">
        <v>3.5886494490985563</v>
      </c>
      <c r="Y1719" s="153">
        <f t="shared" si="343"/>
        <v>3.9999999999995595E-4</v>
      </c>
      <c r="Z1719" s="128">
        <f t="shared" si="345"/>
        <v>8.8754449677853557</v>
      </c>
      <c r="AA1719" s="128">
        <f t="shared" si="346"/>
        <v>0.61929999999999996</v>
      </c>
      <c r="AB1719" s="128">
        <f t="shared" si="344"/>
        <v>1.8974013977624093E-3</v>
      </c>
      <c r="AC1719" s="128">
        <f t="shared" si="347"/>
        <v>2.0115972225629717</v>
      </c>
      <c r="AD1719" s="128">
        <f t="shared" si="338"/>
        <v>-110.97588352448514</v>
      </c>
      <c r="AE1719" s="128">
        <f t="shared" si="339"/>
        <v>1.8752157737979833E-4</v>
      </c>
      <c r="AF1719" s="128">
        <f t="shared" si="348"/>
        <v>0.19923876812234956</v>
      </c>
      <c r="AG1719" s="128">
        <f t="shared" si="349"/>
        <v>0.46880394344954746</v>
      </c>
      <c r="AH1719" s="93">
        <f t="shared" si="350"/>
        <v>0.55274351759193541</v>
      </c>
      <c r="AI1719" s="128">
        <f t="shared" si="340"/>
        <v>0.96312707598810277</v>
      </c>
    </row>
    <row r="1720" spans="1:35" x14ac:dyDescent="0.25">
      <c r="A1720" s="96">
        <v>0.68640000000000001</v>
      </c>
      <c r="B1720" s="216">
        <v>10.121836495429211</v>
      </c>
      <c r="E1720" s="153">
        <f t="shared" si="341"/>
        <v>4.0487345981723624E-3</v>
      </c>
      <c r="F1720" s="166"/>
      <c r="W1720" s="152">
        <f t="shared" si="342"/>
        <v>0.36361990542991124</v>
      </c>
      <c r="X1720" s="170">
        <v>3.5886494490985563</v>
      </c>
      <c r="Y1720" s="153">
        <f t="shared" si="343"/>
        <v>4.0000000000006697E-4</v>
      </c>
      <c r="Z1720" s="128">
        <f t="shared" si="345"/>
        <v>8.8754449677853557</v>
      </c>
      <c r="AA1720" s="128">
        <f t="shared" si="346"/>
        <v>0.61929999999999996</v>
      </c>
      <c r="AB1720" s="128">
        <f t="shared" si="344"/>
        <v>1.8974013977629358E-3</v>
      </c>
      <c r="AC1720" s="128">
        <f t="shared" si="347"/>
        <v>2.0134946239607348</v>
      </c>
      <c r="AD1720" s="128">
        <f t="shared" si="338"/>
        <v>-110.97479141536564</v>
      </c>
      <c r="AE1720" s="128">
        <f t="shared" si="339"/>
        <v>1.8751973198764417E-4</v>
      </c>
      <c r="AF1720" s="128">
        <f t="shared" si="348"/>
        <v>0.19942628785433719</v>
      </c>
      <c r="AG1720" s="128">
        <f t="shared" si="349"/>
        <v>0.46879932996903195</v>
      </c>
      <c r="AH1720" s="93">
        <f t="shared" si="350"/>
        <v>0.5525559978599478</v>
      </c>
      <c r="AI1720" s="128">
        <f t="shared" si="340"/>
        <v>0.96312707598810277</v>
      </c>
    </row>
    <row r="1721" spans="1:35" x14ac:dyDescent="0.25">
      <c r="A1721" s="96">
        <v>0.68679999999999997</v>
      </c>
      <c r="B1721" s="216">
        <v>10.121836495429211</v>
      </c>
      <c r="E1721" s="153">
        <f t="shared" si="341"/>
        <v>4.0487345981712382E-3</v>
      </c>
      <c r="F1721" s="166"/>
      <c r="W1721" s="152">
        <f t="shared" si="342"/>
        <v>0.36361990542991124</v>
      </c>
      <c r="X1721" s="170">
        <v>3.5886494490985563</v>
      </c>
      <c r="Y1721" s="153">
        <f t="shared" si="343"/>
        <v>3.9999999999995595E-4</v>
      </c>
      <c r="Z1721" s="128">
        <f t="shared" si="345"/>
        <v>8.8754449677853557</v>
      </c>
      <c r="AA1721" s="128">
        <f t="shared" si="346"/>
        <v>0.61929999999999996</v>
      </c>
      <c r="AB1721" s="128">
        <f t="shared" si="344"/>
        <v>1.8974013977624093E-3</v>
      </c>
      <c r="AC1721" s="128">
        <f t="shared" si="347"/>
        <v>2.0153920253584974</v>
      </c>
      <c r="AD1721" s="128">
        <f t="shared" si="338"/>
        <v>-110.97369750355367</v>
      </c>
      <c r="AE1721" s="128">
        <f t="shared" si="339"/>
        <v>1.8751788354938909E-4</v>
      </c>
      <c r="AF1721" s="128">
        <f t="shared" si="348"/>
        <v>0.19961380573788659</v>
      </c>
      <c r="AG1721" s="128">
        <f t="shared" si="349"/>
        <v>0.46879470887352437</v>
      </c>
      <c r="AH1721" s="93">
        <f t="shared" si="350"/>
        <v>0.55236847997639837</v>
      </c>
      <c r="AI1721" s="128">
        <f t="shared" si="340"/>
        <v>0.96312707598810277</v>
      </c>
    </row>
    <row r="1722" spans="1:35" x14ac:dyDescent="0.25">
      <c r="A1722" s="96">
        <v>0.68720000000000003</v>
      </c>
      <c r="B1722" s="216">
        <v>10.121836495429211</v>
      </c>
      <c r="E1722" s="153">
        <f t="shared" si="341"/>
        <v>4.0487345981723624E-3</v>
      </c>
      <c r="F1722" s="166"/>
      <c r="W1722" s="152">
        <f t="shared" si="342"/>
        <v>0.36361990542991124</v>
      </c>
      <c r="X1722" s="170">
        <v>3.5886494490985563</v>
      </c>
      <c r="Y1722" s="153">
        <f t="shared" si="343"/>
        <v>4.0000000000006697E-4</v>
      </c>
      <c r="Z1722" s="128">
        <f t="shared" si="345"/>
        <v>8.8754449677853557</v>
      </c>
      <c r="AA1722" s="128">
        <f t="shared" si="346"/>
        <v>0.61929999999999996</v>
      </c>
      <c r="AB1722" s="128">
        <f t="shared" si="344"/>
        <v>1.8974013977629358E-3</v>
      </c>
      <c r="AC1722" s="128">
        <f t="shared" si="347"/>
        <v>2.0172894267562604</v>
      </c>
      <c r="AD1722" s="128">
        <f t="shared" si="338"/>
        <v>-110.9726017891724</v>
      </c>
      <c r="AE1722" s="128">
        <f t="shared" si="339"/>
        <v>1.8751603206524129E-4</v>
      </c>
      <c r="AF1722" s="128">
        <f t="shared" si="348"/>
        <v>0.19980132176995183</v>
      </c>
      <c r="AG1722" s="128">
        <f t="shared" si="349"/>
        <v>0.46879008016302476</v>
      </c>
      <c r="AH1722" s="93">
        <f t="shared" si="350"/>
        <v>0.55218096394433314</v>
      </c>
      <c r="AI1722" s="128">
        <f t="shared" si="340"/>
        <v>0.96312707598810277</v>
      </c>
    </row>
    <row r="1723" spans="1:35" x14ac:dyDescent="0.25">
      <c r="A1723" s="96">
        <v>0.68759999999999999</v>
      </c>
      <c r="B1723" s="216">
        <v>11.109332738885717</v>
      </c>
      <c r="E1723" s="153">
        <f t="shared" si="341"/>
        <v>4.2462338468625179E-3</v>
      </c>
      <c r="F1723" s="166"/>
      <c r="W1723" s="152">
        <f t="shared" si="342"/>
        <v>0.38795462854029106</v>
      </c>
      <c r="X1723" s="170">
        <v>3.8288144933658135</v>
      </c>
      <c r="Y1723" s="153">
        <f t="shared" si="343"/>
        <v>3.9999999999995595E-4</v>
      </c>
      <c r="Z1723" s="128">
        <f t="shared" si="345"/>
        <v>8.8754449677853557</v>
      </c>
      <c r="AA1723" s="128">
        <f t="shared" si="346"/>
        <v>0.61929999999999996</v>
      </c>
      <c r="AB1723" s="128">
        <f t="shared" si="344"/>
        <v>1.9750684951409577E-3</v>
      </c>
      <c r="AC1723" s="128">
        <f t="shared" si="347"/>
        <v>2.0192644952514014</v>
      </c>
      <c r="AD1723" s="128">
        <f t="shared" si="338"/>
        <v>-115.51389885064835</v>
      </c>
      <c r="AE1723" s="128">
        <f t="shared" si="339"/>
        <v>1.951896919746965E-4</v>
      </c>
      <c r="AF1723" s="128">
        <f t="shared" si="348"/>
        <v>0.19999651146192651</v>
      </c>
      <c r="AG1723" s="128">
        <f t="shared" si="349"/>
        <v>0.48797422993679501</v>
      </c>
      <c r="AH1723" s="93">
        <f t="shared" si="350"/>
        <v>0.5519857742523584</v>
      </c>
      <c r="AI1723" s="128">
        <f t="shared" si="340"/>
        <v>0.99078394636787503</v>
      </c>
    </row>
    <row r="1724" spans="1:35" x14ac:dyDescent="0.25">
      <c r="A1724" s="96">
        <v>0.68799999999999994</v>
      </c>
      <c r="B1724" s="216">
        <v>11.109332738885717</v>
      </c>
      <c r="E1724" s="153">
        <f t="shared" si="341"/>
        <v>4.4437330955537976E-3</v>
      </c>
      <c r="F1724" s="166"/>
      <c r="W1724" s="152">
        <f t="shared" si="342"/>
        <v>0.38795462854029106</v>
      </c>
      <c r="X1724" s="170">
        <v>3.8288144933658135</v>
      </c>
      <c r="Y1724" s="153">
        <f t="shared" si="343"/>
        <v>3.9999999999995595E-4</v>
      </c>
      <c r="Z1724" s="128">
        <f t="shared" si="345"/>
        <v>8.8754449677853557</v>
      </c>
      <c r="AA1724" s="128">
        <f t="shared" si="346"/>
        <v>0.61929999999999996</v>
      </c>
      <c r="AB1724" s="128">
        <f t="shared" si="344"/>
        <v>1.9750684951409577E-3</v>
      </c>
      <c r="AC1724" s="128">
        <f t="shared" si="347"/>
        <v>2.0212395637465423</v>
      </c>
      <c r="AD1724" s="128">
        <f t="shared" si="338"/>
        <v>-115.51270757129622</v>
      </c>
      <c r="AE1724" s="128">
        <f t="shared" si="339"/>
        <v>1.9518767900957186E-4</v>
      </c>
      <c r="AF1724" s="128">
        <f t="shared" si="348"/>
        <v>0.2001916991409361</v>
      </c>
      <c r="AG1724" s="128">
        <f t="shared" si="349"/>
        <v>0.48796919752398338</v>
      </c>
      <c r="AH1724" s="93">
        <f t="shared" si="350"/>
        <v>0.55179058657334878</v>
      </c>
      <c r="AI1724" s="128">
        <f t="shared" si="340"/>
        <v>0.99078394636787503</v>
      </c>
    </row>
    <row r="1725" spans="1:35" x14ac:dyDescent="0.25">
      <c r="A1725" s="96">
        <v>0.68840000000000001</v>
      </c>
      <c r="B1725" s="216">
        <v>11.109332738885717</v>
      </c>
      <c r="E1725" s="153">
        <f t="shared" si="341"/>
        <v>4.443733095555031E-3</v>
      </c>
      <c r="F1725" s="166"/>
      <c r="W1725" s="152">
        <f t="shared" si="342"/>
        <v>0.38795462854029106</v>
      </c>
      <c r="X1725" s="170">
        <v>3.8288144933658135</v>
      </c>
      <c r="Y1725" s="153">
        <f t="shared" si="343"/>
        <v>4.0000000000006697E-4</v>
      </c>
      <c r="Z1725" s="128">
        <f t="shared" si="345"/>
        <v>8.8754449677853557</v>
      </c>
      <c r="AA1725" s="128">
        <f t="shared" si="346"/>
        <v>0.61929999999999996</v>
      </c>
      <c r="AB1725" s="128">
        <f t="shared" si="344"/>
        <v>1.9750684951415059E-3</v>
      </c>
      <c r="AC1725" s="128">
        <f t="shared" si="347"/>
        <v>2.0232146322416837</v>
      </c>
      <c r="AD1725" s="128">
        <f t="shared" si="338"/>
        <v>-115.51151425879702</v>
      </c>
      <c r="AE1725" s="128">
        <f t="shared" si="339"/>
        <v>1.9518566260893553E-4</v>
      </c>
      <c r="AF1725" s="128">
        <f t="shared" si="348"/>
        <v>0.20038688480354502</v>
      </c>
      <c r="AG1725" s="128">
        <f t="shared" si="349"/>
        <v>0.48796415652225711</v>
      </c>
      <c r="AH1725" s="93">
        <f t="shared" si="350"/>
        <v>0.55159540091073989</v>
      </c>
      <c r="AI1725" s="128">
        <f t="shared" si="340"/>
        <v>0.99078394636787503</v>
      </c>
    </row>
    <row r="1726" spans="1:35" x14ac:dyDescent="0.25">
      <c r="A1726" s="96">
        <v>0.68879999999999997</v>
      </c>
      <c r="B1726" s="216">
        <v>10.121836495429211</v>
      </c>
      <c r="E1726" s="153">
        <f t="shared" si="341"/>
        <v>4.2462338468625179E-3</v>
      </c>
      <c r="F1726" s="166"/>
      <c r="W1726" s="152">
        <f t="shared" si="342"/>
        <v>0.36361990542991124</v>
      </c>
      <c r="X1726" s="170">
        <v>3.5886494490985563</v>
      </c>
      <c r="Y1726" s="153">
        <f t="shared" si="343"/>
        <v>3.9999999999995595E-4</v>
      </c>
      <c r="Z1726" s="128">
        <f t="shared" si="345"/>
        <v>8.8754449677853557</v>
      </c>
      <c r="AA1726" s="128">
        <f t="shared" si="346"/>
        <v>0.61929999999999996</v>
      </c>
      <c r="AB1726" s="128">
        <f t="shared" si="344"/>
        <v>1.8974013977624093E-3</v>
      </c>
      <c r="AC1726" s="128">
        <f t="shared" si="347"/>
        <v>2.0251120336394464</v>
      </c>
      <c r="AD1726" s="128">
        <f t="shared" si="338"/>
        <v>-110.96806534149619</v>
      </c>
      <c r="AE1726" s="128">
        <f t="shared" si="339"/>
        <v>1.8750836659958402E-4</v>
      </c>
      <c r="AF1726" s="128">
        <f t="shared" si="348"/>
        <v>0.20057439317014461</v>
      </c>
      <c r="AG1726" s="128">
        <f t="shared" si="349"/>
        <v>0.46877091649901165</v>
      </c>
      <c r="AH1726" s="93">
        <f t="shared" si="350"/>
        <v>0.55140789254414035</v>
      </c>
      <c r="AI1726" s="128">
        <f t="shared" si="340"/>
        <v>0.96312707598810277</v>
      </c>
    </row>
    <row r="1727" spans="1:35" x14ac:dyDescent="0.25">
      <c r="A1727" s="96">
        <v>0.68920000000000003</v>
      </c>
      <c r="B1727" s="216">
        <v>11.109332738885717</v>
      </c>
      <c r="E1727" s="153">
        <f t="shared" si="341"/>
        <v>4.2462338468636958E-3</v>
      </c>
      <c r="F1727" s="166"/>
      <c r="W1727" s="152">
        <f t="shared" si="342"/>
        <v>0.38795462854029106</v>
      </c>
      <c r="X1727" s="170">
        <v>3.8288144933658135</v>
      </c>
      <c r="Y1727" s="153">
        <f t="shared" si="343"/>
        <v>4.0000000000006697E-4</v>
      </c>
      <c r="Z1727" s="128">
        <f t="shared" si="345"/>
        <v>8.8754449677853557</v>
      </c>
      <c r="AA1727" s="128">
        <f t="shared" si="346"/>
        <v>0.61929999999999996</v>
      </c>
      <c r="AB1727" s="128">
        <f t="shared" si="344"/>
        <v>1.9750684951415059E-3</v>
      </c>
      <c r="AC1727" s="128">
        <f t="shared" si="347"/>
        <v>2.0270871021345878</v>
      </c>
      <c r="AD1727" s="128">
        <f t="shared" si="338"/>
        <v>-115.50916865802789</v>
      </c>
      <c r="AE1727" s="128">
        <f t="shared" si="339"/>
        <v>1.9518169912838317E-4</v>
      </c>
      <c r="AF1727" s="128">
        <f t="shared" si="348"/>
        <v>0.20076957486927299</v>
      </c>
      <c r="AG1727" s="128">
        <f t="shared" si="349"/>
        <v>0.48795424782087621</v>
      </c>
      <c r="AH1727" s="93">
        <f t="shared" si="350"/>
        <v>0.551212710845012</v>
      </c>
      <c r="AI1727" s="128">
        <f t="shared" si="340"/>
        <v>0.99078394636787503</v>
      </c>
    </row>
    <row r="1728" spans="1:35" x14ac:dyDescent="0.25">
      <c r="A1728" s="96">
        <v>0.68959999999999999</v>
      </c>
      <c r="B1728" s="216">
        <v>11.109332738885717</v>
      </c>
      <c r="E1728" s="153">
        <f t="shared" si="341"/>
        <v>4.4437330955537976E-3</v>
      </c>
      <c r="F1728" s="166"/>
      <c r="W1728" s="152">
        <f t="shared" si="342"/>
        <v>0.38795462854029106</v>
      </c>
      <c r="X1728" s="170">
        <v>3.8288144933658135</v>
      </c>
      <c r="Y1728" s="153">
        <f t="shared" si="343"/>
        <v>3.9999999999995595E-4</v>
      </c>
      <c r="Z1728" s="128">
        <f t="shared" si="345"/>
        <v>8.8754449677853557</v>
      </c>
      <c r="AA1728" s="128">
        <f t="shared" si="346"/>
        <v>0.61929999999999996</v>
      </c>
      <c r="AB1728" s="128">
        <f t="shared" si="344"/>
        <v>1.9750684951409577E-3</v>
      </c>
      <c r="AC1728" s="128">
        <f t="shared" si="347"/>
        <v>2.0290621706297287</v>
      </c>
      <c r="AD1728" s="128">
        <f t="shared" si="338"/>
        <v>-115.5079693258794</v>
      </c>
      <c r="AE1728" s="128">
        <f t="shared" si="339"/>
        <v>1.9517967255604021E-4</v>
      </c>
      <c r="AF1728" s="128">
        <f t="shared" si="348"/>
        <v>0.20096475454182902</v>
      </c>
      <c r="AG1728" s="128">
        <f t="shared" si="349"/>
        <v>0.48794918139015425</v>
      </c>
      <c r="AH1728" s="93">
        <f t="shared" si="350"/>
        <v>0.551017531172456</v>
      </c>
      <c r="AI1728" s="128">
        <f t="shared" si="340"/>
        <v>0.99078394636787503</v>
      </c>
    </row>
    <row r="1729" spans="1:35" x14ac:dyDescent="0.25">
      <c r="A1729" s="96">
        <v>0.69</v>
      </c>
      <c r="B1729" s="216">
        <v>11.109332738885717</v>
      </c>
      <c r="E1729" s="153">
        <f t="shared" si="341"/>
        <v>4.4437330955537976E-3</v>
      </c>
      <c r="F1729" s="166"/>
      <c r="W1729" s="152">
        <f t="shared" si="342"/>
        <v>0.38795462854029106</v>
      </c>
      <c r="X1729" s="170">
        <v>3.8288144933658135</v>
      </c>
      <c r="Y1729" s="153">
        <f t="shared" si="343"/>
        <v>3.9999999999995595E-4</v>
      </c>
      <c r="Z1729" s="128">
        <f t="shared" si="345"/>
        <v>8.8754449677853557</v>
      </c>
      <c r="AA1729" s="128">
        <f t="shared" si="346"/>
        <v>0.61929999999999996</v>
      </c>
      <c r="AB1729" s="128">
        <f t="shared" si="344"/>
        <v>1.9750684951409577E-3</v>
      </c>
      <c r="AC1729" s="128">
        <f t="shared" si="347"/>
        <v>2.0310372391248697</v>
      </c>
      <c r="AD1729" s="128">
        <f t="shared" si="338"/>
        <v>-115.50676796058386</v>
      </c>
      <c r="AE1729" s="128">
        <f t="shared" si="339"/>
        <v>1.9517764254818555E-4</v>
      </c>
      <c r="AF1729" s="128">
        <f t="shared" si="348"/>
        <v>0.20115993218437719</v>
      </c>
      <c r="AG1729" s="128">
        <f t="shared" si="349"/>
        <v>0.48794410637051761</v>
      </c>
      <c r="AH1729" s="93">
        <f t="shared" si="350"/>
        <v>0.55082235352990783</v>
      </c>
      <c r="AI1729" s="128">
        <f t="shared" si="340"/>
        <v>0.99078394636787503</v>
      </c>
    </row>
    <row r="1730" spans="1:35" x14ac:dyDescent="0.25">
      <c r="A1730" s="96">
        <v>0.69040000000000001</v>
      </c>
      <c r="B1730" s="216">
        <v>11.109332738885717</v>
      </c>
      <c r="E1730" s="153">
        <f t="shared" si="341"/>
        <v>4.443733095555031E-3</v>
      </c>
      <c r="F1730" s="166"/>
      <c r="W1730" s="152">
        <f t="shared" si="342"/>
        <v>0.38795462854029106</v>
      </c>
      <c r="X1730" s="170">
        <v>3.8288144933658135</v>
      </c>
      <c r="Y1730" s="153">
        <f t="shared" si="343"/>
        <v>4.0000000000006697E-4</v>
      </c>
      <c r="Z1730" s="128">
        <f t="shared" si="345"/>
        <v>8.8754449677853557</v>
      </c>
      <c r="AA1730" s="128">
        <f t="shared" si="346"/>
        <v>0.61929999999999996</v>
      </c>
      <c r="AB1730" s="128">
        <f t="shared" si="344"/>
        <v>1.9750684951415059E-3</v>
      </c>
      <c r="AC1730" s="128">
        <f t="shared" si="347"/>
        <v>2.0330123076200111</v>
      </c>
      <c r="AD1730" s="128">
        <f t="shared" si="338"/>
        <v>-115.50556456214119</v>
      </c>
      <c r="AE1730" s="128">
        <f t="shared" si="339"/>
        <v>1.9517560910481914E-4</v>
      </c>
      <c r="AF1730" s="128">
        <f t="shared" si="348"/>
        <v>0.20135510779348201</v>
      </c>
      <c r="AG1730" s="128">
        <f t="shared" si="349"/>
        <v>0.48793902276196616</v>
      </c>
      <c r="AH1730" s="93">
        <f t="shared" si="350"/>
        <v>0.55062717792080296</v>
      </c>
      <c r="AI1730" s="128">
        <f t="shared" si="340"/>
        <v>0.99078394636787503</v>
      </c>
    </row>
    <row r="1731" spans="1:35" x14ac:dyDescent="0.25">
      <c r="A1731" s="96">
        <v>0.69079999999999997</v>
      </c>
      <c r="B1731" s="216">
        <v>11.109332738885717</v>
      </c>
      <c r="E1731" s="153">
        <f t="shared" si="341"/>
        <v>4.4437330955537976E-3</v>
      </c>
      <c r="F1731" s="166"/>
      <c r="W1731" s="152">
        <f t="shared" si="342"/>
        <v>0.38795462854029106</v>
      </c>
      <c r="X1731" s="170">
        <v>3.8288144933658135</v>
      </c>
      <c r="Y1731" s="153">
        <f t="shared" si="343"/>
        <v>3.9999999999995595E-4</v>
      </c>
      <c r="Z1731" s="128">
        <f t="shared" si="345"/>
        <v>8.8754449677853557</v>
      </c>
      <c r="AA1731" s="128">
        <f t="shared" si="346"/>
        <v>0.61929999999999996</v>
      </c>
      <c r="AB1731" s="128">
        <f t="shared" si="344"/>
        <v>1.9750684951409577E-3</v>
      </c>
      <c r="AC1731" s="128">
        <f t="shared" si="347"/>
        <v>2.034987376115152</v>
      </c>
      <c r="AD1731" s="128">
        <f t="shared" si="338"/>
        <v>-115.50435913045534</v>
      </c>
      <c r="AE1731" s="128">
        <f t="shared" si="339"/>
        <v>1.9517357222577863E-4</v>
      </c>
      <c r="AF1731" s="128">
        <f t="shared" si="348"/>
        <v>0.2015502813657078</v>
      </c>
      <c r="AG1731" s="128">
        <f t="shared" si="349"/>
        <v>0.4879339305645003</v>
      </c>
      <c r="AH1731" s="93">
        <f t="shared" si="350"/>
        <v>0.5504320043485772</v>
      </c>
      <c r="AI1731" s="128">
        <f t="shared" si="340"/>
        <v>0.99078394636787503</v>
      </c>
    </row>
    <row r="1732" spans="1:35" x14ac:dyDescent="0.25">
      <c r="A1732" s="96">
        <v>0.69119999999999993</v>
      </c>
      <c r="B1732" s="216">
        <v>11.109332738885717</v>
      </c>
      <c r="E1732" s="153">
        <f t="shared" si="341"/>
        <v>4.4437330955537976E-3</v>
      </c>
      <c r="F1732" s="166"/>
      <c r="W1732" s="152">
        <f t="shared" si="342"/>
        <v>0.38795462854029106</v>
      </c>
      <c r="X1732" s="170">
        <v>3.8288144933658135</v>
      </c>
      <c r="Y1732" s="153">
        <f t="shared" si="343"/>
        <v>3.9999999999995595E-4</v>
      </c>
      <c r="Z1732" s="128">
        <f t="shared" si="345"/>
        <v>8.8754449677853557</v>
      </c>
      <c r="AA1732" s="128">
        <f t="shared" si="346"/>
        <v>0.61929999999999996</v>
      </c>
      <c r="AB1732" s="128">
        <f t="shared" si="344"/>
        <v>1.9750684951409577E-3</v>
      </c>
      <c r="AC1732" s="128">
        <f t="shared" si="347"/>
        <v>2.036962444610293</v>
      </c>
      <c r="AD1732" s="128">
        <f t="shared" ref="AD1732:AD1795" si="351">2*$AB$1*PI()*((AC1732+$X$2/2)*(2*AC1732-$Z$1)+(AC1732+$X$2/2)^2-($X$1/2)^2)*AB1732</f>
        <v>-115.50315166562237</v>
      </c>
      <c r="AE1732" s="128">
        <f t="shared" ref="AE1732:AE1795" si="352">-AD1732*0.000000001*$Z$2</f>
        <v>1.9517153191122631E-4</v>
      </c>
      <c r="AF1732" s="128">
        <f t="shared" si="348"/>
        <v>0.20174545289761903</v>
      </c>
      <c r="AG1732" s="128">
        <f t="shared" si="349"/>
        <v>0.48792882977811952</v>
      </c>
      <c r="AH1732" s="93">
        <f t="shared" si="350"/>
        <v>0.55023683281666602</v>
      </c>
      <c r="AI1732" s="128">
        <f t="shared" ref="AI1732:AI1795" si="353">B1732*9.81/(W1732*1000000*$AF$1)</f>
        <v>0.99078394636787503</v>
      </c>
    </row>
    <row r="1733" spans="1:35" x14ac:dyDescent="0.25">
      <c r="A1733" s="96">
        <v>0.69159999999999999</v>
      </c>
      <c r="B1733" s="216">
        <v>11.109332738885717</v>
      </c>
      <c r="E1733" s="153">
        <f t="shared" ref="E1733:E1796" si="354">+(B1732+B1733)/2*(A1733-A1732)</f>
        <v>4.443733095555031E-3</v>
      </c>
      <c r="F1733" s="166"/>
      <c r="W1733" s="152">
        <f t="shared" ref="W1733:W1796" si="355">+X1733/1000000*101325</f>
        <v>0.38795462854029106</v>
      </c>
      <c r="X1733" s="170">
        <v>3.8288144933658135</v>
      </c>
      <c r="Y1733" s="153">
        <f t="shared" ref="Y1733:Y1796" si="356">+A1733-A1732</f>
        <v>4.0000000000006697E-4</v>
      </c>
      <c r="Z1733" s="128">
        <f t="shared" si="345"/>
        <v>8.8754449677853557</v>
      </c>
      <c r="AA1733" s="128">
        <f t="shared" si="346"/>
        <v>0.61929999999999996</v>
      </c>
      <c r="AB1733" s="128">
        <f t="shared" ref="AB1733:AB1796" si="357">IF(OR(AC1732&gt;=($X$1-$X$2)/2,AC1732&gt;=$Z$1/2),0,Z1733*W1733^AA1733*Y1733)</f>
        <v>1.9750684951415059E-3</v>
      </c>
      <c r="AC1733" s="128">
        <f t="shared" si="347"/>
        <v>2.0389375131054344</v>
      </c>
      <c r="AD1733" s="128">
        <f t="shared" si="351"/>
        <v>-115.50194216764234</v>
      </c>
      <c r="AE1733" s="128">
        <f t="shared" si="352"/>
        <v>1.9516948816116235E-4</v>
      </c>
      <c r="AF1733" s="128">
        <f t="shared" si="348"/>
        <v>0.2019406223857802</v>
      </c>
      <c r="AG1733" s="128">
        <f t="shared" si="349"/>
        <v>0.48792372040282417</v>
      </c>
      <c r="AH1733" s="93">
        <f t="shared" si="350"/>
        <v>0.5500416633285049</v>
      </c>
      <c r="AI1733" s="128">
        <f t="shared" si="353"/>
        <v>0.99078394636787503</v>
      </c>
    </row>
    <row r="1734" spans="1:35" x14ac:dyDescent="0.25">
      <c r="A1734" s="96">
        <v>0.69199999999999995</v>
      </c>
      <c r="B1734" s="216">
        <v>11.109332738885717</v>
      </c>
      <c r="E1734" s="153">
        <f t="shared" si="354"/>
        <v>4.4437330955537976E-3</v>
      </c>
      <c r="F1734" s="166"/>
      <c r="W1734" s="152">
        <f t="shared" si="355"/>
        <v>0.38795462854029106</v>
      </c>
      <c r="X1734" s="170">
        <v>3.8288144933658135</v>
      </c>
      <c r="Y1734" s="153">
        <f t="shared" si="356"/>
        <v>3.9999999999995595E-4</v>
      </c>
      <c r="Z1734" s="128">
        <f t="shared" ref="Z1734:Z1797" si="358">IF(AND(W1734&lt;=$S$56,W1734&gt;$Q$56),$T$56,IF(AND(W1734&lt;=$S$57,W1734&gt;$Q$57),$T$57,IF(AND(W1734&lt;=$S$58,W1734&gt;$Q$58),$T$58,IF(AND(W1734&lt;=$S$59,W1734&gt;$Q$59),$T$59,IF(AND(W1734&lt;=$S$60,W1734&gt;$Q$60),$T$60,"Valor no encontrado para Po")))))</f>
        <v>8.8754449677853557</v>
      </c>
      <c r="AA1734" s="128">
        <f t="shared" ref="AA1734:AA1797" si="359">IF(AND(W1734&lt;=$S$56,W1734&gt;$Q$56),$U$56,IF(AND(W1734&lt;=$S$57,W1734&gt;$Q$57),$U$57,IF(AND(W1734&lt;=$S$58,W1734&gt;$Q$58),$U$58,IF(AND(W1734&lt;=$S$59,W1734&gt;$Q$59),$U$59,IF(AND(W1734&lt;=$S$60,W1734&gt;$Q$60),$U$60,"Valor no encontrado para Po")))))</f>
        <v>0.61929999999999996</v>
      </c>
      <c r="AB1734" s="128">
        <f t="shared" si="357"/>
        <v>1.9750684951409577E-3</v>
      </c>
      <c r="AC1734" s="128">
        <f t="shared" ref="AC1734:AC1797" si="360">+AC1733+AB1734</f>
        <v>2.0409125816005753</v>
      </c>
      <c r="AD1734" s="128">
        <f t="shared" si="351"/>
        <v>-115.50073063641911</v>
      </c>
      <c r="AE1734" s="128">
        <f t="shared" si="352"/>
        <v>1.9516744097542425E-4</v>
      </c>
      <c r="AF1734" s="128">
        <f t="shared" ref="AF1734:AF1797" si="361">+AF1733+AE1734</f>
        <v>0.20213578982675562</v>
      </c>
      <c r="AG1734" s="128">
        <f t="shared" ref="AG1734:AG1797" si="362">+AE1734/Y1734</f>
        <v>0.48791860243861435</v>
      </c>
      <c r="AH1734" s="93">
        <f t="shared" ref="AH1734:AH1797" si="363">+AH1733-AE1734</f>
        <v>0.54984649588752943</v>
      </c>
      <c r="AI1734" s="128">
        <f t="shared" si="353"/>
        <v>0.99078394636787503</v>
      </c>
    </row>
    <row r="1735" spans="1:35" x14ac:dyDescent="0.25">
      <c r="A1735" s="96">
        <v>0.69240000000000002</v>
      </c>
      <c r="B1735" s="216">
        <v>11.109332738885717</v>
      </c>
      <c r="E1735" s="153">
        <f t="shared" si="354"/>
        <v>4.443733095555031E-3</v>
      </c>
      <c r="F1735" s="166"/>
      <c r="W1735" s="152">
        <f t="shared" si="355"/>
        <v>0.38795462854029106</v>
      </c>
      <c r="X1735" s="170">
        <v>3.8288144933658135</v>
      </c>
      <c r="Y1735" s="153">
        <f t="shared" si="356"/>
        <v>4.0000000000006697E-4</v>
      </c>
      <c r="Z1735" s="128">
        <f t="shared" si="358"/>
        <v>8.8754449677853557</v>
      </c>
      <c r="AA1735" s="128">
        <f t="shared" si="359"/>
        <v>0.61929999999999996</v>
      </c>
      <c r="AB1735" s="128">
        <f t="shared" si="357"/>
        <v>1.9750684951415059E-3</v>
      </c>
      <c r="AC1735" s="128">
        <f t="shared" si="360"/>
        <v>2.0428876500957167</v>
      </c>
      <c r="AD1735" s="128">
        <f t="shared" si="351"/>
        <v>-115.49951707208081</v>
      </c>
      <c r="AE1735" s="128">
        <f t="shared" si="352"/>
        <v>1.9516539035422851E-4</v>
      </c>
      <c r="AF1735" s="128">
        <f t="shared" si="361"/>
        <v>0.20233095521710984</v>
      </c>
      <c r="AG1735" s="128">
        <f t="shared" si="362"/>
        <v>0.48791347588548956</v>
      </c>
      <c r="AH1735" s="93">
        <f t="shared" si="363"/>
        <v>0.54965133049717518</v>
      </c>
      <c r="AI1735" s="128">
        <f t="shared" si="353"/>
        <v>0.99078394636787503</v>
      </c>
    </row>
    <row r="1736" spans="1:35" x14ac:dyDescent="0.25">
      <c r="A1736" s="96">
        <v>0.69279999999999997</v>
      </c>
      <c r="B1736" s="216">
        <v>11.109332738885717</v>
      </c>
      <c r="E1736" s="153">
        <f t="shared" si="354"/>
        <v>4.4437330955537976E-3</v>
      </c>
      <c r="F1736" s="166"/>
      <c r="W1736" s="152">
        <f t="shared" si="355"/>
        <v>0.38795462854029106</v>
      </c>
      <c r="X1736" s="170">
        <v>3.8288144933658135</v>
      </c>
      <c r="Y1736" s="153">
        <f t="shared" si="356"/>
        <v>3.9999999999995595E-4</v>
      </c>
      <c r="Z1736" s="128">
        <f t="shared" si="358"/>
        <v>8.8754449677853557</v>
      </c>
      <c r="AA1736" s="128">
        <f t="shared" si="359"/>
        <v>0.61929999999999996</v>
      </c>
      <c r="AB1736" s="128">
        <f t="shared" si="357"/>
        <v>1.9750684951409577E-3</v>
      </c>
      <c r="AC1736" s="128">
        <f t="shared" si="360"/>
        <v>2.0448627185908577</v>
      </c>
      <c r="AD1736" s="128">
        <f t="shared" si="351"/>
        <v>-115.49830147449929</v>
      </c>
      <c r="AE1736" s="128">
        <f t="shared" si="352"/>
        <v>1.9516333629735863E-4</v>
      </c>
      <c r="AF1736" s="128">
        <f t="shared" si="361"/>
        <v>0.20252611855340719</v>
      </c>
      <c r="AG1736" s="128">
        <f t="shared" si="362"/>
        <v>0.4879083407434503</v>
      </c>
      <c r="AH1736" s="93">
        <f t="shared" si="363"/>
        <v>0.54945616716087786</v>
      </c>
      <c r="AI1736" s="128">
        <f t="shared" si="353"/>
        <v>0.99078394636787503</v>
      </c>
    </row>
    <row r="1737" spans="1:35" x14ac:dyDescent="0.25">
      <c r="A1737" s="96">
        <v>0.69319999999999993</v>
      </c>
      <c r="B1737" s="216">
        <v>11.109332738885717</v>
      </c>
      <c r="E1737" s="153">
        <f t="shared" si="354"/>
        <v>4.4437330955537976E-3</v>
      </c>
      <c r="F1737" s="166"/>
      <c r="W1737" s="152">
        <f t="shared" si="355"/>
        <v>0.38795462854029106</v>
      </c>
      <c r="X1737" s="170">
        <v>3.8288144933658135</v>
      </c>
      <c r="Y1737" s="153">
        <f t="shared" si="356"/>
        <v>3.9999999999995595E-4</v>
      </c>
      <c r="Z1737" s="128">
        <f t="shared" si="358"/>
        <v>8.8754449677853557</v>
      </c>
      <c r="AA1737" s="128">
        <f t="shared" si="359"/>
        <v>0.61929999999999996</v>
      </c>
      <c r="AB1737" s="128">
        <f t="shared" si="357"/>
        <v>1.9750684951409577E-3</v>
      </c>
      <c r="AC1737" s="128">
        <f t="shared" si="360"/>
        <v>2.0468377870859986</v>
      </c>
      <c r="AD1737" s="128">
        <f t="shared" si="351"/>
        <v>-115.49708384377067</v>
      </c>
      <c r="AE1737" s="128">
        <f t="shared" si="352"/>
        <v>1.95161278804977E-4</v>
      </c>
      <c r="AF1737" s="128">
        <f t="shared" si="361"/>
        <v>0.20272127983221216</v>
      </c>
      <c r="AG1737" s="128">
        <f t="shared" si="362"/>
        <v>0.48790319701249624</v>
      </c>
      <c r="AH1737" s="93">
        <f t="shared" si="363"/>
        <v>0.54926100588207294</v>
      </c>
      <c r="AI1737" s="128">
        <f t="shared" si="353"/>
        <v>0.99078394636787503</v>
      </c>
    </row>
    <row r="1738" spans="1:35" x14ac:dyDescent="0.25">
      <c r="A1738" s="96">
        <v>0.69359999999999999</v>
      </c>
      <c r="B1738" s="216">
        <v>11.109332738885717</v>
      </c>
      <c r="E1738" s="153">
        <f t="shared" si="354"/>
        <v>4.443733095555031E-3</v>
      </c>
      <c r="F1738" s="166"/>
      <c r="W1738" s="152">
        <f t="shared" si="355"/>
        <v>0.38795462854029106</v>
      </c>
      <c r="X1738" s="170">
        <v>3.8288144933658135</v>
      </c>
      <c r="Y1738" s="153">
        <f t="shared" si="356"/>
        <v>4.0000000000006697E-4</v>
      </c>
      <c r="Z1738" s="128">
        <f t="shared" si="358"/>
        <v>8.8754449677853557</v>
      </c>
      <c r="AA1738" s="128">
        <f t="shared" si="359"/>
        <v>0.61929999999999996</v>
      </c>
      <c r="AB1738" s="128">
        <f t="shared" si="357"/>
        <v>1.9750684951415059E-3</v>
      </c>
      <c r="AC1738" s="128">
        <f t="shared" si="360"/>
        <v>2.04881285558114</v>
      </c>
      <c r="AD1738" s="128">
        <f t="shared" si="351"/>
        <v>-115.49586417989499</v>
      </c>
      <c r="AE1738" s="128">
        <f t="shared" si="352"/>
        <v>1.9515921787708368E-4</v>
      </c>
      <c r="AF1738" s="128">
        <f t="shared" si="361"/>
        <v>0.20291643905008924</v>
      </c>
      <c r="AG1738" s="128">
        <f t="shared" si="362"/>
        <v>0.48789804469262749</v>
      </c>
      <c r="AH1738" s="93">
        <f t="shared" si="363"/>
        <v>0.54906584666419589</v>
      </c>
      <c r="AI1738" s="128">
        <f t="shared" si="353"/>
        <v>0.99078394636787503</v>
      </c>
    </row>
    <row r="1739" spans="1:35" x14ac:dyDescent="0.25">
      <c r="A1739" s="96">
        <v>0.69399999999999995</v>
      </c>
      <c r="B1739" s="216">
        <v>11.109332738885717</v>
      </c>
      <c r="E1739" s="153">
        <f t="shared" si="354"/>
        <v>4.4437330955537976E-3</v>
      </c>
      <c r="F1739" s="166"/>
      <c r="W1739" s="152">
        <f t="shared" si="355"/>
        <v>0.38795462854029106</v>
      </c>
      <c r="X1739" s="170">
        <v>3.8288144933658135</v>
      </c>
      <c r="Y1739" s="153">
        <f t="shared" si="356"/>
        <v>3.9999999999995595E-4</v>
      </c>
      <c r="Z1739" s="128">
        <f t="shared" si="358"/>
        <v>8.8754449677853557</v>
      </c>
      <c r="AA1739" s="128">
        <f t="shared" si="359"/>
        <v>0.61929999999999996</v>
      </c>
      <c r="AB1739" s="128">
        <f t="shared" si="357"/>
        <v>1.9750684951409577E-3</v>
      </c>
      <c r="AC1739" s="128">
        <f t="shared" si="360"/>
        <v>2.050787924076281</v>
      </c>
      <c r="AD1739" s="128">
        <f t="shared" si="351"/>
        <v>-115.49464248277607</v>
      </c>
      <c r="AE1739" s="128">
        <f t="shared" si="352"/>
        <v>1.9515715351351616E-4</v>
      </c>
      <c r="AF1739" s="128">
        <f t="shared" si="361"/>
        <v>0.20311159620360275</v>
      </c>
      <c r="AG1739" s="128">
        <f t="shared" si="362"/>
        <v>0.48789288378384416</v>
      </c>
      <c r="AH1739" s="93">
        <f t="shared" si="363"/>
        <v>0.54887068951068241</v>
      </c>
      <c r="AI1739" s="128">
        <f t="shared" si="353"/>
        <v>0.99078394636787503</v>
      </c>
    </row>
    <row r="1740" spans="1:35" x14ac:dyDescent="0.25">
      <c r="A1740" s="96">
        <v>0.69440000000000002</v>
      </c>
      <c r="B1740" s="216">
        <v>11.109332738885717</v>
      </c>
      <c r="E1740" s="153">
        <f t="shared" si="354"/>
        <v>4.443733095555031E-3</v>
      </c>
      <c r="F1740" s="166"/>
      <c r="W1740" s="152">
        <f t="shared" si="355"/>
        <v>0.38795462854029106</v>
      </c>
      <c r="X1740" s="170">
        <v>3.8288144933658135</v>
      </c>
      <c r="Y1740" s="153">
        <f t="shared" si="356"/>
        <v>4.0000000000006697E-4</v>
      </c>
      <c r="Z1740" s="128">
        <f t="shared" si="358"/>
        <v>8.8754449677853557</v>
      </c>
      <c r="AA1740" s="128">
        <f t="shared" si="359"/>
        <v>0.61929999999999996</v>
      </c>
      <c r="AB1740" s="128">
        <f t="shared" si="357"/>
        <v>1.9750684951415059E-3</v>
      </c>
      <c r="AC1740" s="128">
        <f t="shared" si="360"/>
        <v>2.0527629925714224</v>
      </c>
      <c r="AD1740" s="128">
        <f t="shared" si="351"/>
        <v>-115.49341875254213</v>
      </c>
      <c r="AE1740" s="128">
        <f t="shared" si="352"/>
        <v>1.9515508571449111E-4</v>
      </c>
      <c r="AF1740" s="128">
        <f t="shared" si="361"/>
        <v>0.20330675128931724</v>
      </c>
      <c r="AG1740" s="128">
        <f t="shared" si="362"/>
        <v>0.48788771428614608</v>
      </c>
      <c r="AH1740" s="93">
        <f t="shared" si="363"/>
        <v>0.54867553442496797</v>
      </c>
      <c r="AI1740" s="128">
        <f t="shared" si="353"/>
        <v>0.99078394636787503</v>
      </c>
    </row>
    <row r="1741" spans="1:35" x14ac:dyDescent="0.25">
      <c r="A1741" s="96">
        <v>0.69479999999999997</v>
      </c>
      <c r="B1741" s="216">
        <v>11.109332738885717</v>
      </c>
      <c r="E1741" s="153">
        <f t="shared" si="354"/>
        <v>4.4437330955537976E-3</v>
      </c>
      <c r="F1741" s="166"/>
      <c r="W1741" s="152">
        <f t="shared" si="355"/>
        <v>0.38795462854029106</v>
      </c>
      <c r="X1741" s="170">
        <v>3.8288144933658135</v>
      </c>
      <c r="Y1741" s="153">
        <f t="shared" si="356"/>
        <v>3.9999999999995595E-4</v>
      </c>
      <c r="Z1741" s="128">
        <f t="shared" si="358"/>
        <v>8.8754449677853557</v>
      </c>
      <c r="AA1741" s="128">
        <f t="shared" si="359"/>
        <v>0.61929999999999996</v>
      </c>
      <c r="AB1741" s="128">
        <f t="shared" si="357"/>
        <v>1.9750684951409577E-3</v>
      </c>
      <c r="AC1741" s="128">
        <f t="shared" si="360"/>
        <v>2.0547380610665633</v>
      </c>
      <c r="AD1741" s="128">
        <f t="shared" si="351"/>
        <v>-115.49219298906497</v>
      </c>
      <c r="AE1741" s="128">
        <f t="shared" si="352"/>
        <v>1.9515301447979192E-4</v>
      </c>
      <c r="AF1741" s="128">
        <f t="shared" si="361"/>
        <v>0.20350190430379703</v>
      </c>
      <c r="AG1741" s="128">
        <f t="shared" si="362"/>
        <v>0.48788253619953353</v>
      </c>
      <c r="AH1741" s="93">
        <f t="shared" si="363"/>
        <v>0.54848038141048816</v>
      </c>
      <c r="AI1741" s="128">
        <f t="shared" si="353"/>
        <v>0.99078394636787503</v>
      </c>
    </row>
    <row r="1742" spans="1:35" x14ac:dyDescent="0.25">
      <c r="A1742" s="96">
        <v>0.69519999999999993</v>
      </c>
      <c r="B1742" s="216">
        <v>11.109332738885717</v>
      </c>
      <c r="E1742" s="153">
        <f t="shared" si="354"/>
        <v>4.4437330955537976E-3</v>
      </c>
      <c r="F1742" s="166"/>
      <c r="W1742" s="152">
        <f t="shared" si="355"/>
        <v>0.38795462854029106</v>
      </c>
      <c r="X1742" s="170">
        <v>3.8288144933658135</v>
      </c>
      <c r="Y1742" s="153">
        <f t="shared" si="356"/>
        <v>3.9999999999995595E-4</v>
      </c>
      <c r="Z1742" s="128">
        <f t="shared" si="358"/>
        <v>8.8754449677853557</v>
      </c>
      <c r="AA1742" s="128">
        <f t="shared" si="359"/>
        <v>0.61929999999999996</v>
      </c>
      <c r="AB1742" s="128">
        <f t="shared" si="357"/>
        <v>1.9750684951409577E-3</v>
      </c>
      <c r="AC1742" s="128">
        <f t="shared" si="360"/>
        <v>2.0567131295617043</v>
      </c>
      <c r="AD1742" s="128">
        <f t="shared" si="351"/>
        <v>-115.4909651924407</v>
      </c>
      <c r="AE1742" s="128">
        <f t="shared" si="352"/>
        <v>1.9515093980958093E-4</v>
      </c>
      <c r="AF1742" s="128">
        <f t="shared" si="361"/>
        <v>0.2036970552436066</v>
      </c>
      <c r="AG1742" s="128">
        <f t="shared" si="362"/>
        <v>0.48787734952400608</v>
      </c>
      <c r="AH1742" s="93">
        <f t="shared" si="363"/>
        <v>0.54828523047067856</v>
      </c>
      <c r="AI1742" s="128">
        <f t="shared" si="353"/>
        <v>0.99078394636787503</v>
      </c>
    </row>
    <row r="1743" spans="1:35" x14ac:dyDescent="0.25">
      <c r="A1743" s="96">
        <v>0.6956</v>
      </c>
      <c r="B1743" s="216">
        <v>11.109332738885717</v>
      </c>
      <c r="E1743" s="153">
        <f t="shared" si="354"/>
        <v>4.443733095555031E-3</v>
      </c>
      <c r="F1743" s="166"/>
      <c r="W1743" s="152">
        <f t="shared" si="355"/>
        <v>0.38795462854029106</v>
      </c>
      <c r="X1743" s="170">
        <v>3.8288144933658135</v>
      </c>
      <c r="Y1743" s="153">
        <f t="shared" si="356"/>
        <v>4.0000000000006697E-4</v>
      </c>
      <c r="Z1743" s="128">
        <f t="shared" si="358"/>
        <v>8.8754449677853557</v>
      </c>
      <c r="AA1743" s="128">
        <f t="shared" si="359"/>
        <v>0.61929999999999996</v>
      </c>
      <c r="AB1743" s="128">
        <f t="shared" si="357"/>
        <v>1.9750684951415059E-3</v>
      </c>
      <c r="AC1743" s="128">
        <f t="shared" si="360"/>
        <v>2.0586881980568457</v>
      </c>
      <c r="AD1743" s="128">
        <f t="shared" si="351"/>
        <v>-115.48973536266938</v>
      </c>
      <c r="AE1743" s="128">
        <f t="shared" si="352"/>
        <v>1.951488617038583E-4</v>
      </c>
      <c r="AF1743" s="128">
        <f t="shared" si="361"/>
        <v>0.20389220410531045</v>
      </c>
      <c r="AG1743" s="128">
        <f t="shared" si="362"/>
        <v>0.48787215425956409</v>
      </c>
      <c r="AH1743" s="93">
        <f t="shared" si="363"/>
        <v>0.54809008160897466</v>
      </c>
      <c r="AI1743" s="128">
        <f t="shared" si="353"/>
        <v>0.99078394636787503</v>
      </c>
    </row>
    <row r="1744" spans="1:35" x14ac:dyDescent="0.25">
      <c r="A1744" s="96">
        <v>0.69599999999999995</v>
      </c>
      <c r="B1744" s="216">
        <v>11.109332738885717</v>
      </c>
      <c r="E1744" s="153">
        <f t="shared" si="354"/>
        <v>4.4437330955537976E-3</v>
      </c>
      <c r="F1744" s="166"/>
      <c r="W1744" s="152">
        <f t="shared" si="355"/>
        <v>0.38795462854029106</v>
      </c>
      <c r="X1744" s="170">
        <v>3.8288144933658135</v>
      </c>
      <c r="Y1744" s="153">
        <f t="shared" si="356"/>
        <v>3.9999999999995595E-4</v>
      </c>
      <c r="Z1744" s="128">
        <f t="shared" si="358"/>
        <v>8.8754449677853557</v>
      </c>
      <c r="AA1744" s="128">
        <f t="shared" si="359"/>
        <v>0.61929999999999996</v>
      </c>
      <c r="AB1744" s="128">
        <f t="shared" si="357"/>
        <v>1.9750684951409577E-3</v>
      </c>
      <c r="AC1744" s="128">
        <f t="shared" si="360"/>
        <v>2.0606632665519866</v>
      </c>
      <c r="AD1744" s="128">
        <f t="shared" si="351"/>
        <v>-115.48850349965481</v>
      </c>
      <c r="AE1744" s="128">
        <f t="shared" si="352"/>
        <v>1.9514678016246145E-4</v>
      </c>
      <c r="AF1744" s="128">
        <f t="shared" si="361"/>
        <v>0.20408735088547292</v>
      </c>
      <c r="AG1744" s="128">
        <f t="shared" si="362"/>
        <v>0.48786695040620737</v>
      </c>
      <c r="AH1744" s="93">
        <f t="shared" si="363"/>
        <v>0.54789493482881224</v>
      </c>
      <c r="AI1744" s="128">
        <f t="shared" si="353"/>
        <v>0.99078394636787503</v>
      </c>
    </row>
    <row r="1745" spans="1:35" x14ac:dyDescent="0.25">
      <c r="A1745" s="96">
        <v>0.69640000000000002</v>
      </c>
      <c r="B1745" s="216">
        <v>11.109332738885717</v>
      </c>
      <c r="E1745" s="153">
        <f t="shared" si="354"/>
        <v>4.443733095555031E-3</v>
      </c>
      <c r="F1745" s="166"/>
      <c r="W1745" s="152">
        <f t="shared" si="355"/>
        <v>0.38795462854029106</v>
      </c>
      <c r="X1745" s="170">
        <v>3.8288144933658135</v>
      </c>
      <c r="Y1745" s="153">
        <f t="shared" si="356"/>
        <v>4.0000000000006697E-4</v>
      </c>
      <c r="Z1745" s="128">
        <f t="shared" si="358"/>
        <v>8.8754449677853557</v>
      </c>
      <c r="AA1745" s="128">
        <f t="shared" si="359"/>
        <v>0.61929999999999996</v>
      </c>
      <c r="AB1745" s="128">
        <f t="shared" si="357"/>
        <v>1.9750684951415059E-3</v>
      </c>
      <c r="AC1745" s="128">
        <f t="shared" si="360"/>
        <v>2.062638335047128</v>
      </c>
      <c r="AD1745" s="128">
        <f t="shared" si="351"/>
        <v>-115.48726960352521</v>
      </c>
      <c r="AE1745" s="128">
        <f t="shared" si="352"/>
        <v>1.9514469518560707E-4</v>
      </c>
      <c r="AF1745" s="128">
        <f t="shared" si="361"/>
        <v>0.20428249558065853</v>
      </c>
      <c r="AG1745" s="128">
        <f t="shared" si="362"/>
        <v>0.487861737963936</v>
      </c>
      <c r="AH1745" s="93">
        <f t="shared" si="363"/>
        <v>0.54769979013362668</v>
      </c>
      <c r="AI1745" s="128">
        <f t="shared" si="353"/>
        <v>0.99078394636787503</v>
      </c>
    </row>
    <row r="1746" spans="1:35" x14ac:dyDescent="0.25">
      <c r="A1746" s="96">
        <v>0.69679999999999997</v>
      </c>
      <c r="B1746" s="216">
        <v>11.109332738885717</v>
      </c>
      <c r="E1746" s="153">
        <f t="shared" si="354"/>
        <v>4.4437330955537976E-3</v>
      </c>
      <c r="F1746" s="166"/>
      <c r="W1746" s="152">
        <f t="shared" si="355"/>
        <v>0.38795462854029106</v>
      </c>
      <c r="X1746" s="170">
        <v>3.8288144933658135</v>
      </c>
      <c r="Y1746" s="153">
        <f t="shared" si="356"/>
        <v>3.9999999999995595E-4</v>
      </c>
      <c r="Z1746" s="128">
        <f t="shared" si="358"/>
        <v>8.8754449677853557</v>
      </c>
      <c r="AA1746" s="128">
        <f t="shared" si="359"/>
        <v>0.61929999999999996</v>
      </c>
      <c r="AB1746" s="128">
        <f t="shared" si="357"/>
        <v>1.9750684951409577E-3</v>
      </c>
      <c r="AC1746" s="128">
        <f t="shared" si="360"/>
        <v>2.064613403542269</v>
      </c>
      <c r="AD1746" s="128">
        <f t="shared" si="351"/>
        <v>-115.48603367415238</v>
      </c>
      <c r="AE1746" s="128">
        <f t="shared" si="352"/>
        <v>1.9514260677307849E-4</v>
      </c>
      <c r="AF1746" s="128">
        <f t="shared" si="361"/>
        <v>0.20447763818743162</v>
      </c>
      <c r="AG1746" s="128">
        <f t="shared" si="362"/>
        <v>0.48785651693274995</v>
      </c>
      <c r="AH1746" s="93">
        <f t="shared" si="363"/>
        <v>0.54750464752685357</v>
      </c>
      <c r="AI1746" s="128">
        <f t="shared" si="353"/>
        <v>0.99078394636787503</v>
      </c>
    </row>
    <row r="1747" spans="1:35" x14ac:dyDescent="0.25">
      <c r="A1747" s="96">
        <v>0.69719999999999993</v>
      </c>
      <c r="B1747" s="216">
        <v>11.109332738885717</v>
      </c>
      <c r="E1747" s="153">
        <f t="shared" si="354"/>
        <v>4.4437330955537976E-3</v>
      </c>
      <c r="F1747" s="166"/>
      <c r="W1747" s="152">
        <f t="shared" si="355"/>
        <v>0.38795462854029106</v>
      </c>
      <c r="X1747" s="170">
        <v>3.8288144933658135</v>
      </c>
      <c r="Y1747" s="153">
        <f t="shared" si="356"/>
        <v>3.9999999999995595E-4</v>
      </c>
      <c r="Z1747" s="128">
        <f t="shared" si="358"/>
        <v>8.8754449677853557</v>
      </c>
      <c r="AA1747" s="128">
        <f t="shared" si="359"/>
        <v>0.61929999999999996</v>
      </c>
      <c r="AB1747" s="128">
        <f t="shared" si="357"/>
        <v>1.9750684951409577E-3</v>
      </c>
      <c r="AC1747" s="128">
        <f t="shared" si="360"/>
        <v>2.0665884720374099</v>
      </c>
      <c r="AD1747" s="128">
        <f t="shared" si="351"/>
        <v>-115.48479571163246</v>
      </c>
      <c r="AE1747" s="128">
        <f t="shared" si="352"/>
        <v>1.9514051492503816E-4</v>
      </c>
      <c r="AF1747" s="128">
        <f t="shared" si="361"/>
        <v>0.20467277870235664</v>
      </c>
      <c r="AG1747" s="128">
        <f t="shared" si="362"/>
        <v>0.48785128731264915</v>
      </c>
      <c r="AH1747" s="93">
        <f t="shared" si="363"/>
        <v>0.54730950701192849</v>
      </c>
      <c r="AI1747" s="128">
        <f t="shared" si="353"/>
        <v>0.99078394636787503</v>
      </c>
    </row>
    <row r="1748" spans="1:35" x14ac:dyDescent="0.25">
      <c r="A1748" s="96">
        <v>0.6976</v>
      </c>
      <c r="B1748" s="216">
        <v>11.109332738885717</v>
      </c>
      <c r="E1748" s="153">
        <f t="shared" si="354"/>
        <v>4.443733095555031E-3</v>
      </c>
      <c r="F1748" s="166"/>
      <c r="W1748" s="152">
        <f t="shared" si="355"/>
        <v>0.38795462854029106</v>
      </c>
      <c r="X1748" s="170">
        <v>3.8288144933658135</v>
      </c>
      <c r="Y1748" s="153">
        <f t="shared" si="356"/>
        <v>4.0000000000006697E-4</v>
      </c>
      <c r="Z1748" s="128">
        <f t="shared" si="358"/>
        <v>8.8754449677853557</v>
      </c>
      <c r="AA1748" s="128">
        <f t="shared" si="359"/>
        <v>0.61929999999999996</v>
      </c>
      <c r="AB1748" s="128">
        <f t="shared" si="357"/>
        <v>1.9750684951415059E-3</v>
      </c>
      <c r="AC1748" s="128">
        <f t="shared" si="360"/>
        <v>2.0685635405325513</v>
      </c>
      <c r="AD1748" s="128">
        <f t="shared" si="351"/>
        <v>-115.48355571596547</v>
      </c>
      <c r="AE1748" s="128">
        <f t="shared" si="352"/>
        <v>1.9513841964148614E-4</v>
      </c>
      <c r="AF1748" s="128">
        <f t="shared" si="361"/>
        <v>0.20486791712199814</v>
      </c>
      <c r="AG1748" s="128">
        <f t="shared" si="362"/>
        <v>0.48784604910363366</v>
      </c>
      <c r="AH1748" s="93">
        <f t="shared" si="363"/>
        <v>0.54711436859228701</v>
      </c>
      <c r="AI1748" s="128">
        <f t="shared" si="353"/>
        <v>0.99078394636787503</v>
      </c>
    </row>
    <row r="1749" spans="1:35" x14ac:dyDescent="0.25">
      <c r="A1749" s="96">
        <v>0.69799999999999995</v>
      </c>
      <c r="B1749" s="216">
        <v>11.109332738885717</v>
      </c>
      <c r="E1749" s="153">
        <f t="shared" si="354"/>
        <v>4.4437330955537976E-3</v>
      </c>
      <c r="F1749" s="166"/>
      <c r="W1749" s="152">
        <f t="shared" si="355"/>
        <v>0.38795462854029106</v>
      </c>
      <c r="X1749" s="170">
        <v>3.8288144933658135</v>
      </c>
      <c r="Y1749" s="153">
        <f t="shared" si="356"/>
        <v>3.9999999999995595E-4</v>
      </c>
      <c r="Z1749" s="128">
        <f t="shared" si="358"/>
        <v>8.8754449677853557</v>
      </c>
      <c r="AA1749" s="128">
        <f t="shared" si="359"/>
        <v>0.61929999999999996</v>
      </c>
      <c r="AB1749" s="128">
        <f t="shared" si="357"/>
        <v>1.9750684951409577E-3</v>
      </c>
      <c r="AC1749" s="128">
        <f t="shared" si="360"/>
        <v>2.0705386090276923</v>
      </c>
      <c r="AD1749" s="128">
        <f t="shared" si="351"/>
        <v>-115.48231368705524</v>
      </c>
      <c r="AE1749" s="128">
        <f t="shared" si="352"/>
        <v>1.9513632092225995E-4</v>
      </c>
      <c r="AF1749" s="128">
        <f t="shared" si="361"/>
        <v>0.20506305344292042</v>
      </c>
      <c r="AG1749" s="128">
        <f t="shared" si="362"/>
        <v>0.48784080230570359</v>
      </c>
      <c r="AH1749" s="93">
        <f t="shared" si="363"/>
        <v>0.54691923227136474</v>
      </c>
      <c r="AI1749" s="128">
        <f t="shared" si="353"/>
        <v>0.99078394636787503</v>
      </c>
    </row>
    <row r="1750" spans="1:35" x14ac:dyDescent="0.25">
      <c r="A1750" s="96">
        <v>0.69840000000000002</v>
      </c>
      <c r="B1750" s="216">
        <v>11.109332738885717</v>
      </c>
      <c r="E1750" s="153">
        <f t="shared" si="354"/>
        <v>4.443733095555031E-3</v>
      </c>
      <c r="F1750" s="166"/>
      <c r="W1750" s="152">
        <f t="shared" si="355"/>
        <v>0.38795462854029106</v>
      </c>
      <c r="X1750" s="170">
        <v>3.8288144933658135</v>
      </c>
      <c r="Y1750" s="153">
        <f t="shared" si="356"/>
        <v>4.0000000000006697E-4</v>
      </c>
      <c r="Z1750" s="128">
        <f t="shared" si="358"/>
        <v>8.8754449677853557</v>
      </c>
      <c r="AA1750" s="128">
        <f t="shared" si="359"/>
        <v>0.61929999999999996</v>
      </c>
      <c r="AB1750" s="128">
        <f t="shared" si="357"/>
        <v>1.9750684951415059E-3</v>
      </c>
      <c r="AC1750" s="128">
        <f t="shared" si="360"/>
        <v>2.0725136775228337</v>
      </c>
      <c r="AD1750" s="128">
        <f t="shared" si="351"/>
        <v>-115.48106962502999</v>
      </c>
      <c r="AE1750" s="128">
        <f t="shared" si="352"/>
        <v>1.951342187675762E-4</v>
      </c>
      <c r="AF1750" s="128">
        <f t="shared" si="361"/>
        <v>0.20525818766168799</v>
      </c>
      <c r="AG1750" s="128">
        <f t="shared" si="362"/>
        <v>0.48783554691885883</v>
      </c>
      <c r="AH1750" s="93">
        <f t="shared" si="363"/>
        <v>0.54672409805259714</v>
      </c>
      <c r="AI1750" s="128">
        <f t="shared" si="353"/>
        <v>0.99078394636787503</v>
      </c>
    </row>
    <row r="1751" spans="1:35" x14ac:dyDescent="0.25">
      <c r="A1751" s="96">
        <v>0.69879999999999998</v>
      </c>
      <c r="B1751" s="216">
        <v>11.109332738885717</v>
      </c>
      <c r="E1751" s="153">
        <f t="shared" si="354"/>
        <v>4.4437330955537976E-3</v>
      </c>
      <c r="F1751" s="166"/>
      <c r="W1751" s="152">
        <f t="shared" si="355"/>
        <v>0.38795462854029106</v>
      </c>
      <c r="X1751" s="170">
        <v>3.8288144933658135</v>
      </c>
      <c r="Y1751" s="153">
        <f t="shared" si="356"/>
        <v>3.9999999999995595E-4</v>
      </c>
      <c r="Z1751" s="128">
        <f t="shared" si="358"/>
        <v>8.8754449677853557</v>
      </c>
      <c r="AA1751" s="128">
        <f t="shared" si="359"/>
        <v>0.61929999999999996</v>
      </c>
      <c r="AB1751" s="128">
        <f t="shared" si="357"/>
        <v>1.9750684951409577E-3</v>
      </c>
      <c r="AC1751" s="128">
        <f t="shared" si="360"/>
        <v>2.0744887460179746</v>
      </c>
      <c r="AD1751" s="128">
        <f t="shared" si="351"/>
        <v>-115.47982352976153</v>
      </c>
      <c r="AE1751" s="128">
        <f t="shared" si="352"/>
        <v>1.9513211317721834E-4</v>
      </c>
      <c r="AF1751" s="128">
        <f t="shared" si="361"/>
        <v>0.20545331977486522</v>
      </c>
      <c r="AG1751" s="128">
        <f t="shared" si="362"/>
        <v>0.4878302829430996</v>
      </c>
      <c r="AH1751" s="93">
        <f t="shared" si="363"/>
        <v>0.54652896593941991</v>
      </c>
      <c r="AI1751" s="128">
        <f t="shared" si="353"/>
        <v>0.99078394636787503</v>
      </c>
    </row>
    <row r="1752" spans="1:35" x14ac:dyDescent="0.25">
      <c r="A1752" s="96">
        <v>0.69919999999999993</v>
      </c>
      <c r="B1752" s="216">
        <v>11.109332738885717</v>
      </c>
      <c r="E1752" s="153">
        <f t="shared" si="354"/>
        <v>4.4437330955537976E-3</v>
      </c>
      <c r="F1752" s="166"/>
      <c r="W1752" s="152">
        <f t="shared" si="355"/>
        <v>0.38795462854029106</v>
      </c>
      <c r="X1752" s="170">
        <v>3.8288144933658135</v>
      </c>
      <c r="Y1752" s="153">
        <f t="shared" si="356"/>
        <v>3.9999999999995595E-4</v>
      </c>
      <c r="Z1752" s="128">
        <f t="shared" si="358"/>
        <v>8.8754449677853557</v>
      </c>
      <c r="AA1752" s="128">
        <f t="shared" si="359"/>
        <v>0.61929999999999996</v>
      </c>
      <c r="AB1752" s="128">
        <f t="shared" si="357"/>
        <v>1.9750684951409577E-3</v>
      </c>
      <c r="AC1752" s="128">
        <f t="shared" si="360"/>
        <v>2.0764638145131156</v>
      </c>
      <c r="AD1752" s="128">
        <f t="shared" si="351"/>
        <v>-115.47857540134596</v>
      </c>
      <c r="AE1752" s="128">
        <f t="shared" si="352"/>
        <v>1.9513000415134868E-4</v>
      </c>
      <c r="AF1752" s="128">
        <f t="shared" si="361"/>
        <v>0.20564844977901658</v>
      </c>
      <c r="AG1752" s="128">
        <f t="shared" si="362"/>
        <v>0.48782501037842541</v>
      </c>
      <c r="AH1752" s="93">
        <f t="shared" si="363"/>
        <v>0.54633383593526852</v>
      </c>
      <c r="AI1752" s="128">
        <f t="shared" si="353"/>
        <v>0.99078394636787503</v>
      </c>
    </row>
    <row r="1753" spans="1:35" x14ac:dyDescent="0.25">
      <c r="A1753" s="96">
        <v>0.6996</v>
      </c>
      <c r="B1753" s="216">
        <v>11.109332738885717</v>
      </c>
      <c r="E1753" s="153">
        <f t="shared" si="354"/>
        <v>4.443733095555031E-3</v>
      </c>
      <c r="F1753" s="166"/>
      <c r="W1753" s="152">
        <f t="shared" si="355"/>
        <v>0.38795462854029106</v>
      </c>
      <c r="X1753" s="170">
        <v>3.8288144933658135</v>
      </c>
      <c r="Y1753" s="153">
        <f t="shared" si="356"/>
        <v>4.0000000000006697E-4</v>
      </c>
      <c r="Z1753" s="128">
        <f t="shared" si="358"/>
        <v>8.8754449677853557</v>
      </c>
      <c r="AA1753" s="128">
        <f t="shared" si="359"/>
        <v>0.61929999999999996</v>
      </c>
      <c r="AB1753" s="128">
        <f t="shared" si="357"/>
        <v>1.9750684951415059E-3</v>
      </c>
      <c r="AC1753" s="128">
        <f t="shared" si="360"/>
        <v>2.078438883008257</v>
      </c>
      <c r="AD1753" s="128">
        <f t="shared" si="351"/>
        <v>-115.47732523978333</v>
      </c>
      <c r="AE1753" s="128">
        <f t="shared" si="352"/>
        <v>1.9512789168996735E-4</v>
      </c>
      <c r="AF1753" s="128">
        <f t="shared" si="361"/>
        <v>0.20584357767070655</v>
      </c>
      <c r="AG1753" s="128">
        <f t="shared" si="362"/>
        <v>0.48781972922483668</v>
      </c>
      <c r="AH1753" s="93">
        <f t="shared" si="363"/>
        <v>0.54613870804357856</v>
      </c>
      <c r="AI1753" s="128">
        <f t="shared" si="353"/>
        <v>0.99078394636787503</v>
      </c>
    </row>
    <row r="1754" spans="1:35" x14ac:dyDescent="0.25">
      <c r="A1754" s="96">
        <v>0.7</v>
      </c>
      <c r="B1754" s="216">
        <v>11.109332738885717</v>
      </c>
      <c r="E1754" s="153">
        <f t="shared" si="354"/>
        <v>4.4437330955537976E-3</v>
      </c>
      <c r="F1754" s="166"/>
      <c r="W1754" s="152">
        <f t="shared" si="355"/>
        <v>0.38795462854029106</v>
      </c>
      <c r="X1754" s="170">
        <v>3.8288144933658135</v>
      </c>
      <c r="Y1754" s="153">
        <f t="shared" si="356"/>
        <v>3.9999999999995595E-4</v>
      </c>
      <c r="Z1754" s="128">
        <f t="shared" si="358"/>
        <v>8.8754449677853557</v>
      </c>
      <c r="AA1754" s="128">
        <f t="shared" si="359"/>
        <v>0.61929999999999996</v>
      </c>
      <c r="AB1754" s="128">
        <f t="shared" si="357"/>
        <v>1.9750684951409577E-3</v>
      </c>
      <c r="AC1754" s="128">
        <f t="shared" si="360"/>
        <v>2.0804139515033979</v>
      </c>
      <c r="AD1754" s="128">
        <f t="shared" si="351"/>
        <v>-115.47607304497744</v>
      </c>
      <c r="AE1754" s="128">
        <f t="shared" si="352"/>
        <v>1.9512577579291178E-4</v>
      </c>
      <c r="AF1754" s="128">
        <f t="shared" si="361"/>
        <v>0.20603870344649947</v>
      </c>
      <c r="AG1754" s="128">
        <f t="shared" si="362"/>
        <v>0.48781443948233316</v>
      </c>
      <c r="AH1754" s="93">
        <f t="shared" si="363"/>
        <v>0.54594358226778561</v>
      </c>
      <c r="AI1754" s="128">
        <f t="shared" si="353"/>
        <v>0.99078394636787503</v>
      </c>
    </row>
    <row r="1755" spans="1:35" x14ac:dyDescent="0.25">
      <c r="A1755" s="96">
        <v>0.70040000000000002</v>
      </c>
      <c r="B1755" s="216">
        <v>11.109332738885717</v>
      </c>
      <c r="E1755" s="153">
        <f t="shared" si="354"/>
        <v>4.443733095555031E-3</v>
      </c>
      <c r="F1755" s="166"/>
      <c r="W1755" s="152">
        <f t="shared" si="355"/>
        <v>0.38795462854029106</v>
      </c>
      <c r="X1755" s="170">
        <v>3.8288144933658135</v>
      </c>
      <c r="Y1755" s="153">
        <f t="shared" si="356"/>
        <v>4.0000000000006697E-4</v>
      </c>
      <c r="Z1755" s="128">
        <f t="shared" si="358"/>
        <v>8.8754449677853557</v>
      </c>
      <c r="AA1755" s="128">
        <f t="shared" si="359"/>
        <v>0.61929999999999996</v>
      </c>
      <c r="AB1755" s="128">
        <f t="shared" si="357"/>
        <v>1.9750684951415059E-3</v>
      </c>
      <c r="AC1755" s="128">
        <f t="shared" si="360"/>
        <v>2.0823890199985393</v>
      </c>
      <c r="AD1755" s="128">
        <f t="shared" si="351"/>
        <v>-115.47481881705656</v>
      </c>
      <c r="AE1755" s="128">
        <f t="shared" si="352"/>
        <v>1.9512365646039874E-4</v>
      </c>
      <c r="AF1755" s="128">
        <f t="shared" si="361"/>
        <v>0.20623382710295987</v>
      </c>
      <c r="AG1755" s="128">
        <f t="shared" si="362"/>
        <v>0.48780914115091517</v>
      </c>
      <c r="AH1755" s="93">
        <f t="shared" si="363"/>
        <v>0.54574845861132526</v>
      </c>
      <c r="AI1755" s="128">
        <f t="shared" si="353"/>
        <v>0.99078394636787503</v>
      </c>
    </row>
    <row r="1756" spans="1:35" x14ac:dyDescent="0.25">
      <c r="A1756" s="96">
        <v>0.70079999999999998</v>
      </c>
      <c r="B1756" s="216">
        <v>11.109332738885717</v>
      </c>
      <c r="E1756" s="153">
        <f t="shared" si="354"/>
        <v>4.4437330955537976E-3</v>
      </c>
      <c r="F1756" s="166"/>
      <c r="W1756" s="152">
        <f t="shared" si="355"/>
        <v>0.38795462854029106</v>
      </c>
      <c r="X1756" s="170">
        <v>3.8288144933658135</v>
      </c>
      <c r="Y1756" s="153">
        <f t="shared" si="356"/>
        <v>3.9999999999995595E-4</v>
      </c>
      <c r="Z1756" s="128">
        <f t="shared" si="358"/>
        <v>8.8754449677853557</v>
      </c>
      <c r="AA1756" s="128">
        <f t="shared" si="359"/>
        <v>0.61929999999999996</v>
      </c>
      <c r="AB1756" s="128">
        <f t="shared" si="357"/>
        <v>1.9750684951409577E-3</v>
      </c>
      <c r="AC1756" s="128">
        <f t="shared" si="360"/>
        <v>2.0843640884936803</v>
      </c>
      <c r="AD1756" s="128">
        <f t="shared" si="351"/>
        <v>-115.4735625558924</v>
      </c>
      <c r="AE1756" s="128">
        <f t="shared" si="352"/>
        <v>1.9512153369221144E-4</v>
      </c>
      <c r="AF1756" s="128">
        <f t="shared" si="361"/>
        <v>0.20642894863665209</v>
      </c>
      <c r="AG1756" s="128">
        <f t="shared" si="362"/>
        <v>0.48780383423058232</v>
      </c>
      <c r="AH1756" s="93">
        <f t="shared" si="363"/>
        <v>0.54555333707763309</v>
      </c>
      <c r="AI1756" s="128">
        <f t="shared" si="353"/>
        <v>0.99078394636787503</v>
      </c>
    </row>
    <row r="1757" spans="1:35" x14ac:dyDescent="0.25">
      <c r="A1757" s="96">
        <v>0.70119999999999993</v>
      </c>
      <c r="B1757" s="216">
        <v>11.109332738885717</v>
      </c>
      <c r="E1757" s="153">
        <f t="shared" si="354"/>
        <v>4.4437330955537976E-3</v>
      </c>
      <c r="F1757" s="166"/>
      <c r="W1757" s="152">
        <f t="shared" si="355"/>
        <v>0.38795462854029106</v>
      </c>
      <c r="X1757" s="170">
        <v>3.8288144933658135</v>
      </c>
      <c r="Y1757" s="153">
        <f t="shared" si="356"/>
        <v>3.9999999999995595E-4</v>
      </c>
      <c r="Z1757" s="128">
        <f t="shared" si="358"/>
        <v>8.8754449677853557</v>
      </c>
      <c r="AA1757" s="128">
        <f t="shared" si="359"/>
        <v>0.61929999999999996</v>
      </c>
      <c r="AB1757" s="128">
        <f t="shared" si="357"/>
        <v>1.9750684951409577E-3</v>
      </c>
      <c r="AC1757" s="128">
        <f t="shared" si="360"/>
        <v>2.0863391569888212</v>
      </c>
      <c r="AD1757" s="128">
        <f t="shared" si="351"/>
        <v>-115.47230426158121</v>
      </c>
      <c r="AE1757" s="128">
        <f t="shared" si="352"/>
        <v>1.9511940748851252E-4</v>
      </c>
      <c r="AF1757" s="128">
        <f t="shared" si="361"/>
        <v>0.2066240680441406</v>
      </c>
      <c r="AG1757" s="128">
        <f t="shared" si="362"/>
        <v>0.48779851872133501</v>
      </c>
      <c r="AH1757" s="93">
        <f t="shared" si="363"/>
        <v>0.54535821767014458</v>
      </c>
      <c r="AI1757" s="128">
        <f t="shared" si="353"/>
        <v>0.99078394636787503</v>
      </c>
    </row>
    <row r="1758" spans="1:35" x14ac:dyDescent="0.25">
      <c r="A1758" s="96">
        <v>0.7016</v>
      </c>
      <c r="B1758" s="216">
        <v>11.109332738885717</v>
      </c>
      <c r="E1758" s="153">
        <f t="shared" si="354"/>
        <v>4.443733095555031E-3</v>
      </c>
      <c r="F1758" s="166"/>
      <c r="W1758" s="152">
        <f t="shared" si="355"/>
        <v>0.38795462854029106</v>
      </c>
      <c r="X1758" s="170">
        <v>3.8288144933658135</v>
      </c>
      <c r="Y1758" s="153">
        <f t="shared" si="356"/>
        <v>4.0000000000006697E-4</v>
      </c>
      <c r="Z1758" s="128">
        <f t="shared" si="358"/>
        <v>8.8754449677853557</v>
      </c>
      <c r="AA1758" s="128">
        <f t="shared" si="359"/>
        <v>0.61929999999999996</v>
      </c>
      <c r="AB1758" s="128">
        <f t="shared" si="357"/>
        <v>1.9750684951415059E-3</v>
      </c>
      <c r="AC1758" s="128">
        <f t="shared" si="360"/>
        <v>2.0883142254839626</v>
      </c>
      <c r="AD1758" s="128">
        <f t="shared" si="351"/>
        <v>-115.47104393412289</v>
      </c>
      <c r="AE1758" s="128">
        <f t="shared" si="352"/>
        <v>1.9511727784930178E-4</v>
      </c>
      <c r="AF1758" s="128">
        <f t="shared" si="361"/>
        <v>0.2068191853219899</v>
      </c>
      <c r="AG1758" s="128">
        <f t="shared" si="362"/>
        <v>0.48779319462317278</v>
      </c>
      <c r="AH1758" s="93">
        <f t="shared" si="363"/>
        <v>0.54516310039229532</v>
      </c>
      <c r="AI1758" s="128">
        <f t="shared" si="353"/>
        <v>0.99078394636787503</v>
      </c>
    </row>
    <row r="1759" spans="1:35" x14ac:dyDescent="0.25">
      <c r="A1759" s="96">
        <v>0.70199999999999996</v>
      </c>
      <c r="B1759" s="216">
        <v>11.109332738885717</v>
      </c>
      <c r="E1759" s="153">
        <f t="shared" si="354"/>
        <v>4.4437330955537976E-3</v>
      </c>
      <c r="F1759" s="166"/>
      <c r="W1759" s="152">
        <f t="shared" si="355"/>
        <v>0.38795462854029106</v>
      </c>
      <c r="X1759" s="170">
        <v>3.8288144933658135</v>
      </c>
      <c r="Y1759" s="153">
        <f t="shared" si="356"/>
        <v>3.9999999999995595E-4</v>
      </c>
      <c r="Z1759" s="128">
        <f t="shared" si="358"/>
        <v>8.8754449677853557</v>
      </c>
      <c r="AA1759" s="128">
        <f t="shared" si="359"/>
        <v>0.61929999999999996</v>
      </c>
      <c r="AB1759" s="128">
        <f t="shared" si="357"/>
        <v>1.9750684951409577E-3</v>
      </c>
      <c r="AC1759" s="128">
        <f t="shared" si="360"/>
        <v>2.0902892939791036</v>
      </c>
      <c r="AD1759" s="128">
        <f t="shared" si="351"/>
        <v>-115.46978157342136</v>
      </c>
      <c r="AE1759" s="128">
        <f t="shared" si="352"/>
        <v>1.9511514477441689E-4</v>
      </c>
      <c r="AF1759" s="128">
        <f t="shared" si="361"/>
        <v>0.20701430046676431</v>
      </c>
      <c r="AG1759" s="128">
        <f t="shared" si="362"/>
        <v>0.48778786193609597</v>
      </c>
      <c r="AH1759" s="93">
        <f t="shared" si="363"/>
        <v>0.54496798524752088</v>
      </c>
      <c r="AI1759" s="128">
        <f t="shared" si="353"/>
        <v>0.99078394636787503</v>
      </c>
    </row>
    <row r="1760" spans="1:35" x14ac:dyDescent="0.25">
      <c r="A1760" s="96">
        <v>0.70240000000000002</v>
      </c>
      <c r="B1760" s="216">
        <v>11.109332738885717</v>
      </c>
      <c r="E1760" s="153">
        <f t="shared" si="354"/>
        <v>4.443733095555031E-3</v>
      </c>
      <c r="F1760" s="166"/>
      <c r="W1760" s="152">
        <f t="shared" si="355"/>
        <v>0.38795462854029106</v>
      </c>
      <c r="X1760" s="170">
        <v>3.8288144933658135</v>
      </c>
      <c r="Y1760" s="153">
        <f t="shared" si="356"/>
        <v>4.0000000000006697E-4</v>
      </c>
      <c r="Z1760" s="128">
        <f t="shared" si="358"/>
        <v>8.8754449677853557</v>
      </c>
      <c r="AA1760" s="128">
        <f t="shared" si="359"/>
        <v>0.61929999999999996</v>
      </c>
      <c r="AB1760" s="128">
        <f t="shared" si="357"/>
        <v>1.9750684951415059E-3</v>
      </c>
      <c r="AC1760" s="128">
        <f t="shared" si="360"/>
        <v>2.092264362474245</v>
      </c>
      <c r="AD1760" s="128">
        <f t="shared" si="351"/>
        <v>-115.4685171796048</v>
      </c>
      <c r="AE1760" s="128">
        <f t="shared" si="352"/>
        <v>1.9511300826407447E-4</v>
      </c>
      <c r="AF1760" s="128">
        <f t="shared" si="361"/>
        <v>0.20720941347502839</v>
      </c>
      <c r="AG1760" s="128">
        <f t="shared" si="362"/>
        <v>0.48778252066010452</v>
      </c>
      <c r="AH1760" s="93">
        <f t="shared" si="363"/>
        <v>0.54477287223925686</v>
      </c>
      <c r="AI1760" s="128">
        <f t="shared" si="353"/>
        <v>0.99078394636787503</v>
      </c>
    </row>
    <row r="1761" spans="1:35" x14ac:dyDescent="0.25">
      <c r="A1761" s="96">
        <v>0.70279999999999998</v>
      </c>
      <c r="B1761" s="216">
        <v>11.109332738885717</v>
      </c>
      <c r="E1761" s="153">
        <f t="shared" si="354"/>
        <v>4.4437330955537976E-3</v>
      </c>
      <c r="F1761" s="166"/>
      <c r="W1761" s="152">
        <f t="shared" si="355"/>
        <v>0.38795462854029106</v>
      </c>
      <c r="X1761" s="170">
        <v>3.8288144933658135</v>
      </c>
      <c r="Y1761" s="153">
        <f t="shared" si="356"/>
        <v>3.9999999999995595E-4</v>
      </c>
      <c r="Z1761" s="128">
        <f t="shared" si="358"/>
        <v>8.8754449677853557</v>
      </c>
      <c r="AA1761" s="128">
        <f t="shared" si="359"/>
        <v>0.61929999999999996</v>
      </c>
      <c r="AB1761" s="128">
        <f t="shared" si="357"/>
        <v>1.9750684951409577E-3</v>
      </c>
      <c r="AC1761" s="128">
        <f t="shared" si="360"/>
        <v>2.0942394309693859</v>
      </c>
      <c r="AD1761" s="128">
        <f t="shared" si="351"/>
        <v>-115.46725075254503</v>
      </c>
      <c r="AE1761" s="128">
        <f t="shared" si="352"/>
        <v>1.9511086831805788E-4</v>
      </c>
      <c r="AF1761" s="128">
        <f t="shared" si="361"/>
        <v>0.20740452434334644</v>
      </c>
      <c r="AG1761" s="128">
        <f t="shared" si="362"/>
        <v>0.48777717079519844</v>
      </c>
      <c r="AH1761" s="93">
        <f t="shared" si="363"/>
        <v>0.54457776137093883</v>
      </c>
      <c r="AI1761" s="128">
        <f t="shared" si="353"/>
        <v>0.99078394636787503</v>
      </c>
    </row>
    <row r="1762" spans="1:35" x14ac:dyDescent="0.25">
      <c r="A1762" s="96">
        <v>0.70319999999999994</v>
      </c>
      <c r="B1762" s="216">
        <v>11.109332738885717</v>
      </c>
      <c r="E1762" s="153">
        <f t="shared" si="354"/>
        <v>4.4437330955537976E-3</v>
      </c>
      <c r="F1762" s="166"/>
      <c r="W1762" s="152">
        <f t="shared" si="355"/>
        <v>0.38795462854029106</v>
      </c>
      <c r="X1762" s="170">
        <v>3.8288144933658135</v>
      </c>
      <c r="Y1762" s="153">
        <f t="shared" si="356"/>
        <v>3.9999999999995595E-4</v>
      </c>
      <c r="Z1762" s="128">
        <f t="shared" si="358"/>
        <v>8.8754449677853557</v>
      </c>
      <c r="AA1762" s="128">
        <f t="shared" si="359"/>
        <v>0.61929999999999996</v>
      </c>
      <c r="AB1762" s="128">
        <f t="shared" si="357"/>
        <v>1.9750684951409577E-3</v>
      </c>
      <c r="AC1762" s="128">
        <f t="shared" si="360"/>
        <v>2.0962144994645269</v>
      </c>
      <c r="AD1762" s="128">
        <f t="shared" si="351"/>
        <v>-115.46598229233814</v>
      </c>
      <c r="AE1762" s="128">
        <f t="shared" si="352"/>
        <v>1.9510872493652952E-4</v>
      </c>
      <c r="AF1762" s="128">
        <f t="shared" si="361"/>
        <v>0.20759963306828297</v>
      </c>
      <c r="AG1762" s="128">
        <f t="shared" si="362"/>
        <v>0.48777181234137751</v>
      </c>
      <c r="AH1762" s="93">
        <f t="shared" si="363"/>
        <v>0.54438265264600227</v>
      </c>
      <c r="AI1762" s="128">
        <f t="shared" si="353"/>
        <v>0.99078394636787503</v>
      </c>
    </row>
    <row r="1763" spans="1:35" x14ac:dyDescent="0.25">
      <c r="A1763" s="96">
        <v>0.7036</v>
      </c>
      <c r="B1763" s="216">
        <v>11.109332738885717</v>
      </c>
      <c r="E1763" s="153">
        <f t="shared" si="354"/>
        <v>4.443733095555031E-3</v>
      </c>
      <c r="F1763" s="166"/>
      <c r="W1763" s="152">
        <f t="shared" si="355"/>
        <v>0.38795462854029106</v>
      </c>
      <c r="X1763" s="170">
        <v>3.8288144933658135</v>
      </c>
      <c r="Y1763" s="153">
        <f t="shared" si="356"/>
        <v>4.0000000000006697E-4</v>
      </c>
      <c r="Z1763" s="128">
        <f t="shared" si="358"/>
        <v>8.8754449677853557</v>
      </c>
      <c r="AA1763" s="128">
        <f t="shared" si="359"/>
        <v>0.61929999999999996</v>
      </c>
      <c r="AB1763" s="128">
        <f t="shared" si="357"/>
        <v>1.9750684951415059E-3</v>
      </c>
      <c r="AC1763" s="128">
        <f t="shared" si="360"/>
        <v>2.0981895679596683</v>
      </c>
      <c r="AD1763" s="128">
        <f t="shared" si="351"/>
        <v>-115.46471179898421</v>
      </c>
      <c r="AE1763" s="128">
        <f t="shared" si="352"/>
        <v>1.9510657811948952E-4</v>
      </c>
      <c r="AF1763" s="128">
        <f t="shared" si="361"/>
        <v>0.20779473964640247</v>
      </c>
      <c r="AG1763" s="128">
        <f t="shared" si="362"/>
        <v>0.48776644529864216</v>
      </c>
      <c r="AH1763" s="93">
        <f t="shared" si="363"/>
        <v>0.54418754606788278</v>
      </c>
      <c r="AI1763" s="128">
        <f t="shared" si="353"/>
        <v>0.99078394636787503</v>
      </c>
    </row>
    <row r="1764" spans="1:35" x14ac:dyDescent="0.25">
      <c r="A1764" s="96">
        <v>0.70399999999999996</v>
      </c>
      <c r="B1764" s="216">
        <v>11.109332738885717</v>
      </c>
      <c r="E1764" s="153">
        <f t="shared" si="354"/>
        <v>4.4437330955537976E-3</v>
      </c>
      <c r="F1764" s="166"/>
      <c r="W1764" s="152">
        <f t="shared" si="355"/>
        <v>0.38795462854029106</v>
      </c>
      <c r="X1764" s="170">
        <v>3.8288144933658135</v>
      </c>
      <c r="Y1764" s="153">
        <f t="shared" si="356"/>
        <v>3.9999999999995595E-4</v>
      </c>
      <c r="Z1764" s="128">
        <f t="shared" si="358"/>
        <v>8.8754449677853557</v>
      </c>
      <c r="AA1764" s="128">
        <f t="shared" si="359"/>
        <v>0.61929999999999996</v>
      </c>
      <c r="AB1764" s="128">
        <f t="shared" si="357"/>
        <v>1.9750684951409577E-3</v>
      </c>
      <c r="AC1764" s="128">
        <f t="shared" si="360"/>
        <v>2.1001646364548092</v>
      </c>
      <c r="AD1764" s="128">
        <f t="shared" si="351"/>
        <v>-115.46343927238703</v>
      </c>
      <c r="AE1764" s="128">
        <f t="shared" si="352"/>
        <v>1.9510442786677533E-4</v>
      </c>
      <c r="AF1764" s="128">
        <f t="shared" si="361"/>
        <v>0.20798984407426924</v>
      </c>
      <c r="AG1764" s="128">
        <f t="shared" si="362"/>
        <v>0.48776106966699206</v>
      </c>
      <c r="AH1764" s="93">
        <f t="shared" si="363"/>
        <v>0.54399244164001603</v>
      </c>
      <c r="AI1764" s="128">
        <f t="shared" si="353"/>
        <v>0.99078394636787503</v>
      </c>
    </row>
    <row r="1765" spans="1:35" x14ac:dyDescent="0.25">
      <c r="A1765" s="96">
        <v>0.70440000000000003</v>
      </c>
      <c r="B1765" s="216">
        <v>11.109332738885717</v>
      </c>
      <c r="E1765" s="153">
        <f t="shared" si="354"/>
        <v>4.443733095555031E-3</v>
      </c>
      <c r="F1765" s="166"/>
      <c r="W1765" s="152">
        <f t="shared" si="355"/>
        <v>0.38795462854029106</v>
      </c>
      <c r="X1765" s="170">
        <v>3.8288144933658135</v>
      </c>
      <c r="Y1765" s="153">
        <f t="shared" si="356"/>
        <v>4.0000000000006697E-4</v>
      </c>
      <c r="Z1765" s="128">
        <f t="shared" si="358"/>
        <v>8.8754449677853557</v>
      </c>
      <c r="AA1765" s="128">
        <f t="shared" si="359"/>
        <v>0.61929999999999996</v>
      </c>
      <c r="AB1765" s="128">
        <f t="shared" si="357"/>
        <v>1.9750684951415059E-3</v>
      </c>
      <c r="AC1765" s="128">
        <f t="shared" si="360"/>
        <v>2.1021397049499506</v>
      </c>
      <c r="AD1765" s="128">
        <f t="shared" si="351"/>
        <v>-115.46216471267482</v>
      </c>
      <c r="AE1765" s="128">
        <f t="shared" si="352"/>
        <v>1.9510227417860354E-4</v>
      </c>
      <c r="AF1765" s="128">
        <f t="shared" si="361"/>
        <v>0.20818494634844784</v>
      </c>
      <c r="AG1765" s="128">
        <f t="shared" si="362"/>
        <v>0.48775568544642722</v>
      </c>
      <c r="AH1765" s="93">
        <f t="shared" si="363"/>
        <v>0.54379733936583741</v>
      </c>
      <c r="AI1765" s="128">
        <f t="shared" si="353"/>
        <v>0.99078394636787503</v>
      </c>
    </row>
    <row r="1766" spans="1:35" x14ac:dyDescent="0.25">
      <c r="A1766" s="96">
        <v>0.70479999999999998</v>
      </c>
      <c r="B1766" s="216">
        <v>11.109332738885717</v>
      </c>
      <c r="E1766" s="153">
        <f t="shared" si="354"/>
        <v>4.4437330955537976E-3</v>
      </c>
      <c r="F1766" s="166"/>
      <c r="W1766" s="152">
        <f t="shared" si="355"/>
        <v>0.38795462854029106</v>
      </c>
      <c r="X1766" s="170">
        <v>3.8288144933658135</v>
      </c>
      <c r="Y1766" s="153">
        <f t="shared" si="356"/>
        <v>3.9999999999995595E-4</v>
      </c>
      <c r="Z1766" s="128">
        <f t="shared" si="358"/>
        <v>8.8754449677853557</v>
      </c>
      <c r="AA1766" s="128">
        <f t="shared" si="359"/>
        <v>0.61929999999999996</v>
      </c>
      <c r="AB1766" s="128">
        <f t="shared" si="357"/>
        <v>1.9750684951409577E-3</v>
      </c>
      <c r="AC1766" s="128">
        <f t="shared" si="360"/>
        <v>2.1041147734450916</v>
      </c>
      <c r="AD1766" s="128">
        <f t="shared" si="351"/>
        <v>-115.46088811971937</v>
      </c>
      <c r="AE1766" s="128">
        <f t="shared" si="352"/>
        <v>1.9510011705475757E-4</v>
      </c>
      <c r="AF1766" s="128">
        <f t="shared" si="361"/>
        <v>0.20838004646550259</v>
      </c>
      <c r="AG1766" s="128">
        <f t="shared" si="362"/>
        <v>0.48775029263694764</v>
      </c>
      <c r="AH1766" s="93">
        <f t="shared" si="363"/>
        <v>0.5436022392487827</v>
      </c>
      <c r="AI1766" s="128">
        <f t="shared" si="353"/>
        <v>0.99078394636787503</v>
      </c>
    </row>
    <row r="1767" spans="1:35" x14ac:dyDescent="0.25">
      <c r="A1767" s="96">
        <v>0.70519999999999994</v>
      </c>
      <c r="B1767" s="216">
        <v>11.109332738885717</v>
      </c>
      <c r="E1767" s="153">
        <f t="shared" si="354"/>
        <v>4.4437330955537976E-3</v>
      </c>
      <c r="F1767" s="166"/>
      <c r="W1767" s="152">
        <f t="shared" si="355"/>
        <v>0.38795462854029106</v>
      </c>
      <c r="X1767" s="170">
        <v>3.8288144933658135</v>
      </c>
      <c r="Y1767" s="153">
        <f t="shared" si="356"/>
        <v>3.9999999999995595E-4</v>
      </c>
      <c r="Z1767" s="128">
        <f t="shared" si="358"/>
        <v>8.8754449677853557</v>
      </c>
      <c r="AA1767" s="128">
        <f t="shared" si="359"/>
        <v>0.61929999999999996</v>
      </c>
      <c r="AB1767" s="128">
        <f t="shared" si="357"/>
        <v>1.9750684951409577E-3</v>
      </c>
      <c r="AC1767" s="128">
        <f t="shared" si="360"/>
        <v>2.1060898419402325</v>
      </c>
      <c r="AD1767" s="128">
        <f t="shared" si="351"/>
        <v>-115.45960949361685</v>
      </c>
      <c r="AE1767" s="128">
        <f t="shared" si="352"/>
        <v>1.950979564953999E-4</v>
      </c>
      <c r="AF1767" s="128">
        <f t="shared" si="361"/>
        <v>0.20857514442199798</v>
      </c>
      <c r="AG1767" s="128">
        <f t="shared" si="362"/>
        <v>0.48774489123855347</v>
      </c>
      <c r="AH1767" s="93">
        <f t="shared" si="363"/>
        <v>0.54340714129228729</v>
      </c>
      <c r="AI1767" s="128">
        <f t="shared" si="353"/>
        <v>0.99078394636787503</v>
      </c>
    </row>
    <row r="1768" spans="1:35" x14ac:dyDescent="0.25">
      <c r="A1768" s="96">
        <v>0.7056</v>
      </c>
      <c r="B1768" s="216">
        <v>11.109332738885717</v>
      </c>
      <c r="E1768" s="153">
        <f t="shared" si="354"/>
        <v>4.443733095555031E-3</v>
      </c>
      <c r="F1768" s="166"/>
      <c r="W1768" s="152">
        <f t="shared" si="355"/>
        <v>0.38795462854029106</v>
      </c>
      <c r="X1768" s="170">
        <v>3.8288144933658135</v>
      </c>
      <c r="Y1768" s="153">
        <f t="shared" si="356"/>
        <v>4.0000000000006697E-4</v>
      </c>
      <c r="Z1768" s="128">
        <f t="shared" si="358"/>
        <v>8.8754449677853557</v>
      </c>
      <c r="AA1768" s="128">
        <f t="shared" si="359"/>
        <v>0.61929999999999996</v>
      </c>
      <c r="AB1768" s="128">
        <f t="shared" si="357"/>
        <v>1.9750684951415059E-3</v>
      </c>
      <c r="AC1768" s="128">
        <f t="shared" si="360"/>
        <v>2.1080649104353739</v>
      </c>
      <c r="AD1768" s="128">
        <f t="shared" si="351"/>
        <v>-115.45832883436728</v>
      </c>
      <c r="AE1768" s="128">
        <f t="shared" si="352"/>
        <v>1.9509579250053059E-4</v>
      </c>
      <c r="AF1768" s="128">
        <f t="shared" si="361"/>
        <v>0.20877024021449853</v>
      </c>
      <c r="AG1768" s="128">
        <f t="shared" si="362"/>
        <v>0.48773948125124483</v>
      </c>
      <c r="AH1768" s="93">
        <f t="shared" si="363"/>
        <v>0.54321204549978674</v>
      </c>
      <c r="AI1768" s="128">
        <f t="shared" si="353"/>
        <v>0.99078394636787503</v>
      </c>
    </row>
    <row r="1769" spans="1:35" x14ac:dyDescent="0.25">
      <c r="A1769" s="96">
        <v>0.70599999999999996</v>
      </c>
      <c r="B1769" s="216">
        <v>11.109332738885717</v>
      </c>
      <c r="E1769" s="153">
        <f t="shared" si="354"/>
        <v>4.4437330955537976E-3</v>
      </c>
      <c r="F1769" s="166"/>
      <c r="W1769" s="152">
        <f t="shared" si="355"/>
        <v>0.38795462854029106</v>
      </c>
      <c r="X1769" s="170">
        <v>3.8288144933658135</v>
      </c>
      <c r="Y1769" s="153">
        <f t="shared" si="356"/>
        <v>3.9999999999995595E-4</v>
      </c>
      <c r="Z1769" s="128">
        <f t="shared" si="358"/>
        <v>8.8754449677853557</v>
      </c>
      <c r="AA1769" s="128">
        <f t="shared" si="359"/>
        <v>0.61929999999999996</v>
      </c>
      <c r="AB1769" s="128">
        <f t="shared" si="357"/>
        <v>1.9750684951409577E-3</v>
      </c>
      <c r="AC1769" s="128">
        <f t="shared" si="360"/>
        <v>2.1100399789305149</v>
      </c>
      <c r="AD1769" s="128">
        <f t="shared" si="351"/>
        <v>-115.45704614187443</v>
      </c>
      <c r="AE1769" s="128">
        <f t="shared" si="352"/>
        <v>1.9509362506998701E-4</v>
      </c>
      <c r="AF1769" s="128">
        <f t="shared" si="361"/>
        <v>0.2089653338395685</v>
      </c>
      <c r="AG1769" s="128">
        <f t="shared" si="362"/>
        <v>0.48773406267502123</v>
      </c>
      <c r="AH1769" s="93">
        <f t="shared" si="363"/>
        <v>0.54301695187471677</v>
      </c>
      <c r="AI1769" s="128">
        <f t="shared" si="353"/>
        <v>0.99078394636787503</v>
      </c>
    </row>
    <row r="1770" spans="1:35" x14ac:dyDescent="0.25">
      <c r="A1770" s="96">
        <v>0.70640000000000003</v>
      </c>
      <c r="B1770" s="216">
        <v>11.109332738885717</v>
      </c>
      <c r="E1770" s="153">
        <f t="shared" si="354"/>
        <v>4.443733095555031E-3</v>
      </c>
      <c r="F1770" s="166"/>
      <c r="W1770" s="152">
        <f t="shared" si="355"/>
        <v>0.38795462854029106</v>
      </c>
      <c r="X1770" s="170">
        <v>3.8288144933658135</v>
      </c>
      <c r="Y1770" s="153">
        <f t="shared" si="356"/>
        <v>4.0000000000006697E-4</v>
      </c>
      <c r="Z1770" s="128">
        <f t="shared" si="358"/>
        <v>8.8754449677853557</v>
      </c>
      <c r="AA1770" s="128">
        <f t="shared" si="359"/>
        <v>0.61929999999999996</v>
      </c>
      <c r="AB1770" s="128">
        <f t="shared" si="357"/>
        <v>1.9750684951415059E-3</v>
      </c>
      <c r="AC1770" s="128">
        <f t="shared" si="360"/>
        <v>2.1120150474256563</v>
      </c>
      <c r="AD1770" s="128">
        <f t="shared" si="351"/>
        <v>-115.45576141626657</v>
      </c>
      <c r="AE1770" s="128">
        <f t="shared" si="352"/>
        <v>1.9509145420398591E-4</v>
      </c>
      <c r="AF1770" s="128">
        <f t="shared" si="361"/>
        <v>0.20916042529377249</v>
      </c>
      <c r="AG1770" s="128">
        <f t="shared" si="362"/>
        <v>0.4877286355098831</v>
      </c>
      <c r="AH1770" s="93">
        <f t="shared" si="363"/>
        <v>0.54282186042051284</v>
      </c>
      <c r="AI1770" s="128">
        <f t="shared" si="353"/>
        <v>0.99078394636787503</v>
      </c>
    </row>
    <row r="1771" spans="1:35" x14ac:dyDescent="0.25">
      <c r="A1771" s="96">
        <v>0.70679999999999998</v>
      </c>
      <c r="B1771" s="216">
        <v>11.109332738885717</v>
      </c>
      <c r="E1771" s="153">
        <f t="shared" si="354"/>
        <v>4.4437330955537976E-3</v>
      </c>
      <c r="F1771" s="166"/>
      <c r="W1771" s="152">
        <f t="shared" si="355"/>
        <v>0.38795462854029106</v>
      </c>
      <c r="X1771" s="170">
        <v>3.8288144933658135</v>
      </c>
      <c r="Y1771" s="153">
        <f t="shared" si="356"/>
        <v>3.9999999999995595E-4</v>
      </c>
      <c r="Z1771" s="128">
        <f t="shared" si="358"/>
        <v>8.8754449677853557</v>
      </c>
      <c r="AA1771" s="128">
        <f t="shared" si="359"/>
        <v>0.61929999999999996</v>
      </c>
      <c r="AB1771" s="128">
        <f t="shared" si="357"/>
        <v>1.9750684951409577E-3</v>
      </c>
      <c r="AC1771" s="128">
        <f t="shared" si="360"/>
        <v>2.1139901159207972</v>
      </c>
      <c r="AD1771" s="128">
        <f t="shared" si="351"/>
        <v>-115.45447465741547</v>
      </c>
      <c r="AE1771" s="128">
        <f t="shared" si="352"/>
        <v>1.950892799023106E-4</v>
      </c>
      <c r="AF1771" s="128">
        <f t="shared" si="361"/>
        <v>0.20935551457367479</v>
      </c>
      <c r="AG1771" s="128">
        <f t="shared" si="362"/>
        <v>0.48772319975583023</v>
      </c>
      <c r="AH1771" s="93">
        <f t="shared" si="363"/>
        <v>0.54262677114061053</v>
      </c>
      <c r="AI1771" s="128">
        <f t="shared" si="353"/>
        <v>0.99078394636787503</v>
      </c>
    </row>
    <row r="1772" spans="1:35" x14ac:dyDescent="0.25">
      <c r="A1772" s="96">
        <v>0.70719999999999994</v>
      </c>
      <c r="B1772" s="216">
        <v>11.109332738885717</v>
      </c>
      <c r="E1772" s="153">
        <f t="shared" si="354"/>
        <v>4.4437330955537976E-3</v>
      </c>
      <c r="F1772" s="166"/>
      <c r="W1772" s="152">
        <f t="shared" si="355"/>
        <v>0.38795462854029106</v>
      </c>
      <c r="X1772" s="170">
        <v>3.8288144933658135</v>
      </c>
      <c r="Y1772" s="153">
        <f t="shared" si="356"/>
        <v>3.9999999999995595E-4</v>
      </c>
      <c r="Z1772" s="128">
        <f t="shared" si="358"/>
        <v>8.8754449677853557</v>
      </c>
      <c r="AA1772" s="128">
        <f t="shared" si="359"/>
        <v>0.61929999999999996</v>
      </c>
      <c r="AB1772" s="128">
        <f t="shared" si="357"/>
        <v>1.9750684951409577E-3</v>
      </c>
      <c r="AC1772" s="128">
        <f t="shared" si="360"/>
        <v>2.1159651844159382</v>
      </c>
      <c r="AD1772" s="128">
        <f t="shared" si="351"/>
        <v>-115.45318586541731</v>
      </c>
      <c r="AE1772" s="128">
        <f t="shared" si="352"/>
        <v>1.9508710216512359E-4</v>
      </c>
      <c r="AF1772" s="128">
        <f t="shared" si="361"/>
        <v>0.20955060167583991</v>
      </c>
      <c r="AG1772" s="128">
        <f t="shared" si="362"/>
        <v>0.48771775541286272</v>
      </c>
      <c r="AH1772" s="93">
        <f t="shared" si="363"/>
        <v>0.54243168403844544</v>
      </c>
      <c r="AI1772" s="128">
        <f t="shared" si="353"/>
        <v>0.99078394636787503</v>
      </c>
    </row>
    <row r="1773" spans="1:35" x14ac:dyDescent="0.25">
      <c r="A1773" s="96">
        <v>0.70760000000000001</v>
      </c>
      <c r="B1773" s="216">
        <v>11.109332738885717</v>
      </c>
      <c r="E1773" s="153">
        <f t="shared" si="354"/>
        <v>4.443733095555031E-3</v>
      </c>
      <c r="F1773" s="166"/>
      <c r="W1773" s="152">
        <f t="shared" si="355"/>
        <v>0.38795462854029106</v>
      </c>
      <c r="X1773" s="170">
        <v>3.8288144933658135</v>
      </c>
      <c r="Y1773" s="153">
        <f t="shared" si="356"/>
        <v>4.0000000000006697E-4</v>
      </c>
      <c r="Z1773" s="128">
        <f t="shared" si="358"/>
        <v>8.8754449677853557</v>
      </c>
      <c r="AA1773" s="128">
        <f t="shared" si="359"/>
        <v>0.61929999999999996</v>
      </c>
      <c r="AB1773" s="128">
        <f t="shared" si="357"/>
        <v>1.9750684951415059E-3</v>
      </c>
      <c r="AC1773" s="128">
        <f t="shared" si="360"/>
        <v>2.1179402529110796</v>
      </c>
      <c r="AD1773" s="128">
        <f t="shared" si="351"/>
        <v>-115.45189504027203</v>
      </c>
      <c r="AE1773" s="128">
        <f t="shared" si="352"/>
        <v>1.9508492099242487E-4</v>
      </c>
      <c r="AF1773" s="128">
        <f t="shared" si="361"/>
        <v>0.20974568659683235</v>
      </c>
      <c r="AG1773" s="128">
        <f t="shared" si="362"/>
        <v>0.48771230248098052</v>
      </c>
      <c r="AH1773" s="93">
        <f t="shared" si="363"/>
        <v>0.54223659911745303</v>
      </c>
      <c r="AI1773" s="128">
        <f t="shared" si="353"/>
        <v>0.99078394636787503</v>
      </c>
    </row>
    <row r="1774" spans="1:35" x14ac:dyDescent="0.25">
      <c r="A1774" s="96">
        <v>0.70799999999999996</v>
      </c>
      <c r="B1774" s="216">
        <v>11.109332738885717</v>
      </c>
      <c r="E1774" s="153">
        <f t="shared" si="354"/>
        <v>4.4437330955537976E-3</v>
      </c>
      <c r="F1774" s="166"/>
      <c r="W1774" s="152">
        <f t="shared" si="355"/>
        <v>0.38795462854029106</v>
      </c>
      <c r="X1774" s="170">
        <v>3.8288144933658135</v>
      </c>
      <c r="Y1774" s="153">
        <f t="shared" si="356"/>
        <v>3.9999999999995595E-4</v>
      </c>
      <c r="Z1774" s="128">
        <f t="shared" si="358"/>
        <v>8.8754449677853557</v>
      </c>
      <c r="AA1774" s="128">
        <f t="shared" si="359"/>
        <v>0.61929999999999996</v>
      </c>
      <c r="AB1774" s="128">
        <f t="shared" si="357"/>
        <v>1.9750684951409577E-3</v>
      </c>
      <c r="AC1774" s="128">
        <f t="shared" si="360"/>
        <v>2.1199153214062205</v>
      </c>
      <c r="AD1774" s="128">
        <f t="shared" si="351"/>
        <v>-115.45060218188358</v>
      </c>
      <c r="AE1774" s="128">
        <f t="shared" si="352"/>
        <v>1.95082736384052E-4</v>
      </c>
      <c r="AF1774" s="128">
        <f t="shared" si="361"/>
        <v>0.2099407693332164</v>
      </c>
      <c r="AG1774" s="128">
        <f t="shared" si="362"/>
        <v>0.48770684096018374</v>
      </c>
      <c r="AH1774" s="93">
        <f t="shared" si="363"/>
        <v>0.54204151638106901</v>
      </c>
      <c r="AI1774" s="128">
        <f t="shared" si="353"/>
        <v>0.99078394636787503</v>
      </c>
    </row>
    <row r="1775" spans="1:35" x14ac:dyDescent="0.25">
      <c r="A1775" s="96">
        <v>0.70840000000000003</v>
      </c>
      <c r="B1775" s="216">
        <v>11.109332738885717</v>
      </c>
      <c r="E1775" s="153">
        <f t="shared" si="354"/>
        <v>4.443733095555031E-3</v>
      </c>
      <c r="F1775" s="166"/>
      <c r="W1775" s="152">
        <f t="shared" si="355"/>
        <v>0.38795462854029106</v>
      </c>
      <c r="X1775" s="170">
        <v>3.8288144933658135</v>
      </c>
      <c r="Y1775" s="153">
        <f t="shared" si="356"/>
        <v>4.0000000000006697E-4</v>
      </c>
      <c r="Z1775" s="128">
        <f t="shared" si="358"/>
        <v>8.8754449677853557</v>
      </c>
      <c r="AA1775" s="128">
        <f t="shared" si="359"/>
        <v>0.61929999999999996</v>
      </c>
      <c r="AB1775" s="128">
        <f t="shared" si="357"/>
        <v>1.9750684951415059E-3</v>
      </c>
      <c r="AC1775" s="128">
        <f t="shared" si="360"/>
        <v>2.1218903899013619</v>
      </c>
      <c r="AD1775" s="128">
        <f t="shared" si="351"/>
        <v>-115.44930729038003</v>
      </c>
      <c r="AE1775" s="128">
        <f t="shared" si="352"/>
        <v>1.9508054834022152E-4</v>
      </c>
      <c r="AF1775" s="128">
        <f t="shared" si="361"/>
        <v>0.21013584988155662</v>
      </c>
      <c r="AG1775" s="128">
        <f t="shared" si="362"/>
        <v>0.48770137085047216</v>
      </c>
      <c r="AH1775" s="93">
        <f t="shared" si="363"/>
        <v>0.54184643583272873</v>
      </c>
      <c r="AI1775" s="128">
        <f t="shared" si="353"/>
        <v>0.99078394636787503</v>
      </c>
    </row>
    <row r="1776" spans="1:35" x14ac:dyDescent="0.25">
      <c r="A1776" s="96">
        <v>0.70879999999999999</v>
      </c>
      <c r="B1776" s="216">
        <v>11.109332738885717</v>
      </c>
      <c r="E1776" s="153">
        <f t="shared" si="354"/>
        <v>4.4437330955537976E-3</v>
      </c>
      <c r="F1776" s="166"/>
      <c r="W1776" s="152">
        <f t="shared" si="355"/>
        <v>0.38795462854029106</v>
      </c>
      <c r="X1776" s="170">
        <v>3.8288144933658135</v>
      </c>
      <c r="Y1776" s="153">
        <f t="shared" si="356"/>
        <v>3.9999999999995595E-4</v>
      </c>
      <c r="Z1776" s="128">
        <f t="shared" si="358"/>
        <v>8.8754449677853557</v>
      </c>
      <c r="AA1776" s="128">
        <f t="shared" si="359"/>
        <v>0.61929999999999996</v>
      </c>
      <c r="AB1776" s="128">
        <f t="shared" si="357"/>
        <v>1.9750684951409577E-3</v>
      </c>
      <c r="AC1776" s="128">
        <f t="shared" si="360"/>
        <v>2.1238654583965029</v>
      </c>
      <c r="AD1776" s="128">
        <f t="shared" si="351"/>
        <v>-115.44801036563331</v>
      </c>
      <c r="AE1776" s="128">
        <f t="shared" si="352"/>
        <v>1.950783568607169E-4</v>
      </c>
      <c r="AF1776" s="128">
        <f t="shared" si="361"/>
        <v>0.21033092823841734</v>
      </c>
      <c r="AG1776" s="128">
        <f t="shared" si="362"/>
        <v>0.48769589215184594</v>
      </c>
      <c r="AH1776" s="93">
        <f t="shared" si="363"/>
        <v>0.54165135747586801</v>
      </c>
      <c r="AI1776" s="128">
        <f t="shared" si="353"/>
        <v>0.99078394636787503</v>
      </c>
    </row>
    <row r="1777" spans="1:35" x14ac:dyDescent="0.25">
      <c r="A1777" s="96">
        <v>0.70919999999999994</v>
      </c>
      <c r="B1777" s="216">
        <v>11.109332738885717</v>
      </c>
      <c r="E1777" s="153">
        <f t="shared" si="354"/>
        <v>4.4437330955537976E-3</v>
      </c>
      <c r="F1777" s="166"/>
      <c r="W1777" s="152">
        <f t="shared" si="355"/>
        <v>0.38795462854029106</v>
      </c>
      <c r="X1777" s="170">
        <v>3.8288144933658135</v>
      </c>
      <c r="Y1777" s="153">
        <f t="shared" si="356"/>
        <v>3.9999999999995595E-4</v>
      </c>
      <c r="Z1777" s="128">
        <f t="shared" si="358"/>
        <v>8.8754449677853557</v>
      </c>
      <c r="AA1777" s="128">
        <f t="shared" si="359"/>
        <v>0.61929999999999996</v>
      </c>
      <c r="AB1777" s="128">
        <f t="shared" si="357"/>
        <v>1.9750684951409577E-3</v>
      </c>
      <c r="AC1777" s="128">
        <f t="shared" si="360"/>
        <v>2.1258405268916438</v>
      </c>
      <c r="AD1777" s="128">
        <f t="shared" si="351"/>
        <v>-115.44671140773947</v>
      </c>
      <c r="AE1777" s="128">
        <f t="shared" si="352"/>
        <v>1.9507616194570053E-4</v>
      </c>
      <c r="AF1777" s="128">
        <f t="shared" si="361"/>
        <v>0.21052600440036304</v>
      </c>
      <c r="AG1777" s="128">
        <f t="shared" si="362"/>
        <v>0.48769040486430504</v>
      </c>
      <c r="AH1777" s="93">
        <f t="shared" si="363"/>
        <v>0.54145628131392232</v>
      </c>
      <c r="AI1777" s="128">
        <f t="shared" si="353"/>
        <v>0.99078394636787503</v>
      </c>
    </row>
    <row r="1778" spans="1:35" x14ac:dyDescent="0.25">
      <c r="A1778" s="96">
        <v>0.70960000000000001</v>
      </c>
      <c r="B1778" s="216">
        <v>11.109332738885717</v>
      </c>
      <c r="E1778" s="153">
        <f t="shared" si="354"/>
        <v>4.443733095555031E-3</v>
      </c>
      <c r="F1778" s="166"/>
      <c r="W1778" s="152">
        <f t="shared" si="355"/>
        <v>0.38795462854029106</v>
      </c>
      <c r="X1778" s="170">
        <v>3.8288144933658135</v>
      </c>
      <c r="Y1778" s="153">
        <f t="shared" si="356"/>
        <v>4.0000000000006697E-4</v>
      </c>
      <c r="Z1778" s="128">
        <f t="shared" si="358"/>
        <v>8.8754449677853557</v>
      </c>
      <c r="AA1778" s="128">
        <f t="shared" si="359"/>
        <v>0.61929999999999996</v>
      </c>
      <c r="AB1778" s="128">
        <f t="shared" si="357"/>
        <v>1.9750684951415059E-3</v>
      </c>
      <c r="AC1778" s="128">
        <f t="shared" si="360"/>
        <v>2.1278155953867852</v>
      </c>
      <c r="AD1778" s="128">
        <f t="shared" si="351"/>
        <v>-115.44541041669855</v>
      </c>
      <c r="AE1778" s="128">
        <f t="shared" si="352"/>
        <v>1.9507396359517247E-4</v>
      </c>
      <c r="AF1778" s="128">
        <f t="shared" si="361"/>
        <v>0.2107210783639582</v>
      </c>
      <c r="AG1778" s="128">
        <f t="shared" si="362"/>
        <v>0.4876849089878495</v>
      </c>
      <c r="AH1778" s="93">
        <f t="shared" si="363"/>
        <v>0.54126120735032712</v>
      </c>
      <c r="AI1778" s="128">
        <f t="shared" si="353"/>
        <v>0.99078394636787503</v>
      </c>
    </row>
    <row r="1779" spans="1:35" x14ac:dyDescent="0.25">
      <c r="A1779" s="96">
        <v>0.71</v>
      </c>
      <c r="B1779" s="216">
        <v>11.109332738885717</v>
      </c>
      <c r="E1779" s="153">
        <f t="shared" si="354"/>
        <v>4.4437330955537976E-3</v>
      </c>
      <c r="F1779" s="166"/>
      <c r="W1779" s="152">
        <f t="shared" si="355"/>
        <v>0.38795462854029106</v>
      </c>
      <c r="X1779" s="170">
        <v>3.8288144933658135</v>
      </c>
      <c r="Y1779" s="153">
        <f t="shared" si="356"/>
        <v>3.9999999999995595E-4</v>
      </c>
      <c r="Z1779" s="128">
        <f t="shared" si="358"/>
        <v>8.8754449677853557</v>
      </c>
      <c r="AA1779" s="128">
        <f t="shared" si="359"/>
        <v>0.61929999999999996</v>
      </c>
      <c r="AB1779" s="128">
        <f t="shared" si="357"/>
        <v>1.9750684951409577E-3</v>
      </c>
      <c r="AC1779" s="128">
        <f t="shared" si="360"/>
        <v>2.1297906638819262</v>
      </c>
      <c r="AD1779" s="128">
        <f t="shared" si="351"/>
        <v>-115.44410739241445</v>
      </c>
      <c r="AE1779" s="128">
        <f t="shared" si="352"/>
        <v>1.9507176180897029E-4</v>
      </c>
      <c r="AF1779" s="128">
        <f t="shared" si="361"/>
        <v>0.21091615012576717</v>
      </c>
      <c r="AG1779" s="128">
        <f t="shared" si="362"/>
        <v>0.48767940452247943</v>
      </c>
      <c r="AH1779" s="93">
        <f t="shared" si="363"/>
        <v>0.54106613558851813</v>
      </c>
      <c r="AI1779" s="128">
        <f t="shared" si="353"/>
        <v>0.99078394636787503</v>
      </c>
    </row>
    <row r="1780" spans="1:35" x14ac:dyDescent="0.25">
      <c r="A1780" s="96">
        <v>0.71040000000000003</v>
      </c>
      <c r="B1780" s="216">
        <v>11.109332738885717</v>
      </c>
      <c r="E1780" s="153">
        <f t="shared" si="354"/>
        <v>4.443733095555031E-3</v>
      </c>
      <c r="F1780" s="166"/>
      <c r="W1780" s="152">
        <f t="shared" si="355"/>
        <v>0.38795462854029106</v>
      </c>
      <c r="X1780" s="170">
        <v>3.8288144933658135</v>
      </c>
      <c r="Y1780" s="153">
        <f t="shared" si="356"/>
        <v>4.0000000000006697E-4</v>
      </c>
      <c r="Z1780" s="128">
        <f t="shared" si="358"/>
        <v>8.8754449677853557</v>
      </c>
      <c r="AA1780" s="128">
        <f t="shared" si="359"/>
        <v>0.61929999999999996</v>
      </c>
      <c r="AB1780" s="128">
        <f t="shared" si="357"/>
        <v>1.9750684951415059E-3</v>
      </c>
      <c r="AC1780" s="128">
        <f t="shared" si="360"/>
        <v>2.1317657323770676</v>
      </c>
      <c r="AD1780" s="128">
        <f t="shared" si="351"/>
        <v>-115.44280233501526</v>
      </c>
      <c r="AE1780" s="128">
        <f t="shared" si="352"/>
        <v>1.9506955658731045E-4</v>
      </c>
      <c r="AF1780" s="128">
        <f t="shared" si="361"/>
        <v>0.2111112196823545</v>
      </c>
      <c r="AG1780" s="128">
        <f t="shared" si="362"/>
        <v>0.48767389146819445</v>
      </c>
      <c r="AH1780" s="93">
        <f t="shared" si="363"/>
        <v>0.5408710660319308</v>
      </c>
      <c r="AI1780" s="128">
        <f t="shared" si="353"/>
        <v>0.99078394636787503</v>
      </c>
    </row>
    <row r="1781" spans="1:35" x14ac:dyDescent="0.25">
      <c r="A1781" s="96">
        <v>0.71079999999999999</v>
      </c>
      <c r="B1781" s="216">
        <v>11.109332738885717</v>
      </c>
      <c r="E1781" s="153">
        <f t="shared" si="354"/>
        <v>4.4437330955537976E-3</v>
      </c>
      <c r="F1781" s="166"/>
      <c r="W1781" s="152">
        <f t="shared" si="355"/>
        <v>0.38795462854029106</v>
      </c>
      <c r="X1781" s="170">
        <v>3.8288144933658135</v>
      </c>
      <c r="Y1781" s="153">
        <f t="shared" si="356"/>
        <v>3.9999999999995595E-4</v>
      </c>
      <c r="Z1781" s="128">
        <f t="shared" si="358"/>
        <v>8.8754449677853557</v>
      </c>
      <c r="AA1781" s="128">
        <f t="shared" si="359"/>
        <v>0.61929999999999996</v>
      </c>
      <c r="AB1781" s="128">
        <f t="shared" si="357"/>
        <v>1.9750684951409577E-3</v>
      </c>
      <c r="AC1781" s="128">
        <f t="shared" si="360"/>
        <v>2.1337408008722085</v>
      </c>
      <c r="AD1781" s="128">
        <f t="shared" si="351"/>
        <v>-115.44149524437289</v>
      </c>
      <c r="AE1781" s="128">
        <f t="shared" si="352"/>
        <v>1.9506734792997652E-4</v>
      </c>
      <c r="AF1781" s="128">
        <f t="shared" si="361"/>
        <v>0.21130628703028448</v>
      </c>
      <c r="AG1781" s="128">
        <f t="shared" si="362"/>
        <v>0.48766836982499501</v>
      </c>
      <c r="AH1781" s="93">
        <f t="shared" si="363"/>
        <v>0.54067599868400085</v>
      </c>
      <c r="AI1781" s="128">
        <f t="shared" si="353"/>
        <v>0.99078394636787503</v>
      </c>
    </row>
    <row r="1782" spans="1:35" x14ac:dyDescent="0.25">
      <c r="A1782" s="96">
        <v>0.71119999999999994</v>
      </c>
      <c r="B1782" s="216">
        <v>12.096828982342226</v>
      </c>
      <c r="E1782" s="153">
        <f t="shared" si="354"/>
        <v>4.6412323442450772E-3</v>
      </c>
      <c r="F1782" s="166"/>
      <c r="W1782" s="152">
        <f t="shared" si="355"/>
        <v>0.41228935165067049</v>
      </c>
      <c r="X1782" s="170">
        <v>4.0689795376330666</v>
      </c>
      <c r="Y1782" s="153">
        <f t="shared" si="356"/>
        <v>3.9999999999995595E-4</v>
      </c>
      <c r="Z1782" s="128">
        <f t="shared" si="358"/>
        <v>8.8754449677853557</v>
      </c>
      <c r="AA1782" s="128">
        <f t="shared" si="359"/>
        <v>0.61929999999999996</v>
      </c>
      <c r="AB1782" s="128">
        <f t="shared" si="357"/>
        <v>2.0509014808434119E-3</v>
      </c>
      <c r="AC1782" s="128">
        <f t="shared" si="360"/>
        <v>2.1357917023530519</v>
      </c>
      <c r="AD1782" s="128">
        <f t="shared" si="351"/>
        <v>-119.87247332254687</v>
      </c>
      <c r="AE1782" s="128">
        <f t="shared" si="352"/>
        <v>2.0255459625966577E-4</v>
      </c>
      <c r="AF1782" s="128">
        <f t="shared" si="361"/>
        <v>0.21150884162654415</v>
      </c>
      <c r="AG1782" s="128">
        <f t="shared" si="362"/>
        <v>0.50638649064922026</v>
      </c>
      <c r="AH1782" s="93">
        <f t="shared" si="363"/>
        <v>0.54047344408774123</v>
      </c>
      <c r="AI1782" s="128">
        <f t="shared" si="353"/>
        <v>1.0151760111925359</v>
      </c>
    </row>
    <row r="1783" spans="1:35" x14ac:dyDescent="0.25">
      <c r="A1783" s="96">
        <v>0.71160000000000001</v>
      </c>
      <c r="B1783" s="216">
        <v>11.109332738885717</v>
      </c>
      <c r="E1783" s="153">
        <f t="shared" si="354"/>
        <v>4.6412323442463653E-3</v>
      </c>
      <c r="F1783" s="166"/>
      <c r="W1783" s="152">
        <f t="shared" si="355"/>
        <v>0.38795462854029072</v>
      </c>
      <c r="X1783" s="170">
        <v>3.8288144933658104</v>
      </c>
      <c r="Y1783" s="153">
        <f t="shared" si="356"/>
        <v>4.0000000000006697E-4</v>
      </c>
      <c r="Z1783" s="128">
        <f t="shared" si="358"/>
        <v>8.8754449677853557</v>
      </c>
      <c r="AA1783" s="128">
        <f t="shared" si="359"/>
        <v>0.61929999999999996</v>
      </c>
      <c r="AB1783" s="128">
        <f t="shared" si="357"/>
        <v>1.9750684951415046E-3</v>
      </c>
      <c r="AC1783" s="128">
        <f t="shared" si="360"/>
        <v>2.1377667708481933</v>
      </c>
      <c r="AD1783" s="128">
        <f t="shared" si="351"/>
        <v>-115.43882458109097</v>
      </c>
      <c r="AE1783" s="128">
        <f t="shared" si="352"/>
        <v>1.9506283517481415E-4</v>
      </c>
      <c r="AF1783" s="128">
        <f t="shared" si="361"/>
        <v>0.21170390446171897</v>
      </c>
      <c r="AG1783" s="128">
        <f t="shared" si="362"/>
        <v>0.48765708793695373</v>
      </c>
      <c r="AH1783" s="93">
        <f t="shared" si="363"/>
        <v>0.54027838125256644</v>
      </c>
      <c r="AI1783" s="128">
        <f t="shared" si="353"/>
        <v>0.9907839463678757</v>
      </c>
    </row>
    <row r="1784" spans="1:35" x14ac:dyDescent="0.25">
      <c r="A1784" s="96">
        <v>0.71199999999999997</v>
      </c>
      <c r="B1784" s="216">
        <v>11.109332738885717</v>
      </c>
      <c r="E1784" s="153">
        <f t="shared" si="354"/>
        <v>4.4437330955537976E-3</v>
      </c>
      <c r="F1784" s="166"/>
      <c r="W1784" s="152">
        <f t="shared" si="355"/>
        <v>0.38795462854029072</v>
      </c>
      <c r="X1784" s="170">
        <v>3.8288144933658104</v>
      </c>
      <c r="Y1784" s="153">
        <f t="shared" si="356"/>
        <v>3.9999999999995595E-4</v>
      </c>
      <c r="Z1784" s="128">
        <f t="shared" si="358"/>
        <v>8.8754449677853557</v>
      </c>
      <c r="AA1784" s="128">
        <f t="shared" si="359"/>
        <v>0.61929999999999996</v>
      </c>
      <c r="AB1784" s="128">
        <f t="shared" si="357"/>
        <v>1.9750684951409564E-3</v>
      </c>
      <c r="AC1784" s="128">
        <f t="shared" si="360"/>
        <v>2.1397418393433343</v>
      </c>
      <c r="AD1784" s="128">
        <f t="shared" si="351"/>
        <v>-115.43751131284704</v>
      </c>
      <c r="AE1784" s="128">
        <f t="shared" si="352"/>
        <v>1.9506061607887362E-4</v>
      </c>
      <c r="AF1784" s="128">
        <f t="shared" si="361"/>
        <v>0.21189896507779785</v>
      </c>
      <c r="AG1784" s="128">
        <f t="shared" si="362"/>
        <v>0.48765154019723778</v>
      </c>
      <c r="AH1784" s="93">
        <f t="shared" si="363"/>
        <v>0.54008332063648756</v>
      </c>
      <c r="AI1784" s="128">
        <f t="shared" si="353"/>
        <v>0.9907839463678757</v>
      </c>
    </row>
    <row r="1785" spans="1:35" x14ac:dyDescent="0.25">
      <c r="A1785" s="96">
        <v>0.71240000000000003</v>
      </c>
      <c r="B1785" s="216">
        <v>11.109332738885717</v>
      </c>
      <c r="E1785" s="153">
        <f t="shared" si="354"/>
        <v>4.443733095555031E-3</v>
      </c>
      <c r="F1785" s="166"/>
      <c r="W1785" s="152">
        <f t="shared" si="355"/>
        <v>0.38795462854029072</v>
      </c>
      <c r="X1785" s="170">
        <v>3.8288144933658104</v>
      </c>
      <c r="Y1785" s="153">
        <f t="shared" si="356"/>
        <v>4.0000000000006697E-4</v>
      </c>
      <c r="Z1785" s="128">
        <f t="shared" si="358"/>
        <v>8.8754449677853557</v>
      </c>
      <c r="AA1785" s="128">
        <f t="shared" si="359"/>
        <v>0.61929999999999996</v>
      </c>
      <c r="AB1785" s="128">
        <f t="shared" si="357"/>
        <v>1.9750684951415046E-3</v>
      </c>
      <c r="AC1785" s="128">
        <f t="shared" si="360"/>
        <v>2.1417169078384757</v>
      </c>
      <c r="AD1785" s="128">
        <f t="shared" si="351"/>
        <v>-115.43619601148806</v>
      </c>
      <c r="AE1785" s="128">
        <f t="shared" si="352"/>
        <v>1.9505839354747552E-4</v>
      </c>
      <c r="AF1785" s="128">
        <f t="shared" si="361"/>
        <v>0.21209402347134532</v>
      </c>
      <c r="AG1785" s="128">
        <f t="shared" si="362"/>
        <v>0.48764598386860714</v>
      </c>
      <c r="AH1785" s="93">
        <f t="shared" si="363"/>
        <v>0.53988826224294006</v>
      </c>
      <c r="AI1785" s="128">
        <f t="shared" si="353"/>
        <v>0.9907839463678757</v>
      </c>
    </row>
    <row r="1786" spans="1:35" x14ac:dyDescent="0.25">
      <c r="A1786" s="96">
        <v>0.71279999999999999</v>
      </c>
      <c r="B1786" s="216">
        <v>11.109332738885717</v>
      </c>
      <c r="E1786" s="153">
        <f t="shared" si="354"/>
        <v>4.4437330955537976E-3</v>
      </c>
      <c r="F1786" s="166"/>
      <c r="W1786" s="152">
        <f t="shared" si="355"/>
        <v>0.38795462854029072</v>
      </c>
      <c r="X1786" s="170">
        <v>3.8288144933658104</v>
      </c>
      <c r="Y1786" s="153">
        <f t="shared" si="356"/>
        <v>3.9999999999995595E-4</v>
      </c>
      <c r="Z1786" s="128">
        <f t="shared" si="358"/>
        <v>8.8754449677853557</v>
      </c>
      <c r="AA1786" s="128">
        <f t="shared" si="359"/>
        <v>0.61929999999999996</v>
      </c>
      <c r="AB1786" s="128">
        <f t="shared" si="357"/>
        <v>1.9750684951409564E-3</v>
      </c>
      <c r="AC1786" s="128">
        <f t="shared" si="360"/>
        <v>2.1436919763336166</v>
      </c>
      <c r="AD1786" s="128">
        <f t="shared" si="351"/>
        <v>-115.43487867688587</v>
      </c>
      <c r="AE1786" s="128">
        <f t="shared" si="352"/>
        <v>1.9505616758040326E-4</v>
      </c>
      <c r="AF1786" s="128">
        <f t="shared" si="361"/>
        <v>0.21228907963892571</v>
      </c>
      <c r="AG1786" s="128">
        <f t="shared" si="362"/>
        <v>0.48764041895106186</v>
      </c>
      <c r="AH1786" s="93">
        <f t="shared" si="363"/>
        <v>0.53969320607535964</v>
      </c>
      <c r="AI1786" s="128">
        <f t="shared" si="353"/>
        <v>0.9907839463678757</v>
      </c>
    </row>
    <row r="1787" spans="1:35" x14ac:dyDescent="0.25">
      <c r="A1787" s="96">
        <v>0.71319999999999995</v>
      </c>
      <c r="B1787" s="216">
        <v>11.109332738885717</v>
      </c>
      <c r="E1787" s="153">
        <f t="shared" si="354"/>
        <v>4.4437330955537976E-3</v>
      </c>
      <c r="F1787" s="166"/>
      <c r="W1787" s="152">
        <f t="shared" si="355"/>
        <v>0.38795462854029072</v>
      </c>
      <c r="X1787" s="170">
        <v>3.8288144933658104</v>
      </c>
      <c r="Y1787" s="153">
        <f t="shared" si="356"/>
        <v>3.9999999999995595E-4</v>
      </c>
      <c r="Z1787" s="128">
        <f t="shared" si="358"/>
        <v>8.8754449677853557</v>
      </c>
      <c r="AA1787" s="128">
        <f t="shared" si="359"/>
        <v>0.61929999999999996</v>
      </c>
      <c r="AB1787" s="128">
        <f t="shared" si="357"/>
        <v>1.9750684951409564E-3</v>
      </c>
      <c r="AC1787" s="128">
        <f t="shared" si="360"/>
        <v>2.1456670448287576</v>
      </c>
      <c r="AD1787" s="128">
        <f t="shared" si="351"/>
        <v>-115.4335593091366</v>
      </c>
      <c r="AE1787" s="128">
        <f t="shared" si="352"/>
        <v>1.9505393817781928E-4</v>
      </c>
      <c r="AF1787" s="128">
        <f t="shared" si="361"/>
        <v>0.21248413357710352</v>
      </c>
      <c r="AG1787" s="128">
        <f t="shared" si="362"/>
        <v>0.48763484544460189</v>
      </c>
      <c r="AH1787" s="93">
        <f t="shared" si="363"/>
        <v>0.53949815213718177</v>
      </c>
      <c r="AI1787" s="128">
        <f t="shared" si="353"/>
        <v>0.9907839463678757</v>
      </c>
    </row>
    <row r="1788" spans="1:35" x14ac:dyDescent="0.25">
      <c r="A1788" s="96">
        <v>0.71360000000000001</v>
      </c>
      <c r="B1788" s="216">
        <v>11.109332738885717</v>
      </c>
      <c r="E1788" s="153">
        <f t="shared" si="354"/>
        <v>4.443733095555031E-3</v>
      </c>
      <c r="F1788" s="166"/>
      <c r="W1788" s="152">
        <f t="shared" si="355"/>
        <v>0.38795462854029072</v>
      </c>
      <c r="X1788" s="170">
        <v>3.8288144933658104</v>
      </c>
      <c r="Y1788" s="153">
        <f t="shared" si="356"/>
        <v>4.0000000000006697E-4</v>
      </c>
      <c r="Z1788" s="128">
        <f t="shared" si="358"/>
        <v>8.8754449677853557</v>
      </c>
      <c r="AA1788" s="128">
        <f t="shared" si="359"/>
        <v>0.61929999999999996</v>
      </c>
      <c r="AB1788" s="128">
        <f t="shared" si="357"/>
        <v>1.9750684951415046E-3</v>
      </c>
      <c r="AC1788" s="128">
        <f t="shared" si="360"/>
        <v>2.147642113323899</v>
      </c>
      <c r="AD1788" s="128">
        <f t="shared" si="351"/>
        <v>-115.43223790824021</v>
      </c>
      <c r="AE1788" s="128">
        <f t="shared" si="352"/>
        <v>1.9505170533972354E-4</v>
      </c>
      <c r="AF1788" s="128">
        <f t="shared" si="361"/>
        <v>0.21267918528244326</v>
      </c>
      <c r="AG1788" s="128">
        <f t="shared" si="362"/>
        <v>0.48762926334922724</v>
      </c>
      <c r="AH1788" s="93">
        <f t="shared" si="363"/>
        <v>0.53930310043184204</v>
      </c>
      <c r="AI1788" s="128">
        <f t="shared" si="353"/>
        <v>0.9907839463678757</v>
      </c>
    </row>
    <row r="1789" spans="1:35" x14ac:dyDescent="0.25">
      <c r="A1789" s="96">
        <v>0.71399999999999997</v>
      </c>
      <c r="B1789" s="216">
        <v>11.109332738885717</v>
      </c>
      <c r="E1789" s="153">
        <f t="shared" si="354"/>
        <v>4.4437330955537976E-3</v>
      </c>
      <c r="F1789" s="166"/>
      <c r="W1789" s="152">
        <f t="shared" si="355"/>
        <v>0.38795462854029072</v>
      </c>
      <c r="X1789" s="170">
        <v>3.8288144933658104</v>
      </c>
      <c r="Y1789" s="153">
        <f t="shared" si="356"/>
        <v>3.9999999999995595E-4</v>
      </c>
      <c r="Z1789" s="128">
        <f t="shared" si="358"/>
        <v>8.8754449677853557</v>
      </c>
      <c r="AA1789" s="128">
        <f t="shared" si="359"/>
        <v>0.61929999999999996</v>
      </c>
      <c r="AB1789" s="128">
        <f t="shared" si="357"/>
        <v>1.9750684951409564E-3</v>
      </c>
      <c r="AC1789" s="128">
        <f t="shared" si="360"/>
        <v>2.1496171818190399</v>
      </c>
      <c r="AD1789" s="128">
        <f t="shared" si="351"/>
        <v>-115.43091447410066</v>
      </c>
      <c r="AE1789" s="128">
        <f t="shared" si="352"/>
        <v>1.9504946906595373E-4</v>
      </c>
      <c r="AF1789" s="128">
        <f t="shared" si="361"/>
        <v>0.21287423475150921</v>
      </c>
      <c r="AG1789" s="128">
        <f t="shared" si="362"/>
        <v>0.48762367266493806</v>
      </c>
      <c r="AH1789" s="93">
        <f t="shared" si="363"/>
        <v>0.53910805096277614</v>
      </c>
      <c r="AI1789" s="128">
        <f t="shared" si="353"/>
        <v>0.9907839463678757</v>
      </c>
    </row>
    <row r="1790" spans="1:35" x14ac:dyDescent="0.25">
      <c r="A1790" s="96">
        <v>0.71439999999999992</v>
      </c>
      <c r="B1790" s="216">
        <v>11.109332738885717</v>
      </c>
      <c r="E1790" s="153">
        <f t="shared" si="354"/>
        <v>4.4437330955537976E-3</v>
      </c>
      <c r="F1790" s="166"/>
      <c r="W1790" s="152">
        <f t="shared" si="355"/>
        <v>0.38795462854029072</v>
      </c>
      <c r="X1790" s="170">
        <v>3.8288144933658104</v>
      </c>
      <c r="Y1790" s="153">
        <f t="shared" si="356"/>
        <v>3.9999999999995595E-4</v>
      </c>
      <c r="Z1790" s="128">
        <f t="shared" si="358"/>
        <v>8.8754449677853557</v>
      </c>
      <c r="AA1790" s="128">
        <f t="shared" si="359"/>
        <v>0.61929999999999996</v>
      </c>
      <c r="AB1790" s="128">
        <f t="shared" si="357"/>
        <v>1.9750684951409564E-3</v>
      </c>
      <c r="AC1790" s="128">
        <f t="shared" si="360"/>
        <v>2.1515922503141809</v>
      </c>
      <c r="AD1790" s="128">
        <f t="shared" si="351"/>
        <v>-115.42958900681398</v>
      </c>
      <c r="AE1790" s="128">
        <f t="shared" si="352"/>
        <v>1.9504722935667217E-4</v>
      </c>
      <c r="AF1790" s="128">
        <f t="shared" si="361"/>
        <v>0.21306928198086589</v>
      </c>
      <c r="AG1790" s="128">
        <f t="shared" si="362"/>
        <v>0.48761807339173413</v>
      </c>
      <c r="AH1790" s="93">
        <f t="shared" si="363"/>
        <v>0.53891300373341944</v>
      </c>
      <c r="AI1790" s="128">
        <f t="shared" si="353"/>
        <v>0.9907839463678757</v>
      </c>
    </row>
    <row r="1791" spans="1:35" x14ac:dyDescent="0.25">
      <c r="A1791" s="96">
        <v>0.71479999999999999</v>
      </c>
      <c r="B1791" s="216">
        <v>11.109332738885717</v>
      </c>
      <c r="E1791" s="153">
        <f t="shared" si="354"/>
        <v>4.443733095555031E-3</v>
      </c>
      <c r="F1791" s="166"/>
      <c r="W1791" s="152">
        <f t="shared" si="355"/>
        <v>0.38795462854029072</v>
      </c>
      <c r="X1791" s="170">
        <v>3.8288144933658104</v>
      </c>
      <c r="Y1791" s="153">
        <f t="shared" si="356"/>
        <v>4.0000000000006697E-4</v>
      </c>
      <c r="Z1791" s="128">
        <f t="shared" si="358"/>
        <v>8.8754449677853557</v>
      </c>
      <c r="AA1791" s="128">
        <f t="shared" si="359"/>
        <v>0.61929999999999996</v>
      </c>
      <c r="AB1791" s="128">
        <f t="shared" si="357"/>
        <v>1.9750684951415046E-3</v>
      </c>
      <c r="AC1791" s="128">
        <f t="shared" si="360"/>
        <v>2.1535673188093223</v>
      </c>
      <c r="AD1791" s="128">
        <f t="shared" si="351"/>
        <v>-115.4282615063802</v>
      </c>
      <c r="AE1791" s="128">
        <f t="shared" si="352"/>
        <v>1.9504498621187877E-4</v>
      </c>
      <c r="AF1791" s="128">
        <f t="shared" si="361"/>
        <v>0.21326432696707776</v>
      </c>
      <c r="AG1791" s="128">
        <f t="shared" si="362"/>
        <v>0.48761246552961529</v>
      </c>
      <c r="AH1791" s="93">
        <f t="shared" si="363"/>
        <v>0.53871795874720751</v>
      </c>
      <c r="AI1791" s="128">
        <f t="shared" si="353"/>
        <v>0.9907839463678757</v>
      </c>
    </row>
    <row r="1792" spans="1:35" x14ac:dyDescent="0.25">
      <c r="A1792" s="96">
        <v>0.71519999999999995</v>
      </c>
      <c r="B1792" s="216">
        <v>11.109332738885717</v>
      </c>
      <c r="E1792" s="153">
        <f t="shared" si="354"/>
        <v>4.4437330955537976E-3</v>
      </c>
      <c r="F1792" s="166"/>
      <c r="W1792" s="152">
        <f t="shared" si="355"/>
        <v>0.38795462854029072</v>
      </c>
      <c r="X1792" s="170">
        <v>3.8288144933658104</v>
      </c>
      <c r="Y1792" s="153">
        <f t="shared" si="356"/>
        <v>3.9999999999995595E-4</v>
      </c>
      <c r="Z1792" s="128">
        <f t="shared" si="358"/>
        <v>8.8754449677853557</v>
      </c>
      <c r="AA1792" s="128">
        <f t="shared" si="359"/>
        <v>0.61929999999999996</v>
      </c>
      <c r="AB1792" s="128">
        <f t="shared" si="357"/>
        <v>1.9750684951409564E-3</v>
      </c>
      <c r="AC1792" s="128">
        <f t="shared" si="360"/>
        <v>2.1555423873044632</v>
      </c>
      <c r="AD1792" s="128">
        <f t="shared" si="351"/>
        <v>-115.42693197270322</v>
      </c>
      <c r="AE1792" s="128">
        <f t="shared" si="352"/>
        <v>1.9504273963141133E-4</v>
      </c>
      <c r="AF1792" s="128">
        <f t="shared" si="361"/>
        <v>0.21345936970670917</v>
      </c>
      <c r="AG1792" s="128">
        <f t="shared" si="362"/>
        <v>0.48760684907858204</v>
      </c>
      <c r="AH1792" s="93">
        <f t="shared" si="363"/>
        <v>0.53852291600757607</v>
      </c>
      <c r="AI1792" s="128">
        <f t="shared" si="353"/>
        <v>0.9907839463678757</v>
      </c>
    </row>
    <row r="1793" spans="1:35" x14ac:dyDescent="0.25">
      <c r="A1793" s="96">
        <v>0.71560000000000001</v>
      </c>
      <c r="B1793" s="216">
        <v>11.109332738885717</v>
      </c>
      <c r="E1793" s="153">
        <f t="shared" si="354"/>
        <v>4.443733095555031E-3</v>
      </c>
      <c r="F1793" s="166"/>
      <c r="W1793" s="152">
        <f t="shared" si="355"/>
        <v>0.38795462854029072</v>
      </c>
      <c r="X1793" s="170">
        <v>3.8288144933658104</v>
      </c>
      <c r="Y1793" s="153">
        <f t="shared" si="356"/>
        <v>4.0000000000006697E-4</v>
      </c>
      <c r="Z1793" s="128">
        <f t="shared" si="358"/>
        <v>8.8754449677853557</v>
      </c>
      <c r="AA1793" s="128">
        <f t="shared" si="359"/>
        <v>0.61929999999999996</v>
      </c>
      <c r="AB1793" s="128">
        <f t="shared" si="357"/>
        <v>1.9750684951415046E-3</v>
      </c>
      <c r="AC1793" s="128">
        <f t="shared" si="360"/>
        <v>2.1575174557996046</v>
      </c>
      <c r="AD1793" s="128">
        <f t="shared" si="351"/>
        <v>-115.4256004059112</v>
      </c>
      <c r="AE1793" s="128">
        <f t="shared" si="352"/>
        <v>1.9504048961548629E-4</v>
      </c>
      <c r="AF1793" s="128">
        <f t="shared" si="361"/>
        <v>0.21365441019632467</v>
      </c>
      <c r="AG1793" s="128">
        <f t="shared" si="362"/>
        <v>0.4876012240386341</v>
      </c>
      <c r="AH1793" s="93">
        <f t="shared" si="363"/>
        <v>0.53832787551796057</v>
      </c>
      <c r="AI1793" s="128">
        <f t="shared" si="353"/>
        <v>0.9907839463678757</v>
      </c>
    </row>
    <row r="1794" spans="1:35" x14ac:dyDescent="0.25">
      <c r="A1794" s="96">
        <v>0.71599999999999997</v>
      </c>
      <c r="B1794" s="216">
        <v>11.109332738885717</v>
      </c>
      <c r="E1794" s="153">
        <f t="shared" si="354"/>
        <v>4.4437330955537976E-3</v>
      </c>
      <c r="F1794" s="166"/>
      <c r="W1794" s="152">
        <f t="shared" si="355"/>
        <v>0.38795462854029072</v>
      </c>
      <c r="X1794" s="170">
        <v>3.8288144933658104</v>
      </c>
      <c r="Y1794" s="153">
        <f t="shared" si="356"/>
        <v>3.9999999999995595E-4</v>
      </c>
      <c r="Z1794" s="128">
        <f t="shared" si="358"/>
        <v>8.8754449677853557</v>
      </c>
      <c r="AA1794" s="128">
        <f t="shared" si="359"/>
        <v>0.61929999999999996</v>
      </c>
      <c r="AB1794" s="128">
        <f t="shared" si="357"/>
        <v>1.9750684951409564E-3</v>
      </c>
      <c r="AC1794" s="128">
        <f t="shared" si="360"/>
        <v>2.1594925242947456</v>
      </c>
      <c r="AD1794" s="128">
        <f t="shared" si="351"/>
        <v>-115.42426680587597</v>
      </c>
      <c r="AE1794" s="128">
        <f t="shared" si="352"/>
        <v>1.9503823616388708E-4</v>
      </c>
      <c r="AF1794" s="128">
        <f t="shared" si="361"/>
        <v>0.21384944843248854</v>
      </c>
      <c r="AG1794" s="128">
        <f t="shared" si="362"/>
        <v>0.48759559040977141</v>
      </c>
      <c r="AH1794" s="93">
        <f t="shared" si="363"/>
        <v>0.53813283728179673</v>
      </c>
      <c r="AI1794" s="128">
        <f t="shared" si="353"/>
        <v>0.9907839463678757</v>
      </c>
    </row>
    <row r="1795" spans="1:35" x14ac:dyDescent="0.25">
      <c r="A1795" s="96">
        <v>0.71639999999999993</v>
      </c>
      <c r="B1795" s="216">
        <v>12.096828982342226</v>
      </c>
      <c r="E1795" s="153">
        <f t="shared" si="354"/>
        <v>4.6412323442450772E-3</v>
      </c>
      <c r="F1795" s="166"/>
      <c r="W1795" s="152">
        <f t="shared" si="355"/>
        <v>0.41228935165067021</v>
      </c>
      <c r="X1795" s="170">
        <v>4.068979537633064</v>
      </c>
      <c r="Y1795" s="153">
        <f t="shared" si="356"/>
        <v>3.9999999999995595E-4</v>
      </c>
      <c r="Z1795" s="128">
        <f t="shared" si="358"/>
        <v>8.8754449677853557</v>
      </c>
      <c r="AA1795" s="128">
        <f t="shared" si="359"/>
        <v>0.61929999999999996</v>
      </c>
      <c r="AB1795" s="128">
        <f t="shared" si="357"/>
        <v>2.050901480843411E-3</v>
      </c>
      <c r="AC1795" s="128">
        <f t="shared" si="360"/>
        <v>2.161543425775589</v>
      </c>
      <c r="AD1795" s="128">
        <f t="shared" si="351"/>
        <v>-119.85455481200526</v>
      </c>
      <c r="AE1795" s="128">
        <f t="shared" si="352"/>
        <v>2.025243184438526E-4</v>
      </c>
      <c r="AF1795" s="128">
        <f t="shared" si="361"/>
        <v>0.21405197275093241</v>
      </c>
      <c r="AG1795" s="128">
        <f t="shared" si="362"/>
        <v>0.50631079610968721</v>
      </c>
      <c r="AH1795" s="93">
        <f t="shared" si="363"/>
        <v>0.53793031296335292</v>
      </c>
      <c r="AI1795" s="128">
        <f t="shared" si="353"/>
        <v>1.0151760111925363</v>
      </c>
    </row>
    <row r="1796" spans="1:35" x14ac:dyDescent="0.25">
      <c r="A1796" s="96">
        <v>0.71679999999999999</v>
      </c>
      <c r="B1796" s="216">
        <v>12.096828982342226</v>
      </c>
      <c r="E1796" s="153">
        <f t="shared" si="354"/>
        <v>4.8387315929377004E-3</v>
      </c>
      <c r="F1796" s="166"/>
      <c r="W1796" s="152">
        <f t="shared" si="355"/>
        <v>0.41228935165067021</v>
      </c>
      <c r="X1796" s="170">
        <v>4.068979537633064</v>
      </c>
      <c r="Y1796" s="153">
        <f t="shared" si="356"/>
        <v>4.0000000000006697E-4</v>
      </c>
      <c r="Z1796" s="128">
        <f t="shared" si="358"/>
        <v>8.8754449677853557</v>
      </c>
      <c r="AA1796" s="128">
        <f t="shared" si="359"/>
        <v>0.61929999999999996</v>
      </c>
      <c r="AB1796" s="128">
        <f t="shared" si="357"/>
        <v>2.0509014808439805E-3</v>
      </c>
      <c r="AC1796" s="128">
        <f t="shared" si="360"/>
        <v>2.1635943272564329</v>
      </c>
      <c r="AD1796" s="128">
        <f t="shared" ref="AD1796:AD1859" si="364">2*$AB$1*PI()*((AC1796+$X$2/2)*(2*AC1796-$Z$1)+(AC1796+$X$2/2)^2-($X$1/2)^2)*AB1796</f>
        <v>-119.85311232773614</v>
      </c>
      <c r="AE1796" s="128">
        <f t="shared" ref="AE1796:AE1859" si="365">-AD1796*0.000000001*$Z$2</f>
        <v>2.0252188100504249E-4</v>
      </c>
      <c r="AF1796" s="128">
        <f t="shared" si="361"/>
        <v>0.21425449463193744</v>
      </c>
      <c r="AG1796" s="128">
        <f t="shared" si="362"/>
        <v>0.50630470251252147</v>
      </c>
      <c r="AH1796" s="93">
        <f t="shared" si="363"/>
        <v>0.53772779108234792</v>
      </c>
      <c r="AI1796" s="128">
        <f t="shared" ref="AI1796:AI1859" si="366">B1796*9.81/(W1796*1000000*$AF$1)</f>
        <v>1.0151760111925363</v>
      </c>
    </row>
    <row r="1797" spans="1:35" x14ac:dyDescent="0.25">
      <c r="A1797" s="96">
        <v>0.71719999999999995</v>
      </c>
      <c r="B1797" s="216">
        <v>11.109332738885717</v>
      </c>
      <c r="E1797" s="153">
        <f t="shared" ref="E1797:E1860" si="367">+(B1796+B1797)/2*(A1797-A1796)</f>
        <v>4.6412323442450772E-3</v>
      </c>
      <c r="F1797" s="166"/>
      <c r="W1797" s="152">
        <f t="shared" ref="W1797:W1860" si="368">+X1797/1000000*101325</f>
        <v>0.38795462854029117</v>
      </c>
      <c r="X1797" s="170">
        <v>3.8288144933658144</v>
      </c>
      <c r="Y1797" s="153">
        <f t="shared" ref="Y1797:Y1860" si="369">+A1797-A1796</f>
        <v>3.9999999999995595E-4</v>
      </c>
      <c r="Z1797" s="128">
        <f t="shared" si="358"/>
        <v>8.8754449677853557</v>
      </c>
      <c r="AA1797" s="128">
        <f t="shared" si="359"/>
        <v>0.61929999999999996</v>
      </c>
      <c r="AB1797" s="128">
        <f t="shared" ref="AB1797:AB1860" si="370">IF(OR(AC1796&gt;=($X$1-$X$2)/2,AC1796&gt;=$Z$1/2),0,Z1797*W1797^AA1797*Y1797)</f>
        <v>1.9750684951409577E-3</v>
      </c>
      <c r="AC1797" s="128">
        <f t="shared" si="360"/>
        <v>2.1655693957515738</v>
      </c>
      <c r="AD1797" s="128">
        <f t="shared" si="364"/>
        <v>-115.42015084689206</v>
      </c>
      <c r="AE1797" s="128">
        <f t="shared" si="365"/>
        <v>1.9503128121929389E-4</v>
      </c>
      <c r="AF1797" s="128">
        <f t="shared" si="361"/>
        <v>0.21444952591315672</v>
      </c>
      <c r="AG1797" s="128">
        <f t="shared" si="362"/>
        <v>0.48757820304828842</v>
      </c>
      <c r="AH1797" s="93">
        <f t="shared" si="363"/>
        <v>0.53753275980112858</v>
      </c>
      <c r="AI1797" s="128">
        <f t="shared" si="366"/>
        <v>0.9907839463678747</v>
      </c>
    </row>
    <row r="1798" spans="1:35" x14ac:dyDescent="0.25">
      <c r="A1798" s="96">
        <v>0.71760000000000002</v>
      </c>
      <c r="B1798" s="216">
        <v>11.109332738885717</v>
      </c>
      <c r="E1798" s="153">
        <f t="shared" si="367"/>
        <v>4.443733095555031E-3</v>
      </c>
      <c r="F1798" s="166"/>
      <c r="W1798" s="152">
        <f t="shared" si="368"/>
        <v>0.38795462854029117</v>
      </c>
      <c r="X1798" s="170">
        <v>3.8288144933658144</v>
      </c>
      <c r="Y1798" s="153">
        <f t="shared" si="369"/>
        <v>4.0000000000006697E-4</v>
      </c>
      <c r="Z1798" s="128">
        <f t="shared" ref="Z1798:Z1861" si="371">IF(AND(W1798&lt;=$S$56,W1798&gt;$Q$56),$T$56,IF(AND(W1798&lt;=$S$57,W1798&gt;$Q$57),$T$57,IF(AND(W1798&lt;=$S$58,W1798&gt;$Q$58),$T$58,IF(AND(W1798&lt;=$S$59,W1798&gt;$Q$59),$T$59,IF(AND(W1798&lt;=$S$60,W1798&gt;$Q$60),$T$60,"Valor no encontrado para Po")))))</f>
        <v>8.8754449677853557</v>
      </c>
      <c r="AA1798" s="128">
        <f t="shared" ref="AA1798:AA1861" si="372">IF(AND(W1798&lt;=$S$56,W1798&gt;$Q$56),$U$56,IF(AND(W1798&lt;=$S$57,W1798&gt;$Q$57),$U$57,IF(AND(W1798&lt;=$S$58,W1798&gt;$Q$58),$U$58,IF(AND(W1798&lt;=$S$59,W1798&gt;$Q$59),$U$59,IF(AND(W1798&lt;=$S$60,W1798&gt;$Q$60),$U$60,"Valor no encontrado para Po")))))</f>
        <v>0.61929999999999996</v>
      </c>
      <c r="AB1798" s="128">
        <f t="shared" si="370"/>
        <v>1.9750684951415059E-3</v>
      </c>
      <c r="AC1798" s="128">
        <f t="shared" ref="AC1798:AC1861" si="373">+AC1797+AB1798</f>
        <v>2.1675444642467152</v>
      </c>
      <c r="AD1798" s="128">
        <f t="shared" si="364"/>
        <v>-115.41880895807608</v>
      </c>
      <c r="AE1798" s="128">
        <f t="shared" si="365"/>
        <v>1.950290137617216E-4</v>
      </c>
      <c r="AF1798" s="128">
        <f t="shared" ref="AF1798:AF1861" si="374">+AF1797+AE1798</f>
        <v>0.21464455492691845</v>
      </c>
      <c r="AG1798" s="128">
        <f t="shared" ref="AG1798:AG1861" si="375">+AE1798/Y1798</f>
        <v>0.48757253440422238</v>
      </c>
      <c r="AH1798" s="93">
        <f t="shared" ref="AH1798:AH1861" si="376">+AH1797-AE1798</f>
        <v>0.53733773078736691</v>
      </c>
      <c r="AI1798" s="128">
        <f t="shared" si="366"/>
        <v>0.9907839463678747</v>
      </c>
    </row>
    <row r="1799" spans="1:35" x14ac:dyDescent="0.25">
      <c r="A1799" s="96">
        <v>0.71799999999999997</v>
      </c>
      <c r="B1799" s="216">
        <v>12.096828982342226</v>
      </c>
      <c r="E1799" s="153">
        <f t="shared" si="367"/>
        <v>4.6412323442450772E-3</v>
      </c>
      <c r="F1799" s="166"/>
      <c r="W1799" s="152">
        <f t="shared" si="368"/>
        <v>0.41228935165067065</v>
      </c>
      <c r="X1799" s="170">
        <v>4.0689795376330684</v>
      </c>
      <c r="Y1799" s="153">
        <f t="shared" si="369"/>
        <v>3.9999999999995595E-4</v>
      </c>
      <c r="Z1799" s="128">
        <f t="shared" si="371"/>
        <v>8.8754449677853557</v>
      </c>
      <c r="AA1799" s="128">
        <f t="shared" si="372"/>
        <v>0.61929999999999996</v>
      </c>
      <c r="AB1799" s="128">
        <f t="shared" si="370"/>
        <v>2.0509014808434123E-3</v>
      </c>
      <c r="AC1799" s="128">
        <f t="shared" si="373"/>
        <v>2.1695953657275586</v>
      </c>
      <c r="AD1799" s="128">
        <f t="shared" si="364"/>
        <v>-119.84887847190154</v>
      </c>
      <c r="AE1799" s="128">
        <f t="shared" si="365"/>
        <v>2.0251472684416276E-4</v>
      </c>
      <c r="AF1799" s="128">
        <f t="shared" si="374"/>
        <v>0.2148470696537626</v>
      </c>
      <c r="AG1799" s="128">
        <f t="shared" si="375"/>
        <v>0.50628681711046264</v>
      </c>
      <c r="AH1799" s="93">
        <f t="shared" si="376"/>
        <v>0.53713521606052272</v>
      </c>
      <c r="AI1799" s="128">
        <f t="shared" si="366"/>
        <v>1.0151760111925354</v>
      </c>
    </row>
    <row r="1800" spans="1:35" x14ac:dyDescent="0.25">
      <c r="A1800" s="96">
        <v>0.71839999999999993</v>
      </c>
      <c r="B1800" s="216">
        <v>12.096828982342226</v>
      </c>
      <c r="E1800" s="153">
        <f t="shared" si="367"/>
        <v>4.8387315929363578E-3</v>
      </c>
      <c r="F1800" s="166"/>
      <c r="W1800" s="152">
        <f t="shared" si="368"/>
        <v>0.41228935165067065</v>
      </c>
      <c r="X1800" s="170">
        <v>4.0689795376330684</v>
      </c>
      <c r="Y1800" s="153">
        <f t="shared" si="369"/>
        <v>3.9999999999995595E-4</v>
      </c>
      <c r="Z1800" s="128">
        <f t="shared" si="371"/>
        <v>8.8754449677853557</v>
      </c>
      <c r="AA1800" s="128">
        <f t="shared" si="372"/>
        <v>0.61929999999999996</v>
      </c>
      <c r="AB1800" s="128">
        <f t="shared" si="370"/>
        <v>2.0509014808434123E-3</v>
      </c>
      <c r="AC1800" s="128">
        <f t="shared" si="373"/>
        <v>2.171646267208402</v>
      </c>
      <c r="AD1800" s="128">
        <f t="shared" si="364"/>
        <v>-119.84742705003271</v>
      </c>
      <c r="AE1800" s="128">
        <f t="shared" si="365"/>
        <v>2.0251227430303722E-4</v>
      </c>
      <c r="AF1800" s="128">
        <f t="shared" si="374"/>
        <v>0.21504958192806564</v>
      </c>
      <c r="AG1800" s="128">
        <f t="shared" si="375"/>
        <v>0.50628068575764884</v>
      </c>
      <c r="AH1800" s="93">
        <f t="shared" si="376"/>
        <v>0.53693270378621971</v>
      </c>
      <c r="AI1800" s="128">
        <f t="shared" si="366"/>
        <v>1.0151760111925354</v>
      </c>
    </row>
    <row r="1801" spans="1:35" x14ac:dyDescent="0.25">
      <c r="A1801" s="96">
        <v>0.71879999999999999</v>
      </c>
      <c r="B1801" s="216">
        <v>12.096828982342226</v>
      </c>
      <c r="E1801" s="153">
        <f t="shared" si="367"/>
        <v>4.8387315929377004E-3</v>
      </c>
      <c r="F1801" s="166"/>
      <c r="W1801" s="152">
        <f t="shared" si="368"/>
        <v>0.41228935165067065</v>
      </c>
      <c r="X1801" s="170">
        <v>4.0689795376330684</v>
      </c>
      <c r="Y1801" s="153">
        <f t="shared" si="369"/>
        <v>4.0000000000006697E-4</v>
      </c>
      <c r="Z1801" s="128">
        <f t="shared" si="371"/>
        <v>8.8754449677853557</v>
      </c>
      <c r="AA1801" s="128">
        <f t="shared" si="372"/>
        <v>0.61929999999999996</v>
      </c>
      <c r="AB1801" s="128">
        <f t="shared" si="370"/>
        <v>2.0509014808439818E-3</v>
      </c>
      <c r="AC1801" s="128">
        <f t="shared" si="373"/>
        <v>2.1736971686892459</v>
      </c>
      <c r="AD1801" s="128">
        <f t="shared" si="364"/>
        <v>-119.84597335171863</v>
      </c>
      <c r="AE1801" s="128">
        <f t="shared" si="365"/>
        <v>2.0250981791528671E-4</v>
      </c>
      <c r="AF1801" s="128">
        <f t="shared" si="374"/>
        <v>0.21525209174598092</v>
      </c>
      <c r="AG1801" s="128">
        <f t="shared" si="375"/>
        <v>0.50627454478813205</v>
      </c>
      <c r="AH1801" s="93">
        <f t="shared" si="376"/>
        <v>0.53673019396830446</v>
      </c>
      <c r="AI1801" s="128">
        <f t="shared" si="366"/>
        <v>1.0151760111925354</v>
      </c>
    </row>
    <row r="1802" spans="1:35" x14ac:dyDescent="0.25">
      <c r="A1802" s="96">
        <v>0.71919999999999995</v>
      </c>
      <c r="B1802" s="216">
        <v>12.096828982342226</v>
      </c>
      <c r="E1802" s="153">
        <f t="shared" si="367"/>
        <v>4.8387315929363578E-3</v>
      </c>
      <c r="F1802" s="166"/>
      <c r="W1802" s="152">
        <f t="shared" si="368"/>
        <v>0.41228935165067065</v>
      </c>
      <c r="X1802" s="170">
        <v>4.0689795376330684</v>
      </c>
      <c r="Y1802" s="153">
        <f t="shared" si="369"/>
        <v>3.9999999999995595E-4</v>
      </c>
      <c r="Z1802" s="128">
        <f t="shared" si="371"/>
        <v>8.8754449677853557</v>
      </c>
      <c r="AA1802" s="128">
        <f t="shared" si="372"/>
        <v>0.61929999999999996</v>
      </c>
      <c r="AB1802" s="128">
        <f t="shared" si="370"/>
        <v>2.0509014808434123E-3</v>
      </c>
      <c r="AC1802" s="128">
        <f t="shared" si="373"/>
        <v>2.1757480701700893</v>
      </c>
      <c r="AD1802" s="128">
        <f t="shared" si="364"/>
        <v>-119.84451737685947</v>
      </c>
      <c r="AE1802" s="128">
        <f t="shared" si="365"/>
        <v>2.0250735768074257E-4</v>
      </c>
      <c r="AF1802" s="128">
        <f t="shared" si="374"/>
        <v>0.21545459910366166</v>
      </c>
      <c r="AG1802" s="128">
        <f t="shared" si="375"/>
        <v>0.50626839420191216</v>
      </c>
      <c r="AH1802" s="93">
        <f t="shared" si="376"/>
        <v>0.53652768661062367</v>
      </c>
      <c r="AI1802" s="128">
        <f t="shared" si="366"/>
        <v>1.0151760111925354</v>
      </c>
    </row>
    <row r="1803" spans="1:35" x14ac:dyDescent="0.25">
      <c r="A1803" s="96">
        <v>0.71960000000000002</v>
      </c>
      <c r="B1803" s="216">
        <v>12.096828982342226</v>
      </c>
      <c r="E1803" s="153">
        <f t="shared" si="367"/>
        <v>4.8387315929377004E-3</v>
      </c>
      <c r="F1803" s="166"/>
      <c r="W1803" s="152">
        <f t="shared" si="368"/>
        <v>0.41228935165067065</v>
      </c>
      <c r="X1803" s="170">
        <v>4.0689795376330684</v>
      </c>
      <c r="Y1803" s="153">
        <f t="shared" si="369"/>
        <v>4.0000000000006697E-4</v>
      </c>
      <c r="Z1803" s="128">
        <f t="shared" si="371"/>
        <v>8.8754449677853557</v>
      </c>
      <c r="AA1803" s="128">
        <f t="shared" si="372"/>
        <v>0.61929999999999996</v>
      </c>
      <c r="AB1803" s="128">
        <f t="shared" si="370"/>
        <v>2.0509014808439818E-3</v>
      </c>
      <c r="AC1803" s="128">
        <f t="shared" si="373"/>
        <v>2.1777989716509332</v>
      </c>
      <c r="AD1803" s="128">
        <f t="shared" si="364"/>
        <v>-119.84305912558835</v>
      </c>
      <c r="AE1803" s="128">
        <f t="shared" si="365"/>
        <v>2.025048935996297E-4</v>
      </c>
      <c r="AF1803" s="128">
        <f t="shared" si="374"/>
        <v>0.21565710399726129</v>
      </c>
      <c r="AG1803" s="128">
        <f t="shared" si="375"/>
        <v>0.50626223399898951</v>
      </c>
      <c r="AH1803" s="93">
        <f t="shared" si="376"/>
        <v>0.53632518171702404</v>
      </c>
      <c r="AI1803" s="128">
        <f t="shared" si="366"/>
        <v>1.0151760111925354</v>
      </c>
    </row>
    <row r="1804" spans="1:35" x14ac:dyDescent="0.25">
      <c r="A1804" s="96">
        <v>0.72</v>
      </c>
      <c r="B1804" s="216">
        <v>12.096828982342226</v>
      </c>
      <c r="E1804" s="153">
        <f t="shared" si="367"/>
        <v>4.8387315929363578E-3</v>
      </c>
      <c r="F1804" s="166"/>
      <c r="W1804" s="152">
        <f t="shared" si="368"/>
        <v>0.41228935165067065</v>
      </c>
      <c r="X1804" s="170">
        <v>4.0689795376330684</v>
      </c>
      <c r="Y1804" s="153">
        <f t="shared" si="369"/>
        <v>3.9999999999995595E-4</v>
      </c>
      <c r="Z1804" s="128">
        <f t="shared" si="371"/>
        <v>8.8754449677853557</v>
      </c>
      <c r="AA1804" s="128">
        <f t="shared" si="372"/>
        <v>0.61929999999999996</v>
      </c>
      <c r="AB1804" s="128">
        <f t="shared" si="370"/>
        <v>2.0509014808434123E-3</v>
      </c>
      <c r="AC1804" s="128">
        <f t="shared" si="373"/>
        <v>2.1798498731317766</v>
      </c>
      <c r="AD1804" s="128">
        <f t="shared" si="364"/>
        <v>-119.84159859777222</v>
      </c>
      <c r="AE1804" s="128">
        <f t="shared" si="365"/>
        <v>2.0250242567172329E-4</v>
      </c>
      <c r="AF1804" s="128">
        <f t="shared" si="374"/>
        <v>0.215859606422933</v>
      </c>
      <c r="AG1804" s="128">
        <f t="shared" si="375"/>
        <v>0.50625606417936397</v>
      </c>
      <c r="AH1804" s="93">
        <f t="shared" si="376"/>
        <v>0.53612267929135227</v>
      </c>
      <c r="AI1804" s="128">
        <f t="shared" si="366"/>
        <v>1.0151760111925354</v>
      </c>
    </row>
    <row r="1805" spans="1:35" x14ac:dyDescent="0.25">
      <c r="A1805" s="96">
        <v>0.72039999999999993</v>
      </c>
      <c r="B1805" s="216">
        <v>12.096828982342226</v>
      </c>
      <c r="E1805" s="153">
        <f t="shared" si="367"/>
        <v>4.8387315929363578E-3</v>
      </c>
      <c r="F1805" s="166"/>
      <c r="W1805" s="152">
        <f t="shared" si="368"/>
        <v>0.41228935165067065</v>
      </c>
      <c r="X1805" s="170">
        <v>4.0689795376330684</v>
      </c>
      <c r="Y1805" s="153">
        <f t="shared" si="369"/>
        <v>3.9999999999995595E-4</v>
      </c>
      <c r="Z1805" s="128">
        <f t="shared" si="371"/>
        <v>8.8754449677853557</v>
      </c>
      <c r="AA1805" s="128">
        <f t="shared" si="372"/>
        <v>0.61929999999999996</v>
      </c>
      <c r="AB1805" s="128">
        <f t="shared" si="370"/>
        <v>2.0509014808434123E-3</v>
      </c>
      <c r="AC1805" s="128">
        <f t="shared" si="373"/>
        <v>2.18190077461262</v>
      </c>
      <c r="AD1805" s="128">
        <f t="shared" si="364"/>
        <v>-119.84013579351081</v>
      </c>
      <c r="AE1805" s="128">
        <f t="shared" si="365"/>
        <v>2.0249995389719189E-4</v>
      </c>
      <c r="AF1805" s="128">
        <f t="shared" si="374"/>
        <v>0.21606210637683018</v>
      </c>
      <c r="AG1805" s="128">
        <f t="shared" si="375"/>
        <v>0.50624988474303545</v>
      </c>
      <c r="AH1805" s="93">
        <f t="shared" si="376"/>
        <v>0.53592017933745506</v>
      </c>
      <c r="AI1805" s="128">
        <f t="shared" si="366"/>
        <v>1.0151760111925354</v>
      </c>
    </row>
    <row r="1806" spans="1:35" x14ac:dyDescent="0.25">
      <c r="A1806" s="96">
        <v>0.7208</v>
      </c>
      <c r="B1806" s="216">
        <v>12.096828982342226</v>
      </c>
      <c r="E1806" s="153">
        <f t="shared" si="367"/>
        <v>4.8387315929377004E-3</v>
      </c>
      <c r="F1806" s="166"/>
      <c r="W1806" s="152">
        <f t="shared" si="368"/>
        <v>0.41228935165067065</v>
      </c>
      <c r="X1806" s="170">
        <v>4.0689795376330684</v>
      </c>
      <c r="Y1806" s="153">
        <f t="shared" si="369"/>
        <v>4.0000000000006697E-4</v>
      </c>
      <c r="Z1806" s="128">
        <f t="shared" si="371"/>
        <v>8.8754449677853557</v>
      </c>
      <c r="AA1806" s="128">
        <f t="shared" si="372"/>
        <v>0.61929999999999996</v>
      </c>
      <c r="AB1806" s="128">
        <f t="shared" si="370"/>
        <v>2.0509014808439818E-3</v>
      </c>
      <c r="AC1806" s="128">
        <f t="shared" si="373"/>
        <v>2.1839516760934639</v>
      </c>
      <c r="AD1806" s="128">
        <f t="shared" si="364"/>
        <v>-119.83867071280417</v>
      </c>
      <c r="AE1806" s="128">
        <f t="shared" si="365"/>
        <v>2.0249747827603553E-4</v>
      </c>
      <c r="AF1806" s="128">
        <f t="shared" si="374"/>
        <v>0.21626460385510621</v>
      </c>
      <c r="AG1806" s="128">
        <f t="shared" si="375"/>
        <v>0.50624369569000405</v>
      </c>
      <c r="AH1806" s="93">
        <f t="shared" si="376"/>
        <v>0.53571768185917901</v>
      </c>
      <c r="AI1806" s="128">
        <f t="shared" si="366"/>
        <v>1.0151760111925354</v>
      </c>
    </row>
    <row r="1807" spans="1:35" x14ac:dyDescent="0.25">
      <c r="A1807" s="96">
        <v>0.72119999999999995</v>
      </c>
      <c r="B1807" s="216">
        <v>12.096828982342226</v>
      </c>
      <c r="E1807" s="153">
        <f t="shared" si="367"/>
        <v>4.8387315929363578E-3</v>
      </c>
      <c r="F1807" s="166"/>
      <c r="W1807" s="152">
        <f t="shared" si="368"/>
        <v>0.41228935165067065</v>
      </c>
      <c r="X1807" s="170">
        <v>4.0689795376330684</v>
      </c>
      <c r="Y1807" s="153">
        <f t="shared" si="369"/>
        <v>3.9999999999995595E-4</v>
      </c>
      <c r="Z1807" s="128">
        <f t="shared" si="371"/>
        <v>8.8754449677853557</v>
      </c>
      <c r="AA1807" s="128">
        <f t="shared" si="372"/>
        <v>0.61929999999999996</v>
      </c>
      <c r="AB1807" s="128">
        <f t="shared" si="370"/>
        <v>2.0509014808434123E-3</v>
      </c>
      <c r="AC1807" s="128">
        <f t="shared" si="373"/>
        <v>2.1860025775743073</v>
      </c>
      <c r="AD1807" s="128">
        <f t="shared" si="364"/>
        <v>-119.8372033555525</v>
      </c>
      <c r="AE1807" s="128">
        <f t="shared" si="365"/>
        <v>2.0249499880808564E-4</v>
      </c>
      <c r="AF1807" s="128">
        <f t="shared" si="374"/>
        <v>0.2164670988539143</v>
      </c>
      <c r="AG1807" s="128">
        <f t="shared" si="375"/>
        <v>0.50623749702026988</v>
      </c>
      <c r="AH1807" s="93">
        <f t="shared" si="376"/>
        <v>0.53551518686037092</v>
      </c>
      <c r="AI1807" s="128">
        <f t="shared" si="366"/>
        <v>1.0151760111925354</v>
      </c>
    </row>
    <row r="1808" spans="1:35" x14ac:dyDescent="0.25">
      <c r="A1808" s="96">
        <v>0.72160000000000002</v>
      </c>
      <c r="B1808" s="216">
        <v>12.096828982342226</v>
      </c>
      <c r="E1808" s="153">
        <f t="shared" si="367"/>
        <v>4.8387315929377004E-3</v>
      </c>
      <c r="F1808" s="166"/>
      <c r="W1808" s="152">
        <f t="shared" si="368"/>
        <v>0.41228935165067065</v>
      </c>
      <c r="X1808" s="170">
        <v>4.0689795376330684</v>
      </c>
      <c r="Y1808" s="153">
        <f t="shared" si="369"/>
        <v>4.0000000000006697E-4</v>
      </c>
      <c r="Z1808" s="128">
        <f t="shared" si="371"/>
        <v>8.8754449677853557</v>
      </c>
      <c r="AA1808" s="128">
        <f t="shared" si="372"/>
        <v>0.61929999999999996</v>
      </c>
      <c r="AB1808" s="128">
        <f t="shared" si="370"/>
        <v>2.0509014808439818E-3</v>
      </c>
      <c r="AC1808" s="128">
        <f t="shared" si="373"/>
        <v>2.1880534790551511</v>
      </c>
      <c r="AD1808" s="128">
        <f t="shared" si="364"/>
        <v>-119.83573372188886</v>
      </c>
      <c r="AE1808" s="128">
        <f t="shared" si="365"/>
        <v>2.0249251549356694E-4</v>
      </c>
      <c r="AF1808" s="128">
        <f t="shared" si="374"/>
        <v>0.21666959136940786</v>
      </c>
      <c r="AG1808" s="128">
        <f t="shared" si="375"/>
        <v>0.50623128873383261</v>
      </c>
      <c r="AH1808" s="93">
        <f t="shared" si="376"/>
        <v>0.53531269434487738</v>
      </c>
      <c r="AI1808" s="128">
        <f t="shared" si="366"/>
        <v>1.0151760111925354</v>
      </c>
    </row>
    <row r="1809" spans="1:35" x14ac:dyDescent="0.25">
      <c r="A1809" s="96">
        <v>0.72199999999999998</v>
      </c>
      <c r="B1809" s="216">
        <v>12.096828982342226</v>
      </c>
      <c r="E1809" s="153">
        <f t="shared" si="367"/>
        <v>4.8387315929363578E-3</v>
      </c>
      <c r="F1809" s="166"/>
      <c r="W1809" s="152">
        <f t="shared" si="368"/>
        <v>0.41228935165067065</v>
      </c>
      <c r="X1809" s="170">
        <v>4.0689795376330684</v>
      </c>
      <c r="Y1809" s="153">
        <f t="shared" si="369"/>
        <v>3.9999999999995595E-4</v>
      </c>
      <c r="Z1809" s="128">
        <f t="shared" si="371"/>
        <v>8.8754449677853557</v>
      </c>
      <c r="AA1809" s="128">
        <f t="shared" si="372"/>
        <v>0.61929999999999996</v>
      </c>
      <c r="AB1809" s="128">
        <f t="shared" si="370"/>
        <v>2.0509014808434123E-3</v>
      </c>
      <c r="AC1809" s="128">
        <f t="shared" si="373"/>
        <v>2.1901043805359945</v>
      </c>
      <c r="AD1809" s="128">
        <f t="shared" si="364"/>
        <v>-119.83426181168014</v>
      </c>
      <c r="AE1809" s="128">
        <f t="shared" si="365"/>
        <v>2.0249002833225467E-4</v>
      </c>
      <c r="AF1809" s="128">
        <f t="shared" si="374"/>
        <v>0.21687208139774011</v>
      </c>
      <c r="AG1809" s="128">
        <f t="shared" si="375"/>
        <v>0.50622507083069246</v>
      </c>
      <c r="AH1809" s="93">
        <f t="shared" si="376"/>
        <v>0.5351102043165451</v>
      </c>
      <c r="AI1809" s="128">
        <f t="shared" si="366"/>
        <v>1.0151760111925354</v>
      </c>
    </row>
    <row r="1810" spans="1:35" x14ac:dyDescent="0.25">
      <c r="A1810" s="96">
        <v>0.72239999999999993</v>
      </c>
      <c r="B1810" s="216">
        <v>12.096828982342226</v>
      </c>
      <c r="E1810" s="153">
        <f t="shared" si="367"/>
        <v>4.8387315929363578E-3</v>
      </c>
      <c r="F1810" s="166"/>
      <c r="W1810" s="152">
        <f t="shared" si="368"/>
        <v>0.41228935165067065</v>
      </c>
      <c r="X1810" s="170">
        <v>4.0689795376330684</v>
      </c>
      <c r="Y1810" s="153">
        <f t="shared" si="369"/>
        <v>3.9999999999995595E-4</v>
      </c>
      <c r="Z1810" s="128">
        <f t="shared" si="371"/>
        <v>8.8754449677853557</v>
      </c>
      <c r="AA1810" s="128">
        <f t="shared" si="372"/>
        <v>0.61929999999999996</v>
      </c>
      <c r="AB1810" s="128">
        <f t="shared" si="370"/>
        <v>2.0509014808434123E-3</v>
      </c>
      <c r="AC1810" s="128">
        <f t="shared" si="373"/>
        <v>2.192155282016838</v>
      </c>
      <c r="AD1810" s="128">
        <f t="shared" si="364"/>
        <v>-119.83278762502617</v>
      </c>
      <c r="AE1810" s="128">
        <f t="shared" si="365"/>
        <v>2.0248753732431739E-4</v>
      </c>
      <c r="AF1810" s="128">
        <f t="shared" si="374"/>
        <v>0.21707456893506444</v>
      </c>
      <c r="AG1810" s="128">
        <f t="shared" si="375"/>
        <v>0.50621884331084921</v>
      </c>
      <c r="AH1810" s="93">
        <f t="shared" si="376"/>
        <v>0.53490771677922078</v>
      </c>
      <c r="AI1810" s="128">
        <f t="shared" si="366"/>
        <v>1.0151760111925354</v>
      </c>
    </row>
    <row r="1811" spans="1:35" x14ac:dyDescent="0.25">
      <c r="A1811" s="96">
        <v>0.7228</v>
      </c>
      <c r="B1811" s="216">
        <v>12.096828982342226</v>
      </c>
      <c r="E1811" s="153">
        <f t="shared" si="367"/>
        <v>4.8387315929377004E-3</v>
      </c>
      <c r="F1811" s="166"/>
      <c r="W1811" s="152">
        <f t="shared" si="368"/>
        <v>0.41228935165067065</v>
      </c>
      <c r="X1811" s="170">
        <v>4.0689795376330684</v>
      </c>
      <c r="Y1811" s="153">
        <f t="shared" si="369"/>
        <v>4.0000000000006697E-4</v>
      </c>
      <c r="Z1811" s="128">
        <f t="shared" si="371"/>
        <v>8.8754449677853557</v>
      </c>
      <c r="AA1811" s="128">
        <f t="shared" si="372"/>
        <v>0.61929999999999996</v>
      </c>
      <c r="AB1811" s="128">
        <f t="shared" si="370"/>
        <v>2.0509014808439818E-3</v>
      </c>
      <c r="AC1811" s="128">
        <f t="shared" si="373"/>
        <v>2.1942061834976818</v>
      </c>
      <c r="AD1811" s="128">
        <f t="shared" si="364"/>
        <v>-119.83131116192702</v>
      </c>
      <c r="AE1811" s="128">
        <f t="shared" si="365"/>
        <v>2.0248504246975528E-4</v>
      </c>
      <c r="AF1811" s="128">
        <f t="shared" si="374"/>
        <v>0.21727705397753419</v>
      </c>
      <c r="AG1811" s="128">
        <f t="shared" si="375"/>
        <v>0.50621260617430341</v>
      </c>
      <c r="AH1811" s="93">
        <f t="shared" si="376"/>
        <v>0.534705231736751</v>
      </c>
      <c r="AI1811" s="128">
        <f t="shared" si="366"/>
        <v>1.0151760111925354</v>
      </c>
    </row>
    <row r="1812" spans="1:35" x14ac:dyDescent="0.25">
      <c r="A1812" s="96">
        <v>0.72319999999999995</v>
      </c>
      <c r="B1812" s="216">
        <v>12.096828982342226</v>
      </c>
      <c r="E1812" s="153">
        <f t="shared" si="367"/>
        <v>4.8387315929363578E-3</v>
      </c>
      <c r="F1812" s="166"/>
      <c r="W1812" s="152">
        <f t="shared" si="368"/>
        <v>0.41228935165067065</v>
      </c>
      <c r="X1812" s="170">
        <v>4.0689795376330684</v>
      </c>
      <c r="Y1812" s="153">
        <f t="shared" si="369"/>
        <v>3.9999999999995595E-4</v>
      </c>
      <c r="Z1812" s="128">
        <f t="shared" si="371"/>
        <v>8.8754449677853557</v>
      </c>
      <c r="AA1812" s="128">
        <f t="shared" si="372"/>
        <v>0.61929999999999996</v>
      </c>
      <c r="AB1812" s="128">
        <f t="shared" si="370"/>
        <v>2.0509014808434123E-3</v>
      </c>
      <c r="AC1812" s="128">
        <f t="shared" si="373"/>
        <v>2.1962570849785252</v>
      </c>
      <c r="AD1812" s="128">
        <f t="shared" si="364"/>
        <v>-119.82983242228278</v>
      </c>
      <c r="AE1812" s="128">
        <f t="shared" si="365"/>
        <v>2.0248254376839948E-4</v>
      </c>
      <c r="AF1812" s="128">
        <f t="shared" si="374"/>
        <v>0.21747953652130259</v>
      </c>
      <c r="AG1812" s="128">
        <f t="shared" si="375"/>
        <v>0.50620635942105441</v>
      </c>
      <c r="AH1812" s="93">
        <f t="shared" si="376"/>
        <v>0.53450274919298257</v>
      </c>
      <c r="AI1812" s="128">
        <f t="shared" si="366"/>
        <v>1.0151760111925354</v>
      </c>
    </row>
    <row r="1813" spans="1:35" x14ac:dyDescent="0.25">
      <c r="A1813" s="96">
        <v>0.72360000000000002</v>
      </c>
      <c r="B1813" s="216">
        <v>12.096828982342226</v>
      </c>
      <c r="E1813" s="153">
        <f t="shared" si="367"/>
        <v>4.8387315929377004E-3</v>
      </c>
      <c r="F1813" s="166"/>
      <c r="W1813" s="152">
        <f t="shared" si="368"/>
        <v>0.41228935165067065</v>
      </c>
      <c r="X1813" s="170">
        <v>4.0689795376330684</v>
      </c>
      <c r="Y1813" s="153">
        <f t="shared" si="369"/>
        <v>4.0000000000006697E-4</v>
      </c>
      <c r="Z1813" s="128">
        <f t="shared" si="371"/>
        <v>8.8754449677853557</v>
      </c>
      <c r="AA1813" s="128">
        <f t="shared" si="372"/>
        <v>0.61929999999999996</v>
      </c>
      <c r="AB1813" s="128">
        <f t="shared" si="370"/>
        <v>2.0509014808439818E-3</v>
      </c>
      <c r="AC1813" s="128">
        <f t="shared" si="373"/>
        <v>2.1983079864593691</v>
      </c>
      <c r="AD1813" s="128">
        <f t="shared" si="364"/>
        <v>-119.82835140622659</v>
      </c>
      <c r="AE1813" s="128">
        <f t="shared" si="365"/>
        <v>2.0248004122047503E-4</v>
      </c>
      <c r="AF1813" s="128">
        <f t="shared" si="374"/>
        <v>0.21768201656252306</v>
      </c>
      <c r="AG1813" s="128">
        <f t="shared" si="375"/>
        <v>0.50620010305110286</v>
      </c>
      <c r="AH1813" s="93">
        <f t="shared" si="376"/>
        <v>0.5343002691517621</v>
      </c>
      <c r="AI1813" s="128">
        <f t="shared" si="366"/>
        <v>1.0151760111925354</v>
      </c>
    </row>
    <row r="1814" spans="1:35" x14ac:dyDescent="0.25">
      <c r="A1814" s="96">
        <v>0.72399999999999998</v>
      </c>
      <c r="B1814" s="216">
        <v>12.096828982342226</v>
      </c>
      <c r="E1814" s="153">
        <f t="shared" si="367"/>
        <v>4.8387315929363578E-3</v>
      </c>
      <c r="F1814" s="166"/>
      <c r="W1814" s="152">
        <f t="shared" si="368"/>
        <v>0.41228935165067065</v>
      </c>
      <c r="X1814" s="170">
        <v>4.0689795376330684</v>
      </c>
      <c r="Y1814" s="153">
        <f t="shared" si="369"/>
        <v>3.9999999999995595E-4</v>
      </c>
      <c r="Z1814" s="128">
        <f t="shared" si="371"/>
        <v>8.8754449677853557</v>
      </c>
      <c r="AA1814" s="128">
        <f t="shared" si="372"/>
        <v>0.61929999999999996</v>
      </c>
      <c r="AB1814" s="128">
        <f t="shared" si="370"/>
        <v>2.0509014808434123E-3</v>
      </c>
      <c r="AC1814" s="128">
        <f t="shared" si="373"/>
        <v>2.2003588879402125</v>
      </c>
      <c r="AD1814" s="128">
        <f t="shared" si="364"/>
        <v>-119.82686811362534</v>
      </c>
      <c r="AE1814" s="128">
        <f t="shared" si="365"/>
        <v>2.024775348257569E-4</v>
      </c>
      <c r="AF1814" s="128">
        <f t="shared" si="374"/>
        <v>0.21788449409734881</v>
      </c>
      <c r="AG1814" s="128">
        <f t="shared" si="375"/>
        <v>0.50619383706444798</v>
      </c>
      <c r="AH1814" s="93">
        <f t="shared" si="376"/>
        <v>0.53409779161693638</v>
      </c>
      <c r="AI1814" s="128">
        <f t="shared" si="366"/>
        <v>1.0151760111925354</v>
      </c>
    </row>
    <row r="1815" spans="1:35" x14ac:dyDescent="0.25">
      <c r="A1815" s="96">
        <v>0.72439999999999993</v>
      </c>
      <c r="B1815" s="216">
        <v>12.096828982342226</v>
      </c>
      <c r="E1815" s="153">
        <f t="shared" si="367"/>
        <v>4.8387315929363578E-3</v>
      </c>
      <c r="F1815" s="166"/>
      <c r="W1815" s="152">
        <f t="shared" si="368"/>
        <v>0.41228935165067065</v>
      </c>
      <c r="X1815" s="170">
        <v>4.0689795376330684</v>
      </c>
      <c r="Y1815" s="153">
        <f t="shared" si="369"/>
        <v>3.9999999999995595E-4</v>
      </c>
      <c r="Z1815" s="128">
        <f t="shared" si="371"/>
        <v>8.8754449677853557</v>
      </c>
      <c r="AA1815" s="128">
        <f t="shared" si="372"/>
        <v>0.61929999999999996</v>
      </c>
      <c r="AB1815" s="128">
        <f t="shared" si="370"/>
        <v>2.0509014808434123E-3</v>
      </c>
      <c r="AC1815" s="128">
        <f t="shared" si="373"/>
        <v>2.2024097894210559</v>
      </c>
      <c r="AD1815" s="128">
        <f t="shared" si="364"/>
        <v>-119.82538254457884</v>
      </c>
      <c r="AE1815" s="128">
        <f t="shared" si="365"/>
        <v>2.0247502458441388E-4</v>
      </c>
      <c r="AF1815" s="128">
        <f t="shared" si="374"/>
        <v>0.21808696912193323</v>
      </c>
      <c r="AG1815" s="128">
        <f t="shared" si="375"/>
        <v>0.50618756146109045</v>
      </c>
      <c r="AH1815" s="93">
        <f t="shared" si="376"/>
        <v>0.53389531659235201</v>
      </c>
      <c r="AI1815" s="128">
        <f t="shared" si="366"/>
        <v>1.0151760111925354</v>
      </c>
    </row>
    <row r="1816" spans="1:35" x14ac:dyDescent="0.25">
      <c r="A1816" s="96">
        <v>0.7248</v>
      </c>
      <c r="B1816" s="216">
        <v>12.096828982342226</v>
      </c>
      <c r="E1816" s="153">
        <f t="shared" si="367"/>
        <v>4.8387315929377004E-3</v>
      </c>
      <c r="F1816" s="166"/>
      <c r="W1816" s="152">
        <f t="shared" si="368"/>
        <v>0.41228935165067065</v>
      </c>
      <c r="X1816" s="170">
        <v>4.0689795376330684</v>
      </c>
      <c r="Y1816" s="153">
        <f t="shared" si="369"/>
        <v>4.0000000000006697E-4</v>
      </c>
      <c r="Z1816" s="128">
        <f t="shared" si="371"/>
        <v>8.8754449677853557</v>
      </c>
      <c r="AA1816" s="128">
        <f t="shared" si="372"/>
        <v>0.61929999999999996</v>
      </c>
      <c r="AB1816" s="128">
        <f t="shared" si="370"/>
        <v>2.0509014808439818E-3</v>
      </c>
      <c r="AC1816" s="128">
        <f t="shared" si="373"/>
        <v>2.2044606909018998</v>
      </c>
      <c r="AD1816" s="128">
        <f t="shared" si="364"/>
        <v>-119.82389469908711</v>
      </c>
      <c r="AE1816" s="128">
        <f t="shared" si="365"/>
        <v>2.0247251049644585E-4</v>
      </c>
      <c r="AF1816" s="128">
        <f t="shared" si="374"/>
        <v>0.21828944163242966</v>
      </c>
      <c r="AG1816" s="128">
        <f t="shared" si="375"/>
        <v>0.50618127624102993</v>
      </c>
      <c r="AH1816" s="93">
        <f t="shared" si="376"/>
        <v>0.53369284408185558</v>
      </c>
      <c r="AI1816" s="128">
        <f t="shared" si="366"/>
        <v>1.0151760111925354</v>
      </c>
    </row>
    <row r="1817" spans="1:35" x14ac:dyDescent="0.25">
      <c r="A1817" s="96">
        <v>0.72519999999999996</v>
      </c>
      <c r="B1817" s="216">
        <v>12.096828982342226</v>
      </c>
      <c r="E1817" s="153">
        <f t="shared" si="367"/>
        <v>4.8387315929363578E-3</v>
      </c>
      <c r="F1817" s="166"/>
      <c r="W1817" s="152">
        <f t="shared" si="368"/>
        <v>0.41228935165067065</v>
      </c>
      <c r="X1817" s="170">
        <v>4.0689795376330684</v>
      </c>
      <c r="Y1817" s="153">
        <f t="shared" si="369"/>
        <v>3.9999999999995595E-4</v>
      </c>
      <c r="Z1817" s="128">
        <f t="shared" si="371"/>
        <v>8.8754449677853557</v>
      </c>
      <c r="AA1817" s="128">
        <f t="shared" si="372"/>
        <v>0.61929999999999996</v>
      </c>
      <c r="AB1817" s="128">
        <f t="shared" si="370"/>
        <v>2.0509014808434123E-3</v>
      </c>
      <c r="AC1817" s="128">
        <f t="shared" si="373"/>
        <v>2.2065115923827432</v>
      </c>
      <c r="AD1817" s="128">
        <f t="shared" si="364"/>
        <v>-119.82240457705035</v>
      </c>
      <c r="AE1817" s="128">
        <f t="shared" si="365"/>
        <v>2.0246999256168431E-4</v>
      </c>
      <c r="AF1817" s="128">
        <f t="shared" si="374"/>
        <v>0.21849191162499135</v>
      </c>
      <c r="AG1817" s="128">
        <f t="shared" si="375"/>
        <v>0.50617498140426653</v>
      </c>
      <c r="AH1817" s="93">
        <f t="shared" si="376"/>
        <v>0.5334903740892939</v>
      </c>
      <c r="AI1817" s="128">
        <f t="shared" si="366"/>
        <v>1.0151760111925354</v>
      </c>
    </row>
    <row r="1818" spans="1:35" x14ac:dyDescent="0.25">
      <c r="A1818" s="96">
        <v>0.72560000000000002</v>
      </c>
      <c r="B1818" s="216">
        <v>12.096828982342226</v>
      </c>
      <c r="E1818" s="153">
        <f t="shared" si="367"/>
        <v>4.8387315929377004E-3</v>
      </c>
      <c r="F1818" s="166"/>
      <c r="W1818" s="152">
        <f t="shared" si="368"/>
        <v>0.41228935165067065</v>
      </c>
      <c r="X1818" s="170">
        <v>4.0689795376330684</v>
      </c>
      <c r="Y1818" s="153">
        <f t="shared" si="369"/>
        <v>4.0000000000006697E-4</v>
      </c>
      <c r="Z1818" s="128">
        <f t="shared" si="371"/>
        <v>8.8754449677853557</v>
      </c>
      <c r="AA1818" s="128">
        <f t="shared" si="372"/>
        <v>0.61929999999999996</v>
      </c>
      <c r="AB1818" s="128">
        <f t="shared" si="370"/>
        <v>2.0509014808439818E-3</v>
      </c>
      <c r="AC1818" s="128">
        <f t="shared" si="373"/>
        <v>2.2085624938635871</v>
      </c>
      <c r="AD1818" s="128">
        <f t="shared" si="364"/>
        <v>-119.8209121786016</v>
      </c>
      <c r="AE1818" s="128">
        <f t="shared" si="365"/>
        <v>2.0246747078035395E-4</v>
      </c>
      <c r="AF1818" s="128">
        <f t="shared" si="374"/>
        <v>0.21869437909577169</v>
      </c>
      <c r="AG1818" s="128">
        <f t="shared" si="375"/>
        <v>0.50616867695080014</v>
      </c>
      <c r="AH1818" s="93">
        <f t="shared" si="376"/>
        <v>0.53328790661851355</v>
      </c>
      <c r="AI1818" s="128">
        <f t="shared" si="366"/>
        <v>1.0151760111925354</v>
      </c>
    </row>
    <row r="1819" spans="1:35" x14ac:dyDescent="0.25">
      <c r="A1819" s="96">
        <v>0.72599999999999998</v>
      </c>
      <c r="B1819" s="216">
        <v>12.096828982342226</v>
      </c>
      <c r="E1819" s="153">
        <f t="shared" si="367"/>
        <v>4.8387315929363578E-3</v>
      </c>
      <c r="F1819" s="166"/>
      <c r="W1819" s="152">
        <f t="shared" si="368"/>
        <v>0.41228935165067065</v>
      </c>
      <c r="X1819" s="170">
        <v>4.0689795376330684</v>
      </c>
      <c r="Y1819" s="153">
        <f t="shared" si="369"/>
        <v>3.9999999999995595E-4</v>
      </c>
      <c r="Z1819" s="128">
        <f t="shared" si="371"/>
        <v>8.8754449677853557</v>
      </c>
      <c r="AA1819" s="128">
        <f t="shared" si="372"/>
        <v>0.61929999999999996</v>
      </c>
      <c r="AB1819" s="128">
        <f t="shared" si="370"/>
        <v>2.0509014808434123E-3</v>
      </c>
      <c r="AC1819" s="128">
        <f t="shared" si="373"/>
        <v>2.2106133953444305</v>
      </c>
      <c r="AD1819" s="128">
        <f t="shared" si="364"/>
        <v>-119.81941750360781</v>
      </c>
      <c r="AE1819" s="128">
        <f t="shared" si="365"/>
        <v>2.0246494515223002E-4</v>
      </c>
      <c r="AF1819" s="128">
        <f t="shared" si="374"/>
        <v>0.21889684404092391</v>
      </c>
      <c r="AG1819" s="128">
        <f t="shared" si="375"/>
        <v>0.50616236288063077</v>
      </c>
      <c r="AH1819" s="93">
        <f t="shared" si="376"/>
        <v>0.53308544167336136</v>
      </c>
      <c r="AI1819" s="128">
        <f t="shared" si="366"/>
        <v>1.0151760111925354</v>
      </c>
    </row>
    <row r="1820" spans="1:35" x14ac:dyDescent="0.25">
      <c r="A1820" s="96">
        <v>0.72639999999999993</v>
      </c>
      <c r="B1820" s="216">
        <v>12.096828982342226</v>
      </c>
      <c r="E1820" s="153">
        <f t="shared" si="367"/>
        <v>4.8387315929363578E-3</v>
      </c>
      <c r="F1820" s="166"/>
      <c r="W1820" s="152">
        <f t="shared" si="368"/>
        <v>0.41228935165067065</v>
      </c>
      <c r="X1820" s="170">
        <v>4.0689795376330684</v>
      </c>
      <c r="Y1820" s="153">
        <f t="shared" si="369"/>
        <v>3.9999999999995595E-4</v>
      </c>
      <c r="Z1820" s="128">
        <f t="shared" si="371"/>
        <v>8.8754449677853557</v>
      </c>
      <c r="AA1820" s="128">
        <f t="shared" si="372"/>
        <v>0.61929999999999996</v>
      </c>
      <c r="AB1820" s="128">
        <f t="shared" si="370"/>
        <v>2.0509014808434123E-3</v>
      </c>
      <c r="AC1820" s="128">
        <f t="shared" si="373"/>
        <v>2.2126642968252739</v>
      </c>
      <c r="AD1820" s="128">
        <f t="shared" si="364"/>
        <v>-119.81792055216877</v>
      </c>
      <c r="AE1820" s="128">
        <f t="shared" si="365"/>
        <v>2.0246241567748119E-4</v>
      </c>
      <c r="AF1820" s="128">
        <f t="shared" si="374"/>
        <v>0.21909930645660139</v>
      </c>
      <c r="AG1820" s="128">
        <f t="shared" si="375"/>
        <v>0.50615603919375873</v>
      </c>
      <c r="AH1820" s="93">
        <f t="shared" si="376"/>
        <v>0.53288297925768391</v>
      </c>
      <c r="AI1820" s="128">
        <f t="shared" si="366"/>
        <v>1.0151760111925354</v>
      </c>
    </row>
    <row r="1821" spans="1:35" x14ac:dyDescent="0.25">
      <c r="A1821" s="96">
        <v>0.7268</v>
      </c>
      <c r="B1821" s="216">
        <v>12.096828982342226</v>
      </c>
      <c r="E1821" s="153">
        <f t="shared" si="367"/>
        <v>4.8387315929377004E-3</v>
      </c>
      <c r="F1821" s="166"/>
      <c r="W1821" s="152">
        <f t="shared" si="368"/>
        <v>0.41228935165067065</v>
      </c>
      <c r="X1821" s="170">
        <v>4.0689795376330684</v>
      </c>
      <c r="Y1821" s="153">
        <f t="shared" si="369"/>
        <v>4.0000000000006697E-4</v>
      </c>
      <c r="Z1821" s="128">
        <f t="shared" si="371"/>
        <v>8.8754449677853557</v>
      </c>
      <c r="AA1821" s="128">
        <f t="shared" si="372"/>
        <v>0.61929999999999996</v>
      </c>
      <c r="AB1821" s="128">
        <f t="shared" si="370"/>
        <v>2.0509014808439818E-3</v>
      </c>
      <c r="AC1821" s="128">
        <f t="shared" si="373"/>
        <v>2.2147151983061177</v>
      </c>
      <c r="AD1821" s="128">
        <f t="shared" si="364"/>
        <v>-119.81642132428451</v>
      </c>
      <c r="AE1821" s="128">
        <f t="shared" si="365"/>
        <v>2.0245988235610736E-4</v>
      </c>
      <c r="AF1821" s="128">
        <f t="shared" si="374"/>
        <v>0.21930176633895751</v>
      </c>
      <c r="AG1821" s="128">
        <f t="shared" si="375"/>
        <v>0.50614970589018371</v>
      </c>
      <c r="AH1821" s="93">
        <f t="shared" si="376"/>
        <v>0.53268051937532779</v>
      </c>
      <c r="AI1821" s="128">
        <f t="shared" si="366"/>
        <v>1.0151760111925354</v>
      </c>
    </row>
    <row r="1822" spans="1:35" x14ac:dyDescent="0.25">
      <c r="A1822" s="96">
        <v>0.72719999999999996</v>
      </c>
      <c r="B1822" s="216">
        <v>12.096828982342226</v>
      </c>
      <c r="E1822" s="153">
        <f t="shared" si="367"/>
        <v>4.8387315929363578E-3</v>
      </c>
      <c r="F1822" s="166"/>
      <c r="W1822" s="152">
        <f t="shared" si="368"/>
        <v>0.41228935165067065</v>
      </c>
      <c r="X1822" s="170">
        <v>4.0689795376330684</v>
      </c>
      <c r="Y1822" s="153">
        <f t="shared" si="369"/>
        <v>3.9999999999995595E-4</v>
      </c>
      <c r="Z1822" s="128">
        <f t="shared" si="371"/>
        <v>8.8754449677853557</v>
      </c>
      <c r="AA1822" s="128">
        <f t="shared" si="372"/>
        <v>0.61929999999999996</v>
      </c>
      <c r="AB1822" s="128">
        <f t="shared" si="370"/>
        <v>2.0509014808434123E-3</v>
      </c>
      <c r="AC1822" s="128">
        <f t="shared" si="373"/>
        <v>2.2167660997869612</v>
      </c>
      <c r="AD1822" s="128">
        <f t="shared" si="364"/>
        <v>-119.81491981985518</v>
      </c>
      <c r="AE1822" s="128">
        <f t="shared" si="365"/>
        <v>2.0245734518793996E-4</v>
      </c>
      <c r="AF1822" s="128">
        <f t="shared" si="374"/>
        <v>0.21950422368414546</v>
      </c>
      <c r="AG1822" s="128">
        <f t="shared" si="375"/>
        <v>0.5061433629699057</v>
      </c>
      <c r="AH1822" s="93">
        <f t="shared" si="376"/>
        <v>0.53247806203013981</v>
      </c>
      <c r="AI1822" s="128">
        <f t="shared" si="366"/>
        <v>1.0151760111925354</v>
      </c>
    </row>
    <row r="1823" spans="1:35" x14ac:dyDescent="0.25">
      <c r="A1823" s="96">
        <v>0.72760000000000002</v>
      </c>
      <c r="B1823" s="216">
        <v>12.096828982342226</v>
      </c>
      <c r="E1823" s="153">
        <f t="shared" si="367"/>
        <v>4.8387315929377004E-3</v>
      </c>
      <c r="F1823" s="166"/>
      <c r="W1823" s="152">
        <f t="shared" si="368"/>
        <v>0.41228935165067065</v>
      </c>
      <c r="X1823" s="170">
        <v>4.0689795376330684</v>
      </c>
      <c r="Y1823" s="153">
        <f t="shared" si="369"/>
        <v>4.0000000000006697E-4</v>
      </c>
      <c r="Z1823" s="128">
        <f t="shared" si="371"/>
        <v>8.8754449677853557</v>
      </c>
      <c r="AA1823" s="128">
        <f t="shared" si="372"/>
        <v>0.61929999999999996</v>
      </c>
      <c r="AB1823" s="128">
        <f t="shared" si="370"/>
        <v>2.0509014808439818E-3</v>
      </c>
      <c r="AC1823" s="128">
        <f t="shared" si="373"/>
        <v>2.218817001267805</v>
      </c>
      <c r="AD1823" s="128">
        <f t="shared" si="364"/>
        <v>-119.81341603901389</v>
      </c>
      <c r="AE1823" s="128">
        <f t="shared" si="365"/>
        <v>2.0245480417320383E-4</v>
      </c>
      <c r="AF1823" s="128">
        <f t="shared" si="374"/>
        <v>0.21970667848831865</v>
      </c>
      <c r="AG1823" s="128">
        <f t="shared" si="375"/>
        <v>0.50613701043292481</v>
      </c>
      <c r="AH1823" s="93">
        <f t="shared" si="376"/>
        <v>0.53227560722596656</v>
      </c>
      <c r="AI1823" s="128">
        <f t="shared" si="366"/>
        <v>1.0151760111925354</v>
      </c>
    </row>
    <row r="1824" spans="1:35" x14ac:dyDescent="0.25">
      <c r="A1824" s="96">
        <v>0.72799999999999998</v>
      </c>
      <c r="B1824" s="216">
        <v>12.096828982342226</v>
      </c>
      <c r="E1824" s="153">
        <f t="shared" si="367"/>
        <v>4.8387315929363578E-3</v>
      </c>
      <c r="F1824" s="166"/>
      <c r="W1824" s="152">
        <f t="shared" si="368"/>
        <v>0.41228935165067065</v>
      </c>
      <c r="X1824" s="170">
        <v>4.0689795376330684</v>
      </c>
      <c r="Y1824" s="153">
        <f t="shared" si="369"/>
        <v>3.9999999999995595E-4</v>
      </c>
      <c r="Z1824" s="128">
        <f t="shared" si="371"/>
        <v>8.8754449677853557</v>
      </c>
      <c r="AA1824" s="128">
        <f t="shared" si="372"/>
        <v>0.61929999999999996</v>
      </c>
      <c r="AB1824" s="128">
        <f t="shared" si="370"/>
        <v>2.0509014808434123E-3</v>
      </c>
      <c r="AC1824" s="128">
        <f t="shared" si="373"/>
        <v>2.2208679027486484</v>
      </c>
      <c r="AD1824" s="128">
        <f t="shared" si="364"/>
        <v>-119.81190998162754</v>
      </c>
      <c r="AE1824" s="128">
        <f t="shared" si="365"/>
        <v>2.0245225931167404E-4</v>
      </c>
      <c r="AF1824" s="128">
        <f t="shared" si="374"/>
        <v>0.21990913074763033</v>
      </c>
      <c r="AG1824" s="128">
        <f t="shared" si="375"/>
        <v>0.50613064827924081</v>
      </c>
      <c r="AH1824" s="93">
        <f t="shared" si="376"/>
        <v>0.53207315496665486</v>
      </c>
      <c r="AI1824" s="128">
        <f t="shared" si="366"/>
        <v>1.0151760111925354</v>
      </c>
    </row>
    <row r="1825" spans="1:35" x14ac:dyDescent="0.25">
      <c r="A1825" s="96">
        <v>0.72839999999999994</v>
      </c>
      <c r="B1825" s="216">
        <v>12.096828982342226</v>
      </c>
      <c r="E1825" s="153">
        <f t="shared" si="367"/>
        <v>4.8387315929363578E-3</v>
      </c>
      <c r="F1825" s="166"/>
      <c r="W1825" s="152">
        <f t="shared" si="368"/>
        <v>0.41228935165067065</v>
      </c>
      <c r="X1825" s="170">
        <v>4.0689795376330684</v>
      </c>
      <c r="Y1825" s="153">
        <f t="shared" si="369"/>
        <v>3.9999999999995595E-4</v>
      </c>
      <c r="Z1825" s="128">
        <f t="shared" si="371"/>
        <v>8.8754449677853557</v>
      </c>
      <c r="AA1825" s="128">
        <f t="shared" si="372"/>
        <v>0.61929999999999996</v>
      </c>
      <c r="AB1825" s="128">
        <f t="shared" si="370"/>
        <v>2.0509014808434123E-3</v>
      </c>
      <c r="AC1825" s="128">
        <f t="shared" si="373"/>
        <v>2.2229188042294918</v>
      </c>
      <c r="AD1825" s="128">
        <f t="shared" si="364"/>
        <v>-119.81040164779596</v>
      </c>
      <c r="AE1825" s="128">
        <f t="shared" si="365"/>
        <v>2.0244971060351933E-4</v>
      </c>
      <c r="AF1825" s="128">
        <f t="shared" si="374"/>
        <v>0.22011158045823384</v>
      </c>
      <c r="AG1825" s="128">
        <f t="shared" si="375"/>
        <v>0.50612427650885405</v>
      </c>
      <c r="AH1825" s="93">
        <f t="shared" si="376"/>
        <v>0.53187070525605129</v>
      </c>
      <c r="AI1825" s="128">
        <f t="shared" si="366"/>
        <v>1.0151760111925354</v>
      </c>
    </row>
    <row r="1826" spans="1:35" x14ac:dyDescent="0.25">
      <c r="A1826" s="96">
        <v>0.7288</v>
      </c>
      <c r="B1826" s="216">
        <v>12.096828982342226</v>
      </c>
      <c r="E1826" s="153">
        <f t="shared" si="367"/>
        <v>4.8387315929377004E-3</v>
      </c>
      <c r="F1826" s="166"/>
      <c r="W1826" s="152">
        <f t="shared" si="368"/>
        <v>0.41228935165067065</v>
      </c>
      <c r="X1826" s="170">
        <v>4.0689795376330684</v>
      </c>
      <c r="Y1826" s="153">
        <f t="shared" si="369"/>
        <v>4.0000000000006697E-4</v>
      </c>
      <c r="Z1826" s="128">
        <f t="shared" si="371"/>
        <v>8.8754449677853557</v>
      </c>
      <c r="AA1826" s="128">
        <f t="shared" si="372"/>
        <v>0.61929999999999996</v>
      </c>
      <c r="AB1826" s="128">
        <f t="shared" si="370"/>
        <v>2.0509014808439818E-3</v>
      </c>
      <c r="AC1826" s="128">
        <f t="shared" si="373"/>
        <v>2.2249697057103357</v>
      </c>
      <c r="AD1826" s="128">
        <f t="shared" si="364"/>
        <v>-119.80889103751915</v>
      </c>
      <c r="AE1826" s="128">
        <f t="shared" si="365"/>
        <v>2.0244715804873973E-4</v>
      </c>
      <c r="AF1826" s="128">
        <f t="shared" si="374"/>
        <v>0.22031402761628258</v>
      </c>
      <c r="AG1826" s="128">
        <f t="shared" si="375"/>
        <v>0.50611789512176453</v>
      </c>
      <c r="AH1826" s="93">
        <f t="shared" si="376"/>
        <v>0.53166825809800256</v>
      </c>
      <c r="AI1826" s="128">
        <f t="shared" si="366"/>
        <v>1.0151760111925354</v>
      </c>
    </row>
    <row r="1827" spans="1:35" x14ac:dyDescent="0.25">
      <c r="A1827" s="96">
        <v>0.72919999999999996</v>
      </c>
      <c r="B1827" s="216">
        <v>12.096828982342226</v>
      </c>
      <c r="E1827" s="153">
        <f t="shared" si="367"/>
        <v>4.8387315929363578E-3</v>
      </c>
      <c r="F1827" s="166"/>
      <c r="W1827" s="152">
        <f t="shared" si="368"/>
        <v>0.41228935165067065</v>
      </c>
      <c r="X1827" s="170">
        <v>4.0689795376330684</v>
      </c>
      <c r="Y1827" s="153">
        <f t="shared" si="369"/>
        <v>3.9999999999995595E-4</v>
      </c>
      <c r="Z1827" s="128">
        <f t="shared" si="371"/>
        <v>8.8754449677853557</v>
      </c>
      <c r="AA1827" s="128">
        <f t="shared" si="372"/>
        <v>0.61929999999999996</v>
      </c>
      <c r="AB1827" s="128">
        <f t="shared" si="370"/>
        <v>2.0509014808434123E-3</v>
      </c>
      <c r="AC1827" s="128">
        <f t="shared" si="373"/>
        <v>2.2270206071911791</v>
      </c>
      <c r="AD1827" s="128">
        <f t="shared" si="364"/>
        <v>-119.80737815069728</v>
      </c>
      <c r="AE1827" s="128">
        <f t="shared" si="365"/>
        <v>2.0244460164716647E-4</v>
      </c>
      <c r="AF1827" s="128">
        <f t="shared" si="374"/>
        <v>0.22051647221792975</v>
      </c>
      <c r="AG1827" s="128">
        <f t="shared" si="375"/>
        <v>0.5061115041179719</v>
      </c>
      <c r="AH1827" s="93">
        <f t="shared" si="376"/>
        <v>0.53146581349635535</v>
      </c>
      <c r="AI1827" s="128">
        <f t="shared" si="366"/>
        <v>1.0151760111925354</v>
      </c>
    </row>
    <row r="1828" spans="1:35" x14ac:dyDescent="0.25">
      <c r="A1828" s="96">
        <v>0.72960000000000003</v>
      </c>
      <c r="B1828" s="216">
        <v>12.096828982342226</v>
      </c>
      <c r="E1828" s="153">
        <f t="shared" si="367"/>
        <v>4.8387315929377004E-3</v>
      </c>
      <c r="F1828" s="166"/>
      <c r="W1828" s="152">
        <f t="shared" si="368"/>
        <v>0.41228935165067065</v>
      </c>
      <c r="X1828" s="170">
        <v>4.0689795376330684</v>
      </c>
      <c r="Y1828" s="153">
        <f t="shared" si="369"/>
        <v>4.0000000000006697E-4</v>
      </c>
      <c r="Z1828" s="128">
        <f t="shared" si="371"/>
        <v>8.8754449677853557</v>
      </c>
      <c r="AA1828" s="128">
        <f t="shared" si="372"/>
        <v>0.61929999999999996</v>
      </c>
      <c r="AB1828" s="128">
        <f t="shared" si="370"/>
        <v>2.0509014808439818E-3</v>
      </c>
      <c r="AC1828" s="128">
        <f t="shared" si="373"/>
        <v>2.229071508672023</v>
      </c>
      <c r="AD1828" s="128">
        <f t="shared" si="364"/>
        <v>-119.80586298746343</v>
      </c>
      <c r="AE1828" s="128">
        <f t="shared" si="365"/>
        <v>2.0244204139902445E-4</v>
      </c>
      <c r="AF1828" s="128">
        <f t="shared" si="374"/>
        <v>0.22071891425932877</v>
      </c>
      <c r="AG1828" s="128">
        <f t="shared" si="375"/>
        <v>0.50610510349747639</v>
      </c>
      <c r="AH1828" s="93">
        <f t="shared" si="376"/>
        <v>0.53126337145495628</v>
      </c>
      <c r="AI1828" s="128">
        <f t="shared" si="366"/>
        <v>1.0151760111925354</v>
      </c>
    </row>
    <row r="1829" spans="1:35" x14ac:dyDescent="0.25">
      <c r="A1829" s="96">
        <v>0.73</v>
      </c>
      <c r="B1829" s="216">
        <v>12.096828982342226</v>
      </c>
      <c r="E1829" s="153">
        <f t="shared" si="367"/>
        <v>4.8387315929363578E-3</v>
      </c>
      <c r="F1829" s="166"/>
      <c r="W1829" s="152">
        <f t="shared" si="368"/>
        <v>0.41228935165067065</v>
      </c>
      <c r="X1829" s="170">
        <v>4.0689795376330684</v>
      </c>
      <c r="Y1829" s="153">
        <f t="shared" si="369"/>
        <v>3.9999999999995595E-4</v>
      </c>
      <c r="Z1829" s="128">
        <f t="shared" si="371"/>
        <v>8.8754449677853557</v>
      </c>
      <c r="AA1829" s="128">
        <f t="shared" si="372"/>
        <v>0.61929999999999996</v>
      </c>
      <c r="AB1829" s="128">
        <f t="shared" si="370"/>
        <v>2.0509014808434123E-3</v>
      </c>
      <c r="AC1829" s="128">
        <f t="shared" si="373"/>
        <v>2.2311224101528664</v>
      </c>
      <c r="AD1829" s="128">
        <f t="shared" si="364"/>
        <v>-119.80434554768456</v>
      </c>
      <c r="AE1829" s="128">
        <f t="shared" si="365"/>
        <v>2.0243947730408897E-4</v>
      </c>
      <c r="AF1829" s="128">
        <f t="shared" si="374"/>
        <v>0.22092135373663285</v>
      </c>
      <c r="AG1829" s="128">
        <f t="shared" si="375"/>
        <v>0.50609869326027812</v>
      </c>
      <c r="AH1829" s="93">
        <f t="shared" si="376"/>
        <v>0.53106093197765214</v>
      </c>
      <c r="AI1829" s="128">
        <f t="shared" si="366"/>
        <v>1.0151760111925354</v>
      </c>
    </row>
    <row r="1830" spans="1:35" x14ac:dyDescent="0.25">
      <c r="A1830" s="96">
        <v>0.73039999999999994</v>
      </c>
      <c r="B1830" s="216">
        <v>12.096828982342226</v>
      </c>
      <c r="E1830" s="153">
        <f t="shared" si="367"/>
        <v>4.8387315929363578E-3</v>
      </c>
      <c r="F1830" s="166"/>
      <c r="W1830" s="152">
        <f t="shared" si="368"/>
        <v>0.41228935165067065</v>
      </c>
      <c r="X1830" s="170">
        <v>4.0689795376330684</v>
      </c>
      <c r="Y1830" s="153">
        <f t="shared" si="369"/>
        <v>3.9999999999995595E-4</v>
      </c>
      <c r="Z1830" s="128">
        <f t="shared" si="371"/>
        <v>8.8754449677853557</v>
      </c>
      <c r="AA1830" s="128">
        <f t="shared" si="372"/>
        <v>0.61929999999999996</v>
      </c>
      <c r="AB1830" s="128">
        <f t="shared" si="370"/>
        <v>2.0509014808434123E-3</v>
      </c>
      <c r="AC1830" s="128">
        <f t="shared" si="373"/>
        <v>2.2331733116337098</v>
      </c>
      <c r="AD1830" s="128">
        <f t="shared" si="364"/>
        <v>-119.80282583146042</v>
      </c>
      <c r="AE1830" s="128">
        <f t="shared" si="365"/>
        <v>2.0243690936252841E-4</v>
      </c>
      <c r="AF1830" s="128">
        <f t="shared" si="374"/>
        <v>0.22112379064599538</v>
      </c>
      <c r="AG1830" s="128">
        <f t="shared" si="375"/>
        <v>0.50609227340637675</v>
      </c>
      <c r="AH1830" s="93">
        <f t="shared" si="376"/>
        <v>0.53085849506828964</v>
      </c>
      <c r="AI1830" s="128">
        <f t="shared" si="366"/>
        <v>1.0151760111925354</v>
      </c>
    </row>
    <row r="1831" spans="1:35" x14ac:dyDescent="0.25">
      <c r="A1831" s="96">
        <v>0.73080000000000001</v>
      </c>
      <c r="B1831" s="216">
        <v>12.096828982342226</v>
      </c>
      <c r="E1831" s="153">
        <f t="shared" si="367"/>
        <v>4.8387315929377004E-3</v>
      </c>
      <c r="F1831" s="166"/>
      <c r="W1831" s="152">
        <f t="shared" si="368"/>
        <v>0.41228935165067065</v>
      </c>
      <c r="X1831" s="170">
        <v>4.0689795376330684</v>
      </c>
      <c r="Y1831" s="153">
        <f t="shared" si="369"/>
        <v>4.0000000000006697E-4</v>
      </c>
      <c r="Z1831" s="128">
        <f t="shared" si="371"/>
        <v>8.8754449677853557</v>
      </c>
      <c r="AA1831" s="128">
        <f t="shared" si="372"/>
        <v>0.61929999999999996</v>
      </c>
      <c r="AB1831" s="128">
        <f t="shared" si="370"/>
        <v>2.0509014808439818E-3</v>
      </c>
      <c r="AC1831" s="128">
        <f t="shared" si="373"/>
        <v>2.2352242131145537</v>
      </c>
      <c r="AD1831" s="128">
        <f t="shared" si="364"/>
        <v>-119.80130383879106</v>
      </c>
      <c r="AE1831" s="128">
        <f t="shared" si="365"/>
        <v>2.0243433757434294E-4</v>
      </c>
      <c r="AF1831" s="128">
        <f t="shared" si="374"/>
        <v>0.22132622498356971</v>
      </c>
      <c r="AG1831" s="128">
        <f t="shared" si="375"/>
        <v>0.50608584393577261</v>
      </c>
      <c r="AH1831" s="93">
        <f t="shared" si="376"/>
        <v>0.53065606073071525</v>
      </c>
      <c r="AI1831" s="128">
        <f t="shared" si="366"/>
        <v>1.0151760111925354</v>
      </c>
    </row>
    <row r="1832" spans="1:35" x14ac:dyDescent="0.25">
      <c r="A1832" s="96">
        <v>0.73119999999999996</v>
      </c>
      <c r="B1832" s="216">
        <v>12.096828982342226</v>
      </c>
      <c r="E1832" s="153">
        <f t="shared" si="367"/>
        <v>4.8387315929363578E-3</v>
      </c>
      <c r="F1832" s="166"/>
      <c r="W1832" s="152">
        <f t="shared" si="368"/>
        <v>0.41228935165067065</v>
      </c>
      <c r="X1832" s="170">
        <v>4.0689795376330684</v>
      </c>
      <c r="Y1832" s="153">
        <f t="shared" si="369"/>
        <v>3.9999999999995595E-4</v>
      </c>
      <c r="Z1832" s="128">
        <f t="shared" si="371"/>
        <v>8.8754449677853557</v>
      </c>
      <c r="AA1832" s="128">
        <f t="shared" si="372"/>
        <v>0.61929999999999996</v>
      </c>
      <c r="AB1832" s="128">
        <f t="shared" si="370"/>
        <v>2.0509014808434123E-3</v>
      </c>
      <c r="AC1832" s="128">
        <f t="shared" si="373"/>
        <v>2.2372751145953971</v>
      </c>
      <c r="AD1832" s="128">
        <f t="shared" si="364"/>
        <v>-119.79977956957666</v>
      </c>
      <c r="AE1832" s="128">
        <f t="shared" si="365"/>
        <v>2.0243176193936388E-4</v>
      </c>
      <c r="AF1832" s="128">
        <f t="shared" si="374"/>
        <v>0.22152865674550909</v>
      </c>
      <c r="AG1832" s="128">
        <f t="shared" si="375"/>
        <v>0.50607940484846548</v>
      </c>
      <c r="AH1832" s="93">
        <f t="shared" si="376"/>
        <v>0.5304536289687759</v>
      </c>
      <c r="AI1832" s="128">
        <f t="shared" si="366"/>
        <v>1.0151760111925354</v>
      </c>
    </row>
    <row r="1833" spans="1:35" x14ac:dyDescent="0.25">
      <c r="A1833" s="96">
        <v>0.73160000000000003</v>
      </c>
      <c r="B1833" s="216">
        <v>12.096828982342226</v>
      </c>
      <c r="E1833" s="153">
        <f t="shared" si="367"/>
        <v>4.8387315929377004E-3</v>
      </c>
      <c r="F1833" s="166"/>
      <c r="W1833" s="152">
        <f t="shared" si="368"/>
        <v>0.41228935165067065</v>
      </c>
      <c r="X1833" s="170">
        <v>4.0689795376330684</v>
      </c>
      <c r="Y1833" s="153">
        <f t="shared" si="369"/>
        <v>4.0000000000006697E-4</v>
      </c>
      <c r="Z1833" s="128">
        <f t="shared" si="371"/>
        <v>8.8754449677853557</v>
      </c>
      <c r="AA1833" s="128">
        <f t="shared" si="372"/>
        <v>0.61929999999999996</v>
      </c>
      <c r="AB1833" s="128">
        <f t="shared" si="370"/>
        <v>2.0509014808439818E-3</v>
      </c>
      <c r="AC1833" s="128">
        <f t="shared" si="373"/>
        <v>2.2393260160762409</v>
      </c>
      <c r="AD1833" s="128">
        <f t="shared" si="364"/>
        <v>-119.79825302395025</v>
      </c>
      <c r="AE1833" s="128">
        <f t="shared" si="365"/>
        <v>2.0242918245781609E-4</v>
      </c>
      <c r="AF1833" s="128">
        <f t="shared" si="374"/>
        <v>0.22173108592796689</v>
      </c>
      <c r="AG1833" s="128">
        <f t="shared" si="375"/>
        <v>0.50607295614445547</v>
      </c>
      <c r="AH1833" s="93">
        <f t="shared" si="376"/>
        <v>0.53025119978631807</v>
      </c>
      <c r="AI1833" s="128">
        <f t="shared" si="366"/>
        <v>1.0151760111925354</v>
      </c>
    </row>
    <row r="1834" spans="1:35" x14ac:dyDescent="0.25">
      <c r="A1834" s="96">
        <v>0.73199999999999998</v>
      </c>
      <c r="B1834" s="216">
        <v>12.096828982342226</v>
      </c>
      <c r="E1834" s="153">
        <f t="shared" si="367"/>
        <v>4.8387315929363578E-3</v>
      </c>
      <c r="F1834" s="166"/>
      <c r="W1834" s="152">
        <f t="shared" si="368"/>
        <v>0.41228935165067065</v>
      </c>
      <c r="X1834" s="170">
        <v>4.0689795376330684</v>
      </c>
      <c r="Y1834" s="153">
        <f t="shared" si="369"/>
        <v>3.9999999999995595E-4</v>
      </c>
      <c r="Z1834" s="128">
        <f t="shared" si="371"/>
        <v>8.8754449677853557</v>
      </c>
      <c r="AA1834" s="128">
        <f t="shared" si="372"/>
        <v>0.61929999999999996</v>
      </c>
      <c r="AB1834" s="128">
        <f t="shared" si="370"/>
        <v>2.0509014808434123E-3</v>
      </c>
      <c r="AC1834" s="128">
        <f t="shared" si="373"/>
        <v>2.2413769175570843</v>
      </c>
      <c r="AD1834" s="128">
        <f t="shared" si="364"/>
        <v>-119.79672420177883</v>
      </c>
      <c r="AE1834" s="128">
        <f t="shared" si="365"/>
        <v>2.024265991294747E-4</v>
      </c>
      <c r="AF1834" s="128">
        <f t="shared" si="374"/>
        <v>0.22193351252709637</v>
      </c>
      <c r="AG1834" s="128">
        <f t="shared" si="375"/>
        <v>0.50606649782374247</v>
      </c>
      <c r="AH1834" s="93">
        <f t="shared" si="376"/>
        <v>0.53004877318718857</v>
      </c>
      <c r="AI1834" s="128">
        <f t="shared" si="366"/>
        <v>1.0151760111925354</v>
      </c>
    </row>
    <row r="1835" spans="1:35" x14ac:dyDescent="0.25">
      <c r="A1835" s="96">
        <v>0.73239999999999994</v>
      </c>
      <c r="B1835" s="216">
        <v>13.084325225798736</v>
      </c>
      <c r="E1835" s="153">
        <f t="shared" si="367"/>
        <v>5.0362308416276374E-3</v>
      </c>
      <c r="F1835" s="166"/>
      <c r="W1835" s="152">
        <f t="shared" si="368"/>
        <v>0.43662407476105003</v>
      </c>
      <c r="X1835" s="170">
        <v>4.3091445819003216</v>
      </c>
      <c r="Y1835" s="153">
        <f t="shared" si="369"/>
        <v>3.9999999999995595E-4</v>
      </c>
      <c r="Z1835" s="128">
        <f t="shared" si="371"/>
        <v>8.8754449677853557</v>
      </c>
      <c r="AA1835" s="128">
        <f t="shared" si="372"/>
        <v>0.61929999999999996</v>
      </c>
      <c r="AB1835" s="128">
        <f t="shared" si="370"/>
        <v>2.12504833176364E-3</v>
      </c>
      <c r="AC1835" s="128">
        <f t="shared" si="373"/>
        <v>2.2435019658888482</v>
      </c>
      <c r="AD1835" s="128">
        <f t="shared" si="364"/>
        <v>-124.12612693194485</v>
      </c>
      <c r="AE1835" s="128">
        <f t="shared" si="365"/>
        <v>2.0974221044329689E-4</v>
      </c>
      <c r="AF1835" s="128">
        <f t="shared" si="374"/>
        <v>0.22214325473753965</v>
      </c>
      <c r="AG1835" s="128">
        <f t="shared" si="375"/>
        <v>0.52435552610829994</v>
      </c>
      <c r="AH1835" s="93">
        <f t="shared" si="376"/>
        <v>0.52983903097674523</v>
      </c>
      <c r="AI1835" s="128">
        <f t="shared" si="366"/>
        <v>1.0368491506170181</v>
      </c>
    </row>
    <row r="1836" spans="1:35" x14ac:dyDescent="0.25">
      <c r="A1836" s="96">
        <v>0.73280000000000001</v>
      </c>
      <c r="B1836" s="216">
        <v>13.084325225798736</v>
      </c>
      <c r="E1836" s="153">
        <f t="shared" si="367"/>
        <v>5.2337300903203708E-3</v>
      </c>
      <c r="F1836" s="166"/>
      <c r="W1836" s="152">
        <f t="shared" si="368"/>
        <v>0.43662407476105003</v>
      </c>
      <c r="X1836" s="170">
        <v>4.3091445819003216</v>
      </c>
      <c r="Y1836" s="153">
        <f t="shared" si="369"/>
        <v>4.0000000000006697E-4</v>
      </c>
      <c r="Z1836" s="128">
        <f t="shared" si="371"/>
        <v>8.8754449677853557</v>
      </c>
      <c r="AA1836" s="128">
        <f t="shared" si="372"/>
        <v>0.61929999999999996</v>
      </c>
      <c r="AB1836" s="128">
        <f t="shared" si="370"/>
        <v>2.1250483317642303E-3</v>
      </c>
      <c r="AC1836" s="128">
        <f t="shared" si="373"/>
        <v>2.2456270142206125</v>
      </c>
      <c r="AD1836" s="128">
        <f t="shared" si="364"/>
        <v>-124.12448054699706</v>
      </c>
      <c r="AE1836" s="128">
        <f t="shared" si="365"/>
        <v>2.0973942846317129E-4</v>
      </c>
      <c r="AF1836" s="128">
        <f t="shared" si="374"/>
        <v>0.22235299416600282</v>
      </c>
      <c r="AG1836" s="128">
        <f t="shared" si="375"/>
        <v>0.52434857115784039</v>
      </c>
      <c r="AH1836" s="93">
        <f t="shared" si="376"/>
        <v>0.52962929154828209</v>
      </c>
      <c r="AI1836" s="128">
        <f t="shared" si="366"/>
        <v>1.0368491506170181</v>
      </c>
    </row>
    <row r="1837" spans="1:35" x14ac:dyDescent="0.25">
      <c r="A1837" s="96">
        <v>0.73319999999999996</v>
      </c>
      <c r="B1837" s="216">
        <v>13.084325225798736</v>
      </c>
      <c r="E1837" s="153">
        <f t="shared" si="367"/>
        <v>5.2337300903189179E-3</v>
      </c>
      <c r="F1837" s="166"/>
      <c r="W1837" s="152">
        <f t="shared" si="368"/>
        <v>0.43662407476105003</v>
      </c>
      <c r="X1837" s="170">
        <v>4.3091445819003216</v>
      </c>
      <c r="Y1837" s="153">
        <f t="shared" si="369"/>
        <v>3.9999999999995595E-4</v>
      </c>
      <c r="Z1837" s="128">
        <f t="shared" si="371"/>
        <v>8.8754449677853557</v>
      </c>
      <c r="AA1837" s="128">
        <f t="shared" si="372"/>
        <v>0.61929999999999996</v>
      </c>
      <c r="AB1837" s="128">
        <f t="shared" si="370"/>
        <v>2.12504833176364E-3</v>
      </c>
      <c r="AC1837" s="128">
        <f t="shared" si="373"/>
        <v>2.2477520625523764</v>
      </c>
      <c r="AD1837" s="128">
        <f t="shared" si="364"/>
        <v>-124.12283162956111</v>
      </c>
      <c r="AE1837" s="128">
        <f t="shared" si="365"/>
        <v>2.0973664220377204E-4</v>
      </c>
      <c r="AF1837" s="128">
        <f t="shared" si="374"/>
        <v>0.2225627308082066</v>
      </c>
      <c r="AG1837" s="128">
        <f t="shared" si="375"/>
        <v>0.52434160550948783</v>
      </c>
      <c r="AH1837" s="93">
        <f t="shared" si="376"/>
        <v>0.52941955490607828</v>
      </c>
      <c r="AI1837" s="128">
        <f t="shared" si="366"/>
        <v>1.0368491506170181</v>
      </c>
    </row>
    <row r="1838" spans="1:35" x14ac:dyDescent="0.25">
      <c r="A1838" s="96">
        <v>0.73360000000000003</v>
      </c>
      <c r="B1838" s="216">
        <v>12.096828982342226</v>
      </c>
      <c r="E1838" s="153">
        <f t="shared" si="367"/>
        <v>5.0362308416290347E-3</v>
      </c>
      <c r="F1838" s="166"/>
      <c r="W1838" s="152">
        <f t="shared" si="368"/>
        <v>0.41228935165067038</v>
      </c>
      <c r="X1838" s="170">
        <v>4.0689795376330657</v>
      </c>
      <c r="Y1838" s="153">
        <f t="shared" si="369"/>
        <v>4.0000000000006697E-4</v>
      </c>
      <c r="Z1838" s="128">
        <f t="shared" si="371"/>
        <v>8.8754449677853557</v>
      </c>
      <c r="AA1838" s="128">
        <f t="shared" si="372"/>
        <v>0.61929999999999996</v>
      </c>
      <c r="AB1838" s="128">
        <f t="shared" si="370"/>
        <v>2.0509014808439809E-3</v>
      </c>
      <c r="AC1838" s="128">
        <f t="shared" si="373"/>
        <v>2.2498029640332202</v>
      </c>
      <c r="AD1838" s="128">
        <f t="shared" si="364"/>
        <v>-119.79041920812109</v>
      </c>
      <c r="AE1838" s="128">
        <f t="shared" si="365"/>
        <v>2.02415945261999E-4</v>
      </c>
      <c r="AF1838" s="128">
        <f t="shared" si="374"/>
        <v>0.22276514675346859</v>
      </c>
      <c r="AG1838" s="128">
        <f t="shared" si="375"/>
        <v>0.50603986315491278</v>
      </c>
      <c r="AH1838" s="93">
        <f t="shared" si="376"/>
        <v>0.52921713896081624</v>
      </c>
      <c r="AI1838" s="128">
        <f t="shared" si="366"/>
        <v>1.0151760111925359</v>
      </c>
    </row>
    <row r="1839" spans="1:35" x14ac:dyDescent="0.25">
      <c r="A1839" s="96">
        <v>0.73399999999999999</v>
      </c>
      <c r="B1839" s="216">
        <v>12.096828982342226</v>
      </c>
      <c r="E1839" s="153">
        <f t="shared" si="367"/>
        <v>4.8387315929363578E-3</v>
      </c>
      <c r="F1839" s="166"/>
      <c r="W1839" s="152">
        <f t="shared" si="368"/>
        <v>0.41228935165067038</v>
      </c>
      <c r="X1839" s="170">
        <v>4.0689795376330657</v>
      </c>
      <c r="Y1839" s="153">
        <f t="shared" si="369"/>
        <v>3.9999999999995595E-4</v>
      </c>
      <c r="Z1839" s="128">
        <f t="shared" si="371"/>
        <v>8.8754449677853557</v>
      </c>
      <c r="AA1839" s="128">
        <f t="shared" si="372"/>
        <v>0.61929999999999996</v>
      </c>
      <c r="AB1839" s="128">
        <f t="shared" si="370"/>
        <v>2.0509014808434119E-3</v>
      </c>
      <c r="AC1839" s="128">
        <f t="shared" si="373"/>
        <v>2.2518538655140636</v>
      </c>
      <c r="AD1839" s="128">
        <f t="shared" si="364"/>
        <v>-119.78887875665055</v>
      </c>
      <c r="AE1839" s="128">
        <f t="shared" si="365"/>
        <v>2.0241334228304124E-4</v>
      </c>
      <c r="AF1839" s="128">
        <f t="shared" si="374"/>
        <v>0.22296756009575164</v>
      </c>
      <c r="AG1839" s="128">
        <f t="shared" si="375"/>
        <v>0.50603335570765884</v>
      </c>
      <c r="AH1839" s="93">
        <f t="shared" si="376"/>
        <v>0.52901472561853324</v>
      </c>
      <c r="AI1839" s="128">
        <f t="shared" si="366"/>
        <v>1.0151760111925359</v>
      </c>
    </row>
    <row r="1840" spans="1:35" x14ac:dyDescent="0.25">
      <c r="A1840" s="96">
        <v>0.73439999999999994</v>
      </c>
      <c r="B1840" s="216">
        <v>12.096828982342226</v>
      </c>
      <c r="E1840" s="153">
        <f t="shared" si="367"/>
        <v>4.8387315929363578E-3</v>
      </c>
      <c r="F1840" s="166"/>
      <c r="W1840" s="152">
        <f t="shared" si="368"/>
        <v>0.41228935165067038</v>
      </c>
      <c r="X1840" s="170">
        <v>4.0689795376330657</v>
      </c>
      <c r="Y1840" s="153">
        <f t="shared" si="369"/>
        <v>3.9999999999995595E-4</v>
      </c>
      <c r="Z1840" s="128">
        <f t="shared" si="371"/>
        <v>8.8754449677853557</v>
      </c>
      <c r="AA1840" s="128">
        <f t="shared" si="372"/>
        <v>0.61929999999999996</v>
      </c>
      <c r="AB1840" s="128">
        <f t="shared" si="370"/>
        <v>2.0509014808434119E-3</v>
      </c>
      <c r="AC1840" s="128">
        <f t="shared" si="373"/>
        <v>2.253904766994907</v>
      </c>
      <c r="AD1840" s="128">
        <f t="shared" si="364"/>
        <v>-119.78733602873471</v>
      </c>
      <c r="AE1840" s="128">
        <f t="shared" si="365"/>
        <v>2.0241073545745845E-4</v>
      </c>
      <c r="AF1840" s="128">
        <f t="shared" si="374"/>
        <v>0.2231699708312091</v>
      </c>
      <c r="AG1840" s="128">
        <f t="shared" si="375"/>
        <v>0.5060268386437019</v>
      </c>
      <c r="AH1840" s="93">
        <f t="shared" si="376"/>
        <v>0.52881231488307578</v>
      </c>
      <c r="AI1840" s="128">
        <f t="shared" si="366"/>
        <v>1.0151760111925359</v>
      </c>
    </row>
    <row r="1841" spans="1:35" x14ac:dyDescent="0.25">
      <c r="A1841" s="96">
        <v>0.73480000000000001</v>
      </c>
      <c r="B1841" s="216">
        <v>13.084325225798736</v>
      </c>
      <c r="E1841" s="153">
        <f t="shared" si="367"/>
        <v>5.0362308416290347E-3</v>
      </c>
      <c r="F1841" s="166"/>
      <c r="W1841" s="152">
        <f t="shared" si="368"/>
        <v>0.43662407476104986</v>
      </c>
      <c r="X1841" s="170">
        <v>4.3091445819003198</v>
      </c>
      <c r="Y1841" s="153">
        <f t="shared" si="369"/>
        <v>4.0000000000006697E-4</v>
      </c>
      <c r="Z1841" s="128">
        <f t="shared" si="371"/>
        <v>8.8754449677853557</v>
      </c>
      <c r="AA1841" s="128">
        <f t="shared" si="372"/>
        <v>0.61929999999999996</v>
      </c>
      <c r="AB1841" s="128">
        <f t="shared" si="370"/>
        <v>2.1250483317642294E-3</v>
      </c>
      <c r="AC1841" s="128">
        <f t="shared" si="373"/>
        <v>2.2560298153266714</v>
      </c>
      <c r="AD1841" s="128">
        <f t="shared" si="364"/>
        <v>-124.11638441609145</v>
      </c>
      <c r="AE1841" s="128">
        <f t="shared" si="365"/>
        <v>2.0972574802026895E-4</v>
      </c>
      <c r="AF1841" s="128">
        <f t="shared" si="374"/>
        <v>0.22337969657922938</v>
      </c>
      <c r="AG1841" s="128">
        <f t="shared" si="375"/>
        <v>0.52431437005058457</v>
      </c>
      <c r="AH1841" s="93">
        <f t="shared" si="376"/>
        <v>0.52860258913505553</v>
      </c>
      <c r="AI1841" s="128">
        <f t="shared" si="366"/>
        <v>1.0368491506170185</v>
      </c>
    </row>
    <row r="1842" spans="1:35" x14ac:dyDescent="0.25">
      <c r="A1842" s="96">
        <v>0.73519999999999996</v>
      </c>
      <c r="B1842" s="216">
        <v>13.084325225798736</v>
      </c>
      <c r="E1842" s="153">
        <f t="shared" si="367"/>
        <v>5.2337300903189179E-3</v>
      </c>
      <c r="F1842" s="166"/>
      <c r="W1842" s="152">
        <f t="shared" si="368"/>
        <v>0.43662407476104986</v>
      </c>
      <c r="X1842" s="170">
        <v>4.3091445819003198</v>
      </c>
      <c r="Y1842" s="153">
        <f t="shared" si="369"/>
        <v>3.9999999999995595E-4</v>
      </c>
      <c r="Z1842" s="128">
        <f t="shared" si="371"/>
        <v>8.8754449677853557</v>
      </c>
      <c r="AA1842" s="128">
        <f t="shared" si="372"/>
        <v>0.61929999999999996</v>
      </c>
      <c r="AB1842" s="128">
        <f t="shared" si="370"/>
        <v>2.1250483317636396E-3</v>
      </c>
      <c r="AC1842" s="128">
        <f t="shared" si="373"/>
        <v>2.2581548636584352</v>
      </c>
      <c r="AD1842" s="128">
        <f t="shared" si="364"/>
        <v>-124.11472310164191</v>
      </c>
      <c r="AE1842" s="128">
        <f t="shared" si="365"/>
        <v>2.0972294081300727E-4</v>
      </c>
      <c r="AF1842" s="128">
        <f t="shared" si="374"/>
        <v>0.22358941952004238</v>
      </c>
      <c r="AG1842" s="128">
        <f t="shared" si="375"/>
        <v>0.52430735203257595</v>
      </c>
      <c r="AH1842" s="93">
        <f t="shared" si="376"/>
        <v>0.52839286619424253</v>
      </c>
      <c r="AI1842" s="128">
        <f t="shared" si="366"/>
        <v>1.0368491506170185</v>
      </c>
    </row>
    <row r="1843" spans="1:35" x14ac:dyDescent="0.25">
      <c r="A1843" s="96">
        <v>0.73560000000000003</v>
      </c>
      <c r="B1843" s="216">
        <v>13.084325225798736</v>
      </c>
      <c r="E1843" s="153">
        <f t="shared" si="367"/>
        <v>5.2337300903203708E-3</v>
      </c>
      <c r="F1843" s="166"/>
      <c r="W1843" s="152">
        <f t="shared" si="368"/>
        <v>0.43662407476104986</v>
      </c>
      <c r="X1843" s="170">
        <v>4.3091445819003198</v>
      </c>
      <c r="Y1843" s="153">
        <f t="shared" si="369"/>
        <v>4.0000000000006697E-4</v>
      </c>
      <c r="Z1843" s="128">
        <f t="shared" si="371"/>
        <v>8.8754449677853557</v>
      </c>
      <c r="AA1843" s="128">
        <f t="shared" si="372"/>
        <v>0.61929999999999996</v>
      </c>
      <c r="AB1843" s="128">
        <f t="shared" si="370"/>
        <v>2.1250483317642294E-3</v>
      </c>
      <c r="AC1843" s="128">
        <f t="shared" si="373"/>
        <v>2.2602799119901995</v>
      </c>
      <c r="AD1843" s="128">
        <f t="shared" si="364"/>
        <v>-124.11305925484211</v>
      </c>
      <c r="AE1843" s="128">
        <f t="shared" si="365"/>
        <v>2.0972012932670496E-4</v>
      </c>
      <c r="AF1843" s="128">
        <f t="shared" si="374"/>
        <v>0.22379913964936909</v>
      </c>
      <c r="AG1843" s="128">
        <f t="shared" si="375"/>
        <v>0.52430032331667464</v>
      </c>
      <c r="AH1843" s="93">
        <f t="shared" si="376"/>
        <v>0.52818314606491579</v>
      </c>
      <c r="AI1843" s="128">
        <f t="shared" si="366"/>
        <v>1.0368491506170185</v>
      </c>
    </row>
    <row r="1844" spans="1:35" x14ac:dyDescent="0.25">
      <c r="A1844" s="96">
        <v>0.73599999999999999</v>
      </c>
      <c r="B1844" s="216">
        <v>13.084325225798736</v>
      </c>
      <c r="E1844" s="153">
        <f t="shared" si="367"/>
        <v>5.2337300903189179E-3</v>
      </c>
      <c r="F1844" s="166"/>
      <c r="W1844" s="152">
        <f t="shared" si="368"/>
        <v>0.43662407476104986</v>
      </c>
      <c r="X1844" s="170">
        <v>4.3091445819003198</v>
      </c>
      <c r="Y1844" s="153">
        <f t="shared" si="369"/>
        <v>3.9999999999995595E-4</v>
      </c>
      <c r="Z1844" s="128">
        <f t="shared" si="371"/>
        <v>8.8754449677853557</v>
      </c>
      <c r="AA1844" s="128">
        <f t="shared" si="372"/>
        <v>0.61929999999999996</v>
      </c>
      <c r="AB1844" s="128">
        <f t="shared" si="370"/>
        <v>2.1250483317636396E-3</v>
      </c>
      <c r="AC1844" s="128">
        <f t="shared" si="373"/>
        <v>2.2624049603219634</v>
      </c>
      <c r="AD1844" s="128">
        <f t="shared" si="364"/>
        <v>-124.11139287555423</v>
      </c>
      <c r="AE1844" s="128">
        <f t="shared" si="365"/>
        <v>2.097173135611291E-4</v>
      </c>
      <c r="AF1844" s="128">
        <f t="shared" si="374"/>
        <v>0.22400885696293021</v>
      </c>
      <c r="AG1844" s="128">
        <f t="shared" si="375"/>
        <v>0.52429328390288055</v>
      </c>
      <c r="AH1844" s="93">
        <f t="shared" si="376"/>
        <v>0.52797342875135467</v>
      </c>
      <c r="AI1844" s="128">
        <f t="shared" si="366"/>
        <v>1.0368491506170185</v>
      </c>
    </row>
    <row r="1845" spans="1:35" x14ac:dyDescent="0.25">
      <c r="A1845" s="96">
        <v>0.73639999999999994</v>
      </c>
      <c r="B1845" s="216">
        <v>13.084325225798736</v>
      </c>
      <c r="E1845" s="153">
        <f t="shared" si="367"/>
        <v>5.2337300903189179E-3</v>
      </c>
      <c r="F1845" s="166"/>
      <c r="W1845" s="152">
        <f t="shared" si="368"/>
        <v>0.43662407476104986</v>
      </c>
      <c r="X1845" s="170">
        <v>4.3091445819003198</v>
      </c>
      <c r="Y1845" s="153">
        <f t="shared" si="369"/>
        <v>3.9999999999995595E-4</v>
      </c>
      <c r="Z1845" s="128">
        <f t="shared" si="371"/>
        <v>8.8754449677853557</v>
      </c>
      <c r="AA1845" s="128">
        <f t="shared" si="372"/>
        <v>0.61929999999999996</v>
      </c>
      <c r="AB1845" s="128">
        <f t="shared" si="370"/>
        <v>2.1250483317636396E-3</v>
      </c>
      <c r="AC1845" s="128">
        <f t="shared" si="373"/>
        <v>2.2645300086537272</v>
      </c>
      <c r="AD1845" s="128">
        <f t="shared" si="364"/>
        <v>-124.10972396388161</v>
      </c>
      <c r="AE1845" s="128">
        <f t="shared" si="365"/>
        <v>2.0971449351645438E-4</v>
      </c>
      <c r="AF1845" s="128">
        <f t="shared" si="374"/>
        <v>0.22421857145644666</v>
      </c>
      <c r="AG1845" s="128">
        <f t="shared" si="375"/>
        <v>0.52428623379119366</v>
      </c>
      <c r="AH1845" s="93">
        <f t="shared" si="376"/>
        <v>0.52776371425783819</v>
      </c>
      <c r="AI1845" s="128">
        <f t="shared" si="366"/>
        <v>1.0368491506170185</v>
      </c>
    </row>
    <row r="1846" spans="1:35" x14ac:dyDescent="0.25">
      <c r="A1846" s="96">
        <v>0.73680000000000001</v>
      </c>
      <c r="B1846" s="216">
        <v>13.084325225798736</v>
      </c>
      <c r="E1846" s="153">
        <f t="shared" si="367"/>
        <v>5.2337300903203708E-3</v>
      </c>
      <c r="F1846" s="166"/>
      <c r="W1846" s="152">
        <f t="shared" si="368"/>
        <v>0.43662407476104986</v>
      </c>
      <c r="X1846" s="170">
        <v>4.3091445819003198</v>
      </c>
      <c r="Y1846" s="153">
        <f t="shared" si="369"/>
        <v>4.0000000000006697E-4</v>
      </c>
      <c r="Z1846" s="128">
        <f t="shared" si="371"/>
        <v>8.8754449677853557</v>
      </c>
      <c r="AA1846" s="128">
        <f t="shared" si="372"/>
        <v>0.61929999999999996</v>
      </c>
      <c r="AB1846" s="128">
        <f t="shared" si="370"/>
        <v>2.1250483317642294E-3</v>
      </c>
      <c r="AC1846" s="128">
        <f t="shared" si="373"/>
        <v>2.2666550569854915</v>
      </c>
      <c r="AD1846" s="128">
        <f t="shared" si="364"/>
        <v>-124.10805251982424</v>
      </c>
      <c r="AE1846" s="128">
        <f t="shared" si="365"/>
        <v>2.0971166919268075E-4</v>
      </c>
      <c r="AF1846" s="128">
        <f t="shared" si="374"/>
        <v>0.22442828312563934</v>
      </c>
      <c r="AG1846" s="128">
        <f t="shared" si="375"/>
        <v>0.52427917298161408</v>
      </c>
      <c r="AH1846" s="93">
        <f t="shared" si="376"/>
        <v>0.52755400258864549</v>
      </c>
      <c r="AI1846" s="128">
        <f t="shared" si="366"/>
        <v>1.0368491506170185</v>
      </c>
    </row>
    <row r="1847" spans="1:35" x14ac:dyDescent="0.25">
      <c r="A1847" s="96">
        <v>0.73719999999999997</v>
      </c>
      <c r="B1847" s="216">
        <v>13.084325225798736</v>
      </c>
      <c r="E1847" s="153">
        <f t="shared" si="367"/>
        <v>5.2337300903189179E-3</v>
      </c>
      <c r="F1847" s="166"/>
      <c r="W1847" s="152">
        <f t="shared" si="368"/>
        <v>0.43662407476104986</v>
      </c>
      <c r="X1847" s="170">
        <v>4.3091445819003198</v>
      </c>
      <c r="Y1847" s="153">
        <f t="shared" si="369"/>
        <v>3.9999999999995595E-4</v>
      </c>
      <c r="Z1847" s="128">
        <f t="shared" si="371"/>
        <v>8.8754449677853557</v>
      </c>
      <c r="AA1847" s="128">
        <f t="shared" si="372"/>
        <v>0.61929999999999996</v>
      </c>
      <c r="AB1847" s="128">
        <f t="shared" si="370"/>
        <v>2.1250483317636396E-3</v>
      </c>
      <c r="AC1847" s="128">
        <f t="shared" si="373"/>
        <v>2.2687801053172554</v>
      </c>
      <c r="AD1847" s="128">
        <f t="shared" si="364"/>
        <v>-124.10637854327881</v>
      </c>
      <c r="AE1847" s="128">
        <f t="shared" si="365"/>
        <v>2.0970884058963359E-4</v>
      </c>
      <c r="AF1847" s="128">
        <f t="shared" si="374"/>
        <v>0.22463799196622897</v>
      </c>
      <c r="AG1847" s="128">
        <f t="shared" si="375"/>
        <v>0.52427210147414172</v>
      </c>
      <c r="AH1847" s="93">
        <f t="shared" si="376"/>
        <v>0.5273442937480558</v>
      </c>
      <c r="AI1847" s="128">
        <f t="shared" si="366"/>
        <v>1.0368491506170185</v>
      </c>
    </row>
    <row r="1848" spans="1:35" x14ac:dyDescent="0.25">
      <c r="A1848" s="96">
        <v>0.73760000000000003</v>
      </c>
      <c r="B1848" s="216">
        <v>13.084325225798736</v>
      </c>
      <c r="E1848" s="153">
        <f t="shared" si="367"/>
        <v>5.2337300903203708E-3</v>
      </c>
      <c r="F1848" s="166"/>
      <c r="W1848" s="152">
        <f t="shared" si="368"/>
        <v>0.43662407476104986</v>
      </c>
      <c r="X1848" s="170">
        <v>4.3091445819003198</v>
      </c>
      <c r="Y1848" s="153">
        <f t="shared" si="369"/>
        <v>4.0000000000006697E-4</v>
      </c>
      <c r="Z1848" s="128">
        <f t="shared" si="371"/>
        <v>8.8754449677853557</v>
      </c>
      <c r="AA1848" s="128">
        <f t="shared" si="372"/>
        <v>0.61929999999999996</v>
      </c>
      <c r="AB1848" s="128">
        <f t="shared" si="370"/>
        <v>2.1250483317642294E-3</v>
      </c>
      <c r="AC1848" s="128">
        <f t="shared" si="373"/>
        <v>2.2709051536490197</v>
      </c>
      <c r="AD1848" s="128">
        <f t="shared" si="364"/>
        <v>-124.1047020343831</v>
      </c>
      <c r="AE1848" s="128">
        <f t="shared" si="365"/>
        <v>2.0970600770754577E-4</v>
      </c>
      <c r="AF1848" s="128">
        <f t="shared" si="374"/>
        <v>0.2248476979739365</v>
      </c>
      <c r="AG1848" s="128">
        <f t="shared" si="375"/>
        <v>0.52426501926877667</v>
      </c>
      <c r="AH1848" s="93">
        <f t="shared" si="376"/>
        <v>0.52713458774034827</v>
      </c>
      <c r="AI1848" s="128">
        <f t="shared" si="366"/>
        <v>1.0368491506170185</v>
      </c>
    </row>
    <row r="1849" spans="1:35" x14ac:dyDescent="0.25">
      <c r="A1849" s="96">
        <v>0.73799999999999999</v>
      </c>
      <c r="B1849" s="216">
        <v>13.084325225798736</v>
      </c>
      <c r="E1849" s="153">
        <f t="shared" si="367"/>
        <v>5.2337300903189179E-3</v>
      </c>
      <c r="F1849" s="166"/>
      <c r="W1849" s="152">
        <f t="shared" si="368"/>
        <v>0.43662407476104986</v>
      </c>
      <c r="X1849" s="170">
        <v>4.3091445819003198</v>
      </c>
      <c r="Y1849" s="153">
        <f t="shared" si="369"/>
        <v>3.9999999999995595E-4</v>
      </c>
      <c r="Z1849" s="128">
        <f t="shared" si="371"/>
        <v>8.8754449677853557</v>
      </c>
      <c r="AA1849" s="128">
        <f t="shared" si="372"/>
        <v>0.61929999999999996</v>
      </c>
      <c r="AB1849" s="128">
        <f t="shared" si="370"/>
        <v>2.1250483317636396E-3</v>
      </c>
      <c r="AC1849" s="128">
        <f t="shared" si="373"/>
        <v>2.2730302019807835</v>
      </c>
      <c r="AD1849" s="128">
        <f t="shared" si="364"/>
        <v>-124.10302299299929</v>
      </c>
      <c r="AE1849" s="128">
        <f t="shared" si="365"/>
        <v>2.0970317054618443E-4</v>
      </c>
      <c r="AF1849" s="128">
        <f t="shared" si="374"/>
        <v>0.22505740114448269</v>
      </c>
      <c r="AG1849" s="128">
        <f t="shared" si="375"/>
        <v>0.52425792636551882</v>
      </c>
      <c r="AH1849" s="93">
        <f t="shared" si="376"/>
        <v>0.52692488456980213</v>
      </c>
      <c r="AI1849" s="128">
        <f t="shared" si="366"/>
        <v>1.0368491506170185</v>
      </c>
    </row>
    <row r="1850" spans="1:35" x14ac:dyDescent="0.25">
      <c r="A1850" s="96">
        <v>0.73839999999999995</v>
      </c>
      <c r="B1850" s="216">
        <v>13.084325225798736</v>
      </c>
      <c r="E1850" s="153">
        <f t="shared" si="367"/>
        <v>5.2337300903189179E-3</v>
      </c>
      <c r="F1850" s="166"/>
      <c r="W1850" s="152">
        <f t="shared" si="368"/>
        <v>0.43662407476104986</v>
      </c>
      <c r="X1850" s="170">
        <v>4.3091445819003198</v>
      </c>
      <c r="Y1850" s="153">
        <f t="shared" si="369"/>
        <v>3.9999999999995595E-4</v>
      </c>
      <c r="Z1850" s="128">
        <f t="shared" si="371"/>
        <v>8.8754449677853557</v>
      </c>
      <c r="AA1850" s="128">
        <f t="shared" si="372"/>
        <v>0.61929999999999996</v>
      </c>
      <c r="AB1850" s="128">
        <f t="shared" si="370"/>
        <v>2.1250483317636396E-3</v>
      </c>
      <c r="AC1850" s="128">
        <f t="shared" si="373"/>
        <v>2.2751552503125474</v>
      </c>
      <c r="AD1850" s="128">
        <f t="shared" si="364"/>
        <v>-124.10134141923074</v>
      </c>
      <c r="AE1850" s="128">
        <f t="shared" si="365"/>
        <v>2.097003291057242E-4</v>
      </c>
      <c r="AF1850" s="128">
        <f t="shared" si="374"/>
        <v>0.22526710147358842</v>
      </c>
      <c r="AG1850" s="128">
        <f t="shared" si="375"/>
        <v>0.52425082276436819</v>
      </c>
      <c r="AH1850" s="93">
        <f t="shared" si="376"/>
        <v>0.52671518424069641</v>
      </c>
      <c r="AI1850" s="128">
        <f t="shared" si="366"/>
        <v>1.0368491506170185</v>
      </c>
    </row>
    <row r="1851" spans="1:35" x14ac:dyDescent="0.25">
      <c r="A1851" s="96">
        <v>0.73880000000000001</v>
      </c>
      <c r="B1851" s="216">
        <v>12.096828982342226</v>
      </c>
      <c r="E1851" s="153">
        <f t="shared" si="367"/>
        <v>5.0362308416290347E-3</v>
      </c>
      <c r="F1851" s="166"/>
      <c r="W1851" s="152">
        <f t="shared" si="368"/>
        <v>0.41228935165067054</v>
      </c>
      <c r="X1851" s="170">
        <v>4.0689795376330675</v>
      </c>
      <c r="Y1851" s="153">
        <f t="shared" si="369"/>
        <v>4.0000000000006697E-4</v>
      </c>
      <c r="Z1851" s="128">
        <f t="shared" si="371"/>
        <v>8.8754449677853557</v>
      </c>
      <c r="AA1851" s="128">
        <f t="shared" si="372"/>
        <v>0.61929999999999996</v>
      </c>
      <c r="AB1851" s="128">
        <f t="shared" si="370"/>
        <v>2.0509014808439818E-3</v>
      </c>
      <c r="AC1851" s="128">
        <f t="shared" si="373"/>
        <v>2.2772061517933913</v>
      </c>
      <c r="AD1851" s="128">
        <f t="shared" si="364"/>
        <v>-119.7696484135744</v>
      </c>
      <c r="AE1851" s="128">
        <f t="shared" si="365"/>
        <v>2.023808477972785E-4</v>
      </c>
      <c r="AF1851" s="128">
        <f t="shared" si="374"/>
        <v>0.22546948232138569</v>
      </c>
      <c r="AG1851" s="128">
        <f t="shared" si="375"/>
        <v>0.50595211949311159</v>
      </c>
      <c r="AH1851" s="93">
        <f t="shared" si="376"/>
        <v>0.52651280339289919</v>
      </c>
      <c r="AI1851" s="128">
        <f t="shared" si="366"/>
        <v>1.0151760111925356</v>
      </c>
    </row>
    <row r="1852" spans="1:35" x14ac:dyDescent="0.25">
      <c r="A1852" s="96">
        <v>0.73919999999999997</v>
      </c>
      <c r="B1852" s="216">
        <v>13.084325225798736</v>
      </c>
      <c r="E1852" s="153">
        <f t="shared" si="367"/>
        <v>5.0362308416276374E-3</v>
      </c>
      <c r="F1852" s="166"/>
      <c r="W1852" s="152">
        <f t="shared" si="368"/>
        <v>0.43662407476105003</v>
      </c>
      <c r="X1852" s="170">
        <v>4.3091445819003216</v>
      </c>
      <c r="Y1852" s="153">
        <f t="shared" si="369"/>
        <v>3.9999999999995595E-4</v>
      </c>
      <c r="Z1852" s="128">
        <f t="shared" si="371"/>
        <v>8.8754449677853557</v>
      </c>
      <c r="AA1852" s="128">
        <f t="shared" si="372"/>
        <v>0.61929999999999996</v>
      </c>
      <c r="AB1852" s="128">
        <f t="shared" si="370"/>
        <v>2.12504833176364E-3</v>
      </c>
      <c r="AC1852" s="128">
        <f t="shared" si="373"/>
        <v>2.2793312001251551</v>
      </c>
      <c r="AD1852" s="128">
        <f t="shared" si="364"/>
        <v>-124.09802956700298</v>
      </c>
      <c r="AE1852" s="128">
        <f t="shared" si="365"/>
        <v>2.0969473290108876E-4</v>
      </c>
      <c r="AF1852" s="128">
        <f t="shared" si="374"/>
        <v>0.22567917705428678</v>
      </c>
      <c r="AG1852" s="128">
        <f t="shared" si="375"/>
        <v>0.52423683225277962</v>
      </c>
      <c r="AH1852" s="93">
        <f t="shared" si="376"/>
        <v>0.52630310865999808</v>
      </c>
      <c r="AI1852" s="128">
        <f t="shared" si="366"/>
        <v>1.0368491506170181</v>
      </c>
    </row>
    <row r="1853" spans="1:35" x14ac:dyDescent="0.25">
      <c r="A1853" s="96">
        <v>0.73959999999999992</v>
      </c>
      <c r="B1853" s="216">
        <v>13.084325225798736</v>
      </c>
      <c r="E1853" s="153">
        <f t="shared" si="367"/>
        <v>5.2337300903189179E-3</v>
      </c>
      <c r="F1853" s="166"/>
      <c r="W1853" s="152">
        <f t="shared" si="368"/>
        <v>0.43662407476105003</v>
      </c>
      <c r="X1853" s="170">
        <v>4.3091445819003216</v>
      </c>
      <c r="Y1853" s="153">
        <f t="shared" si="369"/>
        <v>3.9999999999995595E-4</v>
      </c>
      <c r="Z1853" s="128">
        <f t="shared" si="371"/>
        <v>8.8754449677853557</v>
      </c>
      <c r="AA1853" s="128">
        <f t="shared" si="372"/>
        <v>0.61929999999999996</v>
      </c>
      <c r="AB1853" s="128">
        <f t="shared" si="370"/>
        <v>2.12504833176364E-3</v>
      </c>
      <c r="AC1853" s="128">
        <f t="shared" si="373"/>
        <v>2.281456248456919</v>
      </c>
      <c r="AD1853" s="128">
        <f t="shared" si="364"/>
        <v>-124.09634048433767</v>
      </c>
      <c r="AE1853" s="128">
        <f t="shared" si="365"/>
        <v>2.0969187877246495E-4</v>
      </c>
      <c r="AF1853" s="128">
        <f t="shared" si="374"/>
        <v>0.22588886893305923</v>
      </c>
      <c r="AG1853" s="128">
        <f t="shared" si="375"/>
        <v>0.52422969693122012</v>
      </c>
      <c r="AH1853" s="93">
        <f t="shared" si="376"/>
        <v>0.52609341678122556</v>
      </c>
      <c r="AI1853" s="128">
        <f t="shared" si="366"/>
        <v>1.0368491506170181</v>
      </c>
    </row>
    <row r="1854" spans="1:35" x14ac:dyDescent="0.25">
      <c r="A1854" s="96">
        <v>0.74</v>
      </c>
      <c r="B1854" s="216">
        <v>13.084325225798736</v>
      </c>
      <c r="E1854" s="153">
        <f t="shared" si="367"/>
        <v>5.2337300903203708E-3</v>
      </c>
      <c r="F1854" s="166"/>
      <c r="W1854" s="152">
        <f t="shared" si="368"/>
        <v>0.43662407476105003</v>
      </c>
      <c r="X1854" s="170">
        <v>4.3091445819003216</v>
      </c>
      <c r="Y1854" s="153">
        <f t="shared" si="369"/>
        <v>4.0000000000006697E-4</v>
      </c>
      <c r="Z1854" s="128">
        <f t="shared" si="371"/>
        <v>8.8754449677853557</v>
      </c>
      <c r="AA1854" s="128">
        <f t="shared" si="372"/>
        <v>0.61929999999999996</v>
      </c>
      <c r="AB1854" s="128">
        <f t="shared" si="370"/>
        <v>2.1250483317642303E-3</v>
      </c>
      <c r="AC1854" s="128">
        <f t="shared" si="373"/>
        <v>2.2835812967886833</v>
      </c>
      <c r="AD1854" s="128">
        <f t="shared" si="364"/>
        <v>-124.09464886928761</v>
      </c>
      <c r="AE1854" s="128">
        <f t="shared" si="365"/>
        <v>2.0968902036474216E-4</v>
      </c>
      <c r="AF1854" s="128">
        <f t="shared" si="374"/>
        <v>0.22609855795342398</v>
      </c>
      <c r="AG1854" s="128">
        <f t="shared" si="375"/>
        <v>0.52422255091176762</v>
      </c>
      <c r="AH1854" s="93">
        <f t="shared" si="376"/>
        <v>0.52588372776086079</v>
      </c>
      <c r="AI1854" s="128">
        <f t="shared" si="366"/>
        <v>1.0368491506170181</v>
      </c>
    </row>
    <row r="1855" spans="1:35" x14ac:dyDescent="0.25">
      <c r="A1855" s="96">
        <v>0.74039999999999995</v>
      </c>
      <c r="B1855" s="216">
        <v>12.096828982342226</v>
      </c>
      <c r="E1855" s="153">
        <f t="shared" si="367"/>
        <v>5.0362308416276374E-3</v>
      </c>
      <c r="F1855" s="166"/>
      <c r="W1855" s="152">
        <f t="shared" si="368"/>
        <v>0.41228935165067038</v>
      </c>
      <c r="X1855" s="170">
        <v>4.0689795376330657</v>
      </c>
      <c r="Y1855" s="153">
        <f t="shared" si="369"/>
        <v>3.9999999999995595E-4</v>
      </c>
      <c r="Z1855" s="128">
        <f t="shared" si="371"/>
        <v>8.8754449677853557</v>
      </c>
      <c r="AA1855" s="128">
        <f t="shared" si="372"/>
        <v>0.61929999999999996</v>
      </c>
      <c r="AB1855" s="128">
        <f t="shared" si="370"/>
        <v>2.0509014808434119E-3</v>
      </c>
      <c r="AC1855" s="128">
        <f t="shared" si="373"/>
        <v>2.2856321982695267</v>
      </c>
      <c r="AD1855" s="128">
        <f t="shared" si="364"/>
        <v>-119.76318002614018</v>
      </c>
      <c r="AE1855" s="128">
        <f t="shared" si="365"/>
        <v>2.0236991783505382E-4</v>
      </c>
      <c r="AF1855" s="128">
        <f t="shared" si="374"/>
        <v>0.22630092787125905</v>
      </c>
      <c r="AG1855" s="128">
        <f t="shared" si="375"/>
        <v>0.50592479458769024</v>
      </c>
      <c r="AH1855" s="93">
        <f t="shared" si="376"/>
        <v>0.52568135784302572</v>
      </c>
      <c r="AI1855" s="128">
        <f t="shared" si="366"/>
        <v>1.0151760111925359</v>
      </c>
    </row>
    <row r="1856" spans="1:35" x14ac:dyDescent="0.25">
      <c r="A1856" s="96">
        <v>0.74080000000000001</v>
      </c>
      <c r="B1856" s="216">
        <v>12.096828982342226</v>
      </c>
      <c r="E1856" s="153">
        <f t="shared" si="367"/>
        <v>4.8387315929377004E-3</v>
      </c>
      <c r="F1856" s="166"/>
      <c r="W1856" s="152">
        <f t="shared" si="368"/>
        <v>0.41228935165067038</v>
      </c>
      <c r="X1856" s="170">
        <v>4.0689795376330657</v>
      </c>
      <c r="Y1856" s="153">
        <f t="shared" si="369"/>
        <v>4.0000000000006697E-4</v>
      </c>
      <c r="Z1856" s="128">
        <f t="shared" si="371"/>
        <v>8.8754449677853557</v>
      </c>
      <c r="AA1856" s="128">
        <f t="shared" si="372"/>
        <v>0.61929999999999996</v>
      </c>
      <c r="AB1856" s="128">
        <f t="shared" si="370"/>
        <v>2.0509014808439809E-3</v>
      </c>
      <c r="AC1856" s="128">
        <f t="shared" si="373"/>
        <v>2.2876830997503705</v>
      </c>
      <c r="AD1856" s="128">
        <f t="shared" si="364"/>
        <v>-119.76159980467276</v>
      </c>
      <c r="AE1856" s="128">
        <f t="shared" si="365"/>
        <v>2.0236724765471584E-4</v>
      </c>
      <c r="AF1856" s="128">
        <f t="shared" si="374"/>
        <v>0.22650329511891376</v>
      </c>
      <c r="AG1856" s="128">
        <f t="shared" si="375"/>
        <v>0.50591811913670492</v>
      </c>
      <c r="AH1856" s="93">
        <f t="shared" si="376"/>
        <v>0.52547899059537095</v>
      </c>
      <c r="AI1856" s="128">
        <f t="shared" si="366"/>
        <v>1.0151760111925359</v>
      </c>
    </row>
    <row r="1857" spans="1:35" x14ac:dyDescent="0.25">
      <c r="A1857" s="96">
        <v>0.74119999999999997</v>
      </c>
      <c r="B1857" s="216">
        <v>13.084325225798736</v>
      </c>
      <c r="E1857" s="153">
        <f t="shared" si="367"/>
        <v>5.0362308416276374E-3</v>
      </c>
      <c r="F1857" s="166"/>
      <c r="W1857" s="152">
        <f t="shared" si="368"/>
        <v>0.43662407476104986</v>
      </c>
      <c r="X1857" s="170">
        <v>4.3091445819003198</v>
      </c>
      <c r="Y1857" s="153">
        <f t="shared" si="369"/>
        <v>3.9999999999995595E-4</v>
      </c>
      <c r="Z1857" s="128">
        <f t="shared" si="371"/>
        <v>8.8754449677853557</v>
      </c>
      <c r="AA1857" s="128">
        <f t="shared" si="372"/>
        <v>0.61929999999999996</v>
      </c>
      <c r="AB1857" s="128">
        <f t="shared" si="370"/>
        <v>2.1250483317636396E-3</v>
      </c>
      <c r="AC1857" s="128">
        <f t="shared" si="373"/>
        <v>2.2898081480821344</v>
      </c>
      <c r="AD1857" s="128">
        <f t="shared" si="364"/>
        <v>-124.0896774889767</v>
      </c>
      <c r="AE1857" s="128">
        <f t="shared" si="365"/>
        <v>2.0968061997135893E-4</v>
      </c>
      <c r="AF1857" s="128">
        <f t="shared" si="374"/>
        <v>0.22671297573888513</v>
      </c>
      <c r="AG1857" s="128">
        <f t="shared" si="375"/>
        <v>0.52420154992845502</v>
      </c>
      <c r="AH1857" s="93">
        <f t="shared" si="376"/>
        <v>0.52526930997539956</v>
      </c>
      <c r="AI1857" s="128">
        <f t="shared" si="366"/>
        <v>1.0368491506170185</v>
      </c>
    </row>
    <row r="1858" spans="1:35" x14ac:dyDescent="0.25">
      <c r="A1858" s="96">
        <v>0.74159999999999993</v>
      </c>
      <c r="B1858" s="216">
        <v>13.084325225798736</v>
      </c>
      <c r="E1858" s="153">
        <f t="shared" si="367"/>
        <v>5.2337300903189179E-3</v>
      </c>
      <c r="F1858" s="166"/>
      <c r="W1858" s="152">
        <f t="shared" si="368"/>
        <v>0.43662407476104986</v>
      </c>
      <c r="X1858" s="170">
        <v>4.3091445819003198</v>
      </c>
      <c r="Y1858" s="153">
        <f t="shared" si="369"/>
        <v>3.9999999999995595E-4</v>
      </c>
      <c r="Z1858" s="128">
        <f t="shared" si="371"/>
        <v>8.8754449677853557</v>
      </c>
      <c r="AA1858" s="128">
        <f t="shared" si="372"/>
        <v>0.61929999999999996</v>
      </c>
      <c r="AB1858" s="128">
        <f t="shared" si="370"/>
        <v>2.1250483317636396E-3</v>
      </c>
      <c r="AC1858" s="128">
        <f t="shared" si="373"/>
        <v>2.2919331964138983</v>
      </c>
      <c r="AD1858" s="128">
        <f t="shared" si="364"/>
        <v>-124.087975920937</v>
      </c>
      <c r="AE1858" s="128">
        <f t="shared" si="365"/>
        <v>2.0967774474556493E-4</v>
      </c>
      <c r="AF1858" s="128">
        <f t="shared" si="374"/>
        <v>0.22692265348363069</v>
      </c>
      <c r="AG1858" s="128">
        <f t="shared" si="375"/>
        <v>0.52419436186397006</v>
      </c>
      <c r="AH1858" s="93">
        <f t="shared" si="376"/>
        <v>0.52505963223065399</v>
      </c>
      <c r="AI1858" s="128">
        <f t="shared" si="366"/>
        <v>1.0368491506170185</v>
      </c>
    </row>
    <row r="1859" spans="1:35" x14ac:dyDescent="0.25">
      <c r="A1859" s="96">
        <v>0.74199999999999999</v>
      </c>
      <c r="B1859" s="216">
        <v>13.084325225798736</v>
      </c>
      <c r="E1859" s="153">
        <f t="shared" si="367"/>
        <v>5.2337300903203708E-3</v>
      </c>
      <c r="F1859" s="166"/>
      <c r="W1859" s="152">
        <f t="shared" si="368"/>
        <v>0.43662407476104986</v>
      </c>
      <c r="X1859" s="170">
        <v>4.3091445819003198</v>
      </c>
      <c r="Y1859" s="153">
        <f t="shared" si="369"/>
        <v>4.0000000000006697E-4</v>
      </c>
      <c r="Z1859" s="128">
        <f t="shared" si="371"/>
        <v>8.8754449677853557</v>
      </c>
      <c r="AA1859" s="128">
        <f t="shared" si="372"/>
        <v>0.61929999999999996</v>
      </c>
      <c r="AB1859" s="128">
        <f t="shared" si="370"/>
        <v>2.1250483317642294E-3</v>
      </c>
      <c r="AC1859" s="128">
        <f t="shared" si="373"/>
        <v>2.2940582447456626</v>
      </c>
      <c r="AD1859" s="128">
        <f t="shared" si="364"/>
        <v>-124.08627182051255</v>
      </c>
      <c r="AE1859" s="128">
        <f t="shared" si="365"/>
        <v>2.09674865240672E-4</v>
      </c>
      <c r="AF1859" s="128">
        <f t="shared" si="374"/>
        <v>0.22713232834887137</v>
      </c>
      <c r="AG1859" s="128">
        <f t="shared" si="375"/>
        <v>0.52418716310159219</v>
      </c>
      <c r="AH1859" s="93">
        <f t="shared" si="376"/>
        <v>0.52484995736541329</v>
      </c>
      <c r="AI1859" s="128">
        <f t="shared" si="366"/>
        <v>1.0368491506170185</v>
      </c>
    </row>
    <row r="1860" spans="1:35" x14ac:dyDescent="0.25">
      <c r="A1860" s="96">
        <v>0.74239999999999995</v>
      </c>
      <c r="B1860" s="216">
        <v>13.084325225798736</v>
      </c>
      <c r="E1860" s="153">
        <f t="shared" si="367"/>
        <v>5.2337300903189179E-3</v>
      </c>
      <c r="F1860" s="166"/>
      <c r="W1860" s="152">
        <f t="shared" si="368"/>
        <v>0.43662407476104986</v>
      </c>
      <c r="X1860" s="170">
        <v>4.3091445819003198</v>
      </c>
      <c r="Y1860" s="153">
        <f t="shared" si="369"/>
        <v>3.9999999999995595E-4</v>
      </c>
      <c r="Z1860" s="128">
        <f t="shared" si="371"/>
        <v>8.8754449677853557</v>
      </c>
      <c r="AA1860" s="128">
        <f t="shared" si="372"/>
        <v>0.61929999999999996</v>
      </c>
      <c r="AB1860" s="128">
        <f t="shared" si="370"/>
        <v>2.1250483317636396E-3</v>
      </c>
      <c r="AC1860" s="128">
        <f t="shared" si="373"/>
        <v>2.2961832930774264</v>
      </c>
      <c r="AD1860" s="128">
        <f t="shared" ref="AD1860:AD1923" si="377">2*$AB$1*PI()*((AC1860+$X$2/2)*(2*AC1860-$Z$1)+(AC1860+$X$2/2)^2-($X$1/2)^2)*AB1860</f>
        <v>-124.08456518760003</v>
      </c>
      <c r="AE1860" s="128">
        <f t="shared" ref="AE1860:AE1923" si="378">-AD1860*0.000000001*$Z$2</f>
        <v>2.0967198145650556E-4</v>
      </c>
      <c r="AF1860" s="128">
        <f t="shared" si="374"/>
        <v>0.22734200033032786</v>
      </c>
      <c r="AG1860" s="128">
        <f t="shared" si="375"/>
        <v>0.52417995364132164</v>
      </c>
      <c r="AH1860" s="93">
        <f t="shared" si="376"/>
        <v>0.52464028538395679</v>
      </c>
      <c r="AI1860" s="128">
        <f t="shared" ref="AI1860:AI1923" si="379">B1860*9.81/(W1860*1000000*$AF$1)</f>
        <v>1.0368491506170185</v>
      </c>
    </row>
    <row r="1861" spans="1:35" x14ac:dyDescent="0.25">
      <c r="A1861" s="96">
        <v>0.74280000000000002</v>
      </c>
      <c r="B1861" s="216">
        <v>13.084325225798736</v>
      </c>
      <c r="E1861" s="153">
        <f t="shared" ref="E1861:E1924" si="380">+(B1860+B1861)/2*(A1861-A1860)</f>
        <v>5.2337300903203708E-3</v>
      </c>
      <c r="F1861" s="166"/>
      <c r="W1861" s="152">
        <f t="shared" ref="W1861:W1924" si="381">+X1861/1000000*101325</f>
        <v>0.43662407476104986</v>
      </c>
      <c r="X1861" s="170">
        <v>4.3091445819003198</v>
      </c>
      <c r="Y1861" s="153">
        <f t="shared" ref="Y1861:Y1924" si="382">+A1861-A1860</f>
        <v>4.0000000000006697E-4</v>
      </c>
      <c r="Z1861" s="128">
        <f t="shared" si="371"/>
        <v>8.8754449677853557</v>
      </c>
      <c r="AA1861" s="128">
        <f t="shared" si="372"/>
        <v>0.61929999999999996</v>
      </c>
      <c r="AB1861" s="128">
        <f t="shared" ref="AB1861:AB1924" si="383">IF(OR(AC1860&gt;=($X$1-$X$2)/2,AC1860&gt;=$Z$1/2),0,Z1861*W1861^AA1861*Y1861)</f>
        <v>2.1250483317642294E-3</v>
      </c>
      <c r="AC1861" s="128">
        <f t="shared" si="373"/>
        <v>2.2983083414091907</v>
      </c>
      <c r="AD1861" s="128">
        <f t="shared" si="377"/>
        <v>-124.08285602233722</v>
      </c>
      <c r="AE1861" s="128">
        <f t="shared" si="378"/>
        <v>2.0966909339329844E-4</v>
      </c>
      <c r="AF1861" s="128">
        <f t="shared" si="374"/>
        <v>0.22755166942372115</v>
      </c>
      <c r="AG1861" s="128">
        <f t="shared" si="375"/>
        <v>0.52417273348315829</v>
      </c>
      <c r="AH1861" s="93">
        <f t="shared" si="376"/>
        <v>0.52443061629056353</v>
      </c>
      <c r="AI1861" s="128">
        <f t="shared" si="379"/>
        <v>1.0368491506170185</v>
      </c>
    </row>
    <row r="1862" spans="1:35" x14ac:dyDescent="0.25">
      <c r="A1862" s="96">
        <v>0.74319999999999997</v>
      </c>
      <c r="B1862" s="216">
        <v>13.084325225798736</v>
      </c>
      <c r="E1862" s="153">
        <f t="shared" si="380"/>
        <v>5.2337300903189179E-3</v>
      </c>
      <c r="F1862" s="166"/>
      <c r="W1862" s="152">
        <f t="shared" si="381"/>
        <v>0.43662407476104986</v>
      </c>
      <c r="X1862" s="170">
        <v>4.3091445819003198</v>
      </c>
      <c r="Y1862" s="153">
        <f t="shared" si="382"/>
        <v>3.9999999999995595E-4</v>
      </c>
      <c r="Z1862" s="128">
        <f t="shared" ref="Z1862:Z1925" si="384">IF(AND(W1862&lt;=$S$56,W1862&gt;$Q$56),$T$56,IF(AND(W1862&lt;=$S$57,W1862&gt;$Q$57),$T$57,IF(AND(W1862&lt;=$S$58,W1862&gt;$Q$58),$T$58,IF(AND(W1862&lt;=$S$59,W1862&gt;$Q$59),$T$59,IF(AND(W1862&lt;=$S$60,W1862&gt;$Q$60),$T$60,"Valor no encontrado para Po")))))</f>
        <v>8.8754449677853557</v>
      </c>
      <c r="AA1862" s="128">
        <f t="shared" ref="AA1862:AA1925" si="385">IF(AND(W1862&lt;=$S$56,W1862&gt;$Q$56),$U$56,IF(AND(W1862&lt;=$S$57,W1862&gt;$Q$57),$U$57,IF(AND(W1862&lt;=$S$58,W1862&gt;$Q$58),$U$58,IF(AND(W1862&lt;=$S$59,W1862&gt;$Q$59),$U$59,IF(AND(W1862&lt;=$S$60,W1862&gt;$Q$60),$U$60,"Valor no encontrado para Po")))))</f>
        <v>0.61929999999999996</v>
      </c>
      <c r="AB1862" s="128">
        <f t="shared" si="383"/>
        <v>2.1250483317636396E-3</v>
      </c>
      <c r="AC1862" s="128">
        <f t="shared" ref="AC1862:AC1925" si="386">+AC1861+AB1862</f>
        <v>2.3004333897409546</v>
      </c>
      <c r="AD1862" s="128">
        <f t="shared" si="377"/>
        <v>-124.08114432458633</v>
      </c>
      <c r="AE1862" s="128">
        <f t="shared" si="378"/>
        <v>2.0966620105081779E-4</v>
      </c>
      <c r="AF1862" s="128">
        <f t="shared" ref="AF1862:AF1925" si="387">+AF1861+AE1862</f>
        <v>0.22776133562477197</v>
      </c>
      <c r="AG1862" s="128">
        <f t="shared" ref="AG1862:AG1925" si="388">+AE1862/Y1862</f>
        <v>0.52416550262710226</v>
      </c>
      <c r="AH1862" s="93">
        <f t="shared" ref="AH1862:AH1925" si="389">+AH1861-AE1862</f>
        <v>0.52422095008951275</v>
      </c>
      <c r="AI1862" s="128">
        <f t="shared" si="379"/>
        <v>1.0368491506170185</v>
      </c>
    </row>
    <row r="1863" spans="1:35" x14ac:dyDescent="0.25">
      <c r="A1863" s="96">
        <v>0.74359999999999993</v>
      </c>
      <c r="B1863" s="216">
        <v>13.084325225798736</v>
      </c>
      <c r="E1863" s="153">
        <f t="shared" si="380"/>
        <v>5.2337300903189179E-3</v>
      </c>
      <c r="F1863" s="166"/>
      <c r="W1863" s="152">
        <f t="shared" si="381"/>
        <v>0.43662407476104986</v>
      </c>
      <c r="X1863" s="170">
        <v>4.3091445819003198</v>
      </c>
      <c r="Y1863" s="153">
        <f t="shared" si="382"/>
        <v>3.9999999999995595E-4</v>
      </c>
      <c r="Z1863" s="128">
        <f t="shared" si="384"/>
        <v>8.8754449677853557</v>
      </c>
      <c r="AA1863" s="128">
        <f t="shared" si="385"/>
        <v>0.61929999999999996</v>
      </c>
      <c r="AB1863" s="128">
        <f t="shared" si="383"/>
        <v>2.1250483317636396E-3</v>
      </c>
      <c r="AC1863" s="128">
        <f t="shared" si="386"/>
        <v>2.3025584380727184</v>
      </c>
      <c r="AD1863" s="128">
        <f t="shared" si="377"/>
        <v>-124.07943009445071</v>
      </c>
      <c r="AE1863" s="128">
        <f t="shared" si="378"/>
        <v>2.0966330442923829E-4</v>
      </c>
      <c r="AF1863" s="128">
        <f t="shared" si="387"/>
        <v>0.2279709989292012</v>
      </c>
      <c r="AG1863" s="128">
        <f t="shared" si="388"/>
        <v>0.52415826107315344</v>
      </c>
      <c r="AH1863" s="93">
        <f t="shared" si="389"/>
        <v>0.52401128678508346</v>
      </c>
      <c r="AI1863" s="128">
        <f t="shared" si="379"/>
        <v>1.0368491506170185</v>
      </c>
    </row>
    <row r="1864" spans="1:35" x14ac:dyDescent="0.25">
      <c r="A1864" s="96">
        <v>0.74399999999999999</v>
      </c>
      <c r="B1864" s="216">
        <v>13.084325225798736</v>
      </c>
      <c r="E1864" s="153">
        <f t="shared" si="380"/>
        <v>5.2337300903203708E-3</v>
      </c>
      <c r="F1864" s="166"/>
      <c r="W1864" s="152">
        <f t="shared" si="381"/>
        <v>0.43662407476104986</v>
      </c>
      <c r="X1864" s="170">
        <v>4.3091445819003198</v>
      </c>
      <c r="Y1864" s="153">
        <f t="shared" si="382"/>
        <v>4.0000000000006697E-4</v>
      </c>
      <c r="Z1864" s="128">
        <f t="shared" si="384"/>
        <v>8.8754449677853557</v>
      </c>
      <c r="AA1864" s="128">
        <f t="shared" si="385"/>
        <v>0.61929999999999996</v>
      </c>
      <c r="AB1864" s="128">
        <f t="shared" si="383"/>
        <v>2.1250483317642294E-3</v>
      </c>
      <c r="AC1864" s="128">
        <f t="shared" si="386"/>
        <v>2.3046834864044827</v>
      </c>
      <c r="AD1864" s="128">
        <f t="shared" si="377"/>
        <v>-124.07771333193034</v>
      </c>
      <c r="AE1864" s="128">
        <f t="shared" si="378"/>
        <v>2.0966040352855985E-4</v>
      </c>
      <c r="AF1864" s="128">
        <f t="shared" si="387"/>
        <v>0.22818065933272977</v>
      </c>
      <c r="AG1864" s="128">
        <f t="shared" si="388"/>
        <v>0.52415100882131183</v>
      </c>
      <c r="AH1864" s="93">
        <f t="shared" si="389"/>
        <v>0.52380162638155492</v>
      </c>
      <c r="AI1864" s="128">
        <f t="shared" si="379"/>
        <v>1.0368491506170185</v>
      </c>
    </row>
    <row r="1865" spans="1:35" x14ac:dyDescent="0.25">
      <c r="A1865" s="96">
        <v>0.74439999999999995</v>
      </c>
      <c r="B1865" s="216">
        <v>13.084325225798736</v>
      </c>
      <c r="E1865" s="153">
        <f t="shared" si="380"/>
        <v>5.2337300903189179E-3</v>
      </c>
      <c r="F1865" s="166"/>
      <c r="W1865" s="152">
        <f t="shared" si="381"/>
        <v>0.43662407476104986</v>
      </c>
      <c r="X1865" s="170">
        <v>4.3091445819003198</v>
      </c>
      <c r="Y1865" s="153">
        <f t="shared" si="382"/>
        <v>3.9999999999995595E-4</v>
      </c>
      <c r="Z1865" s="128">
        <f t="shared" si="384"/>
        <v>8.8754449677853557</v>
      </c>
      <c r="AA1865" s="128">
        <f t="shared" si="385"/>
        <v>0.61929999999999996</v>
      </c>
      <c r="AB1865" s="128">
        <f t="shared" si="383"/>
        <v>2.1250483317636396E-3</v>
      </c>
      <c r="AC1865" s="128">
        <f t="shared" si="386"/>
        <v>2.3068085347362466</v>
      </c>
      <c r="AD1865" s="128">
        <f t="shared" si="377"/>
        <v>-124.0759940369219</v>
      </c>
      <c r="AE1865" s="128">
        <f t="shared" si="378"/>
        <v>2.0965749834860791E-4</v>
      </c>
      <c r="AF1865" s="128">
        <f t="shared" si="387"/>
        <v>0.22839031683107838</v>
      </c>
      <c r="AG1865" s="128">
        <f t="shared" si="388"/>
        <v>0.52414374587157753</v>
      </c>
      <c r="AH1865" s="93">
        <f t="shared" si="389"/>
        <v>0.52359196888320636</v>
      </c>
      <c r="AI1865" s="128">
        <f t="shared" si="379"/>
        <v>1.0368491506170185</v>
      </c>
    </row>
    <row r="1866" spans="1:35" x14ac:dyDescent="0.25">
      <c r="A1866" s="96">
        <v>0.74480000000000002</v>
      </c>
      <c r="B1866" s="216">
        <v>13.084325225798736</v>
      </c>
      <c r="E1866" s="153">
        <f t="shared" si="380"/>
        <v>5.2337300903203708E-3</v>
      </c>
      <c r="F1866" s="166"/>
      <c r="W1866" s="152">
        <f t="shared" si="381"/>
        <v>0.43662407476104986</v>
      </c>
      <c r="X1866" s="170">
        <v>4.3091445819003198</v>
      </c>
      <c r="Y1866" s="153">
        <f t="shared" si="382"/>
        <v>4.0000000000006697E-4</v>
      </c>
      <c r="Z1866" s="128">
        <f t="shared" si="384"/>
        <v>8.8754449677853557</v>
      </c>
      <c r="AA1866" s="128">
        <f t="shared" si="385"/>
        <v>0.61929999999999996</v>
      </c>
      <c r="AB1866" s="128">
        <f t="shared" si="383"/>
        <v>2.1250483317642294E-3</v>
      </c>
      <c r="AC1866" s="128">
        <f t="shared" si="386"/>
        <v>2.3089335830680109</v>
      </c>
      <c r="AD1866" s="128">
        <f t="shared" si="377"/>
        <v>-124.07427220956316</v>
      </c>
      <c r="AE1866" s="128">
        <f t="shared" si="378"/>
        <v>2.0965458888961525E-4</v>
      </c>
      <c r="AF1866" s="128">
        <f t="shared" si="387"/>
        <v>0.22859997141996799</v>
      </c>
      <c r="AG1866" s="128">
        <f t="shared" si="388"/>
        <v>0.52413647222395032</v>
      </c>
      <c r="AH1866" s="93">
        <f t="shared" si="389"/>
        <v>0.5233823142943167</v>
      </c>
      <c r="AI1866" s="128">
        <f t="shared" si="379"/>
        <v>1.0368491506170185</v>
      </c>
    </row>
    <row r="1867" spans="1:35" x14ac:dyDescent="0.25">
      <c r="A1867" s="96">
        <v>0.74519999999999997</v>
      </c>
      <c r="B1867" s="216">
        <v>13.084325225798736</v>
      </c>
      <c r="E1867" s="153">
        <f t="shared" si="380"/>
        <v>5.2337300903189179E-3</v>
      </c>
      <c r="F1867" s="166"/>
      <c r="W1867" s="152">
        <f t="shared" si="381"/>
        <v>0.43662407476104986</v>
      </c>
      <c r="X1867" s="170">
        <v>4.3091445819003198</v>
      </c>
      <c r="Y1867" s="153">
        <f t="shared" si="382"/>
        <v>3.9999999999995595E-4</v>
      </c>
      <c r="Z1867" s="128">
        <f t="shared" si="384"/>
        <v>8.8754449677853557</v>
      </c>
      <c r="AA1867" s="128">
        <f t="shared" si="385"/>
        <v>0.61929999999999996</v>
      </c>
      <c r="AB1867" s="128">
        <f t="shared" si="383"/>
        <v>2.1250483317636396E-3</v>
      </c>
      <c r="AC1867" s="128">
        <f t="shared" si="386"/>
        <v>2.3110586313997747</v>
      </c>
      <c r="AD1867" s="128">
        <f t="shared" si="377"/>
        <v>-124.07254784971637</v>
      </c>
      <c r="AE1867" s="128">
        <f t="shared" si="378"/>
        <v>2.0965167515134915E-4</v>
      </c>
      <c r="AF1867" s="128">
        <f t="shared" si="387"/>
        <v>0.22880962309511935</v>
      </c>
      <c r="AG1867" s="128">
        <f t="shared" si="388"/>
        <v>0.52412918787843055</v>
      </c>
      <c r="AH1867" s="93">
        <f t="shared" si="389"/>
        <v>0.5231726626191654</v>
      </c>
      <c r="AI1867" s="128">
        <f t="shared" si="379"/>
        <v>1.0368491506170185</v>
      </c>
    </row>
    <row r="1868" spans="1:35" x14ac:dyDescent="0.25">
      <c r="A1868" s="96">
        <v>0.74559999999999993</v>
      </c>
      <c r="B1868" s="216">
        <v>13.084325225798736</v>
      </c>
      <c r="E1868" s="153">
        <f t="shared" si="380"/>
        <v>5.2337300903189179E-3</v>
      </c>
      <c r="F1868" s="166"/>
      <c r="W1868" s="152">
        <f t="shared" si="381"/>
        <v>0.43662407476104986</v>
      </c>
      <c r="X1868" s="170">
        <v>4.3091445819003198</v>
      </c>
      <c r="Y1868" s="153">
        <f t="shared" si="382"/>
        <v>3.9999999999995595E-4</v>
      </c>
      <c r="Z1868" s="128">
        <f t="shared" si="384"/>
        <v>8.8754449677853557</v>
      </c>
      <c r="AA1868" s="128">
        <f t="shared" si="385"/>
        <v>0.61929999999999996</v>
      </c>
      <c r="AB1868" s="128">
        <f t="shared" si="383"/>
        <v>2.1250483317636396E-3</v>
      </c>
      <c r="AC1868" s="128">
        <f t="shared" si="386"/>
        <v>2.3131836797315386</v>
      </c>
      <c r="AD1868" s="128">
        <f t="shared" si="377"/>
        <v>-124.07082095748483</v>
      </c>
      <c r="AE1868" s="128">
        <f t="shared" si="378"/>
        <v>2.0964875713398411E-4</v>
      </c>
      <c r="AF1868" s="128">
        <f t="shared" si="387"/>
        <v>0.22901927185225332</v>
      </c>
      <c r="AG1868" s="128">
        <f t="shared" si="388"/>
        <v>0.52412189283501798</v>
      </c>
      <c r="AH1868" s="93">
        <f t="shared" si="389"/>
        <v>0.52296301386203137</v>
      </c>
      <c r="AI1868" s="128">
        <f t="shared" si="379"/>
        <v>1.0368491506170185</v>
      </c>
    </row>
    <row r="1869" spans="1:35" x14ac:dyDescent="0.25">
      <c r="A1869" s="96">
        <v>0.746</v>
      </c>
      <c r="B1869" s="216">
        <v>13.084325225798736</v>
      </c>
      <c r="E1869" s="153">
        <f t="shared" si="380"/>
        <v>5.2337300903203708E-3</v>
      </c>
      <c r="F1869" s="166"/>
      <c r="W1869" s="152">
        <f t="shared" si="381"/>
        <v>0.43662407476104986</v>
      </c>
      <c r="X1869" s="170">
        <v>4.3091445819003198</v>
      </c>
      <c r="Y1869" s="153">
        <f t="shared" si="382"/>
        <v>4.0000000000006697E-4</v>
      </c>
      <c r="Z1869" s="128">
        <f t="shared" si="384"/>
        <v>8.8754449677853557</v>
      </c>
      <c r="AA1869" s="128">
        <f t="shared" si="385"/>
        <v>0.61929999999999996</v>
      </c>
      <c r="AB1869" s="128">
        <f t="shared" si="383"/>
        <v>2.1250483317642294E-3</v>
      </c>
      <c r="AC1869" s="128">
        <f t="shared" si="386"/>
        <v>2.3153087280633029</v>
      </c>
      <c r="AD1869" s="128">
        <f t="shared" si="377"/>
        <v>-124.06909153286853</v>
      </c>
      <c r="AE1869" s="128">
        <f t="shared" si="378"/>
        <v>2.0964583483752019E-4</v>
      </c>
      <c r="AF1869" s="128">
        <f t="shared" si="387"/>
        <v>0.22922891768709083</v>
      </c>
      <c r="AG1869" s="128">
        <f t="shared" si="388"/>
        <v>0.52411458709371272</v>
      </c>
      <c r="AH1869" s="93">
        <f t="shared" si="389"/>
        <v>0.52275336802719385</v>
      </c>
      <c r="AI1869" s="128">
        <f t="shared" si="379"/>
        <v>1.0368491506170185</v>
      </c>
    </row>
    <row r="1870" spans="1:35" x14ac:dyDescent="0.25">
      <c r="A1870" s="96">
        <v>0.74639999999999995</v>
      </c>
      <c r="B1870" s="216">
        <v>13.084325225798736</v>
      </c>
      <c r="E1870" s="153">
        <f t="shared" si="380"/>
        <v>5.2337300903189179E-3</v>
      </c>
      <c r="F1870" s="166"/>
      <c r="W1870" s="152">
        <f t="shared" si="381"/>
        <v>0.43662407476104986</v>
      </c>
      <c r="X1870" s="170">
        <v>4.3091445819003198</v>
      </c>
      <c r="Y1870" s="153">
        <f t="shared" si="382"/>
        <v>3.9999999999995595E-4</v>
      </c>
      <c r="Z1870" s="128">
        <f t="shared" si="384"/>
        <v>8.8754449677853557</v>
      </c>
      <c r="AA1870" s="128">
        <f t="shared" si="385"/>
        <v>0.61929999999999996</v>
      </c>
      <c r="AB1870" s="128">
        <f t="shared" si="383"/>
        <v>2.1250483317636396E-3</v>
      </c>
      <c r="AC1870" s="128">
        <f t="shared" si="386"/>
        <v>2.3174337763950668</v>
      </c>
      <c r="AD1870" s="128">
        <f t="shared" si="377"/>
        <v>-124.06735957576419</v>
      </c>
      <c r="AE1870" s="128">
        <f t="shared" si="378"/>
        <v>2.0964290826178274E-4</v>
      </c>
      <c r="AF1870" s="128">
        <f t="shared" si="387"/>
        <v>0.22943856059535261</v>
      </c>
      <c r="AG1870" s="128">
        <f t="shared" si="388"/>
        <v>0.52410727065451457</v>
      </c>
      <c r="AH1870" s="93">
        <f t="shared" si="389"/>
        <v>0.5225437251189321</v>
      </c>
      <c r="AI1870" s="128">
        <f t="shared" si="379"/>
        <v>1.0368491506170185</v>
      </c>
    </row>
    <row r="1871" spans="1:35" x14ac:dyDescent="0.25">
      <c r="A1871" s="96">
        <v>0.74680000000000002</v>
      </c>
      <c r="B1871" s="216">
        <v>13.084325225798736</v>
      </c>
      <c r="E1871" s="153">
        <f t="shared" si="380"/>
        <v>5.2337300903203708E-3</v>
      </c>
      <c r="F1871" s="166"/>
      <c r="W1871" s="152">
        <f t="shared" si="381"/>
        <v>0.43662407476104986</v>
      </c>
      <c r="X1871" s="170">
        <v>4.3091445819003198</v>
      </c>
      <c r="Y1871" s="153">
        <f t="shared" si="382"/>
        <v>4.0000000000006697E-4</v>
      </c>
      <c r="Z1871" s="128">
        <f t="shared" si="384"/>
        <v>8.8754449677853557</v>
      </c>
      <c r="AA1871" s="128">
        <f t="shared" si="385"/>
        <v>0.61929999999999996</v>
      </c>
      <c r="AB1871" s="128">
        <f t="shared" si="383"/>
        <v>2.1250483317642294E-3</v>
      </c>
      <c r="AC1871" s="128">
        <f t="shared" si="386"/>
        <v>2.3195588247268311</v>
      </c>
      <c r="AD1871" s="128">
        <f t="shared" si="377"/>
        <v>-124.06562508630952</v>
      </c>
      <c r="AE1871" s="128">
        <f t="shared" si="378"/>
        <v>2.0963997740700463E-4</v>
      </c>
      <c r="AF1871" s="128">
        <f t="shared" si="387"/>
        <v>0.22964820057275961</v>
      </c>
      <c r="AG1871" s="128">
        <f t="shared" si="388"/>
        <v>0.52409994351742384</v>
      </c>
      <c r="AH1871" s="93">
        <f t="shared" si="389"/>
        <v>0.52233408514152513</v>
      </c>
      <c r="AI1871" s="128">
        <f t="shared" si="379"/>
        <v>1.0368491506170185</v>
      </c>
    </row>
    <row r="1872" spans="1:35" x14ac:dyDescent="0.25">
      <c r="A1872" s="96">
        <v>0.74719999999999998</v>
      </c>
      <c r="B1872" s="216">
        <v>13.084325225798736</v>
      </c>
      <c r="E1872" s="153">
        <f t="shared" si="380"/>
        <v>5.2337300903189179E-3</v>
      </c>
      <c r="F1872" s="166"/>
      <c r="W1872" s="152">
        <f t="shared" si="381"/>
        <v>0.43662407476104986</v>
      </c>
      <c r="X1872" s="170">
        <v>4.3091445819003198</v>
      </c>
      <c r="Y1872" s="153">
        <f t="shared" si="382"/>
        <v>3.9999999999995595E-4</v>
      </c>
      <c r="Z1872" s="128">
        <f t="shared" si="384"/>
        <v>8.8754449677853557</v>
      </c>
      <c r="AA1872" s="128">
        <f t="shared" si="385"/>
        <v>0.61929999999999996</v>
      </c>
      <c r="AB1872" s="128">
        <f t="shared" si="383"/>
        <v>2.1250483317636396E-3</v>
      </c>
      <c r="AC1872" s="128">
        <f t="shared" si="386"/>
        <v>2.3216838730585949</v>
      </c>
      <c r="AD1872" s="128">
        <f t="shared" si="377"/>
        <v>-124.06388806436679</v>
      </c>
      <c r="AE1872" s="128">
        <f t="shared" si="378"/>
        <v>2.0963704227295297E-4</v>
      </c>
      <c r="AF1872" s="128">
        <f t="shared" si="387"/>
        <v>0.22985783761503256</v>
      </c>
      <c r="AG1872" s="128">
        <f t="shared" si="388"/>
        <v>0.5240926056824402</v>
      </c>
      <c r="AH1872" s="93">
        <f t="shared" si="389"/>
        <v>0.52212444809925218</v>
      </c>
      <c r="AI1872" s="128">
        <f t="shared" si="379"/>
        <v>1.0368491506170185</v>
      </c>
    </row>
    <row r="1873" spans="1:35" x14ac:dyDescent="0.25">
      <c r="A1873" s="96">
        <v>0.74759999999999993</v>
      </c>
      <c r="B1873" s="216">
        <v>13.084325225798736</v>
      </c>
      <c r="E1873" s="153">
        <f t="shared" si="380"/>
        <v>5.2337300903189179E-3</v>
      </c>
      <c r="F1873" s="166"/>
      <c r="W1873" s="152">
        <f t="shared" si="381"/>
        <v>0.43662407476104986</v>
      </c>
      <c r="X1873" s="170">
        <v>4.3091445819003198</v>
      </c>
      <c r="Y1873" s="153">
        <f t="shared" si="382"/>
        <v>3.9999999999995595E-4</v>
      </c>
      <c r="Z1873" s="128">
        <f t="shared" si="384"/>
        <v>8.8754449677853557</v>
      </c>
      <c r="AA1873" s="128">
        <f t="shared" si="385"/>
        <v>0.61929999999999996</v>
      </c>
      <c r="AB1873" s="128">
        <f t="shared" si="383"/>
        <v>2.1250483317636396E-3</v>
      </c>
      <c r="AC1873" s="128">
        <f t="shared" si="386"/>
        <v>2.3238089213903588</v>
      </c>
      <c r="AD1873" s="128">
        <f t="shared" si="377"/>
        <v>-124.06214851003932</v>
      </c>
      <c r="AE1873" s="128">
        <f t="shared" si="378"/>
        <v>2.096341028598024E-4</v>
      </c>
      <c r="AF1873" s="128">
        <f t="shared" si="387"/>
        <v>0.23006747171789235</v>
      </c>
      <c r="AG1873" s="128">
        <f t="shared" si="388"/>
        <v>0.52408525714956367</v>
      </c>
      <c r="AH1873" s="93">
        <f t="shared" si="389"/>
        <v>0.52191481399639239</v>
      </c>
      <c r="AI1873" s="128">
        <f t="shared" si="379"/>
        <v>1.0368491506170185</v>
      </c>
    </row>
    <row r="1874" spans="1:35" x14ac:dyDescent="0.25">
      <c r="A1874" s="96">
        <v>0.748</v>
      </c>
      <c r="B1874" s="216">
        <v>13.084325225798736</v>
      </c>
      <c r="E1874" s="153">
        <f t="shared" si="380"/>
        <v>5.2337300903203708E-3</v>
      </c>
      <c r="F1874" s="166"/>
      <c r="W1874" s="152">
        <f t="shared" si="381"/>
        <v>0.43662407476104986</v>
      </c>
      <c r="X1874" s="170">
        <v>4.3091445819003198</v>
      </c>
      <c r="Y1874" s="153">
        <f t="shared" si="382"/>
        <v>4.0000000000006697E-4</v>
      </c>
      <c r="Z1874" s="128">
        <f t="shared" si="384"/>
        <v>8.8754449677853557</v>
      </c>
      <c r="AA1874" s="128">
        <f t="shared" si="385"/>
        <v>0.61929999999999996</v>
      </c>
      <c r="AB1874" s="128">
        <f t="shared" si="383"/>
        <v>2.1250483317642294E-3</v>
      </c>
      <c r="AC1874" s="128">
        <f t="shared" si="386"/>
        <v>2.3259339697221231</v>
      </c>
      <c r="AD1874" s="128">
        <f t="shared" si="377"/>
        <v>-124.06040642332711</v>
      </c>
      <c r="AE1874" s="128">
        <f t="shared" si="378"/>
        <v>2.0963115916755297E-4</v>
      </c>
      <c r="AF1874" s="128">
        <f t="shared" si="387"/>
        <v>0.23027710287705991</v>
      </c>
      <c r="AG1874" s="128">
        <f t="shared" si="388"/>
        <v>0.52407789791879467</v>
      </c>
      <c r="AH1874" s="93">
        <f t="shared" si="389"/>
        <v>0.52170518283722489</v>
      </c>
      <c r="AI1874" s="128">
        <f t="shared" si="379"/>
        <v>1.0368491506170185</v>
      </c>
    </row>
    <row r="1875" spans="1:35" x14ac:dyDescent="0.25">
      <c r="A1875" s="96">
        <v>0.74839999999999995</v>
      </c>
      <c r="B1875" s="216">
        <v>13.084325225798736</v>
      </c>
      <c r="E1875" s="153">
        <f t="shared" si="380"/>
        <v>5.2337300903189179E-3</v>
      </c>
      <c r="F1875" s="166"/>
      <c r="W1875" s="152">
        <f t="shared" si="381"/>
        <v>0.43662407476104986</v>
      </c>
      <c r="X1875" s="170">
        <v>4.3091445819003198</v>
      </c>
      <c r="Y1875" s="153">
        <f t="shared" si="382"/>
        <v>3.9999999999995595E-4</v>
      </c>
      <c r="Z1875" s="128">
        <f t="shared" si="384"/>
        <v>8.8754449677853557</v>
      </c>
      <c r="AA1875" s="128">
        <f t="shared" si="385"/>
        <v>0.61929999999999996</v>
      </c>
      <c r="AB1875" s="128">
        <f t="shared" si="383"/>
        <v>2.1250483317636396E-3</v>
      </c>
      <c r="AC1875" s="128">
        <f t="shared" si="386"/>
        <v>2.3280590180538869</v>
      </c>
      <c r="AD1875" s="128">
        <f t="shared" si="377"/>
        <v>-124.05866180412687</v>
      </c>
      <c r="AE1875" s="128">
        <f t="shared" si="378"/>
        <v>2.0962821119603013E-4</v>
      </c>
      <c r="AF1875" s="128">
        <f t="shared" si="387"/>
        <v>0.23048673108825593</v>
      </c>
      <c r="AG1875" s="128">
        <f t="shared" si="388"/>
        <v>0.52407052799013298</v>
      </c>
      <c r="AH1875" s="93">
        <f t="shared" si="389"/>
        <v>0.52149555462602881</v>
      </c>
      <c r="AI1875" s="128">
        <f t="shared" si="379"/>
        <v>1.0368491506170185</v>
      </c>
    </row>
    <row r="1876" spans="1:35" x14ac:dyDescent="0.25">
      <c r="A1876" s="96">
        <v>0.74880000000000002</v>
      </c>
      <c r="B1876" s="216">
        <v>13.084325225798736</v>
      </c>
      <c r="E1876" s="153">
        <f t="shared" si="380"/>
        <v>5.2337300903203708E-3</v>
      </c>
      <c r="F1876" s="166"/>
      <c r="W1876" s="152">
        <f t="shared" si="381"/>
        <v>0.43662407476104986</v>
      </c>
      <c r="X1876" s="170">
        <v>4.3091445819003198</v>
      </c>
      <c r="Y1876" s="153">
        <f t="shared" si="382"/>
        <v>4.0000000000006697E-4</v>
      </c>
      <c r="Z1876" s="128">
        <f t="shared" si="384"/>
        <v>8.8754449677853557</v>
      </c>
      <c r="AA1876" s="128">
        <f t="shared" si="385"/>
        <v>0.61929999999999996</v>
      </c>
      <c r="AB1876" s="128">
        <f t="shared" si="383"/>
        <v>2.1250483317642294E-3</v>
      </c>
      <c r="AC1876" s="128">
        <f t="shared" si="386"/>
        <v>2.3301840663856512</v>
      </c>
      <c r="AD1876" s="128">
        <f t="shared" si="377"/>
        <v>-124.05691465257625</v>
      </c>
      <c r="AE1876" s="128">
        <f t="shared" si="378"/>
        <v>2.0962525894546637E-4</v>
      </c>
      <c r="AF1876" s="128">
        <f t="shared" si="387"/>
        <v>0.2306963563472014</v>
      </c>
      <c r="AG1876" s="128">
        <f t="shared" si="388"/>
        <v>0.52406314736357817</v>
      </c>
      <c r="AH1876" s="93">
        <f t="shared" si="389"/>
        <v>0.5212859293670834</v>
      </c>
      <c r="AI1876" s="128">
        <f t="shared" si="379"/>
        <v>1.0368491506170185</v>
      </c>
    </row>
    <row r="1877" spans="1:35" x14ac:dyDescent="0.25">
      <c r="A1877" s="96">
        <v>0.74919999999999998</v>
      </c>
      <c r="B1877" s="216">
        <v>13.084325225798736</v>
      </c>
      <c r="E1877" s="153">
        <f t="shared" si="380"/>
        <v>5.2337300903189179E-3</v>
      </c>
      <c r="F1877" s="166"/>
      <c r="W1877" s="152">
        <f t="shared" si="381"/>
        <v>0.43662407476104986</v>
      </c>
      <c r="X1877" s="170">
        <v>4.3091445819003198</v>
      </c>
      <c r="Y1877" s="153">
        <f t="shared" si="382"/>
        <v>3.9999999999995595E-4</v>
      </c>
      <c r="Z1877" s="128">
        <f t="shared" si="384"/>
        <v>8.8754449677853557</v>
      </c>
      <c r="AA1877" s="128">
        <f t="shared" si="385"/>
        <v>0.61929999999999996</v>
      </c>
      <c r="AB1877" s="128">
        <f t="shared" si="383"/>
        <v>2.1250483317636396E-3</v>
      </c>
      <c r="AC1877" s="128">
        <f t="shared" si="386"/>
        <v>2.3323091147174151</v>
      </c>
      <c r="AD1877" s="128">
        <f t="shared" si="377"/>
        <v>-124.05516496853762</v>
      </c>
      <c r="AE1877" s="128">
        <f t="shared" si="378"/>
        <v>2.0962230241562926E-4</v>
      </c>
      <c r="AF1877" s="128">
        <f t="shared" si="387"/>
        <v>0.23090597864961704</v>
      </c>
      <c r="AG1877" s="128">
        <f t="shared" si="388"/>
        <v>0.5240557560391309</v>
      </c>
      <c r="AH1877" s="93">
        <f t="shared" si="389"/>
        <v>0.52107630706466779</v>
      </c>
      <c r="AI1877" s="128">
        <f t="shared" si="379"/>
        <v>1.0368491506170185</v>
      </c>
    </row>
    <row r="1878" spans="1:35" x14ac:dyDescent="0.25">
      <c r="A1878" s="96">
        <v>0.74959999999999993</v>
      </c>
      <c r="B1878" s="216">
        <v>13.084325225798736</v>
      </c>
      <c r="E1878" s="153">
        <f t="shared" si="380"/>
        <v>5.2337300903189179E-3</v>
      </c>
      <c r="F1878" s="166"/>
      <c r="W1878" s="152">
        <f t="shared" si="381"/>
        <v>0.43662407476104986</v>
      </c>
      <c r="X1878" s="170">
        <v>4.3091445819003198</v>
      </c>
      <c r="Y1878" s="153">
        <f t="shared" si="382"/>
        <v>3.9999999999995595E-4</v>
      </c>
      <c r="Z1878" s="128">
        <f t="shared" si="384"/>
        <v>8.8754449677853557</v>
      </c>
      <c r="AA1878" s="128">
        <f t="shared" si="385"/>
        <v>0.61929999999999996</v>
      </c>
      <c r="AB1878" s="128">
        <f t="shared" si="383"/>
        <v>2.1250483317636396E-3</v>
      </c>
      <c r="AC1878" s="128">
        <f t="shared" si="386"/>
        <v>2.3344341630491789</v>
      </c>
      <c r="AD1878" s="128">
        <f t="shared" si="377"/>
        <v>-124.05341275211424</v>
      </c>
      <c r="AE1878" s="128">
        <f t="shared" si="378"/>
        <v>2.0961934160669324E-4</v>
      </c>
      <c r="AF1878" s="128">
        <f t="shared" si="387"/>
        <v>0.23111559799122372</v>
      </c>
      <c r="AG1878" s="128">
        <f t="shared" si="388"/>
        <v>0.52404835401679084</v>
      </c>
      <c r="AH1878" s="93">
        <f t="shared" si="389"/>
        <v>0.52086668772306111</v>
      </c>
      <c r="AI1878" s="128">
        <f t="shared" si="379"/>
        <v>1.0368491506170185</v>
      </c>
    </row>
    <row r="1879" spans="1:35" x14ac:dyDescent="0.25">
      <c r="A1879" s="96">
        <v>0.75</v>
      </c>
      <c r="B1879" s="216">
        <v>13.084325225798736</v>
      </c>
      <c r="E1879" s="153">
        <f t="shared" si="380"/>
        <v>5.2337300903203708E-3</v>
      </c>
      <c r="F1879" s="166"/>
      <c r="W1879" s="152">
        <f t="shared" si="381"/>
        <v>0.43662407476104986</v>
      </c>
      <c r="X1879" s="170">
        <v>4.3091445819003198</v>
      </c>
      <c r="Y1879" s="153">
        <f t="shared" si="382"/>
        <v>4.0000000000006697E-4</v>
      </c>
      <c r="Z1879" s="128">
        <f t="shared" si="384"/>
        <v>8.8754449677853557</v>
      </c>
      <c r="AA1879" s="128">
        <f t="shared" si="385"/>
        <v>0.61929999999999996</v>
      </c>
      <c r="AB1879" s="128">
        <f t="shared" si="383"/>
        <v>2.1250483317642294E-3</v>
      </c>
      <c r="AC1879" s="128">
        <f t="shared" si="386"/>
        <v>2.3365592113809432</v>
      </c>
      <c r="AD1879" s="128">
        <f t="shared" si="377"/>
        <v>-124.05165800330607</v>
      </c>
      <c r="AE1879" s="128">
        <f t="shared" si="378"/>
        <v>2.0961637651865825E-4</v>
      </c>
      <c r="AF1879" s="128">
        <f t="shared" si="387"/>
        <v>0.23132521436774237</v>
      </c>
      <c r="AG1879" s="128">
        <f t="shared" si="388"/>
        <v>0.52404094129655787</v>
      </c>
      <c r="AH1879" s="93">
        <f t="shared" si="389"/>
        <v>0.52065707134654249</v>
      </c>
      <c r="AI1879" s="128">
        <f t="shared" si="379"/>
        <v>1.0368491506170185</v>
      </c>
    </row>
    <row r="1880" spans="1:35" x14ac:dyDescent="0.25">
      <c r="A1880" s="96">
        <v>0.75039999999999996</v>
      </c>
      <c r="B1880" s="216">
        <v>13.084325225798736</v>
      </c>
      <c r="E1880" s="153">
        <f t="shared" si="380"/>
        <v>5.2337300903189179E-3</v>
      </c>
      <c r="F1880" s="166"/>
      <c r="W1880" s="152">
        <f t="shared" si="381"/>
        <v>0.43662407476104986</v>
      </c>
      <c r="X1880" s="170">
        <v>4.3091445819003198</v>
      </c>
      <c r="Y1880" s="153">
        <f t="shared" si="382"/>
        <v>3.9999999999995595E-4</v>
      </c>
      <c r="Z1880" s="128">
        <f t="shared" si="384"/>
        <v>8.8754449677853557</v>
      </c>
      <c r="AA1880" s="128">
        <f t="shared" si="385"/>
        <v>0.61929999999999996</v>
      </c>
      <c r="AB1880" s="128">
        <f t="shared" si="383"/>
        <v>2.1250483317636396E-3</v>
      </c>
      <c r="AC1880" s="128">
        <f t="shared" si="386"/>
        <v>2.3386842597127071</v>
      </c>
      <c r="AD1880" s="128">
        <f t="shared" si="377"/>
        <v>-124.04990072200989</v>
      </c>
      <c r="AE1880" s="128">
        <f t="shared" si="378"/>
        <v>2.0961340715134984E-4</v>
      </c>
      <c r="AF1880" s="128">
        <f t="shared" si="387"/>
        <v>0.2315348277748937</v>
      </c>
      <c r="AG1880" s="128">
        <f t="shared" si="388"/>
        <v>0.52403351787843233</v>
      </c>
      <c r="AH1880" s="93">
        <f t="shared" si="389"/>
        <v>0.52044745793939118</v>
      </c>
      <c r="AI1880" s="128">
        <f t="shared" si="379"/>
        <v>1.0368491506170185</v>
      </c>
    </row>
    <row r="1881" spans="1:35" x14ac:dyDescent="0.25">
      <c r="A1881" s="96">
        <v>0.75080000000000002</v>
      </c>
      <c r="B1881" s="216">
        <v>13.084325225798736</v>
      </c>
      <c r="E1881" s="153">
        <f t="shared" si="380"/>
        <v>5.2337300903203708E-3</v>
      </c>
      <c r="F1881" s="166"/>
      <c r="W1881" s="152">
        <f t="shared" si="381"/>
        <v>0.43662407476104986</v>
      </c>
      <c r="X1881" s="170">
        <v>4.3091445819003198</v>
      </c>
      <c r="Y1881" s="153">
        <f t="shared" si="382"/>
        <v>4.0000000000006697E-4</v>
      </c>
      <c r="Z1881" s="128">
        <f t="shared" si="384"/>
        <v>8.8754449677853557</v>
      </c>
      <c r="AA1881" s="128">
        <f t="shared" si="385"/>
        <v>0.61929999999999996</v>
      </c>
      <c r="AB1881" s="128">
        <f t="shared" si="383"/>
        <v>2.1250483317642294E-3</v>
      </c>
      <c r="AC1881" s="128">
        <f t="shared" si="386"/>
        <v>2.3408093080444714</v>
      </c>
      <c r="AD1881" s="128">
        <f t="shared" si="377"/>
        <v>-124.04814090836342</v>
      </c>
      <c r="AE1881" s="128">
        <f t="shared" si="378"/>
        <v>2.0961043350500074E-4</v>
      </c>
      <c r="AF1881" s="128">
        <f t="shared" si="387"/>
        <v>0.23174443820839871</v>
      </c>
      <c r="AG1881" s="128">
        <f t="shared" si="388"/>
        <v>0.52402608376241411</v>
      </c>
      <c r="AH1881" s="93">
        <f t="shared" si="389"/>
        <v>0.5202378475058862</v>
      </c>
      <c r="AI1881" s="128">
        <f t="shared" si="379"/>
        <v>1.0368491506170185</v>
      </c>
    </row>
    <row r="1882" spans="1:35" x14ac:dyDescent="0.25">
      <c r="A1882" s="96">
        <v>0.75119999999999998</v>
      </c>
      <c r="B1882" s="216">
        <v>13.084325225798736</v>
      </c>
      <c r="E1882" s="153">
        <f t="shared" si="380"/>
        <v>5.2337300903189179E-3</v>
      </c>
      <c r="F1882" s="166"/>
      <c r="W1882" s="152">
        <f t="shared" si="381"/>
        <v>0.43662407476104986</v>
      </c>
      <c r="X1882" s="170">
        <v>4.3091445819003198</v>
      </c>
      <c r="Y1882" s="153">
        <f t="shared" si="382"/>
        <v>3.9999999999995595E-4</v>
      </c>
      <c r="Z1882" s="128">
        <f t="shared" si="384"/>
        <v>8.8754449677853557</v>
      </c>
      <c r="AA1882" s="128">
        <f t="shared" si="385"/>
        <v>0.61929999999999996</v>
      </c>
      <c r="AB1882" s="128">
        <f t="shared" si="383"/>
        <v>2.1250483317636396E-3</v>
      </c>
      <c r="AC1882" s="128">
        <f t="shared" si="386"/>
        <v>2.3429343563762353</v>
      </c>
      <c r="AD1882" s="128">
        <f t="shared" si="377"/>
        <v>-124.04637856222884</v>
      </c>
      <c r="AE1882" s="128">
        <f t="shared" si="378"/>
        <v>2.0960745557937807E-4</v>
      </c>
      <c r="AF1882" s="128">
        <f t="shared" si="387"/>
        <v>0.23195404566397809</v>
      </c>
      <c r="AG1882" s="128">
        <f t="shared" si="388"/>
        <v>0.52401863894850287</v>
      </c>
      <c r="AH1882" s="93">
        <f t="shared" si="389"/>
        <v>0.52002824005030679</v>
      </c>
      <c r="AI1882" s="128">
        <f t="shared" si="379"/>
        <v>1.0368491506170185</v>
      </c>
    </row>
    <row r="1883" spans="1:35" x14ac:dyDescent="0.25">
      <c r="A1883" s="96">
        <v>0.75159999999999993</v>
      </c>
      <c r="B1883" s="216">
        <v>13.084325225798736</v>
      </c>
      <c r="E1883" s="153">
        <f t="shared" si="380"/>
        <v>5.2337300903189179E-3</v>
      </c>
      <c r="F1883" s="166"/>
      <c r="W1883" s="152">
        <f t="shared" si="381"/>
        <v>0.43662407476104986</v>
      </c>
      <c r="X1883" s="170">
        <v>4.3091445819003198</v>
      </c>
      <c r="Y1883" s="153">
        <f t="shared" si="382"/>
        <v>3.9999999999995595E-4</v>
      </c>
      <c r="Z1883" s="128">
        <f t="shared" si="384"/>
        <v>8.8754449677853557</v>
      </c>
      <c r="AA1883" s="128">
        <f t="shared" si="385"/>
        <v>0.61929999999999996</v>
      </c>
      <c r="AB1883" s="128">
        <f t="shared" si="383"/>
        <v>2.1250483317636396E-3</v>
      </c>
      <c r="AC1883" s="128">
        <f t="shared" si="386"/>
        <v>2.3450594047079991</v>
      </c>
      <c r="AD1883" s="128">
        <f t="shared" si="377"/>
        <v>-124.04461368370954</v>
      </c>
      <c r="AE1883" s="128">
        <f t="shared" si="378"/>
        <v>2.0960447337465654E-4</v>
      </c>
      <c r="AF1883" s="128">
        <f t="shared" si="387"/>
        <v>0.23216365013735274</v>
      </c>
      <c r="AG1883" s="128">
        <f t="shared" si="388"/>
        <v>0.52401118343669906</v>
      </c>
      <c r="AH1883" s="93">
        <f t="shared" si="389"/>
        <v>0.51981863557693209</v>
      </c>
      <c r="AI1883" s="128">
        <f t="shared" si="379"/>
        <v>1.0368491506170185</v>
      </c>
    </row>
    <row r="1884" spans="1:35" x14ac:dyDescent="0.25">
      <c r="A1884" s="96">
        <v>0.752</v>
      </c>
      <c r="B1884" s="216">
        <v>13.084325225798736</v>
      </c>
      <c r="E1884" s="153">
        <f t="shared" si="380"/>
        <v>5.2337300903203708E-3</v>
      </c>
      <c r="F1884" s="166"/>
      <c r="W1884" s="152">
        <f t="shared" si="381"/>
        <v>0.43662407476104986</v>
      </c>
      <c r="X1884" s="170">
        <v>4.3091445819003198</v>
      </c>
      <c r="Y1884" s="153">
        <f t="shared" si="382"/>
        <v>4.0000000000006697E-4</v>
      </c>
      <c r="Z1884" s="128">
        <f t="shared" si="384"/>
        <v>8.8754449677853557</v>
      </c>
      <c r="AA1884" s="128">
        <f t="shared" si="385"/>
        <v>0.61929999999999996</v>
      </c>
      <c r="AB1884" s="128">
        <f t="shared" si="383"/>
        <v>2.1250483317642294E-3</v>
      </c>
      <c r="AC1884" s="128">
        <f t="shared" si="386"/>
        <v>2.3471844530397634</v>
      </c>
      <c r="AD1884" s="128">
        <f t="shared" si="377"/>
        <v>-124.04284627280548</v>
      </c>
      <c r="AE1884" s="128">
        <f t="shared" si="378"/>
        <v>2.0960148689083604E-4</v>
      </c>
      <c r="AF1884" s="128">
        <f t="shared" si="387"/>
        <v>0.23237325162424358</v>
      </c>
      <c r="AG1884" s="128">
        <f t="shared" si="388"/>
        <v>0.52400371722700234</v>
      </c>
      <c r="AH1884" s="93">
        <f t="shared" si="389"/>
        <v>0.51960903409004122</v>
      </c>
      <c r="AI1884" s="128">
        <f t="shared" si="379"/>
        <v>1.0368491506170185</v>
      </c>
    </row>
    <row r="1885" spans="1:35" x14ac:dyDescent="0.25">
      <c r="A1885" s="96">
        <v>0.75239999999999996</v>
      </c>
      <c r="B1885" s="216">
        <v>13.084325225798736</v>
      </c>
      <c r="E1885" s="153">
        <f t="shared" si="380"/>
        <v>5.2337300903189179E-3</v>
      </c>
      <c r="F1885" s="166"/>
      <c r="W1885" s="152">
        <f t="shared" si="381"/>
        <v>0.43662407476104986</v>
      </c>
      <c r="X1885" s="170">
        <v>4.3091445819003198</v>
      </c>
      <c r="Y1885" s="153">
        <f t="shared" si="382"/>
        <v>3.9999999999995595E-4</v>
      </c>
      <c r="Z1885" s="128">
        <f t="shared" si="384"/>
        <v>8.8754449677853557</v>
      </c>
      <c r="AA1885" s="128">
        <f t="shared" si="385"/>
        <v>0.61929999999999996</v>
      </c>
      <c r="AB1885" s="128">
        <f t="shared" si="383"/>
        <v>2.1250483317636396E-3</v>
      </c>
      <c r="AC1885" s="128">
        <f t="shared" si="386"/>
        <v>2.3493095013715273</v>
      </c>
      <c r="AD1885" s="128">
        <f t="shared" si="377"/>
        <v>-124.04107632941336</v>
      </c>
      <c r="AE1885" s="128">
        <f t="shared" si="378"/>
        <v>2.095984961277421E-4</v>
      </c>
      <c r="AF1885" s="128">
        <f t="shared" si="387"/>
        <v>0.23258285012037133</v>
      </c>
      <c r="AG1885" s="128">
        <f t="shared" si="388"/>
        <v>0.52399624031941294</v>
      </c>
      <c r="AH1885" s="93">
        <f t="shared" si="389"/>
        <v>0.51939943559391344</v>
      </c>
      <c r="AI1885" s="128">
        <f t="shared" si="379"/>
        <v>1.0368491506170185</v>
      </c>
    </row>
    <row r="1886" spans="1:35" x14ac:dyDescent="0.25">
      <c r="A1886" s="96">
        <v>0.75280000000000002</v>
      </c>
      <c r="B1886" s="216">
        <v>13.084325225798736</v>
      </c>
      <c r="E1886" s="153">
        <f t="shared" si="380"/>
        <v>5.2337300903203708E-3</v>
      </c>
      <c r="F1886" s="166"/>
      <c r="W1886" s="152">
        <f t="shared" si="381"/>
        <v>0.43662407476104986</v>
      </c>
      <c r="X1886" s="170">
        <v>4.3091445819003198</v>
      </c>
      <c r="Y1886" s="153">
        <f t="shared" si="382"/>
        <v>4.0000000000006697E-4</v>
      </c>
      <c r="Z1886" s="128">
        <f t="shared" si="384"/>
        <v>8.8754449677853557</v>
      </c>
      <c r="AA1886" s="128">
        <f t="shared" si="385"/>
        <v>0.61929999999999996</v>
      </c>
      <c r="AB1886" s="128">
        <f t="shared" si="383"/>
        <v>2.1250483317642294E-3</v>
      </c>
      <c r="AC1886" s="128">
        <f t="shared" si="386"/>
        <v>2.3514345497032916</v>
      </c>
      <c r="AD1886" s="128">
        <f t="shared" si="377"/>
        <v>-124.03930385367093</v>
      </c>
      <c r="AE1886" s="128">
        <f t="shared" si="378"/>
        <v>2.0959550108560744E-4</v>
      </c>
      <c r="AF1886" s="128">
        <f t="shared" si="387"/>
        <v>0.23279244562145693</v>
      </c>
      <c r="AG1886" s="128">
        <f t="shared" si="388"/>
        <v>0.52398875271393086</v>
      </c>
      <c r="AH1886" s="93">
        <f t="shared" si="389"/>
        <v>0.51918984009282787</v>
      </c>
      <c r="AI1886" s="128">
        <f t="shared" si="379"/>
        <v>1.0368491506170185</v>
      </c>
    </row>
    <row r="1887" spans="1:35" x14ac:dyDescent="0.25">
      <c r="A1887" s="96">
        <v>0.75319999999999998</v>
      </c>
      <c r="B1887" s="216">
        <v>13.084325225798736</v>
      </c>
      <c r="E1887" s="153">
        <f t="shared" si="380"/>
        <v>5.2337300903189179E-3</v>
      </c>
      <c r="F1887" s="166"/>
      <c r="W1887" s="152">
        <f t="shared" si="381"/>
        <v>0.43662407476104986</v>
      </c>
      <c r="X1887" s="170">
        <v>4.3091445819003198</v>
      </c>
      <c r="Y1887" s="153">
        <f t="shared" si="382"/>
        <v>3.9999999999995595E-4</v>
      </c>
      <c r="Z1887" s="128">
        <f t="shared" si="384"/>
        <v>8.8754449677853557</v>
      </c>
      <c r="AA1887" s="128">
        <f t="shared" si="385"/>
        <v>0.61929999999999996</v>
      </c>
      <c r="AB1887" s="128">
        <f t="shared" si="383"/>
        <v>2.1250483317636396E-3</v>
      </c>
      <c r="AC1887" s="128">
        <f t="shared" si="386"/>
        <v>2.3535595980350554</v>
      </c>
      <c r="AD1887" s="128">
        <f t="shared" si="377"/>
        <v>-124.03752884544046</v>
      </c>
      <c r="AE1887" s="128">
        <f t="shared" si="378"/>
        <v>2.0959250176419932E-4</v>
      </c>
      <c r="AF1887" s="128">
        <f t="shared" si="387"/>
        <v>0.23300203812322112</v>
      </c>
      <c r="AG1887" s="128">
        <f t="shared" si="388"/>
        <v>0.52398125441055599</v>
      </c>
      <c r="AH1887" s="93">
        <f t="shared" si="389"/>
        <v>0.51898024759106365</v>
      </c>
      <c r="AI1887" s="128">
        <f t="shared" si="379"/>
        <v>1.0368491506170185</v>
      </c>
    </row>
    <row r="1888" spans="1:35" x14ac:dyDescent="0.25">
      <c r="A1888" s="96">
        <v>0.75359999999999994</v>
      </c>
      <c r="B1888" s="216">
        <v>13.084325225798736</v>
      </c>
      <c r="E1888" s="153">
        <f t="shared" si="380"/>
        <v>5.2337300903189179E-3</v>
      </c>
      <c r="F1888" s="166"/>
      <c r="W1888" s="152">
        <f t="shared" si="381"/>
        <v>0.43662407476104986</v>
      </c>
      <c r="X1888" s="170">
        <v>4.3091445819003198</v>
      </c>
      <c r="Y1888" s="153">
        <f t="shared" si="382"/>
        <v>3.9999999999995595E-4</v>
      </c>
      <c r="Z1888" s="128">
        <f t="shared" si="384"/>
        <v>8.8754449677853557</v>
      </c>
      <c r="AA1888" s="128">
        <f t="shared" si="385"/>
        <v>0.61929999999999996</v>
      </c>
      <c r="AB1888" s="128">
        <f t="shared" si="383"/>
        <v>2.1250483317636396E-3</v>
      </c>
      <c r="AC1888" s="128">
        <f t="shared" si="386"/>
        <v>2.3556846463668193</v>
      </c>
      <c r="AD1888" s="128">
        <f t="shared" si="377"/>
        <v>-124.03575130482524</v>
      </c>
      <c r="AE1888" s="128">
        <f t="shared" si="378"/>
        <v>2.0958949816369231E-4</v>
      </c>
      <c r="AF1888" s="128">
        <f t="shared" si="387"/>
        <v>0.23321162762138481</v>
      </c>
      <c r="AG1888" s="128">
        <f t="shared" si="388"/>
        <v>0.52397374540928843</v>
      </c>
      <c r="AH1888" s="93">
        <f t="shared" si="389"/>
        <v>0.51877065809289991</v>
      </c>
      <c r="AI1888" s="128">
        <f t="shared" si="379"/>
        <v>1.0368491506170185</v>
      </c>
    </row>
    <row r="1889" spans="1:35" x14ac:dyDescent="0.25">
      <c r="A1889" s="96">
        <v>0.754</v>
      </c>
      <c r="B1889" s="216">
        <v>13.084325225798736</v>
      </c>
      <c r="E1889" s="153">
        <f t="shared" si="380"/>
        <v>5.2337300903203708E-3</v>
      </c>
      <c r="F1889" s="166"/>
      <c r="W1889" s="152">
        <f t="shared" si="381"/>
        <v>0.43662407476104986</v>
      </c>
      <c r="X1889" s="170">
        <v>4.3091445819003198</v>
      </c>
      <c r="Y1889" s="153">
        <f t="shared" si="382"/>
        <v>4.0000000000006697E-4</v>
      </c>
      <c r="Z1889" s="128">
        <f t="shared" si="384"/>
        <v>8.8754449677853557</v>
      </c>
      <c r="AA1889" s="128">
        <f t="shared" si="385"/>
        <v>0.61929999999999996</v>
      </c>
      <c r="AB1889" s="128">
        <f t="shared" si="383"/>
        <v>2.1250483317642294E-3</v>
      </c>
      <c r="AC1889" s="128">
        <f t="shared" si="386"/>
        <v>2.3578096946985836</v>
      </c>
      <c r="AD1889" s="128">
        <f t="shared" si="377"/>
        <v>-124.03397123182523</v>
      </c>
      <c r="AE1889" s="128">
        <f t="shared" si="378"/>
        <v>2.095864902840863E-4</v>
      </c>
      <c r="AF1889" s="128">
        <f t="shared" si="387"/>
        <v>0.23342121411166888</v>
      </c>
      <c r="AG1889" s="128">
        <f t="shared" si="388"/>
        <v>0.52396622571012808</v>
      </c>
      <c r="AH1889" s="93">
        <f t="shared" si="389"/>
        <v>0.51856107160261578</v>
      </c>
      <c r="AI1889" s="128">
        <f t="shared" si="379"/>
        <v>1.0368491506170185</v>
      </c>
    </row>
    <row r="1890" spans="1:35" x14ac:dyDescent="0.25">
      <c r="A1890" s="96">
        <v>0.75439999999999996</v>
      </c>
      <c r="B1890" s="216">
        <v>14.071821469255243</v>
      </c>
      <c r="E1890" s="153">
        <f t="shared" si="380"/>
        <v>5.4312293390101976E-3</v>
      </c>
      <c r="F1890" s="166"/>
      <c r="W1890" s="152">
        <f t="shared" si="381"/>
        <v>0.46095879787142957</v>
      </c>
      <c r="X1890" s="170">
        <v>4.5493096261675747</v>
      </c>
      <c r="Y1890" s="153">
        <f t="shared" si="382"/>
        <v>3.9999999999995595E-4</v>
      </c>
      <c r="Z1890" s="128">
        <f t="shared" si="384"/>
        <v>8.8754449677853557</v>
      </c>
      <c r="AA1890" s="128">
        <f t="shared" si="385"/>
        <v>0.61929999999999996</v>
      </c>
      <c r="AB1890" s="128">
        <f t="shared" si="383"/>
        <v>2.1976375675220221E-3</v>
      </c>
      <c r="AC1890" s="128">
        <f t="shared" si="386"/>
        <v>2.3600073322661057</v>
      </c>
      <c r="AD1890" s="128">
        <f t="shared" si="377"/>
        <v>-128.26892420119282</v>
      </c>
      <c r="AE1890" s="128">
        <f t="shared" si="378"/>
        <v>2.1674250504804944E-4</v>
      </c>
      <c r="AF1890" s="128">
        <f t="shared" si="387"/>
        <v>0.23363795661671694</v>
      </c>
      <c r="AG1890" s="128">
        <f t="shared" si="388"/>
        <v>0.54185626262018327</v>
      </c>
      <c r="AH1890" s="93">
        <f t="shared" si="389"/>
        <v>0.51834432909756778</v>
      </c>
      <c r="AI1890" s="128">
        <f t="shared" si="379"/>
        <v>1.0562339733881996</v>
      </c>
    </row>
    <row r="1891" spans="1:35" x14ac:dyDescent="0.25">
      <c r="A1891" s="96">
        <v>0.75480000000000003</v>
      </c>
      <c r="B1891" s="216">
        <v>14.071821469255243</v>
      </c>
      <c r="E1891" s="153">
        <f t="shared" si="380"/>
        <v>5.6287285877030394E-3</v>
      </c>
      <c r="F1891" s="166"/>
      <c r="W1891" s="152">
        <f t="shared" si="381"/>
        <v>0.46095879787142957</v>
      </c>
      <c r="X1891" s="170">
        <v>4.5493096261675747</v>
      </c>
      <c r="Y1891" s="153">
        <f t="shared" si="382"/>
        <v>4.0000000000006697E-4</v>
      </c>
      <c r="Z1891" s="128">
        <f t="shared" si="384"/>
        <v>8.8754449677853557</v>
      </c>
      <c r="AA1891" s="128">
        <f t="shared" si="385"/>
        <v>0.61929999999999996</v>
      </c>
      <c r="AB1891" s="128">
        <f t="shared" si="383"/>
        <v>2.1976375675226319E-3</v>
      </c>
      <c r="AC1891" s="128">
        <f t="shared" si="386"/>
        <v>2.3622049698336283</v>
      </c>
      <c r="AD1891" s="128">
        <f t="shared" si="377"/>
        <v>-128.26701488507234</v>
      </c>
      <c r="AE1891" s="128">
        <f t="shared" si="378"/>
        <v>2.1673927877978951E-4</v>
      </c>
      <c r="AF1891" s="128">
        <f t="shared" si="387"/>
        <v>0.23385469589549673</v>
      </c>
      <c r="AG1891" s="128">
        <f t="shared" si="388"/>
        <v>0.54184819694938302</v>
      </c>
      <c r="AH1891" s="93">
        <f t="shared" si="389"/>
        <v>0.51812758981878804</v>
      </c>
      <c r="AI1891" s="128">
        <f t="shared" si="379"/>
        <v>1.0562339733881996</v>
      </c>
    </row>
    <row r="1892" spans="1:35" x14ac:dyDescent="0.25">
      <c r="A1892" s="96">
        <v>0.75519999999999998</v>
      </c>
      <c r="B1892" s="216">
        <v>14.071821469255243</v>
      </c>
      <c r="E1892" s="153">
        <f t="shared" si="380"/>
        <v>5.6287285877014773E-3</v>
      </c>
      <c r="F1892" s="166"/>
      <c r="W1892" s="152">
        <f t="shared" si="381"/>
        <v>0.46095879787142957</v>
      </c>
      <c r="X1892" s="170">
        <v>4.5493096261675747</v>
      </c>
      <c r="Y1892" s="153">
        <f t="shared" si="382"/>
        <v>3.9999999999995595E-4</v>
      </c>
      <c r="Z1892" s="128">
        <f t="shared" si="384"/>
        <v>8.8754449677853557</v>
      </c>
      <c r="AA1892" s="128">
        <f t="shared" si="385"/>
        <v>0.61929999999999996</v>
      </c>
      <c r="AB1892" s="128">
        <f t="shared" si="383"/>
        <v>2.1976375675220221E-3</v>
      </c>
      <c r="AC1892" s="128">
        <f t="shared" si="386"/>
        <v>2.3644026074011504</v>
      </c>
      <c r="AD1892" s="128">
        <f t="shared" si="377"/>
        <v>-128.26510276798211</v>
      </c>
      <c r="AE1892" s="128">
        <f t="shared" si="378"/>
        <v>2.1673604777858906E-4</v>
      </c>
      <c r="AF1892" s="128">
        <f t="shared" si="387"/>
        <v>0.23407143194327532</v>
      </c>
      <c r="AG1892" s="128">
        <f t="shared" si="388"/>
        <v>0.54184011944653232</v>
      </c>
      <c r="AH1892" s="93">
        <f t="shared" si="389"/>
        <v>0.51791085377100943</v>
      </c>
      <c r="AI1892" s="128">
        <f t="shared" si="379"/>
        <v>1.0562339733881996</v>
      </c>
    </row>
    <row r="1893" spans="1:35" x14ac:dyDescent="0.25">
      <c r="A1893" s="96">
        <v>0.75559999999999994</v>
      </c>
      <c r="B1893" s="216">
        <v>13.084325225798736</v>
      </c>
      <c r="E1893" s="153">
        <f t="shared" si="380"/>
        <v>5.4312293390101976E-3</v>
      </c>
      <c r="F1893" s="166"/>
      <c r="W1893" s="152">
        <f t="shared" si="381"/>
        <v>0.43662407476104997</v>
      </c>
      <c r="X1893" s="170">
        <v>4.3091445819003207</v>
      </c>
      <c r="Y1893" s="153">
        <f t="shared" si="382"/>
        <v>3.9999999999995595E-4</v>
      </c>
      <c r="Z1893" s="128">
        <f t="shared" si="384"/>
        <v>8.8754449677853557</v>
      </c>
      <c r="AA1893" s="128">
        <f t="shared" si="385"/>
        <v>0.61929999999999996</v>
      </c>
      <c r="AB1893" s="128">
        <f t="shared" si="383"/>
        <v>2.12504833176364E-3</v>
      </c>
      <c r="AC1893" s="128">
        <f t="shared" si="386"/>
        <v>2.3665276557329142</v>
      </c>
      <c r="AD1893" s="128">
        <f t="shared" si="377"/>
        <v>-124.02664201853767</v>
      </c>
      <c r="AE1893" s="128">
        <f t="shared" si="378"/>
        <v>2.0957410574076944E-4</v>
      </c>
      <c r="AF1893" s="128">
        <f t="shared" si="387"/>
        <v>0.23428100604901608</v>
      </c>
      <c r="AG1893" s="128">
        <f t="shared" si="388"/>
        <v>0.52393526435198134</v>
      </c>
      <c r="AH1893" s="93">
        <f t="shared" si="389"/>
        <v>0.51770127966526869</v>
      </c>
      <c r="AI1893" s="128">
        <f t="shared" si="379"/>
        <v>1.0368491506170183</v>
      </c>
    </row>
    <row r="1894" spans="1:35" x14ac:dyDescent="0.25">
      <c r="A1894" s="96">
        <v>0.75600000000000001</v>
      </c>
      <c r="B1894" s="216">
        <v>14.071821469255243</v>
      </c>
      <c r="E1894" s="153">
        <f t="shared" si="380"/>
        <v>5.4312293390117042E-3</v>
      </c>
      <c r="F1894" s="166"/>
      <c r="W1894" s="152">
        <f t="shared" si="381"/>
        <v>0.46095879787142946</v>
      </c>
      <c r="X1894" s="170">
        <v>4.5493096261675738</v>
      </c>
      <c r="Y1894" s="153">
        <f t="shared" si="382"/>
        <v>4.0000000000006697E-4</v>
      </c>
      <c r="Z1894" s="128">
        <f t="shared" si="384"/>
        <v>8.8754449677853557</v>
      </c>
      <c r="AA1894" s="128">
        <f t="shared" si="385"/>
        <v>0.61929999999999996</v>
      </c>
      <c r="AB1894" s="128">
        <f t="shared" si="383"/>
        <v>2.1976375675226319E-3</v>
      </c>
      <c r="AC1894" s="128">
        <f t="shared" si="386"/>
        <v>2.3687252933004368</v>
      </c>
      <c r="AD1894" s="128">
        <f t="shared" si="377"/>
        <v>-128.26133351930196</v>
      </c>
      <c r="AE1894" s="128">
        <f t="shared" si="378"/>
        <v>2.1672967868797589E-4</v>
      </c>
      <c r="AF1894" s="128">
        <f t="shared" si="387"/>
        <v>0.23449773572770405</v>
      </c>
      <c r="AG1894" s="128">
        <f t="shared" si="388"/>
        <v>0.54182419671984905</v>
      </c>
      <c r="AH1894" s="93">
        <f t="shared" si="389"/>
        <v>0.51748454998658067</v>
      </c>
      <c r="AI1894" s="128">
        <f t="shared" si="379"/>
        <v>1.0562339733881998</v>
      </c>
    </row>
    <row r="1895" spans="1:35" x14ac:dyDescent="0.25">
      <c r="A1895" s="96">
        <v>0.75639999999999996</v>
      </c>
      <c r="B1895" s="216">
        <v>13.084325225798736</v>
      </c>
      <c r="E1895" s="153">
        <f t="shared" si="380"/>
        <v>5.4312293390101976E-3</v>
      </c>
      <c r="F1895" s="166"/>
      <c r="W1895" s="152">
        <f t="shared" si="381"/>
        <v>0.43662407476104964</v>
      </c>
      <c r="X1895" s="170">
        <v>4.3091445819003171</v>
      </c>
      <c r="Y1895" s="153">
        <f t="shared" si="382"/>
        <v>3.9999999999995595E-4</v>
      </c>
      <c r="Z1895" s="128">
        <f t="shared" si="384"/>
        <v>8.8754449677853557</v>
      </c>
      <c r="AA1895" s="128">
        <f t="shared" si="385"/>
        <v>0.61929999999999996</v>
      </c>
      <c r="AB1895" s="128">
        <f t="shared" si="383"/>
        <v>2.1250483317636387E-3</v>
      </c>
      <c r="AC1895" s="128">
        <f t="shared" si="386"/>
        <v>2.3708503416322007</v>
      </c>
      <c r="AD1895" s="128">
        <f t="shared" si="377"/>
        <v>-124.02299211893691</v>
      </c>
      <c r="AE1895" s="128">
        <f t="shared" si="378"/>
        <v>2.0956793832034728E-4</v>
      </c>
      <c r="AF1895" s="128">
        <f t="shared" si="387"/>
        <v>0.23470730366602441</v>
      </c>
      <c r="AG1895" s="128">
        <f t="shared" si="388"/>
        <v>0.52391984580092588</v>
      </c>
      <c r="AH1895" s="93">
        <f t="shared" si="389"/>
        <v>0.51727498204826028</v>
      </c>
      <c r="AI1895" s="128">
        <f t="shared" si="379"/>
        <v>1.036849150617019</v>
      </c>
    </row>
    <row r="1896" spans="1:35" x14ac:dyDescent="0.25">
      <c r="A1896" s="96">
        <v>0.75680000000000003</v>
      </c>
      <c r="B1896" s="216">
        <v>14.071821469255243</v>
      </c>
      <c r="E1896" s="153">
        <f t="shared" si="380"/>
        <v>5.4312293390117042E-3</v>
      </c>
      <c r="F1896" s="166"/>
      <c r="W1896" s="152">
        <f t="shared" si="381"/>
        <v>0.46095879787142957</v>
      </c>
      <c r="X1896" s="170">
        <v>4.5493096261675747</v>
      </c>
      <c r="Y1896" s="153">
        <f t="shared" si="382"/>
        <v>4.0000000000006697E-4</v>
      </c>
      <c r="Z1896" s="128">
        <f t="shared" si="384"/>
        <v>8.8754449677853557</v>
      </c>
      <c r="AA1896" s="128">
        <f t="shared" si="385"/>
        <v>0.61929999999999996</v>
      </c>
      <c r="AB1896" s="128">
        <f t="shared" si="383"/>
        <v>2.1976375675226319E-3</v>
      </c>
      <c r="AC1896" s="128">
        <f t="shared" si="386"/>
        <v>2.3730479791997232</v>
      </c>
      <c r="AD1896" s="128">
        <f t="shared" si="377"/>
        <v>-128.25755343399754</v>
      </c>
      <c r="AE1896" s="128">
        <f t="shared" si="378"/>
        <v>2.167232912861693E-4</v>
      </c>
      <c r="AF1896" s="128">
        <f t="shared" si="387"/>
        <v>0.23492402695731057</v>
      </c>
      <c r="AG1896" s="128">
        <f t="shared" si="388"/>
        <v>0.54180822821533259</v>
      </c>
      <c r="AH1896" s="93">
        <f t="shared" si="389"/>
        <v>0.51705825875697409</v>
      </c>
      <c r="AI1896" s="128">
        <f t="shared" si="379"/>
        <v>1.0562339733881996</v>
      </c>
    </row>
    <row r="1897" spans="1:35" x14ac:dyDescent="0.25">
      <c r="A1897" s="96">
        <v>0.75719999999999998</v>
      </c>
      <c r="B1897" s="216">
        <v>13.084325225798736</v>
      </c>
      <c r="E1897" s="153">
        <f t="shared" si="380"/>
        <v>5.4312293390101976E-3</v>
      </c>
      <c r="F1897" s="166"/>
      <c r="W1897" s="152">
        <f t="shared" si="381"/>
        <v>0.43662407476104997</v>
      </c>
      <c r="X1897" s="170">
        <v>4.3091445819003207</v>
      </c>
      <c r="Y1897" s="153">
        <f t="shared" si="382"/>
        <v>3.9999999999995595E-4</v>
      </c>
      <c r="Z1897" s="128">
        <f t="shared" si="384"/>
        <v>8.8754449677853557</v>
      </c>
      <c r="AA1897" s="128">
        <f t="shared" si="385"/>
        <v>0.61929999999999996</v>
      </c>
      <c r="AB1897" s="128">
        <f t="shared" si="383"/>
        <v>2.12504833176364E-3</v>
      </c>
      <c r="AC1897" s="128">
        <f t="shared" si="386"/>
        <v>2.3751730275314871</v>
      </c>
      <c r="AD1897" s="128">
        <f t="shared" si="377"/>
        <v>-124.01933174068638</v>
      </c>
      <c r="AE1897" s="128">
        <f t="shared" si="378"/>
        <v>2.0956175319361935E-4</v>
      </c>
      <c r="AF1897" s="128">
        <f t="shared" si="387"/>
        <v>0.23513358871050419</v>
      </c>
      <c r="AG1897" s="128">
        <f t="shared" si="388"/>
        <v>0.52390438298410613</v>
      </c>
      <c r="AH1897" s="93">
        <f t="shared" si="389"/>
        <v>0.51684869700378044</v>
      </c>
      <c r="AI1897" s="128">
        <f t="shared" si="379"/>
        <v>1.0368491506170183</v>
      </c>
    </row>
    <row r="1898" spans="1:35" x14ac:dyDescent="0.25">
      <c r="A1898" s="96">
        <v>0.75759999999999994</v>
      </c>
      <c r="B1898" s="216">
        <v>13.084325225798736</v>
      </c>
      <c r="E1898" s="153">
        <f t="shared" si="380"/>
        <v>5.2337300903189179E-3</v>
      </c>
      <c r="F1898" s="166"/>
      <c r="W1898" s="152">
        <f t="shared" si="381"/>
        <v>0.43662407476104997</v>
      </c>
      <c r="X1898" s="170">
        <v>4.3091445819003207</v>
      </c>
      <c r="Y1898" s="153">
        <f t="shared" si="382"/>
        <v>3.9999999999995595E-4</v>
      </c>
      <c r="Z1898" s="128">
        <f t="shared" si="384"/>
        <v>8.8754449677853557</v>
      </c>
      <c r="AA1898" s="128">
        <f t="shared" si="385"/>
        <v>0.61929999999999996</v>
      </c>
      <c r="AB1898" s="128">
        <f t="shared" si="383"/>
        <v>2.12504833176364E-3</v>
      </c>
      <c r="AC1898" s="128">
        <f t="shared" si="386"/>
        <v>2.3772980758632509</v>
      </c>
      <c r="AD1898" s="128">
        <f t="shared" si="377"/>
        <v>-124.01752844335651</v>
      </c>
      <c r="AE1898" s="128">
        <f t="shared" si="378"/>
        <v>2.0955870607068558E-4</v>
      </c>
      <c r="AF1898" s="128">
        <f t="shared" si="387"/>
        <v>0.23534314741657486</v>
      </c>
      <c r="AG1898" s="128">
        <f t="shared" si="388"/>
        <v>0.52389676517677164</v>
      </c>
      <c r="AH1898" s="93">
        <f t="shared" si="389"/>
        <v>0.5166391382977098</v>
      </c>
      <c r="AI1898" s="128">
        <f t="shared" si="379"/>
        <v>1.0368491506170183</v>
      </c>
    </row>
    <row r="1899" spans="1:35" x14ac:dyDescent="0.25">
      <c r="A1899" s="96">
        <v>0.75800000000000001</v>
      </c>
      <c r="B1899" s="216">
        <v>13.084325225798736</v>
      </c>
      <c r="E1899" s="153">
        <f t="shared" si="380"/>
        <v>5.2337300903203708E-3</v>
      </c>
      <c r="F1899" s="166"/>
      <c r="W1899" s="152">
        <f t="shared" si="381"/>
        <v>0.43662407476104997</v>
      </c>
      <c r="X1899" s="170">
        <v>4.3091445819003207</v>
      </c>
      <c r="Y1899" s="153">
        <f t="shared" si="382"/>
        <v>4.0000000000006697E-4</v>
      </c>
      <c r="Z1899" s="128">
        <f t="shared" si="384"/>
        <v>8.8754449677853557</v>
      </c>
      <c r="AA1899" s="128">
        <f t="shared" si="385"/>
        <v>0.61929999999999996</v>
      </c>
      <c r="AB1899" s="128">
        <f t="shared" si="383"/>
        <v>2.1250483317642303E-3</v>
      </c>
      <c r="AC1899" s="128">
        <f t="shared" si="386"/>
        <v>2.3794231241950152</v>
      </c>
      <c r="AD1899" s="128">
        <f t="shared" si="377"/>
        <v>-124.0157226136419</v>
      </c>
      <c r="AE1899" s="128">
        <f t="shared" si="378"/>
        <v>2.0955565466865289E-4</v>
      </c>
      <c r="AF1899" s="128">
        <f t="shared" si="387"/>
        <v>0.23555270307124351</v>
      </c>
      <c r="AG1899" s="128">
        <f t="shared" si="388"/>
        <v>0.52388913667154446</v>
      </c>
      <c r="AH1899" s="93">
        <f t="shared" si="389"/>
        <v>0.51642958264304117</v>
      </c>
      <c r="AI1899" s="128">
        <f t="shared" si="379"/>
        <v>1.0368491506170183</v>
      </c>
    </row>
    <row r="1900" spans="1:35" x14ac:dyDescent="0.25">
      <c r="A1900" s="96">
        <v>0.75839999999999996</v>
      </c>
      <c r="B1900" s="216">
        <v>13.084325225798736</v>
      </c>
      <c r="E1900" s="153">
        <f t="shared" si="380"/>
        <v>5.2337300903189179E-3</v>
      </c>
      <c r="F1900" s="166"/>
      <c r="W1900" s="152">
        <f t="shared" si="381"/>
        <v>0.43662407476104997</v>
      </c>
      <c r="X1900" s="170">
        <v>4.3091445819003207</v>
      </c>
      <c r="Y1900" s="153">
        <f t="shared" si="382"/>
        <v>3.9999999999995595E-4</v>
      </c>
      <c r="Z1900" s="128">
        <f t="shared" si="384"/>
        <v>8.8754449677853557</v>
      </c>
      <c r="AA1900" s="128">
        <f t="shared" si="385"/>
        <v>0.61929999999999996</v>
      </c>
      <c r="AB1900" s="128">
        <f t="shared" si="383"/>
        <v>2.12504833176364E-3</v>
      </c>
      <c r="AC1900" s="128">
        <f t="shared" si="386"/>
        <v>2.3815481725267791</v>
      </c>
      <c r="AD1900" s="128">
        <f t="shared" si="377"/>
        <v>-124.01391425143922</v>
      </c>
      <c r="AE1900" s="128">
        <f t="shared" si="378"/>
        <v>2.0955259898734676E-4</v>
      </c>
      <c r="AF1900" s="128">
        <f t="shared" si="387"/>
        <v>0.23576225567023085</v>
      </c>
      <c r="AG1900" s="128">
        <f t="shared" si="388"/>
        <v>0.52388149746842461</v>
      </c>
      <c r="AH1900" s="93">
        <f t="shared" si="389"/>
        <v>0.51622003004405381</v>
      </c>
      <c r="AI1900" s="128">
        <f t="shared" si="379"/>
        <v>1.0368491506170183</v>
      </c>
    </row>
    <row r="1901" spans="1:35" x14ac:dyDescent="0.25">
      <c r="A1901" s="96">
        <v>0.75880000000000003</v>
      </c>
      <c r="B1901" s="216">
        <v>13.084325225798736</v>
      </c>
      <c r="E1901" s="153">
        <f t="shared" si="380"/>
        <v>5.2337300903203708E-3</v>
      </c>
      <c r="F1901" s="166"/>
      <c r="W1901" s="152">
        <f t="shared" si="381"/>
        <v>0.43662407476104997</v>
      </c>
      <c r="X1901" s="170">
        <v>4.3091445819003207</v>
      </c>
      <c r="Y1901" s="153">
        <f t="shared" si="382"/>
        <v>4.0000000000006697E-4</v>
      </c>
      <c r="Z1901" s="128">
        <f t="shared" si="384"/>
        <v>8.8754449677853557</v>
      </c>
      <c r="AA1901" s="128">
        <f t="shared" si="385"/>
        <v>0.61929999999999996</v>
      </c>
      <c r="AB1901" s="128">
        <f t="shared" si="383"/>
        <v>2.1250483317642303E-3</v>
      </c>
      <c r="AC1901" s="128">
        <f t="shared" si="386"/>
        <v>2.3836732208585434</v>
      </c>
      <c r="AD1901" s="128">
        <f t="shared" si="377"/>
        <v>-124.01210335688623</v>
      </c>
      <c r="AE1901" s="128">
        <f t="shared" si="378"/>
        <v>2.0954953902699986E-4</v>
      </c>
      <c r="AF1901" s="128">
        <f t="shared" si="387"/>
        <v>0.23597180520925784</v>
      </c>
      <c r="AG1901" s="128">
        <f t="shared" si="388"/>
        <v>0.52387384756741195</v>
      </c>
      <c r="AH1901" s="93">
        <f t="shared" si="389"/>
        <v>0.51601048050502685</v>
      </c>
      <c r="AI1901" s="128">
        <f t="shared" si="379"/>
        <v>1.0368491506170183</v>
      </c>
    </row>
    <row r="1902" spans="1:35" x14ac:dyDescent="0.25">
      <c r="A1902" s="96">
        <v>0.75919999999999999</v>
      </c>
      <c r="B1902" s="216">
        <v>13.084325225798736</v>
      </c>
      <c r="E1902" s="153">
        <f t="shared" si="380"/>
        <v>5.2337300903189179E-3</v>
      </c>
      <c r="F1902" s="166"/>
      <c r="W1902" s="152">
        <f t="shared" si="381"/>
        <v>0.43662407476104997</v>
      </c>
      <c r="X1902" s="170">
        <v>4.3091445819003207</v>
      </c>
      <c r="Y1902" s="153">
        <f t="shared" si="382"/>
        <v>3.9999999999995595E-4</v>
      </c>
      <c r="Z1902" s="128">
        <f t="shared" si="384"/>
        <v>8.8754449677853557</v>
      </c>
      <c r="AA1902" s="128">
        <f t="shared" si="385"/>
        <v>0.61929999999999996</v>
      </c>
      <c r="AB1902" s="128">
        <f t="shared" si="383"/>
        <v>2.12504833176364E-3</v>
      </c>
      <c r="AC1902" s="128">
        <f t="shared" si="386"/>
        <v>2.3857982691903072</v>
      </c>
      <c r="AD1902" s="128">
        <f t="shared" si="377"/>
        <v>-124.01028992984517</v>
      </c>
      <c r="AE1902" s="128">
        <f t="shared" si="378"/>
        <v>2.0954647478737949E-4</v>
      </c>
      <c r="AF1902" s="128">
        <f t="shared" si="387"/>
        <v>0.23618135168404522</v>
      </c>
      <c r="AG1902" s="128">
        <f t="shared" si="388"/>
        <v>0.5238661869685064</v>
      </c>
      <c r="AH1902" s="93">
        <f t="shared" si="389"/>
        <v>0.51580093403023952</v>
      </c>
      <c r="AI1902" s="128">
        <f t="shared" si="379"/>
        <v>1.0368491506170183</v>
      </c>
    </row>
    <row r="1903" spans="1:35" x14ac:dyDescent="0.25">
      <c r="A1903" s="96">
        <v>0.75959999999999994</v>
      </c>
      <c r="B1903" s="216">
        <v>13.084325225798736</v>
      </c>
      <c r="E1903" s="153">
        <f t="shared" si="380"/>
        <v>5.2337300903189179E-3</v>
      </c>
      <c r="F1903" s="166"/>
      <c r="W1903" s="152">
        <f t="shared" si="381"/>
        <v>0.43662407476104997</v>
      </c>
      <c r="X1903" s="170">
        <v>4.3091445819003207</v>
      </c>
      <c r="Y1903" s="153">
        <f t="shared" si="382"/>
        <v>3.9999999999995595E-4</v>
      </c>
      <c r="Z1903" s="128">
        <f t="shared" si="384"/>
        <v>8.8754449677853557</v>
      </c>
      <c r="AA1903" s="128">
        <f t="shared" si="385"/>
        <v>0.61929999999999996</v>
      </c>
      <c r="AB1903" s="128">
        <f t="shared" si="383"/>
        <v>2.12504833176364E-3</v>
      </c>
      <c r="AC1903" s="128">
        <f t="shared" si="386"/>
        <v>2.3879233175220711</v>
      </c>
      <c r="AD1903" s="128">
        <f t="shared" si="377"/>
        <v>-124.00847397041939</v>
      </c>
      <c r="AE1903" s="128">
        <f t="shared" si="378"/>
        <v>2.0954340626866023E-4</v>
      </c>
      <c r="AF1903" s="128">
        <f t="shared" si="387"/>
        <v>0.23639089509031389</v>
      </c>
      <c r="AG1903" s="128">
        <f t="shared" si="388"/>
        <v>0.52385851567170827</v>
      </c>
      <c r="AH1903" s="93">
        <f t="shared" si="389"/>
        <v>0.51559139062397086</v>
      </c>
      <c r="AI1903" s="128">
        <f t="shared" si="379"/>
        <v>1.0368491506170183</v>
      </c>
    </row>
    <row r="1904" spans="1:35" x14ac:dyDescent="0.25">
      <c r="A1904" s="96">
        <v>0.76</v>
      </c>
      <c r="B1904" s="216">
        <v>13.084325225798736</v>
      </c>
      <c r="E1904" s="153">
        <f t="shared" si="380"/>
        <v>5.2337300903203708E-3</v>
      </c>
      <c r="F1904" s="166"/>
      <c r="W1904" s="152">
        <f t="shared" si="381"/>
        <v>0.43662407476104997</v>
      </c>
      <c r="X1904" s="170">
        <v>4.3091445819003207</v>
      </c>
      <c r="Y1904" s="153">
        <f t="shared" si="382"/>
        <v>4.0000000000006697E-4</v>
      </c>
      <c r="Z1904" s="128">
        <f t="shared" si="384"/>
        <v>8.8754449677853557</v>
      </c>
      <c r="AA1904" s="128">
        <f t="shared" si="385"/>
        <v>0.61929999999999996</v>
      </c>
      <c r="AB1904" s="128">
        <f t="shared" si="383"/>
        <v>2.1250483317642303E-3</v>
      </c>
      <c r="AC1904" s="128">
        <f t="shared" si="386"/>
        <v>2.3900483658538354</v>
      </c>
      <c r="AD1904" s="128">
        <f t="shared" si="377"/>
        <v>-124.00665547860883</v>
      </c>
      <c r="AE1904" s="128">
        <f t="shared" si="378"/>
        <v>2.0954033347084203E-4</v>
      </c>
      <c r="AF1904" s="128">
        <f t="shared" si="387"/>
        <v>0.23660043542378473</v>
      </c>
      <c r="AG1904" s="128">
        <f t="shared" si="388"/>
        <v>0.52385083367701735</v>
      </c>
      <c r="AH1904" s="93">
        <f t="shared" si="389"/>
        <v>0.51538185029049999</v>
      </c>
      <c r="AI1904" s="128">
        <f t="shared" si="379"/>
        <v>1.0368491506170183</v>
      </c>
    </row>
    <row r="1905" spans="1:35" x14ac:dyDescent="0.25">
      <c r="A1905" s="96">
        <v>0.76039999999999996</v>
      </c>
      <c r="B1905" s="216">
        <v>14.071821469255243</v>
      </c>
      <c r="E1905" s="153">
        <f t="shared" si="380"/>
        <v>5.4312293390101976E-3</v>
      </c>
      <c r="F1905" s="166"/>
      <c r="W1905" s="152">
        <f t="shared" si="381"/>
        <v>0.46095879787142946</v>
      </c>
      <c r="X1905" s="170">
        <v>4.5493096261675738</v>
      </c>
      <c r="Y1905" s="153">
        <f t="shared" si="382"/>
        <v>3.9999999999995595E-4</v>
      </c>
      <c r="Z1905" s="128">
        <f t="shared" si="384"/>
        <v>8.8754449677853557</v>
      </c>
      <c r="AA1905" s="128">
        <f t="shared" si="385"/>
        <v>0.61929999999999996</v>
      </c>
      <c r="AB1905" s="128">
        <f t="shared" si="383"/>
        <v>2.1976375675220217E-3</v>
      </c>
      <c r="AC1905" s="128">
        <f t="shared" si="386"/>
        <v>2.3922460034213575</v>
      </c>
      <c r="AD1905" s="128">
        <f t="shared" si="377"/>
        <v>-128.2406342845681</v>
      </c>
      <c r="AE1905" s="128">
        <f t="shared" si="378"/>
        <v>2.1669470214149956E-4</v>
      </c>
      <c r="AF1905" s="128">
        <f t="shared" si="387"/>
        <v>0.23681713012592623</v>
      </c>
      <c r="AG1905" s="128">
        <f t="shared" si="388"/>
        <v>0.54173675535380861</v>
      </c>
      <c r="AH1905" s="93">
        <f t="shared" si="389"/>
        <v>0.51516515558835851</v>
      </c>
      <c r="AI1905" s="128">
        <f t="shared" si="379"/>
        <v>1.0562339733881998</v>
      </c>
    </row>
    <row r="1906" spans="1:35" x14ac:dyDescent="0.25">
      <c r="A1906" s="96">
        <v>0.76080000000000003</v>
      </c>
      <c r="B1906" s="216">
        <v>14.071821469255243</v>
      </c>
      <c r="E1906" s="153">
        <f t="shared" si="380"/>
        <v>5.6287285877030394E-3</v>
      </c>
      <c r="F1906" s="166"/>
      <c r="W1906" s="152">
        <f t="shared" si="381"/>
        <v>0.46095879787142946</v>
      </c>
      <c r="X1906" s="170">
        <v>4.5493096261675738</v>
      </c>
      <c r="Y1906" s="153">
        <f t="shared" si="382"/>
        <v>4.0000000000006697E-4</v>
      </c>
      <c r="Z1906" s="128">
        <f t="shared" si="384"/>
        <v>8.8754449677853557</v>
      </c>
      <c r="AA1906" s="128">
        <f t="shared" si="385"/>
        <v>0.61929999999999996</v>
      </c>
      <c r="AB1906" s="128">
        <f t="shared" si="383"/>
        <v>2.1976375675226319E-3</v>
      </c>
      <c r="AC1906" s="128">
        <f t="shared" si="386"/>
        <v>2.3944436409888801</v>
      </c>
      <c r="AD1906" s="128">
        <f t="shared" si="377"/>
        <v>-128.23868388012309</v>
      </c>
      <c r="AE1906" s="128">
        <f t="shared" si="378"/>
        <v>2.1669140644421431E-4</v>
      </c>
      <c r="AF1906" s="128">
        <f t="shared" si="387"/>
        <v>0.23703382153237043</v>
      </c>
      <c r="AG1906" s="128">
        <f t="shared" si="388"/>
        <v>0.54172851611044504</v>
      </c>
      <c r="AH1906" s="93">
        <f t="shared" si="389"/>
        <v>0.51494846418191431</v>
      </c>
      <c r="AI1906" s="128">
        <f t="shared" si="379"/>
        <v>1.0562339733881998</v>
      </c>
    </row>
    <row r="1907" spans="1:35" x14ac:dyDescent="0.25">
      <c r="A1907" s="96">
        <v>0.76119999999999999</v>
      </c>
      <c r="B1907" s="216">
        <v>13.084325225798736</v>
      </c>
      <c r="E1907" s="153">
        <f t="shared" si="380"/>
        <v>5.4312293390101976E-3</v>
      </c>
      <c r="F1907" s="166"/>
      <c r="W1907" s="152">
        <f t="shared" si="381"/>
        <v>0.43662407476104964</v>
      </c>
      <c r="X1907" s="170">
        <v>4.3091445819003171</v>
      </c>
      <c r="Y1907" s="153">
        <f t="shared" si="382"/>
        <v>3.9999999999995595E-4</v>
      </c>
      <c r="Z1907" s="128">
        <f t="shared" si="384"/>
        <v>8.8754449677853557</v>
      </c>
      <c r="AA1907" s="128">
        <f t="shared" si="385"/>
        <v>0.61929999999999996</v>
      </c>
      <c r="AB1907" s="128">
        <f t="shared" si="383"/>
        <v>2.1250483317636387E-3</v>
      </c>
      <c r="AC1907" s="128">
        <f t="shared" si="386"/>
        <v>2.3965686893206439</v>
      </c>
      <c r="AD1907" s="128">
        <f t="shared" si="377"/>
        <v>-124.00105996185337</v>
      </c>
      <c r="AE1907" s="128">
        <f t="shared" si="378"/>
        <v>2.0953087844246182E-4</v>
      </c>
      <c r="AF1907" s="128">
        <f t="shared" si="387"/>
        <v>0.2372433524108129</v>
      </c>
      <c r="AG1907" s="128">
        <f t="shared" si="388"/>
        <v>0.5238271961062122</v>
      </c>
      <c r="AH1907" s="93">
        <f t="shared" si="389"/>
        <v>0.51473893330347187</v>
      </c>
      <c r="AI1907" s="128">
        <f t="shared" si="379"/>
        <v>1.036849150617019</v>
      </c>
    </row>
    <row r="1908" spans="1:35" x14ac:dyDescent="0.25">
      <c r="A1908" s="96">
        <v>0.76159999999999994</v>
      </c>
      <c r="B1908" s="216">
        <v>13.084325225798736</v>
      </c>
      <c r="E1908" s="153">
        <f t="shared" si="380"/>
        <v>5.2337300903189179E-3</v>
      </c>
      <c r="F1908" s="166"/>
      <c r="W1908" s="152">
        <f t="shared" si="381"/>
        <v>0.43662407476104964</v>
      </c>
      <c r="X1908" s="170">
        <v>4.3091445819003171</v>
      </c>
      <c r="Y1908" s="153">
        <f t="shared" si="382"/>
        <v>3.9999999999995595E-4</v>
      </c>
      <c r="Z1908" s="128">
        <f t="shared" si="384"/>
        <v>8.8754449677853557</v>
      </c>
      <c r="AA1908" s="128">
        <f t="shared" si="385"/>
        <v>0.61929999999999996</v>
      </c>
      <c r="AB1908" s="128">
        <f t="shared" si="383"/>
        <v>2.1250483317636387E-3</v>
      </c>
      <c r="AC1908" s="128">
        <f t="shared" si="386"/>
        <v>2.3986937376524078</v>
      </c>
      <c r="AD1908" s="128">
        <f t="shared" si="377"/>
        <v>-123.99923116732255</v>
      </c>
      <c r="AE1908" s="128">
        <f t="shared" si="378"/>
        <v>2.0952778823561482E-4</v>
      </c>
      <c r="AF1908" s="128">
        <f t="shared" si="387"/>
        <v>0.2374528801990485</v>
      </c>
      <c r="AG1908" s="128">
        <f t="shared" si="388"/>
        <v>0.52381947058909473</v>
      </c>
      <c r="AH1908" s="93">
        <f t="shared" si="389"/>
        <v>0.51452940551523629</v>
      </c>
      <c r="AI1908" s="128">
        <f t="shared" si="379"/>
        <v>1.036849150617019</v>
      </c>
    </row>
    <row r="1909" spans="1:35" x14ac:dyDescent="0.25">
      <c r="A1909" s="96">
        <v>0.76200000000000001</v>
      </c>
      <c r="B1909" s="216">
        <v>14.071821469255243</v>
      </c>
      <c r="E1909" s="153">
        <f t="shared" si="380"/>
        <v>5.4312293390117042E-3</v>
      </c>
      <c r="F1909" s="166"/>
      <c r="W1909" s="152">
        <f t="shared" si="381"/>
        <v>0.46095879787142957</v>
      </c>
      <c r="X1909" s="170">
        <v>4.5493096261675747</v>
      </c>
      <c r="Y1909" s="153">
        <f t="shared" si="382"/>
        <v>4.0000000000006697E-4</v>
      </c>
      <c r="Z1909" s="128">
        <f t="shared" si="384"/>
        <v>8.8754449677853557</v>
      </c>
      <c r="AA1909" s="128">
        <f t="shared" si="385"/>
        <v>0.61929999999999996</v>
      </c>
      <c r="AB1909" s="128">
        <f t="shared" si="383"/>
        <v>2.1976375675226319E-3</v>
      </c>
      <c r="AC1909" s="128">
        <f t="shared" si="386"/>
        <v>2.4008913752199303</v>
      </c>
      <c r="AD1909" s="128">
        <f t="shared" si="377"/>
        <v>-128.23294534875436</v>
      </c>
      <c r="AE1909" s="128">
        <f t="shared" si="378"/>
        <v>2.1668170975679062E-4</v>
      </c>
      <c r="AF1909" s="128">
        <f t="shared" si="387"/>
        <v>0.23766956190880528</v>
      </c>
      <c r="AG1909" s="128">
        <f t="shared" si="388"/>
        <v>0.54170427439188584</v>
      </c>
      <c r="AH1909" s="93">
        <f t="shared" si="389"/>
        <v>0.51431272380547954</v>
      </c>
      <c r="AI1909" s="128">
        <f t="shared" si="379"/>
        <v>1.0562339733881996</v>
      </c>
    </row>
    <row r="1910" spans="1:35" x14ac:dyDescent="0.25">
      <c r="A1910" s="96">
        <v>0.76239999999999997</v>
      </c>
      <c r="B1910" s="216">
        <v>14.071821469255243</v>
      </c>
      <c r="E1910" s="153">
        <f t="shared" si="380"/>
        <v>5.6287285877014773E-3</v>
      </c>
      <c r="F1910" s="166"/>
      <c r="W1910" s="152">
        <f t="shared" si="381"/>
        <v>0.46095879787142957</v>
      </c>
      <c r="X1910" s="170">
        <v>4.5493096261675747</v>
      </c>
      <c r="Y1910" s="153">
        <f t="shared" si="382"/>
        <v>3.9999999999995595E-4</v>
      </c>
      <c r="Z1910" s="128">
        <f t="shared" si="384"/>
        <v>8.8754449677853557</v>
      </c>
      <c r="AA1910" s="128">
        <f t="shared" si="385"/>
        <v>0.61929999999999996</v>
      </c>
      <c r="AB1910" s="128">
        <f t="shared" si="383"/>
        <v>2.1976375675220221E-3</v>
      </c>
      <c r="AC1910" s="128">
        <f t="shared" si="386"/>
        <v>2.4030890127874525</v>
      </c>
      <c r="AD1910" s="128">
        <f t="shared" si="377"/>
        <v>-128.23098392567474</v>
      </c>
      <c r="AE1910" s="128">
        <f t="shared" si="378"/>
        <v>2.166783954407598E-4</v>
      </c>
      <c r="AF1910" s="128">
        <f t="shared" si="387"/>
        <v>0.23788624030424604</v>
      </c>
      <c r="AG1910" s="128">
        <f t="shared" si="388"/>
        <v>0.54169598860195911</v>
      </c>
      <c r="AH1910" s="93">
        <f t="shared" si="389"/>
        <v>0.51409604541003884</v>
      </c>
      <c r="AI1910" s="128">
        <f t="shared" si="379"/>
        <v>1.0562339733881996</v>
      </c>
    </row>
    <row r="1911" spans="1:35" x14ac:dyDescent="0.25">
      <c r="A1911" s="96">
        <v>0.76280000000000003</v>
      </c>
      <c r="B1911" s="216">
        <v>14.071821469255243</v>
      </c>
      <c r="E1911" s="153">
        <f t="shared" si="380"/>
        <v>5.6287285877030394E-3</v>
      </c>
      <c r="F1911" s="166"/>
      <c r="W1911" s="152">
        <f t="shared" si="381"/>
        <v>0.46095879787142957</v>
      </c>
      <c r="X1911" s="170">
        <v>4.5493096261675747</v>
      </c>
      <c r="Y1911" s="153">
        <f t="shared" si="382"/>
        <v>4.0000000000006697E-4</v>
      </c>
      <c r="Z1911" s="128">
        <f t="shared" si="384"/>
        <v>8.8754449677853557</v>
      </c>
      <c r="AA1911" s="128">
        <f t="shared" si="385"/>
        <v>0.61929999999999996</v>
      </c>
      <c r="AB1911" s="128">
        <f t="shared" si="383"/>
        <v>2.1976375675226319E-3</v>
      </c>
      <c r="AC1911" s="128">
        <f t="shared" si="386"/>
        <v>2.405286650354975</v>
      </c>
      <c r="AD1911" s="128">
        <f t="shared" si="377"/>
        <v>-128.22901970176781</v>
      </c>
      <c r="AE1911" s="128">
        <f t="shared" si="378"/>
        <v>2.1667507639202906E-4</v>
      </c>
      <c r="AF1911" s="128">
        <f t="shared" si="387"/>
        <v>0.23810291538063807</v>
      </c>
      <c r="AG1911" s="128">
        <f t="shared" si="388"/>
        <v>0.54168769097998193</v>
      </c>
      <c r="AH1911" s="93">
        <f t="shared" si="389"/>
        <v>0.51387937033364683</v>
      </c>
      <c r="AI1911" s="128">
        <f t="shared" si="379"/>
        <v>1.0562339733881996</v>
      </c>
    </row>
    <row r="1912" spans="1:35" x14ac:dyDescent="0.25">
      <c r="A1912" s="96">
        <v>0.76319999999999999</v>
      </c>
      <c r="B1912" s="216">
        <v>14.071821469255243</v>
      </c>
      <c r="E1912" s="153">
        <f t="shared" si="380"/>
        <v>5.6287285877014773E-3</v>
      </c>
      <c r="F1912" s="166"/>
      <c r="W1912" s="152">
        <f t="shared" si="381"/>
        <v>0.46095879787142957</v>
      </c>
      <c r="X1912" s="170">
        <v>4.5493096261675747</v>
      </c>
      <c r="Y1912" s="153">
        <f t="shared" si="382"/>
        <v>3.9999999999995595E-4</v>
      </c>
      <c r="Z1912" s="128">
        <f t="shared" si="384"/>
        <v>8.8754449677853557</v>
      </c>
      <c r="AA1912" s="128">
        <f t="shared" si="385"/>
        <v>0.61929999999999996</v>
      </c>
      <c r="AB1912" s="128">
        <f t="shared" si="383"/>
        <v>2.1976375675220221E-3</v>
      </c>
      <c r="AC1912" s="128">
        <f t="shared" si="386"/>
        <v>2.4074842879224971</v>
      </c>
      <c r="AD1912" s="128">
        <f t="shared" si="377"/>
        <v>-128.22705267689122</v>
      </c>
      <c r="AE1912" s="128">
        <f t="shared" si="378"/>
        <v>2.1667175261035784E-4</v>
      </c>
      <c r="AF1912" s="128">
        <f t="shared" si="387"/>
        <v>0.23831958713324844</v>
      </c>
      <c r="AG1912" s="128">
        <f t="shared" si="388"/>
        <v>0.5416793815259543</v>
      </c>
      <c r="AH1912" s="93">
        <f t="shared" si="389"/>
        <v>0.51366269858103653</v>
      </c>
      <c r="AI1912" s="128">
        <f t="shared" si="379"/>
        <v>1.0562339733881996</v>
      </c>
    </row>
    <row r="1913" spans="1:35" x14ac:dyDescent="0.25">
      <c r="A1913" s="96">
        <v>0.76359999999999995</v>
      </c>
      <c r="B1913" s="216">
        <v>14.071821469255243</v>
      </c>
      <c r="E1913" s="153">
        <f t="shared" si="380"/>
        <v>5.6287285877014773E-3</v>
      </c>
      <c r="F1913" s="166"/>
      <c r="W1913" s="152">
        <f t="shared" si="381"/>
        <v>0.46095879787142957</v>
      </c>
      <c r="X1913" s="170">
        <v>4.5493096261675747</v>
      </c>
      <c r="Y1913" s="153">
        <f t="shared" si="382"/>
        <v>3.9999999999995595E-4</v>
      </c>
      <c r="Z1913" s="128">
        <f t="shared" si="384"/>
        <v>8.8754449677853557</v>
      </c>
      <c r="AA1913" s="128">
        <f t="shared" si="385"/>
        <v>0.61929999999999996</v>
      </c>
      <c r="AB1913" s="128">
        <f t="shared" si="383"/>
        <v>2.1976375675220221E-3</v>
      </c>
      <c r="AC1913" s="128">
        <f t="shared" si="386"/>
        <v>2.4096819254900192</v>
      </c>
      <c r="AD1913" s="128">
        <f t="shared" si="377"/>
        <v>-128.22508285115174</v>
      </c>
      <c r="AE1913" s="128">
        <f t="shared" si="378"/>
        <v>2.1666842409592664E-4</v>
      </c>
      <c r="AF1913" s="128">
        <f t="shared" si="387"/>
        <v>0.23853625555734437</v>
      </c>
      <c r="AG1913" s="128">
        <f t="shared" si="388"/>
        <v>0.54167106023987621</v>
      </c>
      <c r="AH1913" s="93">
        <f t="shared" si="389"/>
        <v>0.51344603015694057</v>
      </c>
      <c r="AI1913" s="128">
        <f t="shared" si="379"/>
        <v>1.0562339733881996</v>
      </c>
    </row>
    <row r="1914" spans="1:35" x14ac:dyDescent="0.25">
      <c r="A1914" s="96">
        <v>0.76400000000000001</v>
      </c>
      <c r="B1914" s="216">
        <v>14.071821469255243</v>
      </c>
      <c r="E1914" s="153">
        <f t="shared" si="380"/>
        <v>5.6287285877030394E-3</v>
      </c>
      <c r="F1914" s="166"/>
      <c r="W1914" s="152">
        <f t="shared" si="381"/>
        <v>0.46095879787142957</v>
      </c>
      <c r="X1914" s="170">
        <v>4.5493096261675747</v>
      </c>
      <c r="Y1914" s="153">
        <f t="shared" si="382"/>
        <v>4.0000000000006697E-4</v>
      </c>
      <c r="Z1914" s="128">
        <f t="shared" si="384"/>
        <v>8.8754449677853557</v>
      </c>
      <c r="AA1914" s="128">
        <f t="shared" si="385"/>
        <v>0.61929999999999996</v>
      </c>
      <c r="AB1914" s="128">
        <f t="shared" si="383"/>
        <v>2.1976375675226319E-3</v>
      </c>
      <c r="AC1914" s="128">
        <f t="shared" si="386"/>
        <v>2.4118795630575418</v>
      </c>
      <c r="AD1914" s="128">
        <f t="shared" si="377"/>
        <v>-128.22311022454929</v>
      </c>
      <c r="AE1914" s="128">
        <f t="shared" si="378"/>
        <v>2.1666509084873522E-4</v>
      </c>
      <c r="AF1914" s="128">
        <f t="shared" si="387"/>
        <v>0.23875292064819309</v>
      </c>
      <c r="AG1914" s="128">
        <f t="shared" si="388"/>
        <v>0.54166272712174734</v>
      </c>
      <c r="AH1914" s="93">
        <f t="shared" si="389"/>
        <v>0.51322936506609185</v>
      </c>
      <c r="AI1914" s="128">
        <f t="shared" si="379"/>
        <v>1.0562339733881996</v>
      </c>
    </row>
    <row r="1915" spans="1:35" x14ac:dyDescent="0.25">
      <c r="A1915" s="96">
        <v>0.76439999999999997</v>
      </c>
      <c r="B1915" s="216">
        <v>14.071821469255243</v>
      </c>
      <c r="E1915" s="153">
        <f t="shared" si="380"/>
        <v>5.6287285877014773E-3</v>
      </c>
      <c r="F1915" s="166"/>
      <c r="W1915" s="152">
        <f t="shared" si="381"/>
        <v>0.46095879787142957</v>
      </c>
      <c r="X1915" s="170">
        <v>4.5493096261675747</v>
      </c>
      <c r="Y1915" s="153">
        <f t="shared" si="382"/>
        <v>3.9999999999995595E-4</v>
      </c>
      <c r="Z1915" s="128">
        <f t="shared" si="384"/>
        <v>8.8754449677853557</v>
      </c>
      <c r="AA1915" s="128">
        <f t="shared" si="385"/>
        <v>0.61929999999999996</v>
      </c>
      <c r="AB1915" s="128">
        <f t="shared" si="383"/>
        <v>2.1976375675220221E-3</v>
      </c>
      <c r="AC1915" s="128">
        <f t="shared" si="386"/>
        <v>2.4140772006250639</v>
      </c>
      <c r="AD1915" s="128">
        <f t="shared" si="377"/>
        <v>-128.2211347969772</v>
      </c>
      <c r="AE1915" s="128">
        <f t="shared" si="378"/>
        <v>2.1666175286860336E-4</v>
      </c>
      <c r="AF1915" s="128">
        <f t="shared" si="387"/>
        <v>0.2389695824010617</v>
      </c>
      <c r="AG1915" s="128">
        <f t="shared" si="388"/>
        <v>0.54165438217156803</v>
      </c>
      <c r="AH1915" s="93">
        <f t="shared" si="389"/>
        <v>0.51301270331322324</v>
      </c>
      <c r="AI1915" s="128">
        <f t="shared" si="379"/>
        <v>1.0562339733881996</v>
      </c>
    </row>
    <row r="1916" spans="1:35" x14ac:dyDescent="0.25">
      <c r="A1916" s="96">
        <v>0.76479999999999992</v>
      </c>
      <c r="B1916" s="216">
        <v>14.071821469255243</v>
      </c>
      <c r="E1916" s="153">
        <f t="shared" si="380"/>
        <v>5.6287285877014773E-3</v>
      </c>
      <c r="F1916" s="166"/>
      <c r="W1916" s="152">
        <f t="shared" si="381"/>
        <v>0.46095879787142957</v>
      </c>
      <c r="X1916" s="170">
        <v>4.5493096261675747</v>
      </c>
      <c r="Y1916" s="153">
        <f t="shared" si="382"/>
        <v>3.9999999999995595E-4</v>
      </c>
      <c r="Z1916" s="128">
        <f t="shared" si="384"/>
        <v>8.8754449677853557</v>
      </c>
      <c r="AA1916" s="128">
        <f t="shared" si="385"/>
        <v>0.61929999999999996</v>
      </c>
      <c r="AB1916" s="128">
        <f t="shared" si="383"/>
        <v>2.1976375675220221E-3</v>
      </c>
      <c r="AC1916" s="128">
        <f t="shared" si="386"/>
        <v>2.416274838192586</v>
      </c>
      <c r="AD1916" s="128">
        <f t="shared" si="377"/>
        <v>-128.21915656854222</v>
      </c>
      <c r="AE1916" s="128">
        <f t="shared" si="378"/>
        <v>2.166584101557115E-4</v>
      </c>
      <c r="AF1916" s="128">
        <f t="shared" si="387"/>
        <v>0.23918624081121742</v>
      </c>
      <c r="AG1916" s="128">
        <f t="shared" si="388"/>
        <v>0.54164602538933837</v>
      </c>
      <c r="AH1916" s="93">
        <f t="shared" si="389"/>
        <v>0.51279604490306752</v>
      </c>
      <c r="AI1916" s="128">
        <f t="shared" si="379"/>
        <v>1.0562339733881996</v>
      </c>
    </row>
    <row r="1917" spans="1:35" x14ac:dyDescent="0.25">
      <c r="A1917" s="96">
        <v>0.76519999999999999</v>
      </c>
      <c r="B1917" s="216">
        <v>13.084325225798736</v>
      </c>
      <c r="E1917" s="153">
        <f t="shared" si="380"/>
        <v>5.4312293390117042E-3</v>
      </c>
      <c r="F1917" s="166"/>
      <c r="W1917" s="152">
        <f t="shared" si="381"/>
        <v>0.43662407476104997</v>
      </c>
      <c r="X1917" s="170">
        <v>4.3091445819003207</v>
      </c>
      <c r="Y1917" s="153">
        <f t="shared" si="382"/>
        <v>4.0000000000006697E-4</v>
      </c>
      <c r="Z1917" s="128">
        <f t="shared" si="384"/>
        <v>8.8754449677853557</v>
      </c>
      <c r="AA1917" s="128">
        <f t="shared" si="385"/>
        <v>0.61929999999999996</v>
      </c>
      <c r="AB1917" s="128">
        <f t="shared" si="383"/>
        <v>2.1250483317642303E-3</v>
      </c>
      <c r="AC1917" s="128">
        <f t="shared" si="386"/>
        <v>2.4183998865243503</v>
      </c>
      <c r="AD1917" s="128">
        <f t="shared" si="377"/>
        <v>-123.9821516324718</v>
      </c>
      <c r="AE1917" s="128">
        <f t="shared" si="378"/>
        <v>2.094989280795664E-4</v>
      </c>
      <c r="AF1917" s="128">
        <f t="shared" si="387"/>
        <v>0.23939573973929698</v>
      </c>
      <c r="AG1917" s="128">
        <f t="shared" si="388"/>
        <v>0.5237473201988283</v>
      </c>
      <c r="AH1917" s="93">
        <f t="shared" si="389"/>
        <v>0.51258654597498798</v>
      </c>
      <c r="AI1917" s="128">
        <f t="shared" si="379"/>
        <v>1.0368491506170183</v>
      </c>
    </row>
    <row r="1918" spans="1:35" x14ac:dyDescent="0.25">
      <c r="A1918" s="96">
        <v>0.76559999999999995</v>
      </c>
      <c r="B1918" s="216">
        <v>13.084325225798736</v>
      </c>
      <c r="E1918" s="153">
        <f t="shared" si="380"/>
        <v>5.2337300903189179E-3</v>
      </c>
      <c r="F1918" s="166"/>
      <c r="W1918" s="152">
        <f t="shared" si="381"/>
        <v>0.43662407476104997</v>
      </c>
      <c r="X1918" s="170">
        <v>4.3091445819003207</v>
      </c>
      <c r="Y1918" s="153">
        <f t="shared" si="382"/>
        <v>3.9999999999995595E-4</v>
      </c>
      <c r="Z1918" s="128">
        <f t="shared" si="384"/>
        <v>8.8754449677853557</v>
      </c>
      <c r="AA1918" s="128">
        <f t="shared" si="385"/>
        <v>0.61929999999999996</v>
      </c>
      <c r="AB1918" s="128">
        <f t="shared" si="383"/>
        <v>2.12504833176364E-3</v>
      </c>
      <c r="AC1918" s="128">
        <f t="shared" si="386"/>
        <v>2.4205249348561142</v>
      </c>
      <c r="AD1918" s="128">
        <f t="shared" si="377"/>
        <v>-123.98029682167819</v>
      </c>
      <c r="AE1918" s="128">
        <f t="shared" si="378"/>
        <v>2.0949579391172098E-4</v>
      </c>
      <c r="AF1918" s="128">
        <f t="shared" si="387"/>
        <v>0.2396052355332087</v>
      </c>
      <c r="AG1918" s="128">
        <f t="shared" si="388"/>
        <v>0.52373948477936016</v>
      </c>
      <c r="AH1918" s="93">
        <f t="shared" si="389"/>
        <v>0.51237705018107627</v>
      </c>
      <c r="AI1918" s="128">
        <f t="shared" si="379"/>
        <v>1.0368491506170183</v>
      </c>
    </row>
    <row r="1919" spans="1:35" x14ac:dyDescent="0.25">
      <c r="A1919" s="96">
        <v>0.76600000000000001</v>
      </c>
      <c r="B1919" s="216">
        <v>13.084325225798736</v>
      </c>
      <c r="E1919" s="153">
        <f t="shared" si="380"/>
        <v>5.2337300903203708E-3</v>
      </c>
      <c r="F1919" s="166"/>
      <c r="W1919" s="152">
        <f t="shared" si="381"/>
        <v>0.43662407476104997</v>
      </c>
      <c r="X1919" s="170">
        <v>4.3091445819003207</v>
      </c>
      <c r="Y1919" s="153">
        <f t="shared" si="382"/>
        <v>4.0000000000006697E-4</v>
      </c>
      <c r="Z1919" s="128">
        <f t="shared" si="384"/>
        <v>8.8754449677853557</v>
      </c>
      <c r="AA1919" s="128">
        <f t="shared" si="385"/>
        <v>0.61929999999999996</v>
      </c>
      <c r="AB1919" s="128">
        <f t="shared" si="383"/>
        <v>2.1250483317642303E-3</v>
      </c>
      <c r="AC1919" s="128">
        <f t="shared" si="386"/>
        <v>2.4226499831878785</v>
      </c>
      <c r="AD1919" s="128">
        <f t="shared" si="377"/>
        <v>-123.97843947853426</v>
      </c>
      <c r="AE1919" s="128">
        <f t="shared" si="378"/>
        <v>2.0949265546483481E-4</v>
      </c>
      <c r="AF1919" s="128">
        <f t="shared" si="387"/>
        <v>0.23981472818867353</v>
      </c>
      <c r="AG1919" s="128">
        <f t="shared" si="388"/>
        <v>0.52373163866199934</v>
      </c>
      <c r="AH1919" s="93">
        <f t="shared" si="389"/>
        <v>0.51216755752561138</v>
      </c>
      <c r="AI1919" s="128">
        <f t="shared" si="379"/>
        <v>1.0368491506170183</v>
      </c>
    </row>
    <row r="1920" spans="1:35" x14ac:dyDescent="0.25">
      <c r="A1920" s="96">
        <v>0.76639999999999997</v>
      </c>
      <c r="B1920" s="216">
        <v>14.071821469255243</v>
      </c>
      <c r="E1920" s="153">
        <f t="shared" si="380"/>
        <v>5.4312293390101976E-3</v>
      </c>
      <c r="F1920" s="166"/>
      <c r="W1920" s="152">
        <f t="shared" si="381"/>
        <v>0.46095879787142946</v>
      </c>
      <c r="X1920" s="170">
        <v>4.5493096261675738</v>
      </c>
      <c r="Y1920" s="153">
        <f t="shared" si="382"/>
        <v>3.9999999999995595E-4</v>
      </c>
      <c r="Z1920" s="128">
        <f t="shared" si="384"/>
        <v>8.8754449677853557</v>
      </c>
      <c r="AA1920" s="128">
        <f t="shared" si="385"/>
        <v>0.61929999999999996</v>
      </c>
      <c r="AB1920" s="128">
        <f t="shared" si="383"/>
        <v>2.1976375675220217E-3</v>
      </c>
      <c r="AC1920" s="128">
        <f t="shared" si="386"/>
        <v>2.4248476207554006</v>
      </c>
      <c r="AD1920" s="128">
        <f t="shared" si="377"/>
        <v>-128.21141290709932</v>
      </c>
      <c r="AE1920" s="128">
        <f t="shared" si="378"/>
        <v>2.1664532529833212E-4</v>
      </c>
      <c r="AF1920" s="128">
        <f t="shared" si="387"/>
        <v>0.24003137351397186</v>
      </c>
      <c r="AG1920" s="128">
        <f t="shared" si="388"/>
        <v>0.5416133132458899</v>
      </c>
      <c r="AH1920" s="93">
        <f t="shared" si="389"/>
        <v>0.51195091220031308</v>
      </c>
      <c r="AI1920" s="128">
        <f t="shared" si="379"/>
        <v>1.0562339733881998</v>
      </c>
    </row>
    <row r="1921" spans="1:35" x14ac:dyDescent="0.25">
      <c r="A1921" s="96">
        <v>0.76679999999999993</v>
      </c>
      <c r="B1921" s="216">
        <v>13.084325225798736</v>
      </c>
      <c r="E1921" s="153">
        <f t="shared" si="380"/>
        <v>5.4312293390101976E-3</v>
      </c>
      <c r="F1921" s="166"/>
      <c r="W1921" s="152">
        <f t="shared" si="381"/>
        <v>0.43662407476104964</v>
      </c>
      <c r="X1921" s="170">
        <v>4.3091445819003171</v>
      </c>
      <c r="Y1921" s="153">
        <f t="shared" si="382"/>
        <v>3.9999999999995595E-4</v>
      </c>
      <c r="Z1921" s="128">
        <f t="shared" si="384"/>
        <v>8.8754449677853557</v>
      </c>
      <c r="AA1921" s="128">
        <f t="shared" si="385"/>
        <v>0.61929999999999996</v>
      </c>
      <c r="AB1921" s="128">
        <f t="shared" si="383"/>
        <v>2.1250483317636387E-3</v>
      </c>
      <c r="AC1921" s="128">
        <f t="shared" si="386"/>
        <v>2.4269726690871645</v>
      </c>
      <c r="AD1921" s="128">
        <f t="shared" si="377"/>
        <v>-123.97465353241468</v>
      </c>
      <c r="AE1921" s="128">
        <f t="shared" si="378"/>
        <v>2.0948625815971167E-4</v>
      </c>
      <c r="AF1921" s="128">
        <f t="shared" si="387"/>
        <v>0.24024085977213158</v>
      </c>
      <c r="AG1921" s="128">
        <f t="shared" si="388"/>
        <v>0.5237156453993369</v>
      </c>
      <c r="AH1921" s="93">
        <f t="shared" si="389"/>
        <v>0.51174142594215333</v>
      </c>
      <c r="AI1921" s="128">
        <f t="shared" si="379"/>
        <v>1.036849150617019</v>
      </c>
    </row>
    <row r="1922" spans="1:35" x14ac:dyDescent="0.25">
      <c r="A1922" s="96">
        <v>0.76719999999999999</v>
      </c>
      <c r="B1922" s="216">
        <v>14.071821469255243</v>
      </c>
      <c r="E1922" s="153">
        <f t="shared" si="380"/>
        <v>5.4312293390117042E-3</v>
      </c>
      <c r="F1922" s="166"/>
      <c r="W1922" s="152">
        <f t="shared" si="381"/>
        <v>0.46095879787142957</v>
      </c>
      <c r="X1922" s="170">
        <v>4.5493096261675747</v>
      </c>
      <c r="Y1922" s="153">
        <f t="shared" si="382"/>
        <v>4.0000000000006697E-4</v>
      </c>
      <c r="Z1922" s="128">
        <f t="shared" si="384"/>
        <v>8.8754449677853557</v>
      </c>
      <c r="AA1922" s="128">
        <f t="shared" si="385"/>
        <v>0.61929999999999996</v>
      </c>
      <c r="AB1922" s="128">
        <f t="shared" si="383"/>
        <v>2.1976375675226319E-3</v>
      </c>
      <c r="AC1922" s="128">
        <f t="shared" si="386"/>
        <v>2.429170306654687</v>
      </c>
      <c r="AD1922" s="128">
        <f t="shared" si="377"/>
        <v>-128.20749212815281</v>
      </c>
      <c r="AE1922" s="128">
        <f t="shared" si="378"/>
        <v>2.1663870015934465E-4</v>
      </c>
      <c r="AF1922" s="128">
        <f t="shared" si="387"/>
        <v>0.24045749847229092</v>
      </c>
      <c r="AG1922" s="128">
        <f t="shared" si="388"/>
        <v>0.54159675039827093</v>
      </c>
      <c r="AH1922" s="93">
        <f t="shared" si="389"/>
        <v>0.51152478724199402</v>
      </c>
      <c r="AI1922" s="128">
        <f t="shared" si="379"/>
        <v>1.0562339733881996</v>
      </c>
    </row>
    <row r="1923" spans="1:35" x14ac:dyDescent="0.25">
      <c r="A1923" s="96">
        <v>0.76759999999999995</v>
      </c>
      <c r="B1923" s="216">
        <v>14.071821469255243</v>
      </c>
      <c r="E1923" s="153">
        <f t="shared" si="380"/>
        <v>5.6287285877014773E-3</v>
      </c>
      <c r="F1923" s="166"/>
      <c r="W1923" s="152">
        <f t="shared" si="381"/>
        <v>0.46095879787142957</v>
      </c>
      <c r="X1923" s="170">
        <v>4.5493096261675747</v>
      </c>
      <c r="Y1923" s="153">
        <f t="shared" si="382"/>
        <v>3.9999999999995595E-4</v>
      </c>
      <c r="Z1923" s="128">
        <f t="shared" si="384"/>
        <v>8.8754449677853557</v>
      </c>
      <c r="AA1923" s="128">
        <f t="shared" si="385"/>
        <v>0.61929999999999996</v>
      </c>
      <c r="AB1923" s="128">
        <f t="shared" si="383"/>
        <v>2.1976375675220221E-3</v>
      </c>
      <c r="AC1923" s="128">
        <f t="shared" si="386"/>
        <v>2.4313679442222091</v>
      </c>
      <c r="AD1923" s="128">
        <f t="shared" si="377"/>
        <v>-128.20549466345395</v>
      </c>
      <c r="AE1923" s="128">
        <f t="shared" si="378"/>
        <v>2.1663532494196232E-4</v>
      </c>
      <c r="AF1923" s="128">
        <f t="shared" si="387"/>
        <v>0.24067413379723288</v>
      </c>
      <c r="AG1923" s="128">
        <f t="shared" si="388"/>
        <v>0.54158831235496541</v>
      </c>
      <c r="AH1923" s="93">
        <f t="shared" si="389"/>
        <v>0.51130815191705203</v>
      </c>
      <c r="AI1923" s="128">
        <f t="shared" si="379"/>
        <v>1.0562339733881996</v>
      </c>
    </row>
    <row r="1924" spans="1:35" x14ac:dyDescent="0.25">
      <c r="A1924" s="96">
        <v>0.76800000000000002</v>
      </c>
      <c r="B1924" s="216">
        <v>13.084325225798736</v>
      </c>
      <c r="E1924" s="153">
        <f t="shared" si="380"/>
        <v>5.4312293390117042E-3</v>
      </c>
      <c r="F1924" s="166"/>
      <c r="W1924" s="152">
        <f t="shared" si="381"/>
        <v>0.43662407476104997</v>
      </c>
      <c r="X1924" s="170">
        <v>4.3091445819003207</v>
      </c>
      <c r="Y1924" s="153">
        <f t="shared" si="382"/>
        <v>4.0000000000006697E-4</v>
      </c>
      <c r="Z1924" s="128">
        <f t="shared" si="384"/>
        <v>8.8754449677853557</v>
      </c>
      <c r="AA1924" s="128">
        <f t="shared" si="385"/>
        <v>0.61929999999999996</v>
      </c>
      <c r="AB1924" s="128">
        <f t="shared" si="383"/>
        <v>2.1250483317642303E-3</v>
      </c>
      <c r="AC1924" s="128">
        <f t="shared" si="386"/>
        <v>2.4334929925539734</v>
      </c>
      <c r="AD1924" s="128">
        <f t="shared" ref="AD1924:AD1987" si="390">2*$AB$1*PI()*((AC1924+$X$2/2)*(2*AC1924-$Z$1)+(AC1924+$X$2/2)^2-($X$1/2)^2)*AB1924</f>
        <v>-123.9689230015365</v>
      </c>
      <c r="AE1924" s="128">
        <f t="shared" ref="AE1924:AE1987" si="391">-AD1924*0.000000001*$Z$2</f>
        <v>2.0947657499112248E-4</v>
      </c>
      <c r="AF1924" s="128">
        <f t="shared" si="387"/>
        <v>0.240883610372224</v>
      </c>
      <c r="AG1924" s="128">
        <f t="shared" si="388"/>
        <v>0.52369143747771851</v>
      </c>
      <c r="AH1924" s="93">
        <f t="shared" si="389"/>
        <v>0.51109867534206088</v>
      </c>
      <c r="AI1924" s="128">
        <f t="shared" ref="AI1924:AI1987" si="392">B1924*9.81/(W1924*1000000*$AF$1)</f>
        <v>1.0368491506170183</v>
      </c>
    </row>
    <row r="1925" spans="1:35" x14ac:dyDescent="0.25">
      <c r="A1925" s="96">
        <v>0.76839999999999997</v>
      </c>
      <c r="B1925" s="216">
        <v>13.084325225798736</v>
      </c>
      <c r="E1925" s="153">
        <f t="shared" ref="E1925:E1988" si="393">+(B1924+B1925)/2*(A1925-A1924)</f>
        <v>5.2337300903189179E-3</v>
      </c>
      <c r="F1925" s="166"/>
      <c r="W1925" s="152">
        <f t="shared" ref="W1925:W1988" si="394">+X1925/1000000*101325</f>
        <v>0.43662407476104997</v>
      </c>
      <c r="X1925" s="170">
        <v>4.3091445819003207</v>
      </c>
      <c r="Y1925" s="153">
        <f t="shared" ref="Y1925:Y1988" si="395">+A1925-A1924</f>
        <v>3.9999999999995595E-4</v>
      </c>
      <c r="Z1925" s="128">
        <f t="shared" si="384"/>
        <v>8.8754449677853557</v>
      </c>
      <c r="AA1925" s="128">
        <f t="shared" si="385"/>
        <v>0.61929999999999996</v>
      </c>
      <c r="AB1925" s="128">
        <f t="shared" ref="AB1925:AB1988" si="396">IF(OR(AC1924&gt;=($X$1-$X$2)/2,AC1924&gt;=$Z$1/2),0,Z1925*W1925^AA1925*Y1925)</f>
        <v>2.12504833176364E-3</v>
      </c>
      <c r="AC1925" s="128">
        <f t="shared" si="386"/>
        <v>2.4356180408857373</v>
      </c>
      <c r="AD1925" s="128">
        <f t="shared" si="390"/>
        <v>-123.96705020429491</v>
      </c>
      <c r="AE1925" s="128">
        <f t="shared" si="391"/>
        <v>2.0947341043066393E-4</v>
      </c>
      <c r="AF1925" s="128">
        <f t="shared" si="387"/>
        <v>0.24109308378265468</v>
      </c>
      <c r="AG1925" s="128">
        <f t="shared" si="388"/>
        <v>0.52368352607671753</v>
      </c>
      <c r="AH1925" s="93">
        <f t="shared" si="389"/>
        <v>0.51088920193163023</v>
      </c>
      <c r="AI1925" s="128">
        <f t="shared" si="392"/>
        <v>1.0368491506170183</v>
      </c>
    </row>
    <row r="1926" spans="1:35" x14ac:dyDescent="0.25">
      <c r="A1926" s="96">
        <v>0.76879999999999993</v>
      </c>
      <c r="B1926" s="216">
        <v>13.084325225798736</v>
      </c>
      <c r="E1926" s="153">
        <f t="shared" si="393"/>
        <v>5.2337300903189179E-3</v>
      </c>
      <c r="F1926" s="166"/>
      <c r="W1926" s="152">
        <f t="shared" si="394"/>
        <v>0.43662407476104997</v>
      </c>
      <c r="X1926" s="170">
        <v>4.3091445819003207</v>
      </c>
      <c r="Y1926" s="153">
        <f t="shared" si="395"/>
        <v>3.9999999999995595E-4</v>
      </c>
      <c r="Z1926" s="128">
        <f t="shared" ref="Z1926:Z1989" si="397">IF(AND(W1926&lt;=$S$56,W1926&gt;$Q$56),$T$56,IF(AND(W1926&lt;=$S$57,W1926&gt;$Q$57),$T$57,IF(AND(W1926&lt;=$S$58,W1926&gt;$Q$58),$T$58,IF(AND(W1926&lt;=$S$59,W1926&gt;$Q$59),$T$59,IF(AND(W1926&lt;=$S$60,W1926&gt;$Q$60),$T$60,"Valor no encontrado para Po")))))</f>
        <v>8.8754449677853557</v>
      </c>
      <c r="AA1926" s="128">
        <f t="shared" ref="AA1926:AA1989" si="398">IF(AND(W1926&lt;=$S$56,W1926&gt;$Q$56),$U$56,IF(AND(W1926&lt;=$S$57,W1926&gt;$Q$57),$U$57,IF(AND(W1926&lt;=$S$58,W1926&gt;$Q$58),$U$58,IF(AND(W1926&lt;=$S$59,W1926&gt;$Q$59),$U$59,IF(AND(W1926&lt;=$S$60,W1926&gt;$Q$60),$U$60,"Valor no encontrado para Po")))))</f>
        <v>0.61929999999999996</v>
      </c>
      <c r="AB1926" s="128">
        <f t="shared" si="396"/>
        <v>2.12504833176364E-3</v>
      </c>
      <c r="AC1926" s="128">
        <f t="shared" ref="AC1926:AC1989" si="399">+AC1925+AB1926</f>
        <v>2.4377430892175012</v>
      </c>
      <c r="AD1926" s="128">
        <f t="shared" si="390"/>
        <v>-123.96517487466856</v>
      </c>
      <c r="AE1926" s="128">
        <f t="shared" si="391"/>
        <v>2.0947024159110645E-4</v>
      </c>
      <c r="AF1926" s="128">
        <f t="shared" ref="AF1926:AF1989" si="400">+AF1925+AE1926</f>
        <v>0.24130255402424577</v>
      </c>
      <c r="AG1926" s="128">
        <f t="shared" ref="AG1926:AG1989" si="401">+AE1926/Y1926</f>
        <v>0.52367560397782376</v>
      </c>
      <c r="AH1926" s="93">
        <f t="shared" ref="AH1926:AH1989" si="402">+AH1925-AE1926</f>
        <v>0.51067973169003911</v>
      </c>
      <c r="AI1926" s="128">
        <f t="shared" si="392"/>
        <v>1.0368491506170183</v>
      </c>
    </row>
    <row r="1927" spans="1:35" x14ac:dyDescent="0.25">
      <c r="A1927" s="96">
        <v>0.76919999999999999</v>
      </c>
      <c r="B1927" s="216">
        <v>13.084325225798736</v>
      </c>
      <c r="E1927" s="153">
        <f t="shared" si="393"/>
        <v>5.2337300903203708E-3</v>
      </c>
      <c r="F1927" s="166"/>
      <c r="W1927" s="152">
        <f t="shared" si="394"/>
        <v>0.43662407476104997</v>
      </c>
      <c r="X1927" s="170">
        <v>4.3091445819003207</v>
      </c>
      <c r="Y1927" s="153">
        <f t="shared" si="395"/>
        <v>4.0000000000006697E-4</v>
      </c>
      <c r="Z1927" s="128">
        <f t="shared" si="397"/>
        <v>8.8754449677853557</v>
      </c>
      <c r="AA1927" s="128">
        <f t="shared" si="398"/>
        <v>0.61929999999999996</v>
      </c>
      <c r="AB1927" s="128">
        <f t="shared" si="396"/>
        <v>2.1250483317642303E-3</v>
      </c>
      <c r="AC1927" s="128">
        <f t="shared" si="399"/>
        <v>2.4398681375492655</v>
      </c>
      <c r="AD1927" s="128">
        <f t="shared" si="390"/>
        <v>-123.96329701265752</v>
      </c>
      <c r="AE1927" s="128">
        <f t="shared" si="391"/>
        <v>2.0946706847245014E-4</v>
      </c>
      <c r="AF1927" s="128">
        <f t="shared" si="400"/>
        <v>0.24151202109271822</v>
      </c>
      <c r="AG1927" s="128">
        <f t="shared" si="401"/>
        <v>0.52366767118103763</v>
      </c>
      <c r="AH1927" s="93">
        <f t="shared" si="402"/>
        <v>0.51047026462156664</v>
      </c>
      <c r="AI1927" s="128">
        <f t="shared" si="392"/>
        <v>1.0368491506170183</v>
      </c>
    </row>
    <row r="1928" spans="1:35" x14ac:dyDescent="0.25">
      <c r="A1928" s="96">
        <v>0.76959999999999995</v>
      </c>
      <c r="B1928" s="216">
        <v>13.084325225798736</v>
      </c>
      <c r="E1928" s="153">
        <f t="shared" si="393"/>
        <v>5.2337300903189179E-3</v>
      </c>
      <c r="F1928" s="166"/>
      <c r="W1928" s="152">
        <f t="shared" si="394"/>
        <v>0.43662407476104997</v>
      </c>
      <c r="X1928" s="170">
        <v>4.3091445819003207</v>
      </c>
      <c r="Y1928" s="153">
        <f t="shared" si="395"/>
        <v>3.9999999999995595E-4</v>
      </c>
      <c r="Z1928" s="128">
        <f t="shared" si="397"/>
        <v>8.8754449677853557</v>
      </c>
      <c r="AA1928" s="128">
        <f t="shared" si="398"/>
        <v>0.61929999999999996</v>
      </c>
      <c r="AB1928" s="128">
        <f t="shared" si="396"/>
        <v>2.12504833176364E-3</v>
      </c>
      <c r="AC1928" s="128">
        <f t="shared" si="399"/>
        <v>2.4419931858810293</v>
      </c>
      <c r="AD1928" s="128">
        <f t="shared" si="390"/>
        <v>-123.96141661815838</v>
      </c>
      <c r="AE1928" s="128">
        <f t="shared" si="391"/>
        <v>2.0946389107452028E-4</v>
      </c>
      <c r="AF1928" s="128">
        <f t="shared" si="400"/>
        <v>0.24172148498379273</v>
      </c>
      <c r="AG1928" s="128">
        <f t="shared" si="401"/>
        <v>0.52365972768635838</v>
      </c>
      <c r="AH1928" s="93">
        <f t="shared" si="402"/>
        <v>0.51026080073049207</v>
      </c>
      <c r="AI1928" s="128">
        <f t="shared" si="392"/>
        <v>1.0368491506170183</v>
      </c>
    </row>
    <row r="1929" spans="1:35" x14ac:dyDescent="0.25">
      <c r="A1929" s="96">
        <v>0.77</v>
      </c>
      <c r="B1929" s="216">
        <v>13.084325225798736</v>
      </c>
      <c r="E1929" s="153">
        <f t="shared" si="393"/>
        <v>5.2337300903203708E-3</v>
      </c>
      <c r="F1929" s="166"/>
      <c r="W1929" s="152">
        <f t="shared" si="394"/>
        <v>0.43662407476104997</v>
      </c>
      <c r="X1929" s="170">
        <v>4.3091445819003207</v>
      </c>
      <c r="Y1929" s="153">
        <f t="shared" si="395"/>
        <v>4.0000000000006697E-4</v>
      </c>
      <c r="Z1929" s="128">
        <f t="shared" si="397"/>
        <v>8.8754449677853557</v>
      </c>
      <c r="AA1929" s="128">
        <f t="shared" si="398"/>
        <v>0.61929999999999996</v>
      </c>
      <c r="AB1929" s="128">
        <f t="shared" si="396"/>
        <v>2.1250483317642303E-3</v>
      </c>
      <c r="AC1929" s="128">
        <f t="shared" si="399"/>
        <v>2.4441182342127936</v>
      </c>
      <c r="AD1929" s="128">
        <f t="shared" si="390"/>
        <v>-123.95953369130892</v>
      </c>
      <c r="AE1929" s="128">
        <f t="shared" si="391"/>
        <v>2.094607093975497E-4</v>
      </c>
      <c r="AF1929" s="128">
        <f t="shared" si="400"/>
        <v>0.24193094569319029</v>
      </c>
      <c r="AG1929" s="128">
        <f t="shared" si="401"/>
        <v>0.52365177349378655</v>
      </c>
      <c r="AH1929" s="93">
        <f t="shared" si="402"/>
        <v>0.51005134002109453</v>
      </c>
      <c r="AI1929" s="128">
        <f t="shared" si="392"/>
        <v>1.0368491506170183</v>
      </c>
    </row>
    <row r="1930" spans="1:35" x14ac:dyDescent="0.25">
      <c r="A1930" s="96">
        <v>0.77039999999999997</v>
      </c>
      <c r="B1930" s="216">
        <v>13.084325225798736</v>
      </c>
      <c r="E1930" s="153">
        <f t="shared" si="393"/>
        <v>5.2337300903189179E-3</v>
      </c>
      <c r="F1930" s="166"/>
      <c r="W1930" s="152">
        <f t="shared" si="394"/>
        <v>0.43662407476104997</v>
      </c>
      <c r="X1930" s="170">
        <v>4.3091445819003207</v>
      </c>
      <c r="Y1930" s="153">
        <f t="shared" si="395"/>
        <v>3.9999999999995595E-4</v>
      </c>
      <c r="Z1930" s="128">
        <f t="shared" si="397"/>
        <v>8.8754449677853557</v>
      </c>
      <c r="AA1930" s="128">
        <f t="shared" si="398"/>
        <v>0.61929999999999996</v>
      </c>
      <c r="AB1930" s="128">
        <f t="shared" si="396"/>
        <v>2.12504833176364E-3</v>
      </c>
      <c r="AC1930" s="128">
        <f t="shared" si="399"/>
        <v>2.4462432825445575</v>
      </c>
      <c r="AD1930" s="128">
        <f t="shared" si="390"/>
        <v>-123.95764823197143</v>
      </c>
      <c r="AE1930" s="128">
        <f t="shared" si="391"/>
        <v>2.0945752344130565E-4</v>
      </c>
      <c r="AF1930" s="128">
        <f t="shared" si="400"/>
        <v>0.24214040321663161</v>
      </c>
      <c r="AG1930" s="128">
        <f t="shared" si="401"/>
        <v>0.52364380860332183</v>
      </c>
      <c r="AH1930" s="93">
        <f t="shared" si="402"/>
        <v>0.50984188249765328</v>
      </c>
      <c r="AI1930" s="128">
        <f t="shared" si="392"/>
        <v>1.0368491506170183</v>
      </c>
    </row>
    <row r="1931" spans="1:35" x14ac:dyDescent="0.25">
      <c r="A1931" s="96">
        <v>0.77079999999999993</v>
      </c>
      <c r="B1931" s="216">
        <v>13.084325225798736</v>
      </c>
      <c r="E1931" s="153">
        <f t="shared" si="393"/>
        <v>5.2337300903189179E-3</v>
      </c>
      <c r="F1931" s="166"/>
      <c r="W1931" s="152">
        <f t="shared" si="394"/>
        <v>0.43662407476104997</v>
      </c>
      <c r="X1931" s="170">
        <v>4.3091445819003207</v>
      </c>
      <c r="Y1931" s="153">
        <f t="shared" si="395"/>
        <v>3.9999999999995595E-4</v>
      </c>
      <c r="Z1931" s="128">
        <f t="shared" si="397"/>
        <v>8.8754449677853557</v>
      </c>
      <c r="AA1931" s="128">
        <f t="shared" si="398"/>
        <v>0.61929999999999996</v>
      </c>
      <c r="AB1931" s="128">
        <f t="shared" si="396"/>
        <v>2.12504833176364E-3</v>
      </c>
      <c r="AC1931" s="128">
        <f t="shared" si="399"/>
        <v>2.4483683308763213</v>
      </c>
      <c r="AD1931" s="128">
        <f t="shared" si="390"/>
        <v>-123.95576024024919</v>
      </c>
      <c r="AE1931" s="128">
        <f t="shared" si="391"/>
        <v>2.0945433320596272E-4</v>
      </c>
      <c r="AF1931" s="128">
        <f t="shared" si="400"/>
        <v>0.24234985754983757</v>
      </c>
      <c r="AG1931" s="128">
        <f t="shared" si="401"/>
        <v>0.52363583301496441</v>
      </c>
      <c r="AH1931" s="93">
        <f t="shared" si="402"/>
        <v>0.50963242816444732</v>
      </c>
      <c r="AI1931" s="128">
        <f t="shared" si="392"/>
        <v>1.0368491506170183</v>
      </c>
    </row>
    <row r="1932" spans="1:35" x14ac:dyDescent="0.25">
      <c r="A1932" s="96">
        <v>0.7712</v>
      </c>
      <c r="B1932" s="216">
        <v>13.084325225798736</v>
      </c>
      <c r="E1932" s="153">
        <f t="shared" si="393"/>
        <v>5.2337300903203708E-3</v>
      </c>
      <c r="F1932" s="166"/>
      <c r="W1932" s="152">
        <f t="shared" si="394"/>
        <v>0.43662407476104997</v>
      </c>
      <c r="X1932" s="170">
        <v>4.3091445819003207</v>
      </c>
      <c r="Y1932" s="153">
        <f t="shared" si="395"/>
        <v>4.0000000000006697E-4</v>
      </c>
      <c r="Z1932" s="128">
        <f t="shared" si="397"/>
        <v>8.8754449677853557</v>
      </c>
      <c r="AA1932" s="128">
        <f t="shared" si="398"/>
        <v>0.61929999999999996</v>
      </c>
      <c r="AB1932" s="128">
        <f t="shared" si="396"/>
        <v>2.1250483317642303E-3</v>
      </c>
      <c r="AC1932" s="128">
        <f t="shared" si="399"/>
        <v>2.4504933792080856</v>
      </c>
      <c r="AD1932" s="128">
        <f t="shared" si="390"/>
        <v>-123.95386971614218</v>
      </c>
      <c r="AE1932" s="128">
        <f t="shared" si="391"/>
        <v>2.0945113869152082E-4</v>
      </c>
      <c r="AF1932" s="128">
        <f t="shared" si="400"/>
        <v>0.2425593086885291</v>
      </c>
      <c r="AG1932" s="128">
        <f t="shared" si="401"/>
        <v>0.52362784672871443</v>
      </c>
      <c r="AH1932" s="93">
        <f t="shared" si="402"/>
        <v>0.50942297702575579</v>
      </c>
      <c r="AI1932" s="128">
        <f t="shared" si="392"/>
        <v>1.0368491506170183</v>
      </c>
    </row>
    <row r="1933" spans="1:35" x14ac:dyDescent="0.25">
      <c r="A1933" s="96">
        <v>0.77159999999999995</v>
      </c>
      <c r="B1933" s="216">
        <v>13.084325225798736</v>
      </c>
      <c r="E1933" s="153">
        <f t="shared" si="393"/>
        <v>5.2337300903189179E-3</v>
      </c>
      <c r="F1933" s="166"/>
      <c r="W1933" s="152">
        <f t="shared" si="394"/>
        <v>0.43662407476104997</v>
      </c>
      <c r="X1933" s="170">
        <v>4.3091445819003207</v>
      </c>
      <c r="Y1933" s="153">
        <f t="shared" si="395"/>
        <v>3.9999999999995595E-4</v>
      </c>
      <c r="Z1933" s="128">
        <f t="shared" si="397"/>
        <v>8.8754449677853557</v>
      </c>
      <c r="AA1933" s="128">
        <f t="shared" si="398"/>
        <v>0.61929999999999996</v>
      </c>
      <c r="AB1933" s="128">
        <f t="shared" si="396"/>
        <v>2.12504833176364E-3</v>
      </c>
      <c r="AC1933" s="128">
        <f t="shared" si="399"/>
        <v>2.4526184275398495</v>
      </c>
      <c r="AD1933" s="128">
        <f t="shared" si="390"/>
        <v>-123.95197665954711</v>
      </c>
      <c r="AE1933" s="128">
        <f t="shared" si="391"/>
        <v>2.0944793989780542E-4</v>
      </c>
      <c r="AF1933" s="128">
        <f t="shared" si="400"/>
        <v>0.2427687566284269</v>
      </c>
      <c r="AG1933" s="128">
        <f t="shared" si="401"/>
        <v>0.52361984974457121</v>
      </c>
      <c r="AH1933" s="93">
        <f t="shared" si="402"/>
        <v>0.50921352908585793</v>
      </c>
      <c r="AI1933" s="128">
        <f t="shared" si="392"/>
        <v>1.0368491506170183</v>
      </c>
    </row>
    <row r="1934" spans="1:35" x14ac:dyDescent="0.25">
      <c r="A1934" s="96">
        <v>0.77200000000000002</v>
      </c>
      <c r="B1934" s="216">
        <v>13.084325225798736</v>
      </c>
      <c r="E1934" s="153">
        <f t="shared" si="393"/>
        <v>5.2337300903203708E-3</v>
      </c>
      <c r="F1934" s="166"/>
      <c r="W1934" s="152">
        <f t="shared" si="394"/>
        <v>0.43662407476104997</v>
      </c>
      <c r="X1934" s="170">
        <v>4.3091445819003207</v>
      </c>
      <c r="Y1934" s="153">
        <f t="shared" si="395"/>
        <v>4.0000000000006697E-4</v>
      </c>
      <c r="Z1934" s="128">
        <f t="shared" si="397"/>
        <v>8.8754449677853557</v>
      </c>
      <c r="AA1934" s="128">
        <f t="shared" si="398"/>
        <v>0.61929999999999996</v>
      </c>
      <c r="AB1934" s="128">
        <f t="shared" si="396"/>
        <v>2.1250483317642303E-3</v>
      </c>
      <c r="AC1934" s="128">
        <f t="shared" si="399"/>
        <v>2.4547434758716138</v>
      </c>
      <c r="AD1934" s="128">
        <f t="shared" si="390"/>
        <v>-123.95008107060177</v>
      </c>
      <c r="AE1934" s="128">
        <f t="shared" si="391"/>
        <v>2.0944473682504942E-4</v>
      </c>
      <c r="AF1934" s="128">
        <f t="shared" si="400"/>
        <v>0.24297820136525194</v>
      </c>
      <c r="AG1934" s="128">
        <f t="shared" si="401"/>
        <v>0.52361184206253586</v>
      </c>
      <c r="AH1934" s="93">
        <f t="shared" si="402"/>
        <v>0.50900408434903288</v>
      </c>
      <c r="AI1934" s="128">
        <f t="shared" si="392"/>
        <v>1.0368491506170183</v>
      </c>
    </row>
    <row r="1935" spans="1:35" x14ac:dyDescent="0.25">
      <c r="A1935" s="96">
        <v>0.77239999999999998</v>
      </c>
      <c r="B1935" s="216">
        <v>13.084325225798736</v>
      </c>
      <c r="E1935" s="153">
        <f t="shared" si="393"/>
        <v>5.2337300903189179E-3</v>
      </c>
      <c r="F1935" s="166"/>
      <c r="W1935" s="152">
        <f t="shared" si="394"/>
        <v>0.43662407476104997</v>
      </c>
      <c r="X1935" s="170">
        <v>4.3091445819003207</v>
      </c>
      <c r="Y1935" s="153">
        <f t="shared" si="395"/>
        <v>3.9999999999995595E-4</v>
      </c>
      <c r="Z1935" s="128">
        <f t="shared" si="397"/>
        <v>8.8754449677853557</v>
      </c>
      <c r="AA1935" s="128">
        <f t="shared" si="398"/>
        <v>0.61929999999999996</v>
      </c>
      <c r="AB1935" s="128">
        <f t="shared" si="396"/>
        <v>2.12504833176364E-3</v>
      </c>
      <c r="AC1935" s="128">
        <f t="shared" si="399"/>
        <v>2.4568685242033776</v>
      </c>
      <c r="AD1935" s="128">
        <f t="shared" si="390"/>
        <v>-123.94818294916836</v>
      </c>
      <c r="AE1935" s="128">
        <f t="shared" si="391"/>
        <v>2.0944152947301986E-4</v>
      </c>
      <c r="AF1935" s="128">
        <f t="shared" si="400"/>
        <v>0.24318764289472497</v>
      </c>
      <c r="AG1935" s="128">
        <f t="shared" si="401"/>
        <v>0.52360382368260727</v>
      </c>
      <c r="AH1935" s="93">
        <f t="shared" si="402"/>
        <v>0.50879464281955988</v>
      </c>
      <c r="AI1935" s="128">
        <f t="shared" si="392"/>
        <v>1.0368491506170183</v>
      </c>
    </row>
    <row r="1936" spans="1:35" x14ac:dyDescent="0.25">
      <c r="A1936" s="96">
        <v>0.77279999999999993</v>
      </c>
      <c r="B1936" s="216">
        <v>13.084325225798736</v>
      </c>
      <c r="E1936" s="153">
        <f t="shared" si="393"/>
        <v>5.2337300903189179E-3</v>
      </c>
      <c r="F1936" s="166"/>
      <c r="W1936" s="152">
        <f t="shared" si="394"/>
        <v>0.43662407476104997</v>
      </c>
      <c r="X1936" s="170">
        <v>4.3091445819003207</v>
      </c>
      <c r="Y1936" s="153">
        <f t="shared" si="395"/>
        <v>3.9999999999995595E-4</v>
      </c>
      <c r="Z1936" s="128">
        <f t="shared" si="397"/>
        <v>8.8754449677853557</v>
      </c>
      <c r="AA1936" s="128">
        <f t="shared" si="398"/>
        <v>0.61929999999999996</v>
      </c>
      <c r="AB1936" s="128">
        <f t="shared" si="396"/>
        <v>2.12504833176364E-3</v>
      </c>
      <c r="AC1936" s="128">
        <f t="shared" si="399"/>
        <v>2.4589935725351415</v>
      </c>
      <c r="AD1936" s="128">
        <f t="shared" si="390"/>
        <v>-123.94628229535019</v>
      </c>
      <c r="AE1936" s="128">
        <f t="shared" si="391"/>
        <v>2.0943831784189142E-4</v>
      </c>
      <c r="AF1936" s="128">
        <f t="shared" si="400"/>
        <v>0.24339708121256687</v>
      </c>
      <c r="AG1936" s="128">
        <f t="shared" si="401"/>
        <v>0.52359579460478622</v>
      </c>
      <c r="AH1936" s="93">
        <f t="shared" si="402"/>
        <v>0.50858520450171796</v>
      </c>
      <c r="AI1936" s="128">
        <f t="shared" si="392"/>
        <v>1.0368491506170183</v>
      </c>
    </row>
    <row r="1937" spans="1:35" x14ac:dyDescent="0.25">
      <c r="A1937" s="96">
        <v>0.7732</v>
      </c>
      <c r="B1937" s="216">
        <v>14.071821469255243</v>
      </c>
      <c r="E1937" s="153">
        <f t="shared" si="393"/>
        <v>5.4312293390117042E-3</v>
      </c>
      <c r="F1937" s="166"/>
      <c r="W1937" s="152">
        <f t="shared" si="394"/>
        <v>0.46095879787142946</v>
      </c>
      <c r="X1937" s="170">
        <v>4.5493096261675738</v>
      </c>
      <c r="Y1937" s="153">
        <f t="shared" si="395"/>
        <v>4.0000000000006697E-4</v>
      </c>
      <c r="Z1937" s="128">
        <f t="shared" si="397"/>
        <v>8.8754449677853557</v>
      </c>
      <c r="AA1937" s="128">
        <f t="shared" si="398"/>
        <v>0.61929999999999996</v>
      </c>
      <c r="AB1937" s="128">
        <f t="shared" si="396"/>
        <v>2.1976375675226319E-3</v>
      </c>
      <c r="AC1937" s="128">
        <f t="shared" si="399"/>
        <v>2.4611912101026641</v>
      </c>
      <c r="AD1937" s="128">
        <f t="shared" si="390"/>
        <v>-128.17811095109724</v>
      </c>
      <c r="AE1937" s="128">
        <f t="shared" si="391"/>
        <v>2.1658905329471285E-4</v>
      </c>
      <c r="AF1937" s="128">
        <f t="shared" si="400"/>
        <v>0.24361367026586159</v>
      </c>
      <c r="AG1937" s="128">
        <f t="shared" si="401"/>
        <v>0.54147263323669148</v>
      </c>
      <c r="AH1937" s="93">
        <f t="shared" si="402"/>
        <v>0.50836861544842327</v>
      </c>
      <c r="AI1937" s="128">
        <f t="shared" si="392"/>
        <v>1.0562339733881998</v>
      </c>
    </row>
    <row r="1938" spans="1:35" x14ac:dyDescent="0.25">
      <c r="A1938" s="96">
        <v>0.77359999999999995</v>
      </c>
      <c r="B1938" s="216">
        <v>13.084325225798736</v>
      </c>
      <c r="E1938" s="153">
        <f t="shared" si="393"/>
        <v>5.4312293390101976E-3</v>
      </c>
      <c r="F1938" s="166"/>
      <c r="W1938" s="152">
        <f t="shared" si="394"/>
        <v>0.43662407476104964</v>
      </c>
      <c r="X1938" s="170">
        <v>4.3091445819003171</v>
      </c>
      <c r="Y1938" s="153">
        <f t="shared" si="395"/>
        <v>3.9999999999995595E-4</v>
      </c>
      <c r="Z1938" s="128">
        <f t="shared" si="397"/>
        <v>8.8754449677853557</v>
      </c>
      <c r="AA1938" s="128">
        <f t="shared" si="398"/>
        <v>0.61929999999999996</v>
      </c>
      <c r="AB1938" s="128">
        <f t="shared" si="396"/>
        <v>2.1250483317636387E-3</v>
      </c>
      <c r="AC1938" s="128">
        <f t="shared" si="399"/>
        <v>2.4633162584344279</v>
      </c>
      <c r="AD1938" s="128">
        <f t="shared" si="390"/>
        <v>-123.94240824854316</v>
      </c>
      <c r="AE1938" s="128">
        <f t="shared" si="391"/>
        <v>2.0943177166856956E-4</v>
      </c>
      <c r="AF1938" s="128">
        <f t="shared" si="400"/>
        <v>0.24382310203753016</v>
      </c>
      <c r="AG1938" s="128">
        <f t="shared" si="401"/>
        <v>0.52357942917148159</v>
      </c>
      <c r="AH1938" s="93">
        <f t="shared" si="402"/>
        <v>0.50815918367675472</v>
      </c>
      <c r="AI1938" s="128">
        <f t="shared" si="392"/>
        <v>1.036849150617019</v>
      </c>
    </row>
    <row r="1939" spans="1:35" x14ac:dyDescent="0.25">
      <c r="A1939" s="96">
        <v>0.77400000000000002</v>
      </c>
      <c r="B1939" s="216">
        <v>14.071821469255243</v>
      </c>
      <c r="E1939" s="153">
        <f t="shared" si="393"/>
        <v>5.4312293390117042E-3</v>
      </c>
      <c r="F1939" s="166"/>
      <c r="W1939" s="152">
        <f t="shared" si="394"/>
        <v>0.46095879787142957</v>
      </c>
      <c r="X1939" s="170">
        <v>4.5493096261675747</v>
      </c>
      <c r="Y1939" s="153">
        <f t="shared" si="395"/>
        <v>4.0000000000006697E-4</v>
      </c>
      <c r="Z1939" s="128">
        <f t="shared" si="397"/>
        <v>8.8754449677853557</v>
      </c>
      <c r="AA1939" s="128">
        <f t="shared" si="398"/>
        <v>0.61929999999999996</v>
      </c>
      <c r="AB1939" s="128">
        <f t="shared" si="396"/>
        <v>2.1976375675226319E-3</v>
      </c>
      <c r="AC1939" s="128">
        <f t="shared" si="399"/>
        <v>2.4655138960019505</v>
      </c>
      <c r="AD1939" s="128">
        <f t="shared" si="390"/>
        <v>-128.17409906197278</v>
      </c>
      <c r="AE1939" s="128">
        <f t="shared" si="391"/>
        <v>2.16582274202238E-4</v>
      </c>
      <c r="AF1939" s="128">
        <f t="shared" si="400"/>
        <v>0.2440396843117324</v>
      </c>
      <c r="AG1939" s="128">
        <f t="shared" si="401"/>
        <v>0.54145568550550438</v>
      </c>
      <c r="AH1939" s="93">
        <f t="shared" si="402"/>
        <v>0.50794260140255243</v>
      </c>
      <c r="AI1939" s="128">
        <f t="shared" si="392"/>
        <v>1.0562339733881996</v>
      </c>
    </row>
    <row r="1940" spans="1:35" x14ac:dyDescent="0.25">
      <c r="A1940" s="96">
        <v>0.77439999999999998</v>
      </c>
      <c r="B1940" s="216">
        <v>14.071821469255243</v>
      </c>
      <c r="E1940" s="153">
        <f t="shared" si="393"/>
        <v>5.6287285877014773E-3</v>
      </c>
      <c r="F1940" s="166"/>
      <c r="W1940" s="152">
        <f t="shared" si="394"/>
        <v>0.46095879787142957</v>
      </c>
      <c r="X1940" s="170">
        <v>4.5493096261675747</v>
      </c>
      <c r="Y1940" s="153">
        <f t="shared" si="395"/>
        <v>3.9999999999995595E-4</v>
      </c>
      <c r="Z1940" s="128">
        <f t="shared" si="397"/>
        <v>8.8754449677853557</v>
      </c>
      <c r="AA1940" s="128">
        <f t="shared" si="398"/>
        <v>0.61929999999999996</v>
      </c>
      <c r="AB1940" s="128">
        <f t="shared" si="396"/>
        <v>2.1976375675220221E-3</v>
      </c>
      <c r="AC1940" s="128">
        <f t="shared" si="399"/>
        <v>2.4677115335694726</v>
      </c>
      <c r="AD1940" s="128">
        <f t="shared" si="390"/>
        <v>-128.17205527721356</v>
      </c>
      <c r="AE1940" s="128">
        <f t="shared" si="391"/>
        <v>2.1657882071550102E-4</v>
      </c>
      <c r="AF1940" s="128">
        <f t="shared" si="400"/>
        <v>0.24425626313244789</v>
      </c>
      <c r="AG1940" s="128">
        <f t="shared" si="401"/>
        <v>0.54144705178881214</v>
      </c>
      <c r="AH1940" s="93">
        <f t="shared" si="402"/>
        <v>0.50772602258183697</v>
      </c>
      <c r="AI1940" s="128">
        <f t="shared" si="392"/>
        <v>1.0562339733881996</v>
      </c>
    </row>
    <row r="1941" spans="1:35" x14ac:dyDescent="0.25">
      <c r="A1941" s="96">
        <v>0.77479999999999993</v>
      </c>
      <c r="B1941" s="216">
        <v>14.071821469255243</v>
      </c>
      <c r="E1941" s="153">
        <f t="shared" si="393"/>
        <v>5.6287285877014773E-3</v>
      </c>
      <c r="F1941" s="166"/>
      <c r="W1941" s="152">
        <f t="shared" si="394"/>
        <v>0.46095879787142957</v>
      </c>
      <c r="X1941" s="170">
        <v>4.5493096261675747</v>
      </c>
      <c r="Y1941" s="153">
        <f t="shared" si="395"/>
        <v>3.9999999999995595E-4</v>
      </c>
      <c r="Z1941" s="128">
        <f t="shared" si="397"/>
        <v>8.8754449677853557</v>
      </c>
      <c r="AA1941" s="128">
        <f t="shared" si="398"/>
        <v>0.61929999999999996</v>
      </c>
      <c r="AB1941" s="128">
        <f t="shared" si="396"/>
        <v>2.1976375675220221E-3</v>
      </c>
      <c r="AC1941" s="128">
        <f t="shared" si="399"/>
        <v>2.4699091711369947</v>
      </c>
      <c r="AD1941" s="128">
        <f t="shared" si="390"/>
        <v>-128.17000869159145</v>
      </c>
      <c r="AE1941" s="128">
        <f t="shared" si="391"/>
        <v>2.1657536249600404E-4</v>
      </c>
      <c r="AF1941" s="128">
        <f t="shared" si="400"/>
        <v>0.24447283849494389</v>
      </c>
      <c r="AG1941" s="128">
        <f t="shared" si="401"/>
        <v>0.54143840624006978</v>
      </c>
      <c r="AH1941" s="93">
        <f t="shared" si="402"/>
        <v>0.50750944721934099</v>
      </c>
      <c r="AI1941" s="128">
        <f t="shared" si="392"/>
        <v>1.0562339733881996</v>
      </c>
    </row>
    <row r="1942" spans="1:35" x14ac:dyDescent="0.25">
      <c r="A1942" s="96">
        <v>0.7752</v>
      </c>
      <c r="B1942" s="216">
        <v>14.071821469255243</v>
      </c>
      <c r="E1942" s="153">
        <f t="shared" si="393"/>
        <v>5.6287285877030394E-3</v>
      </c>
      <c r="F1942" s="166"/>
      <c r="W1942" s="152">
        <f t="shared" si="394"/>
        <v>0.46095879787142957</v>
      </c>
      <c r="X1942" s="170">
        <v>4.5493096261675747</v>
      </c>
      <c r="Y1942" s="153">
        <f t="shared" si="395"/>
        <v>4.0000000000006697E-4</v>
      </c>
      <c r="Z1942" s="128">
        <f t="shared" si="397"/>
        <v>8.8754449677853557</v>
      </c>
      <c r="AA1942" s="128">
        <f t="shared" si="398"/>
        <v>0.61929999999999996</v>
      </c>
      <c r="AB1942" s="128">
        <f t="shared" si="396"/>
        <v>2.1976375675226319E-3</v>
      </c>
      <c r="AC1942" s="128">
        <f t="shared" si="399"/>
        <v>2.4721068087045173</v>
      </c>
      <c r="AD1942" s="128">
        <f t="shared" si="390"/>
        <v>-128.16795930510636</v>
      </c>
      <c r="AE1942" s="128">
        <f t="shared" si="391"/>
        <v>2.1657189954374685E-4</v>
      </c>
      <c r="AF1942" s="128">
        <f t="shared" si="400"/>
        <v>0.24468941039448763</v>
      </c>
      <c r="AG1942" s="128">
        <f t="shared" si="401"/>
        <v>0.54142974885927642</v>
      </c>
      <c r="AH1942" s="93">
        <f t="shared" si="402"/>
        <v>0.50729287531979728</v>
      </c>
      <c r="AI1942" s="128">
        <f t="shared" si="392"/>
        <v>1.0562339733881996</v>
      </c>
    </row>
    <row r="1943" spans="1:35" x14ac:dyDescent="0.25">
      <c r="A1943" s="96">
        <v>0.77559999999999996</v>
      </c>
      <c r="B1943" s="216">
        <v>14.071821469255243</v>
      </c>
      <c r="E1943" s="153">
        <f t="shared" si="393"/>
        <v>5.6287285877014773E-3</v>
      </c>
      <c r="F1943" s="166"/>
      <c r="W1943" s="152">
        <f t="shared" si="394"/>
        <v>0.46095879787142957</v>
      </c>
      <c r="X1943" s="170">
        <v>4.5493096261675747</v>
      </c>
      <c r="Y1943" s="153">
        <f t="shared" si="395"/>
        <v>3.9999999999995595E-4</v>
      </c>
      <c r="Z1943" s="128">
        <f t="shared" si="397"/>
        <v>8.8754449677853557</v>
      </c>
      <c r="AA1943" s="128">
        <f t="shared" si="398"/>
        <v>0.61929999999999996</v>
      </c>
      <c r="AB1943" s="128">
        <f t="shared" si="396"/>
        <v>2.1976375675220221E-3</v>
      </c>
      <c r="AC1943" s="128">
        <f t="shared" si="399"/>
        <v>2.4743044462720394</v>
      </c>
      <c r="AD1943" s="128">
        <f t="shared" si="390"/>
        <v>-128.16590711765167</v>
      </c>
      <c r="AE1943" s="128">
        <f t="shared" si="391"/>
        <v>2.1656843185854929E-4</v>
      </c>
      <c r="AF1943" s="128">
        <f t="shared" si="400"/>
        <v>0.24490597882634618</v>
      </c>
      <c r="AG1943" s="128">
        <f t="shared" si="401"/>
        <v>0.54142107964643282</v>
      </c>
      <c r="AH1943" s="93">
        <f t="shared" si="402"/>
        <v>0.5070763068879387</v>
      </c>
      <c r="AI1943" s="128">
        <f t="shared" si="392"/>
        <v>1.0562339733881996</v>
      </c>
    </row>
    <row r="1944" spans="1:35" x14ac:dyDescent="0.25">
      <c r="A1944" s="96">
        <v>0.77600000000000002</v>
      </c>
      <c r="B1944" s="216">
        <v>13.084325225798736</v>
      </c>
      <c r="E1944" s="153">
        <f t="shared" si="393"/>
        <v>5.4312293390117042E-3</v>
      </c>
      <c r="F1944" s="166"/>
      <c r="W1944" s="152">
        <f t="shared" si="394"/>
        <v>0.43662407476104997</v>
      </c>
      <c r="X1944" s="170">
        <v>4.3091445819003207</v>
      </c>
      <c r="Y1944" s="153">
        <f t="shared" si="395"/>
        <v>4.0000000000006697E-4</v>
      </c>
      <c r="Z1944" s="128">
        <f t="shared" si="397"/>
        <v>8.8754449677853557</v>
      </c>
      <c r="AA1944" s="128">
        <f t="shared" si="398"/>
        <v>0.61929999999999996</v>
      </c>
      <c r="AB1944" s="128">
        <f t="shared" si="396"/>
        <v>2.1250483317642303E-3</v>
      </c>
      <c r="AC1944" s="128">
        <f t="shared" si="399"/>
        <v>2.4764294946038037</v>
      </c>
      <c r="AD1944" s="128">
        <f t="shared" si="390"/>
        <v>-123.9305918877826</v>
      </c>
      <c r="AE1944" s="128">
        <f t="shared" si="391"/>
        <v>2.0941180496464852E-4</v>
      </c>
      <c r="AF1944" s="128">
        <f t="shared" si="400"/>
        <v>0.24511539063131083</v>
      </c>
      <c r="AG1944" s="128">
        <f t="shared" si="401"/>
        <v>0.52352951241153367</v>
      </c>
      <c r="AH1944" s="93">
        <f t="shared" si="402"/>
        <v>0.506866895082974</v>
      </c>
      <c r="AI1944" s="128">
        <f t="shared" si="392"/>
        <v>1.0368491506170183</v>
      </c>
    </row>
    <row r="1945" spans="1:35" x14ac:dyDescent="0.25">
      <c r="A1945" s="96">
        <v>0.77639999999999998</v>
      </c>
      <c r="B1945" s="216">
        <v>14.071821469255243</v>
      </c>
      <c r="E1945" s="153">
        <f t="shared" si="393"/>
        <v>5.4312293390101976E-3</v>
      </c>
      <c r="F1945" s="166"/>
      <c r="W1945" s="152">
        <f t="shared" si="394"/>
        <v>0.46095879787142946</v>
      </c>
      <c r="X1945" s="170">
        <v>4.5493096261675738</v>
      </c>
      <c r="Y1945" s="153">
        <f t="shared" si="395"/>
        <v>3.9999999999995595E-4</v>
      </c>
      <c r="Z1945" s="128">
        <f t="shared" si="397"/>
        <v>8.8754449677853557</v>
      </c>
      <c r="AA1945" s="128">
        <f t="shared" si="398"/>
        <v>0.61929999999999996</v>
      </c>
      <c r="AB1945" s="128">
        <f t="shared" si="396"/>
        <v>2.1976375675220217E-3</v>
      </c>
      <c r="AC1945" s="128">
        <f t="shared" si="399"/>
        <v>2.4786271321713258</v>
      </c>
      <c r="AD1945" s="128">
        <f t="shared" si="390"/>
        <v>-128.16186235481172</v>
      </c>
      <c r="AE1945" s="128">
        <f t="shared" si="391"/>
        <v>2.1656159721769055E-4</v>
      </c>
      <c r="AF1945" s="128">
        <f t="shared" si="400"/>
        <v>0.24533195222852852</v>
      </c>
      <c r="AG1945" s="128">
        <f t="shared" si="401"/>
        <v>0.54140399304428599</v>
      </c>
      <c r="AH1945" s="93">
        <f t="shared" si="402"/>
        <v>0.50665033348575628</v>
      </c>
      <c r="AI1945" s="128">
        <f t="shared" si="392"/>
        <v>1.0562339733881998</v>
      </c>
    </row>
    <row r="1946" spans="1:35" x14ac:dyDescent="0.25">
      <c r="A1946" s="96">
        <v>0.77679999999999993</v>
      </c>
      <c r="B1946" s="216">
        <v>14.071821469255243</v>
      </c>
      <c r="E1946" s="153">
        <f t="shared" si="393"/>
        <v>5.6287285877014773E-3</v>
      </c>
      <c r="F1946" s="166"/>
      <c r="W1946" s="152">
        <f t="shared" si="394"/>
        <v>0.46095879787142946</v>
      </c>
      <c r="X1946" s="170">
        <v>4.5493096261675738</v>
      </c>
      <c r="Y1946" s="153">
        <f t="shared" si="395"/>
        <v>3.9999999999995595E-4</v>
      </c>
      <c r="Z1946" s="128">
        <f t="shared" si="397"/>
        <v>8.8754449677853557</v>
      </c>
      <c r="AA1946" s="128">
        <f t="shared" si="398"/>
        <v>0.61929999999999996</v>
      </c>
      <c r="AB1946" s="128">
        <f t="shared" si="396"/>
        <v>2.1976375675220217E-3</v>
      </c>
      <c r="AC1946" s="128">
        <f t="shared" si="399"/>
        <v>2.4808247697388479</v>
      </c>
      <c r="AD1946" s="128">
        <f t="shared" si="390"/>
        <v>-128.15980185721239</v>
      </c>
      <c r="AE1946" s="128">
        <f t="shared" si="391"/>
        <v>2.1655811549042023E-4</v>
      </c>
      <c r="AF1946" s="128">
        <f t="shared" si="400"/>
        <v>0.24554851034401895</v>
      </c>
      <c r="AG1946" s="128">
        <f t="shared" si="401"/>
        <v>0.5413952887261102</v>
      </c>
      <c r="AH1946" s="93">
        <f t="shared" si="402"/>
        <v>0.5064337753702659</v>
      </c>
      <c r="AI1946" s="128">
        <f t="shared" si="392"/>
        <v>1.0562339733881998</v>
      </c>
    </row>
    <row r="1947" spans="1:35" x14ac:dyDescent="0.25">
      <c r="A1947" s="96">
        <v>0.7772</v>
      </c>
      <c r="B1947" s="216">
        <v>14.071821469255243</v>
      </c>
      <c r="E1947" s="153">
        <f t="shared" si="393"/>
        <v>5.6287285877030394E-3</v>
      </c>
      <c r="F1947" s="166"/>
      <c r="W1947" s="152">
        <f t="shared" si="394"/>
        <v>0.46095879787142946</v>
      </c>
      <c r="X1947" s="170">
        <v>4.5493096261675738</v>
      </c>
      <c r="Y1947" s="153">
        <f t="shared" si="395"/>
        <v>4.0000000000006697E-4</v>
      </c>
      <c r="Z1947" s="128">
        <f t="shared" si="397"/>
        <v>8.8754449677853557</v>
      </c>
      <c r="AA1947" s="128">
        <f t="shared" si="398"/>
        <v>0.61929999999999996</v>
      </c>
      <c r="AB1947" s="128">
        <f t="shared" si="396"/>
        <v>2.1976375675226319E-3</v>
      </c>
      <c r="AC1947" s="128">
        <f t="shared" si="399"/>
        <v>2.4830224073063705</v>
      </c>
      <c r="AD1947" s="128">
        <f t="shared" si="390"/>
        <v>-128.15773855875017</v>
      </c>
      <c r="AE1947" s="128">
        <f t="shared" si="391"/>
        <v>2.1655462903038988E-4</v>
      </c>
      <c r="AF1947" s="128">
        <f t="shared" si="400"/>
        <v>0.24576506497304934</v>
      </c>
      <c r="AG1947" s="128">
        <f t="shared" si="401"/>
        <v>0.54138657257588407</v>
      </c>
      <c r="AH1947" s="93">
        <f t="shared" si="402"/>
        <v>0.50621722074123554</v>
      </c>
      <c r="AI1947" s="128">
        <f t="shared" si="392"/>
        <v>1.0562339733881998</v>
      </c>
    </row>
    <row r="1948" spans="1:35" x14ac:dyDescent="0.25">
      <c r="A1948" s="96">
        <v>0.77759999999999996</v>
      </c>
      <c r="B1948" s="216">
        <v>14.071821469255243</v>
      </c>
      <c r="E1948" s="153">
        <f t="shared" si="393"/>
        <v>5.6287285877014773E-3</v>
      </c>
      <c r="F1948" s="166"/>
      <c r="W1948" s="152">
        <f t="shared" si="394"/>
        <v>0.46095879787142946</v>
      </c>
      <c r="X1948" s="170">
        <v>4.5493096261675738</v>
      </c>
      <c r="Y1948" s="153">
        <f t="shared" si="395"/>
        <v>3.9999999999995595E-4</v>
      </c>
      <c r="Z1948" s="128">
        <f t="shared" si="397"/>
        <v>8.8754449677853557</v>
      </c>
      <c r="AA1948" s="128">
        <f t="shared" si="398"/>
        <v>0.61929999999999996</v>
      </c>
      <c r="AB1948" s="128">
        <f t="shared" si="396"/>
        <v>2.1976375675220217E-3</v>
      </c>
      <c r="AC1948" s="128">
        <f t="shared" si="399"/>
        <v>2.4852200448738926</v>
      </c>
      <c r="AD1948" s="128">
        <f t="shared" si="390"/>
        <v>-128.15567245931828</v>
      </c>
      <c r="AE1948" s="128">
        <f t="shared" si="391"/>
        <v>2.1655113783741904E-4</v>
      </c>
      <c r="AF1948" s="128">
        <f t="shared" si="400"/>
        <v>0.24598161611088676</v>
      </c>
      <c r="AG1948" s="128">
        <f t="shared" si="401"/>
        <v>0.54137784459360727</v>
      </c>
      <c r="AH1948" s="93">
        <f t="shared" si="402"/>
        <v>0.50600066960339807</v>
      </c>
      <c r="AI1948" s="128">
        <f t="shared" si="392"/>
        <v>1.0562339733881998</v>
      </c>
    </row>
    <row r="1949" spans="1:35" x14ac:dyDescent="0.25">
      <c r="A1949" s="96">
        <v>0.77800000000000002</v>
      </c>
      <c r="B1949" s="216">
        <v>14.071821469255243</v>
      </c>
      <c r="E1949" s="153">
        <f t="shared" si="393"/>
        <v>5.6287285877030394E-3</v>
      </c>
      <c r="F1949" s="166"/>
      <c r="W1949" s="152">
        <f t="shared" si="394"/>
        <v>0.46095879787142946</v>
      </c>
      <c r="X1949" s="170">
        <v>4.5493096261675738</v>
      </c>
      <c r="Y1949" s="153">
        <f t="shared" si="395"/>
        <v>4.0000000000006697E-4</v>
      </c>
      <c r="Z1949" s="128">
        <f t="shared" si="397"/>
        <v>8.8754449677853557</v>
      </c>
      <c r="AA1949" s="128">
        <f t="shared" si="398"/>
        <v>0.61929999999999996</v>
      </c>
      <c r="AB1949" s="128">
        <f t="shared" si="396"/>
        <v>2.1976375675226319E-3</v>
      </c>
      <c r="AC1949" s="128">
        <f t="shared" si="399"/>
        <v>2.4874176824414151</v>
      </c>
      <c r="AD1949" s="128">
        <f t="shared" si="390"/>
        <v>-128.15360355905906</v>
      </c>
      <c r="AE1949" s="128">
        <f t="shared" si="391"/>
        <v>2.1654764191174827E-4</v>
      </c>
      <c r="AF1949" s="128">
        <f t="shared" si="400"/>
        <v>0.24619816375279852</v>
      </c>
      <c r="AG1949" s="128">
        <f t="shared" si="401"/>
        <v>0.54136910477928002</v>
      </c>
      <c r="AH1949" s="93">
        <f t="shared" si="402"/>
        <v>0.50578412196148637</v>
      </c>
      <c r="AI1949" s="128">
        <f t="shared" si="392"/>
        <v>1.0562339733881998</v>
      </c>
    </row>
    <row r="1950" spans="1:35" x14ac:dyDescent="0.25">
      <c r="A1950" s="96">
        <v>0.77839999999999998</v>
      </c>
      <c r="B1950" s="216">
        <v>14.071821469255243</v>
      </c>
      <c r="E1950" s="153">
        <f t="shared" si="393"/>
        <v>5.6287285877014773E-3</v>
      </c>
      <c r="F1950" s="166"/>
      <c r="W1950" s="152">
        <f t="shared" si="394"/>
        <v>0.46095879787142946</v>
      </c>
      <c r="X1950" s="170">
        <v>4.5493096261675738</v>
      </c>
      <c r="Y1950" s="153">
        <f t="shared" si="395"/>
        <v>3.9999999999995595E-4</v>
      </c>
      <c r="Z1950" s="128">
        <f t="shared" si="397"/>
        <v>8.8754449677853557</v>
      </c>
      <c r="AA1950" s="128">
        <f t="shared" si="398"/>
        <v>0.61929999999999996</v>
      </c>
      <c r="AB1950" s="128">
        <f t="shared" si="396"/>
        <v>2.1976375675220217E-3</v>
      </c>
      <c r="AC1950" s="128">
        <f t="shared" si="399"/>
        <v>2.4896153200089373</v>
      </c>
      <c r="AD1950" s="128">
        <f t="shared" si="390"/>
        <v>-128.15153185783015</v>
      </c>
      <c r="AE1950" s="128">
        <f t="shared" si="391"/>
        <v>2.16544141253137E-4</v>
      </c>
      <c r="AF1950" s="128">
        <f t="shared" si="400"/>
        <v>0.24641470789405165</v>
      </c>
      <c r="AG1950" s="128">
        <f t="shared" si="401"/>
        <v>0.54136035313290209</v>
      </c>
      <c r="AH1950" s="93">
        <f t="shared" si="402"/>
        <v>0.5055675778202332</v>
      </c>
      <c r="AI1950" s="128">
        <f t="shared" si="392"/>
        <v>1.0562339733881998</v>
      </c>
    </row>
    <row r="1951" spans="1:35" x14ac:dyDescent="0.25">
      <c r="A1951" s="96">
        <v>0.77879999999999994</v>
      </c>
      <c r="B1951" s="216">
        <v>14.071821469255243</v>
      </c>
      <c r="E1951" s="153">
        <f t="shared" si="393"/>
        <v>5.6287285877014773E-3</v>
      </c>
      <c r="F1951" s="166"/>
      <c r="W1951" s="152">
        <f t="shared" si="394"/>
        <v>0.46095879787142946</v>
      </c>
      <c r="X1951" s="170">
        <v>4.5493096261675738</v>
      </c>
      <c r="Y1951" s="153">
        <f t="shared" si="395"/>
        <v>3.9999999999995595E-4</v>
      </c>
      <c r="Z1951" s="128">
        <f t="shared" si="397"/>
        <v>8.8754449677853557</v>
      </c>
      <c r="AA1951" s="128">
        <f t="shared" si="398"/>
        <v>0.61929999999999996</v>
      </c>
      <c r="AB1951" s="128">
        <f t="shared" si="396"/>
        <v>2.1976375675220217E-3</v>
      </c>
      <c r="AC1951" s="128">
        <f t="shared" si="399"/>
        <v>2.4918129575764594</v>
      </c>
      <c r="AD1951" s="128">
        <f t="shared" si="390"/>
        <v>-128.14945735573835</v>
      </c>
      <c r="AE1951" s="128">
        <f t="shared" si="391"/>
        <v>2.1654063586176565E-4</v>
      </c>
      <c r="AF1951" s="128">
        <f t="shared" si="400"/>
        <v>0.24663124852991342</v>
      </c>
      <c r="AG1951" s="128">
        <f t="shared" si="401"/>
        <v>0.54135158965447372</v>
      </c>
      <c r="AH1951" s="93">
        <f t="shared" si="402"/>
        <v>0.50535103718437147</v>
      </c>
      <c r="AI1951" s="128">
        <f t="shared" si="392"/>
        <v>1.0562339733881998</v>
      </c>
    </row>
    <row r="1952" spans="1:35" x14ac:dyDescent="0.25">
      <c r="A1952" s="96">
        <v>0.7792</v>
      </c>
      <c r="B1952" s="216">
        <v>14.071821469255243</v>
      </c>
      <c r="E1952" s="153">
        <f t="shared" si="393"/>
        <v>5.6287285877030394E-3</v>
      </c>
      <c r="F1952" s="166"/>
      <c r="W1952" s="152">
        <f t="shared" si="394"/>
        <v>0.46095879787142946</v>
      </c>
      <c r="X1952" s="170">
        <v>4.5493096261675738</v>
      </c>
      <c r="Y1952" s="153">
        <f t="shared" si="395"/>
        <v>4.0000000000006697E-4</v>
      </c>
      <c r="Z1952" s="128">
        <f t="shared" si="397"/>
        <v>8.8754449677853557</v>
      </c>
      <c r="AA1952" s="128">
        <f t="shared" si="398"/>
        <v>0.61929999999999996</v>
      </c>
      <c r="AB1952" s="128">
        <f t="shared" si="396"/>
        <v>2.1976375675226319E-3</v>
      </c>
      <c r="AC1952" s="128">
        <f t="shared" si="399"/>
        <v>2.4940105951439819</v>
      </c>
      <c r="AD1952" s="128">
        <f t="shared" si="390"/>
        <v>-128.14738005278363</v>
      </c>
      <c r="AE1952" s="128">
        <f t="shared" si="391"/>
        <v>2.1653712573763424E-4</v>
      </c>
      <c r="AF1952" s="128">
        <f t="shared" si="400"/>
        <v>0.24684778565565105</v>
      </c>
      <c r="AG1952" s="128">
        <f t="shared" si="401"/>
        <v>0.541342814343995</v>
      </c>
      <c r="AH1952" s="93">
        <f t="shared" si="402"/>
        <v>0.50513450005863381</v>
      </c>
      <c r="AI1952" s="128">
        <f t="shared" si="392"/>
        <v>1.0562339733881998</v>
      </c>
    </row>
    <row r="1953" spans="1:35" x14ac:dyDescent="0.25">
      <c r="A1953" s="96">
        <v>0.77959999999999996</v>
      </c>
      <c r="B1953" s="216">
        <v>14.071821469255243</v>
      </c>
      <c r="E1953" s="153">
        <f t="shared" si="393"/>
        <v>5.6287285877014773E-3</v>
      </c>
      <c r="F1953" s="166"/>
      <c r="W1953" s="152">
        <f t="shared" si="394"/>
        <v>0.46095879787142946</v>
      </c>
      <c r="X1953" s="170">
        <v>4.5493096261675738</v>
      </c>
      <c r="Y1953" s="153">
        <f t="shared" si="395"/>
        <v>3.9999999999995595E-4</v>
      </c>
      <c r="Z1953" s="128">
        <f t="shared" si="397"/>
        <v>8.8754449677853557</v>
      </c>
      <c r="AA1953" s="128">
        <f t="shared" si="398"/>
        <v>0.61929999999999996</v>
      </c>
      <c r="AB1953" s="128">
        <f t="shared" si="396"/>
        <v>2.1976375675220217E-3</v>
      </c>
      <c r="AC1953" s="128">
        <f t="shared" si="399"/>
        <v>2.496208232711504</v>
      </c>
      <c r="AD1953" s="128">
        <f t="shared" si="390"/>
        <v>-128.14529994885928</v>
      </c>
      <c r="AE1953" s="128">
        <f t="shared" si="391"/>
        <v>2.1653361088056243E-4</v>
      </c>
      <c r="AF1953" s="128">
        <f t="shared" si="400"/>
        <v>0.24706431926653161</v>
      </c>
      <c r="AG1953" s="128">
        <f t="shared" si="401"/>
        <v>0.54133402720146573</v>
      </c>
      <c r="AH1953" s="93">
        <f t="shared" si="402"/>
        <v>0.50491796644775322</v>
      </c>
      <c r="AI1953" s="128">
        <f t="shared" si="392"/>
        <v>1.0562339733881998</v>
      </c>
    </row>
    <row r="1954" spans="1:35" x14ac:dyDescent="0.25">
      <c r="A1954" s="96">
        <v>0.78</v>
      </c>
      <c r="B1954" s="216">
        <v>14.071821469255243</v>
      </c>
      <c r="E1954" s="153">
        <f t="shared" si="393"/>
        <v>5.6287285877030394E-3</v>
      </c>
      <c r="F1954" s="166"/>
      <c r="W1954" s="152">
        <f t="shared" si="394"/>
        <v>0.46095879787142946</v>
      </c>
      <c r="X1954" s="170">
        <v>4.5493096261675738</v>
      </c>
      <c r="Y1954" s="153">
        <f t="shared" si="395"/>
        <v>4.0000000000006697E-4</v>
      </c>
      <c r="Z1954" s="128">
        <f t="shared" si="397"/>
        <v>8.8754449677853557</v>
      </c>
      <c r="AA1954" s="128">
        <f t="shared" si="398"/>
        <v>0.61929999999999996</v>
      </c>
      <c r="AB1954" s="128">
        <f t="shared" si="396"/>
        <v>2.1976375675226319E-3</v>
      </c>
      <c r="AC1954" s="128">
        <f t="shared" si="399"/>
        <v>2.4984058702790266</v>
      </c>
      <c r="AD1954" s="128">
        <f t="shared" si="390"/>
        <v>-128.14321704410756</v>
      </c>
      <c r="AE1954" s="128">
        <f t="shared" si="391"/>
        <v>2.1653009129079059E-4</v>
      </c>
      <c r="AF1954" s="128">
        <f t="shared" si="400"/>
        <v>0.24728084935782241</v>
      </c>
      <c r="AG1954" s="128">
        <f t="shared" si="401"/>
        <v>0.54132522822688589</v>
      </c>
      <c r="AH1954" s="93">
        <f t="shared" si="402"/>
        <v>0.50470143635646247</v>
      </c>
      <c r="AI1954" s="128">
        <f t="shared" si="392"/>
        <v>1.0562339733881998</v>
      </c>
    </row>
    <row r="1955" spans="1:35" x14ac:dyDescent="0.25">
      <c r="A1955" s="96">
        <v>0.78039999999999998</v>
      </c>
      <c r="B1955" s="216">
        <v>14.071821469255243</v>
      </c>
      <c r="E1955" s="153">
        <f t="shared" si="393"/>
        <v>5.6287285877014773E-3</v>
      </c>
      <c r="F1955" s="166"/>
      <c r="W1955" s="152">
        <f t="shared" si="394"/>
        <v>0.46095879787142946</v>
      </c>
      <c r="X1955" s="170">
        <v>4.5493096261675738</v>
      </c>
      <c r="Y1955" s="153">
        <f t="shared" si="395"/>
        <v>3.9999999999995595E-4</v>
      </c>
      <c r="Z1955" s="128">
        <f t="shared" si="397"/>
        <v>8.8754449677853557</v>
      </c>
      <c r="AA1955" s="128">
        <f t="shared" si="398"/>
        <v>0.61929999999999996</v>
      </c>
      <c r="AB1955" s="128">
        <f t="shared" si="396"/>
        <v>2.1976375675220217E-3</v>
      </c>
      <c r="AC1955" s="128">
        <f t="shared" si="399"/>
        <v>2.5006035078465487</v>
      </c>
      <c r="AD1955" s="128">
        <f t="shared" si="390"/>
        <v>-128.1411313383862</v>
      </c>
      <c r="AE1955" s="128">
        <f t="shared" si="391"/>
        <v>2.1652656696807829E-4</v>
      </c>
      <c r="AF1955" s="128">
        <f t="shared" si="400"/>
        <v>0.24749737592479049</v>
      </c>
      <c r="AG1955" s="128">
        <f t="shared" si="401"/>
        <v>0.54131641742025538</v>
      </c>
      <c r="AH1955" s="93">
        <f t="shared" si="402"/>
        <v>0.50448490978949434</v>
      </c>
      <c r="AI1955" s="128">
        <f t="shared" si="392"/>
        <v>1.0562339733881998</v>
      </c>
    </row>
    <row r="1956" spans="1:35" x14ac:dyDescent="0.25">
      <c r="A1956" s="96">
        <v>0.78079999999999994</v>
      </c>
      <c r="B1956" s="216">
        <v>14.071821469255243</v>
      </c>
      <c r="E1956" s="153">
        <f t="shared" si="393"/>
        <v>5.6287285877014773E-3</v>
      </c>
      <c r="F1956" s="166"/>
      <c r="W1956" s="152">
        <f t="shared" si="394"/>
        <v>0.46095879787142946</v>
      </c>
      <c r="X1956" s="170">
        <v>4.5493096261675738</v>
      </c>
      <c r="Y1956" s="153">
        <f t="shared" si="395"/>
        <v>3.9999999999995595E-4</v>
      </c>
      <c r="Z1956" s="128">
        <f t="shared" si="397"/>
        <v>8.8754449677853557</v>
      </c>
      <c r="AA1956" s="128">
        <f t="shared" si="398"/>
        <v>0.61929999999999996</v>
      </c>
      <c r="AB1956" s="128">
        <f t="shared" si="396"/>
        <v>2.1976375675220217E-3</v>
      </c>
      <c r="AC1956" s="128">
        <f t="shared" si="399"/>
        <v>2.5028011454140708</v>
      </c>
      <c r="AD1956" s="128">
        <f t="shared" si="390"/>
        <v>-128.13904283180193</v>
      </c>
      <c r="AE1956" s="128">
        <f t="shared" si="391"/>
        <v>2.1652303791260596E-4</v>
      </c>
      <c r="AF1956" s="128">
        <f t="shared" si="400"/>
        <v>0.2477138989627031</v>
      </c>
      <c r="AG1956" s="128">
        <f t="shared" si="401"/>
        <v>0.54130759478157453</v>
      </c>
      <c r="AH1956" s="93">
        <f t="shared" si="402"/>
        <v>0.5042683867515817</v>
      </c>
      <c r="AI1956" s="128">
        <f t="shared" si="392"/>
        <v>1.0562339733881998</v>
      </c>
    </row>
    <row r="1957" spans="1:35" x14ac:dyDescent="0.25">
      <c r="A1957" s="96">
        <v>0.78120000000000001</v>
      </c>
      <c r="B1957" s="216">
        <v>14.071821469255243</v>
      </c>
      <c r="E1957" s="153">
        <f t="shared" si="393"/>
        <v>5.6287285877030394E-3</v>
      </c>
      <c r="F1957" s="166"/>
      <c r="W1957" s="152">
        <f t="shared" si="394"/>
        <v>0.46095879787142946</v>
      </c>
      <c r="X1957" s="170">
        <v>4.5493096261675738</v>
      </c>
      <c r="Y1957" s="153">
        <f t="shared" si="395"/>
        <v>4.0000000000006697E-4</v>
      </c>
      <c r="Z1957" s="128">
        <f t="shared" si="397"/>
        <v>8.8754449677853557</v>
      </c>
      <c r="AA1957" s="128">
        <f t="shared" si="398"/>
        <v>0.61929999999999996</v>
      </c>
      <c r="AB1957" s="128">
        <f t="shared" si="396"/>
        <v>2.1976375675226319E-3</v>
      </c>
      <c r="AC1957" s="128">
        <f t="shared" si="399"/>
        <v>2.5049987829815934</v>
      </c>
      <c r="AD1957" s="128">
        <f t="shared" si="390"/>
        <v>-128.13695152435471</v>
      </c>
      <c r="AE1957" s="128">
        <f t="shared" si="391"/>
        <v>2.1651950412437346E-4</v>
      </c>
      <c r="AF1957" s="128">
        <f t="shared" si="400"/>
        <v>0.24793041846682748</v>
      </c>
      <c r="AG1957" s="128">
        <f t="shared" si="401"/>
        <v>0.54129876031084301</v>
      </c>
      <c r="AH1957" s="93">
        <f t="shared" si="402"/>
        <v>0.50405186724745732</v>
      </c>
      <c r="AI1957" s="128">
        <f t="shared" si="392"/>
        <v>1.0562339733881998</v>
      </c>
    </row>
    <row r="1958" spans="1:35" x14ac:dyDescent="0.25">
      <c r="A1958" s="96">
        <v>0.78159999999999996</v>
      </c>
      <c r="B1958" s="216">
        <v>14.071821469255243</v>
      </c>
      <c r="E1958" s="153">
        <f t="shared" si="393"/>
        <v>5.6287285877014773E-3</v>
      </c>
      <c r="F1958" s="166"/>
      <c r="W1958" s="152">
        <f t="shared" si="394"/>
        <v>0.46095879787142946</v>
      </c>
      <c r="X1958" s="170">
        <v>4.5493096261675738</v>
      </c>
      <c r="Y1958" s="153">
        <f t="shared" si="395"/>
        <v>3.9999999999995595E-4</v>
      </c>
      <c r="Z1958" s="128">
        <f t="shared" si="397"/>
        <v>8.8754449677853557</v>
      </c>
      <c r="AA1958" s="128">
        <f t="shared" si="398"/>
        <v>0.61929999999999996</v>
      </c>
      <c r="AB1958" s="128">
        <f t="shared" si="396"/>
        <v>2.1976375675220217E-3</v>
      </c>
      <c r="AC1958" s="128">
        <f t="shared" si="399"/>
        <v>2.5071964205491155</v>
      </c>
      <c r="AD1958" s="128">
        <f t="shared" si="390"/>
        <v>-128.13485741593786</v>
      </c>
      <c r="AE1958" s="128">
        <f t="shared" si="391"/>
        <v>2.1651596560320058E-4</v>
      </c>
      <c r="AF1958" s="128">
        <f t="shared" si="400"/>
        <v>0.24814693443243069</v>
      </c>
      <c r="AG1958" s="128">
        <f t="shared" si="401"/>
        <v>0.54128991400806103</v>
      </c>
      <c r="AH1958" s="93">
        <f t="shared" si="402"/>
        <v>0.50383535128185408</v>
      </c>
      <c r="AI1958" s="128">
        <f t="shared" si="392"/>
        <v>1.0562339733881998</v>
      </c>
    </row>
    <row r="1959" spans="1:35" x14ac:dyDescent="0.25">
      <c r="A1959" s="96">
        <v>0.78200000000000003</v>
      </c>
      <c r="B1959" s="216">
        <v>14.071821469255243</v>
      </c>
      <c r="E1959" s="153">
        <f t="shared" si="393"/>
        <v>5.6287285877030394E-3</v>
      </c>
      <c r="F1959" s="166"/>
      <c r="W1959" s="152">
        <f t="shared" si="394"/>
        <v>0.46095879787142946</v>
      </c>
      <c r="X1959" s="170">
        <v>4.5493096261675738</v>
      </c>
      <c r="Y1959" s="153">
        <f t="shared" si="395"/>
        <v>4.0000000000006697E-4</v>
      </c>
      <c r="Z1959" s="128">
        <f t="shared" si="397"/>
        <v>8.8754449677853557</v>
      </c>
      <c r="AA1959" s="128">
        <f t="shared" si="398"/>
        <v>0.61929999999999996</v>
      </c>
      <c r="AB1959" s="128">
        <f t="shared" si="396"/>
        <v>2.1976375675226319E-3</v>
      </c>
      <c r="AC1959" s="128">
        <f t="shared" si="399"/>
        <v>2.5093940581166381</v>
      </c>
      <c r="AD1959" s="128">
        <f t="shared" si="390"/>
        <v>-128.13276050669367</v>
      </c>
      <c r="AE1959" s="128">
        <f t="shared" si="391"/>
        <v>2.1651242234932771E-4</v>
      </c>
      <c r="AF1959" s="128">
        <f t="shared" si="400"/>
        <v>0.24836344685478001</v>
      </c>
      <c r="AG1959" s="128">
        <f t="shared" si="401"/>
        <v>0.54128105587322861</v>
      </c>
      <c r="AH1959" s="93">
        <f t="shared" si="402"/>
        <v>0.50361883885950476</v>
      </c>
      <c r="AI1959" s="128">
        <f t="shared" si="392"/>
        <v>1.0562339733881998</v>
      </c>
    </row>
    <row r="1960" spans="1:35" x14ac:dyDescent="0.25">
      <c r="A1960" s="96">
        <v>0.78239999999999998</v>
      </c>
      <c r="B1960" s="216">
        <v>14.071821469255243</v>
      </c>
      <c r="E1960" s="153">
        <f t="shared" si="393"/>
        <v>5.6287285877014773E-3</v>
      </c>
      <c r="F1960" s="166"/>
      <c r="W1960" s="152">
        <f t="shared" si="394"/>
        <v>0.46095879787142946</v>
      </c>
      <c r="X1960" s="170">
        <v>4.5493096261675738</v>
      </c>
      <c r="Y1960" s="153">
        <f t="shared" si="395"/>
        <v>3.9999999999995595E-4</v>
      </c>
      <c r="Z1960" s="128">
        <f t="shared" si="397"/>
        <v>8.8754449677853557</v>
      </c>
      <c r="AA1960" s="128">
        <f t="shared" si="398"/>
        <v>0.61929999999999996</v>
      </c>
      <c r="AB1960" s="128">
        <f t="shared" si="396"/>
        <v>2.1976375675220217E-3</v>
      </c>
      <c r="AC1960" s="128">
        <f t="shared" si="399"/>
        <v>2.5115916956841602</v>
      </c>
      <c r="AD1960" s="128">
        <f t="shared" si="390"/>
        <v>-128.13066079647984</v>
      </c>
      <c r="AE1960" s="128">
        <f t="shared" si="391"/>
        <v>2.1650887436251443E-4</v>
      </c>
      <c r="AF1960" s="128">
        <f t="shared" si="400"/>
        <v>0.24857995572914252</v>
      </c>
      <c r="AG1960" s="128">
        <f t="shared" si="401"/>
        <v>0.54127218590634574</v>
      </c>
      <c r="AH1960" s="93">
        <f t="shared" si="402"/>
        <v>0.50340232998514223</v>
      </c>
      <c r="AI1960" s="128">
        <f t="shared" si="392"/>
        <v>1.0562339733881998</v>
      </c>
    </row>
    <row r="1961" spans="1:35" x14ac:dyDescent="0.25">
      <c r="A1961" s="96">
        <v>0.78279999999999994</v>
      </c>
      <c r="B1961" s="216">
        <v>14.071821469255243</v>
      </c>
      <c r="E1961" s="153">
        <f t="shared" si="393"/>
        <v>5.6287285877014773E-3</v>
      </c>
      <c r="F1961" s="166"/>
      <c r="W1961" s="152">
        <f t="shared" si="394"/>
        <v>0.46095879787142946</v>
      </c>
      <c r="X1961" s="170">
        <v>4.5493096261675738</v>
      </c>
      <c r="Y1961" s="153">
        <f t="shared" si="395"/>
        <v>3.9999999999995595E-4</v>
      </c>
      <c r="Z1961" s="128">
        <f t="shared" si="397"/>
        <v>8.8754449677853557</v>
      </c>
      <c r="AA1961" s="128">
        <f t="shared" si="398"/>
        <v>0.61929999999999996</v>
      </c>
      <c r="AB1961" s="128">
        <f t="shared" si="396"/>
        <v>2.1976375675220217E-3</v>
      </c>
      <c r="AC1961" s="128">
        <f t="shared" si="399"/>
        <v>2.5137893332516823</v>
      </c>
      <c r="AD1961" s="128">
        <f t="shared" si="390"/>
        <v>-128.1285582854031</v>
      </c>
      <c r="AE1961" s="128">
        <f t="shared" si="391"/>
        <v>2.1650532164294104E-4</v>
      </c>
      <c r="AF1961" s="128">
        <f t="shared" si="400"/>
        <v>0.24879646105078546</v>
      </c>
      <c r="AG1961" s="128">
        <f t="shared" si="401"/>
        <v>0.54126330410741219</v>
      </c>
      <c r="AH1961" s="93">
        <f t="shared" si="402"/>
        <v>0.50318582466349926</v>
      </c>
      <c r="AI1961" s="128">
        <f t="shared" si="392"/>
        <v>1.0562339733881998</v>
      </c>
    </row>
    <row r="1962" spans="1:35" x14ac:dyDescent="0.25">
      <c r="A1962" s="96">
        <v>0.78320000000000001</v>
      </c>
      <c r="B1962" s="216">
        <v>14.071821469255243</v>
      </c>
      <c r="E1962" s="153">
        <f t="shared" si="393"/>
        <v>5.6287285877030394E-3</v>
      </c>
      <c r="F1962" s="166"/>
      <c r="W1962" s="152">
        <f t="shared" si="394"/>
        <v>0.46095879787142946</v>
      </c>
      <c r="X1962" s="170">
        <v>4.5493096261675738</v>
      </c>
      <c r="Y1962" s="153">
        <f t="shared" si="395"/>
        <v>4.0000000000006697E-4</v>
      </c>
      <c r="Z1962" s="128">
        <f t="shared" si="397"/>
        <v>8.8754449677853557</v>
      </c>
      <c r="AA1962" s="128">
        <f t="shared" si="398"/>
        <v>0.61929999999999996</v>
      </c>
      <c r="AB1962" s="128">
        <f t="shared" si="396"/>
        <v>2.1976375675226319E-3</v>
      </c>
      <c r="AC1962" s="128">
        <f t="shared" si="399"/>
        <v>2.5159869708192049</v>
      </c>
      <c r="AD1962" s="128">
        <f t="shared" si="390"/>
        <v>-128.12645297346339</v>
      </c>
      <c r="AE1962" s="128">
        <f t="shared" si="391"/>
        <v>2.1650176419060752E-4</v>
      </c>
      <c r="AF1962" s="128">
        <f t="shared" si="400"/>
        <v>0.24901296281497606</v>
      </c>
      <c r="AG1962" s="128">
        <f t="shared" si="401"/>
        <v>0.54125441047642819</v>
      </c>
      <c r="AH1962" s="93">
        <f t="shared" si="402"/>
        <v>0.50296932289930862</v>
      </c>
      <c r="AI1962" s="128">
        <f t="shared" si="392"/>
        <v>1.0562339733881998</v>
      </c>
    </row>
    <row r="1963" spans="1:35" x14ac:dyDescent="0.25">
      <c r="A1963" s="96">
        <v>0.78359999999999996</v>
      </c>
      <c r="B1963" s="216">
        <v>13.084325225798736</v>
      </c>
      <c r="E1963" s="153">
        <f t="shared" si="393"/>
        <v>5.4312293390101976E-3</v>
      </c>
      <c r="F1963" s="166"/>
      <c r="W1963" s="152">
        <f t="shared" si="394"/>
        <v>0.43662407476104964</v>
      </c>
      <c r="X1963" s="170">
        <v>4.3091445819003171</v>
      </c>
      <c r="Y1963" s="153">
        <f t="shared" si="395"/>
        <v>3.9999999999995595E-4</v>
      </c>
      <c r="Z1963" s="128">
        <f t="shared" si="397"/>
        <v>8.8754449677853557</v>
      </c>
      <c r="AA1963" s="128">
        <f t="shared" si="398"/>
        <v>0.61929999999999996</v>
      </c>
      <c r="AB1963" s="128">
        <f t="shared" si="396"/>
        <v>2.1250483317636387E-3</v>
      </c>
      <c r="AC1963" s="128">
        <f t="shared" si="399"/>
        <v>2.5181120191509687</v>
      </c>
      <c r="AD1963" s="128">
        <f t="shared" si="390"/>
        <v>-123.89239126360606</v>
      </c>
      <c r="AE1963" s="128">
        <f t="shared" si="391"/>
        <v>2.0934725543302982E-4</v>
      </c>
      <c r="AF1963" s="128">
        <f t="shared" si="400"/>
        <v>0.2492223100704091</v>
      </c>
      <c r="AG1963" s="128">
        <f t="shared" si="401"/>
        <v>0.5233681385826322</v>
      </c>
      <c r="AH1963" s="93">
        <f t="shared" si="402"/>
        <v>0.50275997564387565</v>
      </c>
      <c r="AI1963" s="128">
        <f t="shared" si="392"/>
        <v>1.036849150617019</v>
      </c>
    </row>
    <row r="1964" spans="1:35" x14ac:dyDescent="0.25">
      <c r="A1964" s="96">
        <v>0.78400000000000003</v>
      </c>
      <c r="B1964" s="216">
        <v>14.071821469255243</v>
      </c>
      <c r="E1964" s="153">
        <f t="shared" si="393"/>
        <v>5.4312293390117042E-3</v>
      </c>
      <c r="F1964" s="166"/>
      <c r="W1964" s="152">
        <f t="shared" si="394"/>
        <v>0.46095879787142957</v>
      </c>
      <c r="X1964" s="170">
        <v>4.5493096261675747</v>
      </c>
      <c r="Y1964" s="153">
        <f t="shared" si="395"/>
        <v>4.0000000000006697E-4</v>
      </c>
      <c r="Z1964" s="128">
        <f t="shared" si="397"/>
        <v>8.8754449677853557</v>
      </c>
      <c r="AA1964" s="128">
        <f t="shared" si="398"/>
        <v>0.61929999999999996</v>
      </c>
      <c r="AB1964" s="128">
        <f t="shared" si="396"/>
        <v>2.1976375675226319E-3</v>
      </c>
      <c r="AC1964" s="128">
        <f t="shared" si="399"/>
        <v>2.5203096567184913</v>
      </c>
      <c r="AD1964" s="128">
        <f t="shared" si="390"/>
        <v>-128.12230371624591</v>
      </c>
      <c r="AE1964" s="128">
        <f t="shared" si="391"/>
        <v>2.1649475298030069E-4</v>
      </c>
      <c r="AF1964" s="128">
        <f t="shared" si="400"/>
        <v>0.2494388048233894</v>
      </c>
      <c r="AG1964" s="128">
        <f t="shared" si="401"/>
        <v>0.54123688245066115</v>
      </c>
      <c r="AH1964" s="93">
        <f t="shared" si="402"/>
        <v>0.5025434808908954</v>
      </c>
      <c r="AI1964" s="128">
        <f t="shared" si="392"/>
        <v>1.0562339733881996</v>
      </c>
    </row>
    <row r="1965" spans="1:35" x14ac:dyDescent="0.25">
      <c r="A1965" s="96">
        <v>0.78439999999999999</v>
      </c>
      <c r="B1965" s="216">
        <v>14.071821469255243</v>
      </c>
      <c r="E1965" s="153">
        <f t="shared" si="393"/>
        <v>5.6287285877014773E-3</v>
      </c>
      <c r="F1965" s="166"/>
      <c r="W1965" s="152">
        <f t="shared" si="394"/>
        <v>0.46095879787142957</v>
      </c>
      <c r="X1965" s="170">
        <v>4.5493096261675747</v>
      </c>
      <c r="Y1965" s="153">
        <f t="shared" si="395"/>
        <v>3.9999999999995595E-4</v>
      </c>
      <c r="Z1965" s="128">
        <f t="shared" si="397"/>
        <v>8.8754449677853557</v>
      </c>
      <c r="AA1965" s="128">
        <f t="shared" si="398"/>
        <v>0.61929999999999996</v>
      </c>
      <c r="AB1965" s="128">
        <f t="shared" si="396"/>
        <v>2.1976375675220221E-3</v>
      </c>
      <c r="AC1965" s="128">
        <f t="shared" si="399"/>
        <v>2.5225072942860134</v>
      </c>
      <c r="AD1965" s="128">
        <f t="shared" si="390"/>
        <v>-128.12019009405495</v>
      </c>
      <c r="AE1965" s="128">
        <f t="shared" si="391"/>
        <v>2.1649118148571423E-4</v>
      </c>
      <c r="AF1965" s="128">
        <f t="shared" si="400"/>
        <v>0.2496552960048751</v>
      </c>
      <c r="AG1965" s="128">
        <f t="shared" si="401"/>
        <v>0.54122795371434518</v>
      </c>
      <c r="AH1965" s="93">
        <f t="shared" si="402"/>
        <v>0.5023269897094097</v>
      </c>
      <c r="AI1965" s="128">
        <f t="shared" si="392"/>
        <v>1.0562339733881996</v>
      </c>
    </row>
    <row r="1966" spans="1:35" x14ac:dyDescent="0.25">
      <c r="A1966" s="96">
        <v>0.78479999999999994</v>
      </c>
      <c r="B1966" s="216">
        <v>14.071821469255243</v>
      </c>
      <c r="E1966" s="153">
        <f t="shared" si="393"/>
        <v>5.6287285877014773E-3</v>
      </c>
      <c r="F1966" s="166"/>
      <c r="W1966" s="152">
        <f t="shared" si="394"/>
        <v>0.46095879787142957</v>
      </c>
      <c r="X1966" s="170">
        <v>4.5493096261675747</v>
      </c>
      <c r="Y1966" s="153">
        <f t="shared" si="395"/>
        <v>3.9999999999995595E-4</v>
      </c>
      <c r="Z1966" s="128">
        <f t="shared" si="397"/>
        <v>8.8754449677853557</v>
      </c>
      <c r="AA1966" s="128">
        <f t="shared" si="398"/>
        <v>0.61929999999999996</v>
      </c>
      <c r="AB1966" s="128">
        <f t="shared" si="396"/>
        <v>2.1976375675220221E-3</v>
      </c>
      <c r="AC1966" s="128">
        <f t="shared" si="399"/>
        <v>2.5247049318535355</v>
      </c>
      <c r="AD1966" s="128">
        <f t="shared" si="390"/>
        <v>-128.11807367100099</v>
      </c>
      <c r="AE1966" s="128">
        <f t="shared" si="391"/>
        <v>2.1648760525836753E-4</v>
      </c>
      <c r="AF1966" s="128">
        <f t="shared" si="400"/>
        <v>0.24987178361013346</v>
      </c>
      <c r="AG1966" s="128">
        <f t="shared" si="401"/>
        <v>0.54121901314597842</v>
      </c>
      <c r="AH1966" s="93">
        <f t="shared" si="402"/>
        <v>0.50211050210415131</v>
      </c>
      <c r="AI1966" s="128">
        <f t="shared" si="392"/>
        <v>1.0562339733881996</v>
      </c>
    </row>
    <row r="1967" spans="1:35" x14ac:dyDescent="0.25">
      <c r="A1967" s="96">
        <v>0.78520000000000001</v>
      </c>
      <c r="B1967" s="216">
        <v>14.071821469255243</v>
      </c>
      <c r="E1967" s="153">
        <f t="shared" si="393"/>
        <v>5.6287285877030394E-3</v>
      </c>
      <c r="F1967" s="166"/>
      <c r="W1967" s="152">
        <f t="shared" si="394"/>
        <v>0.46095879787142957</v>
      </c>
      <c r="X1967" s="170">
        <v>4.5493096261675747</v>
      </c>
      <c r="Y1967" s="153">
        <f t="shared" si="395"/>
        <v>4.0000000000006697E-4</v>
      </c>
      <c r="Z1967" s="128">
        <f t="shared" si="397"/>
        <v>8.8754449677853557</v>
      </c>
      <c r="AA1967" s="128">
        <f t="shared" si="398"/>
        <v>0.61929999999999996</v>
      </c>
      <c r="AB1967" s="128">
        <f t="shared" si="396"/>
        <v>2.1976375675226319E-3</v>
      </c>
      <c r="AC1967" s="128">
        <f t="shared" si="399"/>
        <v>2.5269025694210581</v>
      </c>
      <c r="AD1967" s="128">
        <f t="shared" si="390"/>
        <v>-128.11595444708411</v>
      </c>
      <c r="AE1967" s="128">
        <f t="shared" si="391"/>
        <v>2.1648402429826077E-4</v>
      </c>
      <c r="AF1967" s="128">
        <f t="shared" si="400"/>
        <v>0.2500882676344317</v>
      </c>
      <c r="AG1967" s="128">
        <f t="shared" si="401"/>
        <v>0.54121006074556133</v>
      </c>
      <c r="AH1967" s="93">
        <f t="shared" si="402"/>
        <v>0.50189401807985301</v>
      </c>
      <c r="AI1967" s="128">
        <f t="shared" si="392"/>
        <v>1.0562339733881996</v>
      </c>
    </row>
    <row r="1968" spans="1:35" x14ac:dyDescent="0.25">
      <c r="A1968" s="96">
        <v>0.78559999999999997</v>
      </c>
      <c r="B1968" s="216">
        <v>13.084325225798736</v>
      </c>
      <c r="E1968" s="153">
        <f t="shared" si="393"/>
        <v>5.4312293390101976E-3</v>
      </c>
      <c r="F1968" s="166"/>
      <c r="W1968" s="152">
        <f t="shared" si="394"/>
        <v>0.43662407476104997</v>
      </c>
      <c r="X1968" s="170">
        <v>4.3091445819003207</v>
      </c>
      <c r="Y1968" s="153">
        <f t="shared" si="395"/>
        <v>3.9999999999995595E-4</v>
      </c>
      <c r="Z1968" s="128">
        <f t="shared" si="397"/>
        <v>8.8754449677853557</v>
      </c>
      <c r="AA1968" s="128">
        <f t="shared" si="398"/>
        <v>0.61929999999999996</v>
      </c>
      <c r="AB1968" s="128">
        <f t="shared" si="396"/>
        <v>2.12504833176364E-3</v>
      </c>
      <c r="AC1968" s="128">
        <f t="shared" si="399"/>
        <v>2.5290276177528219</v>
      </c>
      <c r="AD1968" s="128">
        <f t="shared" si="390"/>
        <v>-123.88222650149122</v>
      </c>
      <c r="AE1968" s="128">
        <f t="shared" si="391"/>
        <v>2.0933007951908408E-4</v>
      </c>
      <c r="AF1968" s="128">
        <f t="shared" si="400"/>
        <v>0.25029759771395077</v>
      </c>
      <c r="AG1968" s="128">
        <f t="shared" si="401"/>
        <v>0.52332519879776784</v>
      </c>
      <c r="AH1968" s="93">
        <f t="shared" si="402"/>
        <v>0.50168468800033394</v>
      </c>
      <c r="AI1968" s="128">
        <f t="shared" si="392"/>
        <v>1.0368491506170183</v>
      </c>
    </row>
    <row r="1969" spans="1:35" x14ac:dyDescent="0.25">
      <c r="A1969" s="96">
        <v>0.78600000000000003</v>
      </c>
      <c r="B1969" s="216">
        <v>14.071821469255243</v>
      </c>
      <c r="E1969" s="153">
        <f t="shared" si="393"/>
        <v>5.4312293390117042E-3</v>
      </c>
      <c r="F1969" s="166"/>
      <c r="W1969" s="152">
        <f t="shared" si="394"/>
        <v>0.46095879787142946</v>
      </c>
      <c r="X1969" s="170">
        <v>4.5493096261675738</v>
      </c>
      <c r="Y1969" s="153">
        <f t="shared" si="395"/>
        <v>4.0000000000006697E-4</v>
      </c>
      <c r="Z1969" s="128">
        <f t="shared" si="397"/>
        <v>8.8754449677853557</v>
      </c>
      <c r="AA1969" s="128">
        <f t="shared" si="398"/>
        <v>0.61929999999999996</v>
      </c>
      <c r="AB1969" s="128">
        <f t="shared" si="396"/>
        <v>2.1976375675226319E-3</v>
      </c>
      <c r="AC1969" s="128">
        <f t="shared" si="399"/>
        <v>2.5312252553203445</v>
      </c>
      <c r="AD1969" s="128">
        <f t="shared" si="390"/>
        <v>-128.11177782543288</v>
      </c>
      <c r="AE1969" s="128">
        <f t="shared" si="391"/>
        <v>2.1647696684888275E-4</v>
      </c>
      <c r="AF1969" s="128">
        <f t="shared" si="400"/>
        <v>0.25051407468079967</v>
      </c>
      <c r="AG1969" s="128">
        <f t="shared" si="401"/>
        <v>0.5411924171221163</v>
      </c>
      <c r="AH1969" s="93">
        <f t="shared" si="402"/>
        <v>0.50146821103348505</v>
      </c>
      <c r="AI1969" s="128">
        <f t="shared" si="392"/>
        <v>1.0562339733881998</v>
      </c>
    </row>
    <row r="1970" spans="1:35" x14ac:dyDescent="0.25">
      <c r="A1970" s="96">
        <v>0.78639999999999999</v>
      </c>
      <c r="B1970" s="216">
        <v>14.071821469255243</v>
      </c>
      <c r="E1970" s="153">
        <f t="shared" si="393"/>
        <v>5.6287285877014773E-3</v>
      </c>
      <c r="F1970" s="166"/>
      <c r="W1970" s="152">
        <f t="shared" si="394"/>
        <v>0.46095879787142946</v>
      </c>
      <c r="X1970" s="170">
        <v>4.5493096261675738</v>
      </c>
      <c r="Y1970" s="153">
        <f t="shared" si="395"/>
        <v>3.9999999999995595E-4</v>
      </c>
      <c r="Z1970" s="128">
        <f t="shared" si="397"/>
        <v>8.8754449677853557</v>
      </c>
      <c r="AA1970" s="128">
        <f t="shared" si="398"/>
        <v>0.61929999999999996</v>
      </c>
      <c r="AB1970" s="128">
        <f t="shared" si="396"/>
        <v>2.1976375675220217E-3</v>
      </c>
      <c r="AC1970" s="128">
        <f t="shared" si="399"/>
        <v>2.5334228928878666</v>
      </c>
      <c r="AD1970" s="128">
        <f t="shared" si="390"/>
        <v>-128.10965029126467</v>
      </c>
      <c r="AE1970" s="128">
        <f t="shared" si="391"/>
        <v>2.1647337184652293E-4</v>
      </c>
      <c r="AF1970" s="128">
        <f t="shared" si="400"/>
        <v>0.25073054805264622</v>
      </c>
      <c r="AG1970" s="128">
        <f t="shared" si="401"/>
        <v>0.5411834296163669</v>
      </c>
      <c r="AH1970" s="93">
        <f t="shared" si="402"/>
        <v>0.50125173766163855</v>
      </c>
      <c r="AI1970" s="128">
        <f t="shared" si="392"/>
        <v>1.0562339733881998</v>
      </c>
    </row>
    <row r="1971" spans="1:35" x14ac:dyDescent="0.25">
      <c r="A1971" s="96">
        <v>0.78679999999999994</v>
      </c>
      <c r="B1971" s="216">
        <v>14.071821469255243</v>
      </c>
      <c r="E1971" s="153">
        <f t="shared" si="393"/>
        <v>5.6287285877014773E-3</v>
      </c>
      <c r="F1971" s="166"/>
      <c r="W1971" s="152">
        <f t="shared" si="394"/>
        <v>0.46095879787142946</v>
      </c>
      <c r="X1971" s="170">
        <v>4.5493096261675738</v>
      </c>
      <c r="Y1971" s="153">
        <f t="shared" si="395"/>
        <v>3.9999999999995595E-4</v>
      </c>
      <c r="Z1971" s="128">
        <f t="shared" si="397"/>
        <v>8.8754449677853557</v>
      </c>
      <c r="AA1971" s="128">
        <f t="shared" si="398"/>
        <v>0.61929999999999996</v>
      </c>
      <c r="AB1971" s="128">
        <f t="shared" si="396"/>
        <v>2.1976375675220217E-3</v>
      </c>
      <c r="AC1971" s="128">
        <f t="shared" si="399"/>
        <v>2.5356205304553887</v>
      </c>
      <c r="AD1971" s="128">
        <f t="shared" si="390"/>
        <v>-128.10751995623355</v>
      </c>
      <c r="AE1971" s="128">
        <f t="shared" si="391"/>
        <v>2.1646977211140306E-4</v>
      </c>
      <c r="AF1971" s="128">
        <f t="shared" si="400"/>
        <v>0.25094701782475765</v>
      </c>
      <c r="AG1971" s="128">
        <f t="shared" si="401"/>
        <v>0.54117443027856726</v>
      </c>
      <c r="AH1971" s="93">
        <f t="shared" si="402"/>
        <v>0.50103526788952713</v>
      </c>
      <c r="AI1971" s="128">
        <f t="shared" si="392"/>
        <v>1.0562339733881998</v>
      </c>
    </row>
    <row r="1972" spans="1:35" x14ac:dyDescent="0.25">
      <c r="A1972" s="96">
        <v>0.78720000000000001</v>
      </c>
      <c r="B1972" s="216">
        <v>14.071821469255243</v>
      </c>
      <c r="E1972" s="153">
        <f t="shared" si="393"/>
        <v>5.6287285877030394E-3</v>
      </c>
      <c r="F1972" s="166"/>
      <c r="W1972" s="152">
        <f t="shared" si="394"/>
        <v>0.46095879787142946</v>
      </c>
      <c r="X1972" s="170">
        <v>4.5493096261675738</v>
      </c>
      <c r="Y1972" s="153">
        <f t="shared" si="395"/>
        <v>4.0000000000006697E-4</v>
      </c>
      <c r="Z1972" s="128">
        <f t="shared" si="397"/>
        <v>8.8754449677853557</v>
      </c>
      <c r="AA1972" s="128">
        <f t="shared" si="398"/>
        <v>0.61929999999999996</v>
      </c>
      <c r="AB1972" s="128">
        <f t="shared" si="396"/>
        <v>2.1976375675226319E-3</v>
      </c>
      <c r="AC1972" s="128">
        <f t="shared" si="399"/>
        <v>2.5378181680229113</v>
      </c>
      <c r="AD1972" s="128">
        <f t="shared" si="390"/>
        <v>-128.1053868203395</v>
      </c>
      <c r="AE1972" s="128">
        <f t="shared" si="391"/>
        <v>2.164661676435231E-4</v>
      </c>
      <c r="AF1972" s="128">
        <f t="shared" si="400"/>
        <v>0.25116348399240118</v>
      </c>
      <c r="AG1972" s="128">
        <f t="shared" si="401"/>
        <v>0.54116541910871718</v>
      </c>
      <c r="AH1972" s="93">
        <f t="shared" si="402"/>
        <v>0.50081880172188364</v>
      </c>
      <c r="AI1972" s="128">
        <f t="shared" si="392"/>
        <v>1.0562339733881998</v>
      </c>
    </row>
    <row r="1973" spans="1:35" x14ac:dyDescent="0.25">
      <c r="A1973" s="96">
        <v>0.78759999999999997</v>
      </c>
      <c r="B1973" s="216">
        <v>14.071821469255243</v>
      </c>
      <c r="E1973" s="153">
        <f t="shared" si="393"/>
        <v>5.6287285877014773E-3</v>
      </c>
      <c r="F1973" s="166"/>
      <c r="W1973" s="152">
        <f t="shared" si="394"/>
        <v>0.46095879787142946</v>
      </c>
      <c r="X1973" s="170">
        <v>4.5493096261675738</v>
      </c>
      <c r="Y1973" s="153">
        <f t="shared" si="395"/>
        <v>3.9999999999995595E-4</v>
      </c>
      <c r="Z1973" s="128">
        <f t="shared" si="397"/>
        <v>8.8754449677853557</v>
      </c>
      <c r="AA1973" s="128">
        <f t="shared" si="398"/>
        <v>0.61929999999999996</v>
      </c>
      <c r="AB1973" s="128">
        <f t="shared" si="396"/>
        <v>2.1976375675220217E-3</v>
      </c>
      <c r="AC1973" s="128">
        <f t="shared" si="399"/>
        <v>2.5400158055904334</v>
      </c>
      <c r="AD1973" s="128">
        <f t="shared" si="390"/>
        <v>-128.10325088347579</v>
      </c>
      <c r="AE1973" s="128">
        <f t="shared" si="391"/>
        <v>2.1646255844270262E-4</v>
      </c>
      <c r="AF1973" s="128">
        <f t="shared" si="400"/>
        <v>0.25137994655084389</v>
      </c>
      <c r="AG1973" s="128">
        <f t="shared" si="401"/>
        <v>0.5411563961068161</v>
      </c>
      <c r="AH1973" s="93">
        <f t="shared" si="402"/>
        <v>0.50060233916344099</v>
      </c>
      <c r="AI1973" s="128">
        <f t="shared" si="392"/>
        <v>1.0562339733881998</v>
      </c>
    </row>
    <row r="1974" spans="1:35" x14ac:dyDescent="0.25">
      <c r="A1974" s="96">
        <v>0.78800000000000003</v>
      </c>
      <c r="B1974" s="216">
        <v>14.071821469255243</v>
      </c>
      <c r="E1974" s="153">
        <f t="shared" si="393"/>
        <v>5.6287285877030394E-3</v>
      </c>
      <c r="F1974" s="166"/>
      <c r="W1974" s="152">
        <f t="shared" si="394"/>
        <v>0.46095879787142946</v>
      </c>
      <c r="X1974" s="170">
        <v>4.5493096261675738</v>
      </c>
      <c r="Y1974" s="153">
        <f t="shared" si="395"/>
        <v>4.0000000000006697E-4</v>
      </c>
      <c r="Z1974" s="128">
        <f t="shared" si="397"/>
        <v>8.8754449677853557</v>
      </c>
      <c r="AA1974" s="128">
        <f t="shared" si="398"/>
        <v>0.61929999999999996</v>
      </c>
      <c r="AB1974" s="128">
        <f t="shared" si="396"/>
        <v>2.1976375675226319E-3</v>
      </c>
      <c r="AC1974" s="128">
        <f t="shared" si="399"/>
        <v>2.5422134431579559</v>
      </c>
      <c r="AD1974" s="128">
        <f t="shared" si="390"/>
        <v>-128.10111214578475</v>
      </c>
      <c r="AE1974" s="128">
        <f t="shared" si="391"/>
        <v>2.1645894450918226E-4</v>
      </c>
      <c r="AF1974" s="128">
        <f t="shared" si="400"/>
        <v>0.25159640549535306</v>
      </c>
      <c r="AG1974" s="128">
        <f t="shared" si="401"/>
        <v>0.541147361272865</v>
      </c>
      <c r="AH1974" s="93">
        <f t="shared" si="402"/>
        <v>0.50038588021893182</v>
      </c>
      <c r="AI1974" s="128">
        <f t="shared" si="392"/>
        <v>1.0562339733881998</v>
      </c>
    </row>
    <row r="1975" spans="1:35" x14ac:dyDescent="0.25">
      <c r="A1975" s="96">
        <v>0.78839999999999999</v>
      </c>
      <c r="B1975" s="216">
        <v>14.071821469255243</v>
      </c>
      <c r="E1975" s="153">
        <f t="shared" si="393"/>
        <v>5.6287285877014773E-3</v>
      </c>
      <c r="F1975" s="166"/>
      <c r="W1975" s="152">
        <f t="shared" si="394"/>
        <v>0.46095879787142946</v>
      </c>
      <c r="X1975" s="170">
        <v>4.5493096261675738</v>
      </c>
      <c r="Y1975" s="153">
        <f t="shared" si="395"/>
        <v>3.9999999999995595E-4</v>
      </c>
      <c r="Z1975" s="128">
        <f t="shared" si="397"/>
        <v>8.8754449677853557</v>
      </c>
      <c r="AA1975" s="128">
        <f t="shared" si="398"/>
        <v>0.61929999999999996</v>
      </c>
      <c r="AB1975" s="128">
        <f t="shared" si="396"/>
        <v>2.1976375675220217E-3</v>
      </c>
      <c r="AC1975" s="128">
        <f t="shared" si="399"/>
        <v>2.5444110807254781</v>
      </c>
      <c r="AD1975" s="128">
        <f t="shared" si="390"/>
        <v>-128.09897060712407</v>
      </c>
      <c r="AE1975" s="128">
        <f t="shared" si="391"/>
        <v>2.164553258427214E-4</v>
      </c>
      <c r="AF1975" s="128">
        <f t="shared" si="400"/>
        <v>0.25181286082119581</v>
      </c>
      <c r="AG1975" s="128">
        <f t="shared" si="401"/>
        <v>0.54113831460686312</v>
      </c>
      <c r="AH1975" s="93">
        <f t="shared" si="402"/>
        <v>0.50016942489308913</v>
      </c>
      <c r="AI1975" s="128">
        <f t="shared" si="392"/>
        <v>1.0562339733881998</v>
      </c>
    </row>
    <row r="1976" spans="1:35" x14ac:dyDescent="0.25">
      <c r="A1976" s="96">
        <v>0.78879999999999995</v>
      </c>
      <c r="B1976" s="216">
        <v>14.071821469255243</v>
      </c>
      <c r="E1976" s="153">
        <f t="shared" si="393"/>
        <v>5.6287285877014773E-3</v>
      </c>
      <c r="F1976" s="166"/>
      <c r="W1976" s="152">
        <f t="shared" si="394"/>
        <v>0.46095879787142946</v>
      </c>
      <c r="X1976" s="170">
        <v>4.5493096261675738</v>
      </c>
      <c r="Y1976" s="153">
        <f t="shared" si="395"/>
        <v>3.9999999999995595E-4</v>
      </c>
      <c r="Z1976" s="128">
        <f t="shared" si="397"/>
        <v>8.8754449677853557</v>
      </c>
      <c r="AA1976" s="128">
        <f t="shared" si="398"/>
        <v>0.61929999999999996</v>
      </c>
      <c r="AB1976" s="128">
        <f t="shared" si="396"/>
        <v>2.1976375675220217E-3</v>
      </c>
      <c r="AC1976" s="128">
        <f t="shared" si="399"/>
        <v>2.5466087182930002</v>
      </c>
      <c r="AD1976" s="128">
        <f t="shared" si="390"/>
        <v>-128.09682626760045</v>
      </c>
      <c r="AE1976" s="128">
        <f t="shared" si="391"/>
        <v>2.1645170244350044E-4</v>
      </c>
      <c r="AF1976" s="128">
        <f t="shared" si="400"/>
        <v>0.2520293125236393</v>
      </c>
      <c r="AG1976" s="128">
        <f t="shared" si="401"/>
        <v>0.54112925610881069</v>
      </c>
      <c r="AH1976" s="93">
        <f t="shared" si="402"/>
        <v>0.49995297319064563</v>
      </c>
      <c r="AI1976" s="128">
        <f t="shared" si="392"/>
        <v>1.0562339733881998</v>
      </c>
    </row>
    <row r="1977" spans="1:35" x14ac:dyDescent="0.25">
      <c r="A1977" s="96">
        <v>0.78920000000000001</v>
      </c>
      <c r="B1977" s="216">
        <v>14.071821469255243</v>
      </c>
      <c r="E1977" s="153">
        <f t="shared" si="393"/>
        <v>5.6287285877030394E-3</v>
      </c>
      <c r="F1977" s="166"/>
      <c r="W1977" s="152">
        <f t="shared" si="394"/>
        <v>0.46095879787142946</v>
      </c>
      <c r="X1977" s="170">
        <v>4.5493096261675738</v>
      </c>
      <c r="Y1977" s="153">
        <f t="shared" si="395"/>
        <v>4.0000000000006697E-4</v>
      </c>
      <c r="Z1977" s="128">
        <f t="shared" si="397"/>
        <v>8.8754449677853557</v>
      </c>
      <c r="AA1977" s="128">
        <f t="shared" si="398"/>
        <v>0.61929999999999996</v>
      </c>
      <c r="AB1977" s="128">
        <f t="shared" si="396"/>
        <v>2.1976375675226319E-3</v>
      </c>
      <c r="AC1977" s="128">
        <f t="shared" si="399"/>
        <v>2.5488063558605227</v>
      </c>
      <c r="AD1977" s="128">
        <f t="shared" si="390"/>
        <v>-128.09467912721388</v>
      </c>
      <c r="AE1977" s="128">
        <f t="shared" si="391"/>
        <v>2.1644807431151934E-4</v>
      </c>
      <c r="AF1977" s="128">
        <f t="shared" si="400"/>
        <v>0.25224576059795084</v>
      </c>
      <c r="AG1977" s="128">
        <f t="shared" si="401"/>
        <v>0.5411201857787078</v>
      </c>
      <c r="AH1977" s="93">
        <f t="shared" si="402"/>
        <v>0.4997365251163341</v>
      </c>
      <c r="AI1977" s="128">
        <f t="shared" si="392"/>
        <v>1.0562339733881998</v>
      </c>
    </row>
    <row r="1978" spans="1:35" x14ac:dyDescent="0.25">
      <c r="A1978" s="96">
        <v>0.78959999999999997</v>
      </c>
      <c r="B1978" s="216">
        <v>14.071821469255243</v>
      </c>
      <c r="E1978" s="153">
        <f t="shared" si="393"/>
        <v>5.6287285877014773E-3</v>
      </c>
      <c r="F1978" s="166"/>
      <c r="W1978" s="152">
        <f t="shared" si="394"/>
        <v>0.46095879787142946</v>
      </c>
      <c r="X1978" s="170">
        <v>4.5493096261675738</v>
      </c>
      <c r="Y1978" s="153">
        <f t="shared" si="395"/>
        <v>3.9999999999995595E-4</v>
      </c>
      <c r="Z1978" s="128">
        <f t="shared" si="397"/>
        <v>8.8754449677853557</v>
      </c>
      <c r="AA1978" s="128">
        <f t="shared" si="398"/>
        <v>0.61929999999999996</v>
      </c>
      <c r="AB1978" s="128">
        <f t="shared" si="396"/>
        <v>2.1976375675220217E-3</v>
      </c>
      <c r="AC1978" s="128">
        <f t="shared" si="399"/>
        <v>2.5510039934280448</v>
      </c>
      <c r="AD1978" s="128">
        <f t="shared" si="390"/>
        <v>-128.09252918585773</v>
      </c>
      <c r="AE1978" s="128">
        <f t="shared" si="391"/>
        <v>2.1644444144659793E-4</v>
      </c>
      <c r="AF1978" s="128">
        <f t="shared" si="400"/>
        <v>0.25246220503939742</v>
      </c>
      <c r="AG1978" s="128">
        <f t="shared" si="401"/>
        <v>0.54111110361655446</v>
      </c>
      <c r="AH1978" s="93">
        <f t="shared" si="402"/>
        <v>0.49952008067488751</v>
      </c>
      <c r="AI1978" s="128">
        <f t="shared" si="392"/>
        <v>1.0562339733881998</v>
      </c>
    </row>
    <row r="1979" spans="1:35" x14ac:dyDescent="0.25">
      <c r="A1979" s="96">
        <v>0.78999999999999992</v>
      </c>
      <c r="B1979" s="216">
        <v>14.071821469255243</v>
      </c>
      <c r="E1979" s="153">
        <f t="shared" si="393"/>
        <v>5.6287285877014773E-3</v>
      </c>
      <c r="F1979" s="166"/>
      <c r="W1979" s="152">
        <f t="shared" si="394"/>
        <v>0.46095879787142946</v>
      </c>
      <c r="X1979" s="170">
        <v>4.5493096261675738</v>
      </c>
      <c r="Y1979" s="153">
        <f t="shared" si="395"/>
        <v>3.9999999999995595E-4</v>
      </c>
      <c r="Z1979" s="128">
        <f t="shared" si="397"/>
        <v>8.8754449677853557</v>
      </c>
      <c r="AA1979" s="128">
        <f t="shared" si="398"/>
        <v>0.61929999999999996</v>
      </c>
      <c r="AB1979" s="128">
        <f t="shared" si="396"/>
        <v>2.1976375675220217E-3</v>
      </c>
      <c r="AC1979" s="128">
        <f t="shared" si="399"/>
        <v>2.553201630995567</v>
      </c>
      <c r="AD1979" s="128">
        <f t="shared" si="390"/>
        <v>-128.09037644363866</v>
      </c>
      <c r="AE1979" s="128">
        <f t="shared" si="391"/>
        <v>2.1644080384891642E-4</v>
      </c>
      <c r="AF1979" s="128">
        <f t="shared" si="400"/>
        <v>0.25267864584324634</v>
      </c>
      <c r="AG1979" s="128">
        <f t="shared" si="401"/>
        <v>0.54110200962235067</v>
      </c>
      <c r="AH1979" s="93">
        <f t="shared" si="402"/>
        <v>0.4993036398710386</v>
      </c>
      <c r="AI1979" s="128">
        <f t="shared" si="392"/>
        <v>1.0562339733881998</v>
      </c>
    </row>
    <row r="1980" spans="1:35" x14ac:dyDescent="0.25">
      <c r="A1980" s="96">
        <v>0.79039999999999999</v>
      </c>
      <c r="B1980" s="216">
        <v>14.071821469255243</v>
      </c>
      <c r="E1980" s="153">
        <f t="shared" si="393"/>
        <v>5.6287285877030394E-3</v>
      </c>
      <c r="F1980" s="166"/>
      <c r="W1980" s="152">
        <f t="shared" si="394"/>
        <v>0.46095879787142946</v>
      </c>
      <c r="X1980" s="170">
        <v>4.5493096261675738</v>
      </c>
      <c r="Y1980" s="153">
        <f t="shared" si="395"/>
        <v>4.0000000000006697E-4</v>
      </c>
      <c r="Z1980" s="128">
        <f t="shared" si="397"/>
        <v>8.8754449677853557</v>
      </c>
      <c r="AA1980" s="128">
        <f t="shared" si="398"/>
        <v>0.61929999999999996</v>
      </c>
      <c r="AB1980" s="128">
        <f t="shared" si="396"/>
        <v>2.1976375675226319E-3</v>
      </c>
      <c r="AC1980" s="128">
        <f t="shared" si="399"/>
        <v>2.5553992685630895</v>
      </c>
      <c r="AD1980" s="128">
        <f t="shared" si="390"/>
        <v>-128.08822090055662</v>
      </c>
      <c r="AE1980" s="128">
        <f t="shared" si="391"/>
        <v>2.1643716151847472E-4</v>
      </c>
      <c r="AF1980" s="128">
        <f t="shared" si="400"/>
        <v>0.25289508300476482</v>
      </c>
      <c r="AG1980" s="128">
        <f t="shared" si="401"/>
        <v>0.5410929037960962</v>
      </c>
      <c r="AH1980" s="93">
        <f t="shared" si="402"/>
        <v>0.49908720270952012</v>
      </c>
      <c r="AI1980" s="128">
        <f t="shared" si="392"/>
        <v>1.0562339733881998</v>
      </c>
    </row>
    <row r="1981" spans="1:35" x14ac:dyDescent="0.25">
      <c r="A1981" s="96">
        <v>0.79079999999999995</v>
      </c>
      <c r="B1981" s="216">
        <v>14.071821469255243</v>
      </c>
      <c r="E1981" s="153">
        <f t="shared" si="393"/>
        <v>5.6287285877014773E-3</v>
      </c>
      <c r="F1981" s="166"/>
      <c r="W1981" s="152">
        <f t="shared" si="394"/>
        <v>0.46095879787142946</v>
      </c>
      <c r="X1981" s="170">
        <v>4.5493096261675738</v>
      </c>
      <c r="Y1981" s="153">
        <f t="shared" si="395"/>
        <v>3.9999999999995595E-4</v>
      </c>
      <c r="Z1981" s="128">
        <f t="shared" si="397"/>
        <v>8.8754449677853557</v>
      </c>
      <c r="AA1981" s="128">
        <f t="shared" si="398"/>
        <v>0.61929999999999996</v>
      </c>
      <c r="AB1981" s="128">
        <f t="shared" si="396"/>
        <v>2.1976375675220217E-3</v>
      </c>
      <c r="AC1981" s="128">
        <f t="shared" si="399"/>
        <v>2.5575969061306116</v>
      </c>
      <c r="AD1981" s="128">
        <f t="shared" si="390"/>
        <v>-128.08606255650494</v>
      </c>
      <c r="AE1981" s="128">
        <f t="shared" si="391"/>
        <v>2.1643351445509263E-4</v>
      </c>
      <c r="AF1981" s="128">
        <f t="shared" si="400"/>
        <v>0.25311151651921993</v>
      </c>
      <c r="AG1981" s="128">
        <f t="shared" si="401"/>
        <v>0.54108378613779118</v>
      </c>
      <c r="AH1981" s="93">
        <f t="shared" si="402"/>
        <v>0.49887076919506501</v>
      </c>
      <c r="AI1981" s="128">
        <f t="shared" si="392"/>
        <v>1.0562339733881998</v>
      </c>
    </row>
    <row r="1982" spans="1:35" x14ac:dyDescent="0.25">
      <c r="A1982" s="96">
        <v>0.79120000000000001</v>
      </c>
      <c r="B1982" s="216">
        <v>14.071821469255243</v>
      </c>
      <c r="E1982" s="153">
        <f t="shared" si="393"/>
        <v>5.6287285877030394E-3</v>
      </c>
      <c r="F1982" s="166"/>
      <c r="W1982" s="152">
        <f t="shared" si="394"/>
        <v>0.46095879787142946</v>
      </c>
      <c r="X1982" s="170">
        <v>4.5493096261675738</v>
      </c>
      <c r="Y1982" s="153">
        <f t="shared" si="395"/>
        <v>4.0000000000006697E-4</v>
      </c>
      <c r="Z1982" s="128">
        <f t="shared" si="397"/>
        <v>8.8754449677853557</v>
      </c>
      <c r="AA1982" s="128">
        <f t="shared" si="398"/>
        <v>0.61929999999999996</v>
      </c>
      <c r="AB1982" s="128">
        <f t="shared" si="396"/>
        <v>2.1976375675226319E-3</v>
      </c>
      <c r="AC1982" s="128">
        <f t="shared" si="399"/>
        <v>2.5597945436981342</v>
      </c>
      <c r="AD1982" s="128">
        <f t="shared" si="390"/>
        <v>-128.08390141162593</v>
      </c>
      <c r="AE1982" s="128">
        <f t="shared" si="391"/>
        <v>2.1642986265901057E-4</v>
      </c>
      <c r="AF1982" s="128">
        <f t="shared" si="400"/>
        <v>0.25332794638187894</v>
      </c>
      <c r="AG1982" s="128">
        <f t="shared" si="401"/>
        <v>0.54107465664743581</v>
      </c>
      <c r="AH1982" s="93">
        <f t="shared" si="402"/>
        <v>0.49865433933240599</v>
      </c>
      <c r="AI1982" s="128">
        <f t="shared" si="392"/>
        <v>1.0562339733881998</v>
      </c>
    </row>
    <row r="1983" spans="1:35" x14ac:dyDescent="0.25">
      <c r="A1983" s="96">
        <v>0.79159999999999997</v>
      </c>
      <c r="B1983" s="216">
        <v>14.071821469255243</v>
      </c>
      <c r="E1983" s="153">
        <f t="shared" si="393"/>
        <v>5.6287285877014773E-3</v>
      </c>
      <c r="F1983" s="166"/>
      <c r="W1983" s="152">
        <f t="shared" si="394"/>
        <v>0.46095879787142946</v>
      </c>
      <c r="X1983" s="170">
        <v>4.5493096261675738</v>
      </c>
      <c r="Y1983" s="153">
        <f t="shared" si="395"/>
        <v>3.9999999999995595E-4</v>
      </c>
      <c r="Z1983" s="128">
        <f t="shared" si="397"/>
        <v>8.8754449677853557</v>
      </c>
      <c r="AA1983" s="128">
        <f t="shared" si="398"/>
        <v>0.61929999999999996</v>
      </c>
      <c r="AB1983" s="128">
        <f t="shared" si="396"/>
        <v>2.1976375675220217E-3</v>
      </c>
      <c r="AC1983" s="128">
        <f t="shared" si="399"/>
        <v>2.5619921812656563</v>
      </c>
      <c r="AD1983" s="128">
        <f t="shared" si="390"/>
        <v>-128.08173746577731</v>
      </c>
      <c r="AE1983" s="128">
        <f t="shared" si="391"/>
        <v>2.1642620612998814E-4</v>
      </c>
      <c r="AF1983" s="128">
        <f t="shared" si="400"/>
        <v>0.25354437258800894</v>
      </c>
      <c r="AG1983" s="128">
        <f t="shared" si="401"/>
        <v>0.54106551532502989</v>
      </c>
      <c r="AH1983" s="93">
        <f t="shared" si="402"/>
        <v>0.498437913126276</v>
      </c>
      <c r="AI1983" s="128">
        <f t="shared" si="392"/>
        <v>1.0562339733881998</v>
      </c>
    </row>
    <row r="1984" spans="1:35" x14ac:dyDescent="0.25">
      <c r="A1984" s="96">
        <v>0.79199999999999993</v>
      </c>
      <c r="B1984" s="216">
        <v>14.071821469255243</v>
      </c>
      <c r="E1984" s="153">
        <f t="shared" si="393"/>
        <v>5.6287285877014773E-3</v>
      </c>
      <c r="F1984" s="166"/>
      <c r="W1984" s="152">
        <f t="shared" si="394"/>
        <v>0.46095879787142946</v>
      </c>
      <c r="X1984" s="170">
        <v>4.5493096261675738</v>
      </c>
      <c r="Y1984" s="153">
        <f t="shared" si="395"/>
        <v>3.9999999999995595E-4</v>
      </c>
      <c r="Z1984" s="128">
        <f t="shared" si="397"/>
        <v>8.8754449677853557</v>
      </c>
      <c r="AA1984" s="128">
        <f t="shared" si="398"/>
        <v>0.61929999999999996</v>
      </c>
      <c r="AB1984" s="128">
        <f t="shared" si="396"/>
        <v>2.1976375675220217E-3</v>
      </c>
      <c r="AC1984" s="128">
        <f t="shared" si="399"/>
        <v>2.5641898188331784</v>
      </c>
      <c r="AD1984" s="128">
        <f t="shared" si="390"/>
        <v>-128.07957071906571</v>
      </c>
      <c r="AE1984" s="128">
        <f t="shared" si="391"/>
        <v>2.1642254486820551E-4</v>
      </c>
      <c r="AF1984" s="128">
        <f t="shared" si="400"/>
        <v>0.25376079513287714</v>
      </c>
      <c r="AG1984" s="128">
        <f t="shared" si="401"/>
        <v>0.5410563621705734</v>
      </c>
      <c r="AH1984" s="93">
        <f t="shared" si="402"/>
        <v>0.4982214905814078</v>
      </c>
      <c r="AI1984" s="128">
        <f t="shared" si="392"/>
        <v>1.0562339733881998</v>
      </c>
    </row>
    <row r="1985" spans="1:35" x14ac:dyDescent="0.25">
      <c r="A1985" s="96">
        <v>0.79239999999999999</v>
      </c>
      <c r="B1985" s="216">
        <v>14.071821469255243</v>
      </c>
      <c r="E1985" s="153">
        <f t="shared" si="393"/>
        <v>5.6287285877030394E-3</v>
      </c>
      <c r="F1985" s="166"/>
      <c r="W1985" s="152">
        <f t="shared" si="394"/>
        <v>0.46095879787142946</v>
      </c>
      <c r="X1985" s="170">
        <v>4.5493096261675738</v>
      </c>
      <c r="Y1985" s="153">
        <f t="shared" si="395"/>
        <v>4.0000000000006697E-4</v>
      </c>
      <c r="Z1985" s="128">
        <f t="shared" si="397"/>
        <v>8.8754449677853557</v>
      </c>
      <c r="AA1985" s="128">
        <f t="shared" si="398"/>
        <v>0.61929999999999996</v>
      </c>
      <c r="AB1985" s="128">
        <f t="shared" si="396"/>
        <v>2.1976375675226319E-3</v>
      </c>
      <c r="AC1985" s="128">
        <f t="shared" si="399"/>
        <v>2.566387456400701</v>
      </c>
      <c r="AD1985" s="128">
        <f t="shared" si="390"/>
        <v>-128.0774011714912</v>
      </c>
      <c r="AE1985" s="128">
        <f t="shared" si="391"/>
        <v>2.164188788736628E-4</v>
      </c>
      <c r="AF1985" s="128">
        <f t="shared" si="400"/>
        <v>0.25397721401175077</v>
      </c>
      <c r="AG1985" s="128">
        <f t="shared" si="401"/>
        <v>0.54104719718406646</v>
      </c>
      <c r="AH1985" s="93">
        <f t="shared" si="402"/>
        <v>0.49800507170253416</v>
      </c>
      <c r="AI1985" s="128">
        <f t="shared" si="392"/>
        <v>1.0562339733881998</v>
      </c>
    </row>
    <row r="1986" spans="1:35" x14ac:dyDescent="0.25">
      <c r="A1986" s="96">
        <v>0.79279999999999995</v>
      </c>
      <c r="B1986" s="216">
        <v>14.071821469255243</v>
      </c>
      <c r="E1986" s="153">
        <f t="shared" si="393"/>
        <v>5.6287285877014773E-3</v>
      </c>
      <c r="F1986" s="166"/>
      <c r="W1986" s="152">
        <f t="shared" si="394"/>
        <v>0.46095879787142946</v>
      </c>
      <c r="X1986" s="170">
        <v>4.5493096261675738</v>
      </c>
      <c r="Y1986" s="153">
        <f t="shared" si="395"/>
        <v>3.9999999999995595E-4</v>
      </c>
      <c r="Z1986" s="128">
        <f t="shared" si="397"/>
        <v>8.8754449677853557</v>
      </c>
      <c r="AA1986" s="128">
        <f t="shared" si="398"/>
        <v>0.61929999999999996</v>
      </c>
      <c r="AB1986" s="128">
        <f t="shared" si="396"/>
        <v>2.1976375675220217E-3</v>
      </c>
      <c r="AC1986" s="128">
        <f t="shared" si="399"/>
        <v>2.5685850939682231</v>
      </c>
      <c r="AD1986" s="128">
        <f t="shared" si="390"/>
        <v>-128.07522882294705</v>
      </c>
      <c r="AE1986" s="128">
        <f t="shared" si="391"/>
        <v>2.1641520814617968E-4</v>
      </c>
      <c r="AF1986" s="128">
        <f t="shared" si="400"/>
        <v>0.25419362921989697</v>
      </c>
      <c r="AG1986" s="128">
        <f t="shared" si="401"/>
        <v>0.54103802036550874</v>
      </c>
      <c r="AH1986" s="93">
        <f t="shared" si="402"/>
        <v>0.49778865649438797</v>
      </c>
      <c r="AI1986" s="128">
        <f t="shared" si="392"/>
        <v>1.0562339733881998</v>
      </c>
    </row>
    <row r="1987" spans="1:35" x14ac:dyDescent="0.25">
      <c r="A1987" s="96">
        <v>0.79320000000000002</v>
      </c>
      <c r="B1987" s="216">
        <v>14.071821469255243</v>
      </c>
      <c r="E1987" s="153">
        <f t="shared" si="393"/>
        <v>5.6287285877030394E-3</v>
      </c>
      <c r="F1987" s="166"/>
      <c r="W1987" s="152">
        <f t="shared" si="394"/>
        <v>0.46095879787142946</v>
      </c>
      <c r="X1987" s="170">
        <v>4.5493096261675738</v>
      </c>
      <c r="Y1987" s="153">
        <f t="shared" si="395"/>
        <v>4.0000000000006697E-4</v>
      </c>
      <c r="Z1987" s="128">
        <f t="shared" si="397"/>
        <v>8.8754449677853557</v>
      </c>
      <c r="AA1987" s="128">
        <f t="shared" si="398"/>
        <v>0.61929999999999996</v>
      </c>
      <c r="AB1987" s="128">
        <f t="shared" si="396"/>
        <v>2.1976375675226319E-3</v>
      </c>
      <c r="AC1987" s="128">
        <f t="shared" si="399"/>
        <v>2.5707827315357457</v>
      </c>
      <c r="AD1987" s="128">
        <f t="shared" si="390"/>
        <v>-128.07305367357557</v>
      </c>
      <c r="AE1987" s="128">
        <f t="shared" si="391"/>
        <v>2.1641153268599659E-4</v>
      </c>
      <c r="AF1987" s="128">
        <f t="shared" si="400"/>
        <v>0.25441004075258294</v>
      </c>
      <c r="AG1987" s="128">
        <f t="shared" si="401"/>
        <v>0.5410288317149009</v>
      </c>
      <c r="AH1987" s="93">
        <f t="shared" si="402"/>
        <v>0.49757224496170199</v>
      </c>
      <c r="AI1987" s="128">
        <f t="shared" si="392"/>
        <v>1.0562339733881998</v>
      </c>
    </row>
    <row r="1988" spans="1:35" x14ac:dyDescent="0.25">
      <c r="A1988" s="96">
        <v>0.79359999999999997</v>
      </c>
      <c r="B1988" s="216">
        <v>14.071821469255243</v>
      </c>
      <c r="E1988" s="153">
        <f t="shared" si="393"/>
        <v>5.6287285877014773E-3</v>
      </c>
      <c r="F1988" s="166"/>
      <c r="W1988" s="152">
        <f t="shared" si="394"/>
        <v>0.46095879787142946</v>
      </c>
      <c r="X1988" s="170">
        <v>4.5493096261675738</v>
      </c>
      <c r="Y1988" s="153">
        <f t="shared" si="395"/>
        <v>3.9999999999995595E-4</v>
      </c>
      <c r="Z1988" s="128">
        <f t="shared" si="397"/>
        <v>8.8754449677853557</v>
      </c>
      <c r="AA1988" s="128">
        <f t="shared" si="398"/>
        <v>0.61929999999999996</v>
      </c>
      <c r="AB1988" s="128">
        <f t="shared" si="396"/>
        <v>2.1976375675220217E-3</v>
      </c>
      <c r="AC1988" s="128">
        <f t="shared" si="399"/>
        <v>2.5729803691032678</v>
      </c>
      <c r="AD1988" s="128">
        <f t="shared" ref="AD1988:AD2051" si="403">2*$AB$1*PI()*((AC1988+$X$2/2)*(2*AC1988-$Z$1)+(AC1988+$X$2/2)^2-($X$1/2)^2)*AB1988</f>
        <v>-128.07087572323445</v>
      </c>
      <c r="AE1988" s="128">
        <f t="shared" ref="AE1988:AE2051" si="404">-AD1988*0.000000001*$Z$2</f>
        <v>2.1640785249287309E-4</v>
      </c>
      <c r="AF1988" s="128">
        <f t="shared" si="400"/>
        <v>0.25462644860507583</v>
      </c>
      <c r="AG1988" s="128">
        <f t="shared" si="401"/>
        <v>0.54101963123224228</v>
      </c>
      <c r="AH1988" s="93">
        <f t="shared" si="402"/>
        <v>0.49735583710920911</v>
      </c>
      <c r="AI1988" s="128">
        <f t="shared" ref="AI1988:AI2051" si="405">B1988*9.81/(W1988*1000000*$AF$1)</f>
        <v>1.0562339733881998</v>
      </c>
    </row>
    <row r="1989" spans="1:35" x14ac:dyDescent="0.25">
      <c r="A1989" s="96">
        <v>0.79399999999999993</v>
      </c>
      <c r="B1989" s="216">
        <v>14.071821469255243</v>
      </c>
      <c r="E1989" s="153">
        <f t="shared" ref="E1989:E2052" si="406">+(B1988+B1989)/2*(A1989-A1988)</f>
        <v>5.6287285877014773E-3</v>
      </c>
      <c r="F1989" s="166"/>
      <c r="W1989" s="152">
        <f t="shared" ref="W1989:W2052" si="407">+X1989/1000000*101325</f>
        <v>0.46095879787142946</v>
      </c>
      <c r="X1989" s="170">
        <v>4.5493096261675738</v>
      </c>
      <c r="Y1989" s="153">
        <f t="shared" ref="Y1989:Y2052" si="408">+A1989-A1988</f>
        <v>3.9999999999995595E-4</v>
      </c>
      <c r="Z1989" s="128">
        <f t="shared" si="397"/>
        <v>8.8754449677853557</v>
      </c>
      <c r="AA1989" s="128">
        <f t="shared" si="398"/>
        <v>0.61929999999999996</v>
      </c>
      <c r="AB1989" s="128">
        <f t="shared" ref="AB1989:AB2052" si="409">IF(OR(AC1988&gt;=($X$1-$X$2)/2,AC1988&gt;=$Z$1/2),0,Z1989*W1989^AA1989*Y1989)</f>
        <v>2.1976375675220217E-3</v>
      </c>
      <c r="AC1989" s="128">
        <f t="shared" si="399"/>
        <v>2.5751780066707899</v>
      </c>
      <c r="AD1989" s="128">
        <f t="shared" si="403"/>
        <v>-128.06869497203041</v>
      </c>
      <c r="AE1989" s="128">
        <f t="shared" si="404"/>
        <v>2.1640416756698951E-4</v>
      </c>
      <c r="AF1989" s="128">
        <f t="shared" si="400"/>
        <v>0.25484285277264279</v>
      </c>
      <c r="AG1989" s="128">
        <f t="shared" si="401"/>
        <v>0.54101041891753332</v>
      </c>
      <c r="AH1989" s="93">
        <f t="shared" si="402"/>
        <v>0.49713943294164215</v>
      </c>
      <c r="AI1989" s="128">
        <f t="shared" si="405"/>
        <v>1.0562339733881998</v>
      </c>
    </row>
    <row r="1990" spans="1:35" x14ac:dyDescent="0.25">
      <c r="A1990" s="96">
        <v>0.7944</v>
      </c>
      <c r="B1990" s="216">
        <v>14.071821469255243</v>
      </c>
      <c r="E1990" s="153">
        <f t="shared" si="406"/>
        <v>5.6287285877030394E-3</v>
      </c>
      <c r="F1990" s="166"/>
      <c r="W1990" s="152">
        <f t="shared" si="407"/>
        <v>0.46095879787142946</v>
      </c>
      <c r="X1990" s="170">
        <v>4.5493096261675738</v>
      </c>
      <c r="Y1990" s="153">
        <f t="shared" si="408"/>
        <v>4.0000000000006697E-4</v>
      </c>
      <c r="Z1990" s="128">
        <f t="shared" ref="Z1990:Z2053" si="410">IF(AND(W1990&lt;=$S$56,W1990&gt;$Q$56),$T$56,IF(AND(W1990&lt;=$S$57,W1990&gt;$Q$57),$T$57,IF(AND(W1990&lt;=$S$58,W1990&gt;$Q$58),$T$58,IF(AND(W1990&lt;=$S$59,W1990&gt;$Q$59),$T$59,IF(AND(W1990&lt;=$S$60,W1990&gt;$Q$60),$T$60,"Valor no encontrado para Po")))))</f>
        <v>8.8754449677853557</v>
      </c>
      <c r="AA1990" s="128">
        <f t="shared" ref="AA1990:AA2053" si="411">IF(AND(W1990&lt;=$S$56,W1990&gt;$Q$56),$U$56,IF(AND(W1990&lt;=$S$57,W1990&gt;$Q$57),$U$57,IF(AND(W1990&lt;=$S$58,W1990&gt;$Q$58),$U$58,IF(AND(W1990&lt;=$S$59,W1990&gt;$Q$59),$U$59,IF(AND(W1990&lt;=$S$60,W1990&gt;$Q$60),$U$60,"Valor no encontrado para Po")))))</f>
        <v>0.61929999999999996</v>
      </c>
      <c r="AB1990" s="128">
        <f t="shared" si="409"/>
        <v>2.1976375675226319E-3</v>
      </c>
      <c r="AC1990" s="128">
        <f t="shared" ref="AC1990:AC2053" si="412">+AC1989+AB1990</f>
        <v>2.5773756442383124</v>
      </c>
      <c r="AD1990" s="128">
        <f t="shared" si="403"/>
        <v>-128.0665114199634</v>
      </c>
      <c r="AE1990" s="128">
        <f t="shared" si="404"/>
        <v>2.1640047790834571E-4</v>
      </c>
      <c r="AF1990" s="128">
        <f t="shared" ref="AF1990:AF2053" si="413">+AF1989+AE1990</f>
        <v>0.25505925325055112</v>
      </c>
      <c r="AG1990" s="128">
        <f t="shared" ref="AG1990:AG2053" si="414">+AE1990/Y1990</f>
        <v>0.54100119477077369</v>
      </c>
      <c r="AH1990" s="93">
        <f t="shared" ref="AH1990:AH2053" si="415">+AH1989-AE1990</f>
        <v>0.49692303246373382</v>
      </c>
      <c r="AI1990" s="128">
        <f t="shared" si="405"/>
        <v>1.0562339733881998</v>
      </c>
    </row>
    <row r="1991" spans="1:35" x14ac:dyDescent="0.25">
      <c r="A1991" s="96">
        <v>0.79479999999999995</v>
      </c>
      <c r="B1991" s="216">
        <v>14.071821469255243</v>
      </c>
      <c r="E1991" s="153">
        <f t="shared" si="406"/>
        <v>5.6287285877014773E-3</v>
      </c>
      <c r="F1991" s="166"/>
      <c r="W1991" s="152">
        <f t="shared" si="407"/>
        <v>0.46095879787142946</v>
      </c>
      <c r="X1991" s="170">
        <v>4.5493096261675738</v>
      </c>
      <c r="Y1991" s="153">
        <f t="shared" si="408"/>
        <v>3.9999999999995595E-4</v>
      </c>
      <c r="Z1991" s="128">
        <f t="shared" si="410"/>
        <v>8.8754449677853557</v>
      </c>
      <c r="AA1991" s="128">
        <f t="shared" si="411"/>
        <v>0.61929999999999996</v>
      </c>
      <c r="AB1991" s="128">
        <f t="shared" si="409"/>
        <v>2.1976375675220217E-3</v>
      </c>
      <c r="AC1991" s="128">
        <f t="shared" si="412"/>
        <v>2.5795732818058346</v>
      </c>
      <c r="AD1991" s="128">
        <f t="shared" si="403"/>
        <v>-128.06432506692678</v>
      </c>
      <c r="AE1991" s="128">
        <f t="shared" si="404"/>
        <v>2.1639678351676156E-4</v>
      </c>
      <c r="AF1991" s="128">
        <f t="shared" si="413"/>
        <v>0.25527565003406788</v>
      </c>
      <c r="AG1991" s="128">
        <f t="shared" si="414"/>
        <v>0.54099195879196349</v>
      </c>
      <c r="AH1991" s="93">
        <f t="shared" si="415"/>
        <v>0.49670663568021706</v>
      </c>
      <c r="AI1991" s="128">
        <f t="shared" si="405"/>
        <v>1.0562339733881998</v>
      </c>
    </row>
    <row r="1992" spans="1:35" x14ac:dyDescent="0.25">
      <c r="A1992" s="96">
        <v>0.79520000000000002</v>
      </c>
      <c r="B1992" s="216">
        <v>14.071821469255243</v>
      </c>
      <c r="E1992" s="153">
        <f t="shared" si="406"/>
        <v>5.6287285877030394E-3</v>
      </c>
      <c r="F1992" s="166"/>
      <c r="W1992" s="152">
        <f t="shared" si="407"/>
        <v>0.46095879787142946</v>
      </c>
      <c r="X1992" s="170">
        <v>4.5493096261675738</v>
      </c>
      <c r="Y1992" s="153">
        <f t="shared" si="408"/>
        <v>4.0000000000006697E-4</v>
      </c>
      <c r="Z1992" s="128">
        <f t="shared" si="410"/>
        <v>8.8754449677853557</v>
      </c>
      <c r="AA1992" s="128">
        <f t="shared" si="411"/>
        <v>0.61929999999999996</v>
      </c>
      <c r="AB1992" s="128">
        <f t="shared" si="409"/>
        <v>2.1976375675226319E-3</v>
      </c>
      <c r="AC1992" s="128">
        <f t="shared" si="412"/>
        <v>2.5817709193733571</v>
      </c>
      <c r="AD1992" s="128">
        <f t="shared" si="403"/>
        <v>-128.0621359130628</v>
      </c>
      <c r="AE1992" s="128">
        <f t="shared" si="404"/>
        <v>2.1639308439247741E-4</v>
      </c>
      <c r="AF1992" s="128">
        <f t="shared" si="413"/>
        <v>0.25549204311846035</v>
      </c>
      <c r="AG1992" s="128">
        <f t="shared" si="414"/>
        <v>0.54098271098110295</v>
      </c>
      <c r="AH1992" s="93">
        <f t="shared" si="415"/>
        <v>0.49649024259582458</v>
      </c>
      <c r="AI1992" s="128">
        <f t="shared" si="405"/>
        <v>1.0562339733881998</v>
      </c>
    </row>
    <row r="1993" spans="1:35" x14ac:dyDescent="0.25">
      <c r="A1993" s="96">
        <v>0.79559999999999997</v>
      </c>
      <c r="B1993" s="216">
        <v>14.071821469255243</v>
      </c>
      <c r="E1993" s="153">
        <f t="shared" si="406"/>
        <v>5.6287285877014773E-3</v>
      </c>
      <c r="F1993" s="166"/>
      <c r="W1993" s="152">
        <f t="shared" si="407"/>
        <v>0.46095879787142946</v>
      </c>
      <c r="X1993" s="170">
        <v>4.5493096261675738</v>
      </c>
      <c r="Y1993" s="153">
        <f t="shared" si="408"/>
        <v>3.9999999999995595E-4</v>
      </c>
      <c r="Z1993" s="128">
        <f t="shared" si="410"/>
        <v>8.8754449677853557</v>
      </c>
      <c r="AA1993" s="128">
        <f t="shared" si="411"/>
        <v>0.61929999999999996</v>
      </c>
      <c r="AB1993" s="128">
        <f t="shared" si="409"/>
        <v>2.1976375675220217E-3</v>
      </c>
      <c r="AC1993" s="128">
        <f t="shared" si="412"/>
        <v>2.5839685569408792</v>
      </c>
      <c r="AD1993" s="128">
        <f t="shared" si="403"/>
        <v>-128.05994395822921</v>
      </c>
      <c r="AE1993" s="128">
        <f t="shared" si="404"/>
        <v>2.1638938053525288E-4</v>
      </c>
      <c r="AF1993" s="128">
        <f t="shared" si="413"/>
        <v>0.25570843249899561</v>
      </c>
      <c r="AG1993" s="128">
        <f t="shared" si="414"/>
        <v>0.54097345133819175</v>
      </c>
      <c r="AH1993" s="93">
        <f t="shared" si="415"/>
        <v>0.49627385321528933</v>
      </c>
      <c r="AI1993" s="128">
        <f t="shared" si="405"/>
        <v>1.0562339733881998</v>
      </c>
    </row>
    <row r="1994" spans="1:35" x14ac:dyDescent="0.25">
      <c r="A1994" s="96">
        <v>0.79599999999999993</v>
      </c>
      <c r="B1994" s="216">
        <v>14.071821469255243</v>
      </c>
      <c r="E1994" s="153">
        <f t="shared" si="406"/>
        <v>5.6287285877014773E-3</v>
      </c>
      <c r="F1994" s="166"/>
      <c r="W1994" s="152">
        <f t="shared" si="407"/>
        <v>0.46095879787142946</v>
      </c>
      <c r="X1994" s="170">
        <v>4.5493096261675738</v>
      </c>
      <c r="Y1994" s="153">
        <f t="shared" si="408"/>
        <v>3.9999999999995595E-4</v>
      </c>
      <c r="Z1994" s="128">
        <f t="shared" si="410"/>
        <v>8.8754449677853557</v>
      </c>
      <c r="AA1994" s="128">
        <f t="shared" si="411"/>
        <v>0.61929999999999996</v>
      </c>
      <c r="AB1994" s="128">
        <f t="shared" si="409"/>
        <v>2.1976375675220217E-3</v>
      </c>
      <c r="AC1994" s="128">
        <f t="shared" si="412"/>
        <v>2.5861661945084014</v>
      </c>
      <c r="AD1994" s="128">
        <f t="shared" si="403"/>
        <v>-128.05774920253268</v>
      </c>
      <c r="AE1994" s="128">
        <f t="shared" si="404"/>
        <v>2.1638567194526824E-4</v>
      </c>
      <c r="AF1994" s="128">
        <f t="shared" si="413"/>
        <v>0.25592481817094087</v>
      </c>
      <c r="AG1994" s="128">
        <f t="shared" si="414"/>
        <v>0.5409641798632302</v>
      </c>
      <c r="AH1994" s="93">
        <f t="shared" si="415"/>
        <v>0.49605746754334407</v>
      </c>
      <c r="AI1994" s="128">
        <f t="shared" si="405"/>
        <v>1.0562339733881998</v>
      </c>
    </row>
    <row r="1995" spans="1:35" x14ac:dyDescent="0.25">
      <c r="A1995" s="96">
        <v>0.7964</v>
      </c>
      <c r="B1995" s="216">
        <v>14.071821469255243</v>
      </c>
      <c r="E1995" s="153">
        <f t="shared" si="406"/>
        <v>5.6287285877030394E-3</v>
      </c>
      <c r="F1995" s="166"/>
      <c r="W1995" s="152">
        <f t="shared" si="407"/>
        <v>0.46095879787142946</v>
      </c>
      <c r="X1995" s="170">
        <v>4.5493096261675738</v>
      </c>
      <c r="Y1995" s="153">
        <f t="shared" si="408"/>
        <v>4.0000000000006697E-4</v>
      </c>
      <c r="Z1995" s="128">
        <f t="shared" si="410"/>
        <v>8.8754449677853557</v>
      </c>
      <c r="AA1995" s="128">
        <f t="shared" si="411"/>
        <v>0.61929999999999996</v>
      </c>
      <c r="AB1995" s="128">
        <f t="shared" si="409"/>
        <v>2.1976375675226319E-3</v>
      </c>
      <c r="AC1995" s="128">
        <f t="shared" si="412"/>
        <v>2.5883638320759239</v>
      </c>
      <c r="AD1995" s="128">
        <f t="shared" si="403"/>
        <v>-128.0555516459732</v>
      </c>
      <c r="AE1995" s="128">
        <f t="shared" si="404"/>
        <v>2.163819586225234E-4</v>
      </c>
      <c r="AF1995" s="128">
        <f t="shared" si="413"/>
        <v>0.25614120012956337</v>
      </c>
      <c r="AG1995" s="128">
        <f t="shared" si="414"/>
        <v>0.54095489655621798</v>
      </c>
      <c r="AH1995" s="93">
        <f t="shared" si="415"/>
        <v>0.49584108558472156</v>
      </c>
      <c r="AI1995" s="128">
        <f t="shared" si="405"/>
        <v>1.0562339733881998</v>
      </c>
    </row>
    <row r="1996" spans="1:35" x14ac:dyDescent="0.25">
      <c r="A1996" s="96">
        <v>0.79679999999999995</v>
      </c>
      <c r="B1996" s="216">
        <v>14.071821469255243</v>
      </c>
      <c r="E1996" s="153">
        <f t="shared" si="406"/>
        <v>5.6287285877014773E-3</v>
      </c>
      <c r="F1996" s="166"/>
      <c r="W1996" s="152">
        <f t="shared" si="407"/>
        <v>0.46095879787142946</v>
      </c>
      <c r="X1996" s="170">
        <v>4.5493096261675738</v>
      </c>
      <c r="Y1996" s="153">
        <f t="shared" si="408"/>
        <v>3.9999999999995595E-4</v>
      </c>
      <c r="Z1996" s="128">
        <f t="shared" si="410"/>
        <v>8.8754449677853557</v>
      </c>
      <c r="AA1996" s="128">
        <f t="shared" si="411"/>
        <v>0.61929999999999996</v>
      </c>
      <c r="AB1996" s="128">
        <f t="shared" si="409"/>
        <v>2.1976375675220217E-3</v>
      </c>
      <c r="AC1996" s="128">
        <f t="shared" si="412"/>
        <v>2.590561469643446</v>
      </c>
      <c r="AD1996" s="128">
        <f t="shared" si="403"/>
        <v>-128.05335128844411</v>
      </c>
      <c r="AE1996" s="128">
        <f t="shared" si="404"/>
        <v>2.1637824056683827E-4</v>
      </c>
      <c r="AF1996" s="128">
        <f t="shared" si="413"/>
        <v>0.25635757837013023</v>
      </c>
      <c r="AG1996" s="128">
        <f t="shared" si="414"/>
        <v>0.5409456014171552</v>
      </c>
      <c r="AH1996" s="93">
        <f t="shared" si="415"/>
        <v>0.4956247073441547</v>
      </c>
      <c r="AI1996" s="128">
        <f t="shared" si="405"/>
        <v>1.0562339733881998</v>
      </c>
    </row>
    <row r="1997" spans="1:35" x14ac:dyDescent="0.25">
      <c r="A1997" s="96">
        <v>0.79720000000000002</v>
      </c>
      <c r="B1997" s="216">
        <v>14.071821469255243</v>
      </c>
      <c r="E1997" s="153">
        <f t="shared" si="406"/>
        <v>5.6287285877030394E-3</v>
      </c>
      <c r="F1997" s="166"/>
      <c r="W1997" s="152">
        <f t="shared" si="407"/>
        <v>0.46095879787142946</v>
      </c>
      <c r="X1997" s="170">
        <v>4.5493096261675738</v>
      </c>
      <c r="Y1997" s="153">
        <f t="shared" si="408"/>
        <v>4.0000000000006697E-4</v>
      </c>
      <c r="Z1997" s="128">
        <f t="shared" si="410"/>
        <v>8.8754449677853557</v>
      </c>
      <c r="AA1997" s="128">
        <f t="shared" si="411"/>
        <v>0.61929999999999996</v>
      </c>
      <c r="AB1997" s="128">
        <f t="shared" si="409"/>
        <v>2.1976375675226319E-3</v>
      </c>
      <c r="AC1997" s="128">
        <f t="shared" si="412"/>
        <v>2.5927591072109686</v>
      </c>
      <c r="AD1997" s="128">
        <f t="shared" si="403"/>
        <v>-128.05114813008763</v>
      </c>
      <c r="AE1997" s="128">
        <f t="shared" si="404"/>
        <v>2.1637451777845306E-4</v>
      </c>
      <c r="AF1997" s="128">
        <f t="shared" si="413"/>
        <v>0.25657395288790869</v>
      </c>
      <c r="AG1997" s="128">
        <f t="shared" si="414"/>
        <v>0.54093629444604208</v>
      </c>
      <c r="AH1997" s="93">
        <f t="shared" si="415"/>
        <v>0.49540833282637625</v>
      </c>
      <c r="AI1997" s="128">
        <f t="shared" si="405"/>
        <v>1.0562339733881998</v>
      </c>
    </row>
    <row r="1998" spans="1:35" x14ac:dyDescent="0.25">
      <c r="A1998" s="96">
        <v>0.79759999999999998</v>
      </c>
      <c r="B1998" s="216">
        <v>14.071821469255243</v>
      </c>
      <c r="E1998" s="153">
        <f t="shared" si="406"/>
        <v>5.6287285877014773E-3</v>
      </c>
      <c r="F1998" s="166"/>
      <c r="W1998" s="152">
        <f t="shared" si="407"/>
        <v>0.46095879787142946</v>
      </c>
      <c r="X1998" s="170">
        <v>4.5493096261675738</v>
      </c>
      <c r="Y1998" s="153">
        <f t="shared" si="408"/>
        <v>3.9999999999995595E-4</v>
      </c>
      <c r="Z1998" s="128">
        <f t="shared" si="410"/>
        <v>8.8754449677853557</v>
      </c>
      <c r="AA1998" s="128">
        <f t="shared" si="411"/>
        <v>0.61929999999999996</v>
      </c>
      <c r="AB1998" s="128">
        <f t="shared" si="409"/>
        <v>2.1976375675220217E-3</v>
      </c>
      <c r="AC1998" s="128">
        <f t="shared" si="412"/>
        <v>2.5949567447784907</v>
      </c>
      <c r="AD1998" s="128">
        <f t="shared" si="403"/>
        <v>-128.04894217076156</v>
      </c>
      <c r="AE1998" s="128">
        <f t="shared" si="404"/>
        <v>2.1637079025712749E-4</v>
      </c>
      <c r="AF1998" s="128">
        <f t="shared" si="413"/>
        <v>0.25679032367816579</v>
      </c>
      <c r="AG1998" s="128">
        <f t="shared" si="414"/>
        <v>0.54092697564287828</v>
      </c>
      <c r="AH1998" s="93">
        <f t="shared" si="415"/>
        <v>0.49519196203611915</v>
      </c>
      <c r="AI1998" s="128">
        <f t="shared" si="405"/>
        <v>1.0562339733881998</v>
      </c>
    </row>
    <row r="1999" spans="1:35" x14ac:dyDescent="0.25">
      <c r="A1999" s="96">
        <v>0.79799999999999993</v>
      </c>
      <c r="B1999" s="216">
        <v>14.071821469255243</v>
      </c>
      <c r="E1999" s="153">
        <f t="shared" si="406"/>
        <v>5.6287285877014773E-3</v>
      </c>
      <c r="F1999" s="166"/>
      <c r="W1999" s="152">
        <f t="shared" si="407"/>
        <v>0.46095879787142946</v>
      </c>
      <c r="X1999" s="170">
        <v>4.5493096261675738</v>
      </c>
      <c r="Y1999" s="153">
        <f t="shared" si="408"/>
        <v>3.9999999999995595E-4</v>
      </c>
      <c r="Z1999" s="128">
        <f t="shared" si="410"/>
        <v>8.8754449677853557</v>
      </c>
      <c r="AA1999" s="128">
        <f t="shared" si="411"/>
        <v>0.61929999999999996</v>
      </c>
      <c r="AB1999" s="128">
        <f t="shared" si="409"/>
        <v>2.1976375675220217E-3</v>
      </c>
      <c r="AC1999" s="128">
        <f t="shared" si="412"/>
        <v>2.5971543823460128</v>
      </c>
      <c r="AD1999" s="128">
        <f t="shared" si="403"/>
        <v>-128.04673341057256</v>
      </c>
      <c r="AE1999" s="128">
        <f t="shared" si="404"/>
        <v>2.1636705800304182E-4</v>
      </c>
      <c r="AF1999" s="128">
        <f t="shared" si="413"/>
        <v>0.25700669073616883</v>
      </c>
      <c r="AG1999" s="128">
        <f t="shared" si="414"/>
        <v>0.54091764500766415</v>
      </c>
      <c r="AH1999" s="93">
        <f t="shared" si="415"/>
        <v>0.49497559497811611</v>
      </c>
      <c r="AI1999" s="128">
        <f t="shared" si="405"/>
        <v>1.0562339733881998</v>
      </c>
    </row>
    <row r="2000" spans="1:35" x14ac:dyDescent="0.25">
      <c r="A2000" s="96">
        <v>0.7984</v>
      </c>
      <c r="B2000" s="216">
        <v>14.071821469255243</v>
      </c>
      <c r="E2000" s="153">
        <f t="shared" si="406"/>
        <v>5.6287285877030394E-3</v>
      </c>
      <c r="F2000" s="166"/>
      <c r="W2000" s="152">
        <f t="shared" si="407"/>
        <v>0.46095879787142946</v>
      </c>
      <c r="X2000" s="170">
        <v>4.5493096261675738</v>
      </c>
      <c r="Y2000" s="153">
        <f t="shared" si="408"/>
        <v>4.0000000000006697E-4</v>
      </c>
      <c r="Z2000" s="128">
        <f t="shared" si="410"/>
        <v>8.8754449677853557</v>
      </c>
      <c r="AA2000" s="128">
        <f t="shared" si="411"/>
        <v>0.61929999999999996</v>
      </c>
      <c r="AB2000" s="128">
        <f t="shared" si="409"/>
        <v>2.1976375675226319E-3</v>
      </c>
      <c r="AC2000" s="128">
        <f t="shared" si="412"/>
        <v>2.5993520199135354</v>
      </c>
      <c r="AD2000" s="128">
        <f t="shared" si="403"/>
        <v>-128.04452184952058</v>
      </c>
      <c r="AE2000" s="128">
        <f t="shared" si="404"/>
        <v>2.1636332101619598E-4</v>
      </c>
      <c r="AF2000" s="128">
        <f t="shared" si="413"/>
        <v>0.25722305405718504</v>
      </c>
      <c r="AG2000" s="128">
        <f t="shared" si="414"/>
        <v>0.54090830254039934</v>
      </c>
      <c r="AH2000" s="93">
        <f t="shared" si="415"/>
        <v>0.4947592316570999</v>
      </c>
      <c r="AI2000" s="128">
        <f t="shared" si="405"/>
        <v>1.0562339733881998</v>
      </c>
    </row>
    <row r="2001" spans="1:35" x14ac:dyDescent="0.25">
      <c r="A2001" s="96">
        <v>0.79879999999999995</v>
      </c>
      <c r="B2001" s="216">
        <v>14.071821469255243</v>
      </c>
      <c r="E2001" s="153">
        <f t="shared" si="406"/>
        <v>5.6287285877014773E-3</v>
      </c>
      <c r="F2001" s="166"/>
      <c r="W2001" s="152">
        <f t="shared" si="407"/>
        <v>0.46095879787142946</v>
      </c>
      <c r="X2001" s="170">
        <v>4.5493096261675738</v>
      </c>
      <c r="Y2001" s="153">
        <f t="shared" si="408"/>
        <v>3.9999999999995595E-4</v>
      </c>
      <c r="Z2001" s="128">
        <f t="shared" si="410"/>
        <v>8.8754449677853557</v>
      </c>
      <c r="AA2001" s="128">
        <f t="shared" si="411"/>
        <v>0.61929999999999996</v>
      </c>
      <c r="AB2001" s="128">
        <f t="shared" si="409"/>
        <v>2.1976375675220217E-3</v>
      </c>
      <c r="AC2001" s="128">
        <f t="shared" si="412"/>
        <v>2.6015496574810575</v>
      </c>
      <c r="AD2001" s="128">
        <f t="shared" si="403"/>
        <v>-128.04230748749904</v>
      </c>
      <c r="AE2001" s="128">
        <f t="shared" si="404"/>
        <v>2.1635957929640981E-4</v>
      </c>
      <c r="AF2001" s="128">
        <f t="shared" si="413"/>
        <v>0.25743941363648143</v>
      </c>
      <c r="AG2001" s="128">
        <f t="shared" si="414"/>
        <v>0.54089894824108409</v>
      </c>
      <c r="AH2001" s="93">
        <f t="shared" si="415"/>
        <v>0.49454287207780351</v>
      </c>
      <c r="AI2001" s="128">
        <f t="shared" si="405"/>
        <v>1.0562339733881998</v>
      </c>
    </row>
    <row r="2002" spans="1:35" x14ac:dyDescent="0.25">
      <c r="A2002" s="96">
        <v>0.79920000000000002</v>
      </c>
      <c r="B2002" s="216">
        <v>14.071821469255243</v>
      </c>
      <c r="E2002" s="153">
        <f t="shared" si="406"/>
        <v>5.6287285877030394E-3</v>
      </c>
      <c r="F2002" s="166"/>
      <c r="W2002" s="152">
        <f t="shared" si="407"/>
        <v>0.46095879787142946</v>
      </c>
      <c r="X2002" s="170">
        <v>4.5493096261675738</v>
      </c>
      <c r="Y2002" s="153">
        <f t="shared" si="408"/>
        <v>4.0000000000006697E-4</v>
      </c>
      <c r="Z2002" s="128">
        <f t="shared" si="410"/>
        <v>8.8754449677853557</v>
      </c>
      <c r="AA2002" s="128">
        <f t="shared" si="411"/>
        <v>0.61929999999999996</v>
      </c>
      <c r="AB2002" s="128">
        <f t="shared" si="409"/>
        <v>2.1976375675226319E-3</v>
      </c>
      <c r="AC2002" s="128">
        <f t="shared" si="412"/>
        <v>2.60374729504858</v>
      </c>
      <c r="AD2002" s="128">
        <f t="shared" si="403"/>
        <v>-128.04009032465009</v>
      </c>
      <c r="AE2002" s="128">
        <f t="shared" si="404"/>
        <v>2.163558328439236E-4</v>
      </c>
      <c r="AF2002" s="128">
        <f t="shared" si="413"/>
        <v>0.25765576946932534</v>
      </c>
      <c r="AG2002" s="128">
        <f t="shared" si="414"/>
        <v>0.54088958210971849</v>
      </c>
      <c r="AH2002" s="93">
        <f t="shared" si="415"/>
        <v>0.4943265162449596</v>
      </c>
      <c r="AI2002" s="128">
        <f t="shared" si="405"/>
        <v>1.0562339733881998</v>
      </c>
    </row>
    <row r="2003" spans="1:35" x14ac:dyDescent="0.25">
      <c r="A2003" s="96">
        <v>0.79959999999999998</v>
      </c>
      <c r="B2003" s="216">
        <v>14.071821469255243</v>
      </c>
      <c r="E2003" s="153">
        <f t="shared" si="406"/>
        <v>5.6287285877014773E-3</v>
      </c>
      <c r="F2003" s="166"/>
      <c r="W2003" s="152">
        <f t="shared" si="407"/>
        <v>0.46095879787142946</v>
      </c>
      <c r="X2003" s="170">
        <v>4.5493096261675738</v>
      </c>
      <c r="Y2003" s="153">
        <f t="shared" si="408"/>
        <v>3.9999999999995595E-4</v>
      </c>
      <c r="Z2003" s="128">
        <f t="shared" si="410"/>
        <v>8.8754449677853557</v>
      </c>
      <c r="AA2003" s="128">
        <f t="shared" si="411"/>
        <v>0.61929999999999996</v>
      </c>
      <c r="AB2003" s="128">
        <f t="shared" si="409"/>
        <v>2.1976375675220217E-3</v>
      </c>
      <c r="AC2003" s="128">
        <f t="shared" si="412"/>
        <v>2.6059449326161022</v>
      </c>
      <c r="AD2003" s="128">
        <f t="shared" si="403"/>
        <v>-128.03787036083156</v>
      </c>
      <c r="AE2003" s="128">
        <f t="shared" si="404"/>
        <v>2.16352081658497E-4</v>
      </c>
      <c r="AF2003" s="128">
        <f t="shared" si="413"/>
        <v>0.25787212155098382</v>
      </c>
      <c r="AG2003" s="128">
        <f t="shared" si="414"/>
        <v>0.54088020414630211</v>
      </c>
      <c r="AH2003" s="93">
        <f t="shared" si="415"/>
        <v>0.49411016416330111</v>
      </c>
      <c r="AI2003" s="128">
        <f t="shared" si="405"/>
        <v>1.0562339733881998</v>
      </c>
    </row>
    <row r="2004" spans="1:35" x14ac:dyDescent="0.25">
      <c r="A2004" s="96">
        <v>0.79999999999999993</v>
      </c>
      <c r="B2004" s="216">
        <v>14.071821469255243</v>
      </c>
      <c r="E2004" s="153">
        <f t="shared" si="406"/>
        <v>5.6287285877014773E-3</v>
      </c>
      <c r="F2004" s="166"/>
      <c r="W2004" s="152">
        <f t="shared" si="407"/>
        <v>0.46095879787142946</v>
      </c>
      <c r="X2004" s="170">
        <v>4.5493096261675738</v>
      </c>
      <c r="Y2004" s="153">
        <f t="shared" si="408"/>
        <v>3.9999999999995595E-4</v>
      </c>
      <c r="Z2004" s="128">
        <f t="shared" si="410"/>
        <v>8.8754449677853557</v>
      </c>
      <c r="AA2004" s="128">
        <f t="shared" si="411"/>
        <v>0.61929999999999996</v>
      </c>
      <c r="AB2004" s="128">
        <f t="shared" si="409"/>
        <v>2.1976375675220217E-3</v>
      </c>
      <c r="AC2004" s="128">
        <f t="shared" si="412"/>
        <v>2.6081425701836243</v>
      </c>
      <c r="AD2004" s="128">
        <f t="shared" si="403"/>
        <v>-128.03564759615006</v>
      </c>
      <c r="AE2004" s="128">
        <f t="shared" si="404"/>
        <v>2.1634832574031026E-4</v>
      </c>
      <c r="AF2004" s="128">
        <f t="shared" si="413"/>
        <v>0.25808846987672412</v>
      </c>
      <c r="AG2004" s="128">
        <f t="shared" si="414"/>
        <v>0.54087081435083528</v>
      </c>
      <c r="AH2004" s="93">
        <f t="shared" si="415"/>
        <v>0.49389381583756081</v>
      </c>
      <c r="AI2004" s="128">
        <f t="shared" si="405"/>
        <v>1.0562339733881998</v>
      </c>
    </row>
    <row r="2005" spans="1:35" x14ac:dyDescent="0.25">
      <c r="A2005" s="96">
        <v>0.8004</v>
      </c>
      <c r="B2005" s="216">
        <v>14.071821469255243</v>
      </c>
      <c r="E2005" s="153">
        <f t="shared" si="406"/>
        <v>5.6287285877030394E-3</v>
      </c>
      <c r="F2005" s="166"/>
      <c r="W2005" s="152">
        <f t="shared" si="407"/>
        <v>0.46095879787142946</v>
      </c>
      <c r="X2005" s="170">
        <v>4.5493096261675738</v>
      </c>
      <c r="Y2005" s="153">
        <f t="shared" si="408"/>
        <v>4.0000000000006697E-4</v>
      </c>
      <c r="Z2005" s="128">
        <f t="shared" si="410"/>
        <v>8.8754449677853557</v>
      </c>
      <c r="AA2005" s="128">
        <f t="shared" si="411"/>
        <v>0.61929999999999996</v>
      </c>
      <c r="AB2005" s="128">
        <f t="shared" si="409"/>
        <v>2.1976375675226319E-3</v>
      </c>
      <c r="AC2005" s="128">
        <f t="shared" si="412"/>
        <v>2.6103402077511468</v>
      </c>
      <c r="AD2005" s="128">
        <f t="shared" si="403"/>
        <v>-128.03342203060561</v>
      </c>
      <c r="AE2005" s="128">
        <f t="shared" si="404"/>
        <v>2.1634456508936339E-4</v>
      </c>
      <c r="AF2005" s="128">
        <f t="shared" si="413"/>
        <v>0.25830481444181347</v>
      </c>
      <c r="AG2005" s="128">
        <f t="shared" si="414"/>
        <v>0.54086141272331789</v>
      </c>
      <c r="AH2005" s="93">
        <f t="shared" si="415"/>
        <v>0.49367747127247147</v>
      </c>
      <c r="AI2005" s="128">
        <f t="shared" si="405"/>
        <v>1.0562339733881998</v>
      </c>
    </row>
    <row r="2006" spans="1:35" x14ac:dyDescent="0.25">
      <c r="A2006" s="96">
        <v>0.80079999999999996</v>
      </c>
      <c r="B2006" s="216">
        <v>14.071821469255243</v>
      </c>
      <c r="E2006" s="153">
        <f t="shared" si="406"/>
        <v>5.6287285877014773E-3</v>
      </c>
      <c r="F2006" s="166"/>
      <c r="W2006" s="152">
        <f t="shared" si="407"/>
        <v>0.46095879787142946</v>
      </c>
      <c r="X2006" s="170">
        <v>4.5493096261675738</v>
      </c>
      <c r="Y2006" s="153">
        <f t="shared" si="408"/>
        <v>3.9999999999995595E-4</v>
      </c>
      <c r="Z2006" s="128">
        <f t="shared" si="410"/>
        <v>8.8754449677853557</v>
      </c>
      <c r="AA2006" s="128">
        <f t="shared" si="411"/>
        <v>0.61929999999999996</v>
      </c>
      <c r="AB2006" s="128">
        <f t="shared" si="409"/>
        <v>2.1976375675220217E-3</v>
      </c>
      <c r="AC2006" s="128">
        <f t="shared" si="412"/>
        <v>2.6125378453186689</v>
      </c>
      <c r="AD2006" s="128">
        <f t="shared" si="403"/>
        <v>-128.03119366409157</v>
      </c>
      <c r="AE2006" s="128">
        <f t="shared" si="404"/>
        <v>2.1634079970547619E-4</v>
      </c>
      <c r="AF2006" s="128">
        <f t="shared" si="413"/>
        <v>0.25852115524151892</v>
      </c>
      <c r="AG2006" s="128">
        <f t="shared" si="414"/>
        <v>0.54085199926375005</v>
      </c>
      <c r="AH2006" s="93">
        <f t="shared" si="415"/>
        <v>0.49346113047276602</v>
      </c>
      <c r="AI2006" s="128">
        <f t="shared" si="405"/>
        <v>1.0562339733881998</v>
      </c>
    </row>
    <row r="2007" spans="1:35" x14ac:dyDescent="0.25">
      <c r="A2007" s="96">
        <v>0.80120000000000002</v>
      </c>
      <c r="B2007" s="216">
        <v>14.071821469255243</v>
      </c>
      <c r="E2007" s="153">
        <f t="shared" si="406"/>
        <v>5.6287285877030394E-3</v>
      </c>
      <c r="F2007" s="166"/>
      <c r="W2007" s="152">
        <f t="shared" si="407"/>
        <v>0.46095879787142946</v>
      </c>
      <c r="X2007" s="170">
        <v>4.5493096261675738</v>
      </c>
      <c r="Y2007" s="153">
        <f t="shared" si="408"/>
        <v>4.0000000000006697E-4</v>
      </c>
      <c r="Z2007" s="128">
        <f t="shared" si="410"/>
        <v>8.8754449677853557</v>
      </c>
      <c r="AA2007" s="128">
        <f t="shared" si="411"/>
        <v>0.61929999999999996</v>
      </c>
      <c r="AB2007" s="128">
        <f t="shared" si="409"/>
        <v>2.1976375675226319E-3</v>
      </c>
      <c r="AC2007" s="128">
        <f t="shared" si="412"/>
        <v>2.6147354828861915</v>
      </c>
      <c r="AD2007" s="128">
        <f t="shared" si="403"/>
        <v>-128.02896249675015</v>
      </c>
      <c r="AE2007" s="128">
        <f t="shared" si="404"/>
        <v>2.1633702958888891E-4</v>
      </c>
      <c r="AF2007" s="128">
        <f t="shared" si="413"/>
        <v>0.25873749227110782</v>
      </c>
      <c r="AG2007" s="128">
        <f t="shared" si="414"/>
        <v>0.54084257397213176</v>
      </c>
      <c r="AH2007" s="93">
        <f t="shared" si="415"/>
        <v>0.49324479344317712</v>
      </c>
      <c r="AI2007" s="128">
        <f t="shared" si="405"/>
        <v>1.0562339733881998</v>
      </c>
    </row>
    <row r="2008" spans="1:35" x14ac:dyDescent="0.25">
      <c r="A2008" s="96">
        <v>0.80159999999999998</v>
      </c>
      <c r="B2008" s="216">
        <v>14.071821469255243</v>
      </c>
      <c r="E2008" s="153">
        <f t="shared" si="406"/>
        <v>5.6287285877014773E-3</v>
      </c>
      <c r="F2008" s="166"/>
      <c r="W2008" s="152">
        <f t="shared" si="407"/>
        <v>0.46095879787142946</v>
      </c>
      <c r="X2008" s="170">
        <v>4.5493096261675738</v>
      </c>
      <c r="Y2008" s="153">
        <f t="shared" si="408"/>
        <v>3.9999999999995595E-4</v>
      </c>
      <c r="Z2008" s="128">
        <f t="shared" si="410"/>
        <v>8.8754449677853557</v>
      </c>
      <c r="AA2008" s="128">
        <f t="shared" si="411"/>
        <v>0.61929999999999996</v>
      </c>
      <c r="AB2008" s="128">
        <f t="shared" si="409"/>
        <v>2.1976375675220217E-3</v>
      </c>
      <c r="AC2008" s="128">
        <f t="shared" si="412"/>
        <v>2.6169331204537136</v>
      </c>
      <c r="AD2008" s="128">
        <f t="shared" si="403"/>
        <v>-128.02672852843912</v>
      </c>
      <c r="AE2008" s="128">
        <f t="shared" si="404"/>
        <v>2.1633325473936131E-4</v>
      </c>
      <c r="AF2008" s="128">
        <f t="shared" si="413"/>
        <v>0.25895382552584717</v>
      </c>
      <c r="AG2008" s="128">
        <f t="shared" si="414"/>
        <v>0.54083313684846279</v>
      </c>
      <c r="AH2008" s="93">
        <f t="shared" si="415"/>
        <v>0.49302846018843777</v>
      </c>
      <c r="AI2008" s="128">
        <f t="shared" si="405"/>
        <v>1.0562339733881998</v>
      </c>
    </row>
    <row r="2009" spans="1:35" x14ac:dyDescent="0.25">
      <c r="A2009" s="96">
        <v>0.80199999999999994</v>
      </c>
      <c r="B2009" s="216">
        <v>14.071821469255243</v>
      </c>
      <c r="E2009" s="153">
        <f t="shared" si="406"/>
        <v>5.6287285877014773E-3</v>
      </c>
      <c r="F2009" s="166"/>
      <c r="W2009" s="152">
        <f t="shared" si="407"/>
        <v>0.46095879787142946</v>
      </c>
      <c r="X2009" s="170">
        <v>4.5493096261675738</v>
      </c>
      <c r="Y2009" s="153">
        <f t="shared" si="408"/>
        <v>3.9999999999995595E-4</v>
      </c>
      <c r="Z2009" s="128">
        <f t="shared" si="410"/>
        <v>8.8754449677853557</v>
      </c>
      <c r="AA2009" s="128">
        <f t="shared" si="411"/>
        <v>0.61929999999999996</v>
      </c>
      <c r="AB2009" s="128">
        <f t="shared" si="409"/>
        <v>2.1976375675220217E-3</v>
      </c>
      <c r="AC2009" s="128">
        <f t="shared" si="412"/>
        <v>2.6191307580212357</v>
      </c>
      <c r="AD2009" s="128">
        <f t="shared" si="403"/>
        <v>-128.02449175926517</v>
      </c>
      <c r="AE2009" s="128">
        <f t="shared" si="404"/>
        <v>2.1632947515707357E-4</v>
      </c>
      <c r="AF2009" s="128">
        <f t="shared" si="413"/>
        <v>0.25917015500100427</v>
      </c>
      <c r="AG2009" s="128">
        <f t="shared" si="414"/>
        <v>0.54082368789274349</v>
      </c>
      <c r="AH2009" s="93">
        <f t="shared" si="415"/>
        <v>0.49281213071328067</v>
      </c>
      <c r="AI2009" s="128">
        <f t="shared" si="405"/>
        <v>1.0562339733881998</v>
      </c>
    </row>
    <row r="2010" spans="1:35" x14ac:dyDescent="0.25">
      <c r="A2010" s="96">
        <v>0.8024</v>
      </c>
      <c r="B2010" s="216">
        <v>14.071821469255243</v>
      </c>
      <c r="E2010" s="153">
        <f t="shared" si="406"/>
        <v>5.6287285877030394E-3</v>
      </c>
      <c r="F2010" s="166"/>
      <c r="W2010" s="152">
        <f t="shared" si="407"/>
        <v>0.46095879787142946</v>
      </c>
      <c r="X2010" s="170">
        <v>4.5493096261675738</v>
      </c>
      <c r="Y2010" s="153">
        <f t="shared" si="408"/>
        <v>4.0000000000006697E-4</v>
      </c>
      <c r="Z2010" s="128">
        <f t="shared" si="410"/>
        <v>8.8754449677853557</v>
      </c>
      <c r="AA2010" s="128">
        <f t="shared" si="411"/>
        <v>0.61929999999999996</v>
      </c>
      <c r="AB2010" s="128">
        <f t="shared" si="409"/>
        <v>2.1976375675226319E-3</v>
      </c>
      <c r="AC2010" s="128">
        <f t="shared" si="412"/>
        <v>2.6213283955887583</v>
      </c>
      <c r="AD2010" s="128">
        <f t="shared" si="403"/>
        <v>-128.02225218922823</v>
      </c>
      <c r="AE2010" s="128">
        <f t="shared" si="404"/>
        <v>2.1632569084202563E-4</v>
      </c>
      <c r="AF2010" s="128">
        <f t="shared" si="413"/>
        <v>0.25938648069184628</v>
      </c>
      <c r="AG2010" s="128">
        <f t="shared" si="414"/>
        <v>0.54081422710497351</v>
      </c>
      <c r="AH2010" s="93">
        <f t="shared" si="415"/>
        <v>0.49259580502243866</v>
      </c>
      <c r="AI2010" s="128">
        <f t="shared" si="405"/>
        <v>1.0562339733881998</v>
      </c>
    </row>
    <row r="2011" spans="1:35" x14ac:dyDescent="0.25">
      <c r="A2011" s="96">
        <v>0.80279999999999996</v>
      </c>
      <c r="B2011" s="216">
        <v>14.071821469255243</v>
      </c>
      <c r="E2011" s="153">
        <f t="shared" si="406"/>
        <v>5.6287285877014773E-3</v>
      </c>
      <c r="F2011" s="166"/>
      <c r="W2011" s="152">
        <f t="shared" si="407"/>
        <v>0.46095879787142946</v>
      </c>
      <c r="X2011" s="170">
        <v>4.5493096261675738</v>
      </c>
      <c r="Y2011" s="153">
        <f t="shared" si="408"/>
        <v>3.9999999999995595E-4</v>
      </c>
      <c r="Z2011" s="128">
        <f t="shared" si="410"/>
        <v>8.8754449677853557</v>
      </c>
      <c r="AA2011" s="128">
        <f t="shared" si="411"/>
        <v>0.61929999999999996</v>
      </c>
      <c r="AB2011" s="128">
        <f t="shared" si="409"/>
        <v>2.1976375675220217E-3</v>
      </c>
      <c r="AC2011" s="128">
        <f t="shared" si="412"/>
        <v>2.6235260331562804</v>
      </c>
      <c r="AD2011" s="128">
        <f t="shared" si="403"/>
        <v>-128.02000981822172</v>
      </c>
      <c r="AE2011" s="128">
        <f t="shared" si="404"/>
        <v>2.163219017940374E-4</v>
      </c>
      <c r="AF2011" s="128">
        <f t="shared" si="413"/>
        <v>0.25960280259364032</v>
      </c>
      <c r="AG2011" s="128">
        <f t="shared" si="414"/>
        <v>0.54080475448515308</v>
      </c>
      <c r="AH2011" s="93">
        <f t="shared" si="415"/>
        <v>0.49237948312064461</v>
      </c>
      <c r="AI2011" s="128">
        <f t="shared" si="405"/>
        <v>1.0562339733881998</v>
      </c>
    </row>
    <row r="2012" spans="1:35" x14ac:dyDescent="0.25">
      <c r="A2012" s="96">
        <v>0.80320000000000003</v>
      </c>
      <c r="B2012" s="216">
        <v>14.071821469255243</v>
      </c>
      <c r="E2012" s="153">
        <f t="shared" si="406"/>
        <v>5.6287285877030394E-3</v>
      </c>
      <c r="F2012" s="166"/>
      <c r="W2012" s="152">
        <f t="shared" si="407"/>
        <v>0.46095879787142946</v>
      </c>
      <c r="X2012" s="170">
        <v>4.5493096261675738</v>
      </c>
      <c r="Y2012" s="153">
        <f t="shared" si="408"/>
        <v>4.0000000000006697E-4</v>
      </c>
      <c r="Z2012" s="128">
        <f t="shared" si="410"/>
        <v>8.8754449677853557</v>
      </c>
      <c r="AA2012" s="128">
        <f t="shared" si="411"/>
        <v>0.61929999999999996</v>
      </c>
      <c r="AB2012" s="128">
        <f t="shared" si="409"/>
        <v>2.1976375675226319E-3</v>
      </c>
      <c r="AC2012" s="128">
        <f t="shared" si="412"/>
        <v>2.625723670723803</v>
      </c>
      <c r="AD2012" s="128">
        <f t="shared" si="403"/>
        <v>-128.0177646463878</v>
      </c>
      <c r="AE2012" s="128">
        <f t="shared" si="404"/>
        <v>2.1631810801334906E-4</v>
      </c>
      <c r="AF2012" s="128">
        <f t="shared" si="413"/>
        <v>0.25981912070165369</v>
      </c>
      <c r="AG2012" s="128">
        <f t="shared" si="414"/>
        <v>0.54079527003328209</v>
      </c>
      <c r="AH2012" s="93">
        <f t="shared" si="415"/>
        <v>0.49216316501263124</v>
      </c>
      <c r="AI2012" s="128">
        <f t="shared" si="405"/>
        <v>1.0562339733881998</v>
      </c>
    </row>
    <row r="2013" spans="1:35" x14ac:dyDescent="0.25">
      <c r="A2013" s="96">
        <v>0.80359999999999998</v>
      </c>
      <c r="B2013" s="216">
        <v>14.071821469255243</v>
      </c>
      <c r="E2013" s="153">
        <f t="shared" si="406"/>
        <v>5.6287285877014773E-3</v>
      </c>
      <c r="F2013" s="166"/>
      <c r="W2013" s="152">
        <f t="shared" si="407"/>
        <v>0.46095879787142946</v>
      </c>
      <c r="X2013" s="170">
        <v>4.5493096261675738</v>
      </c>
      <c r="Y2013" s="153">
        <f t="shared" si="408"/>
        <v>3.9999999999995595E-4</v>
      </c>
      <c r="Z2013" s="128">
        <f t="shared" si="410"/>
        <v>8.8754449677853557</v>
      </c>
      <c r="AA2013" s="128">
        <f t="shared" si="411"/>
        <v>0.61929999999999996</v>
      </c>
      <c r="AB2013" s="128">
        <f t="shared" si="409"/>
        <v>2.1976375675220217E-3</v>
      </c>
      <c r="AC2013" s="128">
        <f t="shared" si="412"/>
        <v>2.6279213082913251</v>
      </c>
      <c r="AD2013" s="128">
        <f t="shared" si="403"/>
        <v>-128.0155166735843</v>
      </c>
      <c r="AE2013" s="128">
        <f t="shared" si="404"/>
        <v>2.163143094997204E-4</v>
      </c>
      <c r="AF2013" s="128">
        <f t="shared" si="413"/>
        <v>0.26003543501115339</v>
      </c>
      <c r="AG2013" s="128">
        <f t="shared" si="414"/>
        <v>0.54078577374936054</v>
      </c>
      <c r="AH2013" s="93">
        <f t="shared" si="415"/>
        <v>0.49194685070313154</v>
      </c>
      <c r="AI2013" s="128">
        <f t="shared" si="405"/>
        <v>1.0562339733881998</v>
      </c>
    </row>
    <row r="2014" spans="1:35" x14ac:dyDescent="0.25">
      <c r="A2014" s="96">
        <v>0.80399999999999994</v>
      </c>
      <c r="B2014" s="216">
        <v>14.071821469255243</v>
      </c>
      <c r="E2014" s="153">
        <f t="shared" si="406"/>
        <v>5.6287285877014773E-3</v>
      </c>
      <c r="F2014" s="166"/>
      <c r="W2014" s="152">
        <f t="shared" si="407"/>
        <v>0.46095879787142946</v>
      </c>
      <c r="X2014" s="170">
        <v>4.5493096261675738</v>
      </c>
      <c r="Y2014" s="153">
        <f t="shared" si="408"/>
        <v>3.9999999999995595E-4</v>
      </c>
      <c r="Z2014" s="128">
        <f t="shared" si="410"/>
        <v>8.8754449677853557</v>
      </c>
      <c r="AA2014" s="128">
        <f t="shared" si="411"/>
        <v>0.61929999999999996</v>
      </c>
      <c r="AB2014" s="128">
        <f t="shared" si="409"/>
        <v>2.1976375675220217E-3</v>
      </c>
      <c r="AC2014" s="128">
        <f t="shared" si="412"/>
        <v>2.6301189458588472</v>
      </c>
      <c r="AD2014" s="128">
        <f t="shared" si="403"/>
        <v>-128.01326589991785</v>
      </c>
      <c r="AE2014" s="128">
        <f t="shared" si="404"/>
        <v>2.1631050625333159E-4</v>
      </c>
      <c r="AF2014" s="128">
        <f t="shared" si="413"/>
        <v>0.26025174551740671</v>
      </c>
      <c r="AG2014" s="128">
        <f t="shared" si="414"/>
        <v>0.54077626563338854</v>
      </c>
      <c r="AH2014" s="93">
        <f t="shared" si="415"/>
        <v>0.49173054019687823</v>
      </c>
      <c r="AI2014" s="128">
        <f t="shared" si="405"/>
        <v>1.0562339733881998</v>
      </c>
    </row>
    <row r="2015" spans="1:35" x14ac:dyDescent="0.25">
      <c r="A2015" s="96">
        <v>0.8044</v>
      </c>
      <c r="B2015" s="216">
        <v>14.071821469255243</v>
      </c>
      <c r="E2015" s="153">
        <f t="shared" si="406"/>
        <v>5.6287285877030394E-3</v>
      </c>
      <c r="F2015" s="166"/>
      <c r="W2015" s="152">
        <f t="shared" si="407"/>
        <v>0.46095879787142946</v>
      </c>
      <c r="X2015" s="170">
        <v>4.5493096261675738</v>
      </c>
      <c r="Y2015" s="153">
        <f t="shared" si="408"/>
        <v>4.0000000000006697E-4</v>
      </c>
      <c r="Z2015" s="128">
        <f t="shared" si="410"/>
        <v>8.8754449677853557</v>
      </c>
      <c r="AA2015" s="128">
        <f t="shared" si="411"/>
        <v>0.61929999999999996</v>
      </c>
      <c r="AB2015" s="128">
        <f t="shared" si="409"/>
        <v>2.1976375675226319E-3</v>
      </c>
      <c r="AC2015" s="128">
        <f t="shared" si="412"/>
        <v>2.6323165834263698</v>
      </c>
      <c r="AD2015" s="128">
        <f t="shared" si="403"/>
        <v>-128.01101232538844</v>
      </c>
      <c r="AE2015" s="128">
        <f t="shared" si="404"/>
        <v>2.1630669827418263E-4</v>
      </c>
      <c r="AF2015" s="128">
        <f t="shared" si="413"/>
        <v>0.26046805221568087</v>
      </c>
      <c r="AG2015" s="128">
        <f t="shared" si="414"/>
        <v>0.54076674568536609</v>
      </c>
      <c r="AH2015" s="93">
        <f t="shared" si="415"/>
        <v>0.49151423349860407</v>
      </c>
      <c r="AI2015" s="128">
        <f t="shared" si="405"/>
        <v>1.0562339733881998</v>
      </c>
    </row>
    <row r="2016" spans="1:35" x14ac:dyDescent="0.25">
      <c r="A2016" s="96">
        <v>0.80479999999999996</v>
      </c>
      <c r="B2016" s="216">
        <v>14.071821469255243</v>
      </c>
      <c r="E2016" s="153">
        <f t="shared" si="406"/>
        <v>5.6287285877014773E-3</v>
      </c>
      <c r="F2016" s="166"/>
      <c r="W2016" s="152">
        <f t="shared" si="407"/>
        <v>0.46095879787142946</v>
      </c>
      <c r="X2016" s="170">
        <v>4.5493096261675738</v>
      </c>
      <c r="Y2016" s="153">
        <f t="shared" si="408"/>
        <v>3.9999999999995595E-4</v>
      </c>
      <c r="Z2016" s="128">
        <f t="shared" si="410"/>
        <v>8.8754449677853557</v>
      </c>
      <c r="AA2016" s="128">
        <f t="shared" si="411"/>
        <v>0.61929999999999996</v>
      </c>
      <c r="AB2016" s="128">
        <f t="shared" si="409"/>
        <v>2.1976375675220217E-3</v>
      </c>
      <c r="AC2016" s="128">
        <f t="shared" si="412"/>
        <v>2.6345142209938919</v>
      </c>
      <c r="AD2016" s="128">
        <f t="shared" si="403"/>
        <v>-128.00875594988946</v>
      </c>
      <c r="AE2016" s="128">
        <f t="shared" si="404"/>
        <v>2.1630288556209339E-4</v>
      </c>
      <c r="AF2016" s="128">
        <f t="shared" si="413"/>
        <v>0.26068435510124294</v>
      </c>
      <c r="AG2016" s="128">
        <f t="shared" si="414"/>
        <v>0.54075721390529297</v>
      </c>
      <c r="AH2016" s="93">
        <f t="shared" si="415"/>
        <v>0.491297930613042</v>
      </c>
      <c r="AI2016" s="128">
        <f t="shared" si="405"/>
        <v>1.0562339733881998</v>
      </c>
    </row>
    <row r="2017" spans="1:35" x14ac:dyDescent="0.25">
      <c r="A2017" s="96">
        <v>0.80520000000000003</v>
      </c>
      <c r="B2017" s="216">
        <v>14.071821469255243</v>
      </c>
      <c r="E2017" s="153">
        <f t="shared" si="406"/>
        <v>5.6287285877030394E-3</v>
      </c>
      <c r="F2017" s="166"/>
      <c r="W2017" s="152">
        <f t="shared" si="407"/>
        <v>0.46095879787142946</v>
      </c>
      <c r="X2017" s="170">
        <v>4.5493096261675738</v>
      </c>
      <c r="Y2017" s="153">
        <f t="shared" si="408"/>
        <v>4.0000000000006697E-4</v>
      </c>
      <c r="Z2017" s="128">
        <f t="shared" si="410"/>
        <v>8.8754449677853557</v>
      </c>
      <c r="AA2017" s="128">
        <f t="shared" si="411"/>
        <v>0.61929999999999996</v>
      </c>
      <c r="AB2017" s="128">
        <f t="shared" si="409"/>
        <v>2.1976375675226319E-3</v>
      </c>
      <c r="AC2017" s="128">
        <f t="shared" si="412"/>
        <v>2.6367118585614144</v>
      </c>
      <c r="AD2017" s="128">
        <f t="shared" si="403"/>
        <v>-128.00649677356307</v>
      </c>
      <c r="AE2017" s="128">
        <f t="shared" si="404"/>
        <v>2.1629906811730404E-4</v>
      </c>
      <c r="AF2017" s="128">
        <f t="shared" si="413"/>
        <v>0.26090065416936026</v>
      </c>
      <c r="AG2017" s="128">
        <f t="shared" si="414"/>
        <v>0.54074767029316961</v>
      </c>
      <c r="AH2017" s="93">
        <f t="shared" si="415"/>
        <v>0.49108163154492468</v>
      </c>
      <c r="AI2017" s="128">
        <f t="shared" si="405"/>
        <v>1.0562339733881998</v>
      </c>
    </row>
    <row r="2018" spans="1:35" x14ac:dyDescent="0.25">
      <c r="A2018" s="96">
        <v>0.80559999999999998</v>
      </c>
      <c r="B2018" s="216">
        <v>15.306191773575877</v>
      </c>
      <c r="E2018" s="153">
        <f t="shared" si="406"/>
        <v>5.8756026485655768E-3</v>
      </c>
      <c r="F2018" s="166"/>
      <c r="W2018" s="152">
        <f t="shared" si="407"/>
        <v>0.49137720175940341</v>
      </c>
      <c r="X2018" s="170">
        <v>4.8495159315016378</v>
      </c>
      <c r="Y2018" s="153">
        <f t="shared" si="408"/>
        <v>3.9999999999995595E-4</v>
      </c>
      <c r="Z2018" s="128">
        <f t="shared" si="410"/>
        <v>8.8754449677853557</v>
      </c>
      <c r="AA2018" s="128">
        <f t="shared" si="411"/>
        <v>0.61929999999999996</v>
      </c>
      <c r="AB2018" s="128">
        <f t="shared" si="409"/>
        <v>2.2863538118738551E-3</v>
      </c>
      <c r="AC2018" s="128">
        <f t="shared" si="412"/>
        <v>2.6389982123732882</v>
      </c>
      <c r="AD2018" s="128">
        <f t="shared" si="403"/>
        <v>-133.17153182034338</v>
      </c>
      <c r="AE2018" s="128">
        <f t="shared" si="404"/>
        <v>2.2502668972691696E-4</v>
      </c>
      <c r="AF2018" s="128">
        <f t="shared" si="413"/>
        <v>0.26112568085908716</v>
      </c>
      <c r="AG2018" s="128">
        <f t="shared" si="414"/>
        <v>0.56256672431735433</v>
      </c>
      <c r="AH2018" s="93">
        <f t="shared" si="415"/>
        <v>0.49085660485519778</v>
      </c>
      <c r="AI2018" s="128">
        <f t="shared" si="405"/>
        <v>1.0777649893688173</v>
      </c>
    </row>
    <row r="2019" spans="1:35" x14ac:dyDescent="0.25">
      <c r="A2019" s="96">
        <v>0.80599999999999994</v>
      </c>
      <c r="B2019" s="216">
        <v>15.306191773575877</v>
      </c>
      <c r="E2019" s="153">
        <f t="shared" si="406"/>
        <v>6.1224767094296764E-3</v>
      </c>
      <c r="F2019" s="166"/>
      <c r="W2019" s="152">
        <f t="shared" si="407"/>
        <v>0.49137720175940341</v>
      </c>
      <c r="X2019" s="170">
        <v>4.8495159315016378</v>
      </c>
      <c r="Y2019" s="153">
        <f t="shared" si="408"/>
        <v>3.9999999999995595E-4</v>
      </c>
      <c r="Z2019" s="128">
        <f t="shared" si="410"/>
        <v>8.8754449677853557</v>
      </c>
      <c r="AA2019" s="128">
        <f t="shared" si="411"/>
        <v>0.61929999999999996</v>
      </c>
      <c r="AB2019" s="128">
        <f t="shared" si="409"/>
        <v>2.2863538118738551E-3</v>
      </c>
      <c r="AC2019" s="128">
        <f t="shared" si="412"/>
        <v>2.6412845661851621</v>
      </c>
      <c r="AD2019" s="128">
        <f t="shared" si="403"/>
        <v>-133.16908031454224</v>
      </c>
      <c r="AE2019" s="128">
        <f t="shared" si="404"/>
        <v>2.2502254729326218E-4</v>
      </c>
      <c r="AF2019" s="128">
        <f t="shared" si="413"/>
        <v>0.26135070340638045</v>
      </c>
      <c r="AG2019" s="128">
        <f t="shared" si="414"/>
        <v>0.56255636823321742</v>
      </c>
      <c r="AH2019" s="93">
        <f t="shared" si="415"/>
        <v>0.49063158230790449</v>
      </c>
      <c r="AI2019" s="128">
        <f t="shared" si="405"/>
        <v>1.0777649893688173</v>
      </c>
    </row>
    <row r="2020" spans="1:35" x14ac:dyDescent="0.25">
      <c r="A2020" s="96">
        <v>0.80640000000000001</v>
      </c>
      <c r="B2020" s="216">
        <v>14.071821469255243</v>
      </c>
      <c r="E2020" s="153">
        <f t="shared" si="406"/>
        <v>5.8756026485672075E-3</v>
      </c>
      <c r="F2020" s="166"/>
      <c r="W2020" s="152">
        <f t="shared" si="407"/>
        <v>0.46095879787142929</v>
      </c>
      <c r="X2020" s="170">
        <v>4.549309626167573</v>
      </c>
      <c r="Y2020" s="153">
        <f t="shared" si="408"/>
        <v>4.0000000000006697E-4</v>
      </c>
      <c r="Z2020" s="128">
        <f t="shared" si="410"/>
        <v>8.8754449677853557</v>
      </c>
      <c r="AA2020" s="128">
        <f t="shared" si="411"/>
        <v>0.61929999999999996</v>
      </c>
      <c r="AB2020" s="128">
        <f t="shared" si="409"/>
        <v>2.1976375675226314E-3</v>
      </c>
      <c r="AC2020" s="128">
        <f t="shared" si="412"/>
        <v>2.6434822037526846</v>
      </c>
      <c r="AD2020" s="128">
        <f t="shared" si="403"/>
        <v>-127.99951923747521</v>
      </c>
      <c r="AE2020" s="128">
        <f t="shared" si="404"/>
        <v>2.1628727782078321E-4</v>
      </c>
      <c r="AF2020" s="128">
        <f t="shared" si="413"/>
        <v>0.26156699068420125</v>
      </c>
      <c r="AG2020" s="128">
        <f t="shared" si="414"/>
        <v>0.54071819455186754</v>
      </c>
      <c r="AH2020" s="93">
        <f t="shared" si="415"/>
        <v>0.49041529503008369</v>
      </c>
      <c r="AI2020" s="128">
        <f t="shared" si="405"/>
        <v>1.0562339733882002</v>
      </c>
    </row>
    <row r="2021" spans="1:35" x14ac:dyDescent="0.25">
      <c r="A2021" s="96">
        <v>0.80679999999999996</v>
      </c>
      <c r="B2021" s="216">
        <v>14.071821469255243</v>
      </c>
      <c r="E2021" s="153">
        <f t="shared" si="406"/>
        <v>5.6287285877014773E-3</v>
      </c>
      <c r="F2021" s="166"/>
      <c r="W2021" s="152">
        <f t="shared" si="407"/>
        <v>0.46095879787142929</v>
      </c>
      <c r="X2021" s="170">
        <v>4.549309626167573</v>
      </c>
      <c r="Y2021" s="153">
        <f t="shared" si="408"/>
        <v>3.9999999999995595E-4</v>
      </c>
      <c r="Z2021" s="128">
        <f t="shared" si="410"/>
        <v>8.8754449677853557</v>
      </c>
      <c r="AA2021" s="128">
        <f t="shared" si="411"/>
        <v>0.61929999999999996</v>
      </c>
      <c r="AB2021" s="128">
        <f t="shared" si="409"/>
        <v>2.1976375675220212E-3</v>
      </c>
      <c r="AC2021" s="128">
        <f t="shared" si="412"/>
        <v>2.6456798413202067</v>
      </c>
      <c r="AD2021" s="128">
        <f t="shared" si="403"/>
        <v>-127.99724863134527</v>
      </c>
      <c r="AE2021" s="128">
        <f t="shared" si="404"/>
        <v>2.1628344106247523E-4</v>
      </c>
      <c r="AF2021" s="128">
        <f t="shared" si="413"/>
        <v>0.2617832741252637</v>
      </c>
      <c r="AG2021" s="128">
        <f t="shared" si="414"/>
        <v>0.54070860265624765</v>
      </c>
      <c r="AH2021" s="93">
        <f t="shared" si="415"/>
        <v>0.49019901158902124</v>
      </c>
      <c r="AI2021" s="128">
        <f t="shared" si="405"/>
        <v>1.0562339733882002</v>
      </c>
    </row>
    <row r="2022" spans="1:35" x14ac:dyDescent="0.25">
      <c r="A2022" s="96">
        <v>0.80720000000000003</v>
      </c>
      <c r="B2022" s="216">
        <v>15.306191773575877</v>
      </c>
      <c r="E2022" s="153">
        <f t="shared" si="406"/>
        <v>5.8756026485672075E-3</v>
      </c>
      <c r="F2022" s="166"/>
      <c r="W2022" s="152">
        <f t="shared" si="407"/>
        <v>0.49137720175940436</v>
      </c>
      <c r="X2022" s="170">
        <v>4.8495159315016467</v>
      </c>
      <c r="Y2022" s="153">
        <f t="shared" si="408"/>
        <v>4.0000000000006697E-4</v>
      </c>
      <c r="Z2022" s="128">
        <f t="shared" si="410"/>
        <v>8.8754449677853557</v>
      </c>
      <c r="AA2022" s="128">
        <f t="shared" si="411"/>
        <v>0.61929999999999996</v>
      </c>
      <c r="AB2022" s="128">
        <f t="shared" si="409"/>
        <v>2.2863538118744931E-3</v>
      </c>
      <c r="AC2022" s="128">
        <f t="shared" si="412"/>
        <v>2.6479661951320814</v>
      </c>
      <c r="AD2022" s="128">
        <f t="shared" si="403"/>
        <v>-133.16189796956118</v>
      </c>
      <c r="AE2022" s="128">
        <f t="shared" si="404"/>
        <v>2.250104109207697E-4</v>
      </c>
      <c r="AF2022" s="128">
        <f t="shared" si="413"/>
        <v>0.26200828453618447</v>
      </c>
      <c r="AG2022" s="128">
        <f t="shared" si="414"/>
        <v>0.5625260273018301</v>
      </c>
      <c r="AH2022" s="93">
        <f t="shared" si="415"/>
        <v>0.48997400117810047</v>
      </c>
      <c r="AI2022" s="128">
        <f t="shared" si="405"/>
        <v>1.077764989368815</v>
      </c>
    </row>
    <row r="2023" spans="1:35" x14ac:dyDescent="0.25">
      <c r="A2023" s="96">
        <v>0.80759999999999998</v>
      </c>
      <c r="B2023" s="216">
        <v>14.071821469255243</v>
      </c>
      <c r="E2023" s="153">
        <f t="shared" si="406"/>
        <v>5.8756026485655768E-3</v>
      </c>
      <c r="F2023" s="166"/>
      <c r="W2023" s="152">
        <f t="shared" si="407"/>
        <v>0.46095879787142929</v>
      </c>
      <c r="X2023" s="170">
        <v>4.549309626167573</v>
      </c>
      <c r="Y2023" s="153">
        <f t="shared" si="408"/>
        <v>3.9999999999995595E-4</v>
      </c>
      <c r="Z2023" s="128">
        <f t="shared" si="410"/>
        <v>8.8754449677853557</v>
      </c>
      <c r="AA2023" s="128">
        <f t="shared" si="411"/>
        <v>0.61929999999999996</v>
      </c>
      <c r="AB2023" s="128">
        <f t="shared" si="409"/>
        <v>2.1976375675220212E-3</v>
      </c>
      <c r="AC2023" s="128">
        <f t="shared" si="412"/>
        <v>2.6501638326996035</v>
      </c>
      <c r="AD2023" s="128">
        <f t="shared" si="403"/>
        <v>-127.99260706960108</v>
      </c>
      <c r="AE2023" s="128">
        <f t="shared" si="404"/>
        <v>2.1627559798024752E-4</v>
      </c>
      <c r="AF2023" s="128">
        <f t="shared" si="413"/>
        <v>0.26222456013416473</v>
      </c>
      <c r="AG2023" s="128">
        <f t="shared" si="414"/>
        <v>0.54068899495067835</v>
      </c>
      <c r="AH2023" s="93">
        <f t="shared" si="415"/>
        <v>0.48975772558012021</v>
      </c>
      <c r="AI2023" s="128">
        <f t="shared" si="405"/>
        <v>1.0562339733882002</v>
      </c>
    </row>
    <row r="2024" spans="1:35" x14ac:dyDescent="0.25">
      <c r="A2024" s="96">
        <v>0.80799999999999994</v>
      </c>
      <c r="B2024" s="216">
        <v>14.071821469255243</v>
      </c>
      <c r="E2024" s="153">
        <f t="shared" si="406"/>
        <v>5.6287285877014773E-3</v>
      </c>
      <c r="F2024" s="166"/>
      <c r="W2024" s="152">
        <f t="shared" si="407"/>
        <v>0.46095879787142929</v>
      </c>
      <c r="X2024" s="170">
        <v>4.549309626167573</v>
      </c>
      <c r="Y2024" s="153">
        <f t="shared" si="408"/>
        <v>3.9999999999995595E-4</v>
      </c>
      <c r="Z2024" s="128">
        <f t="shared" si="410"/>
        <v>8.8754449677853557</v>
      </c>
      <c r="AA2024" s="128">
        <f t="shared" si="411"/>
        <v>0.61929999999999996</v>
      </c>
      <c r="AB2024" s="128">
        <f t="shared" si="409"/>
        <v>2.1976375675220212E-3</v>
      </c>
      <c r="AC2024" s="128">
        <f t="shared" si="412"/>
        <v>2.6523614702671257</v>
      </c>
      <c r="AD2024" s="128">
        <f t="shared" si="403"/>
        <v>-127.99032794774199</v>
      </c>
      <c r="AE2024" s="128">
        <f t="shared" si="404"/>
        <v>2.1627174683248025E-4</v>
      </c>
      <c r="AF2024" s="128">
        <f t="shared" si="413"/>
        <v>0.26244083188099721</v>
      </c>
      <c r="AG2024" s="128">
        <f t="shared" si="414"/>
        <v>0.54067936708126019</v>
      </c>
      <c r="AH2024" s="93">
        <f t="shared" si="415"/>
        <v>0.48954145383328773</v>
      </c>
      <c r="AI2024" s="128">
        <f t="shared" si="405"/>
        <v>1.0562339733882002</v>
      </c>
    </row>
    <row r="2025" spans="1:35" x14ac:dyDescent="0.25">
      <c r="A2025" s="96">
        <v>0.80840000000000001</v>
      </c>
      <c r="B2025" s="216">
        <v>14.071821469255243</v>
      </c>
      <c r="E2025" s="153">
        <f t="shared" si="406"/>
        <v>5.6287285877030394E-3</v>
      </c>
      <c r="F2025" s="166"/>
      <c r="W2025" s="152">
        <f t="shared" si="407"/>
        <v>0.46095879787142929</v>
      </c>
      <c r="X2025" s="170">
        <v>4.549309626167573</v>
      </c>
      <c r="Y2025" s="153">
        <f t="shared" si="408"/>
        <v>4.0000000000006697E-4</v>
      </c>
      <c r="Z2025" s="128">
        <f t="shared" si="410"/>
        <v>8.8754449677853557</v>
      </c>
      <c r="AA2025" s="128">
        <f t="shared" si="411"/>
        <v>0.61929999999999996</v>
      </c>
      <c r="AB2025" s="128">
        <f t="shared" si="409"/>
        <v>2.1976375675226314E-3</v>
      </c>
      <c r="AC2025" s="128">
        <f t="shared" si="412"/>
        <v>2.6545591078346482</v>
      </c>
      <c r="AD2025" s="128">
        <f t="shared" si="403"/>
        <v>-127.98804602501991</v>
      </c>
      <c r="AE2025" s="128">
        <f t="shared" si="404"/>
        <v>2.1626789095195275E-4</v>
      </c>
      <c r="AF2025" s="128">
        <f t="shared" si="413"/>
        <v>0.26265709977194918</v>
      </c>
      <c r="AG2025" s="128">
        <f t="shared" si="414"/>
        <v>0.54066972737979135</v>
      </c>
      <c r="AH2025" s="93">
        <f t="shared" si="415"/>
        <v>0.48932518594233576</v>
      </c>
      <c r="AI2025" s="128">
        <f t="shared" si="405"/>
        <v>1.0562339733882002</v>
      </c>
    </row>
    <row r="2026" spans="1:35" x14ac:dyDescent="0.25">
      <c r="A2026" s="96">
        <v>0.80879999999999996</v>
      </c>
      <c r="B2026" s="216">
        <v>14.071821469255243</v>
      </c>
      <c r="E2026" s="153">
        <f t="shared" si="406"/>
        <v>5.6287285877014773E-3</v>
      </c>
      <c r="F2026" s="166"/>
      <c r="W2026" s="152">
        <f t="shared" si="407"/>
        <v>0.46095879787142929</v>
      </c>
      <c r="X2026" s="170">
        <v>4.549309626167573</v>
      </c>
      <c r="Y2026" s="153">
        <f t="shared" si="408"/>
        <v>3.9999999999995595E-4</v>
      </c>
      <c r="Z2026" s="128">
        <f t="shared" si="410"/>
        <v>8.8754449677853557</v>
      </c>
      <c r="AA2026" s="128">
        <f t="shared" si="411"/>
        <v>0.61929999999999996</v>
      </c>
      <c r="AB2026" s="128">
        <f t="shared" si="409"/>
        <v>2.1976375675220212E-3</v>
      </c>
      <c r="AC2026" s="128">
        <f t="shared" si="412"/>
        <v>2.6567567454021703</v>
      </c>
      <c r="AD2026" s="128">
        <f t="shared" si="403"/>
        <v>-127.98576130132827</v>
      </c>
      <c r="AE2026" s="128">
        <f t="shared" si="404"/>
        <v>2.1626403033848493E-4</v>
      </c>
      <c r="AF2026" s="128">
        <f t="shared" si="413"/>
        <v>0.26287336380228765</v>
      </c>
      <c r="AG2026" s="128">
        <f t="shared" si="414"/>
        <v>0.54066007584627185</v>
      </c>
      <c r="AH2026" s="93">
        <f t="shared" si="415"/>
        <v>0.48910892191199729</v>
      </c>
      <c r="AI2026" s="128">
        <f t="shared" si="405"/>
        <v>1.0562339733882002</v>
      </c>
    </row>
    <row r="2027" spans="1:35" x14ac:dyDescent="0.25">
      <c r="A2027" s="96">
        <v>0.80920000000000003</v>
      </c>
      <c r="B2027" s="216">
        <v>14.071821469255243</v>
      </c>
      <c r="E2027" s="153">
        <f t="shared" si="406"/>
        <v>5.6287285877030394E-3</v>
      </c>
      <c r="F2027" s="166"/>
      <c r="W2027" s="152">
        <f t="shared" si="407"/>
        <v>0.46095879787142929</v>
      </c>
      <c r="X2027" s="170">
        <v>4.549309626167573</v>
      </c>
      <c r="Y2027" s="153">
        <f t="shared" si="408"/>
        <v>4.0000000000006697E-4</v>
      </c>
      <c r="Z2027" s="128">
        <f t="shared" si="410"/>
        <v>8.8754449677853557</v>
      </c>
      <c r="AA2027" s="128">
        <f t="shared" si="411"/>
        <v>0.61929999999999996</v>
      </c>
      <c r="AB2027" s="128">
        <f t="shared" si="409"/>
        <v>2.1976375675226314E-3</v>
      </c>
      <c r="AC2027" s="128">
        <f t="shared" si="412"/>
        <v>2.6589543829696929</v>
      </c>
      <c r="AD2027" s="128">
        <f t="shared" si="403"/>
        <v>-127.98347377680921</v>
      </c>
      <c r="AE2027" s="128">
        <f t="shared" si="404"/>
        <v>2.1626016499231708E-4</v>
      </c>
      <c r="AF2027" s="128">
        <f t="shared" si="413"/>
        <v>0.26308962396727997</v>
      </c>
      <c r="AG2027" s="128">
        <f t="shared" si="414"/>
        <v>0.54065041248070222</v>
      </c>
      <c r="AH2027" s="93">
        <f t="shared" si="415"/>
        <v>0.48889266174700496</v>
      </c>
      <c r="AI2027" s="128">
        <f t="shared" si="405"/>
        <v>1.0562339733882002</v>
      </c>
    </row>
    <row r="2028" spans="1:35" x14ac:dyDescent="0.25">
      <c r="A2028" s="96">
        <v>0.80959999999999999</v>
      </c>
      <c r="B2028" s="216">
        <v>14.071821469255243</v>
      </c>
      <c r="E2028" s="153">
        <f t="shared" si="406"/>
        <v>5.6287285877014773E-3</v>
      </c>
      <c r="F2028" s="166"/>
      <c r="W2028" s="152">
        <f t="shared" si="407"/>
        <v>0.46095879787142929</v>
      </c>
      <c r="X2028" s="170">
        <v>4.549309626167573</v>
      </c>
      <c r="Y2028" s="153">
        <f t="shared" si="408"/>
        <v>3.9999999999995595E-4</v>
      </c>
      <c r="Z2028" s="128">
        <f t="shared" si="410"/>
        <v>8.8754449677853557</v>
      </c>
      <c r="AA2028" s="128">
        <f t="shared" si="411"/>
        <v>0.61929999999999996</v>
      </c>
      <c r="AB2028" s="128">
        <f t="shared" si="409"/>
        <v>2.1976375675220212E-3</v>
      </c>
      <c r="AC2028" s="128">
        <f t="shared" si="412"/>
        <v>2.661152020537215</v>
      </c>
      <c r="AD2028" s="128">
        <f t="shared" si="403"/>
        <v>-127.98118345132059</v>
      </c>
      <c r="AE2028" s="128">
        <f t="shared" si="404"/>
        <v>2.1625629491320894E-4</v>
      </c>
      <c r="AF2028" s="128">
        <f t="shared" si="413"/>
        <v>0.2633058802621932</v>
      </c>
      <c r="AG2028" s="128">
        <f t="shared" si="414"/>
        <v>0.54064073728308193</v>
      </c>
      <c r="AH2028" s="93">
        <f t="shared" si="415"/>
        <v>0.48867640545209173</v>
      </c>
      <c r="AI2028" s="128">
        <f t="shared" si="405"/>
        <v>1.0562339733882002</v>
      </c>
    </row>
    <row r="2029" spans="1:35" x14ac:dyDescent="0.25">
      <c r="A2029" s="96">
        <v>0.80999999999999994</v>
      </c>
      <c r="B2029" s="216">
        <v>14.071821469255243</v>
      </c>
      <c r="E2029" s="153">
        <f t="shared" si="406"/>
        <v>5.6287285877014773E-3</v>
      </c>
      <c r="F2029" s="166"/>
      <c r="W2029" s="152">
        <f t="shared" si="407"/>
        <v>0.46095879787142929</v>
      </c>
      <c r="X2029" s="170">
        <v>4.549309626167573</v>
      </c>
      <c r="Y2029" s="153">
        <f t="shared" si="408"/>
        <v>3.9999999999995595E-4</v>
      </c>
      <c r="Z2029" s="128">
        <f t="shared" si="410"/>
        <v>8.8754449677853557</v>
      </c>
      <c r="AA2029" s="128">
        <f t="shared" si="411"/>
        <v>0.61929999999999996</v>
      </c>
      <c r="AB2029" s="128">
        <f t="shared" si="409"/>
        <v>2.1976375675220212E-3</v>
      </c>
      <c r="AC2029" s="128">
        <f t="shared" si="412"/>
        <v>2.6633496581047371</v>
      </c>
      <c r="AD2029" s="128">
        <f t="shared" si="403"/>
        <v>-127.978890324969</v>
      </c>
      <c r="AE2029" s="128">
        <f t="shared" si="404"/>
        <v>2.1625242010134057E-4</v>
      </c>
      <c r="AF2029" s="128">
        <f t="shared" si="413"/>
        <v>0.26352213268229452</v>
      </c>
      <c r="AG2029" s="128">
        <f t="shared" si="414"/>
        <v>0.54063105025341096</v>
      </c>
      <c r="AH2029" s="93">
        <f t="shared" si="415"/>
        <v>0.48846015303199042</v>
      </c>
      <c r="AI2029" s="128">
        <f t="shared" si="405"/>
        <v>1.0562339733882002</v>
      </c>
    </row>
    <row r="2030" spans="1:35" x14ac:dyDescent="0.25">
      <c r="A2030" s="96">
        <v>0.81040000000000001</v>
      </c>
      <c r="B2030" s="216">
        <v>14.071821469255243</v>
      </c>
      <c r="E2030" s="153">
        <f t="shared" si="406"/>
        <v>5.6287285877030394E-3</v>
      </c>
      <c r="F2030" s="166"/>
      <c r="W2030" s="152">
        <f t="shared" si="407"/>
        <v>0.46095879787142929</v>
      </c>
      <c r="X2030" s="170">
        <v>4.549309626167573</v>
      </c>
      <c r="Y2030" s="153">
        <f t="shared" si="408"/>
        <v>4.0000000000006697E-4</v>
      </c>
      <c r="Z2030" s="128">
        <f t="shared" si="410"/>
        <v>8.8754449677853557</v>
      </c>
      <c r="AA2030" s="128">
        <f t="shared" si="411"/>
        <v>0.61929999999999996</v>
      </c>
      <c r="AB2030" s="128">
        <f t="shared" si="409"/>
        <v>2.1976375675226314E-3</v>
      </c>
      <c r="AC2030" s="128">
        <f t="shared" si="412"/>
        <v>2.6655472956722597</v>
      </c>
      <c r="AD2030" s="128">
        <f t="shared" si="403"/>
        <v>-127.97659439775444</v>
      </c>
      <c r="AE2030" s="128">
        <f t="shared" si="404"/>
        <v>2.1624854055671202E-4</v>
      </c>
      <c r="AF2030" s="128">
        <f t="shared" si="413"/>
        <v>0.2637383812228512</v>
      </c>
      <c r="AG2030" s="128">
        <f t="shared" si="414"/>
        <v>0.54062135139168954</v>
      </c>
      <c r="AH2030" s="93">
        <f t="shared" si="415"/>
        <v>0.48824390449143373</v>
      </c>
      <c r="AI2030" s="128">
        <f t="shared" si="405"/>
        <v>1.0562339733882002</v>
      </c>
    </row>
    <row r="2031" spans="1:35" x14ac:dyDescent="0.25">
      <c r="A2031" s="96">
        <v>0.81079999999999997</v>
      </c>
      <c r="B2031" s="216">
        <v>14.071821469255243</v>
      </c>
      <c r="E2031" s="153">
        <f t="shared" si="406"/>
        <v>5.6287285877014773E-3</v>
      </c>
      <c r="F2031" s="166"/>
      <c r="W2031" s="152">
        <f t="shared" si="407"/>
        <v>0.46095879787142929</v>
      </c>
      <c r="X2031" s="170">
        <v>4.549309626167573</v>
      </c>
      <c r="Y2031" s="153">
        <f t="shared" si="408"/>
        <v>3.9999999999995595E-4</v>
      </c>
      <c r="Z2031" s="128">
        <f t="shared" si="410"/>
        <v>8.8754449677853557</v>
      </c>
      <c r="AA2031" s="128">
        <f t="shared" si="411"/>
        <v>0.61929999999999996</v>
      </c>
      <c r="AB2031" s="128">
        <f t="shared" si="409"/>
        <v>2.1976375675220212E-3</v>
      </c>
      <c r="AC2031" s="128">
        <f t="shared" si="412"/>
        <v>2.6677449332397818</v>
      </c>
      <c r="AD2031" s="128">
        <f t="shared" si="403"/>
        <v>-127.97429566957034</v>
      </c>
      <c r="AE2031" s="128">
        <f t="shared" si="404"/>
        <v>2.1624465627914324E-4</v>
      </c>
      <c r="AF2031" s="128">
        <f t="shared" si="413"/>
        <v>0.26395462587913032</v>
      </c>
      <c r="AG2031" s="128">
        <f t="shared" si="414"/>
        <v>0.54061164069791767</v>
      </c>
      <c r="AH2031" s="93">
        <f t="shared" si="415"/>
        <v>0.48802765983515461</v>
      </c>
      <c r="AI2031" s="128">
        <f t="shared" si="405"/>
        <v>1.0562339733882002</v>
      </c>
    </row>
    <row r="2032" spans="1:35" x14ac:dyDescent="0.25">
      <c r="A2032" s="96">
        <v>0.81120000000000003</v>
      </c>
      <c r="B2032" s="216">
        <v>14.071821469255243</v>
      </c>
      <c r="E2032" s="153">
        <f t="shared" si="406"/>
        <v>5.6287285877030394E-3</v>
      </c>
      <c r="F2032" s="166"/>
      <c r="W2032" s="152">
        <f t="shared" si="407"/>
        <v>0.46095879787142929</v>
      </c>
      <c r="X2032" s="170">
        <v>4.549309626167573</v>
      </c>
      <c r="Y2032" s="153">
        <f t="shared" si="408"/>
        <v>4.0000000000006697E-4</v>
      </c>
      <c r="Z2032" s="128">
        <f t="shared" si="410"/>
        <v>8.8754449677853557</v>
      </c>
      <c r="AA2032" s="128">
        <f t="shared" si="411"/>
        <v>0.61929999999999996</v>
      </c>
      <c r="AB2032" s="128">
        <f t="shared" si="409"/>
        <v>2.1976375675226314E-3</v>
      </c>
      <c r="AC2032" s="128">
        <f t="shared" si="412"/>
        <v>2.6699425708073043</v>
      </c>
      <c r="AD2032" s="128">
        <f t="shared" si="403"/>
        <v>-127.97199414055879</v>
      </c>
      <c r="AE2032" s="128">
        <f t="shared" si="404"/>
        <v>2.1624076726887431E-4</v>
      </c>
      <c r="AF2032" s="128">
        <f t="shared" si="413"/>
        <v>0.26417086664639922</v>
      </c>
      <c r="AG2032" s="128">
        <f t="shared" si="414"/>
        <v>0.54060191817209524</v>
      </c>
      <c r="AH2032" s="93">
        <f t="shared" si="415"/>
        <v>0.48781141906788572</v>
      </c>
      <c r="AI2032" s="128">
        <f t="shared" si="405"/>
        <v>1.0562339733882002</v>
      </c>
    </row>
    <row r="2033" spans="1:35" x14ac:dyDescent="0.25">
      <c r="A2033" s="96">
        <v>0.81159999999999999</v>
      </c>
      <c r="B2033" s="216">
        <v>14.071821469255243</v>
      </c>
      <c r="E2033" s="153">
        <f t="shared" si="406"/>
        <v>5.6287285877014773E-3</v>
      </c>
      <c r="F2033" s="166"/>
      <c r="W2033" s="152">
        <f t="shared" si="407"/>
        <v>0.46095879787142929</v>
      </c>
      <c r="X2033" s="170">
        <v>4.549309626167573</v>
      </c>
      <c r="Y2033" s="153">
        <f t="shared" si="408"/>
        <v>3.9999999999995595E-4</v>
      </c>
      <c r="Z2033" s="128">
        <f t="shared" si="410"/>
        <v>8.8754449677853557</v>
      </c>
      <c r="AA2033" s="128">
        <f t="shared" si="411"/>
        <v>0.61929999999999996</v>
      </c>
      <c r="AB2033" s="128">
        <f t="shared" si="409"/>
        <v>2.1976375675220212E-3</v>
      </c>
      <c r="AC2033" s="128">
        <f t="shared" si="412"/>
        <v>2.6721402083748265</v>
      </c>
      <c r="AD2033" s="128">
        <f t="shared" si="403"/>
        <v>-127.96968981057768</v>
      </c>
      <c r="AE2033" s="128">
        <f t="shared" si="404"/>
        <v>2.162368735256651E-4</v>
      </c>
      <c r="AF2033" s="128">
        <f t="shared" si="413"/>
        <v>0.26438710351992489</v>
      </c>
      <c r="AG2033" s="128">
        <f t="shared" si="414"/>
        <v>0.54059218381422225</v>
      </c>
      <c r="AH2033" s="93">
        <f t="shared" si="415"/>
        <v>0.48759518219436004</v>
      </c>
      <c r="AI2033" s="128">
        <f t="shared" si="405"/>
        <v>1.0562339733882002</v>
      </c>
    </row>
    <row r="2034" spans="1:35" x14ac:dyDescent="0.25">
      <c r="A2034" s="96">
        <v>0.81199999999999994</v>
      </c>
      <c r="B2034" s="216">
        <v>14.071821469255243</v>
      </c>
      <c r="E2034" s="153">
        <f t="shared" si="406"/>
        <v>5.6287285877014773E-3</v>
      </c>
      <c r="F2034" s="166"/>
      <c r="W2034" s="152">
        <f t="shared" si="407"/>
        <v>0.46095879787142929</v>
      </c>
      <c r="X2034" s="170">
        <v>4.549309626167573</v>
      </c>
      <c r="Y2034" s="153">
        <f t="shared" si="408"/>
        <v>3.9999999999995595E-4</v>
      </c>
      <c r="Z2034" s="128">
        <f t="shared" si="410"/>
        <v>8.8754449677853557</v>
      </c>
      <c r="AA2034" s="128">
        <f t="shared" si="411"/>
        <v>0.61929999999999996</v>
      </c>
      <c r="AB2034" s="128">
        <f t="shared" si="409"/>
        <v>2.1976375675220212E-3</v>
      </c>
      <c r="AC2034" s="128">
        <f t="shared" si="412"/>
        <v>2.6743378459423486</v>
      </c>
      <c r="AD2034" s="128">
        <f t="shared" si="403"/>
        <v>-127.96738267973363</v>
      </c>
      <c r="AE2034" s="128">
        <f t="shared" si="404"/>
        <v>2.1623297504969575E-4</v>
      </c>
      <c r="AF2034" s="128">
        <f t="shared" si="413"/>
        <v>0.26460333649497458</v>
      </c>
      <c r="AG2034" s="128">
        <f t="shared" si="414"/>
        <v>0.54058243762429892</v>
      </c>
      <c r="AH2034" s="93">
        <f t="shared" si="415"/>
        <v>0.48737894921931035</v>
      </c>
      <c r="AI2034" s="128">
        <f t="shared" si="405"/>
        <v>1.0562339733882002</v>
      </c>
    </row>
    <row r="2035" spans="1:35" x14ac:dyDescent="0.25">
      <c r="A2035" s="96">
        <v>0.81240000000000001</v>
      </c>
      <c r="B2035" s="216">
        <v>14.071821469255243</v>
      </c>
      <c r="E2035" s="153">
        <f t="shared" si="406"/>
        <v>5.6287285877030394E-3</v>
      </c>
      <c r="F2035" s="166"/>
      <c r="W2035" s="152">
        <f t="shared" si="407"/>
        <v>0.46095879787142929</v>
      </c>
      <c r="X2035" s="170">
        <v>4.549309626167573</v>
      </c>
      <c r="Y2035" s="153">
        <f t="shared" si="408"/>
        <v>4.0000000000006697E-4</v>
      </c>
      <c r="Z2035" s="128">
        <f t="shared" si="410"/>
        <v>8.8754449677853557</v>
      </c>
      <c r="AA2035" s="128">
        <f t="shared" si="411"/>
        <v>0.61929999999999996</v>
      </c>
      <c r="AB2035" s="128">
        <f t="shared" si="409"/>
        <v>2.1976375675226314E-3</v>
      </c>
      <c r="AC2035" s="128">
        <f t="shared" si="412"/>
        <v>2.6765354835098711</v>
      </c>
      <c r="AD2035" s="128">
        <f t="shared" si="403"/>
        <v>-127.96507274802657</v>
      </c>
      <c r="AE2035" s="128">
        <f t="shared" si="404"/>
        <v>2.1622907184096617E-4</v>
      </c>
      <c r="AF2035" s="128">
        <f t="shared" si="413"/>
        <v>0.26481956556681557</v>
      </c>
      <c r="AG2035" s="128">
        <f t="shared" si="414"/>
        <v>0.54057267960232491</v>
      </c>
      <c r="AH2035" s="93">
        <f t="shared" si="415"/>
        <v>0.48716272014746936</v>
      </c>
      <c r="AI2035" s="128">
        <f t="shared" si="405"/>
        <v>1.0562339733882002</v>
      </c>
    </row>
    <row r="2036" spans="1:35" x14ac:dyDescent="0.25">
      <c r="A2036" s="96">
        <v>0.81279999999999997</v>
      </c>
      <c r="B2036" s="216">
        <v>14.071821469255243</v>
      </c>
      <c r="E2036" s="153">
        <f t="shared" si="406"/>
        <v>5.6287285877014773E-3</v>
      </c>
      <c r="F2036" s="166"/>
      <c r="W2036" s="152">
        <f t="shared" si="407"/>
        <v>0.46095879787142929</v>
      </c>
      <c r="X2036" s="170">
        <v>4.549309626167573</v>
      </c>
      <c r="Y2036" s="153">
        <f t="shared" si="408"/>
        <v>3.9999999999995595E-4</v>
      </c>
      <c r="Z2036" s="128">
        <f t="shared" si="410"/>
        <v>8.8754449677853557</v>
      </c>
      <c r="AA2036" s="128">
        <f t="shared" si="411"/>
        <v>0.61929999999999996</v>
      </c>
      <c r="AB2036" s="128">
        <f t="shared" si="409"/>
        <v>2.1976375675220212E-3</v>
      </c>
      <c r="AC2036" s="128">
        <f t="shared" si="412"/>
        <v>2.6787331210773933</v>
      </c>
      <c r="AD2036" s="128">
        <f t="shared" si="403"/>
        <v>-127.96276001535</v>
      </c>
      <c r="AE2036" s="128">
        <f t="shared" si="404"/>
        <v>2.1622516389929633E-4</v>
      </c>
      <c r="AF2036" s="128">
        <f t="shared" si="413"/>
        <v>0.26503579073071487</v>
      </c>
      <c r="AG2036" s="128">
        <f t="shared" si="414"/>
        <v>0.54056290974830035</v>
      </c>
      <c r="AH2036" s="93">
        <f t="shared" si="415"/>
        <v>0.48694649498357007</v>
      </c>
      <c r="AI2036" s="128">
        <f t="shared" si="405"/>
        <v>1.0562339733882002</v>
      </c>
    </row>
    <row r="2037" spans="1:35" x14ac:dyDescent="0.25">
      <c r="A2037" s="96">
        <v>0.81320000000000003</v>
      </c>
      <c r="B2037" s="216">
        <v>14.071821469255243</v>
      </c>
      <c r="E2037" s="153">
        <f t="shared" si="406"/>
        <v>5.6287285877030394E-3</v>
      </c>
      <c r="F2037" s="166"/>
      <c r="W2037" s="152">
        <f t="shared" si="407"/>
        <v>0.46095879787142929</v>
      </c>
      <c r="X2037" s="170">
        <v>4.549309626167573</v>
      </c>
      <c r="Y2037" s="153">
        <f t="shared" si="408"/>
        <v>4.0000000000006697E-4</v>
      </c>
      <c r="Z2037" s="128">
        <f t="shared" si="410"/>
        <v>8.8754449677853557</v>
      </c>
      <c r="AA2037" s="128">
        <f t="shared" si="411"/>
        <v>0.61929999999999996</v>
      </c>
      <c r="AB2037" s="128">
        <f t="shared" si="409"/>
        <v>2.1976375675226314E-3</v>
      </c>
      <c r="AC2037" s="128">
        <f t="shared" si="412"/>
        <v>2.6809307586449158</v>
      </c>
      <c r="AD2037" s="128">
        <f t="shared" si="403"/>
        <v>-127.96044448184598</v>
      </c>
      <c r="AE2037" s="128">
        <f t="shared" si="404"/>
        <v>2.1622125122492636E-4</v>
      </c>
      <c r="AF2037" s="128">
        <f t="shared" si="413"/>
        <v>0.26525201198193982</v>
      </c>
      <c r="AG2037" s="128">
        <f t="shared" si="414"/>
        <v>0.54055312806222544</v>
      </c>
      <c r="AH2037" s="93">
        <f t="shared" si="415"/>
        <v>0.48673027373234512</v>
      </c>
      <c r="AI2037" s="128">
        <f t="shared" si="405"/>
        <v>1.0562339733882002</v>
      </c>
    </row>
    <row r="2038" spans="1:35" x14ac:dyDescent="0.25">
      <c r="A2038" s="96">
        <v>0.81359999999999999</v>
      </c>
      <c r="B2038" s="216">
        <v>14.071821469255243</v>
      </c>
      <c r="E2038" s="153">
        <f t="shared" si="406"/>
        <v>5.6287285877014773E-3</v>
      </c>
      <c r="F2038" s="166"/>
      <c r="W2038" s="152">
        <f t="shared" si="407"/>
        <v>0.46095879787142929</v>
      </c>
      <c r="X2038" s="170">
        <v>4.549309626167573</v>
      </c>
      <c r="Y2038" s="153">
        <f t="shared" si="408"/>
        <v>3.9999999999995595E-4</v>
      </c>
      <c r="Z2038" s="128">
        <f t="shared" si="410"/>
        <v>8.8754449677853557</v>
      </c>
      <c r="AA2038" s="128">
        <f t="shared" si="411"/>
        <v>0.61929999999999996</v>
      </c>
      <c r="AB2038" s="128">
        <f t="shared" si="409"/>
        <v>2.1976375675220212E-3</v>
      </c>
      <c r="AC2038" s="128">
        <f t="shared" si="412"/>
        <v>2.6831283962124379</v>
      </c>
      <c r="AD2038" s="128">
        <f t="shared" si="403"/>
        <v>-127.95812614737238</v>
      </c>
      <c r="AE2038" s="128">
        <f t="shared" si="404"/>
        <v>2.1621733381761612E-4</v>
      </c>
      <c r="AF2038" s="128">
        <f t="shared" si="413"/>
        <v>0.26546822931575742</v>
      </c>
      <c r="AG2038" s="128">
        <f t="shared" si="414"/>
        <v>0.54054333454409986</v>
      </c>
      <c r="AH2038" s="93">
        <f t="shared" si="415"/>
        <v>0.48651405639852752</v>
      </c>
      <c r="AI2038" s="128">
        <f t="shared" si="405"/>
        <v>1.0562339733882002</v>
      </c>
    </row>
    <row r="2039" spans="1:35" x14ac:dyDescent="0.25">
      <c r="A2039" s="96">
        <v>0.81399999999999995</v>
      </c>
      <c r="B2039" s="216">
        <v>14.071821469255243</v>
      </c>
      <c r="E2039" s="153">
        <f t="shared" si="406"/>
        <v>5.6287285877014773E-3</v>
      </c>
      <c r="F2039" s="166"/>
      <c r="W2039" s="152">
        <f t="shared" si="407"/>
        <v>0.46095879787142929</v>
      </c>
      <c r="X2039" s="170">
        <v>4.549309626167573</v>
      </c>
      <c r="Y2039" s="153">
        <f t="shared" si="408"/>
        <v>3.9999999999995595E-4</v>
      </c>
      <c r="Z2039" s="128">
        <f t="shared" si="410"/>
        <v>8.8754449677853557</v>
      </c>
      <c r="AA2039" s="128">
        <f t="shared" si="411"/>
        <v>0.61929999999999996</v>
      </c>
      <c r="AB2039" s="128">
        <f t="shared" si="409"/>
        <v>2.1976375675220212E-3</v>
      </c>
      <c r="AC2039" s="128">
        <f t="shared" si="412"/>
        <v>2.68532603377996</v>
      </c>
      <c r="AD2039" s="128">
        <f t="shared" si="403"/>
        <v>-127.95580501203582</v>
      </c>
      <c r="AE2039" s="128">
        <f t="shared" si="404"/>
        <v>2.1621341167754566E-4</v>
      </c>
      <c r="AF2039" s="128">
        <f t="shared" si="413"/>
        <v>0.26568444272743497</v>
      </c>
      <c r="AG2039" s="128">
        <f t="shared" si="414"/>
        <v>0.54053352919392372</v>
      </c>
      <c r="AH2039" s="93">
        <f t="shared" si="415"/>
        <v>0.48629784298684997</v>
      </c>
      <c r="AI2039" s="128">
        <f t="shared" si="405"/>
        <v>1.0562339733882002</v>
      </c>
    </row>
    <row r="2040" spans="1:35" x14ac:dyDescent="0.25">
      <c r="A2040" s="96">
        <v>0.81440000000000001</v>
      </c>
      <c r="B2040" s="216">
        <v>14.071821469255243</v>
      </c>
      <c r="E2040" s="153">
        <f t="shared" si="406"/>
        <v>5.6287285877030394E-3</v>
      </c>
      <c r="F2040" s="166"/>
      <c r="W2040" s="152">
        <f t="shared" si="407"/>
        <v>0.46095879787142929</v>
      </c>
      <c r="X2040" s="170">
        <v>4.549309626167573</v>
      </c>
      <c r="Y2040" s="153">
        <f t="shared" si="408"/>
        <v>4.0000000000006697E-4</v>
      </c>
      <c r="Z2040" s="128">
        <f t="shared" si="410"/>
        <v>8.8754449677853557</v>
      </c>
      <c r="AA2040" s="128">
        <f t="shared" si="411"/>
        <v>0.61929999999999996</v>
      </c>
      <c r="AB2040" s="128">
        <f t="shared" si="409"/>
        <v>2.1976375675226314E-3</v>
      </c>
      <c r="AC2040" s="128">
        <f t="shared" si="412"/>
        <v>2.6875236713474826</v>
      </c>
      <c r="AD2040" s="128">
        <f t="shared" si="403"/>
        <v>-127.95348107583634</v>
      </c>
      <c r="AE2040" s="128">
        <f t="shared" si="404"/>
        <v>2.1620948480471512E-4</v>
      </c>
      <c r="AF2040" s="128">
        <f t="shared" si="413"/>
        <v>0.26590065221223969</v>
      </c>
      <c r="AG2040" s="128">
        <f t="shared" si="414"/>
        <v>0.54052371201169735</v>
      </c>
      <c r="AH2040" s="93">
        <f t="shared" si="415"/>
        <v>0.48608163350204525</v>
      </c>
      <c r="AI2040" s="128">
        <f t="shared" si="405"/>
        <v>1.0562339733882002</v>
      </c>
    </row>
    <row r="2041" spans="1:35" x14ac:dyDescent="0.25">
      <c r="A2041" s="96">
        <v>0.81479999999999997</v>
      </c>
      <c r="B2041" s="216">
        <v>14.071821469255243</v>
      </c>
      <c r="E2041" s="153">
        <f t="shared" si="406"/>
        <v>5.6287285877014773E-3</v>
      </c>
      <c r="F2041" s="166"/>
      <c r="W2041" s="152">
        <f t="shared" si="407"/>
        <v>0.46095879787142929</v>
      </c>
      <c r="X2041" s="170">
        <v>4.549309626167573</v>
      </c>
      <c r="Y2041" s="153">
        <f t="shared" si="408"/>
        <v>3.9999999999995595E-4</v>
      </c>
      <c r="Z2041" s="128">
        <f t="shared" si="410"/>
        <v>8.8754449677853557</v>
      </c>
      <c r="AA2041" s="128">
        <f t="shared" si="411"/>
        <v>0.61929999999999996</v>
      </c>
      <c r="AB2041" s="128">
        <f t="shared" si="409"/>
        <v>2.1976375675220212E-3</v>
      </c>
      <c r="AC2041" s="128">
        <f t="shared" si="412"/>
        <v>2.6897213089150047</v>
      </c>
      <c r="AD2041" s="128">
        <f t="shared" si="403"/>
        <v>-127.95115433866725</v>
      </c>
      <c r="AE2041" s="128">
        <f t="shared" si="404"/>
        <v>2.1620555319894422E-4</v>
      </c>
      <c r="AF2041" s="128">
        <f t="shared" si="413"/>
        <v>0.26611685776543864</v>
      </c>
      <c r="AG2041" s="128">
        <f t="shared" si="414"/>
        <v>0.54051388299742009</v>
      </c>
      <c r="AH2041" s="93">
        <f t="shared" si="415"/>
        <v>0.4858654279488463</v>
      </c>
      <c r="AI2041" s="128">
        <f t="shared" si="405"/>
        <v>1.0562339733882002</v>
      </c>
    </row>
    <row r="2042" spans="1:35" x14ac:dyDescent="0.25">
      <c r="A2042" s="96">
        <v>0.81519999999999992</v>
      </c>
      <c r="B2042" s="216">
        <v>15.306191773575877</v>
      </c>
      <c r="E2042" s="153">
        <f t="shared" si="406"/>
        <v>5.8756026485655768E-3</v>
      </c>
      <c r="F2042" s="166"/>
      <c r="W2042" s="152">
        <f t="shared" si="407"/>
        <v>0.49137720175940386</v>
      </c>
      <c r="X2042" s="170">
        <v>4.8495159315016423</v>
      </c>
      <c r="Y2042" s="153">
        <f t="shared" si="408"/>
        <v>3.9999999999995595E-4</v>
      </c>
      <c r="Z2042" s="128">
        <f t="shared" si="410"/>
        <v>8.8754449677853557</v>
      </c>
      <c r="AA2042" s="128">
        <f t="shared" si="411"/>
        <v>0.61929999999999996</v>
      </c>
      <c r="AB2042" s="128">
        <f t="shared" si="409"/>
        <v>2.2863538118738564E-3</v>
      </c>
      <c r="AC2042" s="128">
        <f t="shared" si="412"/>
        <v>2.6920076627268785</v>
      </c>
      <c r="AD2042" s="128">
        <f t="shared" si="403"/>
        <v>-133.11388214584767</v>
      </c>
      <c r="AE2042" s="128">
        <f t="shared" si="404"/>
        <v>2.2492927614881753E-4</v>
      </c>
      <c r="AF2042" s="128">
        <f t="shared" si="413"/>
        <v>0.26634178704158745</v>
      </c>
      <c r="AG2042" s="128">
        <f t="shared" si="414"/>
        <v>0.56232319037210576</v>
      </c>
      <c r="AH2042" s="93">
        <f t="shared" si="415"/>
        <v>0.48564049867269748</v>
      </c>
      <c r="AI2042" s="128">
        <f t="shared" si="405"/>
        <v>1.0777649893688164</v>
      </c>
    </row>
    <row r="2043" spans="1:35" x14ac:dyDescent="0.25">
      <c r="A2043" s="96">
        <v>0.81559999999999999</v>
      </c>
      <c r="B2043" s="216">
        <v>15.306191773575877</v>
      </c>
      <c r="E2043" s="153">
        <f t="shared" si="406"/>
        <v>6.1224767094313756E-3</v>
      </c>
      <c r="F2043" s="166"/>
      <c r="W2043" s="152">
        <f t="shared" si="407"/>
        <v>0.49137720175940386</v>
      </c>
      <c r="X2043" s="170">
        <v>4.8495159315016423</v>
      </c>
      <c r="Y2043" s="153">
        <f t="shared" si="408"/>
        <v>4.0000000000006697E-4</v>
      </c>
      <c r="Z2043" s="128">
        <f t="shared" si="410"/>
        <v>8.8754449677853557</v>
      </c>
      <c r="AA2043" s="128">
        <f t="shared" si="411"/>
        <v>0.61929999999999996</v>
      </c>
      <c r="AB2043" s="128">
        <f t="shared" si="409"/>
        <v>2.2863538118744909E-3</v>
      </c>
      <c r="AC2043" s="128">
        <f t="shared" si="412"/>
        <v>2.6942940165387532</v>
      </c>
      <c r="AD2043" s="128">
        <f t="shared" si="403"/>
        <v>-133.11135751450138</v>
      </c>
      <c r="AE2043" s="128">
        <f t="shared" si="404"/>
        <v>2.2492501015122129E-4</v>
      </c>
      <c r="AF2043" s="128">
        <f t="shared" si="413"/>
        <v>0.26656671205173865</v>
      </c>
      <c r="AG2043" s="128">
        <f t="shared" si="414"/>
        <v>0.56231252537795906</v>
      </c>
      <c r="AH2043" s="93">
        <f t="shared" si="415"/>
        <v>0.48541557366254628</v>
      </c>
      <c r="AI2043" s="128">
        <f t="shared" si="405"/>
        <v>1.0777649893688164</v>
      </c>
    </row>
    <row r="2044" spans="1:35" x14ac:dyDescent="0.25">
      <c r="A2044" s="96">
        <v>0.81599999999999995</v>
      </c>
      <c r="B2044" s="216">
        <v>15.306191773575877</v>
      </c>
      <c r="E2044" s="153">
        <f t="shared" si="406"/>
        <v>6.1224767094296764E-3</v>
      </c>
      <c r="F2044" s="166"/>
      <c r="W2044" s="152">
        <f t="shared" si="407"/>
        <v>0.49137720175940386</v>
      </c>
      <c r="X2044" s="170">
        <v>4.8495159315016423</v>
      </c>
      <c r="Y2044" s="153">
        <f t="shared" si="408"/>
        <v>3.9999999999995595E-4</v>
      </c>
      <c r="Z2044" s="128">
        <f t="shared" si="410"/>
        <v>8.8754449677853557</v>
      </c>
      <c r="AA2044" s="128">
        <f t="shared" si="411"/>
        <v>0.61929999999999996</v>
      </c>
      <c r="AB2044" s="128">
        <f t="shared" si="409"/>
        <v>2.2863538118738564E-3</v>
      </c>
      <c r="AC2044" s="128">
        <f t="shared" si="412"/>
        <v>2.696580370350627</v>
      </c>
      <c r="AD2044" s="128">
        <f t="shared" si="403"/>
        <v>-133.10882972909732</v>
      </c>
      <c r="AE2044" s="128">
        <f t="shared" si="404"/>
        <v>2.249207388240537E-4</v>
      </c>
      <c r="AF2044" s="128">
        <f t="shared" si="413"/>
        <v>0.26679163279056273</v>
      </c>
      <c r="AG2044" s="128">
        <f t="shared" si="414"/>
        <v>0.56230184706019615</v>
      </c>
      <c r="AH2044" s="93">
        <f t="shared" si="415"/>
        <v>0.48519065292372221</v>
      </c>
      <c r="AI2044" s="128">
        <f t="shared" si="405"/>
        <v>1.0777649893688164</v>
      </c>
    </row>
    <row r="2045" spans="1:35" x14ac:dyDescent="0.25">
      <c r="A2045" s="96">
        <v>0.81640000000000001</v>
      </c>
      <c r="B2045" s="216">
        <v>14.071821469255243</v>
      </c>
      <c r="E2045" s="153">
        <f t="shared" si="406"/>
        <v>5.8756026485672075E-3</v>
      </c>
      <c r="F2045" s="166"/>
      <c r="W2045" s="152">
        <f t="shared" si="407"/>
        <v>0.46095879787142929</v>
      </c>
      <c r="X2045" s="170">
        <v>4.549309626167573</v>
      </c>
      <c r="Y2045" s="153">
        <f t="shared" si="408"/>
        <v>4.0000000000006697E-4</v>
      </c>
      <c r="Z2045" s="128">
        <f t="shared" si="410"/>
        <v>8.8754449677853557</v>
      </c>
      <c r="AA2045" s="128">
        <f t="shared" si="411"/>
        <v>0.61929999999999996</v>
      </c>
      <c r="AB2045" s="128">
        <f t="shared" si="409"/>
        <v>2.1976375675226314E-3</v>
      </c>
      <c r="AC2045" s="128">
        <f t="shared" si="412"/>
        <v>2.6987780079181496</v>
      </c>
      <c r="AD2045" s="128">
        <f t="shared" si="403"/>
        <v>-127.94153605064754</v>
      </c>
      <c r="AE2045" s="128">
        <f t="shared" si="404"/>
        <v>2.1618930068998581E-4</v>
      </c>
      <c r="AF2045" s="128">
        <f t="shared" si="413"/>
        <v>0.26700782209125273</v>
      </c>
      <c r="AG2045" s="128">
        <f t="shared" si="414"/>
        <v>0.54047325172487404</v>
      </c>
      <c r="AH2045" s="93">
        <f t="shared" si="415"/>
        <v>0.4849744636230322</v>
      </c>
      <c r="AI2045" s="128">
        <f t="shared" si="405"/>
        <v>1.0562339733882002</v>
      </c>
    </row>
    <row r="2046" spans="1:35" x14ac:dyDescent="0.25">
      <c r="A2046" s="96">
        <v>0.81679999999999997</v>
      </c>
      <c r="B2046" s="216">
        <v>15.306191773575877</v>
      </c>
      <c r="E2046" s="153">
        <f t="shared" si="406"/>
        <v>5.8756026485655768E-3</v>
      </c>
      <c r="F2046" s="166"/>
      <c r="W2046" s="152">
        <f t="shared" si="407"/>
        <v>0.49137720175940386</v>
      </c>
      <c r="X2046" s="170">
        <v>4.8495159315016423</v>
      </c>
      <c r="Y2046" s="153">
        <f t="shared" si="408"/>
        <v>3.9999999999995595E-4</v>
      </c>
      <c r="Z2046" s="128">
        <f t="shared" si="410"/>
        <v>8.8754449677853557</v>
      </c>
      <c r="AA2046" s="128">
        <f t="shared" si="411"/>
        <v>0.61929999999999996</v>
      </c>
      <c r="AB2046" s="128">
        <f t="shared" si="409"/>
        <v>2.2863538118738564E-3</v>
      </c>
      <c r="AC2046" s="128">
        <f t="shared" si="412"/>
        <v>2.7010643617300234</v>
      </c>
      <c r="AD2046" s="128">
        <f t="shared" si="403"/>
        <v>-133.10386308438547</v>
      </c>
      <c r="AE2046" s="128">
        <f t="shared" si="404"/>
        <v>2.249123464326523E-4</v>
      </c>
      <c r="AF2046" s="128">
        <f t="shared" si="413"/>
        <v>0.26723273443768536</v>
      </c>
      <c r="AG2046" s="128">
        <f t="shared" si="414"/>
        <v>0.5622808660816927</v>
      </c>
      <c r="AH2046" s="93">
        <f t="shared" si="415"/>
        <v>0.48474955127659958</v>
      </c>
      <c r="AI2046" s="128">
        <f t="shared" si="405"/>
        <v>1.0777649893688164</v>
      </c>
    </row>
    <row r="2047" spans="1:35" x14ac:dyDescent="0.25">
      <c r="A2047" s="96">
        <v>0.81719999999999993</v>
      </c>
      <c r="B2047" s="216">
        <v>15.306191773575877</v>
      </c>
      <c r="E2047" s="153">
        <f t="shared" si="406"/>
        <v>6.1224767094296764E-3</v>
      </c>
      <c r="F2047" s="166"/>
      <c r="W2047" s="152">
        <f t="shared" si="407"/>
        <v>0.49137720175940386</v>
      </c>
      <c r="X2047" s="170">
        <v>4.8495159315016423</v>
      </c>
      <c r="Y2047" s="153">
        <f t="shared" si="408"/>
        <v>3.9999999999995595E-4</v>
      </c>
      <c r="Z2047" s="128">
        <f t="shared" si="410"/>
        <v>8.8754449677853557</v>
      </c>
      <c r="AA2047" s="128">
        <f t="shared" si="411"/>
        <v>0.61929999999999996</v>
      </c>
      <c r="AB2047" s="128">
        <f t="shared" si="409"/>
        <v>2.2863538118738564E-3</v>
      </c>
      <c r="AC2047" s="128">
        <f t="shared" si="412"/>
        <v>2.7033507155418972</v>
      </c>
      <c r="AD2047" s="128">
        <f t="shared" si="403"/>
        <v>-133.1013259594491</v>
      </c>
      <c r="AE2047" s="128">
        <f t="shared" si="404"/>
        <v>2.2490805932400337E-4</v>
      </c>
      <c r="AF2047" s="128">
        <f t="shared" si="413"/>
        <v>0.26745764249700937</v>
      </c>
      <c r="AG2047" s="128">
        <f t="shared" si="414"/>
        <v>0.56227014831007038</v>
      </c>
      <c r="AH2047" s="93">
        <f t="shared" si="415"/>
        <v>0.48452464321727556</v>
      </c>
      <c r="AI2047" s="128">
        <f t="shared" si="405"/>
        <v>1.0777649893688164</v>
      </c>
    </row>
    <row r="2048" spans="1:35" x14ac:dyDescent="0.25">
      <c r="A2048" s="96">
        <v>0.81759999999999999</v>
      </c>
      <c r="B2048" s="216">
        <v>15.306191773575877</v>
      </c>
      <c r="E2048" s="153">
        <f t="shared" si="406"/>
        <v>6.1224767094313756E-3</v>
      </c>
      <c r="F2048" s="166"/>
      <c r="W2048" s="152">
        <f t="shared" si="407"/>
        <v>0.49137720175940386</v>
      </c>
      <c r="X2048" s="170">
        <v>4.8495159315016423</v>
      </c>
      <c r="Y2048" s="153">
        <f t="shared" si="408"/>
        <v>4.0000000000006697E-4</v>
      </c>
      <c r="Z2048" s="128">
        <f t="shared" si="410"/>
        <v>8.8754449677853557</v>
      </c>
      <c r="AA2048" s="128">
        <f t="shared" si="411"/>
        <v>0.61929999999999996</v>
      </c>
      <c r="AB2048" s="128">
        <f t="shared" si="409"/>
        <v>2.2863538118744909E-3</v>
      </c>
      <c r="AC2048" s="128">
        <f t="shared" si="412"/>
        <v>2.7056370693537719</v>
      </c>
      <c r="AD2048" s="128">
        <f t="shared" si="403"/>
        <v>-133.09878568056575</v>
      </c>
      <c r="AE2048" s="128">
        <f t="shared" si="404"/>
        <v>2.2490376688597035E-4</v>
      </c>
      <c r="AF2048" s="128">
        <f t="shared" si="413"/>
        <v>0.26768254626389537</v>
      </c>
      <c r="AG2048" s="128">
        <f t="shared" si="414"/>
        <v>0.56225941721483175</v>
      </c>
      <c r="AH2048" s="93">
        <f t="shared" si="415"/>
        <v>0.48429973945038957</v>
      </c>
      <c r="AI2048" s="128">
        <f t="shared" si="405"/>
        <v>1.0777649893688164</v>
      </c>
    </row>
    <row r="2049" spans="1:35" x14ac:dyDescent="0.25">
      <c r="A2049" s="96">
        <v>0.81799999999999995</v>
      </c>
      <c r="B2049" s="216">
        <v>14.071821469255243</v>
      </c>
      <c r="E2049" s="153">
        <f t="shared" si="406"/>
        <v>5.8756026485655768E-3</v>
      </c>
      <c r="F2049" s="166"/>
      <c r="W2049" s="152">
        <f t="shared" si="407"/>
        <v>0.46095879787142929</v>
      </c>
      <c r="X2049" s="170">
        <v>4.549309626167573</v>
      </c>
      <c r="Y2049" s="153">
        <f t="shared" si="408"/>
        <v>3.9999999999995595E-4</v>
      </c>
      <c r="Z2049" s="128">
        <f t="shared" si="410"/>
        <v>8.8754449677853557</v>
      </c>
      <c r="AA2049" s="128">
        <f t="shared" si="411"/>
        <v>0.61929999999999996</v>
      </c>
      <c r="AB2049" s="128">
        <f t="shared" si="409"/>
        <v>2.1976375675220212E-3</v>
      </c>
      <c r="AC2049" s="128">
        <f t="shared" si="412"/>
        <v>2.707834706921294</v>
      </c>
      <c r="AD2049" s="128">
        <f t="shared" si="403"/>
        <v>-127.93187019343891</v>
      </c>
      <c r="AE2049" s="128">
        <f t="shared" si="404"/>
        <v>2.161729678009569E-4</v>
      </c>
      <c r="AF2049" s="128">
        <f t="shared" si="413"/>
        <v>0.26789871923169634</v>
      </c>
      <c r="AG2049" s="128">
        <f t="shared" si="414"/>
        <v>0.5404324195024518</v>
      </c>
      <c r="AH2049" s="93">
        <f t="shared" si="415"/>
        <v>0.4840835664825886</v>
      </c>
      <c r="AI2049" s="128">
        <f t="shared" si="405"/>
        <v>1.0562339733882002</v>
      </c>
    </row>
    <row r="2050" spans="1:35" x14ac:dyDescent="0.25">
      <c r="A2050" s="96">
        <v>0.81840000000000002</v>
      </c>
      <c r="B2050" s="216">
        <v>14.071821469255243</v>
      </c>
      <c r="E2050" s="153">
        <f t="shared" si="406"/>
        <v>5.6287285877030394E-3</v>
      </c>
      <c r="F2050" s="166"/>
      <c r="W2050" s="152">
        <f t="shared" si="407"/>
        <v>0.46095879787142929</v>
      </c>
      <c r="X2050" s="170">
        <v>4.549309626167573</v>
      </c>
      <c r="Y2050" s="153">
        <f t="shared" si="408"/>
        <v>4.0000000000006697E-4</v>
      </c>
      <c r="Z2050" s="128">
        <f t="shared" si="410"/>
        <v>8.8754449677853557</v>
      </c>
      <c r="AA2050" s="128">
        <f t="shared" si="411"/>
        <v>0.61929999999999996</v>
      </c>
      <c r="AB2050" s="128">
        <f t="shared" si="409"/>
        <v>2.1976375675226314E-3</v>
      </c>
      <c r="AC2050" s="128">
        <f t="shared" si="412"/>
        <v>2.7100323444888166</v>
      </c>
      <c r="AD2050" s="128">
        <f t="shared" si="403"/>
        <v>-127.92951756983902</v>
      </c>
      <c r="AE2050" s="128">
        <f t="shared" si="404"/>
        <v>2.1616899245357132E-4</v>
      </c>
      <c r="AF2050" s="128">
        <f t="shared" si="413"/>
        <v>0.26811488822414992</v>
      </c>
      <c r="AG2050" s="128">
        <f t="shared" si="414"/>
        <v>0.54042248113383784</v>
      </c>
      <c r="AH2050" s="93">
        <f t="shared" si="415"/>
        <v>0.48386739749013502</v>
      </c>
      <c r="AI2050" s="128">
        <f t="shared" si="405"/>
        <v>1.0562339733882002</v>
      </c>
    </row>
    <row r="2051" spans="1:35" x14ac:dyDescent="0.25">
      <c r="A2051" s="96">
        <v>0.81879999999999997</v>
      </c>
      <c r="B2051" s="216">
        <v>14.071821469255243</v>
      </c>
      <c r="E2051" s="153">
        <f t="shared" si="406"/>
        <v>5.6287285877014773E-3</v>
      </c>
      <c r="F2051" s="166"/>
      <c r="W2051" s="152">
        <f t="shared" si="407"/>
        <v>0.46095879787142929</v>
      </c>
      <c r="X2051" s="170">
        <v>4.549309626167573</v>
      </c>
      <c r="Y2051" s="153">
        <f t="shared" si="408"/>
        <v>3.9999999999995595E-4</v>
      </c>
      <c r="Z2051" s="128">
        <f t="shared" si="410"/>
        <v>8.8754449677853557</v>
      </c>
      <c r="AA2051" s="128">
        <f t="shared" si="411"/>
        <v>0.61929999999999996</v>
      </c>
      <c r="AB2051" s="128">
        <f t="shared" si="409"/>
        <v>2.1976375675220212E-3</v>
      </c>
      <c r="AC2051" s="128">
        <f t="shared" si="412"/>
        <v>2.7122299820563387</v>
      </c>
      <c r="AD2051" s="128">
        <f t="shared" si="403"/>
        <v>-127.92716214526962</v>
      </c>
      <c r="AE2051" s="128">
        <f t="shared" si="404"/>
        <v>2.1616501237324554E-4</v>
      </c>
      <c r="AF2051" s="128">
        <f t="shared" si="413"/>
        <v>0.26833105323652318</v>
      </c>
      <c r="AG2051" s="128">
        <f t="shared" si="414"/>
        <v>0.54041253093317332</v>
      </c>
      <c r="AH2051" s="93">
        <f t="shared" si="415"/>
        <v>0.48365123247776176</v>
      </c>
      <c r="AI2051" s="128">
        <f t="shared" si="405"/>
        <v>1.0562339733882002</v>
      </c>
    </row>
    <row r="2052" spans="1:35" x14ac:dyDescent="0.25">
      <c r="A2052" s="96">
        <v>0.81919999999999993</v>
      </c>
      <c r="B2052" s="216">
        <v>15.306191773575877</v>
      </c>
      <c r="E2052" s="153">
        <f t="shared" si="406"/>
        <v>5.8756026485655768E-3</v>
      </c>
      <c r="F2052" s="166"/>
      <c r="W2052" s="152">
        <f t="shared" si="407"/>
        <v>0.49137720175940386</v>
      </c>
      <c r="X2052" s="170">
        <v>4.8495159315016423</v>
      </c>
      <c r="Y2052" s="153">
        <f t="shared" si="408"/>
        <v>3.9999999999995595E-4</v>
      </c>
      <c r="Z2052" s="128">
        <f t="shared" si="410"/>
        <v>8.8754449677853557</v>
      </c>
      <c r="AA2052" s="128">
        <f t="shared" si="411"/>
        <v>0.61929999999999996</v>
      </c>
      <c r="AB2052" s="128">
        <f t="shared" si="409"/>
        <v>2.2863538118738564E-3</v>
      </c>
      <c r="AC2052" s="128">
        <f t="shared" si="412"/>
        <v>2.7145163358682125</v>
      </c>
      <c r="AD2052" s="128">
        <f t="shared" ref="AD2052:AD2115" si="416">2*$AB$1*PI()*((AC2052+$X$2/2)*(2*AC2052-$Z$1)+(AC2052+$X$2/2)^2-($X$1/2)^2)*AB2052</f>
        <v>-133.08889036332283</v>
      </c>
      <c r="AE2052" s="128">
        <f t="shared" ref="AE2052:AE2115" si="417">-AD2052*0.000000001*$Z$2</f>
        <v>2.2488704626668686E-4</v>
      </c>
      <c r="AF2052" s="128">
        <f t="shared" si="413"/>
        <v>0.26855594028278984</v>
      </c>
      <c r="AG2052" s="128">
        <f t="shared" si="414"/>
        <v>0.56221761566677908</v>
      </c>
      <c r="AH2052" s="93">
        <f t="shared" si="415"/>
        <v>0.4834263454314951</v>
      </c>
      <c r="AI2052" s="128">
        <f t="shared" ref="AI2052:AI2115" si="418">B2052*9.81/(W2052*1000000*$AF$1)</f>
        <v>1.0777649893688164</v>
      </c>
    </row>
    <row r="2053" spans="1:35" x14ac:dyDescent="0.25">
      <c r="A2053" s="96">
        <v>0.8196</v>
      </c>
      <c r="B2053" s="216">
        <v>15.306191773575877</v>
      </c>
      <c r="E2053" s="153">
        <f t="shared" ref="E2053:E2116" si="419">+(B2052+B2053)/2*(A2053-A2052)</f>
        <v>6.1224767094313756E-3</v>
      </c>
      <c r="F2053" s="166"/>
      <c r="W2053" s="152">
        <f t="shared" ref="W2053:W2116" si="420">+X2053/1000000*101325</f>
        <v>0.49137720175940386</v>
      </c>
      <c r="X2053" s="170">
        <v>4.8495159315016423</v>
      </c>
      <c r="Y2053" s="153">
        <f t="shared" ref="Y2053:Y2116" si="421">+A2053-A2052</f>
        <v>4.0000000000006697E-4</v>
      </c>
      <c r="Z2053" s="128">
        <f t="shared" si="410"/>
        <v>8.8754449677853557</v>
      </c>
      <c r="AA2053" s="128">
        <f t="shared" si="411"/>
        <v>0.61929999999999996</v>
      </c>
      <c r="AB2053" s="128">
        <f t="shared" ref="AB2053:AB2116" si="422">IF(OR(AC2052&gt;=($X$1-$X$2)/2,AC2052&gt;=$Z$1/2),0,Z2053*W2053^AA2053*Y2053)</f>
        <v>2.2863538118744909E-3</v>
      </c>
      <c r="AC2053" s="128">
        <f t="shared" si="412"/>
        <v>2.7168026896800872</v>
      </c>
      <c r="AD2053" s="128">
        <f t="shared" si="416"/>
        <v>-133.0863346816673</v>
      </c>
      <c r="AE2053" s="128">
        <f t="shared" si="417"/>
        <v>2.2488272780180865E-4</v>
      </c>
      <c r="AF2053" s="128">
        <f t="shared" si="413"/>
        <v>0.26878082301059164</v>
      </c>
      <c r="AG2053" s="128">
        <f t="shared" si="414"/>
        <v>0.56220681950442752</v>
      </c>
      <c r="AH2053" s="93">
        <f t="shared" si="415"/>
        <v>0.4832014627036933</v>
      </c>
      <c r="AI2053" s="128">
        <f t="shared" si="418"/>
        <v>1.0777649893688164</v>
      </c>
    </row>
    <row r="2054" spans="1:35" x14ac:dyDescent="0.25">
      <c r="A2054" s="96">
        <v>0.82</v>
      </c>
      <c r="B2054" s="216">
        <v>15.306191773575877</v>
      </c>
      <c r="E2054" s="153">
        <f t="shared" si="419"/>
        <v>6.1224767094296764E-3</v>
      </c>
      <c r="F2054" s="166"/>
      <c r="W2054" s="152">
        <f t="shared" si="420"/>
        <v>0.49137720175940386</v>
      </c>
      <c r="X2054" s="170">
        <v>4.8495159315016423</v>
      </c>
      <c r="Y2054" s="153">
        <f t="shared" si="421"/>
        <v>3.9999999999995595E-4</v>
      </c>
      <c r="Z2054" s="128">
        <f t="shared" ref="Z2054:Z2117" si="423">IF(AND(W2054&lt;=$S$56,W2054&gt;$Q$56),$T$56,IF(AND(W2054&lt;=$S$57,W2054&gt;$Q$57),$T$57,IF(AND(W2054&lt;=$S$58,W2054&gt;$Q$58),$T$58,IF(AND(W2054&lt;=$S$59,W2054&gt;$Q$59),$T$59,IF(AND(W2054&lt;=$S$60,W2054&gt;$Q$60),$T$60,"Valor no encontrado para Po")))))</f>
        <v>8.8754449677853557</v>
      </c>
      <c r="AA2054" s="128">
        <f t="shared" ref="AA2054:AA2117" si="424">IF(AND(W2054&lt;=$S$56,W2054&gt;$Q$56),$U$56,IF(AND(W2054&lt;=$S$57,W2054&gt;$Q$57),$U$57,IF(AND(W2054&lt;=$S$58,W2054&gt;$Q$58),$U$58,IF(AND(W2054&lt;=$S$59,W2054&gt;$Q$59),$U$59,IF(AND(W2054&lt;=$S$60,W2054&gt;$Q$60),$U$60,"Valor no encontrado para Po")))))</f>
        <v>0.61929999999999996</v>
      </c>
      <c r="AB2054" s="128">
        <f t="shared" si="422"/>
        <v>2.2863538118738564E-3</v>
      </c>
      <c r="AC2054" s="128">
        <f t="shared" ref="AC2054:AC2117" si="425">+AC2053+AB2054</f>
        <v>2.719089043491961</v>
      </c>
      <c r="AD2054" s="128">
        <f t="shared" si="416"/>
        <v>-133.08377584595402</v>
      </c>
      <c r="AE2054" s="128">
        <f t="shared" si="417"/>
        <v>2.2487840400735914E-4</v>
      </c>
      <c r="AF2054" s="128">
        <f t="shared" ref="AF2054:AF2117" si="426">+AF2053+AE2054</f>
        <v>0.26900570141459901</v>
      </c>
      <c r="AG2054" s="128">
        <f t="shared" ref="AG2054:AG2117" si="427">+AE2054/Y2054</f>
        <v>0.56219601001845976</v>
      </c>
      <c r="AH2054" s="93">
        <f t="shared" ref="AH2054:AH2117" si="428">+AH2053-AE2054</f>
        <v>0.48297658429968593</v>
      </c>
      <c r="AI2054" s="128">
        <f t="shared" si="418"/>
        <v>1.0777649893688164</v>
      </c>
    </row>
    <row r="2055" spans="1:35" x14ac:dyDescent="0.25">
      <c r="A2055" s="96">
        <v>0.82040000000000002</v>
      </c>
      <c r="B2055" s="216">
        <v>15.306191773575877</v>
      </c>
      <c r="E2055" s="153">
        <f t="shared" si="419"/>
        <v>6.1224767094313756E-3</v>
      </c>
      <c r="F2055" s="166"/>
      <c r="W2055" s="152">
        <f t="shared" si="420"/>
        <v>0.49137720175940386</v>
      </c>
      <c r="X2055" s="170">
        <v>4.8495159315016423</v>
      </c>
      <c r="Y2055" s="153">
        <f t="shared" si="421"/>
        <v>4.0000000000006697E-4</v>
      </c>
      <c r="Z2055" s="128">
        <f t="shared" si="423"/>
        <v>8.8754449677853557</v>
      </c>
      <c r="AA2055" s="128">
        <f t="shared" si="424"/>
        <v>0.61929999999999996</v>
      </c>
      <c r="AB2055" s="128">
        <f t="shared" si="422"/>
        <v>2.2863538118744909E-3</v>
      </c>
      <c r="AC2055" s="128">
        <f t="shared" si="425"/>
        <v>2.7213753973038357</v>
      </c>
      <c r="AD2055" s="128">
        <f t="shared" si="416"/>
        <v>-133.08121385633072</v>
      </c>
      <c r="AE2055" s="128">
        <f t="shared" si="417"/>
        <v>2.2487407488358798E-4</v>
      </c>
      <c r="AF2055" s="128">
        <f t="shared" si="426"/>
        <v>0.26923057548948259</v>
      </c>
      <c r="AG2055" s="128">
        <f t="shared" si="427"/>
        <v>0.56218518720887578</v>
      </c>
      <c r="AH2055" s="93">
        <f t="shared" si="428"/>
        <v>0.48275171022480234</v>
      </c>
      <c r="AI2055" s="128">
        <f t="shared" si="418"/>
        <v>1.0777649893688164</v>
      </c>
    </row>
    <row r="2056" spans="1:35" x14ac:dyDescent="0.25">
      <c r="A2056" s="96">
        <v>0.82079999999999997</v>
      </c>
      <c r="B2056" s="216">
        <v>15.306191773575877</v>
      </c>
      <c r="E2056" s="153">
        <f t="shared" si="419"/>
        <v>6.1224767094296764E-3</v>
      </c>
      <c r="F2056" s="166"/>
      <c r="W2056" s="152">
        <f t="shared" si="420"/>
        <v>0.49137720175940386</v>
      </c>
      <c r="X2056" s="170">
        <v>4.8495159315016423</v>
      </c>
      <c r="Y2056" s="153">
        <f t="shared" si="421"/>
        <v>3.9999999999995595E-4</v>
      </c>
      <c r="Z2056" s="128">
        <f t="shared" si="423"/>
        <v>8.8754449677853557</v>
      </c>
      <c r="AA2056" s="128">
        <f t="shared" si="424"/>
        <v>0.61929999999999996</v>
      </c>
      <c r="AB2056" s="128">
        <f t="shared" si="422"/>
        <v>2.2863538118738564E-3</v>
      </c>
      <c r="AC2056" s="128">
        <f t="shared" si="425"/>
        <v>2.7236617511157095</v>
      </c>
      <c r="AD2056" s="128">
        <f t="shared" si="416"/>
        <v>-133.07864871264962</v>
      </c>
      <c r="AE2056" s="128">
        <f t="shared" si="417"/>
        <v>2.2486974043024543E-4</v>
      </c>
      <c r="AF2056" s="128">
        <f t="shared" si="426"/>
        <v>0.26945544522991283</v>
      </c>
      <c r="AG2056" s="128">
        <f t="shared" si="427"/>
        <v>0.56217435107567548</v>
      </c>
      <c r="AH2056" s="93">
        <f t="shared" si="428"/>
        <v>0.48252684048437211</v>
      </c>
      <c r="AI2056" s="128">
        <f t="shared" si="418"/>
        <v>1.0777649893688164</v>
      </c>
    </row>
    <row r="2057" spans="1:35" x14ac:dyDescent="0.25">
      <c r="A2057" s="96">
        <v>0.82119999999999993</v>
      </c>
      <c r="B2057" s="216">
        <v>15.306191773575877</v>
      </c>
      <c r="E2057" s="153">
        <f t="shared" si="419"/>
        <v>6.1224767094296764E-3</v>
      </c>
      <c r="F2057" s="166"/>
      <c r="W2057" s="152">
        <f t="shared" si="420"/>
        <v>0.49137720175940386</v>
      </c>
      <c r="X2057" s="170">
        <v>4.8495159315016423</v>
      </c>
      <c r="Y2057" s="153">
        <f t="shared" si="421"/>
        <v>3.9999999999995595E-4</v>
      </c>
      <c r="Z2057" s="128">
        <f t="shared" si="423"/>
        <v>8.8754449677853557</v>
      </c>
      <c r="AA2057" s="128">
        <f t="shared" si="424"/>
        <v>0.61929999999999996</v>
      </c>
      <c r="AB2057" s="128">
        <f t="shared" si="422"/>
        <v>2.2863538118738564E-3</v>
      </c>
      <c r="AC2057" s="128">
        <f t="shared" si="425"/>
        <v>2.7259481049275833</v>
      </c>
      <c r="AD2057" s="128">
        <f t="shared" si="416"/>
        <v>-133.07608041502158</v>
      </c>
      <c r="AE2057" s="128">
        <f t="shared" si="417"/>
        <v>2.2486540064751883E-4</v>
      </c>
      <c r="AF2057" s="128">
        <f t="shared" si="426"/>
        <v>0.26968031063056036</v>
      </c>
      <c r="AG2057" s="128">
        <f t="shared" si="427"/>
        <v>0.56216350161885897</v>
      </c>
      <c r="AH2057" s="93">
        <f t="shared" si="428"/>
        <v>0.48230197508372458</v>
      </c>
      <c r="AI2057" s="128">
        <f t="shared" si="418"/>
        <v>1.0777649893688164</v>
      </c>
    </row>
    <row r="2058" spans="1:35" x14ac:dyDescent="0.25">
      <c r="A2058" s="96">
        <v>0.8216</v>
      </c>
      <c r="B2058" s="216">
        <v>15.306191773575877</v>
      </c>
      <c r="E2058" s="153">
        <f t="shared" si="419"/>
        <v>6.1224767094313756E-3</v>
      </c>
      <c r="F2058" s="166"/>
      <c r="W2058" s="152">
        <f t="shared" si="420"/>
        <v>0.49137720175940386</v>
      </c>
      <c r="X2058" s="170">
        <v>4.8495159315016423</v>
      </c>
      <c r="Y2058" s="153">
        <f t="shared" si="421"/>
        <v>4.0000000000006697E-4</v>
      </c>
      <c r="Z2058" s="128">
        <f t="shared" si="423"/>
        <v>8.8754449677853557</v>
      </c>
      <c r="AA2058" s="128">
        <f t="shared" si="424"/>
        <v>0.61929999999999996</v>
      </c>
      <c r="AB2058" s="128">
        <f t="shared" si="422"/>
        <v>2.2863538118744909E-3</v>
      </c>
      <c r="AC2058" s="128">
        <f t="shared" si="425"/>
        <v>2.728234458739458</v>
      </c>
      <c r="AD2058" s="128">
        <f t="shared" si="416"/>
        <v>-133.07350896344653</v>
      </c>
      <c r="AE2058" s="128">
        <f t="shared" si="417"/>
        <v>2.2486105553540803E-4</v>
      </c>
      <c r="AF2058" s="128">
        <f t="shared" si="426"/>
        <v>0.26990517168609579</v>
      </c>
      <c r="AG2058" s="128">
        <f t="shared" si="427"/>
        <v>0.56215263883842592</v>
      </c>
      <c r="AH2058" s="93">
        <f t="shared" si="428"/>
        <v>0.48207711402818915</v>
      </c>
      <c r="AI2058" s="128">
        <f t="shared" si="418"/>
        <v>1.0777649893688164</v>
      </c>
    </row>
    <row r="2059" spans="1:35" x14ac:dyDescent="0.25">
      <c r="A2059" s="96">
        <v>0.82199999999999995</v>
      </c>
      <c r="B2059" s="216">
        <v>15.306191773575877</v>
      </c>
      <c r="E2059" s="153">
        <f t="shared" si="419"/>
        <v>6.1224767094296764E-3</v>
      </c>
      <c r="F2059" s="166"/>
      <c r="W2059" s="152">
        <f t="shared" si="420"/>
        <v>0.49137720175940386</v>
      </c>
      <c r="X2059" s="170">
        <v>4.8495159315016423</v>
      </c>
      <c r="Y2059" s="153">
        <f t="shared" si="421"/>
        <v>3.9999999999995595E-4</v>
      </c>
      <c r="Z2059" s="128">
        <f t="shared" si="423"/>
        <v>8.8754449677853557</v>
      </c>
      <c r="AA2059" s="128">
        <f t="shared" si="424"/>
        <v>0.61929999999999996</v>
      </c>
      <c r="AB2059" s="128">
        <f t="shared" si="422"/>
        <v>2.2863538118738564E-3</v>
      </c>
      <c r="AC2059" s="128">
        <f t="shared" si="425"/>
        <v>2.7305208125513318</v>
      </c>
      <c r="AD2059" s="128">
        <f t="shared" si="416"/>
        <v>-133.07093435781374</v>
      </c>
      <c r="AE2059" s="128">
        <f t="shared" si="417"/>
        <v>2.2485670509372595E-4</v>
      </c>
      <c r="AF2059" s="128">
        <f t="shared" si="426"/>
        <v>0.27013002839118949</v>
      </c>
      <c r="AG2059" s="128">
        <f t="shared" si="427"/>
        <v>0.56214176273437677</v>
      </c>
      <c r="AH2059" s="93">
        <f t="shared" si="428"/>
        <v>0.48185225732309545</v>
      </c>
      <c r="AI2059" s="128">
        <f t="shared" si="418"/>
        <v>1.0777649893688164</v>
      </c>
    </row>
    <row r="2060" spans="1:35" x14ac:dyDescent="0.25">
      <c r="A2060" s="96">
        <v>0.82240000000000002</v>
      </c>
      <c r="B2060" s="216">
        <v>15.306191773575877</v>
      </c>
      <c r="E2060" s="153">
        <f t="shared" si="419"/>
        <v>6.1224767094313756E-3</v>
      </c>
      <c r="F2060" s="166"/>
      <c r="W2060" s="152">
        <f t="shared" si="420"/>
        <v>0.49137720175940386</v>
      </c>
      <c r="X2060" s="170">
        <v>4.8495159315016423</v>
      </c>
      <c r="Y2060" s="153">
        <f t="shared" si="421"/>
        <v>4.0000000000006697E-4</v>
      </c>
      <c r="Z2060" s="128">
        <f t="shared" si="423"/>
        <v>8.8754449677853557</v>
      </c>
      <c r="AA2060" s="128">
        <f t="shared" si="424"/>
        <v>0.61929999999999996</v>
      </c>
      <c r="AB2060" s="128">
        <f t="shared" si="422"/>
        <v>2.2863538118744909E-3</v>
      </c>
      <c r="AC2060" s="128">
        <f t="shared" si="425"/>
        <v>2.7328071663632065</v>
      </c>
      <c r="AD2060" s="128">
        <f t="shared" si="416"/>
        <v>-133.0683565982709</v>
      </c>
      <c r="AE2060" s="128">
        <f t="shared" si="417"/>
        <v>2.2485234932272214E-4</v>
      </c>
      <c r="AF2060" s="128">
        <f t="shared" si="426"/>
        <v>0.27035488074051223</v>
      </c>
      <c r="AG2060" s="128">
        <f t="shared" si="427"/>
        <v>0.56213087330671119</v>
      </c>
      <c r="AH2060" s="93">
        <f t="shared" si="428"/>
        <v>0.48162740497377271</v>
      </c>
      <c r="AI2060" s="128">
        <f t="shared" si="418"/>
        <v>1.0777649893688164</v>
      </c>
    </row>
    <row r="2061" spans="1:35" x14ac:dyDescent="0.25">
      <c r="A2061" s="96">
        <v>0.82279999999999998</v>
      </c>
      <c r="B2061" s="216">
        <v>15.306191773575877</v>
      </c>
      <c r="E2061" s="153">
        <f t="shared" si="419"/>
        <v>6.1224767094296764E-3</v>
      </c>
      <c r="F2061" s="166"/>
      <c r="W2061" s="152">
        <f t="shared" si="420"/>
        <v>0.49137720175940386</v>
      </c>
      <c r="X2061" s="170">
        <v>4.8495159315016423</v>
      </c>
      <c r="Y2061" s="153">
        <f t="shared" si="421"/>
        <v>3.9999999999995595E-4</v>
      </c>
      <c r="Z2061" s="128">
        <f t="shared" si="423"/>
        <v>8.8754449677853557</v>
      </c>
      <c r="AA2061" s="128">
        <f t="shared" si="424"/>
        <v>0.61929999999999996</v>
      </c>
      <c r="AB2061" s="128">
        <f t="shared" si="422"/>
        <v>2.2863538118738564E-3</v>
      </c>
      <c r="AC2061" s="128">
        <f t="shared" si="425"/>
        <v>2.7350935201750803</v>
      </c>
      <c r="AD2061" s="128">
        <f t="shared" si="416"/>
        <v>-133.06577568467026</v>
      </c>
      <c r="AE2061" s="128">
        <f t="shared" si="417"/>
        <v>2.2484798822214691E-4</v>
      </c>
      <c r="AF2061" s="128">
        <f t="shared" si="426"/>
        <v>0.27057972872873437</v>
      </c>
      <c r="AG2061" s="128">
        <f t="shared" si="427"/>
        <v>0.56211997055542917</v>
      </c>
      <c r="AH2061" s="93">
        <f t="shared" si="428"/>
        <v>0.48140255698555057</v>
      </c>
      <c r="AI2061" s="128">
        <f t="shared" si="418"/>
        <v>1.0777649893688164</v>
      </c>
    </row>
    <row r="2062" spans="1:35" x14ac:dyDescent="0.25">
      <c r="A2062" s="96">
        <v>0.82319999999999993</v>
      </c>
      <c r="B2062" s="216">
        <v>15.306191773575877</v>
      </c>
      <c r="E2062" s="153">
        <f t="shared" si="419"/>
        <v>6.1224767094296764E-3</v>
      </c>
      <c r="F2062" s="166"/>
      <c r="W2062" s="152">
        <f t="shared" si="420"/>
        <v>0.49137720175940386</v>
      </c>
      <c r="X2062" s="170">
        <v>4.8495159315016423</v>
      </c>
      <c r="Y2062" s="153">
        <f t="shared" si="421"/>
        <v>3.9999999999995595E-4</v>
      </c>
      <c r="Z2062" s="128">
        <f t="shared" si="423"/>
        <v>8.8754449677853557</v>
      </c>
      <c r="AA2062" s="128">
        <f t="shared" si="424"/>
        <v>0.61929999999999996</v>
      </c>
      <c r="AB2062" s="128">
        <f t="shared" si="422"/>
        <v>2.2863538118738564E-3</v>
      </c>
      <c r="AC2062" s="128">
        <f t="shared" si="425"/>
        <v>2.7373798739869541</v>
      </c>
      <c r="AD2062" s="128">
        <f t="shared" si="416"/>
        <v>-133.0631916171227</v>
      </c>
      <c r="AE2062" s="128">
        <f t="shared" si="417"/>
        <v>2.2484362179218766E-4</v>
      </c>
      <c r="AF2062" s="128">
        <f t="shared" si="426"/>
        <v>0.27080457235052657</v>
      </c>
      <c r="AG2062" s="128">
        <f t="shared" si="427"/>
        <v>0.56210905448053106</v>
      </c>
      <c r="AH2062" s="93">
        <f t="shared" si="428"/>
        <v>0.48117771336375836</v>
      </c>
      <c r="AI2062" s="128">
        <f t="shared" si="418"/>
        <v>1.0777649893688164</v>
      </c>
    </row>
    <row r="2063" spans="1:35" x14ac:dyDescent="0.25">
      <c r="A2063" s="96">
        <v>0.8236</v>
      </c>
      <c r="B2063" s="216">
        <v>15.306191773575877</v>
      </c>
      <c r="E2063" s="153">
        <f t="shared" si="419"/>
        <v>6.1224767094313756E-3</v>
      </c>
      <c r="F2063" s="166"/>
      <c r="W2063" s="152">
        <f t="shared" si="420"/>
        <v>0.49137720175940386</v>
      </c>
      <c r="X2063" s="170">
        <v>4.8495159315016423</v>
      </c>
      <c r="Y2063" s="153">
        <f t="shared" si="421"/>
        <v>4.0000000000006697E-4</v>
      </c>
      <c r="Z2063" s="128">
        <f t="shared" si="423"/>
        <v>8.8754449677853557</v>
      </c>
      <c r="AA2063" s="128">
        <f t="shared" si="424"/>
        <v>0.61929999999999996</v>
      </c>
      <c r="AB2063" s="128">
        <f t="shared" si="422"/>
        <v>2.2863538118744909E-3</v>
      </c>
      <c r="AC2063" s="128">
        <f t="shared" si="425"/>
        <v>2.7396662277988288</v>
      </c>
      <c r="AD2063" s="128">
        <f t="shared" si="416"/>
        <v>-133.0606043956281</v>
      </c>
      <c r="AE2063" s="128">
        <f t="shared" si="417"/>
        <v>2.2483925003284421E-4</v>
      </c>
      <c r="AF2063" s="128">
        <f t="shared" si="426"/>
        <v>0.27102941160055943</v>
      </c>
      <c r="AG2063" s="128">
        <f t="shared" si="427"/>
        <v>0.5620981250820164</v>
      </c>
      <c r="AH2063" s="93">
        <f t="shared" si="428"/>
        <v>0.4809528741137255</v>
      </c>
      <c r="AI2063" s="128">
        <f t="shared" si="418"/>
        <v>1.0777649893688164</v>
      </c>
    </row>
    <row r="2064" spans="1:35" x14ac:dyDescent="0.25">
      <c r="A2064" s="96">
        <v>0.82399999999999995</v>
      </c>
      <c r="B2064" s="216">
        <v>15.306191773575877</v>
      </c>
      <c r="E2064" s="153">
        <f t="shared" si="419"/>
        <v>6.1224767094296764E-3</v>
      </c>
      <c r="F2064" s="166"/>
      <c r="W2064" s="152">
        <f t="shared" si="420"/>
        <v>0.49137720175940386</v>
      </c>
      <c r="X2064" s="170">
        <v>4.8495159315016423</v>
      </c>
      <c r="Y2064" s="153">
        <f t="shared" si="421"/>
        <v>3.9999999999995595E-4</v>
      </c>
      <c r="Z2064" s="128">
        <f t="shared" si="423"/>
        <v>8.8754449677853557</v>
      </c>
      <c r="AA2064" s="128">
        <f t="shared" si="424"/>
        <v>0.61929999999999996</v>
      </c>
      <c r="AB2064" s="128">
        <f t="shared" si="422"/>
        <v>2.2863538118738564E-3</v>
      </c>
      <c r="AC2064" s="128">
        <f t="shared" si="425"/>
        <v>2.7419525816107027</v>
      </c>
      <c r="AD2064" s="128">
        <f t="shared" si="416"/>
        <v>-133.0580140200758</v>
      </c>
      <c r="AE2064" s="128">
        <f t="shared" si="417"/>
        <v>2.248348729439295E-4</v>
      </c>
      <c r="AF2064" s="128">
        <f t="shared" si="426"/>
        <v>0.27125424647350338</v>
      </c>
      <c r="AG2064" s="128">
        <f t="shared" si="427"/>
        <v>0.56208718235988564</v>
      </c>
      <c r="AH2064" s="93">
        <f t="shared" si="428"/>
        <v>0.48072803924078156</v>
      </c>
      <c r="AI2064" s="128">
        <f t="shared" si="418"/>
        <v>1.0777649893688164</v>
      </c>
    </row>
    <row r="2065" spans="1:35" x14ac:dyDescent="0.25">
      <c r="A2065" s="96">
        <v>0.82440000000000002</v>
      </c>
      <c r="B2065" s="216">
        <v>15.306191773575877</v>
      </c>
      <c r="E2065" s="153">
        <f t="shared" si="419"/>
        <v>6.1224767094313756E-3</v>
      </c>
      <c r="F2065" s="166"/>
      <c r="W2065" s="152">
        <f t="shared" si="420"/>
        <v>0.49137720175940386</v>
      </c>
      <c r="X2065" s="170">
        <v>4.8495159315016423</v>
      </c>
      <c r="Y2065" s="153">
        <f t="shared" si="421"/>
        <v>4.0000000000006697E-4</v>
      </c>
      <c r="Z2065" s="128">
        <f t="shared" si="423"/>
        <v>8.8754449677853557</v>
      </c>
      <c r="AA2065" s="128">
        <f t="shared" si="424"/>
        <v>0.61929999999999996</v>
      </c>
      <c r="AB2065" s="128">
        <f t="shared" si="422"/>
        <v>2.2863538118744909E-3</v>
      </c>
      <c r="AC2065" s="128">
        <f t="shared" si="425"/>
        <v>2.7442389354225774</v>
      </c>
      <c r="AD2065" s="128">
        <f t="shared" si="416"/>
        <v>-133.05542049061341</v>
      </c>
      <c r="AE2065" s="128">
        <f t="shared" si="417"/>
        <v>2.2483049052569304E-4</v>
      </c>
      <c r="AF2065" s="128">
        <f t="shared" si="426"/>
        <v>0.27147907696402906</v>
      </c>
      <c r="AG2065" s="128">
        <f t="shared" si="427"/>
        <v>0.56207622631413845</v>
      </c>
      <c r="AH2065" s="93">
        <f t="shared" si="428"/>
        <v>0.48050320875025587</v>
      </c>
      <c r="AI2065" s="128">
        <f t="shared" si="418"/>
        <v>1.0777649893688164</v>
      </c>
    </row>
    <row r="2066" spans="1:35" x14ac:dyDescent="0.25">
      <c r="A2066" s="96">
        <v>0.82479999999999998</v>
      </c>
      <c r="B2066" s="216">
        <v>15.306191773575877</v>
      </c>
      <c r="E2066" s="153">
        <f t="shared" si="419"/>
        <v>6.1224767094296764E-3</v>
      </c>
      <c r="F2066" s="166"/>
      <c r="W2066" s="152">
        <f t="shared" si="420"/>
        <v>0.49137720175940386</v>
      </c>
      <c r="X2066" s="170">
        <v>4.8495159315016423</v>
      </c>
      <c r="Y2066" s="153">
        <f t="shared" si="421"/>
        <v>3.9999999999995595E-4</v>
      </c>
      <c r="Z2066" s="128">
        <f t="shared" si="423"/>
        <v>8.8754449677853557</v>
      </c>
      <c r="AA2066" s="128">
        <f t="shared" si="424"/>
        <v>0.61929999999999996</v>
      </c>
      <c r="AB2066" s="128">
        <f t="shared" si="422"/>
        <v>2.2863538118738564E-3</v>
      </c>
      <c r="AC2066" s="128">
        <f t="shared" si="425"/>
        <v>2.7465252892344512</v>
      </c>
      <c r="AD2066" s="128">
        <f t="shared" si="416"/>
        <v>-133.05282380709326</v>
      </c>
      <c r="AE2066" s="128">
        <f t="shared" si="417"/>
        <v>2.2482610277788518E-4</v>
      </c>
      <c r="AF2066" s="128">
        <f t="shared" si="426"/>
        <v>0.27170390306680697</v>
      </c>
      <c r="AG2066" s="128">
        <f t="shared" si="427"/>
        <v>0.56206525694477483</v>
      </c>
      <c r="AH2066" s="93">
        <f t="shared" si="428"/>
        <v>0.48027838264747796</v>
      </c>
      <c r="AI2066" s="128">
        <f t="shared" si="418"/>
        <v>1.0777649893688164</v>
      </c>
    </row>
    <row r="2067" spans="1:35" x14ac:dyDescent="0.25">
      <c r="A2067" s="96">
        <v>0.82519999999999993</v>
      </c>
      <c r="B2067" s="216">
        <v>15.306191773575877</v>
      </c>
      <c r="E2067" s="153">
        <f t="shared" si="419"/>
        <v>6.1224767094296764E-3</v>
      </c>
      <c r="F2067" s="166"/>
      <c r="W2067" s="152">
        <f t="shared" si="420"/>
        <v>0.49137720175940386</v>
      </c>
      <c r="X2067" s="170">
        <v>4.8495159315016423</v>
      </c>
      <c r="Y2067" s="153">
        <f t="shared" si="421"/>
        <v>3.9999999999995595E-4</v>
      </c>
      <c r="Z2067" s="128">
        <f t="shared" si="423"/>
        <v>8.8754449677853557</v>
      </c>
      <c r="AA2067" s="128">
        <f t="shared" si="424"/>
        <v>0.61929999999999996</v>
      </c>
      <c r="AB2067" s="128">
        <f t="shared" si="422"/>
        <v>2.2863538118738564E-3</v>
      </c>
      <c r="AC2067" s="128">
        <f t="shared" si="425"/>
        <v>2.748811643046325</v>
      </c>
      <c r="AD2067" s="128">
        <f t="shared" si="416"/>
        <v>-133.05022396962616</v>
      </c>
      <c r="AE2067" s="128">
        <f t="shared" si="417"/>
        <v>2.2482170970069331E-4</v>
      </c>
      <c r="AF2067" s="128">
        <f t="shared" si="426"/>
        <v>0.27192872477650765</v>
      </c>
      <c r="AG2067" s="128">
        <f t="shared" si="427"/>
        <v>0.56205427425179522</v>
      </c>
      <c r="AH2067" s="93">
        <f t="shared" si="428"/>
        <v>0.48005356093777729</v>
      </c>
      <c r="AI2067" s="128">
        <f t="shared" si="418"/>
        <v>1.0777649893688164</v>
      </c>
    </row>
    <row r="2068" spans="1:35" x14ac:dyDescent="0.25">
      <c r="A2068" s="96">
        <v>0.8256</v>
      </c>
      <c r="B2068" s="216">
        <v>15.306191773575877</v>
      </c>
      <c r="E2068" s="153">
        <f t="shared" si="419"/>
        <v>6.1224767094313756E-3</v>
      </c>
      <c r="F2068" s="166"/>
      <c r="W2068" s="152">
        <f t="shared" si="420"/>
        <v>0.49137720175940386</v>
      </c>
      <c r="X2068" s="170">
        <v>4.8495159315016423</v>
      </c>
      <c r="Y2068" s="153">
        <f t="shared" si="421"/>
        <v>4.0000000000006697E-4</v>
      </c>
      <c r="Z2068" s="128">
        <f t="shared" si="423"/>
        <v>8.8754449677853557</v>
      </c>
      <c r="AA2068" s="128">
        <f t="shared" si="424"/>
        <v>0.61929999999999996</v>
      </c>
      <c r="AB2068" s="128">
        <f t="shared" si="422"/>
        <v>2.2863538118744909E-3</v>
      </c>
      <c r="AC2068" s="128">
        <f t="shared" si="425"/>
        <v>2.7510979968581997</v>
      </c>
      <c r="AD2068" s="128">
        <f t="shared" si="416"/>
        <v>-133.04762097821202</v>
      </c>
      <c r="AE2068" s="128">
        <f t="shared" si="417"/>
        <v>2.2481731129411718E-4</v>
      </c>
      <c r="AF2068" s="128">
        <f t="shared" si="426"/>
        <v>0.27215354208780174</v>
      </c>
      <c r="AG2068" s="128">
        <f t="shared" si="427"/>
        <v>0.56204327823519884</v>
      </c>
      <c r="AH2068" s="93">
        <f t="shared" si="428"/>
        <v>0.4798287436264832</v>
      </c>
      <c r="AI2068" s="128">
        <f t="shared" si="418"/>
        <v>1.0777649893688164</v>
      </c>
    </row>
    <row r="2069" spans="1:35" x14ac:dyDescent="0.25">
      <c r="A2069" s="96">
        <v>0.82599999999999996</v>
      </c>
      <c r="B2069" s="216">
        <v>15.306191773575877</v>
      </c>
      <c r="E2069" s="153">
        <f t="shared" si="419"/>
        <v>6.1224767094296764E-3</v>
      </c>
      <c r="F2069" s="166"/>
      <c r="W2069" s="152">
        <f t="shared" si="420"/>
        <v>0.49137720175940386</v>
      </c>
      <c r="X2069" s="170">
        <v>4.8495159315016423</v>
      </c>
      <c r="Y2069" s="153">
        <f t="shared" si="421"/>
        <v>3.9999999999995595E-4</v>
      </c>
      <c r="Z2069" s="128">
        <f t="shared" si="423"/>
        <v>8.8754449677853557</v>
      </c>
      <c r="AA2069" s="128">
        <f t="shared" si="424"/>
        <v>0.61929999999999996</v>
      </c>
      <c r="AB2069" s="128">
        <f t="shared" si="422"/>
        <v>2.2863538118738564E-3</v>
      </c>
      <c r="AC2069" s="128">
        <f t="shared" si="425"/>
        <v>2.7533843506700735</v>
      </c>
      <c r="AD2069" s="128">
        <f t="shared" si="416"/>
        <v>-133.04501483274015</v>
      </c>
      <c r="AE2069" s="128">
        <f t="shared" si="417"/>
        <v>2.2481290755796976E-4</v>
      </c>
      <c r="AF2069" s="128">
        <f t="shared" si="426"/>
        <v>0.27237835499535973</v>
      </c>
      <c r="AG2069" s="128">
        <f t="shared" si="427"/>
        <v>0.56203226889498625</v>
      </c>
      <c r="AH2069" s="93">
        <f t="shared" si="428"/>
        <v>0.47960393071892521</v>
      </c>
      <c r="AI2069" s="128">
        <f t="shared" si="418"/>
        <v>1.0777649893688164</v>
      </c>
    </row>
    <row r="2070" spans="1:35" x14ac:dyDescent="0.25">
      <c r="A2070" s="96">
        <v>0.82640000000000002</v>
      </c>
      <c r="B2070" s="216">
        <v>15.306191773575877</v>
      </c>
      <c r="E2070" s="153">
        <f t="shared" si="419"/>
        <v>6.1224767094313756E-3</v>
      </c>
      <c r="F2070" s="166"/>
      <c r="W2070" s="152">
        <f t="shared" si="420"/>
        <v>0.49137720175940386</v>
      </c>
      <c r="X2070" s="170">
        <v>4.8495159315016423</v>
      </c>
      <c r="Y2070" s="153">
        <f t="shared" si="421"/>
        <v>4.0000000000006697E-4</v>
      </c>
      <c r="Z2070" s="128">
        <f t="shared" si="423"/>
        <v>8.8754449677853557</v>
      </c>
      <c r="AA2070" s="128">
        <f t="shared" si="424"/>
        <v>0.61929999999999996</v>
      </c>
      <c r="AB2070" s="128">
        <f t="shared" si="422"/>
        <v>2.2863538118744909E-3</v>
      </c>
      <c r="AC2070" s="128">
        <f t="shared" si="425"/>
        <v>2.7556707044819482</v>
      </c>
      <c r="AD2070" s="128">
        <f t="shared" si="416"/>
        <v>-133.04240553335828</v>
      </c>
      <c r="AE2070" s="128">
        <f t="shared" si="417"/>
        <v>2.2480849849250076E-4</v>
      </c>
      <c r="AF2070" s="128">
        <f t="shared" si="426"/>
        <v>0.27260316349385222</v>
      </c>
      <c r="AG2070" s="128">
        <f t="shared" si="427"/>
        <v>0.56202124623115779</v>
      </c>
      <c r="AH2070" s="93">
        <f t="shared" si="428"/>
        <v>0.47937912222043272</v>
      </c>
      <c r="AI2070" s="128">
        <f t="shared" si="418"/>
        <v>1.0777649893688164</v>
      </c>
    </row>
    <row r="2071" spans="1:35" x14ac:dyDescent="0.25">
      <c r="A2071" s="96">
        <v>0.82679999999999998</v>
      </c>
      <c r="B2071" s="216">
        <v>15.306191773575877</v>
      </c>
      <c r="E2071" s="153">
        <f t="shared" si="419"/>
        <v>6.1224767094296764E-3</v>
      </c>
      <c r="F2071" s="166"/>
      <c r="W2071" s="152">
        <f t="shared" si="420"/>
        <v>0.49137720175940386</v>
      </c>
      <c r="X2071" s="170">
        <v>4.8495159315016423</v>
      </c>
      <c r="Y2071" s="153">
        <f t="shared" si="421"/>
        <v>3.9999999999995595E-4</v>
      </c>
      <c r="Z2071" s="128">
        <f t="shared" si="423"/>
        <v>8.8754449677853557</v>
      </c>
      <c r="AA2071" s="128">
        <f t="shared" si="424"/>
        <v>0.61929999999999996</v>
      </c>
      <c r="AB2071" s="128">
        <f t="shared" si="422"/>
        <v>2.2863538118738564E-3</v>
      </c>
      <c r="AC2071" s="128">
        <f t="shared" si="425"/>
        <v>2.757957058293822</v>
      </c>
      <c r="AD2071" s="128">
        <f t="shared" si="416"/>
        <v>-133.03979307991858</v>
      </c>
      <c r="AE2071" s="128">
        <f t="shared" si="417"/>
        <v>2.2480408409746025E-4</v>
      </c>
      <c r="AF2071" s="128">
        <f t="shared" si="426"/>
        <v>0.27282796757794969</v>
      </c>
      <c r="AG2071" s="128">
        <f t="shared" si="427"/>
        <v>0.56201021024371256</v>
      </c>
      <c r="AH2071" s="93">
        <f t="shared" si="428"/>
        <v>0.47915431813633524</v>
      </c>
      <c r="AI2071" s="128">
        <f t="shared" si="418"/>
        <v>1.0777649893688164</v>
      </c>
    </row>
    <row r="2072" spans="1:35" x14ac:dyDescent="0.25">
      <c r="A2072" s="96">
        <v>0.82719999999999994</v>
      </c>
      <c r="B2072" s="216">
        <v>15.306191773575877</v>
      </c>
      <c r="E2072" s="153">
        <f t="shared" si="419"/>
        <v>6.1224767094296764E-3</v>
      </c>
      <c r="F2072" s="166"/>
      <c r="W2072" s="152">
        <f t="shared" si="420"/>
        <v>0.49137720175940386</v>
      </c>
      <c r="X2072" s="170">
        <v>4.8495159315016423</v>
      </c>
      <c r="Y2072" s="153">
        <f t="shared" si="421"/>
        <v>3.9999999999995595E-4</v>
      </c>
      <c r="Z2072" s="128">
        <f t="shared" si="423"/>
        <v>8.8754449677853557</v>
      </c>
      <c r="AA2072" s="128">
        <f t="shared" si="424"/>
        <v>0.61929999999999996</v>
      </c>
      <c r="AB2072" s="128">
        <f t="shared" si="422"/>
        <v>2.2863538118738564E-3</v>
      </c>
      <c r="AC2072" s="128">
        <f t="shared" si="425"/>
        <v>2.7602434121056958</v>
      </c>
      <c r="AD2072" s="128">
        <f t="shared" si="416"/>
        <v>-133.03717747253194</v>
      </c>
      <c r="AE2072" s="128">
        <f t="shared" si="417"/>
        <v>2.247996643730357E-4</v>
      </c>
      <c r="AF2072" s="128">
        <f t="shared" si="426"/>
        <v>0.27305276724232275</v>
      </c>
      <c r="AG2072" s="128">
        <f t="shared" si="427"/>
        <v>0.56199916093265112</v>
      </c>
      <c r="AH2072" s="93">
        <f t="shared" si="428"/>
        <v>0.47892951847196219</v>
      </c>
      <c r="AI2072" s="128">
        <f t="shared" si="418"/>
        <v>1.0777649893688164</v>
      </c>
    </row>
    <row r="2073" spans="1:35" x14ac:dyDescent="0.25">
      <c r="A2073" s="96">
        <v>0.82759999999999989</v>
      </c>
      <c r="B2073" s="216">
        <v>15.306191773575877</v>
      </c>
      <c r="E2073" s="153">
        <f t="shared" si="419"/>
        <v>6.1224767094296764E-3</v>
      </c>
      <c r="F2073" s="166"/>
      <c r="W2073" s="152">
        <f t="shared" si="420"/>
        <v>0.49137720175940386</v>
      </c>
      <c r="X2073" s="170">
        <v>4.8495159315016423</v>
      </c>
      <c r="Y2073" s="153">
        <f t="shared" si="421"/>
        <v>3.9999999999995595E-4</v>
      </c>
      <c r="Z2073" s="128">
        <f t="shared" si="423"/>
        <v>8.8754449677853557</v>
      </c>
      <c r="AA2073" s="128">
        <f t="shared" si="424"/>
        <v>0.61929999999999996</v>
      </c>
      <c r="AB2073" s="128">
        <f t="shared" si="422"/>
        <v>2.2863538118738564E-3</v>
      </c>
      <c r="AC2073" s="128">
        <f t="shared" si="425"/>
        <v>2.7625297659175696</v>
      </c>
      <c r="AD2073" s="128">
        <f t="shared" si="416"/>
        <v>-133.03455871116137</v>
      </c>
      <c r="AE2073" s="128">
        <f t="shared" si="417"/>
        <v>2.247952393191646E-4</v>
      </c>
      <c r="AF2073" s="128">
        <f t="shared" si="426"/>
        <v>0.27327756248164192</v>
      </c>
      <c r="AG2073" s="128">
        <f t="shared" si="427"/>
        <v>0.56198809829797336</v>
      </c>
      <c r="AH2073" s="93">
        <f t="shared" si="428"/>
        <v>0.47870472323264301</v>
      </c>
      <c r="AI2073" s="128">
        <f t="shared" si="418"/>
        <v>1.0777649893688164</v>
      </c>
    </row>
    <row r="2074" spans="1:35" x14ac:dyDescent="0.25">
      <c r="A2074" s="96">
        <v>0.82800000000000007</v>
      </c>
      <c r="B2074" s="216">
        <v>15.306191773575877</v>
      </c>
      <c r="E2074" s="153">
        <f t="shared" si="419"/>
        <v>6.1224767094330756E-3</v>
      </c>
      <c r="F2074" s="166"/>
      <c r="W2074" s="152">
        <f t="shared" si="420"/>
        <v>0.49137720175940386</v>
      </c>
      <c r="X2074" s="170">
        <v>4.8495159315016423</v>
      </c>
      <c r="Y2074" s="153">
        <f t="shared" si="421"/>
        <v>4.0000000000017799E-4</v>
      </c>
      <c r="Z2074" s="128">
        <f t="shared" si="423"/>
        <v>8.8754449677853557</v>
      </c>
      <c r="AA2074" s="128">
        <f t="shared" si="424"/>
        <v>0.61929999999999996</v>
      </c>
      <c r="AB2074" s="128">
        <f t="shared" si="422"/>
        <v>2.2863538118751258E-3</v>
      </c>
      <c r="AC2074" s="128">
        <f t="shared" si="425"/>
        <v>2.7648161197294447</v>
      </c>
      <c r="AD2074" s="128">
        <f t="shared" si="416"/>
        <v>-133.03193679588077</v>
      </c>
      <c r="AE2074" s="128">
        <f t="shared" si="417"/>
        <v>2.2479080893597178E-4</v>
      </c>
      <c r="AF2074" s="128">
        <f t="shared" si="426"/>
        <v>0.27350235329057787</v>
      </c>
      <c r="AG2074" s="128">
        <f t="shared" si="427"/>
        <v>0.56197702233967939</v>
      </c>
      <c r="AH2074" s="93">
        <f t="shared" si="428"/>
        <v>0.47847993242370707</v>
      </c>
      <c r="AI2074" s="128">
        <f t="shared" si="418"/>
        <v>1.0777649893688164</v>
      </c>
    </row>
    <row r="2075" spans="1:35" x14ac:dyDescent="0.25">
      <c r="A2075" s="96">
        <v>0.82840000000000003</v>
      </c>
      <c r="B2075" s="216">
        <v>15.306191773575877</v>
      </c>
      <c r="E2075" s="153">
        <f t="shared" si="419"/>
        <v>6.1224767094296764E-3</v>
      </c>
      <c r="F2075" s="166"/>
      <c r="W2075" s="152">
        <f t="shared" si="420"/>
        <v>0.49137720175940386</v>
      </c>
      <c r="X2075" s="170">
        <v>4.8495159315016423</v>
      </c>
      <c r="Y2075" s="153">
        <f t="shared" si="421"/>
        <v>3.9999999999995595E-4</v>
      </c>
      <c r="Z2075" s="128">
        <f t="shared" si="423"/>
        <v>8.8754449677853557</v>
      </c>
      <c r="AA2075" s="128">
        <f t="shared" si="424"/>
        <v>0.61929999999999996</v>
      </c>
      <c r="AB2075" s="128">
        <f t="shared" si="422"/>
        <v>2.2863538118738564E-3</v>
      </c>
      <c r="AC2075" s="128">
        <f t="shared" si="425"/>
        <v>2.7671024735413186</v>
      </c>
      <c r="AD2075" s="128">
        <f t="shared" si="416"/>
        <v>-133.02931172646853</v>
      </c>
      <c r="AE2075" s="128">
        <f t="shared" si="417"/>
        <v>2.247863732230828E-4</v>
      </c>
      <c r="AF2075" s="128">
        <f t="shared" si="426"/>
        <v>0.27372713966380097</v>
      </c>
      <c r="AG2075" s="128">
        <f t="shared" si="427"/>
        <v>0.56196593305776887</v>
      </c>
      <c r="AH2075" s="93">
        <f t="shared" si="428"/>
        <v>0.47825514605048397</v>
      </c>
      <c r="AI2075" s="128">
        <f t="shared" si="418"/>
        <v>1.0777649893688164</v>
      </c>
    </row>
    <row r="2076" spans="1:35" x14ac:dyDescent="0.25">
      <c r="A2076" s="96">
        <v>0.82879999999999998</v>
      </c>
      <c r="B2076" s="216">
        <v>15.306191773575877</v>
      </c>
      <c r="E2076" s="153">
        <f t="shared" si="419"/>
        <v>6.1224767094296764E-3</v>
      </c>
      <c r="F2076" s="166"/>
      <c r="W2076" s="152">
        <f t="shared" si="420"/>
        <v>0.49137720175940386</v>
      </c>
      <c r="X2076" s="170">
        <v>4.8495159315016423</v>
      </c>
      <c r="Y2076" s="153">
        <f t="shared" si="421"/>
        <v>3.9999999999995595E-4</v>
      </c>
      <c r="Z2076" s="128">
        <f t="shared" si="423"/>
        <v>8.8754449677853557</v>
      </c>
      <c r="AA2076" s="128">
        <f t="shared" si="424"/>
        <v>0.61929999999999996</v>
      </c>
      <c r="AB2076" s="128">
        <f t="shared" si="422"/>
        <v>2.2863538118738564E-3</v>
      </c>
      <c r="AC2076" s="128">
        <f t="shared" si="425"/>
        <v>2.7693888273531924</v>
      </c>
      <c r="AD2076" s="128">
        <f t="shared" si="416"/>
        <v>-133.02668350314624</v>
      </c>
      <c r="AE2076" s="128">
        <f t="shared" si="417"/>
        <v>2.2478193218087211E-4</v>
      </c>
      <c r="AF2076" s="128">
        <f t="shared" si="426"/>
        <v>0.27395192159598186</v>
      </c>
      <c r="AG2076" s="128">
        <f t="shared" si="427"/>
        <v>0.56195483045224215</v>
      </c>
      <c r="AH2076" s="93">
        <f t="shared" si="428"/>
        <v>0.47803036411830307</v>
      </c>
      <c r="AI2076" s="128">
        <f t="shared" si="418"/>
        <v>1.0777649893688164</v>
      </c>
    </row>
    <row r="2077" spans="1:35" x14ac:dyDescent="0.25">
      <c r="A2077" s="96">
        <v>0.82919999999999994</v>
      </c>
      <c r="B2077" s="216">
        <v>15.306191773575877</v>
      </c>
      <c r="E2077" s="153">
        <f t="shared" si="419"/>
        <v>6.1224767094296764E-3</v>
      </c>
      <c r="F2077" s="166"/>
      <c r="W2077" s="152">
        <f t="shared" si="420"/>
        <v>0.49137720175940386</v>
      </c>
      <c r="X2077" s="170">
        <v>4.8495159315016423</v>
      </c>
      <c r="Y2077" s="153">
        <f t="shared" si="421"/>
        <v>3.9999999999995595E-4</v>
      </c>
      <c r="Z2077" s="128">
        <f t="shared" si="423"/>
        <v>8.8754449677853557</v>
      </c>
      <c r="AA2077" s="128">
        <f t="shared" si="424"/>
        <v>0.61929999999999996</v>
      </c>
      <c r="AB2077" s="128">
        <f t="shared" si="422"/>
        <v>2.2863538118738564E-3</v>
      </c>
      <c r="AC2077" s="128">
        <f t="shared" si="425"/>
        <v>2.7716751811650662</v>
      </c>
      <c r="AD2077" s="128">
        <f t="shared" si="416"/>
        <v>-133.02405212584009</v>
      </c>
      <c r="AE2077" s="128">
        <f t="shared" si="417"/>
        <v>2.2477748580921494E-4</v>
      </c>
      <c r="AF2077" s="128">
        <f t="shared" si="426"/>
        <v>0.2741766990817911</v>
      </c>
      <c r="AG2077" s="128">
        <f t="shared" si="427"/>
        <v>0.56194371452309921</v>
      </c>
      <c r="AH2077" s="93">
        <f t="shared" si="428"/>
        <v>0.47780558663249384</v>
      </c>
      <c r="AI2077" s="128">
        <f t="shared" si="418"/>
        <v>1.0777649893688164</v>
      </c>
    </row>
    <row r="2078" spans="1:35" x14ac:dyDescent="0.25">
      <c r="A2078" s="96">
        <v>0.82959999999999989</v>
      </c>
      <c r="B2078" s="216">
        <v>15.306191773575877</v>
      </c>
      <c r="E2078" s="153">
        <f t="shared" si="419"/>
        <v>6.1224767094296764E-3</v>
      </c>
      <c r="F2078" s="166"/>
      <c r="W2078" s="152">
        <f t="shared" si="420"/>
        <v>0.49137720175940386</v>
      </c>
      <c r="X2078" s="170">
        <v>4.8495159315016423</v>
      </c>
      <c r="Y2078" s="153">
        <f t="shared" si="421"/>
        <v>3.9999999999995595E-4</v>
      </c>
      <c r="Z2078" s="128">
        <f t="shared" si="423"/>
        <v>8.8754449677853557</v>
      </c>
      <c r="AA2078" s="128">
        <f t="shared" si="424"/>
        <v>0.61929999999999996</v>
      </c>
      <c r="AB2078" s="128">
        <f t="shared" si="422"/>
        <v>2.2863538118738564E-3</v>
      </c>
      <c r="AC2078" s="128">
        <f t="shared" si="425"/>
        <v>2.77396153497694</v>
      </c>
      <c r="AD2078" s="128">
        <f t="shared" si="416"/>
        <v>-133.02141759454997</v>
      </c>
      <c r="AE2078" s="128">
        <f t="shared" si="417"/>
        <v>2.2477303410811116E-4</v>
      </c>
      <c r="AF2078" s="128">
        <f t="shared" si="426"/>
        <v>0.27440147211589921</v>
      </c>
      <c r="AG2078" s="128">
        <f t="shared" si="427"/>
        <v>0.56193258527033985</v>
      </c>
      <c r="AH2078" s="93">
        <f t="shared" si="428"/>
        <v>0.47758081359838572</v>
      </c>
      <c r="AI2078" s="128">
        <f t="shared" si="418"/>
        <v>1.0777649893688164</v>
      </c>
    </row>
    <row r="2079" spans="1:35" x14ac:dyDescent="0.25">
      <c r="A2079" s="96">
        <v>0.83000000000000007</v>
      </c>
      <c r="B2079" s="216">
        <v>15.306191773575877</v>
      </c>
      <c r="E2079" s="153">
        <f t="shared" si="419"/>
        <v>6.1224767094330756E-3</v>
      </c>
      <c r="F2079" s="166"/>
      <c r="W2079" s="152">
        <f t="shared" si="420"/>
        <v>0.49137720175940386</v>
      </c>
      <c r="X2079" s="170">
        <v>4.8495159315016423</v>
      </c>
      <c r="Y2079" s="153">
        <f t="shared" si="421"/>
        <v>4.0000000000017799E-4</v>
      </c>
      <c r="Z2079" s="128">
        <f t="shared" si="423"/>
        <v>8.8754449677853557</v>
      </c>
      <c r="AA2079" s="128">
        <f t="shared" si="424"/>
        <v>0.61929999999999996</v>
      </c>
      <c r="AB2079" s="128">
        <f t="shared" si="422"/>
        <v>2.2863538118751258E-3</v>
      </c>
      <c r="AC2079" s="128">
        <f t="shared" si="425"/>
        <v>2.7762478887888151</v>
      </c>
      <c r="AD2079" s="128">
        <f t="shared" si="416"/>
        <v>-133.01877990934983</v>
      </c>
      <c r="AE2079" s="128">
        <f t="shared" si="417"/>
        <v>2.2476857707768571E-4</v>
      </c>
      <c r="AF2079" s="128">
        <f t="shared" si="426"/>
        <v>0.27462624069297692</v>
      </c>
      <c r="AG2079" s="128">
        <f t="shared" si="427"/>
        <v>0.56192144269396427</v>
      </c>
      <c r="AH2079" s="93">
        <f t="shared" si="428"/>
        <v>0.47735604502130802</v>
      </c>
      <c r="AI2079" s="128">
        <f t="shared" si="418"/>
        <v>1.0777649893688164</v>
      </c>
    </row>
    <row r="2080" spans="1:35" x14ac:dyDescent="0.25">
      <c r="A2080" s="96">
        <v>0.83040000000000003</v>
      </c>
      <c r="B2080" s="216">
        <v>15.306191773575877</v>
      </c>
      <c r="E2080" s="153">
        <f t="shared" si="419"/>
        <v>6.1224767094296764E-3</v>
      </c>
      <c r="F2080" s="166"/>
      <c r="W2080" s="152">
        <f t="shared" si="420"/>
        <v>0.49137720175940386</v>
      </c>
      <c r="X2080" s="170">
        <v>4.8495159315016423</v>
      </c>
      <c r="Y2080" s="153">
        <f t="shared" si="421"/>
        <v>3.9999999999995595E-4</v>
      </c>
      <c r="Z2080" s="128">
        <f t="shared" si="423"/>
        <v>8.8754449677853557</v>
      </c>
      <c r="AA2080" s="128">
        <f t="shared" si="424"/>
        <v>0.61929999999999996</v>
      </c>
      <c r="AB2080" s="128">
        <f t="shared" si="422"/>
        <v>2.2863538118738564E-3</v>
      </c>
      <c r="AC2080" s="128">
        <f t="shared" si="425"/>
        <v>2.7785342426006889</v>
      </c>
      <c r="AD2080" s="128">
        <f t="shared" si="416"/>
        <v>-133.01613907001806</v>
      </c>
      <c r="AE2080" s="128">
        <f t="shared" si="417"/>
        <v>2.2476411471756405E-4</v>
      </c>
      <c r="AF2080" s="128">
        <f t="shared" si="426"/>
        <v>0.27485100480769448</v>
      </c>
      <c r="AG2080" s="128">
        <f t="shared" si="427"/>
        <v>0.56191028679397204</v>
      </c>
      <c r="AH2080" s="93">
        <f t="shared" si="428"/>
        <v>0.47713128090659046</v>
      </c>
      <c r="AI2080" s="128">
        <f t="shared" si="418"/>
        <v>1.0777649893688164</v>
      </c>
    </row>
    <row r="2081" spans="1:35" x14ac:dyDescent="0.25">
      <c r="A2081" s="96">
        <v>0.83079999999999998</v>
      </c>
      <c r="B2081" s="216">
        <v>15.306191773575877</v>
      </c>
      <c r="E2081" s="153">
        <f t="shared" si="419"/>
        <v>6.1224767094296764E-3</v>
      </c>
      <c r="F2081" s="166"/>
      <c r="W2081" s="152">
        <f t="shared" si="420"/>
        <v>0.49137720175940386</v>
      </c>
      <c r="X2081" s="170">
        <v>4.8495159315016423</v>
      </c>
      <c r="Y2081" s="153">
        <f t="shared" si="421"/>
        <v>3.9999999999995595E-4</v>
      </c>
      <c r="Z2081" s="128">
        <f t="shared" si="423"/>
        <v>8.8754449677853557</v>
      </c>
      <c r="AA2081" s="128">
        <f t="shared" si="424"/>
        <v>0.61929999999999996</v>
      </c>
      <c r="AB2081" s="128">
        <f t="shared" si="422"/>
        <v>2.2863538118738564E-3</v>
      </c>
      <c r="AC2081" s="128">
        <f t="shared" si="425"/>
        <v>2.7808205964125627</v>
      </c>
      <c r="AD2081" s="128">
        <f t="shared" si="416"/>
        <v>-133.01349507677625</v>
      </c>
      <c r="AE2081" s="128">
        <f t="shared" si="417"/>
        <v>2.2475964702812075E-4</v>
      </c>
      <c r="AF2081" s="128">
        <f t="shared" si="426"/>
        <v>0.27507576445472259</v>
      </c>
      <c r="AG2081" s="128">
        <f t="shared" si="427"/>
        <v>0.5618991175703637</v>
      </c>
      <c r="AH2081" s="93">
        <f t="shared" si="428"/>
        <v>0.47690652125956234</v>
      </c>
      <c r="AI2081" s="128">
        <f t="shared" si="418"/>
        <v>1.0777649893688164</v>
      </c>
    </row>
    <row r="2082" spans="1:35" x14ac:dyDescent="0.25">
      <c r="A2082" s="96">
        <v>0.83119999999999994</v>
      </c>
      <c r="B2082" s="216">
        <v>15.306191773575877</v>
      </c>
      <c r="E2082" s="153">
        <f t="shared" si="419"/>
        <v>6.1224767094296764E-3</v>
      </c>
      <c r="F2082" s="166"/>
      <c r="W2082" s="152">
        <f t="shared" si="420"/>
        <v>0.49137720175940386</v>
      </c>
      <c r="X2082" s="170">
        <v>4.8495159315016423</v>
      </c>
      <c r="Y2082" s="153">
        <f t="shared" si="421"/>
        <v>3.9999999999995595E-4</v>
      </c>
      <c r="Z2082" s="128">
        <f t="shared" si="423"/>
        <v>8.8754449677853557</v>
      </c>
      <c r="AA2082" s="128">
        <f t="shared" si="424"/>
        <v>0.61929999999999996</v>
      </c>
      <c r="AB2082" s="128">
        <f t="shared" si="422"/>
        <v>2.2863538118738564E-3</v>
      </c>
      <c r="AC2082" s="128">
        <f t="shared" si="425"/>
        <v>2.7831069502244365</v>
      </c>
      <c r="AD2082" s="128">
        <f t="shared" si="416"/>
        <v>-133.01084792955052</v>
      </c>
      <c r="AE2082" s="128">
        <f t="shared" si="417"/>
        <v>2.2475517400923089E-4</v>
      </c>
      <c r="AF2082" s="128">
        <f t="shared" si="426"/>
        <v>0.27530051962873181</v>
      </c>
      <c r="AG2082" s="128">
        <f t="shared" si="427"/>
        <v>0.56188793502313916</v>
      </c>
      <c r="AH2082" s="93">
        <f t="shared" si="428"/>
        <v>0.47668176608555313</v>
      </c>
      <c r="AI2082" s="128">
        <f t="shared" si="418"/>
        <v>1.0777649893688164</v>
      </c>
    </row>
    <row r="2083" spans="1:35" x14ac:dyDescent="0.25">
      <c r="A2083" s="96">
        <v>0.83159999999999989</v>
      </c>
      <c r="B2083" s="216">
        <v>15.306191773575877</v>
      </c>
      <c r="E2083" s="153">
        <f t="shared" si="419"/>
        <v>6.1224767094296764E-3</v>
      </c>
      <c r="F2083" s="166"/>
      <c r="W2083" s="152">
        <f t="shared" si="420"/>
        <v>0.49137720175940386</v>
      </c>
      <c r="X2083" s="170">
        <v>4.8495159315016423</v>
      </c>
      <c r="Y2083" s="153">
        <f t="shared" si="421"/>
        <v>3.9999999999995595E-4</v>
      </c>
      <c r="Z2083" s="128">
        <f t="shared" si="423"/>
        <v>8.8754449677853557</v>
      </c>
      <c r="AA2083" s="128">
        <f t="shared" si="424"/>
        <v>0.61929999999999996</v>
      </c>
      <c r="AB2083" s="128">
        <f t="shared" si="422"/>
        <v>2.2863538118738564E-3</v>
      </c>
      <c r="AC2083" s="128">
        <f t="shared" si="425"/>
        <v>2.7853933040363104</v>
      </c>
      <c r="AD2083" s="128">
        <f t="shared" si="416"/>
        <v>-133.00819762834092</v>
      </c>
      <c r="AE2083" s="128">
        <f t="shared" si="417"/>
        <v>2.2475069566089452E-4</v>
      </c>
      <c r="AF2083" s="128">
        <f t="shared" si="426"/>
        <v>0.27552527032439272</v>
      </c>
      <c r="AG2083" s="128">
        <f t="shared" si="427"/>
        <v>0.56187673915229819</v>
      </c>
      <c r="AH2083" s="93">
        <f t="shared" si="428"/>
        <v>0.47645701538989221</v>
      </c>
      <c r="AI2083" s="128">
        <f t="shared" si="418"/>
        <v>1.0777649893688164</v>
      </c>
    </row>
    <row r="2084" spans="1:35" x14ac:dyDescent="0.25">
      <c r="A2084" s="96">
        <v>0.83200000000000007</v>
      </c>
      <c r="B2084" s="216">
        <v>15.306191773575877</v>
      </c>
      <c r="E2084" s="153">
        <f t="shared" si="419"/>
        <v>6.1224767094330756E-3</v>
      </c>
      <c r="F2084" s="166"/>
      <c r="W2084" s="152">
        <f t="shared" si="420"/>
        <v>0.49137720175940386</v>
      </c>
      <c r="X2084" s="170">
        <v>4.8495159315016423</v>
      </c>
      <c r="Y2084" s="153">
        <f t="shared" si="421"/>
        <v>4.0000000000017799E-4</v>
      </c>
      <c r="Z2084" s="128">
        <f t="shared" si="423"/>
        <v>8.8754449677853557</v>
      </c>
      <c r="AA2084" s="128">
        <f t="shared" si="424"/>
        <v>0.61929999999999996</v>
      </c>
      <c r="AB2084" s="128">
        <f t="shared" si="422"/>
        <v>2.2863538118751258E-3</v>
      </c>
      <c r="AC2084" s="128">
        <f t="shared" si="425"/>
        <v>2.7876796578481855</v>
      </c>
      <c r="AD2084" s="128">
        <f t="shared" si="416"/>
        <v>-133.00554417322121</v>
      </c>
      <c r="AE2084" s="128">
        <f t="shared" si="417"/>
        <v>2.2474621198323636E-4</v>
      </c>
      <c r="AF2084" s="128">
        <f t="shared" si="426"/>
        <v>0.27575001653637599</v>
      </c>
      <c r="AG2084" s="128">
        <f t="shared" si="427"/>
        <v>0.56186552995784089</v>
      </c>
      <c r="AH2084" s="93">
        <f t="shared" si="428"/>
        <v>0.47623226917790895</v>
      </c>
      <c r="AI2084" s="128">
        <f t="shared" si="418"/>
        <v>1.0777649893688164</v>
      </c>
    </row>
    <row r="2085" spans="1:35" x14ac:dyDescent="0.25">
      <c r="A2085" s="96">
        <v>0.83240000000000003</v>
      </c>
      <c r="B2085" s="216">
        <v>15.306191773575877</v>
      </c>
      <c r="E2085" s="153">
        <f t="shared" si="419"/>
        <v>6.1224767094296764E-3</v>
      </c>
      <c r="F2085" s="166"/>
      <c r="W2085" s="152">
        <f t="shared" si="420"/>
        <v>0.49137720175940386</v>
      </c>
      <c r="X2085" s="170">
        <v>4.8495159315016423</v>
      </c>
      <c r="Y2085" s="153">
        <f t="shared" si="421"/>
        <v>3.9999999999995595E-4</v>
      </c>
      <c r="Z2085" s="128">
        <f t="shared" si="423"/>
        <v>8.8754449677853557</v>
      </c>
      <c r="AA2085" s="128">
        <f t="shared" si="424"/>
        <v>0.61929999999999996</v>
      </c>
      <c r="AB2085" s="128">
        <f t="shared" si="422"/>
        <v>2.2863538118738564E-3</v>
      </c>
      <c r="AC2085" s="128">
        <f t="shared" si="425"/>
        <v>2.7899660116600593</v>
      </c>
      <c r="AD2085" s="128">
        <f t="shared" si="416"/>
        <v>-133.00288756396995</v>
      </c>
      <c r="AE2085" s="128">
        <f t="shared" si="417"/>
        <v>2.2474172297588216E-4</v>
      </c>
      <c r="AF2085" s="128">
        <f t="shared" si="426"/>
        <v>0.27597475825935186</v>
      </c>
      <c r="AG2085" s="128">
        <f t="shared" si="427"/>
        <v>0.56185430743976728</v>
      </c>
      <c r="AH2085" s="93">
        <f t="shared" si="428"/>
        <v>0.47600752745493308</v>
      </c>
      <c r="AI2085" s="128">
        <f t="shared" si="418"/>
        <v>1.0777649893688164</v>
      </c>
    </row>
    <row r="2086" spans="1:35" x14ac:dyDescent="0.25">
      <c r="A2086" s="96">
        <v>0.83279999999999998</v>
      </c>
      <c r="B2086" s="216">
        <v>15.306191773575877</v>
      </c>
      <c r="E2086" s="153">
        <f t="shared" si="419"/>
        <v>6.1224767094296764E-3</v>
      </c>
      <c r="F2086" s="166"/>
      <c r="W2086" s="152">
        <f t="shared" si="420"/>
        <v>0.49137720175940386</v>
      </c>
      <c r="X2086" s="170">
        <v>4.8495159315016423</v>
      </c>
      <c r="Y2086" s="153">
        <f t="shared" si="421"/>
        <v>3.9999999999995595E-4</v>
      </c>
      <c r="Z2086" s="128">
        <f t="shared" si="423"/>
        <v>8.8754449677853557</v>
      </c>
      <c r="AA2086" s="128">
        <f t="shared" si="424"/>
        <v>0.61929999999999996</v>
      </c>
      <c r="AB2086" s="128">
        <f t="shared" si="422"/>
        <v>2.2863538118738564E-3</v>
      </c>
      <c r="AC2086" s="128">
        <f t="shared" si="425"/>
        <v>2.7922523654719331</v>
      </c>
      <c r="AD2086" s="128">
        <f t="shared" si="416"/>
        <v>-133.0002278008086</v>
      </c>
      <c r="AE2086" s="128">
        <f t="shared" si="417"/>
        <v>2.247372286392062E-4</v>
      </c>
      <c r="AF2086" s="128">
        <f t="shared" si="426"/>
        <v>0.27619949548799105</v>
      </c>
      <c r="AG2086" s="128">
        <f t="shared" si="427"/>
        <v>0.56184307159807734</v>
      </c>
      <c r="AH2086" s="93">
        <f t="shared" si="428"/>
        <v>0.47578279022629388</v>
      </c>
      <c r="AI2086" s="128">
        <f t="shared" si="418"/>
        <v>1.0777649893688164</v>
      </c>
    </row>
    <row r="2087" spans="1:35" x14ac:dyDescent="0.25">
      <c r="A2087" s="96">
        <v>0.83319999999999994</v>
      </c>
      <c r="B2087" s="216">
        <v>15.306191773575877</v>
      </c>
      <c r="E2087" s="153">
        <f t="shared" si="419"/>
        <v>6.1224767094296764E-3</v>
      </c>
      <c r="F2087" s="166"/>
      <c r="W2087" s="152">
        <f t="shared" si="420"/>
        <v>0.49137720175940386</v>
      </c>
      <c r="X2087" s="170">
        <v>4.8495159315016423</v>
      </c>
      <c r="Y2087" s="153">
        <f t="shared" si="421"/>
        <v>3.9999999999995595E-4</v>
      </c>
      <c r="Z2087" s="128">
        <f t="shared" si="423"/>
        <v>8.8754449677853557</v>
      </c>
      <c r="AA2087" s="128">
        <f t="shared" si="424"/>
        <v>0.61929999999999996</v>
      </c>
      <c r="AB2087" s="128">
        <f t="shared" si="422"/>
        <v>2.2863538118738564E-3</v>
      </c>
      <c r="AC2087" s="128">
        <f t="shared" si="425"/>
        <v>2.7945387192838069</v>
      </c>
      <c r="AD2087" s="128">
        <f t="shared" si="416"/>
        <v>-132.99756488366336</v>
      </c>
      <c r="AE2087" s="128">
        <f t="shared" si="417"/>
        <v>2.2473272897308372E-4</v>
      </c>
      <c r="AF2087" s="128">
        <f t="shared" si="426"/>
        <v>0.27642422821696416</v>
      </c>
      <c r="AG2087" s="128">
        <f t="shared" si="427"/>
        <v>0.56183182243277119</v>
      </c>
      <c r="AH2087" s="93">
        <f t="shared" si="428"/>
        <v>0.47555805749732077</v>
      </c>
      <c r="AI2087" s="128">
        <f t="shared" si="418"/>
        <v>1.0777649893688164</v>
      </c>
    </row>
    <row r="2088" spans="1:35" x14ac:dyDescent="0.25">
      <c r="A2088" s="96">
        <v>0.8335999999999999</v>
      </c>
      <c r="B2088" s="216">
        <v>15.306191773575877</v>
      </c>
      <c r="E2088" s="153">
        <f t="shared" si="419"/>
        <v>6.1224767094296764E-3</v>
      </c>
      <c r="F2088" s="166"/>
      <c r="W2088" s="152">
        <f t="shared" si="420"/>
        <v>0.49137720175940386</v>
      </c>
      <c r="X2088" s="170">
        <v>4.8495159315016423</v>
      </c>
      <c r="Y2088" s="153">
        <f t="shared" si="421"/>
        <v>3.9999999999995595E-4</v>
      </c>
      <c r="Z2088" s="128">
        <f t="shared" si="423"/>
        <v>8.8754449677853557</v>
      </c>
      <c r="AA2088" s="128">
        <f t="shared" si="424"/>
        <v>0.61929999999999996</v>
      </c>
      <c r="AB2088" s="128">
        <f t="shared" si="422"/>
        <v>2.2863538118738564E-3</v>
      </c>
      <c r="AC2088" s="128">
        <f t="shared" si="425"/>
        <v>2.7968250730956807</v>
      </c>
      <c r="AD2088" s="128">
        <f t="shared" si="416"/>
        <v>-132.99489881253419</v>
      </c>
      <c r="AE2088" s="128">
        <f t="shared" si="417"/>
        <v>2.247282239775147E-4</v>
      </c>
      <c r="AF2088" s="128">
        <f t="shared" si="426"/>
        <v>0.27664895644094167</v>
      </c>
      <c r="AG2088" s="128">
        <f t="shared" si="427"/>
        <v>0.56182055994384861</v>
      </c>
      <c r="AH2088" s="93">
        <f t="shared" si="428"/>
        <v>0.47533332927334326</v>
      </c>
      <c r="AI2088" s="128">
        <f t="shared" si="418"/>
        <v>1.0777649893688164</v>
      </c>
    </row>
    <row r="2089" spans="1:35" x14ac:dyDescent="0.25">
      <c r="A2089" s="96">
        <v>0.83400000000000007</v>
      </c>
      <c r="B2089" s="216">
        <v>15.306191773575877</v>
      </c>
      <c r="E2089" s="153">
        <f t="shared" si="419"/>
        <v>6.1224767094330756E-3</v>
      </c>
      <c r="F2089" s="166"/>
      <c r="W2089" s="152">
        <f t="shared" si="420"/>
        <v>0.49137720175940386</v>
      </c>
      <c r="X2089" s="170">
        <v>4.8495159315016423</v>
      </c>
      <c r="Y2089" s="153">
        <f t="shared" si="421"/>
        <v>4.0000000000017799E-4</v>
      </c>
      <c r="Z2089" s="128">
        <f t="shared" si="423"/>
        <v>8.8754449677853557</v>
      </c>
      <c r="AA2089" s="128">
        <f t="shared" si="424"/>
        <v>0.61929999999999996</v>
      </c>
      <c r="AB2089" s="128">
        <f t="shared" si="422"/>
        <v>2.2863538118751258E-3</v>
      </c>
      <c r="AC2089" s="128">
        <f t="shared" si="425"/>
        <v>2.7991114269075559</v>
      </c>
      <c r="AD2089" s="128">
        <f t="shared" si="416"/>
        <v>-132.99222958749496</v>
      </c>
      <c r="AE2089" s="128">
        <f t="shared" si="417"/>
        <v>2.2472371365262392E-4</v>
      </c>
      <c r="AF2089" s="128">
        <f t="shared" si="426"/>
        <v>0.27687368015459429</v>
      </c>
      <c r="AG2089" s="128">
        <f t="shared" si="427"/>
        <v>0.56180928413130982</v>
      </c>
      <c r="AH2089" s="93">
        <f t="shared" si="428"/>
        <v>0.47510860555969064</v>
      </c>
      <c r="AI2089" s="128">
        <f t="shared" si="418"/>
        <v>1.0777649893688164</v>
      </c>
    </row>
    <row r="2090" spans="1:35" x14ac:dyDescent="0.25">
      <c r="A2090" s="96">
        <v>0.83440000000000003</v>
      </c>
      <c r="B2090" s="216">
        <v>15.306191773575877</v>
      </c>
      <c r="E2090" s="153">
        <f t="shared" si="419"/>
        <v>6.1224767094296764E-3</v>
      </c>
      <c r="F2090" s="166"/>
      <c r="W2090" s="152">
        <f t="shared" si="420"/>
        <v>0.49137720175940386</v>
      </c>
      <c r="X2090" s="170">
        <v>4.8495159315016423</v>
      </c>
      <c r="Y2090" s="153">
        <f t="shared" si="421"/>
        <v>3.9999999999995595E-4</v>
      </c>
      <c r="Z2090" s="128">
        <f t="shared" si="423"/>
        <v>8.8754449677853557</v>
      </c>
      <c r="AA2090" s="128">
        <f t="shared" si="424"/>
        <v>0.61929999999999996</v>
      </c>
      <c r="AB2090" s="128">
        <f t="shared" si="422"/>
        <v>2.2863538118738564E-3</v>
      </c>
      <c r="AC2090" s="128">
        <f t="shared" si="425"/>
        <v>2.8013977807194297</v>
      </c>
      <c r="AD2090" s="128">
        <f t="shared" si="416"/>
        <v>-132.98955720832416</v>
      </c>
      <c r="AE2090" s="128">
        <f t="shared" si="417"/>
        <v>2.2471919799803706E-4</v>
      </c>
      <c r="AF2090" s="128">
        <f t="shared" si="426"/>
        <v>0.27709839935259234</v>
      </c>
      <c r="AG2090" s="128">
        <f t="shared" si="427"/>
        <v>0.56179799499515448</v>
      </c>
      <c r="AH2090" s="93">
        <f t="shared" si="428"/>
        <v>0.4748838863616926</v>
      </c>
      <c r="AI2090" s="128">
        <f t="shared" si="418"/>
        <v>1.0777649893688164</v>
      </c>
    </row>
    <row r="2091" spans="1:35" x14ac:dyDescent="0.25">
      <c r="A2091" s="96">
        <v>0.83479999999999999</v>
      </c>
      <c r="B2091" s="216">
        <v>15.306191773575877</v>
      </c>
      <c r="E2091" s="153">
        <f t="shared" si="419"/>
        <v>6.1224767094296764E-3</v>
      </c>
      <c r="F2091" s="166"/>
      <c r="W2091" s="152">
        <f t="shared" si="420"/>
        <v>0.49137720175940386</v>
      </c>
      <c r="X2091" s="170">
        <v>4.8495159315016423</v>
      </c>
      <c r="Y2091" s="153">
        <f t="shared" si="421"/>
        <v>3.9999999999995595E-4</v>
      </c>
      <c r="Z2091" s="128">
        <f t="shared" si="423"/>
        <v>8.8754449677853557</v>
      </c>
      <c r="AA2091" s="128">
        <f t="shared" si="424"/>
        <v>0.61929999999999996</v>
      </c>
      <c r="AB2091" s="128">
        <f t="shared" si="422"/>
        <v>2.2863538118738564E-3</v>
      </c>
      <c r="AC2091" s="128">
        <f t="shared" si="425"/>
        <v>2.8036841345313035</v>
      </c>
      <c r="AD2091" s="128">
        <f t="shared" si="416"/>
        <v>-132.9868816752433</v>
      </c>
      <c r="AE2091" s="128">
        <f t="shared" si="417"/>
        <v>2.2471467701412848E-4</v>
      </c>
      <c r="AF2091" s="128">
        <f t="shared" si="426"/>
        <v>0.27732311402960647</v>
      </c>
      <c r="AG2091" s="128">
        <f t="shared" si="427"/>
        <v>0.56178669253538305</v>
      </c>
      <c r="AH2091" s="93">
        <f t="shared" si="428"/>
        <v>0.47465917168467847</v>
      </c>
      <c r="AI2091" s="128">
        <f t="shared" si="418"/>
        <v>1.0777649893688164</v>
      </c>
    </row>
    <row r="2092" spans="1:35" x14ac:dyDescent="0.25">
      <c r="A2092" s="96">
        <v>0.83519999999999994</v>
      </c>
      <c r="B2092" s="216">
        <v>15.306191773575877</v>
      </c>
      <c r="E2092" s="153">
        <f t="shared" si="419"/>
        <v>6.1224767094296764E-3</v>
      </c>
      <c r="F2092" s="166"/>
      <c r="W2092" s="152">
        <f t="shared" si="420"/>
        <v>0.49137720175940386</v>
      </c>
      <c r="X2092" s="170">
        <v>4.8495159315016423</v>
      </c>
      <c r="Y2092" s="153">
        <f t="shared" si="421"/>
        <v>3.9999999999995595E-4</v>
      </c>
      <c r="Z2092" s="128">
        <f t="shared" si="423"/>
        <v>8.8754449677853557</v>
      </c>
      <c r="AA2092" s="128">
        <f t="shared" si="424"/>
        <v>0.61929999999999996</v>
      </c>
      <c r="AB2092" s="128">
        <f t="shared" si="422"/>
        <v>2.2863538118738564E-3</v>
      </c>
      <c r="AC2092" s="128">
        <f t="shared" si="425"/>
        <v>2.8059704883431773</v>
      </c>
      <c r="AD2092" s="128">
        <f t="shared" si="416"/>
        <v>-132.98420298817851</v>
      </c>
      <c r="AE2092" s="128">
        <f t="shared" si="417"/>
        <v>2.2471015070077332E-4</v>
      </c>
      <c r="AF2092" s="128">
        <f t="shared" si="426"/>
        <v>0.27754782418030721</v>
      </c>
      <c r="AG2092" s="128">
        <f t="shared" si="427"/>
        <v>0.56177537675199518</v>
      </c>
      <c r="AH2092" s="93">
        <f t="shared" si="428"/>
        <v>0.47443446153397772</v>
      </c>
      <c r="AI2092" s="128">
        <f t="shared" si="418"/>
        <v>1.0777649893688164</v>
      </c>
    </row>
    <row r="2093" spans="1:35" x14ac:dyDescent="0.25">
      <c r="A2093" s="96">
        <v>0.8355999999999999</v>
      </c>
      <c r="B2093" s="216">
        <v>15.306191773575877</v>
      </c>
      <c r="E2093" s="153">
        <f t="shared" si="419"/>
        <v>6.1224767094296764E-3</v>
      </c>
      <c r="F2093" s="166"/>
      <c r="W2093" s="152">
        <f t="shared" si="420"/>
        <v>0.49137720175940386</v>
      </c>
      <c r="X2093" s="170">
        <v>4.8495159315016423</v>
      </c>
      <c r="Y2093" s="153">
        <f t="shared" si="421"/>
        <v>3.9999999999995595E-4</v>
      </c>
      <c r="Z2093" s="128">
        <f t="shared" si="423"/>
        <v>8.8754449677853557</v>
      </c>
      <c r="AA2093" s="128">
        <f t="shared" si="424"/>
        <v>0.61929999999999996</v>
      </c>
      <c r="AB2093" s="128">
        <f t="shared" si="422"/>
        <v>2.2863538118738564E-3</v>
      </c>
      <c r="AC2093" s="128">
        <f t="shared" si="425"/>
        <v>2.8082568421550511</v>
      </c>
      <c r="AD2093" s="128">
        <f t="shared" si="416"/>
        <v>-132.9815211471298</v>
      </c>
      <c r="AE2093" s="128">
        <f t="shared" si="417"/>
        <v>2.2470561905797164E-4</v>
      </c>
      <c r="AF2093" s="128">
        <f t="shared" si="426"/>
        <v>0.27777252979936518</v>
      </c>
      <c r="AG2093" s="128">
        <f t="shared" si="427"/>
        <v>0.56176404764499099</v>
      </c>
      <c r="AH2093" s="93">
        <f t="shared" si="428"/>
        <v>0.47420975591491976</v>
      </c>
      <c r="AI2093" s="128">
        <f t="shared" si="418"/>
        <v>1.0777649893688164</v>
      </c>
    </row>
    <row r="2094" spans="1:35" x14ac:dyDescent="0.25">
      <c r="A2094" s="96">
        <v>0.83600000000000008</v>
      </c>
      <c r="B2094" s="216">
        <v>15.306191773575877</v>
      </c>
      <c r="E2094" s="153">
        <f t="shared" si="419"/>
        <v>6.1224767094330756E-3</v>
      </c>
      <c r="F2094" s="166"/>
      <c r="W2094" s="152">
        <f t="shared" si="420"/>
        <v>0.49137720175940386</v>
      </c>
      <c r="X2094" s="170">
        <v>4.8495159315016423</v>
      </c>
      <c r="Y2094" s="153">
        <f t="shared" si="421"/>
        <v>4.0000000000017799E-4</v>
      </c>
      <c r="Z2094" s="128">
        <f t="shared" si="423"/>
        <v>8.8754449677853557</v>
      </c>
      <c r="AA2094" s="128">
        <f t="shared" si="424"/>
        <v>0.61929999999999996</v>
      </c>
      <c r="AB2094" s="128">
        <f t="shared" si="422"/>
        <v>2.2863538118751258E-3</v>
      </c>
      <c r="AC2094" s="128">
        <f t="shared" si="425"/>
        <v>2.8105431959669263</v>
      </c>
      <c r="AD2094" s="128">
        <f t="shared" si="416"/>
        <v>-132.97883615217103</v>
      </c>
      <c r="AE2094" s="128">
        <f t="shared" si="417"/>
        <v>2.2470108208584819E-4</v>
      </c>
      <c r="AF2094" s="128">
        <f t="shared" si="426"/>
        <v>0.27799723088145101</v>
      </c>
      <c r="AG2094" s="128">
        <f t="shared" si="427"/>
        <v>0.56175270521437048</v>
      </c>
      <c r="AH2094" s="93">
        <f t="shared" si="428"/>
        <v>0.47398505483283393</v>
      </c>
      <c r="AI2094" s="128">
        <f t="shared" si="418"/>
        <v>1.0777649893688164</v>
      </c>
    </row>
    <row r="2095" spans="1:35" x14ac:dyDescent="0.25">
      <c r="A2095" s="96">
        <v>0.83640000000000003</v>
      </c>
      <c r="B2095" s="216">
        <v>15.306191773575877</v>
      </c>
      <c r="E2095" s="153">
        <f t="shared" si="419"/>
        <v>6.1224767094296764E-3</v>
      </c>
      <c r="F2095" s="166"/>
      <c r="W2095" s="152">
        <f t="shared" si="420"/>
        <v>0.49137720175940386</v>
      </c>
      <c r="X2095" s="170">
        <v>4.8495159315016423</v>
      </c>
      <c r="Y2095" s="153">
        <f t="shared" si="421"/>
        <v>3.9999999999995595E-4</v>
      </c>
      <c r="Z2095" s="128">
        <f t="shared" si="423"/>
        <v>8.8754449677853557</v>
      </c>
      <c r="AA2095" s="128">
        <f t="shared" si="424"/>
        <v>0.61929999999999996</v>
      </c>
      <c r="AB2095" s="128">
        <f t="shared" si="422"/>
        <v>2.2863538118738564E-3</v>
      </c>
      <c r="AC2095" s="128">
        <f t="shared" si="425"/>
        <v>2.8128295497788001</v>
      </c>
      <c r="AD2095" s="128">
        <f t="shared" si="416"/>
        <v>-132.97614800308071</v>
      </c>
      <c r="AE2095" s="128">
        <f t="shared" si="417"/>
        <v>2.246965397840287E-4</v>
      </c>
      <c r="AF2095" s="128">
        <f t="shared" si="426"/>
        <v>0.27822192742123503</v>
      </c>
      <c r="AG2095" s="128">
        <f t="shared" si="427"/>
        <v>0.56174134946013365</v>
      </c>
      <c r="AH2095" s="93">
        <f t="shared" si="428"/>
        <v>0.47376035829304991</v>
      </c>
      <c r="AI2095" s="128">
        <f t="shared" si="418"/>
        <v>1.0777649893688164</v>
      </c>
    </row>
    <row r="2096" spans="1:35" x14ac:dyDescent="0.25">
      <c r="A2096" s="96">
        <v>0.83679999999999999</v>
      </c>
      <c r="B2096" s="216">
        <v>15.306191773575877</v>
      </c>
      <c r="E2096" s="153">
        <f t="shared" si="419"/>
        <v>6.1224767094296764E-3</v>
      </c>
      <c r="F2096" s="166"/>
      <c r="W2096" s="152">
        <f t="shared" si="420"/>
        <v>0.49137720175940386</v>
      </c>
      <c r="X2096" s="170">
        <v>4.8495159315016423</v>
      </c>
      <c r="Y2096" s="153">
        <f t="shared" si="421"/>
        <v>3.9999999999995595E-4</v>
      </c>
      <c r="Z2096" s="128">
        <f t="shared" si="423"/>
        <v>8.8754449677853557</v>
      </c>
      <c r="AA2096" s="128">
        <f t="shared" si="424"/>
        <v>0.61929999999999996</v>
      </c>
      <c r="AB2096" s="128">
        <f t="shared" si="422"/>
        <v>2.2863538118738564E-3</v>
      </c>
      <c r="AC2096" s="128">
        <f t="shared" si="425"/>
        <v>2.8151159035906739</v>
      </c>
      <c r="AD2096" s="128">
        <f t="shared" si="416"/>
        <v>-132.97345670008031</v>
      </c>
      <c r="AE2096" s="128">
        <f t="shared" si="417"/>
        <v>2.2469199215288752E-4</v>
      </c>
      <c r="AF2096" s="128">
        <f t="shared" si="426"/>
        <v>0.27844661941338794</v>
      </c>
      <c r="AG2096" s="128">
        <f t="shared" si="427"/>
        <v>0.56172998038228072</v>
      </c>
      <c r="AH2096" s="93">
        <f t="shared" si="428"/>
        <v>0.473535666300897</v>
      </c>
      <c r="AI2096" s="128">
        <f t="shared" si="418"/>
        <v>1.0777649893688164</v>
      </c>
    </row>
    <row r="2097" spans="1:35" x14ac:dyDescent="0.25">
      <c r="A2097" s="96">
        <v>0.83719999999999994</v>
      </c>
      <c r="B2097" s="216">
        <v>15.306191773575877</v>
      </c>
      <c r="E2097" s="153">
        <f t="shared" si="419"/>
        <v>6.1224767094296764E-3</v>
      </c>
      <c r="F2097" s="166"/>
      <c r="W2097" s="152">
        <f t="shared" si="420"/>
        <v>0.49137720175940386</v>
      </c>
      <c r="X2097" s="170">
        <v>4.8495159315016423</v>
      </c>
      <c r="Y2097" s="153">
        <f t="shared" si="421"/>
        <v>3.9999999999995595E-4</v>
      </c>
      <c r="Z2097" s="128">
        <f t="shared" si="423"/>
        <v>8.8754449677853557</v>
      </c>
      <c r="AA2097" s="128">
        <f t="shared" si="424"/>
        <v>0.61929999999999996</v>
      </c>
      <c r="AB2097" s="128">
        <f t="shared" si="422"/>
        <v>2.2863538118738564E-3</v>
      </c>
      <c r="AC2097" s="128">
        <f t="shared" si="425"/>
        <v>2.8174022574025477</v>
      </c>
      <c r="AD2097" s="128">
        <f t="shared" si="416"/>
        <v>-132.97076224309598</v>
      </c>
      <c r="AE2097" s="128">
        <f t="shared" si="417"/>
        <v>2.2468743919229969E-4</v>
      </c>
      <c r="AF2097" s="128">
        <f t="shared" si="426"/>
        <v>0.27867130685258024</v>
      </c>
      <c r="AG2097" s="128">
        <f t="shared" si="427"/>
        <v>0.56171859798081103</v>
      </c>
      <c r="AH2097" s="93">
        <f t="shared" si="428"/>
        <v>0.4733109788617047</v>
      </c>
      <c r="AI2097" s="128">
        <f t="shared" si="418"/>
        <v>1.0777649893688164</v>
      </c>
    </row>
    <row r="2098" spans="1:35" x14ac:dyDescent="0.25">
      <c r="A2098" s="96">
        <v>0.8375999999999999</v>
      </c>
      <c r="B2098" s="216">
        <v>15.306191773575877</v>
      </c>
      <c r="E2098" s="153">
        <f t="shared" si="419"/>
        <v>6.1224767094296764E-3</v>
      </c>
      <c r="F2098" s="166"/>
      <c r="W2098" s="152">
        <f t="shared" si="420"/>
        <v>0.49137720175940386</v>
      </c>
      <c r="X2098" s="170">
        <v>4.8495159315016423</v>
      </c>
      <c r="Y2098" s="153">
        <f t="shared" si="421"/>
        <v>3.9999999999995595E-4</v>
      </c>
      <c r="Z2098" s="128">
        <f t="shared" si="423"/>
        <v>8.8754449677853557</v>
      </c>
      <c r="AA2098" s="128">
        <f t="shared" si="424"/>
        <v>0.61929999999999996</v>
      </c>
      <c r="AB2098" s="128">
        <f t="shared" si="422"/>
        <v>2.2863538118738564E-3</v>
      </c>
      <c r="AC2098" s="128">
        <f t="shared" si="425"/>
        <v>2.8196886112144215</v>
      </c>
      <c r="AD2098" s="128">
        <f t="shared" si="416"/>
        <v>-132.96806463212775</v>
      </c>
      <c r="AE2098" s="128">
        <f t="shared" si="417"/>
        <v>2.2468288090226539E-4</v>
      </c>
      <c r="AF2098" s="128">
        <f t="shared" si="426"/>
        <v>0.27889598973348251</v>
      </c>
      <c r="AG2098" s="128">
        <f t="shared" si="427"/>
        <v>0.56170720225572535</v>
      </c>
      <c r="AH2098" s="93">
        <f t="shared" si="428"/>
        <v>0.47308629598080243</v>
      </c>
      <c r="AI2098" s="128">
        <f t="shared" si="418"/>
        <v>1.0777649893688164</v>
      </c>
    </row>
    <row r="2099" spans="1:35" x14ac:dyDescent="0.25">
      <c r="A2099" s="96">
        <v>0.83800000000000008</v>
      </c>
      <c r="B2099" s="216">
        <v>15.306191773575877</v>
      </c>
      <c r="E2099" s="153">
        <f t="shared" si="419"/>
        <v>6.1224767094330756E-3</v>
      </c>
      <c r="F2099" s="166"/>
      <c r="W2099" s="152">
        <f t="shared" si="420"/>
        <v>0.49137720175940386</v>
      </c>
      <c r="X2099" s="170">
        <v>4.8495159315016423</v>
      </c>
      <c r="Y2099" s="153">
        <f t="shared" si="421"/>
        <v>4.0000000000017799E-4</v>
      </c>
      <c r="Z2099" s="128">
        <f t="shared" si="423"/>
        <v>8.8754449677853557</v>
      </c>
      <c r="AA2099" s="128">
        <f t="shared" si="424"/>
        <v>0.61929999999999996</v>
      </c>
      <c r="AB2099" s="128">
        <f t="shared" si="422"/>
        <v>2.2863538118751258E-3</v>
      </c>
      <c r="AC2099" s="128">
        <f t="shared" si="425"/>
        <v>2.8219749650262966</v>
      </c>
      <c r="AD2099" s="128">
        <f t="shared" si="416"/>
        <v>-132.96536386724947</v>
      </c>
      <c r="AE2099" s="128">
        <f t="shared" si="417"/>
        <v>2.2467831728290933E-4</v>
      </c>
      <c r="AF2099" s="128">
        <f t="shared" si="426"/>
        <v>0.27912066805076541</v>
      </c>
      <c r="AG2099" s="128">
        <f t="shared" si="427"/>
        <v>0.56169579320702334</v>
      </c>
      <c r="AH2099" s="93">
        <f t="shared" si="428"/>
        <v>0.47286161766351953</v>
      </c>
      <c r="AI2099" s="128">
        <f t="shared" si="418"/>
        <v>1.0777649893688164</v>
      </c>
    </row>
    <row r="2100" spans="1:35" x14ac:dyDescent="0.25">
      <c r="A2100" s="96">
        <v>0.83840000000000003</v>
      </c>
      <c r="B2100" s="216">
        <v>15.306191773575877</v>
      </c>
      <c r="E2100" s="153">
        <f t="shared" si="419"/>
        <v>6.1224767094296764E-3</v>
      </c>
      <c r="F2100" s="166"/>
      <c r="W2100" s="152">
        <f t="shared" si="420"/>
        <v>0.49137720175940386</v>
      </c>
      <c r="X2100" s="170">
        <v>4.8495159315016423</v>
      </c>
      <c r="Y2100" s="153">
        <f t="shared" si="421"/>
        <v>3.9999999999995595E-4</v>
      </c>
      <c r="Z2100" s="128">
        <f t="shared" si="423"/>
        <v>8.8754449677853557</v>
      </c>
      <c r="AA2100" s="128">
        <f t="shared" si="424"/>
        <v>0.61929999999999996</v>
      </c>
      <c r="AB2100" s="128">
        <f t="shared" si="422"/>
        <v>2.2863538118738564E-3</v>
      </c>
      <c r="AC2100" s="128">
        <f t="shared" si="425"/>
        <v>2.8242613188381704</v>
      </c>
      <c r="AD2100" s="128">
        <f t="shared" si="416"/>
        <v>-132.96265994823958</v>
      </c>
      <c r="AE2100" s="128">
        <f t="shared" si="417"/>
        <v>2.2467374833385714E-4</v>
      </c>
      <c r="AF2100" s="128">
        <f t="shared" si="426"/>
        <v>0.27934534179909926</v>
      </c>
      <c r="AG2100" s="128">
        <f t="shared" si="427"/>
        <v>0.56168437083470468</v>
      </c>
      <c r="AH2100" s="93">
        <f t="shared" si="428"/>
        <v>0.47263694391518568</v>
      </c>
      <c r="AI2100" s="128">
        <f t="shared" si="418"/>
        <v>1.0777649893688164</v>
      </c>
    </row>
    <row r="2101" spans="1:35" x14ac:dyDescent="0.25">
      <c r="A2101" s="96">
        <v>0.83879999999999999</v>
      </c>
      <c r="B2101" s="216">
        <v>15.306191773575877</v>
      </c>
      <c r="E2101" s="153">
        <f t="shared" si="419"/>
        <v>6.1224767094296764E-3</v>
      </c>
      <c r="F2101" s="166"/>
      <c r="W2101" s="152">
        <f t="shared" si="420"/>
        <v>0.49137720175940386</v>
      </c>
      <c r="X2101" s="170">
        <v>4.8495159315016423</v>
      </c>
      <c r="Y2101" s="153">
        <f t="shared" si="421"/>
        <v>3.9999999999995595E-4</v>
      </c>
      <c r="Z2101" s="128">
        <f t="shared" si="423"/>
        <v>8.8754449677853557</v>
      </c>
      <c r="AA2101" s="128">
        <f t="shared" si="424"/>
        <v>0.61929999999999996</v>
      </c>
      <c r="AB2101" s="128">
        <f t="shared" si="422"/>
        <v>2.2863538118738564E-3</v>
      </c>
      <c r="AC2101" s="128">
        <f t="shared" si="425"/>
        <v>2.8265476726500443</v>
      </c>
      <c r="AD2101" s="128">
        <f t="shared" si="416"/>
        <v>-132.95995287531966</v>
      </c>
      <c r="AE2101" s="128">
        <f t="shared" si="417"/>
        <v>2.2466917405548331E-4</v>
      </c>
      <c r="AF2101" s="128">
        <f t="shared" si="426"/>
        <v>0.27957001097315476</v>
      </c>
      <c r="AG2101" s="128">
        <f t="shared" si="427"/>
        <v>0.56167293513877015</v>
      </c>
      <c r="AH2101" s="93">
        <f t="shared" si="428"/>
        <v>0.47241227474113018</v>
      </c>
      <c r="AI2101" s="128">
        <f t="shared" si="418"/>
        <v>1.0777649893688164</v>
      </c>
    </row>
    <row r="2102" spans="1:35" x14ac:dyDescent="0.25">
      <c r="A2102" s="96">
        <v>0.83919999999999995</v>
      </c>
      <c r="B2102" s="216">
        <v>15.306191773575877</v>
      </c>
      <c r="E2102" s="153">
        <f t="shared" si="419"/>
        <v>6.1224767094296764E-3</v>
      </c>
      <c r="F2102" s="166"/>
      <c r="W2102" s="152">
        <f t="shared" si="420"/>
        <v>0.49137720175940386</v>
      </c>
      <c r="X2102" s="170">
        <v>4.8495159315016423</v>
      </c>
      <c r="Y2102" s="153">
        <f t="shared" si="421"/>
        <v>3.9999999999995595E-4</v>
      </c>
      <c r="Z2102" s="128">
        <f t="shared" si="423"/>
        <v>8.8754449677853557</v>
      </c>
      <c r="AA2102" s="128">
        <f t="shared" si="424"/>
        <v>0.61929999999999996</v>
      </c>
      <c r="AB2102" s="128">
        <f t="shared" si="422"/>
        <v>2.2863538118738564E-3</v>
      </c>
      <c r="AC2102" s="128">
        <f t="shared" si="425"/>
        <v>2.8288340264619181</v>
      </c>
      <c r="AD2102" s="128">
        <f t="shared" si="416"/>
        <v>-132.95724264841581</v>
      </c>
      <c r="AE2102" s="128">
        <f t="shared" si="417"/>
        <v>2.2466459444766288E-4</v>
      </c>
      <c r="AF2102" s="128">
        <f t="shared" si="426"/>
        <v>0.2797946755676024</v>
      </c>
      <c r="AG2102" s="128">
        <f t="shared" si="427"/>
        <v>0.56166148611921907</v>
      </c>
      <c r="AH2102" s="93">
        <f t="shared" si="428"/>
        <v>0.47218761014668253</v>
      </c>
      <c r="AI2102" s="128">
        <f t="shared" si="418"/>
        <v>1.0777649893688164</v>
      </c>
    </row>
    <row r="2103" spans="1:35" x14ac:dyDescent="0.25">
      <c r="A2103" s="96">
        <v>0.8395999999999999</v>
      </c>
      <c r="B2103" s="216">
        <v>15.306191773575877</v>
      </c>
      <c r="E2103" s="153">
        <f t="shared" si="419"/>
        <v>6.1224767094296764E-3</v>
      </c>
      <c r="F2103" s="166"/>
      <c r="W2103" s="152">
        <f t="shared" si="420"/>
        <v>0.49137720175940386</v>
      </c>
      <c r="X2103" s="170">
        <v>4.8495159315016423</v>
      </c>
      <c r="Y2103" s="153">
        <f t="shared" si="421"/>
        <v>3.9999999999995595E-4</v>
      </c>
      <c r="Z2103" s="128">
        <f t="shared" si="423"/>
        <v>8.8754449677853557</v>
      </c>
      <c r="AA2103" s="128">
        <f t="shared" si="424"/>
        <v>0.61929999999999996</v>
      </c>
      <c r="AB2103" s="128">
        <f t="shared" si="422"/>
        <v>2.2863538118738564E-3</v>
      </c>
      <c r="AC2103" s="128">
        <f t="shared" si="425"/>
        <v>2.8311203802737919</v>
      </c>
      <c r="AD2103" s="128">
        <f t="shared" si="416"/>
        <v>-132.95452926752805</v>
      </c>
      <c r="AE2103" s="128">
        <f t="shared" si="417"/>
        <v>2.2466000951039592E-4</v>
      </c>
      <c r="AF2103" s="128">
        <f t="shared" si="426"/>
        <v>0.28001933557711278</v>
      </c>
      <c r="AG2103" s="128">
        <f t="shared" si="427"/>
        <v>0.56165002377605167</v>
      </c>
      <c r="AH2103" s="93">
        <f t="shared" si="428"/>
        <v>0.47196295013717215</v>
      </c>
      <c r="AI2103" s="128">
        <f t="shared" si="418"/>
        <v>1.0777649893688164</v>
      </c>
    </row>
    <row r="2104" spans="1:35" x14ac:dyDescent="0.25">
      <c r="A2104" s="96">
        <v>0.84000000000000008</v>
      </c>
      <c r="B2104" s="216">
        <v>15.306191773575877</v>
      </c>
      <c r="E2104" s="153">
        <f t="shared" si="419"/>
        <v>6.1224767094330756E-3</v>
      </c>
      <c r="F2104" s="166"/>
      <c r="W2104" s="152">
        <f t="shared" si="420"/>
        <v>0.49137720175940386</v>
      </c>
      <c r="X2104" s="170">
        <v>4.8495159315016423</v>
      </c>
      <c r="Y2104" s="153">
        <f t="shared" si="421"/>
        <v>4.0000000000017799E-4</v>
      </c>
      <c r="Z2104" s="128">
        <f t="shared" si="423"/>
        <v>8.8754449677853557</v>
      </c>
      <c r="AA2104" s="128">
        <f t="shared" si="424"/>
        <v>0.61929999999999996</v>
      </c>
      <c r="AB2104" s="128">
        <f t="shared" si="422"/>
        <v>2.2863538118751258E-3</v>
      </c>
      <c r="AC2104" s="128">
        <f t="shared" si="425"/>
        <v>2.833406734085667</v>
      </c>
      <c r="AD2104" s="128">
        <f t="shared" si="416"/>
        <v>-132.95181273273019</v>
      </c>
      <c r="AE2104" s="128">
        <f t="shared" si="417"/>
        <v>2.2465541924380719E-4</v>
      </c>
      <c r="AF2104" s="128">
        <f t="shared" si="426"/>
        <v>0.28024399099635661</v>
      </c>
      <c r="AG2104" s="128">
        <f t="shared" si="427"/>
        <v>0.56163854810926805</v>
      </c>
      <c r="AH2104" s="93">
        <f t="shared" si="428"/>
        <v>0.47173829471792833</v>
      </c>
      <c r="AI2104" s="128">
        <f t="shared" si="418"/>
        <v>1.0777649893688164</v>
      </c>
    </row>
    <row r="2105" spans="1:35" x14ac:dyDescent="0.25">
      <c r="A2105" s="96">
        <v>0.84040000000000004</v>
      </c>
      <c r="B2105" s="216">
        <v>15.306191773575877</v>
      </c>
      <c r="E2105" s="153">
        <f t="shared" si="419"/>
        <v>6.1224767094296764E-3</v>
      </c>
      <c r="F2105" s="166"/>
      <c r="W2105" s="152">
        <f t="shared" si="420"/>
        <v>0.49137720175940386</v>
      </c>
      <c r="X2105" s="170">
        <v>4.8495159315016423</v>
      </c>
      <c r="Y2105" s="153">
        <f t="shared" si="421"/>
        <v>3.9999999999995595E-4</v>
      </c>
      <c r="Z2105" s="128">
        <f t="shared" si="423"/>
        <v>8.8754449677853557</v>
      </c>
      <c r="AA2105" s="128">
        <f t="shared" si="424"/>
        <v>0.61929999999999996</v>
      </c>
      <c r="AB2105" s="128">
        <f t="shared" si="422"/>
        <v>2.2863538118738564E-3</v>
      </c>
      <c r="AC2105" s="128">
        <f t="shared" si="425"/>
        <v>2.8356930878975408</v>
      </c>
      <c r="AD2105" s="128">
        <f t="shared" si="416"/>
        <v>-132.94909304380084</v>
      </c>
      <c r="AE2105" s="128">
        <f t="shared" si="417"/>
        <v>2.2465082364752249E-4</v>
      </c>
      <c r="AF2105" s="128">
        <f t="shared" si="426"/>
        <v>0.28046864182000414</v>
      </c>
      <c r="AG2105" s="128">
        <f t="shared" si="427"/>
        <v>0.56162705911886812</v>
      </c>
      <c r="AH2105" s="93">
        <f t="shared" si="428"/>
        <v>0.4715136438942808</v>
      </c>
      <c r="AI2105" s="128">
        <f t="shared" si="418"/>
        <v>1.0777649893688164</v>
      </c>
    </row>
    <row r="2106" spans="1:35" x14ac:dyDescent="0.25">
      <c r="A2106" s="96">
        <v>0.84079999999999999</v>
      </c>
      <c r="B2106" s="216">
        <v>14.071821469255243</v>
      </c>
      <c r="E2106" s="153">
        <f t="shared" si="419"/>
        <v>5.8756026485655768E-3</v>
      </c>
      <c r="F2106" s="166"/>
      <c r="W2106" s="152">
        <f t="shared" si="420"/>
        <v>0.46095879787142929</v>
      </c>
      <c r="X2106" s="170">
        <v>4.549309626167573</v>
      </c>
      <c r="Y2106" s="153">
        <f t="shared" si="421"/>
        <v>3.9999999999995595E-4</v>
      </c>
      <c r="Z2106" s="128">
        <f t="shared" si="423"/>
        <v>8.8754449677853557</v>
      </c>
      <c r="AA2106" s="128">
        <f t="shared" si="424"/>
        <v>0.61929999999999996</v>
      </c>
      <c r="AB2106" s="128">
        <f t="shared" si="422"/>
        <v>2.1976375675220212E-3</v>
      </c>
      <c r="AC2106" s="128">
        <f t="shared" si="425"/>
        <v>2.8378907254650629</v>
      </c>
      <c r="AD2106" s="128">
        <f t="shared" si="416"/>
        <v>-127.7878202483318</v>
      </c>
      <c r="AE2106" s="128">
        <f t="shared" si="417"/>
        <v>2.1592955930471369E-4</v>
      </c>
      <c r="AF2106" s="128">
        <f t="shared" si="426"/>
        <v>0.28068457137930886</v>
      </c>
      <c r="AG2106" s="128">
        <f t="shared" si="427"/>
        <v>0.53982389826184374</v>
      </c>
      <c r="AH2106" s="93">
        <f t="shared" si="428"/>
        <v>0.47129771433497608</v>
      </c>
      <c r="AI2106" s="128">
        <f t="shared" si="418"/>
        <v>1.0562339733882002</v>
      </c>
    </row>
    <row r="2107" spans="1:35" x14ac:dyDescent="0.25">
      <c r="A2107" s="96">
        <v>0.84119999999999995</v>
      </c>
      <c r="B2107" s="216">
        <v>14.071821469255243</v>
      </c>
      <c r="E2107" s="153">
        <f t="shared" si="419"/>
        <v>5.6287285877014773E-3</v>
      </c>
      <c r="F2107" s="166"/>
      <c r="W2107" s="152">
        <f t="shared" si="420"/>
        <v>0.46095879787142929</v>
      </c>
      <c r="X2107" s="170">
        <v>4.549309626167573</v>
      </c>
      <c r="Y2107" s="153">
        <f t="shared" si="421"/>
        <v>3.9999999999995595E-4</v>
      </c>
      <c r="Z2107" s="128">
        <f t="shared" si="423"/>
        <v>8.8754449677853557</v>
      </c>
      <c r="AA2107" s="128">
        <f t="shared" si="424"/>
        <v>0.61929999999999996</v>
      </c>
      <c r="AB2107" s="128">
        <f t="shared" si="422"/>
        <v>2.1976375675220212E-3</v>
      </c>
      <c r="AC2107" s="128">
        <f t="shared" si="425"/>
        <v>2.8400883630325851</v>
      </c>
      <c r="AD2107" s="128">
        <f t="shared" si="416"/>
        <v>-127.7853018677435</v>
      </c>
      <c r="AE2107" s="128">
        <f t="shared" si="417"/>
        <v>2.1592530386934009E-4</v>
      </c>
      <c r="AF2107" s="128">
        <f t="shared" si="426"/>
        <v>0.28090049668317818</v>
      </c>
      <c r="AG2107" s="128">
        <f t="shared" si="427"/>
        <v>0.53981325967340965</v>
      </c>
      <c r="AH2107" s="93">
        <f t="shared" si="428"/>
        <v>0.47108178903110676</v>
      </c>
      <c r="AI2107" s="128">
        <f t="shared" si="418"/>
        <v>1.0562339733882002</v>
      </c>
    </row>
    <row r="2108" spans="1:35" x14ac:dyDescent="0.25">
      <c r="A2108" s="96">
        <v>0.8415999999999999</v>
      </c>
      <c r="B2108" s="216">
        <v>14.071821469255243</v>
      </c>
      <c r="E2108" s="153">
        <f t="shared" si="419"/>
        <v>5.6287285877014773E-3</v>
      </c>
      <c r="F2108" s="166"/>
      <c r="W2108" s="152">
        <f t="shared" si="420"/>
        <v>0.46095879787142929</v>
      </c>
      <c r="X2108" s="170">
        <v>4.549309626167573</v>
      </c>
      <c r="Y2108" s="153">
        <f t="shared" si="421"/>
        <v>3.9999999999995595E-4</v>
      </c>
      <c r="Z2108" s="128">
        <f t="shared" si="423"/>
        <v>8.8754449677853557</v>
      </c>
      <c r="AA2108" s="128">
        <f t="shared" si="424"/>
        <v>0.61929999999999996</v>
      </c>
      <c r="AB2108" s="128">
        <f t="shared" si="422"/>
        <v>2.1976375675220212E-3</v>
      </c>
      <c r="AC2108" s="128">
        <f t="shared" si="425"/>
        <v>2.8422860006001072</v>
      </c>
      <c r="AD2108" s="128">
        <f t="shared" si="416"/>
        <v>-127.78278068625674</v>
      </c>
      <c r="AE2108" s="128">
        <f t="shared" si="417"/>
        <v>2.1592104370114643E-4</v>
      </c>
      <c r="AF2108" s="128">
        <f t="shared" si="426"/>
        <v>0.28111641772687934</v>
      </c>
      <c r="AG2108" s="128">
        <f t="shared" si="427"/>
        <v>0.53980260925292556</v>
      </c>
      <c r="AH2108" s="93">
        <f t="shared" si="428"/>
        <v>0.4708658679874056</v>
      </c>
      <c r="AI2108" s="128">
        <f t="shared" si="418"/>
        <v>1.0562339733882002</v>
      </c>
    </row>
    <row r="2109" spans="1:35" x14ac:dyDescent="0.25">
      <c r="A2109" s="96">
        <v>0.84200000000000008</v>
      </c>
      <c r="B2109" s="216">
        <v>15.306191773575877</v>
      </c>
      <c r="E2109" s="153">
        <f t="shared" si="419"/>
        <v>5.8756026485688381E-3</v>
      </c>
      <c r="F2109" s="166"/>
      <c r="W2109" s="152">
        <f t="shared" si="420"/>
        <v>0.49137720175940386</v>
      </c>
      <c r="X2109" s="170">
        <v>4.8495159315016423</v>
      </c>
      <c r="Y2109" s="153">
        <f t="shared" si="421"/>
        <v>4.0000000000017799E-4</v>
      </c>
      <c r="Z2109" s="128">
        <f t="shared" si="423"/>
        <v>8.8754449677853557</v>
      </c>
      <c r="AA2109" s="128">
        <f t="shared" si="424"/>
        <v>0.61929999999999996</v>
      </c>
      <c r="AB2109" s="128">
        <f t="shared" si="422"/>
        <v>2.2863538118751258E-3</v>
      </c>
      <c r="AC2109" s="128">
        <f t="shared" si="425"/>
        <v>2.8445723544119823</v>
      </c>
      <c r="AD2109" s="128">
        <f t="shared" si="416"/>
        <v>-132.93850097158963</v>
      </c>
      <c r="AE2109" s="128">
        <f t="shared" si="417"/>
        <v>2.2463292568604038E-4</v>
      </c>
      <c r="AF2109" s="128">
        <f t="shared" si="426"/>
        <v>0.28134105065256537</v>
      </c>
      <c r="AG2109" s="128">
        <f t="shared" si="427"/>
        <v>0.56158231421485105</v>
      </c>
      <c r="AH2109" s="93">
        <f t="shared" si="428"/>
        <v>0.47064123506171957</v>
      </c>
      <c r="AI2109" s="128">
        <f t="shared" si="418"/>
        <v>1.0777649893688164</v>
      </c>
    </row>
    <row r="2110" spans="1:35" x14ac:dyDescent="0.25">
      <c r="A2110" s="96">
        <v>0.84240000000000004</v>
      </c>
      <c r="B2110" s="216">
        <v>15.306191773575877</v>
      </c>
      <c r="E2110" s="153">
        <f t="shared" si="419"/>
        <v>6.1224767094296764E-3</v>
      </c>
      <c r="F2110" s="166"/>
      <c r="W2110" s="152">
        <f t="shared" si="420"/>
        <v>0.49137720175940386</v>
      </c>
      <c r="X2110" s="170">
        <v>4.8495159315016423</v>
      </c>
      <c r="Y2110" s="153">
        <f t="shared" si="421"/>
        <v>3.9999999999995595E-4</v>
      </c>
      <c r="Z2110" s="128">
        <f t="shared" si="423"/>
        <v>8.8754449677853557</v>
      </c>
      <c r="AA2110" s="128">
        <f t="shared" si="424"/>
        <v>0.61929999999999996</v>
      </c>
      <c r="AB2110" s="128">
        <f t="shared" si="422"/>
        <v>2.2863538118738564E-3</v>
      </c>
      <c r="AC2110" s="128">
        <f t="shared" si="425"/>
        <v>2.8468587082238561</v>
      </c>
      <c r="AD2110" s="128">
        <f t="shared" si="416"/>
        <v>-132.93576587988815</v>
      </c>
      <c r="AE2110" s="128">
        <f t="shared" si="417"/>
        <v>2.2462830406291061E-4</v>
      </c>
      <c r="AF2110" s="128">
        <f t="shared" si="426"/>
        <v>0.28156567895662826</v>
      </c>
      <c r="AG2110" s="128">
        <f t="shared" si="427"/>
        <v>0.56157076015733842</v>
      </c>
      <c r="AH2110" s="93">
        <f t="shared" si="428"/>
        <v>0.47041660675765667</v>
      </c>
      <c r="AI2110" s="128">
        <f t="shared" si="418"/>
        <v>1.0777649893688164</v>
      </c>
    </row>
    <row r="2111" spans="1:35" x14ac:dyDescent="0.25">
      <c r="A2111" s="96">
        <v>0.84279999999999999</v>
      </c>
      <c r="B2111" s="216">
        <v>15.306191773575877</v>
      </c>
      <c r="E2111" s="153">
        <f t="shared" si="419"/>
        <v>6.1224767094296764E-3</v>
      </c>
      <c r="F2111" s="166"/>
      <c r="W2111" s="152">
        <f t="shared" si="420"/>
        <v>0.49137720175940386</v>
      </c>
      <c r="X2111" s="170">
        <v>4.8495159315016423</v>
      </c>
      <c r="Y2111" s="153">
        <f t="shared" si="421"/>
        <v>3.9999999999995595E-4</v>
      </c>
      <c r="Z2111" s="128">
        <f t="shared" si="423"/>
        <v>8.8754449677853557</v>
      </c>
      <c r="AA2111" s="128">
        <f t="shared" si="424"/>
        <v>0.61929999999999996</v>
      </c>
      <c r="AB2111" s="128">
        <f t="shared" si="422"/>
        <v>2.2863538118738564E-3</v>
      </c>
      <c r="AC2111" s="128">
        <f t="shared" si="425"/>
        <v>2.8491450620357299</v>
      </c>
      <c r="AD2111" s="128">
        <f t="shared" si="416"/>
        <v>-132.9330276342765</v>
      </c>
      <c r="AE2111" s="128">
        <f t="shared" si="417"/>
        <v>2.2462367711045895E-4</v>
      </c>
      <c r="AF2111" s="128">
        <f t="shared" si="426"/>
        <v>0.28179030263373872</v>
      </c>
      <c r="AG2111" s="128">
        <f t="shared" si="427"/>
        <v>0.56155919277620925</v>
      </c>
      <c r="AH2111" s="93">
        <f t="shared" si="428"/>
        <v>0.47019198308054622</v>
      </c>
      <c r="AI2111" s="128">
        <f t="shared" si="418"/>
        <v>1.0777649893688164</v>
      </c>
    </row>
    <row r="2112" spans="1:35" x14ac:dyDescent="0.25">
      <c r="A2112" s="96">
        <v>0.84319999999999995</v>
      </c>
      <c r="B2112" s="216">
        <v>15.306191773575877</v>
      </c>
      <c r="E2112" s="153">
        <f t="shared" si="419"/>
        <v>6.1224767094296764E-3</v>
      </c>
      <c r="F2112" s="166"/>
      <c r="W2112" s="152">
        <f t="shared" si="420"/>
        <v>0.49137720175940386</v>
      </c>
      <c r="X2112" s="170">
        <v>4.8495159315016423</v>
      </c>
      <c r="Y2112" s="153">
        <f t="shared" si="421"/>
        <v>3.9999999999995595E-4</v>
      </c>
      <c r="Z2112" s="128">
        <f t="shared" si="423"/>
        <v>8.8754449677853557</v>
      </c>
      <c r="AA2112" s="128">
        <f t="shared" si="424"/>
        <v>0.61929999999999996</v>
      </c>
      <c r="AB2112" s="128">
        <f t="shared" si="422"/>
        <v>2.2863538118738564E-3</v>
      </c>
      <c r="AC2112" s="128">
        <f t="shared" si="425"/>
        <v>2.8514314158476037</v>
      </c>
      <c r="AD2112" s="128">
        <f t="shared" si="416"/>
        <v>-132.93028623468098</v>
      </c>
      <c r="AE2112" s="128">
        <f t="shared" si="417"/>
        <v>2.246190448285608E-4</v>
      </c>
      <c r="AF2112" s="128">
        <f t="shared" si="426"/>
        <v>0.28201492167856729</v>
      </c>
      <c r="AG2112" s="128">
        <f t="shared" si="427"/>
        <v>0.56154761207146386</v>
      </c>
      <c r="AH2112" s="93">
        <f t="shared" si="428"/>
        <v>0.46996736403571765</v>
      </c>
      <c r="AI2112" s="128">
        <f t="shared" si="418"/>
        <v>1.0777649893688164</v>
      </c>
    </row>
    <row r="2113" spans="1:35" x14ac:dyDescent="0.25">
      <c r="A2113" s="96">
        <v>0.84359999999999991</v>
      </c>
      <c r="B2113" s="216">
        <v>14.071821469255243</v>
      </c>
      <c r="E2113" s="153">
        <f t="shared" si="419"/>
        <v>5.8756026485655768E-3</v>
      </c>
      <c r="F2113" s="166"/>
      <c r="W2113" s="152">
        <f t="shared" si="420"/>
        <v>0.46095879787142929</v>
      </c>
      <c r="X2113" s="170">
        <v>4.549309626167573</v>
      </c>
      <c r="Y2113" s="153">
        <f t="shared" si="421"/>
        <v>3.9999999999995595E-4</v>
      </c>
      <c r="Z2113" s="128">
        <f t="shared" si="423"/>
        <v>8.8754449677853557</v>
      </c>
      <c r="AA2113" s="128">
        <f t="shared" si="424"/>
        <v>0.61929999999999996</v>
      </c>
      <c r="AB2113" s="128">
        <f t="shared" si="422"/>
        <v>2.1976375675220212E-3</v>
      </c>
      <c r="AC2113" s="128">
        <f t="shared" si="425"/>
        <v>2.8536290534151258</v>
      </c>
      <c r="AD2113" s="128">
        <f t="shared" si="416"/>
        <v>-127.76972313186107</v>
      </c>
      <c r="AE2113" s="128">
        <f t="shared" si="417"/>
        <v>2.1589897968940592E-4</v>
      </c>
      <c r="AF2113" s="128">
        <f t="shared" si="426"/>
        <v>0.28223082065825672</v>
      </c>
      <c r="AG2113" s="128">
        <f t="shared" si="427"/>
        <v>0.5397474492235742</v>
      </c>
      <c r="AH2113" s="93">
        <f t="shared" si="428"/>
        <v>0.46975146505602822</v>
      </c>
      <c r="AI2113" s="128">
        <f t="shared" si="418"/>
        <v>1.0562339733882002</v>
      </c>
    </row>
    <row r="2114" spans="1:35" x14ac:dyDescent="0.25">
      <c r="A2114" s="96">
        <v>0.84400000000000008</v>
      </c>
      <c r="B2114" s="216">
        <v>15.306191773575877</v>
      </c>
      <c r="E2114" s="153">
        <f t="shared" si="419"/>
        <v>5.8756026485688381E-3</v>
      </c>
      <c r="F2114" s="166"/>
      <c r="W2114" s="152">
        <f t="shared" si="420"/>
        <v>0.49137720175940386</v>
      </c>
      <c r="X2114" s="170">
        <v>4.8495159315016423</v>
      </c>
      <c r="Y2114" s="153">
        <f t="shared" si="421"/>
        <v>4.0000000000017799E-4</v>
      </c>
      <c r="Z2114" s="128">
        <f t="shared" si="423"/>
        <v>8.8754449677853557</v>
      </c>
      <c r="AA2114" s="128">
        <f t="shared" si="424"/>
        <v>0.61929999999999996</v>
      </c>
      <c r="AB2114" s="128">
        <f t="shared" si="422"/>
        <v>2.2863538118751258E-3</v>
      </c>
      <c r="AC2114" s="128">
        <f t="shared" si="425"/>
        <v>2.855915407227001</v>
      </c>
      <c r="AD2114" s="128">
        <f t="shared" si="416"/>
        <v>-132.92490065035227</v>
      </c>
      <c r="AE2114" s="128">
        <f t="shared" si="417"/>
        <v>2.2460994453364665E-4</v>
      </c>
      <c r="AF2114" s="128">
        <f t="shared" si="426"/>
        <v>0.28245543060279038</v>
      </c>
      <c r="AG2114" s="128">
        <f t="shared" si="427"/>
        <v>0.56152486133386681</v>
      </c>
      <c r="AH2114" s="93">
        <f t="shared" si="428"/>
        <v>0.46952685511149456</v>
      </c>
      <c r="AI2114" s="128">
        <f t="shared" si="418"/>
        <v>1.0777649893688164</v>
      </c>
    </row>
    <row r="2115" spans="1:35" x14ac:dyDescent="0.25">
      <c r="A2115" s="96">
        <v>0.84440000000000004</v>
      </c>
      <c r="B2115" s="216">
        <v>15.306191773575877</v>
      </c>
      <c r="E2115" s="153">
        <f t="shared" si="419"/>
        <v>6.1224767094296764E-3</v>
      </c>
      <c r="F2115" s="166"/>
      <c r="W2115" s="152">
        <f t="shared" si="420"/>
        <v>0.49137720175940386</v>
      </c>
      <c r="X2115" s="170">
        <v>4.8495159315016423</v>
      </c>
      <c r="Y2115" s="153">
        <f t="shared" si="421"/>
        <v>3.9999999999995595E-4</v>
      </c>
      <c r="Z2115" s="128">
        <f t="shared" si="423"/>
        <v>8.8754449677853557</v>
      </c>
      <c r="AA2115" s="128">
        <f t="shared" si="424"/>
        <v>0.61929999999999996</v>
      </c>
      <c r="AB2115" s="128">
        <f t="shared" si="422"/>
        <v>2.2863538118738564E-3</v>
      </c>
      <c r="AC2115" s="128">
        <f t="shared" si="425"/>
        <v>2.8582017610388748</v>
      </c>
      <c r="AD2115" s="128">
        <f t="shared" si="416"/>
        <v>-132.92214991111371</v>
      </c>
      <c r="AE2115" s="128">
        <f t="shared" si="417"/>
        <v>2.2460529647008008E-4</v>
      </c>
      <c r="AF2115" s="128">
        <f t="shared" si="426"/>
        <v>0.28268003589926044</v>
      </c>
      <c r="AG2115" s="128">
        <f t="shared" si="427"/>
        <v>0.56151324117526202</v>
      </c>
      <c r="AH2115" s="93">
        <f t="shared" si="428"/>
        <v>0.4693022498150245</v>
      </c>
      <c r="AI2115" s="128">
        <f t="shared" si="418"/>
        <v>1.0777649893688164</v>
      </c>
    </row>
    <row r="2116" spans="1:35" x14ac:dyDescent="0.25">
      <c r="A2116" s="96">
        <v>0.8448</v>
      </c>
      <c r="B2116" s="216">
        <v>15.306191773575877</v>
      </c>
      <c r="E2116" s="153">
        <f t="shared" si="419"/>
        <v>6.1224767094296764E-3</v>
      </c>
      <c r="F2116" s="166"/>
      <c r="W2116" s="152">
        <f t="shared" si="420"/>
        <v>0.49137720175940386</v>
      </c>
      <c r="X2116" s="170">
        <v>4.8495159315016423</v>
      </c>
      <c r="Y2116" s="153">
        <f t="shared" si="421"/>
        <v>3.9999999999995595E-4</v>
      </c>
      <c r="Z2116" s="128">
        <f t="shared" si="423"/>
        <v>8.8754449677853557</v>
      </c>
      <c r="AA2116" s="128">
        <f t="shared" si="424"/>
        <v>0.61929999999999996</v>
      </c>
      <c r="AB2116" s="128">
        <f t="shared" si="422"/>
        <v>2.2863538118738564E-3</v>
      </c>
      <c r="AC2116" s="128">
        <f t="shared" si="425"/>
        <v>2.8604881148507486</v>
      </c>
      <c r="AD2116" s="128">
        <f t="shared" ref="AD2116:AD2179" si="429">2*$AB$1*PI()*((AC2116+$X$2/2)*(2*AC2116-$Z$1)+(AC2116+$X$2/2)^2-($X$1/2)^2)*AB2116</f>
        <v>-132.919396017965</v>
      </c>
      <c r="AE2116" s="128">
        <f t="shared" ref="AE2116:AE2179" si="430">-AD2116*0.000000001*$Z$2</f>
        <v>2.2460064307719163E-4</v>
      </c>
      <c r="AF2116" s="128">
        <f t="shared" si="426"/>
        <v>0.28290463654233761</v>
      </c>
      <c r="AG2116" s="128">
        <f t="shared" si="427"/>
        <v>0.56150160769304092</v>
      </c>
      <c r="AH2116" s="93">
        <f t="shared" si="428"/>
        <v>0.46907764917194733</v>
      </c>
      <c r="AI2116" s="128">
        <f t="shared" ref="AI2116:AI2179" si="431">B2116*9.81/(W2116*1000000*$AF$1)</f>
        <v>1.0777649893688164</v>
      </c>
    </row>
    <row r="2117" spans="1:35" x14ac:dyDescent="0.25">
      <c r="A2117" s="96">
        <v>0.84519999999999995</v>
      </c>
      <c r="B2117" s="216">
        <v>15.306191773575877</v>
      </c>
      <c r="E2117" s="153">
        <f t="shared" ref="E2117:E2180" si="432">+(B2116+B2117)/2*(A2117-A2116)</f>
        <v>6.1224767094296764E-3</v>
      </c>
      <c r="F2117" s="166"/>
      <c r="W2117" s="152">
        <f t="shared" ref="W2117:W2180" si="433">+X2117/1000000*101325</f>
        <v>0.49137720175940386</v>
      </c>
      <c r="X2117" s="170">
        <v>4.8495159315016423</v>
      </c>
      <c r="Y2117" s="153">
        <f t="shared" ref="Y2117:Y2180" si="434">+A2117-A2116</f>
        <v>3.9999999999995595E-4</v>
      </c>
      <c r="Z2117" s="128">
        <f t="shared" si="423"/>
        <v>8.8754449677853557</v>
      </c>
      <c r="AA2117" s="128">
        <f t="shared" si="424"/>
        <v>0.61929999999999996</v>
      </c>
      <c r="AB2117" s="128">
        <f t="shared" ref="AB2117:AB2180" si="435">IF(OR(AC2116&gt;=($X$1-$X$2)/2,AC2116&gt;=$Z$1/2),0,Z2117*W2117^AA2117*Y2117)</f>
        <v>2.2863538118738564E-3</v>
      </c>
      <c r="AC2117" s="128">
        <f t="shared" si="425"/>
        <v>2.8627744686626224</v>
      </c>
      <c r="AD2117" s="128">
        <f t="shared" si="429"/>
        <v>-132.91663897083239</v>
      </c>
      <c r="AE2117" s="128">
        <f t="shared" si="430"/>
        <v>2.2459598435485673E-4</v>
      </c>
      <c r="AF2117" s="128">
        <f t="shared" si="426"/>
        <v>0.28312923252669248</v>
      </c>
      <c r="AG2117" s="128">
        <f t="shared" si="427"/>
        <v>0.56148996088720371</v>
      </c>
      <c r="AH2117" s="93">
        <f t="shared" si="428"/>
        <v>0.46885305318759246</v>
      </c>
      <c r="AI2117" s="128">
        <f t="shared" si="431"/>
        <v>1.0777649893688164</v>
      </c>
    </row>
    <row r="2118" spans="1:35" x14ac:dyDescent="0.25">
      <c r="A2118" s="96">
        <v>0.84559999999999991</v>
      </c>
      <c r="B2118" s="216">
        <v>15.306191773575877</v>
      </c>
      <c r="E2118" s="153">
        <f t="shared" si="432"/>
        <v>6.1224767094296764E-3</v>
      </c>
      <c r="F2118" s="166"/>
      <c r="W2118" s="152">
        <f t="shared" si="433"/>
        <v>0.49137720175940386</v>
      </c>
      <c r="X2118" s="170">
        <v>4.8495159315016423</v>
      </c>
      <c r="Y2118" s="153">
        <f t="shared" si="434"/>
        <v>3.9999999999995595E-4</v>
      </c>
      <c r="Z2118" s="128">
        <f t="shared" ref="Z2118:Z2181" si="436">IF(AND(W2118&lt;=$S$56,W2118&gt;$Q$56),$T$56,IF(AND(W2118&lt;=$S$57,W2118&gt;$Q$57),$T$57,IF(AND(W2118&lt;=$S$58,W2118&gt;$Q$58),$T$58,IF(AND(W2118&lt;=$S$59,W2118&gt;$Q$59),$T$59,IF(AND(W2118&lt;=$S$60,W2118&gt;$Q$60),$T$60,"Valor no encontrado para Po")))))</f>
        <v>8.8754449677853557</v>
      </c>
      <c r="AA2118" s="128">
        <f t="shared" ref="AA2118:AA2181" si="437">IF(AND(W2118&lt;=$S$56,W2118&gt;$Q$56),$U$56,IF(AND(W2118&lt;=$S$57,W2118&gt;$Q$57),$U$57,IF(AND(W2118&lt;=$S$58,W2118&gt;$Q$58),$U$58,IF(AND(W2118&lt;=$S$59,W2118&gt;$Q$59),$U$59,IF(AND(W2118&lt;=$S$60,W2118&gt;$Q$60),$U$60,"Valor no encontrado para Po")))))</f>
        <v>0.61929999999999996</v>
      </c>
      <c r="AB2118" s="128">
        <f t="shared" si="435"/>
        <v>2.2863538118738564E-3</v>
      </c>
      <c r="AC2118" s="128">
        <f t="shared" ref="AC2118:AC2181" si="438">+AC2117+AB2118</f>
        <v>2.8650608224744962</v>
      </c>
      <c r="AD2118" s="128">
        <f t="shared" si="429"/>
        <v>-132.91387876971589</v>
      </c>
      <c r="AE2118" s="128">
        <f t="shared" si="430"/>
        <v>2.2459132030307527E-4</v>
      </c>
      <c r="AF2118" s="128">
        <f t="shared" ref="AF2118:AF2181" si="439">+AF2117+AE2118</f>
        <v>0.28335382384699553</v>
      </c>
      <c r="AG2118" s="128">
        <f t="shared" ref="AG2118:AG2181" si="440">+AE2118/Y2118</f>
        <v>0.56147830075775007</v>
      </c>
      <c r="AH2118" s="93">
        <f t="shared" ref="AH2118:AH2181" si="441">+AH2117-AE2118</f>
        <v>0.4686284618672894</v>
      </c>
      <c r="AI2118" s="128">
        <f t="shared" si="431"/>
        <v>1.0777649893688164</v>
      </c>
    </row>
    <row r="2119" spans="1:35" x14ac:dyDescent="0.25">
      <c r="A2119" s="96">
        <v>0.84600000000000009</v>
      </c>
      <c r="B2119" s="216">
        <v>15.306191773575877</v>
      </c>
      <c r="E2119" s="153">
        <f t="shared" si="432"/>
        <v>6.1224767094330756E-3</v>
      </c>
      <c r="F2119" s="166"/>
      <c r="W2119" s="152">
        <f t="shared" si="433"/>
        <v>0.49137720175940386</v>
      </c>
      <c r="X2119" s="170">
        <v>4.8495159315016423</v>
      </c>
      <c r="Y2119" s="153">
        <f t="shared" si="434"/>
        <v>4.0000000000017799E-4</v>
      </c>
      <c r="Z2119" s="128">
        <f t="shared" si="436"/>
        <v>8.8754449677853557</v>
      </c>
      <c r="AA2119" s="128">
        <f t="shared" si="437"/>
        <v>0.61929999999999996</v>
      </c>
      <c r="AB2119" s="128">
        <f t="shared" si="435"/>
        <v>2.2863538118751258E-3</v>
      </c>
      <c r="AC2119" s="128">
        <f t="shared" si="438"/>
        <v>2.8673471762863714</v>
      </c>
      <c r="AD2119" s="128">
        <f t="shared" si="429"/>
        <v>-132.91111541468925</v>
      </c>
      <c r="AE2119" s="128">
        <f t="shared" si="430"/>
        <v>2.245866509219719E-4</v>
      </c>
      <c r="AF2119" s="128">
        <f t="shared" si="439"/>
        <v>0.28357841049791749</v>
      </c>
      <c r="AG2119" s="128">
        <f t="shared" si="440"/>
        <v>0.56146662730467989</v>
      </c>
      <c r="AH2119" s="93">
        <f t="shared" si="441"/>
        <v>0.46840387521636745</v>
      </c>
      <c r="AI2119" s="128">
        <f t="shared" si="431"/>
        <v>1.0777649893688164</v>
      </c>
    </row>
    <row r="2120" spans="1:35" x14ac:dyDescent="0.25">
      <c r="A2120" s="96">
        <v>0.84640000000000004</v>
      </c>
      <c r="B2120" s="216">
        <v>14.071821469255243</v>
      </c>
      <c r="E2120" s="153">
        <f t="shared" si="432"/>
        <v>5.8756026485655768E-3</v>
      </c>
      <c r="F2120" s="166"/>
      <c r="W2120" s="152">
        <f t="shared" si="433"/>
        <v>0.46095879787142929</v>
      </c>
      <c r="X2120" s="170">
        <v>4.549309626167573</v>
      </c>
      <c r="Y2120" s="153">
        <f t="shared" si="434"/>
        <v>3.9999999999995595E-4</v>
      </c>
      <c r="Z2120" s="128">
        <f t="shared" si="436"/>
        <v>8.8754449677853557</v>
      </c>
      <c r="AA2120" s="128">
        <f t="shared" si="437"/>
        <v>0.61929999999999996</v>
      </c>
      <c r="AB2120" s="128">
        <f t="shared" si="435"/>
        <v>2.1976375675220212E-3</v>
      </c>
      <c r="AC2120" s="128">
        <f t="shared" si="438"/>
        <v>2.8695448138538935</v>
      </c>
      <c r="AD2120" s="128">
        <f t="shared" si="429"/>
        <v>-127.75127590284102</v>
      </c>
      <c r="AE2120" s="128">
        <f t="shared" si="430"/>
        <v>2.1586780847117123E-4</v>
      </c>
      <c r="AF2120" s="128">
        <f t="shared" si="439"/>
        <v>0.28379427830638865</v>
      </c>
      <c r="AG2120" s="128">
        <f t="shared" si="440"/>
        <v>0.5396695211779875</v>
      </c>
      <c r="AH2120" s="93">
        <f t="shared" si="441"/>
        <v>0.46818800740789629</v>
      </c>
      <c r="AI2120" s="128">
        <f t="shared" si="431"/>
        <v>1.0562339733882002</v>
      </c>
    </row>
    <row r="2121" spans="1:35" x14ac:dyDescent="0.25">
      <c r="A2121" s="96">
        <v>0.8468</v>
      </c>
      <c r="B2121" s="216">
        <v>14.071821469255243</v>
      </c>
      <c r="E2121" s="153">
        <f t="shared" si="432"/>
        <v>5.6287285877014773E-3</v>
      </c>
      <c r="F2121" s="166"/>
      <c r="W2121" s="152">
        <f t="shared" si="433"/>
        <v>0.46095879787142929</v>
      </c>
      <c r="X2121" s="170">
        <v>4.549309626167573</v>
      </c>
      <c r="Y2121" s="153">
        <f t="shared" si="434"/>
        <v>3.9999999999995595E-4</v>
      </c>
      <c r="Z2121" s="128">
        <f t="shared" si="436"/>
        <v>8.8754449677853557</v>
      </c>
      <c r="AA2121" s="128">
        <f t="shared" si="437"/>
        <v>0.61929999999999996</v>
      </c>
      <c r="AB2121" s="128">
        <f t="shared" si="435"/>
        <v>2.1976375675220212E-3</v>
      </c>
      <c r="AC2121" s="128">
        <f t="shared" si="438"/>
        <v>2.8717424514214156</v>
      </c>
      <c r="AD2121" s="128">
        <f t="shared" si="429"/>
        <v>-127.74871717898149</v>
      </c>
      <c r="AE2121" s="128">
        <f t="shared" si="430"/>
        <v>2.1586348486572673E-4</v>
      </c>
      <c r="AF2121" s="128">
        <f t="shared" si="439"/>
        <v>0.28401014179125439</v>
      </c>
      <c r="AG2121" s="128">
        <f t="shared" si="440"/>
        <v>0.53965871216437622</v>
      </c>
      <c r="AH2121" s="93">
        <f t="shared" si="441"/>
        <v>0.46797214392303055</v>
      </c>
      <c r="AI2121" s="128">
        <f t="shared" si="431"/>
        <v>1.0562339733882002</v>
      </c>
    </row>
    <row r="2122" spans="1:35" x14ac:dyDescent="0.25">
      <c r="A2122" s="96">
        <v>0.84719999999999995</v>
      </c>
      <c r="B2122" s="216">
        <v>15.306191773575877</v>
      </c>
      <c r="E2122" s="153">
        <f t="shared" si="432"/>
        <v>5.8756026485655768E-3</v>
      </c>
      <c r="F2122" s="166"/>
      <c r="W2122" s="152">
        <f t="shared" si="433"/>
        <v>0.49137720175940386</v>
      </c>
      <c r="X2122" s="170">
        <v>4.8495159315016423</v>
      </c>
      <c r="Y2122" s="153">
        <f t="shared" si="434"/>
        <v>3.9999999999995595E-4</v>
      </c>
      <c r="Z2122" s="128">
        <f t="shared" si="436"/>
        <v>8.8754449677853557</v>
      </c>
      <c r="AA2122" s="128">
        <f t="shared" si="437"/>
        <v>0.61929999999999996</v>
      </c>
      <c r="AB2122" s="128">
        <f t="shared" si="435"/>
        <v>2.2863538118738564E-3</v>
      </c>
      <c r="AC2122" s="128">
        <f t="shared" si="438"/>
        <v>2.8740288052332894</v>
      </c>
      <c r="AD2122" s="128">
        <f t="shared" si="429"/>
        <v>-132.90302172276446</v>
      </c>
      <c r="AE2122" s="128">
        <f t="shared" si="430"/>
        <v>2.2457297460033916E-4</v>
      </c>
      <c r="AF2122" s="128">
        <f t="shared" si="439"/>
        <v>0.28423471476585471</v>
      </c>
      <c r="AG2122" s="128">
        <f t="shared" si="440"/>
        <v>0.56143243650090968</v>
      </c>
      <c r="AH2122" s="93">
        <f t="shared" si="441"/>
        <v>0.46774757094843022</v>
      </c>
      <c r="AI2122" s="128">
        <f t="shared" si="431"/>
        <v>1.0777649893688164</v>
      </c>
    </row>
    <row r="2123" spans="1:35" x14ac:dyDescent="0.25">
      <c r="A2123" s="96">
        <v>0.84759999999999991</v>
      </c>
      <c r="B2123" s="216">
        <v>15.306191773575877</v>
      </c>
      <c r="E2123" s="153">
        <f t="shared" si="432"/>
        <v>6.1224767094296764E-3</v>
      </c>
      <c r="F2123" s="166"/>
      <c r="W2123" s="152">
        <f t="shared" si="433"/>
        <v>0.49137720175940386</v>
      </c>
      <c r="X2123" s="170">
        <v>4.8495159315016423</v>
      </c>
      <c r="Y2123" s="153">
        <f t="shared" si="434"/>
        <v>3.9999999999995595E-4</v>
      </c>
      <c r="Z2123" s="128">
        <f t="shared" si="436"/>
        <v>8.8754449677853557</v>
      </c>
      <c r="AA2123" s="128">
        <f t="shared" si="437"/>
        <v>0.61929999999999996</v>
      </c>
      <c r="AB2123" s="128">
        <f t="shared" si="435"/>
        <v>2.2863538118738564E-3</v>
      </c>
      <c r="AC2123" s="128">
        <f t="shared" si="438"/>
        <v>2.8763151590451632</v>
      </c>
      <c r="AD2123" s="128">
        <f t="shared" si="429"/>
        <v>-132.90024599649337</v>
      </c>
      <c r="AE2123" s="128">
        <f t="shared" si="430"/>
        <v>2.2456828431491677E-4</v>
      </c>
      <c r="AF2123" s="128">
        <f t="shared" si="439"/>
        <v>0.28445928305016965</v>
      </c>
      <c r="AG2123" s="128">
        <f t="shared" si="440"/>
        <v>0.56142071078735378</v>
      </c>
      <c r="AH2123" s="93">
        <f t="shared" si="441"/>
        <v>0.46752300266411528</v>
      </c>
      <c r="AI2123" s="128">
        <f t="shared" si="431"/>
        <v>1.0777649893688164</v>
      </c>
    </row>
    <row r="2124" spans="1:35" x14ac:dyDescent="0.25">
      <c r="A2124" s="96">
        <v>0.84800000000000009</v>
      </c>
      <c r="B2124" s="216">
        <v>15.306191773575877</v>
      </c>
      <c r="E2124" s="153">
        <f t="shared" si="432"/>
        <v>6.1224767094330756E-3</v>
      </c>
      <c r="F2124" s="166"/>
      <c r="W2124" s="152">
        <f t="shared" si="433"/>
        <v>0.49137720175940386</v>
      </c>
      <c r="X2124" s="170">
        <v>4.8495159315016423</v>
      </c>
      <c r="Y2124" s="153">
        <f t="shared" si="434"/>
        <v>4.0000000000017799E-4</v>
      </c>
      <c r="Z2124" s="128">
        <f t="shared" si="436"/>
        <v>8.8754449677853557</v>
      </c>
      <c r="AA2124" s="128">
        <f t="shared" si="437"/>
        <v>0.61929999999999996</v>
      </c>
      <c r="AB2124" s="128">
        <f t="shared" si="435"/>
        <v>2.2863538118751258E-3</v>
      </c>
      <c r="AC2124" s="128">
        <f t="shared" si="438"/>
        <v>2.8786015128570384</v>
      </c>
      <c r="AD2124" s="128">
        <f t="shared" si="429"/>
        <v>-132.89746711631213</v>
      </c>
      <c r="AE2124" s="128">
        <f t="shared" si="430"/>
        <v>2.2456358870017248E-4</v>
      </c>
      <c r="AF2124" s="128">
        <f t="shared" si="439"/>
        <v>0.28468384663886981</v>
      </c>
      <c r="AG2124" s="128">
        <f t="shared" si="440"/>
        <v>0.56140897175018134</v>
      </c>
      <c r="AH2124" s="93">
        <f t="shared" si="441"/>
        <v>0.46729843907541513</v>
      </c>
      <c r="AI2124" s="128">
        <f t="shared" si="431"/>
        <v>1.0777649893688164</v>
      </c>
    </row>
    <row r="2125" spans="1:35" x14ac:dyDescent="0.25">
      <c r="A2125" s="96">
        <v>0.84840000000000004</v>
      </c>
      <c r="B2125" s="216">
        <v>15.306191773575877</v>
      </c>
      <c r="E2125" s="153">
        <f t="shared" si="432"/>
        <v>6.1224767094296764E-3</v>
      </c>
      <c r="F2125" s="166"/>
      <c r="W2125" s="152">
        <f t="shared" si="433"/>
        <v>0.49137720175940386</v>
      </c>
      <c r="X2125" s="170">
        <v>4.8495159315016423</v>
      </c>
      <c r="Y2125" s="153">
        <f t="shared" si="434"/>
        <v>3.9999999999995595E-4</v>
      </c>
      <c r="Z2125" s="128">
        <f t="shared" si="436"/>
        <v>8.8754449677853557</v>
      </c>
      <c r="AA2125" s="128">
        <f t="shared" si="437"/>
        <v>0.61929999999999996</v>
      </c>
      <c r="AB2125" s="128">
        <f t="shared" si="435"/>
        <v>2.2863538118738564E-3</v>
      </c>
      <c r="AC2125" s="128">
        <f t="shared" si="438"/>
        <v>2.8808878666689122</v>
      </c>
      <c r="AD2125" s="128">
        <f t="shared" si="429"/>
        <v>-132.8946850819994</v>
      </c>
      <c r="AE2125" s="128">
        <f t="shared" si="430"/>
        <v>2.2455888775573229E-4</v>
      </c>
      <c r="AF2125" s="128">
        <f t="shared" si="439"/>
        <v>0.28490840552662555</v>
      </c>
      <c r="AG2125" s="128">
        <f t="shared" si="440"/>
        <v>0.56139721938939258</v>
      </c>
      <c r="AH2125" s="93">
        <f t="shared" si="441"/>
        <v>0.46707388018765938</v>
      </c>
      <c r="AI2125" s="128">
        <f t="shared" si="431"/>
        <v>1.0777649893688164</v>
      </c>
    </row>
    <row r="2126" spans="1:35" x14ac:dyDescent="0.25">
      <c r="A2126" s="96">
        <v>0.8488</v>
      </c>
      <c r="B2126" s="216">
        <v>14.071821469255243</v>
      </c>
      <c r="E2126" s="153">
        <f t="shared" si="432"/>
        <v>5.8756026485655768E-3</v>
      </c>
      <c r="F2126" s="166"/>
      <c r="W2126" s="152">
        <f t="shared" si="433"/>
        <v>0.46095879787142929</v>
      </c>
      <c r="X2126" s="170">
        <v>4.549309626167573</v>
      </c>
      <c r="Y2126" s="153">
        <f t="shared" si="434"/>
        <v>3.9999999999995595E-4</v>
      </c>
      <c r="Z2126" s="128">
        <f t="shared" si="436"/>
        <v>8.8754449677853557</v>
      </c>
      <c r="AA2126" s="128">
        <f t="shared" si="437"/>
        <v>0.61929999999999996</v>
      </c>
      <c r="AB2126" s="128">
        <f t="shared" si="435"/>
        <v>2.1976375675220212E-3</v>
      </c>
      <c r="AC2126" s="128">
        <f t="shared" si="438"/>
        <v>2.8830855042364343</v>
      </c>
      <c r="AD2126" s="128">
        <f t="shared" si="429"/>
        <v>-127.73546585054244</v>
      </c>
      <c r="AE2126" s="128">
        <f t="shared" si="430"/>
        <v>2.1584109342415986E-4</v>
      </c>
      <c r="AF2126" s="128">
        <f t="shared" si="439"/>
        <v>0.2851242466200497</v>
      </c>
      <c r="AG2126" s="128">
        <f t="shared" si="440"/>
        <v>0.53960273356045907</v>
      </c>
      <c r="AH2126" s="93">
        <f t="shared" si="441"/>
        <v>0.46685803909423523</v>
      </c>
      <c r="AI2126" s="128">
        <f t="shared" si="431"/>
        <v>1.0562339733882002</v>
      </c>
    </row>
    <row r="2127" spans="1:35" x14ac:dyDescent="0.25">
      <c r="A2127" s="96">
        <v>0.84919999999999995</v>
      </c>
      <c r="B2127" s="216">
        <v>14.071821469255243</v>
      </c>
      <c r="E2127" s="153">
        <f t="shared" si="432"/>
        <v>5.6287285877014773E-3</v>
      </c>
      <c r="F2127" s="166"/>
      <c r="W2127" s="152">
        <f t="shared" si="433"/>
        <v>0.46095879787142929</v>
      </c>
      <c r="X2127" s="170">
        <v>4.549309626167573</v>
      </c>
      <c r="Y2127" s="153">
        <f t="shared" si="434"/>
        <v>3.9999999999995595E-4</v>
      </c>
      <c r="Z2127" s="128">
        <f t="shared" si="436"/>
        <v>8.8754449677853557</v>
      </c>
      <c r="AA2127" s="128">
        <f t="shared" si="437"/>
        <v>0.61929999999999996</v>
      </c>
      <c r="AB2127" s="128">
        <f t="shared" si="435"/>
        <v>2.1976375675220212E-3</v>
      </c>
      <c r="AC2127" s="128">
        <f t="shared" si="438"/>
        <v>2.8852831418039564</v>
      </c>
      <c r="AD2127" s="128">
        <f t="shared" si="429"/>
        <v>-127.73288986901498</v>
      </c>
      <c r="AE2127" s="128">
        <f t="shared" si="430"/>
        <v>2.1583674065755879E-4</v>
      </c>
      <c r="AF2127" s="128">
        <f t="shared" si="439"/>
        <v>0.28534008336070726</v>
      </c>
      <c r="AG2127" s="128">
        <f t="shared" si="440"/>
        <v>0.5395918516439564</v>
      </c>
      <c r="AH2127" s="93">
        <f t="shared" si="441"/>
        <v>0.46664220235357767</v>
      </c>
      <c r="AI2127" s="128">
        <f t="shared" si="431"/>
        <v>1.0562339733882002</v>
      </c>
    </row>
    <row r="2128" spans="1:35" x14ac:dyDescent="0.25">
      <c r="A2128" s="96">
        <v>0.84959999999999991</v>
      </c>
      <c r="B2128" s="216">
        <v>14.071821469255243</v>
      </c>
      <c r="E2128" s="153">
        <f t="shared" si="432"/>
        <v>5.6287285877014773E-3</v>
      </c>
      <c r="F2128" s="166"/>
      <c r="W2128" s="152">
        <f t="shared" si="433"/>
        <v>0.46095879787142929</v>
      </c>
      <c r="X2128" s="170">
        <v>4.549309626167573</v>
      </c>
      <c r="Y2128" s="153">
        <f t="shared" si="434"/>
        <v>3.9999999999995595E-4</v>
      </c>
      <c r="Z2128" s="128">
        <f t="shared" si="436"/>
        <v>8.8754449677853557</v>
      </c>
      <c r="AA2128" s="128">
        <f t="shared" si="437"/>
        <v>0.61929999999999996</v>
      </c>
      <c r="AB2128" s="128">
        <f t="shared" si="435"/>
        <v>2.1976375675220212E-3</v>
      </c>
      <c r="AC2128" s="128">
        <f t="shared" si="438"/>
        <v>2.8874807793714785</v>
      </c>
      <c r="AD2128" s="128">
        <f t="shared" si="429"/>
        <v>-127.73031108658904</v>
      </c>
      <c r="AE2128" s="128">
        <f t="shared" si="430"/>
        <v>2.1583238315813752E-4</v>
      </c>
      <c r="AF2128" s="128">
        <f t="shared" si="439"/>
        <v>0.28555591574386541</v>
      </c>
      <c r="AG2128" s="128">
        <f t="shared" si="440"/>
        <v>0.53958095789540317</v>
      </c>
      <c r="AH2128" s="93">
        <f t="shared" si="441"/>
        <v>0.46642636997041953</v>
      </c>
      <c r="AI2128" s="128">
        <f t="shared" si="431"/>
        <v>1.0562339733882002</v>
      </c>
    </row>
    <row r="2129" spans="1:35" x14ac:dyDescent="0.25">
      <c r="A2129" s="96">
        <v>0.85000000000000009</v>
      </c>
      <c r="B2129" s="216">
        <v>15.306191773575877</v>
      </c>
      <c r="E2129" s="153">
        <f t="shared" si="432"/>
        <v>5.8756026485688381E-3</v>
      </c>
      <c r="F2129" s="166"/>
      <c r="W2129" s="152">
        <f t="shared" si="433"/>
        <v>0.49137720175940386</v>
      </c>
      <c r="X2129" s="170">
        <v>4.8495159315016423</v>
      </c>
      <c r="Y2129" s="153">
        <f t="shared" si="434"/>
        <v>4.0000000000017799E-4</v>
      </c>
      <c r="Z2129" s="128">
        <f t="shared" si="436"/>
        <v>8.8754449677853557</v>
      </c>
      <c r="AA2129" s="128">
        <f t="shared" si="437"/>
        <v>0.61929999999999996</v>
      </c>
      <c r="AB2129" s="128">
        <f t="shared" si="435"/>
        <v>2.2863538118751258E-3</v>
      </c>
      <c r="AC2129" s="128">
        <f t="shared" si="438"/>
        <v>2.8897671331833537</v>
      </c>
      <c r="AD2129" s="128">
        <f t="shared" si="429"/>
        <v>-132.88385088572502</v>
      </c>
      <c r="AE2129" s="128">
        <f t="shared" si="430"/>
        <v>2.2454058066494385E-4</v>
      </c>
      <c r="AF2129" s="128">
        <f t="shared" si="439"/>
        <v>0.28578045632453036</v>
      </c>
      <c r="AG2129" s="128">
        <f t="shared" si="440"/>
        <v>0.56135145166210987</v>
      </c>
      <c r="AH2129" s="93">
        <f t="shared" si="441"/>
        <v>0.46620182938975457</v>
      </c>
      <c r="AI2129" s="128">
        <f t="shared" si="431"/>
        <v>1.0777649893688164</v>
      </c>
    </row>
    <row r="2130" spans="1:35" x14ac:dyDescent="0.25">
      <c r="A2130" s="96">
        <v>0.85040000000000004</v>
      </c>
      <c r="B2130" s="216">
        <v>15.306191773575877</v>
      </c>
      <c r="E2130" s="153">
        <f t="shared" si="432"/>
        <v>6.1224767094296764E-3</v>
      </c>
      <c r="F2130" s="166"/>
      <c r="W2130" s="152">
        <f t="shared" si="433"/>
        <v>0.49137720175940386</v>
      </c>
      <c r="X2130" s="170">
        <v>4.8495159315016423</v>
      </c>
      <c r="Y2130" s="153">
        <f t="shared" si="434"/>
        <v>3.9999999999995595E-4</v>
      </c>
      <c r="Z2130" s="128">
        <f t="shared" si="436"/>
        <v>8.8754449677853557</v>
      </c>
      <c r="AA2130" s="128">
        <f t="shared" si="437"/>
        <v>0.61929999999999996</v>
      </c>
      <c r="AB2130" s="128">
        <f t="shared" si="435"/>
        <v>2.2863538118738564E-3</v>
      </c>
      <c r="AC2130" s="128">
        <f t="shared" si="438"/>
        <v>2.8920534869952275</v>
      </c>
      <c r="AD2130" s="128">
        <f t="shared" si="429"/>
        <v>-132.88105344864016</v>
      </c>
      <c r="AE2130" s="128">
        <f t="shared" si="430"/>
        <v>2.2453585369365862E-4</v>
      </c>
      <c r="AF2130" s="128">
        <f t="shared" si="439"/>
        <v>0.286004992178224</v>
      </c>
      <c r="AG2130" s="128">
        <f t="shared" si="440"/>
        <v>0.56133963423420841</v>
      </c>
      <c r="AH2130" s="93">
        <f t="shared" si="441"/>
        <v>0.46597729353606093</v>
      </c>
      <c r="AI2130" s="128">
        <f t="shared" si="431"/>
        <v>1.0777649893688164</v>
      </c>
    </row>
    <row r="2131" spans="1:35" x14ac:dyDescent="0.25">
      <c r="A2131" s="96">
        <v>0.8508</v>
      </c>
      <c r="B2131" s="216">
        <v>15.306191773575877</v>
      </c>
      <c r="E2131" s="153">
        <f t="shared" si="432"/>
        <v>6.1224767094296764E-3</v>
      </c>
      <c r="F2131" s="166"/>
      <c r="W2131" s="152">
        <f t="shared" si="433"/>
        <v>0.49137720175940386</v>
      </c>
      <c r="X2131" s="170">
        <v>4.8495159315016423</v>
      </c>
      <c r="Y2131" s="153">
        <f t="shared" si="434"/>
        <v>3.9999999999995595E-4</v>
      </c>
      <c r="Z2131" s="128">
        <f t="shared" si="436"/>
        <v>8.8754449677853557</v>
      </c>
      <c r="AA2131" s="128">
        <f t="shared" si="437"/>
        <v>0.61929999999999996</v>
      </c>
      <c r="AB2131" s="128">
        <f t="shared" si="435"/>
        <v>2.2863538118738564E-3</v>
      </c>
      <c r="AC2131" s="128">
        <f t="shared" si="438"/>
        <v>2.8943398408071013</v>
      </c>
      <c r="AD2131" s="128">
        <f t="shared" si="429"/>
        <v>-132.87825285764518</v>
      </c>
      <c r="AE2131" s="128">
        <f t="shared" si="430"/>
        <v>2.2453112139305152E-4</v>
      </c>
      <c r="AF2131" s="128">
        <f t="shared" si="439"/>
        <v>0.28622952329961704</v>
      </c>
      <c r="AG2131" s="128">
        <f t="shared" si="440"/>
        <v>0.56132780348269062</v>
      </c>
      <c r="AH2131" s="93">
        <f t="shared" si="441"/>
        <v>0.4657527624146679</v>
      </c>
      <c r="AI2131" s="128">
        <f t="shared" si="431"/>
        <v>1.0777649893688164</v>
      </c>
    </row>
    <row r="2132" spans="1:35" x14ac:dyDescent="0.25">
      <c r="A2132" s="96">
        <v>0.85119999999999996</v>
      </c>
      <c r="B2132" s="216">
        <v>15.306191773575877</v>
      </c>
      <c r="E2132" s="153">
        <f t="shared" si="432"/>
        <v>6.1224767094296764E-3</v>
      </c>
      <c r="F2132" s="166"/>
      <c r="W2132" s="152">
        <f t="shared" si="433"/>
        <v>0.49137720175940386</v>
      </c>
      <c r="X2132" s="170">
        <v>4.8495159315016423</v>
      </c>
      <c r="Y2132" s="153">
        <f t="shared" si="434"/>
        <v>3.9999999999995595E-4</v>
      </c>
      <c r="Z2132" s="128">
        <f t="shared" si="436"/>
        <v>8.8754449677853557</v>
      </c>
      <c r="AA2132" s="128">
        <f t="shared" si="437"/>
        <v>0.61929999999999996</v>
      </c>
      <c r="AB2132" s="128">
        <f t="shared" si="435"/>
        <v>2.2863538118738564E-3</v>
      </c>
      <c r="AC2132" s="128">
        <f t="shared" si="438"/>
        <v>2.8966261946189751</v>
      </c>
      <c r="AD2132" s="128">
        <f t="shared" si="429"/>
        <v>-132.8754491126663</v>
      </c>
      <c r="AE2132" s="128">
        <f t="shared" si="430"/>
        <v>2.2452638376299793E-4</v>
      </c>
      <c r="AF2132" s="128">
        <f t="shared" si="439"/>
        <v>0.28645404968338006</v>
      </c>
      <c r="AG2132" s="128">
        <f t="shared" si="440"/>
        <v>0.56131595940755663</v>
      </c>
      <c r="AH2132" s="93">
        <f t="shared" si="441"/>
        <v>0.46552823603090487</v>
      </c>
      <c r="AI2132" s="128">
        <f t="shared" si="431"/>
        <v>1.0777649893688164</v>
      </c>
    </row>
    <row r="2133" spans="1:35" x14ac:dyDescent="0.25">
      <c r="A2133" s="96">
        <v>0.85159999999999991</v>
      </c>
      <c r="B2133" s="216">
        <v>14.071821469255243</v>
      </c>
      <c r="E2133" s="153">
        <f t="shared" si="432"/>
        <v>5.8756026485655768E-3</v>
      </c>
      <c r="F2133" s="166"/>
      <c r="W2133" s="152">
        <f t="shared" si="433"/>
        <v>0.46095879787142929</v>
      </c>
      <c r="X2133" s="170">
        <v>4.549309626167573</v>
      </c>
      <c r="Y2133" s="153">
        <f t="shared" si="434"/>
        <v>3.9999999999995595E-4</v>
      </c>
      <c r="Z2133" s="128">
        <f t="shared" si="436"/>
        <v>8.8754449677853557</v>
      </c>
      <c r="AA2133" s="128">
        <f t="shared" si="437"/>
        <v>0.61929999999999996</v>
      </c>
      <c r="AB2133" s="128">
        <f t="shared" si="435"/>
        <v>2.1976375675220212E-3</v>
      </c>
      <c r="AC2133" s="128">
        <f t="shared" si="438"/>
        <v>2.8988238321864972</v>
      </c>
      <c r="AD2133" s="128">
        <f t="shared" si="429"/>
        <v>-127.71695622634773</v>
      </c>
      <c r="AE2133" s="128">
        <f t="shared" si="430"/>
        <v>2.1580981677363488E-4</v>
      </c>
      <c r="AF2133" s="128">
        <f t="shared" si="439"/>
        <v>0.28666985950015372</v>
      </c>
      <c r="AG2133" s="128">
        <f t="shared" si="440"/>
        <v>0.53952454193414667</v>
      </c>
      <c r="AH2133" s="93">
        <f t="shared" si="441"/>
        <v>0.46531242621413121</v>
      </c>
      <c r="AI2133" s="128">
        <f t="shared" si="431"/>
        <v>1.0562339733882002</v>
      </c>
    </row>
    <row r="2134" spans="1:35" x14ac:dyDescent="0.25">
      <c r="A2134" s="96">
        <v>0.85199999999999987</v>
      </c>
      <c r="B2134" s="216">
        <v>14.071821469255243</v>
      </c>
      <c r="E2134" s="153">
        <f t="shared" si="432"/>
        <v>5.6287285877014773E-3</v>
      </c>
      <c r="F2134" s="166"/>
      <c r="W2134" s="152">
        <f t="shared" si="433"/>
        <v>0.46095879787142929</v>
      </c>
      <c r="X2134" s="170">
        <v>4.549309626167573</v>
      </c>
      <c r="Y2134" s="153">
        <f t="shared" si="434"/>
        <v>3.9999999999995595E-4</v>
      </c>
      <c r="Z2134" s="128">
        <f t="shared" si="436"/>
        <v>8.8754449677853557</v>
      </c>
      <c r="AA2134" s="128">
        <f t="shared" si="437"/>
        <v>0.61929999999999996</v>
      </c>
      <c r="AB2134" s="128">
        <f t="shared" si="435"/>
        <v>2.1976375675220212E-3</v>
      </c>
      <c r="AC2134" s="128">
        <f t="shared" si="438"/>
        <v>2.9010214697540193</v>
      </c>
      <c r="AD2134" s="128">
        <f t="shared" si="429"/>
        <v>-127.71436018625387</v>
      </c>
      <c r="AE2134" s="128">
        <f t="shared" si="430"/>
        <v>2.1580543011305708E-4</v>
      </c>
      <c r="AF2134" s="128">
        <f t="shared" si="439"/>
        <v>0.28688566493026679</v>
      </c>
      <c r="AG2134" s="128">
        <f t="shared" si="440"/>
        <v>0.53951357528270216</v>
      </c>
      <c r="AH2134" s="93">
        <f t="shared" si="441"/>
        <v>0.46509662078401814</v>
      </c>
      <c r="AI2134" s="128">
        <f t="shared" si="431"/>
        <v>1.0562339733882002</v>
      </c>
    </row>
    <row r="2135" spans="1:35" x14ac:dyDescent="0.25">
      <c r="A2135" s="96">
        <v>0.85240000000000005</v>
      </c>
      <c r="B2135" s="216">
        <v>14.071821469255243</v>
      </c>
      <c r="E2135" s="153">
        <f t="shared" si="432"/>
        <v>5.6287285877046015E-3</v>
      </c>
      <c r="F2135" s="166"/>
      <c r="W2135" s="152">
        <f t="shared" si="433"/>
        <v>0.46095879787142929</v>
      </c>
      <c r="X2135" s="170">
        <v>4.549309626167573</v>
      </c>
      <c r="Y2135" s="153">
        <f t="shared" si="434"/>
        <v>4.0000000000017799E-4</v>
      </c>
      <c r="Z2135" s="128">
        <f t="shared" si="436"/>
        <v>8.8754449677853557</v>
      </c>
      <c r="AA2135" s="128">
        <f t="shared" si="437"/>
        <v>0.61929999999999996</v>
      </c>
      <c r="AB2135" s="128">
        <f t="shared" si="435"/>
        <v>2.1976375675232412E-3</v>
      </c>
      <c r="AC2135" s="128">
        <f t="shared" si="438"/>
        <v>2.9032191073215428</v>
      </c>
      <c r="AD2135" s="128">
        <f t="shared" si="429"/>
        <v>-127.71176134533243</v>
      </c>
      <c r="AE2135" s="128">
        <f t="shared" si="430"/>
        <v>2.1580103871977893E-4</v>
      </c>
      <c r="AF2135" s="128">
        <f t="shared" si="439"/>
        <v>0.28710146596898656</v>
      </c>
      <c r="AG2135" s="128">
        <f t="shared" si="440"/>
        <v>0.53950259679920731</v>
      </c>
      <c r="AH2135" s="93">
        <f t="shared" si="441"/>
        <v>0.46488081974529838</v>
      </c>
      <c r="AI2135" s="128">
        <f t="shared" si="431"/>
        <v>1.0562339733882002</v>
      </c>
    </row>
    <row r="2136" spans="1:35" x14ac:dyDescent="0.25">
      <c r="A2136" s="96">
        <v>0.8528</v>
      </c>
      <c r="B2136" s="216">
        <v>14.071821469255243</v>
      </c>
      <c r="E2136" s="153">
        <f t="shared" si="432"/>
        <v>5.6287285877014773E-3</v>
      </c>
      <c r="F2136" s="166"/>
      <c r="W2136" s="152">
        <f t="shared" si="433"/>
        <v>0.46095879787142929</v>
      </c>
      <c r="X2136" s="170">
        <v>4.549309626167573</v>
      </c>
      <c r="Y2136" s="153">
        <f t="shared" si="434"/>
        <v>3.9999999999995595E-4</v>
      </c>
      <c r="Z2136" s="128">
        <f t="shared" si="436"/>
        <v>8.8754449677853557</v>
      </c>
      <c r="AA2136" s="128">
        <f t="shared" si="437"/>
        <v>0.61929999999999996</v>
      </c>
      <c r="AB2136" s="128">
        <f t="shared" si="435"/>
        <v>2.1976375675220212E-3</v>
      </c>
      <c r="AC2136" s="128">
        <f t="shared" si="438"/>
        <v>2.9054167448890649</v>
      </c>
      <c r="AD2136" s="128">
        <f t="shared" si="429"/>
        <v>-127.70915970337066</v>
      </c>
      <c r="AE2136" s="128">
        <f t="shared" si="430"/>
        <v>2.1579664259344089E-4</v>
      </c>
      <c r="AF2136" s="128">
        <f t="shared" si="439"/>
        <v>0.28731726261157997</v>
      </c>
      <c r="AG2136" s="128">
        <f t="shared" si="440"/>
        <v>0.53949160648366168</v>
      </c>
      <c r="AH2136" s="93">
        <f t="shared" si="441"/>
        <v>0.46466502310270497</v>
      </c>
      <c r="AI2136" s="128">
        <f t="shared" si="431"/>
        <v>1.0562339733882002</v>
      </c>
    </row>
    <row r="2137" spans="1:35" x14ac:dyDescent="0.25">
      <c r="A2137" s="96">
        <v>0.85319999999999996</v>
      </c>
      <c r="B2137" s="216">
        <v>14.071821469255243</v>
      </c>
      <c r="E2137" s="153">
        <f t="shared" si="432"/>
        <v>5.6287285877014773E-3</v>
      </c>
      <c r="F2137" s="166"/>
      <c r="W2137" s="152">
        <f t="shared" si="433"/>
        <v>0.46095879787142929</v>
      </c>
      <c r="X2137" s="170">
        <v>4.549309626167573</v>
      </c>
      <c r="Y2137" s="153">
        <f t="shared" si="434"/>
        <v>3.9999999999995595E-4</v>
      </c>
      <c r="Z2137" s="128">
        <f t="shared" si="436"/>
        <v>8.8754449677853557</v>
      </c>
      <c r="AA2137" s="128">
        <f t="shared" si="437"/>
        <v>0.61929999999999996</v>
      </c>
      <c r="AB2137" s="128">
        <f t="shared" si="435"/>
        <v>2.1976375675220212E-3</v>
      </c>
      <c r="AC2137" s="128">
        <f t="shared" si="438"/>
        <v>2.907614382456587</v>
      </c>
      <c r="AD2137" s="128">
        <f t="shared" si="429"/>
        <v>-127.70655526058131</v>
      </c>
      <c r="AE2137" s="128">
        <f t="shared" si="430"/>
        <v>2.1579224173440246E-4</v>
      </c>
      <c r="AF2137" s="128">
        <f t="shared" si="439"/>
        <v>0.28753305485331437</v>
      </c>
      <c r="AG2137" s="128">
        <f t="shared" si="440"/>
        <v>0.53948060433606559</v>
      </c>
      <c r="AH2137" s="93">
        <f t="shared" si="441"/>
        <v>0.46444923086097056</v>
      </c>
      <c r="AI2137" s="128">
        <f t="shared" si="431"/>
        <v>1.0562339733882002</v>
      </c>
    </row>
    <row r="2138" spans="1:35" x14ac:dyDescent="0.25">
      <c r="A2138" s="96">
        <v>0.85359999999999991</v>
      </c>
      <c r="B2138" s="216">
        <v>14.071821469255243</v>
      </c>
      <c r="E2138" s="153">
        <f t="shared" si="432"/>
        <v>5.6287285877014773E-3</v>
      </c>
      <c r="F2138" s="166"/>
      <c r="W2138" s="152">
        <f t="shared" si="433"/>
        <v>0.46095879787142929</v>
      </c>
      <c r="X2138" s="170">
        <v>4.549309626167573</v>
      </c>
      <c r="Y2138" s="153">
        <f t="shared" si="434"/>
        <v>3.9999999999995595E-4</v>
      </c>
      <c r="Z2138" s="128">
        <f t="shared" si="436"/>
        <v>8.8754449677853557</v>
      </c>
      <c r="AA2138" s="128">
        <f t="shared" si="437"/>
        <v>0.61929999999999996</v>
      </c>
      <c r="AB2138" s="128">
        <f t="shared" si="435"/>
        <v>2.1976375675220212E-3</v>
      </c>
      <c r="AC2138" s="128">
        <f t="shared" si="438"/>
        <v>2.9098120200241091</v>
      </c>
      <c r="AD2138" s="128">
        <f t="shared" si="429"/>
        <v>-127.70394801689349</v>
      </c>
      <c r="AE2138" s="128">
        <f t="shared" si="430"/>
        <v>2.157878361425439E-4</v>
      </c>
      <c r="AF2138" s="128">
        <f t="shared" si="439"/>
        <v>0.28774884268945694</v>
      </c>
      <c r="AG2138" s="128">
        <f t="shared" si="440"/>
        <v>0.53946959035641917</v>
      </c>
      <c r="AH2138" s="93">
        <f t="shared" si="441"/>
        <v>0.464233443024828</v>
      </c>
      <c r="AI2138" s="128">
        <f t="shared" si="431"/>
        <v>1.0562339733882002</v>
      </c>
    </row>
    <row r="2139" spans="1:35" x14ac:dyDescent="0.25">
      <c r="A2139" s="96">
        <v>0.85399999999999987</v>
      </c>
      <c r="B2139" s="216">
        <v>14.071821469255243</v>
      </c>
      <c r="E2139" s="153">
        <f t="shared" si="432"/>
        <v>5.6287285877014773E-3</v>
      </c>
      <c r="F2139" s="166"/>
      <c r="W2139" s="152">
        <f t="shared" si="433"/>
        <v>0.46095879787142929</v>
      </c>
      <c r="X2139" s="170">
        <v>4.549309626167573</v>
      </c>
      <c r="Y2139" s="153">
        <f t="shared" si="434"/>
        <v>3.9999999999995595E-4</v>
      </c>
      <c r="Z2139" s="128">
        <f t="shared" si="436"/>
        <v>8.8754449677853557</v>
      </c>
      <c r="AA2139" s="128">
        <f t="shared" si="437"/>
        <v>0.61929999999999996</v>
      </c>
      <c r="AB2139" s="128">
        <f t="shared" si="435"/>
        <v>2.1976375675220212E-3</v>
      </c>
      <c r="AC2139" s="128">
        <f t="shared" si="438"/>
        <v>2.9120096575916312</v>
      </c>
      <c r="AD2139" s="128">
        <f t="shared" si="429"/>
        <v>-127.70133797230716</v>
      </c>
      <c r="AE2139" s="128">
        <f t="shared" si="430"/>
        <v>2.1578342581786506E-4</v>
      </c>
      <c r="AF2139" s="128">
        <f t="shared" si="439"/>
        <v>0.28796462611527479</v>
      </c>
      <c r="AG2139" s="128">
        <f t="shared" si="440"/>
        <v>0.53945856454472207</v>
      </c>
      <c r="AH2139" s="93">
        <f t="shared" si="441"/>
        <v>0.46401765959901015</v>
      </c>
      <c r="AI2139" s="128">
        <f t="shared" si="431"/>
        <v>1.0562339733882002</v>
      </c>
    </row>
    <row r="2140" spans="1:35" x14ac:dyDescent="0.25">
      <c r="A2140" s="96">
        <v>0.85440000000000005</v>
      </c>
      <c r="B2140" s="216">
        <v>14.071821469255243</v>
      </c>
      <c r="E2140" s="153">
        <f t="shared" si="432"/>
        <v>5.6287285877046015E-3</v>
      </c>
      <c r="F2140" s="166"/>
      <c r="W2140" s="152">
        <f t="shared" si="433"/>
        <v>0.46095879787142929</v>
      </c>
      <c r="X2140" s="170">
        <v>4.549309626167573</v>
      </c>
      <c r="Y2140" s="153">
        <f t="shared" si="434"/>
        <v>4.0000000000017799E-4</v>
      </c>
      <c r="Z2140" s="128">
        <f t="shared" si="436"/>
        <v>8.8754449677853557</v>
      </c>
      <c r="AA2140" s="128">
        <f t="shared" si="437"/>
        <v>0.61929999999999996</v>
      </c>
      <c r="AB2140" s="128">
        <f t="shared" si="435"/>
        <v>2.1976375675232412E-3</v>
      </c>
      <c r="AC2140" s="128">
        <f t="shared" si="438"/>
        <v>2.9142072951591547</v>
      </c>
      <c r="AD2140" s="128">
        <f t="shared" si="429"/>
        <v>-127.69872512689322</v>
      </c>
      <c r="AE2140" s="128">
        <f t="shared" si="430"/>
        <v>2.1577901076048585E-4</v>
      </c>
      <c r="AF2140" s="128">
        <f t="shared" si="439"/>
        <v>0.28818040512603527</v>
      </c>
      <c r="AG2140" s="128">
        <f t="shared" si="440"/>
        <v>0.53944752690097464</v>
      </c>
      <c r="AH2140" s="93">
        <f t="shared" si="441"/>
        <v>0.46380188058824967</v>
      </c>
      <c r="AI2140" s="128">
        <f t="shared" si="431"/>
        <v>1.0562339733882002</v>
      </c>
    </row>
    <row r="2141" spans="1:35" x14ac:dyDescent="0.25">
      <c r="A2141" s="96">
        <v>0.8548</v>
      </c>
      <c r="B2141" s="216">
        <v>14.071821469255243</v>
      </c>
      <c r="E2141" s="153">
        <f t="shared" si="432"/>
        <v>5.6287285877014773E-3</v>
      </c>
      <c r="F2141" s="166"/>
      <c r="W2141" s="152">
        <f t="shared" si="433"/>
        <v>0.46095879787142929</v>
      </c>
      <c r="X2141" s="170">
        <v>4.549309626167573</v>
      </c>
      <c r="Y2141" s="153">
        <f t="shared" si="434"/>
        <v>3.9999999999995595E-4</v>
      </c>
      <c r="Z2141" s="128">
        <f t="shared" si="436"/>
        <v>8.8754449677853557</v>
      </c>
      <c r="AA2141" s="128">
        <f t="shared" si="437"/>
        <v>0.61929999999999996</v>
      </c>
      <c r="AB2141" s="128">
        <f t="shared" si="435"/>
        <v>2.1976375675220212E-3</v>
      </c>
      <c r="AC2141" s="128">
        <f t="shared" si="438"/>
        <v>2.9164049327266768</v>
      </c>
      <c r="AD2141" s="128">
        <f t="shared" si="429"/>
        <v>-127.69610948043896</v>
      </c>
      <c r="AE2141" s="128">
        <f t="shared" si="430"/>
        <v>2.1577459097004678E-4</v>
      </c>
      <c r="AF2141" s="128">
        <f t="shared" si="439"/>
        <v>0.28839617971700532</v>
      </c>
      <c r="AG2141" s="128">
        <f t="shared" si="440"/>
        <v>0.53943647742517642</v>
      </c>
      <c r="AH2141" s="93">
        <f t="shared" si="441"/>
        <v>0.46358610599727962</v>
      </c>
      <c r="AI2141" s="128">
        <f t="shared" si="431"/>
        <v>1.0562339733882002</v>
      </c>
    </row>
    <row r="2142" spans="1:35" x14ac:dyDescent="0.25">
      <c r="A2142" s="96">
        <v>0.85519999999999996</v>
      </c>
      <c r="B2142" s="216">
        <v>14.071821469255243</v>
      </c>
      <c r="E2142" s="153">
        <f t="shared" si="432"/>
        <v>5.6287285877014773E-3</v>
      </c>
      <c r="F2142" s="166"/>
      <c r="W2142" s="152">
        <f t="shared" si="433"/>
        <v>0.46095879787142929</v>
      </c>
      <c r="X2142" s="170">
        <v>4.549309626167573</v>
      </c>
      <c r="Y2142" s="153">
        <f t="shared" si="434"/>
        <v>3.9999999999995595E-4</v>
      </c>
      <c r="Z2142" s="128">
        <f t="shared" si="436"/>
        <v>8.8754449677853557</v>
      </c>
      <c r="AA2142" s="128">
        <f t="shared" si="437"/>
        <v>0.61929999999999996</v>
      </c>
      <c r="AB2142" s="128">
        <f t="shared" si="435"/>
        <v>2.1976375675220212E-3</v>
      </c>
      <c r="AC2142" s="128">
        <f t="shared" si="438"/>
        <v>2.9186025702941989</v>
      </c>
      <c r="AD2142" s="128">
        <f t="shared" si="429"/>
        <v>-127.69349103315714</v>
      </c>
      <c r="AE2142" s="128">
        <f t="shared" si="430"/>
        <v>2.1577016644690734E-4</v>
      </c>
      <c r="AF2142" s="128">
        <f t="shared" si="439"/>
        <v>0.28861194988345223</v>
      </c>
      <c r="AG2142" s="128">
        <f t="shared" si="440"/>
        <v>0.53942541611732775</v>
      </c>
      <c r="AH2142" s="93">
        <f t="shared" si="441"/>
        <v>0.4633703358308327</v>
      </c>
      <c r="AI2142" s="128">
        <f t="shared" si="431"/>
        <v>1.0562339733882002</v>
      </c>
    </row>
    <row r="2143" spans="1:35" x14ac:dyDescent="0.25">
      <c r="A2143" s="96">
        <v>0.85559999999999992</v>
      </c>
      <c r="B2143" s="216">
        <v>14.071821469255243</v>
      </c>
      <c r="E2143" s="153">
        <f t="shared" si="432"/>
        <v>5.6287285877014773E-3</v>
      </c>
      <c r="F2143" s="166"/>
      <c r="W2143" s="152">
        <f t="shared" si="433"/>
        <v>0.46095879787142929</v>
      </c>
      <c r="X2143" s="170">
        <v>4.549309626167573</v>
      </c>
      <c r="Y2143" s="153">
        <f t="shared" si="434"/>
        <v>3.9999999999995595E-4</v>
      </c>
      <c r="Z2143" s="128">
        <f t="shared" si="436"/>
        <v>8.8754449677853557</v>
      </c>
      <c r="AA2143" s="128">
        <f t="shared" si="437"/>
        <v>0.61929999999999996</v>
      </c>
      <c r="AB2143" s="128">
        <f t="shared" si="435"/>
        <v>2.1976375675220212E-3</v>
      </c>
      <c r="AC2143" s="128">
        <f t="shared" si="438"/>
        <v>2.920800207861721</v>
      </c>
      <c r="AD2143" s="128">
        <f t="shared" si="429"/>
        <v>-127.69086978497684</v>
      </c>
      <c r="AE2143" s="128">
        <f t="shared" si="430"/>
        <v>2.1576573719094775E-4</v>
      </c>
      <c r="AF2143" s="128">
        <f t="shared" si="439"/>
        <v>0.28882771562064319</v>
      </c>
      <c r="AG2143" s="128">
        <f t="shared" si="440"/>
        <v>0.53941434297742874</v>
      </c>
      <c r="AH2143" s="93">
        <f t="shared" si="441"/>
        <v>0.46315457009364175</v>
      </c>
      <c r="AI2143" s="128">
        <f t="shared" si="431"/>
        <v>1.0562339733882002</v>
      </c>
    </row>
    <row r="2144" spans="1:35" x14ac:dyDescent="0.25">
      <c r="A2144" s="96">
        <v>0.85599999999999987</v>
      </c>
      <c r="B2144" s="216">
        <v>14.071821469255243</v>
      </c>
      <c r="E2144" s="153">
        <f t="shared" si="432"/>
        <v>5.6287285877014773E-3</v>
      </c>
      <c r="F2144" s="166"/>
      <c r="W2144" s="152">
        <f t="shared" si="433"/>
        <v>0.46095879787142929</v>
      </c>
      <c r="X2144" s="170">
        <v>4.549309626167573</v>
      </c>
      <c r="Y2144" s="153">
        <f t="shared" si="434"/>
        <v>3.9999999999995595E-4</v>
      </c>
      <c r="Z2144" s="128">
        <f t="shared" si="436"/>
        <v>8.8754449677853557</v>
      </c>
      <c r="AA2144" s="128">
        <f t="shared" si="437"/>
        <v>0.61929999999999996</v>
      </c>
      <c r="AB2144" s="128">
        <f t="shared" si="435"/>
        <v>2.1976375675220212E-3</v>
      </c>
      <c r="AC2144" s="128">
        <f t="shared" si="438"/>
        <v>2.9229978454292431</v>
      </c>
      <c r="AD2144" s="128">
        <f t="shared" si="429"/>
        <v>-127.68824573589801</v>
      </c>
      <c r="AE2144" s="128">
        <f t="shared" si="430"/>
        <v>2.1576130320216782E-4</v>
      </c>
      <c r="AF2144" s="128">
        <f t="shared" si="439"/>
        <v>0.28904347692384535</v>
      </c>
      <c r="AG2144" s="128">
        <f t="shared" si="440"/>
        <v>0.53940325800547895</v>
      </c>
      <c r="AH2144" s="93">
        <f t="shared" si="441"/>
        <v>0.46293880879043958</v>
      </c>
      <c r="AI2144" s="128">
        <f t="shared" si="431"/>
        <v>1.0562339733882002</v>
      </c>
    </row>
    <row r="2145" spans="1:35" x14ac:dyDescent="0.25">
      <c r="A2145" s="96">
        <v>0.85640000000000005</v>
      </c>
      <c r="B2145" s="216">
        <v>14.071821469255243</v>
      </c>
      <c r="E2145" s="153">
        <f t="shared" si="432"/>
        <v>5.6287285877046015E-3</v>
      </c>
      <c r="F2145" s="166"/>
      <c r="W2145" s="152">
        <f t="shared" si="433"/>
        <v>0.46095879787142929</v>
      </c>
      <c r="X2145" s="170">
        <v>4.549309626167573</v>
      </c>
      <c r="Y2145" s="153">
        <f t="shared" si="434"/>
        <v>4.0000000000017799E-4</v>
      </c>
      <c r="Z2145" s="128">
        <f t="shared" si="436"/>
        <v>8.8754449677853557</v>
      </c>
      <c r="AA2145" s="128">
        <f t="shared" si="437"/>
        <v>0.61929999999999996</v>
      </c>
      <c r="AB2145" s="128">
        <f t="shared" si="435"/>
        <v>2.1976375675232412E-3</v>
      </c>
      <c r="AC2145" s="128">
        <f t="shared" si="438"/>
        <v>2.9251954829967666</v>
      </c>
      <c r="AD2145" s="128">
        <f t="shared" si="429"/>
        <v>-127.68561888599157</v>
      </c>
      <c r="AE2145" s="128">
        <f t="shared" si="430"/>
        <v>2.1575686448068755E-4</v>
      </c>
      <c r="AF2145" s="128">
        <f t="shared" si="439"/>
        <v>0.28925923378832602</v>
      </c>
      <c r="AG2145" s="128">
        <f t="shared" si="440"/>
        <v>0.53939216120147881</v>
      </c>
      <c r="AH2145" s="93">
        <f t="shared" si="441"/>
        <v>0.46272305192595892</v>
      </c>
      <c r="AI2145" s="128">
        <f t="shared" si="431"/>
        <v>1.0562339733882002</v>
      </c>
    </row>
    <row r="2146" spans="1:35" x14ac:dyDescent="0.25">
      <c r="A2146" s="96">
        <v>0.85680000000000001</v>
      </c>
      <c r="B2146" s="216">
        <v>15.306191773575877</v>
      </c>
      <c r="E2146" s="153">
        <f t="shared" si="432"/>
        <v>5.8756026485655768E-3</v>
      </c>
      <c r="F2146" s="166"/>
      <c r="W2146" s="152">
        <f t="shared" si="433"/>
        <v>0.49137720175940386</v>
      </c>
      <c r="X2146" s="170">
        <v>4.8495159315016423</v>
      </c>
      <c r="Y2146" s="153">
        <f t="shared" si="434"/>
        <v>3.9999999999995595E-4</v>
      </c>
      <c r="Z2146" s="128">
        <f t="shared" si="436"/>
        <v>8.8754449677853557</v>
      </c>
      <c r="AA2146" s="128">
        <f t="shared" si="437"/>
        <v>0.61929999999999996</v>
      </c>
      <c r="AB2146" s="128">
        <f t="shared" si="435"/>
        <v>2.2863538118738564E-3</v>
      </c>
      <c r="AC2146" s="128">
        <f t="shared" si="438"/>
        <v>2.9274818368086404</v>
      </c>
      <c r="AD2146" s="128">
        <f t="shared" si="429"/>
        <v>-132.83730248257473</v>
      </c>
      <c r="AE2146" s="128">
        <f t="shared" si="430"/>
        <v>2.2446192546792234E-4</v>
      </c>
      <c r="AF2146" s="128">
        <f t="shared" si="439"/>
        <v>0.28948369571379395</v>
      </c>
      <c r="AG2146" s="128">
        <f t="shared" si="440"/>
        <v>0.56115481366986764</v>
      </c>
      <c r="AH2146" s="93">
        <f t="shared" si="441"/>
        <v>0.46249859000049098</v>
      </c>
      <c r="AI2146" s="128">
        <f t="shared" si="431"/>
        <v>1.0777649893688164</v>
      </c>
    </row>
    <row r="2147" spans="1:35" x14ac:dyDescent="0.25">
      <c r="A2147" s="96">
        <v>0.85719999999999996</v>
      </c>
      <c r="B2147" s="216">
        <v>14.071821469255243</v>
      </c>
      <c r="E2147" s="153">
        <f t="shared" si="432"/>
        <v>5.8756026485655768E-3</v>
      </c>
      <c r="F2147" s="166"/>
      <c r="W2147" s="152">
        <f t="shared" si="433"/>
        <v>0.46095879787142929</v>
      </c>
      <c r="X2147" s="170">
        <v>4.549309626167573</v>
      </c>
      <c r="Y2147" s="153">
        <f t="shared" si="434"/>
        <v>3.9999999999995595E-4</v>
      </c>
      <c r="Z2147" s="128">
        <f t="shared" si="436"/>
        <v>8.8754449677853557</v>
      </c>
      <c r="AA2147" s="128">
        <f t="shared" si="437"/>
        <v>0.61929999999999996</v>
      </c>
      <c r="AB2147" s="128">
        <f t="shared" si="435"/>
        <v>2.1976375675220212E-3</v>
      </c>
      <c r="AC2147" s="128">
        <f t="shared" si="438"/>
        <v>2.9296794743761625</v>
      </c>
      <c r="AD2147" s="128">
        <f t="shared" si="429"/>
        <v>-127.68025045523159</v>
      </c>
      <c r="AE2147" s="128">
        <f t="shared" si="430"/>
        <v>2.1574779317102825E-4</v>
      </c>
      <c r="AF2147" s="128">
        <f t="shared" si="439"/>
        <v>0.28969944350696497</v>
      </c>
      <c r="AG2147" s="128">
        <f t="shared" si="440"/>
        <v>0.53936948292762998</v>
      </c>
      <c r="AH2147" s="93">
        <f t="shared" si="441"/>
        <v>0.46228284220731997</v>
      </c>
      <c r="AI2147" s="128">
        <f t="shared" si="431"/>
        <v>1.0562339733882002</v>
      </c>
    </row>
    <row r="2148" spans="1:35" x14ac:dyDescent="0.25">
      <c r="A2148" s="96">
        <v>0.85759999999999992</v>
      </c>
      <c r="B2148" s="216">
        <v>14.071821469255243</v>
      </c>
      <c r="E2148" s="153">
        <f t="shared" si="432"/>
        <v>5.6287285877014773E-3</v>
      </c>
      <c r="F2148" s="166"/>
      <c r="W2148" s="152">
        <f t="shared" si="433"/>
        <v>0.46095879787142929</v>
      </c>
      <c r="X2148" s="170">
        <v>4.549309626167573</v>
      </c>
      <c r="Y2148" s="153">
        <f t="shared" si="434"/>
        <v>3.9999999999995595E-4</v>
      </c>
      <c r="Z2148" s="128">
        <f t="shared" si="436"/>
        <v>8.8754449677853557</v>
      </c>
      <c r="AA2148" s="128">
        <f t="shared" si="437"/>
        <v>0.61929999999999996</v>
      </c>
      <c r="AB2148" s="128">
        <f t="shared" si="435"/>
        <v>2.1976375675220212E-3</v>
      </c>
      <c r="AC2148" s="128">
        <f t="shared" si="438"/>
        <v>2.9318771119436846</v>
      </c>
      <c r="AD2148" s="128">
        <f t="shared" si="429"/>
        <v>-127.67761508948955</v>
      </c>
      <c r="AE2148" s="128">
        <f t="shared" si="430"/>
        <v>2.1574334005990874E-4</v>
      </c>
      <c r="AF2148" s="128">
        <f t="shared" si="439"/>
        <v>0.28991518684702489</v>
      </c>
      <c r="AG2148" s="128">
        <f t="shared" si="440"/>
        <v>0.53935835014983124</v>
      </c>
      <c r="AH2148" s="93">
        <f t="shared" si="441"/>
        <v>0.46206709886726005</v>
      </c>
      <c r="AI2148" s="128">
        <f t="shared" si="431"/>
        <v>1.0562339733882002</v>
      </c>
    </row>
    <row r="2149" spans="1:35" x14ac:dyDescent="0.25">
      <c r="A2149" s="96">
        <v>0.85799999999999987</v>
      </c>
      <c r="B2149" s="216">
        <v>14.071821469255243</v>
      </c>
      <c r="E2149" s="153">
        <f t="shared" si="432"/>
        <v>5.6287285877014773E-3</v>
      </c>
      <c r="F2149" s="166"/>
      <c r="W2149" s="152">
        <f t="shared" si="433"/>
        <v>0.46095879787142929</v>
      </c>
      <c r="X2149" s="170">
        <v>4.549309626167573</v>
      </c>
      <c r="Y2149" s="153">
        <f t="shared" si="434"/>
        <v>3.9999999999995595E-4</v>
      </c>
      <c r="Z2149" s="128">
        <f t="shared" si="436"/>
        <v>8.8754449677853557</v>
      </c>
      <c r="AA2149" s="128">
        <f t="shared" si="437"/>
        <v>0.61929999999999996</v>
      </c>
      <c r="AB2149" s="128">
        <f t="shared" si="435"/>
        <v>2.1976375675220212E-3</v>
      </c>
      <c r="AC2149" s="128">
        <f t="shared" si="438"/>
        <v>2.9340747495112067</v>
      </c>
      <c r="AD2149" s="128">
        <f t="shared" si="429"/>
        <v>-127.67497692284901</v>
      </c>
      <c r="AE2149" s="128">
        <f t="shared" si="430"/>
        <v>2.1573888221596902E-4</v>
      </c>
      <c r="AF2149" s="128">
        <f t="shared" si="439"/>
        <v>0.29013092572924087</v>
      </c>
      <c r="AG2149" s="128">
        <f t="shared" si="440"/>
        <v>0.53934720553998194</v>
      </c>
      <c r="AH2149" s="93">
        <f t="shared" si="441"/>
        <v>0.46185135998504406</v>
      </c>
      <c r="AI2149" s="128">
        <f t="shared" si="431"/>
        <v>1.0562339733882002</v>
      </c>
    </row>
    <row r="2150" spans="1:35" x14ac:dyDescent="0.25">
      <c r="A2150" s="96">
        <v>0.85840000000000005</v>
      </c>
      <c r="B2150" s="216">
        <v>14.071821469255243</v>
      </c>
      <c r="E2150" s="153">
        <f t="shared" si="432"/>
        <v>5.6287285877046015E-3</v>
      </c>
      <c r="F2150" s="166"/>
      <c r="W2150" s="152">
        <f t="shared" si="433"/>
        <v>0.46095879787142929</v>
      </c>
      <c r="X2150" s="170">
        <v>4.549309626167573</v>
      </c>
      <c r="Y2150" s="153">
        <f t="shared" si="434"/>
        <v>4.0000000000017799E-4</v>
      </c>
      <c r="Z2150" s="128">
        <f t="shared" si="436"/>
        <v>8.8754449677853557</v>
      </c>
      <c r="AA2150" s="128">
        <f t="shared" si="437"/>
        <v>0.61929999999999996</v>
      </c>
      <c r="AB2150" s="128">
        <f t="shared" si="435"/>
        <v>2.1976375675232412E-3</v>
      </c>
      <c r="AC2150" s="128">
        <f t="shared" si="438"/>
        <v>2.9362723870787302</v>
      </c>
      <c r="AD2150" s="128">
        <f t="shared" si="429"/>
        <v>-127.67233595538087</v>
      </c>
      <c r="AE2150" s="128">
        <f t="shared" si="430"/>
        <v>2.1573441963932891E-4</v>
      </c>
      <c r="AF2150" s="128">
        <f t="shared" si="439"/>
        <v>0.29034666014888022</v>
      </c>
      <c r="AG2150" s="128">
        <f t="shared" si="440"/>
        <v>0.5393360490980823</v>
      </c>
      <c r="AH2150" s="93">
        <f t="shared" si="441"/>
        <v>0.46163562556540472</v>
      </c>
      <c r="AI2150" s="128">
        <f t="shared" si="431"/>
        <v>1.0562339733882002</v>
      </c>
    </row>
    <row r="2151" spans="1:35" x14ac:dyDescent="0.25">
      <c r="A2151" s="96">
        <v>0.85880000000000001</v>
      </c>
      <c r="B2151" s="216">
        <v>14.071821469255243</v>
      </c>
      <c r="E2151" s="153">
        <f t="shared" si="432"/>
        <v>5.6287285877014773E-3</v>
      </c>
      <c r="F2151" s="166"/>
      <c r="W2151" s="152">
        <f t="shared" si="433"/>
        <v>0.46095879787142929</v>
      </c>
      <c r="X2151" s="170">
        <v>4.549309626167573</v>
      </c>
      <c r="Y2151" s="153">
        <f t="shared" si="434"/>
        <v>3.9999999999995595E-4</v>
      </c>
      <c r="Z2151" s="128">
        <f t="shared" si="436"/>
        <v>8.8754449677853557</v>
      </c>
      <c r="AA2151" s="128">
        <f t="shared" si="437"/>
        <v>0.61929999999999996</v>
      </c>
      <c r="AB2151" s="128">
        <f t="shared" si="435"/>
        <v>2.1976375675220212E-3</v>
      </c>
      <c r="AC2151" s="128">
        <f t="shared" si="438"/>
        <v>2.9384700246462523</v>
      </c>
      <c r="AD2151" s="128">
        <f t="shared" si="429"/>
        <v>-127.66969218687247</v>
      </c>
      <c r="AE2151" s="128">
        <f t="shared" si="430"/>
        <v>2.1572995232962901E-4</v>
      </c>
      <c r="AF2151" s="128">
        <f t="shared" si="439"/>
        <v>0.29056239010120982</v>
      </c>
      <c r="AG2151" s="128">
        <f t="shared" si="440"/>
        <v>0.53932488082413188</v>
      </c>
      <c r="AH2151" s="93">
        <f t="shared" si="441"/>
        <v>0.46141989561307512</v>
      </c>
      <c r="AI2151" s="128">
        <f t="shared" si="431"/>
        <v>1.0562339733882002</v>
      </c>
    </row>
    <row r="2152" spans="1:35" x14ac:dyDescent="0.25">
      <c r="A2152" s="96">
        <v>0.85919999999999996</v>
      </c>
      <c r="B2152" s="216">
        <v>15.306191773575877</v>
      </c>
      <c r="E2152" s="153">
        <f t="shared" si="432"/>
        <v>5.8756026485655768E-3</v>
      </c>
      <c r="F2152" s="166"/>
      <c r="W2152" s="152">
        <f t="shared" si="433"/>
        <v>0.49137720175940386</v>
      </c>
      <c r="X2152" s="170">
        <v>4.8495159315016423</v>
      </c>
      <c r="Y2152" s="153">
        <f t="shared" si="434"/>
        <v>3.9999999999995595E-4</v>
      </c>
      <c r="Z2152" s="128">
        <f t="shared" si="436"/>
        <v>8.8754449677853557</v>
      </c>
      <c r="AA2152" s="128">
        <f t="shared" si="437"/>
        <v>0.61929999999999996</v>
      </c>
      <c r="AB2152" s="128">
        <f t="shared" si="435"/>
        <v>2.2863538118738564E-3</v>
      </c>
      <c r="AC2152" s="128">
        <f t="shared" si="438"/>
        <v>2.9407563784581261</v>
      </c>
      <c r="AD2152" s="128">
        <f t="shared" si="429"/>
        <v>-132.82071452797388</v>
      </c>
      <c r="AE2152" s="128">
        <f t="shared" si="430"/>
        <v>2.2443389595994757E-4</v>
      </c>
      <c r="AF2152" s="128">
        <f t="shared" si="439"/>
        <v>0.29078682399716976</v>
      </c>
      <c r="AG2152" s="128">
        <f t="shared" si="440"/>
        <v>0.56108473989993068</v>
      </c>
      <c r="AH2152" s="93">
        <f t="shared" si="441"/>
        <v>0.46119546171711517</v>
      </c>
      <c r="AI2152" s="128">
        <f t="shared" si="431"/>
        <v>1.0777649893688164</v>
      </c>
    </row>
    <row r="2153" spans="1:35" x14ac:dyDescent="0.25">
      <c r="A2153" s="96">
        <v>0.85959999999999992</v>
      </c>
      <c r="B2153" s="216">
        <v>14.071821469255243</v>
      </c>
      <c r="E2153" s="153">
        <f t="shared" si="432"/>
        <v>5.8756026485655768E-3</v>
      </c>
      <c r="F2153" s="166"/>
      <c r="W2153" s="152">
        <f t="shared" si="433"/>
        <v>0.46095879787142929</v>
      </c>
      <c r="X2153" s="170">
        <v>4.549309626167573</v>
      </c>
      <c r="Y2153" s="153">
        <f t="shared" si="434"/>
        <v>3.9999999999995595E-4</v>
      </c>
      <c r="Z2153" s="128">
        <f t="shared" si="436"/>
        <v>8.8754449677853557</v>
      </c>
      <c r="AA2153" s="128">
        <f t="shared" si="437"/>
        <v>0.61929999999999996</v>
      </c>
      <c r="AB2153" s="128">
        <f t="shared" si="435"/>
        <v>2.1976375675220212E-3</v>
      </c>
      <c r="AC2153" s="128">
        <f t="shared" si="438"/>
        <v>2.9429540160256482</v>
      </c>
      <c r="AD2153" s="128">
        <f t="shared" si="429"/>
        <v>-127.66428923628305</v>
      </c>
      <c r="AE2153" s="128">
        <f t="shared" si="430"/>
        <v>2.1572082269006359E-4</v>
      </c>
      <c r="AF2153" s="128">
        <f t="shared" si="439"/>
        <v>0.29100254481985982</v>
      </c>
      <c r="AG2153" s="128">
        <f t="shared" si="440"/>
        <v>0.53930205672521836</v>
      </c>
      <c r="AH2153" s="93">
        <f t="shared" si="441"/>
        <v>0.46097974089442512</v>
      </c>
      <c r="AI2153" s="128">
        <f t="shared" si="431"/>
        <v>1.0562339733882002</v>
      </c>
    </row>
    <row r="2154" spans="1:35" x14ac:dyDescent="0.25">
      <c r="A2154" s="96">
        <v>0.85999999999999988</v>
      </c>
      <c r="B2154" s="216">
        <v>14.071821469255243</v>
      </c>
      <c r="E2154" s="153">
        <f t="shared" si="432"/>
        <v>5.6287285877014773E-3</v>
      </c>
      <c r="F2154" s="166"/>
      <c r="W2154" s="152">
        <f t="shared" si="433"/>
        <v>0.46095879787142929</v>
      </c>
      <c r="X2154" s="170">
        <v>4.549309626167573</v>
      </c>
      <c r="Y2154" s="153">
        <f t="shared" si="434"/>
        <v>3.9999999999995595E-4</v>
      </c>
      <c r="Z2154" s="128">
        <f t="shared" si="436"/>
        <v>8.8754449677853557</v>
      </c>
      <c r="AA2154" s="128">
        <f t="shared" si="437"/>
        <v>0.61929999999999996</v>
      </c>
      <c r="AB2154" s="128">
        <f t="shared" si="435"/>
        <v>2.1976375675220212E-3</v>
      </c>
      <c r="AC2154" s="128">
        <f t="shared" si="438"/>
        <v>2.9451516535931703</v>
      </c>
      <c r="AD2154" s="128">
        <f t="shared" si="429"/>
        <v>-127.6616369520808</v>
      </c>
      <c r="AE2154" s="128">
        <f t="shared" si="430"/>
        <v>2.15716340990964E-4</v>
      </c>
      <c r="AF2154" s="128">
        <f t="shared" si="439"/>
        <v>0.29121826116085081</v>
      </c>
      <c r="AG2154" s="128">
        <f t="shared" si="440"/>
        <v>0.53929085247746944</v>
      </c>
      <c r="AH2154" s="93">
        <f t="shared" si="441"/>
        <v>0.46076402455343413</v>
      </c>
      <c r="AI2154" s="128">
        <f t="shared" si="431"/>
        <v>1.0562339733882002</v>
      </c>
    </row>
    <row r="2155" spans="1:35" x14ac:dyDescent="0.25">
      <c r="A2155" s="96">
        <v>0.86040000000000005</v>
      </c>
      <c r="B2155" s="216">
        <v>14.071821469255243</v>
      </c>
      <c r="E2155" s="153">
        <f t="shared" si="432"/>
        <v>5.6287285877046015E-3</v>
      </c>
      <c r="F2155" s="166"/>
      <c r="W2155" s="152">
        <f t="shared" si="433"/>
        <v>0.46095879787142929</v>
      </c>
      <c r="X2155" s="170">
        <v>4.549309626167573</v>
      </c>
      <c r="Y2155" s="153">
        <f t="shared" si="434"/>
        <v>4.0000000000017799E-4</v>
      </c>
      <c r="Z2155" s="128">
        <f t="shared" si="436"/>
        <v>8.8754449677853557</v>
      </c>
      <c r="AA2155" s="128">
        <f t="shared" si="437"/>
        <v>0.61929999999999996</v>
      </c>
      <c r="AB2155" s="128">
        <f t="shared" si="435"/>
        <v>2.1976375675232412E-3</v>
      </c>
      <c r="AC2155" s="128">
        <f t="shared" si="438"/>
        <v>2.9473492911606938</v>
      </c>
      <c r="AD2155" s="128">
        <f t="shared" si="429"/>
        <v>-127.65898186705093</v>
      </c>
      <c r="AE2155" s="128">
        <f t="shared" si="430"/>
        <v>2.1571185455916399E-4</v>
      </c>
      <c r="AF2155" s="128">
        <f t="shared" si="439"/>
        <v>0.29143397301540996</v>
      </c>
      <c r="AG2155" s="128">
        <f t="shared" si="440"/>
        <v>0.53927963639766996</v>
      </c>
      <c r="AH2155" s="93">
        <f t="shared" si="441"/>
        <v>0.46054831269887497</v>
      </c>
      <c r="AI2155" s="128">
        <f t="shared" si="431"/>
        <v>1.0562339733882002</v>
      </c>
    </row>
    <row r="2156" spans="1:35" x14ac:dyDescent="0.25">
      <c r="A2156" s="96">
        <v>0.86080000000000001</v>
      </c>
      <c r="B2156" s="216">
        <v>14.071821469255243</v>
      </c>
      <c r="E2156" s="153">
        <f t="shared" si="432"/>
        <v>5.6287285877014773E-3</v>
      </c>
      <c r="F2156" s="166"/>
      <c r="W2156" s="152">
        <f t="shared" si="433"/>
        <v>0.46095879787142929</v>
      </c>
      <c r="X2156" s="170">
        <v>4.549309626167573</v>
      </c>
      <c r="Y2156" s="153">
        <f t="shared" si="434"/>
        <v>3.9999999999995595E-4</v>
      </c>
      <c r="Z2156" s="128">
        <f t="shared" si="436"/>
        <v>8.8754449677853557</v>
      </c>
      <c r="AA2156" s="128">
        <f t="shared" si="437"/>
        <v>0.61929999999999996</v>
      </c>
      <c r="AB2156" s="128">
        <f t="shared" si="435"/>
        <v>2.1976375675220212E-3</v>
      </c>
      <c r="AC2156" s="128">
        <f t="shared" si="438"/>
        <v>2.9495469287282159</v>
      </c>
      <c r="AD2156" s="128">
        <f t="shared" si="429"/>
        <v>-127.65632398098083</v>
      </c>
      <c r="AE2156" s="128">
        <f t="shared" si="430"/>
        <v>2.1570736339430427E-4</v>
      </c>
      <c r="AF2156" s="128">
        <f t="shared" si="439"/>
        <v>0.29164968037880429</v>
      </c>
      <c r="AG2156" s="128">
        <f t="shared" si="440"/>
        <v>0.53926840848582003</v>
      </c>
      <c r="AH2156" s="93">
        <f t="shared" si="441"/>
        <v>0.46033260533548065</v>
      </c>
      <c r="AI2156" s="128">
        <f t="shared" si="431"/>
        <v>1.0562339733882002</v>
      </c>
    </row>
    <row r="2157" spans="1:35" x14ac:dyDescent="0.25">
      <c r="A2157" s="96">
        <v>0.86119999999999997</v>
      </c>
      <c r="B2157" s="216">
        <v>14.071821469255243</v>
      </c>
      <c r="E2157" s="153">
        <f t="shared" si="432"/>
        <v>5.6287285877014773E-3</v>
      </c>
      <c r="F2157" s="166"/>
      <c r="W2157" s="152">
        <f t="shared" si="433"/>
        <v>0.46095879787142929</v>
      </c>
      <c r="X2157" s="170">
        <v>4.549309626167573</v>
      </c>
      <c r="Y2157" s="153">
        <f t="shared" si="434"/>
        <v>3.9999999999995595E-4</v>
      </c>
      <c r="Z2157" s="128">
        <f t="shared" si="436"/>
        <v>8.8754449677853557</v>
      </c>
      <c r="AA2157" s="128">
        <f t="shared" si="437"/>
        <v>0.61929999999999996</v>
      </c>
      <c r="AB2157" s="128">
        <f t="shared" si="435"/>
        <v>2.1976375675220212E-3</v>
      </c>
      <c r="AC2157" s="128">
        <f t="shared" si="438"/>
        <v>2.951744566295738</v>
      </c>
      <c r="AD2157" s="128">
        <f t="shared" si="429"/>
        <v>-127.65366329408312</v>
      </c>
      <c r="AE2157" s="128">
        <f t="shared" si="430"/>
        <v>2.1570286749674413E-4</v>
      </c>
      <c r="AF2157" s="128">
        <f t="shared" si="439"/>
        <v>0.29186538324630101</v>
      </c>
      <c r="AG2157" s="128">
        <f t="shared" si="440"/>
        <v>0.53925716874191976</v>
      </c>
      <c r="AH2157" s="93">
        <f t="shared" si="441"/>
        <v>0.46011690246798392</v>
      </c>
      <c r="AI2157" s="128">
        <f t="shared" si="431"/>
        <v>1.0562339733882002</v>
      </c>
    </row>
    <row r="2158" spans="1:35" x14ac:dyDescent="0.25">
      <c r="A2158" s="96">
        <v>0.86159999999999992</v>
      </c>
      <c r="B2158" s="216">
        <v>14.071821469255243</v>
      </c>
      <c r="E2158" s="153">
        <f t="shared" si="432"/>
        <v>5.6287285877014773E-3</v>
      </c>
      <c r="F2158" s="166"/>
      <c r="W2158" s="152">
        <f t="shared" si="433"/>
        <v>0.46095879787142929</v>
      </c>
      <c r="X2158" s="170">
        <v>4.549309626167573</v>
      </c>
      <c r="Y2158" s="153">
        <f t="shared" si="434"/>
        <v>3.9999999999995595E-4</v>
      </c>
      <c r="Z2158" s="128">
        <f t="shared" si="436"/>
        <v>8.8754449677853557</v>
      </c>
      <c r="AA2158" s="128">
        <f t="shared" si="437"/>
        <v>0.61929999999999996</v>
      </c>
      <c r="AB2158" s="128">
        <f t="shared" si="435"/>
        <v>2.1976375675220212E-3</v>
      </c>
      <c r="AC2158" s="128">
        <f t="shared" si="438"/>
        <v>2.9539422038632601</v>
      </c>
      <c r="AD2158" s="128">
        <f t="shared" si="429"/>
        <v>-127.65099980628686</v>
      </c>
      <c r="AE2158" s="128">
        <f t="shared" si="430"/>
        <v>2.1569836686636374E-4</v>
      </c>
      <c r="AF2158" s="128">
        <f t="shared" si="439"/>
        <v>0.29208108161316737</v>
      </c>
      <c r="AG2158" s="128">
        <f t="shared" si="440"/>
        <v>0.5392459171659687</v>
      </c>
      <c r="AH2158" s="93">
        <f t="shared" si="441"/>
        <v>0.45990120410111757</v>
      </c>
      <c r="AI2158" s="128">
        <f t="shared" si="431"/>
        <v>1.0562339733882002</v>
      </c>
    </row>
    <row r="2159" spans="1:35" x14ac:dyDescent="0.25">
      <c r="A2159" s="96">
        <v>0.86199999999999988</v>
      </c>
      <c r="B2159" s="216">
        <v>14.071821469255243</v>
      </c>
      <c r="E2159" s="153">
        <f t="shared" si="432"/>
        <v>5.6287285877014773E-3</v>
      </c>
      <c r="F2159" s="166"/>
      <c r="W2159" s="152">
        <f t="shared" si="433"/>
        <v>0.46095879787142929</v>
      </c>
      <c r="X2159" s="170">
        <v>4.549309626167573</v>
      </c>
      <c r="Y2159" s="153">
        <f t="shared" si="434"/>
        <v>3.9999999999995595E-4</v>
      </c>
      <c r="Z2159" s="128">
        <f t="shared" si="436"/>
        <v>8.8754449677853557</v>
      </c>
      <c r="AA2159" s="128">
        <f t="shared" si="437"/>
        <v>0.61929999999999996</v>
      </c>
      <c r="AB2159" s="128">
        <f t="shared" si="435"/>
        <v>2.1976375675220212E-3</v>
      </c>
      <c r="AC2159" s="128">
        <f t="shared" si="438"/>
        <v>2.9561398414307822</v>
      </c>
      <c r="AD2159" s="128">
        <f t="shared" si="429"/>
        <v>-127.64833351759216</v>
      </c>
      <c r="AE2159" s="128">
        <f t="shared" si="430"/>
        <v>2.1569386150316317E-4</v>
      </c>
      <c r="AF2159" s="128">
        <f t="shared" si="439"/>
        <v>0.29229677547467053</v>
      </c>
      <c r="AG2159" s="128">
        <f t="shared" si="440"/>
        <v>0.53923465375796731</v>
      </c>
      <c r="AH2159" s="93">
        <f t="shared" si="441"/>
        <v>0.4596855102396144</v>
      </c>
      <c r="AI2159" s="128">
        <f t="shared" si="431"/>
        <v>1.0562339733882002</v>
      </c>
    </row>
    <row r="2160" spans="1:35" x14ac:dyDescent="0.25">
      <c r="A2160" s="96">
        <v>0.86240000000000006</v>
      </c>
      <c r="B2160" s="216">
        <v>14.071821469255243</v>
      </c>
      <c r="E2160" s="153">
        <f t="shared" si="432"/>
        <v>5.6287285877046015E-3</v>
      </c>
      <c r="F2160" s="166"/>
      <c r="W2160" s="152">
        <f t="shared" si="433"/>
        <v>0.46095879787142929</v>
      </c>
      <c r="X2160" s="170">
        <v>4.549309626167573</v>
      </c>
      <c r="Y2160" s="153">
        <f t="shared" si="434"/>
        <v>4.0000000000017799E-4</v>
      </c>
      <c r="Z2160" s="128">
        <f t="shared" si="436"/>
        <v>8.8754449677853557</v>
      </c>
      <c r="AA2160" s="128">
        <f t="shared" si="437"/>
        <v>0.61929999999999996</v>
      </c>
      <c r="AB2160" s="128">
        <f t="shared" si="435"/>
        <v>2.1976375675232412E-3</v>
      </c>
      <c r="AC2160" s="128">
        <f t="shared" si="438"/>
        <v>2.9583374789983057</v>
      </c>
      <c r="AD2160" s="128">
        <f t="shared" si="429"/>
        <v>-127.64566442806979</v>
      </c>
      <c r="AE2160" s="128">
        <f t="shared" si="430"/>
        <v>2.156893514072621E-4</v>
      </c>
      <c r="AF2160" s="128">
        <f t="shared" si="439"/>
        <v>0.29251246482607779</v>
      </c>
      <c r="AG2160" s="128">
        <f t="shared" si="440"/>
        <v>0.53922337851791524</v>
      </c>
      <c r="AH2160" s="93">
        <f t="shared" si="441"/>
        <v>0.45946982088820715</v>
      </c>
      <c r="AI2160" s="128">
        <f t="shared" si="431"/>
        <v>1.0562339733882002</v>
      </c>
    </row>
    <row r="2161" spans="1:35" x14ac:dyDescent="0.25">
      <c r="A2161" s="96">
        <v>0.86280000000000001</v>
      </c>
      <c r="B2161" s="216">
        <v>14.071821469255243</v>
      </c>
      <c r="E2161" s="153">
        <f t="shared" si="432"/>
        <v>5.6287285877014773E-3</v>
      </c>
      <c r="F2161" s="166"/>
      <c r="W2161" s="152">
        <f t="shared" si="433"/>
        <v>0.46095879787142929</v>
      </c>
      <c r="X2161" s="170">
        <v>4.549309626167573</v>
      </c>
      <c r="Y2161" s="153">
        <f t="shared" si="434"/>
        <v>3.9999999999995595E-4</v>
      </c>
      <c r="Z2161" s="128">
        <f t="shared" si="436"/>
        <v>8.8754449677853557</v>
      </c>
      <c r="AA2161" s="128">
        <f t="shared" si="437"/>
        <v>0.61929999999999996</v>
      </c>
      <c r="AB2161" s="128">
        <f t="shared" si="435"/>
        <v>2.1976375675220212E-3</v>
      </c>
      <c r="AC2161" s="128">
        <f t="shared" si="438"/>
        <v>2.9605351165658278</v>
      </c>
      <c r="AD2161" s="128">
        <f t="shared" si="429"/>
        <v>-127.64299253750721</v>
      </c>
      <c r="AE2161" s="128">
        <f t="shared" si="430"/>
        <v>2.1568483657830132E-4</v>
      </c>
      <c r="AF2161" s="128">
        <f t="shared" si="439"/>
        <v>0.29272814966265609</v>
      </c>
      <c r="AG2161" s="128">
        <f t="shared" si="440"/>
        <v>0.53921209144581272</v>
      </c>
      <c r="AH2161" s="93">
        <f t="shared" si="441"/>
        <v>0.45925413605162885</v>
      </c>
      <c r="AI2161" s="128">
        <f t="shared" si="431"/>
        <v>1.0562339733882002</v>
      </c>
    </row>
    <row r="2162" spans="1:35" x14ac:dyDescent="0.25">
      <c r="A2162" s="96">
        <v>0.86319999999999997</v>
      </c>
      <c r="B2162" s="216">
        <v>14.071821469255243</v>
      </c>
      <c r="E2162" s="153">
        <f t="shared" si="432"/>
        <v>5.6287285877014773E-3</v>
      </c>
      <c r="F2162" s="166"/>
      <c r="W2162" s="152">
        <f t="shared" si="433"/>
        <v>0.46095879787142929</v>
      </c>
      <c r="X2162" s="170">
        <v>4.549309626167573</v>
      </c>
      <c r="Y2162" s="153">
        <f t="shared" si="434"/>
        <v>3.9999999999995595E-4</v>
      </c>
      <c r="Z2162" s="128">
        <f t="shared" si="436"/>
        <v>8.8754449677853557</v>
      </c>
      <c r="AA2162" s="128">
        <f t="shared" si="437"/>
        <v>0.61929999999999996</v>
      </c>
      <c r="AB2162" s="128">
        <f t="shared" si="435"/>
        <v>2.1976375675220212E-3</v>
      </c>
      <c r="AC2162" s="128">
        <f t="shared" si="438"/>
        <v>2.9627327541333499</v>
      </c>
      <c r="AD2162" s="128">
        <f t="shared" si="429"/>
        <v>-127.64031784611703</v>
      </c>
      <c r="AE2162" s="128">
        <f t="shared" si="430"/>
        <v>2.1568031701664017E-4</v>
      </c>
      <c r="AF2162" s="128">
        <f t="shared" si="439"/>
        <v>0.29294382997967272</v>
      </c>
      <c r="AG2162" s="128">
        <f t="shared" si="440"/>
        <v>0.53920079254165987</v>
      </c>
      <c r="AH2162" s="93">
        <f t="shared" si="441"/>
        <v>0.45903845573461222</v>
      </c>
      <c r="AI2162" s="128">
        <f t="shared" si="431"/>
        <v>1.0562339733882002</v>
      </c>
    </row>
    <row r="2163" spans="1:35" x14ac:dyDescent="0.25">
      <c r="A2163" s="96">
        <v>0.86359999999999992</v>
      </c>
      <c r="B2163" s="216">
        <v>14.071821469255243</v>
      </c>
      <c r="E2163" s="153">
        <f t="shared" si="432"/>
        <v>5.6287285877014773E-3</v>
      </c>
      <c r="F2163" s="166"/>
      <c r="W2163" s="152">
        <f t="shared" si="433"/>
        <v>0.46095879787142929</v>
      </c>
      <c r="X2163" s="170">
        <v>4.549309626167573</v>
      </c>
      <c r="Y2163" s="153">
        <f t="shared" si="434"/>
        <v>3.9999999999995595E-4</v>
      </c>
      <c r="Z2163" s="128">
        <f t="shared" si="436"/>
        <v>8.8754449677853557</v>
      </c>
      <c r="AA2163" s="128">
        <f t="shared" si="437"/>
        <v>0.61929999999999996</v>
      </c>
      <c r="AB2163" s="128">
        <f t="shared" si="435"/>
        <v>2.1976375675220212E-3</v>
      </c>
      <c r="AC2163" s="128">
        <f t="shared" si="438"/>
        <v>2.964930391700872</v>
      </c>
      <c r="AD2163" s="128">
        <f t="shared" si="429"/>
        <v>-127.63764035382832</v>
      </c>
      <c r="AE2163" s="128">
        <f t="shared" si="430"/>
        <v>2.1567579272215875E-4</v>
      </c>
      <c r="AF2163" s="128">
        <f t="shared" si="439"/>
        <v>0.29315950577239486</v>
      </c>
      <c r="AG2163" s="128">
        <f t="shared" si="440"/>
        <v>0.53918948180545623</v>
      </c>
      <c r="AH2163" s="93">
        <f t="shared" si="441"/>
        <v>0.45882277994189008</v>
      </c>
      <c r="AI2163" s="128">
        <f t="shared" si="431"/>
        <v>1.0562339733882002</v>
      </c>
    </row>
    <row r="2164" spans="1:35" x14ac:dyDescent="0.25">
      <c r="A2164" s="96">
        <v>0.86399999999999988</v>
      </c>
      <c r="B2164" s="216">
        <v>14.071821469255243</v>
      </c>
      <c r="E2164" s="153">
        <f t="shared" si="432"/>
        <v>5.6287285877014773E-3</v>
      </c>
      <c r="F2164" s="166"/>
      <c r="W2164" s="152">
        <f t="shared" si="433"/>
        <v>0.46095879787142929</v>
      </c>
      <c r="X2164" s="170">
        <v>4.549309626167573</v>
      </c>
      <c r="Y2164" s="153">
        <f t="shared" si="434"/>
        <v>3.9999999999995595E-4</v>
      </c>
      <c r="Z2164" s="128">
        <f t="shared" si="436"/>
        <v>8.8754449677853557</v>
      </c>
      <c r="AA2164" s="128">
        <f t="shared" si="437"/>
        <v>0.61929999999999996</v>
      </c>
      <c r="AB2164" s="128">
        <f t="shared" si="435"/>
        <v>2.1976375675220212E-3</v>
      </c>
      <c r="AC2164" s="128">
        <f t="shared" si="438"/>
        <v>2.9671280292683941</v>
      </c>
      <c r="AD2164" s="128">
        <f t="shared" si="429"/>
        <v>-127.63496006064112</v>
      </c>
      <c r="AE2164" s="128">
        <f t="shared" si="430"/>
        <v>2.1567126369485712E-4</v>
      </c>
      <c r="AF2164" s="128">
        <f t="shared" si="439"/>
        <v>0.29337517703608973</v>
      </c>
      <c r="AG2164" s="128">
        <f t="shared" si="440"/>
        <v>0.53917815923720214</v>
      </c>
      <c r="AH2164" s="93">
        <f t="shared" si="441"/>
        <v>0.45860710867819521</v>
      </c>
      <c r="AI2164" s="128">
        <f t="shared" si="431"/>
        <v>1.0562339733882002</v>
      </c>
    </row>
    <row r="2165" spans="1:35" x14ac:dyDescent="0.25">
      <c r="A2165" s="96">
        <v>0.86440000000000006</v>
      </c>
      <c r="B2165" s="216">
        <v>14.071821469255243</v>
      </c>
      <c r="E2165" s="153">
        <f t="shared" si="432"/>
        <v>5.6287285877046015E-3</v>
      </c>
      <c r="F2165" s="166"/>
      <c r="W2165" s="152">
        <f t="shared" si="433"/>
        <v>0.46095879787142929</v>
      </c>
      <c r="X2165" s="170">
        <v>4.549309626167573</v>
      </c>
      <c r="Y2165" s="153">
        <f t="shared" si="434"/>
        <v>4.0000000000017799E-4</v>
      </c>
      <c r="Z2165" s="128">
        <f t="shared" si="436"/>
        <v>8.8754449677853557</v>
      </c>
      <c r="AA2165" s="128">
        <f t="shared" si="437"/>
        <v>0.61929999999999996</v>
      </c>
      <c r="AB2165" s="128">
        <f t="shared" si="435"/>
        <v>2.1976375675232412E-3</v>
      </c>
      <c r="AC2165" s="128">
        <f t="shared" si="438"/>
        <v>2.9693256668359176</v>
      </c>
      <c r="AD2165" s="128">
        <f t="shared" si="429"/>
        <v>-127.63227696662626</v>
      </c>
      <c r="AE2165" s="128">
        <f t="shared" si="430"/>
        <v>2.1566672993485498E-4</v>
      </c>
      <c r="AF2165" s="128">
        <f t="shared" si="439"/>
        <v>0.29359084376602457</v>
      </c>
      <c r="AG2165" s="128">
        <f t="shared" si="440"/>
        <v>0.53916682483689748</v>
      </c>
      <c r="AH2165" s="93">
        <f t="shared" si="441"/>
        <v>0.45839144194826037</v>
      </c>
      <c r="AI2165" s="128">
        <f t="shared" si="431"/>
        <v>1.0562339733882002</v>
      </c>
    </row>
    <row r="2166" spans="1:35" x14ac:dyDescent="0.25">
      <c r="A2166" s="96">
        <v>0.86480000000000001</v>
      </c>
      <c r="B2166" s="216">
        <v>14.071821469255243</v>
      </c>
      <c r="E2166" s="153">
        <f t="shared" si="432"/>
        <v>5.6287285877014773E-3</v>
      </c>
      <c r="F2166" s="166"/>
      <c r="W2166" s="152">
        <f t="shared" si="433"/>
        <v>0.46095879787142929</v>
      </c>
      <c r="X2166" s="170">
        <v>4.549309626167573</v>
      </c>
      <c r="Y2166" s="153">
        <f t="shared" si="434"/>
        <v>3.9999999999995595E-4</v>
      </c>
      <c r="Z2166" s="128">
        <f t="shared" si="436"/>
        <v>8.8754449677853557</v>
      </c>
      <c r="AA2166" s="128">
        <f t="shared" si="437"/>
        <v>0.61929999999999996</v>
      </c>
      <c r="AB2166" s="128">
        <f t="shared" si="435"/>
        <v>2.1976375675220212E-3</v>
      </c>
      <c r="AC2166" s="128">
        <f t="shared" si="438"/>
        <v>2.9715233044034397</v>
      </c>
      <c r="AD2166" s="128">
        <f t="shared" si="429"/>
        <v>-127.62959107157123</v>
      </c>
      <c r="AE2166" s="128">
        <f t="shared" si="430"/>
        <v>2.1566219144179323E-4</v>
      </c>
      <c r="AF2166" s="128">
        <f t="shared" si="439"/>
        <v>0.29380650595746638</v>
      </c>
      <c r="AG2166" s="128">
        <f t="shared" si="440"/>
        <v>0.53915547860454249</v>
      </c>
      <c r="AH2166" s="93">
        <f t="shared" si="441"/>
        <v>0.45817577975681856</v>
      </c>
      <c r="AI2166" s="128">
        <f t="shared" si="431"/>
        <v>1.0562339733882002</v>
      </c>
    </row>
    <row r="2167" spans="1:35" x14ac:dyDescent="0.25">
      <c r="A2167" s="96">
        <v>0.86519999999999997</v>
      </c>
      <c r="B2167" s="216">
        <v>14.071821469255243</v>
      </c>
      <c r="E2167" s="153">
        <f t="shared" si="432"/>
        <v>5.6287285877014773E-3</v>
      </c>
      <c r="F2167" s="166"/>
      <c r="W2167" s="152">
        <f t="shared" si="433"/>
        <v>0.46095879787142929</v>
      </c>
      <c r="X2167" s="170">
        <v>4.549309626167573</v>
      </c>
      <c r="Y2167" s="153">
        <f t="shared" si="434"/>
        <v>3.9999999999995595E-4</v>
      </c>
      <c r="Z2167" s="128">
        <f t="shared" si="436"/>
        <v>8.8754449677853557</v>
      </c>
      <c r="AA2167" s="128">
        <f t="shared" si="437"/>
        <v>0.61929999999999996</v>
      </c>
      <c r="AB2167" s="128">
        <f t="shared" si="435"/>
        <v>2.1976375675220212E-3</v>
      </c>
      <c r="AC2167" s="128">
        <f t="shared" si="438"/>
        <v>2.9737209419709618</v>
      </c>
      <c r="AD2167" s="128">
        <f t="shared" si="429"/>
        <v>-127.62690237568853</v>
      </c>
      <c r="AE2167" s="128">
        <f t="shared" si="430"/>
        <v>2.1565764821603099E-4</v>
      </c>
      <c r="AF2167" s="128">
        <f t="shared" si="439"/>
        <v>0.2940221636056824</v>
      </c>
      <c r="AG2167" s="128">
        <f t="shared" si="440"/>
        <v>0.53914412054013683</v>
      </c>
      <c r="AH2167" s="93">
        <f t="shared" si="441"/>
        <v>0.45796012210860254</v>
      </c>
      <c r="AI2167" s="128">
        <f t="shared" si="431"/>
        <v>1.0562339733882002</v>
      </c>
    </row>
    <row r="2168" spans="1:35" x14ac:dyDescent="0.25">
      <c r="A2168" s="96">
        <v>0.86559999999999993</v>
      </c>
      <c r="B2168" s="216">
        <v>15.306191773575877</v>
      </c>
      <c r="E2168" s="153">
        <f t="shared" si="432"/>
        <v>5.8756026485655768E-3</v>
      </c>
      <c r="F2168" s="166"/>
      <c r="W2168" s="152">
        <f t="shared" si="433"/>
        <v>0.49137720175940386</v>
      </c>
      <c r="X2168" s="170">
        <v>4.8495159315016423</v>
      </c>
      <c r="Y2168" s="153">
        <f t="shared" si="434"/>
        <v>3.9999999999995595E-4</v>
      </c>
      <c r="Z2168" s="128">
        <f t="shared" si="436"/>
        <v>8.8754449677853557</v>
      </c>
      <c r="AA2168" s="128">
        <f t="shared" si="437"/>
        <v>0.61929999999999996</v>
      </c>
      <c r="AB2168" s="128">
        <f t="shared" si="435"/>
        <v>2.2863538118738564E-3</v>
      </c>
      <c r="AC2168" s="128">
        <f t="shared" si="438"/>
        <v>2.9760072957828356</v>
      </c>
      <c r="AD2168" s="128">
        <f t="shared" si="429"/>
        <v>-132.77614871053015</v>
      </c>
      <c r="AE2168" s="128">
        <f t="shared" si="430"/>
        <v>2.2435859083852066E-4</v>
      </c>
      <c r="AF2168" s="128">
        <f t="shared" si="439"/>
        <v>0.29424652219652092</v>
      </c>
      <c r="AG2168" s="128">
        <f t="shared" si="440"/>
        <v>0.56089647709636337</v>
      </c>
      <c r="AH2168" s="93">
        <f t="shared" si="441"/>
        <v>0.45773576351776402</v>
      </c>
      <c r="AI2168" s="128">
        <f t="shared" si="431"/>
        <v>1.0777649893688164</v>
      </c>
    </row>
    <row r="2169" spans="1:35" x14ac:dyDescent="0.25">
      <c r="A2169" s="96">
        <v>0.86599999999999988</v>
      </c>
      <c r="B2169" s="216">
        <v>14.071821469255243</v>
      </c>
      <c r="E2169" s="153">
        <f t="shared" si="432"/>
        <v>5.8756026485655768E-3</v>
      </c>
      <c r="F2169" s="166"/>
      <c r="W2169" s="152">
        <f t="shared" si="433"/>
        <v>0.46095879787142929</v>
      </c>
      <c r="X2169" s="170">
        <v>4.549309626167573</v>
      </c>
      <c r="Y2169" s="153">
        <f t="shared" si="434"/>
        <v>3.9999999999995595E-4</v>
      </c>
      <c r="Z2169" s="128">
        <f t="shared" si="436"/>
        <v>8.8754449677853557</v>
      </c>
      <c r="AA2169" s="128">
        <f t="shared" si="437"/>
        <v>0.61929999999999996</v>
      </c>
      <c r="AB2169" s="128">
        <f t="shared" si="435"/>
        <v>2.1976375675220212E-3</v>
      </c>
      <c r="AC2169" s="128">
        <f t="shared" si="438"/>
        <v>2.9782049333503577</v>
      </c>
      <c r="AD2169" s="128">
        <f t="shared" si="429"/>
        <v>-127.62140775653657</v>
      </c>
      <c r="AE2169" s="128">
        <f t="shared" si="430"/>
        <v>2.156483636794474E-4</v>
      </c>
      <c r="AF2169" s="128">
        <f t="shared" si="439"/>
        <v>0.29446217056020035</v>
      </c>
      <c r="AG2169" s="128">
        <f t="shared" si="440"/>
        <v>0.53912090919867783</v>
      </c>
      <c r="AH2169" s="93">
        <f t="shared" si="441"/>
        <v>0.45752011515408458</v>
      </c>
      <c r="AI2169" s="128">
        <f t="shared" si="431"/>
        <v>1.0562339733882002</v>
      </c>
    </row>
    <row r="2170" spans="1:35" x14ac:dyDescent="0.25">
      <c r="A2170" s="96">
        <v>0.86640000000000006</v>
      </c>
      <c r="B2170" s="216">
        <v>14.071821469255243</v>
      </c>
      <c r="E2170" s="153">
        <f t="shared" si="432"/>
        <v>5.6287285877046015E-3</v>
      </c>
      <c r="F2170" s="166"/>
      <c r="W2170" s="152">
        <f t="shared" si="433"/>
        <v>0.46095879787142929</v>
      </c>
      <c r="X2170" s="170">
        <v>4.549309626167573</v>
      </c>
      <c r="Y2170" s="153">
        <f t="shared" si="434"/>
        <v>4.0000000000017799E-4</v>
      </c>
      <c r="Z2170" s="128">
        <f t="shared" si="436"/>
        <v>8.8754449677853557</v>
      </c>
      <c r="AA2170" s="128">
        <f t="shared" si="437"/>
        <v>0.61929999999999996</v>
      </c>
      <c r="AB2170" s="128">
        <f t="shared" si="435"/>
        <v>2.1976375675232412E-3</v>
      </c>
      <c r="AC2170" s="128">
        <f t="shared" si="438"/>
        <v>2.9804025709178812</v>
      </c>
      <c r="AD2170" s="128">
        <f t="shared" si="429"/>
        <v>-127.61871054496</v>
      </c>
      <c r="AE2170" s="128">
        <f t="shared" si="430"/>
        <v>2.1564380606428542E-4</v>
      </c>
      <c r="AF2170" s="128">
        <f t="shared" si="439"/>
        <v>0.29467781436626461</v>
      </c>
      <c r="AG2170" s="128">
        <f t="shared" si="440"/>
        <v>0.53910951516047367</v>
      </c>
      <c r="AH2170" s="93">
        <f t="shared" si="441"/>
        <v>0.45730447134802032</v>
      </c>
      <c r="AI2170" s="128">
        <f t="shared" si="431"/>
        <v>1.0562339733882002</v>
      </c>
    </row>
    <row r="2171" spans="1:35" x14ac:dyDescent="0.25">
      <c r="A2171" s="96">
        <v>0.86680000000000001</v>
      </c>
      <c r="B2171" s="216">
        <v>14.071821469255243</v>
      </c>
      <c r="E2171" s="153">
        <f t="shared" si="432"/>
        <v>5.6287285877014773E-3</v>
      </c>
      <c r="F2171" s="166"/>
      <c r="W2171" s="152">
        <f t="shared" si="433"/>
        <v>0.46095879787142929</v>
      </c>
      <c r="X2171" s="170">
        <v>4.549309626167573</v>
      </c>
      <c r="Y2171" s="153">
        <f t="shared" si="434"/>
        <v>3.9999999999995595E-4</v>
      </c>
      <c r="Z2171" s="128">
        <f t="shared" si="436"/>
        <v>8.8754449677853557</v>
      </c>
      <c r="AA2171" s="128">
        <f t="shared" si="437"/>
        <v>0.61929999999999996</v>
      </c>
      <c r="AB2171" s="128">
        <f t="shared" si="435"/>
        <v>2.1976375675220212E-3</v>
      </c>
      <c r="AC2171" s="128">
        <f t="shared" si="438"/>
        <v>2.9826002084854033</v>
      </c>
      <c r="AD2171" s="128">
        <f t="shared" si="429"/>
        <v>-127.61601053234324</v>
      </c>
      <c r="AE2171" s="128">
        <f t="shared" si="430"/>
        <v>2.156392437160638E-4</v>
      </c>
      <c r="AF2171" s="128">
        <f t="shared" si="439"/>
        <v>0.29489345360998065</v>
      </c>
      <c r="AG2171" s="128">
        <f t="shared" si="440"/>
        <v>0.53909810929021884</v>
      </c>
      <c r="AH2171" s="93">
        <f t="shared" si="441"/>
        <v>0.45708883210430429</v>
      </c>
      <c r="AI2171" s="128">
        <f t="shared" si="431"/>
        <v>1.0562339733882002</v>
      </c>
    </row>
    <row r="2172" spans="1:35" x14ac:dyDescent="0.25">
      <c r="A2172" s="96">
        <v>0.86719999999999997</v>
      </c>
      <c r="B2172" s="216">
        <v>14.071821469255243</v>
      </c>
      <c r="E2172" s="153">
        <f t="shared" si="432"/>
        <v>5.6287285877014773E-3</v>
      </c>
      <c r="F2172" s="166"/>
      <c r="W2172" s="152">
        <f t="shared" si="433"/>
        <v>0.46095879787142929</v>
      </c>
      <c r="X2172" s="170">
        <v>4.549309626167573</v>
      </c>
      <c r="Y2172" s="153">
        <f t="shared" si="434"/>
        <v>3.9999999999995595E-4</v>
      </c>
      <c r="Z2172" s="128">
        <f t="shared" si="436"/>
        <v>8.8754449677853557</v>
      </c>
      <c r="AA2172" s="128">
        <f t="shared" si="437"/>
        <v>0.61929999999999996</v>
      </c>
      <c r="AB2172" s="128">
        <f t="shared" si="435"/>
        <v>2.1976375675220212E-3</v>
      </c>
      <c r="AC2172" s="128">
        <f t="shared" si="438"/>
        <v>2.9847978460529254</v>
      </c>
      <c r="AD2172" s="128">
        <f t="shared" si="429"/>
        <v>-127.61330771889885</v>
      </c>
      <c r="AE2172" s="128">
        <f t="shared" si="430"/>
        <v>2.1563467663514172E-4</v>
      </c>
      <c r="AF2172" s="128">
        <f t="shared" si="439"/>
        <v>0.29510908828661581</v>
      </c>
      <c r="AG2172" s="128">
        <f t="shared" si="440"/>
        <v>0.53908669158791367</v>
      </c>
      <c r="AH2172" s="93">
        <f t="shared" si="441"/>
        <v>0.45687319742766913</v>
      </c>
      <c r="AI2172" s="128">
        <f t="shared" si="431"/>
        <v>1.0562339733882002</v>
      </c>
    </row>
    <row r="2173" spans="1:35" x14ac:dyDescent="0.25">
      <c r="A2173" s="96">
        <v>0.86759999999999993</v>
      </c>
      <c r="B2173" s="216">
        <v>14.071821469255243</v>
      </c>
      <c r="E2173" s="153">
        <f t="shared" si="432"/>
        <v>5.6287285877014773E-3</v>
      </c>
      <c r="F2173" s="166"/>
      <c r="W2173" s="152">
        <f t="shared" si="433"/>
        <v>0.46095879787142929</v>
      </c>
      <c r="X2173" s="170">
        <v>4.549309626167573</v>
      </c>
      <c r="Y2173" s="153">
        <f t="shared" si="434"/>
        <v>3.9999999999995595E-4</v>
      </c>
      <c r="Z2173" s="128">
        <f t="shared" si="436"/>
        <v>8.8754449677853557</v>
      </c>
      <c r="AA2173" s="128">
        <f t="shared" si="437"/>
        <v>0.61929999999999996</v>
      </c>
      <c r="AB2173" s="128">
        <f t="shared" si="435"/>
        <v>2.1976375675220212E-3</v>
      </c>
      <c r="AC2173" s="128">
        <f t="shared" si="438"/>
        <v>2.9869954836204475</v>
      </c>
      <c r="AD2173" s="128">
        <f t="shared" si="429"/>
        <v>-127.61060210455597</v>
      </c>
      <c r="AE2173" s="128">
        <f t="shared" si="430"/>
        <v>2.1563010482139947E-4</v>
      </c>
      <c r="AF2173" s="128">
        <f t="shared" si="439"/>
        <v>0.2953247183914372</v>
      </c>
      <c r="AG2173" s="128">
        <f t="shared" si="440"/>
        <v>0.53907526205355805</v>
      </c>
      <c r="AH2173" s="93">
        <f t="shared" si="441"/>
        <v>0.45665756732284774</v>
      </c>
      <c r="AI2173" s="128">
        <f t="shared" si="431"/>
        <v>1.0562339733882002</v>
      </c>
    </row>
    <row r="2174" spans="1:35" x14ac:dyDescent="0.25">
      <c r="A2174" s="96">
        <v>0.86799999999999988</v>
      </c>
      <c r="B2174" s="216">
        <v>15.306191773575877</v>
      </c>
      <c r="E2174" s="153">
        <f t="shared" si="432"/>
        <v>5.8756026485655768E-3</v>
      </c>
      <c r="F2174" s="166"/>
      <c r="W2174" s="152">
        <f t="shared" si="433"/>
        <v>0.49137720175940386</v>
      </c>
      <c r="X2174" s="170">
        <v>4.8495159315016423</v>
      </c>
      <c r="Y2174" s="153">
        <f t="shared" si="434"/>
        <v>3.9999999999995595E-4</v>
      </c>
      <c r="Z2174" s="128">
        <f t="shared" si="436"/>
        <v>8.8754449677853557</v>
      </c>
      <c r="AA2174" s="128">
        <f t="shared" si="437"/>
        <v>0.61929999999999996</v>
      </c>
      <c r="AB2174" s="128">
        <f t="shared" si="435"/>
        <v>2.2863538118738564E-3</v>
      </c>
      <c r="AC2174" s="128">
        <f t="shared" si="438"/>
        <v>2.9892818374323213</v>
      </c>
      <c r="AD2174" s="128">
        <f t="shared" si="429"/>
        <v>-132.75917210314523</v>
      </c>
      <c r="AE2174" s="128">
        <f t="shared" si="430"/>
        <v>2.2432990460423017E-4</v>
      </c>
      <c r="AF2174" s="128">
        <f t="shared" si="439"/>
        <v>0.29554904829604145</v>
      </c>
      <c r="AG2174" s="128">
        <f t="shared" si="440"/>
        <v>0.5608247615106372</v>
      </c>
      <c r="AH2174" s="93">
        <f t="shared" si="441"/>
        <v>0.45643323741824349</v>
      </c>
      <c r="AI2174" s="128">
        <f t="shared" si="431"/>
        <v>1.0777649893688164</v>
      </c>
    </row>
    <row r="2175" spans="1:35" x14ac:dyDescent="0.25">
      <c r="A2175" s="96">
        <v>0.86840000000000006</v>
      </c>
      <c r="B2175" s="216">
        <v>14.071821469255243</v>
      </c>
      <c r="E2175" s="153">
        <f t="shared" si="432"/>
        <v>5.8756026485688381E-3</v>
      </c>
      <c r="F2175" s="166"/>
      <c r="W2175" s="152">
        <f t="shared" si="433"/>
        <v>0.46095879787142929</v>
      </c>
      <c r="X2175" s="170">
        <v>4.549309626167573</v>
      </c>
      <c r="Y2175" s="153">
        <f t="shared" si="434"/>
        <v>4.0000000000017799E-4</v>
      </c>
      <c r="Z2175" s="128">
        <f t="shared" si="436"/>
        <v>8.8754449677853557</v>
      </c>
      <c r="AA2175" s="128">
        <f t="shared" si="437"/>
        <v>0.61929999999999996</v>
      </c>
      <c r="AB2175" s="128">
        <f t="shared" si="435"/>
        <v>2.1976375675232412E-3</v>
      </c>
      <c r="AC2175" s="128">
        <f t="shared" si="438"/>
        <v>2.9914794749998448</v>
      </c>
      <c r="AD2175" s="128">
        <f t="shared" si="429"/>
        <v>-127.60507296557454</v>
      </c>
      <c r="AE2175" s="128">
        <f t="shared" si="430"/>
        <v>2.1562076195490973E-4</v>
      </c>
      <c r="AF2175" s="128">
        <f t="shared" si="439"/>
        <v>0.29576466905799637</v>
      </c>
      <c r="AG2175" s="128">
        <f t="shared" si="440"/>
        <v>0.53905190488703447</v>
      </c>
      <c r="AH2175" s="93">
        <f t="shared" si="441"/>
        <v>0.45621761665628857</v>
      </c>
      <c r="AI2175" s="128">
        <f t="shared" si="431"/>
        <v>1.0562339733882002</v>
      </c>
    </row>
    <row r="2176" spans="1:35" x14ac:dyDescent="0.25">
      <c r="A2176" s="96">
        <v>0.86880000000000002</v>
      </c>
      <c r="B2176" s="216">
        <v>14.071821469255243</v>
      </c>
      <c r="E2176" s="153">
        <f t="shared" si="432"/>
        <v>5.6287285877014773E-3</v>
      </c>
      <c r="F2176" s="166"/>
      <c r="W2176" s="152">
        <f t="shared" si="433"/>
        <v>0.46095879787142929</v>
      </c>
      <c r="X2176" s="170">
        <v>4.549309626167573</v>
      </c>
      <c r="Y2176" s="153">
        <f t="shared" si="434"/>
        <v>3.9999999999995595E-4</v>
      </c>
      <c r="Z2176" s="128">
        <f t="shared" si="436"/>
        <v>8.8754449677853557</v>
      </c>
      <c r="AA2176" s="128">
        <f t="shared" si="437"/>
        <v>0.61929999999999996</v>
      </c>
      <c r="AB2176" s="128">
        <f t="shared" si="435"/>
        <v>2.1976375675220212E-3</v>
      </c>
      <c r="AC2176" s="128">
        <f t="shared" si="438"/>
        <v>2.9936771125673669</v>
      </c>
      <c r="AD2176" s="128">
        <f t="shared" si="429"/>
        <v>-127.60235883539606</v>
      </c>
      <c r="AE2176" s="128">
        <f t="shared" si="430"/>
        <v>2.1561617575152826E-4</v>
      </c>
      <c r="AF2176" s="128">
        <f t="shared" si="439"/>
        <v>0.29598028523374792</v>
      </c>
      <c r="AG2176" s="128">
        <f t="shared" si="440"/>
        <v>0.53904043937888002</v>
      </c>
      <c r="AH2176" s="93">
        <f t="shared" si="441"/>
        <v>0.45600200048053702</v>
      </c>
      <c r="AI2176" s="128">
        <f t="shared" si="431"/>
        <v>1.0562339733882002</v>
      </c>
    </row>
    <row r="2177" spans="1:35" x14ac:dyDescent="0.25">
      <c r="A2177" s="96">
        <v>0.86919999999999997</v>
      </c>
      <c r="B2177" s="216">
        <v>14.071821469255243</v>
      </c>
      <c r="E2177" s="153">
        <f t="shared" si="432"/>
        <v>5.6287285877014773E-3</v>
      </c>
      <c r="F2177" s="166"/>
      <c r="W2177" s="152">
        <f t="shared" si="433"/>
        <v>0.46095879787142929</v>
      </c>
      <c r="X2177" s="170">
        <v>4.549309626167573</v>
      </c>
      <c r="Y2177" s="153">
        <f t="shared" si="434"/>
        <v>3.9999999999995595E-4</v>
      </c>
      <c r="Z2177" s="128">
        <f t="shared" si="436"/>
        <v>8.8754449677853557</v>
      </c>
      <c r="AA2177" s="128">
        <f t="shared" si="437"/>
        <v>0.61929999999999996</v>
      </c>
      <c r="AB2177" s="128">
        <f t="shared" si="435"/>
        <v>2.1976375675220212E-3</v>
      </c>
      <c r="AC2177" s="128">
        <f t="shared" si="438"/>
        <v>2.995874750134889</v>
      </c>
      <c r="AD2177" s="128">
        <f t="shared" si="429"/>
        <v>-127.59964190438996</v>
      </c>
      <c r="AE2177" s="128">
        <f t="shared" si="430"/>
        <v>2.1561158481544631E-4</v>
      </c>
      <c r="AF2177" s="128">
        <f t="shared" si="439"/>
        <v>0.29619589681856334</v>
      </c>
      <c r="AG2177" s="128">
        <f t="shared" si="440"/>
        <v>0.53902896203867512</v>
      </c>
      <c r="AH2177" s="93">
        <f t="shared" si="441"/>
        <v>0.45578638889572159</v>
      </c>
      <c r="AI2177" s="128">
        <f t="shared" si="431"/>
        <v>1.0562339733882002</v>
      </c>
    </row>
    <row r="2178" spans="1:35" x14ac:dyDescent="0.25">
      <c r="A2178" s="96">
        <v>0.86959999999999993</v>
      </c>
      <c r="B2178" s="216">
        <v>14.071821469255243</v>
      </c>
      <c r="E2178" s="153">
        <f t="shared" si="432"/>
        <v>5.6287285877014773E-3</v>
      </c>
      <c r="F2178" s="166"/>
      <c r="W2178" s="152">
        <f t="shared" si="433"/>
        <v>0.46095879787142929</v>
      </c>
      <c r="X2178" s="170">
        <v>4.549309626167573</v>
      </c>
      <c r="Y2178" s="153">
        <f t="shared" si="434"/>
        <v>3.9999999999995595E-4</v>
      </c>
      <c r="Z2178" s="128">
        <f t="shared" si="436"/>
        <v>8.8754449677853557</v>
      </c>
      <c r="AA2178" s="128">
        <f t="shared" si="437"/>
        <v>0.61929999999999996</v>
      </c>
      <c r="AB2178" s="128">
        <f t="shared" si="435"/>
        <v>2.1976375675220212E-3</v>
      </c>
      <c r="AC2178" s="128">
        <f t="shared" si="438"/>
        <v>2.9980723877024111</v>
      </c>
      <c r="AD2178" s="128">
        <f t="shared" si="429"/>
        <v>-127.59692217248536</v>
      </c>
      <c r="AE2178" s="128">
        <f t="shared" si="430"/>
        <v>2.1560698914654421E-4</v>
      </c>
      <c r="AF2178" s="128">
        <f t="shared" si="439"/>
        <v>0.29641150380770986</v>
      </c>
      <c r="AG2178" s="128">
        <f t="shared" si="440"/>
        <v>0.53901747286641988</v>
      </c>
      <c r="AH2178" s="93">
        <f t="shared" si="441"/>
        <v>0.45557078190657507</v>
      </c>
      <c r="AI2178" s="128">
        <f t="shared" si="431"/>
        <v>1.0562339733882002</v>
      </c>
    </row>
    <row r="2179" spans="1:35" x14ac:dyDescent="0.25">
      <c r="A2179" s="96">
        <v>0.86999999999999988</v>
      </c>
      <c r="B2179" s="216">
        <v>14.071821469255243</v>
      </c>
      <c r="E2179" s="153">
        <f t="shared" si="432"/>
        <v>5.6287285877014773E-3</v>
      </c>
      <c r="F2179" s="166"/>
      <c r="W2179" s="152">
        <f t="shared" si="433"/>
        <v>0.46095879787142929</v>
      </c>
      <c r="X2179" s="170">
        <v>4.549309626167573</v>
      </c>
      <c r="Y2179" s="153">
        <f t="shared" si="434"/>
        <v>3.9999999999995595E-4</v>
      </c>
      <c r="Z2179" s="128">
        <f t="shared" si="436"/>
        <v>8.8754449677853557</v>
      </c>
      <c r="AA2179" s="128">
        <f t="shared" si="437"/>
        <v>0.61929999999999996</v>
      </c>
      <c r="AB2179" s="128">
        <f t="shared" si="435"/>
        <v>2.1976375675220212E-3</v>
      </c>
      <c r="AC2179" s="128">
        <f t="shared" si="438"/>
        <v>3.0002700252699332</v>
      </c>
      <c r="AD2179" s="128">
        <f t="shared" si="429"/>
        <v>-127.59419963968223</v>
      </c>
      <c r="AE2179" s="128">
        <f t="shared" si="430"/>
        <v>2.156023887448218E-4</v>
      </c>
      <c r="AF2179" s="128">
        <f t="shared" si="439"/>
        <v>0.29662710619645466</v>
      </c>
      <c r="AG2179" s="128">
        <f t="shared" si="440"/>
        <v>0.53900597186211385</v>
      </c>
      <c r="AH2179" s="93">
        <f t="shared" si="441"/>
        <v>0.45535517951783028</v>
      </c>
      <c r="AI2179" s="128">
        <f t="shared" si="431"/>
        <v>1.0562339733882002</v>
      </c>
    </row>
    <row r="2180" spans="1:35" x14ac:dyDescent="0.25">
      <c r="A2180" s="96">
        <v>0.87040000000000006</v>
      </c>
      <c r="B2180" s="216">
        <v>15.306191773575877</v>
      </c>
      <c r="E2180" s="153">
        <f t="shared" si="432"/>
        <v>5.8756026485688381E-3</v>
      </c>
      <c r="F2180" s="166"/>
      <c r="W2180" s="152">
        <f t="shared" si="433"/>
        <v>0.49137720175940386</v>
      </c>
      <c r="X2180" s="170">
        <v>4.8495159315016423</v>
      </c>
      <c r="Y2180" s="153">
        <f t="shared" si="434"/>
        <v>4.0000000000017799E-4</v>
      </c>
      <c r="Z2180" s="128">
        <f t="shared" si="436"/>
        <v>8.8754449677853557</v>
      </c>
      <c r="AA2180" s="128">
        <f t="shared" si="437"/>
        <v>0.61929999999999996</v>
      </c>
      <c r="AB2180" s="128">
        <f t="shared" si="435"/>
        <v>2.2863538118751258E-3</v>
      </c>
      <c r="AC2180" s="128">
        <f t="shared" si="438"/>
        <v>3.0025563790818084</v>
      </c>
      <c r="AD2180" s="128">
        <f t="shared" ref="AD2180:AD2243" si="442">2*$AB$1*PI()*((AC2180+$X$2/2)*(2*AC2180-$Z$1)+(AC2180+$X$2/2)^2-($X$1/2)^2)*AB2180</f>
        <v>-132.74208917664239</v>
      </c>
      <c r="AE2180" s="128">
        <f t="shared" ref="AE2180:AE2243" si="443">-AD2180*0.000000001*$Z$2</f>
        <v>2.2430103871713531E-4</v>
      </c>
      <c r="AF2180" s="128">
        <f t="shared" si="439"/>
        <v>0.29685140723517178</v>
      </c>
      <c r="AG2180" s="128">
        <f t="shared" si="440"/>
        <v>0.56075259679258871</v>
      </c>
      <c r="AH2180" s="93">
        <f t="shared" si="441"/>
        <v>0.45513087847911315</v>
      </c>
      <c r="AI2180" s="128">
        <f t="shared" ref="AI2180:AI2243" si="444">B2180*9.81/(W2180*1000000*$AF$1)</f>
        <v>1.0777649893688164</v>
      </c>
    </row>
    <row r="2181" spans="1:35" x14ac:dyDescent="0.25">
      <c r="A2181" s="96">
        <v>0.87080000000000002</v>
      </c>
      <c r="B2181" s="216">
        <v>15.306191773575877</v>
      </c>
      <c r="E2181" s="153">
        <f t="shared" ref="E2181:E2244" si="445">+(B2180+B2181)/2*(A2181-A2180)</f>
        <v>6.1224767094296764E-3</v>
      </c>
      <c r="F2181" s="166"/>
      <c r="W2181" s="152">
        <f t="shared" ref="W2181:W2244" si="446">+X2181/1000000*101325</f>
        <v>0.49137720175940386</v>
      </c>
      <c r="X2181" s="170">
        <v>4.8495159315016423</v>
      </c>
      <c r="Y2181" s="153">
        <f t="shared" ref="Y2181:Y2244" si="447">+A2181-A2180</f>
        <v>3.9999999999995595E-4</v>
      </c>
      <c r="Z2181" s="128">
        <f t="shared" si="436"/>
        <v>8.8754449677853557</v>
      </c>
      <c r="AA2181" s="128">
        <f t="shared" si="437"/>
        <v>0.61929999999999996</v>
      </c>
      <c r="AB2181" s="128">
        <f t="shared" ref="AB2181:AB2244" si="448">IF(OR(AC2180&gt;=($X$1-$X$2)/2,AC2180&gt;=$Z$1/2),0,Z2181*W2181^AA2181*Y2181)</f>
        <v>2.2863538118738564E-3</v>
      </c>
      <c r="AC2181" s="128">
        <f t="shared" si="438"/>
        <v>3.0048427328936822</v>
      </c>
      <c r="AD2181" s="128">
        <f t="shared" si="442"/>
        <v>-132.73913614882423</v>
      </c>
      <c r="AE2181" s="128">
        <f t="shared" si="443"/>
        <v>2.2429604883629882E-4</v>
      </c>
      <c r="AF2181" s="128">
        <f t="shared" si="439"/>
        <v>0.29707570328400806</v>
      </c>
      <c r="AG2181" s="128">
        <f t="shared" si="440"/>
        <v>0.56074012209080881</v>
      </c>
      <c r="AH2181" s="93">
        <f t="shared" si="441"/>
        <v>0.45490658243027687</v>
      </c>
      <c r="AI2181" s="128">
        <f t="shared" si="444"/>
        <v>1.0777649893688164</v>
      </c>
    </row>
    <row r="2182" spans="1:35" x14ac:dyDescent="0.25">
      <c r="A2182" s="96">
        <v>0.87119999999999997</v>
      </c>
      <c r="B2182" s="216">
        <v>15.306191773575877</v>
      </c>
      <c r="E2182" s="153">
        <f t="shared" si="445"/>
        <v>6.1224767094296764E-3</v>
      </c>
      <c r="F2182" s="166"/>
      <c r="W2182" s="152">
        <f t="shared" si="446"/>
        <v>0.49137720175940386</v>
      </c>
      <c r="X2182" s="170">
        <v>4.8495159315016423</v>
      </c>
      <c r="Y2182" s="153">
        <f t="shared" si="447"/>
        <v>3.9999999999995595E-4</v>
      </c>
      <c r="Z2182" s="128">
        <f t="shared" ref="Z2182:Z2245" si="449">IF(AND(W2182&lt;=$S$56,W2182&gt;$Q$56),$T$56,IF(AND(W2182&lt;=$S$57,W2182&gt;$Q$57),$T$57,IF(AND(W2182&lt;=$S$58,W2182&gt;$Q$58),$T$58,IF(AND(W2182&lt;=$S$59,W2182&gt;$Q$59),$T$59,IF(AND(W2182&lt;=$S$60,W2182&gt;$Q$60),$T$60,"Valor no encontrado para Po")))))</f>
        <v>8.8754449677853557</v>
      </c>
      <c r="AA2182" s="128">
        <f t="shared" ref="AA2182:AA2245" si="450">IF(AND(W2182&lt;=$S$56,W2182&gt;$Q$56),$U$56,IF(AND(W2182&lt;=$S$57,W2182&gt;$Q$57),$U$57,IF(AND(W2182&lt;=$S$58,W2182&gt;$Q$58),$U$58,IF(AND(W2182&lt;=$S$59,W2182&gt;$Q$59),$U$59,IF(AND(W2182&lt;=$S$60,W2182&gt;$Q$60),$U$60,"Valor no encontrado para Po")))))</f>
        <v>0.61929999999999996</v>
      </c>
      <c r="AB2182" s="128">
        <f t="shared" si="448"/>
        <v>2.2863538118738564E-3</v>
      </c>
      <c r="AC2182" s="128">
        <f t="shared" ref="AC2182:AC2245" si="451">+AC2181+AB2182</f>
        <v>3.007129086705556</v>
      </c>
      <c r="AD2182" s="128">
        <f t="shared" si="442"/>
        <v>-132.73617996709584</v>
      </c>
      <c r="AE2182" s="128">
        <f t="shared" si="443"/>
        <v>2.2429105362614031E-4</v>
      </c>
      <c r="AF2182" s="128">
        <f t="shared" ref="AF2182:AF2245" si="452">+AF2181+AE2182</f>
        <v>0.29729999433763421</v>
      </c>
      <c r="AG2182" s="128">
        <f t="shared" ref="AG2182:AG2245" si="453">+AE2182/Y2182</f>
        <v>0.56072763406541248</v>
      </c>
      <c r="AH2182" s="93">
        <f t="shared" ref="AH2182:AH2245" si="454">+AH2181-AE2182</f>
        <v>0.45468229137665073</v>
      </c>
      <c r="AI2182" s="128">
        <f t="shared" si="444"/>
        <v>1.0777649893688164</v>
      </c>
    </row>
    <row r="2183" spans="1:35" x14ac:dyDescent="0.25">
      <c r="A2183" s="96">
        <v>0.87159999999999993</v>
      </c>
      <c r="B2183" s="216">
        <v>15.306191773575877</v>
      </c>
      <c r="E2183" s="153">
        <f t="shared" si="445"/>
        <v>6.1224767094296764E-3</v>
      </c>
      <c r="F2183" s="166"/>
      <c r="W2183" s="152">
        <f t="shared" si="446"/>
        <v>0.49137720175940386</v>
      </c>
      <c r="X2183" s="170">
        <v>4.8495159315016423</v>
      </c>
      <c r="Y2183" s="153">
        <f t="shared" si="447"/>
        <v>3.9999999999995595E-4</v>
      </c>
      <c r="Z2183" s="128">
        <f t="shared" si="449"/>
        <v>8.8754449677853557</v>
      </c>
      <c r="AA2183" s="128">
        <f t="shared" si="450"/>
        <v>0.61929999999999996</v>
      </c>
      <c r="AB2183" s="128">
        <f t="shared" si="448"/>
        <v>2.2863538118738564E-3</v>
      </c>
      <c r="AC2183" s="128">
        <f t="shared" si="451"/>
        <v>3.0094154405174298</v>
      </c>
      <c r="AD2183" s="128">
        <f t="shared" si="442"/>
        <v>-132.73322063138357</v>
      </c>
      <c r="AE2183" s="128">
        <f t="shared" si="443"/>
        <v>2.2428605308653536E-4</v>
      </c>
      <c r="AF2183" s="128">
        <f t="shared" si="452"/>
        <v>0.29752428039072076</v>
      </c>
      <c r="AG2183" s="128">
        <f t="shared" si="453"/>
        <v>0.56071513271640017</v>
      </c>
      <c r="AH2183" s="93">
        <f t="shared" si="454"/>
        <v>0.45445800532356417</v>
      </c>
      <c r="AI2183" s="128">
        <f t="shared" si="444"/>
        <v>1.0777649893688164</v>
      </c>
    </row>
    <row r="2184" spans="1:35" x14ac:dyDescent="0.25">
      <c r="A2184" s="96">
        <v>0.87199999999999989</v>
      </c>
      <c r="B2184" s="216">
        <v>15.306191773575877</v>
      </c>
      <c r="E2184" s="153">
        <f t="shared" si="445"/>
        <v>6.1224767094296764E-3</v>
      </c>
      <c r="F2184" s="166"/>
      <c r="W2184" s="152">
        <f t="shared" si="446"/>
        <v>0.49137720175940386</v>
      </c>
      <c r="X2184" s="170">
        <v>4.8495159315016423</v>
      </c>
      <c r="Y2184" s="153">
        <f t="shared" si="447"/>
        <v>3.9999999999995595E-4</v>
      </c>
      <c r="Z2184" s="128">
        <f t="shared" si="449"/>
        <v>8.8754449677853557</v>
      </c>
      <c r="AA2184" s="128">
        <f t="shared" si="450"/>
        <v>0.61929999999999996</v>
      </c>
      <c r="AB2184" s="128">
        <f t="shared" si="448"/>
        <v>2.2863538118738564E-3</v>
      </c>
      <c r="AC2184" s="128">
        <f t="shared" si="451"/>
        <v>3.0117017943293036</v>
      </c>
      <c r="AD2184" s="128">
        <f t="shared" si="442"/>
        <v>-132.73025814168739</v>
      </c>
      <c r="AE2184" s="128">
        <f t="shared" si="443"/>
        <v>2.2428104721748383E-4</v>
      </c>
      <c r="AF2184" s="128">
        <f t="shared" si="452"/>
        <v>0.29774856143793826</v>
      </c>
      <c r="AG2184" s="128">
        <f t="shared" si="453"/>
        <v>0.56070261804377131</v>
      </c>
      <c r="AH2184" s="93">
        <f t="shared" si="454"/>
        <v>0.45423372427634667</v>
      </c>
      <c r="AI2184" s="128">
        <f t="shared" si="444"/>
        <v>1.0777649893688164</v>
      </c>
    </row>
    <row r="2185" spans="1:35" x14ac:dyDescent="0.25">
      <c r="A2185" s="96">
        <v>0.87240000000000006</v>
      </c>
      <c r="B2185" s="216">
        <v>15.306191773575877</v>
      </c>
      <c r="E2185" s="153">
        <f t="shared" si="445"/>
        <v>6.1224767094330756E-3</v>
      </c>
      <c r="F2185" s="166"/>
      <c r="W2185" s="152">
        <f t="shared" si="446"/>
        <v>0.49137720175940386</v>
      </c>
      <c r="X2185" s="170">
        <v>4.8495159315016423</v>
      </c>
      <c r="Y2185" s="153">
        <f t="shared" si="447"/>
        <v>4.0000000000017799E-4</v>
      </c>
      <c r="Z2185" s="128">
        <f t="shared" si="449"/>
        <v>8.8754449677853557</v>
      </c>
      <c r="AA2185" s="128">
        <f t="shared" si="450"/>
        <v>0.61929999999999996</v>
      </c>
      <c r="AB2185" s="128">
        <f t="shared" si="448"/>
        <v>2.2863538118751258E-3</v>
      </c>
      <c r="AC2185" s="128">
        <f t="shared" si="451"/>
        <v>3.0139881481411788</v>
      </c>
      <c r="AD2185" s="128">
        <f t="shared" si="442"/>
        <v>-132.72729249808097</v>
      </c>
      <c r="AE2185" s="128">
        <f t="shared" si="443"/>
        <v>2.2427603601911031E-4</v>
      </c>
      <c r="AF2185" s="128">
        <f t="shared" si="452"/>
        <v>0.29797283747395736</v>
      </c>
      <c r="AG2185" s="128">
        <f t="shared" si="453"/>
        <v>0.56069009004752624</v>
      </c>
      <c r="AH2185" s="93">
        <f t="shared" si="454"/>
        <v>0.45400944824032757</v>
      </c>
      <c r="AI2185" s="128">
        <f t="shared" si="444"/>
        <v>1.0777649893688164</v>
      </c>
    </row>
    <row r="2186" spans="1:35" x14ac:dyDescent="0.25">
      <c r="A2186" s="96">
        <v>0.87280000000000002</v>
      </c>
      <c r="B2186" s="216">
        <v>15.306191773575877</v>
      </c>
      <c r="E2186" s="153">
        <f t="shared" si="445"/>
        <v>6.1224767094296764E-3</v>
      </c>
      <c r="F2186" s="166"/>
      <c r="W2186" s="152">
        <f t="shared" si="446"/>
        <v>0.49137720175940386</v>
      </c>
      <c r="X2186" s="170">
        <v>4.8495159315016423</v>
      </c>
      <c r="Y2186" s="153">
        <f t="shared" si="447"/>
        <v>3.9999999999995595E-4</v>
      </c>
      <c r="Z2186" s="128">
        <f t="shared" si="449"/>
        <v>8.8754449677853557</v>
      </c>
      <c r="AA2186" s="128">
        <f t="shared" si="450"/>
        <v>0.61929999999999996</v>
      </c>
      <c r="AB2186" s="128">
        <f t="shared" si="448"/>
        <v>2.2863538118738564E-3</v>
      </c>
      <c r="AC2186" s="128">
        <f t="shared" si="451"/>
        <v>3.0162745019530526</v>
      </c>
      <c r="AD2186" s="128">
        <f t="shared" si="442"/>
        <v>-132.72432370034329</v>
      </c>
      <c r="AE2186" s="128">
        <f t="shared" si="443"/>
        <v>2.2427101949104122E-4</v>
      </c>
      <c r="AF2186" s="128">
        <f t="shared" si="452"/>
        <v>0.29819710849344838</v>
      </c>
      <c r="AG2186" s="128">
        <f t="shared" si="453"/>
        <v>0.56067754872766484</v>
      </c>
      <c r="AH2186" s="93">
        <f t="shared" si="454"/>
        <v>0.45378517722083656</v>
      </c>
      <c r="AI2186" s="128">
        <f t="shared" si="444"/>
        <v>1.0777649893688164</v>
      </c>
    </row>
    <row r="2187" spans="1:35" x14ac:dyDescent="0.25">
      <c r="A2187" s="96">
        <v>0.87319999999999998</v>
      </c>
      <c r="B2187" s="216">
        <v>15.306191773575877</v>
      </c>
      <c r="E2187" s="153">
        <f t="shared" si="445"/>
        <v>6.1224767094296764E-3</v>
      </c>
      <c r="F2187" s="166"/>
      <c r="W2187" s="152">
        <f t="shared" si="446"/>
        <v>0.49137720175940386</v>
      </c>
      <c r="X2187" s="170">
        <v>4.8495159315016423</v>
      </c>
      <c r="Y2187" s="153">
        <f t="shared" si="447"/>
        <v>3.9999999999995595E-4</v>
      </c>
      <c r="Z2187" s="128">
        <f t="shared" si="449"/>
        <v>8.8754449677853557</v>
      </c>
      <c r="AA2187" s="128">
        <f t="shared" si="450"/>
        <v>0.61929999999999996</v>
      </c>
      <c r="AB2187" s="128">
        <f t="shared" si="448"/>
        <v>2.2863538118738564E-3</v>
      </c>
      <c r="AC2187" s="128">
        <f t="shared" si="451"/>
        <v>3.0185608557649264</v>
      </c>
      <c r="AD2187" s="128">
        <f t="shared" si="442"/>
        <v>-132.72135174869538</v>
      </c>
      <c r="AE2187" s="128">
        <f t="shared" si="443"/>
        <v>2.2426599763365011E-4</v>
      </c>
      <c r="AF2187" s="128">
        <f t="shared" si="452"/>
        <v>0.29842137449108203</v>
      </c>
      <c r="AG2187" s="128">
        <f t="shared" si="453"/>
        <v>0.56066499408418702</v>
      </c>
      <c r="AH2187" s="93">
        <f t="shared" si="454"/>
        <v>0.45356091122320291</v>
      </c>
      <c r="AI2187" s="128">
        <f t="shared" si="444"/>
        <v>1.0777649893688164</v>
      </c>
    </row>
    <row r="2188" spans="1:35" x14ac:dyDescent="0.25">
      <c r="A2188" s="96">
        <v>0.87359999999999993</v>
      </c>
      <c r="B2188" s="216">
        <v>15.306191773575877</v>
      </c>
      <c r="E2188" s="153">
        <f t="shared" si="445"/>
        <v>6.1224767094296764E-3</v>
      </c>
      <c r="F2188" s="166"/>
      <c r="W2188" s="152">
        <f t="shared" si="446"/>
        <v>0.49137720175940386</v>
      </c>
      <c r="X2188" s="170">
        <v>4.8495159315016423</v>
      </c>
      <c r="Y2188" s="153">
        <f t="shared" si="447"/>
        <v>3.9999999999995595E-4</v>
      </c>
      <c r="Z2188" s="128">
        <f t="shared" si="449"/>
        <v>8.8754449677853557</v>
      </c>
      <c r="AA2188" s="128">
        <f t="shared" si="450"/>
        <v>0.61929999999999996</v>
      </c>
      <c r="AB2188" s="128">
        <f t="shared" si="448"/>
        <v>2.2863538118738564E-3</v>
      </c>
      <c r="AC2188" s="128">
        <f t="shared" si="451"/>
        <v>3.0208472095768002</v>
      </c>
      <c r="AD2188" s="128">
        <f t="shared" si="442"/>
        <v>-132.71837664306358</v>
      </c>
      <c r="AE2188" s="128">
        <f t="shared" si="443"/>
        <v>2.2426097044681245E-4</v>
      </c>
      <c r="AF2188" s="128">
        <f t="shared" si="452"/>
        <v>0.29864563546152884</v>
      </c>
      <c r="AG2188" s="128">
        <f t="shared" si="453"/>
        <v>0.56065242611709287</v>
      </c>
      <c r="AH2188" s="93">
        <f t="shared" si="454"/>
        <v>0.4533366502527561</v>
      </c>
      <c r="AI2188" s="128">
        <f t="shared" si="444"/>
        <v>1.0777649893688164</v>
      </c>
    </row>
    <row r="2189" spans="1:35" x14ac:dyDescent="0.25">
      <c r="A2189" s="96">
        <v>0.87399999999999989</v>
      </c>
      <c r="B2189" s="216">
        <v>15.306191773575877</v>
      </c>
      <c r="E2189" s="153">
        <f t="shared" si="445"/>
        <v>6.1224767094296764E-3</v>
      </c>
      <c r="F2189" s="166"/>
      <c r="W2189" s="152">
        <f t="shared" si="446"/>
        <v>0.49137720175940386</v>
      </c>
      <c r="X2189" s="170">
        <v>4.8495159315016423</v>
      </c>
      <c r="Y2189" s="153">
        <f t="shared" si="447"/>
        <v>3.9999999999995595E-4</v>
      </c>
      <c r="Z2189" s="128">
        <f t="shared" si="449"/>
        <v>8.8754449677853557</v>
      </c>
      <c r="AA2189" s="128">
        <f t="shared" si="450"/>
        <v>0.61929999999999996</v>
      </c>
      <c r="AB2189" s="128">
        <f t="shared" si="448"/>
        <v>2.2863538118738564E-3</v>
      </c>
      <c r="AC2189" s="128">
        <f t="shared" si="451"/>
        <v>3.023133563388674</v>
      </c>
      <c r="AD2189" s="128">
        <f t="shared" si="442"/>
        <v>-132.71539838344785</v>
      </c>
      <c r="AE2189" s="128">
        <f t="shared" si="443"/>
        <v>2.2425593793052833E-4</v>
      </c>
      <c r="AF2189" s="128">
        <f t="shared" si="452"/>
        <v>0.29886989139945935</v>
      </c>
      <c r="AG2189" s="128">
        <f t="shared" si="453"/>
        <v>0.56063984482638252</v>
      </c>
      <c r="AH2189" s="93">
        <f t="shared" si="454"/>
        <v>0.45311239431482558</v>
      </c>
      <c r="AI2189" s="128">
        <f t="shared" si="444"/>
        <v>1.0777649893688164</v>
      </c>
    </row>
    <row r="2190" spans="1:35" x14ac:dyDescent="0.25">
      <c r="A2190" s="96">
        <v>0.87440000000000007</v>
      </c>
      <c r="B2190" s="216">
        <v>14.071821469255243</v>
      </c>
      <c r="E2190" s="153">
        <f t="shared" si="445"/>
        <v>5.8756026485688381E-3</v>
      </c>
      <c r="F2190" s="166"/>
      <c r="W2190" s="152">
        <f t="shared" si="446"/>
        <v>0.46095879787142929</v>
      </c>
      <c r="X2190" s="170">
        <v>4.549309626167573</v>
      </c>
      <c r="Y2190" s="153">
        <f t="shared" si="447"/>
        <v>4.0000000000017799E-4</v>
      </c>
      <c r="Z2190" s="128">
        <f t="shared" si="449"/>
        <v>8.8754449677853557</v>
      </c>
      <c r="AA2190" s="128">
        <f t="shared" si="450"/>
        <v>0.61929999999999996</v>
      </c>
      <c r="AB2190" s="128">
        <f t="shared" si="448"/>
        <v>2.1976375675232412E-3</v>
      </c>
      <c r="AC2190" s="128">
        <f t="shared" si="451"/>
        <v>3.0253312009561975</v>
      </c>
      <c r="AD2190" s="128">
        <f t="shared" si="442"/>
        <v>-127.56295463147677</v>
      </c>
      <c r="AE2190" s="128">
        <f t="shared" si="443"/>
        <v>2.1554959247019117E-4</v>
      </c>
      <c r="AF2190" s="128">
        <f t="shared" si="452"/>
        <v>0.29908544099192952</v>
      </c>
      <c r="AG2190" s="128">
        <f t="shared" si="453"/>
        <v>0.5388739811752381</v>
      </c>
      <c r="AH2190" s="93">
        <f t="shared" si="454"/>
        <v>0.45289684472235542</v>
      </c>
      <c r="AI2190" s="128">
        <f t="shared" si="444"/>
        <v>1.0562339733882002</v>
      </c>
    </row>
    <row r="2191" spans="1:35" x14ac:dyDescent="0.25">
      <c r="A2191" s="96">
        <v>0.87480000000000002</v>
      </c>
      <c r="B2191" s="216">
        <v>14.071821469255243</v>
      </c>
      <c r="E2191" s="153">
        <f t="shared" si="445"/>
        <v>5.6287285877014773E-3</v>
      </c>
      <c r="F2191" s="166"/>
      <c r="W2191" s="152">
        <f t="shared" si="446"/>
        <v>0.46095879787142929</v>
      </c>
      <c r="X2191" s="170">
        <v>4.549309626167573</v>
      </c>
      <c r="Y2191" s="153">
        <f t="shared" si="447"/>
        <v>3.9999999999995595E-4</v>
      </c>
      <c r="Z2191" s="128">
        <f t="shared" si="449"/>
        <v>8.8754449677853557</v>
      </c>
      <c r="AA2191" s="128">
        <f t="shared" si="450"/>
        <v>0.61929999999999996</v>
      </c>
      <c r="AB2191" s="128">
        <f t="shared" si="448"/>
        <v>2.1976375675220212E-3</v>
      </c>
      <c r="AC2191" s="128">
        <f t="shared" si="451"/>
        <v>3.0275288385237196</v>
      </c>
      <c r="AD2191" s="128">
        <f t="shared" si="442"/>
        <v>-127.56019735712856</v>
      </c>
      <c r="AE2191" s="128">
        <f t="shared" si="443"/>
        <v>2.1554493336391848E-4</v>
      </c>
      <c r="AF2191" s="128">
        <f t="shared" si="452"/>
        <v>0.29930098592529342</v>
      </c>
      <c r="AG2191" s="128">
        <f t="shared" si="453"/>
        <v>0.53886233340985557</v>
      </c>
      <c r="AH2191" s="93">
        <f t="shared" si="454"/>
        <v>0.45268129978899152</v>
      </c>
      <c r="AI2191" s="128">
        <f t="shared" si="444"/>
        <v>1.0562339733882002</v>
      </c>
    </row>
    <row r="2192" spans="1:35" x14ac:dyDescent="0.25">
      <c r="A2192" s="96">
        <v>0.87519999999999998</v>
      </c>
      <c r="B2192" s="216">
        <v>14.071821469255243</v>
      </c>
      <c r="E2192" s="153">
        <f t="shared" si="445"/>
        <v>5.6287285877014773E-3</v>
      </c>
      <c r="F2192" s="166"/>
      <c r="W2192" s="152">
        <f t="shared" si="446"/>
        <v>0.46095879787142929</v>
      </c>
      <c r="X2192" s="170">
        <v>4.549309626167573</v>
      </c>
      <c r="Y2192" s="153">
        <f t="shared" si="447"/>
        <v>3.9999999999995595E-4</v>
      </c>
      <c r="Z2192" s="128">
        <f t="shared" si="449"/>
        <v>8.8754449677853557</v>
      </c>
      <c r="AA2192" s="128">
        <f t="shared" si="450"/>
        <v>0.61929999999999996</v>
      </c>
      <c r="AB2192" s="128">
        <f t="shared" si="448"/>
        <v>2.1976375675220212E-3</v>
      </c>
      <c r="AC2192" s="128">
        <f t="shared" si="451"/>
        <v>3.0297264760912417</v>
      </c>
      <c r="AD2192" s="128">
        <f t="shared" si="442"/>
        <v>-127.55743728195266</v>
      </c>
      <c r="AE2192" s="128">
        <f t="shared" si="443"/>
        <v>2.1554026952494524E-4</v>
      </c>
      <c r="AF2192" s="128">
        <f t="shared" si="452"/>
        <v>0.29951652619481839</v>
      </c>
      <c r="AG2192" s="128">
        <f t="shared" si="453"/>
        <v>0.53885067381242246</v>
      </c>
      <c r="AH2192" s="93">
        <f t="shared" si="454"/>
        <v>0.45246575951946655</v>
      </c>
      <c r="AI2192" s="128">
        <f t="shared" si="444"/>
        <v>1.0562339733882002</v>
      </c>
    </row>
    <row r="2193" spans="1:35" x14ac:dyDescent="0.25">
      <c r="A2193" s="96">
        <v>0.87559999999999993</v>
      </c>
      <c r="B2193" s="216">
        <v>14.071821469255243</v>
      </c>
      <c r="E2193" s="153">
        <f t="shared" si="445"/>
        <v>5.6287285877014773E-3</v>
      </c>
      <c r="F2193" s="166"/>
      <c r="W2193" s="152">
        <f t="shared" si="446"/>
        <v>0.46095879787142929</v>
      </c>
      <c r="X2193" s="170">
        <v>4.549309626167573</v>
      </c>
      <c r="Y2193" s="153">
        <f t="shared" si="447"/>
        <v>3.9999999999995595E-4</v>
      </c>
      <c r="Z2193" s="128">
        <f t="shared" si="449"/>
        <v>8.8754449677853557</v>
      </c>
      <c r="AA2193" s="128">
        <f t="shared" si="450"/>
        <v>0.61929999999999996</v>
      </c>
      <c r="AB2193" s="128">
        <f t="shared" si="448"/>
        <v>2.1976375675220212E-3</v>
      </c>
      <c r="AC2193" s="128">
        <f t="shared" si="451"/>
        <v>3.0319241136587638</v>
      </c>
      <c r="AD2193" s="128">
        <f t="shared" si="442"/>
        <v>-127.5546744058783</v>
      </c>
      <c r="AE2193" s="128">
        <f t="shared" si="443"/>
        <v>2.1553560095315184E-4</v>
      </c>
      <c r="AF2193" s="128">
        <f t="shared" si="452"/>
        <v>0.29973206179577155</v>
      </c>
      <c r="AG2193" s="128">
        <f t="shared" si="453"/>
        <v>0.53883900238293891</v>
      </c>
      <c r="AH2193" s="93">
        <f t="shared" si="454"/>
        <v>0.45225022391851338</v>
      </c>
      <c r="AI2193" s="128">
        <f t="shared" si="444"/>
        <v>1.0562339733882002</v>
      </c>
    </row>
    <row r="2194" spans="1:35" x14ac:dyDescent="0.25">
      <c r="A2194" s="96">
        <v>0.87599999999999989</v>
      </c>
      <c r="B2194" s="216">
        <v>15.306191773575877</v>
      </c>
      <c r="E2194" s="153">
        <f t="shared" si="445"/>
        <v>5.8756026485655768E-3</v>
      </c>
      <c r="F2194" s="166"/>
      <c r="W2194" s="152">
        <f t="shared" si="446"/>
        <v>0.49137720175940386</v>
      </c>
      <c r="X2194" s="170">
        <v>4.8495159315016423</v>
      </c>
      <c r="Y2194" s="153">
        <f t="shared" si="447"/>
        <v>3.9999999999995595E-4</v>
      </c>
      <c r="Z2194" s="128">
        <f t="shared" si="449"/>
        <v>8.8754449677853557</v>
      </c>
      <c r="AA2194" s="128">
        <f t="shared" si="450"/>
        <v>0.61929999999999996</v>
      </c>
      <c r="AB2194" s="128">
        <f t="shared" si="448"/>
        <v>2.2863538118738564E-3</v>
      </c>
      <c r="AC2194" s="128">
        <f t="shared" si="451"/>
        <v>3.0342104674706376</v>
      </c>
      <c r="AD2194" s="128">
        <f t="shared" si="442"/>
        <v>-132.70092468571272</v>
      </c>
      <c r="AE2194" s="128">
        <f t="shared" si="443"/>
        <v>2.242314809895821E-4</v>
      </c>
      <c r="AF2194" s="128">
        <f t="shared" si="452"/>
        <v>0.29995629327676115</v>
      </c>
      <c r="AG2194" s="128">
        <f t="shared" si="453"/>
        <v>0.56057870247401698</v>
      </c>
      <c r="AH2194" s="93">
        <f t="shared" si="454"/>
        <v>0.45202599243752378</v>
      </c>
      <c r="AI2194" s="128">
        <f t="shared" si="444"/>
        <v>1.0777649893688164</v>
      </c>
    </row>
    <row r="2195" spans="1:35" x14ac:dyDescent="0.25">
      <c r="A2195" s="96">
        <v>0.87640000000000007</v>
      </c>
      <c r="B2195" s="216">
        <v>15.306191773575877</v>
      </c>
      <c r="E2195" s="153">
        <f t="shared" si="445"/>
        <v>6.1224767094330756E-3</v>
      </c>
      <c r="F2195" s="166"/>
      <c r="W2195" s="152">
        <f t="shared" si="446"/>
        <v>0.49137720175940386</v>
      </c>
      <c r="X2195" s="170">
        <v>4.8495159315016423</v>
      </c>
      <c r="Y2195" s="153">
        <f t="shared" si="447"/>
        <v>4.0000000000017799E-4</v>
      </c>
      <c r="Z2195" s="128">
        <f t="shared" si="449"/>
        <v>8.8754449677853557</v>
      </c>
      <c r="AA2195" s="128">
        <f t="shared" si="450"/>
        <v>0.61929999999999996</v>
      </c>
      <c r="AB2195" s="128">
        <f t="shared" si="448"/>
        <v>2.2863538118751258E-3</v>
      </c>
      <c r="AC2195" s="128">
        <f t="shared" si="451"/>
        <v>3.0364968212825127</v>
      </c>
      <c r="AD2195" s="128">
        <f t="shared" si="442"/>
        <v>-132.69792799179712</v>
      </c>
      <c r="AE2195" s="128">
        <f t="shared" si="443"/>
        <v>2.2422641732392672E-4</v>
      </c>
      <c r="AF2195" s="128">
        <f t="shared" si="452"/>
        <v>0.3001805196940851</v>
      </c>
      <c r="AG2195" s="128">
        <f t="shared" si="453"/>
        <v>0.56056604330956739</v>
      </c>
      <c r="AH2195" s="93">
        <f t="shared" si="454"/>
        <v>0.45180176602019984</v>
      </c>
      <c r="AI2195" s="128">
        <f t="shared" si="444"/>
        <v>1.0777649893688164</v>
      </c>
    </row>
    <row r="2196" spans="1:35" x14ac:dyDescent="0.25">
      <c r="A2196" s="96">
        <v>0.87680000000000002</v>
      </c>
      <c r="B2196" s="216">
        <v>14.071821469255243</v>
      </c>
      <c r="E2196" s="153">
        <f t="shared" si="445"/>
        <v>5.8756026485655768E-3</v>
      </c>
      <c r="F2196" s="166"/>
      <c r="W2196" s="152">
        <f t="shared" si="446"/>
        <v>0.46095879787142929</v>
      </c>
      <c r="X2196" s="170">
        <v>4.549309626167573</v>
      </c>
      <c r="Y2196" s="153">
        <f t="shared" si="447"/>
        <v>3.9999999999995595E-4</v>
      </c>
      <c r="Z2196" s="128">
        <f t="shared" si="449"/>
        <v>8.8754449677853557</v>
      </c>
      <c r="AA2196" s="128">
        <f t="shared" si="450"/>
        <v>0.61929999999999996</v>
      </c>
      <c r="AB2196" s="128">
        <f t="shared" si="448"/>
        <v>2.1976375675220212E-3</v>
      </c>
      <c r="AC2196" s="128">
        <f t="shared" si="451"/>
        <v>3.0386944588500349</v>
      </c>
      <c r="AD2196" s="128">
        <f t="shared" si="442"/>
        <v>-127.54614510303129</v>
      </c>
      <c r="AE2196" s="128">
        <f t="shared" si="443"/>
        <v>2.1552118855765634E-4</v>
      </c>
      <c r="AF2196" s="128">
        <f t="shared" si="452"/>
        <v>0.30039604088264277</v>
      </c>
      <c r="AG2196" s="128">
        <f t="shared" si="453"/>
        <v>0.53880297139420019</v>
      </c>
      <c r="AH2196" s="93">
        <f t="shared" si="454"/>
        <v>0.45158624483164217</v>
      </c>
      <c r="AI2196" s="128">
        <f t="shared" si="444"/>
        <v>1.0562339733882002</v>
      </c>
    </row>
    <row r="2197" spans="1:35" x14ac:dyDescent="0.25">
      <c r="A2197" s="96">
        <v>0.87719999999999998</v>
      </c>
      <c r="B2197" s="216">
        <v>14.071821469255243</v>
      </c>
      <c r="E2197" s="153">
        <f t="shared" si="445"/>
        <v>5.6287285877014773E-3</v>
      </c>
      <c r="F2197" s="166"/>
      <c r="W2197" s="152">
        <f t="shared" si="446"/>
        <v>0.46095879787142929</v>
      </c>
      <c r="X2197" s="170">
        <v>4.549309626167573</v>
      </c>
      <c r="Y2197" s="153">
        <f t="shared" si="447"/>
        <v>3.9999999999995595E-4</v>
      </c>
      <c r="Z2197" s="128">
        <f t="shared" si="449"/>
        <v>8.8754449677853557</v>
      </c>
      <c r="AA2197" s="128">
        <f t="shared" si="450"/>
        <v>0.61929999999999996</v>
      </c>
      <c r="AB2197" s="128">
        <f t="shared" si="448"/>
        <v>2.1976375675220212E-3</v>
      </c>
      <c r="AC2197" s="128">
        <f t="shared" si="451"/>
        <v>3.040892096417557</v>
      </c>
      <c r="AD2197" s="128">
        <f t="shared" si="442"/>
        <v>-127.54337079722447</v>
      </c>
      <c r="AE2197" s="128">
        <f t="shared" si="443"/>
        <v>2.1551650067246447E-4</v>
      </c>
      <c r="AF2197" s="128">
        <f t="shared" si="452"/>
        <v>0.30061155738331524</v>
      </c>
      <c r="AG2197" s="128">
        <f t="shared" si="453"/>
        <v>0.53879125168122055</v>
      </c>
      <c r="AH2197" s="93">
        <f t="shared" si="454"/>
        <v>0.45137072833096969</v>
      </c>
      <c r="AI2197" s="128">
        <f t="shared" si="444"/>
        <v>1.0562339733882002</v>
      </c>
    </row>
    <row r="2198" spans="1:35" x14ac:dyDescent="0.25">
      <c r="A2198" s="96">
        <v>0.87759999999999994</v>
      </c>
      <c r="B2198" s="216">
        <v>14.071821469255243</v>
      </c>
      <c r="E2198" s="153">
        <f t="shared" si="445"/>
        <v>5.6287285877014773E-3</v>
      </c>
      <c r="F2198" s="166"/>
      <c r="W2198" s="152">
        <f t="shared" si="446"/>
        <v>0.46095879787142929</v>
      </c>
      <c r="X2198" s="170">
        <v>4.549309626167573</v>
      </c>
      <c r="Y2198" s="153">
        <f t="shared" si="447"/>
        <v>3.9999999999995595E-4</v>
      </c>
      <c r="Z2198" s="128">
        <f t="shared" si="449"/>
        <v>8.8754449677853557</v>
      </c>
      <c r="AA2198" s="128">
        <f t="shared" si="450"/>
        <v>0.61929999999999996</v>
      </c>
      <c r="AB2198" s="128">
        <f t="shared" si="448"/>
        <v>2.1976375675220212E-3</v>
      </c>
      <c r="AC2198" s="128">
        <f t="shared" si="451"/>
        <v>3.0430897339850791</v>
      </c>
      <c r="AD2198" s="128">
        <f t="shared" si="442"/>
        <v>-127.54059369051915</v>
      </c>
      <c r="AE2198" s="128">
        <f t="shared" si="443"/>
        <v>2.1551180805445236E-4</v>
      </c>
      <c r="AF2198" s="128">
        <f t="shared" si="452"/>
        <v>0.3008270691913697</v>
      </c>
      <c r="AG2198" s="128">
        <f t="shared" si="453"/>
        <v>0.53877952013619024</v>
      </c>
      <c r="AH2198" s="93">
        <f t="shared" si="454"/>
        <v>0.45115521652291524</v>
      </c>
      <c r="AI2198" s="128">
        <f t="shared" si="444"/>
        <v>1.0562339733882002</v>
      </c>
    </row>
    <row r="2199" spans="1:35" x14ac:dyDescent="0.25">
      <c r="A2199" s="96">
        <v>0.87799999999999989</v>
      </c>
      <c r="B2199" s="216">
        <v>14.071821469255243</v>
      </c>
      <c r="E2199" s="153">
        <f t="shared" si="445"/>
        <v>5.6287285877014773E-3</v>
      </c>
      <c r="F2199" s="166"/>
      <c r="W2199" s="152">
        <f t="shared" si="446"/>
        <v>0.46095879787142929</v>
      </c>
      <c r="X2199" s="170">
        <v>4.549309626167573</v>
      </c>
      <c r="Y2199" s="153">
        <f t="shared" si="447"/>
        <v>3.9999999999995595E-4</v>
      </c>
      <c r="Z2199" s="128">
        <f t="shared" si="449"/>
        <v>8.8754449677853557</v>
      </c>
      <c r="AA2199" s="128">
        <f t="shared" si="450"/>
        <v>0.61929999999999996</v>
      </c>
      <c r="AB2199" s="128">
        <f t="shared" si="448"/>
        <v>2.1976375675220212E-3</v>
      </c>
      <c r="AC2199" s="128">
        <f t="shared" si="451"/>
        <v>3.0452873715526012</v>
      </c>
      <c r="AD2199" s="128">
        <f t="shared" si="442"/>
        <v>-127.53781378291532</v>
      </c>
      <c r="AE2199" s="128">
        <f t="shared" si="443"/>
        <v>2.1550711070362008E-4</v>
      </c>
      <c r="AF2199" s="128">
        <f t="shared" si="452"/>
        <v>0.30104257630207332</v>
      </c>
      <c r="AG2199" s="128">
        <f t="shared" si="453"/>
        <v>0.53876777675910958</v>
      </c>
      <c r="AH2199" s="93">
        <f t="shared" si="454"/>
        <v>0.45093970941221162</v>
      </c>
      <c r="AI2199" s="128">
        <f t="shared" si="444"/>
        <v>1.0562339733882002</v>
      </c>
    </row>
    <row r="2200" spans="1:35" x14ac:dyDescent="0.25">
      <c r="A2200" s="96">
        <v>0.87840000000000007</v>
      </c>
      <c r="B2200" s="216">
        <v>14.071821469255243</v>
      </c>
      <c r="E2200" s="153">
        <f t="shared" si="445"/>
        <v>5.6287285877046015E-3</v>
      </c>
      <c r="F2200" s="166"/>
      <c r="W2200" s="152">
        <f t="shared" si="446"/>
        <v>0.46095879787142929</v>
      </c>
      <c r="X2200" s="170">
        <v>4.549309626167573</v>
      </c>
      <c r="Y2200" s="153">
        <f t="shared" si="447"/>
        <v>4.0000000000017799E-4</v>
      </c>
      <c r="Z2200" s="128">
        <f t="shared" si="449"/>
        <v>8.8754449677853557</v>
      </c>
      <c r="AA2200" s="128">
        <f t="shared" si="450"/>
        <v>0.61929999999999996</v>
      </c>
      <c r="AB2200" s="128">
        <f t="shared" si="448"/>
        <v>2.1976375675232412E-3</v>
      </c>
      <c r="AC2200" s="128">
        <f t="shared" si="451"/>
        <v>3.0474850091201247</v>
      </c>
      <c r="AD2200" s="128">
        <f t="shared" si="442"/>
        <v>-127.5350310744838</v>
      </c>
      <c r="AE2200" s="128">
        <f t="shared" si="443"/>
        <v>2.1550240862008719E-4</v>
      </c>
      <c r="AF2200" s="128">
        <f t="shared" si="452"/>
        <v>0.30125807871069338</v>
      </c>
      <c r="AG2200" s="128">
        <f t="shared" si="453"/>
        <v>0.53875602154997826</v>
      </c>
      <c r="AH2200" s="93">
        <f t="shared" si="454"/>
        <v>0.45072420700359156</v>
      </c>
      <c r="AI2200" s="128">
        <f t="shared" si="444"/>
        <v>1.0562339733882002</v>
      </c>
    </row>
    <row r="2201" spans="1:35" x14ac:dyDescent="0.25">
      <c r="A2201" s="96">
        <v>0.87880000000000003</v>
      </c>
      <c r="B2201" s="216">
        <v>14.071821469255243</v>
      </c>
      <c r="E2201" s="153">
        <f t="shared" si="445"/>
        <v>5.6287285877014773E-3</v>
      </c>
      <c r="F2201" s="166"/>
      <c r="W2201" s="152">
        <f t="shared" si="446"/>
        <v>0.46095879787142929</v>
      </c>
      <c r="X2201" s="170">
        <v>4.549309626167573</v>
      </c>
      <c r="Y2201" s="153">
        <f t="shared" si="447"/>
        <v>3.9999999999995595E-4</v>
      </c>
      <c r="Z2201" s="128">
        <f t="shared" si="449"/>
        <v>8.8754449677853557</v>
      </c>
      <c r="AA2201" s="128">
        <f t="shared" si="450"/>
        <v>0.61929999999999996</v>
      </c>
      <c r="AB2201" s="128">
        <f t="shared" si="448"/>
        <v>2.1976375675220212E-3</v>
      </c>
      <c r="AC2201" s="128">
        <f t="shared" si="451"/>
        <v>3.0496826466876468</v>
      </c>
      <c r="AD2201" s="128">
        <f t="shared" si="442"/>
        <v>-127.53224556501218</v>
      </c>
      <c r="AE2201" s="128">
        <f t="shared" si="443"/>
        <v>2.1549770180349483E-4</v>
      </c>
      <c r="AF2201" s="128">
        <f t="shared" si="452"/>
        <v>0.30147357641249689</v>
      </c>
      <c r="AG2201" s="128">
        <f t="shared" si="453"/>
        <v>0.53874425450879637</v>
      </c>
      <c r="AH2201" s="93">
        <f t="shared" si="454"/>
        <v>0.45050870930178805</v>
      </c>
      <c r="AI2201" s="128">
        <f t="shared" si="444"/>
        <v>1.0562339733882002</v>
      </c>
    </row>
    <row r="2202" spans="1:35" x14ac:dyDescent="0.25">
      <c r="A2202" s="96">
        <v>0.87919999999999998</v>
      </c>
      <c r="B2202" s="216">
        <v>15.306191773575877</v>
      </c>
      <c r="E2202" s="153">
        <f t="shared" si="445"/>
        <v>5.8756026485655768E-3</v>
      </c>
      <c r="F2202" s="166"/>
      <c r="W2202" s="152">
        <f t="shared" si="446"/>
        <v>0.49137720175940386</v>
      </c>
      <c r="X2202" s="170">
        <v>4.8495159315016423</v>
      </c>
      <c r="Y2202" s="153">
        <f t="shared" si="447"/>
        <v>3.9999999999995595E-4</v>
      </c>
      <c r="Z2202" s="128">
        <f t="shared" si="449"/>
        <v>8.8754449677853557</v>
      </c>
      <c r="AA2202" s="128">
        <f t="shared" si="450"/>
        <v>0.61929999999999996</v>
      </c>
      <c r="AB2202" s="128">
        <f t="shared" si="448"/>
        <v>2.2863538118738564E-3</v>
      </c>
      <c r="AC2202" s="128">
        <f t="shared" si="451"/>
        <v>3.0519690004995206</v>
      </c>
      <c r="AD2202" s="128">
        <f t="shared" si="442"/>
        <v>-132.67756591929776</v>
      </c>
      <c r="AE2202" s="128">
        <f t="shared" si="443"/>
        <v>2.2419201049757371E-4</v>
      </c>
      <c r="AF2202" s="128">
        <f t="shared" si="452"/>
        <v>0.30169776842299445</v>
      </c>
      <c r="AG2202" s="128">
        <f t="shared" si="453"/>
        <v>0.56048002624399607</v>
      </c>
      <c r="AH2202" s="93">
        <f t="shared" si="454"/>
        <v>0.45028451729129049</v>
      </c>
      <c r="AI2202" s="128">
        <f t="shared" si="444"/>
        <v>1.0777649893688164</v>
      </c>
    </row>
    <row r="2203" spans="1:35" x14ac:dyDescent="0.25">
      <c r="A2203" s="96">
        <v>0.87959999999999994</v>
      </c>
      <c r="B2203" s="216">
        <v>14.071821469255243</v>
      </c>
      <c r="E2203" s="153">
        <f t="shared" si="445"/>
        <v>5.8756026485655768E-3</v>
      </c>
      <c r="F2203" s="166"/>
      <c r="W2203" s="152">
        <f t="shared" si="446"/>
        <v>0.46095879787142929</v>
      </c>
      <c r="X2203" s="170">
        <v>4.549309626167573</v>
      </c>
      <c r="Y2203" s="153">
        <f t="shared" si="447"/>
        <v>3.9999999999995595E-4</v>
      </c>
      <c r="Z2203" s="128">
        <f t="shared" si="449"/>
        <v>8.8754449677853557</v>
      </c>
      <c r="AA2203" s="128">
        <f t="shared" si="450"/>
        <v>0.61929999999999996</v>
      </c>
      <c r="AB2203" s="128">
        <f t="shared" si="448"/>
        <v>2.1976375675220212E-3</v>
      </c>
      <c r="AC2203" s="128">
        <f t="shared" si="451"/>
        <v>3.0541666380670427</v>
      </c>
      <c r="AD2203" s="128">
        <f t="shared" si="442"/>
        <v>-127.52655341056726</v>
      </c>
      <c r="AE2203" s="128">
        <f t="shared" si="443"/>
        <v>2.154880834815108E-4</v>
      </c>
      <c r="AF2203" s="128">
        <f t="shared" si="452"/>
        <v>0.30191325650647594</v>
      </c>
      <c r="AG2203" s="128">
        <f t="shared" si="453"/>
        <v>0.5387202087038363</v>
      </c>
      <c r="AH2203" s="93">
        <f t="shared" si="454"/>
        <v>0.450069029207809</v>
      </c>
      <c r="AI2203" s="128">
        <f t="shared" si="444"/>
        <v>1.0562339733882002</v>
      </c>
    </row>
    <row r="2204" spans="1:35" x14ac:dyDescent="0.25">
      <c r="A2204" s="96">
        <v>0.87999999999999989</v>
      </c>
      <c r="B2204" s="216">
        <v>14.071821469255243</v>
      </c>
      <c r="E2204" s="153">
        <f t="shared" si="445"/>
        <v>5.6287285877014773E-3</v>
      </c>
      <c r="F2204" s="166"/>
      <c r="W2204" s="152">
        <f t="shared" si="446"/>
        <v>0.46095879787142929</v>
      </c>
      <c r="X2204" s="170">
        <v>4.549309626167573</v>
      </c>
      <c r="Y2204" s="153">
        <f t="shared" si="447"/>
        <v>3.9999999999995595E-4</v>
      </c>
      <c r="Z2204" s="128">
        <f t="shared" si="449"/>
        <v>8.8754449677853557</v>
      </c>
      <c r="AA2204" s="128">
        <f t="shared" si="450"/>
        <v>0.61929999999999996</v>
      </c>
      <c r="AB2204" s="128">
        <f t="shared" si="448"/>
        <v>2.1976375675220212E-3</v>
      </c>
      <c r="AC2204" s="128">
        <f t="shared" si="451"/>
        <v>3.0563642756345648</v>
      </c>
      <c r="AD2204" s="128">
        <f t="shared" si="442"/>
        <v>-127.52375938540176</v>
      </c>
      <c r="AE2204" s="128">
        <f t="shared" si="443"/>
        <v>2.154833622755187E-4</v>
      </c>
      <c r="AF2204" s="128">
        <f t="shared" si="452"/>
        <v>0.30212873986875144</v>
      </c>
      <c r="AG2204" s="128">
        <f t="shared" si="453"/>
        <v>0.53870840568885614</v>
      </c>
      <c r="AH2204" s="93">
        <f t="shared" si="454"/>
        <v>0.4498535458455335</v>
      </c>
      <c r="AI2204" s="128">
        <f t="shared" si="444"/>
        <v>1.0562339733882002</v>
      </c>
    </row>
    <row r="2205" spans="1:35" x14ac:dyDescent="0.25">
      <c r="A2205" s="96">
        <v>0.88040000000000007</v>
      </c>
      <c r="B2205" s="216">
        <v>14.071821469255243</v>
      </c>
      <c r="E2205" s="153">
        <f t="shared" si="445"/>
        <v>5.6287285877046015E-3</v>
      </c>
      <c r="F2205" s="166"/>
      <c r="W2205" s="152">
        <f t="shared" si="446"/>
        <v>0.46095879787142929</v>
      </c>
      <c r="X2205" s="170">
        <v>4.549309626167573</v>
      </c>
      <c r="Y2205" s="153">
        <f t="shared" si="447"/>
        <v>4.0000000000017799E-4</v>
      </c>
      <c r="Z2205" s="128">
        <f t="shared" si="449"/>
        <v>8.8754449677853557</v>
      </c>
      <c r="AA2205" s="128">
        <f t="shared" si="450"/>
        <v>0.61929999999999996</v>
      </c>
      <c r="AB2205" s="128">
        <f t="shared" si="448"/>
        <v>2.1976375675232412E-3</v>
      </c>
      <c r="AC2205" s="128">
        <f t="shared" si="451"/>
        <v>3.0585619132020883</v>
      </c>
      <c r="AD2205" s="128">
        <f t="shared" si="442"/>
        <v>-127.52096255940849</v>
      </c>
      <c r="AE2205" s="128">
        <f t="shared" si="443"/>
        <v>2.1547863633682594E-4</v>
      </c>
      <c r="AF2205" s="128">
        <f t="shared" si="452"/>
        <v>0.30234421850508825</v>
      </c>
      <c r="AG2205" s="128">
        <f t="shared" si="453"/>
        <v>0.53869659084182508</v>
      </c>
      <c r="AH2205" s="93">
        <f t="shared" si="454"/>
        <v>0.44963806720919669</v>
      </c>
      <c r="AI2205" s="128">
        <f t="shared" si="444"/>
        <v>1.0562339733882002</v>
      </c>
    </row>
    <row r="2206" spans="1:35" x14ac:dyDescent="0.25">
      <c r="A2206" s="96">
        <v>0.88080000000000003</v>
      </c>
      <c r="B2206" s="216">
        <v>14.071821469255243</v>
      </c>
      <c r="E2206" s="153">
        <f t="shared" si="445"/>
        <v>5.6287285877014773E-3</v>
      </c>
      <c r="F2206" s="166"/>
      <c r="W2206" s="152">
        <f t="shared" si="446"/>
        <v>0.46095879787142929</v>
      </c>
      <c r="X2206" s="170">
        <v>4.549309626167573</v>
      </c>
      <c r="Y2206" s="153">
        <f t="shared" si="447"/>
        <v>3.9999999999995595E-4</v>
      </c>
      <c r="Z2206" s="128">
        <f t="shared" si="449"/>
        <v>8.8754449677853557</v>
      </c>
      <c r="AA2206" s="128">
        <f t="shared" si="450"/>
        <v>0.61929999999999996</v>
      </c>
      <c r="AB2206" s="128">
        <f t="shared" si="448"/>
        <v>2.1976375675220212E-3</v>
      </c>
      <c r="AC2206" s="128">
        <f t="shared" si="451"/>
        <v>3.0607595507696104</v>
      </c>
      <c r="AD2206" s="128">
        <f t="shared" si="442"/>
        <v>-127.51816293237518</v>
      </c>
      <c r="AE2206" s="128">
        <f t="shared" si="443"/>
        <v>2.1547390566507377E-4</v>
      </c>
      <c r="AF2206" s="128">
        <f t="shared" si="452"/>
        <v>0.30255969241075331</v>
      </c>
      <c r="AG2206" s="128">
        <f t="shared" si="453"/>
        <v>0.5386847641627438</v>
      </c>
      <c r="AH2206" s="93">
        <f t="shared" si="454"/>
        <v>0.44942259330353163</v>
      </c>
      <c r="AI2206" s="128">
        <f t="shared" si="444"/>
        <v>1.0562339733882002</v>
      </c>
    </row>
    <row r="2207" spans="1:35" x14ac:dyDescent="0.25">
      <c r="A2207" s="96">
        <v>0.88119999999999998</v>
      </c>
      <c r="B2207" s="216">
        <v>15.306191773575877</v>
      </c>
      <c r="E2207" s="153">
        <f t="shared" si="445"/>
        <v>5.8756026485655768E-3</v>
      </c>
      <c r="F2207" s="166"/>
      <c r="W2207" s="152">
        <f t="shared" si="446"/>
        <v>0.49137720175940386</v>
      </c>
      <c r="X2207" s="170">
        <v>4.8495159315016423</v>
      </c>
      <c r="Y2207" s="153">
        <f t="shared" si="447"/>
        <v>3.9999999999995595E-4</v>
      </c>
      <c r="Z2207" s="128">
        <f t="shared" si="449"/>
        <v>8.8754449677853557</v>
      </c>
      <c r="AA2207" s="128">
        <f t="shared" si="450"/>
        <v>0.61929999999999996</v>
      </c>
      <c r="AB2207" s="128">
        <f t="shared" si="448"/>
        <v>2.2863538118738564E-3</v>
      </c>
      <c r="AC2207" s="128">
        <f t="shared" si="451"/>
        <v>3.0630459045814842</v>
      </c>
      <c r="AD2207" s="128">
        <f t="shared" si="442"/>
        <v>-132.66289950566997</v>
      </c>
      <c r="AE2207" s="128">
        <f t="shared" si="443"/>
        <v>2.2416722791481207E-4</v>
      </c>
      <c r="AF2207" s="128">
        <f t="shared" si="452"/>
        <v>0.30278385963866811</v>
      </c>
      <c r="AG2207" s="128">
        <f t="shared" si="453"/>
        <v>0.56041806978709185</v>
      </c>
      <c r="AH2207" s="93">
        <f t="shared" si="454"/>
        <v>0.44919842607561683</v>
      </c>
      <c r="AI2207" s="128">
        <f t="shared" si="444"/>
        <v>1.0777649893688164</v>
      </c>
    </row>
    <row r="2208" spans="1:35" x14ac:dyDescent="0.25">
      <c r="A2208" s="96">
        <v>0.88159999999999994</v>
      </c>
      <c r="B2208" s="216">
        <v>15.306191773575877</v>
      </c>
      <c r="E2208" s="153">
        <f t="shared" si="445"/>
        <v>6.1224767094296764E-3</v>
      </c>
      <c r="F2208" s="166"/>
      <c r="W2208" s="152">
        <f t="shared" si="446"/>
        <v>0.49137720175940386</v>
      </c>
      <c r="X2208" s="170">
        <v>4.8495159315016423</v>
      </c>
      <c r="Y2208" s="153">
        <f t="shared" si="447"/>
        <v>3.9999999999995595E-4</v>
      </c>
      <c r="Z2208" s="128">
        <f t="shared" si="449"/>
        <v>8.8754449677853557</v>
      </c>
      <c r="AA2208" s="128">
        <f t="shared" si="450"/>
        <v>0.61929999999999996</v>
      </c>
      <c r="AB2208" s="128">
        <f t="shared" si="448"/>
        <v>2.2863538118738564E-3</v>
      </c>
      <c r="AC2208" s="128">
        <f t="shared" si="451"/>
        <v>3.065332258393358</v>
      </c>
      <c r="AD2208" s="128">
        <f t="shared" si="442"/>
        <v>-132.65986303371446</v>
      </c>
      <c r="AE2208" s="128">
        <f t="shared" si="443"/>
        <v>2.2416209703418573E-4</v>
      </c>
      <c r="AF2208" s="128">
        <f t="shared" si="452"/>
        <v>0.30300802173570229</v>
      </c>
      <c r="AG2208" s="128">
        <f t="shared" si="453"/>
        <v>0.56040524258552604</v>
      </c>
      <c r="AH2208" s="93">
        <f t="shared" si="454"/>
        <v>0.44897426397858264</v>
      </c>
      <c r="AI2208" s="128">
        <f t="shared" si="444"/>
        <v>1.0777649893688164</v>
      </c>
    </row>
    <row r="2209" spans="1:35" x14ac:dyDescent="0.25">
      <c r="A2209" s="96">
        <v>0.8819999999999999</v>
      </c>
      <c r="B2209" s="216">
        <v>15.306191773575877</v>
      </c>
      <c r="E2209" s="153">
        <f t="shared" si="445"/>
        <v>6.1224767094296764E-3</v>
      </c>
      <c r="F2209" s="166"/>
      <c r="W2209" s="152">
        <f t="shared" si="446"/>
        <v>0.49137720175940386</v>
      </c>
      <c r="X2209" s="170">
        <v>4.8495159315016423</v>
      </c>
      <c r="Y2209" s="153">
        <f t="shared" si="447"/>
        <v>3.9999999999995595E-4</v>
      </c>
      <c r="Z2209" s="128">
        <f t="shared" si="449"/>
        <v>8.8754449677853557</v>
      </c>
      <c r="AA2209" s="128">
        <f t="shared" si="450"/>
        <v>0.61929999999999996</v>
      </c>
      <c r="AB2209" s="128">
        <f t="shared" si="448"/>
        <v>2.2863538118738564E-3</v>
      </c>
      <c r="AC2209" s="128">
        <f t="shared" si="451"/>
        <v>3.0676186122052318</v>
      </c>
      <c r="AD2209" s="128">
        <f t="shared" si="442"/>
        <v>-132.65682340777508</v>
      </c>
      <c r="AE2209" s="128">
        <f t="shared" si="443"/>
        <v>2.2415696082411297E-4</v>
      </c>
      <c r="AF2209" s="128">
        <f t="shared" si="452"/>
        <v>0.30323217869652641</v>
      </c>
      <c r="AG2209" s="128">
        <f t="shared" si="453"/>
        <v>0.56039240206034413</v>
      </c>
      <c r="AH2209" s="93">
        <f t="shared" si="454"/>
        <v>0.44875010701775853</v>
      </c>
      <c r="AI2209" s="128">
        <f t="shared" si="444"/>
        <v>1.0777649893688164</v>
      </c>
    </row>
    <row r="2210" spans="1:35" x14ac:dyDescent="0.25">
      <c r="A2210" s="96">
        <v>0.88240000000000007</v>
      </c>
      <c r="B2210" s="216">
        <v>15.306191773575877</v>
      </c>
      <c r="E2210" s="153">
        <f t="shared" si="445"/>
        <v>6.1224767094330756E-3</v>
      </c>
      <c r="F2210" s="166"/>
      <c r="W2210" s="152">
        <f t="shared" si="446"/>
        <v>0.49137720175940386</v>
      </c>
      <c r="X2210" s="170">
        <v>4.8495159315016423</v>
      </c>
      <c r="Y2210" s="153">
        <f t="shared" si="447"/>
        <v>4.0000000000017799E-4</v>
      </c>
      <c r="Z2210" s="128">
        <f t="shared" si="449"/>
        <v>8.8754449677853557</v>
      </c>
      <c r="AA2210" s="128">
        <f t="shared" si="450"/>
        <v>0.61929999999999996</v>
      </c>
      <c r="AB2210" s="128">
        <f t="shared" si="448"/>
        <v>2.2863538118751258E-3</v>
      </c>
      <c r="AC2210" s="128">
        <f t="shared" si="451"/>
        <v>3.0699049660171069</v>
      </c>
      <c r="AD2210" s="128">
        <f t="shared" si="442"/>
        <v>-132.65378062792544</v>
      </c>
      <c r="AE2210" s="128">
        <f t="shared" si="443"/>
        <v>2.2415181928471805E-4</v>
      </c>
      <c r="AF2210" s="128">
        <f t="shared" si="452"/>
        <v>0.30345633051581111</v>
      </c>
      <c r="AG2210" s="128">
        <f t="shared" si="453"/>
        <v>0.56037954821154579</v>
      </c>
      <c r="AH2210" s="93">
        <f t="shared" si="454"/>
        <v>0.44852595519847382</v>
      </c>
      <c r="AI2210" s="128">
        <f t="shared" si="444"/>
        <v>1.0777649893688164</v>
      </c>
    </row>
    <row r="2211" spans="1:35" x14ac:dyDescent="0.25">
      <c r="A2211" s="96">
        <v>0.88280000000000003</v>
      </c>
      <c r="B2211" s="216">
        <v>15.306191773575877</v>
      </c>
      <c r="E2211" s="153">
        <f t="shared" si="445"/>
        <v>6.1224767094296764E-3</v>
      </c>
      <c r="F2211" s="166"/>
      <c r="W2211" s="152">
        <f t="shared" si="446"/>
        <v>0.49137720175940386</v>
      </c>
      <c r="X2211" s="170">
        <v>4.8495159315016423</v>
      </c>
      <c r="Y2211" s="153">
        <f t="shared" si="447"/>
        <v>3.9999999999995595E-4</v>
      </c>
      <c r="Z2211" s="128">
        <f t="shared" si="449"/>
        <v>8.8754449677853557</v>
      </c>
      <c r="AA2211" s="128">
        <f t="shared" si="450"/>
        <v>0.61929999999999996</v>
      </c>
      <c r="AB2211" s="128">
        <f t="shared" si="448"/>
        <v>2.2863538118738564E-3</v>
      </c>
      <c r="AC2211" s="128">
        <f t="shared" si="451"/>
        <v>3.0721913198289807</v>
      </c>
      <c r="AD2211" s="128">
        <f t="shared" si="442"/>
        <v>-132.6507346939446</v>
      </c>
      <c r="AE2211" s="128">
        <f t="shared" si="443"/>
        <v>2.2414667241562775E-4</v>
      </c>
      <c r="AF2211" s="128">
        <f t="shared" si="452"/>
        <v>0.30368047718822672</v>
      </c>
      <c r="AG2211" s="128">
        <f t="shared" si="453"/>
        <v>0.56036668103913112</v>
      </c>
      <c r="AH2211" s="93">
        <f t="shared" si="454"/>
        <v>0.44830180852605822</v>
      </c>
      <c r="AI2211" s="128">
        <f t="shared" si="444"/>
        <v>1.0777649893688164</v>
      </c>
    </row>
    <row r="2212" spans="1:35" x14ac:dyDescent="0.25">
      <c r="A2212" s="96">
        <v>0.88319999999999999</v>
      </c>
      <c r="B2212" s="216">
        <v>15.306191773575877</v>
      </c>
      <c r="E2212" s="153">
        <f t="shared" si="445"/>
        <v>6.1224767094296764E-3</v>
      </c>
      <c r="F2212" s="166"/>
      <c r="W2212" s="152">
        <f t="shared" si="446"/>
        <v>0.49137720175940386</v>
      </c>
      <c r="X2212" s="170">
        <v>4.8495159315016423</v>
      </c>
      <c r="Y2212" s="153">
        <f t="shared" si="447"/>
        <v>3.9999999999995595E-4</v>
      </c>
      <c r="Z2212" s="128">
        <f t="shared" si="449"/>
        <v>8.8754449677853557</v>
      </c>
      <c r="AA2212" s="128">
        <f t="shared" si="450"/>
        <v>0.61929999999999996</v>
      </c>
      <c r="AB2212" s="128">
        <f t="shared" si="448"/>
        <v>2.2863538118738564E-3</v>
      </c>
      <c r="AC2212" s="128">
        <f t="shared" si="451"/>
        <v>3.0744776736408546</v>
      </c>
      <c r="AD2212" s="128">
        <f t="shared" si="442"/>
        <v>-132.64768560605347</v>
      </c>
      <c r="AE2212" s="128">
        <f t="shared" si="443"/>
        <v>2.241415202172153E-4</v>
      </c>
      <c r="AF2212" s="128">
        <f t="shared" si="452"/>
        <v>0.30390461870844393</v>
      </c>
      <c r="AG2212" s="128">
        <f t="shared" si="453"/>
        <v>0.56035380054309991</v>
      </c>
      <c r="AH2212" s="93">
        <f t="shared" si="454"/>
        <v>0.44807766700584101</v>
      </c>
      <c r="AI2212" s="128">
        <f t="shared" si="444"/>
        <v>1.0777649893688164</v>
      </c>
    </row>
    <row r="2213" spans="1:35" x14ac:dyDescent="0.25">
      <c r="A2213" s="96">
        <v>0.88359999999999994</v>
      </c>
      <c r="B2213" s="216">
        <v>15.306191773575877</v>
      </c>
      <c r="E2213" s="153">
        <f t="shared" si="445"/>
        <v>6.1224767094296764E-3</v>
      </c>
      <c r="F2213" s="166"/>
      <c r="W2213" s="152">
        <f t="shared" si="446"/>
        <v>0.49137720175940386</v>
      </c>
      <c r="X2213" s="170">
        <v>4.8495159315016423</v>
      </c>
      <c r="Y2213" s="153">
        <f t="shared" si="447"/>
        <v>3.9999999999995595E-4</v>
      </c>
      <c r="Z2213" s="128">
        <f t="shared" si="449"/>
        <v>8.8754449677853557</v>
      </c>
      <c r="AA2213" s="128">
        <f t="shared" si="450"/>
        <v>0.61929999999999996</v>
      </c>
      <c r="AB2213" s="128">
        <f t="shared" si="448"/>
        <v>2.2863538118738564E-3</v>
      </c>
      <c r="AC2213" s="128">
        <f t="shared" si="451"/>
        <v>3.0767640274527284</v>
      </c>
      <c r="AD2213" s="128">
        <f t="shared" si="442"/>
        <v>-132.64463336417847</v>
      </c>
      <c r="AE2213" s="128">
        <f t="shared" si="443"/>
        <v>2.2413636268935641E-4</v>
      </c>
      <c r="AF2213" s="128">
        <f t="shared" si="452"/>
        <v>0.30412875507113329</v>
      </c>
      <c r="AG2213" s="128">
        <f t="shared" si="453"/>
        <v>0.56034090672345271</v>
      </c>
      <c r="AH2213" s="93">
        <f t="shared" si="454"/>
        <v>0.44785353064315164</v>
      </c>
      <c r="AI2213" s="128">
        <f t="shared" si="444"/>
        <v>1.0777649893688164</v>
      </c>
    </row>
    <row r="2214" spans="1:35" x14ac:dyDescent="0.25">
      <c r="A2214" s="96">
        <v>0.8839999999999999</v>
      </c>
      <c r="B2214" s="216">
        <v>14.071821469255243</v>
      </c>
      <c r="E2214" s="153">
        <f t="shared" si="445"/>
        <v>5.8756026485655768E-3</v>
      </c>
      <c r="F2214" s="166"/>
      <c r="W2214" s="152">
        <f t="shared" si="446"/>
        <v>0.46095879787142929</v>
      </c>
      <c r="X2214" s="170">
        <v>4.549309626167573</v>
      </c>
      <c r="Y2214" s="153">
        <f t="shared" si="447"/>
        <v>3.9999999999995595E-4</v>
      </c>
      <c r="Z2214" s="128">
        <f t="shared" si="449"/>
        <v>8.8754449677853557</v>
      </c>
      <c r="AA2214" s="128">
        <f t="shared" si="450"/>
        <v>0.61929999999999996</v>
      </c>
      <c r="AB2214" s="128">
        <f t="shared" si="448"/>
        <v>2.1976375675220212E-3</v>
      </c>
      <c r="AC2214" s="128">
        <f t="shared" si="451"/>
        <v>3.0789616650202505</v>
      </c>
      <c r="AD2214" s="128">
        <f t="shared" si="442"/>
        <v>-127.49486711955807</v>
      </c>
      <c r="AE2214" s="128">
        <f t="shared" si="443"/>
        <v>2.1543454154895168E-4</v>
      </c>
      <c r="AF2214" s="128">
        <f t="shared" si="452"/>
        <v>0.30434418961268223</v>
      </c>
      <c r="AG2214" s="128">
        <f t="shared" si="453"/>
        <v>0.53858635387243847</v>
      </c>
      <c r="AH2214" s="93">
        <f t="shared" si="454"/>
        <v>0.44763809610160271</v>
      </c>
      <c r="AI2214" s="128">
        <f t="shared" si="444"/>
        <v>1.0562339733882002</v>
      </c>
    </row>
    <row r="2215" spans="1:35" x14ac:dyDescent="0.25">
      <c r="A2215" s="96">
        <v>0.88440000000000007</v>
      </c>
      <c r="B2215" s="216">
        <v>15.306191773575877</v>
      </c>
      <c r="E2215" s="153">
        <f t="shared" si="445"/>
        <v>5.8756026485688381E-3</v>
      </c>
      <c r="F2215" s="166"/>
      <c r="W2215" s="152">
        <f t="shared" si="446"/>
        <v>0.49137720175940386</v>
      </c>
      <c r="X2215" s="170">
        <v>4.8495159315016423</v>
      </c>
      <c r="Y2215" s="153">
        <f t="shared" si="447"/>
        <v>4.0000000000017799E-4</v>
      </c>
      <c r="Z2215" s="128">
        <f t="shared" si="449"/>
        <v>8.8754449677853557</v>
      </c>
      <c r="AA2215" s="128">
        <f t="shared" si="450"/>
        <v>0.61929999999999996</v>
      </c>
      <c r="AB2215" s="128">
        <f t="shared" si="448"/>
        <v>2.2863538118751258E-3</v>
      </c>
      <c r="AC2215" s="128">
        <f t="shared" si="451"/>
        <v>3.0812480188321256</v>
      </c>
      <c r="AD2215" s="128">
        <f t="shared" si="442"/>
        <v>-132.63863815674824</v>
      </c>
      <c r="AE2215" s="128">
        <f t="shared" si="443"/>
        <v>2.2412623228337692E-4</v>
      </c>
      <c r="AF2215" s="128">
        <f t="shared" si="452"/>
        <v>0.30456831584496558</v>
      </c>
      <c r="AG2215" s="128">
        <f t="shared" si="453"/>
        <v>0.56031558070819298</v>
      </c>
      <c r="AH2215" s="93">
        <f t="shared" si="454"/>
        <v>0.44741396986931936</v>
      </c>
      <c r="AI2215" s="128">
        <f t="shared" si="444"/>
        <v>1.0777649893688164</v>
      </c>
    </row>
    <row r="2216" spans="1:35" x14ac:dyDescent="0.25">
      <c r="A2216" s="96">
        <v>0.88480000000000003</v>
      </c>
      <c r="B2216" s="216">
        <v>15.306191773575877</v>
      </c>
      <c r="E2216" s="153">
        <f t="shared" si="445"/>
        <v>6.1224767094296764E-3</v>
      </c>
      <c r="F2216" s="166"/>
      <c r="W2216" s="152">
        <f t="shared" si="446"/>
        <v>0.49137720175940386</v>
      </c>
      <c r="X2216" s="170">
        <v>4.8495159315016423</v>
      </c>
      <c r="Y2216" s="153">
        <f t="shared" si="447"/>
        <v>3.9999999999995595E-4</v>
      </c>
      <c r="Z2216" s="128">
        <f t="shared" si="449"/>
        <v>8.8754449677853557</v>
      </c>
      <c r="AA2216" s="128">
        <f t="shared" si="450"/>
        <v>0.61929999999999996</v>
      </c>
      <c r="AB2216" s="128">
        <f t="shared" si="448"/>
        <v>2.2863538118738564E-3</v>
      </c>
      <c r="AC2216" s="128">
        <f t="shared" si="451"/>
        <v>3.0835343726439994</v>
      </c>
      <c r="AD2216" s="128">
        <f t="shared" si="442"/>
        <v>-132.63557657523032</v>
      </c>
      <c r="AE2216" s="128">
        <f t="shared" si="443"/>
        <v>2.2412105897384976E-4</v>
      </c>
      <c r="AF2216" s="128">
        <f t="shared" si="452"/>
        <v>0.30479243690393942</v>
      </c>
      <c r="AG2216" s="128">
        <f t="shared" si="453"/>
        <v>0.56030264743468616</v>
      </c>
      <c r="AH2216" s="93">
        <f t="shared" si="454"/>
        <v>0.44718984881034551</v>
      </c>
      <c r="AI2216" s="128">
        <f t="shared" si="444"/>
        <v>1.0777649893688164</v>
      </c>
    </row>
    <row r="2217" spans="1:35" x14ac:dyDescent="0.25">
      <c r="A2217" s="96">
        <v>0.88519999999999999</v>
      </c>
      <c r="B2217" s="216">
        <v>15.306191773575877</v>
      </c>
      <c r="E2217" s="153">
        <f t="shared" si="445"/>
        <v>6.1224767094296764E-3</v>
      </c>
      <c r="F2217" s="166"/>
      <c r="W2217" s="152">
        <f t="shared" si="446"/>
        <v>0.49137720175940386</v>
      </c>
      <c r="X2217" s="170">
        <v>4.8495159315016423</v>
      </c>
      <c r="Y2217" s="153">
        <f t="shared" si="447"/>
        <v>3.9999999999995595E-4</v>
      </c>
      <c r="Z2217" s="128">
        <f t="shared" si="449"/>
        <v>8.8754449677853557</v>
      </c>
      <c r="AA2217" s="128">
        <f t="shared" si="450"/>
        <v>0.61929999999999996</v>
      </c>
      <c r="AB2217" s="128">
        <f t="shared" si="448"/>
        <v>2.2863538118738564E-3</v>
      </c>
      <c r="AC2217" s="128">
        <f t="shared" si="451"/>
        <v>3.0858207264558732</v>
      </c>
      <c r="AD2217" s="128">
        <f t="shared" si="442"/>
        <v>-132.63251183980216</v>
      </c>
      <c r="AE2217" s="128">
        <f t="shared" si="443"/>
        <v>2.2411588033500061E-4</v>
      </c>
      <c r="AF2217" s="128">
        <f t="shared" si="452"/>
        <v>0.30501655278427442</v>
      </c>
      <c r="AG2217" s="128">
        <f t="shared" si="453"/>
        <v>0.56028970083756324</v>
      </c>
      <c r="AH2217" s="93">
        <f t="shared" si="454"/>
        <v>0.44696573293001052</v>
      </c>
      <c r="AI2217" s="128">
        <f t="shared" si="444"/>
        <v>1.0777649893688164</v>
      </c>
    </row>
    <row r="2218" spans="1:35" x14ac:dyDescent="0.25">
      <c r="A2218" s="96">
        <v>0.88559999999999994</v>
      </c>
      <c r="B2218" s="216">
        <v>15.306191773575877</v>
      </c>
      <c r="E2218" s="153">
        <f t="shared" si="445"/>
        <v>6.1224767094296764E-3</v>
      </c>
      <c r="F2218" s="166"/>
      <c r="W2218" s="152">
        <f t="shared" si="446"/>
        <v>0.49137720175940386</v>
      </c>
      <c r="X2218" s="170">
        <v>4.8495159315016423</v>
      </c>
      <c r="Y2218" s="153">
        <f t="shared" si="447"/>
        <v>3.9999999999995595E-4</v>
      </c>
      <c r="Z2218" s="128">
        <f t="shared" si="449"/>
        <v>8.8754449677853557</v>
      </c>
      <c r="AA2218" s="128">
        <f t="shared" si="450"/>
        <v>0.61929999999999996</v>
      </c>
      <c r="AB2218" s="128">
        <f t="shared" si="448"/>
        <v>2.2863538118738564E-3</v>
      </c>
      <c r="AC2218" s="128">
        <f t="shared" si="451"/>
        <v>3.0881070802677471</v>
      </c>
      <c r="AD2218" s="128">
        <f t="shared" si="442"/>
        <v>-132.62944395039005</v>
      </c>
      <c r="AE2218" s="128">
        <f t="shared" si="443"/>
        <v>2.2411069636670485E-4</v>
      </c>
      <c r="AF2218" s="128">
        <f t="shared" si="452"/>
        <v>0.30524066348064111</v>
      </c>
      <c r="AG2218" s="128">
        <f t="shared" si="453"/>
        <v>0.56027674091682389</v>
      </c>
      <c r="AH2218" s="93">
        <f t="shared" si="454"/>
        <v>0.44674162223364383</v>
      </c>
      <c r="AI2218" s="128">
        <f t="shared" si="444"/>
        <v>1.0777649893688164</v>
      </c>
    </row>
    <row r="2219" spans="1:35" x14ac:dyDescent="0.25">
      <c r="A2219" s="96">
        <v>0.8859999999999999</v>
      </c>
      <c r="B2219" s="216">
        <v>15.306191773575877</v>
      </c>
      <c r="E2219" s="153">
        <f t="shared" si="445"/>
        <v>6.1224767094296764E-3</v>
      </c>
      <c r="F2219" s="166"/>
      <c r="W2219" s="152">
        <f t="shared" si="446"/>
        <v>0.49137720175940386</v>
      </c>
      <c r="X2219" s="170">
        <v>4.8495159315016423</v>
      </c>
      <c r="Y2219" s="153">
        <f t="shared" si="447"/>
        <v>3.9999999999995595E-4</v>
      </c>
      <c r="Z2219" s="128">
        <f t="shared" si="449"/>
        <v>8.8754449677853557</v>
      </c>
      <c r="AA2219" s="128">
        <f t="shared" si="450"/>
        <v>0.61929999999999996</v>
      </c>
      <c r="AB2219" s="128">
        <f t="shared" si="448"/>
        <v>2.2863538118738564E-3</v>
      </c>
      <c r="AC2219" s="128">
        <f t="shared" si="451"/>
        <v>3.0903934340796209</v>
      </c>
      <c r="AD2219" s="128">
        <f t="shared" si="442"/>
        <v>-132.62637290699405</v>
      </c>
      <c r="AE2219" s="128">
        <f t="shared" si="443"/>
        <v>2.2410550706896258E-4</v>
      </c>
      <c r="AF2219" s="128">
        <f t="shared" si="452"/>
        <v>0.30546476898771008</v>
      </c>
      <c r="AG2219" s="128">
        <f t="shared" si="453"/>
        <v>0.5602637676724681</v>
      </c>
      <c r="AH2219" s="93">
        <f t="shared" si="454"/>
        <v>0.44651751672657486</v>
      </c>
      <c r="AI2219" s="128">
        <f t="shared" si="444"/>
        <v>1.0777649893688164</v>
      </c>
    </row>
    <row r="2220" spans="1:35" x14ac:dyDescent="0.25">
      <c r="A2220" s="96">
        <v>0.88640000000000008</v>
      </c>
      <c r="B2220" s="216">
        <v>15.306191773575877</v>
      </c>
      <c r="E2220" s="153">
        <f t="shared" si="445"/>
        <v>6.1224767094330756E-3</v>
      </c>
      <c r="F2220" s="166"/>
      <c r="W2220" s="152">
        <f t="shared" si="446"/>
        <v>0.49137720175940386</v>
      </c>
      <c r="X2220" s="170">
        <v>4.8495159315016423</v>
      </c>
      <c r="Y2220" s="153">
        <f t="shared" si="447"/>
        <v>4.0000000000017799E-4</v>
      </c>
      <c r="Z2220" s="128">
        <f t="shared" si="449"/>
        <v>8.8754449677853557</v>
      </c>
      <c r="AA2220" s="128">
        <f t="shared" si="450"/>
        <v>0.61929999999999996</v>
      </c>
      <c r="AB2220" s="128">
        <f t="shared" si="448"/>
        <v>2.2863538118751258E-3</v>
      </c>
      <c r="AC2220" s="128">
        <f t="shared" si="451"/>
        <v>3.092679787891496</v>
      </c>
      <c r="AD2220" s="128">
        <f t="shared" si="442"/>
        <v>-132.62329870968779</v>
      </c>
      <c r="AE2220" s="128">
        <f t="shared" si="443"/>
        <v>2.2410031244189825E-4</v>
      </c>
      <c r="AF2220" s="128">
        <f t="shared" si="452"/>
        <v>0.30568886930015199</v>
      </c>
      <c r="AG2220" s="128">
        <f t="shared" si="453"/>
        <v>0.56025078110449633</v>
      </c>
      <c r="AH2220" s="93">
        <f t="shared" si="454"/>
        <v>0.44629341641413295</v>
      </c>
      <c r="AI2220" s="128">
        <f t="shared" si="444"/>
        <v>1.0777649893688164</v>
      </c>
    </row>
    <row r="2221" spans="1:35" x14ac:dyDescent="0.25">
      <c r="A2221" s="96">
        <v>0.88680000000000003</v>
      </c>
      <c r="B2221" s="216">
        <v>14.071821469255243</v>
      </c>
      <c r="E2221" s="153">
        <f t="shared" si="445"/>
        <v>5.8756026485655768E-3</v>
      </c>
      <c r="F2221" s="166"/>
      <c r="W2221" s="152">
        <f t="shared" si="446"/>
        <v>0.46095879787142929</v>
      </c>
      <c r="X2221" s="170">
        <v>4.549309626167573</v>
      </c>
      <c r="Y2221" s="153">
        <f t="shared" si="447"/>
        <v>3.9999999999995595E-4</v>
      </c>
      <c r="Z2221" s="128">
        <f t="shared" si="449"/>
        <v>8.8754449677853557</v>
      </c>
      <c r="AA2221" s="128">
        <f t="shared" si="450"/>
        <v>0.61929999999999996</v>
      </c>
      <c r="AB2221" s="128">
        <f t="shared" si="448"/>
        <v>2.1976375675220212E-3</v>
      </c>
      <c r="AC2221" s="128">
        <f t="shared" si="451"/>
        <v>3.0948774254590181</v>
      </c>
      <c r="AD2221" s="128">
        <f t="shared" si="442"/>
        <v>-127.47434001822791</v>
      </c>
      <c r="AE2221" s="128">
        <f t="shared" si="443"/>
        <v>2.1539985586501551E-4</v>
      </c>
      <c r="AF2221" s="128">
        <f t="shared" si="452"/>
        <v>0.30590426915601698</v>
      </c>
      <c r="AG2221" s="128">
        <f t="shared" si="453"/>
        <v>0.53849963966259806</v>
      </c>
      <c r="AH2221" s="93">
        <f t="shared" si="454"/>
        <v>0.44607801655826795</v>
      </c>
      <c r="AI2221" s="128">
        <f t="shared" si="444"/>
        <v>1.0562339733882002</v>
      </c>
    </row>
    <row r="2222" spans="1:35" x14ac:dyDescent="0.25">
      <c r="A2222" s="96">
        <v>0.88719999999999999</v>
      </c>
      <c r="B2222" s="216">
        <v>15.306191773575877</v>
      </c>
      <c r="E2222" s="153">
        <f t="shared" si="445"/>
        <v>5.8756026485655768E-3</v>
      </c>
      <c r="F2222" s="166"/>
      <c r="W2222" s="152">
        <f t="shared" si="446"/>
        <v>0.49137720175940386</v>
      </c>
      <c r="X2222" s="170">
        <v>4.8495159315016423</v>
      </c>
      <c r="Y2222" s="153">
        <f t="shared" si="447"/>
        <v>3.9999999999995595E-4</v>
      </c>
      <c r="Z2222" s="128">
        <f t="shared" si="449"/>
        <v>8.8754449677853557</v>
      </c>
      <c r="AA2222" s="128">
        <f t="shared" si="450"/>
        <v>0.61929999999999996</v>
      </c>
      <c r="AB2222" s="128">
        <f t="shared" si="448"/>
        <v>2.2863538118738564E-3</v>
      </c>
      <c r="AC2222" s="128">
        <f t="shared" si="451"/>
        <v>3.0971637792708919</v>
      </c>
      <c r="AD2222" s="128">
        <f t="shared" si="442"/>
        <v>-132.61726044302901</v>
      </c>
      <c r="AE2222" s="128">
        <f t="shared" si="443"/>
        <v>2.2409010927655694E-4</v>
      </c>
      <c r="AF2222" s="128">
        <f t="shared" si="452"/>
        <v>0.30612835926529353</v>
      </c>
      <c r="AG2222" s="128">
        <f t="shared" si="453"/>
        <v>0.5602252731914541</v>
      </c>
      <c r="AH2222" s="93">
        <f t="shared" si="454"/>
        <v>0.44585392644899141</v>
      </c>
      <c r="AI2222" s="128">
        <f t="shared" si="444"/>
        <v>1.0777649893688164</v>
      </c>
    </row>
    <row r="2223" spans="1:35" x14ac:dyDescent="0.25">
      <c r="A2223" s="96">
        <v>0.88759999999999994</v>
      </c>
      <c r="B2223" s="216">
        <v>15.306191773575877</v>
      </c>
      <c r="E2223" s="153">
        <f t="shared" si="445"/>
        <v>6.1224767094296764E-3</v>
      </c>
      <c r="F2223" s="166"/>
      <c r="W2223" s="152">
        <f t="shared" si="446"/>
        <v>0.49137720175940386</v>
      </c>
      <c r="X2223" s="170">
        <v>4.8495159315016423</v>
      </c>
      <c r="Y2223" s="153">
        <f t="shared" si="447"/>
        <v>3.9999999999995595E-4</v>
      </c>
      <c r="Z2223" s="128">
        <f t="shared" si="449"/>
        <v>8.8754449677853557</v>
      </c>
      <c r="AA2223" s="128">
        <f t="shared" si="450"/>
        <v>0.61929999999999996</v>
      </c>
      <c r="AB2223" s="128">
        <f t="shared" si="448"/>
        <v>2.2863538118738564E-3</v>
      </c>
      <c r="AC2223" s="128">
        <f t="shared" si="451"/>
        <v>3.0994501330827657</v>
      </c>
      <c r="AD2223" s="128">
        <f t="shared" si="442"/>
        <v>-132.61417690607985</v>
      </c>
      <c r="AE2223" s="128">
        <f t="shared" si="443"/>
        <v>2.2408489886782443E-4</v>
      </c>
      <c r="AF2223" s="128">
        <f t="shared" si="452"/>
        <v>0.30635244416416135</v>
      </c>
      <c r="AG2223" s="128">
        <f t="shared" si="453"/>
        <v>0.56021224716962281</v>
      </c>
      <c r="AH2223" s="93">
        <f t="shared" si="454"/>
        <v>0.44562984155012358</v>
      </c>
      <c r="AI2223" s="128">
        <f t="shared" si="444"/>
        <v>1.0777649893688164</v>
      </c>
    </row>
    <row r="2224" spans="1:35" x14ac:dyDescent="0.25">
      <c r="A2224" s="96">
        <v>0.8879999999999999</v>
      </c>
      <c r="B2224" s="216">
        <v>15.306191773575877</v>
      </c>
      <c r="E2224" s="153">
        <f t="shared" si="445"/>
        <v>6.1224767094296764E-3</v>
      </c>
      <c r="F2224" s="166"/>
      <c r="W2224" s="152">
        <f t="shared" si="446"/>
        <v>0.49137720175940386</v>
      </c>
      <c r="X2224" s="170">
        <v>4.8495159315016423</v>
      </c>
      <c r="Y2224" s="153">
        <f t="shared" si="447"/>
        <v>3.9999999999995595E-4</v>
      </c>
      <c r="Z2224" s="128">
        <f t="shared" si="449"/>
        <v>8.8754449677853557</v>
      </c>
      <c r="AA2224" s="128">
        <f t="shared" si="450"/>
        <v>0.61929999999999996</v>
      </c>
      <c r="AB2224" s="128">
        <f t="shared" si="448"/>
        <v>2.2863538118738564E-3</v>
      </c>
      <c r="AC2224" s="128">
        <f t="shared" si="451"/>
        <v>3.1017364868946395</v>
      </c>
      <c r="AD2224" s="128">
        <f t="shared" si="442"/>
        <v>-132.61109021514676</v>
      </c>
      <c r="AE2224" s="128">
        <f t="shared" si="443"/>
        <v>2.2407968312964535E-4</v>
      </c>
      <c r="AF2224" s="128">
        <f t="shared" si="452"/>
        <v>0.306576523847291</v>
      </c>
      <c r="AG2224" s="128">
        <f t="shared" si="453"/>
        <v>0.56019920782417509</v>
      </c>
      <c r="AH2224" s="93">
        <f t="shared" si="454"/>
        <v>0.44540576186699393</v>
      </c>
      <c r="AI2224" s="128">
        <f t="shared" si="444"/>
        <v>1.0777649893688164</v>
      </c>
    </row>
    <row r="2225" spans="1:35" x14ac:dyDescent="0.25">
      <c r="A2225" s="96">
        <v>0.88840000000000008</v>
      </c>
      <c r="B2225" s="216">
        <v>15.306191773575877</v>
      </c>
      <c r="E2225" s="153">
        <f t="shared" si="445"/>
        <v>6.1224767094330756E-3</v>
      </c>
      <c r="F2225" s="166"/>
      <c r="W2225" s="152">
        <f t="shared" si="446"/>
        <v>0.49137720175940386</v>
      </c>
      <c r="X2225" s="170">
        <v>4.8495159315016423</v>
      </c>
      <c r="Y2225" s="153">
        <f t="shared" si="447"/>
        <v>4.0000000000017799E-4</v>
      </c>
      <c r="Z2225" s="128">
        <f t="shared" si="449"/>
        <v>8.8754449677853557</v>
      </c>
      <c r="AA2225" s="128">
        <f t="shared" si="450"/>
        <v>0.61929999999999996</v>
      </c>
      <c r="AB2225" s="128">
        <f t="shared" si="448"/>
        <v>2.2863538118751258E-3</v>
      </c>
      <c r="AC2225" s="128">
        <f t="shared" si="451"/>
        <v>3.1040228407065147</v>
      </c>
      <c r="AD2225" s="128">
        <f t="shared" si="442"/>
        <v>-132.60800037030344</v>
      </c>
      <c r="AE2225" s="128">
        <f t="shared" si="443"/>
        <v>2.2407446206214424E-4</v>
      </c>
      <c r="AF2225" s="128">
        <f t="shared" si="452"/>
        <v>0.30680059830935313</v>
      </c>
      <c r="AG2225" s="128">
        <f t="shared" si="453"/>
        <v>0.56018615515511128</v>
      </c>
      <c r="AH2225" s="93">
        <f t="shared" si="454"/>
        <v>0.4451816874049318</v>
      </c>
      <c r="AI2225" s="128">
        <f t="shared" si="444"/>
        <v>1.0777649893688164</v>
      </c>
    </row>
    <row r="2226" spans="1:35" x14ac:dyDescent="0.25">
      <c r="A2226" s="96">
        <v>0.88880000000000003</v>
      </c>
      <c r="B2226" s="216">
        <v>15.306191773575877</v>
      </c>
      <c r="E2226" s="153">
        <f t="shared" si="445"/>
        <v>6.1224767094296764E-3</v>
      </c>
      <c r="F2226" s="166"/>
      <c r="W2226" s="152">
        <f t="shared" si="446"/>
        <v>0.49137720175940386</v>
      </c>
      <c r="X2226" s="170">
        <v>4.8495159315016423</v>
      </c>
      <c r="Y2226" s="153">
        <f t="shared" si="447"/>
        <v>3.9999999999995595E-4</v>
      </c>
      <c r="Z2226" s="128">
        <f t="shared" si="449"/>
        <v>8.8754449677853557</v>
      </c>
      <c r="AA2226" s="128">
        <f t="shared" si="450"/>
        <v>0.61929999999999996</v>
      </c>
      <c r="AB2226" s="128">
        <f t="shared" si="448"/>
        <v>2.2863538118738564E-3</v>
      </c>
      <c r="AC2226" s="128">
        <f t="shared" si="451"/>
        <v>3.1063091945183885</v>
      </c>
      <c r="AD2226" s="128">
        <f t="shared" si="442"/>
        <v>-132.60490737132895</v>
      </c>
      <c r="AE2226" s="128">
        <f t="shared" si="443"/>
        <v>2.2406923566494776E-4</v>
      </c>
      <c r="AF2226" s="128">
        <f t="shared" si="452"/>
        <v>0.30702466754501806</v>
      </c>
      <c r="AG2226" s="128">
        <f t="shared" si="453"/>
        <v>0.56017308916243114</v>
      </c>
      <c r="AH2226" s="93">
        <f t="shared" si="454"/>
        <v>0.44495761816926688</v>
      </c>
      <c r="AI2226" s="128">
        <f t="shared" si="444"/>
        <v>1.0777649893688164</v>
      </c>
    </row>
    <row r="2227" spans="1:35" x14ac:dyDescent="0.25">
      <c r="A2227" s="96">
        <v>0.88919999999999999</v>
      </c>
      <c r="B2227" s="216">
        <v>15.306191773575877</v>
      </c>
      <c r="E2227" s="153">
        <f t="shared" si="445"/>
        <v>6.1224767094296764E-3</v>
      </c>
      <c r="F2227" s="166"/>
      <c r="W2227" s="152">
        <f t="shared" si="446"/>
        <v>0.49137720175940386</v>
      </c>
      <c r="X2227" s="170">
        <v>4.8495159315016423</v>
      </c>
      <c r="Y2227" s="153">
        <f t="shared" si="447"/>
        <v>3.9999999999995595E-4</v>
      </c>
      <c r="Z2227" s="128">
        <f t="shared" si="449"/>
        <v>8.8754449677853557</v>
      </c>
      <c r="AA2227" s="128">
        <f t="shared" si="450"/>
        <v>0.61929999999999996</v>
      </c>
      <c r="AB2227" s="128">
        <f t="shared" si="448"/>
        <v>2.2863538118738564E-3</v>
      </c>
      <c r="AC2227" s="128">
        <f t="shared" si="451"/>
        <v>3.1085955483302623</v>
      </c>
      <c r="AD2227" s="128">
        <f t="shared" si="442"/>
        <v>-132.60181121844414</v>
      </c>
      <c r="AE2227" s="128">
        <f t="shared" si="443"/>
        <v>2.2406400393842907E-4</v>
      </c>
      <c r="AF2227" s="128">
        <f t="shared" si="452"/>
        <v>0.30724873154895649</v>
      </c>
      <c r="AG2227" s="128">
        <f t="shared" si="453"/>
        <v>0.56016000984613434</v>
      </c>
      <c r="AH2227" s="93">
        <f t="shared" si="454"/>
        <v>0.44473355416532845</v>
      </c>
      <c r="AI2227" s="128">
        <f t="shared" si="444"/>
        <v>1.0777649893688164</v>
      </c>
    </row>
    <row r="2228" spans="1:35" x14ac:dyDescent="0.25">
      <c r="A2228" s="96">
        <v>0.88959999999999995</v>
      </c>
      <c r="B2228" s="216">
        <v>14.071821469255243</v>
      </c>
      <c r="E2228" s="153">
        <f t="shared" si="445"/>
        <v>5.8756026485655768E-3</v>
      </c>
      <c r="F2228" s="166"/>
      <c r="W2228" s="152">
        <f t="shared" si="446"/>
        <v>0.46095879787142929</v>
      </c>
      <c r="X2228" s="170">
        <v>4.549309626167573</v>
      </c>
      <c r="Y2228" s="153">
        <f t="shared" si="447"/>
        <v>3.9999999999995595E-4</v>
      </c>
      <c r="Z2228" s="128">
        <f t="shared" si="449"/>
        <v>8.8754449677853557</v>
      </c>
      <c r="AA2228" s="128">
        <f t="shared" si="450"/>
        <v>0.61929999999999996</v>
      </c>
      <c r="AB2228" s="128">
        <f t="shared" si="448"/>
        <v>2.1976375675220212E-3</v>
      </c>
      <c r="AC2228" s="128">
        <f t="shared" si="451"/>
        <v>3.1107931858977844</v>
      </c>
      <c r="AD2228" s="128">
        <f t="shared" si="442"/>
        <v>-127.45366601073447</v>
      </c>
      <c r="AE2228" s="128">
        <f t="shared" si="443"/>
        <v>2.1536492194628644E-4</v>
      </c>
      <c r="AF2228" s="128">
        <f t="shared" si="452"/>
        <v>0.30746409647090278</v>
      </c>
      <c r="AG2228" s="128">
        <f t="shared" si="453"/>
        <v>0.5384123048657754</v>
      </c>
      <c r="AH2228" s="93">
        <f t="shared" si="454"/>
        <v>0.44451818924338216</v>
      </c>
      <c r="AI2228" s="128">
        <f t="shared" si="444"/>
        <v>1.0562339733882002</v>
      </c>
    </row>
    <row r="2229" spans="1:35" x14ac:dyDescent="0.25">
      <c r="A2229" s="96">
        <v>0.8899999999999999</v>
      </c>
      <c r="B2229" s="216">
        <v>14.071821469255243</v>
      </c>
      <c r="E2229" s="153">
        <f t="shared" si="445"/>
        <v>5.6287285877014773E-3</v>
      </c>
      <c r="F2229" s="166"/>
      <c r="W2229" s="152">
        <f t="shared" si="446"/>
        <v>0.46095879787142929</v>
      </c>
      <c r="X2229" s="170">
        <v>4.549309626167573</v>
      </c>
      <c r="Y2229" s="153">
        <f t="shared" si="447"/>
        <v>3.9999999999995595E-4</v>
      </c>
      <c r="Z2229" s="128">
        <f t="shared" si="449"/>
        <v>8.8754449677853557</v>
      </c>
      <c r="AA2229" s="128">
        <f t="shared" si="450"/>
        <v>0.61929999999999996</v>
      </c>
      <c r="AB2229" s="128">
        <f t="shared" si="448"/>
        <v>2.1976375675220212E-3</v>
      </c>
      <c r="AC2229" s="128">
        <f t="shared" si="451"/>
        <v>3.1129908234653065</v>
      </c>
      <c r="AD2229" s="128">
        <f t="shared" si="442"/>
        <v>-127.45079981479111</v>
      </c>
      <c r="AE2229" s="128">
        <f t="shared" si="443"/>
        <v>2.1536007878967159E-4</v>
      </c>
      <c r="AF2229" s="128">
        <f t="shared" si="452"/>
        <v>0.30767945654969248</v>
      </c>
      <c r="AG2229" s="128">
        <f t="shared" si="453"/>
        <v>0.53840019697423824</v>
      </c>
      <c r="AH2229" s="93">
        <f t="shared" si="454"/>
        <v>0.44430282916459246</v>
      </c>
      <c r="AI2229" s="128">
        <f t="shared" si="444"/>
        <v>1.0562339733882002</v>
      </c>
    </row>
    <row r="2230" spans="1:35" x14ac:dyDescent="0.25">
      <c r="A2230" s="96">
        <v>0.89040000000000008</v>
      </c>
      <c r="B2230" s="216">
        <v>14.071821469255243</v>
      </c>
      <c r="E2230" s="153">
        <f t="shared" si="445"/>
        <v>5.6287285877046015E-3</v>
      </c>
      <c r="F2230" s="166"/>
      <c r="W2230" s="152">
        <f t="shared" si="446"/>
        <v>0.46095879787142929</v>
      </c>
      <c r="X2230" s="170">
        <v>4.549309626167573</v>
      </c>
      <c r="Y2230" s="153">
        <f t="shared" si="447"/>
        <v>4.0000000000017799E-4</v>
      </c>
      <c r="Z2230" s="128">
        <f t="shared" si="449"/>
        <v>8.8754449677853557</v>
      </c>
      <c r="AA2230" s="128">
        <f t="shared" si="450"/>
        <v>0.61929999999999996</v>
      </c>
      <c r="AB2230" s="128">
        <f t="shared" si="448"/>
        <v>2.1976375675232412E-3</v>
      </c>
      <c r="AC2230" s="128">
        <f t="shared" si="451"/>
        <v>3.11518846103283</v>
      </c>
      <c r="AD2230" s="128">
        <f t="shared" si="442"/>
        <v>-127.44793081802</v>
      </c>
      <c r="AE2230" s="128">
        <f t="shared" si="443"/>
        <v>2.153552309003561E-4</v>
      </c>
      <c r="AF2230" s="128">
        <f t="shared" si="452"/>
        <v>0.30789481178059286</v>
      </c>
      <c r="AG2230" s="128">
        <f t="shared" si="453"/>
        <v>0.53838807725065063</v>
      </c>
      <c r="AH2230" s="93">
        <f t="shared" si="454"/>
        <v>0.44408747393369208</v>
      </c>
      <c r="AI2230" s="128">
        <f t="shared" si="444"/>
        <v>1.0562339733882002</v>
      </c>
    </row>
    <row r="2231" spans="1:35" x14ac:dyDescent="0.25">
      <c r="A2231" s="96">
        <v>0.89080000000000004</v>
      </c>
      <c r="B2231" s="216">
        <v>15.306191773575877</v>
      </c>
      <c r="E2231" s="153">
        <f t="shared" si="445"/>
        <v>5.8756026485655768E-3</v>
      </c>
      <c r="F2231" s="166"/>
      <c r="W2231" s="152">
        <f t="shared" si="446"/>
        <v>0.49137720175940386</v>
      </c>
      <c r="X2231" s="170">
        <v>4.8495159315016423</v>
      </c>
      <c r="Y2231" s="153">
        <f t="shared" si="447"/>
        <v>3.9999999999995595E-4</v>
      </c>
      <c r="Z2231" s="128">
        <f t="shared" si="449"/>
        <v>8.8754449677853557</v>
      </c>
      <c r="AA2231" s="128">
        <f t="shared" si="450"/>
        <v>0.61929999999999996</v>
      </c>
      <c r="AB2231" s="128">
        <f t="shared" si="448"/>
        <v>2.2863538118738564E-3</v>
      </c>
      <c r="AC2231" s="128">
        <f t="shared" si="451"/>
        <v>3.1174748148447038</v>
      </c>
      <c r="AD2231" s="128">
        <f t="shared" si="442"/>
        <v>-132.58975711327906</v>
      </c>
      <c r="AE2231" s="128">
        <f t="shared" si="443"/>
        <v>2.2404363550573299E-4</v>
      </c>
      <c r="AF2231" s="128">
        <f t="shared" si="452"/>
        <v>0.30811885541609857</v>
      </c>
      <c r="AG2231" s="128">
        <f t="shared" si="453"/>
        <v>0.56010908876439414</v>
      </c>
      <c r="AH2231" s="93">
        <f t="shared" si="454"/>
        <v>0.44386343029818637</v>
      </c>
      <c r="AI2231" s="128">
        <f t="shared" si="444"/>
        <v>1.0777649893688164</v>
      </c>
    </row>
    <row r="2232" spans="1:35" x14ac:dyDescent="0.25">
      <c r="A2232" s="96">
        <v>0.89119999999999999</v>
      </c>
      <c r="B2232" s="216">
        <v>15.306191773575877</v>
      </c>
      <c r="E2232" s="153">
        <f t="shared" si="445"/>
        <v>6.1224767094296764E-3</v>
      </c>
      <c r="F2232" s="166"/>
      <c r="W2232" s="152">
        <f t="shared" si="446"/>
        <v>0.49137720175940386</v>
      </c>
      <c r="X2232" s="170">
        <v>4.8495159315016423</v>
      </c>
      <c r="Y2232" s="153">
        <f t="shared" si="447"/>
        <v>3.9999999999995595E-4</v>
      </c>
      <c r="Z2232" s="128">
        <f t="shared" si="449"/>
        <v>8.8754449677853557</v>
      </c>
      <c r="AA2232" s="128">
        <f t="shared" si="450"/>
        <v>0.61929999999999996</v>
      </c>
      <c r="AB2232" s="128">
        <f t="shared" si="448"/>
        <v>2.2863538118738564E-3</v>
      </c>
      <c r="AC2232" s="128">
        <f t="shared" si="451"/>
        <v>3.1197611686565776</v>
      </c>
      <c r="AD2232" s="128">
        <f t="shared" si="442"/>
        <v>-132.58664555762212</v>
      </c>
      <c r="AE2232" s="128">
        <f t="shared" si="443"/>
        <v>2.2403837775236923E-4</v>
      </c>
      <c r="AF2232" s="128">
        <f t="shared" si="452"/>
        <v>0.30834289379385094</v>
      </c>
      <c r="AG2232" s="128">
        <f t="shared" si="453"/>
        <v>0.56009594438098476</v>
      </c>
      <c r="AH2232" s="93">
        <f t="shared" si="454"/>
        <v>0.443639391920434</v>
      </c>
      <c r="AI2232" s="128">
        <f t="shared" si="444"/>
        <v>1.0777649893688164</v>
      </c>
    </row>
    <row r="2233" spans="1:35" x14ac:dyDescent="0.25">
      <c r="A2233" s="96">
        <v>0.89159999999999995</v>
      </c>
      <c r="B2233" s="216">
        <v>15.306191773575877</v>
      </c>
      <c r="E2233" s="153">
        <f t="shared" si="445"/>
        <v>6.1224767094296764E-3</v>
      </c>
      <c r="F2233" s="166"/>
      <c r="W2233" s="152">
        <f t="shared" si="446"/>
        <v>0.49137720175940386</v>
      </c>
      <c r="X2233" s="170">
        <v>4.8495159315016423</v>
      </c>
      <c r="Y2233" s="153">
        <f t="shared" si="447"/>
        <v>3.9999999999995595E-4</v>
      </c>
      <c r="Z2233" s="128">
        <f t="shared" si="449"/>
        <v>8.8754449677853557</v>
      </c>
      <c r="AA2233" s="128">
        <f t="shared" si="450"/>
        <v>0.61929999999999996</v>
      </c>
      <c r="AB2233" s="128">
        <f t="shared" si="448"/>
        <v>2.2863538118738564E-3</v>
      </c>
      <c r="AC2233" s="128">
        <f t="shared" si="451"/>
        <v>3.1220475224684514</v>
      </c>
      <c r="AD2233" s="128">
        <f t="shared" si="442"/>
        <v>-132.58353084798128</v>
      </c>
      <c r="AE2233" s="128">
        <f t="shared" si="443"/>
        <v>2.2403311466955898E-4</v>
      </c>
      <c r="AF2233" s="128">
        <f t="shared" si="452"/>
        <v>0.3085669269085205</v>
      </c>
      <c r="AG2233" s="128">
        <f t="shared" si="453"/>
        <v>0.56008278667395917</v>
      </c>
      <c r="AH2233" s="93">
        <f t="shared" si="454"/>
        <v>0.44341535880576444</v>
      </c>
      <c r="AI2233" s="128">
        <f t="shared" si="444"/>
        <v>1.0777649893688164</v>
      </c>
    </row>
    <row r="2234" spans="1:35" x14ac:dyDescent="0.25">
      <c r="A2234" s="96">
        <v>0.8919999999999999</v>
      </c>
      <c r="B2234" s="216">
        <v>15.306191773575877</v>
      </c>
      <c r="E2234" s="153">
        <f t="shared" si="445"/>
        <v>6.1224767094296764E-3</v>
      </c>
      <c r="F2234" s="166"/>
      <c r="W2234" s="152">
        <f t="shared" si="446"/>
        <v>0.49137720175940386</v>
      </c>
      <c r="X2234" s="170">
        <v>4.8495159315016423</v>
      </c>
      <c r="Y2234" s="153">
        <f t="shared" si="447"/>
        <v>3.9999999999995595E-4</v>
      </c>
      <c r="Z2234" s="128">
        <f t="shared" si="449"/>
        <v>8.8754449677853557</v>
      </c>
      <c r="AA2234" s="128">
        <f t="shared" si="450"/>
        <v>0.61929999999999996</v>
      </c>
      <c r="AB2234" s="128">
        <f t="shared" si="448"/>
        <v>2.2863538118738564E-3</v>
      </c>
      <c r="AC2234" s="128">
        <f t="shared" si="451"/>
        <v>3.1243338762803252</v>
      </c>
      <c r="AD2234" s="128">
        <f t="shared" si="442"/>
        <v>-132.58041298435654</v>
      </c>
      <c r="AE2234" s="128">
        <f t="shared" si="443"/>
        <v>2.240278462573022E-4</v>
      </c>
      <c r="AF2234" s="128">
        <f t="shared" si="452"/>
        <v>0.3087909547547778</v>
      </c>
      <c r="AG2234" s="128">
        <f t="shared" si="453"/>
        <v>0.56006961564331714</v>
      </c>
      <c r="AH2234" s="93">
        <f t="shared" si="454"/>
        <v>0.44319133095950713</v>
      </c>
      <c r="AI2234" s="128">
        <f t="shared" si="444"/>
        <v>1.0777649893688164</v>
      </c>
    </row>
    <row r="2235" spans="1:35" x14ac:dyDescent="0.25">
      <c r="A2235" s="96">
        <v>0.89240000000000008</v>
      </c>
      <c r="B2235" s="216">
        <v>14.071821469255243</v>
      </c>
      <c r="E2235" s="153">
        <f t="shared" si="445"/>
        <v>5.8756026485688381E-3</v>
      </c>
      <c r="F2235" s="166"/>
      <c r="W2235" s="152">
        <f t="shared" si="446"/>
        <v>0.46095879787142929</v>
      </c>
      <c r="X2235" s="170">
        <v>4.549309626167573</v>
      </c>
      <c r="Y2235" s="153">
        <f t="shared" si="447"/>
        <v>4.0000000000017799E-4</v>
      </c>
      <c r="Z2235" s="128">
        <f t="shared" si="449"/>
        <v>8.8754449677853557</v>
      </c>
      <c r="AA2235" s="128">
        <f t="shared" si="450"/>
        <v>0.61929999999999996</v>
      </c>
      <c r="AB2235" s="128">
        <f t="shared" si="448"/>
        <v>2.1976375675232412E-3</v>
      </c>
      <c r="AC2235" s="128">
        <f t="shared" si="451"/>
        <v>3.1265315138478487</v>
      </c>
      <c r="AD2235" s="128">
        <f t="shared" si="442"/>
        <v>-127.4330780231347</v>
      </c>
      <c r="AE2235" s="128">
        <f t="shared" si="443"/>
        <v>2.153301333797333E-4</v>
      </c>
      <c r="AF2235" s="128">
        <f t="shared" si="452"/>
        <v>0.30900628488815751</v>
      </c>
      <c r="AG2235" s="128">
        <f t="shared" si="453"/>
        <v>0.53832533344909372</v>
      </c>
      <c r="AH2235" s="93">
        <f t="shared" si="454"/>
        <v>0.44297600082612743</v>
      </c>
      <c r="AI2235" s="128">
        <f t="shared" si="444"/>
        <v>1.0562339733882002</v>
      </c>
    </row>
    <row r="2236" spans="1:35" x14ac:dyDescent="0.25">
      <c r="A2236" s="96">
        <v>0.89280000000000004</v>
      </c>
      <c r="B2236" s="216">
        <v>14.071821469255243</v>
      </c>
      <c r="E2236" s="153">
        <f t="shared" si="445"/>
        <v>5.6287285877014773E-3</v>
      </c>
      <c r="F2236" s="166"/>
      <c r="W2236" s="152">
        <f t="shared" si="446"/>
        <v>0.46095879787142929</v>
      </c>
      <c r="X2236" s="170">
        <v>4.549309626167573</v>
      </c>
      <c r="Y2236" s="153">
        <f t="shared" si="447"/>
        <v>3.9999999999995595E-4</v>
      </c>
      <c r="Z2236" s="128">
        <f t="shared" si="449"/>
        <v>8.8754449677853557</v>
      </c>
      <c r="AA2236" s="128">
        <f t="shared" si="450"/>
        <v>0.61929999999999996</v>
      </c>
      <c r="AB2236" s="128">
        <f t="shared" si="448"/>
        <v>2.1976375675220212E-3</v>
      </c>
      <c r="AC2236" s="128">
        <f t="shared" si="451"/>
        <v>3.1287291514153708</v>
      </c>
      <c r="AD2236" s="128">
        <f t="shared" si="442"/>
        <v>-127.43019176855415</v>
      </c>
      <c r="AE2236" s="128">
        <f t="shared" si="443"/>
        <v>2.1532525632902212E-4</v>
      </c>
      <c r="AF2236" s="128">
        <f t="shared" si="452"/>
        <v>0.30922161014448651</v>
      </c>
      <c r="AG2236" s="128">
        <f t="shared" si="453"/>
        <v>0.53831314082261461</v>
      </c>
      <c r="AH2236" s="93">
        <f t="shared" si="454"/>
        <v>0.44276067556979842</v>
      </c>
      <c r="AI2236" s="128">
        <f t="shared" si="444"/>
        <v>1.0562339733882002</v>
      </c>
    </row>
    <row r="2237" spans="1:35" x14ac:dyDescent="0.25">
      <c r="A2237" s="96">
        <v>0.89319999999999999</v>
      </c>
      <c r="B2237" s="216">
        <v>14.071821469255243</v>
      </c>
      <c r="E2237" s="153">
        <f t="shared" si="445"/>
        <v>5.6287285877014773E-3</v>
      </c>
      <c r="F2237" s="166"/>
      <c r="W2237" s="152">
        <f t="shared" si="446"/>
        <v>0.46095879787142929</v>
      </c>
      <c r="X2237" s="170">
        <v>4.549309626167573</v>
      </c>
      <c r="Y2237" s="153">
        <f t="shared" si="447"/>
        <v>3.9999999999995595E-4</v>
      </c>
      <c r="Z2237" s="128">
        <f t="shared" si="449"/>
        <v>8.8754449677853557</v>
      </c>
      <c r="AA2237" s="128">
        <f t="shared" si="450"/>
        <v>0.61929999999999996</v>
      </c>
      <c r="AB2237" s="128">
        <f t="shared" si="448"/>
        <v>2.1976375675220212E-3</v>
      </c>
      <c r="AC2237" s="128">
        <f t="shared" si="451"/>
        <v>3.1309267889828929</v>
      </c>
      <c r="AD2237" s="128">
        <f t="shared" si="442"/>
        <v>-127.42730271314591</v>
      </c>
      <c r="AE2237" s="128">
        <f t="shared" si="443"/>
        <v>2.1532037454561042E-4</v>
      </c>
      <c r="AF2237" s="128">
        <f t="shared" si="452"/>
        <v>0.30943693051903215</v>
      </c>
      <c r="AG2237" s="128">
        <f t="shared" si="453"/>
        <v>0.53830093636408538</v>
      </c>
      <c r="AH2237" s="93">
        <f t="shared" si="454"/>
        <v>0.44254535519525279</v>
      </c>
      <c r="AI2237" s="128">
        <f t="shared" si="444"/>
        <v>1.0562339733882002</v>
      </c>
    </row>
    <row r="2238" spans="1:35" x14ac:dyDescent="0.25">
      <c r="A2238" s="96">
        <v>0.89359999999999995</v>
      </c>
      <c r="B2238" s="216">
        <v>14.071821469255243</v>
      </c>
      <c r="E2238" s="153">
        <f t="shared" si="445"/>
        <v>5.6287285877014773E-3</v>
      </c>
      <c r="F2238" s="166"/>
      <c r="W2238" s="152">
        <f t="shared" si="446"/>
        <v>0.46095879787142929</v>
      </c>
      <c r="X2238" s="170">
        <v>4.549309626167573</v>
      </c>
      <c r="Y2238" s="153">
        <f t="shared" si="447"/>
        <v>3.9999999999995595E-4</v>
      </c>
      <c r="Z2238" s="128">
        <f t="shared" si="449"/>
        <v>8.8754449677853557</v>
      </c>
      <c r="AA2238" s="128">
        <f t="shared" si="450"/>
        <v>0.61929999999999996</v>
      </c>
      <c r="AB2238" s="128">
        <f t="shared" si="448"/>
        <v>2.1976375675220212E-3</v>
      </c>
      <c r="AC2238" s="128">
        <f t="shared" si="451"/>
        <v>3.133124426550415</v>
      </c>
      <c r="AD2238" s="128">
        <f t="shared" si="442"/>
        <v>-127.42441085683913</v>
      </c>
      <c r="AE2238" s="128">
        <f t="shared" si="443"/>
        <v>2.1531548802937843E-4</v>
      </c>
      <c r="AF2238" s="128">
        <f t="shared" si="452"/>
        <v>0.30965224600706154</v>
      </c>
      <c r="AG2238" s="128">
        <f t="shared" si="453"/>
        <v>0.53828872007350537</v>
      </c>
      <c r="AH2238" s="93">
        <f t="shared" si="454"/>
        <v>0.4423300397072234</v>
      </c>
      <c r="AI2238" s="128">
        <f t="shared" si="444"/>
        <v>1.0562339733882002</v>
      </c>
    </row>
    <row r="2239" spans="1:35" x14ac:dyDescent="0.25">
      <c r="A2239" s="96">
        <v>0.89399999999999991</v>
      </c>
      <c r="B2239" s="216">
        <v>15.306191773575877</v>
      </c>
      <c r="E2239" s="153">
        <f t="shared" si="445"/>
        <v>5.8756026485655768E-3</v>
      </c>
      <c r="F2239" s="166"/>
      <c r="W2239" s="152">
        <f t="shared" si="446"/>
        <v>0.49137720175940386</v>
      </c>
      <c r="X2239" s="170">
        <v>4.8495159315016423</v>
      </c>
      <c r="Y2239" s="153">
        <f t="shared" si="447"/>
        <v>3.9999999999995595E-4</v>
      </c>
      <c r="Z2239" s="128">
        <f t="shared" si="449"/>
        <v>8.8754449677853557</v>
      </c>
      <c r="AA2239" s="128">
        <f t="shared" si="450"/>
        <v>0.61929999999999996</v>
      </c>
      <c r="AB2239" s="128">
        <f t="shared" si="448"/>
        <v>2.2863538118738564E-3</v>
      </c>
      <c r="AC2239" s="128">
        <f t="shared" si="451"/>
        <v>3.1354107803622888</v>
      </c>
      <c r="AD2239" s="128">
        <f t="shared" si="442"/>
        <v>-132.56526293451466</v>
      </c>
      <c r="AE2239" s="128">
        <f t="shared" si="443"/>
        <v>2.2400224644990706E-4</v>
      </c>
      <c r="AF2239" s="128">
        <f t="shared" si="452"/>
        <v>0.30987624825351145</v>
      </c>
      <c r="AG2239" s="128">
        <f t="shared" si="453"/>
        <v>0.56000561612482935</v>
      </c>
      <c r="AH2239" s="93">
        <f t="shared" si="454"/>
        <v>0.44210603746077348</v>
      </c>
      <c r="AI2239" s="128">
        <f t="shared" si="444"/>
        <v>1.0777649893688164</v>
      </c>
    </row>
    <row r="2240" spans="1:35" x14ac:dyDescent="0.25">
      <c r="A2240" s="96">
        <v>0.89440000000000008</v>
      </c>
      <c r="B2240" s="216">
        <v>15.306191773575877</v>
      </c>
      <c r="E2240" s="153">
        <f t="shared" si="445"/>
        <v>6.1224767094330756E-3</v>
      </c>
      <c r="F2240" s="166"/>
      <c r="W2240" s="152">
        <f t="shared" si="446"/>
        <v>0.49137720175940386</v>
      </c>
      <c r="X2240" s="170">
        <v>4.8495159315016423</v>
      </c>
      <c r="Y2240" s="153">
        <f t="shared" si="447"/>
        <v>4.0000000000017799E-4</v>
      </c>
      <c r="Z2240" s="128">
        <f t="shared" si="449"/>
        <v>8.8754449677853557</v>
      </c>
      <c r="AA2240" s="128">
        <f t="shared" si="450"/>
        <v>0.61929999999999996</v>
      </c>
      <c r="AB2240" s="128">
        <f t="shared" si="448"/>
        <v>2.2863538118751258E-3</v>
      </c>
      <c r="AC2240" s="128">
        <f t="shared" si="451"/>
        <v>3.137697134174164</v>
      </c>
      <c r="AD2240" s="128">
        <f t="shared" si="442"/>
        <v>-132.56212663658994</v>
      </c>
      <c r="AE2240" s="128">
        <f t="shared" si="443"/>
        <v>2.239969468882789E-4</v>
      </c>
      <c r="AF2240" s="128">
        <f t="shared" si="452"/>
        <v>0.31010024520039975</v>
      </c>
      <c r="AG2240" s="128">
        <f t="shared" si="453"/>
        <v>0.5599923672204481</v>
      </c>
      <c r="AH2240" s="93">
        <f t="shared" si="454"/>
        <v>0.44188204051388519</v>
      </c>
      <c r="AI2240" s="128">
        <f t="shared" si="444"/>
        <v>1.0777649893688164</v>
      </c>
    </row>
    <row r="2241" spans="1:35" x14ac:dyDescent="0.25">
      <c r="A2241" s="96">
        <v>0.89480000000000004</v>
      </c>
      <c r="B2241" s="216">
        <v>15.306191773575877</v>
      </c>
      <c r="E2241" s="153">
        <f t="shared" si="445"/>
        <v>6.1224767094296764E-3</v>
      </c>
      <c r="F2241" s="166"/>
      <c r="W2241" s="152">
        <f t="shared" si="446"/>
        <v>0.49137720175940386</v>
      </c>
      <c r="X2241" s="170">
        <v>4.8495159315016423</v>
      </c>
      <c r="Y2241" s="153">
        <f t="shared" si="447"/>
        <v>3.9999999999995595E-4</v>
      </c>
      <c r="Z2241" s="128">
        <f t="shared" si="449"/>
        <v>8.8754449677853557</v>
      </c>
      <c r="AA2241" s="128">
        <f t="shared" si="450"/>
        <v>0.61929999999999996</v>
      </c>
      <c r="AB2241" s="128">
        <f t="shared" si="448"/>
        <v>2.2863538118738564E-3</v>
      </c>
      <c r="AC2241" s="128">
        <f t="shared" si="451"/>
        <v>3.1399834879860378</v>
      </c>
      <c r="AD2241" s="128">
        <f t="shared" si="442"/>
        <v>-132.55898718453412</v>
      </c>
      <c r="AE2241" s="128">
        <f t="shared" si="443"/>
        <v>2.2399164199695551E-4</v>
      </c>
      <c r="AF2241" s="128">
        <f t="shared" si="452"/>
        <v>0.31032423684239668</v>
      </c>
      <c r="AG2241" s="128">
        <f t="shared" si="453"/>
        <v>0.5599791049924504</v>
      </c>
      <c r="AH2241" s="93">
        <f t="shared" si="454"/>
        <v>0.44165804887188825</v>
      </c>
      <c r="AI2241" s="128">
        <f t="shared" si="444"/>
        <v>1.0777649893688164</v>
      </c>
    </row>
    <row r="2242" spans="1:35" x14ac:dyDescent="0.25">
      <c r="A2242" s="96">
        <v>0.8952</v>
      </c>
      <c r="B2242" s="216">
        <v>15.306191773575877</v>
      </c>
      <c r="E2242" s="153">
        <f t="shared" si="445"/>
        <v>6.1224767094296764E-3</v>
      </c>
      <c r="F2242" s="166"/>
      <c r="W2242" s="152">
        <f t="shared" si="446"/>
        <v>0.49137720175940386</v>
      </c>
      <c r="X2242" s="170">
        <v>4.8495159315016423</v>
      </c>
      <c r="Y2242" s="153">
        <f t="shared" si="447"/>
        <v>3.9999999999995595E-4</v>
      </c>
      <c r="Z2242" s="128">
        <f t="shared" si="449"/>
        <v>8.8754449677853557</v>
      </c>
      <c r="AA2242" s="128">
        <f t="shared" si="450"/>
        <v>0.61929999999999996</v>
      </c>
      <c r="AB2242" s="128">
        <f t="shared" si="448"/>
        <v>2.2863538118738564E-3</v>
      </c>
      <c r="AC2242" s="128">
        <f t="shared" si="451"/>
        <v>3.1422698417979116</v>
      </c>
      <c r="AD2242" s="128">
        <f t="shared" si="442"/>
        <v>-132.55584457856793</v>
      </c>
      <c r="AE2242" s="128">
        <f t="shared" si="443"/>
        <v>2.2398633177630987E-4</v>
      </c>
      <c r="AF2242" s="128">
        <f t="shared" si="452"/>
        <v>0.31054822317417297</v>
      </c>
      <c r="AG2242" s="128">
        <f t="shared" si="453"/>
        <v>0.55996582944083639</v>
      </c>
      <c r="AH2242" s="93">
        <f t="shared" si="454"/>
        <v>0.44143406254011197</v>
      </c>
      <c r="AI2242" s="128">
        <f t="shared" si="444"/>
        <v>1.0777649893688164</v>
      </c>
    </row>
    <row r="2243" spans="1:35" x14ac:dyDescent="0.25">
      <c r="A2243" s="96">
        <v>0.89559999999999995</v>
      </c>
      <c r="B2243" s="216">
        <v>15.306191773575877</v>
      </c>
      <c r="E2243" s="153">
        <f t="shared" si="445"/>
        <v>6.1224767094296764E-3</v>
      </c>
      <c r="F2243" s="166"/>
      <c r="W2243" s="152">
        <f t="shared" si="446"/>
        <v>0.49137720175940386</v>
      </c>
      <c r="X2243" s="170">
        <v>4.8495159315016423</v>
      </c>
      <c r="Y2243" s="153">
        <f t="shared" si="447"/>
        <v>3.9999999999995595E-4</v>
      </c>
      <c r="Z2243" s="128">
        <f t="shared" si="449"/>
        <v>8.8754449677853557</v>
      </c>
      <c r="AA2243" s="128">
        <f t="shared" si="450"/>
        <v>0.61929999999999996</v>
      </c>
      <c r="AB2243" s="128">
        <f t="shared" si="448"/>
        <v>2.2863538118738564E-3</v>
      </c>
      <c r="AC2243" s="128">
        <f t="shared" si="451"/>
        <v>3.1445561956097854</v>
      </c>
      <c r="AD2243" s="128">
        <f t="shared" si="442"/>
        <v>-132.55269881861787</v>
      </c>
      <c r="AE2243" s="128">
        <f t="shared" si="443"/>
        <v>2.2398101622621771E-4</v>
      </c>
      <c r="AF2243" s="128">
        <f t="shared" si="452"/>
        <v>0.31077220419039919</v>
      </c>
      <c r="AG2243" s="128">
        <f t="shared" si="453"/>
        <v>0.55995254056560595</v>
      </c>
      <c r="AH2243" s="93">
        <f t="shared" si="454"/>
        <v>0.44121008152388574</v>
      </c>
      <c r="AI2243" s="128">
        <f t="shared" si="444"/>
        <v>1.0777649893688164</v>
      </c>
    </row>
    <row r="2244" spans="1:35" x14ac:dyDescent="0.25">
      <c r="A2244" s="96">
        <v>0.89599999999999991</v>
      </c>
      <c r="B2244" s="216">
        <v>15.306191773575877</v>
      </c>
      <c r="E2244" s="153">
        <f t="shared" si="445"/>
        <v>6.1224767094296764E-3</v>
      </c>
      <c r="F2244" s="166"/>
      <c r="W2244" s="152">
        <f t="shared" si="446"/>
        <v>0.49137720175940386</v>
      </c>
      <c r="X2244" s="170">
        <v>4.8495159315016423</v>
      </c>
      <c r="Y2244" s="153">
        <f t="shared" si="447"/>
        <v>3.9999999999995595E-4</v>
      </c>
      <c r="Z2244" s="128">
        <f t="shared" si="449"/>
        <v>8.8754449677853557</v>
      </c>
      <c r="AA2244" s="128">
        <f t="shared" si="450"/>
        <v>0.61929999999999996</v>
      </c>
      <c r="AB2244" s="128">
        <f t="shared" si="448"/>
        <v>2.2863538118738564E-3</v>
      </c>
      <c r="AC2244" s="128">
        <f t="shared" si="451"/>
        <v>3.1468425494216592</v>
      </c>
      <c r="AD2244" s="128">
        <f t="shared" ref="AD2244:AD2307" si="455">2*$AB$1*PI()*((AC2244+$X$2/2)*(2*AC2244-$Z$1)+(AC2244+$X$2/2)^2-($X$1/2)^2)*AB2244</f>
        <v>-132.54954990468391</v>
      </c>
      <c r="AE2244" s="128">
        <f t="shared" ref="AE2244:AE2307" si="456">-AD2244*0.000000001*$Z$2</f>
        <v>2.2397569534667909E-4</v>
      </c>
      <c r="AF2244" s="128">
        <f t="shared" si="452"/>
        <v>0.31099617988574585</v>
      </c>
      <c r="AG2244" s="128">
        <f t="shared" si="453"/>
        <v>0.55993923836675941</v>
      </c>
      <c r="AH2244" s="93">
        <f t="shared" si="454"/>
        <v>0.44098610582853909</v>
      </c>
      <c r="AI2244" s="128">
        <f t="shared" ref="AI2244:AI2307" si="457">B2244*9.81/(W2244*1000000*$AF$1)</f>
        <v>1.0777649893688164</v>
      </c>
    </row>
    <row r="2245" spans="1:35" x14ac:dyDescent="0.25">
      <c r="A2245" s="96">
        <v>0.89640000000000009</v>
      </c>
      <c r="B2245" s="216">
        <v>15.306191773575877</v>
      </c>
      <c r="E2245" s="153">
        <f t="shared" ref="E2245:E2308" si="458">+(B2244+B2245)/2*(A2245-A2244)</f>
        <v>6.1224767094330756E-3</v>
      </c>
      <c r="F2245" s="166"/>
      <c r="W2245" s="152">
        <f t="shared" ref="W2245:W2308" si="459">+X2245/1000000*101325</f>
        <v>0.49137720175940386</v>
      </c>
      <c r="X2245" s="170">
        <v>4.8495159315016423</v>
      </c>
      <c r="Y2245" s="153">
        <f t="shared" ref="Y2245:Y2308" si="460">+A2245-A2244</f>
        <v>4.0000000000017799E-4</v>
      </c>
      <c r="Z2245" s="128">
        <f t="shared" si="449"/>
        <v>8.8754449677853557</v>
      </c>
      <c r="AA2245" s="128">
        <f t="shared" si="450"/>
        <v>0.61929999999999996</v>
      </c>
      <c r="AB2245" s="128">
        <f t="shared" ref="AB2245:AB2308" si="461">IF(OR(AC2244&gt;=($X$1-$X$2)/2,AC2244&gt;=$Z$1/2),0,Z2245*W2245^AA2245*Y2245)</f>
        <v>2.2863538118751258E-3</v>
      </c>
      <c r="AC2245" s="128">
        <f t="shared" si="451"/>
        <v>3.1491289032335343</v>
      </c>
      <c r="AD2245" s="128">
        <f t="shared" si="455"/>
        <v>-132.54639783683965</v>
      </c>
      <c r="AE2245" s="128">
        <f t="shared" si="456"/>
        <v>2.2397036913781825E-4</v>
      </c>
      <c r="AF2245" s="128">
        <f t="shared" si="452"/>
        <v>0.31122015025488364</v>
      </c>
      <c r="AG2245" s="128">
        <f t="shared" si="453"/>
        <v>0.55992592284429643</v>
      </c>
      <c r="AH2245" s="93">
        <f t="shared" si="454"/>
        <v>0.44076213545940129</v>
      </c>
      <c r="AI2245" s="128">
        <f t="shared" si="457"/>
        <v>1.0777649893688164</v>
      </c>
    </row>
    <row r="2246" spans="1:35" x14ac:dyDescent="0.25">
      <c r="A2246" s="96">
        <v>0.89680000000000004</v>
      </c>
      <c r="B2246" s="216">
        <v>15.306191773575877</v>
      </c>
      <c r="E2246" s="153">
        <f t="shared" si="458"/>
        <v>6.1224767094296764E-3</v>
      </c>
      <c r="F2246" s="166"/>
      <c r="W2246" s="152">
        <f t="shared" si="459"/>
        <v>0.49137720175940386</v>
      </c>
      <c r="X2246" s="170">
        <v>4.8495159315016423</v>
      </c>
      <c r="Y2246" s="153">
        <f t="shared" si="460"/>
        <v>3.9999999999995595E-4</v>
      </c>
      <c r="Z2246" s="128">
        <f t="shared" ref="Z2246:Z2309" si="462">IF(AND(W2246&lt;=$S$56,W2246&gt;$Q$56),$T$56,IF(AND(W2246&lt;=$S$57,W2246&gt;$Q$57),$T$57,IF(AND(W2246&lt;=$S$58,W2246&gt;$Q$58),$T$58,IF(AND(W2246&lt;=$S$59,W2246&gt;$Q$59),$T$59,IF(AND(W2246&lt;=$S$60,W2246&gt;$Q$60),$T$60,"Valor no encontrado para Po")))))</f>
        <v>8.8754449677853557</v>
      </c>
      <c r="AA2246" s="128">
        <f t="shared" ref="AA2246:AA2309" si="463">IF(AND(W2246&lt;=$S$56,W2246&gt;$Q$56),$U$56,IF(AND(W2246&lt;=$S$57,W2246&gt;$Q$57),$U$57,IF(AND(W2246&lt;=$S$58,W2246&gt;$Q$58),$U$58,IF(AND(W2246&lt;=$S$59,W2246&gt;$Q$59),$U$59,IF(AND(W2246&lt;=$S$60,W2246&gt;$Q$60),$U$60,"Valor no encontrado para Po")))))</f>
        <v>0.61929999999999996</v>
      </c>
      <c r="AB2246" s="128">
        <f t="shared" si="461"/>
        <v>2.2863538118738564E-3</v>
      </c>
      <c r="AC2246" s="128">
        <f t="shared" ref="AC2246:AC2309" si="464">+AC2245+AB2246</f>
        <v>3.1514152570454081</v>
      </c>
      <c r="AD2246" s="128">
        <f t="shared" si="455"/>
        <v>-132.54324261486425</v>
      </c>
      <c r="AE2246" s="128">
        <f t="shared" si="456"/>
        <v>2.2396503759926215E-4</v>
      </c>
      <c r="AF2246" s="128">
        <f t="shared" ref="AF2246:AF2309" si="465">+AF2245+AE2246</f>
        <v>0.31144411529248289</v>
      </c>
      <c r="AG2246" s="128">
        <f t="shared" ref="AG2246:AG2309" si="466">+AE2246/Y2246</f>
        <v>0.55991259399821702</v>
      </c>
      <c r="AH2246" s="93">
        <f t="shared" ref="AH2246:AH2309" si="467">+AH2245-AE2246</f>
        <v>0.44053817042180204</v>
      </c>
      <c r="AI2246" s="128">
        <f t="shared" si="457"/>
        <v>1.0777649893688164</v>
      </c>
    </row>
    <row r="2247" spans="1:35" x14ac:dyDescent="0.25">
      <c r="A2247" s="96">
        <v>0.8972</v>
      </c>
      <c r="B2247" s="216">
        <v>15.306191773575877</v>
      </c>
      <c r="E2247" s="153">
        <f t="shared" si="458"/>
        <v>6.1224767094296764E-3</v>
      </c>
      <c r="F2247" s="166"/>
      <c r="W2247" s="152">
        <f t="shared" si="459"/>
        <v>0.49137720175940386</v>
      </c>
      <c r="X2247" s="170">
        <v>4.8495159315016423</v>
      </c>
      <c r="Y2247" s="153">
        <f t="shared" si="460"/>
        <v>3.9999999999995595E-4</v>
      </c>
      <c r="Z2247" s="128">
        <f t="shared" si="462"/>
        <v>8.8754449677853557</v>
      </c>
      <c r="AA2247" s="128">
        <f t="shared" si="463"/>
        <v>0.61929999999999996</v>
      </c>
      <c r="AB2247" s="128">
        <f t="shared" si="461"/>
        <v>2.2863538118738564E-3</v>
      </c>
      <c r="AC2247" s="128">
        <f t="shared" si="464"/>
        <v>3.153701610857282</v>
      </c>
      <c r="AD2247" s="128">
        <f t="shared" si="455"/>
        <v>-132.54008423897858</v>
      </c>
      <c r="AE2247" s="128">
        <f t="shared" si="456"/>
        <v>2.2395970073138389E-4</v>
      </c>
      <c r="AF2247" s="128">
        <f t="shared" si="465"/>
        <v>0.31166807499321425</v>
      </c>
      <c r="AG2247" s="128">
        <f t="shared" si="466"/>
        <v>0.5598992518285214</v>
      </c>
      <c r="AH2247" s="93">
        <f t="shared" si="467"/>
        <v>0.44031421072107069</v>
      </c>
      <c r="AI2247" s="128">
        <f t="shared" si="457"/>
        <v>1.0777649893688164</v>
      </c>
    </row>
    <row r="2248" spans="1:35" x14ac:dyDescent="0.25">
      <c r="A2248" s="96">
        <v>0.89759999999999995</v>
      </c>
      <c r="B2248" s="216">
        <v>15.306191773575877</v>
      </c>
      <c r="E2248" s="153">
        <f t="shared" si="458"/>
        <v>6.1224767094296764E-3</v>
      </c>
      <c r="F2248" s="166"/>
      <c r="W2248" s="152">
        <f t="shared" si="459"/>
        <v>0.49137720175940386</v>
      </c>
      <c r="X2248" s="170">
        <v>4.8495159315016423</v>
      </c>
      <c r="Y2248" s="153">
        <f t="shared" si="460"/>
        <v>3.9999999999995595E-4</v>
      </c>
      <c r="Z2248" s="128">
        <f t="shared" si="462"/>
        <v>8.8754449677853557</v>
      </c>
      <c r="AA2248" s="128">
        <f t="shared" si="463"/>
        <v>0.61929999999999996</v>
      </c>
      <c r="AB2248" s="128">
        <f t="shared" si="461"/>
        <v>2.2863538118738564E-3</v>
      </c>
      <c r="AC2248" s="128">
        <f t="shared" si="464"/>
        <v>3.1559879646691558</v>
      </c>
      <c r="AD2248" s="128">
        <f t="shared" si="455"/>
        <v>-132.53692270910898</v>
      </c>
      <c r="AE2248" s="128">
        <f t="shared" si="456"/>
        <v>2.2395435853405911E-4</v>
      </c>
      <c r="AF2248" s="128">
        <f t="shared" si="465"/>
        <v>0.31189202935174831</v>
      </c>
      <c r="AG2248" s="128">
        <f t="shared" si="466"/>
        <v>0.55988589633520947</v>
      </c>
      <c r="AH2248" s="93">
        <f t="shared" si="467"/>
        <v>0.44009025636253662</v>
      </c>
      <c r="AI2248" s="128">
        <f t="shared" si="457"/>
        <v>1.0777649893688164</v>
      </c>
    </row>
    <row r="2249" spans="1:35" x14ac:dyDescent="0.25">
      <c r="A2249" s="96">
        <v>0.89799999999999991</v>
      </c>
      <c r="B2249" s="216">
        <v>15.306191773575877</v>
      </c>
      <c r="E2249" s="153">
        <f t="shared" si="458"/>
        <v>6.1224767094296764E-3</v>
      </c>
      <c r="F2249" s="166"/>
      <c r="W2249" s="152">
        <f t="shared" si="459"/>
        <v>0.49137720175940386</v>
      </c>
      <c r="X2249" s="170">
        <v>4.8495159315016423</v>
      </c>
      <c r="Y2249" s="153">
        <f t="shared" si="460"/>
        <v>3.9999999999995595E-4</v>
      </c>
      <c r="Z2249" s="128">
        <f t="shared" si="462"/>
        <v>8.8754449677853557</v>
      </c>
      <c r="AA2249" s="128">
        <f t="shared" si="463"/>
        <v>0.61929999999999996</v>
      </c>
      <c r="AB2249" s="128">
        <f t="shared" si="461"/>
        <v>2.2863538118738564E-3</v>
      </c>
      <c r="AC2249" s="128">
        <f t="shared" si="464"/>
        <v>3.1582743184810296</v>
      </c>
      <c r="AD2249" s="128">
        <f t="shared" si="455"/>
        <v>-132.53375802525548</v>
      </c>
      <c r="AE2249" s="128">
        <f t="shared" si="456"/>
        <v>2.2394901100728781E-4</v>
      </c>
      <c r="AF2249" s="128">
        <f t="shared" si="465"/>
        <v>0.31211597836275562</v>
      </c>
      <c r="AG2249" s="128">
        <f t="shared" si="466"/>
        <v>0.5598725275182812</v>
      </c>
      <c r="AH2249" s="93">
        <f t="shared" si="467"/>
        <v>0.43986630735152932</v>
      </c>
      <c r="AI2249" s="128">
        <f t="shared" si="457"/>
        <v>1.0777649893688164</v>
      </c>
    </row>
    <row r="2250" spans="1:35" x14ac:dyDescent="0.25">
      <c r="A2250" s="96">
        <v>0.89840000000000009</v>
      </c>
      <c r="B2250" s="216">
        <v>15.306191773575877</v>
      </c>
      <c r="E2250" s="153">
        <f t="shared" si="458"/>
        <v>6.1224767094330756E-3</v>
      </c>
      <c r="F2250" s="166"/>
      <c r="W2250" s="152">
        <f t="shared" si="459"/>
        <v>0.49137720175940386</v>
      </c>
      <c r="X2250" s="170">
        <v>4.8495159315016423</v>
      </c>
      <c r="Y2250" s="153">
        <f t="shared" si="460"/>
        <v>4.0000000000017799E-4</v>
      </c>
      <c r="Z2250" s="128">
        <f t="shared" si="462"/>
        <v>8.8754449677853557</v>
      </c>
      <c r="AA2250" s="128">
        <f t="shared" si="463"/>
        <v>0.61929999999999996</v>
      </c>
      <c r="AB2250" s="128">
        <f t="shared" si="461"/>
        <v>2.2863538118751258E-3</v>
      </c>
      <c r="AC2250" s="128">
        <f t="shared" si="464"/>
        <v>3.1605606722929047</v>
      </c>
      <c r="AD2250" s="128">
        <f t="shared" si="455"/>
        <v>-132.53059018749167</v>
      </c>
      <c r="AE2250" s="128">
        <f t="shared" si="456"/>
        <v>2.2394365815119434E-4</v>
      </c>
      <c r="AF2250" s="128">
        <f t="shared" si="465"/>
        <v>0.31233992202090682</v>
      </c>
      <c r="AG2250" s="128">
        <f t="shared" si="466"/>
        <v>0.55985914537773673</v>
      </c>
      <c r="AH2250" s="93">
        <f t="shared" si="467"/>
        <v>0.43964236369337811</v>
      </c>
      <c r="AI2250" s="128">
        <f t="shared" si="457"/>
        <v>1.0777649893688164</v>
      </c>
    </row>
    <row r="2251" spans="1:35" x14ac:dyDescent="0.25">
      <c r="A2251" s="96">
        <v>0.89880000000000004</v>
      </c>
      <c r="B2251" s="216">
        <v>15.306191773575877</v>
      </c>
      <c r="E2251" s="153">
        <f t="shared" si="458"/>
        <v>6.1224767094296764E-3</v>
      </c>
      <c r="F2251" s="166"/>
      <c r="W2251" s="152">
        <f t="shared" si="459"/>
        <v>0.49137720175940386</v>
      </c>
      <c r="X2251" s="170">
        <v>4.8495159315016423</v>
      </c>
      <c r="Y2251" s="153">
        <f t="shared" si="460"/>
        <v>3.9999999999995595E-4</v>
      </c>
      <c r="Z2251" s="128">
        <f t="shared" si="462"/>
        <v>8.8754449677853557</v>
      </c>
      <c r="AA2251" s="128">
        <f t="shared" si="463"/>
        <v>0.61929999999999996</v>
      </c>
      <c r="AB2251" s="128">
        <f t="shared" si="461"/>
        <v>2.2863538118738564E-3</v>
      </c>
      <c r="AC2251" s="128">
        <f t="shared" si="464"/>
        <v>3.1628470261047785</v>
      </c>
      <c r="AD2251" s="128">
        <f t="shared" si="455"/>
        <v>-132.52741919559676</v>
      </c>
      <c r="AE2251" s="128">
        <f t="shared" si="456"/>
        <v>2.2393829996540559E-4</v>
      </c>
      <c r="AF2251" s="128">
        <f t="shared" si="465"/>
        <v>0.31256386032087224</v>
      </c>
      <c r="AG2251" s="128">
        <f t="shared" si="466"/>
        <v>0.55984574991357561</v>
      </c>
      <c r="AH2251" s="93">
        <f t="shared" si="467"/>
        <v>0.43941842539341269</v>
      </c>
      <c r="AI2251" s="128">
        <f t="shared" si="457"/>
        <v>1.0777649893688164</v>
      </c>
    </row>
    <row r="2252" spans="1:35" x14ac:dyDescent="0.25">
      <c r="A2252" s="96">
        <v>0.8992</v>
      </c>
      <c r="B2252" s="216">
        <v>15.306191773575877</v>
      </c>
      <c r="E2252" s="153">
        <f t="shared" si="458"/>
        <v>6.1224767094296764E-3</v>
      </c>
      <c r="F2252" s="166"/>
      <c r="W2252" s="152">
        <f t="shared" si="459"/>
        <v>0.49137720175940386</v>
      </c>
      <c r="X2252" s="170">
        <v>4.8495159315016423</v>
      </c>
      <c r="Y2252" s="153">
        <f t="shared" si="460"/>
        <v>3.9999999999995595E-4</v>
      </c>
      <c r="Z2252" s="128">
        <f t="shared" si="462"/>
        <v>8.8754449677853557</v>
      </c>
      <c r="AA2252" s="128">
        <f t="shared" si="463"/>
        <v>0.61929999999999996</v>
      </c>
      <c r="AB2252" s="128">
        <f t="shared" si="461"/>
        <v>2.2863538118738564E-3</v>
      </c>
      <c r="AC2252" s="128">
        <f t="shared" si="464"/>
        <v>3.1651333799166523</v>
      </c>
      <c r="AD2252" s="128">
        <f t="shared" si="455"/>
        <v>-132.52424504979155</v>
      </c>
      <c r="AE2252" s="128">
        <f t="shared" si="456"/>
        <v>2.2393293645029473E-4</v>
      </c>
      <c r="AF2252" s="128">
        <f t="shared" si="465"/>
        <v>0.31278779325732253</v>
      </c>
      <c r="AG2252" s="128">
        <f t="shared" si="466"/>
        <v>0.55983234112579849</v>
      </c>
      <c r="AH2252" s="93">
        <f t="shared" si="467"/>
        <v>0.4391944924569624</v>
      </c>
      <c r="AI2252" s="128">
        <f t="shared" si="457"/>
        <v>1.0777649893688164</v>
      </c>
    </row>
    <row r="2253" spans="1:35" x14ac:dyDescent="0.25">
      <c r="A2253" s="96">
        <v>0.89959999999999996</v>
      </c>
      <c r="B2253" s="216">
        <v>15.306191773575877</v>
      </c>
      <c r="E2253" s="153">
        <f t="shared" si="458"/>
        <v>6.1224767094296764E-3</v>
      </c>
      <c r="F2253" s="166"/>
      <c r="W2253" s="152">
        <f t="shared" si="459"/>
        <v>0.49137720175940386</v>
      </c>
      <c r="X2253" s="170">
        <v>4.8495159315016423</v>
      </c>
      <c r="Y2253" s="153">
        <f t="shared" si="460"/>
        <v>3.9999999999995595E-4</v>
      </c>
      <c r="Z2253" s="128">
        <f t="shared" si="462"/>
        <v>8.8754449677853557</v>
      </c>
      <c r="AA2253" s="128">
        <f t="shared" si="463"/>
        <v>0.61929999999999996</v>
      </c>
      <c r="AB2253" s="128">
        <f t="shared" si="461"/>
        <v>2.2863538118738564E-3</v>
      </c>
      <c r="AC2253" s="128">
        <f t="shared" si="464"/>
        <v>3.1674197337285261</v>
      </c>
      <c r="AD2253" s="128">
        <f t="shared" si="455"/>
        <v>-132.52106775000246</v>
      </c>
      <c r="AE2253" s="128">
        <f t="shared" si="456"/>
        <v>2.2392756760573738E-4</v>
      </c>
      <c r="AF2253" s="128">
        <f t="shared" si="465"/>
        <v>0.31301172082492829</v>
      </c>
      <c r="AG2253" s="128">
        <f t="shared" si="466"/>
        <v>0.55981891901440506</v>
      </c>
      <c r="AH2253" s="93">
        <f t="shared" si="467"/>
        <v>0.43897056488935665</v>
      </c>
      <c r="AI2253" s="128">
        <f t="shared" si="457"/>
        <v>1.0777649893688164</v>
      </c>
    </row>
    <row r="2254" spans="1:35" x14ac:dyDescent="0.25">
      <c r="A2254" s="96">
        <v>0.89999999999999991</v>
      </c>
      <c r="B2254" s="216">
        <v>15.306191773575877</v>
      </c>
      <c r="E2254" s="153">
        <f t="shared" si="458"/>
        <v>6.1224767094296764E-3</v>
      </c>
      <c r="F2254" s="166"/>
      <c r="W2254" s="152">
        <f t="shared" si="459"/>
        <v>0.49137720175940386</v>
      </c>
      <c r="X2254" s="170">
        <v>4.8495159315016423</v>
      </c>
      <c r="Y2254" s="153">
        <f t="shared" si="460"/>
        <v>3.9999999999995595E-4</v>
      </c>
      <c r="Z2254" s="128">
        <f t="shared" si="462"/>
        <v>8.8754449677853557</v>
      </c>
      <c r="AA2254" s="128">
        <f t="shared" si="463"/>
        <v>0.61929999999999996</v>
      </c>
      <c r="AB2254" s="128">
        <f t="shared" si="461"/>
        <v>2.2863538118738564E-3</v>
      </c>
      <c r="AC2254" s="128">
        <f t="shared" si="464"/>
        <v>3.1697060875404</v>
      </c>
      <c r="AD2254" s="128">
        <f t="shared" si="455"/>
        <v>-132.51788729622939</v>
      </c>
      <c r="AE2254" s="128">
        <f t="shared" si="456"/>
        <v>2.2392219343173337E-4</v>
      </c>
      <c r="AF2254" s="128">
        <f t="shared" si="465"/>
        <v>0.31323564301836004</v>
      </c>
      <c r="AG2254" s="128">
        <f t="shared" si="466"/>
        <v>0.55980548357939508</v>
      </c>
      <c r="AH2254" s="93">
        <f t="shared" si="467"/>
        <v>0.43874664269592489</v>
      </c>
      <c r="AI2254" s="128">
        <f t="shared" si="457"/>
        <v>1.0777649893688164</v>
      </c>
    </row>
    <row r="2255" spans="1:35" x14ac:dyDescent="0.25">
      <c r="A2255" s="96">
        <v>0.90040000000000009</v>
      </c>
      <c r="B2255" s="216">
        <v>15.306191773575877</v>
      </c>
      <c r="E2255" s="153">
        <f t="shared" si="458"/>
        <v>6.1224767094330756E-3</v>
      </c>
      <c r="F2255" s="166"/>
      <c r="W2255" s="152">
        <f t="shared" si="459"/>
        <v>0.49137720175940386</v>
      </c>
      <c r="X2255" s="170">
        <v>4.8495159315016423</v>
      </c>
      <c r="Y2255" s="153">
        <f t="shared" si="460"/>
        <v>4.0000000000017799E-4</v>
      </c>
      <c r="Z2255" s="128">
        <f t="shared" si="462"/>
        <v>8.8754449677853557</v>
      </c>
      <c r="AA2255" s="128">
        <f t="shared" si="463"/>
        <v>0.61929999999999996</v>
      </c>
      <c r="AB2255" s="128">
        <f t="shared" si="461"/>
        <v>2.2863538118751258E-3</v>
      </c>
      <c r="AC2255" s="128">
        <f t="shared" si="464"/>
        <v>3.1719924413522751</v>
      </c>
      <c r="AD2255" s="128">
        <f t="shared" si="455"/>
        <v>-132.51470368854606</v>
      </c>
      <c r="AE2255" s="128">
        <f t="shared" si="456"/>
        <v>2.2391681392840726E-4</v>
      </c>
      <c r="AF2255" s="128">
        <f t="shared" si="465"/>
        <v>0.31345955983228846</v>
      </c>
      <c r="AG2255" s="128">
        <f t="shared" si="466"/>
        <v>0.559792034820769</v>
      </c>
      <c r="AH2255" s="93">
        <f t="shared" si="467"/>
        <v>0.43852272588199648</v>
      </c>
      <c r="AI2255" s="128">
        <f t="shared" si="457"/>
        <v>1.0777649893688164</v>
      </c>
    </row>
    <row r="2256" spans="1:35" x14ac:dyDescent="0.25">
      <c r="A2256" s="96">
        <v>0.90080000000000005</v>
      </c>
      <c r="B2256" s="216">
        <v>16.293688017032387</v>
      </c>
      <c r="E2256" s="153">
        <f t="shared" si="458"/>
        <v>6.319975958120957E-3</v>
      </c>
      <c r="F2256" s="166"/>
      <c r="W2256" s="152">
        <f t="shared" si="459"/>
        <v>0.51571192486978346</v>
      </c>
      <c r="X2256" s="170">
        <v>5.0896809757688963</v>
      </c>
      <c r="Y2256" s="153">
        <f t="shared" si="460"/>
        <v>3.9999999999995595E-4</v>
      </c>
      <c r="Z2256" s="128">
        <f t="shared" si="462"/>
        <v>8.8754449677853557</v>
      </c>
      <c r="AA2256" s="128">
        <f t="shared" si="463"/>
        <v>0.61929999999999996</v>
      </c>
      <c r="AB2256" s="128">
        <f t="shared" si="461"/>
        <v>2.3558296831705404E-3</v>
      </c>
      <c r="AC2256" s="128">
        <f t="shared" si="464"/>
        <v>3.1743482710354458</v>
      </c>
      <c r="AD2256" s="128">
        <f t="shared" si="455"/>
        <v>-136.53806994767316</v>
      </c>
      <c r="AE2256" s="128">
        <f t="shared" si="456"/>
        <v>2.3071529989965626E-4</v>
      </c>
      <c r="AF2256" s="128">
        <f t="shared" si="465"/>
        <v>0.31369027513218811</v>
      </c>
      <c r="AG2256" s="128">
        <f t="shared" si="466"/>
        <v>0.57678824974920417</v>
      </c>
      <c r="AH2256" s="93">
        <f t="shared" si="467"/>
        <v>0.43829201058209682</v>
      </c>
      <c r="AI2256" s="128">
        <f t="shared" si="457"/>
        <v>1.093161044049354</v>
      </c>
    </row>
    <row r="2257" spans="1:35" x14ac:dyDescent="0.25">
      <c r="A2257" s="96">
        <v>0.9012</v>
      </c>
      <c r="B2257" s="216">
        <v>15.306191773575877</v>
      </c>
      <c r="E2257" s="153">
        <f t="shared" si="458"/>
        <v>6.319975958120957E-3</v>
      </c>
      <c r="F2257" s="166"/>
      <c r="W2257" s="152">
        <f t="shared" si="459"/>
        <v>0.49137720175940419</v>
      </c>
      <c r="X2257" s="170">
        <v>4.8495159315016449</v>
      </c>
      <c r="Y2257" s="153">
        <f t="shared" si="460"/>
        <v>3.9999999999995595E-4</v>
      </c>
      <c r="Z2257" s="128">
        <f t="shared" si="462"/>
        <v>8.8754449677853557</v>
      </c>
      <c r="AA2257" s="128">
        <f t="shared" si="463"/>
        <v>0.61929999999999996</v>
      </c>
      <c r="AB2257" s="128">
        <f t="shared" si="461"/>
        <v>2.2863538118738577E-3</v>
      </c>
      <c r="AC2257" s="128">
        <f t="shared" si="464"/>
        <v>3.1766346248473196</v>
      </c>
      <c r="AD2257" s="128">
        <f t="shared" si="455"/>
        <v>-132.50823002905017</v>
      </c>
      <c r="AE2257" s="128">
        <f t="shared" si="456"/>
        <v>2.2390587505771272E-4</v>
      </c>
      <c r="AF2257" s="128">
        <f t="shared" si="465"/>
        <v>0.31391418100724583</v>
      </c>
      <c r="AG2257" s="128">
        <f t="shared" si="466"/>
        <v>0.55976468764434351</v>
      </c>
      <c r="AH2257" s="93">
        <f t="shared" si="467"/>
        <v>0.43806810470703911</v>
      </c>
      <c r="AI2257" s="128">
        <f t="shared" si="457"/>
        <v>1.0777649893688155</v>
      </c>
    </row>
    <row r="2258" spans="1:35" x14ac:dyDescent="0.25">
      <c r="A2258" s="96">
        <v>0.90159999999999996</v>
      </c>
      <c r="B2258" s="216">
        <v>15.306191773575877</v>
      </c>
      <c r="E2258" s="153">
        <f t="shared" si="458"/>
        <v>6.1224767094296764E-3</v>
      </c>
      <c r="F2258" s="166"/>
      <c r="W2258" s="152">
        <f t="shared" si="459"/>
        <v>0.49137720175940419</v>
      </c>
      <c r="X2258" s="170">
        <v>4.8495159315016449</v>
      </c>
      <c r="Y2258" s="153">
        <f t="shared" si="460"/>
        <v>3.9999999999995595E-4</v>
      </c>
      <c r="Z2258" s="128">
        <f t="shared" si="462"/>
        <v>8.8754449677853557</v>
      </c>
      <c r="AA2258" s="128">
        <f t="shared" si="463"/>
        <v>0.61929999999999996</v>
      </c>
      <c r="AB2258" s="128">
        <f t="shared" si="461"/>
        <v>2.2863538118738577E-3</v>
      </c>
      <c r="AC2258" s="128">
        <f t="shared" si="464"/>
        <v>3.1789209786591934</v>
      </c>
      <c r="AD2258" s="128">
        <f t="shared" si="455"/>
        <v>-132.50503686350083</v>
      </c>
      <c r="AE2258" s="128">
        <f t="shared" si="456"/>
        <v>2.2390047940397579E-4</v>
      </c>
      <c r="AF2258" s="128">
        <f t="shared" si="465"/>
        <v>0.31413808148664979</v>
      </c>
      <c r="AG2258" s="128">
        <f t="shared" si="466"/>
        <v>0.5597511985100011</v>
      </c>
      <c r="AH2258" s="93">
        <f t="shared" si="467"/>
        <v>0.43784420422763515</v>
      </c>
      <c r="AI2258" s="128">
        <f t="shared" si="457"/>
        <v>1.0777649893688155</v>
      </c>
    </row>
    <row r="2259" spans="1:35" x14ac:dyDescent="0.25">
      <c r="A2259" s="96">
        <v>0.90199999999999991</v>
      </c>
      <c r="B2259" s="216">
        <v>15.306191773575877</v>
      </c>
      <c r="E2259" s="153">
        <f t="shared" si="458"/>
        <v>6.1224767094296764E-3</v>
      </c>
      <c r="F2259" s="166"/>
      <c r="W2259" s="152">
        <f t="shared" si="459"/>
        <v>0.49137720175940419</v>
      </c>
      <c r="X2259" s="170">
        <v>4.8495159315016449</v>
      </c>
      <c r="Y2259" s="153">
        <f t="shared" si="460"/>
        <v>3.9999999999995595E-4</v>
      </c>
      <c r="Z2259" s="128">
        <f t="shared" si="462"/>
        <v>8.8754449677853557</v>
      </c>
      <c r="AA2259" s="128">
        <f t="shared" si="463"/>
        <v>0.61929999999999996</v>
      </c>
      <c r="AB2259" s="128">
        <f t="shared" si="461"/>
        <v>2.2863538118738577E-3</v>
      </c>
      <c r="AC2259" s="128">
        <f t="shared" si="464"/>
        <v>3.1812073324710672</v>
      </c>
      <c r="AD2259" s="128">
        <f t="shared" si="455"/>
        <v>-132.50184054396752</v>
      </c>
      <c r="AE2259" s="128">
        <f t="shared" si="456"/>
        <v>2.2389507842079224E-4</v>
      </c>
      <c r="AF2259" s="128">
        <f t="shared" si="465"/>
        <v>0.31436197656507059</v>
      </c>
      <c r="AG2259" s="128">
        <f t="shared" si="466"/>
        <v>0.55973769605204227</v>
      </c>
      <c r="AH2259" s="93">
        <f t="shared" si="467"/>
        <v>0.43762030914921435</v>
      </c>
      <c r="AI2259" s="128">
        <f t="shared" si="457"/>
        <v>1.0777649893688155</v>
      </c>
    </row>
    <row r="2260" spans="1:35" x14ac:dyDescent="0.25">
      <c r="A2260" s="96">
        <v>0.90239999999999987</v>
      </c>
      <c r="B2260" s="216">
        <v>15.306191773575877</v>
      </c>
      <c r="E2260" s="153">
        <f t="shared" si="458"/>
        <v>6.1224767094296764E-3</v>
      </c>
      <c r="F2260" s="166"/>
      <c r="W2260" s="152">
        <f t="shared" si="459"/>
        <v>0.49137720175940419</v>
      </c>
      <c r="X2260" s="170">
        <v>4.8495159315016449</v>
      </c>
      <c r="Y2260" s="153">
        <f t="shared" si="460"/>
        <v>3.9999999999995595E-4</v>
      </c>
      <c r="Z2260" s="128">
        <f t="shared" si="462"/>
        <v>8.8754449677853557</v>
      </c>
      <c r="AA2260" s="128">
        <f t="shared" si="463"/>
        <v>0.61929999999999996</v>
      </c>
      <c r="AB2260" s="128">
        <f t="shared" si="461"/>
        <v>2.2863538118738577E-3</v>
      </c>
      <c r="AC2260" s="128">
        <f t="shared" si="464"/>
        <v>3.183493686282941</v>
      </c>
      <c r="AD2260" s="128">
        <f t="shared" si="455"/>
        <v>-132.49864107045036</v>
      </c>
      <c r="AE2260" s="128">
        <f t="shared" si="456"/>
        <v>2.2388967210816224E-4</v>
      </c>
      <c r="AF2260" s="128">
        <f t="shared" si="465"/>
        <v>0.31458586623717877</v>
      </c>
      <c r="AG2260" s="128">
        <f t="shared" si="466"/>
        <v>0.55972418027046722</v>
      </c>
      <c r="AH2260" s="93">
        <f t="shared" si="467"/>
        <v>0.43739641947710617</v>
      </c>
      <c r="AI2260" s="128">
        <f t="shared" si="457"/>
        <v>1.0777649893688155</v>
      </c>
    </row>
    <row r="2261" spans="1:35" x14ac:dyDescent="0.25">
      <c r="A2261" s="96">
        <v>0.90280000000000005</v>
      </c>
      <c r="B2261" s="216">
        <v>15.306191773575877</v>
      </c>
      <c r="E2261" s="153">
        <f t="shared" si="458"/>
        <v>6.1224767094330756E-3</v>
      </c>
      <c r="F2261" s="166"/>
      <c r="W2261" s="152">
        <f t="shared" si="459"/>
        <v>0.49137720175940419</v>
      </c>
      <c r="X2261" s="170">
        <v>4.8495159315016449</v>
      </c>
      <c r="Y2261" s="153">
        <f t="shared" si="460"/>
        <v>4.0000000000017799E-4</v>
      </c>
      <c r="Z2261" s="128">
        <f t="shared" si="462"/>
        <v>8.8754449677853557</v>
      </c>
      <c r="AA2261" s="128">
        <f t="shared" si="463"/>
        <v>0.61929999999999996</v>
      </c>
      <c r="AB2261" s="128">
        <f t="shared" si="461"/>
        <v>2.2863538118751267E-3</v>
      </c>
      <c r="AC2261" s="128">
        <f t="shared" si="464"/>
        <v>3.1857800400948162</v>
      </c>
      <c r="AD2261" s="128">
        <f t="shared" si="455"/>
        <v>-132.49543844302278</v>
      </c>
      <c r="AE2261" s="128">
        <f t="shared" si="456"/>
        <v>2.2388426046620989E-4</v>
      </c>
      <c r="AF2261" s="128">
        <f t="shared" si="465"/>
        <v>0.31480975049764498</v>
      </c>
      <c r="AG2261" s="128">
        <f t="shared" si="466"/>
        <v>0.55971065116527563</v>
      </c>
      <c r="AH2261" s="93">
        <f t="shared" si="467"/>
        <v>0.43717253521663996</v>
      </c>
      <c r="AI2261" s="128">
        <f t="shared" si="457"/>
        <v>1.0777649893688155</v>
      </c>
    </row>
    <row r="2262" spans="1:35" x14ac:dyDescent="0.25">
      <c r="A2262" s="96">
        <v>0.9032</v>
      </c>
      <c r="B2262" s="216">
        <v>15.306191773575877</v>
      </c>
      <c r="E2262" s="153">
        <f t="shared" si="458"/>
        <v>6.1224767094296764E-3</v>
      </c>
      <c r="F2262" s="166"/>
      <c r="W2262" s="152">
        <f t="shared" si="459"/>
        <v>0.49137720175940419</v>
      </c>
      <c r="X2262" s="170">
        <v>4.8495159315016449</v>
      </c>
      <c r="Y2262" s="153">
        <f t="shared" si="460"/>
        <v>3.9999999999995595E-4</v>
      </c>
      <c r="Z2262" s="128">
        <f t="shared" si="462"/>
        <v>8.8754449677853557</v>
      </c>
      <c r="AA2262" s="128">
        <f t="shared" si="463"/>
        <v>0.61929999999999996</v>
      </c>
      <c r="AB2262" s="128">
        <f t="shared" si="461"/>
        <v>2.2863538118738577E-3</v>
      </c>
      <c r="AC2262" s="128">
        <f t="shared" si="464"/>
        <v>3.18806639390669</v>
      </c>
      <c r="AD2262" s="128">
        <f t="shared" si="455"/>
        <v>-132.49223266146427</v>
      </c>
      <c r="AE2262" s="128">
        <f t="shared" si="456"/>
        <v>2.2387884349456258E-4</v>
      </c>
      <c r="AF2262" s="128">
        <f t="shared" si="465"/>
        <v>0.31503362934113954</v>
      </c>
      <c r="AG2262" s="128">
        <f t="shared" si="466"/>
        <v>0.55969710873646805</v>
      </c>
      <c r="AH2262" s="93">
        <f t="shared" si="467"/>
        <v>0.43694865637314539</v>
      </c>
      <c r="AI2262" s="128">
        <f t="shared" si="457"/>
        <v>1.0777649893688155</v>
      </c>
    </row>
    <row r="2263" spans="1:35" x14ac:dyDescent="0.25">
      <c r="A2263" s="96">
        <v>0.90359999999999996</v>
      </c>
      <c r="B2263" s="216">
        <v>15.306191773575877</v>
      </c>
      <c r="E2263" s="153">
        <f t="shared" si="458"/>
        <v>6.1224767094296764E-3</v>
      </c>
      <c r="F2263" s="166"/>
      <c r="W2263" s="152">
        <f t="shared" si="459"/>
        <v>0.49137720175940419</v>
      </c>
      <c r="X2263" s="170">
        <v>4.8495159315016449</v>
      </c>
      <c r="Y2263" s="153">
        <f t="shared" si="460"/>
        <v>3.9999999999995595E-4</v>
      </c>
      <c r="Z2263" s="128">
        <f t="shared" si="462"/>
        <v>8.8754449677853557</v>
      </c>
      <c r="AA2263" s="128">
        <f t="shared" si="463"/>
        <v>0.61929999999999996</v>
      </c>
      <c r="AB2263" s="128">
        <f t="shared" si="461"/>
        <v>2.2863538118738577E-3</v>
      </c>
      <c r="AC2263" s="128">
        <f t="shared" si="464"/>
        <v>3.1903527477185638</v>
      </c>
      <c r="AD2263" s="128">
        <f t="shared" si="455"/>
        <v>-132.48902372599537</v>
      </c>
      <c r="AE2263" s="128">
        <f t="shared" si="456"/>
        <v>2.2387342119359297E-4</v>
      </c>
      <c r="AF2263" s="128">
        <f t="shared" si="465"/>
        <v>0.31525750276233311</v>
      </c>
      <c r="AG2263" s="128">
        <f t="shared" si="466"/>
        <v>0.55968355298404404</v>
      </c>
      <c r="AH2263" s="93">
        <f t="shared" si="467"/>
        <v>0.43672478295195183</v>
      </c>
      <c r="AI2263" s="128">
        <f t="shared" si="457"/>
        <v>1.0777649893688155</v>
      </c>
    </row>
    <row r="2264" spans="1:35" x14ac:dyDescent="0.25">
      <c r="A2264" s="96">
        <v>0.90399999999999991</v>
      </c>
      <c r="B2264" s="216">
        <v>15.306191773575877</v>
      </c>
      <c r="E2264" s="153">
        <f t="shared" si="458"/>
        <v>6.1224767094296764E-3</v>
      </c>
      <c r="F2264" s="166"/>
      <c r="W2264" s="152">
        <f t="shared" si="459"/>
        <v>0.49137720175940419</v>
      </c>
      <c r="X2264" s="170">
        <v>4.8495159315016449</v>
      </c>
      <c r="Y2264" s="153">
        <f t="shared" si="460"/>
        <v>3.9999999999995595E-4</v>
      </c>
      <c r="Z2264" s="128">
        <f t="shared" si="462"/>
        <v>8.8754449677853557</v>
      </c>
      <c r="AA2264" s="128">
        <f t="shared" si="463"/>
        <v>0.61929999999999996</v>
      </c>
      <c r="AB2264" s="128">
        <f t="shared" si="461"/>
        <v>2.2863538118738577E-3</v>
      </c>
      <c r="AC2264" s="128">
        <f t="shared" si="464"/>
        <v>3.1926391015304376</v>
      </c>
      <c r="AD2264" s="128">
        <f t="shared" si="455"/>
        <v>-132.48581163654254</v>
      </c>
      <c r="AE2264" s="128">
        <f t="shared" si="456"/>
        <v>2.2386799356317682E-4</v>
      </c>
      <c r="AF2264" s="128">
        <f t="shared" si="465"/>
        <v>0.31548137075589627</v>
      </c>
      <c r="AG2264" s="128">
        <f t="shared" si="466"/>
        <v>0.55966998390800371</v>
      </c>
      <c r="AH2264" s="93">
        <f t="shared" si="467"/>
        <v>0.43650091495838866</v>
      </c>
      <c r="AI2264" s="128">
        <f t="shared" si="457"/>
        <v>1.0777649893688155</v>
      </c>
    </row>
    <row r="2265" spans="1:35" x14ac:dyDescent="0.25">
      <c r="A2265" s="96">
        <v>0.90439999999999987</v>
      </c>
      <c r="B2265" s="216">
        <v>15.306191773575877</v>
      </c>
      <c r="E2265" s="153">
        <f t="shared" si="458"/>
        <v>6.1224767094296764E-3</v>
      </c>
      <c r="F2265" s="166"/>
      <c r="W2265" s="152">
        <f t="shared" si="459"/>
        <v>0.49137720175940419</v>
      </c>
      <c r="X2265" s="170">
        <v>4.8495159315016449</v>
      </c>
      <c r="Y2265" s="153">
        <f t="shared" si="460"/>
        <v>3.9999999999995595E-4</v>
      </c>
      <c r="Z2265" s="128">
        <f t="shared" si="462"/>
        <v>8.8754449677853557</v>
      </c>
      <c r="AA2265" s="128">
        <f t="shared" si="463"/>
        <v>0.61929999999999996</v>
      </c>
      <c r="AB2265" s="128">
        <f t="shared" si="461"/>
        <v>2.2863538118738577E-3</v>
      </c>
      <c r="AC2265" s="128">
        <f t="shared" si="464"/>
        <v>3.1949254553423114</v>
      </c>
      <c r="AD2265" s="128">
        <f t="shared" si="455"/>
        <v>-132.48259639310587</v>
      </c>
      <c r="AE2265" s="128">
        <f t="shared" si="456"/>
        <v>2.238625606033142E-4</v>
      </c>
      <c r="AF2265" s="128">
        <f t="shared" si="465"/>
        <v>0.31570523331649958</v>
      </c>
      <c r="AG2265" s="128">
        <f t="shared" si="466"/>
        <v>0.55965640150834717</v>
      </c>
      <c r="AH2265" s="93">
        <f t="shared" si="467"/>
        <v>0.43627705239778536</v>
      </c>
      <c r="AI2265" s="128">
        <f t="shared" si="457"/>
        <v>1.0777649893688155</v>
      </c>
    </row>
    <row r="2266" spans="1:35" x14ac:dyDescent="0.25">
      <c r="A2266" s="96">
        <v>0.90480000000000005</v>
      </c>
      <c r="B2266" s="216">
        <v>15.306191773575877</v>
      </c>
      <c r="E2266" s="153">
        <f t="shared" si="458"/>
        <v>6.1224767094330756E-3</v>
      </c>
      <c r="F2266" s="166"/>
      <c r="W2266" s="152">
        <f t="shared" si="459"/>
        <v>0.49137720175940419</v>
      </c>
      <c r="X2266" s="170">
        <v>4.8495159315016449</v>
      </c>
      <c r="Y2266" s="153">
        <f t="shared" si="460"/>
        <v>4.0000000000017799E-4</v>
      </c>
      <c r="Z2266" s="128">
        <f t="shared" si="462"/>
        <v>8.8754449677853557</v>
      </c>
      <c r="AA2266" s="128">
        <f t="shared" si="463"/>
        <v>0.61929999999999996</v>
      </c>
      <c r="AB2266" s="128">
        <f t="shared" si="461"/>
        <v>2.2863538118751267E-3</v>
      </c>
      <c r="AC2266" s="128">
        <f t="shared" si="464"/>
        <v>3.1972118091541866</v>
      </c>
      <c r="AD2266" s="128">
        <f t="shared" si="455"/>
        <v>-132.47937799575877</v>
      </c>
      <c r="AE2266" s="128">
        <f t="shared" si="456"/>
        <v>2.2385712231412922E-4</v>
      </c>
      <c r="AF2266" s="128">
        <f t="shared" si="465"/>
        <v>0.31592909043881373</v>
      </c>
      <c r="AG2266" s="128">
        <f t="shared" si="466"/>
        <v>0.55964280578507408</v>
      </c>
      <c r="AH2266" s="93">
        <f t="shared" si="467"/>
        <v>0.43605319527547121</v>
      </c>
      <c r="AI2266" s="128">
        <f t="shared" si="457"/>
        <v>1.0777649893688155</v>
      </c>
    </row>
    <row r="2267" spans="1:35" x14ac:dyDescent="0.25">
      <c r="A2267" s="96">
        <v>0.9052</v>
      </c>
      <c r="B2267" s="216">
        <v>15.306191773575877</v>
      </c>
      <c r="E2267" s="153">
        <f t="shared" si="458"/>
        <v>6.1224767094296764E-3</v>
      </c>
      <c r="F2267" s="166"/>
      <c r="W2267" s="152">
        <f t="shared" si="459"/>
        <v>0.49137720175940419</v>
      </c>
      <c r="X2267" s="170">
        <v>4.8495159315016449</v>
      </c>
      <c r="Y2267" s="153">
        <f t="shared" si="460"/>
        <v>3.9999999999995595E-4</v>
      </c>
      <c r="Z2267" s="128">
        <f t="shared" si="462"/>
        <v>8.8754449677853557</v>
      </c>
      <c r="AA2267" s="128">
        <f t="shared" si="463"/>
        <v>0.61929999999999996</v>
      </c>
      <c r="AB2267" s="128">
        <f t="shared" si="461"/>
        <v>2.2863538118738577E-3</v>
      </c>
      <c r="AC2267" s="128">
        <f t="shared" si="464"/>
        <v>3.1994981629660604</v>
      </c>
      <c r="AD2267" s="128">
        <f t="shared" si="455"/>
        <v>-132.47615644428072</v>
      </c>
      <c r="AE2267" s="128">
        <f t="shared" si="456"/>
        <v>2.2385167869524929E-4</v>
      </c>
      <c r="AF2267" s="128">
        <f t="shared" si="465"/>
        <v>0.31615294211750899</v>
      </c>
      <c r="AG2267" s="128">
        <f t="shared" si="466"/>
        <v>0.5596291967381849</v>
      </c>
      <c r="AH2267" s="93">
        <f t="shared" si="467"/>
        <v>0.43582934359677594</v>
      </c>
      <c r="AI2267" s="128">
        <f t="shared" si="457"/>
        <v>1.0777649893688155</v>
      </c>
    </row>
    <row r="2268" spans="1:35" x14ac:dyDescent="0.25">
      <c r="A2268" s="96">
        <v>0.90559999999999996</v>
      </c>
      <c r="B2268" s="216">
        <v>15.306191773575877</v>
      </c>
      <c r="E2268" s="153">
        <f t="shared" si="458"/>
        <v>6.1224767094296764E-3</v>
      </c>
      <c r="F2268" s="166"/>
      <c r="W2268" s="152">
        <f t="shared" si="459"/>
        <v>0.49137720175940419</v>
      </c>
      <c r="X2268" s="170">
        <v>4.8495159315016449</v>
      </c>
      <c r="Y2268" s="153">
        <f t="shared" si="460"/>
        <v>3.9999999999995595E-4</v>
      </c>
      <c r="Z2268" s="128">
        <f t="shared" si="462"/>
        <v>8.8754449677853557</v>
      </c>
      <c r="AA2268" s="128">
        <f t="shared" si="463"/>
        <v>0.61929999999999996</v>
      </c>
      <c r="AB2268" s="128">
        <f t="shared" si="461"/>
        <v>2.2863538118738577E-3</v>
      </c>
      <c r="AC2268" s="128">
        <f t="shared" si="464"/>
        <v>3.2017845167779342</v>
      </c>
      <c r="AD2268" s="128">
        <f t="shared" si="455"/>
        <v>-132.4729317388923</v>
      </c>
      <c r="AE2268" s="128">
        <f t="shared" si="456"/>
        <v>2.2384622974704705E-4</v>
      </c>
      <c r="AF2268" s="128">
        <f t="shared" si="465"/>
        <v>0.31637678834725602</v>
      </c>
      <c r="AG2268" s="128">
        <f t="shared" si="466"/>
        <v>0.55961557436767928</v>
      </c>
      <c r="AH2268" s="93">
        <f t="shared" si="467"/>
        <v>0.43560549736702892</v>
      </c>
      <c r="AI2268" s="128">
        <f t="shared" si="457"/>
        <v>1.0777649893688155</v>
      </c>
    </row>
    <row r="2269" spans="1:35" x14ac:dyDescent="0.25">
      <c r="A2269" s="96">
        <v>0.90599999999999992</v>
      </c>
      <c r="B2269" s="216">
        <v>15.306191773575877</v>
      </c>
      <c r="E2269" s="153">
        <f t="shared" si="458"/>
        <v>6.1224767094296764E-3</v>
      </c>
      <c r="F2269" s="166"/>
      <c r="W2269" s="152">
        <f t="shared" si="459"/>
        <v>0.49137720175940419</v>
      </c>
      <c r="X2269" s="170">
        <v>4.8495159315016449</v>
      </c>
      <c r="Y2269" s="153">
        <f t="shared" si="460"/>
        <v>3.9999999999995595E-4</v>
      </c>
      <c r="Z2269" s="128">
        <f t="shared" si="462"/>
        <v>8.8754449677853557</v>
      </c>
      <c r="AA2269" s="128">
        <f t="shared" si="463"/>
        <v>0.61929999999999996</v>
      </c>
      <c r="AB2269" s="128">
        <f t="shared" si="461"/>
        <v>2.2863538118738577E-3</v>
      </c>
      <c r="AC2269" s="128">
        <f t="shared" si="464"/>
        <v>3.204070870589808</v>
      </c>
      <c r="AD2269" s="128">
        <f t="shared" si="455"/>
        <v>-132.46970387951993</v>
      </c>
      <c r="AE2269" s="128">
        <f t="shared" si="456"/>
        <v>2.2384077546939822E-4</v>
      </c>
      <c r="AF2269" s="128">
        <f t="shared" si="465"/>
        <v>0.31660062912272541</v>
      </c>
      <c r="AG2269" s="128">
        <f t="shared" si="466"/>
        <v>0.55960193867355723</v>
      </c>
      <c r="AH2269" s="93">
        <f t="shared" si="467"/>
        <v>0.43538165659155953</v>
      </c>
      <c r="AI2269" s="128">
        <f t="shared" si="457"/>
        <v>1.0777649893688155</v>
      </c>
    </row>
    <row r="2270" spans="1:35" x14ac:dyDescent="0.25">
      <c r="A2270" s="96">
        <v>0.90639999999999987</v>
      </c>
      <c r="B2270" s="216">
        <v>15.306191773575877</v>
      </c>
      <c r="E2270" s="153">
        <f t="shared" si="458"/>
        <v>6.1224767094296764E-3</v>
      </c>
      <c r="F2270" s="166"/>
      <c r="W2270" s="152">
        <f t="shared" si="459"/>
        <v>0.49137720175940419</v>
      </c>
      <c r="X2270" s="170">
        <v>4.8495159315016449</v>
      </c>
      <c r="Y2270" s="153">
        <f t="shared" si="460"/>
        <v>3.9999999999995595E-4</v>
      </c>
      <c r="Z2270" s="128">
        <f t="shared" si="462"/>
        <v>8.8754449677853557</v>
      </c>
      <c r="AA2270" s="128">
        <f t="shared" si="463"/>
        <v>0.61929999999999996</v>
      </c>
      <c r="AB2270" s="128">
        <f t="shared" si="461"/>
        <v>2.2863538118738577E-3</v>
      </c>
      <c r="AC2270" s="128">
        <f t="shared" si="464"/>
        <v>3.2063572244016818</v>
      </c>
      <c r="AD2270" s="128">
        <f t="shared" si="455"/>
        <v>-132.46647286616371</v>
      </c>
      <c r="AE2270" s="128">
        <f t="shared" si="456"/>
        <v>2.2383531586230298E-4</v>
      </c>
      <c r="AF2270" s="128">
        <f t="shared" si="465"/>
        <v>0.31682446443858769</v>
      </c>
      <c r="AG2270" s="128">
        <f t="shared" si="466"/>
        <v>0.55958828965581908</v>
      </c>
      <c r="AH2270" s="93">
        <f t="shared" si="467"/>
        <v>0.43515782127569724</v>
      </c>
      <c r="AI2270" s="128">
        <f t="shared" si="457"/>
        <v>1.0777649893688155</v>
      </c>
    </row>
    <row r="2271" spans="1:35" x14ac:dyDescent="0.25">
      <c r="A2271" s="96">
        <v>0.90680000000000005</v>
      </c>
      <c r="B2271" s="216">
        <v>15.306191773575877</v>
      </c>
      <c r="E2271" s="153">
        <f t="shared" si="458"/>
        <v>6.1224767094330756E-3</v>
      </c>
      <c r="F2271" s="166"/>
      <c r="W2271" s="152">
        <f t="shared" si="459"/>
        <v>0.49137720175940419</v>
      </c>
      <c r="X2271" s="170">
        <v>4.8495159315016449</v>
      </c>
      <c r="Y2271" s="153">
        <f t="shared" si="460"/>
        <v>4.0000000000017799E-4</v>
      </c>
      <c r="Z2271" s="128">
        <f t="shared" si="462"/>
        <v>8.8754449677853557</v>
      </c>
      <c r="AA2271" s="128">
        <f t="shared" si="463"/>
        <v>0.61929999999999996</v>
      </c>
      <c r="AB2271" s="128">
        <f t="shared" si="461"/>
        <v>2.2863538118751267E-3</v>
      </c>
      <c r="AC2271" s="128">
        <f t="shared" si="464"/>
        <v>3.2086435782135569</v>
      </c>
      <c r="AD2271" s="128">
        <f t="shared" si="455"/>
        <v>-132.46323869889704</v>
      </c>
      <c r="AE2271" s="128">
        <f t="shared" si="456"/>
        <v>2.238298509258853E-4</v>
      </c>
      <c r="AF2271" s="128">
        <f t="shared" si="465"/>
        <v>0.31704829428951359</v>
      </c>
      <c r="AG2271" s="128">
        <f t="shared" si="466"/>
        <v>0.55957462731446428</v>
      </c>
      <c r="AH2271" s="93">
        <f t="shared" si="467"/>
        <v>0.43493399142477135</v>
      </c>
      <c r="AI2271" s="128">
        <f t="shared" si="457"/>
        <v>1.0777649893688155</v>
      </c>
    </row>
    <row r="2272" spans="1:35" x14ac:dyDescent="0.25">
      <c r="A2272" s="96">
        <v>0.90720000000000001</v>
      </c>
      <c r="B2272" s="216">
        <v>15.306191773575877</v>
      </c>
      <c r="E2272" s="153">
        <f t="shared" si="458"/>
        <v>6.1224767094296764E-3</v>
      </c>
      <c r="F2272" s="166"/>
      <c r="W2272" s="152">
        <f t="shared" si="459"/>
        <v>0.49137720175940419</v>
      </c>
      <c r="X2272" s="170">
        <v>4.8495159315016449</v>
      </c>
      <c r="Y2272" s="153">
        <f t="shared" si="460"/>
        <v>3.9999999999995595E-4</v>
      </c>
      <c r="Z2272" s="128">
        <f t="shared" si="462"/>
        <v>8.8754449677853557</v>
      </c>
      <c r="AA2272" s="128">
        <f t="shared" si="463"/>
        <v>0.61929999999999996</v>
      </c>
      <c r="AB2272" s="128">
        <f t="shared" si="461"/>
        <v>2.2863538118738577E-3</v>
      </c>
      <c r="AC2272" s="128">
        <f t="shared" si="464"/>
        <v>3.2109299320254308</v>
      </c>
      <c r="AD2272" s="128">
        <f t="shared" si="455"/>
        <v>-132.46000137749948</v>
      </c>
      <c r="AE2272" s="128">
        <f t="shared" si="456"/>
        <v>2.2382438065977274E-4</v>
      </c>
      <c r="AF2272" s="128">
        <f t="shared" si="465"/>
        <v>0.31727211867017335</v>
      </c>
      <c r="AG2272" s="128">
        <f t="shared" si="466"/>
        <v>0.55956095164949349</v>
      </c>
      <c r="AH2272" s="93">
        <f t="shared" si="467"/>
        <v>0.43471016704411158</v>
      </c>
      <c r="AI2272" s="128">
        <f t="shared" si="457"/>
        <v>1.0777649893688155</v>
      </c>
    </row>
    <row r="2273" spans="1:35" x14ac:dyDescent="0.25">
      <c r="A2273" s="96">
        <v>0.90759999999999996</v>
      </c>
      <c r="B2273" s="216">
        <v>15.306191773575877</v>
      </c>
      <c r="E2273" s="153">
        <f t="shared" si="458"/>
        <v>6.1224767094296764E-3</v>
      </c>
      <c r="F2273" s="166"/>
      <c r="W2273" s="152">
        <f t="shared" si="459"/>
        <v>0.49137720175940419</v>
      </c>
      <c r="X2273" s="170">
        <v>4.8495159315016449</v>
      </c>
      <c r="Y2273" s="153">
        <f t="shared" si="460"/>
        <v>3.9999999999995595E-4</v>
      </c>
      <c r="Z2273" s="128">
        <f t="shared" si="462"/>
        <v>8.8754449677853557</v>
      </c>
      <c r="AA2273" s="128">
        <f t="shared" si="463"/>
        <v>0.61929999999999996</v>
      </c>
      <c r="AB2273" s="128">
        <f t="shared" si="461"/>
        <v>2.2863538118738577E-3</v>
      </c>
      <c r="AC2273" s="128">
        <f t="shared" si="464"/>
        <v>3.2132162858373046</v>
      </c>
      <c r="AD2273" s="128">
        <f t="shared" si="455"/>
        <v>-132.45676090219149</v>
      </c>
      <c r="AE2273" s="128">
        <f t="shared" si="456"/>
        <v>2.238189050643378E-4</v>
      </c>
      <c r="AF2273" s="128">
        <f t="shared" si="465"/>
        <v>0.3174959375752377</v>
      </c>
      <c r="AG2273" s="128">
        <f t="shared" si="466"/>
        <v>0.55954726266090615</v>
      </c>
      <c r="AH2273" s="93">
        <f t="shared" si="467"/>
        <v>0.43448634813904724</v>
      </c>
      <c r="AI2273" s="128">
        <f t="shared" si="457"/>
        <v>1.0777649893688155</v>
      </c>
    </row>
    <row r="2274" spans="1:35" x14ac:dyDescent="0.25">
      <c r="A2274" s="96">
        <v>0.90799999999999992</v>
      </c>
      <c r="B2274" s="216">
        <v>15.306191773575877</v>
      </c>
      <c r="E2274" s="153">
        <f t="shared" si="458"/>
        <v>6.1224767094296764E-3</v>
      </c>
      <c r="F2274" s="166"/>
      <c r="W2274" s="152">
        <f t="shared" si="459"/>
        <v>0.49137720175940419</v>
      </c>
      <c r="X2274" s="170">
        <v>4.8495159315016449</v>
      </c>
      <c r="Y2274" s="153">
        <f t="shared" si="460"/>
        <v>3.9999999999995595E-4</v>
      </c>
      <c r="Z2274" s="128">
        <f t="shared" si="462"/>
        <v>8.8754449677853557</v>
      </c>
      <c r="AA2274" s="128">
        <f t="shared" si="463"/>
        <v>0.61929999999999996</v>
      </c>
      <c r="AB2274" s="128">
        <f t="shared" si="461"/>
        <v>2.2863538118738577E-3</v>
      </c>
      <c r="AC2274" s="128">
        <f t="shared" si="464"/>
        <v>3.2155026396491784</v>
      </c>
      <c r="AD2274" s="128">
        <f t="shared" si="455"/>
        <v>-132.45351727289963</v>
      </c>
      <c r="AE2274" s="128">
        <f t="shared" si="456"/>
        <v>2.2381342413945639E-4</v>
      </c>
      <c r="AF2274" s="128">
        <f t="shared" si="465"/>
        <v>0.31771975099937716</v>
      </c>
      <c r="AG2274" s="128">
        <f t="shared" si="466"/>
        <v>0.55953356034870261</v>
      </c>
      <c r="AH2274" s="93">
        <f t="shared" si="467"/>
        <v>0.43426253471490778</v>
      </c>
      <c r="AI2274" s="128">
        <f t="shared" si="457"/>
        <v>1.0777649893688155</v>
      </c>
    </row>
    <row r="2275" spans="1:35" x14ac:dyDescent="0.25">
      <c r="A2275" s="96">
        <v>0.90839999999999987</v>
      </c>
      <c r="B2275" s="216">
        <v>14.071821469255243</v>
      </c>
      <c r="E2275" s="153">
        <f t="shared" si="458"/>
        <v>5.8756026485655768E-3</v>
      </c>
      <c r="F2275" s="166"/>
      <c r="W2275" s="152">
        <f t="shared" si="459"/>
        <v>0.46095879787142929</v>
      </c>
      <c r="X2275" s="170">
        <v>4.549309626167573</v>
      </c>
      <c r="Y2275" s="153">
        <f t="shared" si="460"/>
        <v>3.9999999999995595E-4</v>
      </c>
      <c r="Z2275" s="128">
        <f t="shared" si="462"/>
        <v>8.8754449677853557</v>
      </c>
      <c r="AA2275" s="128">
        <f t="shared" si="463"/>
        <v>0.61929999999999996</v>
      </c>
      <c r="AB2275" s="128">
        <f t="shared" si="461"/>
        <v>2.1976375675220212E-3</v>
      </c>
      <c r="AC2275" s="128">
        <f t="shared" si="464"/>
        <v>3.2177002772167005</v>
      </c>
      <c r="AD2275" s="128">
        <f t="shared" si="455"/>
        <v>-127.31098998750268</v>
      </c>
      <c r="AE2275" s="128">
        <f t="shared" si="456"/>
        <v>2.1512383503550006E-4</v>
      </c>
      <c r="AF2275" s="128">
        <f t="shared" si="465"/>
        <v>0.31793487483441268</v>
      </c>
      <c r="AG2275" s="128">
        <f t="shared" si="466"/>
        <v>0.53780958758880937</v>
      </c>
      <c r="AH2275" s="93">
        <f t="shared" si="467"/>
        <v>0.43404741087987225</v>
      </c>
      <c r="AI2275" s="128">
        <f t="shared" si="457"/>
        <v>1.0562339733882002</v>
      </c>
    </row>
    <row r="2276" spans="1:35" x14ac:dyDescent="0.25">
      <c r="A2276" s="96">
        <v>0.90880000000000005</v>
      </c>
      <c r="B2276" s="216">
        <v>15.306191773575877</v>
      </c>
      <c r="E2276" s="153">
        <f t="shared" si="458"/>
        <v>5.8756026485688381E-3</v>
      </c>
      <c r="F2276" s="166"/>
      <c r="W2276" s="152">
        <f t="shared" si="459"/>
        <v>0.49137720175940386</v>
      </c>
      <c r="X2276" s="170">
        <v>4.8495159315016423</v>
      </c>
      <c r="Y2276" s="153">
        <f t="shared" si="460"/>
        <v>4.0000000000017799E-4</v>
      </c>
      <c r="Z2276" s="128">
        <f t="shared" si="462"/>
        <v>8.8754449677853557</v>
      </c>
      <c r="AA2276" s="128">
        <f t="shared" si="463"/>
        <v>0.61929999999999996</v>
      </c>
      <c r="AB2276" s="128">
        <f t="shared" si="461"/>
        <v>2.2863538118751258E-3</v>
      </c>
      <c r="AC2276" s="128">
        <f t="shared" si="464"/>
        <v>3.2199866310285756</v>
      </c>
      <c r="AD2276" s="128">
        <f t="shared" si="455"/>
        <v>-132.44714671694581</v>
      </c>
      <c r="AE2276" s="128">
        <f t="shared" si="456"/>
        <v>2.2380265948804466E-4</v>
      </c>
      <c r="AF2276" s="128">
        <f t="shared" si="465"/>
        <v>0.31815867749390075</v>
      </c>
      <c r="AG2276" s="128">
        <f t="shared" si="466"/>
        <v>0.55950664871986266</v>
      </c>
      <c r="AH2276" s="93">
        <f t="shared" si="467"/>
        <v>0.43382360822038418</v>
      </c>
      <c r="AI2276" s="128">
        <f t="shared" si="457"/>
        <v>1.0777649893688164</v>
      </c>
    </row>
    <row r="2277" spans="1:35" x14ac:dyDescent="0.25">
      <c r="A2277" s="96">
        <v>0.90920000000000001</v>
      </c>
      <c r="B2277" s="216">
        <v>15.306191773575877</v>
      </c>
      <c r="E2277" s="153">
        <f t="shared" si="458"/>
        <v>6.1224767094296764E-3</v>
      </c>
      <c r="F2277" s="166"/>
      <c r="W2277" s="152">
        <f t="shared" si="459"/>
        <v>0.49137720175940386</v>
      </c>
      <c r="X2277" s="170">
        <v>4.8495159315016423</v>
      </c>
      <c r="Y2277" s="153">
        <f t="shared" si="460"/>
        <v>3.9999999999995595E-4</v>
      </c>
      <c r="Z2277" s="128">
        <f t="shared" si="462"/>
        <v>8.8754449677853557</v>
      </c>
      <c r="AA2277" s="128">
        <f t="shared" si="463"/>
        <v>0.61929999999999996</v>
      </c>
      <c r="AB2277" s="128">
        <f t="shared" si="461"/>
        <v>2.2863538118738564E-3</v>
      </c>
      <c r="AC2277" s="128">
        <f t="shared" si="464"/>
        <v>3.2222729848404494</v>
      </c>
      <c r="AD2277" s="128">
        <f t="shared" si="455"/>
        <v>-132.44389374801113</v>
      </c>
      <c r="AE2277" s="128">
        <f t="shared" si="456"/>
        <v>2.2379716278149526E-4</v>
      </c>
      <c r="AF2277" s="128">
        <f t="shared" si="465"/>
        <v>0.31838247465668224</v>
      </c>
      <c r="AG2277" s="128">
        <f t="shared" si="466"/>
        <v>0.55949290695379972</v>
      </c>
      <c r="AH2277" s="93">
        <f t="shared" si="467"/>
        <v>0.4335998110576027</v>
      </c>
      <c r="AI2277" s="128">
        <f t="shared" si="457"/>
        <v>1.0777649893688164</v>
      </c>
    </row>
    <row r="2278" spans="1:35" x14ac:dyDescent="0.25">
      <c r="A2278" s="96">
        <v>0.90959999999999996</v>
      </c>
      <c r="B2278" s="216">
        <v>15.306191773575877</v>
      </c>
      <c r="E2278" s="153">
        <f t="shared" si="458"/>
        <v>6.1224767094296764E-3</v>
      </c>
      <c r="F2278" s="166"/>
      <c r="W2278" s="152">
        <f t="shared" si="459"/>
        <v>0.49137720175940386</v>
      </c>
      <c r="X2278" s="170">
        <v>4.8495159315016423</v>
      </c>
      <c r="Y2278" s="153">
        <f t="shared" si="460"/>
        <v>3.9999999999995595E-4</v>
      </c>
      <c r="Z2278" s="128">
        <f t="shared" si="462"/>
        <v>8.8754449677853557</v>
      </c>
      <c r="AA2278" s="128">
        <f t="shared" si="463"/>
        <v>0.61929999999999996</v>
      </c>
      <c r="AB2278" s="128">
        <f t="shared" si="461"/>
        <v>2.2863538118738564E-3</v>
      </c>
      <c r="AC2278" s="128">
        <f t="shared" si="464"/>
        <v>3.2245593386523232</v>
      </c>
      <c r="AD2278" s="128">
        <f t="shared" si="455"/>
        <v>-132.44063762516612</v>
      </c>
      <c r="AE2278" s="128">
        <f t="shared" si="456"/>
        <v>2.2379166074562362E-4</v>
      </c>
      <c r="AF2278" s="128">
        <f t="shared" si="465"/>
        <v>0.31860626631742783</v>
      </c>
      <c r="AG2278" s="128">
        <f t="shared" si="466"/>
        <v>0.55947915186412067</v>
      </c>
      <c r="AH2278" s="93">
        <f t="shared" si="467"/>
        <v>0.4333760193968571</v>
      </c>
      <c r="AI2278" s="128">
        <f t="shared" si="457"/>
        <v>1.0777649893688164</v>
      </c>
    </row>
    <row r="2279" spans="1:35" x14ac:dyDescent="0.25">
      <c r="A2279" s="96">
        <v>0.90999999999999992</v>
      </c>
      <c r="B2279" s="216">
        <v>16.293688017032387</v>
      </c>
      <c r="E2279" s="153">
        <f t="shared" si="458"/>
        <v>6.319975958120957E-3</v>
      </c>
      <c r="F2279" s="166"/>
      <c r="W2279" s="152">
        <f t="shared" si="459"/>
        <v>0.51571192486978346</v>
      </c>
      <c r="X2279" s="170">
        <v>5.0896809757688963</v>
      </c>
      <c r="Y2279" s="153">
        <f t="shared" si="460"/>
        <v>3.9999999999995595E-4</v>
      </c>
      <c r="Z2279" s="128">
        <f t="shared" si="462"/>
        <v>8.8754449677853557</v>
      </c>
      <c r="AA2279" s="128">
        <f t="shared" si="463"/>
        <v>0.61929999999999996</v>
      </c>
      <c r="AB2279" s="128">
        <f t="shared" si="461"/>
        <v>2.3558296831705404E-3</v>
      </c>
      <c r="AC2279" s="128">
        <f t="shared" si="464"/>
        <v>3.226915168335494</v>
      </c>
      <c r="AD2279" s="128">
        <f t="shared" si="455"/>
        <v>-136.46167623560473</v>
      </c>
      <c r="AE2279" s="128">
        <f t="shared" si="456"/>
        <v>2.3058621357086113E-4</v>
      </c>
      <c r="AF2279" s="128">
        <f t="shared" si="465"/>
        <v>0.31883685253099869</v>
      </c>
      <c r="AG2279" s="128">
        <f t="shared" si="466"/>
        <v>0.57646553392721633</v>
      </c>
      <c r="AH2279" s="93">
        <f t="shared" si="467"/>
        <v>0.43314543318328624</v>
      </c>
      <c r="AI2279" s="128">
        <f t="shared" si="457"/>
        <v>1.093161044049354</v>
      </c>
    </row>
    <row r="2280" spans="1:35" x14ac:dyDescent="0.25">
      <c r="A2280" s="96">
        <v>0.91039999999999988</v>
      </c>
      <c r="B2280" s="216">
        <v>15.306191773575877</v>
      </c>
      <c r="E2280" s="153">
        <f t="shared" si="458"/>
        <v>6.319975958120957E-3</v>
      </c>
      <c r="F2280" s="166"/>
      <c r="W2280" s="152">
        <f t="shared" si="459"/>
        <v>0.49137720175940419</v>
      </c>
      <c r="X2280" s="170">
        <v>4.8495159315016449</v>
      </c>
      <c r="Y2280" s="153">
        <f t="shared" si="460"/>
        <v>3.9999999999995595E-4</v>
      </c>
      <c r="Z2280" s="128">
        <f t="shared" si="462"/>
        <v>8.8754449677853557</v>
      </c>
      <c r="AA2280" s="128">
        <f t="shared" si="463"/>
        <v>0.61929999999999996</v>
      </c>
      <c r="AB2280" s="128">
        <f t="shared" si="461"/>
        <v>2.2863538118738577E-3</v>
      </c>
      <c r="AC2280" s="128">
        <f t="shared" si="464"/>
        <v>3.2292015221473678</v>
      </c>
      <c r="AD2280" s="128">
        <f t="shared" si="455"/>
        <v>-132.43401673203775</v>
      </c>
      <c r="AE2280" s="128">
        <f t="shared" si="456"/>
        <v>2.2378047308679481E-4</v>
      </c>
      <c r="AF2280" s="128">
        <f t="shared" si="465"/>
        <v>0.31906063300408549</v>
      </c>
      <c r="AG2280" s="128">
        <f t="shared" si="466"/>
        <v>0.55945118271704863</v>
      </c>
      <c r="AH2280" s="93">
        <f t="shared" si="467"/>
        <v>0.43292165271019944</v>
      </c>
      <c r="AI2280" s="128">
        <f t="shared" si="457"/>
        <v>1.0777649893688155</v>
      </c>
    </row>
    <row r="2281" spans="1:35" x14ac:dyDescent="0.25">
      <c r="A2281" s="96">
        <v>0.91080000000000005</v>
      </c>
      <c r="B2281" s="216">
        <v>15.306191773575877</v>
      </c>
      <c r="E2281" s="153">
        <f t="shared" si="458"/>
        <v>6.1224767094330756E-3</v>
      </c>
      <c r="F2281" s="166"/>
      <c r="W2281" s="152">
        <f t="shared" si="459"/>
        <v>0.49137720175940419</v>
      </c>
      <c r="X2281" s="170">
        <v>4.8495159315016449</v>
      </c>
      <c r="Y2281" s="153">
        <f t="shared" si="460"/>
        <v>4.0000000000017799E-4</v>
      </c>
      <c r="Z2281" s="128">
        <f t="shared" si="462"/>
        <v>8.8754449677853557</v>
      </c>
      <c r="AA2281" s="128">
        <f t="shared" si="463"/>
        <v>0.61929999999999996</v>
      </c>
      <c r="AB2281" s="128">
        <f t="shared" si="461"/>
        <v>2.2863538118751267E-3</v>
      </c>
      <c r="AC2281" s="128">
        <f t="shared" si="464"/>
        <v>3.2314878759592429</v>
      </c>
      <c r="AD2281" s="128">
        <f t="shared" si="455"/>
        <v>-132.43075105147378</v>
      </c>
      <c r="AE2281" s="128">
        <f t="shared" si="456"/>
        <v>2.2377495490076086E-4</v>
      </c>
      <c r="AF2281" s="128">
        <f t="shared" si="465"/>
        <v>0.31928440795898627</v>
      </c>
      <c r="AG2281" s="128">
        <f t="shared" si="466"/>
        <v>0.55943738725165315</v>
      </c>
      <c r="AH2281" s="93">
        <f t="shared" si="467"/>
        <v>0.43269787775529867</v>
      </c>
      <c r="AI2281" s="128">
        <f t="shared" si="457"/>
        <v>1.0777649893688155</v>
      </c>
    </row>
    <row r="2282" spans="1:35" x14ac:dyDescent="0.25">
      <c r="A2282" s="96">
        <v>0.91120000000000001</v>
      </c>
      <c r="B2282" s="216">
        <v>15.306191773575877</v>
      </c>
      <c r="E2282" s="153">
        <f t="shared" si="458"/>
        <v>6.1224767094296764E-3</v>
      </c>
      <c r="F2282" s="166"/>
      <c r="W2282" s="152">
        <f t="shared" si="459"/>
        <v>0.49137720175940419</v>
      </c>
      <c r="X2282" s="170">
        <v>4.8495159315016449</v>
      </c>
      <c r="Y2282" s="153">
        <f t="shared" si="460"/>
        <v>3.9999999999995595E-4</v>
      </c>
      <c r="Z2282" s="128">
        <f t="shared" si="462"/>
        <v>8.8754449677853557</v>
      </c>
      <c r="AA2282" s="128">
        <f t="shared" si="463"/>
        <v>0.61929999999999996</v>
      </c>
      <c r="AB2282" s="128">
        <f t="shared" si="461"/>
        <v>2.2863538118738577E-3</v>
      </c>
      <c r="AC2282" s="128">
        <f t="shared" si="464"/>
        <v>3.2337742297711167</v>
      </c>
      <c r="AD2282" s="128">
        <f t="shared" si="455"/>
        <v>-132.42748221677888</v>
      </c>
      <c r="AE2282" s="128">
        <f t="shared" si="456"/>
        <v>2.2376943138503188E-4</v>
      </c>
      <c r="AF2282" s="128">
        <f t="shared" si="465"/>
        <v>0.3195081773903713</v>
      </c>
      <c r="AG2282" s="128">
        <f t="shared" si="466"/>
        <v>0.55942357846264135</v>
      </c>
      <c r="AH2282" s="93">
        <f t="shared" si="467"/>
        <v>0.43247410832391364</v>
      </c>
      <c r="AI2282" s="128">
        <f t="shared" si="457"/>
        <v>1.0777649893688155</v>
      </c>
    </row>
    <row r="2283" spans="1:35" x14ac:dyDescent="0.25">
      <c r="A2283" s="96">
        <v>0.91159999999999997</v>
      </c>
      <c r="B2283" s="216">
        <v>15.306191773575877</v>
      </c>
      <c r="E2283" s="153">
        <f t="shared" si="458"/>
        <v>6.1224767094296764E-3</v>
      </c>
      <c r="F2283" s="166"/>
      <c r="W2283" s="152">
        <f t="shared" si="459"/>
        <v>0.49137720175940419</v>
      </c>
      <c r="X2283" s="170">
        <v>4.8495159315016449</v>
      </c>
      <c r="Y2283" s="153">
        <f t="shared" si="460"/>
        <v>3.9999999999995595E-4</v>
      </c>
      <c r="Z2283" s="128">
        <f t="shared" si="462"/>
        <v>8.8754449677853557</v>
      </c>
      <c r="AA2283" s="128">
        <f t="shared" si="463"/>
        <v>0.61929999999999996</v>
      </c>
      <c r="AB2283" s="128">
        <f t="shared" si="461"/>
        <v>2.2863538118738577E-3</v>
      </c>
      <c r="AC2283" s="128">
        <f t="shared" si="464"/>
        <v>3.2360605835829905</v>
      </c>
      <c r="AD2283" s="128">
        <f t="shared" si="455"/>
        <v>-132.42421022817362</v>
      </c>
      <c r="AE2283" s="128">
        <f t="shared" si="456"/>
        <v>2.2376390253998066E-4</v>
      </c>
      <c r="AF2283" s="128">
        <f t="shared" si="465"/>
        <v>0.31973194129291127</v>
      </c>
      <c r="AG2283" s="128">
        <f t="shared" si="466"/>
        <v>0.55940975635001322</v>
      </c>
      <c r="AH2283" s="93">
        <f t="shared" si="467"/>
        <v>0.43225034442137367</v>
      </c>
      <c r="AI2283" s="128">
        <f t="shared" si="457"/>
        <v>1.0777649893688155</v>
      </c>
    </row>
    <row r="2284" spans="1:35" x14ac:dyDescent="0.25">
      <c r="A2284" s="96">
        <v>0.91199999999999992</v>
      </c>
      <c r="B2284" s="216">
        <v>15.306191773575877</v>
      </c>
      <c r="E2284" s="153">
        <f t="shared" si="458"/>
        <v>6.1224767094296764E-3</v>
      </c>
      <c r="F2284" s="166"/>
      <c r="W2284" s="152">
        <f t="shared" si="459"/>
        <v>0.49137720175940419</v>
      </c>
      <c r="X2284" s="170">
        <v>4.8495159315016449</v>
      </c>
      <c r="Y2284" s="153">
        <f t="shared" si="460"/>
        <v>3.9999999999995595E-4</v>
      </c>
      <c r="Z2284" s="128">
        <f t="shared" si="462"/>
        <v>8.8754449677853557</v>
      </c>
      <c r="AA2284" s="128">
        <f t="shared" si="463"/>
        <v>0.61929999999999996</v>
      </c>
      <c r="AB2284" s="128">
        <f t="shared" si="461"/>
        <v>2.2863538118738577E-3</v>
      </c>
      <c r="AC2284" s="128">
        <f t="shared" si="464"/>
        <v>3.2383469373948643</v>
      </c>
      <c r="AD2284" s="128">
        <f t="shared" si="455"/>
        <v>-132.4209350855844</v>
      </c>
      <c r="AE2284" s="128">
        <f t="shared" si="456"/>
        <v>2.2375836836548287E-4</v>
      </c>
      <c r="AF2284" s="128">
        <f t="shared" si="465"/>
        <v>0.31995569966127674</v>
      </c>
      <c r="AG2284" s="128">
        <f t="shared" si="466"/>
        <v>0.55939592091376877</v>
      </c>
      <c r="AH2284" s="93">
        <f t="shared" si="467"/>
        <v>0.4320265860530082</v>
      </c>
      <c r="AI2284" s="128">
        <f t="shared" si="457"/>
        <v>1.0777649893688155</v>
      </c>
    </row>
    <row r="2285" spans="1:35" x14ac:dyDescent="0.25">
      <c r="A2285" s="96">
        <v>0.91239999999999988</v>
      </c>
      <c r="B2285" s="216">
        <v>15.306191773575877</v>
      </c>
      <c r="E2285" s="153">
        <f t="shared" si="458"/>
        <v>6.1224767094296764E-3</v>
      </c>
      <c r="F2285" s="166"/>
      <c r="W2285" s="152">
        <f t="shared" si="459"/>
        <v>0.49137720175940419</v>
      </c>
      <c r="X2285" s="170">
        <v>4.8495159315016449</v>
      </c>
      <c r="Y2285" s="153">
        <f t="shared" si="460"/>
        <v>3.9999999999995595E-4</v>
      </c>
      <c r="Z2285" s="128">
        <f t="shared" si="462"/>
        <v>8.8754449677853557</v>
      </c>
      <c r="AA2285" s="128">
        <f t="shared" si="463"/>
        <v>0.61929999999999996</v>
      </c>
      <c r="AB2285" s="128">
        <f t="shared" si="461"/>
        <v>2.2863538118738577E-3</v>
      </c>
      <c r="AC2285" s="128">
        <f t="shared" si="464"/>
        <v>3.2406332912067382</v>
      </c>
      <c r="AD2285" s="128">
        <f t="shared" si="455"/>
        <v>-132.41765678901135</v>
      </c>
      <c r="AE2285" s="128">
        <f t="shared" si="456"/>
        <v>2.2375282886153864E-4</v>
      </c>
      <c r="AF2285" s="128">
        <f t="shared" si="465"/>
        <v>0.32017945249013829</v>
      </c>
      <c r="AG2285" s="128">
        <f t="shared" si="466"/>
        <v>0.55938207215390823</v>
      </c>
      <c r="AH2285" s="93">
        <f t="shared" si="467"/>
        <v>0.43180283322414664</v>
      </c>
      <c r="AI2285" s="128">
        <f t="shared" si="457"/>
        <v>1.0777649893688155</v>
      </c>
    </row>
    <row r="2286" spans="1:35" x14ac:dyDescent="0.25">
      <c r="A2286" s="96">
        <v>0.91280000000000006</v>
      </c>
      <c r="B2286" s="216">
        <v>15.306191773575877</v>
      </c>
      <c r="E2286" s="153">
        <f t="shared" si="458"/>
        <v>6.1224767094330756E-3</v>
      </c>
      <c r="F2286" s="166"/>
      <c r="W2286" s="152">
        <f t="shared" si="459"/>
        <v>0.49137720175940419</v>
      </c>
      <c r="X2286" s="170">
        <v>4.8495159315016449</v>
      </c>
      <c r="Y2286" s="153">
        <f t="shared" si="460"/>
        <v>4.0000000000017799E-4</v>
      </c>
      <c r="Z2286" s="128">
        <f t="shared" si="462"/>
        <v>8.8754449677853557</v>
      </c>
      <c r="AA2286" s="128">
        <f t="shared" si="463"/>
        <v>0.61929999999999996</v>
      </c>
      <c r="AB2286" s="128">
        <f t="shared" si="461"/>
        <v>2.2863538118751267E-3</v>
      </c>
      <c r="AC2286" s="128">
        <f t="shared" si="464"/>
        <v>3.2429196450186133</v>
      </c>
      <c r="AD2286" s="128">
        <f t="shared" si="455"/>
        <v>-132.41437533852783</v>
      </c>
      <c r="AE2286" s="128">
        <f t="shared" si="456"/>
        <v>2.2374728402827198E-4</v>
      </c>
      <c r="AF2286" s="128">
        <f t="shared" si="465"/>
        <v>0.32040319977416659</v>
      </c>
      <c r="AG2286" s="128">
        <f t="shared" si="466"/>
        <v>0.55936821007043103</v>
      </c>
      <c r="AH2286" s="93">
        <f t="shared" si="467"/>
        <v>0.43157908594011835</v>
      </c>
      <c r="AI2286" s="128">
        <f t="shared" si="457"/>
        <v>1.0777649893688155</v>
      </c>
    </row>
    <row r="2287" spans="1:35" x14ac:dyDescent="0.25">
      <c r="A2287" s="96">
        <v>0.91320000000000001</v>
      </c>
      <c r="B2287" s="216">
        <v>15.306191773575877</v>
      </c>
      <c r="E2287" s="153">
        <f t="shared" si="458"/>
        <v>6.1224767094296764E-3</v>
      </c>
      <c r="F2287" s="166"/>
      <c r="W2287" s="152">
        <f t="shared" si="459"/>
        <v>0.49137720175940419</v>
      </c>
      <c r="X2287" s="170">
        <v>4.8495159315016449</v>
      </c>
      <c r="Y2287" s="153">
        <f t="shared" si="460"/>
        <v>3.9999999999995595E-4</v>
      </c>
      <c r="Z2287" s="128">
        <f t="shared" si="462"/>
        <v>8.8754449677853557</v>
      </c>
      <c r="AA2287" s="128">
        <f t="shared" si="463"/>
        <v>0.61929999999999996</v>
      </c>
      <c r="AB2287" s="128">
        <f t="shared" si="461"/>
        <v>2.2863538118738577E-3</v>
      </c>
      <c r="AC2287" s="128">
        <f t="shared" si="464"/>
        <v>3.2452059988304871</v>
      </c>
      <c r="AD2287" s="128">
        <f t="shared" si="455"/>
        <v>-132.41109073391343</v>
      </c>
      <c r="AE2287" s="128">
        <f t="shared" si="456"/>
        <v>2.2374173386531044E-4</v>
      </c>
      <c r="AF2287" s="128">
        <f t="shared" si="465"/>
        <v>0.32062694150803189</v>
      </c>
      <c r="AG2287" s="128">
        <f t="shared" si="466"/>
        <v>0.55935433466333773</v>
      </c>
      <c r="AH2287" s="93">
        <f t="shared" si="467"/>
        <v>0.43135534420625304</v>
      </c>
      <c r="AI2287" s="128">
        <f t="shared" si="457"/>
        <v>1.0777649893688155</v>
      </c>
    </row>
    <row r="2288" spans="1:35" x14ac:dyDescent="0.25">
      <c r="A2288" s="96">
        <v>0.91359999999999997</v>
      </c>
      <c r="B2288" s="216">
        <v>15.306191773575877</v>
      </c>
      <c r="E2288" s="153">
        <f t="shared" si="458"/>
        <v>6.1224767094296764E-3</v>
      </c>
      <c r="F2288" s="166"/>
      <c r="W2288" s="152">
        <f t="shared" si="459"/>
        <v>0.49137720175940419</v>
      </c>
      <c r="X2288" s="170">
        <v>4.8495159315016449</v>
      </c>
      <c r="Y2288" s="153">
        <f t="shared" si="460"/>
        <v>3.9999999999995595E-4</v>
      </c>
      <c r="Z2288" s="128">
        <f t="shared" si="462"/>
        <v>8.8754449677853557</v>
      </c>
      <c r="AA2288" s="128">
        <f t="shared" si="463"/>
        <v>0.61929999999999996</v>
      </c>
      <c r="AB2288" s="128">
        <f t="shared" si="461"/>
        <v>2.2863538118738577E-3</v>
      </c>
      <c r="AC2288" s="128">
        <f t="shared" si="464"/>
        <v>3.2474923526423609</v>
      </c>
      <c r="AD2288" s="128">
        <f t="shared" si="455"/>
        <v>-132.40780297538862</v>
      </c>
      <c r="AE2288" s="128">
        <f t="shared" si="456"/>
        <v>2.237361783730266E-4</v>
      </c>
      <c r="AF2288" s="128">
        <f t="shared" si="465"/>
        <v>0.32085067768640491</v>
      </c>
      <c r="AG2288" s="128">
        <f t="shared" si="466"/>
        <v>0.55934044593262811</v>
      </c>
      <c r="AH2288" s="93">
        <f t="shared" si="467"/>
        <v>0.43113160802788003</v>
      </c>
      <c r="AI2288" s="128">
        <f t="shared" si="457"/>
        <v>1.0777649893688155</v>
      </c>
    </row>
    <row r="2289" spans="1:35" x14ac:dyDescent="0.25">
      <c r="A2289" s="96">
        <v>0.91399999999999992</v>
      </c>
      <c r="B2289" s="216">
        <v>15.306191773575877</v>
      </c>
      <c r="E2289" s="153">
        <f t="shared" si="458"/>
        <v>6.1224767094296764E-3</v>
      </c>
      <c r="F2289" s="166"/>
      <c r="W2289" s="152">
        <f t="shared" si="459"/>
        <v>0.49137720175940419</v>
      </c>
      <c r="X2289" s="170">
        <v>4.8495159315016449</v>
      </c>
      <c r="Y2289" s="153">
        <f t="shared" si="460"/>
        <v>3.9999999999995595E-4</v>
      </c>
      <c r="Z2289" s="128">
        <f t="shared" si="462"/>
        <v>8.8754449677853557</v>
      </c>
      <c r="AA2289" s="128">
        <f t="shared" si="463"/>
        <v>0.61929999999999996</v>
      </c>
      <c r="AB2289" s="128">
        <f t="shared" si="461"/>
        <v>2.2863538118738577E-3</v>
      </c>
      <c r="AC2289" s="128">
        <f t="shared" si="464"/>
        <v>3.2497787064542347</v>
      </c>
      <c r="AD2289" s="128">
        <f t="shared" si="455"/>
        <v>-132.40451206287989</v>
      </c>
      <c r="AE2289" s="128">
        <f t="shared" si="456"/>
        <v>2.2373061755129615E-4</v>
      </c>
      <c r="AF2289" s="128">
        <f t="shared" si="465"/>
        <v>0.32107440830395623</v>
      </c>
      <c r="AG2289" s="128">
        <f t="shared" si="466"/>
        <v>0.55932654387830194</v>
      </c>
      <c r="AH2289" s="93">
        <f t="shared" si="467"/>
        <v>0.43090787741032871</v>
      </c>
      <c r="AI2289" s="128">
        <f t="shared" si="457"/>
        <v>1.0777649893688155</v>
      </c>
    </row>
    <row r="2290" spans="1:35" x14ac:dyDescent="0.25">
      <c r="A2290" s="96">
        <v>0.91439999999999988</v>
      </c>
      <c r="B2290" s="216">
        <v>15.306191773575877</v>
      </c>
      <c r="E2290" s="153">
        <f t="shared" si="458"/>
        <v>6.1224767094296764E-3</v>
      </c>
      <c r="F2290" s="166"/>
      <c r="W2290" s="152">
        <f t="shared" si="459"/>
        <v>0.49137720175940419</v>
      </c>
      <c r="X2290" s="170">
        <v>4.8495159315016449</v>
      </c>
      <c r="Y2290" s="153">
        <f t="shared" si="460"/>
        <v>3.9999999999995595E-4</v>
      </c>
      <c r="Z2290" s="128">
        <f t="shared" si="462"/>
        <v>8.8754449677853557</v>
      </c>
      <c r="AA2290" s="128">
        <f t="shared" si="463"/>
        <v>0.61929999999999996</v>
      </c>
      <c r="AB2290" s="128">
        <f t="shared" si="461"/>
        <v>2.2863538118738577E-3</v>
      </c>
      <c r="AC2290" s="128">
        <f t="shared" si="464"/>
        <v>3.2520650602661085</v>
      </c>
      <c r="AD2290" s="128">
        <f t="shared" si="455"/>
        <v>-132.40121799638726</v>
      </c>
      <c r="AE2290" s="128">
        <f t="shared" si="456"/>
        <v>2.2372505140011922E-4</v>
      </c>
      <c r="AF2290" s="128">
        <f t="shared" si="465"/>
        <v>0.32129813335535634</v>
      </c>
      <c r="AG2290" s="128">
        <f t="shared" si="466"/>
        <v>0.55931262850035968</v>
      </c>
      <c r="AH2290" s="93">
        <f t="shared" si="467"/>
        <v>0.4306841523589286</v>
      </c>
      <c r="AI2290" s="128">
        <f t="shared" si="457"/>
        <v>1.0777649893688155</v>
      </c>
    </row>
    <row r="2291" spans="1:35" x14ac:dyDescent="0.25">
      <c r="A2291" s="96">
        <v>0.91480000000000006</v>
      </c>
      <c r="B2291" s="216">
        <v>15.306191773575877</v>
      </c>
      <c r="E2291" s="153">
        <f t="shared" si="458"/>
        <v>6.1224767094330756E-3</v>
      </c>
      <c r="F2291" s="166"/>
      <c r="W2291" s="152">
        <f t="shared" si="459"/>
        <v>0.49137720175940419</v>
      </c>
      <c r="X2291" s="170">
        <v>4.8495159315016449</v>
      </c>
      <c r="Y2291" s="153">
        <f t="shared" si="460"/>
        <v>4.0000000000017799E-4</v>
      </c>
      <c r="Z2291" s="128">
        <f t="shared" si="462"/>
        <v>8.8754449677853557</v>
      </c>
      <c r="AA2291" s="128">
        <f t="shared" si="463"/>
        <v>0.61929999999999996</v>
      </c>
      <c r="AB2291" s="128">
        <f t="shared" si="461"/>
        <v>2.2863538118751267E-3</v>
      </c>
      <c r="AC2291" s="128">
        <f t="shared" si="464"/>
        <v>3.2543514140779837</v>
      </c>
      <c r="AD2291" s="128">
        <f t="shared" si="455"/>
        <v>-132.3979207759842</v>
      </c>
      <c r="AE2291" s="128">
        <f t="shared" si="456"/>
        <v>2.237194799196199E-4</v>
      </c>
      <c r="AF2291" s="128">
        <f t="shared" si="465"/>
        <v>0.32152185283527596</v>
      </c>
      <c r="AG2291" s="128">
        <f t="shared" si="466"/>
        <v>0.55929869979880087</v>
      </c>
      <c r="AH2291" s="93">
        <f t="shared" si="467"/>
        <v>0.43046043287900898</v>
      </c>
      <c r="AI2291" s="128">
        <f t="shared" si="457"/>
        <v>1.0777649893688155</v>
      </c>
    </row>
    <row r="2292" spans="1:35" x14ac:dyDescent="0.25">
      <c r="A2292" s="96">
        <v>0.91520000000000001</v>
      </c>
      <c r="B2292" s="216">
        <v>15.306191773575877</v>
      </c>
      <c r="E2292" s="153">
        <f t="shared" si="458"/>
        <v>6.1224767094296764E-3</v>
      </c>
      <c r="F2292" s="166"/>
      <c r="W2292" s="152">
        <f t="shared" si="459"/>
        <v>0.49137720175940419</v>
      </c>
      <c r="X2292" s="170">
        <v>4.8495159315016449</v>
      </c>
      <c r="Y2292" s="153">
        <f t="shared" si="460"/>
        <v>3.9999999999995595E-4</v>
      </c>
      <c r="Z2292" s="128">
        <f t="shared" si="462"/>
        <v>8.8754449677853557</v>
      </c>
      <c r="AA2292" s="128">
        <f t="shared" si="463"/>
        <v>0.61929999999999996</v>
      </c>
      <c r="AB2292" s="128">
        <f t="shared" si="461"/>
        <v>2.2863538118738577E-3</v>
      </c>
      <c r="AC2292" s="128">
        <f t="shared" si="464"/>
        <v>3.2566377678898575</v>
      </c>
      <c r="AD2292" s="128">
        <f t="shared" si="455"/>
        <v>-132.39462040145028</v>
      </c>
      <c r="AE2292" s="128">
        <f t="shared" si="456"/>
        <v>2.2371390310942576E-4</v>
      </c>
      <c r="AF2292" s="128">
        <f t="shared" si="465"/>
        <v>0.32174556673838539</v>
      </c>
      <c r="AG2292" s="128">
        <f t="shared" si="466"/>
        <v>0.55928475777362596</v>
      </c>
      <c r="AH2292" s="93">
        <f t="shared" si="467"/>
        <v>0.43023671897589955</v>
      </c>
      <c r="AI2292" s="128">
        <f t="shared" si="457"/>
        <v>1.0777649893688155</v>
      </c>
    </row>
    <row r="2293" spans="1:35" x14ac:dyDescent="0.25">
      <c r="A2293" s="96">
        <v>0.91559999999999997</v>
      </c>
      <c r="B2293" s="216">
        <v>15.306191773575877</v>
      </c>
      <c r="E2293" s="153">
        <f t="shared" si="458"/>
        <v>6.1224767094296764E-3</v>
      </c>
      <c r="F2293" s="166"/>
      <c r="W2293" s="152">
        <f t="shared" si="459"/>
        <v>0.49137720175940419</v>
      </c>
      <c r="X2293" s="170">
        <v>4.8495159315016449</v>
      </c>
      <c r="Y2293" s="153">
        <f t="shared" si="460"/>
        <v>3.9999999999995595E-4</v>
      </c>
      <c r="Z2293" s="128">
        <f t="shared" si="462"/>
        <v>8.8754449677853557</v>
      </c>
      <c r="AA2293" s="128">
        <f t="shared" si="463"/>
        <v>0.61929999999999996</v>
      </c>
      <c r="AB2293" s="128">
        <f t="shared" si="461"/>
        <v>2.2863538118738577E-3</v>
      </c>
      <c r="AC2293" s="128">
        <f t="shared" si="464"/>
        <v>3.2589241217017313</v>
      </c>
      <c r="AD2293" s="128">
        <f t="shared" si="455"/>
        <v>-132.39131687300593</v>
      </c>
      <c r="AE2293" s="128">
        <f t="shared" si="456"/>
        <v>2.2370832096990921E-4</v>
      </c>
      <c r="AF2293" s="128">
        <f t="shared" si="465"/>
        <v>0.3219692750593553</v>
      </c>
      <c r="AG2293" s="128">
        <f t="shared" si="466"/>
        <v>0.55927080242483462</v>
      </c>
      <c r="AH2293" s="93">
        <f t="shared" si="467"/>
        <v>0.43001301065492964</v>
      </c>
      <c r="AI2293" s="128">
        <f t="shared" si="457"/>
        <v>1.0777649893688155</v>
      </c>
    </row>
    <row r="2294" spans="1:35" x14ac:dyDescent="0.25">
      <c r="A2294" s="96">
        <v>0.91599999999999993</v>
      </c>
      <c r="B2294" s="216">
        <v>15.306191773575877</v>
      </c>
      <c r="E2294" s="153">
        <f t="shared" si="458"/>
        <v>6.1224767094296764E-3</v>
      </c>
      <c r="F2294" s="166"/>
      <c r="W2294" s="152">
        <f t="shared" si="459"/>
        <v>0.49137720175940419</v>
      </c>
      <c r="X2294" s="170">
        <v>4.8495159315016449</v>
      </c>
      <c r="Y2294" s="153">
        <f t="shared" si="460"/>
        <v>3.9999999999995595E-4</v>
      </c>
      <c r="Z2294" s="128">
        <f t="shared" si="462"/>
        <v>8.8754449677853557</v>
      </c>
      <c r="AA2294" s="128">
        <f t="shared" si="463"/>
        <v>0.61929999999999996</v>
      </c>
      <c r="AB2294" s="128">
        <f t="shared" si="461"/>
        <v>2.2863538118738577E-3</v>
      </c>
      <c r="AC2294" s="128">
        <f t="shared" si="464"/>
        <v>3.2612104755136051</v>
      </c>
      <c r="AD2294" s="128">
        <f t="shared" si="455"/>
        <v>-132.38801019057769</v>
      </c>
      <c r="AE2294" s="128">
        <f t="shared" si="456"/>
        <v>2.2370273350094617E-4</v>
      </c>
      <c r="AF2294" s="128">
        <f t="shared" si="465"/>
        <v>0.32219297779285622</v>
      </c>
      <c r="AG2294" s="128">
        <f t="shared" si="466"/>
        <v>0.55925683375242707</v>
      </c>
      <c r="AH2294" s="93">
        <f t="shared" si="467"/>
        <v>0.42978930792142872</v>
      </c>
      <c r="AI2294" s="128">
        <f t="shared" si="457"/>
        <v>1.0777649893688155</v>
      </c>
    </row>
    <row r="2295" spans="1:35" x14ac:dyDescent="0.25">
      <c r="A2295" s="96">
        <v>0.91639999999999988</v>
      </c>
      <c r="B2295" s="216">
        <v>15.306191773575877</v>
      </c>
      <c r="E2295" s="153">
        <f t="shared" si="458"/>
        <v>6.1224767094296764E-3</v>
      </c>
      <c r="F2295" s="166"/>
      <c r="W2295" s="152">
        <f t="shared" si="459"/>
        <v>0.49137720175940419</v>
      </c>
      <c r="X2295" s="170">
        <v>4.8495159315016449</v>
      </c>
      <c r="Y2295" s="153">
        <f t="shared" si="460"/>
        <v>3.9999999999995595E-4</v>
      </c>
      <c r="Z2295" s="128">
        <f t="shared" si="462"/>
        <v>8.8754449677853557</v>
      </c>
      <c r="AA2295" s="128">
        <f t="shared" si="463"/>
        <v>0.61929999999999996</v>
      </c>
      <c r="AB2295" s="128">
        <f t="shared" si="461"/>
        <v>2.2863538118738577E-3</v>
      </c>
      <c r="AC2295" s="128">
        <f t="shared" si="464"/>
        <v>3.2634968293254789</v>
      </c>
      <c r="AD2295" s="128">
        <f t="shared" si="455"/>
        <v>-132.38470035416555</v>
      </c>
      <c r="AE2295" s="128">
        <f t="shared" si="456"/>
        <v>2.2369714070253661E-4</v>
      </c>
      <c r="AF2295" s="128">
        <f t="shared" si="465"/>
        <v>0.32241667493355874</v>
      </c>
      <c r="AG2295" s="128">
        <f t="shared" si="466"/>
        <v>0.55924285175640309</v>
      </c>
      <c r="AH2295" s="93">
        <f t="shared" si="467"/>
        <v>0.42956561078072619</v>
      </c>
      <c r="AI2295" s="128">
        <f t="shared" si="457"/>
        <v>1.0777649893688155</v>
      </c>
    </row>
    <row r="2296" spans="1:35" x14ac:dyDescent="0.25">
      <c r="A2296" s="96">
        <v>0.91680000000000006</v>
      </c>
      <c r="B2296" s="216">
        <v>15.306191773575877</v>
      </c>
      <c r="E2296" s="153">
        <f t="shared" si="458"/>
        <v>6.1224767094330756E-3</v>
      </c>
      <c r="F2296" s="166"/>
      <c r="W2296" s="152">
        <f t="shared" si="459"/>
        <v>0.49137720175940419</v>
      </c>
      <c r="X2296" s="170">
        <v>4.8495159315016449</v>
      </c>
      <c r="Y2296" s="153">
        <f t="shared" si="460"/>
        <v>4.0000000000017799E-4</v>
      </c>
      <c r="Z2296" s="128">
        <f t="shared" si="462"/>
        <v>8.8754449677853557</v>
      </c>
      <c r="AA2296" s="128">
        <f t="shared" si="463"/>
        <v>0.61929999999999996</v>
      </c>
      <c r="AB2296" s="128">
        <f t="shared" si="461"/>
        <v>2.2863538118751267E-3</v>
      </c>
      <c r="AC2296" s="128">
        <f t="shared" si="464"/>
        <v>3.2657831831373541</v>
      </c>
      <c r="AD2296" s="128">
        <f t="shared" si="455"/>
        <v>-132.38138736384295</v>
      </c>
      <c r="AE2296" s="128">
        <f t="shared" si="456"/>
        <v>2.2369154257480468E-4</v>
      </c>
      <c r="AF2296" s="128">
        <f t="shared" si="465"/>
        <v>0.32264036647613353</v>
      </c>
      <c r="AG2296" s="128">
        <f t="shared" si="466"/>
        <v>0.55922885643676279</v>
      </c>
      <c r="AH2296" s="93">
        <f t="shared" si="467"/>
        <v>0.4293419192381514</v>
      </c>
      <c r="AI2296" s="128">
        <f t="shared" si="457"/>
        <v>1.0777649893688155</v>
      </c>
    </row>
    <row r="2297" spans="1:35" x14ac:dyDescent="0.25">
      <c r="A2297" s="96">
        <v>0.91720000000000002</v>
      </c>
      <c r="B2297" s="216">
        <v>15.306191773575877</v>
      </c>
      <c r="E2297" s="153">
        <f t="shared" si="458"/>
        <v>6.1224767094296764E-3</v>
      </c>
      <c r="F2297" s="166"/>
      <c r="W2297" s="152">
        <f t="shared" si="459"/>
        <v>0.49137720175940419</v>
      </c>
      <c r="X2297" s="170">
        <v>4.8495159315016449</v>
      </c>
      <c r="Y2297" s="153">
        <f t="shared" si="460"/>
        <v>3.9999999999995595E-4</v>
      </c>
      <c r="Z2297" s="128">
        <f t="shared" si="462"/>
        <v>8.8754449677853557</v>
      </c>
      <c r="AA2297" s="128">
        <f t="shared" si="463"/>
        <v>0.61929999999999996</v>
      </c>
      <c r="AB2297" s="128">
        <f t="shared" si="461"/>
        <v>2.2863538118738577E-3</v>
      </c>
      <c r="AC2297" s="128">
        <f t="shared" si="464"/>
        <v>3.2680695369492279</v>
      </c>
      <c r="AD2297" s="128">
        <f t="shared" si="455"/>
        <v>-132.37807121938948</v>
      </c>
      <c r="AE2297" s="128">
        <f t="shared" si="456"/>
        <v>2.2368593911737785E-4</v>
      </c>
      <c r="AF2297" s="128">
        <f t="shared" si="465"/>
        <v>0.3228640524152509</v>
      </c>
      <c r="AG2297" s="128">
        <f t="shared" si="466"/>
        <v>0.55921484779350628</v>
      </c>
      <c r="AH2297" s="93">
        <f t="shared" si="467"/>
        <v>0.42911823329903404</v>
      </c>
      <c r="AI2297" s="128">
        <f t="shared" si="457"/>
        <v>1.0777649893688155</v>
      </c>
    </row>
    <row r="2298" spans="1:35" x14ac:dyDescent="0.25">
      <c r="A2298" s="96">
        <v>0.91759999999999997</v>
      </c>
      <c r="B2298" s="216">
        <v>15.306191773575877</v>
      </c>
      <c r="E2298" s="153">
        <f t="shared" si="458"/>
        <v>6.1224767094296764E-3</v>
      </c>
      <c r="F2298" s="166"/>
      <c r="W2298" s="152">
        <f t="shared" si="459"/>
        <v>0.49137720175940419</v>
      </c>
      <c r="X2298" s="170">
        <v>4.8495159315016449</v>
      </c>
      <c r="Y2298" s="153">
        <f t="shared" si="460"/>
        <v>3.9999999999995595E-4</v>
      </c>
      <c r="Z2298" s="128">
        <f t="shared" si="462"/>
        <v>8.8754449677853557</v>
      </c>
      <c r="AA2298" s="128">
        <f t="shared" si="463"/>
        <v>0.61929999999999996</v>
      </c>
      <c r="AB2298" s="128">
        <f t="shared" si="461"/>
        <v>2.2863538118738577E-3</v>
      </c>
      <c r="AC2298" s="128">
        <f t="shared" si="464"/>
        <v>3.2703558907611017</v>
      </c>
      <c r="AD2298" s="128">
        <f t="shared" si="455"/>
        <v>-132.37475192102562</v>
      </c>
      <c r="AE2298" s="128">
        <f t="shared" si="456"/>
        <v>2.2368033033062874E-4</v>
      </c>
      <c r="AF2298" s="128">
        <f t="shared" si="465"/>
        <v>0.32308773274558156</v>
      </c>
      <c r="AG2298" s="128">
        <f t="shared" si="466"/>
        <v>0.55920082582663344</v>
      </c>
      <c r="AH2298" s="93">
        <f t="shared" si="467"/>
        <v>0.42889455296870338</v>
      </c>
      <c r="AI2298" s="128">
        <f t="shared" si="457"/>
        <v>1.0777649893688155</v>
      </c>
    </row>
    <row r="2299" spans="1:35" x14ac:dyDescent="0.25">
      <c r="A2299" s="96">
        <v>0.91799999999999993</v>
      </c>
      <c r="B2299" s="216">
        <v>15.306191773575877</v>
      </c>
      <c r="E2299" s="153">
        <f t="shared" si="458"/>
        <v>6.1224767094296764E-3</v>
      </c>
      <c r="F2299" s="166"/>
      <c r="W2299" s="152">
        <f t="shared" si="459"/>
        <v>0.49137720175940419</v>
      </c>
      <c r="X2299" s="170">
        <v>4.8495159315016449</v>
      </c>
      <c r="Y2299" s="153">
        <f t="shared" si="460"/>
        <v>3.9999999999995595E-4</v>
      </c>
      <c r="Z2299" s="128">
        <f t="shared" si="462"/>
        <v>8.8754449677853557</v>
      </c>
      <c r="AA2299" s="128">
        <f t="shared" si="463"/>
        <v>0.61929999999999996</v>
      </c>
      <c r="AB2299" s="128">
        <f t="shared" si="461"/>
        <v>2.2863538118738577E-3</v>
      </c>
      <c r="AC2299" s="128">
        <f t="shared" si="464"/>
        <v>3.2726422445729755</v>
      </c>
      <c r="AD2299" s="128">
        <f t="shared" si="455"/>
        <v>-132.37142946867783</v>
      </c>
      <c r="AE2299" s="128">
        <f t="shared" si="456"/>
        <v>2.2367471621443304E-4</v>
      </c>
      <c r="AF2299" s="128">
        <f t="shared" si="465"/>
        <v>0.32331140746179599</v>
      </c>
      <c r="AG2299" s="128">
        <f t="shared" si="466"/>
        <v>0.55918679053614417</v>
      </c>
      <c r="AH2299" s="93">
        <f t="shared" si="467"/>
        <v>0.42867087825248895</v>
      </c>
      <c r="AI2299" s="128">
        <f t="shared" si="457"/>
        <v>1.0777649893688155</v>
      </c>
    </row>
    <row r="2300" spans="1:35" x14ac:dyDescent="0.25">
      <c r="A2300" s="96">
        <v>0.91839999999999988</v>
      </c>
      <c r="B2300" s="216">
        <v>15.306191773575877</v>
      </c>
      <c r="E2300" s="153">
        <f t="shared" si="458"/>
        <v>6.1224767094296764E-3</v>
      </c>
      <c r="F2300" s="166"/>
      <c r="W2300" s="152">
        <f t="shared" si="459"/>
        <v>0.49137720175940419</v>
      </c>
      <c r="X2300" s="170">
        <v>4.8495159315016449</v>
      </c>
      <c r="Y2300" s="153">
        <f t="shared" si="460"/>
        <v>3.9999999999995595E-4</v>
      </c>
      <c r="Z2300" s="128">
        <f t="shared" si="462"/>
        <v>8.8754449677853557</v>
      </c>
      <c r="AA2300" s="128">
        <f t="shared" si="463"/>
        <v>0.61929999999999996</v>
      </c>
      <c r="AB2300" s="128">
        <f t="shared" si="461"/>
        <v>2.2863538118738577E-3</v>
      </c>
      <c r="AC2300" s="128">
        <f t="shared" si="464"/>
        <v>3.2749285983848493</v>
      </c>
      <c r="AD2300" s="128">
        <f t="shared" si="455"/>
        <v>-132.36810386234612</v>
      </c>
      <c r="AE2300" s="128">
        <f t="shared" si="456"/>
        <v>2.2366909676879078E-4</v>
      </c>
      <c r="AF2300" s="128">
        <f t="shared" si="465"/>
        <v>0.32353507655856478</v>
      </c>
      <c r="AG2300" s="128">
        <f t="shared" si="466"/>
        <v>0.55917274192203847</v>
      </c>
      <c r="AH2300" s="93">
        <f t="shared" si="467"/>
        <v>0.42844720915572015</v>
      </c>
      <c r="AI2300" s="128">
        <f t="shared" si="457"/>
        <v>1.0777649893688155</v>
      </c>
    </row>
    <row r="2301" spans="1:35" x14ac:dyDescent="0.25">
      <c r="A2301" s="96">
        <v>0.91880000000000006</v>
      </c>
      <c r="B2301" s="216">
        <v>15.306191773575877</v>
      </c>
      <c r="E2301" s="153">
        <f t="shared" si="458"/>
        <v>6.1224767094330756E-3</v>
      </c>
      <c r="F2301" s="166"/>
      <c r="W2301" s="152">
        <f t="shared" si="459"/>
        <v>0.49137720175940419</v>
      </c>
      <c r="X2301" s="170">
        <v>4.8495159315016449</v>
      </c>
      <c r="Y2301" s="153">
        <f t="shared" si="460"/>
        <v>4.0000000000017799E-4</v>
      </c>
      <c r="Z2301" s="128">
        <f t="shared" si="462"/>
        <v>8.8754449677853557</v>
      </c>
      <c r="AA2301" s="128">
        <f t="shared" si="463"/>
        <v>0.61929999999999996</v>
      </c>
      <c r="AB2301" s="128">
        <f t="shared" si="461"/>
        <v>2.2863538118751267E-3</v>
      </c>
      <c r="AC2301" s="128">
        <f t="shared" si="464"/>
        <v>3.2772149521967244</v>
      </c>
      <c r="AD2301" s="128">
        <f t="shared" si="455"/>
        <v>-132.36477510210401</v>
      </c>
      <c r="AE2301" s="128">
        <f t="shared" si="456"/>
        <v>2.2366347199382619E-4</v>
      </c>
      <c r="AF2301" s="128">
        <f t="shared" si="465"/>
        <v>0.3237587400305586</v>
      </c>
      <c r="AG2301" s="128">
        <f t="shared" si="466"/>
        <v>0.55915867998431668</v>
      </c>
      <c r="AH2301" s="93">
        <f t="shared" si="467"/>
        <v>0.42822354568372634</v>
      </c>
      <c r="AI2301" s="128">
        <f t="shared" si="457"/>
        <v>1.0777649893688155</v>
      </c>
    </row>
    <row r="2302" spans="1:35" x14ac:dyDescent="0.25">
      <c r="A2302" s="96">
        <v>0.91920000000000002</v>
      </c>
      <c r="B2302" s="216">
        <v>15.306191773575877</v>
      </c>
      <c r="E2302" s="153">
        <f t="shared" si="458"/>
        <v>6.1224767094296764E-3</v>
      </c>
      <c r="F2302" s="166"/>
      <c r="W2302" s="152">
        <f t="shared" si="459"/>
        <v>0.49137720175940419</v>
      </c>
      <c r="X2302" s="170">
        <v>4.8495159315016449</v>
      </c>
      <c r="Y2302" s="153">
        <f t="shared" si="460"/>
        <v>3.9999999999995595E-4</v>
      </c>
      <c r="Z2302" s="128">
        <f t="shared" si="462"/>
        <v>8.8754449677853557</v>
      </c>
      <c r="AA2302" s="128">
        <f t="shared" si="463"/>
        <v>0.61929999999999996</v>
      </c>
      <c r="AB2302" s="128">
        <f t="shared" si="461"/>
        <v>2.2863538118738577E-3</v>
      </c>
      <c r="AC2302" s="128">
        <f t="shared" si="464"/>
        <v>3.2795013060085982</v>
      </c>
      <c r="AD2302" s="128">
        <f t="shared" si="455"/>
        <v>-132.36144318773103</v>
      </c>
      <c r="AE2302" s="128">
        <f t="shared" si="456"/>
        <v>2.2365784188916677E-4</v>
      </c>
      <c r="AF2302" s="128">
        <f t="shared" si="465"/>
        <v>0.32398239787244776</v>
      </c>
      <c r="AG2302" s="128">
        <f t="shared" si="466"/>
        <v>0.55914460472297856</v>
      </c>
      <c r="AH2302" s="93">
        <f t="shared" si="467"/>
        <v>0.42799988784183718</v>
      </c>
      <c r="AI2302" s="128">
        <f t="shared" si="457"/>
        <v>1.0777649893688155</v>
      </c>
    </row>
    <row r="2303" spans="1:35" x14ac:dyDescent="0.25">
      <c r="A2303" s="96">
        <v>0.91959999999999997</v>
      </c>
      <c r="B2303" s="216">
        <v>15.306191773575877</v>
      </c>
      <c r="E2303" s="153">
        <f t="shared" si="458"/>
        <v>6.1224767094296764E-3</v>
      </c>
      <c r="F2303" s="166"/>
      <c r="W2303" s="152">
        <f t="shared" si="459"/>
        <v>0.49137720175940419</v>
      </c>
      <c r="X2303" s="170">
        <v>4.8495159315016449</v>
      </c>
      <c r="Y2303" s="153">
        <f t="shared" si="460"/>
        <v>3.9999999999995595E-4</v>
      </c>
      <c r="Z2303" s="128">
        <f t="shared" si="462"/>
        <v>8.8754449677853557</v>
      </c>
      <c r="AA2303" s="128">
        <f t="shared" si="463"/>
        <v>0.61929999999999996</v>
      </c>
      <c r="AB2303" s="128">
        <f t="shared" si="461"/>
        <v>2.2863538118738577E-3</v>
      </c>
      <c r="AC2303" s="128">
        <f t="shared" si="464"/>
        <v>3.281787659820472</v>
      </c>
      <c r="AD2303" s="128">
        <f t="shared" si="455"/>
        <v>-132.35810811944762</v>
      </c>
      <c r="AE2303" s="128">
        <f t="shared" si="456"/>
        <v>2.2365220645518497E-4</v>
      </c>
      <c r="AF2303" s="128">
        <f t="shared" si="465"/>
        <v>0.32420605007890296</v>
      </c>
      <c r="AG2303" s="128">
        <f t="shared" si="466"/>
        <v>0.559130516138024</v>
      </c>
      <c r="AH2303" s="93">
        <f t="shared" si="467"/>
        <v>0.42777623563538197</v>
      </c>
      <c r="AI2303" s="128">
        <f t="shared" si="457"/>
        <v>1.0777649893688155</v>
      </c>
    </row>
    <row r="2304" spans="1:35" x14ac:dyDescent="0.25">
      <c r="A2304" s="96">
        <v>0.91999999999999993</v>
      </c>
      <c r="B2304" s="216">
        <v>14.071821469255243</v>
      </c>
      <c r="E2304" s="153">
        <f t="shared" si="458"/>
        <v>5.8756026485655768E-3</v>
      </c>
      <c r="F2304" s="166"/>
      <c r="W2304" s="152">
        <f t="shared" si="459"/>
        <v>0.46095879787142929</v>
      </c>
      <c r="X2304" s="170">
        <v>4.549309626167573</v>
      </c>
      <c r="Y2304" s="153">
        <f t="shared" si="460"/>
        <v>3.9999999999995595E-4</v>
      </c>
      <c r="Z2304" s="128">
        <f t="shared" si="462"/>
        <v>8.8754449677853557</v>
      </c>
      <c r="AA2304" s="128">
        <f t="shared" si="463"/>
        <v>0.61929999999999996</v>
      </c>
      <c r="AB2304" s="128">
        <f t="shared" si="461"/>
        <v>2.1976375675220212E-3</v>
      </c>
      <c r="AC2304" s="128">
        <f t="shared" si="464"/>
        <v>3.2839852973879942</v>
      </c>
      <c r="AD2304" s="128">
        <f t="shared" si="455"/>
        <v>-127.21919846720893</v>
      </c>
      <c r="AE2304" s="128">
        <f t="shared" si="456"/>
        <v>2.1496873024940688E-4</v>
      </c>
      <c r="AF2304" s="128">
        <f t="shared" si="465"/>
        <v>0.32442101880915236</v>
      </c>
      <c r="AG2304" s="128">
        <f t="shared" si="466"/>
        <v>0.53742182562357643</v>
      </c>
      <c r="AH2304" s="93">
        <f t="shared" si="467"/>
        <v>0.42756126690513258</v>
      </c>
      <c r="AI2304" s="128">
        <f t="shared" si="457"/>
        <v>1.0562339733882002</v>
      </c>
    </row>
    <row r="2305" spans="1:35" x14ac:dyDescent="0.25">
      <c r="A2305" s="96">
        <v>0.92039999999999988</v>
      </c>
      <c r="B2305" s="216">
        <v>15.306191773575877</v>
      </c>
      <c r="E2305" s="153">
        <f t="shared" si="458"/>
        <v>5.8756026485655768E-3</v>
      </c>
      <c r="F2305" s="166"/>
      <c r="W2305" s="152">
        <f t="shared" si="459"/>
        <v>0.49137720175940386</v>
      </c>
      <c r="X2305" s="170">
        <v>4.8495159315016423</v>
      </c>
      <c r="Y2305" s="153">
        <f t="shared" si="460"/>
        <v>3.9999999999995595E-4</v>
      </c>
      <c r="Z2305" s="128">
        <f t="shared" si="462"/>
        <v>8.8754449677853557</v>
      </c>
      <c r="AA2305" s="128">
        <f t="shared" si="463"/>
        <v>0.61929999999999996</v>
      </c>
      <c r="AB2305" s="128">
        <f t="shared" si="461"/>
        <v>2.2863538118738564E-3</v>
      </c>
      <c r="AC2305" s="128">
        <f t="shared" si="464"/>
        <v>3.286271651199868</v>
      </c>
      <c r="AD2305" s="128">
        <f t="shared" si="455"/>
        <v>-132.35155823349868</v>
      </c>
      <c r="AE2305" s="128">
        <f t="shared" si="456"/>
        <v>2.2364113878078765E-4</v>
      </c>
      <c r="AF2305" s="128">
        <f t="shared" si="465"/>
        <v>0.32464465994793312</v>
      </c>
      <c r="AG2305" s="128">
        <f t="shared" si="466"/>
        <v>0.55910284695203072</v>
      </c>
      <c r="AH2305" s="93">
        <f t="shared" si="467"/>
        <v>0.42733762576635181</v>
      </c>
      <c r="AI2305" s="128">
        <f t="shared" si="457"/>
        <v>1.0777649893688164</v>
      </c>
    </row>
    <row r="2306" spans="1:35" x14ac:dyDescent="0.25">
      <c r="A2306" s="96">
        <v>0.92080000000000006</v>
      </c>
      <c r="B2306" s="216">
        <v>15.306191773575877</v>
      </c>
      <c r="E2306" s="153">
        <f t="shared" si="458"/>
        <v>6.1224767094330756E-3</v>
      </c>
      <c r="F2306" s="166"/>
      <c r="W2306" s="152">
        <f t="shared" si="459"/>
        <v>0.49137720175940386</v>
      </c>
      <c r="X2306" s="170">
        <v>4.8495159315016423</v>
      </c>
      <c r="Y2306" s="153">
        <f t="shared" si="460"/>
        <v>4.0000000000017799E-4</v>
      </c>
      <c r="Z2306" s="128">
        <f t="shared" si="462"/>
        <v>8.8754449677853557</v>
      </c>
      <c r="AA2306" s="128">
        <f t="shared" si="463"/>
        <v>0.61929999999999996</v>
      </c>
      <c r="AB2306" s="128">
        <f t="shared" si="461"/>
        <v>2.2863538118751258E-3</v>
      </c>
      <c r="AC2306" s="128">
        <f t="shared" si="464"/>
        <v>3.2885580050117431</v>
      </c>
      <c r="AD2306" s="128">
        <f t="shared" si="455"/>
        <v>-132.34821382571948</v>
      </c>
      <c r="AE2306" s="128">
        <f t="shared" si="456"/>
        <v>2.2363548756538628E-4</v>
      </c>
      <c r="AF2306" s="128">
        <f t="shared" si="465"/>
        <v>0.3248682954354985</v>
      </c>
      <c r="AG2306" s="128">
        <f t="shared" si="466"/>
        <v>0.55908871891321688</v>
      </c>
      <c r="AH2306" s="93">
        <f t="shared" si="467"/>
        <v>0.42711399027878644</v>
      </c>
      <c r="AI2306" s="128">
        <f t="shared" si="457"/>
        <v>1.0777649893688164</v>
      </c>
    </row>
    <row r="2307" spans="1:35" x14ac:dyDescent="0.25">
      <c r="A2307" s="96">
        <v>0.92120000000000002</v>
      </c>
      <c r="B2307" s="216">
        <v>15.306191773575877</v>
      </c>
      <c r="E2307" s="153">
        <f t="shared" si="458"/>
        <v>6.1224767094296764E-3</v>
      </c>
      <c r="F2307" s="166"/>
      <c r="W2307" s="152">
        <f t="shared" si="459"/>
        <v>0.49137720175940386</v>
      </c>
      <c r="X2307" s="170">
        <v>4.8495159315016423</v>
      </c>
      <c r="Y2307" s="153">
        <f t="shared" si="460"/>
        <v>3.9999999999995595E-4</v>
      </c>
      <c r="Z2307" s="128">
        <f t="shared" si="462"/>
        <v>8.8754449677853557</v>
      </c>
      <c r="AA2307" s="128">
        <f t="shared" si="463"/>
        <v>0.61929999999999996</v>
      </c>
      <c r="AB2307" s="128">
        <f t="shared" si="461"/>
        <v>2.2863538118738564E-3</v>
      </c>
      <c r="AC2307" s="128">
        <f t="shared" si="464"/>
        <v>3.2908443588236169</v>
      </c>
      <c r="AD2307" s="128">
        <f t="shared" si="455"/>
        <v>-132.34486626380942</v>
      </c>
      <c r="AE2307" s="128">
        <f t="shared" si="456"/>
        <v>2.2362983102029E-4</v>
      </c>
      <c r="AF2307" s="128">
        <f t="shared" si="465"/>
        <v>0.32509192526651881</v>
      </c>
      <c r="AG2307" s="128">
        <f t="shared" si="466"/>
        <v>0.5590745775507866</v>
      </c>
      <c r="AH2307" s="93">
        <f t="shared" si="467"/>
        <v>0.42689036044776613</v>
      </c>
      <c r="AI2307" s="128">
        <f t="shared" si="457"/>
        <v>1.0777649893688164</v>
      </c>
    </row>
    <row r="2308" spans="1:35" x14ac:dyDescent="0.25">
      <c r="A2308" s="96">
        <v>0.92159999999999997</v>
      </c>
      <c r="B2308" s="216">
        <v>15.306191773575877</v>
      </c>
      <c r="E2308" s="153">
        <f t="shared" si="458"/>
        <v>6.1224767094296764E-3</v>
      </c>
      <c r="F2308" s="166"/>
      <c r="W2308" s="152">
        <f t="shared" si="459"/>
        <v>0.49137720175940386</v>
      </c>
      <c r="X2308" s="170">
        <v>4.8495159315016423</v>
      </c>
      <c r="Y2308" s="153">
        <f t="shared" si="460"/>
        <v>3.9999999999995595E-4</v>
      </c>
      <c r="Z2308" s="128">
        <f t="shared" si="462"/>
        <v>8.8754449677853557</v>
      </c>
      <c r="AA2308" s="128">
        <f t="shared" si="463"/>
        <v>0.61929999999999996</v>
      </c>
      <c r="AB2308" s="128">
        <f t="shared" si="461"/>
        <v>2.2863538118738564E-3</v>
      </c>
      <c r="AC2308" s="128">
        <f t="shared" si="464"/>
        <v>3.2931307126354907</v>
      </c>
      <c r="AD2308" s="128">
        <f t="shared" ref="AD2308:AD2371" si="468">2*$AB$1*PI()*((AC2308+$X$2/2)*(2*AC2308-$Z$1)+(AC2308+$X$2/2)^2-($X$1/2)^2)*AB2308</f>
        <v>-132.34151554798896</v>
      </c>
      <c r="AE2308" s="128">
        <f t="shared" ref="AE2308:AE2371" si="469">-AD2308*0.000000001*$Z$2</f>
        <v>2.2362416914587148E-4</v>
      </c>
      <c r="AF2308" s="128">
        <f t="shared" si="465"/>
        <v>0.32531554943566471</v>
      </c>
      <c r="AG2308" s="128">
        <f t="shared" si="466"/>
        <v>0.55906042286474023</v>
      </c>
      <c r="AH2308" s="93">
        <f t="shared" si="467"/>
        <v>0.42666673627862023</v>
      </c>
      <c r="AI2308" s="128">
        <f t="shared" ref="AI2308:AI2371" si="470">B2308*9.81/(W2308*1000000*$AF$1)</f>
        <v>1.0777649893688164</v>
      </c>
    </row>
    <row r="2309" spans="1:35" x14ac:dyDescent="0.25">
      <c r="A2309" s="96">
        <v>0.92199999999999993</v>
      </c>
      <c r="B2309" s="216">
        <v>15.306191773575877</v>
      </c>
      <c r="E2309" s="153">
        <f t="shared" ref="E2309:E2372" si="471">+(B2308+B2309)/2*(A2309-A2308)</f>
        <v>6.1224767094296764E-3</v>
      </c>
      <c r="F2309" s="166"/>
      <c r="W2309" s="152">
        <f t="shared" ref="W2309:W2372" si="472">+X2309/1000000*101325</f>
        <v>0.49137720175940386</v>
      </c>
      <c r="X2309" s="170">
        <v>4.8495159315016423</v>
      </c>
      <c r="Y2309" s="153">
        <f t="shared" ref="Y2309:Y2372" si="473">+A2309-A2308</f>
        <v>3.9999999999995595E-4</v>
      </c>
      <c r="Z2309" s="128">
        <f t="shared" si="462"/>
        <v>8.8754449677853557</v>
      </c>
      <c r="AA2309" s="128">
        <f t="shared" si="463"/>
        <v>0.61929999999999996</v>
      </c>
      <c r="AB2309" s="128">
        <f t="shared" ref="AB2309:AB2372" si="474">IF(OR(AC2308&gt;=($X$1-$X$2)/2,AC2308&gt;=$Z$1/2),0,Z2309*W2309^AA2309*Y2309)</f>
        <v>2.2863538118738564E-3</v>
      </c>
      <c r="AC2309" s="128">
        <f t="shared" si="464"/>
        <v>3.2954170664473645</v>
      </c>
      <c r="AD2309" s="128">
        <f t="shared" si="468"/>
        <v>-132.33816167818458</v>
      </c>
      <c r="AE2309" s="128">
        <f t="shared" si="469"/>
        <v>2.2361850194200635E-4</v>
      </c>
      <c r="AF2309" s="128">
        <f t="shared" si="465"/>
        <v>0.32553916793760673</v>
      </c>
      <c r="AG2309" s="128">
        <f t="shared" si="466"/>
        <v>0.55904625485507742</v>
      </c>
      <c r="AH2309" s="93">
        <f t="shared" si="467"/>
        <v>0.4264431177766782</v>
      </c>
      <c r="AI2309" s="128">
        <f t="shared" si="470"/>
        <v>1.0777649893688164</v>
      </c>
    </row>
    <row r="2310" spans="1:35" x14ac:dyDescent="0.25">
      <c r="A2310" s="96">
        <v>0.92239999999999989</v>
      </c>
      <c r="B2310" s="216">
        <v>14.071821469255243</v>
      </c>
      <c r="E2310" s="153">
        <f t="shared" si="471"/>
        <v>5.8756026485655768E-3</v>
      </c>
      <c r="F2310" s="166"/>
      <c r="W2310" s="152">
        <f t="shared" si="472"/>
        <v>0.46095879787142929</v>
      </c>
      <c r="X2310" s="170">
        <v>4.549309626167573</v>
      </c>
      <c r="Y2310" s="153">
        <f t="shared" si="473"/>
        <v>3.9999999999995595E-4</v>
      </c>
      <c r="Z2310" s="128">
        <f t="shared" ref="Z2310:Z2373" si="475">IF(AND(W2310&lt;=$S$56,W2310&gt;$Q$56),$T$56,IF(AND(W2310&lt;=$S$57,W2310&gt;$Q$57),$T$57,IF(AND(W2310&lt;=$S$58,W2310&gt;$Q$58),$T$58,IF(AND(W2310&lt;=$S$59,W2310&gt;$Q$59),$T$59,IF(AND(W2310&lt;=$S$60,W2310&gt;$Q$60),$T$60,"Valor no encontrado para Po")))))</f>
        <v>8.8754449677853557</v>
      </c>
      <c r="AA2310" s="128">
        <f t="shared" ref="AA2310:AA2373" si="476">IF(AND(W2310&lt;=$S$56,W2310&gt;$Q$56),$U$56,IF(AND(W2310&lt;=$S$57,W2310&gt;$Q$57),$U$57,IF(AND(W2310&lt;=$S$58,W2310&gt;$Q$58),$U$58,IF(AND(W2310&lt;=$S$59,W2310&gt;$Q$59),$U$59,IF(AND(W2310&lt;=$S$60,W2310&gt;$Q$60),$U$60,"Valor no encontrado para Po")))))</f>
        <v>0.61929999999999996</v>
      </c>
      <c r="AB2310" s="128">
        <f t="shared" si="474"/>
        <v>2.1976375675220212E-3</v>
      </c>
      <c r="AC2310" s="128">
        <f t="shared" ref="AC2310:AC2373" si="477">+AC2309+AB2310</f>
        <v>3.2976147040148867</v>
      </c>
      <c r="AD2310" s="128">
        <f t="shared" si="468"/>
        <v>-127.20000862700084</v>
      </c>
      <c r="AE2310" s="128">
        <f t="shared" si="469"/>
        <v>2.1493630420339394E-4</v>
      </c>
      <c r="AF2310" s="128">
        <f t="shared" ref="AF2310:AF2373" si="478">+AF2309+AE2310</f>
        <v>0.32575410424181012</v>
      </c>
      <c r="AG2310" s="128">
        <f t="shared" ref="AG2310:AG2373" si="479">+AE2310/Y2310</f>
        <v>0.53734076050854407</v>
      </c>
      <c r="AH2310" s="93">
        <f t="shared" ref="AH2310:AH2373" si="480">+AH2309-AE2310</f>
        <v>0.42622818147247482</v>
      </c>
      <c r="AI2310" s="128">
        <f t="shared" si="470"/>
        <v>1.0562339733882002</v>
      </c>
    </row>
    <row r="2311" spans="1:35" x14ac:dyDescent="0.25">
      <c r="A2311" s="96">
        <v>0.92280000000000006</v>
      </c>
      <c r="B2311" s="216">
        <v>15.306191773575877</v>
      </c>
      <c r="E2311" s="153">
        <f t="shared" si="471"/>
        <v>5.8756026485688381E-3</v>
      </c>
      <c r="F2311" s="166"/>
      <c r="W2311" s="152">
        <f t="shared" si="472"/>
        <v>0.49137720175940386</v>
      </c>
      <c r="X2311" s="170">
        <v>4.8495159315016423</v>
      </c>
      <c r="Y2311" s="153">
        <f t="shared" si="473"/>
        <v>4.0000000000017799E-4</v>
      </c>
      <c r="Z2311" s="128">
        <f t="shared" si="475"/>
        <v>8.8754449677853557</v>
      </c>
      <c r="AA2311" s="128">
        <f t="shared" si="476"/>
        <v>0.61929999999999996</v>
      </c>
      <c r="AB2311" s="128">
        <f t="shared" si="474"/>
        <v>2.2863538118751258E-3</v>
      </c>
      <c r="AC2311" s="128">
        <f t="shared" si="477"/>
        <v>3.2999010578267618</v>
      </c>
      <c r="AD2311" s="128">
        <f t="shared" si="468"/>
        <v>-132.33157491881323</v>
      </c>
      <c r="AE2311" s="128">
        <f t="shared" si="469"/>
        <v>2.2360737196071753E-4</v>
      </c>
      <c r="AF2311" s="128">
        <f t="shared" si="478"/>
        <v>0.32597771161377082</v>
      </c>
      <c r="AG2311" s="128">
        <f t="shared" si="479"/>
        <v>0.55901842990154504</v>
      </c>
      <c r="AH2311" s="93">
        <f t="shared" si="480"/>
        <v>0.42600457410051412</v>
      </c>
      <c r="AI2311" s="128">
        <f t="shared" si="470"/>
        <v>1.0777649893688164</v>
      </c>
    </row>
    <row r="2312" spans="1:35" x14ac:dyDescent="0.25">
      <c r="A2312" s="96">
        <v>0.92320000000000002</v>
      </c>
      <c r="B2312" s="216">
        <v>15.306191773575877</v>
      </c>
      <c r="E2312" s="153">
        <f t="shared" si="471"/>
        <v>6.1224767094296764E-3</v>
      </c>
      <c r="F2312" s="166"/>
      <c r="W2312" s="152">
        <f t="shared" si="472"/>
        <v>0.49137720175940386</v>
      </c>
      <c r="X2312" s="170">
        <v>4.8495159315016423</v>
      </c>
      <c r="Y2312" s="153">
        <f t="shared" si="473"/>
        <v>3.9999999999995595E-4</v>
      </c>
      <c r="Z2312" s="128">
        <f t="shared" si="475"/>
        <v>8.8754449677853557</v>
      </c>
      <c r="AA2312" s="128">
        <f t="shared" si="476"/>
        <v>0.61929999999999996</v>
      </c>
      <c r="AB2312" s="128">
        <f t="shared" si="474"/>
        <v>2.2863538118738564E-3</v>
      </c>
      <c r="AC2312" s="128">
        <f t="shared" si="477"/>
        <v>3.3021874116386356</v>
      </c>
      <c r="AD2312" s="128">
        <f t="shared" si="468"/>
        <v>-132.32821170936612</v>
      </c>
      <c r="AE2312" s="128">
        <f t="shared" si="469"/>
        <v>2.2360168897518455E-4</v>
      </c>
      <c r="AF2312" s="128">
        <f t="shared" si="478"/>
        <v>0.32620131330274599</v>
      </c>
      <c r="AG2312" s="128">
        <f t="shared" si="479"/>
        <v>0.55900422243802295</v>
      </c>
      <c r="AH2312" s="93">
        <f t="shared" si="480"/>
        <v>0.42578097241153895</v>
      </c>
      <c r="AI2312" s="128">
        <f t="shared" si="470"/>
        <v>1.0777649893688164</v>
      </c>
    </row>
    <row r="2313" spans="1:35" x14ac:dyDescent="0.25">
      <c r="A2313" s="96">
        <v>0.92359999999999998</v>
      </c>
      <c r="B2313" s="216">
        <v>15.306191773575877</v>
      </c>
      <c r="E2313" s="153">
        <f t="shared" si="471"/>
        <v>6.1224767094296764E-3</v>
      </c>
      <c r="F2313" s="166"/>
      <c r="W2313" s="152">
        <f t="shared" si="472"/>
        <v>0.49137720175940386</v>
      </c>
      <c r="X2313" s="170">
        <v>4.8495159315016423</v>
      </c>
      <c r="Y2313" s="153">
        <f t="shared" si="473"/>
        <v>3.9999999999995595E-4</v>
      </c>
      <c r="Z2313" s="128">
        <f t="shared" si="475"/>
        <v>8.8754449677853557</v>
      </c>
      <c r="AA2313" s="128">
        <f t="shared" si="476"/>
        <v>0.61929999999999996</v>
      </c>
      <c r="AB2313" s="128">
        <f t="shared" si="474"/>
        <v>2.2863538118738564E-3</v>
      </c>
      <c r="AC2313" s="128">
        <f t="shared" si="477"/>
        <v>3.3044737654505094</v>
      </c>
      <c r="AD2313" s="128">
        <f t="shared" si="468"/>
        <v>-132.32484534600857</v>
      </c>
      <c r="AE2313" s="128">
        <f t="shared" si="469"/>
        <v>2.2359600066032916E-4</v>
      </c>
      <c r="AF2313" s="128">
        <f t="shared" si="478"/>
        <v>0.32642490930340634</v>
      </c>
      <c r="AG2313" s="128">
        <f t="shared" si="479"/>
        <v>0.55899000165088453</v>
      </c>
      <c r="AH2313" s="93">
        <f t="shared" si="480"/>
        <v>0.4255573764108786</v>
      </c>
      <c r="AI2313" s="128">
        <f t="shared" si="470"/>
        <v>1.0777649893688164</v>
      </c>
    </row>
    <row r="2314" spans="1:35" x14ac:dyDescent="0.25">
      <c r="A2314" s="96">
        <v>0.92399999999999993</v>
      </c>
      <c r="B2314" s="216">
        <v>15.306191773575877</v>
      </c>
      <c r="E2314" s="153">
        <f t="shared" si="471"/>
        <v>6.1224767094296764E-3</v>
      </c>
      <c r="F2314" s="166"/>
      <c r="W2314" s="152">
        <f t="shared" si="472"/>
        <v>0.49137720175940386</v>
      </c>
      <c r="X2314" s="170">
        <v>4.8495159315016423</v>
      </c>
      <c r="Y2314" s="153">
        <f t="shared" si="473"/>
        <v>3.9999999999995595E-4</v>
      </c>
      <c r="Z2314" s="128">
        <f t="shared" si="475"/>
        <v>8.8754449677853557</v>
      </c>
      <c r="AA2314" s="128">
        <f t="shared" si="476"/>
        <v>0.61929999999999996</v>
      </c>
      <c r="AB2314" s="128">
        <f t="shared" si="474"/>
        <v>2.2863538118738564E-3</v>
      </c>
      <c r="AC2314" s="128">
        <f t="shared" si="477"/>
        <v>3.3067601192623832</v>
      </c>
      <c r="AD2314" s="128">
        <f t="shared" si="468"/>
        <v>-132.32147582866713</v>
      </c>
      <c r="AE2314" s="128">
        <f t="shared" si="469"/>
        <v>2.2359030701602731E-4</v>
      </c>
      <c r="AF2314" s="128">
        <f t="shared" si="478"/>
        <v>0.32664849961042236</v>
      </c>
      <c r="AG2314" s="128">
        <f t="shared" si="479"/>
        <v>0.5589757675401299</v>
      </c>
      <c r="AH2314" s="93">
        <f t="shared" si="480"/>
        <v>0.42533378610386258</v>
      </c>
      <c r="AI2314" s="128">
        <f t="shared" si="470"/>
        <v>1.0777649893688164</v>
      </c>
    </row>
    <row r="2315" spans="1:35" x14ac:dyDescent="0.25">
      <c r="A2315" s="96">
        <v>0.92439999999999989</v>
      </c>
      <c r="B2315" s="216">
        <v>15.306191773575877</v>
      </c>
      <c r="E2315" s="153">
        <f t="shared" si="471"/>
        <v>6.1224767094296764E-3</v>
      </c>
      <c r="F2315" s="166"/>
      <c r="W2315" s="152">
        <f t="shared" si="472"/>
        <v>0.49137720175940386</v>
      </c>
      <c r="X2315" s="170">
        <v>4.8495159315016423</v>
      </c>
      <c r="Y2315" s="153">
        <f t="shared" si="473"/>
        <v>3.9999999999995595E-4</v>
      </c>
      <c r="Z2315" s="128">
        <f t="shared" si="475"/>
        <v>8.8754449677853557</v>
      </c>
      <c r="AA2315" s="128">
        <f t="shared" si="476"/>
        <v>0.61929999999999996</v>
      </c>
      <c r="AB2315" s="128">
        <f t="shared" si="474"/>
        <v>2.2863538118738564E-3</v>
      </c>
      <c r="AC2315" s="128">
        <f t="shared" si="477"/>
        <v>3.309046473074257</v>
      </c>
      <c r="AD2315" s="128">
        <f t="shared" si="468"/>
        <v>-132.31810315734174</v>
      </c>
      <c r="AE2315" s="128">
        <f t="shared" si="469"/>
        <v>2.2358460804227883E-4</v>
      </c>
      <c r="AF2315" s="128">
        <f t="shared" si="478"/>
        <v>0.32687208421846464</v>
      </c>
      <c r="AG2315" s="128">
        <f t="shared" si="479"/>
        <v>0.55896152010575861</v>
      </c>
      <c r="AH2315" s="93">
        <f t="shared" si="480"/>
        <v>0.42511020149582029</v>
      </c>
      <c r="AI2315" s="128">
        <f t="shared" si="470"/>
        <v>1.0777649893688164</v>
      </c>
    </row>
    <row r="2316" spans="1:35" x14ac:dyDescent="0.25">
      <c r="A2316" s="96">
        <v>0.92480000000000007</v>
      </c>
      <c r="B2316" s="216">
        <v>15.306191773575877</v>
      </c>
      <c r="E2316" s="153">
        <f t="shared" si="471"/>
        <v>6.1224767094330756E-3</v>
      </c>
      <c r="F2316" s="166"/>
      <c r="W2316" s="152">
        <f t="shared" si="472"/>
        <v>0.49137720175940386</v>
      </c>
      <c r="X2316" s="170">
        <v>4.8495159315016423</v>
      </c>
      <c r="Y2316" s="153">
        <f t="shared" si="473"/>
        <v>4.0000000000017799E-4</v>
      </c>
      <c r="Z2316" s="128">
        <f t="shared" si="475"/>
        <v>8.8754449677853557</v>
      </c>
      <c r="AA2316" s="128">
        <f t="shared" si="476"/>
        <v>0.61929999999999996</v>
      </c>
      <c r="AB2316" s="128">
        <f t="shared" si="474"/>
        <v>2.2863538118751258E-3</v>
      </c>
      <c r="AC2316" s="128">
        <f t="shared" si="477"/>
        <v>3.3113328268861322</v>
      </c>
      <c r="AD2316" s="128">
        <f t="shared" si="468"/>
        <v>-132.31472733210592</v>
      </c>
      <c r="AE2316" s="128">
        <f t="shared" si="469"/>
        <v>2.2357890373920795E-4</v>
      </c>
      <c r="AF2316" s="128">
        <f t="shared" si="478"/>
        <v>0.32709566312220384</v>
      </c>
      <c r="AG2316" s="128">
        <f t="shared" si="479"/>
        <v>0.55894725934777112</v>
      </c>
      <c r="AH2316" s="93">
        <f t="shared" si="480"/>
        <v>0.4248866225920811</v>
      </c>
      <c r="AI2316" s="128">
        <f t="shared" si="470"/>
        <v>1.0777649893688164</v>
      </c>
    </row>
    <row r="2317" spans="1:35" x14ac:dyDescent="0.25">
      <c r="A2317" s="96">
        <v>0.92520000000000002</v>
      </c>
      <c r="B2317" s="216">
        <v>15.306191773575877</v>
      </c>
      <c r="E2317" s="153">
        <f t="shared" si="471"/>
        <v>6.1224767094296764E-3</v>
      </c>
      <c r="F2317" s="166"/>
      <c r="W2317" s="152">
        <f t="shared" si="472"/>
        <v>0.49137720175940386</v>
      </c>
      <c r="X2317" s="170">
        <v>4.8495159315016423</v>
      </c>
      <c r="Y2317" s="153">
        <f t="shared" si="473"/>
        <v>3.9999999999995595E-4</v>
      </c>
      <c r="Z2317" s="128">
        <f t="shared" si="475"/>
        <v>8.8754449677853557</v>
      </c>
      <c r="AA2317" s="128">
        <f t="shared" si="476"/>
        <v>0.61929999999999996</v>
      </c>
      <c r="AB2317" s="128">
        <f t="shared" si="474"/>
        <v>2.2863538118738564E-3</v>
      </c>
      <c r="AC2317" s="128">
        <f t="shared" si="477"/>
        <v>3.313619180698006</v>
      </c>
      <c r="AD2317" s="128">
        <f t="shared" si="468"/>
        <v>-132.31134835273929</v>
      </c>
      <c r="AE2317" s="128">
        <f t="shared" si="469"/>
        <v>2.2357319410644234E-4</v>
      </c>
      <c r="AF2317" s="128">
        <f t="shared" si="478"/>
        <v>0.32731923631631027</v>
      </c>
      <c r="AG2317" s="128">
        <f t="shared" si="479"/>
        <v>0.55893298526616741</v>
      </c>
      <c r="AH2317" s="93">
        <f t="shared" si="480"/>
        <v>0.42466304939797467</v>
      </c>
      <c r="AI2317" s="128">
        <f t="shared" si="470"/>
        <v>1.0777649893688164</v>
      </c>
    </row>
    <row r="2318" spans="1:35" x14ac:dyDescent="0.25">
      <c r="A2318" s="96">
        <v>0.92559999999999998</v>
      </c>
      <c r="B2318" s="216">
        <v>15.306191773575877</v>
      </c>
      <c r="E2318" s="153">
        <f t="shared" si="471"/>
        <v>6.1224767094296764E-3</v>
      </c>
      <c r="F2318" s="166"/>
      <c r="W2318" s="152">
        <f t="shared" si="472"/>
        <v>0.49137720175940386</v>
      </c>
      <c r="X2318" s="170">
        <v>4.8495159315016423</v>
      </c>
      <c r="Y2318" s="153">
        <f t="shared" si="473"/>
        <v>3.9999999999995595E-4</v>
      </c>
      <c r="Z2318" s="128">
        <f t="shared" si="475"/>
        <v>8.8754449677853557</v>
      </c>
      <c r="AA2318" s="128">
        <f t="shared" si="476"/>
        <v>0.61929999999999996</v>
      </c>
      <c r="AB2318" s="128">
        <f t="shared" si="474"/>
        <v>2.2863538118738564E-3</v>
      </c>
      <c r="AC2318" s="128">
        <f t="shared" si="477"/>
        <v>3.3159055345098798</v>
      </c>
      <c r="AD2318" s="128">
        <f t="shared" si="468"/>
        <v>-132.3079662194622</v>
      </c>
      <c r="AE2318" s="128">
        <f t="shared" si="469"/>
        <v>2.2356747914435433E-4</v>
      </c>
      <c r="AF2318" s="128">
        <f t="shared" si="478"/>
        <v>0.32754280379545464</v>
      </c>
      <c r="AG2318" s="128">
        <f t="shared" si="479"/>
        <v>0.55891869786094739</v>
      </c>
      <c r="AH2318" s="93">
        <f t="shared" si="480"/>
        <v>0.4244394819188303</v>
      </c>
      <c r="AI2318" s="128">
        <f t="shared" si="470"/>
        <v>1.0777649893688164</v>
      </c>
    </row>
    <row r="2319" spans="1:35" x14ac:dyDescent="0.25">
      <c r="A2319" s="96">
        <v>0.92599999999999993</v>
      </c>
      <c r="B2319" s="216">
        <v>15.306191773575877</v>
      </c>
      <c r="E2319" s="153">
        <f t="shared" si="471"/>
        <v>6.1224767094296764E-3</v>
      </c>
      <c r="F2319" s="166"/>
      <c r="W2319" s="152">
        <f t="shared" si="472"/>
        <v>0.49137720175940386</v>
      </c>
      <c r="X2319" s="170">
        <v>4.8495159315016423</v>
      </c>
      <c r="Y2319" s="153">
        <f t="shared" si="473"/>
        <v>3.9999999999995595E-4</v>
      </c>
      <c r="Z2319" s="128">
        <f t="shared" si="475"/>
        <v>8.8754449677853557</v>
      </c>
      <c r="AA2319" s="128">
        <f t="shared" si="476"/>
        <v>0.61929999999999996</v>
      </c>
      <c r="AB2319" s="128">
        <f t="shared" si="474"/>
        <v>2.2863538118738564E-3</v>
      </c>
      <c r="AC2319" s="128">
        <f t="shared" si="477"/>
        <v>3.3181918883217536</v>
      </c>
      <c r="AD2319" s="128">
        <f t="shared" si="468"/>
        <v>-132.30458093220119</v>
      </c>
      <c r="AE2319" s="128">
        <f t="shared" si="469"/>
        <v>2.2356175885281972E-4</v>
      </c>
      <c r="AF2319" s="128">
        <f t="shared" si="478"/>
        <v>0.32776636555430744</v>
      </c>
      <c r="AG2319" s="128">
        <f t="shared" si="479"/>
        <v>0.55890439713211082</v>
      </c>
      <c r="AH2319" s="93">
        <f t="shared" si="480"/>
        <v>0.4242159201599775</v>
      </c>
      <c r="AI2319" s="128">
        <f t="shared" si="470"/>
        <v>1.0777649893688164</v>
      </c>
    </row>
    <row r="2320" spans="1:35" x14ac:dyDescent="0.25">
      <c r="A2320" s="96">
        <v>0.92639999999999989</v>
      </c>
      <c r="B2320" s="216">
        <v>15.306191773575877</v>
      </c>
      <c r="E2320" s="153">
        <f t="shared" si="471"/>
        <v>6.1224767094296764E-3</v>
      </c>
      <c r="F2320" s="166"/>
      <c r="W2320" s="152">
        <f t="shared" si="472"/>
        <v>0.49137720175940386</v>
      </c>
      <c r="X2320" s="170">
        <v>4.8495159315016423</v>
      </c>
      <c r="Y2320" s="153">
        <f t="shared" si="473"/>
        <v>3.9999999999995595E-4</v>
      </c>
      <c r="Z2320" s="128">
        <f t="shared" si="475"/>
        <v>8.8754449677853557</v>
      </c>
      <c r="AA2320" s="128">
        <f t="shared" si="476"/>
        <v>0.61929999999999996</v>
      </c>
      <c r="AB2320" s="128">
        <f t="shared" si="474"/>
        <v>2.2863538118738564E-3</v>
      </c>
      <c r="AC2320" s="128">
        <f t="shared" si="477"/>
        <v>3.3204782421336274</v>
      </c>
      <c r="AD2320" s="128">
        <f t="shared" si="468"/>
        <v>-132.30119249095628</v>
      </c>
      <c r="AE2320" s="128">
        <f t="shared" si="469"/>
        <v>2.2355603323183861E-4</v>
      </c>
      <c r="AF2320" s="128">
        <f t="shared" si="478"/>
        <v>0.32798992158753926</v>
      </c>
      <c r="AG2320" s="128">
        <f t="shared" si="479"/>
        <v>0.55889008307965804</v>
      </c>
      <c r="AH2320" s="93">
        <f t="shared" si="480"/>
        <v>0.42399236412674568</v>
      </c>
      <c r="AI2320" s="128">
        <f t="shared" si="470"/>
        <v>1.0777649893688164</v>
      </c>
    </row>
    <row r="2321" spans="1:35" x14ac:dyDescent="0.25">
      <c r="A2321" s="96">
        <v>0.92680000000000007</v>
      </c>
      <c r="B2321" s="216">
        <v>15.306191773575877</v>
      </c>
      <c r="E2321" s="153">
        <f t="shared" si="471"/>
        <v>6.1224767094330756E-3</v>
      </c>
      <c r="F2321" s="166"/>
      <c r="W2321" s="152">
        <f t="shared" si="472"/>
        <v>0.49137720175940386</v>
      </c>
      <c r="X2321" s="170">
        <v>4.8495159315016423</v>
      </c>
      <c r="Y2321" s="153">
        <f t="shared" si="473"/>
        <v>4.0000000000017799E-4</v>
      </c>
      <c r="Z2321" s="128">
        <f t="shared" si="475"/>
        <v>8.8754449677853557</v>
      </c>
      <c r="AA2321" s="128">
        <f t="shared" si="476"/>
        <v>0.61929999999999996</v>
      </c>
      <c r="AB2321" s="128">
        <f t="shared" si="474"/>
        <v>2.2863538118751258E-3</v>
      </c>
      <c r="AC2321" s="128">
        <f t="shared" si="477"/>
        <v>3.3227645959455026</v>
      </c>
      <c r="AD2321" s="128">
        <f t="shared" si="468"/>
        <v>-132.29780089580095</v>
      </c>
      <c r="AE2321" s="128">
        <f t="shared" si="469"/>
        <v>2.2355030228153516E-4</v>
      </c>
      <c r="AF2321" s="128">
        <f t="shared" si="478"/>
        <v>0.32821347188982081</v>
      </c>
      <c r="AG2321" s="128">
        <f t="shared" si="479"/>
        <v>0.55887575570358916</v>
      </c>
      <c r="AH2321" s="93">
        <f t="shared" si="480"/>
        <v>0.42376881382446413</v>
      </c>
      <c r="AI2321" s="128">
        <f t="shared" si="470"/>
        <v>1.0777649893688164</v>
      </c>
    </row>
    <row r="2322" spans="1:35" x14ac:dyDescent="0.25">
      <c r="A2322" s="96">
        <v>0.92720000000000002</v>
      </c>
      <c r="B2322" s="216">
        <v>15.306191773575877</v>
      </c>
      <c r="E2322" s="153">
        <f t="shared" si="471"/>
        <v>6.1224767094296764E-3</v>
      </c>
      <c r="F2322" s="166"/>
      <c r="W2322" s="152">
        <f t="shared" si="472"/>
        <v>0.49137720175940386</v>
      </c>
      <c r="X2322" s="170">
        <v>4.8495159315016423</v>
      </c>
      <c r="Y2322" s="153">
        <f t="shared" si="473"/>
        <v>3.9999999999995595E-4</v>
      </c>
      <c r="Z2322" s="128">
        <f t="shared" si="475"/>
        <v>8.8754449677853557</v>
      </c>
      <c r="AA2322" s="128">
        <f t="shared" si="476"/>
        <v>0.61929999999999996</v>
      </c>
      <c r="AB2322" s="128">
        <f t="shared" si="474"/>
        <v>2.2863538118738564E-3</v>
      </c>
      <c r="AC2322" s="128">
        <f t="shared" si="477"/>
        <v>3.3250509497573764</v>
      </c>
      <c r="AD2322" s="128">
        <f t="shared" si="468"/>
        <v>-132.29440614651477</v>
      </c>
      <c r="AE2322" s="128">
        <f t="shared" si="469"/>
        <v>2.2354456600153687E-4</v>
      </c>
      <c r="AF2322" s="128">
        <f t="shared" si="478"/>
        <v>0.32843701645582235</v>
      </c>
      <c r="AG2322" s="128">
        <f t="shared" si="479"/>
        <v>0.55886141500390374</v>
      </c>
      <c r="AH2322" s="93">
        <f t="shared" si="480"/>
        <v>0.42354526925846259</v>
      </c>
      <c r="AI2322" s="128">
        <f t="shared" si="470"/>
        <v>1.0777649893688164</v>
      </c>
    </row>
    <row r="2323" spans="1:35" x14ac:dyDescent="0.25">
      <c r="A2323" s="96">
        <v>0.92759999999999998</v>
      </c>
      <c r="B2323" s="216">
        <v>15.306191773575877</v>
      </c>
      <c r="E2323" s="153">
        <f t="shared" si="471"/>
        <v>6.1224767094296764E-3</v>
      </c>
      <c r="F2323" s="166"/>
      <c r="W2323" s="152">
        <f t="shared" si="472"/>
        <v>0.49137720175940386</v>
      </c>
      <c r="X2323" s="170">
        <v>4.8495159315016423</v>
      </c>
      <c r="Y2323" s="153">
        <f t="shared" si="473"/>
        <v>3.9999999999995595E-4</v>
      </c>
      <c r="Z2323" s="128">
        <f t="shared" si="475"/>
        <v>8.8754449677853557</v>
      </c>
      <c r="AA2323" s="128">
        <f t="shared" si="476"/>
        <v>0.61929999999999996</v>
      </c>
      <c r="AB2323" s="128">
        <f t="shared" si="474"/>
        <v>2.2863538118738564E-3</v>
      </c>
      <c r="AC2323" s="128">
        <f t="shared" si="477"/>
        <v>3.3273373035692502</v>
      </c>
      <c r="AD2323" s="128">
        <f t="shared" si="468"/>
        <v>-132.29100824331817</v>
      </c>
      <c r="AE2323" s="128">
        <f t="shared" si="469"/>
        <v>2.2353882439221626E-4</v>
      </c>
      <c r="AF2323" s="128">
        <f t="shared" si="478"/>
        <v>0.32866055528021454</v>
      </c>
      <c r="AG2323" s="128">
        <f t="shared" si="479"/>
        <v>0.55884706098060222</v>
      </c>
      <c r="AH2323" s="93">
        <f t="shared" si="480"/>
        <v>0.4233217304340704</v>
      </c>
      <c r="AI2323" s="128">
        <f t="shared" si="470"/>
        <v>1.0777649893688164</v>
      </c>
    </row>
    <row r="2324" spans="1:35" x14ac:dyDescent="0.25">
      <c r="A2324" s="96">
        <v>0.92799999999999994</v>
      </c>
      <c r="B2324" s="216">
        <v>15.306191773575877</v>
      </c>
      <c r="E2324" s="153">
        <f t="shared" si="471"/>
        <v>6.1224767094296764E-3</v>
      </c>
      <c r="F2324" s="166"/>
      <c r="W2324" s="152">
        <f t="shared" si="472"/>
        <v>0.49137720175940386</v>
      </c>
      <c r="X2324" s="170">
        <v>4.8495159315016423</v>
      </c>
      <c r="Y2324" s="153">
        <f t="shared" si="473"/>
        <v>3.9999999999995595E-4</v>
      </c>
      <c r="Z2324" s="128">
        <f t="shared" si="475"/>
        <v>8.8754449677853557</v>
      </c>
      <c r="AA2324" s="128">
        <f t="shared" si="476"/>
        <v>0.61929999999999996</v>
      </c>
      <c r="AB2324" s="128">
        <f t="shared" si="474"/>
        <v>2.2863538118738564E-3</v>
      </c>
      <c r="AC2324" s="128">
        <f t="shared" si="477"/>
        <v>3.329623657381124</v>
      </c>
      <c r="AD2324" s="128">
        <f t="shared" si="468"/>
        <v>-132.28760718613765</v>
      </c>
      <c r="AE2324" s="128">
        <f t="shared" si="469"/>
        <v>2.2353307745344905E-4</v>
      </c>
      <c r="AF2324" s="128">
        <f t="shared" si="478"/>
        <v>0.32888408835766797</v>
      </c>
      <c r="AG2324" s="128">
        <f t="shared" si="479"/>
        <v>0.55883269363368415</v>
      </c>
      <c r="AH2324" s="93">
        <f t="shared" si="480"/>
        <v>0.42309819735661697</v>
      </c>
      <c r="AI2324" s="128">
        <f t="shared" si="470"/>
        <v>1.0777649893688164</v>
      </c>
    </row>
    <row r="2325" spans="1:35" x14ac:dyDescent="0.25">
      <c r="A2325" s="96">
        <v>0.92839999999999989</v>
      </c>
      <c r="B2325" s="216">
        <v>15.306191773575877</v>
      </c>
      <c r="E2325" s="153">
        <f t="shared" si="471"/>
        <v>6.1224767094296764E-3</v>
      </c>
      <c r="F2325" s="166"/>
      <c r="W2325" s="152">
        <f t="shared" si="472"/>
        <v>0.49137720175940386</v>
      </c>
      <c r="X2325" s="170">
        <v>4.8495159315016423</v>
      </c>
      <c r="Y2325" s="153">
        <f t="shared" si="473"/>
        <v>3.9999999999995595E-4</v>
      </c>
      <c r="Z2325" s="128">
        <f t="shared" si="475"/>
        <v>8.8754449677853557</v>
      </c>
      <c r="AA2325" s="128">
        <f t="shared" si="476"/>
        <v>0.61929999999999996</v>
      </c>
      <c r="AB2325" s="128">
        <f t="shared" si="474"/>
        <v>2.2863538118738564E-3</v>
      </c>
      <c r="AC2325" s="128">
        <f t="shared" si="477"/>
        <v>3.3319100111929978</v>
      </c>
      <c r="AD2325" s="128">
        <f t="shared" si="468"/>
        <v>-132.2842029749732</v>
      </c>
      <c r="AE2325" s="128">
        <f t="shared" si="469"/>
        <v>2.235273251852353E-4</v>
      </c>
      <c r="AF2325" s="128">
        <f t="shared" si="478"/>
        <v>0.32910761568285318</v>
      </c>
      <c r="AG2325" s="128">
        <f t="shared" si="479"/>
        <v>0.55881831296314977</v>
      </c>
      <c r="AH2325" s="93">
        <f t="shared" si="480"/>
        <v>0.42287467003143175</v>
      </c>
      <c r="AI2325" s="128">
        <f t="shared" si="470"/>
        <v>1.0777649893688164</v>
      </c>
    </row>
    <row r="2326" spans="1:35" x14ac:dyDescent="0.25">
      <c r="A2326" s="96">
        <v>0.92880000000000007</v>
      </c>
      <c r="B2326" s="216">
        <v>15.306191773575877</v>
      </c>
      <c r="E2326" s="153">
        <f t="shared" si="471"/>
        <v>6.1224767094330756E-3</v>
      </c>
      <c r="F2326" s="166"/>
      <c r="W2326" s="152">
        <f t="shared" si="472"/>
        <v>0.49137720175940386</v>
      </c>
      <c r="X2326" s="170">
        <v>4.8495159315016423</v>
      </c>
      <c r="Y2326" s="153">
        <f t="shared" si="473"/>
        <v>4.0000000000017799E-4</v>
      </c>
      <c r="Z2326" s="128">
        <f t="shared" si="475"/>
        <v>8.8754449677853557</v>
      </c>
      <c r="AA2326" s="128">
        <f t="shared" si="476"/>
        <v>0.61929999999999996</v>
      </c>
      <c r="AB2326" s="128">
        <f t="shared" si="474"/>
        <v>2.2863538118751258E-3</v>
      </c>
      <c r="AC2326" s="128">
        <f t="shared" si="477"/>
        <v>3.3341963650048729</v>
      </c>
      <c r="AD2326" s="128">
        <f t="shared" si="468"/>
        <v>-132.28079560989832</v>
      </c>
      <c r="AE2326" s="128">
        <f t="shared" si="469"/>
        <v>2.2352156758769916E-4</v>
      </c>
      <c r="AF2326" s="128">
        <f t="shared" si="478"/>
        <v>0.32933113725044089</v>
      </c>
      <c r="AG2326" s="128">
        <f t="shared" si="479"/>
        <v>0.55880391896899928</v>
      </c>
      <c r="AH2326" s="93">
        <f t="shared" si="480"/>
        <v>0.42265114846384405</v>
      </c>
      <c r="AI2326" s="128">
        <f t="shared" si="470"/>
        <v>1.0777649893688164</v>
      </c>
    </row>
    <row r="2327" spans="1:35" x14ac:dyDescent="0.25">
      <c r="A2327" s="96">
        <v>0.92920000000000003</v>
      </c>
      <c r="B2327" s="216">
        <v>15.306191773575877</v>
      </c>
      <c r="E2327" s="153">
        <f t="shared" si="471"/>
        <v>6.1224767094296764E-3</v>
      </c>
      <c r="F2327" s="166"/>
      <c r="W2327" s="152">
        <f t="shared" si="472"/>
        <v>0.49137720175940386</v>
      </c>
      <c r="X2327" s="170">
        <v>4.8495159315016423</v>
      </c>
      <c r="Y2327" s="153">
        <f t="shared" si="473"/>
        <v>3.9999999999995595E-4</v>
      </c>
      <c r="Z2327" s="128">
        <f t="shared" si="475"/>
        <v>8.8754449677853557</v>
      </c>
      <c r="AA2327" s="128">
        <f t="shared" si="476"/>
        <v>0.61929999999999996</v>
      </c>
      <c r="AB2327" s="128">
        <f t="shared" si="474"/>
        <v>2.2863538118738564E-3</v>
      </c>
      <c r="AC2327" s="128">
        <f t="shared" si="477"/>
        <v>3.3364827188167467</v>
      </c>
      <c r="AD2327" s="128">
        <f t="shared" si="468"/>
        <v>-132.27738509069263</v>
      </c>
      <c r="AE2327" s="128">
        <f t="shared" si="469"/>
        <v>2.2351580466046828E-4</v>
      </c>
      <c r="AF2327" s="128">
        <f t="shared" si="478"/>
        <v>0.32955465305510134</v>
      </c>
      <c r="AG2327" s="128">
        <f t="shared" si="479"/>
        <v>0.55878951165123225</v>
      </c>
      <c r="AH2327" s="93">
        <f t="shared" si="480"/>
        <v>0.42242763265918359</v>
      </c>
      <c r="AI2327" s="128">
        <f t="shared" si="470"/>
        <v>1.0777649893688164</v>
      </c>
    </row>
    <row r="2328" spans="1:35" x14ac:dyDescent="0.25">
      <c r="A2328" s="96">
        <v>0.92959999999999998</v>
      </c>
      <c r="B2328" s="216">
        <v>15.306191773575877</v>
      </c>
      <c r="E2328" s="153">
        <f t="shared" si="471"/>
        <v>6.1224767094296764E-3</v>
      </c>
      <c r="F2328" s="166"/>
      <c r="W2328" s="152">
        <f t="shared" si="472"/>
        <v>0.49137720175940386</v>
      </c>
      <c r="X2328" s="170">
        <v>4.8495159315016423</v>
      </c>
      <c r="Y2328" s="153">
        <f t="shared" si="473"/>
        <v>3.9999999999995595E-4</v>
      </c>
      <c r="Z2328" s="128">
        <f t="shared" si="475"/>
        <v>8.8754449677853557</v>
      </c>
      <c r="AA2328" s="128">
        <f t="shared" si="476"/>
        <v>0.61929999999999996</v>
      </c>
      <c r="AB2328" s="128">
        <f t="shared" si="474"/>
        <v>2.2863538118738564E-3</v>
      </c>
      <c r="AC2328" s="128">
        <f t="shared" si="477"/>
        <v>3.3387690726286205</v>
      </c>
      <c r="AD2328" s="128">
        <f t="shared" si="468"/>
        <v>-132.27397141757646</v>
      </c>
      <c r="AE2328" s="128">
        <f t="shared" si="469"/>
        <v>2.2351003640391496E-4</v>
      </c>
      <c r="AF2328" s="128">
        <f t="shared" si="478"/>
        <v>0.32977816309150526</v>
      </c>
      <c r="AG2328" s="128">
        <f t="shared" si="479"/>
        <v>0.5587750910098489</v>
      </c>
      <c r="AH2328" s="93">
        <f t="shared" si="480"/>
        <v>0.42220412262277968</v>
      </c>
      <c r="AI2328" s="128">
        <f t="shared" si="470"/>
        <v>1.0777649893688164</v>
      </c>
    </row>
    <row r="2329" spans="1:35" x14ac:dyDescent="0.25">
      <c r="A2329" s="96">
        <v>0.92999999999999994</v>
      </c>
      <c r="B2329" s="216">
        <v>15.306191773575877</v>
      </c>
      <c r="E2329" s="153">
        <f t="shared" si="471"/>
        <v>6.1224767094296764E-3</v>
      </c>
      <c r="F2329" s="166"/>
      <c r="W2329" s="152">
        <f t="shared" si="472"/>
        <v>0.49137720175940386</v>
      </c>
      <c r="X2329" s="170">
        <v>4.8495159315016423</v>
      </c>
      <c r="Y2329" s="153">
        <f t="shared" si="473"/>
        <v>3.9999999999995595E-4</v>
      </c>
      <c r="Z2329" s="128">
        <f t="shared" si="475"/>
        <v>8.8754449677853557</v>
      </c>
      <c r="AA2329" s="128">
        <f t="shared" si="476"/>
        <v>0.61929999999999996</v>
      </c>
      <c r="AB2329" s="128">
        <f t="shared" si="474"/>
        <v>2.2863538118738564E-3</v>
      </c>
      <c r="AC2329" s="128">
        <f t="shared" si="477"/>
        <v>3.3410554264404944</v>
      </c>
      <c r="AD2329" s="128">
        <f t="shared" si="468"/>
        <v>-132.27055459047642</v>
      </c>
      <c r="AE2329" s="128">
        <f t="shared" si="469"/>
        <v>2.2350426281791513E-4</v>
      </c>
      <c r="AF2329" s="128">
        <f t="shared" si="478"/>
        <v>0.33000166735432318</v>
      </c>
      <c r="AG2329" s="128">
        <f t="shared" si="479"/>
        <v>0.55876065704484934</v>
      </c>
      <c r="AH2329" s="93">
        <f t="shared" si="480"/>
        <v>0.42198061835996176</v>
      </c>
      <c r="AI2329" s="128">
        <f t="shared" si="470"/>
        <v>1.0777649893688164</v>
      </c>
    </row>
    <row r="2330" spans="1:35" x14ac:dyDescent="0.25">
      <c r="A2330" s="96">
        <v>0.93039999999999989</v>
      </c>
      <c r="B2330" s="216">
        <v>15.306191773575877</v>
      </c>
      <c r="E2330" s="153">
        <f t="shared" si="471"/>
        <v>6.1224767094296764E-3</v>
      </c>
      <c r="F2330" s="166"/>
      <c r="W2330" s="152">
        <f t="shared" si="472"/>
        <v>0.49137720175940386</v>
      </c>
      <c r="X2330" s="170">
        <v>4.8495159315016423</v>
      </c>
      <c r="Y2330" s="153">
        <f t="shared" si="473"/>
        <v>3.9999999999995595E-4</v>
      </c>
      <c r="Z2330" s="128">
        <f t="shared" si="475"/>
        <v>8.8754449677853557</v>
      </c>
      <c r="AA2330" s="128">
        <f t="shared" si="476"/>
        <v>0.61929999999999996</v>
      </c>
      <c r="AB2330" s="128">
        <f t="shared" si="474"/>
        <v>2.2863538118738564E-3</v>
      </c>
      <c r="AC2330" s="128">
        <f t="shared" si="477"/>
        <v>3.3433417802523682</v>
      </c>
      <c r="AD2330" s="128">
        <f t="shared" si="468"/>
        <v>-132.26713460939249</v>
      </c>
      <c r="AE2330" s="128">
        <f t="shared" si="469"/>
        <v>2.234984839024688E-4</v>
      </c>
      <c r="AF2330" s="128">
        <f t="shared" si="478"/>
        <v>0.33022516583822564</v>
      </c>
      <c r="AG2330" s="128">
        <f t="shared" si="479"/>
        <v>0.55874620975623357</v>
      </c>
      <c r="AH2330" s="93">
        <f t="shared" si="480"/>
        <v>0.42175711987605929</v>
      </c>
      <c r="AI2330" s="128">
        <f t="shared" si="470"/>
        <v>1.0777649893688164</v>
      </c>
    </row>
    <row r="2331" spans="1:35" x14ac:dyDescent="0.25">
      <c r="A2331" s="96">
        <v>0.93080000000000007</v>
      </c>
      <c r="B2331" s="216">
        <v>15.306191773575877</v>
      </c>
      <c r="E2331" s="153">
        <f t="shared" si="471"/>
        <v>6.1224767094330756E-3</v>
      </c>
      <c r="F2331" s="166"/>
      <c r="W2331" s="152">
        <f t="shared" si="472"/>
        <v>0.49137720175940386</v>
      </c>
      <c r="X2331" s="170">
        <v>4.8495159315016423</v>
      </c>
      <c r="Y2331" s="153">
        <f t="shared" si="473"/>
        <v>4.0000000000017799E-4</v>
      </c>
      <c r="Z2331" s="128">
        <f t="shared" si="475"/>
        <v>8.8754449677853557</v>
      </c>
      <c r="AA2331" s="128">
        <f t="shared" si="476"/>
        <v>0.61929999999999996</v>
      </c>
      <c r="AB2331" s="128">
        <f t="shared" si="474"/>
        <v>2.2863538118751258E-3</v>
      </c>
      <c r="AC2331" s="128">
        <f t="shared" si="477"/>
        <v>3.3456281340642433</v>
      </c>
      <c r="AD2331" s="128">
        <f t="shared" si="468"/>
        <v>-132.26371147439804</v>
      </c>
      <c r="AE2331" s="128">
        <f t="shared" si="469"/>
        <v>2.2349269965769996E-4</v>
      </c>
      <c r="AF2331" s="128">
        <f t="shared" si="478"/>
        <v>0.33044865853788336</v>
      </c>
      <c r="AG2331" s="128">
        <f t="shared" si="479"/>
        <v>0.55873174914400126</v>
      </c>
      <c r="AH2331" s="93">
        <f t="shared" si="480"/>
        <v>0.42153362717640158</v>
      </c>
      <c r="AI2331" s="128">
        <f t="shared" si="470"/>
        <v>1.0777649893688164</v>
      </c>
    </row>
    <row r="2332" spans="1:35" x14ac:dyDescent="0.25">
      <c r="A2332" s="96">
        <v>0.93120000000000003</v>
      </c>
      <c r="B2332" s="216">
        <v>15.306191773575877</v>
      </c>
      <c r="E2332" s="153">
        <f t="shared" si="471"/>
        <v>6.1224767094296764E-3</v>
      </c>
      <c r="F2332" s="166"/>
      <c r="W2332" s="152">
        <f t="shared" si="472"/>
        <v>0.49137720175940386</v>
      </c>
      <c r="X2332" s="170">
        <v>4.8495159315016423</v>
      </c>
      <c r="Y2332" s="153">
        <f t="shared" si="473"/>
        <v>3.9999999999995595E-4</v>
      </c>
      <c r="Z2332" s="128">
        <f t="shared" si="475"/>
        <v>8.8754449677853557</v>
      </c>
      <c r="AA2332" s="128">
        <f t="shared" si="476"/>
        <v>0.61929999999999996</v>
      </c>
      <c r="AB2332" s="128">
        <f t="shared" si="474"/>
        <v>2.2863538118738564E-3</v>
      </c>
      <c r="AC2332" s="128">
        <f t="shared" si="477"/>
        <v>3.3479144878761171</v>
      </c>
      <c r="AD2332" s="128">
        <f t="shared" si="468"/>
        <v>-132.26028518527283</v>
      </c>
      <c r="AE2332" s="128">
        <f t="shared" si="469"/>
        <v>2.2348691008323645E-4</v>
      </c>
      <c r="AF2332" s="128">
        <f t="shared" si="478"/>
        <v>0.33067214544796658</v>
      </c>
      <c r="AG2332" s="128">
        <f t="shared" si="479"/>
        <v>0.55871727520815262</v>
      </c>
      <c r="AH2332" s="93">
        <f t="shared" si="480"/>
        <v>0.42131014026631836</v>
      </c>
      <c r="AI2332" s="128">
        <f t="shared" si="470"/>
        <v>1.0777649893688164</v>
      </c>
    </row>
    <row r="2333" spans="1:35" x14ac:dyDescent="0.25">
      <c r="A2333" s="96">
        <v>0.93159999999999998</v>
      </c>
      <c r="B2333" s="216">
        <v>15.306191773575877</v>
      </c>
      <c r="E2333" s="153">
        <f t="shared" si="471"/>
        <v>6.1224767094296764E-3</v>
      </c>
      <c r="F2333" s="166"/>
      <c r="W2333" s="152">
        <f t="shared" si="472"/>
        <v>0.49137720175940386</v>
      </c>
      <c r="X2333" s="170">
        <v>4.8495159315016423</v>
      </c>
      <c r="Y2333" s="153">
        <f t="shared" si="473"/>
        <v>3.9999999999995595E-4</v>
      </c>
      <c r="Z2333" s="128">
        <f t="shared" si="475"/>
        <v>8.8754449677853557</v>
      </c>
      <c r="AA2333" s="128">
        <f t="shared" si="476"/>
        <v>0.61929999999999996</v>
      </c>
      <c r="AB2333" s="128">
        <f t="shared" si="474"/>
        <v>2.2863538118738564E-3</v>
      </c>
      <c r="AC2333" s="128">
        <f t="shared" si="477"/>
        <v>3.3502008416879909</v>
      </c>
      <c r="AD2333" s="128">
        <f t="shared" si="468"/>
        <v>-132.25685574223715</v>
      </c>
      <c r="AE2333" s="128">
        <f t="shared" si="469"/>
        <v>2.2348111517945051E-4</v>
      </c>
      <c r="AF2333" s="128">
        <f t="shared" si="478"/>
        <v>0.33089562656314603</v>
      </c>
      <c r="AG2333" s="128">
        <f t="shared" si="479"/>
        <v>0.55870278794868777</v>
      </c>
      <c r="AH2333" s="93">
        <f t="shared" si="480"/>
        <v>0.42108665915113891</v>
      </c>
      <c r="AI2333" s="128">
        <f t="shared" si="470"/>
        <v>1.0777649893688164</v>
      </c>
    </row>
    <row r="2334" spans="1:35" x14ac:dyDescent="0.25">
      <c r="A2334" s="96">
        <v>0.93199999999999994</v>
      </c>
      <c r="B2334" s="216">
        <v>15.306191773575877</v>
      </c>
      <c r="E2334" s="153">
        <f t="shared" si="471"/>
        <v>6.1224767094296764E-3</v>
      </c>
      <c r="F2334" s="166"/>
      <c r="W2334" s="152">
        <f t="shared" si="472"/>
        <v>0.49137720175940386</v>
      </c>
      <c r="X2334" s="170">
        <v>4.8495159315016423</v>
      </c>
      <c r="Y2334" s="153">
        <f t="shared" si="473"/>
        <v>3.9999999999995595E-4</v>
      </c>
      <c r="Z2334" s="128">
        <f t="shared" si="475"/>
        <v>8.8754449677853557</v>
      </c>
      <c r="AA2334" s="128">
        <f t="shared" si="476"/>
        <v>0.61929999999999996</v>
      </c>
      <c r="AB2334" s="128">
        <f t="shared" si="474"/>
        <v>2.2863538118738564E-3</v>
      </c>
      <c r="AC2334" s="128">
        <f t="shared" si="477"/>
        <v>3.3524871954998647</v>
      </c>
      <c r="AD2334" s="128">
        <f t="shared" si="468"/>
        <v>-132.25342314521754</v>
      </c>
      <c r="AE2334" s="128">
        <f t="shared" si="469"/>
        <v>2.2347531494621797E-4</v>
      </c>
      <c r="AF2334" s="128">
        <f t="shared" si="478"/>
        <v>0.33111910187809224</v>
      </c>
      <c r="AG2334" s="128">
        <f t="shared" si="479"/>
        <v>0.5586882873656065</v>
      </c>
      <c r="AH2334" s="93">
        <f t="shared" si="480"/>
        <v>0.4208631838361927</v>
      </c>
      <c r="AI2334" s="128">
        <f t="shared" si="470"/>
        <v>1.0777649893688164</v>
      </c>
    </row>
    <row r="2335" spans="1:35" x14ac:dyDescent="0.25">
      <c r="A2335" s="96">
        <v>0.9323999999999999</v>
      </c>
      <c r="B2335" s="216">
        <v>15.306191773575877</v>
      </c>
      <c r="E2335" s="153">
        <f t="shared" si="471"/>
        <v>6.1224767094296764E-3</v>
      </c>
      <c r="F2335" s="166"/>
      <c r="W2335" s="152">
        <f t="shared" si="472"/>
        <v>0.49137720175940386</v>
      </c>
      <c r="X2335" s="170">
        <v>4.8495159315016423</v>
      </c>
      <c r="Y2335" s="153">
        <f t="shared" si="473"/>
        <v>3.9999999999995595E-4</v>
      </c>
      <c r="Z2335" s="128">
        <f t="shared" si="475"/>
        <v>8.8754449677853557</v>
      </c>
      <c r="AA2335" s="128">
        <f t="shared" si="476"/>
        <v>0.61929999999999996</v>
      </c>
      <c r="AB2335" s="128">
        <f t="shared" si="474"/>
        <v>2.2863538118738564E-3</v>
      </c>
      <c r="AC2335" s="128">
        <f t="shared" si="477"/>
        <v>3.3547735493117385</v>
      </c>
      <c r="AD2335" s="128">
        <f t="shared" si="468"/>
        <v>-132.24998739421406</v>
      </c>
      <c r="AE2335" s="128">
        <f t="shared" si="469"/>
        <v>2.2346950938353902E-4</v>
      </c>
      <c r="AF2335" s="128">
        <f t="shared" si="478"/>
        <v>0.33134257138747575</v>
      </c>
      <c r="AG2335" s="128">
        <f t="shared" si="479"/>
        <v>0.55867377345890912</v>
      </c>
      <c r="AH2335" s="93">
        <f t="shared" si="480"/>
        <v>0.42063971432680919</v>
      </c>
      <c r="AI2335" s="128">
        <f t="shared" si="470"/>
        <v>1.0777649893688164</v>
      </c>
    </row>
    <row r="2336" spans="1:35" x14ac:dyDescent="0.25">
      <c r="A2336" s="96">
        <v>0.93280000000000007</v>
      </c>
      <c r="B2336" s="216">
        <v>14.071821469255243</v>
      </c>
      <c r="E2336" s="153">
        <f t="shared" si="471"/>
        <v>5.8756026485688381E-3</v>
      </c>
      <c r="F2336" s="166"/>
      <c r="W2336" s="152">
        <f t="shared" si="472"/>
        <v>0.46095879787142929</v>
      </c>
      <c r="X2336" s="170">
        <v>4.549309626167573</v>
      </c>
      <c r="Y2336" s="153">
        <f t="shared" si="473"/>
        <v>4.0000000000017799E-4</v>
      </c>
      <c r="Z2336" s="128">
        <f t="shared" si="475"/>
        <v>8.8754449677853557</v>
      </c>
      <c r="AA2336" s="128">
        <f t="shared" si="476"/>
        <v>0.61929999999999996</v>
      </c>
      <c r="AB2336" s="128">
        <f t="shared" si="474"/>
        <v>2.1976375675232412E-3</v>
      </c>
      <c r="AC2336" s="128">
        <f t="shared" si="477"/>
        <v>3.356971186879262</v>
      </c>
      <c r="AD2336" s="128">
        <f t="shared" si="468"/>
        <v>-127.11518007568479</v>
      </c>
      <c r="AE2336" s="128">
        <f t="shared" si="469"/>
        <v>2.1479296509903695E-4</v>
      </c>
      <c r="AF2336" s="128">
        <f t="shared" si="478"/>
        <v>0.33155736435257477</v>
      </c>
      <c r="AG2336" s="128">
        <f t="shared" si="479"/>
        <v>0.53698241274735348</v>
      </c>
      <c r="AH2336" s="93">
        <f t="shared" si="480"/>
        <v>0.42042492136171017</v>
      </c>
      <c r="AI2336" s="128">
        <f t="shared" si="470"/>
        <v>1.0562339733882002</v>
      </c>
    </row>
    <row r="2337" spans="1:35" x14ac:dyDescent="0.25">
      <c r="A2337" s="96">
        <v>0.93320000000000003</v>
      </c>
      <c r="B2337" s="216">
        <v>14.071821469255243</v>
      </c>
      <c r="E2337" s="153">
        <f t="shared" si="471"/>
        <v>5.6287285877014773E-3</v>
      </c>
      <c r="F2337" s="166"/>
      <c r="W2337" s="152">
        <f t="shared" si="472"/>
        <v>0.46095879787142929</v>
      </c>
      <c r="X2337" s="170">
        <v>4.549309626167573</v>
      </c>
      <c r="Y2337" s="153">
        <f t="shared" si="473"/>
        <v>3.9999999999995595E-4</v>
      </c>
      <c r="Z2337" s="128">
        <f t="shared" si="475"/>
        <v>8.8754449677853557</v>
      </c>
      <c r="AA2337" s="128">
        <f t="shared" si="476"/>
        <v>0.61929999999999996</v>
      </c>
      <c r="AB2337" s="128">
        <f t="shared" si="474"/>
        <v>2.1976375675220212E-3</v>
      </c>
      <c r="AC2337" s="128">
        <f t="shared" si="477"/>
        <v>3.3591688244467841</v>
      </c>
      <c r="AD2337" s="128">
        <f t="shared" si="468"/>
        <v>-127.11200012475385</v>
      </c>
      <c r="AE2337" s="128">
        <f t="shared" si="469"/>
        <v>2.1478759177471075E-4</v>
      </c>
      <c r="AF2337" s="128">
        <f t="shared" si="478"/>
        <v>0.3317721519443495</v>
      </c>
      <c r="AG2337" s="128">
        <f t="shared" si="479"/>
        <v>0.53696897943683597</v>
      </c>
      <c r="AH2337" s="93">
        <f t="shared" si="480"/>
        <v>0.42021013376993543</v>
      </c>
      <c r="AI2337" s="128">
        <f t="shared" si="470"/>
        <v>1.0562339733882002</v>
      </c>
    </row>
    <row r="2338" spans="1:35" x14ac:dyDescent="0.25">
      <c r="A2338" s="96">
        <v>0.93359999999999999</v>
      </c>
      <c r="B2338" s="216">
        <v>14.071821469255243</v>
      </c>
      <c r="E2338" s="153">
        <f t="shared" si="471"/>
        <v>5.6287285877014773E-3</v>
      </c>
      <c r="F2338" s="166"/>
      <c r="W2338" s="152">
        <f t="shared" si="472"/>
        <v>0.46095879787142929</v>
      </c>
      <c r="X2338" s="170">
        <v>4.549309626167573</v>
      </c>
      <c r="Y2338" s="153">
        <f t="shared" si="473"/>
        <v>3.9999999999995595E-4</v>
      </c>
      <c r="Z2338" s="128">
        <f t="shared" si="475"/>
        <v>8.8754449677853557</v>
      </c>
      <c r="AA2338" s="128">
        <f t="shared" si="476"/>
        <v>0.61929999999999996</v>
      </c>
      <c r="AB2338" s="128">
        <f t="shared" si="474"/>
        <v>2.1976375675220212E-3</v>
      </c>
      <c r="AC2338" s="128">
        <f t="shared" si="477"/>
        <v>3.3613664620143062</v>
      </c>
      <c r="AD2338" s="128">
        <f t="shared" si="468"/>
        <v>-127.10881737299495</v>
      </c>
      <c r="AE2338" s="128">
        <f t="shared" si="469"/>
        <v>2.1478221371768358E-4</v>
      </c>
      <c r="AF2338" s="128">
        <f t="shared" si="478"/>
        <v>0.33198693415806718</v>
      </c>
      <c r="AG2338" s="128">
        <f t="shared" si="479"/>
        <v>0.53695553429426812</v>
      </c>
      <c r="AH2338" s="93">
        <f t="shared" si="480"/>
        <v>0.41999535155621776</v>
      </c>
      <c r="AI2338" s="128">
        <f t="shared" si="470"/>
        <v>1.0562339733882002</v>
      </c>
    </row>
    <row r="2339" spans="1:35" x14ac:dyDescent="0.25">
      <c r="A2339" s="96">
        <v>0.93399999999999994</v>
      </c>
      <c r="B2339" s="216">
        <v>15.306191773575877</v>
      </c>
      <c r="E2339" s="153">
        <f t="shared" si="471"/>
        <v>5.8756026485655768E-3</v>
      </c>
      <c r="F2339" s="166"/>
      <c r="W2339" s="152">
        <f t="shared" si="472"/>
        <v>0.49137720175940386</v>
      </c>
      <c r="X2339" s="170">
        <v>4.8495159315016423</v>
      </c>
      <c r="Y2339" s="153">
        <f t="shared" si="473"/>
        <v>3.9999999999995595E-4</v>
      </c>
      <c r="Z2339" s="128">
        <f t="shared" si="475"/>
        <v>8.8754449677853557</v>
      </c>
      <c r="AA2339" s="128">
        <f t="shared" si="476"/>
        <v>0.61929999999999996</v>
      </c>
      <c r="AB2339" s="128">
        <f t="shared" si="474"/>
        <v>2.2863538118738564E-3</v>
      </c>
      <c r="AC2339" s="128">
        <f t="shared" si="477"/>
        <v>3.36365281582618</v>
      </c>
      <c r="AD2339" s="128">
        <f t="shared" si="468"/>
        <v>-132.23661442834236</v>
      </c>
      <c r="AE2339" s="128">
        <f t="shared" si="469"/>
        <v>2.2344691240503464E-4</v>
      </c>
      <c r="AF2339" s="128">
        <f t="shared" si="478"/>
        <v>0.33221038107047224</v>
      </c>
      <c r="AG2339" s="128">
        <f t="shared" si="479"/>
        <v>0.55861728101264807</v>
      </c>
      <c r="AH2339" s="93">
        <f t="shared" si="480"/>
        <v>0.4197719046438127</v>
      </c>
      <c r="AI2339" s="128">
        <f t="shared" si="470"/>
        <v>1.0777649893688164</v>
      </c>
    </row>
    <row r="2340" spans="1:35" x14ac:dyDescent="0.25">
      <c r="A2340" s="96">
        <v>0.9343999999999999</v>
      </c>
      <c r="B2340" s="216">
        <v>15.306191773575877</v>
      </c>
      <c r="E2340" s="153">
        <f t="shared" si="471"/>
        <v>6.1224767094296764E-3</v>
      </c>
      <c r="F2340" s="166"/>
      <c r="W2340" s="152">
        <f t="shared" si="472"/>
        <v>0.49137720175940386</v>
      </c>
      <c r="X2340" s="170">
        <v>4.8495159315016423</v>
      </c>
      <c r="Y2340" s="153">
        <f t="shared" si="473"/>
        <v>3.9999999999995595E-4</v>
      </c>
      <c r="Z2340" s="128">
        <f t="shared" si="475"/>
        <v>8.8754449677853557</v>
      </c>
      <c r="AA2340" s="128">
        <f t="shared" si="476"/>
        <v>0.61929999999999996</v>
      </c>
      <c r="AB2340" s="128">
        <f t="shared" si="474"/>
        <v>2.2863538118738564E-3</v>
      </c>
      <c r="AC2340" s="128">
        <f t="shared" si="477"/>
        <v>3.3659391696380538</v>
      </c>
      <c r="AD2340" s="128">
        <f t="shared" si="468"/>
        <v>-132.23316327456672</v>
      </c>
      <c r="AE2340" s="128">
        <f t="shared" si="469"/>
        <v>2.2344108081551056E-4</v>
      </c>
      <c r="AF2340" s="128">
        <f t="shared" si="478"/>
        <v>0.33243382215128775</v>
      </c>
      <c r="AG2340" s="128">
        <f t="shared" si="479"/>
        <v>0.55860270203883788</v>
      </c>
      <c r="AH2340" s="93">
        <f t="shared" si="480"/>
        <v>0.41954846356299719</v>
      </c>
      <c r="AI2340" s="128">
        <f t="shared" si="470"/>
        <v>1.0777649893688164</v>
      </c>
    </row>
    <row r="2341" spans="1:35" x14ac:dyDescent="0.25">
      <c r="A2341" s="96">
        <v>0.93480000000000008</v>
      </c>
      <c r="B2341" s="216">
        <v>15.306191773575877</v>
      </c>
      <c r="E2341" s="153">
        <f t="shared" si="471"/>
        <v>6.1224767094330756E-3</v>
      </c>
      <c r="F2341" s="166"/>
      <c r="W2341" s="152">
        <f t="shared" si="472"/>
        <v>0.49137720175940386</v>
      </c>
      <c r="X2341" s="170">
        <v>4.8495159315016423</v>
      </c>
      <c r="Y2341" s="153">
        <f t="shared" si="473"/>
        <v>4.0000000000017799E-4</v>
      </c>
      <c r="Z2341" s="128">
        <f t="shared" si="475"/>
        <v>8.8754449677853557</v>
      </c>
      <c r="AA2341" s="128">
        <f t="shared" si="476"/>
        <v>0.61929999999999996</v>
      </c>
      <c r="AB2341" s="128">
        <f t="shared" si="474"/>
        <v>2.2863538118751258E-3</v>
      </c>
      <c r="AC2341" s="128">
        <f t="shared" si="477"/>
        <v>3.368225523449929</v>
      </c>
      <c r="AD2341" s="128">
        <f t="shared" si="468"/>
        <v>-132.22970896688059</v>
      </c>
      <c r="AE2341" s="128">
        <f t="shared" si="469"/>
        <v>2.2343524389666401E-4</v>
      </c>
      <c r="AF2341" s="128">
        <f t="shared" si="478"/>
        <v>0.33265725739518442</v>
      </c>
      <c r="AG2341" s="128">
        <f t="shared" si="479"/>
        <v>0.55858810974141149</v>
      </c>
      <c r="AH2341" s="93">
        <f t="shared" si="480"/>
        <v>0.41932502831910051</v>
      </c>
      <c r="AI2341" s="128">
        <f t="shared" si="470"/>
        <v>1.0777649893688164</v>
      </c>
    </row>
    <row r="2342" spans="1:35" x14ac:dyDescent="0.25">
      <c r="A2342" s="96">
        <v>0.93520000000000003</v>
      </c>
      <c r="B2342" s="216">
        <v>14.071821469255243</v>
      </c>
      <c r="E2342" s="153">
        <f t="shared" si="471"/>
        <v>5.8756026485655768E-3</v>
      </c>
      <c r="F2342" s="166"/>
      <c r="W2342" s="152">
        <f t="shared" si="472"/>
        <v>0.46095879787142929</v>
      </c>
      <c r="X2342" s="170">
        <v>4.549309626167573</v>
      </c>
      <c r="Y2342" s="153">
        <f t="shared" si="473"/>
        <v>3.9999999999995595E-4</v>
      </c>
      <c r="Z2342" s="128">
        <f t="shared" si="475"/>
        <v>8.8754449677853557</v>
      </c>
      <c r="AA2342" s="128">
        <f t="shared" si="476"/>
        <v>0.61929999999999996</v>
      </c>
      <c r="AB2342" s="128">
        <f t="shared" si="474"/>
        <v>2.1976375675220212E-3</v>
      </c>
      <c r="AC2342" s="128">
        <f t="shared" si="477"/>
        <v>3.3704231610174511</v>
      </c>
      <c r="AD2342" s="128">
        <f t="shared" si="468"/>
        <v>-127.09567135729316</v>
      </c>
      <c r="AE2342" s="128">
        <f t="shared" si="469"/>
        <v>2.1476000022838872E-4</v>
      </c>
      <c r="AF2342" s="128">
        <f t="shared" si="478"/>
        <v>0.33287201739541283</v>
      </c>
      <c r="AG2342" s="128">
        <f t="shared" si="479"/>
        <v>0.53690000057103093</v>
      </c>
      <c r="AH2342" s="93">
        <f t="shared" si="480"/>
        <v>0.4191102683188721</v>
      </c>
      <c r="AI2342" s="128">
        <f t="shared" si="470"/>
        <v>1.0562339733882002</v>
      </c>
    </row>
    <row r="2343" spans="1:35" x14ac:dyDescent="0.25">
      <c r="A2343" s="96">
        <v>0.93559999999999999</v>
      </c>
      <c r="B2343" s="216">
        <v>14.071821469255243</v>
      </c>
      <c r="E2343" s="153">
        <f t="shared" si="471"/>
        <v>5.6287285877014773E-3</v>
      </c>
      <c r="F2343" s="166"/>
      <c r="W2343" s="152">
        <f t="shared" si="472"/>
        <v>0.46095879787142929</v>
      </c>
      <c r="X2343" s="170">
        <v>4.549309626167573</v>
      </c>
      <c r="Y2343" s="153">
        <f t="shared" si="473"/>
        <v>3.9999999999995595E-4</v>
      </c>
      <c r="Z2343" s="128">
        <f t="shared" si="475"/>
        <v>8.8754449677853557</v>
      </c>
      <c r="AA2343" s="128">
        <f t="shared" si="476"/>
        <v>0.61929999999999996</v>
      </c>
      <c r="AB2343" s="128">
        <f t="shared" si="474"/>
        <v>2.1976375675220212E-3</v>
      </c>
      <c r="AC2343" s="128">
        <f t="shared" si="477"/>
        <v>3.3726207985849732</v>
      </c>
      <c r="AD2343" s="128">
        <f t="shared" si="468"/>
        <v>-127.09247426183411</v>
      </c>
      <c r="AE2343" s="128">
        <f t="shared" si="469"/>
        <v>2.1475459793408408E-4</v>
      </c>
      <c r="AF2343" s="128">
        <f t="shared" si="478"/>
        <v>0.33308677199334691</v>
      </c>
      <c r="AG2343" s="128">
        <f t="shared" si="479"/>
        <v>0.53688649483526929</v>
      </c>
      <c r="AH2343" s="93">
        <f t="shared" si="480"/>
        <v>0.41889551372093803</v>
      </c>
      <c r="AI2343" s="128">
        <f t="shared" si="470"/>
        <v>1.0562339733882002</v>
      </c>
    </row>
    <row r="2344" spans="1:35" x14ac:dyDescent="0.25">
      <c r="A2344" s="96">
        <v>0.93599999999999994</v>
      </c>
      <c r="B2344" s="216">
        <v>14.071821469255243</v>
      </c>
      <c r="E2344" s="153">
        <f t="shared" si="471"/>
        <v>5.6287285877014773E-3</v>
      </c>
      <c r="F2344" s="166"/>
      <c r="W2344" s="152">
        <f t="shared" si="472"/>
        <v>0.46095879787142929</v>
      </c>
      <c r="X2344" s="170">
        <v>4.549309626167573</v>
      </c>
      <c r="Y2344" s="153">
        <f t="shared" si="473"/>
        <v>3.9999999999995595E-4</v>
      </c>
      <c r="Z2344" s="128">
        <f t="shared" si="475"/>
        <v>8.8754449677853557</v>
      </c>
      <c r="AA2344" s="128">
        <f t="shared" si="476"/>
        <v>0.61929999999999996</v>
      </c>
      <c r="AB2344" s="128">
        <f t="shared" si="474"/>
        <v>2.1976375675220212E-3</v>
      </c>
      <c r="AC2344" s="128">
        <f t="shared" si="477"/>
        <v>3.3748184361524953</v>
      </c>
      <c r="AD2344" s="128">
        <f t="shared" si="468"/>
        <v>-127.08927436547656</v>
      </c>
      <c r="AE2344" s="128">
        <f t="shared" si="469"/>
        <v>2.1474919090695921E-4</v>
      </c>
      <c r="AF2344" s="128">
        <f t="shared" si="478"/>
        <v>0.33330152118425388</v>
      </c>
      <c r="AG2344" s="128">
        <f t="shared" si="479"/>
        <v>0.5368729772674572</v>
      </c>
      <c r="AH2344" s="93">
        <f t="shared" si="480"/>
        <v>0.41868076453003106</v>
      </c>
      <c r="AI2344" s="128">
        <f t="shared" si="470"/>
        <v>1.0562339733882002</v>
      </c>
    </row>
    <row r="2345" spans="1:35" x14ac:dyDescent="0.25">
      <c r="A2345" s="96">
        <v>0.9363999999999999</v>
      </c>
      <c r="B2345" s="216">
        <v>15.306191773575877</v>
      </c>
      <c r="E2345" s="153">
        <f t="shared" si="471"/>
        <v>5.8756026485655768E-3</v>
      </c>
      <c r="F2345" s="166"/>
      <c r="W2345" s="152">
        <f t="shared" si="472"/>
        <v>0.49137720175940386</v>
      </c>
      <c r="X2345" s="170">
        <v>4.8495159315016423</v>
      </c>
      <c r="Y2345" s="153">
        <f t="shared" si="473"/>
        <v>3.9999999999995595E-4</v>
      </c>
      <c r="Z2345" s="128">
        <f t="shared" si="475"/>
        <v>8.8754449677853557</v>
      </c>
      <c r="AA2345" s="128">
        <f t="shared" si="476"/>
        <v>0.61929999999999996</v>
      </c>
      <c r="AB2345" s="128">
        <f t="shared" si="474"/>
        <v>2.2863538118738564E-3</v>
      </c>
      <c r="AC2345" s="128">
        <f t="shared" si="477"/>
        <v>3.3771047899643691</v>
      </c>
      <c r="AD2345" s="128">
        <f t="shared" si="468"/>
        <v>-132.21626393405688</v>
      </c>
      <c r="AE2345" s="128">
        <f t="shared" si="469"/>
        <v>2.2341252514297669E-4</v>
      </c>
      <c r="AF2345" s="128">
        <f t="shared" si="478"/>
        <v>0.33352493370939684</v>
      </c>
      <c r="AG2345" s="128">
        <f t="shared" si="479"/>
        <v>0.55853131285750324</v>
      </c>
      <c r="AH2345" s="93">
        <f t="shared" si="480"/>
        <v>0.41845735200488809</v>
      </c>
      <c r="AI2345" s="128">
        <f t="shared" si="470"/>
        <v>1.0777649893688164</v>
      </c>
    </row>
    <row r="2346" spans="1:35" x14ac:dyDescent="0.25">
      <c r="A2346" s="96">
        <v>0.93680000000000008</v>
      </c>
      <c r="B2346" s="216">
        <v>15.306191773575877</v>
      </c>
      <c r="E2346" s="153">
        <f t="shared" si="471"/>
        <v>6.1224767094330756E-3</v>
      </c>
      <c r="F2346" s="166"/>
      <c r="W2346" s="152">
        <f t="shared" si="472"/>
        <v>0.49137720175940386</v>
      </c>
      <c r="X2346" s="170">
        <v>4.8495159315016423</v>
      </c>
      <c r="Y2346" s="153">
        <f t="shared" si="473"/>
        <v>4.0000000000017799E-4</v>
      </c>
      <c r="Z2346" s="128">
        <f t="shared" si="475"/>
        <v>8.8754449677853557</v>
      </c>
      <c r="AA2346" s="128">
        <f t="shared" si="476"/>
        <v>0.61929999999999996</v>
      </c>
      <c r="AB2346" s="128">
        <f t="shared" si="474"/>
        <v>2.2863538118751258E-3</v>
      </c>
      <c r="AC2346" s="128">
        <f t="shared" si="477"/>
        <v>3.3793911437762443</v>
      </c>
      <c r="AD2346" s="128">
        <f t="shared" si="468"/>
        <v>-132.21279422359856</v>
      </c>
      <c r="AE2346" s="128">
        <f t="shared" si="469"/>
        <v>2.2340666219728496E-4</v>
      </c>
      <c r="AF2346" s="128">
        <f t="shared" si="478"/>
        <v>0.33374834037159412</v>
      </c>
      <c r="AG2346" s="128">
        <f t="shared" si="479"/>
        <v>0.55851665549296392</v>
      </c>
      <c r="AH2346" s="93">
        <f t="shared" si="480"/>
        <v>0.41823394534269082</v>
      </c>
      <c r="AI2346" s="128">
        <f t="shared" si="470"/>
        <v>1.0777649893688164</v>
      </c>
    </row>
    <row r="2347" spans="1:35" x14ac:dyDescent="0.25">
      <c r="A2347" s="96">
        <v>0.93720000000000003</v>
      </c>
      <c r="B2347" s="216">
        <v>15.306191773575877</v>
      </c>
      <c r="E2347" s="153">
        <f t="shared" si="471"/>
        <v>6.1224767094296764E-3</v>
      </c>
      <c r="F2347" s="166"/>
      <c r="W2347" s="152">
        <f t="shared" si="472"/>
        <v>0.49137720175940386</v>
      </c>
      <c r="X2347" s="170">
        <v>4.8495159315016423</v>
      </c>
      <c r="Y2347" s="153">
        <f t="shared" si="473"/>
        <v>3.9999999999995595E-4</v>
      </c>
      <c r="Z2347" s="128">
        <f t="shared" si="475"/>
        <v>8.8754449677853557</v>
      </c>
      <c r="AA2347" s="128">
        <f t="shared" si="476"/>
        <v>0.61929999999999996</v>
      </c>
      <c r="AB2347" s="128">
        <f t="shared" si="474"/>
        <v>2.2863538118738564E-3</v>
      </c>
      <c r="AC2347" s="128">
        <f t="shared" si="477"/>
        <v>3.3816774975881181</v>
      </c>
      <c r="AD2347" s="128">
        <f t="shared" si="468"/>
        <v>-132.20932135900955</v>
      </c>
      <c r="AE2347" s="128">
        <f t="shared" si="469"/>
        <v>2.2340079392189866E-4</v>
      </c>
      <c r="AF2347" s="128">
        <f t="shared" si="478"/>
        <v>0.33397174116551603</v>
      </c>
      <c r="AG2347" s="128">
        <f t="shared" si="479"/>
        <v>0.55850198480480817</v>
      </c>
      <c r="AH2347" s="93">
        <f t="shared" si="480"/>
        <v>0.4180105445487689</v>
      </c>
      <c r="AI2347" s="128">
        <f t="shared" si="470"/>
        <v>1.0777649893688164</v>
      </c>
    </row>
    <row r="2348" spans="1:35" x14ac:dyDescent="0.25">
      <c r="A2348" s="96">
        <v>0.93759999999999999</v>
      </c>
      <c r="B2348" s="216">
        <v>15.306191773575877</v>
      </c>
      <c r="E2348" s="153">
        <f t="shared" si="471"/>
        <v>6.1224767094296764E-3</v>
      </c>
      <c r="F2348" s="166"/>
      <c r="W2348" s="152">
        <f t="shared" si="472"/>
        <v>0.49137720175940386</v>
      </c>
      <c r="X2348" s="170">
        <v>4.8495159315016423</v>
      </c>
      <c r="Y2348" s="153">
        <f t="shared" si="473"/>
        <v>3.9999999999995595E-4</v>
      </c>
      <c r="Z2348" s="128">
        <f t="shared" si="475"/>
        <v>8.8754449677853557</v>
      </c>
      <c r="AA2348" s="128">
        <f t="shared" si="476"/>
        <v>0.61929999999999996</v>
      </c>
      <c r="AB2348" s="128">
        <f t="shared" si="474"/>
        <v>2.2863538118738564E-3</v>
      </c>
      <c r="AC2348" s="128">
        <f t="shared" si="477"/>
        <v>3.3839638513999919</v>
      </c>
      <c r="AD2348" s="128">
        <f t="shared" si="468"/>
        <v>-132.20584534051008</v>
      </c>
      <c r="AE2348" s="128">
        <f t="shared" si="469"/>
        <v>2.2339492031718994E-4</v>
      </c>
      <c r="AF2348" s="128">
        <f t="shared" si="478"/>
        <v>0.33419513608583323</v>
      </c>
      <c r="AG2348" s="128">
        <f t="shared" si="479"/>
        <v>0.55848730079303632</v>
      </c>
      <c r="AH2348" s="93">
        <f t="shared" si="480"/>
        <v>0.4177871496284517</v>
      </c>
      <c r="AI2348" s="128">
        <f t="shared" si="470"/>
        <v>1.0777649893688164</v>
      </c>
    </row>
    <row r="2349" spans="1:35" x14ac:dyDescent="0.25">
      <c r="A2349" s="96">
        <v>0.93799999999999994</v>
      </c>
      <c r="B2349" s="216">
        <v>15.306191773575877</v>
      </c>
      <c r="E2349" s="153">
        <f t="shared" si="471"/>
        <v>6.1224767094296764E-3</v>
      </c>
      <c r="F2349" s="166"/>
      <c r="W2349" s="152">
        <f t="shared" si="472"/>
        <v>0.49137720175940386</v>
      </c>
      <c r="X2349" s="170">
        <v>4.8495159315016423</v>
      </c>
      <c r="Y2349" s="153">
        <f t="shared" si="473"/>
        <v>3.9999999999995595E-4</v>
      </c>
      <c r="Z2349" s="128">
        <f t="shared" si="475"/>
        <v>8.8754449677853557</v>
      </c>
      <c r="AA2349" s="128">
        <f t="shared" si="476"/>
        <v>0.61929999999999996</v>
      </c>
      <c r="AB2349" s="128">
        <f t="shared" si="474"/>
        <v>2.2863538118738564E-3</v>
      </c>
      <c r="AC2349" s="128">
        <f t="shared" si="477"/>
        <v>3.3862502052118657</v>
      </c>
      <c r="AD2349" s="128">
        <f t="shared" si="468"/>
        <v>-132.20236616802663</v>
      </c>
      <c r="AE2349" s="128">
        <f t="shared" si="469"/>
        <v>2.2338904138303458E-4</v>
      </c>
      <c r="AF2349" s="128">
        <f t="shared" si="478"/>
        <v>0.33441852512721626</v>
      </c>
      <c r="AG2349" s="128">
        <f t="shared" si="479"/>
        <v>0.55847260345764793</v>
      </c>
      <c r="AH2349" s="93">
        <f t="shared" si="480"/>
        <v>0.41756376058706868</v>
      </c>
      <c r="AI2349" s="128">
        <f t="shared" si="470"/>
        <v>1.0777649893688164</v>
      </c>
    </row>
    <row r="2350" spans="1:35" x14ac:dyDescent="0.25">
      <c r="A2350" s="96">
        <v>0.9383999999999999</v>
      </c>
      <c r="B2350" s="216">
        <v>15.306191773575877</v>
      </c>
      <c r="E2350" s="153">
        <f t="shared" si="471"/>
        <v>6.1224767094296764E-3</v>
      </c>
      <c r="F2350" s="166"/>
      <c r="W2350" s="152">
        <f t="shared" si="472"/>
        <v>0.49137720175940386</v>
      </c>
      <c r="X2350" s="170">
        <v>4.8495159315016423</v>
      </c>
      <c r="Y2350" s="153">
        <f t="shared" si="473"/>
        <v>3.9999999999995595E-4</v>
      </c>
      <c r="Z2350" s="128">
        <f t="shared" si="475"/>
        <v>8.8754449677853557</v>
      </c>
      <c r="AA2350" s="128">
        <f t="shared" si="476"/>
        <v>0.61929999999999996</v>
      </c>
      <c r="AB2350" s="128">
        <f t="shared" si="474"/>
        <v>2.2863538118738564E-3</v>
      </c>
      <c r="AC2350" s="128">
        <f t="shared" si="477"/>
        <v>3.3885365590237395</v>
      </c>
      <c r="AD2350" s="128">
        <f t="shared" si="468"/>
        <v>-132.19888384155934</v>
      </c>
      <c r="AE2350" s="128">
        <f t="shared" si="469"/>
        <v>2.2338315711943282E-4</v>
      </c>
      <c r="AF2350" s="128">
        <f t="shared" si="478"/>
        <v>0.33464190828433571</v>
      </c>
      <c r="AG2350" s="128">
        <f t="shared" si="479"/>
        <v>0.55845789279864355</v>
      </c>
      <c r="AH2350" s="93">
        <f t="shared" si="480"/>
        <v>0.41734037742994923</v>
      </c>
      <c r="AI2350" s="128">
        <f t="shared" si="470"/>
        <v>1.0777649893688164</v>
      </c>
    </row>
    <row r="2351" spans="1:35" x14ac:dyDescent="0.25">
      <c r="A2351" s="96">
        <v>0.93880000000000008</v>
      </c>
      <c r="B2351" s="216">
        <v>15.306191773575877</v>
      </c>
      <c r="E2351" s="153">
        <f t="shared" si="471"/>
        <v>6.1224767094330756E-3</v>
      </c>
      <c r="F2351" s="166"/>
      <c r="W2351" s="152">
        <f t="shared" si="472"/>
        <v>0.49137720175940386</v>
      </c>
      <c r="X2351" s="170">
        <v>4.8495159315016423</v>
      </c>
      <c r="Y2351" s="153">
        <f t="shared" si="473"/>
        <v>4.0000000000017799E-4</v>
      </c>
      <c r="Z2351" s="128">
        <f t="shared" si="475"/>
        <v>8.8754449677853557</v>
      </c>
      <c r="AA2351" s="128">
        <f t="shared" si="476"/>
        <v>0.61929999999999996</v>
      </c>
      <c r="AB2351" s="128">
        <f t="shared" si="474"/>
        <v>2.2863538118751258E-3</v>
      </c>
      <c r="AC2351" s="128">
        <f t="shared" si="477"/>
        <v>3.3908229128356147</v>
      </c>
      <c r="AD2351" s="128">
        <f t="shared" si="468"/>
        <v>-132.1953983611815</v>
      </c>
      <c r="AE2351" s="128">
        <f t="shared" si="469"/>
        <v>2.2337726752650849E-4</v>
      </c>
      <c r="AF2351" s="128">
        <f t="shared" si="478"/>
        <v>0.33486528555186224</v>
      </c>
      <c r="AG2351" s="128">
        <f t="shared" si="479"/>
        <v>0.55844316881602274</v>
      </c>
      <c r="AH2351" s="93">
        <f t="shared" si="480"/>
        <v>0.4171170001624227</v>
      </c>
      <c r="AI2351" s="128">
        <f t="shared" si="470"/>
        <v>1.0777649893688164</v>
      </c>
    </row>
    <row r="2352" spans="1:35" x14ac:dyDescent="0.25">
      <c r="A2352" s="96">
        <v>0.93920000000000003</v>
      </c>
      <c r="B2352" s="216">
        <v>15.306191773575877</v>
      </c>
      <c r="E2352" s="153">
        <f t="shared" si="471"/>
        <v>6.1224767094296764E-3</v>
      </c>
      <c r="F2352" s="166"/>
      <c r="W2352" s="152">
        <f t="shared" si="472"/>
        <v>0.49137720175940386</v>
      </c>
      <c r="X2352" s="170">
        <v>4.8495159315016423</v>
      </c>
      <c r="Y2352" s="153">
        <f t="shared" si="473"/>
        <v>3.9999999999995595E-4</v>
      </c>
      <c r="Z2352" s="128">
        <f t="shared" si="475"/>
        <v>8.8754449677853557</v>
      </c>
      <c r="AA2352" s="128">
        <f t="shared" si="476"/>
        <v>0.61929999999999996</v>
      </c>
      <c r="AB2352" s="128">
        <f t="shared" si="474"/>
        <v>2.2863538118738564E-3</v>
      </c>
      <c r="AC2352" s="128">
        <f t="shared" si="477"/>
        <v>3.3931092666474885</v>
      </c>
      <c r="AD2352" s="128">
        <f t="shared" si="468"/>
        <v>-132.19190972667295</v>
      </c>
      <c r="AE2352" s="128">
        <f t="shared" si="469"/>
        <v>2.2337137260388957E-4</v>
      </c>
      <c r="AF2352" s="128">
        <f t="shared" si="478"/>
        <v>0.3350886569244661</v>
      </c>
      <c r="AG2352" s="128">
        <f t="shared" si="479"/>
        <v>0.55842843150978538</v>
      </c>
      <c r="AH2352" s="93">
        <f t="shared" si="480"/>
        <v>0.41689362878981884</v>
      </c>
      <c r="AI2352" s="128">
        <f t="shared" si="470"/>
        <v>1.0777649893688164</v>
      </c>
    </row>
    <row r="2353" spans="1:35" x14ac:dyDescent="0.25">
      <c r="A2353" s="96">
        <v>0.93959999999999999</v>
      </c>
      <c r="B2353" s="216">
        <v>14.071821469255243</v>
      </c>
      <c r="E2353" s="153">
        <f t="shared" si="471"/>
        <v>5.8756026485655768E-3</v>
      </c>
      <c r="F2353" s="166"/>
      <c r="W2353" s="152">
        <f t="shared" si="472"/>
        <v>0.46095879787142929</v>
      </c>
      <c r="X2353" s="170">
        <v>4.549309626167573</v>
      </c>
      <c r="Y2353" s="153">
        <f t="shared" si="473"/>
        <v>3.9999999999995595E-4</v>
      </c>
      <c r="Z2353" s="128">
        <f t="shared" si="475"/>
        <v>8.8754449677853557</v>
      </c>
      <c r="AA2353" s="128">
        <f t="shared" si="476"/>
        <v>0.61929999999999996</v>
      </c>
      <c r="AB2353" s="128">
        <f t="shared" si="474"/>
        <v>2.1976375675220212E-3</v>
      </c>
      <c r="AC2353" s="128">
        <f t="shared" si="477"/>
        <v>3.3953069042150106</v>
      </c>
      <c r="AD2353" s="128">
        <f t="shared" si="468"/>
        <v>-127.05930710774628</v>
      </c>
      <c r="AE2353" s="128">
        <f t="shared" si="469"/>
        <v>2.1469855371209441E-4</v>
      </c>
      <c r="AF2353" s="128">
        <f t="shared" si="478"/>
        <v>0.33530335547817819</v>
      </c>
      <c r="AG2353" s="128">
        <f t="shared" si="479"/>
        <v>0.5367463842802952</v>
      </c>
      <c r="AH2353" s="93">
        <f t="shared" si="480"/>
        <v>0.41667893023610675</v>
      </c>
      <c r="AI2353" s="128">
        <f t="shared" si="470"/>
        <v>1.0562339733882002</v>
      </c>
    </row>
    <row r="2354" spans="1:35" x14ac:dyDescent="0.25">
      <c r="A2354" s="96">
        <v>0.94</v>
      </c>
      <c r="B2354" s="216">
        <v>15.306191773575877</v>
      </c>
      <c r="E2354" s="153">
        <f t="shared" si="471"/>
        <v>5.8756026485655768E-3</v>
      </c>
      <c r="F2354" s="166"/>
      <c r="W2354" s="152">
        <f t="shared" si="472"/>
        <v>0.49137720175940386</v>
      </c>
      <c r="X2354" s="170">
        <v>4.8495159315016423</v>
      </c>
      <c r="Y2354" s="153">
        <f t="shared" si="473"/>
        <v>3.9999999999995595E-4</v>
      </c>
      <c r="Z2354" s="128">
        <f t="shared" si="475"/>
        <v>8.8754449677853557</v>
      </c>
      <c r="AA2354" s="128">
        <f t="shared" si="476"/>
        <v>0.61929999999999996</v>
      </c>
      <c r="AB2354" s="128">
        <f t="shared" si="474"/>
        <v>2.2863538118738564E-3</v>
      </c>
      <c r="AC2354" s="128">
        <f t="shared" si="477"/>
        <v>3.3975932580268844</v>
      </c>
      <c r="AD2354" s="128">
        <f t="shared" si="468"/>
        <v>-132.18505866717129</v>
      </c>
      <c r="AE2354" s="128">
        <f t="shared" si="469"/>
        <v>2.2335979602126934E-4</v>
      </c>
      <c r="AF2354" s="128">
        <f t="shared" si="478"/>
        <v>0.33552671527419947</v>
      </c>
      <c r="AG2354" s="128">
        <f t="shared" si="479"/>
        <v>0.55839949005323486</v>
      </c>
      <c r="AH2354" s="93">
        <f t="shared" si="480"/>
        <v>0.41645557044008547</v>
      </c>
      <c r="AI2354" s="128">
        <f t="shared" si="470"/>
        <v>1.0777649893688164</v>
      </c>
    </row>
    <row r="2355" spans="1:35" x14ac:dyDescent="0.25">
      <c r="A2355" s="96">
        <v>0.9403999999999999</v>
      </c>
      <c r="B2355" s="216">
        <v>15.306191773575877</v>
      </c>
      <c r="E2355" s="153">
        <f t="shared" si="471"/>
        <v>6.1224767094296764E-3</v>
      </c>
      <c r="F2355" s="166"/>
      <c r="W2355" s="152">
        <f t="shared" si="472"/>
        <v>0.49137720175940386</v>
      </c>
      <c r="X2355" s="170">
        <v>4.8495159315016423</v>
      </c>
      <c r="Y2355" s="153">
        <f t="shared" si="473"/>
        <v>3.9999999999995595E-4</v>
      </c>
      <c r="Z2355" s="128">
        <f t="shared" si="475"/>
        <v>8.8754449677853557</v>
      </c>
      <c r="AA2355" s="128">
        <f t="shared" si="476"/>
        <v>0.61929999999999996</v>
      </c>
      <c r="AB2355" s="128">
        <f t="shared" si="474"/>
        <v>2.2863538118738564E-3</v>
      </c>
      <c r="AC2355" s="128">
        <f t="shared" si="477"/>
        <v>3.3998796118387582</v>
      </c>
      <c r="AD2355" s="128">
        <f t="shared" si="468"/>
        <v>-132.18156069316689</v>
      </c>
      <c r="AE2355" s="128">
        <f t="shared" si="469"/>
        <v>2.2335388531723069E-4</v>
      </c>
      <c r="AF2355" s="128">
        <f t="shared" si="478"/>
        <v>0.33575006915951672</v>
      </c>
      <c r="AG2355" s="128">
        <f t="shared" si="479"/>
        <v>0.55838471329313821</v>
      </c>
      <c r="AH2355" s="93">
        <f t="shared" si="480"/>
        <v>0.41623221655476822</v>
      </c>
      <c r="AI2355" s="128">
        <f t="shared" si="470"/>
        <v>1.0777649893688164</v>
      </c>
    </row>
    <row r="2356" spans="1:35" x14ac:dyDescent="0.25">
      <c r="A2356" s="96">
        <v>0.94080000000000008</v>
      </c>
      <c r="B2356" s="216">
        <v>15.306191773575877</v>
      </c>
      <c r="E2356" s="153">
        <f t="shared" si="471"/>
        <v>6.1224767094330756E-3</v>
      </c>
      <c r="F2356" s="166"/>
      <c r="W2356" s="152">
        <f t="shared" si="472"/>
        <v>0.49137720175940386</v>
      </c>
      <c r="X2356" s="170">
        <v>4.8495159315016423</v>
      </c>
      <c r="Y2356" s="153">
        <f t="shared" si="473"/>
        <v>4.0000000000017799E-4</v>
      </c>
      <c r="Z2356" s="128">
        <f t="shared" si="475"/>
        <v>8.8754449677853557</v>
      </c>
      <c r="AA2356" s="128">
        <f t="shared" si="476"/>
        <v>0.61929999999999996</v>
      </c>
      <c r="AB2356" s="128">
        <f t="shared" si="474"/>
        <v>2.2863538118751258E-3</v>
      </c>
      <c r="AC2356" s="128">
        <f t="shared" si="477"/>
        <v>3.4021659656506333</v>
      </c>
      <c r="AD2356" s="128">
        <f t="shared" si="468"/>
        <v>-132.17805956525197</v>
      </c>
      <c r="AE2356" s="128">
        <f t="shared" si="469"/>
        <v>2.2334796928386955E-4</v>
      </c>
      <c r="AF2356" s="128">
        <f t="shared" si="478"/>
        <v>0.33597341712880058</v>
      </c>
      <c r="AG2356" s="128">
        <f t="shared" si="479"/>
        <v>0.55836992320942536</v>
      </c>
      <c r="AH2356" s="93">
        <f t="shared" si="480"/>
        <v>0.41600886858548436</v>
      </c>
      <c r="AI2356" s="128">
        <f t="shared" si="470"/>
        <v>1.0777649893688164</v>
      </c>
    </row>
    <row r="2357" spans="1:35" x14ac:dyDescent="0.25">
      <c r="A2357" s="96">
        <v>0.94120000000000004</v>
      </c>
      <c r="B2357" s="216">
        <v>15.306191773575877</v>
      </c>
      <c r="E2357" s="153">
        <f t="shared" si="471"/>
        <v>6.1224767094296764E-3</v>
      </c>
      <c r="F2357" s="166"/>
      <c r="W2357" s="152">
        <f t="shared" si="472"/>
        <v>0.49137720175940386</v>
      </c>
      <c r="X2357" s="170">
        <v>4.8495159315016423</v>
      </c>
      <c r="Y2357" s="153">
        <f t="shared" si="473"/>
        <v>3.9999999999995595E-4</v>
      </c>
      <c r="Z2357" s="128">
        <f t="shared" si="475"/>
        <v>8.8754449677853557</v>
      </c>
      <c r="AA2357" s="128">
        <f t="shared" si="476"/>
        <v>0.61929999999999996</v>
      </c>
      <c r="AB2357" s="128">
        <f t="shared" si="474"/>
        <v>2.2863538118738564E-3</v>
      </c>
      <c r="AC2357" s="128">
        <f t="shared" si="477"/>
        <v>3.4044523194625071</v>
      </c>
      <c r="AD2357" s="128">
        <f t="shared" si="468"/>
        <v>-132.17455528320636</v>
      </c>
      <c r="AE2357" s="128">
        <f t="shared" si="469"/>
        <v>2.2334204792081382E-4</v>
      </c>
      <c r="AF2357" s="128">
        <f t="shared" si="478"/>
        <v>0.33619675917672137</v>
      </c>
      <c r="AG2357" s="128">
        <f t="shared" si="479"/>
        <v>0.55835511980209607</v>
      </c>
      <c r="AH2357" s="93">
        <f t="shared" si="480"/>
        <v>0.41578552653756357</v>
      </c>
      <c r="AI2357" s="128">
        <f t="shared" si="470"/>
        <v>1.0777649893688164</v>
      </c>
    </row>
    <row r="2358" spans="1:35" x14ac:dyDescent="0.25">
      <c r="A2358" s="96">
        <v>0.94159999999999999</v>
      </c>
      <c r="B2358" s="216">
        <v>14.071821469255243</v>
      </c>
      <c r="E2358" s="153">
        <f t="shared" si="471"/>
        <v>5.8756026485655768E-3</v>
      </c>
      <c r="F2358" s="166"/>
      <c r="W2358" s="152">
        <f t="shared" si="472"/>
        <v>0.46095879787142929</v>
      </c>
      <c r="X2358" s="170">
        <v>4.549309626167573</v>
      </c>
      <c r="Y2358" s="153">
        <f t="shared" si="473"/>
        <v>3.9999999999995595E-4</v>
      </c>
      <c r="Z2358" s="128">
        <f t="shared" si="475"/>
        <v>8.8754449677853557</v>
      </c>
      <c r="AA2358" s="128">
        <f t="shared" si="476"/>
        <v>0.61929999999999996</v>
      </c>
      <c r="AB2358" s="128">
        <f t="shared" si="474"/>
        <v>2.1976375675220212E-3</v>
      </c>
      <c r="AC2358" s="128">
        <f t="shared" si="477"/>
        <v>3.4066499570300293</v>
      </c>
      <c r="AD2358" s="128">
        <f t="shared" si="468"/>
        <v>-127.04261160330721</v>
      </c>
      <c r="AE2358" s="128">
        <f t="shared" si="469"/>
        <v>2.146703424717047E-4</v>
      </c>
      <c r="AF2358" s="128">
        <f t="shared" si="478"/>
        <v>0.33641142951919306</v>
      </c>
      <c r="AG2358" s="128">
        <f t="shared" si="479"/>
        <v>0.5366758561793209</v>
      </c>
      <c r="AH2358" s="93">
        <f t="shared" si="480"/>
        <v>0.41557085619509188</v>
      </c>
      <c r="AI2358" s="128">
        <f t="shared" si="470"/>
        <v>1.0562339733882002</v>
      </c>
    </row>
    <row r="2359" spans="1:35" x14ac:dyDescent="0.25">
      <c r="A2359" s="96">
        <v>0.94199999999999995</v>
      </c>
      <c r="B2359" s="216">
        <v>15.306191773575877</v>
      </c>
      <c r="E2359" s="153">
        <f t="shared" si="471"/>
        <v>5.8756026485655768E-3</v>
      </c>
      <c r="F2359" s="166"/>
      <c r="W2359" s="152">
        <f t="shared" si="472"/>
        <v>0.49137720175940386</v>
      </c>
      <c r="X2359" s="170">
        <v>4.8495159315016423</v>
      </c>
      <c r="Y2359" s="153">
        <f t="shared" si="473"/>
        <v>3.9999999999995595E-4</v>
      </c>
      <c r="Z2359" s="128">
        <f t="shared" si="475"/>
        <v>8.8754449677853557</v>
      </c>
      <c r="AA2359" s="128">
        <f t="shared" si="476"/>
        <v>0.61929999999999996</v>
      </c>
      <c r="AB2359" s="128">
        <f t="shared" si="474"/>
        <v>2.2863538118738564E-3</v>
      </c>
      <c r="AC2359" s="128">
        <f t="shared" si="477"/>
        <v>3.4089363108419031</v>
      </c>
      <c r="AD2359" s="128">
        <f t="shared" si="468"/>
        <v>-132.16767353579411</v>
      </c>
      <c r="AE2359" s="128">
        <f t="shared" si="469"/>
        <v>2.2333041948327504E-4</v>
      </c>
      <c r="AF2359" s="128">
        <f t="shared" si="478"/>
        <v>0.33663475993867631</v>
      </c>
      <c r="AG2359" s="128">
        <f t="shared" si="479"/>
        <v>0.55832604870824909</v>
      </c>
      <c r="AH2359" s="93">
        <f t="shared" si="480"/>
        <v>0.41534752577560863</v>
      </c>
      <c r="AI2359" s="128">
        <f t="shared" si="470"/>
        <v>1.0777649893688164</v>
      </c>
    </row>
    <row r="2360" spans="1:35" x14ac:dyDescent="0.25">
      <c r="A2360" s="96">
        <v>0.9423999999999999</v>
      </c>
      <c r="B2360" s="216">
        <v>14.071821469255243</v>
      </c>
      <c r="E2360" s="153">
        <f t="shared" si="471"/>
        <v>5.8756026485655768E-3</v>
      </c>
      <c r="F2360" s="166"/>
      <c r="W2360" s="152">
        <f t="shared" si="472"/>
        <v>0.46095879787142929</v>
      </c>
      <c r="X2360" s="170">
        <v>4.549309626167573</v>
      </c>
      <c r="Y2360" s="153">
        <f t="shared" si="473"/>
        <v>3.9999999999995595E-4</v>
      </c>
      <c r="Z2360" s="128">
        <f t="shared" si="475"/>
        <v>8.8754449677853557</v>
      </c>
      <c r="AA2360" s="128">
        <f t="shared" si="476"/>
        <v>0.61929999999999996</v>
      </c>
      <c r="AB2360" s="128">
        <f t="shared" si="474"/>
        <v>2.1976375675220212E-3</v>
      </c>
      <c r="AC2360" s="128">
        <f t="shared" si="477"/>
        <v>3.4111339484094252</v>
      </c>
      <c r="AD2360" s="128">
        <f t="shared" si="468"/>
        <v>-127.03599117003438</v>
      </c>
      <c r="AE2360" s="128">
        <f t="shared" si="469"/>
        <v>2.1465915558991716E-4</v>
      </c>
      <c r="AF2360" s="128">
        <f t="shared" si="478"/>
        <v>0.33684941909426624</v>
      </c>
      <c r="AG2360" s="128">
        <f t="shared" si="479"/>
        <v>0.53664788897485205</v>
      </c>
      <c r="AH2360" s="93">
        <f t="shared" si="480"/>
        <v>0.41513286662001869</v>
      </c>
      <c r="AI2360" s="128">
        <f t="shared" si="470"/>
        <v>1.0562339733882002</v>
      </c>
    </row>
    <row r="2361" spans="1:35" x14ac:dyDescent="0.25">
      <c r="A2361" s="96">
        <v>0.94280000000000008</v>
      </c>
      <c r="B2361" s="216">
        <v>15.306191773575877</v>
      </c>
      <c r="E2361" s="153">
        <f t="shared" si="471"/>
        <v>5.8756026485688381E-3</v>
      </c>
      <c r="F2361" s="166"/>
      <c r="W2361" s="152">
        <f t="shared" si="472"/>
        <v>0.49137720175940386</v>
      </c>
      <c r="X2361" s="170">
        <v>4.8495159315016423</v>
      </c>
      <c r="Y2361" s="153">
        <f t="shared" si="473"/>
        <v>4.0000000000017799E-4</v>
      </c>
      <c r="Z2361" s="128">
        <f t="shared" si="475"/>
        <v>8.8754449677853557</v>
      </c>
      <c r="AA2361" s="128">
        <f t="shared" si="476"/>
        <v>0.61929999999999996</v>
      </c>
      <c r="AB2361" s="128">
        <f t="shared" si="474"/>
        <v>2.2863538118751258E-3</v>
      </c>
      <c r="AC2361" s="128">
        <f t="shared" si="477"/>
        <v>3.4134203022213003</v>
      </c>
      <c r="AD2361" s="128">
        <f t="shared" si="468"/>
        <v>-132.16077965730071</v>
      </c>
      <c r="AE2361" s="128">
        <f t="shared" si="469"/>
        <v>2.2331877054723338E-4</v>
      </c>
      <c r="AF2361" s="128">
        <f t="shared" si="478"/>
        <v>0.33707273786481345</v>
      </c>
      <c r="AG2361" s="128">
        <f t="shared" si="479"/>
        <v>0.55829692636783501</v>
      </c>
      <c r="AH2361" s="93">
        <f t="shared" si="480"/>
        <v>0.41490954784947148</v>
      </c>
      <c r="AI2361" s="128">
        <f t="shared" si="470"/>
        <v>1.0777649893688164</v>
      </c>
    </row>
    <row r="2362" spans="1:35" x14ac:dyDescent="0.25">
      <c r="A2362" s="96">
        <v>0.94320000000000004</v>
      </c>
      <c r="B2362" s="216">
        <v>15.306191773575877</v>
      </c>
      <c r="E2362" s="153">
        <f t="shared" si="471"/>
        <v>6.1224767094296764E-3</v>
      </c>
      <c r="F2362" s="166"/>
      <c r="W2362" s="152">
        <f t="shared" si="472"/>
        <v>0.49137720175940386</v>
      </c>
      <c r="X2362" s="170">
        <v>4.8495159315016423</v>
      </c>
      <c r="Y2362" s="153">
        <f t="shared" si="473"/>
        <v>3.9999999999995595E-4</v>
      </c>
      <c r="Z2362" s="128">
        <f t="shared" si="475"/>
        <v>8.8754449677853557</v>
      </c>
      <c r="AA2362" s="128">
        <f t="shared" si="476"/>
        <v>0.61929999999999996</v>
      </c>
      <c r="AB2362" s="128">
        <f t="shared" si="474"/>
        <v>2.2863538118738564E-3</v>
      </c>
      <c r="AC2362" s="128">
        <f t="shared" si="477"/>
        <v>3.4157066560331741</v>
      </c>
      <c r="AD2362" s="128">
        <f t="shared" si="468"/>
        <v>-132.1572598501005</v>
      </c>
      <c r="AE2362" s="128">
        <f t="shared" si="469"/>
        <v>2.2331282295053672E-4</v>
      </c>
      <c r="AF2362" s="128">
        <f t="shared" si="478"/>
        <v>0.33729605068776397</v>
      </c>
      <c r="AG2362" s="128">
        <f t="shared" si="479"/>
        <v>0.55828205737640324</v>
      </c>
      <c r="AH2362" s="93">
        <f t="shared" si="480"/>
        <v>0.41468623502652097</v>
      </c>
      <c r="AI2362" s="128">
        <f t="shared" si="470"/>
        <v>1.0777649893688164</v>
      </c>
    </row>
    <row r="2363" spans="1:35" x14ac:dyDescent="0.25">
      <c r="A2363" s="96">
        <v>0.94359999999999999</v>
      </c>
      <c r="B2363" s="216">
        <v>15.306191773575877</v>
      </c>
      <c r="E2363" s="153">
        <f t="shared" si="471"/>
        <v>6.1224767094296764E-3</v>
      </c>
      <c r="F2363" s="166"/>
      <c r="W2363" s="152">
        <f t="shared" si="472"/>
        <v>0.49137720175940386</v>
      </c>
      <c r="X2363" s="170">
        <v>4.8495159315016423</v>
      </c>
      <c r="Y2363" s="153">
        <f t="shared" si="473"/>
        <v>3.9999999999995595E-4</v>
      </c>
      <c r="Z2363" s="128">
        <f t="shared" si="475"/>
        <v>8.8754449677853557</v>
      </c>
      <c r="AA2363" s="128">
        <f t="shared" si="476"/>
        <v>0.61929999999999996</v>
      </c>
      <c r="AB2363" s="128">
        <f t="shared" si="474"/>
        <v>2.2863538118738564E-3</v>
      </c>
      <c r="AC2363" s="128">
        <f t="shared" si="477"/>
        <v>3.4179930098450479</v>
      </c>
      <c r="AD2363" s="128">
        <f t="shared" si="468"/>
        <v>-132.15373688898978</v>
      </c>
      <c r="AE2363" s="128">
        <f t="shared" si="469"/>
        <v>2.2330687002451762E-4</v>
      </c>
      <c r="AF2363" s="128">
        <f t="shared" si="478"/>
        <v>0.3375193575577885</v>
      </c>
      <c r="AG2363" s="128">
        <f t="shared" si="479"/>
        <v>0.55826717506135548</v>
      </c>
      <c r="AH2363" s="93">
        <f t="shared" si="480"/>
        <v>0.41446292815649644</v>
      </c>
      <c r="AI2363" s="128">
        <f t="shared" si="470"/>
        <v>1.0777649893688164</v>
      </c>
    </row>
    <row r="2364" spans="1:35" x14ac:dyDescent="0.25">
      <c r="A2364" s="96">
        <v>0.94399999999999995</v>
      </c>
      <c r="B2364" s="216">
        <v>14.071821469255243</v>
      </c>
      <c r="E2364" s="153">
        <f t="shared" si="471"/>
        <v>5.8756026485655768E-3</v>
      </c>
      <c r="F2364" s="166"/>
      <c r="W2364" s="152">
        <f t="shared" si="472"/>
        <v>0.46095879787142929</v>
      </c>
      <c r="X2364" s="170">
        <v>4.549309626167573</v>
      </c>
      <c r="Y2364" s="153">
        <f t="shared" si="473"/>
        <v>3.9999999999995595E-4</v>
      </c>
      <c r="Z2364" s="128">
        <f t="shared" si="475"/>
        <v>8.8754449677853557</v>
      </c>
      <c r="AA2364" s="128">
        <f t="shared" si="476"/>
        <v>0.61929999999999996</v>
      </c>
      <c r="AB2364" s="128">
        <f t="shared" si="474"/>
        <v>2.1976375675220212E-3</v>
      </c>
      <c r="AC2364" s="128">
        <f t="shared" si="477"/>
        <v>3.4201906474125701</v>
      </c>
      <c r="AD2364" s="128">
        <f t="shared" si="468"/>
        <v>-127.02258375716944</v>
      </c>
      <c r="AE2364" s="128">
        <f t="shared" si="469"/>
        <v>2.1463650040458169E-4</v>
      </c>
      <c r="AF2364" s="128">
        <f t="shared" si="478"/>
        <v>0.3377339940581931</v>
      </c>
      <c r="AG2364" s="128">
        <f t="shared" si="479"/>
        <v>0.53659125101151328</v>
      </c>
      <c r="AH2364" s="93">
        <f t="shared" si="480"/>
        <v>0.41424829165609184</v>
      </c>
      <c r="AI2364" s="128">
        <f t="shared" si="470"/>
        <v>1.0562339733882002</v>
      </c>
    </row>
    <row r="2365" spans="1:35" x14ac:dyDescent="0.25">
      <c r="A2365" s="96">
        <v>0.94439999999999991</v>
      </c>
      <c r="B2365" s="216">
        <v>14.071821469255243</v>
      </c>
      <c r="E2365" s="153">
        <f t="shared" si="471"/>
        <v>5.6287285877014773E-3</v>
      </c>
      <c r="F2365" s="166"/>
      <c r="W2365" s="152">
        <f t="shared" si="472"/>
        <v>0.46095879787142929</v>
      </c>
      <c r="X2365" s="170">
        <v>4.549309626167573</v>
      </c>
      <c r="Y2365" s="153">
        <f t="shared" si="473"/>
        <v>3.9999999999995595E-4</v>
      </c>
      <c r="Z2365" s="128">
        <f t="shared" si="475"/>
        <v>8.8754449677853557</v>
      </c>
      <c r="AA2365" s="128">
        <f t="shared" si="476"/>
        <v>0.61929999999999996</v>
      </c>
      <c r="AB2365" s="128">
        <f t="shared" si="474"/>
        <v>2.1976375675220212E-3</v>
      </c>
      <c r="AC2365" s="128">
        <f t="shared" si="477"/>
        <v>3.4223882849800922</v>
      </c>
      <c r="AD2365" s="128">
        <f t="shared" si="468"/>
        <v>-127.01932323283576</v>
      </c>
      <c r="AE2365" s="128">
        <f t="shared" si="469"/>
        <v>2.1463099093129145E-4</v>
      </c>
      <c r="AF2365" s="128">
        <f t="shared" si="478"/>
        <v>0.33794862504912437</v>
      </c>
      <c r="AG2365" s="128">
        <f t="shared" si="479"/>
        <v>0.53657747732828776</v>
      </c>
      <c r="AH2365" s="93">
        <f t="shared" si="480"/>
        <v>0.41403366066516056</v>
      </c>
      <c r="AI2365" s="128">
        <f t="shared" si="470"/>
        <v>1.0562339733882002</v>
      </c>
    </row>
    <row r="2366" spans="1:35" x14ac:dyDescent="0.25">
      <c r="A2366" s="96">
        <v>0.94480000000000008</v>
      </c>
      <c r="B2366" s="216">
        <v>14.071821469255243</v>
      </c>
      <c r="E2366" s="153">
        <f t="shared" si="471"/>
        <v>5.6287285877046015E-3</v>
      </c>
      <c r="F2366" s="166"/>
      <c r="W2366" s="152">
        <f t="shared" si="472"/>
        <v>0.46095879787142929</v>
      </c>
      <c r="X2366" s="170">
        <v>4.549309626167573</v>
      </c>
      <c r="Y2366" s="153">
        <f t="shared" si="473"/>
        <v>4.0000000000017799E-4</v>
      </c>
      <c r="Z2366" s="128">
        <f t="shared" si="475"/>
        <v>8.8754449677853557</v>
      </c>
      <c r="AA2366" s="128">
        <f t="shared" si="476"/>
        <v>0.61929999999999996</v>
      </c>
      <c r="AB2366" s="128">
        <f t="shared" si="474"/>
        <v>2.1976375675232412E-3</v>
      </c>
      <c r="AC2366" s="128">
        <f t="shared" si="477"/>
        <v>3.4245859225476156</v>
      </c>
      <c r="AD2366" s="128">
        <f t="shared" si="468"/>
        <v>-127.01605990767406</v>
      </c>
      <c r="AE2366" s="128">
        <f t="shared" si="469"/>
        <v>2.1462547672530013E-4</v>
      </c>
      <c r="AF2366" s="128">
        <f t="shared" si="478"/>
        <v>0.33816325052584967</v>
      </c>
      <c r="AG2366" s="128">
        <f t="shared" si="479"/>
        <v>0.53656369181301156</v>
      </c>
      <c r="AH2366" s="93">
        <f t="shared" si="480"/>
        <v>0.41381903518843527</v>
      </c>
      <c r="AI2366" s="128">
        <f t="shared" si="470"/>
        <v>1.0562339733882002</v>
      </c>
    </row>
    <row r="2367" spans="1:35" x14ac:dyDescent="0.25">
      <c r="A2367" s="96">
        <v>0.94520000000000004</v>
      </c>
      <c r="B2367" s="216">
        <v>14.071821469255243</v>
      </c>
      <c r="E2367" s="153">
        <f t="shared" si="471"/>
        <v>5.6287285877014773E-3</v>
      </c>
      <c r="F2367" s="166"/>
      <c r="W2367" s="152">
        <f t="shared" si="472"/>
        <v>0.46095879787142929</v>
      </c>
      <c r="X2367" s="170">
        <v>4.549309626167573</v>
      </c>
      <c r="Y2367" s="153">
        <f t="shared" si="473"/>
        <v>3.9999999999995595E-4</v>
      </c>
      <c r="Z2367" s="128">
        <f t="shared" si="475"/>
        <v>8.8754449677853557</v>
      </c>
      <c r="AA2367" s="128">
        <f t="shared" si="476"/>
        <v>0.61929999999999996</v>
      </c>
      <c r="AB2367" s="128">
        <f t="shared" si="474"/>
        <v>2.1976375675220212E-3</v>
      </c>
      <c r="AC2367" s="128">
        <f t="shared" si="477"/>
        <v>3.4267835601151377</v>
      </c>
      <c r="AD2367" s="128">
        <f t="shared" si="468"/>
        <v>-127.01279378147282</v>
      </c>
      <c r="AE2367" s="128">
        <f t="shared" si="469"/>
        <v>2.1461995778625023E-4</v>
      </c>
      <c r="AF2367" s="128">
        <f t="shared" si="478"/>
        <v>0.33837787048363593</v>
      </c>
      <c r="AG2367" s="128">
        <f t="shared" si="479"/>
        <v>0.53654989446568468</v>
      </c>
      <c r="AH2367" s="93">
        <f t="shared" si="480"/>
        <v>0.413604415230649</v>
      </c>
      <c r="AI2367" s="128">
        <f t="shared" si="470"/>
        <v>1.0562339733882002</v>
      </c>
    </row>
    <row r="2368" spans="1:35" x14ac:dyDescent="0.25">
      <c r="A2368" s="96">
        <v>0.9456</v>
      </c>
      <c r="B2368" s="216">
        <v>15.306191773575877</v>
      </c>
      <c r="E2368" s="153">
        <f t="shared" si="471"/>
        <v>5.8756026485655768E-3</v>
      </c>
      <c r="F2368" s="166"/>
      <c r="W2368" s="152">
        <f t="shared" si="472"/>
        <v>0.49137720175940386</v>
      </c>
      <c r="X2368" s="170">
        <v>4.8495159315016423</v>
      </c>
      <c r="Y2368" s="153">
        <f t="shared" si="473"/>
        <v>3.9999999999995595E-4</v>
      </c>
      <c r="Z2368" s="128">
        <f t="shared" si="475"/>
        <v>8.8754449677853557</v>
      </c>
      <c r="AA2368" s="128">
        <f t="shared" si="476"/>
        <v>0.61929999999999996</v>
      </c>
      <c r="AB2368" s="128">
        <f t="shared" si="474"/>
        <v>2.2863538118738564E-3</v>
      </c>
      <c r="AC2368" s="128">
        <f t="shared" si="477"/>
        <v>3.4290699139270115</v>
      </c>
      <c r="AD2368" s="128">
        <f t="shared" si="468"/>
        <v>-132.13662422689924</v>
      </c>
      <c r="AE2368" s="128">
        <f t="shared" si="469"/>
        <v>2.2327795389169241E-4</v>
      </c>
      <c r="AF2368" s="128">
        <f t="shared" si="478"/>
        <v>0.33860114843752764</v>
      </c>
      <c r="AG2368" s="128">
        <f t="shared" si="479"/>
        <v>0.55819488472929246</v>
      </c>
      <c r="AH2368" s="93">
        <f t="shared" si="480"/>
        <v>0.41338113727675729</v>
      </c>
      <c r="AI2368" s="128">
        <f t="shared" si="470"/>
        <v>1.0777649893688164</v>
      </c>
    </row>
    <row r="2369" spans="1:35" x14ac:dyDescent="0.25">
      <c r="A2369" s="96">
        <v>0.94599999999999995</v>
      </c>
      <c r="B2369" s="216">
        <v>15.306191773575877</v>
      </c>
      <c r="E2369" s="153">
        <f t="shared" si="471"/>
        <v>6.1224767094296764E-3</v>
      </c>
      <c r="F2369" s="166"/>
      <c r="W2369" s="152">
        <f t="shared" si="472"/>
        <v>0.49137720175940386</v>
      </c>
      <c r="X2369" s="170">
        <v>4.8495159315016423</v>
      </c>
      <c r="Y2369" s="153">
        <f t="shared" si="473"/>
        <v>3.9999999999995595E-4</v>
      </c>
      <c r="Z2369" s="128">
        <f t="shared" si="475"/>
        <v>8.8754449677853557</v>
      </c>
      <c r="AA2369" s="128">
        <f t="shared" si="476"/>
        <v>0.61929999999999996</v>
      </c>
      <c r="AB2369" s="128">
        <f t="shared" si="474"/>
        <v>2.2863538118738564E-3</v>
      </c>
      <c r="AC2369" s="128">
        <f t="shared" si="477"/>
        <v>3.4313562677388854</v>
      </c>
      <c r="AD2369" s="128">
        <f t="shared" si="468"/>
        <v>-132.1330828314149</v>
      </c>
      <c r="AE2369" s="128">
        <f t="shared" si="469"/>
        <v>2.2327196981617744E-4</v>
      </c>
      <c r="AF2369" s="128">
        <f t="shared" si="478"/>
        <v>0.33882442040734384</v>
      </c>
      <c r="AG2369" s="128">
        <f t="shared" si="479"/>
        <v>0.55817992454050502</v>
      </c>
      <c r="AH2369" s="93">
        <f t="shared" si="480"/>
        <v>0.4131578653069411</v>
      </c>
      <c r="AI2369" s="128">
        <f t="shared" si="470"/>
        <v>1.0777649893688164</v>
      </c>
    </row>
    <row r="2370" spans="1:35" x14ac:dyDescent="0.25">
      <c r="A2370" s="96">
        <v>0.94639999999999991</v>
      </c>
      <c r="B2370" s="216">
        <v>14.071821469255243</v>
      </c>
      <c r="E2370" s="153">
        <f t="shared" si="471"/>
        <v>5.8756026485655768E-3</v>
      </c>
      <c r="F2370" s="166"/>
      <c r="W2370" s="152">
        <f t="shared" si="472"/>
        <v>0.46095879787142929</v>
      </c>
      <c r="X2370" s="170">
        <v>4.549309626167573</v>
      </c>
      <c r="Y2370" s="153">
        <f t="shared" si="473"/>
        <v>3.9999999999995595E-4</v>
      </c>
      <c r="Z2370" s="128">
        <f t="shared" si="475"/>
        <v>8.8754449677853557</v>
      </c>
      <c r="AA2370" s="128">
        <f t="shared" si="476"/>
        <v>0.61929999999999996</v>
      </c>
      <c r="AB2370" s="128">
        <f t="shared" si="474"/>
        <v>2.1976375675220212E-3</v>
      </c>
      <c r="AC2370" s="128">
        <f t="shared" si="477"/>
        <v>3.4335539053064075</v>
      </c>
      <c r="AD2370" s="128">
        <f t="shared" si="468"/>
        <v>-127.00271409713933</v>
      </c>
      <c r="AE2370" s="128">
        <f t="shared" si="469"/>
        <v>2.1460292563254551E-4</v>
      </c>
      <c r="AF2370" s="128">
        <f t="shared" si="478"/>
        <v>0.33903902333297636</v>
      </c>
      <c r="AG2370" s="128">
        <f t="shared" si="479"/>
        <v>0.53650731408142283</v>
      </c>
      <c r="AH2370" s="93">
        <f t="shared" si="480"/>
        <v>0.41294326238130857</v>
      </c>
      <c r="AI2370" s="128">
        <f t="shared" si="470"/>
        <v>1.0562339733882002</v>
      </c>
    </row>
    <row r="2371" spans="1:35" x14ac:dyDescent="0.25">
      <c r="A2371" s="96">
        <v>0.94680000000000009</v>
      </c>
      <c r="B2371" s="216">
        <v>14.071821469255243</v>
      </c>
      <c r="E2371" s="153">
        <f t="shared" si="471"/>
        <v>5.6287285877046015E-3</v>
      </c>
      <c r="F2371" s="166"/>
      <c r="W2371" s="152">
        <f t="shared" si="472"/>
        <v>0.46095879787142929</v>
      </c>
      <c r="X2371" s="170">
        <v>4.549309626167573</v>
      </c>
      <c r="Y2371" s="153">
        <f t="shared" si="473"/>
        <v>4.0000000000017799E-4</v>
      </c>
      <c r="Z2371" s="128">
        <f t="shared" si="475"/>
        <v>8.8754449677853557</v>
      </c>
      <c r="AA2371" s="128">
        <f t="shared" si="476"/>
        <v>0.61929999999999996</v>
      </c>
      <c r="AB2371" s="128">
        <f t="shared" si="474"/>
        <v>2.1976375675232412E-3</v>
      </c>
      <c r="AC2371" s="128">
        <f t="shared" si="477"/>
        <v>3.4357515428739309</v>
      </c>
      <c r="AD2371" s="128">
        <f t="shared" si="468"/>
        <v>-126.99943654134667</v>
      </c>
      <c r="AE2371" s="128">
        <f t="shared" si="469"/>
        <v>2.1459738738033548E-4</v>
      </c>
      <c r="AF2371" s="128">
        <f t="shared" si="478"/>
        <v>0.3392536207203567</v>
      </c>
      <c r="AG2371" s="128">
        <f t="shared" si="479"/>
        <v>0.53649346845059998</v>
      </c>
      <c r="AH2371" s="93">
        <f t="shared" si="480"/>
        <v>0.41272866499392824</v>
      </c>
      <c r="AI2371" s="128">
        <f t="shared" si="470"/>
        <v>1.0562339733882002</v>
      </c>
    </row>
    <row r="2372" spans="1:35" x14ac:dyDescent="0.25">
      <c r="A2372" s="96">
        <v>0.94720000000000004</v>
      </c>
      <c r="B2372" s="216">
        <v>14.071821469255243</v>
      </c>
      <c r="E2372" s="153">
        <f t="shared" si="471"/>
        <v>5.6287285877014773E-3</v>
      </c>
      <c r="F2372" s="166"/>
      <c r="W2372" s="152">
        <f t="shared" si="472"/>
        <v>0.46095879787142929</v>
      </c>
      <c r="X2372" s="170">
        <v>4.549309626167573</v>
      </c>
      <c r="Y2372" s="153">
        <f t="shared" si="473"/>
        <v>3.9999999999995595E-4</v>
      </c>
      <c r="Z2372" s="128">
        <f t="shared" si="475"/>
        <v>8.8754449677853557</v>
      </c>
      <c r="AA2372" s="128">
        <f t="shared" si="476"/>
        <v>0.61929999999999996</v>
      </c>
      <c r="AB2372" s="128">
        <f t="shared" si="474"/>
        <v>2.1976375675220212E-3</v>
      </c>
      <c r="AC2372" s="128">
        <f t="shared" si="477"/>
        <v>3.437949180441453</v>
      </c>
      <c r="AD2372" s="128">
        <f t="shared" ref="AD2372:AD2435" si="481">2*$AB$1*PI()*((AC2372+$X$2/2)*(2*AC2372-$Z$1)+(AC2372+$X$2/2)^2-($X$1/2)^2)*AB2372</f>
        <v>-126.99615618451452</v>
      </c>
      <c r="AE2372" s="128">
        <f t="shared" ref="AE2372:AE2435" si="482">-AD2372*0.000000001*$Z$2</f>
        <v>2.1459184439506698E-4</v>
      </c>
      <c r="AF2372" s="128">
        <f t="shared" si="478"/>
        <v>0.33946821256475174</v>
      </c>
      <c r="AG2372" s="128">
        <f t="shared" si="479"/>
        <v>0.53647961098772656</v>
      </c>
      <c r="AH2372" s="93">
        <f t="shared" si="480"/>
        <v>0.4125140731495332</v>
      </c>
      <c r="AI2372" s="128">
        <f t="shared" ref="AI2372:AI2435" si="483">B2372*9.81/(W2372*1000000*$AF$1)</f>
        <v>1.0562339733882002</v>
      </c>
    </row>
    <row r="2373" spans="1:35" x14ac:dyDescent="0.25">
      <c r="A2373" s="96">
        <v>0.9476</v>
      </c>
      <c r="B2373" s="216">
        <v>15.306191773575877</v>
      </c>
      <c r="E2373" s="153">
        <f t="shared" ref="E2373:E2436" si="484">+(B2372+B2373)/2*(A2373-A2372)</f>
        <v>5.8756026485655768E-3</v>
      </c>
      <c r="F2373" s="166"/>
      <c r="W2373" s="152">
        <f t="shared" ref="W2373:W2436" si="485">+X2373/1000000*101325</f>
        <v>0.49137720175940386</v>
      </c>
      <c r="X2373" s="170">
        <v>4.8495159315016423</v>
      </c>
      <c r="Y2373" s="153">
        <f t="shared" ref="Y2373:Y2436" si="486">+A2373-A2372</f>
        <v>3.9999999999995595E-4</v>
      </c>
      <c r="Z2373" s="128">
        <f t="shared" si="475"/>
        <v>8.8754449677853557</v>
      </c>
      <c r="AA2373" s="128">
        <f t="shared" si="476"/>
        <v>0.61929999999999996</v>
      </c>
      <c r="AB2373" s="128">
        <f t="shared" ref="AB2373:AB2436" si="487">IF(OR(AC2372&gt;=($X$1-$X$2)/2,AC2372&gt;=$Z$1/2),0,Z2373*W2373^AA2373*Y2373)</f>
        <v>2.2863538118738564E-3</v>
      </c>
      <c r="AC2373" s="128">
        <f t="shared" si="477"/>
        <v>3.4402355342533268</v>
      </c>
      <c r="AD2373" s="128">
        <f t="shared" si="481"/>
        <v>-132.11929958542993</v>
      </c>
      <c r="AE2373" s="128">
        <f t="shared" si="482"/>
        <v>2.2324867956656258E-4</v>
      </c>
      <c r="AF2373" s="128">
        <f t="shared" si="478"/>
        <v>0.33969146124431832</v>
      </c>
      <c r="AG2373" s="128">
        <f t="shared" si="479"/>
        <v>0.5581216989164679</v>
      </c>
      <c r="AH2373" s="93">
        <f t="shared" si="480"/>
        <v>0.41229082446996662</v>
      </c>
      <c r="AI2373" s="128">
        <f t="shared" si="483"/>
        <v>1.0777649893688164</v>
      </c>
    </row>
    <row r="2374" spans="1:35" x14ac:dyDescent="0.25">
      <c r="A2374" s="96">
        <v>0.94799999999999995</v>
      </c>
      <c r="B2374" s="216">
        <v>15.306191773575877</v>
      </c>
      <c r="E2374" s="153">
        <f t="shared" si="484"/>
        <v>6.1224767094296764E-3</v>
      </c>
      <c r="F2374" s="166"/>
      <c r="W2374" s="152">
        <f t="shared" si="485"/>
        <v>0.49137720175940386</v>
      </c>
      <c r="X2374" s="170">
        <v>4.8495159315016423</v>
      </c>
      <c r="Y2374" s="153">
        <f t="shared" si="486"/>
        <v>3.9999999999995595E-4</v>
      </c>
      <c r="Z2374" s="128">
        <f t="shared" ref="Z2374:Z2437" si="488">IF(AND(W2374&lt;=$S$56,W2374&gt;$Q$56),$T$56,IF(AND(W2374&lt;=$S$57,W2374&gt;$Q$57),$T$57,IF(AND(W2374&lt;=$S$58,W2374&gt;$Q$58),$T$58,IF(AND(W2374&lt;=$S$59,W2374&gt;$Q$59),$T$59,IF(AND(W2374&lt;=$S$60,W2374&gt;$Q$60),$T$60,"Valor no encontrado para Po")))))</f>
        <v>8.8754449677853557</v>
      </c>
      <c r="AA2374" s="128">
        <f t="shared" ref="AA2374:AA2437" si="489">IF(AND(W2374&lt;=$S$56,W2374&gt;$Q$56),$U$56,IF(AND(W2374&lt;=$S$57,W2374&gt;$Q$57),$U$57,IF(AND(W2374&lt;=$S$58,W2374&gt;$Q$58),$U$58,IF(AND(W2374&lt;=$S$59,W2374&gt;$Q$59),$U$59,IF(AND(W2374&lt;=$S$60,W2374&gt;$Q$60),$U$60,"Valor no encontrado para Po")))))</f>
        <v>0.61929999999999996</v>
      </c>
      <c r="AB2374" s="128">
        <f t="shared" si="487"/>
        <v>2.2863538118738564E-3</v>
      </c>
      <c r="AC2374" s="128">
        <f t="shared" ref="AC2374:AC2437" si="490">+AC2373+AB2374</f>
        <v>3.4425218880652007</v>
      </c>
      <c r="AD2374" s="128">
        <f t="shared" si="481"/>
        <v>-132.11574278717347</v>
      </c>
      <c r="AE2374" s="128">
        <f t="shared" si="482"/>
        <v>2.2324266946420259E-4</v>
      </c>
      <c r="AF2374" s="128">
        <f t="shared" ref="AF2374:AF2437" si="491">+AF2373+AE2374</f>
        <v>0.33991470391378253</v>
      </c>
      <c r="AG2374" s="128">
        <f t="shared" ref="AG2374:AG2437" si="492">+AE2374/Y2374</f>
        <v>0.55810667366056799</v>
      </c>
      <c r="AH2374" s="93">
        <f t="shared" ref="AH2374:AH2437" si="493">+AH2373-AE2374</f>
        <v>0.4120675818005024</v>
      </c>
      <c r="AI2374" s="128">
        <f t="shared" si="483"/>
        <v>1.0777649893688164</v>
      </c>
    </row>
    <row r="2375" spans="1:35" x14ac:dyDescent="0.25">
      <c r="A2375" s="96">
        <v>0.94839999999999991</v>
      </c>
      <c r="B2375" s="216">
        <v>15.306191773575877</v>
      </c>
      <c r="E2375" s="153">
        <f t="shared" si="484"/>
        <v>6.1224767094296764E-3</v>
      </c>
      <c r="F2375" s="166"/>
      <c r="W2375" s="152">
        <f t="shared" si="485"/>
        <v>0.49137720175940386</v>
      </c>
      <c r="X2375" s="170">
        <v>4.8495159315016423</v>
      </c>
      <c r="Y2375" s="153">
        <f t="shared" si="486"/>
        <v>3.9999999999995595E-4</v>
      </c>
      <c r="Z2375" s="128">
        <f t="shared" si="488"/>
        <v>8.8754449677853557</v>
      </c>
      <c r="AA2375" s="128">
        <f t="shared" si="489"/>
        <v>0.61929999999999996</v>
      </c>
      <c r="AB2375" s="128">
        <f t="shared" si="487"/>
        <v>2.2863538118738564E-3</v>
      </c>
      <c r="AC2375" s="128">
        <f t="shared" si="490"/>
        <v>3.4448082418770745</v>
      </c>
      <c r="AD2375" s="128">
        <f t="shared" si="481"/>
        <v>-132.11218283493309</v>
      </c>
      <c r="AE2375" s="128">
        <f t="shared" si="482"/>
        <v>2.2323665403239603E-4</v>
      </c>
      <c r="AF2375" s="128">
        <f t="shared" si="491"/>
        <v>0.34013794056781493</v>
      </c>
      <c r="AG2375" s="128">
        <f t="shared" si="492"/>
        <v>0.55809163508105153</v>
      </c>
      <c r="AH2375" s="93">
        <f t="shared" si="493"/>
        <v>0.41184434514647</v>
      </c>
      <c r="AI2375" s="128">
        <f t="shared" si="483"/>
        <v>1.0777649893688164</v>
      </c>
    </row>
    <row r="2376" spans="1:35" x14ac:dyDescent="0.25">
      <c r="A2376" s="96">
        <v>0.94880000000000009</v>
      </c>
      <c r="B2376" s="216">
        <v>15.306191773575877</v>
      </c>
      <c r="E2376" s="153">
        <f t="shared" si="484"/>
        <v>6.1224767094330756E-3</v>
      </c>
      <c r="F2376" s="166"/>
      <c r="W2376" s="152">
        <f t="shared" si="485"/>
        <v>0.49137720175940386</v>
      </c>
      <c r="X2376" s="170">
        <v>4.8495159315016423</v>
      </c>
      <c r="Y2376" s="153">
        <f t="shared" si="486"/>
        <v>4.0000000000017799E-4</v>
      </c>
      <c r="Z2376" s="128">
        <f t="shared" si="488"/>
        <v>8.8754449677853557</v>
      </c>
      <c r="AA2376" s="128">
        <f t="shared" si="489"/>
        <v>0.61929999999999996</v>
      </c>
      <c r="AB2376" s="128">
        <f t="shared" si="487"/>
        <v>2.2863538118751258E-3</v>
      </c>
      <c r="AC2376" s="128">
        <f t="shared" si="490"/>
        <v>3.4470945956889496</v>
      </c>
      <c r="AD2376" s="128">
        <f t="shared" si="481"/>
        <v>-132.10861972878217</v>
      </c>
      <c r="AE2376" s="128">
        <f t="shared" si="482"/>
        <v>2.2323063327126693E-4</v>
      </c>
      <c r="AF2376" s="128">
        <f t="shared" si="491"/>
        <v>0.34036117120108622</v>
      </c>
      <c r="AG2376" s="128">
        <f t="shared" si="492"/>
        <v>0.55807658317791897</v>
      </c>
      <c r="AH2376" s="93">
        <f t="shared" si="493"/>
        <v>0.41162111451319872</v>
      </c>
      <c r="AI2376" s="128">
        <f t="shared" si="483"/>
        <v>1.0777649893688164</v>
      </c>
    </row>
    <row r="2377" spans="1:35" x14ac:dyDescent="0.25">
      <c r="A2377" s="96">
        <v>0.94920000000000004</v>
      </c>
      <c r="B2377" s="216">
        <v>14.071821469255243</v>
      </c>
      <c r="E2377" s="153">
        <f t="shared" si="484"/>
        <v>5.8756026485655768E-3</v>
      </c>
      <c r="F2377" s="166"/>
      <c r="W2377" s="152">
        <f t="shared" si="485"/>
        <v>0.46095879787142929</v>
      </c>
      <c r="X2377" s="170">
        <v>4.549309626167573</v>
      </c>
      <c r="Y2377" s="153">
        <f t="shared" si="486"/>
        <v>3.9999999999995595E-4</v>
      </c>
      <c r="Z2377" s="128">
        <f t="shared" si="488"/>
        <v>8.8754449677853557</v>
      </c>
      <c r="AA2377" s="128">
        <f t="shared" si="489"/>
        <v>0.61929999999999996</v>
      </c>
      <c r="AB2377" s="128">
        <f t="shared" si="487"/>
        <v>2.1976375675220212E-3</v>
      </c>
      <c r="AC2377" s="128">
        <f t="shared" si="490"/>
        <v>3.4492922332564717</v>
      </c>
      <c r="AD2377" s="128">
        <f t="shared" si="481"/>
        <v>-126.97918016541561</v>
      </c>
      <c r="AE2377" s="128">
        <f t="shared" si="482"/>
        <v>2.1456315915483319E-4</v>
      </c>
      <c r="AF2377" s="128">
        <f t="shared" si="491"/>
        <v>0.34057573436024108</v>
      </c>
      <c r="AG2377" s="128">
        <f t="shared" si="492"/>
        <v>0.53640789788714205</v>
      </c>
      <c r="AH2377" s="93">
        <f t="shared" si="493"/>
        <v>0.41140655135404386</v>
      </c>
      <c r="AI2377" s="128">
        <f t="shared" si="483"/>
        <v>1.0562339733882002</v>
      </c>
    </row>
    <row r="2378" spans="1:35" x14ac:dyDescent="0.25">
      <c r="A2378" s="96">
        <v>0.9496</v>
      </c>
      <c r="B2378" s="216">
        <v>14.071821469255243</v>
      </c>
      <c r="E2378" s="153">
        <f t="shared" si="484"/>
        <v>5.6287285877014773E-3</v>
      </c>
      <c r="F2378" s="166"/>
      <c r="W2378" s="152">
        <f t="shared" si="485"/>
        <v>0.46095879787142929</v>
      </c>
      <c r="X2378" s="170">
        <v>4.549309626167573</v>
      </c>
      <c r="Y2378" s="153">
        <f t="shared" si="486"/>
        <v>3.9999999999995595E-4</v>
      </c>
      <c r="Z2378" s="128">
        <f t="shared" si="488"/>
        <v>8.8754449677853557</v>
      </c>
      <c r="AA2378" s="128">
        <f t="shared" si="489"/>
        <v>0.61929999999999996</v>
      </c>
      <c r="AB2378" s="128">
        <f t="shared" si="487"/>
        <v>2.1976375675220212E-3</v>
      </c>
      <c r="AC2378" s="128">
        <f t="shared" si="490"/>
        <v>3.4514898708239938</v>
      </c>
      <c r="AD2378" s="128">
        <f t="shared" si="481"/>
        <v>-126.97588255098607</v>
      </c>
      <c r="AE2378" s="128">
        <f t="shared" si="482"/>
        <v>2.1455758700852736E-4</v>
      </c>
      <c r="AF2378" s="128">
        <f t="shared" si="491"/>
        <v>0.34079029194724958</v>
      </c>
      <c r="AG2378" s="128">
        <f t="shared" si="492"/>
        <v>0.53639396752137747</v>
      </c>
      <c r="AH2378" s="93">
        <f t="shared" si="493"/>
        <v>0.41119199376703536</v>
      </c>
      <c r="AI2378" s="128">
        <f t="shared" si="483"/>
        <v>1.0562339733882002</v>
      </c>
    </row>
    <row r="2379" spans="1:35" x14ac:dyDescent="0.25">
      <c r="A2379" s="96">
        <v>0.95</v>
      </c>
      <c r="B2379" s="216">
        <v>14.071821469255243</v>
      </c>
      <c r="E2379" s="153">
        <f t="shared" si="484"/>
        <v>5.6287285877014773E-3</v>
      </c>
      <c r="F2379" s="166"/>
      <c r="W2379" s="152">
        <f t="shared" si="485"/>
        <v>0.46095879787142929</v>
      </c>
      <c r="X2379" s="170">
        <v>4.549309626167573</v>
      </c>
      <c r="Y2379" s="153">
        <f t="shared" si="486"/>
        <v>3.9999999999995595E-4</v>
      </c>
      <c r="Z2379" s="128">
        <f t="shared" si="488"/>
        <v>8.8754449677853557</v>
      </c>
      <c r="AA2379" s="128">
        <f t="shared" si="489"/>
        <v>0.61929999999999996</v>
      </c>
      <c r="AB2379" s="128">
        <f t="shared" si="487"/>
        <v>2.1976375675220212E-3</v>
      </c>
      <c r="AC2379" s="128">
        <f t="shared" si="490"/>
        <v>3.4536875083915159</v>
      </c>
      <c r="AD2379" s="128">
        <f t="shared" si="481"/>
        <v>-126.97258213565802</v>
      </c>
      <c r="AE2379" s="128">
        <f t="shared" si="482"/>
        <v>2.1455201012940129E-4</v>
      </c>
      <c r="AF2379" s="128">
        <f t="shared" si="491"/>
        <v>0.34100484395737896</v>
      </c>
      <c r="AG2379" s="128">
        <f t="shared" si="492"/>
        <v>0.53638002532356233</v>
      </c>
      <c r="AH2379" s="93">
        <f t="shared" si="493"/>
        <v>0.41097744175690598</v>
      </c>
      <c r="AI2379" s="128">
        <f t="shared" si="483"/>
        <v>1.0562339733882002</v>
      </c>
    </row>
    <row r="2380" spans="1:35" x14ac:dyDescent="0.25">
      <c r="A2380" s="96">
        <v>0.95039999999999991</v>
      </c>
      <c r="B2380" s="216">
        <v>14.071821469255243</v>
      </c>
      <c r="E2380" s="153">
        <f t="shared" si="484"/>
        <v>5.6287285877014773E-3</v>
      </c>
      <c r="F2380" s="166"/>
      <c r="W2380" s="152">
        <f t="shared" si="485"/>
        <v>0.46095879787142929</v>
      </c>
      <c r="X2380" s="170">
        <v>4.549309626167573</v>
      </c>
      <c r="Y2380" s="153">
        <f t="shared" si="486"/>
        <v>3.9999999999995595E-4</v>
      </c>
      <c r="Z2380" s="128">
        <f t="shared" si="488"/>
        <v>8.8754449677853557</v>
      </c>
      <c r="AA2380" s="128">
        <f t="shared" si="489"/>
        <v>0.61929999999999996</v>
      </c>
      <c r="AB2380" s="128">
        <f t="shared" si="487"/>
        <v>2.1976375675220212E-3</v>
      </c>
      <c r="AC2380" s="128">
        <f t="shared" si="490"/>
        <v>3.4558851459590381</v>
      </c>
      <c r="AD2380" s="128">
        <f t="shared" si="481"/>
        <v>-126.96927891943149</v>
      </c>
      <c r="AE2380" s="128">
        <f t="shared" si="482"/>
        <v>2.1454642851745506E-4</v>
      </c>
      <c r="AF2380" s="128">
        <f t="shared" si="491"/>
        <v>0.34121939038589644</v>
      </c>
      <c r="AG2380" s="128">
        <f t="shared" si="492"/>
        <v>0.53636607129369673</v>
      </c>
      <c r="AH2380" s="93">
        <f t="shared" si="493"/>
        <v>0.4107628953283885</v>
      </c>
      <c r="AI2380" s="128">
        <f t="shared" si="483"/>
        <v>1.0562339733882002</v>
      </c>
    </row>
    <row r="2381" spans="1:35" x14ac:dyDescent="0.25">
      <c r="A2381" s="96">
        <v>0.95080000000000009</v>
      </c>
      <c r="B2381" s="216">
        <v>14.071821469255243</v>
      </c>
      <c r="E2381" s="153">
        <f t="shared" si="484"/>
        <v>5.6287285877046015E-3</v>
      </c>
      <c r="F2381" s="166"/>
      <c r="W2381" s="152">
        <f t="shared" si="485"/>
        <v>0.46095879787142929</v>
      </c>
      <c r="X2381" s="170">
        <v>4.549309626167573</v>
      </c>
      <c r="Y2381" s="153">
        <f t="shared" si="486"/>
        <v>4.0000000000017799E-4</v>
      </c>
      <c r="Z2381" s="128">
        <f t="shared" si="488"/>
        <v>8.8754449677853557</v>
      </c>
      <c r="AA2381" s="128">
        <f t="shared" si="489"/>
        <v>0.61929999999999996</v>
      </c>
      <c r="AB2381" s="128">
        <f t="shared" si="487"/>
        <v>2.1976375675232412E-3</v>
      </c>
      <c r="AC2381" s="128">
        <f t="shared" si="490"/>
        <v>3.4580827835265615</v>
      </c>
      <c r="AD2381" s="128">
        <f t="shared" si="481"/>
        <v>-126.9659729023769</v>
      </c>
      <c r="AE2381" s="128">
        <f t="shared" si="482"/>
        <v>2.1454084217280764E-4</v>
      </c>
      <c r="AF2381" s="128">
        <f t="shared" si="491"/>
        <v>0.34143393122806925</v>
      </c>
      <c r="AG2381" s="128">
        <f t="shared" si="492"/>
        <v>0.53635210543178047</v>
      </c>
      <c r="AH2381" s="93">
        <f t="shared" si="493"/>
        <v>0.41054835448621568</v>
      </c>
      <c r="AI2381" s="128">
        <f t="shared" si="483"/>
        <v>1.0562339733882002</v>
      </c>
    </row>
    <row r="2382" spans="1:35" x14ac:dyDescent="0.25">
      <c r="A2382" s="96">
        <v>0.95120000000000005</v>
      </c>
      <c r="B2382" s="216">
        <v>15.306191773575877</v>
      </c>
      <c r="E2382" s="153">
        <f t="shared" si="484"/>
        <v>5.8756026485655768E-3</v>
      </c>
      <c r="F2382" s="166"/>
      <c r="W2382" s="152">
        <f t="shared" si="485"/>
        <v>0.49137720175940386</v>
      </c>
      <c r="X2382" s="170">
        <v>4.8495159315016423</v>
      </c>
      <c r="Y2382" s="153">
        <f t="shared" si="486"/>
        <v>3.9999999999995595E-4</v>
      </c>
      <c r="Z2382" s="128">
        <f t="shared" si="488"/>
        <v>8.8754449677853557</v>
      </c>
      <c r="AA2382" s="128">
        <f t="shared" si="489"/>
        <v>0.61929999999999996</v>
      </c>
      <c r="AB2382" s="128">
        <f t="shared" si="487"/>
        <v>2.2863538118738564E-3</v>
      </c>
      <c r="AC2382" s="128">
        <f t="shared" si="490"/>
        <v>3.4603691373384353</v>
      </c>
      <c r="AD2382" s="128">
        <f t="shared" si="481"/>
        <v>-132.08787006292252</v>
      </c>
      <c r="AE2382" s="128">
        <f t="shared" si="482"/>
        <v>2.2319557150876025E-4</v>
      </c>
      <c r="AF2382" s="128">
        <f t="shared" si="491"/>
        <v>0.34165712679957799</v>
      </c>
      <c r="AG2382" s="128">
        <f t="shared" si="492"/>
        <v>0.55798892877196204</v>
      </c>
      <c r="AH2382" s="93">
        <f t="shared" si="493"/>
        <v>0.41032515891470694</v>
      </c>
      <c r="AI2382" s="128">
        <f t="shared" si="483"/>
        <v>1.0777649893688164</v>
      </c>
    </row>
    <row r="2383" spans="1:35" x14ac:dyDescent="0.25">
      <c r="A2383" s="96">
        <v>0.9516</v>
      </c>
      <c r="B2383" s="216">
        <v>15.306191773575877</v>
      </c>
      <c r="E2383" s="153">
        <f t="shared" si="484"/>
        <v>6.1224767094296764E-3</v>
      </c>
      <c r="F2383" s="166"/>
      <c r="W2383" s="152">
        <f t="shared" si="485"/>
        <v>0.49137720175940386</v>
      </c>
      <c r="X2383" s="170">
        <v>4.8495159315016423</v>
      </c>
      <c r="Y2383" s="153">
        <f t="shared" si="486"/>
        <v>3.9999999999995595E-4</v>
      </c>
      <c r="Z2383" s="128">
        <f t="shared" si="488"/>
        <v>8.8754449677853557</v>
      </c>
      <c r="AA2383" s="128">
        <f t="shared" si="489"/>
        <v>0.61929999999999996</v>
      </c>
      <c r="AB2383" s="128">
        <f t="shared" si="487"/>
        <v>2.2863538118738564E-3</v>
      </c>
      <c r="AC2383" s="128">
        <f t="shared" si="490"/>
        <v>3.4626554911503091</v>
      </c>
      <c r="AD2383" s="128">
        <f t="shared" si="481"/>
        <v>-132.0842854907232</v>
      </c>
      <c r="AE2383" s="128">
        <f t="shared" si="482"/>
        <v>2.2318951447536074E-4</v>
      </c>
      <c r="AF2383" s="128">
        <f t="shared" si="491"/>
        <v>0.34188031631405336</v>
      </c>
      <c r="AG2383" s="128">
        <f t="shared" si="492"/>
        <v>0.55797378618846327</v>
      </c>
      <c r="AH2383" s="93">
        <f t="shared" si="493"/>
        <v>0.41010196940023158</v>
      </c>
      <c r="AI2383" s="128">
        <f t="shared" si="483"/>
        <v>1.0777649893688164</v>
      </c>
    </row>
    <row r="2384" spans="1:35" x14ac:dyDescent="0.25">
      <c r="A2384" s="96">
        <v>0.95199999999999996</v>
      </c>
      <c r="B2384" s="216">
        <v>15.306191773575877</v>
      </c>
      <c r="E2384" s="153">
        <f t="shared" si="484"/>
        <v>6.1224767094296764E-3</v>
      </c>
      <c r="F2384" s="166"/>
      <c r="W2384" s="152">
        <f t="shared" si="485"/>
        <v>0.49137720175940386</v>
      </c>
      <c r="X2384" s="170">
        <v>4.8495159315016423</v>
      </c>
      <c r="Y2384" s="153">
        <f t="shared" si="486"/>
        <v>3.9999999999995595E-4</v>
      </c>
      <c r="Z2384" s="128">
        <f t="shared" si="488"/>
        <v>8.8754449677853557</v>
      </c>
      <c r="AA2384" s="128">
        <f t="shared" si="489"/>
        <v>0.61929999999999996</v>
      </c>
      <c r="AB2384" s="128">
        <f t="shared" si="487"/>
        <v>2.2863538118738564E-3</v>
      </c>
      <c r="AC2384" s="128">
        <f t="shared" si="490"/>
        <v>3.4649418449621829</v>
      </c>
      <c r="AD2384" s="128">
        <f t="shared" si="481"/>
        <v>-132.08069776453999</v>
      </c>
      <c r="AE2384" s="128">
        <f t="shared" si="482"/>
        <v>2.2318345211251475E-4</v>
      </c>
      <c r="AF2384" s="128">
        <f t="shared" si="491"/>
        <v>0.34210349976616589</v>
      </c>
      <c r="AG2384" s="128">
        <f t="shared" si="492"/>
        <v>0.55795863028134829</v>
      </c>
      <c r="AH2384" s="93">
        <f t="shared" si="493"/>
        <v>0.40987878594811905</v>
      </c>
      <c r="AI2384" s="128">
        <f t="shared" si="483"/>
        <v>1.0777649893688164</v>
      </c>
    </row>
    <row r="2385" spans="1:35" x14ac:dyDescent="0.25">
      <c r="A2385" s="96">
        <v>0.95239999999999991</v>
      </c>
      <c r="B2385" s="216">
        <v>14.071821469255243</v>
      </c>
      <c r="E2385" s="153">
        <f t="shared" si="484"/>
        <v>5.8756026485655768E-3</v>
      </c>
      <c r="F2385" s="166"/>
      <c r="W2385" s="152">
        <f t="shared" si="485"/>
        <v>0.46095879787142929</v>
      </c>
      <c r="X2385" s="170">
        <v>4.549309626167573</v>
      </c>
      <c r="Y2385" s="153">
        <f t="shared" si="486"/>
        <v>3.9999999999995595E-4</v>
      </c>
      <c r="Z2385" s="128">
        <f t="shared" si="488"/>
        <v>8.8754449677853557</v>
      </c>
      <c r="AA2385" s="128">
        <f t="shared" si="489"/>
        <v>0.61929999999999996</v>
      </c>
      <c r="AB2385" s="128">
        <f t="shared" si="487"/>
        <v>2.1976375675220212E-3</v>
      </c>
      <c r="AC2385" s="128">
        <f t="shared" si="490"/>
        <v>3.4671394825297051</v>
      </c>
      <c r="AD2385" s="128">
        <f t="shared" si="481"/>
        <v>-126.95231889687268</v>
      </c>
      <c r="AE2385" s="128">
        <f t="shared" si="482"/>
        <v>2.1451777030738616E-4</v>
      </c>
      <c r="AF2385" s="128">
        <f t="shared" si="491"/>
        <v>0.34231801753647328</v>
      </c>
      <c r="AG2385" s="128">
        <f t="shared" si="492"/>
        <v>0.53629442576852449</v>
      </c>
      <c r="AH2385" s="93">
        <f t="shared" si="493"/>
        <v>0.40966426817781165</v>
      </c>
      <c r="AI2385" s="128">
        <f t="shared" si="483"/>
        <v>1.0562339733882002</v>
      </c>
    </row>
    <row r="2386" spans="1:35" x14ac:dyDescent="0.25">
      <c r="A2386" s="96">
        <v>0.95279999999999987</v>
      </c>
      <c r="B2386" s="216">
        <v>14.071821469255243</v>
      </c>
      <c r="E2386" s="153">
        <f t="shared" si="484"/>
        <v>5.6287285877014773E-3</v>
      </c>
      <c r="F2386" s="166"/>
      <c r="W2386" s="152">
        <f t="shared" si="485"/>
        <v>0.46095879787142929</v>
      </c>
      <c r="X2386" s="170">
        <v>4.549309626167573</v>
      </c>
      <c r="Y2386" s="153">
        <f t="shared" si="486"/>
        <v>3.9999999999995595E-4</v>
      </c>
      <c r="Z2386" s="128">
        <f t="shared" si="488"/>
        <v>8.8754449677853557</v>
      </c>
      <c r="AA2386" s="128">
        <f t="shared" si="489"/>
        <v>0.61929999999999996</v>
      </c>
      <c r="AB2386" s="128">
        <f t="shared" si="487"/>
        <v>2.1976375675220212E-3</v>
      </c>
      <c r="AC2386" s="128">
        <f t="shared" si="490"/>
        <v>3.4693371200972272</v>
      </c>
      <c r="AD2386" s="128">
        <f t="shared" si="481"/>
        <v>-126.9489985360475</v>
      </c>
      <c r="AE2386" s="128">
        <f t="shared" si="482"/>
        <v>2.1451215972534226E-4</v>
      </c>
      <c r="AF2386" s="128">
        <f t="shared" si="491"/>
        <v>0.34253252969619863</v>
      </c>
      <c r="AG2386" s="128">
        <f t="shared" si="492"/>
        <v>0.53628039931341465</v>
      </c>
      <c r="AH2386" s="93">
        <f t="shared" si="493"/>
        <v>0.40944975601808631</v>
      </c>
      <c r="AI2386" s="128">
        <f t="shared" si="483"/>
        <v>1.0562339733882002</v>
      </c>
    </row>
    <row r="2387" spans="1:35" x14ac:dyDescent="0.25">
      <c r="A2387" s="96">
        <v>0.95320000000000005</v>
      </c>
      <c r="B2387" s="216">
        <v>14.071821469255243</v>
      </c>
      <c r="E2387" s="153">
        <f t="shared" si="484"/>
        <v>5.6287285877046015E-3</v>
      </c>
      <c r="F2387" s="166"/>
      <c r="W2387" s="152">
        <f t="shared" si="485"/>
        <v>0.46095879787142929</v>
      </c>
      <c r="X2387" s="170">
        <v>4.549309626167573</v>
      </c>
      <c r="Y2387" s="153">
        <f t="shared" si="486"/>
        <v>4.0000000000017799E-4</v>
      </c>
      <c r="Z2387" s="128">
        <f t="shared" si="488"/>
        <v>8.8754449677853557</v>
      </c>
      <c r="AA2387" s="128">
        <f t="shared" si="489"/>
        <v>0.61929999999999996</v>
      </c>
      <c r="AB2387" s="128">
        <f t="shared" si="487"/>
        <v>2.1976375675232412E-3</v>
      </c>
      <c r="AC2387" s="128">
        <f t="shared" si="490"/>
        <v>3.4715347576647506</v>
      </c>
      <c r="AD2387" s="128">
        <f t="shared" si="481"/>
        <v>-126.94567537439426</v>
      </c>
      <c r="AE2387" s="128">
        <f t="shared" si="482"/>
        <v>2.1450654441059719E-4</v>
      </c>
      <c r="AF2387" s="128">
        <f t="shared" si="491"/>
        <v>0.3427470362406092</v>
      </c>
      <c r="AG2387" s="128">
        <f t="shared" si="492"/>
        <v>0.53626636102625436</v>
      </c>
      <c r="AH2387" s="93">
        <f t="shared" si="493"/>
        <v>0.40923524947367573</v>
      </c>
      <c r="AI2387" s="128">
        <f t="shared" si="483"/>
        <v>1.0562339733882002</v>
      </c>
    </row>
    <row r="2388" spans="1:35" x14ac:dyDescent="0.25">
      <c r="A2388" s="96">
        <v>0.9536</v>
      </c>
      <c r="B2388" s="216">
        <v>14.071821469255243</v>
      </c>
      <c r="E2388" s="153">
        <f t="shared" si="484"/>
        <v>5.6287285877014773E-3</v>
      </c>
      <c r="F2388" s="166"/>
      <c r="W2388" s="152">
        <f t="shared" si="485"/>
        <v>0.46095879787142929</v>
      </c>
      <c r="X2388" s="170">
        <v>4.549309626167573</v>
      </c>
      <c r="Y2388" s="153">
        <f t="shared" si="486"/>
        <v>3.9999999999995595E-4</v>
      </c>
      <c r="Z2388" s="128">
        <f t="shared" si="488"/>
        <v>8.8754449677853557</v>
      </c>
      <c r="AA2388" s="128">
        <f t="shared" si="489"/>
        <v>0.61929999999999996</v>
      </c>
      <c r="AB2388" s="128">
        <f t="shared" si="487"/>
        <v>2.1976375675220212E-3</v>
      </c>
      <c r="AC2388" s="128">
        <f t="shared" si="490"/>
        <v>3.4737323952322727</v>
      </c>
      <c r="AD2388" s="128">
        <f t="shared" si="481"/>
        <v>-126.94234941170156</v>
      </c>
      <c r="AE2388" s="128">
        <f t="shared" si="482"/>
        <v>2.1450092436279373E-4</v>
      </c>
      <c r="AF2388" s="128">
        <f t="shared" si="491"/>
        <v>0.34296153716497202</v>
      </c>
      <c r="AG2388" s="128">
        <f t="shared" si="492"/>
        <v>0.53625231090704339</v>
      </c>
      <c r="AH2388" s="93">
        <f t="shared" si="493"/>
        <v>0.40902074854931292</v>
      </c>
      <c r="AI2388" s="128">
        <f t="shared" si="483"/>
        <v>1.0562339733882002</v>
      </c>
    </row>
    <row r="2389" spans="1:35" x14ac:dyDescent="0.25">
      <c r="A2389" s="96">
        <v>0.95399999999999996</v>
      </c>
      <c r="B2389" s="216">
        <v>15.306191773575877</v>
      </c>
      <c r="E2389" s="153">
        <f t="shared" si="484"/>
        <v>5.8756026485655768E-3</v>
      </c>
      <c r="F2389" s="166"/>
      <c r="W2389" s="152">
        <f t="shared" si="485"/>
        <v>0.49137720175940386</v>
      </c>
      <c r="X2389" s="170">
        <v>4.8495159315016423</v>
      </c>
      <c r="Y2389" s="153">
        <f t="shared" si="486"/>
        <v>3.9999999999995595E-4</v>
      </c>
      <c r="Z2389" s="128">
        <f t="shared" si="488"/>
        <v>8.8754449677853557</v>
      </c>
      <c r="AA2389" s="128">
        <f t="shared" si="489"/>
        <v>0.61929999999999996</v>
      </c>
      <c r="AB2389" s="128">
        <f t="shared" si="487"/>
        <v>2.2863538118738564E-3</v>
      </c>
      <c r="AC2389" s="128">
        <f t="shared" si="490"/>
        <v>3.4760187490441465</v>
      </c>
      <c r="AD2389" s="128">
        <f t="shared" si="481"/>
        <v>-132.0632713292739</v>
      </c>
      <c r="AE2389" s="128">
        <f t="shared" si="482"/>
        <v>2.2315400578124507E-4</v>
      </c>
      <c r="AF2389" s="128">
        <f t="shared" si="491"/>
        <v>0.34318469117075329</v>
      </c>
      <c r="AG2389" s="128">
        <f t="shared" si="492"/>
        <v>0.55788501445317407</v>
      </c>
      <c r="AH2389" s="93">
        <f t="shared" si="493"/>
        <v>0.40879759454353165</v>
      </c>
      <c r="AI2389" s="128">
        <f t="shared" si="483"/>
        <v>1.0777649893688164</v>
      </c>
    </row>
    <row r="2390" spans="1:35" x14ac:dyDescent="0.25">
      <c r="A2390" s="96">
        <v>0.95439999999999992</v>
      </c>
      <c r="B2390" s="216">
        <v>15.306191773575877</v>
      </c>
      <c r="E2390" s="153">
        <f t="shared" si="484"/>
        <v>6.1224767094296764E-3</v>
      </c>
      <c r="F2390" s="166"/>
      <c r="W2390" s="152">
        <f t="shared" si="485"/>
        <v>0.49137720175940386</v>
      </c>
      <c r="X2390" s="170">
        <v>4.8495159315016423</v>
      </c>
      <c r="Y2390" s="153">
        <f t="shared" si="486"/>
        <v>3.9999999999995595E-4</v>
      </c>
      <c r="Z2390" s="128">
        <f t="shared" si="488"/>
        <v>8.8754449677853557</v>
      </c>
      <c r="AA2390" s="128">
        <f t="shared" si="489"/>
        <v>0.61929999999999996</v>
      </c>
      <c r="AB2390" s="128">
        <f t="shared" si="487"/>
        <v>2.2863538118738564E-3</v>
      </c>
      <c r="AC2390" s="128">
        <f t="shared" si="490"/>
        <v>3.4783051028560203</v>
      </c>
      <c r="AD2390" s="128">
        <f t="shared" si="481"/>
        <v>-132.05966516871709</v>
      </c>
      <c r="AE2390" s="128">
        <f t="shared" si="482"/>
        <v>2.2314791226890328E-4</v>
      </c>
      <c r="AF2390" s="128">
        <f t="shared" si="491"/>
        <v>0.34340783908302219</v>
      </c>
      <c r="AG2390" s="128">
        <f t="shared" si="492"/>
        <v>0.55786978067231963</v>
      </c>
      <c r="AH2390" s="93">
        <f t="shared" si="493"/>
        <v>0.40857444663126274</v>
      </c>
      <c r="AI2390" s="128">
        <f t="shared" si="483"/>
        <v>1.0777649893688164</v>
      </c>
    </row>
    <row r="2391" spans="1:35" x14ac:dyDescent="0.25">
      <c r="A2391" s="96">
        <v>0.95479999999999987</v>
      </c>
      <c r="B2391" s="216">
        <v>15.306191773575877</v>
      </c>
      <c r="E2391" s="153">
        <f t="shared" si="484"/>
        <v>6.1224767094296764E-3</v>
      </c>
      <c r="F2391" s="166"/>
      <c r="W2391" s="152">
        <f t="shared" si="485"/>
        <v>0.49137720175940386</v>
      </c>
      <c r="X2391" s="170">
        <v>4.8495159315016423</v>
      </c>
      <c r="Y2391" s="153">
        <f t="shared" si="486"/>
        <v>3.9999999999995595E-4</v>
      </c>
      <c r="Z2391" s="128">
        <f t="shared" si="488"/>
        <v>8.8754449677853557</v>
      </c>
      <c r="AA2391" s="128">
        <f t="shared" si="489"/>
        <v>0.61929999999999996</v>
      </c>
      <c r="AB2391" s="128">
        <f t="shared" si="487"/>
        <v>2.2863538118738564E-3</v>
      </c>
      <c r="AC2391" s="128">
        <f t="shared" si="490"/>
        <v>3.4805914566678942</v>
      </c>
      <c r="AD2391" s="128">
        <f t="shared" si="481"/>
        <v>-132.05605585417638</v>
      </c>
      <c r="AE2391" s="128">
        <f t="shared" si="482"/>
        <v>2.2314181342711497E-4</v>
      </c>
      <c r="AF2391" s="128">
        <f t="shared" si="491"/>
        <v>0.34363098089644933</v>
      </c>
      <c r="AG2391" s="128">
        <f t="shared" si="492"/>
        <v>0.55785453356784886</v>
      </c>
      <c r="AH2391" s="93">
        <f t="shared" si="493"/>
        <v>0.4083513048178356</v>
      </c>
      <c r="AI2391" s="128">
        <f t="shared" si="483"/>
        <v>1.0777649893688164</v>
      </c>
    </row>
    <row r="2392" spans="1:35" x14ac:dyDescent="0.25">
      <c r="A2392" s="96">
        <v>0.95520000000000005</v>
      </c>
      <c r="B2392" s="216">
        <v>14.071821469255243</v>
      </c>
      <c r="E2392" s="153">
        <f t="shared" si="484"/>
        <v>5.8756026485688381E-3</v>
      </c>
      <c r="F2392" s="166"/>
      <c r="W2392" s="152">
        <f t="shared" si="485"/>
        <v>0.46095879787142929</v>
      </c>
      <c r="X2392" s="170">
        <v>4.549309626167573</v>
      </c>
      <c r="Y2392" s="153">
        <f t="shared" si="486"/>
        <v>4.0000000000017799E-4</v>
      </c>
      <c r="Z2392" s="128">
        <f t="shared" si="488"/>
        <v>8.8754449677853557</v>
      </c>
      <c r="AA2392" s="128">
        <f t="shared" si="489"/>
        <v>0.61929999999999996</v>
      </c>
      <c r="AB2392" s="128">
        <f t="shared" si="487"/>
        <v>2.1976375675232412E-3</v>
      </c>
      <c r="AC2392" s="128">
        <f t="shared" si="490"/>
        <v>3.4827890942354176</v>
      </c>
      <c r="AD2392" s="128">
        <f t="shared" si="481"/>
        <v>-126.92861320881539</v>
      </c>
      <c r="AE2392" s="128">
        <f t="shared" si="482"/>
        <v>2.1447771360428818E-4</v>
      </c>
      <c r="AF2392" s="128">
        <f t="shared" si="491"/>
        <v>0.34384545861005361</v>
      </c>
      <c r="AG2392" s="128">
        <f t="shared" si="492"/>
        <v>0.53619428401048186</v>
      </c>
      <c r="AH2392" s="93">
        <f t="shared" si="493"/>
        <v>0.40813682710423133</v>
      </c>
      <c r="AI2392" s="128">
        <f t="shared" si="483"/>
        <v>1.0562339733882002</v>
      </c>
    </row>
    <row r="2393" spans="1:35" x14ac:dyDescent="0.25">
      <c r="A2393" s="96">
        <v>0.9556</v>
      </c>
      <c r="B2393" s="216">
        <v>14.071821469255243</v>
      </c>
      <c r="E2393" s="153">
        <f t="shared" si="484"/>
        <v>5.6287285877014773E-3</v>
      </c>
      <c r="F2393" s="166"/>
      <c r="W2393" s="152">
        <f t="shared" si="485"/>
        <v>0.46095879787142929</v>
      </c>
      <c r="X2393" s="170">
        <v>4.549309626167573</v>
      </c>
      <c r="Y2393" s="153">
        <f t="shared" si="486"/>
        <v>3.9999999999995595E-4</v>
      </c>
      <c r="Z2393" s="128">
        <f t="shared" si="488"/>
        <v>8.8754449677853557</v>
      </c>
      <c r="AA2393" s="128">
        <f t="shared" si="489"/>
        <v>0.61929999999999996</v>
      </c>
      <c r="AB2393" s="128">
        <f t="shared" si="487"/>
        <v>2.1976375675220212E-3</v>
      </c>
      <c r="AC2393" s="128">
        <f t="shared" si="490"/>
        <v>3.4849867318029397</v>
      </c>
      <c r="AD2393" s="128">
        <f t="shared" si="481"/>
        <v>-126.92527290242252</v>
      </c>
      <c r="AE2393" s="128">
        <f t="shared" si="482"/>
        <v>2.1447206931920725E-4</v>
      </c>
      <c r="AF2393" s="128">
        <f t="shared" si="491"/>
        <v>0.34405993067937279</v>
      </c>
      <c r="AG2393" s="128">
        <f t="shared" si="492"/>
        <v>0.53618017329807721</v>
      </c>
      <c r="AH2393" s="93">
        <f t="shared" si="493"/>
        <v>0.40792235503491214</v>
      </c>
      <c r="AI2393" s="128">
        <f t="shared" si="483"/>
        <v>1.0562339733882002</v>
      </c>
    </row>
    <row r="2394" spans="1:35" x14ac:dyDescent="0.25">
      <c r="A2394" s="96">
        <v>0.95599999999999996</v>
      </c>
      <c r="B2394" s="216">
        <v>14.071821469255243</v>
      </c>
      <c r="E2394" s="153">
        <f t="shared" si="484"/>
        <v>5.6287285877014773E-3</v>
      </c>
      <c r="F2394" s="166"/>
      <c r="W2394" s="152">
        <f t="shared" si="485"/>
        <v>0.46095879787142929</v>
      </c>
      <c r="X2394" s="170">
        <v>4.549309626167573</v>
      </c>
      <c r="Y2394" s="153">
        <f t="shared" si="486"/>
        <v>3.9999999999995595E-4</v>
      </c>
      <c r="Z2394" s="128">
        <f t="shared" si="488"/>
        <v>8.8754449677853557</v>
      </c>
      <c r="AA2394" s="128">
        <f t="shared" si="489"/>
        <v>0.61929999999999996</v>
      </c>
      <c r="AB2394" s="128">
        <f t="shared" si="487"/>
        <v>2.1976375675220212E-3</v>
      </c>
      <c r="AC2394" s="128">
        <f t="shared" si="490"/>
        <v>3.4871843693704618</v>
      </c>
      <c r="AD2394" s="128">
        <f t="shared" si="481"/>
        <v>-126.92192979520165</v>
      </c>
      <c r="AE2394" s="128">
        <f t="shared" si="482"/>
        <v>2.1446642030142519E-4</v>
      </c>
      <c r="AF2394" s="128">
        <f t="shared" si="491"/>
        <v>0.34427439709967422</v>
      </c>
      <c r="AG2394" s="128">
        <f t="shared" si="492"/>
        <v>0.536166050753622</v>
      </c>
      <c r="AH2394" s="93">
        <f t="shared" si="493"/>
        <v>0.40770788861461071</v>
      </c>
      <c r="AI2394" s="128">
        <f t="shared" si="483"/>
        <v>1.0562339733882002</v>
      </c>
    </row>
    <row r="2395" spans="1:35" x14ac:dyDescent="0.25">
      <c r="A2395" s="96">
        <v>0.95639999999999992</v>
      </c>
      <c r="B2395" s="216">
        <v>14.071821469255243</v>
      </c>
      <c r="E2395" s="153">
        <f t="shared" si="484"/>
        <v>5.6287285877014773E-3</v>
      </c>
      <c r="F2395" s="166"/>
      <c r="W2395" s="152">
        <f t="shared" si="485"/>
        <v>0.46095879787142929</v>
      </c>
      <c r="X2395" s="170">
        <v>4.549309626167573</v>
      </c>
      <c r="Y2395" s="153">
        <f t="shared" si="486"/>
        <v>3.9999999999995595E-4</v>
      </c>
      <c r="Z2395" s="128">
        <f t="shared" si="488"/>
        <v>8.8754449677853557</v>
      </c>
      <c r="AA2395" s="128">
        <f t="shared" si="489"/>
        <v>0.61929999999999996</v>
      </c>
      <c r="AB2395" s="128">
        <f t="shared" si="487"/>
        <v>2.1976375675220212E-3</v>
      </c>
      <c r="AC2395" s="128">
        <f t="shared" si="490"/>
        <v>3.4893820069379839</v>
      </c>
      <c r="AD2395" s="128">
        <f t="shared" si="481"/>
        <v>-126.91858388708224</v>
      </c>
      <c r="AE2395" s="128">
        <f t="shared" si="482"/>
        <v>2.1446076655082287E-4</v>
      </c>
      <c r="AF2395" s="128">
        <f t="shared" si="491"/>
        <v>0.34448885786622507</v>
      </c>
      <c r="AG2395" s="128">
        <f t="shared" si="492"/>
        <v>0.53615191637711623</v>
      </c>
      <c r="AH2395" s="93">
        <f t="shared" si="493"/>
        <v>0.40749342784805986</v>
      </c>
      <c r="AI2395" s="128">
        <f t="shared" si="483"/>
        <v>1.0562339733882002</v>
      </c>
    </row>
    <row r="2396" spans="1:35" x14ac:dyDescent="0.25">
      <c r="A2396" s="96">
        <v>0.95679999999999987</v>
      </c>
      <c r="B2396" s="216">
        <v>15.306191773575877</v>
      </c>
      <c r="E2396" s="153">
        <f t="shared" si="484"/>
        <v>5.8756026485655768E-3</v>
      </c>
      <c r="F2396" s="166"/>
      <c r="W2396" s="152">
        <f t="shared" si="485"/>
        <v>0.49137720175940386</v>
      </c>
      <c r="X2396" s="170">
        <v>4.8495159315016423</v>
      </c>
      <c r="Y2396" s="153">
        <f t="shared" si="486"/>
        <v>3.9999999999995595E-4</v>
      </c>
      <c r="Z2396" s="128">
        <f t="shared" si="488"/>
        <v>8.8754449677853557</v>
      </c>
      <c r="AA2396" s="128">
        <f t="shared" si="489"/>
        <v>0.61929999999999996</v>
      </c>
      <c r="AB2396" s="128">
        <f t="shared" si="487"/>
        <v>2.2863538118738564E-3</v>
      </c>
      <c r="AC2396" s="128">
        <f t="shared" si="490"/>
        <v>3.4916683607498578</v>
      </c>
      <c r="AD2396" s="128">
        <f t="shared" si="481"/>
        <v>-132.03852482785177</v>
      </c>
      <c r="AE2396" s="128">
        <f t="shared" si="482"/>
        <v>2.2311219036303052E-4</v>
      </c>
      <c r="AF2396" s="128">
        <f t="shared" si="491"/>
        <v>0.3447119700565881</v>
      </c>
      <c r="AG2396" s="128">
        <f t="shared" si="492"/>
        <v>0.55778047590763769</v>
      </c>
      <c r="AH2396" s="93">
        <f t="shared" si="493"/>
        <v>0.40727031565769684</v>
      </c>
      <c r="AI2396" s="128">
        <f t="shared" si="483"/>
        <v>1.0777649893688164</v>
      </c>
    </row>
    <row r="2397" spans="1:35" x14ac:dyDescent="0.25">
      <c r="A2397" s="96">
        <v>0.95720000000000005</v>
      </c>
      <c r="B2397" s="216">
        <v>15.306191773575877</v>
      </c>
      <c r="E2397" s="153">
        <f t="shared" si="484"/>
        <v>6.1224767094330756E-3</v>
      </c>
      <c r="F2397" s="166"/>
      <c r="W2397" s="152">
        <f t="shared" si="485"/>
        <v>0.49137720175940386</v>
      </c>
      <c r="X2397" s="170">
        <v>4.8495159315016423</v>
      </c>
      <c r="Y2397" s="153">
        <f t="shared" si="486"/>
        <v>4.0000000000017799E-4</v>
      </c>
      <c r="Z2397" s="128">
        <f t="shared" si="488"/>
        <v>8.8754449677853557</v>
      </c>
      <c r="AA2397" s="128">
        <f t="shared" si="489"/>
        <v>0.61929999999999996</v>
      </c>
      <c r="AB2397" s="128">
        <f t="shared" si="487"/>
        <v>2.2863538118751258E-3</v>
      </c>
      <c r="AC2397" s="128">
        <f t="shared" si="490"/>
        <v>3.4939547145617329</v>
      </c>
      <c r="AD2397" s="128">
        <f t="shared" si="481"/>
        <v>-132.03489707901079</v>
      </c>
      <c r="AE2397" s="128">
        <f t="shared" si="482"/>
        <v>2.2310606037187033E-4</v>
      </c>
      <c r="AF2397" s="128">
        <f t="shared" si="491"/>
        <v>0.34493507611695995</v>
      </c>
      <c r="AG2397" s="128">
        <f t="shared" si="492"/>
        <v>0.55776515092942769</v>
      </c>
      <c r="AH2397" s="93">
        <f t="shared" si="493"/>
        <v>0.40704720959732499</v>
      </c>
      <c r="AI2397" s="128">
        <f t="shared" si="483"/>
        <v>1.0777649893688164</v>
      </c>
    </row>
    <row r="2398" spans="1:35" x14ac:dyDescent="0.25">
      <c r="A2398" s="96">
        <v>0.95760000000000001</v>
      </c>
      <c r="B2398" s="216">
        <v>15.306191773575877</v>
      </c>
      <c r="E2398" s="153">
        <f t="shared" si="484"/>
        <v>6.1224767094296764E-3</v>
      </c>
      <c r="F2398" s="166"/>
      <c r="W2398" s="152">
        <f t="shared" si="485"/>
        <v>0.49137720175940386</v>
      </c>
      <c r="X2398" s="170">
        <v>4.8495159315016423</v>
      </c>
      <c r="Y2398" s="153">
        <f t="shared" si="486"/>
        <v>3.9999999999995595E-4</v>
      </c>
      <c r="Z2398" s="128">
        <f t="shared" si="488"/>
        <v>8.8754449677853557</v>
      </c>
      <c r="AA2398" s="128">
        <f t="shared" si="489"/>
        <v>0.61929999999999996</v>
      </c>
      <c r="AB2398" s="128">
        <f t="shared" si="487"/>
        <v>2.2863538118738564E-3</v>
      </c>
      <c r="AC2398" s="128">
        <f t="shared" si="490"/>
        <v>3.4962410683736067</v>
      </c>
      <c r="AD2398" s="128">
        <f t="shared" si="481"/>
        <v>-132.03126617603925</v>
      </c>
      <c r="AE2398" s="128">
        <f t="shared" si="482"/>
        <v>2.2309992505101581E-4</v>
      </c>
      <c r="AF2398" s="128">
        <f t="shared" si="491"/>
        <v>0.34515817604201099</v>
      </c>
      <c r="AG2398" s="128">
        <f t="shared" si="492"/>
        <v>0.55774981262760093</v>
      </c>
      <c r="AH2398" s="93">
        <f t="shared" si="493"/>
        <v>0.40682410967227395</v>
      </c>
      <c r="AI2398" s="128">
        <f t="shared" si="483"/>
        <v>1.0777649893688164</v>
      </c>
    </row>
    <row r="2399" spans="1:35" x14ac:dyDescent="0.25">
      <c r="A2399" s="96">
        <v>0.95799999999999996</v>
      </c>
      <c r="B2399" s="216">
        <v>15.306191773575877</v>
      </c>
      <c r="E2399" s="153">
        <f t="shared" si="484"/>
        <v>6.1224767094296764E-3</v>
      </c>
      <c r="F2399" s="166"/>
      <c r="W2399" s="152">
        <f t="shared" si="485"/>
        <v>0.49137720175940386</v>
      </c>
      <c r="X2399" s="170">
        <v>4.8495159315016423</v>
      </c>
      <c r="Y2399" s="153">
        <f t="shared" si="486"/>
        <v>3.9999999999995595E-4</v>
      </c>
      <c r="Z2399" s="128">
        <f t="shared" si="488"/>
        <v>8.8754449677853557</v>
      </c>
      <c r="AA2399" s="128">
        <f t="shared" si="489"/>
        <v>0.61929999999999996</v>
      </c>
      <c r="AB2399" s="128">
        <f t="shared" si="487"/>
        <v>2.2863538118738564E-3</v>
      </c>
      <c r="AC2399" s="128">
        <f t="shared" si="490"/>
        <v>3.4985274221854805</v>
      </c>
      <c r="AD2399" s="128">
        <f t="shared" si="481"/>
        <v>-132.02763211915712</v>
      </c>
      <c r="AE2399" s="128">
        <f t="shared" si="482"/>
        <v>2.2309378440083866E-4</v>
      </c>
      <c r="AF2399" s="128">
        <f t="shared" si="491"/>
        <v>0.34538126982641182</v>
      </c>
      <c r="AG2399" s="128">
        <f t="shared" si="492"/>
        <v>0.55773446100215807</v>
      </c>
      <c r="AH2399" s="93">
        <f t="shared" si="493"/>
        <v>0.40660101588787312</v>
      </c>
      <c r="AI2399" s="128">
        <f t="shared" si="483"/>
        <v>1.0777649893688164</v>
      </c>
    </row>
    <row r="2400" spans="1:35" x14ac:dyDescent="0.25">
      <c r="A2400" s="96">
        <v>0.95839999999999992</v>
      </c>
      <c r="B2400" s="216">
        <v>14.071821469255243</v>
      </c>
      <c r="E2400" s="153">
        <f t="shared" si="484"/>
        <v>5.8756026485655768E-3</v>
      </c>
      <c r="F2400" s="166"/>
      <c r="W2400" s="152">
        <f t="shared" si="485"/>
        <v>0.46095879787142929</v>
      </c>
      <c r="X2400" s="170">
        <v>4.549309626167573</v>
      </c>
      <c r="Y2400" s="153">
        <f t="shared" si="486"/>
        <v>3.9999999999995595E-4</v>
      </c>
      <c r="Z2400" s="128">
        <f t="shared" si="488"/>
        <v>8.8754449677853557</v>
      </c>
      <c r="AA2400" s="128">
        <f t="shared" si="489"/>
        <v>0.61929999999999996</v>
      </c>
      <c r="AB2400" s="128">
        <f t="shared" si="487"/>
        <v>2.1976375675220212E-3</v>
      </c>
      <c r="AC2400" s="128">
        <f t="shared" si="490"/>
        <v>3.5007250597530026</v>
      </c>
      <c r="AD2400" s="128">
        <f t="shared" si="481"/>
        <v>-126.9012695262459</v>
      </c>
      <c r="AE2400" s="128">
        <f t="shared" si="482"/>
        <v>2.1443150959739985E-4</v>
      </c>
      <c r="AF2400" s="128">
        <f t="shared" si="491"/>
        <v>0.3455957013360092</v>
      </c>
      <c r="AG2400" s="128">
        <f t="shared" si="492"/>
        <v>0.53607877399355863</v>
      </c>
      <c r="AH2400" s="93">
        <f t="shared" si="493"/>
        <v>0.40638658437827574</v>
      </c>
      <c r="AI2400" s="128">
        <f t="shared" si="483"/>
        <v>1.0562339733882002</v>
      </c>
    </row>
    <row r="2401" spans="1:35" x14ac:dyDescent="0.25">
      <c r="A2401" s="96">
        <v>0.95879999999999987</v>
      </c>
      <c r="B2401" s="216">
        <v>14.071821469255243</v>
      </c>
      <c r="E2401" s="153">
        <f t="shared" si="484"/>
        <v>5.6287285877014773E-3</v>
      </c>
      <c r="F2401" s="166"/>
      <c r="W2401" s="152">
        <f t="shared" si="485"/>
        <v>0.46095879787142929</v>
      </c>
      <c r="X2401" s="170">
        <v>4.549309626167573</v>
      </c>
      <c r="Y2401" s="153">
        <f t="shared" si="486"/>
        <v>3.9999999999995595E-4</v>
      </c>
      <c r="Z2401" s="128">
        <f t="shared" si="488"/>
        <v>8.8754449677853557</v>
      </c>
      <c r="AA2401" s="128">
        <f t="shared" si="489"/>
        <v>0.61929999999999996</v>
      </c>
      <c r="AB2401" s="128">
        <f t="shared" si="487"/>
        <v>2.1976375675220212E-3</v>
      </c>
      <c r="AC2401" s="128">
        <f t="shared" si="490"/>
        <v>3.5029226973205247</v>
      </c>
      <c r="AD2401" s="128">
        <f t="shared" si="481"/>
        <v>-126.89790636045859</v>
      </c>
      <c r="AE2401" s="128">
        <f t="shared" si="482"/>
        <v>2.1442582668564105E-4</v>
      </c>
      <c r="AF2401" s="128">
        <f t="shared" si="491"/>
        <v>0.34581012716269482</v>
      </c>
      <c r="AG2401" s="128">
        <f t="shared" si="492"/>
        <v>0.53606456671416169</v>
      </c>
      <c r="AH2401" s="93">
        <f t="shared" si="493"/>
        <v>0.40617215855159011</v>
      </c>
      <c r="AI2401" s="128">
        <f t="shared" si="483"/>
        <v>1.0562339733882002</v>
      </c>
    </row>
    <row r="2402" spans="1:35" x14ac:dyDescent="0.25">
      <c r="A2402" s="96">
        <v>0.95920000000000005</v>
      </c>
      <c r="B2402" s="216">
        <v>14.071821469255243</v>
      </c>
      <c r="E2402" s="153">
        <f t="shared" si="484"/>
        <v>5.6287285877046015E-3</v>
      </c>
      <c r="F2402" s="166"/>
      <c r="W2402" s="152">
        <f t="shared" si="485"/>
        <v>0.46095879787142929</v>
      </c>
      <c r="X2402" s="170">
        <v>4.549309626167573</v>
      </c>
      <c r="Y2402" s="153">
        <f t="shared" si="486"/>
        <v>4.0000000000017799E-4</v>
      </c>
      <c r="Z2402" s="128">
        <f t="shared" si="488"/>
        <v>8.8754449677853557</v>
      </c>
      <c r="AA2402" s="128">
        <f t="shared" si="489"/>
        <v>0.61929999999999996</v>
      </c>
      <c r="AB2402" s="128">
        <f t="shared" si="487"/>
        <v>2.1976375675232412E-3</v>
      </c>
      <c r="AC2402" s="128">
        <f t="shared" si="490"/>
        <v>3.5051203348880482</v>
      </c>
      <c r="AD2402" s="128">
        <f t="shared" si="481"/>
        <v>-126.89454039384324</v>
      </c>
      <c r="AE2402" s="128">
        <f t="shared" si="482"/>
        <v>2.1442013904118107E-4</v>
      </c>
      <c r="AF2402" s="128">
        <f t="shared" si="491"/>
        <v>0.34602454730173599</v>
      </c>
      <c r="AG2402" s="128">
        <f t="shared" si="492"/>
        <v>0.53605034760271419</v>
      </c>
      <c r="AH2402" s="93">
        <f t="shared" si="493"/>
        <v>0.40595773841254895</v>
      </c>
      <c r="AI2402" s="128">
        <f t="shared" si="483"/>
        <v>1.0562339733882002</v>
      </c>
    </row>
    <row r="2403" spans="1:35" x14ac:dyDescent="0.25">
      <c r="A2403" s="96">
        <v>0.95960000000000001</v>
      </c>
      <c r="B2403" s="216">
        <v>14.071821469255243</v>
      </c>
      <c r="E2403" s="153">
        <f t="shared" si="484"/>
        <v>5.6287285877014773E-3</v>
      </c>
      <c r="F2403" s="166"/>
      <c r="W2403" s="152">
        <f t="shared" si="485"/>
        <v>0.46095879787142929</v>
      </c>
      <c r="X2403" s="170">
        <v>4.549309626167573</v>
      </c>
      <c r="Y2403" s="153">
        <f t="shared" si="486"/>
        <v>3.9999999999995595E-4</v>
      </c>
      <c r="Z2403" s="128">
        <f t="shared" si="488"/>
        <v>8.8754449677853557</v>
      </c>
      <c r="AA2403" s="128">
        <f t="shared" si="489"/>
        <v>0.61929999999999996</v>
      </c>
      <c r="AB2403" s="128">
        <f t="shared" si="487"/>
        <v>2.1976375675220212E-3</v>
      </c>
      <c r="AC2403" s="128">
        <f t="shared" si="490"/>
        <v>3.5073179724555703</v>
      </c>
      <c r="AD2403" s="128">
        <f t="shared" si="481"/>
        <v>-126.89117162618851</v>
      </c>
      <c r="AE2403" s="128">
        <f t="shared" si="482"/>
        <v>2.1441444666366283E-4</v>
      </c>
      <c r="AF2403" s="128">
        <f t="shared" si="491"/>
        <v>0.34623896174839963</v>
      </c>
      <c r="AG2403" s="128">
        <f t="shared" si="492"/>
        <v>0.53603611665921613</v>
      </c>
      <c r="AH2403" s="93">
        <f t="shared" si="493"/>
        <v>0.40574332396588531</v>
      </c>
      <c r="AI2403" s="128">
        <f t="shared" si="483"/>
        <v>1.0562339733882002</v>
      </c>
    </row>
    <row r="2404" spans="1:35" x14ac:dyDescent="0.25">
      <c r="A2404" s="96">
        <v>0.96</v>
      </c>
      <c r="B2404" s="216">
        <v>15.306191773575877</v>
      </c>
      <c r="E2404" s="153">
        <f t="shared" si="484"/>
        <v>5.8756026485655768E-3</v>
      </c>
      <c r="F2404" s="166"/>
      <c r="W2404" s="152">
        <f t="shared" si="485"/>
        <v>0.49137720175940386</v>
      </c>
      <c r="X2404" s="170">
        <v>4.8495159315016423</v>
      </c>
      <c r="Y2404" s="153">
        <f t="shared" si="486"/>
        <v>3.9999999999995595E-4</v>
      </c>
      <c r="Z2404" s="128">
        <f t="shared" si="488"/>
        <v>8.8754449677853557</v>
      </c>
      <c r="AA2404" s="128">
        <f t="shared" si="489"/>
        <v>0.61929999999999996</v>
      </c>
      <c r="AB2404" s="128">
        <f t="shared" si="487"/>
        <v>2.2863538118738564E-3</v>
      </c>
      <c r="AC2404" s="128">
        <f t="shared" si="490"/>
        <v>3.5096043262674441</v>
      </c>
      <c r="AD2404" s="128">
        <f t="shared" si="481"/>
        <v>-132.00998122138432</v>
      </c>
      <c r="AE2404" s="128">
        <f t="shared" si="482"/>
        <v>2.2306395878389013E-4</v>
      </c>
      <c r="AF2404" s="128">
        <f t="shared" si="491"/>
        <v>0.34646202570718354</v>
      </c>
      <c r="AG2404" s="128">
        <f t="shared" si="492"/>
        <v>0.55765989695978679</v>
      </c>
      <c r="AH2404" s="93">
        <f t="shared" si="493"/>
        <v>0.4055202600071014</v>
      </c>
      <c r="AI2404" s="128">
        <f t="shared" si="483"/>
        <v>1.0777649893688164</v>
      </c>
    </row>
    <row r="2405" spans="1:35" x14ac:dyDescent="0.25">
      <c r="A2405" s="96">
        <v>0.96039999999999992</v>
      </c>
      <c r="B2405" s="216">
        <v>15.306191773575877</v>
      </c>
      <c r="E2405" s="153">
        <f t="shared" si="484"/>
        <v>6.1224767094296764E-3</v>
      </c>
      <c r="F2405" s="166"/>
      <c r="W2405" s="152">
        <f t="shared" si="485"/>
        <v>0.49137720175940386</v>
      </c>
      <c r="X2405" s="170">
        <v>4.8495159315016423</v>
      </c>
      <c r="Y2405" s="153">
        <f t="shared" si="486"/>
        <v>3.9999999999995595E-4</v>
      </c>
      <c r="Z2405" s="128">
        <f t="shared" si="488"/>
        <v>8.8754449677853557</v>
      </c>
      <c r="AA2405" s="128">
        <f t="shared" si="489"/>
        <v>0.61929999999999996</v>
      </c>
      <c r="AB2405" s="128">
        <f t="shared" si="487"/>
        <v>2.2863538118738564E-3</v>
      </c>
      <c r="AC2405" s="128">
        <f t="shared" si="490"/>
        <v>3.5118906800793179</v>
      </c>
      <c r="AD2405" s="128">
        <f t="shared" si="481"/>
        <v>-132.00632873012859</v>
      </c>
      <c r="AE2405" s="128">
        <f t="shared" si="482"/>
        <v>2.2305778698421719E-4</v>
      </c>
      <c r="AF2405" s="128">
        <f t="shared" si="491"/>
        <v>0.34668508349416777</v>
      </c>
      <c r="AG2405" s="128">
        <f t="shared" si="492"/>
        <v>0.55764446746060436</v>
      </c>
      <c r="AH2405" s="93">
        <f t="shared" si="493"/>
        <v>0.40529720222011717</v>
      </c>
      <c r="AI2405" s="128">
        <f t="shared" si="483"/>
        <v>1.0777649893688164</v>
      </c>
    </row>
    <row r="2406" spans="1:35" x14ac:dyDescent="0.25">
      <c r="A2406" s="96">
        <v>0.96079999999999988</v>
      </c>
      <c r="B2406" s="216">
        <v>14.071821469255243</v>
      </c>
      <c r="E2406" s="153">
        <f t="shared" si="484"/>
        <v>5.8756026485655768E-3</v>
      </c>
      <c r="F2406" s="166"/>
      <c r="W2406" s="152">
        <f t="shared" si="485"/>
        <v>0.46095879787142929</v>
      </c>
      <c r="X2406" s="170">
        <v>4.549309626167573</v>
      </c>
      <c r="Y2406" s="153">
        <f t="shared" si="486"/>
        <v>3.9999999999995595E-4</v>
      </c>
      <c r="Z2406" s="128">
        <f t="shared" si="488"/>
        <v>8.8754449677853557</v>
      </c>
      <c r="AA2406" s="128">
        <f t="shared" si="489"/>
        <v>0.61929999999999996</v>
      </c>
      <c r="AB2406" s="128">
        <f t="shared" si="487"/>
        <v>2.1976375675220212E-3</v>
      </c>
      <c r="AC2406" s="128">
        <f t="shared" si="490"/>
        <v>3.51408831764684</v>
      </c>
      <c r="AD2406" s="128">
        <f t="shared" si="481"/>
        <v>-126.88077573044598</v>
      </c>
      <c r="AE2406" s="128">
        <f t="shared" si="482"/>
        <v>2.1439688019150689E-4</v>
      </c>
      <c r="AF2406" s="128">
        <f t="shared" si="491"/>
        <v>0.34689948037435925</v>
      </c>
      <c r="AG2406" s="128">
        <f t="shared" si="492"/>
        <v>0.53599220047882623</v>
      </c>
      <c r="AH2406" s="93">
        <f t="shared" si="493"/>
        <v>0.40508280533992569</v>
      </c>
      <c r="AI2406" s="128">
        <f t="shared" si="483"/>
        <v>1.0562339733882002</v>
      </c>
    </row>
    <row r="2407" spans="1:35" x14ac:dyDescent="0.25">
      <c r="A2407" s="96">
        <v>0.96120000000000005</v>
      </c>
      <c r="B2407" s="216">
        <v>14.071821469255243</v>
      </c>
      <c r="E2407" s="153">
        <f t="shared" si="484"/>
        <v>5.6287285877046015E-3</v>
      </c>
      <c r="F2407" s="166"/>
      <c r="W2407" s="152">
        <f t="shared" si="485"/>
        <v>0.46095879787142929</v>
      </c>
      <c r="X2407" s="170">
        <v>4.549309626167573</v>
      </c>
      <c r="Y2407" s="153">
        <f t="shared" si="486"/>
        <v>4.0000000000017799E-4</v>
      </c>
      <c r="Z2407" s="128">
        <f t="shared" si="488"/>
        <v>8.8754449677853557</v>
      </c>
      <c r="AA2407" s="128">
        <f t="shared" si="489"/>
        <v>0.61929999999999996</v>
      </c>
      <c r="AB2407" s="128">
        <f t="shared" si="487"/>
        <v>2.1976375675232412E-3</v>
      </c>
      <c r="AC2407" s="128">
        <f t="shared" si="490"/>
        <v>3.5162859552143635</v>
      </c>
      <c r="AD2407" s="128">
        <f t="shared" si="481"/>
        <v>-126.87739553319967</v>
      </c>
      <c r="AE2407" s="128">
        <f t="shared" si="482"/>
        <v>2.1439116850082823E-4</v>
      </c>
      <c r="AF2407" s="128">
        <f t="shared" si="491"/>
        <v>0.34711387154286005</v>
      </c>
      <c r="AG2407" s="128">
        <f t="shared" si="492"/>
        <v>0.53597792125183208</v>
      </c>
      <c r="AH2407" s="93">
        <f t="shared" si="493"/>
        <v>0.40486841417142488</v>
      </c>
      <c r="AI2407" s="128">
        <f t="shared" si="483"/>
        <v>1.0562339733882002</v>
      </c>
    </row>
    <row r="2408" spans="1:35" x14ac:dyDescent="0.25">
      <c r="A2408" s="96">
        <v>0.96160000000000001</v>
      </c>
      <c r="B2408" s="216">
        <v>14.071821469255243</v>
      </c>
      <c r="E2408" s="153">
        <f t="shared" si="484"/>
        <v>5.6287285877014773E-3</v>
      </c>
      <c r="F2408" s="166"/>
      <c r="W2408" s="152">
        <f t="shared" si="485"/>
        <v>0.46095879787142929</v>
      </c>
      <c r="X2408" s="170">
        <v>4.549309626167573</v>
      </c>
      <c r="Y2408" s="153">
        <f t="shared" si="486"/>
        <v>3.9999999999995595E-4</v>
      </c>
      <c r="Z2408" s="128">
        <f t="shared" si="488"/>
        <v>8.8754449677853557</v>
      </c>
      <c r="AA2408" s="128">
        <f t="shared" si="489"/>
        <v>0.61929999999999996</v>
      </c>
      <c r="AB2408" s="128">
        <f t="shared" si="487"/>
        <v>2.1976375675220212E-3</v>
      </c>
      <c r="AC2408" s="128">
        <f t="shared" si="490"/>
        <v>3.5184835927818856</v>
      </c>
      <c r="AD2408" s="128">
        <f t="shared" si="481"/>
        <v>-126.87401253491404</v>
      </c>
      <c r="AE2408" s="128">
        <f t="shared" si="482"/>
        <v>2.1438545207709141E-4</v>
      </c>
      <c r="AF2408" s="128">
        <f t="shared" si="491"/>
        <v>0.34732825699493713</v>
      </c>
      <c r="AG2408" s="128">
        <f t="shared" si="492"/>
        <v>0.53596363019278759</v>
      </c>
      <c r="AH2408" s="93">
        <f t="shared" si="493"/>
        <v>0.4046540287193478</v>
      </c>
      <c r="AI2408" s="128">
        <f t="shared" si="483"/>
        <v>1.0562339733882002</v>
      </c>
    </row>
    <row r="2409" spans="1:35" x14ac:dyDescent="0.25">
      <c r="A2409" s="96">
        <v>0.96199999999999997</v>
      </c>
      <c r="B2409" s="216">
        <v>14.071821469255243</v>
      </c>
      <c r="E2409" s="153">
        <f t="shared" si="484"/>
        <v>5.6287285877014773E-3</v>
      </c>
      <c r="F2409" s="166"/>
      <c r="W2409" s="152">
        <f t="shared" si="485"/>
        <v>0.46095879787142929</v>
      </c>
      <c r="X2409" s="170">
        <v>4.549309626167573</v>
      </c>
      <c r="Y2409" s="153">
        <f t="shared" si="486"/>
        <v>3.9999999999995595E-4</v>
      </c>
      <c r="Z2409" s="128">
        <f t="shared" si="488"/>
        <v>8.8754449677853557</v>
      </c>
      <c r="AA2409" s="128">
        <f t="shared" si="489"/>
        <v>0.61929999999999996</v>
      </c>
      <c r="AB2409" s="128">
        <f t="shared" si="487"/>
        <v>2.1976375675220212E-3</v>
      </c>
      <c r="AC2409" s="128">
        <f t="shared" si="490"/>
        <v>3.5206812303494077</v>
      </c>
      <c r="AD2409" s="128">
        <f t="shared" si="481"/>
        <v>-126.87062673580029</v>
      </c>
      <c r="AE2409" s="128">
        <f t="shared" si="482"/>
        <v>2.1437973092065327E-4</v>
      </c>
      <c r="AF2409" s="128">
        <f t="shared" si="491"/>
        <v>0.34754263672585778</v>
      </c>
      <c r="AG2409" s="128">
        <f t="shared" si="492"/>
        <v>0.5359493273016922</v>
      </c>
      <c r="AH2409" s="93">
        <f t="shared" si="493"/>
        <v>0.40443964898842716</v>
      </c>
      <c r="AI2409" s="128">
        <f t="shared" si="483"/>
        <v>1.0562339733882002</v>
      </c>
    </row>
    <row r="2410" spans="1:35" x14ac:dyDescent="0.25">
      <c r="A2410" s="96">
        <v>0.96239999999999992</v>
      </c>
      <c r="B2410" s="216">
        <v>15.306191773575877</v>
      </c>
      <c r="E2410" s="153">
        <f t="shared" si="484"/>
        <v>5.8756026485655768E-3</v>
      </c>
      <c r="F2410" s="166"/>
      <c r="W2410" s="152">
        <f t="shared" si="485"/>
        <v>0.49137720175940386</v>
      </c>
      <c r="X2410" s="170">
        <v>4.8495159315016423</v>
      </c>
      <c r="Y2410" s="153">
        <f t="shared" si="486"/>
        <v>3.9999999999995595E-4</v>
      </c>
      <c r="Z2410" s="128">
        <f t="shared" si="488"/>
        <v>8.8754449677853557</v>
      </c>
      <c r="AA2410" s="128">
        <f t="shared" si="489"/>
        <v>0.61929999999999996</v>
      </c>
      <c r="AB2410" s="128">
        <f t="shared" si="487"/>
        <v>2.2863538118738564E-3</v>
      </c>
      <c r="AC2410" s="128">
        <f t="shared" si="490"/>
        <v>3.5229675841612815</v>
      </c>
      <c r="AD2410" s="128">
        <f t="shared" si="481"/>
        <v>-131.98858852168698</v>
      </c>
      <c r="AE2410" s="128">
        <f t="shared" si="482"/>
        <v>2.2302781045450309E-4</v>
      </c>
      <c r="AF2410" s="128">
        <f t="shared" si="491"/>
        <v>0.3477656645363123</v>
      </c>
      <c r="AG2410" s="128">
        <f t="shared" si="492"/>
        <v>0.55756952613631916</v>
      </c>
      <c r="AH2410" s="93">
        <f t="shared" si="493"/>
        <v>0.40421662117797263</v>
      </c>
      <c r="AI2410" s="128">
        <f t="shared" si="483"/>
        <v>1.0777649893688164</v>
      </c>
    </row>
    <row r="2411" spans="1:35" x14ac:dyDescent="0.25">
      <c r="A2411" s="96">
        <v>0.96279999999999988</v>
      </c>
      <c r="B2411" s="216">
        <v>15.306191773575877</v>
      </c>
      <c r="E2411" s="153">
        <f t="shared" si="484"/>
        <v>6.1224767094296764E-3</v>
      </c>
      <c r="F2411" s="166"/>
      <c r="W2411" s="152">
        <f t="shared" si="485"/>
        <v>0.49137720175940386</v>
      </c>
      <c r="X2411" s="170">
        <v>4.8495159315016423</v>
      </c>
      <c r="Y2411" s="153">
        <f t="shared" si="486"/>
        <v>3.9999999999995595E-4</v>
      </c>
      <c r="Z2411" s="128">
        <f t="shared" si="488"/>
        <v>8.8754449677853557</v>
      </c>
      <c r="AA2411" s="128">
        <f t="shared" si="489"/>
        <v>0.61929999999999996</v>
      </c>
      <c r="AB2411" s="128">
        <f t="shared" si="487"/>
        <v>2.2863538118738564E-3</v>
      </c>
      <c r="AC2411" s="128">
        <f t="shared" si="490"/>
        <v>3.5252539379731553</v>
      </c>
      <c r="AD2411" s="128">
        <f t="shared" si="481"/>
        <v>-131.9849175960577</v>
      </c>
      <c r="AE2411" s="128">
        <f t="shared" si="482"/>
        <v>2.2302160750533448E-4</v>
      </c>
      <c r="AF2411" s="128">
        <f t="shared" si="491"/>
        <v>0.34798868614381762</v>
      </c>
      <c r="AG2411" s="128">
        <f t="shared" si="492"/>
        <v>0.55755401876339761</v>
      </c>
      <c r="AH2411" s="93">
        <f t="shared" si="493"/>
        <v>0.40399359957046732</v>
      </c>
      <c r="AI2411" s="128">
        <f t="shared" si="483"/>
        <v>1.0777649893688164</v>
      </c>
    </row>
    <row r="2412" spans="1:35" x14ac:dyDescent="0.25">
      <c r="A2412" s="96">
        <v>0.96320000000000006</v>
      </c>
      <c r="B2412" s="216">
        <v>15.306191773575877</v>
      </c>
      <c r="E2412" s="153">
        <f t="shared" si="484"/>
        <v>6.1224767094330756E-3</v>
      </c>
      <c r="F2412" s="166"/>
      <c r="W2412" s="152">
        <f t="shared" si="485"/>
        <v>0.49137720175940386</v>
      </c>
      <c r="X2412" s="170">
        <v>4.8495159315016423</v>
      </c>
      <c r="Y2412" s="153">
        <f t="shared" si="486"/>
        <v>4.0000000000017799E-4</v>
      </c>
      <c r="Z2412" s="128">
        <f t="shared" si="488"/>
        <v>8.8754449677853557</v>
      </c>
      <c r="AA2412" s="128">
        <f t="shared" si="489"/>
        <v>0.61929999999999996</v>
      </c>
      <c r="AB2412" s="128">
        <f t="shared" si="487"/>
        <v>2.2863538118751258E-3</v>
      </c>
      <c r="AC2412" s="128">
        <f t="shared" si="490"/>
        <v>3.5275402917850305</v>
      </c>
      <c r="AD2412" s="128">
        <f t="shared" si="481"/>
        <v>-131.98124351651774</v>
      </c>
      <c r="AE2412" s="128">
        <f t="shared" si="482"/>
        <v>2.2301539922684306E-4</v>
      </c>
      <c r="AF2412" s="128">
        <f t="shared" si="491"/>
        <v>0.34821170154304448</v>
      </c>
      <c r="AG2412" s="128">
        <f t="shared" si="492"/>
        <v>0.55753849806685951</v>
      </c>
      <c r="AH2412" s="93">
        <f t="shared" si="493"/>
        <v>0.40377058417124045</v>
      </c>
      <c r="AI2412" s="128">
        <f t="shared" si="483"/>
        <v>1.0777649893688164</v>
      </c>
    </row>
    <row r="2413" spans="1:35" x14ac:dyDescent="0.25">
      <c r="A2413" s="96">
        <v>0.96360000000000001</v>
      </c>
      <c r="B2413" s="216">
        <v>15.306191773575877</v>
      </c>
      <c r="E2413" s="153">
        <f t="shared" si="484"/>
        <v>6.1224767094296764E-3</v>
      </c>
      <c r="F2413" s="166"/>
      <c r="W2413" s="152">
        <f t="shared" si="485"/>
        <v>0.49137720175940386</v>
      </c>
      <c r="X2413" s="170">
        <v>4.8495159315016423</v>
      </c>
      <c r="Y2413" s="153">
        <f t="shared" si="486"/>
        <v>3.9999999999995595E-4</v>
      </c>
      <c r="Z2413" s="128">
        <f t="shared" si="488"/>
        <v>8.8754449677853557</v>
      </c>
      <c r="AA2413" s="128">
        <f t="shared" si="489"/>
        <v>0.61929999999999996</v>
      </c>
      <c r="AB2413" s="128">
        <f t="shared" si="487"/>
        <v>2.2863538118738564E-3</v>
      </c>
      <c r="AC2413" s="128">
        <f t="shared" si="490"/>
        <v>3.5298266455969043</v>
      </c>
      <c r="AD2413" s="128">
        <f t="shared" si="481"/>
        <v>-131.97756628284731</v>
      </c>
      <c r="AE2413" s="128">
        <f t="shared" si="482"/>
        <v>2.2300918561865744E-4</v>
      </c>
      <c r="AF2413" s="128">
        <f t="shared" si="491"/>
        <v>0.34843471072866317</v>
      </c>
      <c r="AG2413" s="128">
        <f t="shared" si="492"/>
        <v>0.55752296404670498</v>
      </c>
      <c r="AH2413" s="93">
        <f t="shared" si="493"/>
        <v>0.40354757498562177</v>
      </c>
      <c r="AI2413" s="128">
        <f t="shared" si="483"/>
        <v>1.0777649893688164</v>
      </c>
    </row>
    <row r="2414" spans="1:35" x14ac:dyDescent="0.25">
      <c r="A2414" s="96">
        <v>0.96399999999999997</v>
      </c>
      <c r="B2414" s="216">
        <v>14.071821469255243</v>
      </c>
      <c r="E2414" s="153">
        <f t="shared" si="484"/>
        <v>5.8756026485655768E-3</v>
      </c>
      <c r="F2414" s="166"/>
      <c r="W2414" s="152">
        <f t="shared" si="485"/>
        <v>0.46095879787142929</v>
      </c>
      <c r="X2414" s="170">
        <v>4.549309626167573</v>
      </c>
      <c r="Y2414" s="153">
        <f t="shared" si="486"/>
        <v>3.9999999999995595E-4</v>
      </c>
      <c r="Z2414" s="128">
        <f t="shared" si="488"/>
        <v>8.8754449677853557</v>
      </c>
      <c r="AA2414" s="128">
        <f t="shared" si="489"/>
        <v>0.61929999999999996</v>
      </c>
      <c r="AB2414" s="128">
        <f t="shared" si="487"/>
        <v>2.1976375675220212E-3</v>
      </c>
      <c r="AC2414" s="128">
        <f t="shared" si="490"/>
        <v>3.5320242831644264</v>
      </c>
      <c r="AD2414" s="128">
        <f t="shared" si="481"/>
        <v>-126.85310647856758</v>
      </c>
      <c r="AE2414" s="128">
        <f t="shared" si="482"/>
        <v>2.1435012605364946E-4</v>
      </c>
      <c r="AF2414" s="128">
        <f t="shared" si="491"/>
        <v>0.34864906085471681</v>
      </c>
      <c r="AG2414" s="128">
        <f t="shared" si="492"/>
        <v>0.53587531513418263</v>
      </c>
      <c r="AH2414" s="93">
        <f t="shared" si="493"/>
        <v>0.40333322485956813</v>
      </c>
      <c r="AI2414" s="128">
        <f t="shared" si="483"/>
        <v>1.0562339733882002</v>
      </c>
    </row>
    <row r="2415" spans="1:35" x14ac:dyDescent="0.25">
      <c r="A2415" s="96">
        <v>0.96439999999999992</v>
      </c>
      <c r="B2415" s="216">
        <v>14.071821469255243</v>
      </c>
      <c r="E2415" s="153">
        <f t="shared" si="484"/>
        <v>5.6287285877014773E-3</v>
      </c>
      <c r="F2415" s="166"/>
      <c r="W2415" s="152">
        <f t="shared" si="485"/>
        <v>0.46095879787142929</v>
      </c>
      <c r="X2415" s="170">
        <v>4.549309626167573</v>
      </c>
      <c r="Y2415" s="153">
        <f t="shared" si="486"/>
        <v>3.9999999999995595E-4</v>
      </c>
      <c r="Z2415" s="128">
        <f t="shared" si="488"/>
        <v>8.8754449677853557</v>
      </c>
      <c r="AA2415" s="128">
        <f t="shared" si="489"/>
        <v>0.61929999999999996</v>
      </c>
      <c r="AB2415" s="128">
        <f t="shared" si="487"/>
        <v>2.1976375675220212E-3</v>
      </c>
      <c r="AC2415" s="128">
        <f t="shared" si="490"/>
        <v>3.5342219207319485</v>
      </c>
      <c r="AD2415" s="128">
        <f t="shared" si="481"/>
        <v>-126.84970342178593</v>
      </c>
      <c r="AE2415" s="128">
        <f t="shared" si="482"/>
        <v>2.1434437573605484E-4</v>
      </c>
      <c r="AF2415" s="128">
        <f t="shared" si="491"/>
        <v>0.34886340523045284</v>
      </c>
      <c r="AG2415" s="128">
        <f t="shared" si="492"/>
        <v>0.53586093934019607</v>
      </c>
      <c r="AH2415" s="93">
        <f t="shared" si="493"/>
        <v>0.4031188804838321</v>
      </c>
      <c r="AI2415" s="128">
        <f t="shared" si="483"/>
        <v>1.0562339733882002</v>
      </c>
    </row>
    <row r="2416" spans="1:35" x14ac:dyDescent="0.25">
      <c r="A2416" s="96">
        <v>0.96479999999999988</v>
      </c>
      <c r="B2416" s="216">
        <v>14.071821469255243</v>
      </c>
      <c r="E2416" s="153">
        <f t="shared" si="484"/>
        <v>5.6287285877014773E-3</v>
      </c>
      <c r="F2416" s="166"/>
      <c r="W2416" s="152">
        <f t="shared" si="485"/>
        <v>0.46095879787142929</v>
      </c>
      <c r="X2416" s="170">
        <v>4.549309626167573</v>
      </c>
      <c r="Y2416" s="153">
        <f t="shared" si="486"/>
        <v>3.9999999999995595E-4</v>
      </c>
      <c r="Z2416" s="128">
        <f t="shared" si="488"/>
        <v>8.8754449677853557</v>
      </c>
      <c r="AA2416" s="128">
        <f t="shared" si="489"/>
        <v>0.61929999999999996</v>
      </c>
      <c r="AB2416" s="128">
        <f t="shared" si="487"/>
        <v>2.1976375675220212E-3</v>
      </c>
      <c r="AC2416" s="128">
        <f t="shared" si="490"/>
        <v>3.5364195582994706</v>
      </c>
      <c r="AD2416" s="128">
        <f t="shared" si="481"/>
        <v>-126.84629756410581</v>
      </c>
      <c r="AE2416" s="128">
        <f t="shared" si="482"/>
        <v>2.1433862068564007E-4</v>
      </c>
      <c r="AF2416" s="128">
        <f t="shared" si="491"/>
        <v>0.34907774385113849</v>
      </c>
      <c r="AG2416" s="128">
        <f t="shared" si="492"/>
        <v>0.53584655171415918</v>
      </c>
      <c r="AH2416" s="93">
        <f t="shared" si="493"/>
        <v>0.40290454186314645</v>
      </c>
      <c r="AI2416" s="128">
        <f t="shared" si="483"/>
        <v>1.0562339733882002</v>
      </c>
    </row>
    <row r="2417" spans="1:35" x14ac:dyDescent="0.25">
      <c r="A2417" s="96">
        <v>0.96520000000000006</v>
      </c>
      <c r="B2417" s="216">
        <v>14.071821469255243</v>
      </c>
      <c r="E2417" s="153">
        <f t="shared" si="484"/>
        <v>5.6287285877046015E-3</v>
      </c>
      <c r="F2417" s="166"/>
      <c r="W2417" s="152">
        <f t="shared" si="485"/>
        <v>0.46095879787142929</v>
      </c>
      <c r="X2417" s="170">
        <v>4.549309626167573</v>
      </c>
      <c r="Y2417" s="153">
        <f t="shared" si="486"/>
        <v>4.0000000000017799E-4</v>
      </c>
      <c r="Z2417" s="128">
        <f t="shared" si="488"/>
        <v>8.8754449677853557</v>
      </c>
      <c r="AA2417" s="128">
        <f t="shared" si="489"/>
        <v>0.61929999999999996</v>
      </c>
      <c r="AB2417" s="128">
        <f t="shared" si="487"/>
        <v>2.1976375675232412E-3</v>
      </c>
      <c r="AC2417" s="128">
        <f t="shared" si="490"/>
        <v>3.5386171958669941</v>
      </c>
      <c r="AD2417" s="128">
        <f t="shared" si="481"/>
        <v>-126.84288890559759</v>
      </c>
      <c r="AE2417" s="128">
        <f t="shared" si="482"/>
        <v>2.1433286090252404E-4</v>
      </c>
      <c r="AF2417" s="128">
        <f t="shared" si="491"/>
        <v>0.34929207671204099</v>
      </c>
      <c r="AG2417" s="128">
        <f t="shared" si="492"/>
        <v>0.53583215225607161</v>
      </c>
      <c r="AH2417" s="93">
        <f t="shared" si="493"/>
        <v>0.40269020900224395</v>
      </c>
      <c r="AI2417" s="128">
        <f t="shared" si="483"/>
        <v>1.0562339733882002</v>
      </c>
    </row>
    <row r="2418" spans="1:35" x14ac:dyDescent="0.25">
      <c r="A2418" s="96">
        <v>0.96560000000000001</v>
      </c>
      <c r="B2418" s="216">
        <v>15.306191773575877</v>
      </c>
      <c r="E2418" s="153">
        <f t="shared" si="484"/>
        <v>5.8756026485655768E-3</v>
      </c>
      <c r="F2418" s="166"/>
      <c r="W2418" s="152">
        <f t="shared" si="485"/>
        <v>0.49137720175940386</v>
      </c>
      <c r="X2418" s="170">
        <v>4.8495159315016423</v>
      </c>
      <c r="Y2418" s="153">
        <f t="shared" si="486"/>
        <v>3.9999999999995595E-4</v>
      </c>
      <c r="Z2418" s="128">
        <f t="shared" si="488"/>
        <v>8.8754449677853557</v>
      </c>
      <c r="AA2418" s="128">
        <f t="shared" si="489"/>
        <v>0.61929999999999996</v>
      </c>
      <c r="AB2418" s="128">
        <f t="shared" si="487"/>
        <v>2.2863538118738564E-3</v>
      </c>
      <c r="AC2418" s="128">
        <f t="shared" si="490"/>
        <v>3.5409035496788679</v>
      </c>
      <c r="AD2418" s="128">
        <f t="shared" si="481"/>
        <v>-131.95970620295753</v>
      </c>
      <c r="AE2418" s="128">
        <f t="shared" si="482"/>
        <v>2.229790065360794E-4</v>
      </c>
      <c r="AF2418" s="128">
        <f t="shared" si="491"/>
        <v>0.34951505571857705</v>
      </c>
      <c r="AG2418" s="128">
        <f t="shared" si="492"/>
        <v>0.55744751634025991</v>
      </c>
      <c r="AH2418" s="93">
        <f t="shared" si="493"/>
        <v>0.40246722999570789</v>
      </c>
      <c r="AI2418" s="128">
        <f t="shared" si="483"/>
        <v>1.0777649893688164</v>
      </c>
    </row>
    <row r="2419" spans="1:35" x14ac:dyDescent="0.25">
      <c r="A2419" s="96">
        <v>0.96599999999999997</v>
      </c>
      <c r="B2419" s="216">
        <v>15.306191773575877</v>
      </c>
      <c r="E2419" s="153">
        <f t="shared" si="484"/>
        <v>6.1224767094296764E-3</v>
      </c>
      <c r="F2419" s="166"/>
      <c r="W2419" s="152">
        <f t="shared" si="485"/>
        <v>0.49137720175940386</v>
      </c>
      <c r="X2419" s="170">
        <v>4.8495159315016423</v>
      </c>
      <c r="Y2419" s="153">
        <f t="shared" si="486"/>
        <v>3.9999999999995595E-4</v>
      </c>
      <c r="Z2419" s="128">
        <f t="shared" si="488"/>
        <v>8.8754449677853557</v>
      </c>
      <c r="AA2419" s="128">
        <f t="shared" si="489"/>
        <v>0.61929999999999996</v>
      </c>
      <c r="AB2419" s="128">
        <f t="shared" si="487"/>
        <v>2.2863538118738564E-3</v>
      </c>
      <c r="AC2419" s="128">
        <f t="shared" si="490"/>
        <v>3.5431899034907417</v>
      </c>
      <c r="AD2419" s="128">
        <f t="shared" si="481"/>
        <v>-131.9560105349868</v>
      </c>
      <c r="AE2419" s="128">
        <f t="shared" si="482"/>
        <v>2.2297276177852182E-4</v>
      </c>
      <c r="AF2419" s="128">
        <f t="shared" si="491"/>
        <v>0.34973802848035557</v>
      </c>
      <c r="AG2419" s="128">
        <f t="shared" si="492"/>
        <v>0.55743190444636592</v>
      </c>
      <c r="AH2419" s="93">
        <f t="shared" si="493"/>
        <v>0.40224425723392937</v>
      </c>
      <c r="AI2419" s="128">
        <f t="shared" si="483"/>
        <v>1.0777649893688164</v>
      </c>
    </row>
    <row r="2420" spans="1:35" x14ac:dyDescent="0.25">
      <c r="A2420" s="96">
        <v>0.96639999999999993</v>
      </c>
      <c r="B2420" s="216">
        <v>15.306191773575877</v>
      </c>
      <c r="E2420" s="153">
        <f t="shared" si="484"/>
        <v>6.1224767094296764E-3</v>
      </c>
      <c r="F2420" s="166"/>
      <c r="W2420" s="152">
        <f t="shared" si="485"/>
        <v>0.49137720175940386</v>
      </c>
      <c r="X2420" s="170">
        <v>4.8495159315016423</v>
      </c>
      <c r="Y2420" s="153">
        <f t="shared" si="486"/>
        <v>3.9999999999995595E-4</v>
      </c>
      <c r="Z2420" s="128">
        <f t="shared" si="488"/>
        <v>8.8754449677853557</v>
      </c>
      <c r="AA2420" s="128">
        <f t="shared" si="489"/>
        <v>0.61929999999999996</v>
      </c>
      <c r="AB2420" s="128">
        <f t="shared" si="487"/>
        <v>2.2863538118738564E-3</v>
      </c>
      <c r="AC2420" s="128">
        <f t="shared" si="490"/>
        <v>3.5454762573026155</v>
      </c>
      <c r="AD2420" s="128">
        <f t="shared" si="481"/>
        <v>-131.95231171303217</v>
      </c>
      <c r="AE2420" s="128">
        <f t="shared" si="482"/>
        <v>2.2296651169151778E-4</v>
      </c>
      <c r="AF2420" s="128">
        <f t="shared" si="491"/>
        <v>0.34996099499204708</v>
      </c>
      <c r="AG2420" s="128">
        <f t="shared" si="492"/>
        <v>0.55741627922885584</v>
      </c>
      <c r="AH2420" s="93">
        <f t="shared" si="493"/>
        <v>0.40202129072223786</v>
      </c>
      <c r="AI2420" s="128">
        <f t="shared" si="483"/>
        <v>1.0777649893688164</v>
      </c>
    </row>
    <row r="2421" spans="1:35" x14ac:dyDescent="0.25">
      <c r="A2421" s="96">
        <v>0.96679999999999988</v>
      </c>
      <c r="B2421" s="216">
        <v>15.306191773575877</v>
      </c>
      <c r="E2421" s="153">
        <f t="shared" si="484"/>
        <v>6.1224767094296764E-3</v>
      </c>
      <c r="F2421" s="166"/>
      <c r="W2421" s="152">
        <f t="shared" si="485"/>
        <v>0.49137720175940386</v>
      </c>
      <c r="X2421" s="170">
        <v>4.8495159315016423</v>
      </c>
      <c r="Y2421" s="153">
        <f t="shared" si="486"/>
        <v>3.9999999999995595E-4</v>
      </c>
      <c r="Z2421" s="128">
        <f t="shared" si="488"/>
        <v>8.8754449677853557</v>
      </c>
      <c r="AA2421" s="128">
        <f t="shared" si="489"/>
        <v>0.61929999999999996</v>
      </c>
      <c r="AB2421" s="128">
        <f t="shared" si="487"/>
        <v>2.2863538118738564E-3</v>
      </c>
      <c r="AC2421" s="128">
        <f t="shared" si="490"/>
        <v>3.5477626111144893</v>
      </c>
      <c r="AD2421" s="128">
        <f t="shared" si="481"/>
        <v>-131.94860973709362</v>
      </c>
      <c r="AE2421" s="128">
        <f t="shared" si="482"/>
        <v>2.2296025627506719E-4</v>
      </c>
      <c r="AF2421" s="128">
        <f t="shared" si="491"/>
        <v>0.35018395524832213</v>
      </c>
      <c r="AG2421" s="128">
        <f t="shared" si="492"/>
        <v>0.55740064068772932</v>
      </c>
      <c r="AH2421" s="93">
        <f t="shared" si="493"/>
        <v>0.40179833046596281</v>
      </c>
      <c r="AI2421" s="128">
        <f t="shared" si="483"/>
        <v>1.0777649893688164</v>
      </c>
    </row>
    <row r="2422" spans="1:35" x14ac:dyDescent="0.25">
      <c r="A2422" s="96">
        <v>0.96720000000000006</v>
      </c>
      <c r="B2422" s="216">
        <v>15.306191773575877</v>
      </c>
      <c r="E2422" s="153">
        <f t="shared" si="484"/>
        <v>6.1224767094330756E-3</v>
      </c>
      <c r="F2422" s="166"/>
      <c r="W2422" s="152">
        <f t="shared" si="485"/>
        <v>0.49137720175940386</v>
      </c>
      <c r="X2422" s="170">
        <v>4.8495159315016423</v>
      </c>
      <c r="Y2422" s="153">
        <f t="shared" si="486"/>
        <v>4.0000000000017799E-4</v>
      </c>
      <c r="Z2422" s="128">
        <f t="shared" si="488"/>
        <v>8.8754449677853557</v>
      </c>
      <c r="AA2422" s="128">
        <f t="shared" si="489"/>
        <v>0.61929999999999996</v>
      </c>
      <c r="AB2422" s="128">
        <f t="shared" si="487"/>
        <v>2.2863538118751258E-3</v>
      </c>
      <c r="AC2422" s="128">
        <f t="shared" si="490"/>
        <v>3.5500489649263645</v>
      </c>
      <c r="AD2422" s="128">
        <f t="shared" si="481"/>
        <v>-131.94490460724444</v>
      </c>
      <c r="AE2422" s="128">
        <f t="shared" si="482"/>
        <v>2.2295399552929384E-4</v>
      </c>
      <c r="AF2422" s="128">
        <f t="shared" si="491"/>
        <v>0.35040690924385143</v>
      </c>
      <c r="AG2422" s="128">
        <f t="shared" si="492"/>
        <v>0.55738498882298659</v>
      </c>
      <c r="AH2422" s="93">
        <f t="shared" si="493"/>
        <v>0.40157537647043351</v>
      </c>
      <c r="AI2422" s="128">
        <f t="shared" si="483"/>
        <v>1.0777649893688164</v>
      </c>
    </row>
    <row r="2423" spans="1:35" x14ac:dyDescent="0.25">
      <c r="A2423" s="96">
        <v>0.96760000000000002</v>
      </c>
      <c r="B2423" s="216">
        <v>15.306191773575877</v>
      </c>
      <c r="E2423" s="153">
        <f t="shared" si="484"/>
        <v>6.1224767094296764E-3</v>
      </c>
      <c r="F2423" s="166"/>
      <c r="W2423" s="152">
        <f t="shared" si="485"/>
        <v>0.49137720175940386</v>
      </c>
      <c r="X2423" s="170">
        <v>4.8495159315016423</v>
      </c>
      <c r="Y2423" s="153">
        <f t="shared" si="486"/>
        <v>3.9999999999995595E-4</v>
      </c>
      <c r="Z2423" s="128">
        <f t="shared" si="488"/>
        <v>8.8754449677853557</v>
      </c>
      <c r="AA2423" s="128">
        <f t="shared" si="489"/>
        <v>0.61929999999999996</v>
      </c>
      <c r="AB2423" s="128">
        <f t="shared" si="487"/>
        <v>2.2863538118738564E-3</v>
      </c>
      <c r="AC2423" s="128">
        <f t="shared" si="490"/>
        <v>3.5523353187382383</v>
      </c>
      <c r="AD2423" s="128">
        <f t="shared" si="481"/>
        <v>-131.94119632326485</v>
      </c>
      <c r="AE2423" s="128">
        <f t="shared" si="482"/>
        <v>2.2294772945382648E-4</v>
      </c>
      <c r="AF2423" s="128">
        <f t="shared" si="491"/>
        <v>0.35062985697330523</v>
      </c>
      <c r="AG2423" s="128">
        <f t="shared" si="492"/>
        <v>0.55736932363462754</v>
      </c>
      <c r="AH2423" s="93">
        <f t="shared" si="493"/>
        <v>0.40135242874097971</v>
      </c>
      <c r="AI2423" s="128">
        <f t="shared" si="483"/>
        <v>1.0777649893688164</v>
      </c>
    </row>
    <row r="2424" spans="1:35" x14ac:dyDescent="0.25">
      <c r="A2424" s="96">
        <v>0.96799999999999997</v>
      </c>
      <c r="B2424" s="216">
        <v>15.306191773575877</v>
      </c>
      <c r="E2424" s="153">
        <f t="shared" si="484"/>
        <v>6.1224767094296764E-3</v>
      </c>
      <c r="F2424" s="166"/>
      <c r="W2424" s="152">
        <f t="shared" si="485"/>
        <v>0.49137720175940386</v>
      </c>
      <c r="X2424" s="170">
        <v>4.8495159315016423</v>
      </c>
      <c r="Y2424" s="153">
        <f t="shared" si="486"/>
        <v>3.9999999999995595E-4</v>
      </c>
      <c r="Z2424" s="128">
        <f t="shared" si="488"/>
        <v>8.8754449677853557</v>
      </c>
      <c r="AA2424" s="128">
        <f t="shared" si="489"/>
        <v>0.61929999999999996</v>
      </c>
      <c r="AB2424" s="128">
        <f t="shared" si="487"/>
        <v>2.2863538118738564E-3</v>
      </c>
      <c r="AC2424" s="128">
        <f t="shared" si="490"/>
        <v>3.5546216725501121</v>
      </c>
      <c r="AD2424" s="128">
        <f t="shared" si="481"/>
        <v>-131.93748488537457</v>
      </c>
      <c r="AE2424" s="128">
        <f t="shared" si="482"/>
        <v>2.229414580490363E-4</v>
      </c>
      <c r="AF2424" s="128">
        <f t="shared" si="491"/>
        <v>0.35085279843135425</v>
      </c>
      <c r="AG2424" s="128">
        <f t="shared" si="492"/>
        <v>0.55735364512265217</v>
      </c>
      <c r="AH2424" s="93">
        <f t="shared" si="493"/>
        <v>0.40112948728293069</v>
      </c>
      <c r="AI2424" s="128">
        <f t="shared" si="483"/>
        <v>1.0777649893688164</v>
      </c>
    </row>
    <row r="2425" spans="1:35" x14ac:dyDescent="0.25">
      <c r="A2425" s="96">
        <v>0.96839999999999993</v>
      </c>
      <c r="B2425" s="216">
        <v>15.306191773575877</v>
      </c>
      <c r="E2425" s="153">
        <f t="shared" si="484"/>
        <v>6.1224767094296764E-3</v>
      </c>
      <c r="F2425" s="166"/>
      <c r="W2425" s="152">
        <f t="shared" si="485"/>
        <v>0.49137720175940386</v>
      </c>
      <c r="X2425" s="170">
        <v>4.8495159315016423</v>
      </c>
      <c r="Y2425" s="153">
        <f t="shared" si="486"/>
        <v>3.9999999999995595E-4</v>
      </c>
      <c r="Z2425" s="128">
        <f t="shared" si="488"/>
        <v>8.8754449677853557</v>
      </c>
      <c r="AA2425" s="128">
        <f t="shared" si="489"/>
        <v>0.61929999999999996</v>
      </c>
      <c r="AB2425" s="128">
        <f t="shared" si="487"/>
        <v>2.2863538118738564E-3</v>
      </c>
      <c r="AC2425" s="128">
        <f t="shared" si="490"/>
        <v>3.5569080263619859</v>
      </c>
      <c r="AD2425" s="128">
        <f t="shared" si="481"/>
        <v>-131.9337702935004</v>
      </c>
      <c r="AE2425" s="128">
        <f t="shared" si="482"/>
        <v>2.2293518131479958E-4</v>
      </c>
      <c r="AF2425" s="128">
        <f t="shared" si="491"/>
        <v>0.35107573361266903</v>
      </c>
      <c r="AG2425" s="128">
        <f t="shared" si="492"/>
        <v>0.55733795328706037</v>
      </c>
      <c r="AH2425" s="93">
        <f t="shared" si="493"/>
        <v>0.40090655210161591</v>
      </c>
      <c r="AI2425" s="128">
        <f t="shared" si="483"/>
        <v>1.0777649893688164</v>
      </c>
    </row>
    <row r="2426" spans="1:35" x14ac:dyDescent="0.25">
      <c r="A2426" s="96">
        <v>0.96879999999999988</v>
      </c>
      <c r="B2426" s="216">
        <v>15.306191773575877</v>
      </c>
      <c r="E2426" s="153">
        <f t="shared" si="484"/>
        <v>6.1224767094296764E-3</v>
      </c>
      <c r="F2426" s="166"/>
      <c r="W2426" s="152">
        <f t="shared" si="485"/>
        <v>0.49137720175940386</v>
      </c>
      <c r="X2426" s="170">
        <v>4.8495159315016423</v>
      </c>
      <c r="Y2426" s="153">
        <f t="shared" si="486"/>
        <v>3.9999999999995595E-4</v>
      </c>
      <c r="Z2426" s="128">
        <f t="shared" si="488"/>
        <v>8.8754449677853557</v>
      </c>
      <c r="AA2426" s="128">
        <f t="shared" si="489"/>
        <v>0.61929999999999996</v>
      </c>
      <c r="AB2426" s="128">
        <f t="shared" si="487"/>
        <v>2.2863538118738564E-3</v>
      </c>
      <c r="AC2426" s="128">
        <f t="shared" si="490"/>
        <v>3.5591943801738597</v>
      </c>
      <c r="AD2426" s="128">
        <f t="shared" si="481"/>
        <v>-131.93005254764233</v>
      </c>
      <c r="AE2426" s="128">
        <f t="shared" si="482"/>
        <v>2.2292889925111636E-4</v>
      </c>
      <c r="AF2426" s="128">
        <f t="shared" si="491"/>
        <v>0.35129866251192016</v>
      </c>
      <c r="AG2426" s="128">
        <f t="shared" si="492"/>
        <v>0.55732224812785225</v>
      </c>
      <c r="AH2426" s="93">
        <f t="shared" si="493"/>
        <v>0.40068362320236478</v>
      </c>
      <c r="AI2426" s="128">
        <f t="shared" si="483"/>
        <v>1.0777649893688164</v>
      </c>
    </row>
    <row r="2427" spans="1:35" x14ac:dyDescent="0.25">
      <c r="A2427" s="96">
        <v>0.96920000000000006</v>
      </c>
      <c r="B2427" s="216">
        <v>15.306191773575877</v>
      </c>
      <c r="E2427" s="153">
        <f t="shared" si="484"/>
        <v>6.1224767094330756E-3</v>
      </c>
      <c r="F2427" s="166"/>
      <c r="W2427" s="152">
        <f t="shared" si="485"/>
        <v>0.49137720175940386</v>
      </c>
      <c r="X2427" s="170">
        <v>4.8495159315016423</v>
      </c>
      <c r="Y2427" s="153">
        <f t="shared" si="486"/>
        <v>4.0000000000017799E-4</v>
      </c>
      <c r="Z2427" s="128">
        <f t="shared" si="488"/>
        <v>8.8754449677853557</v>
      </c>
      <c r="AA2427" s="128">
        <f t="shared" si="489"/>
        <v>0.61929999999999996</v>
      </c>
      <c r="AB2427" s="128">
        <f t="shared" si="487"/>
        <v>2.2863538118751258E-3</v>
      </c>
      <c r="AC2427" s="128">
        <f t="shared" si="490"/>
        <v>3.5614807339857348</v>
      </c>
      <c r="AD2427" s="128">
        <f t="shared" si="481"/>
        <v>-131.92633164787364</v>
      </c>
      <c r="AE2427" s="128">
        <f t="shared" si="482"/>
        <v>2.2292261185811045E-4</v>
      </c>
      <c r="AF2427" s="128">
        <f t="shared" si="491"/>
        <v>0.35152158512377829</v>
      </c>
      <c r="AG2427" s="128">
        <f t="shared" si="492"/>
        <v>0.55730652964502814</v>
      </c>
      <c r="AH2427" s="93">
        <f t="shared" si="493"/>
        <v>0.40046070059050665</v>
      </c>
      <c r="AI2427" s="128">
        <f t="shared" si="483"/>
        <v>1.0777649893688164</v>
      </c>
    </row>
    <row r="2428" spans="1:35" x14ac:dyDescent="0.25">
      <c r="A2428" s="96">
        <v>0.96960000000000002</v>
      </c>
      <c r="B2428" s="216">
        <v>14.071821469255243</v>
      </c>
      <c r="E2428" s="153">
        <f t="shared" si="484"/>
        <v>5.8756026485655768E-3</v>
      </c>
      <c r="F2428" s="166"/>
      <c r="W2428" s="152">
        <f t="shared" si="485"/>
        <v>0.46095879787142929</v>
      </c>
      <c r="X2428" s="170">
        <v>4.549309626167573</v>
      </c>
      <c r="Y2428" s="153">
        <f t="shared" si="486"/>
        <v>3.9999999999995595E-4</v>
      </c>
      <c r="Z2428" s="128">
        <f t="shared" si="488"/>
        <v>8.8754449677853557</v>
      </c>
      <c r="AA2428" s="128">
        <f t="shared" si="489"/>
        <v>0.61929999999999996</v>
      </c>
      <c r="AB2428" s="128">
        <f t="shared" si="487"/>
        <v>2.1976375675220212E-3</v>
      </c>
      <c r="AC2428" s="128">
        <f t="shared" si="490"/>
        <v>3.563678371553257</v>
      </c>
      <c r="AD2428" s="128">
        <f t="shared" si="481"/>
        <v>-126.80381953218843</v>
      </c>
      <c r="AE2428" s="128">
        <f t="shared" si="482"/>
        <v>2.1426684340127735E-4</v>
      </c>
      <c r="AF2428" s="128">
        <f t="shared" si="491"/>
        <v>0.35173585196717955</v>
      </c>
      <c r="AG2428" s="128">
        <f t="shared" si="492"/>
        <v>0.53566710850325239</v>
      </c>
      <c r="AH2428" s="93">
        <f t="shared" si="493"/>
        <v>0.40024643374710539</v>
      </c>
      <c r="AI2428" s="128">
        <f t="shared" si="483"/>
        <v>1.0562339733882002</v>
      </c>
    </row>
    <row r="2429" spans="1:35" x14ac:dyDescent="0.25">
      <c r="A2429" s="96">
        <v>0.97</v>
      </c>
      <c r="B2429" s="216">
        <v>14.071821469255243</v>
      </c>
      <c r="E2429" s="153">
        <f t="shared" si="484"/>
        <v>5.6287285877014773E-3</v>
      </c>
      <c r="F2429" s="166"/>
      <c r="W2429" s="152">
        <f t="shared" si="485"/>
        <v>0.46095879787142929</v>
      </c>
      <c r="X2429" s="170">
        <v>4.549309626167573</v>
      </c>
      <c r="Y2429" s="153">
        <f t="shared" si="486"/>
        <v>3.9999999999995595E-4</v>
      </c>
      <c r="Z2429" s="128">
        <f t="shared" si="488"/>
        <v>8.8754449677853557</v>
      </c>
      <c r="AA2429" s="128">
        <f t="shared" si="489"/>
        <v>0.61929999999999996</v>
      </c>
      <c r="AB2429" s="128">
        <f t="shared" si="487"/>
        <v>2.1976375675220212E-3</v>
      </c>
      <c r="AC2429" s="128">
        <f t="shared" si="490"/>
        <v>3.5658760091207791</v>
      </c>
      <c r="AD2429" s="128">
        <f t="shared" si="481"/>
        <v>-126.80037613213554</v>
      </c>
      <c r="AE2429" s="128">
        <f t="shared" si="482"/>
        <v>2.1426102491361174E-4</v>
      </c>
      <c r="AF2429" s="128">
        <f t="shared" si="491"/>
        <v>0.35195011299209317</v>
      </c>
      <c r="AG2429" s="128">
        <f t="shared" si="492"/>
        <v>0.53565256228408831</v>
      </c>
      <c r="AH2429" s="93">
        <f t="shared" si="493"/>
        <v>0.40003217272219177</v>
      </c>
      <c r="AI2429" s="128">
        <f t="shared" si="483"/>
        <v>1.0562339733882002</v>
      </c>
    </row>
    <row r="2430" spans="1:35" x14ac:dyDescent="0.25">
      <c r="A2430" s="96">
        <v>0.97039999999999993</v>
      </c>
      <c r="B2430" s="216">
        <v>14.071821469255243</v>
      </c>
      <c r="E2430" s="153">
        <f t="shared" si="484"/>
        <v>5.6287285877014773E-3</v>
      </c>
      <c r="F2430" s="166"/>
      <c r="W2430" s="152">
        <f t="shared" si="485"/>
        <v>0.46095879787142929</v>
      </c>
      <c r="X2430" s="170">
        <v>4.549309626167573</v>
      </c>
      <c r="Y2430" s="153">
        <f t="shared" si="486"/>
        <v>3.9999999999995595E-4</v>
      </c>
      <c r="Z2430" s="128">
        <f t="shared" si="488"/>
        <v>8.8754449677853557</v>
      </c>
      <c r="AA2430" s="128">
        <f t="shared" si="489"/>
        <v>0.61929999999999996</v>
      </c>
      <c r="AB2430" s="128">
        <f t="shared" si="487"/>
        <v>2.1976375675220212E-3</v>
      </c>
      <c r="AC2430" s="128">
        <f t="shared" si="490"/>
        <v>3.5680736466883012</v>
      </c>
      <c r="AD2430" s="128">
        <f t="shared" si="481"/>
        <v>-126.79692993118414</v>
      </c>
      <c r="AE2430" s="128">
        <f t="shared" si="482"/>
        <v>2.1425520169312591E-4</v>
      </c>
      <c r="AF2430" s="128">
        <f t="shared" si="491"/>
        <v>0.35216436819378627</v>
      </c>
      <c r="AG2430" s="128">
        <f t="shared" si="492"/>
        <v>0.53563800423287378</v>
      </c>
      <c r="AH2430" s="93">
        <f t="shared" si="493"/>
        <v>0.39981791752049867</v>
      </c>
      <c r="AI2430" s="128">
        <f t="shared" si="483"/>
        <v>1.0562339733882002</v>
      </c>
    </row>
    <row r="2431" spans="1:35" x14ac:dyDescent="0.25">
      <c r="A2431" s="96">
        <v>0.97079999999999989</v>
      </c>
      <c r="B2431" s="216">
        <v>15.306191773575877</v>
      </c>
      <c r="E2431" s="153">
        <f t="shared" si="484"/>
        <v>5.8756026485655768E-3</v>
      </c>
      <c r="F2431" s="166"/>
      <c r="W2431" s="152">
        <f t="shared" si="485"/>
        <v>0.49137720175940386</v>
      </c>
      <c r="X2431" s="170">
        <v>4.8495159315016423</v>
      </c>
      <c r="Y2431" s="153">
        <f t="shared" si="486"/>
        <v>3.9999999999995595E-4</v>
      </c>
      <c r="Z2431" s="128">
        <f t="shared" si="488"/>
        <v>8.8754449677853557</v>
      </c>
      <c r="AA2431" s="128">
        <f t="shared" si="489"/>
        <v>0.61929999999999996</v>
      </c>
      <c r="AB2431" s="128">
        <f t="shared" si="487"/>
        <v>2.2863538118738564E-3</v>
      </c>
      <c r="AC2431" s="128">
        <f t="shared" si="490"/>
        <v>3.570360000500175</v>
      </c>
      <c r="AD2431" s="128">
        <f t="shared" si="481"/>
        <v>-131.91185128003841</v>
      </c>
      <c r="AE2431" s="128">
        <f t="shared" si="482"/>
        <v>2.228981436463579E-4</v>
      </c>
      <c r="AF2431" s="128">
        <f t="shared" si="491"/>
        <v>0.35238726633743261</v>
      </c>
      <c r="AG2431" s="128">
        <f t="shared" si="492"/>
        <v>0.55724535911595618</v>
      </c>
      <c r="AH2431" s="93">
        <f t="shared" si="493"/>
        <v>0.39959501937685232</v>
      </c>
      <c r="AI2431" s="128">
        <f t="shared" si="483"/>
        <v>1.0777649893688164</v>
      </c>
    </row>
    <row r="2432" spans="1:35" x14ac:dyDescent="0.25">
      <c r="A2432" s="96">
        <v>0.97120000000000006</v>
      </c>
      <c r="B2432" s="216">
        <v>15.306191773575877</v>
      </c>
      <c r="E2432" s="153">
        <f t="shared" si="484"/>
        <v>6.1224767094330756E-3</v>
      </c>
      <c r="F2432" s="166"/>
      <c r="W2432" s="152">
        <f t="shared" si="485"/>
        <v>0.49137720175940386</v>
      </c>
      <c r="X2432" s="170">
        <v>4.8495159315016423</v>
      </c>
      <c r="Y2432" s="153">
        <f t="shared" si="486"/>
        <v>4.0000000000017799E-4</v>
      </c>
      <c r="Z2432" s="128">
        <f t="shared" si="488"/>
        <v>8.8754449677853557</v>
      </c>
      <c r="AA2432" s="128">
        <f t="shared" si="489"/>
        <v>0.61929999999999996</v>
      </c>
      <c r="AB2432" s="128">
        <f t="shared" si="487"/>
        <v>2.2863538118751258E-3</v>
      </c>
      <c r="AC2432" s="128">
        <f t="shared" si="490"/>
        <v>3.5726463543120501</v>
      </c>
      <c r="AD2432" s="128">
        <f t="shared" si="481"/>
        <v>-131.90811497749752</v>
      </c>
      <c r="AE2432" s="128">
        <f t="shared" si="482"/>
        <v>2.2289183022650681E-4</v>
      </c>
      <c r="AF2432" s="128">
        <f t="shared" si="491"/>
        <v>0.35261015816765912</v>
      </c>
      <c r="AG2432" s="128">
        <f t="shared" si="492"/>
        <v>0.55722957556601904</v>
      </c>
      <c r="AH2432" s="93">
        <f t="shared" si="493"/>
        <v>0.39937212754662582</v>
      </c>
      <c r="AI2432" s="128">
        <f t="shared" si="483"/>
        <v>1.0777649893688164</v>
      </c>
    </row>
    <row r="2433" spans="1:35" x14ac:dyDescent="0.25">
      <c r="A2433" s="96">
        <v>0.97160000000000002</v>
      </c>
      <c r="B2433" s="216">
        <v>15.306191773575877</v>
      </c>
      <c r="E2433" s="153">
        <f t="shared" si="484"/>
        <v>6.1224767094296764E-3</v>
      </c>
      <c r="F2433" s="166"/>
      <c r="W2433" s="152">
        <f t="shared" si="485"/>
        <v>0.49137720175940386</v>
      </c>
      <c r="X2433" s="170">
        <v>4.8495159315016423</v>
      </c>
      <c r="Y2433" s="153">
        <f t="shared" si="486"/>
        <v>3.9999999999995595E-4</v>
      </c>
      <c r="Z2433" s="128">
        <f t="shared" si="488"/>
        <v>8.8754449677853557</v>
      </c>
      <c r="AA2433" s="128">
        <f t="shared" si="489"/>
        <v>0.61929999999999996</v>
      </c>
      <c r="AB2433" s="128">
        <f t="shared" si="487"/>
        <v>2.2863538118738564E-3</v>
      </c>
      <c r="AC2433" s="128">
        <f t="shared" si="490"/>
        <v>3.5749327081239239</v>
      </c>
      <c r="AD2433" s="128">
        <f t="shared" si="481"/>
        <v>-131.90437552082625</v>
      </c>
      <c r="AE2433" s="128">
        <f t="shared" si="482"/>
        <v>2.228855114769617E-4</v>
      </c>
      <c r="AF2433" s="128">
        <f t="shared" si="491"/>
        <v>0.35283304367913609</v>
      </c>
      <c r="AG2433" s="128">
        <f t="shared" si="492"/>
        <v>0.55721377869246558</v>
      </c>
      <c r="AH2433" s="93">
        <f t="shared" si="493"/>
        <v>0.39914924203514884</v>
      </c>
      <c r="AI2433" s="128">
        <f t="shared" si="483"/>
        <v>1.0777649893688164</v>
      </c>
    </row>
    <row r="2434" spans="1:35" x14ac:dyDescent="0.25">
      <c r="A2434" s="96">
        <v>0.97199999999999998</v>
      </c>
      <c r="B2434" s="216">
        <v>15.306191773575877</v>
      </c>
      <c r="E2434" s="153">
        <f t="shared" si="484"/>
        <v>6.1224767094296764E-3</v>
      </c>
      <c r="F2434" s="166"/>
      <c r="W2434" s="152">
        <f t="shared" si="485"/>
        <v>0.49137720175940386</v>
      </c>
      <c r="X2434" s="170">
        <v>4.8495159315016423</v>
      </c>
      <c r="Y2434" s="153">
        <f t="shared" si="486"/>
        <v>3.9999999999995595E-4</v>
      </c>
      <c r="Z2434" s="128">
        <f t="shared" si="488"/>
        <v>8.8754449677853557</v>
      </c>
      <c r="AA2434" s="128">
        <f t="shared" si="489"/>
        <v>0.61929999999999996</v>
      </c>
      <c r="AB2434" s="128">
        <f t="shared" si="487"/>
        <v>2.2863538118738564E-3</v>
      </c>
      <c r="AC2434" s="128">
        <f t="shared" si="490"/>
        <v>3.5772190619357978</v>
      </c>
      <c r="AD2434" s="128">
        <f t="shared" si="481"/>
        <v>-131.90063291024433</v>
      </c>
      <c r="AE2434" s="128">
        <f t="shared" si="482"/>
        <v>2.2287918739809383E-4</v>
      </c>
      <c r="AF2434" s="128">
        <f t="shared" si="491"/>
        <v>0.3530559228665342</v>
      </c>
      <c r="AG2434" s="128">
        <f t="shared" si="492"/>
        <v>0.5571979684952959</v>
      </c>
      <c r="AH2434" s="93">
        <f t="shared" si="493"/>
        <v>0.39892636284775074</v>
      </c>
      <c r="AI2434" s="128">
        <f t="shared" si="483"/>
        <v>1.0777649893688164</v>
      </c>
    </row>
    <row r="2435" spans="1:35" x14ac:dyDescent="0.25">
      <c r="A2435" s="96">
        <v>0.97239999999999993</v>
      </c>
      <c r="B2435" s="216">
        <v>14.071821469255243</v>
      </c>
      <c r="E2435" s="153">
        <f t="shared" si="484"/>
        <v>5.8756026485655768E-3</v>
      </c>
      <c r="F2435" s="166"/>
      <c r="W2435" s="152">
        <f t="shared" si="485"/>
        <v>0.46095879787142929</v>
      </c>
      <c r="X2435" s="170">
        <v>4.549309626167573</v>
      </c>
      <c r="Y2435" s="153">
        <f t="shared" si="486"/>
        <v>3.9999999999995595E-4</v>
      </c>
      <c r="Z2435" s="128">
        <f t="shared" si="488"/>
        <v>8.8754449677853557</v>
      </c>
      <c r="AA2435" s="128">
        <f t="shared" si="489"/>
        <v>0.61929999999999996</v>
      </c>
      <c r="AB2435" s="128">
        <f t="shared" si="487"/>
        <v>2.1976375675220212E-3</v>
      </c>
      <c r="AC2435" s="128">
        <f t="shared" si="490"/>
        <v>3.5794166995033199</v>
      </c>
      <c r="AD2435" s="128">
        <f t="shared" si="481"/>
        <v>-126.77909791133636</v>
      </c>
      <c r="AE2435" s="128">
        <f t="shared" si="482"/>
        <v>2.1422507002502358E-4</v>
      </c>
      <c r="AF2435" s="128">
        <f t="shared" si="491"/>
        <v>0.3532701479365592</v>
      </c>
      <c r="AG2435" s="128">
        <f t="shared" si="492"/>
        <v>0.5355626750626179</v>
      </c>
      <c r="AH2435" s="93">
        <f t="shared" si="493"/>
        <v>0.39871213777772574</v>
      </c>
      <c r="AI2435" s="128">
        <f t="shared" si="483"/>
        <v>1.0562339733882002</v>
      </c>
    </row>
    <row r="2436" spans="1:35" x14ac:dyDescent="0.25">
      <c r="A2436" s="96">
        <v>0.97279999999999989</v>
      </c>
      <c r="B2436" s="216">
        <v>14.071821469255243</v>
      </c>
      <c r="E2436" s="153">
        <f t="shared" si="484"/>
        <v>5.6287285877014773E-3</v>
      </c>
      <c r="F2436" s="166"/>
      <c r="W2436" s="152">
        <f t="shared" si="485"/>
        <v>0.46095879787142929</v>
      </c>
      <c r="X2436" s="170">
        <v>4.549309626167573</v>
      </c>
      <c r="Y2436" s="153">
        <f t="shared" si="486"/>
        <v>3.9999999999995595E-4</v>
      </c>
      <c r="Z2436" s="128">
        <f t="shared" si="488"/>
        <v>8.8754449677853557</v>
      </c>
      <c r="AA2436" s="128">
        <f t="shared" si="489"/>
        <v>0.61929999999999996</v>
      </c>
      <c r="AB2436" s="128">
        <f t="shared" si="487"/>
        <v>2.1976375675220212E-3</v>
      </c>
      <c r="AC2436" s="128">
        <f t="shared" si="490"/>
        <v>3.581614337070842</v>
      </c>
      <c r="AD2436" s="128">
        <f t="shared" ref="AD2436:AD2499" si="494">2*$AB$1*PI()*((AC2436+$X$2/2)*(2*AC2436-$Z$1)+(AC2436+$X$2/2)^2-($X$1/2)^2)*AB2436</f>
        <v>-126.77563445271707</v>
      </c>
      <c r="AE2436" s="128">
        <f t="shared" ref="AE2436:AE2499" si="495">-AD2436*0.000000001*$Z$2</f>
        <v>2.1421921764338127E-4</v>
      </c>
      <c r="AF2436" s="128">
        <f t="shared" si="491"/>
        <v>0.35348436715420256</v>
      </c>
      <c r="AG2436" s="128">
        <f t="shared" si="492"/>
        <v>0.5355480441085122</v>
      </c>
      <c r="AH2436" s="93">
        <f t="shared" si="493"/>
        <v>0.39849791856008238</v>
      </c>
      <c r="AI2436" s="128">
        <f t="shared" ref="AI2436:AI2499" si="496">B2436*9.81/(W2436*1000000*$AF$1)</f>
        <v>1.0562339733882002</v>
      </c>
    </row>
    <row r="2437" spans="1:35" x14ac:dyDescent="0.25">
      <c r="A2437" s="96">
        <v>0.97320000000000007</v>
      </c>
      <c r="B2437" s="216">
        <v>15.306191773575877</v>
      </c>
      <c r="E2437" s="153">
        <f t="shared" ref="E2437:E2500" si="497">+(B2436+B2437)/2*(A2437-A2436)</f>
        <v>5.8756026485688381E-3</v>
      </c>
      <c r="F2437" s="166"/>
      <c r="W2437" s="152">
        <f t="shared" ref="W2437:W2500" si="498">+X2437/1000000*101325</f>
        <v>0.49137720175940386</v>
      </c>
      <c r="X2437" s="170">
        <v>4.8495159315016423</v>
      </c>
      <c r="Y2437" s="153">
        <f t="shared" ref="Y2437:Y2500" si="499">+A2437-A2436</f>
        <v>4.0000000000017799E-4</v>
      </c>
      <c r="Z2437" s="128">
        <f t="shared" si="488"/>
        <v>8.8754449677853557</v>
      </c>
      <c r="AA2437" s="128">
        <f t="shared" si="489"/>
        <v>0.61929999999999996</v>
      </c>
      <c r="AB2437" s="128">
        <f t="shared" ref="AB2437:AB2500" si="500">IF(OR(AC2436&gt;=($X$1-$X$2)/2,AC2436&gt;=$Z$1/2),0,Z2437*W2437^AA2437*Y2437)</f>
        <v>2.2863538118751258E-3</v>
      </c>
      <c r="AC2437" s="128">
        <f t="shared" si="490"/>
        <v>3.5839006908827171</v>
      </c>
      <c r="AD2437" s="128">
        <f t="shared" si="494"/>
        <v>-131.88967744714409</v>
      </c>
      <c r="AE2437" s="128">
        <f t="shared" si="495"/>
        <v>2.2286067539660091E-4</v>
      </c>
      <c r="AF2437" s="128">
        <f t="shared" si="491"/>
        <v>0.35370722782959918</v>
      </c>
      <c r="AG2437" s="128">
        <f t="shared" si="492"/>
        <v>0.5571516884912544</v>
      </c>
      <c r="AH2437" s="93">
        <f t="shared" si="493"/>
        <v>0.39827505788468576</v>
      </c>
      <c r="AI2437" s="128">
        <f t="shared" si="496"/>
        <v>1.0777649893688164</v>
      </c>
    </row>
    <row r="2438" spans="1:35" x14ac:dyDescent="0.25">
      <c r="A2438" s="96">
        <v>0.97360000000000002</v>
      </c>
      <c r="B2438" s="216">
        <v>15.306191773575877</v>
      </c>
      <c r="E2438" s="153">
        <f t="shared" si="497"/>
        <v>6.1224767094296764E-3</v>
      </c>
      <c r="F2438" s="166"/>
      <c r="W2438" s="152">
        <f t="shared" si="498"/>
        <v>0.49137720175940386</v>
      </c>
      <c r="X2438" s="170">
        <v>4.8495159315016423</v>
      </c>
      <c r="Y2438" s="153">
        <f t="shared" si="499"/>
        <v>3.9999999999995595E-4</v>
      </c>
      <c r="Z2438" s="128">
        <f t="shared" ref="Z2438:Z2501" si="501">IF(AND(W2438&lt;=$S$56,W2438&gt;$Q$56),$T$56,IF(AND(W2438&lt;=$S$57,W2438&gt;$Q$57),$T$57,IF(AND(W2438&lt;=$S$58,W2438&gt;$Q$58),$T$58,IF(AND(W2438&lt;=$S$59,W2438&gt;$Q$59),$T$59,IF(AND(W2438&lt;=$S$60,W2438&gt;$Q$60),$T$60,"Valor no encontrado para Po")))))</f>
        <v>8.8754449677853557</v>
      </c>
      <c r="AA2438" s="128">
        <f t="shared" ref="AA2438:AA2501" si="502">IF(AND(W2438&lt;=$S$56,W2438&gt;$Q$56),$U$56,IF(AND(W2438&lt;=$S$57,W2438&gt;$Q$57),$U$57,IF(AND(W2438&lt;=$S$58,W2438&gt;$Q$58),$U$58,IF(AND(W2438&lt;=$S$59,W2438&gt;$Q$59),$U$59,IF(AND(W2438&lt;=$S$60,W2438&gt;$Q$60),$U$60,"Valor no encontrado para Po")))))</f>
        <v>0.61929999999999996</v>
      </c>
      <c r="AB2438" s="128">
        <f t="shared" si="500"/>
        <v>2.2863538118738564E-3</v>
      </c>
      <c r="AC2438" s="128">
        <f t="shared" ref="AC2438:AC2501" si="503">+AC2437+AB2438</f>
        <v>3.5861870446945909</v>
      </c>
      <c r="AD2438" s="128">
        <f t="shared" si="494"/>
        <v>-131.88592246531823</v>
      </c>
      <c r="AE2438" s="128">
        <f t="shared" si="495"/>
        <v>2.2285433041341487E-4</v>
      </c>
      <c r="AF2438" s="128">
        <f t="shared" ref="AF2438:AF2501" si="504">+AF2437+AE2438</f>
        <v>0.35393008216001259</v>
      </c>
      <c r="AG2438" s="128">
        <f t="shared" ref="AG2438:AG2501" si="505">+AE2438/Y2438</f>
        <v>0.55713582603359857</v>
      </c>
      <c r="AH2438" s="93">
        <f t="shared" ref="AH2438:AH2501" si="506">+AH2437-AE2438</f>
        <v>0.39805220355427234</v>
      </c>
      <c r="AI2438" s="128">
        <f t="shared" si="496"/>
        <v>1.0777649893688164</v>
      </c>
    </row>
    <row r="2439" spans="1:35" x14ac:dyDescent="0.25">
      <c r="A2439" s="96">
        <v>0.97399999999999998</v>
      </c>
      <c r="B2439" s="216">
        <v>15.306191773575877</v>
      </c>
      <c r="E2439" s="153">
        <f t="shared" si="497"/>
        <v>6.1224767094296764E-3</v>
      </c>
      <c r="F2439" s="166"/>
      <c r="W2439" s="152">
        <f t="shared" si="498"/>
        <v>0.49137720175940386</v>
      </c>
      <c r="X2439" s="170">
        <v>4.8495159315016423</v>
      </c>
      <c r="Y2439" s="153">
        <f t="shared" si="499"/>
        <v>3.9999999999995595E-4</v>
      </c>
      <c r="Z2439" s="128">
        <f t="shared" si="501"/>
        <v>8.8754449677853557</v>
      </c>
      <c r="AA2439" s="128">
        <f t="shared" si="502"/>
        <v>0.61929999999999996</v>
      </c>
      <c r="AB2439" s="128">
        <f t="shared" si="500"/>
        <v>2.2863538118738564E-3</v>
      </c>
      <c r="AC2439" s="128">
        <f t="shared" si="503"/>
        <v>3.5884733985064647</v>
      </c>
      <c r="AD2439" s="128">
        <f t="shared" si="494"/>
        <v>-131.88216432958168</v>
      </c>
      <c r="AE2439" s="128">
        <f t="shared" si="495"/>
        <v>2.2284798010090604E-4</v>
      </c>
      <c r="AF2439" s="128">
        <f t="shared" si="504"/>
        <v>0.35415293014011351</v>
      </c>
      <c r="AG2439" s="128">
        <f t="shared" si="505"/>
        <v>0.55711995025232641</v>
      </c>
      <c r="AH2439" s="93">
        <f t="shared" si="506"/>
        <v>0.39782935557417143</v>
      </c>
      <c r="AI2439" s="128">
        <f t="shared" si="496"/>
        <v>1.0777649893688164</v>
      </c>
    </row>
    <row r="2440" spans="1:35" x14ac:dyDescent="0.25">
      <c r="A2440" s="96">
        <v>0.97439999999999993</v>
      </c>
      <c r="B2440" s="216">
        <v>15.306191773575877</v>
      </c>
      <c r="E2440" s="153">
        <f t="shared" si="497"/>
        <v>6.1224767094296764E-3</v>
      </c>
      <c r="F2440" s="166"/>
      <c r="W2440" s="152">
        <f t="shared" si="498"/>
        <v>0.49137720175940386</v>
      </c>
      <c r="X2440" s="170">
        <v>4.8495159315016423</v>
      </c>
      <c r="Y2440" s="153">
        <f t="shared" si="499"/>
        <v>3.9999999999995595E-4</v>
      </c>
      <c r="Z2440" s="128">
        <f t="shared" si="501"/>
        <v>8.8754449677853557</v>
      </c>
      <c r="AA2440" s="128">
        <f t="shared" si="502"/>
        <v>0.61929999999999996</v>
      </c>
      <c r="AB2440" s="128">
        <f t="shared" si="500"/>
        <v>2.2863538118738564E-3</v>
      </c>
      <c r="AC2440" s="128">
        <f t="shared" si="503"/>
        <v>3.5907597523183385</v>
      </c>
      <c r="AD2440" s="128">
        <f t="shared" si="494"/>
        <v>-131.87840303986124</v>
      </c>
      <c r="AE2440" s="128">
        <f t="shared" si="495"/>
        <v>2.2284162445895071E-4</v>
      </c>
      <c r="AF2440" s="128">
        <f t="shared" si="504"/>
        <v>0.35437577176457247</v>
      </c>
      <c r="AG2440" s="128">
        <f t="shared" si="505"/>
        <v>0.55710406114743816</v>
      </c>
      <c r="AH2440" s="93">
        <f t="shared" si="506"/>
        <v>0.39760651394971247</v>
      </c>
      <c r="AI2440" s="128">
        <f t="shared" si="496"/>
        <v>1.0777649893688164</v>
      </c>
    </row>
    <row r="2441" spans="1:35" x14ac:dyDescent="0.25">
      <c r="A2441" s="96">
        <v>0.97479999999999989</v>
      </c>
      <c r="B2441" s="216">
        <v>14.071821469255243</v>
      </c>
      <c r="E2441" s="153">
        <f t="shared" si="497"/>
        <v>5.8756026485655768E-3</v>
      </c>
      <c r="F2441" s="166"/>
      <c r="W2441" s="152">
        <f t="shared" si="498"/>
        <v>0.46095879787142929</v>
      </c>
      <c r="X2441" s="170">
        <v>4.549309626167573</v>
      </c>
      <c r="Y2441" s="153">
        <f t="shared" si="499"/>
        <v>3.9999999999995595E-4</v>
      </c>
      <c r="Z2441" s="128">
        <f t="shared" si="501"/>
        <v>8.8754449677853557</v>
      </c>
      <c r="AA2441" s="128">
        <f t="shared" si="502"/>
        <v>0.61929999999999996</v>
      </c>
      <c r="AB2441" s="128">
        <f t="shared" si="500"/>
        <v>2.1976375675220212E-3</v>
      </c>
      <c r="AC2441" s="128">
        <f t="shared" si="503"/>
        <v>3.5929573898858607</v>
      </c>
      <c r="AD2441" s="128">
        <f t="shared" si="494"/>
        <v>-126.75771335783642</v>
      </c>
      <c r="AE2441" s="128">
        <f t="shared" si="495"/>
        <v>2.1418893546067935E-4</v>
      </c>
      <c r="AF2441" s="128">
        <f t="shared" si="504"/>
        <v>0.35458996070003312</v>
      </c>
      <c r="AG2441" s="128">
        <f t="shared" si="505"/>
        <v>0.53547233865175736</v>
      </c>
      <c r="AH2441" s="93">
        <f t="shared" si="506"/>
        <v>0.39739232501425181</v>
      </c>
      <c r="AI2441" s="128">
        <f t="shared" si="496"/>
        <v>1.0562339733882002</v>
      </c>
    </row>
    <row r="2442" spans="1:35" x14ac:dyDescent="0.25">
      <c r="A2442" s="96">
        <v>0.97520000000000007</v>
      </c>
      <c r="B2442" s="216">
        <v>14.071821469255243</v>
      </c>
      <c r="E2442" s="153">
        <f t="shared" si="497"/>
        <v>5.6287285877046015E-3</v>
      </c>
      <c r="F2442" s="166"/>
      <c r="W2442" s="152">
        <f t="shared" si="498"/>
        <v>0.46095879787142929</v>
      </c>
      <c r="X2442" s="170">
        <v>4.549309626167573</v>
      </c>
      <c r="Y2442" s="153">
        <f t="shared" si="499"/>
        <v>4.0000000000017799E-4</v>
      </c>
      <c r="Z2442" s="128">
        <f t="shared" si="501"/>
        <v>8.8754449677853557</v>
      </c>
      <c r="AA2442" s="128">
        <f t="shared" si="502"/>
        <v>0.61929999999999996</v>
      </c>
      <c r="AB2442" s="128">
        <f t="shared" si="500"/>
        <v>2.1976375675232412E-3</v>
      </c>
      <c r="AC2442" s="128">
        <f t="shared" si="503"/>
        <v>3.5951550274533841</v>
      </c>
      <c r="AD2442" s="128">
        <f t="shared" si="494"/>
        <v>-126.75423264161957</v>
      </c>
      <c r="AE2442" s="128">
        <f t="shared" si="495"/>
        <v>2.1418305391799938E-4</v>
      </c>
      <c r="AF2442" s="128">
        <f t="shared" si="504"/>
        <v>0.35480414375395114</v>
      </c>
      <c r="AG2442" s="128">
        <f t="shared" si="505"/>
        <v>0.53545763479476016</v>
      </c>
      <c r="AH2442" s="93">
        <f t="shared" si="506"/>
        <v>0.3971781419603338</v>
      </c>
      <c r="AI2442" s="128">
        <f t="shared" si="496"/>
        <v>1.0562339733882002</v>
      </c>
    </row>
    <row r="2443" spans="1:35" x14ac:dyDescent="0.25">
      <c r="A2443" s="96">
        <v>0.97560000000000002</v>
      </c>
      <c r="B2443" s="216">
        <v>14.071821469255243</v>
      </c>
      <c r="E2443" s="153">
        <f t="shared" si="497"/>
        <v>5.6287285877014773E-3</v>
      </c>
      <c r="F2443" s="166"/>
      <c r="W2443" s="152">
        <f t="shared" si="498"/>
        <v>0.46095879787142929</v>
      </c>
      <c r="X2443" s="170">
        <v>4.549309626167573</v>
      </c>
      <c r="Y2443" s="153">
        <f t="shared" si="499"/>
        <v>3.9999999999995595E-4</v>
      </c>
      <c r="Z2443" s="128">
        <f t="shared" si="501"/>
        <v>8.8754449677853557</v>
      </c>
      <c r="AA2443" s="128">
        <f t="shared" si="502"/>
        <v>0.61929999999999996</v>
      </c>
      <c r="AB2443" s="128">
        <f t="shared" si="500"/>
        <v>2.1976375675220212E-3</v>
      </c>
      <c r="AC2443" s="128">
        <f t="shared" si="503"/>
        <v>3.5973526650209062</v>
      </c>
      <c r="AD2443" s="128">
        <f t="shared" si="494"/>
        <v>-126.75074912436348</v>
      </c>
      <c r="AE2443" s="128">
        <f t="shared" si="495"/>
        <v>2.1417716764226142E-4</v>
      </c>
      <c r="AF2443" s="128">
        <f t="shared" si="504"/>
        <v>0.35501832092159341</v>
      </c>
      <c r="AG2443" s="128">
        <f t="shared" si="505"/>
        <v>0.53544291910571251</v>
      </c>
      <c r="AH2443" s="93">
        <f t="shared" si="506"/>
        <v>0.39696396479269153</v>
      </c>
      <c r="AI2443" s="128">
        <f t="shared" si="496"/>
        <v>1.0562339733882002</v>
      </c>
    </row>
    <row r="2444" spans="1:35" x14ac:dyDescent="0.25">
      <c r="A2444" s="96">
        <v>0.97599999999999998</v>
      </c>
      <c r="B2444" s="216">
        <v>14.071821469255243</v>
      </c>
      <c r="E2444" s="153">
        <f t="shared" si="497"/>
        <v>5.6287285877014773E-3</v>
      </c>
      <c r="F2444" s="166"/>
      <c r="W2444" s="152">
        <f t="shared" si="498"/>
        <v>0.46095879787142929</v>
      </c>
      <c r="X2444" s="170">
        <v>4.549309626167573</v>
      </c>
      <c r="Y2444" s="153">
        <f t="shared" si="499"/>
        <v>3.9999999999995595E-4</v>
      </c>
      <c r="Z2444" s="128">
        <f t="shared" si="501"/>
        <v>8.8754449677853557</v>
      </c>
      <c r="AA2444" s="128">
        <f t="shared" si="502"/>
        <v>0.61929999999999996</v>
      </c>
      <c r="AB2444" s="128">
        <f t="shared" si="500"/>
        <v>2.1976375675220212E-3</v>
      </c>
      <c r="AC2444" s="128">
        <f t="shared" si="503"/>
        <v>3.5995503025884283</v>
      </c>
      <c r="AD2444" s="128">
        <f t="shared" si="494"/>
        <v>-126.74726280627925</v>
      </c>
      <c r="AE2444" s="128">
        <f t="shared" si="495"/>
        <v>2.1417127663382214E-4</v>
      </c>
      <c r="AF2444" s="128">
        <f t="shared" si="504"/>
        <v>0.35523249219822722</v>
      </c>
      <c r="AG2444" s="128">
        <f t="shared" si="505"/>
        <v>0.5354281915846143</v>
      </c>
      <c r="AH2444" s="93">
        <f t="shared" si="506"/>
        <v>0.39674979351605771</v>
      </c>
      <c r="AI2444" s="128">
        <f t="shared" si="496"/>
        <v>1.0562339733882002</v>
      </c>
    </row>
    <row r="2445" spans="1:35" x14ac:dyDescent="0.25">
      <c r="A2445" s="96">
        <v>0.97639999999999993</v>
      </c>
      <c r="B2445" s="216">
        <v>15.306191773575877</v>
      </c>
      <c r="E2445" s="153">
        <f t="shared" si="497"/>
        <v>5.8756026485655768E-3</v>
      </c>
      <c r="F2445" s="166"/>
      <c r="W2445" s="152">
        <f t="shared" si="498"/>
        <v>0.49137720175940386</v>
      </c>
      <c r="X2445" s="170">
        <v>4.8495159315016423</v>
      </c>
      <c r="Y2445" s="153">
        <f t="shared" si="499"/>
        <v>3.9999999999995595E-4</v>
      </c>
      <c r="Z2445" s="128">
        <f t="shared" si="501"/>
        <v>8.8754449677853557</v>
      </c>
      <c r="AA2445" s="128">
        <f t="shared" si="502"/>
        <v>0.61929999999999996</v>
      </c>
      <c r="AB2445" s="128">
        <f t="shared" si="500"/>
        <v>2.2863538118738564E-3</v>
      </c>
      <c r="AC2445" s="128">
        <f t="shared" si="503"/>
        <v>3.6018366564003022</v>
      </c>
      <c r="AD2445" s="128">
        <f t="shared" si="494"/>
        <v>-131.86013572570579</v>
      </c>
      <c r="AE2445" s="128">
        <f t="shared" si="495"/>
        <v>2.2281075725198525E-4</v>
      </c>
      <c r="AF2445" s="128">
        <f t="shared" si="504"/>
        <v>0.35545530295547922</v>
      </c>
      <c r="AG2445" s="128">
        <f t="shared" si="505"/>
        <v>0.55702689313002451</v>
      </c>
      <c r="AH2445" s="93">
        <f t="shared" si="506"/>
        <v>0.39652698275880571</v>
      </c>
      <c r="AI2445" s="128">
        <f t="shared" si="496"/>
        <v>1.0777649893688164</v>
      </c>
    </row>
    <row r="2446" spans="1:35" x14ac:dyDescent="0.25">
      <c r="A2446" s="96">
        <v>0.97679999999999989</v>
      </c>
      <c r="B2446" s="216">
        <v>15.306191773575877</v>
      </c>
      <c r="E2446" s="153">
        <f t="shared" si="497"/>
        <v>6.1224767094296764E-3</v>
      </c>
      <c r="F2446" s="166"/>
      <c r="W2446" s="152">
        <f t="shared" si="498"/>
        <v>0.49137720175940386</v>
      </c>
      <c r="X2446" s="170">
        <v>4.8495159315016423</v>
      </c>
      <c r="Y2446" s="153">
        <f t="shared" si="499"/>
        <v>3.9999999999995595E-4</v>
      </c>
      <c r="Z2446" s="128">
        <f t="shared" si="501"/>
        <v>8.8754449677853557</v>
      </c>
      <c r="AA2446" s="128">
        <f t="shared" si="502"/>
        <v>0.61929999999999996</v>
      </c>
      <c r="AB2446" s="128">
        <f t="shared" si="500"/>
        <v>2.2863538118738564E-3</v>
      </c>
      <c r="AC2446" s="128">
        <f t="shared" si="503"/>
        <v>3.604123010212176</v>
      </c>
      <c r="AD2446" s="128">
        <f t="shared" si="494"/>
        <v>-131.85635600161174</v>
      </c>
      <c r="AE2446" s="128">
        <f t="shared" si="495"/>
        <v>2.2280437046053413E-4</v>
      </c>
      <c r="AF2446" s="128">
        <f t="shared" si="504"/>
        <v>0.35567810732593974</v>
      </c>
      <c r="AG2446" s="128">
        <f t="shared" si="505"/>
        <v>0.55701092615139669</v>
      </c>
      <c r="AH2446" s="93">
        <f t="shared" si="506"/>
        <v>0.3963041783883452</v>
      </c>
      <c r="AI2446" s="128">
        <f t="shared" si="496"/>
        <v>1.0777649893688164</v>
      </c>
    </row>
    <row r="2447" spans="1:35" x14ac:dyDescent="0.25">
      <c r="A2447" s="96">
        <v>0.97720000000000007</v>
      </c>
      <c r="B2447" s="216">
        <v>15.306191773575877</v>
      </c>
      <c r="E2447" s="153">
        <f t="shared" si="497"/>
        <v>6.1224767094330756E-3</v>
      </c>
      <c r="F2447" s="166"/>
      <c r="W2447" s="152">
        <f t="shared" si="498"/>
        <v>0.49137720175940386</v>
      </c>
      <c r="X2447" s="170">
        <v>4.8495159315016423</v>
      </c>
      <c r="Y2447" s="153">
        <f t="shared" si="499"/>
        <v>4.0000000000017799E-4</v>
      </c>
      <c r="Z2447" s="128">
        <f t="shared" si="501"/>
        <v>8.8754449677853557</v>
      </c>
      <c r="AA2447" s="128">
        <f t="shared" si="502"/>
        <v>0.61929999999999996</v>
      </c>
      <c r="AB2447" s="128">
        <f t="shared" si="500"/>
        <v>2.2863538118751258E-3</v>
      </c>
      <c r="AC2447" s="128">
        <f t="shared" si="503"/>
        <v>3.6064093640240511</v>
      </c>
      <c r="AD2447" s="128">
        <f t="shared" si="494"/>
        <v>-131.85257312360699</v>
      </c>
      <c r="AE2447" s="128">
        <f t="shared" si="495"/>
        <v>2.2279797833976012E-4</v>
      </c>
      <c r="AF2447" s="128">
        <f t="shared" si="504"/>
        <v>0.35590090530427948</v>
      </c>
      <c r="AG2447" s="128">
        <f t="shared" si="505"/>
        <v>0.55699494584915243</v>
      </c>
      <c r="AH2447" s="93">
        <f t="shared" si="506"/>
        <v>0.39608138041000546</v>
      </c>
      <c r="AI2447" s="128">
        <f t="shared" si="496"/>
        <v>1.0777649893688164</v>
      </c>
    </row>
    <row r="2448" spans="1:35" x14ac:dyDescent="0.25">
      <c r="A2448" s="96">
        <v>0.97760000000000002</v>
      </c>
      <c r="B2448" s="216">
        <v>15.306191773575877</v>
      </c>
      <c r="E2448" s="153">
        <f t="shared" si="497"/>
        <v>6.1224767094296764E-3</v>
      </c>
      <c r="F2448" s="166"/>
      <c r="W2448" s="152">
        <f t="shared" si="498"/>
        <v>0.49137720175940386</v>
      </c>
      <c r="X2448" s="170">
        <v>4.8495159315016423</v>
      </c>
      <c r="Y2448" s="153">
        <f t="shared" si="499"/>
        <v>3.9999999999995595E-4</v>
      </c>
      <c r="Z2448" s="128">
        <f t="shared" si="501"/>
        <v>8.8754449677853557</v>
      </c>
      <c r="AA2448" s="128">
        <f t="shared" si="502"/>
        <v>0.61929999999999996</v>
      </c>
      <c r="AB2448" s="128">
        <f t="shared" si="500"/>
        <v>2.2863538118738564E-3</v>
      </c>
      <c r="AC2448" s="128">
        <f t="shared" si="503"/>
        <v>3.6086957178359249</v>
      </c>
      <c r="AD2448" s="128">
        <f t="shared" si="494"/>
        <v>-131.84878709147193</v>
      </c>
      <c r="AE2448" s="128">
        <f t="shared" si="495"/>
        <v>2.2279158088929228E-4</v>
      </c>
      <c r="AF2448" s="128">
        <f t="shared" si="504"/>
        <v>0.35612369688516876</v>
      </c>
      <c r="AG2448" s="128">
        <f t="shared" si="505"/>
        <v>0.55697895222329208</v>
      </c>
      <c r="AH2448" s="93">
        <f t="shared" si="506"/>
        <v>0.39585858882911618</v>
      </c>
      <c r="AI2448" s="128">
        <f t="shared" si="496"/>
        <v>1.0777649893688164</v>
      </c>
    </row>
    <row r="2449" spans="1:35" x14ac:dyDescent="0.25">
      <c r="A2449" s="96">
        <v>0.97799999999999998</v>
      </c>
      <c r="B2449" s="216">
        <v>15.306191773575877</v>
      </c>
      <c r="E2449" s="153">
        <f t="shared" si="497"/>
        <v>6.1224767094296764E-3</v>
      </c>
      <c r="F2449" s="166"/>
      <c r="W2449" s="152">
        <f t="shared" si="498"/>
        <v>0.49137720175940386</v>
      </c>
      <c r="X2449" s="170">
        <v>4.8495159315016423</v>
      </c>
      <c r="Y2449" s="153">
        <f t="shared" si="499"/>
        <v>3.9999999999995595E-4</v>
      </c>
      <c r="Z2449" s="128">
        <f t="shared" si="501"/>
        <v>8.8754449677853557</v>
      </c>
      <c r="AA2449" s="128">
        <f t="shared" si="502"/>
        <v>0.61929999999999996</v>
      </c>
      <c r="AB2449" s="128">
        <f t="shared" si="500"/>
        <v>2.2863538118738564E-3</v>
      </c>
      <c r="AC2449" s="128">
        <f t="shared" si="503"/>
        <v>3.6109820716477987</v>
      </c>
      <c r="AD2449" s="128">
        <f t="shared" si="494"/>
        <v>-131.84499790542617</v>
      </c>
      <c r="AE2449" s="128">
        <f t="shared" si="495"/>
        <v>2.2278517810950154E-4</v>
      </c>
      <c r="AF2449" s="128">
        <f t="shared" si="504"/>
        <v>0.35634648206327824</v>
      </c>
      <c r="AG2449" s="128">
        <f t="shared" si="505"/>
        <v>0.55696294527381518</v>
      </c>
      <c r="AH2449" s="93">
        <f t="shared" si="506"/>
        <v>0.3956358036510067</v>
      </c>
      <c r="AI2449" s="128">
        <f t="shared" si="496"/>
        <v>1.0777649893688164</v>
      </c>
    </row>
    <row r="2450" spans="1:35" x14ac:dyDescent="0.25">
      <c r="A2450" s="96">
        <v>0.97839999999999994</v>
      </c>
      <c r="B2450" s="216">
        <v>14.071821469255243</v>
      </c>
      <c r="E2450" s="153">
        <f t="shared" si="497"/>
        <v>5.8756026485655768E-3</v>
      </c>
      <c r="F2450" s="166"/>
      <c r="W2450" s="152">
        <f t="shared" si="498"/>
        <v>0.46095879787142929</v>
      </c>
      <c r="X2450" s="170">
        <v>4.549309626167573</v>
      </c>
      <c r="Y2450" s="153">
        <f t="shared" si="499"/>
        <v>3.9999999999995595E-4</v>
      </c>
      <c r="Z2450" s="128">
        <f t="shared" si="501"/>
        <v>8.8754449677853557</v>
      </c>
      <c r="AA2450" s="128">
        <f t="shared" si="502"/>
        <v>0.61929999999999996</v>
      </c>
      <c r="AB2450" s="128">
        <f t="shared" si="500"/>
        <v>2.1976375675220212E-3</v>
      </c>
      <c r="AC2450" s="128">
        <f t="shared" si="503"/>
        <v>3.6131797092153208</v>
      </c>
      <c r="AD2450" s="128">
        <f t="shared" si="494"/>
        <v>-126.72557865270595</v>
      </c>
      <c r="AE2450" s="128">
        <f t="shared" si="495"/>
        <v>2.1413463582004285E-4</v>
      </c>
      <c r="AF2450" s="128">
        <f t="shared" si="504"/>
        <v>0.35656061669909828</v>
      </c>
      <c r="AG2450" s="128">
        <f t="shared" si="505"/>
        <v>0.53533658955016605</v>
      </c>
      <c r="AH2450" s="93">
        <f t="shared" si="506"/>
        <v>0.39542166901518666</v>
      </c>
      <c r="AI2450" s="128">
        <f t="shared" si="496"/>
        <v>1.0562339733882002</v>
      </c>
    </row>
    <row r="2451" spans="1:35" x14ac:dyDescent="0.25">
      <c r="A2451" s="96">
        <v>0.97879999999999989</v>
      </c>
      <c r="B2451" s="216">
        <v>14.071821469255243</v>
      </c>
      <c r="E2451" s="153">
        <f t="shared" si="497"/>
        <v>5.6287285877014773E-3</v>
      </c>
      <c r="F2451" s="166"/>
      <c r="W2451" s="152">
        <f t="shared" si="498"/>
        <v>0.46095879787142929</v>
      </c>
      <c r="X2451" s="170">
        <v>4.549309626167573</v>
      </c>
      <c r="Y2451" s="153">
        <f t="shared" si="499"/>
        <v>3.9999999999995595E-4</v>
      </c>
      <c r="Z2451" s="128">
        <f t="shared" si="501"/>
        <v>8.8754449677853557</v>
      </c>
      <c r="AA2451" s="128">
        <f t="shared" si="502"/>
        <v>0.61929999999999996</v>
      </c>
      <c r="AB2451" s="128">
        <f t="shared" si="500"/>
        <v>2.1976375675220212E-3</v>
      </c>
      <c r="AC2451" s="128">
        <f t="shared" si="503"/>
        <v>3.6153773467828429</v>
      </c>
      <c r="AD2451" s="128">
        <f t="shared" si="494"/>
        <v>-126.72207216298608</v>
      </c>
      <c r="AE2451" s="128">
        <f t="shared" si="495"/>
        <v>2.1412871072656799E-4</v>
      </c>
      <c r="AF2451" s="128">
        <f t="shared" si="504"/>
        <v>0.35677474540982484</v>
      </c>
      <c r="AG2451" s="128">
        <f t="shared" si="505"/>
        <v>0.53532177681647897</v>
      </c>
      <c r="AH2451" s="93">
        <f t="shared" si="506"/>
        <v>0.39520754030446009</v>
      </c>
      <c r="AI2451" s="128">
        <f t="shared" si="496"/>
        <v>1.0562339733882002</v>
      </c>
    </row>
    <row r="2452" spans="1:35" x14ac:dyDescent="0.25">
      <c r="A2452" s="96">
        <v>0.97920000000000007</v>
      </c>
      <c r="B2452" s="216">
        <v>14.071821469255243</v>
      </c>
      <c r="E2452" s="153">
        <f t="shared" si="497"/>
        <v>5.6287285877046015E-3</v>
      </c>
      <c r="F2452" s="166"/>
      <c r="W2452" s="152">
        <f t="shared" si="498"/>
        <v>0.46095879787142929</v>
      </c>
      <c r="X2452" s="170">
        <v>4.549309626167573</v>
      </c>
      <c r="Y2452" s="153">
        <f t="shared" si="499"/>
        <v>4.0000000000017799E-4</v>
      </c>
      <c r="Z2452" s="128">
        <f t="shared" si="501"/>
        <v>8.8754449677853557</v>
      </c>
      <c r="AA2452" s="128">
        <f t="shared" si="502"/>
        <v>0.61929999999999996</v>
      </c>
      <c r="AB2452" s="128">
        <f t="shared" si="500"/>
        <v>2.1976375675232412E-3</v>
      </c>
      <c r="AC2452" s="128">
        <f t="shared" si="503"/>
        <v>3.6175749843503664</v>
      </c>
      <c r="AD2452" s="128">
        <f t="shared" si="494"/>
        <v>-126.71856287243807</v>
      </c>
      <c r="AE2452" s="128">
        <f t="shared" si="495"/>
        <v>2.1412278090039182E-4</v>
      </c>
      <c r="AF2452" s="128">
        <f t="shared" si="504"/>
        <v>0.35698886819072523</v>
      </c>
      <c r="AG2452" s="128">
        <f t="shared" si="505"/>
        <v>0.53530695225074132</v>
      </c>
      <c r="AH2452" s="93">
        <f t="shared" si="506"/>
        <v>0.39499341752355971</v>
      </c>
      <c r="AI2452" s="128">
        <f t="shared" si="496"/>
        <v>1.0562339733882002</v>
      </c>
    </row>
    <row r="2453" spans="1:35" x14ac:dyDescent="0.25">
      <c r="A2453" s="96">
        <v>0.97960000000000003</v>
      </c>
      <c r="B2453" s="216">
        <v>15.306191773575877</v>
      </c>
      <c r="E2453" s="153">
        <f t="shared" si="497"/>
        <v>5.8756026485655768E-3</v>
      </c>
      <c r="F2453" s="166"/>
      <c r="W2453" s="152">
        <f t="shared" si="498"/>
        <v>0.49137720175940386</v>
      </c>
      <c r="X2453" s="170">
        <v>4.8495159315016423</v>
      </c>
      <c r="Y2453" s="153">
        <f t="shared" si="499"/>
        <v>3.9999999999995595E-4</v>
      </c>
      <c r="Z2453" s="128">
        <f t="shared" si="501"/>
        <v>8.8754449677853557</v>
      </c>
      <c r="AA2453" s="128">
        <f t="shared" si="502"/>
        <v>0.61929999999999996</v>
      </c>
      <c r="AB2453" s="128">
        <f t="shared" si="500"/>
        <v>2.2863538118738564E-3</v>
      </c>
      <c r="AC2453" s="128">
        <f t="shared" si="503"/>
        <v>3.6198613381622402</v>
      </c>
      <c r="AD2453" s="128">
        <f t="shared" si="494"/>
        <v>-131.83025234187534</v>
      </c>
      <c r="AE2453" s="128">
        <f t="shared" si="495"/>
        <v>2.2276026178310172E-4</v>
      </c>
      <c r="AF2453" s="128">
        <f t="shared" si="504"/>
        <v>0.35721162845250831</v>
      </c>
      <c r="AG2453" s="128">
        <f t="shared" si="505"/>
        <v>0.55690065445781567</v>
      </c>
      <c r="AH2453" s="93">
        <f t="shared" si="506"/>
        <v>0.39477065726177663</v>
      </c>
      <c r="AI2453" s="128">
        <f t="shared" si="496"/>
        <v>1.0777649893688164</v>
      </c>
    </row>
    <row r="2454" spans="1:35" x14ac:dyDescent="0.25">
      <c r="A2454" s="96">
        <v>0.98</v>
      </c>
      <c r="B2454" s="216">
        <v>15.306191773575877</v>
      </c>
      <c r="E2454" s="153">
        <f t="shared" si="497"/>
        <v>6.1224767094296764E-3</v>
      </c>
      <c r="F2454" s="166"/>
      <c r="W2454" s="152">
        <f t="shared" si="498"/>
        <v>0.49137720175940386</v>
      </c>
      <c r="X2454" s="170">
        <v>4.8495159315016423</v>
      </c>
      <c r="Y2454" s="153">
        <f t="shared" si="499"/>
        <v>3.9999999999995595E-4</v>
      </c>
      <c r="Z2454" s="128">
        <f t="shared" si="501"/>
        <v>8.8754449677853557</v>
      </c>
      <c r="AA2454" s="128">
        <f t="shared" si="502"/>
        <v>0.61929999999999996</v>
      </c>
      <c r="AB2454" s="128">
        <f t="shared" si="500"/>
        <v>2.2863538118738564E-3</v>
      </c>
      <c r="AC2454" s="128">
        <f t="shared" si="503"/>
        <v>3.622147691974114</v>
      </c>
      <c r="AD2454" s="128">
        <f t="shared" si="494"/>
        <v>-131.82644775305744</v>
      </c>
      <c r="AE2454" s="128">
        <f t="shared" si="495"/>
        <v>2.2275383297646592E-4</v>
      </c>
      <c r="AF2454" s="128">
        <f t="shared" si="504"/>
        <v>0.3574343822854848</v>
      </c>
      <c r="AG2454" s="128">
        <f t="shared" si="505"/>
        <v>0.55688458244122618</v>
      </c>
      <c r="AH2454" s="93">
        <f t="shared" si="506"/>
        <v>0.39454790342880014</v>
      </c>
      <c r="AI2454" s="128">
        <f t="shared" si="496"/>
        <v>1.0777649893688164</v>
      </c>
    </row>
    <row r="2455" spans="1:35" x14ac:dyDescent="0.25">
      <c r="A2455" s="96">
        <v>0.98039999999999994</v>
      </c>
      <c r="B2455" s="216">
        <v>15.306191773575877</v>
      </c>
      <c r="E2455" s="153">
        <f t="shared" si="497"/>
        <v>6.1224767094296764E-3</v>
      </c>
      <c r="F2455" s="166"/>
      <c r="W2455" s="152">
        <f t="shared" si="498"/>
        <v>0.49137720175940386</v>
      </c>
      <c r="X2455" s="170">
        <v>4.8495159315016423</v>
      </c>
      <c r="Y2455" s="153">
        <f t="shared" si="499"/>
        <v>3.9999999999995595E-4</v>
      </c>
      <c r="Z2455" s="128">
        <f t="shared" si="501"/>
        <v>8.8754449677853557</v>
      </c>
      <c r="AA2455" s="128">
        <f t="shared" si="502"/>
        <v>0.61929999999999996</v>
      </c>
      <c r="AB2455" s="128">
        <f t="shared" si="500"/>
        <v>2.2863538118738564E-3</v>
      </c>
      <c r="AC2455" s="128">
        <f t="shared" si="503"/>
        <v>3.6244340457859878</v>
      </c>
      <c r="AD2455" s="128">
        <f t="shared" si="494"/>
        <v>-131.82264001025564</v>
      </c>
      <c r="AE2455" s="128">
        <f t="shared" si="495"/>
        <v>2.2274739884038365E-4</v>
      </c>
      <c r="AF2455" s="128">
        <f t="shared" si="504"/>
        <v>0.35765712968432517</v>
      </c>
      <c r="AG2455" s="128">
        <f t="shared" si="505"/>
        <v>0.55686849710102049</v>
      </c>
      <c r="AH2455" s="93">
        <f t="shared" si="506"/>
        <v>0.39432515602995977</v>
      </c>
      <c r="AI2455" s="128">
        <f t="shared" si="496"/>
        <v>1.0777649893688164</v>
      </c>
    </row>
    <row r="2456" spans="1:35" x14ac:dyDescent="0.25">
      <c r="A2456" s="96">
        <v>0.98079999999999989</v>
      </c>
      <c r="B2456" s="216">
        <v>15.306191773575877</v>
      </c>
      <c r="E2456" s="153">
        <f t="shared" si="497"/>
        <v>6.1224767094296764E-3</v>
      </c>
      <c r="F2456" s="166"/>
      <c r="W2456" s="152">
        <f t="shared" si="498"/>
        <v>0.49137720175940386</v>
      </c>
      <c r="X2456" s="170">
        <v>4.8495159315016423</v>
      </c>
      <c r="Y2456" s="153">
        <f t="shared" si="499"/>
        <v>3.9999999999995595E-4</v>
      </c>
      <c r="Z2456" s="128">
        <f t="shared" si="501"/>
        <v>8.8754449677853557</v>
      </c>
      <c r="AA2456" s="128">
        <f t="shared" si="502"/>
        <v>0.61929999999999996</v>
      </c>
      <c r="AB2456" s="128">
        <f t="shared" si="500"/>
        <v>2.2863538118738564E-3</v>
      </c>
      <c r="AC2456" s="128">
        <f t="shared" si="503"/>
        <v>3.6267203995978616</v>
      </c>
      <c r="AD2456" s="128">
        <f t="shared" si="494"/>
        <v>-131.81882911346989</v>
      </c>
      <c r="AE2456" s="128">
        <f t="shared" si="495"/>
        <v>2.2274095937485473E-4</v>
      </c>
      <c r="AF2456" s="128">
        <f t="shared" si="504"/>
        <v>0.35787987064370003</v>
      </c>
      <c r="AG2456" s="128">
        <f t="shared" si="505"/>
        <v>0.55685239843719814</v>
      </c>
      <c r="AH2456" s="93">
        <f t="shared" si="506"/>
        <v>0.39410241507058491</v>
      </c>
      <c r="AI2456" s="128">
        <f t="shared" si="496"/>
        <v>1.0777649893688164</v>
      </c>
    </row>
    <row r="2457" spans="1:35" x14ac:dyDescent="0.25">
      <c r="A2457" s="96">
        <v>0.98120000000000007</v>
      </c>
      <c r="B2457" s="216">
        <v>15.306191773575877</v>
      </c>
      <c r="E2457" s="153">
        <f t="shared" si="497"/>
        <v>6.1224767094330756E-3</v>
      </c>
      <c r="F2457" s="166"/>
      <c r="W2457" s="152">
        <f t="shared" si="498"/>
        <v>0.49137720175940386</v>
      </c>
      <c r="X2457" s="170">
        <v>4.8495159315016423</v>
      </c>
      <c r="Y2457" s="153">
        <f t="shared" si="499"/>
        <v>4.0000000000017799E-4</v>
      </c>
      <c r="Z2457" s="128">
        <f t="shared" si="501"/>
        <v>8.8754449677853557</v>
      </c>
      <c r="AA2457" s="128">
        <f t="shared" si="502"/>
        <v>0.61929999999999996</v>
      </c>
      <c r="AB2457" s="128">
        <f t="shared" si="500"/>
        <v>2.2863538118751258E-3</v>
      </c>
      <c r="AC2457" s="128">
        <f t="shared" si="503"/>
        <v>3.6290067534097368</v>
      </c>
      <c r="AD2457" s="128">
        <f t="shared" si="494"/>
        <v>-131.81501506277345</v>
      </c>
      <c r="AE2457" s="128">
        <f t="shared" si="495"/>
        <v>2.2273451458000305E-4</v>
      </c>
      <c r="AF2457" s="128">
        <f t="shared" si="504"/>
        <v>0.35810260515828002</v>
      </c>
      <c r="AG2457" s="128">
        <f t="shared" si="505"/>
        <v>0.5568362864497598</v>
      </c>
      <c r="AH2457" s="93">
        <f t="shared" si="506"/>
        <v>0.39387968055600492</v>
      </c>
      <c r="AI2457" s="128">
        <f t="shared" si="496"/>
        <v>1.0777649893688164</v>
      </c>
    </row>
    <row r="2458" spans="1:35" x14ac:dyDescent="0.25">
      <c r="A2458" s="96">
        <v>0.98160000000000003</v>
      </c>
      <c r="B2458" s="216">
        <v>14.071821469255243</v>
      </c>
      <c r="E2458" s="153">
        <f t="shared" si="497"/>
        <v>5.8756026485655768E-3</v>
      </c>
      <c r="F2458" s="166"/>
      <c r="W2458" s="152">
        <f t="shared" si="498"/>
        <v>0.46095879787142929</v>
      </c>
      <c r="X2458" s="170">
        <v>4.549309626167573</v>
      </c>
      <c r="Y2458" s="153">
        <f t="shared" si="499"/>
        <v>3.9999999999995595E-4</v>
      </c>
      <c r="Z2458" s="128">
        <f t="shared" si="501"/>
        <v>8.8754449677853557</v>
      </c>
      <c r="AA2458" s="128">
        <f t="shared" si="502"/>
        <v>0.61929999999999996</v>
      </c>
      <c r="AB2458" s="128">
        <f t="shared" si="500"/>
        <v>2.1976375675220212E-3</v>
      </c>
      <c r="AC2458" s="128">
        <f t="shared" si="503"/>
        <v>3.6312043909772589</v>
      </c>
      <c r="AD2458" s="128">
        <f t="shared" si="494"/>
        <v>-126.6967362467082</v>
      </c>
      <c r="AE2458" s="128">
        <f t="shared" si="495"/>
        <v>2.1408589934418558E-4</v>
      </c>
      <c r="AF2458" s="128">
        <f t="shared" si="504"/>
        <v>0.3583166910576242</v>
      </c>
      <c r="AG2458" s="128">
        <f t="shared" si="505"/>
        <v>0.53521474836052285</v>
      </c>
      <c r="AH2458" s="93">
        <f t="shared" si="506"/>
        <v>0.39366559465666073</v>
      </c>
      <c r="AI2458" s="128">
        <f t="shared" si="496"/>
        <v>1.0562339733882002</v>
      </c>
    </row>
    <row r="2459" spans="1:35" x14ac:dyDescent="0.25">
      <c r="A2459" s="96">
        <v>0.98199999999999998</v>
      </c>
      <c r="B2459" s="216">
        <v>15.306191773575877</v>
      </c>
      <c r="E2459" s="153">
        <f t="shared" si="497"/>
        <v>5.8756026485655768E-3</v>
      </c>
      <c r="F2459" s="166"/>
      <c r="W2459" s="152">
        <f t="shared" si="498"/>
        <v>0.49137720175940386</v>
      </c>
      <c r="X2459" s="170">
        <v>4.8495159315016423</v>
      </c>
      <c r="Y2459" s="153">
        <f t="shared" si="499"/>
        <v>3.9999999999995595E-4</v>
      </c>
      <c r="Z2459" s="128">
        <f t="shared" si="501"/>
        <v>8.8754449677853557</v>
      </c>
      <c r="AA2459" s="128">
        <f t="shared" si="502"/>
        <v>0.61929999999999996</v>
      </c>
      <c r="AB2459" s="128">
        <f t="shared" si="500"/>
        <v>2.2863538118738564E-3</v>
      </c>
      <c r="AC2459" s="128">
        <f t="shared" si="503"/>
        <v>3.6334907447891327</v>
      </c>
      <c r="AD2459" s="128">
        <f t="shared" si="494"/>
        <v>-131.80752579749702</v>
      </c>
      <c r="AE2459" s="128">
        <f t="shared" si="495"/>
        <v>2.2272185958872523E-4</v>
      </c>
      <c r="AF2459" s="128">
        <f t="shared" si="504"/>
        <v>0.35853941291721292</v>
      </c>
      <c r="AG2459" s="128">
        <f t="shared" si="505"/>
        <v>0.55680464897187443</v>
      </c>
      <c r="AH2459" s="93">
        <f t="shared" si="506"/>
        <v>0.39344287279707202</v>
      </c>
      <c r="AI2459" s="128">
        <f t="shared" si="496"/>
        <v>1.0777649893688164</v>
      </c>
    </row>
    <row r="2460" spans="1:35" x14ac:dyDescent="0.25">
      <c r="A2460" s="96">
        <v>0.98239999999999994</v>
      </c>
      <c r="B2460" s="216">
        <v>15.306191773575877</v>
      </c>
      <c r="E2460" s="153">
        <f t="shared" si="497"/>
        <v>6.1224767094296764E-3</v>
      </c>
      <c r="F2460" s="166"/>
      <c r="W2460" s="152">
        <f t="shared" si="498"/>
        <v>0.49137720175940386</v>
      </c>
      <c r="X2460" s="170">
        <v>4.8495159315016423</v>
      </c>
      <c r="Y2460" s="153">
        <f t="shared" si="499"/>
        <v>3.9999999999995595E-4</v>
      </c>
      <c r="Z2460" s="128">
        <f t="shared" si="501"/>
        <v>8.8754449677853557</v>
      </c>
      <c r="AA2460" s="128">
        <f t="shared" si="502"/>
        <v>0.61929999999999996</v>
      </c>
      <c r="AB2460" s="128">
        <f t="shared" si="500"/>
        <v>2.2863538118738564E-3</v>
      </c>
      <c r="AC2460" s="128">
        <f t="shared" si="503"/>
        <v>3.6357770986010065</v>
      </c>
      <c r="AD2460" s="128">
        <f t="shared" si="494"/>
        <v>-131.80370240715808</v>
      </c>
      <c r="AE2460" s="128">
        <f t="shared" si="495"/>
        <v>2.2271539901220599E-4</v>
      </c>
      <c r="AF2460" s="128">
        <f t="shared" si="504"/>
        <v>0.35876212831622512</v>
      </c>
      <c r="AG2460" s="128">
        <f t="shared" si="505"/>
        <v>0.55678849753057635</v>
      </c>
      <c r="AH2460" s="93">
        <f t="shared" si="506"/>
        <v>0.39322015739805982</v>
      </c>
      <c r="AI2460" s="128">
        <f t="shared" si="496"/>
        <v>1.0777649893688164</v>
      </c>
    </row>
    <row r="2461" spans="1:35" x14ac:dyDescent="0.25">
      <c r="A2461" s="96">
        <v>0.9827999999999999</v>
      </c>
      <c r="B2461" s="216">
        <v>15.306191773575877</v>
      </c>
      <c r="E2461" s="153">
        <f t="shared" si="497"/>
        <v>6.1224767094296764E-3</v>
      </c>
      <c r="F2461" s="166"/>
      <c r="W2461" s="152">
        <f t="shared" si="498"/>
        <v>0.49137720175940386</v>
      </c>
      <c r="X2461" s="170">
        <v>4.8495159315016423</v>
      </c>
      <c r="Y2461" s="153">
        <f t="shared" si="499"/>
        <v>3.9999999999995595E-4</v>
      </c>
      <c r="Z2461" s="128">
        <f t="shared" si="501"/>
        <v>8.8754449677853557</v>
      </c>
      <c r="AA2461" s="128">
        <f t="shared" si="502"/>
        <v>0.61929999999999996</v>
      </c>
      <c r="AB2461" s="128">
        <f t="shared" si="500"/>
        <v>2.2863538118738564E-3</v>
      </c>
      <c r="AC2461" s="128">
        <f t="shared" si="503"/>
        <v>3.6380634524128803</v>
      </c>
      <c r="AD2461" s="128">
        <f t="shared" si="494"/>
        <v>-131.79987586283531</v>
      </c>
      <c r="AE2461" s="128">
        <f t="shared" si="495"/>
        <v>2.227089331062404E-4</v>
      </c>
      <c r="AF2461" s="128">
        <f t="shared" si="504"/>
        <v>0.35898483724933133</v>
      </c>
      <c r="AG2461" s="128">
        <f t="shared" si="505"/>
        <v>0.55677233276566229</v>
      </c>
      <c r="AH2461" s="93">
        <f t="shared" si="506"/>
        <v>0.3929974484649536</v>
      </c>
      <c r="AI2461" s="128">
        <f t="shared" si="496"/>
        <v>1.0777649893688164</v>
      </c>
    </row>
    <row r="2462" spans="1:35" x14ac:dyDescent="0.25">
      <c r="A2462" s="96">
        <v>0.98320000000000007</v>
      </c>
      <c r="B2462" s="216">
        <v>15.306191773575877</v>
      </c>
      <c r="E2462" s="153">
        <f t="shared" si="497"/>
        <v>6.1224767094330756E-3</v>
      </c>
      <c r="F2462" s="166"/>
      <c r="W2462" s="152">
        <f t="shared" si="498"/>
        <v>0.49137720175940386</v>
      </c>
      <c r="X2462" s="170">
        <v>4.8495159315016423</v>
      </c>
      <c r="Y2462" s="153">
        <f t="shared" si="499"/>
        <v>4.0000000000017799E-4</v>
      </c>
      <c r="Z2462" s="128">
        <f t="shared" si="501"/>
        <v>8.8754449677853557</v>
      </c>
      <c r="AA2462" s="128">
        <f t="shared" si="502"/>
        <v>0.61929999999999996</v>
      </c>
      <c r="AB2462" s="128">
        <f t="shared" si="500"/>
        <v>2.2863538118751258E-3</v>
      </c>
      <c r="AC2462" s="128">
        <f t="shared" si="503"/>
        <v>3.6403498062247555</v>
      </c>
      <c r="AD2462" s="128">
        <f t="shared" si="494"/>
        <v>-131.79604616460179</v>
      </c>
      <c r="AE2462" s="128">
        <f t="shared" si="495"/>
        <v>2.2270246187095188E-4</v>
      </c>
      <c r="AF2462" s="128">
        <f t="shared" si="504"/>
        <v>0.35920753971120228</v>
      </c>
      <c r="AG2462" s="128">
        <f t="shared" si="505"/>
        <v>0.55675615467713191</v>
      </c>
      <c r="AH2462" s="93">
        <f t="shared" si="506"/>
        <v>0.39277474600308265</v>
      </c>
      <c r="AI2462" s="128">
        <f t="shared" si="496"/>
        <v>1.0777649893688164</v>
      </c>
    </row>
    <row r="2463" spans="1:35" x14ac:dyDescent="0.25">
      <c r="A2463" s="96">
        <v>0.98360000000000003</v>
      </c>
      <c r="B2463" s="216">
        <v>15.306191773575877</v>
      </c>
      <c r="E2463" s="153">
        <f t="shared" si="497"/>
        <v>6.1224767094296764E-3</v>
      </c>
      <c r="F2463" s="166"/>
      <c r="W2463" s="152">
        <f t="shared" si="498"/>
        <v>0.49137720175940386</v>
      </c>
      <c r="X2463" s="170">
        <v>4.8495159315016423</v>
      </c>
      <c r="Y2463" s="153">
        <f t="shared" si="499"/>
        <v>3.9999999999995595E-4</v>
      </c>
      <c r="Z2463" s="128">
        <f t="shared" si="501"/>
        <v>8.8754449677853557</v>
      </c>
      <c r="AA2463" s="128">
        <f t="shared" si="502"/>
        <v>0.61929999999999996</v>
      </c>
      <c r="AB2463" s="128">
        <f t="shared" si="500"/>
        <v>2.2863538118738564E-3</v>
      </c>
      <c r="AC2463" s="128">
        <f t="shared" si="503"/>
        <v>3.6426361600366293</v>
      </c>
      <c r="AD2463" s="128">
        <f t="shared" si="494"/>
        <v>-131.79221331223798</v>
      </c>
      <c r="AE2463" s="128">
        <f t="shared" si="495"/>
        <v>2.2269598530596949E-4</v>
      </c>
      <c r="AF2463" s="128">
        <f t="shared" si="504"/>
        <v>0.35943023569650823</v>
      </c>
      <c r="AG2463" s="128">
        <f t="shared" si="505"/>
        <v>0.55673996326498498</v>
      </c>
      <c r="AH2463" s="93">
        <f t="shared" si="506"/>
        <v>0.39255205001777671</v>
      </c>
      <c r="AI2463" s="128">
        <f t="shared" si="496"/>
        <v>1.0777649893688164</v>
      </c>
    </row>
    <row r="2464" spans="1:35" x14ac:dyDescent="0.25">
      <c r="A2464" s="96">
        <v>0.98399999999999999</v>
      </c>
      <c r="B2464" s="216">
        <v>15.306191773575877</v>
      </c>
      <c r="E2464" s="153">
        <f t="shared" si="497"/>
        <v>6.1224767094296764E-3</v>
      </c>
      <c r="F2464" s="166"/>
      <c r="W2464" s="152">
        <f t="shared" si="498"/>
        <v>0.49137720175940386</v>
      </c>
      <c r="X2464" s="170">
        <v>4.8495159315016423</v>
      </c>
      <c r="Y2464" s="153">
        <f t="shared" si="499"/>
        <v>3.9999999999995595E-4</v>
      </c>
      <c r="Z2464" s="128">
        <f t="shared" si="501"/>
        <v>8.8754449677853557</v>
      </c>
      <c r="AA2464" s="128">
        <f t="shared" si="502"/>
        <v>0.61929999999999996</v>
      </c>
      <c r="AB2464" s="128">
        <f t="shared" si="500"/>
        <v>2.2863538118738564E-3</v>
      </c>
      <c r="AC2464" s="128">
        <f t="shared" si="503"/>
        <v>3.6449225138485031</v>
      </c>
      <c r="AD2464" s="128">
        <f t="shared" si="494"/>
        <v>-131.78837730596348</v>
      </c>
      <c r="AE2464" s="128">
        <f t="shared" si="495"/>
        <v>2.2268950341166428E-4</v>
      </c>
      <c r="AF2464" s="128">
        <f t="shared" si="504"/>
        <v>0.35965292519991987</v>
      </c>
      <c r="AG2464" s="128">
        <f t="shared" si="505"/>
        <v>0.55672375852922196</v>
      </c>
      <c r="AH2464" s="93">
        <f t="shared" si="506"/>
        <v>0.39232936051436507</v>
      </c>
      <c r="AI2464" s="128">
        <f t="shared" si="496"/>
        <v>1.0777649893688164</v>
      </c>
    </row>
    <row r="2465" spans="1:35" x14ac:dyDescent="0.25">
      <c r="A2465" s="96">
        <v>0.98439999999999994</v>
      </c>
      <c r="B2465" s="216">
        <v>15.306191773575877</v>
      </c>
      <c r="E2465" s="153">
        <f t="shared" si="497"/>
        <v>6.1224767094296764E-3</v>
      </c>
      <c r="F2465" s="166"/>
      <c r="W2465" s="152">
        <f t="shared" si="498"/>
        <v>0.49137720175940386</v>
      </c>
      <c r="X2465" s="170">
        <v>4.8495159315016423</v>
      </c>
      <c r="Y2465" s="153">
        <f t="shared" si="499"/>
        <v>3.9999999999995595E-4</v>
      </c>
      <c r="Z2465" s="128">
        <f t="shared" si="501"/>
        <v>8.8754449677853557</v>
      </c>
      <c r="AA2465" s="128">
        <f t="shared" si="502"/>
        <v>0.61929999999999996</v>
      </c>
      <c r="AB2465" s="128">
        <f t="shared" si="500"/>
        <v>2.2863538118738564E-3</v>
      </c>
      <c r="AC2465" s="128">
        <f t="shared" si="503"/>
        <v>3.6472088676603769</v>
      </c>
      <c r="AD2465" s="128">
        <f t="shared" si="494"/>
        <v>-131.78453814570503</v>
      </c>
      <c r="AE2465" s="128">
        <f t="shared" si="495"/>
        <v>2.2268301618791247E-4</v>
      </c>
      <c r="AF2465" s="128">
        <f t="shared" si="504"/>
        <v>0.35987560821610776</v>
      </c>
      <c r="AG2465" s="128">
        <f t="shared" si="505"/>
        <v>0.5567075404698425</v>
      </c>
      <c r="AH2465" s="93">
        <f t="shared" si="506"/>
        <v>0.39210667749817718</v>
      </c>
      <c r="AI2465" s="128">
        <f t="shared" si="496"/>
        <v>1.0777649893688164</v>
      </c>
    </row>
    <row r="2466" spans="1:35" x14ac:dyDescent="0.25">
      <c r="A2466" s="96">
        <v>0.9847999999999999</v>
      </c>
      <c r="B2466" s="216">
        <v>15.306191773575877</v>
      </c>
      <c r="E2466" s="153">
        <f t="shared" si="497"/>
        <v>6.1224767094296764E-3</v>
      </c>
      <c r="F2466" s="166"/>
      <c r="W2466" s="152">
        <f t="shared" si="498"/>
        <v>0.49137720175940386</v>
      </c>
      <c r="X2466" s="170">
        <v>4.8495159315016423</v>
      </c>
      <c r="Y2466" s="153">
        <f t="shared" si="499"/>
        <v>3.9999999999995595E-4</v>
      </c>
      <c r="Z2466" s="128">
        <f t="shared" si="501"/>
        <v>8.8754449677853557</v>
      </c>
      <c r="AA2466" s="128">
        <f t="shared" si="502"/>
        <v>0.61929999999999996</v>
      </c>
      <c r="AB2466" s="128">
        <f t="shared" si="500"/>
        <v>2.2863538118738564E-3</v>
      </c>
      <c r="AC2466" s="128">
        <f t="shared" si="503"/>
        <v>3.6494952214722507</v>
      </c>
      <c r="AD2466" s="128">
        <f t="shared" si="494"/>
        <v>-131.78069583146274</v>
      </c>
      <c r="AE2466" s="128">
        <f t="shared" si="495"/>
        <v>2.2267652363471422E-4</v>
      </c>
      <c r="AF2466" s="128">
        <f t="shared" si="504"/>
        <v>0.36009828473974248</v>
      </c>
      <c r="AG2466" s="128">
        <f t="shared" si="505"/>
        <v>0.55669130908684683</v>
      </c>
      <c r="AH2466" s="93">
        <f t="shared" si="506"/>
        <v>0.39188400097454246</v>
      </c>
      <c r="AI2466" s="128">
        <f t="shared" si="496"/>
        <v>1.0777649893688164</v>
      </c>
    </row>
    <row r="2467" spans="1:35" x14ac:dyDescent="0.25">
      <c r="A2467" s="96">
        <v>0.98520000000000008</v>
      </c>
      <c r="B2467" s="216">
        <v>15.306191773575877</v>
      </c>
      <c r="E2467" s="153">
        <f t="shared" si="497"/>
        <v>6.1224767094330756E-3</v>
      </c>
      <c r="F2467" s="166"/>
      <c r="W2467" s="152">
        <f t="shared" si="498"/>
        <v>0.49137720175940386</v>
      </c>
      <c r="X2467" s="170">
        <v>4.8495159315016423</v>
      </c>
      <c r="Y2467" s="153">
        <f t="shared" si="499"/>
        <v>4.0000000000017799E-4</v>
      </c>
      <c r="Z2467" s="128">
        <f t="shared" si="501"/>
        <v>8.8754449677853557</v>
      </c>
      <c r="AA2467" s="128">
        <f t="shared" si="502"/>
        <v>0.61929999999999996</v>
      </c>
      <c r="AB2467" s="128">
        <f t="shared" si="500"/>
        <v>2.2863538118751258E-3</v>
      </c>
      <c r="AC2467" s="128">
        <f t="shared" si="503"/>
        <v>3.6517815752841258</v>
      </c>
      <c r="AD2467" s="128">
        <f t="shared" si="494"/>
        <v>-131.77685036330965</v>
      </c>
      <c r="AE2467" s="128">
        <f t="shared" si="495"/>
        <v>2.2267002575219297E-4</v>
      </c>
      <c r="AF2467" s="128">
        <f t="shared" si="504"/>
        <v>0.36032095476549469</v>
      </c>
      <c r="AG2467" s="128">
        <f t="shared" si="505"/>
        <v>0.55667506438023473</v>
      </c>
      <c r="AH2467" s="93">
        <f t="shared" si="506"/>
        <v>0.39166133094879024</v>
      </c>
      <c r="AI2467" s="128">
        <f t="shared" si="496"/>
        <v>1.0777649893688164</v>
      </c>
    </row>
    <row r="2468" spans="1:35" x14ac:dyDescent="0.25">
      <c r="A2468" s="96">
        <v>0.98560000000000003</v>
      </c>
      <c r="B2468" s="216">
        <v>15.306191773575877</v>
      </c>
      <c r="E2468" s="153">
        <f t="shared" si="497"/>
        <v>6.1224767094296764E-3</v>
      </c>
      <c r="F2468" s="166"/>
      <c r="W2468" s="152">
        <f t="shared" si="498"/>
        <v>0.49137720175940386</v>
      </c>
      <c r="X2468" s="170">
        <v>4.8495159315016423</v>
      </c>
      <c r="Y2468" s="153">
        <f t="shared" si="499"/>
        <v>3.9999999999995595E-4</v>
      </c>
      <c r="Z2468" s="128">
        <f t="shared" si="501"/>
        <v>8.8754449677853557</v>
      </c>
      <c r="AA2468" s="128">
        <f t="shared" si="502"/>
        <v>0.61929999999999996</v>
      </c>
      <c r="AB2468" s="128">
        <f t="shared" si="500"/>
        <v>2.2863538118738564E-3</v>
      </c>
      <c r="AC2468" s="128">
        <f t="shared" si="503"/>
        <v>3.6540679290959996</v>
      </c>
      <c r="AD2468" s="128">
        <f t="shared" si="494"/>
        <v>-131.77300174102635</v>
      </c>
      <c r="AE2468" s="128">
        <f t="shared" si="495"/>
        <v>2.2266352253997801E-4</v>
      </c>
      <c r="AF2468" s="128">
        <f t="shared" si="504"/>
        <v>0.36054361828803466</v>
      </c>
      <c r="AG2468" s="128">
        <f t="shared" si="505"/>
        <v>0.55665880635000631</v>
      </c>
      <c r="AH2468" s="93">
        <f t="shared" si="506"/>
        <v>0.39143866742625028</v>
      </c>
      <c r="AI2468" s="128">
        <f t="shared" si="496"/>
        <v>1.0777649893688164</v>
      </c>
    </row>
    <row r="2469" spans="1:35" x14ac:dyDescent="0.25">
      <c r="A2469" s="96">
        <v>0.98599999999999999</v>
      </c>
      <c r="B2469" s="216">
        <v>15.306191773575877</v>
      </c>
      <c r="E2469" s="153">
        <f t="shared" si="497"/>
        <v>6.1224767094296764E-3</v>
      </c>
      <c r="F2469" s="166"/>
      <c r="W2469" s="152">
        <f t="shared" si="498"/>
        <v>0.49137720175940386</v>
      </c>
      <c r="X2469" s="170">
        <v>4.8495159315016423</v>
      </c>
      <c r="Y2469" s="153">
        <f t="shared" si="499"/>
        <v>3.9999999999995595E-4</v>
      </c>
      <c r="Z2469" s="128">
        <f t="shared" si="501"/>
        <v>8.8754449677853557</v>
      </c>
      <c r="AA2469" s="128">
        <f t="shared" si="502"/>
        <v>0.61929999999999996</v>
      </c>
      <c r="AB2469" s="128">
        <f t="shared" si="500"/>
        <v>2.2863538118738564E-3</v>
      </c>
      <c r="AC2469" s="128">
        <f t="shared" si="503"/>
        <v>3.6563542829078735</v>
      </c>
      <c r="AD2469" s="128">
        <f t="shared" si="494"/>
        <v>-131.76914996483231</v>
      </c>
      <c r="AE2469" s="128">
        <f t="shared" si="495"/>
        <v>2.2265701399844015E-4</v>
      </c>
      <c r="AF2469" s="128">
        <f t="shared" si="504"/>
        <v>0.36076627530203309</v>
      </c>
      <c r="AG2469" s="128">
        <f t="shared" si="505"/>
        <v>0.55664253499616168</v>
      </c>
      <c r="AH2469" s="93">
        <f t="shared" si="506"/>
        <v>0.39121601041225185</v>
      </c>
      <c r="AI2469" s="128">
        <f t="shared" si="496"/>
        <v>1.0777649893688164</v>
      </c>
    </row>
    <row r="2470" spans="1:35" x14ac:dyDescent="0.25">
      <c r="A2470" s="96">
        <v>0.98639999999999994</v>
      </c>
      <c r="B2470" s="216">
        <v>15.306191773575877</v>
      </c>
      <c r="E2470" s="153">
        <f t="shared" si="497"/>
        <v>6.1224767094296764E-3</v>
      </c>
      <c r="F2470" s="166"/>
      <c r="W2470" s="152">
        <f t="shared" si="498"/>
        <v>0.49137720175940386</v>
      </c>
      <c r="X2470" s="170">
        <v>4.8495159315016423</v>
      </c>
      <c r="Y2470" s="153">
        <f t="shared" si="499"/>
        <v>3.9999999999995595E-4</v>
      </c>
      <c r="Z2470" s="128">
        <f t="shared" si="501"/>
        <v>8.8754449677853557</v>
      </c>
      <c r="AA2470" s="128">
        <f t="shared" si="502"/>
        <v>0.61929999999999996</v>
      </c>
      <c r="AB2470" s="128">
        <f t="shared" si="500"/>
        <v>2.2863538118738564E-3</v>
      </c>
      <c r="AC2470" s="128">
        <f t="shared" si="503"/>
        <v>3.6586406367197473</v>
      </c>
      <c r="AD2470" s="128">
        <f t="shared" si="494"/>
        <v>-131.76529503465434</v>
      </c>
      <c r="AE2470" s="128">
        <f t="shared" si="495"/>
        <v>2.2265050012745572E-4</v>
      </c>
      <c r="AF2470" s="128">
        <f t="shared" si="504"/>
        <v>0.36098892580216052</v>
      </c>
      <c r="AG2470" s="128">
        <f t="shared" si="505"/>
        <v>0.55662625031870061</v>
      </c>
      <c r="AH2470" s="93">
        <f t="shared" si="506"/>
        <v>0.39099335991212442</v>
      </c>
      <c r="AI2470" s="128">
        <f t="shared" si="496"/>
        <v>1.0777649893688164</v>
      </c>
    </row>
    <row r="2471" spans="1:35" x14ac:dyDescent="0.25">
      <c r="A2471" s="96">
        <v>0.9867999999999999</v>
      </c>
      <c r="B2471" s="216">
        <v>15.306191773575877</v>
      </c>
      <c r="E2471" s="153">
        <f t="shared" si="497"/>
        <v>6.1224767094296764E-3</v>
      </c>
      <c r="F2471" s="166"/>
      <c r="W2471" s="152">
        <f t="shared" si="498"/>
        <v>0.49137720175940386</v>
      </c>
      <c r="X2471" s="170">
        <v>4.8495159315016423</v>
      </c>
      <c r="Y2471" s="153">
        <f t="shared" si="499"/>
        <v>3.9999999999995595E-4</v>
      </c>
      <c r="Z2471" s="128">
        <f t="shared" si="501"/>
        <v>8.8754449677853557</v>
      </c>
      <c r="AA2471" s="128">
        <f t="shared" si="502"/>
        <v>0.61929999999999996</v>
      </c>
      <c r="AB2471" s="128">
        <f t="shared" si="500"/>
        <v>2.2863538118738564E-3</v>
      </c>
      <c r="AC2471" s="128">
        <f t="shared" si="503"/>
        <v>3.6609269905316211</v>
      </c>
      <c r="AD2471" s="128">
        <f t="shared" si="494"/>
        <v>-131.76143695049248</v>
      </c>
      <c r="AE2471" s="128">
        <f t="shared" si="495"/>
        <v>2.2264398092702479E-4</v>
      </c>
      <c r="AF2471" s="128">
        <f t="shared" si="504"/>
        <v>0.36121156978308755</v>
      </c>
      <c r="AG2471" s="128">
        <f t="shared" si="505"/>
        <v>0.55660995231762322</v>
      </c>
      <c r="AH2471" s="93">
        <f t="shared" si="506"/>
        <v>0.39077071593119739</v>
      </c>
      <c r="AI2471" s="128">
        <f t="shared" si="496"/>
        <v>1.0777649893688164</v>
      </c>
    </row>
    <row r="2472" spans="1:35" x14ac:dyDescent="0.25">
      <c r="A2472" s="96">
        <v>0.98720000000000008</v>
      </c>
      <c r="B2472" s="216">
        <v>15.306191773575877</v>
      </c>
      <c r="E2472" s="153">
        <f t="shared" si="497"/>
        <v>6.1224767094330756E-3</v>
      </c>
      <c r="F2472" s="166"/>
      <c r="W2472" s="152">
        <f t="shared" si="498"/>
        <v>0.49137720175940386</v>
      </c>
      <c r="X2472" s="170">
        <v>4.8495159315016423</v>
      </c>
      <c r="Y2472" s="153">
        <f t="shared" si="499"/>
        <v>4.0000000000017799E-4</v>
      </c>
      <c r="Z2472" s="128">
        <f t="shared" si="501"/>
        <v>8.8754449677853557</v>
      </c>
      <c r="AA2472" s="128">
        <f t="shared" si="502"/>
        <v>0.61929999999999996</v>
      </c>
      <c r="AB2472" s="128">
        <f t="shared" si="500"/>
        <v>2.2863538118751258E-3</v>
      </c>
      <c r="AC2472" s="128">
        <f t="shared" si="503"/>
        <v>3.6632133443434962</v>
      </c>
      <c r="AD2472" s="128">
        <f t="shared" si="494"/>
        <v>-131.75757571241988</v>
      </c>
      <c r="AE2472" s="128">
        <f t="shared" si="495"/>
        <v>2.2263745639727094E-4</v>
      </c>
      <c r="AF2472" s="128">
        <f t="shared" si="504"/>
        <v>0.36143420723948483</v>
      </c>
      <c r="AG2472" s="128">
        <f t="shared" si="505"/>
        <v>0.55659364099292974</v>
      </c>
      <c r="AH2472" s="93">
        <f t="shared" si="506"/>
        <v>0.39054807847480011</v>
      </c>
      <c r="AI2472" s="128">
        <f t="shared" si="496"/>
        <v>1.0777649893688164</v>
      </c>
    </row>
    <row r="2473" spans="1:35" x14ac:dyDescent="0.25">
      <c r="A2473" s="96">
        <v>0.98760000000000003</v>
      </c>
      <c r="B2473" s="216">
        <v>15.306191773575877</v>
      </c>
      <c r="E2473" s="153">
        <f t="shared" si="497"/>
        <v>6.1224767094296764E-3</v>
      </c>
      <c r="F2473" s="166"/>
      <c r="W2473" s="152">
        <f t="shared" si="498"/>
        <v>0.49137720175940386</v>
      </c>
      <c r="X2473" s="170">
        <v>4.8495159315016423</v>
      </c>
      <c r="Y2473" s="153">
        <f t="shared" si="499"/>
        <v>3.9999999999995595E-4</v>
      </c>
      <c r="Z2473" s="128">
        <f t="shared" si="501"/>
        <v>8.8754449677853557</v>
      </c>
      <c r="AA2473" s="128">
        <f t="shared" si="502"/>
        <v>0.61929999999999996</v>
      </c>
      <c r="AB2473" s="128">
        <f t="shared" si="500"/>
        <v>2.2863538118738564E-3</v>
      </c>
      <c r="AC2473" s="128">
        <f t="shared" si="503"/>
        <v>3.66549969815537</v>
      </c>
      <c r="AD2473" s="128">
        <f t="shared" si="494"/>
        <v>-131.75371132021704</v>
      </c>
      <c r="AE2473" s="128">
        <f t="shared" si="495"/>
        <v>2.2263092653782333E-4</v>
      </c>
      <c r="AF2473" s="128">
        <f t="shared" si="504"/>
        <v>0.36165683816602268</v>
      </c>
      <c r="AG2473" s="128">
        <f t="shared" si="505"/>
        <v>0.5565773163446196</v>
      </c>
      <c r="AH2473" s="93">
        <f t="shared" si="506"/>
        <v>0.39032544754826226</v>
      </c>
      <c r="AI2473" s="128">
        <f t="shared" si="496"/>
        <v>1.0777649893688164</v>
      </c>
    </row>
    <row r="2474" spans="1:35" x14ac:dyDescent="0.25">
      <c r="A2474" s="96">
        <v>0.98799999999999999</v>
      </c>
      <c r="B2474" s="216">
        <v>15.306191773575877</v>
      </c>
      <c r="E2474" s="153">
        <f t="shared" si="497"/>
        <v>6.1224767094296764E-3</v>
      </c>
      <c r="F2474" s="166"/>
      <c r="W2474" s="152">
        <f t="shared" si="498"/>
        <v>0.49137720175940386</v>
      </c>
      <c r="X2474" s="170">
        <v>4.8495159315016423</v>
      </c>
      <c r="Y2474" s="153">
        <f t="shared" si="499"/>
        <v>3.9999999999995595E-4</v>
      </c>
      <c r="Z2474" s="128">
        <f t="shared" si="501"/>
        <v>8.8754449677853557</v>
      </c>
      <c r="AA2474" s="128">
        <f t="shared" si="502"/>
        <v>0.61929999999999996</v>
      </c>
      <c r="AB2474" s="128">
        <f t="shared" si="500"/>
        <v>2.2863538118738564E-3</v>
      </c>
      <c r="AC2474" s="128">
        <f t="shared" si="503"/>
        <v>3.6677860519672438</v>
      </c>
      <c r="AD2474" s="128">
        <f t="shared" si="494"/>
        <v>-131.74984377410345</v>
      </c>
      <c r="AE2474" s="128">
        <f t="shared" si="495"/>
        <v>2.2262439134905284E-4</v>
      </c>
      <c r="AF2474" s="128">
        <f t="shared" si="504"/>
        <v>0.36187946255737174</v>
      </c>
      <c r="AG2474" s="128">
        <f t="shared" si="505"/>
        <v>0.55656097837269336</v>
      </c>
      <c r="AH2474" s="93">
        <f t="shared" si="506"/>
        <v>0.39010282315691319</v>
      </c>
      <c r="AI2474" s="128">
        <f t="shared" si="496"/>
        <v>1.0777649893688164</v>
      </c>
    </row>
    <row r="2475" spans="1:35" x14ac:dyDescent="0.25">
      <c r="A2475" s="96">
        <v>0.98839999999999995</v>
      </c>
      <c r="B2475" s="216">
        <v>15.306191773575877</v>
      </c>
      <c r="E2475" s="153">
        <f t="shared" si="497"/>
        <v>6.1224767094296764E-3</v>
      </c>
      <c r="F2475" s="166"/>
      <c r="W2475" s="152">
        <f t="shared" si="498"/>
        <v>0.49137720175940386</v>
      </c>
      <c r="X2475" s="170">
        <v>4.8495159315016423</v>
      </c>
      <c r="Y2475" s="153">
        <f t="shared" si="499"/>
        <v>3.9999999999995595E-4</v>
      </c>
      <c r="Z2475" s="128">
        <f t="shared" si="501"/>
        <v>8.8754449677853557</v>
      </c>
      <c r="AA2475" s="128">
        <f t="shared" si="502"/>
        <v>0.61929999999999996</v>
      </c>
      <c r="AB2475" s="128">
        <f t="shared" si="500"/>
        <v>2.2863538118738564E-3</v>
      </c>
      <c r="AC2475" s="128">
        <f t="shared" si="503"/>
        <v>3.6700724057791176</v>
      </c>
      <c r="AD2475" s="128">
        <f t="shared" si="494"/>
        <v>-131.74597307400595</v>
      </c>
      <c r="AE2475" s="128">
        <f t="shared" si="495"/>
        <v>2.2261785083083573E-4</v>
      </c>
      <c r="AF2475" s="128">
        <f t="shared" si="504"/>
        <v>0.36210208040820258</v>
      </c>
      <c r="AG2475" s="128">
        <f t="shared" si="505"/>
        <v>0.55654462707715058</v>
      </c>
      <c r="AH2475" s="93">
        <f t="shared" si="506"/>
        <v>0.38988020530608236</v>
      </c>
      <c r="AI2475" s="128">
        <f t="shared" si="496"/>
        <v>1.0777649893688164</v>
      </c>
    </row>
    <row r="2476" spans="1:35" x14ac:dyDescent="0.25">
      <c r="A2476" s="96">
        <v>0.9887999999999999</v>
      </c>
      <c r="B2476" s="216">
        <v>15.306191773575877</v>
      </c>
      <c r="E2476" s="153">
        <f t="shared" si="497"/>
        <v>6.1224767094296764E-3</v>
      </c>
      <c r="F2476" s="166"/>
      <c r="W2476" s="152">
        <f t="shared" si="498"/>
        <v>0.49137720175940386</v>
      </c>
      <c r="X2476" s="170">
        <v>4.8495159315016423</v>
      </c>
      <c r="Y2476" s="153">
        <f t="shared" si="499"/>
        <v>3.9999999999995595E-4</v>
      </c>
      <c r="Z2476" s="128">
        <f t="shared" si="501"/>
        <v>8.8754449677853557</v>
      </c>
      <c r="AA2476" s="128">
        <f t="shared" si="502"/>
        <v>0.61929999999999996</v>
      </c>
      <c r="AB2476" s="128">
        <f t="shared" si="500"/>
        <v>2.2863538118738564E-3</v>
      </c>
      <c r="AC2476" s="128">
        <f t="shared" si="503"/>
        <v>3.6723587595909915</v>
      </c>
      <c r="AD2476" s="128">
        <f t="shared" si="494"/>
        <v>-131.74209921992457</v>
      </c>
      <c r="AE2476" s="128">
        <f t="shared" si="495"/>
        <v>2.2261130498317215E-4</v>
      </c>
      <c r="AF2476" s="128">
        <f t="shared" si="504"/>
        <v>0.36232469171318576</v>
      </c>
      <c r="AG2476" s="128">
        <f t="shared" si="505"/>
        <v>0.5565282624579917</v>
      </c>
      <c r="AH2476" s="93">
        <f t="shared" si="506"/>
        <v>0.38965759400109917</v>
      </c>
      <c r="AI2476" s="128">
        <f t="shared" si="496"/>
        <v>1.0777649893688164</v>
      </c>
    </row>
    <row r="2477" spans="1:35" x14ac:dyDescent="0.25">
      <c r="A2477" s="96">
        <v>0.98920000000000008</v>
      </c>
      <c r="B2477" s="216">
        <v>14.071821469255243</v>
      </c>
      <c r="E2477" s="153">
        <f t="shared" si="497"/>
        <v>5.8756026485688381E-3</v>
      </c>
      <c r="F2477" s="166"/>
      <c r="W2477" s="152">
        <f t="shared" si="498"/>
        <v>0.46095879787142929</v>
      </c>
      <c r="X2477" s="170">
        <v>4.549309626167573</v>
      </c>
      <c r="Y2477" s="153">
        <f t="shared" si="499"/>
        <v>4.0000000000017799E-4</v>
      </c>
      <c r="Z2477" s="128">
        <f t="shared" si="501"/>
        <v>8.8754449677853557</v>
      </c>
      <c r="AA2477" s="128">
        <f t="shared" si="502"/>
        <v>0.61929999999999996</v>
      </c>
      <c r="AB2477" s="128">
        <f t="shared" si="500"/>
        <v>2.1976375675232412E-3</v>
      </c>
      <c r="AC2477" s="128">
        <f t="shared" si="503"/>
        <v>3.6745563971585149</v>
      </c>
      <c r="AD2477" s="128">
        <f t="shared" si="494"/>
        <v>-126.62659446869255</v>
      </c>
      <c r="AE2477" s="128">
        <f t="shared" si="495"/>
        <v>2.1396737722536132E-4</v>
      </c>
      <c r="AF2477" s="128">
        <f t="shared" si="504"/>
        <v>0.36253865909041111</v>
      </c>
      <c r="AG2477" s="128">
        <f t="shared" si="505"/>
        <v>0.53491844306316527</v>
      </c>
      <c r="AH2477" s="93">
        <f t="shared" si="506"/>
        <v>0.38944362662387383</v>
      </c>
      <c r="AI2477" s="128">
        <f t="shared" si="496"/>
        <v>1.0562339733882002</v>
      </c>
    </row>
    <row r="2478" spans="1:35" x14ac:dyDescent="0.25">
      <c r="A2478" s="96">
        <v>0.98960000000000004</v>
      </c>
      <c r="B2478" s="216">
        <v>15.306191773575877</v>
      </c>
      <c r="E2478" s="153">
        <f t="shared" si="497"/>
        <v>5.8756026485655768E-3</v>
      </c>
      <c r="F2478" s="166"/>
      <c r="W2478" s="152">
        <f t="shared" si="498"/>
        <v>0.49137720175940386</v>
      </c>
      <c r="X2478" s="170">
        <v>4.8495159315016423</v>
      </c>
      <c r="Y2478" s="153">
        <f t="shared" si="499"/>
        <v>3.9999999999995595E-4</v>
      </c>
      <c r="Z2478" s="128">
        <f t="shared" si="501"/>
        <v>8.8754449677853557</v>
      </c>
      <c r="AA2478" s="128">
        <f t="shared" si="502"/>
        <v>0.61929999999999996</v>
      </c>
      <c r="AB2478" s="128">
        <f t="shared" si="500"/>
        <v>2.2863538118738564E-3</v>
      </c>
      <c r="AC2478" s="128">
        <f t="shared" si="503"/>
        <v>3.6768427509703887</v>
      </c>
      <c r="AD2478" s="128">
        <f t="shared" si="494"/>
        <v>-131.73449266861579</v>
      </c>
      <c r="AE2478" s="128">
        <f t="shared" si="495"/>
        <v>2.2259845180773856E-4</v>
      </c>
      <c r="AF2478" s="128">
        <f t="shared" si="504"/>
        <v>0.36276125754221883</v>
      </c>
      <c r="AG2478" s="128">
        <f t="shared" si="505"/>
        <v>0.55649612951940763</v>
      </c>
      <c r="AH2478" s="93">
        <f t="shared" si="506"/>
        <v>0.38922102817206611</v>
      </c>
      <c r="AI2478" s="128">
        <f t="shared" si="496"/>
        <v>1.0777649893688164</v>
      </c>
    </row>
    <row r="2479" spans="1:35" x14ac:dyDescent="0.25">
      <c r="A2479" s="96">
        <v>0.99</v>
      </c>
      <c r="B2479" s="216">
        <v>15.306191773575877</v>
      </c>
      <c r="E2479" s="153">
        <f t="shared" si="497"/>
        <v>6.1224767094296764E-3</v>
      </c>
      <c r="F2479" s="166"/>
      <c r="W2479" s="152">
        <f t="shared" si="498"/>
        <v>0.49137720175940386</v>
      </c>
      <c r="X2479" s="170">
        <v>4.8495159315016423</v>
      </c>
      <c r="Y2479" s="153">
        <f t="shared" si="499"/>
        <v>3.9999999999995595E-4</v>
      </c>
      <c r="Z2479" s="128">
        <f t="shared" si="501"/>
        <v>8.8754449677853557</v>
      </c>
      <c r="AA2479" s="128">
        <f t="shared" si="502"/>
        <v>0.61929999999999996</v>
      </c>
      <c r="AB2479" s="128">
        <f t="shared" si="500"/>
        <v>2.2863538118738564E-3</v>
      </c>
      <c r="AC2479" s="128">
        <f t="shared" si="503"/>
        <v>3.6791291047822625</v>
      </c>
      <c r="AD2479" s="128">
        <f t="shared" si="494"/>
        <v>-131.73060947496515</v>
      </c>
      <c r="AE2479" s="128">
        <f t="shared" si="495"/>
        <v>2.2259189017853127E-4</v>
      </c>
      <c r="AF2479" s="128">
        <f t="shared" si="504"/>
        <v>0.36298384943239737</v>
      </c>
      <c r="AG2479" s="128">
        <f t="shared" si="505"/>
        <v>0.55647972544638946</v>
      </c>
      <c r="AH2479" s="93">
        <f t="shared" si="506"/>
        <v>0.38899843628188757</v>
      </c>
      <c r="AI2479" s="128">
        <f t="shared" si="496"/>
        <v>1.0777649893688164</v>
      </c>
    </row>
    <row r="2480" spans="1:35" x14ac:dyDescent="0.25">
      <c r="A2480" s="96">
        <v>0.99039999999999995</v>
      </c>
      <c r="B2480" s="216">
        <v>15.306191773575877</v>
      </c>
      <c r="E2480" s="153">
        <f t="shared" si="497"/>
        <v>6.1224767094296764E-3</v>
      </c>
      <c r="F2480" s="166"/>
      <c r="W2480" s="152">
        <f t="shared" si="498"/>
        <v>0.49137720175940386</v>
      </c>
      <c r="X2480" s="170">
        <v>4.8495159315016423</v>
      </c>
      <c r="Y2480" s="153">
        <f t="shared" si="499"/>
        <v>3.9999999999995595E-4</v>
      </c>
      <c r="Z2480" s="128">
        <f t="shared" si="501"/>
        <v>8.8754449677853557</v>
      </c>
      <c r="AA2480" s="128">
        <f t="shared" si="502"/>
        <v>0.61929999999999996</v>
      </c>
      <c r="AB2480" s="128">
        <f t="shared" si="500"/>
        <v>2.2863538118738564E-3</v>
      </c>
      <c r="AC2480" s="128">
        <f t="shared" si="503"/>
        <v>3.6814154585941363</v>
      </c>
      <c r="AD2480" s="128">
        <f t="shared" si="494"/>
        <v>-131.72672312733059</v>
      </c>
      <c r="AE2480" s="128">
        <f t="shared" si="495"/>
        <v>2.225853232198774E-4</v>
      </c>
      <c r="AF2480" s="128">
        <f t="shared" si="504"/>
        <v>0.36320643475561726</v>
      </c>
      <c r="AG2480" s="128">
        <f t="shared" si="505"/>
        <v>0.55646330804975475</v>
      </c>
      <c r="AH2480" s="93">
        <f t="shared" si="506"/>
        <v>0.38877585095866768</v>
      </c>
      <c r="AI2480" s="128">
        <f t="shared" si="496"/>
        <v>1.0777649893688164</v>
      </c>
    </row>
    <row r="2481" spans="1:35" x14ac:dyDescent="0.25">
      <c r="A2481" s="96">
        <v>0.9907999999999999</v>
      </c>
      <c r="B2481" s="216">
        <v>15.306191773575877</v>
      </c>
      <c r="E2481" s="153">
        <f t="shared" si="497"/>
        <v>6.1224767094296764E-3</v>
      </c>
      <c r="F2481" s="166"/>
      <c r="W2481" s="152">
        <f t="shared" si="498"/>
        <v>0.49137720175940386</v>
      </c>
      <c r="X2481" s="170">
        <v>4.8495159315016423</v>
      </c>
      <c r="Y2481" s="153">
        <f t="shared" si="499"/>
        <v>3.9999999999995595E-4</v>
      </c>
      <c r="Z2481" s="128">
        <f t="shared" si="501"/>
        <v>8.8754449677853557</v>
      </c>
      <c r="AA2481" s="128">
        <f t="shared" si="502"/>
        <v>0.61929999999999996</v>
      </c>
      <c r="AB2481" s="128">
        <f t="shared" si="500"/>
        <v>2.2863538118738564E-3</v>
      </c>
      <c r="AC2481" s="128">
        <f t="shared" si="503"/>
        <v>3.6837018124060101</v>
      </c>
      <c r="AD2481" s="128">
        <f t="shared" si="494"/>
        <v>-131.72283362571213</v>
      </c>
      <c r="AE2481" s="128">
        <f t="shared" si="495"/>
        <v>2.2257875093177704E-4</v>
      </c>
      <c r="AF2481" s="128">
        <f t="shared" si="504"/>
        <v>0.36342901350654905</v>
      </c>
      <c r="AG2481" s="128">
        <f t="shared" si="505"/>
        <v>0.55644687732950393</v>
      </c>
      <c r="AH2481" s="93">
        <f t="shared" si="506"/>
        <v>0.38855327220773589</v>
      </c>
      <c r="AI2481" s="128">
        <f t="shared" si="496"/>
        <v>1.0777649893688164</v>
      </c>
    </row>
    <row r="2482" spans="1:35" x14ac:dyDescent="0.25">
      <c r="A2482" s="96">
        <v>0.99120000000000008</v>
      </c>
      <c r="B2482" s="216">
        <v>15.306191773575877</v>
      </c>
      <c r="E2482" s="153">
        <f t="shared" si="497"/>
        <v>6.1224767094330756E-3</v>
      </c>
      <c r="F2482" s="166"/>
      <c r="W2482" s="152">
        <f t="shared" si="498"/>
        <v>0.49137720175940386</v>
      </c>
      <c r="X2482" s="170">
        <v>4.8495159315016423</v>
      </c>
      <c r="Y2482" s="153">
        <f t="shared" si="499"/>
        <v>4.0000000000017799E-4</v>
      </c>
      <c r="Z2482" s="128">
        <f t="shared" si="501"/>
        <v>8.8754449677853557</v>
      </c>
      <c r="AA2482" s="128">
        <f t="shared" si="502"/>
        <v>0.61929999999999996</v>
      </c>
      <c r="AB2482" s="128">
        <f t="shared" si="500"/>
        <v>2.2863538118751258E-3</v>
      </c>
      <c r="AC2482" s="128">
        <f t="shared" si="503"/>
        <v>3.6859881662178853</v>
      </c>
      <c r="AD2482" s="128">
        <f t="shared" si="494"/>
        <v>-131.7189409701829</v>
      </c>
      <c r="AE2482" s="128">
        <f t="shared" si="495"/>
        <v>2.2257217331435376E-4</v>
      </c>
      <c r="AF2482" s="128">
        <f t="shared" si="504"/>
        <v>0.36365158567986339</v>
      </c>
      <c r="AG2482" s="128">
        <f t="shared" si="505"/>
        <v>0.55643043328563679</v>
      </c>
      <c r="AH2482" s="93">
        <f t="shared" si="506"/>
        <v>0.38833070003442155</v>
      </c>
      <c r="AI2482" s="128">
        <f t="shared" si="496"/>
        <v>1.0777649893688164</v>
      </c>
    </row>
    <row r="2483" spans="1:35" x14ac:dyDescent="0.25">
      <c r="A2483" s="96">
        <v>0.99160000000000004</v>
      </c>
      <c r="B2483" s="216">
        <v>15.306191773575877</v>
      </c>
      <c r="E2483" s="153">
        <f t="shared" si="497"/>
        <v>6.1224767094296764E-3</v>
      </c>
      <c r="F2483" s="166"/>
      <c r="W2483" s="152">
        <f t="shared" si="498"/>
        <v>0.49137720175940386</v>
      </c>
      <c r="X2483" s="170">
        <v>4.8495159315016423</v>
      </c>
      <c r="Y2483" s="153">
        <f t="shared" si="499"/>
        <v>3.9999999999995595E-4</v>
      </c>
      <c r="Z2483" s="128">
        <f t="shared" si="501"/>
        <v>8.8754449677853557</v>
      </c>
      <c r="AA2483" s="128">
        <f t="shared" si="502"/>
        <v>0.61929999999999996</v>
      </c>
      <c r="AB2483" s="128">
        <f t="shared" si="500"/>
        <v>2.2863538118738564E-3</v>
      </c>
      <c r="AC2483" s="128">
        <f t="shared" si="503"/>
        <v>3.6882745200297591</v>
      </c>
      <c r="AD2483" s="128">
        <f t="shared" si="494"/>
        <v>-131.71504516052349</v>
      </c>
      <c r="AE2483" s="128">
        <f t="shared" si="495"/>
        <v>2.2256559036723677E-4</v>
      </c>
      <c r="AF2483" s="128">
        <f t="shared" si="504"/>
        <v>0.36387415127023065</v>
      </c>
      <c r="AG2483" s="128">
        <f t="shared" si="505"/>
        <v>0.55641397591815323</v>
      </c>
      <c r="AH2483" s="93">
        <f t="shared" si="506"/>
        <v>0.38810813444405429</v>
      </c>
      <c r="AI2483" s="128">
        <f t="shared" si="496"/>
        <v>1.0777649893688164</v>
      </c>
    </row>
    <row r="2484" spans="1:35" x14ac:dyDescent="0.25">
      <c r="A2484" s="96">
        <v>0.99199999999999999</v>
      </c>
      <c r="B2484" s="216">
        <v>15.306191773575877</v>
      </c>
      <c r="E2484" s="153">
        <f t="shared" si="497"/>
        <v>6.1224767094296764E-3</v>
      </c>
      <c r="F2484" s="166"/>
      <c r="W2484" s="152">
        <f t="shared" si="498"/>
        <v>0.49137720175940386</v>
      </c>
      <c r="X2484" s="170">
        <v>4.8495159315016423</v>
      </c>
      <c r="Y2484" s="153">
        <f t="shared" si="499"/>
        <v>3.9999999999995595E-4</v>
      </c>
      <c r="Z2484" s="128">
        <f t="shared" si="501"/>
        <v>8.8754449677853557</v>
      </c>
      <c r="AA2484" s="128">
        <f t="shared" si="502"/>
        <v>0.61929999999999996</v>
      </c>
      <c r="AB2484" s="128">
        <f t="shared" si="500"/>
        <v>2.2863538118738564E-3</v>
      </c>
      <c r="AC2484" s="128">
        <f t="shared" si="503"/>
        <v>3.6905608738416329</v>
      </c>
      <c r="AD2484" s="128">
        <f t="shared" si="494"/>
        <v>-131.71114619695331</v>
      </c>
      <c r="AE2484" s="128">
        <f t="shared" si="495"/>
        <v>2.2255900209079682E-4</v>
      </c>
      <c r="AF2484" s="128">
        <f t="shared" si="504"/>
        <v>0.36409671027232143</v>
      </c>
      <c r="AG2484" s="128">
        <f t="shared" si="505"/>
        <v>0.55639750522705334</v>
      </c>
      <c r="AH2484" s="93">
        <f t="shared" si="506"/>
        <v>0.3878855754419635</v>
      </c>
      <c r="AI2484" s="128">
        <f t="shared" si="496"/>
        <v>1.0777649893688164</v>
      </c>
    </row>
    <row r="2485" spans="1:35" x14ac:dyDescent="0.25">
      <c r="A2485" s="96">
        <v>0.99239999999999995</v>
      </c>
      <c r="B2485" s="216">
        <v>15.306191773575877</v>
      </c>
      <c r="E2485" s="153">
        <f t="shared" si="497"/>
        <v>6.1224767094296764E-3</v>
      </c>
      <c r="F2485" s="166"/>
      <c r="W2485" s="152">
        <f t="shared" si="498"/>
        <v>0.49137720175940386</v>
      </c>
      <c r="X2485" s="170">
        <v>4.8495159315016423</v>
      </c>
      <c r="Y2485" s="153">
        <f t="shared" si="499"/>
        <v>3.9999999999995595E-4</v>
      </c>
      <c r="Z2485" s="128">
        <f t="shared" si="501"/>
        <v>8.8754449677853557</v>
      </c>
      <c r="AA2485" s="128">
        <f t="shared" si="502"/>
        <v>0.61929999999999996</v>
      </c>
      <c r="AB2485" s="128">
        <f t="shared" si="500"/>
        <v>2.2863538118738564E-3</v>
      </c>
      <c r="AC2485" s="128">
        <f t="shared" si="503"/>
        <v>3.6928472276535067</v>
      </c>
      <c r="AD2485" s="128">
        <f t="shared" si="494"/>
        <v>-131.7072440793992</v>
      </c>
      <c r="AE2485" s="128">
        <f t="shared" si="495"/>
        <v>2.2255240848491031E-4</v>
      </c>
      <c r="AF2485" s="128">
        <f t="shared" si="504"/>
        <v>0.36431926268080633</v>
      </c>
      <c r="AG2485" s="128">
        <f t="shared" si="505"/>
        <v>0.55638102121233701</v>
      </c>
      <c r="AH2485" s="93">
        <f t="shared" si="506"/>
        <v>0.3876630230334786</v>
      </c>
      <c r="AI2485" s="128">
        <f t="shared" si="496"/>
        <v>1.0777649893688164</v>
      </c>
    </row>
    <row r="2486" spans="1:35" x14ac:dyDescent="0.25">
      <c r="A2486" s="96">
        <v>0.9927999999999999</v>
      </c>
      <c r="B2486" s="216">
        <v>15.306191773575877</v>
      </c>
      <c r="E2486" s="153">
        <f t="shared" si="497"/>
        <v>6.1224767094296764E-3</v>
      </c>
      <c r="F2486" s="166"/>
      <c r="W2486" s="152">
        <f t="shared" si="498"/>
        <v>0.49137720175940386</v>
      </c>
      <c r="X2486" s="170">
        <v>4.8495159315016423</v>
      </c>
      <c r="Y2486" s="153">
        <f t="shared" si="499"/>
        <v>3.9999999999995595E-4</v>
      </c>
      <c r="Z2486" s="128">
        <f t="shared" si="501"/>
        <v>8.8754449677853557</v>
      </c>
      <c r="AA2486" s="128">
        <f t="shared" si="502"/>
        <v>0.61929999999999996</v>
      </c>
      <c r="AB2486" s="128">
        <f t="shared" si="500"/>
        <v>2.2863538118738564E-3</v>
      </c>
      <c r="AC2486" s="128">
        <f t="shared" si="503"/>
        <v>3.6951335814653805</v>
      </c>
      <c r="AD2486" s="128">
        <f t="shared" si="494"/>
        <v>-131.70333880786117</v>
      </c>
      <c r="AE2486" s="128">
        <f t="shared" si="495"/>
        <v>2.2254580954957721E-4</v>
      </c>
      <c r="AF2486" s="128">
        <f t="shared" si="504"/>
        <v>0.36454180849035589</v>
      </c>
      <c r="AG2486" s="128">
        <f t="shared" si="505"/>
        <v>0.55636452387400426</v>
      </c>
      <c r="AH2486" s="93">
        <f t="shared" si="506"/>
        <v>0.38744047722392905</v>
      </c>
      <c r="AI2486" s="128">
        <f t="shared" si="496"/>
        <v>1.0777649893688164</v>
      </c>
    </row>
    <row r="2487" spans="1:35" x14ac:dyDescent="0.25">
      <c r="A2487" s="96">
        <v>0.99320000000000008</v>
      </c>
      <c r="B2487" s="216">
        <v>15.306191773575877</v>
      </c>
      <c r="E2487" s="153">
        <f t="shared" si="497"/>
        <v>6.1224767094330756E-3</v>
      </c>
      <c r="F2487" s="166"/>
      <c r="W2487" s="152">
        <f t="shared" si="498"/>
        <v>0.49137720175940386</v>
      </c>
      <c r="X2487" s="170">
        <v>4.8495159315016423</v>
      </c>
      <c r="Y2487" s="153">
        <f t="shared" si="499"/>
        <v>4.0000000000017799E-4</v>
      </c>
      <c r="Z2487" s="128">
        <f t="shared" si="501"/>
        <v>8.8754449677853557</v>
      </c>
      <c r="AA2487" s="128">
        <f t="shared" si="502"/>
        <v>0.61929999999999996</v>
      </c>
      <c r="AB2487" s="128">
        <f t="shared" si="500"/>
        <v>2.2863538118751258E-3</v>
      </c>
      <c r="AC2487" s="128">
        <f t="shared" si="503"/>
        <v>3.6974199352772557</v>
      </c>
      <c r="AD2487" s="128">
        <f t="shared" si="494"/>
        <v>-131.69943038241243</v>
      </c>
      <c r="AE2487" s="128">
        <f t="shared" si="495"/>
        <v>2.2253920528492134E-4</v>
      </c>
      <c r="AF2487" s="128">
        <f t="shared" si="504"/>
        <v>0.36476434769564081</v>
      </c>
      <c r="AG2487" s="128">
        <f t="shared" si="505"/>
        <v>0.55634801321205574</v>
      </c>
      <c r="AH2487" s="93">
        <f t="shared" si="506"/>
        <v>0.38721793801864413</v>
      </c>
      <c r="AI2487" s="128">
        <f t="shared" si="496"/>
        <v>1.0777649893688164</v>
      </c>
    </row>
    <row r="2488" spans="1:35" x14ac:dyDescent="0.25">
      <c r="A2488" s="96">
        <v>0.99360000000000004</v>
      </c>
      <c r="B2488" s="216">
        <v>16.293688017032387</v>
      </c>
      <c r="E2488" s="153">
        <f t="shared" si="497"/>
        <v>6.319975958120957E-3</v>
      </c>
      <c r="F2488" s="166"/>
      <c r="W2488" s="152">
        <f t="shared" si="498"/>
        <v>0.51571192486978346</v>
      </c>
      <c r="X2488" s="170">
        <v>5.0896809757688963</v>
      </c>
      <c r="Y2488" s="153">
        <f t="shared" si="499"/>
        <v>3.9999999999995595E-4</v>
      </c>
      <c r="Z2488" s="128">
        <f t="shared" si="501"/>
        <v>8.8754449677853557</v>
      </c>
      <c r="AA2488" s="128">
        <f t="shared" si="502"/>
        <v>0.61929999999999996</v>
      </c>
      <c r="AB2488" s="128">
        <f t="shared" si="500"/>
        <v>2.3558296831705404E-3</v>
      </c>
      <c r="AC2488" s="128">
        <f t="shared" si="503"/>
        <v>3.6997757649604264</v>
      </c>
      <c r="AD2488" s="128">
        <f t="shared" si="494"/>
        <v>-135.69725323799724</v>
      </c>
      <c r="AE2488" s="128">
        <f t="shared" si="495"/>
        <v>2.2929452927203666E-4</v>
      </c>
      <c r="AF2488" s="128">
        <f t="shared" si="504"/>
        <v>0.36499364222491287</v>
      </c>
      <c r="AG2488" s="128">
        <f t="shared" si="505"/>
        <v>0.57323632318015483</v>
      </c>
      <c r="AH2488" s="93">
        <f t="shared" si="506"/>
        <v>0.38698864348937206</v>
      </c>
      <c r="AI2488" s="128">
        <f t="shared" si="496"/>
        <v>1.093161044049354</v>
      </c>
    </row>
    <row r="2489" spans="1:35" x14ac:dyDescent="0.25">
      <c r="A2489" s="96">
        <v>0.99399999999999999</v>
      </c>
      <c r="B2489" s="216">
        <v>15.306191773575877</v>
      </c>
      <c r="E2489" s="153">
        <f t="shared" si="497"/>
        <v>6.319975958120957E-3</v>
      </c>
      <c r="F2489" s="166"/>
      <c r="W2489" s="152">
        <f t="shared" si="498"/>
        <v>0.49137720175940419</v>
      </c>
      <c r="X2489" s="170">
        <v>4.8495159315016449</v>
      </c>
      <c r="Y2489" s="153">
        <f t="shared" si="499"/>
        <v>3.9999999999995595E-4</v>
      </c>
      <c r="Z2489" s="128">
        <f t="shared" si="501"/>
        <v>8.8754449677853557</v>
      </c>
      <c r="AA2489" s="128">
        <f t="shared" si="502"/>
        <v>0.61929999999999996</v>
      </c>
      <c r="AB2489" s="128">
        <f t="shared" si="500"/>
        <v>2.2863538118738577E-3</v>
      </c>
      <c r="AC2489" s="128">
        <f t="shared" si="503"/>
        <v>3.7020621187723002</v>
      </c>
      <c r="AD2489" s="128">
        <f t="shared" si="494"/>
        <v>-131.69148506221077</v>
      </c>
      <c r="AE2489" s="128">
        <f t="shared" si="495"/>
        <v>2.2252577967451224E-4</v>
      </c>
      <c r="AF2489" s="128">
        <f t="shared" si="504"/>
        <v>0.36521616800458739</v>
      </c>
      <c r="AG2489" s="128">
        <f t="shared" si="505"/>
        <v>0.55631444918634188</v>
      </c>
      <c r="AH2489" s="93">
        <f t="shared" si="506"/>
        <v>0.38676611770969754</v>
      </c>
      <c r="AI2489" s="128">
        <f t="shared" si="496"/>
        <v>1.0777649893688155</v>
      </c>
    </row>
    <row r="2490" spans="1:35" x14ac:dyDescent="0.25">
      <c r="A2490" s="96">
        <v>0.99439999999999995</v>
      </c>
      <c r="B2490" s="216">
        <v>15.306191773575877</v>
      </c>
      <c r="E2490" s="153">
        <f t="shared" si="497"/>
        <v>6.1224767094296764E-3</v>
      </c>
      <c r="F2490" s="166"/>
      <c r="W2490" s="152">
        <f t="shared" si="498"/>
        <v>0.49137720175940419</v>
      </c>
      <c r="X2490" s="170">
        <v>4.8495159315016449</v>
      </c>
      <c r="Y2490" s="153">
        <f t="shared" si="499"/>
        <v>3.9999999999995595E-4</v>
      </c>
      <c r="Z2490" s="128">
        <f t="shared" si="501"/>
        <v>8.8754449677853557</v>
      </c>
      <c r="AA2490" s="128">
        <f t="shared" si="502"/>
        <v>0.61929999999999996</v>
      </c>
      <c r="AB2490" s="128">
        <f t="shared" si="500"/>
        <v>2.2863538118738577E-3</v>
      </c>
      <c r="AC2490" s="128">
        <f t="shared" si="503"/>
        <v>3.704348472584174</v>
      </c>
      <c r="AD2490" s="128">
        <f t="shared" si="494"/>
        <v>-131.68756707889645</v>
      </c>
      <c r="AE2490" s="128">
        <f t="shared" si="495"/>
        <v>2.2251915925944622E-4</v>
      </c>
      <c r="AF2490" s="128">
        <f t="shared" si="504"/>
        <v>0.36543868716384686</v>
      </c>
      <c r="AG2490" s="128">
        <f t="shared" si="505"/>
        <v>0.55629789814867681</v>
      </c>
      <c r="AH2490" s="93">
        <f t="shared" si="506"/>
        <v>0.38654359855043807</v>
      </c>
      <c r="AI2490" s="128">
        <f t="shared" si="496"/>
        <v>1.0777649893688155</v>
      </c>
    </row>
    <row r="2491" spans="1:35" x14ac:dyDescent="0.25">
      <c r="A2491" s="96">
        <v>0.99479999999999991</v>
      </c>
      <c r="B2491" s="216">
        <v>15.306191773575877</v>
      </c>
      <c r="E2491" s="153">
        <f t="shared" si="497"/>
        <v>6.1224767094296764E-3</v>
      </c>
      <c r="F2491" s="166"/>
      <c r="W2491" s="152">
        <f t="shared" si="498"/>
        <v>0.49137720175940419</v>
      </c>
      <c r="X2491" s="170">
        <v>4.8495159315016449</v>
      </c>
      <c r="Y2491" s="153">
        <f t="shared" si="499"/>
        <v>3.9999999999995595E-4</v>
      </c>
      <c r="Z2491" s="128">
        <f t="shared" si="501"/>
        <v>8.8754449677853557</v>
      </c>
      <c r="AA2491" s="128">
        <f t="shared" si="502"/>
        <v>0.61929999999999996</v>
      </c>
      <c r="AB2491" s="128">
        <f t="shared" si="500"/>
        <v>2.2863538118738577E-3</v>
      </c>
      <c r="AC2491" s="128">
        <f t="shared" si="503"/>
        <v>3.7066348263960478</v>
      </c>
      <c r="AD2491" s="128">
        <f t="shared" si="494"/>
        <v>-131.68364594159823</v>
      </c>
      <c r="AE2491" s="128">
        <f t="shared" si="495"/>
        <v>2.2251253351493369E-4</v>
      </c>
      <c r="AF2491" s="128">
        <f t="shared" si="504"/>
        <v>0.36566119969736177</v>
      </c>
      <c r="AG2491" s="128">
        <f t="shared" si="505"/>
        <v>0.55628133378739553</v>
      </c>
      <c r="AH2491" s="93">
        <f t="shared" si="506"/>
        <v>0.38632108601692317</v>
      </c>
      <c r="AI2491" s="128">
        <f t="shared" si="496"/>
        <v>1.0777649893688155</v>
      </c>
    </row>
    <row r="2492" spans="1:35" x14ac:dyDescent="0.25">
      <c r="A2492" s="96">
        <v>0.99520000000000008</v>
      </c>
      <c r="B2492" s="216">
        <v>15.306191773575877</v>
      </c>
      <c r="E2492" s="153">
        <f t="shared" si="497"/>
        <v>6.1224767094330756E-3</v>
      </c>
      <c r="F2492" s="166"/>
      <c r="W2492" s="152">
        <f t="shared" si="498"/>
        <v>0.49137720175940419</v>
      </c>
      <c r="X2492" s="170">
        <v>4.8495159315016449</v>
      </c>
      <c r="Y2492" s="153">
        <f t="shared" si="499"/>
        <v>4.0000000000017799E-4</v>
      </c>
      <c r="Z2492" s="128">
        <f t="shared" si="501"/>
        <v>8.8754449677853557</v>
      </c>
      <c r="AA2492" s="128">
        <f t="shared" si="502"/>
        <v>0.61929999999999996</v>
      </c>
      <c r="AB2492" s="128">
        <f t="shared" si="500"/>
        <v>2.2863538118751267E-3</v>
      </c>
      <c r="AC2492" s="128">
        <f t="shared" si="503"/>
        <v>3.7089211802079229</v>
      </c>
      <c r="AD2492" s="128">
        <f t="shared" si="494"/>
        <v>-131.67972165038913</v>
      </c>
      <c r="AE2492" s="128">
        <f t="shared" si="495"/>
        <v>2.2250590244109804E-4</v>
      </c>
      <c r="AF2492" s="128">
        <f t="shared" si="504"/>
        <v>0.36588370559980288</v>
      </c>
      <c r="AG2492" s="128">
        <f t="shared" si="505"/>
        <v>0.55626475610249759</v>
      </c>
      <c r="AH2492" s="93">
        <f t="shared" si="506"/>
        <v>0.38609858011448206</v>
      </c>
      <c r="AI2492" s="128">
        <f t="shared" si="496"/>
        <v>1.0777649893688155</v>
      </c>
    </row>
    <row r="2493" spans="1:35" x14ac:dyDescent="0.25">
      <c r="A2493" s="96">
        <v>0.99560000000000004</v>
      </c>
      <c r="B2493" s="216">
        <v>15.306191773575877</v>
      </c>
      <c r="E2493" s="153">
        <f t="shared" si="497"/>
        <v>6.1224767094296764E-3</v>
      </c>
      <c r="F2493" s="166"/>
      <c r="W2493" s="152">
        <f t="shared" si="498"/>
        <v>0.49137720175940419</v>
      </c>
      <c r="X2493" s="170">
        <v>4.8495159315016449</v>
      </c>
      <c r="Y2493" s="153">
        <f t="shared" si="499"/>
        <v>3.9999999999995595E-4</v>
      </c>
      <c r="Z2493" s="128">
        <f t="shared" si="501"/>
        <v>8.8754449677853557</v>
      </c>
      <c r="AA2493" s="128">
        <f t="shared" si="502"/>
        <v>0.61929999999999996</v>
      </c>
      <c r="AB2493" s="128">
        <f t="shared" si="500"/>
        <v>2.2863538118738577E-3</v>
      </c>
      <c r="AC2493" s="128">
        <f t="shared" si="503"/>
        <v>3.7112075340197967</v>
      </c>
      <c r="AD2493" s="128">
        <f t="shared" si="494"/>
        <v>-131.67579420505001</v>
      </c>
      <c r="AE2493" s="128">
        <f t="shared" si="495"/>
        <v>2.2249926603756895E-4</v>
      </c>
      <c r="AF2493" s="128">
        <f t="shared" si="504"/>
        <v>0.36610620486584045</v>
      </c>
      <c r="AG2493" s="128">
        <f t="shared" si="505"/>
        <v>0.55624816509398367</v>
      </c>
      <c r="AH2493" s="93">
        <f t="shared" si="506"/>
        <v>0.38587608084844449</v>
      </c>
      <c r="AI2493" s="128">
        <f t="shared" si="496"/>
        <v>1.0777649893688155</v>
      </c>
    </row>
    <row r="2494" spans="1:35" x14ac:dyDescent="0.25">
      <c r="A2494" s="96">
        <v>0.996</v>
      </c>
      <c r="B2494" s="216">
        <v>15.306191773575877</v>
      </c>
      <c r="E2494" s="153">
        <f t="shared" si="497"/>
        <v>6.1224767094296764E-3</v>
      </c>
      <c r="F2494" s="166"/>
      <c r="W2494" s="152">
        <f t="shared" si="498"/>
        <v>0.49137720175940419</v>
      </c>
      <c r="X2494" s="170">
        <v>4.8495159315016449</v>
      </c>
      <c r="Y2494" s="153">
        <f t="shared" si="499"/>
        <v>3.9999999999995595E-4</v>
      </c>
      <c r="Z2494" s="128">
        <f t="shared" si="501"/>
        <v>8.8754449677853557</v>
      </c>
      <c r="AA2494" s="128">
        <f t="shared" si="502"/>
        <v>0.61929999999999996</v>
      </c>
      <c r="AB2494" s="128">
        <f t="shared" si="500"/>
        <v>2.2863538118738577E-3</v>
      </c>
      <c r="AC2494" s="128">
        <f t="shared" si="503"/>
        <v>3.7134938878316706</v>
      </c>
      <c r="AD2494" s="128">
        <f t="shared" si="494"/>
        <v>-131.67186360580004</v>
      </c>
      <c r="AE2494" s="128">
        <f t="shared" si="495"/>
        <v>2.2249262430471681E-4</v>
      </c>
      <c r="AF2494" s="128">
        <f t="shared" si="504"/>
        <v>0.36632869749014518</v>
      </c>
      <c r="AG2494" s="128">
        <f t="shared" si="505"/>
        <v>0.55623156076185332</v>
      </c>
      <c r="AH2494" s="93">
        <f t="shared" si="506"/>
        <v>0.38565358822413975</v>
      </c>
      <c r="AI2494" s="128">
        <f t="shared" si="496"/>
        <v>1.0777649893688155</v>
      </c>
    </row>
    <row r="2495" spans="1:35" x14ac:dyDescent="0.25">
      <c r="A2495" s="96">
        <v>0.99639999999999995</v>
      </c>
      <c r="B2495" s="216">
        <v>15.306191773575877</v>
      </c>
      <c r="E2495" s="153">
        <f t="shared" si="497"/>
        <v>6.1224767094296764E-3</v>
      </c>
      <c r="F2495" s="166"/>
      <c r="W2495" s="152">
        <f t="shared" si="498"/>
        <v>0.49137720175940419</v>
      </c>
      <c r="X2495" s="170">
        <v>4.8495159315016449</v>
      </c>
      <c r="Y2495" s="153">
        <f t="shared" si="499"/>
        <v>3.9999999999995595E-4</v>
      </c>
      <c r="Z2495" s="128">
        <f t="shared" si="501"/>
        <v>8.8754449677853557</v>
      </c>
      <c r="AA2495" s="128">
        <f t="shared" si="502"/>
        <v>0.61929999999999996</v>
      </c>
      <c r="AB2495" s="128">
        <f t="shared" si="500"/>
        <v>2.2863538118738577E-3</v>
      </c>
      <c r="AC2495" s="128">
        <f t="shared" si="503"/>
        <v>3.7157802416435444</v>
      </c>
      <c r="AD2495" s="128">
        <f t="shared" si="494"/>
        <v>-131.66792985256617</v>
      </c>
      <c r="AE2495" s="128">
        <f t="shared" si="495"/>
        <v>2.2248597724241814E-4</v>
      </c>
      <c r="AF2495" s="128">
        <f t="shared" si="504"/>
        <v>0.36655118346738758</v>
      </c>
      <c r="AG2495" s="128">
        <f t="shared" si="505"/>
        <v>0.55621494310610664</v>
      </c>
      <c r="AH2495" s="93">
        <f t="shared" si="506"/>
        <v>0.38543110224689736</v>
      </c>
      <c r="AI2495" s="128">
        <f t="shared" si="496"/>
        <v>1.0777649893688155</v>
      </c>
    </row>
    <row r="2496" spans="1:35" x14ac:dyDescent="0.25">
      <c r="A2496" s="96">
        <v>0.99679999999999991</v>
      </c>
      <c r="B2496" s="216">
        <v>15.306191773575877</v>
      </c>
      <c r="E2496" s="153">
        <f t="shared" si="497"/>
        <v>6.1224767094296764E-3</v>
      </c>
      <c r="F2496" s="166"/>
      <c r="W2496" s="152">
        <f t="shared" si="498"/>
        <v>0.49137720175940419</v>
      </c>
      <c r="X2496" s="170">
        <v>4.8495159315016449</v>
      </c>
      <c r="Y2496" s="153">
        <f t="shared" si="499"/>
        <v>3.9999999999995595E-4</v>
      </c>
      <c r="Z2496" s="128">
        <f t="shared" si="501"/>
        <v>8.8754449677853557</v>
      </c>
      <c r="AA2496" s="128">
        <f t="shared" si="502"/>
        <v>0.61929999999999996</v>
      </c>
      <c r="AB2496" s="128">
        <f t="shared" si="500"/>
        <v>2.2863538118738577E-3</v>
      </c>
      <c r="AC2496" s="128">
        <f t="shared" si="503"/>
        <v>3.7180665954554182</v>
      </c>
      <c r="AD2496" s="128">
        <f t="shared" si="494"/>
        <v>-131.66399294534841</v>
      </c>
      <c r="AE2496" s="128">
        <f t="shared" si="495"/>
        <v>2.2247932485067293E-4</v>
      </c>
      <c r="AF2496" s="128">
        <f t="shared" si="504"/>
        <v>0.36677366279223828</v>
      </c>
      <c r="AG2496" s="128">
        <f t="shared" si="505"/>
        <v>0.55619831212674353</v>
      </c>
      <c r="AH2496" s="93">
        <f t="shared" si="506"/>
        <v>0.38520862292204666</v>
      </c>
      <c r="AI2496" s="128">
        <f t="shared" si="496"/>
        <v>1.0777649893688155</v>
      </c>
    </row>
    <row r="2497" spans="1:35" x14ac:dyDescent="0.25">
      <c r="A2497" s="96">
        <v>0.99720000000000009</v>
      </c>
      <c r="B2497" s="216">
        <v>15.306191773575877</v>
      </c>
      <c r="E2497" s="153">
        <f t="shared" si="497"/>
        <v>6.1224767094330756E-3</v>
      </c>
      <c r="F2497" s="166"/>
      <c r="W2497" s="152">
        <f t="shared" si="498"/>
        <v>0.49137720175940419</v>
      </c>
      <c r="X2497" s="170">
        <v>4.8495159315016449</v>
      </c>
      <c r="Y2497" s="153">
        <f t="shared" si="499"/>
        <v>4.0000000000017799E-4</v>
      </c>
      <c r="Z2497" s="128">
        <f t="shared" si="501"/>
        <v>8.8754449677853557</v>
      </c>
      <c r="AA2497" s="128">
        <f t="shared" si="502"/>
        <v>0.61929999999999996</v>
      </c>
      <c r="AB2497" s="128">
        <f t="shared" si="500"/>
        <v>2.2863538118751267E-3</v>
      </c>
      <c r="AC2497" s="128">
        <f t="shared" si="503"/>
        <v>3.7203529492672933</v>
      </c>
      <c r="AD2497" s="128">
        <f t="shared" si="494"/>
        <v>-131.66005288421979</v>
      </c>
      <c r="AE2497" s="128">
        <f t="shared" si="495"/>
        <v>2.2247266712960466E-4</v>
      </c>
      <c r="AF2497" s="128">
        <f t="shared" si="504"/>
        <v>0.36699613545936788</v>
      </c>
      <c r="AG2497" s="128">
        <f t="shared" si="505"/>
        <v>0.5561816678237641</v>
      </c>
      <c r="AH2497" s="93">
        <f t="shared" si="506"/>
        <v>0.38498615025491706</v>
      </c>
      <c r="AI2497" s="128">
        <f t="shared" si="496"/>
        <v>1.0777649893688155</v>
      </c>
    </row>
    <row r="2498" spans="1:35" x14ac:dyDescent="0.25">
      <c r="A2498" s="96">
        <v>0.99760000000000004</v>
      </c>
      <c r="B2498" s="216">
        <v>15.306191773575877</v>
      </c>
      <c r="E2498" s="153">
        <f t="shared" si="497"/>
        <v>6.1224767094296764E-3</v>
      </c>
      <c r="F2498" s="166"/>
      <c r="W2498" s="152">
        <f t="shared" si="498"/>
        <v>0.49137720175940419</v>
      </c>
      <c r="X2498" s="170">
        <v>4.8495159315016449</v>
      </c>
      <c r="Y2498" s="153">
        <f t="shared" si="499"/>
        <v>3.9999999999995595E-4</v>
      </c>
      <c r="Z2498" s="128">
        <f t="shared" si="501"/>
        <v>8.8754449677853557</v>
      </c>
      <c r="AA2498" s="128">
        <f t="shared" si="502"/>
        <v>0.61929999999999996</v>
      </c>
      <c r="AB2498" s="128">
        <f t="shared" si="500"/>
        <v>2.2863538118738577E-3</v>
      </c>
      <c r="AC2498" s="128">
        <f t="shared" si="503"/>
        <v>3.7226393030791671</v>
      </c>
      <c r="AD2498" s="128">
        <f t="shared" si="494"/>
        <v>-131.65610966896114</v>
      </c>
      <c r="AE2498" s="128">
        <f t="shared" si="495"/>
        <v>2.2246600407884297E-4</v>
      </c>
      <c r="AF2498" s="128">
        <f t="shared" si="504"/>
        <v>0.3672186014634467</v>
      </c>
      <c r="AG2498" s="128">
        <f t="shared" si="505"/>
        <v>0.55616501019716869</v>
      </c>
      <c r="AH2498" s="93">
        <f t="shared" si="506"/>
        <v>0.38476368425083823</v>
      </c>
      <c r="AI2498" s="128">
        <f t="shared" si="496"/>
        <v>1.0777649893688155</v>
      </c>
    </row>
    <row r="2499" spans="1:35" x14ac:dyDescent="0.25">
      <c r="A2499" s="96">
        <v>0.998</v>
      </c>
      <c r="B2499" s="216">
        <v>15.306191773575877</v>
      </c>
      <c r="E2499" s="153">
        <f t="shared" si="497"/>
        <v>6.1224767094296764E-3</v>
      </c>
      <c r="F2499" s="166"/>
      <c r="W2499" s="152">
        <f t="shared" si="498"/>
        <v>0.49137720175940419</v>
      </c>
      <c r="X2499" s="170">
        <v>4.8495159315016449</v>
      </c>
      <c r="Y2499" s="153">
        <f t="shared" si="499"/>
        <v>3.9999999999995595E-4</v>
      </c>
      <c r="Z2499" s="128">
        <f t="shared" si="501"/>
        <v>8.8754449677853557</v>
      </c>
      <c r="AA2499" s="128">
        <f t="shared" si="502"/>
        <v>0.61929999999999996</v>
      </c>
      <c r="AB2499" s="128">
        <f t="shared" si="500"/>
        <v>2.2863538118738577E-3</v>
      </c>
      <c r="AC2499" s="128">
        <f t="shared" si="503"/>
        <v>3.7249256568910409</v>
      </c>
      <c r="AD2499" s="128">
        <f t="shared" si="494"/>
        <v>-131.65216329979162</v>
      </c>
      <c r="AE2499" s="128">
        <f t="shared" si="495"/>
        <v>2.2245933569875814E-4</v>
      </c>
      <c r="AF2499" s="128">
        <f t="shared" si="504"/>
        <v>0.36744106079914546</v>
      </c>
      <c r="AG2499" s="128">
        <f t="shared" si="505"/>
        <v>0.55614833924695661</v>
      </c>
      <c r="AH2499" s="93">
        <f t="shared" si="506"/>
        <v>0.38454122491513948</v>
      </c>
      <c r="AI2499" s="128">
        <f t="shared" si="496"/>
        <v>1.0777649893688155</v>
      </c>
    </row>
    <row r="2500" spans="1:35" x14ac:dyDescent="0.25">
      <c r="A2500" s="96">
        <v>0.99839999999999995</v>
      </c>
      <c r="B2500" s="216">
        <v>15.306191773575877</v>
      </c>
      <c r="E2500" s="153">
        <f t="shared" si="497"/>
        <v>6.1224767094296764E-3</v>
      </c>
      <c r="F2500" s="166"/>
      <c r="W2500" s="152">
        <f t="shared" si="498"/>
        <v>0.49137720175940419</v>
      </c>
      <c r="X2500" s="170">
        <v>4.8495159315016449</v>
      </c>
      <c r="Y2500" s="153">
        <f t="shared" si="499"/>
        <v>3.9999999999995595E-4</v>
      </c>
      <c r="Z2500" s="128">
        <f t="shared" si="501"/>
        <v>8.8754449677853557</v>
      </c>
      <c r="AA2500" s="128">
        <f t="shared" si="502"/>
        <v>0.61929999999999996</v>
      </c>
      <c r="AB2500" s="128">
        <f t="shared" si="500"/>
        <v>2.2863538118738577E-3</v>
      </c>
      <c r="AC2500" s="128">
        <f t="shared" si="503"/>
        <v>3.7272120107029147</v>
      </c>
      <c r="AD2500" s="128">
        <f t="shared" ref="AD2500:AD2563" si="507">2*$AB$1*PI()*((AC2500+$X$2/2)*(2*AC2500-$Z$1)+(AC2500+$X$2/2)^2-($X$1/2)^2)*AB2500</f>
        <v>-131.64821377663824</v>
      </c>
      <c r="AE2500" s="128">
        <f t="shared" ref="AE2500:AE2563" si="508">-AD2500*0.000000001*$Z$2</f>
        <v>2.2245266198922685E-4</v>
      </c>
      <c r="AF2500" s="128">
        <f t="shared" si="504"/>
        <v>0.36766351346113468</v>
      </c>
      <c r="AG2500" s="128">
        <f t="shared" si="505"/>
        <v>0.55613165497312833</v>
      </c>
      <c r="AH2500" s="93">
        <f t="shared" si="506"/>
        <v>0.38431877225315025</v>
      </c>
      <c r="AI2500" s="128">
        <f t="shared" ref="AI2500:AI2563" si="509">B2500*9.81/(W2500*1000000*$AF$1)</f>
        <v>1.0777649893688155</v>
      </c>
    </row>
    <row r="2501" spans="1:35" x14ac:dyDescent="0.25">
      <c r="A2501" s="96">
        <v>0.99879999999999991</v>
      </c>
      <c r="B2501" s="216">
        <v>15.306191773575877</v>
      </c>
      <c r="E2501" s="153">
        <f t="shared" ref="E2501:E2564" si="510">+(B2500+B2501)/2*(A2501-A2500)</f>
        <v>6.1224767094296764E-3</v>
      </c>
      <c r="F2501" s="166"/>
      <c r="W2501" s="152">
        <f t="shared" ref="W2501:W2564" si="511">+X2501/1000000*101325</f>
        <v>0.49137720175940419</v>
      </c>
      <c r="X2501" s="170">
        <v>4.8495159315016449</v>
      </c>
      <c r="Y2501" s="153">
        <f t="shared" ref="Y2501:Y2564" si="512">+A2501-A2500</f>
        <v>3.9999999999995595E-4</v>
      </c>
      <c r="Z2501" s="128">
        <f t="shared" si="501"/>
        <v>8.8754449677853557</v>
      </c>
      <c r="AA2501" s="128">
        <f t="shared" si="502"/>
        <v>0.61929999999999996</v>
      </c>
      <c r="AB2501" s="128">
        <f t="shared" ref="AB2501:AB2564" si="513">IF(OR(AC2500&gt;=($X$1-$X$2)/2,AC2500&gt;=$Z$1/2),0,Z2501*W2501^AA2501*Y2501)</f>
        <v>2.2863538118738577E-3</v>
      </c>
      <c r="AC2501" s="128">
        <f t="shared" si="503"/>
        <v>3.7294983645147886</v>
      </c>
      <c r="AD2501" s="128">
        <f t="shared" si="507"/>
        <v>-131.64426109950094</v>
      </c>
      <c r="AE2501" s="128">
        <f t="shared" si="508"/>
        <v>2.2244598295024899E-4</v>
      </c>
      <c r="AF2501" s="128">
        <f t="shared" si="504"/>
        <v>0.36788595944408492</v>
      </c>
      <c r="AG2501" s="128">
        <f t="shared" si="505"/>
        <v>0.55611495737568373</v>
      </c>
      <c r="AH2501" s="93">
        <f t="shared" si="506"/>
        <v>0.38409632627020002</v>
      </c>
      <c r="AI2501" s="128">
        <f t="shared" si="509"/>
        <v>1.0777649893688155</v>
      </c>
    </row>
    <row r="2502" spans="1:35" x14ac:dyDescent="0.25">
      <c r="A2502" s="96">
        <v>0.99920000000000009</v>
      </c>
      <c r="B2502" s="216">
        <v>15.306191773575877</v>
      </c>
      <c r="E2502" s="153">
        <f t="shared" si="510"/>
        <v>6.1224767094330756E-3</v>
      </c>
      <c r="F2502" s="166"/>
      <c r="W2502" s="152">
        <f t="shared" si="511"/>
        <v>0.49137720175940419</v>
      </c>
      <c r="X2502" s="170">
        <v>4.8495159315016449</v>
      </c>
      <c r="Y2502" s="153">
        <f t="shared" si="512"/>
        <v>4.0000000000017799E-4</v>
      </c>
      <c r="Z2502" s="128">
        <f t="shared" ref="Z2502:Z2565" si="514">IF(AND(W2502&lt;=$S$56,W2502&gt;$Q$56),$T$56,IF(AND(W2502&lt;=$S$57,W2502&gt;$Q$57),$T$57,IF(AND(W2502&lt;=$S$58,W2502&gt;$Q$58),$T$58,IF(AND(W2502&lt;=$S$59,W2502&gt;$Q$59),$T$59,IF(AND(W2502&lt;=$S$60,W2502&gt;$Q$60),$T$60,"Valor no encontrado para Po")))))</f>
        <v>8.8754449677853557</v>
      </c>
      <c r="AA2502" s="128">
        <f t="shared" ref="AA2502:AA2565" si="515">IF(AND(W2502&lt;=$S$56,W2502&gt;$Q$56),$U$56,IF(AND(W2502&lt;=$S$57,W2502&gt;$Q$57),$U$57,IF(AND(W2502&lt;=$S$58,W2502&gt;$Q$58),$U$58,IF(AND(W2502&lt;=$S$59,W2502&gt;$Q$59),$U$59,IF(AND(W2502&lt;=$S$60,W2502&gt;$Q$60),$U$60,"Valor no encontrado para Po")))))</f>
        <v>0.61929999999999996</v>
      </c>
      <c r="AB2502" s="128">
        <f t="shared" si="513"/>
        <v>2.2863538118751267E-3</v>
      </c>
      <c r="AC2502" s="128">
        <f t="shared" ref="AC2502:AC2565" si="516">+AC2501+AB2502</f>
        <v>3.7317847183266637</v>
      </c>
      <c r="AD2502" s="128">
        <f t="shared" si="507"/>
        <v>-131.64030526845278</v>
      </c>
      <c r="AE2502" s="128">
        <f t="shared" si="508"/>
        <v>2.2243929858194804E-4</v>
      </c>
      <c r="AF2502" s="128">
        <f t="shared" ref="AF2502:AF2565" si="517">+AF2501+AE2502</f>
        <v>0.36810839874266688</v>
      </c>
      <c r="AG2502" s="128">
        <f t="shared" ref="AG2502:AG2565" si="518">+AE2502/Y2502</f>
        <v>0.55609824645462269</v>
      </c>
      <c r="AH2502" s="93">
        <f t="shared" ref="AH2502:AH2565" si="519">+AH2501-AE2502</f>
        <v>0.38387388697161806</v>
      </c>
      <c r="AI2502" s="128">
        <f t="shared" si="509"/>
        <v>1.0777649893688155</v>
      </c>
    </row>
    <row r="2503" spans="1:35" x14ac:dyDescent="0.25">
      <c r="A2503" s="96">
        <v>0.99960000000000004</v>
      </c>
      <c r="B2503" s="216">
        <v>15.306191773575877</v>
      </c>
      <c r="E2503" s="153">
        <f t="shared" si="510"/>
        <v>6.1224767094296764E-3</v>
      </c>
      <c r="F2503" s="166"/>
      <c r="W2503" s="152">
        <f t="shared" si="511"/>
        <v>0.49137720175940419</v>
      </c>
      <c r="X2503" s="170">
        <v>4.8495159315016449</v>
      </c>
      <c r="Y2503" s="153">
        <f t="shared" si="512"/>
        <v>3.9999999999995595E-4</v>
      </c>
      <c r="Z2503" s="128">
        <f t="shared" si="514"/>
        <v>8.8754449677853557</v>
      </c>
      <c r="AA2503" s="128">
        <f t="shared" si="515"/>
        <v>0.61929999999999996</v>
      </c>
      <c r="AB2503" s="128">
        <f t="shared" si="513"/>
        <v>2.2863538118738577E-3</v>
      </c>
      <c r="AC2503" s="128">
        <f t="shared" si="516"/>
        <v>3.7340710721385375</v>
      </c>
      <c r="AD2503" s="128">
        <f t="shared" si="507"/>
        <v>-131.63634628327458</v>
      </c>
      <c r="AE2503" s="128">
        <f t="shared" si="508"/>
        <v>2.2243260888395367E-4</v>
      </c>
      <c r="AF2503" s="128">
        <f t="shared" si="517"/>
        <v>0.36833083135155081</v>
      </c>
      <c r="AG2503" s="128">
        <f t="shared" si="518"/>
        <v>0.55608152220994544</v>
      </c>
      <c r="AH2503" s="93">
        <f t="shared" si="519"/>
        <v>0.38365145436273412</v>
      </c>
      <c r="AI2503" s="128">
        <f t="shared" si="509"/>
        <v>1.0777649893688155</v>
      </c>
    </row>
    <row r="2504" spans="1:35" x14ac:dyDescent="0.25">
      <c r="A2504" s="96">
        <v>1</v>
      </c>
      <c r="B2504" s="216">
        <v>15.306191773575877</v>
      </c>
      <c r="E2504" s="153">
        <f t="shared" si="510"/>
        <v>6.1224767094296764E-3</v>
      </c>
      <c r="F2504" s="166"/>
      <c r="W2504" s="152">
        <f t="shared" si="511"/>
        <v>0.49137720175940419</v>
      </c>
      <c r="X2504" s="170">
        <v>4.8495159315016449</v>
      </c>
      <c r="Y2504" s="153">
        <f t="shared" si="512"/>
        <v>3.9999999999995595E-4</v>
      </c>
      <c r="Z2504" s="128">
        <f t="shared" si="514"/>
        <v>8.8754449677853557</v>
      </c>
      <c r="AA2504" s="128">
        <f t="shared" si="515"/>
        <v>0.61929999999999996</v>
      </c>
      <c r="AB2504" s="128">
        <f t="shared" si="513"/>
        <v>2.2863538118738577E-3</v>
      </c>
      <c r="AC2504" s="128">
        <f t="shared" si="516"/>
        <v>3.7363574259504113</v>
      </c>
      <c r="AD2504" s="128">
        <f t="shared" si="507"/>
        <v>-131.63238414418555</v>
      </c>
      <c r="AE2504" s="128">
        <f t="shared" si="508"/>
        <v>2.2242591385663625E-4</v>
      </c>
      <c r="AF2504" s="128">
        <f t="shared" si="517"/>
        <v>0.36855325726540744</v>
      </c>
      <c r="AG2504" s="128">
        <f t="shared" si="518"/>
        <v>0.55606478464165188</v>
      </c>
      <c r="AH2504" s="93">
        <f t="shared" si="519"/>
        <v>0.3834290284488775</v>
      </c>
      <c r="AI2504" s="128">
        <f t="shared" si="509"/>
        <v>1.0777649893688155</v>
      </c>
    </row>
    <row r="2505" spans="1:35" x14ac:dyDescent="0.25">
      <c r="A2505" s="96">
        <v>1.0004</v>
      </c>
      <c r="B2505" s="216">
        <v>15.306191773575877</v>
      </c>
      <c r="E2505" s="153">
        <f t="shared" si="510"/>
        <v>6.1224767094296764E-3</v>
      </c>
      <c r="F2505" s="166"/>
      <c r="W2505" s="152">
        <f t="shared" si="511"/>
        <v>0.49137720175940419</v>
      </c>
      <c r="X2505" s="170">
        <v>4.8495159315016449</v>
      </c>
      <c r="Y2505" s="153">
        <f t="shared" si="512"/>
        <v>3.9999999999995595E-4</v>
      </c>
      <c r="Z2505" s="128">
        <f t="shared" si="514"/>
        <v>8.8754449677853557</v>
      </c>
      <c r="AA2505" s="128">
        <f t="shared" si="515"/>
        <v>0.61929999999999996</v>
      </c>
      <c r="AB2505" s="128">
        <f t="shared" si="513"/>
        <v>2.2863538118738577E-3</v>
      </c>
      <c r="AC2505" s="128">
        <f t="shared" si="516"/>
        <v>3.7386437797622851</v>
      </c>
      <c r="AD2505" s="128">
        <f t="shared" si="507"/>
        <v>-131.62841885111266</v>
      </c>
      <c r="AE2505" s="128">
        <f t="shared" si="508"/>
        <v>2.2241921349987234E-4</v>
      </c>
      <c r="AF2505" s="128">
        <f t="shared" si="517"/>
        <v>0.3687756764789073</v>
      </c>
      <c r="AG2505" s="128">
        <f t="shared" si="518"/>
        <v>0.5560480337497421</v>
      </c>
      <c r="AH2505" s="93">
        <f t="shared" si="519"/>
        <v>0.38320660923537764</v>
      </c>
      <c r="AI2505" s="128">
        <f t="shared" si="509"/>
        <v>1.0777649893688155</v>
      </c>
    </row>
    <row r="2506" spans="1:35" x14ac:dyDescent="0.25">
      <c r="A2506" s="96">
        <v>1.0007999999999999</v>
      </c>
      <c r="B2506" s="216">
        <v>15.306191773575877</v>
      </c>
      <c r="E2506" s="153">
        <f t="shared" si="510"/>
        <v>6.1224767094296764E-3</v>
      </c>
      <c r="F2506" s="166"/>
      <c r="W2506" s="152">
        <f t="shared" si="511"/>
        <v>0.49137720175940419</v>
      </c>
      <c r="X2506" s="170">
        <v>4.8495159315016449</v>
      </c>
      <c r="Y2506" s="153">
        <f t="shared" si="512"/>
        <v>3.9999999999995595E-4</v>
      </c>
      <c r="Z2506" s="128">
        <f t="shared" si="514"/>
        <v>8.8754449677853557</v>
      </c>
      <c r="AA2506" s="128">
        <f t="shared" si="515"/>
        <v>0.61929999999999996</v>
      </c>
      <c r="AB2506" s="128">
        <f t="shared" si="513"/>
        <v>2.2863538118738577E-3</v>
      </c>
      <c r="AC2506" s="128">
        <f t="shared" si="516"/>
        <v>3.7409301335741589</v>
      </c>
      <c r="AD2506" s="128">
        <f t="shared" si="507"/>
        <v>-131.62445040405581</v>
      </c>
      <c r="AE2506" s="128">
        <f t="shared" si="508"/>
        <v>2.2241250781366185E-4</v>
      </c>
      <c r="AF2506" s="128">
        <f t="shared" si="517"/>
        <v>0.36899808898672098</v>
      </c>
      <c r="AG2506" s="128">
        <f t="shared" si="518"/>
        <v>0.55603126953421589</v>
      </c>
      <c r="AH2506" s="93">
        <f t="shared" si="519"/>
        <v>0.38298419672756395</v>
      </c>
      <c r="AI2506" s="128">
        <f t="shared" si="509"/>
        <v>1.0777649893688155</v>
      </c>
    </row>
    <row r="2507" spans="1:35" x14ac:dyDescent="0.25">
      <c r="A2507" s="96">
        <v>1.0012000000000001</v>
      </c>
      <c r="B2507" s="216">
        <v>15.306191773575877</v>
      </c>
      <c r="E2507" s="153">
        <f t="shared" si="510"/>
        <v>6.1224767094330756E-3</v>
      </c>
      <c r="F2507" s="166"/>
      <c r="W2507" s="152">
        <f t="shared" si="511"/>
        <v>0.49137720175940419</v>
      </c>
      <c r="X2507" s="170">
        <v>4.8495159315016449</v>
      </c>
      <c r="Y2507" s="153">
        <f t="shared" si="512"/>
        <v>4.0000000000017799E-4</v>
      </c>
      <c r="Z2507" s="128">
        <f t="shared" si="514"/>
        <v>8.8754449677853557</v>
      </c>
      <c r="AA2507" s="128">
        <f t="shared" si="515"/>
        <v>0.61929999999999996</v>
      </c>
      <c r="AB2507" s="128">
        <f t="shared" si="513"/>
        <v>2.2863538118751267E-3</v>
      </c>
      <c r="AC2507" s="128">
        <f t="shared" si="516"/>
        <v>3.7432164873860341</v>
      </c>
      <c r="AD2507" s="128">
        <f t="shared" si="507"/>
        <v>-131.6204788030881</v>
      </c>
      <c r="AE2507" s="128">
        <f t="shared" si="508"/>
        <v>2.2240579679812825E-4</v>
      </c>
      <c r="AF2507" s="128">
        <f t="shared" si="517"/>
        <v>0.36922049478351909</v>
      </c>
      <c r="AG2507" s="128">
        <f t="shared" si="518"/>
        <v>0.55601449199507325</v>
      </c>
      <c r="AH2507" s="93">
        <f t="shared" si="519"/>
        <v>0.38276179093076584</v>
      </c>
      <c r="AI2507" s="128">
        <f t="shared" si="509"/>
        <v>1.0777649893688155</v>
      </c>
    </row>
    <row r="2508" spans="1:35" x14ac:dyDescent="0.25">
      <c r="A2508" s="96">
        <v>1.0016</v>
      </c>
      <c r="B2508" s="216">
        <v>15.306191773575877</v>
      </c>
      <c r="E2508" s="153">
        <f t="shared" si="510"/>
        <v>6.1224767094296764E-3</v>
      </c>
      <c r="F2508" s="166"/>
      <c r="W2508" s="152">
        <f t="shared" si="511"/>
        <v>0.49137720175940419</v>
      </c>
      <c r="X2508" s="170">
        <v>4.8495159315016449</v>
      </c>
      <c r="Y2508" s="153">
        <f t="shared" si="512"/>
        <v>3.9999999999995595E-4</v>
      </c>
      <c r="Z2508" s="128">
        <f t="shared" si="514"/>
        <v>8.8754449677853557</v>
      </c>
      <c r="AA2508" s="128">
        <f t="shared" si="515"/>
        <v>0.61929999999999996</v>
      </c>
      <c r="AB2508" s="128">
        <f t="shared" si="513"/>
        <v>2.2863538118738577E-3</v>
      </c>
      <c r="AC2508" s="128">
        <f t="shared" si="516"/>
        <v>3.7455028411979079</v>
      </c>
      <c r="AD2508" s="128">
        <f t="shared" si="507"/>
        <v>-131.61650404799039</v>
      </c>
      <c r="AE2508" s="128">
        <f t="shared" si="508"/>
        <v>2.2239908045290128E-4</v>
      </c>
      <c r="AF2508" s="128">
        <f t="shared" si="517"/>
        <v>0.369442893863972</v>
      </c>
      <c r="AG2508" s="128">
        <f t="shared" si="518"/>
        <v>0.55599770113231439</v>
      </c>
      <c r="AH2508" s="93">
        <f t="shared" si="519"/>
        <v>0.38253939185031294</v>
      </c>
      <c r="AI2508" s="128">
        <f t="shared" si="509"/>
        <v>1.0777649893688155</v>
      </c>
    </row>
    <row r="2509" spans="1:35" x14ac:dyDescent="0.25">
      <c r="A2509" s="96">
        <v>1.002</v>
      </c>
      <c r="B2509" s="216">
        <v>15.306191773575877</v>
      </c>
      <c r="E2509" s="153">
        <f t="shared" si="510"/>
        <v>6.1224767094296764E-3</v>
      </c>
      <c r="F2509" s="166"/>
      <c r="W2509" s="152">
        <f t="shared" si="511"/>
        <v>0.49137720175940419</v>
      </c>
      <c r="X2509" s="170">
        <v>4.8495159315016449</v>
      </c>
      <c r="Y2509" s="153">
        <f t="shared" si="512"/>
        <v>3.9999999999995595E-4</v>
      </c>
      <c r="Z2509" s="128">
        <f t="shared" si="514"/>
        <v>8.8754449677853557</v>
      </c>
      <c r="AA2509" s="128">
        <f t="shared" si="515"/>
        <v>0.61929999999999996</v>
      </c>
      <c r="AB2509" s="128">
        <f t="shared" si="513"/>
        <v>2.2863538118738577E-3</v>
      </c>
      <c r="AC2509" s="128">
        <f t="shared" si="516"/>
        <v>3.7477891950097817</v>
      </c>
      <c r="AD2509" s="128">
        <f t="shared" si="507"/>
        <v>-131.61252613898185</v>
      </c>
      <c r="AE2509" s="128">
        <f t="shared" si="508"/>
        <v>2.2239235877835121E-4</v>
      </c>
      <c r="AF2509" s="128">
        <f t="shared" si="517"/>
        <v>0.36966528622275036</v>
      </c>
      <c r="AG2509" s="128">
        <f t="shared" si="518"/>
        <v>0.55598089694593922</v>
      </c>
      <c r="AH2509" s="93">
        <f t="shared" si="519"/>
        <v>0.38231699949153458</v>
      </c>
      <c r="AI2509" s="128">
        <f t="shared" si="509"/>
        <v>1.0777649893688155</v>
      </c>
    </row>
    <row r="2510" spans="1:35" x14ac:dyDescent="0.25">
      <c r="A2510" s="96">
        <v>1.0024</v>
      </c>
      <c r="B2510" s="216">
        <v>15.306191773575877</v>
      </c>
      <c r="E2510" s="153">
        <f t="shared" si="510"/>
        <v>6.1224767094296764E-3</v>
      </c>
      <c r="F2510" s="166"/>
      <c r="W2510" s="152">
        <f t="shared" si="511"/>
        <v>0.49137720175940419</v>
      </c>
      <c r="X2510" s="170">
        <v>4.8495159315016449</v>
      </c>
      <c r="Y2510" s="153">
        <f t="shared" si="512"/>
        <v>3.9999999999995595E-4</v>
      </c>
      <c r="Z2510" s="128">
        <f t="shared" si="514"/>
        <v>8.8754449677853557</v>
      </c>
      <c r="AA2510" s="128">
        <f t="shared" si="515"/>
        <v>0.61929999999999996</v>
      </c>
      <c r="AB2510" s="128">
        <f t="shared" si="513"/>
        <v>2.2863538118738577E-3</v>
      </c>
      <c r="AC2510" s="128">
        <f t="shared" si="516"/>
        <v>3.7500755488216555</v>
      </c>
      <c r="AD2510" s="128">
        <f t="shared" si="507"/>
        <v>-131.60854507598938</v>
      </c>
      <c r="AE2510" s="128">
        <f t="shared" si="508"/>
        <v>2.2238563177435459E-4</v>
      </c>
      <c r="AF2510" s="128">
        <f t="shared" si="517"/>
        <v>0.3698876718545247</v>
      </c>
      <c r="AG2510" s="128">
        <f t="shared" si="518"/>
        <v>0.55596407943594772</v>
      </c>
      <c r="AH2510" s="93">
        <f t="shared" si="519"/>
        <v>0.38209461385976023</v>
      </c>
      <c r="AI2510" s="128">
        <f t="shared" si="509"/>
        <v>1.0777649893688155</v>
      </c>
    </row>
    <row r="2511" spans="1:35" x14ac:dyDescent="0.25">
      <c r="A2511" s="96">
        <v>1.0027999999999999</v>
      </c>
      <c r="B2511" s="216">
        <v>15.306191773575877</v>
      </c>
      <c r="E2511" s="153">
        <f t="shared" si="510"/>
        <v>6.1224767094296764E-3</v>
      </c>
      <c r="F2511" s="166"/>
      <c r="W2511" s="152">
        <f t="shared" si="511"/>
        <v>0.49137720175940419</v>
      </c>
      <c r="X2511" s="170">
        <v>4.8495159315016449</v>
      </c>
      <c r="Y2511" s="153">
        <f t="shared" si="512"/>
        <v>3.9999999999995595E-4</v>
      </c>
      <c r="Z2511" s="128">
        <f t="shared" si="514"/>
        <v>8.8754449677853557</v>
      </c>
      <c r="AA2511" s="128">
        <f t="shared" si="515"/>
        <v>0.61929999999999996</v>
      </c>
      <c r="AB2511" s="128">
        <f t="shared" si="513"/>
        <v>2.2863538118738577E-3</v>
      </c>
      <c r="AC2511" s="128">
        <f t="shared" si="516"/>
        <v>3.7523619026335293</v>
      </c>
      <c r="AD2511" s="128">
        <f t="shared" si="507"/>
        <v>-131.60456085901302</v>
      </c>
      <c r="AE2511" s="128">
        <f t="shared" si="508"/>
        <v>2.223788994409115E-4</v>
      </c>
      <c r="AF2511" s="128">
        <f t="shared" si="517"/>
        <v>0.37011005075396564</v>
      </c>
      <c r="AG2511" s="128">
        <f t="shared" si="518"/>
        <v>0.55594724860234002</v>
      </c>
      <c r="AH2511" s="93">
        <f t="shared" si="519"/>
        <v>0.3818722349603193</v>
      </c>
      <c r="AI2511" s="128">
        <f t="shared" si="509"/>
        <v>1.0777649893688155</v>
      </c>
    </row>
    <row r="2512" spans="1:35" x14ac:dyDescent="0.25">
      <c r="A2512" s="96">
        <v>1.0031999999999999</v>
      </c>
      <c r="B2512" s="216">
        <v>15.306191773575877</v>
      </c>
      <c r="E2512" s="153">
        <f t="shared" si="510"/>
        <v>6.1224767094296764E-3</v>
      </c>
      <c r="F2512" s="166"/>
      <c r="W2512" s="152">
        <f t="shared" si="511"/>
        <v>0.49137720175940419</v>
      </c>
      <c r="X2512" s="170">
        <v>4.8495159315016449</v>
      </c>
      <c r="Y2512" s="153">
        <f t="shared" si="512"/>
        <v>3.9999999999995595E-4</v>
      </c>
      <c r="Z2512" s="128">
        <f t="shared" si="514"/>
        <v>8.8754449677853557</v>
      </c>
      <c r="AA2512" s="128">
        <f t="shared" si="515"/>
        <v>0.61929999999999996</v>
      </c>
      <c r="AB2512" s="128">
        <f t="shared" si="513"/>
        <v>2.2863538118738577E-3</v>
      </c>
      <c r="AC2512" s="128">
        <f t="shared" si="516"/>
        <v>3.7546482564454031</v>
      </c>
      <c r="AD2512" s="128">
        <f t="shared" si="507"/>
        <v>-131.6005734880527</v>
      </c>
      <c r="AE2512" s="128">
        <f t="shared" si="508"/>
        <v>2.2237216177802178E-4</v>
      </c>
      <c r="AF2512" s="128">
        <f t="shared" si="517"/>
        <v>0.37033242291574364</v>
      </c>
      <c r="AG2512" s="128">
        <f t="shared" si="518"/>
        <v>0.55593040444511566</v>
      </c>
      <c r="AH2512" s="93">
        <f t="shared" si="519"/>
        <v>0.3816498627985413</v>
      </c>
      <c r="AI2512" s="128">
        <f t="shared" si="509"/>
        <v>1.0777649893688155</v>
      </c>
    </row>
    <row r="2513" spans="1:35" x14ac:dyDescent="0.25">
      <c r="A2513" s="96">
        <v>1.0036</v>
      </c>
      <c r="B2513" s="216">
        <v>15.306191773575877</v>
      </c>
      <c r="E2513" s="153">
        <f t="shared" si="510"/>
        <v>6.1224767094330756E-3</v>
      </c>
      <c r="F2513" s="166"/>
      <c r="W2513" s="152">
        <f t="shared" si="511"/>
        <v>0.49137720175940419</v>
      </c>
      <c r="X2513" s="170">
        <v>4.8495159315016449</v>
      </c>
      <c r="Y2513" s="153">
        <f t="shared" si="512"/>
        <v>4.0000000000017799E-4</v>
      </c>
      <c r="Z2513" s="128">
        <f t="shared" si="514"/>
        <v>8.8754449677853557</v>
      </c>
      <c r="AA2513" s="128">
        <f t="shared" si="515"/>
        <v>0.61929999999999996</v>
      </c>
      <c r="AB2513" s="128">
        <f t="shared" si="513"/>
        <v>2.2863538118751267E-3</v>
      </c>
      <c r="AC2513" s="128">
        <f t="shared" si="516"/>
        <v>3.7569346102572783</v>
      </c>
      <c r="AD2513" s="128">
        <f t="shared" si="507"/>
        <v>-131.59658296318159</v>
      </c>
      <c r="AE2513" s="128">
        <f t="shared" si="508"/>
        <v>2.2236541878580907E-4</v>
      </c>
      <c r="AF2513" s="128">
        <f t="shared" si="517"/>
        <v>0.37055478833452943</v>
      </c>
      <c r="AG2513" s="128">
        <f t="shared" si="518"/>
        <v>0.55591354696427531</v>
      </c>
      <c r="AH2513" s="93">
        <f t="shared" si="519"/>
        <v>0.38142749737975551</v>
      </c>
      <c r="AI2513" s="128">
        <f t="shared" si="509"/>
        <v>1.0777649893688155</v>
      </c>
    </row>
    <row r="2514" spans="1:35" x14ac:dyDescent="0.25">
      <c r="A2514" s="96">
        <v>1.004</v>
      </c>
      <c r="B2514" s="216">
        <v>15.306191773575877</v>
      </c>
      <c r="E2514" s="153">
        <f t="shared" si="510"/>
        <v>6.1224767094296764E-3</v>
      </c>
      <c r="F2514" s="166"/>
      <c r="W2514" s="152">
        <f t="shared" si="511"/>
        <v>0.49137720175940419</v>
      </c>
      <c r="X2514" s="170">
        <v>4.8495159315016449</v>
      </c>
      <c r="Y2514" s="153">
        <f t="shared" si="512"/>
        <v>3.9999999999995595E-4</v>
      </c>
      <c r="Z2514" s="128">
        <f t="shared" si="514"/>
        <v>8.8754449677853557</v>
      </c>
      <c r="AA2514" s="128">
        <f t="shared" si="515"/>
        <v>0.61929999999999996</v>
      </c>
      <c r="AB2514" s="128">
        <f t="shared" si="513"/>
        <v>2.2863538118738577E-3</v>
      </c>
      <c r="AC2514" s="128">
        <f t="shared" si="516"/>
        <v>3.7592209640691521</v>
      </c>
      <c r="AD2514" s="128">
        <f t="shared" si="507"/>
        <v>-131.59258928418043</v>
      </c>
      <c r="AE2514" s="128">
        <f t="shared" si="508"/>
        <v>2.223586704639029E-4</v>
      </c>
      <c r="AF2514" s="128">
        <f t="shared" si="517"/>
        <v>0.37077714700499331</v>
      </c>
      <c r="AG2514" s="128">
        <f t="shared" si="518"/>
        <v>0.55589667615981853</v>
      </c>
      <c r="AH2514" s="93">
        <f t="shared" si="519"/>
        <v>0.38120513870929162</v>
      </c>
      <c r="AI2514" s="128">
        <f t="shared" si="509"/>
        <v>1.0777649893688155</v>
      </c>
    </row>
    <row r="2515" spans="1:35" x14ac:dyDescent="0.25">
      <c r="A2515" s="96">
        <v>1.0044</v>
      </c>
      <c r="B2515" s="216">
        <v>15.306191773575877</v>
      </c>
      <c r="E2515" s="153">
        <f t="shared" si="510"/>
        <v>6.1224767094296764E-3</v>
      </c>
      <c r="F2515" s="166"/>
      <c r="W2515" s="152">
        <f t="shared" si="511"/>
        <v>0.49137720175940419</v>
      </c>
      <c r="X2515" s="170">
        <v>4.8495159315016449</v>
      </c>
      <c r="Y2515" s="153">
        <f t="shared" si="512"/>
        <v>3.9999999999995595E-4</v>
      </c>
      <c r="Z2515" s="128">
        <f t="shared" si="514"/>
        <v>8.8754449677853557</v>
      </c>
      <c r="AA2515" s="128">
        <f t="shared" si="515"/>
        <v>0.61929999999999996</v>
      </c>
      <c r="AB2515" s="128">
        <f t="shared" si="513"/>
        <v>2.2863538118738577E-3</v>
      </c>
      <c r="AC2515" s="128">
        <f t="shared" si="516"/>
        <v>3.7615073178810259</v>
      </c>
      <c r="AD2515" s="128">
        <f t="shared" si="507"/>
        <v>-131.58859245126845</v>
      </c>
      <c r="AE2515" s="128">
        <f t="shared" si="508"/>
        <v>2.2235191681267366E-4</v>
      </c>
      <c r="AF2515" s="128">
        <f t="shared" si="517"/>
        <v>0.370999498921806</v>
      </c>
      <c r="AG2515" s="128">
        <f t="shared" si="518"/>
        <v>0.55587979203174531</v>
      </c>
      <c r="AH2515" s="93">
        <f t="shared" si="519"/>
        <v>0.38098278679247893</v>
      </c>
      <c r="AI2515" s="128">
        <f t="shared" si="509"/>
        <v>1.0777649893688155</v>
      </c>
    </row>
    <row r="2516" spans="1:35" x14ac:dyDescent="0.25">
      <c r="A2516" s="96">
        <v>1.0047999999999999</v>
      </c>
      <c r="B2516" s="216">
        <v>15.306191773575877</v>
      </c>
      <c r="E2516" s="153">
        <f t="shared" si="510"/>
        <v>6.1224767094296764E-3</v>
      </c>
      <c r="F2516" s="166"/>
      <c r="W2516" s="152">
        <f t="shared" si="511"/>
        <v>0.49137720175940419</v>
      </c>
      <c r="X2516" s="170">
        <v>4.8495159315016449</v>
      </c>
      <c r="Y2516" s="153">
        <f t="shared" si="512"/>
        <v>3.9999999999995595E-4</v>
      </c>
      <c r="Z2516" s="128">
        <f t="shared" si="514"/>
        <v>8.8754449677853557</v>
      </c>
      <c r="AA2516" s="128">
        <f t="shared" si="515"/>
        <v>0.61929999999999996</v>
      </c>
      <c r="AB2516" s="128">
        <f t="shared" si="513"/>
        <v>2.2863538118738577E-3</v>
      </c>
      <c r="AC2516" s="128">
        <f t="shared" si="516"/>
        <v>3.7637936716928997</v>
      </c>
      <c r="AD2516" s="128">
        <f t="shared" si="507"/>
        <v>-131.58459246437252</v>
      </c>
      <c r="AE2516" s="128">
        <f t="shared" si="508"/>
        <v>2.2234515783199786E-4</v>
      </c>
      <c r="AF2516" s="128">
        <f t="shared" si="517"/>
        <v>0.37122184407963799</v>
      </c>
      <c r="AG2516" s="128">
        <f t="shared" si="518"/>
        <v>0.55586289458005589</v>
      </c>
      <c r="AH2516" s="93">
        <f t="shared" si="519"/>
        <v>0.38076044163464695</v>
      </c>
      <c r="AI2516" s="128">
        <f t="shared" si="509"/>
        <v>1.0777649893688155</v>
      </c>
    </row>
    <row r="2517" spans="1:35" x14ac:dyDescent="0.25">
      <c r="A2517" s="96">
        <v>1.0051999999999999</v>
      </c>
      <c r="B2517" s="216">
        <v>15.306191773575877</v>
      </c>
      <c r="E2517" s="153">
        <f t="shared" si="510"/>
        <v>6.1224767094296764E-3</v>
      </c>
      <c r="F2517" s="166"/>
      <c r="W2517" s="152">
        <f t="shared" si="511"/>
        <v>0.49137720175940419</v>
      </c>
      <c r="X2517" s="170">
        <v>4.8495159315016449</v>
      </c>
      <c r="Y2517" s="153">
        <f t="shared" si="512"/>
        <v>3.9999999999995595E-4</v>
      </c>
      <c r="Z2517" s="128">
        <f t="shared" si="514"/>
        <v>8.8754449677853557</v>
      </c>
      <c r="AA2517" s="128">
        <f t="shared" si="515"/>
        <v>0.61929999999999996</v>
      </c>
      <c r="AB2517" s="128">
        <f t="shared" si="513"/>
        <v>2.2863538118738577E-3</v>
      </c>
      <c r="AC2517" s="128">
        <f t="shared" si="516"/>
        <v>3.7660800255047735</v>
      </c>
      <c r="AD2517" s="128">
        <f t="shared" si="507"/>
        <v>-131.58058932349275</v>
      </c>
      <c r="AE2517" s="128">
        <f t="shared" si="508"/>
        <v>2.2233839352187561E-4</v>
      </c>
      <c r="AF2517" s="128">
        <f t="shared" si="517"/>
        <v>0.37144418247315986</v>
      </c>
      <c r="AG2517" s="128">
        <f t="shared" si="518"/>
        <v>0.55584598380475025</v>
      </c>
      <c r="AH2517" s="93">
        <f t="shared" si="519"/>
        <v>0.38053810324112508</v>
      </c>
      <c r="AI2517" s="128">
        <f t="shared" si="509"/>
        <v>1.0777649893688155</v>
      </c>
    </row>
    <row r="2518" spans="1:35" x14ac:dyDescent="0.25">
      <c r="A2518" s="96">
        <v>1.0056</v>
      </c>
      <c r="B2518" s="216">
        <v>15.306191773575877</v>
      </c>
      <c r="E2518" s="153">
        <f t="shared" si="510"/>
        <v>6.1224767094330756E-3</v>
      </c>
      <c r="F2518" s="166"/>
      <c r="W2518" s="152">
        <f t="shared" si="511"/>
        <v>0.49137720175940419</v>
      </c>
      <c r="X2518" s="170">
        <v>4.8495159315016449</v>
      </c>
      <c r="Y2518" s="153">
        <f t="shared" si="512"/>
        <v>4.0000000000017799E-4</v>
      </c>
      <c r="Z2518" s="128">
        <f t="shared" si="514"/>
        <v>8.8754449677853557</v>
      </c>
      <c r="AA2518" s="128">
        <f t="shared" si="515"/>
        <v>0.61929999999999996</v>
      </c>
      <c r="AB2518" s="128">
        <f t="shared" si="513"/>
        <v>2.2863538118751267E-3</v>
      </c>
      <c r="AC2518" s="128">
        <f t="shared" si="516"/>
        <v>3.7683663793166486</v>
      </c>
      <c r="AD2518" s="128">
        <f t="shared" si="507"/>
        <v>-131.57658302870206</v>
      </c>
      <c r="AE2518" s="128">
        <f t="shared" si="508"/>
        <v>2.2233162388243021E-4</v>
      </c>
      <c r="AF2518" s="128">
        <f t="shared" si="517"/>
        <v>0.37166651409704227</v>
      </c>
      <c r="AG2518" s="128">
        <f t="shared" si="518"/>
        <v>0.55582905970582819</v>
      </c>
      <c r="AH2518" s="93">
        <f t="shared" si="519"/>
        <v>0.38031577161724267</v>
      </c>
      <c r="AI2518" s="128">
        <f t="shared" si="509"/>
        <v>1.0777649893688155</v>
      </c>
    </row>
    <row r="2519" spans="1:35" x14ac:dyDescent="0.25">
      <c r="A2519" s="96">
        <v>1.006</v>
      </c>
      <c r="B2519" s="216">
        <v>15.306191773575877</v>
      </c>
      <c r="E2519" s="153">
        <f t="shared" si="510"/>
        <v>6.1224767094296764E-3</v>
      </c>
      <c r="F2519" s="166"/>
      <c r="W2519" s="152">
        <f t="shared" si="511"/>
        <v>0.49137720175940419</v>
      </c>
      <c r="X2519" s="170">
        <v>4.8495159315016449</v>
      </c>
      <c r="Y2519" s="153">
        <f t="shared" si="512"/>
        <v>3.9999999999995595E-4</v>
      </c>
      <c r="Z2519" s="128">
        <f t="shared" si="514"/>
        <v>8.8754449677853557</v>
      </c>
      <c r="AA2519" s="128">
        <f t="shared" si="515"/>
        <v>0.61929999999999996</v>
      </c>
      <c r="AB2519" s="128">
        <f t="shared" si="513"/>
        <v>2.2863538118738577E-3</v>
      </c>
      <c r="AC2519" s="128">
        <f t="shared" si="516"/>
        <v>3.7706527331285224</v>
      </c>
      <c r="AD2519" s="128">
        <f t="shared" si="507"/>
        <v>-131.57257357978139</v>
      </c>
      <c r="AE2519" s="128">
        <f t="shared" si="508"/>
        <v>2.2232484891329142E-4</v>
      </c>
      <c r="AF2519" s="128">
        <f t="shared" si="517"/>
        <v>0.37188883894595554</v>
      </c>
      <c r="AG2519" s="128">
        <f t="shared" si="518"/>
        <v>0.5558121222832898</v>
      </c>
      <c r="AH2519" s="93">
        <f t="shared" si="519"/>
        <v>0.3800934467683294</v>
      </c>
      <c r="AI2519" s="128">
        <f t="shared" si="509"/>
        <v>1.0777649893688155</v>
      </c>
    </row>
    <row r="2520" spans="1:35" x14ac:dyDescent="0.25">
      <c r="A2520" s="96">
        <v>1.0064</v>
      </c>
      <c r="B2520" s="216">
        <v>15.306191773575877</v>
      </c>
      <c r="E2520" s="153">
        <f t="shared" si="510"/>
        <v>6.1224767094296764E-3</v>
      </c>
      <c r="F2520" s="166"/>
      <c r="W2520" s="152">
        <f t="shared" si="511"/>
        <v>0.49137720175940419</v>
      </c>
      <c r="X2520" s="170">
        <v>4.8495159315016449</v>
      </c>
      <c r="Y2520" s="153">
        <f t="shared" si="512"/>
        <v>3.9999999999995595E-4</v>
      </c>
      <c r="Z2520" s="128">
        <f t="shared" si="514"/>
        <v>8.8754449677853557</v>
      </c>
      <c r="AA2520" s="128">
        <f t="shared" si="515"/>
        <v>0.61929999999999996</v>
      </c>
      <c r="AB2520" s="128">
        <f t="shared" si="513"/>
        <v>2.2863538118738577E-3</v>
      </c>
      <c r="AC2520" s="128">
        <f t="shared" si="516"/>
        <v>3.7729390869403963</v>
      </c>
      <c r="AD2520" s="128">
        <f t="shared" si="507"/>
        <v>-131.56856097694987</v>
      </c>
      <c r="AE2520" s="128">
        <f t="shared" si="508"/>
        <v>2.2231806861482955E-4</v>
      </c>
      <c r="AF2520" s="128">
        <f t="shared" si="517"/>
        <v>0.37211115701457037</v>
      </c>
      <c r="AG2520" s="128">
        <f t="shared" si="518"/>
        <v>0.55579517153713509</v>
      </c>
      <c r="AH2520" s="93">
        <f t="shared" si="519"/>
        <v>0.37987112869971457</v>
      </c>
      <c r="AI2520" s="128">
        <f t="shared" si="509"/>
        <v>1.0777649893688155</v>
      </c>
    </row>
    <row r="2521" spans="1:35" x14ac:dyDescent="0.25">
      <c r="A2521" s="96">
        <v>1.0067999999999999</v>
      </c>
      <c r="B2521" s="216">
        <v>15.306191773575877</v>
      </c>
      <c r="E2521" s="153">
        <f t="shared" si="510"/>
        <v>6.1224767094296764E-3</v>
      </c>
      <c r="F2521" s="166"/>
      <c r="W2521" s="152">
        <f t="shared" si="511"/>
        <v>0.49137720175940419</v>
      </c>
      <c r="X2521" s="170">
        <v>4.8495159315016449</v>
      </c>
      <c r="Y2521" s="153">
        <f t="shared" si="512"/>
        <v>3.9999999999995595E-4</v>
      </c>
      <c r="Z2521" s="128">
        <f t="shared" si="514"/>
        <v>8.8754449677853557</v>
      </c>
      <c r="AA2521" s="128">
        <f t="shared" si="515"/>
        <v>0.61929999999999996</v>
      </c>
      <c r="AB2521" s="128">
        <f t="shared" si="513"/>
        <v>2.2863538118738577E-3</v>
      </c>
      <c r="AC2521" s="128">
        <f t="shared" si="516"/>
        <v>3.7752254407522701</v>
      </c>
      <c r="AD2521" s="128">
        <f t="shared" si="507"/>
        <v>-131.56454522013445</v>
      </c>
      <c r="AE2521" s="128">
        <f t="shared" si="508"/>
        <v>2.2231128298692116E-4</v>
      </c>
      <c r="AF2521" s="128">
        <f t="shared" si="517"/>
        <v>0.37233346829755731</v>
      </c>
      <c r="AG2521" s="128">
        <f t="shared" si="518"/>
        <v>0.55577820746736406</v>
      </c>
      <c r="AH2521" s="93">
        <f t="shared" si="519"/>
        <v>0.37964881741672762</v>
      </c>
      <c r="AI2521" s="128">
        <f t="shared" si="509"/>
        <v>1.0777649893688155</v>
      </c>
    </row>
    <row r="2522" spans="1:35" x14ac:dyDescent="0.25">
      <c r="A2522" s="96">
        <v>1.0071999999999999</v>
      </c>
      <c r="B2522" s="216">
        <v>15.306191773575877</v>
      </c>
      <c r="E2522" s="153">
        <f t="shared" si="510"/>
        <v>6.1224767094296764E-3</v>
      </c>
      <c r="F2522" s="166"/>
      <c r="W2522" s="152">
        <f t="shared" si="511"/>
        <v>0.49137720175940419</v>
      </c>
      <c r="X2522" s="170">
        <v>4.8495159315016449</v>
      </c>
      <c r="Y2522" s="153">
        <f t="shared" si="512"/>
        <v>3.9999999999995595E-4</v>
      </c>
      <c r="Z2522" s="128">
        <f t="shared" si="514"/>
        <v>8.8754449677853557</v>
      </c>
      <c r="AA2522" s="128">
        <f t="shared" si="515"/>
        <v>0.61929999999999996</v>
      </c>
      <c r="AB2522" s="128">
        <f t="shared" si="513"/>
        <v>2.2863538118738577E-3</v>
      </c>
      <c r="AC2522" s="128">
        <f t="shared" si="516"/>
        <v>3.7775117945641439</v>
      </c>
      <c r="AD2522" s="128">
        <f t="shared" si="507"/>
        <v>-131.56052630933507</v>
      </c>
      <c r="AE2522" s="128">
        <f t="shared" si="508"/>
        <v>2.2230449202956617E-4</v>
      </c>
      <c r="AF2522" s="128">
        <f t="shared" si="517"/>
        <v>0.3725557727895869</v>
      </c>
      <c r="AG2522" s="128">
        <f t="shared" si="518"/>
        <v>0.5557612300739766</v>
      </c>
      <c r="AH2522" s="93">
        <f t="shared" si="519"/>
        <v>0.37942651292469803</v>
      </c>
      <c r="AI2522" s="128">
        <f t="shared" si="509"/>
        <v>1.0777649893688155</v>
      </c>
    </row>
    <row r="2523" spans="1:35" x14ac:dyDescent="0.25">
      <c r="A2523" s="96">
        <v>1.0076000000000001</v>
      </c>
      <c r="B2523" s="216">
        <v>15.306191773575877</v>
      </c>
      <c r="E2523" s="153">
        <f t="shared" si="510"/>
        <v>6.1224767094330756E-3</v>
      </c>
      <c r="F2523" s="166"/>
      <c r="W2523" s="152">
        <f t="shared" si="511"/>
        <v>0.49137720175940419</v>
      </c>
      <c r="X2523" s="170">
        <v>4.8495159315016449</v>
      </c>
      <c r="Y2523" s="153">
        <f t="shared" si="512"/>
        <v>4.0000000000017799E-4</v>
      </c>
      <c r="Z2523" s="128">
        <f t="shared" si="514"/>
        <v>8.8754449677853557</v>
      </c>
      <c r="AA2523" s="128">
        <f t="shared" si="515"/>
        <v>0.61929999999999996</v>
      </c>
      <c r="AB2523" s="128">
        <f t="shared" si="513"/>
        <v>2.2863538118751267E-3</v>
      </c>
      <c r="AC2523" s="128">
        <f t="shared" si="516"/>
        <v>3.779798148376019</v>
      </c>
      <c r="AD2523" s="128">
        <f t="shared" si="507"/>
        <v>-131.55650424462485</v>
      </c>
      <c r="AE2523" s="128">
        <f t="shared" si="508"/>
        <v>2.222976957428881E-4</v>
      </c>
      <c r="AF2523" s="128">
        <f t="shared" si="517"/>
        <v>0.37277807048532979</v>
      </c>
      <c r="AG2523" s="128">
        <f t="shared" si="518"/>
        <v>0.55574423935697292</v>
      </c>
      <c r="AH2523" s="93">
        <f t="shared" si="519"/>
        <v>0.37920421522895514</v>
      </c>
      <c r="AI2523" s="128">
        <f t="shared" si="509"/>
        <v>1.0777649893688155</v>
      </c>
    </row>
    <row r="2524" spans="1:35" x14ac:dyDescent="0.25">
      <c r="A2524" s="96">
        <v>1.008</v>
      </c>
      <c r="B2524" s="216">
        <v>15.306191773575877</v>
      </c>
      <c r="E2524" s="153">
        <f t="shared" si="510"/>
        <v>6.1224767094296764E-3</v>
      </c>
      <c r="F2524" s="166"/>
      <c r="W2524" s="152">
        <f t="shared" si="511"/>
        <v>0.49137720175940419</v>
      </c>
      <c r="X2524" s="170">
        <v>4.8495159315016449</v>
      </c>
      <c r="Y2524" s="153">
        <f t="shared" si="512"/>
        <v>3.9999999999995595E-4</v>
      </c>
      <c r="Z2524" s="128">
        <f t="shared" si="514"/>
        <v>8.8754449677853557</v>
      </c>
      <c r="AA2524" s="128">
        <f t="shared" si="515"/>
        <v>0.61929999999999996</v>
      </c>
      <c r="AB2524" s="128">
        <f t="shared" si="513"/>
        <v>2.2863538118738577E-3</v>
      </c>
      <c r="AC2524" s="128">
        <f t="shared" si="516"/>
        <v>3.7820845021878928</v>
      </c>
      <c r="AD2524" s="128">
        <f t="shared" si="507"/>
        <v>-131.55247902578469</v>
      </c>
      <c r="AE2524" s="128">
        <f t="shared" si="508"/>
        <v>2.2229089412651674E-4</v>
      </c>
      <c r="AF2524" s="128">
        <f t="shared" si="517"/>
        <v>0.3730003613794563</v>
      </c>
      <c r="AG2524" s="128">
        <f t="shared" si="518"/>
        <v>0.55572723531635304</v>
      </c>
      <c r="AH2524" s="93">
        <f t="shared" si="519"/>
        <v>0.37898192433482863</v>
      </c>
      <c r="AI2524" s="128">
        <f t="shared" si="509"/>
        <v>1.0777649893688155</v>
      </c>
    </row>
    <row r="2525" spans="1:35" x14ac:dyDescent="0.25">
      <c r="A2525" s="96">
        <v>1.0084</v>
      </c>
      <c r="B2525" s="216">
        <v>15.306191773575877</v>
      </c>
      <c r="E2525" s="153">
        <f t="shared" si="510"/>
        <v>6.1224767094296764E-3</v>
      </c>
      <c r="F2525" s="166"/>
      <c r="W2525" s="152">
        <f t="shared" si="511"/>
        <v>0.49137720175940419</v>
      </c>
      <c r="X2525" s="170">
        <v>4.8495159315016449</v>
      </c>
      <c r="Y2525" s="153">
        <f t="shared" si="512"/>
        <v>3.9999999999995595E-4</v>
      </c>
      <c r="Z2525" s="128">
        <f t="shared" si="514"/>
        <v>8.8754449677853557</v>
      </c>
      <c r="AA2525" s="128">
        <f t="shared" si="515"/>
        <v>0.61929999999999996</v>
      </c>
      <c r="AB2525" s="128">
        <f t="shared" si="513"/>
        <v>2.2863538118738577E-3</v>
      </c>
      <c r="AC2525" s="128">
        <f t="shared" si="516"/>
        <v>3.7843708559997666</v>
      </c>
      <c r="AD2525" s="128">
        <f t="shared" si="507"/>
        <v>-131.54845065303363</v>
      </c>
      <c r="AE2525" s="128">
        <f t="shared" si="508"/>
        <v>2.2228408718082221E-4</v>
      </c>
      <c r="AF2525" s="128">
        <f t="shared" si="517"/>
        <v>0.37322264546663714</v>
      </c>
      <c r="AG2525" s="128">
        <f t="shared" si="518"/>
        <v>0.55571021795211673</v>
      </c>
      <c r="AH2525" s="93">
        <f t="shared" si="519"/>
        <v>0.3787596402476478</v>
      </c>
      <c r="AI2525" s="128">
        <f t="shared" si="509"/>
        <v>1.0777649893688155</v>
      </c>
    </row>
    <row r="2526" spans="1:35" x14ac:dyDescent="0.25">
      <c r="A2526" s="96">
        <v>1.0087999999999999</v>
      </c>
      <c r="B2526" s="216">
        <v>15.306191773575877</v>
      </c>
      <c r="E2526" s="153">
        <f t="shared" si="510"/>
        <v>6.1224767094296764E-3</v>
      </c>
      <c r="F2526" s="166"/>
      <c r="W2526" s="152">
        <f t="shared" si="511"/>
        <v>0.49137720175940419</v>
      </c>
      <c r="X2526" s="170">
        <v>4.8495159315016449</v>
      </c>
      <c r="Y2526" s="153">
        <f t="shared" si="512"/>
        <v>3.9999999999995595E-4</v>
      </c>
      <c r="Z2526" s="128">
        <f t="shared" si="514"/>
        <v>8.8754449677853557</v>
      </c>
      <c r="AA2526" s="128">
        <f t="shared" si="515"/>
        <v>0.61929999999999996</v>
      </c>
      <c r="AB2526" s="128">
        <f t="shared" si="513"/>
        <v>2.2863538118738577E-3</v>
      </c>
      <c r="AC2526" s="128">
        <f t="shared" si="516"/>
        <v>3.7866572098116404</v>
      </c>
      <c r="AD2526" s="128">
        <f t="shared" si="507"/>
        <v>-131.54441912629866</v>
      </c>
      <c r="AE2526" s="128">
        <f t="shared" si="508"/>
        <v>2.2227727490568117E-4</v>
      </c>
      <c r="AF2526" s="128">
        <f t="shared" si="517"/>
        <v>0.37344492274154284</v>
      </c>
      <c r="AG2526" s="128">
        <f t="shared" si="518"/>
        <v>0.55569318726426409</v>
      </c>
      <c r="AH2526" s="93">
        <f t="shared" si="519"/>
        <v>0.3785373629727421</v>
      </c>
      <c r="AI2526" s="128">
        <f t="shared" si="509"/>
        <v>1.0777649893688155</v>
      </c>
    </row>
    <row r="2527" spans="1:35" x14ac:dyDescent="0.25">
      <c r="A2527" s="96">
        <v>1.0091999999999999</v>
      </c>
      <c r="B2527" s="216">
        <v>15.306191773575877</v>
      </c>
      <c r="E2527" s="153">
        <f t="shared" si="510"/>
        <v>6.1224767094296764E-3</v>
      </c>
      <c r="F2527" s="166"/>
      <c r="W2527" s="152">
        <f t="shared" si="511"/>
        <v>0.49137720175940419</v>
      </c>
      <c r="X2527" s="170">
        <v>4.8495159315016449</v>
      </c>
      <c r="Y2527" s="153">
        <f t="shared" si="512"/>
        <v>3.9999999999995595E-4</v>
      </c>
      <c r="Z2527" s="128">
        <f t="shared" si="514"/>
        <v>8.8754449677853557</v>
      </c>
      <c r="AA2527" s="128">
        <f t="shared" si="515"/>
        <v>0.61929999999999996</v>
      </c>
      <c r="AB2527" s="128">
        <f t="shared" si="513"/>
        <v>2.2863538118738577E-3</v>
      </c>
      <c r="AC2527" s="128">
        <f t="shared" si="516"/>
        <v>3.7889435636235143</v>
      </c>
      <c r="AD2527" s="128">
        <f t="shared" si="507"/>
        <v>-131.54038444557978</v>
      </c>
      <c r="AE2527" s="128">
        <f t="shared" si="508"/>
        <v>2.2227045730109358E-4</v>
      </c>
      <c r="AF2527" s="128">
        <f t="shared" si="517"/>
        <v>0.37366719319884395</v>
      </c>
      <c r="AG2527" s="128">
        <f t="shared" si="518"/>
        <v>0.55567614325279513</v>
      </c>
      <c r="AH2527" s="93">
        <f t="shared" si="519"/>
        <v>0.37831509251544099</v>
      </c>
      <c r="AI2527" s="128">
        <f t="shared" si="509"/>
        <v>1.0777649893688155</v>
      </c>
    </row>
    <row r="2528" spans="1:35" x14ac:dyDescent="0.25">
      <c r="A2528" s="96">
        <v>1.0096000000000001</v>
      </c>
      <c r="B2528" s="216">
        <v>15.306191773575877</v>
      </c>
      <c r="E2528" s="153">
        <f t="shared" si="510"/>
        <v>6.1224767094330756E-3</v>
      </c>
      <c r="F2528" s="166"/>
      <c r="W2528" s="152">
        <f t="shared" si="511"/>
        <v>0.49137720175940419</v>
      </c>
      <c r="X2528" s="170">
        <v>4.8495159315016449</v>
      </c>
      <c r="Y2528" s="153">
        <f t="shared" si="512"/>
        <v>4.0000000000017799E-4</v>
      </c>
      <c r="Z2528" s="128">
        <f t="shared" si="514"/>
        <v>8.8754449677853557</v>
      </c>
      <c r="AA2528" s="128">
        <f t="shared" si="515"/>
        <v>0.61929999999999996</v>
      </c>
      <c r="AB2528" s="128">
        <f t="shared" si="513"/>
        <v>2.2863538118751267E-3</v>
      </c>
      <c r="AC2528" s="128">
        <f t="shared" si="516"/>
        <v>3.7912299174353894</v>
      </c>
      <c r="AD2528" s="128">
        <f t="shared" si="507"/>
        <v>-131.53634661094998</v>
      </c>
      <c r="AE2528" s="128">
        <f t="shared" si="508"/>
        <v>2.222636343671828E-4</v>
      </c>
      <c r="AF2528" s="128">
        <f t="shared" si="517"/>
        <v>0.37388945683321112</v>
      </c>
      <c r="AG2528" s="128">
        <f t="shared" si="518"/>
        <v>0.55565908591770974</v>
      </c>
      <c r="AH2528" s="93">
        <f t="shared" si="519"/>
        <v>0.37809282888107382</v>
      </c>
      <c r="AI2528" s="128">
        <f t="shared" si="509"/>
        <v>1.0777649893688155</v>
      </c>
    </row>
    <row r="2529" spans="1:35" x14ac:dyDescent="0.25">
      <c r="A2529" s="96">
        <v>1.01</v>
      </c>
      <c r="B2529" s="216">
        <v>15.306191773575877</v>
      </c>
      <c r="E2529" s="153">
        <f t="shared" si="510"/>
        <v>6.1224767094296764E-3</v>
      </c>
      <c r="F2529" s="166"/>
      <c r="W2529" s="152">
        <f t="shared" si="511"/>
        <v>0.49137720175940419</v>
      </c>
      <c r="X2529" s="170">
        <v>4.8495159315016449</v>
      </c>
      <c r="Y2529" s="153">
        <f t="shared" si="512"/>
        <v>3.9999999999995595E-4</v>
      </c>
      <c r="Z2529" s="128">
        <f t="shared" si="514"/>
        <v>8.8754449677853557</v>
      </c>
      <c r="AA2529" s="128">
        <f t="shared" si="515"/>
        <v>0.61929999999999996</v>
      </c>
      <c r="AB2529" s="128">
        <f t="shared" si="513"/>
        <v>2.2863538118738577E-3</v>
      </c>
      <c r="AC2529" s="128">
        <f t="shared" si="516"/>
        <v>3.7935162712472632</v>
      </c>
      <c r="AD2529" s="128">
        <f t="shared" si="507"/>
        <v>-131.53230562219028</v>
      </c>
      <c r="AE2529" s="128">
        <f t="shared" si="508"/>
        <v>2.2225680610357879E-4</v>
      </c>
      <c r="AF2529" s="128">
        <f t="shared" si="517"/>
        <v>0.37411171363931472</v>
      </c>
      <c r="AG2529" s="128">
        <f t="shared" si="518"/>
        <v>0.55564201525900814</v>
      </c>
      <c r="AH2529" s="93">
        <f t="shared" si="519"/>
        <v>0.37787057207497021</v>
      </c>
      <c r="AI2529" s="128">
        <f t="shared" si="509"/>
        <v>1.0777649893688155</v>
      </c>
    </row>
    <row r="2530" spans="1:35" x14ac:dyDescent="0.25">
      <c r="A2530" s="96">
        <v>1.0104</v>
      </c>
      <c r="B2530" s="216">
        <v>15.306191773575877</v>
      </c>
      <c r="E2530" s="153">
        <f t="shared" si="510"/>
        <v>6.1224767094296764E-3</v>
      </c>
      <c r="F2530" s="166"/>
      <c r="W2530" s="152">
        <f t="shared" si="511"/>
        <v>0.49137720175940419</v>
      </c>
      <c r="X2530" s="170">
        <v>4.8495159315016449</v>
      </c>
      <c r="Y2530" s="153">
        <f t="shared" si="512"/>
        <v>3.9999999999995595E-4</v>
      </c>
      <c r="Z2530" s="128">
        <f t="shared" si="514"/>
        <v>8.8754449677853557</v>
      </c>
      <c r="AA2530" s="128">
        <f t="shared" si="515"/>
        <v>0.61929999999999996</v>
      </c>
      <c r="AB2530" s="128">
        <f t="shared" si="513"/>
        <v>2.2863538118738577E-3</v>
      </c>
      <c r="AC2530" s="128">
        <f t="shared" si="516"/>
        <v>3.795802625059137</v>
      </c>
      <c r="AD2530" s="128">
        <f t="shared" si="507"/>
        <v>-131.5282614795197</v>
      </c>
      <c r="AE2530" s="128">
        <f t="shared" si="508"/>
        <v>2.2224997251065165E-4</v>
      </c>
      <c r="AF2530" s="128">
        <f t="shared" si="517"/>
        <v>0.37433396361182536</v>
      </c>
      <c r="AG2530" s="128">
        <f t="shared" si="518"/>
        <v>0.55562493127669033</v>
      </c>
      <c r="AH2530" s="93">
        <f t="shared" si="519"/>
        <v>0.37764832210245958</v>
      </c>
      <c r="AI2530" s="128">
        <f t="shared" si="509"/>
        <v>1.0777649893688155</v>
      </c>
    </row>
    <row r="2531" spans="1:35" x14ac:dyDescent="0.25">
      <c r="A2531" s="96">
        <v>1.0107999999999999</v>
      </c>
      <c r="B2531" s="216">
        <v>15.306191773575877</v>
      </c>
      <c r="E2531" s="153">
        <f t="shared" si="510"/>
        <v>6.1224767094296764E-3</v>
      </c>
      <c r="F2531" s="166"/>
      <c r="W2531" s="152">
        <f t="shared" si="511"/>
        <v>0.49137720175940419</v>
      </c>
      <c r="X2531" s="170">
        <v>4.8495159315016449</v>
      </c>
      <c r="Y2531" s="153">
        <f t="shared" si="512"/>
        <v>3.9999999999995595E-4</v>
      </c>
      <c r="Z2531" s="128">
        <f t="shared" si="514"/>
        <v>8.8754449677853557</v>
      </c>
      <c r="AA2531" s="128">
        <f t="shared" si="515"/>
        <v>0.61929999999999996</v>
      </c>
      <c r="AB2531" s="128">
        <f t="shared" si="513"/>
        <v>2.2863538118738577E-3</v>
      </c>
      <c r="AC2531" s="128">
        <f t="shared" si="516"/>
        <v>3.7980889788710108</v>
      </c>
      <c r="AD2531" s="128">
        <f t="shared" si="507"/>
        <v>-131.52421418286519</v>
      </c>
      <c r="AE2531" s="128">
        <f t="shared" si="508"/>
        <v>2.2224313358827792E-4</v>
      </c>
      <c r="AF2531" s="128">
        <f t="shared" si="517"/>
        <v>0.37455620674541362</v>
      </c>
      <c r="AG2531" s="128">
        <f t="shared" si="518"/>
        <v>0.55560783397075597</v>
      </c>
      <c r="AH2531" s="93">
        <f t="shared" si="519"/>
        <v>0.37742607896887131</v>
      </c>
      <c r="AI2531" s="128">
        <f t="shared" si="509"/>
        <v>1.0777649893688155</v>
      </c>
    </row>
    <row r="2532" spans="1:35" x14ac:dyDescent="0.25">
      <c r="A2532" s="96">
        <v>1.0111999999999999</v>
      </c>
      <c r="B2532" s="216">
        <v>15.306191773575877</v>
      </c>
      <c r="E2532" s="153">
        <f t="shared" si="510"/>
        <v>6.1224767094296764E-3</v>
      </c>
      <c r="F2532" s="166"/>
      <c r="W2532" s="152">
        <f t="shared" si="511"/>
        <v>0.49137720175940419</v>
      </c>
      <c r="X2532" s="170">
        <v>4.8495159315016449</v>
      </c>
      <c r="Y2532" s="153">
        <f t="shared" si="512"/>
        <v>3.9999999999995595E-4</v>
      </c>
      <c r="Z2532" s="128">
        <f t="shared" si="514"/>
        <v>8.8754449677853557</v>
      </c>
      <c r="AA2532" s="128">
        <f t="shared" si="515"/>
        <v>0.61929999999999996</v>
      </c>
      <c r="AB2532" s="128">
        <f t="shared" si="513"/>
        <v>2.2863538118738577E-3</v>
      </c>
      <c r="AC2532" s="128">
        <f t="shared" si="516"/>
        <v>3.8003753326828846</v>
      </c>
      <c r="AD2532" s="128">
        <f t="shared" si="507"/>
        <v>-131.52016373222682</v>
      </c>
      <c r="AE2532" s="128">
        <f t="shared" si="508"/>
        <v>2.2223628933645779E-4</v>
      </c>
      <c r="AF2532" s="128">
        <f t="shared" si="517"/>
        <v>0.37477844303475005</v>
      </c>
      <c r="AG2532" s="128">
        <f t="shared" si="518"/>
        <v>0.55559072334120563</v>
      </c>
      <c r="AH2532" s="93">
        <f t="shared" si="519"/>
        <v>0.37720384267953488</v>
      </c>
      <c r="AI2532" s="128">
        <f t="shared" si="509"/>
        <v>1.0777649893688155</v>
      </c>
    </row>
    <row r="2533" spans="1:35" x14ac:dyDescent="0.25">
      <c r="A2533" s="96">
        <v>1.0116000000000001</v>
      </c>
      <c r="B2533" s="216">
        <v>15.306191773575877</v>
      </c>
      <c r="E2533" s="153">
        <f t="shared" si="510"/>
        <v>6.1224767094330756E-3</v>
      </c>
      <c r="F2533" s="166"/>
      <c r="W2533" s="152">
        <f t="shared" si="511"/>
        <v>0.49137720175940419</v>
      </c>
      <c r="X2533" s="170">
        <v>4.8495159315016449</v>
      </c>
      <c r="Y2533" s="153">
        <f t="shared" si="512"/>
        <v>4.0000000000017799E-4</v>
      </c>
      <c r="Z2533" s="128">
        <f t="shared" si="514"/>
        <v>8.8754449677853557</v>
      </c>
      <c r="AA2533" s="128">
        <f t="shared" si="515"/>
        <v>0.61929999999999996</v>
      </c>
      <c r="AB2533" s="128">
        <f t="shared" si="513"/>
        <v>2.2863538118751267E-3</v>
      </c>
      <c r="AC2533" s="128">
        <f t="shared" si="516"/>
        <v>3.8026616864947598</v>
      </c>
      <c r="AD2533" s="128">
        <f t="shared" si="507"/>
        <v>-131.51611012767748</v>
      </c>
      <c r="AE2533" s="128">
        <f t="shared" si="508"/>
        <v>2.2222943975531433E-4</v>
      </c>
      <c r="AF2533" s="128">
        <f t="shared" si="517"/>
        <v>0.37500067247450536</v>
      </c>
      <c r="AG2533" s="128">
        <f t="shared" si="518"/>
        <v>0.55557359938803863</v>
      </c>
      <c r="AH2533" s="93">
        <f t="shared" si="519"/>
        <v>0.37698161323977958</v>
      </c>
      <c r="AI2533" s="128">
        <f t="shared" si="509"/>
        <v>1.0777649893688155</v>
      </c>
    </row>
    <row r="2534" spans="1:35" x14ac:dyDescent="0.25">
      <c r="A2534" s="96">
        <v>1.012</v>
      </c>
      <c r="B2534" s="216">
        <v>15.306191773575877</v>
      </c>
      <c r="E2534" s="153">
        <f t="shared" si="510"/>
        <v>6.1224767094296764E-3</v>
      </c>
      <c r="F2534" s="166"/>
      <c r="W2534" s="152">
        <f t="shared" si="511"/>
        <v>0.49137720175940419</v>
      </c>
      <c r="X2534" s="170">
        <v>4.8495159315016449</v>
      </c>
      <c r="Y2534" s="153">
        <f t="shared" si="512"/>
        <v>3.9999999999995595E-4</v>
      </c>
      <c r="Z2534" s="128">
        <f t="shared" si="514"/>
        <v>8.8754449677853557</v>
      </c>
      <c r="AA2534" s="128">
        <f t="shared" si="515"/>
        <v>0.61929999999999996</v>
      </c>
      <c r="AB2534" s="128">
        <f t="shared" si="513"/>
        <v>2.2863538118738577E-3</v>
      </c>
      <c r="AC2534" s="128">
        <f t="shared" si="516"/>
        <v>3.8049480403066336</v>
      </c>
      <c r="AD2534" s="128">
        <f t="shared" si="507"/>
        <v>-131.51205336899827</v>
      </c>
      <c r="AE2534" s="128">
        <f t="shared" si="508"/>
        <v>2.2222258484447773E-4</v>
      </c>
      <c r="AF2534" s="128">
        <f t="shared" si="517"/>
        <v>0.37522289505934986</v>
      </c>
      <c r="AG2534" s="128">
        <f t="shared" si="518"/>
        <v>0.55555646211125553</v>
      </c>
      <c r="AH2534" s="93">
        <f t="shared" si="519"/>
        <v>0.37675939065493508</v>
      </c>
      <c r="AI2534" s="128">
        <f t="shared" si="509"/>
        <v>1.0777649893688155</v>
      </c>
    </row>
    <row r="2535" spans="1:35" x14ac:dyDescent="0.25">
      <c r="A2535" s="96">
        <v>1.0124</v>
      </c>
      <c r="B2535" s="216">
        <v>15.306191773575877</v>
      </c>
      <c r="E2535" s="153">
        <f t="shared" si="510"/>
        <v>6.1224767094296764E-3</v>
      </c>
      <c r="F2535" s="166"/>
      <c r="W2535" s="152">
        <f t="shared" si="511"/>
        <v>0.49137720175940419</v>
      </c>
      <c r="X2535" s="170">
        <v>4.8495159315016449</v>
      </c>
      <c r="Y2535" s="153">
        <f t="shared" si="512"/>
        <v>3.9999999999995595E-4</v>
      </c>
      <c r="Z2535" s="128">
        <f t="shared" si="514"/>
        <v>8.8754449677853557</v>
      </c>
      <c r="AA2535" s="128">
        <f t="shared" si="515"/>
        <v>0.61929999999999996</v>
      </c>
      <c r="AB2535" s="128">
        <f t="shared" si="513"/>
        <v>2.2863538118738577E-3</v>
      </c>
      <c r="AC2535" s="128">
        <f t="shared" si="516"/>
        <v>3.8072343941185074</v>
      </c>
      <c r="AD2535" s="128">
        <f t="shared" si="507"/>
        <v>-131.50799345640814</v>
      </c>
      <c r="AE2535" s="128">
        <f t="shared" si="508"/>
        <v>2.2221572460431793E-4</v>
      </c>
      <c r="AF2535" s="128">
        <f t="shared" si="517"/>
        <v>0.37544511078395415</v>
      </c>
      <c r="AG2535" s="128">
        <f t="shared" si="518"/>
        <v>0.555539311510856</v>
      </c>
      <c r="AH2535" s="93">
        <f t="shared" si="519"/>
        <v>0.37653717493033079</v>
      </c>
      <c r="AI2535" s="128">
        <f t="shared" si="509"/>
        <v>1.0777649893688155</v>
      </c>
    </row>
    <row r="2536" spans="1:35" x14ac:dyDescent="0.25">
      <c r="A2536" s="96">
        <v>1.0127999999999999</v>
      </c>
      <c r="B2536" s="216">
        <v>15.306191773575877</v>
      </c>
      <c r="E2536" s="153">
        <f t="shared" si="510"/>
        <v>6.1224767094296764E-3</v>
      </c>
      <c r="F2536" s="166"/>
      <c r="W2536" s="152">
        <f t="shared" si="511"/>
        <v>0.49137720175940419</v>
      </c>
      <c r="X2536" s="170">
        <v>4.8495159315016449</v>
      </c>
      <c r="Y2536" s="153">
        <f t="shared" si="512"/>
        <v>3.9999999999995595E-4</v>
      </c>
      <c r="Z2536" s="128">
        <f t="shared" si="514"/>
        <v>8.8754449677853557</v>
      </c>
      <c r="AA2536" s="128">
        <f t="shared" si="515"/>
        <v>0.61929999999999996</v>
      </c>
      <c r="AB2536" s="128">
        <f t="shared" si="513"/>
        <v>2.2863538118738577E-3</v>
      </c>
      <c r="AC2536" s="128">
        <f t="shared" si="516"/>
        <v>3.8095207479303812</v>
      </c>
      <c r="AD2536" s="128">
        <f t="shared" si="507"/>
        <v>-131.50393038983412</v>
      </c>
      <c r="AE2536" s="128">
        <f t="shared" si="508"/>
        <v>2.2220885903471161E-4</v>
      </c>
      <c r="AF2536" s="128">
        <f t="shared" si="517"/>
        <v>0.37566731964298888</v>
      </c>
      <c r="AG2536" s="128">
        <f t="shared" si="518"/>
        <v>0.55552214758684015</v>
      </c>
      <c r="AH2536" s="93">
        <f t="shared" si="519"/>
        <v>0.37631496607129605</v>
      </c>
      <c r="AI2536" s="128">
        <f t="shared" si="509"/>
        <v>1.0777649893688155</v>
      </c>
    </row>
    <row r="2537" spans="1:35" x14ac:dyDescent="0.25">
      <c r="A2537" s="96">
        <v>1.0131999999999999</v>
      </c>
      <c r="B2537" s="216">
        <v>15.306191773575877</v>
      </c>
      <c r="E2537" s="153">
        <f t="shared" si="510"/>
        <v>6.1224767094296764E-3</v>
      </c>
      <c r="F2537" s="166"/>
      <c r="W2537" s="152">
        <f t="shared" si="511"/>
        <v>0.49137720175940419</v>
      </c>
      <c r="X2537" s="170">
        <v>4.8495159315016449</v>
      </c>
      <c r="Y2537" s="153">
        <f t="shared" si="512"/>
        <v>3.9999999999995595E-4</v>
      </c>
      <c r="Z2537" s="128">
        <f t="shared" si="514"/>
        <v>8.8754449677853557</v>
      </c>
      <c r="AA2537" s="128">
        <f t="shared" si="515"/>
        <v>0.61929999999999996</v>
      </c>
      <c r="AB2537" s="128">
        <f t="shared" si="513"/>
        <v>2.2863538118738577E-3</v>
      </c>
      <c r="AC2537" s="128">
        <f t="shared" si="516"/>
        <v>3.811807101742255</v>
      </c>
      <c r="AD2537" s="128">
        <f t="shared" si="507"/>
        <v>-131.49986416927618</v>
      </c>
      <c r="AE2537" s="128">
        <f t="shared" si="508"/>
        <v>2.2220198813565874E-4</v>
      </c>
      <c r="AF2537" s="128">
        <f t="shared" si="517"/>
        <v>0.37588952163112455</v>
      </c>
      <c r="AG2537" s="128">
        <f t="shared" si="518"/>
        <v>0.55550497033920798</v>
      </c>
      <c r="AH2537" s="93">
        <f t="shared" si="519"/>
        <v>0.37609276408316039</v>
      </c>
      <c r="AI2537" s="128">
        <f t="shared" si="509"/>
        <v>1.0777649893688155</v>
      </c>
    </row>
    <row r="2538" spans="1:35" x14ac:dyDescent="0.25">
      <c r="A2538" s="96">
        <v>1.0136000000000001</v>
      </c>
      <c r="B2538" s="216">
        <v>15.306191773575877</v>
      </c>
      <c r="E2538" s="153">
        <f t="shared" si="510"/>
        <v>6.1224767094330756E-3</v>
      </c>
      <c r="F2538" s="166"/>
      <c r="W2538" s="152">
        <f t="shared" si="511"/>
        <v>0.49137720175940419</v>
      </c>
      <c r="X2538" s="170">
        <v>4.8495159315016449</v>
      </c>
      <c r="Y2538" s="153">
        <f t="shared" si="512"/>
        <v>4.0000000000017799E-4</v>
      </c>
      <c r="Z2538" s="128">
        <f t="shared" si="514"/>
        <v>8.8754449677853557</v>
      </c>
      <c r="AA2538" s="128">
        <f t="shared" si="515"/>
        <v>0.61929999999999996</v>
      </c>
      <c r="AB2538" s="128">
        <f t="shared" si="513"/>
        <v>2.2863538118751267E-3</v>
      </c>
      <c r="AC2538" s="128">
        <f t="shared" si="516"/>
        <v>3.8140934555541302</v>
      </c>
      <c r="AD2538" s="128">
        <f t="shared" si="507"/>
        <v>-131.4957947948073</v>
      </c>
      <c r="AE2538" s="128">
        <f t="shared" si="508"/>
        <v>2.2219511190728263E-4</v>
      </c>
      <c r="AF2538" s="128">
        <f t="shared" si="517"/>
        <v>0.37611171674303184</v>
      </c>
      <c r="AG2538" s="128">
        <f t="shared" si="518"/>
        <v>0.55548777976795938</v>
      </c>
      <c r="AH2538" s="93">
        <f t="shared" si="519"/>
        <v>0.37587056897125309</v>
      </c>
      <c r="AI2538" s="128">
        <f t="shared" si="509"/>
        <v>1.0777649893688155</v>
      </c>
    </row>
    <row r="2539" spans="1:35" x14ac:dyDescent="0.25">
      <c r="A2539" s="96">
        <v>1.014</v>
      </c>
      <c r="B2539" s="216">
        <v>15.306191773575877</v>
      </c>
      <c r="E2539" s="153">
        <f t="shared" si="510"/>
        <v>6.1224767094296764E-3</v>
      </c>
      <c r="F2539" s="166"/>
      <c r="W2539" s="152">
        <f t="shared" si="511"/>
        <v>0.49137720175940419</v>
      </c>
      <c r="X2539" s="170">
        <v>4.8495159315016449</v>
      </c>
      <c r="Y2539" s="153">
        <f t="shared" si="512"/>
        <v>3.9999999999995595E-4</v>
      </c>
      <c r="Z2539" s="128">
        <f t="shared" si="514"/>
        <v>8.8754449677853557</v>
      </c>
      <c r="AA2539" s="128">
        <f t="shared" si="515"/>
        <v>0.61929999999999996</v>
      </c>
      <c r="AB2539" s="128">
        <f t="shared" si="513"/>
        <v>2.2863538118738577E-3</v>
      </c>
      <c r="AC2539" s="128">
        <f t="shared" si="516"/>
        <v>3.816379809366004</v>
      </c>
      <c r="AD2539" s="128">
        <f t="shared" si="507"/>
        <v>-131.49172226620857</v>
      </c>
      <c r="AE2539" s="128">
        <f t="shared" si="508"/>
        <v>2.221882303492134E-4</v>
      </c>
      <c r="AF2539" s="128">
        <f t="shared" si="517"/>
        <v>0.37633390497338104</v>
      </c>
      <c r="AG2539" s="128">
        <f t="shared" si="518"/>
        <v>0.55547057587309467</v>
      </c>
      <c r="AH2539" s="93">
        <f t="shared" si="519"/>
        <v>0.3756483807409039</v>
      </c>
      <c r="AI2539" s="128">
        <f t="shared" si="509"/>
        <v>1.0777649893688155</v>
      </c>
    </row>
    <row r="2540" spans="1:35" x14ac:dyDescent="0.25">
      <c r="A2540" s="96">
        <v>1.0144</v>
      </c>
      <c r="B2540" s="216">
        <v>15.306191773575877</v>
      </c>
      <c r="E2540" s="153">
        <f t="shared" si="510"/>
        <v>6.1224767094296764E-3</v>
      </c>
      <c r="F2540" s="166"/>
      <c r="W2540" s="152">
        <f t="shared" si="511"/>
        <v>0.49137720175940419</v>
      </c>
      <c r="X2540" s="170">
        <v>4.8495159315016449</v>
      </c>
      <c r="Y2540" s="153">
        <f t="shared" si="512"/>
        <v>3.9999999999995595E-4</v>
      </c>
      <c r="Z2540" s="128">
        <f t="shared" si="514"/>
        <v>8.8754449677853557</v>
      </c>
      <c r="AA2540" s="128">
        <f t="shared" si="515"/>
        <v>0.61929999999999996</v>
      </c>
      <c r="AB2540" s="128">
        <f t="shared" si="513"/>
        <v>2.2863538118738577E-3</v>
      </c>
      <c r="AC2540" s="128">
        <f t="shared" si="516"/>
        <v>3.8186661631778778</v>
      </c>
      <c r="AD2540" s="128">
        <f t="shared" si="507"/>
        <v>-131.4876465836989</v>
      </c>
      <c r="AE2540" s="128">
        <f t="shared" si="508"/>
        <v>2.2218134346182095E-4</v>
      </c>
      <c r="AF2540" s="128">
        <f t="shared" si="517"/>
        <v>0.37655608631684284</v>
      </c>
      <c r="AG2540" s="128">
        <f t="shared" si="518"/>
        <v>0.55545335865461354</v>
      </c>
      <c r="AH2540" s="93">
        <f t="shared" si="519"/>
        <v>0.3754261993974421</v>
      </c>
      <c r="AI2540" s="128">
        <f t="shared" si="509"/>
        <v>1.0777649893688155</v>
      </c>
    </row>
    <row r="2541" spans="1:35" x14ac:dyDescent="0.25">
      <c r="A2541" s="96">
        <v>1.0147999999999999</v>
      </c>
      <c r="B2541" s="216">
        <v>15.306191773575877</v>
      </c>
      <c r="E2541" s="153">
        <f t="shared" si="510"/>
        <v>6.1224767094296764E-3</v>
      </c>
      <c r="F2541" s="166"/>
      <c r="W2541" s="152">
        <f t="shared" si="511"/>
        <v>0.49137720175940419</v>
      </c>
      <c r="X2541" s="170">
        <v>4.8495159315016449</v>
      </c>
      <c r="Y2541" s="153">
        <f t="shared" si="512"/>
        <v>3.9999999999995595E-4</v>
      </c>
      <c r="Z2541" s="128">
        <f t="shared" si="514"/>
        <v>8.8754449677853557</v>
      </c>
      <c r="AA2541" s="128">
        <f t="shared" si="515"/>
        <v>0.61929999999999996</v>
      </c>
      <c r="AB2541" s="128">
        <f t="shared" si="513"/>
        <v>2.2863538118738577E-3</v>
      </c>
      <c r="AC2541" s="128">
        <f t="shared" si="516"/>
        <v>3.8209525169897516</v>
      </c>
      <c r="AD2541" s="128">
        <f t="shared" si="507"/>
        <v>-131.48356774720534</v>
      </c>
      <c r="AE2541" s="128">
        <f t="shared" si="508"/>
        <v>2.2217445124498198E-4</v>
      </c>
      <c r="AF2541" s="128">
        <f t="shared" si="517"/>
        <v>0.37677826076808785</v>
      </c>
      <c r="AG2541" s="128">
        <f t="shared" si="518"/>
        <v>0.55543612811251608</v>
      </c>
      <c r="AH2541" s="93">
        <f t="shared" si="519"/>
        <v>0.37520402494619709</v>
      </c>
      <c r="AI2541" s="128">
        <f t="shared" si="509"/>
        <v>1.0777649893688155</v>
      </c>
    </row>
    <row r="2542" spans="1:35" x14ac:dyDescent="0.25">
      <c r="A2542" s="96">
        <v>1.0151999999999999</v>
      </c>
      <c r="B2542" s="216">
        <v>15.306191773575877</v>
      </c>
      <c r="E2542" s="153">
        <f t="shared" si="510"/>
        <v>6.1224767094296764E-3</v>
      </c>
      <c r="F2542" s="166"/>
      <c r="W2542" s="152">
        <f t="shared" si="511"/>
        <v>0.49137720175940419</v>
      </c>
      <c r="X2542" s="170">
        <v>4.8495159315016449</v>
      </c>
      <c r="Y2542" s="153">
        <f t="shared" si="512"/>
        <v>3.9999999999995595E-4</v>
      </c>
      <c r="Z2542" s="128">
        <f t="shared" si="514"/>
        <v>8.8754449677853557</v>
      </c>
      <c r="AA2542" s="128">
        <f t="shared" si="515"/>
        <v>0.61929999999999996</v>
      </c>
      <c r="AB2542" s="128">
        <f t="shared" si="513"/>
        <v>2.2863538118738577E-3</v>
      </c>
      <c r="AC2542" s="128">
        <f t="shared" si="516"/>
        <v>3.8232388708016254</v>
      </c>
      <c r="AD2542" s="128">
        <f t="shared" si="507"/>
        <v>-131.47948575672785</v>
      </c>
      <c r="AE2542" s="128">
        <f t="shared" si="508"/>
        <v>2.2216755369869646E-4</v>
      </c>
      <c r="AF2542" s="128">
        <f t="shared" si="517"/>
        <v>0.37700042832178654</v>
      </c>
      <c r="AG2542" s="128">
        <f t="shared" si="518"/>
        <v>0.5554188842468023</v>
      </c>
      <c r="AH2542" s="93">
        <f t="shared" si="519"/>
        <v>0.3749818573924984</v>
      </c>
      <c r="AI2542" s="128">
        <f t="shared" si="509"/>
        <v>1.0777649893688155</v>
      </c>
    </row>
    <row r="2543" spans="1:35" x14ac:dyDescent="0.25">
      <c r="A2543" s="96">
        <v>1.0156000000000001</v>
      </c>
      <c r="B2543" s="216">
        <v>15.306191773575877</v>
      </c>
      <c r="E2543" s="153">
        <f t="shared" si="510"/>
        <v>6.1224767094330756E-3</v>
      </c>
      <c r="F2543" s="166"/>
      <c r="W2543" s="152">
        <f t="shared" si="511"/>
        <v>0.49137720175940419</v>
      </c>
      <c r="X2543" s="170">
        <v>4.8495159315016449</v>
      </c>
      <c r="Y2543" s="153">
        <f t="shared" si="512"/>
        <v>4.0000000000017799E-4</v>
      </c>
      <c r="Z2543" s="128">
        <f t="shared" si="514"/>
        <v>8.8754449677853557</v>
      </c>
      <c r="AA2543" s="128">
        <f t="shared" si="515"/>
        <v>0.61929999999999996</v>
      </c>
      <c r="AB2543" s="128">
        <f t="shared" si="513"/>
        <v>2.2863538118751267E-3</v>
      </c>
      <c r="AC2543" s="128">
        <f t="shared" si="516"/>
        <v>3.8255252246135005</v>
      </c>
      <c r="AD2543" s="128">
        <f t="shared" si="507"/>
        <v>-131.47540061233946</v>
      </c>
      <c r="AE2543" s="128">
        <f t="shared" si="508"/>
        <v>2.2216065082308772E-4</v>
      </c>
      <c r="AF2543" s="128">
        <f t="shared" si="517"/>
        <v>0.37722258897260963</v>
      </c>
      <c r="AG2543" s="128">
        <f t="shared" si="518"/>
        <v>0.5554016270574722</v>
      </c>
      <c r="AH2543" s="93">
        <f t="shared" si="519"/>
        <v>0.37475969674167531</v>
      </c>
      <c r="AI2543" s="128">
        <f t="shared" si="509"/>
        <v>1.0777649893688155</v>
      </c>
    </row>
    <row r="2544" spans="1:35" x14ac:dyDescent="0.25">
      <c r="A2544" s="96">
        <v>1.016</v>
      </c>
      <c r="B2544" s="216">
        <v>16.293688017032387</v>
      </c>
      <c r="E2544" s="153">
        <f t="shared" si="510"/>
        <v>6.319975958120957E-3</v>
      </c>
      <c r="F2544" s="166"/>
      <c r="W2544" s="152">
        <f t="shared" si="511"/>
        <v>0.51571192486978323</v>
      </c>
      <c r="X2544" s="170">
        <v>5.0896809757688937</v>
      </c>
      <c r="Y2544" s="153">
        <f t="shared" si="512"/>
        <v>3.9999999999995595E-4</v>
      </c>
      <c r="Z2544" s="128">
        <f t="shared" si="514"/>
        <v>8.8754449677853557</v>
      </c>
      <c r="AA2544" s="128">
        <f t="shared" si="515"/>
        <v>0.61929999999999996</v>
      </c>
      <c r="AB2544" s="128">
        <f t="shared" si="513"/>
        <v>2.3558296831705399E-3</v>
      </c>
      <c r="AC2544" s="128">
        <f t="shared" si="516"/>
        <v>3.8278810542966712</v>
      </c>
      <c r="AD2544" s="128">
        <f t="shared" si="507"/>
        <v>-135.46622821027893</v>
      </c>
      <c r="AE2544" s="128">
        <f t="shared" si="508"/>
        <v>2.2890415456866797E-4</v>
      </c>
      <c r="AF2544" s="128">
        <f t="shared" si="517"/>
        <v>0.37745149312717829</v>
      </c>
      <c r="AG2544" s="128">
        <f t="shared" si="518"/>
        <v>0.57226038642173294</v>
      </c>
      <c r="AH2544" s="93">
        <f t="shared" si="519"/>
        <v>0.37453079258710664</v>
      </c>
      <c r="AI2544" s="128">
        <f t="shared" si="509"/>
        <v>1.0931610440493544</v>
      </c>
    </row>
    <row r="2545" spans="1:35" x14ac:dyDescent="0.25">
      <c r="A2545" s="96">
        <v>1.0164</v>
      </c>
      <c r="B2545" s="216">
        <v>15.306191773575877</v>
      </c>
      <c r="E2545" s="153">
        <f t="shared" si="510"/>
        <v>6.319975958120957E-3</v>
      </c>
      <c r="F2545" s="166"/>
      <c r="W2545" s="152">
        <f t="shared" si="511"/>
        <v>0.49137720175940353</v>
      </c>
      <c r="X2545" s="170">
        <v>4.8495159315016387</v>
      </c>
      <c r="Y2545" s="153">
        <f t="shared" si="512"/>
        <v>3.9999999999995595E-4</v>
      </c>
      <c r="Z2545" s="128">
        <f t="shared" si="514"/>
        <v>8.8754449677853557</v>
      </c>
      <c r="AA2545" s="128">
        <f t="shared" si="515"/>
        <v>0.61929999999999996</v>
      </c>
      <c r="AB2545" s="128">
        <f t="shared" si="513"/>
        <v>2.2863538118738556E-3</v>
      </c>
      <c r="AC2545" s="128">
        <f t="shared" si="516"/>
        <v>3.8301674081085451</v>
      </c>
      <c r="AD2545" s="128">
        <f t="shared" si="507"/>
        <v>-131.46709648426659</v>
      </c>
      <c r="AE2545" s="128">
        <f t="shared" si="508"/>
        <v>2.2214661891682547E-4</v>
      </c>
      <c r="AF2545" s="128">
        <f t="shared" si="517"/>
        <v>0.37767363974609514</v>
      </c>
      <c r="AG2545" s="128">
        <f t="shared" si="518"/>
        <v>0.55536654729212487</v>
      </c>
      <c r="AH2545" s="93">
        <f t="shared" si="519"/>
        <v>0.3743086459681898</v>
      </c>
      <c r="AI2545" s="128">
        <f t="shared" si="509"/>
        <v>1.077764989368817</v>
      </c>
    </row>
    <row r="2546" spans="1:35" x14ac:dyDescent="0.25">
      <c r="A2546" s="96">
        <v>1.0167999999999999</v>
      </c>
      <c r="B2546" s="216">
        <v>15.306191773575877</v>
      </c>
      <c r="E2546" s="153">
        <f t="shared" si="510"/>
        <v>6.1224767094296764E-3</v>
      </c>
      <c r="F2546" s="166"/>
      <c r="W2546" s="152">
        <f t="shared" si="511"/>
        <v>0.49137720175940353</v>
      </c>
      <c r="X2546" s="170">
        <v>4.8495159315016387</v>
      </c>
      <c r="Y2546" s="153">
        <f t="shared" si="512"/>
        <v>3.9999999999995595E-4</v>
      </c>
      <c r="Z2546" s="128">
        <f t="shared" si="514"/>
        <v>8.8754449677853557</v>
      </c>
      <c r="AA2546" s="128">
        <f t="shared" si="515"/>
        <v>0.61929999999999996</v>
      </c>
      <c r="AB2546" s="128">
        <f t="shared" si="513"/>
        <v>2.2863538118738556E-3</v>
      </c>
      <c r="AC2546" s="128">
        <f t="shared" si="516"/>
        <v>3.8324537619204189</v>
      </c>
      <c r="AD2546" s="128">
        <f t="shared" si="507"/>
        <v>-131.46300178201275</v>
      </c>
      <c r="AE2546" s="128">
        <f t="shared" si="508"/>
        <v>2.221396998908069E-4</v>
      </c>
      <c r="AF2546" s="128">
        <f t="shared" si="517"/>
        <v>0.37789577944598596</v>
      </c>
      <c r="AG2546" s="128">
        <f t="shared" si="518"/>
        <v>0.55534924972707844</v>
      </c>
      <c r="AH2546" s="93">
        <f t="shared" si="519"/>
        <v>0.37408650626829898</v>
      </c>
      <c r="AI2546" s="128">
        <f t="shared" si="509"/>
        <v>1.077764989368817</v>
      </c>
    </row>
    <row r="2547" spans="1:35" x14ac:dyDescent="0.25">
      <c r="A2547" s="96">
        <v>1.0171999999999999</v>
      </c>
      <c r="B2547" s="216">
        <v>15.306191773575877</v>
      </c>
      <c r="E2547" s="153">
        <f t="shared" si="510"/>
        <v>6.1224767094296764E-3</v>
      </c>
      <c r="F2547" s="166"/>
      <c r="W2547" s="152">
        <f t="shared" si="511"/>
        <v>0.49137720175940353</v>
      </c>
      <c r="X2547" s="170">
        <v>4.8495159315016387</v>
      </c>
      <c r="Y2547" s="153">
        <f t="shared" si="512"/>
        <v>3.9999999999995595E-4</v>
      </c>
      <c r="Z2547" s="128">
        <f t="shared" si="514"/>
        <v>8.8754449677853557</v>
      </c>
      <c r="AA2547" s="128">
        <f t="shared" si="515"/>
        <v>0.61929999999999996</v>
      </c>
      <c r="AB2547" s="128">
        <f t="shared" si="513"/>
        <v>2.2863538118738556E-3</v>
      </c>
      <c r="AC2547" s="128">
        <f t="shared" si="516"/>
        <v>3.8347401157322927</v>
      </c>
      <c r="AD2547" s="128">
        <f t="shared" si="507"/>
        <v>-131.45890392577505</v>
      </c>
      <c r="AE2547" s="128">
        <f t="shared" si="508"/>
        <v>2.2213277553534189E-4</v>
      </c>
      <c r="AF2547" s="128">
        <f t="shared" si="517"/>
        <v>0.3781179122215213</v>
      </c>
      <c r="AG2547" s="128">
        <f t="shared" si="518"/>
        <v>0.55533193883841592</v>
      </c>
      <c r="AH2547" s="93">
        <f t="shared" si="519"/>
        <v>0.37386437349276364</v>
      </c>
      <c r="AI2547" s="128">
        <f t="shared" si="509"/>
        <v>1.077764989368817</v>
      </c>
    </row>
    <row r="2548" spans="1:35" x14ac:dyDescent="0.25">
      <c r="A2548" s="96">
        <v>1.0176000000000001</v>
      </c>
      <c r="B2548" s="216">
        <v>15.306191773575877</v>
      </c>
      <c r="E2548" s="153">
        <f t="shared" si="510"/>
        <v>6.1224767094330756E-3</v>
      </c>
      <c r="F2548" s="166"/>
      <c r="W2548" s="152">
        <f t="shared" si="511"/>
        <v>0.49137720175940353</v>
      </c>
      <c r="X2548" s="170">
        <v>4.8495159315016387</v>
      </c>
      <c r="Y2548" s="153">
        <f t="shared" si="512"/>
        <v>4.0000000000017799E-4</v>
      </c>
      <c r="Z2548" s="128">
        <f t="shared" si="514"/>
        <v>8.8754449677853557</v>
      </c>
      <c r="AA2548" s="128">
        <f t="shared" si="515"/>
        <v>0.61929999999999996</v>
      </c>
      <c r="AB2548" s="128">
        <f t="shared" si="513"/>
        <v>2.2863538118751245E-3</v>
      </c>
      <c r="AC2548" s="128">
        <f t="shared" si="516"/>
        <v>3.8370264695441678</v>
      </c>
      <c r="AD2548" s="128">
        <f t="shared" si="507"/>
        <v>-131.45480291562637</v>
      </c>
      <c r="AE2548" s="128">
        <f t="shared" si="508"/>
        <v>2.2212584585055357E-4</v>
      </c>
      <c r="AF2548" s="128">
        <f t="shared" si="517"/>
        <v>0.37834003806737188</v>
      </c>
      <c r="AG2548" s="128">
        <f t="shared" si="518"/>
        <v>0.55531461462613685</v>
      </c>
      <c r="AH2548" s="93">
        <f t="shared" si="519"/>
        <v>0.37364224764691306</v>
      </c>
      <c r="AI2548" s="128">
        <f t="shared" si="509"/>
        <v>1.077764989368817</v>
      </c>
    </row>
    <row r="2549" spans="1:35" x14ac:dyDescent="0.25">
      <c r="A2549" s="96">
        <v>1.018</v>
      </c>
      <c r="B2549" s="216">
        <v>15.306191773575877</v>
      </c>
      <c r="E2549" s="153">
        <f t="shared" si="510"/>
        <v>6.1224767094296764E-3</v>
      </c>
      <c r="F2549" s="166"/>
      <c r="W2549" s="152">
        <f t="shared" si="511"/>
        <v>0.49137720175940353</v>
      </c>
      <c r="X2549" s="170">
        <v>4.8495159315016387</v>
      </c>
      <c r="Y2549" s="153">
        <f t="shared" si="512"/>
        <v>3.9999999999995595E-4</v>
      </c>
      <c r="Z2549" s="128">
        <f t="shared" si="514"/>
        <v>8.8754449677853557</v>
      </c>
      <c r="AA2549" s="128">
        <f t="shared" si="515"/>
        <v>0.61929999999999996</v>
      </c>
      <c r="AB2549" s="128">
        <f t="shared" si="513"/>
        <v>2.2863538118738556E-3</v>
      </c>
      <c r="AC2549" s="128">
        <f t="shared" si="516"/>
        <v>3.8393128233560416</v>
      </c>
      <c r="AD2549" s="128">
        <f t="shared" si="507"/>
        <v>-131.45069875134789</v>
      </c>
      <c r="AE2549" s="128">
        <f t="shared" si="508"/>
        <v>2.2211891083607214E-4</v>
      </c>
      <c r="AF2549" s="128">
        <f t="shared" si="517"/>
        <v>0.37856215697820794</v>
      </c>
      <c r="AG2549" s="128">
        <f t="shared" si="518"/>
        <v>0.55529727709024146</v>
      </c>
      <c r="AH2549" s="93">
        <f t="shared" si="519"/>
        <v>0.37342012873607699</v>
      </c>
      <c r="AI2549" s="128">
        <f t="shared" si="509"/>
        <v>1.077764989368817</v>
      </c>
    </row>
    <row r="2550" spans="1:35" x14ac:dyDescent="0.25">
      <c r="A2550" s="96">
        <v>1.0184</v>
      </c>
      <c r="B2550" s="216">
        <v>15.306191773575877</v>
      </c>
      <c r="E2550" s="153">
        <f t="shared" si="510"/>
        <v>6.1224767094296764E-3</v>
      </c>
      <c r="F2550" s="166"/>
      <c r="W2550" s="152">
        <f t="shared" si="511"/>
        <v>0.49137720175940353</v>
      </c>
      <c r="X2550" s="170">
        <v>4.8495159315016387</v>
      </c>
      <c r="Y2550" s="153">
        <f t="shared" si="512"/>
        <v>3.9999999999995595E-4</v>
      </c>
      <c r="Z2550" s="128">
        <f t="shared" si="514"/>
        <v>8.8754449677853557</v>
      </c>
      <c r="AA2550" s="128">
        <f t="shared" si="515"/>
        <v>0.61929999999999996</v>
      </c>
      <c r="AB2550" s="128">
        <f t="shared" si="513"/>
        <v>2.2863538118738556E-3</v>
      </c>
      <c r="AC2550" s="128">
        <f t="shared" si="516"/>
        <v>3.8415991771679154</v>
      </c>
      <c r="AD2550" s="128">
        <f t="shared" si="507"/>
        <v>-131.44659143315846</v>
      </c>
      <c r="AE2550" s="128">
        <f t="shared" si="508"/>
        <v>2.2211197049226751E-4</v>
      </c>
      <c r="AF2550" s="128">
        <f t="shared" si="517"/>
        <v>0.37878426894870021</v>
      </c>
      <c r="AG2550" s="128">
        <f t="shared" si="518"/>
        <v>0.55527992623072997</v>
      </c>
      <c r="AH2550" s="93">
        <f t="shared" si="519"/>
        <v>0.37319801676558473</v>
      </c>
      <c r="AI2550" s="128">
        <f t="shared" si="509"/>
        <v>1.077764989368817</v>
      </c>
    </row>
    <row r="2551" spans="1:35" x14ac:dyDescent="0.25">
      <c r="A2551" s="96">
        <v>1.0187999999999999</v>
      </c>
      <c r="B2551" s="216">
        <v>15.306191773575877</v>
      </c>
      <c r="E2551" s="153">
        <f t="shared" si="510"/>
        <v>6.1224767094296764E-3</v>
      </c>
      <c r="F2551" s="166"/>
      <c r="W2551" s="152">
        <f t="shared" si="511"/>
        <v>0.49137720175940353</v>
      </c>
      <c r="X2551" s="170">
        <v>4.8495159315016387</v>
      </c>
      <c r="Y2551" s="153">
        <f t="shared" si="512"/>
        <v>3.9999999999995595E-4</v>
      </c>
      <c r="Z2551" s="128">
        <f t="shared" si="514"/>
        <v>8.8754449677853557</v>
      </c>
      <c r="AA2551" s="128">
        <f t="shared" si="515"/>
        <v>0.61929999999999996</v>
      </c>
      <c r="AB2551" s="128">
        <f t="shared" si="513"/>
        <v>2.2863538118738556E-3</v>
      </c>
      <c r="AC2551" s="128">
        <f t="shared" si="516"/>
        <v>3.8438855309797892</v>
      </c>
      <c r="AD2551" s="128">
        <f t="shared" si="507"/>
        <v>-131.44248096098508</v>
      </c>
      <c r="AE2551" s="128">
        <f t="shared" si="508"/>
        <v>2.2210502481901631E-4</v>
      </c>
      <c r="AF2551" s="128">
        <f t="shared" si="517"/>
        <v>0.37900637397351922</v>
      </c>
      <c r="AG2551" s="128">
        <f t="shared" si="518"/>
        <v>0.55526256204760194</v>
      </c>
      <c r="AH2551" s="93">
        <f t="shared" si="519"/>
        <v>0.37297591174076572</v>
      </c>
      <c r="AI2551" s="128">
        <f t="shared" si="509"/>
        <v>1.077764989368817</v>
      </c>
    </row>
    <row r="2552" spans="1:35" x14ac:dyDescent="0.25">
      <c r="A2552" s="96">
        <v>1.0191999999999999</v>
      </c>
      <c r="B2552" s="216">
        <v>15.306191773575877</v>
      </c>
      <c r="E2552" s="153">
        <f t="shared" si="510"/>
        <v>6.1224767094296764E-3</v>
      </c>
      <c r="F2552" s="166"/>
      <c r="W2552" s="152">
        <f t="shared" si="511"/>
        <v>0.49137720175940353</v>
      </c>
      <c r="X2552" s="170">
        <v>4.8495159315016387</v>
      </c>
      <c r="Y2552" s="153">
        <f t="shared" si="512"/>
        <v>3.9999999999995595E-4</v>
      </c>
      <c r="Z2552" s="128">
        <f t="shared" si="514"/>
        <v>8.8754449677853557</v>
      </c>
      <c r="AA2552" s="128">
        <f t="shared" si="515"/>
        <v>0.61929999999999996</v>
      </c>
      <c r="AB2552" s="128">
        <f t="shared" si="513"/>
        <v>2.2863538118738556E-3</v>
      </c>
      <c r="AC2552" s="128">
        <f t="shared" si="516"/>
        <v>3.8461718847916631</v>
      </c>
      <c r="AD2552" s="128">
        <f t="shared" si="507"/>
        <v>-131.43836733482786</v>
      </c>
      <c r="AE2552" s="128">
        <f t="shared" si="508"/>
        <v>2.2209807381631862E-4</v>
      </c>
      <c r="AF2552" s="128">
        <f t="shared" si="517"/>
        <v>0.37922847204733556</v>
      </c>
      <c r="AG2552" s="128">
        <f t="shared" si="518"/>
        <v>0.55524518454085769</v>
      </c>
      <c r="AH2552" s="93">
        <f t="shared" si="519"/>
        <v>0.37275381366694937</v>
      </c>
      <c r="AI2552" s="128">
        <f t="shared" si="509"/>
        <v>1.077764989368817</v>
      </c>
    </row>
    <row r="2553" spans="1:35" x14ac:dyDescent="0.25">
      <c r="A2553" s="96">
        <v>1.0196000000000001</v>
      </c>
      <c r="B2553" s="216">
        <v>15.306191773575877</v>
      </c>
      <c r="E2553" s="153">
        <f t="shared" si="510"/>
        <v>6.1224767094330756E-3</v>
      </c>
      <c r="F2553" s="166"/>
      <c r="W2553" s="152">
        <f t="shared" si="511"/>
        <v>0.49137720175940353</v>
      </c>
      <c r="X2553" s="170">
        <v>4.8495159315016387</v>
      </c>
      <c r="Y2553" s="153">
        <f t="shared" si="512"/>
        <v>4.0000000000017799E-4</v>
      </c>
      <c r="Z2553" s="128">
        <f t="shared" si="514"/>
        <v>8.8754449677853557</v>
      </c>
      <c r="AA2553" s="128">
        <f t="shared" si="515"/>
        <v>0.61929999999999996</v>
      </c>
      <c r="AB2553" s="128">
        <f t="shared" si="513"/>
        <v>2.2863538118751245E-3</v>
      </c>
      <c r="AC2553" s="128">
        <f t="shared" si="516"/>
        <v>3.8484582386035382</v>
      </c>
      <c r="AD2553" s="128">
        <f t="shared" si="507"/>
        <v>-131.43425055475964</v>
      </c>
      <c r="AE2553" s="128">
        <f t="shared" si="508"/>
        <v>2.2209111748429765E-4</v>
      </c>
      <c r="AF2553" s="128">
        <f t="shared" si="517"/>
        <v>0.37945056316481984</v>
      </c>
      <c r="AG2553" s="128">
        <f t="shared" si="518"/>
        <v>0.55522779371049702</v>
      </c>
      <c r="AH2553" s="93">
        <f t="shared" si="519"/>
        <v>0.37253172254946509</v>
      </c>
      <c r="AI2553" s="128">
        <f t="shared" si="509"/>
        <v>1.077764989368817</v>
      </c>
    </row>
    <row r="2554" spans="1:35" x14ac:dyDescent="0.25">
      <c r="A2554" s="96">
        <v>1.02</v>
      </c>
      <c r="B2554" s="216">
        <v>15.306191773575877</v>
      </c>
      <c r="E2554" s="153">
        <f t="shared" si="510"/>
        <v>6.1224767094296764E-3</v>
      </c>
      <c r="F2554" s="166"/>
      <c r="W2554" s="152">
        <f t="shared" si="511"/>
        <v>0.49137720175940353</v>
      </c>
      <c r="X2554" s="170">
        <v>4.8495159315016387</v>
      </c>
      <c r="Y2554" s="153">
        <f t="shared" si="512"/>
        <v>3.9999999999995595E-4</v>
      </c>
      <c r="Z2554" s="128">
        <f t="shared" si="514"/>
        <v>8.8754449677853557</v>
      </c>
      <c r="AA2554" s="128">
        <f t="shared" si="515"/>
        <v>0.61929999999999996</v>
      </c>
      <c r="AB2554" s="128">
        <f t="shared" si="513"/>
        <v>2.2863538118738556E-3</v>
      </c>
      <c r="AC2554" s="128">
        <f t="shared" si="516"/>
        <v>3.850744592415412</v>
      </c>
      <c r="AD2554" s="128">
        <f t="shared" si="507"/>
        <v>-131.43013062056164</v>
      </c>
      <c r="AE2554" s="128">
        <f t="shared" si="508"/>
        <v>2.2208415582258365E-4</v>
      </c>
      <c r="AF2554" s="128">
        <f t="shared" si="517"/>
        <v>0.37967264732064243</v>
      </c>
      <c r="AG2554" s="128">
        <f t="shared" si="518"/>
        <v>0.55521038955652025</v>
      </c>
      <c r="AH2554" s="93">
        <f t="shared" si="519"/>
        <v>0.37230963839364251</v>
      </c>
      <c r="AI2554" s="128">
        <f t="shared" si="509"/>
        <v>1.077764989368817</v>
      </c>
    </row>
    <row r="2555" spans="1:35" x14ac:dyDescent="0.25">
      <c r="A2555" s="96">
        <v>1.0204</v>
      </c>
      <c r="B2555" s="216">
        <v>15.306191773575877</v>
      </c>
      <c r="E2555" s="153">
        <f t="shared" si="510"/>
        <v>6.1224767094296764E-3</v>
      </c>
      <c r="F2555" s="166"/>
      <c r="W2555" s="152">
        <f t="shared" si="511"/>
        <v>0.49137720175940353</v>
      </c>
      <c r="X2555" s="170">
        <v>4.8495159315016387</v>
      </c>
      <c r="Y2555" s="153">
        <f t="shared" si="512"/>
        <v>3.9999999999995595E-4</v>
      </c>
      <c r="Z2555" s="128">
        <f t="shared" si="514"/>
        <v>8.8754449677853557</v>
      </c>
      <c r="AA2555" s="128">
        <f t="shared" si="515"/>
        <v>0.61929999999999996</v>
      </c>
      <c r="AB2555" s="128">
        <f t="shared" si="513"/>
        <v>2.2863538118738556E-3</v>
      </c>
      <c r="AC2555" s="128">
        <f t="shared" si="516"/>
        <v>3.8530309462272858</v>
      </c>
      <c r="AD2555" s="128">
        <f t="shared" si="507"/>
        <v>-131.42600753245267</v>
      </c>
      <c r="AE2555" s="128">
        <f t="shared" si="508"/>
        <v>2.220771888315464E-4</v>
      </c>
      <c r="AF2555" s="128">
        <f t="shared" si="517"/>
        <v>0.37989472450947398</v>
      </c>
      <c r="AG2555" s="128">
        <f t="shared" si="518"/>
        <v>0.55519297207892715</v>
      </c>
      <c r="AH2555" s="93">
        <f t="shared" si="519"/>
        <v>0.37208756120481096</v>
      </c>
      <c r="AI2555" s="128">
        <f t="shared" si="509"/>
        <v>1.077764989368817</v>
      </c>
    </row>
    <row r="2556" spans="1:35" x14ac:dyDescent="0.25">
      <c r="A2556" s="96">
        <v>1.0207999999999999</v>
      </c>
      <c r="B2556" s="216">
        <v>15.306191773575877</v>
      </c>
      <c r="E2556" s="153">
        <f t="shared" si="510"/>
        <v>6.1224767094296764E-3</v>
      </c>
      <c r="F2556" s="166"/>
      <c r="W2556" s="152">
        <f t="shared" si="511"/>
        <v>0.49137720175940353</v>
      </c>
      <c r="X2556" s="170">
        <v>4.8495159315016387</v>
      </c>
      <c r="Y2556" s="153">
        <f t="shared" si="512"/>
        <v>3.9999999999995595E-4</v>
      </c>
      <c r="Z2556" s="128">
        <f t="shared" si="514"/>
        <v>8.8754449677853557</v>
      </c>
      <c r="AA2556" s="128">
        <f t="shared" si="515"/>
        <v>0.61929999999999996</v>
      </c>
      <c r="AB2556" s="128">
        <f t="shared" si="513"/>
        <v>2.2863538118738556E-3</v>
      </c>
      <c r="AC2556" s="128">
        <f t="shared" si="516"/>
        <v>3.8553173000391596</v>
      </c>
      <c r="AD2556" s="128">
        <f t="shared" si="507"/>
        <v>-131.42188129035981</v>
      </c>
      <c r="AE2556" s="128">
        <f t="shared" si="508"/>
        <v>2.2207021651106257E-4</v>
      </c>
      <c r="AF2556" s="128">
        <f t="shared" si="517"/>
        <v>0.38011679472598503</v>
      </c>
      <c r="AG2556" s="128">
        <f t="shared" si="518"/>
        <v>0.55517554127771762</v>
      </c>
      <c r="AH2556" s="93">
        <f t="shared" si="519"/>
        <v>0.37186549098829991</v>
      </c>
      <c r="AI2556" s="128">
        <f t="shared" si="509"/>
        <v>1.077764989368817</v>
      </c>
    </row>
    <row r="2557" spans="1:35" x14ac:dyDescent="0.25">
      <c r="A2557" s="96">
        <v>1.0211999999999999</v>
      </c>
      <c r="B2557" s="216">
        <v>15.306191773575877</v>
      </c>
      <c r="E2557" s="153">
        <f t="shared" si="510"/>
        <v>6.1224767094296764E-3</v>
      </c>
      <c r="F2557" s="166"/>
      <c r="W2557" s="152">
        <f t="shared" si="511"/>
        <v>0.49137720175940353</v>
      </c>
      <c r="X2557" s="170">
        <v>4.8495159315016387</v>
      </c>
      <c r="Y2557" s="153">
        <f t="shared" si="512"/>
        <v>3.9999999999995595E-4</v>
      </c>
      <c r="Z2557" s="128">
        <f t="shared" si="514"/>
        <v>8.8754449677853557</v>
      </c>
      <c r="AA2557" s="128">
        <f t="shared" si="515"/>
        <v>0.61929999999999996</v>
      </c>
      <c r="AB2557" s="128">
        <f t="shared" si="513"/>
        <v>2.2863538118738556E-3</v>
      </c>
      <c r="AC2557" s="128">
        <f t="shared" si="516"/>
        <v>3.8576036538510334</v>
      </c>
      <c r="AD2557" s="128">
        <f t="shared" si="507"/>
        <v>-131.41775189428301</v>
      </c>
      <c r="AE2557" s="128">
        <f t="shared" si="508"/>
        <v>2.2206323886113223E-4</v>
      </c>
      <c r="AF2557" s="128">
        <f t="shared" si="517"/>
        <v>0.38033885796484618</v>
      </c>
      <c r="AG2557" s="128">
        <f t="shared" si="518"/>
        <v>0.55515809715289166</v>
      </c>
      <c r="AH2557" s="93">
        <f t="shared" si="519"/>
        <v>0.37164342774943876</v>
      </c>
      <c r="AI2557" s="128">
        <f t="shared" si="509"/>
        <v>1.077764989368817</v>
      </c>
    </row>
    <row r="2558" spans="1:35" x14ac:dyDescent="0.25">
      <c r="A2558" s="96">
        <v>1.0216000000000001</v>
      </c>
      <c r="B2558" s="216">
        <v>16.293688017032387</v>
      </c>
      <c r="E2558" s="153">
        <f t="shared" si="510"/>
        <v>6.3199759581244646E-3</v>
      </c>
      <c r="F2558" s="166"/>
      <c r="W2558" s="152">
        <f t="shared" si="511"/>
        <v>0.51571192486978368</v>
      </c>
      <c r="X2558" s="170">
        <v>5.089680975768899</v>
      </c>
      <c r="Y2558" s="153">
        <f t="shared" si="512"/>
        <v>4.0000000000017799E-4</v>
      </c>
      <c r="Z2558" s="128">
        <f t="shared" si="514"/>
        <v>8.8754449677853557</v>
      </c>
      <c r="AA2558" s="128">
        <f t="shared" si="515"/>
        <v>0.61929999999999996</v>
      </c>
      <c r="AB2558" s="128">
        <f t="shared" si="513"/>
        <v>2.3558296831718488E-3</v>
      </c>
      <c r="AC2558" s="128">
        <f t="shared" si="516"/>
        <v>3.8599594835342055</v>
      </c>
      <c r="AD2558" s="128">
        <f t="shared" si="507"/>
        <v>-135.40678072789206</v>
      </c>
      <c r="AE2558" s="128">
        <f t="shared" si="508"/>
        <v>2.2880370314341767E-4</v>
      </c>
      <c r="AF2558" s="128">
        <f t="shared" si="517"/>
        <v>0.38056766166798961</v>
      </c>
      <c r="AG2558" s="128">
        <f t="shared" si="518"/>
        <v>0.57200925785828971</v>
      </c>
      <c r="AH2558" s="93">
        <f t="shared" si="519"/>
        <v>0.37141462404629533</v>
      </c>
      <c r="AI2558" s="128">
        <f t="shared" si="509"/>
        <v>1.0931610440493535</v>
      </c>
    </row>
    <row r="2559" spans="1:35" x14ac:dyDescent="0.25">
      <c r="A2559" s="96">
        <v>1.022</v>
      </c>
      <c r="B2559" s="216">
        <v>16.293688017032387</v>
      </c>
      <c r="E2559" s="153">
        <f t="shared" si="510"/>
        <v>6.5174752068122375E-3</v>
      </c>
      <c r="F2559" s="166"/>
      <c r="W2559" s="152">
        <f t="shared" si="511"/>
        <v>0.51571192486978368</v>
      </c>
      <c r="X2559" s="170">
        <v>5.089680975768899</v>
      </c>
      <c r="Y2559" s="153">
        <f t="shared" si="512"/>
        <v>3.9999999999995595E-4</v>
      </c>
      <c r="Z2559" s="128">
        <f t="shared" si="514"/>
        <v>8.8754449677853557</v>
      </c>
      <c r="AA2559" s="128">
        <f t="shared" si="515"/>
        <v>0.61929999999999996</v>
      </c>
      <c r="AB2559" s="128">
        <f t="shared" si="513"/>
        <v>2.3558296831705412E-3</v>
      </c>
      <c r="AC2559" s="128">
        <f t="shared" si="516"/>
        <v>3.8623153132173762</v>
      </c>
      <c r="AD2559" s="128">
        <f t="shared" si="507"/>
        <v>-135.40238970744707</v>
      </c>
      <c r="AE2559" s="128">
        <f t="shared" si="508"/>
        <v>2.2879628341352683E-4</v>
      </c>
      <c r="AF2559" s="128">
        <f t="shared" si="517"/>
        <v>0.38079645795140316</v>
      </c>
      <c r="AG2559" s="128">
        <f t="shared" si="518"/>
        <v>0.57199070853388012</v>
      </c>
      <c r="AH2559" s="93">
        <f t="shared" si="519"/>
        <v>0.37118582776288178</v>
      </c>
      <c r="AI2559" s="128">
        <f t="shared" si="509"/>
        <v>1.0931610440493535</v>
      </c>
    </row>
    <row r="2560" spans="1:35" x14ac:dyDescent="0.25">
      <c r="A2560" s="96">
        <v>1.0224</v>
      </c>
      <c r="B2560" s="216">
        <v>15.306191773575877</v>
      </c>
      <c r="E2560" s="153">
        <f t="shared" si="510"/>
        <v>6.319975958120957E-3</v>
      </c>
      <c r="F2560" s="166"/>
      <c r="W2560" s="152">
        <f t="shared" si="511"/>
        <v>0.49137720175940353</v>
      </c>
      <c r="X2560" s="170">
        <v>4.8495159315016387</v>
      </c>
      <c r="Y2560" s="153">
        <f t="shared" si="512"/>
        <v>3.9999999999995595E-4</v>
      </c>
      <c r="Z2560" s="128">
        <f t="shared" si="514"/>
        <v>8.8754449677853557</v>
      </c>
      <c r="AA2560" s="128">
        <f t="shared" si="515"/>
        <v>0.61929999999999996</v>
      </c>
      <c r="AB2560" s="128">
        <f t="shared" si="513"/>
        <v>2.2863538118738556E-3</v>
      </c>
      <c r="AC2560" s="128">
        <f t="shared" si="516"/>
        <v>3.86460166702925</v>
      </c>
      <c r="AD2560" s="128">
        <f t="shared" si="507"/>
        <v>-131.40509314394021</v>
      </c>
      <c r="AE2560" s="128">
        <f t="shared" si="508"/>
        <v>2.2204184872882103E-4</v>
      </c>
      <c r="AF2560" s="128">
        <f t="shared" si="517"/>
        <v>0.38101849980013197</v>
      </c>
      <c r="AG2560" s="128">
        <f t="shared" si="518"/>
        <v>0.55510462182211373</v>
      </c>
      <c r="AH2560" s="93">
        <f t="shared" si="519"/>
        <v>0.37096378591415297</v>
      </c>
      <c r="AI2560" s="128">
        <f t="shared" si="509"/>
        <v>1.077764989368817</v>
      </c>
    </row>
    <row r="2561" spans="1:35" x14ac:dyDescent="0.25">
      <c r="A2561" s="96">
        <v>1.0227999999999999</v>
      </c>
      <c r="B2561" s="216">
        <v>15.306191773575877</v>
      </c>
      <c r="E2561" s="153">
        <f t="shared" si="510"/>
        <v>6.1224767094296764E-3</v>
      </c>
      <c r="F2561" s="166"/>
      <c r="W2561" s="152">
        <f t="shared" si="511"/>
        <v>0.49137720175940353</v>
      </c>
      <c r="X2561" s="170">
        <v>4.8495159315016387</v>
      </c>
      <c r="Y2561" s="153">
        <f t="shared" si="512"/>
        <v>3.9999999999995595E-4</v>
      </c>
      <c r="Z2561" s="128">
        <f t="shared" si="514"/>
        <v>8.8754449677853557</v>
      </c>
      <c r="AA2561" s="128">
        <f t="shared" si="515"/>
        <v>0.61929999999999996</v>
      </c>
      <c r="AB2561" s="128">
        <f t="shared" si="513"/>
        <v>2.2863538118738556E-3</v>
      </c>
      <c r="AC2561" s="128">
        <f t="shared" si="516"/>
        <v>3.8668880208411238</v>
      </c>
      <c r="AD2561" s="128">
        <f t="shared" si="507"/>
        <v>-131.40095094024639</v>
      </c>
      <c r="AE2561" s="128">
        <f t="shared" si="508"/>
        <v>2.2203484943721075E-4</v>
      </c>
      <c r="AF2561" s="128">
        <f t="shared" si="517"/>
        <v>0.3812405346495692</v>
      </c>
      <c r="AG2561" s="128">
        <f t="shared" si="518"/>
        <v>0.55508712359308798</v>
      </c>
      <c r="AH2561" s="93">
        <f t="shared" si="519"/>
        <v>0.37074175106471574</v>
      </c>
      <c r="AI2561" s="128">
        <f t="shared" si="509"/>
        <v>1.077764989368817</v>
      </c>
    </row>
    <row r="2562" spans="1:35" x14ac:dyDescent="0.25">
      <c r="A2562" s="96">
        <v>1.0231999999999999</v>
      </c>
      <c r="B2562" s="216">
        <v>15.306191773575877</v>
      </c>
      <c r="E2562" s="153">
        <f t="shared" si="510"/>
        <v>6.1224767094296764E-3</v>
      </c>
      <c r="F2562" s="166"/>
      <c r="W2562" s="152">
        <f t="shared" si="511"/>
        <v>0.49137720175940353</v>
      </c>
      <c r="X2562" s="170">
        <v>4.8495159315016387</v>
      </c>
      <c r="Y2562" s="153">
        <f t="shared" si="512"/>
        <v>3.9999999999995595E-4</v>
      </c>
      <c r="Z2562" s="128">
        <f t="shared" si="514"/>
        <v>8.8754449677853557</v>
      </c>
      <c r="AA2562" s="128">
        <f t="shared" si="515"/>
        <v>0.61929999999999996</v>
      </c>
      <c r="AB2562" s="128">
        <f t="shared" si="513"/>
        <v>2.2863538118738556E-3</v>
      </c>
      <c r="AC2562" s="128">
        <f t="shared" si="516"/>
        <v>3.8691743746529976</v>
      </c>
      <c r="AD2562" s="128">
        <f t="shared" si="507"/>
        <v>-131.39680558256865</v>
      </c>
      <c r="AE2562" s="128">
        <f t="shared" si="508"/>
        <v>2.2202784481615393E-4</v>
      </c>
      <c r="AF2562" s="128">
        <f t="shared" si="517"/>
        <v>0.38146256249438537</v>
      </c>
      <c r="AG2562" s="128">
        <f t="shared" si="518"/>
        <v>0.55506961204044591</v>
      </c>
      <c r="AH2562" s="93">
        <f t="shared" si="519"/>
        <v>0.37051972321989957</v>
      </c>
      <c r="AI2562" s="128">
        <f t="shared" si="509"/>
        <v>1.077764989368817</v>
      </c>
    </row>
    <row r="2563" spans="1:35" x14ac:dyDescent="0.25">
      <c r="A2563" s="96">
        <v>1.0236000000000001</v>
      </c>
      <c r="B2563" s="216">
        <v>15.306191773575877</v>
      </c>
      <c r="E2563" s="153">
        <f t="shared" si="510"/>
        <v>6.1224767094330756E-3</v>
      </c>
      <c r="F2563" s="166"/>
      <c r="W2563" s="152">
        <f t="shared" si="511"/>
        <v>0.49137720175940353</v>
      </c>
      <c r="X2563" s="170">
        <v>4.8495159315016387</v>
      </c>
      <c r="Y2563" s="153">
        <f t="shared" si="512"/>
        <v>4.0000000000017799E-4</v>
      </c>
      <c r="Z2563" s="128">
        <f t="shared" si="514"/>
        <v>8.8754449677853557</v>
      </c>
      <c r="AA2563" s="128">
        <f t="shared" si="515"/>
        <v>0.61929999999999996</v>
      </c>
      <c r="AB2563" s="128">
        <f t="shared" si="513"/>
        <v>2.2863538118751245E-3</v>
      </c>
      <c r="AC2563" s="128">
        <f t="shared" si="516"/>
        <v>3.8714607284648728</v>
      </c>
      <c r="AD2563" s="128">
        <f t="shared" si="507"/>
        <v>-131.39265707097991</v>
      </c>
      <c r="AE2563" s="128">
        <f t="shared" si="508"/>
        <v>2.2202083486577384E-4</v>
      </c>
      <c r="AF2563" s="128">
        <f t="shared" si="517"/>
        <v>0.38168458332925115</v>
      </c>
      <c r="AG2563" s="128">
        <f t="shared" si="518"/>
        <v>0.55505208716418764</v>
      </c>
      <c r="AH2563" s="93">
        <f t="shared" si="519"/>
        <v>0.37029770238503379</v>
      </c>
      <c r="AI2563" s="128">
        <f t="shared" si="509"/>
        <v>1.077764989368817</v>
      </c>
    </row>
    <row r="2564" spans="1:35" x14ac:dyDescent="0.25">
      <c r="A2564" s="96">
        <v>1.024</v>
      </c>
      <c r="B2564" s="216">
        <v>15.306191773575877</v>
      </c>
      <c r="E2564" s="153">
        <f t="shared" si="510"/>
        <v>6.1224767094296764E-3</v>
      </c>
      <c r="F2564" s="166"/>
      <c r="W2564" s="152">
        <f t="shared" si="511"/>
        <v>0.49137720175940353</v>
      </c>
      <c r="X2564" s="170">
        <v>4.8495159315016387</v>
      </c>
      <c r="Y2564" s="153">
        <f t="shared" si="512"/>
        <v>3.9999999999995595E-4</v>
      </c>
      <c r="Z2564" s="128">
        <f t="shared" si="514"/>
        <v>8.8754449677853557</v>
      </c>
      <c r="AA2564" s="128">
        <f t="shared" si="515"/>
        <v>0.61929999999999996</v>
      </c>
      <c r="AB2564" s="128">
        <f t="shared" si="513"/>
        <v>2.2863538118738556E-3</v>
      </c>
      <c r="AC2564" s="128">
        <f t="shared" si="516"/>
        <v>3.8737470822767466</v>
      </c>
      <c r="AD2564" s="128">
        <f t="shared" ref="AD2564:AD2627" si="520">2*$AB$1*PI()*((AC2564+$X$2/2)*(2*AC2564-$Z$1)+(AC2564+$X$2/2)^2-($X$1/2)^2)*AB2564</f>
        <v>-131.38850540526144</v>
      </c>
      <c r="AE2564" s="128">
        <f t="shared" ref="AE2564:AE2627" si="521">-AD2564*0.000000001*$Z$2</f>
        <v>2.2201381958570076E-4</v>
      </c>
      <c r="AF2564" s="128">
        <f t="shared" si="517"/>
        <v>0.38190659714883685</v>
      </c>
      <c r="AG2564" s="128">
        <f t="shared" si="518"/>
        <v>0.55503454896431303</v>
      </c>
      <c r="AH2564" s="93">
        <f t="shared" si="519"/>
        <v>0.37007568856544809</v>
      </c>
      <c r="AI2564" s="128">
        <f t="shared" ref="AI2564:AI2627" si="522">B2564*9.81/(W2564*1000000*$AF$1)</f>
        <v>1.077764989368817</v>
      </c>
    </row>
    <row r="2565" spans="1:35" x14ac:dyDescent="0.25">
      <c r="A2565" s="96">
        <v>1.0244</v>
      </c>
      <c r="B2565" s="216">
        <v>15.306191773575877</v>
      </c>
      <c r="E2565" s="153">
        <f t="shared" ref="E2565:E2628" si="523">+(B2564+B2565)/2*(A2565-A2564)</f>
        <v>6.1224767094296764E-3</v>
      </c>
      <c r="F2565" s="166"/>
      <c r="W2565" s="152">
        <f t="shared" ref="W2565:W2628" si="524">+X2565/1000000*101325</f>
        <v>0.49137720175940353</v>
      </c>
      <c r="X2565" s="170">
        <v>4.8495159315016387</v>
      </c>
      <c r="Y2565" s="153">
        <f t="shared" ref="Y2565:Y2628" si="525">+A2565-A2564</f>
        <v>3.9999999999995595E-4</v>
      </c>
      <c r="Z2565" s="128">
        <f t="shared" si="514"/>
        <v>8.8754449677853557</v>
      </c>
      <c r="AA2565" s="128">
        <f t="shared" si="515"/>
        <v>0.61929999999999996</v>
      </c>
      <c r="AB2565" s="128">
        <f t="shared" ref="AB2565:AB2628" si="526">IF(OR(AC2564&gt;=($X$1-$X$2)/2,AC2564&gt;=$Z$1/2),0,Z2565*W2565^AA2565*Y2565)</f>
        <v>2.2863538118738556E-3</v>
      </c>
      <c r="AC2565" s="128">
        <f t="shared" si="516"/>
        <v>3.8760334360886204</v>
      </c>
      <c r="AD2565" s="128">
        <f t="shared" si="520"/>
        <v>-131.38435058563198</v>
      </c>
      <c r="AE2565" s="128">
        <f t="shared" si="521"/>
        <v>2.2200679897630438E-4</v>
      </c>
      <c r="AF2565" s="128">
        <f t="shared" si="517"/>
        <v>0.38212860394781317</v>
      </c>
      <c r="AG2565" s="128">
        <f t="shared" si="518"/>
        <v>0.55501699744082211</v>
      </c>
      <c r="AH2565" s="93">
        <f t="shared" si="519"/>
        <v>0.36985368176647176</v>
      </c>
      <c r="AI2565" s="128">
        <f t="shared" si="522"/>
        <v>1.077764989368817</v>
      </c>
    </row>
    <row r="2566" spans="1:35" x14ac:dyDescent="0.25">
      <c r="A2566" s="96">
        <v>1.0247999999999999</v>
      </c>
      <c r="B2566" s="216">
        <v>15.306191773575877</v>
      </c>
      <c r="E2566" s="153">
        <f t="shared" si="523"/>
        <v>6.1224767094296764E-3</v>
      </c>
      <c r="F2566" s="166"/>
      <c r="W2566" s="152">
        <f t="shared" si="524"/>
        <v>0.49137720175940353</v>
      </c>
      <c r="X2566" s="170">
        <v>4.8495159315016387</v>
      </c>
      <c r="Y2566" s="153">
        <f t="shared" si="525"/>
        <v>3.9999999999995595E-4</v>
      </c>
      <c r="Z2566" s="128">
        <f t="shared" ref="Z2566:Z2629" si="527">IF(AND(W2566&lt;=$S$56,W2566&gt;$Q$56),$T$56,IF(AND(W2566&lt;=$S$57,W2566&gt;$Q$57),$T$57,IF(AND(W2566&lt;=$S$58,W2566&gt;$Q$58),$T$58,IF(AND(W2566&lt;=$S$59,W2566&gt;$Q$59),$T$59,IF(AND(W2566&lt;=$S$60,W2566&gt;$Q$60),$T$60,"Valor no encontrado para Po")))))</f>
        <v>8.8754449677853557</v>
      </c>
      <c r="AA2566" s="128">
        <f t="shared" ref="AA2566:AA2629" si="528">IF(AND(W2566&lt;=$S$56,W2566&gt;$Q$56),$U$56,IF(AND(W2566&lt;=$S$57,W2566&gt;$Q$57),$U$57,IF(AND(W2566&lt;=$S$58,W2566&gt;$Q$58),$U$58,IF(AND(W2566&lt;=$S$59,W2566&gt;$Q$59),$U$59,IF(AND(W2566&lt;=$S$60,W2566&gt;$Q$60),$U$60,"Valor no encontrado para Po")))))</f>
        <v>0.61929999999999996</v>
      </c>
      <c r="AB2566" s="128">
        <f t="shared" si="526"/>
        <v>2.2863538118738556E-3</v>
      </c>
      <c r="AC2566" s="128">
        <f t="shared" ref="AC2566:AC2629" si="529">+AC2565+AB2566</f>
        <v>3.8783197899004942</v>
      </c>
      <c r="AD2566" s="128">
        <f t="shared" si="520"/>
        <v>-131.38019261201859</v>
      </c>
      <c r="AE2566" s="128">
        <f t="shared" si="521"/>
        <v>2.2199977303746142E-4</v>
      </c>
      <c r="AF2566" s="128">
        <f t="shared" ref="AF2566:AF2629" si="530">+AF2565+AE2566</f>
        <v>0.38235060372085061</v>
      </c>
      <c r="AG2566" s="128">
        <f t="shared" ref="AG2566:AG2629" si="531">+AE2566/Y2566</f>
        <v>0.55499943259371465</v>
      </c>
      <c r="AH2566" s="93">
        <f t="shared" ref="AH2566:AH2629" si="532">+AH2565-AE2566</f>
        <v>0.36963168199343432</v>
      </c>
      <c r="AI2566" s="128">
        <f t="shared" si="522"/>
        <v>1.077764989368817</v>
      </c>
    </row>
    <row r="2567" spans="1:35" x14ac:dyDescent="0.25">
      <c r="A2567" s="96">
        <v>1.0251999999999999</v>
      </c>
      <c r="B2567" s="216">
        <v>15.306191773575877</v>
      </c>
      <c r="E2567" s="153">
        <f t="shared" si="523"/>
        <v>6.1224767094296764E-3</v>
      </c>
      <c r="F2567" s="166"/>
      <c r="W2567" s="152">
        <f t="shared" si="524"/>
        <v>0.49137720175940353</v>
      </c>
      <c r="X2567" s="170">
        <v>4.8495159315016387</v>
      </c>
      <c r="Y2567" s="153">
        <f t="shared" si="525"/>
        <v>3.9999999999995595E-4</v>
      </c>
      <c r="Z2567" s="128">
        <f t="shared" si="527"/>
        <v>8.8754449677853557</v>
      </c>
      <c r="AA2567" s="128">
        <f t="shared" si="528"/>
        <v>0.61929999999999996</v>
      </c>
      <c r="AB2567" s="128">
        <f t="shared" si="526"/>
        <v>2.2863538118738556E-3</v>
      </c>
      <c r="AC2567" s="128">
        <f t="shared" si="529"/>
        <v>3.880606143712368</v>
      </c>
      <c r="AD2567" s="128">
        <f t="shared" si="520"/>
        <v>-131.37603148442133</v>
      </c>
      <c r="AE2567" s="128">
        <f t="shared" si="521"/>
        <v>2.21992741769172E-4</v>
      </c>
      <c r="AF2567" s="128">
        <f t="shared" si="530"/>
        <v>0.38257259646261976</v>
      </c>
      <c r="AG2567" s="128">
        <f t="shared" si="531"/>
        <v>0.55498185442299108</v>
      </c>
      <c r="AH2567" s="93">
        <f t="shared" si="532"/>
        <v>0.36940968925166517</v>
      </c>
      <c r="AI2567" s="128">
        <f t="shared" si="522"/>
        <v>1.077764989368817</v>
      </c>
    </row>
    <row r="2568" spans="1:35" x14ac:dyDescent="0.25">
      <c r="A2568" s="96">
        <v>1.0256000000000001</v>
      </c>
      <c r="B2568" s="216">
        <v>15.306191773575877</v>
      </c>
      <c r="E2568" s="153">
        <f t="shared" si="523"/>
        <v>6.1224767094330756E-3</v>
      </c>
      <c r="F2568" s="166"/>
      <c r="W2568" s="152">
        <f t="shared" si="524"/>
        <v>0.49137720175940353</v>
      </c>
      <c r="X2568" s="170">
        <v>4.8495159315016387</v>
      </c>
      <c r="Y2568" s="153">
        <f t="shared" si="525"/>
        <v>4.0000000000017799E-4</v>
      </c>
      <c r="Z2568" s="128">
        <f t="shared" si="527"/>
        <v>8.8754449677853557</v>
      </c>
      <c r="AA2568" s="128">
        <f t="shared" si="528"/>
        <v>0.61929999999999996</v>
      </c>
      <c r="AB2568" s="128">
        <f t="shared" si="526"/>
        <v>2.2863538118751245E-3</v>
      </c>
      <c r="AC2568" s="128">
        <f t="shared" si="529"/>
        <v>3.8828924975242431</v>
      </c>
      <c r="AD2568" s="128">
        <f t="shared" si="520"/>
        <v>-131.37186720291305</v>
      </c>
      <c r="AE2568" s="128">
        <f t="shared" si="521"/>
        <v>2.2198570517155918E-4</v>
      </c>
      <c r="AF2568" s="128">
        <f t="shared" si="530"/>
        <v>0.38279458216779133</v>
      </c>
      <c r="AG2568" s="128">
        <f t="shared" si="531"/>
        <v>0.55496426292865098</v>
      </c>
      <c r="AH2568" s="93">
        <f t="shared" si="532"/>
        <v>0.36918770354649361</v>
      </c>
      <c r="AI2568" s="128">
        <f t="shared" si="522"/>
        <v>1.077764989368817</v>
      </c>
    </row>
    <row r="2569" spans="1:35" x14ac:dyDescent="0.25">
      <c r="A2569" s="96">
        <v>1.026</v>
      </c>
      <c r="B2569" s="216">
        <v>15.306191773575877</v>
      </c>
      <c r="E2569" s="153">
        <f t="shared" si="523"/>
        <v>6.1224767094296764E-3</v>
      </c>
      <c r="F2569" s="166"/>
      <c r="W2569" s="152">
        <f t="shared" si="524"/>
        <v>0.49137720175940353</v>
      </c>
      <c r="X2569" s="170">
        <v>4.8495159315016387</v>
      </c>
      <c r="Y2569" s="153">
        <f t="shared" si="525"/>
        <v>3.9999999999995595E-4</v>
      </c>
      <c r="Z2569" s="128">
        <f t="shared" si="527"/>
        <v>8.8754449677853557</v>
      </c>
      <c r="AA2569" s="128">
        <f t="shared" si="528"/>
        <v>0.61929999999999996</v>
      </c>
      <c r="AB2569" s="128">
        <f t="shared" si="526"/>
        <v>2.2863538118738556E-3</v>
      </c>
      <c r="AC2569" s="128">
        <f t="shared" si="529"/>
        <v>3.885178851336117</v>
      </c>
      <c r="AD2569" s="128">
        <f t="shared" si="520"/>
        <v>-131.36769976727504</v>
      </c>
      <c r="AE2569" s="128">
        <f t="shared" si="521"/>
        <v>2.2197866324425347E-4</v>
      </c>
      <c r="AF2569" s="128">
        <f t="shared" si="530"/>
        <v>0.38301656083103558</v>
      </c>
      <c r="AG2569" s="128">
        <f t="shared" si="531"/>
        <v>0.55494665811069477</v>
      </c>
      <c r="AH2569" s="93">
        <f t="shared" si="532"/>
        <v>0.36896572488324936</v>
      </c>
      <c r="AI2569" s="128">
        <f t="shared" si="522"/>
        <v>1.077764989368817</v>
      </c>
    </row>
    <row r="2570" spans="1:35" x14ac:dyDescent="0.25">
      <c r="A2570" s="96">
        <v>1.0264</v>
      </c>
      <c r="B2570" s="216">
        <v>15.306191773575877</v>
      </c>
      <c r="E2570" s="153">
        <f t="shared" si="523"/>
        <v>6.1224767094296764E-3</v>
      </c>
      <c r="F2570" s="166"/>
      <c r="W2570" s="152">
        <f t="shared" si="524"/>
        <v>0.49137720175940353</v>
      </c>
      <c r="X2570" s="170">
        <v>4.8495159315016387</v>
      </c>
      <c r="Y2570" s="153">
        <f t="shared" si="525"/>
        <v>3.9999999999995595E-4</v>
      </c>
      <c r="Z2570" s="128">
        <f t="shared" si="527"/>
        <v>8.8754449677853557</v>
      </c>
      <c r="AA2570" s="128">
        <f t="shared" si="528"/>
        <v>0.61929999999999996</v>
      </c>
      <c r="AB2570" s="128">
        <f t="shared" si="526"/>
        <v>2.2863538118738556E-3</v>
      </c>
      <c r="AC2570" s="128">
        <f t="shared" si="529"/>
        <v>3.8874652051479908</v>
      </c>
      <c r="AD2570" s="128">
        <f t="shared" si="520"/>
        <v>-131.36352917772606</v>
      </c>
      <c r="AE2570" s="128">
        <f t="shared" si="521"/>
        <v>2.2197161598762444E-4</v>
      </c>
      <c r="AF2570" s="128">
        <f t="shared" si="530"/>
        <v>0.38323853244702322</v>
      </c>
      <c r="AG2570" s="128">
        <f t="shared" si="531"/>
        <v>0.55492903996912224</v>
      </c>
      <c r="AH2570" s="93">
        <f t="shared" si="532"/>
        <v>0.36874375326726172</v>
      </c>
      <c r="AI2570" s="128">
        <f t="shared" si="522"/>
        <v>1.077764989368817</v>
      </c>
    </row>
    <row r="2571" spans="1:35" x14ac:dyDescent="0.25">
      <c r="A2571" s="96">
        <v>1.0267999999999999</v>
      </c>
      <c r="B2571" s="216">
        <v>15.306191773575877</v>
      </c>
      <c r="E2571" s="153">
        <f t="shared" si="523"/>
        <v>6.1224767094296764E-3</v>
      </c>
      <c r="F2571" s="166"/>
      <c r="W2571" s="152">
        <f t="shared" si="524"/>
        <v>0.49137720175940353</v>
      </c>
      <c r="X2571" s="170">
        <v>4.8495159315016387</v>
      </c>
      <c r="Y2571" s="153">
        <f t="shared" si="525"/>
        <v>3.9999999999995595E-4</v>
      </c>
      <c r="Z2571" s="128">
        <f t="shared" si="527"/>
        <v>8.8754449677853557</v>
      </c>
      <c r="AA2571" s="128">
        <f t="shared" si="528"/>
        <v>0.61929999999999996</v>
      </c>
      <c r="AB2571" s="128">
        <f t="shared" si="526"/>
        <v>2.2863538118738556E-3</v>
      </c>
      <c r="AC2571" s="128">
        <f t="shared" si="529"/>
        <v>3.8897515589598646</v>
      </c>
      <c r="AD2571" s="128">
        <f t="shared" si="520"/>
        <v>-131.35935543419316</v>
      </c>
      <c r="AE2571" s="128">
        <f t="shared" si="521"/>
        <v>2.2196456340154886E-4</v>
      </c>
      <c r="AF2571" s="128">
        <f t="shared" si="530"/>
        <v>0.38346049701042478</v>
      </c>
      <c r="AG2571" s="128">
        <f t="shared" si="531"/>
        <v>0.55491140850393328</v>
      </c>
      <c r="AH2571" s="93">
        <f t="shared" si="532"/>
        <v>0.36852178870386015</v>
      </c>
      <c r="AI2571" s="128">
        <f t="shared" si="522"/>
        <v>1.077764989368817</v>
      </c>
    </row>
    <row r="2572" spans="1:35" x14ac:dyDescent="0.25">
      <c r="A2572" s="96">
        <v>1.0271999999999999</v>
      </c>
      <c r="B2572" s="216">
        <v>16.293688017032387</v>
      </c>
      <c r="E2572" s="153">
        <f t="shared" si="523"/>
        <v>6.319975958120957E-3</v>
      </c>
      <c r="F2572" s="166"/>
      <c r="W2572" s="152">
        <f t="shared" si="524"/>
        <v>0.51571192486978368</v>
      </c>
      <c r="X2572" s="170">
        <v>5.089680975768899</v>
      </c>
      <c r="Y2572" s="153">
        <f t="shared" si="525"/>
        <v>3.9999999999995595E-4</v>
      </c>
      <c r="Z2572" s="128">
        <f t="shared" si="527"/>
        <v>8.8754449677853557</v>
      </c>
      <c r="AA2572" s="128">
        <f t="shared" si="528"/>
        <v>0.61929999999999996</v>
      </c>
      <c r="AB2572" s="128">
        <f t="shared" si="526"/>
        <v>2.3558296831705412E-3</v>
      </c>
      <c r="AC2572" s="128">
        <f t="shared" si="529"/>
        <v>3.8921073886430353</v>
      </c>
      <c r="AD2572" s="128">
        <f t="shared" si="520"/>
        <v>-135.34656267971184</v>
      </c>
      <c r="AE2572" s="128">
        <f t="shared" si="521"/>
        <v>2.2870194965407518E-4</v>
      </c>
      <c r="AF2572" s="128">
        <f t="shared" si="530"/>
        <v>0.38368919896007886</v>
      </c>
      <c r="AG2572" s="128">
        <f t="shared" si="531"/>
        <v>0.57175487413525095</v>
      </c>
      <c r="AH2572" s="93">
        <f t="shared" si="532"/>
        <v>0.36829308675420608</v>
      </c>
      <c r="AI2572" s="128">
        <f t="shared" si="522"/>
        <v>1.0931610440493535</v>
      </c>
    </row>
    <row r="2573" spans="1:35" x14ac:dyDescent="0.25">
      <c r="A2573" s="96">
        <v>1.0276000000000001</v>
      </c>
      <c r="B2573" s="216">
        <v>15.306191773575877</v>
      </c>
      <c r="E2573" s="153">
        <f t="shared" si="523"/>
        <v>6.3199759581244646E-3</v>
      </c>
      <c r="F2573" s="166"/>
      <c r="W2573" s="152">
        <f t="shared" si="524"/>
        <v>0.49137720175940353</v>
      </c>
      <c r="X2573" s="170">
        <v>4.8495159315016387</v>
      </c>
      <c r="Y2573" s="153">
        <f t="shared" si="525"/>
        <v>4.0000000000017799E-4</v>
      </c>
      <c r="Z2573" s="128">
        <f t="shared" si="527"/>
        <v>8.8754449677853557</v>
      </c>
      <c r="AA2573" s="128">
        <f t="shared" si="528"/>
        <v>0.61929999999999996</v>
      </c>
      <c r="AB2573" s="128">
        <f t="shared" si="526"/>
        <v>2.2863538118751245E-3</v>
      </c>
      <c r="AC2573" s="128">
        <f t="shared" si="529"/>
        <v>3.8943937424549104</v>
      </c>
      <c r="AD2573" s="128">
        <f t="shared" si="520"/>
        <v>-131.35087141584629</v>
      </c>
      <c r="AE2573" s="128">
        <f t="shared" si="521"/>
        <v>2.2195022752556938E-4</v>
      </c>
      <c r="AF2573" s="128">
        <f t="shared" si="530"/>
        <v>0.38391114918760444</v>
      </c>
      <c r="AG2573" s="128">
        <f t="shared" si="531"/>
        <v>0.5548755688136765</v>
      </c>
      <c r="AH2573" s="93">
        <f t="shared" si="532"/>
        <v>0.3680711365266805</v>
      </c>
      <c r="AI2573" s="128">
        <f t="shared" si="522"/>
        <v>1.077764989368817</v>
      </c>
    </row>
    <row r="2574" spans="1:35" x14ac:dyDescent="0.25">
      <c r="A2574" s="96">
        <v>1.028</v>
      </c>
      <c r="B2574" s="216">
        <v>15.306191773575877</v>
      </c>
      <c r="E2574" s="153">
        <f t="shared" si="523"/>
        <v>6.1224767094296764E-3</v>
      </c>
      <c r="F2574" s="166"/>
      <c r="W2574" s="152">
        <f t="shared" si="524"/>
        <v>0.49137720175940353</v>
      </c>
      <c r="X2574" s="170">
        <v>4.8495159315016387</v>
      </c>
      <c r="Y2574" s="153">
        <f t="shared" si="525"/>
        <v>3.9999999999995595E-4</v>
      </c>
      <c r="Z2574" s="128">
        <f t="shared" si="527"/>
        <v>8.8754449677853557</v>
      </c>
      <c r="AA2574" s="128">
        <f t="shared" si="528"/>
        <v>0.61929999999999996</v>
      </c>
      <c r="AB2574" s="128">
        <f t="shared" si="526"/>
        <v>2.2863538118738556E-3</v>
      </c>
      <c r="AC2574" s="128">
        <f t="shared" si="529"/>
        <v>3.8966800962667842</v>
      </c>
      <c r="AD2574" s="128">
        <f t="shared" si="520"/>
        <v>-131.34668811444803</v>
      </c>
      <c r="AE2574" s="128">
        <f t="shared" si="521"/>
        <v>2.2194315878908407E-4</v>
      </c>
      <c r="AF2574" s="128">
        <f t="shared" si="530"/>
        <v>0.38413309234639353</v>
      </c>
      <c r="AG2574" s="128">
        <f t="shared" si="531"/>
        <v>0.55485789697277133</v>
      </c>
      <c r="AH2574" s="93">
        <f t="shared" si="532"/>
        <v>0.3678491933678914</v>
      </c>
      <c r="AI2574" s="128">
        <f t="shared" si="522"/>
        <v>1.077764989368817</v>
      </c>
    </row>
    <row r="2575" spans="1:35" x14ac:dyDescent="0.25">
      <c r="A2575" s="96">
        <v>1.0284</v>
      </c>
      <c r="B2575" s="216">
        <v>15.306191773575877</v>
      </c>
      <c r="E2575" s="153">
        <f t="shared" si="523"/>
        <v>6.1224767094296764E-3</v>
      </c>
      <c r="F2575" s="166"/>
      <c r="W2575" s="152">
        <f t="shared" si="524"/>
        <v>0.49137720175940353</v>
      </c>
      <c r="X2575" s="170">
        <v>4.8495159315016387</v>
      </c>
      <c r="Y2575" s="153">
        <f t="shared" si="525"/>
        <v>3.9999999999995595E-4</v>
      </c>
      <c r="Z2575" s="128">
        <f t="shared" si="527"/>
        <v>8.8754449677853557</v>
      </c>
      <c r="AA2575" s="128">
        <f t="shared" si="528"/>
        <v>0.61929999999999996</v>
      </c>
      <c r="AB2575" s="128">
        <f t="shared" si="526"/>
        <v>2.2863538118738556E-3</v>
      </c>
      <c r="AC2575" s="128">
        <f t="shared" si="529"/>
        <v>3.8989664500786581</v>
      </c>
      <c r="AD2575" s="128">
        <f t="shared" si="520"/>
        <v>-131.3425016591388</v>
      </c>
      <c r="AE2575" s="128">
        <f t="shared" si="521"/>
        <v>2.2193608472327548E-4</v>
      </c>
      <c r="AF2575" s="128">
        <f t="shared" si="530"/>
        <v>0.3843550284311168</v>
      </c>
      <c r="AG2575" s="128">
        <f t="shared" si="531"/>
        <v>0.55484021180824983</v>
      </c>
      <c r="AH2575" s="93">
        <f t="shared" si="532"/>
        <v>0.36762725728316814</v>
      </c>
      <c r="AI2575" s="128">
        <f t="shared" si="522"/>
        <v>1.077764989368817</v>
      </c>
    </row>
    <row r="2576" spans="1:35" x14ac:dyDescent="0.25">
      <c r="A2576" s="96">
        <v>1.0287999999999999</v>
      </c>
      <c r="B2576" s="216">
        <v>15.306191773575877</v>
      </c>
      <c r="E2576" s="153">
        <f t="shared" si="523"/>
        <v>6.1224767094296764E-3</v>
      </c>
      <c r="F2576" s="166"/>
      <c r="W2576" s="152">
        <f t="shared" si="524"/>
        <v>0.49137720175940353</v>
      </c>
      <c r="X2576" s="170">
        <v>4.8495159315016387</v>
      </c>
      <c r="Y2576" s="153">
        <f t="shared" si="525"/>
        <v>3.9999999999995595E-4</v>
      </c>
      <c r="Z2576" s="128">
        <f t="shared" si="527"/>
        <v>8.8754449677853557</v>
      </c>
      <c r="AA2576" s="128">
        <f t="shared" si="528"/>
        <v>0.61929999999999996</v>
      </c>
      <c r="AB2576" s="128">
        <f t="shared" si="526"/>
        <v>2.2863538118738556E-3</v>
      </c>
      <c r="AC2576" s="128">
        <f t="shared" si="529"/>
        <v>3.9012528038905319</v>
      </c>
      <c r="AD2576" s="128">
        <f t="shared" si="520"/>
        <v>-131.33831204984565</v>
      </c>
      <c r="AE2576" s="128">
        <f t="shared" si="521"/>
        <v>2.2192900532802038E-4</v>
      </c>
      <c r="AF2576" s="128">
        <f t="shared" si="530"/>
        <v>0.38457695743644482</v>
      </c>
      <c r="AG2576" s="128">
        <f t="shared" si="531"/>
        <v>0.55482251332011201</v>
      </c>
      <c r="AH2576" s="93">
        <f t="shared" si="532"/>
        <v>0.36740532827784012</v>
      </c>
      <c r="AI2576" s="128">
        <f t="shared" si="522"/>
        <v>1.077764989368817</v>
      </c>
    </row>
    <row r="2577" spans="1:35" x14ac:dyDescent="0.25">
      <c r="A2577" s="96">
        <v>1.0291999999999999</v>
      </c>
      <c r="B2577" s="216">
        <v>15.306191773575877</v>
      </c>
      <c r="E2577" s="153">
        <f t="shared" si="523"/>
        <v>6.1224767094296764E-3</v>
      </c>
      <c r="F2577" s="166"/>
      <c r="W2577" s="152">
        <f t="shared" si="524"/>
        <v>0.49137720175940353</v>
      </c>
      <c r="X2577" s="170">
        <v>4.8495159315016387</v>
      </c>
      <c r="Y2577" s="153">
        <f t="shared" si="525"/>
        <v>3.9999999999995595E-4</v>
      </c>
      <c r="Z2577" s="128">
        <f t="shared" si="527"/>
        <v>8.8754449677853557</v>
      </c>
      <c r="AA2577" s="128">
        <f t="shared" si="528"/>
        <v>0.61929999999999996</v>
      </c>
      <c r="AB2577" s="128">
        <f t="shared" si="526"/>
        <v>2.2863538118738556E-3</v>
      </c>
      <c r="AC2577" s="128">
        <f t="shared" si="529"/>
        <v>3.9035391577024057</v>
      </c>
      <c r="AD2577" s="128">
        <f t="shared" si="520"/>
        <v>-131.33411928656861</v>
      </c>
      <c r="AE2577" s="128">
        <f t="shared" si="521"/>
        <v>2.2192192060331876E-4</v>
      </c>
      <c r="AF2577" s="128">
        <f t="shared" si="530"/>
        <v>0.38479887935704815</v>
      </c>
      <c r="AG2577" s="128">
        <f t="shared" si="531"/>
        <v>0.55480480150835798</v>
      </c>
      <c r="AH2577" s="93">
        <f t="shared" si="532"/>
        <v>0.36718340635723679</v>
      </c>
      <c r="AI2577" s="128">
        <f t="shared" si="522"/>
        <v>1.077764989368817</v>
      </c>
    </row>
    <row r="2578" spans="1:35" x14ac:dyDescent="0.25">
      <c r="A2578" s="96">
        <v>1.0296000000000001</v>
      </c>
      <c r="B2578" s="216">
        <v>15.306191773575877</v>
      </c>
      <c r="E2578" s="153">
        <f t="shared" si="523"/>
        <v>6.1224767094330756E-3</v>
      </c>
      <c r="F2578" s="166"/>
      <c r="W2578" s="152">
        <f t="shared" si="524"/>
        <v>0.49137720175940353</v>
      </c>
      <c r="X2578" s="170">
        <v>4.8495159315016387</v>
      </c>
      <c r="Y2578" s="153">
        <f t="shared" si="525"/>
        <v>4.0000000000017799E-4</v>
      </c>
      <c r="Z2578" s="128">
        <f t="shared" si="527"/>
        <v>8.8754449677853557</v>
      </c>
      <c r="AA2578" s="128">
        <f t="shared" si="528"/>
        <v>0.61929999999999996</v>
      </c>
      <c r="AB2578" s="128">
        <f t="shared" si="526"/>
        <v>2.2863538118751245E-3</v>
      </c>
      <c r="AC2578" s="128">
        <f t="shared" si="529"/>
        <v>3.9058255115142808</v>
      </c>
      <c r="AD2578" s="128">
        <f t="shared" si="520"/>
        <v>-131.32992336938054</v>
      </c>
      <c r="AE2578" s="128">
        <f t="shared" si="521"/>
        <v>2.2191483054929373E-4</v>
      </c>
      <c r="AF2578" s="128">
        <f t="shared" si="530"/>
        <v>0.38502079418759744</v>
      </c>
      <c r="AG2578" s="128">
        <f t="shared" si="531"/>
        <v>0.55478707637298741</v>
      </c>
      <c r="AH2578" s="93">
        <f t="shared" si="532"/>
        <v>0.3669614915266875</v>
      </c>
      <c r="AI2578" s="128">
        <f t="shared" si="522"/>
        <v>1.077764989368817</v>
      </c>
    </row>
    <row r="2579" spans="1:35" x14ac:dyDescent="0.25">
      <c r="A2579" s="96">
        <v>1.03</v>
      </c>
      <c r="B2579" s="216">
        <v>15.306191773575877</v>
      </c>
      <c r="E2579" s="153">
        <f t="shared" si="523"/>
        <v>6.1224767094296764E-3</v>
      </c>
      <c r="F2579" s="166"/>
      <c r="W2579" s="152">
        <f t="shared" si="524"/>
        <v>0.49137720175940353</v>
      </c>
      <c r="X2579" s="170">
        <v>4.8495159315016387</v>
      </c>
      <c r="Y2579" s="153">
        <f t="shared" si="525"/>
        <v>3.9999999999995595E-4</v>
      </c>
      <c r="Z2579" s="128">
        <f t="shared" si="527"/>
        <v>8.8754449677853557</v>
      </c>
      <c r="AA2579" s="128">
        <f t="shared" si="528"/>
        <v>0.61929999999999996</v>
      </c>
      <c r="AB2579" s="128">
        <f t="shared" si="526"/>
        <v>2.2863538118738556E-3</v>
      </c>
      <c r="AC2579" s="128">
        <f t="shared" si="529"/>
        <v>3.9081118653261546</v>
      </c>
      <c r="AD2579" s="128">
        <f t="shared" si="520"/>
        <v>-131.3257242980628</v>
      </c>
      <c r="AE2579" s="128">
        <f t="shared" si="521"/>
        <v>2.2190773516557585E-4</v>
      </c>
      <c r="AF2579" s="128">
        <f t="shared" si="530"/>
        <v>0.385242701922763</v>
      </c>
      <c r="AG2579" s="128">
        <f t="shared" si="531"/>
        <v>0.55476933791400074</v>
      </c>
      <c r="AH2579" s="93">
        <f t="shared" si="532"/>
        <v>0.36673958379152194</v>
      </c>
      <c r="AI2579" s="128">
        <f t="shared" si="522"/>
        <v>1.077764989368817</v>
      </c>
    </row>
    <row r="2580" spans="1:35" x14ac:dyDescent="0.25">
      <c r="A2580" s="96">
        <v>1.0304</v>
      </c>
      <c r="B2580" s="216">
        <v>15.306191773575877</v>
      </c>
      <c r="E2580" s="153">
        <f t="shared" si="523"/>
        <v>6.1224767094296764E-3</v>
      </c>
      <c r="F2580" s="166"/>
      <c r="W2580" s="152">
        <f t="shared" si="524"/>
        <v>0.49137720175940353</v>
      </c>
      <c r="X2580" s="170">
        <v>4.8495159315016387</v>
      </c>
      <c r="Y2580" s="153">
        <f t="shared" si="525"/>
        <v>3.9999999999995595E-4</v>
      </c>
      <c r="Z2580" s="128">
        <f t="shared" si="527"/>
        <v>8.8754449677853557</v>
      </c>
      <c r="AA2580" s="128">
        <f t="shared" si="528"/>
        <v>0.61929999999999996</v>
      </c>
      <c r="AB2580" s="128">
        <f t="shared" si="526"/>
        <v>2.2863538118738556E-3</v>
      </c>
      <c r="AC2580" s="128">
        <f t="shared" si="529"/>
        <v>3.9103982191380284</v>
      </c>
      <c r="AD2580" s="128">
        <f t="shared" si="520"/>
        <v>-131.32152207283403</v>
      </c>
      <c r="AE2580" s="128">
        <f t="shared" si="521"/>
        <v>2.2190063445253467E-4</v>
      </c>
      <c r="AF2580" s="128">
        <f t="shared" si="530"/>
        <v>0.38546460255721554</v>
      </c>
      <c r="AG2580" s="128">
        <f t="shared" si="531"/>
        <v>0.55475158613139774</v>
      </c>
      <c r="AH2580" s="93">
        <f t="shared" si="532"/>
        <v>0.3665176831570694</v>
      </c>
      <c r="AI2580" s="128">
        <f t="shared" si="522"/>
        <v>1.077764989368817</v>
      </c>
    </row>
    <row r="2581" spans="1:35" x14ac:dyDescent="0.25">
      <c r="A2581" s="96">
        <v>1.0307999999999999</v>
      </c>
      <c r="B2581" s="216">
        <v>15.306191773575877</v>
      </c>
      <c r="E2581" s="153">
        <f t="shared" si="523"/>
        <v>6.1224767094296764E-3</v>
      </c>
      <c r="F2581" s="166"/>
      <c r="W2581" s="152">
        <f t="shared" si="524"/>
        <v>0.49137720175940353</v>
      </c>
      <c r="X2581" s="170">
        <v>4.8495159315016387</v>
      </c>
      <c r="Y2581" s="153">
        <f t="shared" si="525"/>
        <v>3.9999999999995595E-4</v>
      </c>
      <c r="Z2581" s="128">
        <f t="shared" si="527"/>
        <v>8.8754449677853557</v>
      </c>
      <c r="AA2581" s="128">
        <f t="shared" si="528"/>
        <v>0.61929999999999996</v>
      </c>
      <c r="AB2581" s="128">
        <f t="shared" si="526"/>
        <v>2.2863538118738556E-3</v>
      </c>
      <c r="AC2581" s="128">
        <f t="shared" si="529"/>
        <v>3.9126845729499022</v>
      </c>
      <c r="AD2581" s="128">
        <f t="shared" si="520"/>
        <v>-131.31731669362136</v>
      </c>
      <c r="AE2581" s="128">
        <f t="shared" si="521"/>
        <v>2.2189352841004692E-4</v>
      </c>
      <c r="AF2581" s="128">
        <f t="shared" si="530"/>
        <v>0.38568649608562561</v>
      </c>
      <c r="AG2581" s="128">
        <f t="shared" si="531"/>
        <v>0.55473382102517843</v>
      </c>
      <c r="AH2581" s="93">
        <f t="shared" si="532"/>
        <v>0.36629578962865933</v>
      </c>
      <c r="AI2581" s="128">
        <f t="shared" si="522"/>
        <v>1.077764989368817</v>
      </c>
    </row>
    <row r="2582" spans="1:35" x14ac:dyDescent="0.25">
      <c r="A2582" s="96">
        <v>1.0311999999999999</v>
      </c>
      <c r="B2582" s="216">
        <v>15.306191773575877</v>
      </c>
      <c r="E2582" s="153">
        <f t="shared" si="523"/>
        <v>6.1224767094296764E-3</v>
      </c>
      <c r="F2582" s="166"/>
      <c r="W2582" s="152">
        <f t="shared" si="524"/>
        <v>0.49137720175940353</v>
      </c>
      <c r="X2582" s="170">
        <v>4.8495159315016387</v>
      </c>
      <c r="Y2582" s="153">
        <f t="shared" si="525"/>
        <v>3.9999999999995595E-4</v>
      </c>
      <c r="Z2582" s="128">
        <f t="shared" si="527"/>
        <v>8.8754449677853557</v>
      </c>
      <c r="AA2582" s="128">
        <f t="shared" si="528"/>
        <v>0.61929999999999996</v>
      </c>
      <c r="AB2582" s="128">
        <f t="shared" si="526"/>
        <v>2.2863538118738556E-3</v>
      </c>
      <c r="AC2582" s="128">
        <f t="shared" si="529"/>
        <v>3.914970926761776</v>
      </c>
      <c r="AD2582" s="128">
        <f t="shared" si="520"/>
        <v>-131.31310816042475</v>
      </c>
      <c r="AE2582" s="128">
        <f t="shared" si="521"/>
        <v>2.2188641703811259E-4</v>
      </c>
      <c r="AF2582" s="128">
        <f t="shared" si="530"/>
        <v>0.38590838250266374</v>
      </c>
      <c r="AG2582" s="128">
        <f t="shared" si="531"/>
        <v>0.55471604259534257</v>
      </c>
      <c r="AH2582" s="93">
        <f t="shared" si="532"/>
        <v>0.3660739032116212</v>
      </c>
      <c r="AI2582" s="128">
        <f t="shared" si="522"/>
        <v>1.077764989368817</v>
      </c>
    </row>
    <row r="2583" spans="1:35" x14ac:dyDescent="0.25">
      <c r="A2583" s="96">
        <v>1.0316000000000001</v>
      </c>
      <c r="B2583" s="216">
        <v>15.306191773575877</v>
      </c>
      <c r="E2583" s="153">
        <f t="shared" si="523"/>
        <v>6.1224767094330756E-3</v>
      </c>
      <c r="F2583" s="166"/>
      <c r="W2583" s="152">
        <f t="shared" si="524"/>
        <v>0.49137720175940353</v>
      </c>
      <c r="X2583" s="170">
        <v>4.8495159315016387</v>
      </c>
      <c r="Y2583" s="153">
        <f t="shared" si="525"/>
        <v>4.0000000000017799E-4</v>
      </c>
      <c r="Z2583" s="128">
        <f t="shared" si="527"/>
        <v>8.8754449677853557</v>
      </c>
      <c r="AA2583" s="128">
        <f t="shared" si="528"/>
        <v>0.61929999999999996</v>
      </c>
      <c r="AB2583" s="128">
        <f t="shared" si="526"/>
        <v>2.2863538118751245E-3</v>
      </c>
      <c r="AC2583" s="128">
        <f t="shared" si="529"/>
        <v>3.9172572805736512</v>
      </c>
      <c r="AD2583" s="128">
        <f t="shared" si="520"/>
        <v>-131.30889647331716</v>
      </c>
      <c r="AE2583" s="128">
        <f t="shared" si="521"/>
        <v>2.2187930033685494E-4</v>
      </c>
      <c r="AF2583" s="128">
        <f t="shared" si="530"/>
        <v>0.38613026180300059</v>
      </c>
      <c r="AG2583" s="128">
        <f t="shared" si="531"/>
        <v>0.55469825084189051</v>
      </c>
      <c r="AH2583" s="93">
        <f t="shared" si="532"/>
        <v>0.36585202391128435</v>
      </c>
      <c r="AI2583" s="128">
        <f t="shared" si="522"/>
        <v>1.077764989368817</v>
      </c>
    </row>
    <row r="2584" spans="1:35" x14ac:dyDescent="0.25">
      <c r="A2584" s="96">
        <v>1.032</v>
      </c>
      <c r="B2584" s="216">
        <v>15.306191773575877</v>
      </c>
      <c r="E2584" s="153">
        <f t="shared" si="523"/>
        <v>6.1224767094296764E-3</v>
      </c>
      <c r="F2584" s="166"/>
      <c r="W2584" s="152">
        <f t="shared" si="524"/>
        <v>0.49137720175940353</v>
      </c>
      <c r="X2584" s="170">
        <v>4.8495159315016387</v>
      </c>
      <c r="Y2584" s="153">
        <f t="shared" si="525"/>
        <v>3.9999999999995595E-4</v>
      </c>
      <c r="Z2584" s="128">
        <f t="shared" si="527"/>
        <v>8.8754449677853557</v>
      </c>
      <c r="AA2584" s="128">
        <f t="shared" si="528"/>
        <v>0.61929999999999996</v>
      </c>
      <c r="AB2584" s="128">
        <f t="shared" si="526"/>
        <v>2.2863538118738556E-3</v>
      </c>
      <c r="AC2584" s="128">
        <f t="shared" si="529"/>
        <v>3.919543634385525</v>
      </c>
      <c r="AD2584" s="128">
        <f t="shared" si="520"/>
        <v>-131.30468163207988</v>
      </c>
      <c r="AE2584" s="128">
        <f t="shared" si="521"/>
        <v>2.2187217830590446E-4</v>
      </c>
      <c r="AF2584" s="128">
        <f t="shared" si="530"/>
        <v>0.38635213398130647</v>
      </c>
      <c r="AG2584" s="128">
        <f t="shared" si="531"/>
        <v>0.55468044576482223</v>
      </c>
      <c r="AH2584" s="93">
        <f t="shared" si="532"/>
        <v>0.36563015173297847</v>
      </c>
      <c r="AI2584" s="128">
        <f t="shared" si="522"/>
        <v>1.077764989368817</v>
      </c>
    </row>
    <row r="2585" spans="1:35" x14ac:dyDescent="0.25">
      <c r="A2585" s="96">
        <v>1.0324</v>
      </c>
      <c r="B2585" s="216">
        <v>15.306191773575877</v>
      </c>
      <c r="E2585" s="153">
        <f t="shared" si="523"/>
        <v>6.1224767094296764E-3</v>
      </c>
      <c r="F2585" s="166"/>
      <c r="W2585" s="152">
        <f t="shared" si="524"/>
        <v>0.49137720175940353</v>
      </c>
      <c r="X2585" s="170">
        <v>4.8495159315016387</v>
      </c>
      <c r="Y2585" s="153">
        <f t="shared" si="525"/>
        <v>3.9999999999995595E-4</v>
      </c>
      <c r="Z2585" s="128">
        <f t="shared" si="527"/>
        <v>8.8754449677853557</v>
      </c>
      <c r="AA2585" s="128">
        <f t="shared" si="528"/>
        <v>0.61929999999999996</v>
      </c>
      <c r="AB2585" s="128">
        <f t="shared" si="526"/>
        <v>2.2863538118738556E-3</v>
      </c>
      <c r="AC2585" s="128">
        <f t="shared" si="529"/>
        <v>3.9218299881973988</v>
      </c>
      <c r="AD2585" s="128">
        <f t="shared" si="520"/>
        <v>-131.30046363693157</v>
      </c>
      <c r="AE2585" s="128">
        <f t="shared" si="521"/>
        <v>2.2186505094563054E-4</v>
      </c>
      <c r="AF2585" s="128">
        <f t="shared" si="530"/>
        <v>0.38657399903225209</v>
      </c>
      <c r="AG2585" s="128">
        <f t="shared" si="531"/>
        <v>0.55466262736413741</v>
      </c>
      <c r="AH2585" s="93">
        <f t="shared" si="532"/>
        <v>0.36540828668203285</v>
      </c>
      <c r="AI2585" s="128">
        <f t="shared" si="522"/>
        <v>1.077764989368817</v>
      </c>
    </row>
    <row r="2586" spans="1:35" x14ac:dyDescent="0.25">
      <c r="A2586" s="96">
        <v>1.0327999999999999</v>
      </c>
      <c r="B2586" s="216">
        <v>15.306191773575877</v>
      </c>
      <c r="E2586" s="153">
        <f t="shared" si="523"/>
        <v>6.1224767094296764E-3</v>
      </c>
      <c r="F2586" s="166"/>
      <c r="W2586" s="152">
        <f t="shared" si="524"/>
        <v>0.49137720175940353</v>
      </c>
      <c r="X2586" s="170">
        <v>4.8495159315016387</v>
      </c>
      <c r="Y2586" s="153">
        <f t="shared" si="525"/>
        <v>3.9999999999995595E-4</v>
      </c>
      <c r="Z2586" s="128">
        <f t="shared" si="527"/>
        <v>8.8754449677853557</v>
      </c>
      <c r="AA2586" s="128">
        <f t="shared" si="528"/>
        <v>0.61929999999999996</v>
      </c>
      <c r="AB2586" s="128">
        <f t="shared" si="526"/>
        <v>2.2863538118738556E-3</v>
      </c>
      <c r="AC2586" s="128">
        <f t="shared" si="529"/>
        <v>3.9241163420092726</v>
      </c>
      <c r="AD2586" s="128">
        <f t="shared" si="520"/>
        <v>-131.29624248779936</v>
      </c>
      <c r="AE2586" s="128">
        <f t="shared" si="521"/>
        <v>2.2185791825591017E-4</v>
      </c>
      <c r="AF2586" s="128">
        <f t="shared" si="530"/>
        <v>0.386795856950508</v>
      </c>
      <c r="AG2586" s="128">
        <f t="shared" si="531"/>
        <v>0.55464479563983649</v>
      </c>
      <c r="AH2586" s="93">
        <f t="shared" si="532"/>
        <v>0.36518642876377694</v>
      </c>
      <c r="AI2586" s="128">
        <f t="shared" si="522"/>
        <v>1.077764989368817</v>
      </c>
    </row>
    <row r="2587" spans="1:35" x14ac:dyDescent="0.25">
      <c r="A2587" s="96">
        <v>1.0331999999999999</v>
      </c>
      <c r="B2587" s="216">
        <v>15.306191773575877</v>
      </c>
      <c r="E2587" s="153">
        <f t="shared" si="523"/>
        <v>6.1224767094296764E-3</v>
      </c>
      <c r="F2587" s="166"/>
      <c r="W2587" s="152">
        <f t="shared" si="524"/>
        <v>0.49137720175940353</v>
      </c>
      <c r="X2587" s="170">
        <v>4.8495159315016387</v>
      </c>
      <c r="Y2587" s="153">
        <f t="shared" si="525"/>
        <v>3.9999999999995595E-4</v>
      </c>
      <c r="Z2587" s="128">
        <f t="shared" si="527"/>
        <v>8.8754449677853557</v>
      </c>
      <c r="AA2587" s="128">
        <f t="shared" si="528"/>
        <v>0.61929999999999996</v>
      </c>
      <c r="AB2587" s="128">
        <f t="shared" si="526"/>
        <v>2.2863538118738556E-3</v>
      </c>
      <c r="AC2587" s="128">
        <f t="shared" si="529"/>
        <v>3.9264026958211464</v>
      </c>
      <c r="AD2587" s="128">
        <f t="shared" si="520"/>
        <v>-131.29201818468326</v>
      </c>
      <c r="AE2587" s="128">
        <f t="shared" si="521"/>
        <v>2.218507802367433E-4</v>
      </c>
      <c r="AF2587" s="128">
        <f t="shared" si="530"/>
        <v>0.38701770773074473</v>
      </c>
      <c r="AG2587" s="128">
        <f t="shared" si="531"/>
        <v>0.55462695059191935</v>
      </c>
      <c r="AH2587" s="93">
        <f t="shared" si="532"/>
        <v>0.36496457798354021</v>
      </c>
      <c r="AI2587" s="128">
        <f t="shared" si="522"/>
        <v>1.077764989368817</v>
      </c>
    </row>
    <row r="2588" spans="1:35" x14ac:dyDescent="0.25">
      <c r="A2588" s="96">
        <v>1.0336000000000001</v>
      </c>
      <c r="B2588" s="216">
        <v>15.306191773575877</v>
      </c>
      <c r="E2588" s="153">
        <f t="shared" si="523"/>
        <v>6.1224767094330756E-3</v>
      </c>
      <c r="F2588" s="166"/>
      <c r="W2588" s="152">
        <f t="shared" si="524"/>
        <v>0.49137720175940353</v>
      </c>
      <c r="X2588" s="170">
        <v>4.8495159315016387</v>
      </c>
      <c r="Y2588" s="153">
        <f t="shared" si="525"/>
        <v>4.0000000000017799E-4</v>
      </c>
      <c r="Z2588" s="128">
        <f t="shared" si="527"/>
        <v>8.8754449677853557</v>
      </c>
      <c r="AA2588" s="128">
        <f t="shared" si="528"/>
        <v>0.61929999999999996</v>
      </c>
      <c r="AB2588" s="128">
        <f t="shared" si="526"/>
        <v>2.2863538118751245E-3</v>
      </c>
      <c r="AC2588" s="128">
        <f t="shared" si="529"/>
        <v>3.9286890496330216</v>
      </c>
      <c r="AD2588" s="128">
        <f t="shared" si="520"/>
        <v>-131.28779072765607</v>
      </c>
      <c r="AE2588" s="128">
        <f t="shared" si="521"/>
        <v>2.2184363688825288E-4</v>
      </c>
      <c r="AF2588" s="128">
        <f t="shared" si="530"/>
        <v>0.38723955136763299</v>
      </c>
      <c r="AG2588" s="128">
        <f t="shared" si="531"/>
        <v>0.55460909222038546</v>
      </c>
      <c r="AH2588" s="93">
        <f t="shared" si="532"/>
        <v>0.36474273434665194</v>
      </c>
      <c r="AI2588" s="128">
        <f t="shared" si="522"/>
        <v>1.077764989368817</v>
      </c>
    </row>
    <row r="2589" spans="1:35" x14ac:dyDescent="0.25">
      <c r="A2589" s="96">
        <v>1.034</v>
      </c>
      <c r="B2589" s="216">
        <v>15.306191773575877</v>
      </c>
      <c r="E2589" s="153">
        <f t="shared" si="523"/>
        <v>6.1224767094296764E-3</v>
      </c>
      <c r="F2589" s="166"/>
      <c r="W2589" s="152">
        <f t="shared" si="524"/>
        <v>0.49137720175940353</v>
      </c>
      <c r="X2589" s="170">
        <v>4.8495159315016387</v>
      </c>
      <c r="Y2589" s="153">
        <f t="shared" si="525"/>
        <v>3.9999999999995595E-4</v>
      </c>
      <c r="Z2589" s="128">
        <f t="shared" si="527"/>
        <v>8.8754449677853557</v>
      </c>
      <c r="AA2589" s="128">
        <f t="shared" si="528"/>
        <v>0.61929999999999996</v>
      </c>
      <c r="AB2589" s="128">
        <f t="shared" si="526"/>
        <v>2.2863538118738556E-3</v>
      </c>
      <c r="AC2589" s="128">
        <f t="shared" si="529"/>
        <v>3.9309754034448954</v>
      </c>
      <c r="AD2589" s="128">
        <f t="shared" si="520"/>
        <v>-131.2835601164993</v>
      </c>
      <c r="AE2589" s="128">
        <f t="shared" si="521"/>
        <v>2.2183648821006983E-4</v>
      </c>
      <c r="AF2589" s="128">
        <f t="shared" si="530"/>
        <v>0.38746138785584305</v>
      </c>
      <c r="AG2589" s="128">
        <f t="shared" si="531"/>
        <v>0.55459122052523568</v>
      </c>
      <c r="AH2589" s="93">
        <f t="shared" si="532"/>
        <v>0.36452089785844188</v>
      </c>
      <c r="AI2589" s="128">
        <f t="shared" si="522"/>
        <v>1.077764989368817</v>
      </c>
    </row>
    <row r="2590" spans="1:35" x14ac:dyDescent="0.25">
      <c r="A2590" s="96">
        <v>1.0344</v>
      </c>
      <c r="B2590" s="216">
        <v>15.306191773575877</v>
      </c>
      <c r="E2590" s="153">
        <f t="shared" si="523"/>
        <v>6.1224767094296764E-3</v>
      </c>
      <c r="F2590" s="166"/>
      <c r="W2590" s="152">
        <f t="shared" si="524"/>
        <v>0.49137720175940353</v>
      </c>
      <c r="X2590" s="170">
        <v>4.8495159315016387</v>
      </c>
      <c r="Y2590" s="153">
        <f t="shared" si="525"/>
        <v>3.9999999999995595E-4</v>
      </c>
      <c r="Z2590" s="128">
        <f t="shared" si="527"/>
        <v>8.8754449677853557</v>
      </c>
      <c r="AA2590" s="128">
        <f t="shared" si="528"/>
        <v>0.61929999999999996</v>
      </c>
      <c r="AB2590" s="128">
        <f t="shared" si="526"/>
        <v>2.2863538118738556E-3</v>
      </c>
      <c r="AC2590" s="128">
        <f t="shared" si="529"/>
        <v>3.9332617572567692</v>
      </c>
      <c r="AD2590" s="128">
        <f t="shared" si="520"/>
        <v>-131.27932635143145</v>
      </c>
      <c r="AE2590" s="128">
        <f t="shared" si="521"/>
        <v>2.2182933420256329E-4</v>
      </c>
      <c r="AF2590" s="128">
        <f t="shared" si="530"/>
        <v>0.38768321719004561</v>
      </c>
      <c r="AG2590" s="128">
        <f t="shared" si="531"/>
        <v>0.55457333550646937</v>
      </c>
      <c r="AH2590" s="93">
        <f t="shared" si="532"/>
        <v>0.36429906852423932</v>
      </c>
      <c r="AI2590" s="128">
        <f t="shared" si="522"/>
        <v>1.077764989368817</v>
      </c>
    </row>
    <row r="2591" spans="1:35" x14ac:dyDescent="0.25">
      <c r="A2591" s="96">
        <v>1.0347999999999999</v>
      </c>
      <c r="B2591" s="216">
        <v>15.306191773575877</v>
      </c>
      <c r="E2591" s="153">
        <f t="shared" si="523"/>
        <v>6.1224767094296764E-3</v>
      </c>
      <c r="F2591" s="166"/>
      <c r="W2591" s="152">
        <f t="shared" si="524"/>
        <v>0.49137720175940353</v>
      </c>
      <c r="X2591" s="170">
        <v>4.8495159315016387</v>
      </c>
      <c r="Y2591" s="153">
        <f t="shared" si="525"/>
        <v>3.9999999999995595E-4</v>
      </c>
      <c r="Z2591" s="128">
        <f t="shared" si="527"/>
        <v>8.8754449677853557</v>
      </c>
      <c r="AA2591" s="128">
        <f t="shared" si="528"/>
        <v>0.61929999999999996</v>
      </c>
      <c r="AB2591" s="128">
        <f t="shared" si="526"/>
        <v>2.2863538118738556E-3</v>
      </c>
      <c r="AC2591" s="128">
        <f t="shared" si="529"/>
        <v>3.935548111068643</v>
      </c>
      <c r="AD2591" s="128">
        <f t="shared" si="520"/>
        <v>-131.27508943237973</v>
      </c>
      <c r="AE2591" s="128">
        <f t="shared" si="521"/>
        <v>2.2182217486561029E-4</v>
      </c>
      <c r="AF2591" s="128">
        <f t="shared" si="530"/>
        <v>0.38790503936491122</v>
      </c>
      <c r="AG2591" s="128">
        <f t="shared" si="531"/>
        <v>0.55455543716408684</v>
      </c>
      <c r="AH2591" s="93">
        <f t="shared" si="532"/>
        <v>0.36407724634937372</v>
      </c>
      <c r="AI2591" s="128">
        <f t="shared" si="522"/>
        <v>1.077764989368817</v>
      </c>
    </row>
    <row r="2592" spans="1:35" x14ac:dyDescent="0.25">
      <c r="A2592" s="96">
        <v>1.0351999999999999</v>
      </c>
      <c r="B2592" s="216">
        <v>15.306191773575877</v>
      </c>
      <c r="E2592" s="153">
        <f t="shared" si="523"/>
        <v>6.1224767094296764E-3</v>
      </c>
      <c r="F2592" s="166"/>
      <c r="W2592" s="152">
        <f t="shared" si="524"/>
        <v>0.49137720175940353</v>
      </c>
      <c r="X2592" s="170">
        <v>4.8495159315016387</v>
      </c>
      <c r="Y2592" s="153">
        <f t="shared" si="525"/>
        <v>3.9999999999995595E-4</v>
      </c>
      <c r="Z2592" s="128">
        <f t="shared" si="527"/>
        <v>8.8754449677853557</v>
      </c>
      <c r="AA2592" s="128">
        <f t="shared" si="528"/>
        <v>0.61929999999999996</v>
      </c>
      <c r="AB2592" s="128">
        <f t="shared" si="526"/>
        <v>2.2863538118738556E-3</v>
      </c>
      <c r="AC2592" s="128">
        <f t="shared" si="529"/>
        <v>3.9378344648805168</v>
      </c>
      <c r="AD2592" s="128">
        <f t="shared" si="520"/>
        <v>-131.27084935934408</v>
      </c>
      <c r="AE2592" s="128">
        <f t="shared" si="521"/>
        <v>2.2181501019921071E-4</v>
      </c>
      <c r="AF2592" s="128">
        <f t="shared" si="530"/>
        <v>0.38812685437511041</v>
      </c>
      <c r="AG2592" s="128">
        <f t="shared" si="531"/>
        <v>0.55453752549808788</v>
      </c>
      <c r="AH2592" s="93">
        <f t="shared" si="532"/>
        <v>0.36385543133917453</v>
      </c>
      <c r="AI2592" s="128">
        <f t="shared" si="522"/>
        <v>1.077764989368817</v>
      </c>
    </row>
    <row r="2593" spans="1:35" x14ac:dyDescent="0.25">
      <c r="A2593" s="96">
        <v>1.0356000000000001</v>
      </c>
      <c r="B2593" s="216">
        <v>15.306191773575877</v>
      </c>
      <c r="E2593" s="153">
        <f t="shared" si="523"/>
        <v>6.1224767094330756E-3</v>
      </c>
      <c r="F2593" s="166"/>
      <c r="W2593" s="152">
        <f t="shared" si="524"/>
        <v>0.49137720175940353</v>
      </c>
      <c r="X2593" s="170">
        <v>4.8495159315016387</v>
      </c>
      <c r="Y2593" s="153">
        <f t="shared" si="525"/>
        <v>4.0000000000017799E-4</v>
      </c>
      <c r="Z2593" s="128">
        <f t="shared" si="527"/>
        <v>8.8754449677853557</v>
      </c>
      <c r="AA2593" s="128">
        <f t="shared" si="528"/>
        <v>0.61929999999999996</v>
      </c>
      <c r="AB2593" s="128">
        <f t="shared" si="526"/>
        <v>2.2863538118751245E-3</v>
      </c>
      <c r="AC2593" s="128">
        <f t="shared" si="529"/>
        <v>3.9401208186923919</v>
      </c>
      <c r="AD2593" s="128">
        <f t="shared" si="520"/>
        <v>-131.26660613239738</v>
      </c>
      <c r="AE2593" s="128">
        <f t="shared" si="521"/>
        <v>2.2180784020348773E-4</v>
      </c>
      <c r="AF2593" s="128">
        <f t="shared" si="530"/>
        <v>0.38834866221531389</v>
      </c>
      <c r="AG2593" s="128">
        <f t="shared" si="531"/>
        <v>0.5545196005084726</v>
      </c>
      <c r="AH2593" s="93">
        <f t="shared" si="532"/>
        <v>0.36363362349897105</v>
      </c>
      <c r="AI2593" s="128">
        <f t="shared" si="522"/>
        <v>1.077764989368817</v>
      </c>
    </row>
    <row r="2594" spans="1:35" x14ac:dyDescent="0.25">
      <c r="A2594" s="96">
        <v>1.036</v>
      </c>
      <c r="B2594" s="216">
        <v>15.306191773575877</v>
      </c>
      <c r="E2594" s="153">
        <f t="shared" si="523"/>
        <v>6.1224767094296764E-3</v>
      </c>
      <c r="F2594" s="166"/>
      <c r="W2594" s="152">
        <f t="shared" si="524"/>
        <v>0.49137720175940353</v>
      </c>
      <c r="X2594" s="170">
        <v>4.8495159315016387</v>
      </c>
      <c r="Y2594" s="153">
        <f t="shared" si="525"/>
        <v>3.9999999999995595E-4</v>
      </c>
      <c r="Z2594" s="128">
        <f t="shared" si="527"/>
        <v>8.8754449677853557</v>
      </c>
      <c r="AA2594" s="128">
        <f t="shared" si="528"/>
        <v>0.61929999999999996</v>
      </c>
      <c r="AB2594" s="128">
        <f t="shared" si="526"/>
        <v>2.2863538118738556E-3</v>
      </c>
      <c r="AC2594" s="128">
        <f t="shared" si="529"/>
        <v>3.9424071725042658</v>
      </c>
      <c r="AD2594" s="128">
        <f t="shared" si="520"/>
        <v>-131.26235975132107</v>
      </c>
      <c r="AE2594" s="128">
        <f t="shared" si="521"/>
        <v>2.21800664878072E-4</v>
      </c>
      <c r="AF2594" s="128">
        <f t="shared" si="530"/>
        <v>0.38857046288019198</v>
      </c>
      <c r="AG2594" s="128">
        <f t="shared" si="531"/>
        <v>0.55450166219524111</v>
      </c>
      <c r="AH2594" s="93">
        <f t="shared" si="532"/>
        <v>0.36341182283409296</v>
      </c>
      <c r="AI2594" s="128">
        <f t="shared" si="522"/>
        <v>1.077764989368817</v>
      </c>
    </row>
    <row r="2595" spans="1:35" x14ac:dyDescent="0.25">
      <c r="A2595" s="96">
        <v>1.0364</v>
      </c>
      <c r="B2595" s="216">
        <v>15.306191773575877</v>
      </c>
      <c r="E2595" s="153">
        <f t="shared" si="523"/>
        <v>6.1224767094296764E-3</v>
      </c>
      <c r="F2595" s="166"/>
      <c r="W2595" s="152">
        <f t="shared" si="524"/>
        <v>0.49137720175940353</v>
      </c>
      <c r="X2595" s="170">
        <v>4.8495159315016387</v>
      </c>
      <c r="Y2595" s="153">
        <f t="shared" si="525"/>
        <v>3.9999999999995595E-4</v>
      </c>
      <c r="Z2595" s="128">
        <f t="shared" si="527"/>
        <v>8.8754449677853557</v>
      </c>
      <c r="AA2595" s="128">
        <f t="shared" si="528"/>
        <v>0.61929999999999996</v>
      </c>
      <c r="AB2595" s="128">
        <f t="shared" si="526"/>
        <v>2.2863538118738556E-3</v>
      </c>
      <c r="AC2595" s="128">
        <f t="shared" si="529"/>
        <v>3.9446935263161396</v>
      </c>
      <c r="AD2595" s="128">
        <f t="shared" si="520"/>
        <v>-131.25811021633371</v>
      </c>
      <c r="AE2595" s="128">
        <f t="shared" si="521"/>
        <v>2.2179348422333287E-4</v>
      </c>
      <c r="AF2595" s="128">
        <f t="shared" si="530"/>
        <v>0.38879225636441533</v>
      </c>
      <c r="AG2595" s="128">
        <f t="shared" si="531"/>
        <v>0.55448371055839318</v>
      </c>
      <c r="AH2595" s="93">
        <f t="shared" si="532"/>
        <v>0.3631900293498696</v>
      </c>
      <c r="AI2595" s="128">
        <f t="shared" si="522"/>
        <v>1.077764989368817</v>
      </c>
    </row>
    <row r="2596" spans="1:35" x14ac:dyDescent="0.25">
      <c r="A2596" s="96">
        <v>1.0367999999999999</v>
      </c>
      <c r="B2596" s="216">
        <v>16.293688017032387</v>
      </c>
      <c r="E2596" s="153">
        <f t="shared" si="523"/>
        <v>6.319975958120957E-3</v>
      </c>
      <c r="F2596" s="166"/>
      <c r="W2596" s="152">
        <f t="shared" si="524"/>
        <v>0.51571192486978368</v>
      </c>
      <c r="X2596" s="170">
        <v>5.089680975768899</v>
      </c>
      <c r="Y2596" s="153">
        <f t="shared" si="525"/>
        <v>3.9999999999995595E-4</v>
      </c>
      <c r="Z2596" s="128">
        <f t="shared" si="527"/>
        <v>8.8754449677853557</v>
      </c>
      <c r="AA2596" s="128">
        <f t="shared" si="528"/>
        <v>0.61929999999999996</v>
      </c>
      <c r="AB2596" s="128">
        <f t="shared" si="526"/>
        <v>2.3558296831705412E-3</v>
      </c>
      <c r="AC2596" s="128">
        <f t="shared" si="529"/>
        <v>3.9470493559993103</v>
      </c>
      <c r="AD2596" s="128">
        <f t="shared" si="520"/>
        <v>-135.24216043640308</v>
      </c>
      <c r="AE2596" s="128">
        <f t="shared" si="521"/>
        <v>2.2852553588988169E-4</v>
      </c>
      <c r="AF2596" s="128">
        <f t="shared" si="530"/>
        <v>0.3890207819003052</v>
      </c>
      <c r="AG2596" s="128">
        <f t="shared" si="531"/>
        <v>0.57131383972476713</v>
      </c>
      <c r="AH2596" s="93">
        <f t="shared" si="532"/>
        <v>0.36296150381397974</v>
      </c>
      <c r="AI2596" s="128">
        <f t="shared" si="522"/>
        <v>1.0931610440493535</v>
      </c>
    </row>
    <row r="2597" spans="1:35" x14ac:dyDescent="0.25">
      <c r="A2597" s="96">
        <v>1.0371999999999999</v>
      </c>
      <c r="B2597" s="216">
        <v>15.306191773575877</v>
      </c>
      <c r="E2597" s="153">
        <f t="shared" si="523"/>
        <v>6.319975958120957E-3</v>
      </c>
      <c r="F2597" s="166"/>
      <c r="W2597" s="152">
        <f t="shared" si="524"/>
        <v>0.49137720175940353</v>
      </c>
      <c r="X2597" s="170">
        <v>4.8495159315016387</v>
      </c>
      <c r="Y2597" s="153">
        <f t="shared" si="525"/>
        <v>3.9999999999995595E-4</v>
      </c>
      <c r="Z2597" s="128">
        <f t="shared" si="527"/>
        <v>8.8754449677853557</v>
      </c>
      <c r="AA2597" s="128">
        <f t="shared" si="528"/>
        <v>0.61929999999999996</v>
      </c>
      <c r="AB2597" s="128">
        <f t="shared" si="526"/>
        <v>2.2863538118738556E-3</v>
      </c>
      <c r="AC2597" s="128">
        <f t="shared" si="529"/>
        <v>3.9493357098111841</v>
      </c>
      <c r="AD2597" s="128">
        <f t="shared" si="520"/>
        <v>-131.24947231191553</v>
      </c>
      <c r="AE2597" s="128">
        <f t="shared" si="521"/>
        <v>2.2177888831825593E-4</v>
      </c>
      <c r="AF2597" s="128">
        <f t="shared" si="530"/>
        <v>0.38924256078862346</v>
      </c>
      <c r="AG2597" s="128">
        <f t="shared" si="531"/>
        <v>0.55444722079570086</v>
      </c>
      <c r="AH2597" s="93">
        <f t="shared" si="532"/>
        <v>0.36273972492566148</v>
      </c>
      <c r="AI2597" s="128">
        <f t="shared" si="522"/>
        <v>1.077764989368817</v>
      </c>
    </row>
    <row r="2598" spans="1:35" x14ac:dyDescent="0.25">
      <c r="A2598" s="96">
        <v>1.0376000000000001</v>
      </c>
      <c r="B2598" s="216">
        <v>15.306191773575877</v>
      </c>
      <c r="E2598" s="153">
        <f t="shared" si="523"/>
        <v>6.1224767094330756E-3</v>
      </c>
      <c r="F2598" s="166"/>
      <c r="W2598" s="152">
        <f t="shared" si="524"/>
        <v>0.49137720175940353</v>
      </c>
      <c r="X2598" s="170">
        <v>4.8495159315016387</v>
      </c>
      <c r="Y2598" s="153">
        <f t="shared" si="525"/>
        <v>4.0000000000017799E-4</v>
      </c>
      <c r="Z2598" s="128">
        <f t="shared" si="527"/>
        <v>8.8754449677853557</v>
      </c>
      <c r="AA2598" s="128">
        <f t="shared" si="528"/>
        <v>0.61929999999999996</v>
      </c>
      <c r="AB2598" s="128">
        <f t="shared" si="526"/>
        <v>2.2863538118751245E-3</v>
      </c>
      <c r="AC2598" s="128">
        <f t="shared" si="529"/>
        <v>3.9516220636230592</v>
      </c>
      <c r="AD2598" s="128">
        <f t="shared" si="520"/>
        <v>-131.24521321920855</v>
      </c>
      <c r="AE2598" s="128">
        <f t="shared" si="521"/>
        <v>2.2177169151335334E-4</v>
      </c>
      <c r="AF2598" s="128">
        <f t="shared" si="530"/>
        <v>0.38946433248013679</v>
      </c>
      <c r="AG2598" s="128">
        <f t="shared" si="531"/>
        <v>0.55442922878313661</v>
      </c>
      <c r="AH2598" s="93">
        <f t="shared" si="532"/>
        <v>0.36251795323414815</v>
      </c>
      <c r="AI2598" s="128">
        <f t="shared" si="522"/>
        <v>1.077764989368817</v>
      </c>
    </row>
    <row r="2599" spans="1:35" x14ac:dyDescent="0.25">
      <c r="A2599" s="96">
        <v>1.038</v>
      </c>
      <c r="B2599" s="216">
        <v>14.071821469255243</v>
      </c>
      <c r="E2599" s="153">
        <f t="shared" si="523"/>
        <v>5.8756026485655768E-3</v>
      </c>
      <c r="F2599" s="166"/>
      <c r="W2599" s="152">
        <f t="shared" si="524"/>
        <v>0.46095879787142974</v>
      </c>
      <c r="X2599" s="170">
        <v>4.5493096261675765</v>
      </c>
      <c r="Y2599" s="153">
        <f t="shared" si="525"/>
        <v>3.9999999999995595E-4</v>
      </c>
      <c r="Z2599" s="128">
        <f t="shared" si="527"/>
        <v>8.8754449677853557</v>
      </c>
      <c r="AA2599" s="128">
        <f t="shared" si="528"/>
        <v>0.61929999999999996</v>
      </c>
      <c r="AB2599" s="128">
        <f t="shared" si="526"/>
        <v>2.1976375675220225E-3</v>
      </c>
      <c r="AC2599" s="128">
        <f t="shared" si="529"/>
        <v>3.9538197011905813</v>
      </c>
      <c r="AD2599" s="128">
        <f t="shared" si="520"/>
        <v>-126.14863296472474</v>
      </c>
      <c r="AE2599" s="128">
        <f t="shared" si="521"/>
        <v>2.1315974143725706E-4</v>
      </c>
      <c r="AF2599" s="128">
        <f t="shared" si="530"/>
        <v>0.38967749222157405</v>
      </c>
      <c r="AG2599" s="128">
        <f t="shared" si="531"/>
        <v>0.53289935359320129</v>
      </c>
      <c r="AH2599" s="93">
        <f t="shared" si="532"/>
        <v>0.36230479349271089</v>
      </c>
      <c r="AI2599" s="128">
        <f t="shared" si="522"/>
        <v>1.0562339733881989</v>
      </c>
    </row>
    <row r="2600" spans="1:35" x14ac:dyDescent="0.25">
      <c r="A2600" s="96">
        <v>1.0384</v>
      </c>
      <c r="B2600" s="216">
        <v>14.071821469255243</v>
      </c>
      <c r="E2600" s="153">
        <f t="shared" si="523"/>
        <v>5.6287285877014773E-3</v>
      </c>
      <c r="F2600" s="166"/>
      <c r="W2600" s="152">
        <f t="shared" si="524"/>
        <v>0.46095879787142974</v>
      </c>
      <c r="X2600" s="170">
        <v>4.5493096261675765</v>
      </c>
      <c r="Y2600" s="153">
        <f t="shared" si="525"/>
        <v>3.9999999999995595E-4</v>
      </c>
      <c r="Z2600" s="128">
        <f t="shared" si="527"/>
        <v>8.8754449677853557</v>
      </c>
      <c r="AA2600" s="128">
        <f t="shared" si="528"/>
        <v>0.61929999999999996</v>
      </c>
      <c r="AB2600" s="128">
        <f t="shared" si="526"/>
        <v>2.1976375675220225E-3</v>
      </c>
      <c r="AC2600" s="128">
        <f t="shared" si="529"/>
        <v>3.9560173387581035</v>
      </c>
      <c r="AD2600" s="128">
        <f t="shared" si="520"/>
        <v>-126.14469232787562</v>
      </c>
      <c r="AE2600" s="128">
        <f t="shared" si="521"/>
        <v>2.1315308274336465E-4</v>
      </c>
      <c r="AF2600" s="128">
        <f t="shared" si="530"/>
        <v>0.38989064530431744</v>
      </c>
      <c r="AG2600" s="128">
        <f t="shared" si="531"/>
        <v>0.53288270685847028</v>
      </c>
      <c r="AH2600" s="93">
        <f t="shared" si="532"/>
        <v>0.3620916404099675</v>
      </c>
      <c r="AI2600" s="128">
        <f t="shared" si="522"/>
        <v>1.0562339733881989</v>
      </c>
    </row>
    <row r="2601" spans="1:35" x14ac:dyDescent="0.25">
      <c r="A2601" s="96">
        <v>1.0387999999999999</v>
      </c>
      <c r="B2601" s="216">
        <v>15.306191773575877</v>
      </c>
      <c r="E2601" s="153">
        <f t="shared" si="523"/>
        <v>5.8756026485655768E-3</v>
      </c>
      <c r="F2601" s="166"/>
      <c r="W2601" s="152">
        <f t="shared" si="524"/>
        <v>0.49137720175940341</v>
      </c>
      <c r="X2601" s="170">
        <v>4.8495159315016378</v>
      </c>
      <c r="Y2601" s="153">
        <f t="shared" si="525"/>
        <v>3.9999999999995595E-4</v>
      </c>
      <c r="Z2601" s="128">
        <f t="shared" si="527"/>
        <v>8.8754449677853557</v>
      </c>
      <c r="AA2601" s="128">
        <f t="shared" si="528"/>
        <v>0.61929999999999996</v>
      </c>
      <c r="AB2601" s="128">
        <f t="shared" si="526"/>
        <v>2.2863538118738551E-3</v>
      </c>
      <c r="AC2601" s="128">
        <f t="shared" si="529"/>
        <v>3.9583036925699773</v>
      </c>
      <c r="AD2601" s="128">
        <f t="shared" si="520"/>
        <v>-131.23274839096987</v>
      </c>
      <c r="AE2601" s="128">
        <f t="shared" si="521"/>
        <v>2.2175062906105419E-4</v>
      </c>
      <c r="AF2601" s="128">
        <f t="shared" si="530"/>
        <v>0.39011239593337849</v>
      </c>
      <c r="AG2601" s="128">
        <f t="shared" si="531"/>
        <v>0.55437657265269658</v>
      </c>
      <c r="AH2601" s="93">
        <f t="shared" si="532"/>
        <v>0.36186988978090645</v>
      </c>
      <c r="AI2601" s="128">
        <f t="shared" si="522"/>
        <v>1.0777649893688173</v>
      </c>
    </row>
    <row r="2602" spans="1:35" x14ac:dyDescent="0.25">
      <c r="A2602" s="96">
        <v>1.0391999999999999</v>
      </c>
      <c r="B2602" s="216">
        <v>15.306191773575877</v>
      </c>
      <c r="E2602" s="153">
        <f t="shared" si="523"/>
        <v>6.1224767094296764E-3</v>
      </c>
      <c r="F2602" s="166"/>
      <c r="W2602" s="152">
        <f t="shared" si="524"/>
        <v>0.49137720175940341</v>
      </c>
      <c r="X2602" s="170">
        <v>4.8495159315016378</v>
      </c>
      <c r="Y2602" s="153">
        <f t="shared" si="525"/>
        <v>3.9999999999995595E-4</v>
      </c>
      <c r="Z2602" s="128">
        <f t="shared" si="527"/>
        <v>8.8754449677853557</v>
      </c>
      <c r="AA2602" s="128">
        <f t="shared" si="528"/>
        <v>0.61929999999999996</v>
      </c>
      <c r="AB2602" s="128">
        <f t="shared" si="526"/>
        <v>2.2863538118738551E-3</v>
      </c>
      <c r="AC2602" s="128">
        <f t="shared" si="529"/>
        <v>3.9605900463818511</v>
      </c>
      <c r="AD2602" s="128">
        <f t="shared" si="520"/>
        <v>-131.22847692701939</v>
      </c>
      <c r="AE2602" s="128">
        <f t="shared" si="521"/>
        <v>2.2174341135183418E-4</v>
      </c>
      <c r="AF2602" s="128">
        <f t="shared" si="530"/>
        <v>0.39033413934473032</v>
      </c>
      <c r="AG2602" s="128">
        <f t="shared" si="531"/>
        <v>0.5543585283796465</v>
      </c>
      <c r="AH2602" s="93">
        <f t="shared" si="532"/>
        <v>0.36164814636955461</v>
      </c>
      <c r="AI2602" s="128">
        <f t="shared" si="522"/>
        <v>1.0777649893688173</v>
      </c>
    </row>
    <row r="2603" spans="1:35" x14ac:dyDescent="0.25">
      <c r="A2603" s="96">
        <v>1.0396000000000001</v>
      </c>
      <c r="B2603" s="216">
        <v>15.306191773575877</v>
      </c>
      <c r="E2603" s="153">
        <f t="shared" si="523"/>
        <v>6.1224767094330756E-3</v>
      </c>
      <c r="F2603" s="166"/>
      <c r="W2603" s="152">
        <f t="shared" si="524"/>
        <v>0.49137720175940341</v>
      </c>
      <c r="X2603" s="170">
        <v>4.8495159315016378</v>
      </c>
      <c r="Y2603" s="153">
        <f t="shared" si="525"/>
        <v>4.0000000000017799E-4</v>
      </c>
      <c r="Z2603" s="128">
        <f t="shared" si="527"/>
        <v>8.8754449677853557</v>
      </c>
      <c r="AA2603" s="128">
        <f t="shared" si="528"/>
        <v>0.61929999999999996</v>
      </c>
      <c r="AB2603" s="128">
        <f t="shared" si="526"/>
        <v>2.2863538118751241E-3</v>
      </c>
      <c r="AC2603" s="128">
        <f t="shared" si="529"/>
        <v>3.9628764001937262</v>
      </c>
      <c r="AD2603" s="128">
        <f t="shared" si="520"/>
        <v>-131.22420230915779</v>
      </c>
      <c r="AE2603" s="128">
        <f t="shared" si="521"/>
        <v>2.217361883132906E-4</v>
      </c>
      <c r="AF2603" s="128">
        <f t="shared" si="530"/>
        <v>0.39055587553304361</v>
      </c>
      <c r="AG2603" s="128">
        <f t="shared" si="531"/>
        <v>0.55434047078297988</v>
      </c>
      <c r="AH2603" s="93">
        <f t="shared" si="532"/>
        <v>0.36142641018124133</v>
      </c>
      <c r="AI2603" s="128">
        <f t="shared" si="522"/>
        <v>1.0777649893688173</v>
      </c>
    </row>
    <row r="2604" spans="1:35" x14ac:dyDescent="0.25">
      <c r="A2604" s="96">
        <v>1.04</v>
      </c>
      <c r="B2604" s="216">
        <v>15.306191773575877</v>
      </c>
      <c r="E2604" s="153">
        <f t="shared" si="523"/>
        <v>6.1224767094296764E-3</v>
      </c>
      <c r="F2604" s="166"/>
      <c r="W2604" s="152">
        <f t="shared" si="524"/>
        <v>0.49137720175940341</v>
      </c>
      <c r="X2604" s="170">
        <v>4.8495159315016378</v>
      </c>
      <c r="Y2604" s="153">
        <f t="shared" si="525"/>
        <v>3.9999999999995595E-4</v>
      </c>
      <c r="Z2604" s="128">
        <f t="shared" si="527"/>
        <v>8.8754449677853557</v>
      </c>
      <c r="AA2604" s="128">
        <f t="shared" si="528"/>
        <v>0.61929999999999996</v>
      </c>
      <c r="AB2604" s="128">
        <f t="shared" si="526"/>
        <v>2.2863538118738551E-3</v>
      </c>
      <c r="AC2604" s="128">
        <f t="shared" si="529"/>
        <v>3.9651627540056</v>
      </c>
      <c r="AD2604" s="128">
        <f t="shared" si="520"/>
        <v>-131.21992453716663</v>
      </c>
      <c r="AE2604" s="128">
        <f t="shared" si="521"/>
        <v>2.2172895994505441E-4</v>
      </c>
      <c r="AF2604" s="128">
        <f t="shared" si="530"/>
        <v>0.39077760449298865</v>
      </c>
      <c r="AG2604" s="128">
        <f t="shared" si="531"/>
        <v>0.55432239986269705</v>
      </c>
      <c r="AH2604" s="93">
        <f t="shared" si="532"/>
        <v>0.36120468122129629</v>
      </c>
      <c r="AI2604" s="128">
        <f t="shared" si="522"/>
        <v>1.0777649893688173</v>
      </c>
    </row>
    <row r="2605" spans="1:35" x14ac:dyDescent="0.25">
      <c r="A2605" s="96">
        <v>1.0404</v>
      </c>
      <c r="B2605" s="216">
        <v>15.306191773575877</v>
      </c>
      <c r="E2605" s="153">
        <f t="shared" si="523"/>
        <v>6.1224767094296764E-3</v>
      </c>
      <c r="F2605" s="166"/>
      <c r="W2605" s="152">
        <f t="shared" si="524"/>
        <v>0.49137720175940341</v>
      </c>
      <c r="X2605" s="170">
        <v>4.8495159315016378</v>
      </c>
      <c r="Y2605" s="153">
        <f t="shared" si="525"/>
        <v>3.9999999999995595E-4</v>
      </c>
      <c r="Z2605" s="128">
        <f t="shared" si="527"/>
        <v>8.8754449677853557</v>
      </c>
      <c r="AA2605" s="128">
        <f t="shared" si="528"/>
        <v>0.61929999999999996</v>
      </c>
      <c r="AB2605" s="128">
        <f t="shared" si="526"/>
        <v>2.2863538118738551E-3</v>
      </c>
      <c r="AC2605" s="128">
        <f t="shared" si="529"/>
        <v>3.9674491078174738</v>
      </c>
      <c r="AD2605" s="128">
        <f t="shared" si="520"/>
        <v>-131.21564361126443</v>
      </c>
      <c r="AE2605" s="128">
        <f t="shared" si="521"/>
        <v>2.2172172624749479E-4</v>
      </c>
      <c r="AF2605" s="128">
        <f t="shared" si="530"/>
        <v>0.39099932621923617</v>
      </c>
      <c r="AG2605" s="128">
        <f t="shared" si="531"/>
        <v>0.554304315618798</v>
      </c>
      <c r="AH2605" s="93">
        <f t="shared" si="532"/>
        <v>0.36098295949504877</v>
      </c>
      <c r="AI2605" s="128">
        <f t="shared" si="522"/>
        <v>1.0777649893688173</v>
      </c>
    </row>
    <row r="2606" spans="1:35" x14ac:dyDescent="0.25">
      <c r="A2606" s="96">
        <v>1.0407999999999999</v>
      </c>
      <c r="B2606" s="216">
        <v>15.306191773575877</v>
      </c>
      <c r="E2606" s="153">
        <f t="shared" si="523"/>
        <v>6.1224767094296764E-3</v>
      </c>
      <c r="F2606" s="166"/>
      <c r="W2606" s="152">
        <f t="shared" si="524"/>
        <v>0.49137720175940341</v>
      </c>
      <c r="X2606" s="170">
        <v>4.8495159315016378</v>
      </c>
      <c r="Y2606" s="153">
        <f t="shared" si="525"/>
        <v>3.9999999999995595E-4</v>
      </c>
      <c r="Z2606" s="128">
        <f t="shared" si="527"/>
        <v>8.8754449677853557</v>
      </c>
      <c r="AA2606" s="128">
        <f t="shared" si="528"/>
        <v>0.61929999999999996</v>
      </c>
      <c r="AB2606" s="128">
        <f t="shared" si="526"/>
        <v>2.2863538118738551E-3</v>
      </c>
      <c r="AC2606" s="128">
        <f t="shared" si="529"/>
        <v>3.9697354616293477</v>
      </c>
      <c r="AD2606" s="128">
        <f t="shared" si="520"/>
        <v>-131.21135953137829</v>
      </c>
      <c r="AE2606" s="128">
        <f t="shared" si="521"/>
        <v>2.2171448722048864E-4</v>
      </c>
      <c r="AF2606" s="128">
        <f t="shared" si="530"/>
        <v>0.39122104070645664</v>
      </c>
      <c r="AG2606" s="128">
        <f t="shared" si="531"/>
        <v>0.55428621805128264</v>
      </c>
      <c r="AH2606" s="93">
        <f t="shared" si="532"/>
        <v>0.3607612450078283</v>
      </c>
      <c r="AI2606" s="128">
        <f t="shared" si="522"/>
        <v>1.0777649893688173</v>
      </c>
    </row>
    <row r="2607" spans="1:35" x14ac:dyDescent="0.25">
      <c r="A2607" s="96">
        <v>1.0411999999999999</v>
      </c>
      <c r="B2607" s="216">
        <v>15.306191773575877</v>
      </c>
      <c r="E2607" s="153">
        <f t="shared" si="523"/>
        <v>6.1224767094296764E-3</v>
      </c>
      <c r="F2607" s="166"/>
      <c r="W2607" s="152">
        <f t="shared" si="524"/>
        <v>0.49137720175940341</v>
      </c>
      <c r="X2607" s="170">
        <v>4.8495159315016378</v>
      </c>
      <c r="Y2607" s="153">
        <f t="shared" si="525"/>
        <v>3.9999999999995595E-4</v>
      </c>
      <c r="Z2607" s="128">
        <f t="shared" si="527"/>
        <v>8.8754449677853557</v>
      </c>
      <c r="AA2607" s="128">
        <f t="shared" si="528"/>
        <v>0.61929999999999996</v>
      </c>
      <c r="AB2607" s="128">
        <f t="shared" si="526"/>
        <v>2.2863538118738551E-3</v>
      </c>
      <c r="AC2607" s="128">
        <f t="shared" si="529"/>
        <v>3.9720218154412215</v>
      </c>
      <c r="AD2607" s="128">
        <f t="shared" si="520"/>
        <v>-131.20707229750826</v>
      </c>
      <c r="AE2607" s="128">
        <f t="shared" si="521"/>
        <v>2.2170724286403593E-4</v>
      </c>
      <c r="AF2607" s="128">
        <f t="shared" si="530"/>
        <v>0.39144274794932066</v>
      </c>
      <c r="AG2607" s="128">
        <f t="shared" si="531"/>
        <v>0.55426810716015085</v>
      </c>
      <c r="AH2607" s="93">
        <f t="shared" si="532"/>
        <v>0.36053953776496428</v>
      </c>
      <c r="AI2607" s="128">
        <f t="shared" si="522"/>
        <v>1.0777649893688173</v>
      </c>
    </row>
    <row r="2608" spans="1:35" x14ac:dyDescent="0.25">
      <c r="A2608" s="96">
        <v>1.0416000000000001</v>
      </c>
      <c r="B2608" s="216">
        <v>15.306191773575877</v>
      </c>
      <c r="E2608" s="153">
        <f t="shared" si="523"/>
        <v>6.1224767094330756E-3</v>
      </c>
      <c r="F2608" s="166"/>
      <c r="W2608" s="152">
        <f t="shared" si="524"/>
        <v>0.49137720175940341</v>
      </c>
      <c r="X2608" s="170">
        <v>4.8495159315016378</v>
      </c>
      <c r="Y2608" s="153">
        <f t="shared" si="525"/>
        <v>4.0000000000017799E-4</v>
      </c>
      <c r="Z2608" s="128">
        <f t="shared" si="527"/>
        <v>8.8754449677853557</v>
      </c>
      <c r="AA2608" s="128">
        <f t="shared" si="528"/>
        <v>0.61929999999999996</v>
      </c>
      <c r="AB2608" s="128">
        <f t="shared" si="526"/>
        <v>2.2863538118751241E-3</v>
      </c>
      <c r="AC2608" s="128">
        <f t="shared" si="529"/>
        <v>3.9743081692530966</v>
      </c>
      <c r="AD2608" s="128">
        <f t="shared" si="520"/>
        <v>-131.20278190972712</v>
      </c>
      <c r="AE2608" s="128">
        <f t="shared" si="521"/>
        <v>2.2169999317825972E-4</v>
      </c>
      <c r="AF2608" s="128">
        <f t="shared" si="530"/>
        <v>0.39166444794249894</v>
      </c>
      <c r="AG2608" s="128">
        <f t="shared" si="531"/>
        <v>0.55424998294540262</v>
      </c>
      <c r="AH2608" s="93">
        <f t="shared" si="532"/>
        <v>0.360317837771786</v>
      </c>
      <c r="AI2608" s="128">
        <f t="shared" si="522"/>
        <v>1.0777649893688173</v>
      </c>
    </row>
    <row r="2609" spans="1:35" x14ac:dyDescent="0.25">
      <c r="A2609" s="96">
        <v>1.042</v>
      </c>
      <c r="B2609" s="216">
        <v>15.306191773575877</v>
      </c>
      <c r="E2609" s="153">
        <f t="shared" si="523"/>
        <v>6.1224767094296764E-3</v>
      </c>
      <c r="F2609" s="166"/>
      <c r="W2609" s="152">
        <f t="shared" si="524"/>
        <v>0.49137720175940341</v>
      </c>
      <c r="X2609" s="170">
        <v>4.8495159315016378</v>
      </c>
      <c r="Y2609" s="153">
        <f t="shared" si="525"/>
        <v>3.9999999999995595E-4</v>
      </c>
      <c r="Z2609" s="128">
        <f t="shared" si="527"/>
        <v>8.8754449677853557</v>
      </c>
      <c r="AA2609" s="128">
        <f t="shared" si="528"/>
        <v>0.61929999999999996</v>
      </c>
      <c r="AB2609" s="128">
        <f t="shared" si="526"/>
        <v>2.2863538118738551E-3</v>
      </c>
      <c r="AC2609" s="128">
        <f t="shared" si="529"/>
        <v>3.9765945230649704</v>
      </c>
      <c r="AD2609" s="128">
        <f t="shared" si="520"/>
        <v>-131.19848836781648</v>
      </c>
      <c r="AE2609" s="128">
        <f t="shared" si="521"/>
        <v>2.2169273816279093E-4</v>
      </c>
      <c r="AF2609" s="128">
        <f t="shared" si="530"/>
        <v>0.39188614068066174</v>
      </c>
      <c r="AG2609" s="128">
        <f t="shared" si="531"/>
        <v>0.5542318454070384</v>
      </c>
      <c r="AH2609" s="93">
        <f t="shared" si="532"/>
        <v>0.36009614503362319</v>
      </c>
      <c r="AI2609" s="128">
        <f t="shared" si="522"/>
        <v>1.0777649893688173</v>
      </c>
    </row>
    <row r="2610" spans="1:35" x14ac:dyDescent="0.25">
      <c r="A2610" s="96">
        <v>1.0424</v>
      </c>
      <c r="B2610" s="216">
        <v>15.306191773575877</v>
      </c>
      <c r="E2610" s="153">
        <f t="shared" si="523"/>
        <v>6.1224767094296764E-3</v>
      </c>
      <c r="F2610" s="166"/>
      <c r="W2610" s="152">
        <f t="shared" si="524"/>
        <v>0.49137720175940341</v>
      </c>
      <c r="X2610" s="170">
        <v>4.8495159315016378</v>
      </c>
      <c r="Y2610" s="153">
        <f t="shared" si="525"/>
        <v>3.9999999999995595E-4</v>
      </c>
      <c r="Z2610" s="128">
        <f t="shared" si="527"/>
        <v>8.8754449677853557</v>
      </c>
      <c r="AA2610" s="128">
        <f t="shared" si="528"/>
        <v>0.61929999999999996</v>
      </c>
      <c r="AB2610" s="128">
        <f t="shared" si="526"/>
        <v>2.2863538118738551E-3</v>
      </c>
      <c r="AC2610" s="128">
        <f t="shared" si="529"/>
        <v>3.9788808768768442</v>
      </c>
      <c r="AD2610" s="128">
        <f t="shared" si="520"/>
        <v>-131.19419167199473</v>
      </c>
      <c r="AE2610" s="128">
        <f t="shared" si="521"/>
        <v>2.2168547781799866E-4</v>
      </c>
      <c r="AF2610" s="128">
        <f t="shared" si="530"/>
        <v>0.39210782615847972</v>
      </c>
      <c r="AG2610" s="128">
        <f t="shared" si="531"/>
        <v>0.55421369454505764</v>
      </c>
      <c r="AH2610" s="93">
        <f t="shared" si="532"/>
        <v>0.35987445955580522</v>
      </c>
      <c r="AI2610" s="128">
        <f t="shared" si="522"/>
        <v>1.0777649893688173</v>
      </c>
    </row>
    <row r="2611" spans="1:35" x14ac:dyDescent="0.25">
      <c r="A2611" s="96">
        <v>1.0427999999999999</v>
      </c>
      <c r="B2611" s="216">
        <v>15.306191773575877</v>
      </c>
      <c r="E2611" s="153">
        <f t="shared" si="523"/>
        <v>6.1224767094296764E-3</v>
      </c>
      <c r="F2611" s="166"/>
      <c r="W2611" s="152">
        <f t="shared" si="524"/>
        <v>0.49137720175940341</v>
      </c>
      <c r="X2611" s="170">
        <v>4.8495159315016378</v>
      </c>
      <c r="Y2611" s="153">
        <f t="shared" si="525"/>
        <v>3.9999999999995595E-4</v>
      </c>
      <c r="Z2611" s="128">
        <f t="shared" si="527"/>
        <v>8.8754449677853557</v>
      </c>
      <c r="AA2611" s="128">
        <f t="shared" si="528"/>
        <v>0.61929999999999996</v>
      </c>
      <c r="AB2611" s="128">
        <f t="shared" si="526"/>
        <v>2.2863538118738551E-3</v>
      </c>
      <c r="AC2611" s="128">
        <f t="shared" si="529"/>
        <v>3.981167230688718</v>
      </c>
      <c r="AD2611" s="128">
        <f t="shared" si="520"/>
        <v>-131.18989182218905</v>
      </c>
      <c r="AE2611" s="128">
        <f t="shared" si="521"/>
        <v>2.2167821214375984E-4</v>
      </c>
      <c r="AF2611" s="128">
        <f t="shared" si="530"/>
        <v>0.39232950437062347</v>
      </c>
      <c r="AG2611" s="128">
        <f t="shared" si="531"/>
        <v>0.55419553035946068</v>
      </c>
      <c r="AH2611" s="93">
        <f t="shared" si="532"/>
        <v>0.35965278134366147</v>
      </c>
      <c r="AI2611" s="128">
        <f t="shared" si="522"/>
        <v>1.0777649893688173</v>
      </c>
    </row>
    <row r="2612" spans="1:35" x14ac:dyDescent="0.25">
      <c r="A2612" s="96">
        <v>1.0431999999999999</v>
      </c>
      <c r="B2612" s="216">
        <v>15.306191773575877</v>
      </c>
      <c r="E2612" s="153">
        <f t="shared" si="523"/>
        <v>6.1224767094296764E-3</v>
      </c>
      <c r="F2612" s="166"/>
      <c r="W2612" s="152">
        <f t="shared" si="524"/>
        <v>0.49137720175940341</v>
      </c>
      <c r="X2612" s="170">
        <v>4.8495159315016378</v>
      </c>
      <c r="Y2612" s="153">
        <f t="shared" si="525"/>
        <v>3.9999999999995595E-4</v>
      </c>
      <c r="Z2612" s="128">
        <f t="shared" si="527"/>
        <v>8.8754449677853557</v>
      </c>
      <c r="AA2612" s="128">
        <f t="shared" si="528"/>
        <v>0.61929999999999996</v>
      </c>
      <c r="AB2612" s="128">
        <f t="shared" si="526"/>
        <v>2.2863538118738551E-3</v>
      </c>
      <c r="AC2612" s="128">
        <f t="shared" si="529"/>
        <v>3.9834535845005918</v>
      </c>
      <c r="AD2612" s="128">
        <f t="shared" si="520"/>
        <v>-131.18558881839951</v>
      </c>
      <c r="AE2612" s="128">
        <f t="shared" si="521"/>
        <v>2.2167094114007449E-4</v>
      </c>
      <c r="AF2612" s="128">
        <f t="shared" si="530"/>
        <v>0.39255117531176353</v>
      </c>
      <c r="AG2612" s="128">
        <f t="shared" si="531"/>
        <v>0.55417735285024727</v>
      </c>
      <c r="AH2612" s="93">
        <f t="shared" si="532"/>
        <v>0.3594311104025214</v>
      </c>
      <c r="AI2612" s="128">
        <f t="shared" si="522"/>
        <v>1.0777649893688173</v>
      </c>
    </row>
    <row r="2613" spans="1:35" x14ac:dyDescent="0.25">
      <c r="A2613" s="96">
        <v>1.0436000000000001</v>
      </c>
      <c r="B2613" s="216">
        <v>15.306191773575877</v>
      </c>
      <c r="E2613" s="153">
        <f t="shared" si="523"/>
        <v>6.1224767094330756E-3</v>
      </c>
      <c r="F2613" s="166"/>
      <c r="W2613" s="152">
        <f t="shared" si="524"/>
        <v>0.49137720175940341</v>
      </c>
      <c r="X2613" s="170">
        <v>4.8495159315016378</v>
      </c>
      <c r="Y2613" s="153">
        <f t="shared" si="525"/>
        <v>4.0000000000017799E-4</v>
      </c>
      <c r="Z2613" s="128">
        <f t="shared" si="527"/>
        <v>8.8754449677853557</v>
      </c>
      <c r="AA2613" s="128">
        <f t="shared" si="528"/>
        <v>0.61929999999999996</v>
      </c>
      <c r="AB2613" s="128">
        <f t="shared" si="526"/>
        <v>2.2863538118751241E-3</v>
      </c>
      <c r="AC2613" s="128">
        <f t="shared" si="529"/>
        <v>3.985739938312467</v>
      </c>
      <c r="AD2613" s="128">
        <f t="shared" si="520"/>
        <v>-131.18128266069886</v>
      </c>
      <c r="AE2613" s="128">
        <f t="shared" si="521"/>
        <v>2.2166366480706569E-4</v>
      </c>
      <c r="AF2613" s="128">
        <f t="shared" si="530"/>
        <v>0.39277283897657062</v>
      </c>
      <c r="AG2613" s="128">
        <f t="shared" si="531"/>
        <v>0.55415916201741766</v>
      </c>
      <c r="AH2613" s="93">
        <f t="shared" si="532"/>
        <v>0.35920944673771432</v>
      </c>
      <c r="AI2613" s="128">
        <f t="shared" si="522"/>
        <v>1.0777649893688173</v>
      </c>
    </row>
    <row r="2614" spans="1:35" x14ac:dyDescent="0.25">
      <c r="A2614" s="96">
        <v>1.044</v>
      </c>
      <c r="B2614" s="216">
        <v>15.306191773575877</v>
      </c>
      <c r="E2614" s="153">
        <f t="shared" si="523"/>
        <v>6.1224767094296764E-3</v>
      </c>
      <c r="F2614" s="166"/>
      <c r="W2614" s="152">
        <f t="shared" si="524"/>
        <v>0.49137720175940341</v>
      </c>
      <c r="X2614" s="170">
        <v>4.8495159315016378</v>
      </c>
      <c r="Y2614" s="153">
        <f t="shared" si="525"/>
        <v>3.9999999999995595E-4</v>
      </c>
      <c r="Z2614" s="128">
        <f t="shared" si="527"/>
        <v>8.8754449677853557</v>
      </c>
      <c r="AA2614" s="128">
        <f t="shared" si="528"/>
        <v>0.61929999999999996</v>
      </c>
      <c r="AB2614" s="128">
        <f t="shared" si="526"/>
        <v>2.2863538118738551E-3</v>
      </c>
      <c r="AC2614" s="128">
        <f t="shared" si="529"/>
        <v>3.9880262921243408</v>
      </c>
      <c r="AD2614" s="128">
        <f t="shared" si="520"/>
        <v>-131.17697334886864</v>
      </c>
      <c r="AE2614" s="128">
        <f t="shared" si="521"/>
        <v>2.216563831443642E-4</v>
      </c>
      <c r="AF2614" s="128">
        <f t="shared" si="530"/>
        <v>0.39299449535971498</v>
      </c>
      <c r="AG2614" s="128">
        <f t="shared" si="531"/>
        <v>0.55414095786097151</v>
      </c>
      <c r="AH2614" s="93">
        <f t="shared" si="532"/>
        <v>0.35898779035456996</v>
      </c>
      <c r="AI2614" s="128">
        <f t="shared" si="522"/>
        <v>1.0777649893688173</v>
      </c>
    </row>
    <row r="2615" spans="1:35" x14ac:dyDescent="0.25">
      <c r="A2615" s="96">
        <v>1.0444</v>
      </c>
      <c r="B2615" s="216">
        <v>15.306191773575877</v>
      </c>
      <c r="E2615" s="153">
        <f t="shared" si="523"/>
        <v>6.1224767094296764E-3</v>
      </c>
      <c r="F2615" s="166"/>
      <c r="W2615" s="152">
        <f t="shared" si="524"/>
        <v>0.49137720175940341</v>
      </c>
      <c r="X2615" s="170">
        <v>4.8495159315016378</v>
      </c>
      <c r="Y2615" s="153">
        <f t="shared" si="525"/>
        <v>3.9999999999995595E-4</v>
      </c>
      <c r="Z2615" s="128">
        <f t="shared" si="527"/>
        <v>8.8754449677853557</v>
      </c>
      <c r="AA2615" s="128">
        <f t="shared" si="528"/>
        <v>0.61929999999999996</v>
      </c>
      <c r="AB2615" s="128">
        <f t="shared" si="526"/>
        <v>2.2863538118738551E-3</v>
      </c>
      <c r="AC2615" s="128">
        <f t="shared" si="529"/>
        <v>3.9903126459362146</v>
      </c>
      <c r="AD2615" s="128">
        <f t="shared" si="520"/>
        <v>-131.17266088312738</v>
      </c>
      <c r="AE2615" s="128">
        <f t="shared" si="521"/>
        <v>2.2164909615233932E-4</v>
      </c>
      <c r="AF2615" s="128">
        <f t="shared" si="530"/>
        <v>0.39321614445586733</v>
      </c>
      <c r="AG2615" s="128">
        <f t="shared" si="531"/>
        <v>0.55412274038090936</v>
      </c>
      <c r="AH2615" s="93">
        <f t="shared" si="532"/>
        <v>0.3587661412584176</v>
      </c>
      <c r="AI2615" s="128">
        <f t="shared" si="522"/>
        <v>1.0777649893688173</v>
      </c>
    </row>
    <row r="2616" spans="1:35" x14ac:dyDescent="0.25">
      <c r="A2616" s="96">
        <v>1.0448</v>
      </c>
      <c r="B2616" s="216">
        <v>15.306191773575877</v>
      </c>
      <c r="E2616" s="153">
        <f t="shared" si="523"/>
        <v>6.1224767094296764E-3</v>
      </c>
      <c r="F2616" s="166"/>
      <c r="W2616" s="152">
        <f t="shared" si="524"/>
        <v>0.49137720175940341</v>
      </c>
      <c r="X2616" s="170">
        <v>4.8495159315016378</v>
      </c>
      <c r="Y2616" s="153">
        <f t="shared" si="525"/>
        <v>3.9999999999995595E-4</v>
      </c>
      <c r="Z2616" s="128">
        <f t="shared" si="527"/>
        <v>8.8754449677853557</v>
      </c>
      <c r="AA2616" s="128">
        <f t="shared" si="528"/>
        <v>0.61929999999999996</v>
      </c>
      <c r="AB2616" s="128">
        <f t="shared" si="526"/>
        <v>2.2863538118738551E-3</v>
      </c>
      <c r="AC2616" s="128">
        <f t="shared" si="529"/>
        <v>3.9925989997480884</v>
      </c>
      <c r="AD2616" s="128">
        <f t="shared" si="520"/>
        <v>-131.16834526340216</v>
      </c>
      <c r="AE2616" s="128">
        <f t="shared" si="521"/>
        <v>2.2164180383086782E-4</v>
      </c>
      <c r="AF2616" s="128">
        <f t="shared" si="530"/>
        <v>0.39343778625969822</v>
      </c>
      <c r="AG2616" s="128">
        <f t="shared" si="531"/>
        <v>0.55410450957723056</v>
      </c>
      <c r="AH2616" s="93">
        <f t="shared" si="532"/>
        <v>0.35854449945458672</v>
      </c>
      <c r="AI2616" s="128">
        <f t="shared" si="522"/>
        <v>1.0777649893688173</v>
      </c>
    </row>
    <row r="2617" spans="1:35" x14ac:dyDescent="0.25">
      <c r="A2617" s="96">
        <v>1.0451999999999999</v>
      </c>
      <c r="B2617" s="216">
        <v>15.306191773575877</v>
      </c>
      <c r="E2617" s="153">
        <f t="shared" si="523"/>
        <v>6.1224767094296764E-3</v>
      </c>
      <c r="F2617" s="166"/>
      <c r="W2617" s="152">
        <f t="shared" si="524"/>
        <v>0.49137720175940341</v>
      </c>
      <c r="X2617" s="170">
        <v>4.8495159315016378</v>
      </c>
      <c r="Y2617" s="153">
        <f t="shared" si="525"/>
        <v>3.9999999999995595E-4</v>
      </c>
      <c r="Z2617" s="128">
        <f t="shared" si="527"/>
        <v>8.8754449677853557</v>
      </c>
      <c r="AA2617" s="128">
        <f t="shared" si="528"/>
        <v>0.61929999999999996</v>
      </c>
      <c r="AB2617" s="128">
        <f t="shared" si="526"/>
        <v>2.2863538118738551E-3</v>
      </c>
      <c r="AC2617" s="128">
        <f t="shared" si="529"/>
        <v>3.9948853535599622</v>
      </c>
      <c r="AD2617" s="128">
        <f t="shared" si="520"/>
        <v>-131.16402648969307</v>
      </c>
      <c r="AE2617" s="128">
        <f t="shared" si="521"/>
        <v>2.2163450617994986E-4</v>
      </c>
      <c r="AF2617" s="128">
        <f t="shared" si="530"/>
        <v>0.39365942076587818</v>
      </c>
      <c r="AG2617" s="128">
        <f t="shared" si="531"/>
        <v>0.55408626544993567</v>
      </c>
      <c r="AH2617" s="93">
        <f t="shared" si="532"/>
        <v>0.35832286494840676</v>
      </c>
      <c r="AI2617" s="128">
        <f t="shared" si="522"/>
        <v>1.0777649893688173</v>
      </c>
    </row>
    <row r="2618" spans="1:35" x14ac:dyDescent="0.25">
      <c r="A2618" s="96">
        <v>1.0456000000000001</v>
      </c>
      <c r="B2618" s="216">
        <v>16.293688017032387</v>
      </c>
      <c r="E2618" s="153">
        <f t="shared" si="523"/>
        <v>6.3199759581244646E-3</v>
      </c>
      <c r="F2618" s="166"/>
      <c r="W2618" s="152">
        <f t="shared" si="524"/>
        <v>0.51571192486978323</v>
      </c>
      <c r="X2618" s="170">
        <v>5.0896809757688937</v>
      </c>
      <c r="Y2618" s="153">
        <f t="shared" si="525"/>
        <v>4.0000000000017799E-4</v>
      </c>
      <c r="Z2618" s="128">
        <f t="shared" si="527"/>
        <v>8.8754449677853557</v>
      </c>
      <c r="AA2618" s="128">
        <f t="shared" si="528"/>
        <v>0.61929999999999996</v>
      </c>
      <c r="AB2618" s="128">
        <f t="shared" si="526"/>
        <v>2.3558296831718475E-3</v>
      </c>
      <c r="AC2618" s="128">
        <f t="shared" si="529"/>
        <v>3.9972411832431343</v>
      </c>
      <c r="AD2618" s="128">
        <f t="shared" si="520"/>
        <v>-135.14514425901555</v>
      </c>
      <c r="AE2618" s="128">
        <f t="shared" si="521"/>
        <v>2.2836160273578292E-4</v>
      </c>
      <c r="AF2618" s="128">
        <f t="shared" si="530"/>
        <v>0.39388778236861394</v>
      </c>
      <c r="AG2618" s="128">
        <f t="shared" si="531"/>
        <v>0.57090400683920328</v>
      </c>
      <c r="AH2618" s="93">
        <f t="shared" si="532"/>
        <v>0.358094503345671</v>
      </c>
      <c r="AI2618" s="128">
        <f t="shared" si="522"/>
        <v>1.0931610440493544</v>
      </c>
    </row>
    <row r="2619" spans="1:35" x14ac:dyDescent="0.25">
      <c r="A2619" s="96">
        <v>1.046</v>
      </c>
      <c r="B2619" s="216">
        <v>16.293688017032387</v>
      </c>
      <c r="E2619" s="153">
        <f t="shared" si="523"/>
        <v>6.5174752068122375E-3</v>
      </c>
      <c r="F2619" s="166"/>
      <c r="W2619" s="152">
        <f t="shared" si="524"/>
        <v>0.51571192486978323</v>
      </c>
      <c r="X2619" s="170">
        <v>5.0896809757688937</v>
      </c>
      <c r="Y2619" s="153">
        <f t="shared" si="525"/>
        <v>3.9999999999995595E-4</v>
      </c>
      <c r="Z2619" s="128">
        <f t="shared" si="527"/>
        <v>8.8754449677853557</v>
      </c>
      <c r="AA2619" s="128">
        <f t="shared" si="528"/>
        <v>0.61929999999999996</v>
      </c>
      <c r="AB2619" s="128">
        <f t="shared" si="526"/>
        <v>2.3558296831705399E-3</v>
      </c>
      <c r="AC2619" s="128">
        <f t="shared" si="529"/>
        <v>3.999597012926305</v>
      </c>
      <c r="AD2619" s="128">
        <f t="shared" si="520"/>
        <v>-135.14055217676176</v>
      </c>
      <c r="AE2619" s="128">
        <f t="shared" si="521"/>
        <v>2.2835384326155898E-4</v>
      </c>
      <c r="AF2619" s="128">
        <f t="shared" si="530"/>
        <v>0.39411613621187552</v>
      </c>
      <c r="AG2619" s="128">
        <f t="shared" si="531"/>
        <v>0.57088460815396036</v>
      </c>
      <c r="AH2619" s="93">
        <f t="shared" si="532"/>
        <v>0.35786614950240941</v>
      </c>
      <c r="AI2619" s="128">
        <f t="shared" si="522"/>
        <v>1.0931610440493544</v>
      </c>
    </row>
    <row r="2620" spans="1:35" x14ac:dyDescent="0.25">
      <c r="A2620" s="96">
        <v>1.0464</v>
      </c>
      <c r="B2620" s="216">
        <v>16.293688017032387</v>
      </c>
      <c r="E2620" s="153">
        <f t="shared" si="523"/>
        <v>6.5174752068122375E-3</v>
      </c>
      <c r="F2620" s="166"/>
      <c r="W2620" s="152">
        <f t="shared" si="524"/>
        <v>0.51571192486978323</v>
      </c>
      <c r="X2620" s="170">
        <v>5.0896809757688937</v>
      </c>
      <c r="Y2620" s="153">
        <f t="shared" si="525"/>
        <v>3.9999999999995595E-4</v>
      </c>
      <c r="Z2620" s="128">
        <f t="shared" si="527"/>
        <v>8.8754449677853557</v>
      </c>
      <c r="AA2620" s="128">
        <f t="shared" si="528"/>
        <v>0.61929999999999996</v>
      </c>
      <c r="AB2620" s="128">
        <f t="shared" si="526"/>
        <v>2.3558296831705399E-3</v>
      </c>
      <c r="AC2620" s="128">
        <f t="shared" si="529"/>
        <v>4.0019528426094757</v>
      </c>
      <c r="AD2620" s="128">
        <f t="shared" si="520"/>
        <v>-135.13595664425148</v>
      </c>
      <c r="AE2620" s="128">
        <f t="shared" si="521"/>
        <v>2.2834607795726167E-4</v>
      </c>
      <c r="AF2620" s="128">
        <f t="shared" si="530"/>
        <v>0.39434448228983277</v>
      </c>
      <c r="AG2620" s="128">
        <f t="shared" si="531"/>
        <v>0.57086519489321708</v>
      </c>
      <c r="AH2620" s="93">
        <f t="shared" si="532"/>
        <v>0.35763780342445217</v>
      </c>
      <c r="AI2620" s="128">
        <f t="shared" si="522"/>
        <v>1.0931610440493544</v>
      </c>
    </row>
    <row r="2621" spans="1:35" x14ac:dyDescent="0.25">
      <c r="A2621" s="96">
        <v>1.0468</v>
      </c>
      <c r="B2621" s="216">
        <v>16.293688017032387</v>
      </c>
      <c r="E2621" s="153">
        <f t="shared" si="523"/>
        <v>6.5174752068122375E-3</v>
      </c>
      <c r="F2621" s="166"/>
      <c r="W2621" s="152">
        <f t="shared" si="524"/>
        <v>0.51571192486978323</v>
      </c>
      <c r="X2621" s="170">
        <v>5.0896809757688937</v>
      </c>
      <c r="Y2621" s="153">
        <f t="shared" si="525"/>
        <v>3.9999999999995595E-4</v>
      </c>
      <c r="Z2621" s="128">
        <f t="shared" si="527"/>
        <v>8.8754449677853557</v>
      </c>
      <c r="AA2621" s="128">
        <f t="shared" si="528"/>
        <v>0.61929999999999996</v>
      </c>
      <c r="AB2621" s="128">
        <f t="shared" si="526"/>
        <v>2.3558296831705399E-3</v>
      </c>
      <c r="AC2621" s="128">
        <f t="shared" si="529"/>
        <v>4.0043086722926464</v>
      </c>
      <c r="AD2621" s="128">
        <f t="shared" si="520"/>
        <v>-135.13135766140968</v>
      </c>
      <c r="AE2621" s="128">
        <f t="shared" si="521"/>
        <v>2.2833830682276429E-4</v>
      </c>
      <c r="AF2621" s="128">
        <f t="shared" si="530"/>
        <v>0.39457282059665555</v>
      </c>
      <c r="AG2621" s="128">
        <f t="shared" si="531"/>
        <v>0.57084576705697365</v>
      </c>
      <c r="AH2621" s="93">
        <f t="shared" si="532"/>
        <v>0.35740946511762939</v>
      </c>
      <c r="AI2621" s="128">
        <f t="shared" si="522"/>
        <v>1.0931610440493544</v>
      </c>
    </row>
    <row r="2622" spans="1:35" x14ac:dyDescent="0.25">
      <c r="A2622" s="96">
        <v>1.0471999999999999</v>
      </c>
      <c r="B2622" s="216">
        <v>15.306191773575877</v>
      </c>
      <c r="E2622" s="153">
        <f t="shared" si="523"/>
        <v>6.319975958120957E-3</v>
      </c>
      <c r="F2622" s="166"/>
      <c r="W2622" s="152">
        <f t="shared" si="524"/>
        <v>0.49137720175940353</v>
      </c>
      <c r="X2622" s="170">
        <v>4.8495159315016387</v>
      </c>
      <c r="Y2622" s="153">
        <f t="shared" si="525"/>
        <v>3.9999999999995595E-4</v>
      </c>
      <c r="Z2622" s="128">
        <f t="shared" si="527"/>
        <v>8.8754449677853557</v>
      </c>
      <c r="AA2622" s="128">
        <f t="shared" si="528"/>
        <v>0.61929999999999996</v>
      </c>
      <c r="AB2622" s="128">
        <f t="shared" si="526"/>
        <v>2.2863538118738556E-3</v>
      </c>
      <c r="AC2622" s="128">
        <f t="shared" si="529"/>
        <v>4.0065950261045202</v>
      </c>
      <c r="AD2622" s="128">
        <f t="shared" si="520"/>
        <v>-131.14185823797834</v>
      </c>
      <c r="AE2622" s="128">
        <f t="shared" si="521"/>
        <v>2.2159704736099498E-4</v>
      </c>
      <c r="AF2622" s="128">
        <f t="shared" si="530"/>
        <v>0.39479441764401657</v>
      </c>
      <c r="AG2622" s="128">
        <f t="shared" si="531"/>
        <v>0.55399261840254843</v>
      </c>
      <c r="AH2622" s="93">
        <f t="shared" si="532"/>
        <v>0.35718786807026837</v>
      </c>
      <c r="AI2622" s="128">
        <f t="shared" si="522"/>
        <v>1.077764989368817</v>
      </c>
    </row>
    <row r="2623" spans="1:35" x14ac:dyDescent="0.25">
      <c r="A2623" s="96">
        <v>1.0476000000000001</v>
      </c>
      <c r="B2623" s="216">
        <v>15.306191773575877</v>
      </c>
      <c r="E2623" s="153">
        <f t="shared" si="523"/>
        <v>6.1224767094330756E-3</v>
      </c>
      <c r="F2623" s="166"/>
      <c r="W2623" s="152">
        <f t="shared" si="524"/>
        <v>0.49137720175940353</v>
      </c>
      <c r="X2623" s="170">
        <v>4.8495159315016387</v>
      </c>
      <c r="Y2623" s="153">
        <f t="shared" si="525"/>
        <v>4.0000000000017799E-4</v>
      </c>
      <c r="Z2623" s="128">
        <f t="shared" si="527"/>
        <v>8.8754449677853557</v>
      </c>
      <c r="AA2623" s="128">
        <f t="shared" si="528"/>
        <v>0.61929999999999996</v>
      </c>
      <c r="AB2623" s="128">
        <f t="shared" si="526"/>
        <v>2.2863538118751245E-3</v>
      </c>
      <c r="AC2623" s="128">
        <f t="shared" si="529"/>
        <v>4.0088813799163949</v>
      </c>
      <c r="AD2623" s="128">
        <f t="shared" si="520"/>
        <v>-131.13752015707573</v>
      </c>
      <c r="AE2623" s="128">
        <f t="shared" si="521"/>
        <v>2.215897170857332E-4</v>
      </c>
      <c r="AF2623" s="128">
        <f t="shared" si="530"/>
        <v>0.39501600736110232</v>
      </c>
      <c r="AG2623" s="128">
        <f t="shared" si="531"/>
        <v>0.55397429271408649</v>
      </c>
      <c r="AH2623" s="93">
        <f t="shared" si="532"/>
        <v>0.35696627835318262</v>
      </c>
      <c r="AI2623" s="128">
        <f t="shared" si="522"/>
        <v>1.077764989368817</v>
      </c>
    </row>
    <row r="2624" spans="1:35" x14ac:dyDescent="0.25">
      <c r="A2624" s="96">
        <v>1.048</v>
      </c>
      <c r="B2624" s="216">
        <v>15.306191773575877</v>
      </c>
      <c r="E2624" s="153">
        <f t="shared" si="523"/>
        <v>6.1224767094296764E-3</v>
      </c>
      <c r="F2624" s="166"/>
      <c r="W2624" s="152">
        <f t="shared" si="524"/>
        <v>0.49137720175940353</v>
      </c>
      <c r="X2624" s="170">
        <v>4.8495159315016387</v>
      </c>
      <c r="Y2624" s="153">
        <f t="shared" si="525"/>
        <v>3.9999999999995595E-4</v>
      </c>
      <c r="Z2624" s="128">
        <f t="shared" si="527"/>
        <v>8.8754449677853557</v>
      </c>
      <c r="AA2624" s="128">
        <f t="shared" si="528"/>
        <v>0.61929999999999996</v>
      </c>
      <c r="AB2624" s="128">
        <f t="shared" si="526"/>
        <v>2.2863538118738556E-3</v>
      </c>
      <c r="AC2624" s="128">
        <f t="shared" si="529"/>
        <v>4.0111677337282687</v>
      </c>
      <c r="AD2624" s="128">
        <f t="shared" si="520"/>
        <v>-131.13317892204367</v>
      </c>
      <c r="AE2624" s="128">
        <f t="shared" si="521"/>
        <v>2.2158238148077889E-4</v>
      </c>
      <c r="AF2624" s="128">
        <f t="shared" si="530"/>
        <v>0.39523758974258311</v>
      </c>
      <c r="AG2624" s="128">
        <f t="shared" si="531"/>
        <v>0.55395595370200823</v>
      </c>
      <c r="AH2624" s="93">
        <f t="shared" si="532"/>
        <v>0.35674469597170183</v>
      </c>
      <c r="AI2624" s="128">
        <f t="shared" si="522"/>
        <v>1.077764989368817</v>
      </c>
    </row>
    <row r="2625" spans="1:35" x14ac:dyDescent="0.25">
      <c r="A2625" s="96">
        <v>1.0484</v>
      </c>
      <c r="B2625" s="216">
        <v>15.306191773575877</v>
      </c>
      <c r="E2625" s="153">
        <f t="shared" si="523"/>
        <v>6.1224767094296764E-3</v>
      </c>
      <c r="F2625" s="166"/>
      <c r="W2625" s="152">
        <f t="shared" si="524"/>
        <v>0.49137720175940353</v>
      </c>
      <c r="X2625" s="170">
        <v>4.8495159315016387</v>
      </c>
      <c r="Y2625" s="153">
        <f t="shared" si="525"/>
        <v>3.9999999999995595E-4</v>
      </c>
      <c r="Z2625" s="128">
        <f t="shared" si="527"/>
        <v>8.8754449677853557</v>
      </c>
      <c r="AA2625" s="128">
        <f t="shared" si="528"/>
        <v>0.61929999999999996</v>
      </c>
      <c r="AB2625" s="128">
        <f t="shared" si="526"/>
        <v>2.2863538118738556E-3</v>
      </c>
      <c r="AC2625" s="128">
        <f t="shared" si="529"/>
        <v>4.0134540875401425</v>
      </c>
      <c r="AD2625" s="128">
        <f t="shared" si="520"/>
        <v>-131.12883453310047</v>
      </c>
      <c r="AE2625" s="128">
        <f t="shared" si="521"/>
        <v>2.2157504054650103E-4</v>
      </c>
      <c r="AF2625" s="128">
        <f t="shared" si="530"/>
        <v>0.39545916478312959</v>
      </c>
      <c r="AG2625" s="128">
        <f t="shared" si="531"/>
        <v>0.55393760136631354</v>
      </c>
      <c r="AH2625" s="93">
        <f t="shared" si="532"/>
        <v>0.35652312093115535</v>
      </c>
      <c r="AI2625" s="128">
        <f t="shared" si="522"/>
        <v>1.077764989368817</v>
      </c>
    </row>
    <row r="2626" spans="1:35" x14ac:dyDescent="0.25">
      <c r="A2626" s="96">
        <v>1.0488</v>
      </c>
      <c r="B2626" s="216">
        <v>15.306191773575877</v>
      </c>
      <c r="E2626" s="153">
        <f t="shared" si="523"/>
        <v>6.1224767094296764E-3</v>
      </c>
      <c r="F2626" s="166"/>
      <c r="W2626" s="152">
        <f t="shared" si="524"/>
        <v>0.49137720175940353</v>
      </c>
      <c r="X2626" s="170">
        <v>4.8495159315016387</v>
      </c>
      <c r="Y2626" s="153">
        <f t="shared" si="525"/>
        <v>3.9999999999995595E-4</v>
      </c>
      <c r="Z2626" s="128">
        <f t="shared" si="527"/>
        <v>8.8754449677853557</v>
      </c>
      <c r="AA2626" s="128">
        <f t="shared" si="528"/>
        <v>0.61929999999999996</v>
      </c>
      <c r="AB2626" s="128">
        <f t="shared" si="526"/>
        <v>2.2863538118738556E-3</v>
      </c>
      <c r="AC2626" s="128">
        <f t="shared" si="529"/>
        <v>4.0157404413520164</v>
      </c>
      <c r="AD2626" s="128">
        <f t="shared" si="520"/>
        <v>-131.12448699017335</v>
      </c>
      <c r="AE2626" s="128">
        <f t="shared" si="521"/>
        <v>2.2156769428277663E-4</v>
      </c>
      <c r="AF2626" s="128">
        <f t="shared" si="530"/>
        <v>0.39568073247741237</v>
      </c>
      <c r="AG2626" s="128">
        <f t="shared" si="531"/>
        <v>0.55391923570700263</v>
      </c>
      <c r="AH2626" s="93">
        <f t="shared" si="532"/>
        <v>0.35630155323687257</v>
      </c>
      <c r="AI2626" s="128">
        <f t="shared" si="522"/>
        <v>1.077764989368817</v>
      </c>
    </row>
    <row r="2627" spans="1:35" x14ac:dyDescent="0.25">
      <c r="A2627" s="96">
        <v>1.0491999999999999</v>
      </c>
      <c r="B2627" s="216">
        <v>15.306191773575877</v>
      </c>
      <c r="E2627" s="153">
        <f t="shared" si="523"/>
        <v>6.1224767094296764E-3</v>
      </c>
      <c r="F2627" s="166"/>
      <c r="W2627" s="152">
        <f t="shared" si="524"/>
        <v>0.49137720175940353</v>
      </c>
      <c r="X2627" s="170">
        <v>4.8495159315016387</v>
      </c>
      <c r="Y2627" s="153">
        <f t="shared" si="525"/>
        <v>3.9999999999995595E-4</v>
      </c>
      <c r="Z2627" s="128">
        <f t="shared" si="527"/>
        <v>8.8754449677853557</v>
      </c>
      <c r="AA2627" s="128">
        <f t="shared" si="528"/>
        <v>0.61929999999999996</v>
      </c>
      <c r="AB2627" s="128">
        <f t="shared" si="526"/>
        <v>2.2863538118738556E-3</v>
      </c>
      <c r="AC2627" s="128">
        <f t="shared" si="529"/>
        <v>4.0180267951638902</v>
      </c>
      <c r="AD2627" s="128">
        <f t="shared" si="520"/>
        <v>-131.12013629326233</v>
      </c>
      <c r="AE2627" s="128">
        <f t="shared" si="521"/>
        <v>2.2156034268960568E-4</v>
      </c>
      <c r="AF2627" s="128">
        <f t="shared" si="530"/>
        <v>0.39590229282010198</v>
      </c>
      <c r="AG2627" s="128">
        <f t="shared" si="531"/>
        <v>0.55390085672407519</v>
      </c>
      <c r="AH2627" s="93">
        <f t="shared" si="532"/>
        <v>0.35607999289418296</v>
      </c>
      <c r="AI2627" s="128">
        <f t="shared" si="522"/>
        <v>1.077764989368817</v>
      </c>
    </row>
    <row r="2628" spans="1:35" x14ac:dyDescent="0.25">
      <c r="A2628" s="96">
        <v>1.0496000000000001</v>
      </c>
      <c r="B2628" s="216">
        <v>15.306191773575877</v>
      </c>
      <c r="E2628" s="153">
        <f t="shared" si="523"/>
        <v>6.1224767094330756E-3</v>
      </c>
      <c r="F2628" s="166"/>
      <c r="W2628" s="152">
        <f t="shared" si="524"/>
        <v>0.49137720175940353</v>
      </c>
      <c r="X2628" s="170">
        <v>4.8495159315016387</v>
      </c>
      <c r="Y2628" s="153">
        <f t="shared" si="525"/>
        <v>4.0000000000017799E-4</v>
      </c>
      <c r="Z2628" s="128">
        <f t="shared" si="527"/>
        <v>8.8754449677853557</v>
      </c>
      <c r="AA2628" s="128">
        <f t="shared" si="528"/>
        <v>0.61929999999999996</v>
      </c>
      <c r="AB2628" s="128">
        <f t="shared" si="526"/>
        <v>2.2863538118751245E-3</v>
      </c>
      <c r="AC2628" s="128">
        <f t="shared" si="529"/>
        <v>4.0203131489757649</v>
      </c>
      <c r="AD2628" s="128">
        <f t="shared" ref="AD2628:AD2691" si="533">2*$AB$1*PI()*((AC2628+$X$2/2)*(2*AC2628-$Z$1)+(AC2628+$X$2/2)^2-($X$1/2)^2)*AB2628</f>
        <v>-131.11578244244018</v>
      </c>
      <c r="AE2628" s="128">
        <f t="shared" ref="AE2628:AE2691" si="534">-AD2628*0.000000001*$Z$2</f>
        <v>2.2155298576711125E-4</v>
      </c>
      <c r="AF2628" s="128">
        <f t="shared" si="530"/>
        <v>0.39612384580586907</v>
      </c>
      <c r="AG2628" s="128">
        <f t="shared" si="531"/>
        <v>0.55388246441753164</v>
      </c>
      <c r="AH2628" s="93">
        <f t="shared" si="532"/>
        <v>0.35585843990841587</v>
      </c>
      <c r="AI2628" s="128">
        <f t="shared" ref="AI2628:AI2691" si="535">B2628*9.81/(W2628*1000000*$AF$1)</f>
        <v>1.077764989368817</v>
      </c>
    </row>
    <row r="2629" spans="1:35" x14ac:dyDescent="0.25">
      <c r="A2629" s="96">
        <v>1.05</v>
      </c>
      <c r="B2629" s="216">
        <v>15.306191773575877</v>
      </c>
      <c r="E2629" s="153">
        <f t="shared" ref="E2629:E2692" si="536">+(B2628+B2629)/2*(A2629-A2628)</f>
        <v>6.1224767094296764E-3</v>
      </c>
      <c r="F2629" s="166"/>
      <c r="W2629" s="152">
        <f t="shared" ref="W2629:W2692" si="537">+X2629/1000000*101325</f>
        <v>0.49137720175940353</v>
      </c>
      <c r="X2629" s="170">
        <v>4.8495159315016387</v>
      </c>
      <c r="Y2629" s="153">
        <f t="shared" ref="Y2629:Y2692" si="538">+A2629-A2628</f>
        <v>3.9999999999995595E-4</v>
      </c>
      <c r="Z2629" s="128">
        <f t="shared" si="527"/>
        <v>8.8754449677853557</v>
      </c>
      <c r="AA2629" s="128">
        <f t="shared" si="528"/>
        <v>0.61929999999999996</v>
      </c>
      <c r="AB2629" s="128">
        <f t="shared" ref="AB2629:AB2692" si="539">IF(OR(AC2628&gt;=($X$1-$X$2)/2,AC2628&gt;=$Z$1/2),0,Z2629*W2629^AA2629*Y2629)</f>
        <v>2.2863538118738556E-3</v>
      </c>
      <c r="AC2629" s="128">
        <f t="shared" si="529"/>
        <v>4.0225995027876387</v>
      </c>
      <c r="AD2629" s="128">
        <f t="shared" si="533"/>
        <v>-131.11142543748858</v>
      </c>
      <c r="AE2629" s="128">
        <f t="shared" si="534"/>
        <v>2.2154562351492431E-4</v>
      </c>
      <c r="AF2629" s="128">
        <f t="shared" si="530"/>
        <v>0.39634539142938402</v>
      </c>
      <c r="AG2629" s="128">
        <f t="shared" si="531"/>
        <v>0.55386405878737177</v>
      </c>
      <c r="AH2629" s="93">
        <f t="shared" si="532"/>
        <v>0.35563689428490092</v>
      </c>
      <c r="AI2629" s="128">
        <f t="shared" si="535"/>
        <v>1.077764989368817</v>
      </c>
    </row>
    <row r="2630" spans="1:35" x14ac:dyDescent="0.25">
      <c r="A2630" s="96">
        <v>1.0504</v>
      </c>
      <c r="B2630" s="216">
        <v>15.306191773575877</v>
      </c>
      <c r="E2630" s="153">
        <f t="shared" si="536"/>
        <v>6.1224767094296764E-3</v>
      </c>
      <c r="F2630" s="166"/>
      <c r="W2630" s="152">
        <f t="shared" si="537"/>
        <v>0.49137720175940353</v>
      </c>
      <c r="X2630" s="170">
        <v>4.8495159315016387</v>
      </c>
      <c r="Y2630" s="153">
        <f t="shared" si="538"/>
        <v>3.9999999999995595E-4</v>
      </c>
      <c r="Z2630" s="128">
        <f t="shared" ref="Z2630:Z2693" si="540">IF(AND(W2630&lt;=$S$56,W2630&gt;$Q$56),$T$56,IF(AND(W2630&lt;=$S$57,W2630&gt;$Q$57),$T$57,IF(AND(W2630&lt;=$S$58,W2630&gt;$Q$58),$T$58,IF(AND(W2630&lt;=$S$59,W2630&gt;$Q$59),$T$59,IF(AND(W2630&lt;=$S$60,W2630&gt;$Q$60),$T$60,"Valor no encontrado para Po")))))</f>
        <v>8.8754449677853557</v>
      </c>
      <c r="AA2630" s="128">
        <f t="shared" ref="AA2630:AA2693" si="541">IF(AND(W2630&lt;=$S$56,W2630&gt;$Q$56),$U$56,IF(AND(W2630&lt;=$S$57,W2630&gt;$Q$57),$U$57,IF(AND(W2630&lt;=$S$58,W2630&gt;$Q$58),$U$58,IF(AND(W2630&lt;=$S$59,W2630&gt;$Q$59),$U$59,IF(AND(W2630&lt;=$S$60,W2630&gt;$Q$60),$U$60,"Valor no encontrado para Po")))))</f>
        <v>0.61929999999999996</v>
      </c>
      <c r="AB2630" s="128">
        <f t="shared" si="539"/>
        <v>2.2863538118738556E-3</v>
      </c>
      <c r="AC2630" s="128">
        <f t="shared" ref="AC2630:AC2693" si="542">+AC2629+AB2630</f>
        <v>4.0248858565995125</v>
      </c>
      <c r="AD2630" s="128">
        <f t="shared" si="533"/>
        <v>-131.10706527862584</v>
      </c>
      <c r="AE2630" s="128">
        <f t="shared" si="534"/>
        <v>2.215382559334138E-4</v>
      </c>
      <c r="AF2630" s="128">
        <f t="shared" ref="AF2630:AF2693" si="543">+AF2629+AE2630</f>
        <v>0.39656692968531743</v>
      </c>
      <c r="AG2630" s="128">
        <f t="shared" ref="AG2630:AG2693" si="544">+AE2630/Y2630</f>
        <v>0.55384563983359547</v>
      </c>
      <c r="AH2630" s="93">
        <f t="shared" ref="AH2630:AH2693" si="545">+AH2629-AE2630</f>
        <v>0.35541535602896751</v>
      </c>
      <c r="AI2630" s="128">
        <f t="shared" si="535"/>
        <v>1.077764989368817</v>
      </c>
    </row>
    <row r="2631" spans="1:35" x14ac:dyDescent="0.25">
      <c r="A2631" s="96">
        <v>1.0508</v>
      </c>
      <c r="B2631" s="216">
        <v>15.306191773575877</v>
      </c>
      <c r="E2631" s="153">
        <f t="shared" si="536"/>
        <v>6.1224767094296764E-3</v>
      </c>
      <c r="F2631" s="166"/>
      <c r="W2631" s="152">
        <f t="shared" si="537"/>
        <v>0.49137720175940353</v>
      </c>
      <c r="X2631" s="170">
        <v>4.8495159315016387</v>
      </c>
      <c r="Y2631" s="153">
        <f t="shared" si="538"/>
        <v>3.9999999999995595E-4</v>
      </c>
      <c r="Z2631" s="128">
        <f t="shared" si="540"/>
        <v>8.8754449677853557</v>
      </c>
      <c r="AA2631" s="128">
        <f t="shared" si="541"/>
        <v>0.61929999999999996</v>
      </c>
      <c r="AB2631" s="128">
        <f t="shared" si="539"/>
        <v>2.2863538118738556E-3</v>
      </c>
      <c r="AC2631" s="128">
        <f t="shared" si="542"/>
        <v>4.0271722104113863</v>
      </c>
      <c r="AD2631" s="128">
        <f t="shared" si="533"/>
        <v>-131.1027019657792</v>
      </c>
      <c r="AE2631" s="128">
        <f t="shared" si="534"/>
        <v>2.2153088302245678E-4</v>
      </c>
      <c r="AF2631" s="128">
        <f t="shared" si="543"/>
        <v>0.39678846056833988</v>
      </c>
      <c r="AG2631" s="128">
        <f t="shared" si="544"/>
        <v>0.55382720755620296</v>
      </c>
      <c r="AH2631" s="93">
        <f t="shared" si="545"/>
        <v>0.35519382514594505</v>
      </c>
      <c r="AI2631" s="128">
        <f t="shared" si="535"/>
        <v>1.077764989368817</v>
      </c>
    </row>
    <row r="2632" spans="1:35" x14ac:dyDescent="0.25">
      <c r="A2632" s="96">
        <v>1.0511999999999999</v>
      </c>
      <c r="B2632" s="216">
        <v>15.306191773575877</v>
      </c>
      <c r="E2632" s="153">
        <f t="shared" si="536"/>
        <v>6.1224767094296764E-3</v>
      </c>
      <c r="F2632" s="166"/>
      <c r="W2632" s="152">
        <f t="shared" si="537"/>
        <v>0.49137720175940353</v>
      </c>
      <c r="X2632" s="170">
        <v>4.8495159315016387</v>
      </c>
      <c r="Y2632" s="153">
        <f t="shared" si="538"/>
        <v>3.9999999999995595E-4</v>
      </c>
      <c r="Z2632" s="128">
        <f t="shared" si="540"/>
        <v>8.8754449677853557</v>
      </c>
      <c r="AA2632" s="128">
        <f t="shared" si="541"/>
        <v>0.61929999999999996</v>
      </c>
      <c r="AB2632" s="128">
        <f t="shared" si="539"/>
        <v>2.2863538118738556E-3</v>
      </c>
      <c r="AC2632" s="128">
        <f t="shared" si="542"/>
        <v>4.0294585642232601</v>
      </c>
      <c r="AD2632" s="128">
        <f t="shared" si="533"/>
        <v>-131.09833549894864</v>
      </c>
      <c r="AE2632" s="128">
        <f t="shared" si="534"/>
        <v>2.2152350478205318E-4</v>
      </c>
      <c r="AF2632" s="128">
        <f t="shared" si="543"/>
        <v>0.39700998407312194</v>
      </c>
      <c r="AG2632" s="128">
        <f t="shared" si="544"/>
        <v>0.55380876195519391</v>
      </c>
      <c r="AH2632" s="93">
        <f t="shared" si="545"/>
        <v>0.354972301641163</v>
      </c>
      <c r="AI2632" s="128">
        <f t="shared" si="535"/>
        <v>1.077764989368817</v>
      </c>
    </row>
    <row r="2633" spans="1:35" x14ac:dyDescent="0.25">
      <c r="A2633" s="96">
        <v>1.0516000000000001</v>
      </c>
      <c r="B2633" s="216">
        <v>15.306191773575877</v>
      </c>
      <c r="E2633" s="153">
        <f t="shared" si="536"/>
        <v>6.1224767094330756E-3</v>
      </c>
      <c r="F2633" s="166"/>
      <c r="W2633" s="152">
        <f t="shared" si="537"/>
        <v>0.49137720175940353</v>
      </c>
      <c r="X2633" s="170">
        <v>4.8495159315016387</v>
      </c>
      <c r="Y2633" s="153">
        <f t="shared" si="538"/>
        <v>4.0000000000017799E-4</v>
      </c>
      <c r="Z2633" s="128">
        <f t="shared" si="540"/>
        <v>8.8754449677853557</v>
      </c>
      <c r="AA2633" s="128">
        <f t="shared" si="541"/>
        <v>0.61929999999999996</v>
      </c>
      <c r="AB2633" s="128">
        <f t="shared" si="539"/>
        <v>2.2863538118751245E-3</v>
      </c>
      <c r="AC2633" s="128">
        <f t="shared" si="542"/>
        <v>4.0317449180351348</v>
      </c>
      <c r="AD2633" s="128">
        <f t="shared" si="533"/>
        <v>-131.09396587820697</v>
      </c>
      <c r="AE2633" s="128">
        <f t="shared" si="534"/>
        <v>2.2151612121232609E-4</v>
      </c>
      <c r="AF2633" s="128">
        <f t="shared" si="543"/>
        <v>0.39723150019433429</v>
      </c>
      <c r="AG2633" s="128">
        <f t="shared" si="544"/>
        <v>0.55379030303056875</v>
      </c>
      <c r="AH2633" s="93">
        <f t="shared" si="545"/>
        <v>0.35475078551995065</v>
      </c>
      <c r="AI2633" s="128">
        <f t="shared" si="535"/>
        <v>1.077764989368817</v>
      </c>
    </row>
    <row r="2634" spans="1:35" x14ac:dyDescent="0.25">
      <c r="A2634" s="96">
        <v>1.052</v>
      </c>
      <c r="B2634" s="216">
        <v>15.306191773575877</v>
      </c>
      <c r="E2634" s="153">
        <f t="shared" si="536"/>
        <v>6.1224767094296764E-3</v>
      </c>
      <c r="F2634" s="166"/>
      <c r="W2634" s="152">
        <f t="shared" si="537"/>
        <v>0.49137720175940353</v>
      </c>
      <c r="X2634" s="170">
        <v>4.8495159315016387</v>
      </c>
      <c r="Y2634" s="153">
        <f t="shared" si="538"/>
        <v>3.9999999999995595E-4</v>
      </c>
      <c r="Z2634" s="128">
        <f t="shared" si="540"/>
        <v>8.8754449677853557</v>
      </c>
      <c r="AA2634" s="128">
        <f t="shared" si="541"/>
        <v>0.61929999999999996</v>
      </c>
      <c r="AB2634" s="128">
        <f t="shared" si="539"/>
        <v>2.2863538118738556E-3</v>
      </c>
      <c r="AC2634" s="128">
        <f t="shared" si="542"/>
        <v>4.0340312718470086</v>
      </c>
      <c r="AD2634" s="128">
        <f t="shared" si="533"/>
        <v>-131.08959310333586</v>
      </c>
      <c r="AE2634" s="128">
        <f t="shared" si="534"/>
        <v>2.2150873231290653E-4</v>
      </c>
      <c r="AF2634" s="128">
        <f t="shared" si="543"/>
        <v>0.3974530089266472</v>
      </c>
      <c r="AG2634" s="128">
        <f t="shared" si="544"/>
        <v>0.55377183078232728</v>
      </c>
      <c r="AH2634" s="93">
        <f t="shared" si="545"/>
        <v>0.35452927678763774</v>
      </c>
      <c r="AI2634" s="128">
        <f t="shared" si="535"/>
        <v>1.077764989368817</v>
      </c>
    </row>
    <row r="2635" spans="1:35" x14ac:dyDescent="0.25">
      <c r="A2635" s="96">
        <v>1.0524</v>
      </c>
      <c r="B2635" s="216">
        <v>15.306191773575877</v>
      </c>
      <c r="E2635" s="153">
        <f t="shared" si="536"/>
        <v>6.1224767094296764E-3</v>
      </c>
      <c r="F2635" s="166"/>
      <c r="W2635" s="152">
        <f t="shared" si="537"/>
        <v>0.49137720175940353</v>
      </c>
      <c r="X2635" s="170">
        <v>4.8495159315016387</v>
      </c>
      <c r="Y2635" s="153">
        <f t="shared" si="538"/>
        <v>3.9999999999995595E-4</v>
      </c>
      <c r="Z2635" s="128">
        <f t="shared" si="540"/>
        <v>8.8754449677853557</v>
      </c>
      <c r="AA2635" s="128">
        <f t="shared" si="541"/>
        <v>0.61929999999999996</v>
      </c>
      <c r="AB2635" s="128">
        <f t="shared" si="539"/>
        <v>2.2863538118738556E-3</v>
      </c>
      <c r="AC2635" s="128">
        <f t="shared" si="542"/>
        <v>4.0363176256588824</v>
      </c>
      <c r="AD2635" s="128">
        <f t="shared" si="533"/>
        <v>-131.08521717455355</v>
      </c>
      <c r="AE2635" s="128">
        <f t="shared" si="534"/>
        <v>2.2150133808416332E-4</v>
      </c>
      <c r="AF2635" s="128">
        <f t="shared" si="543"/>
        <v>0.39767451026473138</v>
      </c>
      <c r="AG2635" s="128">
        <f t="shared" si="544"/>
        <v>0.55375334521046926</v>
      </c>
      <c r="AH2635" s="93">
        <f t="shared" si="545"/>
        <v>0.35430777544955355</v>
      </c>
      <c r="AI2635" s="128">
        <f t="shared" si="535"/>
        <v>1.077764989368817</v>
      </c>
    </row>
    <row r="2636" spans="1:35" x14ac:dyDescent="0.25">
      <c r="A2636" s="96">
        <v>1.0528</v>
      </c>
      <c r="B2636" s="216">
        <v>16.293688017032387</v>
      </c>
      <c r="E2636" s="153">
        <f t="shared" si="536"/>
        <v>6.319975958120957E-3</v>
      </c>
      <c r="F2636" s="166"/>
      <c r="W2636" s="152">
        <f t="shared" si="537"/>
        <v>0.51571192486978368</v>
      </c>
      <c r="X2636" s="170">
        <v>5.089680975768899</v>
      </c>
      <c r="Y2636" s="153">
        <f t="shared" si="538"/>
        <v>3.9999999999995595E-4</v>
      </c>
      <c r="Z2636" s="128">
        <f t="shared" si="540"/>
        <v>8.8754449677853557</v>
      </c>
      <c r="AA2636" s="128">
        <f t="shared" si="541"/>
        <v>0.61929999999999996</v>
      </c>
      <c r="AB2636" s="128">
        <f t="shared" si="539"/>
        <v>2.3558296831705412E-3</v>
      </c>
      <c r="AC2636" s="128">
        <f t="shared" si="542"/>
        <v>4.0386734553420531</v>
      </c>
      <c r="AD2636" s="128">
        <f t="shared" si="533"/>
        <v>-135.06387946863038</v>
      </c>
      <c r="AE2636" s="128">
        <f t="shared" si="534"/>
        <v>2.2822428549896989E-4</v>
      </c>
      <c r="AF2636" s="128">
        <f t="shared" si="543"/>
        <v>0.39790273455023034</v>
      </c>
      <c r="AG2636" s="128">
        <f t="shared" si="544"/>
        <v>0.57056071374748751</v>
      </c>
      <c r="AH2636" s="93">
        <f t="shared" si="545"/>
        <v>0.3540795511640546</v>
      </c>
      <c r="AI2636" s="128">
        <f t="shared" si="535"/>
        <v>1.0931610440493535</v>
      </c>
    </row>
    <row r="2637" spans="1:35" x14ac:dyDescent="0.25">
      <c r="A2637" s="96">
        <v>1.0531999999999999</v>
      </c>
      <c r="B2637" s="216">
        <v>15.306191773575877</v>
      </c>
      <c r="E2637" s="153">
        <f t="shared" si="536"/>
        <v>6.319975958120957E-3</v>
      </c>
      <c r="F2637" s="166"/>
      <c r="W2637" s="152">
        <f t="shared" si="537"/>
        <v>0.49137720175940353</v>
      </c>
      <c r="X2637" s="170">
        <v>4.8495159315016387</v>
      </c>
      <c r="Y2637" s="153">
        <f t="shared" si="538"/>
        <v>3.9999999999995595E-4</v>
      </c>
      <c r="Z2637" s="128">
        <f t="shared" si="540"/>
        <v>8.8754449677853557</v>
      </c>
      <c r="AA2637" s="128">
        <f t="shared" si="541"/>
        <v>0.61929999999999996</v>
      </c>
      <c r="AB2637" s="128">
        <f t="shared" si="539"/>
        <v>2.2863538118738556E-3</v>
      </c>
      <c r="AC2637" s="128">
        <f t="shared" si="542"/>
        <v>4.0409598091539269</v>
      </c>
      <c r="AD2637" s="128">
        <f t="shared" si="533"/>
        <v>-131.07632264179313</v>
      </c>
      <c r="AE2637" s="128">
        <f t="shared" si="534"/>
        <v>2.2148630854116426E-4</v>
      </c>
      <c r="AF2637" s="128">
        <f t="shared" si="543"/>
        <v>0.39812422085877153</v>
      </c>
      <c r="AG2637" s="128">
        <f t="shared" si="544"/>
        <v>0.55371577135297168</v>
      </c>
      <c r="AH2637" s="93">
        <f t="shared" si="545"/>
        <v>0.35385806485551341</v>
      </c>
      <c r="AI2637" s="128">
        <f t="shared" si="535"/>
        <v>1.077764989368817</v>
      </c>
    </row>
    <row r="2638" spans="1:35" x14ac:dyDescent="0.25">
      <c r="A2638" s="96">
        <v>1.0535999999999999</v>
      </c>
      <c r="B2638" s="216">
        <v>15.306191773575877</v>
      </c>
      <c r="E2638" s="153">
        <f t="shared" si="536"/>
        <v>6.1224767094296764E-3</v>
      </c>
      <c r="F2638" s="166"/>
      <c r="W2638" s="152">
        <f t="shared" si="537"/>
        <v>0.49137720175940353</v>
      </c>
      <c r="X2638" s="170">
        <v>4.8495159315016387</v>
      </c>
      <c r="Y2638" s="153">
        <f t="shared" si="538"/>
        <v>3.9999999999995595E-4</v>
      </c>
      <c r="Z2638" s="128">
        <f t="shared" si="540"/>
        <v>8.8754449677853557</v>
      </c>
      <c r="AA2638" s="128">
        <f t="shared" si="541"/>
        <v>0.61929999999999996</v>
      </c>
      <c r="AB2638" s="128">
        <f t="shared" si="539"/>
        <v>2.2863538118738556E-3</v>
      </c>
      <c r="AC2638" s="128">
        <f t="shared" si="542"/>
        <v>4.0432461629658007</v>
      </c>
      <c r="AD2638" s="128">
        <f t="shared" si="533"/>
        <v>-131.07193715521842</v>
      </c>
      <c r="AE2638" s="128">
        <f t="shared" si="534"/>
        <v>2.2147889816213459E-4</v>
      </c>
      <c r="AF2638" s="128">
        <f t="shared" si="543"/>
        <v>0.39834569975693368</v>
      </c>
      <c r="AG2638" s="128">
        <f t="shared" si="544"/>
        <v>0.55369724540539744</v>
      </c>
      <c r="AH2638" s="93">
        <f t="shared" si="545"/>
        <v>0.35363658595735126</v>
      </c>
      <c r="AI2638" s="128">
        <f t="shared" si="535"/>
        <v>1.077764989368817</v>
      </c>
    </row>
    <row r="2639" spans="1:35" x14ac:dyDescent="0.25">
      <c r="A2639" s="96">
        <v>1.054</v>
      </c>
      <c r="B2639" s="216">
        <v>15.306191773575877</v>
      </c>
      <c r="E2639" s="153">
        <f t="shared" si="536"/>
        <v>6.1224767094330756E-3</v>
      </c>
      <c r="F2639" s="166"/>
      <c r="W2639" s="152">
        <f t="shared" si="537"/>
        <v>0.49137720175940353</v>
      </c>
      <c r="X2639" s="170">
        <v>4.8495159315016387</v>
      </c>
      <c r="Y2639" s="153">
        <f t="shared" si="538"/>
        <v>4.0000000000017799E-4</v>
      </c>
      <c r="Z2639" s="128">
        <f t="shared" si="540"/>
        <v>8.8754449677853557</v>
      </c>
      <c r="AA2639" s="128">
        <f t="shared" si="541"/>
        <v>0.61929999999999996</v>
      </c>
      <c r="AB2639" s="128">
        <f t="shared" si="539"/>
        <v>2.2863538118751245E-3</v>
      </c>
      <c r="AC2639" s="128">
        <f t="shared" si="542"/>
        <v>4.0455325167776754</v>
      </c>
      <c r="AD2639" s="128">
        <f t="shared" si="533"/>
        <v>-131.06754851473255</v>
      </c>
      <c r="AE2639" s="128">
        <f t="shared" si="534"/>
        <v>2.2147148245378132E-4</v>
      </c>
      <c r="AF2639" s="128">
        <f t="shared" si="543"/>
        <v>0.39856717123938745</v>
      </c>
      <c r="AG2639" s="128">
        <f t="shared" si="544"/>
        <v>0.55367870613420689</v>
      </c>
      <c r="AH2639" s="93">
        <f t="shared" si="545"/>
        <v>0.35341511447489748</v>
      </c>
      <c r="AI2639" s="128">
        <f t="shared" si="535"/>
        <v>1.077764989368817</v>
      </c>
    </row>
    <row r="2640" spans="1:35" x14ac:dyDescent="0.25">
      <c r="A2640" s="96">
        <v>1.0544</v>
      </c>
      <c r="B2640" s="216">
        <v>15.306191773575877</v>
      </c>
      <c r="E2640" s="153">
        <f t="shared" si="536"/>
        <v>6.1224767094296764E-3</v>
      </c>
      <c r="F2640" s="166"/>
      <c r="W2640" s="152">
        <f t="shared" si="537"/>
        <v>0.49137720175940353</v>
      </c>
      <c r="X2640" s="170">
        <v>4.8495159315016387</v>
      </c>
      <c r="Y2640" s="153">
        <f t="shared" si="538"/>
        <v>3.9999999999995595E-4</v>
      </c>
      <c r="Z2640" s="128">
        <f t="shared" si="540"/>
        <v>8.8754449677853557</v>
      </c>
      <c r="AA2640" s="128">
        <f t="shared" si="541"/>
        <v>0.61929999999999996</v>
      </c>
      <c r="AB2640" s="128">
        <f t="shared" si="539"/>
        <v>2.2863538118738556E-3</v>
      </c>
      <c r="AC2640" s="128">
        <f t="shared" si="542"/>
        <v>4.0478188705895493</v>
      </c>
      <c r="AD2640" s="128">
        <f t="shared" si="533"/>
        <v>-131.06315672011729</v>
      </c>
      <c r="AE2640" s="128">
        <f t="shared" si="534"/>
        <v>2.2146406141573569E-4</v>
      </c>
      <c r="AF2640" s="128">
        <f t="shared" si="543"/>
        <v>0.39878863530080316</v>
      </c>
      <c r="AG2640" s="128">
        <f t="shared" si="544"/>
        <v>0.55366015353940023</v>
      </c>
      <c r="AH2640" s="93">
        <f t="shared" si="545"/>
        <v>0.35319365041348177</v>
      </c>
      <c r="AI2640" s="128">
        <f t="shared" si="535"/>
        <v>1.077764989368817</v>
      </c>
    </row>
    <row r="2641" spans="1:35" x14ac:dyDescent="0.25">
      <c r="A2641" s="96">
        <v>1.0548</v>
      </c>
      <c r="B2641" s="216">
        <v>16.293688017032387</v>
      </c>
      <c r="E2641" s="153">
        <f t="shared" si="536"/>
        <v>6.319975958120957E-3</v>
      </c>
      <c r="F2641" s="166"/>
      <c r="W2641" s="152">
        <f t="shared" si="537"/>
        <v>0.51571192486978368</v>
      </c>
      <c r="X2641" s="170">
        <v>5.089680975768899</v>
      </c>
      <c r="Y2641" s="153">
        <f t="shared" si="538"/>
        <v>3.9999999999995595E-4</v>
      </c>
      <c r="Z2641" s="128">
        <f t="shared" si="540"/>
        <v>8.8754449677853557</v>
      </c>
      <c r="AA2641" s="128">
        <f t="shared" si="541"/>
        <v>0.61929999999999996</v>
      </c>
      <c r="AB2641" s="128">
        <f t="shared" si="539"/>
        <v>2.3558296831705412E-3</v>
      </c>
      <c r="AC2641" s="128">
        <f t="shared" si="542"/>
        <v>4.05017470027272</v>
      </c>
      <c r="AD2641" s="128">
        <f t="shared" si="533"/>
        <v>-135.04113181429668</v>
      </c>
      <c r="AE2641" s="128">
        <f t="shared" si="534"/>
        <v>2.2818584763403138E-4</v>
      </c>
      <c r="AF2641" s="128">
        <f t="shared" si="543"/>
        <v>0.39901682114843717</v>
      </c>
      <c r="AG2641" s="128">
        <f t="shared" si="544"/>
        <v>0.57046461908514123</v>
      </c>
      <c r="AH2641" s="93">
        <f t="shared" si="545"/>
        <v>0.35296546456584776</v>
      </c>
      <c r="AI2641" s="128">
        <f t="shared" si="535"/>
        <v>1.0931610440493535</v>
      </c>
    </row>
    <row r="2642" spans="1:35" x14ac:dyDescent="0.25">
      <c r="A2642" s="96">
        <v>1.0551999999999999</v>
      </c>
      <c r="B2642" s="216">
        <v>16.293688017032387</v>
      </c>
      <c r="E2642" s="153">
        <f t="shared" si="536"/>
        <v>6.5174752068122375E-3</v>
      </c>
      <c r="F2642" s="166"/>
      <c r="W2642" s="152">
        <f t="shared" si="537"/>
        <v>0.51571192486978368</v>
      </c>
      <c r="X2642" s="170">
        <v>5.089680975768899</v>
      </c>
      <c r="Y2642" s="153">
        <f t="shared" si="538"/>
        <v>3.9999999999995595E-4</v>
      </c>
      <c r="Z2642" s="128">
        <f t="shared" si="540"/>
        <v>8.8754449677853557</v>
      </c>
      <c r="AA2642" s="128">
        <f t="shared" si="541"/>
        <v>0.61929999999999996</v>
      </c>
      <c r="AB2642" s="128">
        <f t="shared" si="539"/>
        <v>2.3558296831705412E-3</v>
      </c>
      <c r="AC2642" s="128">
        <f t="shared" si="542"/>
        <v>4.0525305299558907</v>
      </c>
      <c r="AD2642" s="128">
        <f t="shared" si="533"/>
        <v>-135.03646220606231</v>
      </c>
      <c r="AE2642" s="128">
        <f t="shared" si="534"/>
        <v>2.2817795716022712E-4</v>
      </c>
      <c r="AF2642" s="128">
        <f t="shared" si="543"/>
        <v>0.39924499910559741</v>
      </c>
      <c r="AG2642" s="128">
        <f t="shared" si="544"/>
        <v>0.57044489290063061</v>
      </c>
      <c r="AH2642" s="93">
        <f t="shared" si="545"/>
        <v>0.35273728660868753</v>
      </c>
      <c r="AI2642" s="128">
        <f t="shared" si="535"/>
        <v>1.0931610440493535</v>
      </c>
    </row>
    <row r="2643" spans="1:35" x14ac:dyDescent="0.25">
      <c r="A2643" s="96">
        <v>1.0555999999999999</v>
      </c>
      <c r="B2643" s="216">
        <v>16.293688017032387</v>
      </c>
      <c r="E2643" s="153">
        <f t="shared" si="536"/>
        <v>6.5174752068122375E-3</v>
      </c>
      <c r="F2643" s="166"/>
      <c r="W2643" s="152">
        <f t="shared" si="537"/>
        <v>0.51571192486978368</v>
      </c>
      <c r="X2643" s="170">
        <v>5.089680975768899</v>
      </c>
      <c r="Y2643" s="153">
        <f t="shared" si="538"/>
        <v>3.9999999999995595E-4</v>
      </c>
      <c r="Z2643" s="128">
        <f t="shared" si="540"/>
        <v>8.8754449677853557</v>
      </c>
      <c r="AA2643" s="128">
        <f t="shared" si="541"/>
        <v>0.61929999999999996</v>
      </c>
      <c r="AB2643" s="128">
        <f t="shared" si="539"/>
        <v>2.3558296831705412E-3</v>
      </c>
      <c r="AC2643" s="128">
        <f t="shared" si="542"/>
        <v>4.0548863596390614</v>
      </c>
      <c r="AD2643" s="128">
        <f t="shared" si="533"/>
        <v>-135.03178914749643</v>
      </c>
      <c r="AE2643" s="128">
        <f t="shared" si="534"/>
        <v>2.2817006085622276E-4</v>
      </c>
      <c r="AF2643" s="128">
        <f t="shared" si="543"/>
        <v>0.39947316916645365</v>
      </c>
      <c r="AG2643" s="128">
        <f t="shared" si="544"/>
        <v>0.57042515214061973</v>
      </c>
      <c r="AH2643" s="93">
        <f t="shared" si="545"/>
        <v>0.35250911654783129</v>
      </c>
      <c r="AI2643" s="128">
        <f t="shared" si="535"/>
        <v>1.0931610440493535</v>
      </c>
    </row>
    <row r="2644" spans="1:35" x14ac:dyDescent="0.25">
      <c r="A2644" s="96">
        <v>1.056</v>
      </c>
      <c r="B2644" s="216">
        <v>16.293688017032387</v>
      </c>
      <c r="E2644" s="153">
        <f t="shared" si="536"/>
        <v>6.5174752068158552E-3</v>
      </c>
      <c r="F2644" s="166"/>
      <c r="W2644" s="152">
        <f t="shared" si="537"/>
        <v>0.51571192486978368</v>
      </c>
      <c r="X2644" s="170">
        <v>5.089680975768899</v>
      </c>
      <c r="Y2644" s="153">
        <f t="shared" si="538"/>
        <v>4.0000000000017799E-4</v>
      </c>
      <c r="Z2644" s="128">
        <f t="shared" si="540"/>
        <v>8.8754449677853557</v>
      </c>
      <c r="AA2644" s="128">
        <f t="shared" si="541"/>
        <v>0.61929999999999996</v>
      </c>
      <c r="AB2644" s="128">
        <f t="shared" si="539"/>
        <v>2.3558296831718488E-3</v>
      </c>
      <c r="AC2644" s="128">
        <f t="shared" si="542"/>
        <v>4.057242189322233</v>
      </c>
      <c r="AD2644" s="128">
        <f t="shared" si="533"/>
        <v>-135.02711263867394</v>
      </c>
      <c r="AE2644" s="128">
        <f t="shared" si="534"/>
        <v>2.2816215872214487E-4</v>
      </c>
      <c r="AF2644" s="128">
        <f t="shared" si="543"/>
        <v>0.39970133132517577</v>
      </c>
      <c r="AG2644" s="128">
        <f t="shared" si="544"/>
        <v>0.57040539680510838</v>
      </c>
      <c r="AH2644" s="93">
        <f t="shared" si="545"/>
        <v>0.35228095438910917</v>
      </c>
      <c r="AI2644" s="128">
        <f t="shared" si="535"/>
        <v>1.0931610440493535</v>
      </c>
    </row>
    <row r="2645" spans="1:35" x14ac:dyDescent="0.25">
      <c r="A2645" s="96">
        <v>1.0564</v>
      </c>
      <c r="B2645" s="216">
        <v>15.306191773575877</v>
      </c>
      <c r="E2645" s="153">
        <f t="shared" si="536"/>
        <v>6.319975958120957E-3</v>
      </c>
      <c r="F2645" s="166"/>
      <c r="W2645" s="152">
        <f t="shared" si="537"/>
        <v>0.49137720175940353</v>
      </c>
      <c r="X2645" s="170">
        <v>4.8495159315016387</v>
      </c>
      <c r="Y2645" s="153">
        <f t="shared" si="538"/>
        <v>3.9999999999995595E-4</v>
      </c>
      <c r="Z2645" s="128">
        <f t="shared" si="540"/>
        <v>8.8754449677853557</v>
      </c>
      <c r="AA2645" s="128">
        <f t="shared" si="541"/>
        <v>0.61929999999999996</v>
      </c>
      <c r="AB2645" s="128">
        <f t="shared" si="539"/>
        <v>2.2863538118738556E-3</v>
      </c>
      <c r="AC2645" s="128">
        <f t="shared" si="542"/>
        <v>4.0595285431341068</v>
      </c>
      <c r="AD2645" s="128">
        <f t="shared" si="533"/>
        <v>-131.04061448864326</v>
      </c>
      <c r="AE2645" s="128">
        <f t="shared" si="534"/>
        <v>2.2142597066421906E-4</v>
      </c>
      <c r="AF2645" s="128">
        <f t="shared" si="543"/>
        <v>0.39992275729583998</v>
      </c>
      <c r="AG2645" s="128">
        <f t="shared" si="544"/>
        <v>0.55356492666060864</v>
      </c>
      <c r="AH2645" s="93">
        <f t="shared" si="545"/>
        <v>0.35205952841844496</v>
      </c>
      <c r="AI2645" s="128">
        <f t="shared" si="535"/>
        <v>1.077764989368817</v>
      </c>
    </row>
    <row r="2646" spans="1:35" x14ac:dyDescent="0.25">
      <c r="A2646" s="96">
        <v>1.0568</v>
      </c>
      <c r="B2646" s="216">
        <v>16.293688017032387</v>
      </c>
      <c r="E2646" s="153">
        <f t="shared" si="536"/>
        <v>6.319975958120957E-3</v>
      </c>
      <c r="F2646" s="166"/>
      <c r="W2646" s="152">
        <f t="shared" si="537"/>
        <v>0.51571192486978368</v>
      </c>
      <c r="X2646" s="170">
        <v>5.089680975768899</v>
      </c>
      <c r="Y2646" s="153">
        <f t="shared" si="538"/>
        <v>3.9999999999995595E-4</v>
      </c>
      <c r="Z2646" s="128">
        <f t="shared" si="540"/>
        <v>8.8754449677853557</v>
      </c>
      <c r="AA2646" s="128">
        <f t="shared" si="541"/>
        <v>0.61929999999999996</v>
      </c>
      <c r="AB2646" s="128">
        <f t="shared" si="539"/>
        <v>2.3558296831705412E-3</v>
      </c>
      <c r="AC2646" s="128">
        <f t="shared" si="542"/>
        <v>4.0618843728172775</v>
      </c>
      <c r="AD2646" s="128">
        <f t="shared" si="533"/>
        <v>-135.01788743781245</v>
      </c>
      <c r="AE2646" s="128">
        <f t="shared" si="534"/>
        <v>2.2814657043248901E-4</v>
      </c>
      <c r="AF2646" s="128">
        <f t="shared" si="543"/>
        <v>0.40015090386627244</v>
      </c>
      <c r="AG2646" s="128">
        <f t="shared" si="544"/>
        <v>0.57036642608128529</v>
      </c>
      <c r="AH2646" s="93">
        <f t="shared" si="545"/>
        <v>0.35183138184801249</v>
      </c>
      <c r="AI2646" s="128">
        <f t="shared" si="535"/>
        <v>1.0931610440493535</v>
      </c>
    </row>
    <row r="2647" spans="1:35" x14ac:dyDescent="0.25">
      <c r="A2647" s="96">
        <v>1.0571999999999999</v>
      </c>
      <c r="B2647" s="216">
        <v>15.306191773575877</v>
      </c>
      <c r="E2647" s="153">
        <f t="shared" si="536"/>
        <v>6.319975958120957E-3</v>
      </c>
      <c r="F2647" s="166"/>
      <c r="W2647" s="152">
        <f t="shared" si="537"/>
        <v>0.49137720175940353</v>
      </c>
      <c r="X2647" s="170">
        <v>4.8495159315016387</v>
      </c>
      <c r="Y2647" s="153">
        <f t="shared" si="538"/>
        <v>3.9999999999995595E-4</v>
      </c>
      <c r="Z2647" s="128">
        <f t="shared" si="540"/>
        <v>8.8754449677853557</v>
      </c>
      <c r="AA2647" s="128">
        <f t="shared" si="541"/>
        <v>0.61929999999999996</v>
      </c>
      <c r="AB2647" s="128">
        <f t="shared" si="539"/>
        <v>2.2863538118738556E-3</v>
      </c>
      <c r="AC2647" s="128">
        <f t="shared" si="542"/>
        <v>4.0641707266291514</v>
      </c>
      <c r="AD2647" s="128">
        <f t="shared" si="533"/>
        <v>-131.03165494482877</v>
      </c>
      <c r="AE2647" s="128">
        <f t="shared" si="534"/>
        <v>2.2141083126874558E-4</v>
      </c>
      <c r="AF2647" s="128">
        <f t="shared" si="543"/>
        <v>0.4003723146975412</v>
      </c>
      <c r="AG2647" s="128">
        <f t="shared" si="544"/>
        <v>0.55352707817192492</v>
      </c>
      <c r="AH2647" s="93">
        <f t="shared" si="545"/>
        <v>0.35160997101674374</v>
      </c>
      <c r="AI2647" s="128">
        <f t="shared" si="535"/>
        <v>1.077764989368817</v>
      </c>
    </row>
    <row r="2648" spans="1:35" x14ac:dyDescent="0.25">
      <c r="A2648" s="96">
        <v>1.0575999999999999</v>
      </c>
      <c r="B2648" s="216">
        <v>16.293688017032387</v>
      </c>
      <c r="E2648" s="153">
        <f t="shared" si="536"/>
        <v>6.319975958120957E-3</v>
      </c>
      <c r="F2648" s="166"/>
      <c r="W2648" s="152">
        <f t="shared" si="537"/>
        <v>0.51571192486978368</v>
      </c>
      <c r="X2648" s="170">
        <v>5.089680975768899</v>
      </c>
      <c r="Y2648" s="153">
        <f t="shared" si="538"/>
        <v>3.9999999999995595E-4</v>
      </c>
      <c r="Z2648" s="128">
        <f t="shared" si="540"/>
        <v>8.8754449677853557</v>
      </c>
      <c r="AA2648" s="128">
        <f t="shared" si="541"/>
        <v>0.61929999999999996</v>
      </c>
      <c r="AB2648" s="128">
        <f t="shared" si="539"/>
        <v>2.3558296831705412E-3</v>
      </c>
      <c r="AC2648" s="128">
        <f t="shared" si="542"/>
        <v>4.0665265563123221</v>
      </c>
      <c r="AD2648" s="128">
        <f t="shared" si="533"/>
        <v>-135.00864883971443</v>
      </c>
      <c r="AE2648" s="128">
        <f t="shared" si="534"/>
        <v>2.2813095950484331E-4</v>
      </c>
      <c r="AF2648" s="128">
        <f t="shared" si="543"/>
        <v>0.40060044565704606</v>
      </c>
      <c r="AG2648" s="128">
        <f t="shared" si="544"/>
        <v>0.57032739876217109</v>
      </c>
      <c r="AH2648" s="93">
        <f t="shared" si="545"/>
        <v>0.35138184005723888</v>
      </c>
      <c r="AI2648" s="128">
        <f t="shared" si="535"/>
        <v>1.0931610440493535</v>
      </c>
    </row>
    <row r="2649" spans="1:35" x14ac:dyDescent="0.25">
      <c r="A2649" s="96">
        <v>1.0580000000000001</v>
      </c>
      <c r="B2649" s="216">
        <v>16.293688017032387</v>
      </c>
      <c r="E2649" s="153">
        <f t="shared" si="536"/>
        <v>6.5174752068158552E-3</v>
      </c>
      <c r="F2649" s="166"/>
      <c r="W2649" s="152">
        <f t="shared" si="537"/>
        <v>0.51571192486978368</v>
      </c>
      <c r="X2649" s="170">
        <v>5.089680975768899</v>
      </c>
      <c r="Y2649" s="153">
        <f t="shared" si="538"/>
        <v>4.0000000000017799E-4</v>
      </c>
      <c r="Z2649" s="128">
        <f t="shared" si="540"/>
        <v>8.8754449677853557</v>
      </c>
      <c r="AA2649" s="128">
        <f t="shared" si="541"/>
        <v>0.61929999999999996</v>
      </c>
      <c r="AB2649" s="128">
        <f t="shared" si="539"/>
        <v>2.3558296831718488E-3</v>
      </c>
      <c r="AC2649" s="128">
        <f t="shared" si="542"/>
        <v>4.0688823859954937</v>
      </c>
      <c r="AD2649" s="128">
        <f t="shared" si="533"/>
        <v>-135.003955282742</v>
      </c>
      <c r="AE2649" s="128">
        <f t="shared" si="534"/>
        <v>2.2812302856364206E-4</v>
      </c>
      <c r="AF2649" s="128">
        <f t="shared" si="543"/>
        <v>0.40082856868560968</v>
      </c>
      <c r="AG2649" s="128">
        <f t="shared" si="544"/>
        <v>0.57030757140885135</v>
      </c>
      <c r="AH2649" s="93">
        <f t="shared" si="545"/>
        <v>0.35115371702867526</v>
      </c>
      <c r="AI2649" s="128">
        <f t="shared" si="535"/>
        <v>1.0931610440493535</v>
      </c>
    </row>
    <row r="2650" spans="1:35" x14ac:dyDescent="0.25">
      <c r="A2650" s="96">
        <v>1.0584</v>
      </c>
      <c r="B2650" s="216">
        <v>16.293688017032387</v>
      </c>
      <c r="E2650" s="153">
        <f t="shared" si="536"/>
        <v>6.5174752068122375E-3</v>
      </c>
      <c r="F2650" s="166"/>
      <c r="W2650" s="152">
        <f t="shared" si="537"/>
        <v>0.51571192486978368</v>
      </c>
      <c r="X2650" s="170">
        <v>5.089680975768899</v>
      </c>
      <c r="Y2650" s="153">
        <f t="shared" si="538"/>
        <v>3.9999999999995595E-4</v>
      </c>
      <c r="Z2650" s="128">
        <f t="shared" si="540"/>
        <v>8.8754449677853557</v>
      </c>
      <c r="AA2650" s="128">
        <f t="shared" si="541"/>
        <v>0.61929999999999996</v>
      </c>
      <c r="AB2650" s="128">
        <f t="shared" si="539"/>
        <v>2.3558296831705412E-3</v>
      </c>
      <c r="AC2650" s="128">
        <f t="shared" si="542"/>
        <v>4.0712382156786644</v>
      </c>
      <c r="AD2650" s="128">
        <f t="shared" si="533"/>
        <v>-134.99925827528818</v>
      </c>
      <c r="AE2650" s="128">
        <f t="shared" si="534"/>
        <v>2.281150917919874E-4</v>
      </c>
      <c r="AF2650" s="128">
        <f t="shared" si="543"/>
        <v>0.40105668377740167</v>
      </c>
      <c r="AG2650" s="128">
        <f t="shared" si="544"/>
        <v>0.57028772948003137</v>
      </c>
      <c r="AH2650" s="93">
        <f t="shared" si="545"/>
        <v>0.35092560193688327</v>
      </c>
      <c r="AI2650" s="128">
        <f t="shared" si="535"/>
        <v>1.0931610440493535</v>
      </c>
    </row>
    <row r="2651" spans="1:35" x14ac:dyDescent="0.25">
      <c r="A2651" s="96">
        <v>1.0588</v>
      </c>
      <c r="B2651" s="216">
        <v>15.306191773575877</v>
      </c>
      <c r="E2651" s="153">
        <f t="shared" si="536"/>
        <v>6.319975958120957E-3</v>
      </c>
      <c r="F2651" s="166"/>
      <c r="W2651" s="152">
        <f t="shared" si="537"/>
        <v>0.49137720175940353</v>
      </c>
      <c r="X2651" s="170">
        <v>4.8495159315016387</v>
      </c>
      <c r="Y2651" s="153">
        <f t="shared" si="538"/>
        <v>3.9999999999995595E-4</v>
      </c>
      <c r="Z2651" s="128">
        <f t="shared" si="540"/>
        <v>8.8754449677853557</v>
      </c>
      <c r="AA2651" s="128">
        <f t="shared" si="541"/>
        <v>0.61929999999999996</v>
      </c>
      <c r="AB2651" s="128">
        <f t="shared" si="539"/>
        <v>2.2863538118738556E-3</v>
      </c>
      <c r="AC2651" s="128">
        <f t="shared" si="542"/>
        <v>4.0735245694905382</v>
      </c>
      <c r="AD2651" s="128">
        <f t="shared" si="533"/>
        <v>-131.01356227225455</v>
      </c>
      <c r="AE2651" s="128">
        <f t="shared" si="534"/>
        <v>2.213802591625151E-4</v>
      </c>
      <c r="AF2651" s="128">
        <f t="shared" si="543"/>
        <v>0.40127806403656419</v>
      </c>
      <c r="AG2651" s="128">
        <f t="shared" si="544"/>
        <v>0.55345064790634868</v>
      </c>
      <c r="AH2651" s="93">
        <f t="shared" si="545"/>
        <v>0.35070422167772075</v>
      </c>
      <c r="AI2651" s="128">
        <f t="shared" si="535"/>
        <v>1.077764989368817</v>
      </c>
    </row>
    <row r="2652" spans="1:35" x14ac:dyDescent="0.25">
      <c r="A2652" s="96">
        <v>1.0591999999999999</v>
      </c>
      <c r="B2652" s="216">
        <v>15.306191773575877</v>
      </c>
      <c r="E2652" s="153">
        <f t="shared" si="536"/>
        <v>6.1224767094296764E-3</v>
      </c>
      <c r="F2652" s="166"/>
      <c r="W2652" s="152">
        <f t="shared" si="537"/>
        <v>0.49137720175940353</v>
      </c>
      <c r="X2652" s="170">
        <v>4.8495159315016387</v>
      </c>
      <c r="Y2652" s="153">
        <f t="shared" si="538"/>
        <v>3.9999999999995595E-4</v>
      </c>
      <c r="Z2652" s="128">
        <f t="shared" si="540"/>
        <v>8.8754449677853557</v>
      </c>
      <c r="AA2652" s="128">
        <f t="shared" si="541"/>
        <v>0.61929999999999996</v>
      </c>
      <c r="AB2652" s="128">
        <f t="shared" si="539"/>
        <v>2.2863538118738556E-3</v>
      </c>
      <c r="AC2652" s="128">
        <f t="shared" si="542"/>
        <v>4.075810923302412</v>
      </c>
      <c r="AD2652" s="128">
        <f t="shared" si="533"/>
        <v>-131.00913186317948</v>
      </c>
      <c r="AE2652" s="128">
        <f t="shared" si="534"/>
        <v>2.213727728756588E-4</v>
      </c>
      <c r="AF2652" s="128">
        <f t="shared" si="543"/>
        <v>0.40149943680943984</v>
      </c>
      <c r="AG2652" s="128">
        <f t="shared" si="544"/>
        <v>0.55343193218920794</v>
      </c>
      <c r="AH2652" s="93">
        <f t="shared" si="545"/>
        <v>0.3504828489048451</v>
      </c>
      <c r="AI2652" s="128">
        <f t="shared" si="535"/>
        <v>1.077764989368817</v>
      </c>
    </row>
    <row r="2653" spans="1:35" x14ac:dyDescent="0.25">
      <c r="A2653" s="96">
        <v>1.0595999999999999</v>
      </c>
      <c r="B2653" s="216">
        <v>15.306191773575877</v>
      </c>
      <c r="E2653" s="153">
        <f t="shared" si="536"/>
        <v>6.1224767094296764E-3</v>
      </c>
      <c r="F2653" s="166"/>
      <c r="W2653" s="152">
        <f t="shared" si="537"/>
        <v>0.49137720175940353</v>
      </c>
      <c r="X2653" s="170">
        <v>4.8495159315016387</v>
      </c>
      <c r="Y2653" s="153">
        <f t="shared" si="538"/>
        <v>3.9999999999995595E-4</v>
      </c>
      <c r="Z2653" s="128">
        <f t="shared" si="540"/>
        <v>8.8754449677853557</v>
      </c>
      <c r="AA2653" s="128">
        <f t="shared" si="541"/>
        <v>0.61929999999999996</v>
      </c>
      <c r="AB2653" s="128">
        <f t="shared" si="539"/>
        <v>2.2863538118738556E-3</v>
      </c>
      <c r="AC2653" s="128">
        <f t="shared" si="542"/>
        <v>4.0780972771142858</v>
      </c>
      <c r="AD2653" s="128">
        <f t="shared" si="533"/>
        <v>-131.00469830012048</v>
      </c>
      <c r="AE2653" s="128">
        <f t="shared" si="534"/>
        <v>2.2136528125935595E-4</v>
      </c>
      <c r="AF2653" s="128">
        <f t="shared" si="543"/>
        <v>0.40172080209069921</v>
      </c>
      <c r="AG2653" s="128">
        <f t="shared" si="544"/>
        <v>0.55341320314845088</v>
      </c>
      <c r="AH2653" s="93">
        <f t="shared" si="545"/>
        <v>0.35026148362358572</v>
      </c>
      <c r="AI2653" s="128">
        <f t="shared" si="535"/>
        <v>1.077764989368817</v>
      </c>
    </row>
    <row r="2654" spans="1:35" x14ac:dyDescent="0.25">
      <c r="A2654" s="96">
        <v>1.06</v>
      </c>
      <c r="B2654" s="216">
        <v>15.306191773575877</v>
      </c>
      <c r="E2654" s="153">
        <f t="shared" si="536"/>
        <v>6.1224767094330756E-3</v>
      </c>
      <c r="F2654" s="166"/>
      <c r="W2654" s="152">
        <f t="shared" si="537"/>
        <v>0.49137720175940353</v>
      </c>
      <c r="X2654" s="170">
        <v>4.8495159315016387</v>
      </c>
      <c r="Y2654" s="153">
        <f t="shared" si="538"/>
        <v>4.0000000000017799E-4</v>
      </c>
      <c r="Z2654" s="128">
        <f t="shared" si="540"/>
        <v>8.8754449677853557</v>
      </c>
      <c r="AA2654" s="128">
        <f t="shared" si="541"/>
        <v>0.61929999999999996</v>
      </c>
      <c r="AB2654" s="128">
        <f t="shared" si="539"/>
        <v>2.2863538118751245E-3</v>
      </c>
      <c r="AC2654" s="128">
        <f t="shared" si="542"/>
        <v>4.0803836309261605</v>
      </c>
      <c r="AD2654" s="128">
        <f t="shared" si="533"/>
        <v>-131.00026158315023</v>
      </c>
      <c r="AE2654" s="128">
        <f t="shared" si="534"/>
        <v>2.2135778431372935E-4</v>
      </c>
      <c r="AF2654" s="128">
        <f t="shared" si="543"/>
        <v>0.40194215987501292</v>
      </c>
      <c r="AG2654" s="128">
        <f t="shared" si="544"/>
        <v>0.55339446078407717</v>
      </c>
      <c r="AH2654" s="93">
        <f t="shared" si="545"/>
        <v>0.35004012583927202</v>
      </c>
      <c r="AI2654" s="128">
        <f t="shared" si="535"/>
        <v>1.077764989368817</v>
      </c>
    </row>
    <row r="2655" spans="1:35" x14ac:dyDescent="0.25">
      <c r="A2655" s="96">
        <v>1.0604</v>
      </c>
      <c r="B2655" s="216">
        <v>16.293688017032387</v>
      </c>
      <c r="E2655" s="153">
        <f t="shared" si="536"/>
        <v>6.319975958120957E-3</v>
      </c>
      <c r="F2655" s="166"/>
      <c r="W2655" s="152">
        <f t="shared" si="537"/>
        <v>0.51571192486978368</v>
      </c>
      <c r="X2655" s="170">
        <v>5.089680975768899</v>
      </c>
      <c r="Y2655" s="153">
        <f t="shared" si="538"/>
        <v>3.9999999999995595E-4</v>
      </c>
      <c r="Z2655" s="128">
        <f t="shared" si="540"/>
        <v>8.8754449677853557</v>
      </c>
      <c r="AA2655" s="128">
        <f t="shared" si="541"/>
        <v>0.61929999999999996</v>
      </c>
      <c r="AB2655" s="128">
        <f t="shared" si="539"/>
        <v>2.3558296831705412E-3</v>
      </c>
      <c r="AC2655" s="128">
        <f t="shared" si="542"/>
        <v>4.0827394606093312</v>
      </c>
      <c r="AD2655" s="128">
        <f t="shared" si="533"/>
        <v>-134.97627777656012</v>
      </c>
      <c r="AE2655" s="128">
        <f t="shared" si="534"/>
        <v>2.2807626047806947E-4</v>
      </c>
      <c r="AF2655" s="128">
        <f t="shared" si="543"/>
        <v>0.40217023613549097</v>
      </c>
      <c r="AG2655" s="128">
        <f t="shared" si="544"/>
        <v>0.57019065119523649</v>
      </c>
      <c r="AH2655" s="93">
        <f t="shared" si="545"/>
        <v>0.34981204957879397</v>
      </c>
      <c r="AI2655" s="128">
        <f t="shared" si="535"/>
        <v>1.0931610440493535</v>
      </c>
    </row>
    <row r="2656" spans="1:35" x14ac:dyDescent="0.25">
      <c r="A2656" s="96">
        <v>1.0608</v>
      </c>
      <c r="B2656" s="216">
        <v>16.293688017032387</v>
      </c>
      <c r="E2656" s="153">
        <f t="shared" si="536"/>
        <v>6.5174752068122375E-3</v>
      </c>
      <c r="F2656" s="166"/>
      <c r="W2656" s="152">
        <f t="shared" si="537"/>
        <v>0.51571192486978368</v>
      </c>
      <c r="X2656" s="170">
        <v>5.089680975768899</v>
      </c>
      <c r="Y2656" s="153">
        <f t="shared" si="538"/>
        <v>3.9999999999995595E-4</v>
      </c>
      <c r="Z2656" s="128">
        <f t="shared" si="540"/>
        <v>8.8754449677853557</v>
      </c>
      <c r="AA2656" s="128">
        <f t="shared" si="541"/>
        <v>0.61929999999999996</v>
      </c>
      <c r="AB2656" s="128">
        <f t="shared" si="539"/>
        <v>2.3558296831705412E-3</v>
      </c>
      <c r="AC2656" s="128">
        <f t="shared" si="542"/>
        <v>4.085095290292502</v>
      </c>
      <c r="AD2656" s="128">
        <f t="shared" si="533"/>
        <v>-134.97156047420748</v>
      </c>
      <c r="AE2656" s="128">
        <f t="shared" si="534"/>
        <v>2.2806828941309527E-4</v>
      </c>
      <c r="AF2656" s="128">
        <f t="shared" si="543"/>
        <v>0.40239830442490404</v>
      </c>
      <c r="AG2656" s="128">
        <f t="shared" si="544"/>
        <v>0.57017072353280096</v>
      </c>
      <c r="AH2656" s="93">
        <f t="shared" si="545"/>
        <v>0.3495839812893809</v>
      </c>
      <c r="AI2656" s="128">
        <f t="shared" si="535"/>
        <v>1.0931610440493535</v>
      </c>
    </row>
    <row r="2657" spans="1:35" x14ac:dyDescent="0.25">
      <c r="A2657" s="96">
        <v>1.0611999999999999</v>
      </c>
      <c r="B2657" s="216">
        <v>16.293688017032387</v>
      </c>
      <c r="E2657" s="153">
        <f t="shared" si="536"/>
        <v>6.5174752068122375E-3</v>
      </c>
      <c r="F2657" s="166"/>
      <c r="W2657" s="152">
        <f t="shared" si="537"/>
        <v>0.51571192486978368</v>
      </c>
      <c r="X2657" s="170">
        <v>5.089680975768899</v>
      </c>
      <c r="Y2657" s="153">
        <f t="shared" si="538"/>
        <v>3.9999999999995595E-4</v>
      </c>
      <c r="Z2657" s="128">
        <f t="shared" si="540"/>
        <v>8.8754449677853557</v>
      </c>
      <c r="AA2657" s="128">
        <f t="shared" si="541"/>
        <v>0.61929999999999996</v>
      </c>
      <c r="AB2657" s="128">
        <f t="shared" si="539"/>
        <v>2.3558296831705412E-3</v>
      </c>
      <c r="AC2657" s="128">
        <f t="shared" si="542"/>
        <v>4.0874511199756727</v>
      </c>
      <c r="AD2657" s="128">
        <f t="shared" si="533"/>
        <v>-134.96683972152337</v>
      </c>
      <c r="AE2657" s="128">
        <f t="shared" si="534"/>
        <v>2.2806031251792103E-4</v>
      </c>
      <c r="AF2657" s="128">
        <f t="shared" si="543"/>
        <v>0.40262636473742197</v>
      </c>
      <c r="AG2657" s="128">
        <f t="shared" si="544"/>
        <v>0.57015078129486541</v>
      </c>
      <c r="AH2657" s="93">
        <f t="shared" si="545"/>
        <v>0.34935592097686297</v>
      </c>
      <c r="AI2657" s="128">
        <f t="shared" si="535"/>
        <v>1.0931610440493535</v>
      </c>
    </row>
    <row r="2658" spans="1:35" x14ac:dyDescent="0.25">
      <c r="A2658" s="96">
        <v>1.0615999999999999</v>
      </c>
      <c r="B2658" s="216">
        <v>15.306191773575877</v>
      </c>
      <c r="E2658" s="153">
        <f t="shared" si="536"/>
        <v>6.319975958120957E-3</v>
      </c>
      <c r="F2658" s="166"/>
      <c r="W2658" s="152">
        <f t="shared" si="537"/>
        <v>0.49137720175940353</v>
      </c>
      <c r="X2658" s="170">
        <v>4.8495159315016387</v>
      </c>
      <c r="Y2658" s="153">
        <f t="shared" si="538"/>
        <v>3.9999999999995595E-4</v>
      </c>
      <c r="Z2658" s="128">
        <f t="shared" si="540"/>
        <v>8.8754449677853557</v>
      </c>
      <c r="AA2658" s="128">
        <f t="shared" si="541"/>
        <v>0.61929999999999996</v>
      </c>
      <c r="AB2658" s="128">
        <f t="shared" si="539"/>
        <v>2.2863538118738556E-3</v>
      </c>
      <c r="AC2658" s="128">
        <f t="shared" si="542"/>
        <v>4.0897374737875465</v>
      </c>
      <c r="AD2658" s="128">
        <f t="shared" si="533"/>
        <v>-130.98207740999945</v>
      </c>
      <c r="AE2658" s="128">
        <f t="shared" si="534"/>
        <v>2.2132705759433509E-4</v>
      </c>
      <c r="AF2658" s="128">
        <f t="shared" si="543"/>
        <v>0.40284769179501628</v>
      </c>
      <c r="AG2658" s="128">
        <f t="shared" si="544"/>
        <v>0.55331764398589867</v>
      </c>
      <c r="AH2658" s="93">
        <f t="shared" si="545"/>
        <v>0.34913459391926865</v>
      </c>
      <c r="AI2658" s="128">
        <f t="shared" si="535"/>
        <v>1.077764989368817</v>
      </c>
    </row>
    <row r="2659" spans="1:35" x14ac:dyDescent="0.25">
      <c r="A2659" s="96">
        <v>1.0620000000000001</v>
      </c>
      <c r="B2659" s="216">
        <v>15.306191773575877</v>
      </c>
      <c r="E2659" s="153">
        <f t="shared" si="536"/>
        <v>6.1224767094330756E-3</v>
      </c>
      <c r="F2659" s="166"/>
      <c r="W2659" s="152">
        <f t="shared" si="537"/>
        <v>0.49137720175940353</v>
      </c>
      <c r="X2659" s="170">
        <v>4.8495159315016387</v>
      </c>
      <c r="Y2659" s="153">
        <f t="shared" si="538"/>
        <v>4.0000000000017799E-4</v>
      </c>
      <c r="Z2659" s="128">
        <f t="shared" si="540"/>
        <v>8.8754449677853557</v>
      </c>
      <c r="AA2659" s="128">
        <f t="shared" si="541"/>
        <v>0.61929999999999996</v>
      </c>
      <c r="AB2659" s="128">
        <f t="shared" si="539"/>
        <v>2.2863538118751245E-3</v>
      </c>
      <c r="AC2659" s="128">
        <f t="shared" si="542"/>
        <v>4.0920238275994212</v>
      </c>
      <c r="AD2659" s="128">
        <f t="shared" si="533"/>
        <v>-130.97762463558757</v>
      </c>
      <c r="AE2659" s="128">
        <f t="shared" si="534"/>
        <v>2.2131953351563519E-4</v>
      </c>
      <c r="AF2659" s="128">
        <f t="shared" si="543"/>
        <v>0.4030690113285319</v>
      </c>
      <c r="AG2659" s="128">
        <f t="shared" si="544"/>
        <v>0.55329883378884182</v>
      </c>
      <c r="AH2659" s="93">
        <f t="shared" si="545"/>
        <v>0.34891327438575304</v>
      </c>
      <c r="AI2659" s="128">
        <f t="shared" si="535"/>
        <v>1.077764989368817</v>
      </c>
    </row>
    <row r="2660" spans="1:35" x14ac:dyDescent="0.25">
      <c r="A2660" s="96">
        <v>1.0624</v>
      </c>
      <c r="B2660" s="216">
        <v>15.306191773575877</v>
      </c>
      <c r="E2660" s="153">
        <f t="shared" si="536"/>
        <v>6.1224767094296764E-3</v>
      </c>
      <c r="F2660" s="166"/>
      <c r="W2660" s="152">
        <f t="shared" si="537"/>
        <v>0.49137720175940353</v>
      </c>
      <c r="X2660" s="170">
        <v>4.8495159315016387</v>
      </c>
      <c r="Y2660" s="153">
        <f t="shared" si="538"/>
        <v>3.9999999999995595E-4</v>
      </c>
      <c r="Z2660" s="128">
        <f t="shared" si="540"/>
        <v>8.8754449677853557</v>
      </c>
      <c r="AA2660" s="128">
        <f t="shared" si="541"/>
        <v>0.61929999999999996</v>
      </c>
      <c r="AB2660" s="128">
        <f t="shared" si="539"/>
        <v>2.2863538118738556E-3</v>
      </c>
      <c r="AC2660" s="128">
        <f t="shared" si="542"/>
        <v>4.094310181411295</v>
      </c>
      <c r="AD2660" s="128">
        <f t="shared" si="533"/>
        <v>-130.9731687070464</v>
      </c>
      <c r="AE2660" s="128">
        <f t="shared" si="534"/>
        <v>2.2131200410724304E-4</v>
      </c>
      <c r="AF2660" s="128">
        <f t="shared" si="543"/>
        <v>0.40329032333263914</v>
      </c>
      <c r="AG2660" s="128">
        <f t="shared" si="544"/>
        <v>0.55328001026816853</v>
      </c>
      <c r="AH2660" s="93">
        <f t="shared" si="545"/>
        <v>0.34869196238164579</v>
      </c>
      <c r="AI2660" s="128">
        <f t="shared" si="535"/>
        <v>1.077764989368817</v>
      </c>
    </row>
    <row r="2661" spans="1:35" x14ac:dyDescent="0.25">
      <c r="A2661" s="96">
        <v>1.0628</v>
      </c>
      <c r="B2661" s="216">
        <v>16.293688017032387</v>
      </c>
      <c r="E2661" s="153">
        <f t="shared" si="536"/>
        <v>6.319975958120957E-3</v>
      </c>
      <c r="F2661" s="166"/>
      <c r="W2661" s="152">
        <f t="shared" si="537"/>
        <v>0.51571192486978368</v>
      </c>
      <c r="X2661" s="170">
        <v>5.089680975768899</v>
      </c>
      <c r="Y2661" s="153">
        <f t="shared" si="538"/>
        <v>3.9999999999995595E-4</v>
      </c>
      <c r="Z2661" s="128">
        <f t="shared" si="540"/>
        <v>8.8754449677853557</v>
      </c>
      <c r="AA2661" s="128">
        <f t="shared" si="541"/>
        <v>0.61929999999999996</v>
      </c>
      <c r="AB2661" s="128">
        <f t="shared" si="539"/>
        <v>2.3558296831705412E-3</v>
      </c>
      <c r="AC2661" s="128">
        <f t="shared" si="542"/>
        <v>4.0966660110944657</v>
      </c>
      <c r="AD2661" s="128">
        <f t="shared" si="533"/>
        <v>-134.948341227387</v>
      </c>
      <c r="AE2661" s="128">
        <f t="shared" si="534"/>
        <v>2.2802905467441995E-4</v>
      </c>
      <c r="AF2661" s="128">
        <f t="shared" si="543"/>
        <v>0.40351835238731354</v>
      </c>
      <c r="AG2661" s="128">
        <f t="shared" si="544"/>
        <v>0.57007263668611263</v>
      </c>
      <c r="AH2661" s="93">
        <f t="shared" si="545"/>
        <v>0.3484639333269714</v>
      </c>
      <c r="AI2661" s="128">
        <f t="shared" si="535"/>
        <v>1.0931610440493535</v>
      </c>
    </row>
    <row r="2662" spans="1:35" x14ac:dyDescent="0.25">
      <c r="A2662" s="96">
        <v>1.0631999999999999</v>
      </c>
      <c r="B2662" s="216">
        <v>16.293688017032387</v>
      </c>
      <c r="E2662" s="153">
        <f t="shared" si="536"/>
        <v>6.5174752068122375E-3</v>
      </c>
      <c r="F2662" s="166"/>
      <c r="W2662" s="152">
        <f t="shared" si="537"/>
        <v>0.51571192486978368</v>
      </c>
      <c r="X2662" s="170">
        <v>5.089680975768899</v>
      </c>
      <c r="Y2662" s="153">
        <f t="shared" si="538"/>
        <v>3.9999999999995595E-4</v>
      </c>
      <c r="Z2662" s="128">
        <f t="shared" si="540"/>
        <v>8.8754449677853557</v>
      </c>
      <c r="AA2662" s="128">
        <f t="shared" si="541"/>
        <v>0.61929999999999996</v>
      </c>
      <c r="AB2662" s="128">
        <f t="shared" si="539"/>
        <v>2.3558296831705412E-3</v>
      </c>
      <c r="AC2662" s="128">
        <f t="shared" si="542"/>
        <v>4.0990218407776364</v>
      </c>
      <c r="AD2662" s="128">
        <f t="shared" si="533"/>
        <v>-134.94360352830682</v>
      </c>
      <c r="AE2662" s="128">
        <f t="shared" si="534"/>
        <v>2.2802104914406096E-4</v>
      </c>
      <c r="AF2662" s="128">
        <f t="shared" si="543"/>
        <v>0.40374637343645758</v>
      </c>
      <c r="AG2662" s="128">
        <f t="shared" si="544"/>
        <v>0.57005262286021519</v>
      </c>
      <c r="AH2662" s="93">
        <f t="shared" si="545"/>
        <v>0.34823591227782735</v>
      </c>
      <c r="AI2662" s="128">
        <f t="shared" si="535"/>
        <v>1.0931610440493535</v>
      </c>
    </row>
    <row r="2663" spans="1:35" x14ac:dyDescent="0.25">
      <c r="A2663" s="96">
        <v>1.0635999999999999</v>
      </c>
      <c r="B2663" s="216">
        <v>16.293688017032387</v>
      </c>
      <c r="E2663" s="153">
        <f t="shared" si="536"/>
        <v>6.5174752068122375E-3</v>
      </c>
      <c r="F2663" s="166"/>
      <c r="W2663" s="152">
        <f t="shared" si="537"/>
        <v>0.51571192486978368</v>
      </c>
      <c r="X2663" s="170">
        <v>5.089680975768899</v>
      </c>
      <c r="Y2663" s="153">
        <f t="shared" si="538"/>
        <v>3.9999999999995595E-4</v>
      </c>
      <c r="Z2663" s="128">
        <f t="shared" si="540"/>
        <v>8.8754449677853557</v>
      </c>
      <c r="AA2663" s="128">
        <f t="shared" si="541"/>
        <v>0.61929999999999996</v>
      </c>
      <c r="AB2663" s="128">
        <f t="shared" si="539"/>
        <v>2.3558296831705412E-3</v>
      </c>
      <c r="AC2663" s="128">
        <f t="shared" si="542"/>
        <v>4.1013776704608071</v>
      </c>
      <c r="AD2663" s="128">
        <f t="shared" si="533"/>
        <v>-134.93886237889507</v>
      </c>
      <c r="AE2663" s="128">
        <f t="shared" si="534"/>
        <v>2.2801303778350186E-4</v>
      </c>
      <c r="AF2663" s="128">
        <f t="shared" si="543"/>
        <v>0.40397438647424111</v>
      </c>
      <c r="AG2663" s="128">
        <f t="shared" si="544"/>
        <v>0.57003259445881738</v>
      </c>
      <c r="AH2663" s="93">
        <f t="shared" si="545"/>
        <v>0.34800789924004383</v>
      </c>
      <c r="AI2663" s="128">
        <f t="shared" si="535"/>
        <v>1.0931610440493535</v>
      </c>
    </row>
    <row r="2664" spans="1:35" x14ac:dyDescent="0.25">
      <c r="A2664" s="96">
        <v>1.0640000000000001</v>
      </c>
      <c r="B2664" s="216">
        <v>15.306191773575877</v>
      </c>
      <c r="E2664" s="153">
        <f t="shared" si="536"/>
        <v>6.3199759581244646E-3</v>
      </c>
      <c r="F2664" s="166"/>
      <c r="W2664" s="152">
        <f t="shared" si="537"/>
        <v>0.49137720175940353</v>
      </c>
      <c r="X2664" s="170">
        <v>4.8495159315016387</v>
      </c>
      <c r="Y2664" s="153">
        <f t="shared" si="538"/>
        <v>4.0000000000017799E-4</v>
      </c>
      <c r="Z2664" s="128">
        <f t="shared" si="540"/>
        <v>8.8754449677853557</v>
      </c>
      <c r="AA2664" s="128">
        <f t="shared" si="541"/>
        <v>0.61929999999999996</v>
      </c>
      <c r="AB2664" s="128">
        <f t="shared" si="539"/>
        <v>2.2863538118751245E-3</v>
      </c>
      <c r="AC2664" s="128">
        <f t="shared" si="542"/>
        <v>4.1036640242726818</v>
      </c>
      <c r="AD2664" s="128">
        <f t="shared" si="533"/>
        <v>-130.95490593699483</v>
      </c>
      <c r="AE2664" s="128">
        <f t="shared" si="534"/>
        <v>2.2128114457868034E-4</v>
      </c>
      <c r="AF2664" s="128">
        <f t="shared" si="543"/>
        <v>0.40419566761881981</v>
      </c>
      <c r="AG2664" s="128">
        <f t="shared" si="544"/>
        <v>0.5532028614464547</v>
      </c>
      <c r="AH2664" s="93">
        <f t="shared" si="545"/>
        <v>0.34778661809546513</v>
      </c>
      <c r="AI2664" s="128">
        <f t="shared" si="535"/>
        <v>1.077764989368817</v>
      </c>
    </row>
    <row r="2665" spans="1:35" x14ac:dyDescent="0.25">
      <c r="A2665" s="96">
        <v>1.0644</v>
      </c>
      <c r="B2665" s="216">
        <v>15.306191773575877</v>
      </c>
      <c r="E2665" s="153">
        <f t="shared" si="536"/>
        <v>6.1224767094296764E-3</v>
      </c>
      <c r="F2665" s="166"/>
      <c r="W2665" s="152">
        <f t="shared" si="537"/>
        <v>0.49137720175940353</v>
      </c>
      <c r="X2665" s="170">
        <v>4.8495159315016387</v>
      </c>
      <c r="Y2665" s="153">
        <f t="shared" si="538"/>
        <v>3.9999999999995595E-4</v>
      </c>
      <c r="Z2665" s="128">
        <f t="shared" si="540"/>
        <v>8.8754449677853557</v>
      </c>
      <c r="AA2665" s="128">
        <f t="shared" si="541"/>
        <v>0.61929999999999996</v>
      </c>
      <c r="AB2665" s="128">
        <f t="shared" si="539"/>
        <v>2.2863538118738556E-3</v>
      </c>
      <c r="AC2665" s="128">
        <f t="shared" si="542"/>
        <v>4.1059503780845557</v>
      </c>
      <c r="AD2665" s="128">
        <f t="shared" si="533"/>
        <v>-130.950433951012</v>
      </c>
      <c r="AE2665" s="128">
        <f t="shared" si="534"/>
        <v>2.2127358803721489E-4</v>
      </c>
      <c r="AF2665" s="128">
        <f t="shared" si="543"/>
        <v>0.40441694120685701</v>
      </c>
      <c r="AG2665" s="128">
        <f t="shared" si="544"/>
        <v>0.55318397009309817</v>
      </c>
      <c r="AH2665" s="93">
        <f t="shared" si="545"/>
        <v>0.34756534450742793</v>
      </c>
      <c r="AI2665" s="128">
        <f t="shared" si="535"/>
        <v>1.077764989368817</v>
      </c>
    </row>
    <row r="2666" spans="1:35" x14ac:dyDescent="0.25">
      <c r="A2666" s="96">
        <v>1.0648</v>
      </c>
      <c r="B2666" s="216">
        <v>15.306191773575877</v>
      </c>
      <c r="E2666" s="153">
        <f t="shared" si="536"/>
        <v>6.1224767094296764E-3</v>
      </c>
      <c r="F2666" s="166"/>
      <c r="W2666" s="152">
        <f t="shared" si="537"/>
        <v>0.49137720175940353</v>
      </c>
      <c r="X2666" s="170">
        <v>4.8495159315016387</v>
      </c>
      <c r="Y2666" s="153">
        <f t="shared" si="538"/>
        <v>3.9999999999995595E-4</v>
      </c>
      <c r="Z2666" s="128">
        <f t="shared" si="540"/>
        <v>8.8754449677853557</v>
      </c>
      <c r="AA2666" s="128">
        <f t="shared" si="541"/>
        <v>0.61929999999999996</v>
      </c>
      <c r="AB2666" s="128">
        <f t="shared" si="539"/>
        <v>2.2863538118738556E-3</v>
      </c>
      <c r="AC2666" s="128">
        <f t="shared" si="542"/>
        <v>4.1082367318964295</v>
      </c>
      <c r="AD2666" s="128">
        <f t="shared" si="533"/>
        <v>-130.94595881111795</v>
      </c>
      <c r="AE2666" s="128">
        <f t="shared" si="534"/>
        <v>2.2126602616642568E-4</v>
      </c>
      <c r="AF2666" s="128">
        <f t="shared" si="543"/>
        <v>0.40463820723302341</v>
      </c>
      <c r="AG2666" s="128">
        <f t="shared" si="544"/>
        <v>0.55316506541612509</v>
      </c>
      <c r="AH2666" s="93">
        <f t="shared" si="545"/>
        <v>0.34734407848126153</v>
      </c>
      <c r="AI2666" s="128">
        <f t="shared" si="535"/>
        <v>1.077764989368817</v>
      </c>
    </row>
    <row r="2667" spans="1:35" x14ac:dyDescent="0.25">
      <c r="A2667" s="96">
        <v>1.0651999999999999</v>
      </c>
      <c r="B2667" s="216">
        <v>15.306191773575877</v>
      </c>
      <c r="E2667" s="153">
        <f t="shared" si="536"/>
        <v>6.1224767094296764E-3</v>
      </c>
      <c r="F2667" s="166"/>
      <c r="W2667" s="152">
        <f t="shared" si="537"/>
        <v>0.49137720175940353</v>
      </c>
      <c r="X2667" s="170">
        <v>4.8495159315016387</v>
      </c>
      <c r="Y2667" s="153">
        <f t="shared" si="538"/>
        <v>3.9999999999995595E-4</v>
      </c>
      <c r="Z2667" s="128">
        <f t="shared" si="540"/>
        <v>8.8754449677853557</v>
      </c>
      <c r="AA2667" s="128">
        <f t="shared" si="541"/>
        <v>0.61929999999999996</v>
      </c>
      <c r="AB2667" s="128">
        <f t="shared" si="539"/>
        <v>2.2863538118738556E-3</v>
      </c>
      <c r="AC2667" s="128">
        <f t="shared" si="542"/>
        <v>4.1105230857083033</v>
      </c>
      <c r="AD2667" s="128">
        <f t="shared" si="533"/>
        <v>-130.94148051723997</v>
      </c>
      <c r="AE2667" s="128">
        <f t="shared" si="534"/>
        <v>2.2125845896618995E-4</v>
      </c>
      <c r="AF2667" s="128">
        <f t="shared" si="543"/>
        <v>0.40485946569198961</v>
      </c>
      <c r="AG2667" s="128">
        <f t="shared" si="544"/>
        <v>0.5531461474155358</v>
      </c>
      <c r="AH2667" s="93">
        <f t="shared" si="545"/>
        <v>0.34712282002229533</v>
      </c>
      <c r="AI2667" s="128">
        <f t="shared" si="535"/>
        <v>1.077764989368817</v>
      </c>
    </row>
    <row r="2668" spans="1:35" x14ac:dyDescent="0.25">
      <c r="A2668" s="96">
        <v>1.0655999999999999</v>
      </c>
      <c r="B2668" s="216">
        <v>15.306191773575877</v>
      </c>
      <c r="E2668" s="153">
        <f t="shared" si="536"/>
        <v>6.1224767094296764E-3</v>
      </c>
      <c r="F2668" s="166"/>
      <c r="W2668" s="152">
        <f t="shared" si="537"/>
        <v>0.49137720175940353</v>
      </c>
      <c r="X2668" s="170">
        <v>4.8495159315016387</v>
      </c>
      <c r="Y2668" s="153">
        <f t="shared" si="538"/>
        <v>3.9999999999995595E-4</v>
      </c>
      <c r="Z2668" s="128">
        <f t="shared" si="540"/>
        <v>8.8754449677853557</v>
      </c>
      <c r="AA2668" s="128">
        <f t="shared" si="541"/>
        <v>0.61929999999999996</v>
      </c>
      <c r="AB2668" s="128">
        <f t="shared" si="539"/>
        <v>2.2863538118738556E-3</v>
      </c>
      <c r="AC2668" s="128">
        <f t="shared" si="542"/>
        <v>4.1128094395201771</v>
      </c>
      <c r="AD2668" s="128">
        <f t="shared" si="533"/>
        <v>-130.93699906937809</v>
      </c>
      <c r="AE2668" s="128">
        <f t="shared" si="534"/>
        <v>2.2125088643650765E-4</v>
      </c>
      <c r="AF2668" s="128">
        <f t="shared" si="543"/>
        <v>0.40508071657842609</v>
      </c>
      <c r="AG2668" s="128">
        <f t="shared" si="544"/>
        <v>0.55312721609133009</v>
      </c>
      <c r="AH2668" s="93">
        <f t="shared" si="545"/>
        <v>0.34690156913585884</v>
      </c>
      <c r="AI2668" s="128">
        <f t="shared" si="535"/>
        <v>1.077764989368817</v>
      </c>
    </row>
    <row r="2669" spans="1:35" x14ac:dyDescent="0.25">
      <c r="A2669" s="96">
        <v>1.0660000000000001</v>
      </c>
      <c r="B2669" s="216">
        <v>16.293688017032387</v>
      </c>
      <c r="E2669" s="153">
        <f t="shared" si="536"/>
        <v>6.3199759581244646E-3</v>
      </c>
      <c r="F2669" s="166"/>
      <c r="W2669" s="152">
        <f t="shared" si="537"/>
        <v>0.51571192486978368</v>
      </c>
      <c r="X2669" s="170">
        <v>5.089680975768899</v>
      </c>
      <c r="Y2669" s="153">
        <f t="shared" si="538"/>
        <v>4.0000000000017799E-4</v>
      </c>
      <c r="Z2669" s="128">
        <f t="shared" si="540"/>
        <v>8.8754449677853557</v>
      </c>
      <c r="AA2669" s="128">
        <f t="shared" si="541"/>
        <v>0.61929999999999996</v>
      </c>
      <c r="AB2669" s="128">
        <f t="shared" si="539"/>
        <v>2.3558296831718488E-3</v>
      </c>
      <c r="AC2669" s="128">
        <f t="shared" si="542"/>
        <v>4.1151652692033487</v>
      </c>
      <c r="AD2669" s="128">
        <f t="shared" si="533"/>
        <v>-134.91104540220152</v>
      </c>
      <c r="AE2669" s="128">
        <f t="shared" si="534"/>
        <v>2.2796603402753393E-4</v>
      </c>
      <c r="AF2669" s="128">
        <f t="shared" si="543"/>
        <v>0.40530868261245362</v>
      </c>
      <c r="AG2669" s="128">
        <f t="shared" si="544"/>
        <v>0.56991508506858124</v>
      </c>
      <c r="AH2669" s="93">
        <f t="shared" si="545"/>
        <v>0.34667360310183132</v>
      </c>
      <c r="AI2669" s="128">
        <f t="shared" si="535"/>
        <v>1.0931610440493535</v>
      </c>
    </row>
    <row r="2670" spans="1:35" x14ac:dyDescent="0.25">
      <c r="A2670" s="96">
        <v>1.0664</v>
      </c>
      <c r="B2670" s="216">
        <v>16.293688017032387</v>
      </c>
      <c r="E2670" s="153">
        <f t="shared" si="536"/>
        <v>6.5174752068122375E-3</v>
      </c>
      <c r="F2670" s="166"/>
      <c r="W2670" s="152">
        <f t="shared" si="537"/>
        <v>0.51571192486978368</v>
      </c>
      <c r="X2670" s="170">
        <v>5.089680975768899</v>
      </c>
      <c r="Y2670" s="153">
        <f t="shared" si="538"/>
        <v>3.9999999999995595E-4</v>
      </c>
      <c r="Z2670" s="128">
        <f t="shared" si="540"/>
        <v>8.8754449677853557</v>
      </c>
      <c r="AA2670" s="128">
        <f t="shared" si="541"/>
        <v>0.61929999999999996</v>
      </c>
      <c r="AB2670" s="128">
        <f t="shared" si="539"/>
        <v>2.3558296831705412E-3</v>
      </c>
      <c r="AC2670" s="128">
        <f t="shared" si="542"/>
        <v>4.1175210988865194</v>
      </c>
      <c r="AD2670" s="128">
        <f t="shared" si="533"/>
        <v>-134.90628060916356</v>
      </c>
      <c r="AE2670" s="128">
        <f t="shared" si="534"/>
        <v>2.2795798271514069E-4</v>
      </c>
      <c r="AF2670" s="128">
        <f t="shared" si="543"/>
        <v>0.40553664059516875</v>
      </c>
      <c r="AG2670" s="128">
        <f t="shared" si="544"/>
        <v>0.56989495678791446</v>
      </c>
      <c r="AH2670" s="93">
        <f t="shared" si="545"/>
        <v>0.34644564511911619</v>
      </c>
      <c r="AI2670" s="128">
        <f t="shared" si="535"/>
        <v>1.0931610440493535</v>
      </c>
    </row>
    <row r="2671" spans="1:35" x14ac:dyDescent="0.25">
      <c r="A2671" s="96">
        <v>1.0668</v>
      </c>
      <c r="B2671" s="216">
        <v>16.293688017032387</v>
      </c>
      <c r="E2671" s="153">
        <f t="shared" si="536"/>
        <v>6.5174752068122375E-3</v>
      </c>
      <c r="F2671" s="166"/>
      <c r="W2671" s="152">
        <f t="shared" si="537"/>
        <v>0.51571192486978368</v>
      </c>
      <c r="X2671" s="170">
        <v>5.089680975768899</v>
      </c>
      <c r="Y2671" s="153">
        <f t="shared" si="538"/>
        <v>3.9999999999995595E-4</v>
      </c>
      <c r="Z2671" s="128">
        <f t="shared" si="540"/>
        <v>8.8754449677853557</v>
      </c>
      <c r="AA2671" s="128">
        <f t="shared" si="541"/>
        <v>0.61929999999999996</v>
      </c>
      <c r="AB2671" s="128">
        <f t="shared" si="539"/>
        <v>2.3558296831705412E-3</v>
      </c>
      <c r="AC2671" s="128">
        <f t="shared" si="542"/>
        <v>4.1198769285696901</v>
      </c>
      <c r="AD2671" s="128">
        <f t="shared" si="533"/>
        <v>-134.90151236586891</v>
      </c>
      <c r="AE2671" s="128">
        <f t="shared" si="534"/>
        <v>2.2794992557267384E-4</v>
      </c>
      <c r="AF2671" s="128">
        <f t="shared" si="543"/>
        <v>0.40576459052074143</v>
      </c>
      <c r="AG2671" s="128">
        <f t="shared" si="544"/>
        <v>0.56987481393174733</v>
      </c>
      <c r="AH2671" s="93">
        <f t="shared" si="545"/>
        <v>0.34621769519354351</v>
      </c>
      <c r="AI2671" s="128">
        <f t="shared" si="535"/>
        <v>1.0931610440493535</v>
      </c>
    </row>
    <row r="2672" spans="1:35" x14ac:dyDescent="0.25">
      <c r="A2672" s="96">
        <v>1.0671999999999999</v>
      </c>
      <c r="B2672" s="216">
        <v>15.306191773575877</v>
      </c>
      <c r="E2672" s="153">
        <f t="shared" si="536"/>
        <v>6.319975958120957E-3</v>
      </c>
      <c r="F2672" s="166"/>
      <c r="W2672" s="152">
        <f t="shared" si="537"/>
        <v>0.49137720175940353</v>
      </c>
      <c r="X2672" s="170">
        <v>4.8495159315016387</v>
      </c>
      <c r="Y2672" s="153">
        <f t="shared" si="538"/>
        <v>3.9999999999995595E-4</v>
      </c>
      <c r="Z2672" s="128">
        <f t="shared" si="540"/>
        <v>8.8754449677853557</v>
      </c>
      <c r="AA2672" s="128">
        <f t="shared" si="541"/>
        <v>0.61929999999999996</v>
      </c>
      <c r="AB2672" s="128">
        <f t="shared" si="539"/>
        <v>2.2863538118738556E-3</v>
      </c>
      <c r="AC2672" s="128">
        <f t="shared" si="542"/>
        <v>4.1221632823815639</v>
      </c>
      <c r="AD2672" s="128">
        <f t="shared" si="533"/>
        <v>-130.91863189529221</v>
      </c>
      <c r="AE2672" s="128">
        <f t="shared" si="534"/>
        <v>2.2121985049115446E-4</v>
      </c>
      <c r="AF2672" s="128">
        <f t="shared" si="543"/>
        <v>0.4059858103712326</v>
      </c>
      <c r="AG2672" s="128">
        <f t="shared" si="544"/>
        <v>0.55304962622794707</v>
      </c>
      <c r="AH2672" s="93">
        <f t="shared" si="545"/>
        <v>0.34599647534305233</v>
      </c>
      <c r="AI2672" s="128">
        <f t="shared" si="535"/>
        <v>1.077764989368817</v>
      </c>
    </row>
    <row r="2673" spans="1:35" x14ac:dyDescent="0.25">
      <c r="A2673" s="96">
        <v>1.0675999999999999</v>
      </c>
      <c r="B2673" s="216">
        <v>15.306191773575877</v>
      </c>
      <c r="E2673" s="153">
        <f t="shared" si="536"/>
        <v>6.1224767094296764E-3</v>
      </c>
      <c r="F2673" s="166"/>
      <c r="W2673" s="152">
        <f t="shared" si="537"/>
        <v>0.49137720175940353</v>
      </c>
      <c r="X2673" s="170">
        <v>4.8495159315016387</v>
      </c>
      <c r="Y2673" s="153">
        <f t="shared" si="538"/>
        <v>3.9999999999995595E-4</v>
      </c>
      <c r="Z2673" s="128">
        <f t="shared" si="540"/>
        <v>8.8754449677853557</v>
      </c>
      <c r="AA2673" s="128">
        <f t="shared" si="541"/>
        <v>0.61929999999999996</v>
      </c>
      <c r="AB2673" s="128">
        <f t="shared" si="539"/>
        <v>2.2863538118738556E-3</v>
      </c>
      <c r="AC2673" s="128">
        <f t="shared" si="542"/>
        <v>4.1244496361934377</v>
      </c>
      <c r="AD2673" s="128">
        <f t="shared" si="533"/>
        <v>-130.91413438998867</v>
      </c>
      <c r="AE2673" s="128">
        <f t="shared" si="534"/>
        <v>2.212122508283988E-4</v>
      </c>
      <c r="AF2673" s="128">
        <f t="shared" si="543"/>
        <v>0.40620702262206099</v>
      </c>
      <c r="AG2673" s="128">
        <f t="shared" si="544"/>
        <v>0.55303062707105788</v>
      </c>
      <c r="AH2673" s="93">
        <f t="shared" si="545"/>
        <v>0.34577526309222395</v>
      </c>
      <c r="AI2673" s="128">
        <f t="shared" si="535"/>
        <v>1.077764989368817</v>
      </c>
    </row>
    <row r="2674" spans="1:35" x14ac:dyDescent="0.25">
      <c r="A2674" s="96">
        <v>1.0680000000000001</v>
      </c>
      <c r="B2674" s="216">
        <v>15.306191773575877</v>
      </c>
      <c r="E2674" s="153">
        <f t="shared" si="536"/>
        <v>6.1224767094330756E-3</v>
      </c>
      <c r="F2674" s="166"/>
      <c r="W2674" s="152">
        <f t="shared" si="537"/>
        <v>0.49137720175940353</v>
      </c>
      <c r="X2674" s="170">
        <v>4.8495159315016387</v>
      </c>
      <c r="Y2674" s="153">
        <f t="shared" si="538"/>
        <v>4.0000000000017799E-4</v>
      </c>
      <c r="Z2674" s="128">
        <f t="shared" si="540"/>
        <v>8.8754449677853557</v>
      </c>
      <c r="AA2674" s="128">
        <f t="shared" si="541"/>
        <v>0.61929999999999996</v>
      </c>
      <c r="AB2674" s="128">
        <f t="shared" si="539"/>
        <v>2.2863538118751245E-3</v>
      </c>
      <c r="AC2674" s="128">
        <f t="shared" si="542"/>
        <v>4.1267359900053124</v>
      </c>
      <c r="AD2674" s="128">
        <f t="shared" si="533"/>
        <v>-130.90963373077386</v>
      </c>
      <c r="AE2674" s="128">
        <f t="shared" si="534"/>
        <v>2.2120464583631942E-4</v>
      </c>
      <c r="AF2674" s="128">
        <f t="shared" si="543"/>
        <v>0.40642822726789729</v>
      </c>
      <c r="AG2674" s="128">
        <f t="shared" si="544"/>
        <v>0.55301161459055248</v>
      </c>
      <c r="AH2674" s="93">
        <f t="shared" si="545"/>
        <v>0.34555405844638765</v>
      </c>
      <c r="AI2674" s="128">
        <f t="shared" si="535"/>
        <v>1.077764989368817</v>
      </c>
    </row>
    <row r="2675" spans="1:35" x14ac:dyDescent="0.25">
      <c r="A2675" s="96">
        <v>1.0684</v>
      </c>
      <c r="B2675" s="216">
        <v>15.306191773575877</v>
      </c>
      <c r="E2675" s="153">
        <f t="shared" si="536"/>
        <v>6.1224767094296764E-3</v>
      </c>
      <c r="F2675" s="166"/>
      <c r="W2675" s="152">
        <f t="shared" si="537"/>
        <v>0.49137720175940353</v>
      </c>
      <c r="X2675" s="170">
        <v>4.8495159315016387</v>
      </c>
      <c r="Y2675" s="153">
        <f t="shared" si="538"/>
        <v>3.9999999999995595E-4</v>
      </c>
      <c r="Z2675" s="128">
        <f t="shared" si="540"/>
        <v>8.8754449677853557</v>
      </c>
      <c r="AA2675" s="128">
        <f t="shared" si="541"/>
        <v>0.61929999999999996</v>
      </c>
      <c r="AB2675" s="128">
        <f t="shared" si="539"/>
        <v>2.2863538118738556E-3</v>
      </c>
      <c r="AC2675" s="128">
        <f t="shared" si="542"/>
        <v>4.1290223438171862</v>
      </c>
      <c r="AD2675" s="128">
        <f t="shared" si="533"/>
        <v>-130.90512991742983</v>
      </c>
      <c r="AE2675" s="128">
        <f t="shared" si="534"/>
        <v>2.2119703551454792E-4</v>
      </c>
      <c r="AF2675" s="128">
        <f t="shared" si="543"/>
        <v>0.40664942430341183</v>
      </c>
      <c r="AG2675" s="128">
        <f t="shared" si="544"/>
        <v>0.55299258878643065</v>
      </c>
      <c r="AH2675" s="93">
        <f t="shared" si="545"/>
        <v>0.3453328614108731</v>
      </c>
      <c r="AI2675" s="128">
        <f t="shared" si="535"/>
        <v>1.077764989368817</v>
      </c>
    </row>
    <row r="2676" spans="1:35" x14ac:dyDescent="0.25">
      <c r="A2676" s="96">
        <v>1.0688</v>
      </c>
      <c r="B2676" s="216">
        <v>15.306191773575877</v>
      </c>
      <c r="E2676" s="153">
        <f t="shared" si="536"/>
        <v>6.1224767094296764E-3</v>
      </c>
      <c r="F2676" s="166"/>
      <c r="W2676" s="152">
        <f t="shared" si="537"/>
        <v>0.49137720175940353</v>
      </c>
      <c r="X2676" s="170">
        <v>4.8495159315016387</v>
      </c>
      <c r="Y2676" s="153">
        <f t="shared" si="538"/>
        <v>3.9999999999995595E-4</v>
      </c>
      <c r="Z2676" s="128">
        <f t="shared" si="540"/>
        <v>8.8754449677853557</v>
      </c>
      <c r="AA2676" s="128">
        <f t="shared" si="541"/>
        <v>0.61929999999999996</v>
      </c>
      <c r="AB2676" s="128">
        <f t="shared" si="539"/>
        <v>2.2863538118738556E-3</v>
      </c>
      <c r="AC2676" s="128">
        <f t="shared" si="542"/>
        <v>4.1313086976290601</v>
      </c>
      <c r="AD2676" s="128">
        <f t="shared" si="533"/>
        <v>-130.90062295017458</v>
      </c>
      <c r="AE2676" s="128">
        <f t="shared" si="534"/>
        <v>2.2118941986345271E-4</v>
      </c>
      <c r="AF2676" s="128">
        <f t="shared" si="543"/>
        <v>0.40687061372327527</v>
      </c>
      <c r="AG2676" s="128">
        <f t="shared" si="544"/>
        <v>0.55297354965869272</v>
      </c>
      <c r="AH2676" s="93">
        <f t="shared" si="545"/>
        <v>0.34511167199100967</v>
      </c>
      <c r="AI2676" s="128">
        <f t="shared" si="535"/>
        <v>1.077764989368817</v>
      </c>
    </row>
    <row r="2677" spans="1:35" x14ac:dyDescent="0.25">
      <c r="A2677" s="96">
        <v>1.0691999999999999</v>
      </c>
      <c r="B2677" s="216">
        <v>15.306191773575877</v>
      </c>
      <c r="E2677" s="153">
        <f t="shared" si="536"/>
        <v>6.1224767094296764E-3</v>
      </c>
      <c r="F2677" s="166"/>
      <c r="W2677" s="152">
        <f t="shared" si="537"/>
        <v>0.49137720175940353</v>
      </c>
      <c r="X2677" s="170">
        <v>4.8495159315016387</v>
      </c>
      <c r="Y2677" s="153">
        <f t="shared" si="538"/>
        <v>3.9999999999995595E-4</v>
      </c>
      <c r="Z2677" s="128">
        <f t="shared" si="540"/>
        <v>8.8754449677853557</v>
      </c>
      <c r="AA2677" s="128">
        <f t="shared" si="541"/>
        <v>0.61929999999999996</v>
      </c>
      <c r="AB2677" s="128">
        <f t="shared" si="539"/>
        <v>2.2863538118738556E-3</v>
      </c>
      <c r="AC2677" s="128">
        <f t="shared" si="542"/>
        <v>4.1335950514409339</v>
      </c>
      <c r="AD2677" s="128">
        <f t="shared" si="533"/>
        <v>-130.8961128289354</v>
      </c>
      <c r="AE2677" s="128">
        <f t="shared" si="534"/>
        <v>2.2118179888291095E-4</v>
      </c>
      <c r="AF2677" s="128">
        <f t="shared" si="543"/>
        <v>0.40709179552215818</v>
      </c>
      <c r="AG2677" s="128">
        <f t="shared" si="544"/>
        <v>0.55295449720733825</v>
      </c>
      <c r="AH2677" s="93">
        <f t="shared" si="545"/>
        <v>0.34489049019212675</v>
      </c>
      <c r="AI2677" s="128">
        <f t="shared" si="535"/>
        <v>1.077764989368817</v>
      </c>
    </row>
    <row r="2678" spans="1:35" x14ac:dyDescent="0.25">
      <c r="A2678" s="96">
        <v>1.0695999999999999</v>
      </c>
      <c r="B2678" s="216">
        <v>15.306191773575877</v>
      </c>
      <c r="E2678" s="153">
        <f t="shared" si="536"/>
        <v>6.1224767094296764E-3</v>
      </c>
      <c r="F2678" s="166"/>
      <c r="W2678" s="152">
        <f t="shared" si="537"/>
        <v>0.49137720175940353</v>
      </c>
      <c r="X2678" s="170">
        <v>4.8495159315016387</v>
      </c>
      <c r="Y2678" s="153">
        <f t="shared" si="538"/>
        <v>3.9999999999995595E-4</v>
      </c>
      <c r="Z2678" s="128">
        <f t="shared" si="540"/>
        <v>8.8754449677853557</v>
      </c>
      <c r="AA2678" s="128">
        <f t="shared" si="541"/>
        <v>0.61929999999999996</v>
      </c>
      <c r="AB2678" s="128">
        <f t="shared" si="539"/>
        <v>2.2863538118738556E-3</v>
      </c>
      <c r="AC2678" s="128">
        <f t="shared" si="542"/>
        <v>4.1358814052528077</v>
      </c>
      <c r="AD2678" s="128">
        <f t="shared" si="533"/>
        <v>-130.89159955371233</v>
      </c>
      <c r="AE2678" s="128">
        <f t="shared" si="534"/>
        <v>2.2117417257292265E-4</v>
      </c>
      <c r="AF2678" s="128">
        <f t="shared" si="543"/>
        <v>0.40731296969473113</v>
      </c>
      <c r="AG2678" s="128">
        <f t="shared" si="544"/>
        <v>0.55293543143236756</v>
      </c>
      <c r="AH2678" s="93">
        <f t="shared" si="545"/>
        <v>0.34466931601955381</v>
      </c>
      <c r="AI2678" s="128">
        <f t="shared" si="535"/>
        <v>1.077764989368817</v>
      </c>
    </row>
    <row r="2679" spans="1:35" x14ac:dyDescent="0.25">
      <c r="A2679" s="96">
        <v>1.07</v>
      </c>
      <c r="B2679" s="216">
        <v>16.293688017032387</v>
      </c>
      <c r="E2679" s="153">
        <f t="shared" si="536"/>
        <v>6.3199759581244646E-3</v>
      </c>
      <c r="F2679" s="166"/>
      <c r="W2679" s="152">
        <f t="shared" si="537"/>
        <v>0.51571192486978368</v>
      </c>
      <c r="X2679" s="170">
        <v>5.089680975768899</v>
      </c>
      <c r="Y2679" s="153">
        <f t="shared" si="538"/>
        <v>4.0000000000017799E-4</v>
      </c>
      <c r="Z2679" s="128">
        <f t="shared" si="540"/>
        <v>8.8754449677853557</v>
      </c>
      <c r="AA2679" s="128">
        <f t="shared" si="541"/>
        <v>0.61929999999999996</v>
      </c>
      <c r="AB2679" s="128">
        <f t="shared" si="539"/>
        <v>2.3558296831718488E-3</v>
      </c>
      <c r="AC2679" s="128">
        <f t="shared" si="542"/>
        <v>4.1382372349359793</v>
      </c>
      <c r="AD2679" s="128">
        <f t="shared" si="533"/>
        <v>-134.86423253171742</v>
      </c>
      <c r="AE2679" s="128">
        <f t="shared" si="534"/>
        <v>2.2788693194664874E-4</v>
      </c>
      <c r="AF2679" s="128">
        <f t="shared" si="543"/>
        <v>0.40754085662667777</v>
      </c>
      <c r="AG2679" s="128">
        <f t="shared" si="544"/>
        <v>0.56971732986636836</v>
      </c>
      <c r="AH2679" s="93">
        <f t="shared" si="545"/>
        <v>0.34444142908760716</v>
      </c>
      <c r="AI2679" s="128">
        <f t="shared" si="535"/>
        <v>1.0931610440493535</v>
      </c>
    </row>
    <row r="2680" spans="1:35" x14ac:dyDescent="0.25">
      <c r="A2680" s="96">
        <v>1.0704</v>
      </c>
      <c r="B2680" s="216">
        <v>16.293688017032387</v>
      </c>
      <c r="E2680" s="153">
        <f t="shared" si="536"/>
        <v>6.5174752068122375E-3</v>
      </c>
      <c r="F2680" s="166"/>
      <c r="W2680" s="152">
        <f t="shared" si="537"/>
        <v>0.51571192486978368</v>
      </c>
      <c r="X2680" s="170">
        <v>5.089680975768899</v>
      </c>
      <c r="Y2680" s="153">
        <f t="shared" si="538"/>
        <v>3.9999999999995595E-4</v>
      </c>
      <c r="Z2680" s="128">
        <f t="shared" si="540"/>
        <v>8.8754449677853557</v>
      </c>
      <c r="AA2680" s="128">
        <f t="shared" si="541"/>
        <v>0.61929999999999996</v>
      </c>
      <c r="AB2680" s="128">
        <f t="shared" si="539"/>
        <v>2.3558296831705412E-3</v>
      </c>
      <c r="AC2680" s="128">
        <f t="shared" si="542"/>
        <v>4.14059306461915</v>
      </c>
      <c r="AD2680" s="128">
        <f t="shared" si="533"/>
        <v>-134.85943394764118</v>
      </c>
      <c r="AE2680" s="128">
        <f t="shared" si="534"/>
        <v>2.2787882353582478E-4</v>
      </c>
      <c r="AF2680" s="128">
        <f t="shared" si="543"/>
        <v>0.40776873545021358</v>
      </c>
      <c r="AG2680" s="128">
        <f t="shared" si="544"/>
        <v>0.56969705883962474</v>
      </c>
      <c r="AH2680" s="93">
        <f t="shared" si="545"/>
        <v>0.34421355026407136</v>
      </c>
      <c r="AI2680" s="128">
        <f t="shared" si="535"/>
        <v>1.0931610440493535</v>
      </c>
    </row>
    <row r="2681" spans="1:35" x14ac:dyDescent="0.25">
      <c r="A2681" s="96">
        <v>1.0708</v>
      </c>
      <c r="B2681" s="216">
        <v>15.306191773575877</v>
      </c>
      <c r="E2681" s="153">
        <f t="shared" si="536"/>
        <v>6.319975958120957E-3</v>
      </c>
      <c r="F2681" s="166"/>
      <c r="W2681" s="152">
        <f t="shared" si="537"/>
        <v>0.49137720175940353</v>
      </c>
      <c r="X2681" s="170">
        <v>4.8495159315016387</v>
      </c>
      <c r="Y2681" s="153">
        <f t="shared" si="538"/>
        <v>3.9999999999995595E-4</v>
      </c>
      <c r="Z2681" s="128">
        <f t="shared" si="540"/>
        <v>8.8754449677853557</v>
      </c>
      <c r="AA2681" s="128">
        <f t="shared" si="541"/>
        <v>0.61929999999999996</v>
      </c>
      <c r="AB2681" s="128">
        <f t="shared" si="539"/>
        <v>2.2863538118738556E-3</v>
      </c>
      <c r="AC2681" s="128">
        <f t="shared" si="542"/>
        <v>4.1428794184310238</v>
      </c>
      <c r="AD2681" s="128">
        <f t="shared" si="533"/>
        <v>-130.87776583591227</v>
      </c>
      <c r="AE2681" s="128">
        <f t="shared" si="534"/>
        <v>2.2115079703852273E-4</v>
      </c>
      <c r="AF2681" s="128">
        <f t="shared" si="543"/>
        <v>0.40798988624725213</v>
      </c>
      <c r="AG2681" s="128">
        <f t="shared" si="544"/>
        <v>0.55287699259636769</v>
      </c>
      <c r="AH2681" s="93">
        <f t="shared" si="545"/>
        <v>0.34399239946703281</v>
      </c>
      <c r="AI2681" s="128">
        <f t="shared" si="535"/>
        <v>1.077764989368817</v>
      </c>
    </row>
    <row r="2682" spans="1:35" x14ac:dyDescent="0.25">
      <c r="A2682" s="96">
        <v>1.0711999999999999</v>
      </c>
      <c r="B2682" s="216">
        <v>15.306191773575877</v>
      </c>
      <c r="E2682" s="153">
        <f t="shared" si="536"/>
        <v>6.1224767094296764E-3</v>
      </c>
      <c r="F2682" s="166"/>
      <c r="W2682" s="152">
        <f t="shared" si="537"/>
        <v>0.49137720175940353</v>
      </c>
      <c r="X2682" s="170">
        <v>4.8495159315016387</v>
      </c>
      <c r="Y2682" s="153">
        <f t="shared" si="538"/>
        <v>3.9999999999995595E-4</v>
      </c>
      <c r="Z2682" s="128">
        <f t="shared" si="540"/>
        <v>8.8754449677853557</v>
      </c>
      <c r="AA2682" s="128">
        <f t="shared" si="541"/>
        <v>0.61929999999999996</v>
      </c>
      <c r="AB2682" s="128">
        <f t="shared" si="539"/>
        <v>2.2863538118738556E-3</v>
      </c>
      <c r="AC2682" s="128">
        <f t="shared" si="542"/>
        <v>4.1451657722428976</v>
      </c>
      <c r="AD2682" s="128">
        <f t="shared" si="533"/>
        <v>-130.87323975307214</v>
      </c>
      <c r="AE2682" s="128">
        <f t="shared" si="534"/>
        <v>2.2114314908685447E-4</v>
      </c>
      <c r="AF2682" s="128">
        <f t="shared" si="543"/>
        <v>0.40821102939633896</v>
      </c>
      <c r="AG2682" s="128">
        <f t="shared" si="544"/>
        <v>0.55285787271719711</v>
      </c>
      <c r="AH2682" s="93">
        <f t="shared" si="545"/>
        <v>0.34377125631794597</v>
      </c>
      <c r="AI2682" s="128">
        <f t="shared" si="535"/>
        <v>1.077764989368817</v>
      </c>
    </row>
    <row r="2683" spans="1:35" x14ac:dyDescent="0.25">
      <c r="A2683" s="96">
        <v>1.0715999999999999</v>
      </c>
      <c r="B2683" s="216">
        <v>15.306191773575877</v>
      </c>
      <c r="E2683" s="153">
        <f t="shared" si="536"/>
        <v>6.1224767094296764E-3</v>
      </c>
      <c r="F2683" s="166"/>
      <c r="W2683" s="152">
        <f t="shared" si="537"/>
        <v>0.49137720175940353</v>
      </c>
      <c r="X2683" s="170">
        <v>4.8495159315016387</v>
      </c>
      <c r="Y2683" s="153">
        <f t="shared" si="538"/>
        <v>3.9999999999995595E-4</v>
      </c>
      <c r="Z2683" s="128">
        <f t="shared" si="540"/>
        <v>8.8754449677853557</v>
      </c>
      <c r="AA2683" s="128">
        <f t="shared" si="541"/>
        <v>0.61929999999999996</v>
      </c>
      <c r="AB2683" s="128">
        <f t="shared" si="539"/>
        <v>2.2863538118738556E-3</v>
      </c>
      <c r="AC2683" s="128">
        <f t="shared" si="542"/>
        <v>4.1474521260547714</v>
      </c>
      <c r="AD2683" s="128">
        <f t="shared" si="533"/>
        <v>-130.86871051624809</v>
      </c>
      <c r="AE2683" s="128">
        <f t="shared" si="534"/>
        <v>2.2113549580573972E-4</v>
      </c>
      <c r="AF2683" s="128">
        <f t="shared" si="543"/>
        <v>0.40843216489214468</v>
      </c>
      <c r="AG2683" s="128">
        <f t="shared" si="544"/>
        <v>0.5528387395144102</v>
      </c>
      <c r="AH2683" s="93">
        <f t="shared" si="545"/>
        <v>0.34355012082214026</v>
      </c>
      <c r="AI2683" s="128">
        <f t="shared" si="535"/>
        <v>1.077764989368817</v>
      </c>
    </row>
    <row r="2684" spans="1:35" x14ac:dyDescent="0.25">
      <c r="A2684" s="96">
        <v>1.0720000000000001</v>
      </c>
      <c r="B2684" s="216">
        <v>15.306191773575877</v>
      </c>
      <c r="E2684" s="153">
        <f t="shared" si="536"/>
        <v>6.1224767094330756E-3</v>
      </c>
      <c r="F2684" s="166"/>
      <c r="W2684" s="152">
        <f t="shared" si="537"/>
        <v>0.49137720175940353</v>
      </c>
      <c r="X2684" s="170">
        <v>4.8495159315016387</v>
      </c>
      <c r="Y2684" s="153">
        <f t="shared" si="538"/>
        <v>4.0000000000017799E-4</v>
      </c>
      <c r="Z2684" s="128">
        <f t="shared" si="540"/>
        <v>8.8754449677853557</v>
      </c>
      <c r="AA2684" s="128">
        <f t="shared" si="541"/>
        <v>0.61929999999999996</v>
      </c>
      <c r="AB2684" s="128">
        <f t="shared" si="539"/>
        <v>2.2863538118751245E-3</v>
      </c>
      <c r="AC2684" s="128">
        <f t="shared" si="542"/>
        <v>4.1497384798666461</v>
      </c>
      <c r="AD2684" s="128">
        <f t="shared" si="533"/>
        <v>-130.86417812551278</v>
      </c>
      <c r="AE2684" s="128">
        <f t="shared" si="534"/>
        <v>2.211278371953012E-4</v>
      </c>
      <c r="AF2684" s="128">
        <f t="shared" si="543"/>
        <v>0.40865329272933998</v>
      </c>
      <c r="AG2684" s="128">
        <f t="shared" si="544"/>
        <v>0.55281959298800698</v>
      </c>
      <c r="AH2684" s="93">
        <f t="shared" si="545"/>
        <v>0.34332899298494496</v>
      </c>
      <c r="AI2684" s="128">
        <f t="shared" si="535"/>
        <v>1.077764989368817</v>
      </c>
    </row>
    <row r="2685" spans="1:35" x14ac:dyDescent="0.25">
      <c r="A2685" s="96">
        <v>1.0724</v>
      </c>
      <c r="B2685" s="216">
        <v>15.306191773575877</v>
      </c>
      <c r="E2685" s="153">
        <f t="shared" si="536"/>
        <v>6.1224767094296764E-3</v>
      </c>
      <c r="F2685" s="166"/>
      <c r="W2685" s="152">
        <f t="shared" si="537"/>
        <v>0.49137720175940353</v>
      </c>
      <c r="X2685" s="170">
        <v>4.8495159315016387</v>
      </c>
      <c r="Y2685" s="153">
        <f t="shared" si="538"/>
        <v>3.9999999999995595E-4</v>
      </c>
      <c r="Z2685" s="128">
        <f t="shared" si="540"/>
        <v>8.8754449677853557</v>
      </c>
      <c r="AA2685" s="128">
        <f t="shared" si="541"/>
        <v>0.61929999999999996</v>
      </c>
      <c r="AB2685" s="128">
        <f t="shared" si="539"/>
        <v>2.2863538118738556E-3</v>
      </c>
      <c r="AC2685" s="128">
        <f t="shared" si="542"/>
        <v>4.1520248336785199</v>
      </c>
      <c r="AD2685" s="128">
        <f t="shared" si="533"/>
        <v>-130.85964258064828</v>
      </c>
      <c r="AE2685" s="128">
        <f t="shared" si="534"/>
        <v>2.2112017325517065E-4</v>
      </c>
      <c r="AF2685" s="128">
        <f t="shared" si="543"/>
        <v>0.40887441290259513</v>
      </c>
      <c r="AG2685" s="128">
        <f t="shared" si="544"/>
        <v>0.55280043313798755</v>
      </c>
      <c r="AH2685" s="93">
        <f t="shared" si="545"/>
        <v>0.34310787281168981</v>
      </c>
      <c r="AI2685" s="128">
        <f t="shared" si="535"/>
        <v>1.077764989368817</v>
      </c>
    </row>
    <row r="2686" spans="1:35" x14ac:dyDescent="0.25">
      <c r="A2686" s="96">
        <v>1.0728</v>
      </c>
      <c r="B2686" s="216">
        <v>15.306191773575877</v>
      </c>
      <c r="E2686" s="153">
        <f t="shared" si="536"/>
        <v>6.1224767094296764E-3</v>
      </c>
      <c r="F2686" s="166"/>
      <c r="W2686" s="152">
        <f t="shared" si="537"/>
        <v>0.49137720175940353</v>
      </c>
      <c r="X2686" s="170">
        <v>4.8495159315016387</v>
      </c>
      <c r="Y2686" s="153">
        <f t="shared" si="538"/>
        <v>3.9999999999995595E-4</v>
      </c>
      <c r="Z2686" s="128">
        <f t="shared" si="540"/>
        <v>8.8754449677853557</v>
      </c>
      <c r="AA2686" s="128">
        <f t="shared" si="541"/>
        <v>0.61929999999999996</v>
      </c>
      <c r="AB2686" s="128">
        <f t="shared" si="539"/>
        <v>2.2863538118738556E-3</v>
      </c>
      <c r="AC2686" s="128">
        <f t="shared" si="542"/>
        <v>4.1543111874903937</v>
      </c>
      <c r="AD2686" s="128">
        <f t="shared" si="533"/>
        <v>-130.85510388187254</v>
      </c>
      <c r="AE2686" s="128">
        <f t="shared" si="534"/>
        <v>2.2111250398571631E-4</v>
      </c>
      <c r="AF2686" s="128">
        <f t="shared" si="543"/>
        <v>0.40909552540658084</v>
      </c>
      <c r="AG2686" s="128">
        <f t="shared" si="544"/>
        <v>0.55278125996435168</v>
      </c>
      <c r="AH2686" s="93">
        <f t="shared" si="545"/>
        <v>0.3428867603077041</v>
      </c>
      <c r="AI2686" s="128">
        <f t="shared" si="535"/>
        <v>1.077764989368817</v>
      </c>
    </row>
    <row r="2687" spans="1:35" x14ac:dyDescent="0.25">
      <c r="A2687" s="96">
        <v>1.0731999999999999</v>
      </c>
      <c r="B2687" s="216">
        <v>16.293688017032387</v>
      </c>
      <c r="E2687" s="153">
        <f t="shared" si="536"/>
        <v>6.319975958120957E-3</v>
      </c>
      <c r="F2687" s="166"/>
      <c r="W2687" s="152">
        <f t="shared" si="537"/>
        <v>0.51571192486978368</v>
      </c>
      <c r="X2687" s="170">
        <v>5.089680975768899</v>
      </c>
      <c r="Y2687" s="153">
        <f t="shared" si="538"/>
        <v>3.9999999999995595E-4</v>
      </c>
      <c r="Z2687" s="128">
        <f t="shared" si="540"/>
        <v>8.8754449677853557</v>
      </c>
      <c r="AA2687" s="128">
        <f t="shared" si="541"/>
        <v>0.61929999999999996</v>
      </c>
      <c r="AB2687" s="128">
        <f t="shared" si="539"/>
        <v>2.3558296831705412E-3</v>
      </c>
      <c r="AC2687" s="128">
        <f t="shared" si="542"/>
        <v>4.1566670171735645</v>
      </c>
      <c r="AD2687" s="128">
        <f t="shared" si="533"/>
        <v>-134.82660086670177</v>
      </c>
      <c r="AE2687" s="128">
        <f t="shared" si="534"/>
        <v>2.2782334381417303E-4</v>
      </c>
      <c r="AF2687" s="128">
        <f t="shared" si="543"/>
        <v>0.409323348750395</v>
      </c>
      <c r="AG2687" s="128">
        <f t="shared" si="544"/>
        <v>0.56955835953549527</v>
      </c>
      <c r="AH2687" s="93">
        <f t="shared" si="545"/>
        <v>0.34265893696388994</v>
      </c>
      <c r="AI2687" s="128">
        <f t="shared" si="535"/>
        <v>1.0931610440493535</v>
      </c>
    </row>
    <row r="2688" spans="1:35" x14ac:dyDescent="0.25">
      <c r="A2688" s="96">
        <v>1.0735999999999999</v>
      </c>
      <c r="B2688" s="216">
        <v>15.306191773575877</v>
      </c>
      <c r="E2688" s="153">
        <f t="shared" si="536"/>
        <v>6.319975958120957E-3</v>
      </c>
      <c r="F2688" s="166"/>
      <c r="W2688" s="152">
        <f t="shared" si="537"/>
        <v>0.49137720175940353</v>
      </c>
      <c r="X2688" s="170">
        <v>4.8495159315016387</v>
      </c>
      <c r="Y2688" s="153">
        <f t="shared" si="538"/>
        <v>3.9999999999995595E-4</v>
      </c>
      <c r="Z2688" s="128">
        <f t="shared" si="540"/>
        <v>8.8754449677853557</v>
      </c>
      <c r="AA2688" s="128">
        <f t="shared" si="541"/>
        <v>0.61929999999999996</v>
      </c>
      <c r="AB2688" s="128">
        <f t="shared" si="539"/>
        <v>2.2863538118738556E-3</v>
      </c>
      <c r="AC2688" s="128">
        <f t="shared" si="542"/>
        <v>4.1589533709854383</v>
      </c>
      <c r="AD2688" s="128">
        <f t="shared" si="533"/>
        <v>-130.84587886300213</v>
      </c>
      <c r="AE2688" s="128">
        <f t="shared" si="534"/>
        <v>2.2109691600358001E-4</v>
      </c>
      <c r="AF2688" s="128">
        <f t="shared" si="543"/>
        <v>0.40954444566639858</v>
      </c>
      <c r="AG2688" s="128">
        <f t="shared" si="544"/>
        <v>0.55274229000901087</v>
      </c>
      <c r="AH2688" s="93">
        <f t="shared" si="545"/>
        <v>0.34243784004788635</v>
      </c>
      <c r="AI2688" s="128">
        <f t="shared" si="535"/>
        <v>1.077764989368817</v>
      </c>
    </row>
    <row r="2689" spans="1:35" x14ac:dyDescent="0.25">
      <c r="A2689" s="96">
        <v>1.0740000000000001</v>
      </c>
      <c r="B2689" s="216">
        <v>15.306191773575877</v>
      </c>
      <c r="E2689" s="153">
        <f t="shared" si="536"/>
        <v>6.1224767094330756E-3</v>
      </c>
      <c r="F2689" s="166"/>
      <c r="W2689" s="152">
        <f t="shared" si="537"/>
        <v>0.49137720175940353</v>
      </c>
      <c r="X2689" s="170">
        <v>4.8495159315016387</v>
      </c>
      <c r="Y2689" s="153">
        <f t="shared" si="538"/>
        <v>4.0000000000017799E-4</v>
      </c>
      <c r="Z2689" s="128">
        <f t="shared" si="540"/>
        <v>8.8754449677853557</v>
      </c>
      <c r="AA2689" s="128">
        <f t="shared" si="541"/>
        <v>0.61929999999999996</v>
      </c>
      <c r="AB2689" s="128">
        <f t="shared" si="539"/>
        <v>2.2863538118751245E-3</v>
      </c>
      <c r="AC2689" s="128">
        <f t="shared" si="542"/>
        <v>4.161239724797313</v>
      </c>
      <c r="AD2689" s="128">
        <f t="shared" si="533"/>
        <v>-130.84133060650655</v>
      </c>
      <c r="AE2689" s="128">
        <f t="shared" si="534"/>
        <v>2.2108923058396191E-4</v>
      </c>
      <c r="AF2689" s="128">
        <f t="shared" si="543"/>
        <v>0.40976553489698253</v>
      </c>
      <c r="AG2689" s="128">
        <f t="shared" si="544"/>
        <v>0.55272307645965879</v>
      </c>
      <c r="AH2689" s="93">
        <f t="shared" si="545"/>
        <v>0.34221675081730241</v>
      </c>
      <c r="AI2689" s="128">
        <f t="shared" si="535"/>
        <v>1.077764989368817</v>
      </c>
    </row>
    <row r="2690" spans="1:35" x14ac:dyDescent="0.25">
      <c r="A2690" s="96">
        <v>1.0744</v>
      </c>
      <c r="B2690" s="216">
        <v>15.306191773575877</v>
      </c>
      <c r="E2690" s="153">
        <f t="shared" si="536"/>
        <v>6.1224767094296764E-3</v>
      </c>
      <c r="F2690" s="166"/>
      <c r="W2690" s="152">
        <f t="shared" si="537"/>
        <v>0.49137720175940353</v>
      </c>
      <c r="X2690" s="170">
        <v>4.8495159315016387</v>
      </c>
      <c r="Y2690" s="153">
        <f t="shared" si="538"/>
        <v>3.9999999999995595E-4</v>
      </c>
      <c r="Z2690" s="128">
        <f t="shared" si="540"/>
        <v>8.8754449677853557</v>
      </c>
      <c r="AA2690" s="128">
        <f t="shared" si="541"/>
        <v>0.61929999999999996</v>
      </c>
      <c r="AB2690" s="128">
        <f t="shared" si="539"/>
        <v>2.2863538118738556E-3</v>
      </c>
      <c r="AC2690" s="128">
        <f t="shared" si="542"/>
        <v>4.1635260786091868</v>
      </c>
      <c r="AD2690" s="128">
        <f t="shared" si="533"/>
        <v>-130.83677919588186</v>
      </c>
      <c r="AE2690" s="128">
        <f t="shared" si="534"/>
        <v>2.2108153983465187E-4</v>
      </c>
      <c r="AF2690" s="128">
        <f t="shared" si="543"/>
        <v>0.40998661643681716</v>
      </c>
      <c r="AG2690" s="128">
        <f t="shared" si="544"/>
        <v>0.5527038495866905</v>
      </c>
      <c r="AH2690" s="93">
        <f t="shared" si="545"/>
        <v>0.34199566927746777</v>
      </c>
      <c r="AI2690" s="128">
        <f t="shared" si="535"/>
        <v>1.077764989368817</v>
      </c>
    </row>
    <row r="2691" spans="1:35" x14ac:dyDescent="0.25">
      <c r="A2691" s="96">
        <v>1.0748</v>
      </c>
      <c r="B2691" s="216">
        <v>15.306191773575877</v>
      </c>
      <c r="E2691" s="153">
        <f t="shared" si="536"/>
        <v>6.1224767094296764E-3</v>
      </c>
      <c r="F2691" s="166"/>
      <c r="W2691" s="152">
        <f t="shared" si="537"/>
        <v>0.49137720175940353</v>
      </c>
      <c r="X2691" s="170">
        <v>4.8495159315016387</v>
      </c>
      <c r="Y2691" s="153">
        <f t="shared" si="538"/>
        <v>3.9999999999995595E-4</v>
      </c>
      <c r="Z2691" s="128">
        <f t="shared" si="540"/>
        <v>8.8754449677853557</v>
      </c>
      <c r="AA2691" s="128">
        <f t="shared" si="541"/>
        <v>0.61929999999999996</v>
      </c>
      <c r="AB2691" s="128">
        <f t="shared" si="539"/>
        <v>2.2863538118738556E-3</v>
      </c>
      <c r="AC2691" s="128">
        <f t="shared" si="542"/>
        <v>4.1658124324210606</v>
      </c>
      <c r="AD2691" s="128">
        <f t="shared" si="533"/>
        <v>-130.83222463134584</v>
      </c>
      <c r="AE2691" s="128">
        <f t="shared" si="534"/>
        <v>2.2107384375601795E-4</v>
      </c>
      <c r="AF2691" s="128">
        <f t="shared" si="543"/>
        <v>0.41020769028057319</v>
      </c>
      <c r="AG2691" s="128">
        <f t="shared" si="544"/>
        <v>0.55268460939010577</v>
      </c>
      <c r="AH2691" s="93">
        <f t="shared" si="545"/>
        <v>0.34177459543371175</v>
      </c>
      <c r="AI2691" s="128">
        <f t="shared" si="535"/>
        <v>1.077764989368817</v>
      </c>
    </row>
    <row r="2692" spans="1:35" x14ac:dyDescent="0.25">
      <c r="A2692" s="96">
        <v>1.0751999999999999</v>
      </c>
      <c r="B2692" s="216">
        <v>15.306191773575877</v>
      </c>
      <c r="E2692" s="153">
        <f t="shared" si="536"/>
        <v>6.1224767094296764E-3</v>
      </c>
      <c r="F2692" s="166"/>
      <c r="W2692" s="152">
        <f t="shared" si="537"/>
        <v>0.49137720175940353</v>
      </c>
      <c r="X2692" s="170">
        <v>4.8495159315016387</v>
      </c>
      <c r="Y2692" s="153">
        <f t="shared" si="538"/>
        <v>3.9999999999995595E-4</v>
      </c>
      <c r="Z2692" s="128">
        <f t="shared" si="540"/>
        <v>8.8754449677853557</v>
      </c>
      <c r="AA2692" s="128">
        <f t="shared" si="541"/>
        <v>0.61929999999999996</v>
      </c>
      <c r="AB2692" s="128">
        <f t="shared" si="539"/>
        <v>2.2863538118738556E-3</v>
      </c>
      <c r="AC2692" s="128">
        <f t="shared" si="542"/>
        <v>4.1680987862329344</v>
      </c>
      <c r="AD2692" s="128">
        <f t="shared" ref="AD2692:AD2755" si="546">2*$AB$1*PI()*((AC2692+$X$2/2)*(2*AC2692-$Z$1)+(AC2692+$X$2/2)^2-($X$1/2)^2)*AB2692</f>
        <v>-130.82766691282592</v>
      </c>
      <c r="AE2692" s="128">
        <f t="shared" ref="AE2692:AE2755" si="547">-AD2692*0.000000001*$Z$2</f>
        <v>2.2106614234793754E-4</v>
      </c>
      <c r="AF2692" s="128">
        <f t="shared" si="543"/>
        <v>0.41042875642292115</v>
      </c>
      <c r="AG2692" s="128">
        <f t="shared" si="544"/>
        <v>0.55266535586990473</v>
      </c>
      <c r="AH2692" s="93">
        <f t="shared" si="545"/>
        <v>0.34155352929136379</v>
      </c>
      <c r="AI2692" s="128">
        <f t="shared" ref="AI2692:AI2755" si="548">B2692*9.81/(W2692*1000000*$AF$1)</f>
        <v>1.077764989368817</v>
      </c>
    </row>
    <row r="2693" spans="1:35" x14ac:dyDescent="0.25">
      <c r="A2693" s="96">
        <v>1.0755999999999999</v>
      </c>
      <c r="B2693" s="216">
        <v>16.293688017032387</v>
      </c>
      <c r="E2693" s="153">
        <f t="shared" ref="E2693:E2756" si="549">+(B2692+B2693)/2*(A2693-A2692)</f>
        <v>6.319975958120957E-3</v>
      </c>
      <c r="F2693" s="166"/>
      <c r="W2693" s="152">
        <f t="shared" ref="W2693:W2756" si="550">+X2693/1000000*101325</f>
        <v>0.51571192486978368</v>
      </c>
      <c r="X2693" s="170">
        <v>5.089680975768899</v>
      </c>
      <c r="Y2693" s="153">
        <f t="shared" ref="Y2693:Y2756" si="551">+A2693-A2692</f>
        <v>3.9999999999995595E-4</v>
      </c>
      <c r="Z2693" s="128">
        <f t="shared" si="540"/>
        <v>8.8754449677853557</v>
      </c>
      <c r="AA2693" s="128">
        <f t="shared" si="541"/>
        <v>0.61929999999999996</v>
      </c>
      <c r="AB2693" s="128">
        <f t="shared" ref="AB2693:AB2756" si="552">IF(OR(AC2692&gt;=($X$1-$X$2)/2,AC2692&gt;=$Z$1/2),0,Z2693*W2693^AA2693*Y2693)</f>
        <v>2.3558296831705412E-3</v>
      </c>
      <c r="AC2693" s="128">
        <f t="shared" si="542"/>
        <v>4.1704546159161051</v>
      </c>
      <c r="AD2693" s="128">
        <f t="shared" si="546"/>
        <v>-134.79830997200054</v>
      </c>
      <c r="AE2693" s="128">
        <f t="shared" si="547"/>
        <v>2.2777553925491773E-4</v>
      </c>
      <c r="AF2693" s="128">
        <f t="shared" si="543"/>
        <v>0.41065653196217605</v>
      </c>
      <c r="AG2693" s="128">
        <f t="shared" si="544"/>
        <v>0.56943884813735701</v>
      </c>
      <c r="AH2693" s="93">
        <f t="shared" si="545"/>
        <v>0.34132575375210888</v>
      </c>
      <c r="AI2693" s="128">
        <f t="shared" si="548"/>
        <v>1.0931610440493535</v>
      </c>
    </row>
    <row r="2694" spans="1:35" x14ac:dyDescent="0.25">
      <c r="A2694" s="96">
        <v>1.0760000000000001</v>
      </c>
      <c r="B2694" s="216">
        <v>15.306191773575877</v>
      </c>
      <c r="E2694" s="153">
        <f t="shared" si="549"/>
        <v>6.3199759581244646E-3</v>
      </c>
      <c r="F2694" s="166"/>
      <c r="W2694" s="152">
        <f t="shared" si="550"/>
        <v>0.49137720175940353</v>
      </c>
      <c r="X2694" s="170">
        <v>4.8495159315016387</v>
      </c>
      <c r="Y2694" s="153">
        <f t="shared" si="551"/>
        <v>4.0000000000017799E-4</v>
      </c>
      <c r="Z2694" s="128">
        <f t="shared" ref="Z2694:Z2757" si="553">IF(AND(W2694&lt;=$S$56,W2694&gt;$Q$56),$T$56,IF(AND(W2694&lt;=$S$57,W2694&gt;$Q$57),$T$57,IF(AND(W2694&lt;=$S$58,W2694&gt;$Q$58),$T$58,IF(AND(W2694&lt;=$S$59,W2694&gt;$Q$59),$T$59,IF(AND(W2694&lt;=$S$60,W2694&gt;$Q$60),$T$60,"Valor no encontrado para Po")))))</f>
        <v>8.8754449677853557</v>
      </c>
      <c r="AA2694" s="128">
        <f t="shared" ref="AA2694:AA2757" si="554">IF(AND(W2694&lt;=$S$56,W2694&gt;$Q$56),$U$56,IF(AND(W2694&lt;=$S$57,W2694&gt;$Q$57),$U$57,IF(AND(W2694&lt;=$S$58,W2694&gt;$Q$58),$U$58,IF(AND(W2694&lt;=$S$59,W2694&gt;$Q$59),$U$59,IF(AND(W2694&lt;=$S$60,W2694&gt;$Q$60),$U$60,"Valor no encontrado para Po")))))</f>
        <v>0.61929999999999996</v>
      </c>
      <c r="AB2694" s="128">
        <f t="shared" si="552"/>
        <v>2.2863538118751245E-3</v>
      </c>
      <c r="AC2694" s="128">
        <f t="shared" ref="AC2694:AC2757" si="555">+AC2693+AB2694</f>
        <v>4.1727409697279798</v>
      </c>
      <c r="AD2694" s="128">
        <f t="shared" si="546"/>
        <v>-130.81840327658321</v>
      </c>
      <c r="AE2694" s="128">
        <f t="shared" si="547"/>
        <v>2.2105048911206918E-4</v>
      </c>
      <c r="AF2694" s="128">
        <f t="shared" ref="AF2694:AF2757" si="556">+AF2693+AE2694</f>
        <v>0.41087758245128814</v>
      </c>
      <c r="AG2694" s="128">
        <f t="shared" ref="AG2694:AG2757" si="557">+AE2694/Y2694</f>
        <v>0.55262622277992701</v>
      </c>
      <c r="AH2694" s="93">
        <f t="shared" ref="AH2694:AH2757" si="558">+AH2693-AE2694</f>
        <v>0.3411047032629968</v>
      </c>
      <c r="AI2694" s="128">
        <f t="shared" si="548"/>
        <v>1.077764989368817</v>
      </c>
    </row>
    <row r="2695" spans="1:35" x14ac:dyDescent="0.25">
      <c r="A2695" s="96">
        <v>1.0764</v>
      </c>
      <c r="B2695" s="216">
        <v>16.293688017032387</v>
      </c>
      <c r="E2695" s="153">
        <f t="shared" si="549"/>
        <v>6.319975958120957E-3</v>
      </c>
      <c r="F2695" s="166"/>
      <c r="W2695" s="152">
        <f t="shared" si="550"/>
        <v>0.51571192486978368</v>
      </c>
      <c r="X2695" s="170">
        <v>5.089680975768899</v>
      </c>
      <c r="Y2695" s="153">
        <f t="shared" si="551"/>
        <v>3.9999999999995595E-4</v>
      </c>
      <c r="Z2695" s="128">
        <f t="shared" si="553"/>
        <v>8.8754449677853557</v>
      </c>
      <c r="AA2695" s="128">
        <f t="shared" si="554"/>
        <v>0.61929999999999996</v>
      </c>
      <c r="AB2695" s="128">
        <f t="shared" si="552"/>
        <v>2.3558296831705412E-3</v>
      </c>
      <c r="AC2695" s="128">
        <f t="shared" si="555"/>
        <v>4.1750967994111505</v>
      </c>
      <c r="AD2695" s="128">
        <f t="shared" si="546"/>
        <v>-134.78875804088463</v>
      </c>
      <c r="AE2695" s="128">
        <f t="shared" si="547"/>
        <v>2.2775939887258425E-4</v>
      </c>
      <c r="AF2695" s="128">
        <f t="shared" si="556"/>
        <v>0.41110534185016073</v>
      </c>
      <c r="AG2695" s="128">
        <f t="shared" si="557"/>
        <v>0.56939849718152336</v>
      </c>
      <c r="AH2695" s="93">
        <f t="shared" si="558"/>
        <v>0.3408769438641242</v>
      </c>
      <c r="AI2695" s="128">
        <f t="shared" si="548"/>
        <v>1.0931610440493535</v>
      </c>
    </row>
    <row r="2696" spans="1:35" x14ac:dyDescent="0.25">
      <c r="A2696" s="96">
        <v>1.0768</v>
      </c>
      <c r="B2696" s="216">
        <v>16.293688017032387</v>
      </c>
      <c r="E2696" s="153">
        <f t="shared" si="549"/>
        <v>6.5174752068122375E-3</v>
      </c>
      <c r="F2696" s="166"/>
      <c r="W2696" s="152">
        <f t="shared" si="550"/>
        <v>0.51571192486978368</v>
      </c>
      <c r="X2696" s="170">
        <v>5.089680975768899</v>
      </c>
      <c r="Y2696" s="153">
        <f t="shared" si="551"/>
        <v>3.9999999999995595E-4</v>
      </c>
      <c r="Z2696" s="128">
        <f t="shared" si="553"/>
        <v>8.8754449677853557</v>
      </c>
      <c r="AA2696" s="128">
        <f t="shared" si="554"/>
        <v>0.61929999999999996</v>
      </c>
      <c r="AB2696" s="128">
        <f t="shared" si="552"/>
        <v>2.3558296831705412E-3</v>
      </c>
      <c r="AC2696" s="128">
        <f t="shared" si="555"/>
        <v>4.1774526290943212</v>
      </c>
      <c r="AD2696" s="128">
        <f t="shared" si="546"/>
        <v>-134.78390547262515</v>
      </c>
      <c r="AE2696" s="128">
        <f t="shared" si="547"/>
        <v>2.2775119924194865E-4</v>
      </c>
      <c r="AF2696" s="128">
        <f t="shared" si="556"/>
        <v>0.41133309304940269</v>
      </c>
      <c r="AG2696" s="128">
        <f t="shared" si="557"/>
        <v>0.56937799810493428</v>
      </c>
      <c r="AH2696" s="93">
        <f t="shared" si="558"/>
        <v>0.34064919266488225</v>
      </c>
      <c r="AI2696" s="128">
        <f t="shared" si="548"/>
        <v>1.0931610440493535</v>
      </c>
    </row>
    <row r="2697" spans="1:35" x14ac:dyDescent="0.25">
      <c r="A2697" s="96">
        <v>1.0771999999999999</v>
      </c>
      <c r="B2697" s="216">
        <v>15.306191773575877</v>
      </c>
      <c r="E2697" s="153">
        <f t="shared" si="549"/>
        <v>6.319975958120957E-3</v>
      </c>
      <c r="F2697" s="166"/>
      <c r="W2697" s="152">
        <f t="shared" si="550"/>
        <v>0.49137720175940353</v>
      </c>
      <c r="X2697" s="170">
        <v>4.8495159315016387</v>
      </c>
      <c r="Y2697" s="153">
        <f t="shared" si="551"/>
        <v>3.9999999999995595E-4</v>
      </c>
      <c r="Z2697" s="128">
        <f t="shared" si="553"/>
        <v>8.8754449677853557</v>
      </c>
      <c r="AA2697" s="128">
        <f t="shared" si="554"/>
        <v>0.61929999999999996</v>
      </c>
      <c r="AB2697" s="128">
        <f t="shared" si="552"/>
        <v>2.2863538118738556E-3</v>
      </c>
      <c r="AC2697" s="128">
        <f t="shared" si="555"/>
        <v>4.1797389829061951</v>
      </c>
      <c r="AD2697" s="128">
        <f t="shared" si="546"/>
        <v>-130.80441392719302</v>
      </c>
      <c r="AE2697" s="128">
        <f t="shared" si="547"/>
        <v>2.2102685059908014E-4</v>
      </c>
      <c r="AF2697" s="128">
        <f t="shared" si="556"/>
        <v>0.41155411990000179</v>
      </c>
      <c r="AG2697" s="128">
        <f t="shared" si="557"/>
        <v>0.55256712649776119</v>
      </c>
      <c r="AH2697" s="93">
        <f t="shared" si="558"/>
        <v>0.34042816581428315</v>
      </c>
      <c r="AI2697" s="128">
        <f t="shared" si="548"/>
        <v>1.077764989368817</v>
      </c>
    </row>
    <row r="2698" spans="1:35" x14ac:dyDescent="0.25">
      <c r="A2698" s="96">
        <v>1.0775999999999999</v>
      </c>
      <c r="B2698" s="216">
        <v>15.306191773575877</v>
      </c>
      <c r="E2698" s="153">
        <f t="shared" si="549"/>
        <v>6.1224767094296764E-3</v>
      </c>
      <c r="F2698" s="166"/>
      <c r="W2698" s="152">
        <f t="shared" si="550"/>
        <v>0.49137720175940353</v>
      </c>
      <c r="X2698" s="170">
        <v>4.8495159315016387</v>
      </c>
      <c r="Y2698" s="153">
        <f t="shared" si="551"/>
        <v>3.9999999999995595E-4</v>
      </c>
      <c r="Z2698" s="128">
        <f t="shared" si="553"/>
        <v>8.8754449677853557</v>
      </c>
      <c r="AA2698" s="128">
        <f t="shared" si="554"/>
        <v>0.61929999999999996</v>
      </c>
      <c r="AB2698" s="128">
        <f t="shared" si="552"/>
        <v>2.2863538118738556E-3</v>
      </c>
      <c r="AC2698" s="128">
        <f t="shared" si="555"/>
        <v>4.1820253367180689</v>
      </c>
      <c r="AD2698" s="128">
        <f t="shared" si="546"/>
        <v>-130.79983699724752</v>
      </c>
      <c r="AE2698" s="128">
        <f t="shared" si="547"/>
        <v>2.2101911672847981E-4</v>
      </c>
      <c r="AF2698" s="128">
        <f t="shared" si="556"/>
        <v>0.4117751390167303</v>
      </c>
      <c r="AG2698" s="128">
        <f t="shared" si="557"/>
        <v>0.55254779182126035</v>
      </c>
      <c r="AH2698" s="93">
        <f t="shared" si="558"/>
        <v>0.34020714669755464</v>
      </c>
      <c r="AI2698" s="128">
        <f t="shared" si="548"/>
        <v>1.077764989368817</v>
      </c>
    </row>
    <row r="2699" spans="1:35" x14ac:dyDescent="0.25">
      <c r="A2699" s="96">
        <v>1.0780000000000001</v>
      </c>
      <c r="B2699" s="216">
        <v>15.306191773575877</v>
      </c>
      <c r="E2699" s="153">
        <f t="shared" si="549"/>
        <v>6.1224767094330756E-3</v>
      </c>
      <c r="F2699" s="166"/>
      <c r="W2699" s="152">
        <f t="shared" si="550"/>
        <v>0.49137720175940353</v>
      </c>
      <c r="X2699" s="170">
        <v>4.8495159315016387</v>
      </c>
      <c r="Y2699" s="153">
        <f t="shared" si="551"/>
        <v>4.0000000000017799E-4</v>
      </c>
      <c r="Z2699" s="128">
        <f t="shared" si="553"/>
        <v>8.8754449677853557</v>
      </c>
      <c r="AA2699" s="128">
        <f t="shared" si="554"/>
        <v>0.61929999999999996</v>
      </c>
      <c r="AB2699" s="128">
        <f t="shared" si="552"/>
        <v>2.2863538118751245E-3</v>
      </c>
      <c r="AC2699" s="128">
        <f t="shared" si="555"/>
        <v>4.1843116905299436</v>
      </c>
      <c r="AD2699" s="128">
        <f t="shared" si="546"/>
        <v>-130.79525691339074</v>
      </c>
      <c r="AE2699" s="128">
        <f t="shared" si="547"/>
        <v>2.2101137752855566E-4</v>
      </c>
      <c r="AF2699" s="128">
        <f t="shared" si="556"/>
        <v>0.41199615039425885</v>
      </c>
      <c r="AG2699" s="128">
        <f t="shared" si="557"/>
        <v>0.5525284438211433</v>
      </c>
      <c r="AH2699" s="93">
        <f t="shared" si="558"/>
        <v>0.33998613532002608</v>
      </c>
      <c r="AI2699" s="128">
        <f t="shared" si="548"/>
        <v>1.077764989368817</v>
      </c>
    </row>
    <row r="2700" spans="1:35" x14ac:dyDescent="0.25">
      <c r="A2700" s="96">
        <v>1.0784</v>
      </c>
      <c r="B2700" s="216">
        <v>15.306191773575877</v>
      </c>
      <c r="E2700" s="153">
        <f t="shared" si="549"/>
        <v>6.1224767094296764E-3</v>
      </c>
      <c r="F2700" s="166"/>
      <c r="W2700" s="152">
        <f t="shared" si="550"/>
        <v>0.49137720175940353</v>
      </c>
      <c r="X2700" s="170">
        <v>4.8495159315016387</v>
      </c>
      <c r="Y2700" s="153">
        <f t="shared" si="551"/>
        <v>3.9999999999995595E-4</v>
      </c>
      <c r="Z2700" s="128">
        <f t="shared" si="553"/>
        <v>8.8754449677853557</v>
      </c>
      <c r="AA2700" s="128">
        <f t="shared" si="554"/>
        <v>0.61929999999999996</v>
      </c>
      <c r="AB2700" s="128">
        <f t="shared" si="552"/>
        <v>2.2863538118738556E-3</v>
      </c>
      <c r="AC2700" s="128">
        <f t="shared" si="555"/>
        <v>4.1865980443418174</v>
      </c>
      <c r="AD2700" s="128">
        <f t="shared" si="546"/>
        <v>-130.79067367540483</v>
      </c>
      <c r="AE2700" s="128">
        <f t="shared" si="547"/>
        <v>2.2100363299893956E-4</v>
      </c>
      <c r="AF2700" s="128">
        <f t="shared" si="556"/>
        <v>0.41221715402725778</v>
      </c>
      <c r="AG2700" s="128">
        <f t="shared" si="557"/>
        <v>0.55250908249740971</v>
      </c>
      <c r="AH2700" s="93">
        <f t="shared" si="558"/>
        <v>0.33976513168702716</v>
      </c>
      <c r="AI2700" s="128">
        <f t="shared" si="548"/>
        <v>1.077764989368817</v>
      </c>
    </row>
    <row r="2701" spans="1:35" x14ac:dyDescent="0.25">
      <c r="A2701" s="96">
        <v>1.0788</v>
      </c>
      <c r="B2701" s="216">
        <v>15.306191773575877</v>
      </c>
      <c r="E2701" s="153">
        <f t="shared" si="549"/>
        <v>6.1224767094296764E-3</v>
      </c>
      <c r="F2701" s="166"/>
      <c r="W2701" s="152">
        <f t="shared" si="550"/>
        <v>0.49137720175940353</v>
      </c>
      <c r="X2701" s="170">
        <v>4.8495159315016387</v>
      </c>
      <c r="Y2701" s="153">
        <f t="shared" si="551"/>
        <v>3.9999999999995595E-4</v>
      </c>
      <c r="Z2701" s="128">
        <f t="shared" si="553"/>
        <v>8.8754449677853557</v>
      </c>
      <c r="AA2701" s="128">
        <f t="shared" si="554"/>
        <v>0.61929999999999996</v>
      </c>
      <c r="AB2701" s="128">
        <f t="shared" si="552"/>
        <v>2.2863538118738556E-3</v>
      </c>
      <c r="AC2701" s="128">
        <f t="shared" si="555"/>
        <v>4.1888843981536912</v>
      </c>
      <c r="AD2701" s="128">
        <f t="shared" si="546"/>
        <v>-130.78608728350764</v>
      </c>
      <c r="AE2701" s="128">
        <f t="shared" si="547"/>
        <v>2.2099588313999972E-4</v>
      </c>
      <c r="AF2701" s="128">
        <f t="shared" si="556"/>
        <v>0.41243814991039779</v>
      </c>
      <c r="AG2701" s="128">
        <f t="shared" si="557"/>
        <v>0.55248970785006013</v>
      </c>
      <c r="AH2701" s="93">
        <f t="shared" si="558"/>
        <v>0.33954413580388715</v>
      </c>
      <c r="AI2701" s="128">
        <f t="shared" si="548"/>
        <v>1.077764989368817</v>
      </c>
    </row>
    <row r="2702" spans="1:35" x14ac:dyDescent="0.25">
      <c r="A2702" s="96">
        <v>1.0791999999999999</v>
      </c>
      <c r="B2702" s="216">
        <v>16.293688017032387</v>
      </c>
      <c r="E2702" s="153">
        <f t="shared" si="549"/>
        <v>6.319975958120957E-3</v>
      </c>
      <c r="F2702" s="166"/>
      <c r="W2702" s="152">
        <f t="shared" si="550"/>
        <v>0.51571192486978368</v>
      </c>
      <c r="X2702" s="170">
        <v>5.089680975768899</v>
      </c>
      <c r="Y2702" s="153">
        <f t="shared" si="551"/>
        <v>3.9999999999995595E-4</v>
      </c>
      <c r="Z2702" s="128">
        <f t="shared" si="553"/>
        <v>8.8754449677853557</v>
      </c>
      <c r="AA2702" s="128">
        <f t="shared" si="554"/>
        <v>0.61929999999999996</v>
      </c>
      <c r="AB2702" s="128">
        <f t="shared" si="552"/>
        <v>2.3558296831705412E-3</v>
      </c>
      <c r="AC2702" s="128">
        <f t="shared" si="555"/>
        <v>4.1912402278368619</v>
      </c>
      <c r="AD2702" s="128">
        <f t="shared" si="546"/>
        <v>-134.75543641205982</v>
      </c>
      <c r="AE2702" s="128">
        <f t="shared" si="547"/>
        <v>2.2770309362679891E-4</v>
      </c>
      <c r="AF2702" s="128">
        <f t="shared" si="556"/>
        <v>0.41266585300402459</v>
      </c>
      <c r="AG2702" s="128">
        <f t="shared" si="557"/>
        <v>0.56925773406705993</v>
      </c>
      <c r="AH2702" s="93">
        <f t="shared" si="558"/>
        <v>0.33931643271026035</v>
      </c>
      <c r="AI2702" s="128">
        <f t="shared" si="548"/>
        <v>1.0931610440493535</v>
      </c>
    </row>
    <row r="2703" spans="1:35" x14ac:dyDescent="0.25">
      <c r="A2703" s="96">
        <v>1.0795999999999999</v>
      </c>
      <c r="B2703" s="216">
        <v>15.306191773575877</v>
      </c>
      <c r="E2703" s="153">
        <f t="shared" si="549"/>
        <v>6.319975958120957E-3</v>
      </c>
      <c r="F2703" s="166"/>
      <c r="W2703" s="152">
        <f t="shared" si="550"/>
        <v>0.49137720175940353</v>
      </c>
      <c r="X2703" s="170">
        <v>4.8495159315016387</v>
      </c>
      <c r="Y2703" s="153">
        <f t="shared" si="551"/>
        <v>3.9999999999995595E-4</v>
      </c>
      <c r="Z2703" s="128">
        <f t="shared" si="553"/>
        <v>8.8754449677853557</v>
      </c>
      <c r="AA2703" s="128">
        <f t="shared" si="554"/>
        <v>0.61929999999999996</v>
      </c>
      <c r="AB2703" s="128">
        <f t="shared" si="552"/>
        <v>2.2863538118738556E-3</v>
      </c>
      <c r="AC2703" s="128">
        <f t="shared" si="555"/>
        <v>4.1935265816487357</v>
      </c>
      <c r="AD2703" s="128">
        <f t="shared" si="546"/>
        <v>-130.77676542913431</v>
      </c>
      <c r="AE2703" s="128">
        <f t="shared" si="547"/>
        <v>2.2098013153000413E-4</v>
      </c>
      <c r="AF2703" s="128">
        <f t="shared" si="556"/>
        <v>0.41288683313555458</v>
      </c>
      <c r="AG2703" s="128">
        <f t="shared" si="557"/>
        <v>0.55245032882507117</v>
      </c>
      <c r="AH2703" s="93">
        <f t="shared" si="558"/>
        <v>0.33909545257873036</v>
      </c>
      <c r="AI2703" s="128">
        <f t="shared" si="548"/>
        <v>1.077764989368817</v>
      </c>
    </row>
    <row r="2704" spans="1:35" x14ac:dyDescent="0.25">
      <c r="A2704" s="96">
        <v>1.08</v>
      </c>
      <c r="B2704" s="216">
        <v>15.306191773575877</v>
      </c>
      <c r="E2704" s="153">
        <f t="shared" si="549"/>
        <v>6.1224767094330756E-3</v>
      </c>
      <c r="F2704" s="166"/>
      <c r="W2704" s="152">
        <f t="shared" si="550"/>
        <v>0.49137720175940353</v>
      </c>
      <c r="X2704" s="170">
        <v>4.8495159315016387</v>
      </c>
      <c r="Y2704" s="153">
        <f t="shared" si="551"/>
        <v>4.0000000000017799E-4</v>
      </c>
      <c r="Z2704" s="128">
        <f t="shared" si="553"/>
        <v>8.8754449677853557</v>
      </c>
      <c r="AA2704" s="128">
        <f t="shared" si="554"/>
        <v>0.61929999999999996</v>
      </c>
      <c r="AB2704" s="128">
        <f t="shared" si="552"/>
        <v>2.2863538118751245E-3</v>
      </c>
      <c r="AC2704" s="128">
        <f t="shared" si="555"/>
        <v>4.1958129354606104</v>
      </c>
      <c r="AD2704" s="128">
        <f t="shared" si="546"/>
        <v>-130.77216947951723</v>
      </c>
      <c r="AE2704" s="128">
        <f t="shared" si="547"/>
        <v>2.2097236552090033E-4</v>
      </c>
      <c r="AF2704" s="128">
        <f t="shared" si="556"/>
        <v>0.41310780550107545</v>
      </c>
      <c r="AG2704" s="128">
        <f t="shared" si="557"/>
        <v>0.55243091380200504</v>
      </c>
      <c r="AH2704" s="93">
        <f t="shared" si="558"/>
        <v>0.33887448021320948</v>
      </c>
      <c r="AI2704" s="128">
        <f t="shared" si="548"/>
        <v>1.077764989368817</v>
      </c>
    </row>
    <row r="2705" spans="1:35" x14ac:dyDescent="0.25">
      <c r="A2705" s="96">
        <v>1.0804</v>
      </c>
      <c r="B2705" s="216">
        <v>15.306191773575877</v>
      </c>
      <c r="E2705" s="153">
        <f t="shared" si="549"/>
        <v>6.1224767094296764E-3</v>
      </c>
      <c r="F2705" s="166"/>
      <c r="W2705" s="152">
        <f t="shared" si="550"/>
        <v>0.49137720175940353</v>
      </c>
      <c r="X2705" s="170">
        <v>4.8495159315016387</v>
      </c>
      <c r="Y2705" s="153">
        <f t="shared" si="551"/>
        <v>3.9999999999995595E-4</v>
      </c>
      <c r="Z2705" s="128">
        <f t="shared" si="553"/>
        <v>8.8754449677853557</v>
      </c>
      <c r="AA2705" s="128">
        <f t="shared" si="554"/>
        <v>0.61929999999999996</v>
      </c>
      <c r="AB2705" s="128">
        <f t="shared" si="552"/>
        <v>2.2863538118738556E-3</v>
      </c>
      <c r="AC2705" s="128">
        <f t="shared" si="555"/>
        <v>4.1980992892724842</v>
      </c>
      <c r="AD2705" s="128">
        <f t="shared" si="546"/>
        <v>-130.76757037577113</v>
      </c>
      <c r="AE2705" s="128">
        <f t="shared" si="547"/>
        <v>2.2096459418210478E-4</v>
      </c>
      <c r="AF2705" s="128">
        <f t="shared" si="556"/>
        <v>0.41332877009525754</v>
      </c>
      <c r="AG2705" s="128">
        <f t="shared" si="557"/>
        <v>0.55241148545532281</v>
      </c>
      <c r="AH2705" s="93">
        <f t="shared" si="558"/>
        <v>0.3386535156190274</v>
      </c>
      <c r="AI2705" s="128">
        <f t="shared" si="548"/>
        <v>1.077764989368817</v>
      </c>
    </row>
    <row r="2706" spans="1:35" x14ac:dyDescent="0.25">
      <c r="A2706" s="96">
        <v>1.0808</v>
      </c>
      <c r="B2706" s="216">
        <v>15.306191773575877</v>
      </c>
      <c r="E2706" s="153">
        <f t="shared" si="549"/>
        <v>6.1224767094296764E-3</v>
      </c>
      <c r="F2706" s="166"/>
      <c r="W2706" s="152">
        <f t="shared" si="550"/>
        <v>0.49137720175940353</v>
      </c>
      <c r="X2706" s="170">
        <v>4.8495159315016387</v>
      </c>
      <c r="Y2706" s="153">
        <f t="shared" si="551"/>
        <v>3.9999999999995595E-4</v>
      </c>
      <c r="Z2706" s="128">
        <f t="shared" si="553"/>
        <v>8.8754449677853557</v>
      </c>
      <c r="AA2706" s="128">
        <f t="shared" si="554"/>
        <v>0.61929999999999996</v>
      </c>
      <c r="AB2706" s="128">
        <f t="shared" si="552"/>
        <v>2.2863538118738556E-3</v>
      </c>
      <c r="AC2706" s="128">
        <f t="shared" si="555"/>
        <v>4.200385643084358</v>
      </c>
      <c r="AD2706" s="128">
        <f t="shared" si="546"/>
        <v>-130.76296811811366</v>
      </c>
      <c r="AE2706" s="128">
        <f t="shared" si="547"/>
        <v>2.2095681751398532E-4</v>
      </c>
      <c r="AF2706" s="128">
        <f t="shared" si="556"/>
        <v>0.41354972691277153</v>
      </c>
      <c r="AG2706" s="128">
        <f t="shared" si="557"/>
        <v>0.55239204378502416</v>
      </c>
      <c r="AH2706" s="93">
        <f t="shared" si="558"/>
        <v>0.33843255880151341</v>
      </c>
      <c r="AI2706" s="128">
        <f t="shared" si="548"/>
        <v>1.077764989368817</v>
      </c>
    </row>
    <row r="2707" spans="1:35" x14ac:dyDescent="0.25">
      <c r="A2707" s="96">
        <v>1.0811999999999999</v>
      </c>
      <c r="B2707" s="216">
        <v>15.306191773575877</v>
      </c>
      <c r="E2707" s="153">
        <f t="shared" si="549"/>
        <v>6.1224767094296764E-3</v>
      </c>
      <c r="F2707" s="166"/>
      <c r="W2707" s="152">
        <f t="shared" si="550"/>
        <v>0.49137720175940353</v>
      </c>
      <c r="X2707" s="170">
        <v>4.8495159315016387</v>
      </c>
      <c r="Y2707" s="153">
        <f t="shared" si="551"/>
        <v>3.9999999999995595E-4</v>
      </c>
      <c r="Z2707" s="128">
        <f t="shared" si="553"/>
        <v>8.8754449677853557</v>
      </c>
      <c r="AA2707" s="128">
        <f t="shared" si="554"/>
        <v>0.61929999999999996</v>
      </c>
      <c r="AB2707" s="128">
        <f t="shared" si="552"/>
        <v>2.2863538118738556E-3</v>
      </c>
      <c r="AC2707" s="128">
        <f t="shared" si="555"/>
        <v>4.2026719968962318</v>
      </c>
      <c r="AD2707" s="128">
        <f t="shared" si="546"/>
        <v>-130.7583627064723</v>
      </c>
      <c r="AE2707" s="128">
        <f t="shared" si="547"/>
        <v>2.2094903551641933E-4</v>
      </c>
      <c r="AF2707" s="128">
        <f t="shared" si="556"/>
        <v>0.41377067594828792</v>
      </c>
      <c r="AG2707" s="128">
        <f t="shared" si="557"/>
        <v>0.55237258879110918</v>
      </c>
      <c r="AH2707" s="93">
        <f t="shared" si="558"/>
        <v>0.33821160976599701</v>
      </c>
      <c r="AI2707" s="128">
        <f t="shared" si="548"/>
        <v>1.077764989368817</v>
      </c>
    </row>
    <row r="2708" spans="1:35" x14ac:dyDescent="0.25">
      <c r="A2708" s="96">
        <v>1.0815999999999999</v>
      </c>
      <c r="B2708" s="216">
        <v>16.293688017032387</v>
      </c>
      <c r="E2708" s="153">
        <f t="shared" si="549"/>
        <v>6.319975958120957E-3</v>
      </c>
      <c r="F2708" s="166"/>
      <c r="W2708" s="152">
        <f t="shared" si="550"/>
        <v>0.51571192486978368</v>
      </c>
      <c r="X2708" s="170">
        <v>5.089680975768899</v>
      </c>
      <c r="Y2708" s="153">
        <f t="shared" si="551"/>
        <v>3.9999999999995595E-4</v>
      </c>
      <c r="Z2708" s="128">
        <f t="shared" si="553"/>
        <v>8.8754449677853557</v>
      </c>
      <c r="AA2708" s="128">
        <f t="shared" si="554"/>
        <v>0.61929999999999996</v>
      </c>
      <c r="AB2708" s="128">
        <f t="shared" si="552"/>
        <v>2.3558296831705412E-3</v>
      </c>
      <c r="AC2708" s="128">
        <f t="shared" si="555"/>
        <v>4.2050278265794026</v>
      </c>
      <c r="AD2708" s="128">
        <f t="shared" si="546"/>
        <v>-134.72684916977087</v>
      </c>
      <c r="AE2708" s="128">
        <f t="shared" si="547"/>
        <v>2.276547883139984E-4</v>
      </c>
      <c r="AF2708" s="128">
        <f t="shared" si="556"/>
        <v>0.41399833073660192</v>
      </c>
      <c r="AG2708" s="128">
        <f t="shared" si="557"/>
        <v>0.56913697078505865</v>
      </c>
      <c r="AH2708" s="93">
        <f t="shared" si="558"/>
        <v>0.33798395497768302</v>
      </c>
      <c r="AI2708" s="128">
        <f t="shared" si="548"/>
        <v>1.0931610440493535</v>
      </c>
    </row>
    <row r="2709" spans="1:35" x14ac:dyDescent="0.25">
      <c r="A2709" s="96">
        <v>1.0820000000000001</v>
      </c>
      <c r="B2709" s="216">
        <v>16.293688017032387</v>
      </c>
      <c r="E2709" s="153">
        <f t="shared" si="549"/>
        <v>6.5174752068158552E-3</v>
      </c>
      <c r="F2709" s="166"/>
      <c r="W2709" s="152">
        <f t="shared" si="550"/>
        <v>0.51571192486978368</v>
      </c>
      <c r="X2709" s="170">
        <v>5.089680975768899</v>
      </c>
      <c r="Y2709" s="153">
        <f t="shared" si="551"/>
        <v>4.0000000000017799E-4</v>
      </c>
      <c r="Z2709" s="128">
        <f t="shared" si="553"/>
        <v>8.8754449677853557</v>
      </c>
      <c r="AA2709" s="128">
        <f t="shared" si="554"/>
        <v>0.61929999999999996</v>
      </c>
      <c r="AB2709" s="128">
        <f t="shared" si="552"/>
        <v>2.3558296831718488E-3</v>
      </c>
      <c r="AC2709" s="128">
        <f t="shared" si="555"/>
        <v>4.2073836562625742</v>
      </c>
      <c r="AD2709" s="128">
        <f t="shared" si="546"/>
        <v>-134.72195276481494</v>
      </c>
      <c r="AE2709" s="128">
        <f t="shared" si="547"/>
        <v>2.2764651461027407E-4</v>
      </c>
      <c r="AF2709" s="128">
        <f t="shared" si="556"/>
        <v>0.41422597725121219</v>
      </c>
      <c r="AG2709" s="128">
        <f t="shared" si="557"/>
        <v>0.56911628652543189</v>
      </c>
      <c r="AH2709" s="93">
        <f t="shared" si="558"/>
        <v>0.33775630846307275</v>
      </c>
      <c r="AI2709" s="128">
        <f t="shared" si="548"/>
        <v>1.0931610440493535</v>
      </c>
    </row>
    <row r="2710" spans="1:35" x14ac:dyDescent="0.25">
      <c r="A2710" s="96">
        <v>1.0824</v>
      </c>
      <c r="B2710" s="216">
        <v>16.293688017032387</v>
      </c>
      <c r="E2710" s="153">
        <f t="shared" si="549"/>
        <v>6.5174752068122375E-3</v>
      </c>
      <c r="F2710" s="166"/>
      <c r="W2710" s="152">
        <f t="shared" si="550"/>
        <v>0.51571192486978368</v>
      </c>
      <c r="X2710" s="170">
        <v>5.089680975768899</v>
      </c>
      <c r="Y2710" s="153">
        <f t="shared" si="551"/>
        <v>3.9999999999995595E-4</v>
      </c>
      <c r="Z2710" s="128">
        <f t="shared" si="553"/>
        <v>8.8754449677853557</v>
      </c>
      <c r="AA2710" s="128">
        <f t="shared" si="554"/>
        <v>0.61929999999999996</v>
      </c>
      <c r="AB2710" s="128">
        <f t="shared" si="552"/>
        <v>2.3558296831705412E-3</v>
      </c>
      <c r="AC2710" s="128">
        <f t="shared" si="555"/>
        <v>4.2097394859457449</v>
      </c>
      <c r="AD2710" s="128">
        <f t="shared" si="546"/>
        <v>-134.71705290937797</v>
      </c>
      <c r="AE2710" s="128">
        <f t="shared" si="547"/>
        <v>2.2763823507609697E-4</v>
      </c>
      <c r="AF2710" s="128">
        <f t="shared" si="556"/>
        <v>0.41445361548628828</v>
      </c>
      <c r="AG2710" s="128">
        <f t="shared" si="557"/>
        <v>0.5690955876903051</v>
      </c>
      <c r="AH2710" s="93">
        <f t="shared" si="558"/>
        <v>0.33752867022799665</v>
      </c>
      <c r="AI2710" s="128">
        <f t="shared" si="548"/>
        <v>1.0931610440493535</v>
      </c>
    </row>
    <row r="2711" spans="1:35" x14ac:dyDescent="0.25">
      <c r="A2711" s="96">
        <v>1.0828</v>
      </c>
      <c r="B2711" s="216">
        <v>15.306191773575877</v>
      </c>
      <c r="E2711" s="153">
        <f t="shared" si="549"/>
        <v>6.319975958120957E-3</v>
      </c>
      <c r="F2711" s="166"/>
      <c r="W2711" s="152">
        <f t="shared" si="550"/>
        <v>0.49137720175940353</v>
      </c>
      <c r="X2711" s="170">
        <v>4.8495159315016387</v>
      </c>
      <c r="Y2711" s="153">
        <f t="shared" si="551"/>
        <v>3.9999999999995595E-4</v>
      </c>
      <c r="Z2711" s="128">
        <f t="shared" si="553"/>
        <v>8.8754449677853557</v>
      </c>
      <c r="AA2711" s="128">
        <f t="shared" si="554"/>
        <v>0.61929999999999996</v>
      </c>
      <c r="AB2711" s="128">
        <f t="shared" si="552"/>
        <v>2.2863538118738556E-3</v>
      </c>
      <c r="AC2711" s="128">
        <f t="shared" si="555"/>
        <v>4.2120258397576187</v>
      </c>
      <c r="AD2711" s="128">
        <f t="shared" si="546"/>
        <v>-130.73948837653512</v>
      </c>
      <c r="AE2711" s="128">
        <f t="shared" si="547"/>
        <v>2.2091714260410899E-4</v>
      </c>
      <c r="AF2711" s="128">
        <f t="shared" si="556"/>
        <v>0.41467453262889237</v>
      </c>
      <c r="AG2711" s="128">
        <f t="shared" si="557"/>
        <v>0.55229285651033333</v>
      </c>
      <c r="AH2711" s="93">
        <f t="shared" si="558"/>
        <v>0.33730775308539257</v>
      </c>
      <c r="AI2711" s="128">
        <f t="shared" si="548"/>
        <v>1.077764989368817</v>
      </c>
    </row>
    <row r="2712" spans="1:35" x14ac:dyDescent="0.25">
      <c r="A2712" s="96">
        <v>1.0831999999999999</v>
      </c>
      <c r="B2712" s="216">
        <v>15.306191773575877</v>
      </c>
      <c r="E2712" s="153">
        <f t="shared" si="549"/>
        <v>6.1224767094296764E-3</v>
      </c>
      <c r="F2712" s="166"/>
      <c r="W2712" s="152">
        <f t="shared" si="550"/>
        <v>0.49137720175940353</v>
      </c>
      <c r="X2712" s="170">
        <v>4.8495159315016387</v>
      </c>
      <c r="Y2712" s="153">
        <f t="shared" si="551"/>
        <v>3.9999999999995595E-4</v>
      </c>
      <c r="Z2712" s="128">
        <f t="shared" si="553"/>
        <v>8.8754449677853557</v>
      </c>
      <c r="AA2712" s="128">
        <f t="shared" si="554"/>
        <v>0.61929999999999996</v>
      </c>
      <c r="AB2712" s="128">
        <f t="shared" si="552"/>
        <v>2.2863538118738556E-3</v>
      </c>
      <c r="AC2712" s="128">
        <f t="shared" si="555"/>
        <v>4.2143121935694925</v>
      </c>
      <c r="AD2712" s="128">
        <f t="shared" si="546"/>
        <v>-130.7348669074521</v>
      </c>
      <c r="AE2712" s="128">
        <f t="shared" si="547"/>
        <v>2.2090933347346966E-4</v>
      </c>
      <c r="AF2712" s="128">
        <f t="shared" si="556"/>
        <v>0.41489544196236583</v>
      </c>
      <c r="AG2712" s="128">
        <f t="shared" si="557"/>
        <v>0.55227333368373499</v>
      </c>
      <c r="AH2712" s="93">
        <f t="shared" si="558"/>
        <v>0.33708684375191911</v>
      </c>
      <c r="AI2712" s="128">
        <f t="shared" si="548"/>
        <v>1.077764989368817</v>
      </c>
    </row>
    <row r="2713" spans="1:35" x14ac:dyDescent="0.25">
      <c r="A2713" s="96">
        <v>1.0835999999999999</v>
      </c>
      <c r="B2713" s="216">
        <v>15.306191773575877</v>
      </c>
      <c r="E2713" s="153">
        <f t="shared" si="549"/>
        <v>6.1224767094296764E-3</v>
      </c>
      <c r="F2713" s="166"/>
      <c r="W2713" s="152">
        <f t="shared" si="550"/>
        <v>0.49137720175940353</v>
      </c>
      <c r="X2713" s="170">
        <v>4.8495159315016387</v>
      </c>
      <c r="Y2713" s="153">
        <f t="shared" si="551"/>
        <v>3.9999999999995595E-4</v>
      </c>
      <c r="Z2713" s="128">
        <f t="shared" si="553"/>
        <v>8.8754449677853557</v>
      </c>
      <c r="AA2713" s="128">
        <f t="shared" si="554"/>
        <v>0.61929999999999996</v>
      </c>
      <c r="AB2713" s="128">
        <f t="shared" si="552"/>
        <v>2.2863538118738556E-3</v>
      </c>
      <c r="AC2713" s="128">
        <f t="shared" si="555"/>
        <v>4.2165985473813663</v>
      </c>
      <c r="AD2713" s="128">
        <f t="shared" si="546"/>
        <v>-130.73024228438516</v>
      </c>
      <c r="AE2713" s="128">
        <f t="shared" si="547"/>
        <v>2.2090151901338375E-4</v>
      </c>
      <c r="AF2713" s="128">
        <f t="shared" si="556"/>
        <v>0.41511634348137921</v>
      </c>
      <c r="AG2713" s="128">
        <f t="shared" si="557"/>
        <v>0.55225379753352022</v>
      </c>
      <c r="AH2713" s="93">
        <f t="shared" si="558"/>
        <v>0.33686594223290572</v>
      </c>
      <c r="AI2713" s="128">
        <f t="shared" si="548"/>
        <v>1.077764989368817</v>
      </c>
    </row>
    <row r="2714" spans="1:35" x14ac:dyDescent="0.25">
      <c r="A2714" s="96">
        <v>1.0840000000000001</v>
      </c>
      <c r="B2714" s="216">
        <v>16.293688017032387</v>
      </c>
      <c r="E2714" s="153">
        <f t="shared" si="549"/>
        <v>6.3199759581244646E-3</v>
      </c>
      <c r="F2714" s="166"/>
      <c r="W2714" s="152">
        <f t="shared" si="550"/>
        <v>0.51571192486978368</v>
      </c>
      <c r="X2714" s="170">
        <v>5.089680975768899</v>
      </c>
      <c r="Y2714" s="153">
        <f t="shared" si="551"/>
        <v>4.0000000000017799E-4</v>
      </c>
      <c r="Z2714" s="128">
        <f t="shared" si="553"/>
        <v>8.8754449677853557</v>
      </c>
      <c r="AA2714" s="128">
        <f t="shared" si="554"/>
        <v>0.61929999999999996</v>
      </c>
      <c r="AB2714" s="128">
        <f t="shared" si="552"/>
        <v>2.3558296831718488E-3</v>
      </c>
      <c r="AC2714" s="128">
        <f t="shared" si="555"/>
        <v>4.2189543770645379</v>
      </c>
      <c r="AD2714" s="128">
        <f t="shared" si="546"/>
        <v>-134.6978538503777</v>
      </c>
      <c r="AE2714" s="128">
        <f t="shared" si="547"/>
        <v>2.2760579345262348E-4</v>
      </c>
      <c r="AF2714" s="128">
        <f t="shared" si="556"/>
        <v>0.41534394927483181</v>
      </c>
      <c r="AG2714" s="128">
        <f t="shared" si="557"/>
        <v>0.56901448363130547</v>
      </c>
      <c r="AH2714" s="93">
        <f t="shared" si="558"/>
        <v>0.33663833643945312</v>
      </c>
      <c r="AI2714" s="128">
        <f t="shared" si="548"/>
        <v>1.0931610440493535</v>
      </c>
    </row>
    <row r="2715" spans="1:35" x14ac:dyDescent="0.25">
      <c r="A2715" s="96">
        <v>1.0844</v>
      </c>
      <c r="B2715" s="216">
        <v>16.293688017032387</v>
      </c>
      <c r="E2715" s="153">
        <f t="shared" si="549"/>
        <v>6.5174752068122375E-3</v>
      </c>
      <c r="F2715" s="166"/>
      <c r="W2715" s="152">
        <f t="shared" si="550"/>
        <v>0.51571192486978368</v>
      </c>
      <c r="X2715" s="170">
        <v>5.089680975768899</v>
      </c>
      <c r="Y2715" s="153">
        <f t="shared" si="551"/>
        <v>3.9999999999995595E-4</v>
      </c>
      <c r="Z2715" s="128">
        <f t="shared" si="553"/>
        <v>8.8754449677853557</v>
      </c>
      <c r="AA2715" s="128">
        <f t="shared" si="554"/>
        <v>0.61929999999999996</v>
      </c>
      <c r="AB2715" s="128">
        <f t="shared" si="552"/>
        <v>2.3558296831705412E-3</v>
      </c>
      <c r="AC2715" s="128">
        <f t="shared" si="555"/>
        <v>4.2213102067477086</v>
      </c>
      <c r="AD2715" s="128">
        <f t="shared" si="546"/>
        <v>-134.69293704854465</v>
      </c>
      <c r="AE2715" s="128">
        <f t="shared" si="547"/>
        <v>2.2759748528326169E-4</v>
      </c>
      <c r="AF2715" s="128">
        <f t="shared" si="556"/>
        <v>0.4155715467601151</v>
      </c>
      <c r="AG2715" s="128">
        <f t="shared" si="557"/>
        <v>0.5689937132082169</v>
      </c>
      <c r="AH2715" s="93">
        <f t="shared" si="558"/>
        <v>0.33641073895416984</v>
      </c>
      <c r="AI2715" s="128">
        <f t="shared" si="548"/>
        <v>1.0931610440493535</v>
      </c>
    </row>
    <row r="2716" spans="1:35" x14ac:dyDescent="0.25">
      <c r="A2716" s="96">
        <v>1.0848</v>
      </c>
      <c r="B2716" s="216">
        <v>16.293688017032387</v>
      </c>
      <c r="E2716" s="153">
        <f t="shared" si="549"/>
        <v>6.5174752068122375E-3</v>
      </c>
      <c r="F2716" s="166"/>
      <c r="W2716" s="152">
        <f t="shared" si="550"/>
        <v>0.51571192486978368</v>
      </c>
      <c r="X2716" s="170">
        <v>5.089680975768899</v>
      </c>
      <c r="Y2716" s="153">
        <f t="shared" si="551"/>
        <v>3.9999999999995595E-4</v>
      </c>
      <c r="Z2716" s="128">
        <f t="shared" si="553"/>
        <v>8.8754449677853557</v>
      </c>
      <c r="AA2716" s="128">
        <f t="shared" si="554"/>
        <v>0.61929999999999996</v>
      </c>
      <c r="AB2716" s="128">
        <f t="shared" si="552"/>
        <v>2.3558296831705412E-3</v>
      </c>
      <c r="AC2716" s="128">
        <f t="shared" si="555"/>
        <v>4.2236660364308793</v>
      </c>
      <c r="AD2716" s="128">
        <f t="shared" si="546"/>
        <v>-134.68801679645486</v>
      </c>
      <c r="AE2716" s="128">
        <f t="shared" si="547"/>
        <v>2.2758917128382612E-4</v>
      </c>
      <c r="AF2716" s="128">
        <f t="shared" si="556"/>
        <v>0.41579913593139894</v>
      </c>
      <c r="AG2716" s="128">
        <f t="shared" si="557"/>
        <v>0.56897292820962797</v>
      </c>
      <c r="AH2716" s="93">
        <f t="shared" si="558"/>
        <v>0.33618314978288599</v>
      </c>
      <c r="AI2716" s="128">
        <f t="shared" si="548"/>
        <v>1.0931610440493535</v>
      </c>
    </row>
    <row r="2717" spans="1:35" x14ac:dyDescent="0.25">
      <c r="A2717" s="96">
        <v>1.0851999999999999</v>
      </c>
      <c r="B2717" s="216">
        <v>15.306191773575877</v>
      </c>
      <c r="E2717" s="153">
        <f t="shared" si="549"/>
        <v>6.319975958120957E-3</v>
      </c>
      <c r="F2717" s="166"/>
      <c r="W2717" s="152">
        <f t="shared" si="550"/>
        <v>0.49137720175940353</v>
      </c>
      <c r="X2717" s="170">
        <v>4.8495159315016387</v>
      </c>
      <c r="Y2717" s="153">
        <f t="shared" si="551"/>
        <v>3.9999999999995595E-4</v>
      </c>
      <c r="Z2717" s="128">
        <f t="shared" si="553"/>
        <v>8.8754449677853557</v>
      </c>
      <c r="AA2717" s="128">
        <f t="shared" si="554"/>
        <v>0.61929999999999996</v>
      </c>
      <c r="AB2717" s="128">
        <f t="shared" si="552"/>
        <v>2.2863538118738556E-3</v>
      </c>
      <c r="AC2717" s="128">
        <f t="shared" si="555"/>
        <v>4.2259523902427532</v>
      </c>
      <c r="AD2717" s="128">
        <f t="shared" si="546"/>
        <v>-130.71128935740188</v>
      </c>
      <c r="AE2717" s="128">
        <f t="shared" si="547"/>
        <v>2.2086949329165942E-4</v>
      </c>
      <c r="AF2717" s="128">
        <f t="shared" si="556"/>
        <v>0.41602000542469059</v>
      </c>
      <c r="AG2717" s="128">
        <f t="shared" si="557"/>
        <v>0.55217373322920937</v>
      </c>
      <c r="AH2717" s="93">
        <f t="shared" si="558"/>
        <v>0.33596228028959435</v>
      </c>
      <c r="AI2717" s="128">
        <f t="shared" si="548"/>
        <v>1.077764989368817</v>
      </c>
    </row>
    <row r="2718" spans="1:35" x14ac:dyDescent="0.25">
      <c r="A2718" s="96">
        <v>1.0855999999999999</v>
      </c>
      <c r="B2718" s="216">
        <v>15.306191773575877</v>
      </c>
      <c r="E2718" s="153">
        <f t="shared" si="549"/>
        <v>6.1224767094296764E-3</v>
      </c>
      <c r="F2718" s="166"/>
      <c r="W2718" s="152">
        <f t="shared" si="550"/>
        <v>0.49137720175940353</v>
      </c>
      <c r="X2718" s="170">
        <v>4.8495159315016387</v>
      </c>
      <c r="Y2718" s="153">
        <f t="shared" si="551"/>
        <v>3.9999999999995595E-4</v>
      </c>
      <c r="Z2718" s="128">
        <f t="shared" si="553"/>
        <v>8.8754449677853557</v>
      </c>
      <c r="AA2718" s="128">
        <f t="shared" si="554"/>
        <v>0.61929999999999996</v>
      </c>
      <c r="AB2718" s="128">
        <f t="shared" si="552"/>
        <v>2.2863538118738556E-3</v>
      </c>
      <c r="AC2718" s="128">
        <f t="shared" si="555"/>
        <v>4.228238744054627</v>
      </c>
      <c r="AD2718" s="128">
        <f t="shared" si="546"/>
        <v>-130.70664867689328</v>
      </c>
      <c r="AE2718" s="128">
        <f t="shared" si="547"/>
        <v>2.2086165169850014E-4</v>
      </c>
      <c r="AF2718" s="128">
        <f t="shared" si="556"/>
        <v>0.41624086707638908</v>
      </c>
      <c r="AG2718" s="128">
        <f t="shared" si="557"/>
        <v>0.55215412924631113</v>
      </c>
      <c r="AH2718" s="93">
        <f t="shared" si="558"/>
        <v>0.33574141863789586</v>
      </c>
      <c r="AI2718" s="128">
        <f t="shared" si="548"/>
        <v>1.077764989368817</v>
      </c>
    </row>
    <row r="2719" spans="1:35" x14ac:dyDescent="0.25">
      <c r="A2719" s="96">
        <v>1.0860000000000001</v>
      </c>
      <c r="B2719" s="216">
        <v>15.306191773575877</v>
      </c>
      <c r="E2719" s="153">
        <f t="shared" si="549"/>
        <v>6.1224767094330756E-3</v>
      </c>
      <c r="F2719" s="166"/>
      <c r="W2719" s="152">
        <f t="shared" si="550"/>
        <v>0.49137720175940353</v>
      </c>
      <c r="X2719" s="170">
        <v>4.8495159315016387</v>
      </c>
      <c r="Y2719" s="153">
        <f t="shared" si="551"/>
        <v>4.0000000000017799E-4</v>
      </c>
      <c r="Z2719" s="128">
        <f t="shared" si="553"/>
        <v>8.8754449677853557</v>
      </c>
      <c r="AA2719" s="128">
        <f t="shared" si="554"/>
        <v>0.61929999999999996</v>
      </c>
      <c r="AB2719" s="128">
        <f t="shared" si="552"/>
        <v>2.2863538118751245E-3</v>
      </c>
      <c r="AC2719" s="128">
        <f t="shared" si="555"/>
        <v>4.2305250978665017</v>
      </c>
      <c r="AD2719" s="128">
        <f t="shared" si="546"/>
        <v>-130.70200484247329</v>
      </c>
      <c r="AE2719" s="128">
        <f t="shared" si="547"/>
        <v>2.208538047760169E-4</v>
      </c>
      <c r="AF2719" s="128">
        <f t="shared" si="556"/>
        <v>0.41646172088116512</v>
      </c>
      <c r="AG2719" s="128">
        <f t="shared" si="557"/>
        <v>0.55213451193979657</v>
      </c>
      <c r="AH2719" s="93">
        <f t="shared" si="558"/>
        <v>0.33552056483311982</v>
      </c>
      <c r="AI2719" s="128">
        <f t="shared" si="548"/>
        <v>1.077764989368817</v>
      </c>
    </row>
    <row r="2720" spans="1:35" x14ac:dyDescent="0.25">
      <c r="A2720" s="96">
        <v>1.0864</v>
      </c>
      <c r="B2720" s="216">
        <v>15.306191773575877</v>
      </c>
      <c r="E2720" s="153">
        <f t="shared" si="549"/>
        <v>6.1224767094296764E-3</v>
      </c>
      <c r="F2720" s="166"/>
      <c r="W2720" s="152">
        <f t="shared" si="550"/>
        <v>0.49137720175940353</v>
      </c>
      <c r="X2720" s="170">
        <v>4.8495159315016387</v>
      </c>
      <c r="Y2720" s="153">
        <f t="shared" si="551"/>
        <v>3.9999999999995595E-4</v>
      </c>
      <c r="Z2720" s="128">
        <f t="shared" si="553"/>
        <v>8.8754449677853557</v>
      </c>
      <c r="AA2720" s="128">
        <f t="shared" si="554"/>
        <v>0.61929999999999996</v>
      </c>
      <c r="AB2720" s="128">
        <f t="shared" si="552"/>
        <v>2.2863538118738556E-3</v>
      </c>
      <c r="AC2720" s="128">
        <f t="shared" si="555"/>
        <v>4.2328114516783755</v>
      </c>
      <c r="AD2720" s="128">
        <f t="shared" si="546"/>
        <v>-130.69735785392433</v>
      </c>
      <c r="AE2720" s="128">
        <f t="shared" si="547"/>
        <v>2.2084595252384201E-4</v>
      </c>
      <c r="AF2720" s="128">
        <f t="shared" si="556"/>
        <v>0.41668256683368898</v>
      </c>
      <c r="AG2720" s="128">
        <f t="shared" si="557"/>
        <v>0.55211488130966579</v>
      </c>
      <c r="AH2720" s="93">
        <f t="shared" si="558"/>
        <v>0.33529971888059595</v>
      </c>
      <c r="AI2720" s="128">
        <f t="shared" si="548"/>
        <v>1.077764989368817</v>
      </c>
    </row>
    <row r="2721" spans="1:35" x14ac:dyDescent="0.25">
      <c r="A2721" s="96">
        <v>1.0868</v>
      </c>
      <c r="B2721" s="216">
        <v>16.293688017032387</v>
      </c>
      <c r="E2721" s="153">
        <f t="shared" si="549"/>
        <v>6.319975958120957E-3</v>
      </c>
      <c r="F2721" s="166"/>
      <c r="W2721" s="152">
        <f t="shared" si="550"/>
        <v>0.51571192486978368</v>
      </c>
      <c r="X2721" s="170">
        <v>5.089680975768899</v>
      </c>
      <c r="Y2721" s="153">
        <f t="shared" si="551"/>
        <v>3.9999999999995595E-4</v>
      </c>
      <c r="Z2721" s="128">
        <f t="shared" si="553"/>
        <v>8.8754449677853557</v>
      </c>
      <c r="AA2721" s="128">
        <f t="shared" si="554"/>
        <v>0.61929999999999996</v>
      </c>
      <c r="AB2721" s="128">
        <f t="shared" si="552"/>
        <v>2.3558296831705412E-3</v>
      </c>
      <c r="AC2721" s="128">
        <f t="shared" si="555"/>
        <v>4.2351672813615462</v>
      </c>
      <c r="AD2721" s="128">
        <f t="shared" si="546"/>
        <v>-134.66394640904849</v>
      </c>
      <c r="AE2721" s="128">
        <f t="shared" si="547"/>
        <v>2.2754849832974606E-4</v>
      </c>
      <c r="AF2721" s="128">
        <f t="shared" si="556"/>
        <v>0.41691011533201872</v>
      </c>
      <c r="AG2721" s="128">
        <f t="shared" si="557"/>
        <v>0.56887124582442783</v>
      </c>
      <c r="AH2721" s="93">
        <f t="shared" si="558"/>
        <v>0.33507217038226622</v>
      </c>
      <c r="AI2721" s="128">
        <f t="shared" si="548"/>
        <v>1.0931610440493535</v>
      </c>
    </row>
    <row r="2722" spans="1:35" x14ac:dyDescent="0.25">
      <c r="A2722" s="96">
        <v>1.0871999999999999</v>
      </c>
      <c r="B2722" s="216">
        <v>16.293688017032387</v>
      </c>
      <c r="E2722" s="153">
        <f t="shared" si="549"/>
        <v>6.5174752068122375E-3</v>
      </c>
      <c r="F2722" s="166"/>
      <c r="W2722" s="152">
        <f t="shared" si="550"/>
        <v>0.51571192486978368</v>
      </c>
      <c r="X2722" s="170">
        <v>5.089680975768899</v>
      </c>
      <c r="Y2722" s="153">
        <f t="shared" si="551"/>
        <v>3.9999999999995595E-4</v>
      </c>
      <c r="Z2722" s="128">
        <f t="shared" si="553"/>
        <v>8.8754449677853557</v>
      </c>
      <c r="AA2722" s="128">
        <f t="shared" si="554"/>
        <v>0.61929999999999996</v>
      </c>
      <c r="AB2722" s="128">
        <f t="shared" si="552"/>
        <v>2.3558296831705412E-3</v>
      </c>
      <c r="AC2722" s="128">
        <f t="shared" si="555"/>
        <v>4.2375231110447169</v>
      </c>
      <c r="AD2722" s="128">
        <f t="shared" si="546"/>
        <v>-134.65900586198495</v>
      </c>
      <c r="AE2722" s="128">
        <f t="shared" si="547"/>
        <v>2.2754015003686434E-4</v>
      </c>
      <c r="AF2722" s="128">
        <f t="shared" si="556"/>
        <v>0.41713765548205556</v>
      </c>
      <c r="AG2722" s="128">
        <f t="shared" si="557"/>
        <v>0.56885037509222347</v>
      </c>
      <c r="AH2722" s="93">
        <f t="shared" si="558"/>
        <v>0.33484463023222938</v>
      </c>
      <c r="AI2722" s="128">
        <f t="shared" si="548"/>
        <v>1.0931610440493535</v>
      </c>
    </row>
    <row r="2723" spans="1:35" x14ac:dyDescent="0.25">
      <c r="A2723" s="96">
        <v>1.0875999999999999</v>
      </c>
      <c r="B2723" s="216">
        <v>15.306191773575877</v>
      </c>
      <c r="E2723" s="153">
        <f t="shared" si="549"/>
        <v>6.319975958120957E-3</v>
      </c>
      <c r="F2723" s="166"/>
      <c r="W2723" s="152">
        <f t="shared" si="550"/>
        <v>0.49137720175940353</v>
      </c>
      <c r="X2723" s="170">
        <v>4.8495159315016387</v>
      </c>
      <c r="Y2723" s="153">
        <f t="shared" si="551"/>
        <v>3.9999999999995595E-4</v>
      </c>
      <c r="Z2723" s="128">
        <f t="shared" si="553"/>
        <v>8.8754449677853557</v>
      </c>
      <c r="AA2723" s="128">
        <f t="shared" si="554"/>
        <v>0.61929999999999996</v>
      </c>
      <c r="AB2723" s="128">
        <f t="shared" si="552"/>
        <v>2.2863538118738556E-3</v>
      </c>
      <c r="AC2723" s="128">
        <f t="shared" si="555"/>
        <v>4.2398094648565907</v>
      </c>
      <c r="AD2723" s="128">
        <f t="shared" si="546"/>
        <v>-130.68311487002379</v>
      </c>
      <c r="AE2723" s="128">
        <f t="shared" si="547"/>
        <v>2.2082188543176036E-4</v>
      </c>
      <c r="AF2723" s="128">
        <f t="shared" si="556"/>
        <v>0.41735847736748732</v>
      </c>
      <c r="AG2723" s="128">
        <f t="shared" si="557"/>
        <v>0.55205471357946168</v>
      </c>
      <c r="AH2723" s="93">
        <f t="shared" si="558"/>
        <v>0.33462380834679761</v>
      </c>
      <c r="AI2723" s="128">
        <f t="shared" si="548"/>
        <v>1.077764989368817</v>
      </c>
    </row>
    <row r="2724" spans="1:35" x14ac:dyDescent="0.25">
      <c r="A2724" s="96">
        <v>1.0880000000000001</v>
      </c>
      <c r="B2724" s="216">
        <v>15.306191773575877</v>
      </c>
      <c r="E2724" s="153">
        <f t="shared" si="549"/>
        <v>6.1224767094330756E-3</v>
      </c>
      <c r="F2724" s="166"/>
      <c r="W2724" s="152">
        <f t="shared" si="550"/>
        <v>0.49137720175940353</v>
      </c>
      <c r="X2724" s="170">
        <v>4.8495159315016387</v>
      </c>
      <c r="Y2724" s="153">
        <f t="shared" si="551"/>
        <v>4.0000000000017799E-4</v>
      </c>
      <c r="Z2724" s="128">
        <f t="shared" si="553"/>
        <v>8.8754449677853557</v>
      </c>
      <c r="AA2724" s="128">
        <f t="shared" si="554"/>
        <v>0.61929999999999996</v>
      </c>
      <c r="AB2724" s="128">
        <f t="shared" si="552"/>
        <v>2.2863538118751245E-3</v>
      </c>
      <c r="AC2724" s="128">
        <f t="shared" si="555"/>
        <v>4.2420958186684654</v>
      </c>
      <c r="AD2724" s="128">
        <f t="shared" si="546"/>
        <v>-130.67845507400281</v>
      </c>
      <c r="AE2724" s="128">
        <f t="shared" si="547"/>
        <v>2.2081401153815059E-4</v>
      </c>
      <c r="AF2724" s="128">
        <f t="shared" si="556"/>
        <v>0.4175792913790255</v>
      </c>
      <c r="AG2724" s="128">
        <f t="shared" si="557"/>
        <v>0.55203502884513089</v>
      </c>
      <c r="AH2724" s="93">
        <f t="shared" si="558"/>
        <v>0.33440299433525944</v>
      </c>
      <c r="AI2724" s="128">
        <f t="shared" si="548"/>
        <v>1.077764989368817</v>
      </c>
    </row>
    <row r="2725" spans="1:35" x14ac:dyDescent="0.25">
      <c r="A2725" s="96">
        <v>1.0884</v>
      </c>
      <c r="B2725" s="216">
        <v>14.071821469255243</v>
      </c>
      <c r="E2725" s="153">
        <f t="shared" si="549"/>
        <v>5.8756026485655768E-3</v>
      </c>
      <c r="F2725" s="166"/>
      <c r="W2725" s="152">
        <f t="shared" si="550"/>
        <v>0.46095879787142974</v>
      </c>
      <c r="X2725" s="170">
        <v>4.5493096261675765</v>
      </c>
      <c r="Y2725" s="153">
        <f t="shared" si="551"/>
        <v>3.9999999999995595E-4</v>
      </c>
      <c r="Z2725" s="128">
        <f t="shared" si="553"/>
        <v>8.8754449677853557</v>
      </c>
      <c r="AA2725" s="128">
        <f t="shared" si="554"/>
        <v>0.61929999999999996</v>
      </c>
      <c r="AB2725" s="128">
        <f t="shared" si="552"/>
        <v>2.1976375675220225E-3</v>
      </c>
      <c r="AC2725" s="128">
        <f t="shared" si="555"/>
        <v>4.2442934562359875</v>
      </c>
      <c r="AD2725" s="128">
        <f t="shared" si="546"/>
        <v>-125.60349624254376</v>
      </c>
      <c r="AE2725" s="128">
        <f t="shared" si="547"/>
        <v>2.1223859627684502E-4</v>
      </c>
      <c r="AF2725" s="128">
        <f t="shared" si="556"/>
        <v>0.41779152997530233</v>
      </c>
      <c r="AG2725" s="128">
        <f t="shared" si="557"/>
        <v>0.53059649069217096</v>
      </c>
      <c r="AH2725" s="93">
        <f t="shared" si="558"/>
        <v>0.3341907557389826</v>
      </c>
      <c r="AI2725" s="128">
        <f t="shared" si="548"/>
        <v>1.0562339733881989</v>
      </c>
    </row>
    <row r="2726" spans="1:35" x14ac:dyDescent="0.25">
      <c r="A2726" s="96">
        <v>1.0888</v>
      </c>
      <c r="B2726" s="216">
        <v>15.306191773575877</v>
      </c>
      <c r="E2726" s="153">
        <f t="shared" si="549"/>
        <v>5.8756026485655768E-3</v>
      </c>
      <c r="F2726" s="166"/>
      <c r="W2726" s="152">
        <f t="shared" si="550"/>
        <v>0.49137720175940341</v>
      </c>
      <c r="X2726" s="170">
        <v>4.8495159315016378</v>
      </c>
      <c r="Y2726" s="153">
        <f t="shared" si="551"/>
        <v>3.9999999999995595E-4</v>
      </c>
      <c r="Z2726" s="128">
        <f t="shared" si="553"/>
        <v>8.8754449677853557</v>
      </c>
      <c r="AA2726" s="128">
        <f t="shared" si="554"/>
        <v>0.61929999999999996</v>
      </c>
      <c r="AB2726" s="128">
        <f t="shared" si="552"/>
        <v>2.2863538118738551E-3</v>
      </c>
      <c r="AC2726" s="128">
        <f t="shared" si="555"/>
        <v>4.2465798100478613</v>
      </c>
      <c r="AD2726" s="128">
        <f t="shared" si="546"/>
        <v>-130.66930713511243</v>
      </c>
      <c r="AE2726" s="128">
        <f t="shared" si="547"/>
        <v>2.2079855380196487E-4</v>
      </c>
      <c r="AF2726" s="128">
        <f t="shared" si="556"/>
        <v>0.4180123285291043</v>
      </c>
      <c r="AG2726" s="128">
        <f t="shared" si="557"/>
        <v>0.55199638450497301</v>
      </c>
      <c r="AH2726" s="93">
        <f t="shared" si="558"/>
        <v>0.33396995718518063</v>
      </c>
      <c r="AI2726" s="128">
        <f t="shared" si="548"/>
        <v>1.0777649893688173</v>
      </c>
    </row>
    <row r="2727" spans="1:35" x14ac:dyDescent="0.25">
      <c r="A2727" s="96">
        <v>1.0891999999999999</v>
      </c>
      <c r="B2727" s="216">
        <v>15.306191773575877</v>
      </c>
      <c r="E2727" s="153">
        <f t="shared" si="549"/>
        <v>6.1224767094296764E-3</v>
      </c>
      <c r="F2727" s="166"/>
      <c r="W2727" s="152">
        <f t="shared" si="550"/>
        <v>0.49137720175940341</v>
      </c>
      <c r="X2727" s="170">
        <v>4.8495159315016378</v>
      </c>
      <c r="Y2727" s="153">
        <f t="shared" si="551"/>
        <v>3.9999999999995595E-4</v>
      </c>
      <c r="Z2727" s="128">
        <f t="shared" si="553"/>
        <v>8.8754449677853557</v>
      </c>
      <c r="AA2727" s="128">
        <f t="shared" si="554"/>
        <v>0.61929999999999996</v>
      </c>
      <c r="AB2727" s="128">
        <f t="shared" si="552"/>
        <v>2.2863538118738551E-3</v>
      </c>
      <c r="AC2727" s="128">
        <f t="shared" si="555"/>
        <v>4.2488661638597351</v>
      </c>
      <c r="AD2727" s="128">
        <f t="shared" si="546"/>
        <v>-130.6646379994497</v>
      </c>
      <c r="AE2727" s="128">
        <f t="shared" si="547"/>
        <v>2.207906641266889E-4</v>
      </c>
      <c r="AF2727" s="128">
        <f t="shared" si="556"/>
        <v>0.41823311919323097</v>
      </c>
      <c r="AG2727" s="128">
        <f t="shared" si="557"/>
        <v>0.55197666031678305</v>
      </c>
      <c r="AH2727" s="93">
        <f t="shared" si="558"/>
        <v>0.33374916652105396</v>
      </c>
      <c r="AI2727" s="128">
        <f t="shared" si="548"/>
        <v>1.0777649893688173</v>
      </c>
    </row>
    <row r="2728" spans="1:35" x14ac:dyDescent="0.25">
      <c r="A2728" s="96">
        <v>1.0895999999999999</v>
      </c>
      <c r="B2728" s="216">
        <v>15.306191773575877</v>
      </c>
      <c r="E2728" s="153">
        <f t="shared" si="549"/>
        <v>6.1224767094296764E-3</v>
      </c>
      <c r="F2728" s="166"/>
      <c r="W2728" s="152">
        <f t="shared" si="550"/>
        <v>0.49137720175940341</v>
      </c>
      <c r="X2728" s="170">
        <v>4.8495159315016378</v>
      </c>
      <c r="Y2728" s="153">
        <f t="shared" si="551"/>
        <v>3.9999999999995595E-4</v>
      </c>
      <c r="Z2728" s="128">
        <f t="shared" si="553"/>
        <v>8.8754449677853557</v>
      </c>
      <c r="AA2728" s="128">
        <f t="shared" si="554"/>
        <v>0.61929999999999996</v>
      </c>
      <c r="AB2728" s="128">
        <f t="shared" si="552"/>
        <v>2.2863538118738551E-3</v>
      </c>
      <c r="AC2728" s="128">
        <f t="shared" si="555"/>
        <v>4.251152517671609</v>
      </c>
      <c r="AD2728" s="128">
        <f t="shared" si="546"/>
        <v>-130.65996570980306</v>
      </c>
      <c r="AE2728" s="128">
        <f t="shared" si="547"/>
        <v>2.2078276912196633E-4</v>
      </c>
      <c r="AF2728" s="128">
        <f t="shared" si="556"/>
        <v>0.41845390196235294</v>
      </c>
      <c r="AG2728" s="128">
        <f t="shared" si="557"/>
        <v>0.55195692280497666</v>
      </c>
      <c r="AH2728" s="93">
        <f t="shared" si="558"/>
        <v>0.333528383751932</v>
      </c>
      <c r="AI2728" s="128">
        <f t="shared" si="548"/>
        <v>1.0777649893688173</v>
      </c>
    </row>
    <row r="2729" spans="1:35" x14ac:dyDescent="0.25">
      <c r="A2729" s="96">
        <v>1.0900000000000001</v>
      </c>
      <c r="B2729" s="216">
        <v>15.306191773575877</v>
      </c>
      <c r="E2729" s="153">
        <f t="shared" si="549"/>
        <v>6.1224767094330756E-3</v>
      </c>
      <c r="F2729" s="166"/>
      <c r="W2729" s="152">
        <f t="shared" si="550"/>
        <v>0.49137720175940341</v>
      </c>
      <c r="X2729" s="170">
        <v>4.8495159315016378</v>
      </c>
      <c r="Y2729" s="153">
        <f t="shared" si="551"/>
        <v>4.0000000000017799E-4</v>
      </c>
      <c r="Z2729" s="128">
        <f t="shared" si="553"/>
        <v>8.8754449677853557</v>
      </c>
      <c r="AA2729" s="128">
        <f t="shared" si="554"/>
        <v>0.61929999999999996</v>
      </c>
      <c r="AB2729" s="128">
        <f t="shared" si="552"/>
        <v>2.2863538118751241E-3</v>
      </c>
      <c r="AC2729" s="128">
        <f t="shared" si="555"/>
        <v>4.2534388714834837</v>
      </c>
      <c r="AD2729" s="128">
        <f t="shared" si="546"/>
        <v>-130.65529026624503</v>
      </c>
      <c r="AE2729" s="128">
        <f t="shared" si="547"/>
        <v>2.207748687879198E-4</v>
      </c>
      <c r="AF2729" s="128">
        <f t="shared" si="556"/>
        <v>0.41867467683114085</v>
      </c>
      <c r="AG2729" s="128">
        <f t="shared" si="557"/>
        <v>0.55193717196955394</v>
      </c>
      <c r="AH2729" s="93">
        <f t="shared" si="558"/>
        <v>0.33330760888314409</v>
      </c>
      <c r="AI2729" s="128">
        <f t="shared" si="548"/>
        <v>1.0777649893688173</v>
      </c>
    </row>
    <row r="2730" spans="1:35" x14ac:dyDescent="0.25">
      <c r="A2730" s="96">
        <v>1.0904</v>
      </c>
      <c r="B2730" s="216">
        <v>15.306191773575877</v>
      </c>
      <c r="E2730" s="153">
        <f t="shared" si="549"/>
        <v>6.1224767094296764E-3</v>
      </c>
      <c r="F2730" s="166"/>
      <c r="W2730" s="152">
        <f t="shared" si="550"/>
        <v>0.49137720175940341</v>
      </c>
      <c r="X2730" s="170">
        <v>4.8495159315016378</v>
      </c>
      <c r="Y2730" s="153">
        <f t="shared" si="551"/>
        <v>3.9999999999995595E-4</v>
      </c>
      <c r="Z2730" s="128">
        <f t="shared" si="553"/>
        <v>8.8754449677853557</v>
      </c>
      <c r="AA2730" s="128">
        <f t="shared" si="554"/>
        <v>0.61929999999999996</v>
      </c>
      <c r="AB2730" s="128">
        <f t="shared" si="552"/>
        <v>2.2863538118738551E-3</v>
      </c>
      <c r="AC2730" s="128">
        <f t="shared" si="555"/>
        <v>4.2557252252953575</v>
      </c>
      <c r="AD2730" s="128">
        <f t="shared" si="546"/>
        <v>-130.65061166855807</v>
      </c>
      <c r="AE2730" s="128">
        <f t="shared" si="547"/>
        <v>2.2076696312418173E-4</v>
      </c>
      <c r="AF2730" s="128">
        <f t="shared" si="556"/>
        <v>0.41889544379426502</v>
      </c>
      <c r="AG2730" s="128">
        <f t="shared" si="557"/>
        <v>0.55191740781051513</v>
      </c>
      <c r="AH2730" s="93">
        <f t="shared" si="558"/>
        <v>0.33308684192001992</v>
      </c>
      <c r="AI2730" s="128">
        <f t="shared" si="548"/>
        <v>1.0777649893688173</v>
      </c>
    </row>
    <row r="2731" spans="1:35" x14ac:dyDescent="0.25">
      <c r="A2731" s="96">
        <v>1.0908</v>
      </c>
      <c r="B2731" s="216">
        <v>15.306191773575877</v>
      </c>
      <c r="E2731" s="153">
        <f t="shared" si="549"/>
        <v>6.1224767094296764E-3</v>
      </c>
      <c r="F2731" s="166"/>
      <c r="W2731" s="152">
        <f t="shared" si="550"/>
        <v>0.49137720175940341</v>
      </c>
      <c r="X2731" s="170">
        <v>4.8495159315016378</v>
      </c>
      <c r="Y2731" s="153">
        <f t="shared" si="551"/>
        <v>3.9999999999995595E-4</v>
      </c>
      <c r="Z2731" s="128">
        <f t="shared" si="553"/>
        <v>8.8754449677853557</v>
      </c>
      <c r="AA2731" s="128">
        <f t="shared" si="554"/>
        <v>0.61929999999999996</v>
      </c>
      <c r="AB2731" s="128">
        <f t="shared" si="552"/>
        <v>2.2863538118738551E-3</v>
      </c>
      <c r="AC2731" s="128">
        <f t="shared" si="555"/>
        <v>4.2580115791072313</v>
      </c>
      <c r="AD2731" s="128">
        <f t="shared" si="546"/>
        <v>-130.64592991695969</v>
      </c>
      <c r="AE2731" s="128">
        <f t="shared" si="547"/>
        <v>2.2075905213111955E-4</v>
      </c>
      <c r="AF2731" s="128">
        <f t="shared" si="556"/>
        <v>0.41911620284639611</v>
      </c>
      <c r="AG2731" s="128">
        <f t="shared" si="557"/>
        <v>0.55189763032785966</v>
      </c>
      <c r="AH2731" s="93">
        <f t="shared" si="558"/>
        <v>0.33286608286788882</v>
      </c>
      <c r="AI2731" s="128">
        <f t="shared" si="548"/>
        <v>1.0777649893688173</v>
      </c>
    </row>
    <row r="2732" spans="1:35" x14ac:dyDescent="0.25">
      <c r="A2732" s="96">
        <v>1.0911999999999999</v>
      </c>
      <c r="B2732" s="216">
        <v>15.306191773575877</v>
      </c>
      <c r="E2732" s="153">
        <f t="shared" si="549"/>
        <v>6.1224767094296764E-3</v>
      </c>
      <c r="F2732" s="166"/>
      <c r="W2732" s="152">
        <f t="shared" si="550"/>
        <v>0.49137720175940341</v>
      </c>
      <c r="X2732" s="170">
        <v>4.8495159315016378</v>
      </c>
      <c r="Y2732" s="153">
        <f t="shared" si="551"/>
        <v>3.9999999999995595E-4</v>
      </c>
      <c r="Z2732" s="128">
        <f t="shared" si="553"/>
        <v>8.8754449677853557</v>
      </c>
      <c r="AA2732" s="128">
        <f t="shared" si="554"/>
        <v>0.61929999999999996</v>
      </c>
      <c r="AB2732" s="128">
        <f t="shared" si="552"/>
        <v>2.2863538118738551E-3</v>
      </c>
      <c r="AC2732" s="128">
        <f t="shared" si="555"/>
        <v>4.2602979329191051</v>
      </c>
      <c r="AD2732" s="128">
        <f t="shared" si="546"/>
        <v>-130.64124501137744</v>
      </c>
      <c r="AE2732" s="128">
        <f t="shared" si="547"/>
        <v>2.2075113580861093E-4</v>
      </c>
      <c r="AF2732" s="128">
        <f t="shared" si="556"/>
        <v>0.41933695398220472</v>
      </c>
      <c r="AG2732" s="128">
        <f t="shared" si="557"/>
        <v>0.55187783952158809</v>
      </c>
      <c r="AH2732" s="93">
        <f t="shared" si="558"/>
        <v>0.33264533173208022</v>
      </c>
      <c r="AI2732" s="128">
        <f t="shared" si="548"/>
        <v>1.0777649893688173</v>
      </c>
    </row>
    <row r="2733" spans="1:35" x14ac:dyDescent="0.25">
      <c r="A2733" s="96">
        <v>1.0915999999999999</v>
      </c>
      <c r="B2733" s="216">
        <v>15.306191773575877</v>
      </c>
      <c r="E2733" s="153">
        <f t="shared" si="549"/>
        <v>6.1224767094296764E-3</v>
      </c>
      <c r="F2733" s="166"/>
      <c r="W2733" s="152">
        <f t="shared" si="550"/>
        <v>0.49137720175940341</v>
      </c>
      <c r="X2733" s="170">
        <v>4.8495159315016378</v>
      </c>
      <c r="Y2733" s="153">
        <f t="shared" si="551"/>
        <v>3.9999999999995595E-4</v>
      </c>
      <c r="Z2733" s="128">
        <f t="shared" si="553"/>
        <v>8.8754449677853557</v>
      </c>
      <c r="AA2733" s="128">
        <f t="shared" si="554"/>
        <v>0.61929999999999996</v>
      </c>
      <c r="AB2733" s="128">
        <f t="shared" si="552"/>
        <v>2.2863538118738551E-3</v>
      </c>
      <c r="AC2733" s="128">
        <f t="shared" si="555"/>
        <v>4.2625842867309789</v>
      </c>
      <c r="AD2733" s="128">
        <f t="shared" si="546"/>
        <v>-130.63655695181126</v>
      </c>
      <c r="AE2733" s="128">
        <f t="shared" si="547"/>
        <v>2.2074321415665576E-4</v>
      </c>
      <c r="AF2733" s="128">
        <f t="shared" si="556"/>
        <v>0.41955769719636138</v>
      </c>
      <c r="AG2733" s="128">
        <f t="shared" si="557"/>
        <v>0.5518580353917002</v>
      </c>
      <c r="AH2733" s="93">
        <f t="shared" si="558"/>
        <v>0.33242458851792356</v>
      </c>
      <c r="AI2733" s="128">
        <f t="shared" si="548"/>
        <v>1.0777649893688173</v>
      </c>
    </row>
    <row r="2734" spans="1:35" x14ac:dyDescent="0.25">
      <c r="A2734" s="96">
        <v>1.0920000000000001</v>
      </c>
      <c r="B2734" s="216">
        <v>15.306191773575877</v>
      </c>
      <c r="E2734" s="153">
        <f t="shared" si="549"/>
        <v>6.1224767094330756E-3</v>
      </c>
      <c r="F2734" s="166"/>
      <c r="W2734" s="152">
        <f t="shared" si="550"/>
        <v>0.49137720175940341</v>
      </c>
      <c r="X2734" s="170">
        <v>4.8495159315016378</v>
      </c>
      <c r="Y2734" s="153">
        <f t="shared" si="551"/>
        <v>4.0000000000017799E-4</v>
      </c>
      <c r="Z2734" s="128">
        <f t="shared" si="553"/>
        <v>8.8754449677853557</v>
      </c>
      <c r="AA2734" s="128">
        <f t="shared" si="554"/>
        <v>0.61929999999999996</v>
      </c>
      <c r="AB2734" s="128">
        <f t="shared" si="552"/>
        <v>2.2863538118751241E-3</v>
      </c>
      <c r="AC2734" s="128">
        <f t="shared" si="555"/>
        <v>4.2648706405428536</v>
      </c>
      <c r="AD2734" s="128">
        <f t="shared" si="546"/>
        <v>-130.63186573833366</v>
      </c>
      <c r="AE2734" s="128">
        <f t="shared" si="547"/>
        <v>2.2073528717537653E-4</v>
      </c>
      <c r="AF2734" s="128">
        <f t="shared" si="556"/>
        <v>0.41977843248353675</v>
      </c>
      <c r="AG2734" s="128">
        <f t="shared" si="557"/>
        <v>0.55183821793819576</v>
      </c>
      <c r="AH2734" s="93">
        <f t="shared" si="558"/>
        <v>0.33220385323074819</v>
      </c>
      <c r="AI2734" s="128">
        <f t="shared" si="548"/>
        <v>1.0777649893688173</v>
      </c>
    </row>
    <row r="2735" spans="1:35" x14ac:dyDescent="0.25">
      <c r="A2735" s="96">
        <v>1.0924</v>
      </c>
      <c r="B2735" s="216">
        <v>15.306191773575877</v>
      </c>
      <c r="E2735" s="153">
        <f t="shared" si="549"/>
        <v>6.1224767094296764E-3</v>
      </c>
      <c r="F2735" s="166"/>
      <c r="W2735" s="152">
        <f t="shared" si="550"/>
        <v>0.49137720175940341</v>
      </c>
      <c r="X2735" s="170">
        <v>4.8495159315016378</v>
      </c>
      <c r="Y2735" s="153">
        <f t="shared" si="551"/>
        <v>3.9999999999995595E-4</v>
      </c>
      <c r="Z2735" s="128">
        <f t="shared" si="553"/>
        <v>8.8754449677853557</v>
      </c>
      <c r="AA2735" s="128">
        <f t="shared" si="554"/>
        <v>0.61929999999999996</v>
      </c>
      <c r="AB2735" s="128">
        <f t="shared" si="552"/>
        <v>2.2863538118738551E-3</v>
      </c>
      <c r="AC2735" s="128">
        <f t="shared" si="555"/>
        <v>4.2671569943547274</v>
      </c>
      <c r="AD2735" s="128">
        <f t="shared" si="546"/>
        <v>-130.62717137072718</v>
      </c>
      <c r="AE2735" s="128">
        <f t="shared" si="547"/>
        <v>2.2072735486440578E-4</v>
      </c>
      <c r="AF2735" s="128">
        <f t="shared" si="556"/>
        <v>0.41999915983840114</v>
      </c>
      <c r="AG2735" s="128">
        <f t="shared" si="557"/>
        <v>0.55181838716107523</v>
      </c>
      <c r="AH2735" s="93">
        <f t="shared" si="558"/>
        <v>0.3319831258758838</v>
      </c>
      <c r="AI2735" s="128">
        <f t="shared" si="548"/>
        <v>1.0777649893688173</v>
      </c>
    </row>
    <row r="2736" spans="1:35" x14ac:dyDescent="0.25">
      <c r="A2736" s="96">
        <v>1.0928</v>
      </c>
      <c r="B2736" s="216">
        <v>15.306191773575877</v>
      </c>
      <c r="E2736" s="153">
        <f t="shared" si="549"/>
        <v>6.1224767094296764E-3</v>
      </c>
      <c r="F2736" s="166"/>
      <c r="W2736" s="152">
        <f t="shared" si="550"/>
        <v>0.49137720175940341</v>
      </c>
      <c r="X2736" s="170">
        <v>4.8495159315016378</v>
      </c>
      <c r="Y2736" s="153">
        <f t="shared" si="551"/>
        <v>3.9999999999995595E-4</v>
      </c>
      <c r="Z2736" s="128">
        <f t="shared" si="553"/>
        <v>8.8754449677853557</v>
      </c>
      <c r="AA2736" s="128">
        <f t="shared" si="554"/>
        <v>0.61929999999999996</v>
      </c>
      <c r="AB2736" s="128">
        <f t="shared" si="552"/>
        <v>2.2863538118738551E-3</v>
      </c>
      <c r="AC2736" s="128">
        <f t="shared" si="555"/>
        <v>4.2694433481666012</v>
      </c>
      <c r="AD2736" s="128">
        <f t="shared" si="546"/>
        <v>-130.62247384920929</v>
      </c>
      <c r="AE2736" s="128">
        <f t="shared" si="547"/>
        <v>2.2071941722411103E-4</v>
      </c>
      <c r="AF2736" s="128">
        <f t="shared" si="556"/>
        <v>0.42021987925562526</v>
      </c>
      <c r="AG2736" s="128">
        <f t="shared" si="557"/>
        <v>0.55179854306033838</v>
      </c>
      <c r="AH2736" s="93">
        <f t="shared" si="558"/>
        <v>0.33176240645865968</v>
      </c>
      <c r="AI2736" s="128">
        <f t="shared" si="548"/>
        <v>1.0777649893688173</v>
      </c>
    </row>
    <row r="2737" spans="1:35" x14ac:dyDescent="0.25">
      <c r="A2737" s="96">
        <v>1.0931999999999999</v>
      </c>
      <c r="B2737" s="216">
        <v>15.306191773575877</v>
      </c>
      <c r="E2737" s="153">
        <f t="shared" si="549"/>
        <v>6.1224767094296764E-3</v>
      </c>
      <c r="F2737" s="166"/>
      <c r="W2737" s="152">
        <f t="shared" si="550"/>
        <v>0.49137720175940341</v>
      </c>
      <c r="X2737" s="170">
        <v>4.8495159315016378</v>
      </c>
      <c r="Y2737" s="153">
        <f t="shared" si="551"/>
        <v>3.9999999999995595E-4</v>
      </c>
      <c r="Z2737" s="128">
        <f t="shared" si="553"/>
        <v>8.8754449677853557</v>
      </c>
      <c r="AA2737" s="128">
        <f t="shared" si="554"/>
        <v>0.61929999999999996</v>
      </c>
      <c r="AB2737" s="128">
        <f t="shared" si="552"/>
        <v>2.2863538118738551E-3</v>
      </c>
      <c r="AC2737" s="128">
        <f t="shared" si="555"/>
        <v>4.271729701978475</v>
      </c>
      <c r="AD2737" s="128">
        <f t="shared" si="546"/>
        <v>-130.61777317370749</v>
      </c>
      <c r="AE2737" s="128">
        <f t="shared" si="547"/>
        <v>2.207114742543697E-4</v>
      </c>
      <c r="AF2737" s="128">
        <f t="shared" si="556"/>
        <v>0.4204405907298796</v>
      </c>
      <c r="AG2737" s="128">
        <f t="shared" si="557"/>
        <v>0.55177868563598498</v>
      </c>
      <c r="AH2737" s="93">
        <f t="shared" si="558"/>
        <v>0.33154169498440533</v>
      </c>
      <c r="AI2737" s="128">
        <f t="shared" si="548"/>
        <v>1.0777649893688173</v>
      </c>
    </row>
    <row r="2738" spans="1:35" x14ac:dyDescent="0.25">
      <c r="A2738" s="96">
        <v>1.0935999999999999</v>
      </c>
      <c r="B2738" s="216">
        <v>15.306191773575877</v>
      </c>
      <c r="E2738" s="153">
        <f t="shared" si="549"/>
        <v>6.1224767094296764E-3</v>
      </c>
      <c r="F2738" s="166"/>
      <c r="W2738" s="152">
        <f t="shared" si="550"/>
        <v>0.49137720175940341</v>
      </c>
      <c r="X2738" s="170">
        <v>4.8495159315016378</v>
      </c>
      <c r="Y2738" s="153">
        <f t="shared" si="551"/>
        <v>3.9999999999995595E-4</v>
      </c>
      <c r="Z2738" s="128">
        <f t="shared" si="553"/>
        <v>8.8754449677853557</v>
      </c>
      <c r="AA2738" s="128">
        <f t="shared" si="554"/>
        <v>0.61929999999999996</v>
      </c>
      <c r="AB2738" s="128">
        <f t="shared" si="552"/>
        <v>2.2863538118738551E-3</v>
      </c>
      <c r="AC2738" s="128">
        <f t="shared" si="555"/>
        <v>4.2740160557903488</v>
      </c>
      <c r="AD2738" s="128">
        <f t="shared" si="546"/>
        <v>-130.6130693442218</v>
      </c>
      <c r="AE2738" s="128">
        <f t="shared" si="547"/>
        <v>2.2070352595518196E-4</v>
      </c>
      <c r="AF2738" s="128">
        <f t="shared" si="556"/>
        <v>0.42066129425583476</v>
      </c>
      <c r="AG2738" s="128">
        <f t="shared" si="557"/>
        <v>0.5517588148880157</v>
      </c>
      <c r="AH2738" s="93">
        <f t="shared" si="558"/>
        <v>0.33132099145845018</v>
      </c>
      <c r="AI2738" s="128">
        <f t="shared" si="548"/>
        <v>1.0777649893688173</v>
      </c>
    </row>
    <row r="2739" spans="1:35" x14ac:dyDescent="0.25">
      <c r="A2739" s="96">
        <v>1.0940000000000001</v>
      </c>
      <c r="B2739" s="216">
        <v>15.306191773575877</v>
      </c>
      <c r="E2739" s="153">
        <f t="shared" si="549"/>
        <v>6.1224767094330756E-3</v>
      </c>
      <c r="F2739" s="166"/>
      <c r="W2739" s="152">
        <f t="shared" si="550"/>
        <v>0.49137720175940341</v>
      </c>
      <c r="X2739" s="170">
        <v>4.8495159315016378</v>
      </c>
      <c r="Y2739" s="153">
        <f t="shared" si="551"/>
        <v>4.0000000000017799E-4</v>
      </c>
      <c r="Z2739" s="128">
        <f t="shared" si="553"/>
        <v>8.8754449677853557</v>
      </c>
      <c r="AA2739" s="128">
        <f t="shared" si="554"/>
        <v>0.61929999999999996</v>
      </c>
      <c r="AB2739" s="128">
        <f t="shared" si="552"/>
        <v>2.2863538118751241E-3</v>
      </c>
      <c r="AC2739" s="128">
        <f t="shared" si="555"/>
        <v>4.2763024096022235</v>
      </c>
      <c r="AD2739" s="128">
        <f t="shared" si="546"/>
        <v>-130.60836236082466</v>
      </c>
      <c r="AE2739" s="128">
        <f t="shared" si="547"/>
        <v>2.2069557232667005E-4</v>
      </c>
      <c r="AF2739" s="128">
        <f t="shared" si="556"/>
        <v>0.42088198982816144</v>
      </c>
      <c r="AG2739" s="128">
        <f t="shared" si="557"/>
        <v>0.55173893081642966</v>
      </c>
      <c r="AH2739" s="93">
        <f t="shared" si="558"/>
        <v>0.3311002958861235</v>
      </c>
      <c r="AI2739" s="128">
        <f t="shared" si="548"/>
        <v>1.0777649893688173</v>
      </c>
    </row>
    <row r="2740" spans="1:35" x14ac:dyDescent="0.25">
      <c r="A2740" s="96">
        <v>1.0944</v>
      </c>
      <c r="B2740" s="216">
        <v>15.306191773575877</v>
      </c>
      <c r="E2740" s="153">
        <f t="shared" si="549"/>
        <v>6.1224767094296764E-3</v>
      </c>
      <c r="F2740" s="166"/>
      <c r="W2740" s="152">
        <f t="shared" si="550"/>
        <v>0.49137720175940341</v>
      </c>
      <c r="X2740" s="170">
        <v>4.8495159315016378</v>
      </c>
      <c r="Y2740" s="153">
        <f t="shared" si="551"/>
        <v>3.9999999999995595E-4</v>
      </c>
      <c r="Z2740" s="128">
        <f t="shared" si="553"/>
        <v>8.8754449677853557</v>
      </c>
      <c r="AA2740" s="128">
        <f t="shared" si="554"/>
        <v>0.61929999999999996</v>
      </c>
      <c r="AB2740" s="128">
        <f t="shared" si="552"/>
        <v>2.2863538118738551E-3</v>
      </c>
      <c r="AC2740" s="128">
        <f t="shared" si="555"/>
        <v>4.2785887634140973</v>
      </c>
      <c r="AD2740" s="128">
        <f t="shared" si="546"/>
        <v>-130.60365222329864</v>
      </c>
      <c r="AE2740" s="128">
        <f t="shared" si="547"/>
        <v>2.2068761336846665E-4</v>
      </c>
      <c r="AF2740" s="128">
        <f t="shared" si="556"/>
        <v>0.4211026774415299</v>
      </c>
      <c r="AG2740" s="128">
        <f t="shared" si="557"/>
        <v>0.55171903342122741</v>
      </c>
      <c r="AH2740" s="93">
        <f t="shared" si="558"/>
        <v>0.33087960827275503</v>
      </c>
      <c r="AI2740" s="128">
        <f t="shared" si="548"/>
        <v>1.0777649893688173</v>
      </c>
    </row>
    <row r="2741" spans="1:35" x14ac:dyDescent="0.25">
      <c r="A2741" s="96">
        <v>1.0948</v>
      </c>
      <c r="B2741" s="216">
        <v>15.306191773575877</v>
      </c>
      <c r="E2741" s="153">
        <f t="shared" si="549"/>
        <v>6.1224767094296764E-3</v>
      </c>
      <c r="F2741" s="166"/>
      <c r="W2741" s="152">
        <f t="shared" si="550"/>
        <v>0.49137720175940341</v>
      </c>
      <c r="X2741" s="170">
        <v>4.8495159315016378</v>
      </c>
      <c r="Y2741" s="153">
        <f t="shared" si="551"/>
        <v>3.9999999999995595E-4</v>
      </c>
      <c r="Z2741" s="128">
        <f t="shared" si="553"/>
        <v>8.8754449677853557</v>
      </c>
      <c r="AA2741" s="128">
        <f t="shared" si="554"/>
        <v>0.61929999999999996</v>
      </c>
      <c r="AB2741" s="128">
        <f t="shared" si="552"/>
        <v>2.2863538118738551E-3</v>
      </c>
      <c r="AC2741" s="128">
        <f t="shared" si="555"/>
        <v>4.2808751172259711</v>
      </c>
      <c r="AD2741" s="128">
        <f t="shared" si="546"/>
        <v>-130.59893893186123</v>
      </c>
      <c r="AE2741" s="128">
        <f t="shared" si="547"/>
        <v>2.2067964908093927E-4</v>
      </c>
      <c r="AF2741" s="128">
        <f t="shared" si="556"/>
        <v>0.42132335709061086</v>
      </c>
      <c r="AG2741" s="128">
        <f t="shared" si="557"/>
        <v>0.55169912270240895</v>
      </c>
      <c r="AH2741" s="93">
        <f t="shared" si="558"/>
        <v>0.33065892862367408</v>
      </c>
      <c r="AI2741" s="128">
        <f t="shared" si="548"/>
        <v>1.0777649893688173</v>
      </c>
    </row>
    <row r="2742" spans="1:35" x14ac:dyDescent="0.25">
      <c r="A2742" s="96">
        <v>1.0952</v>
      </c>
      <c r="B2742" s="216">
        <v>15.306191773575877</v>
      </c>
      <c r="E2742" s="153">
        <f t="shared" si="549"/>
        <v>6.1224767094296764E-3</v>
      </c>
      <c r="F2742" s="166"/>
      <c r="W2742" s="152">
        <f t="shared" si="550"/>
        <v>0.49137720175940341</v>
      </c>
      <c r="X2742" s="170">
        <v>4.8495159315016378</v>
      </c>
      <c r="Y2742" s="153">
        <f t="shared" si="551"/>
        <v>3.9999999999995595E-4</v>
      </c>
      <c r="Z2742" s="128">
        <f t="shared" si="553"/>
        <v>8.8754449677853557</v>
      </c>
      <c r="AA2742" s="128">
        <f t="shared" si="554"/>
        <v>0.61929999999999996</v>
      </c>
      <c r="AB2742" s="128">
        <f t="shared" si="552"/>
        <v>2.2863538118738551E-3</v>
      </c>
      <c r="AC2742" s="128">
        <f t="shared" si="555"/>
        <v>4.2831614710378449</v>
      </c>
      <c r="AD2742" s="128">
        <f t="shared" si="546"/>
        <v>-130.59422248643989</v>
      </c>
      <c r="AE2742" s="128">
        <f t="shared" si="547"/>
        <v>2.2067167946396535E-4</v>
      </c>
      <c r="AF2742" s="128">
        <f t="shared" si="556"/>
        <v>0.42154402877007485</v>
      </c>
      <c r="AG2742" s="128">
        <f t="shared" si="557"/>
        <v>0.55167919865997417</v>
      </c>
      <c r="AH2742" s="93">
        <f t="shared" si="558"/>
        <v>0.33043825694421008</v>
      </c>
      <c r="AI2742" s="128">
        <f t="shared" si="548"/>
        <v>1.0777649893688173</v>
      </c>
    </row>
    <row r="2743" spans="1:35" x14ac:dyDescent="0.25">
      <c r="A2743" s="96">
        <v>1.0955999999999999</v>
      </c>
      <c r="B2743" s="216">
        <v>15.306191773575877</v>
      </c>
      <c r="E2743" s="153">
        <f t="shared" si="549"/>
        <v>6.1224767094296764E-3</v>
      </c>
      <c r="F2743" s="166"/>
      <c r="W2743" s="152">
        <f t="shared" si="550"/>
        <v>0.49137720175940341</v>
      </c>
      <c r="X2743" s="170">
        <v>4.8495159315016378</v>
      </c>
      <c r="Y2743" s="153">
        <f t="shared" si="551"/>
        <v>3.9999999999995595E-4</v>
      </c>
      <c r="Z2743" s="128">
        <f t="shared" si="553"/>
        <v>8.8754449677853557</v>
      </c>
      <c r="AA2743" s="128">
        <f t="shared" si="554"/>
        <v>0.61929999999999996</v>
      </c>
      <c r="AB2743" s="128">
        <f t="shared" si="552"/>
        <v>2.2863538118738551E-3</v>
      </c>
      <c r="AC2743" s="128">
        <f t="shared" si="555"/>
        <v>4.2854478248497188</v>
      </c>
      <c r="AD2743" s="128">
        <f t="shared" si="546"/>
        <v>-130.58950288703466</v>
      </c>
      <c r="AE2743" s="128">
        <f t="shared" si="547"/>
        <v>2.2066370451754487E-4</v>
      </c>
      <c r="AF2743" s="128">
        <f t="shared" si="556"/>
        <v>0.42176469247459242</v>
      </c>
      <c r="AG2743" s="128">
        <f t="shared" si="557"/>
        <v>0.55165926129392295</v>
      </c>
      <c r="AH2743" s="93">
        <f t="shared" si="558"/>
        <v>0.33021759323969252</v>
      </c>
      <c r="AI2743" s="128">
        <f t="shared" si="548"/>
        <v>1.0777649893688173</v>
      </c>
    </row>
    <row r="2744" spans="1:35" x14ac:dyDescent="0.25">
      <c r="A2744" s="96">
        <v>1.0960000000000001</v>
      </c>
      <c r="B2744" s="216">
        <v>15.306191773575877</v>
      </c>
      <c r="E2744" s="153">
        <f t="shared" si="549"/>
        <v>6.1224767094330756E-3</v>
      </c>
      <c r="F2744" s="166"/>
      <c r="W2744" s="152">
        <f t="shared" si="550"/>
        <v>0.49137720175940341</v>
      </c>
      <c r="X2744" s="170">
        <v>4.8495159315016378</v>
      </c>
      <c r="Y2744" s="153">
        <f t="shared" si="551"/>
        <v>4.0000000000017799E-4</v>
      </c>
      <c r="Z2744" s="128">
        <f t="shared" si="553"/>
        <v>8.8754449677853557</v>
      </c>
      <c r="AA2744" s="128">
        <f t="shared" si="554"/>
        <v>0.61929999999999996</v>
      </c>
      <c r="AB2744" s="128">
        <f t="shared" si="552"/>
        <v>2.2863538118751241E-3</v>
      </c>
      <c r="AC2744" s="128">
        <f t="shared" si="555"/>
        <v>4.2877341786615935</v>
      </c>
      <c r="AD2744" s="128">
        <f t="shared" si="546"/>
        <v>-130.584780133718</v>
      </c>
      <c r="AE2744" s="128">
        <f t="shared" si="547"/>
        <v>2.206557242418004E-4</v>
      </c>
      <c r="AF2744" s="128">
        <f t="shared" si="556"/>
        <v>0.42198534819883421</v>
      </c>
      <c r="AG2744" s="128">
        <f t="shared" si="557"/>
        <v>0.55163931060425553</v>
      </c>
      <c r="AH2744" s="93">
        <f t="shared" si="558"/>
        <v>0.32999693751545073</v>
      </c>
      <c r="AI2744" s="128">
        <f t="shared" si="548"/>
        <v>1.0777649893688173</v>
      </c>
    </row>
    <row r="2745" spans="1:35" x14ac:dyDescent="0.25">
      <c r="A2745" s="96">
        <v>1.0964</v>
      </c>
      <c r="B2745" s="216">
        <v>15.306191773575877</v>
      </c>
      <c r="E2745" s="153">
        <f t="shared" si="549"/>
        <v>6.1224767094296764E-3</v>
      </c>
      <c r="F2745" s="166"/>
      <c r="W2745" s="152">
        <f t="shared" si="550"/>
        <v>0.49137720175940341</v>
      </c>
      <c r="X2745" s="170">
        <v>4.8495159315016378</v>
      </c>
      <c r="Y2745" s="153">
        <f t="shared" si="551"/>
        <v>3.9999999999995595E-4</v>
      </c>
      <c r="Z2745" s="128">
        <f t="shared" si="553"/>
        <v>8.8754449677853557</v>
      </c>
      <c r="AA2745" s="128">
        <f t="shared" si="554"/>
        <v>0.61929999999999996</v>
      </c>
      <c r="AB2745" s="128">
        <f t="shared" si="552"/>
        <v>2.2863538118738551E-3</v>
      </c>
      <c r="AC2745" s="128">
        <f t="shared" si="555"/>
        <v>4.2900205324734673</v>
      </c>
      <c r="AD2745" s="128">
        <f t="shared" si="546"/>
        <v>-130.58005422627244</v>
      </c>
      <c r="AE2745" s="128">
        <f t="shared" si="547"/>
        <v>2.2064773863636434E-4</v>
      </c>
      <c r="AF2745" s="128">
        <f t="shared" si="556"/>
        <v>0.42220599593747055</v>
      </c>
      <c r="AG2745" s="128">
        <f t="shared" si="557"/>
        <v>0.55161934659097156</v>
      </c>
      <c r="AH2745" s="93">
        <f t="shared" si="558"/>
        <v>0.32977628977681439</v>
      </c>
      <c r="AI2745" s="128">
        <f t="shared" si="548"/>
        <v>1.0777649893688173</v>
      </c>
    </row>
    <row r="2746" spans="1:35" x14ac:dyDescent="0.25">
      <c r="A2746" s="96">
        <v>1.0968</v>
      </c>
      <c r="B2746" s="216">
        <v>15.306191773575877</v>
      </c>
      <c r="E2746" s="153">
        <f t="shared" si="549"/>
        <v>6.1224767094296764E-3</v>
      </c>
      <c r="F2746" s="166"/>
      <c r="W2746" s="152">
        <f t="shared" si="550"/>
        <v>0.49137720175940341</v>
      </c>
      <c r="X2746" s="170">
        <v>4.8495159315016378</v>
      </c>
      <c r="Y2746" s="153">
        <f t="shared" si="551"/>
        <v>3.9999999999995595E-4</v>
      </c>
      <c r="Z2746" s="128">
        <f t="shared" si="553"/>
        <v>8.8754449677853557</v>
      </c>
      <c r="AA2746" s="128">
        <f t="shared" si="554"/>
        <v>0.61929999999999996</v>
      </c>
      <c r="AB2746" s="128">
        <f t="shared" si="552"/>
        <v>2.2863538118738551E-3</v>
      </c>
      <c r="AC2746" s="128">
        <f t="shared" si="555"/>
        <v>4.2923068862853411</v>
      </c>
      <c r="AD2746" s="128">
        <f t="shared" si="546"/>
        <v>-130.57532516491551</v>
      </c>
      <c r="AE2746" s="128">
        <f t="shared" si="547"/>
        <v>2.2063974770160434E-4</v>
      </c>
      <c r="AF2746" s="128">
        <f t="shared" si="556"/>
        <v>0.42242663568517214</v>
      </c>
      <c r="AG2746" s="128">
        <f t="shared" si="557"/>
        <v>0.5515993692540716</v>
      </c>
      <c r="AH2746" s="93">
        <f t="shared" si="558"/>
        <v>0.3295556500291128</v>
      </c>
      <c r="AI2746" s="128">
        <f t="shared" si="548"/>
        <v>1.0777649893688173</v>
      </c>
    </row>
    <row r="2747" spans="1:35" x14ac:dyDescent="0.25">
      <c r="A2747" s="96">
        <v>1.0972</v>
      </c>
      <c r="B2747" s="216">
        <v>15.306191773575877</v>
      </c>
      <c r="E2747" s="153">
        <f t="shared" si="549"/>
        <v>6.1224767094296764E-3</v>
      </c>
      <c r="F2747" s="166"/>
      <c r="W2747" s="152">
        <f t="shared" si="550"/>
        <v>0.49137720175940341</v>
      </c>
      <c r="X2747" s="170">
        <v>4.8495159315016378</v>
      </c>
      <c r="Y2747" s="153">
        <f t="shared" si="551"/>
        <v>3.9999999999995595E-4</v>
      </c>
      <c r="Z2747" s="128">
        <f t="shared" si="553"/>
        <v>8.8754449677853557</v>
      </c>
      <c r="AA2747" s="128">
        <f t="shared" si="554"/>
        <v>0.61929999999999996</v>
      </c>
      <c r="AB2747" s="128">
        <f t="shared" si="552"/>
        <v>2.2863538118738551E-3</v>
      </c>
      <c r="AC2747" s="128">
        <f t="shared" si="555"/>
        <v>4.2945932400972149</v>
      </c>
      <c r="AD2747" s="128">
        <f t="shared" si="546"/>
        <v>-130.57059294957463</v>
      </c>
      <c r="AE2747" s="128">
        <f t="shared" si="547"/>
        <v>2.2063175143739773E-4</v>
      </c>
      <c r="AF2747" s="128">
        <f t="shared" si="556"/>
        <v>0.42264726743660952</v>
      </c>
      <c r="AG2747" s="128">
        <f t="shared" si="557"/>
        <v>0.5515793785935551</v>
      </c>
      <c r="AH2747" s="93">
        <f t="shared" si="558"/>
        <v>0.32933501827767542</v>
      </c>
      <c r="AI2747" s="128">
        <f t="shared" si="548"/>
        <v>1.0777649893688173</v>
      </c>
    </row>
    <row r="2748" spans="1:35" x14ac:dyDescent="0.25">
      <c r="A2748" s="96">
        <v>1.0975999999999999</v>
      </c>
      <c r="B2748" s="216">
        <v>15.306191773575877</v>
      </c>
      <c r="E2748" s="153">
        <f t="shared" si="549"/>
        <v>6.1224767094296764E-3</v>
      </c>
      <c r="F2748" s="166"/>
      <c r="W2748" s="152">
        <f t="shared" si="550"/>
        <v>0.49137720175940341</v>
      </c>
      <c r="X2748" s="170">
        <v>4.8495159315016378</v>
      </c>
      <c r="Y2748" s="153">
        <f t="shared" si="551"/>
        <v>3.9999999999995595E-4</v>
      </c>
      <c r="Z2748" s="128">
        <f t="shared" si="553"/>
        <v>8.8754449677853557</v>
      </c>
      <c r="AA2748" s="128">
        <f t="shared" si="554"/>
        <v>0.61929999999999996</v>
      </c>
      <c r="AB2748" s="128">
        <f t="shared" si="552"/>
        <v>2.2863538118738551E-3</v>
      </c>
      <c r="AC2748" s="128">
        <f t="shared" si="555"/>
        <v>4.2968795939090887</v>
      </c>
      <c r="AD2748" s="128">
        <f t="shared" si="546"/>
        <v>-130.56585758024988</v>
      </c>
      <c r="AE2748" s="128">
        <f t="shared" si="547"/>
        <v>2.2062374984374466E-4</v>
      </c>
      <c r="AF2748" s="128">
        <f t="shared" si="556"/>
        <v>0.42286789118645324</v>
      </c>
      <c r="AG2748" s="128">
        <f t="shared" si="557"/>
        <v>0.55155937460942239</v>
      </c>
      <c r="AH2748" s="93">
        <f t="shared" si="558"/>
        <v>0.3291143945278317</v>
      </c>
      <c r="AI2748" s="128">
        <f t="shared" si="548"/>
        <v>1.0777649893688173</v>
      </c>
    </row>
    <row r="2749" spans="1:35" x14ac:dyDescent="0.25">
      <c r="A2749" s="96">
        <v>1.0980000000000001</v>
      </c>
      <c r="B2749" s="216">
        <v>15.306191773575877</v>
      </c>
      <c r="E2749" s="153">
        <f t="shared" si="549"/>
        <v>6.1224767094330756E-3</v>
      </c>
      <c r="F2749" s="166"/>
      <c r="W2749" s="152">
        <f t="shared" si="550"/>
        <v>0.49137720175940341</v>
      </c>
      <c r="X2749" s="170">
        <v>4.8495159315016378</v>
      </c>
      <c r="Y2749" s="153">
        <f t="shared" si="551"/>
        <v>4.0000000000017799E-4</v>
      </c>
      <c r="Z2749" s="128">
        <f t="shared" si="553"/>
        <v>8.8754449677853557</v>
      </c>
      <c r="AA2749" s="128">
        <f t="shared" si="554"/>
        <v>0.61929999999999996</v>
      </c>
      <c r="AB2749" s="128">
        <f t="shared" si="552"/>
        <v>2.2863538118751241E-3</v>
      </c>
      <c r="AC2749" s="128">
        <f t="shared" si="555"/>
        <v>4.2991659477209634</v>
      </c>
      <c r="AD2749" s="128">
        <f t="shared" si="546"/>
        <v>-130.56111905701363</v>
      </c>
      <c r="AE2749" s="128">
        <f t="shared" si="547"/>
        <v>2.2061574292076743E-4</v>
      </c>
      <c r="AF2749" s="128">
        <f t="shared" si="556"/>
        <v>0.423088506929374</v>
      </c>
      <c r="AG2749" s="128">
        <f t="shared" si="557"/>
        <v>0.55153935730167314</v>
      </c>
      <c r="AH2749" s="93">
        <f t="shared" si="558"/>
        <v>0.32889377878491094</v>
      </c>
      <c r="AI2749" s="128">
        <f t="shared" si="548"/>
        <v>1.0777649893688173</v>
      </c>
    </row>
    <row r="2750" spans="1:35" x14ac:dyDescent="0.25">
      <c r="A2750" s="96">
        <v>1.0984</v>
      </c>
      <c r="B2750" s="216">
        <v>16.293688017032387</v>
      </c>
      <c r="E2750" s="153">
        <f t="shared" si="549"/>
        <v>6.319975958120957E-3</v>
      </c>
      <c r="F2750" s="166"/>
      <c r="W2750" s="152">
        <f t="shared" si="550"/>
        <v>0.51571192486978323</v>
      </c>
      <c r="X2750" s="170">
        <v>5.0896809757688937</v>
      </c>
      <c r="Y2750" s="153">
        <f t="shared" si="551"/>
        <v>3.9999999999995595E-4</v>
      </c>
      <c r="Z2750" s="128">
        <f t="shared" si="553"/>
        <v>8.8754449677853557</v>
      </c>
      <c r="AA2750" s="128">
        <f t="shared" si="554"/>
        <v>0.61929999999999996</v>
      </c>
      <c r="AB2750" s="128">
        <f t="shared" si="552"/>
        <v>2.3558296831705399E-3</v>
      </c>
      <c r="AC2750" s="128">
        <f t="shared" si="555"/>
        <v>4.3015217774041341</v>
      </c>
      <c r="AD2750" s="128">
        <f t="shared" si="546"/>
        <v>-134.52347051531422</v>
      </c>
      <c r="AE2750" s="128">
        <f t="shared" si="547"/>
        <v>2.273111290893284E-4</v>
      </c>
      <c r="AF2750" s="128">
        <f t="shared" si="556"/>
        <v>0.4233158180584633</v>
      </c>
      <c r="AG2750" s="128">
        <f t="shared" si="557"/>
        <v>0.56827782272338356</v>
      </c>
      <c r="AH2750" s="93">
        <f t="shared" si="558"/>
        <v>0.32866646765582164</v>
      </c>
      <c r="AI2750" s="128">
        <f t="shared" si="548"/>
        <v>1.0931610440493544</v>
      </c>
    </row>
    <row r="2751" spans="1:35" x14ac:dyDescent="0.25">
      <c r="A2751" s="96">
        <v>1.0988</v>
      </c>
      <c r="B2751" s="216">
        <v>15.306191773575877</v>
      </c>
      <c r="E2751" s="153">
        <f t="shared" si="549"/>
        <v>6.319975958120957E-3</v>
      </c>
      <c r="F2751" s="166"/>
      <c r="W2751" s="152">
        <f t="shared" si="550"/>
        <v>0.49137720175940353</v>
      </c>
      <c r="X2751" s="170">
        <v>4.8495159315016387</v>
      </c>
      <c r="Y2751" s="153">
        <f t="shared" si="551"/>
        <v>3.9999999999995595E-4</v>
      </c>
      <c r="Z2751" s="128">
        <f t="shared" si="553"/>
        <v>8.8754449677853557</v>
      </c>
      <c r="AA2751" s="128">
        <f t="shared" si="554"/>
        <v>0.61929999999999996</v>
      </c>
      <c r="AB2751" s="128">
        <f t="shared" si="552"/>
        <v>2.2863538118738556E-3</v>
      </c>
      <c r="AC2751" s="128">
        <f t="shared" si="555"/>
        <v>4.3038081312160079</v>
      </c>
      <c r="AD2751" s="128">
        <f t="shared" si="546"/>
        <v>-130.55148831689863</v>
      </c>
      <c r="AE2751" s="128">
        <f t="shared" si="547"/>
        <v>2.205994693708722E-4</v>
      </c>
      <c r="AF2751" s="128">
        <f t="shared" si="556"/>
        <v>0.42353641752783416</v>
      </c>
      <c r="AG2751" s="128">
        <f t="shared" si="557"/>
        <v>0.55149867342724124</v>
      </c>
      <c r="AH2751" s="93">
        <f t="shared" si="558"/>
        <v>0.32844586818645077</v>
      </c>
      <c r="AI2751" s="128">
        <f t="shared" si="548"/>
        <v>1.077764989368817</v>
      </c>
    </row>
    <row r="2752" spans="1:35" x14ac:dyDescent="0.25">
      <c r="A2752" s="96">
        <v>1.0992</v>
      </c>
      <c r="B2752" s="216">
        <v>15.306191773575877</v>
      </c>
      <c r="E2752" s="153">
        <f t="shared" si="549"/>
        <v>6.1224767094296764E-3</v>
      </c>
      <c r="F2752" s="166"/>
      <c r="W2752" s="152">
        <f t="shared" si="550"/>
        <v>0.49137720175940353</v>
      </c>
      <c r="X2752" s="170">
        <v>4.8495159315016387</v>
      </c>
      <c r="Y2752" s="153">
        <f t="shared" si="551"/>
        <v>3.9999999999995595E-4</v>
      </c>
      <c r="Z2752" s="128">
        <f t="shared" si="553"/>
        <v>8.8754449677853557</v>
      </c>
      <c r="AA2752" s="128">
        <f t="shared" si="554"/>
        <v>0.61929999999999996</v>
      </c>
      <c r="AB2752" s="128">
        <f t="shared" si="552"/>
        <v>2.2863538118738556E-3</v>
      </c>
      <c r="AC2752" s="128">
        <f t="shared" si="555"/>
        <v>4.3060944850278817</v>
      </c>
      <c r="AD2752" s="128">
        <f t="shared" si="546"/>
        <v>-130.5467402357975</v>
      </c>
      <c r="AE2752" s="128">
        <f t="shared" si="547"/>
        <v>2.2059144629748607E-4</v>
      </c>
      <c r="AF2752" s="128">
        <f t="shared" si="556"/>
        <v>0.42375700897413165</v>
      </c>
      <c r="AG2752" s="128">
        <f t="shared" si="557"/>
        <v>0.55147861574377588</v>
      </c>
      <c r="AH2752" s="93">
        <f t="shared" si="558"/>
        <v>0.32822527674015328</v>
      </c>
      <c r="AI2752" s="128">
        <f t="shared" si="548"/>
        <v>1.077764989368817</v>
      </c>
    </row>
    <row r="2753" spans="1:35" x14ac:dyDescent="0.25">
      <c r="A2753" s="96">
        <v>1.0995999999999999</v>
      </c>
      <c r="B2753" s="216">
        <v>15.306191773575877</v>
      </c>
      <c r="E2753" s="153">
        <f t="shared" si="549"/>
        <v>6.1224767094296764E-3</v>
      </c>
      <c r="F2753" s="166"/>
      <c r="W2753" s="152">
        <f t="shared" si="550"/>
        <v>0.49137720175940353</v>
      </c>
      <c r="X2753" s="170">
        <v>4.8495159315016387</v>
      </c>
      <c r="Y2753" s="153">
        <f t="shared" si="551"/>
        <v>3.9999999999995595E-4</v>
      </c>
      <c r="Z2753" s="128">
        <f t="shared" si="553"/>
        <v>8.8754449677853557</v>
      </c>
      <c r="AA2753" s="128">
        <f t="shared" si="554"/>
        <v>0.61929999999999996</v>
      </c>
      <c r="AB2753" s="128">
        <f t="shared" si="552"/>
        <v>2.2863538118738556E-3</v>
      </c>
      <c r="AC2753" s="128">
        <f t="shared" si="555"/>
        <v>4.3083808388397555</v>
      </c>
      <c r="AD2753" s="128">
        <f t="shared" si="546"/>
        <v>-130.54198900071248</v>
      </c>
      <c r="AE2753" s="128">
        <f t="shared" si="547"/>
        <v>2.205834178946534E-4</v>
      </c>
      <c r="AF2753" s="128">
        <f t="shared" si="556"/>
        <v>0.42397759239202631</v>
      </c>
      <c r="AG2753" s="128">
        <f t="shared" si="557"/>
        <v>0.5514585447366942</v>
      </c>
      <c r="AH2753" s="93">
        <f t="shared" si="558"/>
        <v>0.32800469332225862</v>
      </c>
      <c r="AI2753" s="128">
        <f t="shared" si="548"/>
        <v>1.077764989368817</v>
      </c>
    </row>
    <row r="2754" spans="1:35" x14ac:dyDescent="0.25">
      <c r="A2754" s="96">
        <v>1.1000000000000001</v>
      </c>
      <c r="B2754" s="216">
        <v>15.306191773575877</v>
      </c>
      <c r="E2754" s="153">
        <f t="shared" si="549"/>
        <v>6.1224767094330756E-3</v>
      </c>
      <c r="F2754" s="166"/>
      <c r="W2754" s="152">
        <f t="shared" si="550"/>
        <v>0.49137720175940353</v>
      </c>
      <c r="X2754" s="170">
        <v>4.8495159315016387</v>
      </c>
      <c r="Y2754" s="153">
        <f t="shared" si="551"/>
        <v>4.0000000000017799E-4</v>
      </c>
      <c r="Z2754" s="128">
        <f t="shared" si="553"/>
        <v>8.8754449677853557</v>
      </c>
      <c r="AA2754" s="128">
        <f t="shared" si="554"/>
        <v>0.61929999999999996</v>
      </c>
      <c r="AB2754" s="128">
        <f t="shared" si="552"/>
        <v>2.2863538118751245E-3</v>
      </c>
      <c r="AC2754" s="128">
        <f t="shared" si="555"/>
        <v>4.3106671926516302</v>
      </c>
      <c r="AD2754" s="128">
        <f t="shared" si="546"/>
        <v>-130.537234611716</v>
      </c>
      <c r="AE2754" s="128">
        <f t="shared" si="547"/>
        <v>2.2057538416249661E-4</v>
      </c>
      <c r="AF2754" s="128">
        <f t="shared" si="556"/>
        <v>0.42419816777618879</v>
      </c>
      <c r="AG2754" s="128">
        <f t="shared" si="557"/>
        <v>0.55143846040599609</v>
      </c>
      <c r="AH2754" s="93">
        <f t="shared" si="558"/>
        <v>0.32778411793809614</v>
      </c>
      <c r="AI2754" s="128">
        <f t="shared" si="548"/>
        <v>1.077764989368817</v>
      </c>
    </row>
    <row r="2755" spans="1:35" x14ac:dyDescent="0.25">
      <c r="A2755" s="96">
        <v>1.1004</v>
      </c>
      <c r="B2755" s="216">
        <v>15.306191773575877</v>
      </c>
      <c r="E2755" s="153">
        <f t="shared" si="549"/>
        <v>6.1224767094296764E-3</v>
      </c>
      <c r="F2755" s="166"/>
      <c r="W2755" s="152">
        <f t="shared" si="550"/>
        <v>0.49137720175940353</v>
      </c>
      <c r="X2755" s="170">
        <v>4.8495159315016387</v>
      </c>
      <c r="Y2755" s="153">
        <f t="shared" si="551"/>
        <v>3.9999999999995595E-4</v>
      </c>
      <c r="Z2755" s="128">
        <f t="shared" si="553"/>
        <v>8.8754449677853557</v>
      </c>
      <c r="AA2755" s="128">
        <f t="shared" si="554"/>
        <v>0.61929999999999996</v>
      </c>
      <c r="AB2755" s="128">
        <f t="shared" si="552"/>
        <v>2.2863538118738556E-3</v>
      </c>
      <c r="AC2755" s="128">
        <f t="shared" si="555"/>
        <v>4.312953546463504</v>
      </c>
      <c r="AD2755" s="128">
        <f t="shared" si="546"/>
        <v>-130.53247706859074</v>
      </c>
      <c r="AE2755" s="128">
        <f t="shared" si="547"/>
        <v>2.2056734510064854E-4</v>
      </c>
      <c r="AF2755" s="128">
        <f t="shared" si="556"/>
        <v>0.42441873512128947</v>
      </c>
      <c r="AG2755" s="128">
        <f t="shared" si="557"/>
        <v>0.5514183627516821</v>
      </c>
      <c r="AH2755" s="93">
        <f t="shared" si="558"/>
        <v>0.32756355059299547</v>
      </c>
      <c r="AI2755" s="128">
        <f t="shared" si="548"/>
        <v>1.077764989368817</v>
      </c>
    </row>
    <row r="2756" spans="1:35" x14ac:dyDescent="0.25">
      <c r="A2756" s="96">
        <v>1.1008</v>
      </c>
      <c r="B2756" s="216">
        <v>15.306191773575877</v>
      </c>
      <c r="E2756" s="153">
        <f t="shared" si="549"/>
        <v>6.1224767094296764E-3</v>
      </c>
      <c r="F2756" s="166"/>
      <c r="W2756" s="152">
        <f t="shared" si="550"/>
        <v>0.49137720175940353</v>
      </c>
      <c r="X2756" s="170">
        <v>4.8495159315016387</v>
      </c>
      <c r="Y2756" s="153">
        <f t="shared" si="551"/>
        <v>3.9999999999995595E-4</v>
      </c>
      <c r="Z2756" s="128">
        <f t="shared" si="553"/>
        <v>8.8754449677853557</v>
      </c>
      <c r="AA2756" s="128">
        <f t="shared" si="554"/>
        <v>0.61929999999999996</v>
      </c>
      <c r="AB2756" s="128">
        <f t="shared" si="552"/>
        <v>2.2863538118738556E-3</v>
      </c>
      <c r="AC2756" s="128">
        <f t="shared" si="555"/>
        <v>4.3152399002753778</v>
      </c>
      <c r="AD2756" s="128">
        <f t="shared" ref="AD2756:AD2819" si="559">2*$AB$1*PI()*((AC2756+$X$2/2)*(2*AC2756-$Z$1)+(AC2756+$X$2/2)^2-($X$1/2)^2)*AB2756</f>
        <v>-130.52771637155399</v>
      </c>
      <c r="AE2756" s="128">
        <f t="shared" ref="AE2756:AE2819" si="560">-AD2756*0.000000001*$Z$2</f>
        <v>2.2055930070947628E-4</v>
      </c>
      <c r="AF2756" s="128">
        <f t="shared" si="556"/>
        <v>0.42463929442199894</v>
      </c>
      <c r="AG2756" s="128">
        <f t="shared" si="557"/>
        <v>0.55139825177375146</v>
      </c>
      <c r="AH2756" s="93">
        <f t="shared" si="558"/>
        <v>0.327342991292286</v>
      </c>
      <c r="AI2756" s="128">
        <f t="shared" ref="AI2756:AI2819" si="561">B2756*9.81/(W2756*1000000*$AF$1)</f>
        <v>1.077764989368817</v>
      </c>
    </row>
    <row r="2757" spans="1:35" x14ac:dyDescent="0.25">
      <c r="A2757" s="96">
        <v>1.1012</v>
      </c>
      <c r="B2757" s="216">
        <v>15.306191773575877</v>
      </c>
      <c r="E2757" s="153">
        <f t="shared" ref="E2757:E2820" si="562">+(B2756+B2757)/2*(A2757-A2756)</f>
        <v>6.1224767094296764E-3</v>
      </c>
      <c r="F2757" s="166"/>
      <c r="W2757" s="152">
        <f t="shared" ref="W2757:W2820" si="563">+X2757/1000000*101325</f>
        <v>0.49137720175940353</v>
      </c>
      <c r="X2757" s="170">
        <v>4.8495159315016387</v>
      </c>
      <c r="Y2757" s="153">
        <f t="shared" ref="Y2757:Y2820" si="564">+A2757-A2756</f>
        <v>3.9999999999995595E-4</v>
      </c>
      <c r="Z2757" s="128">
        <f t="shared" si="553"/>
        <v>8.8754449677853557</v>
      </c>
      <c r="AA2757" s="128">
        <f t="shared" si="554"/>
        <v>0.61929999999999996</v>
      </c>
      <c r="AB2757" s="128">
        <f t="shared" ref="AB2757:AB2820" si="565">IF(OR(AC2756&gt;=($X$1-$X$2)/2,AC2756&gt;=$Z$1/2),0,Z2757*W2757^AA2757*Y2757)</f>
        <v>2.2863538118738556E-3</v>
      </c>
      <c r="AC2757" s="128">
        <f t="shared" si="555"/>
        <v>4.3175262540872517</v>
      </c>
      <c r="AD2757" s="128">
        <f t="shared" si="559"/>
        <v>-130.52295252053335</v>
      </c>
      <c r="AE2757" s="128">
        <f t="shared" si="560"/>
        <v>2.2055125098885753E-4</v>
      </c>
      <c r="AF2757" s="128">
        <f t="shared" si="556"/>
        <v>0.42485984567298779</v>
      </c>
      <c r="AG2757" s="128">
        <f t="shared" si="557"/>
        <v>0.55137812747220449</v>
      </c>
      <c r="AH2757" s="93">
        <f t="shared" si="558"/>
        <v>0.32712244004129715</v>
      </c>
      <c r="AI2757" s="128">
        <f t="shared" si="561"/>
        <v>1.077764989368817</v>
      </c>
    </row>
    <row r="2758" spans="1:35" x14ac:dyDescent="0.25">
      <c r="A2758" s="96">
        <v>1.1015999999999999</v>
      </c>
      <c r="B2758" s="216">
        <v>15.306191773575877</v>
      </c>
      <c r="E2758" s="153">
        <f t="shared" si="562"/>
        <v>6.1224767094296764E-3</v>
      </c>
      <c r="F2758" s="166"/>
      <c r="W2758" s="152">
        <f t="shared" si="563"/>
        <v>0.49137720175940353</v>
      </c>
      <c r="X2758" s="170">
        <v>4.8495159315016387</v>
      </c>
      <c r="Y2758" s="153">
        <f t="shared" si="564"/>
        <v>3.9999999999995595E-4</v>
      </c>
      <c r="Z2758" s="128">
        <f t="shared" ref="Z2758:Z2821" si="566">IF(AND(W2758&lt;=$S$56,W2758&gt;$Q$56),$T$56,IF(AND(W2758&lt;=$S$57,W2758&gt;$Q$57),$T$57,IF(AND(W2758&lt;=$S$58,W2758&gt;$Q$58),$T$58,IF(AND(W2758&lt;=$S$59,W2758&gt;$Q$59),$T$59,IF(AND(W2758&lt;=$S$60,W2758&gt;$Q$60),$T$60,"Valor no encontrado para Po")))))</f>
        <v>8.8754449677853557</v>
      </c>
      <c r="AA2758" s="128">
        <f t="shared" ref="AA2758:AA2821" si="567">IF(AND(W2758&lt;=$S$56,W2758&gt;$Q$56),$U$56,IF(AND(W2758&lt;=$S$57,W2758&gt;$Q$57),$U$57,IF(AND(W2758&lt;=$S$58,W2758&gt;$Q$58),$U$58,IF(AND(W2758&lt;=$S$59,W2758&gt;$Q$59),$U$59,IF(AND(W2758&lt;=$S$60,W2758&gt;$Q$60),$U$60,"Valor no encontrado para Po")))))</f>
        <v>0.61929999999999996</v>
      </c>
      <c r="AB2758" s="128">
        <f t="shared" si="565"/>
        <v>2.2863538118738556E-3</v>
      </c>
      <c r="AC2758" s="128">
        <f t="shared" ref="AC2758:AC2821" si="568">+AC2757+AB2758</f>
        <v>4.3198126078991255</v>
      </c>
      <c r="AD2758" s="128">
        <f t="shared" si="559"/>
        <v>-130.51818551552881</v>
      </c>
      <c r="AE2758" s="128">
        <f t="shared" si="560"/>
        <v>2.2054319593879223E-4</v>
      </c>
      <c r="AF2758" s="128">
        <f t="shared" ref="AF2758:AF2821" si="569">+AF2757+AE2758</f>
        <v>0.42508038886892657</v>
      </c>
      <c r="AG2758" s="128">
        <f t="shared" ref="AG2758:AG2821" si="570">+AE2758/Y2758</f>
        <v>0.55135798984704132</v>
      </c>
      <c r="AH2758" s="93">
        <f t="shared" ref="AH2758:AH2821" si="571">+AH2757-AE2758</f>
        <v>0.32690189684535836</v>
      </c>
      <c r="AI2758" s="128">
        <f t="shared" si="561"/>
        <v>1.077764989368817</v>
      </c>
    </row>
    <row r="2759" spans="1:35" x14ac:dyDescent="0.25">
      <c r="A2759" s="96">
        <v>1.1019999999999999</v>
      </c>
      <c r="B2759" s="216">
        <v>15.306191773575877</v>
      </c>
      <c r="E2759" s="153">
        <f t="shared" si="562"/>
        <v>6.1224767094296764E-3</v>
      </c>
      <c r="F2759" s="166"/>
      <c r="W2759" s="152">
        <f t="shared" si="563"/>
        <v>0.49137720175940353</v>
      </c>
      <c r="X2759" s="170">
        <v>4.8495159315016387</v>
      </c>
      <c r="Y2759" s="153">
        <f t="shared" si="564"/>
        <v>3.9999999999995595E-4</v>
      </c>
      <c r="Z2759" s="128">
        <f t="shared" si="566"/>
        <v>8.8754449677853557</v>
      </c>
      <c r="AA2759" s="128">
        <f t="shared" si="567"/>
        <v>0.61929999999999996</v>
      </c>
      <c r="AB2759" s="128">
        <f t="shared" si="565"/>
        <v>2.2863538118738556E-3</v>
      </c>
      <c r="AC2759" s="128">
        <f t="shared" si="568"/>
        <v>4.3220989617109993</v>
      </c>
      <c r="AD2759" s="128">
        <f t="shared" si="559"/>
        <v>-130.51341535654035</v>
      </c>
      <c r="AE2759" s="128">
        <f t="shared" si="560"/>
        <v>2.2053513555928038E-4</v>
      </c>
      <c r="AF2759" s="128">
        <f t="shared" si="569"/>
        <v>0.42530092400448588</v>
      </c>
      <c r="AG2759" s="128">
        <f t="shared" si="570"/>
        <v>0.55133783889826171</v>
      </c>
      <c r="AH2759" s="93">
        <f t="shared" si="571"/>
        <v>0.32668136170979906</v>
      </c>
      <c r="AI2759" s="128">
        <f t="shared" si="561"/>
        <v>1.077764989368817</v>
      </c>
    </row>
    <row r="2760" spans="1:35" x14ac:dyDescent="0.25">
      <c r="A2760" s="96">
        <v>1.1024</v>
      </c>
      <c r="B2760" s="216">
        <v>15.306191773575877</v>
      </c>
      <c r="E2760" s="153">
        <f t="shared" si="562"/>
        <v>6.1224767094330756E-3</v>
      </c>
      <c r="F2760" s="166"/>
      <c r="W2760" s="152">
        <f t="shared" si="563"/>
        <v>0.49137720175940353</v>
      </c>
      <c r="X2760" s="170">
        <v>4.8495159315016387</v>
      </c>
      <c r="Y2760" s="153">
        <f t="shared" si="564"/>
        <v>4.0000000000017799E-4</v>
      </c>
      <c r="Z2760" s="128">
        <f t="shared" si="566"/>
        <v>8.8754449677853557</v>
      </c>
      <c r="AA2760" s="128">
        <f t="shared" si="567"/>
        <v>0.61929999999999996</v>
      </c>
      <c r="AB2760" s="128">
        <f t="shared" si="565"/>
        <v>2.2863538118751245E-3</v>
      </c>
      <c r="AC2760" s="128">
        <f t="shared" si="568"/>
        <v>4.324385315522874</v>
      </c>
      <c r="AD2760" s="128">
        <f t="shared" si="559"/>
        <v>-130.50864204364044</v>
      </c>
      <c r="AE2760" s="128">
        <f t="shared" si="560"/>
        <v>2.2052706985044448E-4</v>
      </c>
      <c r="AF2760" s="128">
        <f t="shared" si="569"/>
        <v>0.42552145107433631</v>
      </c>
      <c r="AG2760" s="128">
        <f t="shared" si="570"/>
        <v>0.55131767462586589</v>
      </c>
      <c r="AH2760" s="93">
        <f t="shared" si="571"/>
        <v>0.32646083463994863</v>
      </c>
      <c r="AI2760" s="128">
        <f t="shared" si="561"/>
        <v>1.077764989368817</v>
      </c>
    </row>
    <row r="2761" spans="1:35" x14ac:dyDescent="0.25">
      <c r="A2761" s="96">
        <v>1.1028</v>
      </c>
      <c r="B2761" s="216">
        <v>15.306191773575877</v>
      </c>
      <c r="E2761" s="153">
        <f t="shared" si="562"/>
        <v>6.1224767094296764E-3</v>
      </c>
      <c r="F2761" s="166"/>
      <c r="W2761" s="152">
        <f t="shared" si="563"/>
        <v>0.49137720175940353</v>
      </c>
      <c r="X2761" s="170">
        <v>4.8495159315016387</v>
      </c>
      <c r="Y2761" s="153">
        <f t="shared" si="564"/>
        <v>3.9999999999995595E-4</v>
      </c>
      <c r="Z2761" s="128">
        <f t="shared" si="566"/>
        <v>8.8754449677853557</v>
      </c>
      <c r="AA2761" s="128">
        <f t="shared" si="567"/>
        <v>0.61929999999999996</v>
      </c>
      <c r="AB2761" s="128">
        <f t="shared" si="565"/>
        <v>2.2863538118738556E-3</v>
      </c>
      <c r="AC2761" s="128">
        <f t="shared" si="568"/>
        <v>4.3266716693347478</v>
      </c>
      <c r="AD2761" s="128">
        <f t="shared" si="559"/>
        <v>-130.5038655766117</v>
      </c>
      <c r="AE2761" s="128">
        <f t="shared" si="560"/>
        <v>2.205189988119171E-4</v>
      </c>
      <c r="AF2761" s="128">
        <f t="shared" si="569"/>
        <v>0.42574197007314823</v>
      </c>
      <c r="AG2761" s="128">
        <f t="shared" si="570"/>
        <v>0.55129749702985342</v>
      </c>
      <c r="AH2761" s="93">
        <f t="shared" si="571"/>
        <v>0.3262403156411367</v>
      </c>
      <c r="AI2761" s="128">
        <f t="shared" si="561"/>
        <v>1.077764989368817</v>
      </c>
    </row>
    <row r="2762" spans="1:35" x14ac:dyDescent="0.25">
      <c r="A2762" s="96">
        <v>1.1032</v>
      </c>
      <c r="B2762" s="216">
        <v>15.306191773575877</v>
      </c>
      <c r="E2762" s="153">
        <f t="shared" si="562"/>
        <v>6.1224767094296764E-3</v>
      </c>
      <c r="F2762" s="166"/>
      <c r="W2762" s="152">
        <f t="shared" si="563"/>
        <v>0.49137720175940353</v>
      </c>
      <c r="X2762" s="170">
        <v>4.8495159315016387</v>
      </c>
      <c r="Y2762" s="153">
        <f t="shared" si="564"/>
        <v>3.9999999999995595E-4</v>
      </c>
      <c r="Z2762" s="128">
        <f t="shared" si="566"/>
        <v>8.8754449677853557</v>
      </c>
      <c r="AA2762" s="128">
        <f t="shared" si="567"/>
        <v>0.61929999999999996</v>
      </c>
      <c r="AB2762" s="128">
        <f t="shared" si="565"/>
        <v>2.2863538118738556E-3</v>
      </c>
      <c r="AC2762" s="128">
        <f t="shared" si="568"/>
        <v>4.3289580231466216</v>
      </c>
      <c r="AD2762" s="128">
        <f t="shared" si="559"/>
        <v>-130.49908595567155</v>
      </c>
      <c r="AE2762" s="128">
        <f t="shared" si="560"/>
        <v>2.2051092244406575E-4</v>
      </c>
      <c r="AF2762" s="128">
        <f t="shared" si="569"/>
        <v>0.42596248099559231</v>
      </c>
      <c r="AG2762" s="128">
        <f t="shared" si="570"/>
        <v>0.55127730611022507</v>
      </c>
      <c r="AH2762" s="93">
        <f t="shared" si="571"/>
        <v>0.32601980471869263</v>
      </c>
      <c r="AI2762" s="128">
        <f t="shared" si="561"/>
        <v>1.077764989368817</v>
      </c>
    </row>
    <row r="2763" spans="1:35" x14ac:dyDescent="0.25">
      <c r="A2763" s="96">
        <v>1.1035999999999999</v>
      </c>
      <c r="B2763" s="216">
        <v>15.306191773575877</v>
      </c>
      <c r="E2763" s="153">
        <f t="shared" si="562"/>
        <v>6.1224767094296764E-3</v>
      </c>
      <c r="F2763" s="166"/>
      <c r="W2763" s="152">
        <f t="shared" si="563"/>
        <v>0.49137720175940353</v>
      </c>
      <c r="X2763" s="170">
        <v>4.8495159315016387</v>
      </c>
      <c r="Y2763" s="153">
        <f t="shared" si="564"/>
        <v>3.9999999999995595E-4</v>
      </c>
      <c r="Z2763" s="128">
        <f t="shared" si="566"/>
        <v>8.8754449677853557</v>
      </c>
      <c r="AA2763" s="128">
        <f t="shared" si="567"/>
        <v>0.61929999999999996</v>
      </c>
      <c r="AB2763" s="128">
        <f t="shared" si="565"/>
        <v>2.2863538118738556E-3</v>
      </c>
      <c r="AC2763" s="128">
        <f t="shared" si="568"/>
        <v>4.3312443769584954</v>
      </c>
      <c r="AD2763" s="128">
        <f t="shared" si="559"/>
        <v>-130.49430318074747</v>
      </c>
      <c r="AE2763" s="128">
        <f t="shared" si="560"/>
        <v>2.205028407467678E-4</v>
      </c>
      <c r="AF2763" s="128">
        <f t="shared" si="569"/>
        <v>0.42618298383633907</v>
      </c>
      <c r="AG2763" s="128">
        <f t="shared" si="570"/>
        <v>0.55125710186698018</v>
      </c>
      <c r="AH2763" s="93">
        <f t="shared" si="571"/>
        <v>0.32579930187794587</v>
      </c>
      <c r="AI2763" s="128">
        <f t="shared" si="561"/>
        <v>1.077764989368817</v>
      </c>
    </row>
    <row r="2764" spans="1:35" x14ac:dyDescent="0.25">
      <c r="A2764" s="96">
        <v>1.1039999999999999</v>
      </c>
      <c r="B2764" s="216">
        <v>15.306191773575877</v>
      </c>
      <c r="E2764" s="153">
        <f t="shared" si="562"/>
        <v>6.1224767094296764E-3</v>
      </c>
      <c r="F2764" s="166"/>
      <c r="W2764" s="152">
        <f t="shared" si="563"/>
        <v>0.49137720175940353</v>
      </c>
      <c r="X2764" s="170">
        <v>4.8495159315016387</v>
      </c>
      <c r="Y2764" s="153">
        <f t="shared" si="564"/>
        <v>3.9999999999995595E-4</v>
      </c>
      <c r="Z2764" s="128">
        <f t="shared" si="566"/>
        <v>8.8754449677853557</v>
      </c>
      <c r="AA2764" s="128">
        <f t="shared" si="567"/>
        <v>0.61929999999999996</v>
      </c>
      <c r="AB2764" s="128">
        <f t="shared" si="565"/>
        <v>2.2863538118738556E-3</v>
      </c>
      <c r="AC2764" s="128">
        <f t="shared" si="568"/>
        <v>4.3335307307703692</v>
      </c>
      <c r="AD2764" s="128">
        <f t="shared" si="559"/>
        <v>-130.48951725183946</v>
      </c>
      <c r="AE2764" s="128">
        <f t="shared" si="560"/>
        <v>2.2049475372002328E-4</v>
      </c>
      <c r="AF2764" s="128">
        <f t="shared" si="569"/>
        <v>0.42640347859005912</v>
      </c>
      <c r="AG2764" s="128">
        <f t="shared" si="570"/>
        <v>0.55123688430011886</v>
      </c>
      <c r="AH2764" s="93">
        <f t="shared" si="571"/>
        <v>0.32557880712422582</v>
      </c>
      <c r="AI2764" s="128">
        <f t="shared" si="561"/>
        <v>1.077764989368817</v>
      </c>
    </row>
    <row r="2765" spans="1:35" x14ac:dyDescent="0.25">
      <c r="A2765" s="96">
        <v>1.1044</v>
      </c>
      <c r="B2765" s="216">
        <v>16.293688017032387</v>
      </c>
      <c r="E2765" s="153">
        <f t="shared" si="562"/>
        <v>6.3199759581244646E-3</v>
      </c>
      <c r="F2765" s="166"/>
      <c r="W2765" s="152">
        <f t="shared" si="563"/>
        <v>0.51571192486978368</v>
      </c>
      <c r="X2765" s="170">
        <v>5.089680975768899</v>
      </c>
      <c r="Y2765" s="153">
        <f t="shared" si="564"/>
        <v>4.0000000000017799E-4</v>
      </c>
      <c r="Z2765" s="128">
        <f t="shared" si="566"/>
        <v>8.8754449677853557</v>
      </c>
      <c r="AA2765" s="128">
        <f t="shared" si="567"/>
        <v>0.61929999999999996</v>
      </c>
      <c r="AB2765" s="128">
        <f t="shared" si="565"/>
        <v>2.3558296831718488E-3</v>
      </c>
      <c r="AC2765" s="128">
        <f t="shared" si="568"/>
        <v>4.3358865604535408</v>
      </c>
      <c r="AD2765" s="128">
        <f t="shared" si="559"/>
        <v>-134.4496426020994</v>
      </c>
      <c r="AE2765" s="128">
        <f t="shared" si="560"/>
        <v>2.2718637832095406E-4</v>
      </c>
      <c r="AF2765" s="128">
        <f t="shared" si="569"/>
        <v>0.42663066496838009</v>
      </c>
      <c r="AG2765" s="128">
        <f t="shared" si="570"/>
        <v>0.56796594580213244</v>
      </c>
      <c r="AH2765" s="93">
        <f t="shared" si="571"/>
        <v>0.32535162074590485</v>
      </c>
      <c r="AI2765" s="128">
        <f t="shared" si="561"/>
        <v>1.0931610440493535</v>
      </c>
    </row>
    <row r="2766" spans="1:35" x14ac:dyDescent="0.25">
      <c r="A2766" s="96">
        <v>1.1048</v>
      </c>
      <c r="B2766" s="216">
        <v>16.293688017032387</v>
      </c>
      <c r="E2766" s="153">
        <f t="shared" si="562"/>
        <v>6.5174752068122375E-3</v>
      </c>
      <c r="F2766" s="166"/>
      <c r="W2766" s="152">
        <f t="shared" si="563"/>
        <v>0.51571192486978368</v>
      </c>
      <c r="X2766" s="170">
        <v>5.089680975768899</v>
      </c>
      <c r="Y2766" s="153">
        <f t="shared" si="564"/>
        <v>3.9999999999995595E-4</v>
      </c>
      <c r="Z2766" s="128">
        <f t="shared" si="566"/>
        <v>8.8754449677853557</v>
      </c>
      <c r="AA2766" s="128">
        <f t="shared" si="567"/>
        <v>0.61929999999999996</v>
      </c>
      <c r="AB2766" s="128">
        <f t="shared" si="565"/>
        <v>2.3558296831705412E-3</v>
      </c>
      <c r="AC2766" s="128">
        <f t="shared" si="568"/>
        <v>4.3382423901367115</v>
      </c>
      <c r="AD2766" s="128">
        <f t="shared" si="559"/>
        <v>-134.44455454221566</v>
      </c>
      <c r="AE2766" s="128">
        <f t="shared" si="560"/>
        <v>2.271777807681804E-4</v>
      </c>
      <c r="AF2766" s="128">
        <f t="shared" si="569"/>
        <v>0.42685784274914829</v>
      </c>
      <c r="AG2766" s="128">
        <f t="shared" si="570"/>
        <v>0.56794445192051357</v>
      </c>
      <c r="AH2766" s="93">
        <f t="shared" si="571"/>
        <v>0.32512444296513665</v>
      </c>
      <c r="AI2766" s="128">
        <f t="shared" si="561"/>
        <v>1.0931610440493535</v>
      </c>
    </row>
    <row r="2767" spans="1:35" x14ac:dyDescent="0.25">
      <c r="A2767" s="96">
        <v>1.1052</v>
      </c>
      <c r="B2767" s="216">
        <v>15.306191773575877</v>
      </c>
      <c r="E2767" s="153">
        <f t="shared" si="562"/>
        <v>6.319975958120957E-3</v>
      </c>
      <c r="F2767" s="166"/>
      <c r="W2767" s="152">
        <f t="shared" si="563"/>
        <v>0.49137720175940353</v>
      </c>
      <c r="X2767" s="170">
        <v>4.8495159315016387</v>
      </c>
      <c r="Y2767" s="153">
        <f t="shared" si="564"/>
        <v>3.9999999999995595E-4</v>
      </c>
      <c r="Z2767" s="128">
        <f t="shared" si="566"/>
        <v>8.8754449677853557</v>
      </c>
      <c r="AA2767" s="128">
        <f t="shared" si="567"/>
        <v>0.61929999999999996</v>
      </c>
      <c r="AB2767" s="128">
        <f t="shared" si="565"/>
        <v>2.2863538118738556E-3</v>
      </c>
      <c r="AC2767" s="128">
        <f t="shared" si="568"/>
        <v>4.3405287439485853</v>
      </c>
      <c r="AD2767" s="128">
        <f t="shared" si="559"/>
        <v>-130.47484900262521</v>
      </c>
      <c r="AE2767" s="128">
        <f t="shared" si="560"/>
        <v>2.2046996803557818E-4</v>
      </c>
      <c r="AF2767" s="128">
        <f t="shared" si="569"/>
        <v>0.42707831271718388</v>
      </c>
      <c r="AG2767" s="128">
        <f t="shared" si="570"/>
        <v>0.55117492008900615</v>
      </c>
      <c r="AH2767" s="93">
        <f t="shared" si="571"/>
        <v>0.32490397299710105</v>
      </c>
      <c r="AI2767" s="128">
        <f t="shared" si="561"/>
        <v>1.077764989368817</v>
      </c>
    </row>
    <row r="2768" spans="1:35" x14ac:dyDescent="0.25">
      <c r="A2768" s="96">
        <v>1.1055999999999999</v>
      </c>
      <c r="B2768" s="216">
        <v>16.293688017032387</v>
      </c>
      <c r="E2768" s="153">
        <f t="shared" si="562"/>
        <v>6.319975958120957E-3</v>
      </c>
      <c r="F2768" s="166"/>
      <c r="W2768" s="152">
        <f t="shared" si="563"/>
        <v>0.51571192486978368</v>
      </c>
      <c r="X2768" s="170">
        <v>5.089680975768899</v>
      </c>
      <c r="Y2768" s="153">
        <f t="shared" si="564"/>
        <v>3.9999999999995595E-4</v>
      </c>
      <c r="Z2768" s="128">
        <f t="shared" si="566"/>
        <v>8.8754449677853557</v>
      </c>
      <c r="AA2768" s="128">
        <f t="shared" si="567"/>
        <v>0.61929999999999996</v>
      </c>
      <c r="AB2768" s="128">
        <f t="shared" si="565"/>
        <v>2.3558296831705412E-3</v>
      </c>
      <c r="AC2768" s="128">
        <f t="shared" si="568"/>
        <v>4.3428845736317561</v>
      </c>
      <c r="AD2768" s="128">
        <f t="shared" si="559"/>
        <v>-134.43451837667081</v>
      </c>
      <c r="AE2768" s="128">
        <f t="shared" si="560"/>
        <v>2.2716082215037945E-4</v>
      </c>
      <c r="AF2768" s="128">
        <f t="shared" si="569"/>
        <v>0.42730547353933424</v>
      </c>
      <c r="AG2768" s="128">
        <f t="shared" si="570"/>
        <v>0.56790205537601113</v>
      </c>
      <c r="AH2768" s="93">
        <f t="shared" si="571"/>
        <v>0.3246768121749507</v>
      </c>
      <c r="AI2768" s="128">
        <f t="shared" si="561"/>
        <v>1.0931610440493535</v>
      </c>
    </row>
    <row r="2769" spans="1:35" x14ac:dyDescent="0.25">
      <c r="A2769" s="96">
        <v>1.1059999999999999</v>
      </c>
      <c r="B2769" s="216">
        <v>16.293688017032387</v>
      </c>
      <c r="E2769" s="153">
        <f t="shared" si="562"/>
        <v>6.5174752068122375E-3</v>
      </c>
      <c r="F2769" s="166"/>
      <c r="W2769" s="152">
        <f t="shared" si="563"/>
        <v>0.51571192486978368</v>
      </c>
      <c r="X2769" s="170">
        <v>5.089680975768899</v>
      </c>
      <c r="Y2769" s="153">
        <f t="shared" si="564"/>
        <v>3.9999999999995595E-4</v>
      </c>
      <c r="Z2769" s="128">
        <f t="shared" si="566"/>
        <v>8.8754449677853557</v>
      </c>
      <c r="AA2769" s="128">
        <f t="shared" si="567"/>
        <v>0.61929999999999996</v>
      </c>
      <c r="AB2769" s="128">
        <f t="shared" si="565"/>
        <v>2.3558296831705412E-3</v>
      </c>
      <c r="AC2769" s="128">
        <f t="shared" si="568"/>
        <v>4.3452404033149268</v>
      </c>
      <c r="AD2769" s="128">
        <f t="shared" si="559"/>
        <v>-134.42942006762092</v>
      </c>
      <c r="AE2769" s="128">
        <f t="shared" si="560"/>
        <v>2.271522072790701E-4</v>
      </c>
      <c r="AF2769" s="128">
        <f t="shared" si="569"/>
        <v>0.42753262574661333</v>
      </c>
      <c r="AG2769" s="128">
        <f t="shared" si="570"/>
        <v>0.56788051819773777</v>
      </c>
      <c r="AH2769" s="93">
        <f t="shared" si="571"/>
        <v>0.32444965996767161</v>
      </c>
      <c r="AI2769" s="128">
        <f t="shared" si="561"/>
        <v>1.0931610440493535</v>
      </c>
    </row>
    <row r="2770" spans="1:35" x14ac:dyDescent="0.25">
      <c r="A2770" s="96">
        <v>1.1064000000000001</v>
      </c>
      <c r="B2770" s="216">
        <v>15.306191773575877</v>
      </c>
      <c r="E2770" s="153">
        <f t="shared" si="562"/>
        <v>6.3199759581244646E-3</v>
      </c>
      <c r="F2770" s="166"/>
      <c r="W2770" s="152">
        <f t="shared" si="563"/>
        <v>0.49137720175940353</v>
      </c>
      <c r="X2770" s="170">
        <v>4.8495159315016387</v>
      </c>
      <c r="Y2770" s="153">
        <f t="shared" si="564"/>
        <v>4.0000000000017799E-4</v>
      </c>
      <c r="Z2770" s="128">
        <f t="shared" si="566"/>
        <v>8.8754449677853557</v>
      </c>
      <c r="AA2770" s="128">
        <f t="shared" si="567"/>
        <v>0.61929999999999996</v>
      </c>
      <c r="AB2770" s="128">
        <f t="shared" si="565"/>
        <v>2.2863538118751245E-3</v>
      </c>
      <c r="AC2770" s="128">
        <f t="shared" si="568"/>
        <v>4.3475267571268015</v>
      </c>
      <c r="AD2770" s="128">
        <f t="shared" si="559"/>
        <v>-130.4601512058903</v>
      </c>
      <c r="AE2770" s="128">
        <f t="shared" si="560"/>
        <v>2.2044513242318919E-4</v>
      </c>
      <c r="AF2770" s="128">
        <f t="shared" si="569"/>
        <v>0.42775307087903652</v>
      </c>
      <c r="AG2770" s="128">
        <f t="shared" si="570"/>
        <v>0.55111283105772779</v>
      </c>
      <c r="AH2770" s="93">
        <f t="shared" si="571"/>
        <v>0.32422921483524841</v>
      </c>
      <c r="AI2770" s="128">
        <f t="shared" si="561"/>
        <v>1.077764989368817</v>
      </c>
    </row>
    <row r="2771" spans="1:35" x14ac:dyDescent="0.25">
      <c r="A2771" s="96">
        <v>1.1068</v>
      </c>
      <c r="B2771" s="216">
        <v>15.306191773575877</v>
      </c>
      <c r="E2771" s="153">
        <f t="shared" si="562"/>
        <v>6.1224767094296764E-3</v>
      </c>
      <c r="F2771" s="166"/>
      <c r="W2771" s="152">
        <f t="shared" si="563"/>
        <v>0.49137720175940353</v>
      </c>
      <c r="X2771" s="170">
        <v>4.8495159315016387</v>
      </c>
      <c r="Y2771" s="153">
        <f t="shared" si="564"/>
        <v>3.9999999999995595E-4</v>
      </c>
      <c r="Z2771" s="128">
        <f t="shared" si="566"/>
        <v>8.8754449677853557</v>
      </c>
      <c r="AA2771" s="128">
        <f t="shared" si="567"/>
        <v>0.61929999999999996</v>
      </c>
      <c r="AB2771" s="128">
        <f t="shared" si="565"/>
        <v>2.2863538118738556E-3</v>
      </c>
      <c r="AC2771" s="128">
        <f t="shared" si="568"/>
        <v>4.3498131109386753</v>
      </c>
      <c r="AD2771" s="128">
        <f t="shared" si="559"/>
        <v>-130.45534281565972</v>
      </c>
      <c r="AE2771" s="128">
        <f t="shared" si="560"/>
        <v>2.2043700744240908E-4</v>
      </c>
      <c r="AF2771" s="128">
        <f t="shared" si="569"/>
        <v>0.42797350788647892</v>
      </c>
      <c r="AG2771" s="128">
        <f t="shared" si="570"/>
        <v>0.55109251860608344</v>
      </c>
      <c r="AH2771" s="93">
        <f t="shared" si="571"/>
        <v>0.32400877782780602</v>
      </c>
      <c r="AI2771" s="128">
        <f t="shared" si="561"/>
        <v>1.077764989368817</v>
      </c>
    </row>
    <row r="2772" spans="1:35" x14ac:dyDescent="0.25">
      <c r="A2772" s="96">
        <v>1.1072</v>
      </c>
      <c r="B2772" s="216">
        <v>15.306191773575877</v>
      </c>
      <c r="E2772" s="153">
        <f t="shared" si="562"/>
        <v>6.1224767094296764E-3</v>
      </c>
      <c r="F2772" s="166"/>
      <c r="W2772" s="152">
        <f t="shared" si="563"/>
        <v>0.49137720175940353</v>
      </c>
      <c r="X2772" s="170">
        <v>4.8495159315016387</v>
      </c>
      <c r="Y2772" s="153">
        <f t="shared" si="564"/>
        <v>3.9999999999995595E-4</v>
      </c>
      <c r="Z2772" s="128">
        <f t="shared" si="566"/>
        <v>8.8754449677853557</v>
      </c>
      <c r="AA2772" s="128">
        <f t="shared" si="567"/>
        <v>0.61929999999999996</v>
      </c>
      <c r="AB2772" s="128">
        <f t="shared" si="565"/>
        <v>2.2863538118738556E-3</v>
      </c>
      <c r="AC2772" s="128">
        <f t="shared" si="568"/>
        <v>4.3520994647505491</v>
      </c>
      <c r="AD2772" s="128">
        <f t="shared" si="559"/>
        <v>-130.45053127151763</v>
      </c>
      <c r="AE2772" s="128">
        <f t="shared" si="560"/>
        <v>2.2042887713230472E-4</v>
      </c>
      <c r="AF2772" s="128">
        <f t="shared" si="569"/>
        <v>0.42819393676361123</v>
      </c>
      <c r="AG2772" s="128">
        <f t="shared" si="570"/>
        <v>0.55107219283082254</v>
      </c>
      <c r="AH2772" s="93">
        <f t="shared" si="571"/>
        <v>0.32378834895067371</v>
      </c>
      <c r="AI2772" s="128">
        <f t="shared" si="561"/>
        <v>1.077764989368817</v>
      </c>
    </row>
    <row r="2773" spans="1:35" x14ac:dyDescent="0.25">
      <c r="A2773" s="96">
        <v>1.1075999999999999</v>
      </c>
      <c r="B2773" s="216">
        <v>15.306191773575877</v>
      </c>
      <c r="E2773" s="153">
        <f t="shared" si="562"/>
        <v>6.1224767094296764E-3</v>
      </c>
      <c r="F2773" s="166"/>
      <c r="W2773" s="152">
        <f t="shared" si="563"/>
        <v>0.49137720175940353</v>
      </c>
      <c r="X2773" s="170">
        <v>4.8495159315016387</v>
      </c>
      <c r="Y2773" s="153">
        <f t="shared" si="564"/>
        <v>3.9999999999995595E-4</v>
      </c>
      <c r="Z2773" s="128">
        <f t="shared" si="566"/>
        <v>8.8754449677853557</v>
      </c>
      <c r="AA2773" s="128">
        <f t="shared" si="567"/>
        <v>0.61929999999999996</v>
      </c>
      <c r="AB2773" s="128">
        <f t="shared" si="565"/>
        <v>2.2863538118738556E-3</v>
      </c>
      <c r="AC2773" s="128">
        <f t="shared" si="568"/>
        <v>4.3543858185624229</v>
      </c>
      <c r="AD2773" s="128">
        <f t="shared" si="559"/>
        <v>-130.44571657339162</v>
      </c>
      <c r="AE2773" s="128">
        <f t="shared" si="560"/>
        <v>2.2042074149275384E-4</v>
      </c>
      <c r="AF2773" s="128">
        <f t="shared" si="569"/>
        <v>0.42841435750510398</v>
      </c>
      <c r="AG2773" s="128">
        <f t="shared" si="570"/>
        <v>0.55105185373194532</v>
      </c>
      <c r="AH2773" s="93">
        <f t="shared" si="571"/>
        <v>0.32356792820918095</v>
      </c>
      <c r="AI2773" s="128">
        <f t="shared" si="561"/>
        <v>1.077764989368817</v>
      </c>
    </row>
    <row r="2774" spans="1:35" x14ac:dyDescent="0.25">
      <c r="A2774" s="96">
        <v>1.1079999999999999</v>
      </c>
      <c r="B2774" s="216">
        <v>15.306191773575877</v>
      </c>
      <c r="E2774" s="153">
        <f t="shared" si="562"/>
        <v>6.1224767094296764E-3</v>
      </c>
      <c r="F2774" s="166"/>
      <c r="W2774" s="152">
        <f t="shared" si="563"/>
        <v>0.49137720175940353</v>
      </c>
      <c r="X2774" s="170">
        <v>4.8495159315016387</v>
      </c>
      <c r="Y2774" s="153">
        <f t="shared" si="564"/>
        <v>3.9999999999995595E-4</v>
      </c>
      <c r="Z2774" s="128">
        <f t="shared" si="566"/>
        <v>8.8754449677853557</v>
      </c>
      <c r="AA2774" s="128">
        <f t="shared" si="567"/>
        <v>0.61929999999999996</v>
      </c>
      <c r="AB2774" s="128">
        <f t="shared" si="565"/>
        <v>2.2863538118738556E-3</v>
      </c>
      <c r="AC2774" s="128">
        <f t="shared" si="568"/>
        <v>4.3566721723742967</v>
      </c>
      <c r="AD2774" s="128">
        <f t="shared" si="559"/>
        <v>-130.44089872128171</v>
      </c>
      <c r="AE2774" s="128">
        <f t="shared" si="560"/>
        <v>2.2041260052375642E-4</v>
      </c>
      <c r="AF2774" s="128">
        <f t="shared" si="569"/>
        <v>0.42863477010562773</v>
      </c>
      <c r="AG2774" s="128">
        <f t="shared" si="570"/>
        <v>0.55103150130945178</v>
      </c>
      <c r="AH2774" s="93">
        <f t="shared" si="571"/>
        <v>0.32334751560865721</v>
      </c>
      <c r="AI2774" s="128">
        <f t="shared" si="561"/>
        <v>1.077764989368817</v>
      </c>
    </row>
    <row r="2775" spans="1:35" x14ac:dyDescent="0.25">
      <c r="A2775" s="96">
        <v>1.1084000000000001</v>
      </c>
      <c r="B2775" s="216">
        <v>15.306191773575877</v>
      </c>
      <c r="E2775" s="153">
        <f t="shared" si="562"/>
        <v>6.1224767094330756E-3</v>
      </c>
      <c r="F2775" s="166"/>
      <c r="W2775" s="152">
        <f t="shared" si="563"/>
        <v>0.49137720175940353</v>
      </c>
      <c r="X2775" s="170">
        <v>4.8495159315016387</v>
      </c>
      <c r="Y2775" s="153">
        <f t="shared" si="564"/>
        <v>4.0000000000017799E-4</v>
      </c>
      <c r="Z2775" s="128">
        <f t="shared" si="566"/>
        <v>8.8754449677853557</v>
      </c>
      <c r="AA2775" s="128">
        <f t="shared" si="567"/>
        <v>0.61929999999999996</v>
      </c>
      <c r="AB2775" s="128">
        <f t="shared" si="565"/>
        <v>2.2863538118751245E-3</v>
      </c>
      <c r="AC2775" s="128">
        <f t="shared" si="568"/>
        <v>4.3589585261861714</v>
      </c>
      <c r="AD2775" s="128">
        <f t="shared" si="559"/>
        <v>-130.4360777152603</v>
      </c>
      <c r="AE2775" s="128">
        <f t="shared" si="560"/>
        <v>2.2040445422543482E-4</v>
      </c>
      <c r="AF2775" s="128">
        <f t="shared" si="569"/>
        <v>0.42885517455985317</v>
      </c>
      <c r="AG2775" s="128">
        <f t="shared" si="570"/>
        <v>0.55101113556334191</v>
      </c>
      <c r="AH2775" s="93">
        <f t="shared" si="571"/>
        <v>0.32312711115443177</v>
      </c>
      <c r="AI2775" s="128">
        <f t="shared" si="561"/>
        <v>1.077764989368817</v>
      </c>
    </row>
    <row r="2776" spans="1:35" x14ac:dyDescent="0.25">
      <c r="A2776" s="96">
        <v>1.1088</v>
      </c>
      <c r="B2776" s="216">
        <v>16.293688017032387</v>
      </c>
      <c r="E2776" s="153">
        <f t="shared" si="562"/>
        <v>6.319975958120957E-3</v>
      </c>
      <c r="F2776" s="166"/>
      <c r="W2776" s="152">
        <f t="shared" si="563"/>
        <v>0.51571192486978368</v>
      </c>
      <c r="X2776" s="170">
        <v>5.089680975768899</v>
      </c>
      <c r="Y2776" s="153">
        <f t="shared" si="564"/>
        <v>3.9999999999995595E-4</v>
      </c>
      <c r="Z2776" s="128">
        <f t="shared" si="566"/>
        <v>8.8754449677853557</v>
      </c>
      <c r="AA2776" s="128">
        <f t="shared" si="567"/>
        <v>0.61929999999999996</v>
      </c>
      <c r="AB2776" s="128">
        <f t="shared" si="565"/>
        <v>2.3558296831705412E-3</v>
      </c>
      <c r="AC2776" s="128">
        <f t="shared" si="568"/>
        <v>4.3613143558693421</v>
      </c>
      <c r="AD2776" s="128">
        <f t="shared" si="559"/>
        <v>-134.39454194656537</v>
      </c>
      <c r="AE2776" s="128">
        <f t="shared" si="560"/>
        <v>2.2709327194944117E-4</v>
      </c>
      <c r="AF2776" s="128">
        <f t="shared" si="569"/>
        <v>0.42908226783180259</v>
      </c>
      <c r="AG2776" s="128">
        <f t="shared" si="570"/>
        <v>0.56773317987366545</v>
      </c>
      <c r="AH2776" s="93">
        <f t="shared" si="571"/>
        <v>0.32290001788248235</v>
      </c>
      <c r="AI2776" s="128">
        <f t="shared" si="561"/>
        <v>1.0931610440493535</v>
      </c>
    </row>
    <row r="2777" spans="1:35" x14ac:dyDescent="0.25">
      <c r="A2777" s="96">
        <v>1.1092</v>
      </c>
      <c r="B2777" s="216">
        <v>16.293688017032387</v>
      </c>
      <c r="E2777" s="153">
        <f t="shared" si="562"/>
        <v>6.5174752068122375E-3</v>
      </c>
      <c r="F2777" s="166"/>
      <c r="W2777" s="152">
        <f t="shared" si="563"/>
        <v>0.51571192486978368</v>
      </c>
      <c r="X2777" s="170">
        <v>5.089680975768899</v>
      </c>
      <c r="Y2777" s="153">
        <f t="shared" si="564"/>
        <v>3.9999999999995595E-4</v>
      </c>
      <c r="Z2777" s="128">
        <f t="shared" si="566"/>
        <v>8.8754449677853557</v>
      </c>
      <c r="AA2777" s="128">
        <f t="shared" si="567"/>
        <v>0.61929999999999996</v>
      </c>
      <c r="AB2777" s="128">
        <f t="shared" si="565"/>
        <v>2.3558296831705412E-3</v>
      </c>
      <c r="AC2777" s="128">
        <f t="shared" si="568"/>
        <v>4.3636701855525128</v>
      </c>
      <c r="AD2777" s="128">
        <f t="shared" si="559"/>
        <v>-134.38941664538646</v>
      </c>
      <c r="AE2777" s="128">
        <f t="shared" si="560"/>
        <v>2.2708461146816276E-4</v>
      </c>
      <c r="AF2777" s="128">
        <f t="shared" si="569"/>
        <v>0.42930935244327073</v>
      </c>
      <c r="AG2777" s="128">
        <f t="shared" si="570"/>
        <v>0.56771152867046948</v>
      </c>
      <c r="AH2777" s="93">
        <f t="shared" si="571"/>
        <v>0.32267293327101421</v>
      </c>
      <c r="AI2777" s="128">
        <f t="shared" si="561"/>
        <v>1.0931610440493535</v>
      </c>
    </row>
    <row r="2778" spans="1:35" x14ac:dyDescent="0.25">
      <c r="A2778" s="96">
        <v>1.1095999999999999</v>
      </c>
      <c r="B2778" s="216">
        <v>16.293688017032387</v>
      </c>
      <c r="E2778" s="153">
        <f t="shared" si="562"/>
        <v>6.5174752068122375E-3</v>
      </c>
      <c r="F2778" s="166"/>
      <c r="W2778" s="152">
        <f t="shared" si="563"/>
        <v>0.51571192486978368</v>
      </c>
      <c r="X2778" s="170">
        <v>5.089680975768899</v>
      </c>
      <c r="Y2778" s="153">
        <f t="shared" si="564"/>
        <v>3.9999999999995595E-4</v>
      </c>
      <c r="Z2778" s="128">
        <f t="shared" si="566"/>
        <v>8.8754449677853557</v>
      </c>
      <c r="AA2778" s="128">
        <f t="shared" si="567"/>
        <v>0.61929999999999996</v>
      </c>
      <c r="AB2778" s="128">
        <f t="shared" si="565"/>
        <v>2.3558296831705412E-3</v>
      </c>
      <c r="AC2778" s="128">
        <f t="shared" si="568"/>
        <v>4.3660260152356836</v>
      </c>
      <c r="AD2778" s="128">
        <f t="shared" si="559"/>
        <v>-134.38428789387604</v>
      </c>
      <c r="AE2778" s="128">
        <f t="shared" si="560"/>
        <v>2.2707594515668429E-4</v>
      </c>
      <c r="AF2778" s="128">
        <f t="shared" si="569"/>
        <v>0.42953642838842743</v>
      </c>
      <c r="AG2778" s="128">
        <f t="shared" si="570"/>
        <v>0.56768986289177326</v>
      </c>
      <c r="AH2778" s="93">
        <f t="shared" si="571"/>
        <v>0.32244585732585751</v>
      </c>
      <c r="AI2778" s="128">
        <f t="shared" si="561"/>
        <v>1.0931610440493535</v>
      </c>
    </row>
    <row r="2779" spans="1:35" x14ac:dyDescent="0.25">
      <c r="A2779" s="96">
        <v>1.1099999999999999</v>
      </c>
      <c r="B2779" s="216">
        <v>16.293688017032387</v>
      </c>
      <c r="E2779" s="153">
        <f t="shared" si="562"/>
        <v>6.5174752068122375E-3</v>
      </c>
      <c r="F2779" s="166"/>
      <c r="W2779" s="152">
        <f t="shared" si="563"/>
        <v>0.51571192486978368</v>
      </c>
      <c r="X2779" s="170">
        <v>5.089680975768899</v>
      </c>
      <c r="Y2779" s="153">
        <f t="shared" si="564"/>
        <v>3.9999999999995595E-4</v>
      </c>
      <c r="Z2779" s="128">
        <f t="shared" si="566"/>
        <v>8.8754449677853557</v>
      </c>
      <c r="AA2779" s="128">
        <f t="shared" si="567"/>
        <v>0.61929999999999996</v>
      </c>
      <c r="AB2779" s="128">
        <f t="shared" si="565"/>
        <v>2.3558296831705412E-3</v>
      </c>
      <c r="AC2779" s="128">
        <f t="shared" si="568"/>
        <v>4.3683818449188543</v>
      </c>
      <c r="AD2779" s="128">
        <f t="shared" si="559"/>
        <v>-134.37915569203406</v>
      </c>
      <c r="AE2779" s="128">
        <f t="shared" si="560"/>
        <v>2.2706727301500564E-4</v>
      </c>
      <c r="AF2779" s="128">
        <f t="shared" si="569"/>
        <v>0.42976349566144245</v>
      </c>
      <c r="AG2779" s="128">
        <f t="shared" si="570"/>
        <v>0.56766818253757656</v>
      </c>
      <c r="AH2779" s="93">
        <f t="shared" si="571"/>
        <v>0.32221879005284249</v>
      </c>
      <c r="AI2779" s="128">
        <f t="shared" si="561"/>
        <v>1.0931610440493535</v>
      </c>
    </row>
    <row r="2780" spans="1:35" x14ac:dyDescent="0.25">
      <c r="A2780" s="96">
        <v>1.1104000000000001</v>
      </c>
      <c r="B2780" s="216">
        <v>15.306191773575877</v>
      </c>
      <c r="E2780" s="153">
        <f t="shared" si="562"/>
        <v>6.3199759581244646E-3</v>
      </c>
      <c r="F2780" s="166"/>
      <c r="W2780" s="152">
        <f t="shared" si="563"/>
        <v>0.49137720175940353</v>
      </c>
      <c r="X2780" s="170">
        <v>4.8495159315016387</v>
      </c>
      <c r="Y2780" s="153">
        <f t="shared" si="564"/>
        <v>4.0000000000017799E-4</v>
      </c>
      <c r="Z2780" s="128">
        <f t="shared" si="566"/>
        <v>8.8754449677853557</v>
      </c>
      <c r="AA2780" s="128">
        <f t="shared" si="567"/>
        <v>0.61929999999999996</v>
      </c>
      <c r="AB2780" s="128">
        <f t="shared" si="565"/>
        <v>2.2863538118751245E-3</v>
      </c>
      <c r="AC2780" s="128">
        <f t="shared" si="568"/>
        <v>4.370668198730729</v>
      </c>
      <c r="AD2780" s="128">
        <f t="shared" si="559"/>
        <v>-130.41133725589521</v>
      </c>
      <c r="AE2780" s="128">
        <f t="shared" si="560"/>
        <v>2.2036264901679039E-4</v>
      </c>
      <c r="AF2780" s="128">
        <f t="shared" si="569"/>
        <v>0.42998385831045927</v>
      </c>
      <c r="AG2780" s="128">
        <f t="shared" si="570"/>
        <v>0.55090662254173084</v>
      </c>
      <c r="AH2780" s="93">
        <f t="shared" si="571"/>
        <v>0.32199842740382567</v>
      </c>
      <c r="AI2780" s="128">
        <f t="shared" si="561"/>
        <v>1.077764989368817</v>
      </c>
    </row>
    <row r="2781" spans="1:35" x14ac:dyDescent="0.25">
      <c r="A2781" s="96">
        <v>1.1108</v>
      </c>
      <c r="B2781" s="216">
        <v>15.306191773575877</v>
      </c>
      <c r="E2781" s="153">
        <f t="shared" si="562"/>
        <v>6.1224767094296764E-3</v>
      </c>
      <c r="F2781" s="166"/>
      <c r="W2781" s="152">
        <f t="shared" si="563"/>
        <v>0.49137720175940353</v>
      </c>
      <c r="X2781" s="170">
        <v>4.8495159315016387</v>
      </c>
      <c r="Y2781" s="153">
        <f t="shared" si="564"/>
        <v>3.9999999999995595E-4</v>
      </c>
      <c r="Z2781" s="128">
        <f t="shared" si="566"/>
        <v>8.8754449677853557</v>
      </c>
      <c r="AA2781" s="128">
        <f t="shared" si="567"/>
        <v>0.61929999999999996</v>
      </c>
      <c r="AB2781" s="128">
        <f t="shared" si="565"/>
        <v>2.2863538118738556E-3</v>
      </c>
      <c r="AC2781" s="128">
        <f t="shared" si="568"/>
        <v>4.3729545525426028</v>
      </c>
      <c r="AD2781" s="128">
        <f t="shared" si="559"/>
        <v>-130.40649694246272</v>
      </c>
      <c r="AE2781" s="128">
        <f t="shared" si="560"/>
        <v>2.2035447009375732E-4</v>
      </c>
      <c r="AF2781" s="128">
        <f t="shared" si="569"/>
        <v>0.43020421278055304</v>
      </c>
      <c r="AG2781" s="128">
        <f t="shared" si="570"/>
        <v>0.55088617523445393</v>
      </c>
      <c r="AH2781" s="93">
        <f t="shared" si="571"/>
        <v>0.3217780729337319</v>
      </c>
      <c r="AI2781" s="128">
        <f t="shared" si="561"/>
        <v>1.077764989368817</v>
      </c>
    </row>
    <row r="2782" spans="1:35" x14ac:dyDescent="0.25">
      <c r="A2782" s="96">
        <v>1.1112</v>
      </c>
      <c r="B2782" s="216">
        <v>15.306191773575877</v>
      </c>
      <c r="E2782" s="153">
        <f t="shared" si="562"/>
        <v>6.1224767094296764E-3</v>
      </c>
      <c r="F2782" s="166"/>
      <c r="W2782" s="152">
        <f t="shared" si="563"/>
        <v>0.49137720175940353</v>
      </c>
      <c r="X2782" s="170">
        <v>4.8495159315016387</v>
      </c>
      <c r="Y2782" s="153">
        <f t="shared" si="564"/>
        <v>3.9999999999995595E-4</v>
      </c>
      <c r="Z2782" s="128">
        <f t="shared" si="566"/>
        <v>8.8754449677853557</v>
      </c>
      <c r="AA2782" s="128">
        <f t="shared" si="567"/>
        <v>0.61929999999999996</v>
      </c>
      <c r="AB2782" s="128">
        <f t="shared" si="565"/>
        <v>2.2863538118738556E-3</v>
      </c>
      <c r="AC2782" s="128">
        <f t="shared" si="568"/>
        <v>4.3752409063544766</v>
      </c>
      <c r="AD2782" s="128">
        <f t="shared" si="559"/>
        <v>-130.40165347511871</v>
      </c>
      <c r="AE2782" s="128">
        <f t="shared" si="560"/>
        <v>2.2034628584140004E-4</v>
      </c>
      <c r="AF2782" s="128">
        <f t="shared" si="569"/>
        <v>0.43042455906639443</v>
      </c>
      <c r="AG2782" s="128">
        <f t="shared" si="570"/>
        <v>0.55086571460356071</v>
      </c>
      <c r="AH2782" s="93">
        <f t="shared" si="571"/>
        <v>0.32155772664789051</v>
      </c>
      <c r="AI2782" s="128">
        <f t="shared" si="561"/>
        <v>1.077764989368817</v>
      </c>
    </row>
    <row r="2783" spans="1:35" x14ac:dyDescent="0.25">
      <c r="A2783" s="96">
        <v>1.1115999999999999</v>
      </c>
      <c r="B2783" s="216">
        <v>16.293688017032387</v>
      </c>
      <c r="E2783" s="153">
        <f t="shared" si="562"/>
        <v>6.319975958120957E-3</v>
      </c>
      <c r="F2783" s="166"/>
      <c r="W2783" s="152">
        <f t="shared" si="563"/>
        <v>0.51571192486978368</v>
      </c>
      <c r="X2783" s="170">
        <v>5.089680975768899</v>
      </c>
      <c r="Y2783" s="153">
        <f t="shared" si="564"/>
        <v>3.9999999999995595E-4</v>
      </c>
      <c r="Z2783" s="128">
        <f t="shared" si="566"/>
        <v>8.8754449677853557</v>
      </c>
      <c r="AA2783" s="128">
        <f t="shared" si="567"/>
        <v>0.61929999999999996</v>
      </c>
      <c r="AB2783" s="128">
        <f t="shared" si="565"/>
        <v>2.3558296831705412E-3</v>
      </c>
      <c r="AC2783" s="128">
        <f t="shared" si="568"/>
        <v>4.3775967360376473</v>
      </c>
      <c r="AD2783" s="128">
        <f t="shared" si="559"/>
        <v>-134.35904780345913</v>
      </c>
      <c r="AE2783" s="128">
        <f t="shared" si="560"/>
        <v>2.27033295696118E-4</v>
      </c>
      <c r="AF2783" s="128">
        <f t="shared" si="569"/>
        <v>0.43065159236209055</v>
      </c>
      <c r="AG2783" s="128">
        <f t="shared" si="570"/>
        <v>0.56758323924035747</v>
      </c>
      <c r="AH2783" s="93">
        <f t="shared" si="571"/>
        <v>0.32133069335219439</v>
      </c>
      <c r="AI2783" s="128">
        <f t="shared" si="561"/>
        <v>1.0931610440493535</v>
      </c>
    </row>
    <row r="2784" spans="1:35" x14ac:dyDescent="0.25">
      <c r="A2784" s="96">
        <v>1.1119999999999999</v>
      </c>
      <c r="B2784" s="216">
        <v>16.293688017032387</v>
      </c>
      <c r="E2784" s="153">
        <f t="shared" si="562"/>
        <v>6.5174752068122375E-3</v>
      </c>
      <c r="F2784" s="166"/>
      <c r="W2784" s="152">
        <f t="shared" si="563"/>
        <v>0.51571192486978368</v>
      </c>
      <c r="X2784" s="170">
        <v>5.089680975768899</v>
      </c>
      <c r="Y2784" s="153">
        <f t="shared" si="564"/>
        <v>3.9999999999995595E-4</v>
      </c>
      <c r="Z2784" s="128">
        <f t="shared" si="566"/>
        <v>8.8754449677853557</v>
      </c>
      <c r="AA2784" s="128">
        <f t="shared" si="567"/>
        <v>0.61929999999999996</v>
      </c>
      <c r="AB2784" s="128">
        <f t="shared" si="565"/>
        <v>2.3558296831705412E-3</v>
      </c>
      <c r="AC2784" s="128">
        <f t="shared" si="568"/>
        <v>4.379952565720818</v>
      </c>
      <c r="AD2784" s="128">
        <f t="shared" si="559"/>
        <v>-134.35389865522112</v>
      </c>
      <c r="AE2784" s="128">
        <f t="shared" si="560"/>
        <v>2.2702459491925472E-4</v>
      </c>
      <c r="AF2784" s="128">
        <f t="shared" si="569"/>
        <v>0.4308786169570098</v>
      </c>
      <c r="AG2784" s="128">
        <f t="shared" si="570"/>
        <v>0.56756148729819933</v>
      </c>
      <c r="AH2784" s="93">
        <f t="shared" si="571"/>
        <v>0.32110366875727514</v>
      </c>
      <c r="AI2784" s="128">
        <f t="shared" si="561"/>
        <v>1.0931610440493535</v>
      </c>
    </row>
    <row r="2785" spans="1:35" x14ac:dyDescent="0.25">
      <c r="A2785" s="96">
        <v>1.1124000000000001</v>
      </c>
      <c r="B2785" s="216">
        <v>16.293688017032387</v>
      </c>
      <c r="E2785" s="153">
        <f t="shared" si="562"/>
        <v>6.5174752068158552E-3</v>
      </c>
      <c r="F2785" s="166"/>
      <c r="W2785" s="152">
        <f t="shared" si="563"/>
        <v>0.51571192486978368</v>
      </c>
      <c r="X2785" s="170">
        <v>5.089680975768899</v>
      </c>
      <c r="Y2785" s="153">
        <f t="shared" si="564"/>
        <v>4.0000000000017799E-4</v>
      </c>
      <c r="Z2785" s="128">
        <f t="shared" si="566"/>
        <v>8.8754449677853557</v>
      </c>
      <c r="AA2785" s="128">
        <f t="shared" si="567"/>
        <v>0.61929999999999996</v>
      </c>
      <c r="AB2785" s="128">
        <f t="shared" si="565"/>
        <v>2.3558296831718488E-3</v>
      </c>
      <c r="AC2785" s="128">
        <f t="shared" si="568"/>
        <v>4.3823083954039896</v>
      </c>
      <c r="AD2785" s="128">
        <f t="shared" si="559"/>
        <v>-134.34874605672613</v>
      </c>
      <c r="AE2785" s="128">
        <f t="shared" si="560"/>
        <v>2.2701588831231721E-4</v>
      </c>
      <c r="AF2785" s="128">
        <f t="shared" si="569"/>
        <v>0.43110563284532211</v>
      </c>
      <c r="AG2785" s="128">
        <f t="shared" si="570"/>
        <v>0.56753972078054049</v>
      </c>
      <c r="AH2785" s="93">
        <f t="shared" si="571"/>
        <v>0.32087665286896283</v>
      </c>
      <c r="AI2785" s="128">
        <f t="shared" si="561"/>
        <v>1.0931610440493535</v>
      </c>
    </row>
    <row r="2786" spans="1:35" x14ac:dyDescent="0.25">
      <c r="A2786" s="96">
        <v>1.1128</v>
      </c>
      <c r="B2786" s="216">
        <v>16.293688017032387</v>
      </c>
      <c r="E2786" s="153">
        <f t="shared" si="562"/>
        <v>6.5174752068122375E-3</v>
      </c>
      <c r="F2786" s="166"/>
      <c r="W2786" s="152">
        <f t="shared" si="563"/>
        <v>0.51571192486978368</v>
      </c>
      <c r="X2786" s="170">
        <v>5.089680975768899</v>
      </c>
      <c r="Y2786" s="153">
        <f t="shared" si="564"/>
        <v>3.9999999999995595E-4</v>
      </c>
      <c r="Z2786" s="128">
        <f t="shared" si="566"/>
        <v>8.8754449677853557</v>
      </c>
      <c r="AA2786" s="128">
        <f t="shared" si="567"/>
        <v>0.61929999999999996</v>
      </c>
      <c r="AB2786" s="128">
        <f t="shared" si="565"/>
        <v>2.3558296831705412E-3</v>
      </c>
      <c r="AC2786" s="128">
        <f t="shared" si="568"/>
        <v>4.3846642250871604</v>
      </c>
      <c r="AD2786" s="128">
        <f t="shared" si="559"/>
        <v>-134.34359000775046</v>
      </c>
      <c r="AE2786" s="128">
        <f t="shared" si="560"/>
        <v>2.2700717587492762E-4</v>
      </c>
      <c r="AF2786" s="128">
        <f t="shared" si="569"/>
        <v>0.43133264002119703</v>
      </c>
      <c r="AG2786" s="128">
        <f t="shared" si="570"/>
        <v>0.56751793968738151</v>
      </c>
      <c r="AH2786" s="93">
        <f t="shared" si="571"/>
        <v>0.3206496456930879</v>
      </c>
      <c r="AI2786" s="128">
        <f t="shared" si="561"/>
        <v>1.0931610440493535</v>
      </c>
    </row>
    <row r="2787" spans="1:35" x14ac:dyDescent="0.25">
      <c r="A2787" s="96">
        <v>1.1132</v>
      </c>
      <c r="B2787" s="216">
        <v>15.306191773575877</v>
      </c>
      <c r="E2787" s="153">
        <f t="shared" si="562"/>
        <v>6.319975958120957E-3</v>
      </c>
      <c r="F2787" s="166"/>
      <c r="W2787" s="152">
        <f t="shared" si="563"/>
        <v>0.49137720175940353</v>
      </c>
      <c r="X2787" s="170">
        <v>4.8495159315016387</v>
      </c>
      <c r="Y2787" s="153">
        <f t="shared" si="564"/>
        <v>3.9999999999995595E-4</v>
      </c>
      <c r="Z2787" s="128">
        <f t="shared" si="566"/>
        <v>8.8754449677853557</v>
      </c>
      <c r="AA2787" s="128">
        <f t="shared" si="567"/>
        <v>0.61929999999999996</v>
      </c>
      <c r="AB2787" s="128">
        <f t="shared" si="565"/>
        <v>2.2863538118738556E-3</v>
      </c>
      <c r="AC2787" s="128">
        <f t="shared" si="568"/>
        <v>4.3869505788990342</v>
      </c>
      <c r="AD2787" s="128">
        <f t="shared" si="559"/>
        <v>-130.37679797936539</v>
      </c>
      <c r="AE2787" s="128">
        <f t="shared" si="560"/>
        <v>2.2030428624993751E-4</v>
      </c>
      <c r="AF2787" s="128">
        <f t="shared" si="569"/>
        <v>0.43155294430744695</v>
      </c>
      <c r="AG2787" s="128">
        <f t="shared" si="570"/>
        <v>0.55076071562490447</v>
      </c>
      <c r="AH2787" s="93">
        <f t="shared" si="571"/>
        <v>0.32042934140683799</v>
      </c>
      <c r="AI2787" s="128">
        <f t="shared" si="561"/>
        <v>1.077764989368817</v>
      </c>
    </row>
    <row r="2788" spans="1:35" x14ac:dyDescent="0.25">
      <c r="A2788" s="96">
        <v>1.1135999999999999</v>
      </c>
      <c r="B2788" s="216">
        <v>15.306191773575877</v>
      </c>
      <c r="E2788" s="153">
        <f t="shared" si="562"/>
        <v>6.1224767094296764E-3</v>
      </c>
      <c r="F2788" s="166"/>
      <c r="W2788" s="152">
        <f t="shared" si="563"/>
        <v>0.49137720175940353</v>
      </c>
      <c r="X2788" s="170">
        <v>4.8495159315016387</v>
      </c>
      <c r="Y2788" s="153">
        <f t="shared" si="564"/>
        <v>3.9999999999995595E-4</v>
      </c>
      <c r="Z2788" s="128">
        <f t="shared" si="566"/>
        <v>8.8754449677853557</v>
      </c>
      <c r="AA2788" s="128">
        <f t="shared" si="567"/>
        <v>0.61929999999999996</v>
      </c>
      <c r="AB2788" s="128">
        <f t="shared" si="565"/>
        <v>2.2863538118738556E-3</v>
      </c>
      <c r="AC2788" s="128">
        <f t="shared" si="568"/>
        <v>4.389236932710908</v>
      </c>
      <c r="AD2788" s="128">
        <f t="shared" si="559"/>
        <v>-130.37193520475509</v>
      </c>
      <c r="AE2788" s="128">
        <f t="shared" si="560"/>
        <v>2.2029606937311346E-4</v>
      </c>
      <c r="AF2788" s="128">
        <f t="shared" si="569"/>
        <v>0.43177324037682008</v>
      </c>
      <c r="AG2788" s="128">
        <f t="shared" si="570"/>
        <v>0.55074017343284432</v>
      </c>
      <c r="AH2788" s="93">
        <f t="shared" si="571"/>
        <v>0.32020904533746486</v>
      </c>
      <c r="AI2788" s="128">
        <f t="shared" si="561"/>
        <v>1.077764989368817</v>
      </c>
    </row>
    <row r="2789" spans="1:35" x14ac:dyDescent="0.25">
      <c r="A2789" s="96">
        <v>1.1139999999999999</v>
      </c>
      <c r="B2789" s="216">
        <v>15.306191773575877</v>
      </c>
      <c r="E2789" s="153">
        <f t="shared" si="562"/>
        <v>6.1224767094296764E-3</v>
      </c>
      <c r="F2789" s="166"/>
      <c r="W2789" s="152">
        <f t="shared" si="563"/>
        <v>0.49137720175940353</v>
      </c>
      <c r="X2789" s="170">
        <v>4.8495159315016387</v>
      </c>
      <c r="Y2789" s="153">
        <f t="shared" si="564"/>
        <v>3.9999999999995595E-4</v>
      </c>
      <c r="Z2789" s="128">
        <f t="shared" si="566"/>
        <v>8.8754449677853557</v>
      </c>
      <c r="AA2789" s="128">
        <f t="shared" si="567"/>
        <v>0.61929999999999996</v>
      </c>
      <c r="AB2789" s="128">
        <f t="shared" si="565"/>
        <v>2.2863538118738556E-3</v>
      </c>
      <c r="AC2789" s="128">
        <f t="shared" si="568"/>
        <v>4.3915232865227818</v>
      </c>
      <c r="AD2789" s="128">
        <f t="shared" si="559"/>
        <v>-130.36706927616089</v>
      </c>
      <c r="AE2789" s="128">
        <f t="shared" si="560"/>
        <v>2.2028784716684286E-4</v>
      </c>
      <c r="AF2789" s="128">
        <f t="shared" si="569"/>
        <v>0.4319935282239869</v>
      </c>
      <c r="AG2789" s="128">
        <f t="shared" si="570"/>
        <v>0.55071961791716784</v>
      </c>
      <c r="AH2789" s="93">
        <f t="shared" si="571"/>
        <v>0.31998875749029804</v>
      </c>
      <c r="AI2789" s="128">
        <f t="shared" si="561"/>
        <v>1.077764989368817</v>
      </c>
    </row>
    <row r="2790" spans="1:35" x14ac:dyDescent="0.25">
      <c r="A2790" s="96">
        <v>1.1144000000000001</v>
      </c>
      <c r="B2790" s="216">
        <v>15.306191773575877</v>
      </c>
      <c r="E2790" s="153">
        <f t="shared" si="562"/>
        <v>6.1224767094330756E-3</v>
      </c>
      <c r="F2790" s="166"/>
      <c r="W2790" s="152">
        <f t="shared" si="563"/>
        <v>0.49137720175940353</v>
      </c>
      <c r="X2790" s="170">
        <v>4.8495159315016387</v>
      </c>
      <c r="Y2790" s="153">
        <f t="shared" si="564"/>
        <v>4.0000000000017799E-4</v>
      </c>
      <c r="Z2790" s="128">
        <f t="shared" si="566"/>
        <v>8.8754449677853557</v>
      </c>
      <c r="AA2790" s="128">
        <f t="shared" si="567"/>
        <v>0.61929999999999996</v>
      </c>
      <c r="AB2790" s="128">
        <f t="shared" si="565"/>
        <v>2.2863538118751245E-3</v>
      </c>
      <c r="AC2790" s="128">
        <f t="shared" si="568"/>
        <v>4.3938096403346565</v>
      </c>
      <c r="AD2790" s="128">
        <f t="shared" si="559"/>
        <v>-130.36220019365513</v>
      </c>
      <c r="AE2790" s="128">
        <f t="shared" si="560"/>
        <v>2.2027961963124793E-4</v>
      </c>
      <c r="AF2790" s="128">
        <f t="shared" si="569"/>
        <v>0.43221380784361813</v>
      </c>
      <c r="AG2790" s="128">
        <f t="shared" si="570"/>
        <v>0.55069904907787481</v>
      </c>
      <c r="AH2790" s="93">
        <f t="shared" si="571"/>
        <v>0.31976847787066681</v>
      </c>
      <c r="AI2790" s="128">
        <f t="shared" si="561"/>
        <v>1.077764989368817</v>
      </c>
    </row>
    <row r="2791" spans="1:35" x14ac:dyDescent="0.25">
      <c r="A2791" s="96">
        <v>1.1148</v>
      </c>
      <c r="B2791" s="216">
        <v>16.293688017032387</v>
      </c>
      <c r="E2791" s="153">
        <f t="shared" si="562"/>
        <v>6.319975958120957E-3</v>
      </c>
      <c r="F2791" s="166"/>
      <c r="W2791" s="152">
        <f t="shared" si="563"/>
        <v>0.51571192486978368</v>
      </c>
      <c r="X2791" s="170">
        <v>5.089680975768899</v>
      </c>
      <c r="Y2791" s="153">
        <f t="shared" si="564"/>
        <v>3.9999999999995595E-4</v>
      </c>
      <c r="Z2791" s="128">
        <f t="shared" si="566"/>
        <v>8.8754449677853557</v>
      </c>
      <c r="AA2791" s="128">
        <f t="shared" si="567"/>
        <v>0.61929999999999996</v>
      </c>
      <c r="AB2791" s="128">
        <f t="shared" si="565"/>
        <v>2.3558296831705412E-3</v>
      </c>
      <c r="AC2791" s="128">
        <f t="shared" si="568"/>
        <v>4.3961654700178272</v>
      </c>
      <c r="AD2791" s="128">
        <f t="shared" si="559"/>
        <v>-134.31836845186197</v>
      </c>
      <c r="AE2791" s="128">
        <f t="shared" si="560"/>
        <v>2.269645577330938E-4</v>
      </c>
      <c r="AF2791" s="128">
        <f t="shared" si="569"/>
        <v>0.4324407724013512</v>
      </c>
      <c r="AG2791" s="128">
        <f t="shared" si="570"/>
        <v>0.56741139433279697</v>
      </c>
      <c r="AH2791" s="93">
        <f t="shared" si="571"/>
        <v>0.31954151331293373</v>
      </c>
      <c r="AI2791" s="128">
        <f t="shared" si="561"/>
        <v>1.0931610440493535</v>
      </c>
    </row>
    <row r="2792" spans="1:35" x14ac:dyDescent="0.25">
      <c r="A2792" s="96">
        <v>1.1152</v>
      </c>
      <c r="B2792" s="216">
        <v>16.293688017032387</v>
      </c>
      <c r="E2792" s="153">
        <f t="shared" si="562"/>
        <v>6.5174752068122375E-3</v>
      </c>
      <c r="F2792" s="166"/>
      <c r="W2792" s="152">
        <f t="shared" si="563"/>
        <v>0.51571192486978368</v>
      </c>
      <c r="X2792" s="170">
        <v>5.089680975768899</v>
      </c>
      <c r="Y2792" s="153">
        <f t="shared" si="564"/>
        <v>3.9999999999995595E-4</v>
      </c>
      <c r="Z2792" s="128">
        <f t="shared" si="566"/>
        <v>8.8754449677853557</v>
      </c>
      <c r="AA2792" s="128">
        <f t="shared" si="567"/>
        <v>0.61929999999999996</v>
      </c>
      <c r="AB2792" s="128">
        <f t="shared" si="565"/>
        <v>2.3558296831705412E-3</v>
      </c>
      <c r="AC2792" s="128">
        <f t="shared" si="568"/>
        <v>4.3985212997009979</v>
      </c>
      <c r="AD2792" s="128">
        <f t="shared" si="559"/>
        <v>-134.31319210798716</v>
      </c>
      <c r="AE2792" s="128">
        <f t="shared" si="560"/>
        <v>2.2695581100238402E-4</v>
      </c>
      <c r="AF2792" s="128">
        <f t="shared" si="569"/>
        <v>0.43266772821235361</v>
      </c>
      <c r="AG2792" s="128">
        <f t="shared" si="570"/>
        <v>0.56738952750602256</v>
      </c>
      <c r="AH2792" s="93">
        <f t="shared" si="571"/>
        <v>0.31931455750193133</v>
      </c>
      <c r="AI2792" s="128">
        <f t="shared" si="561"/>
        <v>1.0931610440493535</v>
      </c>
    </row>
    <row r="2793" spans="1:35" x14ac:dyDescent="0.25">
      <c r="A2793" s="96">
        <v>1.1155999999999999</v>
      </c>
      <c r="B2793" s="216">
        <v>16.293688017032387</v>
      </c>
      <c r="E2793" s="153">
        <f t="shared" si="562"/>
        <v>6.5174752068122375E-3</v>
      </c>
      <c r="F2793" s="166"/>
      <c r="W2793" s="152">
        <f t="shared" si="563"/>
        <v>0.51571192486978368</v>
      </c>
      <c r="X2793" s="170">
        <v>5.089680975768899</v>
      </c>
      <c r="Y2793" s="153">
        <f t="shared" si="564"/>
        <v>3.9999999999995595E-4</v>
      </c>
      <c r="Z2793" s="128">
        <f t="shared" si="566"/>
        <v>8.8754449677853557</v>
      </c>
      <c r="AA2793" s="128">
        <f t="shared" si="567"/>
        <v>0.61929999999999996</v>
      </c>
      <c r="AB2793" s="128">
        <f t="shared" si="565"/>
        <v>2.3558296831705412E-3</v>
      </c>
      <c r="AC2793" s="128">
        <f t="shared" si="568"/>
        <v>4.4008771293841686</v>
      </c>
      <c r="AD2793" s="128">
        <f t="shared" si="559"/>
        <v>-134.30801231378084</v>
      </c>
      <c r="AE2793" s="128">
        <f t="shared" si="560"/>
        <v>2.2694705844147417E-4</v>
      </c>
      <c r="AF2793" s="128">
        <f t="shared" si="569"/>
        <v>0.43289467527079506</v>
      </c>
      <c r="AG2793" s="128">
        <f t="shared" si="570"/>
        <v>0.5673676461037479</v>
      </c>
      <c r="AH2793" s="93">
        <f t="shared" si="571"/>
        <v>0.31908761044348988</v>
      </c>
      <c r="AI2793" s="128">
        <f t="shared" si="561"/>
        <v>1.0931610440493535</v>
      </c>
    </row>
    <row r="2794" spans="1:35" x14ac:dyDescent="0.25">
      <c r="A2794" s="96">
        <v>1.1159999999999999</v>
      </c>
      <c r="B2794" s="216">
        <v>16.293688017032387</v>
      </c>
      <c r="E2794" s="153">
        <f t="shared" si="562"/>
        <v>6.5174752068122375E-3</v>
      </c>
      <c r="F2794" s="166"/>
      <c r="W2794" s="152">
        <f t="shared" si="563"/>
        <v>0.51571192486978368</v>
      </c>
      <c r="X2794" s="170">
        <v>5.089680975768899</v>
      </c>
      <c r="Y2794" s="153">
        <f t="shared" si="564"/>
        <v>3.9999999999995595E-4</v>
      </c>
      <c r="Z2794" s="128">
        <f t="shared" si="566"/>
        <v>8.8754449677853557</v>
      </c>
      <c r="AA2794" s="128">
        <f t="shared" si="567"/>
        <v>0.61929999999999996</v>
      </c>
      <c r="AB2794" s="128">
        <f t="shared" si="565"/>
        <v>2.3558296831705412E-3</v>
      </c>
      <c r="AC2794" s="128">
        <f t="shared" si="568"/>
        <v>4.4032329590673394</v>
      </c>
      <c r="AD2794" s="128">
        <f t="shared" si="559"/>
        <v>-134.30282906924296</v>
      </c>
      <c r="AE2794" s="128">
        <f t="shared" si="560"/>
        <v>2.2693830005036418E-4</v>
      </c>
      <c r="AF2794" s="128">
        <f t="shared" si="569"/>
        <v>0.43312161357084544</v>
      </c>
      <c r="AG2794" s="128">
        <f t="shared" si="570"/>
        <v>0.56734575012597299</v>
      </c>
      <c r="AH2794" s="93">
        <f t="shared" si="571"/>
        <v>0.31886067214343949</v>
      </c>
      <c r="AI2794" s="128">
        <f t="shared" si="561"/>
        <v>1.0931610440493535</v>
      </c>
    </row>
    <row r="2795" spans="1:35" x14ac:dyDescent="0.25">
      <c r="A2795" s="96">
        <v>1.1164000000000001</v>
      </c>
      <c r="B2795" s="216">
        <v>16.293688017032387</v>
      </c>
      <c r="E2795" s="153">
        <f t="shared" si="562"/>
        <v>6.5174752068158552E-3</v>
      </c>
      <c r="F2795" s="166"/>
      <c r="W2795" s="152">
        <f t="shared" si="563"/>
        <v>0.51571192486978368</v>
      </c>
      <c r="X2795" s="170">
        <v>5.089680975768899</v>
      </c>
      <c r="Y2795" s="153">
        <f t="shared" si="564"/>
        <v>4.0000000000017799E-4</v>
      </c>
      <c r="Z2795" s="128">
        <f t="shared" si="566"/>
        <v>8.8754449677853557</v>
      </c>
      <c r="AA2795" s="128">
        <f t="shared" si="567"/>
        <v>0.61929999999999996</v>
      </c>
      <c r="AB2795" s="128">
        <f t="shared" si="565"/>
        <v>2.3558296831718488E-3</v>
      </c>
      <c r="AC2795" s="128">
        <f t="shared" si="568"/>
        <v>4.405588788750511</v>
      </c>
      <c r="AD2795" s="128">
        <f t="shared" si="559"/>
        <v>-134.29764237444806</v>
      </c>
      <c r="AE2795" s="128">
        <f t="shared" si="560"/>
        <v>2.2692953582917989E-4</v>
      </c>
      <c r="AF2795" s="128">
        <f t="shared" si="569"/>
        <v>0.43334854310667464</v>
      </c>
      <c r="AG2795" s="128">
        <f t="shared" si="570"/>
        <v>0.56732383957269727</v>
      </c>
      <c r="AH2795" s="93">
        <f t="shared" si="571"/>
        <v>0.31863374260761029</v>
      </c>
      <c r="AI2795" s="128">
        <f t="shared" si="561"/>
        <v>1.0931610440493535</v>
      </c>
    </row>
    <row r="2796" spans="1:35" x14ac:dyDescent="0.25">
      <c r="A2796" s="96">
        <v>1.1168</v>
      </c>
      <c r="B2796" s="216">
        <v>15.306191773575877</v>
      </c>
      <c r="E2796" s="153">
        <f t="shared" si="562"/>
        <v>6.319975958120957E-3</v>
      </c>
      <c r="F2796" s="166"/>
      <c r="W2796" s="152">
        <f t="shared" si="563"/>
        <v>0.49137720175940353</v>
      </c>
      <c r="X2796" s="170">
        <v>4.8495159315016387</v>
      </c>
      <c r="Y2796" s="153">
        <f t="shared" si="564"/>
        <v>3.9999999999995595E-4</v>
      </c>
      <c r="Z2796" s="128">
        <f t="shared" si="566"/>
        <v>8.8754449677853557</v>
      </c>
      <c r="AA2796" s="128">
        <f t="shared" si="567"/>
        <v>0.61929999999999996</v>
      </c>
      <c r="AB2796" s="128">
        <f t="shared" si="565"/>
        <v>2.2863538118738556E-3</v>
      </c>
      <c r="AC2796" s="128">
        <f t="shared" si="568"/>
        <v>4.4078751425623848</v>
      </c>
      <c r="AD2796" s="128">
        <f t="shared" si="559"/>
        <v>-130.3321765244992</v>
      </c>
      <c r="AE2796" s="128">
        <f t="shared" si="560"/>
        <v>2.2022888711513685E-4</v>
      </c>
      <c r="AF2796" s="128">
        <f t="shared" si="569"/>
        <v>0.43356877199378979</v>
      </c>
      <c r="AG2796" s="128">
        <f t="shared" si="570"/>
        <v>0.55057221778790277</v>
      </c>
      <c r="AH2796" s="93">
        <f t="shared" si="571"/>
        <v>0.31841351372049514</v>
      </c>
      <c r="AI2796" s="128">
        <f t="shared" si="561"/>
        <v>1.077764989368817</v>
      </c>
    </row>
    <row r="2797" spans="1:35" x14ac:dyDescent="0.25">
      <c r="A2797" s="96">
        <v>1.1172</v>
      </c>
      <c r="B2797" s="216">
        <v>16.293688017032387</v>
      </c>
      <c r="E2797" s="153">
        <f t="shared" si="562"/>
        <v>6.319975958120957E-3</v>
      </c>
      <c r="F2797" s="166"/>
      <c r="W2797" s="152">
        <f t="shared" si="563"/>
        <v>0.51571192486978368</v>
      </c>
      <c r="X2797" s="170">
        <v>5.089680975768899</v>
      </c>
      <c r="Y2797" s="153">
        <f t="shared" si="564"/>
        <v>3.9999999999995595E-4</v>
      </c>
      <c r="Z2797" s="128">
        <f t="shared" si="566"/>
        <v>8.8754449677853557</v>
      </c>
      <c r="AA2797" s="128">
        <f t="shared" si="567"/>
        <v>0.61929999999999996</v>
      </c>
      <c r="AB2797" s="128">
        <f t="shared" si="565"/>
        <v>2.3558296831705412E-3</v>
      </c>
      <c r="AC2797" s="128">
        <f t="shared" si="568"/>
        <v>4.4102309722455555</v>
      </c>
      <c r="AD2797" s="128">
        <f t="shared" si="559"/>
        <v>-134.28741184755876</v>
      </c>
      <c r="AE2797" s="128">
        <f t="shared" si="560"/>
        <v>2.2691224878916021E-4</v>
      </c>
      <c r="AF2797" s="128">
        <f t="shared" si="569"/>
        <v>0.43379568424257897</v>
      </c>
      <c r="AG2797" s="128">
        <f t="shared" si="570"/>
        <v>0.56728062197296303</v>
      </c>
      <c r="AH2797" s="93">
        <f t="shared" si="571"/>
        <v>0.31818660147170597</v>
      </c>
      <c r="AI2797" s="128">
        <f t="shared" si="561"/>
        <v>1.0931610440493535</v>
      </c>
    </row>
    <row r="2798" spans="1:35" x14ac:dyDescent="0.25">
      <c r="A2798" s="96">
        <v>1.1175999999999999</v>
      </c>
      <c r="B2798" s="216">
        <v>16.293688017032387</v>
      </c>
      <c r="E2798" s="153">
        <f t="shared" si="562"/>
        <v>6.5174752068122375E-3</v>
      </c>
      <c r="F2798" s="166"/>
      <c r="W2798" s="152">
        <f t="shared" si="563"/>
        <v>0.51571192486978368</v>
      </c>
      <c r="X2798" s="170">
        <v>5.089680975768899</v>
      </c>
      <c r="Y2798" s="153">
        <f t="shared" si="564"/>
        <v>3.9999999999995595E-4</v>
      </c>
      <c r="Z2798" s="128">
        <f t="shared" si="566"/>
        <v>8.8754449677853557</v>
      </c>
      <c r="AA2798" s="128">
        <f t="shared" si="567"/>
        <v>0.61929999999999996</v>
      </c>
      <c r="AB2798" s="128">
        <f t="shared" si="565"/>
        <v>2.3558296831705412E-3</v>
      </c>
      <c r="AC2798" s="128">
        <f t="shared" si="568"/>
        <v>4.4125868019287262</v>
      </c>
      <c r="AD2798" s="128">
        <f t="shared" si="559"/>
        <v>-134.28221490344859</v>
      </c>
      <c r="AE2798" s="128">
        <f t="shared" si="560"/>
        <v>2.2690346724918824E-4</v>
      </c>
      <c r="AF2798" s="128">
        <f t="shared" si="569"/>
        <v>0.43402258770982816</v>
      </c>
      <c r="AG2798" s="128">
        <f t="shared" si="570"/>
        <v>0.56725866812303305</v>
      </c>
      <c r="AH2798" s="93">
        <f t="shared" si="571"/>
        <v>0.31795969800445678</v>
      </c>
      <c r="AI2798" s="128">
        <f t="shared" si="561"/>
        <v>1.0931610440493535</v>
      </c>
    </row>
    <row r="2799" spans="1:35" x14ac:dyDescent="0.25">
      <c r="A2799" s="96">
        <v>1.1179999999999999</v>
      </c>
      <c r="B2799" s="216">
        <v>16.293688017032387</v>
      </c>
      <c r="E2799" s="153">
        <f t="shared" si="562"/>
        <v>6.5174752068122375E-3</v>
      </c>
      <c r="F2799" s="166"/>
      <c r="W2799" s="152">
        <f t="shared" si="563"/>
        <v>0.51571192486978368</v>
      </c>
      <c r="X2799" s="170">
        <v>5.089680975768899</v>
      </c>
      <c r="Y2799" s="153">
        <f t="shared" si="564"/>
        <v>3.9999999999995595E-4</v>
      </c>
      <c r="Z2799" s="128">
        <f t="shared" si="566"/>
        <v>8.8754449677853557</v>
      </c>
      <c r="AA2799" s="128">
        <f t="shared" si="567"/>
        <v>0.61929999999999996</v>
      </c>
      <c r="AB2799" s="128">
        <f t="shared" si="565"/>
        <v>2.3558296831705412E-3</v>
      </c>
      <c r="AC2799" s="128">
        <f t="shared" si="568"/>
        <v>4.4149426316118969</v>
      </c>
      <c r="AD2799" s="128">
        <f t="shared" si="559"/>
        <v>-134.27701450900693</v>
      </c>
      <c r="AE2799" s="128">
        <f t="shared" si="560"/>
        <v>2.268946798790162E-4</v>
      </c>
      <c r="AF2799" s="128">
        <f t="shared" si="569"/>
        <v>0.43424948238970718</v>
      </c>
      <c r="AG2799" s="128">
        <f t="shared" si="570"/>
        <v>0.56723669969760293</v>
      </c>
      <c r="AH2799" s="93">
        <f t="shared" si="571"/>
        <v>0.31773280332457776</v>
      </c>
      <c r="AI2799" s="128">
        <f t="shared" si="561"/>
        <v>1.0931610440493535</v>
      </c>
    </row>
    <row r="2800" spans="1:35" x14ac:dyDescent="0.25">
      <c r="A2800" s="96">
        <v>1.1184000000000001</v>
      </c>
      <c r="B2800" s="216">
        <v>16.293688017032387</v>
      </c>
      <c r="E2800" s="153">
        <f t="shared" si="562"/>
        <v>6.5174752068158552E-3</v>
      </c>
      <c r="F2800" s="166"/>
      <c r="W2800" s="152">
        <f t="shared" si="563"/>
        <v>0.51571192486978368</v>
      </c>
      <c r="X2800" s="170">
        <v>5.089680975768899</v>
      </c>
      <c r="Y2800" s="153">
        <f t="shared" si="564"/>
        <v>4.0000000000017799E-4</v>
      </c>
      <c r="Z2800" s="128">
        <f t="shared" si="566"/>
        <v>8.8754449677853557</v>
      </c>
      <c r="AA2800" s="128">
        <f t="shared" si="567"/>
        <v>0.61929999999999996</v>
      </c>
      <c r="AB2800" s="128">
        <f t="shared" si="565"/>
        <v>2.3558296831718488E-3</v>
      </c>
      <c r="AC2800" s="128">
        <f t="shared" si="568"/>
        <v>4.4172984612950685</v>
      </c>
      <c r="AD2800" s="128">
        <f t="shared" si="559"/>
        <v>-134.27181066430825</v>
      </c>
      <c r="AE2800" s="128">
        <f t="shared" si="560"/>
        <v>2.2688588667876995E-4</v>
      </c>
      <c r="AF2800" s="128">
        <f t="shared" si="569"/>
        <v>0.43447636827638597</v>
      </c>
      <c r="AG2800" s="128">
        <f t="shared" si="570"/>
        <v>0.56721471669667245</v>
      </c>
      <c r="AH2800" s="93">
        <f t="shared" si="571"/>
        <v>0.31750591743789897</v>
      </c>
      <c r="AI2800" s="128">
        <f t="shared" si="561"/>
        <v>1.0931610440493535</v>
      </c>
    </row>
    <row r="2801" spans="1:35" x14ac:dyDescent="0.25">
      <c r="A2801" s="96">
        <v>1.1188</v>
      </c>
      <c r="B2801" s="216">
        <v>16.293688017032387</v>
      </c>
      <c r="E2801" s="153">
        <f t="shared" si="562"/>
        <v>6.5174752068122375E-3</v>
      </c>
      <c r="F2801" s="166"/>
      <c r="W2801" s="152">
        <f t="shared" si="563"/>
        <v>0.51571192486978368</v>
      </c>
      <c r="X2801" s="170">
        <v>5.089680975768899</v>
      </c>
      <c r="Y2801" s="153">
        <f t="shared" si="564"/>
        <v>3.9999999999995595E-4</v>
      </c>
      <c r="Z2801" s="128">
        <f t="shared" si="566"/>
        <v>8.8754449677853557</v>
      </c>
      <c r="AA2801" s="128">
        <f t="shared" si="567"/>
        <v>0.61929999999999996</v>
      </c>
      <c r="AB2801" s="128">
        <f t="shared" si="565"/>
        <v>2.3558296831705412E-3</v>
      </c>
      <c r="AC2801" s="128">
        <f t="shared" si="568"/>
        <v>4.4196542909782393</v>
      </c>
      <c r="AD2801" s="128">
        <f t="shared" si="559"/>
        <v>-134.26660336912897</v>
      </c>
      <c r="AE2801" s="128">
        <f t="shared" si="560"/>
        <v>2.2687708764807166E-4</v>
      </c>
      <c r="AF2801" s="128">
        <f t="shared" si="569"/>
        <v>0.43470324536403404</v>
      </c>
      <c r="AG2801" s="128">
        <f t="shared" si="570"/>
        <v>0.56719271912024161</v>
      </c>
      <c r="AH2801" s="93">
        <f t="shared" si="571"/>
        <v>0.3172790403502509</v>
      </c>
      <c r="AI2801" s="128">
        <f t="shared" si="561"/>
        <v>1.0931610440493535</v>
      </c>
    </row>
    <row r="2802" spans="1:35" x14ac:dyDescent="0.25">
      <c r="A2802" s="96">
        <v>1.1192</v>
      </c>
      <c r="B2802" s="216">
        <v>16.293688017032387</v>
      </c>
      <c r="E2802" s="153">
        <f t="shared" si="562"/>
        <v>6.5174752068122375E-3</v>
      </c>
      <c r="F2802" s="166"/>
      <c r="W2802" s="152">
        <f t="shared" si="563"/>
        <v>0.51571192486978368</v>
      </c>
      <c r="X2802" s="170">
        <v>5.089680975768899</v>
      </c>
      <c r="Y2802" s="153">
        <f t="shared" si="564"/>
        <v>3.9999999999995595E-4</v>
      </c>
      <c r="Z2802" s="128">
        <f t="shared" si="566"/>
        <v>8.8754449677853557</v>
      </c>
      <c r="AA2802" s="128">
        <f t="shared" si="567"/>
        <v>0.61929999999999996</v>
      </c>
      <c r="AB2802" s="128">
        <f t="shared" si="565"/>
        <v>2.3558296831705412E-3</v>
      </c>
      <c r="AC2802" s="128">
        <f t="shared" si="568"/>
        <v>4.42201012066141</v>
      </c>
      <c r="AD2802" s="128">
        <f t="shared" si="559"/>
        <v>-134.2613926236927</v>
      </c>
      <c r="AE2802" s="128">
        <f t="shared" si="560"/>
        <v>2.2686828278729922E-4</v>
      </c>
      <c r="AF2802" s="128">
        <f t="shared" si="569"/>
        <v>0.43493011364682133</v>
      </c>
      <c r="AG2802" s="128">
        <f t="shared" si="570"/>
        <v>0.56717070696831051</v>
      </c>
      <c r="AH2802" s="93">
        <f t="shared" si="571"/>
        <v>0.31705217206746361</v>
      </c>
      <c r="AI2802" s="128">
        <f t="shared" si="561"/>
        <v>1.0931610440493535</v>
      </c>
    </row>
    <row r="2803" spans="1:35" x14ac:dyDescent="0.25">
      <c r="A2803" s="96">
        <v>1.1195999999999999</v>
      </c>
      <c r="B2803" s="216">
        <v>16.293688017032387</v>
      </c>
      <c r="E2803" s="153">
        <f t="shared" si="562"/>
        <v>6.5174752068122375E-3</v>
      </c>
      <c r="F2803" s="166"/>
      <c r="W2803" s="152">
        <f t="shared" si="563"/>
        <v>0.51571192486978368</v>
      </c>
      <c r="X2803" s="170">
        <v>5.089680975768899</v>
      </c>
      <c r="Y2803" s="153">
        <f t="shared" si="564"/>
        <v>3.9999999999995595E-4</v>
      </c>
      <c r="Z2803" s="128">
        <f t="shared" si="566"/>
        <v>8.8754449677853557</v>
      </c>
      <c r="AA2803" s="128">
        <f t="shared" si="567"/>
        <v>0.61929999999999996</v>
      </c>
      <c r="AB2803" s="128">
        <f t="shared" si="565"/>
        <v>2.3558296831705412E-3</v>
      </c>
      <c r="AC2803" s="128">
        <f t="shared" si="568"/>
        <v>4.4243659503445807</v>
      </c>
      <c r="AD2803" s="128">
        <f t="shared" si="559"/>
        <v>-134.25617842792485</v>
      </c>
      <c r="AE2803" s="128">
        <f t="shared" si="560"/>
        <v>2.2685947209632651E-4</v>
      </c>
      <c r="AF2803" s="128">
        <f t="shared" si="569"/>
        <v>0.43515697311891766</v>
      </c>
      <c r="AG2803" s="128">
        <f t="shared" si="570"/>
        <v>0.56714868024087872</v>
      </c>
      <c r="AH2803" s="93">
        <f t="shared" si="571"/>
        <v>0.31682531259536728</v>
      </c>
      <c r="AI2803" s="128">
        <f t="shared" si="561"/>
        <v>1.0931610440493535</v>
      </c>
    </row>
    <row r="2804" spans="1:35" x14ac:dyDescent="0.25">
      <c r="A2804" s="96">
        <v>1.1199999999999999</v>
      </c>
      <c r="B2804" s="216">
        <v>15.306191773575877</v>
      </c>
      <c r="E2804" s="153">
        <f t="shared" si="562"/>
        <v>6.319975958120957E-3</v>
      </c>
      <c r="F2804" s="166"/>
      <c r="W2804" s="152">
        <f t="shared" si="563"/>
        <v>0.49137720175940353</v>
      </c>
      <c r="X2804" s="170">
        <v>4.8495159315016387</v>
      </c>
      <c r="Y2804" s="153">
        <f t="shared" si="564"/>
        <v>3.9999999999995595E-4</v>
      </c>
      <c r="Z2804" s="128">
        <f t="shared" si="566"/>
        <v>8.8754449677853557</v>
      </c>
      <c r="AA2804" s="128">
        <f t="shared" si="567"/>
        <v>0.61929999999999996</v>
      </c>
      <c r="AB2804" s="128">
        <f t="shared" si="565"/>
        <v>2.2863538118738556E-3</v>
      </c>
      <c r="AC2804" s="128">
        <f t="shared" si="568"/>
        <v>4.4266523041564545</v>
      </c>
      <c r="AD2804" s="128">
        <f t="shared" si="559"/>
        <v>-130.29190949026579</v>
      </c>
      <c r="AE2804" s="128">
        <f t="shared" si="560"/>
        <v>2.2016084586566853E-4</v>
      </c>
      <c r="AF2804" s="128">
        <f t="shared" si="569"/>
        <v>0.43537713396478334</v>
      </c>
      <c r="AG2804" s="128">
        <f t="shared" si="570"/>
        <v>0.55040211466423195</v>
      </c>
      <c r="AH2804" s="93">
        <f t="shared" si="571"/>
        <v>0.3166051517495016</v>
      </c>
      <c r="AI2804" s="128">
        <f t="shared" si="561"/>
        <v>1.077764989368817</v>
      </c>
    </row>
    <row r="2805" spans="1:35" x14ac:dyDescent="0.25">
      <c r="A2805" s="96">
        <v>1.1204000000000001</v>
      </c>
      <c r="B2805" s="216">
        <v>16.293688017032387</v>
      </c>
      <c r="E2805" s="153">
        <f t="shared" si="562"/>
        <v>6.3199759581244646E-3</v>
      </c>
      <c r="F2805" s="166"/>
      <c r="W2805" s="152">
        <f t="shared" si="563"/>
        <v>0.51571192486978368</v>
      </c>
      <c r="X2805" s="170">
        <v>5.089680975768899</v>
      </c>
      <c r="Y2805" s="153">
        <f t="shared" si="564"/>
        <v>4.0000000000017799E-4</v>
      </c>
      <c r="Z2805" s="128">
        <f t="shared" si="566"/>
        <v>8.8754449677853557</v>
      </c>
      <c r="AA2805" s="128">
        <f t="shared" si="567"/>
        <v>0.61929999999999996</v>
      </c>
      <c r="AB2805" s="128">
        <f t="shared" si="565"/>
        <v>2.3558296831718488E-3</v>
      </c>
      <c r="AC2805" s="128">
        <f t="shared" si="568"/>
        <v>4.4290081338396261</v>
      </c>
      <c r="AD2805" s="128">
        <f t="shared" si="559"/>
        <v>-134.24589371041793</v>
      </c>
      <c r="AE2805" s="128">
        <f t="shared" si="560"/>
        <v>2.2684209348767257E-4</v>
      </c>
      <c r="AF2805" s="128">
        <f t="shared" si="569"/>
        <v>0.435603976058271</v>
      </c>
      <c r="AG2805" s="128">
        <f t="shared" si="570"/>
        <v>0.56710523371892907</v>
      </c>
      <c r="AH2805" s="93">
        <f t="shared" si="571"/>
        <v>0.31637830965601393</v>
      </c>
      <c r="AI2805" s="128">
        <f t="shared" si="561"/>
        <v>1.0931610440493535</v>
      </c>
    </row>
    <row r="2806" spans="1:35" x14ac:dyDescent="0.25">
      <c r="A2806" s="96">
        <v>1.1208</v>
      </c>
      <c r="B2806" s="216">
        <v>16.293688017032387</v>
      </c>
      <c r="E2806" s="153">
        <f t="shared" si="562"/>
        <v>6.5174752068122375E-3</v>
      </c>
      <c r="F2806" s="166"/>
      <c r="W2806" s="152">
        <f t="shared" si="563"/>
        <v>0.51571192486978368</v>
      </c>
      <c r="X2806" s="170">
        <v>5.089680975768899</v>
      </c>
      <c r="Y2806" s="153">
        <f t="shared" si="564"/>
        <v>3.9999999999995595E-4</v>
      </c>
      <c r="Z2806" s="128">
        <f t="shared" si="566"/>
        <v>8.8754449677853557</v>
      </c>
      <c r="AA2806" s="128">
        <f t="shared" si="567"/>
        <v>0.61929999999999996</v>
      </c>
      <c r="AB2806" s="128">
        <f t="shared" si="565"/>
        <v>2.3558296831705412E-3</v>
      </c>
      <c r="AC2806" s="128">
        <f t="shared" si="568"/>
        <v>4.4313639635227968</v>
      </c>
      <c r="AD2806" s="128">
        <f t="shared" si="559"/>
        <v>-134.24066926533487</v>
      </c>
      <c r="AE2806" s="128">
        <f t="shared" si="560"/>
        <v>2.2683326547791227E-4</v>
      </c>
      <c r="AF2806" s="128">
        <f t="shared" si="569"/>
        <v>0.4358308093237489</v>
      </c>
      <c r="AG2806" s="128">
        <f t="shared" si="570"/>
        <v>0.56708316369484313</v>
      </c>
      <c r="AH2806" s="93">
        <f t="shared" si="571"/>
        <v>0.31615147639053603</v>
      </c>
      <c r="AI2806" s="128">
        <f t="shared" si="561"/>
        <v>1.0931610440493535</v>
      </c>
    </row>
    <row r="2807" spans="1:35" x14ac:dyDescent="0.25">
      <c r="A2807" s="96">
        <v>1.1212</v>
      </c>
      <c r="B2807" s="216">
        <v>16.293688017032387</v>
      </c>
      <c r="E2807" s="153">
        <f t="shared" si="562"/>
        <v>6.5174752068122375E-3</v>
      </c>
      <c r="F2807" s="166"/>
      <c r="W2807" s="152">
        <f t="shared" si="563"/>
        <v>0.51571192486978368</v>
      </c>
      <c r="X2807" s="170">
        <v>5.089680975768899</v>
      </c>
      <c r="Y2807" s="153">
        <f t="shared" si="564"/>
        <v>3.9999999999995595E-4</v>
      </c>
      <c r="Z2807" s="128">
        <f t="shared" si="566"/>
        <v>8.8754449677853557</v>
      </c>
      <c r="AA2807" s="128">
        <f t="shared" si="567"/>
        <v>0.61929999999999996</v>
      </c>
      <c r="AB2807" s="128">
        <f t="shared" si="565"/>
        <v>2.3558296831705412E-3</v>
      </c>
      <c r="AC2807" s="128">
        <f t="shared" si="568"/>
        <v>4.4337197932059675</v>
      </c>
      <c r="AD2807" s="128">
        <f t="shared" si="559"/>
        <v>-134.23544136999482</v>
      </c>
      <c r="AE2807" s="128">
        <f t="shared" si="560"/>
        <v>2.268244316380778E-4</v>
      </c>
      <c r="AF2807" s="128">
        <f t="shared" si="569"/>
        <v>0.43605763375538698</v>
      </c>
      <c r="AG2807" s="128">
        <f t="shared" si="570"/>
        <v>0.56706107909525694</v>
      </c>
      <c r="AH2807" s="93">
        <f t="shared" si="571"/>
        <v>0.31592465195889796</v>
      </c>
      <c r="AI2807" s="128">
        <f t="shared" si="561"/>
        <v>1.0931610440493535</v>
      </c>
    </row>
    <row r="2808" spans="1:35" x14ac:dyDescent="0.25">
      <c r="A2808" s="96">
        <v>1.1215999999999999</v>
      </c>
      <c r="B2808" s="216">
        <v>16.293688017032387</v>
      </c>
      <c r="E2808" s="153">
        <f t="shared" si="562"/>
        <v>6.5174752068122375E-3</v>
      </c>
      <c r="F2808" s="166"/>
      <c r="W2808" s="152">
        <f t="shared" si="563"/>
        <v>0.51571192486978368</v>
      </c>
      <c r="X2808" s="170">
        <v>5.089680975768899</v>
      </c>
      <c r="Y2808" s="153">
        <f t="shared" si="564"/>
        <v>3.9999999999995595E-4</v>
      </c>
      <c r="Z2808" s="128">
        <f t="shared" si="566"/>
        <v>8.8754449677853557</v>
      </c>
      <c r="AA2808" s="128">
        <f t="shared" si="567"/>
        <v>0.61929999999999996</v>
      </c>
      <c r="AB2808" s="128">
        <f t="shared" si="565"/>
        <v>2.3558296831705412E-3</v>
      </c>
      <c r="AC2808" s="128">
        <f t="shared" si="568"/>
        <v>4.4360756228891383</v>
      </c>
      <c r="AD2808" s="128">
        <f t="shared" si="559"/>
        <v>-134.23021002432318</v>
      </c>
      <c r="AE2808" s="128">
        <f t="shared" si="560"/>
        <v>2.2681559196804311E-4</v>
      </c>
      <c r="AF2808" s="128">
        <f t="shared" si="569"/>
        <v>0.436284449347355</v>
      </c>
      <c r="AG2808" s="128">
        <f t="shared" si="570"/>
        <v>0.56703897992017027</v>
      </c>
      <c r="AH2808" s="93">
        <f t="shared" si="571"/>
        <v>0.31569783636692994</v>
      </c>
      <c r="AI2808" s="128">
        <f t="shared" si="561"/>
        <v>1.0931610440493535</v>
      </c>
    </row>
    <row r="2809" spans="1:35" x14ac:dyDescent="0.25">
      <c r="A2809" s="96">
        <v>1.1219999999999999</v>
      </c>
      <c r="B2809" s="216">
        <v>16.293688017032387</v>
      </c>
      <c r="E2809" s="153">
        <f t="shared" si="562"/>
        <v>6.5174752068122375E-3</v>
      </c>
      <c r="F2809" s="166"/>
      <c r="W2809" s="152">
        <f t="shared" si="563"/>
        <v>0.51571192486978368</v>
      </c>
      <c r="X2809" s="170">
        <v>5.089680975768899</v>
      </c>
      <c r="Y2809" s="153">
        <f t="shared" si="564"/>
        <v>3.9999999999995595E-4</v>
      </c>
      <c r="Z2809" s="128">
        <f t="shared" si="566"/>
        <v>8.8754449677853557</v>
      </c>
      <c r="AA2809" s="128">
        <f t="shared" si="567"/>
        <v>0.61929999999999996</v>
      </c>
      <c r="AB2809" s="128">
        <f t="shared" si="565"/>
        <v>2.3558296831705412E-3</v>
      </c>
      <c r="AC2809" s="128">
        <f t="shared" si="568"/>
        <v>4.438431452572309</v>
      </c>
      <c r="AD2809" s="128">
        <f t="shared" si="559"/>
        <v>-134.22497522832003</v>
      </c>
      <c r="AE2809" s="128">
        <f t="shared" si="560"/>
        <v>2.2680674646780835E-4</v>
      </c>
      <c r="AF2809" s="128">
        <f t="shared" si="569"/>
        <v>0.4365112560938228</v>
      </c>
      <c r="AG2809" s="128">
        <f t="shared" si="570"/>
        <v>0.56701686616958336</v>
      </c>
      <c r="AH2809" s="93">
        <f t="shared" si="571"/>
        <v>0.31547102962046214</v>
      </c>
      <c r="AI2809" s="128">
        <f t="shared" si="561"/>
        <v>1.0931610440493535</v>
      </c>
    </row>
    <row r="2810" spans="1:35" x14ac:dyDescent="0.25">
      <c r="A2810" s="96">
        <v>1.1224000000000001</v>
      </c>
      <c r="B2810" s="216">
        <v>15.306191773575877</v>
      </c>
      <c r="E2810" s="153">
        <f t="shared" si="562"/>
        <v>6.3199759581244646E-3</v>
      </c>
      <c r="F2810" s="166"/>
      <c r="W2810" s="152">
        <f t="shared" si="563"/>
        <v>0.49137720175940353</v>
      </c>
      <c r="X2810" s="170">
        <v>4.8495159315016387</v>
      </c>
      <c r="Y2810" s="153">
        <f t="shared" si="564"/>
        <v>4.0000000000017799E-4</v>
      </c>
      <c r="Z2810" s="128">
        <f t="shared" si="566"/>
        <v>8.8754449677853557</v>
      </c>
      <c r="AA2810" s="128">
        <f t="shared" si="567"/>
        <v>0.61929999999999996</v>
      </c>
      <c r="AB2810" s="128">
        <f t="shared" si="565"/>
        <v>2.2863538118751245E-3</v>
      </c>
      <c r="AC2810" s="128">
        <f t="shared" si="568"/>
        <v>4.4407178063841837</v>
      </c>
      <c r="AD2810" s="128">
        <f t="shared" si="559"/>
        <v>-130.2616071024853</v>
      </c>
      <c r="AE2810" s="128">
        <f t="shared" si="560"/>
        <v>2.2010964238456518E-4</v>
      </c>
      <c r="AF2810" s="128">
        <f t="shared" si="569"/>
        <v>0.43673136573620736</v>
      </c>
      <c r="AG2810" s="128">
        <f t="shared" si="570"/>
        <v>0.5502741059611681</v>
      </c>
      <c r="AH2810" s="93">
        <f t="shared" si="571"/>
        <v>0.31525091997807758</v>
      </c>
      <c r="AI2810" s="128">
        <f t="shared" si="561"/>
        <v>1.077764989368817</v>
      </c>
    </row>
    <row r="2811" spans="1:35" x14ac:dyDescent="0.25">
      <c r="A2811" s="96">
        <v>1.1228</v>
      </c>
      <c r="B2811" s="216">
        <v>15.306191773575877</v>
      </c>
      <c r="E2811" s="153">
        <f t="shared" si="562"/>
        <v>6.1224767094296764E-3</v>
      </c>
      <c r="F2811" s="166"/>
      <c r="W2811" s="152">
        <f t="shared" si="563"/>
        <v>0.49137720175940353</v>
      </c>
      <c r="X2811" s="170">
        <v>4.8495159315016387</v>
      </c>
      <c r="Y2811" s="153">
        <f t="shared" si="564"/>
        <v>3.9999999999995595E-4</v>
      </c>
      <c r="Z2811" s="128">
        <f t="shared" si="566"/>
        <v>8.8754449677853557</v>
      </c>
      <c r="AA2811" s="128">
        <f t="shared" si="567"/>
        <v>0.61929999999999996</v>
      </c>
      <c r="AB2811" s="128">
        <f t="shared" si="565"/>
        <v>2.2863538118738556E-3</v>
      </c>
      <c r="AC2811" s="128">
        <f t="shared" si="568"/>
        <v>4.4430041601960575</v>
      </c>
      <c r="AD2811" s="128">
        <f t="shared" si="559"/>
        <v>-130.25667015688072</v>
      </c>
      <c r="AE2811" s="128">
        <f t="shared" si="560"/>
        <v>2.2010130017725122E-4</v>
      </c>
      <c r="AF2811" s="128">
        <f t="shared" si="569"/>
        <v>0.4369514670363846</v>
      </c>
      <c r="AG2811" s="128">
        <f t="shared" si="570"/>
        <v>0.55025325044318862</v>
      </c>
      <c r="AH2811" s="93">
        <f t="shared" si="571"/>
        <v>0.31503081867790034</v>
      </c>
      <c r="AI2811" s="128">
        <f t="shared" si="561"/>
        <v>1.077764989368817</v>
      </c>
    </row>
    <row r="2812" spans="1:35" x14ac:dyDescent="0.25">
      <c r="A2812" s="96">
        <v>1.1232</v>
      </c>
      <c r="B2812" s="216">
        <v>15.306191773575877</v>
      </c>
      <c r="E2812" s="153">
        <f t="shared" si="562"/>
        <v>6.1224767094296764E-3</v>
      </c>
      <c r="F2812" s="166"/>
      <c r="W2812" s="152">
        <f t="shared" si="563"/>
        <v>0.49137720175940353</v>
      </c>
      <c r="X2812" s="170">
        <v>4.8495159315016387</v>
      </c>
      <c r="Y2812" s="153">
        <f t="shared" si="564"/>
        <v>3.9999999999995595E-4</v>
      </c>
      <c r="Z2812" s="128">
        <f t="shared" si="566"/>
        <v>8.8754449677853557</v>
      </c>
      <c r="AA2812" s="128">
        <f t="shared" si="567"/>
        <v>0.61929999999999996</v>
      </c>
      <c r="AB2812" s="128">
        <f t="shared" si="565"/>
        <v>2.2863538118738556E-3</v>
      </c>
      <c r="AC2812" s="128">
        <f t="shared" si="568"/>
        <v>4.4452905140079313</v>
      </c>
      <c r="AD2812" s="128">
        <f t="shared" si="559"/>
        <v>-130.25173005736454</v>
      </c>
      <c r="AE2812" s="128">
        <f t="shared" si="560"/>
        <v>2.2009295264061298E-4</v>
      </c>
      <c r="AF2812" s="128">
        <f t="shared" si="569"/>
        <v>0.43717155998902524</v>
      </c>
      <c r="AG2812" s="128">
        <f t="shared" si="570"/>
        <v>0.55023238160159305</v>
      </c>
      <c r="AH2812" s="93">
        <f t="shared" si="571"/>
        <v>0.3148107257252597</v>
      </c>
      <c r="AI2812" s="128">
        <f t="shared" si="561"/>
        <v>1.077764989368817</v>
      </c>
    </row>
    <row r="2813" spans="1:35" x14ac:dyDescent="0.25">
      <c r="A2813" s="96">
        <v>1.1235999999999999</v>
      </c>
      <c r="B2813" s="216">
        <v>16.293688017032387</v>
      </c>
      <c r="E2813" s="153">
        <f t="shared" si="562"/>
        <v>6.319975958120957E-3</v>
      </c>
      <c r="F2813" s="166"/>
      <c r="W2813" s="152">
        <f t="shared" si="563"/>
        <v>0.51571192486978368</v>
      </c>
      <c r="X2813" s="170">
        <v>5.089680975768899</v>
      </c>
      <c r="Y2813" s="153">
        <f t="shared" si="564"/>
        <v>3.9999999999995595E-4</v>
      </c>
      <c r="Z2813" s="128">
        <f t="shared" si="566"/>
        <v>8.8754449677853557</v>
      </c>
      <c r="AA2813" s="128">
        <f t="shared" si="567"/>
        <v>0.61929999999999996</v>
      </c>
      <c r="AB2813" s="128">
        <f t="shared" si="565"/>
        <v>2.3558296831705412E-3</v>
      </c>
      <c r="AC2813" s="128">
        <f t="shared" si="568"/>
        <v>4.447646343691102</v>
      </c>
      <c r="AD2813" s="128">
        <f t="shared" si="559"/>
        <v>-134.20446603992647</v>
      </c>
      <c r="AE2813" s="128">
        <f t="shared" si="560"/>
        <v>2.2677209105226941E-4</v>
      </c>
      <c r="AF2813" s="128">
        <f t="shared" si="569"/>
        <v>0.4373983320800775</v>
      </c>
      <c r="AG2813" s="128">
        <f t="shared" si="570"/>
        <v>0.56693022763073597</v>
      </c>
      <c r="AH2813" s="93">
        <f t="shared" si="571"/>
        <v>0.31458395363420744</v>
      </c>
      <c r="AI2813" s="128">
        <f t="shared" si="561"/>
        <v>1.0931610440493535</v>
      </c>
    </row>
    <row r="2814" spans="1:35" x14ac:dyDescent="0.25">
      <c r="A2814" s="96">
        <v>1.1239999999999999</v>
      </c>
      <c r="B2814" s="216">
        <v>17.281184260488896</v>
      </c>
      <c r="E2814" s="153">
        <f t="shared" si="562"/>
        <v>6.7149744555035163E-3</v>
      </c>
      <c r="F2814" s="166"/>
      <c r="W2814" s="152">
        <f t="shared" si="563"/>
        <v>0.54004664798016266</v>
      </c>
      <c r="X2814" s="170">
        <v>5.3298460200361477</v>
      </c>
      <c r="Y2814" s="153">
        <f t="shared" si="564"/>
        <v>3.9999999999995595E-4</v>
      </c>
      <c r="Z2814" s="128">
        <f t="shared" si="566"/>
        <v>8.8754449677853557</v>
      </c>
      <c r="AA2814" s="128">
        <f t="shared" si="567"/>
        <v>0.61929999999999996</v>
      </c>
      <c r="AB2814" s="128">
        <f t="shared" si="565"/>
        <v>2.4240680937955054E-3</v>
      </c>
      <c r="AC2814" s="128">
        <f t="shared" si="568"/>
        <v>4.4500704117848979</v>
      </c>
      <c r="AD2814" s="128">
        <f t="shared" si="559"/>
        <v>-138.08624071566166</v>
      </c>
      <c r="AE2814" s="128">
        <f t="shared" si="560"/>
        <v>2.3333132254571559E-4</v>
      </c>
      <c r="AF2814" s="128">
        <f t="shared" si="569"/>
        <v>0.43763166340262322</v>
      </c>
      <c r="AG2814" s="128">
        <f t="shared" si="570"/>
        <v>0.58332830636435318</v>
      </c>
      <c r="AH2814" s="93">
        <f t="shared" si="571"/>
        <v>0.31435062231166172</v>
      </c>
      <c r="AI2814" s="128">
        <f t="shared" si="561"/>
        <v>1.1071695936725259</v>
      </c>
    </row>
    <row r="2815" spans="1:35" x14ac:dyDescent="0.25">
      <c r="A2815" s="96">
        <v>1.1244000000000001</v>
      </c>
      <c r="B2815" s="216">
        <v>17.281184260488896</v>
      </c>
      <c r="E2815" s="153">
        <f t="shared" si="562"/>
        <v>6.912473704198634E-3</v>
      </c>
      <c r="F2815" s="166"/>
      <c r="W2815" s="152">
        <f t="shared" si="563"/>
        <v>0.54004664798016266</v>
      </c>
      <c r="X2815" s="170">
        <v>5.3298460200361477</v>
      </c>
      <c r="Y2815" s="153">
        <f t="shared" si="564"/>
        <v>4.0000000000017799E-4</v>
      </c>
      <c r="Z2815" s="128">
        <f t="shared" si="566"/>
        <v>8.8754449677853557</v>
      </c>
      <c r="AA2815" s="128">
        <f t="shared" si="567"/>
        <v>0.61929999999999996</v>
      </c>
      <c r="AB2815" s="128">
        <f t="shared" si="565"/>
        <v>2.4240680937968511E-3</v>
      </c>
      <c r="AC2815" s="128">
        <f t="shared" si="568"/>
        <v>4.4524944798786947</v>
      </c>
      <c r="AD2815" s="128">
        <f t="shared" si="559"/>
        <v>-138.08067651373369</v>
      </c>
      <c r="AE2815" s="128">
        <f t="shared" si="560"/>
        <v>2.3332192043158724E-4</v>
      </c>
      <c r="AF2815" s="128">
        <f t="shared" si="569"/>
        <v>0.43786498532305479</v>
      </c>
      <c r="AG2815" s="128">
        <f t="shared" si="570"/>
        <v>0.58330480107870852</v>
      </c>
      <c r="AH2815" s="93">
        <f t="shared" si="571"/>
        <v>0.31411730039123015</v>
      </c>
      <c r="AI2815" s="128">
        <f t="shared" si="561"/>
        <v>1.1071695936725259</v>
      </c>
    </row>
    <row r="2816" spans="1:35" x14ac:dyDescent="0.25">
      <c r="A2816" s="96">
        <v>1.1248</v>
      </c>
      <c r="B2816" s="216">
        <v>16.293688017032387</v>
      </c>
      <c r="E2816" s="153">
        <f t="shared" si="562"/>
        <v>6.7149744555035163E-3</v>
      </c>
      <c r="F2816" s="166"/>
      <c r="W2816" s="152">
        <f t="shared" si="563"/>
        <v>0.51571192486978334</v>
      </c>
      <c r="X2816" s="170">
        <v>5.0896809757688954</v>
      </c>
      <c r="Y2816" s="153">
        <f t="shared" si="564"/>
        <v>3.9999999999995595E-4</v>
      </c>
      <c r="Z2816" s="128">
        <f t="shared" si="566"/>
        <v>8.8754449677853557</v>
      </c>
      <c r="AA2816" s="128">
        <f t="shared" si="567"/>
        <v>0.61929999999999996</v>
      </c>
      <c r="AB2816" s="128">
        <f t="shared" si="565"/>
        <v>2.3558296831705399E-3</v>
      </c>
      <c r="AC2816" s="128">
        <f t="shared" si="568"/>
        <v>4.4548503095618655</v>
      </c>
      <c r="AD2816" s="128">
        <f t="shared" si="559"/>
        <v>-134.18839571475726</v>
      </c>
      <c r="AE2816" s="128">
        <f t="shared" si="560"/>
        <v>2.2674493620899151E-4</v>
      </c>
      <c r="AF2816" s="128">
        <f t="shared" si="569"/>
        <v>0.43809173025926379</v>
      </c>
      <c r="AG2816" s="128">
        <f t="shared" si="570"/>
        <v>0.56686234052254125</v>
      </c>
      <c r="AH2816" s="93">
        <f t="shared" si="571"/>
        <v>0.31389055545502115</v>
      </c>
      <c r="AI2816" s="128">
        <f t="shared" si="561"/>
        <v>1.0931610440493542</v>
      </c>
    </row>
    <row r="2817" spans="1:35" x14ac:dyDescent="0.25">
      <c r="A2817" s="96">
        <v>1.1252</v>
      </c>
      <c r="B2817" s="216">
        <v>16.293688017032387</v>
      </c>
      <c r="E2817" s="153">
        <f t="shared" si="562"/>
        <v>6.5174752068122375E-3</v>
      </c>
      <c r="F2817" s="166"/>
      <c r="W2817" s="152">
        <f t="shared" si="563"/>
        <v>0.51571192486978334</v>
      </c>
      <c r="X2817" s="170">
        <v>5.0896809757688954</v>
      </c>
      <c r="Y2817" s="153">
        <f t="shared" si="564"/>
        <v>3.9999999999995595E-4</v>
      </c>
      <c r="Z2817" s="128">
        <f t="shared" si="566"/>
        <v>8.8754449677853557</v>
      </c>
      <c r="AA2817" s="128">
        <f t="shared" si="567"/>
        <v>0.61929999999999996</v>
      </c>
      <c r="AB2817" s="128">
        <f t="shared" si="565"/>
        <v>2.3558296831705399E-3</v>
      </c>
      <c r="AC2817" s="128">
        <f t="shared" si="568"/>
        <v>4.4572061392450362</v>
      </c>
      <c r="AD2817" s="128">
        <f t="shared" si="559"/>
        <v>-134.18313342148045</v>
      </c>
      <c r="AE2817" s="128">
        <f t="shared" si="560"/>
        <v>2.2673604424521915E-4</v>
      </c>
      <c r="AF2817" s="128">
        <f t="shared" si="569"/>
        <v>0.43831846630350901</v>
      </c>
      <c r="AG2817" s="128">
        <f t="shared" si="570"/>
        <v>0.56684011061311035</v>
      </c>
      <c r="AH2817" s="93">
        <f t="shared" si="571"/>
        <v>0.31366381941077592</v>
      </c>
      <c r="AI2817" s="128">
        <f t="shared" si="561"/>
        <v>1.0931610440493542</v>
      </c>
    </row>
    <row r="2818" spans="1:35" x14ac:dyDescent="0.25">
      <c r="A2818" s="96">
        <v>1.1255999999999999</v>
      </c>
      <c r="B2818" s="216">
        <v>15.306191773575877</v>
      </c>
      <c r="E2818" s="153">
        <f t="shared" si="562"/>
        <v>6.319975958120957E-3</v>
      </c>
      <c r="F2818" s="166"/>
      <c r="W2818" s="152">
        <f t="shared" si="563"/>
        <v>0.49137720175940386</v>
      </c>
      <c r="X2818" s="170">
        <v>4.8495159315016423</v>
      </c>
      <c r="Y2818" s="153">
        <f t="shared" si="564"/>
        <v>3.9999999999995595E-4</v>
      </c>
      <c r="Z2818" s="128">
        <f t="shared" si="566"/>
        <v>8.8754449677853557</v>
      </c>
      <c r="AA2818" s="128">
        <f t="shared" si="567"/>
        <v>0.61929999999999996</v>
      </c>
      <c r="AB2818" s="128">
        <f t="shared" si="565"/>
        <v>2.2863538118738564E-3</v>
      </c>
      <c r="AC2818" s="128">
        <f t="shared" si="568"/>
        <v>4.45949249305691</v>
      </c>
      <c r="AD2818" s="128">
        <f t="shared" si="559"/>
        <v>-130.22097335469942</v>
      </c>
      <c r="AE2818" s="128">
        <f t="shared" si="560"/>
        <v>2.2004098148061321E-4</v>
      </c>
      <c r="AF2818" s="128">
        <f t="shared" si="569"/>
        <v>0.43853850728498961</v>
      </c>
      <c r="AG2818" s="128">
        <f t="shared" si="570"/>
        <v>0.55010245370159361</v>
      </c>
      <c r="AH2818" s="93">
        <f t="shared" si="571"/>
        <v>0.31344377842929533</v>
      </c>
      <c r="AI2818" s="128">
        <f t="shared" si="561"/>
        <v>1.0777649893688164</v>
      </c>
    </row>
    <row r="2819" spans="1:35" x14ac:dyDescent="0.25">
      <c r="A2819" s="96">
        <v>1.1259999999999999</v>
      </c>
      <c r="B2819" s="216">
        <v>16.293688017032387</v>
      </c>
      <c r="E2819" s="153">
        <f t="shared" si="562"/>
        <v>6.319975958120957E-3</v>
      </c>
      <c r="F2819" s="166"/>
      <c r="W2819" s="152">
        <f t="shared" si="563"/>
        <v>0.51571192486978346</v>
      </c>
      <c r="X2819" s="170">
        <v>5.0896809757688963</v>
      </c>
      <c r="Y2819" s="153">
        <f t="shared" si="564"/>
        <v>3.9999999999995595E-4</v>
      </c>
      <c r="Z2819" s="128">
        <f t="shared" si="566"/>
        <v>8.8754449677853557</v>
      </c>
      <c r="AA2819" s="128">
        <f t="shared" si="567"/>
        <v>0.61929999999999996</v>
      </c>
      <c r="AB2819" s="128">
        <f t="shared" si="565"/>
        <v>2.3558296831705404E-3</v>
      </c>
      <c r="AC2819" s="128">
        <f t="shared" si="568"/>
        <v>4.4618483227400807</v>
      </c>
      <c r="AD2819" s="128">
        <f t="shared" si="559"/>
        <v>-134.17275392732674</v>
      </c>
      <c r="AE2819" s="128">
        <f t="shared" si="560"/>
        <v>2.2671850548765945E-4</v>
      </c>
      <c r="AF2819" s="128">
        <f t="shared" si="569"/>
        <v>0.43876522579047728</v>
      </c>
      <c r="AG2819" s="128">
        <f t="shared" si="570"/>
        <v>0.5667962637192111</v>
      </c>
      <c r="AH2819" s="93">
        <f t="shared" si="571"/>
        <v>0.31321705992380766</v>
      </c>
      <c r="AI2819" s="128">
        <f t="shared" si="561"/>
        <v>1.093161044049354</v>
      </c>
    </row>
    <row r="2820" spans="1:35" x14ac:dyDescent="0.25">
      <c r="A2820" s="96">
        <v>1.1264000000000001</v>
      </c>
      <c r="B2820" s="216">
        <v>16.293688017032387</v>
      </c>
      <c r="E2820" s="153">
        <f t="shared" si="562"/>
        <v>6.5174752068158552E-3</v>
      </c>
      <c r="F2820" s="166"/>
      <c r="W2820" s="152">
        <f t="shared" si="563"/>
        <v>0.51571192486978346</v>
      </c>
      <c r="X2820" s="170">
        <v>5.0896809757688963</v>
      </c>
      <c r="Y2820" s="153">
        <f t="shared" si="564"/>
        <v>4.0000000000017799E-4</v>
      </c>
      <c r="Z2820" s="128">
        <f t="shared" si="566"/>
        <v>8.8754449677853557</v>
      </c>
      <c r="AA2820" s="128">
        <f t="shared" si="567"/>
        <v>0.61929999999999996</v>
      </c>
      <c r="AB2820" s="128">
        <f t="shared" si="565"/>
        <v>2.3558296831718483E-3</v>
      </c>
      <c r="AC2820" s="128">
        <f t="shared" si="568"/>
        <v>4.4642041524232523</v>
      </c>
      <c r="AD2820" s="128">
        <f t="shared" ref="AD2820:AD2883" si="572">2*$AB$1*PI()*((AC2820+$X$2/2)*(2*AC2820-$Z$1)+(AC2820+$X$2/2)^2-($X$1/2)^2)*AB2820</f>
        <v>-134.16748138488367</v>
      </c>
      <c r="AE2820" s="128">
        <f t="shared" ref="AE2820:AE2883" si="573">-AD2820*0.000000001*$Z$2</f>
        <v>2.2670959620535122E-4</v>
      </c>
      <c r="AF2820" s="128">
        <f t="shared" si="569"/>
        <v>0.43899193538668263</v>
      </c>
      <c r="AG2820" s="128">
        <f t="shared" si="570"/>
        <v>0.56677399051312582</v>
      </c>
      <c r="AH2820" s="93">
        <f t="shared" si="571"/>
        <v>0.31299035032760231</v>
      </c>
      <c r="AI2820" s="128">
        <f t="shared" ref="AI2820:AI2883" si="574">B2820*9.81/(W2820*1000000*$AF$1)</f>
        <v>1.093161044049354</v>
      </c>
    </row>
    <row r="2821" spans="1:35" x14ac:dyDescent="0.25">
      <c r="A2821" s="96">
        <v>1.1268</v>
      </c>
      <c r="B2821" s="216">
        <v>17.281184260488896</v>
      </c>
      <c r="E2821" s="153">
        <f t="shared" ref="E2821:E2884" si="575">+(B2820+B2821)/2*(A2821-A2820)</f>
        <v>6.7149744555035163E-3</v>
      </c>
      <c r="F2821" s="166"/>
      <c r="W2821" s="152">
        <f t="shared" ref="W2821:W2884" si="576">+X2821/1000000*101325</f>
        <v>0.54004664798016289</v>
      </c>
      <c r="X2821" s="170">
        <v>5.3298460200361495</v>
      </c>
      <c r="Y2821" s="153">
        <f t="shared" ref="Y2821:Y2884" si="577">+A2821-A2820</f>
        <v>3.9999999999995595E-4</v>
      </c>
      <c r="Z2821" s="128">
        <f t="shared" si="566"/>
        <v>8.8754449677853557</v>
      </c>
      <c r="AA2821" s="128">
        <f t="shared" si="567"/>
        <v>0.61929999999999996</v>
      </c>
      <c r="AB2821" s="128">
        <f t="shared" ref="AB2821:AB2884" si="578">IF(OR(AC2820&gt;=($X$1-$X$2)/2,AC2820&gt;=$Z$1/2),0,Z2821*W2821^AA2821*Y2821)</f>
        <v>2.4240680937955062E-3</v>
      </c>
      <c r="AC2821" s="128">
        <f t="shared" si="568"/>
        <v>4.4666282205170482</v>
      </c>
      <c r="AD2821" s="128">
        <f t="shared" si="572"/>
        <v>-138.04815909602797</v>
      </c>
      <c r="AE2821" s="128">
        <f t="shared" si="573"/>
        <v>2.3326697410210701E-4</v>
      </c>
      <c r="AF2821" s="128">
        <f t="shared" si="569"/>
        <v>0.43922520236078472</v>
      </c>
      <c r="AG2821" s="128">
        <f t="shared" si="570"/>
        <v>0.58316743525533177</v>
      </c>
      <c r="AH2821" s="93">
        <f t="shared" si="571"/>
        <v>0.31275708335350022</v>
      </c>
      <c r="AI2821" s="128">
        <f t="shared" si="574"/>
        <v>1.1071695936725252</v>
      </c>
    </row>
    <row r="2822" spans="1:35" x14ac:dyDescent="0.25">
      <c r="A2822" s="96">
        <v>1.1272</v>
      </c>
      <c r="B2822" s="216">
        <v>17.281184260488896</v>
      </c>
      <c r="E2822" s="153">
        <f t="shared" si="575"/>
        <v>6.9124737041947968E-3</v>
      </c>
      <c r="F2822" s="166"/>
      <c r="W2822" s="152">
        <f t="shared" si="576"/>
        <v>0.54004664798016289</v>
      </c>
      <c r="X2822" s="170">
        <v>5.3298460200361495</v>
      </c>
      <c r="Y2822" s="153">
        <f t="shared" si="577"/>
        <v>3.9999999999995595E-4</v>
      </c>
      <c r="Z2822" s="128">
        <f t="shared" ref="Z2822:Z2885" si="579">IF(AND(W2822&lt;=$S$56,W2822&gt;$Q$56),$T$56,IF(AND(W2822&lt;=$S$57,W2822&gt;$Q$57),$T$57,IF(AND(W2822&lt;=$S$58,W2822&gt;$Q$58),$T$58,IF(AND(W2822&lt;=$S$59,W2822&gt;$Q$59),$T$59,IF(AND(W2822&lt;=$S$60,W2822&gt;$Q$60),$T$60,"Valor no encontrado para Po")))))</f>
        <v>8.8754449677853557</v>
      </c>
      <c r="AA2822" s="128">
        <f t="shared" ref="AA2822:AA2885" si="580">IF(AND(W2822&lt;=$S$56,W2822&gt;$Q$56),$U$56,IF(AND(W2822&lt;=$S$57,W2822&gt;$Q$57),$U$57,IF(AND(W2822&lt;=$S$58,W2822&gt;$Q$58),$U$58,IF(AND(W2822&lt;=$S$59,W2822&gt;$Q$59),$U$59,IF(AND(W2822&lt;=$S$60,W2822&gt;$Q$60),$U$60,"Valor no encontrado para Po")))))</f>
        <v>0.61929999999999996</v>
      </c>
      <c r="AB2822" s="128">
        <f t="shared" si="578"/>
        <v>2.4240680937955062E-3</v>
      </c>
      <c r="AC2822" s="128">
        <f t="shared" ref="AC2822:AC2885" si="581">+AC2821+AB2822</f>
        <v>4.4690522886108441</v>
      </c>
      <c r="AD2822" s="128">
        <f t="shared" si="572"/>
        <v>-138.04256921836125</v>
      </c>
      <c r="AE2822" s="128">
        <f t="shared" si="573"/>
        <v>2.3325752860238103E-4</v>
      </c>
      <c r="AF2822" s="128">
        <f t="shared" ref="AF2822:AF2885" si="582">+AF2821+AE2822</f>
        <v>0.43945845988938709</v>
      </c>
      <c r="AG2822" s="128">
        <f t="shared" ref="AG2822:AG2885" si="583">+AE2822/Y2822</f>
        <v>0.58314382150601685</v>
      </c>
      <c r="AH2822" s="93">
        <f t="shared" ref="AH2822:AH2885" si="584">+AH2821-AE2822</f>
        <v>0.31252382582489785</v>
      </c>
      <c r="AI2822" s="128">
        <f t="shared" si="574"/>
        <v>1.1071695936725252</v>
      </c>
    </row>
    <row r="2823" spans="1:35" x14ac:dyDescent="0.25">
      <c r="A2823" s="96">
        <v>1.1275999999999999</v>
      </c>
      <c r="B2823" s="216">
        <v>16.293688017032387</v>
      </c>
      <c r="E2823" s="153">
        <f t="shared" si="575"/>
        <v>6.7149744555035163E-3</v>
      </c>
      <c r="F2823" s="166"/>
      <c r="W2823" s="152">
        <f t="shared" si="576"/>
        <v>0.51571192486978357</v>
      </c>
      <c r="X2823" s="170">
        <v>5.0896809757688981</v>
      </c>
      <c r="Y2823" s="153">
        <f t="shared" si="577"/>
        <v>3.9999999999995595E-4</v>
      </c>
      <c r="Z2823" s="128">
        <f t="shared" si="579"/>
        <v>8.8754449677853557</v>
      </c>
      <c r="AA2823" s="128">
        <f t="shared" si="580"/>
        <v>0.61929999999999996</v>
      </c>
      <c r="AB2823" s="128">
        <f t="shared" si="578"/>
        <v>2.3558296831705408E-3</v>
      </c>
      <c r="AC2823" s="128">
        <f t="shared" si="581"/>
        <v>4.4714081182940149</v>
      </c>
      <c r="AD2823" s="128">
        <f t="shared" si="572"/>
        <v>-134.15133690342481</v>
      </c>
      <c r="AE2823" s="128">
        <f t="shared" si="573"/>
        <v>2.2668231605643062E-4</v>
      </c>
      <c r="AF2823" s="128">
        <f t="shared" si="582"/>
        <v>0.43968514220544352</v>
      </c>
      <c r="AG2823" s="128">
        <f t="shared" si="583"/>
        <v>0.56670579014113898</v>
      </c>
      <c r="AH2823" s="93">
        <f t="shared" si="584"/>
        <v>0.31229714350884141</v>
      </c>
      <c r="AI2823" s="128">
        <f t="shared" si="574"/>
        <v>1.0931610440493538</v>
      </c>
    </row>
    <row r="2824" spans="1:35" x14ac:dyDescent="0.25">
      <c r="A2824" s="96">
        <v>1.1279999999999999</v>
      </c>
      <c r="B2824" s="216">
        <v>15.306191773575877</v>
      </c>
      <c r="E2824" s="153">
        <f t="shared" si="575"/>
        <v>6.319975958120957E-3</v>
      </c>
      <c r="F2824" s="166"/>
      <c r="W2824" s="152">
        <f t="shared" si="576"/>
        <v>0.49137720175940386</v>
      </c>
      <c r="X2824" s="170">
        <v>4.8495159315016423</v>
      </c>
      <c r="Y2824" s="153">
        <f t="shared" si="577"/>
        <v>3.9999999999995595E-4</v>
      </c>
      <c r="Z2824" s="128">
        <f t="shared" si="579"/>
        <v>8.8754449677853557</v>
      </c>
      <c r="AA2824" s="128">
        <f t="shared" si="580"/>
        <v>0.61929999999999996</v>
      </c>
      <c r="AB2824" s="128">
        <f t="shared" si="578"/>
        <v>2.2863538118738564E-3</v>
      </c>
      <c r="AC2824" s="128">
        <f t="shared" si="581"/>
        <v>4.4736944721058887</v>
      </c>
      <c r="AD2824" s="128">
        <f t="shared" si="572"/>
        <v>-130.1900949577076</v>
      </c>
      <c r="AE2824" s="128">
        <f t="shared" si="573"/>
        <v>2.1998880468753916E-4</v>
      </c>
      <c r="AF2824" s="128">
        <f t="shared" si="582"/>
        <v>0.43990513101013107</v>
      </c>
      <c r="AG2824" s="128">
        <f t="shared" si="583"/>
        <v>0.54997201171890842</v>
      </c>
      <c r="AH2824" s="93">
        <f t="shared" si="584"/>
        <v>0.31207715470415387</v>
      </c>
      <c r="AI2824" s="128">
        <f t="shared" si="574"/>
        <v>1.0777649893688164</v>
      </c>
    </row>
    <row r="2825" spans="1:35" x14ac:dyDescent="0.25">
      <c r="A2825" s="96">
        <v>1.1284000000000001</v>
      </c>
      <c r="B2825" s="216">
        <v>15.306191773575877</v>
      </c>
      <c r="E2825" s="153">
        <f t="shared" si="575"/>
        <v>6.1224767094330756E-3</v>
      </c>
      <c r="F2825" s="166"/>
      <c r="W2825" s="152">
        <f t="shared" si="576"/>
        <v>0.49137720175940386</v>
      </c>
      <c r="X2825" s="170">
        <v>4.8495159315016423</v>
      </c>
      <c r="Y2825" s="153">
        <f t="shared" si="577"/>
        <v>4.0000000000017799E-4</v>
      </c>
      <c r="Z2825" s="128">
        <f t="shared" si="579"/>
        <v>8.8754449677853557</v>
      </c>
      <c r="AA2825" s="128">
        <f t="shared" si="580"/>
        <v>0.61929999999999996</v>
      </c>
      <c r="AB2825" s="128">
        <f t="shared" si="578"/>
        <v>2.2863538118751258E-3</v>
      </c>
      <c r="AC2825" s="128">
        <f t="shared" si="581"/>
        <v>4.4759808259177634</v>
      </c>
      <c r="AD2825" s="128">
        <f t="shared" si="572"/>
        <v>-130.18511252153115</v>
      </c>
      <c r="AE2825" s="128">
        <f t="shared" si="573"/>
        <v>2.1998038561249936E-4</v>
      </c>
      <c r="AF2825" s="128">
        <f t="shared" si="582"/>
        <v>0.44012511139574356</v>
      </c>
      <c r="AG2825" s="128">
        <f t="shared" si="583"/>
        <v>0.54995096403100374</v>
      </c>
      <c r="AH2825" s="93">
        <f t="shared" si="584"/>
        <v>0.31185717431854137</v>
      </c>
      <c r="AI2825" s="128">
        <f t="shared" si="574"/>
        <v>1.0777649893688164</v>
      </c>
    </row>
    <row r="2826" spans="1:35" x14ac:dyDescent="0.25">
      <c r="A2826" s="96">
        <v>1.1288</v>
      </c>
      <c r="B2826" s="216">
        <v>15.306191773575877</v>
      </c>
      <c r="E2826" s="153">
        <f t="shared" si="575"/>
        <v>6.1224767094296764E-3</v>
      </c>
      <c r="F2826" s="166"/>
      <c r="W2826" s="152">
        <f t="shared" si="576"/>
        <v>0.49137720175940386</v>
      </c>
      <c r="X2826" s="170">
        <v>4.8495159315016423</v>
      </c>
      <c r="Y2826" s="153">
        <f t="shared" si="577"/>
        <v>3.9999999999995595E-4</v>
      </c>
      <c r="Z2826" s="128">
        <f t="shared" si="579"/>
        <v>8.8754449677853557</v>
      </c>
      <c r="AA2826" s="128">
        <f t="shared" si="580"/>
        <v>0.61929999999999996</v>
      </c>
      <c r="AB2826" s="128">
        <f t="shared" si="578"/>
        <v>2.2863538118738564E-3</v>
      </c>
      <c r="AC2826" s="128">
        <f t="shared" si="581"/>
        <v>4.4782671797296372</v>
      </c>
      <c r="AD2826" s="128">
        <f t="shared" si="572"/>
        <v>-130.18012693122623</v>
      </c>
      <c r="AE2826" s="128">
        <f t="shared" si="573"/>
        <v>2.1997196120776877E-4</v>
      </c>
      <c r="AF2826" s="128">
        <f t="shared" si="582"/>
        <v>0.44034508335695133</v>
      </c>
      <c r="AG2826" s="128">
        <f t="shared" si="583"/>
        <v>0.54992990301948252</v>
      </c>
      <c r="AH2826" s="93">
        <f t="shared" si="584"/>
        <v>0.31163720235733361</v>
      </c>
      <c r="AI2826" s="128">
        <f t="shared" si="574"/>
        <v>1.0777649893688164</v>
      </c>
    </row>
    <row r="2827" spans="1:35" x14ac:dyDescent="0.25">
      <c r="A2827" s="96">
        <v>1.1292</v>
      </c>
      <c r="B2827" s="216">
        <v>16.293688017032387</v>
      </c>
      <c r="E2827" s="153">
        <f t="shared" si="575"/>
        <v>6.319975958120957E-3</v>
      </c>
      <c r="F2827" s="166"/>
      <c r="W2827" s="152">
        <f t="shared" si="576"/>
        <v>0.51571192486978346</v>
      </c>
      <c r="X2827" s="170">
        <v>5.0896809757688963</v>
      </c>
      <c r="Y2827" s="153">
        <f t="shared" si="577"/>
        <v>3.9999999999995595E-4</v>
      </c>
      <c r="Z2827" s="128">
        <f t="shared" si="579"/>
        <v>8.8754449677853557</v>
      </c>
      <c r="AA2827" s="128">
        <f t="shared" si="580"/>
        <v>0.61929999999999996</v>
      </c>
      <c r="AB2827" s="128">
        <f t="shared" si="578"/>
        <v>2.3558296831705404E-3</v>
      </c>
      <c r="AC2827" s="128">
        <f t="shared" si="581"/>
        <v>4.4806230094128079</v>
      </c>
      <c r="AD2827" s="128">
        <f t="shared" si="572"/>
        <v>-134.13063879848451</v>
      </c>
      <c r="AE2827" s="128">
        <f t="shared" si="573"/>
        <v>2.2664734141902374E-4</v>
      </c>
      <c r="AF2827" s="128">
        <f t="shared" si="582"/>
        <v>0.44057173069837036</v>
      </c>
      <c r="AG2827" s="128">
        <f t="shared" si="583"/>
        <v>0.56661835354762169</v>
      </c>
      <c r="AH2827" s="93">
        <f t="shared" si="584"/>
        <v>0.31141055501591458</v>
      </c>
      <c r="AI2827" s="128">
        <f t="shared" si="574"/>
        <v>1.093161044049354</v>
      </c>
    </row>
    <row r="2828" spans="1:35" x14ac:dyDescent="0.25">
      <c r="A2828" s="96">
        <v>1.1295999999999999</v>
      </c>
      <c r="B2828" s="216">
        <v>16.293688017032387</v>
      </c>
      <c r="E2828" s="153">
        <f t="shared" si="575"/>
        <v>6.5174752068122375E-3</v>
      </c>
      <c r="F2828" s="166"/>
      <c r="W2828" s="152">
        <f t="shared" si="576"/>
        <v>0.51571192486978346</v>
      </c>
      <c r="X2828" s="170">
        <v>5.0896809757688963</v>
      </c>
      <c r="Y2828" s="153">
        <f t="shared" si="577"/>
        <v>3.9999999999995595E-4</v>
      </c>
      <c r="Z2828" s="128">
        <f t="shared" si="579"/>
        <v>8.8754449677853557</v>
      </c>
      <c r="AA2828" s="128">
        <f t="shared" si="580"/>
        <v>0.61929999999999996</v>
      </c>
      <c r="AB2828" s="128">
        <f t="shared" si="578"/>
        <v>2.3558296831705404E-3</v>
      </c>
      <c r="AC2828" s="128">
        <f t="shared" si="581"/>
        <v>4.4829788390959786</v>
      </c>
      <c r="AD2828" s="128">
        <f t="shared" si="572"/>
        <v>-134.12533875869332</v>
      </c>
      <c r="AE2828" s="128">
        <f t="shared" si="573"/>
        <v>2.266383856730521E-4</v>
      </c>
      <c r="AF2828" s="128">
        <f t="shared" si="582"/>
        <v>0.44079836908404341</v>
      </c>
      <c r="AG2828" s="128">
        <f t="shared" si="583"/>
        <v>0.56659596418269265</v>
      </c>
      <c r="AH2828" s="93">
        <f t="shared" si="584"/>
        <v>0.31118391663024153</v>
      </c>
      <c r="AI2828" s="128">
        <f t="shared" si="574"/>
        <v>1.093161044049354</v>
      </c>
    </row>
    <row r="2829" spans="1:35" x14ac:dyDescent="0.25">
      <c r="A2829" s="96">
        <v>1.1299999999999999</v>
      </c>
      <c r="B2829" s="216">
        <v>16.293688017032387</v>
      </c>
      <c r="E2829" s="153">
        <f t="shared" si="575"/>
        <v>6.5174752068122375E-3</v>
      </c>
      <c r="F2829" s="166"/>
      <c r="W2829" s="152">
        <f t="shared" si="576"/>
        <v>0.51571192486978346</v>
      </c>
      <c r="X2829" s="170">
        <v>5.0896809757688963</v>
      </c>
      <c r="Y2829" s="153">
        <f t="shared" si="577"/>
        <v>3.9999999999995595E-4</v>
      </c>
      <c r="Z2829" s="128">
        <f t="shared" si="579"/>
        <v>8.8754449677853557</v>
      </c>
      <c r="AA2829" s="128">
        <f t="shared" si="580"/>
        <v>0.61929999999999996</v>
      </c>
      <c r="AB2829" s="128">
        <f t="shared" si="578"/>
        <v>2.3558296831705404E-3</v>
      </c>
      <c r="AC2829" s="128">
        <f t="shared" si="581"/>
        <v>4.4853346687791493</v>
      </c>
      <c r="AD2829" s="128">
        <f t="shared" si="572"/>
        <v>-134.1200352685706</v>
      </c>
      <c r="AE2829" s="128">
        <f t="shared" si="573"/>
        <v>2.2662942409688042E-4</v>
      </c>
      <c r="AF2829" s="128">
        <f t="shared" si="582"/>
        <v>0.44102499850814031</v>
      </c>
      <c r="AG2829" s="128">
        <f t="shared" si="583"/>
        <v>0.56657356024226346</v>
      </c>
      <c r="AH2829" s="93">
        <f t="shared" si="584"/>
        <v>0.31095728720614463</v>
      </c>
      <c r="AI2829" s="128">
        <f t="shared" si="574"/>
        <v>1.093161044049354</v>
      </c>
    </row>
    <row r="2830" spans="1:35" x14ac:dyDescent="0.25">
      <c r="A2830" s="96">
        <v>1.1304000000000001</v>
      </c>
      <c r="B2830" s="216">
        <v>16.293688017032387</v>
      </c>
      <c r="E2830" s="153">
        <f t="shared" si="575"/>
        <v>6.5174752068158552E-3</v>
      </c>
      <c r="F2830" s="166"/>
      <c r="W2830" s="152">
        <f t="shared" si="576"/>
        <v>0.51571192486978346</v>
      </c>
      <c r="X2830" s="170">
        <v>5.0896809757688963</v>
      </c>
      <c r="Y2830" s="153">
        <f t="shared" si="577"/>
        <v>4.0000000000017799E-4</v>
      </c>
      <c r="Z2830" s="128">
        <f t="shared" si="579"/>
        <v>8.8754449677853557</v>
      </c>
      <c r="AA2830" s="128">
        <f t="shared" si="580"/>
        <v>0.61929999999999996</v>
      </c>
      <c r="AB2830" s="128">
        <f t="shared" si="578"/>
        <v>2.3558296831718483E-3</v>
      </c>
      <c r="AC2830" s="128">
        <f t="shared" si="581"/>
        <v>4.4876904984623209</v>
      </c>
      <c r="AD2830" s="128">
        <f t="shared" si="572"/>
        <v>-134.11472832819086</v>
      </c>
      <c r="AE2830" s="128">
        <f t="shared" si="573"/>
        <v>2.2662045669063444E-4</v>
      </c>
      <c r="AF2830" s="128">
        <f t="shared" si="582"/>
        <v>0.44125161896483095</v>
      </c>
      <c r="AG2830" s="128">
        <f t="shared" si="583"/>
        <v>0.56655114172633403</v>
      </c>
      <c r="AH2830" s="93">
        <f t="shared" si="584"/>
        <v>0.31073066674945399</v>
      </c>
      <c r="AI2830" s="128">
        <f t="shared" si="574"/>
        <v>1.093161044049354</v>
      </c>
    </row>
    <row r="2831" spans="1:35" x14ac:dyDescent="0.25">
      <c r="A2831" s="96">
        <v>1.1308</v>
      </c>
      <c r="B2831" s="216">
        <v>15.306191773575877</v>
      </c>
      <c r="E2831" s="153">
        <f t="shared" si="575"/>
        <v>6.319975958120957E-3</v>
      </c>
      <c r="F2831" s="166"/>
      <c r="W2831" s="152">
        <f t="shared" si="576"/>
        <v>0.49137720175940419</v>
      </c>
      <c r="X2831" s="170">
        <v>4.8495159315016449</v>
      </c>
      <c r="Y2831" s="153">
        <f t="shared" si="577"/>
        <v>3.9999999999995595E-4</v>
      </c>
      <c r="Z2831" s="128">
        <f t="shared" si="579"/>
        <v>8.8754449677853557</v>
      </c>
      <c r="AA2831" s="128">
        <f t="shared" si="580"/>
        <v>0.61929999999999996</v>
      </c>
      <c r="AB2831" s="128">
        <f t="shared" si="578"/>
        <v>2.2863538118738577E-3</v>
      </c>
      <c r="AC2831" s="128">
        <f t="shared" si="581"/>
        <v>4.4899768522741947</v>
      </c>
      <c r="AD2831" s="128">
        <f t="shared" si="572"/>
        <v>-130.15454354616807</v>
      </c>
      <c r="AE2831" s="128">
        <f t="shared" si="573"/>
        <v>2.1992873166484052E-4</v>
      </c>
      <c r="AF2831" s="128">
        <f t="shared" si="582"/>
        <v>0.44147154769649577</v>
      </c>
      <c r="AG2831" s="128">
        <f t="shared" si="583"/>
        <v>0.54982182916216182</v>
      </c>
      <c r="AH2831" s="93">
        <f t="shared" si="584"/>
        <v>0.31051073801778917</v>
      </c>
      <c r="AI2831" s="128">
        <f t="shared" si="574"/>
        <v>1.0777649893688155</v>
      </c>
    </row>
    <row r="2832" spans="1:35" x14ac:dyDescent="0.25">
      <c r="A2832" s="96">
        <v>1.1312</v>
      </c>
      <c r="B2832" s="216">
        <v>16.293688017032387</v>
      </c>
      <c r="E2832" s="153">
        <f t="shared" si="575"/>
        <v>6.319975958120957E-3</v>
      </c>
      <c r="F2832" s="166"/>
      <c r="W2832" s="152">
        <f t="shared" si="576"/>
        <v>0.51571192486978323</v>
      </c>
      <c r="X2832" s="170">
        <v>5.0896809757688937</v>
      </c>
      <c r="Y2832" s="153">
        <f t="shared" si="577"/>
        <v>3.9999999999995595E-4</v>
      </c>
      <c r="Z2832" s="128">
        <f t="shared" si="579"/>
        <v>8.8754449677853557</v>
      </c>
      <c r="AA2832" s="128">
        <f t="shared" si="580"/>
        <v>0.61929999999999996</v>
      </c>
      <c r="AB2832" s="128">
        <f t="shared" si="578"/>
        <v>2.3558296831705399E-3</v>
      </c>
      <c r="AC2832" s="128">
        <f t="shared" si="581"/>
        <v>4.4923326819573655</v>
      </c>
      <c r="AD2832" s="128">
        <f t="shared" si="572"/>
        <v>-134.10426085629948</v>
      </c>
      <c r="AE2832" s="128">
        <f t="shared" si="573"/>
        <v>2.2660276927263047E-4</v>
      </c>
      <c r="AF2832" s="128">
        <f t="shared" si="582"/>
        <v>0.44169815046576838</v>
      </c>
      <c r="AG2832" s="128">
        <f t="shared" si="583"/>
        <v>0.56650692318163853</v>
      </c>
      <c r="AH2832" s="93">
        <f t="shared" si="584"/>
        <v>0.31028413524851656</v>
      </c>
      <c r="AI2832" s="128">
        <f t="shared" si="574"/>
        <v>1.0931610440493544</v>
      </c>
    </row>
    <row r="2833" spans="1:35" x14ac:dyDescent="0.25">
      <c r="A2833" s="96">
        <v>1.1315999999999999</v>
      </c>
      <c r="B2833" s="216">
        <v>16.293688017032387</v>
      </c>
      <c r="E2833" s="153">
        <f t="shared" si="575"/>
        <v>6.5174752068122375E-3</v>
      </c>
      <c r="F2833" s="166"/>
      <c r="W2833" s="152">
        <f t="shared" si="576"/>
        <v>0.51571192486978323</v>
      </c>
      <c r="X2833" s="170">
        <v>5.0896809757688937</v>
      </c>
      <c r="Y2833" s="153">
        <f t="shared" si="577"/>
        <v>3.9999999999995595E-4</v>
      </c>
      <c r="Z2833" s="128">
        <f t="shared" si="579"/>
        <v>8.8754449677853557</v>
      </c>
      <c r="AA2833" s="128">
        <f t="shared" si="580"/>
        <v>0.61929999999999996</v>
      </c>
      <c r="AB2833" s="128">
        <f t="shared" si="578"/>
        <v>2.3558296831705399E-3</v>
      </c>
      <c r="AC2833" s="128">
        <f t="shared" si="581"/>
        <v>4.4946885116405362</v>
      </c>
      <c r="AD2833" s="128">
        <f t="shared" si="572"/>
        <v>-134.0989436666045</v>
      </c>
      <c r="AE2833" s="128">
        <f t="shared" si="573"/>
        <v>2.2659378454759687E-4</v>
      </c>
      <c r="AF2833" s="128">
        <f t="shared" si="582"/>
        <v>0.44192474425031597</v>
      </c>
      <c r="AG2833" s="128">
        <f t="shared" si="583"/>
        <v>0.56648446136905461</v>
      </c>
      <c r="AH2833" s="93">
        <f t="shared" si="584"/>
        <v>0.31005754146396897</v>
      </c>
      <c r="AI2833" s="128">
        <f t="shared" si="574"/>
        <v>1.0931610440493544</v>
      </c>
    </row>
    <row r="2834" spans="1:35" x14ac:dyDescent="0.25">
      <c r="A2834" s="96">
        <v>1.1319999999999999</v>
      </c>
      <c r="B2834" s="216">
        <v>16.293688017032387</v>
      </c>
      <c r="E2834" s="153">
        <f t="shared" si="575"/>
        <v>6.5174752068122375E-3</v>
      </c>
      <c r="F2834" s="166"/>
      <c r="W2834" s="152">
        <f t="shared" si="576"/>
        <v>0.51571192486978323</v>
      </c>
      <c r="X2834" s="170">
        <v>5.0896809757688937</v>
      </c>
      <c r="Y2834" s="153">
        <f t="shared" si="577"/>
        <v>3.9999999999995595E-4</v>
      </c>
      <c r="Z2834" s="128">
        <f t="shared" si="579"/>
        <v>8.8754449677853557</v>
      </c>
      <c r="AA2834" s="128">
        <f t="shared" si="580"/>
        <v>0.61929999999999996</v>
      </c>
      <c r="AB2834" s="128">
        <f t="shared" si="578"/>
        <v>2.3558296831705399E-3</v>
      </c>
      <c r="AC2834" s="128">
        <f t="shared" si="581"/>
        <v>4.4970443413237069</v>
      </c>
      <c r="AD2834" s="128">
        <f t="shared" si="572"/>
        <v>-134.093623026578</v>
      </c>
      <c r="AE2834" s="128">
        <f t="shared" si="573"/>
        <v>2.2658479399236315E-4</v>
      </c>
      <c r="AF2834" s="128">
        <f t="shared" si="582"/>
        <v>0.44215132904430832</v>
      </c>
      <c r="AG2834" s="128">
        <f t="shared" si="583"/>
        <v>0.56646198498097022</v>
      </c>
      <c r="AH2834" s="93">
        <f t="shared" si="584"/>
        <v>0.30983095666997662</v>
      </c>
      <c r="AI2834" s="128">
        <f t="shared" si="574"/>
        <v>1.0931610440493544</v>
      </c>
    </row>
    <row r="2835" spans="1:35" x14ac:dyDescent="0.25">
      <c r="A2835" s="96">
        <v>1.1324000000000001</v>
      </c>
      <c r="B2835" s="216">
        <v>16.293688017032387</v>
      </c>
      <c r="E2835" s="153">
        <f t="shared" si="575"/>
        <v>6.5174752068158552E-3</v>
      </c>
      <c r="F2835" s="166"/>
      <c r="W2835" s="152">
        <f t="shared" si="576"/>
        <v>0.51571192486978323</v>
      </c>
      <c r="X2835" s="170">
        <v>5.0896809757688937</v>
      </c>
      <c r="Y2835" s="153">
        <f t="shared" si="577"/>
        <v>4.0000000000017799E-4</v>
      </c>
      <c r="Z2835" s="128">
        <f t="shared" si="579"/>
        <v>8.8754449677853557</v>
      </c>
      <c r="AA2835" s="128">
        <f t="shared" si="580"/>
        <v>0.61929999999999996</v>
      </c>
      <c r="AB2835" s="128">
        <f t="shared" si="578"/>
        <v>2.3558296831718475E-3</v>
      </c>
      <c r="AC2835" s="128">
        <f t="shared" si="581"/>
        <v>4.4994001710068785</v>
      </c>
      <c r="AD2835" s="128">
        <f t="shared" si="572"/>
        <v>-134.08829893629439</v>
      </c>
      <c r="AE2835" s="128">
        <f t="shared" si="573"/>
        <v>2.2657579760705502E-4</v>
      </c>
      <c r="AF2835" s="128">
        <f t="shared" si="582"/>
        <v>0.44237790484191536</v>
      </c>
      <c r="AG2835" s="128">
        <f t="shared" si="583"/>
        <v>0.56643949401738547</v>
      </c>
      <c r="AH2835" s="93">
        <f t="shared" si="584"/>
        <v>0.30960438087236958</v>
      </c>
      <c r="AI2835" s="128">
        <f t="shared" si="574"/>
        <v>1.0931610440493544</v>
      </c>
    </row>
    <row r="2836" spans="1:35" x14ac:dyDescent="0.25">
      <c r="A2836" s="96">
        <v>1.1328</v>
      </c>
      <c r="B2836" s="216">
        <v>15.306191773575877</v>
      </c>
      <c r="E2836" s="153">
        <f t="shared" si="575"/>
        <v>6.319975958120957E-3</v>
      </c>
      <c r="F2836" s="166"/>
      <c r="W2836" s="152">
        <f t="shared" si="576"/>
        <v>0.49137720175940353</v>
      </c>
      <c r="X2836" s="170">
        <v>4.8495159315016387</v>
      </c>
      <c r="Y2836" s="153">
        <f t="shared" si="577"/>
        <v>3.9999999999995595E-4</v>
      </c>
      <c r="Z2836" s="128">
        <f t="shared" si="579"/>
        <v>8.8754449677853557</v>
      </c>
      <c r="AA2836" s="128">
        <f t="shared" si="580"/>
        <v>0.61929999999999996</v>
      </c>
      <c r="AB2836" s="128">
        <f t="shared" si="578"/>
        <v>2.2863538118738556E-3</v>
      </c>
      <c r="AC2836" s="128">
        <f t="shared" si="581"/>
        <v>4.5016865248187523</v>
      </c>
      <c r="AD2836" s="128">
        <f t="shared" si="572"/>
        <v>-130.12887743128627</v>
      </c>
      <c r="AE2836" s="128">
        <f t="shared" si="573"/>
        <v>2.1988536232913448E-4</v>
      </c>
      <c r="AF2836" s="128">
        <f t="shared" si="582"/>
        <v>0.4425977902042445</v>
      </c>
      <c r="AG2836" s="128">
        <f t="shared" si="583"/>
        <v>0.54971340582289674</v>
      </c>
      <c r="AH2836" s="93">
        <f t="shared" si="584"/>
        <v>0.30938449551004044</v>
      </c>
      <c r="AI2836" s="128">
        <f t="shared" si="574"/>
        <v>1.077764989368817</v>
      </c>
    </row>
    <row r="2837" spans="1:35" x14ac:dyDescent="0.25">
      <c r="A2837" s="96">
        <v>1.1332</v>
      </c>
      <c r="B2837" s="216">
        <v>15.306191773575877</v>
      </c>
      <c r="E2837" s="153">
        <f t="shared" si="575"/>
        <v>6.1224767094296764E-3</v>
      </c>
      <c r="F2837" s="166"/>
      <c r="W2837" s="152">
        <f t="shared" si="576"/>
        <v>0.49137720175940353</v>
      </c>
      <c r="X2837" s="170">
        <v>4.8495159315016387</v>
      </c>
      <c r="Y2837" s="153">
        <f t="shared" si="577"/>
        <v>3.9999999999995595E-4</v>
      </c>
      <c r="Z2837" s="128">
        <f t="shared" si="579"/>
        <v>8.8754449677853557</v>
      </c>
      <c r="AA2837" s="128">
        <f t="shared" si="580"/>
        <v>0.61929999999999996</v>
      </c>
      <c r="AB2837" s="128">
        <f t="shared" si="578"/>
        <v>2.2863538118738556E-3</v>
      </c>
      <c r="AC2837" s="128">
        <f t="shared" si="581"/>
        <v>4.5039728786306261</v>
      </c>
      <c r="AD2837" s="128">
        <f t="shared" si="572"/>
        <v>-130.12385638050495</v>
      </c>
      <c r="AE2837" s="128">
        <f t="shared" si="573"/>
        <v>2.1987687800503888E-4</v>
      </c>
      <c r="AF2837" s="128">
        <f t="shared" si="582"/>
        <v>0.44281766708224957</v>
      </c>
      <c r="AG2837" s="128">
        <f t="shared" si="583"/>
        <v>0.54969219501265776</v>
      </c>
      <c r="AH2837" s="93">
        <f t="shared" si="584"/>
        <v>0.30916461863203537</v>
      </c>
      <c r="AI2837" s="128">
        <f t="shared" si="574"/>
        <v>1.077764989368817</v>
      </c>
    </row>
    <row r="2838" spans="1:35" x14ac:dyDescent="0.25">
      <c r="A2838" s="96">
        <v>1.1335999999999999</v>
      </c>
      <c r="B2838" s="216">
        <v>16.293688017032387</v>
      </c>
      <c r="E2838" s="153">
        <f t="shared" si="575"/>
        <v>6.319975958120957E-3</v>
      </c>
      <c r="F2838" s="166"/>
      <c r="W2838" s="152">
        <f t="shared" si="576"/>
        <v>0.51571192486978368</v>
      </c>
      <c r="X2838" s="170">
        <v>5.089680975768899</v>
      </c>
      <c r="Y2838" s="153">
        <f t="shared" si="577"/>
        <v>3.9999999999995595E-4</v>
      </c>
      <c r="Z2838" s="128">
        <f t="shared" si="579"/>
        <v>8.8754449677853557</v>
      </c>
      <c r="AA2838" s="128">
        <f t="shared" si="580"/>
        <v>0.61929999999999996</v>
      </c>
      <c r="AB2838" s="128">
        <f t="shared" si="578"/>
        <v>2.3558296831705412E-3</v>
      </c>
      <c r="AC2838" s="128">
        <f t="shared" si="581"/>
        <v>4.5063287083137968</v>
      </c>
      <c r="AD2838" s="128">
        <f t="shared" si="572"/>
        <v>-134.0726206953731</v>
      </c>
      <c r="AE2838" s="128">
        <f t="shared" si="573"/>
        <v>2.2654930528841129E-4</v>
      </c>
      <c r="AF2838" s="128">
        <f t="shared" si="582"/>
        <v>0.44304421638753799</v>
      </c>
      <c r="AG2838" s="128">
        <f t="shared" si="583"/>
        <v>0.56637326322109061</v>
      </c>
      <c r="AH2838" s="93">
        <f t="shared" si="584"/>
        <v>0.30893806932674694</v>
      </c>
      <c r="AI2838" s="128">
        <f t="shared" si="574"/>
        <v>1.0931610440493535</v>
      </c>
    </row>
    <row r="2839" spans="1:35" x14ac:dyDescent="0.25">
      <c r="A2839" s="96">
        <v>1.1339999999999999</v>
      </c>
      <c r="B2839" s="216">
        <v>16.293688017032387</v>
      </c>
      <c r="E2839" s="153">
        <f t="shared" si="575"/>
        <v>6.5174752068122375E-3</v>
      </c>
      <c r="F2839" s="166"/>
      <c r="W2839" s="152">
        <f t="shared" si="576"/>
        <v>0.51571192486978368</v>
      </c>
      <c r="X2839" s="170">
        <v>5.089680975768899</v>
      </c>
      <c r="Y2839" s="153">
        <f t="shared" si="577"/>
        <v>3.9999999999995595E-4</v>
      </c>
      <c r="Z2839" s="128">
        <f t="shared" si="579"/>
        <v>8.8754449677853557</v>
      </c>
      <c r="AA2839" s="128">
        <f t="shared" si="580"/>
        <v>0.61929999999999996</v>
      </c>
      <c r="AB2839" s="128">
        <f t="shared" si="578"/>
        <v>2.3558296831705412E-3</v>
      </c>
      <c r="AC2839" s="128">
        <f t="shared" si="581"/>
        <v>4.5086845379969676</v>
      </c>
      <c r="AD2839" s="128">
        <f t="shared" si="572"/>
        <v>-134.06728300719664</v>
      </c>
      <c r="AE2839" s="128">
        <f t="shared" si="573"/>
        <v>2.2654028592605416E-4</v>
      </c>
      <c r="AF2839" s="128">
        <f t="shared" si="582"/>
        <v>0.44327075667346405</v>
      </c>
      <c r="AG2839" s="128">
        <f t="shared" si="583"/>
        <v>0.56635071481519783</v>
      </c>
      <c r="AH2839" s="93">
        <f t="shared" si="584"/>
        <v>0.30871152904082089</v>
      </c>
      <c r="AI2839" s="128">
        <f t="shared" si="574"/>
        <v>1.0931610440493535</v>
      </c>
    </row>
    <row r="2840" spans="1:35" x14ac:dyDescent="0.25">
      <c r="A2840" s="96">
        <v>1.1344000000000001</v>
      </c>
      <c r="B2840" s="216">
        <v>17.281184260488896</v>
      </c>
      <c r="E2840" s="153">
        <f t="shared" si="575"/>
        <v>6.7149744555072442E-3</v>
      </c>
      <c r="F2840" s="166"/>
      <c r="W2840" s="152">
        <f t="shared" si="576"/>
        <v>0.54004664798016266</v>
      </c>
      <c r="X2840" s="170">
        <v>5.3298460200361477</v>
      </c>
      <c r="Y2840" s="153">
        <f t="shared" si="577"/>
        <v>4.0000000000017799E-4</v>
      </c>
      <c r="Z2840" s="128">
        <f t="shared" si="579"/>
        <v>8.8754449677853557</v>
      </c>
      <c r="AA2840" s="128">
        <f t="shared" si="580"/>
        <v>0.61929999999999996</v>
      </c>
      <c r="AB2840" s="128">
        <f t="shared" si="578"/>
        <v>2.4240680937968511E-3</v>
      </c>
      <c r="AC2840" s="128">
        <f t="shared" si="581"/>
        <v>4.5111086060907644</v>
      </c>
      <c r="AD2840" s="128">
        <f t="shared" si="572"/>
        <v>-137.94498942145782</v>
      </c>
      <c r="AE2840" s="128">
        <f t="shared" si="573"/>
        <v>2.3309264307180811E-4</v>
      </c>
      <c r="AF2840" s="128">
        <f t="shared" si="582"/>
        <v>0.44350384931653586</v>
      </c>
      <c r="AG2840" s="128">
        <f t="shared" si="583"/>
        <v>0.58273160767926102</v>
      </c>
      <c r="AH2840" s="93">
        <f t="shared" si="584"/>
        <v>0.30847843639774908</v>
      </c>
      <c r="AI2840" s="128">
        <f t="shared" si="574"/>
        <v>1.1071695936725259</v>
      </c>
    </row>
    <row r="2841" spans="1:35" x14ac:dyDescent="0.25">
      <c r="A2841" s="96">
        <v>1.1348</v>
      </c>
      <c r="B2841" s="216">
        <v>17.281184260488896</v>
      </c>
      <c r="E2841" s="153">
        <f t="shared" si="575"/>
        <v>6.9124737041947968E-3</v>
      </c>
      <c r="F2841" s="166"/>
      <c r="W2841" s="152">
        <f t="shared" si="576"/>
        <v>0.54004664798016266</v>
      </c>
      <c r="X2841" s="170">
        <v>5.3298460200361477</v>
      </c>
      <c r="Y2841" s="153">
        <f t="shared" si="577"/>
        <v>3.9999999999995595E-4</v>
      </c>
      <c r="Z2841" s="128">
        <f t="shared" si="579"/>
        <v>8.8754449677853557</v>
      </c>
      <c r="AA2841" s="128">
        <f t="shared" si="580"/>
        <v>0.61929999999999996</v>
      </c>
      <c r="AB2841" s="128">
        <f t="shared" si="578"/>
        <v>2.4240680937955054E-3</v>
      </c>
      <c r="AC2841" s="128">
        <f t="shared" si="581"/>
        <v>4.5135326741845603</v>
      </c>
      <c r="AD2841" s="128">
        <f t="shared" si="572"/>
        <v>-137.93933056940961</v>
      </c>
      <c r="AE2841" s="128">
        <f t="shared" si="573"/>
        <v>2.3308308102257239E-4</v>
      </c>
      <c r="AF2841" s="128">
        <f t="shared" si="582"/>
        <v>0.4437369323975584</v>
      </c>
      <c r="AG2841" s="128">
        <f t="shared" si="583"/>
        <v>0.58270770255649518</v>
      </c>
      <c r="AH2841" s="93">
        <f t="shared" si="584"/>
        <v>0.30824535331672653</v>
      </c>
      <c r="AI2841" s="128">
        <f t="shared" si="574"/>
        <v>1.1071695936725259</v>
      </c>
    </row>
    <row r="2842" spans="1:35" x14ac:dyDescent="0.25">
      <c r="A2842" s="96">
        <v>1.1352</v>
      </c>
      <c r="B2842" s="216">
        <v>16.293688017032387</v>
      </c>
      <c r="E2842" s="153">
        <f t="shared" si="575"/>
        <v>6.7149744555035163E-3</v>
      </c>
      <c r="F2842" s="166"/>
      <c r="W2842" s="152">
        <f t="shared" si="576"/>
        <v>0.51571192486978334</v>
      </c>
      <c r="X2842" s="170">
        <v>5.0896809757688954</v>
      </c>
      <c r="Y2842" s="153">
        <f t="shared" si="577"/>
        <v>3.9999999999995595E-4</v>
      </c>
      <c r="Z2842" s="128">
        <f t="shared" si="579"/>
        <v>8.8754449677853557</v>
      </c>
      <c r="AA2842" s="128">
        <f t="shared" si="580"/>
        <v>0.61929999999999996</v>
      </c>
      <c r="AB2842" s="128">
        <f t="shared" si="578"/>
        <v>2.3558296831705399E-3</v>
      </c>
      <c r="AC2842" s="128">
        <f t="shared" si="581"/>
        <v>4.515888503867731</v>
      </c>
      <c r="AD2842" s="128">
        <f t="shared" si="572"/>
        <v>-134.05093931484768</v>
      </c>
      <c r="AE2842" s="128">
        <f t="shared" si="573"/>
        <v>2.2651266916039162E-4</v>
      </c>
      <c r="AF2842" s="128">
        <f t="shared" si="582"/>
        <v>0.44396344506671881</v>
      </c>
      <c r="AG2842" s="128">
        <f t="shared" si="583"/>
        <v>0.56628167290104148</v>
      </c>
      <c r="AH2842" s="93">
        <f t="shared" si="584"/>
        <v>0.30801884064756613</v>
      </c>
      <c r="AI2842" s="128">
        <f t="shared" si="574"/>
        <v>1.0931610440493542</v>
      </c>
    </row>
    <row r="2843" spans="1:35" x14ac:dyDescent="0.25">
      <c r="A2843" s="96">
        <v>1.1355999999999999</v>
      </c>
      <c r="B2843" s="216">
        <v>16.293688017032387</v>
      </c>
      <c r="E2843" s="153">
        <f t="shared" si="575"/>
        <v>6.5174752068122375E-3</v>
      </c>
      <c r="F2843" s="166"/>
      <c r="W2843" s="152">
        <f t="shared" si="576"/>
        <v>0.51571192486978334</v>
      </c>
      <c r="X2843" s="170">
        <v>5.0896809757688954</v>
      </c>
      <c r="Y2843" s="153">
        <f t="shared" si="577"/>
        <v>3.9999999999995595E-4</v>
      </c>
      <c r="Z2843" s="128">
        <f t="shared" si="579"/>
        <v>8.8754449677853557</v>
      </c>
      <c r="AA2843" s="128">
        <f t="shared" si="580"/>
        <v>0.61929999999999996</v>
      </c>
      <c r="AB2843" s="128">
        <f t="shared" si="578"/>
        <v>2.3558296831705399E-3</v>
      </c>
      <c r="AC2843" s="128">
        <f t="shared" si="581"/>
        <v>4.5182443335509017</v>
      </c>
      <c r="AD2843" s="128">
        <f t="shared" si="572"/>
        <v>-134.04558762546213</v>
      </c>
      <c r="AE2843" s="128">
        <f t="shared" si="573"/>
        <v>2.2650362613948157E-4</v>
      </c>
      <c r="AF2843" s="128">
        <f t="shared" si="582"/>
        <v>0.44418994869285827</v>
      </c>
      <c r="AG2843" s="128">
        <f t="shared" si="583"/>
        <v>0.56625906534876624</v>
      </c>
      <c r="AH2843" s="93">
        <f t="shared" si="584"/>
        <v>0.30779233702142667</v>
      </c>
      <c r="AI2843" s="128">
        <f t="shared" si="574"/>
        <v>1.0931610440493542</v>
      </c>
    </row>
    <row r="2844" spans="1:35" x14ac:dyDescent="0.25">
      <c r="A2844" s="96">
        <v>1.1359999999999999</v>
      </c>
      <c r="B2844" s="216">
        <v>16.293688017032387</v>
      </c>
      <c r="E2844" s="153">
        <f t="shared" si="575"/>
        <v>6.5174752068122375E-3</v>
      </c>
      <c r="F2844" s="166"/>
      <c r="W2844" s="152">
        <f t="shared" si="576"/>
        <v>0.51571192486978334</v>
      </c>
      <c r="X2844" s="170">
        <v>5.0896809757688954</v>
      </c>
      <c r="Y2844" s="153">
        <f t="shared" si="577"/>
        <v>3.9999999999995595E-4</v>
      </c>
      <c r="Z2844" s="128">
        <f t="shared" si="579"/>
        <v>8.8754449677853557</v>
      </c>
      <c r="AA2844" s="128">
        <f t="shared" si="580"/>
        <v>0.61929999999999996</v>
      </c>
      <c r="AB2844" s="128">
        <f t="shared" si="578"/>
        <v>2.3558296831705399E-3</v>
      </c>
      <c r="AC2844" s="128">
        <f t="shared" si="581"/>
        <v>4.5206001632340724</v>
      </c>
      <c r="AD2844" s="128">
        <f t="shared" si="572"/>
        <v>-134.04023248574504</v>
      </c>
      <c r="AE2844" s="128">
        <f t="shared" si="573"/>
        <v>2.2649457728837134E-4</v>
      </c>
      <c r="AF2844" s="128">
        <f t="shared" si="582"/>
        <v>0.44441644327014662</v>
      </c>
      <c r="AG2844" s="128">
        <f t="shared" si="583"/>
        <v>0.56623644322099076</v>
      </c>
      <c r="AH2844" s="93">
        <f t="shared" si="584"/>
        <v>0.30756584244413832</v>
      </c>
      <c r="AI2844" s="128">
        <f t="shared" si="574"/>
        <v>1.0931610440493542</v>
      </c>
    </row>
    <row r="2845" spans="1:35" x14ac:dyDescent="0.25">
      <c r="A2845" s="96">
        <v>1.1364000000000001</v>
      </c>
      <c r="B2845" s="216">
        <v>16.293688017032387</v>
      </c>
      <c r="E2845" s="153">
        <f t="shared" si="575"/>
        <v>6.5174752068158552E-3</v>
      </c>
      <c r="F2845" s="166"/>
      <c r="W2845" s="152">
        <f t="shared" si="576"/>
        <v>0.51571192486978334</v>
      </c>
      <c r="X2845" s="170">
        <v>5.0896809757688954</v>
      </c>
      <c r="Y2845" s="153">
        <f t="shared" si="577"/>
        <v>4.0000000000017799E-4</v>
      </c>
      <c r="Z2845" s="128">
        <f t="shared" si="579"/>
        <v>8.8754449677853557</v>
      </c>
      <c r="AA2845" s="128">
        <f t="shared" si="580"/>
        <v>0.61929999999999996</v>
      </c>
      <c r="AB2845" s="128">
        <f t="shared" si="578"/>
        <v>2.3558296831718479E-3</v>
      </c>
      <c r="AC2845" s="128">
        <f t="shared" si="581"/>
        <v>4.522955992917244</v>
      </c>
      <c r="AD2845" s="128">
        <f t="shared" si="572"/>
        <v>-134.0348738957708</v>
      </c>
      <c r="AE2845" s="128">
        <f t="shared" si="573"/>
        <v>2.2648552260718668E-4</v>
      </c>
      <c r="AF2845" s="128">
        <f t="shared" si="582"/>
        <v>0.4446429287927538</v>
      </c>
      <c r="AG2845" s="128">
        <f t="shared" si="583"/>
        <v>0.56621380651771469</v>
      </c>
      <c r="AH2845" s="93">
        <f t="shared" si="584"/>
        <v>0.30733935692153114</v>
      </c>
      <c r="AI2845" s="128">
        <f t="shared" si="574"/>
        <v>1.0931610440493542</v>
      </c>
    </row>
    <row r="2846" spans="1:35" x14ac:dyDescent="0.25">
      <c r="A2846" s="96">
        <v>1.1368</v>
      </c>
      <c r="B2846" s="216">
        <v>16.293688017032387</v>
      </c>
      <c r="E2846" s="153">
        <f t="shared" si="575"/>
        <v>6.5174752068122375E-3</v>
      </c>
      <c r="F2846" s="166"/>
      <c r="W2846" s="152">
        <f t="shared" si="576"/>
        <v>0.51571192486978334</v>
      </c>
      <c r="X2846" s="170">
        <v>5.0896809757688954</v>
      </c>
      <c r="Y2846" s="153">
        <f t="shared" si="577"/>
        <v>3.9999999999995595E-4</v>
      </c>
      <c r="Z2846" s="128">
        <f t="shared" si="579"/>
        <v>8.8754449677853557</v>
      </c>
      <c r="AA2846" s="128">
        <f t="shared" si="580"/>
        <v>0.61929999999999996</v>
      </c>
      <c r="AB2846" s="128">
        <f t="shared" si="578"/>
        <v>2.3558296831705399E-3</v>
      </c>
      <c r="AC2846" s="128">
        <f t="shared" si="581"/>
        <v>4.5253118226004148</v>
      </c>
      <c r="AD2846" s="128">
        <f t="shared" si="572"/>
        <v>-134.0295118553162</v>
      </c>
      <c r="AE2846" s="128">
        <f t="shared" si="573"/>
        <v>2.2647646209555039E-4</v>
      </c>
      <c r="AF2846" s="128">
        <f t="shared" si="582"/>
        <v>0.44486940525484936</v>
      </c>
      <c r="AG2846" s="128">
        <f t="shared" si="583"/>
        <v>0.56619115523893837</v>
      </c>
      <c r="AH2846" s="93">
        <f t="shared" si="584"/>
        <v>0.30711288045943558</v>
      </c>
      <c r="AI2846" s="128">
        <f t="shared" si="574"/>
        <v>1.0931610440493542</v>
      </c>
    </row>
    <row r="2847" spans="1:35" x14ac:dyDescent="0.25">
      <c r="A2847" s="96">
        <v>1.1372</v>
      </c>
      <c r="B2847" s="216">
        <v>17.281184260488896</v>
      </c>
      <c r="E2847" s="153">
        <f t="shared" si="575"/>
        <v>6.7149744555035163E-3</v>
      </c>
      <c r="F2847" s="166"/>
      <c r="W2847" s="152">
        <f t="shared" si="576"/>
        <v>0.54004664798016333</v>
      </c>
      <c r="X2847" s="170">
        <v>5.3298460200361539</v>
      </c>
      <c r="Y2847" s="153">
        <f t="shared" si="577"/>
        <v>3.9999999999995595E-4</v>
      </c>
      <c r="Z2847" s="128">
        <f t="shared" si="579"/>
        <v>8.8754449677853557</v>
      </c>
      <c r="AA2847" s="128">
        <f t="shared" si="580"/>
        <v>0.61929999999999996</v>
      </c>
      <c r="AB2847" s="128">
        <f t="shared" si="578"/>
        <v>2.4240680937955071E-3</v>
      </c>
      <c r="AC2847" s="128">
        <f t="shared" si="581"/>
        <v>4.5277358906942107</v>
      </c>
      <c r="AD2847" s="128">
        <f t="shared" si="572"/>
        <v>-137.90609841576946</v>
      </c>
      <c r="AE2847" s="128">
        <f t="shared" si="573"/>
        <v>2.3302692696754333E-4</v>
      </c>
      <c r="AF2847" s="128">
        <f t="shared" si="582"/>
        <v>0.44510243218181689</v>
      </c>
      <c r="AG2847" s="128">
        <f t="shared" si="583"/>
        <v>0.58256731741892254</v>
      </c>
      <c r="AH2847" s="93">
        <f t="shared" si="584"/>
        <v>0.30687985353246805</v>
      </c>
      <c r="AI2847" s="128">
        <f t="shared" si="574"/>
        <v>1.1071695936725243</v>
      </c>
    </row>
    <row r="2848" spans="1:35" x14ac:dyDescent="0.25">
      <c r="A2848" s="96">
        <v>1.1375999999999999</v>
      </c>
      <c r="B2848" s="216">
        <v>16.293688017032387</v>
      </c>
      <c r="E2848" s="153">
        <f t="shared" si="575"/>
        <v>6.7149744555035163E-3</v>
      </c>
      <c r="F2848" s="166"/>
      <c r="W2848" s="152">
        <f t="shared" si="576"/>
        <v>0.51571192486978346</v>
      </c>
      <c r="X2848" s="170">
        <v>5.0896809757688963</v>
      </c>
      <c r="Y2848" s="153">
        <f t="shared" si="577"/>
        <v>3.9999999999995595E-4</v>
      </c>
      <c r="Z2848" s="128">
        <f t="shared" si="579"/>
        <v>8.8754449677853557</v>
      </c>
      <c r="AA2848" s="128">
        <f t="shared" si="580"/>
        <v>0.61929999999999996</v>
      </c>
      <c r="AB2848" s="128">
        <f t="shared" si="578"/>
        <v>2.3558296831705404E-3</v>
      </c>
      <c r="AC2848" s="128">
        <f t="shared" si="581"/>
        <v>4.5300917203773814</v>
      </c>
      <c r="AD2848" s="128">
        <f t="shared" si="572"/>
        <v>-134.01862185665482</v>
      </c>
      <c r="AE2848" s="128">
        <f t="shared" si="573"/>
        <v>2.2645806071263917E-4</v>
      </c>
      <c r="AF2848" s="128">
        <f t="shared" si="582"/>
        <v>0.44532889024252953</v>
      </c>
      <c r="AG2848" s="128">
        <f t="shared" si="583"/>
        <v>0.56614515178166025</v>
      </c>
      <c r="AH2848" s="93">
        <f t="shared" si="584"/>
        <v>0.30665339547175541</v>
      </c>
      <c r="AI2848" s="128">
        <f t="shared" si="574"/>
        <v>1.093161044049354</v>
      </c>
    </row>
    <row r="2849" spans="1:35" x14ac:dyDescent="0.25">
      <c r="A2849" s="96">
        <v>1.1379999999999999</v>
      </c>
      <c r="B2849" s="216">
        <v>16.293688017032387</v>
      </c>
      <c r="E2849" s="153">
        <f t="shared" si="575"/>
        <v>6.5174752068122375E-3</v>
      </c>
      <c r="F2849" s="166"/>
      <c r="W2849" s="152">
        <f t="shared" si="576"/>
        <v>0.51571192486978346</v>
      </c>
      <c r="X2849" s="170">
        <v>5.0896809757688963</v>
      </c>
      <c r="Y2849" s="153">
        <f t="shared" si="577"/>
        <v>3.9999999999995595E-4</v>
      </c>
      <c r="Z2849" s="128">
        <f t="shared" si="579"/>
        <v>8.8754449677853557</v>
      </c>
      <c r="AA2849" s="128">
        <f t="shared" si="580"/>
        <v>0.61929999999999996</v>
      </c>
      <c r="AB2849" s="128">
        <f t="shared" si="578"/>
        <v>2.3558296831705404E-3</v>
      </c>
      <c r="AC2849" s="128">
        <f t="shared" si="581"/>
        <v>4.5324475500605521</v>
      </c>
      <c r="AD2849" s="128">
        <f t="shared" si="572"/>
        <v>-134.01324936533857</v>
      </c>
      <c r="AE2849" s="128">
        <f t="shared" si="573"/>
        <v>2.2644898254165204E-4</v>
      </c>
      <c r="AF2849" s="128">
        <f t="shared" si="582"/>
        <v>0.44555533922507118</v>
      </c>
      <c r="AG2849" s="128">
        <f t="shared" si="583"/>
        <v>0.56612245635419245</v>
      </c>
      <c r="AH2849" s="93">
        <f t="shared" si="584"/>
        <v>0.30642694648921376</v>
      </c>
      <c r="AI2849" s="128">
        <f t="shared" si="574"/>
        <v>1.093161044049354</v>
      </c>
    </row>
    <row r="2850" spans="1:35" x14ac:dyDescent="0.25">
      <c r="A2850" s="96">
        <v>1.1384000000000001</v>
      </c>
      <c r="B2850" s="216">
        <v>16.293688017032387</v>
      </c>
      <c r="E2850" s="153">
        <f t="shared" si="575"/>
        <v>6.5174752068158552E-3</v>
      </c>
      <c r="F2850" s="166"/>
      <c r="W2850" s="152">
        <f t="shared" si="576"/>
        <v>0.51571192486978346</v>
      </c>
      <c r="X2850" s="170">
        <v>5.0896809757688963</v>
      </c>
      <c r="Y2850" s="153">
        <f t="shared" si="577"/>
        <v>4.0000000000017799E-4</v>
      </c>
      <c r="Z2850" s="128">
        <f t="shared" si="579"/>
        <v>8.8754449677853557</v>
      </c>
      <c r="AA2850" s="128">
        <f t="shared" si="580"/>
        <v>0.61929999999999996</v>
      </c>
      <c r="AB2850" s="128">
        <f t="shared" si="578"/>
        <v>2.3558296831718483E-3</v>
      </c>
      <c r="AC2850" s="128">
        <f t="shared" si="581"/>
        <v>4.5348033797437237</v>
      </c>
      <c r="AD2850" s="128">
        <f t="shared" si="572"/>
        <v>-134.00787342376518</v>
      </c>
      <c r="AE2850" s="128">
        <f t="shared" si="573"/>
        <v>2.264398985405905E-4</v>
      </c>
      <c r="AF2850" s="128">
        <f t="shared" si="582"/>
        <v>0.44578177912361178</v>
      </c>
      <c r="AG2850" s="128">
        <f t="shared" si="583"/>
        <v>0.5660997463512244</v>
      </c>
      <c r="AH2850" s="93">
        <f t="shared" si="584"/>
        <v>0.30620050659067316</v>
      </c>
      <c r="AI2850" s="128">
        <f t="shared" si="574"/>
        <v>1.093161044049354</v>
      </c>
    </row>
    <row r="2851" spans="1:35" x14ac:dyDescent="0.25">
      <c r="A2851" s="96">
        <v>1.1388</v>
      </c>
      <c r="B2851" s="216">
        <v>16.293688017032387</v>
      </c>
      <c r="E2851" s="153">
        <f t="shared" si="575"/>
        <v>6.5174752068122375E-3</v>
      </c>
      <c r="F2851" s="166"/>
      <c r="W2851" s="152">
        <f t="shared" si="576"/>
        <v>0.51571192486978346</v>
      </c>
      <c r="X2851" s="170">
        <v>5.0896809757688963</v>
      </c>
      <c r="Y2851" s="153">
        <f t="shared" si="577"/>
        <v>3.9999999999995595E-4</v>
      </c>
      <c r="Z2851" s="128">
        <f t="shared" si="579"/>
        <v>8.8754449677853557</v>
      </c>
      <c r="AA2851" s="128">
        <f t="shared" si="580"/>
        <v>0.61929999999999996</v>
      </c>
      <c r="AB2851" s="128">
        <f t="shared" si="578"/>
        <v>2.3558296831705404E-3</v>
      </c>
      <c r="AC2851" s="128">
        <f t="shared" si="581"/>
        <v>4.5371592094268944</v>
      </c>
      <c r="AD2851" s="128">
        <f t="shared" si="572"/>
        <v>-134.00249403171145</v>
      </c>
      <c r="AE2851" s="128">
        <f t="shared" si="573"/>
        <v>2.2643080870907734E-4</v>
      </c>
      <c r="AF2851" s="128">
        <f t="shared" si="582"/>
        <v>0.44600820993232088</v>
      </c>
      <c r="AG2851" s="128">
        <f t="shared" si="583"/>
        <v>0.56607702177275565</v>
      </c>
      <c r="AH2851" s="93">
        <f t="shared" si="584"/>
        <v>0.30597407578196406</v>
      </c>
      <c r="AI2851" s="128">
        <f t="shared" si="574"/>
        <v>1.093161044049354</v>
      </c>
    </row>
    <row r="2852" spans="1:35" x14ac:dyDescent="0.25">
      <c r="A2852" s="96">
        <v>1.1392</v>
      </c>
      <c r="B2852" s="216">
        <v>16.293688017032387</v>
      </c>
      <c r="E2852" s="153">
        <f t="shared" si="575"/>
        <v>6.5174752068122375E-3</v>
      </c>
      <c r="F2852" s="166"/>
      <c r="W2852" s="152">
        <f t="shared" si="576"/>
        <v>0.51571192486978346</v>
      </c>
      <c r="X2852" s="170">
        <v>5.0896809757688963</v>
      </c>
      <c r="Y2852" s="153">
        <f t="shared" si="577"/>
        <v>3.9999999999995595E-4</v>
      </c>
      <c r="Z2852" s="128">
        <f t="shared" si="579"/>
        <v>8.8754449677853557</v>
      </c>
      <c r="AA2852" s="128">
        <f t="shared" si="580"/>
        <v>0.61929999999999996</v>
      </c>
      <c r="AB2852" s="128">
        <f t="shared" si="578"/>
        <v>2.3558296831705404E-3</v>
      </c>
      <c r="AC2852" s="128">
        <f t="shared" si="581"/>
        <v>4.5395150391100652</v>
      </c>
      <c r="AD2852" s="128">
        <f t="shared" si="572"/>
        <v>-133.99711118940058</v>
      </c>
      <c r="AE2852" s="128">
        <f t="shared" si="573"/>
        <v>2.2642171304748979E-4</v>
      </c>
      <c r="AF2852" s="128">
        <f t="shared" si="582"/>
        <v>0.44623463164536836</v>
      </c>
      <c r="AG2852" s="128">
        <f t="shared" si="583"/>
        <v>0.56605428261878687</v>
      </c>
      <c r="AH2852" s="93">
        <f t="shared" si="584"/>
        <v>0.30574765406891657</v>
      </c>
      <c r="AI2852" s="128">
        <f t="shared" si="574"/>
        <v>1.093161044049354</v>
      </c>
    </row>
    <row r="2853" spans="1:35" x14ac:dyDescent="0.25">
      <c r="A2853" s="96">
        <v>1.1395999999999999</v>
      </c>
      <c r="B2853" s="216">
        <v>16.293688017032387</v>
      </c>
      <c r="E2853" s="153">
        <f t="shared" si="575"/>
        <v>6.5174752068122375E-3</v>
      </c>
      <c r="F2853" s="166"/>
      <c r="W2853" s="152">
        <f t="shared" si="576"/>
        <v>0.51571192486978346</v>
      </c>
      <c r="X2853" s="170">
        <v>5.0896809757688963</v>
      </c>
      <c r="Y2853" s="153">
        <f t="shared" si="577"/>
        <v>3.9999999999995595E-4</v>
      </c>
      <c r="Z2853" s="128">
        <f t="shared" si="579"/>
        <v>8.8754449677853557</v>
      </c>
      <c r="AA2853" s="128">
        <f t="shared" si="580"/>
        <v>0.61929999999999996</v>
      </c>
      <c r="AB2853" s="128">
        <f t="shared" si="578"/>
        <v>2.3558296831705404E-3</v>
      </c>
      <c r="AC2853" s="128">
        <f t="shared" si="581"/>
        <v>4.5418708687932359</v>
      </c>
      <c r="AD2853" s="128">
        <f t="shared" si="572"/>
        <v>-133.9917248967582</v>
      </c>
      <c r="AE2853" s="128">
        <f t="shared" si="573"/>
        <v>2.2641261155570208E-4</v>
      </c>
      <c r="AF2853" s="128">
        <f t="shared" si="582"/>
        <v>0.44646104425692407</v>
      </c>
      <c r="AG2853" s="128">
        <f t="shared" si="583"/>
        <v>0.56603152888931751</v>
      </c>
      <c r="AH2853" s="93">
        <f t="shared" si="584"/>
        <v>0.30552124145736087</v>
      </c>
      <c r="AI2853" s="128">
        <f t="shared" si="574"/>
        <v>1.093161044049354</v>
      </c>
    </row>
    <row r="2854" spans="1:35" x14ac:dyDescent="0.25">
      <c r="A2854" s="96">
        <v>1.1399999999999999</v>
      </c>
      <c r="B2854" s="216">
        <v>16.293688017032387</v>
      </c>
      <c r="E2854" s="153">
        <f t="shared" si="575"/>
        <v>6.5174752068122375E-3</v>
      </c>
      <c r="F2854" s="166"/>
      <c r="W2854" s="152">
        <f t="shared" si="576"/>
        <v>0.51571192486978346</v>
      </c>
      <c r="X2854" s="170">
        <v>5.0896809757688963</v>
      </c>
      <c r="Y2854" s="153">
        <f t="shared" si="577"/>
        <v>3.9999999999995595E-4</v>
      </c>
      <c r="Z2854" s="128">
        <f t="shared" si="579"/>
        <v>8.8754449677853557</v>
      </c>
      <c r="AA2854" s="128">
        <f t="shared" si="580"/>
        <v>0.61929999999999996</v>
      </c>
      <c r="AB2854" s="128">
        <f t="shared" si="578"/>
        <v>2.3558296831705404E-3</v>
      </c>
      <c r="AC2854" s="128">
        <f t="shared" si="581"/>
        <v>4.5442266984764066</v>
      </c>
      <c r="AD2854" s="128">
        <f t="shared" si="572"/>
        <v>-133.98633515378427</v>
      </c>
      <c r="AE2854" s="128">
        <f t="shared" si="573"/>
        <v>2.2640350423371424E-4</v>
      </c>
      <c r="AF2854" s="128">
        <f t="shared" si="582"/>
        <v>0.44668744776115776</v>
      </c>
      <c r="AG2854" s="128">
        <f t="shared" si="583"/>
        <v>0.5660087605843479</v>
      </c>
      <c r="AH2854" s="93">
        <f t="shared" si="584"/>
        <v>0.30529483795312717</v>
      </c>
      <c r="AI2854" s="128">
        <f t="shared" si="574"/>
        <v>1.093161044049354</v>
      </c>
    </row>
    <row r="2855" spans="1:35" x14ac:dyDescent="0.25">
      <c r="A2855" s="96">
        <v>1.1404000000000001</v>
      </c>
      <c r="B2855" s="216">
        <v>16.293688017032387</v>
      </c>
      <c r="E2855" s="153">
        <f t="shared" si="575"/>
        <v>6.5174752068158552E-3</v>
      </c>
      <c r="F2855" s="166"/>
      <c r="W2855" s="152">
        <f t="shared" si="576"/>
        <v>0.51571192486978346</v>
      </c>
      <c r="X2855" s="170">
        <v>5.0896809757688963</v>
      </c>
      <c r="Y2855" s="153">
        <f t="shared" si="577"/>
        <v>4.0000000000017799E-4</v>
      </c>
      <c r="Z2855" s="128">
        <f t="shared" si="579"/>
        <v>8.8754449677853557</v>
      </c>
      <c r="AA2855" s="128">
        <f t="shared" si="580"/>
        <v>0.61929999999999996</v>
      </c>
      <c r="AB2855" s="128">
        <f t="shared" si="578"/>
        <v>2.3558296831718483E-3</v>
      </c>
      <c r="AC2855" s="128">
        <f t="shared" si="581"/>
        <v>4.5465825281595782</v>
      </c>
      <c r="AD2855" s="128">
        <f t="shared" si="572"/>
        <v>-133.98094196055317</v>
      </c>
      <c r="AE2855" s="128">
        <f t="shared" si="573"/>
        <v>2.2639439108165194E-4</v>
      </c>
      <c r="AF2855" s="128">
        <f t="shared" si="582"/>
        <v>0.44691384215223939</v>
      </c>
      <c r="AG2855" s="128">
        <f t="shared" si="583"/>
        <v>0.56598597770387804</v>
      </c>
      <c r="AH2855" s="93">
        <f t="shared" si="584"/>
        <v>0.30506844356204554</v>
      </c>
      <c r="AI2855" s="128">
        <f t="shared" si="574"/>
        <v>1.093161044049354</v>
      </c>
    </row>
    <row r="2856" spans="1:35" x14ac:dyDescent="0.25">
      <c r="A2856" s="96">
        <v>1.1408</v>
      </c>
      <c r="B2856" s="216">
        <v>16.293688017032387</v>
      </c>
      <c r="E2856" s="153">
        <f t="shared" si="575"/>
        <v>6.5174752068122375E-3</v>
      </c>
      <c r="F2856" s="166"/>
      <c r="W2856" s="152">
        <f t="shared" si="576"/>
        <v>0.51571192486978346</v>
      </c>
      <c r="X2856" s="170">
        <v>5.0896809757688963</v>
      </c>
      <c r="Y2856" s="153">
        <f t="shared" si="577"/>
        <v>3.9999999999995595E-4</v>
      </c>
      <c r="Z2856" s="128">
        <f t="shared" si="579"/>
        <v>8.8754449677853557</v>
      </c>
      <c r="AA2856" s="128">
        <f t="shared" si="580"/>
        <v>0.61929999999999996</v>
      </c>
      <c r="AB2856" s="128">
        <f t="shared" si="578"/>
        <v>2.3558296831705404E-3</v>
      </c>
      <c r="AC2856" s="128">
        <f t="shared" si="581"/>
        <v>4.5489383578427489</v>
      </c>
      <c r="AD2856" s="128">
        <f t="shared" si="572"/>
        <v>-133.97554531684179</v>
      </c>
      <c r="AE2856" s="128">
        <f t="shared" si="573"/>
        <v>2.2638527209913812E-4</v>
      </c>
      <c r="AF2856" s="128">
        <f t="shared" si="582"/>
        <v>0.44714022742433851</v>
      </c>
      <c r="AG2856" s="128">
        <f t="shared" si="583"/>
        <v>0.56596318024790759</v>
      </c>
      <c r="AH2856" s="93">
        <f t="shared" si="584"/>
        <v>0.30484205828994643</v>
      </c>
      <c r="AI2856" s="128">
        <f t="shared" si="574"/>
        <v>1.093161044049354</v>
      </c>
    </row>
    <row r="2857" spans="1:35" x14ac:dyDescent="0.25">
      <c r="A2857" s="96">
        <v>1.1412</v>
      </c>
      <c r="B2857" s="216">
        <v>16.293688017032387</v>
      </c>
      <c r="E2857" s="153">
        <f t="shared" si="575"/>
        <v>6.5174752068122375E-3</v>
      </c>
      <c r="F2857" s="166"/>
      <c r="W2857" s="152">
        <f t="shared" si="576"/>
        <v>0.51571192486978346</v>
      </c>
      <c r="X2857" s="170">
        <v>5.0896809757688963</v>
      </c>
      <c r="Y2857" s="153">
        <f t="shared" si="577"/>
        <v>3.9999999999995595E-4</v>
      </c>
      <c r="Z2857" s="128">
        <f t="shared" si="579"/>
        <v>8.8754449677853557</v>
      </c>
      <c r="AA2857" s="128">
        <f t="shared" si="580"/>
        <v>0.61929999999999996</v>
      </c>
      <c r="AB2857" s="128">
        <f t="shared" si="578"/>
        <v>2.3558296831705404E-3</v>
      </c>
      <c r="AC2857" s="128">
        <f t="shared" si="581"/>
        <v>4.5512941875259196</v>
      </c>
      <c r="AD2857" s="128">
        <f t="shared" si="572"/>
        <v>-133.97014522287327</v>
      </c>
      <c r="AE2857" s="128">
        <f t="shared" si="573"/>
        <v>2.2637614728654987E-4</v>
      </c>
      <c r="AF2857" s="128">
        <f t="shared" si="582"/>
        <v>0.44736660357162505</v>
      </c>
      <c r="AG2857" s="128">
        <f t="shared" si="583"/>
        <v>0.56594036821643701</v>
      </c>
      <c r="AH2857" s="93">
        <f t="shared" si="584"/>
        <v>0.30461568214265988</v>
      </c>
      <c r="AI2857" s="128">
        <f t="shared" si="574"/>
        <v>1.093161044049354</v>
      </c>
    </row>
    <row r="2858" spans="1:35" x14ac:dyDescent="0.25">
      <c r="A2858" s="96">
        <v>1.1415999999999999</v>
      </c>
      <c r="B2858" s="216">
        <v>16.293688017032387</v>
      </c>
      <c r="E2858" s="153">
        <f t="shared" si="575"/>
        <v>6.5174752068122375E-3</v>
      </c>
      <c r="F2858" s="166"/>
      <c r="W2858" s="152">
        <f t="shared" si="576"/>
        <v>0.51571192486978346</v>
      </c>
      <c r="X2858" s="170">
        <v>5.0896809757688963</v>
      </c>
      <c r="Y2858" s="153">
        <f t="shared" si="577"/>
        <v>3.9999999999995595E-4</v>
      </c>
      <c r="Z2858" s="128">
        <f t="shared" si="579"/>
        <v>8.8754449677853557</v>
      </c>
      <c r="AA2858" s="128">
        <f t="shared" si="580"/>
        <v>0.61929999999999996</v>
      </c>
      <c r="AB2858" s="128">
        <f t="shared" si="578"/>
        <v>2.3558296831705404E-3</v>
      </c>
      <c r="AC2858" s="128">
        <f t="shared" si="581"/>
        <v>4.5536500172090904</v>
      </c>
      <c r="AD2858" s="128">
        <f t="shared" si="572"/>
        <v>-133.9647416785732</v>
      </c>
      <c r="AE2858" s="128">
        <f t="shared" si="573"/>
        <v>2.2636701664376145E-4</v>
      </c>
      <c r="AF2858" s="128">
        <f t="shared" si="582"/>
        <v>0.4475929705882688</v>
      </c>
      <c r="AG2858" s="128">
        <f t="shared" si="583"/>
        <v>0.56591754160946595</v>
      </c>
      <c r="AH2858" s="93">
        <f t="shared" si="584"/>
        <v>0.30438931512601614</v>
      </c>
      <c r="AI2858" s="128">
        <f t="shared" si="574"/>
        <v>1.093161044049354</v>
      </c>
    </row>
    <row r="2859" spans="1:35" x14ac:dyDescent="0.25">
      <c r="A2859" s="96">
        <v>1.1419999999999999</v>
      </c>
      <c r="B2859" s="216">
        <v>16.293688017032387</v>
      </c>
      <c r="E2859" s="153">
        <f t="shared" si="575"/>
        <v>6.5174752068122375E-3</v>
      </c>
      <c r="F2859" s="166"/>
      <c r="W2859" s="152">
        <f t="shared" si="576"/>
        <v>0.51571192486978346</v>
      </c>
      <c r="X2859" s="170">
        <v>5.0896809757688963</v>
      </c>
      <c r="Y2859" s="153">
        <f t="shared" si="577"/>
        <v>3.9999999999995595E-4</v>
      </c>
      <c r="Z2859" s="128">
        <f t="shared" si="579"/>
        <v>8.8754449677853557</v>
      </c>
      <c r="AA2859" s="128">
        <f t="shared" si="580"/>
        <v>0.61929999999999996</v>
      </c>
      <c r="AB2859" s="128">
        <f t="shared" si="578"/>
        <v>2.3558296831705404E-3</v>
      </c>
      <c r="AC2859" s="128">
        <f t="shared" si="581"/>
        <v>4.5560058468922611</v>
      </c>
      <c r="AD2859" s="128">
        <f t="shared" si="572"/>
        <v>-133.95933468394162</v>
      </c>
      <c r="AE2859" s="128">
        <f t="shared" si="573"/>
        <v>2.2635788017077294E-4</v>
      </c>
      <c r="AF2859" s="128">
        <f t="shared" si="582"/>
        <v>0.44781932846843958</v>
      </c>
      <c r="AG2859" s="128">
        <f t="shared" si="583"/>
        <v>0.56589470042699463</v>
      </c>
      <c r="AH2859" s="93">
        <f t="shared" si="584"/>
        <v>0.30416295724584536</v>
      </c>
      <c r="AI2859" s="128">
        <f t="shared" si="574"/>
        <v>1.093161044049354</v>
      </c>
    </row>
    <row r="2860" spans="1:35" x14ac:dyDescent="0.25">
      <c r="A2860" s="96">
        <v>1.1424000000000001</v>
      </c>
      <c r="B2860" s="216">
        <v>16.293688017032387</v>
      </c>
      <c r="E2860" s="153">
        <f t="shared" si="575"/>
        <v>6.5174752068158552E-3</v>
      </c>
      <c r="F2860" s="166"/>
      <c r="W2860" s="152">
        <f t="shared" si="576"/>
        <v>0.51571192486978346</v>
      </c>
      <c r="X2860" s="170">
        <v>5.0896809757688963</v>
      </c>
      <c r="Y2860" s="153">
        <f t="shared" si="577"/>
        <v>4.0000000000017799E-4</v>
      </c>
      <c r="Z2860" s="128">
        <f t="shared" si="579"/>
        <v>8.8754449677853557</v>
      </c>
      <c r="AA2860" s="128">
        <f t="shared" si="580"/>
        <v>0.61929999999999996</v>
      </c>
      <c r="AB2860" s="128">
        <f t="shared" si="578"/>
        <v>2.3558296831718483E-3</v>
      </c>
      <c r="AC2860" s="128">
        <f t="shared" si="581"/>
        <v>4.5583616765754327</v>
      </c>
      <c r="AD2860" s="128">
        <f t="shared" si="572"/>
        <v>-133.95392423905284</v>
      </c>
      <c r="AE2860" s="128">
        <f t="shared" si="573"/>
        <v>2.2634873786770985E-4</v>
      </c>
      <c r="AF2860" s="128">
        <f t="shared" si="582"/>
        <v>0.44804567720630728</v>
      </c>
      <c r="AG2860" s="128">
        <f t="shared" si="583"/>
        <v>0.56587184466902285</v>
      </c>
      <c r="AH2860" s="93">
        <f t="shared" si="584"/>
        <v>0.30393660850797766</v>
      </c>
      <c r="AI2860" s="128">
        <f t="shared" si="574"/>
        <v>1.093161044049354</v>
      </c>
    </row>
    <row r="2861" spans="1:35" x14ac:dyDescent="0.25">
      <c r="A2861" s="96">
        <v>1.1428</v>
      </c>
      <c r="B2861" s="216">
        <v>15.306191773575877</v>
      </c>
      <c r="E2861" s="153">
        <f t="shared" si="575"/>
        <v>6.319975958120957E-3</v>
      </c>
      <c r="F2861" s="166"/>
      <c r="W2861" s="152">
        <f t="shared" si="576"/>
        <v>0.49137720175940419</v>
      </c>
      <c r="X2861" s="170">
        <v>4.8495159315016449</v>
      </c>
      <c r="Y2861" s="153">
        <f t="shared" si="577"/>
        <v>3.9999999999995595E-4</v>
      </c>
      <c r="Z2861" s="128">
        <f t="shared" si="579"/>
        <v>8.8754449677853557</v>
      </c>
      <c r="AA2861" s="128">
        <f t="shared" si="580"/>
        <v>0.61929999999999996</v>
      </c>
      <c r="AB2861" s="128">
        <f t="shared" si="578"/>
        <v>2.2863538118738577E-3</v>
      </c>
      <c r="AC2861" s="128">
        <f t="shared" si="581"/>
        <v>4.5606480303873065</v>
      </c>
      <c r="AD2861" s="128">
        <f t="shared" si="572"/>
        <v>-129.99838424750234</v>
      </c>
      <c r="AE2861" s="128">
        <f t="shared" si="573"/>
        <v>2.1966486137988929E-4</v>
      </c>
      <c r="AF2861" s="128">
        <f t="shared" si="582"/>
        <v>0.44826534206768714</v>
      </c>
      <c r="AG2861" s="128">
        <f t="shared" si="583"/>
        <v>0.5491621534497837</v>
      </c>
      <c r="AH2861" s="93">
        <f t="shared" si="584"/>
        <v>0.30371694364659779</v>
      </c>
      <c r="AI2861" s="128">
        <f t="shared" si="574"/>
        <v>1.0777649893688155</v>
      </c>
    </row>
    <row r="2862" spans="1:35" x14ac:dyDescent="0.25">
      <c r="A2862" s="96">
        <v>1.1432</v>
      </c>
      <c r="B2862" s="216">
        <v>16.293688017032387</v>
      </c>
      <c r="E2862" s="153">
        <f t="shared" si="575"/>
        <v>6.319975958120957E-3</v>
      </c>
      <c r="F2862" s="166"/>
      <c r="W2862" s="152">
        <f t="shared" si="576"/>
        <v>0.51571192486978323</v>
      </c>
      <c r="X2862" s="170">
        <v>5.0896809757688937</v>
      </c>
      <c r="Y2862" s="153">
        <f t="shared" si="577"/>
        <v>3.9999999999995595E-4</v>
      </c>
      <c r="Z2862" s="128">
        <f t="shared" si="579"/>
        <v>8.8754449677853557</v>
      </c>
      <c r="AA2862" s="128">
        <f t="shared" si="580"/>
        <v>0.61929999999999996</v>
      </c>
      <c r="AB2862" s="128">
        <f t="shared" si="578"/>
        <v>2.3558296831705399E-3</v>
      </c>
      <c r="AC2862" s="128">
        <f t="shared" si="581"/>
        <v>4.5630038600704772</v>
      </c>
      <c r="AD2862" s="128">
        <f t="shared" si="572"/>
        <v>-133.94325281059957</v>
      </c>
      <c r="AE2862" s="128">
        <f t="shared" si="573"/>
        <v>2.2633070581396181E-4</v>
      </c>
      <c r="AF2862" s="128">
        <f t="shared" si="582"/>
        <v>0.4484916727735011</v>
      </c>
      <c r="AG2862" s="128">
        <f t="shared" si="583"/>
        <v>0.56582676453496683</v>
      </c>
      <c r="AH2862" s="93">
        <f t="shared" si="584"/>
        <v>0.30349061294078383</v>
      </c>
      <c r="AI2862" s="128">
        <f t="shared" si="574"/>
        <v>1.0931610440493544</v>
      </c>
    </row>
    <row r="2863" spans="1:35" x14ac:dyDescent="0.25">
      <c r="A2863" s="96">
        <v>1.1435999999999999</v>
      </c>
      <c r="B2863" s="216">
        <v>16.293688017032387</v>
      </c>
      <c r="E2863" s="153">
        <f t="shared" si="575"/>
        <v>6.5174752068122375E-3</v>
      </c>
      <c r="F2863" s="166"/>
      <c r="W2863" s="152">
        <f t="shared" si="576"/>
        <v>0.51571192486978323</v>
      </c>
      <c r="X2863" s="170">
        <v>5.0896809757688937</v>
      </c>
      <c r="Y2863" s="153">
        <f t="shared" si="577"/>
        <v>3.9999999999995595E-4</v>
      </c>
      <c r="Z2863" s="128">
        <f t="shared" si="579"/>
        <v>8.8754449677853557</v>
      </c>
      <c r="AA2863" s="128">
        <f t="shared" si="580"/>
        <v>0.61929999999999996</v>
      </c>
      <c r="AB2863" s="128">
        <f t="shared" si="578"/>
        <v>2.3558296831705399E-3</v>
      </c>
      <c r="AC2863" s="128">
        <f t="shared" si="581"/>
        <v>4.5653596897536479</v>
      </c>
      <c r="AD2863" s="128">
        <f t="shared" si="572"/>
        <v>-133.9378321163957</v>
      </c>
      <c r="AE2863" s="128">
        <f t="shared" si="573"/>
        <v>2.2632154619211137E-4</v>
      </c>
      <c r="AF2863" s="128">
        <f t="shared" si="582"/>
        <v>0.44871799431969323</v>
      </c>
      <c r="AG2863" s="128">
        <f t="shared" si="583"/>
        <v>0.56580386548034078</v>
      </c>
      <c r="AH2863" s="93">
        <f t="shared" si="584"/>
        <v>0.30326429139459171</v>
      </c>
      <c r="AI2863" s="128">
        <f t="shared" si="574"/>
        <v>1.0931610440493544</v>
      </c>
    </row>
    <row r="2864" spans="1:35" x14ac:dyDescent="0.25">
      <c r="A2864" s="96">
        <v>1.1439999999999999</v>
      </c>
      <c r="B2864" s="216">
        <v>17.281184260488896</v>
      </c>
      <c r="E2864" s="153">
        <f t="shared" si="575"/>
        <v>6.7149744555035163E-3</v>
      </c>
      <c r="F2864" s="166"/>
      <c r="W2864" s="152">
        <f t="shared" si="576"/>
        <v>0.540046647980163</v>
      </c>
      <c r="X2864" s="170">
        <v>5.3298460200361513</v>
      </c>
      <c r="Y2864" s="153">
        <f t="shared" si="577"/>
        <v>3.9999999999995595E-4</v>
      </c>
      <c r="Z2864" s="128">
        <f t="shared" si="579"/>
        <v>8.8754449677853557</v>
      </c>
      <c r="AA2864" s="128">
        <f t="shared" si="580"/>
        <v>0.61929999999999996</v>
      </c>
      <c r="AB2864" s="128">
        <f t="shared" si="578"/>
        <v>2.4240680937955062E-3</v>
      </c>
      <c r="AC2864" s="128">
        <f t="shared" si="581"/>
        <v>4.5677837578474438</v>
      </c>
      <c r="AD2864" s="128">
        <f t="shared" si="572"/>
        <v>-137.81170100207115</v>
      </c>
      <c r="AE2864" s="128">
        <f t="shared" si="573"/>
        <v>2.3286741887123362E-4</v>
      </c>
      <c r="AF2864" s="128">
        <f t="shared" si="582"/>
        <v>0.44895086173856447</v>
      </c>
      <c r="AG2864" s="128">
        <f t="shared" si="583"/>
        <v>0.58216854717814814</v>
      </c>
      <c r="AH2864" s="93">
        <f t="shared" si="584"/>
        <v>0.30303142397572047</v>
      </c>
      <c r="AI2864" s="128">
        <f t="shared" si="574"/>
        <v>1.107169593672525</v>
      </c>
    </row>
    <row r="2865" spans="1:35" x14ac:dyDescent="0.25">
      <c r="A2865" s="96">
        <v>1.1444000000000001</v>
      </c>
      <c r="B2865" s="216">
        <v>17.281184260488896</v>
      </c>
      <c r="E2865" s="153">
        <f t="shared" si="575"/>
        <v>6.912473704198634E-3</v>
      </c>
      <c r="F2865" s="166"/>
      <c r="W2865" s="152">
        <f t="shared" si="576"/>
        <v>0.540046647980163</v>
      </c>
      <c r="X2865" s="170">
        <v>5.3298460200361513</v>
      </c>
      <c r="Y2865" s="153">
        <f t="shared" si="577"/>
        <v>4.0000000000017799E-4</v>
      </c>
      <c r="Z2865" s="128">
        <f t="shared" si="579"/>
        <v>8.8754449677853557</v>
      </c>
      <c r="AA2865" s="128">
        <f t="shared" si="580"/>
        <v>0.61929999999999996</v>
      </c>
      <c r="AB2865" s="128">
        <f t="shared" si="578"/>
        <v>2.4240680937968515E-3</v>
      </c>
      <c r="AC2865" s="128">
        <f t="shared" si="581"/>
        <v>4.5702078259412406</v>
      </c>
      <c r="AD2865" s="128">
        <f t="shared" si="572"/>
        <v>-137.80595426583892</v>
      </c>
      <c r="AE2865" s="128">
        <f t="shared" si="573"/>
        <v>2.3285770831963604E-4</v>
      </c>
      <c r="AF2865" s="128">
        <f t="shared" si="582"/>
        <v>0.44918371944688412</v>
      </c>
      <c r="AG2865" s="128">
        <f t="shared" si="583"/>
        <v>0.58214427079883102</v>
      </c>
      <c r="AH2865" s="93">
        <f t="shared" si="584"/>
        <v>0.30279856626740081</v>
      </c>
      <c r="AI2865" s="128">
        <f t="shared" si="574"/>
        <v>1.107169593672525</v>
      </c>
    </row>
    <row r="2866" spans="1:35" x14ac:dyDescent="0.25">
      <c r="A2866" s="96">
        <v>1.1448</v>
      </c>
      <c r="B2866" s="216">
        <v>17.281184260488896</v>
      </c>
      <c r="E2866" s="153">
        <f t="shared" si="575"/>
        <v>6.9124737041947968E-3</v>
      </c>
      <c r="F2866" s="166"/>
      <c r="W2866" s="152">
        <f t="shared" si="576"/>
        <v>0.540046647980163</v>
      </c>
      <c r="X2866" s="170">
        <v>5.3298460200361513</v>
      </c>
      <c r="Y2866" s="153">
        <f t="shared" si="577"/>
        <v>3.9999999999995595E-4</v>
      </c>
      <c r="Z2866" s="128">
        <f t="shared" si="579"/>
        <v>8.8754449677853557</v>
      </c>
      <c r="AA2866" s="128">
        <f t="shared" si="580"/>
        <v>0.61929999999999996</v>
      </c>
      <c r="AB2866" s="128">
        <f t="shared" si="578"/>
        <v>2.4240680937955062E-3</v>
      </c>
      <c r="AC2866" s="128">
        <f t="shared" si="581"/>
        <v>4.5726318940350366</v>
      </c>
      <c r="AD2866" s="128">
        <f t="shared" si="572"/>
        <v>-137.80020377052924</v>
      </c>
      <c r="AE2866" s="128">
        <f t="shared" si="573"/>
        <v>2.3284799141613466E-4</v>
      </c>
      <c r="AF2866" s="128">
        <f t="shared" si="582"/>
        <v>0.44941656743830027</v>
      </c>
      <c r="AG2866" s="128">
        <f t="shared" si="583"/>
        <v>0.58211997854040076</v>
      </c>
      <c r="AH2866" s="93">
        <f t="shared" si="584"/>
        <v>0.30256571827598466</v>
      </c>
      <c r="AI2866" s="128">
        <f t="shared" si="574"/>
        <v>1.107169593672525</v>
      </c>
    </row>
    <row r="2867" spans="1:35" x14ac:dyDescent="0.25">
      <c r="A2867" s="96">
        <v>1.1452</v>
      </c>
      <c r="B2867" s="216">
        <v>17.281184260488896</v>
      </c>
      <c r="E2867" s="153">
        <f t="shared" si="575"/>
        <v>6.9124737041947968E-3</v>
      </c>
      <c r="F2867" s="166"/>
      <c r="W2867" s="152">
        <f t="shared" si="576"/>
        <v>0.540046647980163</v>
      </c>
      <c r="X2867" s="170">
        <v>5.3298460200361513</v>
      </c>
      <c r="Y2867" s="153">
        <f t="shared" si="577"/>
        <v>3.9999999999995595E-4</v>
      </c>
      <c r="Z2867" s="128">
        <f t="shared" si="579"/>
        <v>8.8754449677853557</v>
      </c>
      <c r="AA2867" s="128">
        <f t="shared" si="580"/>
        <v>0.61929999999999996</v>
      </c>
      <c r="AB2867" s="128">
        <f t="shared" si="578"/>
        <v>2.4240680937955062E-3</v>
      </c>
      <c r="AC2867" s="128">
        <f t="shared" si="581"/>
        <v>4.5750559621288325</v>
      </c>
      <c r="AD2867" s="128">
        <f t="shared" si="572"/>
        <v>-137.79444951637151</v>
      </c>
      <c r="AE2867" s="128">
        <f t="shared" si="573"/>
        <v>2.3283826816111717E-4</v>
      </c>
      <c r="AF2867" s="128">
        <f t="shared" si="582"/>
        <v>0.44964940570646139</v>
      </c>
      <c r="AG2867" s="128">
        <f t="shared" si="583"/>
        <v>0.58209567040285703</v>
      </c>
      <c r="AH2867" s="93">
        <f t="shared" si="584"/>
        <v>0.30233288000782355</v>
      </c>
      <c r="AI2867" s="128">
        <f t="shared" si="574"/>
        <v>1.107169593672525</v>
      </c>
    </row>
    <row r="2868" spans="1:35" x14ac:dyDescent="0.25">
      <c r="A2868" s="96">
        <v>1.1456</v>
      </c>
      <c r="B2868" s="216">
        <v>17.281184260488896</v>
      </c>
      <c r="E2868" s="153">
        <f t="shared" si="575"/>
        <v>6.9124737041947968E-3</v>
      </c>
      <c r="F2868" s="166"/>
      <c r="W2868" s="152">
        <f t="shared" si="576"/>
        <v>0.540046647980163</v>
      </c>
      <c r="X2868" s="170">
        <v>5.3298460200361513</v>
      </c>
      <c r="Y2868" s="153">
        <f t="shared" si="577"/>
        <v>3.9999999999995595E-4</v>
      </c>
      <c r="Z2868" s="128">
        <f t="shared" si="579"/>
        <v>8.8754449677853557</v>
      </c>
      <c r="AA2868" s="128">
        <f t="shared" si="580"/>
        <v>0.61929999999999996</v>
      </c>
      <c r="AB2868" s="128">
        <f t="shared" si="578"/>
        <v>2.4240680937955062E-3</v>
      </c>
      <c r="AC2868" s="128">
        <f t="shared" si="581"/>
        <v>4.5774800302226284</v>
      </c>
      <c r="AD2868" s="128">
        <f t="shared" si="572"/>
        <v>-137.78869150328927</v>
      </c>
      <c r="AE2868" s="128">
        <f t="shared" si="573"/>
        <v>2.3282853855445432E-4</v>
      </c>
      <c r="AF2868" s="128">
        <f t="shared" si="582"/>
        <v>0.44988223424501583</v>
      </c>
      <c r="AG2868" s="128">
        <f t="shared" si="583"/>
        <v>0.58207134638619995</v>
      </c>
      <c r="AH2868" s="93">
        <f t="shared" si="584"/>
        <v>0.3021000514692691</v>
      </c>
      <c r="AI2868" s="128">
        <f t="shared" si="574"/>
        <v>1.107169593672525</v>
      </c>
    </row>
    <row r="2869" spans="1:35" x14ac:dyDescent="0.25">
      <c r="A2869" s="96">
        <v>1.1459999999999999</v>
      </c>
      <c r="B2869" s="216">
        <v>16.293688017032387</v>
      </c>
      <c r="E2869" s="153">
        <f t="shared" si="575"/>
        <v>6.7149744555035163E-3</v>
      </c>
      <c r="F2869" s="166"/>
      <c r="W2869" s="152">
        <f t="shared" si="576"/>
        <v>0.51571192486978401</v>
      </c>
      <c r="X2869" s="170">
        <v>5.0896809757689017</v>
      </c>
      <c r="Y2869" s="153">
        <f t="shared" si="577"/>
        <v>3.9999999999995595E-4</v>
      </c>
      <c r="Z2869" s="128">
        <f t="shared" si="579"/>
        <v>8.8754449677853557</v>
      </c>
      <c r="AA2869" s="128">
        <f t="shared" si="580"/>
        <v>0.61929999999999996</v>
      </c>
      <c r="AB2869" s="128">
        <f t="shared" si="578"/>
        <v>2.3558296831705417E-3</v>
      </c>
      <c r="AC2869" s="128">
        <f t="shared" si="581"/>
        <v>4.5798358599057991</v>
      </c>
      <c r="AD2869" s="128">
        <f t="shared" si="572"/>
        <v>-133.90444713713467</v>
      </c>
      <c r="AE2869" s="128">
        <f t="shared" si="573"/>
        <v>2.2626513389988176E-4</v>
      </c>
      <c r="AF2869" s="128">
        <f t="shared" si="582"/>
        <v>0.45010849937891573</v>
      </c>
      <c r="AG2869" s="128">
        <f t="shared" si="583"/>
        <v>0.56566283474976664</v>
      </c>
      <c r="AH2869" s="93">
        <f t="shared" si="584"/>
        <v>0.30187378633536921</v>
      </c>
      <c r="AI2869" s="128">
        <f t="shared" si="574"/>
        <v>1.0931610440493529</v>
      </c>
    </row>
    <row r="2870" spans="1:35" x14ac:dyDescent="0.25">
      <c r="A2870" s="96">
        <v>1.1464000000000001</v>
      </c>
      <c r="B2870" s="216">
        <v>16.293688017032387</v>
      </c>
      <c r="E2870" s="153">
        <f t="shared" si="575"/>
        <v>6.5174752068158552E-3</v>
      </c>
      <c r="F2870" s="166"/>
      <c r="W2870" s="152">
        <f t="shared" si="576"/>
        <v>0.51571192486978401</v>
      </c>
      <c r="X2870" s="170">
        <v>5.0896809757689017</v>
      </c>
      <c r="Y2870" s="153">
        <f t="shared" si="577"/>
        <v>4.0000000000017799E-4</v>
      </c>
      <c r="Z2870" s="128">
        <f t="shared" si="579"/>
        <v>8.8754449677853557</v>
      </c>
      <c r="AA2870" s="128">
        <f t="shared" si="580"/>
        <v>0.61929999999999996</v>
      </c>
      <c r="AB2870" s="128">
        <f t="shared" si="578"/>
        <v>2.3558296831718496E-3</v>
      </c>
      <c r="AC2870" s="128">
        <f t="shared" si="581"/>
        <v>4.5821916895889707</v>
      </c>
      <c r="AD2870" s="128">
        <f t="shared" si="572"/>
        <v>-133.89900179097697</v>
      </c>
      <c r="AE2870" s="128">
        <f t="shared" si="573"/>
        <v>2.2625593262237497E-4</v>
      </c>
      <c r="AF2870" s="128">
        <f t="shared" si="582"/>
        <v>0.4503347553115381</v>
      </c>
      <c r="AG2870" s="128">
        <f t="shared" si="583"/>
        <v>0.56563983155568576</v>
      </c>
      <c r="AH2870" s="93">
        <f t="shared" si="584"/>
        <v>0.30164753040274683</v>
      </c>
      <c r="AI2870" s="128">
        <f t="shared" si="574"/>
        <v>1.0931610440493529</v>
      </c>
    </row>
    <row r="2871" spans="1:35" x14ac:dyDescent="0.25">
      <c r="A2871" s="96">
        <v>1.1468</v>
      </c>
      <c r="B2871" s="216">
        <v>16.293688017032387</v>
      </c>
      <c r="E2871" s="153">
        <f t="shared" si="575"/>
        <v>6.5174752068122375E-3</v>
      </c>
      <c r="F2871" s="166"/>
      <c r="W2871" s="152">
        <f t="shared" si="576"/>
        <v>0.51571192486978401</v>
      </c>
      <c r="X2871" s="170">
        <v>5.0896809757689017</v>
      </c>
      <c r="Y2871" s="153">
        <f t="shared" si="577"/>
        <v>3.9999999999995595E-4</v>
      </c>
      <c r="Z2871" s="128">
        <f t="shared" si="579"/>
        <v>8.8754449677853557</v>
      </c>
      <c r="AA2871" s="128">
        <f t="shared" si="580"/>
        <v>0.61929999999999996</v>
      </c>
      <c r="AB2871" s="128">
        <f t="shared" si="578"/>
        <v>2.3558296831705417E-3</v>
      </c>
      <c r="AC2871" s="128">
        <f t="shared" si="581"/>
        <v>4.5845475192721414</v>
      </c>
      <c r="AD2871" s="128">
        <f t="shared" si="572"/>
        <v>-133.89355299433899</v>
      </c>
      <c r="AE2871" s="128">
        <f t="shared" si="573"/>
        <v>2.2624672551441671E-4</v>
      </c>
      <c r="AF2871" s="128">
        <f t="shared" si="582"/>
        <v>0.45056100203705252</v>
      </c>
      <c r="AG2871" s="128">
        <f t="shared" si="583"/>
        <v>0.56561681378610407</v>
      </c>
      <c r="AH2871" s="93">
        <f t="shared" si="584"/>
        <v>0.30142128367723242</v>
      </c>
      <c r="AI2871" s="128">
        <f t="shared" si="574"/>
        <v>1.0931610440493529</v>
      </c>
    </row>
    <row r="2872" spans="1:35" x14ac:dyDescent="0.25">
      <c r="A2872" s="96">
        <v>1.1472</v>
      </c>
      <c r="B2872" s="216">
        <v>16.293688017032387</v>
      </c>
      <c r="E2872" s="153">
        <f t="shared" si="575"/>
        <v>6.5174752068122375E-3</v>
      </c>
      <c r="F2872" s="166"/>
      <c r="W2872" s="152">
        <f t="shared" si="576"/>
        <v>0.51571192486978401</v>
      </c>
      <c r="X2872" s="170">
        <v>5.0896809757689017</v>
      </c>
      <c r="Y2872" s="153">
        <f t="shared" si="577"/>
        <v>3.9999999999995595E-4</v>
      </c>
      <c r="Z2872" s="128">
        <f t="shared" si="579"/>
        <v>8.8754449677853557</v>
      </c>
      <c r="AA2872" s="128">
        <f t="shared" si="580"/>
        <v>0.61929999999999996</v>
      </c>
      <c r="AB2872" s="128">
        <f t="shared" si="578"/>
        <v>2.3558296831705417E-3</v>
      </c>
      <c r="AC2872" s="128">
        <f t="shared" si="581"/>
        <v>4.5869033489553122</v>
      </c>
      <c r="AD2872" s="128">
        <f t="shared" si="572"/>
        <v>-133.88810074744384</v>
      </c>
      <c r="AE2872" s="128">
        <f t="shared" si="573"/>
        <v>2.2623751257638393E-4</v>
      </c>
      <c r="AF2872" s="128">
        <f t="shared" si="582"/>
        <v>0.4507872395496289</v>
      </c>
      <c r="AG2872" s="128">
        <f t="shared" si="583"/>
        <v>0.56559378144102213</v>
      </c>
      <c r="AH2872" s="93">
        <f t="shared" si="584"/>
        <v>0.30119504616465603</v>
      </c>
      <c r="AI2872" s="128">
        <f t="shared" si="574"/>
        <v>1.0931610440493529</v>
      </c>
    </row>
    <row r="2873" spans="1:35" x14ac:dyDescent="0.25">
      <c r="A2873" s="96">
        <v>1.1476</v>
      </c>
      <c r="B2873" s="216">
        <v>16.293688017032387</v>
      </c>
      <c r="E2873" s="153">
        <f t="shared" si="575"/>
        <v>6.5174752068122375E-3</v>
      </c>
      <c r="F2873" s="166"/>
      <c r="W2873" s="152">
        <f t="shared" si="576"/>
        <v>0.51571192486978401</v>
      </c>
      <c r="X2873" s="170">
        <v>5.0896809757689017</v>
      </c>
      <c r="Y2873" s="153">
        <f t="shared" si="577"/>
        <v>3.9999999999995595E-4</v>
      </c>
      <c r="Z2873" s="128">
        <f t="shared" si="579"/>
        <v>8.8754449677853557</v>
      </c>
      <c r="AA2873" s="128">
        <f t="shared" si="580"/>
        <v>0.61929999999999996</v>
      </c>
      <c r="AB2873" s="128">
        <f t="shared" si="578"/>
        <v>2.3558296831705417E-3</v>
      </c>
      <c r="AC2873" s="128">
        <f t="shared" si="581"/>
        <v>4.5892591786384829</v>
      </c>
      <c r="AD2873" s="128">
        <f t="shared" si="572"/>
        <v>-133.88264505021718</v>
      </c>
      <c r="AE2873" s="128">
        <f t="shared" si="573"/>
        <v>2.2622829380815107E-4</v>
      </c>
      <c r="AF2873" s="128">
        <f t="shared" si="582"/>
        <v>0.45101346784343704</v>
      </c>
      <c r="AG2873" s="128">
        <f t="shared" si="583"/>
        <v>0.56557073452043993</v>
      </c>
      <c r="AH2873" s="93">
        <f t="shared" si="584"/>
        <v>0.30096881787084789</v>
      </c>
      <c r="AI2873" s="128">
        <f t="shared" si="574"/>
        <v>1.0931610440493529</v>
      </c>
    </row>
    <row r="2874" spans="1:35" x14ac:dyDescent="0.25">
      <c r="A2874" s="96">
        <v>1.1479999999999999</v>
      </c>
      <c r="B2874" s="216">
        <v>16.293688017032387</v>
      </c>
      <c r="E2874" s="153">
        <f t="shared" si="575"/>
        <v>6.5174752068122375E-3</v>
      </c>
      <c r="F2874" s="166"/>
      <c r="W2874" s="152">
        <f t="shared" si="576"/>
        <v>0.51571192486978401</v>
      </c>
      <c r="X2874" s="170">
        <v>5.0896809757689017</v>
      </c>
      <c r="Y2874" s="153">
        <f t="shared" si="577"/>
        <v>3.9999999999995595E-4</v>
      </c>
      <c r="Z2874" s="128">
        <f t="shared" si="579"/>
        <v>8.8754449677853557</v>
      </c>
      <c r="AA2874" s="128">
        <f t="shared" si="580"/>
        <v>0.61929999999999996</v>
      </c>
      <c r="AB2874" s="128">
        <f t="shared" si="578"/>
        <v>2.3558296831705417E-3</v>
      </c>
      <c r="AC2874" s="128">
        <f t="shared" si="581"/>
        <v>4.5916150083216536</v>
      </c>
      <c r="AD2874" s="128">
        <f t="shared" si="572"/>
        <v>-133.87718590265897</v>
      </c>
      <c r="AE2874" s="128">
        <f t="shared" si="573"/>
        <v>2.26219069209718E-4</v>
      </c>
      <c r="AF2874" s="128">
        <f t="shared" si="582"/>
        <v>0.45123968691264676</v>
      </c>
      <c r="AG2874" s="128">
        <f t="shared" si="583"/>
        <v>0.56554767302435727</v>
      </c>
      <c r="AH2874" s="93">
        <f t="shared" si="584"/>
        <v>0.30074259880163817</v>
      </c>
      <c r="AI2874" s="128">
        <f t="shared" si="574"/>
        <v>1.0931610440493529</v>
      </c>
    </row>
    <row r="2875" spans="1:35" x14ac:dyDescent="0.25">
      <c r="A2875" s="96">
        <v>1.1484000000000001</v>
      </c>
      <c r="B2875" s="216">
        <v>16.293688017032387</v>
      </c>
      <c r="E2875" s="153">
        <f t="shared" si="575"/>
        <v>6.5174752068158552E-3</v>
      </c>
      <c r="F2875" s="166"/>
      <c r="W2875" s="152">
        <f t="shared" si="576"/>
        <v>0.51571192486978401</v>
      </c>
      <c r="X2875" s="170">
        <v>5.0896809757689017</v>
      </c>
      <c r="Y2875" s="153">
        <f t="shared" si="577"/>
        <v>4.0000000000017799E-4</v>
      </c>
      <c r="Z2875" s="128">
        <f t="shared" si="579"/>
        <v>8.8754449677853557</v>
      </c>
      <c r="AA2875" s="128">
        <f t="shared" si="580"/>
        <v>0.61929999999999996</v>
      </c>
      <c r="AB2875" s="128">
        <f t="shared" si="578"/>
        <v>2.3558296831718496E-3</v>
      </c>
      <c r="AC2875" s="128">
        <f t="shared" si="581"/>
        <v>4.5939708380048252</v>
      </c>
      <c r="AD2875" s="128">
        <f t="shared" si="572"/>
        <v>-133.87172330484356</v>
      </c>
      <c r="AE2875" s="128">
        <f t="shared" si="573"/>
        <v>2.2620983878121042E-4</v>
      </c>
      <c r="AF2875" s="128">
        <f t="shared" si="582"/>
        <v>0.45146589675142795</v>
      </c>
      <c r="AG2875" s="128">
        <f t="shared" si="583"/>
        <v>0.56552459695277446</v>
      </c>
      <c r="AH2875" s="93">
        <f t="shared" si="584"/>
        <v>0.30051638896285698</v>
      </c>
      <c r="AI2875" s="128">
        <f t="shared" si="574"/>
        <v>1.0931610440493529</v>
      </c>
    </row>
    <row r="2876" spans="1:35" x14ac:dyDescent="0.25">
      <c r="A2876" s="96">
        <v>1.1488</v>
      </c>
      <c r="B2876" s="216">
        <v>16.293688017032387</v>
      </c>
      <c r="E2876" s="153">
        <f t="shared" si="575"/>
        <v>6.5174752068122375E-3</v>
      </c>
      <c r="F2876" s="166"/>
      <c r="W2876" s="152">
        <f t="shared" si="576"/>
        <v>0.51571192486978401</v>
      </c>
      <c r="X2876" s="170">
        <v>5.0896809757689017</v>
      </c>
      <c r="Y2876" s="153">
        <f t="shared" si="577"/>
        <v>3.9999999999995595E-4</v>
      </c>
      <c r="Z2876" s="128">
        <f t="shared" si="579"/>
        <v>8.8754449677853557</v>
      </c>
      <c r="AA2876" s="128">
        <f t="shared" si="580"/>
        <v>0.61929999999999996</v>
      </c>
      <c r="AB2876" s="128">
        <f t="shared" si="578"/>
        <v>2.3558296831705417E-3</v>
      </c>
      <c r="AC2876" s="128">
        <f t="shared" si="581"/>
        <v>4.5963266676879959</v>
      </c>
      <c r="AD2876" s="128">
        <f t="shared" si="572"/>
        <v>-133.86625725654793</v>
      </c>
      <c r="AE2876" s="128">
        <f t="shared" si="573"/>
        <v>2.2620060252225149E-4</v>
      </c>
      <c r="AF2876" s="128">
        <f t="shared" si="582"/>
        <v>0.45169209735395022</v>
      </c>
      <c r="AG2876" s="128">
        <f t="shared" si="583"/>
        <v>0.56550150630569096</v>
      </c>
      <c r="AH2876" s="93">
        <f t="shared" si="584"/>
        <v>0.30029018836033472</v>
      </c>
      <c r="AI2876" s="128">
        <f t="shared" si="574"/>
        <v>1.0931610440493529</v>
      </c>
    </row>
    <row r="2877" spans="1:35" x14ac:dyDescent="0.25">
      <c r="A2877" s="96">
        <v>1.1492</v>
      </c>
      <c r="B2877" s="216">
        <v>16.293688017032387</v>
      </c>
      <c r="E2877" s="153">
        <f t="shared" si="575"/>
        <v>6.5174752068122375E-3</v>
      </c>
      <c r="F2877" s="166"/>
      <c r="W2877" s="152">
        <f t="shared" si="576"/>
        <v>0.51571192486978401</v>
      </c>
      <c r="X2877" s="170">
        <v>5.0896809757689017</v>
      </c>
      <c r="Y2877" s="153">
        <f t="shared" si="577"/>
        <v>3.9999999999995595E-4</v>
      </c>
      <c r="Z2877" s="128">
        <f t="shared" si="579"/>
        <v>8.8754449677853557</v>
      </c>
      <c r="AA2877" s="128">
        <f t="shared" si="580"/>
        <v>0.61929999999999996</v>
      </c>
      <c r="AB2877" s="128">
        <f t="shared" si="578"/>
        <v>2.3558296831705417E-3</v>
      </c>
      <c r="AC2877" s="128">
        <f t="shared" si="581"/>
        <v>4.5986824973711666</v>
      </c>
      <c r="AD2877" s="128">
        <f t="shared" si="572"/>
        <v>-133.86078775799513</v>
      </c>
      <c r="AE2877" s="128">
        <f t="shared" si="573"/>
        <v>2.2619136043321804E-4</v>
      </c>
      <c r="AF2877" s="128">
        <f t="shared" si="582"/>
        <v>0.45191828871438344</v>
      </c>
      <c r="AG2877" s="128">
        <f t="shared" si="583"/>
        <v>0.56547840108310732</v>
      </c>
      <c r="AH2877" s="93">
        <f t="shared" si="584"/>
        <v>0.30006399699990149</v>
      </c>
      <c r="AI2877" s="128">
        <f t="shared" si="574"/>
        <v>1.0931610440493529</v>
      </c>
    </row>
    <row r="2878" spans="1:35" x14ac:dyDescent="0.25">
      <c r="A2878" s="96">
        <v>1.1496</v>
      </c>
      <c r="B2878" s="216">
        <v>16.293688017032387</v>
      </c>
      <c r="E2878" s="153">
        <f t="shared" si="575"/>
        <v>6.5174752068122375E-3</v>
      </c>
      <c r="F2878" s="166"/>
      <c r="W2878" s="152">
        <f t="shared" si="576"/>
        <v>0.51571192486978401</v>
      </c>
      <c r="X2878" s="170">
        <v>5.0896809757689017</v>
      </c>
      <c r="Y2878" s="153">
        <f t="shared" si="577"/>
        <v>3.9999999999995595E-4</v>
      </c>
      <c r="Z2878" s="128">
        <f t="shared" si="579"/>
        <v>8.8754449677853557</v>
      </c>
      <c r="AA2878" s="128">
        <f t="shared" si="580"/>
        <v>0.61929999999999996</v>
      </c>
      <c r="AB2878" s="128">
        <f t="shared" si="578"/>
        <v>2.3558296831705417E-3</v>
      </c>
      <c r="AC2878" s="128">
        <f t="shared" si="581"/>
        <v>4.6010383270543374</v>
      </c>
      <c r="AD2878" s="128">
        <f t="shared" si="572"/>
        <v>-133.85531480911081</v>
      </c>
      <c r="AE2878" s="128">
        <f t="shared" si="573"/>
        <v>2.261821125139845E-4</v>
      </c>
      <c r="AF2878" s="128">
        <f t="shared" si="582"/>
        <v>0.4521444708268974</v>
      </c>
      <c r="AG2878" s="128">
        <f t="shared" si="583"/>
        <v>0.56545528128502354</v>
      </c>
      <c r="AH2878" s="93">
        <f t="shared" si="584"/>
        <v>0.29983781488738753</v>
      </c>
      <c r="AI2878" s="128">
        <f t="shared" si="574"/>
        <v>1.0931610440493529</v>
      </c>
    </row>
    <row r="2879" spans="1:35" x14ac:dyDescent="0.25">
      <c r="A2879" s="96">
        <v>1.1499999999999999</v>
      </c>
      <c r="B2879" s="216">
        <v>16.293688017032387</v>
      </c>
      <c r="E2879" s="153">
        <f t="shared" si="575"/>
        <v>6.5174752068122375E-3</v>
      </c>
      <c r="F2879" s="166"/>
      <c r="W2879" s="152">
        <f t="shared" si="576"/>
        <v>0.51571192486978401</v>
      </c>
      <c r="X2879" s="170">
        <v>5.0896809757689017</v>
      </c>
      <c r="Y2879" s="153">
        <f t="shared" si="577"/>
        <v>3.9999999999995595E-4</v>
      </c>
      <c r="Z2879" s="128">
        <f t="shared" si="579"/>
        <v>8.8754449677853557</v>
      </c>
      <c r="AA2879" s="128">
        <f t="shared" si="580"/>
        <v>0.61929999999999996</v>
      </c>
      <c r="AB2879" s="128">
        <f t="shared" si="578"/>
        <v>2.3558296831705417E-3</v>
      </c>
      <c r="AC2879" s="128">
        <f t="shared" si="581"/>
        <v>4.6033941567375081</v>
      </c>
      <c r="AD2879" s="128">
        <f t="shared" si="572"/>
        <v>-133.84983840989489</v>
      </c>
      <c r="AE2879" s="128">
        <f t="shared" si="573"/>
        <v>2.2617285876455072E-4</v>
      </c>
      <c r="AF2879" s="128">
        <f t="shared" si="582"/>
        <v>0.45237064368566193</v>
      </c>
      <c r="AG2879" s="128">
        <f t="shared" si="583"/>
        <v>0.56543214691143906</v>
      </c>
      <c r="AH2879" s="93">
        <f t="shared" si="584"/>
        <v>0.299611642028623</v>
      </c>
      <c r="AI2879" s="128">
        <f t="shared" si="574"/>
        <v>1.0931610440493529</v>
      </c>
    </row>
    <row r="2880" spans="1:35" x14ac:dyDescent="0.25">
      <c r="A2880" s="96">
        <v>1.1504000000000001</v>
      </c>
      <c r="B2880" s="216">
        <v>16.293688017032387</v>
      </c>
      <c r="E2880" s="153">
        <f t="shared" si="575"/>
        <v>6.5174752068158552E-3</v>
      </c>
      <c r="F2880" s="166"/>
      <c r="W2880" s="152">
        <f t="shared" si="576"/>
        <v>0.51571192486978401</v>
      </c>
      <c r="X2880" s="170">
        <v>5.0896809757689017</v>
      </c>
      <c r="Y2880" s="153">
        <f t="shared" si="577"/>
        <v>4.0000000000017799E-4</v>
      </c>
      <c r="Z2880" s="128">
        <f t="shared" si="579"/>
        <v>8.8754449677853557</v>
      </c>
      <c r="AA2880" s="128">
        <f t="shared" si="580"/>
        <v>0.61929999999999996</v>
      </c>
      <c r="AB2880" s="128">
        <f t="shared" si="578"/>
        <v>2.3558296831718496E-3</v>
      </c>
      <c r="AC2880" s="128">
        <f t="shared" si="581"/>
        <v>4.6057499864206797</v>
      </c>
      <c r="AD2880" s="128">
        <f t="shared" si="572"/>
        <v>-133.84435856042182</v>
      </c>
      <c r="AE2880" s="128">
        <f t="shared" si="573"/>
        <v>2.2616359918504247E-4</v>
      </c>
      <c r="AF2880" s="128">
        <f t="shared" si="582"/>
        <v>0.45259680728484697</v>
      </c>
      <c r="AG2880" s="128">
        <f t="shared" si="583"/>
        <v>0.56540899796235455</v>
      </c>
      <c r="AH2880" s="93">
        <f t="shared" si="584"/>
        <v>0.29938547842943797</v>
      </c>
      <c r="AI2880" s="128">
        <f t="shared" si="574"/>
        <v>1.0931610440493529</v>
      </c>
    </row>
    <row r="2881" spans="1:35" x14ac:dyDescent="0.25">
      <c r="A2881" s="96">
        <v>1.1508</v>
      </c>
      <c r="B2881" s="216">
        <v>16.293688017032387</v>
      </c>
      <c r="E2881" s="153">
        <f t="shared" si="575"/>
        <v>6.5174752068122375E-3</v>
      </c>
      <c r="F2881" s="166"/>
      <c r="W2881" s="152">
        <f t="shared" si="576"/>
        <v>0.51571192486978401</v>
      </c>
      <c r="X2881" s="170">
        <v>5.0896809757689017</v>
      </c>
      <c r="Y2881" s="153">
        <f t="shared" si="577"/>
        <v>3.9999999999995595E-4</v>
      </c>
      <c r="Z2881" s="128">
        <f t="shared" si="579"/>
        <v>8.8754449677853557</v>
      </c>
      <c r="AA2881" s="128">
        <f t="shared" si="580"/>
        <v>0.61929999999999996</v>
      </c>
      <c r="AB2881" s="128">
        <f t="shared" si="578"/>
        <v>2.3558296831705417E-3</v>
      </c>
      <c r="AC2881" s="128">
        <f t="shared" si="581"/>
        <v>4.6081058161038504</v>
      </c>
      <c r="AD2881" s="128">
        <f t="shared" si="572"/>
        <v>-133.83887526046854</v>
      </c>
      <c r="AE2881" s="128">
        <f t="shared" si="573"/>
        <v>2.2615433377508283E-4</v>
      </c>
      <c r="AF2881" s="128">
        <f t="shared" si="582"/>
        <v>0.45282296161862207</v>
      </c>
      <c r="AG2881" s="128">
        <f t="shared" si="583"/>
        <v>0.56538583443776935</v>
      </c>
      <c r="AH2881" s="93">
        <f t="shared" si="584"/>
        <v>0.29915932409566287</v>
      </c>
      <c r="AI2881" s="128">
        <f t="shared" si="574"/>
        <v>1.0931610440493529</v>
      </c>
    </row>
    <row r="2882" spans="1:35" x14ac:dyDescent="0.25">
      <c r="A2882" s="96">
        <v>1.1512</v>
      </c>
      <c r="B2882" s="216">
        <v>16.293688017032387</v>
      </c>
      <c r="E2882" s="153">
        <f t="shared" si="575"/>
        <v>6.5174752068122375E-3</v>
      </c>
      <c r="F2882" s="166"/>
      <c r="W2882" s="152">
        <f t="shared" si="576"/>
        <v>0.51571192486978401</v>
      </c>
      <c r="X2882" s="170">
        <v>5.0896809757689017</v>
      </c>
      <c r="Y2882" s="153">
        <f t="shared" si="577"/>
        <v>3.9999999999995595E-4</v>
      </c>
      <c r="Z2882" s="128">
        <f t="shared" si="579"/>
        <v>8.8754449677853557</v>
      </c>
      <c r="AA2882" s="128">
        <f t="shared" si="580"/>
        <v>0.61929999999999996</v>
      </c>
      <c r="AB2882" s="128">
        <f t="shared" si="578"/>
        <v>2.3558296831705417E-3</v>
      </c>
      <c r="AC2882" s="128">
        <f t="shared" si="581"/>
        <v>4.6104616457870211</v>
      </c>
      <c r="AD2882" s="128">
        <f t="shared" si="572"/>
        <v>-133.83338851025806</v>
      </c>
      <c r="AE2882" s="128">
        <f t="shared" si="573"/>
        <v>2.2614506253504864E-4</v>
      </c>
      <c r="AF2882" s="128">
        <f t="shared" si="582"/>
        <v>0.45304910668115711</v>
      </c>
      <c r="AG2882" s="128">
        <f t="shared" si="583"/>
        <v>0.5653626563376839</v>
      </c>
      <c r="AH2882" s="93">
        <f t="shared" si="584"/>
        <v>0.29893317903312783</v>
      </c>
      <c r="AI2882" s="128">
        <f t="shared" si="574"/>
        <v>1.0931610440493529</v>
      </c>
    </row>
    <row r="2883" spans="1:35" x14ac:dyDescent="0.25">
      <c r="A2883" s="96">
        <v>1.1516</v>
      </c>
      <c r="B2883" s="216">
        <v>16.293688017032387</v>
      </c>
      <c r="E2883" s="153">
        <f t="shared" si="575"/>
        <v>6.5174752068122375E-3</v>
      </c>
      <c r="F2883" s="166"/>
      <c r="W2883" s="152">
        <f t="shared" si="576"/>
        <v>0.51571192486978401</v>
      </c>
      <c r="X2883" s="170">
        <v>5.0896809757689017</v>
      </c>
      <c r="Y2883" s="153">
        <f t="shared" si="577"/>
        <v>3.9999999999995595E-4</v>
      </c>
      <c r="Z2883" s="128">
        <f t="shared" si="579"/>
        <v>8.8754449677853557</v>
      </c>
      <c r="AA2883" s="128">
        <f t="shared" si="580"/>
        <v>0.61929999999999996</v>
      </c>
      <c r="AB2883" s="128">
        <f t="shared" si="578"/>
        <v>2.3558296831705417E-3</v>
      </c>
      <c r="AC2883" s="128">
        <f t="shared" si="581"/>
        <v>4.6128174754701918</v>
      </c>
      <c r="AD2883" s="128">
        <f t="shared" si="572"/>
        <v>-133.82789830971603</v>
      </c>
      <c r="AE2883" s="128">
        <f t="shared" si="573"/>
        <v>2.2613578546481434E-4</v>
      </c>
      <c r="AF2883" s="128">
        <f t="shared" si="582"/>
        <v>0.45327524246662193</v>
      </c>
      <c r="AG2883" s="128">
        <f t="shared" si="583"/>
        <v>0.56533946366209809</v>
      </c>
      <c r="AH2883" s="93">
        <f t="shared" si="584"/>
        <v>0.29870704324766301</v>
      </c>
      <c r="AI2883" s="128">
        <f t="shared" si="574"/>
        <v>1.0931610440493529</v>
      </c>
    </row>
    <row r="2884" spans="1:35" x14ac:dyDescent="0.25">
      <c r="A2884" s="96">
        <v>1.1519999999999999</v>
      </c>
      <c r="B2884" s="216">
        <v>16.293688017032387</v>
      </c>
      <c r="E2884" s="153">
        <f t="shared" si="575"/>
        <v>6.5174752068122375E-3</v>
      </c>
      <c r="F2884" s="166"/>
      <c r="W2884" s="152">
        <f t="shared" si="576"/>
        <v>0.51571192486978401</v>
      </c>
      <c r="X2884" s="170">
        <v>5.0896809757689017</v>
      </c>
      <c r="Y2884" s="153">
        <f t="shared" si="577"/>
        <v>3.9999999999995595E-4</v>
      </c>
      <c r="Z2884" s="128">
        <f t="shared" si="579"/>
        <v>8.8754449677853557</v>
      </c>
      <c r="AA2884" s="128">
        <f t="shared" si="580"/>
        <v>0.61929999999999996</v>
      </c>
      <c r="AB2884" s="128">
        <f t="shared" si="578"/>
        <v>2.3558296831705417E-3</v>
      </c>
      <c r="AC2884" s="128">
        <f t="shared" si="581"/>
        <v>4.6151733051533625</v>
      </c>
      <c r="AD2884" s="128">
        <f t="shared" ref="AD2884:AD2947" si="585">2*$AB$1*PI()*((AC2884+$X$2/2)*(2*AC2884-$Z$1)+(AC2884+$X$2/2)^2-($X$1/2)^2)*AB2884</f>
        <v>-133.82240465884249</v>
      </c>
      <c r="AE2884" s="128">
        <f t="shared" ref="AE2884:AE2947" si="586">-AD2884*0.000000001*$Z$2</f>
        <v>2.2612650256437992E-4</v>
      </c>
      <c r="AF2884" s="128">
        <f t="shared" si="582"/>
        <v>0.4535013689691863</v>
      </c>
      <c r="AG2884" s="128">
        <f t="shared" si="583"/>
        <v>0.56531625641101202</v>
      </c>
      <c r="AH2884" s="93">
        <f t="shared" si="584"/>
        <v>0.29848091674509863</v>
      </c>
      <c r="AI2884" s="128">
        <f t="shared" ref="AI2884:AI2947" si="587">B2884*9.81/(W2884*1000000*$AF$1)</f>
        <v>1.0931610440493529</v>
      </c>
    </row>
    <row r="2885" spans="1:35" x14ac:dyDescent="0.25">
      <c r="A2885" s="96">
        <v>1.1523999999999999</v>
      </c>
      <c r="B2885" s="216">
        <v>16.293688017032387</v>
      </c>
      <c r="E2885" s="153">
        <f t="shared" ref="E2885:E2948" si="588">+(B2884+B2885)/2*(A2885-A2884)</f>
        <v>6.5174752068122375E-3</v>
      </c>
      <c r="F2885" s="166"/>
      <c r="W2885" s="152">
        <f t="shared" ref="W2885:W2948" si="589">+X2885/1000000*101325</f>
        <v>0.51571192486978401</v>
      </c>
      <c r="X2885" s="170">
        <v>5.0896809757689017</v>
      </c>
      <c r="Y2885" s="153">
        <f t="shared" ref="Y2885:Y2948" si="590">+A2885-A2884</f>
        <v>3.9999999999995595E-4</v>
      </c>
      <c r="Z2885" s="128">
        <f t="shared" si="579"/>
        <v>8.8754449677853557</v>
      </c>
      <c r="AA2885" s="128">
        <f t="shared" si="580"/>
        <v>0.61929999999999996</v>
      </c>
      <c r="AB2885" s="128">
        <f t="shared" ref="AB2885:AB2948" si="591">IF(OR(AC2884&gt;=($X$1-$X$2)/2,AC2884&gt;=$Z$1/2),0,Z2885*W2885^AA2885*Y2885)</f>
        <v>2.3558296831705417E-3</v>
      </c>
      <c r="AC2885" s="128">
        <f t="shared" si="581"/>
        <v>4.6175291348365333</v>
      </c>
      <c r="AD2885" s="128">
        <f t="shared" si="585"/>
        <v>-133.81690755763739</v>
      </c>
      <c r="AE2885" s="128">
        <f t="shared" si="586"/>
        <v>2.2611721383374532E-4</v>
      </c>
      <c r="AF2885" s="128">
        <f t="shared" si="582"/>
        <v>0.45372748618302006</v>
      </c>
      <c r="AG2885" s="128">
        <f t="shared" si="583"/>
        <v>0.56529303458442559</v>
      </c>
      <c r="AH2885" s="93">
        <f t="shared" si="584"/>
        <v>0.29825479953126488</v>
      </c>
      <c r="AI2885" s="128">
        <f t="shared" si="587"/>
        <v>1.0931610440493529</v>
      </c>
    </row>
    <row r="2886" spans="1:35" x14ac:dyDescent="0.25">
      <c r="A2886" s="96">
        <v>1.1528</v>
      </c>
      <c r="B2886" s="216">
        <v>16.293688017032387</v>
      </c>
      <c r="E2886" s="153">
        <f t="shared" si="588"/>
        <v>6.5174752068158552E-3</v>
      </c>
      <c r="F2886" s="166"/>
      <c r="W2886" s="152">
        <f t="shared" si="589"/>
        <v>0.51571192486978401</v>
      </c>
      <c r="X2886" s="170">
        <v>5.0896809757689017</v>
      </c>
      <c r="Y2886" s="153">
        <f t="shared" si="590"/>
        <v>4.0000000000017799E-4</v>
      </c>
      <c r="Z2886" s="128">
        <f t="shared" ref="Z2886:Z2949" si="592">IF(AND(W2886&lt;=$S$56,W2886&gt;$Q$56),$T$56,IF(AND(W2886&lt;=$S$57,W2886&gt;$Q$57),$T$57,IF(AND(W2886&lt;=$S$58,W2886&gt;$Q$58),$T$58,IF(AND(W2886&lt;=$S$59,W2886&gt;$Q$59),$T$59,IF(AND(W2886&lt;=$S$60,W2886&gt;$Q$60),$T$60,"Valor no encontrado para Po")))))</f>
        <v>8.8754449677853557</v>
      </c>
      <c r="AA2886" s="128">
        <f t="shared" ref="AA2886:AA2949" si="593">IF(AND(W2886&lt;=$S$56,W2886&gt;$Q$56),$U$56,IF(AND(W2886&lt;=$S$57,W2886&gt;$Q$57),$U$57,IF(AND(W2886&lt;=$S$58,W2886&gt;$Q$58),$U$58,IF(AND(W2886&lt;=$S$59,W2886&gt;$Q$59),$U$59,IF(AND(W2886&lt;=$S$60,W2886&gt;$Q$60),$U$60,"Valor no encontrado para Po")))))</f>
        <v>0.61929999999999996</v>
      </c>
      <c r="AB2886" s="128">
        <f t="shared" si="591"/>
        <v>2.3558296831718496E-3</v>
      </c>
      <c r="AC2886" s="128">
        <f t="shared" ref="AC2886:AC2949" si="594">+AC2885+AB2886</f>
        <v>4.6198849645197049</v>
      </c>
      <c r="AD2886" s="128">
        <f t="shared" si="585"/>
        <v>-133.81140700617507</v>
      </c>
      <c r="AE2886" s="128">
        <f t="shared" si="586"/>
        <v>2.2610791927303613E-4</v>
      </c>
      <c r="AF2886" s="128">
        <f t="shared" ref="AF2886:AF2949" si="595">+AF2885+AE2886</f>
        <v>0.45395359410229308</v>
      </c>
      <c r="AG2886" s="128">
        <f t="shared" ref="AG2886:AG2949" si="596">+AE2886/Y2886</f>
        <v>0.5652697981823388</v>
      </c>
      <c r="AH2886" s="93">
        <f t="shared" ref="AH2886:AH2949" si="597">+AH2885-AE2886</f>
        <v>0.29802869161199186</v>
      </c>
      <c r="AI2886" s="128">
        <f t="shared" si="587"/>
        <v>1.0931610440493529</v>
      </c>
    </row>
    <row r="2887" spans="1:35" x14ac:dyDescent="0.25">
      <c r="A2887" s="96">
        <v>1.1532</v>
      </c>
      <c r="B2887" s="216">
        <v>16.293688017032387</v>
      </c>
      <c r="E2887" s="153">
        <f t="shared" si="588"/>
        <v>6.5174752068122375E-3</v>
      </c>
      <c r="F2887" s="166"/>
      <c r="W2887" s="152">
        <f t="shared" si="589"/>
        <v>0.51571192486978401</v>
      </c>
      <c r="X2887" s="170">
        <v>5.0896809757689017</v>
      </c>
      <c r="Y2887" s="153">
        <f t="shared" si="590"/>
        <v>3.9999999999995595E-4</v>
      </c>
      <c r="Z2887" s="128">
        <f t="shared" si="592"/>
        <v>8.8754449677853557</v>
      </c>
      <c r="AA2887" s="128">
        <f t="shared" si="593"/>
        <v>0.61929999999999996</v>
      </c>
      <c r="AB2887" s="128">
        <f t="shared" si="591"/>
        <v>2.3558296831705417E-3</v>
      </c>
      <c r="AC2887" s="128">
        <f t="shared" si="594"/>
        <v>4.6222407942028756</v>
      </c>
      <c r="AD2887" s="128">
        <f t="shared" si="585"/>
        <v>-133.80590300423262</v>
      </c>
      <c r="AE2887" s="128">
        <f t="shared" si="586"/>
        <v>2.2609861888187569E-4</v>
      </c>
      <c r="AF2887" s="128">
        <f t="shared" si="595"/>
        <v>0.45417969272117498</v>
      </c>
      <c r="AG2887" s="128">
        <f t="shared" si="596"/>
        <v>0.56524654720475154</v>
      </c>
      <c r="AH2887" s="93">
        <f t="shared" si="597"/>
        <v>0.29780259299310996</v>
      </c>
      <c r="AI2887" s="128">
        <f t="shared" si="587"/>
        <v>1.0931610440493529</v>
      </c>
    </row>
    <row r="2888" spans="1:35" x14ac:dyDescent="0.25">
      <c r="A2888" s="96">
        <v>1.1536</v>
      </c>
      <c r="B2888" s="216">
        <v>16.293688017032387</v>
      </c>
      <c r="E2888" s="153">
        <f t="shared" si="588"/>
        <v>6.5174752068122375E-3</v>
      </c>
      <c r="F2888" s="166"/>
      <c r="W2888" s="152">
        <f t="shared" si="589"/>
        <v>0.51571192486978401</v>
      </c>
      <c r="X2888" s="170">
        <v>5.0896809757689017</v>
      </c>
      <c r="Y2888" s="153">
        <f t="shared" si="590"/>
        <v>3.9999999999995595E-4</v>
      </c>
      <c r="Z2888" s="128">
        <f t="shared" si="592"/>
        <v>8.8754449677853557</v>
      </c>
      <c r="AA2888" s="128">
        <f t="shared" si="593"/>
        <v>0.61929999999999996</v>
      </c>
      <c r="AB2888" s="128">
        <f t="shared" si="591"/>
        <v>2.3558296831705417E-3</v>
      </c>
      <c r="AC2888" s="128">
        <f t="shared" si="594"/>
        <v>4.6245966238860463</v>
      </c>
      <c r="AD2888" s="128">
        <f t="shared" si="585"/>
        <v>-133.80039555203294</v>
      </c>
      <c r="AE2888" s="128">
        <f t="shared" si="586"/>
        <v>2.2608931266064071E-4</v>
      </c>
      <c r="AF2888" s="128">
        <f t="shared" si="595"/>
        <v>0.45440578203383564</v>
      </c>
      <c r="AG2888" s="128">
        <f t="shared" si="596"/>
        <v>0.56522328165166402</v>
      </c>
      <c r="AH2888" s="93">
        <f t="shared" si="597"/>
        <v>0.2975765036804493</v>
      </c>
      <c r="AI2888" s="128">
        <f t="shared" si="587"/>
        <v>1.0931610440493529</v>
      </c>
    </row>
    <row r="2889" spans="1:35" x14ac:dyDescent="0.25">
      <c r="A2889" s="96">
        <v>1.1539999999999999</v>
      </c>
      <c r="B2889" s="216">
        <v>16.293688017032387</v>
      </c>
      <c r="E2889" s="153">
        <f t="shared" si="588"/>
        <v>6.5174752068122375E-3</v>
      </c>
      <c r="F2889" s="166"/>
      <c r="W2889" s="152">
        <f t="shared" si="589"/>
        <v>0.51571192486978401</v>
      </c>
      <c r="X2889" s="170">
        <v>5.0896809757689017</v>
      </c>
      <c r="Y2889" s="153">
        <f t="shared" si="590"/>
        <v>3.9999999999995595E-4</v>
      </c>
      <c r="Z2889" s="128">
        <f t="shared" si="592"/>
        <v>8.8754449677853557</v>
      </c>
      <c r="AA2889" s="128">
        <f t="shared" si="593"/>
        <v>0.61929999999999996</v>
      </c>
      <c r="AB2889" s="128">
        <f t="shared" si="591"/>
        <v>2.3558296831705417E-3</v>
      </c>
      <c r="AC2889" s="128">
        <f t="shared" si="594"/>
        <v>4.626952453569217</v>
      </c>
      <c r="AD2889" s="128">
        <f t="shared" si="585"/>
        <v>-133.79488464950174</v>
      </c>
      <c r="AE2889" s="128">
        <f t="shared" si="586"/>
        <v>2.2608000060920564E-4</v>
      </c>
      <c r="AF2889" s="128">
        <f t="shared" si="595"/>
        <v>0.45463186203444483</v>
      </c>
      <c r="AG2889" s="128">
        <f t="shared" si="596"/>
        <v>0.56520000152307637</v>
      </c>
      <c r="AH2889" s="93">
        <f t="shared" si="597"/>
        <v>0.2973504236798401</v>
      </c>
      <c r="AI2889" s="128">
        <f t="shared" si="587"/>
        <v>1.0931610440493529</v>
      </c>
    </row>
    <row r="2890" spans="1:35" x14ac:dyDescent="0.25">
      <c r="A2890" s="96">
        <v>1.1543999999999999</v>
      </c>
      <c r="B2890" s="216">
        <v>17.281184260488896</v>
      </c>
      <c r="E2890" s="153">
        <f t="shared" si="588"/>
        <v>6.7149744555035163E-3</v>
      </c>
      <c r="F2890" s="166"/>
      <c r="W2890" s="152">
        <f t="shared" si="589"/>
        <v>0.540046647980163</v>
      </c>
      <c r="X2890" s="170">
        <v>5.3298460200361513</v>
      </c>
      <c r="Y2890" s="153">
        <f t="shared" si="590"/>
        <v>3.9999999999995595E-4</v>
      </c>
      <c r="Z2890" s="128">
        <f t="shared" si="592"/>
        <v>8.8754449677853557</v>
      </c>
      <c r="AA2890" s="128">
        <f t="shared" si="593"/>
        <v>0.61929999999999996</v>
      </c>
      <c r="AB2890" s="128">
        <f t="shared" si="591"/>
        <v>2.4240680937955062E-3</v>
      </c>
      <c r="AC2890" s="128">
        <f t="shared" si="594"/>
        <v>4.6293765216630129</v>
      </c>
      <c r="AD2890" s="128">
        <f t="shared" si="585"/>
        <v>-137.66451744242394</v>
      </c>
      <c r="AE2890" s="128">
        <f t="shared" si="586"/>
        <v>2.3261871534761331E-4</v>
      </c>
      <c r="AF2890" s="128">
        <f t="shared" si="595"/>
        <v>0.45486448074979247</v>
      </c>
      <c r="AG2890" s="128">
        <f t="shared" si="596"/>
        <v>0.58154678836909734</v>
      </c>
      <c r="AH2890" s="93">
        <f t="shared" si="597"/>
        <v>0.29711780496449247</v>
      </c>
      <c r="AI2890" s="128">
        <f t="shared" si="587"/>
        <v>1.107169593672525</v>
      </c>
    </row>
    <row r="2891" spans="1:35" x14ac:dyDescent="0.25">
      <c r="A2891" s="96">
        <v>1.1548</v>
      </c>
      <c r="B2891" s="216">
        <v>17.281184260488896</v>
      </c>
      <c r="E2891" s="153">
        <f t="shared" si="588"/>
        <v>6.912473704198634E-3</v>
      </c>
      <c r="F2891" s="166"/>
      <c r="W2891" s="152">
        <f t="shared" si="589"/>
        <v>0.540046647980163</v>
      </c>
      <c r="X2891" s="170">
        <v>5.3298460200361513</v>
      </c>
      <c r="Y2891" s="153">
        <f t="shared" si="590"/>
        <v>4.0000000000017799E-4</v>
      </c>
      <c r="Z2891" s="128">
        <f t="shared" si="592"/>
        <v>8.8754449677853557</v>
      </c>
      <c r="AA2891" s="128">
        <f t="shared" si="593"/>
        <v>0.61929999999999996</v>
      </c>
      <c r="AB2891" s="128">
        <f t="shared" si="591"/>
        <v>2.4240680937968515E-3</v>
      </c>
      <c r="AC2891" s="128">
        <f t="shared" si="594"/>
        <v>4.6318005897568097</v>
      </c>
      <c r="AD2891" s="128">
        <f t="shared" si="585"/>
        <v>-137.65867519627153</v>
      </c>
      <c r="AE2891" s="128">
        <f t="shared" si="586"/>
        <v>2.3260884340806082E-4</v>
      </c>
      <c r="AF2891" s="128">
        <f t="shared" si="595"/>
        <v>0.4550970895932005</v>
      </c>
      <c r="AG2891" s="128">
        <f t="shared" si="596"/>
        <v>0.58152210851989328</v>
      </c>
      <c r="AH2891" s="93">
        <f t="shared" si="597"/>
        <v>0.29688519612108444</v>
      </c>
      <c r="AI2891" s="128">
        <f t="shared" si="587"/>
        <v>1.107169593672525</v>
      </c>
    </row>
    <row r="2892" spans="1:35" x14ac:dyDescent="0.25">
      <c r="A2892" s="96">
        <v>1.1552</v>
      </c>
      <c r="B2892" s="216">
        <v>17.281184260488896</v>
      </c>
      <c r="E2892" s="153">
        <f t="shared" si="588"/>
        <v>6.9124737041947968E-3</v>
      </c>
      <c r="F2892" s="166"/>
      <c r="W2892" s="152">
        <f t="shared" si="589"/>
        <v>0.540046647980163</v>
      </c>
      <c r="X2892" s="170">
        <v>5.3298460200361513</v>
      </c>
      <c r="Y2892" s="153">
        <f t="shared" si="590"/>
        <v>3.9999999999995595E-4</v>
      </c>
      <c r="Z2892" s="128">
        <f t="shared" si="592"/>
        <v>8.8754449677853557</v>
      </c>
      <c r="AA2892" s="128">
        <f t="shared" si="593"/>
        <v>0.61929999999999996</v>
      </c>
      <c r="AB2892" s="128">
        <f t="shared" si="591"/>
        <v>2.4240680937955062E-3</v>
      </c>
      <c r="AC2892" s="128">
        <f t="shared" si="594"/>
        <v>4.6342246578506057</v>
      </c>
      <c r="AD2892" s="128">
        <f t="shared" si="585"/>
        <v>-137.65282919104183</v>
      </c>
      <c r="AE2892" s="128">
        <f t="shared" si="586"/>
        <v>2.3259896511660476E-4</v>
      </c>
      <c r="AF2892" s="128">
        <f t="shared" si="595"/>
        <v>0.45532968855831712</v>
      </c>
      <c r="AG2892" s="128">
        <f t="shared" si="596"/>
        <v>0.58149741279157596</v>
      </c>
      <c r="AH2892" s="93">
        <f t="shared" si="597"/>
        <v>0.29665259715596781</v>
      </c>
      <c r="AI2892" s="128">
        <f t="shared" si="587"/>
        <v>1.107169593672525</v>
      </c>
    </row>
    <row r="2893" spans="1:35" x14ac:dyDescent="0.25">
      <c r="A2893" s="96">
        <v>1.1556</v>
      </c>
      <c r="B2893" s="216">
        <v>17.281184260488896</v>
      </c>
      <c r="E2893" s="153">
        <f t="shared" si="588"/>
        <v>6.9124737041947968E-3</v>
      </c>
      <c r="F2893" s="166"/>
      <c r="W2893" s="152">
        <f t="shared" si="589"/>
        <v>0.540046647980163</v>
      </c>
      <c r="X2893" s="170">
        <v>5.3298460200361513</v>
      </c>
      <c r="Y2893" s="153">
        <f t="shared" si="590"/>
        <v>3.9999999999995595E-4</v>
      </c>
      <c r="Z2893" s="128">
        <f t="shared" si="592"/>
        <v>8.8754449677853557</v>
      </c>
      <c r="AA2893" s="128">
        <f t="shared" si="593"/>
        <v>0.61929999999999996</v>
      </c>
      <c r="AB2893" s="128">
        <f t="shared" si="591"/>
        <v>2.4240680937955062E-3</v>
      </c>
      <c r="AC2893" s="128">
        <f t="shared" si="594"/>
        <v>4.6366487259444016</v>
      </c>
      <c r="AD2893" s="128">
        <f t="shared" si="585"/>
        <v>-137.64697942696401</v>
      </c>
      <c r="AE2893" s="128">
        <f t="shared" si="586"/>
        <v>2.3258908047363251E-4</v>
      </c>
      <c r="AF2893" s="128">
        <f t="shared" si="595"/>
        <v>0.45556227763879076</v>
      </c>
      <c r="AG2893" s="128">
        <f t="shared" si="596"/>
        <v>0.58147270118414529</v>
      </c>
      <c r="AH2893" s="93">
        <f t="shared" si="597"/>
        <v>0.29642000807549418</v>
      </c>
      <c r="AI2893" s="128">
        <f t="shared" si="587"/>
        <v>1.107169593672525</v>
      </c>
    </row>
    <row r="2894" spans="1:35" x14ac:dyDescent="0.25">
      <c r="A2894" s="96">
        <v>1.1559999999999999</v>
      </c>
      <c r="B2894" s="216">
        <v>16.293688017032387</v>
      </c>
      <c r="E2894" s="153">
        <f t="shared" si="588"/>
        <v>6.7149744555035163E-3</v>
      </c>
      <c r="F2894" s="166"/>
      <c r="W2894" s="152">
        <f t="shared" si="589"/>
        <v>0.51571192486978401</v>
      </c>
      <c r="X2894" s="170">
        <v>5.0896809757689017</v>
      </c>
      <c r="Y2894" s="153">
        <f t="shared" si="590"/>
        <v>3.9999999999995595E-4</v>
      </c>
      <c r="Z2894" s="128">
        <f t="shared" si="592"/>
        <v>8.8754449677853557</v>
      </c>
      <c r="AA2894" s="128">
        <f t="shared" si="593"/>
        <v>0.61929999999999996</v>
      </c>
      <c r="AB2894" s="128">
        <f t="shared" si="591"/>
        <v>2.3558296831705417E-3</v>
      </c>
      <c r="AC2894" s="128">
        <f t="shared" si="594"/>
        <v>4.6390045556275723</v>
      </c>
      <c r="AD2894" s="128">
        <f t="shared" si="585"/>
        <v>-133.76663764995467</v>
      </c>
      <c r="AE2894" s="128">
        <f t="shared" si="586"/>
        <v>2.2603227022181794E-4</v>
      </c>
      <c r="AF2894" s="128">
        <f t="shared" si="595"/>
        <v>0.45578830990901259</v>
      </c>
      <c r="AG2894" s="128">
        <f t="shared" si="596"/>
        <v>0.56508067555460706</v>
      </c>
      <c r="AH2894" s="93">
        <f t="shared" si="597"/>
        <v>0.29619397580527235</v>
      </c>
      <c r="AI2894" s="128">
        <f t="shared" si="587"/>
        <v>1.0931610440493529</v>
      </c>
    </row>
    <row r="2895" spans="1:35" x14ac:dyDescent="0.25">
      <c r="A2895" s="96">
        <v>1.1563999999999999</v>
      </c>
      <c r="B2895" s="216">
        <v>16.293688017032387</v>
      </c>
      <c r="E2895" s="153">
        <f t="shared" si="588"/>
        <v>6.5174752068122375E-3</v>
      </c>
      <c r="F2895" s="166"/>
      <c r="W2895" s="152">
        <f t="shared" si="589"/>
        <v>0.51571192486978401</v>
      </c>
      <c r="X2895" s="170">
        <v>5.0896809757689017</v>
      </c>
      <c r="Y2895" s="153">
        <f t="shared" si="590"/>
        <v>3.9999999999995595E-4</v>
      </c>
      <c r="Z2895" s="128">
        <f t="shared" si="592"/>
        <v>8.8754449677853557</v>
      </c>
      <c r="AA2895" s="128">
        <f t="shared" si="593"/>
        <v>0.61929999999999996</v>
      </c>
      <c r="AB2895" s="128">
        <f t="shared" si="591"/>
        <v>2.3558296831705417E-3</v>
      </c>
      <c r="AC2895" s="128">
        <f t="shared" si="594"/>
        <v>4.641360385310743</v>
      </c>
      <c r="AD2895" s="128">
        <f t="shared" si="585"/>
        <v>-133.76110564566827</v>
      </c>
      <c r="AE2895" s="128">
        <f t="shared" si="586"/>
        <v>2.2602292251367709E-4</v>
      </c>
      <c r="AF2895" s="128">
        <f t="shared" si="595"/>
        <v>0.45601433283152626</v>
      </c>
      <c r="AG2895" s="128">
        <f t="shared" si="596"/>
        <v>0.56505730628425499</v>
      </c>
      <c r="AH2895" s="93">
        <f t="shared" si="597"/>
        <v>0.29596795288275868</v>
      </c>
      <c r="AI2895" s="128">
        <f t="shared" si="587"/>
        <v>1.0931610440493529</v>
      </c>
    </row>
    <row r="2896" spans="1:35" x14ac:dyDescent="0.25">
      <c r="A2896" s="96">
        <v>1.1568000000000001</v>
      </c>
      <c r="B2896" s="216">
        <v>16.293688017032387</v>
      </c>
      <c r="E2896" s="153">
        <f t="shared" si="588"/>
        <v>6.5174752068158552E-3</v>
      </c>
      <c r="F2896" s="166"/>
      <c r="W2896" s="152">
        <f t="shared" si="589"/>
        <v>0.51571192486978401</v>
      </c>
      <c r="X2896" s="170">
        <v>5.0896809757689017</v>
      </c>
      <c r="Y2896" s="153">
        <f t="shared" si="590"/>
        <v>4.0000000000017799E-4</v>
      </c>
      <c r="Z2896" s="128">
        <f t="shared" si="592"/>
        <v>8.8754449677853557</v>
      </c>
      <c r="AA2896" s="128">
        <f t="shared" si="593"/>
        <v>0.61929999999999996</v>
      </c>
      <c r="AB2896" s="128">
        <f t="shared" si="591"/>
        <v>2.3558296831718496E-3</v>
      </c>
      <c r="AC2896" s="128">
        <f t="shared" si="594"/>
        <v>4.6437162149939146</v>
      </c>
      <c r="AD2896" s="128">
        <f t="shared" si="585"/>
        <v>-133.7555701911246</v>
      </c>
      <c r="AE2896" s="128">
        <f t="shared" si="586"/>
        <v>2.2601356897546164E-4</v>
      </c>
      <c r="AF2896" s="128">
        <f t="shared" si="595"/>
        <v>0.45624034640050171</v>
      </c>
      <c r="AG2896" s="128">
        <f t="shared" si="596"/>
        <v>0.56503392243840267</v>
      </c>
      <c r="AH2896" s="93">
        <f t="shared" si="597"/>
        <v>0.29574193931378323</v>
      </c>
      <c r="AI2896" s="128">
        <f t="shared" si="587"/>
        <v>1.0931610440493529</v>
      </c>
    </row>
    <row r="2897" spans="1:35" x14ac:dyDescent="0.25">
      <c r="A2897" s="96">
        <v>1.1572</v>
      </c>
      <c r="B2897" s="216">
        <v>17.281184260488896</v>
      </c>
      <c r="E2897" s="153">
        <f t="shared" si="588"/>
        <v>6.7149744555035163E-3</v>
      </c>
      <c r="F2897" s="166"/>
      <c r="W2897" s="152">
        <f t="shared" si="589"/>
        <v>0.540046647980163</v>
      </c>
      <c r="X2897" s="170">
        <v>5.3298460200361513</v>
      </c>
      <c r="Y2897" s="153">
        <f t="shared" si="590"/>
        <v>3.9999999999995595E-4</v>
      </c>
      <c r="Z2897" s="128">
        <f t="shared" si="592"/>
        <v>8.8754449677853557</v>
      </c>
      <c r="AA2897" s="128">
        <f t="shared" si="593"/>
        <v>0.61929999999999996</v>
      </c>
      <c r="AB2897" s="128">
        <f t="shared" si="591"/>
        <v>2.4240680937955062E-3</v>
      </c>
      <c r="AC2897" s="128">
        <f t="shared" si="594"/>
        <v>4.6461402830877105</v>
      </c>
      <c r="AD2897" s="128">
        <f t="shared" si="585"/>
        <v>-137.62403821555426</v>
      </c>
      <c r="AE2897" s="128">
        <f t="shared" si="586"/>
        <v>2.3255031554548833E-4</v>
      </c>
      <c r="AF2897" s="128">
        <f t="shared" si="595"/>
        <v>0.45647289671604718</v>
      </c>
      <c r="AG2897" s="128">
        <f t="shared" si="596"/>
        <v>0.58137578886378483</v>
      </c>
      <c r="AH2897" s="93">
        <f t="shared" si="597"/>
        <v>0.29550938899823775</v>
      </c>
      <c r="AI2897" s="128">
        <f t="shared" si="587"/>
        <v>1.107169593672525</v>
      </c>
    </row>
    <row r="2898" spans="1:35" x14ac:dyDescent="0.25">
      <c r="A2898" s="96">
        <v>1.1576</v>
      </c>
      <c r="B2898" s="216">
        <v>17.281184260488896</v>
      </c>
      <c r="E2898" s="153">
        <f t="shared" si="588"/>
        <v>6.9124737041947968E-3</v>
      </c>
      <c r="F2898" s="166"/>
      <c r="W2898" s="152">
        <f t="shared" si="589"/>
        <v>0.540046647980163</v>
      </c>
      <c r="X2898" s="170">
        <v>5.3298460200361513</v>
      </c>
      <c r="Y2898" s="153">
        <f t="shared" si="590"/>
        <v>3.9999999999995595E-4</v>
      </c>
      <c r="Z2898" s="128">
        <f t="shared" si="592"/>
        <v>8.8754449677853557</v>
      </c>
      <c r="AA2898" s="128">
        <f t="shared" si="593"/>
        <v>0.61929999999999996</v>
      </c>
      <c r="AB2898" s="128">
        <f t="shared" si="591"/>
        <v>2.4240680937955062E-3</v>
      </c>
      <c r="AC2898" s="128">
        <f t="shared" si="594"/>
        <v>4.6485643511815065</v>
      </c>
      <c r="AD2898" s="128">
        <f t="shared" si="585"/>
        <v>-137.61816997429918</v>
      </c>
      <c r="AE2898" s="128">
        <f t="shared" si="586"/>
        <v>2.3254039968069278E-4</v>
      </c>
      <c r="AF2898" s="128">
        <f t="shared" si="595"/>
        <v>0.45670543711572786</v>
      </c>
      <c r="AG2898" s="128">
        <f t="shared" si="596"/>
        <v>0.581350999201796</v>
      </c>
      <c r="AH2898" s="93">
        <f t="shared" si="597"/>
        <v>0.29527684859855707</v>
      </c>
      <c r="AI2898" s="128">
        <f t="shared" si="587"/>
        <v>1.107169593672525</v>
      </c>
    </row>
    <row r="2899" spans="1:35" x14ac:dyDescent="0.25">
      <c r="A2899" s="96">
        <v>1.1579999999999999</v>
      </c>
      <c r="B2899" s="216">
        <v>17.281184260488896</v>
      </c>
      <c r="E2899" s="153">
        <f t="shared" si="588"/>
        <v>6.9124737041947968E-3</v>
      </c>
      <c r="F2899" s="166"/>
      <c r="W2899" s="152">
        <f t="shared" si="589"/>
        <v>0.540046647980163</v>
      </c>
      <c r="X2899" s="170">
        <v>5.3298460200361513</v>
      </c>
      <c r="Y2899" s="153">
        <f t="shared" si="590"/>
        <v>3.9999999999995595E-4</v>
      </c>
      <c r="Z2899" s="128">
        <f t="shared" si="592"/>
        <v>8.8754449677853557</v>
      </c>
      <c r="AA2899" s="128">
        <f t="shared" si="593"/>
        <v>0.61929999999999996</v>
      </c>
      <c r="AB2899" s="128">
        <f t="shared" si="591"/>
        <v>2.4240680937955062E-3</v>
      </c>
      <c r="AC2899" s="128">
        <f t="shared" si="594"/>
        <v>4.6509884192753024</v>
      </c>
      <c r="AD2899" s="128">
        <f t="shared" si="585"/>
        <v>-137.61229797411957</v>
      </c>
      <c r="AE2899" s="128">
        <f t="shared" si="586"/>
        <v>2.3253047746425181E-4</v>
      </c>
      <c r="AF2899" s="128">
        <f t="shared" si="595"/>
        <v>0.45693796759319211</v>
      </c>
      <c r="AG2899" s="128">
        <f t="shared" si="596"/>
        <v>0.58132619366069349</v>
      </c>
      <c r="AH2899" s="93">
        <f t="shared" si="597"/>
        <v>0.29504431812109283</v>
      </c>
      <c r="AI2899" s="128">
        <f t="shared" si="587"/>
        <v>1.107169593672525</v>
      </c>
    </row>
    <row r="2900" spans="1:35" x14ac:dyDescent="0.25">
      <c r="A2900" s="96">
        <v>1.1583999999999999</v>
      </c>
      <c r="B2900" s="216">
        <v>17.281184260488896</v>
      </c>
      <c r="E2900" s="153">
        <f t="shared" si="588"/>
        <v>6.9124737041947968E-3</v>
      </c>
      <c r="F2900" s="166"/>
      <c r="W2900" s="152">
        <f t="shared" si="589"/>
        <v>0.540046647980163</v>
      </c>
      <c r="X2900" s="170">
        <v>5.3298460200361513</v>
      </c>
      <c r="Y2900" s="153">
        <f t="shared" si="590"/>
        <v>3.9999999999995595E-4</v>
      </c>
      <c r="Z2900" s="128">
        <f t="shared" si="592"/>
        <v>8.8754449677853557</v>
      </c>
      <c r="AA2900" s="128">
        <f t="shared" si="593"/>
        <v>0.61929999999999996</v>
      </c>
      <c r="AB2900" s="128">
        <f t="shared" si="591"/>
        <v>2.4240680937955062E-3</v>
      </c>
      <c r="AC2900" s="128">
        <f t="shared" si="594"/>
        <v>4.6534124873690983</v>
      </c>
      <c r="AD2900" s="128">
        <f t="shared" si="585"/>
        <v>-137.60642221501547</v>
      </c>
      <c r="AE2900" s="128">
        <f t="shared" si="586"/>
        <v>2.3252054889616556E-4</v>
      </c>
      <c r="AF2900" s="128">
        <f t="shared" si="595"/>
        <v>0.45717048814208827</v>
      </c>
      <c r="AG2900" s="128">
        <f t="shared" si="596"/>
        <v>0.58130137224047795</v>
      </c>
      <c r="AH2900" s="93">
        <f t="shared" si="597"/>
        <v>0.29481179757219667</v>
      </c>
      <c r="AI2900" s="128">
        <f t="shared" si="587"/>
        <v>1.107169593672525</v>
      </c>
    </row>
    <row r="2901" spans="1:35" x14ac:dyDescent="0.25">
      <c r="A2901" s="96">
        <v>1.1588000000000001</v>
      </c>
      <c r="B2901" s="216">
        <v>16.293688017032387</v>
      </c>
      <c r="E2901" s="153">
        <f t="shared" si="588"/>
        <v>6.7149744555072442E-3</v>
      </c>
      <c r="F2901" s="166"/>
      <c r="W2901" s="152">
        <f t="shared" si="589"/>
        <v>0.51571192486978401</v>
      </c>
      <c r="X2901" s="170">
        <v>5.0896809757689017</v>
      </c>
      <c r="Y2901" s="153">
        <f t="shared" si="590"/>
        <v>4.0000000000017799E-4</v>
      </c>
      <c r="Z2901" s="128">
        <f t="shared" si="592"/>
        <v>8.8754449677853557</v>
      </c>
      <c r="AA2901" s="128">
        <f t="shared" si="593"/>
        <v>0.61929999999999996</v>
      </c>
      <c r="AB2901" s="128">
        <f t="shared" si="591"/>
        <v>2.3558296831718496E-3</v>
      </c>
      <c r="AC2901" s="128">
        <f t="shared" si="594"/>
        <v>4.6557683170522699</v>
      </c>
      <c r="AD2901" s="128">
        <f t="shared" si="585"/>
        <v>-133.727197586464</v>
      </c>
      <c r="AE2901" s="128">
        <f t="shared" si="586"/>
        <v>2.2596562634674485E-4</v>
      </c>
      <c r="AF2901" s="128">
        <f t="shared" si="595"/>
        <v>0.45739645376843502</v>
      </c>
      <c r="AG2901" s="128">
        <f t="shared" si="596"/>
        <v>0.56491406586661075</v>
      </c>
      <c r="AH2901" s="93">
        <f t="shared" si="597"/>
        <v>0.29458583194584992</v>
      </c>
      <c r="AI2901" s="128">
        <f t="shared" si="587"/>
        <v>1.0931610440493529</v>
      </c>
    </row>
    <row r="2902" spans="1:35" x14ac:dyDescent="0.25">
      <c r="A2902" s="96">
        <v>1.1592</v>
      </c>
      <c r="B2902" s="216">
        <v>16.293688017032387</v>
      </c>
      <c r="E2902" s="153">
        <f t="shared" si="588"/>
        <v>6.5174752068122375E-3</v>
      </c>
      <c r="F2902" s="166"/>
      <c r="W2902" s="152">
        <f t="shared" si="589"/>
        <v>0.51571192486978401</v>
      </c>
      <c r="X2902" s="170">
        <v>5.0896809757689017</v>
      </c>
      <c r="Y2902" s="153">
        <f t="shared" si="590"/>
        <v>3.9999999999995595E-4</v>
      </c>
      <c r="Z2902" s="128">
        <f t="shared" si="592"/>
        <v>8.8754449677853557</v>
      </c>
      <c r="AA2902" s="128">
        <f t="shared" si="593"/>
        <v>0.61929999999999996</v>
      </c>
      <c r="AB2902" s="128">
        <f t="shared" si="591"/>
        <v>2.3558296831705417E-3</v>
      </c>
      <c r="AC2902" s="128">
        <f t="shared" si="594"/>
        <v>4.6581241467354406</v>
      </c>
      <c r="AD2902" s="128">
        <f t="shared" si="585"/>
        <v>-133.72164103001663</v>
      </c>
      <c r="AE2902" s="128">
        <f t="shared" si="586"/>
        <v>2.2595623715157274E-4</v>
      </c>
      <c r="AF2902" s="128">
        <f t="shared" si="595"/>
        <v>0.45762241000558657</v>
      </c>
      <c r="AG2902" s="128">
        <f t="shared" si="596"/>
        <v>0.56489059287899412</v>
      </c>
      <c r="AH2902" s="93">
        <f t="shared" si="597"/>
        <v>0.29435987570869837</v>
      </c>
      <c r="AI2902" s="128">
        <f t="shared" si="587"/>
        <v>1.0931610440493529</v>
      </c>
    </row>
    <row r="2903" spans="1:35" x14ac:dyDescent="0.25">
      <c r="A2903" s="96">
        <v>1.1596</v>
      </c>
      <c r="B2903" s="216">
        <v>16.293688017032387</v>
      </c>
      <c r="E2903" s="153">
        <f t="shared" si="588"/>
        <v>6.5174752068122375E-3</v>
      </c>
      <c r="F2903" s="166"/>
      <c r="W2903" s="152">
        <f t="shared" si="589"/>
        <v>0.51571192486978401</v>
      </c>
      <c r="X2903" s="170">
        <v>5.0896809757689017</v>
      </c>
      <c r="Y2903" s="153">
        <f t="shared" si="590"/>
        <v>3.9999999999995595E-4</v>
      </c>
      <c r="Z2903" s="128">
        <f t="shared" si="592"/>
        <v>8.8754449677853557</v>
      </c>
      <c r="AA2903" s="128">
        <f t="shared" si="593"/>
        <v>0.61929999999999996</v>
      </c>
      <c r="AB2903" s="128">
        <f t="shared" si="591"/>
        <v>2.3558296831705417E-3</v>
      </c>
      <c r="AC2903" s="128">
        <f t="shared" si="594"/>
        <v>4.6604799764186113</v>
      </c>
      <c r="AD2903" s="128">
        <f t="shared" si="585"/>
        <v>-133.71608102331197</v>
      </c>
      <c r="AE2903" s="128">
        <f t="shared" si="586"/>
        <v>2.259468421263259E-4</v>
      </c>
      <c r="AF2903" s="128">
        <f t="shared" si="595"/>
        <v>0.45784835684771291</v>
      </c>
      <c r="AG2903" s="128">
        <f t="shared" si="596"/>
        <v>0.56486710531587692</v>
      </c>
      <c r="AH2903" s="93">
        <f t="shared" si="597"/>
        <v>0.29413392886657203</v>
      </c>
      <c r="AI2903" s="128">
        <f t="shared" si="587"/>
        <v>1.0931610440493529</v>
      </c>
    </row>
    <row r="2904" spans="1:35" x14ac:dyDescent="0.25">
      <c r="A2904" s="96">
        <v>1.1599999999999999</v>
      </c>
      <c r="B2904" s="216">
        <v>16.293688017032387</v>
      </c>
      <c r="E2904" s="153">
        <f t="shared" si="588"/>
        <v>6.5174752068122375E-3</v>
      </c>
      <c r="F2904" s="166"/>
      <c r="W2904" s="152">
        <f t="shared" si="589"/>
        <v>0.51571192486978401</v>
      </c>
      <c r="X2904" s="170">
        <v>5.0896809757689017</v>
      </c>
      <c r="Y2904" s="153">
        <f t="shared" si="590"/>
        <v>3.9999999999995595E-4</v>
      </c>
      <c r="Z2904" s="128">
        <f t="shared" si="592"/>
        <v>8.8754449677853557</v>
      </c>
      <c r="AA2904" s="128">
        <f t="shared" si="593"/>
        <v>0.61929999999999996</v>
      </c>
      <c r="AB2904" s="128">
        <f t="shared" si="591"/>
        <v>2.3558296831705417E-3</v>
      </c>
      <c r="AC2904" s="128">
        <f t="shared" si="594"/>
        <v>4.6628358061017821</v>
      </c>
      <c r="AD2904" s="128">
        <f t="shared" si="585"/>
        <v>-133.7105175662758</v>
      </c>
      <c r="AE2904" s="128">
        <f t="shared" si="586"/>
        <v>2.25937441270879E-4</v>
      </c>
      <c r="AF2904" s="128">
        <f t="shared" si="595"/>
        <v>0.45807429428898377</v>
      </c>
      <c r="AG2904" s="128">
        <f t="shared" si="596"/>
        <v>0.56484360317725968</v>
      </c>
      <c r="AH2904" s="93">
        <f t="shared" si="597"/>
        <v>0.29390799142530116</v>
      </c>
      <c r="AI2904" s="128">
        <f t="shared" si="587"/>
        <v>1.0931610440493529</v>
      </c>
    </row>
    <row r="2905" spans="1:35" x14ac:dyDescent="0.25">
      <c r="A2905" s="96">
        <v>1.1603999999999999</v>
      </c>
      <c r="B2905" s="216">
        <v>16.293688017032387</v>
      </c>
      <c r="E2905" s="153">
        <f t="shared" si="588"/>
        <v>6.5174752068122375E-3</v>
      </c>
      <c r="F2905" s="166"/>
      <c r="W2905" s="152">
        <f t="shared" si="589"/>
        <v>0.51571192486978401</v>
      </c>
      <c r="X2905" s="170">
        <v>5.0896809757689017</v>
      </c>
      <c r="Y2905" s="153">
        <f t="shared" si="590"/>
        <v>3.9999999999995595E-4</v>
      </c>
      <c r="Z2905" s="128">
        <f t="shared" si="592"/>
        <v>8.8754449677853557</v>
      </c>
      <c r="AA2905" s="128">
        <f t="shared" si="593"/>
        <v>0.61929999999999996</v>
      </c>
      <c r="AB2905" s="128">
        <f t="shared" si="591"/>
        <v>2.3558296831705417E-3</v>
      </c>
      <c r="AC2905" s="128">
        <f t="shared" si="594"/>
        <v>4.6651916357849528</v>
      </c>
      <c r="AD2905" s="128">
        <f t="shared" si="585"/>
        <v>-133.70495065890807</v>
      </c>
      <c r="AE2905" s="128">
        <f t="shared" si="586"/>
        <v>2.2592803458523195E-4</v>
      </c>
      <c r="AF2905" s="128">
        <f t="shared" si="595"/>
        <v>0.45830022232356898</v>
      </c>
      <c r="AG2905" s="128">
        <f t="shared" si="596"/>
        <v>0.56482008646314208</v>
      </c>
      <c r="AH2905" s="93">
        <f t="shared" si="597"/>
        <v>0.29368206339071595</v>
      </c>
      <c r="AI2905" s="128">
        <f t="shared" si="587"/>
        <v>1.0931610440493529</v>
      </c>
    </row>
    <row r="2906" spans="1:35" x14ac:dyDescent="0.25">
      <c r="A2906" s="96">
        <v>1.1608000000000001</v>
      </c>
      <c r="B2906" s="216">
        <v>17.281184260488896</v>
      </c>
      <c r="E2906" s="153">
        <f t="shared" si="588"/>
        <v>6.7149744555072442E-3</v>
      </c>
      <c r="F2906" s="166"/>
      <c r="W2906" s="152">
        <f t="shared" si="589"/>
        <v>0.540046647980163</v>
      </c>
      <c r="X2906" s="170">
        <v>5.3298460200361513</v>
      </c>
      <c r="Y2906" s="153">
        <f t="shared" si="590"/>
        <v>4.0000000000017799E-4</v>
      </c>
      <c r="Z2906" s="128">
        <f t="shared" si="592"/>
        <v>8.8754449677853557</v>
      </c>
      <c r="AA2906" s="128">
        <f t="shared" si="593"/>
        <v>0.61929999999999996</v>
      </c>
      <c r="AB2906" s="128">
        <f t="shared" si="591"/>
        <v>2.4240680937968515E-3</v>
      </c>
      <c r="AC2906" s="128">
        <f t="shared" si="594"/>
        <v>4.6676157038787496</v>
      </c>
      <c r="AD2906" s="128">
        <f t="shared" si="585"/>
        <v>-137.5719191487355</v>
      </c>
      <c r="AE2906" s="128">
        <f t="shared" si="586"/>
        <v>2.3246224731560795E-4</v>
      </c>
      <c r="AF2906" s="128">
        <f t="shared" si="595"/>
        <v>0.45853268457088459</v>
      </c>
      <c r="AG2906" s="128">
        <f t="shared" si="596"/>
        <v>0.58115561828876128</v>
      </c>
      <c r="AH2906" s="93">
        <f t="shared" si="597"/>
        <v>0.29344960114340035</v>
      </c>
      <c r="AI2906" s="128">
        <f t="shared" si="587"/>
        <v>1.107169593672525</v>
      </c>
    </row>
    <row r="2907" spans="1:35" x14ac:dyDescent="0.25">
      <c r="A2907" s="96">
        <v>1.1612</v>
      </c>
      <c r="B2907" s="216">
        <v>16.293688017032387</v>
      </c>
      <c r="E2907" s="153">
        <f t="shared" si="588"/>
        <v>6.7149744555035163E-3</v>
      </c>
      <c r="F2907" s="166"/>
      <c r="W2907" s="152">
        <f t="shared" si="589"/>
        <v>0.51571192486978401</v>
      </c>
      <c r="X2907" s="170">
        <v>5.0896809757689017</v>
      </c>
      <c r="Y2907" s="153">
        <f t="shared" si="590"/>
        <v>3.9999999999995595E-4</v>
      </c>
      <c r="Z2907" s="128">
        <f t="shared" si="592"/>
        <v>8.8754449677853557</v>
      </c>
      <c r="AA2907" s="128">
        <f t="shared" si="593"/>
        <v>0.61929999999999996</v>
      </c>
      <c r="AB2907" s="128">
        <f t="shared" si="591"/>
        <v>2.3558296831705417E-3</v>
      </c>
      <c r="AC2907" s="128">
        <f t="shared" si="594"/>
        <v>4.6699715335619203</v>
      </c>
      <c r="AD2907" s="128">
        <f t="shared" si="585"/>
        <v>-133.6936449921424</v>
      </c>
      <c r="AE2907" s="128">
        <f t="shared" si="586"/>
        <v>2.2590893082684858E-4</v>
      </c>
      <c r="AF2907" s="128">
        <f t="shared" si="595"/>
        <v>0.45875859350171144</v>
      </c>
      <c r="AG2907" s="128">
        <f t="shared" si="596"/>
        <v>0.56477232706718361</v>
      </c>
      <c r="AH2907" s="93">
        <f t="shared" si="597"/>
        <v>0.29322369221257349</v>
      </c>
      <c r="AI2907" s="128">
        <f t="shared" si="587"/>
        <v>1.0931610440493529</v>
      </c>
    </row>
    <row r="2908" spans="1:35" x14ac:dyDescent="0.25">
      <c r="A2908" s="96">
        <v>1.1616</v>
      </c>
      <c r="B2908" s="216">
        <v>16.293688017032387</v>
      </c>
      <c r="E2908" s="153">
        <f t="shared" si="588"/>
        <v>6.5174752068122375E-3</v>
      </c>
      <c r="F2908" s="166"/>
      <c r="W2908" s="152">
        <f t="shared" si="589"/>
        <v>0.51571192486978401</v>
      </c>
      <c r="X2908" s="170">
        <v>5.0896809757689017</v>
      </c>
      <c r="Y2908" s="153">
        <f t="shared" si="590"/>
        <v>3.9999999999995595E-4</v>
      </c>
      <c r="Z2908" s="128">
        <f t="shared" si="592"/>
        <v>8.8754449677853557</v>
      </c>
      <c r="AA2908" s="128">
        <f t="shared" si="593"/>
        <v>0.61929999999999996</v>
      </c>
      <c r="AB2908" s="128">
        <f t="shared" si="591"/>
        <v>2.3558296831705417E-3</v>
      </c>
      <c r="AC2908" s="128">
        <f t="shared" si="594"/>
        <v>4.672327363245091</v>
      </c>
      <c r="AD2908" s="128">
        <f t="shared" si="585"/>
        <v>-133.68806763383859</v>
      </c>
      <c r="AE2908" s="128">
        <f t="shared" si="586"/>
        <v>2.2589950648172486E-4</v>
      </c>
      <c r="AF2908" s="128">
        <f t="shared" si="595"/>
        <v>0.45898449300819316</v>
      </c>
      <c r="AG2908" s="128">
        <f t="shared" si="596"/>
        <v>0.56474876620437431</v>
      </c>
      <c r="AH2908" s="93">
        <f t="shared" si="597"/>
        <v>0.29299779270609178</v>
      </c>
      <c r="AI2908" s="128">
        <f t="shared" si="587"/>
        <v>1.0931610440493529</v>
      </c>
    </row>
    <row r="2909" spans="1:35" x14ac:dyDescent="0.25">
      <c r="A2909" s="96">
        <v>1.1619999999999999</v>
      </c>
      <c r="B2909" s="216">
        <v>16.293688017032387</v>
      </c>
      <c r="E2909" s="153">
        <f t="shared" si="588"/>
        <v>6.5174752068122375E-3</v>
      </c>
      <c r="F2909" s="166"/>
      <c r="W2909" s="152">
        <f t="shared" si="589"/>
        <v>0.51571192486978401</v>
      </c>
      <c r="X2909" s="170">
        <v>5.0896809757689017</v>
      </c>
      <c r="Y2909" s="153">
        <f t="shared" si="590"/>
        <v>3.9999999999995595E-4</v>
      </c>
      <c r="Z2909" s="128">
        <f t="shared" si="592"/>
        <v>8.8754449677853557</v>
      </c>
      <c r="AA2909" s="128">
        <f t="shared" si="593"/>
        <v>0.61929999999999996</v>
      </c>
      <c r="AB2909" s="128">
        <f t="shared" si="591"/>
        <v>2.3558296831705417E-3</v>
      </c>
      <c r="AC2909" s="128">
        <f t="shared" si="594"/>
        <v>4.6746831929282617</v>
      </c>
      <c r="AD2909" s="128">
        <f t="shared" si="585"/>
        <v>-133.68248682520323</v>
      </c>
      <c r="AE2909" s="128">
        <f t="shared" si="586"/>
        <v>2.2589007630640102E-4</v>
      </c>
      <c r="AF2909" s="128">
        <f t="shared" si="595"/>
        <v>0.45921038308449957</v>
      </c>
      <c r="AG2909" s="128">
        <f t="shared" si="596"/>
        <v>0.56472519076606476</v>
      </c>
      <c r="AH2909" s="93">
        <f t="shared" si="597"/>
        <v>0.29277190262978536</v>
      </c>
      <c r="AI2909" s="128">
        <f t="shared" si="587"/>
        <v>1.0931610440493529</v>
      </c>
    </row>
    <row r="2910" spans="1:35" x14ac:dyDescent="0.25">
      <c r="A2910" s="96">
        <v>1.1623999999999999</v>
      </c>
      <c r="B2910" s="216">
        <v>16.293688017032387</v>
      </c>
      <c r="E2910" s="153">
        <f t="shared" si="588"/>
        <v>6.5174752068122375E-3</v>
      </c>
      <c r="F2910" s="166"/>
      <c r="W2910" s="152">
        <f t="shared" si="589"/>
        <v>0.51571192486978401</v>
      </c>
      <c r="X2910" s="170">
        <v>5.0896809757689017</v>
      </c>
      <c r="Y2910" s="153">
        <f t="shared" si="590"/>
        <v>3.9999999999995595E-4</v>
      </c>
      <c r="Z2910" s="128">
        <f t="shared" si="592"/>
        <v>8.8754449677853557</v>
      </c>
      <c r="AA2910" s="128">
        <f t="shared" si="593"/>
        <v>0.61929999999999996</v>
      </c>
      <c r="AB2910" s="128">
        <f t="shared" si="591"/>
        <v>2.3558296831705417E-3</v>
      </c>
      <c r="AC2910" s="128">
        <f t="shared" si="594"/>
        <v>4.6770390226114325</v>
      </c>
      <c r="AD2910" s="128">
        <f t="shared" si="585"/>
        <v>-133.67690256623632</v>
      </c>
      <c r="AE2910" s="128">
        <f t="shared" si="586"/>
        <v>2.2588064030087699E-4</v>
      </c>
      <c r="AF2910" s="128">
        <f t="shared" si="595"/>
        <v>0.45943626372480045</v>
      </c>
      <c r="AG2910" s="128">
        <f t="shared" si="596"/>
        <v>0.56470160075225462</v>
      </c>
      <c r="AH2910" s="93">
        <f t="shared" si="597"/>
        <v>0.29254602198948448</v>
      </c>
      <c r="AI2910" s="128">
        <f t="shared" si="587"/>
        <v>1.0931610440493529</v>
      </c>
    </row>
    <row r="2911" spans="1:35" x14ac:dyDescent="0.25">
      <c r="A2911" s="96">
        <v>1.1628000000000001</v>
      </c>
      <c r="B2911" s="216">
        <v>15.306191773575877</v>
      </c>
      <c r="E2911" s="153">
        <f t="shared" si="588"/>
        <v>6.3199759581244646E-3</v>
      </c>
      <c r="F2911" s="166"/>
      <c r="W2911" s="152">
        <f t="shared" si="589"/>
        <v>0.49137720175940386</v>
      </c>
      <c r="X2911" s="170">
        <v>4.8495159315016423</v>
      </c>
      <c r="Y2911" s="153">
        <f t="shared" si="590"/>
        <v>4.0000000000017799E-4</v>
      </c>
      <c r="Z2911" s="128">
        <f t="shared" si="592"/>
        <v>8.8754449677853557</v>
      </c>
      <c r="AA2911" s="128">
        <f t="shared" si="593"/>
        <v>0.61929999999999996</v>
      </c>
      <c r="AB2911" s="128">
        <f t="shared" si="591"/>
        <v>2.2863538118751258E-3</v>
      </c>
      <c r="AC2911" s="128">
        <f t="shared" si="594"/>
        <v>4.6793253764233071</v>
      </c>
      <c r="AD2911" s="128">
        <f t="shared" si="585"/>
        <v>-129.72936851925817</v>
      </c>
      <c r="AE2911" s="128">
        <f t="shared" si="586"/>
        <v>2.1921029186353856E-4</v>
      </c>
      <c r="AF2911" s="128">
        <f t="shared" si="595"/>
        <v>0.45965547401666401</v>
      </c>
      <c r="AG2911" s="128">
        <f t="shared" si="596"/>
        <v>0.54802572965860252</v>
      </c>
      <c r="AH2911" s="93">
        <f t="shared" si="597"/>
        <v>0.29232681169762093</v>
      </c>
      <c r="AI2911" s="128">
        <f t="shared" si="587"/>
        <v>1.0777649893688164</v>
      </c>
    </row>
    <row r="2912" spans="1:35" x14ac:dyDescent="0.25">
      <c r="A2912" s="96">
        <v>1.1632</v>
      </c>
      <c r="B2912" s="216">
        <v>16.293688017032387</v>
      </c>
      <c r="E2912" s="153">
        <f t="shared" si="588"/>
        <v>6.319975958120957E-3</v>
      </c>
      <c r="F2912" s="166"/>
      <c r="W2912" s="152">
        <f t="shared" si="589"/>
        <v>0.51571192486978346</v>
      </c>
      <c r="X2912" s="170">
        <v>5.0896809757688963</v>
      </c>
      <c r="Y2912" s="153">
        <f t="shared" si="590"/>
        <v>3.9999999999995595E-4</v>
      </c>
      <c r="Z2912" s="128">
        <f t="shared" si="592"/>
        <v>8.8754449677853557</v>
      </c>
      <c r="AA2912" s="128">
        <f t="shared" si="593"/>
        <v>0.61929999999999996</v>
      </c>
      <c r="AB2912" s="128">
        <f t="shared" si="591"/>
        <v>2.3558296831705404E-3</v>
      </c>
      <c r="AC2912" s="128">
        <f t="shared" si="594"/>
        <v>4.6816812061064779</v>
      </c>
      <c r="AD2912" s="128">
        <f t="shared" si="585"/>
        <v>-133.66588863580589</v>
      </c>
      <c r="AE2912" s="128">
        <f t="shared" si="586"/>
        <v>2.2586202950417166E-4</v>
      </c>
      <c r="AF2912" s="128">
        <f t="shared" si="595"/>
        <v>0.45988133604616821</v>
      </c>
      <c r="AG2912" s="128">
        <f t="shared" si="596"/>
        <v>0.56465507376049129</v>
      </c>
      <c r="AH2912" s="93">
        <f t="shared" si="597"/>
        <v>0.29210094966811673</v>
      </c>
      <c r="AI2912" s="128">
        <f t="shared" si="587"/>
        <v>1.093161044049354</v>
      </c>
    </row>
    <row r="2913" spans="1:35" x14ac:dyDescent="0.25">
      <c r="A2913" s="96">
        <v>1.1636</v>
      </c>
      <c r="B2913" s="216">
        <v>16.293688017032387</v>
      </c>
      <c r="E2913" s="153">
        <f t="shared" si="588"/>
        <v>6.5174752068122375E-3</v>
      </c>
      <c r="F2913" s="166"/>
      <c r="W2913" s="152">
        <f t="shared" si="589"/>
        <v>0.51571192486978346</v>
      </c>
      <c r="X2913" s="170">
        <v>5.0896809757688963</v>
      </c>
      <c r="Y2913" s="153">
        <f t="shared" si="590"/>
        <v>3.9999999999995595E-4</v>
      </c>
      <c r="Z2913" s="128">
        <f t="shared" si="592"/>
        <v>8.8754449677853557</v>
      </c>
      <c r="AA2913" s="128">
        <f t="shared" si="593"/>
        <v>0.61929999999999996</v>
      </c>
      <c r="AB2913" s="128">
        <f t="shared" si="591"/>
        <v>2.3558296831705404E-3</v>
      </c>
      <c r="AC2913" s="128">
        <f t="shared" si="594"/>
        <v>4.6840370357896486</v>
      </c>
      <c r="AD2913" s="128">
        <f t="shared" si="585"/>
        <v>-133.66029412759829</v>
      </c>
      <c r="AE2913" s="128">
        <f t="shared" si="586"/>
        <v>2.2585257617998593E-4</v>
      </c>
      <c r="AF2913" s="128">
        <f t="shared" si="595"/>
        <v>0.46010718862234817</v>
      </c>
      <c r="AG2913" s="128">
        <f t="shared" si="596"/>
        <v>0.564631440450027</v>
      </c>
      <c r="AH2913" s="93">
        <f t="shared" si="597"/>
        <v>0.29187509709193676</v>
      </c>
      <c r="AI2913" s="128">
        <f t="shared" si="587"/>
        <v>1.093161044049354</v>
      </c>
    </row>
    <row r="2914" spans="1:35" x14ac:dyDescent="0.25">
      <c r="A2914" s="96">
        <v>1.1639999999999999</v>
      </c>
      <c r="B2914" s="216">
        <v>16.293688017032387</v>
      </c>
      <c r="E2914" s="153">
        <f t="shared" si="588"/>
        <v>6.5174752068122375E-3</v>
      </c>
      <c r="F2914" s="166"/>
      <c r="W2914" s="152">
        <f t="shared" si="589"/>
        <v>0.51571192486978346</v>
      </c>
      <c r="X2914" s="170">
        <v>5.0896809757688963</v>
      </c>
      <c r="Y2914" s="153">
        <f t="shared" si="590"/>
        <v>3.9999999999995595E-4</v>
      </c>
      <c r="Z2914" s="128">
        <f t="shared" si="592"/>
        <v>8.8754449677853557</v>
      </c>
      <c r="AA2914" s="128">
        <f t="shared" si="593"/>
        <v>0.61929999999999996</v>
      </c>
      <c r="AB2914" s="128">
        <f t="shared" si="591"/>
        <v>2.3558296831705404E-3</v>
      </c>
      <c r="AC2914" s="128">
        <f t="shared" si="594"/>
        <v>4.6863928654728193</v>
      </c>
      <c r="AD2914" s="128">
        <f t="shared" si="585"/>
        <v>-133.65469616905912</v>
      </c>
      <c r="AE2914" s="128">
        <f t="shared" si="586"/>
        <v>2.258431170256E-4</v>
      </c>
      <c r="AF2914" s="128">
        <f t="shared" si="595"/>
        <v>0.46033303173937379</v>
      </c>
      <c r="AG2914" s="128">
        <f t="shared" si="596"/>
        <v>0.56460779256406213</v>
      </c>
      <c r="AH2914" s="93">
        <f t="shared" si="597"/>
        <v>0.29164925397491115</v>
      </c>
      <c r="AI2914" s="128">
        <f t="shared" si="587"/>
        <v>1.093161044049354</v>
      </c>
    </row>
    <row r="2915" spans="1:35" x14ac:dyDescent="0.25">
      <c r="A2915" s="96">
        <v>1.1643999999999999</v>
      </c>
      <c r="B2915" s="216">
        <v>17.281184260488896</v>
      </c>
      <c r="E2915" s="153">
        <f t="shared" si="588"/>
        <v>6.7149744555035163E-3</v>
      </c>
      <c r="F2915" s="166"/>
      <c r="W2915" s="152">
        <f t="shared" si="589"/>
        <v>0.54004664798016289</v>
      </c>
      <c r="X2915" s="170">
        <v>5.3298460200361495</v>
      </c>
      <c r="Y2915" s="153">
        <f t="shared" si="590"/>
        <v>3.9999999999995595E-4</v>
      </c>
      <c r="Z2915" s="128">
        <f t="shared" si="592"/>
        <v>8.8754449677853557</v>
      </c>
      <c r="AA2915" s="128">
        <f t="shared" si="593"/>
        <v>0.61929999999999996</v>
      </c>
      <c r="AB2915" s="128">
        <f t="shared" si="591"/>
        <v>2.4240680937955062E-3</v>
      </c>
      <c r="AC2915" s="128">
        <f t="shared" si="594"/>
        <v>4.6888169335666152</v>
      </c>
      <c r="AD2915" s="128">
        <f t="shared" si="585"/>
        <v>-137.52017612296635</v>
      </c>
      <c r="AE2915" s="128">
        <f t="shared" si="586"/>
        <v>2.3237481450135602E-4</v>
      </c>
      <c r="AF2915" s="128">
        <f t="shared" si="595"/>
        <v>0.46056540655387512</v>
      </c>
      <c r="AG2915" s="128">
        <f t="shared" si="596"/>
        <v>0.58093703625345405</v>
      </c>
      <c r="AH2915" s="93">
        <f t="shared" si="597"/>
        <v>0.29141687916040981</v>
      </c>
      <c r="AI2915" s="128">
        <f t="shared" si="587"/>
        <v>1.1071695936725252</v>
      </c>
    </row>
    <row r="2916" spans="1:35" x14ac:dyDescent="0.25">
      <c r="A2916" s="96">
        <v>1.1648000000000001</v>
      </c>
      <c r="B2916" s="216">
        <v>16.293688017032387</v>
      </c>
      <c r="E2916" s="153">
        <f t="shared" si="588"/>
        <v>6.7149744555072442E-3</v>
      </c>
      <c r="F2916" s="166"/>
      <c r="W2916" s="152">
        <f t="shared" si="589"/>
        <v>0.51571192486978357</v>
      </c>
      <c r="X2916" s="170">
        <v>5.0896809757688981</v>
      </c>
      <c r="Y2916" s="153">
        <f t="shared" si="590"/>
        <v>4.0000000000017799E-4</v>
      </c>
      <c r="Z2916" s="128">
        <f t="shared" si="592"/>
        <v>8.8754449677853557</v>
      </c>
      <c r="AA2916" s="128">
        <f t="shared" si="593"/>
        <v>0.61929999999999996</v>
      </c>
      <c r="AB2916" s="128">
        <f t="shared" si="591"/>
        <v>2.3558296831718483E-3</v>
      </c>
      <c r="AC2916" s="128">
        <f t="shared" si="594"/>
        <v>4.6911727632497868</v>
      </c>
      <c r="AD2916" s="128">
        <f t="shared" si="585"/>
        <v>-133.64332750060382</v>
      </c>
      <c r="AE2916" s="128">
        <f t="shared" si="586"/>
        <v>2.2582390681006724E-4</v>
      </c>
      <c r="AF2916" s="128">
        <f t="shared" si="595"/>
        <v>0.46079123046068521</v>
      </c>
      <c r="AG2916" s="128">
        <f t="shared" si="596"/>
        <v>0.56455976702491695</v>
      </c>
      <c r="AH2916" s="93">
        <f t="shared" si="597"/>
        <v>0.29119105525359973</v>
      </c>
      <c r="AI2916" s="128">
        <f t="shared" si="587"/>
        <v>1.0931610440493538</v>
      </c>
    </row>
    <row r="2917" spans="1:35" x14ac:dyDescent="0.25">
      <c r="A2917" s="96">
        <v>1.1652</v>
      </c>
      <c r="B2917" s="216">
        <v>16.293688017032387</v>
      </c>
      <c r="E2917" s="153">
        <f t="shared" si="588"/>
        <v>6.5174752068122375E-3</v>
      </c>
      <c r="F2917" s="166"/>
      <c r="W2917" s="152">
        <f t="shared" si="589"/>
        <v>0.51571192486978357</v>
      </c>
      <c r="X2917" s="170">
        <v>5.0896809757688981</v>
      </c>
      <c r="Y2917" s="153">
        <f t="shared" si="590"/>
        <v>3.9999999999995595E-4</v>
      </c>
      <c r="Z2917" s="128">
        <f t="shared" si="592"/>
        <v>8.8754449677853557</v>
      </c>
      <c r="AA2917" s="128">
        <f t="shared" si="593"/>
        <v>0.61929999999999996</v>
      </c>
      <c r="AB2917" s="128">
        <f t="shared" si="591"/>
        <v>2.3558296831705408E-3</v>
      </c>
      <c r="AC2917" s="128">
        <f t="shared" si="594"/>
        <v>4.6935285929329575</v>
      </c>
      <c r="AD2917" s="128">
        <f t="shared" si="585"/>
        <v>-133.63771909105441</v>
      </c>
      <c r="AE2917" s="128">
        <f t="shared" si="586"/>
        <v>2.258144299960794E-4</v>
      </c>
      <c r="AF2917" s="128">
        <f t="shared" si="595"/>
        <v>0.46101704489068129</v>
      </c>
      <c r="AG2917" s="128">
        <f t="shared" si="596"/>
        <v>0.56453607499026071</v>
      </c>
      <c r="AH2917" s="93">
        <f t="shared" si="597"/>
        <v>0.29096524082360364</v>
      </c>
      <c r="AI2917" s="128">
        <f t="shared" si="587"/>
        <v>1.0931610440493538</v>
      </c>
    </row>
    <row r="2918" spans="1:35" x14ac:dyDescent="0.25">
      <c r="A2918" s="96">
        <v>1.1656</v>
      </c>
      <c r="B2918" s="216">
        <v>15.306191773575877</v>
      </c>
      <c r="E2918" s="153">
        <f t="shared" si="588"/>
        <v>6.319975958120957E-3</v>
      </c>
      <c r="F2918" s="166"/>
      <c r="W2918" s="152">
        <f t="shared" si="589"/>
        <v>0.49137720175940386</v>
      </c>
      <c r="X2918" s="170">
        <v>4.8495159315016423</v>
      </c>
      <c r="Y2918" s="153">
        <f t="shared" si="590"/>
        <v>3.9999999999995595E-4</v>
      </c>
      <c r="Z2918" s="128">
        <f t="shared" si="592"/>
        <v>8.8754449677853557</v>
      </c>
      <c r="AA2918" s="128">
        <f t="shared" si="593"/>
        <v>0.61929999999999996</v>
      </c>
      <c r="AB2918" s="128">
        <f t="shared" si="591"/>
        <v>2.2863538118738564E-3</v>
      </c>
      <c r="AC2918" s="128">
        <f t="shared" si="594"/>
        <v>4.6958149467448314</v>
      </c>
      <c r="AD2918" s="128">
        <f t="shared" si="585"/>
        <v>-129.6913178584374</v>
      </c>
      <c r="AE2918" s="128">
        <f t="shared" si="586"/>
        <v>2.191459957326059E-4</v>
      </c>
      <c r="AF2918" s="128">
        <f t="shared" si="595"/>
        <v>0.46123619088641388</v>
      </c>
      <c r="AG2918" s="128">
        <f t="shared" si="596"/>
        <v>0.54786498933157513</v>
      </c>
      <c r="AH2918" s="93">
        <f t="shared" si="597"/>
        <v>0.29074609482787106</v>
      </c>
      <c r="AI2918" s="128">
        <f t="shared" si="587"/>
        <v>1.0777649893688164</v>
      </c>
    </row>
    <row r="2919" spans="1:35" x14ac:dyDescent="0.25">
      <c r="A2919" s="96">
        <v>1.1659999999999999</v>
      </c>
      <c r="B2919" s="216">
        <v>16.293688017032387</v>
      </c>
      <c r="E2919" s="153">
        <f t="shared" si="588"/>
        <v>6.319975958120957E-3</v>
      </c>
      <c r="F2919" s="166"/>
      <c r="W2919" s="152">
        <f t="shared" si="589"/>
        <v>0.51571192486978346</v>
      </c>
      <c r="X2919" s="170">
        <v>5.0896809757688963</v>
      </c>
      <c r="Y2919" s="153">
        <f t="shared" si="590"/>
        <v>3.9999999999995595E-4</v>
      </c>
      <c r="Z2919" s="128">
        <f t="shared" si="592"/>
        <v>8.8754449677853557</v>
      </c>
      <c r="AA2919" s="128">
        <f t="shared" si="593"/>
        <v>0.61929999999999996</v>
      </c>
      <c r="AB2919" s="128">
        <f t="shared" si="591"/>
        <v>2.3558296831705404E-3</v>
      </c>
      <c r="AC2919" s="128">
        <f t="shared" si="594"/>
        <v>4.6981707764280021</v>
      </c>
      <c r="AD2919" s="128">
        <f t="shared" si="585"/>
        <v>-133.62665757183095</v>
      </c>
      <c r="AE2919" s="128">
        <f t="shared" si="586"/>
        <v>2.2579573878617754E-4</v>
      </c>
      <c r="AF2919" s="128">
        <f t="shared" si="595"/>
        <v>0.46146198662520005</v>
      </c>
      <c r="AG2919" s="128">
        <f t="shared" si="596"/>
        <v>0.56448934696550601</v>
      </c>
      <c r="AH2919" s="93">
        <f t="shared" si="597"/>
        <v>0.29052029908908489</v>
      </c>
      <c r="AI2919" s="128">
        <f t="shared" si="587"/>
        <v>1.093161044049354</v>
      </c>
    </row>
    <row r="2920" spans="1:35" x14ac:dyDescent="0.25">
      <c r="A2920" s="96">
        <v>1.1663999999999999</v>
      </c>
      <c r="B2920" s="216">
        <v>16.293688017032387</v>
      </c>
      <c r="E2920" s="153">
        <f t="shared" si="588"/>
        <v>6.5174752068122375E-3</v>
      </c>
      <c r="F2920" s="166"/>
      <c r="W2920" s="152">
        <f t="shared" si="589"/>
        <v>0.51571192486978346</v>
      </c>
      <c r="X2920" s="170">
        <v>5.0896809757688963</v>
      </c>
      <c r="Y2920" s="153">
        <f t="shared" si="590"/>
        <v>3.9999999999995595E-4</v>
      </c>
      <c r="Z2920" s="128">
        <f t="shared" si="592"/>
        <v>8.8754449677853557</v>
      </c>
      <c r="AA2920" s="128">
        <f t="shared" si="593"/>
        <v>0.61929999999999996</v>
      </c>
      <c r="AB2920" s="128">
        <f t="shared" si="591"/>
        <v>2.3558296831705404E-3</v>
      </c>
      <c r="AC2920" s="128">
        <f t="shared" si="594"/>
        <v>4.7005266061111728</v>
      </c>
      <c r="AD2920" s="128">
        <f t="shared" si="585"/>
        <v>-133.62103891311494</v>
      </c>
      <c r="AE2920" s="128">
        <f t="shared" si="586"/>
        <v>2.2578624465365322E-4</v>
      </c>
      <c r="AF2920" s="128">
        <f t="shared" si="595"/>
        <v>0.46168777286985369</v>
      </c>
      <c r="AG2920" s="128">
        <f t="shared" si="596"/>
        <v>0.56446561163419517</v>
      </c>
      <c r="AH2920" s="93">
        <f t="shared" si="597"/>
        <v>0.29029451284443125</v>
      </c>
      <c r="AI2920" s="128">
        <f t="shared" si="587"/>
        <v>1.093161044049354</v>
      </c>
    </row>
    <row r="2921" spans="1:35" x14ac:dyDescent="0.25">
      <c r="A2921" s="96">
        <v>1.1668000000000001</v>
      </c>
      <c r="B2921" s="216">
        <v>17.281184260488896</v>
      </c>
      <c r="E2921" s="153">
        <f t="shared" si="588"/>
        <v>6.7149744555072442E-3</v>
      </c>
      <c r="F2921" s="166"/>
      <c r="W2921" s="152">
        <f t="shared" si="589"/>
        <v>0.54004664798016289</v>
      </c>
      <c r="X2921" s="170">
        <v>5.3298460200361495</v>
      </c>
      <c r="Y2921" s="153">
        <f t="shared" si="590"/>
        <v>4.0000000000017799E-4</v>
      </c>
      <c r="Z2921" s="128">
        <f t="shared" si="592"/>
        <v>8.8754449677853557</v>
      </c>
      <c r="AA2921" s="128">
        <f t="shared" si="593"/>
        <v>0.61929999999999996</v>
      </c>
      <c r="AB2921" s="128">
        <f t="shared" si="591"/>
        <v>2.4240680937968515E-3</v>
      </c>
      <c r="AC2921" s="128">
        <f t="shared" si="594"/>
        <v>4.7029506742049696</v>
      </c>
      <c r="AD2921" s="128">
        <f t="shared" si="585"/>
        <v>-137.48552204217125</v>
      </c>
      <c r="AE2921" s="128">
        <f t="shared" si="586"/>
        <v>2.3231625774391504E-4</v>
      </c>
      <c r="AF2921" s="128">
        <f t="shared" si="595"/>
        <v>0.46192008912759758</v>
      </c>
      <c r="AG2921" s="128">
        <f t="shared" si="596"/>
        <v>0.58079064435952921</v>
      </c>
      <c r="AH2921" s="93">
        <f t="shared" si="597"/>
        <v>0.29006219658668736</v>
      </c>
      <c r="AI2921" s="128">
        <f t="shared" si="587"/>
        <v>1.1071695936725252</v>
      </c>
    </row>
    <row r="2922" spans="1:35" x14ac:dyDescent="0.25">
      <c r="A2922" s="96">
        <v>1.1672</v>
      </c>
      <c r="B2922" s="216">
        <v>17.281184260488896</v>
      </c>
      <c r="E2922" s="153">
        <f t="shared" si="588"/>
        <v>6.9124737041947968E-3</v>
      </c>
      <c r="F2922" s="166"/>
      <c r="W2922" s="152">
        <f t="shared" si="589"/>
        <v>0.54004664798016289</v>
      </c>
      <c r="X2922" s="170">
        <v>5.3298460200361495</v>
      </c>
      <c r="Y2922" s="153">
        <f t="shared" si="590"/>
        <v>3.9999999999995595E-4</v>
      </c>
      <c r="Z2922" s="128">
        <f t="shared" si="592"/>
        <v>8.8754449677853557</v>
      </c>
      <c r="AA2922" s="128">
        <f t="shared" si="593"/>
        <v>0.61929999999999996</v>
      </c>
      <c r="AB2922" s="128">
        <f t="shared" si="591"/>
        <v>2.4240680937955062E-3</v>
      </c>
      <c r="AC2922" s="128">
        <f t="shared" si="594"/>
        <v>4.7053747422987655</v>
      </c>
      <c r="AD2922" s="128">
        <f t="shared" si="585"/>
        <v>-137.47956570679148</v>
      </c>
      <c r="AE2922" s="128">
        <f t="shared" si="586"/>
        <v>2.3230619302201021E-4</v>
      </c>
      <c r="AF2922" s="128">
        <f t="shared" si="595"/>
        <v>0.46215239532061958</v>
      </c>
      <c r="AG2922" s="128">
        <f t="shared" si="596"/>
        <v>0.58076548255508953</v>
      </c>
      <c r="AH2922" s="93">
        <f t="shared" si="597"/>
        <v>0.28982989039366536</v>
      </c>
      <c r="AI2922" s="128">
        <f t="shared" si="587"/>
        <v>1.1071695936725252</v>
      </c>
    </row>
    <row r="2923" spans="1:35" x14ac:dyDescent="0.25">
      <c r="A2923" s="96">
        <v>1.1676</v>
      </c>
      <c r="B2923" s="216">
        <v>16.293688017032387</v>
      </c>
      <c r="E2923" s="153">
        <f t="shared" si="588"/>
        <v>6.7149744555035163E-3</v>
      </c>
      <c r="F2923" s="166"/>
      <c r="W2923" s="152">
        <f t="shared" si="589"/>
        <v>0.51571192486978357</v>
      </c>
      <c r="X2923" s="170">
        <v>5.0896809757688981</v>
      </c>
      <c r="Y2923" s="153">
        <f t="shared" si="590"/>
        <v>3.9999999999995595E-4</v>
      </c>
      <c r="Z2923" s="128">
        <f t="shared" si="592"/>
        <v>8.8754449677853557</v>
      </c>
      <c r="AA2923" s="128">
        <f t="shared" si="593"/>
        <v>0.61929999999999996</v>
      </c>
      <c r="AB2923" s="128">
        <f t="shared" si="591"/>
        <v>2.3558296831705408E-3</v>
      </c>
      <c r="AC2923" s="128">
        <f t="shared" si="594"/>
        <v>4.7077305719819362</v>
      </c>
      <c r="AD2923" s="128">
        <f t="shared" si="585"/>
        <v>-133.60383603209382</v>
      </c>
      <c r="AE2923" s="128">
        <f t="shared" si="586"/>
        <v>2.2575717607332656E-4</v>
      </c>
      <c r="AF2923" s="128">
        <f t="shared" si="595"/>
        <v>0.4623781524966929</v>
      </c>
      <c r="AG2923" s="128">
        <f t="shared" si="596"/>
        <v>0.5643929401833786</v>
      </c>
      <c r="AH2923" s="93">
        <f t="shared" si="597"/>
        <v>0.28960413321759204</v>
      </c>
      <c r="AI2923" s="128">
        <f t="shared" si="587"/>
        <v>1.0931610440493538</v>
      </c>
    </row>
    <row r="2924" spans="1:35" x14ac:dyDescent="0.25">
      <c r="A2924" s="96">
        <v>1.1679999999999999</v>
      </c>
      <c r="B2924" s="216">
        <v>16.293688017032387</v>
      </c>
      <c r="E2924" s="153">
        <f t="shared" si="588"/>
        <v>6.5174752068122375E-3</v>
      </c>
      <c r="F2924" s="166"/>
      <c r="W2924" s="152">
        <f t="shared" si="589"/>
        <v>0.51571192486978357</v>
      </c>
      <c r="X2924" s="170">
        <v>5.0896809757688981</v>
      </c>
      <c r="Y2924" s="153">
        <f t="shared" si="590"/>
        <v>3.9999999999995595E-4</v>
      </c>
      <c r="Z2924" s="128">
        <f t="shared" si="592"/>
        <v>8.8754449677853557</v>
      </c>
      <c r="AA2924" s="128">
        <f t="shared" si="593"/>
        <v>0.61929999999999996</v>
      </c>
      <c r="AB2924" s="128">
        <f t="shared" si="591"/>
        <v>2.3558296831705408E-3</v>
      </c>
      <c r="AC2924" s="128">
        <f t="shared" si="594"/>
        <v>4.7100864016651069</v>
      </c>
      <c r="AD2924" s="128">
        <f t="shared" si="585"/>
        <v>-133.59820337216874</v>
      </c>
      <c r="AE2924" s="128">
        <f t="shared" si="586"/>
        <v>2.2574765828224934E-4</v>
      </c>
      <c r="AF2924" s="128">
        <f t="shared" si="595"/>
        <v>0.46260390015497516</v>
      </c>
      <c r="AG2924" s="128">
        <f t="shared" si="596"/>
        <v>0.56436914570568553</v>
      </c>
      <c r="AH2924" s="93">
        <f t="shared" si="597"/>
        <v>0.28937838555930978</v>
      </c>
      <c r="AI2924" s="128">
        <f t="shared" si="587"/>
        <v>1.0931610440493538</v>
      </c>
    </row>
    <row r="2925" spans="1:35" x14ac:dyDescent="0.25">
      <c r="A2925" s="96">
        <v>1.1683999999999999</v>
      </c>
      <c r="B2925" s="216">
        <v>15.306191773575877</v>
      </c>
      <c r="E2925" s="153">
        <f t="shared" si="588"/>
        <v>6.319975958120957E-3</v>
      </c>
      <c r="F2925" s="166"/>
      <c r="W2925" s="152">
        <f t="shared" si="589"/>
        <v>0.49137720175940386</v>
      </c>
      <c r="X2925" s="170">
        <v>4.8495159315016423</v>
      </c>
      <c r="Y2925" s="153">
        <f t="shared" si="590"/>
        <v>3.9999999999995595E-4</v>
      </c>
      <c r="Z2925" s="128">
        <f t="shared" si="592"/>
        <v>8.8754449677853557</v>
      </c>
      <c r="AA2925" s="128">
        <f t="shared" si="593"/>
        <v>0.61929999999999996</v>
      </c>
      <c r="AB2925" s="128">
        <f t="shared" si="591"/>
        <v>2.2863538118738564E-3</v>
      </c>
      <c r="AC2925" s="128">
        <f t="shared" si="594"/>
        <v>4.7123727554769808</v>
      </c>
      <c r="AD2925" s="128">
        <f t="shared" si="585"/>
        <v>-129.65294465806411</v>
      </c>
      <c r="AE2925" s="128">
        <f t="shared" si="586"/>
        <v>2.1908115459023713E-4</v>
      </c>
      <c r="AF2925" s="128">
        <f t="shared" si="595"/>
        <v>0.4628229813095654</v>
      </c>
      <c r="AG2925" s="128">
        <f t="shared" si="596"/>
        <v>0.54770288647565313</v>
      </c>
      <c r="AH2925" s="93">
        <f t="shared" si="597"/>
        <v>0.28915930440471954</v>
      </c>
      <c r="AI2925" s="128">
        <f t="shared" si="587"/>
        <v>1.0777649893688164</v>
      </c>
    </row>
    <row r="2926" spans="1:35" x14ac:dyDescent="0.25">
      <c r="A2926" s="96">
        <v>1.1688000000000001</v>
      </c>
      <c r="B2926" s="216">
        <v>16.293688017032387</v>
      </c>
      <c r="E2926" s="153">
        <f t="shared" si="588"/>
        <v>6.3199759581244646E-3</v>
      </c>
      <c r="F2926" s="166"/>
      <c r="W2926" s="152">
        <f t="shared" si="589"/>
        <v>0.51571192486978346</v>
      </c>
      <c r="X2926" s="170">
        <v>5.0896809757688963</v>
      </c>
      <c r="Y2926" s="153">
        <f t="shared" si="590"/>
        <v>4.0000000000017799E-4</v>
      </c>
      <c r="Z2926" s="128">
        <f t="shared" si="592"/>
        <v>8.8754449677853557</v>
      </c>
      <c r="AA2926" s="128">
        <f t="shared" si="593"/>
        <v>0.61929999999999996</v>
      </c>
      <c r="AB2926" s="128">
        <f t="shared" si="591"/>
        <v>2.3558296831718483E-3</v>
      </c>
      <c r="AC2926" s="128">
        <f t="shared" si="594"/>
        <v>4.7147285851601524</v>
      </c>
      <c r="AD2926" s="128">
        <f t="shared" si="585"/>
        <v>-133.58709406729074</v>
      </c>
      <c r="AE2926" s="128">
        <f t="shared" si="586"/>
        <v>2.2572888632650404E-4</v>
      </c>
      <c r="AF2926" s="128">
        <f t="shared" si="595"/>
        <v>0.46304871019589189</v>
      </c>
      <c r="AG2926" s="128">
        <f t="shared" si="596"/>
        <v>0.56432221581600894</v>
      </c>
      <c r="AH2926" s="93">
        <f t="shared" si="597"/>
        <v>0.28893357551839305</v>
      </c>
      <c r="AI2926" s="128">
        <f t="shared" si="587"/>
        <v>1.093161044049354</v>
      </c>
    </row>
    <row r="2927" spans="1:35" x14ac:dyDescent="0.25">
      <c r="A2927" s="96">
        <v>1.1692</v>
      </c>
      <c r="B2927" s="216">
        <v>16.293688017032387</v>
      </c>
      <c r="E2927" s="153">
        <f t="shared" si="588"/>
        <v>6.5174752068122375E-3</v>
      </c>
      <c r="F2927" s="166"/>
      <c r="W2927" s="152">
        <f t="shared" si="589"/>
        <v>0.51571192486978346</v>
      </c>
      <c r="X2927" s="170">
        <v>5.0896809757688963</v>
      </c>
      <c r="Y2927" s="153">
        <f t="shared" si="590"/>
        <v>3.9999999999995595E-4</v>
      </c>
      <c r="Z2927" s="128">
        <f t="shared" si="592"/>
        <v>8.8754449677853557</v>
      </c>
      <c r="AA2927" s="128">
        <f t="shared" si="593"/>
        <v>0.61929999999999996</v>
      </c>
      <c r="AB2927" s="128">
        <f t="shared" si="591"/>
        <v>2.3558296831705404E-3</v>
      </c>
      <c r="AC2927" s="128">
        <f t="shared" si="594"/>
        <v>4.7170844148433231</v>
      </c>
      <c r="AD2927" s="128">
        <f t="shared" si="585"/>
        <v>-133.58145115805075</v>
      </c>
      <c r="AE2927" s="128">
        <f t="shared" si="586"/>
        <v>2.2571935121663977E-4</v>
      </c>
      <c r="AF2927" s="128">
        <f t="shared" si="595"/>
        <v>0.46327442954710851</v>
      </c>
      <c r="AG2927" s="128">
        <f t="shared" si="596"/>
        <v>0.56429837804166161</v>
      </c>
      <c r="AH2927" s="93">
        <f t="shared" si="597"/>
        <v>0.28870785616717642</v>
      </c>
      <c r="AI2927" s="128">
        <f t="shared" si="587"/>
        <v>1.093161044049354</v>
      </c>
    </row>
    <row r="2928" spans="1:35" x14ac:dyDescent="0.25">
      <c r="A2928" s="96">
        <v>1.1696</v>
      </c>
      <c r="B2928" s="216">
        <v>17.281184260488896</v>
      </c>
      <c r="E2928" s="153">
        <f t="shared" si="588"/>
        <v>6.7149744555035163E-3</v>
      </c>
      <c r="F2928" s="166"/>
      <c r="W2928" s="152">
        <f t="shared" si="589"/>
        <v>0.54004664798016289</v>
      </c>
      <c r="X2928" s="170">
        <v>5.3298460200361495</v>
      </c>
      <c r="Y2928" s="153">
        <f t="shared" si="590"/>
        <v>3.9999999999995595E-4</v>
      </c>
      <c r="Z2928" s="128">
        <f t="shared" si="592"/>
        <v>8.8754449677853557</v>
      </c>
      <c r="AA2928" s="128">
        <f t="shared" si="593"/>
        <v>0.61929999999999996</v>
      </c>
      <c r="AB2928" s="128">
        <f t="shared" si="591"/>
        <v>2.4240680937955062E-3</v>
      </c>
      <c r="AC2928" s="128">
        <f t="shared" si="594"/>
        <v>4.719508482937119</v>
      </c>
      <c r="AD2928" s="128">
        <f t="shared" si="585"/>
        <v>-137.44476192173101</v>
      </c>
      <c r="AE2928" s="128">
        <f t="shared" si="586"/>
        <v>2.3224738330168132E-4</v>
      </c>
      <c r="AF2928" s="128">
        <f t="shared" si="595"/>
        <v>0.4635066769304102</v>
      </c>
      <c r="AG2928" s="128">
        <f t="shared" si="596"/>
        <v>0.58061845825426728</v>
      </c>
      <c r="AH2928" s="93">
        <f t="shared" si="597"/>
        <v>0.28847560878387474</v>
      </c>
      <c r="AI2928" s="128">
        <f t="shared" si="587"/>
        <v>1.1071695936725252</v>
      </c>
    </row>
    <row r="2929" spans="1:35" x14ac:dyDescent="0.25">
      <c r="A2929" s="96">
        <v>1.17</v>
      </c>
      <c r="B2929" s="216">
        <v>17.281184260488896</v>
      </c>
      <c r="E2929" s="153">
        <f t="shared" si="588"/>
        <v>6.9124737041947968E-3</v>
      </c>
      <c r="F2929" s="166"/>
      <c r="W2929" s="152">
        <f t="shared" si="589"/>
        <v>0.54004664798016289</v>
      </c>
      <c r="X2929" s="170">
        <v>5.3298460200361495</v>
      </c>
      <c r="Y2929" s="153">
        <f t="shared" si="590"/>
        <v>3.9999999999995595E-4</v>
      </c>
      <c r="Z2929" s="128">
        <f t="shared" si="592"/>
        <v>8.8754449677853557</v>
      </c>
      <c r="AA2929" s="128">
        <f t="shared" si="593"/>
        <v>0.61929999999999996</v>
      </c>
      <c r="AB2929" s="128">
        <f t="shared" si="591"/>
        <v>2.4240680937955062E-3</v>
      </c>
      <c r="AC2929" s="128">
        <f t="shared" si="594"/>
        <v>4.7219325510309149</v>
      </c>
      <c r="AD2929" s="128">
        <f t="shared" si="585"/>
        <v>-137.4387799107655</v>
      </c>
      <c r="AE2929" s="128">
        <f t="shared" si="586"/>
        <v>2.3223727519443741E-4</v>
      </c>
      <c r="AF2929" s="128">
        <f t="shared" si="595"/>
        <v>0.46373891420560465</v>
      </c>
      <c r="AG2929" s="128">
        <f t="shared" si="596"/>
        <v>0.58059318798615744</v>
      </c>
      <c r="AH2929" s="93">
        <f t="shared" si="597"/>
        <v>0.28824337150868029</v>
      </c>
      <c r="AI2929" s="128">
        <f t="shared" si="587"/>
        <v>1.1071695936725252</v>
      </c>
    </row>
    <row r="2930" spans="1:35" x14ac:dyDescent="0.25">
      <c r="A2930" s="96">
        <v>1.1703999999999999</v>
      </c>
      <c r="B2930" s="216">
        <v>17.281184260488896</v>
      </c>
      <c r="E2930" s="153">
        <f t="shared" si="588"/>
        <v>6.9124737041947968E-3</v>
      </c>
      <c r="F2930" s="166"/>
      <c r="W2930" s="152">
        <f t="shared" si="589"/>
        <v>0.54004664798016289</v>
      </c>
      <c r="X2930" s="170">
        <v>5.3298460200361495</v>
      </c>
      <c r="Y2930" s="153">
        <f t="shared" si="590"/>
        <v>3.9999999999995595E-4</v>
      </c>
      <c r="Z2930" s="128">
        <f t="shared" si="592"/>
        <v>8.8754449677853557</v>
      </c>
      <c r="AA2930" s="128">
        <f t="shared" si="593"/>
        <v>0.61929999999999996</v>
      </c>
      <c r="AB2930" s="128">
        <f t="shared" si="591"/>
        <v>2.4240680937955062E-3</v>
      </c>
      <c r="AC2930" s="128">
        <f t="shared" si="594"/>
        <v>4.7243566191247108</v>
      </c>
      <c r="AD2930" s="128">
        <f t="shared" si="585"/>
        <v>-137.43279414087544</v>
      </c>
      <c r="AE2930" s="128">
        <f t="shared" si="586"/>
        <v>2.3222716073554805E-4</v>
      </c>
      <c r="AF2930" s="128">
        <f t="shared" si="595"/>
        <v>0.46397114136634021</v>
      </c>
      <c r="AG2930" s="128">
        <f t="shared" si="596"/>
        <v>0.58056790183893403</v>
      </c>
      <c r="AH2930" s="93">
        <f t="shared" si="597"/>
        <v>0.28801114434794473</v>
      </c>
      <c r="AI2930" s="128">
        <f t="shared" si="587"/>
        <v>1.1071695936725252</v>
      </c>
    </row>
    <row r="2931" spans="1:35" x14ac:dyDescent="0.25">
      <c r="A2931" s="96">
        <v>1.1708000000000001</v>
      </c>
      <c r="B2931" s="216">
        <v>16.293688017032387</v>
      </c>
      <c r="E2931" s="153">
        <f t="shared" si="588"/>
        <v>6.7149744555072442E-3</v>
      </c>
      <c r="F2931" s="166"/>
      <c r="W2931" s="152">
        <f t="shared" si="589"/>
        <v>0.51571192486978357</v>
      </c>
      <c r="X2931" s="170">
        <v>5.0896809757688981</v>
      </c>
      <c r="Y2931" s="153">
        <f t="shared" si="590"/>
        <v>4.0000000000017799E-4</v>
      </c>
      <c r="Z2931" s="128">
        <f t="shared" si="592"/>
        <v>8.8754449677853557</v>
      </c>
      <c r="AA2931" s="128">
        <f t="shared" si="593"/>
        <v>0.61929999999999996</v>
      </c>
      <c r="AB2931" s="128">
        <f t="shared" si="591"/>
        <v>2.3558296831718483E-3</v>
      </c>
      <c r="AC2931" s="128">
        <f t="shared" si="594"/>
        <v>4.7267124488078824</v>
      </c>
      <c r="AD2931" s="128">
        <f t="shared" si="585"/>
        <v>-133.55835330235485</v>
      </c>
      <c r="AE2931" s="128">
        <f t="shared" si="586"/>
        <v>2.2568032159870271E-4</v>
      </c>
      <c r="AF2931" s="128">
        <f t="shared" si="595"/>
        <v>0.46419682168793891</v>
      </c>
      <c r="AG2931" s="128">
        <f t="shared" si="596"/>
        <v>0.56420080399650574</v>
      </c>
      <c r="AH2931" s="93">
        <f t="shared" si="597"/>
        <v>0.28778546402634603</v>
      </c>
      <c r="AI2931" s="128">
        <f t="shared" si="587"/>
        <v>1.0931610440493538</v>
      </c>
    </row>
    <row r="2932" spans="1:35" x14ac:dyDescent="0.25">
      <c r="A2932" s="96">
        <v>1.1712</v>
      </c>
      <c r="B2932" s="216">
        <v>16.293688017032387</v>
      </c>
      <c r="E2932" s="153">
        <f t="shared" si="588"/>
        <v>6.5174752068122375E-3</v>
      </c>
      <c r="F2932" s="166"/>
      <c r="W2932" s="152">
        <f t="shared" si="589"/>
        <v>0.51571192486978357</v>
      </c>
      <c r="X2932" s="170">
        <v>5.0896809757688981</v>
      </c>
      <c r="Y2932" s="153">
        <f t="shared" si="590"/>
        <v>3.9999999999995595E-4</v>
      </c>
      <c r="Z2932" s="128">
        <f t="shared" si="592"/>
        <v>8.8754449677853557</v>
      </c>
      <c r="AA2932" s="128">
        <f t="shared" si="593"/>
        <v>0.61929999999999996</v>
      </c>
      <c r="AB2932" s="128">
        <f t="shared" si="591"/>
        <v>2.3558296831705408E-3</v>
      </c>
      <c r="AC2932" s="128">
        <f t="shared" si="594"/>
        <v>4.7290682784910532</v>
      </c>
      <c r="AD2932" s="128">
        <f t="shared" si="585"/>
        <v>-133.55269284163273</v>
      </c>
      <c r="AE2932" s="128">
        <f t="shared" si="586"/>
        <v>2.2567075683120911E-4</v>
      </c>
      <c r="AF2932" s="128">
        <f t="shared" si="595"/>
        <v>0.46442249244477013</v>
      </c>
      <c r="AG2932" s="128">
        <f t="shared" si="596"/>
        <v>0.56417689207808497</v>
      </c>
      <c r="AH2932" s="93">
        <f t="shared" si="597"/>
        <v>0.28755979326951481</v>
      </c>
      <c r="AI2932" s="128">
        <f t="shared" si="587"/>
        <v>1.0931610440493538</v>
      </c>
    </row>
    <row r="2933" spans="1:35" x14ac:dyDescent="0.25">
      <c r="A2933" s="96">
        <v>1.1716</v>
      </c>
      <c r="B2933" s="216">
        <v>16.293688017032387</v>
      </c>
      <c r="E2933" s="153">
        <f t="shared" si="588"/>
        <v>6.5174752068122375E-3</v>
      </c>
      <c r="F2933" s="166"/>
      <c r="W2933" s="152">
        <f t="shared" si="589"/>
        <v>0.51571192486978357</v>
      </c>
      <c r="X2933" s="170">
        <v>5.0896809757688981</v>
      </c>
      <c r="Y2933" s="153">
        <f t="shared" si="590"/>
        <v>3.9999999999995595E-4</v>
      </c>
      <c r="Z2933" s="128">
        <f t="shared" si="592"/>
        <v>8.8754449677853557</v>
      </c>
      <c r="AA2933" s="128">
        <f t="shared" si="593"/>
        <v>0.61929999999999996</v>
      </c>
      <c r="AB2933" s="128">
        <f t="shared" si="591"/>
        <v>2.3558296831705408E-3</v>
      </c>
      <c r="AC2933" s="128">
        <f t="shared" si="594"/>
        <v>4.7314241081742239</v>
      </c>
      <c r="AD2933" s="128">
        <f t="shared" si="585"/>
        <v>-133.5470289306532</v>
      </c>
      <c r="AE2933" s="128">
        <f t="shared" si="586"/>
        <v>2.2566118623364059E-4</v>
      </c>
      <c r="AF2933" s="128">
        <f t="shared" si="595"/>
        <v>0.46464815363100376</v>
      </c>
      <c r="AG2933" s="128">
        <f t="shared" si="596"/>
        <v>0.56415296558416361</v>
      </c>
      <c r="AH2933" s="93">
        <f t="shared" si="597"/>
        <v>0.28733413208328118</v>
      </c>
      <c r="AI2933" s="128">
        <f t="shared" si="587"/>
        <v>1.0931610440493538</v>
      </c>
    </row>
    <row r="2934" spans="1:35" x14ac:dyDescent="0.25">
      <c r="A2934" s="96">
        <v>1.1719999999999999</v>
      </c>
      <c r="B2934" s="216">
        <v>16.293688017032387</v>
      </c>
      <c r="E2934" s="153">
        <f t="shared" si="588"/>
        <v>6.5174752068122375E-3</v>
      </c>
      <c r="F2934" s="166"/>
      <c r="W2934" s="152">
        <f t="shared" si="589"/>
        <v>0.51571192486978357</v>
      </c>
      <c r="X2934" s="170">
        <v>5.0896809757688981</v>
      </c>
      <c r="Y2934" s="153">
        <f t="shared" si="590"/>
        <v>3.9999999999995595E-4</v>
      </c>
      <c r="Z2934" s="128">
        <f t="shared" si="592"/>
        <v>8.8754449677853557</v>
      </c>
      <c r="AA2934" s="128">
        <f t="shared" si="593"/>
        <v>0.61929999999999996</v>
      </c>
      <c r="AB2934" s="128">
        <f t="shared" si="591"/>
        <v>2.3558296831705408E-3</v>
      </c>
      <c r="AC2934" s="128">
        <f t="shared" si="594"/>
        <v>4.7337799378573946</v>
      </c>
      <c r="AD2934" s="128">
        <f t="shared" si="585"/>
        <v>-133.54136156934217</v>
      </c>
      <c r="AE2934" s="128">
        <f t="shared" si="586"/>
        <v>2.2565160980587203E-4</v>
      </c>
      <c r="AF2934" s="128">
        <f t="shared" si="595"/>
        <v>0.46487380524080962</v>
      </c>
      <c r="AG2934" s="128">
        <f t="shared" si="596"/>
        <v>0.56412902451474223</v>
      </c>
      <c r="AH2934" s="93">
        <f t="shared" si="597"/>
        <v>0.28710848047347531</v>
      </c>
      <c r="AI2934" s="128">
        <f t="shared" si="587"/>
        <v>1.0931610440493538</v>
      </c>
    </row>
    <row r="2935" spans="1:35" x14ac:dyDescent="0.25">
      <c r="A2935" s="96">
        <v>1.1723999999999999</v>
      </c>
      <c r="B2935" s="216">
        <v>17.281184260488896</v>
      </c>
      <c r="E2935" s="153">
        <f t="shared" si="588"/>
        <v>6.7149744555035163E-3</v>
      </c>
      <c r="F2935" s="166"/>
      <c r="W2935" s="152">
        <f t="shared" si="589"/>
        <v>0.540046647980163</v>
      </c>
      <c r="X2935" s="170">
        <v>5.3298460200361513</v>
      </c>
      <c r="Y2935" s="153">
        <f t="shared" si="590"/>
        <v>3.9999999999995595E-4</v>
      </c>
      <c r="Z2935" s="128">
        <f t="shared" si="592"/>
        <v>8.8754449677853557</v>
      </c>
      <c r="AA2935" s="128">
        <f t="shared" si="593"/>
        <v>0.61929999999999996</v>
      </c>
      <c r="AB2935" s="128">
        <f t="shared" si="591"/>
        <v>2.4240680937955062E-3</v>
      </c>
      <c r="AC2935" s="128">
        <f t="shared" si="594"/>
        <v>4.7362040059511905</v>
      </c>
      <c r="AD2935" s="128">
        <f t="shared" si="585"/>
        <v>-137.40348521817779</v>
      </c>
      <c r="AE2935" s="128">
        <f t="shared" si="586"/>
        <v>2.3217763596276845E-4</v>
      </c>
      <c r="AF2935" s="128">
        <f t="shared" si="595"/>
        <v>0.46510598287677241</v>
      </c>
      <c r="AG2935" s="128">
        <f t="shared" si="596"/>
        <v>0.58044408990698504</v>
      </c>
      <c r="AH2935" s="93">
        <f t="shared" si="597"/>
        <v>0.28687630283751253</v>
      </c>
      <c r="AI2935" s="128">
        <f t="shared" si="587"/>
        <v>1.107169593672525</v>
      </c>
    </row>
    <row r="2936" spans="1:35" x14ac:dyDescent="0.25">
      <c r="A2936" s="96">
        <v>1.1728000000000001</v>
      </c>
      <c r="B2936" s="216">
        <v>17.281184260488896</v>
      </c>
      <c r="E2936" s="153">
        <f t="shared" si="588"/>
        <v>6.912473704198634E-3</v>
      </c>
      <c r="F2936" s="166"/>
      <c r="W2936" s="152">
        <f t="shared" si="589"/>
        <v>0.540046647980163</v>
      </c>
      <c r="X2936" s="170">
        <v>5.3298460200361513</v>
      </c>
      <c r="Y2936" s="153">
        <f t="shared" si="590"/>
        <v>4.0000000000017799E-4</v>
      </c>
      <c r="Z2936" s="128">
        <f t="shared" si="592"/>
        <v>8.8754449677853557</v>
      </c>
      <c r="AA2936" s="128">
        <f t="shared" si="593"/>
        <v>0.61929999999999996</v>
      </c>
      <c r="AB2936" s="128">
        <f t="shared" si="591"/>
        <v>2.4240680937968515E-3</v>
      </c>
      <c r="AC2936" s="128">
        <f t="shared" si="594"/>
        <v>4.7386280740449873</v>
      </c>
      <c r="AD2936" s="128">
        <f t="shared" si="585"/>
        <v>-137.39747731807734</v>
      </c>
      <c r="AE2936" s="128">
        <f t="shared" si="586"/>
        <v>2.3216748410934048E-4</v>
      </c>
      <c r="AF2936" s="128">
        <f t="shared" si="595"/>
        <v>0.46533815036088172</v>
      </c>
      <c r="AG2936" s="128">
        <f t="shared" si="596"/>
        <v>0.58041871027309289</v>
      </c>
      <c r="AH2936" s="93">
        <f t="shared" si="597"/>
        <v>0.28664413535340322</v>
      </c>
      <c r="AI2936" s="128">
        <f t="shared" si="587"/>
        <v>1.107169593672525</v>
      </c>
    </row>
    <row r="2937" spans="1:35" x14ac:dyDescent="0.25">
      <c r="A2937" s="96">
        <v>1.1732</v>
      </c>
      <c r="B2937" s="216">
        <v>17.281184260488896</v>
      </c>
      <c r="E2937" s="153">
        <f t="shared" si="588"/>
        <v>6.9124737041947968E-3</v>
      </c>
      <c r="F2937" s="166"/>
      <c r="W2937" s="152">
        <f t="shared" si="589"/>
        <v>0.540046647980163</v>
      </c>
      <c r="X2937" s="170">
        <v>5.3298460200361513</v>
      </c>
      <c r="Y2937" s="153">
        <f t="shared" si="590"/>
        <v>3.9999999999995595E-4</v>
      </c>
      <c r="Z2937" s="128">
        <f t="shared" si="592"/>
        <v>8.8754449677853557</v>
      </c>
      <c r="AA2937" s="128">
        <f t="shared" si="593"/>
        <v>0.61929999999999996</v>
      </c>
      <c r="AB2937" s="128">
        <f t="shared" si="591"/>
        <v>2.4240680937955062E-3</v>
      </c>
      <c r="AC2937" s="128">
        <f t="shared" si="594"/>
        <v>4.7410521421387832</v>
      </c>
      <c r="AD2937" s="128">
        <f t="shared" si="585"/>
        <v>-137.39146565889985</v>
      </c>
      <c r="AE2937" s="128">
        <f t="shared" si="586"/>
        <v>2.3215732590400946E-4</v>
      </c>
      <c r="AF2937" s="128">
        <f t="shared" si="595"/>
        <v>0.46557030768678576</v>
      </c>
      <c r="AG2937" s="128">
        <f t="shared" si="596"/>
        <v>0.5803933147600876</v>
      </c>
      <c r="AH2937" s="93">
        <f t="shared" si="597"/>
        <v>0.28641197802749918</v>
      </c>
      <c r="AI2937" s="128">
        <f t="shared" si="587"/>
        <v>1.107169593672525</v>
      </c>
    </row>
    <row r="2938" spans="1:35" x14ac:dyDescent="0.25">
      <c r="A2938" s="96">
        <v>1.1736</v>
      </c>
      <c r="B2938" s="216">
        <v>16.293688017032387</v>
      </c>
      <c r="E2938" s="153">
        <f t="shared" si="588"/>
        <v>6.7149744555035163E-3</v>
      </c>
      <c r="F2938" s="166"/>
      <c r="W2938" s="152">
        <f t="shared" si="589"/>
        <v>0.51571192486978401</v>
      </c>
      <c r="X2938" s="170">
        <v>5.0896809757689017</v>
      </c>
      <c r="Y2938" s="153">
        <f t="shared" si="590"/>
        <v>3.9999999999995595E-4</v>
      </c>
      <c r="Z2938" s="128">
        <f t="shared" si="592"/>
        <v>8.8754449677853557</v>
      </c>
      <c r="AA2938" s="128">
        <f t="shared" si="593"/>
        <v>0.61929999999999996</v>
      </c>
      <c r="AB2938" s="128">
        <f t="shared" si="591"/>
        <v>2.3558296831705417E-3</v>
      </c>
      <c r="AC2938" s="128">
        <f t="shared" si="594"/>
        <v>4.743407971821954</v>
      </c>
      <c r="AD2938" s="128">
        <f t="shared" si="585"/>
        <v>-133.51816378016593</v>
      </c>
      <c r="AE2938" s="128">
        <f t="shared" si="586"/>
        <v>2.256124113252662E-4</v>
      </c>
      <c r="AF2938" s="128">
        <f t="shared" si="595"/>
        <v>0.46579592009811105</v>
      </c>
      <c r="AG2938" s="128">
        <f t="shared" si="596"/>
        <v>0.5640310283132276</v>
      </c>
      <c r="AH2938" s="93">
        <f t="shared" si="597"/>
        <v>0.28618636561617389</v>
      </c>
      <c r="AI2938" s="128">
        <f t="shared" si="587"/>
        <v>1.0931610440493529</v>
      </c>
    </row>
    <row r="2939" spans="1:35" x14ac:dyDescent="0.25">
      <c r="A2939" s="96">
        <v>1.1739999999999999</v>
      </c>
      <c r="B2939" s="216">
        <v>16.293688017032387</v>
      </c>
      <c r="E2939" s="153">
        <f t="shared" si="588"/>
        <v>6.5174752068122375E-3</v>
      </c>
      <c r="F2939" s="166"/>
      <c r="W2939" s="152">
        <f t="shared" si="589"/>
        <v>0.51571192486978401</v>
      </c>
      <c r="X2939" s="170">
        <v>5.0896809757689017</v>
      </c>
      <c r="Y2939" s="153">
        <f t="shared" si="590"/>
        <v>3.9999999999995595E-4</v>
      </c>
      <c r="Z2939" s="128">
        <f t="shared" si="592"/>
        <v>8.8754449677853557</v>
      </c>
      <c r="AA2939" s="128">
        <f t="shared" si="593"/>
        <v>0.61929999999999996</v>
      </c>
      <c r="AB2939" s="128">
        <f t="shared" si="591"/>
        <v>2.3558296831705417E-3</v>
      </c>
      <c r="AC2939" s="128">
        <f t="shared" si="594"/>
        <v>4.7457638015051247</v>
      </c>
      <c r="AD2939" s="128">
        <f t="shared" si="585"/>
        <v>-133.51247886737269</v>
      </c>
      <c r="AE2939" s="128">
        <f t="shared" si="586"/>
        <v>2.2560280523986818E-4</v>
      </c>
      <c r="AF2939" s="128">
        <f t="shared" si="595"/>
        <v>0.46602152290335092</v>
      </c>
      <c r="AG2939" s="128">
        <f t="shared" si="596"/>
        <v>0.56400701309973256</v>
      </c>
      <c r="AH2939" s="93">
        <f t="shared" si="597"/>
        <v>0.28596076281093402</v>
      </c>
      <c r="AI2939" s="128">
        <f t="shared" si="587"/>
        <v>1.0931610440493529</v>
      </c>
    </row>
    <row r="2940" spans="1:35" x14ac:dyDescent="0.25">
      <c r="A2940" s="96">
        <v>1.1743999999999999</v>
      </c>
      <c r="B2940" s="216">
        <v>16.293688017032387</v>
      </c>
      <c r="E2940" s="153">
        <f t="shared" si="588"/>
        <v>6.5174752068122375E-3</v>
      </c>
      <c r="F2940" s="166"/>
      <c r="W2940" s="152">
        <f t="shared" si="589"/>
        <v>0.51571192486978401</v>
      </c>
      <c r="X2940" s="170">
        <v>5.0896809757689017</v>
      </c>
      <c r="Y2940" s="153">
        <f t="shared" si="590"/>
        <v>3.9999999999995595E-4</v>
      </c>
      <c r="Z2940" s="128">
        <f t="shared" si="592"/>
        <v>8.8754449677853557</v>
      </c>
      <c r="AA2940" s="128">
        <f t="shared" si="593"/>
        <v>0.61929999999999996</v>
      </c>
      <c r="AB2940" s="128">
        <f t="shared" si="591"/>
        <v>2.3558296831705417E-3</v>
      </c>
      <c r="AC2940" s="128">
        <f t="shared" si="594"/>
        <v>4.7481196311882954</v>
      </c>
      <c r="AD2940" s="128">
        <f t="shared" si="585"/>
        <v>-133.50679050424796</v>
      </c>
      <c r="AE2940" s="128">
        <f t="shared" si="586"/>
        <v>2.2559319332427009E-4</v>
      </c>
      <c r="AF2940" s="128">
        <f t="shared" si="595"/>
        <v>0.46624711609667518</v>
      </c>
      <c r="AG2940" s="128">
        <f t="shared" si="596"/>
        <v>0.56398298331073737</v>
      </c>
      <c r="AH2940" s="93">
        <f t="shared" si="597"/>
        <v>0.28573516961760975</v>
      </c>
      <c r="AI2940" s="128">
        <f t="shared" si="587"/>
        <v>1.0931610440493529</v>
      </c>
    </row>
    <row r="2941" spans="1:35" x14ac:dyDescent="0.25">
      <c r="A2941" s="96">
        <v>1.1748000000000001</v>
      </c>
      <c r="B2941" s="216">
        <v>16.293688017032387</v>
      </c>
      <c r="E2941" s="153">
        <f t="shared" si="588"/>
        <v>6.5174752068158552E-3</v>
      </c>
      <c r="F2941" s="166"/>
      <c r="W2941" s="152">
        <f t="shared" si="589"/>
        <v>0.51571192486978401</v>
      </c>
      <c r="X2941" s="170">
        <v>5.0896809757689017</v>
      </c>
      <c r="Y2941" s="153">
        <f t="shared" si="590"/>
        <v>4.0000000000017799E-4</v>
      </c>
      <c r="Z2941" s="128">
        <f t="shared" si="592"/>
        <v>8.8754449677853557</v>
      </c>
      <c r="AA2941" s="128">
        <f t="shared" si="593"/>
        <v>0.61929999999999996</v>
      </c>
      <c r="AB2941" s="128">
        <f t="shared" si="591"/>
        <v>2.3558296831718496E-3</v>
      </c>
      <c r="AC2941" s="128">
        <f t="shared" si="594"/>
        <v>4.750475460871467</v>
      </c>
      <c r="AD2941" s="128">
        <f t="shared" si="585"/>
        <v>-133.5010986908658</v>
      </c>
      <c r="AE2941" s="128">
        <f t="shared" si="586"/>
        <v>2.2558357557859714E-4</v>
      </c>
      <c r="AF2941" s="128">
        <f t="shared" si="595"/>
        <v>0.4664726996722538</v>
      </c>
      <c r="AG2941" s="128">
        <f t="shared" si="596"/>
        <v>0.56395893894624194</v>
      </c>
      <c r="AH2941" s="93">
        <f t="shared" si="597"/>
        <v>0.28550958604203114</v>
      </c>
      <c r="AI2941" s="128">
        <f t="shared" si="587"/>
        <v>1.0931610440493529</v>
      </c>
    </row>
    <row r="2942" spans="1:35" x14ac:dyDescent="0.25">
      <c r="A2942" s="96">
        <v>1.1752</v>
      </c>
      <c r="B2942" s="216">
        <v>17.281184260488896</v>
      </c>
      <c r="E2942" s="153">
        <f t="shared" si="588"/>
        <v>6.7149744555035163E-3</v>
      </c>
      <c r="F2942" s="166"/>
      <c r="W2942" s="152">
        <f t="shared" si="589"/>
        <v>0.540046647980163</v>
      </c>
      <c r="X2942" s="170">
        <v>5.3298460200361513</v>
      </c>
      <c r="Y2942" s="153">
        <f t="shared" si="590"/>
        <v>3.9999999999995595E-4</v>
      </c>
      <c r="Z2942" s="128">
        <f t="shared" si="592"/>
        <v>8.8754449677853557</v>
      </c>
      <c r="AA2942" s="128">
        <f t="shared" si="593"/>
        <v>0.61929999999999996</v>
      </c>
      <c r="AB2942" s="128">
        <f t="shared" si="591"/>
        <v>2.4240680937955062E-3</v>
      </c>
      <c r="AC2942" s="128">
        <f t="shared" si="594"/>
        <v>4.7528995289652629</v>
      </c>
      <c r="AD2942" s="128">
        <f t="shared" si="585"/>
        <v>-137.36203020530974</v>
      </c>
      <c r="AE2942" s="128">
        <f t="shared" si="586"/>
        <v>2.3210758732556517E-4</v>
      </c>
      <c r="AF2942" s="128">
        <f t="shared" si="595"/>
        <v>0.46670480725957936</v>
      </c>
      <c r="AG2942" s="128">
        <f t="shared" si="596"/>
        <v>0.58026896831397679</v>
      </c>
      <c r="AH2942" s="93">
        <f t="shared" si="597"/>
        <v>0.28527747845470558</v>
      </c>
      <c r="AI2942" s="128">
        <f t="shared" si="587"/>
        <v>1.107169593672525</v>
      </c>
    </row>
    <row r="2943" spans="1:35" x14ac:dyDescent="0.25">
      <c r="A2943" s="96">
        <v>1.1756</v>
      </c>
      <c r="B2943" s="216">
        <v>17.281184260488896</v>
      </c>
      <c r="E2943" s="153">
        <f t="shared" si="588"/>
        <v>6.9124737041947968E-3</v>
      </c>
      <c r="F2943" s="166"/>
      <c r="W2943" s="152">
        <f t="shared" si="589"/>
        <v>0.540046647980163</v>
      </c>
      <c r="X2943" s="170">
        <v>5.3298460200361513</v>
      </c>
      <c r="Y2943" s="153">
        <f t="shared" si="590"/>
        <v>3.9999999999995595E-4</v>
      </c>
      <c r="Z2943" s="128">
        <f t="shared" si="592"/>
        <v>8.8754449677853557</v>
      </c>
      <c r="AA2943" s="128">
        <f t="shared" si="593"/>
        <v>0.61929999999999996</v>
      </c>
      <c r="AB2943" s="128">
        <f t="shared" si="591"/>
        <v>2.4240680937955062E-3</v>
      </c>
      <c r="AC2943" s="128">
        <f t="shared" si="594"/>
        <v>4.7553235970590588</v>
      </c>
      <c r="AD2943" s="128">
        <f t="shared" si="585"/>
        <v>-137.35599641592182</v>
      </c>
      <c r="AE2943" s="128">
        <f t="shared" si="586"/>
        <v>2.3209739172569551E-4</v>
      </c>
      <c r="AF2943" s="128">
        <f t="shared" si="595"/>
        <v>0.46693690465130505</v>
      </c>
      <c r="AG2943" s="128">
        <f t="shared" si="596"/>
        <v>0.58024347931430265</v>
      </c>
      <c r="AH2943" s="93">
        <f t="shared" si="597"/>
        <v>0.28504538106297989</v>
      </c>
      <c r="AI2943" s="128">
        <f t="shared" si="587"/>
        <v>1.107169593672525</v>
      </c>
    </row>
    <row r="2944" spans="1:35" x14ac:dyDescent="0.25">
      <c r="A2944" s="96">
        <v>1.1759999999999999</v>
      </c>
      <c r="B2944" s="216">
        <v>17.281184260488896</v>
      </c>
      <c r="E2944" s="153">
        <f t="shared" si="588"/>
        <v>6.9124737041947968E-3</v>
      </c>
      <c r="F2944" s="166"/>
      <c r="W2944" s="152">
        <f t="shared" si="589"/>
        <v>0.540046647980163</v>
      </c>
      <c r="X2944" s="170">
        <v>5.3298460200361513</v>
      </c>
      <c r="Y2944" s="153">
        <f t="shared" si="590"/>
        <v>3.9999999999995595E-4</v>
      </c>
      <c r="Z2944" s="128">
        <f t="shared" si="592"/>
        <v>8.8754449677853557</v>
      </c>
      <c r="AA2944" s="128">
        <f t="shared" si="593"/>
        <v>0.61929999999999996</v>
      </c>
      <c r="AB2944" s="128">
        <f t="shared" si="591"/>
        <v>2.4240680937955062E-3</v>
      </c>
      <c r="AC2944" s="128">
        <f t="shared" si="594"/>
        <v>4.7577476651528547</v>
      </c>
      <c r="AD2944" s="128">
        <f t="shared" si="585"/>
        <v>-137.34995886760947</v>
      </c>
      <c r="AE2944" s="128">
        <f t="shared" si="586"/>
        <v>2.320871897741806E-4</v>
      </c>
      <c r="AF2944" s="128">
        <f t="shared" si="595"/>
        <v>0.46716899184107924</v>
      </c>
      <c r="AG2944" s="128">
        <f t="shared" si="596"/>
        <v>0.58021797443551537</v>
      </c>
      <c r="AH2944" s="93">
        <f t="shared" si="597"/>
        <v>0.2848132938732057</v>
      </c>
      <c r="AI2944" s="128">
        <f t="shared" si="587"/>
        <v>1.107169593672525</v>
      </c>
    </row>
    <row r="2945" spans="1:35" x14ac:dyDescent="0.25">
      <c r="A2945" s="96">
        <v>1.1763999999999999</v>
      </c>
      <c r="B2945" s="216">
        <v>16.293688017032387</v>
      </c>
      <c r="E2945" s="153">
        <f t="shared" si="588"/>
        <v>6.7149744555035163E-3</v>
      </c>
      <c r="F2945" s="166"/>
      <c r="W2945" s="152">
        <f t="shared" si="589"/>
        <v>0.51571192486978401</v>
      </c>
      <c r="X2945" s="170">
        <v>5.0896809757689017</v>
      </c>
      <c r="Y2945" s="153">
        <f t="shared" si="590"/>
        <v>3.9999999999995595E-4</v>
      </c>
      <c r="Z2945" s="128">
        <f t="shared" si="592"/>
        <v>8.8754449677853557</v>
      </c>
      <c r="AA2945" s="128">
        <f t="shared" si="593"/>
        <v>0.61929999999999996</v>
      </c>
      <c r="AB2945" s="128">
        <f t="shared" si="591"/>
        <v>2.3558296831705417E-3</v>
      </c>
      <c r="AC2945" s="128">
        <f t="shared" si="594"/>
        <v>4.7601034948360255</v>
      </c>
      <c r="AD2945" s="128">
        <f t="shared" si="585"/>
        <v>-133.47780096820921</v>
      </c>
      <c r="AE2945" s="128">
        <f t="shared" si="586"/>
        <v>2.255442082353224E-4</v>
      </c>
      <c r="AF2945" s="128">
        <f t="shared" si="595"/>
        <v>0.46739453604931458</v>
      </c>
      <c r="AG2945" s="128">
        <f t="shared" si="596"/>
        <v>0.56386052058836811</v>
      </c>
      <c r="AH2945" s="93">
        <f t="shared" si="597"/>
        <v>0.28458774966497036</v>
      </c>
      <c r="AI2945" s="128">
        <f t="shared" si="587"/>
        <v>1.0931610440493529</v>
      </c>
    </row>
    <row r="2946" spans="1:35" x14ac:dyDescent="0.25">
      <c r="A2946" s="96">
        <v>1.1768000000000001</v>
      </c>
      <c r="B2946" s="216">
        <v>16.293688017032387</v>
      </c>
      <c r="E2946" s="153">
        <f t="shared" si="588"/>
        <v>6.5174752068158552E-3</v>
      </c>
      <c r="F2946" s="166"/>
      <c r="W2946" s="152">
        <f t="shared" si="589"/>
        <v>0.51571192486978401</v>
      </c>
      <c r="X2946" s="170">
        <v>5.0896809757689017</v>
      </c>
      <c r="Y2946" s="153">
        <f t="shared" si="590"/>
        <v>4.0000000000017799E-4</v>
      </c>
      <c r="Z2946" s="128">
        <f t="shared" si="592"/>
        <v>8.8754449677853557</v>
      </c>
      <c r="AA2946" s="128">
        <f t="shared" si="593"/>
        <v>0.61929999999999996</v>
      </c>
      <c r="AB2946" s="128">
        <f t="shared" si="591"/>
        <v>2.3558296831718496E-3</v>
      </c>
      <c r="AC2946" s="128">
        <f t="shared" si="594"/>
        <v>4.7624593245191971</v>
      </c>
      <c r="AD2946" s="128">
        <f t="shared" si="585"/>
        <v>-133.47209160334484</v>
      </c>
      <c r="AE2946" s="128">
        <f t="shared" si="586"/>
        <v>2.2553456083202001E-4</v>
      </c>
      <c r="AF2946" s="128">
        <f t="shared" si="595"/>
        <v>0.4676200706101466</v>
      </c>
      <c r="AG2946" s="128">
        <f t="shared" si="596"/>
        <v>0.56383640207979913</v>
      </c>
      <c r="AH2946" s="93">
        <f t="shared" si="597"/>
        <v>0.28436221510413834</v>
      </c>
      <c r="AI2946" s="128">
        <f t="shared" si="587"/>
        <v>1.0931610440493529</v>
      </c>
    </row>
    <row r="2947" spans="1:35" x14ac:dyDescent="0.25">
      <c r="A2947" s="96">
        <v>1.1772</v>
      </c>
      <c r="B2947" s="216">
        <v>15.306191773575877</v>
      </c>
      <c r="E2947" s="153">
        <f t="shared" si="588"/>
        <v>6.319975958120957E-3</v>
      </c>
      <c r="F2947" s="166"/>
      <c r="W2947" s="152">
        <f t="shared" si="589"/>
        <v>0.49137720175940386</v>
      </c>
      <c r="X2947" s="170">
        <v>4.8495159315016423</v>
      </c>
      <c r="Y2947" s="153">
        <f t="shared" si="590"/>
        <v>3.9999999999995595E-4</v>
      </c>
      <c r="Z2947" s="128">
        <f t="shared" si="592"/>
        <v>8.8754449677853557</v>
      </c>
      <c r="AA2947" s="128">
        <f t="shared" si="593"/>
        <v>0.61929999999999996</v>
      </c>
      <c r="AB2947" s="128">
        <f t="shared" si="591"/>
        <v>2.2863538118738564E-3</v>
      </c>
      <c r="AC2947" s="128">
        <f t="shared" si="594"/>
        <v>4.7647456783310709</v>
      </c>
      <c r="AD2947" s="128">
        <f t="shared" si="585"/>
        <v>-129.53047980909085</v>
      </c>
      <c r="AE2947" s="128">
        <f t="shared" si="586"/>
        <v>2.1887421952539507E-4</v>
      </c>
      <c r="AF2947" s="128">
        <f t="shared" si="595"/>
        <v>0.46783894482967198</v>
      </c>
      <c r="AG2947" s="128">
        <f t="shared" si="596"/>
        <v>0.54718554881354797</v>
      </c>
      <c r="AH2947" s="93">
        <f t="shared" si="597"/>
        <v>0.28414334088461296</v>
      </c>
      <c r="AI2947" s="128">
        <f t="shared" si="587"/>
        <v>1.0777649893688164</v>
      </c>
    </row>
    <row r="2948" spans="1:35" x14ac:dyDescent="0.25">
      <c r="A2948" s="96">
        <v>1.1776</v>
      </c>
      <c r="B2948" s="216">
        <v>15.306191773575877</v>
      </c>
      <c r="E2948" s="153">
        <f t="shared" si="588"/>
        <v>6.1224767094296764E-3</v>
      </c>
      <c r="F2948" s="166"/>
      <c r="W2948" s="152">
        <f t="shared" si="589"/>
        <v>0.49137720175940386</v>
      </c>
      <c r="X2948" s="170">
        <v>4.8495159315016423</v>
      </c>
      <c r="Y2948" s="153">
        <f t="shared" si="590"/>
        <v>3.9999999999995595E-4</v>
      </c>
      <c r="Z2948" s="128">
        <f t="shared" si="592"/>
        <v>8.8754449677853557</v>
      </c>
      <c r="AA2948" s="128">
        <f t="shared" si="593"/>
        <v>0.61929999999999996</v>
      </c>
      <c r="AB2948" s="128">
        <f t="shared" si="591"/>
        <v>2.2863538118738564E-3</v>
      </c>
      <c r="AC2948" s="128">
        <f t="shared" si="594"/>
        <v>4.7670320321429447</v>
      </c>
      <c r="AD2948" s="128">
        <f t="shared" ref="AD2948:AD3011" si="598">2*$AB$1*PI()*((AC2948+$X$2/2)*(2*AC2948-$Z$1)+(AC2948+$X$2/2)^2-($X$1/2)^2)*AB2948</f>
        <v>-129.52509587294495</v>
      </c>
      <c r="AE2948" s="128">
        <f t="shared" ref="AE2948:AE3011" si="599">-AD2948*0.000000001*$Z$2</f>
        <v>2.1886512201549897E-4</v>
      </c>
      <c r="AF2948" s="128">
        <f t="shared" si="595"/>
        <v>0.4680578099516875</v>
      </c>
      <c r="AG2948" s="128">
        <f t="shared" si="596"/>
        <v>0.54716280503880765</v>
      </c>
      <c r="AH2948" s="93">
        <f t="shared" si="597"/>
        <v>0.28392447576259744</v>
      </c>
      <c r="AI2948" s="128">
        <f t="shared" ref="AI2948:AI3011" si="600">B2948*9.81/(W2948*1000000*$AF$1)</f>
        <v>1.0777649893688164</v>
      </c>
    </row>
    <row r="2949" spans="1:35" x14ac:dyDescent="0.25">
      <c r="A2949" s="96">
        <v>1.1779999999999999</v>
      </c>
      <c r="B2949" s="216">
        <v>16.293688017032387</v>
      </c>
      <c r="E2949" s="153">
        <f t="shared" ref="E2949:E3012" si="601">+(B2948+B2949)/2*(A2949-A2948)</f>
        <v>6.319975958120957E-3</v>
      </c>
      <c r="F2949" s="166"/>
      <c r="W2949" s="152">
        <f t="shared" ref="W2949:W3012" si="602">+X2949/1000000*101325</f>
        <v>0.51571192486978346</v>
      </c>
      <c r="X2949" s="170">
        <v>5.0896809757688963</v>
      </c>
      <c r="Y2949" s="153">
        <f t="shared" ref="Y2949:Y3012" si="603">+A2949-A2948</f>
        <v>3.9999999999995595E-4</v>
      </c>
      <c r="Z2949" s="128">
        <f t="shared" si="592"/>
        <v>8.8754449677853557</v>
      </c>
      <c r="AA2949" s="128">
        <f t="shared" si="593"/>
        <v>0.61929999999999996</v>
      </c>
      <c r="AB2949" s="128">
        <f t="shared" ref="AB2949:AB3012" si="604">IF(OR(AC2948&gt;=($X$1-$X$2)/2,AC2948&gt;=$Z$1/2),0,Z2949*W2949^AA2949*Y2949)</f>
        <v>2.3558296831705404E-3</v>
      </c>
      <c r="AC2949" s="128">
        <f t="shared" si="594"/>
        <v>4.7693878618261154</v>
      </c>
      <c r="AD2949" s="128">
        <f t="shared" si="598"/>
        <v>-133.45528026297995</v>
      </c>
      <c r="AE2949" s="128">
        <f t="shared" si="599"/>
        <v>2.2550615385779309E-4</v>
      </c>
      <c r="AF2949" s="128">
        <f t="shared" si="595"/>
        <v>0.4682833161055453</v>
      </c>
      <c r="AG2949" s="128">
        <f t="shared" si="596"/>
        <v>0.56376538464454484</v>
      </c>
      <c r="AH2949" s="93">
        <f t="shared" si="597"/>
        <v>0.28369896960873964</v>
      </c>
      <c r="AI2949" s="128">
        <f t="shared" si="600"/>
        <v>1.093161044049354</v>
      </c>
    </row>
    <row r="2950" spans="1:35" x14ac:dyDescent="0.25">
      <c r="A2950" s="96">
        <v>1.1783999999999999</v>
      </c>
      <c r="B2950" s="216">
        <v>16.293688017032387</v>
      </c>
      <c r="E2950" s="153">
        <f t="shared" si="601"/>
        <v>6.5174752068122375E-3</v>
      </c>
      <c r="F2950" s="166"/>
      <c r="W2950" s="152">
        <f t="shared" si="602"/>
        <v>0.51571192486978346</v>
      </c>
      <c r="X2950" s="170">
        <v>5.0896809757688963</v>
      </c>
      <c r="Y2950" s="153">
        <f t="shared" si="603"/>
        <v>3.9999999999995595E-4</v>
      </c>
      <c r="Z2950" s="128">
        <f t="shared" ref="Z2950:Z3013" si="605">IF(AND(W2950&lt;=$S$56,W2950&gt;$Q$56),$T$56,IF(AND(W2950&lt;=$S$57,W2950&gt;$Q$57),$T$57,IF(AND(W2950&lt;=$S$58,W2950&gt;$Q$58),$T$58,IF(AND(W2950&lt;=$S$59,W2950&gt;$Q$59),$T$59,IF(AND(W2950&lt;=$S$60,W2950&gt;$Q$60),$T$60,"Valor no encontrado para Po")))))</f>
        <v>8.8754449677853557</v>
      </c>
      <c r="AA2950" s="128">
        <f t="shared" ref="AA2950:AA3013" si="606">IF(AND(W2950&lt;=$S$56,W2950&gt;$Q$56),$U$56,IF(AND(W2950&lt;=$S$57,W2950&gt;$Q$57),$U$57,IF(AND(W2950&lt;=$S$58,W2950&gt;$Q$58),$U$58,IF(AND(W2950&lt;=$S$59,W2950&gt;$Q$59),$U$59,IF(AND(W2950&lt;=$S$60,W2950&gt;$Q$60),$U$60,"Valor no encontrado para Po")))))</f>
        <v>0.61929999999999996</v>
      </c>
      <c r="AB2950" s="128">
        <f t="shared" si="604"/>
        <v>2.3558296831705404E-3</v>
      </c>
      <c r="AC2950" s="128">
        <f t="shared" ref="AC2950:AC3013" si="607">+AC2949+AB2950</f>
        <v>4.7717436915092861</v>
      </c>
      <c r="AD2950" s="128">
        <f t="shared" si="598"/>
        <v>-133.44955730022315</v>
      </c>
      <c r="AE2950" s="128">
        <f t="shared" si="599"/>
        <v>2.2549648347744232E-4</v>
      </c>
      <c r="AF2950" s="128">
        <f t="shared" ref="AF2950:AF3013" si="608">+AF2949+AE2950</f>
        <v>0.46850881258902272</v>
      </c>
      <c r="AG2950" s="128">
        <f t="shared" ref="AG2950:AG3013" si="609">+AE2950/Y2950</f>
        <v>0.56374120869366795</v>
      </c>
      <c r="AH2950" s="93">
        <f t="shared" ref="AH2950:AH3013" si="610">+AH2949-AE2950</f>
        <v>0.28347347312526222</v>
      </c>
      <c r="AI2950" s="128">
        <f t="shared" si="600"/>
        <v>1.093161044049354</v>
      </c>
    </row>
    <row r="2951" spans="1:35" x14ac:dyDescent="0.25">
      <c r="A2951" s="96">
        <v>1.1788000000000001</v>
      </c>
      <c r="B2951" s="216">
        <v>17.281184260488896</v>
      </c>
      <c r="E2951" s="153">
        <f t="shared" si="601"/>
        <v>6.7149744555072442E-3</v>
      </c>
      <c r="F2951" s="166"/>
      <c r="W2951" s="152">
        <f t="shared" si="602"/>
        <v>0.54004664798016289</v>
      </c>
      <c r="X2951" s="170">
        <v>5.3298460200361495</v>
      </c>
      <c r="Y2951" s="153">
        <f t="shared" si="603"/>
        <v>4.0000000000017799E-4</v>
      </c>
      <c r="Z2951" s="128">
        <f t="shared" si="605"/>
        <v>8.8754449677853557</v>
      </c>
      <c r="AA2951" s="128">
        <f t="shared" si="606"/>
        <v>0.61929999999999996</v>
      </c>
      <c r="AB2951" s="128">
        <f t="shared" si="604"/>
        <v>2.4240680937968515E-3</v>
      </c>
      <c r="AC2951" s="128">
        <f t="shared" si="607"/>
        <v>4.7741677596030829</v>
      </c>
      <c r="AD2951" s="128">
        <f t="shared" si="598"/>
        <v>-137.30896289901258</v>
      </c>
      <c r="AE2951" s="128">
        <f t="shared" si="599"/>
        <v>2.3201791680735803E-4</v>
      </c>
      <c r="AF2951" s="128">
        <f t="shared" si="608"/>
        <v>0.4687408305058301</v>
      </c>
      <c r="AG2951" s="128">
        <f t="shared" si="609"/>
        <v>0.58004479201813697</v>
      </c>
      <c r="AH2951" s="93">
        <f t="shared" si="610"/>
        <v>0.28324145520845484</v>
      </c>
      <c r="AI2951" s="128">
        <f t="shared" si="600"/>
        <v>1.1071695936725252</v>
      </c>
    </row>
    <row r="2952" spans="1:35" x14ac:dyDescent="0.25">
      <c r="A2952" s="96">
        <v>1.1792</v>
      </c>
      <c r="B2952" s="216">
        <v>17.281184260488896</v>
      </c>
      <c r="E2952" s="153">
        <f t="shared" si="601"/>
        <v>6.9124737041947968E-3</v>
      </c>
      <c r="F2952" s="166"/>
      <c r="W2952" s="152">
        <f t="shared" si="602"/>
        <v>0.54004664798016289</v>
      </c>
      <c r="X2952" s="170">
        <v>5.3298460200361495</v>
      </c>
      <c r="Y2952" s="153">
        <f t="shared" si="603"/>
        <v>3.9999999999995595E-4</v>
      </c>
      <c r="Z2952" s="128">
        <f t="shared" si="605"/>
        <v>8.8754449677853557</v>
      </c>
      <c r="AA2952" s="128">
        <f t="shared" si="606"/>
        <v>0.61929999999999996</v>
      </c>
      <c r="AB2952" s="128">
        <f t="shared" si="604"/>
        <v>2.4240680937955062E-3</v>
      </c>
      <c r="AC2952" s="128">
        <f t="shared" si="607"/>
        <v>4.7765918276968788</v>
      </c>
      <c r="AD2952" s="128">
        <f t="shared" si="598"/>
        <v>-137.30289612958651</v>
      </c>
      <c r="AE2952" s="128">
        <f t="shared" si="599"/>
        <v>2.3200766547944564E-4</v>
      </c>
      <c r="AF2952" s="128">
        <f t="shared" si="608"/>
        <v>0.46897283817130953</v>
      </c>
      <c r="AG2952" s="128">
        <f t="shared" si="609"/>
        <v>0.58001916369867801</v>
      </c>
      <c r="AH2952" s="93">
        <f t="shared" si="610"/>
        <v>0.28300944754297541</v>
      </c>
      <c r="AI2952" s="128">
        <f t="shared" si="600"/>
        <v>1.1071695936725252</v>
      </c>
    </row>
    <row r="2953" spans="1:35" x14ac:dyDescent="0.25">
      <c r="A2953" s="96">
        <v>1.1796</v>
      </c>
      <c r="B2953" s="216">
        <v>16.293688017032387</v>
      </c>
      <c r="E2953" s="153">
        <f t="shared" si="601"/>
        <v>6.7149744555035163E-3</v>
      </c>
      <c r="F2953" s="166"/>
      <c r="W2953" s="152">
        <f t="shared" si="602"/>
        <v>0.51571192486978357</v>
      </c>
      <c r="X2953" s="170">
        <v>5.0896809757688981</v>
      </c>
      <c r="Y2953" s="153">
        <f t="shared" si="603"/>
        <v>3.9999999999995595E-4</v>
      </c>
      <c r="Z2953" s="128">
        <f t="shared" si="605"/>
        <v>8.8754449677853557</v>
      </c>
      <c r="AA2953" s="128">
        <f t="shared" si="606"/>
        <v>0.61929999999999996</v>
      </c>
      <c r="AB2953" s="128">
        <f t="shared" si="604"/>
        <v>2.3558296831705408E-3</v>
      </c>
      <c r="AC2953" s="128">
        <f t="shared" si="607"/>
        <v>4.7789476573800496</v>
      </c>
      <c r="AD2953" s="128">
        <f t="shared" si="598"/>
        <v>-133.43203546458665</v>
      </c>
      <c r="AE2953" s="128">
        <f t="shared" si="599"/>
        <v>2.2546687594332955E-4</v>
      </c>
      <c r="AF2953" s="128">
        <f t="shared" si="608"/>
        <v>0.46919830504725285</v>
      </c>
      <c r="AG2953" s="128">
        <f t="shared" si="609"/>
        <v>0.56366718985838593</v>
      </c>
      <c r="AH2953" s="93">
        <f t="shared" si="610"/>
        <v>0.28278398066703209</v>
      </c>
      <c r="AI2953" s="128">
        <f t="shared" si="600"/>
        <v>1.0931610440493538</v>
      </c>
    </row>
    <row r="2954" spans="1:35" x14ac:dyDescent="0.25">
      <c r="A2954" s="96">
        <v>1.18</v>
      </c>
      <c r="B2954" s="216">
        <v>15.306191773575877</v>
      </c>
      <c r="E2954" s="153">
        <f t="shared" si="601"/>
        <v>6.319975958120957E-3</v>
      </c>
      <c r="F2954" s="166"/>
      <c r="W2954" s="152">
        <f t="shared" si="602"/>
        <v>0.49137720175940386</v>
      </c>
      <c r="X2954" s="170">
        <v>4.8495159315016423</v>
      </c>
      <c r="Y2954" s="153">
        <f t="shared" si="603"/>
        <v>3.9999999999995595E-4</v>
      </c>
      <c r="Z2954" s="128">
        <f t="shared" si="605"/>
        <v>8.8754449677853557</v>
      </c>
      <c r="AA2954" s="128">
        <f t="shared" si="606"/>
        <v>0.61929999999999996</v>
      </c>
      <c r="AB2954" s="128">
        <f t="shared" si="604"/>
        <v>2.2863538118738564E-3</v>
      </c>
      <c r="AC2954" s="128">
        <f t="shared" si="607"/>
        <v>4.7812340111919234</v>
      </c>
      <c r="AD2954" s="128">
        <f t="shared" si="598"/>
        <v>-129.49158222230264</v>
      </c>
      <c r="AE2954" s="128">
        <f t="shared" si="599"/>
        <v>2.1880849230071224E-4</v>
      </c>
      <c r="AF2954" s="128">
        <f t="shared" si="608"/>
        <v>0.46941711353955357</v>
      </c>
      <c r="AG2954" s="128">
        <f t="shared" si="609"/>
        <v>0.54702123075184084</v>
      </c>
      <c r="AH2954" s="93">
        <f t="shared" si="610"/>
        <v>0.28256517217473137</v>
      </c>
      <c r="AI2954" s="128">
        <f t="shared" si="600"/>
        <v>1.0777649893688164</v>
      </c>
    </row>
    <row r="2955" spans="1:35" x14ac:dyDescent="0.25">
      <c r="A2955" s="96">
        <v>1.1803999999999999</v>
      </c>
      <c r="B2955" s="216">
        <v>15.306191773575877</v>
      </c>
      <c r="E2955" s="153">
        <f t="shared" si="601"/>
        <v>6.1224767094296764E-3</v>
      </c>
      <c r="F2955" s="166"/>
      <c r="W2955" s="152">
        <f t="shared" si="602"/>
        <v>0.49137720175940386</v>
      </c>
      <c r="X2955" s="170">
        <v>4.8495159315016423</v>
      </c>
      <c r="Y2955" s="153">
        <f t="shared" si="603"/>
        <v>3.9999999999995595E-4</v>
      </c>
      <c r="Z2955" s="128">
        <f t="shared" si="605"/>
        <v>8.8754449677853557</v>
      </c>
      <c r="AA2955" s="128">
        <f t="shared" si="606"/>
        <v>0.61929999999999996</v>
      </c>
      <c r="AB2955" s="128">
        <f t="shared" si="604"/>
        <v>2.2863538118738564E-3</v>
      </c>
      <c r="AC2955" s="128">
        <f t="shared" si="607"/>
        <v>4.7835203650037972</v>
      </c>
      <c r="AD2955" s="128">
        <f t="shared" si="598"/>
        <v>-129.48617554079854</v>
      </c>
      <c r="AE2955" s="128">
        <f t="shared" si="599"/>
        <v>2.1879935635683111E-4</v>
      </c>
      <c r="AF2955" s="128">
        <f t="shared" si="608"/>
        <v>0.46963591289591039</v>
      </c>
      <c r="AG2955" s="128">
        <f t="shared" si="609"/>
        <v>0.54699839089213798</v>
      </c>
      <c r="AH2955" s="93">
        <f t="shared" si="610"/>
        <v>0.28234637281837455</v>
      </c>
      <c r="AI2955" s="128">
        <f t="shared" si="600"/>
        <v>1.0777649893688164</v>
      </c>
    </row>
    <row r="2956" spans="1:35" x14ac:dyDescent="0.25">
      <c r="A2956" s="96">
        <v>1.1808000000000001</v>
      </c>
      <c r="B2956" s="216">
        <v>15.306191773575877</v>
      </c>
      <c r="E2956" s="153">
        <f t="shared" si="601"/>
        <v>6.1224767094330756E-3</v>
      </c>
      <c r="F2956" s="166"/>
      <c r="W2956" s="152">
        <f t="shared" si="602"/>
        <v>0.49137720175940386</v>
      </c>
      <c r="X2956" s="170">
        <v>4.8495159315016423</v>
      </c>
      <c r="Y2956" s="153">
        <f t="shared" si="603"/>
        <v>4.0000000000017799E-4</v>
      </c>
      <c r="Z2956" s="128">
        <f t="shared" si="605"/>
        <v>8.8754449677853557</v>
      </c>
      <c r="AA2956" s="128">
        <f t="shared" si="606"/>
        <v>0.61929999999999996</v>
      </c>
      <c r="AB2956" s="128">
        <f t="shared" si="604"/>
        <v>2.2863538118751258E-3</v>
      </c>
      <c r="AC2956" s="128">
        <f t="shared" si="607"/>
        <v>4.7858067188156719</v>
      </c>
      <c r="AD2956" s="128">
        <f t="shared" si="598"/>
        <v>-129.48076570538237</v>
      </c>
      <c r="AE2956" s="128">
        <f t="shared" si="599"/>
        <v>2.187902150836248E-4</v>
      </c>
      <c r="AF2956" s="128">
        <f t="shared" si="608"/>
        <v>0.46985470311099403</v>
      </c>
      <c r="AG2956" s="128">
        <f t="shared" si="609"/>
        <v>0.54697553770881857</v>
      </c>
      <c r="AH2956" s="93">
        <f t="shared" si="610"/>
        <v>0.28212758260329091</v>
      </c>
      <c r="AI2956" s="128">
        <f t="shared" si="600"/>
        <v>1.0777649893688164</v>
      </c>
    </row>
    <row r="2957" spans="1:35" x14ac:dyDescent="0.25">
      <c r="A2957" s="96">
        <v>1.1812</v>
      </c>
      <c r="B2957" s="216">
        <v>16.293688017032387</v>
      </c>
      <c r="E2957" s="153">
        <f t="shared" si="601"/>
        <v>6.319975958120957E-3</v>
      </c>
      <c r="F2957" s="166"/>
      <c r="W2957" s="152">
        <f t="shared" si="602"/>
        <v>0.51571192486978346</v>
      </c>
      <c r="X2957" s="170">
        <v>5.0896809757688963</v>
      </c>
      <c r="Y2957" s="153">
        <f t="shared" si="603"/>
        <v>3.9999999999995595E-4</v>
      </c>
      <c r="Z2957" s="128">
        <f t="shared" si="605"/>
        <v>8.8754449677853557</v>
      </c>
      <c r="AA2957" s="128">
        <f t="shared" si="606"/>
        <v>0.61929999999999996</v>
      </c>
      <c r="AB2957" s="128">
        <f t="shared" si="604"/>
        <v>2.3558296831705404E-3</v>
      </c>
      <c r="AC2957" s="128">
        <f t="shared" si="607"/>
        <v>4.7881625484988426</v>
      </c>
      <c r="AD2957" s="128">
        <f t="shared" si="598"/>
        <v>-133.40957552877526</v>
      </c>
      <c r="AE2957" s="128">
        <f t="shared" si="599"/>
        <v>2.2542892425096684E-4</v>
      </c>
      <c r="AF2957" s="128">
        <f t="shared" si="608"/>
        <v>0.47008013203524501</v>
      </c>
      <c r="AG2957" s="128">
        <f t="shared" si="609"/>
        <v>0.56357231062747914</v>
      </c>
      <c r="AH2957" s="93">
        <f t="shared" si="610"/>
        <v>0.28190215367903992</v>
      </c>
      <c r="AI2957" s="128">
        <f t="shared" si="600"/>
        <v>1.093161044049354</v>
      </c>
    </row>
    <row r="2958" spans="1:35" x14ac:dyDescent="0.25">
      <c r="A2958" s="96">
        <v>1.1816</v>
      </c>
      <c r="B2958" s="216">
        <v>17.281184260488896</v>
      </c>
      <c r="E2958" s="153">
        <f t="shared" si="601"/>
        <v>6.7149744555035163E-3</v>
      </c>
      <c r="F2958" s="166"/>
      <c r="W2958" s="152">
        <f t="shared" si="602"/>
        <v>0.54004664798016289</v>
      </c>
      <c r="X2958" s="170">
        <v>5.3298460200361495</v>
      </c>
      <c r="Y2958" s="153">
        <f t="shared" si="603"/>
        <v>3.9999999999995595E-4</v>
      </c>
      <c r="Z2958" s="128">
        <f t="shared" si="605"/>
        <v>8.8754449677853557</v>
      </c>
      <c r="AA2958" s="128">
        <f t="shared" si="606"/>
        <v>0.61929999999999996</v>
      </c>
      <c r="AB2958" s="128">
        <f t="shared" si="604"/>
        <v>2.4240680937955062E-3</v>
      </c>
      <c r="AC2958" s="128">
        <f t="shared" si="607"/>
        <v>4.7905866165926385</v>
      </c>
      <c r="AD2958" s="128">
        <f t="shared" si="598"/>
        <v>-137.2677975646705</v>
      </c>
      <c r="AE2958" s="128">
        <f t="shared" si="599"/>
        <v>2.3194835765464811E-4</v>
      </c>
      <c r="AF2958" s="128">
        <f t="shared" si="608"/>
        <v>0.47031208039289968</v>
      </c>
      <c r="AG2958" s="128">
        <f t="shared" si="609"/>
        <v>0.57987089413668413</v>
      </c>
      <c r="AH2958" s="93">
        <f t="shared" si="610"/>
        <v>0.28167020532138526</v>
      </c>
      <c r="AI2958" s="128">
        <f t="shared" si="600"/>
        <v>1.1071695936725252</v>
      </c>
    </row>
    <row r="2959" spans="1:35" x14ac:dyDescent="0.25">
      <c r="A2959" s="96">
        <v>1.1819999999999999</v>
      </c>
      <c r="B2959" s="216">
        <v>17.281184260488896</v>
      </c>
      <c r="E2959" s="153">
        <f t="shared" si="601"/>
        <v>6.9124737041947968E-3</v>
      </c>
      <c r="F2959" s="166"/>
      <c r="W2959" s="152">
        <f t="shared" si="602"/>
        <v>0.54004664798016289</v>
      </c>
      <c r="X2959" s="170">
        <v>5.3298460200361495</v>
      </c>
      <c r="Y2959" s="153">
        <f t="shared" si="603"/>
        <v>3.9999999999995595E-4</v>
      </c>
      <c r="Z2959" s="128">
        <f t="shared" si="605"/>
        <v>8.8754449677853557</v>
      </c>
      <c r="AA2959" s="128">
        <f t="shared" si="606"/>
        <v>0.61929999999999996</v>
      </c>
      <c r="AB2959" s="128">
        <f t="shared" si="604"/>
        <v>2.4240680937955062E-3</v>
      </c>
      <c r="AC2959" s="128">
        <f t="shared" si="607"/>
        <v>4.7930106846864344</v>
      </c>
      <c r="AD2959" s="128">
        <f t="shared" si="598"/>
        <v>-137.26170533512661</v>
      </c>
      <c r="AE2959" s="128">
        <f t="shared" si="599"/>
        <v>2.3193806330548371E-4</v>
      </c>
      <c r="AF2959" s="128">
        <f t="shared" si="608"/>
        <v>0.47054401845620514</v>
      </c>
      <c r="AG2959" s="128">
        <f t="shared" si="609"/>
        <v>0.57984515826377314</v>
      </c>
      <c r="AH2959" s="93">
        <f t="shared" si="610"/>
        <v>0.2814382672580798</v>
      </c>
      <c r="AI2959" s="128">
        <f t="shared" si="600"/>
        <v>1.1071695936725252</v>
      </c>
    </row>
    <row r="2960" spans="1:35" x14ac:dyDescent="0.25">
      <c r="A2960" s="96">
        <v>1.1823999999999999</v>
      </c>
      <c r="B2960" s="216">
        <v>16.293688017032387</v>
      </c>
      <c r="E2960" s="153">
        <f t="shared" si="601"/>
        <v>6.7149744555035163E-3</v>
      </c>
      <c r="F2960" s="166"/>
      <c r="W2960" s="152">
        <f t="shared" si="602"/>
        <v>0.51571192486978357</v>
      </c>
      <c r="X2960" s="170">
        <v>5.0896809757688981</v>
      </c>
      <c r="Y2960" s="153">
        <f t="shared" si="603"/>
        <v>3.9999999999995595E-4</v>
      </c>
      <c r="Z2960" s="128">
        <f t="shared" si="605"/>
        <v>8.8754449677853557</v>
      </c>
      <c r="AA2960" s="128">
        <f t="shared" si="606"/>
        <v>0.61929999999999996</v>
      </c>
      <c r="AB2960" s="128">
        <f t="shared" si="604"/>
        <v>2.3558296831705408E-3</v>
      </c>
      <c r="AC2960" s="128">
        <f t="shared" si="607"/>
        <v>4.7953665143696051</v>
      </c>
      <c r="AD2960" s="128">
        <f t="shared" si="598"/>
        <v>-133.39198015923625</v>
      </c>
      <c r="AE2960" s="128">
        <f t="shared" si="599"/>
        <v>2.2539919246289047E-4</v>
      </c>
      <c r="AF2960" s="128">
        <f t="shared" si="608"/>
        <v>0.47076941764866803</v>
      </c>
      <c r="AG2960" s="128">
        <f t="shared" si="609"/>
        <v>0.56349798115728822</v>
      </c>
      <c r="AH2960" s="93">
        <f t="shared" si="610"/>
        <v>0.28121286806561691</v>
      </c>
      <c r="AI2960" s="128">
        <f t="shared" si="600"/>
        <v>1.0931610440493538</v>
      </c>
    </row>
    <row r="2961" spans="1:35" x14ac:dyDescent="0.25">
      <c r="A2961" s="96">
        <v>1.1828000000000001</v>
      </c>
      <c r="B2961" s="216">
        <v>15.306191773575877</v>
      </c>
      <c r="E2961" s="153">
        <f t="shared" si="601"/>
        <v>6.3199759581244646E-3</v>
      </c>
      <c r="F2961" s="166"/>
      <c r="W2961" s="152">
        <f t="shared" si="602"/>
        <v>0.49137720175940386</v>
      </c>
      <c r="X2961" s="170">
        <v>4.8495159315016423</v>
      </c>
      <c r="Y2961" s="153">
        <f t="shared" si="603"/>
        <v>4.0000000000017799E-4</v>
      </c>
      <c r="Z2961" s="128">
        <f t="shared" si="605"/>
        <v>8.8754449677853557</v>
      </c>
      <c r="AA2961" s="128">
        <f t="shared" si="606"/>
        <v>0.61929999999999996</v>
      </c>
      <c r="AB2961" s="128">
        <f t="shared" si="604"/>
        <v>2.2863538118751258E-3</v>
      </c>
      <c r="AC2961" s="128">
        <f t="shared" si="607"/>
        <v>4.7976528681814798</v>
      </c>
      <c r="AD2961" s="128">
        <f t="shared" si="598"/>
        <v>-129.45268554018483</v>
      </c>
      <c r="AE2961" s="128">
        <f t="shared" si="599"/>
        <v>2.1874276660469681E-4</v>
      </c>
      <c r="AF2961" s="128">
        <f t="shared" si="608"/>
        <v>0.47098816041527275</v>
      </c>
      <c r="AG2961" s="128">
        <f t="shared" si="609"/>
        <v>0.5468569165114987</v>
      </c>
      <c r="AH2961" s="93">
        <f t="shared" si="610"/>
        <v>0.28099412529901219</v>
      </c>
      <c r="AI2961" s="128">
        <f t="shared" si="600"/>
        <v>1.0777649893688164</v>
      </c>
    </row>
    <row r="2962" spans="1:35" x14ac:dyDescent="0.25">
      <c r="A2962" s="96">
        <v>1.1832</v>
      </c>
      <c r="B2962" s="216">
        <v>15.306191773575877</v>
      </c>
      <c r="E2962" s="153">
        <f t="shared" si="601"/>
        <v>6.1224767094296764E-3</v>
      </c>
      <c r="F2962" s="166"/>
      <c r="W2962" s="152">
        <f t="shared" si="602"/>
        <v>0.49137720175940386</v>
      </c>
      <c r="X2962" s="170">
        <v>4.8495159315016423</v>
      </c>
      <c r="Y2962" s="153">
        <f t="shared" si="603"/>
        <v>3.9999999999995595E-4</v>
      </c>
      <c r="Z2962" s="128">
        <f t="shared" si="605"/>
        <v>8.8754449677853557</v>
      </c>
      <c r="AA2962" s="128">
        <f t="shared" si="606"/>
        <v>0.61929999999999996</v>
      </c>
      <c r="AB2962" s="128">
        <f t="shared" si="604"/>
        <v>2.2863538118738564E-3</v>
      </c>
      <c r="AC2962" s="128">
        <f t="shared" si="607"/>
        <v>4.7999392219933537</v>
      </c>
      <c r="AD2962" s="128">
        <f t="shared" si="598"/>
        <v>-129.44725620909128</v>
      </c>
      <c r="AE2962" s="128">
        <f t="shared" si="599"/>
        <v>2.1873359238865593E-4</v>
      </c>
      <c r="AF2962" s="128">
        <f t="shared" si="608"/>
        <v>0.47120689400766141</v>
      </c>
      <c r="AG2962" s="128">
        <f t="shared" si="609"/>
        <v>0.54683398097170011</v>
      </c>
      <c r="AH2962" s="93">
        <f t="shared" si="610"/>
        <v>0.28077539170662352</v>
      </c>
      <c r="AI2962" s="128">
        <f t="shared" si="600"/>
        <v>1.0777649893688164</v>
      </c>
    </row>
    <row r="2963" spans="1:35" x14ac:dyDescent="0.25">
      <c r="A2963" s="96">
        <v>1.1836</v>
      </c>
      <c r="B2963" s="216">
        <v>16.293688017032387</v>
      </c>
      <c r="E2963" s="153">
        <f t="shared" si="601"/>
        <v>6.319975958120957E-3</v>
      </c>
      <c r="F2963" s="166"/>
      <c r="W2963" s="152">
        <f t="shared" si="602"/>
        <v>0.51571192486978346</v>
      </c>
      <c r="X2963" s="170">
        <v>5.0896809757688963</v>
      </c>
      <c r="Y2963" s="153">
        <f t="shared" si="603"/>
        <v>3.9999999999995595E-4</v>
      </c>
      <c r="Z2963" s="128">
        <f t="shared" si="605"/>
        <v>8.8754449677853557</v>
      </c>
      <c r="AA2963" s="128">
        <f t="shared" si="606"/>
        <v>0.61929999999999996</v>
      </c>
      <c r="AB2963" s="128">
        <f t="shared" si="604"/>
        <v>2.3558296831705404E-3</v>
      </c>
      <c r="AC2963" s="128">
        <f t="shared" si="607"/>
        <v>4.8022950516765244</v>
      </c>
      <c r="AD2963" s="128">
        <f t="shared" si="598"/>
        <v>-133.37502707471035</v>
      </c>
      <c r="AE2963" s="128">
        <f t="shared" si="599"/>
        <v>2.253705459763676E-4</v>
      </c>
      <c r="AF2963" s="128">
        <f t="shared" si="608"/>
        <v>0.47143226455363779</v>
      </c>
      <c r="AG2963" s="128">
        <f t="shared" si="609"/>
        <v>0.56342636494098108</v>
      </c>
      <c r="AH2963" s="93">
        <f t="shared" si="610"/>
        <v>0.28055002116064715</v>
      </c>
      <c r="AI2963" s="128">
        <f t="shared" si="600"/>
        <v>1.093161044049354</v>
      </c>
    </row>
    <row r="2964" spans="1:35" x14ac:dyDescent="0.25">
      <c r="A2964" s="96">
        <v>1.1839999999999999</v>
      </c>
      <c r="B2964" s="216">
        <v>17.281184260488896</v>
      </c>
      <c r="E2964" s="153">
        <f t="shared" si="601"/>
        <v>6.7149744555035163E-3</v>
      </c>
      <c r="F2964" s="166"/>
      <c r="W2964" s="152">
        <f t="shared" si="602"/>
        <v>0.54004664798016289</v>
      </c>
      <c r="X2964" s="170">
        <v>5.3298460200361495</v>
      </c>
      <c r="Y2964" s="153">
        <f t="shared" si="603"/>
        <v>3.9999999999995595E-4</v>
      </c>
      <c r="Z2964" s="128">
        <f t="shared" si="605"/>
        <v>8.8754449677853557</v>
      </c>
      <c r="AA2964" s="128">
        <f t="shared" si="606"/>
        <v>0.61929999999999996</v>
      </c>
      <c r="AB2964" s="128">
        <f t="shared" si="604"/>
        <v>2.4240680937955062E-3</v>
      </c>
      <c r="AC2964" s="128">
        <f t="shared" si="607"/>
        <v>4.8047191197703203</v>
      </c>
      <c r="AD2964" s="128">
        <f t="shared" si="598"/>
        <v>-137.23222647336129</v>
      </c>
      <c r="AE2964" s="128">
        <f t="shared" si="599"/>
        <v>2.3188825137804479E-4</v>
      </c>
      <c r="AF2964" s="128">
        <f t="shared" si="608"/>
        <v>0.47166415280501583</v>
      </c>
      <c r="AG2964" s="128">
        <f t="shared" si="609"/>
        <v>0.5797206284451758</v>
      </c>
      <c r="AH2964" s="93">
        <f t="shared" si="610"/>
        <v>0.2803181329092691</v>
      </c>
      <c r="AI2964" s="128">
        <f t="shared" si="600"/>
        <v>1.1071695936725252</v>
      </c>
    </row>
    <row r="2965" spans="1:35" x14ac:dyDescent="0.25">
      <c r="A2965" s="96">
        <v>1.1843999999999999</v>
      </c>
      <c r="B2965" s="216">
        <v>17.281184260488896</v>
      </c>
      <c r="E2965" s="153">
        <f t="shared" si="601"/>
        <v>6.9124737041947968E-3</v>
      </c>
      <c r="F2965" s="166"/>
      <c r="W2965" s="152">
        <f t="shared" si="602"/>
        <v>0.54004664798016289</v>
      </c>
      <c r="X2965" s="170">
        <v>5.3298460200361495</v>
      </c>
      <c r="Y2965" s="153">
        <f t="shared" si="603"/>
        <v>3.9999999999995595E-4</v>
      </c>
      <c r="Z2965" s="128">
        <f t="shared" si="605"/>
        <v>8.8754449677853557</v>
      </c>
      <c r="AA2965" s="128">
        <f t="shared" si="606"/>
        <v>0.61929999999999996</v>
      </c>
      <c r="AB2965" s="128">
        <f t="shared" si="604"/>
        <v>2.4240680937955062E-3</v>
      </c>
      <c r="AC2965" s="128">
        <f t="shared" si="607"/>
        <v>4.8071431878641162</v>
      </c>
      <c r="AD2965" s="128">
        <f t="shared" si="598"/>
        <v>-137.22611232899874</v>
      </c>
      <c r="AE2965" s="128">
        <f t="shared" si="599"/>
        <v>2.3187791999830008E-4</v>
      </c>
      <c r="AF2965" s="128">
        <f t="shared" si="608"/>
        <v>0.47189603072501413</v>
      </c>
      <c r="AG2965" s="128">
        <f t="shared" si="609"/>
        <v>0.57969479999581408</v>
      </c>
      <c r="AH2965" s="93">
        <f t="shared" si="610"/>
        <v>0.28008625498927081</v>
      </c>
      <c r="AI2965" s="128">
        <f t="shared" si="600"/>
        <v>1.1071695936725252</v>
      </c>
    </row>
    <row r="2966" spans="1:35" x14ac:dyDescent="0.25">
      <c r="A2966" s="96">
        <v>1.1848000000000001</v>
      </c>
      <c r="B2966" s="216">
        <v>17.281184260488896</v>
      </c>
      <c r="E2966" s="153">
        <f t="shared" si="601"/>
        <v>6.912473704198634E-3</v>
      </c>
      <c r="F2966" s="166"/>
      <c r="W2966" s="152">
        <f t="shared" si="602"/>
        <v>0.54004664798016289</v>
      </c>
      <c r="X2966" s="170">
        <v>5.3298460200361495</v>
      </c>
      <c r="Y2966" s="153">
        <f t="shared" si="603"/>
        <v>4.0000000000017799E-4</v>
      </c>
      <c r="Z2966" s="128">
        <f t="shared" si="605"/>
        <v>8.8754449677853557</v>
      </c>
      <c r="AA2966" s="128">
        <f t="shared" si="606"/>
        <v>0.61929999999999996</v>
      </c>
      <c r="AB2966" s="128">
        <f t="shared" si="604"/>
        <v>2.4240680937968515E-3</v>
      </c>
      <c r="AC2966" s="128">
        <f t="shared" si="607"/>
        <v>4.809567255957913</v>
      </c>
      <c r="AD2966" s="128">
        <f t="shared" si="598"/>
        <v>-137.21999442578783</v>
      </c>
      <c r="AE2966" s="128">
        <f t="shared" si="599"/>
        <v>2.3186758226703872E-4</v>
      </c>
      <c r="AF2966" s="128">
        <f t="shared" si="608"/>
        <v>0.47212789830728119</v>
      </c>
      <c r="AG2966" s="128">
        <f t="shared" si="609"/>
        <v>0.57966895566733889</v>
      </c>
      <c r="AH2966" s="93">
        <f t="shared" si="610"/>
        <v>0.27985438740700375</v>
      </c>
      <c r="AI2966" s="128">
        <f t="shared" si="600"/>
        <v>1.1071695936725252</v>
      </c>
    </row>
    <row r="2967" spans="1:35" x14ac:dyDescent="0.25">
      <c r="A2967" s="96">
        <v>1.1852</v>
      </c>
      <c r="B2967" s="216">
        <v>16.293688017032387</v>
      </c>
      <c r="E2967" s="153">
        <f t="shared" si="601"/>
        <v>6.7149744555035163E-3</v>
      </c>
      <c r="F2967" s="166"/>
      <c r="W2967" s="152">
        <f t="shared" si="602"/>
        <v>0.51571192486978357</v>
      </c>
      <c r="X2967" s="170">
        <v>5.0896809757688981</v>
      </c>
      <c r="Y2967" s="153">
        <f t="shared" si="603"/>
        <v>3.9999999999995595E-4</v>
      </c>
      <c r="Z2967" s="128">
        <f t="shared" si="605"/>
        <v>8.8754449677853557</v>
      </c>
      <c r="AA2967" s="128">
        <f t="shared" si="606"/>
        <v>0.61929999999999996</v>
      </c>
      <c r="AB2967" s="128">
        <f t="shared" si="604"/>
        <v>2.3558296831705408E-3</v>
      </c>
      <c r="AC2967" s="128">
        <f t="shared" si="607"/>
        <v>4.8119230856410837</v>
      </c>
      <c r="AD2967" s="128">
        <f t="shared" si="598"/>
        <v>-133.35141917866321</v>
      </c>
      <c r="AE2967" s="128">
        <f t="shared" si="599"/>
        <v>2.2533065451738765E-4</v>
      </c>
      <c r="AF2967" s="128">
        <f t="shared" si="608"/>
        <v>0.4723532289617986</v>
      </c>
      <c r="AG2967" s="128">
        <f t="shared" si="609"/>
        <v>0.56332663629353119</v>
      </c>
      <c r="AH2967" s="93">
        <f t="shared" si="610"/>
        <v>0.27962905675248634</v>
      </c>
      <c r="AI2967" s="128">
        <f t="shared" si="600"/>
        <v>1.0931610440493538</v>
      </c>
    </row>
    <row r="2968" spans="1:35" x14ac:dyDescent="0.25">
      <c r="A2968" s="96">
        <v>1.1856</v>
      </c>
      <c r="B2968" s="216">
        <v>16.293688017032387</v>
      </c>
      <c r="E2968" s="153">
        <f t="shared" si="601"/>
        <v>6.5174752068122375E-3</v>
      </c>
      <c r="F2968" s="166"/>
      <c r="W2968" s="152">
        <f t="shared" si="602"/>
        <v>0.51571192486978357</v>
      </c>
      <c r="X2968" s="170">
        <v>5.0896809757688981</v>
      </c>
      <c r="Y2968" s="153">
        <f t="shared" si="603"/>
        <v>3.9999999999995595E-4</v>
      </c>
      <c r="Z2968" s="128">
        <f t="shared" si="605"/>
        <v>8.8754449677853557</v>
      </c>
      <c r="AA2968" s="128">
        <f t="shared" si="606"/>
        <v>0.61929999999999996</v>
      </c>
      <c r="AB2968" s="128">
        <f t="shared" si="604"/>
        <v>2.3558296831705408E-3</v>
      </c>
      <c r="AC2968" s="128">
        <f t="shared" si="607"/>
        <v>4.8142789153242544</v>
      </c>
      <c r="AD2968" s="128">
        <f t="shared" si="598"/>
        <v>-133.34563391911766</v>
      </c>
      <c r="AE2968" s="128">
        <f t="shared" si="599"/>
        <v>2.2532087887099426E-4</v>
      </c>
      <c r="AF2968" s="128">
        <f t="shared" si="608"/>
        <v>0.4725785498406696</v>
      </c>
      <c r="AG2968" s="128">
        <f t="shared" si="609"/>
        <v>0.5633021971775477</v>
      </c>
      <c r="AH2968" s="93">
        <f t="shared" si="610"/>
        <v>0.27940373587361533</v>
      </c>
      <c r="AI2968" s="128">
        <f t="shared" si="600"/>
        <v>1.0931610440493538</v>
      </c>
    </row>
    <row r="2969" spans="1:35" x14ac:dyDescent="0.25">
      <c r="A2969" s="96">
        <v>1.1859999999999999</v>
      </c>
      <c r="B2969" s="216">
        <v>16.293688017032387</v>
      </c>
      <c r="E2969" s="153">
        <f t="shared" si="601"/>
        <v>6.5174752068122375E-3</v>
      </c>
      <c r="F2969" s="166"/>
      <c r="W2969" s="152">
        <f t="shared" si="602"/>
        <v>0.51571192486978357</v>
      </c>
      <c r="X2969" s="170">
        <v>5.0896809757688981</v>
      </c>
      <c r="Y2969" s="153">
        <f t="shared" si="603"/>
        <v>3.9999999999995595E-4</v>
      </c>
      <c r="Z2969" s="128">
        <f t="shared" si="605"/>
        <v>8.8754449677853557</v>
      </c>
      <c r="AA2969" s="128">
        <f t="shared" si="606"/>
        <v>0.61929999999999996</v>
      </c>
      <c r="AB2969" s="128">
        <f t="shared" si="604"/>
        <v>2.3558296831705408E-3</v>
      </c>
      <c r="AC2969" s="128">
        <f t="shared" si="607"/>
        <v>4.8166347450074252</v>
      </c>
      <c r="AD2969" s="128">
        <f t="shared" si="598"/>
        <v>-133.33984520924059</v>
      </c>
      <c r="AE2969" s="128">
        <f t="shared" si="599"/>
        <v>2.2531109739440074E-4</v>
      </c>
      <c r="AF2969" s="128">
        <f t="shared" si="608"/>
        <v>0.47280386093806398</v>
      </c>
      <c r="AG2969" s="128">
        <f t="shared" si="609"/>
        <v>0.56327774348606385</v>
      </c>
      <c r="AH2969" s="93">
        <f t="shared" si="610"/>
        <v>0.27917842477622096</v>
      </c>
      <c r="AI2969" s="128">
        <f t="shared" si="600"/>
        <v>1.0931610440493538</v>
      </c>
    </row>
    <row r="2970" spans="1:35" x14ac:dyDescent="0.25">
      <c r="A2970" s="96">
        <v>1.1863999999999999</v>
      </c>
      <c r="B2970" s="216">
        <v>16.293688017032387</v>
      </c>
      <c r="E2970" s="153">
        <f t="shared" si="601"/>
        <v>6.5174752068122375E-3</v>
      </c>
      <c r="F2970" s="166"/>
      <c r="W2970" s="152">
        <f t="shared" si="602"/>
        <v>0.51571192486978357</v>
      </c>
      <c r="X2970" s="170">
        <v>5.0896809757688981</v>
      </c>
      <c r="Y2970" s="153">
        <f t="shared" si="603"/>
        <v>3.9999999999995595E-4</v>
      </c>
      <c r="Z2970" s="128">
        <f t="shared" si="605"/>
        <v>8.8754449677853557</v>
      </c>
      <c r="AA2970" s="128">
        <f t="shared" si="606"/>
        <v>0.61929999999999996</v>
      </c>
      <c r="AB2970" s="128">
        <f t="shared" si="604"/>
        <v>2.3558296831705408E-3</v>
      </c>
      <c r="AC2970" s="128">
        <f t="shared" si="607"/>
        <v>4.8189905746905959</v>
      </c>
      <c r="AD2970" s="128">
        <f t="shared" si="598"/>
        <v>-133.33405304903195</v>
      </c>
      <c r="AE2970" s="128">
        <f t="shared" si="599"/>
        <v>2.2530131008760698E-4</v>
      </c>
      <c r="AF2970" s="128">
        <f t="shared" si="608"/>
        <v>0.47302916224815161</v>
      </c>
      <c r="AG2970" s="128">
        <f t="shared" si="609"/>
        <v>0.56325327521907942</v>
      </c>
      <c r="AH2970" s="93">
        <f t="shared" si="610"/>
        <v>0.27895312346613332</v>
      </c>
      <c r="AI2970" s="128">
        <f t="shared" si="600"/>
        <v>1.0931610440493538</v>
      </c>
    </row>
    <row r="2971" spans="1:35" x14ac:dyDescent="0.25">
      <c r="A2971" s="96">
        <v>1.1868000000000001</v>
      </c>
      <c r="B2971" s="216">
        <v>16.293688017032387</v>
      </c>
      <c r="E2971" s="153">
        <f t="shared" si="601"/>
        <v>6.5174752068158552E-3</v>
      </c>
      <c r="F2971" s="166"/>
      <c r="W2971" s="152">
        <f t="shared" si="602"/>
        <v>0.51571192486978357</v>
      </c>
      <c r="X2971" s="170">
        <v>5.0896809757688981</v>
      </c>
      <c r="Y2971" s="153">
        <f t="shared" si="603"/>
        <v>4.0000000000017799E-4</v>
      </c>
      <c r="Z2971" s="128">
        <f t="shared" si="605"/>
        <v>8.8754449677853557</v>
      </c>
      <c r="AA2971" s="128">
        <f t="shared" si="606"/>
        <v>0.61929999999999996</v>
      </c>
      <c r="AB2971" s="128">
        <f t="shared" si="604"/>
        <v>2.3558296831718483E-3</v>
      </c>
      <c r="AC2971" s="128">
        <f t="shared" si="607"/>
        <v>4.8213464043737675</v>
      </c>
      <c r="AD2971" s="128">
        <f t="shared" si="598"/>
        <v>-133.32825743856583</v>
      </c>
      <c r="AE2971" s="128">
        <f t="shared" si="599"/>
        <v>2.2529151695073821E-4</v>
      </c>
      <c r="AF2971" s="128">
        <f t="shared" si="608"/>
        <v>0.47325445376510233</v>
      </c>
      <c r="AG2971" s="128">
        <f t="shared" si="609"/>
        <v>0.56322879237659484</v>
      </c>
      <c r="AH2971" s="93">
        <f t="shared" si="610"/>
        <v>0.2787278319491826</v>
      </c>
      <c r="AI2971" s="128">
        <f t="shared" si="600"/>
        <v>1.0931610440493538</v>
      </c>
    </row>
    <row r="2972" spans="1:35" x14ac:dyDescent="0.25">
      <c r="A2972" s="96">
        <v>1.1872</v>
      </c>
      <c r="B2972" s="216">
        <v>16.293688017032387</v>
      </c>
      <c r="E2972" s="153">
        <f t="shared" si="601"/>
        <v>6.5174752068122375E-3</v>
      </c>
      <c r="F2972" s="166"/>
      <c r="W2972" s="152">
        <f t="shared" si="602"/>
        <v>0.51571192486978357</v>
      </c>
      <c r="X2972" s="170">
        <v>5.0896809757688981</v>
      </c>
      <c r="Y2972" s="153">
        <f t="shared" si="603"/>
        <v>3.9999999999995595E-4</v>
      </c>
      <c r="Z2972" s="128">
        <f t="shared" si="605"/>
        <v>8.8754449677853557</v>
      </c>
      <c r="AA2972" s="128">
        <f t="shared" si="606"/>
        <v>0.61929999999999996</v>
      </c>
      <c r="AB2972" s="128">
        <f t="shared" si="604"/>
        <v>2.3558296831705408E-3</v>
      </c>
      <c r="AC2972" s="128">
        <f t="shared" si="607"/>
        <v>4.8237022340569382</v>
      </c>
      <c r="AD2972" s="128">
        <f t="shared" si="598"/>
        <v>-133.32245837762014</v>
      </c>
      <c r="AE2972" s="128">
        <f t="shared" si="599"/>
        <v>2.2528171798341919E-4</v>
      </c>
      <c r="AF2972" s="128">
        <f t="shared" si="608"/>
        <v>0.47347973548308575</v>
      </c>
      <c r="AG2972" s="128">
        <f t="shared" si="609"/>
        <v>0.56320429495861002</v>
      </c>
      <c r="AH2972" s="93">
        <f t="shared" si="610"/>
        <v>0.27850255023119919</v>
      </c>
      <c r="AI2972" s="128">
        <f t="shared" si="600"/>
        <v>1.0931610440493538</v>
      </c>
    </row>
    <row r="2973" spans="1:35" x14ac:dyDescent="0.25">
      <c r="A2973" s="96">
        <v>1.1876</v>
      </c>
      <c r="B2973" s="216">
        <v>16.293688017032387</v>
      </c>
      <c r="E2973" s="153">
        <f t="shared" si="601"/>
        <v>6.5174752068122375E-3</v>
      </c>
      <c r="F2973" s="166"/>
      <c r="W2973" s="152">
        <f t="shared" si="602"/>
        <v>0.51571192486978357</v>
      </c>
      <c r="X2973" s="170">
        <v>5.0896809757688981</v>
      </c>
      <c r="Y2973" s="153">
        <f t="shared" si="603"/>
        <v>3.9999999999995595E-4</v>
      </c>
      <c r="Z2973" s="128">
        <f t="shared" si="605"/>
        <v>8.8754449677853557</v>
      </c>
      <c r="AA2973" s="128">
        <f t="shared" si="606"/>
        <v>0.61929999999999996</v>
      </c>
      <c r="AB2973" s="128">
        <f t="shared" si="604"/>
        <v>2.3558296831705408E-3</v>
      </c>
      <c r="AC2973" s="128">
        <f t="shared" si="607"/>
        <v>4.8260580637401089</v>
      </c>
      <c r="AD2973" s="128">
        <f t="shared" si="598"/>
        <v>-133.31665586641694</v>
      </c>
      <c r="AE2973" s="128">
        <f t="shared" si="599"/>
        <v>2.2527191318602509E-4</v>
      </c>
      <c r="AF2973" s="128">
        <f t="shared" si="608"/>
        <v>0.47370500739627175</v>
      </c>
      <c r="AG2973" s="128">
        <f t="shared" si="609"/>
        <v>0.56317978296512472</v>
      </c>
      <c r="AH2973" s="93">
        <f t="shared" si="610"/>
        <v>0.27827727831801319</v>
      </c>
      <c r="AI2973" s="128">
        <f t="shared" si="600"/>
        <v>1.0931610440493538</v>
      </c>
    </row>
    <row r="2974" spans="1:35" x14ac:dyDescent="0.25">
      <c r="A2974" s="96">
        <v>1.1879999999999999</v>
      </c>
      <c r="B2974" s="216">
        <v>16.293688017032387</v>
      </c>
      <c r="E2974" s="153">
        <f t="shared" si="601"/>
        <v>6.5174752068122375E-3</v>
      </c>
      <c r="F2974" s="166"/>
      <c r="W2974" s="152">
        <f t="shared" si="602"/>
        <v>0.51571192486978357</v>
      </c>
      <c r="X2974" s="170">
        <v>5.0896809757688981</v>
      </c>
      <c r="Y2974" s="153">
        <f t="shared" si="603"/>
        <v>3.9999999999995595E-4</v>
      </c>
      <c r="Z2974" s="128">
        <f t="shared" si="605"/>
        <v>8.8754449677853557</v>
      </c>
      <c r="AA2974" s="128">
        <f t="shared" si="606"/>
        <v>0.61929999999999996</v>
      </c>
      <c r="AB2974" s="128">
        <f t="shared" si="604"/>
        <v>2.3558296831705408E-3</v>
      </c>
      <c r="AC2974" s="128">
        <f t="shared" si="607"/>
        <v>4.8284138934232796</v>
      </c>
      <c r="AD2974" s="128">
        <f t="shared" si="598"/>
        <v>-133.31084990488216</v>
      </c>
      <c r="AE2974" s="128">
        <f t="shared" si="599"/>
        <v>2.252621025584308E-4</v>
      </c>
      <c r="AF2974" s="128">
        <f t="shared" si="608"/>
        <v>0.47393026949883016</v>
      </c>
      <c r="AG2974" s="128">
        <f t="shared" si="609"/>
        <v>0.56315525639613906</v>
      </c>
      <c r="AH2974" s="93">
        <f t="shared" si="610"/>
        <v>0.27805201621545478</v>
      </c>
      <c r="AI2974" s="128">
        <f t="shared" si="600"/>
        <v>1.0931610440493538</v>
      </c>
    </row>
    <row r="2975" spans="1:35" x14ac:dyDescent="0.25">
      <c r="A2975" s="96">
        <v>1.1883999999999999</v>
      </c>
      <c r="B2975" s="216">
        <v>16.293688017032387</v>
      </c>
      <c r="E2975" s="153">
        <f t="shared" si="601"/>
        <v>6.5174752068122375E-3</v>
      </c>
      <c r="F2975" s="166"/>
      <c r="W2975" s="152">
        <f t="shared" si="602"/>
        <v>0.51571192486978357</v>
      </c>
      <c r="X2975" s="170">
        <v>5.0896809757688981</v>
      </c>
      <c r="Y2975" s="153">
        <f t="shared" si="603"/>
        <v>3.9999999999995595E-4</v>
      </c>
      <c r="Z2975" s="128">
        <f t="shared" si="605"/>
        <v>8.8754449677853557</v>
      </c>
      <c r="AA2975" s="128">
        <f t="shared" si="606"/>
        <v>0.61929999999999996</v>
      </c>
      <c r="AB2975" s="128">
        <f t="shared" si="604"/>
        <v>2.3558296831705408E-3</v>
      </c>
      <c r="AC2975" s="128">
        <f t="shared" si="607"/>
        <v>4.8307697231064504</v>
      </c>
      <c r="AD2975" s="128">
        <f t="shared" si="598"/>
        <v>-133.30504049301589</v>
      </c>
      <c r="AE2975" s="128">
        <f t="shared" si="599"/>
        <v>2.252522861006364E-4</v>
      </c>
      <c r="AF2975" s="128">
        <f t="shared" si="608"/>
        <v>0.47415552178493081</v>
      </c>
      <c r="AG2975" s="128">
        <f t="shared" si="609"/>
        <v>0.56313071525165304</v>
      </c>
      <c r="AH2975" s="93">
        <f t="shared" si="610"/>
        <v>0.27782676392935413</v>
      </c>
      <c r="AI2975" s="128">
        <f t="shared" si="600"/>
        <v>1.0931610440493538</v>
      </c>
    </row>
    <row r="2976" spans="1:35" x14ac:dyDescent="0.25">
      <c r="A2976" s="96">
        <v>1.1888000000000001</v>
      </c>
      <c r="B2976" s="216">
        <v>17.281184260488896</v>
      </c>
      <c r="E2976" s="153">
        <f t="shared" si="601"/>
        <v>6.7149744555072442E-3</v>
      </c>
      <c r="F2976" s="166"/>
      <c r="W2976" s="152">
        <f t="shared" si="602"/>
        <v>0.540046647980163</v>
      </c>
      <c r="X2976" s="170">
        <v>5.3298460200361513</v>
      </c>
      <c r="Y2976" s="153">
        <f t="shared" si="603"/>
        <v>4.0000000000017799E-4</v>
      </c>
      <c r="Z2976" s="128">
        <f t="shared" si="605"/>
        <v>8.8754449677853557</v>
      </c>
      <c r="AA2976" s="128">
        <f t="shared" si="606"/>
        <v>0.61929999999999996</v>
      </c>
      <c r="AB2976" s="128">
        <f t="shared" si="604"/>
        <v>2.4240680937968515E-3</v>
      </c>
      <c r="AC2976" s="128">
        <f t="shared" si="607"/>
        <v>4.8331937912002472</v>
      </c>
      <c r="AD2976" s="128">
        <f t="shared" si="598"/>
        <v>-137.16016852205743</v>
      </c>
      <c r="AE2976" s="128">
        <f t="shared" si="599"/>
        <v>2.3176649140405661E-4</v>
      </c>
      <c r="AF2976" s="128">
        <f t="shared" si="608"/>
        <v>0.47438728827633486</v>
      </c>
      <c r="AG2976" s="128">
        <f t="shared" si="609"/>
        <v>0.57941622850988372</v>
      </c>
      <c r="AH2976" s="93">
        <f t="shared" si="610"/>
        <v>0.27759499743795008</v>
      </c>
      <c r="AI2976" s="128">
        <f t="shared" si="600"/>
        <v>1.107169593672525</v>
      </c>
    </row>
    <row r="2977" spans="1:35" x14ac:dyDescent="0.25">
      <c r="A2977" s="96">
        <v>1.1892</v>
      </c>
      <c r="B2977" s="216">
        <v>16.293688017032387</v>
      </c>
      <c r="E2977" s="153">
        <f t="shared" si="601"/>
        <v>6.7149744555035163E-3</v>
      </c>
      <c r="F2977" s="166"/>
      <c r="W2977" s="152">
        <f t="shared" si="602"/>
        <v>0.51571192486978401</v>
      </c>
      <c r="X2977" s="170">
        <v>5.0896809757689017</v>
      </c>
      <c r="Y2977" s="153">
        <f t="shared" si="603"/>
        <v>3.9999999999995595E-4</v>
      </c>
      <c r="Z2977" s="128">
        <f t="shared" si="605"/>
        <v>8.8754449677853557</v>
      </c>
      <c r="AA2977" s="128">
        <f t="shared" si="606"/>
        <v>0.61929999999999996</v>
      </c>
      <c r="AB2977" s="128">
        <f t="shared" si="604"/>
        <v>2.3558296831705417E-3</v>
      </c>
      <c r="AC2977" s="128">
        <f t="shared" si="607"/>
        <v>4.8355496208834179</v>
      </c>
      <c r="AD2977" s="128">
        <f t="shared" si="598"/>
        <v>-133.29324279292464</v>
      </c>
      <c r="AE2977" s="128">
        <f t="shared" si="599"/>
        <v>2.2523235092859449E-4</v>
      </c>
      <c r="AF2977" s="128">
        <f t="shared" si="608"/>
        <v>0.47461252062726345</v>
      </c>
      <c r="AG2977" s="128">
        <f t="shared" si="609"/>
        <v>0.56308087732154821</v>
      </c>
      <c r="AH2977" s="93">
        <f t="shared" si="610"/>
        <v>0.27736976508702149</v>
      </c>
      <c r="AI2977" s="128">
        <f t="shared" si="600"/>
        <v>1.0931610440493529</v>
      </c>
    </row>
    <row r="2978" spans="1:35" x14ac:dyDescent="0.25">
      <c r="A2978" s="96">
        <v>1.1896</v>
      </c>
      <c r="B2978" s="216">
        <v>16.293688017032387</v>
      </c>
      <c r="E2978" s="153">
        <f t="shared" si="601"/>
        <v>6.5174752068122375E-3</v>
      </c>
      <c r="F2978" s="166"/>
      <c r="W2978" s="152">
        <f t="shared" si="602"/>
        <v>0.51571192486978401</v>
      </c>
      <c r="X2978" s="170">
        <v>5.0896809757689017</v>
      </c>
      <c r="Y2978" s="153">
        <f t="shared" si="603"/>
        <v>3.9999999999995595E-4</v>
      </c>
      <c r="Z2978" s="128">
        <f t="shared" si="605"/>
        <v>8.8754449677853557</v>
      </c>
      <c r="AA2978" s="128">
        <f t="shared" si="606"/>
        <v>0.61929999999999996</v>
      </c>
      <c r="AB2978" s="128">
        <f t="shared" si="604"/>
        <v>2.3558296831705417E-3</v>
      </c>
      <c r="AC2978" s="128">
        <f t="shared" si="607"/>
        <v>4.8379054505665886</v>
      </c>
      <c r="AD2978" s="128">
        <f t="shared" si="598"/>
        <v>-133.28742293012226</v>
      </c>
      <c r="AE2978" s="128">
        <f t="shared" si="599"/>
        <v>2.2522251681132344E-4</v>
      </c>
      <c r="AF2978" s="128">
        <f t="shared" si="608"/>
        <v>0.47483774314407479</v>
      </c>
      <c r="AG2978" s="128">
        <f t="shared" si="609"/>
        <v>0.5630562920283706</v>
      </c>
      <c r="AH2978" s="93">
        <f t="shared" si="610"/>
        <v>0.27714454257021015</v>
      </c>
      <c r="AI2978" s="128">
        <f t="shared" si="600"/>
        <v>1.0931610440493529</v>
      </c>
    </row>
    <row r="2979" spans="1:35" x14ac:dyDescent="0.25">
      <c r="A2979" s="96">
        <v>1.19</v>
      </c>
      <c r="B2979" s="216">
        <v>15.306191773575877</v>
      </c>
      <c r="E2979" s="153">
        <f t="shared" si="601"/>
        <v>6.319975958120957E-3</v>
      </c>
      <c r="F2979" s="166"/>
      <c r="W2979" s="152">
        <f t="shared" si="602"/>
        <v>0.49137720175940386</v>
      </c>
      <c r="X2979" s="170">
        <v>4.8495159315016423</v>
      </c>
      <c r="Y2979" s="153">
        <f t="shared" si="603"/>
        <v>3.9999999999995595E-4</v>
      </c>
      <c r="Z2979" s="128">
        <f t="shared" si="605"/>
        <v>8.8754449677853557</v>
      </c>
      <c r="AA2979" s="128">
        <f t="shared" si="606"/>
        <v>0.61929999999999996</v>
      </c>
      <c r="AB2979" s="128">
        <f t="shared" si="604"/>
        <v>2.2863538118738564E-3</v>
      </c>
      <c r="AC2979" s="128">
        <f t="shared" si="607"/>
        <v>4.8401918043784624</v>
      </c>
      <c r="AD2979" s="128">
        <f t="shared" si="598"/>
        <v>-129.35115313090071</v>
      </c>
      <c r="AE2979" s="128">
        <f t="shared" si="599"/>
        <v>2.1857120214456859E-4</v>
      </c>
      <c r="AF2979" s="128">
        <f t="shared" si="608"/>
        <v>0.47505631434621937</v>
      </c>
      <c r="AG2979" s="128">
        <f t="shared" si="609"/>
        <v>0.54642800536148162</v>
      </c>
      <c r="AH2979" s="93">
        <f t="shared" si="610"/>
        <v>0.27692597136806557</v>
      </c>
      <c r="AI2979" s="128">
        <f t="shared" si="600"/>
        <v>1.0777649893688164</v>
      </c>
    </row>
    <row r="2980" spans="1:35" x14ac:dyDescent="0.25">
      <c r="A2980" s="96">
        <v>1.1903999999999999</v>
      </c>
      <c r="B2980" s="216">
        <v>16.293688017032387</v>
      </c>
      <c r="E2980" s="153">
        <f t="shared" si="601"/>
        <v>6.319975958120957E-3</v>
      </c>
      <c r="F2980" s="166"/>
      <c r="W2980" s="152">
        <f t="shared" si="602"/>
        <v>0.51571192486978346</v>
      </c>
      <c r="X2980" s="170">
        <v>5.0896809757688963</v>
      </c>
      <c r="Y2980" s="153">
        <f t="shared" si="603"/>
        <v>3.9999999999995595E-4</v>
      </c>
      <c r="Z2980" s="128">
        <f t="shared" si="605"/>
        <v>8.8754449677853557</v>
      </c>
      <c r="AA2980" s="128">
        <f t="shared" si="606"/>
        <v>0.61929999999999996</v>
      </c>
      <c r="AB2980" s="128">
        <f t="shared" si="604"/>
        <v>2.3558296831705404E-3</v>
      </c>
      <c r="AC2980" s="128">
        <f t="shared" si="607"/>
        <v>4.8425476340616331</v>
      </c>
      <c r="AD2980" s="128">
        <f t="shared" si="598"/>
        <v>-133.27594474022337</v>
      </c>
      <c r="AE2980" s="128">
        <f t="shared" si="599"/>
        <v>2.2520312153185421E-4</v>
      </c>
      <c r="AF2980" s="128">
        <f t="shared" si="608"/>
        <v>0.47528151746775121</v>
      </c>
      <c r="AG2980" s="128">
        <f t="shared" si="609"/>
        <v>0.56300780382969751</v>
      </c>
      <c r="AH2980" s="93">
        <f t="shared" si="610"/>
        <v>0.27670076824653372</v>
      </c>
      <c r="AI2980" s="128">
        <f t="shared" si="600"/>
        <v>1.093161044049354</v>
      </c>
    </row>
    <row r="2981" spans="1:35" x14ac:dyDescent="0.25">
      <c r="A2981" s="96">
        <v>1.1908000000000001</v>
      </c>
      <c r="B2981" s="216">
        <v>16.293688017032387</v>
      </c>
      <c r="E2981" s="153">
        <f t="shared" si="601"/>
        <v>6.5174752068158552E-3</v>
      </c>
      <c r="F2981" s="166"/>
      <c r="W2981" s="152">
        <f t="shared" si="602"/>
        <v>0.51571192486978346</v>
      </c>
      <c r="X2981" s="170">
        <v>5.0896809757688963</v>
      </c>
      <c r="Y2981" s="153">
        <f t="shared" si="603"/>
        <v>4.0000000000017799E-4</v>
      </c>
      <c r="Z2981" s="128">
        <f t="shared" si="605"/>
        <v>8.8754449677853557</v>
      </c>
      <c r="AA2981" s="128">
        <f t="shared" si="606"/>
        <v>0.61929999999999996</v>
      </c>
      <c r="AB2981" s="128">
        <f t="shared" si="604"/>
        <v>2.3558296831718483E-3</v>
      </c>
      <c r="AC2981" s="128">
        <f t="shared" si="607"/>
        <v>4.8449034637448047</v>
      </c>
      <c r="AD2981" s="128">
        <f t="shared" si="598"/>
        <v>-133.27011462825425</v>
      </c>
      <c r="AE2981" s="128">
        <f t="shared" si="599"/>
        <v>2.2519327009604644E-4</v>
      </c>
      <c r="AF2981" s="128">
        <f t="shared" si="608"/>
        <v>0.47550671073784728</v>
      </c>
      <c r="AG2981" s="128">
        <f t="shared" si="609"/>
        <v>0.56298317523986563</v>
      </c>
      <c r="AH2981" s="93">
        <f t="shared" si="610"/>
        <v>0.27647557497643765</v>
      </c>
      <c r="AI2981" s="128">
        <f t="shared" si="600"/>
        <v>1.093161044049354</v>
      </c>
    </row>
    <row r="2982" spans="1:35" x14ac:dyDescent="0.25">
      <c r="A2982" s="96">
        <v>1.1912</v>
      </c>
      <c r="B2982" s="216">
        <v>16.293688017032387</v>
      </c>
      <c r="E2982" s="153">
        <f t="shared" si="601"/>
        <v>6.5174752068122375E-3</v>
      </c>
      <c r="F2982" s="166"/>
      <c r="W2982" s="152">
        <f t="shared" si="602"/>
        <v>0.51571192486978346</v>
      </c>
      <c r="X2982" s="170">
        <v>5.0896809757688963</v>
      </c>
      <c r="Y2982" s="153">
        <f t="shared" si="603"/>
        <v>3.9999999999995595E-4</v>
      </c>
      <c r="Z2982" s="128">
        <f t="shared" si="605"/>
        <v>8.8754449677853557</v>
      </c>
      <c r="AA2982" s="128">
        <f t="shared" si="606"/>
        <v>0.61929999999999996</v>
      </c>
      <c r="AB2982" s="128">
        <f t="shared" si="604"/>
        <v>2.3558296831705404E-3</v>
      </c>
      <c r="AC2982" s="128">
        <f t="shared" si="607"/>
        <v>4.8472592934279755</v>
      </c>
      <c r="AD2982" s="128">
        <f t="shared" si="598"/>
        <v>-133.26428106580562</v>
      </c>
      <c r="AE2982" s="128">
        <f t="shared" si="599"/>
        <v>2.251834128297885E-4</v>
      </c>
      <c r="AF2982" s="128">
        <f t="shared" si="608"/>
        <v>0.47573189415067707</v>
      </c>
      <c r="AG2982" s="128">
        <f t="shared" si="609"/>
        <v>0.56295853207453328</v>
      </c>
      <c r="AH2982" s="93">
        <f t="shared" si="610"/>
        <v>0.27625039156360787</v>
      </c>
      <c r="AI2982" s="128">
        <f t="shared" si="600"/>
        <v>1.093161044049354</v>
      </c>
    </row>
    <row r="2983" spans="1:35" x14ac:dyDescent="0.25">
      <c r="A2983" s="96">
        <v>1.1916</v>
      </c>
      <c r="B2983" s="216">
        <v>16.293688017032387</v>
      </c>
      <c r="E2983" s="153">
        <f t="shared" si="601"/>
        <v>6.5174752068122375E-3</v>
      </c>
      <c r="F2983" s="166"/>
      <c r="W2983" s="152">
        <f t="shared" si="602"/>
        <v>0.51571192486978346</v>
      </c>
      <c r="X2983" s="170">
        <v>5.0896809757688963</v>
      </c>
      <c r="Y2983" s="153">
        <f t="shared" si="603"/>
        <v>3.9999999999995595E-4</v>
      </c>
      <c r="Z2983" s="128">
        <f t="shared" si="605"/>
        <v>8.8754449677853557</v>
      </c>
      <c r="AA2983" s="128">
        <f t="shared" si="606"/>
        <v>0.61929999999999996</v>
      </c>
      <c r="AB2983" s="128">
        <f t="shared" si="604"/>
        <v>2.3558296831705404E-3</v>
      </c>
      <c r="AC2983" s="128">
        <f t="shared" si="607"/>
        <v>4.8496151231111462</v>
      </c>
      <c r="AD2983" s="128">
        <f t="shared" si="598"/>
        <v>-133.25844405309945</v>
      </c>
      <c r="AE2983" s="128">
        <f t="shared" si="599"/>
        <v>2.2517354973345549E-4</v>
      </c>
      <c r="AF2983" s="128">
        <f t="shared" si="608"/>
        <v>0.47595706770041052</v>
      </c>
      <c r="AG2983" s="128">
        <f t="shared" si="609"/>
        <v>0.56293387433370068</v>
      </c>
      <c r="AH2983" s="93">
        <f t="shared" si="610"/>
        <v>0.27602521801387442</v>
      </c>
      <c r="AI2983" s="128">
        <f t="shared" si="600"/>
        <v>1.093161044049354</v>
      </c>
    </row>
    <row r="2984" spans="1:35" x14ac:dyDescent="0.25">
      <c r="A2984" s="96">
        <v>1.1919999999999999</v>
      </c>
      <c r="B2984" s="216">
        <v>16.293688017032387</v>
      </c>
      <c r="E2984" s="153">
        <f t="shared" si="601"/>
        <v>6.5174752068122375E-3</v>
      </c>
      <c r="F2984" s="166"/>
      <c r="W2984" s="152">
        <f t="shared" si="602"/>
        <v>0.51571192486978346</v>
      </c>
      <c r="X2984" s="170">
        <v>5.0896809757688963</v>
      </c>
      <c r="Y2984" s="153">
        <f t="shared" si="603"/>
        <v>3.9999999999995595E-4</v>
      </c>
      <c r="Z2984" s="128">
        <f t="shared" si="605"/>
        <v>8.8754449677853557</v>
      </c>
      <c r="AA2984" s="128">
        <f t="shared" si="606"/>
        <v>0.61929999999999996</v>
      </c>
      <c r="AB2984" s="128">
        <f t="shared" si="604"/>
        <v>2.3558296831705404E-3</v>
      </c>
      <c r="AC2984" s="128">
        <f t="shared" si="607"/>
        <v>4.8519709527943169</v>
      </c>
      <c r="AD2984" s="128">
        <f t="shared" si="598"/>
        <v>-133.25260359006171</v>
      </c>
      <c r="AE2984" s="128">
        <f t="shared" si="599"/>
        <v>2.2516368080692224E-4</v>
      </c>
      <c r="AF2984" s="128">
        <f t="shared" si="608"/>
        <v>0.47618223138121746</v>
      </c>
      <c r="AG2984" s="128">
        <f t="shared" si="609"/>
        <v>0.5629092020173676</v>
      </c>
      <c r="AH2984" s="93">
        <f t="shared" si="610"/>
        <v>0.27580005433306748</v>
      </c>
      <c r="AI2984" s="128">
        <f t="shared" si="600"/>
        <v>1.093161044049354</v>
      </c>
    </row>
    <row r="2985" spans="1:35" x14ac:dyDescent="0.25">
      <c r="A2985" s="96">
        <v>1.1923999999999999</v>
      </c>
      <c r="B2985" s="216">
        <v>16.293688017032387</v>
      </c>
      <c r="E2985" s="153">
        <f t="shared" si="601"/>
        <v>6.5174752068122375E-3</v>
      </c>
      <c r="F2985" s="166"/>
      <c r="W2985" s="152">
        <f t="shared" si="602"/>
        <v>0.51571192486978346</v>
      </c>
      <c r="X2985" s="170">
        <v>5.0896809757688963</v>
      </c>
      <c r="Y2985" s="153">
        <f t="shared" si="603"/>
        <v>3.9999999999995595E-4</v>
      </c>
      <c r="Z2985" s="128">
        <f t="shared" si="605"/>
        <v>8.8754449677853557</v>
      </c>
      <c r="AA2985" s="128">
        <f t="shared" si="606"/>
        <v>0.61929999999999996</v>
      </c>
      <c r="AB2985" s="128">
        <f t="shared" si="604"/>
        <v>2.3558296831705404E-3</v>
      </c>
      <c r="AC2985" s="128">
        <f t="shared" si="607"/>
        <v>4.8543267824774876</v>
      </c>
      <c r="AD2985" s="128">
        <f t="shared" si="598"/>
        <v>-133.24675967669248</v>
      </c>
      <c r="AE2985" s="128">
        <f t="shared" si="599"/>
        <v>2.2515380605018888E-4</v>
      </c>
      <c r="AF2985" s="128">
        <f t="shared" si="608"/>
        <v>0.47640738518726766</v>
      </c>
      <c r="AG2985" s="128">
        <f t="shared" si="609"/>
        <v>0.56288451512553417</v>
      </c>
      <c r="AH2985" s="93">
        <f t="shared" si="610"/>
        <v>0.27557490052701727</v>
      </c>
      <c r="AI2985" s="128">
        <f t="shared" si="600"/>
        <v>1.093161044049354</v>
      </c>
    </row>
    <row r="2986" spans="1:35" x14ac:dyDescent="0.25">
      <c r="A2986" s="96">
        <v>1.1928000000000001</v>
      </c>
      <c r="B2986" s="216">
        <v>16.293688017032387</v>
      </c>
      <c r="E2986" s="153">
        <f t="shared" si="601"/>
        <v>6.5174752068158552E-3</v>
      </c>
      <c r="F2986" s="166"/>
      <c r="W2986" s="152">
        <f t="shared" si="602"/>
        <v>0.51571192486978346</v>
      </c>
      <c r="X2986" s="170">
        <v>5.0896809757688963</v>
      </c>
      <c r="Y2986" s="153">
        <f t="shared" si="603"/>
        <v>4.0000000000017799E-4</v>
      </c>
      <c r="Z2986" s="128">
        <f t="shared" si="605"/>
        <v>8.8754449677853557</v>
      </c>
      <c r="AA2986" s="128">
        <f t="shared" si="606"/>
        <v>0.61929999999999996</v>
      </c>
      <c r="AB2986" s="128">
        <f t="shared" si="604"/>
        <v>2.3558296831718483E-3</v>
      </c>
      <c r="AC2986" s="128">
        <f t="shared" si="607"/>
        <v>4.8566826121606592</v>
      </c>
      <c r="AD2986" s="128">
        <f t="shared" si="598"/>
        <v>-133.24091231306568</v>
      </c>
      <c r="AE2986" s="128">
        <f t="shared" si="599"/>
        <v>2.251439254633804E-4</v>
      </c>
      <c r="AF2986" s="128">
        <f t="shared" si="608"/>
        <v>0.47663252911273102</v>
      </c>
      <c r="AG2986" s="128">
        <f t="shared" si="609"/>
        <v>0.56285981365820059</v>
      </c>
      <c r="AH2986" s="93">
        <f t="shared" si="610"/>
        <v>0.27534975660155392</v>
      </c>
      <c r="AI2986" s="128">
        <f t="shared" si="600"/>
        <v>1.093161044049354</v>
      </c>
    </row>
    <row r="2987" spans="1:35" x14ac:dyDescent="0.25">
      <c r="A2987" s="96">
        <v>1.1932</v>
      </c>
      <c r="B2987" s="216">
        <v>16.293688017032387</v>
      </c>
      <c r="E2987" s="153">
        <f t="shared" si="601"/>
        <v>6.5174752068122375E-3</v>
      </c>
      <c r="F2987" s="166"/>
      <c r="W2987" s="152">
        <f t="shared" si="602"/>
        <v>0.51571192486978346</v>
      </c>
      <c r="X2987" s="170">
        <v>5.0896809757688963</v>
      </c>
      <c r="Y2987" s="153">
        <f t="shared" si="603"/>
        <v>3.9999999999995595E-4</v>
      </c>
      <c r="Z2987" s="128">
        <f t="shared" si="605"/>
        <v>8.8754449677853557</v>
      </c>
      <c r="AA2987" s="128">
        <f t="shared" si="606"/>
        <v>0.61929999999999996</v>
      </c>
      <c r="AB2987" s="128">
        <f t="shared" si="604"/>
        <v>2.3558296831705404E-3</v>
      </c>
      <c r="AC2987" s="128">
        <f t="shared" si="607"/>
        <v>4.8590384418438299</v>
      </c>
      <c r="AD2987" s="128">
        <f t="shared" si="598"/>
        <v>-133.2350614989594</v>
      </c>
      <c r="AE2987" s="128">
        <f t="shared" si="599"/>
        <v>2.2513403904612179E-4</v>
      </c>
      <c r="AF2987" s="128">
        <f t="shared" si="608"/>
        <v>0.47685766315177713</v>
      </c>
      <c r="AG2987" s="128">
        <f t="shared" si="609"/>
        <v>0.56283509761536643</v>
      </c>
      <c r="AH2987" s="93">
        <f t="shared" si="610"/>
        <v>0.2751246225625078</v>
      </c>
      <c r="AI2987" s="128">
        <f t="shared" si="600"/>
        <v>1.093161044049354</v>
      </c>
    </row>
    <row r="2988" spans="1:35" x14ac:dyDescent="0.25">
      <c r="A2988" s="96">
        <v>1.1936</v>
      </c>
      <c r="B2988" s="216">
        <v>16.293688017032387</v>
      </c>
      <c r="E2988" s="153">
        <f t="shared" si="601"/>
        <v>6.5174752068122375E-3</v>
      </c>
      <c r="F2988" s="166"/>
      <c r="W2988" s="152">
        <f t="shared" si="602"/>
        <v>0.51571192486978346</v>
      </c>
      <c r="X2988" s="170">
        <v>5.0896809757688963</v>
      </c>
      <c r="Y2988" s="153">
        <f t="shared" si="603"/>
        <v>3.9999999999995595E-4</v>
      </c>
      <c r="Z2988" s="128">
        <f t="shared" si="605"/>
        <v>8.8754449677853557</v>
      </c>
      <c r="AA2988" s="128">
        <f t="shared" si="606"/>
        <v>0.61929999999999996</v>
      </c>
      <c r="AB2988" s="128">
        <f t="shared" si="604"/>
        <v>2.3558296831705404E-3</v>
      </c>
      <c r="AC2988" s="128">
        <f t="shared" si="607"/>
        <v>4.8613942715270007</v>
      </c>
      <c r="AD2988" s="128">
        <f t="shared" si="598"/>
        <v>-133.22920723459555</v>
      </c>
      <c r="AE2988" s="128">
        <f t="shared" si="599"/>
        <v>2.2512414679878805E-4</v>
      </c>
      <c r="AF2988" s="128">
        <f t="shared" si="608"/>
        <v>0.47708278729857589</v>
      </c>
      <c r="AG2988" s="128">
        <f t="shared" si="609"/>
        <v>0.56281036699703213</v>
      </c>
      <c r="AH2988" s="93">
        <f t="shared" si="610"/>
        <v>0.27489949841570904</v>
      </c>
      <c r="AI2988" s="128">
        <f t="shared" si="600"/>
        <v>1.093161044049354</v>
      </c>
    </row>
    <row r="2989" spans="1:35" x14ac:dyDescent="0.25">
      <c r="A2989" s="96">
        <v>1.194</v>
      </c>
      <c r="B2989" s="216">
        <v>16.293688017032387</v>
      </c>
      <c r="E2989" s="153">
        <f t="shared" si="601"/>
        <v>6.5174752068122375E-3</v>
      </c>
      <c r="F2989" s="166"/>
      <c r="W2989" s="152">
        <f t="shared" si="602"/>
        <v>0.51571192486978346</v>
      </c>
      <c r="X2989" s="170">
        <v>5.0896809757688963</v>
      </c>
      <c r="Y2989" s="153">
        <f t="shared" si="603"/>
        <v>3.9999999999995595E-4</v>
      </c>
      <c r="Z2989" s="128">
        <f t="shared" si="605"/>
        <v>8.8754449677853557</v>
      </c>
      <c r="AA2989" s="128">
        <f t="shared" si="606"/>
        <v>0.61929999999999996</v>
      </c>
      <c r="AB2989" s="128">
        <f t="shared" si="604"/>
        <v>2.3558296831705404E-3</v>
      </c>
      <c r="AC2989" s="128">
        <f t="shared" si="607"/>
        <v>4.8637501012101714</v>
      </c>
      <c r="AD2989" s="128">
        <f t="shared" si="598"/>
        <v>-133.22334951990018</v>
      </c>
      <c r="AE2989" s="128">
        <f t="shared" si="599"/>
        <v>2.2511424872125418E-4</v>
      </c>
      <c r="AF2989" s="128">
        <f t="shared" si="608"/>
        <v>0.47730790154729713</v>
      </c>
      <c r="AG2989" s="128">
        <f t="shared" si="609"/>
        <v>0.56278562180319747</v>
      </c>
      <c r="AH2989" s="93">
        <f t="shared" si="610"/>
        <v>0.27467438416698781</v>
      </c>
      <c r="AI2989" s="128">
        <f t="shared" si="600"/>
        <v>1.093161044049354</v>
      </c>
    </row>
    <row r="2990" spans="1:35" x14ac:dyDescent="0.25">
      <c r="A2990" s="96">
        <v>1.1943999999999999</v>
      </c>
      <c r="B2990" s="216">
        <v>17.281184260488896</v>
      </c>
      <c r="E2990" s="153">
        <f t="shared" si="601"/>
        <v>6.7149744555035163E-3</v>
      </c>
      <c r="F2990" s="166"/>
      <c r="W2990" s="152">
        <f t="shared" si="602"/>
        <v>0.54004664798016289</v>
      </c>
      <c r="X2990" s="170">
        <v>5.3298460200361495</v>
      </c>
      <c r="Y2990" s="153">
        <f t="shared" si="603"/>
        <v>3.9999999999995595E-4</v>
      </c>
      <c r="Z2990" s="128">
        <f t="shared" si="605"/>
        <v>8.8754449677853557</v>
      </c>
      <c r="AA2990" s="128">
        <f t="shared" si="606"/>
        <v>0.61929999999999996</v>
      </c>
      <c r="AB2990" s="128">
        <f t="shared" si="604"/>
        <v>2.4240680937955062E-3</v>
      </c>
      <c r="AC2990" s="128">
        <f t="shared" si="607"/>
        <v>4.8661741693039673</v>
      </c>
      <c r="AD2990" s="128">
        <f t="shared" si="598"/>
        <v>-137.07606016566601</v>
      </c>
      <c r="AE2990" s="128">
        <f t="shared" si="599"/>
        <v>2.3162436924958093E-4</v>
      </c>
      <c r="AF2990" s="128">
        <f t="shared" si="608"/>
        <v>0.47753952591654669</v>
      </c>
      <c r="AG2990" s="128">
        <f t="shared" si="609"/>
        <v>0.57906092312401614</v>
      </c>
      <c r="AH2990" s="93">
        <f t="shared" si="610"/>
        <v>0.27444275979773824</v>
      </c>
      <c r="AI2990" s="128">
        <f t="shared" si="600"/>
        <v>1.1071695936725252</v>
      </c>
    </row>
    <row r="2991" spans="1:35" x14ac:dyDescent="0.25">
      <c r="A2991" s="96">
        <v>1.1948000000000001</v>
      </c>
      <c r="B2991" s="216">
        <v>16.293688017032387</v>
      </c>
      <c r="E2991" s="153">
        <f t="shared" si="601"/>
        <v>6.7149744555072442E-3</v>
      </c>
      <c r="F2991" s="166"/>
      <c r="W2991" s="152">
        <f t="shared" si="602"/>
        <v>0.51571192486978357</v>
      </c>
      <c r="X2991" s="170">
        <v>5.0896809757688981</v>
      </c>
      <c r="Y2991" s="153">
        <f t="shared" si="603"/>
        <v>4.0000000000017799E-4</v>
      </c>
      <c r="Z2991" s="128">
        <f t="shared" si="605"/>
        <v>8.8754449677853557</v>
      </c>
      <c r="AA2991" s="128">
        <f t="shared" si="606"/>
        <v>0.61929999999999996</v>
      </c>
      <c r="AB2991" s="128">
        <f t="shared" si="604"/>
        <v>2.3558296831718483E-3</v>
      </c>
      <c r="AC2991" s="128">
        <f t="shared" si="607"/>
        <v>4.8685299989871389</v>
      </c>
      <c r="AD2991" s="128">
        <f t="shared" si="598"/>
        <v>-133.21145381509621</v>
      </c>
      <c r="AE2991" s="128">
        <f t="shared" si="599"/>
        <v>2.2509414794567989E-4</v>
      </c>
      <c r="AF2991" s="128">
        <f t="shared" si="608"/>
        <v>0.47776462006449238</v>
      </c>
      <c r="AG2991" s="128">
        <f t="shared" si="609"/>
        <v>0.56273536986394934</v>
      </c>
      <c r="AH2991" s="93">
        <f t="shared" si="610"/>
        <v>0.27421766564979255</v>
      </c>
      <c r="AI2991" s="128">
        <f t="shared" si="600"/>
        <v>1.0931610440493538</v>
      </c>
    </row>
    <row r="2992" spans="1:35" x14ac:dyDescent="0.25">
      <c r="A2992" s="96">
        <v>1.1952</v>
      </c>
      <c r="B2992" s="216">
        <v>16.293688017032387</v>
      </c>
      <c r="E2992" s="153">
        <f t="shared" si="601"/>
        <v>6.5174752068122375E-3</v>
      </c>
      <c r="F2992" s="166"/>
      <c r="W2992" s="152">
        <f t="shared" si="602"/>
        <v>0.51571192486978357</v>
      </c>
      <c r="X2992" s="170">
        <v>5.0896809757688981</v>
      </c>
      <c r="Y2992" s="153">
        <f t="shared" si="603"/>
        <v>3.9999999999995595E-4</v>
      </c>
      <c r="Z2992" s="128">
        <f t="shared" si="605"/>
        <v>8.8754449677853557</v>
      </c>
      <c r="AA2992" s="128">
        <f t="shared" si="606"/>
        <v>0.61929999999999996</v>
      </c>
      <c r="AB2992" s="128">
        <f t="shared" si="604"/>
        <v>2.3558296831705408E-3</v>
      </c>
      <c r="AC2992" s="128">
        <f t="shared" si="607"/>
        <v>4.8708858286703096</v>
      </c>
      <c r="AD2992" s="128">
        <f t="shared" si="598"/>
        <v>-133.20558564939077</v>
      </c>
      <c r="AE2992" s="128">
        <f t="shared" si="599"/>
        <v>2.2508423220854437E-4</v>
      </c>
      <c r="AF2992" s="128">
        <f t="shared" si="608"/>
        <v>0.4779897042967009</v>
      </c>
      <c r="AG2992" s="128">
        <f t="shared" si="609"/>
        <v>0.56271058052142287</v>
      </c>
      <c r="AH2992" s="93">
        <f t="shared" si="610"/>
        <v>0.27399258141758404</v>
      </c>
      <c r="AI2992" s="128">
        <f t="shared" si="600"/>
        <v>1.0931610440493538</v>
      </c>
    </row>
    <row r="2993" spans="1:35" x14ac:dyDescent="0.25">
      <c r="A2993" s="96">
        <v>1.1956</v>
      </c>
      <c r="B2993" s="216">
        <v>16.293688017032387</v>
      </c>
      <c r="E2993" s="153">
        <f t="shared" si="601"/>
        <v>6.5174752068122375E-3</v>
      </c>
      <c r="F2993" s="166"/>
      <c r="W2993" s="152">
        <f t="shared" si="602"/>
        <v>0.51571192486978357</v>
      </c>
      <c r="X2993" s="170">
        <v>5.0896809757688981</v>
      </c>
      <c r="Y2993" s="153">
        <f t="shared" si="603"/>
        <v>3.9999999999995595E-4</v>
      </c>
      <c r="Z2993" s="128">
        <f t="shared" si="605"/>
        <v>8.8754449677853557</v>
      </c>
      <c r="AA2993" s="128">
        <f t="shared" si="606"/>
        <v>0.61929999999999996</v>
      </c>
      <c r="AB2993" s="128">
        <f t="shared" si="604"/>
        <v>2.3558296831705408E-3</v>
      </c>
      <c r="AC2993" s="128">
        <f t="shared" si="607"/>
        <v>4.8732416583534803</v>
      </c>
      <c r="AD2993" s="128">
        <f t="shared" si="598"/>
        <v>-133.1997140334278</v>
      </c>
      <c r="AE2993" s="128">
        <f t="shared" si="599"/>
        <v>2.2507431064133375E-4</v>
      </c>
      <c r="AF2993" s="128">
        <f t="shared" si="608"/>
        <v>0.47821477860734224</v>
      </c>
      <c r="AG2993" s="128">
        <f t="shared" si="609"/>
        <v>0.56268577660339636</v>
      </c>
      <c r="AH2993" s="93">
        <f t="shared" si="610"/>
        <v>0.2737675071069427</v>
      </c>
      <c r="AI2993" s="128">
        <f t="shared" si="600"/>
        <v>1.0931610440493538</v>
      </c>
    </row>
    <row r="2994" spans="1:35" x14ac:dyDescent="0.25">
      <c r="A2994" s="96">
        <v>1.196</v>
      </c>
      <c r="B2994" s="216">
        <v>16.293688017032387</v>
      </c>
      <c r="E2994" s="153">
        <f t="shared" si="601"/>
        <v>6.5174752068122375E-3</v>
      </c>
      <c r="F2994" s="166"/>
      <c r="W2994" s="152">
        <f t="shared" si="602"/>
        <v>0.51571192486978357</v>
      </c>
      <c r="X2994" s="170">
        <v>5.0896809757688981</v>
      </c>
      <c r="Y2994" s="153">
        <f t="shared" si="603"/>
        <v>3.9999999999995595E-4</v>
      </c>
      <c r="Z2994" s="128">
        <f t="shared" si="605"/>
        <v>8.8754449677853557</v>
      </c>
      <c r="AA2994" s="128">
        <f t="shared" si="606"/>
        <v>0.61929999999999996</v>
      </c>
      <c r="AB2994" s="128">
        <f t="shared" si="604"/>
        <v>2.3558296831705408E-3</v>
      </c>
      <c r="AC2994" s="128">
        <f t="shared" si="607"/>
        <v>4.8755974880366511</v>
      </c>
      <c r="AD2994" s="128">
        <f t="shared" si="598"/>
        <v>-133.19383896713322</v>
      </c>
      <c r="AE2994" s="128">
        <f t="shared" si="599"/>
        <v>2.250643832439229E-4</v>
      </c>
      <c r="AF2994" s="128">
        <f t="shared" si="608"/>
        <v>0.47843984299058617</v>
      </c>
      <c r="AG2994" s="128">
        <f t="shared" si="609"/>
        <v>0.56266095810986916</v>
      </c>
      <c r="AH2994" s="93">
        <f t="shared" si="610"/>
        <v>0.27354244272369876</v>
      </c>
      <c r="AI2994" s="128">
        <f t="shared" si="600"/>
        <v>1.0931610440493538</v>
      </c>
    </row>
    <row r="2995" spans="1:35" x14ac:dyDescent="0.25">
      <c r="A2995" s="96">
        <v>1.1963999999999999</v>
      </c>
      <c r="B2995" s="216">
        <v>16.293688017032387</v>
      </c>
      <c r="E2995" s="153">
        <f t="shared" si="601"/>
        <v>6.5174752068122375E-3</v>
      </c>
      <c r="F2995" s="166"/>
      <c r="W2995" s="152">
        <f t="shared" si="602"/>
        <v>0.51571192486978357</v>
      </c>
      <c r="X2995" s="170">
        <v>5.0896809757688981</v>
      </c>
      <c r="Y2995" s="153">
        <f t="shared" si="603"/>
        <v>3.9999999999995595E-4</v>
      </c>
      <c r="Z2995" s="128">
        <f t="shared" si="605"/>
        <v>8.8754449677853557</v>
      </c>
      <c r="AA2995" s="128">
        <f t="shared" si="606"/>
        <v>0.61929999999999996</v>
      </c>
      <c r="AB2995" s="128">
        <f t="shared" si="604"/>
        <v>2.3558296831705408E-3</v>
      </c>
      <c r="AC2995" s="128">
        <f t="shared" si="607"/>
        <v>4.8779533177198218</v>
      </c>
      <c r="AD2995" s="128">
        <f t="shared" si="598"/>
        <v>-133.18796045050715</v>
      </c>
      <c r="AE2995" s="128">
        <f t="shared" si="599"/>
        <v>2.2505445001631192E-4</v>
      </c>
      <c r="AF2995" s="128">
        <f t="shared" si="608"/>
        <v>0.47866489744060248</v>
      </c>
      <c r="AG2995" s="128">
        <f t="shared" si="609"/>
        <v>0.56263612504084182</v>
      </c>
      <c r="AH2995" s="93">
        <f t="shared" si="610"/>
        <v>0.27331738827368246</v>
      </c>
      <c r="AI2995" s="128">
        <f t="shared" si="600"/>
        <v>1.0931610440493538</v>
      </c>
    </row>
    <row r="2996" spans="1:35" x14ac:dyDescent="0.25">
      <c r="A2996" s="96">
        <v>1.1968000000000001</v>
      </c>
      <c r="B2996" s="216">
        <v>16.293688017032387</v>
      </c>
      <c r="E2996" s="153">
        <f t="shared" si="601"/>
        <v>6.5174752068158552E-3</v>
      </c>
      <c r="F2996" s="166"/>
      <c r="W2996" s="152">
        <f t="shared" si="602"/>
        <v>0.51571192486978357</v>
      </c>
      <c r="X2996" s="170">
        <v>5.0896809757688981</v>
      </c>
      <c r="Y2996" s="153">
        <f t="shared" si="603"/>
        <v>4.0000000000017799E-4</v>
      </c>
      <c r="Z2996" s="128">
        <f t="shared" si="605"/>
        <v>8.8754449677853557</v>
      </c>
      <c r="AA2996" s="128">
        <f t="shared" si="606"/>
        <v>0.61929999999999996</v>
      </c>
      <c r="AB2996" s="128">
        <f t="shared" si="604"/>
        <v>2.3558296831718483E-3</v>
      </c>
      <c r="AC2996" s="128">
        <f t="shared" si="607"/>
        <v>4.8803091474029934</v>
      </c>
      <c r="AD2996" s="128">
        <f t="shared" si="598"/>
        <v>-133.18207848362346</v>
      </c>
      <c r="AE2996" s="128">
        <f t="shared" si="599"/>
        <v>2.2504451095862573E-4</v>
      </c>
      <c r="AF2996" s="128">
        <f t="shared" si="608"/>
        <v>0.47888994195156109</v>
      </c>
      <c r="AG2996" s="128">
        <f t="shared" si="609"/>
        <v>0.562611277396314</v>
      </c>
      <c r="AH2996" s="93">
        <f t="shared" si="610"/>
        <v>0.27309234376272384</v>
      </c>
      <c r="AI2996" s="128">
        <f t="shared" si="600"/>
        <v>1.0931610440493538</v>
      </c>
    </row>
    <row r="2997" spans="1:35" x14ac:dyDescent="0.25">
      <c r="A2997" s="96">
        <v>1.1972</v>
      </c>
      <c r="B2997" s="216">
        <v>16.293688017032387</v>
      </c>
      <c r="E2997" s="153">
        <f t="shared" si="601"/>
        <v>6.5174752068122375E-3</v>
      </c>
      <c r="F2997" s="166"/>
      <c r="W2997" s="152">
        <f t="shared" si="602"/>
        <v>0.51571192486978357</v>
      </c>
      <c r="X2997" s="170">
        <v>5.0896809757688981</v>
      </c>
      <c r="Y2997" s="153">
        <f t="shared" si="603"/>
        <v>3.9999999999995595E-4</v>
      </c>
      <c r="Z2997" s="128">
        <f t="shared" si="605"/>
        <v>8.8754449677853557</v>
      </c>
      <c r="AA2997" s="128">
        <f t="shared" si="606"/>
        <v>0.61929999999999996</v>
      </c>
      <c r="AB2997" s="128">
        <f t="shared" si="604"/>
        <v>2.3558296831705408E-3</v>
      </c>
      <c r="AC2997" s="128">
        <f t="shared" si="607"/>
        <v>4.8826649770861641</v>
      </c>
      <c r="AD2997" s="128">
        <f t="shared" si="598"/>
        <v>-133.1761930662604</v>
      </c>
      <c r="AE2997" s="128">
        <f t="shared" si="599"/>
        <v>2.2503456607048962E-4</v>
      </c>
      <c r="AF2997" s="128">
        <f t="shared" si="608"/>
        <v>0.47911497651763157</v>
      </c>
      <c r="AG2997" s="128">
        <f t="shared" si="609"/>
        <v>0.56258641517628605</v>
      </c>
      <c r="AH2997" s="93">
        <f t="shared" si="610"/>
        <v>0.27286730919665336</v>
      </c>
      <c r="AI2997" s="128">
        <f t="shared" si="600"/>
        <v>1.0931610440493538</v>
      </c>
    </row>
    <row r="2998" spans="1:35" x14ac:dyDescent="0.25">
      <c r="A2998" s="96">
        <v>1.1976</v>
      </c>
      <c r="B2998" s="216">
        <v>16.293688017032387</v>
      </c>
      <c r="E2998" s="153">
        <f t="shared" si="601"/>
        <v>6.5174752068122375E-3</v>
      </c>
      <c r="F2998" s="166"/>
      <c r="W2998" s="152">
        <f t="shared" si="602"/>
        <v>0.51571192486978357</v>
      </c>
      <c r="X2998" s="170">
        <v>5.0896809757688981</v>
      </c>
      <c r="Y2998" s="153">
        <f t="shared" si="603"/>
        <v>3.9999999999995595E-4</v>
      </c>
      <c r="Z2998" s="128">
        <f t="shared" si="605"/>
        <v>8.8754449677853557</v>
      </c>
      <c r="AA2998" s="128">
        <f t="shared" si="606"/>
        <v>0.61929999999999996</v>
      </c>
      <c r="AB2998" s="128">
        <f t="shared" si="604"/>
        <v>2.3558296831705408E-3</v>
      </c>
      <c r="AC2998" s="128">
        <f t="shared" si="607"/>
        <v>4.8850208067693348</v>
      </c>
      <c r="AD2998" s="128">
        <f t="shared" si="598"/>
        <v>-133.17030419863971</v>
      </c>
      <c r="AE2998" s="128">
        <f t="shared" si="599"/>
        <v>2.2502461535227824E-4</v>
      </c>
      <c r="AF2998" s="128">
        <f t="shared" si="608"/>
        <v>0.47934000113298386</v>
      </c>
      <c r="AG2998" s="128">
        <f t="shared" si="609"/>
        <v>0.56256153838075751</v>
      </c>
      <c r="AH2998" s="93">
        <f t="shared" si="610"/>
        <v>0.27264228458130108</v>
      </c>
      <c r="AI2998" s="128">
        <f t="shared" si="600"/>
        <v>1.0931610440493538</v>
      </c>
    </row>
    <row r="2999" spans="1:35" x14ac:dyDescent="0.25">
      <c r="A2999" s="96">
        <v>1.198</v>
      </c>
      <c r="B2999" s="216">
        <v>17.281184260488896</v>
      </c>
      <c r="E2999" s="153">
        <f t="shared" si="601"/>
        <v>6.7149744555035163E-3</v>
      </c>
      <c r="F2999" s="166"/>
      <c r="W2999" s="152">
        <f t="shared" si="602"/>
        <v>0.540046647980163</v>
      </c>
      <c r="X2999" s="170">
        <v>5.3298460200361513</v>
      </c>
      <c r="Y2999" s="153">
        <f t="shared" si="603"/>
        <v>3.9999999999995595E-4</v>
      </c>
      <c r="Z2999" s="128">
        <f t="shared" si="605"/>
        <v>8.8754449677853557</v>
      </c>
      <c r="AA2999" s="128">
        <f t="shared" si="606"/>
        <v>0.61929999999999996</v>
      </c>
      <c r="AB2999" s="128">
        <f t="shared" si="604"/>
        <v>2.4240680937955062E-3</v>
      </c>
      <c r="AC2999" s="128">
        <f t="shared" si="607"/>
        <v>4.8874448748631307</v>
      </c>
      <c r="AD2999" s="128">
        <f t="shared" si="598"/>
        <v>-137.02144536225879</v>
      </c>
      <c r="AE2999" s="128">
        <f t="shared" si="599"/>
        <v>2.3153208384704165E-4</v>
      </c>
      <c r="AF2999" s="128">
        <f t="shared" si="608"/>
        <v>0.47957153321683088</v>
      </c>
      <c r="AG2999" s="128">
        <f t="shared" si="609"/>
        <v>0.57883020961766785</v>
      </c>
      <c r="AH2999" s="93">
        <f t="shared" si="610"/>
        <v>0.27241075249745406</v>
      </c>
      <c r="AI2999" s="128">
        <f t="shared" si="600"/>
        <v>1.107169593672525</v>
      </c>
    </row>
    <row r="3000" spans="1:35" x14ac:dyDescent="0.25">
      <c r="A3000" s="96">
        <v>1.1983999999999999</v>
      </c>
      <c r="B3000" s="216">
        <v>17.281184260488896</v>
      </c>
      <c r="E3000" s="153">
        <f t="shared" si="601"/>
        <v>6.9124737041947968E-3</v>
      </c>
      <c r="F3000" s="166"/>
      <c r="W3000" s="152">
        <f t="shared" si="602"/>
        <v>0.540046647980163</v>
      </c>
      <c r="X3000" s="170">
        <v>5.3298460200361513</v>
      </c>
      <c r="Y3000" s="153">
        <f t="shared" si="603"/>
        <v>3.9999999999995595E-4</v>
      </c>
      <c r="Z3000" s="128">
        <f t="shared" si="605"/>
        <v>8.8754449677853557</v>
      </c>
      <c r="AA3000" s="128">
        <f t="shared" si="606"/>
        <v>0.61929999999999996</v>
      </c>
      <c r="AB3000" s="128">
        <f t="shared" si="604"/>
        <v>2.4240680937955062E-3</v>
      </c>
      <c r="AC3000" s="128">
        <f t="shared" si="607"/>
        <v>4.8898689429569266</v>
      </c>
      <c r="AD3000" s="128">
        <f t="shared" si="598"/>
        <v>-137.01520293772552</v>
      </c>
      <c r="AE3000" s="128">
        <f t="shared" si="599"/>
        <v>2.315215357057881E-4</v>
      </c>
      <c r="AF3000" s="128">
        <f t="shared" si="608"/>
        <v>0.47980305475253665</v>
      </c>
      <c r="AG3000" s="128">
        <f t="shared" si="609"/>
        <v>0.57880383926453405</v>
      </c>
      <c r="AH3000" s="93">
        <f t="shared" si="610"/>
        <v>0.27217923096174829</v>
      </c>
      <c r="AI3000" s="128">
        <f t="shared" si="600"/>
        <v>1.107169593672525</v>
      </c>
    </row>
    <row r="3001" spans="1:35" x14ac:dyDescent="0.25">
      <c r="A3001" s="96">
        <v>1.1988000000000001</v>
      </c>
      <c r="B3001" s="216">
        <v>16.293688017032387</v>
      </c>
      <c r="E3001" s="153">
        <f t="shared" si="601"/>
        <v>6.7149744555072442E-3</v>
      </c>
      <c r="F3001" s="166"/>
      <c r="W3001" s="152">
        <f t="shared" si="602"/>
        <v>0.51571192486978401</v>
      </c>
      <c r="X3001" s="170">
        <v>5.0896809757689017</v>
      </c>
      <c r="Y3001" s="153">
        <f t="shared" si="603"/>
        <v>4.0000000000017799E-4</v>
      </c>
      <c r="Z3001" s="128">
        <f t="shared" si="605"/>
        <v>8.8754449677853557</v>
      </c>
      <c r="AA3001" s="128">
        <f t="shared" si="606"/>
        <v>0.61929999999999996</v>
      </c>
      <c r="AB3001" s="128">
        <f t="shared" si="604"/>
        <v>2.3558296831718496E-3</v>
      </c>
      <c r="AC3001" s="128">
        <f t="shared" si="607"/>
        <v>4.8922247726400983</v>
      </c>
      <c r="AD3001" s="128">
        <f t="shared" si="598"/>
        <v>-133.15227503736278</v>
      </c>
      <c r="AE3001" s="128">
        <f t="shared" si="599"/>
        <v>2.249941505643071E-4</v>
      </c>
      <c r="AF3001" s="128">
        <f t="shared" si="608"/>
        <v>0.48002804890310097</v>
      </c>
      <c r="AG3001" s="128">
        <f t="shared" si="609"/>
        <v>0.56248537641051743</v>
      </c>
      <c r="AH3001" s="93">
        <f t="shared" si="610"/>
        <v>0.27195423681118397</v>
      </c>
      <c r="AI3001" s="128">
        <f t="shared" si="600"/>
        <v>1.0931610440493529</v>
      </c>
    </row>
    <row r="3002" spans="1:35" x14ac:dyDescent="0.25">
      <c r="A3002" s="96">
        <v>1.1992</v>
      </c>
      <c r="B3002" s="216">
        <v>16.293688017032387</v>
      </c>
      <c r="E3002" s="153">
        <f t="shared" si="601"/>
        <v>6.5174752068122375E-3</v>
      </c>
      <c r="F3002" s="166"/>
      <c r="W3002" s="152">
        <f t="shared" si="602"/>
        <v>0.51571192486978401</v>
      </c>
      <c r="X3002" s="170">
        <v>5.0896809757689017</v>
      </c>
      <c r="Y3002" s="153">
        <f t="shared" si="603"/>
        <v>3.9999999999995595E-4</v>
      </c>
      <c r="Z3002" s="128">
        <f t="shared" si="605"/>
        <v>8.8754449677853557</v>
      </c>
      <c r="AA3002" s="128">
        <f t="shared" si="606"/>
        <v>0.61929999999999996</v>
      </c>
      <c r="AB3002" s="128">
        <f t="shared" si="604"/>
        <v>2.3558296831705417E-3</v>
      </c>
      <c r="AC3002" s="128">
        <f t="shared" si="607"/>
        <v>4.894580602323269</v>
      </c>
      <c r="AD3002" s="128">
        <f t="shared" si="598"/>
        <v>-133.14637216845904</v>
      </c>
      <c r="AE3002" s="128">
        <f t="shared" si="599"/>
        <v>2.2498417618741778E-4</v>
      </c>
      <c r="AF3002" s="128">
        <f t="shared" si="608"/>
        <v>0.48025303307928841</v>
      </c>
      <c r="AG3002" s="128">
        <f t="shared" si="609"/>
        <v>0.56246044046860644</v>
      </c>
      <c r="AH3002" s="93">
        <f t="shared" si="610"/>
        <v>0.27172925263499653</v>
      </c>
      <c r="AI3002" s="128">
        <f t="shared" si="600"/>
        <v>1.0931610440493529</v>
      </c>
    </row>
    <row r="3003" spans="1:35" x14ac:dyDescent="0.25">
      <c r="A3003" s="96">
        <v>1.1996</v>
      </c>
      <c r="B3003" s="216">
        <v>16.293688017032387</v>
      </c>
      <c r="E3003" s="153">
        <f t="shared" si="601"/>
        <v>6.5174752068122375E-3</v>
      </c>
      <c r="F3003" s="166"/>
      <c r="W3003" s="152">
        <f t="shared" si="602"/>
        <v>0.51571192486978401</v>
      </c>
      <c r="X3003" s="170">
        <v>5.0896809757689017</v>
      </c>
      <c r="Y3003" s="153">
        <f t="shared" si="603"/>
        <v>3.9999999999995595E-4</v>
      </c>
      <c r="Z3003" s="128">
        <f t="shared" si="605"/>
        <v>8.8754449677853557</v>
      </c>
      <c r="AA3003" s="128">
        <f t="shared" si="606"/>
        <v>0.61929999999999996</v>
      </c>
      <c r="AB3003" s="128">
        <f t="shared" si="604"/>
        <v>2.3558296831705417E-3</v>
      </c>
      <c r="AC3003" s="128">
        <f t="shared" si="607"/>
        <v>4.8969364320064397</v>
      </c>
      <c r="AD3003" s="128">
        <f t="shared" si="598"/>
        <v>-133.14046584929767</v>
      </c>
      <c r="AE3003" s="128">
        <f t="shared" si="599"/>
        <v>2.2497419598045324E-4</v>
      </c>
      <c r="AF3003" s="128">
        <f t="shared" si="608"/>
        <v>0.48047800727526885</v>
      </c>
      <c r="AG3003" s="128">
        <f t="shared" si="609"/>
        <v>0.56243548995119508</v>
      </c>
      <c r="AH3003" s="93">
        <f t="shared" si="610"/>
        <v>0.27150427843901609</v>
      </c>
      <c r="AI3003" s="128">
        <f t="shared" si="600"/>
        <v>1.0931610440493529</v>
      </c>
    </row>
    <row r="3004" spans="1:35" x14ac:dyDescent="0.25">
      <c r="A3004" s="96">
        <v>1.2</v>
      </c>
      <c r="B3004" s="216">
        <v>16.293688017032387</v>
      </c>
      <c r="E3004" s="153">
        <f t="shared" si="601"/>
        <v>6.5174752068122375E-3</v>
      </c>
      <c r="F3004" s="166"/>
      <c r="W3004" s="152">
        <f t="shared" si="602"/>
        <v>0.51571192486978401</v>
      </c>
      <c r="X3004" s="170">
        <v>5.0896809757689017</v>
      </c>
      <c r="Y3004" s="153">
        <f t="shared" si="603"/>
        <v>3.9999999999995595E-4</v>
      </c>
      <c r="Z3004" s="128">
        <f t="shared" si="605"/>
        <v>8.8754449677853557</v>
      </c>
      <c r="AA3004" s="128">
        <f t="shared" si="606"/>
        <v>0.61929999999999996</v>
      </c>
      <c r="AB3004" s="128">
        <f t="shared" si="604"/>
        <v>2.3558296831705417E-3</v>
      </c>
      <c r="AC3004" s="128">
        <f t="shared" si="607"/>
        <v>4.8992922616896104</v>
      </c>
      <c r="AD3004" s="128">
        <f t="shared" si="598"/>
        <v>-133.13455607980484</v>
      </c>
      <c r="AE3004" s="128">
        <f t="shared" si="599"/>
        <v>2.2496420994328863E-4</v>
      </c>
      <c r="AF3004" s="128">
        <f t="shared" si="608"/>
        <v>0.48070297148521213</v>
      </c>
      <c r="AG3004" s="128">
        <f t="shared" si="609"/>
        <v>0.56241052485828358</v>
      </c>
      <c r="AH3004" s="93">
        <f t="shared" si="610"/>
        <v>0.27127931422907281</v>
      </c>
      <c r="AI3004" s="128">
        <f t="shared" si="600"/>
        <v>1.0931610440493529</v>
      </c>
    </row>
    <row r="3005" spans="1:35" x14ac:dyDescent="0.25">
      <c r="A3005" s="96">
        <v>1.2003999999999999</v>
      </c>
      <c r="B3005" s="216">
        <v>16.293688017032387</v>
      </c>
      <c r="E3005" s="153">
        <f t="shared" si="601"/>
        <v>6.5174752068122375E-3</v>
      </c>
      <c r="F3005" s="166"/>
      <c r="W3005" s="152">
        <f t="shared" si="602"/>
        <v>0.51571192486978401</v>
      </c>
      <c r="X3005" s="170">
        <v>5.0896809757689017</v>
      </c>
      <c r="Y3005" s="153">
        <f t="shared" si="603"/>
        <v>3.9999999999995595E-4</v>
      </c>
      <c r="Z3005" s="128">
        <f t="shared" si="605"/>
        <v>8.8754449677853557</v>
      </c>
      <c r="AA3005" s="128">
        <f t="shared" si="606"/>
        <v>0.61929999999999996</v>
      </c>
      <c r="AB3005" s="128">
        <f t="shared" si="604"/>
        <v>2.3558296831705417E-3</v>
      </c>
      <c r="AC3005" s="128">
        <f t="shared" si="607"/>
        <v>4.9016480913727811</v>
      </c>
      <c r="AD3005" s="128">
        <f t="shared" si="598"/>
        <v>-133.12864285998043</v>
      </c>
      <c r="AE3005" s="128">
        <f t="shared" si="599"/>
        <v>2.2495421807592386E-4</v>
      </c>
      <c r="AF3005" s="128">
        <f t="shared" si="608"/>
        <v>0.48092792570328807</v>
      </c>
      <c r="AG3005" s="128">
        <f t="shared" si="609"/>
        <v>0.56238554518987161</v>
      </c>
      <c r="AH3005" s="93">
        <f t="shared" si="610"/>
        <v>0.27105436001099686</v>
      </c>
      <c r="AI3005" s="128">
        <f t="shared" si="600"/>
        <v>1.0931610440493529</v>
      </c>
    </row>
    <row r="3006" spans="1:35" x14ac:dyDescent="0.25">
      <c r="A3006" s="96">
        <v>1.2008000000000001</v>
      </c>
      <c r="B3006" s="216">
        <v>17.281184260488896</v>
      </c>
      <c r="E3006" s="153">
        <f t="shared" si="601"/>
        <v>6.7149744555072442E-3</v>
      </c>
      <c r="F3006" s="166"/>
      <c r="W3006" s="152">
        <f t="shared" si="602"/>
        <v>0.540046647980163</v>
      </c>
      <c r="X3006" s="170">
        <v>5.3298460200361513</v>
      </c>
      <c r="Y3006" s="153">
        <f t="shared" si="603"/>
        <v>4.0000000000017799E-4</v>
      </c>
      <c r="Z3006" s="128">
        <f t="shared" si="605"/>
        <v>8.8754449677853557</v>
      </c>
      <c r="AA3006" s="128">
        <f t="shared" si="606"/>
        <v>0.61929999999999996</v>
      </c>
      <c r="AB3006" s="128">
        <f t="shared" si="604"/>
        <v>2.4240680937968515E-3</v>
      </c>
      <c r="AC3006" s="128">
        <f t="shared" si="607"/>
        <v>4.9040721594665779</v>
      </c>
      <c r="AD3006" s="128">
        <f t="shared" si="598"/>
        <v>-136.97855148770518</v>
      </c>
      <c r="AE3006" s="128">
        <f t="shared" si="599"/>
        <v>2.3145960389229136E-4</v>
      </c>
      <c r="AF3006" s="128">
        <f t="shared" si="608"/>
        <v>0.48115938530718039</v>
      </c>
      <c r="AG3006" s="128">
        <f t="shared" si="609"/>
        <v>0.57864900973047095</v>
      </c>
      <c r="AH3006" s="93">
        <f t="shared" si="610"/>
        <v>0.27082290040710455</v>
      </c>
      <c r="AI3006" s="128">
        <f t="shared" si="600"/>
        <v>1.107169593672525</v>
      </c>
    </row>
    <row r="3007" spans="1:35" x14ac:dyDescent="0.25">
      <c r="A3007" s="96">
        <v>1.2012</v>
      </c>
      <c r="B3007" s="216">
        <v>16.293688017032387</v>
      </c>
      <c r="E3007" s="153">
        <f t="shared" si="601"/>
        <v>6.7149744555035163E-3</v>
      </c>
      <c r="F3007" s="166"/>
      <c r="W3007" s="152">
        <f t="shared" si="602"/>
        <v>0.51571192486978401</v>
      </c>
      <c r="X3007" s="170">
        <v>5.0896809757689017</v>
      </c>
      <c r="Y3007" s="153">
        <f t="shared" si="603"/>
        <v>3.9999999999995595E-4</v>
      </c>
      <c r="Z3007" s="128">
        <f t="shared" si="605"/>
        <v>8.8754449677853557</v>
      </c>
      <c r="AA3007" s="128">
        <f t="shared" si="606"/>
        <v>0.61929999999999996</v>
      </c>
      <c r="AB3007" s="128">
        <f t="shared" si="604"/>
        <v>2.3558296831705417E-3</v>
      </c>
      <c r="AC3007" s="128">
        <f t="shared" si="607"/>
        <v>4.9064279891497486</v>
      </c>
      <c r="AD3007" s="128">
        <f t="shared" si="598"/>
        <v>-133.11663453709588</v>
      </c>
      <c r="AE3007" s="128">
        <f t="shared" si="599"/>
        <v>2.2493392700386852E-4</v>
      </c>
      <c r="AF3007" s="128">
        <f t="shared" si="608"/>
        <v>0.48138431923418423</v>
      </c>
      <c r="AG3007" s="128">
        <f t="shared" si="609"/>
        <v>0.56233481750973324</v>
      </c>
      <c r="AH3007" s="93">
        <f t="shared" si="610"/>
        <v>0.2705979664801007</v>
      </c>
      <c r="AI3007" s="128">
        <f t="shared" si="600"/>
        <v>1.0931610440493529</v>
      </c>
    </row>
    <row r="3008" spans="1:35" x14ac:dyDescent="0.25">
      <c r="A3008" s="96">
        <v>1.2016</v>
      </c>
      <c r="B3008" s="216">
        <v>16.293688017032387</v>
      </c>
      <c r="E3008" s="153">
        <f t="shared" si="601"/>
        <v>6.5174752068122375E-3</v>
      </c>
      <c r="F3008" s="166"/>
      <c r="W3008" s="152">
        <f t="shared" si="602"/>
        <v>0.51571192486978401</v>
      </c>
      <c r="X3008" s="170">
        <v>5.0896809757689017</v>
      </c>
      <c r="Y3008" s="153">
        <f t="shared" si="603"/>
        <v>3.9999999999995595E-4</v>
      </c>
      <c r="Z3008" s="128">
        <f t="shared" si="605"/>
        <v>8.8754449677853557</v>
      </c>
      <c r="AA3008" s="128">
        <f t="shared" si="606"/>
        <v>0.61929999999999996</v>
      </c>
      <c r="AB3008" s="128">
        <f t="shared" si="604"/>
        <v>2.3558296831705417E-3</v>
      </c>
      <c r="AC3008" s="128">
        <f t="shared" si="607"/>
        <v>4.9087838188329194</v>
      </c>
      <c r="AD3008" s="128">
        <f t="shared" si="598"/>
        <v>-133.11071086633535</v>
      </c>
      <c r="AE3008" s="128">
        <f t="shared" si="599"/>
        <v>2.2492391747702711E-4</v>
      </c>
      <c r="AF3008" s="128">
        <f t="shared" si="608"/>
        <v>0.48160924315166126</v>
      </c>
      <c r="AG3008" s="128">
        <f t="shared" si="609"/>
        <v>0.56230979369262968</v>
      </c>
      <c r="AH3008" s="93">
        <f t="shared" si="610"/>
        <v>0.27037304256262368</v>
      </c>
      <c r="AI3008" s="128">
        <f t="shared" si="600"/>
        <v>1.0931610440493529</v>
      </c>
    </row>
    <row r="3009" spans="1:35" x14ac:dyDescent="0.25">
      <c r="A3009" s="96">
        <v>1.202</v>
      </c>
      <c r="B3009" s="216">
        <v>16.293688017032387</v>
      </c>
      <c r="E3009" s="153">
        <f t="shared" si="601"/>
        <v>6.5174752068122375E-3</v>
      </c>
      <c r="F3009" s="166"/>
      <c r="W3009" s="152">
        <f t="shared" si="602"/>
        <v>0.51571192486978401</v>
      </c>
      <c r="X3009" s="170">
        <v>5.0896809757689017</v>
      </c>
      <c r="Y3009" s="153">
        <f t="shared" si="603"/>
        <v>3.9999999999995595E-4</v>
      </c>
      <c r="Z3009" s="128">
        <f t="shared" si="605"/>
        <v>8.8754449677853557</v>
      </c>
      <c r="AA3009" s="128">
        <f t="shared" si="606"/>
        <v>0.61929999999999996</v>
      </c>
      <c r="AB3009" s="128">
        <f t="shared" si="604"/>
        <v>2.3558296831705417E-3</v>
      </c>
      <c r="AC3009" s="128">
        <f t="shared" si="607"/>
        <v>4.9111396485160901</v>
      </c>
      <c r="AD3009" s="128">
        <f t="shared" si="598"/>
        <v>-133.10478374524331</v>
      </c>
      <c r="AE3009" s="128">
        <f t="shared" si="599"/>
        <v>2.2491390211998552E-4</v>
      </c>
      <c r="AF3009" s="128">
        <f t="shared" si="608"/>
        <v>0.48183415705378124</v>
      </c>
      <c r="AG3009" s="128">
        <f t="shared" si="609"/>
        <v>0.56228475530002575</v>
      </c>
      <c r="AH3009" s="93">
        <f t="shared" si="610"/>
        <v>0.27014812866050369</v>
      </c>
      <c r="AI3009" s="128">
        <f t="shared" si="600"/>
        <v>1.0931610440493529</v>
      </c>
    </row>
    <row r="3010" spans="1:35" x14ac:dyDescent="0.25">
      <c r="A3010" s="96">
        <v>1.2023999999999999</v>
      </c>
      <c r="B3010" s="216">
        <v>16.293688017032387</v>
      </c>
      <c r="E3010" s="153">
        <f t="shared" si="601"/>
        <v>6.5174752068122375E-3</v>
      </c>
      <c r="F3010" s="166"/>
      <c r="W3010" s="152">
        <f t="shared" si="602"/>
        <v>0.51571192486978401</v>
      </c>
      <c r="X3010" s="170">
        <v>5.0896809757689017</v>
      </c>
      <c r="Y3010" s="153">
        <f t="shared" si="603"/>
        <v>3.9999999999995595E-4</v>
      </c>
      <c r="Z3010" s="128">
        <f t="shared" si="605"/>
        <v>8.8754449677853557</v>
      </c>
      <c r="AA3010" s="128">
        <f t="shared" si="606"/>
        <v>0.61929999999999996</v>
      </c>
      <c r="AB3010" s="128">
        <f t="shared" si="604"/>
        <v>2.3558296831705417E-3</v>
      </c>
      <c r="AC3010" s="128">
        <f t="shared" si="607"/>
        <v>4.9134954781992608</v>
      </c>
      <c r="AD3010" s="128">
        <f t="shared" si="598"/>
        <v>-133.09885317381975</v>
      </c>
      <c r="AE3010" s="128">
        <f t="shared" si="599"/>
        <v>2.2490388093274384E-4</v>
      </c>
      <c r="AF3010" s="128">
        <f t="shared" si="608"/>
        <v>0.48205906093471401</v>
      </c>
      <c r="AG3010" s="128">
        <f t="shared" si="609"/>
        <v>0.56225970233192146</v>
      </c>
      <c r="AH3010" s="93">
        <f t="shared" si="610"/>
        <v>0.26992322477957092</v>
      </c>
      <c r="AI3010" s="128">
        <f t="shared" si="600"/>
        <v>1.0931610440493529</v>
      </c>
    </row>
    <row r="3011" spans="1:35" x14ac:dyDescent="0.25">
      <c r="A3011" s="96">
        <v>1.2027999999999999</v>
      </c>
      <c r="B3011" s="216">
        <v>16.293688017032387</v>
      </c>
      <c r="E3011" s="153">
        <f t="shared" si="601"/>
        <v>6.5174752068122375E-3</v>
      </c>
      <c r="F3011" s="166"/>
      <c r="W3011" s="152">
        <f t="shared" si="602"/>
        <v>0.51571192486978401</v>
      </c>
      <c r="X3011" s="170">
        <v>5.0896809757689017</v>
      </c>
      <c r="Y3011" s="153">
        <f t="shared" si="603"/>
        <v>3.9999999999995595E-4</v>
      </c>
      <c r="Z3011" s="128">
        <f t="shared" si="605"/>
        <v>8.8754449677853557</v>
      </c>
      <c r="AA3011" s="128">
        <f t="shared" si="606"/>
        <v>0.61929999999999996</v>
      </c>
      <c r="AB3011" s="128">
        <f t="shared" si="604"/>
        <v>2.3558296831705417E-3</v>
      </c>
      <c r="AC3011" s="128">
        <f t="shared" si="607"/>
        <v>4.9158513078824315</v>
      </c>
      <c r="AD3011" s="128">
        <f t="shared" si="598"/>
        <v>-133.09291915206467</v>
      </c>
      <c r="AE3011" s="128">
        <f t="shared" si="599"/>
        <v>2.2489385391530206E-4</v>
      </c>
      <c r="AF3011" s="128">
        <f t="shared" si="608"/>
        <v>0.48228395478862929</v>
      </c>
      <c r="AG3011" s="128">
        <f t="shared" si="609"/>
        <v>0.56223463478831703</v>
      </c>
      <c r="AH3011" s="93">
        <f t="shared" si="610"/>
        <v>0.26969833092565565</v>
      </c>
      <c r="AI3011" s="128">
        <f t="shared" si="600"/>
        <v>1.0931610440493529</v>
      </c>
    </row>
    <row r="3012" spans="1:35" x14ac:dyDescent="0.25">
      <c r="A3012" s="96">
        <v>1.2032</v>
      </c>
      <c r="B3012" s="216">
        <v>16.293688017032387</v>
      </c>
      <c r="E3012" s="153">
        <f t="shared" si="601"/>
        <v>6.5174752068158552E-3</v>
      </c>
      <c r="F3012" s="166"/>
      <c r="W3012" s="152">
        <f t="shared" si="602"/>
        <v>0.51571192486978401</v>
      </c>
      <c r="X3012" s="170">
        <v>5.0896809757689017</v>
      </c>
      <c r="Y3012" s="153">
        <f t="shared" si="603"/>
        <v>4.0000000000017799E-4</v>
      </c>
      <c r="Z3012" s="128">
        <f t="shared" si="605"/>
        <v>8.8754449677853557</v>
      </c>
      <c r="AA3012" s="128">
        <f t="shared" si="606"/>
        <v>0.61929999999999996</v>
      </c>
      <c r="AB3012" s="128">
        <f t="shared" si="604"/>
        <v>2.3558296831718496E-3</v>
      </c>
      <c r="AC3012" s="128">
        <f t="shared" si="607"/>
        <v>4.9182071375656031</v>
      </c>
      <c r="AD3012" s="128">
        <f t="shared" ref="AD3012:AD3075" si="611">2*$AB$1*PI()*((AC3012+$X$2/2)*(2*AC3012-$Z$1)+(AC3012+$X$2/2)^2-($X$1/2)^2)*AB3012</f>
        <v>-133.08698168005188</v>
      </c>
      <c r="AE3012" s="128">
        <f t="shared" ref="AE3012:AE3075" si="612">-AD3012*0.000000001*$Z$2</f>
        <v>2.2488382106778486E-4</v>
      </c>
      <c r="AF3012" s="128">
        <f t="shared" si="608"/>
        <v>0.48250883860969707</v>
      </c>
      <c r="AG3012" s="128">
        <f t="shared" si="609"/>
        <v>0.56220955266921202</v>
      </c>
      <c r="AH3012" s="93">
        <f t="shared" si="610"/>
        <v>0.26947344710458787</v>
      </c>
      <c r="AI3012" s="128">
        <f t="shared" ref="AI3012:AI3075" si="613">B3012*9.81/(W3012*1000000*$AF$1)</f>
        <v>1.0931610440493529</v>
      </c>
    </row>
    <row r="3013" spans="1:35" x14ac:dyDescent="0.25">
      <c r="A3013" s="96">
        <v>1.2036</v>
      </c>
      <c r="B3013" s="216">
        <v>17.281184260488896</v>
      </c>
      <c r="E3013" s="153">
        <f t="shared" ref="E3013:E3076" si="614">+(B3012+B3013)/2*(A3013-A3012)</f>
        <v>6.7149744555035163E-3</v>
      </c>
      <c r="F3013" s="166"/>
      <c r="W3013" s="152">
        <f t="shared" ref="W3013:W3076" si="615">+X3013/1000000*101325</f>
        <v>0.540046647980163</v>
      </c>
      <c r="X3013" s="170">
        <v>5.3298460200361513</v>
      </c>
      <c r="Y3013" s="153">
        <f t="shared" ref="Y3013:Y3076" si="616">+A3013-A3012</f>
        <v>3.9999999999995595E-4</v>
      </c>
      <c r="Z3013" s="128">
        <f t="shared" si="605"/>
        <v>8.8754449677853557</v>
      </c>
      <c r="AA3013" s="128">
        <f t="shared" si="606"/>
        <v>0.61929999999999996</v>
      </c>
      <c r="AB3013" s="128">
        <f t="shared" ref="AB3013:AB3076" si="617">IF(OR(AC3012&gt;=($X$1-$X$2)/2,AC3012&gt;=$Z$1/2),0,Z3013*W3013^AA3013*Y3013)</f>
        <v>2.4240680937955062E-3</v>
      </c>
      <c r="AC3013" s="128">
        <f t="shared" si="607"/>
        <v>4.920631205659399</v>
      </c>
      <c r="AD3013" s="128">
        <f t="shared" si="611"/>
        <v>-136.9356578820672</v>
      </c>
      <c r="AE3013" s="128">
        <f t="shared" si="612"/>
        <v>2.3138712439194152E-4</v>
      </c>
      <c r="AF3013" s="128">
        <f t="shared" si="608"/>
        <v>0.48274022573408903</v>
      </c>
      <c r="AG3013" s="128">
        <f t="shared" si="609"/>
        <v>0.57846781097991751</v>
      </c>
      <c r="AH3013" s="93">
        <f t="shared" si="610"/>
        <v>0.2692420599801959</v>
      </c>
      <c r="AI3013" s="128">
        <f t="shared" si="613"/>
        <v>1.107169593672525</v>
      </c>
    </row>
    <row r="3014" spans="1:35" x14ac:dyDescent="0.25">
      <c r="A3014" s="96">
        <v>1.204</v>
      </c>
      <c r="B3014" s="216">
        <v>17.281184260488896</v>
      </c>
      <c r="E3014" s="153">
        <f t="shared" si="614"/>
        <v>6.9124737041947968E-3</v>
      </c>
      <c r="F3014" s="166"/>
      <c r="W3014" s="152">
        <f t="shared" si="615"/>
        <v>0.540046647980163</v>
      </c>
      <c r="X3014" s="170">
        <v>5.3298460200361513</v>
      </c>
      <c r="Y3014" s="153">
        <f t="shared" si="616"/>
        <v>3.9999999999995595E-4</v>
      </c>
      <c r="Z3014" s="128">
        <f t="shared" ref="Z3014:Z3077" si="618">IF(AND(W3014&lt;=$S$56,W3014&gt;$Q$56),$T$56,IF(AND(W3014&lt;=$S$57,W3014&gt;$Q$57),$T$57,IF(AND(W3014&lt;=$S$58,W3014&gt;$Q$58),$T$58,IF(AND(W3014&lt;=$S$59,W3014&gt;$Q$59),$T$59,IF(AND(W3014&lt;=$S$60,W3014&gt;$Q$60),$T$60,"Valor no encontrado para Po")))))</f>
        <v>8.8754449677853557</v>
      </c>
      <c r="AA3014" s="128">
        <f t="shared" ref="AA3014:AA3077" si="619">IF(AND(W3014&lt;=$S$56,W3014&gt;$Q$56),$U$56,IF(AND(W3014&lt;=$S$57,W3014&gt;$Q$57),$U$57,IF(AND(W3014&lt;=$S$58,W3014&gt;$Q$58),$U$58,IF(AND(W3014&lt;=$S$59,W3014&gt;$Q$59),$U$59,IF(AND(W3014&lt;=$S$60,W3014&gt;$Q$60),$U$60,"Valor no encontrado para Po")))))</f>
        <v>0.61929999999999996</v>
      </c>
      <c r="AB3014" s="128">
        <f t="shared" si="617"/>
        <v>2.4240680937955062E-3</v>
      </c>
      <c r="AC3014" s="128">
        <f t="shared" ref="AC3014:AC3077" si="620">+AC3013+AB3014</f>
        <v>4.923055273753195</v>
      </c>
      <c r="AD3014" s="128">
        <f t="shared" si="611"/>
        <v>-136.9293639965569</v>
      </c>
      <c r="AE3014" s="128">
        <f t="shared" si="612"/>
        <v>2.3137648929446577E-4</v>
      </c>
      <c r="AF3014" s="128">
        <f t="shared" ref="AF3014:AF3077" si="621">+AF3013+AE3014</f>
        <v>0.48297160222338348</v>
      </c>
      <c r="AG3014" s="128">
        <f t="shared" ref="AG3014:AG3077" si="622">+AE3014/Y3014</f>
        <v>0.57844122323622815</v>
      </c>
      <c r="AH3014" s="93">
        <f t="shared" ref="AH3014:AH3077" si="623">+AH3013-AE3014</f>
        <v>0.26901068349090146</v>
      </c>
      <c r="AI3014" s="128">
        <f t="shared" si="613"/>
        <v>1.107169593672525</v>
      </c>
    </row>
    <row r="3015" spans="1:35" x14ac:dyDescent="0.25">
      <c r="A3015" s="96">
        <v>1.2043999999999999</v>
      </c>
      <c r="B3015" s="216">
        <v>17.281184260488896</v>
      </c>
      <c r="E3015" s="153">
        <f t="shared" si="614"/>
        <v>6.9124737041947968E-3</v>
      </c>
      <c r="F3015" s="166"/>
      <c r="W3015" s="152">
        <f t="shared" si="615"/>
        <v>0.540046647980163</v>
      </c>
      <c r="X3015" s="170">
        <v>5.3298460200361513</v>
      </c>
      <c r="Y3015" s="153">
        <f t="shared" si="616"/>
        <v>3.9999999999995595E-4</v>
      </c>
      <c r="Z3015" s="128">
        <f t="shared" si="618"/>
        <v>8.8754449677853557</v>
      </c>
      <c r="AA3015" s="128">
        <f t="shared" si="619"/>
        <v>0.61929999999999996</v>
      </c>
      <c r="AB3015" s="128">
        <f t="shared" si="617"/>
        <v>2.4240680937955062E-3</v>
      </c>
      <c r="AC3015" s="128">
        <f t="shared" si="620"/>
        <v>4.9254793418469909</v>
      </c>
      <c r="AD3015" s="128">
        <f t="shared" si="611"/>
        <v>-136.92306635212208</v>
      </c>
      <c r="AE3015" s="128">
        <f t="shared" si="612"/>
        <v>2.3136584784534469E-4</v>
      </c>
      <c r="AF3015" s="128">
        <f t="shared" si="621"/>
        <v>0.48320296807122881</v>
      </c>
      <c r="AG3015" s="128">
        <f t="shared" si="622"/>
        <v>0.57841461961342544</v>
      </c>
      <c r="AH3015" s="93">
        <f t="shared" si="623"/>
        <v>0.26877931764305613</v>
      </c>
      <c r="AI3015" s="128">
        <f t="shared" si="613"/>
        <v>1.107169593672525</v>
      </c>
    </row>
    <row r="3016" spans="1:35" x14ac:dyDescent="0.25">
      <c r="A3016" s="96">
        <v>1.2047999999999999</v>
      </c>
      <c r="B3016" s="216">
        <v>16.293688017032387</v>
      </c>
      <c r="E3016" s="153">
        <f t="shared" si="614"/>
        <v>6.7149744555035163E-3</v>
      </c>
      <c r="F3016" s="166"/>
      <c r="W3016" s="152">
        <f t="shared" si="615"/>
        <v>0.51571192486978401</v>
      </c>
      <c r="X3016" s="170">
        <v>5.0896809757689017</v>
      </c>
      <c r="Y3016" s="153">
        <f t="shared" si="616"/>
        <v>3.9999999999995595E-4</v>
      </c>
      <c r="Z3016" s="128">
        <f t="shared" si="618"/>
        <v>8.8754449677853557</v>
      </c>
      <c r="AA3016" s="128">
        <f t="shared" si="619"/>
        <v>0.61929999999999996</v>
      </c>
      <c r="AB3016" s="128">
        <f t="shared" si="617"/>
        <v>2.3558296831705417E-3</v>
      </c>
      <c r="AC3016" s="128">
        <f t="shared" si="620"/>
        <v>4.9278351715301616</v>
      </c>
      <c r="AD3016" s="128">
        <f t="shared" si="611"/>
        <v>-133.06267997580309</v>
      </c>
      <c r="AE3016" s="128">
        <f t="shared" si="612"/>
        <v>2.2484275724590736E-4</v>
      </c>
      <c r="AF3016" s="128">
        <f t="shared" si="621"/>
        <v>0.48342781082847469</v>
      </c>
      <c r="AG3016" s="128">
        <f t="shared" si="622"/>
        <v>0.56210689311483031</v>
      </c>
      <c r="AH3016" s="93">
        <f t="shared" si="623"/>
        <v>0.26855447488581025</v>
      </c>
      <c r="AI3016" s="128">
        <f t="shared" si="613"/>
        <v>1.0931610440493529</v>
      </c>
    </row>
    <row r="3017" spans="1:35" x14ac:dyDescent="0.25">
      <c r="A3017" s="96">
        <v>1.2052</v>
      </c>
      <c r="B3017" s="216">
        <v>16.293688017032387</v>
      </c>
      <c r="E3017" s="153">
        <f t="shared" si="614"/>
        <v>6.5174752068158552E-3</v>
      </c>
      <c r="F3017" s="166"/>
      <c r="W3017" s="152">
        <f t="shared" si="615"/>
        <v>0.51571192486978401</v>
      </c>
      <c r="X3017" s="170">
        <v>5.0896809757689017</v>
      </c>
      <c r="Y3017" s="153">
        <f t="shared" si="616"/>
        <v>4.0000000000017799E-4</v>
      </c>
      <c r="Z3017" s="128">
        <f t="shared" si="618"/>
        <v>8.8754449677853557</v>
      </c>
      <c r="AA3017" s="128">
        <f t="shared" si="619"/>
        <v>0.61929999999999996</v>
      </c>
      <c r="AB3017" s="128">
        <f t="shared" si="617"/>
        <v>2.3558296831718496E-3</v>
      </c>
      <c r="AC3017" s="128">
        <f t="shared" si="620"/>
        <v>4.9301910012133332</v>
      </c>
      <c r="AD3017" s="128">
        <f t="shared" si="611"/>
        <v>-133.05672495230817</v>
      </c>
      <c r="AE3017" s="128">
        <f t="shared" si="612"/>
        <v>2.2483269474076088E-4</v>
      </c>
      <c r="AF3017" s="128">
        <f t="shared" si="621"/>
        <v>0.48365264352321546</v>
      </c>
      <c r="AG3017" s="128">
        <f t="shared" si="622"/>
        <v>0.56208173685165208</v>
      </c>
      <c r="AH3017" s="93">
        <f t="shared" si="623"/>
        <v>0.26832964219106947</v>
      </c>
      <c r="AI3017" s="128">
        <f t="shared" si="613"/>
        <v>1.0931610440493529</v>
      </c>
    </row>
    <row r="3018" spans="1:35" x14ac:dyDescent="0.25">
      <c r="A3018" s="96">
        <v>1.2056</v>
      </c>
      <c r="B3018" s="216">
        <v>16.293688017032387</v>
      </c>
      <c r="E3018" s="153">
        <f t="shared" si="614"/>
        <v>6.5174752068122375E-3</v>
      </c>
      <c r="F3018" s="166"/>
      <c r="W3018" s="152">
        <f t="shared" si="615"/>
        <v>0.51571192486978401</v>
      </c>
      <c r="X3018" s="170">
        <v>5.0896809757689017</v>
      </c>
      <c r="Y3018" s="153">
        <f t="shared" si="616"/>
        <v>3.9999999999995595E-4</v>
      </c>
      <c r="Z3018" s="128">
        <f t="shared" si="618"/>
        <v>8.8754449677853557</v>
      </c>
      <c r="AA3018" s="128">
        <f t="shared" si="619"/>
        <v>0.61929999999999996</v>
      </c>
      <c r="AB3018" s="128">
        <f t="shared" si="617"/>
        <v>2.3558296831705417E-3</v>
      </c>
      <c r="AC3018" s="128">
        <f t="shared" si="620"/>
        <v>4.9325468308965039</v>
      </c>
      <c r="AD3018" s="128">
        <f t="shared" si="611"/>
        <v>-133.05076647833397</v>
      </c>
      <c r="AE3018" s="128">
        <f t="shared" si="612"/>
        <v>2.2482262640516457E-4</v>
      </c>
      <c r="AF3018" s="128">
        <f t="shared" si="621"/>
        <v>0.48387746614962063</v>
      </c>
      <c r="AG3018" s="128">
        <f t="shared" si="622"/>
        <v>0.56205656601297327</v>
      </c>
      <c r="AH3018" s="93">
        <f t="shared" si="623"/>
        <v>0.26810481956466431</v>
      </c>
      <c r="AI3018" s="128">
        <f t="shared" si="613"/>
        <v>1.0931610440493529</v>
      </c>
    </row>
    <row r="3019" spans="1:35" x14ac:dyDescent="0.25">
      <c r="A3019" s="96">
        <v>1.206</v>
      </c>
      <c r="B3019" s="216">
        <v>16.293688017032387</v>
      </c>
      <c r="E3019" s="153">
        <f t="shared" si="614"/>
        <v>6.5174752068122375E-3</v>
      </c>
      <c r="F3019" s="166"/>
      <c r="W3019" s="152">
        <f t="shared" si="615"/>
        <v>0.51571192486978401</v>
      </c>
      <c r="X3019" s="170">
        <v>5.0896809757689017</v>
      </c>
      <c r="Y3019" s="153">
        <f t="shared" si="616"/>
        <v>3.9999999999995595E-4</v>
      </c>
      <c r="Z3019" s="128">
        <f t="shared" si="618"/>
        <v>8.8754449677853557</v>
      </c>
      <c r="AA3019" s="128">
        <f t="shared" si="619"/>
        <v>0.61929999999999996</v>
      </c>
      <c r="AB3019" s="128">
        <f t="shared" si="617"/>
        <v>2.3558296831705417E-3</v>
      </c>
      <c r="AC3019" s="128">
        <f t="shared" si="620"/>
        <v>4.9349026605796746</v>
      </c>
      <c r="AD3019" s="128">
        <f t="shared" si="611"/>
        <v>-133.04480455410209</v>
      </c>
      <c r="AE3019" s="128">
        <f t="shared" si="612"/>
        <v>2.2481255223949295E-4</v>
      </c>
      <c r="AF3019" s="128">
        <f t="shared" si="621"/>
        <v>0.48410227870186012</v>
      </c>
      <c r="AG3019" s="128">
        <f t="shared" si="622"/>
        <v>0.56203138059879432</v>
      </c>
      <c r="AH3019" s="93">
        <f t="shared" si="623"/>
        <v>0.26788000701242481</v>
      </c>
      <c r="AI3019" s="128">
        <f t="shared" si="613"/>
        <v>1.0931610440493529</v>
      </c>
    </row>
    <row r="3020" spans="1:35" x14ac:dyDescent="0.25">
      <c r="A3020" s="96">
        <v>1.2063999999999999</v>
      </c>
      <c r="B3020" s="216">
        <v>17.281184260488896</v>
      </c>
      <c r="E3020" s="153">
        <f t="shared" si="614"/>
        <v>6.7149744555035163E-3</v>
      </c>
      <c r="F3020" s="166"/>
      <c r="W3020" s="152">
        <f t="shared" si="615"/>
        <v>0.540046647980163</v>
      </c>
      <c r="X3020" s="170">
        <v>5.3298460200361513</v>
      </c>
      <c r="Y3020" s="153">
        <f t="shared" si="616"/>
        <v>3.9999999999995595E-4</v>
      </c>
      <c r="Z3020" s="128">
        <f t="shared" si="618"/>
        <v>8.8754449677853557</v>
      </c>
      <c r="AA3020" s="128">
        <f t="shared" si="619"/>
        <v>0.61929999999999996</v>
      </c>
      <c r="AB3020" s="128">
        <f t="shared" si="617"/>
        <v>2.4240680937955062E-3</v>
      </c>
      <c r="AC3020" s="128">
        <f t="shared" si="620"/>
        <v>4.9373267286734706</v>
      </c>
      <c r="AD3020" s="128">
        <f t="shared" si="611"/>
        <v>-136.89223317423421</v>
      </c>
      <c r="AE3020" s="128">
        <f t="shared" si="612"/>
        <v>2.3131374746128338E-4</v>
      </c>
      <c r="AF3020" s="128">
        <f t="shared" si="621"/>
        <v>0.48433359244932139</v>
      </c>
      <c r="AG3020" s="128">
        <f t="shared" si="622"/>
        <v>0.57828436865327215</v>
      </c>
      <c r="AH3020" s="93">
        <f t="shared" si="623"/>
        <v>0.26764869326496354</v>
      </c>
      <c r="AI3020" s="128">
        <f t="shared" si="613"/>
        <v>1.107169593672525</v>
      </c>
    </row>
    <row r="3021" spans="1:35" x14ac:dyDescent="0.25">
      <c r="A3021" s="96">
        <v>1.2067999999999999</v>
      </c>
      <c r="B3021" s="216">
        <v>17.281184260488896</v>
      </c>
      <c r="E3021" s="153">
        <f t="shared" si="614"/>
        <v>6.9124737041947968E-3</v>
      </c>
      <c r="F3021" s="166"/>
      <c r="W3021" s="152">
        <f t="shared" si="615"/>
        <v>0.540046647980163</v>
      </c>
      <c r="X3021" s="170">
        <v>5.3298460200361513</v>
      </c>
      <c r="Y3021" s="153">
        <f t="shared" si="616"/>
        <v>3.9999999999995595E-4</v>
      </c>
      <c r="Z3021" s="128">
        <f t="shared" si="618"/>
        <v>8.8754449677853557</v>
      </c>
      <c r="AA3021" s="128">
        <f t="shared" si="619"/>
        <v>0.61929999999999996</v>
      </c>
      <c r="AB3021" s="128">
        <f t="shared" si="617"/>
        <v>2.4240680937955062E-3</v>
      </c>
      <c r="AC3021" s="128">
        <f t="shared" si="620"/>
        <v>4.9397507967672665</v>
      </c>
      <c r="AD3021" s="128">
        <f t="shared" si="611"/>
        <v>-136.88591339951273</v>
      </c>
      <c r="AE3021" s="128">
        <f t="shared" si="612"/>
        <v>2.3130306861749486E-4</v>
      </c>
      <c r="AF3021" s="128">
        <f t="shared" si="621"/>
        <v>0.48456489551793891</v>
      </c>
      <c r="AG3021" s="128">
        <f t="shared" si="622"/>
        <v>0.57825767154380081</v>
      </c>
      <c r="AH3021" s="93">
        <f t="shared" si="623"/>
        <v>0.26741739019634603</v>
      </c>
      <c r="AI3021" s="128">
        <f t="shared" si="613"/>
        <v>1.107169593672525</v>
      </c>
    </row>
    <row r="3022" spans="1:35" x14ac:dyDescent="0.25">
      <c r="A3022" s="96">
        <v>1.2072000000000001</v>
      </c>
      <c r="B3022" s="216">
        <v>17.281184260488896</v>
      </c>
      <c r="E3022" s="153">
        <f t="shared" si="614"/>
        <v>6.912473704198634E-3</v>
      </c>
      <c r="F3022" s="166"/>
      <c r="W3022" s="152">
        <f t="shared" si="615"/>
        <v>0.540046647980163</v>
      </c>
      <c r="X3022" s="170">
        <v>5.3298460200361513</v>
      </c>
      <c r="Y3022" s="153">
        <f t="shared" si="616"/>
        <v>4.0000000000017799E-4</v>
      </c>
      <c r="Z3022" s="128">
        <f t="shared" si="618"/>
        <v>8.8754449677853557</v>
      </c>
      <c r="AA3022" s="128">
        <f t="shared" si="619"/>
        <v>0.61929999999999996</v>
      </c>
      <c r="AB3022" s="128">
        <f t="shared" si="617"/>
        <v>2.4240680937968515E-3</v>
      </c>
      <c r="AC3022" s="128">
        <f t="shared" si="620"/>
        <v>4.9421748648610633</v>
      </c>
      <c r="AD3022" s="128">
        <f t="shared" si="611"/>
        <v>-136.87958986594268</v>
      </c>
      <c r="AE3022" s="128">
        <f t="shared" si="612"/>
        <v>2.312923834221892E-4</v>
      </c>
      <c r="AF3022" s="128">
        <f t="shared" si="621"/>
        <v>0.48479618790136109</v>
      </c>
      <c r="AG3022" s="128">
        <f t="shared" si="622"/>
        <v>0.57823095855521567</v>
      </c>
      <c r="AH3022" s="93">
        <f t="shared" si="623"/>
        <v>0.26718609781292385</v>
      </c>
      <c r="AI3022" s="128">
        <f t="shared" si="613"/>
        <v>1.107169593672525</v>
      </c>
    </row>
    <row r="3023" spans="1:35" x14ac:dyDescent="0.25">
      <c r="A3023" s="96">
        <v>1.2076</v>
      </c>
      <c r="B3023" s="216">
        <v>17.281184260488896</v>
      </c>
      <c r="E3023" s="153">
        <f t="shared" si="614"/>
        <v>6.9124737041947968E-3</v>
      </c>
      <c r="F3023" s="166"/>
      <c r="W3023" s="152">
        <f t="shared" si="615"/>
        <v>0.540046647980163</v>
      </c>
      <c r="X3023" s="170">
        <v>5.3298460200361513</v>
      </c>
      <c r="Y3023" s="153">
        <f t="shared" si="616"/>
        <v>3.9999999999995595E-4</v>
      </c>
      <c r="Z3023" s="128">
        <f t="shared" si="618"/>
        <v>8.8754449677853557</v>
      </c>
      <c r="AA3023" s="128">
        <f t="shared" si="619"/>
        <v>0.61929999999999996</v>
      </c>
      <c r="AB3023" s="128">
        <f t="shared" si="617"/>
        <v>2.4240680937955062E-3</v>
      </c>
      <c r="AC3023" s="128">
        <f t="shared" si="620"/>
        <v>4.9445989329548592</v>
      </c>
      <c r="AD3023" s="128">
        <f t="shared" si="611"/>
        <v>-136.87326257329622</v>
      </c>
      <c r="AE3023" s="128">
        <f t="shared" si="612"/>
        <v>2.3128169187498163E-4</v>
      </c>
      <c r="AF3023" s="128">
        <f t="shared" si="621"/>
        <v>0.48502746959323606</v>
      </c>
      <c r="AG3023" s="128">
        <f t="shared" si="622"/>
        <v>0.57820422968751772</v>
      </c>
      <c r="AH3023" s="93">
        <f t="shared" si="623"/>
        <v>0.26695481612104888</v>
      </c>
      <c r="AI3023" s="128">
        <f t="shared" si="613"/>
        <v>1.107169593672525</v>
      </c>
    </row>
    <row r="3024" spans="1:35" x14ac:dyDescent="0.25">
      <c r="A3024" s="96">
        <v>1.208</v>
      </c>
      <c r="B3024" s="216">
        <v>16.293688017032387</v>
      </c>
      <c r="E3024" s="153">
        <f t="shared" si="614"/>
        <v>6.7149744555035163E-3</v>
      </c>
      <c r="F3024" s="166"/>
      <c r="W3024" s="152">
        <f t="shared" si="615"/>
        <v>0.51571192486978401</v>
      </c>
      <c r="X3024" s="170">
        <v>5.0896809757689017</v>
      </c>
      <c r="Y3024" s="153">
        <f t="shared" si="616"/>
        <v>3.9999999999995595E-4</v>
      </c>
      <c r="Z3024" s="128">
        <f t="shared" si="618"/>
        <v>8.8754449677853557</v>
      </c>
      <c r="AA3024" s="128">
        <f t="shared" si="619"/>
        <v>0.61929999999999996</v>
      </c>
      <c r="AB3024" s="128">
        <f t="shared" si="617"/>
        <v>2.3558296831705417E-3</v>
      </c>
      <c r="AC3024" s="128">
        <f t="shared" si="620"/>
        <v>4.9469547626380299</v>
      </c>
      <c r="AD3024" s="128">
        <f t="shared" si="611"/>
        <v>-133.01425018929623</v>
      </c>
      <c r="AE3024" s="128">
        <f t="shared" si="612"/>
        <v>2.2476092298003342E-4</v>
      </c>
      <c r="AF3024" s="128">
        <f t="shared" si="621"/>
        <v>0.48525223051621608</v>
      </c>
      <c r="AG3024" s="128">
        <f t="shared" si="622"/>
        <v>0.56190230745014547</v>
      </c>
      <c r="AH3024" s="93">
        <f t="shared" si="623"/>
        <v>0.26673005519806886</v>
      </c>
      <c r="AI3024" s="128">
        <f t="shared" si="613"/>
        <v>1.0931610440493529</v>
      </c>
    </row>
    <row r="3025" spans="1:35" x14ac:dyDescent="0.25">
      <c r="A3025" s="96">
        <v>1.2083999999999999</v>
      </c>
      <c r="B3025" s="216">
        <v>16.293688017032387</v>
      </c>
      <c r="E3025" s="153">
        <f t="shared" si="614"/>
        <v>6.5174752068122375E-3</v>
      </c>
      <c r="F3025" s="166"/>
      <c r="W3025" s="152">
        <f t="shared" si="615"/>
        <v>0.51571192486978401</v>
      </c>
      <c r="X3025" s="170">
        <v>5.0896809757689017</v>
      </c>
      <c r="Y3025" s="153">
        <f t="shared" si="616"/>
        <v>3.9999999999995595E-4</v>
      </c>
      <c r="Z3025" s="128">
        <f t="shared" si="618"/>
        <v>8.8754449677853557</v>
      </c>
      <c r="AA3025" s="128">
        <f t="shared" si="619"/>
        <v>0.61929999999999996</v>
      </c>
      <c r="AB3025" s="128">
        <f t="shared" si="617"/>
        <v>2.3558296831705417E-3</v>
      </c>
      <c r="AC3025" s="128">
        <f t="shared" si="620"/>
        <v>4.9493105923212006</v>
      </c>
      <c r="AD3025" s="128">
        <f t="shared" si="611"/>
        <v>-133.00826716330917</v>
      </c>
      <c r="AE3025" s="128">
        <f t="shared" si="612"/>
        <v>2.2475081315765613E-4</v>
      </c>
      <c r="AF3025" s="128">
        <f t="shared" si="621"/>
        <v>0.48547698132937372</v>
      </c>
      <c r="AG3025" s="128">
        <f t="shared" si="622"/>
        <v>0.56187703289420221</v>
      </c>
      <c r="AH3025" s="93">
        <f t="shared" si="623"/>
        <v>0.26650530438491121</v>
      </c>
      <c r="AI3025" s="128">
        <f t="shared" si="613"/>
        <v>1.0931610440493529</v>
      </c>
    </row>
    <row r="3026" spans="1:35" x14ac:dyDescent="0.25">
      <c r="A3026" s="96">
        <v>1.2087999999999999</v>
      </c>
      <c r="B3026" s="216">
        <v>17.281184260488896</v>
      </c>
      <c r="E3026" s="153">
        <f t="shared" si="614"/>
        <v>6.7149744555035163E-3</v>
      </c>
      <c r="F3026" s="166"/>
      <c r="W3026" s="152">
        <f t="shared" si="615"/>
        <v>0.540046647980163</v>
      </c>
      <c r="X3026" s="170">
        <v>5.3298460200361513</v>
      </c>
      <c r="Y3026" s="153">
        <f t="shared" si="616"/>
        <v>3.9999999999995595E-4</v>
      </c>
      <c r="Z3026" s="128">
        <f t="shared" si="618"/>
        <v>8.8754449677853557</v>
      </c>
      <c r="AA3026" s="128">
        <f t="shared" si="619"/>
        <v>0.61929999999999996</v>
      </c>
      <c r="AB3026" s="128">
        <f t="shared" si="617"/>
        <v>2.4240680937955062E-3</v>
      </c>
      <c r="AC3026" s="128">
        <f t="shared" si="620"/>
        <v>4.9517346604149965</v>
      </c>
      <c r="AD3026" s="128">
        <f t="shared" si="611"/>
        <v>-136.85461510802355</v>
      </c>
      <c r="AE3026" s="128">
        <f t="shared" si="612"/>
        <v>2.3125018230739803E-4</v>
      </c>
      <c r="AF3026" s="128">
        <f t="shared" si="621"/>
        <v>0.48570823151168113</v>
      </c>
      <c r="AG3026" s="128">
        <f t="shared" si="622"/>
        <v>0.57812545576855878</v>
      </c>
      <c r="AH3026" s="93">
        <f t="shared" si="623"/>
        <v>0.2662740542026038</v>
      </c>
      <c r="AI3026" s="128">
        <f t="shared" si="613"/>
        <v>1.107169593672525</v>
      </c>
    </row>
    <row r="3027" spans="1:35" x14ac:dyDescent="0.25">
      <c r="A3027" s="96">
        <v>1.2092000000000001</v>
      </c>
      <c r="B3027" s="216">
        <v>17.281184260488896</v>
      </c>
      <c r="E3027" s="153">
        <f t="shared" si="614"/>
        <v>6.912473704198634E-3</v>
      </c>
      <c r="F3027" s="166"/>
      <c r="W3027" s="152">
        <f t="shared" si="615"/>
        <v>0.540046647980163</v>
      </c>
      <c r="X3027" s="170">
        <v>5.3298460200361513</v>
      </c>
      <c r="Y3027" s="153">
        <f t="shared" si="616"/>
        <v>4.0000000000017799E-4</v>
      </c>
      <c r="Z3027" s="128">
        <f t="shared" si="618"/>
        <v>8.8754449677853557</v>
      </c>
      <c r="AA3027" s="128">
        <f t="shared" si="619"/>
        <v>0.61929999999999996</v>
      </c>
      <c r="AB3027" s="128">
        <f t="shared" si="617"/>
        <v>2.4240680937968515E-3</v>
      </c>
      <c r="AC3027" s="128">
        <f t="shared" si="620"/>
        <v>4.9541587285087934</v>
      </c>
      <c r="AD3027" s="128">
        <f t="shared" si="611"/>
        <v>-136.8482729914611</v>
      </c>
      <c r="AE3027" s="128">
        <f t="shared" si="612"/>
        <v>2.3123946571146792E-4</v>
      </c>
      <c r="AF3027" s="128">
        <f t="shared" si="621"/>
        <v>0.4859394709773926</v>
      </c>
      <c r="AG3027" s="128">
        <f t="shared" si="622"/>
        <v>0.57809866427841261</v>
      </c>
      <c r="AH3027" s="93">
        <f t="shared" si="623"/>
        <v>0.26604281473689234</v>
      </c>
      <c r="AI3027" s="128">
        <f t="shared" si="613"/>
        <v>1.107169593672525</v>
      </c>
    </row>
    <row r="3028" spans="1:35" x14ac:dyDescent="0.25">
      <c r="A3028" s="96">
        <v>1.2096</v>
      </c>
      <c r="B3028" s="216">
        <v>17.281184260488896</v>
      </c>
      <c r="E3028" s="153">
        <f t="shared" si="614"/>
        <v>6.9124737041947968E-3</v>
      </c>
      <c r="F3028" s="166"/>
      <c r="W3028" s="152">
        <f t="shared" si="615"/>
        <v>0.540046647980163</v>
      </c>
      <c r="X3028" s="170">
        <v>5.3298460200361513</v>
      </c>
      <c r="Y3028" s="153">
        <f t="shared" si="616"/>
        <v>3.9999999999995595E-4</v>
      </c>
      <c r="Z3028" s="128">
        <f t="shared" si="618"/>
        <v>8.8754449677853557</v>
      </c>
      <c r="AA3028" s="128">
        <f t="shared" si="619"/>
        <v>0.61929999999999996</v>
      </c>
      <c r="AB3028" s="128">
        <f t="shared" si="617"/>
        <v>2.4240680937955062E-3</v>
      </c>
      <c r="AC3028" s="128">
        <f t="shared" si="620"/>
        <v>4.9565827966025893</v>
      </c>
      <c r="AD3028" s="128">
        <f t="shared" si="611"/>
        <v>-136.8419271158223</v>
      </c>
      <c r="AE3028" s="128">
        <f t="shared" si="612"/>
        <v>2.3122874276363591E-4</v>
      </c>
      <c r="AF3028" s="128">
        <f t="shared" si="621"/>
        <v>0.48617069972015625</v>
      </c>
      <c r="AG3028" s="128">
        <f t="shared" si="622"/>
        <v>0.57807185690915341</v>
      </c>
      <c r="AH3028" s="93">
        <f t="shared" si="623"/>
        <v>0.26581158599412869</v>
      </c>
      <c r="AI3028" s="128">
        <f t="shared" si="613"/>
        <v>1.107169593672525</v>
      </c>
    </row>
    <row r="3029" spans="1:35" x14ac:dyDescent="0.25">
      <c r="A3029" s="96">
        <v>1.21</v>
      </c>
      <c r="B3029" s="216">
        <v>17.281184260488896</v>
      </c>
      <c r="E3029" s="153">
        <f t="shared" si="614"/>
        <v>6.9124737041947968E-3</v>
      </c>
      <c r="F3029" s="166"/>
      <c r="W3029" s="152">
        <f t="shared" si="615"/>
        <v>0.540046647980163</v>
      </c>
      <c r="X3029" s="170">
        <v>5.3298460200361513</v>
      </c>
      <c r="Y3029" s="153">
        <f t="shared" si="616"/>
        <v>3.9999999999995595E-4</v>
      </c>
      <c r="Z3029" s="128">
        <f t="shared" si="618"/>
        <v>8.8754449677853557</v>
      </c>
      <c r="AA3029" s="128">
        <f t="shared" si="619"/>
        <v>0.61929999999999996</v>
      </c>
      <c r="AB3029" s="128">
        <f t="shared" si="617"/>
        <v>2.4240680937955062E-3</v>
      </c>
      <c r="AC3029" s="128">
        <f t="shared" si="620"/>
        <v>4.9590068646963852</v>
      </c>
      <c r="AD3029" s="128">
        <f t="shared" si="611"/>
        <v>-136.83557748133492</v>
      </c>
      <c r="AE3029" s="128">
        <f t="shared" si="612"/>
        <v>2.3121801346428689E-4</v>
      </c>
      <c r="AF3029" s="128">
        <f t="shared" si="621"/>
        <v>0.48640191773362051</v>
      </c>
      <c r="AG3029" s="128">
        <f t="shared" si="622"/>
        <v>0.57804503366078086</v>
      </c>
      <c r="AH3029" s="93">
        <f t="shared" si="623"/>
        <v>0.26558036798066442</v>
      </c>
      <c r="AI3029" s="128">
        <f t="shared" si="613"/>
        <v>1.107169593672525</v>
      </c>
    </row>
    <row r="3030" spans="1:35" x14ac:dyDescent="0.25">
      <c r="A3030" s="96">
        <v>1.2103999999999999</v>
      </c>
      <c r="B3030" s="216">
        <v>17.281184260488896</v>
      </c>
      <c r="E3030" s="153">
        <f t="shared" si="614"/>
        <v>6.9124737041947968E-3</v>
      </c>
      <c r="F3030" s="166"/>
      <c r="W3030" s="152">
        <f t="shared" si="615"/>
        <v>0.540046647980163</v>
      </c>
      <c r="X3030" s="170">
        <v>5.3298460200361513</v>
      </c>
      <c r="Y3030" s="153">
        <f t="shared" si="616"/>
        <v>3.9999999999995595E-4</v>
      </c>
      <c r="Z3030" s="128">
        <f t="shared" si="618"/>
        <v>8.8754449677853557</v>
      </c>
      <c r="AA3030" s="128">
        <f t="shared" si="619"/>
        <v>0.61929999999999996</v>
      </c>
      <c r="AB3030" s="128">
        <f t="shared" si="617"/>
        <v>2.4240680937955062E-3</v>
      </c>
      <c r="AC3030" s="128">
        <f t="shared" si="620"/>
        <v>4.9614309327901811</v>
      </c>
      <c r="AD3030" s="128">
        <f t="shared" si="611"/>
        <v>-136.829224087923</v>
      </c>
      <c r="AE3030" s="128">
        <f t="shared" si="612"/>
        <v>2.3120727781329243E-4</v>
      </c>
      <c r="AF3030" s="128">
        <f t="shared" si="621"/>
        <v>0.4866331250114338</v>
      </c>
      <c r="AG3030" s="128">
        <f t="shared" si="622"/>
        <v>0.57801819453329473</v>
      </c>
      <c r="AH3030" s="93">
        <f t="shared" si="623"/>
        <v>0.26534916070285114</v>
      </c>
      <c r="AI3030" s="128">
        <f t="shared" si="613"/>
        <v>1.107169593672525</v>
      </c>
    </row>
    <row r="3031" spans="1:35" x14ac:dyDescent="0.25">
      <c r="A3031" s="96">
        <v>1.2107999999999999</v>
      </c>
      <c r="B3031" s="216">
        <v>16.293688017032387</v>
      </c>
      <c r="E3031" s="153">
        <f t="shared" si="614"/>
        <v>6.7149744555035163E-3</v>
      </c>
      <c r="F3031" s="166"/>
      <c r="W3031" s="152">
        <f t="shared" si="615"/>
        <v>0.51571192486978401</v>
      </c>
      <c r="X3031" s="170">
        <v>5.0896809757689017</v>
      </c>
      <c r="Y3031" s="153">
        <f t="shared" si="616"/>
        <v>3.9999999999995595E-4</v>
      </c>
      <c r="Z3031" s="128">
        <f t="shared" si="618"/>
        <v>8.8754449677853557</v>
      </c>
      <c r="AA3031" s="128">
        <f t="shared" si="619"/>
        <v>0.61929999999999996</v>
      </c>
      <c r="AB3031" s="128">
        <f t="shared" si="617"/>
        <v>2.3558296831705417E-3</v>
      </c>
      <c r="AC3031" s="128">
        <f t="shared" si="620"/>
        <v>4.9637867624733518</v>
      </c>
      <c r="AD3031" s="128">
        <f t="shared" si="611"/>
        <v>-132.97142675149558</v>
      </c>
      <c r="AE3031" s="128">
        <f t="shared" si="612"/>
        <v>2.2468856204583613E-4</v>
      </c>
      <c r="AF3031" s="128">
        <f t="shared" si="621"/>
        <v>0.48685781357347963</v>
      </c>
      <c r="AG3031" s="128">
        <f t="shared" si="622"/>
        <v>0.56172140511465218</v>
      </c>
      <c r="AH3031" s="93">
        <f t="shared" si="623"/>
        <v>0.26512447214080531</v>
      </c>
      <c r="AI3031" s="128">
        <f t="shared" si="613"/>
        <v>1.0931610440493529</v>
      </c>
    </row>
    <row r="3032" spans="1:35" x14ac:dyDescent="0.25">
      <c r="A3032" s="96">
        <v>1.2112000000000001</v>
      </c>
      <c r="B3032" s="216">
        <v>16.293688017032387</v>
      </c>
      <c r="E3032" s="153">
        <f t="shared" si="614"/>
        <v>6.5174752068158552E-3</v>
      </c>
      <c r="F3032" s="166"/>
      <c r="W3032" s="152">
        <f t="shared" si="615"/>
        <v>0.51571192486978401</v>
      </c>
      <c r="X3032" s="170">
        <v>5.0896809757689017</v>
      </c>
      <c r="Y3032" s="153">
        <f t="shared" si="616"/>
        <v>4.0000000000017799E-4</v>
      </c>
      <c r="Z3032" s="128">
        <f t="shared" si="618"/>
        <v>8.8754449677853557</v>
      </c>
      <c r="AA3032" s="128">
        <f t="shared" si="619"/>
        <v>0.61929999999999996</v>
      </c>
      <c r="AB3032" s="128">
        <f t="shared" si="617"/>
        <v>2.3558296831718496E-3</v>
      </c>
      <c r="AC3032" s="128">
        <f t="shared" si="620"/>
        <v>4.9661425921565234</v>
      </c>
      <c r="AD3032" s="128">
        <f t="shared" si="611"/>
        <v>-132.96541907355416</v>
      </c>
      <c r="AE3032" s="128">
        <f t="shared" si="612"/>
        <v>2.2467841056780156E-4</v>
      </c>
      <c r="AF3032" s="128">
        <f t="shared" si="621"/>
        <v>0.48708249198404741</v>
      </c>
      <c r="AG3032" s="128">
        <f t="shared" si="622"/>
        <v>0.56169602641925398</v>
      </c>
      <c r="AH3032" s="93">
        <f t="shared" si="623"/>
        <v>0.26489979373023753</v>
      </c>
      <c r="AI3032" s="128">
        <f t="shared" si="613"/>
        <v>1.0931610440493529</v>
      </c>
    </row>
    <row r="3033" spans="1:35" x14ac:dyDescent="0.25">
      <c r="A3033" s="96">
        <v>1.2116</v>
      </c>
      <c r="B3033" s="216">
        <v>16.293688017032387</v>
      </c>
      <c r="E3033" s="153">
        <f t="shared" si="614"/>
        <v>6.5174752068122375E-3</v>
      </c>
      <c r="F3033" s="166"/>
      <c r="W3033" s="152">
        <f t="shared" si="615"/>
        <v>0.51571192486978401</v>
      </c>
      <c r="X3033" s="170">
        <v>5.0896809757689017</v>
      </c>
      <c r="Y3033" s="153">
        <f t="shared" si="616"/>
        <v>3.9999999999995595E-4</v>
      </c>
      <c r="Z3033" s="128">
        <f t="shared" si="618"/>
        <v>8.8754449677853557</v>
      </c>
      <c r="AA3033" s="128">
        <f t="shared" si="619"/>
        <v>0.61929999999999996</v>
      </c>
      <c r="AB3033" s="128">
        <f t="shared" si="617"/>
        <v>2.3558296831705417E-3</v>
      </c>
      <c r="AC3033" s="128">
        <f t="shared" si="620"/>
        <v>4.9684984218396941</v>
      </c>
      <c r="AD3033" s="128">
        <f t="shared" si="611"/>
        <v>-132.95940794513356</v>
      </c>
      <c r="AE3033" s="128">
        <f t="shared" si="612"/>
        <v>2.2466825325931738E-4</v>
      </c>
      <c r="AF3033" s="128">
        <f t="shared" si="621"/>
        <v>0.48730716023730675</v>
      </c>
      <c r="AG3033" s="128">
        <f t="shared" si="622"/>
        <v>0.5616706331483553</v>
      </c>
      <c r="AH3033" s="93">
        <f t="shared" si="623"/>
        <v>0.26467512547697819</v>
      </c>
      <c r="AI3033" s="128">
        <f t="shared" si="613"/>
        <v>1.0931610440493529</v>
      </c>
    </row>
    <row r="3034" spans="1:35" x14ac:dyDescent="0.25">
      <c r="A3034" s="96">
        <v>1.212</v>
      </c>
      <c r="B3034" s="216">
        <v>17.281184260488896</v>
      </c>
      <c r="E3034" s="153">
        <f t="shared" si="614"/>
        <v>6.7149744555035163E-3</v>
      </c>
      <c r="F3034" s="166"/>
      <c r="W3034" s="152">
        <f t="shared" si="615"/>
        <v>0.540046647980163</v>
      </c>
      <c r="X3034" s="170">
        <v>5.3298460200361513</v>
      </c>
      <c r="Y3034" s="153">
        <f t="shared" si="616"/>
        <v>3.9999999999995595E-4</v>
      </c>
      <c r="Z3034" s="128">
        <f t="shared" si="618"/>
        <v>8.8754449677853557</v>
      </c>
      <c r="AA3034" s="128">
        <f t="shared" si="619"/>
        <v>0.61929999999999996</v>
      </c>
      <c r="AB3034" s="128">
        <f t="shared" si="617"/>
        <v>2.4240680937955062E-3</v>
      </c>
      <c r="AC3034" s="128">
        <f t="shared" si="620"/>
        <v>4.9709224899334901</v>
      </c>
      <c r="AD3034" s="128">
        <f t="shared" si="611"/>
        <v>-136.80431089123127</v>
      </c>
      <c r="AE3034" s="128">
        <f t="shared" si="612"/>
        <v>2.3116518072162861E-4</v>
      </c>
      <c r="AF3034" s="128">
        <f t="shared" si="621"/>
        <v>0.48753832541802838</v>
      </c>
      <c r="AG3034" s="128">
        <f t="shared" si="622"/>
        <v>0.57791295180413516</v>
      </c>
      <c r="AH3034" s="93">
        <f t="shared" si="623"/>
        <v>0.26444396029625655</v>
      </c>
      <c r="AI3034" s="128">
        <f t="shared" si="613"/>
        <v>1.107169593672525</v>
      </c>
    </row>
    <row r="3035" spans="1:35" x14ac:dyDescent="0.25">
      <c r="A3035" s="96">
        <v>1.2123999999999999</v>
      </c>
      <c r="B3035" s="216">
        <v>17.281184260488896</v>
      </c>
      <c r="E3035" s="153">
        <f t="shared" si="614"/>
        <v>6.9124737041947968E-3</v>
      </c>
      <c r="F3035" s="166"/>
      <c r="W3035" s="152">
        <f t="shared" si="615"/>
        <v>0.540046647980163</v>
      </c>
      <c r="X3035" s="170">
        <v>5.3298460200361513</v>
      </c>
      <c r="Y3035" s="153">
        <f t="shared" si="616"/>
        <v>3.9999999999995595E-4</v>
      </c>
      <c r="Z3035" s="128">
        <f t="shared" si="618"/>
        <v>8.8754449677853557</v>
      </c>
      <c r="AA3035" s="128">
        <f t="shared" si="619"/>
        <v>0.61929999999999996</v>
      </c>
      <c r="AB3035" s="128">
        <f t="shared" si="617"/>
        <v>2.4240680937955062E-3</v>
      </c>
      <c r="AC3035" s="128">
        <f t="shared" si="620"/>
        <v>4.973346558027286</v>
      </c>
      <c r="AD3035" s="128">
        <f t="shared" si="611"/>
        <v>-136.7979390206421</v>
      </c>
      <c r="AE3035" s="128">
        <f t="shared" si="612"/>
        <v>2.3115441384881087E-4</v>
      </c>
      <c r="AF3035" s="128">
        <f t="shared" si="621"/>
        <v>0.48776947983187718</v>
      </c>
      <c r="AG3035" s="128">
        <f t="shared" si="622"/>
        <v>0.57788603462209087</v>
      </c>
      <c r="AH3035" s="93">
        <f t="shared" si="623"/>
        <v>0.26421280588240775</v>
      </c>
      <c r="AI3035" s="128">
        <f t="shared" si="613"/>
        <v>1.107169593672525</v>
      </c>
    </row>
    <row r="3036" spans="1:35" x14ac:dyDescent="0.25">
      <c r="A3036" s="96">
        <v>1.2127999999999999</v>
      </c>
      <c r="B3036" s="216">
        <v>17.281184260488896</v>
      </c>
      <c r="E3036" s="153">
        <f t="shared" si="614"/>
        <v>6.9124737041947968E-3</v>
      </c>
      <c r="F3036" s="166"/>
      <c r="W3036" s="152">
        <f t="shared" si="615"/>
        <v>0.540046647980163</v>
      </c>
      <c r="X3036" s="170">
        <v>5.3298460200361513</v>
      </c>
      <c r="Y3036" s="153">
        <f t="shared" si="616"/>
        <v>3.9999999999995595E-4</v>
      </c>
      <c r="Z3036" s="128">
        <f t="shared" si="618"/>
        <v>8.8754449677853557</v>
      </c>
      <c r="AA3036" s="128">
        <f t="shared" si="619"/>
        <v>0.61929999999999996</v>
      </c>
      <c r="AB3036" s="128">
        <f t="shared" si="617"/>
        <v>2.4240680937955062E-3</v>
      </c>
      <c r="AC3036" s="128">
        <f t="shared" si="620"/>
        <v>4.9757706261210819</v>
      </c>
      <c r="AD3036" s="128">
        <f t="shared" si="611"/>
        <v>-136.79156339112845</v>
      </c>
      <c r="AE3036" s="128">
        <f t="shared" si="612"/>
        <v>2.3114364062434787E-4</v>
      </c>
      <c r="AF3036" s="128">
        <f t="shared" si="621"/>
        <v>0.4880006234725015</v>
      </c>
      <c r="AG3036" s="128">
        <f t="shared" si="622"/>
        <v>0.57785910156093334</v>
      </c>
      <c r="AH3036" s="93">
        <f t="shared" si="623"/>
        <v>0.26398166224178343</v>
      </c>
      <c r="AI3036" s="128">
        <f t="shared" si="613"/>
        <v>1.107169593672525</v>
      </c>
    </row>
    <row r="3037" spans="1:35" x14ac:dyDescent="0.25">
      <c r="A3037" s="96">
        <v>1.2132000000000001</v>
      </c>
      <c r="B3037" s="216">
        <v>16.293688017032387</v>
      </c>
      <c r="E3037" s="153">
        <f t="shared" si="614"/>
        <v>6.7149744555072442E-3</v>
      </c>
      <c r="F3037" s="166"/>
      <c r="W3037" s="152">
        <f t="shared" si="615"/>
        <v>0.51571192486978401</v>
      </c>
      <c r="X3037" s="170">
        <v>5.0896809757689017</v>
      </c>
      <c r="Y3037" s="153">
        <f t="shared" si="616"/>
        <v>4.0000000000017799E-4</v>
      </c>
      <c r="Z3037" s="128">
        <f t="shared" si="618"/>
        <v>8.8754449677853557</v>
      </c>
      <c r="AA3037" s="128">
        <f t="shared" si="619"/>
        <v>0.61929999999999996</v>
      </c>
      <c r="AB3037" s="128">
        <f t="shared" si="617"/>
        <v>2.3558296831718496E-3</v>
      </c>
      <c r="AC3037" s="128">
        <f t="shared" si="620"/>
        <v>4.9781264558042535</v>
      </c>
      <c r="AD3037" s="128">
        <f t="shared" si="611"/>
        <v>-132.93480521546192</v>
      </c>
      <c r="AE3037" s="128">
        <f t="shared" si="612"/>
        <v>2.2462668077951952E-4</v>
      </c>
      <c r="AF3037" s="128">
        <f t="shared" si="621"/>
        <v>0.488225250153281</v>
      </c>
      <c r="AG3037" s="128">
        <f t="shared" si="622"/>
        <v>0.56156670194854896</v>
      </c>
      <c r="AH3037" s="93">
        <f t="shared" si="623"/>
        <v>0.26375703556100394</v>
      </c>
      <c r="AI3037" s="128">
        <f t="shared" si="613"/>
        <v>1.0931610440493529</v>
      </c>
    </row>
    <row r="3038" spans="1:35" x14ac:dyDescent="0.25">
      <c r="A3038" s="96">
        <v>1.2136</v>
      </c>
      <c r="B3038" s="216">
        <v>16.293688017032387</v>
      </c>
      <c r="E3038" s="153">
        <f t="shared" si="614"/>
        <v>6.5174752068122375E-3</v>
      </c>
      <c r="F3038" s="166"/>
      <c r="W3038" s="152">
        <f t="shared" si="615"/>
        <v>0.51571192486978401</v>
      </c>
      <c r="X3038" s="170">
        <v>5.0896809757689017</v>
      </c>
      <c r="Y3038" s="153">
        <f t="shared" si="616"/>
        <v>3.9999999999995595E-4</v>
      </c>
      <c r="Z3038" s="128">
        <f t="shared" si="618"/>
        <v>8.8754449677853557</v>
      </c>
      <c r="AA3038" s="128">
        <f t="shared" si="619"/>
        <v>0.61929999999999996</v>
      </c>
      <c r="AB3038" s="128">
        <f t="shared" si="617"/>
        <v>2.3558296831705417E-3</v>
      </c>
      <c r="AC3038" s="128">
        <f t="shared" si="620"/>
        <v>4.9804822854874242</v>
      </c>
      <c r="AD3038" s="128">
        <f t="shared" si="611"/>
        <v>-132.92877653555914</v>
      </c>
      <c r="AE3038" s="128">
        <f t="shared" si="612"/>
        <v>2.2461649381340593E-4</v>
      </c>
      <c r="AF3038" s="128">
        <f t="shared" si="621"/>
        <v>0.48844986664709439</v>
      </c>
      <c r="AG3038" s="128">
        <f t="shared" si="622"/>
        <v>0.56154123453357663</v>
      </c>
      <c r="AH3038" s="93">
        <f t="shared" si="623"/>
        <v>0.26353241906719055</v>
      </c>
      <c r="AI3038" s="128">
        <f t="shared" si="613"/>
        <v>1.0931610440493529</v>
      </c>
    </row>
    <row r="3039" spans="1:35" x14ac:dyDescent="0.25">
      <c r="A3039" s="96">
        <v>1.214</v>
      </c>
      <c r="B3039" s="216">
        <v>16.293688017032387</v>
      </c>
      <c r="E3039" s="153">
        <f t="shared" si="614"/>
        <v>6.5174752068122375E-3</v>
      </c>
      <c r="F3039" s="166"/>
      <c r="W3039" s="152">
        <f t="shared" si="615"/>
        <v>0.51571192486978401</v>
      </c>
      <c r="X3039" s="170">
        <v>5.0896809757689017</v>
      </c>
      <c r="Y3039" s="153">
        <f t="shared" si="616"/>
        <v>3.9999999999995595E-4</v>
      </c>
      <c r="Z3039" s="128">
        <f t="shared" si="618"/>
        <v>8.8754449677853557</v>
      </c>
      <c r="AA3039" s="128">
        <f t="shared" si="619"/>
        <v>0.61929999999999996</v>
      </c>
      <c r="AB3039" s="128">
        <f t="shared" si="617"/>
        <v>2.3558296831705417E-3</v>
      </c>
      <c r="AC3039" s="128">
        <f t="shared" si="620"/>
        <v>4.9828381151705949</v>
      </c>
      <c r="AD3039" s="128">
        <f t="shared" si="611"/>
        <v>-132.92274440539867</v>
      </c>
      <c r="AE3039" s="128">
        <f t="shared" si="612"/>
        <v>2.2460630101721701E-4</v>
      </c>
      <c r="AF3039" s="128">
        <f t="shared" si="621"/>
        <v>0.48867447294811162</v>
      </c>
      <c r="AG3039" s="128">
        <f t="shared" si="622"/>
        <v>0.56151575254310437</v>
      </c>
      <c r="AH3039" s="93">
        <f t="shared" si="623"/>
        <v>0.26330781276617332</v>
      </c>
      <c r="AI3039" s="128">
        <f t="shared" si="613"/>
        <v>1.0931610440493529</v>
      </c>
    </row>
    <row r="3040" spans="1:35" x14ac:dyDescent="0.25">
      <c r="A3040" s="96">
        <v>1.2143999999999999</v>
      </c>
      <c r="B3040" s="216">
        <v>16.293688017032387</v>
      </c>
      <c r="E3040" s="153">
        <f t="shared" si="614"/>
        <v>6.5174752068122375E-3</v>
      </c>
      <c r="F3040" s="166"/>
      <c r="W3040" s="152">
        <f t="shared" si="615"/>
        <v>0.51571192486978401</v>
      </c>
      <c r="X3040" s="170">
        <v>5.0896809757689017</v>
      </c>
      <c r="Y3040" s="153">
        <f t="shared" si="616"/>
        <v>3.9999999999995595E-4</v>
      </c>
      <c r="Z3040" s="128">
        <f t="shared" si="618"/>
        <v>8.8754449677853557</v>
      </c>
      <c r="AA3040" s="128">
        <f t="shared" si="619"/>
        <v>0.61929999999999996</v>
      </c>
      <c r="AB3040" s="128">
        <f t="shared" si="617"/>
        <v>2.3558296831705417E-3</v>
      </c>
      <c r="AC3040" s="128">
        <f t="shared" si="620"/>
        <v>4.9851939448537657</v>
      </c>
      <c r="AD3040" s="128">
        <f t="shared" si="611"/>
        <v>-132.91670882490666</v>
      </c>
      <c r="AE3040" s="128">
        <f t="shared" si="612"/>
        <v>2.2459610239082792E-4</v>
      </c>
      <c r="AF3040" s="128">
        <f t="shared" si="621"/>
        <v>0.48889906905050246</v>
      </c>
      <c r="AG3040" s="128">
        <f t="shared" si="622"/>
        <v>0.56149025597713165</v>
      </c>
      <c r="AH3040" s="93">
        <f t="shared" si="623"/>
        <v>0.26308321666378248</v>
      </c>
      <c r="AI3040" s="128">
        <f t="shared" si="613"/>
        <v>1.0931610440493529</v>
      </c>
    </row>
    <row r="3041" spans="1:35" x14ac:dyDescent="0.25">
      <c r="A3041" s="96">
        <v>1.2147999999999999</v>
      </c>
      <c r="B3041" s="216">
        <v>17.281184260488896</v>
      </c>
      <c r="E3041" s="153">
        <f t="shared" si="614"/>
        <v>6.7149744555035163E-3</v>
      </c>
      <c r="F3041" s="166"/>
      <c r="W3041" s="152">
        <f t="shared" si="615"/>
        <v>0.540046647980163</v>
      </c>
      <c r="X3041" s="170">
        <v>5.3298460200361513</v>
      </c>
      <c r="Y3041" s="153">
        <f t="shared" si="616"/>
        <v>3.9999999999995595E-4</v>
      </c>
      <c r="Z3041" s="128">
        <f t="shared" si="618"/>
        <v>8.8754449677853557</v>
      </c>
      <c r="AA3041" s="128">
        <f t="shared" si="619"/>
        <v>0.61929999999999996</v>
      </c>
      <c r="AB3041" s="128">
        <f t="shared" si="617"/>
        <v>2.4240680937955062E-3</v>
      </c>
      <c r="AC3041" s="128">
        <f t="shared" si="620"/>
        <v>4.9876180129475616</v>
      </c>
      <c r="AD3041" s="128">
        <f t="shared" si="611"/>
        <v>-136.76034906908129</v>
      </c>
      <c r="AE3041" s="128">
        <f t="shared" si="612"/>
        <v>2.3109089620167487E-4</v>
      </c>
      <c r="AF3041" s="128">
        <f t="shared" si="621"/>
        <v>0.48913015994670411</v>
      </c>
      <c r="AG3041" s="128">
        <f t="shared" si="622"/>
        <v>0.57772724050425084</v>
      </c>
      <c r="AH3041" s="93">
        <f t="shared" si="623"/>
        <v>0.26285212576758082</v>
      </c>
      <c r="AI3041" s="128">
        <f t="shared" si="613"/>
        <v>1.107169593672525</v>
      </c>
    </row>
    <row r="3042" spans="1:35" x14ac:dyDescent="0.25">
      <c r="A3042" s="96">
        <v>1.2152000000000001</v>
      </c>
      <c r="B3042" s="216">
        <v>17.281184260488896</v>
      </c>
      <c r="E3042" s="153">
        <f t="shared" si="614"/>
        <v>6.912473704198634E-3</v>
      </c>
      <c r="F3042" s="166"/>
      <c r="W3042" s="152">
        <f t="shared" si="615"/>
        <v>0.540046647980163</v>
      </c>
      <c r="X3042" s="170">
        <v>5.3298460200361513</v>
      </c>
      <c r="Y3042" s="153">
        <f t="shared" si="616"/>
        <v>4.0000000000017799E-4</v>
      </c>
      <c r="Z3042" s="128">
        <f t="shared" si="618"/>
        <v>8.8754449677853557</v>
      </c>
      <c r="AA3042" s="128">
        <f t="shared" si="619"/>
        <v>0.61929999999999996</v>
      </c>
      <c r="AB3042" s="128">
        <f t="shared" si="617"/>
        <v>2.4240680937968515E-3</v>
      </c>
      <c r="AC3042" s="128">
        <f t="shared" si="620"/>
        <v>4.9900420810413584</v>
      </c>
      <c r="AD3042" s="128">
        <f t="shared" si="611"/>
        <v>-136.75395130935684</v>
      </c>
      <c r="AE3042" s="128">
        <f t="shared" si="612"/>
        <v>2.3108008558267261E-4</v>
      </c>
      <c r="AF3042" s="128">
        <f t="shared" si="621"/>
        <v>0.48936124003228676</v>
      </c>
      <c r="AG3042" s="128">
        <f t="shared" si="622"/>
        <v>0.57770021395642446</v>
      </c>
      <c r="AH3042" s="93">
        <f t="shared" si="623"/>
        <v>0.26262104568199818</v>
      </c>
      <c r="AI3042" s="128">
        <f t="shared" si="613"/>
        <v>1.107169593672525</v>
      </c>
    </row>
    <row r="3043" spans="1:35" x14ac:dyDescent="0.25">
      <c r="A3043" s="96">
        <v>1.2156</v>
      </c>
      <c r="B3043" s="216">
        <v>16.293688017032387</v>
      </c>
      <c r="E3043" s="153">
        <f t="shared" si="614"/>
        <v>6.7149744555035163E-3</v>
      </c>
      <c r="F3043" s="166"/>
      <c r="W3043" s="152">
        <f t="shared" si="615"/>
        <v>0.51571192486978401</v>
      </c>
      <c r="X3043" s="170">
        <v>5.0896809757689017</v>
      </c>
      <c r="Y3043" s="153">
        <f t="shared" si="616"/>
        <v>3.9999999999995595E-4</v>
      </c>
      <c r="Z3043" s="128">
        <f t="shared" si="618"/>
        <v>8.8754449677853557</v>
      </c>
      <c r="AA3043" s="128">
        <f t="shared" si="619"/>
        <v>0.61929999999999996</v>
      </c>
      <c r="AB3043" s="128">
        <f t="shared" si="617"/>
        <v>2.3558296831705417E-3</v>
      </c>
      <c r="AC3043" s="128">
        <f t="shared" si="620"/>
        <v>4.9923979107245291</v>
      </c>
      <c r="AD3043" s="128">
        <f t="shared" si="611"/>
        <v>-132.89823102564043</v>
      </c>
      <c r="AE3043" s="128">
        <f t="shared" si="612"/>
        <v>2.2456487951649822E-4</v>
      </c>
      <c r="AF3043" s="128">
        <f t="shared" si="621"/>
        <v>0.48958580491180326</v>
      </c>
      <c r="AG3043" s="128">
        <f t="shared" si="622"/>
        <v>0.56141219879130733</v>
      </c>
      <c r="AH3043" s="93">
        <f t="shared" si="623"/>
        <v>0.26239648080248168</v>
      </c>
      <c r="AI3043" s="128">
        <f t="shared" si="613"/>
        <v>1.0931610440493529</v>
      </c>
    </row>
    <row r="3044" spans="1:35" x14ac:dyDescent="0.25">
      <c r="A3044" s="96">
        <v>1.216</v>
      </c>
      <c r="B3044" s="216">
        <v>16.293688017032387</v>
      </c>
      <c r="E3044" s="153">
        <f t="shared" si="614"/>
        <v>6.5174752068122375E-3</v>
      </c>
      <c r="F3044" s="166"/>
      <c r="W3044" s="152">
        <f t="shared" si="615"/>
        <v>0.51571192486978401</v>
      </c>
      <c r="X3044" s="170">
        <v>5.0896809757689017</v>
      </c>
      <c r="Y3044" s="153">
        <f t="shared" si="616"/>
        <v>3.9999999999995595E-4</v>
      </c>
      <c r="Z3044" s="128">
        <f t="shared" si="618"/>
        <v>8.8754449677853557</v>
      </c>
      <c r="AA3044" s="128">
        <f t="shared" si="619"/>
        <v>0.61929999999999996</v>
      </c>
      <c r="AB3044" s="128">
        <f t="shared" si="617"/>
        <v>2.3558296831705417E-3</v>
      </c>
      <c r="AC3044" s="128">
        <f t="shared" si="620"/>
        <v>4.9947537404076998</v>
      </c>
      <c r="AD3044" s="128">
        <f t="shared" si="611"/>
        <v>-132.89218144393931</v>
      </c>
      <c r="AE3044" s="128">
        <f t="shared" si="612"/>
        <v>2.2455465723155617E-4</v>
      </c>
      <c r="AF3044" s="128">
        <f t="shared" si="621"/>
        <v>0.48981035956903479</v>
      </c>
      <c r="AG3044" s="128">
        <f t="shared" si="622"/>
        <v>0.56138664307895225</v>
      </c>
      <c r="AH3044" s="93">
        <f t="shared" si="623"/>
        <v>0.26217192614525014</v>
      </c>
      <c r="AI3044" s="128">
        <f t="shared" si="613"/>
        <v>1.0931610440493529</v>
      </c>
    </row>
    <row r="3045" spans="1:35" x14ac:dyDescent="0.25">
      <c r="A3045" s="96">
        <v>1.2163999999999999</v>
      </c>
      <c r="B3045" s="216">
        <v>16.293688017032387</v>
      </c>
      <c r="E3045" s="153">
        <f t="shared" si="614"/>
        <v>6.5174752068122375E-3</v>
      </c>
      <c r="F3045" s="166"/>
      <c r="W3045" s="152">
        <f t="shared" si="615"/>
        <v>0.51571192486978401</v>
      </c>
      <c r="X3045" s="170">
        <v>5.0896809757689017</v>
      </c>
      <c r="Y3045" s="153">
        <f t="shared" si="616"/>
        <v>3.9999999999995595E-4</v>
      </c>
      <c r="Z3045" s="128">
        <f t="shared" si="618"/>
        <v>8.8754449677853557</v>
      </c>
      <c r="AA3045" s="128">
        <f t="shared" si="619"/>
        <v>0.61929999999999996</v>
      </c>
      <c r="AB3045" s="128">
        <f t="shared" si="617"/>
        <v>2.3558296831705417E-3</v>
      </c>
      <c r="AC3045" s="128">
        <f t="shared" si="620"/>
        <v>4.9971095700908705</v>
      </c>
      <c r="AD3045" s="128">
        <f t="shared" si="611"/>
        <v>-132.88612841190661</v>
      </c>
      <c r="AE3045" s="128">
        <f t="shared" si="612"/>
        <v>2.2454442911641395E-4</v>
      </c>
      <c r="AF3045" s="128">
        <f t="shared" si="621"/>
        <v>0.49003490399815119</v>
      </c>
      <c r="AG3045" s="128">
        <f t="shared" si="622"/>
        <v>0.5613610727910967</v>
      </c>
      <c r="AH3045" s="93">
        <f t="shared" si="623"/>
        <v>0.26194738171613374</v>
      </c>
      <c r="AI3045" s="128">
        <f t="shared" si="613"/>
        <v>1.0931610440493529</v>
      </c>
    </row>
    <row r="3046" spans="1:35" x14ac:dyDescent="0.25">
      <c r="A3046" s="96">
        <v>1.2167999999999999</v>
      </c>
      <c r="B3046" s="216">
        <v>16.293688017032387</v>
      </c>
      <c r="E3046" s="153">
        <f t="shared" si="614"/>
        <v>6.5174752068122375E-3</v>
      </c>
      <c r="F3046" s="166"/>
      <c r="W3046" s="152">
        <f t="shared" si="615"/>
        <v>0.51571192486978401</v>
      </c>
      <c r="X3046" s="170">
        <v>5.0896809757689017</v>
      </c>
      <c r="Y3046" s="153">
        <f t="shared" si="616"/>
        <v>3.9999999999995595E-4</v>
      </c>
      <c r="Z3046" s="128">
        <f t="shared" si="618"/>
        <v>8.8754449677853557</v>
      </c>
      <c r="AA3046" s="128">
        <f t="shared" si="619"/>
        <v>0.61929999999999996</v>
      </c>
      <c r="AB3046" s="128">
        <f t="shared" si="617"/>
        <v>2.3558296831705417E-3</v>
      </c>
      <c r="AC3046" s="128">
        <f t="shared" si="620"/>
        <v>4.9994653997740413</v>
      </c>
      <c r="AD3046" s="128">
        <f t="shared" si="611"/>
        <v>-132.88007192954242</v>
      </c>
      <c r="AE3046" s="128">
        <f t="shared" si="612"/>
        <v>2.2453419517107161E-4</v>
      </c>
      <c r="AF3046" s="128">
        <f t="shared" si="621"/>
        <v>0.49025943819332224</v>
      </c>
      <c r="AG3046" s="128">
        <f t="shared" si="622"/>
        <v>0.56133548792774079</v>
      </c>
      <c r="AH3046" s="93">
        <f t="shared" si="623"/>
        <v>0.2617228475209627</v>
      </c>
      <c r="AI3046" s="128">
        <f t="shared" si="613"/>
        <v>1.0931610440493529</v>
      </c>
    </row>
    <row r="3047" spans="1:35" x14ac:dyDescent="0.25">
      <c r="A3047" s="96">
        <v>1.2172000000000001</v>
      </c>
      <c r="B3047" s="216">
        <v>16.293688017032387</v>
      </c>
      <c r="E3047" s="153">
        <f t="shared" si="614"/>
        <v>6.5174752068158552E-3</v>
      </c>
      <c r="F3047" s="166"/>
      <c r="W3047" s="152">
        <f t="shared" si="615"/>
        <v>0.51571192486978401</v>
      </c>
      <c r="X3047" s="170">
        <v>5.0896809757689017</v>
      </c>
      <c r="Y3047" s="153">
        <f t="shared" si="616"/>
        <v>4.0000000000017799E-4</v>
      </c>
      <c r="Z3047" s="128">
        <f t="shared" si="618"/>
        <v>8.8754449677853557</v>
      </c>
      <c r="AA3047" s="128">
        <f t="shared" si="619"/>
        <v>0.61929999999999996</v>
      </c>
      <c r="AB3047" s="128">
        <f t="shared" si="617"/>
        <v>2.3558296831718496E-3</v>
      </c>
      <c r="AC3047" s="128">
        <f t="shared" si="620"/>
        <v>5.0018212294572129</v>
      </c>
      <c r="AD3047" s="128">
        <f t="shared" si="611"/>
        <v>-132.87401199692044</v>
      </c>
      <c r="AE3047" s="128">
        <f t="shared" si="612"/>
        <v>2.2452395539565375E-4</v>
      </c>
      <c r="AF3047" s="128">
        <f t="shared" si="621"/>
        <v>0.49048396214871787</v>
      </c>
      <c r="AG3047" s="128">
        <f t="shared" si="622"/>
        <v>0.56130988848888463</v>
      </c>
      <c r="AH3047" s="93">
        <f t="shared" si="623"/>
        <v>0.26149832356556707</v>
      </c>
      <c r="AI3047" s="128">
        <f t="shared" si="613"/>
        <v>1.0931610440493529</v>
      </c>
    </row>
    <row r="3048" spans="1:35" x14ac:dyDescent="0.25">
      <c r="A3048" s="96">
        <v>1.2176</v>
      </c>
      <c r="B3048" s="216">
        <v>16.293688017032387</v>
      </c>
      <c r="E3048" s="153">
        <f t="shared" si="614"/>
        <v>6.5174752068122375E-3</v>
      </c>
      <c r="F3048" s="166"/>
      <c r="W3048" s="152">
        <f t="shared" si="615"/>
        <v>0.51571192486978401</v>
      </c>
      <c r="X3048" s="170">
        <v>5.0896809757689017</v>
      </c>
      <c r="Y3048" s="153">
        <f t="shared" si="616"/>
        <v>3.9999999999995595E-4</v>
      </c>
      <c r="Z3048" s="128">
        <f t="shared" si="618"/>
        <v>8.8754449677853557</v>
      </c>
      <c r="AA3048" s="128">
        <f t="shared" si="619"/>
        <v>0.61929999999999996</v>
      </c>
      <c r="AB3048" s="128">
        <f t="shared" si="617"/>
        <v>2.3558296831705417E-3</v>
      </c>
      <c r="AC3048" s="128">
        <f t="shared" si="620"/>
        <v>5.0041770591403836</v>
      </c>
      <c r="AD3048" s="128">
        <f t="shared" si="611"/>
        <v>-132.86794861381941</v>
      </c>
      <c r="AE3048" s="128">
        <f t="shared" si="612"/>
        <v>2.2451370978978649E-4</v>
      </c>
      <c r="AF3048" s="128">
        <f t="shared" si="621"/>
        <v>0.49070847585850763</v>
      </c>
      <c r="AG3048" s="128">
        <f t="shared" si="622"/>
        <v>0.561284274474528</v>
      </c>
      <c r="AH3048" s="93">
        <f t="shared" si="623"/>
        <v>0.26127380985577731</v>
      </c>
      <c r="AI3048" s="128">
        <f t="shared" si="613"/>
        <v>1.0931610440493529</v>
      </c>
    </row>
    <row r="3049" spans="1:35" x14ac:dyDescent="0.25">
      <c r="A3049" s="96">
        <v>1.218</v>
      </c>
      <c r="B3049" s="216">
        <v>16.293688017032387</v>
      </c>
      <c r="E3049" s="153">
        <f t="shared" si="614"/>
        <v>6.5174752068122375E-3</v>
      </c>
      <c r="F3049" s="166"/>
      <c r="W3049" s="152">
        <f t="shared" si="615"/>
        <v>0.51571192486978401</v>
      </c>
      <c r="X3049" s="170">
        <v>5.0896809757689017</v>
      </c>
      <c r="Y3049" s="153">
        <f t="shared" si="616"/>
        <v>3.9999999999995595E-4</v>
      </c>
      <c r="Z3049" s="128">
        <f t="shared" si="618"/>
        <v>8.8754449677853557</v>
      </c>
      <c r="AA3049" s="128">
        <f t="shared" si="619"/>
        <v>0.61929999999999996</v>
      </c>
      <c r="AB3049" s="128">
        <f t="shared" si="617"/>
        <v>2.3558296831705417E-3</v>
      </c>
      <c r="AC3049" s="128">
        <f t="shared" si="620"/>
        <v>5.0065328888235543</v>
      </c>
      <c r="AD3049" s="128">
        <f t="shared" si="611"/>
        <v>-132.86188178046061</v>
      </c>
      <c r="AE3049" s="128">
        <f t="shared" si="612"/>
        <v>2.2450345835384373E-4</v>
      </c>
      <c r="AF3049" s="128">
        <f t="shared" si="621"/>
        <v>0.49093297931686147</v>
      </c>
      <c r="AG3049" s="128">
        <f t="shared" si="622"/>
        <v>0.56125864588467111</v>
      </c>
      <c r="AH3049" s="93">
        <f t="shared" si="623"/>
        <v>0.26104930639742346</v>
      </c>
      <c r="AI3049" s="128">
        <f t="shared" si="613"/>
        <v>1.0931610440493529</v>
      </c>
    </row>
    <row r="3050" spans="1:35" x14ac:dyDescent="0.25">
      <c r="A3050" s="96">
        <v>1.2183999999999999</v>
      </c>
      <c r="B3050" s="216">
        <v>16.293688017032387</v>
      </c>
      <c r="E3050" s="153">
        <f t="shared" si="614"/>
        <v>6.5174752068122375E-3</v>
      </c>
      <c r="F3050" s="166"/>
      <c r="W3050" s="152">
        <f t="shared" si="615"/>
        <v>0.51571192486978401</v>
      </c>
      <c r="X3050" s="170">
        <v>5.0896809757689017</v>
      </c>
      <c r="Y3050" s="153">
        <f t="shared" si="616"/>
        <v>3.9999999999995595E-4</v>
      </c>
      <c r="Z3050" s="128">
        <f t="shared" si="618"/>
        <v>8.8754449677853557</v>
      </c>
      <c r="AA3050" s="128">
        <f t="shared" si="619"/>
        <v>0.61929999999999996</v>
      </c>
      <c r="AB3050" s="128">
        <f t="shared" si="617"/>
        <v>2.3558296831705417E-3</v>
      </c>
      <c r="AC3050" s="128">
        <f t="shared" si="620"/>
        <v>5.008888718506725</v>
      </c>
      <c r="AD3050" s="128">
        <f t="shared" si="611"/>
        <v>-132.85581149677026</v>
      </c>
      <c r="AE3050" s="128">
        <f t="shared" si="612"/>
        <v>2.2449320108770081E-4</v>
      </c>
      <c r="AF3050" s="128">
        <f t="shared" si="621"/>
        <v>0.49115747251794917</v>
      </c>
      <c r="AG3050" s="128">
        <f t="shared" si="622"/>
        <v>0.56123300271931387</v>
      </c>
      <c r="AH3050" s="93">
        <f t="shared" si="623"/>
        <v>0.26082481319633577</v>
      </c>
      <c r="AI3050" s="128">
        <f t="shared" si="613"/>
        <v>1.0931610440493529</v>
      </c>
    </row>
    <row r="3051" spans="1:35" x14ac:dyDescent="0.25">
      <c r="A3051" s="96">
        <v>1.2187999999999999</v>
      </c>
      <c r="B3051" s="216">
        <v>16.293688017032387</v>
      </c>
      <c r="E3051" s="153">
        <f t="shared" si="614"/>
        <v>6.5174752068122375E-3</v>
      </c>
      <c r="F3051" s="166"/>
      <c r="W3051" s="152">
        <f t="shared" si="615"/>
        <v>0.51571192486978401</v>
      </c>
      <c r="X3051" s="170">
        <v>5.0896809757689017</v>
      </c>
      <c r="Y3051" s="153">
        <f t="shared" si="616"/>
        <v>3.9999999999995595E-4</v>
      </c>
      <c r="Z3051" s="128">
        <f t="shared" si="618"/>
        <v>8.8754449677853557</v>
      </c>
      <c r="AA3051" s="128">
        <f t="shared" si="619"/>
        <v>0.61929999999999996</v>
      </c>
      <c r="AB3051" s="128">
        <f t="shared" si="617"/>
        <v>2.3558296831705417E-3</v>
      </c>
      <c r="AC3051" s="128">
        <f t="shared" si="620"/>
        <v>5.0112445481898957</v>
      </c>
      <c r="AD3051" s="128">
        <f t="shared" si="611"/>
        <v>-132.84973776274839</v>
      </c>
      <c r="AE3051" s="128">
        <f t="shared" si="612"/>
        <v>2.2448293799135776E-4</v>
      </c>
      <c r="AF3051" s="128">
        <f t="shared" si="621"/>
        <v>0.49138195545594054</v>
      </c>
      <c r="AG3051" s="128">
        <f t="shared" si="622"/>
        <v>0.56120734497845626</v>
      </c>
      <c r="AH3051" s="93">
        <f t="shared" si="623"/>
        <v>0.26060033025834439</v>
      </c>
      <c r="AI3051" s="128">
        <f t="shared" si="613"/>
        <v>1.0931610440493529</v>
      </c>
    </row>
    <row r="3052" spans="1:35" x14ac:dyDescent="0.25">
      <c r="A3052" s="96">
        <v>1.2192000000000001</v>
      </c>
      <c r="B3052" s="216">
        <v>16.293688017032387</v>
      </c>
      <c r="E3052" s="153">
        <f t="shared" si="614"/>
        <v>6.5174752068158552E-3</v>
      </c>
      <c r="F3052" s="166"/>
      <c r="W3052" s="152">
        <f t="shared" si="615"/>
        <v>0.51571192486978401</v>
      </c>
      <c r="X3052" s="170">
        <v>5.0896809757689017</v>
      </c>
      <c r="Y3052" s="153">
        <f t="shared" si="616"/>
        <v>4.0000000000017799E-4</v>
      </c>
      <c r="Z3052" s="128">
        <f t="shared" si="618"/>
        <v>8.8754449677853557</v>
      </c>
      <c r="AA3052" s="128">
        <f t="shared" si="619"/>
        <v>0.61929999999999996</v>
      </c>
      <c r="AB3052" s="128">
        <f t="shared" si="617"/>
        <v>2.3558296831718496E-3</v>
      </c>
      <c r="AC3052" s="128">
        <f t="shared" si="620"/>
        <v>5.0136003778730673</v>
      </c>
      <c r="AD3052" s="128">
        <f t="shared" si="611"/>
        <v>-132.84366057846876</v>
      </c>
      <c r="AE3052" s="128">
        <f t="shared" si="612"/>
        <v>2.2447266906493922E-4</v>
      </c>
      <c r="AF3052" s="128">
        <f t="shared" si="621"/>
        <v>0.49160642812500549</v>
      </c>
      <c r="AG3052" s="128">
        <f t="shared" si="622"/>
        <v>0.5611816726620984</v>
      </c>
      <c r="AH3052" s="93">
        <f t="shared" si="623"/>
        <v>0.26037585758927945</v>
      </c>
      <c r="AI3052" s="128">
        <f t="shared" si="613"/>
        <v>1.0931610440493529</v>
      </c>
    </row>
    <row r="3053" spans="1:35" x14ac:dyDescent="0.25">
      <c r="A3053" s="96">
        <v>1.2196</v>
      </c>
      <c r="B3053" s="216">
        <v>17.281184260488896</v>
      </c>
      <c r="E3053" s="153">
        <f t="shared" si="614"/>
        <v>6.7149744555035163E-3</v>
      </c>
      <c r="F3053" s="166"/>
      <c r="W3053" s="152">
        <f t="shared" si="615"/>
        <v>0.540046647980163</v>
      </c>
      <c r="X3053" s="170">
        <v>5.3298460200361513</v>
      </c>
      <c r="Y3053" s="153">
        <f t="shared" si="616"/>
        <v>3.9999999999995595E-4</v>
      </c>
      <c r="Z3053" s="128">
        <f t="shared" si="618"/>
        <v>8.8754449677853557</v>
      </c>
      <c r="AA3053" s="128">
        <f t="shared" si="619"/>
        <v>0.61929999999999996</v>
      </c>
      <c r="AB3053" s="128">
        <f t="shared" si="617"/>
        <v>2.4240680937955062E-3</v>
      </c>
      <c r="AC3053" s="128">
        <f t="shared" si="620"/>
        <v>5.0160244459668633</v>
      </c>
      <c r="AD3053" s="128">
        <f t="shared" si="611"/>
        <v>-136.68514087523346</v>
      </c>
      <c r="AE3053" s="128">
        <f t="shared" si="612"/>
        <v>2.3096381310312836E-4</v>
      </c>
      <c r="AF3053" s="128">
        <f t="shared" si="621"/>
        <v>0.4918373919381086</v>
      </c>
      <c r="AG3053" s="128">
        <f t="shared" si="622"/>
        <v>0.57740953275788454</v>
      </c>
      <c r="AH3053" s="93">
        <f t="shared" si="623"/>
        <v>0.26014489377617633</v>
      </c>
      <c r="AI3053" s="128">
        <f t="shared" si="613"/>
        <v>1.107169593672525</v>
      </c>
    </row>
    <row r="3054" spans="1:35" x14ac:dyDescent="0.25">
      <c r="A3054" s="96">
        <v>1.22</v>
      </c>
      <c r="B3054" s="216">
        <v>17.281184260488896</v>
      </c>
      <c r="E3054" s="153">
        <f t="shared" si="614"/>
        <v>6.9124737041947968E-3</v>
      </c>
      <c r="F3054" s="166"/>
      <c r="W3054" s="152">
        <f t="shared" si="615"/>
        <v>0.540046647980163</v>
      </c>
      <c r="X3054" s="170">
        <v>5.3298460200361513</v>
      </c>
      <c r="Y3054" s="153">
        <f t="shared" si="616"/>
        <v>3.9999999999995595E-4</v>
      </c>
      <c r="Z3054" s="128">
        <f t="shared" si="618"/>
        <v>8.8754449677853557</v>
      </c>
      <c r="AA3054" s="128">
        <f t="shared" si="619"/>
        <v>0.61929999999999996</v>
      </c>
      <c r="AB3054" s="128">
        <f t="shared" si="617"/>
        <v>2.4240680937955062E-3</v>
      </c>
      <c r="AC3054" s="128">
        <f t="shared" si="620"/>
        <v>5.0184485140606592</v>
      </c>
      <c r="AD3054" s="128">
        <f t="shared" si="611"/>
        <v>-136.67869906649003</v>
      </c>
      <c r="AE3054" s="128">
        <f t="shared" si="612"/>
        <v>2.3095292805226523E-4</v>
      </c>
      <c r="AF3054" s="128">
        <f t="shared" si="621"/>
        <v>0.49206834486616086</v>
      </c>
      <c r="AG3054" s="128">
        <f t="shared" si="622"/>
        <v>0.57738232013072666</v>
      </c>
      <c r="AH3054" s="93">
        <f t="shared" si="623"/>
        <v>0.25991394084812408</v>
      </c>
      <c r="AI3054" s="128">
        <f t="shared" si="613"/>
        <v>1.107169593672525</v>
      </c>
    </row>
    <row r="3055" spans="1:35" x14ac:dyDescent="0.25">
      <c r="A3055" s="96">
        <v>1.2203999999999999</v>
      </c>
      <c r="B3055" s="216">
        <v>17.281184260488896</v>
      </c>
      <c r="E3055" s="153">
        <f t="shared" si="614"/>
        <v>6.9124737041947968E-3</v>
      </c>
      <c r="F3055" s="166"/>
      <c r="W3055" s="152">
        <f t="shared" si="615"/>
        <v>0.540046647980163</v>
      </c>
      <c r="X3055" s="170">
        <v>5.3298460200361513</v>
      </c>
      <c r="Y3055" s="153">
        <f t="shared" si="616"/>
        <v>3.9999999999995595E-4</v>
      </c>
      <c r="Z3055" s="128">
        <f t="shared" si="618"/>
        <v>8.8754449677853557</v>
      </c>
      <c r="AA3055" s="128">
        <f t="shared" si="619"/>
        <v>0.61929999999999996</v>
      </c>
      <c r="AB3055" s="128">
        <f t="shared" si="617"/>
        <v>2.4240680937955062E-3</v>
      </c>
      <c r="AC3055" s="128">
        <f t="shared" si="620"/>
        <v>5.0208725821544551</v>
      </c>
      <c r="AD3055" s="128">
        <f t="shared" si="611"/>
        <v>-136.6722534988221</v>
      </c>
      <c r="AE3055" s="128">
        <f t="shared" si="612"/>
        <v>2.3094203664975673E-4</v>
      </c>
      <c r="AF3055" s="128">
        <f t="shared" si="621"/>
        <v>0.49229928690281061</v>
      </c>
      <c r="AG3055" s="128">
        <f t="shared" si="622"/>
        <v>0.57735509162445542</v>
      </c>
      <c r="AH3055" s="93">
        <f t="shared" si="623"/>
        <v>0.25968299881147433</v>
      </c>
      <c r="AI3055" s="128">
        <f t="shared" si="613"/>
        <v>1.107169593672525</v>
      </c>
    </row>
    <row r="3056" spans="1:35" x14ac:dyDescent="0.25">
      <c r="A3056" s="96">
        <v>1.2207999999999999</v>
      </c>
      <c r="B3056" s="216">
        <v>17.281184260488896</v>
      </c>
      <c r="E3056" s="153">
        <f t="shared" si="614"/>
        <v>6.9124737041947968E-3</v>
      </c>
      <c r="F3056" s="166"/>
      <c r="W3056" s="152">
        <f t="shared" si="615"/>
        <v>0.540046647980163</v>
      </c>
      <c r="X3056" s="170">
        <v>5.3298460200361513</v>
      </c>
      <c r="Y3056" s="153">
        <f t="shared" si="616"/>
        <v>3.9999999999995595E-4</v>
      </c>
      <c r="Z3056" s="128">
        <f t="shared" si="618"/>
        <v>8.8754449677853557</v>
      </c>
      <c r="AA3056" s="128">
        <f t="shared" si="619"/>
        <v>0.61929999999999996</v>
      </c>
      <c r="AB3056" s="128">
        <f t="shared" si="617"/>
        <v>2.4240680937955062E-3</v>
      </c>
      <c r="AC3056" s="128">
        <f t="shared" si="620"/>
        <v>5.023296650248251</v>
      </c>
      <c r="AD3056" s="128">
        <f t="shared" si="611"/>
        <v>-136.66580417222968</v>
      </c>
      <c r="AE3056" s="128">
        <f t="shared" si="612"/>
        <v>2.3093113889560295E-4</v>
      </c>
      <c r="AF3056" s="128">
        <f t="shared" si="621"/>
        <v>0.49253021804170621</v>
      </c>
      <c r="AG3056" s="128">
        <f t="shared" si="622"/>
        <v>0.57732784723907093</v>
      </c>
      <c r="AH3056" s="93">
        <f t="shared" si="623"/>
        <v>0.25945206767257872</v>
      </c>
      <c r="AI3056" s="128">
        <f t="shared" si="613"/>
        <v>1.107169593672525</v>
      </c>
    </row>
    <row r="3057" spans="1:35" x14ac:dyDescent="0.25">
      <c r="A3057" s="96">
        <v>1.2212000000000001</v>
      </c>
      <c r="B3057" s="216">
        <v>17.281184260488896</v>
      </c>
      <c r="E3057" s="153">
        <f t="shared" si="614"/>
        <v>6.912473704198634E-3</v>
      </c>
      <c r="F3057" s="166"/>
      <c r="W3057" s="152">
        <f t="shared" si="615"/>
        <v>0.540046647980163</v>
      </c>
      <c r="X3057" s="170">
        <v>5.3298460200361513</v>
      </c>
      <c r="Y3057" s="153">
        <f t="shared" si="616"/>
        <v>4.0000000000017799E-4</v>
      </c>
      <c r="Z3057" s="128">
        <f t="shared" si="618"/>
        <v>8.8754449677853557</v>
      </c>
      <c r="AA3057" s="128">
        <f t="shared" si="619"/>
        <v>0.61929999999999996</v>
      </c>
      <c r="AB3057" s="128">
        <f t="shared" si="617"/>
        <v>2.4240680937968515E-3</v>
      </c>
      <c r="AC3057" s="128">
        <f t="shared" si="620"/>
        <v>5.0257207183420478</v>
      </c>
      <c r="AD3057" s="128">
        <f t="shared" si="611"/>
        <v>-136.65935108678852</v>
      </c>
      <c r="AE3057" s="128">
        <f t="shared" si="612"/>
        <v>2.309202347899319E-4</v>
      </c>
      <c r="AF3057" s="128">
        <f t="shared" si="621"/>
        <v>0.49276113827649615</v>
      </c>
      <c r="AG3057" s="128">
        <f t="shared" si="622"/>
        <v>0.57730058697457287</v>
      </c>
      <c r="AH3057" s="93">
        <f t="shared" si="623"/>
        <v>0.25922114743778879</v>
      </c>
      <c r="AI3057" s="128">
        <f t="shared" si="613"/>
        <v>1.107169593672525</v>
      </c>
    </row>
    <row r="3058" spans="1:35" x14ac:dyDescent="0.25">
      <c r="A3058" s="96">
        <v>1.2216</v>
      </c>
      <c r="B3058" s="216">
        <v>17.281184260488896</v>
      </c>
      <c r="E3058" s="153">
        <f t="shared" si="614"/>
        <v>6.9124737041947968E-3</v>
      </c>
      <c r="F3058" s="166"/>
      <c r="W3058" s="152">
        <f t="shared" si="615"/>
        <v>0.540046647980163</v>
      </c>
      <c r="X3058" s="170">
        <v>5.3298460200361513</v>
      </c>
      <c r="Y3058" s="153">
        <f t="shared" si="616"/>
        <v>3.9999999999995595E-4</v>
      </c>
      <c r="Z3058" s="128">
        <f t="shared" si="618"/>
        <v>8.8754449677853557</v>
      </c>
      <c r="AA3058" s="128">
        <f t="shared" si="619"/>
        <v>0.61929999999999996</v>
      </c>
      <c r="AB3058" s="128">
        <f t="shared" si="617"/>
        <v>2.4240680937955062E-3</v>
      </c>
      <c r="AC3058" s="128">
        <f t="shared" si="620"/>
        <v>5.0281447864358437</v>
      </c>
      <c r="AD3058" s="128">
        <f t="shared" si="611"/>
        <v>-136.65289424227123</v>
      </c>
      <c r="AE3058" s="128">
        <f t="shared" si="612"/>
        <v>2.3090932433235924E-4</v>
      </c>
      <c r="AF3058" s="128">
        <f t="shared" si="621"/>
        <v>0.49299204760082849</v>
      </c>
      <c r="AG3058" s="128">
        <f t="shared" si="622"/>
        <v>0.57727331083096167</v>
      </c>
      <c r="AH3058" s="93">
        <f t="shared" si="623"/>
        <v>0.25899023811345645</v>
      </c>
      <c r="AI3058" s="128">
        <f t="shared" si="613"/>
        <v>1.107169593672525</v>
      </c>
    </row>
    <row r="3059" spans="1:35" x14ac:dyDescent="0.25">
      <c r="A3059" s="96">
        <v>1.222</v>
      </c>
      <c r="B3059" s="216">
        <v>17.281184260488896</v>
      </c>
      <c r="E3059" s="153">
        <f t="shared" si="614"/>
        <v>6.9124737041947968E-3</v>
      </c>
      <c r="F3059" s="166"/>
      <c r="W3059" s="152">
        <f t="shared" si="615"/>
        <v>0.540046647980163</v>
      </c>
      <c r="X3059" s="170">
        <v>5.3298460200361513</v>
      </c>
      <c r="Y3059" s="153">
        <f t="shared" si="616"/>
        <v>3.9999999999995595E-4</v>
      </c>
      <c r="Z3059" s="128">
        <f t="shared" si="618"/>
        <v>8.8754449677853557</v>
      </c>
      <c r="AA3059" s="128">
        <f t="shared" si="619"/>
        <v>0.61929999999999996</v>
      </c>
      <c r="AB3059" s="128">
        <f t="shared" si="617"/>
        <v>2.4240680937955062E-3</v>
      </c>
      <c r="AC3059" s="128">
        <f t="shared" si="620"/>
        <v>5.0305688545296396</v>
      </c>
      <c r="AD3059" s="128">
        <f t="shared" si="611"/>
        <v>-136.64643363890522</v>
      </c>
      <c r="AE3059" s="128">
        <f t="shared" si="612"/>
        <v>2.3089840752326936E-4</v>
      </c>
      <c r="AF3059" s="128">
        <f t="shared" si="621"/>
        <v>0.49322294600835176</v>
      </c>
      <c r="AG3059" s="128">
        <f t="shared" si="622"/>
        <v>0.577246018808237</v>
      </c>
      <c r="AH3059" s="93">
        <f t="shared" si="623"/>
        <v>0.25875933970593318</v>
      </c>
      <c r="AI3059" s="128">
        <f t="shared" si="613"/>
        <v>1.107169593672525</v>
      </c>
    </row>
    <row r="3060" spans="1:35" x14ac:dyDescent="0.25">
      <c r="A3060" s="96">
        <v>1.2223999999999999</v>
      </c>
      <c r="B3060" s="216">
        <v>17.281184260488896</v>
      </c>
      <c r="E3060" s="153">
        <f t="shared" si="614"/>
        <v>6.9124737041947968E-3</v>
      </c>
      <c r="F3060" s="166"/>
      <c r="W3060" s="152">
        <f t="shared" si="615"/>
        <v>0.540046647980163</v>
      </c>
      <c r="X3060" s="170">
        <v>5.3298460200361513</v>
      </c>
      <c r="Y3060" s="153">
        <f t="shared" si="616"/>
        <v>3.9999999999995595E-4</v>
      </c>
      <c r="Z3060" s="128">
        <f t="shared" si="618"/>
        <v>8.8754449677853557</v>
      </c>
      <c r="AA3060" s="128">
        <f t="shared" si="619"/>
        <v>0.61929999999999996</v>
      </c>
      <c r="AB3060" s="128">
        <f t="shared" si="617"/>
        <v>2.4240680937955062E-3</v>
      </c>
      <c r="AC3060" s="128">
        <f t="shared" si="620"/>
        <v>5.0329929226234356</v>
      </c>
      <c r="AD3060" s="128">
        <f t="shared" si="611"/>
        <v>-136.63996927661472</v>
      </c>
      <c r="AE3060" s="128">
        <f t="shared" si="612"/>
        <v>2.3088748436253414E-4</v>
      </c>
      <c r="AF3060" s="128">
        <f t="shared" si="621"/>
        <v>0.49345383349271427</v>
      </c>
      <c r="AG3060" s="128">
        <f t="shared" si="622"/>
        <v>0.57721871090639898</v>
      </c>
      <c r="AH3060" s="93">
        <f t="shared" si="623"/>
        <v>0.25852845222157067</v>
      </c>
      <c r="AI3060" s="128">
        <f t="shared" si="613"/>
        <v>1.107169593672525</v>
      </c>
    </row>
    <row r="3061" spans="1:35" x14ac:dyDescent="0.25">
      <c r="A3061" s="96">
        <v>1.2227999999999999</v>
      </c>
      <c r="B3061" s="216">
        <v>17.281184260488896</v>
      </c>
      <c r="E3061" s="153">
        <f t="shared" si="614"/>
        <v>6.9124737041947968E-3</v>
      </c>
      <c r="F3061" s="166"/>
      <c r="W3061" s="152">
        <f t="shared" si="615"/>
        <v>0.540046647980163</v>
      </c>
      <c r="X3061" s="170">
        <v>5.3298460200361513</v>
      </c>
      <c r="Y3061" s="153">
        <f t="shared" si="616"/>
        <v>3.9999999999995595E-4</v>
      </c>
      <c r="Z3061" s="128">
        <f t="shared" si="618"/>
        <v>8.8754449677853557</v>
      </c>
      <c r="AA3061" s="128">
        <f t="shared" si="619"/>
        <v>0.61929999999999996</v>
      </c>
      <c r="AB3061" s="128">
        <f t="shared" si="617"/>
        <v>2.4240680937955062E-3</v>
      </c>
      <c r="AC3061" s="128">
        <f t="shared" si="620"/>
        <v>5.0354169907172315</v>
      </c>
      <c r="AD3061" s="128">
        <f t="shared" si="611"/>
        <v>-136.63350115539967</v>
      </c>
      <c r="AE3061" s="128">
        <f t="shared" si="612"/>
        <v>2.3087655485015354E-4</v>
      </c>
      <c r="AF3061" s="128">
        <f t="shared" si="621"/>
        <v>0.49368471004756442</v>
      </c>
      <c r="AG3061" s="128">
        <f t="shared" si="622"/>
        <v>0.57719138712544737</v>
      </c>
      <c r="AH3061" s="93">
        <f t="shared" si="623"/>
        <v>0.25829757566672051</v>
      </c>
      <c r="AI3061" s="128">
        <f t="shared" si="613"/>
        <v>1.107169593672525</v>
      </c>
    </row>
    <row r="3062" spans="1:35" x14ac:dyDescent="0.25">
      <c r="A3062" s="96">
        <v>1.2232000000000001</v>
      </c>
      <c r="B3062" s="216">
        <v>18.268680503945404</v>
      </c>
      <c r="E3062" s="153">
        <f t="shared" si="614"/>
        <v>7.1099729528900247E-3</v>
      </c>
      <c r="F3062" s="166"/>
      <c r="W3062" s="152">
        <f t="shared" si="615"/>
        <v>0.56438137109054265</v>
      </c>
      <c r="X3062" s="170">
        <v>5.5700110643034062</v>
      </c>
      <c r="Y3062" s="153">
        <f t="shared" si="616"/>
        <v>4.0000000000017799E-4</v>
      </c>
      <c r="Z3062" s="128">
        <f t="shared" si="618"/>
        <v>8.8754449677853557</v>
      </c>
      <c r="AA3062" s="128">
        <f t="shared" si="619"/>
        <v>0.61929999999999996</v>
      </c>
      <c r="AB3062" s="128">
        <f t="shared" si="617"/>
        <v>2.4911454281216832E-3</v>
      </c>
      <c r="AC3062" s="128">
        <f t="shared" si="620"/>
        <v>5.0379081361453535</v>
      </c>
      <c r="AD3062" s="128">
        <f t="shared" si="611"/>
        <v>-140.40750503084143</v>
      </c>
      <c r="AE3062" s="128">
        <f t="shared" si="612"/>
        <v>2.3725368055786794E-4</v>
      </c>
      <c r="AF3062" s="128">
        <f t="shared" si="621"/>
        <v>0.4939219637281223</v>
      </c>
      <c r="AG3062" s="128">
        <f t="shared" si="622"/>
        <v>0.59313420139440587</v>
      </c>
      <c r="AH3062" s="93">
        <f t="shared" si="623"/>
        <v>0.25806032198616263</v>
      </c>
      <c r="AI3062" s="128">
        <f t="shared" si="613"/>
        <v>1.119970115555166</v>
      </c>
    </row>
    <row r="3063" spans="1:35" x14ac:dyDescent="0.25">
      <c r="A3063" s="96">
        <v>1.2236</v>
      </c>
      <c r="B3063" s="216">
        <v>18.268680503945404</v>
      </c>
      <c r="E3063" s="153">
        <f t="shared" si="614"/>
        <v>7.307472201577357E-3</v>
      </c>
      <c r="F3063" s="166"/>
      <c r="W3063" s="152">
        <f t="shared" si="615"/>
        <v>0.56438137109054265</v>
      </c>
      <c r="X3063" s="170">
        <v>5.5700110643034062</v>
      </c>
      <c r="Y3063" s="153">
        <f t="shared" si="616"/>
        <v>3.9999999999995595E-4</v>
      </c>
      <c r="Z3063" s="128">
        <f t="shared" si="618"/>
        <v>8.8754449677853557</v>
      </c>
      <c r="AA3063" s="128">
        <f t="shared" si="619"/>
        <v>0.61929999999999996</v>
      </c>
      <c r="AB3063" s="128">
        <f t="shared" si="617"/>
        <v>2.4911454281203007E-3</v>
      </c>
      <c r="AC3063" s="128">
        <f t="shared" si="620"/>
        <v>5.0403992815734737</v>
      </c>
      <c r="AD3063" s="128">
        <f t="shared" si="611"/>
        <v>-140.40066588861671</v>
      </c>
      <c r="AE3063" s="128">
        <f t="shared" si="612"/>
        <v>2.372421241124748E-4</v>
      </c>
      <c r="AF3063" s="128">
        <f t="shared" si="621"/>
        <v>0.49415920585223477</v>
      </c>
      <c r="AG3063" s="128">
        <f t="shared" si="622"/>
        <v>0.59310531028125235</v>
      </c>
      <c r="AH3063" s="93">
        <f t="shared" si="623"/>
        <v>0.25782307986205016</v>
      </c>
      <c r="AI3063" s="128">
        <f t="shared" si="613"/>
        <v>1.119970115555166</v>
      </c>
    </row>
    <row r="3064" spans="1:35" x14ac:dyDescent="0.25">
      <c r="A3064" s="96">
        <v>1.224</v>
      </c>
      <c r="B3064" s="216">
        <v>17.281184260488896</v>
      </c>
      <c r="E3064" s="153">
        <f t="shared" si="614"/>
        <v>7.1099729528860773E-3</v>
      </c>
      <c r="F3064" s="166"/>
      <c r="W3064" s="152">
        <f t="shared" si="615"/>
        <v>0.540046647980163</v>
      </c>
      <c r="X3064" s="170">
        <v>5.3298460200361513</v>
      </c>
      <c r="Y3064" s="153">
        <f t="shared" si="616"/>
        <v>3.9999999999995595E-4</v>
      </c>
      <c r="Z3064" s="128">
        <f t="shared" si="618"/>
        <v>8.8754449677853557</v>
      </c>
      <c r="AA3064" s="128">
        <f t="shared" si="619"/>
        <v>0.61929999999999996</v>
      </c>
      <c r="AB3064" s="128">
        <f t="shared" si="617"/>
        <v>2.4240680937955062E-3</v>
      </c>
      <c r="AC3064" s="128">
        <f t="shared" si="620"/>
        <v>5.0428233496672696</v>
      </c>
      <c r="AD3064" s="128">
        <f t="shared" si="611"/>
        <v>-136.61371554053514</v>
      </c>
      <c r="AE3064" s="128">
        <f t="shared" si="612"/>
        <v>2.3084312209349512E-4</v>
      </c>
      <c r="AF3064" s="128">
        <f t="shared" si="621"/>
        <v>0.49439004897432826</v>
      </c>
      <c r="AG3064" s="128">
        <f t="shared" si="622"/>
        <v>0.57710780523380134</v>
      </c>
      <c r="AH3064" s="93">
        <f t="shared" si="623"/>
        <v>0.25759223673995668</v>
      </c>
      <c r="AI3064" s="128">
        <f t="shared" si="613"/>
        <v>1.107169593672525</v>
      </c>
    </row>
    <row r="3065" spans="1:35" x14ac:dyDescent="0.25">
      <c r="A3065" s="96">
        <v>1.2243999999999999</v>
      </c>
      <c r="B3065" s="216">
        <v>17.281184260488896</v>
      </c>
      <c r="E3065" s="153">
        <f t="shared" si="614"/>
        <v>6.9124737041947968E-3</v>
      </c>
      <c r="F3065" s="166"/>
      <c r="W3065" s="152">
        <f t="shared" si="615"/>
        <v>0.540046647980163</v>
      </c>
      <c r="X3065" s="170">
        <v>5.3298460200361513</v>
      </c>
      <c r="Y3065" s="153">
        <f t="shared" si="616"/>
        <v>3.9999999999995595E-4</v>
      </c>
      <c r="Z3065" s="128">
        <f t="shared" si="618"/>
        <v>8.8754449677853557</v>
      </c>
      <c r="AA3065" s="128">
        <f t="shared" si="619"/>
        <v>0.61929999999999996</v>
      </c>
      <c r="AB3065" s="128">
        <f t="shared" si="617"/>
        <v>2.4240680937955062E-3</v>
      </c>
      <c r="AC3065" s="128">
        <f t="shared" si="620"/>
        <v>5.0452474177610656</v>
      </c>
      <c r="AD3065" s="128">
        <f t="shared" si="611"/>
        <v>-136.60723217559271</v>
      </c>
      <c r="AE3065" s="128">
        <f t="shared" si="612"/>
        <v>2.3083216682301546E-4</v>
      </c>
      <c r="AF3065" s="128">
        <f t="shared" si="621"/>
        <v>0.49462088114115127</v>
      </c>
      <c r="AG3065" s="128">
        <f t="shared" si="622"/>
        <v>0.57708041705760216</v>
      </c>
      <c r="AH3065" s="93">
        <f t="shared" si="623"/>
        <v>0.25736140457313367</v>
      </c>
      <c r="AI3065" s="128">
        <f t="shared" si="613"/>
        <v>1.107169593672525</v>
      </c>
    </row>
    <row r="3066" spans="1:35" x14ac:dyDescent="0.25">
      <c r="A3066" s="96">
        <v>1.2247999999999999</v>
      </c>
      <c r="B3066" s="216">
        <v>17.281184260488896</v>
      </c>
      <c r="E3066" s="153">
        <f t="shared" si="614"/>
        <v>6.9124737041947968E-3</v>
      </c>
      <c r="F3066" s="166"/>
      <c r="W3066" s="152">
        <f t="shared" si="615"/>
        <v>0.540046647980163</v>
      </c>
      <c r="X3066" s="170">
        <v>5.3298460200361513</v>
      </c>
      <c r="Y3066" s="153">
        <f t="shared" si="616"/>
        <v>3.9999999999995595E-4</v>
      </c>
      <c r="Z3066" s="128">
        <f t="shared" si="618"/>
        <v>8.8754449677853557</v>
      </c>
      <c r="AA3066" s="128">
        <f t="shared" si="619"/>
        <v>0.61929999999999996</v>
      </c>
      <c r="AB3066" s="128">
        <f t="shared" si="617"/>
        <v>2.4240680937955062E-3</v>
      </c>
      <c r="AC3066" s="128">
        <f t="shared" si="620"/>
        <v>5.0476714858548615</v>
      </c>
      <c r="AD3066" s="128">
        <f t="shared" si="611"/>
        <v>-136.60074505172574</v>
      </c>
      <c r="AE3066" s="128">
        <f t="shared" si="612"/>
        <v>2.3082120520089038E-4</v>
      </c>
      <c r="AF3066" s="128">
        <f t="shared" si="621"/>
        <v>0.49485170234635217</v>
      </c>
      <c r="AG3066" s="128">
        <f t="shared" si="622"/>
        <v>0.57705301300228951</v>
      </c>
      <c r="AH3066" s="93">
        <f t="shared" si="623"/>
        <v>0.25713058336793276</v>
      </c>
      <c r="AI3066" s="128">
        <f t="shared" si="613"/>
        <v>1.107169593672525</v>
      </c>
    </row>
    <row r="3067" spans="1:35" x14ac:dyDescent="0.25">
      <c r="A3067" s="96">
        <v>1.2252000000000001</v>
      </c>
      <c r="B3067" s="216">
        <v>17.281184260488896</v>
      </c>
      <c r="E3067" s="153">
        <f t="shared" si="614"/>
        <v>6.912473704198634E-3</v>
      </c>
      <c r="F3067" s="166"/>
      <c r="W3067" s="152">
        <f t="shared" si="615"/>
        <v>0.540046647980163</v>
      </c>
      <c r="X3067" s="170">
        <v>5.3298460200361513</v>
      </c>
      <c r="Y3067" s="153">
        <f t="shared" si="616"/>
        <v>4.0000000000017799E-4</v>
      </c>
      <c r="Z3067" s="128">
        <f t="shared" si="618"/>
        <v>8.8754449677853557</v>
      </c>
      <c r="AA3067" s="128">
        <f t="shared" si="619"/>
        <v>0.61929999999999996</v>
      </c>
      <c r="AB3067" s="128">
        <f t="shared" si="617"/>
        <v>2.4240680937968515E-3</v>
      </c>
      <c r="AC3067" s="128">
        <f t="shared" si="620"/>
        <v>5.0500955539486583</v>
      </c>
      <c r="AD3067" s="128">
        <f t="shared" si="611"/>
        <v>-136.5942541690101</v>
      </c>
      <c r="AE3067" s="128">
        <f t="shared" si="612"/>
        <v>2.3081023722724809E-4</v>
      </c>
      <c r="AF3067" s="128">
        <f t="shared" si="621"/>
        <v>0.49508251258357944</v>
      </c>
      <c r="AG3067" s="128">
        <f t="shared" si="622"/>
        <v>0.5770255930678635</v>
      </c>
      <c r="AH3067" s="93">
        <f t="shared" si="623"/>
        <v>0.2568997731307055</v>
      </c>
      <c r="AI3067" s="128">
        <f t="shared" si="613"/>
        <v>1.107169593672525</v>
      </c>
    </row>
    <row r="3068" spans="1:35" x14ac:dyDescent="0.25">
      <c r="A3068" s="96">
        <v>1.2256</v>
      </c>
      <c r="B3068" s="216">
        <v>17.281184260488896</v>
      </c>
      <c r="E3068" s="153">
        <f t="shared" si="614"/>
        <v>6.9124737041947968E-3</v>
      </c>
      <c r="F3068" s="166"/>
      <c r="W3068" s="152">
        <f t="shared" si="615"/>
        <v>0.540046647980163</v>
      </c>
      <c r="X3068" s="170">
        <v>5.3298460200361513</v>
      </c>
      <c r="Y3068" s="153">
        <f t="shared" si="616"/>
        <v>3.9999999999995595E-4</v>
      </c>
      <c r="Z3068" s="128">
        <f t="shared" si="618"/>
        <v>8.8754449677853557</v>
      </c>
      <c r="AA3068" s="128">
        <f t="shared" si="619"/>
        <v>0.61929999999999996</v>
      </c>
      <c r="AB3068" s="128">
        <f t="shared" si="617"/>
        <v>2.4240680937955062E-3</v>
      </c>
      <c r="AC3068" s="128">
        <f t="shared" si="620"/>
        <v>5.0525196220424542</v>
      </c>
      <c r="AD3068" s="128">
        <f t="shared" si="611"/>
        <v>-136.58775952721831</v>
      </c>
      <c r="AE3068" s="128">
        <f t="shared" si="612"/>
        <v>2.3079926290170427E-4</v>
      </c>
      <c r="AF3068" s="128">
        <f t="shared" si="621"/>
        <v>0.49531331184648114</v>
      </c>
      <c r="AG3068" s="128">
        <f t="shared" si="622"/>
        <v>0.57699815725432424</v>
      </c>
      <c r="AH3068" s="93">
        <f t="shared" si="623"/>
        <v>0.2566689738678038</v>
      </c>
      <c r="AI3068" s="128">
        <f t="shared" si="613"/>
        <v>1.107169593672525</v>
      </c>
    </row>
    <row r="3069" spans="1:35" x14ac:dyDescent="0.25">
      <c r="A3069" s="96">
        <v>1.226</v>
      </c>
      <c r="B3069" s="216">
        <v>18.268680503945404</v>
      </c>
      <c r="E3069" s="153">
        <f t="shared" si="614"/>
        <v>7.1099729528860773E-3</v>
      </c>
      <c r="F3069" s="166"/>
      <c r="W3069" s="152">
        <f t="shared" si="615"/>
        <v>0.56438137109054265</v>
      </c>
      <c r="X3069" s="170">
        <v>5.5700110643034062</v>
      </c>
      <c r="Y3069" s="153">
        <f t="shared" si="616"/>
        <v>3.9999999999995595E-4</v>
      </c>
      <c r="Z3069" s="128">
        <f t="shared" si="618"/>
        <v>8.8754449677853557</v>
      </c>
      <c r="AA3069" s="128">
        <f t="shared" si="619"/>
        <v>0.61929999999999996</v>
      </c>
      <c r="AB3069" s="128">
        <f t="shared" si="617"/>
        <v>2.4911454281203007E-3</v>
      </c>
      <c r="AC3069" s="128">
        <f t="shared" si="620"/>
        <v>5.0550107674705744</v>
      </c>
      <c r="AD3069" s="128">
        <f t="shared" si="611"/>
        <v>-140.36046965960989</v>
      </c>
      <c r="AE3069" s="128">
        <f t="shared" si="612"/>
        <v>2.37174202506188E-4</v>
      </c>
      <c r="AF3069" s="128">
        <f t="shared" si="621"/>
        <v>0.49555048604898733</v>
      </c>
      <c r="AG3069" s="128">
        <f t="shared" si="622"/>
        <v>0.59293550626553526</v>
      </c>
      <c r="AH3069" s="93">
        <f t="shared" si="623"/>
        <v>0.25643179966529761</v>
      </c>
      <c r="AI3069" s="128">
        <f t="shared" si="613"/>
        <v>1.119970115555166</v>
      </c>
    </row>
    <row r="3070" spans="1:35" x14ac:dyDescent="0.25">
      <c r="A3070" s="96">
        <v>1.2263999999999999</v>
      </c>
      <c r="B3070" s="216">
        <v>18.268680503945404</v>
      </c>
      <c r="E3070" s="153">
        <f t="shared" si="614"/>
        <v>7.307472201577357E-3</v>
      </c>
      <c r="F3070" s="166"/>
      <c r="W3070" s="152">
        <f t="shared" si="615"/>
        <v>0.56438137109054265</v>
      </c>
      <c r="X3070" s="170">
        <v>5.5700110643034062</v>
      </c>
      <c r="Y3070" s="153">
        <f t="shared" si="616"/>
        <v>3.9999999999995595E-4</v>
      </c>
      <c r="Z3070" s="128">
        <f t="shared" si="618"/>
        <v>8.8754449677853557</v>
      </c>
      <c r="AA3070" s="128">
        <f t="shared" si="619"/>
        <v>0.61929999999999996</v>
      </c>
      <c r="AB3070" s="128">
        <f t="shared" si="617"/>
        <v>2.4911454281203007E-3</v>
      </c>
      <c r="AC3070" s="128">
        <f t="shared" si="620"/>
        <v>5.0575019128986947</v>
      </c>
      <c r="AD3070" s="128">
        <f t="shared" si="611"/>
        <v>-140.353602508937</v>
      </c>
      <c r="AE3070" s="128">
        <f t="shared" si="612"/>
        <v>2.3716259873349986E-4</v>
      </c>
      <c r="AF3070" s="128">
        <f t="shared" si="621"/>
        <v>0.49578764864772085</v>
      </c>
      <c r="AG3070" s="128">
        <f t="shared" si="622"/>
        <v>0.59290649683381491</v>
      </c>
      <c r="AH3070" s="93">
        <f t="shared" si="623"/>
        <v>0.25619463706656409</v>
      </c>
      <c r="AI3070" s="128">
        <f t="shared" si="613"/>
        <v>1.119970115555166</v>
      </c>
    </row>
    <row r="3071" spans="1:35" x14ac:dyDescent="0.25">
      <c r="A3071" s="96">
        <v>1.2267999999999999</v>
      </c>
      <c r="B3071" s="216">
        <v>17.281184260488896</v>
      </c>
      <c r="E3071" s="153">
        <f t="shared" si="614"/>
        <v>7.1099729528860773E-3</v>
      </c>
      <c r="F3071" s="166"/>
      <c r="W3071" s="152">
        <f t="shared" si="615"/>
        <v>0.540046647980163</v>
      </c>
      <c r="X3071" s="170">
        <v>5.3298460200361513</v>
      </c>
      <c r="Y3071" s="153">
        <f t="shared" si="616"/>
        <v>3.9999999999995595E-4</v>
      </c>
      <c r="Z3071" s="128">
        <f t="shared" si="618"/>
        <v>8.8754449677853557</v>
      </c>
      <c r="AA3071" s="128">
        <f t="shared" si="619"/>
        <v>0.61929999999999996</v>
      </c>
      <c r="AB3071" s="128">
        <f t="shared" si="617"/>
        <v>2.4240680937955062E-3</v>
      </c>
      <c r="AC3071" s="128">
        <f t="shared" si="620"/>
        <v>5.0599259809924906</v>
      </c>
      <c r="AD3071" s="128">
        <f t="shared" si="611"/>
        <v>-136.56789288313266</v>
      </c>
      <c r="AE3071" s="128">
        <f t="shared" si="612"/>
        <v>2.3076569322586234E-4</v>
      </c>
      <c r="AF3071" s="128">
        <f t="shared" si="621"/>
        <v>0.49601841434094673</v>
      </c>
      <c r="AG3071" s="128">
        <f t="shared" si="622"/>
        <v>0.57691423306471934</v>
      </c>
      <c r="AH3071" s="93">
        <f t="shared" si="623"/>
        <v>0.2559638713733382</v>
      </c>
      <c r="AI3071" s="128">
        <f t="shared" si="613"/>
        <v>1.107169593672525</v>
      </c>
    </row>
    <row r="3072" spans="1:35" x14ac:dyDescent="0.25">
      <c r="A3072" s="96">
        <v>1.2272000000000001</v>
      </c>
      <c r="B3072" s="216">
        <v>16.293688017032387</v>
      </c>
      <c r="E3072" s="153">
        <f t="shared" si="614"/>
        <v>6.7149744555072442E-3</v>
      </c>
      <c r="F3072" s="166"/>
      <c r="W3072" s="152">
        <f t="shared" si="615"/>
        <v>0.51571192486978401</v>
      </c>
      <c r="X3072" s="170">
        <v>5.0896809757689017</v>
      </c>
      <c r="Y3072" s="153">
        <f t="shared" si="616"/>
        <v>4.0000000000017799E-4</v>
      </c>
      <c r="Z3072" s="128">
        <f t="shared" si="618"/>
        <v>8.8754449677853557</v>
      </c>
      <c r="AA3072" s="128">
        <f t="shared" si="619"/>
        <v>0.61929999999999996</v>
      </c>
      <c r="AB3072" s="128">
        <f t="shared" si="617"/>
        <v>2.3558296831718496E-3</v>
      </c>
      <c r="AC3072" s="128">
        <f t="shared" si="620"/>
        <v>5.0622818106756622</v>
      </c>
      <c r="AD3072" s="128">
        <f t="shared" si="611"/>
        <v>-132.71730786139713</v>
      </c>
      <c r="AE3072" s="128">
        <f t="shared" si="612"/>
        <v>2.2425916447223852E-4</v>
      </c>
      <c r="AF3072" s="128">
        <f t="shared" si="621"/>
        <v>0.49624267350541895</v>
      </c>
      <c r="AG3072" s="128">
        <f t="shared" si="622"/>
        <v>0.56064791118034685</v>
      </c>
      <c r="AH3072" s="93">
        <f t="shared" si="623"/>
        <v>0.25573961220886599</v>
      </c>
      <c r="AI3072" s="128">
        <f t="shared" si="613"/>
        <v>1.0931610440493529</v>
      </c>
    </row>
    <row r="3073" spans="1:35" x14ac:dyDescent="0.25">
      <c r="A3073" s="96">
        <v>1.2276</v>
      </c>
      <c r="B3073" s="216">
        <v>16.293688017032387</v>
      </c>
      <c r="E3073" s="153">
        <f t="shared" si="614"/>
        <v>6.5174752068122375E-3</v>
      </c>
      <c r="F3073" s="166"/>
      <c r="W3073" s="152">
        <f t="shared" si="615"/>
        <v>0.51571192486978401</v>
      </c>
      <c r="X3073" s="170">
        <v>5.0896809757689017</v>
      </c>
      <c r="Y3073" s="153">
        <f t="shared" si="616"/>
        <v>3.9999999999995595E-4</v>
      </c>
      <c r="Z3073" s="128">
        <f t="shared" si="618"/>
        <v>8.8754449677853557</v>
      </c>
      <c r="AA3073" s="128">
        <f t="shared" si="619"/>
        <v>0.61929999999999996</v>
      </c>
      <c r="AB3073" s="128">
        <f t="shared" si="617"/>
        <v>2.3558296831705417E-3</v>
      </c>
      <c r="AC3073" s="128">
        <f t="shared" si="620"/>
        <v>5.0646376403588329</v>
      </c>
      <c r="AD3073" s="128">
        <f t="shared" si="611"/>
        <v>-132.71115592815548</v>
      </c>
      <c r="AE3073" s="128">
        <f t="shared" si="612"/>
        <v>2.2424876923870878E-4</v>
      </c>
      <c r="AF3073" s="128">
        <f t="shared" si="621"/>
        <v>0.49646692227465766</v>
      </c>
      <c r="AG3073" s="128">
        <f t="shared" si="622"/>
        <v>0.56062192309683367</v>
      </c>
      <c r="AH3073" s="93">
        <f t="shared" si="623"/>
        <v>0.25551536343962727</v>
      </c>
      <c r="AI3073" s="128">
        <f t="shared" si="613"/>
        <v>1.0931610440493529</v>
      </c>
    </row>
    <row r="3074" spans="1:35" x14ac:dyDescent="0.25">
      <c r="A3074" s="96">
        <v>1.228</v>
      </c>
      <c r="B3074" s="216">
        <v>16.293688017032387</v>
      </c>
      <c r="E3074" s="153">
        <f t="shared" si="614"/>
        <v>6.5174752068122375E-3</v>
      </c>
      <c r="F3074" s="166"/>
      <c r="W3074" s="152">
        <f t="shared" si="615"/>
        <v>0.51571192486978401</v>
      </c>
      <c r="X3074" s="170">
        <v>5.0896809757689017</v>
      </c>
      <c r="Y3074" s="153">
        <f t="shared" si="616"/>
        <v>3.9999999999995595E-4</v>
      </c>
      <c r="Z3074" s="128">
        <f t="shared" si="618"/>
        <v>8.8754449677853557</v>
      </c>
      <c r="AA3074" s="128">
        <f t="shared" si="619"/>
        <v>0.61929999999999996</v>
      </c>
      <c r="AB3074" s="128">
        <f t="shared" si="617"/>
        <v>2.3558296831705417E-3</v>
      </c>
      <c r="AC3074" s="128">
        <f t="shared" si="620"/>
        <v>5.0669934700420036</v>
      </c>
      <c r="AD3074" s="128">
        <f t="shared" si="611"/>
        <v>-132.70500054465597</v>
      </c>
      <c r="AE3074" s="128">
        <f t="shared" si="612"/>
        <v>2.2423836817510334E-4</v>
      </c>
      <c r="AF3074" s="128">
        <f t="shared" si="621"/>
        <v>0.49669116064283275</v>
      </c>
      <c r="AG3074" s="128">
        <f t="shared" si="622"/>
        <v>0.56059592043782003</v>
      </c>
      <c r="AH3074" s="93">
        <f t="shared" si="623"/>
        <v>0.25529112507145219</v>
      </c>
      <c r="AI3074" s="128">
        <f t="shared" si="613"/>
        <v>1.0931610440493529</v>
      </c>
    </row>
    <row r="3075" spans="1:35" x14ac:dyDescent="0.25">
      <c r="A3075" s="96">
        <v>1.2283999999999999</v>
      </c>
      <c r="B3075" s="216">
        <v>17.281184260488896</v>
      </c>
      <c r="E3075" s="153">
        <f t="shared" si="614"/>
        <v>6.7149744555035163E-3</v>
      </c>
      <c r="F3075" s="166"/>
      <c r="W3075" s="152">
        <f t="shared" si="615"/>
        <v>0.540046647980163</v>
      </c>
      <c r="X3075" s="170">
        <v>5.3298460200361513</v>
      </c>
      <c r="Y3075" s="153">
        <f t="shared" si="616"/>
        <v>3.9999999999995595E-4</v>
      </c>
      <c r="Z3075" s="128">
        <f t="shared" si="618"/>
        <v>8.8754449677853557</v>
      </c>
      <c r="AA3075" s="128">
        <f t="shared" si="619"/>
        <v>0.61929999999999996</v>
      </c>
      <c r="AB3075" s="128">
        <f t="shared" si="617"/>
        <v>2.4240680937955062E-3</v>
      </c>
      <c r="AC3075" s="128">
        <f t="shared" si="620"/>
        <v>5.0694175381357995</v>
      </c>
      <c r="AD3075" s="128">
        <f t="shared" si="611"/>
        <v>-136.54238165249291</v>
      </c>
      <c r="AE3075" s="128">
        <f t="shared" si="612"/>
        <v>2.3072258560591347E-4</v>
      </c>
      <c r="AF3075" s="128">
        <f t="shared" si="621"/>
        <v>0.49692188322843867</v>
      </c>
      <c r="AG3075" s="128">
        <f t="shared" si="622"/>
        <v>0.57680646401484725</v>
      </c>
      <c r="AH3075" s="93">
        <f t="shared" si="623"/>
        <v>0.25506040248584627</v>
      </c>
      <c r="AI3075" s="128">
        <f t="shared" si="613"/>
        <v>1.107169593672525</v>
      </c>
    </row>
    <row r="3076" spans="1:35" x14ac:dyDescent="0.25">
      <c r="A3076" s="96">
        <v>1.2287999999999999</v>
      </c>
      <c r="B3076" s="216">
        <v>17.281184260488896</v>
      </c>
      <c r="E3076" s="153">
        <f t="shared" si="614"/>
        <v>6.9124737041947968E-3</v>
      </c>
      <c r="F3076" s="166"/>
      <c r="W3076" s="152">
        <f t="shared" si="615"/>
        <v>0.540046647980163</v>
      </c>
      <c r="X3076" s="170">
        <v>5.3298460200361513</v>
      </c>
      <c r="Y3076" s="153">
        <f t="shared" si="616"/>
        <v>3.9999999999995595E-4</v>
      </c>
      <c r="Z3076" s="128">
        <f t="shared" si="618"/>
        <v>8.8754449677853557</v>
      </c>
      <c r="AA3076" s="128">
        <f t="shared" si="619"/>
        <v>0.61929999999999996</v>
      </c>
      <c r="AB3076" s="128">
        <f t="shared" si="617"/>
        <v>2.4240680937955062E-3</v>
      </c>
      <c r="AC3076" s="128">
        <f t="shared" si="620"/>
        <v>5.0718416062295955</v>
      </c>
      <c r="AD3076" s="128">
        <f t="shared" ref="AD3076:AD3139" si="624">2*$AB$1*PI()*((AC3076+$X$2/2)*(2*AC3076-$Z$1)+(AC3076+$X$2/2)^2-($X$1/2)^2)*AB3076</f>
        <v>-136.5358570487968</v>
      </c>
      <c r="AE3076" s="128">
        <f t="shared" ref="AE3076:AE3139" si="625">-AD3076*0.000000001*$Z$2</f>
        <v>2.307115606522207E-4</v>
      </c>
      <c r="AF3076" s="128">
        <f t="shared" si="621"/>
        <v>0.49715259478909091</v>
      </c>
      <c r="AG3076" s="128">
        <f t="shared" si="622"/>
        <v>0.57677890163061529</v>
      </c>
      <c r="AH3076" s="93">
        <f t="shared" si="623"/>
        <v>0.25482969092519403</v>
      </c>
      <c r="AI3076" s="128">
        <f t="shared" ref="AI3076:AI3139" si="626">B3076*9.81/(W3076*1000000*$AF$1)</f>
        <v>1.107169593672525</v>
      </c>
    </row>
    <row r="3077" spans="1:35" x14ac:dyDescent="0.25">
      <c r="A3077" s="96">
        <v>1.2292000000000001</v>
      </c>
      <c r="B3077" s="216">
        <v>18.268680503945404</v>
      </c>
      <c r="E3077" s="153">
        <f t="shared" ref="E3077:E3140" si="627">+(B3076+B3077)/2*(A3077-A3076)</f>
        <v>7.1099729528900247E-3</v>
      </c>
      <c r="F3077" s="166"/>
      <c r="W3077" s="152">
        <f t="shared" ref="W3077:W3140" si="628">+X3077/1000000*101325</f>
        <v>0.56438137109054265</v>
      </c>
      <c r="X3077" s="170">
        <v>5.5700110643034062</v>
      </c>
      <c r="Y3077" s="153">
        <f t="shared" ref="Y3077:Y3140" si="629">+A3077-A3076</f>
        <v>4.0000000000017799E-4</v>
      </c>
      <c r="Z3077" s="128">
        <f t="shared" si="618"/>
        <v>8.8754449677853557</v>
      </c>
      <c r="AA3077" s="128">
        <f t="shared" si="619"/>
        <v>0.61929999999999996</v>
      </c>
      <c r="AB3077" s="128">
        <f t="shared" ref="AB3077:AB3140" si="630">IF(OR(AC3076&gt;=($X$1-$X$2)/2,AC3076&gt;=$Z$1/2),0,Z3077*W3077^AA3077*Y3077)</f>
        <v>2.4911454281216832E-3</v>
      </c>
      <c r="AC3077" s="128">
        <f t="shared" si="620"/>
        <v>5.0743327516577175</v>
      </c>
      <c r="AD3077" s="128">
        <f t="shared" si="624"/>
        <v>-140.30709932442704</v>
      </c>
      <c r="AE3077" s="128">
        <f t="shared" si="625"/>
        <v>2.3708401994470771E-4</v>
      </c>
      <c r="AF3077" s="128">
        <f t="shared" si="621"/>
        <v>0.49738967880903562</v>
      </c>
      <c r="AG3077" s="128">
        <f t="shared" si="622"/>
        <v>0.59271004986150555</v>
      </c>
      <c r="AH3077" s="93">
        <f t="shared" si="623"/>
        <v>0.25459260690524932</v>
      </c>
      <c r="AI3077" s="128">
        <f t="shared" si="626"/>
        <v>1.119970115555166</v>
      </c>
    </row>
    <row r="3078" spans="1:35" x14ac:dyDescent="0.25">
      <c r="A3078" s="96">
        <v>1.2296</v>
      </c>
      <c r="B3078" s="216">
        <v>17.281184260488896</v>
      </c>
      <c r="E3078" s="153">
        <f t="shared" si="627"/>
        <v>7.1099729528860773E-3</v>
      </c>
      <c r="F3078" s="166"/>
      <c r="W3078" s="152">
        <f t="shared" si="628"/>
        <v>0.540046647980163</v>
      </c>
      <c r="X3078" s="170">
        <v>5.3298460200361513</v>
      </c>
      <c r="Y3078" s="153">
        <f t="shared" si="629"/>
        <v>3.9999999999995595E-4</v>
      </c>
      <c r="Z3078" s="128">
        <f t="shared" ref="Z3078:Z3141" si="631">IF(AND(W3078&lt;=$S$56,W3078&gt;$Q$56),$T$56,IF(AND(W3078&lt;=$S$57,W3078&gt;$Q$57),$T$57,IF(AND(W3078&lt;=$S$58,W3078&gt;$Q$58),$T$58,IF(AND(W3078&lt;=$S$59,W3078&gt;$Q$59),$T$59,IF(AND(W3078&lt;=$S$60,W3078&gt;$Q$60),$T$60,"Valor no encontrado para Po")))))</f>
        <v>8.8754449677853557</v>
      </c>
      <c r="AA3078" s="128">
        <f t="shared" ref="AA3078:AA3141" si="632">IF(AND(W3078&lt;=$S$56,W3078&gt;$Q$56),$U$56,IF(AND(W3078&lt;=$S$57,W3078&gt;$Q$57),$U$57,IF(AND(W3078&lt;=$S$58,W3078&gt;$Q$58),$U$58,IF(AND(W3078&lt;=$S$59,W3078&gt;$Q$59),$U$59,IF(AND(W3078&lt;=$S$60,W3078&gt;$Q$60),$U$60,"Valor no encontrado para Po")))))</f>
        <v>0.61929999999999996</v>
      </c>
      <c r="AB3078" s="128">
        <f t="shared" si="630"/>
        <v>2.4240680937955062E-3</v>
      </c>
      <c r="AC3078" s="128">
        <f t="shared" ref="AC3078:AC3141" si="633">+AC3077+AB3078</f>
        <v>5.0767568197515134</v>
      </c>
      <c r="AD3078" s="128">
        <f t="shared" si="624"/>
        <v>-136.52261575829985</v>
      </c>
      <c r="AE3078" s="128">
        <f t="shared" si="625"/>
        <v>2.3068918617227357E-4</v>
      </c>
      <c r="AF3078" s="128">
        <f t="shared" ref="AF3078:AF3141" si="634">+AF3077+AE3078</f>
        <v>0.49762036799520787</v>
      </c>
      <c r="AG3078" s="128">
        <f t="shared" ref="AG3078:AG3141" si="635">+AE3078/Y3078</f>
        <v>0.57672296543074741</v>
      </c>
      <c r="AH3078" s="93">
        <f t="shared" ref="AH3078:AH3141" si="636">+AH3077-AE3078</f>
        <v>0.25436191771907707</v>
      </c>
      <c r="AI3078" s="128">
        <f t="shared" si="626"/>
        <v>1.107169593672525</v>
      </c>
    </row>
    <row r="3079" spans="1:35" x14ac:dyDescent="0.25">
      <c r="A3079" s="96">
        <v>1.23</v>
      </c>
      <c r="B3079" s="216">
        <v>17.281184260488896</v>
      </c>
      <c r="E3079" s="153">
        <f t="shared" si="627"/>
        <v>6.9124737041947968E-3</v>
      </c>
      <c r="F3079" s="166"/>
      <c r="W3079" s="152">
        <f t="shared" si="628"/>
        <v>0.540046647980163</v>
      </c>
      <c r="X3079" s="170">
        <v>5.3298460200361513</v>
      </c>
      <c r="Y3079" s="153">
        <f t="shared" si="629"/>
        <v>3.9999999999995595E-4</v>
      </c>
      <c r="Z3079" s="128">
        <f t="shared" si="631"/>
        <v>8.8754449677853557</v>
      </c>
      <c r="AA3079" s="128">
        <f t="shared" si="632"/>
        <v>0.61929999999999996</v>
      </c>
      <c r="AB3079" s="128">
        <f t="shared" si="630"/>
        <v>2.4240680937955062E-3</v>
      </c>
      <c r="AC3079" s="128">
        <f t="shared" si="633"/>
        <v>5.0791808878453093</v>
      </c>
      <c r="AD3079" s="128">
        <f t="shared" si="624"/>
        <v>-136.51607977381551</v>
      </c>
      <c r="AE3079" s="128">
        <f t="shared" si="625"/>
        <v>2.3067814198788586E-4</v>
      </c>
      <c r="AF3079" s="128">
        <f t="shared" si="634"/>
        <v>0.49785104613719577</v>
      </c>
      <c r="AG3079" s="128">
        <f t="shared" si="635"/>
        <v>0.5766953549697782</v>
      </c>
      <c r="AH3079" s="93">
        <f t="shared" si="636"/>
        <v>0.25413123957708916</v>
      </c>
      <c r="AI3079" s="128">
        <f t="shared" si="626"/>
        <v>1.107169593672525</v>
      </c>
    </row>
    <row r="3080" spans="1:35" x14ac:dyDescent="0.25">
      <c r="A3080" s="96">
        <v>1.2303999999999999</v>
      </c>
      <c r="B3080" s="216">
        <v>16.293688017032387</v>
      </c>
      <c r="E3080" s="153">
        <f t="shared" si="627"/>
        <v>6.7149744555035163E-3</v>
      </c>
      <c r="F3080" s="166"/>
      <c r="W3080" s="152">
        <f t="shared" si="628"/>
        <v>0.51571192486978401</v>
      </c>
      <c r="X3080" s="170">
        <v>5.0896809757689017</v>
      </c>
      <c r="Y3080" s="153">
        <f t="shared" si="629"/>
        <v>3.9999999999995595E-4</v>
      </c>
      <c r="Z3080" s="128">
        <f t="shared" si="631"/>
        <v>8.8754449677853557</v>
      </c>
      <c r="AA3080" s="128">
        <f t="shared" si="632"/>
        <v>0.61929999999999996</v>
      </c>
      <c r="AB3080" s="128">
        <f t="shared" si="630"/>
        <v>2.3558296831705417E-3</v>
      </c>
      <c r="AC3080" s="128">
        <f t="shared" si="633"/>
        <v>5.08153671752848</v>
      </c>
      <c r="AD3080" s="128">
        <f t="shared" si="624"/>
        <v>-132.66692510953706</v>
      </c>
      <c r="AE3080" s="128">
        <f t="shared" si="625"/>
        <v>2.2417403018178299E-4</v>
      </c>
      <c r="AF3080" s="128">
        <f t="shared" si="634"/>
        <v>0.49807522016737754</v>
      </c>
      <c r="AG3080" s="128">
        <f t="shared" si="635"/>
        <v>0.5604350754545192</v>
      </c>
      <c r="AH3080" s="93">
        <f t="shared" si="636"/>
        <v>0.2539070655469074</v>
      </c>
      <c r="AI3080" s="128">
        <f t="shared" si="626"/>
        <v>1.0931610440493529</v>
      </c>
    </row>
    <row r="3081" spans="1:35" x14ac:dyDescent="0.25">
      <c r="A3081" s="96">
        <v>1.2307999999999999</v>
      </c>
      <c r="B3081" s="216">
        <v>16.293688017032387</v>
      </c>
      <c r="E3081" s="153">
        <f t="shared" si="627"/>
        <v>6.5174752068122375E-3</v>
      </c>
      <c r="F3081" s="166"/>
      <c r="W3081" s="152">
        <f t="shared" si="628"/>
        <v>0.51571192486978401</v>
      </c>
      <c r="X3081" s="170">
        <v>5.0896809757689017</v>
      </c>
      <c r="Y3081" s="153">
        <f t="shared" si="629"/>
        <v>3.9999999999995595E-4</v>
      </c>
      <c r="Z3081" s="128">
        <f t="shared" si="631"/>
        <v>8.8754449677853557</v>
      </c>
      <c r="AA3081" s="128">
        <f t="shared" si="632"/>
        <v>0.61929999999999996</v>
      </c>
      <c r="AB3081" s="128">
        <f t="shared" si="630"/>
        <v>2.3558296831705417E-3</v>
      </c>
      <c r="AC3081" s="128">
        <f t="shared" si="633"/>
        <v>5.0838925472116507</v>
      </c>
      <c r="AD3081" s="128">
        <f t="shared" si="624"/>
        <v>-132.66074497576832</v>
      </c>
      <c r="AE3081" s="128">
        <f t="shared" si="625"/>
        <v>2.2416358729639269E-4</v>
      </c>
      <c r="AF3081" s="128">
        <f t="shared" si="634"/>
        <v>0.49829938375467392</v>
      </c>
      <c r="AG3081" s="128">
        <f t="shared" si="635"/>
        <v>0.56040896824104347</v>
      </c>
      <c r="AH3081" s="93">
        <f t="shared" si="636"/>
        <v>0.25368290195961102</v>
      </c>
      <c r="AI3081" s="128">
        <f t="shared" si="626"/>
        <v>1.0931610440493529</v>
      </c>
    </row>
    <row r="3082" spans="1:35" x14ac:dyDescent="0.25">
      <c r="A3082" s="96">
        <v>1.2312000000000001</v>
      </c>
      <c r="B3082" s="216">
        <v>17.281184260488896</v>
      </c>
      <c r="E3082" s="153">
        <f t="shared" si="627"/>
        <v>6.7149744555072442E-3</v>
      </c>
      <c r="F3082" s="166"/>
      <c r="W3082" s="152">
        <f t="shared" si="628"/>
        <v>0.540046647980163</v>
      </c>
      <c r="X3082" s="170">
        <v>5.3298460200361513</v>
      </c>
      <c r="Y3082" s="153">
        <f t="shared" si="629"/>
        <v>4.0000000000017799E-4</v>
      </c>
      <c r="Z3082" s="128">
        <f t="shared" si="631"/>
        <v>8.8754449677853557</v>
      </c>
      <c r="AA3082" s="128">
        <f t="shared" si="632"/>
        <v>0.61929999999999996</v>
      </c>
      <c r="AB3082" s="128">
        <f t="shared" si="630"/>
        <v>2.4240680937968515E-3</v>
      </c>
      <c r="AC3082" s="128">
        <f t="shared" si="633"/>
        <v>5.0863166153054475</v>
      </c>
      <c r="AD3082" s="128">
        <f t="shared" si="624"/>
        <v>-136.49681798238575</v>
      </c>
      <c r="AE3082" s="128">
        <f t="shared" si="625"/>
        <v>2.3064559436224543E-4</v>
      </c>
      <c r="AF3082" s="128">
        <f t="shared" si="634"/>
        <v>0.49853002934903617</v>
      </c>
      <c r="AG3082" s="128">
        <f t="shared" si="635"/>
        <v>0.57661398590535695</v>
      </c>
      <c r="AH3082" s="93">
        <f t="shared" si="636"/>
        <v>0.25345225636524876</v>
      </c>
      <c r="AI3082" s="128">
        <f t="shared" si="626"/>
        <v>1.107169593672525</v>
      </c>
    </row>
    <row r="3083" spans="1:35" x14ac:dyDescent="0.25">
      <c r="A3083" s="96">
        <v>1.2316</v>
      </c>
      <c r="B3083" s="216">
        <v>17.281184260488896</v>
      </c>
      <c r="E3083" s="153">
        <f t="shared" si="627"/>
        <v>6.9124737041947968E-3</v>
      </c>
      <c r="F3083" s="166"/>
      <c r="W3083" s="152">
        <f t="shared" si="628"/>
        <v>0.540046647980163</v>
      </c>
      <c r="X3083" s="170">
        <v>5.3298460200361513</v>
      </c>
      <c r="Y3083" s="153">
        <f t="shared" si="629"/>
        <v>3.9999999999995595E-4</v>
      </c>
      <c r="Z3083" s="128">
        <f t="shared" si="631"/>
        <v>8.8754449677853557</v>
      </c>
      <c r="AA3083" s="128">
        <f t="shared" si="632"/>
        <v>0.61929999999999996</v>
      </c>
      <c r="AB3083" s="128">
        <f t="shared" si="630"/>
        <v>2.4240680937955062E-3</v>
      </c>
      <c r="AC3083" s="128">
        <f t="shared" si="633"/>
        <v>5.0887406833992435</v>
      </c>
      <c r="AD3083" s="128">
        <f t="shared" si="624"/>
        <v>-136.49026717375781</v>
      </c>
      <c r="AE3083" s="128">
        <f t="shared" si="625"/>
        <v>2.3063452512875064E-4</v>
      </c>
      <c r="AF3083" s="128">
        <f t="shared" si="634"/>
        <v>0.4987606638741649</v>
      </c>
      <c r="AG3083" s="128">
        <f t="shared" si="635"/>
        <v>0.57658631282194006</v>
      </c>
      <c r="AH3083" s="93">
        <f t="shared" si="636"/>
        <v>0.25322162184012004</v>
      </c>
      <c r="AI3083" s="128">
        <f t="shared" si="626"/>
        <v>1.107169593672525</v>
      </c>
    </row>
    <row r="3084" spans="1:35" x14ac:dyDescent="0.25">
      <c r="A3084" s="96">
        <v>1.232</v>
      </c>
      <c r="B3084" s="216">
        <v>18.268680503945404</v>
      </c>
      <c r="E3084" s="153">
        <f t="shared" si="627"/>
        <v>7.1099729528860773E-3</v>
      </c>
      <c r="F3084" s="166"/>
      <c r="W3084" s="152">
        <f t="shared" si="628"/>
        <v>0.56438137109054265</v>
      </c>
      <c r="X3084" s="170">
        <v>5.5700110643034062</v>
      </c>
      <c r="Y3084" s="153">
        <f t="shared" si="629"/>
        <v>3.9999999999995595E-4</v>
      </c>
      <c r="Z3084" s="128">
        <f t="shared" si="631"/>
        <v>8.8754449677853557</v>
      </c>
      <c r="AA3084" s="128">
        <f t="shared" si="632"/>
        <v>0.61929999999999996</v>
      </c>
      <c r="AB3084" s="128">
        <f t="shared" si="630"/>
        <v>2.4911454281203007E-3</v>
      </c>
      <c r="AC3084" s="128">
        <f t="shared" si="633"/>
        <v>5.0912318288273637</v>
      </c>
      <c r="AD3084" s="128">
        <f t="shared" si="624"/>
        <v>-140.26022023891363</v>
      </c>
      <c r="AE3084" s="128">
        <f t="shared" si="625"/>
        <v>2.3700480597693016E-4</v>
      </c>
      <c r="AF3084" s="128">
        <f t="shared" si="634"/>
        <v>0.49899766868014184</v>
      </c>
      <c r="AG3084" s="128">
        <f t="shared" si="635"/>
        <v>0.5925120149423907</v>
      </c>
      <c r="AH3084" s="93">
        <f t="shared" si="636"/>
        <v>0.2529846170341431</v>
      </c>
      <c r="AI3084" s="128">
        <f t="shared" si="626"/>
        <v>1.119970115555166</v>
      </c>
    </row>
    <row r="3085" spans="1:35" x14ac:dyDescent="0.25">
      <c r="A3085" s="96">
        <v>1.2323999999999999</v>
      </c>
      <c r="B3085" s="216">
        <v>18.268680503945404</v>
      </c>
      <c r="E3085" s="153">
        <f t="shared" si="627"/>
        <v>7.307472201577357E-3</v>
      </c>
      <c r="F3085" s="166"/>
      <c r="W3085" s="152">
        <f t="shared" si="628"/>
        <v>0.56438137109054265</v>
      </c>
      <c r="X3085" s="170">
        <v>5.5700110643034062</v>
      </c>
      <c r="Y3085" s="153">
        <f t="shared" si="629"/>
        <v>3.9999999999995595E-4</v>
      </c>
      <c r="Z3085" s="128">
        <f t="shared" si="631"/>
        <v>8.8754449677853557</v>
      </c>
      <c r="AA3085" s="128">
        <f t="shared" si="632"/>
        <v>0.61929999999999996</v>
      </c>
      <c r="AB3085" s="128">
        <f t="shared" si="630"/>
        <v>2.4911454281203007E-3</v>
      </c>
      <c r="AC3085" s="128">
        <f t="shared" si="633"/>
        <v>5.0937229742554839</v>
      </c>
      <c r="AD3085" s="128">
        <f t="shared" si="624"/>
        <v>-140.25329376996839</v>
      </c>
      <c r="AE3085" s="128">
        <f t="shared" si="625"/>
        <v>2.3699310197114947E-4</v>
      </c>
      <c r="AF3085" s="128">
        <f t="shared" si="634"/>
        <v>0.49923466178211301</v>
      </c>
      <c r="AG3085" s="128">
        <f t="shared" si="635"/>
        <v>0.59248275492793889</v>
      </c>
      <c r="AH3085" s="93">
        <f t="shared" si="636"/>
        <v>0.25274762393217193</v>
      </c>
      <c r="AI3085" s="128">
        <f t="shared" si="626"/>
        <v>1.119970115555166</v>
      </c>
    </row>
    <row r="3086" spans="1:35" x14ac:dyDescent="0.25">
      <c r="A3086" s="96">
        <v>1.2327999999999999</v>
      </c>
      <c r="B3086" s="216">
        <v>17.281184260488896</v>
      </c>
      <c r="E3086" s="153">
        <f t="shared" si="627"/>
        <v>7.1099729528860773E-3</v>
      </c>
      <c r="F3086" s="166"/>
      <c r="W3086" s="152">
        <f t="shared" si="628"/>
        <v>0.540046647980163</v>
      </c>
      <c r="X3086" s="170">
        <v>5.3298460200361513</v>
      </c>
      <c r="Y3086" s="153">
        <f t="shared" si="629"/>
        <v>3.9999999999995595E-4</v>
      </c>
      <c r="Z3086" s="128">
        <f t="shared" si="631"/>
        <v>8.8754449677853557</v>
      </c>
      <c r="AA3086" s="128">
        <f t="shared" si="632"/>
        <v>0.61929999999999996</v>
      </c>
      <c r="AB3086" s="128">
        <f t="shared" si="630"/>
        <v>2.4240680937955062E-3</v>
      </c>
      <c r="AC3086" s="128">
        <f t="shared" si="633"/>
        <v>5.0961470423492798</v>
      </c>
      <c r="AD3086" s="128">
        <f t="shared" si="624"/>
        <v>-136.47022892073466</v>
      </c>
      <c r="AE3086" s="128">
        <f t="shared" si="625"/>
        <v>2.306006654765857E-4</v>
      </c>
      <c r="AF3086" s="128">
        <f t="shared" si="634"/>
        <v>0.4994652624475896</v>
      </c>
      <c r="AG3086" s="128">
        <f t="shared" si="635"/>
        <v>0.57650166369152778</v>
      </c>
      <c r="AH3086" s="93">
        <f t="shared" si="636"/>
        <v>0.25251702326669534</v>
      </c>
      <c r="AI3086" s="128">
        <f t="shared" si="626"/>
        <v>1.107169593672525</v>
      </c>
    </row>
    <row r="3087" spans="1:35" x14ac:dyDescent="0.25">
      <c r="A3087" s="96">
        <v>1.2332000000000001</v>
      </c>
      <c r="B3087" s="216">
        <v>16.293688017032387</v>
      </c>
      <c r="E3087" s="153">
        <f t="shared" si="627"/>
        <v>6.7149744555072442E-3</v>
      </c>
      <c r="F3087" s="166"/>
      <c r="W3087" s="152">
        <f t="shared" si="628"/>
        <v>0.51571192486978401</v>
      </c>
      <c r="X3087" s="170">
        <v>5.0896809757689017</v>
      </c>
      <c r="Y3087" s="153">
        <f t="shared" si="629"/>
        <v>4.0000000000017799E-4</v>
      </c>
      <c r="Z3087" s="128">
        <f t="shared" si="631"/>
        <v>8.8754449677853557</v>
      </c>
      <c r="AA3087" s="128">
        <f t="shared" si="632"/>
        <v>0.61929999999999996</v>
      </c>
      <c r="AB3087" s="128">
        <f t="shared" si="630"/>
        <v>2.3558296831718496E-3</v>
      </c>
      <c r="AC3087" s="128">
        <f t="shared" si="633"/>
        <v>5.0985028720324514</v>
      </c>
      <c r="AD3087" s="128">
        <f t="shared" si="624"/>
        <v>-132.62234012643967</v>
      </c>
      <c r="AE3087" s="128">
        <f t="shared" si="625"/>
        <v>2.2409869267517931E-4</v>
      </c>
      <c r="AF3087" s="128">
        <f t="shared" si="634"/>
        <v>0.4996893611402648</v>
      </c>
      <c r="AG3087" s="128">
        <f t="shared" si="635"/>
        <v>0.56024673168769901</v>
      </c>
      <c r="AH3087" s="93">
        <f t="shared" si="636"/>
        <v>0.25229292457402014</v>
      </c>
      <c r="AI3087" s="128">
        <f t="shared" si="626"/>
        <v>1.0931610440493529</v>
      </c>
    </row>
    <row r="3088" spans="1:35" x14ac:dyDescent="0.25">
      <c r="A3088" s="96">
        <v>1.2336</v>
      </c>
      <c r="B3088" s="216">
        <v>16.293688017032387</v>
      </c>
      <c r="E3088" s="153">
        <f t="shared" si="627"/>
        <v>6.5174752068122375E-3</v>
      </c>
      <c r="F3088" s="166"/>
      <c r="W3088" s="152">
        <f t="shared" si="628"/>
        <v>0.51571192486978401</v>
      </c>
      <c r="X3088" s="170">
        <v>5.0896809757689017</v>
      </c>
      <c r="Y3088" s="153">
        <f t="shared" si="629"/>
        <v>3.9999999999995595E-4</v>
      </c>
      <c r="Z3088" s="128">
        <f t="shared" si="631"/>
        <v>8.8754449677853557</v>
      </c>
      <c r="AA3088" s="128">
        <f t="shared" si="632"/>
        <v>0.61929999999999996</v>
      </c>
      <c r="AB3088" s="128">
        <f t="shared" si="630"/>
        <v>2.3558296831705417E-3</v>
      </c>
      <c r="AC3088" s="128">
        <f t="shared" si="633"/>
        <v>5.1008587017156222</v>
      </c>
      <c r="AD3088" s="128">
        <f t="shared" si="624"/>
        <v>-132.61613514408714</v>
      </c>
      <c r="AE3088" s="128">
        <f t="shared" si="625"/>
        <v>2.2408820780187705E-4</v>
      </c>
      <c r="AF3088" s="128">
        <f t="shared" si="634"/>
        <v>0.4999134493480667</v>
      </c>
      <c r="AG3088" s="128">
        <f t="shared" si="635"/>
        <v>0.56022051950475438</v>
      </c>
      <c r="AH3088" s="93">
        <f t="shared" si="636"/>
        <v>0.25206883636621824</v>
      </c>
      <c r="AI3088" s="128">
        <f t="shared" si="626"/>
        <v>1.0931610440493529</v>
      </c>
    </row>
    <row r="3089" spans="1:35" x14ac:dyDescent="0.25">
      <c r="A3089" s="96">
        <v>1.234</v>
      </c>
      <c r="B3089" s="216">
        <v>17.281184260488896</v>
      </c>
      <c r="E3089" s="153">
        <f t="shared" si="627"/>
        <v>6.7149744555035163E-3</v>
      </c>
      <c r="F3089" s="166"/>
      <c r="W3089" s="152">
        <f t="shared" si="628"/>
        <v>0.540046647980163</v>
      </c>
      <c r="X3089" s="170">
        <v>5.3298460200361513</v>
      </c>
      <c r="Y3089" s="153">
        <f t="shared" si="629"/>
        <v>3.9999999999995595E-4</v>
      </c>
      <c r="Z3089" s="128">
        <f t="shared" si="631"/>
        <v>8.8754449677853557</v>
      </c>
      <c r="AA3089" s="128">
        <f t="shared" si="632"/>
        <v>0.61929999999999996</v>
      </c>
      <c r="AB3089" s="128">
        <f t="shared" si="630"/>
        <v>2.4240680937955062E-3</v>
      </c>
      <c r="AC3089" s="128">
        <f t="shared" si="633"/>
        <v>5.1032827698094181</v>
      </c>
      <c r="AD3089" s="128">
        <f t="shared" si="624"/>
        <v>-136.45088968382581</v>
      </c>
      <c r="AE3089" s="128">
        <f t="shared" si="625"/>
        <v>2.3056798698739244E-4</v>
      </c>
      <c r="AF3089" s="128">
        <f t="shared" si="634"/>
        <v>0.50014401733505409</v>
      </c>
      <c r="AG3089" s="128">
        <f t="shared" si="635"/>
        <v>0.57641996746854463</v>
      </c>
      <c r="AH3089" s="93">
        <f t="shared" si="636"/>
        <v>0.25183826837923085</v>
      </c>
      <c r="AI3089" s="128">
        <f t="shared" si="626"/>
        <v>1.107169593672525</v>
      </c>
    </row>
    <row r="3090" spans="1:35" x14ac:dyDescent="0.25">
      <c r="A3090" s="96">
        <v>1.2343999999999999</v>
      </c>
      <c r="B3090" s="216">
        <v>17.281184260488896</v>
      </c>
      <c r="E3090" s="153">
        <f t="shared" si="627"/>
        <v>6.9124737041947968E-3</v>
      </c>
      <c r="F3090" s="166"/>
      <c r="W3090" s="152">
        <f t="shared" si="628"/>
        <v>0.540046647980163</v>
      </c>
      <c r="X3090" s="170">
        <v>5.3298460200361513</v>
      </c>
      <c r="Y3090" s="153">
        <f t="shared" si="629"/>
        <v>3.9999999999995595E-4</v>
      </c>
      <c r="Z3090" s="128">
        <f t="shared" si="631"/>
        <v>8.8754449677853557</v>
      </c>
      <c r="AA3090" s="128">
        <f t="shared" si="632"/>
        <v>0.61929999999999996</v>
      </c>
      <c r="AB3090" s="128">
        <f t="shared" si="630"/>
        <v>2.4240680937955062E-3</v>
      </c>
      <c r="AC3090" s="128">
        <f t="shared" si="633"/>
        <v>5.105706837903214</v>
      </c>
      <c r="AD3090" s="128">
        <f t="shared" si="624"/>
        <v>-136.44431256640289</v>
      </c>
      <c r="AE3090" s="128">
        <f t="shared" si="625"/>
        <v>2.3055687329859279E-4</v>
      </c>
      <c r="AF3090" s="128">
        <f t="shared" si="634"/>
        <v>0.50037457420835263</v>
      </c>
      <c r="AG3090" s="128">
        <f t="shared" si="635"/>
        <v>0.57639218324654551</v>
      </c>
      <c r="AH3090" s="93">
        <f t="shared" si="636"/>
        <v>0.25160771150593225</v>
      </c>
      <c r="AI3090" s="128">
        <f t="shared" si="626"/>
        <v>1.107169593672525</v>
      </c>
    </row>
    <row r="3091" spans="1:35" x14ac:dyDescent="0.25">
      <c r="A3091" s="96">
        <v>1.2347999999999999</v>
      </c>
      <c r="B3091" s="216">
        <v>18.268680503945404</v>
      </c>
      <c r="E3091" s="153">
        <f t="shared" si="627"/>
        <v>7.1099729528860773E-3</v>
      </c>
      <c r="F3091" s="166"/>
      <c r="W3091" s="152">
        <f t="shared" si="628"/>
        <v>0.56438137109054265</v>
      </c>
      <c r="X3091" s="170">
        <v>5.5700110643034062</v>
      </c>
      <c r="Y3091" s="153">
        <f t="shared" si="629"/>
        <v>3.9999999999995595E-4</v>
      </c>
      <c r="Z3091" s="128">
        <f t="shared" si="631"/>
        <v>8.8754449677853557</v>
      </c>
      <c r="AA3091" s="128">
        <f t="shared" si="632"/>
        <v>0.61929999999999996</v>
      </c>
      <c r="AB3091" s="128">
        <f t="shared" si="630"/>
        <v>2.4911454281203007E-3</v>
      </c>
      <c r="AC3091" s="128">
        <f t="shared" si="633"/>
        <v>5.1081979833313342</v>
      </c>
      <c r="AD3091" s="128">
        <f t="shared" si="624"/>
        <v>-140.21296621866111</v>
      </c>
      <c r="AE3091" s="128">
        <f t="shared" si="625"/>
        <v>2.3692495846291297E-4</v>
      </c>
      <c r="AF3091" s="128">
        <f t="shared" si="634"/>
        <v>0.50061149916681558</v>
      </c>
      <c r="AG3091" s="128">
        <f t="shared" si="635"/>
        <v>0.59231239615734765</v>
      </c>
      <c r="AH3091" s="93">
        <f t="shared" si="636"/>
        <v>0.25137078654746936</v>
      </c>
      <c r="AI3091" s="128">
        <f t="shared" si="626"/>
        <v>1.119970115555166</v>
      </c>
    </row>
    <row r="3092" spans="1:35" x14ac:dyDescent="0.25">
      <c r="A3092" s="96">
        <v>1.2352000000000001</v>
      </c>
      <c r="B3092" s="216">
        <v>18.268680503945404</v>
      </c>
      <c r="E3092" s="153">
        <f t="shared" si="627"/>
        <v>7.3074722015814136E-3</v>
      </c>
      <c r="F3092" s="166"/>
      <c r="W3092" s="152">
        <f t="shared" si="628"/>
        <v>0.56438137109054265</v>
      </c>
      <c r="X3092" s="170">
        <v>5.5700110643034062</v>
      </c>
      <c r="Y3092" s="153">
        <f t="shared" si="629"/>
        <v>4.0000000000017799E-4</v>
      </c>
      <c r="Z3092" s="128">
        <f t="shared" si="631"/>
        <v>8.8754449677853557</v>
      </c>
      <c r="AA3092" s="128">
        <f t="shared" si="632"/>
        <v>0.61929999999999996</v>
      </c>
      <c r="AB3092" s="128">
        <f t="shared" si="630"/>
        <v>2.4911454281216832E-3</v>
      </c>
      <c r="AC3092" s="128">
        <f t="shared" si="633"/>
        <v>5.1106891287594562</v>
      </c>
      <c r="AD3092" s="128">
        <f t="shared" si="624"/>
        <v>-140.20601196477205</v>
      </c>
      <c r="AE3092" s="128">
        <f t="shared" si="625"/>
        <v>2.3691320750750391E-4</v>
      </c>
      <c r="AF3092" s="128">
        <f t="shared" si="634"/>
        <v>0.50084841237432309</v>
      </c>
      <c r="AG3092" s="128">
        <f t="shared" si="635"/>
        <v>0.59228301876849621</v>
      </c>
      <c r="AH3092" s="93">
        <f t="shared" si="636"/>
        <v>0.25113387333996184</v>
      </c>
      <c r="AI3092" s="128">
        <f t="shared" si="626"/>
        <v>1.119970115555166</v>
      </c>
    </row>
    <row r="3093" spans="1:35" x14ac:dyDescent="0.25">
      <c r="A3093" s="96">
        <v>1.2356</v>
      </c>
      <c r="B3093" s="216">
        <v>17.281184260488896</v>
      </c>
      <c r="E3093" s="153">
        <f t="shared" si="627"/>
        <v>7.1099729528860773E-3</v>
      </c>
      <c r="F3093" s="166"/>
      <c r="W3093" s="152">
        <f t="shared" si="628"/>
        <v>0.540046647980163</v>
      </c>
      <c r="X3093" s="170">
        <v>5.3298460200361513</v>
      </c>
      <c r="Y3093" s="153">
        <f t="shared" si="629"/>
        <v>3.9999999999995595E-4</v>
      </c>
      <c r="Z3093" s="128">
        <f t="shared" si="631"/>
        <v>8.8754449677853557</v>
      </c>
      <c r="AA3093" s="128">
        <f t="shared" si="632"/>
        <v>0.61929999999999996</v>
      </c>
      <c r="AB3093" s="128">
        <f t="shared" si="630"/>
        <v>2.4240680937955062E-3</v>
      </c>
      <c r="AC3093" s="128">
        <f t="shared" si="633"/>
        <v>5.1131131968532522</v>
      </c>
      <c r="AD3093" s="128">
        <f t="shared" si="624"/>
        <v>-136.4241939307615</v>
      </c>
      <c r="AE3093" s="128">
        <f t="shared" si="625"/>
        <v>2.30522877819842E-4</v>
      </c>
      <c r="AF3093" s="128">
        <f t="shared" si="634"/>
        <v>0.50107893525214298</v>
      </c>
      <c r="AG3093" s="128">
        <f t="shared" si="635"/>
        <v>0.5763071945496685</v>
      </c>
      <c r="AH3093" s="93">
        <f t="shared" si="636"/>
        <v>0.25090335046214202</v>
      </c>
      <c r="AI3093" s="128">
        <f t="shared" si="626"/>
        <v>1.107169593672525</v>
      </c>
    </row>
    <row r="3094" spans="1:35" x14ac:dyDescent="0.25">
      <c r="A3094" s="96">
        <v>1.236</v>
      </c>
      <c r="B3094" s="216">
        <v>17.281184260488896</v>
      </c>
      <c r="E3094" s="153">
        <f t="shared" si="627"/>
        <v>6.9124737041947968E-3</v>
      </c>
      <c r="F3094" s="166"/>
      <c r="W3094" s="152">
        <f t="shared" si="628"/>
        <v>0.540046647980163</v>
      </c>
      <c r="X3094" s="170">
        <v>5.3298460200361513</v>
      </c>
      <c r="Y3094" s="153">
        <f t="shared" si="629"/>
        <v>3.9999999999995595E-4</v>
      </c>
      <c r="Z3094" s="128">
        <f t="shared" si="631"/>
        <v>8.8754449677853557</v>
      </c>
      <c r="AA3094" s="128">
        <f t="shared" si="632"/>
        <v>0.61929999999999996</v>
      </c>
      <c r="AB3094" s="128">
        <f t="shared" si="630"/>
        <v>2.4240680937955062E-3</v>
      </c>
      <c r="AC3094" s="128">
        <f t="shared" si="633"/>
        <v>5.1155372649470481</v>
      </c>
      <c r="AD3094" s="128">
        <f t="shared" si="624"/>
        <v>-136.41760156961124</v>
      </c>
      <c r="AE3094" s="128">
        <f t="shared" si="625"/>
        <v>2.3051173837294333E-4</v>
      </c>
      <c r="AF3094" s="128">
        <f t="shared" si="634"/>
        <v>0.50130944699051594</v>
      </c>
      <c r="AG3094" s="128">
        <f t="shared" si="635"/>
        <v>0.5762793459324218</v>
      </c>
      <c r="AH3094" s="93">
        <f t="shared" si="636"/>
        <v>0.25067283872376905</v>
      </c>
      <c r="AI3094" s="128">
        <f t="shared" si="626"/>
        <v>1.107169593672525</v>
      </c>
    </row>
    <row r="3095" spans="1:35" x14ac:dyDescent="0.25">
      <c r="A3095" s="96">
        <v>1.2363999999999999</v>
      </c>
      <c r="B3095" s="216">
        <v>17.281184260488896</v>
      </c>
      <c r="E3095" s="153">
        <f t="shared" si="627"/>
        <v>6.9124737041947968E-3</v>
      </c>
      <c r="F3095" s="166"/>
      <c r="W3095" s="152">
        <f t="shared" si="628"/>
        <v>0.540046647980163</v>
      </c>
      <c r="X3095" s="170">
        <v>5.3298460200361513</v>
      </c>
      <c r="Y3095" s="153">
        <f t="shared" si="629"/>
        <v>3.9999999999995595E-4</v>
      </c>
      <c r="Z3095" s="128">
        <f t="shared" si="631"/>
        <v>8.8754449677853557</v>
      </c>
      <c r="AA3095" s="128">
        <f t="shared" si="632"/>
        <v>0.61929999999999996</v>
      </c>
      <c r="AB3095" s="128">
        <f t="shared" si="630"/>
        <v>2.4240680937955062E-3</v>
      </c>
      <c r="AC3095" s="128">
        <f t="shared" si="633"/>
        <v>5.117961333040844</v>
      </c>
      <c r="AD3095" s="128">
        <f t="shared" si="624"/>
        <v>-136.41100544953639</v>
      </c>
      <c r="AE3095" s="128">
        <f t="shared" si="625"/>
        <v>2.3050059257439921E-4</v>
      </c>
      <c r="AF3095" s="128">
        <f t="shared" si="634"/>
        <v>0.50153994758309028</v>
      </c>
      <c r="AG3095" s="128">
        <f t="shared" si="635"/>
        <v>0.57625148143606153</v>
      </c>
      <c r="AH3095" s="93">
        <f t="shared" si="636"/>
        <v>0.25044233813119465</v>
      </c>
      <c r="AI3095" s="128">
        <f t="shared" si="626"/>
        <v>1.107169593672525</v>
      </c>
    </row>
    <row r="3096" spans="1:35" x14ac:dyDescent="0.25">
      <c r="A3096" s="96">
        <v>1.2367999999999999</v>
      </c>
      <c r="B3096" s="216">
        <v>17.281184260488896</v>
      </c>
      <c r="E3096" s="153">
        <f t="shared" si="627"/>
        <v>6.9124737041947968E-3</v>
      </c>
      <c r="F3096" s="166"/>
      <c r="W3096" s="152">
        <f t="shared" si="628"/>
        <v>0.540046647980163</v>
      </c>
      <c r="X3096" s="170">
        <v>5.3298460200361513</v>
      </c>
      <c r="Y3096" s="153">
        <f t="shared" si="629"/>
        <v>3.9999999999995595E-4</v>
      </c>
      <c r="Z3096" s="128">
        <f t="shared" si="631"/>
        <v>8.8754449677853557</v>
      </c>
      <c r="AA3096" s="128">
        <f t="shared" si="632"/>
        <v>0.61929999999999996</v>
      </c>
      <c r="AB3096" s="128">
        <f t="shared" si="630"/>
        <v>2.4240680937955062E-3</v>
      </c>
      <c r="AC3096" s="128">
        <f t="shared" si="633"/>
        <v>5.1203854011346399</v>
      </c>
      <c r="AD3096" s="128">
        <f t="shared" si="624"/>
        <v>-136.40440557053705</v>
      </c>
      <c r="AE3096" s="128">
        <f t="shared" si="625"/>
        <v>2.3048944042420975E-4</v>
      </c>
      <c r="AF3096" s="128">
        <f t="shared" si="634"/>
        <v>0.50177043702351454</v>
      </c>
      <c r="AG3096" s="128">
        <f t="shared" si="635"/>
        <v>0.57622360106058779</v>
      </c>
      <c r="AH3096" s="93">
        <f t="shared" si="636"/>
        <v>0.25021184869077046</v>
      </c>
      <c r="AI3096" s="128">
        <f t="shared" si="626"/>
        <v>1.107169593672525</v>
      </c>
    </row>
    <row r="3097" spans="1:35" x14ac:dyDescent="0.25">
      <c r="A3097" s="96">
        <v>1.2372000000000001</v>
      </c>
      <c r="B3097" s="216">
        <v>17.281184260488896</v>
      </c>
      <c r="E3097" s="153">
        <f t="shared" si="627"/>
        <v>6.912473704198634E-3</v>
      </c>
      <c r="F3097" s="166"/>
      <c r="W3097" s="152">
        <f t="shared" si="628"/>
        <v>0.540046647980163</v>
      </c>
      <c r="X3097" s="170">
        <v>5.3298460200361513</v>
      </c>
      <c r="Y3097" s="153">
        <f t="shared" si="629"/>
        <v>4.0000000000017799E-4</v>
      </c>
      <c r="Z3097" s="128">
        <f t="shared" si="631"/>
        <v>8.8754449677853557</v>
      </c>
      <c r="AA3097" s="128">
        <f t="shared" si="632"/>
        <v>0.61929999999999996</v>
      </c>
      <c r="AB3097" s="128">
        <f t="shared" si="630"/>
        <v>2.4240680937968515E-3</v>
      </c>
      <c r="AC3097" s="128">
        <f t="shared" si="633"/>
        <v>5.1228094692284367</v>
      </c>
      <c r="AD3097" s="128">
        <f t="shared" si="624"/>
        <v>-136.39780193268888</v>
      </c>
      <c r="AE3097" s="128">
        <f t="shared" si="625"/>
        <v>2.3047828192250284E-4</v>
      </c>
      <c r="AF3097" s="128">
        <f t="shared" si="634"/>
        <v>0.502000915305437</v>
      </c>
      <c r="AG3097" s="128">
        <f t="shared" si="635"/>
        <v>0.57619570480600069</v>
      </c>
      <c r="AH3097" s="93">
        <f t="shared" si="636"/>
        <v>0.24998137040884796</v>
      </c>
      <c r="AI3097" s="128">
        <f t="shared" si="626"/>
        <v>1.107169593672525</v>
      </c>
    </row>
    <row r="3098" spans="1:35" x14ac:dyDescent="0.25">
      <c r="A3098" s="96">
        <v>1.2376</v>
      </c>
      <c r="B3098" s="216">
        <v>17.281184260488896</v>
      </c>
      <c r="E3098" s="153">
        <f t="shared" si="627"/>
        <v>6.9124737041947968E-3</v>
      </c>
      <c r="F3098" s="166"/>
      <c r="W3098" s="152">
        <f t="shared" si="628"/>
        <v>0.540046647980163</v>
      </c>
      <c r="X3098" s="170">
        <v>5.3298460200361513</v>
      </c>
      <c r="Y3098" s="153">
        <f t="shared" si="629"/>
        <v>3.9999999999995595E-4</v>
      </c>
      <c r="Z3098" s="128">
        <f t="shared" si="631"/>
        <v>8.8754449677853557</v>
      </c>
      <c r="AA3098" s="128">
        <f t="shared" si="632"/>
        <v>0.61929999999999996</v>
      </c>
      <c r="AB3098" s="128">
        <f t="shared" si="630"/>
        <v>2.4240680937955062E-3</v>
      </c>
      <c r="AC3098" s="128">
        <f t="shared" si="633"/>
        <v>5.1252335373222326</v>
      </c>
      <c r="AD3098" s="128">
        <f t="shared" si="624"/>
        <v>-136.39119453576481</v>
      </c>
      <c r="AE3098" s="128">
        <f t="shared" si="625"/>
        <v>2.3046711706889477E-4</v>
      </c>
      <c r="AF3098" s="128">
        <f t="shared" si="634"/>
        <v>0.50223138242250587</v>
      </c>
      <c r="AG3098" s="128">
        <f t="shared" si="635"/>
        <v>0.57616779267230034</v>
      </c>
      <c r="AH3098" s="93">
        <f t="shared" si="636"/>
        <v>0.24975090329177907</v>
      </c>
      <c r="AI3098" s="128">
        <f t="shared" si="626"/>
        <v>1.107169593672525</v>
      </c>
    </row>
    <row r="3099" spans="1:35" x14ac:dyDescent="0.25">
      <c r="A3099" s="96">
        <v>1.238</v>
      </c>
      <c r="B3099" s="216">
        <v>17.281184260488896</v>
      </c>
      <c r="E3099" s="153">
        <f t="shared" si="627"/>
        <v>6.9124737041947968E-3</v>
      </c>
      <c r="F3099" s="166"/>
      <c r="W3099" s="152">
        <f t="shared" si="628"/>
        <v>0.540046647980163</v>
      </c>
      <c r="X3099" s="170">
        <v>5.3298460200361513</v>
      </c>
      <c r="Y3099" s="153">
        <f t="shared" si="629"/>
        <v>3.9999999999995595E-4</v>
      </c>
      <c r="Z3099" s="128">
        <f t="shared" si="631"/>
        <v>8.8754449677853557</v>
      </c>
      <c r="AA3099" s="128">
        <f t="shared" si="632"/>
        <v>0.61929999999999996</v>
      </c>
      <c r="AB3099" s="128">
        <f t="shared" si="630"/>
        <v>2.4240680937955062E-3</v>
      </c>
      <c r="AC3099" s="128">
        <f t="shared" si="633"/>
        <v>5.1276576054160286</v>
      </c>
      <c r="AD3099" s="128">
        <f t="shared" si="624"/>
        <v>-136.38458337999194</v>
      </c>
      <c r="AE3099" s="128">
        <f t="shared" si="625"/>
        <v>2.304559458637693E-4</v>
      </c>
      <c r="AF3099" s="128">
        <f t="shared" si="634"/>
        <v>0.50246183836836966</v>
      </c>
      <c r="AG3099" s="128">
        <f t="shared" si="635"/>
        <v>0.57613986465948674</v>
      </c>
      <c r="AH3099" s="93">
        <f t="shared" si="636"/>
        <v>0.2495204473459153</v>
      </c>
      <c r="AI3099" s="128">
        <f t="shared" si="626"/>
        <v>1.107169593672525</v>
      </c>
    </row>
    <row r="3100" spans="1:35" x14ac:dyDescent="0.25">
      <c r="A3100" s="96">
        <v>1.2383999999999999</v>
      </c>
      <c r="B3100" s="216">
        <v>17.281184260488896</v>
      </c>
      <c r="E3100" s="153">
        <f t="shared" si="627"/>
        <v>6.9124737041947968E-3</v>
      </c>
      <c r="F3100" s="166"/>
      <c r="W3100" s="152">
        <f t="shared" si="628"/>
        <v>0.540046647980163</v>
      </c>
      <c r="X3100" s="170">
        <v>5.3298460200361513</v>
      </c>
      <c r="Y3100" s="153">
        <f t="shared" si="629"/>
        <v>3.9999999999995595E-4</v>
      </c>
      <c r="Z3100" s="128">
        <f t="shared" si="631"/>
        <v>8.8754449677853557</v>
      </c>
      <c r="AA3100" s="128">
        <f t="shared" si="632"/>
        <v>0.61929999999999996</v>
      </c>
      <c r="AB3100" s="128">
        <f t="shared" si="630"/>
        <v>2.4240680937955062E-3</v>
      </c>
      <c r="AC3100" s="128">
        <f t="shared" si="633"/>
        <v>5.1300816735098245</v>
      </c>
      <c r="AD3100" s="128">
        <f t="shared" si="624"/>
        <v>-136.37796846529454</v>
      </c>
      <c r="AE3100" s="128">
        <f t="shared" si="625"/>
        <v>2.3044476830699846E-4</v>
      </c>
      <c r="AF3100" s="128">
        <f t="shared" si="634"/>
        <v>0.50269228313667669</v>
      </c>
      <c r="AG3100" s="128">
        <f t="shared" si="635"/>
        <v>0.57611192076755957</v>
      </c>
      <c r="AH3100" s="93">
        <f t="shared" si="636"/>
        <v>0.24929000257760831</v>
      </c>
      <c r="AI3100" s="128">
        <f t="shared" si="626"/>
        <v>1.107169593672525</v>
      </c>
    </row>
    <row r="3101" spans="1:35" x14ac:dyDescent="0.25">
      <c r="A3101" s="96">
        <v>1.2387999999999999</v>
      </c>
      <c r="B3101" s="216">
        <v>17.281184260488896</v>
      </c>
      <c r="E3101" s="153">
        <f t="shared" si="627"/>
        <v>6.9124737041947968E-3</v>
      </c>
      <c r="F3101" s="166"/>
      <c r="W3101" s="152">
        <f t="shared" si="628"/>
        <v>0.540046647980163</v>
      </c>
      <c r="X3101" s="170">
        <v>5.3298460200361513</v>
      </c>
      <c r="Y3101" s="153">
        <f t="shared" si="629"/>
        <v>3.9999999999995595E-4</v>
      </c>
      <c r="Z3101" s="128">
        <f t="shared" si="631"/>
        <v>8.8754449677853557</v>
      </c>
      <c r="AA3101" s="128">
        <f t="shared" si="632"/>
        <v>0.61929999999999996</v>
      </c>
      <c r="AB3101" s="128">
        <f t="shared" si="630"/>
        <v>2.4240680937955062E-3</v>
      </c>
      <c r="AC3101" s="128">
        <f t="shared" si="633"/>
        <v>5.1325057416036204</v>
      </c>
      <c r="AD3101" s="128">
        <f t="shared" si="624"/>
        <v>-136.37134979167263</v>
      </c>
      <c r="AE3101" s="128">
        <f t="shared" si="625"/>
        <v>2.3043358439858228E-4</v>
      </c>
      <c r="AF3101" s="128">
        <f t="shared" si="634"/>
        <v>0.50292271672107525</v>
      </c>
      <c r="AG3101" s="128">
        <f t="shared" si="635"/>
        <v>0.57608396099651915</v>
      </c>
      <c r="AH3101" s="93">
        <f t="shared" si="636"/>
        <v>0.24905956899320972</v>
      </c>
      <c r="AI3101" s="128">
        <f t="shared" si="626"/>
        <v>1.107169593672525</v>
      </c>
    </row>
    <row r="3102" spans="1:35" x14ac:dyDescent="0.25">
      <c r="A3102" s="96">
        <v>1.2392000000000001</v>
      </c>
      <c r="B3102" s="216">
        <v>17.281184260488896</v>
      </c>
      <c r="E3102" s="153">
        <f t="shared" si="627"/>
        <v>6.912473704198634E-3</v>
      </c>
      <c r="F3102" s="166"/>
      <c r="W3102" s="152">
        <f t="shared" si="628"/>
        <v>0.540046647980163</v>
      </c>
      <c r="X3102" s="170">
        <v>5.3298460200361513</v>
      </c>
      <c r="Y3102" s="153">
        <f t="shared" si="629"/>
        <v>4.0000000000017799E-4</v>
      </c>
      <c r="Z3102" s="128">
        <f t="shared" si="631"/>
        <v>8.8754449677853557</v>
      </c>
      <c r="AA3102" s="128">
        <f t="shared" si="632"/>
        <v>0.61929999999999996</v>
      </c>
      <c r="AB3102" s="128">
        <f t="shared" si="630"/>
        <v>2.4240680937968515E-3</v>
      </c>
      <c r="AC3102" s="128">
        <f t="shared" si="633"/>
        <v>5.1349298096974172</v>
      </c>
      <c r="AD3102" s="128">
        <f t="shared" si="624"/>
        <v>-136.36472735920188</v>
      </c>
      <c r="AE3102" s="128">
        <f t="shared" si="625"/>
        <v>2.3042239413864862E-4</v>
      </c>
      <c r="AF3102" s="128">
        <f t="shared" si="634"/>
        <v>0.50315313911521387</v>
      </c>
      <c r="AG3102" s="128">
        <f t="shared" si="635"/>
        <v>0.57605598534636526</v>
      </c>
      <c r="AH3102" s="93">
        <f t="shared" si="636"/>
        <v>0.24882914659907107</v>
      </c>
      <c r="AI3102" s="128">
        <f t="shared" si="626"/>
        <v>1.107169593672525</v>
      </c>
    </row>
    <row r="3103" spans="1:35" x14ac:dyDescent="0.25">
      <c r="A3103" s="96">
        <v>1.2396</v>
      </c>
      <c r="B3103" s="216">
        <v>17.281184260488896</v>
      </c>
      <c r="E3103" s="153">
        <f t="shared" si="627"/>
        <v>6.9124737041947968E-3</v>
      </c>
      <c r="F3103" s="166"/>
      <c r="W3103" s="152">
        <f t="shared" si="628"/>
        <v>0.540046647980163</v>
      </c>
      <c r="X3103" s="170">
        <v>5.3298460200361513</v>
      </c>
      <c r="Y3103" s="153">
        <f t="shared" si="629"/>
        <v>3.9999999999995595E-4</v>
      </c>
      <c r="Z3103" s="128">
        <f t="shared" si="631"/>
        <v>8.8754449677853557</v>
      </c>
      <c r="AA3103" s="128">
        <f t="shared" si="632"/>
        <v>0.61929999999999996</v>
      </c>
      <c r="AB3103" s="128">
        <f t="shared" si="630"/>
        <v>2.4240680937955062E-3</v>
      </c>
      <c r="AC3103" s="128">
        <f t="shared" si="633"/>
        <v>5.1373538777912131</v>
      </c>
      <c r="AD3103" s="128">
        <f t="shared" si="624"/>
        <v>-136.35810116765524</v>
      </c>
      <c r="AE3103" s="128">
        <f t="shared" si="625"/>
        <v>2.3041119752681383E-4</v>
      </c>
      <c r="AF3103" s="128">
        <f t="shared" si="634"/>
        <v>0.50338355031274062</v>
      </c>
      <c r="AG3103" s="128">
        <f t="shared" si="635"/>
        <v>0.57602799381709802</v>
      </c>
      <c r="AH3103" s="93">
        <f t="shared" si="636"/>
        <v>0.24859873540154426</v>
      </c>
      <c r="AI3103" s="128">
        <f t="shared" si="626"/>
        <v>1.107169593672525</v>
      </c>
    </row>
    <row r="3104" spans="1:35" x14ac:dyDescent="0.25">
      <c r="A3104" s="96">
        <v>1.24</v>
      </c>
      <c r="B3104" s="216">
        <v>17.281184260488896</v>
      </c>
      <c r="E3104" s="153">
        <f t="shared" si="627"/>
        <v>6.9124737041947968E-3</v>
      </c>
      <c r="F3104" s="166"/>
      <c r="W3104" s="152">
        <f t="shared" si="628"/>
        <v>0.540046647980163</v>
      </c>
      <c r="X3104" s="170">
        <v>5.3298460200361513</v>
      </c>
      <c r="Y3104" s="153">
        <f t="shared" si="629"/>
        <v>3.9999999999995595E-4</v>
      </c>
      <c r="Z3104" s="128">
        <f t="shared" si="631"/>
        <v>8.8754449677853557</v>
      </c>
      <c r="AA3104" s="128">
        <f t="shared" si="632"/>
        <v>0.61929999999999996</v>
      </c>
      <c r="AB3104" s="128">
        <f t="shared" si="630"/>
        <v>2.4240680937955062E-3</v>
      </c>
      <c r="AC3104" s="128">
        <f t="shared" si="633"/>
        <v>5.139777945885009</v>
      </c>
      <c r="AD3104" s="128">
        <f t="shared" si="624"/>
        <v>-136.35147121725976</v>
      </c>
      <c r="AE3104" s="128">
        <f t="shared" si="625"/>
        <v>2.3039999456346156E-4</v>
      </c>
      <c r="AF3104" s="128">
        <f t="shared" si="634"/>
        <v>0.50361395030730405</v>
      </c>
      <c r="AG3104" s="128">
        <f t="shared" si="635"/>
        <v>0.5759999864087173</v>
      </c>
      <c r="AH3104" s="93">
        <f t="shared" si="636"/>
        <v>0.24836833540698081</v>
      </c>
      <c r="AI3104" s="128">
        <f t="shared" si="626"/>
        <v>1.107169593672525</v>
      </c>
    </row>
    <row r="3105" spans="1:35" x14ac:dyDescent="0.25">
      <c r="A3105" s="96">
        <v>1.2403999999999999</v>
      </c>
      <c r="B3105" s="216">
        <v>17.281184260488896</v>
      </c>
      <c r="E3105" s="153">
        <f t="shared" si="627"/>
        <v>6.9124737041947968E-3</v>
      </c>
      <c r="F3105" s="166"/>
      <c r="W3105" s="152">
        <f t="shared" si="628"/>
        <v>0.540046647980163</v>
      </c>
      <c r="X3105" s="170">
        <v>5.3298460200361513</v>
      </c>
      <c r="Y3105" s="153">
        <f t="shared" si="629"/>
        <v>3.9999999999995595E-4</v>
      </c>
      <c r="Z3105" s="128">
        <f t="shared" si="631"/>
        <v>8.8754449677853557</v>
      </c>
      <c r="AA3105" s="128">
        <f t="shared" si="632"/>
        <v>0.61929999999999996</v>
      </c>
      <c r="AB3105" s="128">
        <f t="shared" si="630"/>
        <v>2.4240680937955062E-3</v>
      </c>
      <c r="AC3105" s="128">
        <f t="shared" si="633"/>
        <v>5.1422020139788049</v>
      </c>
      <c r="AD3105" s="128">
        <f t="shared" si="624"/>
        <v>-136.34483750793979</v>
      </c>
      <c r="AE3105" s="128">
        <f t="shared" si="625"/>
        <v>2.3038878524846398E-4</v>
      </c>
      <c r="AF3105" s="128">
        <f t="shared" si="634"/>
        <v>0.50384433909255255</v>
      </c>
      <c r="AG3105" s="128">
        <f t="shared" si="635"/>
        <v>0.57597196312122334</v>
      </c>
      <c r="AH3105" s="93">
        <f t="shared" si="636"/>
        <v>0.24813794662173233</v>
      </c>
      <c r="AI3105" s="128">
        <f t="shared" si="626"/>
        <v>1.107169593672525</v>
      </c>
    </row>
    <row r="3106" spans="1:35" x14ac:dyDescent="0.25">
      <c r="A3106" s="96">
        <v>1.2407999999999999</v>
      </c>
      <c r="B3106" s="216">
        <v>17.281184260488896</v>
      </c>
      <c r="E3106" s="153">
        <f t="shared" si="627"/>
        <v>6.9124737041947968E-3</v>
      </c>
      <c r="F3106" s="166"/>
      <c r="W3106" s="152">
        <f t="shared" si="628"/>
        <v>0.540046647980163</v>
      </c>
      <c r="X3106" s="170">
        <v>5.3298460200361513</v>
      </c>
      <c r="Y3106" s="153">
        <f t="shared" si="629"/>
        <v>3.9999999999995595E-4</v>
      </c>
      <c r="Z3106" s="128">
        <f t="shared" si="631"/>
        <v>8.8754449677853557</v>
      </c>
      <c r="AA3106" s="128">
        <f t="shared" si="632"/>
        <v>0.61929999999999996</v>
      </c>
      <c r="AB3106" s="128">
        <f t="shared" si="630"/>
        <v>2.4240680937955062E-3</v>
      </c>
      <c r="AC3106" s="128">
        <f t="shared" si="633"/>
        <v>5.1446260820726009</v>
      </c>
      <c r="AD3106" s="128">
        <f t="shared" si="624"/>
        <v>-136.33820003969527</v>
      </c>
      <c r="AE3106" s="128">
        <f t="shared" si="625"/>
        <v>2.3037756958182101E-4</v>
      </c>
      <c r="AF3106" s="128">
        <f t="shared" si="634"/>
        <v>0.50407471666213433</v>
      </c>
      <c r="AG3106" s="128">
        <f t="shared" si="635"/>
        <v>0.57594392395461591</v>
      </c>
      <c r="AH3106" s="93">
        <f t="shared" si="636"/>
        <v>0.2479075690521505</v>
      </c>
      <c r="AI3106" s="128">
        <f t="shared" si="626"/>
        <v>1.107169593672525</v>
      </c>
    </row>
    <row r="3107" spans="1:35" x14ac:dyDescent="0.25">
      <c r="A3107" s="96">
        <v>1.2412000000000001</v>
      </c>
      <c r="B3107" s="216">
        <v>18.268680503945404</v>
      </c>
      <c r="E3107" s="153">
        <f t="shared" si="627"/>
        <v>7.1099729528900247E-3</v>
      </c>
      <c r="F3107" s="166"/>
      <c r="W3107" s="152">
        <f t="shared" si="628"/>
        <v>0.56438137109054265</v>
      </c>
      <c r="X3107" s="170">
        <v>5.5700110643034062</v>
      </c>
      <c r="Y3107" s="153">
        <f t="shared" si="629"/>
        <v>4.0000000000017799E-4</v>
      </c>
      <c r="Z3107" s="128">
        <f t="shared" si="631"/>
        <v>8.8754449677853557</v>
      </c>
      <c r="AA3107" s="128">
        <f t="shared" si="632"/>
        <v>0.61929999999999996</v>
      </c>
      <c r="AB3107" s="128">
        <f t="shared" si="630"/>
        <v>2.4911454281216832E-3</v>
      </c>
      <c r="AC3107" s="128">
        <f t="shared" si="633"/>
        <v>5.1471172275007229</v>
      </c>
      <c r="AD3107" s="128">
        <f t="shared" si="624"/>
        <v>-140.10385367387471</v>
      </c>
      <c r="AE3107" s="128">
        <f t="shared" si="625"/>
        <v>2.3674058546347874E-4</v>
      </c>
      <c r="AF3107" s="128">
        <f t="shared" si="634"/>
        <v>0.50431145724759785</v>
      </c>
      <c r="AG3107" s="128">
        <f t="shared" si="635"/>
        <v>0.59185146365843344</v>
      </c>
      <c r="AH3107" s="93">
        <f t="shared" si="636"/>
        <v>0.24767082846668703</v>
      </c>
      <c r="AI3107" s="128">
        <f t="shared" si="626"/>
        <v>1.119970115555166</v>
      </c>
    </row>
    <row r="3108" spans="1:35" x14ac:dyDescent="0.25">
      <c r="A3108" s="96">
        <v>1.2416</v>
      </c>
      <c r="B3108" s="216">
        <v>17.281184260488896</v>
      </c>
      <c r="E3108" s="153">
        <f t="shared" si="627"/>
        <v>7.1099729528860773E-3</v>
      </c>
      <c r="F3108" s="166"/>
      <c r="W3108" s="152">
        <f t="shared" si="628"/>
        <v>0.540046647980163</v>
      </c>
      <c r="X3108" s="170">
        <v>5.3298460200361513</v>
      </c>
      <c r="Y3108" s="153">
        <f t="shared" si="629"/>
        <v>3.9999999999995595E-4</v>
      </c>
      <c r="Z3108" s="128">
        <f t="shared" si="631"/>
        <v>8.8754449677853557</v>
      </c>
      <c r="AA3108" s="128">
        <f t="shared" si="632"/>
        <v>0.61929999999999996</v>
      </c>
      <c r="AB3108" s="128">
        <f t="shared" si="630"/>
        <v>2.4240680937955062E-3</v>
      </c>
      <c r="AC3108" s="128">
        <f t="shared" si="633"/>
        <v>5.1495412955945188</v>
      </c>
      <c r="AD3108" s="128">
        <f t="shared" si="624"/>
        <v>-136.3247298969826</v>
      </c>
      <c r="AE3108" s="128">
        <f t="shared" si="625"/>
        <v>2.3035480839868114E-4</v>
      </c>
      <c r="AF3108" s="128">
        <f t="shared" si="634"/>
        <v>0.50454181205599657</v>
      </c>
      <c r="AG3108" s="128">
        <f t="shared" si="635"/>
        <v>0.57588702099676625</v>
      </c>
      <c r="AH3108" s="93">
        <f t="shared" si="636"/>
        <v>0.24744047365828836</v>
      </c>
      <c r="AI3108" s="128">
        <f t="shared" si="626"/>
        <v>1.107169593672525</v>
      </c>
    </row>
    <row r="3109" spans="1:35" x14ac:dyDescent="0.25">
      <c r="A3109" s="96">
        <v>1.242</v>
      </c>
      <c r="B3109" s="216">
        <v>17.281184260488896</v>
      </c>
      <c r="E3109" s="153">
        <f t="shared" si="627"/>
        <v>6.9124737041947968E-3</v>
      </c>
      <c r="F3109" s="166"/>
      <c r="W3109" s="152">
        <f t="shared" si="628"/>
        <v>0.540046647980163</v>
      </c>
      <c r="X3109" s="170">
        <v>5.3298460200361513</v>
      </c>
      <c r="Y3109" s="153">
        <f t="shared" si="629"/>
        <v>3.9999999999995595E-4</v>
      </c>
      <c r="Z3109" s="128">
        <f t="shared" si="631"/>
        <v>8.8754449677853557</v>
      </c>
      <c r="AA3109" s="128">
        <f t="shared" si="632"/>
        <v>0.61929999999999996</v>
      </c>
      <c r="AB3109" s="128">
        <f t="shared" si="630"/>
        <v>2.4240680937955062E-3</v>
      </c>
      <c r="AC3109" s="128">
        <f t="shared" si="633"/>
        <v>5.1519653636883147</v>
      </c>
      <c r="AD3109" s="128">
        <f t="shared" si="624"/>
        <v>-136.31808104794987</v>
      </c>
      <c r="AE3109" s="128">
        <f t="shared" si="625"/>
        <v>2.303435735013433E-4</v>
      </c>
      <c r="AF3109" s="128">
        <f t="shared" si="634"/>
        <v>0.50477215562949795</v>
      </c>
      <c r="AG3109" s="128">
        <f t="shared" si="635"/>
        <v>0.57585893375342168</v>
      </c>
      <c r="AH3109" s="93">
        <f t="shared" si="636"/>
        <v>0.24721013008478701</v>
      </c>
      <c r="AI3109" s="128">
        <f t="shared" si="626"/>
        <v>1.107169593672525</v>
      </c>
    </row>
    <row r="3110" spans="1:35" x14ac:dyDescent="0.25">
      <c r="A3110" s="96">
        <v>1.2423999999999999</v>
      </c>
      <c r="B3110" s="216">
        <v>17.281184260488896</v>
      </c>
      <c r="E3110" s="153">
        <f t="shared" si="627"/>
        <v>6.9124737041947968E-3</v>
      </c>
      <c r="F3110" s="166"/>
      <c r="W3110" s="152">
        <f t="shared" si="628"/>
        <v>0.540046647980163</v>
      </c>
      <c r="X3110" s="170">
        <v>5.3298460200361513</v>
      </c>
      <c r="Y3110" s="153">
        <f t="shared" si="629"/>
        <v>3.9999999999995595E-4</v>
      </c>
      <c r="Z3110" s="128">
        <f t="shared" si="631"/>
        <v>8.8754449677853557</v>
      </c>
      <c r="AA3110" s="128">
        <f t="shared" si="632"/>
        <v>0.61929999999999996</v>
      </c>
      <c r="AB3110" s="128">
        <f t="shared" si="630"/>
        <v>2.4240680937955062E-3</v>
      </c>
      <c r="AC3110" s="128">
        <f t="shared" si="633"/>
        <v>5.1543894317821106</v>
      </c>
      <c r="AD3110" s="128">
        <f t="shared" si="624"/>
        <v>-136.31142843999262</v>
      </c>
      <c r="AE3110" s="128">
        <f t="shared" si="625"/>
        <v>2.3033233225236004E-4</v>
      </c>
      <c r="AF3110" s="128">
        <f t="shared" si="634"/>
        <v>0.50500248796175029</v>
      </c>
      <c r="AG3110" s="128">
        <f t="shared" si="635"/>
        <v>0.57583083063096352</v>
      </c>
      <c r="AH3110" s="93">
        <f t="shared" si="636"/>
        <v>0.24697979775253465</v>
      </c>
      <c r="AI3110" s="128">
        <f t="shared" si="626"/>
        <v>1.107169593672525</v>
      </c>
    </row>
    <row r="3111" spans="1:35" x14ac:dyDescent="0.25">
      <c r="A3111" s="96">
        <v>1.2427999999999999</v>
      </c>
      <c r="B3111" s="216">
        <v>17.281184260488896</v>
      </c>
      <c r="E3111" s="153">
        <f t="shared" si="627"/>
        <v>6.9124737041947968E-3</v>
      </c>
      <c r="F3111" s="166"/>
      <c r="W3111" s="152">
        <f t="shared" si="628"/>
        <v>0.540046647980163</v>
      </c>
      <c r="X3111" s="170">
        <v>5.3298460200361513</v>
      </c>
      <c r="Y3111" s="153">
        <f t="shared" si="629"/>
        <v>3.9999999999995595E-4</v>
      </c>
      <c r="Z3111" s="128">
        <f t="shared" si="631"/>
        <v>8.8754449677853557</v>
      </c>
      <c r="AA3111" s="128">
        <f t="shared" si="632"/>
        <v>0.61929999999999996</v>
      </c>
      <c r="AB3111" s="128">
        <f t="shared" si="630"/>
        <v>2.4240680937955062E-3</v>
      </c>
      <c r="AC3111" s="128">
        <f t="shared" si="633"/>
        <v>5.1568134998759065</v>
      </c>
      <c r="AD3111" s="128">
        <f t="shared" si="624"/>
        <v>-136.30477207311085</v>
      </c>
      <c r="AE3111" s="128">
        <f t="shared" si="625"/>
        <v>2.3032108465173142E-4</v>
      </c>
      <c r="AF3111" s="128">
        <f t="shared" si="634"/>
        <v>0.505232809046402</v>
      </c>
      <c r="AG3111" s="128">
        <f t="shared" si="635"/>
        <v>0.57580271162939201</v>
      </c>
      <c r="AH3111" s="93">
        <f t="shared" si="636"/>
        <v>0.24674947666788291</v>
      </c>
      <c r="AI3111" s="128">
        <f t="shared" si="626"/>
        <v>1.107169593672525</v>
      </c>
    </row>
    <row r="3112" spans="1:35" x14ac:dyDescent="0.25">
      <c r="A3112" s="96">
        <v>1.2432000000000001</v>
      </c>
      <c r="B3112" s="216">
        <v>17.281184260488896</v>
      </c>
      <c r="E3112" s="153">
        <f t="shared" si="627"/>
        <v>6.912473704198634E-3</v>
      </c>
      <c r="F3112" s="166"/>
      <c r="W3112" s="152">
        <f t="shared" si="628"/>
        <v>0.540046647980163</v>
      </c>
      <c r="X3112" s="170">
        <v>5.3298460200361513</v>
      </c>
      <c r="Y3112" s="153">
        <f t="shared" si="629"/>
        <v>4.0000000000017799E-4</v>
      </c>
      <c r="Z3112" s="128">
        <f t="shared" si="631"/>
        <v>8.8754449677853557</v>
      </c>
      <c r="AA3112" s="128">
        <f t="shared" si="632"/>
        <v>0.61929999999999996</v>
      </c>
      <c r="AB3112" s="128">
        <f t="shared" si="630"/>
        <v>2.4240680937968515E-3</v>
      </c>
      <c r="AC3112" s="128">
        <f t="shared" si="633"/>
        <v>5.1592375679697033</v>
      </c>
      <c r="AD3112" s="128">
        <f t="shared" si="624"/>
        <v>-136.29811194738022</v>
      </c>
      <c r="AE3112" s="128">
        <f t="shared" si="625"/>
        <v>2.3030983069958534E-4</v>
      </c>
      <c r="AF3112" s="128">
        <f t="shared" si="634"/>
        <v>0.5054631188771016</v>
      </c>
      <c r="AG3112" s="128">
        <f t="shared" si="635"/>
        <v>0.57577457674870713</v>
      </c>
      <c r="AH3112" s="93">
        <f t="shared" si="636"/>
        <v>0.24651916683718333</v>
      </c>
      <c r="AI3112" s="128">
        <f t="shared" si="626"/>
        <v>1.107169593672525</v>
      </c>
    </row>
    <row r="3113" spans="1:35" x14ac:dyDescent="0.25">
      <c r="A3113" s="96">
        <v>1.2436</v>
      </c>
      <c r="B3113" s="216">
        <v>17.281184260488896</v>
      </c>
      <c r="E3113" s="153">
        <f t="shared" si="627"/>
        <v>6.9124737041947968E-3</v>
      </c>
      <c r="F3113" s="166"/>
      <c r="W3113" s="152">
        <f t="shared" si="628"/>
        <v>0.540046647980163</v>
      </c>
      <c r="X3113" s="170">
        <v>5.3298460200361513</v>
      </c>
      <c r="Y3113" s="153">
        <f t="shared" si="629"/>
        <v>3.9999999999995595E-4</v>
      </c>
      <c r="Z3113" s="128">
        <f t="shared" si="631"/>
        <v>8.8754449677853557</v>
      </c>
      <c r="AA3113" s="128">
        <f t="shared" si="632"/>
        <v>0.61929999999999996</v>
      </c>
      <c r="AB3113" s="128">
        <f t="shared" si="630"/>
        <v>2.4240680937955062E-3</v>
      </c>
      <c r="AC3113" s="128">
        <f t="shared" si="633"/>
        <v>5.1616616360634993</v>
      </c>
      <c r="AD3113" s="128">
        <f t="shared" si="624"/>
        <v>-136.29144806257381</v>
      </c>
      <c r="AE3113" s="128">
        <f t="shared" si="625"/>
        <v>2.3029857039553829E-4</v>
      </c>
      <c r="AF3113" s="128">
        <f t="shared" si="634"/>
        <v>0.50569341744749718</v>
      </c>
      <c r="AG3113" s="128">
        <f t="shared" si="635"/>
        <v>0.57574642598890913</v>
      </c>
      <c r="AH3113" s="93">
        <f t="shared" si="636"/>
        <v>0.24628886826678781</v>
      </c>
      <c r="AI3113" s="128">
        <f t="shared" si="626"/>
        <v>1.107169593672525</v>
      </c>
    </row>
    <row r="3114" spans="1:35" x14ac:dyDescent="0.25">
      <c r="A3114" s="96">
        <v>1.244</v>
      </c>
      <c r="B3114" s="216">
        <v>17.281184260488896</v>
      </c>
      <c r="E3114" s="153">
        <f t="shared" si="627"/>
        <v>6.9124737041947968E-3</v>
      </c>
      <c r="F3114" s="166"/>
      <c r="W3114" s="152">
        <f t="shared" si="628"/>
        <v>0.540046647980163</v>
      </c>
      <c r="X3114" s="170">
        <v>5.3298460200361513</v>
      </c>
      <c r="Y3114" s="153">
        <f t="shared" si="629"/>
        <v>3.9999999999995595E-4</v>
      </c>
      <c r="Z3114" s="128">
        <f t="shared" si="631"/>
        <v>8.8754449677853557</v>
      </c>
      <c r="AA3114" s="128">
        <f t="shared" si="632"/>
        <v>0.61929999999999996</v>
      </c>
      <c r="AB3114" s="128">
        <f t="shared" si="630"/>
        <v>2.4240680937955062E-3</v>
      </c>
      <c r="AC3114" s="128">
        <f t="shared" si="633"/>
        <v>5.1640857041572952</v>
      </c>
      <c r="AD3114" s="128">
        <f t="shared" si="624"/>
        <v>-136.2847804189185</v>
      </c>
      <c r="AE3114" s="128">
        <f t="shared" si="625"/>
        <v>2.3028730373997368E-4</v>
      </c>
      <c r="AF3114" s="128">
        <f t="shared" si="634"/>
        <v>0.50592370475123716</v>
      </c>
      <c r="AG3114" s="128">
        <f t="shared" si="635"/>
        <v>0.57571825934999765</v>
      </c>
      <c r="AH3114" s="93">
        <f t="shared" si="636"/>
        <v>0.24605858096304783</v>
      </c>
      <c r="AI3114" s="128">
        <f t="shared" si="626"/>
        <v>1.107169593672525</v>
      </c>
    </row>
    <row r="3115" spans="1:35" x14ac:dyDescent="0.25">
      <c r="A3115" s="96">
        <v>1.2444</v>
      </c>
      <c r="B3115" s="216">
        <v>17.281184260488896</v>
      </c>
      <c r="E3115" s="153">
        <f t="shared" si="627"/>
        <v>6.9124737041947968E-3</v>
      </c>
      <c r="F3115" s="166"/>
      <c r="W3115" s="152">
        <f t="shared" si="628"/>
        <v>0.540046647980163</v>
      </c>
      <c r="X3115" s="170">
        <v>5.3298460200361513</v>
      </c>
      <c r="Y3115" s="153">
        <f t="shared" si="629"/>
        <v>3.9999999999995595E-4</v>
      </c>
      <c r="Z3115" s="128">
        <f t="shared" si="631"/>
        <v>8.8754449677853557</v>
      </c>
      <c r="AA3115" s="128">
        <f t="shared" si="632"/>
        <v>0.61929999999999996</v>
      </c>
      <c r="AB3115" s="128">
        <f t="shared" si="630"/>
        <v>2.4240680937955062E-3</v>
      </c>
      <c r="AC3115" s="128">
        <f t="shared" si="633"/>
        <v>5.1665097722510911</v>
      </c>
      <c r="AD3115" s="128">
        <f t="shared" si="624"/>
        <v>-136.2781090163387</v>
      </c>
      <c r="AE3115" s="128">
        <f t="shared" si="625"/>
        <v>2.3027603073276373E-4</v>
      </c>
      <c r="AF3115" s="128">
        <f t="shared" si="634"/>
        <v>0.50615398078196994</v>
      </c>
      <c r="AG3115" s="128">
        <f t="shared" si="635"/>
        <v>0.57569007683197271</v>
      </c>
      <c r="AH3115" s="93">
        <f t="shared" si="636"/>
        <v>0.24582830493231508</v>
      </c>
      <c r="AI3115" s="128">
        <f t="shared" si="626"/>
        <v>1.107169593672525</v>
      </c>
    </row>
    <row r="3116" spans="1:35" x14ac:dyDescent="0.25">
      <c r="A3116" s="96">
        <v>1.2447999999999999</v>
      </c>
      <c r="B3116" s="216">
        <v>17.281184260488896</v>
      </c>
      <c r="E3116" s="153">
        <f t="shared" si="627"/>
        <v>6.9124737041947968E-3</v>
      </c>
      <c r="F3116" s="166"/>
      <c r="W3116" s="152">
        <f t="shared" si="628"/>
        <v>0.540046647980163</v>
      </c>
      <c r="X3116" s="170">
        <v>5.3298460200361513</v>
      </c>
      <c r="Y3116" s="153">
        <f t="shared" si="629"/>
        <v>3.9999999999995595E-4</v>
      </c>
      <c r="Z3116" s="128">
        <f t="shared" si="631"/>
        <v>8.8754449677853557</v>
      </c>
      <c r="AA3116" s="128">
        <f t="shared" si="632"/>
        <v>0.61929999999999996</v>
      </c>
      <c r="AB3116" s="128">
        <f t="shared" si="630"/>
        <v>2.4240680937955062E-3</v>
      </c>
      <c r="AC3116" s="128">
        <f t="shared" si="633"/>
        <v>5.168933840344887</v>
      </c>
      <c r="AD3116" s="128">
        <f t="shared" si="624"/>
        <v>-136.27143385483438</v>
      </c>
      <c r="AE3116" s="128">
        <f t="shared" si="625"/>
        <v>2.3026475137390845E-4</v>
      </c>
      <c r="AF3116" s="128">
        <f t="shared" si="634"/>
        <v>0.50638424553334382</v>
      </c>
      <c r="AG3116" s="128">
        <f t="shared" si="635"/>
        <v>0.57566187843483452</v>
      </c>
      <c r="AH3116" s="93">
        <f t="shared" si="636"/>
        <v>0.24559804018094117</v>
      </c>
      <c r="AI3116" s="128">
        <f t="shared" si="626"/>
        <v>1.107169593672525</v>
      </c>
    </row>
    <row r="3117" spans="1:35" x14ac:dyDescent="0.25">
      <c r="A3117" s="96">
        <v>1.2452000000000001</v>
      </c>
      <c r="B3117" s="216">
        <v>17.281184260488896</v>
      </c>
      <c r="E3117" s="153">
        <f t="shared" si="627"/>
        <v>6.912473704198634E-3</v>
      </c>
      <c r="F3117" s="166"/>
      <c r="W3117" s="152">
        <f t="shared" si="628"/>
        <v>0.540046647980163</v>
      </c>
      <c r="X3117" s="170">
        <v>5.3298460200361513</v>
      </c>
      <c r="Y3117" s="153">
        <f t="shared" si="629"/>
        <v>4.0000000000017799E-4</v>
      </c>
      <c r="Z3117" s="128">
        <f t="shared" si="631"/>
        <v>8.8754449677853557</v>
      </c>
      <c r="AA3117" s="128">
        <f t="shared" si="632"/>
        <v>0.61929999999999996</v>
      </c>
      <c r="AB3117" s="128">
        <f t="shared" si="630"/>
        <v>2.4240680937968515E-3</v>
      </c>
      <c r="AC3117" s="128">
        <f t="shared" si="633"/>
        <v>5.1713579084386838</v>
      </c>
      <c r="AD3117" s="128">
        <f t="shared" si="624"/>
        <v>-136.26475493448115</v>
      </c>
      <c r="AE3117" s="128">
        <f t="shared" si="625"/>
        <v>2.3025346566353557E-4</v>
      </c>
      <c r="AF3117" s="128">
        <f t="shared" si="634"/>
        <v>0.50661449899900735</v>
      </c>
      <c r="AG3117" s="128">
        <f t="shared" si="635"/>
        <v>0.57563366415858275</v>
      </c>
      <c r="AH3117" s="93">
        <f t="shared" si="636"/>
        <v>0.24536778671527762</v>
      </c>
      <c r="AI3117" s="128">
        <f t="shared" si="626"/>
        <v>1.107169593672525</v>
      </c>
    </row>
    <row r="3118" spans="1:35" x14ac:dyDescent="0.25">
      <c r="A3118" s="96">
        <v>1.2456</v>
      </c>
      <c r="B3118" s="216">
        <v>17.281184260488896</v>
      </c>
      <c r="E3118" s="153">
        <f t="shared" si="627"/>
        <v>6.9124737041947968E-3</v>
      </c>
      <c r="F3118" s="166"/>
      <c r="W3118" s="152">
        <f t="shared" si="628"/>
        <v>0.540046647980163</v>
      </c>
      <c r="X3118" s="170">
        <v>5.3298460200361513</v>
      </c>
      <c r="Y3118" s="153">
        <f t="shared" si="629"/>
        <v>3.9999999999995595E-4</v>
      </c>
      <c r="Z3118" s="128">
        <f t="shared" si="631"/>
        <v>8.8754449677853557</v>
      </c>
      <c r="AA3118" s="128">
        <f t="shared" si="632"/>
        <v>0.61929999999999996</v>
      </c>
      <c r="AB3118" s="128">
        <f t="shared" si="630"/>
        <v>2.4240680937955062E-3</v>
      </c>
      <c r="AC3118" s="128">
        <f t="shared" si="633"/>
        <v>5.1737819765324797</v>
      </c>
      <c r="AD3118" s="128">
        <f t="shared" si="624"/>
        <v>-136.25807225505213</v>
      </c>
      <c r="AE3118" s="128">
        <f t="shared" si="625"/>
        <v>2.3024217360126173E-4</v>
      </c>
      <c r="AF3118" s="128">
        <f t="shared" si="634"/>
        <v>0.50684474117260858</v>
      </c>
      <c r="AG3118" s="128">
        <f t="shared" si="635"/>
        <v>0.57560543400321773</v>
      </c>
      <c r="AH3118" s="93">
        <f t="shared" si="636"/>
        <v>0.24513754454167636</v>
      </c>
      <c r="AI3118" s="128">
        <f t="shared" si="626"/>
        <v>1.107169593672525</v>
      </c>
    </row>
    <row r="3119" spans="1:35" x14ac:dyDescent="0.25">
      <c r="A3119" s="96">
        <v>1.246</v>
      </c>
      <c r="B3119" s="216">
        <v>17.281184260488896</v>
      </c>
      <c r="E3119" s="153">
        <f t="shared" si="627"/>
        <v>6.9124737041947968E-3</v>
      </c>
      <c r="F3119" s="166"/>
      <c r="W3119" s="152">
        <f t="shared" si="628"/>
        <v>0.540046647980163</v>
      </c>
      <c r="X3119" s="170">
        <v>5.3298460200361513</v>
      </c>
      <c r="Y3119" s="153">
        <f t="shared" si="629"/>
        <v>3.9999999999995595E-4</v>
      </c>
      <c r="Z3119" s="128">
        <f t="shared" si="631"/>
        <v>8.8754449677853557</v>
      </c>
      <c r="AA3119" s="128">
        <f t="shared" si="632"/>
        <v>0.61929999999999996</v>
      </c>
      <c r="AB3119" s="128">
        <f t="shared" si="630"/>
        <v>2.4240680937955062E-3</v>
      </c>
      <c r="AC3119" s="128">
        <f t="shared" si="633"/>
        <v>5.1762060446262756</v>
      </c>
      <c r="AD3119" s="128">
        <f t="shared" si="624"/>
        <v>-136.25138581677425</v>
      </c>
      <c r="AE3119" s="128">
        <f t="shared" si="625"/>
        <v>2.3023087518747037E-4</v>
      </c>
      <c r="AF3119" s="128">
        <f t="shared" si="634"/>
        <v>0.50707497204779606</v>
      </c>
      <c r="AG3119" s="128">
        <f t="shared" si="635"/>
        <v>0.57557718796873936</v>
      </c>
      <c r="AH3119" s="93">
        <f t="shared" si="636"/>
        <v>0.24490731366648888</v>
      </c>
      <c r="AI3119" s="128">
        <f t="shared" si="626"/>
        <v>1.107169593672525</v>
      </c>
    </row>
    <row r="3120" spans="1:35" x14ac:dyDescent="0.25">
      <c r="A3120" s="96">
        <v>1.2464</v>
      </c>
      <c r="B3120" s="216">
        <v>18.268680503945404</v>
      </c>
      <c r="E3120" s="153">
        <f t="shared" si="627"/>
        <v>7.1099729528860773E-3</v>
      </c>
      <c r="F3120" s="166"/>
      <c r="W3120" s="152">
        <f t="shared" si="628"/>
        <v>0.56438137109054265</v>
      </c>
      <c r="X3120" s="170">
        <v>5.5700110643034062</v>
      </c>
      <c r="Y3120" s="153">
        <f t="shared" si="629"/>
        <v>3.9999999999995595E-4</v>
      </c>
      <c r="Z3120" s="128">
        <f t="shared" si="631"/>
        <v>8.8754449677853557</v>
      </c>
      <c r="AA3120" s="128">
        <f t="shared" si="632"/>
        <v>0.61929999999999996</v>
      </c>
      <c r="AB3120" s="128">
        <f t="shared" si="630"/>
        <v>2.4911454281203007E-3</v>
      </c>
      <c r="AC3120" s="128">
        <f t="shared" si="633"/>
        <v>5.1786971900543959</v>
      </c>
      <c r="AD3120" s="128">
        <f t="shared" si="624"/>
        <v>-140.01458546296251</v>
      </c>
      <c r="AE3120" s="128">
        <f t="shared" si="625"/>
        <v>2.3658974444119098E-4</v>
      </c>
      <c r="AF3120" s="128">
        <f t="shared" si="634"/>
        <v>0.50731156179223724</v>
      </c>
      <c r="AG3120" s="128">
        <f t="shared" si="635"/>
        <v>0.59147436110304263</v>
      </c>
      <c r="AH3120" s="93">
        <f t="shared" si="636"/>
        <v>0.24467072392204769</v>
      </c>
      <c r="AI3120" s="128">
        <f t="shared" si="626"/>
        <v>1.119970115555166</v>
      </c>
    </row>
    <row r="3121" spans="1:35" x14ac:dyDescent="0.25">
      <c r="A3121" s="96">
        <v>1.2467999999999999</v>
      </c>
      <c r="B3121" s="216">
        <v>17.281184260488896</v>
      </c>
      <c r="E3121" s="153">
        <f t="shared" si="627"/>
        <v>7.1099729528860773E-3</v>
      </c>
      <c r="F3121" s="166"/>
      <c r="W3121" s="152">
        <f t="shared" si="628"/>
        <v>0.540046647980163</v>
      </c>
      <c r="X3121" s="170">
        <v>5.3298460200361513</v>
      </c>
      <c r="Y3121" s="153">
        <f t="shared" si="629"/>
        <v>3.9999999999995595E-4</v>
      </c>
      <c r="Z3121" s="128">
        <f t="shared" si="631"/>
        <v>8.8754449677853557</v>
      </c>
      <c r="AA3121" s="128">
        <f t="shared" si="632"/>
        <v>0.61929999999999996</v>
      </c>
      <c r="AB3121" s="128">
        <f t="shared" si="630"/>
        <v>2.4240680937955062E-3</v>
      </c>
      <c r="AC3121" s="128">
        <f t="shared" si="633"/>
        <v>5.1811212581481918</v>
      </c>
      <c r="AD3121" s="128">
        <f t="shared" si="624"/>
        <v>-136.23781637892588</v>
      </c>
      <c r="AE3121" s="128">
        <f t="shared" si="625"/>
        <v>2.3020794622030503E-4</v>
      </c>
      <c r="AF3121" s="128">
        <f t="shared" si="634"/>
        <v>0.50754176973845755</v>
      </c>
      <c r="AG3121" s="128">
        <f t="shared" si="635"/>
        <v>0.57551986555082602</v>
      </c>
      <c r="AH3121" s="93">
        <f t="shared" si="636"/>
        <v>0.24444051597582739</v>
      </c>
      <c r="AI3121" s="128">
        <f t="shared" si="626"/>
        <v>1.107169593672525</v>
      </c>
    </row>
    <row r="3122" spans="1:35" x14ac:dyDescent="0.25">
      <c r="A3122" s="96">
        <v>1.2472000000000001</v>
      </c>
      <c r="B3122" s="216">
        <v>17.281184260488896</v>
      </c>
      <c r="E3122" s="153">
        <f t="shared" si="627"/>
        <v>6.912473704198634E-3</v>
      </c>
      <c r="F3122" s="166"/>
      <c r="W3122" s="152">
        <f t="shared" si="628"/>
        <v>0.540046647980163</v>
      </c>
      <c r="X3122" s="170">
        <v>5.3298460200361513</v>
      </c>
      <c r="Y3122" s="153">
        <f t="shared" si="629"/>
        <v>4.0000000000017799E-4</v>
      </c>
      <c r="Z3122" s="128">
        <f t="shared" si="631"/>
        <v>8.8754449677853557</v>
      </c>
      <c r="AA3122" s="128">
        <f t="shared" si="632"/>
        <v>0.61929999999999996</v>
      </c>
      <c r="AB3122" s="128">
        <f t="shared" si="630"/>
        <v>2.4240680937968515E-3</v>
      </c>
      <c r="AC3122" s="128">
        <f t="shared" si="633"/>
        <v>5.1835453262419886</v>
      </c>
      <c r="AD3122" s="128">
        <f t="shared" si="624"/>
        <v>-136.23111855993537</v>
      </c>
      <c r="AE3122" s="128">
        <f t="shared" si="625"/>
        <v>2.3019662857594642E-4</v>
      </c>
      <c r="AF3122" s="128">
        <f t="shared" si="634"/>
        <v>0.50777196636703348</v>
      </c>
      <c r="AG3122" s="128">
        <f t="shared" si="635"/>
        <v>0.57549157143960994</v>
      </c>
      <c r="AH3122" s="93">
        <f t="shared" si="636"/>
        <v>0.24421031934725143</v>
      </c>
      <c r="AI3122" s="128">
        <f t="shared" si="626"/>
        <v>1.107169593672525</v>
      </c>
    </row>
    <row r="3123" spans="1:35" x14ac:dyDescent="0.25">
      <c r="A3123" s="96">
        <v>1.2476</v>
      </c>
      <c r="B3123" s="216">
        <v>17.281184260488896</v>
      </c>
      <c r="E3123" s="153">
        <f t="shared" si="627"/>
        <v>6.9124737041947968E-3</v>
      </c>
      <c r="F3123" s="166"/>
      <c r="W3123" s="152">
        <f t="shared" si="628"/>
        <v>0.540046647980163</v>
      </c>
      <c r="X3123" s="170">
        <v>5.3298460200361513</v>
      </c>
      <c r="Y3123" s="153">
        <f t="shared" si="629"/>
        <v>3.9999999999995595E-4</v>
      </c>
      <c r="Z3123" s="128">
        <f t="shared" si="631"/>
        <v>8.8754449677853557</v>
      </c>
      <c r="AA3123" s="128">
        <f t="shared" si="632"/>
        <v>0.61929999999999996</v>
      </c>
      <c r="AB3123" s="128">
        <f t="shared" si="630"/>
        <v>2.4240680937955062E-3</v>
      </c>
      <c r="AC3123" s="128">
        <f t="shared" si="633"/>
        <v>5.1859693943357845</v>
      </c>
      <c r="AD3123" s="128">
        <f t="shared" si="624"/>
        <v>-136.22441698186915</v>
      </c>
      <c r="AE3123" s="128">
        <f t="shared" si="625"/>
        <v>2.3018530457968712E-4</v>
      </c>
      <c r="AF3123" s="128">
        <f t="shared" si="634"/>
        <v>0.50800215167161311</v>
      </c>
      <c r="AG3123" s="128">
        <f t="shared" si="635"/>
        <v>0.57546326144928117</v>
      </c>
      <c r="AH3123" s="93">
        <f t="shared" si="636"/>
        <v>0.24398013404267174</v>
      </c>
      <c r="AI3123" s="128">
        <f t="shared" si="626"/>
        <v>1.107169593672525</v>
      </c>
    </row>
    <row r="3124" spans="1:35" x14ac:dyDescent="0.25">
      <c r="A3124" s="96">
        <v>1.248</v>
      </c>
      <c r="B3124" s="216">
        <v>17.281184260488896</v>
      </c>
      <c r="E3124" s="153">
        <f t="shared" si="627"/>
        <v>6.9124737041947968E-3</v>
      </c>
      <c r="F3124" s="166"/>
      <c r="W3124" s="152">
        <f t="shared" si="628"/>
        <v>0.540046647980163</v>
      </c>
      <c r="X3124" s="170">
        <v>5.3298460200361513</v>
      </c>
      <c r="Y3124" s="153">
        <f t="shared" si="629"/>
        <v>3.9999999999995595E-4</v>
      </c>
      <c r="Z3124" s="128">
        <f t="shared" si="631"/>
        <v>8.8754449677853557</v>
      </c>
      <c r="AA3124" s="128">
        <f t="shared" si="632"/>
        <v>0.61929999999999996</v>
      </c>
      <c r="AB3124" s="128">
        <f t="shared" si="630"/>
        <v>2.4240680937955062E-3</v>
      </c>
      <c r="AC3124" s="128">
        <f t="shared" si="633"/>
        <v>5.1883934624295804</v>
      </c>
      <c r="AD3124" s="128">
        <f t="shared" si="624"/>
        <v>-136.21771164495405</v>
      </c>
      <c r="AE3124" s="128">
        <f t="shared" si="625"/>
        <v>2.3017397423191017E-4</v>
      </c>
      <c r="AF3124" s="128">
        <f t="shared" si="634"/>
        <v>0.50823232564584497</v>
      </c>
      <c r="AG3124" s="128">
        <f t="shared" si="635"/>
        <v>0.57543493557983882</v>
      </c>
      <c r="AH3124" s="93">
        <f t="shared" si="636"/>
        <v>0.24374996006843982</v>
      </c>
      <c r="AI3124" s="128">
        <f t="shared" si="626"/>
        <v>1.107169593672525</v>
      </c>
    </row>
    <row r="3125" spans="1:35" x14ac:dyDescent="0.25">
      <c r="A3125" s="96">
        <v>1.2484</v>
      </c>
      <c r="B3125" s="216">
        <v>17.281184260488896</v>
      </c>
      <c r="E3125" s="153">
        <f t="shared" si="627"/>
        <v>6.9124737041947968E-3</v>
      </c>
      <c r="F3125" s="166"/>
      <c r="W3125" s="152">
        <f t="shared" si="628"/>
        <v>0.540046647980163</v>
      </c>
      <c r="X3125" s="170">
        <v>5.3298460200361513</v>
      </c>
      <c r="Y3125" s="153">
        <f t="shared" si="629"/>
        <v>3.9999999999995595E-4</v>
      </c>
      <c r="Z3125" s="128">
        <f t="shared" si="631"/>
        <v>8.8754449677853557</v>
      </c>
      <c r="AA3125" s="128">
        <f t="shared" si="632"/>
        <v>0.61929999999999996</v>
      </c>
      <c r="AB3125" s="128">
        <f t="shared" si="630"/>
        <v>2.4240680937955062E-3</v>
      </c>
      <c r="AC3125" s="128">
        <f t="shared" si="633"/>
        <v>5.1908175305233764</v>
      </c>
      <c r="AD3125" s="128">
        <f t="shared" si="624"/>
        <v>-136.2110025491144</v>
      </c>
      <c r="AE3125" s="128">
        <f t="shared" si="625"/>
        <v>2.3016263753248783E-4</v>
      </c>
      <c r="AF3125" s="128">
        <f t="shared" si="634"/>
        <v>0.50846248828337748</v>
      </c>
      <c r="AG3125" s="128">
        <f t="shared" si="635"/>
        <v>0.5754065938312829</v>
      </c>
      <c r="AH3125" s="93">
        <f t="shared" si="636"/>
        <v>0.24351979743090735</v>
      </c>
      <c r="AI3125" s="128">
        <f t="shared" si="626"/>
        <v>1.107169593672525</v>
      </c>
    </row>
    <row r="3126" spans="1:35" x14ac:dyDescent="0.25">
      <c r="A3126" s="96">
        <v>1.2487999999999999</v>
      </c>
      <c r="B3126" s="216">
        <v>18.268680503945404</v>
      </c>
      <c r="E3126" s="153">
        <f t="shared" si="627"/>
        <v>7.1099729528860773E-3</v>
      </c>
      <c r="F3126" s="166"/>
      <c r="W3126" s="152">
        <f t="shared" si="628"/>
        <v>0.56438137109054265</v>
      </c>
      <c r="X3126" s="170">
        <v>5.5700110643034062</v>
      </c>
      <c r="Y3126" s="153">
        <f t="shared" si="629"/>
        <v>3.9999999999995595E-4</v>
      </c>
      <c r="Z3126" s="128">
        <f t="shared" si="631"/>
        <v>8.8754449677853557</v>
      </c>
      <c r="AA3126" s="128">
        <f t="shared" si="632"/>
        <v>0.61929999999999996</v>
      </c>
      <c r="AB3126" s="128">
        <f t="shared" si="630"/>
        <v>2.4911454281203007E-3</v>
      </c>
      <c r="AC3126" s="128">
        <f t="shared" si="633"/>
        <v>5.1933086759514966</v>
      </c>
      <c r="AD3126" s="128">
        <f t="shared" si="624"/>
        <v>-139.97306080529856</v>
      </c>
      <c r="AE3126" s="128">
        <f t="shared" si="625"/>
        <v>2.3651957812164472E-4</v>
      </c>
      <c r="AF3126" s="128">
        <f t="shared" si="634"/>
        <v>0.50869900786149913</v>
      </c>
      <c r="AG3126" s="128">
        <f t="shared" si="635"/>
        <v>0.59129894530417693</v>
      </c>
      <c r="AH3126" s="93">
        <f t="shared" si="636"/>
        <v>0.2432832778527857</v>
      </c>
      <c r="AI3126" s="128">
        <f t="shared" si="626"/>
        <v>1.119970115555166</v>
      </c>
    </row>
    <row r="3127" spans="1:35" x14ac:dyDescent="0.25">
      <c r="A3127" s="96">
        <v>1.2492000000000001</v>
      </c>
      <c r="B3127" s="216">
        <v>18.268680503945404</v>
      </c>
      <c r="E3127" s="153">
        <f t="shared" si="627"/>
        <v>7.3074722015814136E-3</v>
      </c>
      <c r="F3127" s="166"/>
      <c r="W3127" s="152">
        <f t="shared" si="628"/>
        <v>0.56438137109054265</v>
      </c>
      <c r="X3127" s="170">
        <v>5.5700110643034062</v>
      </c>
      <c r="Y3127" s="153">
        <f t="shared" si="629"/>
        <v>4.0000000000017799E-4</v>
      </c>
      <c r="Z3127" s="128">
        <f t="shared" si="631"/>
        <v>8.8754449677853557</v>
      </c>
      <c r="AA3127" s="128">
        <f t="shared" si="632"/>
        <v>0.61929999999999996</v>
      </c>
      <c r="AB3127" s="128">
        <f t="shared" si="630"/>
        <v>2.4911454281216832E-3</v>
      </c>
      <c r="AC3127" s="128">
        <f t="shared" si="633"/>
        <v>5.1957998213796186</v>
      </c>
      <c r="AD3127" s="128">
        <f t="shared" si="624"/>
        <v>-139.96596716788338</v>
      </c>
      <c r="AE3127" s="128">
        <f t="shared" si="625"/>
        <v>2.3650759164282423E-4</v>
      </c>
      <c r="AF3127" s="128">
        <f t="shared" si="634"/>
        <v>0.50893551545314197</v>
      </c>
      <c r="AG3127" s="128">
        <f t="shared" si="635"/>
        <v>0.59126897910679743</v>
      </c>
      <c r="AH3127" s="93">
        <f t="shared" si="636"/>
        <v>0.24304677026114288</v>
      </c>
      <c r="AI3127" s="128">
        <f t="shared" si="626"/>
        <v>1.119970115555166</v>
      </c>
    </row>
    <row r="3128" spans="1:35" x14ac:dyDescent="0.25">
      <c r="A3128" s="96">
        <v>1.2496</v>
      </c>
      <c r="B3128" s="216">
        <v>18.268680503945404</v>
      </c>
      <c r="E3128" s="153">
        <f t="shared" si="627"/>
        <v>7.307472201577357E-3</v>
      </c>
      <c r="F3128" s="166"/>
      <c r="W3128" s="152">
        <f t="shared" si="628"/>
        <v>0.56438137109054265</v>
      </c>
      <c r="X3128" s="170">
        <v>5.5700110643034062</v>
      </c>
      <c r="Y3128" s="153">
        <f t="shared" si="629"/>
        <v>3.9999999999995595E-4</v>
      </c>
      <c r="Z3128" s="128">
        <f t="shared" si="631"/>
        <v>8.8754449677853557</v>
      </c>
      <c r="AA3128" s="128">
        <f t="shared" si="632"/>
        <v>0.61929999999999996</v>
      </c>
      <c r="AB3128" s="128">
        <f t="shared" si="630"/>
        <v>2.4911454281203007E-3</v>
      </c>
      <c r="AC3128" s="128">
        <f t="shared" si="633"/>
        <v>5.1982909668077388</v>
      </c>
      <c r="AD3128" s="128">
        <f t="shared" si="624"/>
        <v>-139.95886945063</v>
      </c>
      <c r="AE3128" s="128">
        <f t="shared" si="625"/>
        <v>2.3649559827009425E-4</v>
      </c>
      <c r="AF3128" s="128">
        <f t="shared" si="634"/>
        <v>0.50917201105141208</v>
      </c>
      <c r="AG3128" s="128">
        <f t="shared" si="635"/>
        <v>0.59123899567530069</v>
      </c>
      <c r="AH3128" s="93">
        <f t="shared" si="636"/>
        <v>0.24281027466287278</v>
      </c>
      <c r="AI3128" s="128">
        <f t="shared" si="626"/>
        <v>1.119970115555166</v>
      </c>
    </row>
    <row r="3129" spans="1:35" x14ac:dyDescent="0.25">
      <c r="A3129" s="96">
        <v>1.25</v>
      </c>
      <c r="B3129" s="216">
        <v>17.281184260488896</v>
      </c>
      <c r="E3129" s="153">
        <f t="shared" si="627"/>
        <v>7.1099729528860773E-3</v>
      </c>
      <c r="F3129" s="166"/>
      <c r="W3129" s="152">
        <f t="shared" si="628"/>
        <v>0.540046647980163</v>
      </c>
      <c r="X3129" s="170">
        <v>5.3298460200361513</v>
      </c>
      <c r="Y3129" s="153">
        <f t="shared" si="629"/>
        <v>3.9999999999995595E-4</v>
      </c>
      <c r="Z3129" s="128">
        <f t="shared" si="631"/>
        <v>8.8754449677853557</v>
      </c>
      <c r="AA3129" s="128">
        <f t="shared" si="632"/>
        <v>0.61929999999999996</v>
      </c>
      <c r="AB3129" s="128">
        <f t="shared" si="630"/>
        <v>2.4240680937955062E-3</v>
      </c>
      <c r="AC3129" s="128">
        <f t="shared" si="633"/>
        <v>5.2007150349015348</v>
      </c>
      <c r="AD3129" s="128">
        <f t="shared" si="624"/>
        <v>-136.18357020933206</v>
      </c>
      <c r="AE3129" s="128">
        <f t="shared" si="625"/>
        <v>2.3011628371701165E-4</v>
      </c>
      <c r="AF3129" s="128">
        <f t="shared" si="634"/>
        <v>0.50940212733512913</v>
      </c>
      <c r="AG3129" s="128">
        <f t="shared" si="635"/>
        <v>0.57529070929259252</v>
      </c>
      <c r="AH3129" s="93">
        <f t="shared" si="636"/>
        <v>0.24258015837915575</v>
      </c>
      <c r="AI3129" s="128">
        <f t="shared" si="626"/>
        <v>1.107169593672525</v>
      </c>
    </row>
    <row r="3130" spans="1:35" x14ac:dyDescent="0.25">
      <c r="A3130" s="96">
        <v>1.2504</v>
      </c>
      <c r="B3130" s="216">
        <v>17.281184260488896</v>
      </c>
      <c r="E3130" s="153">
        <f t="shared" si="627"/>
        <v>6.9124737041947968E-3</v>
      </c>
      <c r="F3130" s="166"/>
      <c r="W3130" s="152">
        <f t="shared" si="628"/>
        <v>0.540046647980163</v>
      </c>
      <c r="X3130" s="170">
        <v>5.3298460200361513</v>
      </c>
      <c r="Y3130" s="153">
        <f t="shared" si="629"/>
        <v>3.9999999999995595E-4</v>
      </c>
      <c r="Z3130" s="128">
        <f t="shared" si="631"/>
        <v>8.8754449677853557</v>
      </c>
      <c r="AA3130" s="128">
        <f t="shared" si="632"/>
        <v>0.61929999999999996</v>
      </c>
      <c r="AB3130" s="128">
        <f t="shared" si="630"/>
        <v>2.4240680937955062E-3</v>
      </c>
      <c r="AC3130" s="128">
        <f t="shared" si="633"/>
        <v>5.2031391029953307</v>
      </c>
      <c r="AD3130" s="128">
        <f t="shared" si="624"/>
        <v>-136.17684200682581</v>
      </c>
      <c r="AE3130" s="128">
        <f t="shared" si="625"/>
        <v>2.3010491473208597E-4</v>
      </c>
      <c r="AF3130" s="128">
        <f t="shared" si="634"/>
        <v>0.50963223224986121</v>
      </c>
      <c r="AG3130" s="128">
        <f t="shared" si="635"/>
        <v>0.57526228683027825</v>
      </c>
      <c r="AH3130" s="93">
        <f t="shared" si="636"/>
        <v>0.24235005346442368</v>
      </c>
      <c r="AI3130" s="128">
        <f t="shared" si="626"/>
        <v>1.107169593672525</v>
      </c>
    </row>
    <row r="3131" spans="1:35" x14ac:dyDescent="0.25">
      <c r="A3131" s="96">
        <v>1.2507999999999999</v>
      </c>
      <c r="B3131" s="216">
        <v>18.268680503945404</v>
      </c>
      <c r="E3131" s="153">
        <f t="shared" si="627"/>
        <v>7.1099729528860773E-3</v>
      </c>
      <c r="F3131" s="166"/>
      <c r="W3131" s="152">
        <f t="shared" si="628"/>
        <v>0.56438137109054265</v>
      </c>
      <c r="X3131" s="170">
        <v>5.5700110643034062</v>
      </c>
      <c r="Y3131" s="153">
        <f t="shared" si="629"/>
        <v>3.9999999999995595E-4</v>
      </c>
      <c r="Z3131" s="128">
        <f t="shared" si="631"/>
        <v>8.8754449677853557</v>
      </c>
      <c r="AA3131" s="128">
        <f t="shared" si="632"/>
        <v>0.61929999999999996</v>
      </c>
      <c r="AB3131" s="128">
        <f t="shared" si="630"/>
        <v>2.4911454281203007E-3</v>
      </c>
      <c r="AC3131" s="128">
        <f t="shared" si="633"/>
        <v>5.2056302484234509</v>
      </c>
      <c r="AD3131" s="128">
        <f t="shared" si="624"/>
        <v>-139.93793481459892</v>
      </c>
      <c r="AE3131" s="128">
        <f t="shared" si="625"/>
        <v>2.3646022395411005E-4</v>
      </c>
      <c r="AF3131" s="128">
        <f t="shared" si="634"/>
        <v>0.50986869247381528</v>
      </c>
      <c r="AG3131" s="128">
        <f t="shared" si="635"/>
        <v>0.59115055988534027</v>
      </c>
      <c r="AH3131" s="93">
        <f t="shared" si="636"/>
        <v>0.24211359324046958</v>
      </c>
      <c r="AI3131" s="128">
        <f t="shared" si="626"/>
        <v>1.119970115555166</v>
      </c>
    </row>
    <row r="3132" spans="1:35" x14ac:dyDescent="0.25">
      <c r="A3132" s="96">
        <v>1.2512000000000001</v>
      </c>
      <c r="B3132" s="216">
        <v>18.268680503945404</v>
      </c>
      <c r="E3132" s="153">
        <f t="shared" si="627"/>
        <v>7.3074722015814136E-3</v>
      </c>
      <c r="F3132" s="166"/>
      <c r="W3132" s="152">
        <f t="shared" si="628"/>
        <v>0.56438137109054265</v>
      </c>
      <c r="X3132" s="170">
        <v>5.5700110643034062</v>
      </c>
      <c r="Y3132" s="153">
        <f t="shared" si="629"/>
        <v>4.0000000000017799E-4</v>
      </c>
      <c r="Z3132" s="128">
        <f t="shared" si="631"/>
        <v>8.8754449677853557</v>
      </c>
      <c r="AA3132" s="128">
        <f t="shared" si="632"/>
        <v>0.61929999999999996</v>
      </c>
      <c r="AB3132" s="128">
        <f t="shared" si="630"/>
        <v>2.4911454281216832E-3</v>
      </c>
      <c r="AC3132" s="128">
        <f t="shared" si="633"/>
        <v>5.2081213938515729</v>
      </c>
      <c r="AD3132" s="128">
        <f t="shared" si="624"/>
        <v>-139.93082099847098</v>
      </c>
      <c r="AE3132" s="128">
        <f t="shared" si="625"/>
        <v>2.3644820337829543E-4</v>
      </c>
      <c r="AF3132" s="128">
        <f t="shared" si="634"/>
        <v>0.51010514067719359</v>
      </c>
      <c r="AG3132" s="128">
        <f t="shared" si="635"/>
        <v>0.59112050844547559</v>
      </c>
      <c r="AH3132" s="93">
        <f t="shared" si="636"/>
        <v>0.24187714503709129</v>
      </c>
      <c r="AI3132" s="128">
        <f t="shared" si="626"/>
        <v>1.119970115555166</v>
      </c>
    </row>
    <row r="3133" spans="1:35" x14ac:dyDescent="0.25">
      <c r="A3133" s="96">
        <v>1.2516</v>
      </c>
      <c r="B3133" s="216">
        <v>18.268680503945404</v>
      </c>
      <c r="E3133" s="153">
        <f t="shared" si="627"/>
        <v>7.307472201577357E-3</v>
      </c>
      <c r="F3133" s="166"/>
      <c r="W3133" s="152">
        <f t="shared" si="628"/>
        <v>0.56438137109054265</v>
      </c>
      <c r="X3133" s="170">
        <v>5.5700110643034062</v>
      </c>
      <c r="Y3133" s="153">
        <f t="shared" si="629"/>
        <v>3.9999999999995595E-4</v>
      </c>
      <c r="Z3133" s="128">
        <f t="shared" si="631"/>
        <v>8.8754449677853557</v>
      </c>
      <c r="AA3133" s="128">
        <f t="shared" si="632"/>
        <v>0.61929999999999996</v>
      </c>
      <c r="AB3133" s="128">
        <f t="shared" si="630"/>
        <v>2.4911454281203007E-3</v>
      </c>
      <c r="AC3133" s="128">
        <f t="shared" si="633"/>
        <v>5.2106125392796931</v>
      </c>
      <c r="AD3133" s="128">
        <f t="shared" si="624"/>
        <v>-139.92370310250493</v>
      </c>
      <c r="AE3133" s="128">
        <f t="shared" si="625"/>
        <v>2.3643617590857148E-4</v>
      </c>
      <c r="AF3133" s="128">
        <f t="shared" si="634"/>
        <v>0.51034157685310211</v>
      </c>
      <c r="AG3133" s="128">
        <f t="shared" si="635"/>
        <v>0.59109043977149378</v>
      </c>
      <c r="AH3133" s="93">
        <f t="shared" si="636"/>
        <v>0.24164070886118272</v>
      </c>
      <c r="AI3133" s="128">
        <f t="shared" si="626"/>
        <v>1.119970115555166</v>
      </c>
    </row>
    <row r="3134" spans="1:35" x14ac:dyDescent="0.25">
      <c r="A3134" s="96">
        <v>1.252</v>
      </c>
      <c r="B3134" s="216">
        <v>18.268680503945404</v>
      </c>
      <c r="E3134" s="153">
        <f t="shared" si="627"/>
        <v>7.307472201577357E-3</v>
      </c>
      <c r="F3134" s="166"/>
      <c r="W3134" s="152">
        <f t="shared" si="628"/>
        <v>0.56438137109054265</v>
      </c>
      <c r="X3134" s="170">
        <v>5.5700110643034062</v>
      </c>
      <c r="Y3134" s="153">
        <f t="shared" si="629"/>
        <v>3.9999999999995595E-4</v>
      </c>
      <c r="Z3134" s="128">
        <f t="shared" si="631"/>
        <v>8.8754449677853557</v>
      </c>
      <c r="AA3134" s="128">
        <f t="shared" si="632"/>
        <v>0.61929999999999996</v>
      </c>
      <c r="AB3134" s="128">
        <f t="shared" si="630"/>
        <v>2.4911454281203007E-3</v>
      </c>
      <c r="AC3134" s="128">
        <f t="shared" si="633"/>
        <v>5.2131036847078134</v>
      </c>
      <c r="AD3134" s="128">
        <f t="shared" si="624"/>
        <v>-139.91658112693361</v>
      </c>
      <c r="AE3134" s="128">
        <f t="shared" si="625"/>
        <v>2.3642414154533163E-4</v>
      </c>
      <c r="AF3134" s="128">
        <f t="shared" si="634"/>
        <v>0.51057800099464745</v>
      </c>
      <c r="AG3134" s="128">
        <f t="shared" si="635"/>
        <v>0.59106035386339417</v>
      </c>
      <c r="AH3134" s="93">
        <f t="shared" si="636"/>
        <v>0.24140428471963737</v>
      </c>
      <c r="AI3134" s="128">
        <f t="shared" si="626"/>
        <v>1.119970115555166</v>
      </c>
    </row>
    <row r="3135" spans="1:35" x14ac:dyDescent="0.25">
      <c r="A3135" s="96">
        <v>1.2524</v>
      </c>
      <c r="B3135" s="216">
        <v>18.268680503945404</v>
      </c>
      <c r="E3135" s="153">
        <f t="shared" si="627"/>
        <v>7.307472201577357E-3</v>
      </c>
      <c r="F3135" s="166"/>
      <c r="W3135" s="152">
        <f t="shared" si="628"/>
        <v>0.56438137109054265</v>
      </c>
      <c r="X3135" s="170">
        <v>5.5700110643034062</v>
      </c>
      <c r="Y3135" s="153">
        <f t="shared" si="629"/>
        <v>3.9999999999995595E-4</v>
      </c>
      <c r="Z3135" s="128">
        <f t="shared" si="631"/>
        <v>8.8754449677853557</v>
      </c>
      <c r="AA3135" s="128">
        <f t="shared" si="632"/>
        <v>0.61929999999999996</v>
      </c>
      <c r="AB3135" s="128">
        <f t="shared" si="630"/>
        <v>2.4911454281203007E-3</v>
      </c>
      <c r="AC3135" s="128">
        <f t="shared" si="633"/>
        <v>5.2155948301359336</v>
      </c>
      <c r="AD3135" s="128">
        <f t="shared" si="624"/>
        <v>-139.90945507167947</v>
      </c>
      <c r="AE3135" s="128">
        <f t="shared" si="625"/>
        <v>2.3641210028844487E-4</v>
      </c>
      <c r="AF3135" s="128">
        <f t="shared" si="634"/>
        <v>0.51081441309493592</v>
      </c>
      <c r="AG3135" s="128">
        <f t="shared" si="635"/>
        <v>0.59103025072117721</v>
      </c>
      <c r="AH3135" s="93">
        <f t="shared" si="636"/>
        <v>0.24116787261934894</v>
      </c>
      <c r="AI3135" s="128">
        <f t="shared" si="626"/>
        <v>1.119970115555166</v>
      </c>
    </row>
    <row r="3136" spans="1:35" x14ac:dyDescent="0.25">
      <c r="A3136" s="96">
        <v>1.2527999999999999</v>
      </c>
      <c r="B3136" s="216">
        <v>17.281184260488896</v>
      </c>
      <c r="E3136" s="153">
        <f t="shared" si="627"/>
        <v>7.1099729528860773E-3</v>
      </c>
      <c r="F3136" s="166"/>
      <c r="W3136" s="152">
        <f t="shared" si="628"/>
        <v>0.540046647980163</v>
      </c>
      <c r="X3136" s="170">
        <v>5.3298460200361513</v>
      </c>
      <c r="Y3136" s="153">
        <f t="shared" si="629"/>
        <v>3.9999999999995595E-4</v>
      </c>
      <c r="Z3136" s="128">
        <f t="shared" si="631"/>
        <v>8.8754449677853557</v>
      </c>
      <c r="AA3136" s="128">
        <f t="shared" si="632"/>
        <v>0.61929999999999996</v>
      </c>
      <c r="AB3136" s="128">
        <f t="shared" si="630"/>
        <v>2.4240680937955062E-3</v>
      </c>
      <c r="AC3136" s="128">
        <f t="shared" si="633"/>
        <v>5.2180188982297295</v>
      </c>
      <c r="AD3136" s="128">
        <f t="shared" si="624"/>
        <v>-136.13545954433133</v>
      </c>
      <c r="AE3136" s="128">
        <f t="shared" si="625"/>
        <v>2.300349886869276E-4</v>
      </c>
      <c r="AF3136" s="128">
        <f t="shared" si="634"/>
        <v>0.51104444808362282</v>
      </c>
      <c r="AG3136" s="128">
        <f t="shared" si="635"/>
        <v>0.57508747171738239</v>
      </c>
      <c r="AH3136" s="93">
        <f t="shared" si="636"/>
        <v>0.24093783763066201</v>
      </c>
      <c r="AI3136" s="128">
        <f t="shared" si="626"/>
        <v>1.107169593672525</v>
      </c>
    </row>
    <row r="3137" spans="1:35" x14ac:dyDescent="0.25">
      <c r="A3137" s="96">
        <v>1.2531999999999999</v>
      </c>
      <c r="B3137" s="216">
        <v>17.281184260488896</v>
      </c>
      <c r="E3137" s="153">
        <f t="shared" si="627"/>
        <v>6.9124737041947968E-3</v>
      </c>
      <c r="F3137" s="166"/>
      <c r="W3137" s="152">
        <f t="shared" si="628"/>
        <v>0.540046647980163</v>
      </c>
      <c r="X3137" s="170">
        <v>5.3298460200361513</v>
      </c>
      <c r="Y3137" s="153">
        <f t="shared" si="629"/>
        <v>3.9999999999995595E-4</v>
      </c>
      <c r="Z3137" s="128">
        <f t="shared" si="631"/>
        <v>8.8754449677853557</v>
      </c>
      <c r="AA3137" s="128">
        <f t="shared" si="632"/>
        <v>0.61929999999999996</v>
      </c>
      <c r="AB3137" s="128">
        <f t="shared" si="630"/>
        <v>2.4240680937955062E-3</v>
      </c>
      <c r="AC3137" s="128">
        <f t="shared" si="633"/>
        <v>5.2204429663235254</v>
      </c>
      <c r="AD3137" s="128">
        <f t="shared" si="624"/>
        <v>-136.12870450928014</v>
      </c>
      <c r="AE3137" s="128">
        <f t="shared" si="625"/>
        <v>2.300235743616902E-4</v>
      </c>
      <c r="AF3137" s="128">
        <f t="shared" si="634"/>
        <v>0.51127447165798445</v>
      </c>
      <c r="AG3137" s="128">
        <f t="shared" si="635"/>
        <v>0.5750589359042888</v>
      </c>
      <c r="AH3137" s="93">
        <f t="shared" si="636"/>
        <v>0.24070781405630032</v>
      </c>
      <c r="AI3137" s="128">
        <f t="shared" si="626"/>
        <v>1.107169593672525</v>
      </c>
    </row>
    <row r="3138" spans="1:35" x14ac:dyDescent="0.25">
      <c r="A3138" s="96">
        <v>1.2536</v>
      </c>
      <c r="B3138" s="216">
        <v>18.268680503945404</v>
      </c>
      <c r="E3138" s="153">
        <f t="shared" si="627"/>
        <v>7.1099729528900247E-3</v>
      </c>
      <c r="F3138" s="166"/>
      <c r="W3138" s="152">
        <f t="shared" si="628"/>
        <v>0.56438137109054265</v>
      </c>
      <c r="X3138" s="170">
        <v>5.5700110643034062</v>
      </c>
      <c r="Y3138" s="153">
        <f t="shared" si="629"/>
        <v>4.0000000000017799E-4</v>
      </c>
      <c r="Z3138" s="128">
        <f t="shared" si="631"/>
        <v>8.8754449677853557</v>
      </c>
      <c r="AA3138" s="128">
        <f t="shared" si="632"/>
        <v>0.61929999999999996</v>
      </c>
      <c r="AB3138" s="128">
        <f t="shared" si="630"/>
        <v>2.4911454281216832E-3</v>
      </c>
      <c r="AC3138" s="128">
        <f t="shared" si="633"/>
        <v>5.2229341117516475</v>
      </c>
      <c r="AD3138" s="128">
        <f t="shared" si="624"/>
        <v>-139.88843694757</v>
      </c>
      <c r="AE3138" s="128">
        <f t="shared" si="625"/>
        <v>2.3637658489842139E-4</v>
      </c>
      <c r="AF3138" s="128">
        <f t="shared" si="634"/>
        <v>0.51151084824288284</v>
      </c>
      <c r="AG3138" s="128">
        <f t="shared" si="635"/>
        <v>0.59094146224579047</v>
      </c>
      <c r="AH3138" s="93">
        <f t="shared" si="636"/>
        <v>0.2404714374714019</v>
      </c>
      <c r="AI3138" s="128">
        <f t="shared" si="626"/>
        <v>1.119970115555166</v>
      </c>
    </row>
    <row r="3139" spans="1:35" x14ac:dyDescent="0.25">
      <c r="A3139" s="96">
        <v>1.254</v>
      </c>
      <c r="B3139" s="216">
        <v>17.281184260488896</v>
      </c>
      <c r="E3139" s="153">
        <f t="shared" si="627"/>
        <v>7.1099729528860773E-3</v>
      </c>
      <c r="F3139" s="166"/>
      <c r="W3139" s="152">
        <f t="shared" si="628"/>
        <v>0.540046647980163</v>
      </c>
      <c r="X3139" s="170">
        <v>5.3298460200361513</v>
      </c>
      <c r="Y3139" s="153">
        <f t="shared" si="629"/>
        <v>3.9999999999995595E-4</v>
      </c>
      <c r="Z3139" s="128">
        <f t="shared" si="631"/>
        <v>8.8754449677853557</v>
      </c>
      <c r="AA3139" s="128">
        <f t="shared" si="632"/>
        <v>0.61929999999999996</v>
      </c>
      <c r="AB3139" s="128">
        <f t="shared" si="630"/>
        <v>2.4240680937955062E-3</v>
      </c>
      <c r="AC3139" s="128">
        <f t="shared" si="633"/>
        <v>5.2253581798454434</v>
      </c>
      <c r="AD3139" s="128">
        <f t="shared" si="624"/>
        <v>-136.11499597971709</v>
      </c>
      <c r="AE3139" s="128">
        <f t="shared" si="625"/>
        <v>2.3000041036420191E-4</v>
      </c>
      <c r="AF3139" s="128">
        <f t="shared" si="634"/>
        <v>0.51174084865324709</v>
      </c>
      <c r="AG3139" s="128">
        <f t="shared" si="635"/>
        <v>0.57500102591056812</v>
      </c>
      <c r="AH3139" s="93">
        <f t="shared" si="636"/>
        <v>0.2402414370610377</v>
      </c>
      <c r="AI3139" s="128">
        <f t="shared" si="626"/>
        <v>1.107169593672525</v>
      </c>
    </row>
    <row r="3140" spans="1:35" x14ac:dyDescent="0.25">
      <c r="A3140" s="96">
        <v>1.2544</v>
      </c>
      <c r="B3140" s="216">
        <v>18.268680503945404</v>
      </c>
      <c r="E3140" s="153">
        <f t="shared" si="627"/>
        <v>7.1099729528860773E-3</v>
      </c>
      <c r="F3140" s="166"/>
      <c r="W3140" s="152">
        <f t="shared" si="628"/>
        <v>0.56438137109054265</v>
      </c>
      <c r="X3140" s="170">
        <v>5.5700110643034062</v>
      </c>
      <c r="Y3140" s="153">
        <f t="shared" si="629"/>
        <v>3.9999999999995595E-4</v>
      </c>
      <c r="Z3140" s="128">
        <f t="shared" si="631"/>
        <v>8.8754449677853557</v>
      </c>
      <c r="AA3140" s="128">
        <f t="shared" si="632"/>
        <v>0.61929999999999996</v>
      </c>
      <c r="AB3140" s="128">
        <f t="shared" si="630"/>
        <v>2.4911454281203007E-3</v>
      </c>
      <c r="AC3140" s="128">
        <f t="shared" si="633"/>
        <v>5.2278493252735636</v>
      </c>
      <c r="AD3140" s="128">
        <f t="shared" ref="AD3140:AD3203" si="637">2*$AB$1*PI()*((AC3140+$X$2/2)*(2*AC3140-$Z$1)+(AC3140+$X$2/2)^2-($X$1/2)^2)*AB3140</f>
        <v>-139.87434103434248</v>
      </c>
      <c r="AE3140" s="128">
        <f t="shared" ref="AE3140:AE3203" si="638">-AD3140*0.000000001*$Z$2</f>
        <v>2.3635276631911315E-4</v>
      </c>
      <c r="AF3140" s="128">
        <f t="shared" si="634"/>
        <v>0.51197720141956615</v>
      </c>
      <c r="AG3140" s="128">
        <f t="shared" si="635"/>
        <v>0.59088191579784799</v>
      </c>
      <c r="AH3140" s="93">
        <f t="shared" si="636"/>
        <v>0.24000508429471859</v>
      </c>
      <c r="AI3140" s="128">
        <f t="shared" ref="AI3140:AI3203" si="639">B3140*9.81/(W3140*1000000*$AF$1)</f>
        <v>1.119970115555166</v>
      </c>
    </row>
    <row r="3141" spans="1:35" x14ac:dyDescent="0.25">
      <c r="A3141" s="96">
        <v>1.2547999999999999</v>
      </c>
      <c r="B3141" s="216">
        <v>17.281184260488896</v>
      </c>
      <c r="E3141" s="153">
        <f t="shared" ref="E3141:E3204" si="640">+(B3140+B3141)/2*(A3141-A3140)</f>
        <v>7.1099729528860773E-3</v>
      </c>
      <c r="F3141" s="166"/>
      <c r="W3141" s="152">
        <f t="shared" ref="W3141:W3204" si="641">+X3141/1000000*101325</f>
        <v>0.540046647980163</v>
      </c>
      <c r="X3141" s="170">
        <v>5.3298460200361513</v>
      </c>
      <c r="Y3141" s="153">
        <f t="shared" ref="Y3141:Y3204" si="642">+A3141-A3140</f>
        <v>3.9999999999995595E-4</v>
      </c>
      <c r="Z3141" s="128">
        <f t="shared" si="631"/>
        <v>8.8754449677853557</v>
      </c>
      <c r="AA3141" s="128">
        <f t="shared" si="632"/>
        <v>0.61929999999999996</v>
      </c>
      <c r="AB3141" s="128">
        <f t="shared" ref="AB3141:AB3204" si="643">IF(OR(AC3140&gt;=($X$1-$X$2)/2,AC3140&gt;=$Z$1/2),0,Z3141*W3141^AA3141*Y3141)</f>
        <v>2.4240680937955062E-3</v>
      </c>
      <c r="AC3141" s="128">
        <f t="shared" si="633"/>
        <v>5.2302733933673595</v>
      </c>
      <c r="AD3141" s="128">
        <f t="shared" si="637"/>
        <v>-136.10127199551906</v>
      </c>
      <c r="AE3141" s="128">
        <f t="shared" si="638"/>
        <v>2.2997722025223328E-4</v>
      </c>
      <c r="AF3141" s="128">
        <f t="shared" si="634"/>
        <v>0.51220717863981835</v>
      </c>
      <c r="AG3141" s="128">
        <f t="shared" si="635"/>
        <v>0.57494305063064655</v>
      </c>
      <c r="AH3141" s="93">
        <f t="shared" si="636"/>
        <v>0.23977510707446636</v>
      </c>
      <c r="AI3141" s="128">
        <f t="shared" si="639"/>
        <v>1.107169593672525</v>
      </c>
    </row>
    <row r="3142" spans="1:35" x14ac:dyDescent="0.25">
      <c r="A3142" s="96">
        <v>1.2551999999999999</v>
      </c>
      <c r="B3142" s="216">
        <v>17.281184260488896</v>
      </c>
      <c r="E3142" s="153">
        <f t="shared" si="640"/>
        <v>6.9124737041947968E-3</v>
      </c>
      <c r="F3142" s="166"/>
      <c r="W3142" s="152">
        <f t="shared" si="641"/>
        <v>0.540046647980163</v>
      </c>
      <c r="X3142" s="170">
        <v>5.3298460200361513</v>
      </c>
      <c r="Y3142" s="153">
        <f t="shared" si="642"/>
        <v>3.9999999999995595E-4</v>
      </c>
      <c r="Z3142" s="128">
        <f t="shared" ref="Z3142:Z3205" si="644">IF(AND(W3142&lt;=$S$56,W3142&gt;$Q$56),$T$56,IF(AND(W3142&lt;=$S$57,W3142&gt;$Q$57),$T$57,IF(AND(W3142&lt;=$S$58,W3142&gt;$Q$58),$T$58,IF(AND(W3142&lt;=$S$59,W3142&gt;$Q$59),$T$59,IF(AND(W3142&lt;=$S$60,W3142&gt;$Q$60),$T$60,"Valor no encontrado para Po")))))</f>
        <v>8.8754449677853557</v>
      </c>
      <c r="AA3142" s="128">
        <f t="shared" ref="AA3142:AA3205" si="645">IF(AND(W3142&lt;=$S$56,W3142&gt;$Q$56),$U$56,IF(AND(W3142&lt;=$S$57,W3142&gt;$Q$57),$U$57,IF(AND(W3142&lt;=$S$58,W3142&gt;$Q$58),$U$58,IF(AND(W3142&lt;=$S$59,W3142&gt;$Q$59),$U$59,IF(AND(W3142&lt;=$S$60,W3142&gt;$Q$60),$U$60,"Valor no encontrado para Po")))))</f>
        <v>0.61929999999999996</v>
      </c>
      <c r="AB3142" s="128">
        <f t="shared" si="643"/>
        <v>2.4240680937955062E-3</v>
      </c>
      <c r="AC3142" s="128">
        <f t="shared" ref="AC3142:AC3205" si="646">+AC3141+AB3142</f>
        <v>5.2326974614611554</v>
      </c>
      <c r="AD3142" s="128">
        <f t="shared" si="637"/>
        <v>-136.09449795781592</v>
      </c>
      <c r="AE3142" s="128">
        <f t="shared" si="638"/>
        <v>2.2996577381725135E-4</v>
      </c>
      <c r="AF3142" s="128">
        <f t="shared" ref="AF3142:AF3205" si="647">+AF3141+AE3142</f>
        <v>0.51243714441363564</v>
      </c>
      <c r="AG3142" s="128">
        <f t="shared" ref="AG3142:AG3205" si="648">+AE3142/Y3142</f>
        <v>0.57491443454319169</v>
      </c>
      <c r="AH3142" s="93">
        <f t="shared" ref="AH3142:AH3205" si="649">+AH3141-AE3142</f>
        <v>0.23954514130064911</v>
      </c>
      <c r="AI3142" s="128">
        <f t="shared" si="639"/>
        <v>1.107169593672525</v>
      </c>
    </row>
    <row r="3143" spans="1:35" x14ac:dyDescent="0.25">
      <c r="A3143" s="96">
        <v>1.2556</v>
      </c>
      <c r="B3143" s="216">
        <v>17.281184260488896</v>
      </c>
      <c r="E3143" s="153">
        <f t="shared" si="640"/>
        <v>6.912473704198634E-3</v>
      </c>
      <c r="F3143" s="166"/>
      <c r="W3143" s="152">
        <f t="shared" si="641"/>
        <v>0.540046647980163</v>
      </c>
      <c r="X3143" s="170">
        <v>5.3298460200361513</v>
      </c>
      <c r="Y3143" s="153">
        <f t="shared" si="642"/>
        <v>4.0000000000017799E-4</v>
      </c>
      <c r="Z3143" s="128">
        <f t="shared" si="644"/>
        <v>8.8754449677853557</v>
      </c>
      <c r="AA3143" s="128">
        <f t="shared" si="645"/>
        <v>0.61929999999999996</v>
      </c>
      <c r="AB3143" s="128">
        <f t="shared" si="643"/>
        <v>2.4240680937968515E-3</v>
      </c>
      <c r="AC3143" s="128">
        <f t="shared" si="646"/>
        <v>5.2351215295549522</v>
      </c>
      <c r="AD3143" s="128">
        <f t="shared" si="637"/>
        <v>-136.08772016126383</v>
      </c>
      <c r="AE3143" s="128">
        <f t="shared" si="638"/>
        <v>2.299543210307518E-4</v>
      </c>
      <c r="AF3143" s="128">
        <f t="shared" si="647"/>
        <v>0.51266709873466643</v>
      </c>
      <c r="AG3143" s="128">
        <f t="shared" si="648"/>
        <v>0.57488580257662369</v>
      </c>
      <c r="AH3143" s="93">
        <f t="shared" si="649"/>
        <v>0.23931518697961834</v>
      </c>
      <c r="AI3143" s="128">
        <f t="shared" si="639"/>
        <v>1.107169593672525</v>
      </c>
    </row>
    <row r="3144" spans="1:35" x14ac:dyDescent="0.25">
      <c r="A3144" s="96">
        <v>1.256</v>
      </c>
      <c r="B3144" s="216">
        <v>17.281184260488896</v>
      </c>
      <c r="E3144" s="153">
        <f t="shared" si="640"/>
        <v>6.9124737041947968E-3</v>
      </c>
      <c r="F3144" s="166"/>
      <c r="W3144" s="152">
        <f t="shared" si="641"/>
        <v>0.540046647980163</v>
      </c>
      <c r="X3144" s="170">
        <v>5.3298460200361513</v>
      </c>
      <c r="Y3144" s="153">
        <f t="shared" si="642"/>
        <v>3.9999999999995595E-4</v>
      </c>
      <c r="Z3144" s="128">
        <f t="shared" si="644"/>
        <v>8.8754449677853557</v>
      </c>
      <c r="AA3144" s="128">
        <f t="shared" si="645"/>
        <v>0.61929999999999996</v>
      </c>
      <c r="AB3144" s="128">
        <f t="shared" si="643"/>
        <v>2.4240680937955062E-3</v>
      </c>
      <c r="AC3144" s="128">
        <f t="shared" si="646"/>
        <v>5.2375455976487482</v>
      </c>
      <c r="AD3144" s="128">
        <f t="shared" si="637"/>
        <v>-136.08093860563616</v>
      </c>
      <c r="AE3144" s="128">
        <f t="shared" si="638"/>
        <v>2.2994286189235164E-4</v>
      </c>
      <c r="AF3144" s="128">
        <f t="shared" si="647"/>
        <v>0.5128970415965588</v>
      </c>
      <c r="AG3144" s="128">
        <f t="shared" si="648"/>
        <v>0.57485715473094245</v>
      </c>
      <c r="AH3144" s="93">
        <f t="shared" si="649"/>
        <v>0.239085244117726</v>
      </c>
      <c r="AI3144" s="128">
        <f t="shared" si="639"/>
        <v>1.107169593672525</v>
      </c>
    </row>
    <row r="3145" spans="1:35" x14ac:dyDescent="0.25">
      <c r="A3145" s="96">
        <v>1.2564</v>
      </c>
      <c r="B3145" s="216">
        <v>17.281184260488896</v>
      </c>
      <c r="E3145" s="153">
        <f t="shared" si="640"/>
        <v>6.9124737041947968E-3</v>
      </c>
      <c r="F3145" s="166"/>
      <c r="W3145" s="152">
        <f t="shared" si="641"/>
        <v>0.540046647980163</v>
      </c>
      <c r="X3145" s="170">
        <v>5.3298460200361513</v>
      </c>
      <c r="Y3145" s="153">
        <f t="shared" si="642"/>
        <v>3.9999999999995595E-4</v>
      </c>
      <c r="Z3145" s="128">
        <f t="shared" si="644"/>
        <v>8.8754449677853557</v>
      </c>
      <c r="AA3145" s="128">
        <f t="shared" si="645"/>
        <v>0.61929999999999996</v>
      </c>
      <c r="AB3145" s="128">
        <f t="shared" si="643"/>
        <v>2.4240680937955062E-3</v>
      </c>
      <c r="AC3145" s="128">
        <f t="shared" si="646"/>
        <v>5.2399696657425441</v>
      </c>
      <c r="AD3145" s="128">
        <f t="shared" si="637"/>
        <v>-136.07415329115952</v>
      </c>
      <c r="AE3145" s="128">
        <f t="shared" si="638"/>
        <v>2.2993139640243375E-4</v>
      </c>
      <c r="AF3145" s="128">
        <f t="shared" si="647"/>
        <v>0.51312697299296128</v>
      </c>
      <c r="AG3145" s="128">
        <f t="shared" si="648"/>
        <v>0.57482849100614763</v>
      </c>
      <c r="AH3145" s="93">
        <f t="shared" si="649"/>
        <v>0.23885531272132357</v>
      </c>
      <c r="AI3145" s="128">
        <f t="shared" si="639"/>
        <v>1.107169593672525</v>
      </c>
    </row>
    <row r="3146" spans="1:35" x14ac:dyDescent="0.25">
      <c r="A3146" s="96">
        <v>1.2567999999999999</v>
      </c>
      <c r="B3146" s="216">
        <v>17.281184260488896</v>
      </c>
      <c r="E3146" s="153">
        <f t="shared" si="640"/>
        <v>6.9124737041947968E-3</v>
      </c>
      <c r="F3146" s="166"/>
      <c r="W3146" s="152">
        <f t="shared" si="641"/>
        <v>0.540046647980163</v>
      </c>
      <c r="X3146" s="170">
        <v>5.3298460200361513</v>
      </c>
      <c r="Y3146" s="153">
        <f t="shared" si="642"/>
        <v>3.9999999999995595E-4</v>
      </c>
      <c r="Z3146" s="128">
        <f t="shared" si="644"/>
        <v>8.8754449677853557</v>
      </c>
      <c r="AA3146" s="128">
        <f t="shared" si="645"/>
        <v>0.61929999999999996</v>
      </c>
      <c r="AB3146" s="128">
        <f t="shared" si="643"/>
        <v>2.4240680937955062E-3</v>
      </c>
      <c r="AC3146" s="128">
        <f t="shared" si="646"/>
        <v>5.24239373383634</v>
      </c>
      <c r="AD3146" s="128">
        <f t="shared" si="637"/>
        <v>-136.06736421775832</v>
      </c>
      <c r="AE3146" s="128">
        <f t="shared" si="638"/>
        <v>2.2991992456087044E-4</v>
      </c>
      <c r="AF3146" s="128">
        <f t="shared" si="647"/>
        <v>0.51335689291752218</v>
      </c>
      <c r="AG3146" s="128">
        <f t="shared" si="648"/>
        <v>0.57479981140223946</v>
      </c>
      <c r="AH3146" s="93">
        <f t="shared" si="649"/>
        <v>0.2386253927967627</v>
      </c>
      <c r="AI3146" s="128">
        <f t="shared" si="639"/>
        <v>1.107169593672525</v>
      </c>
    </row>
    <row r="3147" spans="1:35" x14ac:dyDescent="0.25">
      <c r="A3147" s="96">
        <v>1.2571999999999999</v>
      </c>
      <c r="B3147" s="216">
        <v>17.281184260488896</v>
      </c>
      <c r="E3147" s="153">
        <f t="shared" si="640"/>
        <v>6.9124737041947968E-3</v>
      </c>
      <c r="F3147" s="166"/>
      <c r="W3147" s="152">
        <f t="shared" si="641"/>
        <v>0.540046647980163</v>
      </c>
      <c r="X3147" s="170">
        <v>5.3298460200361513</v>
      </c>
      <c r="Y3147" s="153">
        <f t="shared" si="642"/>
        <v>3.9999999999995595E-4</v>
      </c>
      <c r="Z3147" s="128">
        <f t="shared" si="644"/>
        <v>8.8754449677853557</v>
      </c>
      <c r="AA3147" s="128">
        <f t="shared" si="645"/>
        <v>0.61929999999999996</v>
      </c>
      <c r="AB3147" s="128">
        <f t="shared" si="643"/>
        <v>2.4240680937955062E-3</v>
      </c>
      <c r="AC3147" s="128">
        <f t="shared" si="646"/>
        <v>5.2448178019301359</v>
      </c>
      <c r="AD3147" s="128">
        <f t="shared" si="637"/>
        <v>-136.06057138543267</v>
      </c>
      <c r="AE3147" s="128">
        <f t="shared" si="638"/>
        <v>2.299084463676619E-4</v>
      </c>
      <c r="AF3147" s="128">
        <f t="shared" si="647"/>
        <v>0.51358680136388979</v>
      </c>
      <c r="AG3147" s="128">
        <f t="shared" si="648"/>
        <v>0.57477111591921803</v>
      </c>
      <c r="AH3147" s="93">
        <f t="shared" si="649"/>
        <v>0.23839548435039504</v>
      </c>
      <c r="AI3147" s="128">
        <f t="shared" si="639"/>
        <v>1.107169593672525</v>
      </c>
    </row>
    <row r="3148" spans="1:35" x14ac:dyDescent="0.25">
      <c r="A3148" s="96">
        <v>1.2576000000000001</v>
      </c>
      <c r="B3148" s="216">
        <v>17.281184260488896</v>
      </c>
      <c r="E3148" s="153">
        <f t="shared" si="640"/>
        <v>6.912473704198634E-3</v>
      </c>
      <c r="F3148" s="166"/>
      <c r="W3148" s="152">
        <f t="shared" si="641"/>
        <v>0.540046647980163</v>
      </c>
      <c r="X3148" s="170">
        <v>5.3298460200361513</v>
      </c>
      <c r="Y3148" s="153">
        <f t="shared" si="642"/>
        <v>4.0000000000017799E-4</v>
      </c>
      <c r="Z3148" s="128">
        <f t="shared" si="644"/>
        <v>8.8754449677853557</v>
      </c>
      <c r="AA3148" s="128">
        <f t="shared" si="645"/>
        <v>0.61929999999999996</v>
      </c>
      <c r="AB3148" s="128">
        <f t="shared" si="643"/>
        <v>2.4240680937968515E-3</v>
      </c>
      <c r="AC3148" s="128">
        <f t="shared" si="646"/>
        <v>5.2472418700239327</v>
      </c>
      <c r="AD3148" s="128">
        <f t="shared" si="637"/>
        <v>-136.05377479425795</v>
      </c>
      <c r="AE3148" s="128">
        <f t="shared" si="638"/>
        <v>2.298969618229355E-4</v>
      </c>
      <c r="AF3148" s="128">
        <f t="shared" si="647"/>
        <v>0.51381669832571275</v>
      </c>
      <c r="AG3148" s="128">
        <f t="shared" si="648"/>
        <v>0.57474240455708303</v>
      </c>
      <c r="AH3148" s="93">
        <f t="shared" si="649"/>
        <v>0.2381655873885721</v>
      </c>
      <c r="AI3148" s="128">
        <f t="shared" si="639"/>
        <v>1.107169593672525</v>
      </c>
    </row>
    <row r="3149" spans="1:35" x14ac:dyDescent="0.25">
      <c r="A3149" s="96">
        <v>1.258</v>
      </c>
      <c r="B3149" s="216">
        <v>17.281184260488896</v>
      </c>
      <c r="E3149" s="153">
        <f t="shared" si="640"/>
        <v>6.9124737041947968E-3</v>
      </c>
      <c r="F3149" s="166"/>
      <c r="W3149" s="152">
        <f t="shared" si="641"/>
        <v>0.540046647980163</v>
      </c>
      <c r="X3149" s="170">
        <v>5.3298460200361513</v>
      </c>
      <c r="Y3149" s="153">
        <f t="shared" si="642"/>
        <v>3.9999999999995595E-4</v>
      </c>
      <c r="Z3149" s="128">
        <f t="shared" si="644"/>
        <v>8.8754449677853557</v>
      </c>
      <c r="AA3149" s="128">
        <f t="shared" si="645"/>
        <v>0.61929999999999996</v>
      </c>
      <c r="AB3149" s="128">
        <f t="shared" si="643"/>
        <v>2.4240680937955062E-3</v>
      </c>
      <c r="AC3149" s="128">
        <f t="shared" si="646"/>
        <v>5.2496659381177286</v>
      </c>
      <c r="AD3149" s="128">
        <f t="shared" si="637"/>
        <v>-136.04697444400773</v>
      </c>
      <c r="AE3149" s="128">
        <f t="shared" si="638"/>
        <v>2.2988547092630865E-4</v>
      </c>
      <c r="AF3149" s="128">
        <f t="shared" si="647"/>
        <v>0.51404658379663903</v>
      </c>
      <c r="AG3149" s="128">
        <f t="shared" si="648"/>
        <v>0.57471367731583489</v>
      </c>
      <c r="AH3149" s="93">
        <f t="shared" si="649"/>
        <v>0.23793570191764579</v>
      </c>
      <c r="AI3149" s="128">
        <f t="shared" si="639"/>
        <v>1.107169593672525</v>
      </c>
    </row>
    <row r="3150" spans="1:35" x14ac:dyDescent="0.25">
      <c r="A3150" s="96">
        <v>1.2584</v>
      </c>
      <c r="B3150" s="216">
        <v>17.281184260488896</v>
      </c>
      <c r="E3150" s="153">
        <f t="shared" si="640"/>
        <v>6.9124737041947968E-3</v>
      </c>
      <c r="F3150" s="166"/>
      <c r="W3150" s="152">
        <f t="shared" si="641"/>
        <v>0.540046647980163</v>
      </c>
      <c r="X3150" s="170">
        <v>5.3298460200361513</v>
      </c>
      <c r="Y3150" s="153">
        <f t="shared" si="642"/>
        <v>3.9999999999995595E-4</v>
      </c>
      <c r="Z3150" s="128">
        <f t="shared" si="644"/>
        <v>8.8754449677853557</v>
      </c>
      <c r="AA3150" s="128">
        <f t="shared" si="645"/>
        <v>0.61929999999999996</v>
      </c>
      <c r="AB3150" s="128">
        <f t="shared" si="643"/>
        <v>2.4240680937955062E-3</v>
      </c>
      <c r="AC3150" s="128">
        <f t="shared" si="646"/>
        <v>5.2520900062115246</v>
      </c>
      <c r="AD3150" s="128">
        <f t="shared" si="637"/>
        <v>-136.04017033490848</v>
      </c>
      <c r="AE3150" s="128">
        <f t="shared" si="638"/>
        <v>2.2987397367816396E-4</v>
      </c>
      <c r="AF3150" s="128">
        <f t="shared" si="647"/>
        <v>0.51427645777031716</v>
      </c>
      <c r="AG3150" s="128">
        <f t="shared" si="648"/>
        <v>0.57468493419547317</v>
      </c>
      <c r="AH3150" s="93">
        <f t="shared" si="649"/>
        <v>0.23770582794396763</v>
      </c>
      <c r="AI3150" s="128">
        <f t="shared" si="639"/>
        <v>1.107169593672525</v>
      </c>
    </row>
    <row r="3151" spans="1:35" x14ac:dyDescent="0.25">
      <c r="A3151" s="96">
        <v>1.2587999999999999</v>
      </c>
      <c r="B3151" s="216">
        <v>17.281184260488896</v>
      </c>
      <c r="E3151" s="153">
        <f t="shared" si="640"/>
        <v>6.9124737041947968E-3</v>
      </c>
      <c r="F3151" s="166"/>
      <c r="W3151" s="152">
        <f t="shared" si="641"/>
        <v>0.540046647980163</v>
      </c>
      <c r="X3151" s="170">
        <v>5.3298460200361513</v>
      </c>
      <c r="Y3151" s="153">
        <f t="shared" si="642"/>
        <v>3.9999999999995595E-4</v>
      </c>
      <c r="Z3151" s="128">
        <f t="shared" si="644"/>
        <v>8.8754449677853557</v>
      </c>
      <c r="AA3151" s="128">
        <f t="shared" si="645"/>
        <v>0.61929999999999996</v>
      </c>
      <c r="AB3151" s="128">
        <f t="shared" si="643"/>
        <v>2.4240680937955062E-3</v>
      </c>
      <c r="AC3151" s="128">
        <f t="shared" si="646"/>
        <v>5.2545140743053205</v>
      </c>
      <c r="AD3151" s="128">
        <f t="shared" si="637"/>
        <v>-136.03336246688474</v>
      </c>
      <c r="AE3151" s="128">
        <f t="shared" si="638"/>
        <v>2.2986247007837396E-4</v>
      </c>
      <c r="AF3151" s="128">
        <f t="shared" si="647"/>
        <v>0.51450632024039555</v>
      </c>
      <c r="AG3151" s="128">
        <f t="shared" si="648"/>
        <v>0.57465617519599821</v>
      </c>
      <c r="AH3151" s="93">
        <f t="shared" si="649"/>
        <v>0.23747596547388927</v>
      </c>
      <c r="AI3151" s="128">
        <f t="shared" si="639"/>
        <v>1.107169593672525</v>
      </c>
    </row>
    <row r="3152" spans="1:35" x14ac:dyDescent="0.25">
      <c r="A3152" s="96">
        <v>1.2591999999999999</v>
      </c>
      <c r="B3152" s="216">
        <v>17.281184260488896</v>
      </c>
      <c r="E3152" s="153">
        <f t="shared" si="640"/>
        <v>6.9124737041947968E-3</v>
      </c>
      <c r="F3152" s="166"/>
      <c r="W3152" s="152">
        <f t="shared" si="641"/>
        <v>0.540046647980163</v>
      </c>
      <c r="X3152" s="170">
        <v>5.3298460200361513</v>
      </c>
      <c r="Y3152" s="153">
        <f t="shared" si="642"/>
        <v>3.9999999999995595E-4</v>
      </c>
      <c r="Z3152" s="128">
        <f t="shared" si="644"/>
        <v>8.8754449677853557</v>
      </c>
      <c r="AA3152" s="128">
        <f t="shared" si="645"/>
        <v>0.61929999999999996</v>
      </c>
      <c r="AB3152" s="128">
        <f t="shared" si="643"/>
        <v>2.4240680937955062E-3</v>
      </c>
      <c r="AC3152" s="128">
        <f t="shared" si="646"/>
        <v>5.2569381423991164</v>
      </c>
      <c r="AD3152" s="128">
        <f t="shared" si="637"/>
        <v>-136.02655083993648</v>
      </c>
      <c r="AE3152" s="128">
        <f t="shared" si="638"/>
        <v>2.2985096012693865E-4</v>
      </c>
      <c r="AF3152" s="128">
        <f t="shared" si="647"/>
        <v>0.51473617120052251</v>
      </c>
      <c r="AG3152" s="128">
        <f t="shared" si="648"/>
        <v>0.57462740031740989</v>
      </c>
      <c r="AH3152" s="93">
        <f t="shared" si="649"/>
        <v>0.23724611451376235</v>
      </c>
      <c r="AI3152" s="128">
        <f t="shared" si="639"/>
        <v>1.107169593672525</v>
      </c>
    </row>
    <row r="3153" spans="1:35" x14ac:dyDescent="0.25">
      <c r="A3153" s="96">
        <v>1.2596000000000001</v>
      </c>
      <c r="B3153" s="216">
        <v>17.281184260488896</v>
      </c>
      <c r="E3153" s="153">
        <f t="shared" si="640"/>
        <v>6.912473704198634E-3</v>
      </c>
      <c r="F3153" s="166"/>
      <c r="W3153" s="152">
        <f t="shared" si="641"/>
        <v>0.540046647980163</v>
      </c>
      <c r="X3153" s="170">
        <v>5.3298460200361513</v>
      </c>
      <c r="Y3153" s="153">
        <f t="shared" si="642"/>
        <v>4.0000000000017799E-4</v>
      </c>
      <c r="Z3153" s="128">
        <f t="shared" si="644"/>
        <v>8.8754449677853557</v>
      </c>
      <c r="AA3153" s="128">
        <f t="shared" si="645"/>
        <v>0.61929999999999996</v>
      </c>
      <c r="AB3153" s="128">
        <f t="shared" si="643"/>
        <v>2.4240680937968515E-3</v>
      </c>
      <c r="AC3153" s="128">
        <f t="shared" si="646"/>
        <v>5.2593622104929132</v>
      </c>
      <c r="AD3153" s="128">
        <f t="shared" si="637"/>
        <v>-136.01973545413918</v>
      </c>
      <c r="AE3153" s="128">
        <f t="shared" si="638"/>
        <v>2.2983944382398548E-4</v>
      </c>
      <c r="AF3153" s="128">
        <f t="shared" si="647"/>
        <v>0.51496601064434644</v>
      </c>
      <c r="AG3153" s="128">
        <f t="shared" si="648"/>
        <v>0.57459860955970798</v>
      </c>
      <c r="AH3153" s="93">
        <f t="shared" si="649"/>
        <v>0.23701627506993836</v>
      </c>
      <c r="AI3153" s="128">
        <f t="shared" si="639"/>
        <v>1.107169593672525</v>
      </c>
    </row>
    <row r="3154" spans="1:35" x14ac:dyDescent="0.25">
      <c r="A3154" s="96">
        <v>1.26</v>
      </c>
      <c r="B3154" s="216">
        <v>18.268680503945404</v>
      </c>
      <c r="E3154" s="153">
        <f t="shared" si="640"/>
        <v>7.1099729528860773E-3</v>
      </c>
      <c r="F3154" s="166"/>
      <c r="W3154" s="152">
        <f t="shared" si="641"/>
        <v>0.56438137109054265</v>
      </c>
      <c r="X3154" s="170">
        <v>5.5700110643034062</v>
      </c>
      <c r="Y3154" s="153">
        <f t="shared" si="642"/>
        <v>3.9999999999995595E-4</v>
      </c>
      <c r="Z3154" s="128">
        <f t="shared" si="644"/>
        <v>8.8754449677853557</v>
      </c>
      <c r="AA3154" s="128">
        <f t="shared" si="645"/>
        <v>0.61929999999999996</v>
      </c>
      <c r="AB3154" s="128">
        <f t="shared" si="643"/>
        <v>2.4911454281203007E-3</v>
      </c>
      <c r="AC3154" s="128">
        <f t="shared" si="646"/>
        <v>5.2618533559210334</v>
      </c>
      <c r="AD3154" s="128">
        <f t="shared" si="637"/>
        <v>-139.77638883000412</v>
      </c>
      <c r="AE3154" s="128">
        <f t="shared" si="638"/>
        <v>2.3618725151281468E-4</v>
      </c>
      <c r="AF3154" s="128">
        <f t="shared" si="647"/>
        <v>0.5152021978958593</v>
      </c>
      <c r="AG3154" s="128">
        <f t="shared" si="648"/>
        <v>0.59046812878210175</v>
      </c>
      <c r="AH3154" s="93">
        <f t="shared" si="649"/>
        <v>0.23678008781842555</v>
      </c>
      <c r="AI3154" s="128">
        <f t="shared" si="639"/>
        <v>1.119970115555166</v>
      </c>
    </row>
    <row r="3155" spans="1:35" x14ac:dyDescent="0.25">
      <c r="A3155" s="96">
        <v>1.2604</v>
      </c>
      <c r="B3155" s="216">
        <v>17.281184260488896</v>
      </c>
      <c r="E3155" s="153">
        <f t="shared" si="640"/>
        <v>7.1099729528860773E-3</v>
      </c>
      <c r="F3155" s="166"/>
      <c r="W3155" s="152">
        <f t="shared" si="641"/>
        <v>0.540046647980163</v>
      </c>
      <c r="X3155" s="170">
        <v>5.3298460200361513</v>
      </c>
      <c r="Y3155" s="153">
        <f t="shared" si="642"/>
        <v>3.9999999999995595E-4</v>
      </c>
      <c r="Z3155" s="128">
        <f t="shared" si="644"/>
        <v>8.8754449677853557</v>
      </c>
      <c r="AA3155" s="128">
        <f t="shared" si="645"/>
        <v>0.61929999999999996</v>
      </c>
      <c r="AB3155" s="128">
        <f t="shared" si="643"/>
        <v>2.4240680937955062E-3</v>
      </c>
      <c r="AC3155" s="128">
        <f t="shared" si="646"/>
        <v>5.2642774240148293</v>
      </c>
      <c r="AD3155" s="128">
        <f t="shared" si="637"/>
        <v>-136.0059045528663</v>
      </c>
      <c r="AE3155" s="128">
        <f t="shared" si="638"/>
        <v>2.2981607304881427E-4</v>
      </c>
      <c r="AF3155" s="128">
        <f t="shared" si="647"/>
        <v>0.51543201396890814</v>
      </c>
      <c r="AG3155" s="128">
        <f t="shared" si="648"/>
        <v>0.57454018262209894</v>
      </c>
      <c r="AH3155" s="93">
        <f t="shared" si="649"/>
        <v>0.23655027174537674</v>
      </c>
      <c r="AI3155" s="128">
        <f t="shared" si="639"/>
        <v>1.107169593672525</v>
      </c>
    </row>
    <row r="3156" spans="1:35" x14ac:dyDescent="0.25">
      <c r="A3156" s="96">
        <v>1.2607999999999999</v>
      </c>
      <c r="B3156" s="216">
        <v>17.281184260488896</v>
      </c>
      <c r="E3156" s="153">
        <f t="shared" si="640"/>
        <v>6.9124737041947968E-3</v>
      </c>
      <c r="F3156" s="166"/>
      <c r="W3156" s="152">
        <f t="shared" si="641"/>
        <v>0.540046647980163</v>
      </c>
      <c r="X3156" s="170">
        <v>5.3298460200361513</v>
      </c>
      <c r="Y3156" s="153">
        <f t="shared" si="642"/>
        <v>3.9999999999995595E-4</v>
      </c>
      <c r="Z3156" s="128">
        <f t="shared" si="644"/>
        <v>8.8754449677853557</v>
      </c>
      <c r="AA3156" s="128">
        <f t="shared" si="645"/>
        <v>0.61929999999999996</v>
      </c>
      <c r="AB3156" s="128">
        <f t="shared" si="643"/>
        <v>2.4240680937955062E-3</v>
      </c>
      <c r="AC3156" s="128">
        <f t="shared" si="646"/>
        <v>5.2667014921086253</v>
      </c>
      <c r="AD3156" s="128">
        <f t="shared" si="637"/>
        <v>-135.99907778620528</v>
      </c>
      <c r="AE3156" s="128">
        <f t="shared" si="638"/>
        <v>2.2980453751503862E-4</v>
      </c>
      <c r="AF3156" s="128">
        <f t="shared" si="647"/>
        <v>0.51566181850642323</v>
      </c>
      <c r="AG3156" s="128">
        <f t="shared" si="648"/>
        <v>0.57451134378765978</v>
      </c>
      <c r="AH3156" s="93">
        <f t="shared" si="649"/>
        <v>0.23632046720786171</v>
      </c>
      <c r="AI3156" s="128">
        <f t="shared" si="639"/>
        <v>1.107169593672525</v>
      </c>
    </row>
    <row r="3157" spans="1:35" x14ac:dyDescent="0.25">
      <c r="A3157" s="96">
        <v>1.2611999999999999</v>
      </c>
      <c r="B3157" s="216">
        <v>17.281184260488896</v>
      </c>
      <c r="E3157" s="153">
        <f t="shared" si="640"/>
        <v>6.9124737041947968E-3</v>
      </c>
      <c r="F3157" s="166"/>
      <c r="W3157" s="152">
        <f t="shared" si="641"/>
        <v>0.540046647980163</v>
      </c>
      <c r="X3157" s="170">
        <v>5.3298460200361513</v>
      </c>
      <c r="Y3157" s="153">
        <f t="shared" si="642"/>
        <v>3.9999999999995595E-4</v>
      </c>
      <c r="Z3157" s="128">
        <f t="shared" si="644"/>
        <v>8.8754449677853557</v>
      </c>
      <c r="AA3157" s="128">
        <f t="shared" si="645"/>
        <v>0.61929999999999996</v>
      </c>
      <c r="AB3157" s="128">
        <f t="shared" si="643"/>
        <v>2.4240680937955062E-3</v>
      </c>
      <c r="AC3157" s="128">
        <f t="shared" si="646"/>
        <v>5.2691255602024212</v>
      </c>
      <c r="AD3157" s="128">
        <f t="shared" si="637"/>
        <v>-135.99224726061976</v>
      </c>
      <c r="AE3157" s="128">
        <f t="shared" si="638"/>
        <v>2.2979299562961769E-4</v>
      </c>
      <c r="AF3157" s="128">
        <f t="shared" si="647"/>
        <v>0.51589161150205287</v>
      </c>
      <c r="AG3157" s="128">
        <f t="shared" si="648"/>
        <v>0.57448248907410748</v>
      </c>
      <c r="AH3157" s="93">
        <f t="shared" si="649"/>
        <v>0.23609067421223209</v>
      </c>
      <c r="AI3157" s="128">
        <f t="shared" si="639"/>
        <v>1.107169593672525</v>
      </c>
    </row>
    <row r="3158" spans="1:35" x14ac:dyDescent="0.25">
      <c r="A3158" s="96">
        <v>1.2616000000000001</v>
      </c>
      <c r="B3158" s="216">
        <v>17.281184260488896</v>
      </c>
      <c r="E3158" s="153">
        <f t="shared" si="640"/>
        <v>6.912473704198634E-3</v>
      </c>
      <c r="F3158" s="166"/>
      <c r="W3158" s="152">
        <f t="shared" si="641"/>
        <v>0.540046647980163</v>
      </c>
      <c r="X3158" s="170">
        <v>5.3298460200361513</v>
      </c>
      <c r="Y3158" s="153">
        <f t="shared" si="642"/>
        <v>4.0000000000017799E-4</v>
      </c>
      <c r="Z3158" s="128">
        <f t="shared" si="644"/>
        <v>8.8754449677853557</v>
      </c>
      <c r="AA3158" s="128">
        <f t="shared" si="645"/>
        <v>0.61929999999999996</v>
      </c>
      <c r="AB3158" s="128">
        <f t="shared" si="643"/>
        <v>2.4240680937968515E-3</v>
      </c>
      <c r="AC3158" s="128">
        <f t="shared" si="646"/>
        <v>5.271549628296218</v>
      </c>
      <c r="AD3158" s="128">
        <f t="shared" si="637"/>
        <v>-135.98541297618519</v>
      </c>
      <c r="AE3158" s="128">
        <f t="shared" si="638"/>
        <v>2.2978144739267889E-4</v>
      </c>
      <c r="AF3158" s="128">
        <f t="shared" si="647"/>
        <v>0.51612139294944559</v>
      </c>
      <c r="AG3158" s="128">
        <f t="shared" si="648"/>
        <v>0.57445361848144161</v>
      </c>
      <c r="AH3158" s="93">
        <f t="shared" si="649"/>
        <v>0.2358608927648394</v>
      </c>
      <c r="AI3158" s="128">
        <f t="shared" si="639"/>
        <v>1.107169593672525</v>
      </c>
    </row>
    <row r="3159" spans="1:35" x14ac:dyDescent="0.25">
      <c r="A3159" s="96">
        <v>1.262</v>
      </c>
      <c r="B3159" s="216">
        <v>18.268680503945404</v>
      </c>
      <c r="E3159" s="153">
        <f t="shared" si="640"/>
        <v>7.1099729528860773E-3</v>
      </c>
      <c r="F3159" s="166"/>
      <c r="W3159" s="152">
        <f t="shared" si="641"/>
        <v>0.56438137109054265</v>
      </c>
      <c r="X3159" s="170">
        <v>5.5700110643034062</v>
      </c>
      <c r="Y3159" s="153">
        <f t="shared" si="642"/>
        <v>3.9999999999995595E-4</v>
      </c>
      <c r="Z3159" s="128">
        <f t="shared" si="644"/>
        <v>8.8754449677853557</v>
      </c>
      <c r="AA3159" s="128">
        <f t="shared" si="645"/>
        <v>0.61929999999999996</v>
      </c>
      <c r="AB3159" s="128">
        <f t="shared" si="643"/>
        <v>2.4911454281203007E-3</v>
      </c>
      <c r="AC3159" s="128">
        <f t="shared" si="646"/>
        <v>5.2740407737243382</v>
      </c>
      <c r="AD3159" s="128">
        <f t="shared" si="637"/>
        <v>-139.74109664235561</v>
      </c>
      <c r="AE3159" s="128">
        <f t="shared" si="638"/>
        <v>2.3612761651386851E-4</v>
      </c>
      <c r="AF3159" s="128">
        <f t="shared" si="647"/>
        <v>0.5163575205659594</v>
      </c>
      <c r="AG3159" s="128">
        <f t="shared" si="648"/>
        <v>0.59031904128473622</v>
      </c>
      <c r="AH3159" s="93">
        <f t="shared" si="649"/>
        <v>0.23562476514832553</v>
      </c>
      <c r="AI3159" s="128">
        <f t="shared" si="639"/>
        <v>1.119970115555166</v>
      </c>
    </row>
    <row r="3160" spans="1:35" x14ac:dyDescent="0.25">
      <c r="A3160" s="96">
        <v>1.2624</v>
      </c>
      <c r="B3160" s="216">
        <v>18.268680503945404</v>
      </c>
      <c r="E3160" s="153">
        <f t="shared" si="640"/>
        <v>7.307472201577357E-3</v>
      </c>
      <c r="F3160" s="166"/>
      <c r="W3160" s="152">
        <f t="shared" si="641"/>
        <v>0.56438137109054265</v>
      </c>
      <c r="X3160" s="170">
        <v>5.5700110643034062</v>
      </c>
      <c r="Y3160" s="153">
        <f t="shared" si="642"/>
        <v>3.9999999999995595E-4</v>
      </c>
      <c r="Z3160" s="128">
        <f t="shared" si="644"/>
        <v>8.8754449677853557</v>
      </c>
      <c r="AA3160" s="128">
        <f t="shared" si="645"/>
        <v>0.61929999999999996</v>
      </c>
      <c r="AB3160" s="128">
        <f t="shared" si="643"/>
        <v>2.4911454281203007E-3</v>
      </c>
      <c r="AC3160" s="128">
        <f t="shared" si="646"/>
        <v>5.2765319191524584</v>
      </c>
      <c r="AD3160" s="128">
        <f t="shared" si="637"/>
        <v>-139.73387079204556</v>
      </c>
      <c r="AE3160" s="128">
        <f t="shared" si="638"/>
        <v>2.3611540662821573E-4</v>
      </c>
      <c r="AF3160" s="128">
        <f t="shared" si="647"/>
        <v>0.51659363597258767</v>
      </c>
      <c r="AG3160" s="128">
        <f t="shared" si="648"/>
        <v>0.59028851657060433</v>
      </c>
      <c r="AH3160" s="93">
        <f t="shared" si="649"/>
        <v>0.23538864974169732</v>
      </c>
      <c r="AI3160" s="128">
        <f t="shared" si="639"/>
        <v>1.119970115555166</v>
      </c>
    </row>
    <row r="3161" spans="1:35" x14ac:dyDescent="0.25">
      <c r="A3161" s="96">
        <v>1.2627999999999999</v>
      </c>
      <c r="B3161" s="216">
        <v>17.281184260488896</v>
      </c>
      <c r="E3161" s="153">
        <f t="shared" si="640"/>
        <v>7.1099729528860773E-3</v>
      </c>
      <c r="F3161" s="166"/>
      <c r="W3161" s="152">
        <f t="shared" si="641"/>
        <v>0.540046647980163</v>
      </c>
      <c r="X3161" s="170">
        <v>5.3298460200361513</v>
      </c>
      <c r="Y3161" s="153">
        <f t="shared" si="642"/>
        <v>3.9999999999995595E-4</v>
      </c>
      <c r="Z3161" s="128">
        <f t="shared" si="644"/>
        <v>8.8754449677853557</v>
      </c>
      <c r="AA3161" s="128">
        <f t="shared" si="645"/>
        <v>0.61929999999999996</v>
      </c>
      <c r="AB3161" s="128">
        <f t="shared" si="643"/>
        <v>2.4240680937955062E-3</v>
      </c>
      <c r="AC3161" s="128">
        <f t="shared" si="646"/>
        <v>5.2789559872462544</v>
      </c>
      <c r="AD3161" s="128">
        <f t="shared" si="637"/>
        <v>-135.96450860686525</v>
      </c>
      <c r="AE3161" s="128">
        <f t="shared" si="638"/>
        <v>2.2974612421989117E-4</v>
      </c>
      <c r="AF3161" s="128">
        <f t="shared" si="647"/>
        <v>0.51682338209680756</v>
      </c>
      <c r="AG3161" s="128">
        <f t="shared" si="648"/>
        <v>0.57436531054979123</v>
      </c>
      <c r="AH3161" s="93">
        <f t="shared" si="649"/>
        <v>0.23515890361747743</v>
      </c>
      <c r="AI3161" s="128">
        <f t="shared" si="639"/>
        <v>1.107169593672525</v>
      </c>
    </row>
    <row r="3162" spans="1:35" x14ac:dyDescent="0.25">
      <c r="A3162" s="96">
        <v>1.2631999999999999</v>
      </c>
      <c r="B3162" s="216">
        <v>17.281184260488896</v>
      </c>
      <c r="E3162" s="153">
        <f t="shared" si="640"/>
        <v>6.9124737041947968E-3</v>
      </c>
      <c r="F3162" s="166"/>
      <c r="W3162" s="152">
        <f t="shared" si="641"/>
        <v>0.540046647980163</v>
      </c>
      <c r="X3162" s="170">
        <v>5.3298460200361513</v>
      </c>
      <c r="Y3162" s="153">
        <f t="shared" si="642"/>
        <v>3.9999999999995595E-4</v>
      </c>
      <c r="Z3162" s="128">
        <f t="shared" si="644"/>
        <v>8.8754449677853557</v>
      </c>
      <c r="AA3162" s="128">
        <f t="shared" si="645"/>
        <v>0.61929999999999996</v>
      </c>
      <c r="AB3162" s="128">
        <f t="shared" si="643"/>
        <v>2.4240680937955062E-3</v>
      </c>
      <c r="AC3162" s="128">
        <f t="shared" si="646"/>
        <v>5.2813800553400503</v>
      </c>
      <c r="AD3162" s="128">
        <f t="shared" si="637"/>
        <v>-135.95765907862778</v>
      </c>
      <c r="AE3162" s="128">
        <f t="shared" si="638"/>
        <v>2.2973455022472572E-4</v>
      </c>
      <c r="AF3162" s="128">
        <f t="shared" si="647"/>
        <v>0.51705311664703224</v>
      </c>
      <c r="AG3162" s="128">
        <f t="shared" si="648"/>
        <v>0.57433637556187755</v>
      </c>
      <c r="AH3162" s="93">
        <f t="shared" si="649"/>
        <v>0.2349291690672527</v>
      </c>
      <c r="AI3162" s="128">
        <f t="shared" si="639"/>
        <v>1.107169593672525</v>
      </c>
    </row>
    <row r="3163" spans="1:35" x14ac:dyDescent="0.25">
      <c r="A3163" s="96">
        <v>1.2636000000000001</v>
      </c>
      <c r="B3163" s="216">
        <v>17.281184260488896</v>
      </c>
      <c r="E3163" s="153">
        <f t="shared" si="640"/>
        <v>6.912473704198634E-3</v>
      </c>
      <c r="F3163" s="166"/>
      <c r="W3163" s="152">
        <f t="shared" si="641"/>
        <v>0.540046647980163</v>
      </c>
      <c r="X3163" s="170">
        <v>5.3298460200361513</v>
      </c>
      <c r="Y3163" s="153">
        <f t="shared" si="642"/>
        <v>4.0000000000017799E-4</v>
      </c>
      <c r="Z3163" s="128">
        <f t="shared" si="644"/>
        <v>8.8754449677853557</v>
      </c>
      <c r="AA3163" s="128">
        <f t="shared" si="645"/>
        <v>0.61929999999999996</v>
      </c>
      <c r="AB3163" s="128">
        <f t="shared" si="643"/>
        <v>2.4240680937968515E-3</v>
      </c>
      <c r="AC3163" s="128">
        <f t="shared" si="646"/>
        <v>5.2838041234338471</v>
      </c>
      <c r="AD3163" s="128">
        <f t="shared" si="637"/>
        <v>-135.95080579154134</v>
      </c>
      <c r="AE3163" s="128">
        <f t="shared" si="638"/>
        <v>2.2972296987804254E-4</v>
      </c>
      <c r="AF3163" s="128">
        <f t="shared" si="647"/>
        <v>0.51728283961691024</v>
      </c>
      <c r="AG3163" s="128">
        <f t="shared" si="648"/>
        <v>0.57430742469485074</v>
      </c>
      <c r="AH3163" s="93">
        <f t="shared" si="649"/>
        <v>0.23469944609737464</v>
      </c>
      <c r="AI3163" s="128">
        <f t="shared" si="639"/>
        <v>1.107169593672525</v>
      </c>
    </row>
    <row r="3164" spans="1:35" x14ac:dyDescent="0.25">
      <c r="A3164" s="96">
        <v>1.264</v>
      </c>
      <c r="B3164" s="216">
        <v>17.281184260488896</v>
      </c>
      <c r="E3164" s="153">
        <f t="shared" si="640"/>
        <v>6.9124737041947968E-3</v>
      </c>
      <c r="F3164" s="166"/>
      <c r="W3164" s="152">
        <f t="shared" si="641"/>
        <v>0.540046647980163</v>
      </c>
      <c r="X3164" s="170">
        <v>5.3298460200361513</v>
      </c>
      <c r="Y3164" s="153">
        <f t="shared" si="642"/>
        <v>3.9999999999995595E-4</v>
      </c>
      <c r="Z3164" s="128">
        <f t="shared" si="644"/>
        <v>8.8754449677853557</v>
      </c>
      <c r="AA3164" s="128">
        <f t="shared" si="645"/>
        <v>0.61929999999999996</v>
      </c>
      <c r="AB3164" s="128">
        <f t="shared" si="643"/>
        <v>2.4240680937955062E-3</v>
      </c>
      <c r="AC3164" s="128">
        <f t="shared" si="646"/>
        <v>5.286228191527643</v>
      </c>
      <c r="AD3164" s="128">
        <f t="shared" si="637"/>
        <v>-135.9439487453794</v>
      </c>
      <c r="AE3164" s="128">
        <f t="shared" si="638"/>
        <v>2.2971138317945885E-4</v>
      </c>
      <c r="AF3164" s="128">
        <f t="shared" si="647"/>
        <v>0.51751255100008975</v>
      </c>
      <c r="AG3164" s="128">
        <f t="shared" si="648"/>
        <v>0.57427845794871035</v>
      </c>
      <c r="AH3164" s="93">
        <f t="shared" si="649"/>
        <v>0.23446973471419519</v>
      </c>
      <c r="AI3164" s="128">
        <f t="shared" si="639"/>
        <v>1.107169593672525</v>
      </c>
    </row>
    <row r="3165" spans="1:35" x14ac:dyDescent="0.25">
      <c r="A3165" s="96">
        <v>1.2644</v>
      </c>
      <c r="B3165" s="216">
        <v>18.268680503945404</v>
      </c>
      <c r="E3165" s="153">
        <f t="shared" si="640"/>
        <v>7.1099729528860773E-3</v>
      </c>
      <c r="F3165" s="166"/>
      <c r="W3165" s="152">
        <f t="shared" si="641"/>
        <v>0.56438137109054265</v>
      </c>
      <c r="X3165" s="170">
        <v>5.5700110643034062</v>
      </c>
      <c r="Y3165" s="153">
        <f t="shared" si="642"/>
        <v>3.9999999999995595E-4</v>
      </c>
      <c r="Z3165" s="128">
        <f t="shared" si="644"/>
        <v>8.8754449677853557</v>
      </c>
      <c r="AA3165" s="128">
        <f t="shared" si="645"/>
        <v>0.61929999999999996</v>
      </c>
      <c r="AB3165" s="128">
        <f t="shared" si="643"/>
        <v>2.4911454281203007E-3</v>
      </c>
      <c r="AC3165" s="128">
        <f t="shared" si="646"/>
        <v>5.2887193369557632</v>
      </c>
      <c r="AD3165" s="128">
        <f t="shared" si="637"/>
        <v>-139.69846100001945</v>
      </c>
      <c r="AE3165" s="128">
        <f t="shared" si="638"/>
        <v>2.3605557290718964E-4</v>
      </c>
      <c r="AF3165" s="128">
        <f t="shared" si="647"/>
        <v>0.51774860657299693</v>
      </c>
      <c r="AG3165" s="128">
        <f t="shared" si="648"/>
        <v>0.59013893226803915</v>
      </c>
      <c r="AH3165" s="93">
        <f t="shared" si="649"/>
        <v>0.23423367914128801</v>
      </c>
      <c r="AI3165" s="128">
        <f t="shared" si="639"/>
        <v>1.119970115555166</v>
      </c>
    </row>
    <row r="3166" spans="1:35" x14ac:dyDescent="0.25">
      <c r="A3166" s="96">
        <v>1.2647999999999999</v>
      </c>
      <c r="B3166" s="216">
        <v>17.281184260488896</v>
      </c>
      <c r="E3166" s="153">
        <f t="shared" si="640"/>
        <v>7.1099729528860773E-3</v>
      </c>
      <c r="F3166" s="166"/>
      <c r="W3166" s="152">
        <f t="shared" si="641"/>
        <v>0.540046647980163</v>
      </c>
      <c r="X3166" s="170">
        <v>5.3298460200361513</v>
      </c>
      <c r="Y3166" s="153">
        <f t="shared" si="642"/>
        <v>3.9999999999995595E-4</v>
      </c>
      <c r="Z3166" s="128">
        <f t="shared" si="644"/>
        <v>8.8754449677853557</v>
      </c>
      <c r="AA3166" s="128">
        <f t="shared" si="645"/>
        <v>0.61929999999999996</v>
      </c>
      <c r="AB3166" s="128">
        <f t="shared" si="643"/>
        <v>2.4240680937955062E-3</v>
      </c>
      <c r="AC3166" s="128">
        <f t="shared" si="646"/>
        <v>5.2911434050495592</v>
      </c>
      <c r="AD3166" s="128">
        <f t="shared" si="637"/>
        <v>-135.93003337095857</v>
      </c>
      <c r="AE3166" s="128">
        <f t="shared" si="638"/>
        <v>2.2968786966572638E-4</v>
      </c>
      <c r="AF3166" s="128">
        <f t="shared" si="647"/>
        <v>0.51797829444266263</v>
      </c>
      <c r="AG3166" s="128">
        <f t="shared" si="648"/>
        <v>0.57421967416437925</v>
      </c>
      <c r="AH3166" s="93">
        <f t="shared" si="649"/>
        <v>0.23400399127162227</v>
      </c>
      <c r="AI3166" s="128">
        <f t="shared" si="639"/>
        <v>1.107169593672525</v>
      </c>
    </row>
    <row r="3167" spans="1:35" x14ac:dyDescent="0.25">
      <c r="A3167" s="96">
        <v>1.2651999999999999</v>
      </c>
      <c r="B3167" s="216">
        <v>17.281184260488896</v>
      </c>
      <c r="E3167" s="153">
        <f t="shared" si="640"/>
        <v>6.9124737041947968E-3</v>
      </c>
      <c r="F3167" s="166"/>
      <c r="W3167" s="152">
        <f t="shared" si="641"/>
        <v>0.540046647980163</v>
      </c>
      <c r="X3167" s="170">
        <v>5.3298460200361513</v>
      </c>
      <c r="Y3167" s="153">
        <f t="shared" si="642"/>
        <v>3.9999999999995595E-4</v>
      </c>
      <c r="Z3167" s="128">
        <f t="shared" si="644"/>
        <v>8.8754449677853557</v>
      </c>
      <c r="AA3167" s="128">
        <f t="shared" si="645"/>
        <v>0.61929999999999996</v>
      </c>
      <c r="AB3167" s="128">
        <f t="shared" si="643"/>
        <v>2.4240680937955062E-3</v>
      </c>
      <c r="AC3167" s="128">
        <f t="shared" si="646"/>
        <v>5.2935674731433551</v>
      </c>
      <c r="AD3167" s="128">
        <f t="shared" si="637"/>
        <v>-135.92316494408391</v>
      </c>
      <c r="AE3167" s="128">
        <f t="shared" si="638"/>
        <v>2.2967626373657541E-4</v>
      </c>
      <c r="AF3167" s="128">
        <f t="shared" si="647"/>
        <v>0.51820797070639923</v>
      </c>
      <c r="AG3167" s="128">
        <f t="shared" si="648"/>
        <v>0.57419065934150182</v>
      </c>
      <c r="AH3167" s="93">
        <f t="shared" si="649"/>
        <v>0.2337743150078857</v>
      </c>
      <c r="AI3167" s="128">
        <f t="shared" si="639"/>
        <v>1.107169593672525</v>
      </c>
    </row>
    <row r="3168" spans="1:35" x14ac:dyDescent="0.25">
      <c r="A3168" s="96">
        <v>1.2656000000000001</v>
      </c>
      <c r="B3168" s="216">
        <v>17.281184260488896</v>
      </c>
      <c r="E3168" s="153">
        <f t="shared" si="640"/>
        <v>6.912473704198634E-3</v>
      </c>
      <c r="F3168" s="166"/>
      <c r="W3168" s="152">
        <f t="shared" si="641"/>
        <v>0.540046647980163</v>
      </c>
      <c r="X3168" s="170">
        <v>5.3298460200361513</v>
      </c>
      <c r="Y3168" s="153">
        <f t="shared" si="642"/>
        <v>4.0000000000017799E-4</v>
      </c>
      <c r="Z3168" s="128">
        <f t="shared" si="644"/>
        <v>8.8754449677853557</v>
      </c>
      <c r="AA3168" s="128">
        <f t="shared" si="645"/>
        <v>0.61929999999999996</v>
      </c>
      <c r="AB3168" s="128">
        <f t="shared" si="643"/>
        <v>2.4240680937968515E-3</v>
      </c>
      <c r="AC3168" s="128">
        <f t="shared" si="646"/>
        <v>5.2959915412371519</v>
      </c>
      <c r="AD3168" s="128">
        <f t="shared" si="637"/>
        <v>-135.91629275836013</v>
      </c>
      <c r="AE3168" s="128">
        <f t="shared" si="638"/>
        <v>2.2966465145590647E-4</v>
      </c>
      <c r="AF3168" s="128">
        <f t="shared" si="647"/>
        <v>0.51843763535785514</v>
      </c>
      <c r="AG3168" s="128">
        <f t="shared" si="648"/>
        <v>0.5741616286395107</v>
      </c>
      <c r="AH3168" s="93">
        <f t="shared" si="649"/>
        <v>0.23354465035642979</v>
      </c>
      <c r="AI3168" s="128">
        <f t="shared" si="639"/>
        <v>1.107169593672525</v>
      </c>
    </row>
    <row r="3169" spans="1:35" x14ac:dyDescent="0.25">
      <c r="A3169" s="96">
        <v>1.266</v>
      </c>
      <c r="B3169" s="216">
        <v>17.281184260488896</v>
      </c>
      <c r="E3169" s="153">
        <f t="shared" si="640"/>
        <v>6.9124737041947968E-3</v>
      </c>
      <c r="F3169" s="166"/>
      <c r="W3169" s="152">
        <f t="shared" si="641"/>
        <v>0.540046647980163</v>
      </c>
      <c r="X3169" s="170">
        <v>5.3298460200361513</v>
      </c>
      <c r="Y3169" s="153">
        <f t="shared" si="642"/>
        <v>3.9999999999995595E-4</v>
      </c>
      <c r="Z3169" s="128">
        <f t="shared" si="644"/>
        <v>8.8754449677853557</v>
      </c>
      <c r="AA3169" s="128">
        <f t="shared" si="645"/>
        <v>0.61929999999999996</v>
      </c>
      <c r="AB3169" s="128">
        <f t="shared" si="643"/>
        <v>2.4240680937955062E-3</v>
      </c>
      <c r="AC3169" s="128">
        <f t="shared" si="646"/>
        <v>5.2984156093309478</v>
      </c>
      <c r="AD3169" s="128">
        <f t="shared" si="637"/>
        <v>-135.90941681356097</v>
      </c>
      <c r="AE3169" s="128">
        <f t="shared" si="638"/>
        <v>2.2965303282333727E-4</v>
      </c>
      <c r="AF3169" s="128">
        <f t="shared" si="647"/>
        <v>0.51866728839067844</v>
      </c>
      <c r="AG3169" s="128">
        <f t="shared" si="648"/>
        <v>0.57413258205840645</v>
      </c>
      <c r="AH3169" s="93">
        <f t="shared" si="649"/>
        <v>0.23331499732360647</v>
      </c>
      <c r="AI3169" s="128">
        <f t="shared" si="639"/>
        <v>1.107169593672525</v>
      </c>
    </row>
    <row r="3170" spans="1:35" x14ac:dyDescent="0.25">
      <c r="A3170" s="96">
        <v>1.2664</v>
      </c>
      <c r="B3170" s="216">
        <v>17.281184260488896</v>
      </c>
      <c r="E3170" s="153">
        <f t="shared" si="640"/>
        <v>6.9124737041947968E-3</v>
      </c>
      <c r="F3170" s="166"/>
      <c r="W3170" s="152">
        <f t="shared" si="641"/>
        <v>0.540046647980163</v>
      </c>
      <c r="X3170" s="170">
        <v>5.3298460200361513</v>
      </c>
      <c r="Y3170" s="153">
        <f t="shared" si="642"/>
        <v>3.9999999999995595E-4</v>
      </c>
      <c r="Z3170" s="128">
        <f t="shared" si="644"/>
        <v>8.8754449677853557</v>
      </c>
      <c r="AA3170" s="128">
        <f t="shared" si="645"/>
        <v>0.61929999999999996</v>
      </c>
      <c r="AB3170" s="128">
        <f t="shared" si="643"/>
        <v>2.4240680937955062E-3</v>
      </c>
      <c r="AC3170" s="128">
        <f t="shared" si="646"/>
        <v>5.3008396774247437</v>
      </c>
      <c r="AD3170" s="128">
        <f t="shared" si="637"/>
        <v>-135.90253710991271</v>
      </c>
      <c r="AE3170" s="128">
        <f t="shared" si="638"/>
        <v>2.2964140783925013E-4</v>
      </c>
      <c r="AF3170" s="128">
        <f t="shared" si="647"/>
        <v>0.51889692979851765</v>
      </c>
      <c r="AG3170" s="128">
        <f t="shared" si="648"/>
        <v>0.57410351959818851</v>
      </c>
      <c r="AH3170" s="93">
        <f t="shared" si="649"/>
        <v>0.23308535591576723</v>
      </c>
      <c r="AI3170" s="128">
        <f t="shared" si="639"/>
        <v>1.107169593672525</v>
      </c>
    </row>
    <row r="3171" spans="1:35" x14ac:dyDescent="0.25">
      <c r="A3171" s="96">
        <v>1.2667999999999999</v>
      </c>
      <c r="B3171" s="216">
        <v>17.281184260488896</v>
      </c>
      <c r="E3171" s="153">
        <f t="shared" si="640"/>
        <v>6.9124737041947968E-3</v>
      </c>
      <c r="F3171" s="166"/>
      <c r="W3171" s="152">
        <f t="shared" si="641"/>
        <v>0.540046647980163</v>
      </c>
      <c r="X3171" s="170">
        <v>5.3298460200361513</v>
      </c>
      <c r="Y3171" s="153">
        <f t="shared" si="642"/>
        <v>3.9999999999995595E-4</v>
      </c>
      <c r="Z3171" s="128">
        <f t="shared" si="644"/>
        <v>8.8754449677853557</v>
      </c>
      <c r="AA3171" s="128">
        <f t="shared" si="645"/>
        <v>0.61929999999999996</v>
      </c>
      <c r="AB3171" s="128">
        <f t="shared" si="643"/>
        <v>2.4240680937955062E-3</v>
      </c>
      <c r="AC3171" s="128">
        <f t="shared" si="646"/>
        <v>5.3032637455185396</v>
      </c>
      <c r="AD3171" s="128">
        <f t="shared" si="637"/>
        <v>-135.89565364733997</v>
      </c>
      <c r="AE3171" s="128">
        <f t="shared" si="638"/>
        <v>2.296297765035177E-4</v>
      </c>
      <c r="AF3171" s="128">
        <f t="shared" si="647"/>
        <v>0.51912655957502118</v>
      </c>
      <c r="AG3171" s="128">
        <f t="shared" si="648"/>
        <v>0.57407444125885743</v>
      </c>
      <c r="AH3171" s="93">
        <f t="shared" si="649"/>
        <v>0.23285572613926372</v>
      </c>
      <c r="AI3171" s="128">
        <f t="shared" si="639"/>
        <v>1.107169593672525</v>
      </c>
    </row>
    <row r="3172" spans="1:35" x14ac:dyDescent="0.25">
      <c r="A3172" s="96">
        <v>1.2671999999999999</v>
      </c>
      <c r="B3172" s="216">
        <v>17.281184260488896</v>
      </c>
      <c r="E3172" s="153">
        <f t="shared" si="640"/>
        <v>6.9124737041947968E-3</v>
      </c>
      <c r="F3172" s="166"/>
      <c r="W3172" s="152">
        <f t="shared" si="641"/>
        <v>0.540046647980163</v>
      </c>
      <c r="X3172" s="170">
        <v>5.3298460200361513</v>
      </c>
      <c r="Y3172" s="153">
        <f t="shared" si="642"/>
        <v>3.9999999999995595E-4</v>
      </c>
      <c r="Z3172" s="128">
        <f t="shared" si="644"/>
        <v>8.8754449677853557</v>
      </c>
      <c r="AA3172" s="128">
        <f t="shared" si="645"/>
        <v>0.61929999999999996</v>
      </c>
      <c r="AB3172" s="128">
        <f t="shared" si="643"/>
        <v>2.4240680937955062E-3</v>
      </c>
      <c r="AC3172" s="128">
        <f t="shared" si="646"/>
        <v>5.3056878136123355</v>
      </c>
      <c r="AD3172" s="128">
        <f t="shared" si="637"/>
        <v>-135.8887664258427</v>
      </c>
      <c r="AE3172" s="128">
        <f t="shared" si="638"/>
        <v>2.2961813881613993E-4</v>
      </c>
      <c r="AF3172" s="128">
        <f t="shared" si="647"/>
        <v>0.51935617771383735</v>
      </c>
      <c r="AG3172" s="128">
        <f t="shared" si="648"/>
        <v>0.5740453470404131</v>
      </c>
      <c r="AH3172" s="93">
        <f t="shared" si="649"/>
        <v>0.23262610800044758</v>
      </c>
      <c r="AI3172" s="128">
        <f t="shared" si="639"/>
        <v>1.107169593672525</v>
      </c>
    </row>
    <row r="3173" spans="1:35" x14ac:dyDescent="0.25">
      <c r="A3173" s="96">
        <v>1.2676000000000001</v>
      </c>
      <c r="B3173" s="216">
        <v>17.281184260488896</v>
      </c>
      <c r="E3173" s="153">
        <f t="shared" si="640"/>
        <v>6.912473704198634E-3</v>
      </c>
      <c r="F3173" s="166"/>
      <c r="W3173" s="152">
        <f t="shared" si="641"/>
        <v>0.540046647980163</v>
      </c>
      <c r="X3173" s="170">
        <v>5.3298460200361513</v>
      </c>
      <c r="Y3173" s="153">
        <f t="shared" si="642"/>
        <v>4.0000000000017799E-4</v>
      </c>
      <c r="Z3173" s="128">
        <f t="shared" si="644"/>
        <v>8.8754449677853557</v>
      </c>
      <c r="AA3173" s="128">
        <f t="shared" si="645"/>
        <v>0.61929999999999996</v>
      </c>
      <c r="AB3173" s="128">
        <f t="shared" si="643"/>
        <v>2.4240680937968515E-3</v>
      </c>
      <c r="AC3173" s="128">
        <f t="shared" si="646"/>
        <v>5.3081118817061324</v>
      </c>
      <c r="AD3173" s="128">
        <f t="shared" si="637"/>
        <v>-135.88187544549632</v>
      </c>
      <c r="AE3173" s="128">
        <f t="shared" si="638"/>
        <v>2.296064947772442E-4</v>
      </c>
      <c r="AF3173" s="128">
        <f t="shared" si="647"/>
        <v>0.51958578420861457</v>
      </c>
      <c r="AG3173" s="128">
        <f t="shared" si="648"/>
        <v>0.57401623694285508</v>
      </c>
      <c r="AH3173" s="93">
        <f t="shared" si="649"/>
        <v>0.23239650150567034</v>
      </c>
      <c r="AI3173" s="128">
        <f t="shared" si="639"/>
        <v>1.107169593672525</v>
      </c>
    </row>
    <row r="3174" spans="1:35" x14ac:dyDescent="0.25">
      <c r="A3174" s="96">
        <v>1.268</v>
      </c>
      <c r="B3174" s="216">
        <v>17.281184260488896</v>
      </c>
      <c r="E3174" s="153">
        <f t="shared" si="640"/>
        <v>6.9124737041947968E-3</v>
      </c>
      <c r="F3174" s="166"/>
      <c r="W3174" s="152">
        <f t="shared" si="641"/>
        <v>0.540046647980163</v>
      </c>
      <c r="X3174" s="170">
        <v>5.3298460200361513</v>
      </c>
      <c r="Y3174" s="153">
        <f t="shared" si="642"/>
        <v>3.9999999999995595E-4</v>
      </c>
      <c r="Z3174" s="128">
        <f t="shared" si="644"/>
        <v>8.8754449677853557</v>
      </c>
      <c r="AA3174" s="128">
        <f t="shared" si="645"/>
        <v>0.61929999999999996</v>
      </c>
      <c r="AB3174" s="128">
        <f t="shared" si="643"/>
        <v>2.4240680937955062E-3</v>
      </c>
      <c r="AC3174" s="128">
        <f t="shared" si="646"/>
        <v>5.3105359497999283</v>
      </c>
      <c r="AD3174" s="128">
        <f t="shared" si="637"/>
        <v>-135.87498070607461</v>
      </c>
      <c r="AE3174" s="128">
        <f t="shared" si="638"/>
        <v>2.2959484438644828E-4</v>
      </c>
      <c r="AF3174" s="128">
        <f t="shared" si="647"/>
        <v>0.51981537905300101</v>
      </c>
      <c r="AG3174" s="128">
        <f t="shared" si="648"/>
        <v>0.57398711096618393</v>
      </c>
      <c r="AH3174" s="93">
        <f t="shared" si="649"/>
        <v>0.23216690666128389</v>
      </c>
      <c r="AI3174" s="128">
        <f t="shared" si="639"/>
        <v>1.107169593672525</v>
      </c>
    </row>
    <row r="3175" spans="1:35" x14ac:dyDescent="0.25">
      <c r="A3175" s="96">
        <v>1.2684</v>
      </c>
      <c r="B3175" s="216">
        <v>17.281184260488896</v>
      </c>
      <c r="E3175" s="153">
        <f t="shared" si="640"/>
        <v>6.9124737041947968E-3</v>
      </c>
      <c r="F3175" s="166"/>
      <c r="W3175" s="152">
        <f t="shared" si="641"/>
        <v>0.540046647980163</v>
      </c>
      <c r="X3175" s="170">
        <v>5.3298460200361513</v>
      </c>
      <c r="Y3175" s="153">
        <f t="shared" si="642"/>
        <v>3.9999999999995595E-4</v>
      </c>
      <c r="Z3175" s="128">
        <f t="shared" si="644"/>
        <v>8.8754449677853557</v>
      </c>
      <c r="AA3175" s="128">
        <f t="shared" si="645"/>
        <v>0.61929999999999996</v>
      </c>
      <c r="AB3175" s="128">
        <f t="shared" si="643"/>
        <v>2.4240680937955062E-3</v>
      </c>
      <c r="AC3175" s="128">
        <f t="shared" si="646"/>
        <v>5.3129600178937242</v>
      </c>
      <c r="AD3175" s="128">
        <f t="shared" si="637"/>
        <v>-135.86808220780381</v>
      </c>
      <c r="AE3175" s="128">
        <f t="shared" si="638"/>
        <v>2.2958318764413447E-4</v>
      </c>
      <c r="AF3175" s="128">
        <f t="shared" si="647"/>
        <v>0.52004496224064511</v>
      </c>
      <c r="AG3175" s="128">
        <f t="shared" si="648"/>
        <v>0.57395796911039942</v>
      </c>
      <c r="AH3175" s="93">
        <f t="shared" si="649"/>
        <v>0.23193732347363977</v>
      </c>
      <c r="AI3175" s="128">
        <f t="shared" si="639"/>
        <v>1.107169593672525</v>
      </c>
    </row>
    <row r="3176" spans="1:35" x14ac:dyDescent="0.25">
      <c r="A3176" s="96">
        <v>1.2687999999999999</v>
      </c>
      <c r="B3176" s="216">
        <v>17.281184260488896</v>
      </c>
      <c r="E3176" s="153">
        <f t="shared" si="640"/>
        <v>6.9124737041947968E-3</v>
      </c>
      <c r="F3176" s="166"/>
      <c r="W3176" s="152">
        <f t="shared" si="641"/>
        <v>0.540046647980163</v>
      </c>
      <c r="X3176" s="170">
        <v>5.3298460200361513</v>
      </c>
      <c r="Y3176" s="153">
        <f t="shared" si="642"/>
        <v>3.9999999999995595E-4</v>
      </c>
      <c r="Z3176" s="128">
        <f t="shared" si="644"/>
        <v>8.8754449677853557</v>
      </c>
      <c r="AA3176" s="128">
        <f t="shared" si="645"/>
        <v>0.61929999999999996</v>
      </c>
      <c r="AB3176" s="128">
        <f t="shared" si="643"/>
        <v>2.4240680937955062E-3</v>
      </c>
      <c r="AC3176" s="128">
        <f t="shared" si="646"/>
        <v>5.3153840859875201</v>
      </c>
      <c r="AD3176" s="128">
        <f t="shared" si="637"/>
        <v>-135.86117995060846</v>
      </c>
      <c r="AE3176" s="128">
        <f t="shared" si="638"/>
        <v>2.2957152455017524E-4</v>
      </c>
      <c r="AF3176" s="128">
        <f t="shared" si="647"/>
        <v>0.52027453376519528</v>
      </c>
      <c r="AG3176" s="128">
        <f t="shared" si="648"/>
        <v>0.57392881137550134</v>
      </c>
      <c r="AH3176" s="93">
        <f t="shared" si="649"/>
        <v>0.2317077519490896</v>
      </c>
      <c r="AI3176" s="128">
        <f t="shared" si="639"/>
        <v>1.107169593672525</v>
      </c>
    </row>
    <row r="3177" spans="1:35" x14ac:dyDescent="0.25">
      <c r="A3177" s="96">
        <v>1.2691999999999999</v>
      </c>
      <c r="B3177" s="216">
        <v>17.281184260488896</v>
      </c>
      <c r="E3177" s="153">
        <f t="shared" si="640"/>
        <v>6.9124737041947968E-3</v>
      </c>
      <c r="F3177" s="166"/>
      <c r="W3177" s="152">
        <f t="shared" si="641"/>
        <v>0.540046647980163</v>
      </c>
      <c r="X3177" s="170">
        <v>5.3298460200361513</v>
      </c>
      <c r="Y3177" s="153">
        <f t="shared" si="642"/>
        <v>3.9999999999995595E-4</v>
      </c>
      <c r="Z3177" s="128">
        <f t="shared" si="644"/>
        <v>8.8754449677853557</v>
      </c>
      <c r="AA3177" s="128">
        <f t="shared" si="645"/>
        <v>0.61929999999999996</v>
      </c>
      <c r="AB3177" s="128">
        <f t="shared" si="643"/>
        <v>2.4240680937955062E-3</v>
      </c>
      <c r="AC3177" s="128">
        <f t="shared" si="646"/>
        <v>5.317808154081316</v>
      </c>
      <c r="AD3177" s="128">
        <f t="shared" si="637"/>
        <v>-135.85427393448862</v>
      </c>
      <c r="AE3177" s="128">
        <f t="shared" si="638"/>
        <v>2.2955985510457073E-4</v>
      </c>
      <c r="AF3177" s="128">
        <f t="shared" si="647"/>
        <v>0.52050409362029981</v>
      </c>
      <c r="AG3177" s="128">
        <f t="shared" si="648"/>
        <v>0.57389963776149</v>
      </c>
      <c r="AH3177" s="93">
        <f t="shared" si="649"/>
        <v>0.23147819209398504</v>
      </c>
      <c r="AI3177" s="128">
        <f t="shared" si="639"/>
        <v>1.107169593672525</v>
      </c>
    </row>
    <row r="3178" spans="1:35" x14ac:dyDescent="0.25">
      <c r="A3178" s="96">
        <v>1.2696000000000001</v>
      </c>
      <c r="B3178" s="216">
        <v>17.281184260488896</v>
      </c>
      <c r="E3178" s="153">
        <f t="shared" si="640"/>
        <v>6.912473704198634E-3</v>
      </c>
      <c r="F3178" s="166"/>
      <c r="W3178" s="152">
        <f t="shared" si="641"/>
        <v>0.540046647980163</v>
      </c>
      <c r="X3178" s="170">
        <v>5.3298460200361513</v>
      </c>
      <c r="Y3178" s="153">
        <f t="shared" si="642"/>
        <v>4.0000000000017799E-4</v>
      </c>
      <c r="Z3178" s="128">
        <f t="shared" si="644"/>
        <v>8.8754449677853557</v>
      </c>
      <c r="AA3178" s="128">
        <f t="shared" si="645"/>
        <v>0.61929999999999996</v>
      </c>
      <c r="AB3178" s="128">
        <f t="shared" si="643"/>
        <v>2.4240680937968515E-3</v>
      </c>
      <c r="AC3178" s="128">
        <f t="shared" si="646"/>
        <v>5.3202322221751128</v>
      </c>
      <c r="AD3178" s="128">
        <f t="shared" si="637"/>
        <v>-135.8473641595196</v>
      </c>
      <c r="AE3178" s="128">
        <f t="shared" si="638"/>
        <v>2.2954817930744817E-4</v>
      </c>
      <c r="AF3178" s="128">
        <f t="shared" si="647"/>
        <v>0.52073364179960724</v>
      </c>
      <c r="AG3178" s="128">
        <f t="shared" si="648"/>
        <v>0.57387044826836509</v>
      </c>
      <c r="AH3178" s="93">
        <f t="shared" si="649"/>
        <v>0.23124864391467759</v>
      </c>
      <c r="AI3178" s="128">
        <f t="shared" si="639"/>
        <v>1.107169593672525</v>
      </c>
    </row>
    <row r="3179" spans="1:35" x14ac:dyDescent="0.25">
      <c r="A3179" s="96">
        <v>1.27</v>
      </c>
      <c r="B3179" s="216">
        <v>17.281184260488896</v>
      </c>
      <c r="E3179" s="153">
        <f t="shared" si="640"/>
        <v>6.9124737041947968E-3</v>
      </c>
      <c r="F3179" s="166"/>
      <c r="W3179" s="152">
        <f t="shared" si="641"/>
        <v>0.540046647980163</v>
      </c>
      <c r="X3179" s="170">
        <v>5.3298460200361513</v>
      </c>
      <c r="Y3179" s="153">
        <f t="shared" si="642"/>
        <v>3.9999999999995595E-4</v>
      </c>
      <c r="Z3179" s="128">
        <f t="shared" si="644"/>
        <v>8.8754449677853557</v>
      </c>
      <c r="AA3179" s="128">
        <f t="shared" si="645"/>
        <v>0.61929999999999996</v>
      </c>
      <c r="AB3179" s="128">
        <f t="shared" si="643"/>
        <v>2.4240680937955062E-3</v>
      </c>
      <c r="AC3179" s="128">
        <f t="shared" si="646"/>
        <v>5.3226562902689087</v>
      </c>
      <c r="AD3179" s="128">
        <f t="shared" si="637"/>
        <v>-135.84045062547534</v>
      </c>
      <c r="AE3179" s="128">
        <f t="shared" si="638"/>
        <v>2.2953649715842556E-4</v>
      </c>
      <c r="AF3179" s="128">
        <f t="shared" si="647"/>
        <v>0.52096317829676564</v>
      </c>
      <c r="AG3179" s="128">
        <f t="shared" si="648"/>
        <v>0.57384124289612715</v>
      </c>
      <c r="AH3179" s="93">
        <f t="shared" si="649"/>
        <v>0.23101910741751916</v>
      </c>
      <c r="AI3179" s="128">
        <f t="shared" si="639"/>
        <v>1.107169593672525</v>
      </c>
    </row>
    <row r="3180" spans="1:35" x14ac:dyDescent="0.25">
      <c r="A3180" s="96">
        <v>1.2704</v>
      </c>
      <c r="B3180" s="216">
        <v>17.281184260488896</v>
      </c>
      <c r="E3180" s="153">
        <f t="shared" si="640"/>
        <v>6.9124737041947968E-3</v>
      </c>
      <c r="F3180" s="166"/>
      <c r="W3180" s="152">
        <f t="shared" si="641"/>
        <v>0.540046647980163</v>
      </c>
      <c r="X3180" s="170">
        <v>5.3298460200361513</v>
      </c>
      <c r="Y3180" s="153">
        <f t="shared" si="642"/>
        <v>3.9999999999995595E-4</v>
      </c>
      <c r="Z3180" s="128">
        <f t="shared" si="644"/>
        <v>8.8754449677853557</v>
      </c>
      <c r="AA3180" s="128">
        <f t="shared" si="645"/>
        <v>0.61929999999999996</v>
      </c>
      <c r="AB3180" s="128">
        <f t="shared" si="643"/>
        <v>2.4240680937955062E-3</v>
      </c>
      <c r="AC3180" s="128">
        <f t="shared" si="646"/>
        <v>5.3250803583627047</v>
      </c>
      <c r="AD3180" s="128">
        <f t="shared" si="637"/>
        <v>-135.83353333258194</v>
      </c>
      <c r="AE3180" s="128">
        <f t="shared" si="638"/>
        <v>2.2952480865788498E-4</v>
      </c>
      <c r="AF3180" s="128">
        <f t="shared" si="647"/>
        <v>0.52119270310542354</v>
      </c>
      <c r="AG3180" s="128">
        <f t="shared" si="648"/>
        <v>0.57381202164477563</v>
      </c>
      <c r="AH3180" s="93">
        <f t="shared" si="649"/>
        <v>0.23078958260886129</v>
      </c>
      <c r="AI3180" s="128">
        <f t="shared" si="639"/>
        <v>1.107169593672525</v>
      </c>
    </row>
    <row r="3181" spans="1:35" x14ac:dyDescent="0.25">
      <c r="A3181" s="96">
        <v>1.2707999999999999</v>
      </c>
      <c r="B3181" s="216">
        <v>17.281184260488896</v>
      </c>
      <c r="E3181" s="153">
        <f t="shared" si="640"/>
        <v>6.9124737041947968E-3</v>
      </c>
      <c r="F3181" s="166"/>
      <c r="W3181" s="152">
        <f t="shared" si="641"/>
        <v>0.540046647980163</v>
      </c>
      <c r="X3181" s="170">
        <v>5.3298460200361513</v>
      </c>
      <c r="Y3181" s="153">
        <f t="shared" si="642"/>
        <v>3.9999999999995595E-4</v>
      </c>
      <c r="Z3181" s="128">
        <f t="shared" si="644"/>
        <v>8.8754449677853557</v>
      </c>
      <c r="AA3181" s="128">
        <f t="shared" si="645"/>
        <v>0.61929999999999996</v>
      </c>
      <c r="AB3181" s="128">
        <f t="shared" si="643"/>
        <v>2.4240680937955062E-3</v>
      </c>
      <c r="AC3181" s="128">
        <f t="shared" si="646"/>
        <v>5.3275044264565006</v>
      </c>
      <c r="AD3181" s="128">
        <f t="shared" si="637"/>
        <v>-135.82661228076404</v>
      </c>
      <c r="AE3181" s="128">
        <f t="shared" si="638"/>
        <v>2.2951311380569903E-4</v>
      </c>
      <c r="AF3181" s="128">
        <f t="shared" si="647"/>
        <v>0.52142221621922924</v>
      </c>
      <c r="AG3181" s="128">
        <f t="shared" si="648"/>
        <v>0.57378278451431075</v>
      </c>
      <c r="AH3181" s="93">
        <f t="shared" si="649"/>
        <v>0.23056006949505559</v>
      </c>
      <c r="AI3181" s="128">
        <f t="shared" si="639"/>
        <v>1.107169593672525</v>
      </c>
    </row>
    <row r="3182" spans="1:35" x14ac:dyDescent="0.25">
      <c r="A3182" s="96">
        <v>1.2711999999999999</v>
      </c>
      <c r="B3182" s="216">
        <v>17.281184260488896</v>
      </c>
      <c r="E3182" s="153">
        <f t="shared" si="640"/>
        <v>6.9124737041947968E-3</v>
      </c>
      <c r="F3182" s="166"/>
      <c r="W3182" s="152">
        <f t="shared" si="641"/>
        <v>0.540046647980163</v>
      </c>
      <c r="X3182" s="170">
        <v>5.3298460200361513</v>
      </c>
      <c r="Y3182" s="153">
        <f t="shared" si="642"/>
        <v>3.9999999999995595E-4</v>
      </c>
      <c r="Z3182" s="128">
        <f t="shared" si="644"/>
        <v>8.8754449677853557</v>
      </c>
      <c r="AA3182" s="128">
        <f t="shared" si="645"/>
        <v>0.61929999999999996</v>
      </c>
      <c r="AB3182" s="128">
        <f t="shared" si="643"/>
        <v>2.4240680937955062E-3</v>
      </c>
      <c r="AC3182" s="128">
        <f t="shared" si="646"/>
        <v>5.3299284945502965</v>
      </c>
      <c r="AD3182" s="128">
        <f t="shared" si="637"/>
        <v>-135.81968747002159</v>
      </c>
      <c r="AE3182" s="128">
        <f t="shared" si="638"/>
        <v>2.2950141260186775E-4</v>
      </c>
      <c r="AF3182" s="128">
        <f t="shared" si="647"/>
        <v>0.52165171763183116</v>
      </c>
      <c r="AG3182" s="128">
        <f t="shared" si="648"/>
        <v>0.57375353150473252</v>
      </c>
      <c r="AH3182" s="93">
        <f t="shared" si="649"/>
        <v>0.23033056808245372</v>
      </c>
      <c r="AI3182" s="128">
        <f t="shared" si="639"/>
        <v>1.107169593672525</v>
      </c>
    </row>
    <row r="3183" spans="1:35" x14ac:dyDescent="0.25">
      <c r="A3183" s="96">
        <v>1.2716000000000001</v>
      </c>
      <c r="B3183" s="216">
        <v>17.281184260488896</v>
      </c>
      <c r="E3183" s="153">
        <f t="shared" si="640"/>
        <v>6.912473704198634E-3</v>
      </c>
      <c r="F3183" s="166"/>
      <c r="W3183" s="152">
        <f t="shared" si="641"/>
        <v>0.540046647980163</v>
      </c>
      <c r="X3183" s="170">
        <v>5.3298460200361513</v>
      </c>
      <c r="Y3183" s="153">
        <f t="shared" si="642"/>
        <v>4.0000000000017799E-4</v>
      </c>
      <c r="Z3183" s="128">
        <f t="shared" si="644"/>
        <v>8.8754449677853557</v>
      </c>
      <c r="AA3183" s="128">
        <f t="shared" si="645"/>
        <v>0.61929999999999996</v>
      </c>
      <c r="AB3183" s="128">
        <f t="shared" si="643"/>
        <v>2.4240680937968515E-3</v>
      </c>
      <c r="AC3183" s="128">
        <f t="shared" si="646"/>
        <v>5.3323525626440933</v>
      </c>
      <c r="AD3183" s="128">
        <f t="shared" si="637"/>
        <v>-135.81275890043</v>
      </c>
      <c r="AE3183" s="128">
        <f t="shared" si="638"/>
        <v>2.2948970504651841E-4</v>
      </c>
      <c r="AF3183" s="128">
        <f t="shared" si="647"/>
        <v>0.52188120733687771</v>
      </c>
      <c r="AG3183" s="128">
        <f t="shared" si="648"/>
        <v>0.5737242626160407</v>
      </c>
      <c r="AH3183" s="93">
        <f t="shared" si="649"/>
        <v>0.2301010783774072</v>
      </c>
      <c r="AI3183" s="128">
        <f t="shared" si="639"/>
        <v>1.107169593672525</v>
      </c>
    </row>
    <row r="3184" spans="1:35" x14ac:dyDescent="0.25">
      <c r="A3184" s="96">
        <v>1.272</v>
      </c>
      <c r="B3184" s="216">
        <v>17.281184260488896</v>
      </c>
      <c r="E3184" s="153">
        <f t="shared" si="640"/>
        <v>6.9124737041947968E-3</v>
      </c>
      <c r="F3184" s="166"/>
      <c r="W3184" s="152">
        <f t="shared" si="641"/>
        <v>0.540046647980163</v>
      </c>
      <c r="X3184" s="170">
        <v>5.3298460200361513</v>
      </c>
      <c r="Y3184" s="153">
        <f t="shared" si="642"/>
        <v>3.9999999999995595E-4</v>
      </c>
      <c r="Z3184" s="128">
        <f t="shared" si="644"/>
        <v>8.8754449677853557</v>
      </c>
      <c r="AA3184" s="128">
        <f t="shared" si="645"/>
        <v>0.61929999999999996</v>
      </c>
      <c r="AB3184" s="128">
        <f t="shared" si="643"/>
        <v>2.4240680937955062E-3</v>
      </c>
      <c r="AC3184" s="128">
        <f t="shared" si="646"/>
        <v>5.3347766307378892</v>
      </c>
      <c r="AD3184" s="128">
        <f t="shared" si="637"/>
        <v>-135.80582657176316</v>
      </c>
      <c r="AE3184" s="128">
        <f t="shared" si="638"/>
        <v>2.2947799113926909E-4</v>
      </c>
      <c r="AF3184" s="128">
        <f t="shared" si="647"/>
        <v>0.52211068532801697</v>
      </c>
      <c r="AG3184" s="128">
        <f t="shared" si="648"/>
        <v>0.57369497784823587</v>
      </c>
      <c r="AH3184" s="93">
        <f t="shared" si="649"/>
        <v>0.22987160038626794</v>
      </c>
      <c r="AI3184" s="128">
        <f t="shared" si="639"/>
        <v>1.107169593672525</v>
      </c>
    </row>
    <row r="3185" spans="1:35" x14ac:dyDescent="0.25">
      <c r="A3185" s="96">
        <v>1.2724</v>
      </c>
      <c r="B3185" s="216">
        <v>17.281184260488896</v>
      </c>
      <c r="E3185" s="153">
        <f t="shared" si="640"/>
        <v>6.9124737041947968E-3</v>
      </c>
      <c r="F3185" s="166"/>
      <c r="W3185" s="152">
        <f t="shared" si="641"/>
        <v>0.540046647980163</v>
      </c>
      <c r="X3185" s="170">
        <v>5.3298460200361513</v>
      </c>
      <c r="Y3185" s="153">
        <f t="shared" si="642"/>
        <v>3.9999999999995595E-4</v>
      </c>
      <c r="Z3185" s="128">
        <f t="shared" si="644"/>
        <v>8.8754449677853557</v>
      </c>
      <c r="AA3185" s="128">
        <f t="shared" si="645"/>
        <v>0.61929999999999996</v>
      </c>
      <c r="AB3185" s="128">
        <f t="shared" si="643"/>
        <v>2.4240680937955062E-3</v>
      </c>
      <c r="AC3185" s="128">
        <f t="shared" si="646"/>
        <v>5.3372006988316851</v>
      </c>
      <c r="AD3185" s="128">
        <f t="shared" si="637"/>
        <v>-135.79889048424715</v>
      </c>
      <c r="AE3185" s="128">
        <f t="shared" si="638"/>
        <v>2.2946627088050168E-4</v>
      </c>
      <c r="AF3185" s="128">
        <f t="shared" si="647"/>
        <v>0.52234015159889746</v>
      </c>
      <c r="AG3185" s="128">
        <f t="shared" si="648"/>
        <v>0.57366567720131734</v>
      </c>
      <c r="AH3185" s="93">
        <f t="shared" si="649"/>
        <v>0.22964213411538745</v>
      </c>
      <c r="AI3185" s="128">
        <f t="shared" si="639"/>
        <v>1.107169593672525</v>
      </c>
    </row>
    <row r="3186" spans="1:35" x14ac:dyDescent="0.25">
      <c r="A3186" s="96">
        <v>1.2727999999999999</v>
      </c>
      <c r="B3186" s="216">
        <v>17.281184260488896</v>
      </c>
      <c r="E3186" s="153">
        <f t="shared" si="640"/>
        <v>6.9124737041947968E-3</v>
      </c>
      <c r="F3186" s="166"/>
      <c r="W3186" s="152">
        <f t="shared" si="641"/>
        <v>0.540046647980163</v>
      </c>
      <c r="X3186" s="170">
        <v>5.3298460200361513</v>
      </c>
      <c r="Y3186" s="153">
        <f t="shared" si="642"/>
        <v>3.9999999999995595E-4</v>
      </c>
      <c r="Z3186" s="128">
        <f t="shared" si="644"/>
        <v>8.8754449677853557</v>
      </c>
      <c r="AA3186" s="128">
        <f t="shared" si="645"/>
        <v>0.61929999999999996</v>
      </c>
      <c r="AB3186" s="128">
        <f t="shared" si="643"/>
        <v>2.4240680937955062E-3</v>
      </c>
      <c r="AC3186" s="128">
        <f t="shared" si="646"/>
        <v>5.339624766925481</v>
      </c>
      <c r="AD3186" s="128">
        <f t="shared" si="637"/>
        <v>-135.79195063780668</v>
      </c>
      <c r="AE3186" s="128">
        <f t="shared" si="638"/>
        <v>2.2945454427008904E-4</v>
      </c>
      <c r="AF3186" s="128">
        <f t="shared" si="647"/>
        <v>0.5225696061431675</v>
      </c>
      <c r="AG3186" s="128">
        <f t="shared" si="648"/>
        <v>0.57363636067528578</v>
      </c>
      <c r="AH3186" s="93">
        <f t="shared" si="649"/>
        <v>0.22941267957111736</v>
      </c>
      <c r="AI3186" s="128">
        <f t="shared" si="639"/>
        <v>1.107169593672525</v>
      </c>
    </row>
    <row r="3187" spans="1:35" x14ac:dyDescent="0.25">
      <c r="A3187" s="96">
        <v>1.2731999999999999</v>
      </c>
      <c r="B3187" s="216">
        <v>17.281184260488896</v>
      </c>
      <c r="E3187" s="153">
        <f t="shared" si="640"/>
        <v>6.9124737041947968E-3</v>
      </c>
      <c r="F3187" s="166"/>
      <c r="W3187" s="152">
        <f t="shared" si="641"/>
        <v>0.540046647980163</v>
      </c>
      <c r="X3187" s="170">
        <v>5.3298460200361513</v>
      </c>
      <c r="Y3187" s="153">
        <f t="shared" si="642"/>
        <v>3.9999999999995595E-4</v>
      </c>
      <c r="Z3187" s="128">
        <f t="shared" si="644"/>
        <v>8.8754449677853557</v>
      </c>
      <c r="AA3187" s="128">
        <f t="shared" si="645"/>
        <v>0.61929999999999996</v>
      </c>
      <c r="AB3187" s="128">
        <f t="shared" si="643"/>
        <v>2.4240680937955062E-3</v>
      </c>
      <c r="AC3187" s="128">
        <f t="shared" si="646"/>
        <v>5.342048835019277</v>
      </c>
      <c r="AD3187" s="128">
        <f t="shared" si="637"/>
        <v>-135.78500703244168</v>
      </c>
      <c r="AE3187" s="128">
        <f t="shared" si="638"/>
        <v>2.2944281130803104E-4</v>
      </c>
      <c r="AF3187" s="128">
        <f t="shared" si="647"/>
        <v>0.52279904895447549</v>
      </c>
      <c r="AG3187" s="128">
        <f t="shared" si="648"/>
        <v>0.57360702827014076</v>
      </c>
      <c r="AH3187" s="93">
        <f t="shared" si="649"/>
        <v>0.22918323675980931</v>
      </c>
      <c r="AI3187" s="128">
        <f t="shared" si="639"/>
        <v>1.107169593672525</v>
      </c>
    </row>
    <row r="3188" spans="1:35" x14ac:dyDescent="0.25">
      <c r="A3188" s="96">
        <v>1.2736000000000001</v>
      </c>
      <c r="B3188" s="216">
        <v>17.281184260488896</v>
      </c>
      <c r="E3188" s="153">
        <f t="shared" si="640"/>
        <v>6.912473704198634E-3</v>
      </c>
      <c r="F3188" s="166"/>
      <c r="W3188" s="152">
        <f t="shared" si="641"/>
        <v>0.540046647980163</v>
      </c>
      <c r="X3188" s="170">
        <v>5.3298460200361513</v>
      </c>
      <c r="Y3188" s="153">
        <f t="shared" si="642"/>
        <v>4.0000000000017799E-4</v>
      </c>
      <c r="Z3188" s="128">
        <f t="shared" si="644"/>
        <v>8.8754449677853557</v>
      </c>
      <c r="AA3188" s="128">
        <f t="shared" si="645"/>
        <v>0.61929999999999996</v>
      </c>
      <c r="AB3188" s="128">
        <f t="shared" si="643"/>
        <v>2.4240680937968515E-3</v>
      </c>
      <c r="AC3188" s="128">
        <f t="shared" si="646"/>
        <v>5.3444729031130738</v>
      </c>
      <c r="AD3188" s="128">
        <f t="shared" si="637"/>
        <v>-135.77805966822751</v>
      </c>
      <c r="AE3188" s="128">
        <f t="shared" si="638"/>
        <v>2.2943107199445496E-4</v>
      </c>
      <c r="AF3188" s="128">
        <f t="shared" si="647"/>
        <v>0.52302848002646996</v>
      </c>
      <c r="AG3188" s="128">
        <f t="shared" si="648"/>
        <v>0.57357767998588216</v>
      </c>
      <c r="AH3188" s="93">
        <f t="shared" si="649"/>
        <v>0.22895380568781484</v>
      </c>
      <c r="AI3188" s="128">
        <f t="shared" si="639"/>
        <v>1.107169593672525</v>
      </c>
    </row>
    <row r="3189" spans="1:35" x14ac:dyDescent="0.25">
      <c r="A3189" s="96">
        <v>1.274</v>
      </c>
      <c r="B3189" s="216">
        <v>17.281184260488896</v>
      </c>
      <c r="E3189" s="153">
        <f t="shared" si="640"/>
        <v>6.9124737041947968E-3</v>
      </c>
      <c r="F3189" s="166"/>
      <c r="W3189" s="152">
        <f t="shared" si="641"/>
        <v>0.540046647980163</v>
      </c>
      <c r="X3189" s="170">
        <v>5.3298460200361513</v>
      </c>
      <c r="Y3189" s="153">
        <f t="shared" si="642"/>
        <v>3.9999999999995595E-4</v>
      </c>
      <c r="Z3189" s="128">
        <f t="shared" si="644"/>
        <v>8.8754449677853557</v>
      </c>
      <c r="AA3189" s="128">
        <f t="shared" si="645"/>
        <v>0.61929999999999996</v>
      </c>
      <c r="AB3189" s="128">
        <f t="shared" si="643"/>
        <v>2.4240680937955062E-3</v>
      </c>
      <c r="AC3189" s="128">
        <f t="shared" si="646"/>
        <v>5.3468969712068697</v>
      </c>
      <c r="AD3189" s="128">
        <f t="shared" si="637"/>
        <v>-135.77110854493807</v>
      </c>
      <c r="AE3189" s="128">
        <f t="shared" si="638"/>
        <v>2.2941932632897886E-4</v>
      </c>
      <c r="AF3189" s="128">
        <f t="shared" si="647"/>
        <v>0.52325789935279898</v>
      </c>
      <c r="AG3189" s="128">
        <f t="shared" si="648"/>
        <v>0.57354831582251031</v>
      </c>
      <c r="AH3189" s="93">
        <f t="shared" si="649"/>
        <v>0.22872438636148587</v>
      </c>
      <c r="AI3189" s="128">
        <f t="shared" si="639"/>
        <v>1.107169593672525</v>
      </c>
    </row>
    <row r="3190" spans="1:35" x14ac:dyDescent="0.25">
      <c r="A3190" s="96">
        <v>1.2744</v>
      </c>
      <c r="B3190" s="216">
        <v>17.281184260488896</v>
      </c>
      <c r="E3190" s="153">
        <f t="shared" si="640"/>
        <v>6.9124737041947968E-3</v>
      </c>
      <c r="F3190" s="166"/>
      <c r="W3190" s="152">
        <f t="shared" si="641"/>
        <v>0.540046647980163</v>
      </c>
      <c r="X3190" s="170">
        <v>5.3298460200361513</v>
      </c>
      <c r="Y3190" s="153">
        <f t="shared" si="642"/>
        <v>3.9999999999995595E-4</v>
      </c>
      <c r="Z3190" s="128">
        <f t="shared" si="644"/>
        <v>8.8754449677853557</v>
      </c>
      <c r="AA3190" s="128">
        <f t="shared" si="645"/>
        <v>0.61929999999999996</v>
      </c>
      <c r="AB3190" s="128">
        <f t="shared" si="643"/>
        <v>2.4240680937955062E-3</v>
      </c>
      <c r="AC3190" s="128">
        <f t="shared" si="646"/>
        <v>5.3493210393006656</v>
      </c>
      <c r="AD3190" s="128">
        <f t="shared" si="637"/>
        <v>-135.76415366279949</v>
      </c>
      <c r="AE3190" s="128">
        <f t="shared" si="638"/>
        <v>2.2940757431198471E-4</v>
      </c>
      <c r="AF3190" s="128">
        <f t="shared" si="647"/>
        <v>0.52348730692711098</v>
      </c>
      <c r="AG3190" s="128">
        <f t="shared" si="648"/>
        <v>0.57351893578002489</v>
      </c>
      <c r="AH3190" s="93">
        <f t="shared" si="649"/>
        <v>0.2284949787871739</v>
      </c>
      <c r="AI3190" s="128">
        <f t="shared" si="639"/>
        <v>1.107169593672525</v>
      </c>
    </row>
    <row r="3191" spans="1:35" x14ac:dyDescent="0.25">
      <c r="A3191" s="96">
        <v>1.2747999999999999</v>
      </c>
      <c r="B3191" s="216">
        <v>18.268680503945404</v>
      </c>
      <c r="E3191" s="153">
        <f t="shared" si="640"/>
        <v>7.1099729528860773E-3</v>
      </c>
      <c r="F3191" s="166"/>
      <c r="W3191" s="152">
        <f t="shared" si="641"/>
        <v>0.56438137109054265</v>
      </c>
      <c r="X3191" s="170">
        <v>5.5700110643034062</v>
      </c>
      <c r="Y3191" s="153">
        <f t="shared" si="642"/>
        <v>3.9999999999995595E-4</v>
      </c>
      <c r="Z3191" s="128">
        <f t="shared" si="644"/>
        <v>8.8754449677853557</v>
      </c>
      <c r="AA3191" s="128">
        <f t="shared" si="645"/>
        <v>0.61929999999999996</v>
      </c>
      <c r="AB3191" s="128">
        <f t="shared" si="643"/>
        <v>2.4911454281203007E-3</v>
      </c>
      <c r="AC3191" s="128">
        <f t="shared" si="646"/>
        <v>5.3518121847287858</v>
      </c>
      <c r="AD3191" s="128">
        <f t="shared" si="637"/>
        <v>-139.51358741205149</v>
      </c>
      <c r="AE3191" s="128">
        <f t="shared" si="638"/>
        <v>2.3574318263165772E-4</v>
      </c>
      <c r="AF3191" s="128">
        <f t="shared" si="647"/>
        <v>0.52372305010974263</v>
      </c>
      <c r="AG3191" s="128">
        <f t="shared" si="648"/>
        <v>0.5893579565792092</v>
      </c>
      <c r="AH3191" s="93">
        <f t="shared" si="649"/>
        <v>0.22825923560454223</v>
      </c>
      <c r="AI3191" s="128">
        <f t="shared" si="639"/>
        <v>1.119970115555166</v>
      </c>
    </row>
    <row r="3192" spans="1:35" x14ac:dyDescent="0.25">
      <c r="A3192" s="96">
        <v>1.2751999999999999</v>
      </c>
      <c r="B3192" s="216">
        <v>18.268680503945404</v>
      </c>
      <c r="E3192" s="153">
        <f t="shared" si="640"/>
        <v>7.307472201577357E-3</v>
      </c>
      <c r="F3192" s="166"/>
      <c r="W3192" s="152">
        <f t="shared" si="641"/>
        <v>0.56438137109054265</v>
      </c>
      <c r="X3192" s="170">
        <v>5.5700110643034062</v>
      </c>
      <c r="Y3192" s="153">
        <f t="shared" si="642"/>
        <v>3.9999999999995595E-4</v>
      </c>
      <c r="Z3192" s="128">
        <f t="shared" si="644"/>
        <v>8.8754449677853557</v>
      </c>
      <c r="AA3192" s="128">
        <f t="shared" si="645"/>
        <v>0.61929999999999996</v>
      </c>
      <c r="AB3192" s="128">
        <f t="shared" si="643"/>
        <v>2.4911454281203007E-3</v>
      </c>
      <c r="AC3192" s="128">
        <f t="shared" si="646"/>
        <v>5.3543033301569061</v>
      </c>
      <c r="AD3192" s="128">
        <f t="shared" si="637"/>
        <v>-139.50623419756252</v>
      </c>
      <c r="AE3192" s="128">
        <f t="shared" si="638"/>
        <v>2.3573075753229383E-4</v>
      </c>
      <c r="AF3192" s="128">
        <f t="shared" si="647"/>
        <v>0.52395878086727488</v>
      </c>
      <c r="AG3192" s="128">
        <f t="shared" si="648"/>
        <v>0.5893268938307995</v>
      </c>
      <c r="AH3192" s="93">
        <f t="shared" si="649"/>
        <v>0.22802350484700992</v>
      </c>
      <c r="AI3192" s="128">
        <f t="shared" si="639"/>
        <v>1.119970115555166</v>
      </c>
    </row>
    <row r="3193" spans="1:35" x14ac:dyDescent="0.25">
      <c r="A3193" s="96">
        <v>1.2756000000000001</v>
      </c>
      <c r="B3193" s="216">
        <v>17.281184260488896</v>
      </c>
      <c r="E3193" s="153">
        <f t="shared" si="640"/>
        <v>7.1099729528900247E-3</v>
      </c>
      <c r="F3193" s="166"/>
      <c r="W3193" s="152">
        <f t="shared" si="641"/>
        <v>0.540046647980163</v>
      </c>
      <c r="X3193" s="170">
        <v>5.3298460200361513</v>
      </c>
      <c r="Y3193" s="153">
        <f t="shared" si="642"/>
        <v>4.0000000000017799E-4</v>
      </c>
      <c r="Z3193" s="128">
        <f t="shared" si="644"/>
        <v>8.8754449677853557</v>
      </c>
      <c r="AA3193" s="128">
        <f t="shared" si="645"/>
        <v>0.61929999999999996</v>
      </c>
      <c r="AB3193" s="128">
        <f t="shared" si="643"/>
        <v>2.4240680937968515E-3</v>
      </c>
      <c r="AC3193" s="128">
        <f t="shared" si="646"/>
        <v>5.3567273982507029</v>
      </c>
      <c r="AD3193" s="128">
        <f t="shared" si="637"/>
        <v>-135.74288082653666</v>
      </c>
      <c r="AE3193" s="128">
        <f t="shared" si="638"/>
        <v>2.2937162852192062E-4</v>
      </c>
      <c r="AF3193" s="128">
        <f t="shared" si="647"/>
        <v>0.52418815249579676</v>
      </c>
      <c r="AG3193" s="128">
        <f t="shared" si="648"/>
        <v>0.57342907130454635</v>
      </c>
      <c r="AH3193" s="93">
        <f t="shared" si="649"/>
        <v>0.22779413321848802</v>
      </c>
      <c r="AI3193" s="128">
        <f t="shared" si="639"/>
        <v>1.107169593672525</v>
      </c>
    </row>
    <row r="3194" spans="1:35" x14ac:dyDescent="0.25">
      <c r="A3194" s="96">
        <v>1.276</v>
      </c>
      <c r="B3194" s="216">
        <v>17.281184260488896</v>
      </c>
      <c r="E3194" s="153">
        <f t="shared" si="640"/>
        <v>6.9124737041947968E-3</v>
      </c>
      <c r="F3194" s="166"/>
      <c r="W3194" s="152">
        <f t="shared" si="641"/>
        <v>0.540046647980163</v>
      </c>
      <c r="X3194" s="170">
        <v>5.3298460200361513</v>
      </c>
      <c r="Y3194" s="153">
        <f t="shared" si="642"/>
        <v>3.9999999999995595E-4</v>
      </c>
      <c r="Z3194" s="128">
        <f t="shared" si="644"/>
        <v>8.8754449677853557</v>
      </c>
      <c r="AA3194" s="128">
        <f t="shared" si="645"/>
        <v>0.61929999999999996</v>
      </c>
      <c r="AB3194" s="128">
        <f t="shared" si="643"/>
        <v>2.4240680937955062E-3</v>
      </c>
      <c r="AC3194" s="128">
        <f t="shared" si="646"/>
        <v>5.3591514663444988</v>
      </c>
      <c r="AD3194" s="128">
        <f t="shared" si="637"/>
        <v>-135.73591070059538</v>
      </c>
      <c r="AE3194" s="128">
        <f t="shared" si="638"/>
        <v>2.2935985074670016E-4</v>
      </c>
      <c r="AF3194" s="128">
        <f t="shared" si="647"/>
        <v>0.52441751234654344</v>
      </c>
      <c r="AG3194" s="128">
        <f t="shared" si="648"/>
        <v>0.57339962686681356</v>
      </c>
      <c r="AH3194" s="93">
        <f t="shared" si="649"/>
        <v>0.22756477336774131</v>
      </c>
      <c r="AI3194" s="128">
        <f t="shared" si="639"/>
        <v>1.107169593672525</v>
      </c>
    </row>
    <row r="3195" spans="1:35" x14ac:dyDescent="0.25">
      <c r="A3195" s="96">
        <v>1.2764</v>
      </c>
      <c r="B3195" s="216">
        <v>17.281184260488896</v>
      </c>
      <c r="E3195" s="153">
        <f t="shared" si="640"/>
        <v>6.9124737041947968E-3</v>
      </c>
      <c r="F3195" s="166"/>
      <c r="W3195" s="152">
        <f t="shared" si="641"/>
        <v>0.540046647980163</v>
      </c>
      <c r="X3195" s="170">
        <v>5.3298460200361513</v>
      </c>
      <c r="Y3195" s="153">
        <f t="shared" si="642"/>
        <v>3.9999999999995595E-4</v>
      </c>
      <c r="Z3195" s="128">
        <f t="shared" si="644"/>
        <v>8.8754449677853557</v>
      </c>
      <c r="AA3195" s="128">
        <f t="shared" si="645"/>
        <v>0.61929999999999996</v>
      </c>
      <c r="AB3195" s="128">
        <f t="shared" si="643"/>
        <v>2.4240680937955062E-3</v>
      </c>
      <c r="AC3195" s="128">
        <f t="shared" si="646"/>
        <v>5.3615755344382947</v>
      </c>
      <c r="AD3195" s="128">
        <f t="shared" si="637"/>
        <v>-135.7289368158049</v>
      </c>
      <c r="AE3195" s="128">
        <f t="shared" si="638"/>
        <v>2.293480666199616E-4</v>
      </c>
      <c r="AF3195" s="128">
        <f t="shared" si="647"/>
        <v>0.52464686041316344</v>
      </c>
      <c r="AG3195" s="128">
        <f t="shared" si="648"/>
        <v>0.57337016654996709</v>
      </c>
      <c r="AH3195" s="93">
        <f t="shared" si="649"/>
        <v>0.22733542530112136</v>
      </c>
      <c r="AI3195" s="128">
        <f t="shared" si="639"/>
        <v>1.107169593672525</v>
      </c>
    </row>
    <row r="3196" spans="1:35" x14ac:dyDescent="0.25">
      <c r="A3196" s="96">
        <v>1.2767999999999999</v>
      </c>
      <c r="B3196" s="216">
        <v>17.281184260488896</v>
      </c>
      <c r="E3196" s="153">
        <f t="shared" si="640"/>
        <v>6.9124737041947968E-3</v>
      </c>
      <c r="F3196" s="166"/>
      <c r="W3196" s="152">
        <f t="shared" si="641"/>
        <v>0.540046647980163</v>
      </c>
      <c r="X3196" s="170">
        <v>5.3298460200361513</v>
      </c>
      <c r="Y3196" s="153">
        <f t="shared" si="642"/>
        <v>3.9999999999995595E-4</v>
      </c>
      <c r="Z3196" s="128">
        <f t="shared" si="644"/>
        <v>8.8754449677853557</v>
      </c>
      <c r="AA3196" s="128">
        <f t="shared" si="645"/>
        <v>0.61929999999999996</v>
      </c>
      <c r="AB3196" s="128">
        <f t="shared" si="643"/>
        <v>2.4240680937955062E-3</v>
      </c>
      <c r="AC3196" s="128">
        <f t="shared" si="646"/>
        <v>5.3639996025320906</v>
      </c>
      <c r="AD3196" s="128">
        <f t="shared" si="637"/>
        <v>-135.72195917208987</v>
      </c>
      <c r="AE3196" s="128">
        <f t="shared" si="638"/>
        <v>2.2933627614157764E-4</v>
      </c>
      <c r="AF3196" s="128">
        <f t="shared" si="647"/>
        <v>0.52487619668930496</v>
      </c>
      <c r="AG3196" s="128">
        <f t="shared" si="648"/>
        <v>0.57334069035400725</v>
      </c>
      <c r="AH3196" s="93">
        <f t="shared" si="649"/>
        <v>0.22710608902497978</v>
      </c>
      <c r="AI3196" s="128">
        <f t="shared" si="639"/>
        <v>1.107169593672525</v>
      </c>
    </row>
    <row r="3197" spans="1:35" x14ac:dyDescent="0.25">
      <c r="A3197" s="96">
        <v>1.2771999999999999</v>
      </c>
      <c r="B3197" s="216">
        <v>17.281184260488896</v>
      </c>
      <c r="E3197" s="153">
        <f t="shared" si="640"/>
        <v>6.9124737041947968E-3</v>
      </c>
      <c r="F3197" s="166"/>
      <c r="W3197" s="152">
        <f t="shared" si="641"/>
        <v>0.540046647980163</v>
      </c>
      <c r="X3197" s="170">
        <v>5.3298460200361513</v>
      </c>
      <c r="Y3197" s="153">
        <f t="shared" si="642"/>
        <v>3.9999999999995595E-4</v>
      </c>
      <c r="Z3197" s="128">
        <f t="shared" si="644"/>
        <v>8.8754449677853557</v>
      </c>
      <c r="AA3197" s="128">
        <f t="shared" si="645"/>
        <v>0.61929999999999996</v>
      </c>
      <c r="AB3197" s="128">
        <f t="shared" si="643"/>
        <v>2.4240680937955062E-3</v>
      </c>
      <c r="AC3197" s="128">
        <f t="shared" si="646"/>
        <v>5.3664236706258865</v>
      </c>
      <c r="AD3197" s="128">
        <f t="shared" si="637"/>
        <v>-135.7149777694504</v>
      </c>
      <c r="AE3197" s="128">
        <f t="shared" si="638"/>
        <v>2.2932447931154845E-4</v>
      </c>
      <c r="AF3197" s="128">
        <f t="shared" si="647"/>
        <v>0.52510552116861653</v>
      </c>
      <c r="AG3197" s="128">
        <f t="shared" si="648"/>
        <v>0.57331119827893429</v>
      </c>
      <c r="AH3197" s="93">
        <f t="shared" si="649"/>
        <v>0.22687676454566824</v>
      </c>
      <c r="AI3197" s="128">
        <f t="shared" si="639"/>
        <v>1.107169593672525</v>
      </c>
    </row>
    <row r="3198" spans="1:35" x14ac:dyDescent="0.25">
      <c r="A3198" s="96">
        <v>1.2776000000000001</v>
      </c>
      <c r="B3198" s="216">
        <v>18.268680503945404</v>
      </c>
      <c r="E3198" s="153">
        <f t="shared" si="640"/>
        <v>7.1099729528900247E-3</v>
      </c>
      <c r="F3198" s="166"/>
      <c r="W3198" s="152">
        <f t="shared" si="641"/>
        <v>0.56438137109054265</v>
      </c>
      <c r="X3198" s="170">
        <v>5.5700110643034062</v>
      </c>
      <c r="Y3198" s="153">
        <f t="shared" si="642"/>
        <v>4.0000000000017799E-4</v>
      </c>
      <c r="Z3198" s="128">
        <f t="shared" si="644"/>
        <v>8.8754449677853557</v>
      </c>
      <c r="AA3198" s="128">
        <f t="shared" si="645"/>
        <v>0.61929999999999996</v>
      </c>
      <c r="AB3198" s="128">
        <f t="shared" si="643"/>
        <v>2.4911454281216832E-3</v>
      </c>
      <c r="AC3198" s="128">
        <f t="shared" si="646"/>
        <v>5.3689148160540086</v>
      </c>
      <c r="AD3198" s="128">
        <f t="shared" si="637"/>
        <v>-139.46302274491569</v>
      </c>
      <c r="AE3198" s="128">
        <f t="shared" si="638"/>
        <v>2.356577409497368E-4</v>
      </c>
      <c r="AF3198" s="128">
        <f t="shared" si="647"/>
        <v>0.52534117890956622</v>
      </c>
      <c r="AG3198" s="128">
        <f t="shared" si="648"/>
        <v>0.5891443523740798</v>
      </c>
      <c r="AH3198" s="93">
        <f t="shared" si="649"/>
        <v>0.2266411068047185</v>
      </c>
      <c r="AI3198" s="128">
        <f t="shared" si="639"/>
        <v>1.119970115555166</v>
      </c>
    </row>
    <row r="3199" spans="1:35" x14ac:dyDescent="0.25">
      <c r="A3199" s="96">
        <v>1.278</v>
      </c>
      <c r="B3199" s="216">
        <v>17.281184260488896</v>
      </c>
      <c r="E3199" s="153">
        <f t="shared" si="640"/>
        <v>7.1099729528860773E-3</v>
      </c>
      <c r="F3199" s="166"/>
      <c r="W3199" s="152">
        <f t="shared" si="641"/>
        <v>0.540046647980163</v>
      </c>
      <c r="X3199" s="170">
        <v>5.3298460200361513</v>
      </c>
      <c r="Y3199" s="153">
        <f t="shared" si="642"/>
        <v>3.9999999999995595E-4</v>
      </c>
      <c r="Z3199" s="128">
        <f t="shared" si="644"/>
        <v>8.8754449677853557</v>
      </c>
      <c r="AA3199" s="128">
        <f t="shared" si="645"/>
        <v>0.61929999999999996</v>
      </c>
      <c r="AB3199" s="128">
        <f t="shared" si="643"/>
        <v>2.4240680937955062E-3</v>
      </c>
      <c r="AC3199" s="128">
        <f t="shared" si="646"/>
        <v>5.3713388841478045</v>
      </c>
      <c r="AD3199" s="128">
        <f t="shared" si="637"/>
        <v>-135.70081024080474</v>
      </c>
      <c r="AE3199" s="128">
        <f t="shared" si="638"/>
        <v>2.2930053972003691E-4</v>
      </c>
      <c r="AF3199" s="128">
        <f t="shared" si="647"/>
        <v>0.52557047944928625</v>
      </c>
      <c r="AG3199" s="128">
        <f t="shared" si="648"/>
        <v>0.57325134930015542</v>
      </c>
      <c r="AH3199" s="93">
        <f t="shared" si="649"/>
        <v>0.22641180626499846</v>
      </c>
      <c r="AI3199" s="128">
        <f t="shared" si="639"/>
        <v>1.107169593672525</v>
      </c>
    </row>
    <row r="3200" spans="1:35" x14ac:dyDescent="0.25">
      <c r="A3200" s="96">
        <v>1.2784</v>
      </c>
      <c r="B3200" s="216">
        <v>17.281184260488896</v>
      </c>
      <c r="E3200" s="153">
        <f t="shared" si="640"/>
        <v>6.9124737041947968E-3</v>
      </c>
      <c r="F3200" s="166"/>
      <c r="W3200" s="152">
        <f t="shared" si="641"/>
        <v>0.540046647980163</v>
      </c>
      <c r="X3200" s="170">
        <v>5.3298460200361513</v>
      </c>
      <c r="Y3200" s="153">
        <f t="shared" si="642"/>
        <v>3.9999999999995595E-4</v>
      </c>
      <c r="Z3200" s="128">
        <f t="shared" si="644"/>
        <v>8.8754449677853557</v>
      </c>
      <c r="AA3200" s="128">
        <f t="shared" si="645"/>
        <v>0.61929999999999996</v>
      </c>
      <c r="AB3200" s="128">
        <f t="shared" si="643"/>
        <v>2.4240680937955062E-3</v>
      </c>
      <c r="AC3200" s="128">
        <f t="shared" si="646"/>
        <v>5.3737629522416004</v>
      </c>
      <c r="AD3200" s="128">
        <f t="shared" si="637"/>
        <v>-135.69381745737701</v>
      </c>
      <c r="AE3200" s="128">
        <f t="shared" si="638"/>
        <v>2.2928872365931275E-4</v>
      </c>
      <c r="AF3200" s="128">
        <f t="shared" si="647"/>
        <v>0.5257997681729456</v>
      </c>
      <c r="AG3200" s="128">
        <f t="shared" si="648"/>
        <v>0.57322180914834497</v>
      </c>
      <c r="AH3200" s="93">
        <f t="shared" si="649"/>
        <v>0.22618251754133914</v>
      </c>
      <c r="AI3200" s="128">
        <f t="shared" si="639"/>
        <v>1.107169593672525</v>
      </c>
    </row>
    <row r="3201" spans="1:35" x14ac:dyDescent="0.25">
      <c r="A3201" s="96">
        <v>1.2787999999999999</v>
      </c>
      <c r="B3201" s="216">
        <v>17.281184260488896</v>
      </c>
      <c r="E3201" s="153">
        <f t="shared" si="640"/>
        <v>6.9124737041947968E-3</v>
      </c>
      <c r="F3201" s="166"/>
      <c r="W3201" s="152">
        <f t="shared" si="641"/>
        <v>0.540046647980163</v>
      </c>
      <c r="X3201" s="170">
        <v>5.3298460200361513</v>
      </c>
      <c r="Y3201" s="153">
        <f t="shared" si="642"/>
        <v>3.9999999999995595E-4</v>
      </c>
      <c r="Z3201" s="128">
        <f t="shared" si="644"/>
        <v>8.8754449677853557</v>
      </c>
      <c r="AA3201" s="128">
        <f t="shared" si="645"/>
        <v>0.61929999999999996</v>
      </c>
      <c r="AB3201" s="128">
        <f t="shared" si="643"/>
        <v>2.4240680937955062E-3</v>
      </c>
      <c r="AC3201" s="128">
        <f t="shared" si="646"/>
        <v>5.3761870203353963</v>
      </c>
      <c r="AD3201" s="128">
        <f t="shared" si="637"/>
        <v>-135.68682091502475</v>
      </c>
      <c r="AE3201" s="128">
        <f t="shared" si="638"/>
        <v>2.2927690124694322E-4</v>
      </c>
      <c r="AF3201" s="128">
        <f t="shared" si="647"/>
        <v>0.52602904507419257</v>
      </c>
      <c r="AG3201" s="128">
        <f t="shared" si="648"/>
        <v>0.57319225311742117</v>
      </c>
      <c r="AH3201" s="93">
        <f t="shared" si="649"/>
        <v>0.2259532406400922</v>
      </c>
      <c r="AI3201" s="128">
        <f t="shared" si="639"/>
        <v>1.107169593672525</v>
      </c>
    </row>
    <row r="3202" spans="1:35" x14ac:dyDescent="0.25">
      <c r="A3202" s="96">
        <v>1.2791999999999999</v>
      </c>
      <c r="B3202" s="216">
        <v>17.281184260488896</v>
      </c>
      <c r="E3202" s="153">
        <f t="shared" si="640"/>
        <v>6.9124737041947968E-3</v>
      </c>
      <c r="F3202" s="166"/>
      <c r="W3202" s="152">
        <f t="shared" si="641"/>
        <v>0.540046647980163</v>
      </c>
      <c r="X3202" s="170">
        <v>5.3298460200361513</v>
      </c>
      <c r="Y3202" s="153">
        <f t="shared" si="642"/>
        <v>3.9999999999995595E-4</v>
      </c>
      <c r="Z3202" s="128">
        <f t="shared" si="644"/>
        <v>8.8754449677853557</v>
      </c>
      <c r="AA3202" s="128">
        <f t="shared" si="645"/>
        <v>0.61929999999999996</v>
      </c>
      <c r="AB3202" s="128">
        <f t="shared" si="643"/>
        <v>2.4240680937955062E-3</v>
      </c>
      <c r="AC3202" s="128">
        <f t="shared" si="646"/>
        <v>5.3786110884291922</v>
      </c>
      <c r="AD3202" s="128">
        <f t="shared" si="637"/>
        <v>-135.67982061374798</v>
      </c>
      <c r="AE3202" s="128">
        <f t="shared" si="638"/>
        <v>2.2926507248292836E-4</v>
      </c>
      <c r="AF3202" s="128">
        <f t="shared" si="647"/>
        <v>0.52625831014667546</v>
      </c>
      <c r="AG3202" s="128">
        <f t="shared" si="648"/>
        <v>0.57316268120738401</v>
      </c>
      <c r="AH3202" s="93">
        <f t="shared" si="649"/>
        <v>0.22572397556760929</v>
      </c>
      <c r="AI3202" s="128">
        <f t="shared" si="639"/>
        <v>1.107169593672525</v>
      </c>
    </row>
    <row r="3203" spans="1:35" x14ac:dyDescent="0.25">
      <c r="A3203" s="96">
        <v>1.2796000000000001</v>
      </c>
      <c r="B3203" s="216">
        <v>17.281184260488896</v>
      </c>
      <c r="E3203" s="153">
        <f t="shared" si="640"/>
        <v>6.912473704198634E-3</v>
      </c>
      <c r="F3203" s="166"/>
      <c r="W3203" s="152">
        <f t="shared" si="641"/>
        <v>0.540046647980163</v>
      </c>
      <c r="X3203" s="170">
        <v>5.3298460200361513</v>
      </c>
      <c r="Y3203" s="153">
        <f t="shared" si="642"/>
        <v>4.0000000000017799E-4</v>
      </c>
      <c r="Z3203" s="128">
        <f t="shared" si="644"/>
        <v>8.8754449677853557</v>
      </c>
      <c r="AA3203" s="128">
        <f t="shared" si="645"/>
        <v>0.61929999999999996</v>
      </c>
      <c r="AB3203" s="128">
        <f t="shared" si="643"/>
        <v>2.4240680937968515E-3</v>
      </c>
      <c r="AC3203" s="128">
        <f t="shared" si="646"/>
        <v>5.381035156522989</v>
      </c>
      <c r="AD3203" s="128">
        <f t="shared" si="637"/>
        <v>-135.672816553622</v>
      </c>
      <c r="AE3203" s="128">
        <f t="shared" si="638"/>
        <v>2.2925323736739533E-4</v>
      </c>
      <c r="AF3203" s="128">
        <f t="shared" si="647"/>
        <v>0.5264875633840429</v>
      </c>
      <c r="AG3203" s="128">
        <f t="shared" si="648"/>
        <v>0.57313309341823326</v>
      </c>
      <c r="AH3203" s="93">
        <f t="shared" si="649"/>
        <v>0.2254947223302419</v>
      </c>
      <c r="AI3203" s="128">
        <f t="shared" si="639"/>
        <v>1.107169593672525</v>
      </c>
    </row>
    <row r="3204" spans="1:35" x14ac:dyDescent="0.25">
      <c r="A3204" s="96">
        <v>1.28</v>
      </c>
      <c r="B3204" s="216">
        <v>17.281184260488896</v>
      </c>
      <c r="E3204" s="153">
        <f t="shared" si="640"/>
        <v>6.9124737041947968E-3</v>
      </c>
      <c r="F3204" s="166"/>
      <c r="W3204" s="152">
        <f t="shared" si="641"/>
        <v>0.540046647980163</v>
      </c>
      <c r="X3204" s="170">
        <v>5.3298460200361513</v>
      </c>
      <c r="Y3204" s="153">
        <f t="shared" si="642"/>
        <v>3.9999999999995595E-4</v>
      </c>
      <c r="Z3204" s="128">
        <f t="shared" si="644"/>
        <v>8.8754449677853557</v>
      </c>
      <c r="AA3204" s="128">
        <f t="shared" si="645"/>
        <v>0.61929999999999996</v>
      </c>
      <c r="AB3204" s="128">
        <f t="shared" si="643"/>
        <v>2.4240680937955062E-3</v>
      </c>
      <c r="AC3204" s="128">
        <f t="shared" si="646"/>
        <v>5.3834592246167849</v>
      </c>
      <c r="AD3204" s="128">
        <f t="shared" ref="AD3204:AD3267" si="650">2*$AB$1*PI()*((AC3204+$X$2/2)*(2*AC3204-$Z$1)+(AC3204+$X$2/2)^2-($X$1/2)^2)*AB3204</f>
        <v>-135.66580873442092</v>
      </c>
      <c r="AE3204" s="128">
        <f t="shared" ref="AE3204:AE3267" si="651">-AD3204*0.000000001*$Z$2</f>
        <v>2.2924139589996259E-4</v>
      </c>
      <c r="AF3204" s="128">
        <f t="shared" si="647"/>
        <v>0.52671680477994287</v>
      </c>
      <c r="AG3204" s="128">
        <f t="shared" si="648"/>
        <v>0.57310348974996961</v>
      </c>
      <c r="AH3204" s="93">
        <f t="shared" si="649"/>
        <v>0.22526548093434193</v>
      </c>
      <c r="AI3204" s="128">
        <f t="shared" ref="AI3204:AI3267" si="652">B3204*9.81/(W3204*1000000*$AF$1)</f>
        <v>1.107169593672525</v>
      </c>
    </row>
    <row r="3205" spans="1:35" x14ac:dyDescent="0.25">
      <c r="A3205" s="96">
        <v>1.2804</v>
      </c>
      <c r="B3205" s="216">
        <v>18.268680503945404</v>
      </c>
      <c r="E3205" s="153">
        <f t="shared" ref="E3205:E3268" si="653">+(B3204+B3205)/2*(A3205-A3204)</f>
        <v>7.1099729528860773E-3</v>
      </c>
      <c r="F3205" s="166"/>
      <c r="W3205" s="152">
        <f t="shared" ref="W3205:W3268" si="654">+X3205/1000000*101325</f>
        <v>0.56438137109054265</v>
      </c>
      <c r="X3205" s="170">
        <v>5.5700110643034062</v>
      </c>
      <c r="Y3205" s="153">
        <f t="shared" ref="Y3205:Y3268" si="655">+A3205-A3204</f>
        <v>3.9999999999995595E-4</v>
      </c>
      <c r="Z3205" s="128">
        <f t="shared" si="644"/>
        <v>8.8754449677853557</v>
      </c>
      <c r="AA3205" s="128">
        <f t="shared" si="645"/>
        <v>0.61929999999999996</v>
      </c>
      <c r="AB3205" s="128">
        <f t="shared" ref="AB3205:AB3268" si="656">IF(OR(AC3204&gt;=($X$1-$X$2)/2,AC3204&gt;=$Z$1/2),0,Z3205*W3205^AA3205*Y3205)</f>
        <v>2.4911454281203007E-3</v>
      </c>
      <c r="AC3205" s="128">
        <f t="shared" si="646"/>
        <v>5.3859503700449052</v>
      </c>
      <c r="AD3205" s="128">
        <f t="shared" si="650"/>
        <v>-139.41246523557473</v>
      </c>
      <c r="AE3205" s="128">
        <f t="shared" si="651"/>
        <v>2.3557231136270477E-4</v>
      </c>
      <c r="AF3205" s="128">
        <f t="shared" si="647"/>
        <v>0.5269523770913056</v>
      </c>
      <c r="AG3205" s="128">
        <f t="shared" si="648"/>
        <v>0.58893077840682684</v>
      </c>
      <c r="AH3205" s="93">
        <f t="shared" si="649"/>
        <v>0.22502990862297922</v>
      </c>
      <c r="AI3205" s="128">
        <f t="shared" si="652"/>
        <v>1.119970115555166</v>
      </c>
    </row>
    <row r="3206" spans="1:35" x14ac:dyDescent="0.25">
      <c r="A3206" s="96">
        <v>1.2807999999999999</v>
      </c>
      <c r="B3206" s="216">
        <v>18.268680503945404</v>
      </c>
      <c r="E3206" s="153">
        <f t="shared" si="653"/>
        <v>7.307472201577357E-3</v>
      </c>
      <c r="F3206" s="166"/>
      <c r="W3206" s="152">
        <f t="shared" si="654"/>
        <v>0.56438137109054265</v>
      </c>
      <c r="X3206" s="170">
        <v>5.5700110643034062</v>
      </c>
      <c r="Y3206" s="153">
        <f t="shared" si="655"/>
        <v>3.9999999999995595E-4</v>
      </c>
      <c r="Z3206" s="128">
        <f t="shared" ref="Z3206:Z3269" si="657">IF(AND(W3206&lt;=$S$56,W3206&gt;$Q$56),$T$56,IF(AND(W3206&lt;=$S$57,W3206&gt;$Q$57),$T$57,IF(AND(W3206&lt;=$S$58,W3206&gt;$Q$58),$T$58,IF(AND(W3206&lt;=$S$59,W3206&gt;$Q$59),$T$59,IF(AND(W3206&lt;=$S$60,W3206&gt;$Q$60),$T$60,"Valor no encontrado para Po")))))</f>
        <v>8.8754449677853557</v>
      </c>
      <c r="AA3206" s="128">
        <f t="shared" ref="AA3206:AA3269" si="658">IF(AND(W3206&lt;=$S$56,W3206&gt;$Q$56),$U$56,IF(AND(W3206&lt;=$S$57,W3206&gt;$Q$57),$U$57,IF(AND(W3206&lt;=$S$58,W3206&gt;$Q$58),$U$58,IF(AND(W3206&lt;=$S$59,W3206&gt;$Q$59),$U$59,IF(AND(W3206&lt;=$S$60,W3206&gt;$Q$60),$U$60,"Valor no encontrado para Po")))))</f>
        <v>0.61929999999999996</v>
      </c>
      <c r="AB3206" s="128">
        <f t="shared" si="656"/>
        <v>2.4911454281203007E-3</v>
      </c>
      <c r="AC3206" s="128">
        <f t="shared" ref="AC3206:AC3269" si="659">+AC3205+AB3206</f>
        <v>5.3884415154730254</v>
      </c>
      <c r="AD3206" s="128">
        <f t="shared" si="650"/>
        <v>-139.40505611388431</v>
      </c>
      <c r="AE3206" s="128">
        <f t="shared" si="651"/>
        <v>2.3555979179410789E-4</v>
      </c>
      <c r="AF3206" s="128">
        <f t="shared" ref="AF3206:AF3269" si="660">+AF3205+AE3206</f>
        <v>0.52718793688309973</v>
      </c>
      <c r="AG3206" s="128">
        <f t="shared" ref="AG3206:AG3269" si="661">+AE3206/Y3206</f>
        <v>0.58889947948533461</v>
      </c>
      <c r="AH3206" s="93">
        <f t="shared" ref="AH3206:AH3269" si="662">+AH3205-AE3206</f>
        <v>0.22479434883118513</v>
      </c>
      <c r="AI3206" s="128">
        <f t="shared" si="652"/>
        <v>1.119970115555166</v>
      </c>
    </row>
    <row r="3207" spans="1:35" x14ac:dyDescent="0.25">
      <c r="A3207" s="96">
        <v>1.2811999999999999</v>
      </c>
      <c r="B3207" s="216">
        <v>17.281184260488896</v>
      </c>
      <c r="E3207" s="153">
        <f t="shared" si="653"/>
        <v>7.1099729528860773E-3</v>
      </c>
      <c r="F3207" s="166"/>
      <c r="W3207" s="152">
        <f t="shared" si="654"/>
        <v>0.540046647980163</v>
      </c>
      <c r="X3207" s="170">
        <v>5.3298460200361513</v>
      </c>
      <c r="Y3207" s="153">
        <f t="shared" si="655"/>
        <v>3.9999999999995595E-4</v>
      </c>
      <c r="Z3207" s="128">
        <f t="shared" si="657"/>
        <v>8.8754449677853557</v>
      </c>
      <c r="AA3207" s="128">
        <f t="shared" si="658"/>
        <v>0.61929999999999996</v>
      </c>
      <c r="AB3207" s="128">
        <f t="shared" si="656"/>
        <v>2.4240680937955062E-3</v>
      </c>
      <c r="AC3207" s="128">
        <f t="shared" si="659"/>
        <v>5.3908655835668213</v>
      </c>
      <c r="AD3207" s="128">
        <f t="shared" si="650"/>
        <v>-135.64437415744098</v>
      </c>
      <c r="AE3207" s="128">
        <f t="shared" si="651"/>
        <v>2.2920517680840777E-4</v>
      </c>
      <c r="AF3207" s="128">
        <f t="shared" si="660"/>
        <v>0.52741714205990808</v>
      </c>
      <c r="AG3207" s="128">
        <f t="shared" si="661"/>
        <v>0.57301294202108255</v>
      </c>
      <c r="AH3207" s="93">
        <f t="shared" si="662"/>
        <v>0.22456514365437671</v>
      </c>
      <c r="AI3207" s="128">
        <f t="shared" si="652"/>
        <v>1.107169593672525</v>
      </c>
    </row>
    <row r="3208" spans="1:35" x14ac:dyDescent="0.25">
      <c r="A3208" s="96">
        <v>1.2816000000000001</v>
      </c>
      <c r="B3208" s="216">
        <v>17.281184260488896</v>
      </c>
      <c r="E3208" s="153">
        <f t="shared" si="653"/>
        <v>6.912473704198634E-3</v>
      </c>
      <c r="F3208" s="166"/>
      <c r="W3208" s="152">
        <f t="shared" si="654"/>
        <v>0.540046647980163</v>
      </c>
      <c r="X3208" s="170">
        <v>5.3298460200361513</v>
      </c>
      <c r="Y3208" s="153">
        <f t="shared" si="655"/>
        <v>4.0000000000017799E-4</v>
      </c>
      <c r="Z3208" s="128">
        <f t="shared" si="657"/>
        <v>8.8754449677853557</v>
      </c>
      <c r="AA3208" s="128">
        <f t="shared" si="658"/>
        <v>0.61929999999999996</v>
      </c>
      <c r="AB3208" s="128">
        <f t="shared" si="656"/>
        <v>2.4240680937968515E-3</v>
      </c>
      <c r="AC3208" s="128">
        <f t="shared" si="659"/>
        <v>5.3932896516606181</v>
      </c>
      <c r="AD3208" s="128">
        <f t="shared" si="650"/>
        <v>-135.63735109466307</v>
      </c>
      <c r="AE3208" s="128">
        <f t="shared" si="651"/>
        <v>2.2919330958313036E-4</v>
      </c>
      <c r="AF3208" s="128">
        <f t="shared" si="660"/>
        <v>0.52764633536949124</v>
      </c>
      <c r="AG3208" s="128">
        <f t="shared" si="661"/>
        <v>0.57298327395757098</v>
      </c>
      <c r="AH3208" s="93">
        <f t="shared" si="662"/>
        <v>0.22433595034479359</v>
      </c>
      <c r="AI3208" s="128">
        <f t="shared" si="652"/>
        <v>1.107169593672525</v>
      </c>
    </row>
    <row r="3209" spans="1:35" x14ac:dyDescent="0.25">
      <c r="A3209" s="96">
        <v>1.282</v>
      </c>
      <c r="B3209" s="216">
        <v>17.281184260488896</v>
      </c>
      <c r="E3209" s="153">
        <f t="shared" si="653"/>
        <v>6.9124737041947968E-3</v>
      </c>
      <c r="F3209" s="166"/>
      <c r="W3209" s="152">
        <f t="shared" si="654"/>
        <v>0.540046647980163</v>
      </c>
      <c r="X3209" s="170">
        <v>5.3298460200361513</v>
      </c>
      <c r="Y3209" s="153">
        <f t="shared" si="655"/>
        <v>3.9999999999995595E-4</v>
      </c>
      <c r="Z3209" s="128">
        <f t="shared" si="657"/>
        <v>8.8754449677853557</v>
      </c>
      <c r="AA3209" s="128">
        <f t="shared" si="658"/>
        <v>0.61929999999999996</v>
      </c>
      <c r="AB3209" s="128">
        <f t="shared" si="656"/>
        <v>2.4240680937955062E-3</v>
      </c>
      <c r="AC3209" s="128">
        <f t="shared" si="659"/>
        <v>5.3957137197544141</v>
      </c>
      <c r="AD3209" s="128">
        <f t="shared" si="650"/>
        <v>-135.63032427281004</v>
      </c>
      <c r="AE3209" s="128">
        <f t="shared" si="651"/>
        <v>2.2918143600595304E-4</v>
      </c>
      <c r="AF3209" s="128">
        <f t="shared" si="660"/>
        <v>0.52787551680549716</v>
      </c>
      <c r="AG3209" s="128">
        <f t="shared" si="661"/>
        <v>0.57295359001494572</v>
      </c>
      <c r="AH3209" s="93">
        <f t="shared" si="662"/>
        <v>0.22410676890878764</v>
      </c>
      <c r="AI3209" s="128">
        <f t="shared" si="652"/>
        <v>1.107169593672525</v>
      </c>
    </row>
    <row r="3210" spans="1:35" x14ac:dyDescent="0.25">
      <c r="A3210" s="96">
        <v>1.2824</v>
      </c>
      <c r="B3210" s="216">
        <v>17.281184260488896</v>
      </c>
      <c r="E3210" s="153">
        <f t="shared" si="653"/>
        <v>6.9124737041947968E-3</v>
      </c>
      <c r="F3210" s="166"/>
      <c r="W3210" s="152">
        <f t="shared" si="654"/>
        <v>0.540046647980163</v>
      </c>
      <c r="X3210" s="170">
        <v>5.3298460200361513</v>
      </c>
      <c r="Y3210" s="153">
        <f t="shared" si="655"/>
        <v>3.9999999999995595E-4</v>
      </c>
      <c r="Z3210" s="128">
        <f t="shared" si="657"/>
        <v>8.8754449677853557</v>
      </c>
      <c r="AA3210" s="128">
        <f t="shared" si="658"/>
        <v>0.61929999999999996</v>
      </c>
      <c r="AB3210" s="128">
        <f t="shared" si="656"/>
        <v>2.4240680937955062E-3</v>
      </c>
      <c r="AC3210" s="128">
        <f t="shared" si="659"/>
        <v>5.39813778784821</v>
      </c>
      <c r="AD3210" s="128">
        <f t="shared" si="650"/>
        <v>-135.62329369210784</v>
      </c>
      <c r="AE3210" s="128">
        <f t="shared" si="651"/>
        <v>2.2916955607725769E-4</v>
      </c>
      <c r="AF3210" s="128">
        <f t="shared" si="660"/>
        <v>0.52810468636157437</v>
      </c>
      <c r="AG3210" s="128">
        <f t="shared" si="661"/>
        <v>0.57292389019320733</v>
      </c>
      <c r="AH3210" s="93">
        <f t="shared" si="662"/>
        <v>0.22387759935271037</v>
      </c>
      <c r="AI3210" s="128">
        <f t="shared" si="652"/>
        <v>1.107169593672525</v>
      </c>
    </row>
    <row r="3211" spans="1:35" x14ac:dyDescent="0.25">
      <c r="A3211" s="96">
        <v>1.2827999999999999</v>
      </c>
      <c r="B3211" s="216">
        <v>18.268680503945404</v>
      </c>
      <c r="E3211" s="153">
        <f t="shared" si="653"/>
        <v>7.1099729528860773E-3</v>
      </c>
      <c r="F3211" s="166"/>
      <c r="W3211" s="152">
        <f t="shared" si="654"/>
        <v>0.56438137109054265</v>
      </c>
      <c r="X3211" s="170">
        <v>5.5700110643034062</v>
      </c>
      <c r="Y3211" s="153">
        <f t="shared" si="655"/>
        <v>3.9999999999995595E-4</v>
      </c>
      <c r="Z3211" s="128">
        <f t="shared" si="657"/>
        <v>8.8754449677853557</v>
      </c>
      <c r="AA3211" s="128">
        <f t="shared" si="658"/>
        <v>0.61929999999999996</v>
      </c>
      <c r="AB3211" s="128">
        <f t="shared" si="656"/>
        <v>2.4911454281203007E-3</v>
      </c>
      <c r="AC3211" s="128">
        <f t="shared" si="659"/>
        <v>5.4006289332763302</v>
      </c>
      <c r="AD3211" s="128">
        <f t="shared" si="650"/>
        <v>-139.36874970423838</v>
      </c>
      <c r="AE3211" s="128">
        <f t="shared" si="651"/>
        <v>2.3549844301282692E-4</v>
      </c>
      <c r="AF3211" s="128">
        <f t="shared" si="660"/>
        <v>0.52834018480458722</v>
      </c>
      <c r="AG3211" s="128">
        <f t="shared" si="661"/>
        <v>0.58874610753213208</v>
      </c>
      <c r="AH3211" s="93">
        <f t="shared" si="662"/>
        <v>0.22364210090969755</v>
      </c>
      <c r="AI3211" s="128">
        <f t="shared" si="652"/>
        <v>1.119970115555166</v>
      </c>
    </row>
    <row r="3212" spans="1:35" x14ac:dyDescent="0.25">
      <c r="A3212" s="96">
        <v>1.2831999999999999</v>
      </c>
      <c r="B3212" s="216">
        <v>17.281184260488896</v>
      </c>
      <c r="E3212" s="153">
        <f t="shared" si="653"/>
        <v>7.1099729528860773E-3</v>
      </c>
      <c r="F3212" s="166"/>
      <c r="W3212" s="152">
        <f t="shared" si="654"/>
        <v>0.540046647980163</v>
      </c>
      <c r="X3212" s="170">
        <v>5.3298460200361513</v>
      </c>
      <c r="Y3212" s="153">
        <f t="shared" si="655"/>
        <v>3.9999999999995595E-4</v>
      </c>
      <c r="Z3212" s="128">
        <f t="shared" si="657"/>
        <v>8.8754449677853557</v>
      </c>
      <c r="AA3212" s="128">
        <f t="shared" si="658"/>
        <v>0.61929999999999996</v>
      </c>
      <c r="AB3212" s="128">
        <f t="shared" si="656"/>
        <v>2.4240680937955062E-3</v>
      </c>
      <c r="AC3212" s="128">
        <f t="shared" si="659"/>
        <v>5.4030530013701261</v>
      </c>
      <c r="AD3212" s="128">
        <f t="shared" si="650"/>
        <v>-135.60902644651142</v>
      </c>
      <c r="AE3212" s="128">
        <f t="shared" si="651"/>
        <v>2.2914544798895834E-4</v>
      </c>
      <c r="AF3212" s="128">
        <f t="shared" si="660"/>
        <v>0.52856933025257613</v>
      </c>
      <c r="AG3212" s="128">
        <f t="shared" si="661"/>
        <v>0.57286361997245894</v>
      </c>
      <c r="AH3212" s="93">
        <f t="shared" si="662"/>
        <v>0.22341295546170858</v>
      </c>
      <c r="AI3212" s="128">
        <f t="shared" si="652"/>
        <v>1.107169593672525</v>
      </c>
    </row>
    <row r="3213" spans="1:35" x14ac:dyDescent="0.25">
      <c r="A3213" s="96">
        <v>1.2836000000000001</v>
      </c>
      <c r="B3213" s="216">
        <v>17.281184260488896</v>
      </c>
      <c r="E3213" s="153">
        <f t="shared" si="653"/>
        <v>6.912473704198634E-3</v>
      </c>
      <c r="F3213" s="166"/>
      <c r="W3213" s="152">
        <f t="shared" si="654"/>
        <v>0.540046647980163</v>
      </c>
      <c r="X3213" s="170">
        <v>5.3298460200361513</v>
      </c>
      <c r="Y3213" s="153">
        <f t="shared" si="655"/>
        <v>4.0000000000017799E-4</v>
      </c>
      <c r="Z3213" s="128">
        <f t="shared" si="657"/>
        <v>8.8754449677853557</v>
      </c>
      <c r="AA3213" s="128">
        <f t="shared" si="658"/>
        <v>0.61929999999999996</v>
      </c>
      <c r="AB3213" s="128">
        <f t="shared" si="656"/>
        <v>2.4240680937968515E-3</v>
      </c>
      <c r="AC3213" s="128">
        <f t="shared" si="659"/>
        <v>5.4054770694639229</v>
      </c>
      <c r="AD3213" s="128">
        <f t="shared" si="650"/>
        <v>-135.60198448509621</v>
      </c>
      <c r="AE3213" s="128">
        <f t="shared" si="651"/>
        <v>2.2913354882969517E-4</v>
      </c>
      <c r="AF3213" s="128">
        <f t="shared" si="660"/>
        <v>0.52879846380140583</v>
      </c>
      <c r="AG3213" s="128">
        <f t="shared" si="661"/>
        <v>0.57283387207398306</v>
      </c>
      <c r="AH3213" s="93">
        <f t="shared" si="662"/>
        <v>0.22318382191287889</v>
      </c>
      <c r="AI3213" s="128">
        <f t="shared" si="652"/>
        <v>1.107169593672525</v>
      </c>
    </row>
    <row r="3214" spans="1:35" x14ac:dyDescent="0.25">
      <c r="A3214" s="96">
        <v>1.284</v>
      </c>
      <c r="B3214" s="216">
        <v>17.281184260488896</v>
      </c>
      <c r="E3214" s="153">
        <f t="shared" si="653"/>
        <v>6.9124737041947968E-3</v>
      </c>
      <c r="F3214" s="166"/>
      <c r="W3214" s="152">
        <f t="shared" si="654"/>
        <v>0.540046647980163</v>
      </c>
      <c r="X3214" s="170">
        <v>5.3298460200361513</v>
      </c>
      <c r="Y3214" s="153">
        <f t="shared" si="655"/>
        <v>3.9999999999995595E-4</v>
      </c>
      <c r="Z3214" s="128">
        <f t="shared" si="657"/>
        <v>8.8754449677853557</v>
      </c>
      <c r="AA3214" s="128">
        <f t="shared" si="658"/>
        <v>0.61929999999999996</v>
      </c>
      <c r="AB3214" s="128">
        <f t="shared" si="656"/>
        <v>2.4240680937955062E-3</v>
      </c>
      <c r="AC3214" s="128">
        <f t="shared" si="659"/>
        <v>5.4079011375577188</v>
      </c>
      <c r="AD3214" s="128">
        <f t="shared" si="650"/>
        <v>-135.59493876460598</v>
      </c>
      <c r="AE3214" s="128">
        <f t="shared" si="651"/>
        <v>2.2912164331853239E-4</v>
      </c>
      <c r="AF3214" s="128">
        <f t="shared" si="660"/>
        <v>0.52902758544472439</v>
      </c>
      <c r="AG3214" s="128">
        <f t="shared" si="661"/>
        <v>0.57280410829639405</v>
      </c>
      <c r="AH3214" s="93">
        <f t="shared" si="662"/>
        <v>0.22295470026956035</v>
      </c>
      <c r="AI3214" s="128">
        <f t="shared" si="652"/>
        <v>1.107169593672525</v>
      </c>
    </row>
    <row r="3215" spans="1:35" x14ac:dyDescent="0.25">
      <c r="A3215" s="96">
        <v>1.2844</v>
      </c>
      <c r="B3215" s="216">
        <v>17.281184260488896</v>
      </c>
      <c r="E3215" s="153">
        <f t="shared" si="653"/>
        <v>6.9124737041947968E-3</v>
      </c>
      <c r="F3215" s="166"/>
      <c r="W3215" s="152">
        <f t="shared" si="654"/>
        <v>0.540046647980163</v>
      </c>
      <c r="X3215" s="170">
        <v>5.3298460200361513</v>
      </c>
      <c r="Y3215" s="153">
        <f t="shared" si="655"/>
        <v>3.9999999999995595E-4</v>
      </c>
      <c r="Z3215" s="128">
        <f t="shared" si="657"/>
        <v>8.8754449677853557</v>
      </c>
      <c r="AA3215" s="128">
        <f t="shared" si="658"/>
        <v>0.61929999999999996</v>
      </c>
      <c r="AB3215" s="128">
        <f t="shared" si="656"/>
        <v>2.4240680937955062E-3</v>
      </c>
      <c r="AC3215" s="128">
        <f t="shared" si="659"/>
        <v>5.4103252056515148</v>
      </c>
      <c r="AD3215" s="128">
        <f t="shared" si="650"/>
        <v>-135.58788928526653</v>
      </c>
      <c r="AE3215" s="128">
        <f t="shared" si="651"/>
        <v>2.2910973145585142E-4</v>
      </c>
      <c r="AF3215" s="128">
        <f t="shared" si="660"/>
        <v>0.52925669517618024</v>
      </c>
      <c r="AG3215" s="128">
        <f t="shared" si="661"/>
        <v>0.57277432863969158</v>
      </c>
      <c r="AH3215" s="93">
        <f t="shared" si="662"/>
        <v>0.22272559053810451</v>
      </c>
      <c r="AI3215" s="128">
        <f t="shared" si="652"/>
        <v>1.107169593672525</v>
      </c>
    </row>
    <row r="3216" spans="1:35" x14ac:dyDescent="0.25">
      <c r="A3216" s="96">
        <v>1.2847999999999999</v>
      </c>
      <c r="B3216" s="216">
        <v>18.268680503945404</v>
      </c>
      <c r="E3216" s="153">
        <f t="shared" si="653"/>
        <v>7.1099729528860773E-3</v>
      </c>
      <c r="F3216" s="166"/>
      <c r="W3216" s="152">
        <f t="shared" si="654"/>
        <v>0.56438137109054265</v>
      </c>
      <c r="X3216" s="170">
        <v>5.5700110643034062</v>
      </c>
      <c r="Y3216" s="153">
        <f t="shared" si="655"/>
        <v>3.9999999999995595E-4</v>
      </c>
      <c r="Z3216" s="128">
        <f t="shared" si="657"/>
        <v>8.8754449677853557</v>
      </c>
      <c r="AA3216" s="128">
        <f t="shared" si="658"/>
        <v>0.61929999999999996</v>
      </c>
      <c r="AB3216" s="128">
        <f t="shared" si="656"/>
        <v>2.4911454281203007E-3</v>
      </c>
      <c r="AC3216" s="128">
        <f t="shared" si="659"/>
        <v>5.412816351079635</v>
      </c>
      <c r="AD3216" s="128">
        <f t="shared" si="650"/>
        <v>-139.33234564922603</v>
      </c>
      <c r="AE3216" s="128">
        <f t="shared" si="651"/>
        <v>2.3543692923521929E-4</v>
      </c>
      <c r="AF3216" s="128">
        <f t="shared" si="660"/>
        <v>0.52949213210541546</v>
      </c>
      <c r="AG3216" s="128">
        <f t="shared" si="661"/>
        <v>0.58859232308811305</v>
      </c>
      <c r="AH3216" s="93">
        <f t="shared" si="662"/>
        <v>0.22249015360886928</v>
      </c>
      <c r="AI3216" s="128">
        <f t="shared" si="652"/>
        <v>1.119970115555166</v>
      </c>
    </row>
    <row r="3217" spans="1:35" x14ac:dyDescent="0.25">
      <c r="A3217" s="96">
        <v>1.2851999999999999</v>
      </c>
      <c r="B3217" s="216">
        <v>18.268680503945404</v>
      </c>
      <c r="E3217" s="153">
        <f t="shared" si="653"/>
        <v>7.307472201577357E-3</v>
      </c>
      <c r="F3217" s="166"/>
      <c r="W3217" s="152">
        <f t="shared" si="654"/>
        <v>0.56438137109054265</v>
      </c>
      <c r="X3217" s="170">
        <v>5.5700110643034062</v>
      </c>
      <c r="Y3217" s="153">
        <f t="shared" si="655"/>
        <v>3.9999999999995595E-4</v>
      </c>
      <c r="Z3217" s="128">
        <f t="shared" si="657"/>
        <v>8.8754449677853557</v>
      </c>
      <c r="AA3217" s="128">
        <f t="shared" si="658"/>
        <v>0.61929999999999996</v>
      </c>
      <c r="AB3217" s="128">
        <f t="shared" si="656"/>
        <v>2.4911454281203007E-3</v>
      </c>
      <c r="AC3217" s="128">
        <f t="shared" si="659"/>
        <v>5.4153074965077552</v>
      </c>
      <c r="AD3217" s="128">
        <f t="shared" si="650"/>
        <v>-139.32489252983035</v>
      </c>
      <c r="AE3217" s="128">
        <f t="shared" si="651"/>
        <v>2.3542433532146892E-4</v>
      </c>
      <c r="AF3217" s="128">
        <f t="shared" si="660"/>
        <v>0.52972755644073688</v>
      </c>
      <c r="AG3217" s="128">
        <f t="shared" si="661"/>
        <v>0.58856083830373707</v>
      </c>
      <c r="AH3217" s="93">
        <f t="shared" si="662"/>
        <v>0.22225472927354781</v>
      </c>
      <c r="AI3217" s="128">
        <f t="shared" si="652"/>
        <v>1.119970115555166</v>
      </c>
    </row>
    <row r="3218" spans="1:35" x14ac:dyDescent="0.25">
      <c r="A3218" s="96">
        <v>1.2856000000000001</v>
      </c>
      <c r="B3218" s="216">
        <v>17.281184260488896</v>
      </c>
      <c r="E3218" s="153">
        <f t="shared" si="653"/>
        <v>7.1099729528900247E-3</v>
      </c>
      <c r="F3218" s="166"/>
      <c r="W3218" s="152">
        <f t="shared" si="654"/>
        <v>0.540046647980163</v>
      </c>
      <c r="X3218" s="170">
        <v>5.3298460200361513</v>
      </c>
      <c r="Y3218" s="153">
        <f t="shared" si="655"/>
        <v>4.0000000000017799E-4</v>
      </c>
      <c r="Z3218" s="128">
        <f t="shared" si="657"/>
        <v>8.8754449677853557</v>
      </c>
      <c r="AA3218" s="128">
        <f t="shared" si="658"/>
        <v>0.61929999999999996</v>
      </c>
      <c r="AB3218" s="128">
        <f t="shared" si="656"/>
        <v>2.4240680937968515E-3</v>
      </c>
      <c r="AC3218" s="128">
        <f t="shared" si="659"/>
        <v>5.417731564601552</v>
      </c>
      <c r="AD3218" s="128">
        <f t="shared" si="650"/>
        <v>-135.56632742212869</v>
      </c>
      <c r="AE3218" s="128">
        <f t="shared" si="651"/>
        <v>2.2907329728242163E-4</v>
      </c>
      <c r="AF3218" s="128">
        <f t="shared" si="660"/>
        <v>0.52995662973801927</v>
      </c>
      <c r="AG3218" s="128">
        <f t="shared" si="661"/>
        <v>0.57268324320579922</v>
      </c>
      <c r="AH3218" s="93">
        <f t="shared" si="662"/>
        <v>0.22202565597626539</v>
      </c>
      <c r="AI3218" s="128">
        <f t="shared" si="652"/>
        <v>1.107169593672525</v>
      </c>
    </row>
    <row r="3219" spans="1:35" x14ac:dyDescent="0.25">
      <c r="A3219" s="96">
        <v>1.286</v>
      </c>
      <c r="B3219" s="216">
        <v>17.281184260488896</v>
      </c>
      <c r="E3219" s="153">
        <f t="shared" si="653"/>
        <v>6.9124737041947968E-3</v>
      </c>
      <c r="F3219" s="166"/>
      <c r="W3219" s="152">
        <f t="shared" si="654"/>
        <v>0.540046647980163</v>
      </c>
      <c r="X3219" s="170">
        <v>5.3298460200361513</v>
      </c>
      <c r="Y3219" s="153">
        <f t="shared" si="655"/>
        <v>3.9999999999995595E-4</v>
      </c>
      <c r="Z3219" s="128">
        <f t="shared" si="657"/>
        <v>8.8754449677853557</v>
      </c>
      <c r="AA3219" s="128">
        <f t="shared" si="658"/>
        <v>0.61929999999999996</v>
      </c>
      <c r="AB3219" s="128">
        <f t="shared" si="656"/>
        <v>2.4240680937955062E-3</v>
      </c>
      <c r="AC3219" s="128">
        <f t="shared" si="659"/>
        <v>5.4201556326953479</v>
      </c>
      <c r="AD3219" s="128">
        <f t="shared" si="650"/>
        <v>-135.55926269898657</v>
      </c>
      <c r="AE3219" s="128">
        <f t="shared" si="651"/>
        <v>2.2906135966151438E-4</v>
      </c>
      <c r="AF3219" s="128">
        <f t="shared" si="660"/>
        <v>0.53018569109768077</v>
      </c>
      <c r="AG3219" s="128">
        <f t="shared" si="661"/>
        <v>0.57265339915384905</v>
      </c>
      <c r="AH3219" s="93">
        <f t="shared" si="662"/>
        <v>0.22179659461660386</v>
      </c>
      <c r="AI3219" s="128">
        <f t="shared" si="652"/>
        <v>1.107169593672525</v>
      </c>
    </row>
    <row r="3220" spans="1:35" x14ac:dyDescent="0.25">
      <c r="A3220" s="96">
        <v>1.2864</v>
      </c>
      <c r="B3220" s="216">
        <v>17.281184260488896</v>
      </c>
      <c r="E3220" s="153">
        <f t="shared" si="653"/>
        <v>6.9124737041947968E-3</v>
      </c>
      <c r="F3220" s="166"/>
      <c r="W3220" s="152">
        <f t="shared" si="654"/>
        <v>0.540046647980163</v>
      </c>
      <c r="X3220" s="170">
        <v>5.3298460200361513</v>
      </c>
      <c r="Y3220" s="153">
        <f t="shared" si="655"/>
        <v>3.9999999999995595E-4</v>
      </c>
      <c r="Z3220" s="128">
        <f t="shared" si="657"/>
        <v>8.8754449677853557</v>
      </c>
      <c r="AA3220" s="128">
        <f t="shared" si="658"/>
        <v>0.61929999999999996</v>
      </c>
      <c r="AB3220" s="128">
        <f t="shared" si="656"/>
        <v>2.4240680937955062E-3</v>
      </c>
      <c r="AC3220" s="128">
        <f t="shared" si="659"/>
        <v>5.4225797007891439</v>
      </c>
      <c r="AD3220" s="128">
        <f t="shared" si="650"/>
        <v>-135.55219421699516</v>
      </c>
      <c r="AE3220" s="128">
        <f t="shared" si="651"/>
        <v>2.2904941568908889E-4</v>
      </c>
      <c r="AF3220" s="128">
        <f t="shared" si="660"/>
        <v>0.5304147405133699</v>
      </c>
      <c r="AG3220" s="128">
        <f t="shared" si="661"/>
        <v>0.5726235392227853</v>
      </c>
      <c r="AH3220" s="93">
        <f t="shared" si="662"/>
        <v>0.22156754520091479</v>
      </c>
      <c r="AI3220" s="128">
        <f t="shared" si="652"/>
        <v>1.107169593672525</v>
      </c>
    </row>
    <row r="3221" spans="1:35" x14ac:dyDescent="0.25">
      <c r="A3221" s="96">
        <v>1.2867999999999999</v>
      </c>
      <c r="B3221" s="216">
        <v>17.281184260488896</v>
      </c>
      <c r="E3221" s="153">
        <f t="shared" si="653"/>
        <v>6.9124737041947968E-3</v>
      </c>
      <c r="F3221" s="166"/>
      <c r="W3221" s="152">
        <f t="shared" si="654"/>
        <v>0.540046647980163</v>
      </c>
      <c r="X3221" s="170">
        <v>5.3298460200361513</v>
      </c>
      <c r="Y3221" s="153">
        <f t="shared" si="655"/>
        <v>3.9999999999995595E-4</v>
      </c>
      <c r="Z3221" s="128">
        <f t="shared" si="657"/>
        <v>8.8754449677853557</v>
      </c>
      <c r="AA3221" s="128">
        <f t="shared" si="658"/>
        <v>0.61929999999999996</v>
      </c>
      <c r="AB3221" s="128">
        <f t="shared" si="656"/>
        <v>2.4240680937955062E-3</v>
      </c>
      <c r="AC3221" s="128">
        <f t="shared" si="659"/>
        <v>5.4250037688829398</v>
      </c>
      <c r="AD3221" s="128">
        <f t="shared" si="650"/>
        <v>-135.54512197607926</v>
      </c>
      <c r="AE3221" s="128">
        <f t="shared" si="651"/>
        <v>2.2903746536501811E-4</v>
      </c>
      <c r="AF3221" s="128">
        <f t="shared" si="660"/>
        <v>0.53064377797873497</v>
      </c>
      <c r="AG3221" s="128">
        <f t="shared" si="661"/>
        <v>0.57259366341260831</v>
      </c>
      <c r="AH3221" s="93">
        <f t="shared" si="662"/>
        <v>0.22133850773554978</v>
      </c>
      <c r="AI3221" s="128">
        <f t="shared" si="652"/>
        <v>1.107169593672525</v>
      </c>
    </row>
    <row r="3222" spans="1:35" x14ac:dyDescent="0.25">
      <c r="A3222" s="96">
        <v>1.2871999999999999</v>
      </c>
      <c r="B3222" s="216">
        <v>18.268680503945404</v>
      </c>
      <c r="E3222" s="153">
        <f t="shared" si="653"/>
        <v>7.1099729528860773E-3</v>
      </c>
      <c r="F3222" s="166"/>
      <c r="W3222" s="152">
        <f t="shared" si="654"/>
        <v>0.56438137109054265</v>
      </c>
      <c r="X3222" s="170">
        <v>5.5700110643034062</v>
      </c>
      <c r="Y3222" s="153">
        <f t="shared" si="655"/>
        <v>3.9999999999995595E-4</v>
      </c>
      <c r="Z3222" s="128">
        <f t="shared" si="657"/>
        <v>8.8754449677853557</v>
      </c>
      <c r="AA3222" s="128">
        <f t="shared" si="658"/>
        <v>0.61929999999999996</v>
      </c>
      <c r="AB3222" s="128">
        <f t="shared" si="656"/>
        <v>2.4911454281203007E-3</v>
      </c>
      <c r="AC3222" s="128">
        <f t="shared" si="659"/>
        <v>5.42749491431106</v>
      </c>
      <c r="AD3222" s="128">
        <f t="shared" si="650"/>
        <v>-139.28837087044033</v>
      </c>
      <c r="AE3222" s="128">
        <f t="shared" si="651"/>
        <v>2.3536262282178126E-4</v>
      </c>
      <c r="AF3222" s="128">
        <f t="shared" si="660"/>
        <v>0.53087914060155672</v>
      </c>
      <c r="AG3222" s="128">
        <f t="shared" si="661"/>
        <v>0.58840655705451794</v>
      </c>
      <c r="AH3222" s="93">
        <f t="shared" si="662"/>
        <v>0.22110314511272799</v>
      </c>
      <c r="AI3222" s="128">
        <f t="shared" si="652"/>
        <v>1.119970115555166</v>
      </c>
    </row>
    <row r="3223" spans="1:35" x14ac:dyDescent="0.25">
      <c r="A3223" s="96">
        <v>1.2876000000000001</v>
      </c>
      <c r="B3223" s="216">
        <v>17.281184260488896</v>
      </c>
      <c r="E3223" s="153">
        <f t="shared" si="653"/>
        <v>7.1099729528900247E-3</v>
      </c>
      <c r="F3223" s="166"/>
      <c r="W3223" s="152">
        <f t="shared" si="654"/>
        <v>0.540046647980163</v>
      </c>
      <c r="X3223" s="170">
        <v>5.3298460200361513</v>
      </c>
      <c r="Y3223" s="153">
        <f t="shared" si="655"/>
        <v>4.0000000000017799E-4</v>
      </c>
      <c r="Z3223" s="128">
        <f t="shared" si="657"/>
        <v>8.8754449677853557</v>
      </c>
      <c r="AA3223" s="128">
        <f t="shared" si="658"/>
        <v>0.61929999999999996</v>
      </c>
      <c r="AB3223" s="128">
        <f t="shared" si="656"/>
        <v>2.4240680937968515E-3</v>
      </c>
      <c r="AC3223" s="128">
        <f t="shared" si="659"/>
        <v>5.4299189824048568</v>
      </c>
      <c r="AD3223" s="128">
        <f t="shared" si="650"/>
        <v>-135.53077025733467</v>
      </c>
      <c r="AE3223" s="128">
        <f t="shared" si="651"/>
        <v>2.2901321453815715E-4</v>
      </c>
      <c r="AF3223" s="128">
        <f t="shared" si="660"/>
        <v>0.53110815381609489</v>
      </c>
      <c r="AG3223" s="128">
        <f t="shared" si="661"/>
        <v>0.57253303634513808</v>
      </c>
      <c r="AH3223" s="93">
        <f t="shared" si="662"/>
        <v>0.22087413189818983</v>
      </c>
      <c r="AI3223" s="128">
        <f t="shared" si="652"/>
        <v>1.107169593672525</v>
      </c>
    </row>
    <row r="3224" spans="1:35" x14ac:dyDescent="0.25">
      <c r="A3224" s="96">
        <v>1.288</v>
      </c>
      <c r="B3224" s="216">
        <v>17.281184260488896</v>
      </c>
      <c r="E3224" s="153">
        <f t="shared" si="653"/>
        <v>6.9124737041947968E-3</v>
      </c>
      <c r="F3224" s="166"/>
      <c r="W3224" s="152">
        <f t="shared" si="654"/>
        <v>0.540046647980163</v>
      </c>
      <c r="X3224" s="170">
        <v>5.3298460200361513</v>
      </c>
      <c r="Y3224" s="153">
        <f t="shared" si="655"/>
        <v>3.9999999999995595E-4</v>
      </c>
      <c r="Z3224" s="128">
        <f t="shared" si="657"/>
        <v>8.8754449677853557</v>
      </c>
      <c r="AA3224" s="128">
        <f t="shared" si="658"/>
        <v>0.61929999999999996</v>
      </c>
      <c r="AB3224" s="128">
        <f t="shared" si="656"/>
        <v>2.4240680937955062E-3</v>
      </c>
      <c r="AC3224" s="128">
        <f t="shared" si="659"/>
        <v>5.4323430504986527</v>
      </c>
      <c r="AD3224" s="128">
        <f t="shared" si="650"/>
        <v>-135.52368663555529</v>
      </c>
      <c r="AE3224" s="128">
        <f t="shared" si="651"/>
        <v>2.2900124498326428E-4</v>
      </c>
      <c r="AF3224" s="128">
        <f t="shared" si="660"/>
        <v>0.53133715506107815</v>
      </c>
      <c r="AG3224" s="128">
        <f t="shared" si="661"/>
        <v>0.57250311245822372</v>
      </c>
      <c r="AH3224" s="93">
        <f t="shared" si="662"/>
        <v>0.22064513065320657</v>
      </c>
      <c r="AI3224" s="128">
        <f t="shared" si="652"/>
        <v>1.107169593672525</v>
      </c>
    </row>
    <row r="3225" spans="1:35" x14ac:dyDescent="0.25">
      <c r="A3225" s="96">
        <v>1.2884</v>
      </c>
      <c r="B3225" s="216">
        <v>17.281184260488896</v>
      </c>
      <c r="E3225" s="153">
        <f t="shared" si="653"/>
        <v>6.9124737041947968E-3</v>
      </c>
      <c r="F3225" s="166"/>
      <c r="W3225" s="152">
        <f t="shared" si="654"/>
        <v>0.540046647980163</v>
      </c>
      <c r="X3225" s="170">
        <v>5.3298460200361513</v>
      </c>
      <c r="Y3225" s="153">
        <f t="shared" si="655"/>
        <v>3.9999999999995595E-4</v>
      </c>
      <c r="Z3225" s="128">
        <f t="shared" si="657"/>
        <v>8.8754449677853557</v>
      </c>
      <c r="AA3225" s="128">
        <f t="shared" si="658"/>
        <v>0.61929999999999996</v>
      </c>
      <c r="AB3225" s="128">
        <f t="shared" si="656"/>
        <v>2.4240680937955062E-3</v>
      </c>
      <c r="AC3225" s="128">
        <f t="shared" si="659"/>
        <v>5.4347671185924487</v>
      </c>
      <c r="AD3225" s="128">
        <f t="shared" si="650"/>
        <v>-135.51659925492666</v>
      </c>
      <c r="AE3225" s="128">
        <f t="shared" si="651"/>
        <v>2.2898926907685322E-4</v>
      </c>
      <c r="AF3225" s="128">
        <f t="shared" si="660"/>
        <v>0.53156614433015503</v>
      </c>
      <c r="AG3225" s="128">
        <f t="shared" si="661"/>
        <v>0.57247317269219611</v>
      </c>
      <c r="AH3225" s="93">
        <f t="shared" si="662"/>
        <v>0.22041614138412971</v>
      </c>
      <c r="AI3225" s="128">
        <f t="shared" si="652"/>
        <v>1.107169593672525</v>
      </c>
    </row>
    <row r="3226" spans="1:35" x14ac:dyDescent="0.25">
      <c r="A3226" s="96">
        <v>1.2887999999999999</v>
      </c>
      <c r="B3226" s="216">
        <v>17.281184260488896</v>
      </c>
      <c r="E3226" s="153">
        <f t="shared" si="653"/>
        <v>6.9124737041947968E-3</v>
      </c>
      <c r="F3226" s="166"/>
      <c r="W3226" s="152">
        <f t="shared" si="654"/>
        <v>0.540046647980163</v>
      </c>
      <c r="X3226" s="170">
        <v>5.3298460200361513</v>
      </c>
      <c r="Y3226" s="153">
        <f t="shared" si="655"/>
        <v>3.9999999999995595E-4</v>
      </c>
      <c r="Z3226" s="128">
        <f t="shared" si="657"/>
        <v>8.8754449677853557</v>
      </c>
      <c r="AA3226" s="128">
        <f t="shared" si="658"/>
        <v>0.61929999999999996</v>
      </c>
      <c r="AB3226" s="128">
        <f t="shared" si="656"/>
        <v>2.4240680937955062E-3</v>
      </c>
      <c r="AC3226" s="128">
        <f t="shared" si="659"/>
        <v>5.4371911866862446</v>
      </c>
      <c r="AD3226" s="128">
        <f t="shared" si="650"/>
        <v>-135.50950811537348</v>
      </c>
      <c r="AE3226" s="128">
        <f t="shared" si="651"/>
        <v>2.2897728681879674E-4</v>
      </c>
      <c r="AF3226" s="128">
        <f t="shared" si="660"/>
        <v>0.53179512161697384</v>
      </c>
      <c r="AG3226" s="128">
        <f t="shared" si="661"/>
        <v>0.57244321704705492</v>
      </c>
      <c r="AH3226" s="93">
        <f t="shared" si="662"/>
        <v>0.2201871640973109</v>
      </c>
      <c r="AI3226" s="128">
        <f t="shared" si="652"/>
        <v>1.107169593672525</v>
      </c>
    </row>
    <row r="3227" spans="1:35" x14ac:dyDescent="0.25">
      <c r="A3227" s="96">
        <v>1.2891999999999999</v>
      </c>
      <c r="B3227" s="216">
        <v>17.281184260488896</v>
      </c>
      <c r="E3227" s="153">
        <f t="shared" si="653"/>
        <v>6.9124737041947968E-3</v>
      </c>
      <c r="F3227" s="166"/>
      <c r="W3227" s="152">
        <f t="shared" si="654"/>
        <v>0.540046647980163</v>
      </c>
      <c r="X3227" s="170">
        <v>5.3298460200361513</v>
      </c>
      <c r="Y3227" s="153">
        <f t="shared" si="655"/>
        <v>3.9999999999995595E-4</v>
      </c>
      <c r="Z3227" s="128">
        <f t="shared" si="657"/>
        <v>8.8754449677853557</v>
      </c>
      <c r="AA3227" s="128">
        <f t="shared" si="658"/>
        <v>0.61929999999999996</v>
      </c>
      <c r="AB3227" s="128">
        <f t="shared" si="656"/>
        <v>2.4240680937955062E-3</v>
      </c>
      <c r="AC3227" s="128">
        <f t="shared" si="659"/>
        <v>5.4396152547800405</v>
      </c>
      <c r="AD3227" s="128">
        <f t="shared" si="650"/>
        <v>-135.50241321689577</v>
      </c>
      <c r="AE3227" s="128">
        <f t="shared" si="651"/>
        <v>2.2896529820909498E-4</v>
      </c>
      <c r="AF3227" s="128">
        <f t="shared" si="660"/>
        <v>0.53202408691518299</v>
      </c>
      <c r="AG3227" s="128">
        <f t="shared" si="661"/>
        <v>0.57241324552280048</v>
      </c>
      <c r="AH3227" s="93">
        <f t="shared" si="662"/>
        <v>0.21995819879910181</v>
      </c>
      <c r="AI3227" s="128">
        <f t="shared" si="652"/>
        <v>1.107169593672525</v>
      </c>
    </row>
    <row r="3228" spans="1:35" x14ac:dyDescent="0.25">
      <c r="A3228" s="96">
        <v>1.2896000000000001</v>
      </c>
      <c r="B3228" s="216">
        <v>17.281184260488896</v>
      </c>
      <c r="E3228" s="153">
        <f t="shared" si="653"/>
        <v>6.912473704198634E-3</v>
      </c>
      <c r="F3228" s="166"/>
      <c r="W3228" s="152">
        <f t="shared" si="654"/>
        <v>0.540046647980163</v>
      </c>
      <c r="X3228" s="170">
        <v>5.3298460200361513</v>
      </c>
      <c r="Y3228" s="153">
        <f t="shared" si="655"/>
        <v>4.0000000000017799E-4</v>
      </c>
      <c r="Z3228" s="128">
        <f t="shared" si="657"/>
        <v>8.8754449677853557</v>
      </c>
      <c r="AA3228" s="128">
        <f t="shared" si="658"/>
        <v>0.61929999999999996</v>
      </c>
      <c r="AB3228" s="128">
        <f t="shared" si="656"/>
        <v>2.4240680937968515E-3</v>
      </c>
      <c r="AC3228" s="128">
        <f t="shared" si="659"/>
        <v>5.4420393228738373</v>
      </c>
      <c r="AD3228" s="128">
        <f t="shared" si="650"/>
        <v>-135.49531455956878</v>
      </c>
      <c r="AE3228" s="128">
        <f t="shared" si="651"/>
        <v>2.2895330324787492E-4</v>
      </c>
      <c r="AF3228" s="128">
        <f t="shared" si="660"/>
        <v>0.5322530402184309</v>
      </c>
      <c r="AG3228" s="128">
        <f t="shared" si="661"/>
        <v>0.57238325811943258</v>
      </c>
      <c r="AH3228" s="93">
        <f t="shared" si="662"/>
        <v>0.21972924549585393</v>
      </c>
      <c r="AI3228" s="128">
        <f t="shared" si="652"/>
        <v>1.107169593672525</v>
      </c>
    </row>
    <row r="3229" spans="1:35" x14ac:dyDescent="0.25">
      <c r="A3229" s="96">
        <v>1.29</v>
      </c>
      <c r="B3229" s="216">
        <v>17.281184260488896</v>
      </c>
      <c r="E3229" s="153">
        <f t="shared" si="653"/>
        <v>6.9124737041947968E-3</v>
      </c>
      <c r="F3229" s="166"/>
      <c r="W3229" s="152">
        <f t="shared" si="654"/>
        <v>0.540046647980163</v>
      </c>
      <c r="X3229" s="170">
        <v>5.3298460200361513</v>
      </c>
      <c r="Y3229" s="153">
        <f t="shared" si="655"/>
        <v>3.9999999999995595E-4</v>
      </c>
      <c r="Z3229" s="128">
        <f t="shared" si="657"/>
        <v>8.8754449677853557</v>
      </c>
      <c r="AA3229" s="128">
        <f t="shared" si="658"/>
        <v>0.61929999999999996</v>
      </c>
      <c r="AB3229" s="128">
        <f t="shared" si="656"/>
        <v>2.4240680937955062E-3</v>
      </c>
      <c r="AC3229" s="128">
        <f t="shared" si="659"/>
        <v>5.4444633909676332</v>
      </c>
      <c r="AD3229" s="128">
        <f t="shared" si="650"/>
        <v>-135.48821214316686</v>
      </c>
      <c r="AE3229" s="128">
        <f t="shared" si="651"/>
        <v>2.2894130193475536E-4</v>
      </c>
      <c r="AF3229" s="128">
        <f t="shared" si="660"/>
        <v>0.53248198152036563</v>
      </c>
      <c r="AG3229" s="128">
        <f t="shared" si="661"/>
        <v>0.57235325483695143</v>
      </c>
      <c r="AH3229" s="93">
        <f t="shared" si="662"/>
        <v>0.21950030419391917</v>
      </c>
      <c r="AI3229" s="128">
        <f t="shared" si="652"/>
        <v>1.107169593672525</v>
      </c>
    </row>
    <row r="3230" spans="1:35" x14ac:dyDescent="0.25">
      <c r="A3230" s="96">
        <v>1.2904</v>
      </c>
      <c r="B3230" s="216">
        <v>17.281184260488896</v>
      </c>
      <c r="E3230" s="153">
        <f t="shared" si="653"/>
        <v>6.9124737041947968E-3</v>
      </c>
      <c r="F3230" s="166"/>
      <c r="W3230" s="152">
        <f t="shared" si="654"/>
        <v>0.540046647980163</v>
      </c>
      <c r="X3230" s="170">
        <v>5.3298460200361513</v>
      </c>
      <c r="Y3230" s="153">
        <f t="shared" si="655"/>
        <v>3.9999999999995595E-4</v>
      </c>
      <c r="Z3230" s="128">
        <f t="shared" si="657"/>
        <v>8.8754449677853557</v>
      </c>
      <c r="AA3230" s="128">
        <f t="shared" si="658"/>
        <v>0.61929999999999996</v>
      </c>
      <c r="AB3230" s="128">
        <f t="shared" si="656"/>
        <v>2.4240680937955062E-3</v>
      </c>
      <c r="AC3230" s="128">
        <f t="shared" si="659"/>
        <v>5.4468874590614291</v>
      </c>
      <c r="AD3230" s="128">
        <f t="shared" si="650"/>
        <v>-135.48110596791562</v>
      </c>
      <c r="AE3230" s="128">
        <f t="shared" si="651"/>
        <v>2.2892929427011755E-4</v>
      </c>
      <c r="AF3230" s="128">
        <f t="shared" si="660"/>
        <v>0.53271091081463573</v>
      </c>
      <c r="AG3230" s="128">
        <f t="shared" si="661"/>
        <v>0.57232323567535692</v>
      </c>
      <c r="AH3230" s="93">
        <f t="shared" si="662"/>
        <v>0.21927137489964904</v>
      </c>
      <c r="AI3230" s="128">
        <f t="shared" si="652"/>
        <v>1.107169593672525</v>
      </c>
    </row>
    <row r="3231" spans="1:35" x14ac:dyDescent="0.25">
      <c r="A3231" s="96">
        <v>1.2907999999999999</v>
      </c>
      <c r="B3231" s="216">
        <v>17.281184260488896</v>
      </c>
      <c r="E3231" s="153">
        <f t="shared" si="653"/>
        <v>6.9124737041947968E-3</v>
      </c>
      <c r="F3231" s="166"/>
      <c r="W3231" s="152">
        <f t="shared" si="654"/>
        <v>0.540046647980163</v>
      </c>
      <c r="X3231" s="170">
        <v>5.3298460200361513</v>
      </c>
      <c r="Y3231" s="153">
        <f t="shared" si="655"/>
        <v>3.9999999999995595E-4</v>
      </c>
      <c r="Z3231" s="128">
        <f t="shared" si="657"/>
        <v>8.8754449677853557</v>
      </c>
      <c r="AA3231" s="128">
        <f t="shared" si="658"/>
        <v>0.61929999999999996</v>
      </c>
      <c r="AB3231" s="128">
        <f t="shared" si="656"/>
        <v>2.4240680937955062E-3</v>
      </c>
      <c r="AC3231" s="128">
        <f t="shared" si="659"/>
        <v>5.449311527155225</v>
      </c>
      <c r="AD3231" s="128">
        <f t="shared" si="650"/>
        <v>-135.47399603373989</v>
      </c>
      <c r="AE3231" s="128">
        <f t="shared" si="651"/>
        <v>2.2891728025383441E-4</v>
      </c>
      <c r="AF3231" s="128">
        <f t="shared" si="660"/>
        <v>0.5329398280948896</v>
      </c>
      <c r="AG3231" s="128">
        <f t="shared" si="661"/>
        <v>0.57229320063464906</v>
      </c>
      <c r="AH3231" s="93">
        <f t="shared" si="662"/>
        <v>0.2190424576193952</v>
      </c>
      <c r="AI3231" s="128">
        <f t="shared" si="652"/>
        <v>1.107169593672525</v>
      </c>
    </row>
    <row r="3232" spans="1:35" x14ac:dyDescent="0.25">
      <c r="A3232" s="96">
        <v>1.2911999999999999</v>
      </c>
      <c r="B3232" s="216">
        <v>17.281184260488896</v>
      </c>
      <c r="E3232" s="153">
        <f t="shared" si="653"/>
        <v>6.9124737041947968E-3</v>
      </c>
      <c r="F3232" s="166"/>
      <c r="W3232" s="152">
        <f t="shared" si="654"/>
        <v>0.540046647980163</v>
      </c>
      <c r="X3232" s="170">
        <v>5.3298460200361513</v>
      </c>
      <c r="Y3232" s="153">
        <f t="shared" si="655"/>
        <v>3.9999999999995595E-4</v>
      </c>
      <c r="Z3232" s="128">
        <f t="shared" si="657"/>
        <v>8.8754449677853557</v>
      </c>
      <c r="AA3232" s="128">
        <f t="shared" si="658"/>
        <v>0.61929999999999996</v>
      </c>
      <c r="AB3232" s="128">
        <f t="shared" si="656"/>
        <v>2.4240680937955062E-3</v>
      </c>
      <c r="AC3232" s="128">
        <f t="shared" si="659"/>
        <v>5.451735595249021</v>
      </c>
      <c r="AD3232" s="128">
        <f t="shared" si="650"/>
        <v>-135.46688234063961</v>
      </c>
      <c r="AE3232" s="128">
        <f t="shared" si="651"/>
        <v>2.2890525988590585E-4</v>
      </c>
      <c r="AF3232" s="128">
        <f t="shared" si="660"/>
        <v>0.53316873335477555</v>
      </c>
      <c r="AG3232" s="128">
        <f t="shared" si="661"/>
        <v>0.57226314971482761</v>
      </c>
      <c r="AH3232" s="93">
        <f t="shared" si="662"/>
        <v>0.21881355235950931</v>
      </c>
      <c r="AI3232" s="128">
        <f t="shared" si="652"/>
        <v>1.107169593672525</v>
      </c>
    </row>
    <row r="3233" spans="1:35" x14ac:dyDescent="0.25">
      <c r="A3233" s="96">
        <v>1.2916000000000001</v>
      </c>
      <c r="B3233" s="216">
        <v>17.281184260488896</v>
      </c>
      <c r="E3233" s="153">
        <f t="shared" si="653"/>
        <v>6.912473704198634E-3</v>
      </c>
      <c r="F3233" s="166"/>
      <c r="W3233" s="152">
        <f t="shared" si="654"/>
        <v>0.540046647980163</v>
      </c>
      <c r="X3233" s="170">
        <v>5.3298460200361513</v>
      </c>
      <c r="Y3233" s="153">
        <f t="shared" si="655"/>
        <v>4.0000000000017799E-4</v>
      </c>
      <c r="Z3233" s="128">
        <f t="shared" si="657"/>
        <v>8.8754449677853557</v>
      </c>
      <c r="AA3233" s="128">
        <f t="shared" si="658"/>
        <v>0.61929999999999996</v>
      </c>
      <c r="AB3233" s="128">
        <f t="shared" si="656"/>
        <v>2.4240680937968515E-3</v>
      </c>
      <c r="AC3233" s="128">
        <f t="shared" si="659"/>
        <v>5.4541596633428178</v>
      </c>
      <c r="AD3233" s="128">
        <f t="shared" si="650"/>
        <v>-135.45976488868999</v>
      </c>
      <c r="AE3233" s="128">
        <f t="shared" si="651"/>
        <v>2.2889323316645894E-4</v>
      </c>
      <c r="AF3233" s="128">
        <f t="shared" si="660"/>
        <v>0.53339762658794199</v>
      </c>
      <c r="AG3233" s="128">
        <f t="shared" si="661"/>
        <v>0.5722330829158927</v>
      </c>
      <c r="AH3233" s="93">
        <f t="shared" si="662"/>
        <v>0.21858465912634284</v>
      </c>
      <c r="AI3233" s="128">
        <f t="shared" si="652"/>
        <v>1.107169593672525</v>
      </c>
    </row>
    <row r="3234" spans="1:35" x14ac:dyDescent="0.25">
      <c r="A3234" s="96">
        <v>1.292</v>
      </c>
      <c r="B3234" s="216">
        <v>17.281184260488896</v>
      </c>
      <c r="E3234" s="153">
        <f t="shared" si="653"/>
        <v>6.9124737041947968E-3</v>
      </c>
      <c r="F3234" s="166"/>
      <c r="W3234" s="152">
        <f t="shared" si="654"/>
        <v>0.540046647980163</v>
      </c>
      <c r="X3234" s="170">
        <v>5.3298460200361513</v>
      </c>
      <c r="Y3234" s="153">
        <f t="shared" si="655"/>
        <v>3.9999999999995595E-4</v>
      </c>
      <c r="Z3234" s="128">
        <f t="shared" si="657"/>
        <v>8.8754449677853557</v>
      </c>
      <c r="AA3234" s="128">
        <f t="shared" si="658"/>
        <v>0.61929999999999996</v>
      </c>
      <c r="AB3234" s="128">
        <f t="shared" si="656"/>
        <v>2.4240680937955062E-3</v>
      </c>
      <c r="AC3234" s="128">
        <f t="shared" si="659"/>
        <v>5.4565837314366137</v>
      </c>
      <c r="AD3234" s="128">
        <f t="shared" si="650"/>
        <v>-135.45264367766552</v>
      </c>
      <c r="AE3234" s="128">
        <f t="shared" si="651"/>
        <v>2.2888120009511271E-4</v>
      </c>
      <c r="AF3234" s="128">
        <f t="shared" si="660"/>
        <v>0.53362650778803711</v>
      </c>
      <c r="AG3234" s="128">
        <f t="shared" si="661"/>
        <v>0.57220300023784476</v>
      </c>
      <c r="AH3234" s="93">
        <f t="shared" si="662"/>
        <v>0.21835577792624772</v>
      </c>
      <c r="AI3234" s="128">
        <f t="shared" si="652"/>
        <v>1.107169593672525</v>
      </c>
    </row>
    <row r="3235" spans="1:35" x14ac:dyDescent="0.25">
      <c r="A3235" s="96">
        <v>1.2924</v>
      </c>
      <c r="B3235" s="216">
        <v>17.281184260488896</v>
      </c>
      <c r="E3235" s="153">
        <f t="shared" si="653"/>
        <v>6.9124737041947968E-3</v>
      </c>
      <c r="F3235" s="166"/>
      <c r="W3235" s="152">
        <f t="shared" si="654"/>
        <v>0.540046647980163</v>
      </c>
      <c r="X3235" s="170">
        <v>5.3298460200361513</v>
      </c>
      <c r="Y3235" s="153">
        <f t="shared" si="655"/>
        <v>3.9999999999995595E-4</v>
      </c>
      <c r="Z3235" s="128">
        <f t="shared" si="657"/>
        <v>8.8754449677853557</v>
      </c>
      <c r="AA3235" s="128">
        <f t="shared" si="658"/>
        <v>0.61929999999999996</v>
      </c>
      <c r="AB3235" s="128">
        <f t="shared" si="656"/>
        <v>2.4240680937955062E-3</v>
      </c>
      <c r="AC3235" s="128">
        <f t="shared" si="659"/>
        <v>5.4590077995304096</v>
      </c>
      <c r="AD3235" s="128">
        <f t="shared" si="650"/>
        <v>-135.44551870779171</v>
      </c>
      <c r="AE3235" s="128">
        <f t="shared" si="651"/>
        <v>2.2886916067224816E-4</v>
      </c>
      <c r="AF3235" s="128">
        <f t="shared" si="660"/>
        <v>0.53385537694870933</v>
      </c>
      <c r="AG3235" s="128">
        <f t="shared" si="661"/>
        <v>0.57217290168068347</v>
      </c>
      <c r="AH3235" s="93">
        <f t="shared" si="662"/>
        <v>0.21812690876557547</v>
      </c>
      <c r="AI3235" s="128">
        <f t="shared" si="652"/>
        <v>1.107169593672525</v>
      </c>
    </row>
    <row r="3236" spans="1:35" x14ac:dyDescent="0.25">
      <c r="A3236" s="96">
        <v>1.2927999999999999</v>
      </c>
      <c r="B3236" s="216">
        <v>17.281184260488896</v>
      </c>
      <c r="E3236" s="153">
        <f t="shared" si="653"/>
        <v>6.9124737041947968E-3</v>
      </c>
      <c r="F3236" s="166"/>
      <c r="W3236" s="152">
        <f t="shared" si="654"/>
        <v>0.540046647980163</v>
      </c>
      <c r="X3236" s="170">
        <v>5.3298460200361513</v>
      </c>
      <c r="Y3236" s="153">
        <f t="shared" si="655"/>
        <v>3.9999999999995595E-4</v>
      </c>
      <c r="Z3236" s="128">
        <f t="shared" si="657"/>
        <v>8.8754449677853557</v>
      </c>
      <c r="AA3236" s="128">
        <f t="shared" si="658"/>
        <v>0.61929999999999996</v>
      </c>
      <c r="AB3236" s="128">
        <f t="shared" si="656"/>
        <v>2.4240680937955062E-3</v>
      </c>
      <c r="AC3236" s="128">
        <f t="shared" si="659"/>
        <v>5.4614318676242055</v>
      </c>
      <c r="AD3236" s="128">
        <f t="shared" si="650"/>
        <v>-135.43838997899337</v>
      </c>
      <c r="AE3236" s="128">
        <f t="shared" si="651"/>
        <v>2.2885711489773822E-4</v>
      </c>
      <c r="AF3236" s="128">
        <f t="shared" si="660"/>
        <v>0.53408423406360706</v>
      </c>
      <c r="AG3236" s="128">
        <f t="shared" si="661"/>
        <v>0.57214278724440859</v>
      </c>
      <c r="AH3236" s="93">
        <f t="shared" si="662"/>
        <v>0.21789805165067774</v>
      </c>
      <c r="AI3236" s="128">
        <f t="shared" si="652"/>
        <v>1.107169593672525</v>
      </c>
    </row>
    <row r="3237" spans="1:35" x14ac:dyDescent="0.25">
      <c r="A3237" s="96">
        <v>1.2931999999999999</v>
      </c>
      <c r="B3237" s="216">
        <v>17.281184260488896</v>
      </c>
      <c r="E3237" s="153">
        <f t="shared" si="653"/>
        <v>6.9124737041947968E-3</v>
      </c>
      <c r="F3237" s="166"/>
      <c r="W3237" s="152">
        <f t="shared" si="654"/>
        <v>0.540046647980163</v>
      </c>
      <c r="X3237" s="170">
        <v>5.3298460200361513</v>
      </c>
      <c r="Y3237" s="153">
        <f t="shared" si="655"/>
        <v>3.9999999999995595E-4</v>
      </c>
      <c r="Z3237" s="128">
        <f t="shared" si="657"/>
        <v>8.8754449677853557</v>
      </c>
      <c r="AA3237" s="128">
        <f t="shared" si="658"/>
        <v>0.61929999999999996</v>
      </c>
      <c r="AB3237" s="128">
        <f t="shared" si="656"/>
        <v>2.4240680937955062E-3</v>
      </c>
      <c r="AC3237" s="128">
        <f t="shared" si="659"/>
        <v>5.4638559357180014</v>
      </c>
      <c r="AD3237" s="128">
        <f t="shared" si="650"/>
        <v>-135.43125749127051</v>
      </c>
      <c r="AE3237" s="128">
        <f t="shared" si="651"/>
        <v>2.2884506277158292E-4</v>
      </c>
      <c r="AF3237" s="128">
        <f t="shared" si="660"/>
        <v>0.5343130791263786</v>
      </c>
      <c r="AG3237" s="128">
        <f t="shared" si="661"/>
        <v>0.57211265692902025</v>
      </c>
      <c r="AH3237" s="93">
        <f t="shared" si="662"/>
        <v>0.21766920658790617</v>
      </c>
      <c r="AI3237" s="128">
        <f t="shared" si="652"/>
        <v>1.107169593672525</v>
      </c>
    </row>
    <row r="3238" spans="1:35" x14ac:dyDescent="0.25">
      <c r="A3238" s="96">
        <v>1.2936000000000001</v>
      </c>
      <c r="B3238" s="216">
        <v>17.281184260488896</v>
      </c>
      <c r="E3238" s="153">
        <f t="shared" si="653"/>
        <v>6.912473704198634E-3</v>
      </c>
      <c r="F3238" s="166"/>
      <c r="W3238" s="152">
        <f t="shared" si="654"/>
        <v>0.540046647980163</v>
      </c>
      <c r="X3238" s="170">
        <v>5.3298460200361513</v>
      </c>
      <c r="Y3238" s="153">
        <f t="shared" si="655"/>
        <v>4.0000000000017799E-4</v>
      </c>
      <c r="Z3238" s="128">
        <f t="shared" si="657"/>
        <v>8.8754449677853557</v>
      </c>
      <c r="AA3238" s="128">
        <f t="shared" si="658"/>
        <v>0.61929999999999996</v>
      </c>
      <c r="AB3238" s="128">
        <f t="shared" si="656"/>
        <v>2.4240680937968515E-3</v>
      </c>
      <c r="AC3238" s="128">
        <f t="shared" si="659"/>
        <v>5.4662800038117982</v>
      </c>
      <c r="AD3238" s="128">
        <f t="shared" si="650"/>
        <v>-135.42412124469831</v>
      </c>
      <c r="AE3238" s="128">
        <f t="shared" si="651"/>
        <v>2.2883300429390929E-4</v>
      </c>
      <c r="AF3238" s="128">
        <f t="shared" si="660"/>
        <v>0.53454191213067248</v>
      </c>
      <c r="AG3238" s="128">
        <f t="shared" si="661"/>
        <v>0.57208251073451866</v>
      </c>
      <c r="AH3238" s="93">
        <f t="shared" si="662"/>
        <v>0.21744037358361226</v>
      </c>
      <c r="AI3238" s="128">
        <f t="shared" si="652"/>
        <v>1.107169593672525</v>
      </c>
    </row>
    <row r="3239" spans="1:35" x14ac:dyDescent="0.25">
      <c r="A3239" s="96">
        <v>1.294</v>
      </c>
      <c r="B3239" s="216">
        <v>17.281184260488896</v>
      </c>
      <c r="E3239" s="153">
        <f t="shared" si="653"/>
        <v>6.9124737041947968E-3</v>
      </c>
      <c r="F3239" s="166"/>
      <c r="W3239" s="152">
        <f t="shared" si="654"/>
        <v>0.540046647980163</v>
      </c>
      <c r="X3239" s="170">
        <v>5.3298460200361513</v>
      </c>
      <c r="Y3239" s="153">
        <f t="shared" si="655"/>
        <v>3.9999999999995595E-4</v>
      </c>
      <c r="Z3239" s="128">
        <f t="shared" si="657"/>
        <v>8.8754449677853557</v>
      </c>
      <c r="AA3239" s="128">
        <f t="shared" si="658"/>
        <v>0.61929999999999996</v>
      </c>
      <c r="AB3239" s="128">
        <f t="shared" si="656"/>
        <v>2.4240680937955062E-3</v>
      </c>
      <c r="AC3239" s="128">
        <f t="shared" si="659"/>
        <v>5.4687040719055942</v>
      </c>
      <c r="AD3239" s="128">
        <f t="shared" si="650"/>
        <v>-135.41698123905127</v>
      </c>
      <c r="AE3239" s="128">
        <f t="shared" si="651"/>
        <v>2.2882093946433629E-4</v>
      </c>
      <c r="AF3239" s="128">
        <f t="shared" si="660"/>
        <v>0.53477073307013678</v>
      </c>
      <c r="AG3239" s="128">
        <f t="shared" si="661"/>
        <v>0.57205234866090371</v>
      </c>
      <c r="AH3239" s="93">
        <f t="shared" si="662"/>
        <v>0.21721155264414793</v>
      </c>
      <c r="AI3239" s="128">
        <f t="shared" si="652"/>
        <v>1.107169593672525</v>
      </c>
    </row>
    <row r="3240" spans="1:35" x14ac:dyDescent="0.25">
      <c r="A3240" s="96">
        <v>1.2944</v>
      </c>
      <c r="B3240" s="216">
        <v>17.281184260488896</v>
      </c>
      <c r="E3240" s="153">
        <f t="shared" si="653"/>
        <v>6.9124737041947968E-3</v>
      </c>
      <c r="F3240" s="166"/>
      <c r="W3240" s="152">
        <f t="shared" si="654"/>
        <v>0.540046647980163</v>
      </c>
      <c r="X3240" s="170">
        <v>5.3298460200361513</v>
      </c>
      <c r="Y3240" s="153">
        <f t="shared" si="655"/>
        <v>3.9999999999995595E-4</v>
      </c>
      <c r="Z3240" s="128">
        <f t="shared" si="657"/>
        <v>8.8754449677853557</v>
      </c>
      <c r="AA3240" s="128">
        <f t="shared" si="658"/>
        <v>0.61929999999999996</v>
      </c>
      <c r="AB3240" s="128">
        <f t="shared" si="656"/>
        <v>2.4240680937955062E-3</v>
      </c>
      <c r="AC3240" s="128">
        <f t="shared" si="659"/>
        <v>5.4711281399993901</v>
      </c>
      <c r="AD3240" s="128">
        <f t="shared" si="650"/>
        <v>-135.40983747455488</v>
      </c>
      <c r="AE3240" s="128">
        <f t="shared" si="651"/>
        <v>2.2880886828324497E-4</v>
      </c>
      <c r="AF3240" s="128">
        <f t="shared" si="660"/>
        <v>0.53499954193842003</v>
      </c>
      <c r="AG3240" s="128">
        <f t="shared" si="661"/>
        <v>0.5720221707081754</v>
      </c>
      <c r="AH3240" s="93">
        <f t="shared" si="662"/>
        <v>0.21698274377586468</v>
      </c>
      <c r="AI3240" s="128">
        <f t="shared" si="652"/>
        <v>1.107169593672525</v>
      </c>
    </row>
    <row r="3241" spans="1:35" x14ac:dyDescent="0.25">
      <c r="A3241" s="96">
        <v>1.2948</v>
      </c>
      <c r="B3241" s="216">
        <v>17.281184260488896</v>
      </c>
      <c r="E3241" s="153">
        <f t="shared" si="653"/>
        <v>6.9124737041947968E-3</v>
      </c>
      <c r="F3241" s="166"/>
      <c r="W3241" s="152">
        <f t="shared" si="654"/>
        <v>0.540046647980163</v>
      </c>
      <c r="X3241" s="170">
        <v>5.3298460200361513</v>
      </c>
      <c r="Y3241" s="153">
        <f t="shared" si="655"/>
        <v>3.9999999999995595E-4</v>
      </c>
      <c r="Z3241" s="128">
        <f t="shared" si="657"/>
        <v>8.8754449677853557</v>
      </c>
      <c r="AA3241" s="128">
        <f t="shared" si="658"/>
        <v>0.61929999999999996</v>
      </c>
      <c r="AB3241" s="128">
        <f t="shared" si="656"/>
        <v>2.4240680937955062E-3</v>
      </c>
      <c r="AC3241" s="128">
        <f t="shared" si="659"/>
        <v>5.473552208093186</v>
      </c>
      <c r="AD3241" s="128">
        <f t="shared" si="650"/>
        <v>-135.40268995113396</v>
      </c>
      <c r="AE3241" s="128">
        <f t="shared" si="651"/>
        <v>2.2879679075050834E-4</v>
      </c>
      <c r="AF3241" s="128">
        <f t="shared" si="660"/>
        <v>0.53522833872917053</v>
      </c>
      <c r="AG3241" s="128">
        <f t="shared" si="661"/>
        <v>0.57199197687633385</v>
      </c>
      <c r="AH3241" s="93">
        <f t="shared" si="662"/>
        <v>0.21675394698511419</v>
      </c>
      <c r="AI3241" s="128">
        <f t="shared" si="652"/>
        <v>1.107169593672525</v>
      </c>
    </row>
    <row r="3242" spans="1:35" x14ac:dyDescent="0.25">
      <c r="A3242" s="96">
        <v>1.2951999999999999</v>
      </c>
      <c r="B3242" s="216">
        <v>18.268680503945404</v>
      </c>
      <c r="E3242" s="153">
        <f t="shared" si="653"/>
        <v>7.1099729528860773E-3</v>
      </c>
      <c r="F3242" s="166"/>
      <c r="W3242" s="152">
        <f t="shared" si="654"/>
        <v>0.56438137109054265</v>
      </c>
      <c r="X3242" s="170">
        <v>5.5700110643034062</v>
      </c>
      <c r="Y3242" s="153">
        <f t="shared" si="655"/>
        <v>3.9999999999995595E-4</v>
      </c>
      <c r="Z3242" s="128">
        <f t="shared" si="657"/>
        <v>8.8754449677853557</v>
      </c>
      <c r="AA3242" s="128">
        <f t="shared" si="658"/>
        <v>0.61929999999999996</v>
      </c>
      <c r="AB3242" s="128">
        <f t="shared" si="656"/>
        <v>2.4911454281203007E-3</v>
      </c>
      <c r="AC3242" s="128">
        <f t="shared" si="659"/>
        <v>5.4760433535213062</v>
      </c>
      <c r="AD3242" s="128">
        <f t="shared" si="650"/>
        <v>-139.1419180468499</v>
      </c>
      <c r="AE3242" s="128">
        <f t="shared" si="651"/>
        <v>2.3511515405992775E-4</v>
      </c>
      <c r="AF3242" s="128">
        <f t="shared" si="660"/>
        <v>0.53546345388323047</v>
      </c>
      <c r="AG3242" s="128">
        <f t="shared" si="661"/>
        <v>0.58778788514988412</v>
      </c>
      <c r="AH3242" s="93">
        <f t="shared" si="662"/>
        <v>0.21651883183105425</v>
      </c>
      <c r="AI3242" s="128">
        <f t="shared" si="652"/>
        <v>1.119970115555166</v>
      </c>
    </row>
    <row r="3243" spans="1:35" x14ac:dyDescent="0.25">
      <c r="A3243" s="96">
        <v>1.2956000000000001</v>
      </c>
      <c r="B3243" s="216">
        <v>18.268680503945404</v>
      </c>
      <c r="E3243" s="153">
        <f t="shared" si="653"/>
        <v>7.3074722015814136E-3</v>
      </c>
      <c r="F3243" s="166"/>
      <c r="W3243" s="152">
        <f t="shared" si="654"/>
        <v>0.56438137109054265</v>
      </c>
      <c r="X3243" s="170">
        <v>5.5700110643034062</v>
      </c>
      <c r="Y3243" s="153">
        <f t="shared" si="655"/>
        <v>4.0000000000017799E-4</v>
      </c>
      <c r="Z3243" s="128">
        <f t="shared" si="657"/>
        <v>8.8754449677853557</v>
      </c>
      <c r="AA3243" s="128">
        <f t="shared" si="658"/>
        <v>0.61929999999999996</v>
      </c>
      <c r="AB3243" s="128">
        <f t="shared" si="656"/>
        <v>2.4911454281216832E-3</v>
      </c>
      <c r="AC3243" s="128">
        <f t="shared" si="659"/>
        <v>5.4785344989494282</v>
      </c>
      <c r="AD3243" s="128">
        <f t="shared" si="650"/>
        <v>-139.13436138234499</v>
      </c>
      <c r="AE3243" s="128">
        <f t="shared" si="651"/>
        <v>2.3510238518075611E-4</v>
      </c>
      <c r="AF3243" s="128">
        <f t="shared" si="660"/>
        <v>0.53569855626841123</v>
      </c>
      <c r="AG3243" s="128">
        <f t="shared" si="661"/>
        <v>0.58775596295162869</v>
      </c>
      <c r="AH3243" s="93">
        <f t="shared" si="662"/>
        <v>0.21628372944587348</v>
      </c>
      <c r="AI3243" s="128">
        <f t="shared" si="652"/>
        <v>1.119970115555166</v>
      </c>
    </row>
    <row r="3244" spans="1:35" x14ac:dyDescent="0.25">
      <c r="A3244" s="96">
        <v>1.296</v>
      </c>
      <c r="B3244" s="216">
        <v>17.281184260488896</v>
      </c>
      <c r="E3244" s="153">
        <f t="shared" si="653"/>
        <v>7.1099729528860773E-3</v>
      </c>
      <c r="F3244" s="166"/>
      <c r="W3244" s="152">
        <f t="shared" si="654"/>
        <v>0.540046647980163</v>
      </c>
      <c r="X3244" s="170">
        <v>5.3298460200361513</v>
      </c>
      <c r="Y3244" s="153">
        <f t="shared" si="655"/>
        <v>3.9999999999995595E-4</v>
      </c>
      <c r="Z3244" s="128">
        <f t="shared" si="657"/>
        <v>8.8754449677853557</v>
      </c>
      <c r="AA3244" s="128">
        <f t="shared" si="658"/>
        <v>0.61929999999999996</v>
      </c>
      <c r="AB3244" s="128">
        <f t="shared" si="656"/>
        <v>2.4240680937955062E-3</v>
      </c>
      <c r="AC3244" s="128">
        <f t="shared" si="659"/>
        <v>5.4809585670432241</v>
      </c>
      <c r="AD3244" s="128">
        <f t="shared" si="650"/>
        <v>-135.3808285296445</v>
      </c>
      <c r="AE3244" s="128">
        <f t="shared" si="651"/>
        <v>2.2875985039814281E-4</v>
      </c>
      <c r="AF3244" s="128">
        <f t="shared" si="660"/>
        <v>0.53592731611880939</v>
      </c>
      <c r="AG3244" s="128">
        <f t="shared" si="661"/>
        <v>0.57189962599541999</v>
      </c>
      <c r="AH3244" s="93">
        <f t="shared" si="662"/>
        <v>0.21605496959547535</v>
      </c>
      <c r="AI3244" s="128">
        <f t="shared" si="652"/>
        <v>1.107169593672525</v>
      </c>
    </row>
    <row r="3245" spans="1:35" x14ac:dyDescent="0.25">
      <c r="A3245" s="96">
        <v>1.2964</v>
      </c>
      <c r="B3245" s="216">
        <v>17.281184260488896</v>
      </c>
      <c r="E3245" s="153">
        <f t="shared" si="653"/>
        <v>6.9124737041947968E-3</v>
      </c>
      <c r="F3245" s="166"/>
      <c r="W3245" s="152">
        <f t="shared" si="654"/>
        <v>0.540046647980163</v>
      </c>
      <c r="X3245" s="170">
        <v>5.3298460200361513</v>
      </c>
      <c r="Y3245" s="153">
        <f t="shared" si="655"/>
        <v>3.9999999999995595E-4</v>
      </c>
      <c r="Z3245" s="128">
        <f t="shared" si="657"/>
        <v>8.8754449677853557</v>
      </c>
      <c r="AA3245" s="128">
        <f t="shared" si="658"/>
        <v>0.61929999999999996</v>
      </c>
      <c r="AB3245" s="128">
        <f t="shared" si="656"/>
        <v>2.4240680937955062E-3</v>
      </c>
      <c r="AC3245" s="128">
        <f t="shared" si="659"/>
        <v>5.4833826351370201</v>
      </c>
      <c r="AD3245" s="128">
        <f t="shared" si="650"/>
        <v>-135.37366576249619</v>
      </c>
      <c r="AE3245" s="128">
        <f t="shared" si="651"/>
        <v>2.2874774710730702E-4</v>
      </c>
      <c r="AF3245" s="128">
        <f t="shared" si="660"/>
        <v>0.53615606386591674</v>
      </c>
      <c r="AG3245" s="128">
        <f t="shared" si="661"/>
        <v>0.57186936776833053</v>
      </c>
      <c r="AH3245" s="93">
        <f t="shared" si="662"/>
        <v>0.21582622184836806</v>
      </c>
      <c r="AI3245" s="128">
        <f t="shared" si="652"/>
        <v>1.107169593672525</v>
      </c>
    </row>
    <row r="3246" spans="1:35" x14ac:dyDescent="0.25">
      <c r="A3246" s="96">
        <v>1.2968</v>
      </c>
      <c r="B3246" s="216">
        <v>17.281184260488896</v>
      </c>
      <c r="E3246" s="153">
        <f t="shared" si="653"/>
        <v>6.9124737041947968E-3</v>
      </c>
      <c r="F3246" s="166"/>
      <c r="W3246" s="152">
        <f t="shared" si="654"/>
        <v>0.540046647980163</v>
      </c>
      <c r="X3246" s="170">
        <v>5.3298460200361513</v>
      </c>
      <c r="Y3246" s="153">
        <f t="shared" si="655"/>
        <v>3.9999999999995595E-4</v>
      </c>
      <c r="Z3246" s="128">
        <f t="shared" si="657"/>
        <v>8.8754449677853557</v>
      </c>
      <c r="AA3246" s="128">
        <f t="shared" si="658"/>
        <v>0.61929999999999996</v>
      </c>
      <c r="AB3246" s="128">
        <f t="shared" si="656"/>
        <v>2.4240680937955062E-3</v>
      </c>
      <c r="AC3246" s="128">
        <f t="shared" si="659"/>
        <v>5.485806703230816</v>
      </c>
      <c r="AD3246" s="128">
        <f t="shared" si="650"/>
        <v>-135.36649923642335</v>
      </c>
      <c r="AE3246" s="128">
        <f t="shared" si="651"/>
        <v>2.2873563746482586E-4</v>
      </c>
      <c r="AF3246" s="128">
        <f t="shared" si="660"/>
        <v>0.53638479950338158</v>
      </c>
      <c r="AG3246" s="128">
        <f t="shared" si="661"/>
        <v>0.5718390936621276</v>
      </c>
      <c r="AH3246" s="93">
        <f t="shared" si="662"/>
        <v>0.21559748621090322</v>
      </c>
      <c r="AI3246" s="128">
        <f t="shared" si="652"/>
        <v>1.107169593672525</v>
      </c>
    </row>
    <row r="3247" spans="1:35" x14ac:dyDescent="0.25">
      <c r="A3247" s="96">
        <v>1.2971999999999999</v>
      </c>
      <c r="B3247" s="216">
        <v>17.281184260488896</v>
      </c>
      <c r="E3247" s="153">
        <f t="shared" si="653"/>
        <v>6.9124737041947968E-3</v>
      </c>
      <c r="F3247" s="166"/>
      <c r="W3247" s="152">
        <f t="shared" si="654"/>
        <v>0.540046647980163</v>
      </c>
      <c r="X3247" s="170">
        <v>5.3298460200361513</v>
      </c>
      <c r="Y3247" s="153">
        <f t="shared" si="655"/>
        <v>3.9999999999995595E-4</v>
      </c>
      <c r="Z3247" s="128">
        <f t="shared" si="657"/>
        <v>8.8754449677853557</v>
      </c>
      <c r="AA3247" s="128">
        <f t="shared" si="658"/>
        <v>0.61929999999999996</v>
      </c>
      <c r="AB3247" s="128">
        <f t="shared" si="656"/>
        <v>2.4240680937955062E-3</v>
      </c>
      <c r="AC3247" s="128">
        <f t="shared" si="659"/>
        <v>5.4882307713246119</v>
      </c>
      <c r="AD3247" s="128">
        <f t="shared" si="650"/>
        <v>-135.35932895142602</v>
      </c>
      <c r="AE3247" s="128">
        <f t="shared" si="651"/>
        <v>2.287235214706994E-4</v>
      </c>
      <c r="AF3247" s="128">
        <f t="shared" si="660"/>
        <v>0.53661352302485232</v>
      </c>
      <c r="AG3247" s="128">
        <f t="shared" si="661"/>
        <v>0.57180880367681142</v>
      </c>
      <c r="AH3247" s="93">
        <f t="shared" si="662"/>
        <v>0.21536876268943253</v>
      </c>
      <c r="AI3247" s="128">
        <f t="shared" si="652"/>
        <v>1.107169593672525</v>
      </c>
    </row>
    <row r="3248" spans="1:35" x14ac:dyDescent="0.25">
      <c r="A3248" s="96">
        <v>1.2976000000000001</v>
      </c>
      <c r="B3248" s="216">
        <v>17.281184260488896</v>
      </c>
      <c r="E3248" s="153">
        <f t="shared" si="653"/>
        <v>6.912473704198634E-3</v>
      </c>
      <c r="F3248" s="166"/>
      <c r="W3248" s="152">
        <f t="shared" si="654"/>
        <v>0.540046647980163</v>
      </c>
      <c r="X3248" s="170">
        <v>5.3298460200361513</v>
      </c>
      <c r="Y3248" s="153">
        <f t="shared" si="655"/>
        <v>4.0000000000017799E-4</v>
      </c>
      <c r="Z3248" s="128">
        <f t="shared" si="657"/>
        <v>8.8754449677853557</v>
      </c>
      <c r="AA3248" s="128">
        <f t="shared" si="658"/>
        <v>0.61929999999999996</v>
      </c>
      <c r="AB3248" s="128">
        <f t="shared" si="656"/>
        <v>2.4240680937968515E-3</v>
      </c>
      <c r="AC3248" s="128">
        <f t="shared" si="659"/>
        <v>5.4906548394184087</v>
      </c>
      <c r="AD3248" s="128">
        <f t="shared" si="650"/>
        <v>-135.35215490757926</v>
      </c>
      <c r="AE3248" s="128">
        <f t="shared" si="651"/>
        <v>2.2871139912505444E-4</v>
      </c>
      <c r="AF3248" s="128">
        <f t="shared" si="660"/>
        <v>0.53684223442397738</v>
      </c>
      <c r="AG3248" s="128">
        <f t="shared" si="661"/>
        <v>0.57177849781238166</v>
      </c>
      <c r="AH3248" s="93">
        <f t="shared" si="662"/>
        <v>0.21514005129030747</v>
      </c>
      <c r="AI3248" s="128">
        <f t="shared" si="652"/>
        <v>1.107169593672525</v>
      </c>
    </row>
    <row r="3249" spans="1:35" x14ac:dyDescent="0.25">
      <c r="A3249" s="96">
        <v>1.298</v>
      </c>
      <c r="B3249" s="216">
        <v>18.268680503945404</v>
      </c>
      <c r="E3249" s="153">
        <f t="shared" si="653"/>
        <v>7.1099729528860773E-3</v>
      </c>
      <c r="F3249" s="166"/>
      <c r="W3249" s="152">
        <f t="shared" si="654"/>
        <v>0.56438137109054265</v>
      </c>
      <c r="X3249" s="170">
        <v>5.5700110643034062</v>
      </c>
      <c r="Y3249" s="153">
        <f t="shared" si="655"/>
        <v>3.9999999999995595E-4</v>
      </c>
      <c r="Z3249" s="128">
        <f t="shared" si="657"/>
        <v>8.8754449677853557</v>
      </c>
      <c r="AA3249" s="128">
        <f t="shared" si="658"/>
        <v>0.61929999999999996</v>
      </c>
      <c r="AB3249" s="128">
        <f t="shared" si="656"/>
        <v>2.4911454281203007E-3</v>
      </c>
      <c r="AC3249" s="128">
        <f t="shared" si="659"/>
        <v>5.4931459848465289</v>
      </c>
      <c r="AD3249" s="128">
        <f t="shared" si="650"/>
        <v>-139.08995661977809</v>
      </c>
      <c r="AE3249" s="128">
        <f t="shared" si="651"/>
        <v>2.350273522019208E-4</v>
      </c>
      <c r="AF3249" s="128">
        <f t="shared" si="660"/>
        <v>0.53707726177617932</v>
      </c>
      <c r="AG3249" s="128">
        <f t="shared" si="661"/>
        <v>0.58756838050486671</v>
      </c>
      <c r="AH3249" s="93">
        <f t="shared" si="662"/>
        <v>0.21490502393810554</v>
      </c>
      <c r="AI3249" s="128">
        <f t="shared" si="652"/>
        <v>1.119970115555166</v>
      </c>
    </row>
    <row r="3250" spans="1:35" x14ac:dyDescent="0.25">
      <c r="A3250" s="96">
        <v>1.2984</v>
      </c>
      <c r="B3250" s="216">
        <v>18.268680503945404</v>
      </c>
      <c r="E3250" s="153">
        <f t="shared" si="653"/>
        <v>7.307472201577357E-3</v>
      </c>
      <c r="F3250" s="166"/>
      <c r="W3250" s="152">
        <f t="shared" si="654"/>
        <v>0.56438137109054265</v>
      </c>
      <c r="X3250" s="170">
        <v>5.5700110643034062</v>
      </c>
      <c r="Y3250" s="153">
        <f t="shared" si="655"/>
        <v>3.9999999999995595E-4</v>
      </c>
      <c r="Z3250" s="128">
        <f t="shared" si="657"/>
        <v>8.8754449677853557</v>
      </c>
      <c r="AA3250" s="128">
        <f t="shared" si="658"/>
        <v>0.61929999999999996</v>
      </c>
      <c r="AB3250" s="128">
        <f t="shared" si="656"/>
        <v>2.4911454281203007E-3</v>
      </c>
      <c r="AC3250" s="128">
        <f t="shared" si="659"/>
        <v>5.4956371302746492</v>
      </c>
      <c r="AD3250" s="128">
        <f t="shared" si="650"/>
        <v>-139.08237194666987</v>
      </c>
      <c r="AE3250" s="128">
        <f t="shared" si="651"/>
        <v>2.3501453599519199E-4</v>
      </c>
      <c r="AF3250" s="128">
        <f t="shared" si="660"/>
        <v>0.53731227631217449</v>
      </c>
      <c r="AG3250" s="128">
        <f t="shared" si="661"/>
        <v>0.58753633998804466</v>
      </c>
      <c r="AH3250" s="93">
        <f t="shared" si="662"/>
        <v>0.21467000940211034</v>
      </c>
      <c r="AI3250" s="128">
        <f t="shared" si="652"/>
        <v>1.119970115555166</v>
      </c>
    </row>
    <row r="3251" spans="1:35" x14ac:dyDescent="0.25">
      <c r="A3251" s="96">
        <v>1.2988</v>
      </c>
      <c r="B3251" s="216">
        <v>18.268680503945404</v>
      </c>
      <c r="E3251" s="153">
        <f t="shared" si="653"/>
        <v>7.307472201577357E-3</v>
      </c>
      <c r="F3251" s="166"/>
      <c r="W3251" s="152">
        <f t="shared" si="654"/>
        <v>0.56438137109054265</v>
      </c>
      <c r="X3251" s="170">
        <v>5.5700110643034062</v>
      </c>
      <c r="Y3251" s="153">
        <f t="shared" si="655"/>
        <v>3.9999999999995595E-4</v>
      </c>
      <c r="Z3251" s="128">
        <f t="shared" si="657"/>
        <v>8.8754449677853557</v>
      </c>
      <c r="AA3251" s="128">
        <f t="shared" si="658"/>
        <v>0.61929999999999996</v>
      </c>
      <c r="AB3251" s="128">
        <f t="shared" si="656"/>
        <v>2.4911454281203007E-3</v>
      </c>
      <c r="AC3251" s="128">
        <f t="shared" si="659"/>
        <v>5.4981282757027694</v>
      </c>
      <c r="AD3251" s="128">
        <f t="shared" si="650"/>
        <v>-139.0747831938788</v>
      </c>
      <c r="AE3251" s="128">
        <f t="shared" si="651"/>
        <v>2.3500171289481619E-4</v>
      </c>
      <c r="AF3251" s="128">
        <f t="shared" si="660"/>
        <v>0.5375472780250693</v>
      </c>
      <c r="AG3251" s="128">
        <f t="shared" si="661"/>
        <v>0.58750428223710516</v>
      </c>
      <c r="AH3251" s="93">
        <f t="shared" si="662"/>
        <v>0.21443500768921553</v>
      </c>
      <c r="AI3251" s="128">
        <f t="shared" si="652"/>
        <v>1.119970115555166</v>
      </c>
    </row>
    <row r="3252" spans="1:35" x14ac:dyDescent="0.25">
      <c r="A3252" s="96">
        <v>1.2991999999999999</v>
      </c>
      <c r="B3252" s="216">
        <v>18.268680503945404</v>
      </c>
      <c r="E3252" s="153">
        <f t="shared" si="653"/>
        <v>7.307472201577357E-3</v>
      </c>
      <c r="F3252" s="166"/>
      <c r="W3252" s="152">
        <f t="shared" si="654"/>
        <v>0.56438137109054265</v>
      </c>
      <c r="X3252" s="170">
        <v>5.5700110643034062</v>
      </c>
      <c r="Y3252" s="153">
        <f t="shared" si="655"/>
        <v>3.9999999999995595E-4</v>
      </c>
      <c r="Z3252" s="128">
        <f t="shared" si="657"/>
        <v>8.8754449677853557</v>
      </c>
      <c r="AA3252" s="128">
        <f t="shared" si="658"/>
        <v>0.61929999999999996</v>
      </c>
      <c r="AB3252" s="128">
        <f t="shared" si="656"/>
        <v>2.4911454281203007E-3</v>
      </c>
      <c r="AC3252" s="128">
        <f t="shared" si="659"/>
        <v>5.5006194211308896</v>
      </c>
      <c r="AD3252" s="128">
        <f t="shared" si="650"/>
        <v>-139.06719036140484</v>
      </c>
      <c r="AE3252" s="128">
        <f t="shared" si="651"/>
        <v>2.3498888290079338E-4</v>
      </c>
      <c r="AF3252" s="128">
        <f t="shared" si="660"/>
        <v>0.53778226690797004</v>
      </c>
      <c r="AG3252" s="128">
        <f t="shared" si="661"/>
        <v>0.58747220725204818</v>
      </c>
      <c r="AH3252" s="93">
        <f t="shared" si="662"/>
        <v>0.21420001880631473</v>
      </c>
      <c r="AI3252" s="128">
        <f t="shared" si="652"/>
        <v>1.119970115555166</v>
      </c>
    </row>
    <row r="3253" spans="1:35" x14ac:dyDescent="0.25">
      <c r="A3253" s="96">
        <v>1.2996000000000001</v>
      </c>
      <c r="B3253" s="216">
        <v>18.268680503945404</v>
      </c>
      <c r="E3253" s="153">
        <f t="shared" si="653"/>
        <v>7.3074722015814136E-3</v>
      </c>
      <c r="F3253" s="166"/>
      <c r="W3253" s="152">
        <f t="shared" si="654"/>
        <v>0.56438137109054265</v>
      </c>
      <c r="X3253" s="170">
        <v>5.5700110643034062</v>
      </c>
      <c r="Y3253" s="153">
        <f t="shared" si="655"/>
        <v>4.0000000000017799E-4</v>
      </c>
      <c r="Z3253" s="128">
        <f t="shared" si="657"/>
        <v>8.8754449677853557</v>
      </c>
      <c r="AA3253" s="128">
        <f t="shared" si="658"/>
        <v>0.61929999999999996</v>
      </c>
      <c r="AB3253" s="128">
        <f t="shared" si="656"/>
        <v>2.4911454281216832E-3</v>
      </c>
      <c r="AC3253" s="128">
        <f t="shared" si="659"/>
        <v>5.5031105665590117</v>
      </c>
      <c r="AD3253" s="128">
        <f t="shared" si="650"/>
        <v>-139.05959344932523</v>
      </c>
      <c r="AE3253" s="128">
        <f t="shared" si="651"/>
        <v>2.3497604601325399E-4</v>
      </c>
      <c r="AF3253" s="128">
        <f t="shared" si="660"/>
        <v>0.53801724295398334</v>
      </c>
      <c r="AG3253" s="128">
        <f t="shared" si="661"/>
        <v>0.58744011503287363</v>
      </c>
      <c r="AH3253" s="93">
        <f t="shared" si="662"/>
        <v>0.21396504276030148</v>
      </c>
      <c r="AI3253" s="128">
        <f t="shared" si="652"/>
        <v>1.119970115555166</v>
      </c>
    </row>
    <row r="3254" spans="1:35" x14ac:dyDescent="0.25">
      <c r="A3254" s="96">
        <v>1.3</v>
      </c>
      <c r="B3254" s="216">
        <v>18.268680503945404</v>
      </c>
      <c r="E3254" s="153">
        <f t="shared" si="653"/>
        <v>7.307472201577357E-3</v>
      </c>
      <c r="F3254" s="166"/>
      <c r="W3254" s="152">
        <f t="shared" si="654"/>
        <v>0.56438137109054265</v>
      </c>
      <c r="X3254" s="170">
        <v>5.5700110643034062</v>
      </c>
      <c r="Y3254" s="153">
        <f t="shared" si="655"/>
        <v>3.9999999999995595E-4</v>
      </c>
      <c r="Z3254" s="128">
        <f t="shared" si="657"/>
        <v>8.8754449677853557</v>
      </c>
      <c r="AA3254" s="128">
        <f t="shared" si="658"/>
        <v>0.61929999999999996</v>
      </c>
      <c r="AB3254" s="128">
        <f t="shared" si="656"/>
        <v>2.4911454281203007E-3</v>
      </c>
      <c r="AC3254" s="128">
        <f t="shared" si="659"/>
        <v>5.5056017119871319</v>
      </c>
      <c r="AD3254" s="128">
        <f t="shared" si="650"/>
        <v>-139.0519924574084</v>
      </c>
      <c r="AE3254" s="128">
        <f t="shared" si="651"/>
        <v>2.3496320223180686E-4</v>
      </c>
      <c r="AF3254" s="128">
        <f t="shared" si="660"/>
        <v>0.53825220615621516</v>
      </c>
      <c r="AG3254" s="128">
        <f t="shared" si="661"/>
        <v>0.58740800557958184</v>
      </c>
      <c r="AH3254" s="93">
        <f t="shared" si="662"/>
        <v>0.21373007955806966</v>
      </c>
      <c r="AI3254" s="128">
        <f t="shared" si="652"/>
        <v>1.119970115555166</v>
      </c>
    </row>
    <row r="3255" spans="1:35" x14ac:dyDescent="0.25">
      <c r="A3255" s="96">
        <v>1.3004</v>
      </c>
      <c r="B3255" s="216">
        <v>18.268680503945404</v>
      </c>
      <c r="E3255" s="153">
        <f t="shared" si="653"/>
        <v>7.307472201577357E-3</v>
      </c>
      <c r="F3255" s="166"/>
      <c r="W3255" s="152">
        <f t="shared" si="654"/>
        <v>0.56438137109054265</v>
      </c>
      <c r="X3255" s="170">
        <v>5.5700110643034062</v>
      </c>
      <c r="Y3255" s="153">
        <f t="shared" si="655"/>
        <v>3.9999999999995595E-4</v>
      </c>
      <c r="Z3255" s="128">
        <f t="shared" si="657"/>
        <v>8.8754449677853557</v>
      </c>
      <c r="AA3255" s="128">
        <f t="shared" si="658"/>
        <v>0.61929999999999996</v>
      </c>
      <c r="AB3255" s="128">
        <f t="shared" si="656"/>
        <v>2.4911454281203007E-3</v>
      </c>
      <c r="AC3255" s="128">
        <f t="shared" si="659"/>
        <v>5.5080928574152521</v>
      </c>
      <c r="AD3255" s="128">
        <f t="shared" si="650"/>
        <v>-139.0443873858859</v>
      </c>
      <c r="AE3255" s="128">
        <f t="shared" si="651"/>
        <v>2.3495035155684312E-4</v>
      </c>
      <c r="AF3255" s="128">
        <f t="shared" si="660"/>
        <v>0.53848715650777201</v>
      </c>
      <c r="AG3255" s="128">
        <f t="shared" si="661"/>
        <v>0.58737587889217246</v>
      </c>
      <c r="AH3255" s="93">
        <f t="shared" si="662"/>
        <v>0.21349512920651281</v>
      </c>
      <c r="AI3255" s="128">
        <f t="shared" si="652"/>
        <v>1.119970115555166</v>
      </c>
    </row>
    <row r="3256" spans="1:35" x14ac:dyDescent="0.25">
      <c r="A3256" s="96">
        <v>1.3008</v>
      </c>
      <c r="B3256" s="216">
        <v>19.256176747401913</v>
      </c>
      <c r="E3256" s="153">
        <f t="shared" si="653"/>
        <v>7.5049714502686358E-3</v>
      </c>
      <c r="F3256" s="166"/>
      <c r="W3256" s="152">
        <f t="shared" si="654"/>
        <v>0.5887160942009223</v>
      </c>
      <c r="X3256" s="170">
        <v>5.810176108570662</v>
      </c>
      <c r="Y3256" s="153">
        <f t="shared" si="655"/>
        <v>3.9999999999995595E-4</v>
      </c>
      <c r="Z3256" s="128">
        <f t="shared" si="657"/>
        <v>8.8754449677853557</v>
      </c>
      <c r="AA3256" s="128">
        <f t="shared" si="658"/>
        <v>0.61929999999999996</v>
      </c>
      <c r="AB3256" s="128">
        <f t="shared" si="656"/>
        <v>2.5571302866418616E-3</v>
      </c>
      <c r="AC3256" s="128">
        <f t="shared" si="659"/>
        <v>5.5106499877018944</v>
      </c>
      <c r="AD3256" s="128">
        <f t="shared" si="650"/>
        <v>-142.71934389614651</v>
      </c>
      <c r="AE3256" s="128">
        <f t="shared" si="651"/>
        <v>2.4116011190945328E-4</v>
      </c>
      <c r="AF3256" s="128">
        <f t="shared" si="660"/>
        <v>0.53872831661968146</v>
      </c>
      <c r="AG3256" s="128">
        <f t="shared" si="661"/>
        <v>0.60290027977369964</v>
      </c>
      <c r="AH3256" s="93">
        <f t="shared" si="662"/>
        <v>0.21325396909460337</v>
      </c>
      <c r="AI3256" s="128">
        <f t="shared" si="652"/>
        <v>1.1317124120597315</v>
      </c>
    </row>
    <row r="3257" spans="1:35" x14ac:dyDescent="0.25">
      <c r="A3257" s="96">
        <v>1.3011999999999999</v>
      </c>
      <c r="B3257" s="216">
        <v>19.256176747401913</v>
      </c>
      <c r="E3257" s="153">
        <f t="shared" si="653"/>
        <v>7.7024706989599172E-3</v>
      </c>
      <c r="F3257" s="166"/>
      <c r="W3257" s="152">
        <f t="shared" si="654"/>
        <v>0.5887160942009223</v>
      </c>
      <c r="X3257" s="170">
        <v>5.810176108570662</v>
      </c>
      <c r="Y3257" s="153">
        <f t="shared" si="655"/>
        <v>3.9999999999995595E-4</v>
      </c>
      <c r="Z3257" s="128">
        <f t="shared" si="657"/>
        <v>8.8754449677853557</v>
      </c>
      <c r="AA3257" s="128">
        <f t="shared" si="658"/>
        <v>0.61929999999999996</v>
      </c>
      <c r="AB3257" s="128">
        <f t="shared" si="656"/>
        <v>2.5571302866418616E-3</v>
      </c>
      <c r="AC3257" s="128">
        <f t="shared" si="659"/>
        <v>5.5132071179885367</v>
      </c>
      <c r="AD3257" s="128">
        <f t="shared" si="650"/>
        <v>-142.71132183816954</v>
      </c>
      <c r="AE3257" s="128">
        <f t="shared" si="651"/>
        <v>2.4114655663133429E-4</v>
      </c>
      <c r="AF3257" s="128">
        <f t="shared" si="660"/>
        <v>0.53896946317631278</v>
      </c>
      <c r="AG3257" s="128">
        <f t="shared" si="661"/>
        <v>0.60286639157840216</v>
      </c>
      <c r="AH3257" s="93">
        <f t="shared" si="662"/>
        <v>0.21301282253797205</v>
      </c>
      <c r="AI3257" s="128">
        <f t="shared" si="652"/>
        <v>1.1317124120597315</v>
      </c>
    </row>
    <row r="3258" spans="1:35" x14ac:dyDescent="0.25">
      <c r="A3258" s="96">
        <v>1.3016000000000001</v>
      </c>
      <c r="B3258" s="216">
        <v>18.268680503945404</v>
      </c>
      <c r="E3258" s="153">
        <f t="shared" si="653"/>
        <v>7.5049714502728026E-3</v>
      </c>
      <c r="F3258" s="166"/>
      <c r="W3258" s="152">
        <f t="shared" si="654"/>
        <v>0.56438137109054265</v>
      </c>
      <c r="X3258" s="170">
        <v>5.5700110643034071</v>
      </c>
      <c r="Y3258" s="153">
        <f t="shared" si="655"/>
        <v>4.0000000000017799E-4</v>
      </c>
      <c r="Z3258" s="128">
        <f t="shared" si="657"/>
        <v>8.8754449677853557</v>
      </c>
      <c r="AA3258" s="128">
        <f t="shared" si="658"/>
        <v>0.61929999999999996</v>
      </c>
      <c r="AB3258" s="128">
        <f t="shared" si="656"/>
        <v>2.4911454281216832E-3</v>
      </c>
      <c r="AC3258" s="128">
        <f t="shared" si="659"/>
        <v>5.5156982634166587</v>
      </c>
      <c r="AD3258" s="128">
        <f t="shared" si="650"/>
        <v>-139.02114404854629</v>
      </c>
      <c r="AE3258" s="128">
        <f t="shared" si="651"/>
        <v>2.349110761111961E-4</v>
      </c>
      <c r="AF3258" s="128">
        <f t="shared" si="660"/>
        <v>0.53920437425242396</v>
      </c>
      <c r="AG3258" s="128">
        <f t="shared" si="661"/>
        <v>0.58727769027772891</v>
      </c>
      <c r="AH3258" s="93">
        <f t="shared" si="662"/>
        <v>0.21277791146186084</v>
      </c>
      <c r="AI3258" s="128">
        <f t="shared" si="652"/>
        <v>1.119970115555166</v>
      </c>
    </row>
    <row r="3259" spans="1:35" x14ac:dyDescent="0.25">
      <c r="A3259" s="96">
        <v>1.302</v>
      </c>
      <c r="B3259" s="216">
        <v>18.268680503945404</v>
      </c>
      <c r="E3259" s="153">
        <f t="shared" si="653"/>
        <v>7.307472201577357E-3</v>
      </c>
      <c r="F3259" s="166"/>
      <c r="W3259" s="152">
        <f t="shared" si="654"/>
        <v>0.56438137109054265</v>
      </c>
      <c r="X3259" s="170">
        <v>5.5700110643034071</v>
      </c>
      <c r="Y3259" s="153">
        <f t="shared" si="655"/>
        <v>3.9999999999995595E-4</v>
      </c>
      <c r="Z3259" s="128">
        <f t="shared" si="657"/>
        <v>8.8754449677853557</v>
      </c>
      <c r="AA3259" s="128">
        <f t="shared" si="658"/>
        <v>0.61929999999999996</v>
      </c>
      <c r="AB3259" s="128">
        <f t="shared" si="656"/>
        <v>2.4911454281203007E-3</v>
      </c>
      <c r="AC3259" s="128">
        <f t="shared" si="659"/>
        <v>5.5181894088447789</v>
      </c>
      <c r="AD3259" s="128">
        <f t="shared" si="650"/>
        <v>-139.01352244209187</v>
      </c>
      <c r="AE3259" s="128">
        <f t="shared" si="651"/>
        <v>2.348981974963195E-4</v>
      </c>
      <c r="AF3259" s="128">
        <f t="shared" si="660"/>
        <v>0.53943927244992029</v>
      </c>
      <c r="AG3259" s="128">
        <f t="shared" si="661"/>
        <v>0.58724549374086343</v>
      </c>
      <c r="AH3259" s="93">
        <f t="shared" si="662"/>
        <v>0.21254301326436453</v>
      </c>
      <c r="AI3259" s="128">
        <f t="shared" si="652"/>
        <v>1.119970115555166</v>
      </c>
    </row>
    <row r="3260" spans="1:35" x14ac:dyDescent="0.25">
      <c r="A3260" s="96">
        <v>1.3024</v>
      </c>
      <c r="B3260" s="216">
        <v>18.268680503945404</v>
      </c>
      <c r="E3260" s="153">
        <f t="shared" si="653"/>
        <v>7.307472201577357E-3</v>
      </c>
      <c r="F3260" s="166"/>
      <c r="W3260" s="152">
        <f t="shared" si="654"/>
        <v>0.56438137109054265</v>
      </c>
      <c r="X3260" s="170">
        <v>5.5700110643034071</v>
      </c>
      <c r="Y3260" s="153">
        <f t="shared" si="655"/>
        <v>3.9999999999995595E-4</v>
      </c>
      <c r="Z3260" s="128">
        <f t="shared" si="657"/>
        <v>8.8754449677853557</v>
      </c>
      <c r="AA3260" s="128">
        <f t="shared" si="658"/>
        <v>0.61929999999999996</v>
      </c>
      <c r="AB3260" s="128">
        <f t="shared" si="656"/>
        <v>2.4911454281203007E-3</v>
      </c>
      <c r="AC3260" s="128">
        <f t="shared" si="659"/>
        <v>5.5206805542728992</v>
      </c>
      <c r="AD3260" s="128">
        <f t="shared" si="650"/>
        <v>-139.00589675603177</v>
      </c>
      <c r="AE3260" s="128">
        <f t="shared" si="651"/>
        <v>2.3488531198792638E-4</v>
      </c>
      <c r="AF3260" s="128">
        <f t="shared" si="660"/>
        <v>0.53967415776190819</v>
      </c>
      <c r="AG3260" s="128">
        <f t="shared" si="661"/>
        <v>0.5872132799698806</v>
      </c>
      <c r="AH3260" s="93">
        <f t="shared" si="662"/>
        <v>0.21230812795237661</v>
      </c>
      <c r="AI3260" s="128">
        <f t="shared" si="652"/>
        <v>1.119970115555166</v>
      </c>
    </row>
    <row r="3261" spans="1:35" x14ac:dyDescent="0.25">
      <c r="A3261" s="96">
        <v>1.3028</v>
      </c>
      <c r="B3261" s="216">
        <v>17.281184260488896</v>
      </c>
      <c r="E3261" s="153">
        <f t="shared" si="653"/>
        <v>7.1099729528860773E-3</v>
      </c>
      <c r="F3261" s="166"/>
      <c r="W3261" s="152">
        <f t="shared" si="654"/>
        <v>0.54004664798016333</v>
      </c>
      <c r="X3261" s="170">
        <v>5.3298460200361539</v>
      </c>
      <c r="Y3261" s="153">
        <f t="shared" si="655"/>
        <v>3.9999999999995595E-4</v>
      </c>
      <c r="Z3261" s="128">
        <f t="shared" si="657"/>
        <v>8.8754449677853557</v>
      </c>
      <c r="AA3261" s="128">
        <f t="shared" si="658"/>
        <v>0.61929999999999996</v>
      </c>
      <c r="AB3261" s="128">
        <f t="shared" si="656"/>
        <v>2.4240680937955071E-3</v>
      </c>
      <c r="AC3261" s="128">
        <f t="shared" si="659"/>
        <v>5.5231046223666951</v>
      </c>
      <c r="AD3261" s="128">
        <f t="shared" si="650"/>
        <v>-135.25575762620736</v>
      </c>
      <c r="AE3261" s="128">
        <f t="shared" si="651"/>
        <v>2.2854851175093413E-4</v>
      </c>
      <c r="AF3261" s="128">
        <f t="shared" si="660"/>
        <v>0.53990270627365911</v>
      </c>
      <c r="AG3261" s="128">
        <f t="shared" si="661"/>
        <v>0.57137127937739829</v>
      </c>
      <c r="AH3261" s="93">
        <f t="shared" si="662"/>
        <v>0.21207957944062567</v>
      </c>
      <c r="AI3261" s="128">
        <f t="shared" si="652"/>
        <v>1.1071695936725243</v>
      </c>
    </row>
    <row r="3262" spans="1:35" x14ac:dyDescent="0.25">
      <c r="A3262" s="96">
        <v>1.3031999999999999</v>
      </c>
      <c r="B3262" s="216">
        <v>17.281184260488896</v>
      </c>
      <c r="E3262" s="153">
        <f t="shared" si="653"/>
        <v>6.9124737041947968E-3</v>
      </c>
      <c r="F3262" s="166"/>
      <c r="W3262" s="152">
        <f t="shared" si="654"/>
        <v>0.54004664798016333</v>
      </c>
      <c r="X3262" s="170">
        <v>5.3298460200361539</v>
      </c>
      <c r="Y3262" s="153">
        <f t="shared" si="655"/>
        <v>3.9999999999995595E-4</v>
      </c>
      <c r="Z3262" s="128">
        <f t="shared" si="657"/>
        <v>8.8754449677853557</v>
      </c>
      <c r="AA3262" s="128">
        <f t="shared" si="658"/>
        <v>0.61929999999999996</v>
      </c>
      <c r="AB3262" s="128">
        <f t="shared" si="656"/>
        <v>2.4240680937955071E-3</v>
      </c>
      <c r="AC3262" s="128">
        <f t="shared" si="659"/>
        <v>5.525528690460491</v>
      </c>
      <c r="AD3262" s="128">
        <f t="shared" si="650"/>
        <v>-135.24852950452501</v>
      </c>
      <c r="AE3262" s="128">
        <f t="shared" si="651"/>
        <v>2.2853629802722841E-4</v>
      </c>
      <c r="AF3262" s="128">
        <f t="shared" si="660"/>
        <v>0.54013124257168632</v>
      </c>
      <c r="AG3262" s="128">
        <f t="shared" si="661"/>
        <v>0.57134074506813393</v>
      </c>
      <c r="AH3262" s="93">
        <f t="shared" si="662"/>
        <v>0.21185104314259845</v>
      </c>
      <c r="AI3262" s="128">
        <f t="shared" si="652"/>
        <v>1.1071695936725243</v>
      </c>
    </row>
    <row r="3263" spans="1:35" x14ac:dyDescent="0.25">
      <c r="A3263" s="96">
        <v>1.3035999999999999</v>
      </c>
      <c r="B3263" s="216">
        <v>18.268680503945404</v>
      </c>
      <c r="E3263" s="153">
        <f t="shared" si="653"/>
        <v>7.1099729528860773E-3</v>
      </c>
      <c r="F3263" s="166"/>
      <c r="W3263" s="152">
        <f t="shared" si="654"/>
        <v>0.56438137109054221</v>
      </c>
      <c r="X3263" s="170">
        <v>5.5700110643034026</v>
      </c>
      <c r="Y3263" s="153">
        <f t="shared" si="655"/>
        <v>3.9999999999995595E-4</v>
      </c>
      <c r="Z3263" s="128">
        <f t="shared" si="657"/>
        <v>8.8754449677853557</v>
      </c>
      <c r="AA3263" s="128">
        <f t="shared" si="658"/>
        <v>0.61929999999999996</v>
      </c>
      <c r="AB3263" s="128">
        <f t="shared" si="656"/>
        <v>2.4911454281202994E-3</v>
      </c>
      <c r="AC3263" s="128">
        <f t="shared" si="659"/>
        <v>5.5280198358886112</v>
      </c>
      <c r="AD3263" s="128">
        <f t="shared" si="650"/>
        <v>-138.98340664584686</v>
      </c>
      <c r="AE3263" s="128">
        <f t="shared" si="651"/>
        <v>2.3484730930839473E-4</v>
      </c>
      <c r="AF3263" s="128">
        <f t="shared" si="660"/>
        <v>0.54036608988099477</v>
      </c>
      <c r="AG3263" s="128">
        <f t="shared" si="661"/>
        <v>0.58711827327105148</v>
      </c>
      <c r="AH3263" s="93">
        <f t="shared" si="662"/>
        <v>0.21161619583329006</v>
      </c>
      <c r="AI3263" s="128">
        <f t="shared" si="652"/>
        <v>1.1199701155551669</v>
      </c>
    </row>
    <row r="3264" spans="1:35" x14ac:dyDescent="0.25">
      <c r="A3264" s="96">
        <v>1.304</v>
      </c>
      <c r="B3264" s="216">
        <v>19.256176747401913</v>
      </c>
      <c r="E3264" s="153">
        <f t="shared" si="653"/>
        <v>7.5049714502728026E-3</v>
      </c>
      <c r="F3264" s="166"/>
      <c r="W3264" s="152">
        <f t="shared" si="654"/>
        <v>0.58871609420092208</v>
      </c>
      <c r="X3264" s="170">
        <v>5.8101761085706594</v>
      </c>
      <c r="Y3264" s="153">
        <f t="shared" si="655"/>
        <v>4.0000000000017799E-4</v>
      </c>
      <c r="Z3264" s="128">
        <f t="shared" si="657"/>
        <v>8.8754449677853557</v>
      </c>
      <c r="AA3264" s="128">
        <f t="shared" si="658"/>
        <v>0.61929999999999996</v>
      </c>
      <c r="AB3264" s="128">
        <f t="shared" si="656"/>
        <v>2.5571302866432811E-3</v>
      </c>
      <c r="AC3264" s="128">
        <f t="shared" si="659"/>
        <v>5.5305769661752544</v>
      </c>
      <c r="AD3264" s="128">
        <f t="shared" si="650"/>
        <v>-142.65671352749311</v>
      </c>
      <c r="AE3264" s="128">
        <f t="shared" si="651"/>
        <v>2.4105428219989142E-4</v>
      </c>
      <c r="AF3264" s="128">
        <f t="shared" si="660"/>
        <v>0.54060714416319466</v>
      </c>
      <c r="AG3264" s="128">
        <f t="shared" si="661"/>
        <v>0.60263570549946044</v>
      </c>
      <c r="AH3264" s="93">
        <f t="shared" si="662"/>
        <v>0.21137514155109016</v>
      </c>
      <c r="AI3264" s="128">
        <f t="shared" si="652"/>
        <v>1.1317124120597319</v>
      </c>
    </row>
    <row r="3265" spans="1:35" x14ac:dyDescent="0.25">
      <c r="A3265" s="96">
        <v>1.3044</v>
      </c>
      <c r="B3265" s="216">
        <v>19.256176747401913</v>
      </c>
      <c r="E3265" s="153">
        <f t="shared" si="653"/>
        <v>7.7024706989599172E-3</v>
      </c>
      <c r="F3265" s="166"/>
      <c r="W3265" s="152">
        <f t="shared" si="654"/>
        <v>0.58871609420092208</v>
      </c>
      <c r="X3265" s="170">
        <v>5.8101761085706594</v>
      </c>
      <c r="Y3265" s="153">
        <f t="shared" si="655"/>
        <v>3.9999999999995595E-4</v>
      </c>
      <c r="Z3265" s="128">
        <f t="shared" si="657"/>
        <v>8.8754449677853557</v>
      </c>
      <c r="AA3265" s="128">
        <f t="shared" si="658"/>
        <v>0.61929999999999996</v>
      </c>
      <c r="AB3265" s="128">
        <f t="shared" si="656"/>
        <v>2.5571302866418612E-3</v>
      </c>
      <c r="AC3265" s="128">
        <f t="shared" si="659"/>
        <v>5.5331340964618967</v>
      </c>
      <c r="AD3265" s="128">
        <f t="shared" si="650"/>
        <v>-142.64865708385946</v>
      </c>
      <c r="AE3265" s="128">
        <f t="shared" si="651"/>
        <v>2.4104066881858483E-4</v>
      </c>
      <c r="AF3265" s="128">
        <f t="shared" si="660"/>
        <v>0.54084818483201325</v>
      </c>
      <c r="AG3265" s="128">
        <f t="shared" si="661"/>
        <v>0.60260167204652848</v>
      </c>
      <c r="AH3265" s="93">
        <f t="shared" si="662"/>
        <v>0.21113410088227158</v>
      </c>
      <c r="AI3265" s="128">
        <f t="shared" si="652"/>
        <v>1.1317124120597319</v>
      </c>
    </row>
    <row r="3266" spans="1:35" x14ac:dyDescent="0.25">
      <c r="A3266" s="96">
        <v>1.3048</v>
      </c>
      <c r="B3266" s="216">
        <v>19.256176747401913</v>
      </c>
      <c r="E3266" s="153">
        <f t="shared" si="653"/>
        <v>7.7024706989599172E-3</v>
      </c>
      <c r="F3266" s="166"/>
      <c r="W3266" s="152">
        <f t="shared" si="654"/>
        <v>0.58871609420092208</v>
      </c>
      <c r="X3266" s="170">
        <v>5.8101761085706594</v>
      </c>
      <c r="Y3266" s="153">
        <f t="shared" si="655"/>
        <v>3.9999999999995595E-4</v>
      </c>
      <c r="Z3266" s="128">
        <f t="shared" si="657"/>
        <v>8.8754449677853557</v>
      </c>
      <c r="AA3266" s="128">
        <f t="shared" si="658"/>
        <v>0.61929999999999996</v>
      </c>
      <c r="AB3266" s="128">
        <f t="shared" si="656"/>
        <v>2.5571302866418612E-3</v>
      </c>
      <c r="AC3266" s="128">
        <f t="shared" si="659"/>
        <v>5.535691226748539</v>
      </c>
      <c r="AD3266" s="128">
        <f t="shared" si="650"/>
        <v>-142.64059622777441</v>
      </c>
      <c r="AE3266" s="128">
        <f t="shared" si="651"/>
        <v>2.410270479813354E-4</v>
      </c>
      <c r="AF3266" s="128">
        <f t="shared" si="660"/>
        <v>0.54108921187999459</v>
      </c>
      <c r="AG3266" s="128">
        <f t="shared" si="661"/>
        <v>0.60256761995340491</v>
      </c>
      <c r="AH3266" s="93">
        <f t="shared" si="662"/>
        <v>0.21089307383429023</v>
      </c>
      <c r="AI3266" s="128">
        <f t="shared" si="652"/>
        <v>1.1317124120597319</v>
      </c>
    </row>
    <row r="3267" spans="1:35" x14ac:dyDescent="0.25">
      <c r="A3267" s="96">
        <v>1.3051999999999999</v>
      </c>
      <c r="B3267" s="216">
        <v>18.268680503945404</v>
      </c>
      <c r="E3267" s="153">
        <f t="shared" si="653"/>
        <v>7.5049714502686358E-3</v>
      </c>
      <c r="F3267" s="166"/>
      <c r="W3267" s="152">
        <f t="shared" si="654"/>
        <v>0.56438137109054254</v>
      </c>
      <c r="X3267" s="170">
        <v>5.5700110643034053</v>
      </c>
      <c r="Y3267" s="153">
        <f t="shared" si="655"/>
        <v>3.9999999999995595E-4</v>
      </c>
      <c r="Z3267" s="128">
        <f t="shared" si="657"/>
        <v>8.8754449677853557</v>
      </c>
      <c r="AA3267" s="128">
        <f t="shared" si="658"/>
        <v>0.61929999999999996</v>
      </c>
      <c r="AB3267" s="128">
        <f t="shared" si="656"/>
        <v>2.4911454281203007E-3</v>
      </c>
      <c r="AC3267" s="128">
        <f t="shared" si="659"/>
        <v>5.5381823721766592</v>
      </c>
      <c r="AD3267" s="128">
        <f t="shared" si="650"/>
        <v>-138.95220663858797</v>
      </c>
      <c r="AE3267" s="128">
        <f t="shared" si="651"/>
        <v>2.3479458907414531E-4</v>
      </c>
      <c r="AF3267" s="128">
        <f t="shared" si="660"/>
        <v>0.54132400646906875</v>
      </c>
      <c r="AG3267" s="128">
        <f t="shared" si="661"/>
        <v>0.58698647268542792</v>
      </c>
      <c r="AH3267" s="93">
        <f t="shared" si="662"/>
        <v>0.2106582792452161</v>
      </c>
      <c r="AI3267" s="128">
        <f t="shared" si="652"/>
        <v>1.1199701155551662</v>
      </c>
    </row>
    <row r="3268" spans="1:35" x14ac:dyDescent="0.25">
      <c r="A3268" s="96">
        <v>1.3055999999999999</v>
      </c>
      <c r="B3268" s="216">
        <v>17.281184260488896</v>
      </c>
      <c r="E3268" s="153">
        <f t="shared" si="653"/>
        <v>7.1099729528860773E-3</v>
      </c>
      <c r="F3268" s="166"/>
      <c r="W3268" s="152">
        <f t="shared" si="654"/>
        <v>0.540046647980163</v>
      </c>
      <c r="X3268" s="170">
        <v>5.3298460200361513</v>
      </c>
      <c r="Y3268" s="153">
        <f t="shared" si="655"/>
        <v>3.9999999999995595E-4</v>
      </c>
      <c r="Z3268" s="128">
        <f t="shared" si="657"/>
        <v>8.8754449677853557</v>
      </c>
      <c r="AA3268" s="128">
        <f t="shared" si="658"/>
        <v>0.61929999999999996</v>
      </c>
      <c r="AB3268" s="128">
        <f t="shared" si="656"/>
        <v>2.4240680937955062E-3</v>
      </c>
      <c r="AC3268" s="128">
        <f t="shared" si="659"/>
        <v>5.5406064402704551</v>
      </c>
      <c r="AD3268" s="128">
        <f t="shared" ref="AD3268:AD3331" si="663">2*$AB$1*PI()*((AC3268+$X$2/2)*(2*AC3268-$Z$1)+(AC3268+$X$2/2)^2-($X$1/2)^2)*AB3268</f>
        <v>-135.20348604557773</v>
      </c>
      <c r="AE3268" s="128">
        <f t="shared" ref="AE3268:AE3331" si="664">-AD3268*0.000000001*$Z$2</f>
        <v>2.2846018581073436E-4</v>
      </c>
      <c r="AF3268" s="128">
        <f t="shared" si="660"/>
        <v>0.54155246665487944</v>
      </c>
      <c r="AG3268" s="128">
        <f t="shared" si="661"/>
        <v>0.57115046452689877</v>
      </c>
      <c r="AH3268" s="93">
        <f t="shared" si="662"/>
        <v>0.21042981905940536</v>
      </c>
      <c r="AI3268" s="128">
        <f t="shared" ref="AI3268:AI3331" si="665">B3268*9.81/(W3268*1000000*$AF$1)</f>
        <v>1.107169593672525</v>
      </c>
    </row>
    <row r="3269" spans="1:35" x14ac:dyDescent="0.25">
      <c r="A3269" s="96">
        <v>1.306</v>
      </c>
      <c r="B3269" s="216">
        <v>17.281184260488896</v>
      </c>
      <c r="E3269" s="153">
        <f t="shared" ref="E3269:E3332" si="666">+(B3268+B3269)/2*(A3269-A3268)</f>
        <v>6.912473704198634E-3</v>
      </c>
      <c r="F3269" s="166"/>
      <c r="W3269" s="152">
        <f t="shared" ref="W3269:W3332" si="667">+X3269/1000000*101325</f>
        <v>0.540046647980163</v>
      </c>
      <c r="X3269" s="170">
        <v>5.3298460200361513</v>
      </c>
      <c r="Y3269" s="153">
        <f t="shared" ref="Y3269:Y3332" si="668">+A3269-A3268</f>
        <v>4.0000000000017799E-4</v>
      </c>
      <c r="Z3269" s="128">
        <f t="shared" si="657"/>
        <v>8.8754449677853557</v>
      </c>
      <c r="AA3269" s="128">
        <f t="shared" si="658"/>
        <v>0.61929999999999996</v>
      </c>
      <c r="AB3269" s="128">
        <f t="shared" ref="AB3269:AB3332" si="669">IF(OR(AC3268&gt;=($X$1-$X$2)/2,AC3268&gt;=$Z$1/2),0,Z3269*W3269^AA3269*Y3269)</f>
        <v>2.4240680937968515E-3</v>
      </c>
      <c r="AC3269" s="128">
        <f t="shared" si="659"/>
        <v>5.5430305083642519</v>
      </c>
      <c r="AD3269" s="128">
        <f t="shared" si="663"/>
        <v>-135.19623078446369</v>
      </c>
      <c r="AE3269" s="128">
        <f t="shared" si="664"/>
        <v>2.2844792622815483E-4</v>
      </c>
      <c r="AF3269" s="128">
        <f t="shared" si="660"/>
        <v>0.54178091458110755</v>
      </c>
      <c r="AG3269" s="128">
        <f t="shared" si="661"/>
        <v>0.57111981557013292</v>
      </c>
      <c r="AH3269" s="93">
        <f t="shared" si="662"/>
        <v>0.21020137113317722</v>
      </c>
      <c r="AI3269" s="128">
        <f t="shared" si="665"/>
        <v>1.107169593672525</v>
      </c>
    </row>
    <row r="3270" spans="1:35" x14ac:dyDescent="0.25">
      <c r="A3270" s="96">
        <v>1.3064</v>
      </c>
      <c r="B3270" s="216">
        <v>17.281184260488896</v>
      </c>
      <c r="E3270" s="153">
        <f t="shared" si="666"/>
        <v>6.9124737041947968E-3</v>
      </c>
      <c r="F3270" s="166"/>
      <c r="W3270" s="152">
        <f t="shared" si="667"/>
        <v>0.540046647980163</v>
      </c>
      <c r="X3270" s="170">
        <v>5.3298460200361513</v>
      </c>
      <c r="Y3270" s="153">
        <f t="shared" si="668"/>
        <v>3.9999999999995595E-4</v>
      </c>
      <c r="Z3270" s="128">
        <f t="shared" ref="Z3270:Z3333" si="670">IF(AND(W3270&lt;=$S$56,W3270&gt;$Q$56),$T$56,IF(AND(W3270&lt;=$S$57,W3270&gt;$Q$57),$T$57,IF(AND(W3270&lt;=$S$58,W3270&gt;$Q$58),$T$58,IF(AND(W3270&lt;=$S$59,W3270&gt;$Q$59),$T$59,IF(AND(W3270&lt;=$S$60,W3270&gt;$Q$60),$T$60,"Valor no encontrado para Po")))))</f>
        <v>8.8754449677853557</v>
      </c>
      <c r="AA3270" s="128">
        <f t="shared" ref="AA3270:AA3333" si="671">IF(AND(W3270&lt;=$S$56,W3270&gt;$Q$56),$U$56,IF(AND(W3270&lt;=$S$57,W3270&gt;$Q$57),$U$57,IF(AND(W3270&lt;=$S$58,W3270&gt;$Q$58),$U$58,IF(AND(W3270&lt;=$S$59,W3270&gt;$Q$59),$U$59,IF(AND(W3270&lt;=$S$60,W3270&gt;$Q$60),$U$60,"Valor no encontrado para Po")))))</f>
        <v>0.61929999999999996</v>
      </c>
      <c r="AB3270" s="128">
        <f t="shared" si="669"/>
        <v>2.4240680937955062E-3</v>
      </c>
      <c r="AC3270" s="128">
        <f t="shared" ref="AC3270:AC3333" si="672">+AC3269+AB3270</f>
        <v>5.5454545764580478</v>
      </c>
      <c r="AD3270" s="128">
        <f t="shared" si="663"/>
        <v>-135.1889717642751</v>
      </c>
      <c r="AE3270" s="128">
        <f t="shared" si="664"/>
        <v>2.2843566029367637E-4</v>
      </c>
      <c r="AF3270" s="128">
        <f t="shared" ref="AF3270:AF3333" si="673">+AF3269+AE3270</f>
        <v>0.54200935024140118</v>
      </c>
      <c r="AG3270" s="128">
        <f t="shared" ref="AG3270:AG3333" si="674">+AE3270/Y3270</f>
        <v>0.57108915073425381</v>
      </c>
      <c r="AH3270" s="93">
        <f t="shared" ref="AH3270:AH3333" si="675">+AH3269-AE3270</f>
        <v>0.20997293547288354</v>
      </c>
      <c r="AI3270" s="128">
        <f t="shared" si="665"/>
        <v>1.107169593672525</v>
      </c>
    </row>
    <row r="3271" spans="1:35" x14ac:dyDescent="0.25">
      <c r="A3271" s="96">
        <v>1.3068</v>
      </c>
      <c r="B3271" s="216">
        <v>17.281184260488896</v>
      </c>
      <c r="E3271" s="153">
        <f t="shared" si="666"/>
        <v>6.9124737041947968E-3</v>
      </c>
      <c r="F3271" s="166"/>
      <c r="W3271" s="152">
        <f t="shared" si="667"/>
        <v>0.540046647980163</v>
      </c>
      <c r="X3271" s="170">
        <v>5.3298460200361513</v>
      </c>
      <c r="Y3271" s="153">
        <f t="shared" si="668"/>
        <v>3.9999999999995595E-4</v>
      </c>
      <c r="Z3271" s="128">
        <f t="shared" si="670"/>
        <v>8.8754449677853557</v>
      </c>
      <c r="AA3271" s="128">
        <f t="shared" si="671"/>
        <v>0.61929999999999996</v>
      </c>
      <c r="AB3271" s="128">
        <f t="shared" si="669"/>
        <v>2.4240680937955062E-3</v>
      </c>
      <c r="AC3271" s="128">
        <f t="shared" si="672"/>
        <v>5.5478786445518438</v>
      </c>
      <c r="AD3271" s="128">
        <f t="shared" si="663"/>
        <v>-135.18170898523698</v>
      </c>
      <c r="AE3271" s="128">
        <f t="shared" si="664"/>
        <v>2.2842338800767932E-4</v>
      </c>
      <c r="AF3271" s="128">
        <f t="shared" si="673"/>
        <v>0.54223777362940884</v>
      </c>
      <c r="AG3271" s="128">
        <f t="shared" si="674"/>
        <v>0.57105847001926124</v>
      </c>
      <c r="AH3271" s="93">
        <f t="shared" si="675"/>
        <v>0.20974451208487585</v>
      </c>
      <c r="AI3271" s="128">
        <f t="shared" si="665"/>
        <v>1.107169593672525</v>
      </c>
    </row>
    <row r="3272" spans="1:35" x14ac:dyDescent="0.25">
      <c r="A3272" s="96">
        <v>1.3071999999999999</v>
      </c>
      <c r="B3272" s="216">
        <v>18.268680503945404</v>
      </c>
      <c r="E3272" s="153">
        <f t="shared" si="666"/>
        <v>7.1099729528860773E-3</v>
      </c>
      <c r="F3272" s="166"/>
      <c r="W3272" s="152">
        <f t="shared" si="667"/>
        <v>0.56438137109054265</v>
      </c>
      <c r="X3272" s="170">
        <v>5.5700110643034062</v>
      </c>
      <c r="Y3272" s="153">
        <f t="shared" si="668"/>
        <v>3.9999999999995595E-4</v>
      </c>
      <c r="Z3272" s="128">
        <f t="shared" si="670"/>
        <v>8.8754449677853557</v>
      </c>
      <c r="AA3272" s="128">
        <f t="shared" si="671"/>
        <v>0.61929999999999996</v>
      </c>
      <c r="AB3272" s="128">
        <f t="shared" si="669"/>
        <v>2.4911454281203007E-3</v>
      </c>
      <c r="AC3272" s="128">
        <f t="shared" si="672"/>
        <v>5.550369789979964</v>
      </c>
      <c r="AD3272" s="128">
        <f t="shared" si="663"/>
        <v>-138.91470050796244</v>
      </c>
      <c r="AE3272" s="128">
        <f t="shared" si="664"/>
        <v>2.3473121306349378E-4</v>
      </c>
      <c r="AF3272" s="128">
        <f t="shared" si="673"/>
        <v>0.54247250484247234</v>
      </c>
      <c r="AG3272" s="128">
        <f t="shared" si="674"/>
        <v>0.58682803265879913</v>
      </c>
      <c r="AH3272" s="93">
        <f t="shared" si="675"/>
        <v>0.20950978087181235</v>
      </c>
      <c r="AI3272" s="128">
        <f t="shared" si="665"/>
        <v>1.119970115555166</v>
      </c>
    </row>
    <row r="3273" spans="1:35" x14ac:dyDescent="0.25">
      <c r="A3273" s="96">
        <v>1.3075999999999999</v>
      </c>
      <c r="B3273" s="216">
        <v>18.268680503945404</v>
      </c>
      <c r="E3273" s="153">
        <f t="shared" si="666"/>
        <v>7.307472201577357E-3</v>
      </c>
      <c r="F3273" s="166"/>
      <c r="W3273" s="152">
        <f t="shared" si="667"/>
        <v>0.56438137109054265</v>
      </c>
      <c r="X3273" s="170">
        <v>5.5700110643034062</v>
      </c>
      <c r="Y3273" s="153">
        <f t="shared" si="668"/>
        <v>3.9999999999995595E-4</v>
      </c>
      <c r="Z3273" s="128">
        <f t="shared" si="670"/>
        <v>8.8754449677853557</v>
      </c>
      <c r="AA3273" s="128">
        <f t="shared" si="671"/>
        <v>0.61929999999999996</v>
      </c>
      <c r="AB3273" s="128">
        <f t="shared" si="669"/>
        <v>2.4911454281203007E-3</v>
      </c>
      <c r="AC3273" s="128">
        <f t="shared" si="672"/>
        <v>5.5528609354080842</v>
      </c>
      <c r="AD3273" s="128">
        <f t="shared" si="663"/>
        <v>-138.9070221209449</v>
      </c>
      <c r="AE3273" s="128">
        <f t="shared" si="664"/>
        <v>2.3471823850362063E-4</v>
      </c>
      <c r="AF3273" s="128">
        <f t="shared" si="673"/>
        <v>0.54270722308097596</v>
      </c>
      <c r="AG3273" s="128">
        <f t="shared" si="674"/>
        <v>0.58679559625911626</v>
      </c>
      <c r="AH3273" s="93">
        <f t="shared" si="675"/>
        <v>0.20927506263330872</v>
      </c>
      <c r="AI3273" s="128">
        <f t="shared" si="665"/>
        <v>1.119970115555166</v>
      </c>
    </row>
    <row r="3274" spans="1:35" x14ac:dyDescent="0.25">
      <c r="A3274" s="96">
        <v>1.3080000000000001</v>
      </c>
      <c r="B3274" s="216">
        <v>18.268680503945404</v>
      </c>
      <c r="E3274" s="153">
        <f t="shared" si="666"/>
        <v>7.3074722015814136E-3</v>
      </c>
      <c r="F3274" s="166"/>
      <c r="W3274" s="152">
        <f t="shared" si="667"/>
        <v>0.56438137109054265</v>
      </c>
      <c r="X3274" s="170">
        <v>5.5700110643034062</v>
      </c>
      <c r="Y3274" s="153">
        <f t="shared" si="668"/>
        <v>4.0000000000017799E-4</v>
      </c>
      <c r="Z3274" s="128">
        <f t="shared" si="670"/>
        <v>8.8754449677853557</v>
      </c>
      <c r="AA3274" s="128">
        <f t="shared" si="671"/>
        <v>0.61929999999999996</v>
      </c>
      <c r="AB3274" s="128">
        <f t="shared" si="669"/>
        <v>2.4911454281216832E-3</v>
      </c>
      <c r="AC3274" s="128">
        <f t="shared" si="672"/>
        <v>5.5553520808362062</v>
      </c>
      <c r="AD3274" s="128">
        <f t="shared" si="663"/>
        <v>-138.89933965432161</v>
      </c>
      <c r="AE3274" s="128">
        <f t="shared" si="664"/>
        <v>2.347052570502308E-4</v>
      </c>
      <c r="AF3274" s="128">
        <f t="shared" si="673"/>
        <v>0.54294192833802624</v>
      </c>
      <c r="AG3274" s="128">
        <f t="shared" si="674"/>
        <v>0.58676314262531593</v>
      </c>
      <c r="AH3274" s="93">
        <f t="shared" si="675"/>
        <v>0.20904035737625848</v>
      </c>
      <c r="AI3274" s="128">
        <f t="shared" si="665"/>
        <v>1.119970115555166</v>
      </c>
    </row>
    <row r="3275" spans="1:35" x14ac:dyDescent="0.25">
      <c r="A3275" s="96">
        <v>1.3084</v>
      </c>
      <c r="B3275" s="216">
        <v>17.281184260488896</v>
      </c>
      <c r="E3275" s="153">
        <f t="shared" si="666"/>
        <v>7.1099729528860773E-3</v>
      </c>
      <c r="F3275" s="166"/>
      <c r="W3275" s="152">
        <f t="shared" si="667"/>
        <v>0.540046647980163</v>
      </c>
      <c r="X3275" s="170">
        <v>5.3298460200361513</v>
      </c>
      <c r="Y3275" s="153">
        <f t="shared" si="668"/>
        <v>3.9999999999995595E-4</v>
      </c>
      <c r="Z3275" s="128">
        <f t="shared" si="670"/>
        <v>8.8754449677853557</v>
      </c>
      <c r="AA3275" s="128">
        <f t="shared" si="671"/>
        <v>0.61929999999999996</v>
      </c>
      <c r="AB3275" s="128">
        <f t="shared" si="669"/>
        <v>2.4240680937955062E-3</v>
      </c>
      <c r="AC3275" s="128">
        <f t="shared" si="672"/>
        <v>5.5577761489300022</v>
      </c>
      <c r="AD3275" s="128">
        <f t="shared" si="663"/>
        <v>-135.15201594910926</v>
      </c>
      <c r="AE3275" s="128">
        <f t="shared" si="664"/>
        <v>2.2837321417896057E-4</v>
      </c>
      <c r="AF3275" s="128">
        <f t="shared" si="673"/>
        <v>0.54317030155220525</v>
      </c>
      <c r="AG3275" s="128">
        <f t="shared" si="674"/>
        <v>0.57093303544746432</v>
      </c>
      <c r="AH3275" s="93">
        <f t="shared" si="675"/>
        <v>0.20881198416207952</v>
      </c>
      <c r="AI3275" s="128">
        <f t="shared" si="665"/>
        <v>1.107169593672525</v>
      </c>
    </row>
    <row r="3276" spans="1:35" x14ac:dyDescent="0.25">
      <c r="A3276" s="96">
        <v>1.3088</v>
      </c>
      <c r="B3276" s="216">
        <v>17.281184260488896</v>
      </c>
      <c r="E3276" s="153">
        <f t="shared" si="666"/>
        <v>6.9124737041947968E-3</v>
      </c>
      <c r="F3276" s="166"/>
      <c r="W3276" s="152">
        <f t="shared" si="667"/>
        <v>0.540046647980163</v>
      </c>
      <c r="X3276" s="170">
        <v>5.3298460200361513</v>
      </c>
      <c r="Y3276" s="153">
        <f t="shared" si="668"/>
        <v>3.9999999999995595E-4</v>
      </c>
      <c r="Z3276" s="128">
        <f t="shared" si="670"/>
        <v>8.8754449677853557</v>
      </c>
      <c r="AA3276" s="128">
        <f t="shared" si="671"/>
        <v>0.61929999999999996</v>
      </c>
      <c r="AB3276" s="128">
        <f t="shared" si="669"/>
        <v>2.4240680937955062E-3</v>
      </c>
      <c r="AC3276" s="128">
        <f t="shared" si="672"/>
        <v>5.5602002170237981</v>
      </c>
      <c r="AD3276" s="128">
        <f t="shared" si="663"/>
        <v>-135.14473406340454</v>
      </c>
      <c r="AE3276" s="128">
        <f t="shared" si="664"/>
        <v>2.2836090960746017E-4</v>
      </c>
      <c r="AF3276" s="128">
        <f t="shared" si="673"/>
        <v>0.54339866246181268</v>
      </c>
      <c r="AG3276" s="128">
        <f t="shared" si="674"/>
        <v>0.5709022740187133</v>
      </c>
      <c r="AH3276" s="93">
        <f t="shared" si="675"/>
        <v>0.20858362325247207</v>
      </c>
      <c r="AI3276" s="128">
        <f t="shared" si="665"/>
        <v>1.107169593672525</v>
      </c>
    </row>
    <row r="3277" spans="1:35" x14ac:dyDescent="0.25">
      <c r="A3277" s="96">
        <v>1.3091999999999999</v>
      </c>
      <c r="B3277" s="216">
        <v>17.281184260488896</v>
      </c>
      <c r="E3277" s="153">
        <f t="shared" si="666"/>
        <v>6.9124737041947968E-3</v>
      </c>
      <c r="F3277" s="166"/>
      <c r="W3277" s="152">
        <f t="shared" si="667"/>
        <v>0.540046647980163</v>
      </c>
      <c r="X3277" s="170">
        <v>5.3298460200361513</v>
      </c>
      <c r="Y3277" s="153">
        <f t="shared" si="668"/>
        <v>3.9999999999995595E-4</v>
      </c>
      <c r="Z3277" s="128">
        <f t="shared" si="670"/>
        <v>8.8754449677853557</v>
      </c>
      <c r="AA3277" s="128">
        <f t="shared" si="671"/>
        <v>0.61929999999999996</v>
      </c>
      <c r="AB3277" s="128">
        <f t="shared" si="669"/>
        <v>2.4240680937955062E-3</v>
      </c>
      <c r="AC3277" s="128">
        <f t="shared" si="672"/>
        <v>5.562624285117594</v>
      </c>
      <c r="AD3277" s="128">
        <f t="shared" si="663"/>
        <v>-135.13744841877539</v>
      </c>
      <c r="AE3277" s="128">
        <f t="shared" si="664"/>
        <v>2.2834859868431457E-4</v>
      </c>
      <c r="AF3277" s="128">
        <f t="shared" si="673"/>
        <v>0.54362701106049705</v>
      </c>
      <c r="AG3277" s="128">
        <f t="shared" si="674"/>
        <v>0.57087149671084925</v>
      </c>
      <c r="AH3277" s="93">
        <f t="shared" si="675"/>
        <v>0.20835527465378775</v>
      </c>
      <c r="AI3277" s="128">
        <f t="shared" si="665"/>
        <v>1.107169593672525</v>
      </c>
    </row>
    <row r="3278" spans="1:35" x14ac:dyDescent="0.25">
      <c r="A3278" s="96">
        <v>1.3095999999999999</v>
      </c>
      <c r="B3278" s="216">
        <v>17.281184260488896</v>
      </c>
      <c r="E3278" s="153">
        <f t="shared" si="666"/>
        <v>6.9124737041947968E-3</v>
      </c>
      <c r="F3278" s="166"/>
      <c r="W3278" s="152">
        <f t="shared" si="667"/>
        <v>0.540046647980163</v>
      </c>
      <c r="X3278" s="170">
        <v>5.3298460200361513</v>
      </c>
      <c r="Y3278" s="153">
        <f t="shared" si="668"/>
        <v>3.9999999999995595E-4</v>
      </c>
      <c r="Z3278" s="128">
        <f t="shared" si="670"/>
        <v>8.8754449677853557</v>
      </c>
      <c r="AA3278" s="128">
        <f t="shared" si="671"/>
        <v>0.61929999999999996</v>
      </c>
      <c r="AB3278" s="128">
        <f t="shared" si="669"/>
        <v>2.4240680937955062E-3</v>
      </c>
      <c r="AC3278" s="128">
        <f t="shared" si="672"/>
        <v>5.5650483532113899</v>
      </c>
      <c r="AD3278" s="128">
        <f t="shared" si="663"/>
        <v>-135.13015901522166</v>
      </c>
      <c r="AE3278" s="128">
        <f t="shared" si="664"/>
        <v>2.283362814095235E-4</v>
      </c>
      <c r="AF3278" s="128">
        <f t="shared" si="673"/>
        <v>0.54385534734190655</v>
      </c>
      <c r="AG3278" s="128">
        <f t="shared" si="674"/>
        <v>0.57084070352387162</v>
      </c>
      <c r="AH3278" s="93">
        <f t="shared" si="675"/>
        <v>0.20812693837237822</v>
      </c>
      <c r="AI3278" s="128">
        <f t="shared" si="665"/>
        <v>1.107169593672525</v>
      </c>
    </row>
    <row r="3279" spans="1:35" x14ac:dyDescent="0.25">
      <c r="A3279" s="96">
        <v>1.31</v>
      </c>
      <c r="B3279" s="216">
        <v>18.268680503945404</v>
      </c>
      <c r="E3279" s="153">
        <f t="shared" si="666"/>
        <v>7.1099729528900247E-3</v>
      </c>
      <c r="F3279" s="166"/>
      <c r="W3279" s="152">
        <f t="shared" si="667"/>
        <v>0.56438137109054265</v>
      </c>
      <c r="X3279" s="170">
        <v>5.5700110643034062</v>
      </c>
      <c r="Y3279" s="153">
        <f t="shared" si="668"/>
        <v>4.0000000000017799E-4</v>
      </c>
      <c r="Z3279" s="128">
        <f t="shared" si="670"/>
        <v>8.8754449677853557</v>
      </c>
      <c r="AA3279" s="128">
        <f t="shared" si="671"/>
        <v>0.61929999999999996</v>
      </c>
      <c r="AB3279" s="128">
        <f t="shared" si="669"/>
        <v>2.4911454281216832E-3</v>
      </c>
      <c r="AC3279" s="128">
        <f t="shared" si="672"/>
        <v>5.5675394986395119</v>
      </c>
      <c r="AD3279" s="128">
        <f t="shared" si="663"/>
        <v>-138.86169596030729</v>
      </c>
      <c r="AE3279" s="128">
        <f t="shared" si="664"/>
        <v>2.3464164859174613E-4</v>
      </c>
      <c r="AF3279" s="128">
        <f t="shared" si="673"/>
        <v>0.54408998899049832</v>
      </c>
      <c r="AG3279" s="128">
        <f t="shared" si="674"/>
        <v>0.58660412147910423</v>
      </c>
      <c r="AH3279" s="93">
        <f t="shared" si="675"/>
        <v>0.20789229672378648</v>
      </c>
      <c r="AI3279" s="128">
        <f t="shared" si="665"/>
        <v>1.119970115555166</v>
      </c>
    </row>
    <row r="3280" spans="1:35" x14ac:dyDescent="0.25">
      <c r="A3280" s="96">
        <v>1.3104</v>
      </c>
      <c r="B3280" s="216">
        <v>19.256176747401913</v>
      </c>
      <c r="E3280" s="153">
        <f t="shared" si="666"/>
        <v>7.5049714502686358E-3</v>
      </c>
      <c r="F3280" s="166"/>
      <c r="W3280" s="152">
        <f t="shared" si="667"/>
        <v>0.5887160942009223</v>
      </c>
      <c r="X3280" s="170">
        <v>5.810176108570662</v>
      </c>
      <c r="Y3280" s="153">
        <f t="shared" si="668"/>
        <v>3.9999999999995595E-4</v>
      </c>
      <c r="Z3280" s="128">
        <f t="shared" si="670"/>
        <v>8.8754449677853557</v>
      </c>
      <c r="AA3280" s="128">
        <f t="shared" si="671"/>
        <v>0.61929999999999996</v>
      </c>
      <c r="AB3280" s="128">
        <f t="shared" si="669"/>
        <v>2.5571302866418616E-3</v>
      </c>
      <c r="AC3280" s="128">
        <f t="shared" si="672"/>
        <v>5.5700966289261542</v>
      </c>
      <c r="AD3280" s="128">
        <f t="shared" si="663"/>
        <v>-142.53171080424423</v>
      </c>
      <c r="AE3280" s="128">
        <f t="shared" si="664"/>
        <v>2.4084305876020392E-4</v>
      </c>
      <c r="AF3280" s="128">
        <f t="shared" si="673"/>
        <v>0.54433083204925847</v>
      </c>
      <c r="AG3280" s="128">
        <f t="shared" si="674"/>
        <v>0.60210764690057617</v>
      </c>
      <c r="AH3280" s="93">
        <f t="shared" si="675"/>
        <v>0.20765145366502627</v>
      </c>
      <c r="AI3280" s="128">
        <f t="shared" si="665"/>
        <v>1.1317124120597315</v>
      </c>
    </row>
    <row r="3281" spans="1:35" x14ac:dyDescent="0.25">
      <c r="A3281" s="96">
        <v>1.3108</v>
      </c>
      <c r="B3281" s="216">
        <v>18.268680503945404</v>
      </c>
      <c r="E3281" s="153">
        <f t="shared" si="666"/>
        <v>7.5049714502686358E-3</v>
      </c>
      <c r="F3281" s="166"/>
      <c r="W3281" s="152">
        <f t="shared" si="667"/>
        <v>0.56438137109054265</v>
      </c>
      <c r="X3281" s="170">
        <v>5.5700110643034071</v>
      </c>
      <c r="Y3281" s="153">
        <f t="shared" si="668"/>
        <v>3.9999999999995595E-4</v>
      </c>
      <c r="Z3281" s="128">
        <f t="shared" si="670"/>
        <v>8.8754449677853557</v>
      </c>
      <c r="AA3281" s="128">
        <f t="shared" si="671"/>
        <v>0.61929999999999996</v>
      </c>
      <c r="AB3281" s="128">
        <f t="shared" si="669"/>
        <v>2.4911454281203007E-3</v>
      </c>
      <c r="AC3281" s="128">
        <f t="shared" si="672"/>
        <v>5.5725877743542744</v>
      </c>
      <c r="AD3281" s="128">
        <f t="shared" si="663"/>
        <v>-138.84607457818103</v>
      </c>
      <c r="AE3281" s="128">
        <f t="shared" si="664"/>
        <v>2.3461525235029138E-4</v>
      </c>
      <c r="AF3281" s="128">
        <f t="shared" si="673"/>
        <v>0.54456544730160872</v>
      </c>
      <c r="AG3281" s="128">
        <f t="shared" si="674"/>
        <v>0.5865381308757931</v>
      </c>
      <c r="AH3281" s="93">
        <f t="shared" si="675"/>
        <v>0.20741683841267597</v>
      </c>
      <c r="AI3281" s="128">
        <f t="shared" si="665"/>
        <v>1.119970115555166</v>
      </c>
    </row>
    <row r="3282" spans="1:35" x14ac:dyDescent="0.25">
      <c r="A3282" s="96">
        <v>1.3111999999999999</v>
      </c>
      <c r="B3282" s="216">
        <v>18.268680503945404</v>
      </c>
      <c r="E3282" s="153">
        <f t="shared" si="666"/>
        <v>7.307472201577357E-3</v>
      </c>
      <c r="F3282" s="166"/>
      <c r="W3282" s="152">
        <f t="shared" si="667"/>
        <v>0.56438137109054265</v>
      </c>
      <c r="X3282" s="170">
        <v>5.5700110643034071</v>
      </c>
      <c r="Y3282" s="153">
        <f t="shared" si="668"/>
        <v>3.9999999999995595E-4</v>
      </c>
      <c r="Z3282" s="128">
        <f t="shared" si="670"/>
        <v>8.8754449677853557</v>
      </c>
      <c r="AA3282" s="128">
        <f t="shared" si="671"/>
        <v>0.61929999999999996</v>
      </c>
      <c r="AB3282" s="128">
        <f t="shared" si="669"/>
        <v>2.4911454281203007E-3</v>
      </c>
      <c r="AC3282" s="128">
        <f t="shared" si="672"/>
        <v>5.5750789197823947</v>
      </c>
      <c r="AD3282" s="128">
        <f t="shared" si="663"/>
        <v>-138.83835980535926</v>
      </c>
      <c r="AE3282" s="128">
        <f t="shared" si="664"/>
        <v>2.3460221630747989E-4</v>
      </c>
      <c r="AF3282" s="128">
        <f t="shared" si="673"/>
        <v>0.54480004951791616</v>
      </c>
      <c r="AG3282" s="128">
        <f t="shared" si="674"/>
        <v>0.58650554076876427</v>
      </c>
      <c r="AH3282" s="93">
        <f t="shared" si="675"/>
        <v>0.2071822361963685</v>
      </c>
      <c r="AI3282" s="128">
        <f t="shared" si="665"/>
        <v>1.119970115555166</v>
      </c>
    </row>
    <row r="3283" spans="1:35" x14ac:dyDescent="0.25">
      <c r="A3283" s="96">
        <v>1.3115999999999999</v>
      </c>
      <c r="B3283" s="216">
        <v>17.281184260488896</v>
      </c>
      <c r="E3283" s="153">
        <f t="shared" si="666"/>
        <v>7.1099729528860773E-3</v>
      </c>
      <c r="F3283" s="166"/>
      <c r="W3283" s="152">
        <f t="shared" si="667"/>
        <v>0.54004664798016333</v>
      </c>
      <c r="X3283" s="170">
        <v>5.3298460200361539</v>
      </c>
      <c r="Y3283" s="153">
        <f t="shared" si="668"/>
        <v>3.9999999999995595E-4</v>
      </c>
      <c r="Z3283" s="128">
        <f t="shared" si="670"/>
        <v>8.8754449677853557</v>
      </c>
      <c r="AA3283" s="128">
        <f t="shared" si="671"/>
        <v>0.61929999999999996</v>
      </c>
      <c r="AB3283" s="128">
        <f t="shared" si="669"/>
        <v>2.4240680937955071E-3</v>
      </c>
      <c r="AC3283" s="128">
        <f t="shared" si="672"/>
        <v>5.5775029878761906</v>
      </c>
      <c r="AD3283" s="128">
        <f t="shared" si="663"/>
        <v>-135.09264747228053</v>
      </c>
      <c r="AE3283" s="128">
        <f t="shared" si="664"/>
        <v>2.2827289625340787E-4</v>
      </c>
      <c r="AF3283" s="128">
        <f t="shared" si="673"/>
        <v>0.54502832241416954</v>
      </c>
      <c r="AG3283" s="128">
        <f t="shared" si="674"/>
        <v>0.57068224063358253</v>
      </c>
      <c r="AH3283" s="93">
        <f t="shared" si="675"/>
        <v>0.20695396330011509</v>
      </c>
      <c r="AI3283" s="128">
        <f t="shared" si="665"/>
        <v>1.1071695936725243</v>
      </c>
    </row>
    <row r="3284" spans="1:35" x14ac:dyDescent="0.25">
      <c r="A3284" s="96">
        <v>1.3120000000000001</v>
      </c>
      <c r="B3284" s="216">
        <v>17.281184260488896</v>
      </c>
      <c r="E3284" s="153">
        <f t="shared" si="666"/>
        <v>6.912473704198634E-3</v>
      </c>
      <c r="F3284" s="166"/>
      <c r="W3284" s="152">
        <f t="shared" si="667"/>
        <v>0.54004664798016333</v>
      </c>
      <c r="X3284" s="170">
        <v>5.3298460200361539</v>
      </c>
      <c r="Y3284" s="153">
        <f t="shared" si="668"/>
        <v>4.0000000000017799E-4</v>
      </c>
      <c r="Z3284" s="128">
        <f t="shared" si="670"/>
        <v>8.8754449677853557</v>
      </c>
      <c r="AA3284" s="128">
        <f t="shared" si="671"/>
        <v>0.61929999999999996</v>
      </c>
      <c r="AB3284" s="128">
        <f t="shared" si="669"/>
        <v>2.4240680937968528E-3</v>
      </c>
      <c r="AC3284" s="128">
        <f t="shared" si="672"/>
        <v>5.5799270559699874</v>
      </c>
      <c r="AD3284" s="128">
        <f t="shared" si="663"/>
        <v>-135.08533499687545</v>
      </c>
      <c r="AE3284" s="128">
        <f t="shared" si="664"/>
        <v>2.282605399929397E-4</v>
      </c>
      <c r="AF3284" s="128">
        <f t="shared" si="673"/>
        <v>0.54525658295416246</v>
      </c>
      <c r="AG3284" s="128">
        <f t="shared" si="674"/>
        <v>0.57065134998209532</v>
      </c>
      <c r="AH3284" s="93">
        <f t="shared" si="675"/>
        <v>0.20672570276012214</v>
      </c>
      <c r="AI3284" s="128">
        <f t="shared" si="665"/>
        <v>1.1071695936725243</v>
      </c>
    </row>
    <row r="3285" spans="1:35" x14ac:dyDescent="0.25">
      <c r="A3285" s="96">
        <v>1.3124</v>
      </c>
      <c r="B3285" s="216">
        <v>18.268680503945404</v>
      </c>
      <c r="E3285" s="153">
        <f t="shared" si="666"/>
        <v>7.1099729528860773E-3</v>
      </c>
      <c r="F3285" s="166"/>
      <c r="W3285" s="152">
        <f t="shared" si="667"/>
        <v>0.56438137109054221</v>
      </c>
      <c r="X3285" s="170">
        <v>5.5700110643034026</v>
      </c>
      <c r="Y3285" s="153">
        <f t="shared" si="668"/>
        <v>3.9999999999995595E-4</v>
      </c>
      <c r="Z3285" s="128">
        <f t="shared" si="670"/>
        <v>8.8754449677853557</v>
      </c>
      <c r="AA3285" s="128">
        <f t="shared" si="671"/>
        <v>0.61929999999999996</v>
      </c>
      <c r="AB3285" s="128">
        <f t="shared" si="669"/>
        <v>2.4911454281202994E-3</v>
      </c>
      <c r="AC3285" s="128">
        <f t="shared" si="672"/>
        <v>5.5824182013981076</v>
      </c>
      <c r="AD3285" s="128">
        <f t="shared" si="663"/>
        <v>-138.81560723244337</v>
      </c>
      <c r="AE3285" s="128">
        <f t="shared" si="664"/>
        <v>2.3456377013136368E-4</v>
      </c>
      <c r="AF3285" s="128">
        <f t="shared" si="673"/>
        <v>0.54549114672429377</v>
      </c>
      <c r="AG3285" s="128">
        <f t="shared" si="674"/>
        <v>0.58640942532847373</v>
      </c>
      <c r="AH3285" s="93">
        <f t="shared" si="675"/>
        <v>0.20649113898999077</v>
      </c>
      <c r="AI3285" s="128">
        <f t="shared" si="665"/>
        <v>1.1199701155551669</v>
      </c>
    </row>
    <row r="3286" spans="1:35" x14ac:dyDescent="0.25">
      <c r="A3286" s="96">
        <v>1.3128</v>
      </c>
      <c r="B3286" s="216">
        <v>18.268680503945404</v>
      </c>
      <c r="E3286" s="153">
        <f t="shared" si="666"/>
        <v>7.307472201577357E-3</v>
      </c>
      <c r="F3286" s="166"/>
      <c r="W3286" s="152">
        <f t="shared" si="667"/>
        <v>0.56438137109054221</v>
      </c>
      <c r="X3286" s="170">
        <v>5.5700110643034026</v>
      </c>
      <c r="Y3286" s="153">
        <f t="shared" si="668"/>
        <v>3.9999999999995595E-4</v>
      </c>
      <c r="Z3286" s="128">
        <f t="shared" si="670"/>
        <v>8.8754449677853557</v>
      </c>
      <c r="AA3286" s="128">
        <f t="shared" si="671"/>
        <v>0.61929999999999996</v>
      </c>
      <c r="AB3286" s="128">
        <f t="shared" si="669"/>
        <v>2.4911454281202994E-3</v>
      </c>
      <c r="AC3286" s="128">
        <f t="shared" si="672"/>
        <v>5.5849093468262279</v>
      </c>
      <c r="AD3286" s="128">
        <f t="shared" si="663"/>
        <v>-138.80787636059168</v>
      </c>
      <c r="AE3286" s="128">
        <f t="shared" si="664"/>
        <v>2.3455070688520503E-4</v>
      </c>
      <c r="AF3286" s="128">
        <f t="shared" si="673"/>
        <v>0.54572569743117894</v>
      </c>
      <c r="AG3286" s="128">
        <f t="shared" si="674"/>
        <v>0.58637676721307719</v>
      </c>
      <c r="AH3286" s="93">
        <f t="shared" si="675"/>
        <v>0.20625658828310556</v>
      </c>
      <c r="AI3286" s="128">
        <f t="shared" si="665"/>
        <v>1.1199701155551669</v>
      </c>
    </row>
    <row r="3287" spans="1:35" x14ac:dyDescent="0.25">
      <c r="A3287" s="96">
        <v>1.3131999999999999</v>
      </c>
      <c r="B3287" s="216">
        <v>18.268680503945404</v>
      </c>
      <c r="E3287" s="153">
        <f t="shared" si="666"/>
        <v>7.307472201577357E-3</v>
      </c>
      <c r="F3287" s="166"/>
      <c r="W3287" s="152">
        <f t="shared" si="667"/>
        <v>0.56438137109054221</v>
      </c>
      <c r="X3287" s="170">
        <v>5.5700110643034026</v>
      </c>
      <c r="Y3287" s="153">
        <f t="shared" si="668"/>
        <v>3.9999999999995595E-4</v>
      </c>
      <c r="Z3287" s="128">
        <f t="shared" si="670"/>
        <v>8.8754449677853557</v>
      </c>
      <c r="AA3287" s="128">
        <f t="shared" si="671"/>
        <v>0.61929999999999996</v>
      </c>
      <c r="AB3287" s="128">
        <f t="shared" si="669"/>
        <v>2.4911454281202994E-3</v>
      </c>
      <c r="AC3287" s="128">
        <f t="shared" si="672"/>
        <v>5.5874004922543481</v>
      </c>
      <c r="AD3287" s="128">
        <f t="shared" si="663"/>
        <v>-138.80014140905718</v>
      </c>
      <c r="AE3287" s="128">
        <f t="shared" si="664"/>
        <v>2.3453763674539954E-4</v>
      </c>
      <c r="AF3287" s="128">
        <f t="shared" si="673"/>
        <v>0.54596023506792435</v>
      </c>
      <c r="AG3287" s="128">
        <f t="shared" si="674"/>
        <v>0.5863440918635634</v>
      </c>
      <c r="AH3287" s="93">
        <f t="shared" si="675"/>
        <v>0.20602205064636014</v>
      </c>
      <c r="AI3287" s="128">
        <f t="shared" si="665"/>
        <v>1.1199701155551669</v>
      </c>
    </row>
    <row r="3288" spans="1:35" x14ac:dyDescent="0.25">
      <c r="A3288" s="96">
        <v>1.3135999999999999</v>
      </c>
      <c r="B3288" s="216">
        <v>18.268680503945404</v>
      </c>
      <c r="E3288" s="153">
        <f t="shared" si="666"/>
        <v>7.307472201577357E-3</v>
      </c>
      <c r="F3288" s="166"/>
      <c r="W3288" s="152">
        <f t="shared" si="667"/>
        <v>0.56438137109054221</v>
      </c>
      <c r="X3288" s="170">
        <v>5.5700110643034026</v>
      </c>
      <c r="Y3288" s="153">
        <f t="shared" si="668"/>
        <v>3.9999999999995595E-4</v>
      </c>
      <c r="Z3288" s="128">
        <f t="shared" si="670"/>
        <v>8.8754449677853557</v>
      </c>
      <c r="AA3288" s="128">
        <f t="shared" si="671"/>
        <v>0.61929999999999996</v>
      </c>
      <c r="AB3288" s="128">
        <f t="shared" si="669"/>
        <v>2.4911454281202994E-3</v>
      </c>
      <c r="AC3288" s="128">
        <f t="shared" si="672"/>
        <v>5.5898916376824683</v>
      </c>
      <c r="AD3288" s="128">
        <f t="shared" si="663"/>
        <v>-138.79240237783984</v>
      </c>
      <c r="AE3288" s="128">
        <f t="shared" si="664"/>
        <v>2.3452455971194707E-4</v>
      </c>
      <c r="AF3288" s="128">
        <f t="shared" si="673"/>
        <v>0.54619475962763631</v>
      </c>
      <c r="AG3288" s="128">
        <f t="shared" si="674"/>
        <v>0.58631139927993225</v>
      </c>
      <c r="AH3288" s="93">
        <f t="shared" si="675"/>
        <v>0.20578752608664819</v>
      </c>
      <c r="AI3288" s="128">
        <f t="shared" si="665"/>
        <v>1.1199701155551669</v>
      </c>
    </row>
    <row r="3289" spans="1:35" x14ac:dyDescent="0.25">
      <c r="A3289" s="96">
        <v>1.3140000000000001</v>
      </c>
      <c r="B3289" s="216">
        <v>18.268680503945404</v>
      </c>
      <c r="E3289" s="153">
        <f t="shared" si="666"/>
        <v>7.3074722015814136E-3</v>
      </c>
      <c r="F3289" s="166"/>
      <c r="W3289" s="152">
        <f t="shared" si="667"/>
        <v>0.56438137109054221</v>
      </c>
      <c r="X3289" s="170">
        <v>5.5700110643034026</v>
      </c>
      <c r="Y3289" s="153">
        <f t="shared" si="668"/>
        <v>4.0000000000017799E-4</v>
      </c>
      <c r="Z3289" s="128">
        <f t="shared" si="670"/>
        <v>8.8754449677853557</v>
      </c>
      <c r="AA3289" s="128">
        <f t="shared" si="671"/>
        <v>0.61929999999999996</v>
      </c>
      <c r="AB3289" s="128">
        <f t="shared" si="669"/>
        <v>2.4911454281216824E-3</v>
      </c>
      <c r="AC3289" s="128">
        <f t="shared" si="672"/>
        <v>5.5923827831105903</v>
      </c>
      <c r="AD3289" s="128">
        <f t="shared" si="663"/>
        <v>-138.78465926701662</v>
      </c>
      <c r="AE3289" s="128">
        <f t="shared" si="664"/>
        <v>2.3451147578497773E-4</v>
      </c>
      <c r="AF3289" s="128">
        <f t="shared" si="673"/>
        <v>0.54642927110342132</v>
      </c>
      <c r="AG3289" s="128">
        <f t="shared" si="674"/>
        <v>0.58627868946218342</v>
      </c>
      <c r="AH3289" s="93">
        <f t="shared" si="675"/>
        <v>0.2055530146108632</v>
      </c>
      <c r="AI3289" s="128">
        <f t="shared" si="665"/>
        <v>1.1199701155551669</v>
      </c>
    </row>
    <row r="3290" spans="1:35" x14ac:dyDescent="0.25">
      <c r="A3290" s="96">
        <v>1.3144</v>
      </c>
      <c r="B3290" s="216">
        <v>18.268680503945404</v>
      </c>
      <c r="E3290" s="153">
        <f t="shared" si="666"/>
        <v>7.307472201577357E-3</v>
      </c>
      <c r="F3290" s="166"/>
      <c r="W3290" s="152">
        <f t="shared" si="667"/>
        <v>0.56438137109054221</v>
      </c>
      <c r="X3290" s="170">
        <v>5.5700110643034026</v>
      </c>
      <c r="Y3290" s="153">
        <f t="shared" si="668"/>
        <v>3.9999999999995595E-4</v>
      </c>
      <c r="Z3290" s="128">
        <f t="shared" si="670"/>
        <v>8.8754449677853557</v>
      </c>
      <c r="AA3290" s="128">
        <f t="shared" si="671"/>
        <v>0.61929999999999996</v>
      </c>
      <c r="AB3290" s="128">
        <f t="shared" si="669"/>
        <v>2.4911454281202994E-3</v>
      </c>
      <c r="AC3290" s="128">
        <f t="shared" si="672"/>
        <v>5.5948739285387106</v>
      </c>
      <c r="AD3290" s="128">
        <f t="shared" si="663"/>
        <v>-138.77691207635652</v>
      </c>
      <c r="AE3290" s="128">
        <f t="shared" si="664"/>
        <v>2.3449838496410107E-4</v>
      </c>
      <c r="AF3290" s="128">
        <f t="shared" si="673"/>
        <v>0.54666376948838546</v>
      </c>
      <c r="AG3290" s="128">
        <f t="shared" si="674"/>
        <v>0.58624596241031723</v>
      </c>
      <c r="AH3290" s="93">
        <f t="shared" si="675"/>
        <v>0.20531851622589911</v>
      </c>
      <c r="AI3290" s="128">
        <f t="shared" si="665"/>
        <v>1.1199701155551669</v>
      </c>
    </row>
    <row r="3291" spans="1:35" x14ac:dyDescent="0.25">
      <c r="A3291" s="96">
        <v>1.3148</v>
      </c>
      <c r="B3291" s="216">
        <v>18.268680503945404</v>
      </c>
      <c r="E3291" s="153">
        <f t="shared" si="666"/>
        <v>7.307472201577357E-3</v>
      </c>
      <c r="F3291" s="166"/>
      <c r="W3291" s="152">
        <f t="shared" si="667"/>
        <v>0.56438137109054221</v>
      </c>
      <c r="X3291" s="170">
        <v>5.5700110643034026</v>
      </c>
      <c r="Y3291" s="153">
        <f t="shared" si="668"/>
        <v>3.9999999999995595E-4</v>
      </c>
      <c r="Z3291" s="128">
        <f t="shared" si="670"/>
        <v>8.8754449677853557</v>
      </c>
      <c r="AA3291" s="128">
        <f t="shared" si="671"/>
        <v>0.61929999999999996</v>
      </c>
      <c r="AB3291" s="128">
        <f t="shared" si="669"/>
        <v>2.4911454281202994E-3</v>
      </c>
      <c r="AC3291" s="128">
        <f t="shared" si="672"/>
        <v>5.5973650739668308</v>
      </c>
      <c r="AD3291" s="128">
        <f t="shared" si="663"/>
        <v>-138.76916080609061</v>
      </c>
      <c r="AE3291" s="128">
        <f t="shared" si="664"/>
        <v>2.3448528724970765E-4</v>
      </c>
      <c r="AF3291" s="128">
        <f t="shared" si="673"/>
        <v>0.54689825477563514</v>
      </c>
      <c r="AG3291" s="128">
        <f t="shared" si="674"/>
        <v>0.58621321812433369</v>
      </c>
      <c r="AH3291" s="93">
        <f t="shared" si="675"/>
        <v>0.20508403093864941</v>
      </c>
      <c r="AI3291" s="128">
        <f t="shared" si="665"/>
        <v>1.1199701155551669</v>
      </c>
    </row>
    <row r="3292" spans="1:35" x14ac:dyDescent="0.25">
      <c r="A3292" s="96">
        <v>1.3151999999999999</v>
      </c>
      <c r="B3292" s="216">
        <v>18.268680503945404</v>
      </c>
      <c r="E3292" s="153">
        <f t="shared" si="666"/>
        <v>7.307472201577357E-3</v>
      </c>
      <c r="F3292" s="166"/>
      <c r="W3292" s="152">
        <f t="shared" si="667"/>
        <v>0.56438137109054221</v>
      </c>
      <c r="X3292" s="170">
        <v>5.5700110643034026</v>
      </c>
      <c r="Y3292" s="153">
        <f t="shared" si="668"/>
        <v>3.9999999999995595E-4</v>
      </c>
      <c r="Z3292" s="128">
        <f t="shared" si="670"/>
        <v>8.8754449677853557</v>
      </c>
      <c r="AA3292" s="128">
        <f t="shared" si="671"/>
        <v>0.61929999999999996</v>
      </c>
      <c r="AB3292" s="128">
        <f t="shared" si="669"/>
        <v>2.4911454281202994E-3</v>
      </c>
      <c r="AC3292" s="128">
        <f t="shared" si="672"/>
        <v>5.599856219394951</v>
      </c>
      <c r="AD3292" s="128">
        <f t="shared" si="663"/>
        <v>-138.76140545614183</v>
      </c>
      <c r="AE3292" s="128">
        <f t="shared" si="664"/>
        <v>2.3447218264166725E-4</v>
      </c>
      <c r="AF3292" s="128">
        <f t="shared" si="673"/>
        <v>0.54713272695827686</v>
      </c>
      <c r="AG3292" s="128">
        <f t="shared" si="674"/>
        <v>0.58618045660423268</v>
      </c>
      <c r="AH3292" s="93">
        <f t="shared" si="675"/>
        <v>0.20484955875600774</v>
      </c>
      <c r="AI3292" s="128">
        <f t="shared" si="665"/>
        <v>1.1199701155551669</v>
      </c>
    </row>
    <row r="3293" spans="1:35" x14ac:dyDescent="0.25">
      <c r="A3293" s="96">
        <v>1.3155999999999999</v>
      </c>
      <c r="B3293" s="216">
        <v>18.268680503945404</v>
      </c>
      <c r="E3293" s="153">
        <f t="shared" si="666"/>
        <v>7.307472201577357E-3</v>
      </c>
      <c r="F3293" s="166"/>
      <c r="W3293" s="152">
        <f t="shared" si="667"/>
        <v>0.56438137109054221</v>
      </c>
      <c r="X3293" s="170">
        <v>5.5700110643034026</v>
      </c>
      <c r="Y3293" s="153">
        <f t="shared" si="668"/>
        <v>3.9999999999995595E-4</v>
      </c>
      <c r="Z3293" s="128">
        <f t="shared" si="670"/>
        <v>8.8754449677853557</v>
      </c>
      <c r="AA3293" s="128">
        <f t="shared" si="671"/>
        <v>0.61929999999999996</v>
      </c>
      <c r="AB3293" s="128">
        <f t="shared" si="669"/>
        <v>2.4911454281202994E-3</v>
      </c>
      <c r="AC3293" s="128">
        <f t="shared" si="672"/>
        <v>5.6023473648230713</v>
      </c>
      <c r="AD3293" s="128">
        <f t="shared" si="663"/>
        <v>-138.75364602651021</v>
      </c>
      <c r="AE3293" s="128">
        <f t="shared" si="664"/>
        <v>2.3445907113997985E-4</v>
      </c>
      <c r="AF3293" s="128">
        <f t="shared" si="673"/>
        <v>0.54736718602941681</v>
      </c>
      <c r="AG3293" s="128">
        <f t="shared" si="674"/>
        <v>0.5861476778500142</v>
      </c>
      <c r="AH3293" s="93">
        <f t="shared" si="675"/>
        <v>0.20461509968486777</v>
      </c>
      <c r="AI3293" s="128">
        <f t="shared" si="665"/>
        <v>1.1199701155551669</v>
      </c>
    </row>
    <row r="3294" spans="1:35" x14ac:dyDescent="0.25">
      <c r="A3294" s="96">
        <v>1.3160000000000001</v>
      </c>
      <c r="B3294" s="216">
        <v>18.268680503945404</v>
      </c>
      <c r="E3294" s="153">
        <f t="shared" si="666"/>
        <v>7.3074722015814136E-3</v>
      </c>
      <c r="F3294" s="166"/>
      <c r="W3294" s="152">
        <f t="shared" si="667"/>
        <v>0.56438137109054221</v>
      </c>
      <c r="X3294" s="170">
        <v>5.5700110643034026</v>
      </c>
      <c r="Y3294" s="153">
        <f t="shared" si="668"/>
        <v>4.0000000000017799E-4</v>
      </c>
      <c r="Z3294" s="128">
        <f t="shared" si="670"/>
        <v>8.8754449677853557</v>
      </c>
      <c r="AA3294" s="128">
        <f t="shared" si="671"/>
        <v>0.61929999999999996</v>
      </c>
      <c r="AB3294" s="128">
        <f t="shared" si="669"/>
        <v>2.4911454281216824E-3</v>
      </c>
      <c r="AC3294" s="128">
        <f t="shared" si="672"/>
        <v>5.6048385102511933</v>
      </c>
      <c r="AD3294" s="128">
        <f t="shared" si="663"/>
        <v>-138.74588251727272</v>
      </c>
      <c r="AE3294" s="128">
        <f t="shared" si="664"/>
        <v>2.3444595274477561E-4</v>
      </c>
      <c r="AF3294" s="128">
        <f t="shared" si="673"/>
        <v>0.54760163198216161</v>
      </c>
      <c r="AG3294" s="128">
        <f t="shared" si="674"/>
        <v>0.58611488186167826</v>
      </c>
      <c r="AH3294" s="93">
        <f t="shared" si="675"/>
        <v>0.204380653732123</v>
      </c>
      <c r="AI3294" s="128">
        <f t="shared" si="665"/>
        <v>1.1199701155551669</v>
      </c>
    </row>
    <row r="3295" spans="1:35" x14ac:dyDescent="0.25">
      <c r="A3295" s="96">
        <v>1.3164</v>
      </c>
      <c r="B3295" s="216">
        <v>18.268680503945404</v>
      </c>
      <c r="E3295" s="153">
        <f t="shared" si="666"/>
        <v>7.307472201577357E-3</v>
      </c>
      <c r="F3295" s="166"/>
      <c r="W3295" s="152">
        <f t="shared" si="667"/>
        <v>0.56438137109054221</v>
      </c>
      <c r="X3295" s="170">
        <v>5.5700110643034026</v>
      </c>
      <c r="Y3295" s="153">
        <f t="shared" si="668"/>
        <v>3.9999999999995595E-4</v>
      </c>
      <c r="Z3295" s="128">
        <f t="shared" si="670"/>
        <v>8.8754449677853557</v>
      </c>
      <c r="AA3295" s="128">
        <f t="shared" si="671"/>
        <v>0.61929999999999996</v>
      </c>
      <c r="AB3295" s="128">
        <f t="shared" si="669"/>
        <v>2.4911454281202994E-3</v>
      </c>
      <c r="AC3295" s="128">
        <f t="shared" si="672"/>
        <v>5.6073296556793135</v>
      </c>
      <c r="AD3295" s="128">
        <f t="shared" si="663"/>
        <v>-138.73811492819834</v>
      </c>
      <c r="AE3295" s="128">
        <f t="shared" si="664"/>
        <v>2.3443282745566407E-4</v>
      </c>
      <c r="AF3295" s="128">
        <f t="shared" si="673"/>
        <v>0.54783606480961722</v>
      </c>
      <c r="AG3295" s="128">
        <f t="shared" si="674"/>
        <v>0.58608206863922474</v>
      </c>
      <c r="AH3295" s="93">
        <f t="shared" si="675"/>
        <v>0.20414622090466733</v>
      </c>
      <c r="AI3295" s="128">
        <f t="shared" si="665"/>
        <v>1.1199701155551669</v>
      </c>
    </row>
    <row r="3296" spans="1:35" x14ac:dyDescent="0.25">
      <c r="A3296" s="96">
        <v>1.3168</v>
      </c>
      <c r="B3296" s="216">
        <v>18.268680503945404</v>
      </c>
      <c r="E3296" s="153">
        <f t="shared" si="666"/>
        <v>7.307472201577357E-3</v>
      </c>
      <c r="F3296" s="166"/>
      <c r="W3296" s="152">
        <f t="shared" si="667"/>
        <v>0.56438137109054221</v>
      </c>
      <c r="X3296" s="170">
        <v>5.5700110643034026</v>
      </c>
      <c r="Y3296" s="153">
        <f t="shared" si="668"/>
        <v>3.9999999999995595E-4</v>
      </c>
      <c r="Z3296" s="128">
        <f t="shared" si="670"/>
        <v>8.8754449677853557</v>
      </c>
      <c r="AA3296" s="128">
        <f t="shared" si="671"/>
        <v>0.61929999999999996</v>
      </c>
      <c r="AB3296" s="128">
        <f t="shared" si="669"/>
        <v>2.4911454281202994E-3</v>
      </c>
      <c r="AC3296" s="128">
        <f t="shared" si="672"/>
        <v>5.6098208011074338</v>
      </c>
      <c r="AD3296" s="128">
        <f t="shared" si="663"/>
        <v>-138.73034325951818</v>
      </c>
      <c r="AE3296" s="128">
        <f t="shared" si="664"/>
        <v>2.3441969527303582E-4</v>
      </c>
      <c r="AF3296" s="128">
        <f t="shared" si="673"/>
        <v>0.54807048450489027</v>
      </c>
      <c r="AG3296" s="128">
        <f t="shared" si="674"/>
        <v>0.58604923818265409</v>
      </c>
      <c r="AH3296" s="93">
        <f t="shared" si="675"/>
        <v>0.20391180120939428</v>
      </c>
      <c r="AI3296" s="128">
        <f t="shared" si="665"/>
        <v>1.1199701155551669</v>
      </c>
    </row>
    <row r="3297" spans="1:35" x14ac:dyDescent="0.25">
      <c r="A3297" s="96">
        <v>1.3171999999999999</v>
      </c>
      <c r="B3297" s="216">
        <v>17.281184260488896</v>
      </c>
      <c r="E3297" s="153">
        <f t="shared" si="666"/>
        <v>7.1099729528860773E-3</v>
      </c>
      <c r="F3297" s="166"/>
      <c r="W3297" s="152">
        <f t="shared" si="667"/>
        <v>0.54004664798016278</v>
      </c>
      <c r="X3297" s="170">
        <v>5.3298460200361486</v>
      </c>
      <c r="Y3297" s="153">
        <f t="shared" si="668"/>
        <v>3.9999999999995595E-4</v>
      </c>
      <c r="Z3297" s="128">
        <f t="shared" si="670"/>
        <v>8.8754449677853557</v>
      </c>
      <c r="AA3297" s="128">
        <f t="shared" si="671"/>
        <v>0.61929999999999996</v>
      </c>
      <c r="AB3297" s="128">
        <f t="shared" si="669"/>
        <v>2.4240680937955058E-3</v>
      </c>
      <c r="AC3297" s="128">
        <f t="shared" si="672"/>
        <v>5.6122448692012297</v>
      </c>
      <c r="AD3297" s="128">
        <f t="shared" si="663"/>
        <v>-134.98748553946322</v>
      </c>
      <c r="AE3297" s="128">
        <f t="shared" si="664"/>
        <v>2.2809519880333208E-4</v>
      </c>
      <c r="AF3297" s="128">
        <f t="shared" si="673"/>
        <v>0.54829857970369356</v>
      </c>
      <c r="AG3297" s="128">
        <f t="shared" si="674"/>
        <v>0.57023799700839295</v>
      </c>
      <c r="AH3297" s="93">
        <f t="shared" si="675"/>
        <v>0.20368370601059096</v>
      </c>
      <c r="AI3297" s="128">
        <f t="shared" si="665"/>
        <v>1.1071695936725257</v>
      </c>
    </row>
    <row r="3298" spans="1:35" x14ac:dyDescent="0.25">
      <c r="A3298" s="96">
        <v>1.3175999999999999</v>
      </c>
      <c r="B3298" s="216">
        <v>17.281184260488896</v>
      </c>
      <c r="E3298" s="153">
        <f t="shared" si="666"/>
        <v>6.9124737041947968E-3</v>
      </c>
      <c r="F3298" s="166"/>
      <c r="W3298" s="152">
        <f t="shared" si="667"/>
        <v>0.54004664798016278</v>
      </c>
      <c r="X3298" s="170">
        <v>5.3298460200361486</v>
      </c>
      <c r="Y3298" s="153">
        <f t="shared" si="668"/>
        <v>3.9999999999995595E-4</v>
      </c>
      <c r="Z3298" s="128">
        <f t="shared" si="670"/>
        <v>8.8754449677853557</v>
      </c>
      <c r="AA3298" s="128">
        <f t="shared" si="671"/>
        <v>0.61929999999999996</v>
      </c>
      <c r="AB3298" s="128">
        <f t="shared" si="669"/>
        <v>2.4240680937955058E-3</v>
      </c>
      <c r="AC3298" s="128">
        <f t="shared" si="672"/>
        <v>5.6146689372950256</v>
      </c>
      <c r="AD3298" s="128">
        <f t="shared" si="663"/>
        <v>-134.98011919086389</v>
      </c>
      <c r="AE3298" s="128">
        <f t="shared" si="664"/>
        <v>2.2808275151059597E-4</v>
      </c>
      <c r="AF3298" s="128">
        <f t="shared" si="673"/>
        <v>0.54852666245520421</v>
      </c>
      <c r="AG3298" s="128">
        <f t="shared" si="674"/>
        <v>0.57020687877655274</v>
      </c>
      <c r="AH3298" s="93">
        <f t="shared" si="675"/>
        <v>0.20345562325908037</v>
      </c>
      <c r="AI3298" s="128">
        <f t="shared" si="665"/>
        <v>1.1071695936725257</v>
      </c>
    </row>
    <row r="3299" spans="1:35" x14ac:dyDescent="0.25">
      <c r="A3299" s="96">
        <v>1.3180000000000001</v>
      </c>
      <c r="B3299" s="216">
        <v>18.268680503945404</v>
      </c>
      <c r="E3299" s="153">
        <f t="shared" si="666"/>
        <v>7.1099729528900247E-3</v>
      </c>
      <c r="F3299" s="166"/>
      <c r="W3299" s="152">
        <f t="shared" si="667"/>
        <v>0.56438137109054243</v>
      </c>
      <c r="X3299" s="170">
        <v>5.5700110643034044</v>
      </c>
      <c r="Y3299" s="153">
        <f t="shared" si="668"/>
        <v>4.0000000000017799E-4</v>
      </c>
      <c r="Z3299" s="128">
        <f t="shared" si="670"/>
        <v>8.8754449677853557</v>
      </c>
      <c r="AA3299" s="128">
        <f t="shared" si="671"/>
        <v>0.61929999999999996</v>
      </c>
      <c r="AB3299" s="128">
        <f t="shared" si="669"/>
        <v>2.4911454281216828E-3</v>
      </c>
      <c r="AC3299" s="128">
        <f t="shared" si="672"/>
        <v>5.6171600827231476</v>
      </c>
      <c r="AD3299" s="128">
        <f t="shared" si="663"/>
        <v>-138.70742306309421</v>
      </c>
      <c r="AE3299" s="128">
        <f t="shared" si="664"/>
        <v>2.3438096585497869E-4</v>
      </c>
      <c r="AF3299" s="128">
        <f t="shared" si="673"/>
        <v>0.54876104342105914</v>
      </c>
      <c r="AG3299" s="128">
        <f t="shared" si="674"/>
        <v>0.58595241463718595</v>
      </c>
      <c r="AH3299" s="93">
        <f t="shared" si="675"/>
        <v>0.20322124229322538</v>
      </c>
      <c r="AI3299" s="128">
        <f t="shared" si="665"/>
        <v>1.1199701155551665</v>
      </c>
    </row>
    <row r="3300" spans="1:35" x14ac:dyDescent="0.25">
      <c r="A3300" s="96">
        <v>1.3184</v>
      </c>
      <c r="B3300" s="216">
        <v>18.268680503945404</v>
      </c>
      <c r="E3300" s="153">
        <f t="shared" si="666"/>
        <v>7.307472201577357E-3</v>
      </c>
      <c r="F3300" s="166"/>
      <c r="W3300" s="152">
        <f t="shared" si="667"/>
        <v>0.56438137109054243</v>
      </c>
      <c r="X3300" s="170">
        <v>5.5700110643034044</v>
      </c>
      <c r="Y3300" s="153">
        <f t="shared" si="668"/>
        <v>3.9999999999995595E-4</v>
      </c>
      <c r="Z3300" s="128">
        <f t="shared" si="670"/>
        <v>8.8754449677853557</v>
      </c>
      <c r="AA3300" s="128">
        <f t="shared" si="671"/>
        <v>0.61929999999999996</v>
      </c>
      <c r="AB3300" s="128">
        <f t="shared" si="669"/>
        <v>2.4911454281202998E-3</v>
      </c>
      <c r="AC3300" s="128">
        <f t="shared" si="672"/>
        <v>5.6196512281512678</v>
      </c>
      <c r="AD3300" s="128">
        <f t="shared" si="663"/>
        <v>-138.69963529530716</v>
      </c>
      <c r="AE3300" s="128">
        <f t="shared" si="664"/>
        <v>2.3436780646887324E-4</v>
      </c>
      <c r="AF3300" s="128">
        <f t="shared" si="673"/>
        <v>0.54899541122752804</v>
      </c>
      <c r="AG3300" s="128">
        <f t="shared" si="674"/>
        <v>0.58591951617224758</v>
      </c>
      <c r="AH3300" s="93">
        <f t="shared" si="675"/>
        <v>0.20298687448675651</v>
      </c>
      <c r="AI3300" s="128">
        <f t="shared" si="665"/>
        <v>1.1199701155551665</v>
      </c>
    </row>
    <row r="3301" spans="1:35" x14ac:dyDescent="0.25">
      <c r="A3301" s="96">
        <v>1.3188</v>
      </c>
      <c r="B3301" s="216">
        <v>19.256176747401913</v>
      </c>
      <c r="E3301" s="153">
        <f t="shared" si="666"/>
        <v>7.5049714502686358E-3</v>
      </c>
      <c r="F3301" s="166"/>
      <c r="W3301" s="152">
        <f t="shared" si="667"/>
        <v>0.58871609420092208</v>
      </c>
      <c r="X3301" s="170">
        <v>5.8101761085706594</v>
      </c>
      <c r="Y3301" s="153">
        <f t="shared" si="668"/>
        <v>3.9999999999995595E-4</v>
      </c>
      <c r="Z3301" s="128">
        <f t="shared" si="670"/>
        <v>8.8754449677853557</v>
      </c>
      <c r="AA3301" s="128">
        <f t="shared" si="671"/>
        <v>0.61929999999999996</v>
      </c>
      <c r="AB3301" s="128">
        <f t="shared" si="669"/>
        <v>2.5571302866418612E-3</v>
      </c>
      <c r="AC3301" s="128">
        <f t="shared" si="672"/>
        <v>5.6222083584379101</v>
      </c>
      <c r="AD3301" s="128">
        <f t="shared" si="663"/>
        <v>-142.36526759265314</v>
      </c>
      <c r="AE3301" s="128">
        <f t="shared" si="664"/>
        <v>2.4056181122614098E-4</v>
      </c>
      <c r="AF3301" s="128">
        <f t="shared" si="673"/>
        <v>0.54923597303875415</v>
      </c>
      <c r="AG3301" s="128">
        <f t="shared" si="674"/>
        <v>0.60140452806541866</v>
      </c>
      <c r="AH3301" s="93">
        <f t="shared" si="675"/>
        <v>0.20274631267553037</v>
      </c>
      <c r="AI3301" s="128">
        <f t="shared" si="665"/>
        <v>1.1317124120597319</v>
      </c>
    </row>
    <row r="3302" spans="1:35" x14ac:dyDescent="0.25">
      <c r="A3302" s="96">
        <v>1.3191999999999999</v>
      </c>
      <c r="B3302" s="216">
        <v>18.268680503945404</v>
      </c>
      <c r="E3302" s="153">
        <f t="shared" si="666"/>
        <v>7.5049714502686358E-3</v>
      </c>
      <c r="F3302" s="166"/>
      <c r="W3302" s="152">
        <f t="shared" si="667"/>
        <v>0.56438137109054254</v>
      </c>
      <c r="X3302" s="170">
        <v>5.5700110643034053</v>
      </c>
      <c r="Y3302" s="153">
        <f t="shared" si="668"/>
        <v>3.9999999999995595E-4</v>
      </c>
      <c r="Z3302" s="128">
        <f t="shared" si="670"/>
        <v>8.8754449677853557</v>
      </c>
      <c r="AA3302" s="128">
        <f t="shared" si="671"/>
        <v>0.61929999999999996</v>
      </c>
      <c r="AB3302" s="128">
        <f t="shared" si="669"/>
        <v>2.4911454281203007E-3</v>
      </c>
      <c r="AC3302" s="128">
        <f t="shared" si="672"/>
        <v>5.6246995038660303</v>
      </c>
      <c r="AD3302" s="128">
        <f t="shared" si="663"/>
        <v>-138.68384096874271</v>
      </c>
      <c r="AE3302" s="128">
        <f t="shared" si="664"/>
        <v>2.3434111799443215E-4</v>
      </c>
      <c r="AF3302" s="128">
        <f t="shared" si="673"/>
        <v>0.54947031415674863</v>
      </c>
      <c r="AG3302" s="128">
        <f t="shared" si="674"/>
        <v>0.58585279498614484</v>
      </c>
      <c r="AH3302" s="93">
        <f t="shared" si="675"/>
        <v>0.20251197155753595</v>
      </c>
      <c r="AI3302" s="128">
        <f t="shared" si="665"/>
        <v>1.1199701155551662</v>
      </c>
    </row>
    <row r="3303" spans="1:35" x14ac:dyDescent="0.25">
      <c r="A3303" s="96">
        <v>1.3195999999999999</v>
      </c>
      <c r="B3303" s="216">
        <v>18.268680503945404</v>
      </c>
      <c r="E3303" s="153">
        <f t="shared" si="666"/>
        <v>7.307472201577357E-3</v>
      </c>
      <c r="F3303" s="166"/>
      <c r="W3303" s="152">
        <f t="shared" si="667"/>
        <v>0.56438137109054254</v>
      </c>
      <c r="X3303" s="170">
        <v>5.5700110643034053</v>
      </c>
      <c r="Y3303" s="153">
        <f t="shared" si="668"/>
        <v>3.9999999999995595E-4</v>
      </c>
      <c r="Z3303" s="128">
        <f t="shared" si="670"/>
        <v>8.8754449677853557</v>
      </c>
      <c r="AA3303" s="128">
        <f t="shared" si="671"/>
        <v>0.61929999999999996</v>
      </c>
      <c r="AB3303" s="128">
        <f t="shared" si="669"/>
        <v>2.4911454281203007E-3</v>
      </c>
      <c r="AC3303" s="128">
        <f t="shared" si="672"/>
        <v>5.6271906492941506</v>
      </c>
      <c r="AD3303" s="128">
        <f t="shared" si="663"/>
        <v>-138.67604085392244</v>
      </c>
      <c r="AE3303" s="128">
        <f t="shared" si="664"/>
        <v>2.343279377449186E-4</v>
      </c>
      <c r="AF3303" s="128">
        <f t="shared" si="673"/>
        <v>0.54970464209449355</v>
      </c>
      <c r="AG3303" s="128">
        <f t="shared" si="674"/>
        <v>0.58581984436236101</v>
      </c>
      <c r="AH3303" s="93">
        <f t="shared" si="675"/>
        <v>0.20227764361979103</v>
      </c>
      <c r="AI3303" s="128">
        <f t="shared" si="665"/>
        <v>1.1199701155551662</v>
      </c>
    </row>
    <row r="3304" spans="1:35" x14ac:dyDescent="0.25">
      <c r="A3304" s="96">
        <v>1.32</v>
      </c>
      <c r="B3304" s="216">
        <v>17.281184260488896</v>
      </c>
      <c r="E3304" s="153">
        <f t="shared" si="666"/>
        <v>7.1099729528900247E-3</v>
      </c>
      <c r="F3304" s="166"/>
      <c r="W3304" s="152">
        <f t="shared" si="667"/>
        <v>0.540046647980163</v>
      </c>
      <c r="X3304" s="170">
        <v>5.3298460200361513</v>
      </c>
      <c r="Y3304" s="153">
        <f t="shared" si="668"/>
        <v>4.0000000000017799E-4</v>
      </c>
      <c r="Z3304" s="128">
        <f t="shared" si="670"/>
        <v>8.8754449677853557</v>
      </c>
      <c r="AA3304" s="128">
        <f t="shared" si="671"/>
        <v>0.61929999999999996</v>
      </c>
      <c r="AB3304" s="128">
        <f t="shared" si="669"/>
        <v>2.4240680937968515E-3</v>
      </c>
      <c r="AC3304" s="128">
        <f t="shared" si="672"/>
        <v>5.6296147173879474</v>
      </c>
      <c r="AD3304" s="128">
        <f t="shared" si="663"/>
        <v>-134.93461836205358</v>
      </c>
      <c r="AE3304" s="128">
        <f t="shared" si="664"/>
        <v>2.2800586645305358E-4</v>
      </c>
      <c r="AF3304" s="128">
        <f t="shared" si="673"/>
        <v>0.54993264796094665</v>
      </c>
      <c r="AG3304" s="128">
        <f t="shared" si="674"/>
        <v>0.57001466613238028</v>
      </c>
      <c r="AH3304" s="93">
        <f t="shared" si="675"/>
        <v>0.20204963775333798</v>
      </c>
      <c r="AI3304" s="128">
        <f t="shared" si="665"/>
        <v>1.107169593672525</v>
      </c>
    </row>
    <row r="3305" spans="1:35" x14ac:dyDescent="0.25">
      <c r="A3305" s="96">
        <v>1.3204</v>
      </c>
      <c r="B3305" s="216">
        <v>17.281184260488896</v>
      </c>
      <c r="E3305" s="153">
        <f t="shared" si="666"/>
        <v>6.9124737041947968E-3</v>
      </c>
      <c r="F3305" s="166"/>
      <c r="W3305" s="152">
        <f t="shared" si="667"/>
        <v>0.540046647980163</v>
      </c>
      <c r="X3305" s="170">
        <v>5.3298460200361513</v>
      </c>
      <c r="Y3305" s="153">
        <f t="shared" si="668"/>
        <v>3.9999999999995595E-4</v>
      </c>
      <c r="Z3305" s="128">
        <f t="shared" si="670"/>
        <v>8.8754449677853557</v>
      </c>
      <c r="AA3305" s="128">
        <f t="shared" si="671"/>
        <v>0.61929999999999996</v>
      </c>
      <c r="AB3305" s="128">
        <f t="shared" si="669"/>
        <v>2.4240680937955062E-3</v>
      </c>
      <c r="AC3305" s="128">
        <f t="shared" si="672"/>
        <v>5.6320387854817433</v>
      </c>
      <c r="AD3305" s="128">
        <f t="shared" si="663"/>
        <v>-134.92722507851386</v>
      </c>
      <c r="AE3305" s="128">
        <f t="shared" si="664"/>
        <v>2.2799337364698297E-4</v>
      </c>
      <c r="AF3305" s="128">
        <f t="shared" si="673"/>
        <v>0.55016064133459364</v>
      </c>
      <c r="AG3305" s="128">
        <f t="shared" si="674"/>
        <v>0.56998343411752017</v>
      </c>
      <c r="AH3305" s="93">
        <f t="shared" si="675"/>
        <v>0.201821644379691</v>
      </c>
      <c r="AI3305" s="128">
        <f t="shared" si="665"/>
        <v>1.107169593672525</v>
      </c>
    </row>
    <row r="3306" spans="1:35" x14ac:dyDescent="0.25">
      <c r="A3306" s="96">
        <v>1.3208</v>
      </c>
      <c r="B3306" s="216">
        <v>17.281184260488896</v>
      </c>
      <c r="E3306" s="153">
        <f t="shared" si="666"/>
        <v>6.9124737041947968E-3</v>
      </c>
      <c r="F3306" s="166"/>
      <c r="W3306" s="152">
        <f t="shared" si="667"/>
        <v>0.540046647980163</v>
      </c>
      <c r="X3306" s="170">
        <v>5.3298460200361513</v>
      </c>
      <c r="Y3306" s="153">
        <f t="shared" si="668"/>
        <v>3.9999999999995595E-4</v>
      </c>
      <c r="Z3306" s="128">
        <f t="shared" si="670"/>
        <v>8.8754449677853557</v>
      </c>
      <c r="AA3306" s="128">
        <f t="shared" si="671"/>
        <v>0.61929999999999996</v>
      </c>
      <c r="AB3306" s="128">
        <f t="shared" si="669"/>
        <v>2.4240680937955062E-3</v>
      </c>
      <c r="AC3306" s="128">
        <f t="shared" si="672"/>
        <v>5.6344628535755392</v>
      </c>
      <c r="AD3306" s="128">
        <f t="shared" si="663"/>
        <v>-134.91982803612444</v>
      </c>
      <c r="AE3306" s="128">
        <f t="shared" si="664"/>
        <v>2.2798087448939347E-4</v>
      </c>
      <c r="AF3306" s="128">
        <f t="shared" si="673"/>
        <v>0.55038862220908302</v>
      </c>
      <c r="AG3306" s="128">
        <f t="shared" si="674"/>
        <v>0.56995218622354649</v>
      </c>
      <c r="AH3306" s="93">
        <f t="shared" si="675"/>
        <v>0.20159366350520161</v>
      </c>
      <c r="AI3306" s="128">
        <f t="shared" si="665"/>
        <v>1.107169593672525</v>
      </c>
    </row>
    <row r="3307" spans="1:35" x14ac:dyDescent="0.25">
      <c r="A3307" s="96">
        <v>1.3211999999999999</v>
      </c>
      <c r="B3307" s="216">
        <v>18.268680503945404</v>
      </c>
      <c r="E3307" s="153">
        <f t="shared" si="666"/>
        <v>7.1099729528860773E-3</v>
      </c>
      <c r="F3307" s="166"/>
      <c r="W3307" s="152">
        <f t="shared" si="667"/>
        <v>0.56438137109054265</v>
      </c>
      <c r="X3307" s="170">
        <v>5.5700110643034062</v>
      </c>
      <c r="Y3307" s="153">
        <f t="shared" si="668"/>
        <v>3.9999999999995595E-4</v>
      </c>
      <c r="Z3307" s="128">
        <f t="shared" si="670"/>
        <v>8.8754449677853557</v>
      </c>
      <c r="AA3307" s="128">
        <f t="shared" si="671"/>
        <v>0.61929999999999996</v>
      </c>
      <c r="AB3307" s="128">
        <f t="shared" si="669"/>
        <v>2.4911454281203007E-3</v>
      </c>
      <c r="AC3307" s="128">
        <f t="shared" si="672"/>
        <v>5.6369539990036595</v>
      </c>
      <c r="AD3307" s="128">
        <f t="shared" si="663"/>
        <v>-138.64543115223148</v>
      </c>
      <c r="AE3307" s="128">
        <f t="shared" si="664"/>
        <v>2.3427621497991853E-4</v>
      </c>
      <c r="AF3307" s="128">
        <f t="shared" si="673"/>
        <v>0.55062289842406298</v>
      </c>
      <c r="AG3307" s="128">
        <f t="shared" si="674"/>
        <v>0.58569053744986077</v>
      </c>
      <c r="AH3307" s="93">
        <f t="shared" si="675"/>
        <v>0.20135938729022168</v>
      </c>
      <c r="AI3307" s="128">
        <f t="shared" si="665"/>
        <v>1.119970115555166</v>
      </c>
    </row>
    <row r="3308" spans="1:35" x14ac:dyDescent="0.25">
      <c r="A3308" s="96">
        <v>1.3215999999999999</v>
      </c>
      <c r="B3308" s="216">
        <v>18.268680503945404</v>
      </c>
      <c r="E3308" s="153">
        <f t="shared" si="666"/>
        <v>7.307472201577357E-3</v>
      </c>
      <c r="F3308" s="166"/>
      <c r="W3308" s="152">
        <f t="shared" si="667"/>
        <v>0.56438137109054265</v>
      </c>
      <c r="X3308" s="170">
        <v>5.5700110643034062</v>
      </c>
      <c r="Y3308" s="153">
        <f t="shared" si="668"/>
        <v>3.9999999999995595E-4</v>
      </c>
      <c r="Z3308" s="128">
        <f t="shared" si="670"/>
        <v>8.8754449677853557</v>
      </c>
      <c r="AA3308" s="128">
        <f t="shared" si="671"/>
        <v>0.61929999999999996</v>
      </c>
      <c r="AB3308" s="128">
        <f t="shared" si="669"/>
        <v>2.4911454281203007E-3</v>
      </c>
      <c r="AC3308" s="128">
        <f t="shared" si="672"/>
        <v>5.6394451444317797</v>
      </c>
      <c r="AD3308" s="128">
        <f t="shared" si="663"/>
        <v>-138.63761096854924</v>
      </c>
      <c r="AE3308" s="128">
        <f t="shared" si="664"/>
        <v>2.3426300081903127E-4</v>
      </c>
      <c r="AF3308" s="128">
        <f t="shared" si="673"/>
        <v>0.55085716142488206</v>
      </c>
      <c r="AG3308" s="128">
        <f t="shared" si="674"/>
        <v>0.58565750204764266</v>
      </c>
      <c r="AH3308" s="93">
        <f t="shared" si="675"/>
        <v>0.20112512428940266</v>
      </c>
      <c r="AI3308" s="128">
        <f t="shared" si="665"/>
        <v>1.119970115555166</v>
      </c>
    </row>
    <row r="3309" spans="1:35" x14ac:dyDescent="0.25">
      <c r="A3309" s="96">
        <v>1.3220000000000001</v>
      </c>
      <c r="B3309" s="216">
        <v>17.281184260488896</v>
      </c>
      <c r="E3309" s="153">
        <f t="shared" si="666"/>
        <v>7.1099729528900247E-3</v>
      </c>
      <c r="F3309" s="166"/>
      <c r="W3309" s="152">
        <f t="shared" si="667"/>
        <v>0.540046647980163</v>
      </c>
      <c r="X3309" s="170">
        <v>5.3298460200361513</v>
      </c>
      <c r="Y3309" s="153">
        <f t="shared" si="668"/>
        <v>4.0000000000017799E-4</v>
      </c>
      <c r="Z3309" s="128">
        <f t="shared" si="670"/>
        <v>8.8754449677853557</v>
      </c>
      <c r="AA3309" s="128">
        <f t="shared" si="671"/>
        <v>0.61929999999999996</v>
      </c>
      <c r="AB3309" s="128">
        <f t="shared" si="669"/>
        <v>2.4240680937968515E-3</v>
      </c>
      <c r="AC3309" s="128">
        <f t="shared" si="672"/>
        <v>5.6418692125255765</v>
      </c>
      <c r="AD3309" s="128">
        <f t="shared" si="663"/>
        <v>-134.89720424873093</v>
      </c>
      <c r="AE3309" s="128">
        <f t="shared" si="664"/>
        <v>2.279426459287044E-4</v>
      </c>
      <c r="AF3309" s="128">
        <f t="shared" si="673"/>
        <v>0.55108510407081079</v>
      </c>
      <c r="AG3309" s="128">
        <f t="shared" si="674"/>
        <v>0.5698566148215074</v>
      </c>
      <c r="AH3309" s="93">
        <f t="shared" si="675"/>
        <v>0.20089718164347395</v>
      </c>
      <c r="AI3309" s="128">
        <f t="shared" si="665"/>
        <v>1.107169593672525</v>
      </c>
    </row>
    <row r="3310" spans="1:35" x14ac:dyDescent="0.25">
      <c r="A3310" s="96">
        <v>1.3224</v>
      </c>
      <c r="B3310" s="216">
        <v>17.281184260488896</v>
      </c>
      <c r="E3310" s="153">
        <f t="shared" si="666"/>
        <v>6.9124737041947968E-3</v>
      </c>
      <c r="F3310" s="166"/>
      <c r="W3310" s="152">
        <f t="shared" si="667"/>
        <v>0.540046647980163</v>
      </c>
      <c r="X3310" s="170">
        <v>5.3298460200361513</v>
      </c>
      <c r="Y3310" s="153">
        <f t="shared" si="668"/>
        <v>3.9999999999995595E-4</v>
      </c>
      <c r="Z3310" s="128">
        <f t="shared" si="670"/>
        <v>8.8754449677853557</v>
      </c>
      <c r="AA3310" s="128">
        <f t="shared" si="671"/>
        <v>0.61929999999999996</v>
      </c>
      <c r="AB3310" s="128">
        <f t="shared" si="669"/>
        <v>2.4240680937955062E-3</v>
      </c>
      <c r="AC3310" s="128">
        <f t="shared" si="672"/>
        <v>5.6442932806193724</v>
      </c>
      <c r="AD3310" s="128">
        <f t="shared" si="663"/>
        <v>-134.88979196253928</v>
      </c>
      <c r="AE3310" s="128">
        <f t="shared" si="664"/>
        <v>2.2793012101288932E-4</v>
      </c>
      <c r="AF3310" s="128">
        <f t="shared" si="673"/>
        <v>0.55131303419182365</v>
      </c>
      <c r="AG3310" s="128">
        <f t="shared" si="674"/>
        <v>0.56982530253228603</v>
      </c>
      <c r="AH3310" s="93">
        <f t="shared" si="675"/>
        <v>0.20066925152246107</v>
      </c>
      <c r="AI3310" s="128">
        <f t="shared" si="665"/>
        <v>1.107169593672525</v>
      </c>
    </row>
    <row r="3311" spans="1:35" x14ac:dyDescent="0.25">
      <c r="A3311" s="96">
        <v>1.3228</v>
      </c>
      <c r="B3311" s="216">
        <v>17.281184260488896</v>
      </c>
      <c r="E3311" s="153">
        <f t="shared" si="666"/>
        <v>6.9124737041947968E-3</v>
      </c>
      <c r="F3311" s="166"/>
      <c r="W3311" s="152">
        <f t="shared" si="667"/>
        <v>0.540046647980163</v>
      </c>
      <c r="X3311" s="170">
        <v>5.3298460200361513</v>
      </c>
      <c r="Y3311" s="153">
        <f t="shared" si="668"/>
        <v>3.9999999999995595E-4</v>
      </c>
      <c r="Z3311" s="128">
        <f t="shared" si="670"/>
        <v>8.8754449677853557</v>
      </c>
      <c r="AA3311" s="128">
        <f t="shared" si="671"/>
        <v>0.61929999999999996</v>
      </c>
      <c r="AB3311" s="128">
        <f t="shared" si="669"/>
        <v>2.4240680937955062E-3</v>
      </c>
      <c r="AC3311" s="128">
        <f t="shared" si="672"/>
        <v>5.6467173487131683</v>
      </c>
      <c r="AD3311" s="128">
        <f t="shared" si="663"/>
        <v>-134.88237591749797</v>
      </c>
      <c r="AE3311" s="128">
        <f t="shared" si="664"/>
        <v>2.2791758974555538E-4</v>
      </c>
      <c r="AF3311" s="128">
        <f t="shared" si="673"/>
        <v>0.55154095178156926</v>
      </c>
      <c r="AG3311" s="128">
        <f t="shared" si="674"/>
        <v>0.56979397436395118</v>
      </c>
      <c r="AH3311" s="93">
        <f t="shared" si="675"/>
        <v>0.20044133393271552</v>
      </c>
      <c r="AI3311" s="128">
        <f t="shared" si="665"/>
        <v>1.107169593672525</v>
      </c>
    </row>
    <row r="3312" spans="1:35" x14ac:dyDescent="0.25">
      <c r="A3312" s="96">
        <v>1.3231999999999999</v>
      </c>
      <c r="B3312" s="216">
        <v>18.268680503945404</v>
      </c>
      <c r="E3312" s="153">
        <f t="shared" si="666"/>
        <v>7.1099729528860773E-3</v>
      </c>
      <c r="F3312" s="166"/>
      <c r="W3312" s="152">
        <f t="shared" si="667"/>
        <v>0.56438137109054265</v>
      </c>
      <c r="X3312" s="170">
        <v>5.5700110643034062</v>
      </c>
      <c r="Y3312" s="153">
        <f t="shared" si="668"/>
        <v>3.9999999999995595E-4</v>
      </c>
      <c r="Z3312" s="128">
        <f t="shared" si="670"/>
        <v>8.8754449677853557</v>
      </c>
      <c r="AA3312" s="128">
        <f t="shared" si="671"/>
        <v>0.61929999999999996</v>
      </c>
      <c r="AB3312" s="128">
        <f t="shared" si="669"/>
        <v>2.4911454281203007E-3</v>
      </c>
      <c r="AC3312" s="128">
        <f t="shared" si="672"/>
        <v>5.6492084941412886</v>
      </c>
      <c r="AD3312" s="128">
        <f t="shared" si="663"/>
        <v>-138.60692261255116</v>
      </c>
      <c r="AE3312" s="128">
        <f t="shared" si="664"/>
        <v>2.3421114514786035E-4</v>
      </c>
      <c r="AF3312" s="128">
        <f t="shared" si="673"/>
        <v>0.55177516292671713</v>
      </c>
      <c r="AG3312" s="128">
        <f t="shared" si="674"/>
        <v>0.58552786286971537</v>
      </c>
      <c r="AH3312" s="93">
        <f t="shared" si="675"/>
        <v>0.20020712278756767</v>
      </c>
      <c r="AI3312" s="128">
        <f t="shared" si="665"/>
        <v>1.119970115555166</v>
      </c>
    </row>
    <row r="3313" spans="1:35" x14ac:dyDescent="0.25">
      <c r="A3313" s="96">
        <v>1.3235999999999999</v>
      </c>
      <c r="B3313" s="216">
        <v>18.268680503945404</v>
      </c>
      <c r="E3313" s="153">
        <f t="shared" si="666"/>
        <v>7.307472201577357E-3</v>
      </c>
      <c r="F3313" s="166"/>
      <c r="W3313" s="152">
        <f t="shared" si="667"/>
        <v>0.56438137109054265</v>
      </c>
      <c r="X3313" s="170">
        <v>5.5700110643034062</v>
      </c>
      <c r="Y3313" s="153">
        <f t="shared" si="668"/>
        <v>3.9999999999995595E-4</v>
      </c>
      <c r="Z3313" s="128">
        <f t="shared" si="670"/>
        <v>8.8754449677853557</v>
      </c>
      <c r="AA3313" s="128">
        <f t="shared" si="671"/>
        <v>0.61929999999999996</v>
      </c>
      <c r="AB3313" s="128">
        <f t="shared" si="669"/>
        <v>2.4911454281203007E-3</v>
      </c>
      <c r="AC3313" s="128">
        <f t="shared" si="672"/>
        <v>5.6516996395694088</v>
      </c>
      <c r="AD3313" s="128">
        <f t="shared" si="663"/>
        <v>-138.599082360007</v>
      </c>
      <c r="AE3313" s="128">
        <f t="shared" si="664"/>
        <v>2.3419789707559958E-4</v>
      </c>
      <c r="AF3313" s="128">
        <f t="shared" si="673"/>
        <v>0.55200936082379271</v>
      </c>
      <c r="AG3313" s="128">
        <f t="shared" si="674"/>
        <v>0.58549474268906343</v>
      </c>
      <c r="AH3313" s="93">
        <f t="shared" si="675"/>
        <v>0.19997292489049207</v>
      </c>
      <c r="AI3313" s="128">
        <f t="shared" si="665"/>
        <v>1.119970115555166</v>
      </c>
    </row>
    <row r="3314" spans="1:35" x14ac:dyDescent="0.25">
      <c r="A3314" s="96">
        <v>1.3240000000000001</v>
      </c>
      <c r="B3314" s="216">
        <v>18.268680503945404</v>
      </c>
      <c r="E3314" s="153">
        <f t="shared" si="666"/>
        <v>7.3074722015814136E-3</v>
      </c>
      <c r="F3314" s="166"/>
      <c r="W3314" s="152">
        <f t="shared" si="667"/>
        <v>0.56438137109054265</v>
      </c>
      <c r="X3314" s="170">
        <v>5.5700110643034062</v>
      </c>
      <c r="Y3314" s="153">
        <f t="shared" si="668"/>
        <v>4.0000000000017799E-4</v>
      </c>
      <c r="Z3314" s="128">
        <f t="shared" si="670"/>
        <v>8.8754449677853557</v>
      </c>
      <c r="AA3314" s="128">
        <f t="shared" si="671"/>
        <v>0.61929999999999996</v>
      </c>
      <c r="AB3314" s="128">
        <f t="shared" si="669"/>
        <v>2.4911454281216832E-3</v>
      </c>
      <c r="AC3314" s="128">
        <f t="shared" si="672"/>
        <v>5.6541907849975308</v>
      </c>
      <c r="AD3314" s="128">
        <f t="shared" si="663"/>
        <v>-138.59123802785683</v>
      </c>
      <c r="AE3314" s="128">
        <f t="shared" si="664"/>
        <v>2.3418464210982163E-4</v>
      </c>
      <c r="AF3314" s="128">
        <f t="shared" si="673"/>
        <v>0.55224354546590249</v>
      </c>
      <c r="AG3314" s="128">
        <f t="shared" si="674"/>
        <v>0.58546160527429358</v>
      </c>
      <c r="AH3314" s="93">
        <f t="shared" si="675"/>
        <v>0.19973874024838226</v>
      </c>
      <c r="AI3314" s="128">
        <f t="shared" si="665"/>
        <v>1.119970115555166</v>
      </c>
    </row>
    <row r="3315" spans="1:35" x14ac:dyDescent="0.25">
      <c r="A3315" s="96">
        <v>1.3244</v>
      </c>
      <c r="B3315" s="216">
        <v>18.268680503945404</v>
      </c>
      <c r="E3315" s="153">
        <f t="shared" si="666"/>
        <v>7.307472201577357E-3</v>
      </c>
      <c r="F3315" s="166"/>
      <c r="W3315" s="152">
        <f t="shared" si="667"/>
        <v>0.56438137109054265</v>
      </c>
      <c r="X3315" s="170">
        <v>5.5700110643034062</v>
      </c>
      <c r="Y3315" s="153">
        <f t="shared" si="668"/>
        <v>3.9999999999995595E-4</v>
      </c>
      <c r="Z3315" s="128">
        <f t="shared" si="670"/>
        <v>8.8754449677853557</v>
      </c>
      <c r="AA3315" s="128">
        <f t="shared" si="671"/>
        <v>0.61929999999999996</v>
      </c>
      <c r="AB3315" s="128">
        <f t="shared" si="669"/>
        <v>2.4911454281203007E-3</v>
      </c>
      <c r="AC3315" s="128">
        <f t="shared" si="672"/>
        <v>5.656681930425651</v>
      </c>
      <c r="AD3315" s="128">
        <f t="shared" si="663"/>
        <v>-138.58338961587</v>
      </c>
      <c r="AE3315" s="128">
        <f t="shared" si="664"/>
        <v>2.3417138025013683E-4</v>
      </c>
      <c r="AF3315" s="128">
        <f t="shared" si="673"/>
        <v>0.55247771684615266</v>
      </c>
      <c r="AG3315" s="128">
        <f t="shared" si="674"/>
        <v>0.5854284506254066</v>
      </c>
      <c r="AH3315" s="93">
        <f t="shared" si="675"/>
        <v>0.19950456886813211</v>
      </c>
      <c r="AI3315" s="128">
        <f t="shared" si="665"/>
        <v>1.119970115555166</v>
      </c>
    </row>
    <row r="3316" spans="1:35" x14ac:dyDescent="0.25">
      <c r="A3316" s="96">
        <v>1.3248</v>
      </c>
      <c r="B3316" s="216">
        <v>18.268680503945404</v>
      </c>
      <c r="E3316" s="153">
        <f t="shared" si="666"/>
        <v>7.307472201577357E-3</v>
      </c>
      <c r="F3316" s="166"/>
      <c r="W3316" s="152">
        <f t="shared" si="667"/>
        <v>0.56438137109054265</v>
      </c>
      <c r="X3316" s="170">
        <v>5.5700110643034062</v>
      </c>
      <c r="Y3316" s="153">
        <f t="shared" si="668"/>
        <v>3.9999999999995595E-4</v>
      </c>
      <c r="Z3316" s="128">
        <f t="shared" si="670"/>
        <v>8.8754449677853557</v>
      </c>
      <c r="AA3316" s="128">
        <f t="shared" si="671"/>
        <v>0.61929999999999996</v>
      </c>
      <c r="AB3316" s="128">
        <f t="shared" si="669"/>
        <v>2.4911454281203007E-3</v>
      </c>
      <c r="AC3316" s="128">
        <f t="shared" si="672"/>
        <v>5.6591730758537713</v>
      </c>
      <c r="AD3316" s="128">
        <f t="shared" si="663"/>
        <v>-138.57553712427725</v>
      </c>
      <c r="AE3316" s="128">
        <f t="shared" si="664"/>
        <v>2.3415811149693507E-4</v>
      </c>
      <c r="AF3316" s="128">
        <f t="shared" si="673"/>
        <v>0.55271187495764962</v>
      </c>
      <c r="AG3316" s="128">
        <f t="shared" si="674"/>
        <v>0.58539527874240216</v>
      </c>
      <c r="AH3316" s="93">
        <f t="shared" si="675"/>
        <v>0.19927041075663518</v>
      </c>
      <c r="AI3316" s="128">
        <f t="shared" si="665"/>
        <v>1.119970115555166</v>
      </c>
    </row>
    <row r="3317" spans="1:35" x14ac:dyDescent="0.25">
      <c r="A3317" s="96">
        <v>1.3251999999999999</v>
      </c>
      <c r="B3317" s="216">
        <v>18.268680503945404</v>
      </c>
      <c r="E3317" s="153">
        <f t="shared" si="666"/>
        <v>7.307472201577357E-3</v>
      </c>
      <c r="F3317" s="166"/>
      <c r="W3317" s="152">
        <f t="shared" si="667"/>
        <v>0.56438137109054265</v>
      </c>
      <c r="X3317" s="170">
        <v>5.5700110643034062</v>
      </c>
      <c r="Y3317" s="153">
        <f t="shared" si="668"/>
        <v>3.9999999999995595E-4</v>
      </c>
      <c r="Z3317" s="128">
        <f t="shared" si="670"/>
        <v>8.8754449677853557</v>
      </c>
      <c r="AA3317" s="128">
        <f t="shared" si="671"/>
        <v>0.61929999999999996</v>
      </c>
      <c r="AB3317" s="128">
        <f t="shared" si="669"/>
        <v>2.4911454281203007E-3</v>
      </c>
      <c r="AC3317" s="128">
        <f t="shared" si="672"/>
        <v>5.6616642212818915</v>
      </c>
      <c r="AD3317" s="128">
        <f t="shared" si="663"/>
        <v>-138.56768055300162</v>
      </c>
      <c r="AE3317" s="128">
        <f t="shared" si="664"/>
        <v>2.3414483585008632E-4</v>
      </c>
      <c r="AF3317" s="128">
        <f t="shared" si="673"/>
        <v>0.55294601979349967</v>
      </c>
      <c r="AG3317" s="128">
        <f t="shared" si="674"/>
        <v>0.58536208962528025</v>
      </c>
      <c r="AH3317" s="93">
        <f t="shared" si="675"/>
        <v>0.1990362659207851</v>
      </c>
      <c r="AI3317" s="128">
        <f t="shared" si="665"/>
        <v>1.119970115555166</v>
      </c>
    </row>
    <row r="3318" spans="1:35" x14ac:dyDescent="0.25">
      <c r="A3318" s="96">
        <v>1.3255999999999999</v>
      </c>
      <c r="B3318" s="216">
        <v>18.268680503945404</v>
      </c>
      <c r="E3318" s="153">
        <f t="shared" si="666"/>
        <v>7.307472201577357E-3</v>
      </c>
      <c r="F3318" s="166"/>
      <c r="W3318" s="152">
        <f t="shared" si="667"/>
        <v>0.56438137109054265</v>
      </c>
      <c r="X3318" s="170">
        <v>5.5700110643034062</v>
      </c>
      <c r="Y3318" s="153">
        <f t="shared" si="668"/>
        <v>3.9999999999995595E-4</v>
      </c>
      <c r="Z3318" s="128">
        <f t="shared" si="670"/>
        <v>8.8754449677853557</v>
      </c>
      <c r="AA3318" s="128">
        <f t="shared" si="671"/>
        <v>0.61929999999999996</v>
      </c>
      <c r="AB3318" s="128">
        <f t="shared" si="669"/>
        <v>2.4911454281203007E-3</v>
      </c>
      <c r="AC3318" s="128">
        <f t="shared" si="672"/>
        <v>5.6641553667100117</v>
      </c>
      <c r="AD3318" s="128">
        <f t="shared" si="663"/>
        <v>-138.55981990204313</v>
      </c>
      <c r="AE3318" s="128">
        <f t="shared" si="664"/>
        <v>2.341315533095905E-4</v>
      </c>
      <c r="AF3318" s="128">
        <f t="shared" si="673"/>
        <v>0.5531801513468092</v>
      </c>
      <c r="AG3318" s="128">
        <f t="shared" si="674"/>
        <v>0.58532888327404076</v>
      </c>
      <c r="AH3318" s="93">
        <f t="shared" si="675"/>
        <v>0.19880213436747551</v>
      </c>
      <c r="AI3318" s="128">
        <f t="shared" si="665"/>
        <v>1.119970115555166</v>
      </c>
    </row>
    <row r="3319" spans="1:35" x14ac:dyDescent="0.25">
      <c r="A3319" s="96">
        <v>1.3260000000000001</v>
      </c>
      <c r="B3319" s="216">
        <v>18.268680503945404</v>
      </c>
      <c r="E3319" s="153">
        <f t="shared" si="666"/>
        <v>7.3074722015814136E-3</v>
      </c>
      <c r="F3319" s="166"/>
      <c r="W3319" s="152">
        <f t="shared" si="667"/>
        <v>0.56438137109054265</v>
      </c>
      <c r="X3319" s="170">
        <v>5.5700110643034062</v>
      </c>
      <c r="Y3319" s="153">
        <f t="shared" si="668"/>
        <v>4.0000000000017799E-4</v>
      </c>
      <c r="Z3319" s="128">
        <f t="shared" si="670"/>
        <v>8.8754449677853557</v>
      </c>
      <c r="AA3319" s="128">
        <f t="shared" si="671"/>
        <v>0.61929999999999996</v>
      </c>
      <c r="AB3319" s="128">
        <f t="shared" si="669"/>
        <v>2.4911454281216832E-3</v>
      </c>
      <c r="AC3319" s="128">
        <f t="shared" si="672"/>
        <v>5.6666465121381338</v>
      </c>
      <c r="AD3319" s="128">
        <f t="shared" si="663"/>
        <v>-138.55195517147871</v>
      </c>
      <c r="AE3319" s="128">
        <f t="shared" si="664"/>
        <v>2.3411826387557778E-4</v>
      </c>
      <c r="AF3319" s="128">
        <f t="shared" si="673"/>
        <v>0.55341426961068474</v>
      </c>
      <c r="AG3319" s="128">
        <f t="shared" si="674"/>
        <v>0.58529565968868402</v>
      </c>
      <c r="AH3319" s="93">
        <f t="shared" si="675"/>
        <v>0.19856801610359995</v>
      </c>
      <c r="AI3319" s="128">
        <f t="shared" si="665"/>
        <v>1.119970115555166</v>
      </c>
    </row>
    <row r="3320" spans="1:35" x14ac:dyDescent="0.25">
      <c r="A3320" s="96">
        <v>1.3264</v>
      </c>
      <c r="B3320" s="216">
        <v>18.268680503945404</v>
      </c>
      <c r="E3320" s="153">
        <f t="shared" si="666"/>
        <v>7.307472201577357E-3</v>
      </c>
      <c r="F3320" s="166"/>
      <c r="W3320" s="152">
        <f t="shared" si="667"/>
        <v>0.56438137109054265</v>
      </c>
      <c r="X3320" s="170">
        <v>5.5700110643034062</v>
      </c>
      <c r="Y3320" s="153">
        <f t="shared" si="668"/>
        <v>3.9999999999995595E-4</v>
      </c>
      <c r="Z3320" s="128">
        <f t="shared" si="670"/>
        <v>8.8754449677853557</v>
      </c>
      <c r="AA3320" s="128">
        <f t="shared" si="671"/>
        <v>0.61929999999999996</v>
      </c>
      <c r="AB3320" s="128">
        <f t="shared" si="669"/>
        <v>2.4911454281203007E-3</v>
      </c>
      <c r="AC3320" s="128">
        <f t="shared" si="672"/>
        <v>5.669137657566254</v>
      </c>
      <c r="AD3320" s="128">
        <f t="shared" si="663"/>
        <v>-138.54408636107763</v>
      </c>
      <c r="AE3320" s="128">
        <f t="shared" si="664"/>
        <v>2.3410496754765813E-4</v>
      </c>
      <c r="AF3320" s="128">
        <f t="shared" si="673"/>
        <v>0.55364837457823235</v>
      </c>
      <c r="AG3320" s="128">
        <f t="shared" si="674"/>
        <v>0.58526241886920982</v>
      </c>
      <c r="AH3320" s="93">
        <f t="shared" si="675"/>
        <v>0.19833391113605228</v>
      </c>
      <c r="AI3320" s="128">
        <f t="shared" si="665"/>
        <v>1.119970115555166</v>
      </c>
    </row>
    <row r="3321" spans="1:35" x14ac:dyDescent="0.25">
      <c r="A3321" s="96">
        <v>1.3268</v>
      </c>
      <c r="B3321" s="216">
        <v>18.268680503945404</v>
      </c>
      <c r="E3321" s="153">
        <f t="shared" si="666"/>
        <v>7.307472201577357E-3</v>
      </c>
      <c r="F3321" s="166"/>
      <c r="W3321" s="152">
        <f t="shared" si="667"/>
        <v>0.56438137109054265</v>
      </c>
      <c r="X3321" s="170">
        <v>5.5700110643034062</v>
      </c>
      <c r="Y3321" s="153">
        <f t="shared" si="668"/>
        <v>3.9999999999995595E-4</v>
      </c>
      <c r="Z3321" s="128">
        <f t="shared" si="670"/>
        <v>8.8754449677853557</v>
      </c>
      <c r="AA3321" s="128">
        <f t="shared" si="671"/>
        <v>0.61929999999999996</v>
      </c>
      <c r="AB3321" s="128">
        <f t="shared" si="669"/>
        <v>2.4911454281203007E-3</v>
      </c>
      <c r="AC3321" s="128">
        <f t="shared" si="672"/>
        <v>5.6716288029943742</v>
      </c>
      <c r="AD3321" s="128">
        <f t="shared" si="663"/>
        <v>-138.53621347107062</v>
      </c>
      <c r="AE3321" s="128">
        <f t="shared" si="664"/>
        <v>2.3409166432622152E-4</v>
      </c>
      <c r="AF3321" s="128">
        <f t="shared" si="673"/>
        <v>0.55388246624255855</v>
      </c>
      <c r="AG3321" s="128">
        <f t="shared" si="674"/>
        <v>0.58522916081561827</v>
      </c>
      <c r="AH3321" s="93">
        <f t="shared" si="675"/>
        <v>0.19809981947172606</v>
      </c>
      <c r="AI3321" s="128">
        <f t="shared" si="665"/>
        <v>1.119970115555166</v>
      </c>
    </row>
    <row r="3322" spans="1:35" x14ac:dyDescent="0.25">
      <c r="A3322" s="96">
        <v>1.3271999999999999</v>
      </c>
      <c r="B3322" s="216">
        <v>18.268680503945404</v>
      </c>
      <c r="E3322" s="153">
        <f t="shared" si="666"/>
        <v>7.307472201577357E-3</v>
      </c>
      <c r="F3322" s="166"/>
      <c r="W3322" s="152">
        <f t="shared" si="667"/>
        <v>0.56438137109054265</v>
      </c>
      <c r="X3322" s="170">
        <v>5.5700110643034062</v>
      </c>
      <c r="Y3322" s="153">
        <f t="shared" si="668"/>
        <v>3.9999999999995595E-4</v>
      </c>
      <c r="Z3322" s="128">
        <f t="shared" si="670"/>
        <v>8.8754449677853557</v>
      </c>
      <c r="AA3322" s="128">
        <f t="shared" si="671"/>
        <v>0.61929999999999996</v>
      </c>
      <c r="AB3322" s="128">
        <f t="shared" si="669"/>
        <v>2.4911454281203007E-3</v>
      </c>
      <c r="AC3322" s="128">
        <f t="shared" si="672"/>
        <v>5.6741199484224945</v>
      </c>
      <c r="AD3322" s="128">
        <f t="shared" si="663"/>
        <v>-138.52833650138069</v>
      </c>
      <c r="AE3322" s="128">
        <f t="shared" si="664"/>
        <v>2.3407835421113777E-4</v>
      </c>
      <c r="AF3322" s="128">
        <f t="shared" si="673"/>
        <v>0.55411654459676973</v>
      </c>
      <c r="AG3322" s="128">
        <f t="shared" si="674"/>
        <v>0.58519588552790891</v>
      </c>
      <c r="AH3322" s="93">
        <f t="shared" si="675"/>
        <v>0.19786574111751493</v>
      </c>
      <c r="AI3322" s="128">
        <f t="shared" si="665"/>
        <v>1.119970115555166</v>
      </c>
    </row>
    <row r="3323" spans="1:35" x14ac:dyDescent="0.25">
      <c r="A3323" s="96">
        <v>1.3275999999999999</v>
      </c>
      <c r="B3323" s="216">
        <v>18.268680503945404</v>
      </c>
      <c r="E3323" s="153">
        <f t="shared" si="666"/>
        <v>7.307472201577357E-3</v>
      </c>
      <c r="F3323" s="166"/>
      <c r="W3323" s="152">
        <f t="shared" si="667"/>
        <v>0.56438137109054265</v>
      </c>
      <c r="X3323" s="170">
        <v>5.5700110643034062</v>
      </c>
      <c r="Y3323" s="153">
        <f t="shared" si="668"/>
        <v>3.9999999999995595E-4</v>
      </c>
      <c r="Z3323" s="128">
        <f t="shared" si="670"/>
        <v>8.8754449677853557</v>
      </c>
      <c r="AA3323" s="128">
        <f t="shared" si="671"/>
        <v>0.61929999999999996</v>
      </c>
      <c r="AB3323" s="128">
        <f t="shared" si="669"/>
        <v>2.4911454281203007E-3</v>
      </c>
      <c r="AC3323" s="128">
        <f t="shared" si="672"/>
        <v>5.6766110938506147</v>
      </c>
      <c r="AD3323" s="128">
        <f t="shared" si="663"/>
        <v>-138.52045545200795</v>
      </c>
      <c r="AE3323" s="128">
        <f t="shared" si="664"/>
        <v>2.3406503720240716E-4</v>
      </c>
      <c r="AF3323" s="128">
        <f t="shared" si="673"/>
        <v>0.55435060963397209</v>
      </c>
      <c r="AG3323" s="128">
        <f t="shared" si="674"/>
        <v>0.58516259300608231</v>
      </c>
      <c r="AH3323" s="93">
        <f t="shared" si="675"/>
        <v>0.19763167608031251</v>
      </c>
      <c r="AI3323" s="128">
        <f t="shared" si="665"/>
        <v>1.119970115555166</v>
      </c>
    </row>
    <row r="3324" spans="1:35" x14ac:dyDescent="0.25">
      <c r="A3324" s="96">
        <v>1.3280000000000001</v>
      </c>
      <c r="B3324" s="216">
        <v>19.256176747401913</v>
      </c>
      <c r="E3324" s="153">
        <f t="shared" si="666"/>
        <v>7.5049714502728026E-3</v>
      </c>
      <c r="F3324" s="166"/>
      <c r="W3324" s="152">
        <f t="shared" si="667"/>
        <v>0.5887160942009223</v>
      </c>
      <c r="X3324" s="170">
        <v>5.810176108570662</v>
      </c>
      <c r="Y3324" s="153">
        <f t="shared" si="668"/>
        <v>4.0000000000017799E-4</v>
      </c>
      <c r="Z3324" s="128">
        <f t="shared" si="670"/>
        <v>8.8754449677853557</v>
      </c>
      <c r="AA3324" s="128">
        <f t="shared" si="671"/>
        <v>0.61929999999999996</v>
      </c>
      <c r="AB3324" s="128">
        <f t="shared" si="669"/>
        <v>2.5571302866432811E-3</v>
      </c>
      <c r="AC3324" s="128">
        <f t="shared" si="672"/>
        <v>5.6791682241372579</v>
      </c>
      <c r="AD3324" s="128">
        <f t="shared" si="663"/>
        <v>-142.18124338825953</v>
      </c>
      <c r="AE3324" s="128">
        <f t="shared" si="664"/>
        <v>2.4025085619710227E-4</v>
      </c>
      <c r="AF3324" s="128">
        <f t="shared" si="673"/>
        <v>0.55459086049016915</v>
      </c>
      <c r="AG3324" s="128">
        <f t="shared" si="674"/>
        <v>0.60062714049248844</v>
      </c>
      <c r="AH3324" s="93">
        <f t="shared" si="675"/>
        <v>0.1973914252241154</v>
      </c>
      <c r="AI3324" s="128">
        <f t="shared" si="665"/>
        <v>1.1317124120597315</v>
      </c>
    </row>
    <row r="3325" spans="1:35" x14ac:dyDescent="0.25">
      <c r="A3325" s="96">
        <v>1.3284</v>
      </c>
      <c r="B3325" s="216">
        <v>19.256176747401913</v>
      </c>
      <c r="E3325" s="153">
        <f t="shared" si="666"/>
        <v>7.7024706989599172E-3</v>
      </c>
      <c r="F3325" s="166"/>
      <c r="W3325" s="152">
        <f t="shared" si="667"/>
        <v>0.5887160942009223</v>
      </c>
      <c r="X3325" s="170">
        <v>5.810176108570662</v>
      </c>
      <c r="Y3325" s="153">
        <f t="shared" si="668"/>
        <v>3.9999999999995595E-4</v>
      </c>
      <c r="Z3325" s="128">
        <f t="shared" si="670"/>
        <v>8.8754449677853557</v>
      </c>
      <c r="AA3325" s="128">
        <f t="shared" si="671"/>
        <v>0.61929999999999996</v>
      </c>
      <c r="AB3325" s="128">
        <f t="shared" si="669"/>
        <v>2.5571302866418616E-3</v>
      </c>
      <c r="AC3325" s="128">
        <f t="shared" si="672"/>
        <v>5.6817253544239001</v>
      </c>
      <c r="AD3325" s="128">
        <f t="shared" si="663"/>
        <v>-142.17293053865768</v>
      </c>
      <c r="AE3325" s="128">
        <f t="shared" si="664"/>
        <v>2.4023680955363022E-4</v>
      </c>
      <c r="AF3325" s="128">
        <f t="shared" si="673"/>
        <v>0.5548310972997228</v>
      </c>
      <c r="AG3325" s="128">
        <f t="shared" si="674"/>
        <v>0.60059202388414168</v>
      </c>
      <c r="AH3325" s="93">
        <f t="shared" si="675"/>
        <v>0.19715118841456178</v>
      </c>
      <c r="AI3325" s="128">
        <f t="shared" si="665"/>
        <v>1.1317124120597315</v>
      </c>
    </row>
    <row r="3326" spans="1:35" x14ac:dyDescent="0.25">
      <c r="A3326" s="96">
        <v>1.3288</v>
      </c>
      <c r="B3326" s="216">
        <v>19.256176747401913</v>
      </c>
      <c r="E3326" s="153">
        <f t="shared" si="666"/>
        <v>7.7024706989599172E-3</v>
      </c>
      <c r="F3326" s="166"/>
      <c r="W3326" s="152">
        <f t="shared" si="667"/>
        <v>0.5887160942009223</v>
      </c>
      <c r="X3326" s="170">
        <v>5.810176108570662</v>
      </c>
      <c r="Y3326" s="153">
        <f t="shared" si="668"/>
        <v>3.9999999999995595E-4</v>
      </c>
      <c r="Z3326" s="128">
        <f t="shared" si="670"/>
        <v>8.8754449677853557</v>
      </c>
      <c r="AA3326" s="128">
        <f t="shared" si="671"/>
        <v>0.61929999999999996</v>
      </c>
      <c r="AB3326" s="128">
        <f t="shared" si="669"/>
        <v>2.5571302866418616E-3</v>
      </c>
      <c r="AC3326" s="128">
        <f t="shared" si="672"/>
        <v>5.6842824847105424</v>
      </c>
      <c r="AD3326" s="128">
        <f t="shared" si="663"/>
        <v>-142.16461327660414</v>
      </c>
      <c r="AE3326" s="128">
        <f t="shared" si="664"/>
        <v>2.4022275545421487E-4</v>
      </c>
      <c r="AF3326" s="128">
        <f t="shared" si="673"/>
        <v>0.55507132005517701</v>
      </c>
      <c r="AG3326" s="128">
        <f t="shared" si="674"/>
        <v>0.6005568886356033</v>
      </c>
      <c r="AH3326" s="93">
        <f t="shared" si="675"/>
        <v>0.19691096565910757</v>
      </c>
      <c r="AI3326" s="128">
        <f t="shared" si="665"/>
        <v>1.1317124120597315</v>
      </c>
    </row>
    <row r="3327" spans="1:35" x14ac:dyDescent="0.25">
      <c r="A3327" s="96">
        <v>1.3291999999999999</v>
      </c>
      <c r="B3327" s="216">
        <v>19.256176747401913</v>
      </c>
      <c r="E3327" s="153">
        <f t="shared" si="666"/>
        <v>7.7024706989599172E-3</v>
      </c>
      <c r="F3327" s="166"/>
      <c r="W3327" s="152">
        <f t="shared" si="667"/>
        <v>0.5887160942009223</v>
      </c>
      <c r="X3327" s="170">
        <v>5.810176108570662</v>
      </c>
      <c r="Y3327" s="153">
        <f t="shared" si="668"/>
        <v>3.9999999999995595E-4</v>
      </c>
      <c r="Z3327" s="128">
        <f t="shared" si="670"/>
        <v>8.8754449677853557</v>
      </c>
      <c r="AA3327" s="128">
        <f t="shared" si="671"/>
        <v>0.61929999999999996</v>
      </c>
      <c r="AB3327" s="128">
        <f t="shared" si="669"/>
        <v>2.5571302866418616E-3</v>
      </c>
      <c r="AC3327" s="128">
        <f t="shared" si="672"/>
        <v>5.6868396149971847</v>
      </c>
      <c r="AD3327" s="128">
        <f t="shared" si="663"/>
        <v>-142.15629160202008</v>
      </c>
      <c r="AE3327" s="128">
        <f t="shared" si="664"/>
        <v>2.4020869389872296E-4</v>
      </c>
      <c r="AF3327" s="128">
        <f t="shared" si="673"/>
        <v>0.55531152874907574</v>
      </c>
      <c r="AG3327" s="128">
        <f t="shared" si="674"/>
        <v>0.60052173474687354</v>
      </c>
      <c r="AH3327" s="93">
        <f t="shared" si="675"/>
        <v>0.19667075696520883</v>
      </c>
      <c r="AI3327" s="128">
        <f t="shared" si="665"/>
        <v>1.1317124120597315</v>
      </c>
    </row>
    <row r="3328" spans="1:35" x14ac:dyDescent="0.25">
      <c r="A3328" s="96">
        <v>1.3295999999999999</v>
      </c>
      <c r="B3328" s="216">
        <v>19.256176747401913</v>
      </c>
      <c r="E3328" s="153">
        <f t="shared" si="666"/>
        <v>7.7024706989599172E-3</v>
      </c>
      <c r="F3328" s="166"/>
      <c r="W3328" s="152">
        <f t="shared" si="667"/>
        <v>0.5887160942009223</v>
      </c>
      <c r="X3328" s="170">
        <v>5.810176108570662</v>
      </c>
      <c r="Y3328" s="153">
        <f t="shared" si="668"/>
        <v>3.9999999999995595E-4</v>
      </c>
      <c r="Z3328" s="128">
        <f t="shared" si="670"/>
        <v>8.8754449677853557</v>
      </c>
      <c r="AA3328" s="128">
        <f t="shared" si="671"/>
        <v>0.61929999999999996</v>
      </c>
      <c r="AB3328" s="128">
        <f t="shared" si="669"/>
        <v>2.5571302866418616E-3</v>
      </c>
      <c r="AC3328" s="128">
        <f t="shared" si="672"/>
        <v>5.689396745283827</v>
      </c>
      <c r="AD3328" s="128">
        <f t="shared" si="663"/>
        <v>-142.14796551490539</v>
      </c>
      <c r="AE3328" s="128">
        <f t="shared" si="664"/>
        <v>2.4019462488715433E-4</v>
      </c>
      <c r="AF3328" s="128">
        <f t="shared" si="673"/>
        <v>0.55555172337396286</v>
      </c>
      <c r="AG3328" s="128">
        <f t="shared" si="674"/>
        <v>0.60048656221795194</v>
      </c>
      <c r="AH3328" s="93">
        <f t="shared" si="675"/>
        <v>0.19643056234032169</v>
      </c>
      <c r="AI3328" s="128">
        <f t="shared" si="665"/>
        <v>1.1317124120597315</v>
      </c>
    </row>
    <row r="3329" spans="1:35" x14ac:dyDescent="0.25">
      <c r="A3329" s="96">
        <v>1.33</v>
      </c>
      <c r="B3329" s="216">
        <v>19.256176747401913</v>
      </c>
      <c r="E3329" s="153">
        <f t="shared" si="666"/>
        <v>7.7024706989641924E-3</v>
      </c>
      <c r="F3329" s="166"/>
      <c r="W3329" s="152">
        <f t="shared" si="667"/>
        <v>0.5887160942009223</v>
      </c>
      <c r="X3329" s="170">
        <v>5.810176108570662</v>
      </c>
      <c r="Y3329" s="153">
        <f t="shared" si="668"/>
        <v>4.0000000000017799E-4</v>
      </c>
      <c r="Z3329" s="128">
        <f t="shared" si="670"/>
        <v>8.8754449677853557</v>
      </c>
      <c r="AA3329" s="128">
        <f t="shared" si="671"/>
        <v>0.61929999999999996</v>
      </c>
      <c r="AB3329" s="128">
        <f t="shared" si="669"/>
        <v>2.5571302866432811E-3</v>
      </c>
      <c r="AC3329" s="128">
        <f t="shared" si="672"/>
        <v>5.6919538755704702</v>
      </c>
      <c r="AD3329" s="128">
        <f t="shared" si="663"/>
        <v>-142.13963501533911</v>
      </c>
      <c r="AE3329" s="128">
        <f t="shared" si="664"/>
        <v>2.4018054841964248E-4</v>
      </c>
      <c r="AF3329" s="128">
        <f t="shared" si="673"/>
        <v>0.55579190392238254</v>
      </c>
      <c r="AG3329" s="128">
        <f t="shared" si="674"/>
        <v>0.60045137104883906</v>
      </c>
      <c r="AH3329" s="93">
        <f t="shared" si="675"/>
        <v>0.19619038179190204</v>
      </c>
      <c r="AI3329" s="128">
        <f t="shared" si="665"/>
        <v>1.1317124120597315</v>
      </c>
    </row>
    <row r="3330" spans="1:35" x14ac:dyDescent="0.25">
      <c r="A3330" s="96">
        <v>1.3304</v>
      </c>
      <c r="B3330" s="216">
        <v>18.268680503945404</v>
      </c>
      <c r="E3330" s="153">
        <f t="shared" si="666"/>
        <v>7.5049714502686358E-3</v>
      </c>
      <c r="F3330" s="166"/>
      <c r="W3330" s="152">
        <f t="shared" si="667"/>
        <v>0.56438137109054265</v>
      </c>
      <c r="X3330" s="170">
        <v>5.5700110643034071</v>
      </c>
      <c r="Y3330" s="153">
        <f t="shared" si="668"/>
        <v>3.9999999999995595E-4</v>
      </c>
      <c r="Z3330" s="128">
        <f t="shared" si="670"/>
        <v>8.8754449677853557</v>
      </c>
      <c r="AA3330" s="128">
        <f t="shared" si="671"/>
        <v>0.61929999999999996</v>
      </c>
      <c r="AB3330" s="128">
        <f t="shared" si="669"/>
        <v>2.4911454281203007E-3</v>
      </c>
      <c r="AC3330" s="128">
        <f t="shared" si="672"/>
        <v>5.6944450209985904</v>
      </c>
      <c r="AD3330" s="128">
        <f t="shared" si="663"/>
        <v>-138.46391645298706</v>
      </c>
      <c r="AE3330" s="128">
        <f t="shared" si="664"/>
        <v>2.3396950038897388E-4</v>
      </c>
      <c r="AF3330" s="128">
        <f t="shared" si="673"/>
        <v>0.55602587342277154</v>
      </c>
      <c r="AG3330" s="128">
        <f t="shared" si="674"/>
        <v>0.58492375097249916</v>
      </c>
      <c r="AH3330" s="93">
        <f t="shared" si="675"/>
        <v>0.19595641229151306</v>
      </c>
      <c r="AI3330" s="128">
        <f t="shared" si="665"/>
        <v>1.119970115555166</v>
      </c>
    </row>
    <row r="3331" spans="1:35" x14ac:dyDescent="0.25">
      <c r="A3331" s="96">
        <v>1.3308</v>
      </c>
      <c r="B3331" s="216">
        <v>18.268680503945404</v>
      </c>
      <c r="E3331" s="153">
        <f t="shared" si="666"/>
        <v>7.307472201577357E-3</v>
      </c>
      <c r="F3331" s="166"/>
      <c r="W3331" s="152">
        <f t="shared" si="667"/>
        <v>0.56438137109054265</v>
      </c>
      <c r="X3331" s="170">
        <v>5.5700110643034071</v>
      </c>
      <c r="Y3331" s="153">
        <f t="shared" si="668"/>
        <v>3.9999999999995595E-4</v>
      </c>
      <c r="Z3331" s="128">
        <f t="shared" si="670"/>
        <v>8.8754449677853557</v>
      </c>
      <c r="AA3331" s="128">
        <f t="shared" si="671"/>
        <v>0.61929999999999996</v>
      </c>
      <c r="AB3331" s="128">
        <f t="shared" si="669"/>
        <v>2.4911454281203007E-3</v>
      </c>
      <c r="AC3331" s="128">
        <f t="shared" si="672"/>
        <v>5.6969361664267106</v>
      </c>
      <c r="AD3331" s="128">
        <f t="shared" si="663"/>
        <v>-138.45600211778157</v>
      </c>
      <c r="AE3331" s="128">
        <f t="shared" si="664"/>
        <v>2.339561271354839E-4</v>
      </c>
      <c r="AF3331" s="128">
        <f t="shared" si="673"/>
        <v>0.55625982954990705</v>
      </c>
      <c r="AG3331" s="128">
        <f t="shared" si="674"/>
        <v>0.58489031783877421</v>
      </c>
      <c r="AH3331" s="93">
        <f t="shared" si="675"/>
        <v>0.19572245616437758</v>
      </c>
      <c r="AI3331" s="128">
        <f t="shared" si="665"/>
        <v>1.119970115555166</v>
      </c>
    </row>
    <row r="3332" spans="1:35" x14ac:dyDescent="0.25">
      <c r="A3332" s="96">
        <v>1.3311999999999999</v>
      </c>
      <c r="B3332" s="216">
        <v>17.281184260488896</v>
      </c>
      <c r="E3332" s="153">
        <f t="shared" si="666"/>
        <v>7.1099729528860773E-3</v>
      </c>
      <c r="F3332" s="166"/>
      <c r="W3332" s="152">
        <f t="shared" si="667"/>
        <v>0.54004664798016333</v>
      </c>
      <c r="X3332" s="170">
        <v>5.3298460200361539</v>
      </c>
      <c r="Y3332" s="153">
        <f t="shared" si="668"/>
        <v>3.9999999999995595E-4</v>
      </c>
      <c r="Z3332" s="128">
        <f t="shared" si="670"/>
        <v>8.8754449677853557</v>
      </c>
      <c r="AA3332" s="128">
        <f t="shared" si="671"/>
        <v>0.61929999999999996</v>
      </c>
      <c r="AB3332" s="128">
        <f t="shared" si="669"/>
        <v>2.4240680937955071E-3</v>
      </c>
      <c r="AC3332" s="128">
        <f t="shared" si="672"/>
        <v>5.6993602345205066</v>
      </c>
      <c r="AD3332" s="128">
        <f t="shared" ref="AD3332:AD3395" si="676">2*$AB$1*PI()*((AC3332+$X$2/2)*(2*AC3332-$Z$1)+(AC3332+$X$2/2)^2-($X$1/2)^2)*AB3332</f>
        <v>-134.72039630318392</v>
      </c>
      <c r="AE3332" s="128">
        <f t="shared" ref="AE3332:AE3395" si="677">-AD3332*0.000000001*$Z$2</f>
        <v>2.2764388457813636E-4</v>
      </c>
      <c r="AF3332" s="128">
        <f t="shared" si="673"/>
        <v>0.55648747343448524</v>
      </c>
      <c r="AG3332" s="128">
        <f t="shared" si="674"/>
        <v>0.56910971144540357</v>
      </c>
      <c r="AH3332" s="93">
        <f t="shared" si="675"/>
        <v>0.19549481227979945</v>
      </c>
      <c r="AI3332" s="128">
        <f t="shared" ref="AI3332:AI3395" si="678">B3332*9.81/(W3332*1000000*$AF$1)</f>
        <v>1.1071695936725243</v>
      </c>
    </row>
    <row r="3333" spans="1:35" x14ac:dyDescent="0.25">
      <c r="A3333" s="96">
        <v>1.3315999999999999</v>
      </c>
      <c r="B3333" s="216">
        <v>17.281184260488896</v>
      </c>
      <c r="E3333" s="153">
        <f t="shared" ref="E3333:E3396" si="679">+(B3332+B3333)/2*(A3333-A3332)</f>
        <v>6.9124737041947968E-3</v>
      </c>
      <c r="F3333" s="166"/>
      <c r="W3333" s="152">
        <f t="shared" ref="W3333:W3396" si="680">+X3333/1000000*101325</f>
        <v>0.54004664798016333</v>
      </c>
      <c r="X3333" s="170">
        <v>5.3298460200361539</v>
      </c>
      <c r="Y3333" s="153">
        <f t="shared" ref="Y3333:Y3396" si="681">+A3333-A3332</f>
        <v>3.9999999999995595E-4</v>
      </c>
      <c r="Z3333" s="128">
        <f t="shared" si="670"/>
        <v>8.8754449677853557</v>
      </c>
      <c r="AA3333" s="128">
        <f t="shared" si="671"/>
        <v>0.61929999999999996</v>
      </c>
      <c r="AB3333" s="128">
        <f t="shared" ref="AB3333:AB3396" si="682">IF(OR(AC3332&gt;=($X$1-$X$2)/2,AC3332&gt;=$Z$1/2),0,Z3333*W3333^AA3333*Y3333)</f>
        <v>2.4240680937955071E-3</v>
      </c>
      <c r="AC3333" s="128">
        <f t="shared" si="672"/>
        <v>5.7017843026143025</v>
      </c>
      <c r="AD3333" s="128">
        <f t="shared" si="676"/>
        <v>-134.71289486758627</v>
      </c>
      <c r="AE3333" s="128">
        <f t="shared" si="677"/>
        <v>2.276312090220497E-4</v>
      </c>
      <c r="AF3333" s="128">
        <f t="shared" si="673"/>
        <v>0.55671510464350726</v>
      </c>
      <c r="AG3333" s="128">
        <f t="shared" si="674"/>
        <v>0.56907802255518691</v>
      </c>
      <c r="AH3333" s="93">
        <f t="shared" si="675"/>
        <v>0.1952671810707774</v>
      </c>
      <c r="AI3333" s="128">
        <f t="shared" si="678"/>
        <v>1.1071695936725243</v>
      </c>
    </row>
    <row r="3334" spans="1:35" x14ac:dyDescent="0.25">
      <c r="A3334" s="96">
        <v>1.3320000000000001</v>
      </c>
      <c r="B3334" s="216">
        <v>18.268680503945404</v>
      </c>
      <c r="E3334" s="153">
        <f t="shared" si="679"/>
        <v>7.1099729528900247E-3</v>
      </c>
      <c r="F3334" s="166"/>
      <c r="W3334" s="152">
        <f t="shared" si="680"/>
        <v>0.56438137109054221</v>
      </c>
      <c r="X3334" s="170">
        <v>5.5700110643034026</v>
      </c>
      <c r="Y3334" s="153">
        <f t="shared" si="681"/>
        <v>4.0000000000017799E-4</v>
      </c>
      <c r="Z3334" s="128">
        <f t="shared" ref="Z3334:Z3397" si="683">IF(AND(W3334&lt;=$S$56,W3334&gt;$Q$56),$T$56,IF(AND(W3334&lt;=$S$57,W3334&gt;$Q$57),$T$57,IF(AND(W3334&lt;=$S$58,W3334&gt;$Q$58),$T$58,IF(AND(W3334&lt;=$S$59,W3334&gt;$Q$59),$T$59,IF(AND(W3334&lt;=$S$60,W3334&gt;$Q$60),$T$60,"Valor no encontrado para Po")))))</f>
        <v>8.8754449677853557</v>
      </c>
      <c r="AA3334" s="128">
        <f t="shared" ref="AA3334:AA3397" si="684">IF(AND(W3334&lt;=$S$56,W3334&gt;$Q$56),$U$56,IF(AND(W3334&lt;=$S$57,W3334&gt;$Q$57),$U$57,IF(AND(W3334&lt;=$S$58,W3334&gt;$Q$58),$U$58,IF(AND(W3334&lt;=$S$59,W3334&gt;$Q$59),$U$59,IF(AND(W3334&lt;=$S$60,W3334&gt;$Q$60),$U$60,"Valor no encontrado para Po")))))</f>
        <v>0.61929999999999996</v>
      </c>
      <c r="AB3334" s="128">
        <f t="shared" si="682"/>
        <v>2.4911454281216824E-3</v>
      </c>
      <c r="AC3334" s="128">
        <f t="shared" ref="AC3334:AC3397" si="685">+AC3333+AB3334</f>
        <v>5.7042754480424245</v>
      </c>
      <c r="AD3334" s="128">
        <f t="shared" si="676"/>
        <v>-138.43266160474536</v>
      </c>
      <c r="AE3334" s="128">
        <f t="shared" si="677"/>
        <v>2.3391668748713507E-4</v>
      </c>
      <c r="AF3334" s="128">
        <f t="shared" ref="AF3334:AF3397" si="686">+AF3333+AE3334</f>
        <v>0.55694902133099444</v>
      </c>
      <c r="AG3334" s="128">
        <f t="shared" ref="AG3334:AG3397" si="687">+AE3334/Y3334</f>
        <v>0.5847917187175774</v>
      </c>
      <c r="AH3334" s="93">
        <f t="shared" ref="AH3334:AH3397" si="688">+AH3333-AE3334</f>
        <v>0.19503326438329027</v>
      </c>
      <c r="AI3334" s="128">
        <f t="shared" si="678"/>
        <v>1.1199701155551669</v>
      </c>
    </row>
    <row r="3335" spans="1:35" x14ac:dyDescent="0.25">
      <c r="A3335" s="96">
        <v>1.3324</v>
      </c>
      <c r="B3335" s="216">
        <v>19.256176747401913</v>
      </c>
      <c r="E3335" s="153">
        <f t="shared" si="679"/>
        <v>7.5049714502686358E-3</v>
      </c>
      <c r="F3335" s="166"/>
      <c r="W3335" s="152">
        <f t="shared" si="680"/>
        <v>0.58871609420092208</v>
      </c>
      <c r="X3335" s="170">
        <v>5.8101761085706594</v>
      </c>
      <c r="Y3335" s="153">
        <f t="shared" si="681"/>
        <v>3.9999999999995595E-4</v>
      </c>
      <c r="Z3335" s="128">
        <f t="shared" si="683"/>
        <v>8.8754449677853557</v>
      </c>
      <c r="AA3335" s="128">
        <f t="shared" si="684"/>
        <v>0.61929999999999996</v>
      </c>
      <c r="AB3335" s="128">
        <f t="shared" si="682"/>
        <v>2.5571302866418612E-3</v>
      </c>
      <c r="AC3335" s="128">
        <f t="shared" si="685"/>
        <v>5.7068325783290668</v>
      </c>
      <c r="AD3335" s="128">
        <f t="shared" si="676"/>
        <v>-142.09107634158266</v>
      </c>
      <c r="AE3335" s="128">
        <f t="shared" si="677"/>
        <v>2.4009849636644776E-4</v>
      </c>
      <c r="AF3335" s="128">
        <f t="shared" si="686"/>
        <v>0.55718911982736086</v>
      </c>
      <c r="AG3335" s="128">
        <f t="shared" si="687"/>
        <v>0.6002462409161855</v>
      </c>
      <c r="AH3335" s="93">
        <f t="shared" si="688"/>
        <v>0.19479316588692383</v>
      </c>
      <c r="AI3335" s="128">
        <f t="shared" si="678"/>
        <v>1.1317124120597319</v>
      </c>
    </row>
    <row r="3336" spans="1:35" x14ac:dyDescent="0.25">
      <c r="A3336" s="96">
        <v>1.3328</v>
      </c>
      <c r="B3336" s="216">
        <v>19.256176747401913</v>
      </c>
      <c r="E3336" s="153">
        <f t="shared" si="679"/>
        <v>7.7024706989599172E-3</v>
      </c>
      <c r="F3336" s="166"/>
      <c r="W3336" s="152">
        <f t="shared" si="680"/>
        <v>0.58871609420092208</v>
      </c>
      <c r="X3336" s="170">
        <v>5.8101761085706594</v>
      </c>
      <c r="Y3336" s="153">
        <f t="shared" si="681"/>
        <v>3.9999999999995595E-4</v>
      </c>
      <c r="Z3336" s="128">
        <f t="shared" si="683"/>
        <v>8.8754449677853557</v>
      </c>
      <c r="AA3336" s="128">
        <f t="shared" si="684"/>
        <v>0.61929999999999996</v>
      </c>
      <c r="AB3336" s="128">
        <f t="shared" si="682"/>
        <v>2.5571302866418612E-3</v>
      </c>
      <c r="AC3336" s="128">
        <f t="shared" si="685"/>
        <v>5.709389708615709</v>
      </c>
      <c r="AD3336" s="128">
        <f t="shared" si="676"/>
        <v>-142.08271575502843</v>
      </c>
      <c r="AE3336" s="128">
        <f t="shared" si="677"/>
        <v>2.4008436905942679E-4</v>
      </c>
      <c r="AF3336" s="128">
        <f t="shared" si="686"/>
        <v>0.55742920419642028</v>
      </c>
      <c r="AG3336" s="128">
        <f t="shared" si="687"/>
        <v>0.60021092264863307</v>
      </c>
      <c r="AH3336" s="93">
        <f t="shared" si="688"/>
        <v>0.19455308151786441</v>
      </c>
      <c r="AI3336" s="128">
        <f t="shared" si="678"/>
        <v>1.1317124120597319</v>
      </c>
    </row>
    <row r="3337" spans="1:35" x14ac:dyDescent="0.25">
      <c r="A3337" s="96">
        <v>1.3331999999999999</v>
      </c>
      <c r="B3337" s="216">
        <v>18.268680503945404</v>
      </c>
      <c r="E3337" s="153">
        <f t="shared" si="679"/>
        <v>7.5049714502686358E-3</v>
      </c>
      <c r="F3337" s="166"/>
      <c r="W3337" s="152">
        <f t="shared" si="680"/>
        <v>0.56438137109054254</v>
      </c>
      <c r="X3337" s="170">
        <v>5.5700110643034053</v>
      </c>
      <c r="Y3337" s="153">
        <f t="shared" si="681"/>
        <v>3.9999999999995595E-4</v>
      </c>
      <c r="Z3337" s="128">
        <f t="shared" si="683"/>
        <v>8.8754449677853557</v>
      </c>
      <c r="AA3337" s="128">
        <f t="shared" si="684"/>
        <v>0.61929999999999996</v>
      </c>
      <c r="AB3337" s="128">
        <f t="shared" si="682"/>
        <v>2.4911454281203007E-3</v>
      </c>
      <c r="AC3337" s="128">
        <f t="shared" si="685"/>
        <v>5.7118808540438293</v>
      </c>
      <c r="AD3337" s="128">
        <f t="shared" si="676"/>
        <v>-138.40843739802708</v>
      </c>
      <c r="AE3337" s="128">
        <f t="shared" si="677"/>
        <v>2.3387575461676435E-4</v>
      </c>
      <c r="AF3337" s="128">
        <f t="shared" si="686"/>
        <v>0.55766307995103703</v>
      </c>
      <c r="AG3337" s="128">
        <f t="shared" si="687"/>
        <v>0.58468938654197522</v>
      </c>
      <c r="AH3337" s="93">
        <f t="shared" si="688"/>
        <v>0.19431920576324765</v>
      </c>
      <c r="AI3337" s="128">
        <f t="shared" si="678"/>
        <v>1.1199701155551662</v>
      </c>
    </row>
    <row r="3338" spans="1:35" x14ac:dyDescent="0.25">
      <c r="A3338" s="96">
        <v>1.3335999999999999</v>
      </c>
      <c r="B3338" s="216">
        <v>18.268680503945404</v>
      </c>
      <c r="E3338" s="153">
        <f t="shared" si="679"/>
        <v>7.307472201577357E-3</v>
      </c>
      <c r="F3338" s="166"/>
      <c r="W3338" s="152">
        <f t="shared" si="680"/>
        <v>0.56438137109054254</v>
      </c>
      <c r="X3338" s="170">
        <v>5.5700110643034053</v>
      </c>
      <c r="Y3338" s="153">
        <f t="shared" si="681"/>
        <v>3.9999999999995595E-4</v>
      </c>
      <c r="Z3338" s="128">
        <f t="shared" si="683"/>
        <v>8.8754449677853557</v>
      </c>
      <c r="AA3338" s="128">
        <f t="shared" si="684"/>
        <v>0.61929999999999996</v>
      </c>
      <c r="AB3338" s="128">
        <f t="shared" si="682"/>
        <v>2.4911454281203007E-3</v>
      </c>
      <c r="AC3338" s="128">
        <f t="shared" si="685"/>
        <v>5.7143719994719495</v>
      </c>
      <c r="AD3338" s="128">
        <f t="shared" si="676"/>
        <v>-138.40049450861986</v>
      </c>
      <c r="AE3338" s="128">
        <f t="shared" si="677"/>
        <v>2.3386233311379189E-4</v>
      </c>
      <c r="AF3338" s="128">
        <f t="shared" si="686"/>
        <v>0.55789694228415088</v>
      </c>
      <c r="AG3338" s="128">
        <f t="shared" si="687"/>
        <v>0.58465583278454414</v>
      </c>
      <c r="AH3338" s="93">
        <f t="shared" si="688"/>
        <v>0.19408534343013387</v>
      </c>
      <c r="AI3338" s="128">
        <f t="shared" si="678"/>
        <v>1.1199701155551662</v>
      </c>
    </row>
    <row r="3339" spans="1:35" x14ac:dyDescent="0.25">
      <c r="A3339" s="96">
        <v>1.3340000000000001</v>
      </c>
      <c r="B3339" s="216">
        <v>18.268680503945404</v>
      </c>
      <c r="E3339" s="153">
        <f t="shared" si="679"/>
        <v>7.3074722015814136E-3</v>
      </c>
      <c r="F3339" s="166"/>
      <c r="W3339" s="152">
        <f t="shared" si="680"/>
        <v>0.56438137109054254</v>
      </c>
      <c r="X3339" s="170">
        <v>5.5700110643034053</v>
      </c>
      <c r="Y3339" s="153">
        <f t="shared" si="681"/>
        <v>4.0000000000017799E-4</v>
      </c>
      <c r="Z3339" s="128">
        <f t="shared" si="683"/>
        <v>8.8754449677853557</v>
      </c>
      <c r="AA3339" s="128">
        <f t="shared" si="684"/>
        <v>0.61929999999999996</v>
      </c>
      <c r="AB3339" s="128">
        <f t="shared" si="682"/>
        <v>2.4911454281216832E-3</v>
      </c>
      <c r="AC3339" s="128">
        <f t="shared" si="685"/>
        <v>5.7168631449000715</v>
      </c>
      <c r="AD3339" s="128">
        <f t="shared" si="676"/>
        <v>-138.39254753960654</v>
      </c>
      <c r="AE3339" s="128">
        <f t="shared" si="677"/>
        <v>2.3384890471730217E-4</v>
      </c>
      <c r="AF3339" s="128">
        <f t="shared" si="686"/>
        <v>0.55813079118886821</v>
      </c>
      <c r="AG3339" s="128">
        <f t="shared" si="687"/>
        <v>0.58462226179299526</v>
      </c>
      <c r="AH3339" s="93">
        <f t="shared" si="688"/>
        <v>0.19385149452541656</v>
      </c>
      <c r="AI3339" s="128">
        <f t="shared" si="678"/>
        <v>1.1199701155551662</v>
      </c>
    </row>
    <row r="3340" spans="1:35" x14ac:dyDescent="0.25">
      <c r="A3340" s="96">
        <v>1.3344</v>
      </c>
      <c r="B3340" s="216">
        <v>18.268680503945404</v>
      </c>
      <c r="E3340" s="153">
        <f t="shared" si="679"/>
        <v>7.307472201577357E-3</v>
      </c>
      <c r="F3340" s="166"/>
      <c r="W3340" s="152">
        <f t="shared" si="680"/>
        <v>0.56438137109054254</v>
      </c>
      <c r="X3340" s="170">
        <v>5.5700110643034053</v>
      </c>
      <c r="Y3340" s="153">
        <f t="shared" si="681"/>
        <v>3.9999999999995595E-4</v>
      </c>
      <c r="Z3340" s="128">
        <f t="shared" si="683"/>
        <v>8.8754449677853557</v>
      </c>
      <c r="AA3340" s="128">
        <f t="shared" si="684"/>
        <v>0.61929999999999996</v>
      </c>
      <c r="AB3340" s="128">
        <f t="shared" si="682"/>
        <v>2.4911454281203007E-3</v>
      </c>
      <c r="AC3340" s="128">
        <f t="shared" si="685"/>
        <v>5.7193542903281918</v>
      </c>
      <c r="AD3340" s="128">
        <f t="shared" si="676"/>
        <v>-138.38459649075679</v>
      </c>
      <c r="AE3340" s="128">
        <f t="shared" si="677"/>
        <v>2.3383546942690593E-4</v>
      </c>
      <c r="AF3340" s="128">
        <f t="shared" si="686"/>
        <v>0.55836462665829512</v>
      </c>
      <c r="AG3340" s="128">
        <f t="shared" si="687"/>
        <v>0.58458867356732924</v>
      </c>
      <c r="AH3340" s="93">
        <f t="shared" si="688"/>
        <v>0.19361765905598965</v>
      </c>
      <c r="AI3340" s="128">
        <f t="shared" si="678"/>
        <v>1.1199701155551662</v>
      </c>
    </row>
    <row r="3341" spans="1:35" x14ac:dyDescent="0.25">
      <c r="A3341" s="96">
        <v>1.3348</v>
      </c>
      <c r="B3341" s="216">
        <v>18.268680503945404</v>
      </c>
      <c r="E3341" s="153">
        <f t="shared" si="679"/>
        <v>7.307472201577357E-3</v>
      </c>
      <c r="F3341" s="166"/>
      <c r="W3341" s="152">
        <f t="shared" si="680"/>
        <v>0.56438137109054254</v>
      </c>
      <c r="X3341" s="170">
        <v>5.5700110643034053</v>
      </c>
      <c r="Y3341" s="153">
        <f t="shared" si="681"/>
        <v>3.9999999999995595E-4</v>
      </c>
      <c r="Z3341" s="128">
        <f t="shared" si="683"/>
        <v>8.8754449677853557</v>
      </c>
      <c r="AA3341" s="128">
        <f t="shared" si="684"/>
        <v>0.61929999999999996</v>
      </c>
      <c r="AB3341" s="128">
        <f t="shared" si="682"/>
        <v>2.4911454281203007E-3</v>
      </c>
      <c r="AC3341" s="128">
        <f t="shared" si="685"/>
        <v>5.721845435756312</v>
      </c>
      <c r="AD3341" s="128">
        <f t="shared" si="676"/>
        <v>-138.37664136230094</v>
      </c>
      <c r="AE3341" s="128">
        <f t="shared" si="677"/>
        <v>2.3382202724299241E-4</v>
      </c>
      <c r="AF3341" s="128">
        <f t="shared" si="686"/>
        <v>0.5585984486855381</v>
      </c>
      <c r="AG3341" s="128">
        <f t="shared" si="687"/>
        <v>0.58455506810754543</v>
      </c>
      <c r="AH3341" s="93">
        <f t="shared" si="688"/>
        <v>0.19338383702874667</v>
      </c>
      <c r="AI3341" s="128">
        <f t="shared" si="678"/>
        <v>1.1199701155551662</v>
      </c>
    </row>
    <row r="3342" spans="1:35" x14ac:dyDescent="0.25">
      <c r="A3342" s="96">
        <v>1.3351999999999999</v>
      </c>
      <c r="B3342" s="216">
        <v>19.256176747401913</v>
      </c>
      <c r="E3342" s="153">
        <f t="shared" si="679"/>
        <v>7.5049714502686358E-3</v>
      </c>
      <c r="F3342" s="166"/>
      <c r="W3342" s="152">
        <f t="shared" si="680"/>
        <v>0.5887160942009223</v>
      </c>
      <c r="X3342" s="170">
        <v>5.810176108570662</v>
      </c>
      <c r="Y3342" s="153">
        <f t="shared" si="681"/>
        <v>3.9999999999995595E-4</v>
      </c>
      <c r="Z3342" s="128">
        <f t="shared" si="683"/>
        <v>8.8754449677853557</v>
      </c>
      <c r="AA3342" s="128">
        <f t="shared" si="684"/>
        <v>0.61929999999999996</v>
      </c>
      <c r="AB3342" s="128">
        <f t="shared" si="682"/>
        <v>2.5571302866418616E-3</v>
      </c>
      <c r="AC3342" s="128">
        <f t="shared" si="685"/>
        <v>5.7244025660429543</v>
      </c>
      <c r="AD3342" s="128">
        <f t="shared" si="676"/>
        <v>-142.03354193015988</v>
      </c>
      <c r="AE3342" s="128">
        <f t="shared" si="677"/>
        <v>2.4000127755420704E-4</v>
      </c>
      <c r="AF3342" s="128">
        <f t="shared" si="686"/>
        <v>0.55883844996309229</v>
      </c>
      <c r="AG3342" s="128">
        <f t="shared" si="687"/>
        <v>0.60000319388558365</v>
      </c>
      <c r="AH3342" s="93">
        <f t="shared" si="688"/>
        <v>0.19314383575119246</v>
      </c>
      <c r="AI3342" s="128">
        <f t="shared" si="678"/>
        <v>1.1317124120597315</v>
      </c>
    </row>
    <row r="3343" spans="1:35" x14ac:dyDescent="0.25">
      <c r="A3343" s="96">
        <v>1.3355999999999999</v>
      </c>
      <c r="B3343" s="216">
        <v>18.268680503945404</v>
      </c>
      <c r="E3343" s="153">
        <f t="shared" si="679"/>
        <v>7.5049714502686358E-3</v>
      </c>
      <c r="F3343" s="166"/>
      <c r="W3343" s="152">
        <f t="shared" si="680"/>
        <v>0.56438137109054265</v>
      </c>
      <c r="X3343" s="170">
        <v>5.5700110643034071</v>
      </c>
      <c r="Y3343" s="153">
        <f t="shared" si="681"/>
        <v>3.9999999999995595E-4</v>
      </c>
      <c r="Z3343" s="128">
        <f t="shared" si="683"/>
        <v>8.8754449677853557</v>
      </c>
      <c r="AA3343" s="128">
        <f t="shared" si="684"/>
        <v>0.61929999999999996</v>
      </c>
      <c r="AB3343" s="128">
        <f t="shared" si="682"/>
        <v>2.4911454281203007E-3</v>
      </c>
      <c r="AC3343" s="128">
        <f t="shared" si="685"/>
        <v>5.7268937114710745</v>
      </c>
      <c r="AD3343" s="128">
        <f t="shared" si="676"/>
        <v>-138.36050788123399</v>
      </c>
      <c r="AE3343" s="128">
        <f t="shared" si="677"/>
        <v>2.3379476568199177E-4</v>
      </c>
      <c r="AF3343" s="128">
        <f t="shared" si="686"/>
        <v>0.55907224472877426</v>
      </c>
      <c r="AG3343" s="128">
        <f t="shared" si="687"/>
        <v>0.58448691420504384</v>
      </c>
      <c r="AH3343" s="93">
        <f t="shared" si="688"/>
        <v>0.19291004098551046</v>
      </c>
      <c r="AI3343" s="128">
        <f t="shared" si="678"/>
        <v>1.119970115555166</v>
      </c>
    </row>
    <row r="3344" spans="1:35" x14ac:dyDescent="0.25">
      <c r="A3344" s="96">
        <v>1.3360000000000001</v>
      </c>
      <c r="B3344" s="216">
        <v>18.268680503945404</v>
      </c>
      <c r="E3344" s="153">
        <f t="shared" si="679"/>
        <v>7.3074722015814136E-3</v>
      </c>
      <c r="F3344" s="166"/>
      <c r="W3344" s="152">
        <f t="shared" si="680"/>
        <v>0.56438137109054265</v>
      </c>
      <c r="X3344" s="170">
        <v>5.5700110643034071</v>
      </c>
      <c r="Y3344" s="153">
        <f t="shared" si="681"/>
        <v>4.0000000000017799E-4</v>
      </c>
      <c r="Z3344" s="128">
        <f t="shared" si="683"/>
        <v>8.8754449677853557</v>
      </c>
      <c r="AA3344" s="128">
        <f t="shared" si="684"/>
        <v>0.61929999999999996</v>
      </c>
      <c r="AB3344" s="128">
        <f t="shared" si="682"/>
        <v>2.4911454281216832E-3</v>
      </c>
      <c r="AC3344" s="128">
        <f t="shared" si="685"/>
        <v>5.7293848568991965</v>
      </c>
      <c r="AD3344" s="128">
        <f t="shared" si="676"/>
        <v>-138.35254040574472</v>
      </c>
      <c r="AE3344" s="128">
        <f t="shared" si="677"/>
        <v>2.3378130263466986E-4</v>
      </c>
      <c r="AF3344" s="128">
        <f t="shared" si="686"/>
        <v>0.55930602603140889</v>
      </c>
      <c r="AG3344" s="128">
        <f t="shared" si="687"/>
        <v>0.58445325658641456</v>
      </c>
      <c r="AH3344" s="93">
        <f t="shared" si="688"/>
        <v>0.19267625968287577</v>
      </c>
      <c r="AI3344" s="128">
        <f t="shared" si="678"/>
        <v>1.119970115555166</v>
      </c>
    </row>
    <row r="3345" spans="1:35" x14ac:dyDescent="0.25">
      <c r="A3345" s="96">
        <v>1.3364</v>
      </c>
      <c r="B3345" s="216">
        <v>17.281184260488896</v>
      </c>
      <c r="E3345" s="153">
        <f t="shared" si="679"/>
        <v>7.1099729528860773E-3</v>
      </c>
      <c r="F3345" s="166"/>
      <c r="W3345" s="152">
        <f t="shared" si="680"/>
        <v>0.54004664798016333</v>
      </c>
      <c r="X3345" s="170">
        <v>5.3298460200361539</v>
      </c>
      <c r="Y3345" s="153">
        <f t="shared" si="681"/>
        <v>3.9999999999995595E-4</v>
      </c>
      <c r="Z3345" s="128">
        <f t="shared" si="683"/>
        <v>8.8754449677853557</v>
      </c>
      <c r="AA3345" s="128">
        <f t="shared" si="684"/>
        <v>0.61929999999999996</v>
      </c>
      <c r="AB3345" s="128">
        <f t="shared" si="682"/>
        <v>2.4240680937955071E-3</v>
      </c>
      <c r="AC3345" s="128">
        <f t="shared" si="685"/>
        <v>5.7318089249929924</v>
      </c>
      <c r="AD3345" s="128">
        <f t="shared" si="676"/>
        <v>-134.61967011524263</v>
      </c>
      <c r="AE3345" s="128">
        <f t="shared" si="677"/>
        <v>2.2747368243109027E-4</v>
      </c>
      <c r="AF3345" s="128">
        <f t="shared" si="686"/>
        <v>0.55953349971384003</v>
      </c>
      <c r="AG3345" s="128">
        <f t="shared" si="687"/>
        <v>0.56868420607778836</v>
      </c>
      <c r="AH3345" s="93">
        <f t="shared" si="688"/>
        <v>0.19244878600044468</v>
      </c>
      <c r="AI3345" s="128">
        <f t="shared" si="678"/>
        <v>1.1071695936725243</v>
      </c>
    </row>
    <row r="3346" spans="1:35" x14ac:dyDescent="0.25">
      <c r="A3346" s="96">
        <v>1.3368</v>
      </c>
      <c r="B3346" s="216">
        <v>17.281184260488896</v>
      </c>
      <c r="E3346" s="153">
        <f t="shared" si="679"/>
        <v>6.9124737041947968E-3</v>
      </c>
      <c r="F3346" s="166"/>
      <c r="W3346" s="152">
        <f t="shared" si="680"/>
        <v>0.54004664798016333</v>
      </c>
      <c r="X3346" s="170">
        <v>5.3298460200361539</v>
      </c>
      <c r="Y3346" s="153">
        <f t="shared" si="681"/>
        <v>3.9999999999995595E-4</v>
      </c>
      <c r="Z3346" s="128">
        <f t="shared" si="683"/>
        <v>8.8754449677853557</v>
      </c>
      <c r="AA3346" s="128">
        <f t="shared" si="684"/>
        <v>0.61929999999999996</v>
      </c>
      <c r="AB3346" s="128">
        <f t="shared" si="682"/>
        <v>2.4240680937955071E-3</v>
      </c>
      <c r="AC3346" s="128">
        <f t="shared" si="685"/>
        <v>5.7342329930867884</v>
      </c>
      <c r="AD3346" s="128">
        <f t="shared" si="676"/>
        <v>-134.61211836250314</v>
      </c>
      <c r="AE3346" s="128">
        <f t="shared" si="677"/>
        <v>2.2746092185157771E-4</v>
      </c>
      <c r="AF3346" s="128">
        <f t="shared" si="686"/>
        <v>0.55976096063569158</v>
      </c>
      <c r="AG3346" s="128">
        <f t="shared" si="687"/>
        <v>0.56865230462900684</v>
      </c>
      <c r="AH3346" s="93">
        <f t="shared" si="688"/>
        <v>0.1922213250785931</v>
      </c>
      <c r="AI3346" s="128">
        <f t="shared" si="678"/>
        <v>1.1071695936725243</v>
      </c>
    </row>
    <row r="3347" spans="1:35" x14ac:dyDescent="0.25">
      <c r="A3347" s="96">
        <v>1.3371999999999999</v>
      </c>
      <c r="B3347" s="216">
        <v>17.281184260488896</v>
      </c>
      <c r="E3347" s="153">
        <f t="shared" si="679"/>
        <v>6.9124737041947968E-3</v>
      </c>
      <c r="F3347" s="166"/>
      <c r="W3347" s="152">
        <f t="shared" si="680"/>
        <v>0.54004664798016333</v>
      </c>
      <c r="X3347" s="170">
        <v>5.3298460200361539</v>
      </c>
      <c r="Y3347" s="153">
        <f t="shared" si="681"/>
        <v>3.9999999999995595E-4</v>
      </c>
      <c r="Z3347" s="128">
        <f t="shared" si="683"/>
        <v>8.8754449677853557</v>
      </c>
      <c r="AA3347" s="128">
        <f t="shared" si="684"/>
        <v>0.61929999999999996</v>
      </c>
      <c r="AB3347" s="128">
        <f t="shared" si="682"/>
        <v>2.4240680937955071E-3</v>
      </c>
      <c r="AC3347" s="128">
        <f t="shared" si="685"/>
        <v>5.7366570611805843</v>
      </c>
      <c r="AD3347" s="128">
        <f t="shared" si="676"/>
        <v>-134.60456285083916</v>
      </c>
      <c r="AE3347" s="128">
        <f t="shared" si="677"/>
        <v>2.2744815492041986E-4</v>
      </c>
      <c r="AF3347" s="128">
        <f t="shared" si="686"/>
        <v>0.55998840879061196</v>
      </c>
      <c r="AG3347" s="128">
        <f t="shared" si="687"/>
        <v>0.56862038730111231</v>
      </c>
      <c r="AH3347" s="93">
        <f t="shared" si="688"/>
        <v>0.19199387692367267</v>
      </c>
      <c r="AI3347" s="128">
        <f t="shared" si="678"/>
        <v>1.1071695936725243</v>
      </c>
    </row>
    <row r="3348" spans="1:35" x14ac:dyDescent="0.25">
      <c r="A3348" s="96">
        <v>1.3375999999999999</v>
      </c>
      <c r="B3348" s="216">
        <v>18.268680503945404</v>
      </c>
      <c r="E3348" s="153">
        <f t="shared" si="679"/>
        <v>7.1099729528860773E-3</v>
      </c>
      <c r="F3348" s="166"/>
      <c r="W3348" s="152">
        <f t="shared" si="680"/>
        <v>0.56438137109054221</v>
      </c>
      <c r="X3348" s="170">
        <v>5.5700110643034026</v>
      </c>
      <c r="Y3348" s="153">
        <f t="shared" si="681"/>
        <v>3.9999999999995595E-4</v>
      </c>
      <c r="Z3348" s="128">
        <f t="shared" si="683"/>
        <v>8.8754449677853557</v>
      </c>
      <c r="AA3348" s="128">
        <f t="shared" si="684"/>
        <v>0.61929999999999996</v>
      </c>
      <c r="AB3348" s="128">
        <f t="shared" si="682"/>
        <v>2.4911454281202994E-3</v>
      </c>
      <c r="AC3348" s="128">
        <f t="shared" si="685"/>
        <v>5.7391482066087045</v>
      </c>
      <c r="AD3348" s="128">
        <f t="shared" si="676"/>
        <v>-138.32127478021189</v>
      </c>
      <c r="AE3348" s="128">
        <f t="shared" si="677"/>
        <v>2.337284715218958E-4</v>
      </c>
      <c r="AF3348" s="128">
        <f t="shared" si="686"/>
        <v>0.56022213726213388</v>
      </c>
      <c r="AG3348" s="128">
        <f t="shared" si="687"/>
        <v>0.58432117880480383</v>
      </c>
      <c r="AH3348" s="93">
        <f t="shared" si="688"/>
        <v>0.19176014845215078</v>
      </c>
      <c r="AI3348" s="128">
        <f t="shared" si="678"/>
        <v>1.1199701155551669</v>
      </c>
    </row>
    <row r="3349" spans="1:35" x14ac:dyDescent="0.25">
      <c r="A3349" s="96">
        <v>1.3380000000000001</v>
      </c>
      <c r="B3349" s="216">
        <v>18.268680503945404</v>
      </c>
      <c r="E3349" s="153">
        <f t="shared" si="679"/>
        <v>7.3074722015814136E-3</v>
      </c>
      <c r="F3349" s="166"/>
      <c r="W3349" s="152">
        <f t="shared" si="680"/>
        <v>0.56438137109054221</v>
      </c>
      <c r="X3349" s="170">
        <v>5.5700110643034026</v>
      </c>
      <c r="Y3349" s="153">
        <f t="shared" si="681"/>
        <v>4.0000000000017799E-4</v>
      </c>
      <c r="Z3349" s="128">
        <f t="shared" si="683"/>
        <v>8.8754449677853557</v>
      </c>
      <c r="AA3349" s="128">
        <f t="shared" si="684"/>
        <v>0.61929999999999996</v>
      </c>
      <c r="AB3349" s="128">
        <f t="shared" si="682"/>
        <v>2.4911454281216824E-3</v>
      </c>
      <c r="AC3349" s="128">
        <f t="shared" si="685"/>
        <v>5.7416393520368265</v>
      </c>
      <c r="AD3349" s="128">
        <f t="shared" si="676"/>
        <v>-138.31328723586068</v>
      </c>
      <c r="AE3349" s="128">
        <f t="shared" si="677"/>
        <v>2.3371497456320031E-4</v>
      </c>
      <c r="AF3349" s="128">
        <f t="shared" si="686"/>
        <v>0.56045585223669703</v>
      </c>
      <c r="AG3349" s="128">
        <f t="shared" si="687"/>
        <v>0.58428743640774083</v>
      </c>
      <c r="AH3349" s="93">
        <f t="shared" si="688"/>
        <v>0.19152643347758758</v>
      </c>
      <c r="AI3349" s="128">
        <f t="shared" si="678"/>
        <v>1.1199701155551669</v>
      </c>
    </row>
    <row r="3350" spans="1:35" x14ac:dyDescent="0.25">
      <c r="A3350" s="96">
        <v>1.3384</v>
      </c>
      <c r="B3350" s="216">
        <v>18.268680503945404</v>
      </c>
      <c r="E3350" s="153">
        <f t="shared" si="679"/>
        <v>7.307472201577357E-3</v>
      </c>
      <c r="F3350" s="166"/>
      <c r="W3350" s="152">
        <f t="shared" si="680"/>
        <v>0.56438137109054221</v>
      </c>
      <c r="X3350" s="170">
        <v>5.5700110643034026</v>
      </c>
      <c r="Y3350" s="153">
        <f t="shared" si="681"/>
        <v>3.9999999999995595E-4</v>
      </c>
      <c r="Z3350" s="128">
        <f t="shared" si="683"/>
        <v>8.8754449677853557</v>
      </c>
      <c r="AA3350" s="128">
        <f t="shared" si="684"/>
        <v>0.61929999999999996</v>
      </c>
      <c r="AB3350" s="128">
        <f t="shared" si="682"/>
        <v>2.4911454281202994E-3</v>
      </c>
      <c r="AC3350" s="128">
        <f t="shared" si="685"/>
        <v>5.7441304974649467</v>
      </c>
      <c r="AD3350" s="128">
        <f t="shared" si="676"/>
        <v>-138.30529561167305</v>
      </c>
      <c r="AE3350" s="128">
        <f t="shared" si="677"/>
        <v>2.3370147071059824E-4</v>
      </c>
      <c r="AF3350" s="128">
        <f t="shared" si="686"/>
        <v>0.56068955370740758</v>
      </c>
      <c r="AG3350" s="128">
        <f t="shared" si="687"/>
        <v>0.58425367677655993</v>
      </c>
      <c r="AH3350" s="93">
        <f t="shared" si="688"/>
        <v>0.19129273200687699</v>
      </c>
      <c r="AI3350" s="128">
        <f t="shared" si="678"/>
        <v>1.1199701155551669</v>
      </c>
    </row>
    <row r="3351" spans="1:35" x14ac:dyDescent="0.25">
      <c r="A3351" s="96">
        <v>1.3388</v>
      </c>
      <c r="B3351" s="216">
        <v>18.268680503945404</v>
      </c>
      <c r="E3351" s="153">
        <f t="shared" si="679"/>
        <v>7.307472201577357E-3</v>
      </c>
      <c r="F3351" s="166"/>
      <c r="W3351" s="152">
        <f t="shared" si="680"/>
        <v>0.56438137109054221</v>
      </c>
      <c r="X3351" s="170">
        <v>5.5700110643034026</v>
      </c>
      <c r="Y3351" s="153">
        <f t="shared" si="681"/>
        <v>3.9999999999995595E-4</v>
      </c>
      <c r="Z3351" s="128">
        <f t="shared" si="683"/>
        <v>8.8754449677853557</v>
      </c>
      <c r="AA3351" s="128">
        <f t="shared" si="684"/>
        <v>0.61929999999999996</v>
      </c>
      <c r="AB3351" s="128">
        <f t="shared" si="682"/>
        <v>2.4911454281202994E-3</v>
      </c>
      <c r="AC3351" s="128">
        <f t="shared" si="685"/>
        <v>5.746621642893067</v>
      </c>
      <c r="AD3351" s="128">
        <f t="shared" si="676"/>
        <v>-138.29729990787936</v>
      </c>
      <c r="AE3351" s="128">
        <f t="shared" si="677"/>
        <v>2.3368795996447908E-4</v>
      </c>
      <c r="AF3351" s="128">
        <f t="shared" si="686"/>
        <v>0.56092324166737206</v>
      </c>
      <c r="AG3351" s="128">
        <f t="shared" si="687"/>
        <v>0.584219899911262</v>
      </c>
      <c r="AH3351" s="93">
        <f t="shared" si="688"/>
        <v>0.19105904404691251</v>
      </c>
      <c r="AI3351" s="128">
        <f t="shared" si="678"/>
        <v>1.1199701155551669</v>
      </c>
    </row>
    <row r="3352" spans="1:35" x14ac:dyDescent="0.25">
      <c r="A3352" s="96">
        <v>1.3391999999999999</v>
      </c>
      <c r="B3352" s="216">
        <v>19.256176747401913</v>
      </c>
      <c r="E3352" s="153">
        <f t="shared" si="679"/>
        <v>7.5049714502686358E-3</v>
      </c>
      <c r="F3352" s="166"/>
      <c r="W3352" s="152">
        <f t="shared" si="680"/>
        <v>0.58871609420092208</v>
      </c>
      <c r="X3352" s="170">
        <v>5.8101761085706594</v>
      </c>
      <c r="Y3352" s="153">
        <f t="shared" si="681"/>
        <v>3.9999999999995595E-4</v>
      </c>
      <c r="Z3352" s="128">
        <f t="shared" si="683"/>
        <v>8.8754449677853557</v>
      </c>
      <c r="AA3352" s="128">
        <f t="shared" si="684"/>
        <v>0.61929999999999996</v>
      </c>
      <c r="AB3352" s="128">
        <f t="shared" si="682"/>
        <v>2.5571302866418612E-3</v>
      </c>
      <c r="AC3352" s="128">
        <f t="shared" si="685"/>
        <v>5.7491787731797093</v>
      </c>
      <c r="AD3352" s="128">
        <f t="shared" si="676"/>
        <v>-141.95205614514842</v>
      </c>
      <c r="AE3352" s="128">
        <f t="shared" si="677"/>
        <v>2.3986358689156851E-4</v>
      </c>
      <c r="AF3352" s="128">
        <f t="shared" si="686"/>
        <v>0.56116310525426361</v>
      </c>
      <c r="AG3352" s="128">
        <f t="shared" si="687"/>
        <v>0.59965896722898737</v>
      </c>
      <c r="AH3352" s="93">
        <f t="shared" si="688"/>
        <v>0.19081918046002094</v>
      </c>
      <c r="AI3352" s="128">
        <f t="shared" si="678"/>
        <v>1.1317124120597319</v>
      </c>
    </row>
    <row r="3353" spans="1:35" x14ac:dyDescent="0.25">
      <c r="A3353" s="96">
        <v>1.3395999999999999</v>
      </c>
      <c r="B3353" s="216">
        <v>19.256176747401913</v>
      </c>
      <c r="E3353" s="153">
        <f t="shared" si="679"/>
        <v>7.7024706989599172E-3</v>
      </c>
      <c r="F3353" s="166"/>
      <c r="W3353" s="152">
        <f t="shared" si="680"/>
        <v>0.58871609420092208</v>
      </c>
      <c r="X3353" s="170">
        <v>5.8101761085706594</v>
      </c>
      <c r="Y3353" s="153">
        <f t="shared" si="681"/>
        <v>3.9999999999995595E-4</v>
      </c>
      <c r="Z3353" s="128">
        <f t="shared" si="683"/>
        <v>8.8754449677853557</v>
      </c>
      <c r="AA3353" s="128">
        <f t="shared" si="684"/>
        <v>0.61929999999999996</v>
      </c>
      <c r="AB3353" s="128">
        <f t="shared" si="682"/>
        <v>2.5571302866418612E-3</v>
      </c>
      <c r="AC3353" s="128">
        <f t="shared" si="685"/>
        <v>5.7517359034663516</v>
      </c>
      <c r="AD3353" s="128">
        <f t="shared" si="676"/>
        <v>-141.9436224868856</v>
      </c>
      <c r="AE3353" s="128">
        <f t="shared" si="677"/>
        <v>2.3984933611157646E-4</v>
      </c>
      <c r="AF3353" s="128">
        <f t="shared" si="686"/>
        <v>0.56140295459037515</v>
      </c>
      <c r="AG3353" s="128">
        <f t="shared" si="687"/>
        <v>0.59962334027900721</v>
      </c>
      <c r="AH3353" s="93">
        <f t="shared" si="688"/>
        <v>0.19057933112390937</v>
      </c>
      <c r="AI3353" s="128">
        <f t="shared" si="678"/>
        <v>1.1317124120597319</v>
      </c>
    </row>
    <row r="3354" spans="1:35" x14ac:dyDescent="0.25">
      <c r="A3354" s="96">
        <v>1.34</v>
      </c>
      <c r="B3354" s="216">
        <v>19.256176747401913</v>
      </c>
      <c r="E3354" s="153">
        <f t="shared" si="679"/>
        <v>7.7024706989641924E-3</v>
      </c>
      <c r="F3354" s="166"/>
      <c r="W3354" s="152">
        <f t="shared" si="680"/>
        <v>0.58871609420092208</v>
      </c>
      <c r="X3354" s="170">
        <v>5.8101761085706594</v>
      </c>
      <c r="Y3354" s="153">
        <f t="shared" si="681"/>
        <v>4.0000000000017799E-4</v>
      </c>
      <c r="Z3354" s="128">
        <f t="shared" si="683"/>
        <v>8.8754449677853557</v>
      </c>
      <c r="AA3354" s="128">
        <f t="shared" si="684"/>
        <v>0.61929999999999996</v>
      </c>
      <c r="AB3354" s="128">
        <f t="shared" si="682"/>
        <v>2.5571302866432811E-3</v>
      </c>
      <c r="AC3354" s="128">
        <f t="shared" si="685"/>
        <v>5.7542930337529947</v>
      </c>
      <c r="AD3354" s="128">
        <f t="shared" si="676"/>
        <v>-141.93518441617098</v>
      </c>
      <c r="AE3354" s="128">
        <f t="shared" si="677"/>
        <v>2.3983507787564095E-4</v>
      </c>
      <c r="AF3354" s="128">
        <f t="shared" si="686"/>
        <v>0.56164278966825076</v>
      </c>
      <c r="AG3354" s="128">
        <f t="shared" si="687"/>
        <v>0.59958769468883555</v>
      </c>
      <c r="AH3354" s="93">
        <f t="shared" si="688"/>
        <v>0.19033949604603373</v>
      </c>
      <c r="AI3354" s="128">
        <f t="shared" si="678"/>
        <v>1.1317124120597319</v>
      </c>
    </row>
    <row r="3355" spans="1:35" x14ac:dyDescent="0.25">
      <c r="A3355" s="96">
        <v>1.3404</v>
      </c>
      <c r="B3355" s="216">
        <v>18.268680503945404</v>
      </c>
      <c r="E3355" s="153">
        <f t="shared" si="679"/>
        <v>7.5049714502686358E-3</v>
      </c>
      <c r="F3355" s="166"/>
      <c r="W3355" s="152">
        <f t="shared" si="680"/>
        <v>0.56438137109054254</v>
      </c>
      <c r="X3355" s="170">
        <v>5.5700110643034053</v>
      </c>
      <c r="Y3355" s="153">
        <f t="shared" si="681"/>
        <v>3.9999999999995595E-4</v>
      </c>
      <c r="Z3355" s="128">
        <f t="shared" si="683"/>
        <v>8.8754449677853557</v>
      </c>
      <c r="AA3355" s="128">
        <f t="shared" si="684"/>
        <v>0.61929999999999996</v>
      </c>
      <c r="AB3355" s="128">
        <f t="shared" si="682"/>
        <v>2.4911454281203007E-3</v>
      </c>
      <c r="AC3355" s="128">
        <f t="shared" si="685"/>
        <v>5.756784179181115</v>
      </c>
      <c r="AD3355" s="128">
        <f t="shared" si="676"/>
        <v>-138.26463945934964</v>
      </c>
      <c r="AE3355" s="128">
        <f t="shared" si="677"/>
        <v>2.3363277194856321E-4</v>
      </c>
      <c r="AF3355" s="128">
        <f t="shared" si="686"/>
        <v>0.56187642244019931</v>
      </c>
      <c r="AG3355" s="128">
        <f t="shared" si="687"/>
        <v>0.58408192987147234</v>
      </c>
      <c r="AH3355" s="93">
        <f t="shared" si="688"/>
        <v>0.19010586327408516</v>
      </c>
      <c r="AI3355" s="128">
        <f t="shared" si="678"/>
        <v>1.1199701155551662</v>
      </c>
    </row>
    <row r="3356" spans="1:35" x14ac:dyDescent="0.25">
      <c r="A3356" s="96">
        <v>1.3408</v>
      </c>
      <c r="B3356" s="216">
        <v>18.268680503945404</v>
      </c>
      <c r="E3356" s="153">
        <f t="shared" si="679"/>
        <v>7.307472201577357E-3</v>
      </c>
      <c r="F3356" s="166"/>
      <c r="W3356" s="152">
        <f t="shared" si="680"/>
        <v>0.56438137109054254</v>
      </c>
      <c r="X3356" s="170">
        <v>5.5700110643034053</v>
      </c>
      <c r="Y3356" s="153">
        <f t="shared" si="681"/>
        <v>3.9999999999995595E-4</v>
      </c>
      <c r="Z3356" s="128">
        <f t="shared" si="683"/>
        <v>8.8754449677853557</v>
      </c>
      <c r="AA3356" s="128">
        <f t="shared" si="684"/>
        <v>0.61929999999999996</v>
      </c>
      <c r="AB3356" s="128">
        <f t="shared" si="682"/>
        <v>2.4911454281203007E-3</v>
      </c>
      <c r="AC3356" s="128">
        <f t="shared" si="685"/>
        <v>5.7592753246092352</v>
      </c>
      <c r="AD3356" s="128">
        <f t="shared" si="676"/>
        <v>-138.2566230329567</v>
      </c>
      <c r="AE3356" s="128">
        <f t="shared" si="677"/>
        <v>2.3361922618641732E-4</v>
      </c>
      <c r="AF3356" s="128">
        <f t="shared" si="686"/>
        <v>0.56211004166638567</v>
      </c>
      <c r="AG3356" s="128">
        <f t="shared" si="687"/>
        <v>0.58404806546610766</v>
      </c>
      <c r="AH3356" s="93">
        <f t="shared" si="688"/>
        <v>0.18987224404789874</v>
      </c>
      <c r="AI3356" s="128">
        <f t="shared" si="678"/>
        <v>1.1199701155551662</v>
      </c>
    </row>
    <row r="3357" spans="1:35" x14ac:dyDescent="0.25">
      <c r="A3357" s="96">
        <v>1.3411999999999999</v>
      </c>
      <c r="B3357" s="216">
        <v>17.281184260488896</v>
      </c>
      <c r="E3357" s="153">
        <f t="shared" si="679"/>
        <v>7.1099729528860773E-3</v>
      </c>
      <c r="F3357" s="166"/>
      <c r="W3357" s="152">
        <f t="shared" si="680"/>
        <v>0.540046647980163</v>
      </c>
      <c r="X3357" s="170">
        <v>5.3298460200361513</v>
      </c>
      <c r="Y3357" s="153">
        <f t="shared" si="681"/>
        <v>3.9999999999995595E-4</v>
      </c>
      <c r="Z3357" s="128">
        <f t="shared" si="683"/>
        <v>8.8754449677853557</v>
      </c>
      <c r="AA3357" s="128">
        <f t="shared" si="684"/>
        <v>0.61929999999999996</v>
      </c>
      <c r="AB3357" s="128">
        <f t="shared" si="682"/>
        <v>2.4240680937955062E-3</v>
      </c>
      <c r="AC3357" s="128">
        <f t="shared" si="685"/>
        <v>5.7616993927030311</v>
      </c>
      <c r="AD3357" s="128">
        <f t="shared" si="676"/>
        <v>-134.52628909249577</v>
      </c>
      <c r="AE3357" s="128">
        <f t="shared" si="677"/>
        <v>2.2731589178210691E-4</v>
      </c>
      <c r="AF3357" s="128">
        <f t="shared" si="686"/>
        <v>0.56233735755816783</v>
      </c>
      <c r="AG3357" s="128">
        <f t="shared" si="687"/>
        <v>0.56828972945532985</v>
      </c>
      <c r="AH3357" s="93">
        <f t="shared" si="688"/>
        <v>0.18964492815611664</v>
      </c>
      <c r="AI3357" s="128">
        <f t="shared" si="678"/>
        <v>1.107169593672525</v>
      </c>
    </row>
    <row r="3358" spans="1:35" x14ac:dyDescent="0.25">
      <c r="A3358" s="96">
        <v>1.3415999999999999</v>
      </c>
      <c r="B3358" s="216">
        <v>18.268680503945404</v>
      </c>
      <c r="E3358" s="153">
        <f t="shared" si="679"/>
        <v>7.1099729528860773E-3</v>
      </c>
      <c r="F3358" s="166"/>
      <c r="W3358" s="152">
        <f t="shared" si="680"/>
        <v>0.56438137109054265</v>
      </c>
      <c r="X3358" s="170">
        <v>5.5700110643034062</v>
      </c>
      <c r="Y3358" s="153">
        <f t="shared" si="681"/>
        <v>3.9999999999995595E-4</v>
      </c>
      <c r="Z3358" s="128">
        <f t="shared" si="683"/>
        <v>8.8754449677853557</v>
      </c>
      <c r="AA3358" s="128">
        <f t="shared" si="684"/>
        <v>0.61929999999999996</v>
      </c>
      <c r="AB3358" s="128">
        <f t="shared" si="682"/>
        <v>2.4911454281203007E-3</v>
      </c>
      <c r="AC3358" s="128">
        <f t="shared" si="685"/>
        <v>5.7641905381311513</v>
      </c>
      <c r="AD3358" s="128">
        <f t="shared" si="676"/>
        <v>-138.24079406698891</v>
      </c>
      <c r="AE3358" s="128">
        <f t="shared" si="677"/>
        <v>2.3359247918002007E-4</v>
      </c>
      <c r="AF3358" s="128">
        <f t="shared" si="686"/>
        <v>0.56257095003734781</v>
      </c>
      <c r="AG3358" s="128">
        <f t="shared" si="687"/>
        <v>0.58398119795011449</v>
      </c>
      <c r="AH3358" s="93">
        <f t="shared" si="688"/>
        <v>0.1894113356769366</v>
      </c>
      <c r="AI3358" s="128">
        <f t="shared" si="678"/>
        <v>1.119970115555166</v>
      </c>
    </row>
    <row r="3359" spans="1:35" x14ac:dyDescent="0.25">
      <c r="A3359" s="96">
        <v>1.3420000000000001</v>
      </c>
      <c r="B3359" s="216">
        <v>19.256176747401913</v>
      </c>
      <c r="E3359" s="153">
        <f t="shared" si="679"/>
        <v>7.5049714502728026E-3</v>
      </c>
      <c r="F3359" s="166"/>
      <c r="W3359" s="152">
        <f t="shared" si="680"/>
        <v>0.5887160942009223</v>
      </c>
      <c r="X3359" s="170">
        <v>5.810176108570662</v>
      </c>
      <c r="Y3359" s="153">
        <f t="shared" si="681"/>
        <v>4.0000000000017799E-4</v>
      </c>
      <c r="Z3359" s="128">
        <f t="shared" si="683"/>
        <v>8.8754449677853557</v>
      </c>
      <c r="AA3359" s="128">
        <f t="shared" si="684"/>
        <v>0.61929999999999996</v>
      </c>
      <c r="AB3359" s="128">
        <f t="shared" si="682"/>
        <v>2.5571302866432811E-3</v>
      </c>
      <c r="AC3359" s="128">
        <f t="shared" si="685"/>
        <v>5.7667476684177945</v>
      </c>
      <c r="AD3359" s="128">
        <f t="shared" si="676"/>
        <v>-141.89402327475025</v>
      </c>
      <c r="AE3359" s="128">
        <f t="shared" si="677"/>
        <v>2.3976552580792288E-4</v>
      </c>
      <c r="AF3359" s="128">
        <f t="shared" si="686"/>
        <v>0.56281071556315576</v>
      </c>
      <c r="AG3359" s="128">
        <f t="shared" si="687"/>
        <v>0.59941381451954046</v>
      </c>
      <c r="AH3359" s="93">
        <f t="shared" si="688"/>
        <v>0.18917157015112868</v>
      </c>
      <c r="AI3359" s="128">
        <f t="shared" si="678"/>
        <v>1.1317124120597315</v>
      </c>
    </row>
    <row r="3360" spans="1:35" x14ac:dyDescent="0.25">
      <c r="A3360" s="96">
        <v>1.3424</v>
      </c>
      <c r="B3360" s="216">
        <v>19.256176747401913</v>
      </c>
      <c r="E3360" s="153">
        <f t="shared" si="679"/>
        <v>7.7024706989599172E-3</v>
      </c>
      <c r="F3360" s="166"/>
      <c r="W3360" s="152">
        <f t="shared" si="680"/>
        <v>0.5887160942009223</v>
      </c>
      <c r="X3360" s="170">
        <v>5.810176108570662</v>
      </c>
      <c r="Y3360" s="153">
        <f t="shared" si="681"/>
        <v>3.9999999999995595E-4</v>
      </c>
      <c r="Z3360" s="128">
        <f t="shared" si="683"/>
        <v>8.8754449677853557</v>
      </c>
      <c r="AA3360" s="128">
        <f t="shared" si="684"/>
        <v>0.61929999999999996</v>
      </c>
      <c r="AB3360" s="128">
        <f t="shared" si="682"/>
        <v>2.5571302866418616E-3</v>
      </c>
      <c r="AC3360" s="128">
        <f t="shared" si="685"/>
        <v>5.7693047987044368</v>
      </c>
      <c r="AD3360" s="128">
        <f t="shared" si="676"/>
        <v>-141.8855592998903</v>
      </c>
      <c r="AE3360" s="128">
        <f t="shared" si="677"/>
        <v>2.3975122380043951E-4</v>
      </c>
      <c r="AF3360" s="128">
        <f t="shared" si="686"/>
        <v>0.56305046678695625</v>
      </c>
      <c r="AG3360" s="128">
        <f t="shared" si="687"/>
        <v>0.59937805950116485</v>
      </c>
      <c r="AH3360" s="93">
        <f t="shared" si="688"/>
        <v>0.18893181892732824</v>
      </c>
      <c r="AI3360" s="128">
        <f t="shared" si="678"/>
        <v>1.1317124120597315</v>
      </c>
    </row>
    <row r="3361" spans="1:35" x14ac:dyDescent="0.25">
      <c r="A3361" s="96">
        <v>1.3428</v>
      </c>
      <c r="B3361" s="216">
        <v>19.256176747401913</v>
      </c>
      <c r="E3361" s="153">
        <f t="shared" si="679"/>
        <v>7.7024706989599172E-3</v>
      </c>
      <c r="F3361" s="166"/>
      <c r="W3361" s="152">
        <f t="shared" si="680"/>
        <v>0.5887160942009223</v>
      </c>
      <c r="X3361" s="170">
        <v>5.810176108570662</v>
      </c>
      <c r="Y3361" s="153">
        <f t="shared" si="681"/>
        <v>3.9999999999995595E-4</v>
      </c>
      <c r="Z3361" s="128">
        <f t="shared" si="683"/>
        <v>8.8754449677853557</v>
      </c>
      <c r="AA3361" s="128">
        <f t="shared" si="684"/>
        <v>0.61929999999999996</v>
      </c>
      <c r="AB3361" s="128">
        <f t="shared" si="682"/>
        <v>2.5571302866418616E-3</v>
      </c>
      <c r="AC3361" s="128">
        <f t="shared" si="685"/>
        <v>5.7718619289910791</v>
      </c>
      <c r="AD3361" s="128">
        <f t="shared" si="676"/>
        <v>-141.87709091257855</v>
      </c>
      <c r="AE3361" s="128">
        <f t="shared" si="677"/>
        <v>2.3973691433701259E-4</v>
      </c>
      <c r="AF3361" s="128">
        <f t="shared" si="686"/>
        <v>0.56329020370129324</v>
      </c>
      <c r="AG3361" s="128">
        <f t="shared" si="687"/>
        <v>0.59934228584259752</v>
      </c>
      <c r="AH3361" s="93">
        <f t="shared" si="688"/>
        <v>0.18869208201299123</v>
      </c>
      <c r="AI3361" s="128">
        <f t="shared" si="678"/>
        <v>1.1317124120597315</v>
      </c>
    </row>
    <row r="3362" spans="1:35" x14ac:dyDescent="0.25">
      <c r="A3362" s="96">
        <v>1.3431999999999999</v>
      </c>
      <c r="B3362" s="216">
        <v>18.268680503945404</v>
      </c>
      <c r="E3362" s="153">
        <f t="shared" si="679"/>
        <v>7.5049714502686358E-3</v>
      </c>
      <c r="F3362" s="166"/>
      <c r="W3362" s="152">
        <f t="shared" si="680"/>
        <v>0.56438137109054265</v>
      </c>
      <c r="X3362" s="170">
        <v>5.5700110643034071</v>
      </c>
      <c r="Y3362" s="153">
        <f t="shared" si="681"/>
        <v>3.9999999999995595E-4</v>
      </c>
      <c r="Z3362" s="128">
        <f t="shared" si="683"/>
        <v>8.8754449677853557</v>
      </c>
      <c r="AA3362" s="128">
        <f t="shared" si="684"/>
        <v>0.61929999999999996</v>
      </c>
      <c r="AB3362" s="128">
        <f t="shared" si="682"/>
        <v>2.4911454281203007E-3</v>
      </c>
      <c r="AC3362" s="128">
        <f t="shared" si="685"/>
        <v>5.7743530744191993</v>
      </c>
      <c r="AD3362" s="128">
        <f t="shared" si="676"/>
        <v>-138.20801624367601</v>
      </c>
      <c r="AE3362" s="128">
        <f t="shared" si="677"/>
        <v>2.3353709282998163E-4</v>
      </c>
      <c r="AF3362" s="128">
        <f t="shared" si="686"/>
        <v>0.56352374079412326</v>
      </c>
      <c r="AG3362" s="128">
        <f t="shared" si="687"/>
        <v>0.58384273207501836</v>
      </c>
      <c r="AH3362" s="93">
        <f t="shared" si="688"/>
        <v>0.18845854492016126</v>
      </c>
      <c r="AI3362" s="128">
        <f t="shared" si="678"/>
        <v>1.119970115555166</v>
      </c>
    </row>
    <row r="3363" spans="1:35" x14ac:dyDescent="0.25">
      <c r="A3363" s="96">
        <v>1.3435999999999999</v>
      </c>
      <c r="B3363" s="216">
        <v>17.281184260488896</v>
      </c>
      <c r="E3363" s="153">
        <f t="shared" si="679"/>
        <v>7.1099729528860773E-3</v>
      </c>
      <c r="F3363" s="166"/>
      <c r="W3363" s="152">
        <f t="shared" si="680"/>
        <v>0.54004664798016333</v>
      </c>
      <c r="X3363" s="170">
        <v>5.3298460200361539</v>
      </c>
      <c r="Y3363" s="153">
        <f t="shared" si="681"/>
        <v>3.9999999999995595E-4</v>
      </c>
      <c r="Z3363" s="128">
        <f t="shared" si="683"/>
        <v>8.8754449677853557</v>
      </c>
      <c r="AA3363" s="128">
        <f t="shared" si="684"/>
        <v>0.61929999999999996</v>
      </c>
      <c r="AB3363" s="128">
        <f t="shared" si="682"/>
        <v>2.4240680937955071E-3</v>
      </c>
      <c r="AC3363" s="128">
        <f t="shared" si="685"/>
        <v>5.7767771425129952</v>
      </c>
      <c r="AD3363" s="128">
        <f t="shared" si="676"/>
        <v>-134.47896772372422</v>
      </c>
      <c r="AE3363" s="128">
        <f t="shared" si="677"/>
        <v>2.2723593046588227E-4</v>
      </c>
      <c r="AF3363" s="128">
        <f t="shared" si="686"/>
        <v>0.56375097672458918</v>
      </c>
      <c r="AG3363" s="128">
        <f t="shared" si="687"/>
        <v>0.56808982616476822</v>
      </c>
      <c r="AH3363" s="93">
        <f t="shared" si="688"/>
        <v>0.18823130898969537</v>
      </c>
      <c r="AI3363" s="128">
        <f t="shared" si="678"/>
        <v>1.1071695936725243</v>
      </c>
    </row>
    <row r="3364" spans="1:35" x14ac:dyDescent="0.25">
      <c r="A3364" s="96">
        <v>1.3440000000000001</v>
      </c>
      <c r="B3364" s="216">
        <v>17.281184260488896</v>
      </c>
      <c r="E3364" s="153">
        <f t="shared" si="679"/>
        <v>6.912473704198634E-3</v>
      </c>
      <c r="F3364" s="166"/>
      <c r="W3364" s="152">
        <f t="shared" si="680"/>
        <v>0.54004664798016333</v>
      </c>
      <c r="X3364" s="170">
        <v>5.3298460200361539</v>
      </c>
      <c r="Y3364" s="153">
        <f t="shared" si="681"/>
        <v>4.0000000000017799E-4</v>
      </c>
      <c r="Z3364" s="128">
        <f t="shared" si="683"/>
        <v>8.8754449677853557</v>
      </c>
      <c r="AA3364" s="128">
        <f t="shared" si="684"/>
        <v>0.61929999999999996</v>
      </c>
      <c r="AB3364" s="128">
        <f t="shared" si="682"/>
        <v>2.4240680937968528E-3</v>
      </c>
      <c r="AC3364" s="128">
        <f t="shared" si="685"/>
        <v>5.779201210606792</v>
      </c>
      <c r="AD3364" s="128">
        <f t="shared" si="676"/>
        <v>-134.47134624028917</v>
      </c>
      <c r="AE3364" s="128">
        <f t="shared" si="677"/>
        <v>2.2722305205887772E-4</v>
      </c>
      <c r="AF3364" s="128">
        <f t="shared" si="686"/>
        <v>0.56397819977664809</v>
      </c>
      <c r="AG3364" s="128">
        <f t="shared" si="687"/>
        <v>0.56805763014694155</v>
      </c>
      <c r="AH3364" s="93">
        <f t="shared" si="688"/>
        <v>0.18800408593763648</v>
      </c>
      <c r="AI3364" s="128">
        <f t="shared" si="678"/>
        <v>1.1071695936725243</v>
      </c>
    </row>
    <row r="3365" spans="1:35" x14ac:dyDescent="0.25">
      <c r="A3365" s="96">
        <v>1.3444</v>
      </c>
      <c r="B3365" s="216">
        <v>18.268680503945404</v>
      </c>
      <c r="E3365" s="153">
        <f t="shared" si="679"/>
        <v>7.1099729528860773E-3</v>
      </c>
      <c r="F3365" s="166"/>
      <c r="W3365" s="152">
        <f t="shared" si="680"/>
        <v>0.56438137109054221</v>
      </c>
      <c r="X3365" s="170">
        <v>5.5700110643034026</v>
      </c>
      <c r="Y3365" s="153">
        <f t="shared" si="681"/>
        <v>3.9999999999995595E-4</v>
      </c>
      <c r="Z3365" s="128">
        <f t="shared" si="683"/>
        <v>8.8754449677853557</v>
      </c>
      <c r="AA3365" s="128">
        <f t="shared" si="684"/>
        <v>0.61929999999999996</v>
      </c>
      <c r="AB3365" s="128">
        <f t="shared" si="682"/>
        <v>2.4911454281202994E-3</v>
      </c>
      <c r="AC3365" s="128">
        <f t="shared" si="685"/>
        <v>5.7816923560349123</v>
      </c>
      <c r="AD3365" s="128">
        <f t="shared" si="676"/>
        <v>-138.18430220733475</v>
      </c>
      <c r="AE3365" s="128">
        <f t="shared" si="677"/>
        <v>2.3349702202036493E-4</v>
      </c>
      <c r="AF3365" s="128">
        <f t="shared" si="686"/>
        <v>0.56421169679866845</v>
      </c>
      <c r="AG3365" s="128">
        <f t="shared" si="687"/>
        <v>0.58374255505097661</v>
      </c>
      <c r="AH3365" s="93">
        <f t="shared" si="688"/>
        <v>0.18777058891561613</v>
      </c>
      <c r="AI3365" s="128">
        <f t="shared" si="678"/>
        <v>1.1199701155551669</v>
      </c>
    </row>
    <row r="3366" spans="1:35" x14ac:dyDescent="0.25">
      <c r="A3366" s="96">
        <v>1.3448</v>
      </c>
      <c r="B3366" s="216">
        <v>19.256176747401913</v>
      </c>
      <c r="E3366" s="153">
        <f t="shared" si="679"/>
        <v>7.5049714502686358E-3</v>
      </c>
      <c r="F3366" s="166"/>
      <c r="W3366" s="152">
        <f t="shared" si="680"/>
        <v>0.58871609420092208</v>
      </c>
      <c r="X3366" s="170">
        <v>5.8101761085706594</v>
      </c>
      <c r="Y3366" s="153">
        <f t="shared" si="681"/>
        <v>3.9999999999995595E-4</v>
      </c>
      <c r="Z3366" s="128">
        <f t="shared" si="683"/>
        <v>8.8754449677853557</v>
      </c>
      <c r="AA3366" s="128">
        <f t="shared" si="684"/>
        <v>0.61929999999999996</v>
      </c>
      <c r="AB3366" s="128">
        <f t="shared" si="682"/>
        <v>2.5571302866418612E-3</v>
      </c>
      <c r="AC3366" s="128">
        <f t="shared" si="685"/>
        <v>5.7842494863215546</v>
      </c>
      <c r="AD3366" s="128">
        <f t="shared" si="676"/>
        <v>-141.83600487150977</v>
      </c>
      <c r="AE3366" s="128">
        <f t="shared" si="677"/>
        <v>2.3966748917016715E-4</v>
      </c>
      <c r="AF3366" s="128">
        <f t="shared" si="686"/>
        <v>0.5644513642878386</v>
      </c>
      <c r="AG3366" s="128">
        <f t="shared" si="687"/>
        <v>0.59916872292548384</v>
      </c>
      <c r="AH3366" s="93">
        <f t="shared" si="688"/>
        <v>0.18753092142644595</v>
      </c>
      <c r="AI3366" s="128">
        <f t="shared" si="678"/>
        <v>1.1317124120597319</v>
      </c>
    </row>
    <row r="3367" spans="1:35" x14ac:dyDescent="0.25">
      <c r="A3367" s="96">
        <v>1.3452</v>
      </c>
      <c r="B3367" s="216">
        <v>19.256176747401913</v>
      </c>
      <c r="E3367" s="153">
        <f t="shared" si="679"/>
        <v>7.7024706989599172E-3</v>
      </c>
      <c r="F3367" s="166"/>
      <c r="W3367" s="152">
        <f t="shared" si="680"/>
        <v>0.58871609420092208</v>
      </c>
      <c r="X3367" s="170">
        <v>5.8101761085706594</v>
      </c>
      <c r="Y3367" s="153">
        <f t="shared" si="681"/>
        <v>3.9999999999995595E-4</v>
      </c>
      <c r="Z3367" s="128">
        <f t="shared" si="683"/>
        <v>8.8754449677853557</v>
      </c>
      <c r="AA3367" s="128">
        <f t="shared" si="684"/>
        <v>0.61929999999999996</v>
      </c>
      <c r="AB3367" s="128">
        <f t="shared" si="682"/>
        <v>2.5571302866418612E-3</v>
      </c>
      <c r="AC3367" s="128">
        <f t="shared" si="685"/>
        <v>5.7868066166081968</v>
      </c>
      <c r="AD3367" s="128">
        <f t="shared" si="676"/>
        <v>-141.82751069595753</v>
      </c>
      <c r="AE3367" s="128">
        <f t="shared" si="677"/>
        <v>2.3965313613104271E-4</v>
      </c>
      <c r="AF3367" s="128">
        <f t="shared" si="686"/>
        <v>0.56469101742396965</v>
      </c>
      <c r="AG3367" s="128">
        <f t="shared" si="687"/>
        <v>0.59913284032767278</v>
      </c>
      <c r="AH3367" s="93">
        <f t="shared" si="688"/>
        <v>0.18729126829031492</v>
      </c>
      <c r="AI3367" s="128">
        <f t="shared" si="678"/>
        <v>1.1317124120597319</v>
      </c>
    </row>
    <row r="3368" spans="1:35" x14ac:dyDescent="0.25">
      <c r="A3368" s="96">
        <v>1.3455999999999999</v>
      </c>
      <c r="B3368" s="216">
        <v>19.256176747401913</v>
      </c>
      <c r="E3368" s="153">
        <f t="shared" si="679"/>
        <v>7.7024706989599172E-3</v>
      </c>
      <c r="F3368" s="166"/>
      <c r="W3368" s="152">
        <f t="shared" si="680"/>
        <v>0.58871609420092208</v>
      </c>
      <c r="X3368" s="170">
        <v>5.8101761085706594</v>
      </c>
      <c r="Y3368" s="153">
        <f t="shared" si="681"/>
        <v>3.9999999999995595E-4</v>
      </c>
      <c r="Z3368" s="128">
        <f t="shared" si="683"/>
        <v>8.8754449677853557</v>
      </c>
      <c r="AA3368" s="128">
        <f t="shared" si="684"/>
        <v>0.61929999999999996</v>
      </c>
      <c r="AB3368" s="128">
        <f t="shared" si="682"/>
        <v>2.5571302866418612E-3</v>
      </c>
      <c r="AC3368" s="128">
        <f t="shared" si="685"/>
        <v>5.7893637468948391</v>
      </c>
      <c r="AD3368" s="128">
        <f t="shared" si="676"/>
        <v>-141.81901210787461</v>
      </c>
      <c r="AE3368" s="128">
        <f t="shared" si="677"/>
        <v>2.3963877563584141E-4</v>
      </c>
      <c r="AF3368" s="128">
        <f t="shared" si="686"/>
        <v>0.56493065619960547</v>
      </c>
      <c r="AG3368" s="128">
        <f t="shared" si="687"/>
        <v>0.59909693908966954</v>
      </c>
      <c r="AH3368" s="93">
        <f t="shared" si="688"/>
        <v>0.18705162951467907</v>
      </c>
      <c r="AI3368" s="128">
        <f t="shared" si="678"/>
        <v>1.1317124120597319</v>
      </c>
    </row>
    <row r="3369" spans="1:35" x14ac:dyDescent="0.25">
      <c r="A3369" s="96">
        <v>1.3460000000000001</v>
      </c>
      <c r="B3369" s="216">
        <v>18.268680503945404</v>
      </c>
      <c r="E3369" s="153">
        <f t="shared" si="679"/>
        <v>7.5049714502728026E-3</v>
      </c>
      <c r="F3369" s="166"/>
      <c r="W3369" s="152">
        <f t="shared" si="680"/>
        <v>0.56438137109054254</v>
      </c>
      <c r="X3369" s="170">
        <v>5.5700110643034053</v>
      </c>
      <c r="Y3369" s="153">
        <f t="shared" si="681"/>
        <v>4.0000000000017799E-4</v>
      </c>
      <c r="Z3369" s="128">
        <f t="shared" si="683"/>
        <v>8.8754449677853557</v>
      </c>
      <c r="AA3369" s="128">
        <f t="shared" si="684"/>
        <v>0.61929999999999996</v>
      </c>
      <c r="AB3369" s="128">
        <f t="shared" si="682"/>
        <v>2.4911454281216832E-3</v>
      </c>
      <c r="AC3369" s="128">
        <f t="shared" si="685"/>
        <v>5.7918548923229611</v>
      </c>
      <c r="AD3369" s="128">
        <f t="shared" si="676"/>
        <v>-138.15140745744765</v>
      </c>
      <c r="AE3369" s="128">
        <f t="shared" si="677"/>
        <v>2.3344143809356536E-4</v>
      </c>
      <c r="AF3369" s="128">
        <f t="shared" si="686"/>
        <v>0.56516409763769904</v>
      </c>
      <c r="AG3369" s="128">
        <f t="shared" si="687"/>
        <v>0.58360359523365368</v>
      </c>
      <c r="AH3369" s="93">
        <f t="shared" si="688"/>
        <v>0.18681818807658551</v>
      </c>
      <c r="AI3369" s="128">
        <f t="shared" si="678"/>
        <v>1.1199701155551662</v>
      </c>
    </row>
    <row r="3370" spans="1:35" x14ac:dyDescent="0.25">
      <c r="A3370" s="96">
        <v>1.3464</v>
      </c>
      <c r="B3370" s="216">
        <v>18.268680503945404</v>
      </c>
      <c r="E3370" s="153">
        <f t="shared" si="679"/>
        <v>7.307472201577357E-3</v>
      </c>
      <c r="F3370" s="166"/>
      <c r="W3370" s="152">
        <f t="shared" si="680"/>
        <v>0.56438137109054254</v>
      </c>
      <c r="X3370" s="170">
        <v>5.5700110643034053</v>
      </c>
      <c r="Y3370" s="153">
        <f t="shared" si="681"/>
        <v>3.9999999999995595E-4</v>
      </c>
      <c r="Z3370" s="128">
        <f t="shared" si="683"/>
        <v>8.8754449677853557</v>
      </c>
      <c r="AA3370" s="128">
        <f t="shared" si="684"/>
        <v>0.61929999999999996</v>
      </c>
      <c r="AB3370" s="128">
        <f t="shared" si="682"/>
        <v>2.4911454281203007E-3</v>
      </c>
      <c r="AC3370" s="128">
        <f t="shared" si="685"/>
        <v>5.7943460377510814</v>
      </c>
      <c r="AD3370" s="128">
        <f t="shared" si="676"/>
        <v>-138.14333359660046</v>
      </c>
      <c r="AE3370" s="128">
        <f t="shared" si="677"/>
        <v>2.3342779528150992E-4</v>
      </c>
      <c r="AF3370" s="128">
        <f t="shared" si="686"/>
        <v>0.5653975254329805</v>
      </c>
      <c r="AG3370" s="128">
        <f t="shared" si="687"/>
        <v>0.58356948820383903</v>
      </c>
      <c r="AH3370" s="93">
        <f t="shared" si="688"/>
        <v>0.186584760281304</v>
      </c>
      <c r="AI3370" s="128">
        <f t="shared" si="678"/>
        <v>1.1199701155551662</v>
      </c>
    </row>
    <row r="3371" spans="1:35" x14ac:dyDescent="0.25">
      <c r="A3371" s="96">
        <v>1.3468</v>
      </c>
      <c r="B3371" s="216">
        <v>17.281184260488896</v>
      </c>
      <c r="E3371" s="153">
        <f t="shared" si="679"/>
        <v>7.1099729528860773E-3</v>
      </c>
      <c r="F3371" s="166"/>
      <c r="W3371" s="152">
        <f t="shared" si="680"/>
        <v>0.540046647980163</v>
      </c>
      <c r="X3371" s="170">
        <v>5.3298460200361513</v>
      </c>
      <c r="Y3371" s="153">
        <f t="shared" si="681"/>
        <v>3.9999999999995595E-4</v>
      </c>
      <c r="Z3371" s="128">
        <f t="shared" si="683"/>
        <v>8.8754449677853557</v>
      </c>
      <c r="AA3371" s="128">
        <f t="shared" si="684"/>
        <v>0.61929999999999996</v>
      </c>
      <c r="AB3371" s="128">
        <f t="shared" si="682"/>
        <v>2.4240680937955062E-3</v>
      </c>
      <c r="AC3371" s="128">
        <f t="shared" si="685"/>
        <v>5.7967701058448773</v>
      </c>
      <c r="AD3371" s="128">
        <f t="shared" si="676"/>
        <v>-134.41599573869723</v>
      </c>
      <c r="AE3371" s="128">
        <f t="shared" si="677"/>
        <v>2.2712952350981245E-4</v>
      </c>
      <c r="AF3371" s="128">
        <f t="shared" si="686"/>
        <v>0.56562465495649028</v>
      </c>
      <c r="AG3371" s="128">
        <f t="shared" si="687"/>
        <v>0.5678238087745936</v>
      </c>
      <c r="AH3371" s="93">
        <f t="shared" si="688"/>
        <v>0.18635763075779418</v>
      </c>
      <c r="AI3371" s="128">
        <f t="shared" si="678"/>
        <v>1.107169593672525</v>
      </c>
    </row>
    <row r="3372" spans="1:35" x14ac:dyDescent="0.25">
      <c r="A3372" s="96">
        <v>1.3472</v>
      </c>
      <c r="B3372" s="216">
        <v>18.268680503945404</v>
      </c>
      <c r="E3372" s="153">
        <f t="shared" si="679"/>
        <v>7.1099729528860773E-3</v>
      </c>
      <c r="F3372" s="166"/>
      <c r="W3372" s="152">
        <f t="shared" si="680"/>
        <v>0.56438137109054265</v>
      </c>
      <c r="X3372" s="170">
        <v>5.5700110643034062</v>
      </c>
      <c r="Y3372" s="153">
        <f t="shared" si="681"/>
        <v>3.9999999999995595E-4</v>
      </c>
      <c r="Z3372" s="128">
        <f t="shared" si="683"/>
        <v>8.8754449677853557</v>
      </c>
      <c r="AA3372" s="128">
        <f t="shared" si="684"/>
        <v>0.61929999999999996</v>
      </c>
      <c r="AB3372" s="128">
        <f t="shared" si="682"/>
        <v>2.4911454281203007E-3</v>
      </c>
      <c r="AC3372" s="128">
        <f t="shared" si="685"/>
        <v>5.7992612512729975</v>
      </c>
      <c r="AD3372" s="128">
        <f t="shared" si="676"/>
        <v>-138.12739130837295</v>
      </c>
      <c r="AE3372" s="128">
        <f t="shared" si="677"/>
        <v>2.3340085678874445E-4</v>
      </c>
      <c r="AF3372" s="128">
        <f t="shared" si="686"/>
        <v>0.56585805581327897</v>
      </c>
      <c r="AG3372" s="128">
        <f t="shared" si="687"/>
        <v>0.5835021419719254</v>
      </c>
      <c r="AH3372" s="93">
        <f t="shared" si="688"/>
        <v>0.18612422990100544</v>
      </c>
      <c r="AI3372" s="128">
        <f t="shared" si="678"/>
        <v>1.119970115555166</v>
      </c>
    </row>
    <row r="3373" spans="1:35" x14ac:dyDescent="0.25">
      <c r="A3373" s="96">
        <v>1.3475999999999999</v>
      </c>
      <c r="B3373" s="216">
        <v>19.256176747401913</v>
      </c>
      <c r="E3373" s="153">
        <f t="shared" si="679"/>
        <v>7.5049714502686358E-3</v>
      </c>
      <c r="F3373" s="166"/>
      <c r="W3373" s="152">
        <f t="shared" si="680"/>
        <v>0.5887160942009223</v>
      </c>
      <c r="X3373" s="170">
        <v>5.810176108570662</v>
      </c>
      <c r="Y3373" s="153">
        <f t="shared" si="681"/>
        <v>3.9999999999995595E-4</v>
      </c>
      <c r="Z3373" s="128">
        <f t="shared" si="683"/>
        <v>8.8754449677853557</v>
      </c>
      <c r="AA3373" s="128">
        <f t="shared" si="684"/>
        <v>0.61929999999999996</v>
      </c>
      <c r="AB3373" s="128">
        <f t="shared" si="682"/>
        <v>2.5571302866418616E-3</v>
      </c>
      <c r="AC3373" s="128">
        <f t="shared" si="685"/>
        <v>5.8018183815596398</v>
      </c>
      <c r="AD3373" s="128">
        <f t="shared" si="676"/>
        <v>-141.7775562138811</v>
      </c>
      <c r="AE3373" s="128">
        <f t="shared" si="677"/>
        <v>2.395687255097558E-4</v>
      </c>
      <c r="AF3373" s="128">
        <f t="shared" si="686"/>
        <v>0.56609762453878876</v>
      </c>
      <c r="AG3373" s="128">
        <f t="shared" si="687"/>
        <v>0.59892181377445541</v>
      </c>
      <c r="AH3373" s="93">
        <f t="shared" si="688"/>
        <v>0.18588466117549568</v>
      </c>
      <c r="AI3373" s="128">
        <f t="shared" si="678"/>
        <v>1.1317124120597315</v>
      </c>
    </row>
    <row r="3374" spans="1:35" x14ac:dyDescent="0.25">
      <c r="A3374" s="96">
        <v>1.3480000000000001</v>
      </c>
      <c r="B3374" s="216">
        <v>19.256176747401913</v>
      </c>
      <c r="E3374" s="153">
        <f t="shared" si="679"/>
        <v>7.7024706989641924E-3</v>
      </c>
      <c r="F3374" s="166"/>
      <c r="W3374" s="152">
        <f t="shared" si="680"/>
        <v>0.5887160942009223</v>
      </c>
      <c r="X3374" s="170">
        <v>5.810176108570662</v>
      </c>
      <c r="Y3374" s="153">
        <f t="shared" si="681"/>
        <v>4.0000000000017799E-4</v>
      </c>
      <c r="Z3374" s="128">
        <f t="shared" si="683"/>
        <v>8.8754449677853557</v>
      </c>
      <c r="AA3374" s="128">
        <f t="shared" si="684"/>
        <v>0.61929999999999996</v>
      </c>
      <c r="AB3374" s="128">
        <f t="shared" si="682"/>
        <v>2.5571302866432811E-3</v>
      </c>
      <c r="AC3374" s="128">
        <f t="shared" si="685"/>
        <v>5.804375511846283</v>
      </c>
      <c r="AD3374" s="128">
        <f t="shared" si="676"/>
        <v>-141.76903172188915</v>
      </c>
      <c r="AE3374" s="128">
        <f t="shared" si="677"/>
        <v>2.3955432124340601E-4</v>
      </c>
      <c r="AF3374" s="128">
        <f t="shared" si="686"/>
        <v>0.56633717886003221</v>
      </c>
      <c r="AG3374" s="128">
        <f t="shared" si="687"/>
        <v>0.59888580310824857</v>
      </c>
      <c r="AH3374" s="93">
        <f t="shared" si="688"/>
        <v>0.18564510685425228</v>
      </c>
      <c r="AI3374" s="128">
        <f t="shared" si="678"/>
        <v>1.1317124120597315</v>
      </c>
    </row>
    <row r="3375" spans="1:35" x14ac:dyDescent="0.25">
      <c r="A3375" s="96">
        <v>1.3484</v>
      </c>
      <c r="B3375" s="216">
        <v>19.256176747401913</v>
      </c>
      <c r="E3375" s="153">
        <f t="shared" si="679"/>
        <v>7.7024706989599172E-3</v>
      </c>
      <c r="F3375" s="166"/>
      <c r="W3375" s="152">
        <f t="shared" si="680"/>
        <v>0.5887160942009223</v>
      </c>
      <c r="X3375" s="170">
        <v>5.810176108570662</v>
      </c>
      <c r="Y3375" s="153">
        <f t="shared" si="681"/>
        <v>3.9999999999995595E-4</v>
      </c>
      <c r="Z3375" s="128">
        <f t="shared" si="683"/>
        <v>8.8754449677853557</v>
      </c>
      <c r="AA3375" s="128">
        <f t="shared" si="684"/>
        <v>0.61929999999999996</v>
      </c>
      <c r="AB3375" s="128">
        <f t="shared" si="682"/>
        <v>2.5571302866418616E-3</v>
      </c>
      <c r="AC3375" s="128">
        <f t="shared" si="685"/>
        <v>5.8069326421329253</v>
      </c>
      <c r="AD3375" s="128">
        <f t="shared" si="676"/>
        <v>-141.76050281720924</v>
      </c>
      <c r="AE3375" s="128">
        <f t="shared" si="677"/>
        <v>2.3953990952071361E-4</v>
      </c>
      <c r="AF3375" s="128">
        <f t="shared" si="686"/>
        <v>0.56657671876955296</v>
      </c>
      <c r="AG3375" s="128">
        <f t="shared" si="687"/>
        <v>0.59884977380185</v>
      </c>
      <c r="AH3375" s="93">
        <f t="shared" si="688"/>
        <v>0.18540556694473156</v>
      </c>
      <c r="AI3375" s="128">
        <f t="shared" si="678"/>
        <v>1.1317124120597315</v>
      </c>
    </row>
    <row r="3376" spans="1:35" x14ac:dyDescent="0.25">
      <c r="A3376" s="96">
        <v>1.3488</v>
      </c>
      <c r="B3376" s="216">
        <v>19.256176747401913</v>
      </c>
      <c r="E3376" s="153">
        <f t="shared" si="679"/>
        <v>7.7024706989599172E-3</v>
      </c>
      <c r="F3376" s="166"/>
      <c r="W3376" s="152">
        <f t="shared" si="680"/>
        <v>0.5887160942009223</v>
      </c>
      <c r="X3376" s="170">
        <v>5.810176108570662</v>
      </c>
      <c r="Y3376" s="153">
        <f t="shared" si="681"/>
        <v>3.9999999999995595E-4</v>
      </c>
      <c r="Z3376" s="128">
        <f t="shared" si="683"/>
        <v>8.8754449677853557</v>
      </c>
      <c r="AA3376" s="128">
        <f t="shared" si="684"/>
        <v>0.61929999999999996</v>
      </c>
      <c r="AB3376" s="128">
        <f t="shared" si="682"/>
        <v>2.5571302866418616E-3</v>
      </c>
      <c r="AC3376" s="128">
        <f t="shared" si="685"/>
        <v>5.8094897724195675</v>
      </c>
      <c r="AD3376" s="128">
        <f t="shared" si="676"/>
        <v>-141.75196950007748</v>
      </c>
      <c r="AE3376" s="128">
        <f t="shared" si="677"/>
        <v>2.3952549034207758E-4</v>
      </c>
      <c r="AF3376" s="128">
        <f t="shared" si="686"/>
        <v>0.56681624425989507</v>
      </c>
      <c r="AG3376" s="128">
        <f t="shared" si="687"/>
        <v>0.59881372585525994</v>
      </c>
      <c r="AH3376" s="93">
        <f t="shared" si="688"/>
        <v>0.18516604145438947</v>
      </c>
      <c r="AI3376" s="128">
        <f t="shared" si="678"/>
        <v>1.1317124120597315</v>
      </c>
    </row>
    <row r="3377" spans="1:35" x14ac:dyDescent="0.25">
      <c r="A3377" s="96">
        <v>1.3492</v>
      </c>
      <c r="B3377" s="216">
        <v>18.268680503945404</v>
      </c>
      <c r="E3377" s="153">
        <f t="shared" si="679"/>
        <v>7.5049714502686358E-3</v>
      </c>
      <c r="F3377" s="166"/>
      <c r="W3377" s="152">
        <f t="shared" si="680"/>
        <v>0.56438137109054265</v>
      </c>
      <c r="X3377" s="170">
        <v>5.5700110643034071</v>
      </c>
      <c r="Y3377" s="153">
        <f t="shared" si="681"/>
        <v>3.9999999999995595E-4</v>
      </c>
      <c r="Z3377" s="128">
        <f t="shared" si="683"/>
        <v>8.8754449677853557</v>
      </c>
      <c r="AA3377" s="128">
        <f t="shared" si="684"/>
        <v>0.61929999999999996</v>
      </c>
      <c r="AB3377" s="128">
        <f t="shared" si="682"/>
        <v>2.4911454281203007E-3</v>
      </c>
      <c r="AC3377" s="128">
        <f t="shared" si="685"/>
        <v>5.8119809178476878</v>
      </c>
      <c r="AD3377" s="128">
        <f t="shared" si="676"/>
        <v>-138.08606187469616</v>
      </c>
      <c r="AE3377" s="128">
        <f t="shared" si="677"/>
        <v>2.3333102034906811E-4</v>
      </c>
      <c r="AF3377" s="128">
        <f t="shared" si="686"/>
        <v>0.56704957528024413</v>
      </c>
      <c r="AG3377" s="128">
        <f t="shared" si="687"/>
        <v>0.58332755087273458</v>
      </c>
      <c r="AH3377" s="93">
        <f t="shared" si="688"/>
        <v>0.18493271043404041</v>
      </c>
      <c r="AI3377" s="128">
        <f t="shared" si="678"/>
        <v>1.119970115555166</v>
      </c>
    </row>
    <row r="3378" spans="1:35" x14ac:dyDescent="0.25">
      <c r="A3378" s="96">
        <v>1.3495999999999999</v>
      </c>
      <c r="B3378" s="216">
        <v>17.281184260488896</v>
      </c>
      <c r="E3378" s="153">
        <f t="shared" si="679"/>
        <v>7.1099729528860773E-3</v>
      </c>
      <c r="F3378" s="166"/>
      <c r="W3378" s="152">
        <f t="shared" si="680"/>
        <v>0.54004664798016333</v>
      </c>
      <c r="X3378" s="170">
        <v>5.3298460200361539</v>
      </c>
      <c r="Y3378" s="153">
        <f t="shared" si="681"/>
        <v>3.9999999999995595E-4</v>
      </c>
      <c r="Z3378" s="128">
        <f t="shared" si="683"/>
        <v>8.8754449677853557</v>
      </c>
      <c r="AA3378" s="128">
        <f t="shared" si="684"/>
        <v>0.61929999999999996</v>
      </c>
      <c r="AB3378" s="128">
        <f t="shared" si="682"/>
        <v>2.4240680937955071E-3</v>
      </c>
      <c r="AC3378" s="128">
        <f t="shared" si="685"/>
        <v>5.8144049859414837</v>
      </c>
      <c r="AD3378" s="128">
        <f t="shared" si="676"/>
        <v>-134.36023878663565</v>
      </c>
      <c r="AE3378" s="128">
        <f t="shared" si="677"/>
        <v>2.2703530816077966E-4</v>
      </c>
      <c r="AF3378" s="128">
        <f t="shared" si="686"/>
        <v>0.56727661058840495</v>
      </c>
      <c r="AG3378" s="128">
        <f t="shared" si="687"/>
        <v>0.56758827040201165</v>
      </c>
      <c r="AH3378" s="93">
        <f t="shared" si="688"/>
        <v>0.18470567512587963</v>
      </c>
      <c r="AI3378" s="128">
        <f t="shared" si="678"/>
        <v>1.1071695936725243</v>
      </c>
    </row>
    <row r="3379" spans="1:35" x14ac:dyDescent="0.25">
      <c r="A3379" s="96">
        <v>1.35</v>
      </c>
      <c r="B3379" s="216">
        <v>18.268680503945404</v>
      </c>
      <c r="E3379" s="153">
        <f t="shared" si="679"/>
        <v>7.1099729528900247E-3</v>
      </c>
      <c r="F3379" s="166"/>
      <c r="W3379" s="152">
        <f t="shared" si="680"/>
        <v>0.56438137109054221</v>
      </c>
      <c r="X3379" s="170">
        <v>5.5700110643034026</v>
      </c>
      <c r="Y3379" s="153">
        <f t="shared" si="681"/>
        <v>4.0000000000017799E-4</v>
      </c>
      <c r="Z3379" s="128">
        <f t="shared" si="683"/>
        <v>8.8754449677853557</v>
      </c>
      <c r="AA3379" s="128">
        <f t="shared" si="684"/>
        <v>0.61929999999999996</v>
      </c>
      <c r="AB3379" s="128">
        <f t="shared" si="682"/>
        <v>2.4911454281216824E-3</v>
      </c>
      <c r="AC3379" s="128">
        <f t="shared" si="685"/>
        <v>5.8168961313696057</v>
      </c>
      <c r="AD3379" s="128">
        <f t="shared" si="676"/>
        <v>-138.07006260382988</v>
      </c>
      <c r="AE3379" s="128">
        <f t="shared" si="677"/>
        <v>2.3330398556984863E-4</v>
      </c>
      <c r="AF3379" s="128">
        <f t="shared" si="686"/>
        <v>0.56750991457397482</v>
      </c>
      <c r="AG3379" s="128">
        <f t="shared" si="687"/>
        <v>0.58325996392436208</v>
      </c>
      <c r="AH3379" s="93">
        <f t="shared" si="688"/>
        <v>0.18447237114030979</v>
      </c>
      <c r="AI3379" s="128">
        <f t="shared" si="678"/>
        <v>1.1199701155551669</v>
      </c>
    </row>
    <row r="3380" spans="1:35" x14ac:dyDescent="0.25">
      <c r="A3380" s="96">
        <v>1.3504</v>
      </c>
      <c r="B3380" s="216">
        <v>19.256176747401913</v>
      </c>
      <c r="E3380" s="153">
        <f t="shared" si="679"/>
        <v>7.5049714502686358E-3</v>
      </c>
      <c r="F3380" s="166"/>
      <c r="W3380" s="152">
        <f t="shared" si="680"/>
        <v>0.58871609420092208</v>
      </c>
      <c r="X3380" s="170">
        <v>5.8101761085706594</v>
      </c>
      <c r="Y3380" s="153">
        <f t="shared" si="681"/>
        <v>3.9999999999995595E-4</v>
      </c>
      <c r="Z3380" s="128">
        <f t="shared" si="683"/>
        <v>8.8754449677853557</v>
      </c>
      <c r="AA3380" s="128">
        <f t="shared" si="684"/>
        <v>0.61929999999999996</v>
      </c>
      <c r="AB3380" s="128">
        <f t="shared" si="682"/>
        <v>2.5571302866418612E-3</v>
      </c>
      <c r="AC3380" s="128">
        <f t="shared" si="685"/>
        <v>5.819453261656248</v>
      </c>
      <c r="AD3380" s="128">
        <f t="shared" si="676"/>
        <v>-141.71867856999714</v>
      </c>
      <c r="AE3380" s="128">
        <f t="shared" si="677"/>
        <v>2.3946923696951735E-4</v>
      </c>
      <c r="AF3380" s="128">
        <f t="shared" si="686"/>
        <v>0.56774938381094431</v>
      </c>
      <c r="AG3380" s="128">
        <f t="shared" si="687"/>
        <v>0.59867309242385935</v>
      </c>
      <c r="AH3380" s="93">
        <f t="shared" si="688"/>
        <v>0.18423290190334027</v>
      </c>
      <c r="AI3380" s="128">
        <f t="shared" si="678"/>
        <v>1.1317124120597319</v>
      </c>
    </row>
    <row r="3381" spans="1:35" x14ac:dyDescent="0.25">
      <c r="A3381" s="96">
        <v>1.3508</v>
      </c>
      <c r="B3381" s="216">
        <v>19.256176747401913</v>
      </c>
      <c r="E3381" s="153">
        <f t="shared" si="679"/>
        <v>7.7024706989599172E-3</v>
      </c>
      <c r="F3381" s="166"/>
      <c r="W3381" s="152">
        <f t="shared" si="680"/>
        <v>0.58871609420092208</v>
      </c>
      <c r="X3381" s="170">
        <v>5.8101761085706594</v>
      </c>
      <c r="Y3381" s="153">
        <f t="shared" si="681"/>
        <v>3.9999999999995595E-4</v>
      </c>
      <c r="Z3381" s="128">
        <f t="shared" si="683"/>
        <v>8.8754449677853557</v>
      </c>
      <c r="AA3381" s="128">
        <f t="shared" si="684"/>
        <v>0.61929999999999996</v>
      </c>
      <c r="AB3381" s="128">
        <f t="shared" si="682"/>
        <v>2.5571302866418612E-3</v>
      </c>
      <c r="AC3381" s="128">
        <f t="shared" si="685"/>
        <v>5.8220103919428903</v>
      </c>
      <c r="AD3381" s="128">
        <f t="shared" si="676"/>
        <v>-141.71012364754606</v>
      </c>
      <c r="AE3381" s="128">
        <f t="shared" si="677"/>
        <v>2.3945478128327774E-4</v>
      </c>
      <c r="AF3381" s="128">
        <f t="shared" si="686"/>
        <v>0.5679888385922276</v>
      </c>
      <c r="AG3381" s="128">
        <f t="shared" si="687"/>
        <v>0.59863695320826027</v>
      </c>
      <c r="AH3381" s="93">
        <f t="shared" si="688"/>
        <v>0.18399344712205698</v>
      </c>
      <c r="AI3381" s="128">
        <f t="shared" si="678"/>
        <v>1.1317124120597319</v>
      </c>
    </row>
    <row r="3382" spans="1:35" x14ac:dyDescent="0.25">
      <c r="A3382" s="96">
        <v>1.3512</v>
      </c>
      <c r="B3382" s="216">
        <v>19.256176747401913</v>
      </c>
      <c r="E3382" s="153">
        <f t="shared" si="679"/>
        <v>7.7024706989599172E-3</v>
      </c>
      <c r="F3382" s="166"/>
      <c r="W3382" s="152">
        <f t="shared" si="680"/>
        <v>0.58871609420092208</v>
      </c>
      <c r="X3382" s="170">
        <v>5.8101761085706594</v>
      </c>
      <c r="Y3382" s="153">
        <f t="shared" si="681"/>
        <v>3.9999999999995595E-4</v>
      </c>
      <c r="Z3382" s="128">
        <f t="shared" si="683"/>
        <v>8.8754449677853557</v>
      </c>
      <c r="AA3382" s="128">
        <f t="shared" si="684"/>
        <v>0.61929999999999996</v>
      </c>
      <c r="AB3382" s="128">
        <f t="shared" si="682"/>
        <v>2.5571302866418612E-3</v>
      </c>
      <c r="AC3382" s="128">
        <f t="shared" si="685"/>
        <v>5.8245675222295326</v>
      </c>
      <c r="AD3382" s="128">
        <f t="shared" si="676"/>
        <v>-141.70156431256441</v>
      </c>
      <c r="AE3382" s="128">
        <f t="shared" si="677"/>
        <v>2.394403181409616E-4</v>
      </c>
      <c r="AF3382" s="128">
        <f t="shared" si="686"/>
        <v>0.56822827891036853</v>
      </c>
      <c r="AG3382" s="128">
        <f t="shared" si="687"/>
        <v>0.59860079535246991</v>
      </c>
      <c r="AH3382" s="93">
        <f t="shared" si="688"/>
        <v>0.18375400680391601</v>
      </c>
      <c r="AI3382" s="128">
        <f t="shared" si="678"/>
        <v>1.1317124120597319</v>
      </c>
    </row>
    <row r="3383" spans="1:35" x14ac:dyDescent="0.25">
      <c r="A3383" s="96">
        <v>1.3515999999999999</v>
      </c>
      <c r="B3383" s="216">
        <v>18.268680503945404</v>
      </c>
      <c r="E3383" s="153">
        <f t="shared" si="679"/>
        <v>7.5049714502686358E-3</v>
      </c>
      <c r="F3383" s="166"/>
      <c r="W3383" s="152">
        <f t="shared" si="680"/>
        <v>0.56438137109054254</v>
      </c>
      <c r="X3383" s="170">
        <v>5.5700110643034053</v>
      </c>
      <c r="Y3383" s="153">
        <f t="shared" si="681"/>
        <v>3.9999999999995595E-4</v>
      </c>
      <c r="Z3383" s="128">
        <f t="shared" si="683"/>
        <v>8.8754449677853557</v>
      </c>
      <c r="AA3383" s="128">
        <f t="shared" si="684"/>
        <v>0.61929999999999996</v>
      </c>
      <c r="AB3383" s="128">
        <f t="shared" si="682"/>
        <v>2.4911454281203007E-3</v>
      </c>
      <c r="AC3383" s="128">
        <f t="shared" si="685"/>
        <v>5.8270586676576528</v>
      </c>
      <c r="AD3383" s="128">
        <f t="shared" si="676"/>
        <v>-138.03693266338965</v>
      </c>
      <c r="AE3383" s="128">
        <f t="shared" si="677"/>
        <v>2.332480042296462E-4</v>
      </c>
      <c r="AF3383" s="128">
        <f t="shared" si="686"/>
        <v>0.56846152691459817</v>
      </c>
      <c r="AG3383" s="128">
        <f t="shared" si="687"/>
        <v>0.58312001057417973</v>
      </c>
      <c r="AH3383" s="93">
        <f t="shared" si="688"/>
        <v>0.18352075879968638</v>
      </c>
      <c r="AI3383" s="128">
        <f t="shared" si="678"/>
        <v>1.1199701155551662</v>
      </c>
    </row>
    <row r="3384" spans="1:35" x14ac:dyDescent="0.25">
      <c r="A3384" s="96">
        <v>1.3519999999999999</v>
      </c>
      <c r="B3384" s="216">
        <v>18.268680503945404</v>
      </c>
      <c r="E3384" s="153">
        <f t="shared" si="679"/>
        <v>7.307472201577357E-3</v>
      </c>
      <c r="F3384" s="166"/>
      <c r="W3384" s="152">
        <f t="shared" si="680"/>
        <v>0.56438137109054254</v>
      </c>
      <c r="X3384" s="170">
        <v>5.5700110643034053</v>
      </c>
      <c r="Y3384" s="153">
        <f t="shared" si="681"/>
        <v>3.9999999999995595E-4</v>
      </c>
      <c r="Z3384" s="128">
        <f t="shared" si="683"/>
        <v>8.8754449677853557</v>
      </c>
      <c r="AA3384" s="128">
        <f t="shared" si="684"/>
        <v>0.61929999999999996</v>
      </c>
      <c r="AB3384" s="128">
        <f t="shared" si="682"/>
        <v>2.4911454281203007E-3</v>
      </c>
      <c r="AC3384" s="128">
        <f t="shared" si="685"/>
        <v>5.829549813085773</v>
      </c>
      <c r="AD3384" s="128">
        <f t="shared" si="676"/>
        <v>-138.02880115032914</v>
      </c>
      <c r="AE3384" s="128">
        <f t="shared" si="677"/>
        <v>2.3323426399972269E-4</v>
      </c>
      <c r="AF3384" s="128">
        <f t="shared" si="686"/>
        <v>0.56869476117859785</v>
      </c>
      <c r="AG3384" s="128">
        <f t="shared" si="687"/>
        <v>0.5830856599993709</v>
      </c>
      <c r="AH3384" s="93">
        <f t="shared" si="688"/>
        <v>0.18328752453568667</v>
      </c>
      <c r="AI3384" s="128">
        <f t="shared" si="678"/>
        <v>1.1199701155551662</v>
      </c>
    </row>
    <row r="3385" spans="1:35" x14ac:dyDescent="0.25">
      <c r="A3385" s="96">
        <v>1.3524</v>
      </c>
      <c r="B3385" s="216">
        <v>18.268680503945404</v>
      </c>
      <c r="E3385" s="153">
        <f t="shared" si="679"/>
        <v>7.3074722015814136E-3</v>
      </c>
      <c r="F3385" s="166"/>
      <c r="W3385" s="152">
        <f t="shared" si="680"/>
        <v>0.56438137109054254</v>
      </c>
      <c r="X3385" s="170">
        <v>5.5700110643034053</v>
      </c>
      <c r="Y3385" s="153">
        <f t="shared" si="681"/>
        <v>4.0000000000017799E-4</v>
      </c>
      <c r="Z3385" s="128">
        <f t="shared" si="683"/>
        <v>8.8754449677853557</v>
      </c>
      <c r="AA3385" s="128">
        <f t="shared" si="684"/>
        <v>0.61929999999999996</v>
      </c>
      <c r="AB3385" s="128">
        <f t="shared" si="682"/>
        <v>2.4911454281216832E-3</v>
      </c>
      <c r="AC3385" s="128">
        <f t="shared" si="685"/>
        <v>5.832040958513895</v>
      </c>
      <c r="AD3385" s="128">
        <f t="shared" si="676"/>
        <v>-138.0206655576624</v>
      </c>
      <c r="AE3385" s="128">
        <f t="shared" si="677"/>
        <v>2.3322051687628165E-4</v>
      </c>
      <c r="AF3385" s="128">
        <f t="shared" si="686"/>
        <v>0.56892798169547409</v>
      </c>
      <c r="AG3385" s="128">
        <f t="shared" si="687"/>
        <v>0.58305129219044471</v>
      </c>
      <c r="AH3385" s="93">
        <f t="shared" si="688"/>
        <v>0.1830543040188104</v>
      </c>
      <c r="AI3385" s="128">
        <f t="shared" si="678"/>
        <v>1.1199701155551662</v>
      </c>
    </row>
    <row r="3386" spans="1:35" x14ac:dyDescent="0.25">
      <c r="A3386" s="96">
        <v>1.3528</v>
      </c>
      <c r="B3386" s="216">
        <v>18.268680503945404</v>
      </c>
      <c r="E3386" s="153">
        <f t="shared" si="679"/>
        <v>7.307472201577357E-3</v>
      </c>
      <c r="F3386" s="166"/>
      <c r="W3386" s="152">
        <f t="shared" si="680"/>
        <v>0.56438137109054254</v>
      </c>
      <c r="X3386" s="170">
        <v>5.5700110643034053</v>
      </c>
      <c r="Y3386" s="153">
        <f t="shared" si="681"/>
        <v>3.9999999999995595E-4</v>
      </c>
      <c r="Z3386" s="128">
        <f t="shared" si="683"/>
        <v>8.8754449677853557</v>
      </c>
      <c r="AA3386" s="128">
        <f t="shared" si="684"/>
        <v>0.61929999999999996</v>
      </c>
      <c r="AB3386" s="128">
        <f t="shared" si="682"/>
        <v>2.4911454281203007E-3</v>
      </c>
      <c r="AC3386" s="128">
        <f t="shared" si="685"/>
        <v>5.8345321039420153</v>
      </c>
      <c r="AD3386" s="128">
        <f t="shared" si="676"/>
        <v>-138.01252588515956</v>
      </c>
      <c r="AE3386" s="128">
        <f t="shared" si="677"/>
        <v>2.3320676285893473E-4</v>
      </c>
      <c r="AF3386" s="128">
        <f t="shared" si="686"/>
        <v>0.56916118845833308</v>
      </c>
      <c r="AG3386" s="128">
        <f t="shared" si="687"/>
        <v>0.58301690714740106</v>
      </c>
      <c r="AH3386" s="93">
        <f t="shared" si="688"/>
        <v>0.18282109725595147</v>
      </c>
      <c r="AI3386" s="128">
        <f t="shared" si="678"/>
        <v>1.1199701155551662</v>
      </c>
    </row>
    <row r="3387" spans="1:35" x14ac:dyDescent="0.25">
      <c r="A3387" s="96">
        <v>1.3532</v>
      </c>
      <c r="B3387" s="216">
        <v>18.268680503945404</v>
      </c>
      <c r="E3387" s="153">
        <f t="shared" si="679"/>
        <v>7.307472201577357E-3</v>
      </c>
      <c r="F3387" s="166"/>
      <c r="W3387" s="152">
        <f t="shared" si="680"/>
        <v>0.56438137109054254</v>
      </c>
      <c r="X3387" s="170">
        <v>5.5700110643034053</v>
      </c>
      <c r="Y3387" s="153">
        <f t="shared" si="681"/>
        <v>3.9999999999995595E-4</v>
      </c>
      <c r="Z3387" s="128">
        <f t="shared" si="683"/>
        <v>8.8754449677853557</v>
      </c>
      <c r="AA3387" s="128">
        <f t="shared" si="684"/>
        <v>0.61929999999999996</v>
      </c>
      <c r="AB3387" s="128">
        <f t="shared" si="682"/>
        <v>2.4911454281203007E-3</v>
      </c>
      <c r="AC3387" s="128">
        <f t="shared" si="685"/>
        <v>5.8370232493701355</v>
      </c>
      <c r="AD3387" s="128">
        <f t="shared" si="676"/>
        <v>-138.00438213305051</v>
      </c>
      <c r="AE3387" s="128">
        <f t="shared" si="677"/>
        <v>2.3319300194807031E-4</v>
      </c>
      <c r="AF3387" s="128">
        <f t="shared" si="686"/>
        <v>0.5693943814602811</v>
      </c>
      <c r="AG3387" s="128">
        <f t="shared" si="687"/>
        <v>0.58298250487023995</v>
      </c>
      <c r="AH3387" s="93">
        <f t="shared" si="688"/>
        <v>0.1825879042540034</v>
      </c>
      <c r="AI3387" s="128">
        <f t="shared" si="678"/>
        <v>1.1199701155551662</v>
      </c>
    </row>
    <row r="3388" spans="1:35" x14ac:dyDescent="0.25">
      <c r="A3388" s="96">
        <v>1.3535999999999999</v>
      </c>
      <c r="B3388" s="216">
        <v>19.256176747401913</v>
      </c>
      <c r="E3388" s="153">
        <f t="shared" si="679"/>
        <v>7.5049714502686358E-3</v>
      </c>
      <c r="F3388" s="166"/>
      <c r="W3388" s="152">
        <f t="shared" si="680"/>
        <v>0.5887160942009223</v>
      </c>
      <c r="X3388" s="170">
        <v>5.810176108570662</v>
      </c>
      <c r="Y3388" s="153">
        <f t="shared" si="681"/>
        <v>3.9999999999995595E-4</v>
      </c>
      <c r="Z3388" s="128">
        <f t="shared" si="683"/>
        <v>8.8754449677853557</v>
      </c>
      <c r="AA3388" s="128">
        <f t="shared" si="684"/>
        <v>0.61929999999999996</v>
      </c>
      <c r="AB3388" s="128">
        <f t="shared" si="682"/>
        <v>2.5571302866418616E-3</v>
      </c>
      <c r="AC3388" s="128">
        <f t="shared" si="685"/>
        <v>5.8395803796567778</v>
      </c>
      <c r="AD3388" s="128">
        <f t="shared" si="676"/>
        <v>-141.65122363991324</v>
      </c>
      <c r="AE3388" s="128">
        <f t="shared" si="677"/>
        <v>2.3935525495387888E-4</v>
      </c>
      <c r="AF3388" s="128">
        <f t="shared" si="686"/>
        <v>0.56963373671523498</v>
      </c>
      <c r="AG3388" s="128">
        <f t="shared" si="687"/>
        <v>0.59838813738476315</v>
      </c>
      <c r="AH3388" s="93">
        <f t="shared" si="688"/>
        <v>0.18234854899904951</v>
      </c>
      <c r="AI3388" s="128">
        <f t="shared" si="678"/>
        <v>1.1317124120597315</v>
      </c>
    </row>
    <row r="3389" spans="1:35" x14ac:dyDescent="0.25">
      <c r="A3389" s="96">
        <v>1.3539999999999999</v>
      </c>
      <c r="B3389" s="216">
        <v>19.256176747401913</v>
      </c>
      <c r="E3389" s="153">
        <f t="shared" si="679"/>
        <v>7.7024706989599172E-3</v>
      </c>
      <c r="F3389" s="166"/>
      <c r="W3389" s="152">
        <f t="shared" si="680"/>
        <v>0.5887160942009223</v>
      </c>
      <c r="X3389" s="170">
        <v>5.810176108570662</v>
      </c>
      <c r="Y3389" s="153">
        <f t="shared" si="681"/>
        <v>3.9999999999995595E-4</v>
      </c>
      <c r="Z3389" s="128">
        <f t="shared" si="683"/>
        <v>8.8754449677853557</v>
      </c>
      <c r="AA3389" s="128">
        <f t="shared" si="684"/>
        <v>0.61929999999999996</v>
      </c>
      <c r="AB3389" s="128">
        <f t="shared" si="682"/>
        <v>2.5571302866418616E-3</v>
      </c>
      <c r="AC3389" s="128">
        <f t="shared" si="685"/>
        <v>5.8421375099434201</v>
      </c>
      <c r="AD3389" s="128">
        <f t="shared" si="676"/>
        <v>-141.6426339865281</v>
      </c>
      <c r="AE3389" s="128">
        <f t="shared" si="677"/>
        <v>2.3934074058101903E-4</v>
      </c>
      <c r="AF3389" s="128">
        <f t="shared" si="686"/>
        <v>0.56987307745581606</v>
      </c>
      <c r="AG3389" s="128">
        <f t="shared" si="687"/>
        <v>0.59835185145261349</v>
      </c>
      <c r="AH3389" s="93">
        <f t="shared" si="688"/>
        <v>0.18210920825846849</v>
      </c>
      <c r="AI3389" s="128">
        <f t="shared" si="678"/>
        <v>1.1317124120597315</v>
      </c>
    </row>
    <row r="3390" spans="1:35" x14ac:dyDescent="0.25">
      <c r="A3390" s="96">
        <v>1.3544</v>
      </c>
      <c r="B3390" s="216">
        <v>19.256176747401913</v>
      </c>
      <c r="E3390" s="153">
        <f t="shared" si="679"/>
        <v>7.7024706989641924E-3</v>
      </c>
      <c r="F3390" s="166"/>
      <c r="W3390" s="152">
        <f t="shared" si="680"/>
        <v>0.5887160942009223</v>
      </c>
      <c r="X3390" s="170">
        <v>5.810176108570662</v>
      </c>
      <c r="Y3390" s="153">
        <f t="shared" si="681"/>
        <v>4.0000000000017799E-4</v>
      </c>
      <c r="Z3390" s="128">
        <f t="shared" si="683"/>
        <v>8.8754449677853557</v>
      </c>
      <c r="AA3390" s="128">
        <f t="shared" si="684"/>
        <v>0.61929999999999996</v>
      </c>
      <c r="AB3390" s="128">
        <f t="shared" si="682"/>
        <v>2.5571302866432811E-3</v>
      </c>
      <c r="AC3390" s="128">
        <f t="shared" si="685"/>
        <v>5.8446946402300632</v>
      </c>
      <c r="AD3390" s="128">
        <f t="shared" si="676"/>
        <v>-141.63403992069098</v>
      </c>
      <c r="AE3390" s="128">
        <f t="shared" si="677"/>
        <v>2.3932621875221531E-4</v>
      </c>
      <c r="AF3390" s="128">
        <f t="shared" si="686"/>
        <v>0.57011240367456828</v>
      </c>
      <c r="AG3390" s="128">
        <f t="shared" si="687"/>
        <v>0.598315546880272</v>
      </c>
      <c r="AH3390" s="93">
        <f t="shared" si="688"/>
        <v>0.18186988203971627</v>
      </c>
      <c r="AI3390" s="128">
        <f t="shared" si="678"/>
        <v>1.1317124120597315</v>
      </c>
    </row>
    <row r="3391" spans="1:35" x14ac:dyDescent="0.25">
      <c r="A3391" s="96">
        <v>1.3548</v>
      </c>
      <c r="B3391" s="216">
        <v>19.256176747401913</v>
      </c>
      <c r="E3391" s="153">
        <f t="shared" si="679"/>
        <v>7.7024706989599172E-3</v>
      </c>
      <c r="F3391" s="166"/>
      <c r="W3391" s="152">
        <f t="shared" si="680"/>
        <v>0.5887160942009223</v>
      </c>
      <c r="X3391" s="170">
        <v>5.810176108570662</v>
      </c>
      <c r="Y3391" s="153">
        <f t="shared" si="681"/>
        <v>3.9999999999995595E-4</v>
      </c>
      <c r="Z3391" s="128">
        <f t="shared" si="683"/>
        <v>8.8754449677853557</v>
      </c>
      <c r="AA3391" s="128">
        <f t="shared" si="684"/>
        <v>0.61929999999999996</v>
      </c>
      <c r="AB3391" s="128">
        <f t="shared" si="682"/>
        <v>2.5571302866418616E-3</v>
      </c>
      <c r="AC3391" s="128">
        <f t="shared" si="685"/>
        <v>5.8472517705167055</v>
      </c>
      <c r="AD3391" s="128">
        <f t="shared" si="676"/>
        <v>-141.62544144216608</v>
      </c>
      <c r="AE3391" s="128">
        <f t="shared" si="677"/>
        <v>2.3931168946706932E-4</v>
      </c>
      <c r="AF3391" s="128">
        <f t="shared" si="686"/>
        <v>0.57035171536403539</v>
      </c>
      <c r="AG3391" s="128">
        <f t="shared" si="687"/>
        <v>0.59827922366773922</v>
      </c>
      <c r="AH3391" s="93">
        <f t="shared" si="688"/>
        <v>0.18163057035024921</v>
      </c>
      <c r="AI3391" s="128">
        <f t="shared" si="678"/>
        <v>1.1317124120597315</v>
      </c>
    </row>
    <row r="3392" spans="1:35" x14ac:dyDescent="0.25">
      <c r="A3392" s="96">
        <v>1.3552</v>
      </c>
      <c r="B3392" s="216">
        <v>18.268680503945404</v>
      </c>
      <c r="E3392" s="153">
        <f t="shared" si="679"/>
        <v>7.5049714502686358E-3</v>
      </c>
      <c r="F3392" s="166"/>
      <c r="W3392" s="152">
        <f t="shared" si="680"/>
        <v>0.56438137109054265</v>
      </c>
      <c r="X3392" s="170">
        <v>5.5700110643034071</v>
      </c>
      <c r="Y3392" s="153">
        <f t="shared" si="681"/>
        <v>3.9999999999995595E-4</v>
      </c>
      <c r="Z3392" s="128">
        <f t="shared" si="683"/>
        <v>8.8754449677853557</v>
      </c>
      <c r="AA3392" s="128">
        <f t="shared" si="684"/>
        <v>0.61929999999999996</v>
      </c>
      <c r="AB3392" s="128">
        <f t="shared" si="682"/>
        <v>2.4911454281203007E-3</v>
      </c>
      <c r="AC3392" s="128">
        <f t="shared" si="685"/>
        <v>5.8497429159448258</v>
      </c>
      <c r="AD3392" s="128">
        <f t="shared" si="676"/>
        <v>-137.96273693805037</v>
      </c>
      <c r="AE3392" s="128">
        <f t="shared" si="677"/>
        <v>2.3312263195047537E-4</v>
      </c>
      <c r="AF3392" s="128">
        <f t="shared" si="686"/>
        <v>0.57058483799598592</v>
      </c>
      <c r="AG3392" s="128">
        <f t="shared" si="687"/>
        <v>0.58280657987625262</v>
      </c>
      <c r="AH3392" s="93">
        <f t="shared" si="688"/>
        <v>0.18139744771829874</v>
      </c>
      <c r="AI3392" s="128">
        <f t="shared" si="678"/>
        <v>1.119970115555166</v>
      </c>
    </row>
    <row r="3393" spans="1:35" x14ac:dyDescent="0.25">
      <c r="A3393" s="96">
        <v>1.3555999999999999</v>
      </c>
      <c r="B3393" s="216">
        <v>18.268680503945404</v>
      </c>
      <c r="E3393" s="153">
        <f t="shared" si="679"/>
        <v>7.307472201577357E-3</v>
      </c>
      <c r="F3393" s="166"/>
      <c r="W3393" s="152">
        <f t="shared" si="680"/>
        <v>0.56438137109054265</v>
      </c>
      <c r="X3393" s="170">
        <v>5.5700110643034071</v>
      </c>
      <c r="Y3393" s="153">
        <f t="shared" si="681"/>
        <v>3.9999999999995595E-4</v>
      </c>
      <c r="Z3393" s="128">
        <f t="shared" si="683"/>
        <v>8.8754449677853557</v>
      </c>
      <c r="AA3393" s="128">
        <f t="shared" si="684"/>
        <v>0.61929999999999996</v>
      </c>
      <c r="AB3393" s="128">
        <f t="shared" si="682"/>
        <v>2.4911454281203007E-3</v>
      </c>
      <c r="AC3393" s="128">
        <f t="shared" si="685"/>
        <v>5.852234061372946</v>
      </c>
      <c r="AD3393" s="128">
        <f t="shared" si="676"/>
        <v>-137.95456827559755</v>
      </c>
      <c r="AE3393" s="128">
        <f t="shared" si="677"/>
        <v>2.3310882894734004E-4</v>
      </c>
      <c r="AF3393" s="128">
        <f t="shared" si="686"/>
        <v>0.57081794682493325</v>
      </c>
      <c r="AG3393" s="128">
        <f t="shared" si="687"/>
        <v>0.58277207236841433</v>
      </c>
      <c r="AH3393" s="93">
        <f t="shared" si="688"/>
        <v>0.18116433888935141</v>
      </c>
      <c r="AI3393" s="128">
        <f t="shared" si="678"/>
        <v>1.119970115555166</v>
      </c>
    </row>
    <row r="3394" spans="1:35" x14ac:dyDescent="0.25">
      <c r="A3394" s="96">
        <v>1.3559999999999999</v>
      </c>
      <c r="B3394" s="216">
        <v>18.268680503945404</v>
      </c>
      <c r="E3394" s="153">
        <f t="shared" si="679"/>
        <v>7.307472201577357E-3</v>
      </c>
      <c r="F3394" s="166"/>
      <c r="W3394" s="152">
        <f t="shared" si="680"/>
        <v>0.56438137109054265</v>
      </c>
      <c r="X3394" s="170">
        <v>5.5700110643034071</v>
      </c>
      <c r="Y3394" s="153">
        <f t="shared" si="681"/>
        <v>3.9999999999995595E-4</v>
      </c>
      <c r="Z3394" s="128">
        <f t="shared" si="683"/>
        <v>8.8754449677853557</v>
      </c>
      <c r="AA3394" s="128">
        <f t="shared" si="684"/>
        <v>0.61929999999999996</v>
      </c>
      <c r="AB3394" s="128">
        <f t="shared" si="682"/>
        <v>2.4911454281203007E-3</v>
      </c>
      <c r="AC3394" s="128">
        <f t="shared" si="685"/>
        <v>5.8547252068010662</v>
      </c>
      <c r="AD3394" s="128">
        <f t="shared" si="676"/>
        <v>-137.94639553346187</v>
      </c>
      <c r="AE3394" s="128">
        <f t="shared" si="677"/>
        <v>2.3309501905055768E-4</v>
      </c>
      <c r="AF3394" s="128">
        <f t="shared" si="686"/>
        <v>0.57105104184398381</v>
      </c>
      <c r="AG3394" s="128">
        <f t="shared" si="687"/>
        <v>0.58273754762645835</v>
      </c>
      <c r="AH3394" s="93">
        <f t="shared" si="688"/>
        <v>0.18093124387030085</v>
      </c>
      <c r="AI3394" s="128">
        <f t="shared" si="678"/>
        <v>1.119970115555166</v>
      </c>
    </row>
    <row r="3395" spans="1:35" x14ac:dyDescent="0.25">
      <c r="A3395" s="96">
        <v>1.3564000000000001</v>
      </c>
      <c r="B3395" s="216">
        <v>19.256176747401913</v>
      </c>
      <c r="E3395" s="153">
        <f t="shared" si="679"/>
        <v>7.5049714502728026E-3</v>
      </c>
      <c r="F3395" s="166"/>
      <c r="W3395" s="152">
        <f t="shared" si="680"/>
        <v>0.5887160942009223</v>
      </c>
      <c r="X3395" s="170">
        <v>5.810176108570662</v>
      </c>
      <c r="Y3395" s="153">
        <f t="shared" si="681"/>
        <v>4.0000000000017799E-4</v>
      </c>
      <c r="Z3395" s="128">
        <f t="shared" si="683"/>
        <v>8.8754449677853557</v>
      </c>
      <c r="AA3395" s="128">
        <f t="shared" si="684"/>
        <v>0.61929999999999996</v>
      </c>
      <c r="AB3395" s="128">
        <f t="shared" si="682"/>
        <v>2.5571302866432811E-3</v>
      </c>
      <c r="AC3395" s="128">
        <f t="shared" si="685"/>
        <v>5.8572823370877094</v>
      </c>
      <c r="AD3395" s="128">
        <f t="shared" si="676"/>
        <v>-141.59167055922865</v>
      </c>
      <c r="AE3395" s="128">
        <f t="shared" si="677"/>
        <v>2.3925462509383064E-4</v>
      </c>
      <c r="AF3395" s="128">
        <f t="shared" si="686"/>
        <v>0.57129029646907759</v>
      </c>
      <c r="AG3395" s="128">
        <f t="shared" si="687"/>
        <v>0.59813656273431048</v>
      </c>
      <c r="AH3395" s="93">
        <f t="shared" si="688"/>
        <v>0.18069198924520702</v>
      </c>
      <c r="AI3395" s="128">
        <f t="shared" si="678"/>
        <v>1.1317124120597315</v>
      </c>
    </row>
    <row r="3396" spans="1:35" x14ac:dyDescent="0.25">
      <c r="A3396" s="96">
        <v>1.3568</v>
      </c>
      <c r="B3396" s="216">
        <v>19.256176747401913</v>
      </c>
      <c r="E3396" s="153">
        <f t="shared" si="679"/>
        <v>7.7024706989599172E-3</v>
      </c>
      <c r="F3396" s="166"/>
      <c r="W3396" s="152">
        <f t="shared" si="680"/>
        <v>0.5887160942009223</v>
      </c>
      <c r="X3396" s="170">
        <v>5.810176108570662</v>
      </c>
      <c r="Y3396" s="153">
        <f t="shared" si="681"/>
        <v>3.9999999999995595E-4</v>
      </c>
      <c r="Z3396" s="128">
        <f t="shared" si="683"/>
        <v>8.8754449677853557</v>
      </c>
      <c r="AA3396" s="128">
        <f t="shared" si="684"/>
        <v>0.61929999999999996</v>
      </c>
      <c r="AB3396" s="128">
        <f t="shared" si="682"/>
        <v>2.5571302866418616E-3</v>
      </c>
      <c r="AC3396" s="128">
        <f t="shared" si="685"/>
        <v>5.8598394673743517</v>
      </c>
      <c r="AD3396" s="128">
        <f t="shared" ref="AD3396:AD3459" si="689">2*$AB$1*PI()*((AC3396+$X$2/2)*(2*AC3396-$Z$1)+(AC3396+$X$2/2)^2-($X$1/2)^2)*AB3396</f>
        <v>-141.58305035963721</v>
      </c>
      <c r="AE3396" s="128">
        <f t="shared" ref="AE3396:AE3459" si="690">-AD3396*0.000000001*$Z$2</f>
        <v>2.3924005910549716E-4</v>
      </c>
      <c r="AF3396" s="128">
        <f t="shared" si="686"/>
        <v>0.57152953652818306</v>
      </c>
      <c r="AG3396" s="128">
        <f t="shared" si="687"/>
        <v>0.59810014776380871</v>
      </c>
      <c r="AH3396" s="93">
        <f t="shared" si="688"/>
        <v>0.18045274918610152</v>
      </c>
      <c r="AI3396" s="128">
        <f t="shared" ref="AI3396:AI3459" si="691">B3396*9.81/(W3396*1000000*$AF$1)</f>
        <v>1.1317124120597315</v>
      </c>
    </row>
    <row r="3397" spans="1:35" x14ac:dyDescent="0.25">
      <c r="A3397" s="96">
        <v>1.3572</v>
      </c>
      <c r="B3397" s="216">
        <v>19.256176747401913</v>
      </c>
      <c r="E3397" s="153">
        <f t="shared" ref="E3397:E3460" si="692">+(B3396+B3397)/2*(A3397-A3396)</f>
        <v>7.7024706989599172E-3</v>
      </c>
      <c r="F3397" s="166"/>
      <c r="W3397" s="152">
        <f t="shared" ref="W3397:W3460" si="693">+X3397/1000000*101325</f>
        <v>0.5887160942009223</v>
      </c>
      <c r="X3397" s="170">
        <v>5.810176108570662</v>
      </c>
      <c r="Y3397" s="153">
        <f t="shared" ref="Y3397:Y3460" si="694">+A3397-A3396</f>
        <v>3.9999999999995595E-4</v>
      </c>
      <c r="Z3397" s="128">
        <f t="shared" si="683"/>
        <v>8.8754449677853557</v>
      </c>
      <c r="AA3397" s="128">
        <f t="shared" si="684"/>
        <v>0.61929999999999996</v>
      </c>
      <c r="AB3397" s="128">
        <f t="shared" ref="AB3397:AB3460" si="695">IF(OR(AC3396&gt;=($X$1-$X$2)/2,AC3396&gt;=$Z$1/2),0,Z3397*W3397^AA3397*Y3397)</f>
        <v>2.5571302866418616E-3</v>
      </c>
      <c r="AC3397" s="128">
        <f t="shared" si="685"/>
        <v>5.862396597660994</v>
      </c>
      <c r="AD3397" s="128">
        <f t="shared" si="689"/>
        <v>-141.57442574759381</v>
      </c>
      <c r="AE3397" s="128">
        <f t="shared" si="690"/>
        <v>2.3922548566121987E-4</v>
      </c>
      <c r="AF3397" s="128">
        <f t="shared" si="686"/>
        <v>0.5717687620138443</v>
      </c>
      <c r="AG3397" s="128">
        <f t="shared" si="687"/>
        <v>0.59806371415311554</v>
      </c>
      <c r="AH3397" s="93">
        <f t="shared" si="688"/>
        <v>0.1802135237004403</v>
      </c>
      <c r="AI3397" s="128">
        <f t="shared" si="691"/>
        <v>1.1317124120597315</v>
      </c>
    </row>
    <row r="3398" spans="1:35" x14ac:dyDescent="0.25">
      <c r="A3398" s="96">
        <v>1.3575999999999999</v>
      </c>
      <c r="B3398" s="216">
        <v>19.256176747401913</v>
      </c>
      <c r="E3398" s="153">
        <f t="shared" si="692"/>
        <v>7.7024706989599172E-3</v>
      </c>
      <c r="F3398" s="166"/>
      <c r="W3398" s="152">
        <f t="shared" si="693"/>
        <v>0.5887160942009223</v>
      </c>
      <c r="X3398" s="170">
        <v>5.810176108570662</v>
      </c>
      <c r="Y3398" s="153">
        <f t="shared" si="694"/>
        <v>3.9999999999995595E-4</v>
      </c>
      <c r="Z3398" s="128">
        <f t="shared" ref="Z3398:Z3461" si="696">IF(AND(W3398&lt;=$S$56,W3398&gt;$Q$56),$T$56,IF(AND(W3398&lt;=$S$57,W3398&gt;$Q$57),$T$57,IF(AND(W3398&lt;=$S$58,W3398&gt;$Q$58),$T$58,IF(AND(W3398&lt;=$S$59,W3398&gt;$Q$59),$T$59,IF(AND(W3398&lt;=$S$60,W3398&gt;$Q$60),$T$60,"Valor no encontrado para Po")))))</f>
        <v>8.8754449677853557</v>
      </c>
      <c r="AA3398" s="128">
        <f t="shared" ref="AA3398:AA3461" si="697">IF(AND(W3398&lt;=$S$56,W3398&gt;$Q$56),$U$56,IF(AND(W3398&lt;=$S$57,W3398&gt;$Q$57),$U$57,IF(AND(W3398&lt;=$S$58,W3398&gt;$Q$58),$U$58,IF(AND(W3398&lt;=$S$59,W3398&gt;$Q$59),$U$59,IF(AND(W3398&lt;=$S$60,W3398&gt;$Q$60),$U$60,"Valor no encontrado para Po")))))</f>
        <v>0.61929999999999996</v>
      </c>
      <c r="AB3398" s="128">
        <f t="shared" si="695"/>
        <v>2.5571302866418616E-3</v>
      </c>
      <c r="AC3398" s="128">
        <f t="shared" ref="AC3398:AC3461" si="698">+AC3397+AB3398</f>
        <v>5.8649537279476363</v>
      </c>
      <c r="AD3398" s="128">
        <f t="shared" si="689"/>
        <v>-141.56579672301982</v>
      </c>
      <c r="AE3398" s="128">
        <f t="shared" si="690"/>
        <v>2.3921090476086587E-4</v>
      </c>
      <c r="AF3398" s="128">
        <f t="shared" ref="AF3398:AF3461" si="699">+AF3397+AE3398</f>
        <v>0.57200797291860517</v>
      </c>
      <c r="AG3398" s="128">
        <f t="shared" ref="AG3398:AG3461" si="700">+AE3398/Y3398</f>
        <v>0.59802726190223054</v>
      </c>
      <c r="AH3398" s="93">
        <f t="shared" ref="AH3398:AH3461" si="701">+AH3397-AE3398</f>
        <v>0.17997431279567944</v>
      </c>
      <c r="AI3398" s="128">
        <f t="shared" si="691"/>
        <v>1.1317124120597315</v>
      </c>
    </row>
    <row r="3399" spans="1:35" x14ac:dyDescent="0.25">
      <c r="A3399" s="96">
        <v>1.3579999999999999</v>
      </c>
      <c r="B3399" s="216">
        <v>19.256176747401913</v>
      </c>
      <c r="E3399" s="153">
        <f t="shared" si="692"/>
        <v>7.7024706989599172E-3</v>
      </c>
      <c r="F3399" s="166"/>
      <c r="W3399" s="152">
        <f t="shared" si="693"/>
        <v>0.5887160942009223</v>
      </c>
      <c r="X3399" s="170">
        <v>5.810176108570662</v>
      </c>
      <c r="Y3399" s="153">
        <f t="shared" si="694"/>
        <v>3.9999999999995595E-4</v>
      </c>
      <c r="Z3399" s="128">
        <f t="shared" si="696"/>
        <v>8.8754449677853557</v>
      </c>
      <c r="AA3399" s="128">
        <f t="shared" si="697"/>
        <v>0.61929999999999996</v>
      </c>
      <c r="AB3399" s="128">
        <f t="shared" si="695"/>
        <v>2.5571302866418616E-3</v>
      </c>
      <c r="AC3399" s="128">
        <f t="shared" si="698"/>
        <v>5.8675108582342785</v>
      </c>
      <c r="AD3399" s="128">
        <f t="shared" si="689"/>
        <v>-141.55716328591527</v>
      </c>
      <c r="AE3399" s="128">
        <f t="shared" si="690"/>
        <v>2.3919631640443529E-4</v>
      </c>
      <c r="AF3399" s="128">
        <f t="shared" si="699"/>
        <v>0.57224716923500962</v>
      </c>
      <c r="AG3399" s="128">
        <f t="shared" si="700"/>
        <v>0.59799079101115404</v>
      </c>
      <c r="AH3399" s="93">
        <f t="shared" si="701"/>
        <v>0.17973511647927501</v>
      </c>
      <c r="AI3399" s="128">
        <f t="shared" si="691"/>
        <v>1.1317124120597315</v>
      </c>
    </row>
    <row r="3400" spans="1:35" x14ac:dyDescent="0.25">
      <c r="A3400" s="96">
        <v>1.3584000000000001</v>
      </c>
      <c r="B3400" s="216">
        <v>18.268680503945404</v>
      </c>
      <c r="E3400" s="153">
        <f t="shared" si="692"/>
        <v>7.5049714502728026E-3</v>
      </c>
      <c r="F3400" s="166"/>
      <c r="W3400" s="152">
        <f t="shared" si="693"/>
        <v>0.56438137109054265</v>
      </c>
      <c r="X3400" s="170">
        <v>5.5700110643034071</v>
      </c>
      <c r="Y3400" s="153">
        <f t="shared" si="694"/>
        <v>4.0000000000017799E-4</v>
      </c>
      <c r="Z3400" s="128">
        <f t="shared" si="696"/>
        <v>8.8754449677853557</v>
      </c>
      <c r="AA3400" s="128">
        <f t="shared" si="697"/>
        <v>0.61929999999999996</v>
      </c>
      <c r="AB3400" s="128">
        <f t="shared" si="695"/>
        <v>2.4911454281216832E-3</v>
      </c>
      <c r="AC3400" s="128">
        <f t="shared" si="698"/>
        <v>5.8700020036624005</v>
      </c>
      <c r="AD3400" s="128">
        <f t="shared" si="689"/>
        <v>-137.89618747150138</v>
      </c>
      <c r="AE3400" s="128">
        <f t="shared" si="690"/>
        <v>2.3301017994248305E-4</v>
      </c>
      <c r="AF3400" s="128">
        <f t="shared" si="699"/>
        <v>0.57248017941495211</v>
      </c>
      <c r="AG3400" s="128">
        <f t="shared" si="700"/>
        <v>0.58252544985594845</v>
      </c>
      <c r="AH3400" s="93">
        <f t="shared" si="701"/>
        <v>0.17950210629933253</v>
      </c>
      <c r="AI3400" s="128">
        <f t="shared" si="691"/>
        <v>1.119970115555166</v>
      </c>
    </row>
    <row r="3401" spans="1:35" x14ac:dyDescent="0.25">
      <c r="A3401" s="96">
        <v>1.3588</v>
      </c>
      <c r="B3401" s="216">
        <v>18.268680503945404</v>
      </c>
      <c r="E3401" s="153">
        <f t="shared" si="692"/>
        <v>7.307472201577357E-3</v>
      </c>
      <c r="F3401" s="166"/>
      <c r="W3401" s="152">
        <f t="shared" si="693"/>
        <v>0.56438137109054265</v>
      </c>
      <c r="X3401" s="170">
        <v>5.5700110643034071</v>
      </c>
      <c r="Y3401" s="153">
        <f t="shared" si="694"/>
        <v>3.9999999999995595E-4</v>
      </c>
      <c r="Z3401" s="128">
        <f t="shared" si="696"/>
        <v>8.8754449677853557</v>
      </c>
      <c r="AA3401" s="128">
        <f t="shared" si="697"/>
        <v>0.61929999999999996</v>
      </c>
      <c r="AB3401" s="128">
        <f t="shared" si="695"/>
        <v>2.4911454281203007E-3</v>
      </c>
      <c r="AC3401" s="128">
        <f t="shared" si="698"/>
        <v>5.8724931490905208</v>
      </c>
      <c r="AD3401" s="128">
        <f t="shared" si="689"/>
        <v>-137.88798563120091</v>
      </c>
      <c r="AE3401" s="128">
        <f t="shared" si="690"/>
        <v>2.3299632087705623E-4</v>
      </c>
      <c r="AF3401" s="128">
        <f t="shared" si="699"/>
        <v>0.57271317573582914</v>
      </c>
      <c r="AG3401" s="128">
        <f t="shared" si="700"/>
        <v>0.58249080219270466</v>
      </c>
      <c r="AH3401" s="93">
        <f t="shared" si="701"/>
        <v>0.17926910997845547</v>
      </c>
      <c r="AI3401" s="128">
        <f t="shared" si="691"/>
        <v>1.119970115555166</v>
      </c>
    </row>
    <row r="3402" spans="1:35" x14ac:dyDescent="0.25">
      <c r="A3402" s="96">
        <v>1.3592</v>
      </c>
      <c r="B3402" s="216">
        <v>18.268680503945404</v>
      </c>
      <c r="E3402" s="153">
        <f t="shared" si="692"/>
        <v>7.307472201577357E-3</v>
      </c>
      <c r="F3402" s="166"/>
      <c r="W3402" s="152">
        <f t="shared" si="693"/>
        <v>0.56438137109054265</v>
      </c>
      <c r="X3402" s="170">
        <v>5.5700110643034071</v>
      </c>
      <c r="Y3402" s="153">
        <f t="shared" si="694"/>
        <v>3.9999999999995595E-4</v>
      </c>
      <c r="Z3402" s="128">
        <f t="shared" si="696"/>
        <v>8.8754449677853557</v>
      </c>
      <c r="AA3402" s="128">
        <f t="shared" si="697"/>
        <v>0.61929999999999996</v>
      </c>
      <c r="AB3402" s="128">
        <f t="shared" si="695"/>
        <v>2.4911454281203007E-3</v>
      </c>
      <c r="AC3402" s="128">
        <f t="shared" si="698"/>
        <v>5.874984294518641</v>
      </c>
      <c r="AD3402" s="128">
        <f t="shared" si="689"/>
        <v>-137.87977971129411</v>
      </c>
      <c r="AE3402" s="128">
        <f t="shared" si="690"/>
        <v>2.3298245491811182E-4</v>
      </c>
      <c r="AF3402" s="128">
        <f t="shared" si="699"/>
        <v>0.57294615819074723</v>
      </c>
      <c r="AG3402" s="128">
        <f t="shared" si="700"/>
        <v>0.58245613729534373</v>
      </c>
      <c r="AH3402" s="93">
        <f t="shared" si="701"/>
        <v>0.17903612752353734</v>
      </c>
      <c r="AI3402" s="128">
        <f t="shared" si="691"/>
        <v>1.119970115555166</v>
      </c>
    </row>
    <row r="3403" spans="1:35" x14ac:dyDescent="0.25">
      <c r="A3403" s="96">
        <v>1.3595999999999999</v>
      </c>
      <c r="B3403" s="216">
        <v>18.268680503945404</v>
      </c>
      <c r="E3403" s="153">
        <f t="shared" si="692"/>
        <v>7.307472201577357E-3</v>
      </c>
      <c r="F3403" s="166"/>
      <c r="W3403" s="152">
        <f t="shared" si="693"/>
        <v>0.56438137109054265</v>
      </c>
      <c r="X3403" s="170">
        <v>5.5700110643034071</v>
      </c>
      <c r="Y3403" s="153">
        <f t="shared" si="694"/>
        <v>3.9999999999995595E-4</v>
      </c>
      <c r="Z3403" s="128">
        <f t="shared" si="696"/>
        <v>8.8754449677853557</v>
      </c>
      <c r="AA3403" s="128">
        <f t="shared" si="697"/>
        <v>0.61929999999999996</v>
      </c>
      <c r="AB3403" s="128">
        <f t="shared" si="695"/>
        <v>2.4911454281203007E-3</v>
      </c>
      <c r="AC3403" s="128">
        <f t="shared" si="698"/>
        <v>5.8774754399467612</v>
      </c>
      <c r="AD3403" s="128">
        <f t="shared" si="689"/>
        <v>-137.8715697117045</v>
      </c>
      <c r="AE3403" s="128">
        <f t="shared" si="690"/>
        <v>2.3296858206552044E-4</v>
      </c>
      <c r="AF3403" s="128">
        <f t="shared" si="699"/>
        <v>0.5731791267728128</v>
      </c>
      <c r="AG3403" s="128">
        <f t="shared" si="700"/>
        <v>0.58242145516386523</v>
      </c>
      <c r="AH3403" s="93">
        <f t="shared" si="701"/>
        <v>0.17880315894147183</v>
      </c>
      <c r="AI3403" s="128">
        <f t="shared" si="691"/>
        <v>1.119970115555166</v>
      </c>
    </row>
    <row r="3404" spans="1:35" x14ac:dyDescent="0.25">
      <c r="A3404" s="96">
        <v>1.3599999999999999</v>
      </c>
      <c r="B3404" s="216">
        <v>19.256176747401913</v>
      </c>
      <c r="E3404" s="153">
        <f t="shared" si="692"/>
        <v>7.5049714502686358E-3</v>
      </c>
      <c r="F3404" s="166"/>
      <c r="W3404" s="152">
        <f t="shared" si="693"/>
        <v>0.5887160942009223</v>
      </c>
      <c r="X3404" s="170">
        <v>5.810176108570662</v>
      </c>
      <c r="Y3404" s="153">
        <f t="shared" si="694"/>
        <v>3.9999999999995595E-4</v>
      </c>
      <c r="Z3404" s="128">
        <f t="shared" si="696"/>
        <v>8.8754449677853557</v>
      </c>
      <c r="AA3404" s="128">
        <f t="shared" si="697"/>
        <v>0.61929999999999996</v>
      </c>
      <c r="AB3404" s="128">
        <f t="shared" si="695"/>
        <v>2.5571302866418616E-3</v>
      </c>
      <c r="AC3404" s="128">
        <f t="shared" si="698"/>
        <v>5.8800325702334035</v>
      </c>
      <c r="AD3404" s="128">
        <f t="shared" si="689"/>
        <v>-141.51482351176864</v>
      </c>
      <c r="AE3404" s="128">
        <f t="shared" si="690"/>
        <v>2.3912477274123817E-4</v>
      </c>
      <c r="AF3404" s="128">
        <f t="shared" si="699"/>
        <v>0.57341825154555404</v>
      </c>
      <c r="AG3404" s="128">
        <f t="shared" si="700"/>
        <v>0.59781193185316128</v>
      </c>
      <c r="AH3404" s="93">
        <f t="shared" si="701"/>
        <v>0.1785640341687306</v>
      </c>
      <c r="AI3404" s="128">
        <f t="shared" si="691"/>
        <v>1.1317124120597315</v>
      </c>
    </row>
    <row r="3405" spans="1:35" x14ac:dyDescent="0.25">
      <c r="A3405" s="96">
        <v>1.3604000000000001</v>
      </c>
      <c r="B3405" s="216">
        <v>19.256176747401913</v>
      </c>
      <c r="E3405" s="153">
        <f t="shared" si="692"/>
        <v>7.7024706989641924E-3</v>
      </c>
      <c r="F3405" s="166"/>
      <c r="W3405" s="152">
        <f t="shared" si="693"/>
        <v>0.5887160942009223</v>
      </c>
      <c r="X3405" s="170">
        <v>5.810176108570662</v>
      </c>
      <c r="Y3405" s="153">
        <f t="shared" si="694"/>
        <v>4.0000000000017799E-4</v>
      </c>
      <c r="Z3405" s="128">
        <f t="shared" si="696"/>
        <v>8.8754449677853557</v>
      </c>
      <c r="AA3405" s="128">
        <f t="shared" si="697"/>
        <v>0.61929999999999996</v>
      </c>
      <c r="AB3405" s="128">
        <f t="shared" si="695"/>
        <v>2.5571302866432811E-3</v>
      </c>
      <c r="AC3405" s="128">
        <f t="shared" si="698"/>
        <v>5.8825897005200467</v>
      </c>
      <c r="AD3405" s="128">
        <f t="shared" si="689"/>
        <v>-141.50616405500759</v>
      </c>
      <c r="AE3405" s="128">
        <f t="shared" si="690"/>
        <v>2.3911014041807469E-4</v>
      </c>
      <c r="AF3405" s="128">
        <f t="shared" si="699"/>
        <v>0.57365736168597214</v>
      </c>
      <c r="AG3405" s="128">
        <f t="shared" si="700"/>
        <v>0.59777535104492074</v>
      </c>
      <c r="AH3405" s="93">
        <f t="shared" si="701"/>
        <v>0.17832492402831251</v>
      </c>
      <c r="AI3405" s="128">
        <f t="shared" si="691"/>
        <v>1.1317124120597315</v>
      </c>
    </row>
    <row r="3406" spans="1:35" x14ac:dyDescent="0.25">
      <c r="A3406" s="96">
        <v>1.3608</v>
      </c>
      <c r="B3406" s="216">
        <v>18.268680503945404</v>
      </c>
      <c r="E3406" s="153">
        <f t="shared" si="692"/>
        <v>7.5049714502686358E-3</v>
      </c>
      <c r="F3406" s="166"/>
      <c r="W3406" s="152">
        <f t="shared" si="693"/>
        <v>0.56438137109054265</v>
      </c>
      <c r="X3406" s="170">
        <v>5.5700110643034071</v>
      </c>
      <c r="Y3406" s="153">
        <f t="shared" si="694"/>
        <v>3.9999999999995595E-4</v>
      </c>
      <c r="Z3406" s="128">
        <f t="shared" si="696"/>
        <v>8.8754449677853557</v>
      </c>
      <c r="AA3406" s="128">
        <f t="shared" si="697"/>
        <v>0.61929999999999996</v>
      </c>
      <c r="AB3406" s="128">
        <f t="shared" si="695"/>
        <v>2.4911454281203007E-3</v>
      </c>
      <c r="AC3406" s="128">
        <f t="shared" si="698"/>
        <v>5.8850808459481669</v>
      </c>
      <c r="AD3406" s="128">
        <f t="shared" si="689"/>
        <v>-137.84647954370917</v>
      </c>
      <c r="AE3406" s="128">
        <f t="shared" si="690"/>
        <v>2.3292618593647165E-4</v>
      </c>
      <c r="AF3406" s="128">
        <f t="shared" si="699"/>
        <v>0.57389028787190866</v>
      </c>
      <c r="AG3406" s="128">
        <f t="shared" si="700"/>
        <v>0.5823154648412433</v>
      </c>
      <c r="AH3406" s="93">
        <f t="shared" si="701"/>
        <v>0.17809199784237603</v>
      </c>
      <c r="AI3406" s="128">
        <f t="shared" si="691"/>
        <v>1.119970115555166</v>
      </c>
    </row>
    <row r="3407" spans="1:35" x14ac:dyDescent="0.25">
      <c r="A3407" s="96">
        <v>1.3612</v>
      </c>
      <c r="B3407" s="216">
        <v>18.268680503945404</v>
      </c>
      <c r="E3407" s="153">
        <f t="shared" si="692"/>
        <v>7.307472201577357E-3</v>
      </c>
      <c r="F3407" s="166"/>
      <c r="W3407" s="152">
        <f t="shared" si="693"/>
        <v>0.56438137109054265</v>
      </c>
      <c r="X3407" s="170">
        <v>5.5700110643034071</v>
      </c>
      <c r="Y3407" s="153">
        <f t="shared" si="694"/>
        <v>3.9999999999995595E-4</v>
      </c>
      <c r="Z3407" s="128">
        <f t="shared" si="696"/>
        <v>8.8754449677853557</v>
      </c>
      <c r="AA3407" s="128">
        <f t="shared" si="697"/>
        <v>0.61929999999999996</v>
      </c>
      <c r="AB3407" s="128">
        <f t="shared" si="695"/>
        <v>2.4911454281203007E-3</v>
      </c>
      <c r="AC3407" s="128">
        <f t="shared" si="698"/>
        <v>5.8875719913762872</v>
      </c>
      <c r="AD3407" s="128">
        <f t="shared" si="689"/>
        <v>-137.8382530092648</v>
      </c>
      <c r="AE3407" s="128">
        <f t="shared" si="690"/>
        <v>2.3291228514409781E-4</v>
      </c>
      <c r="AF3407" s="128">
        <f t="shared" si="699"/>
        <v>0.57412320015705276</v>
      </c>
      <c r="AG3407" s="128">
        <f t="shared" si="700"/>
        <v>0.58228071286030869</v>
      </c>
      <c r="AH3407" s="93">
        <f t="shared" si="701"/>
        <v>0.17785908555723193</v>
      </c>
      <c r="AI3407" s="128">
        <f t="shared" si="691"/>
        <v>1.119970115555166</v>
      </c>
    </row>
    <row r="3408" spans="1:35" x14ac:dyDescent="0.25">
      <c r="A3408" s="96">
        <v>1.3615999999999999</v>
      </c>
      <c r="B3408" s="216">
        <v>18.268680503945404</v>
      </c>
      <c r="E3408" s="153">
        <f t="shared" si="692"/>
        <v>7.307472201577357E-3</v>
      </c>
      <c r="F3408" s="166"/>
      <c r="W3408" s="152">
        <f t="shared" si="693"/>
        <v>0.56438137109054265</v>
      </c>
      <c r="X3408" s="170">
        <v>5.5700110643034071</v>
      </c>
      <c r="Y3408" s="153">
        <f t="shared" si="694"/>
        <v>3.9999999999995595E-4</v>
      </c>
      <c r="Z3408" s="128">
        <f t="shared" si="696"/>
        <v>8.8754449677853557</v>
      </c>
      <c r="AA3408" s="128">
        <f t="shared" si="697"/>
        <v>0.61929999999999996</v>
      </c>
      <c r="AB3408" s="128">
        <f t="shared" si="695"/>
        <v>2.4911454281203007E-3</v>
      </c>
      <c r="AC3408" s="128">
        <f t="shared" si="698"/>
        <v>5.8900631368044074</v>
      </c>
      <c r="AD3408" s="128">
        <f t="shared" si="689"/>
        <v>-137.8300223951376</v>
      </c>
      <c r="AE3408" s="128">
        <f t="shared" si="690"/>
        <v>2.3289837745807705E-4</v>
      </c>
      <c r="AF3408" s="128">
        <f t="shared" si="699"/>
        <v>0.57435609853451086</v>
      </c>
      <c r="AG3408" s="128">
        <f t="shared" si="700"/>
        <v>0.58224594364525672</v>
      </c>
      <c r="AH3408" s="93">
        <f t="shared" si="701"/>
        <v>0.17762618717977385</v>
      </c>
      <c r="AI3408" s="128">
        <f t="shared" si="691"/>
        <v>1.119970115555166</v>
      </c>
    </row>
    <row r="3409" spans="1:35" x14ac:dyDescent="0.25">
      <c r="A3409" s="96">
        <v>1.3619999999999999</v>
      </c>
      <c r="B3409" s="216">
        <v>18.268680503945404</v>
      </c>
      <c r="E3409" s="153">
        <f t="shared" si="692"/>
        <v>7.307472201577357E-3</v>
      </c>
      <c r="F3409" s="166"/>
      <c r="W3409" s="152">
        <f t="shared" si="693"/>
        <v>0.56438137109054265</v>
      </c>
      <c r="X3409" s="170">
        <v>5.5700110643034071</v>
      </c>
      <c r="Y3409" s="153">
        <f t="shared" si="694"/>
        <v>3.9999999999995595E-4</v>
      </c>
      <c r="Z3409" s="128">
        <f t="shared" si="696"/>
        <v>8.8754449677853557</v>
      </c>
      <c r="AA3409" s="128">
        <f t="shared" si="697"/>
        <v>0.61929999999999996</v>
      </c>
      <c r="AB3409" s="128">
        <f t="shared" si="695"/>
        <v>2.4911454281203007E-3</v>
      </c>
      <c r="AC3409" s="128">
        <f t="shared" si="698"/>
        <v>5.8925542822325276</v>
      </c>
      <c r="AD3409" s="128">
        <f t="shared" si="689"/>
        <v>-137.82178770132754</v>
      </c>
      <c r="AE3409" s="128">
        <f t="shared" si="690"/>
        <v>2.3288446287840928E-4</v>
      </c>
      <c r="AF3409" s="128">
        <f t="shared" si="699"/>
        <v>0.57458898299738925</v>
      </c>
      <c r="AG3409" s="128">
        <f t="shared" si="700"/>
        <v>0.58221115719608729</v>
      </c>
      <c r="AH3409" s="93">
        <f t="shared" si="701"/>
        <v>0.17739330271689543</v>
      </c>
      <c r="AI3409" s="128">
        <f t="shared" si="691"/>
        <v>1.119970115555166</v>
      </c>
    </row>
    <row r="3410" spans="1:35" x14ac:dyDescent="0.25">
      <c r="A3410" s="96">
        <v>1.3624000000000001</v>
      </c>
      <c r="B3410" s="216">
        <v>19.256176747401913</v>
      </c>
      <c r="E3410" s="153">
        <f t="shared" si="692"/>
        <v>7.5049714502728026E-3</v>
      </c>
      <c r="F3410" s="166"/>
      <c r="W3410" s="152">
        <f t="shared" si="693"/>
        <v>0.5887160942009223</v>
      </c>
      <c r="X3410" s="170">
        <v>5.810176108570662</v>
      </c>
      <c r="Y3410" s="153">
        <f t="shared" si="694"/>
        <v>4.0000000000017799E-4</v>
      </c>
      <c r="Z3410" s="128">
        <f t="shared" si="696"/>
        <v>8.8754449677853557</v>
      </c>
      <c r="AA3410" s="128">
        <f t="shared" si="697"/>
        <v>0.61929999999999996</v>
      </c>
      <c r="AB3410" s="128">
        <f t="shared" si="695"/>
        <v>2.5571302866432811E-3</v>
      </c>
      <c r="AC3410" s="128">
        <f t="shared" si="698"/>
        <v>5.8951114125191708</v>
      </c>
      <c r="AD3410" s="128">
        <f t="shared" si="689"/>
        <v>-141.46369686786602</v>
      </c>
      <c r="AE3410" s="128">
        <f t="shared" si="690"/>
        <v>2.3903838145867957E-4</v>
      </c>
      <c r="AF3410" s="128">
        <f t="shared" si="699"/>
        <v>0.57482802137884792</v>
      </c>
      <c r="AG3410" s="128">
        <f t="shared" si="700"/>
        <v>0.59759595364643303</v>
      </c>
      <c r="AH3410" s="93">
        <f t="shared" si="701"/>
        <v>0.17715426433543677</v>
      </c>
      <c r="AI3410" s="128">
        <f t="shared" si="691"/>
        <v>1.1317124120597315</v>
      </c>
    </row>
    <row r="3411" spans="1:35" x14ac:dyDescent="0.25">
      <c r="A3411" s="96">
        <v>1.3628</v>
      </c>
      <c r="B3411" s="216">
        <v>19.256176747401913</v>
      </c>
      <c r="E3411" s="153">
        <f t="shared" si="692"/>
        <v>7.7024706989599172E-3</v>
      </c>
      <c r="F3411" s="166"/>
      <c r="W3411" s="152">
        <f t="shared" si="693"/>
        <v>0.5887160942009223</v>
      </c>
      <c r="X3411" s="170">
        <v>5.810176108570662</v>
      </c>
      <c r="Y3411" s="153">
        <f t="shared" si="694"/>
        <v>3.9999999999995595E-4</v>
      </c>
      <c r="Z3411" s="128">
        <f t="shared" si="696"/>
        <v>8.8754449677853557</v>
      </c>
      <c r="AA3411" s="128">
        <f t="shared" si="697"/>
        <v>0.61929999999999996</v>
      </c>
      <c r="AB3411" s="128">
        <f t="shared" si="695"/>
        <v>2.5571302866418616E-3</v>
      </c>
      <c r="AC3411" s="128">
        <f t="shared" si="698"/>
        <v>5.8976685428058131</v>
      </c>
      <c r="AD3411" s="128">
        <f t="shared" si="689"/>
        <v>-141.45501139121288</v>
      </c>
      <c r="AE3411" s="128">
        <f t="shared" si="690"/>
        <v>2.390237051683851E-4</v>
      </c>
      <c r="AF3411" s="128">
        <f t="shared" si="699"/>
        <v>0.57506704508401629</v>
      </c>
      <c r="AG3411" s="128">
        <f t="shared" si="700"/>
        <v>0.59755926292102857</v>
      </c>
      <c r="AH3411" s="93">
        <f t="shared" si="701"/>
        <v>0.17691524063026839</v>
      </c>
      <c r="AI3411" s="128">
        <f t="shared" si="691"/>
        <v>1.1317124120597315</v>
      </c>
    </row>
    <row r="3412" spans="1:35" x14ac:dyDescent="0.25">
      <c r="A3412" s="96">
        <v>1.3632</v>
      </c>
      <c r="B3412" s="216">
        <v>18.268680503945404</v>
      </c>
      <c r="E3412" s="153">
        <f t="shared" si="692"/>
        <v>7.5049714502686358E-3</v>
      </c>
      <c r="F3412" s="166"/>
      <c r="W3412" s="152">
        <f t="shared" si="693"/>
        <v>0.56438137109054265</v>
      </c>
      <c r="X3412" s="170">
        <v>5.5700110643034071</v>
      </c>
      <c r="Y3412" s="153">
        <f t="shared" si="694"/>
        <v>3.9999999999995595E-4</v>
      </c>
      <c r="Z3412" s="128">
        <f t="shared" si="696"/>
        <v>8.8754449677853557</v>
      </c>
      <c r="AA3412" s="128">
        <f t="shared" si="697"/>
        <v>0.61929999999999996</v>
      </c>
      <c r="AB3412" s="128">
        <f t="shared" si="695"/>
        <v>2.4911454281203007E-3</v>
      </c>
      <c r="AC3412" s="128">
        <f t="shared" si="698"/>
        <v>5.9001596882339333</v>
      </c>
      <c r="AD3412" s="128">
        <f t="shared" si="689"/>
        <v>-137.79662214248182</v>
      </c>
      <c r="AE3412" s="128">
        <f t="shared" si="690"/>
        <v>2.3284193935761788E-4</v>
      </c>
      <c r="AF3412" s="128">
        <f t="shared" si="699"/>
        <v>0.57529988702337387</v>
      </c>
      <c r="AG3412" s="128">
        <f t="shared" si="700"/>
        <v>0.58210484839410881</v>
      </c>
      <c r="AH3412" s="93">
        <f t="shared" si="701"/>
        <v>0.17668239869091076</v>
      </c>
      <c r="AI3412" s="128">
        <f t="shared" si="691"/>
        <v>1.119970115555166</v>
      </c>
    </row>
    <row r="3413" spans="1:35" x14ac:dyDescent="0.25">
      <c r="A3413" s="96">
        <v>1.3635999999999999</v>
      </c>
      <c r="B3413" s="216">
        <v>18.268680503945404</v>
      </c>
      <c r="E3413" s="153">
        <f t="shared" si="692"/>
        <v>7.307472201577357E-3</v>
      </c>
      <c r="F3413" s="166"/>
      <c r="W3413" s="152">
        <f t="shared" si="693"/>
        <v>0.56438137109054265</v>
      </c>
      <c r="X3413" s="170">
        <v>5.5700110643034071</v>
      </c>
      <c r="Y3413" s="153">
        <f t="shared" si="694"/>
        <v>3.9999999999995595E-4</v>
      </c>
      <c r="Z3413" s="128">
        <f t="shared" si="696"/>
        <v>8.8754449677853557</v>
      </c>
      <c r="AA3413" s="128">
        <f t="shared" si="697"/>
        <v>0.61929999999999996</v>
      </c>
      <c r="AB3413" s="128">
        <f t="shared" si="695"/>
        <v>2.4911454281203007E-3</v>
      </c>
      <c r="AC3413" s="128">
        <f t="shared" si="698"/>
        <v>5.9026508336620536</v>
      </c>
      <c r="AD3413" s="128">
        <f t="shared" si="689"/>
        <v>-137.788370913817</v>
      </c>
      <c r="AE3413" s="128">
        <f t="shared" si="690"/>
        <v>2.3282799683816763E-4</v>
      </c>
      <c r="AF3413" s="128">
        <f t="shared" si="699"/>
        <v>0.57553271502021208</v>
      </c>
      <c r="AG3413" s="128">
        <f t="shared" si="700"/>
        <v>0.58206999209548316</v>
      </c>
      <c r="AH3413" s="93">
        <f t="shared" si="701"/>
        <v>0.1764495706940726</v>
      </c>
      <c r="AI3413" s="128">
        <f t="shared" si="691"/>
        <v>1.119970115555166</v>
      </c>
    </row>
    <row r="3414" spans="1:35" x14ac:dyDescent="0.25">
      <c r="A3414" s="96">
        <v>1.3639999999999999</v>
      </c>
      <c r="B3414" s="216">
        <v>18.268680503945404</v>
      </c>
      <c r="E3414" s="153">
        <f t="shared" si="692"/>
        <v>7.307472201577357E-3</v>
      </c>
      <c r="F3414" s="166"/>
      <c r="W3414" s="152">
        <f t="shared" si="693"/>
        <v>0.56438137109054265</v>
      </c>
      <c r="X3414" s="170">
        <v>5.5700110643034071</v>
      </c>
      <c r="Y3414" s="153">
        <f t="shared" si="694"/>
        <v>3.9999999999995595E-4</v>
      </c>
      <c r="Z3414" s="128">
        <f t="shared" si="696"/>
        <v>8.8754449677853557</v>
      </c>
      <c r="AA3414" s="128">
        <f t="shared" si="697"/>
        <v>0.61929999999999996</v>
      </c>
      <c r="AB3414" s="128">
        <f t="shared" si="695"/>
        <v>2.4911454281203007E-3</v>
      </c>
      <c r="AC3414" s="128">
        <f t="shared" si="698"/>
        <v>5.9051419790901738</v>
      </c>
      <c r="AD3414" s="128">
        <f t="shared" si="689"/>
        <v>-137.78011560546938</v>
      </c>
      <c r="AE3414" s="128">
        <f t="shared" si="690"/>
        <v>2.3281404742507054E-4</v>
      </c>
      <c r="AF3414" s="128">
        <f t="shared" si="699"/>
        <v>0.57576552906763712</v>
      </c>
      <c r="AG3414" s="128">
        <f t="shared" si="700"/>
        <v>0.58203511856274048</v>
      </c>
      <c r="AH3414" s="93">
        <f t="shared" si="701"/>
        <v>0.17621675664664754</v>
      </c>
      <c r="AI3414" s="128">
        <f t="shared" si="691"/>
        <v>1.119970115555166</v>
      </c>
    </row>
    <row r="3415" spans="1:35" x14ac:dyDescent="0.25">
      <c r="A3415" s="96">
        <v>1.3644000000000001</v>
      </c>
      <c r="B3415" s="216">
        <v>18.268680503945404</v>
      </c>
      <c r="E3415" s="153">
        <f t="shared" si="692"/>
        <v>7.3074722015814136E-3</v>
      </c>
      <c r="F3415" s="166"/>
      <c r="W3415" s="152">
        <f t="shared" si="693"/>
        <v>0.56438137109054265</v>
      </c>
      <c r="X3415" s="170">
        <v>5.5700110643034071</v>
      </c>
      <c r="Y3415" s="153">
        <f t="shared" si="694"/>
        <v>4.0000000000017799E-4</v>
      </c>
      <c r="Z3415" s="128">
        <f t="shared" si="696"/>
        <v>8.8754449677853557</v>
      </c>
      <c r="AA3415" s="128">
        <f t="shared" si="697"/>
        <v>0.61929999999999996</v>
      </c>
      <c r="AB3415" s="128">
        <f t="shared" si="695"/>
        <v>2.4911454281216832E-3</v>
      </c>
      <c r="AC3415" s="128">
        <f t="shared" si="698"/>
        <v>5.9076331245182958</v>
      </c>
      <c r="AD3415" s="128">
        <f t="shared" si="689"/>
        <v>-137.77185621751534</v>
      </c>
      <c r="AE3415" s="128">
        <f t="shared" si="690"/>
        <v>2.3280009111845555E-4</v>
      </c>
      <c r="AF3415" s="128">
        <f t="shared" si="699"/>
        <v>0.5759983291587556</v>
      </c>
      <c r="AG3415" s="128">
        <f t="shared" si="700"/>
        <v>0.5820002277958799</v>
      </c>
      <c r="AH3415" s="93">
        <f t="shared" si="701"/>
        <v>0.17598395655552909</v>
      </c>
      <c r="AI3415" s="128">
        <f t="shared" si="691"/>
        <v>1.119970115555166</v>
      </c>
    </row>
    <row r="3416" spans="1:35" x14ac:dyDescent="0.25">
      <c r="A3416" s="96">
        <v>1.3648</v>
      </c>
      <c r="B3416" s="216">
        <v>18.268680503945404</v>
      </c>
      <c r="E3416" s="153">
        <f t="shared" si="692"/>
        <v>7.307472201577357E-3</v>
      </c>
      <c r="F3416" s="166"/>
      <c r="W3416" s="152">
        <f t="shared" si="693"/>
        <v>0.56438137109054265</v>
      </c>
      <c r="X3416" s="170">
        <v>5.5700110643034071</v>
      </c>
      <c r="Y3416" s="153">
        <f t="shared" si="694"/>
        <v>3.9999999999995595E-4</v>
      </c>
      <c r="Z3416" s="128">
        <f t="shared" si="696"/>
        <v>8.8754449677853557</v>
      </c>
      <c r="AA3416" s="128">
        <f t="shared" si="697"/>
        <v>0.61929999999999996</v>
      </c>
      <c r="AB3416" s="128">
        <f t="shared" si="695"/>
        <v>2.4911454281203007E-3</v>
      </c>
      <c r="AC3416" s="128">
        <f t="shared" si="698"/>
        <v>5.910124269946416</v>
      </c>
      <c r="AD3416" s="128">
        <f t="shared" si="689"/>
        <v>-137.76359274972549</v>
      </c>
      <c r="AE3416" s="128">
        <f t="shared" si="690"/>
        <v>2.3278612791793519E-4</v>
      </c>
      <c r="AF3416" s="128">
        <f t="shared" si="699"/>
        <v>0.57623111528667348</v>
      </c>
      <c r="AG3416" s="128">
        <f t="shared" si="700"/>
        <v>0.58196531979490207</v>
      </c>
      <c r="AH3416" s="93">
        <f t="shared" si="701"/>
        <v>0.17575117042761115</v>
      </c>
      <c r="AI3416" s="128">
        <f t="shared" si="691"/>
        <v>1.119970115555166</v>
      </c>
    </row>
    <row r="3417" spans="1:35" x14ac:dyDescent="0.25">
      <c r="A3417" s="96">
        <v>1.3652</v>
      </c>
      <c r="B3417" s="216">
        <v>19.256176747401913</v>
      </c>
      <c r="E3417" s="153">
        <f t="shared" si="692"/>
        <v>7.5049714502686358E-3</v>
      </c>
      <c r="F3417" s="166"/>
      <c r="W3417" s="152">
        <f t="shared" si="693"/>
        <v>0.5887160942009223</v>
      </c>
      <c r="X3417" s="170">
        <v>5.810176108570662</v>
      </c>
      <c r="Y3417" s="153">
        <f t="shared" si="694"/>
        <v>3.9999999999995595E-4</v>
      </c>
      <c r="Z3417" s="128">
        <f t="shared" si="696"/>
        <v>8.8754449677853557</v>
      </c>
      <c r="AA3417" s="128">
        <f t="shared" si="697"/>
        <v>0.61929999999999996</v>
      </c>
      <c r="AB3417" s="128">
        <f t="shared" si="695"/>
        <v>2.5571302866418616E-3</v>
      </c>
      <c r="AC3417" s="128">
        <f t="shared" si="698"/>
        <v>5.9126814002330583</v>
      </c>
      <c r="AD3417" s="128">
        <f t="shared" si="689"/>
        <v>-141.40393014395724</v>
      </c>
      <c r="AE3417" s="128">
        <f t="shared" si="690"/>
        <v>2.389373905948427E-4</v>
      </c>
      <c r="AF3417" s="128">
        <f t="shared" si="699"/>
        <v>0.57647005267726836</v>
      </c>
      <c r="AG3417" s="128">
        <f t="shared" si="700"/>
        <v>0.59734347648717256</v>
      </c>
      <c r="AH3417" s="93">
        <f t="shared" si="701"/>
        <v>0.17551223303701632</v>
      </c>
      <c r="AI3417" s="128">
        <f t="shared" si="691"/>
        <v>1.1317124120597315</v>
      </c>
    </row>
    <row r="3418" spans="1:35" x14ac:dyDescent="0.25">
      <c r="A3418" s="96">
        <v>1.3655999999999999</v>
      </c>
      <c r="B3418" s="216">
        <v>18.268680503945404</v>
      </c>
      <c r="E3418" s="153">
        <f t="shared" si="692"/>
        <v>7.5049714502686358E-3</v>
      </c>
      <c r="F3418" s="166"/>
      <c r="W3418" s="152">
        <f t="shared" si="693"/>
        <v>0.56438137109054265</v>
      </c>
      <c r="X3418" s="170">
        <v>5.5700110643034071</v>
      </c>
      <c r="Y3418" s="153">
        <f t="shared" si="694"/>
        <v>3.9999999999995595E-4</v>
      </c>
      <c r="Z3418" s="128">
        <f t="shared" si="696"/>
        <v>8.8754449677853557</v>
      </c>
      <c r="AA3418" s="128">
        <f t="shared" si="697"/>
        <v>0.61929999999999996</v>
      </c>
      <c r="AB3418" s="128">
        <f t="shared" si="695"/>
        <v>2.4911454281203007E-3</v>
      </c>
      <c r="AC3418" s="128">
        <f t="shared" si="698"/>
        <v>5.9151725456611786</v>
      </c>
      <c r="AD3418" s="128">
        <f t="shared" si="689"/>
        <v>-137.74683442292763</v>
      </c>
      <c r="AE3418" s="128">
        <f t="shared" si="690"/>
        <v>2.3275781052342046E-4</v>
      </c>
      <c r="AF3418" s="128">
        <f t="shared" si="699"/>
        <v>0.57670281048779182</v>
      </c>
      <c r="AG3418" s="128">
        <f t="shared" si="700"/>
        <v>0.58189452630861527</v>
      </c>
      <c r="AH3418" s="93">
        <f t="shared" si="701"/>
        <v>0.1752794752264929</v>
      </c>
      <c r="AI3418" s="128">
        <f t="shared" si="691"/>
        <v>1.119970115555166</v>
      </c>
    </row>
    <row r="3419" spans="1:35" x14ac:dyDescent="0.25">
      <c r="A3419" s="96">
        <v>1.3659999999999999</v>
      </c>
      <c r="B3419" s="216">
        <v>18.268680503945404</v>
      </c>
      <c r="E3419" s="153">
        <f t="shared" si="692"/>
        <v>7.307472201577357E-3</v>
      </c>
      <c r="F3419" s="166"/>
      <c r="W3419" s="152">
        <f t="shared" si="693"/>
        <v>0.56438137109054265</v>
      </c>
      <c r="X3419" s="170">
        <v>5.5700110643034071</v>
      </c>
      <c r="Y3419" s="153">
        <f t="shared" si="694"/>
        <v>3.9999999999995595E-4</v>
      </c>
      <c r="Z3419" s="128">
        <f t="shared" si="696"/>
        <v>8.8754449677853557</v>
      </c>
      <c r="AA3419" s="128">
        <f t="shared" si="697"/>
        <v>0.61929999999999996</v>
      </c>
      <c r="AB3419" s="128">
        <f t="shared" si="695"/>
        <v>2.4911454281203007E-3</v>
      </c>
      <c r="AC3419" s="128">
        <f t="shared" si="698"/>
        <v>5.9176636910892988</v>
      </c>
      <c r="AD3419" s="128">
        <f t="shared" si="689"/>
        <v>-137.73855860810403</v>
      </c>
      <c r="AE3419" s="128">
        <f t="shared" si="690"/>
        <v>2.3274382645949108E-4</v>
      </c>
      <c r="AF3419" s="128">
        <f t="shared" si="699"/>
        <v>0.57693555431425125</v>
      </c>
      <c r="AG3419" s="128">
        <f t="shared" si="700"/>
        <v>0.58185956614879175</v>
      </c>
      <c r="AH3419" s="93">
        <f t="shared" si="701"/>
        <v>0.17504673140003341</v>
      </c>
      <c r="AI3419" s="128">
        <f t="shared" si="691"/>
        <v>1.119970115555166</v>
      </c>
    </row>
    <row r="3420" spans="1:35" x14ac:dyDescent="0.25">
      <c r="A3420" s="96">
        <v>1.3664000000000001</v>
      </c>
      <c r="B3420" s="216">
        <v>18.268680503945404</v>
      </c>
      <c r="E3420" s="153">
        <f t="shared" si="692"/>
        <v>7.3074722015814136E-3</v>
      </c>
      <c r="F3420" s="166"/>
      <c r="W3420" s="152">
        <f t="shared" si="693"/>
        <v>0.56438137109054265</v>
      </c>
      <c r="X3420" s="170">
        <v>5.5700110643034071</v>
      </c>
      <c r="Y3420" s="153">
        <f t="shared" si="694"/>
        <v>4.0000000000017799E-4</v>
      </c>
      <c r="Z3420" s="128">
        <f t="shared" si="696"/>
        <v>8.8754449677853557</v>
      </c>
      <c r="AA3420" s="128">
        <f t="shared" si="697"/>
        <v>0.61929999999999996</v>
      </c>
      <c r="AB3420" s="128">
        <f t="shared" si="695"/>
        <v>2.4911454281216832E-3</v>
      </c>
      <c r="AC3420" s="128">
        <f t="shared" si="698"/>
        <v>5.9201548365174208</v>
      </c>
      <c r="AD3420" s="128">
        <f t="shared" si="689"/>
        <v>-137.73027871367404</v>
      </c>
      <c r="AE3420" s="128">
        <f t="shared" si="690"/>
        <v>2.3272983550204395E-4</v>
      </c>
      <c r="AF3420" s="128">
        <f t="shared" si="699"/>
        <v>0.5771682841497533</v>
      </c>
      <c r="AG3420" s="128">
        <f t="shared" si="700"/>
        <v>0.58182458875485099</v>
      </c>
      <c r="AH3420" s="93">
        <f t="shared" si="701"/>
        <v>0.17481400156453136</v>
      </c>
      <c r="AI3420" s="128">
        <f t="shared" si="691"/>
        <v>1.119970115555166</v>
      </c>
    </row>
    <row r="3421" spans="1:35" x14ac:dyDescent="0.25">
      <c r="A3421" s="96">
        <v>1.3668</v>
      </c>
      <c r="B3421" s="216">
        <v>18.268680503945404</v>
      </c>
      <c r="E3421" s="153">
        <f t="shared" si="692"/>
        <v>7.307472201577357E-3</v>
      </c>
      <c r="F3421" s="166"/>
      <c r="W3421" s="152">
        <f t="shared" si="693"/>
        <v>0.56438137109054265</v>
      </c>
      <c r="X3421" s="170">
        <v>5.5700110643034071</v>
      </c>
      <c r="Y3421" s="153">
        <f t="shared" si="694"/>
        <v>3.9999999999995595E-4</v>
      </c>
      <c r="Z3421" s="128">
        <f t="shared" si="696"/>
        <v>8.8754449677853557</v>
      </c>
      <c r="AA3421" s="128">
        <f t="shared" si="697"/>
        <v>0.61929999999999996</v>
      </c>
      <c r="AB3421" s="128">
        <f t="shared" si="695"/>
        <v>2.4911454281203007E-3</v>
      </c>
      <c r="AC3421" s="128">
        <f t="shared" si="698"/>
        <v>5.922645981945541</v>
      </c>
      <c r="AD3421" s="128">
        <f t="shared" si="689"/>
        <v>-137.7219947394083</v>
      </c>
      <c r="AE3421" s="128">
        <f t="shared" si="690"/>
        <v>2.3271583765069147E-4</v>
      </c>
      <c r="AF3421" s="128">
        <f t="shared" si="699"/>
        <v>0.57740099998740402</v>
      </c>
      <c r="AG3421" s="128">
        <f t="shared" si="700"/>
        <v>0.58178959412679276</v>
      </c>
      <c r="AH3421" s="93">
        <f t="shared" si="701"/>
        <v>0.17458128572688067</v>
      </c>
      <c r="AI3421" s="128">
        <f t="shared" si="691"/>
        <v>1.119970115555166</v>
      </c>
    </row>
    <row r="3422" spans="1:35" x14ac:dyDescent="0.25">
      <c r="A3422" s="96">
        <v>1.3672</v>
      </c>
      <c r="B3422" s="216">
        <v>19.256176747401913</v>
      </c>
      <c r="E3422" s="153">
        <f t="shared" si="692"/>
        <v>7.5049714502686358E-3</v>
      </c>
      <c r="F3422" s="166"/>
      <c r="W3422" s="152">
        <f t="shared" si="693"/>
        <v>0.5887160942009223</v>
      </c>
      <c r="X3422" s="170">
        <v>5.810176108570662</v>
      </c>
      <c r="Y3422" s="153">
        <f t="shared" si="694"/>
        <v>3.9999999999995595E-4</v>
      </c>
      <c r="Z3422" s="128">
        <f t="shared" si="696"/>
        <v>8.8754449677853557</v>
      </c>
      <c r="AA3422" s="128">
        <f t="shared" si="697"/>
        <v>0.61929999999999996</v>
      </c>
      <c r="AB3422" s="128">
        <f t="shared" si="695"/>
        <v>2.5571302866418616E-3</v>
      </c>
      <c r="AC3422" s="128">
        <f t="shared" si="698"/>
        <v>5.9252031122321833</v>
      </c>
      <c r="AD3422" s="128">
        <f t="shared" si="689"/>
        <v>-141.36120868838364</v>
      </c>
      <c r="AE3422" s="128">
        <f t="shared" si="690"/>
        <v>2.3886520198518541E-4</v>
      </c>
      <c r="AF3422" s="128">
        <f t="shared" si="699"/>
        <v>0.57763986518938926</v>
      </c>
      <c r="AG3422" s="128">
        <f t="shared" si="700"/>
        <v>0.59716300496302932</v>
      </c>
      <c r="AH3422" s="93">
        <f t="shared" si="701"/>
        <v>0.17434242052489549</v>
      </c>
      <c r="AI3422" s="128">
        <f t="shared" si="691"/>
        <v>1.1317124120597315</v>
      </c>
    </row>
    <row r="3423" spans="1:35" x14ac:dyDescent="0.25">
      <c r="A3423" s="96">
        <v>1.3675999999999999</v>
      </c>
      <c r="B3423" s="216">
        <v>19.256176747401913</v>
      </c>
      <c r="E3423" s="153">
        <f t="shared" si="692"/>
        <v>7.7024706989599172E-3</v>
      </c>
      <c r="F3423" s="166"/>
      <c r="W3423" s="152">
        <f t="shared" si="693"/>
        <v>0.5887160942009223</v>
      </c>
      <c r="X3423" s="170">
        <v>5.810176108570662</v>
      </c>
      <c r="Y3423" s="153">
        <f t="shared" si="694"/>
        <v>3.9999999999995595E-4</v>
      </c>
      <c r="Z3423" s="128">
        <f t="shared" si="696"/>
        <v>8.8754449677853557</v>
      </c>
      <c r="AA3423" s="128">
        <f t="shared" si="697"/>
        <v>0.61929999999999996</v>
      </c>
      <c r="AB3423" s="128">
        <f t="shared" si="695"/>
        <v>2.5571302866418616E-3</v>
      </c>
      <c r="AC3423" s="128">
        <f t="shared" si="698"/>
        <v>5.9277602425188256</v>
      </c>
      <c r="AD3423" s="128">
        <f t="shared" si="689"/>
        <v>-141.35247128620108</v>
      </c>
      <c r="AE3423" s="128">
        <f t="shared" si="690"/>
        <v>2.3885043795369103E-4</v>
      </c>
      <c r="AF3423" s="128">
        <f t="shared" si="699"/>
        <v>0.57787871562734294</v>
      </c>
      <c r="AG3423" s="128">
        <f t="shared" si="700"/>
        <v>0.59712609488429336</v>
      </c>
      <c r="AH3423" s="93">
        <f t="shared" si="701"/>
        <v>0.1741035700869418</v>
      </c>
      <c r="AI3423" s="128">
        <f t="shared" si="691"/>
        <v>1.1317124120597315</v>
      </c>
    </row>
    <row r="3424" spans="1:35" x14ac:dyDescent="0.25">
      <c r="A3424" s="96">
        <v>1.3679999999999999</v>
      </c>
      <c r="B3424" s="216">
        <v>19.256176747401913</v>
      </c>
      <c r="E3424" s="153">
        <f t="shared" si="692"/>
        <v>7.7024706989599172E-3</v>
      </c>
      <c r="F3424" s="166"/>
      <c r="W3424" s="152">
        <f t="shared" si="693"/>
        <v>0.5887160942009223</v>
      </c>
      <c r="X3424" s="170">
        <v>5.810176108570662</v>
      </c>
      <c r="Y3424" s="153">
        <f t="shared" si="694"/>
        <v>3.9999999999995595E-4</v>
      </c>
      <c r="Z3424" s="128">
        <f t="shared" si="696"/>
        <v>8.8754449677853557</v>
      </c>
      <c r="AA3424" s="128">
        <f t="shared" si="697"/>
        <v>0.61929999999999996</v>
      </c>
      <c r="AB3424" s="128">
        <f t="shared" si="695"/>
        <v>2.5571302866418616E-3</v>
      </c>
      <c r="AC3424" s="128">
        <f t="shared" si="698"/>
        <v>5.9303173728054679</v>
      </c>
      <c r="AD3424" s="128">
        <f t="shared" si="689"/>
        <v>-141.34372947148796</v>
      </c>
      <c r="AE3424" s="128">
        <f t="shared" si="690"/>
        <v>2.3883566646611996E-4</v>
      </c>
      <c r="AF3424" s="128">
        <f t="shared" si="699"/>
        <v>0.57811755129380904</v>
      </c>
      <c r="AG3424" s="128">
        <f t="shared" si="700"/>
        <v>0.59708916616536567</v>
      </c>
      <c r="AH3424" s="93">
        <f t="shared" si="701"/>
        <v>0.17386473442047568</v>
      </c>
      <c r="AI3424" s="128">
        <f t="shared" si="691"/>
        <v>1.1317124120597315</v>
      </c>
    </row>
    <row r="3425" spans="1:35" x14ac:dyDescent="0.25">
      <c r="A3425" s="96">
        <v>1.3684000000000001</v>
      </c>
      <c r="B3425" s="216">
        <v>19.256176747401913</v>
      </c>
      <c r="E3425" s="153">
        <f t="shared" si="692"/>
        <v>7.7024706989641924E-3</v>
      </c>
      <c r="F3425" s="166"/>
      <c r="W3425" s="152">
        <f t="shared" si="693"/>
        <v>0.5887160942009223</v>
      </c>
      <c r="X3425" s="170">
        <v>5.810176108570662</v>
      </c>
      <c r="Y3425" s="153">
        <f t="shared" si="694"/>
        <v>4.0000000000017799E-4</v>
      </c>
      <c r="Z3425" s="128">
        <f t="shared" si="696"/>
        <v>8.8754449677853557</v>
      </c>
      <c r="AA3425" s="128">
        <f t="shared" si="697"/>
        <v>0.61929999999999996</v>
      </c>
      <c r="AB3425" s="128">
        <f t="shared" si="695"/>
        <v>2.5571302866432811E-3</v>
      </c>
      <c r="AC3425" s="128">
        <f t="shared" si="698"/>
        <v>5.9328745030921111</v>
      </c>
      <c r="AD3425" s="128">
        <f t="shared" si="689"/>
        <v>-141.33498324432267</v>
      </c>
      <c r="AE3425" s="128">
        <f t="shared" si="690"/>
        <v>2.388208875226048E-4</v>
      </c>
      <c r="AF3425" s="128">
        <f t="shared" si="699"/>
        <v>0.57835637218133162</v>
      </c>
      <c r="AG3425" s="128">
        <f t="shared" si="700"/>
        <v>0.59705221880624637</v>
      </c>
      <c r="AH3425" s="93">
        <f t="shared" si="701"/>
        <v>0.17362591353295306</v>
      </c>
      <c r="AI3425" s="128">
        <f t="shared" si="691"/>
        <v>1.1317124120597315</v>
      </c>
    </row>
    <row r="3426" spans="1:35" x14ac:dyDescent="0.25">
      <c r="A3426" s="96">
        <v>1.3688</v>
      </c>
      <c r="B3426" s="216">
        <v>19.256176747401913</v>
      </c>
      <c r="E3426" s="153">
        <f t="shared" si="692"/>
        <v>7.7024706989599172E-3</v>
      </c>
      <c r="F3426" s="166"/>
      <c r="W3426" s="152">
        <f t="shared" si="693"/>
        <v>0.5887160942009223</v>
      </c>
      <c r="X3426" s="170">
        <v>5.810176108570662</v>
      </c>
      <c r="Y3426" s="153">
        <f t="shared" si="694"/>
        <v>3.9999999999995595E-4</v>
      </c>
      <c r="Z3426" s="128">
        <f t="shared" si="696"/>
        <v>8.8754449677853557</v>
      </c>
      <c r="AA3426" s="128">
        <f t="shared" si="697"/>
        <v>0.61929999999999996</v>
      </c>
      <c r="AB3426" s="128">
        <f t="shared" si="695"/>
        <v>2.5571302866418616E-3</v>
      </c>
      <c r="AC3426" s="128">
        <f t="shared" si="698"/>
        <v>5.9354316333787533</v>
      </c>
      <c r="AD3426" s="128">
        <f t="shared" si="689"/>
        <v>-141.32623260446994</v>
      </c>
      <c r="AE3426" s="128">
        <f t="shared" si="690"/>
        <v>2.3880610112274786E-4</v>
      </c>
      <c r="AF3426" s="128">
        <f t="shared" si="699"/>
        <v>0.57859517828245433</v>
      </c>
      <c r="AG3426" s="128">
        <f t="shared" si="700"/>
        <v>0.59701525280693535</v>
      </c>
      <c r="AH3426" s="93">
        <f t="shared" si="701"/>
        <v>0.17338710743183031</v>
      </c>
      <c r="AI3426" s="128">
        <f t="shared" si="691"/>
        <v>1.1317124120597315</v>
      </c>
    </row>
    <row r="3427" spans="1:35" x14ac:dyDescent="0.25">
      <c r="A3427" s="96">
        <v>1.3692</v>
      </c>
      <c r="B3427" s="216">
        <v>19.256176747401913</v>
      </c>
      <c r="E3427" s="153">
        <f t="shared" si="692"/>
        <v>7.7024706989599172E-3</v>
      </c>
      <c r="F3427" s="166"/>
      <c r="W3427" s="152">
        <f t="shared" si="693"/>
        <v>0.5887160942009223</v>
      </c>
      <c r="X3427" s="170">
        <v>5.810176108570662</v>
      </c>
      <c r="Y3427" s="153">
        <f t="shared" si="694"/>
        <v>3.9999999999995595E-4</v>
      </c>
      <c r="Z3427" s="128">
        <f t="shared" si="696"/>
        <v>8.8754449677853557</v>
      </c>
      <c r="AA3427" s="128">
        <f t="shared" si="697"/>
        <v>0.61929999999999996</v>
      </c>
      <c r="AB3427" s="128">
        <f t="shared" si="695"/>
        <v>2.5571302866418616E-3</v>
      </c>
      <c r="AC3427" s="128">
        <f t="shared" si="698"/>
        <v>5.9379887636653956</v>
      </c>
      <c r="AD3427" s="128">
        <f t="shared" si="689"/>
        <v>-141.31747755216512</v>
      </c>
      <c r="AE3427" s="128">
        <f t="shared" si="690"/>
        <v>2.3879130726694691E-4</v>
      </c>
      <c r="AF3427" s="128">
        <f t="shared" si="699"/>
        <v>0.57883396958972122</v>
      </c>
      <c r="AG3427" s="128">
        <f t="shared" si="700"/>
        <v>0.59697826816743305</v>
      </c>
      <c r="AH3427" s="93">
        <f t="shared" si="701"/>
        <v>0.17314831612456336</v>
      </c>
      <c r="AI3427" s="128">
        <f t="shared" si="691"/>
        <v>1.1317124120597315</v>
      </c>
    </row>
    <row r="3428" spans="1:35" x14ac:dyDescent="0.25">
      <c r="A3428" s="96">
        <v>1.3695999999999999</v>
      </c>
      <c r="B3428" s="216">
        <v>19.256176747401913</v>
      </c>
      <c r="E3428" s="153">
        <f t="shared" si="692"/>
        <v>7.7024706989599172E-3</v>
      </c>
      <c r="F3428" s="166"/>
      <c r="W3428" s="152">
        <f t="shared" si="693"/>
        <v>0.5887160942009223</v>
      </c>
      <c r="X3428" s="170">
        <v>5.810176108570662</v>
      </c>
      <c r="Y3428" s="153">
        <f t="shared" si="694"/>
        <v>3.9999999999995595E-4</v>
      </c>
      <c r="Z3428" s="128">
        <f t="shared" si="696"/>
        <v>8.8754449677853557</v>
      </c>
      <c r="AA3428" s="128">
        <f t="shared" si="697"/>
        <v>0.61929999999999996</v>
      </c>
      <c r="AB3428" s="128">
        <f t="shared" si="695"/>
        <v>2.5571302866418616E-3</v>
      </c>
      <c r="AC3428" s="128">
        <f t="shared" si="698"/>
        <v>5.9405458939520379</v>
      </c>
      <c r="AD3428" s="128">
        <f t="shared" si="689"/>
        <v>-141.30871808732968</v>
      </c>
      <c r="AE3428" s="128">
        <f t="shared" si="690"/>
        <v>2.387765059550693E-4</v>
      </c>
      <c r="AF3428" s="128">
        <f t="shared" si="699"/>
        <v>0.57907274609567627</v>
      </c>
      <c r="AG3428" s="128">
        <f t="shared" si="700"/>
        <v>0.59694126488773902</v>
      </c>
      <c r="AH3428" s="93">
        <f t="shared" si="701"/>
        <v>0.17290953961860828</v>
      </c>
      <c r="AI3428" s="128">
        <f t="shared" si="691"/>
        <v>1.1317124120597315</v>
      </c>
    </row>
    <row r="3429" spans="1:35" x14ac:dyDescent="0.25">
      <c r="A3429" s="96">
        <v>1.3699999999999999</v>
      </c>
      <c r="B3429" s="216">
        <v>19.256176747401913</v>
      </c>
      <c r="E3429" s="153">
        <f t="shared" si="692"/>
        <v>7.7024706989599172E-3</v>
      </c>
      <c r="F3429" s="166"/>
      <c r="W3429" s="152">
        <f t="shared" si="693"/>
        <v>0.5887160942009223</v>
      </c>
      <c r="X3429" s="170">
        <v>5.810176108570662</v>
      </c>
      <c r="Y3429" s="153">
        <f t="shared" si="694"/>
        <v>3.9999999999995595E-4</v>
      </c>
      <c r="Z3429" s="128">
        <f t="shared" si="696"/>
        <v>8.8754449677853557</v>
      </c>
      <c r="AA3429" s="128">
        <f t="shared" si="697"/>
        <v>0.61929999999999996</v>
      </c>
      <c r="AB3429" s="128">
        <f t="shared" si="695"/>
        <v>2.5571302866418616E-3</v>
      </c>
      <c r="AC3429" s="128">
        <f t="shared" si="698"/>
        <v>5.9431030242386802</v>
      </c>
      <c r="AD3429" s="128">
        <f t="shared" si="689"/>
        <v>-141.29995420996372</v>
      </c>
      <c r="AE3429" s="128">
        <f t="shared" si="690"/>
        <v>2.3876169718711505E-4</v>
      </c>
      <c r="AF3429" s="128">
        <f t="shared" si="699"/>
        <v>0.57931150779286333</v>
      </c>
      <c r="AG3429" s="128">
        <f t="shared" si="700"/>
        <v>0.59690424296785338</v>
      </c>
      <c r="AH3429" s="93">
        <f t="shared" si="701"/>
        <v>0.17267077792142116</v>
      </c>
      <c r="AI3429" s="128">
        <f t="shared" si="691"/>
        <v>1.1317124120597315</v>
      </c>
    </row>
    <row r="3430" spans="1:35" x14ac:dyDescent="0.25">
      <c r="A3430" s="96">
        <v>1.3704000000000001</v>
      </c>
      <c r="B3430" s="216">
        <v>19.256176747401913</v>
      </c>
      <c r="E3430" s="153">
        <f t="shared" si="692"/>
        <v>7.7024706989641924E-3</v>
      </c>
      <c r="F3430" s="166"/>
      <c r="W3430" s="152">
        <f t="shared" si="693"/>
        <v>0.5887160942009223</v>
      </c>
      <c r="X3430" s="170">
        <v>5.810176108570662</v>
      </c>
      <c r="Y3430" s="153">
        <f t="shared" si="694"/>
        <v>4.0000000000017799E-4</v>
      </c>
      <c r="Z3430" s="128">
        <f t="shared" si="696"/>
        <v>8.8754449677853557</v>
      </c>
      <c r="AA3430" s="128">
        <f t="shared" si="697"/>
        <v>0.61929999999999996</v>
      </c>
      <c r="AB3430" s="128">
        <f t="shared" si="695"/>
        <v>2.5571302866432811E-3</v>
      </c>
      <c r="AC3430" s="128">
        <f t="shared" si="698"/>
        <v>5.9456601545253234</v>
      </c>
      <c r="AD3430" s="128">
        <f t="shared" si="689"/>
        <v>-141.29118592014561</v>
      </c>
      <c r="AE3430" s="128">
        <f t="shared" si="690"/>
        <v>2.3874688096321673E-4</v>
      </c>
      <c r="AF3430" s="128">
        <f t="shared" si="699"/>
        <v>0.57955025467382659</v>
      </c>
      <c r="AG3430" s="128">
        <f t="shared" si="700"/>
        <v>0.59686720240777624</v>
      </c>
      <c r="AH3430" s="93">
        <f t="shared" si="701"/>
        <v>0.17243203104045796</v>
      </c>
      <c r="AI3430" s="128">
        <f t="shared" si="691"/>
        <v>1.1317124120597315</v>
      </c>
    </row>
    <row r="3431" spans="1:35" x14ac:dyDescent="0.25">
      <c r="A3431" s="96">
        <v>1.3708</v>
      </c>
      <c r="B3431" s="216">
        <v>18.268680503945404</v>
      </c>
      <c r="E3431" s="153">
        <f t="shared" si="692"/>
        <v>7.5049714502686358E-3</v>
      </c>
      <c r="F3431" s="166"/>
      <c r="W3431" s="152">
        <f t="shared" si="693"/>
        <v>0.56438137109054265</v>
      </c>
      <c r="X3431" s="170">
        <v>5.5700110643034071</v>
      </c>
      <c r="Y3431" s="153">
        <f t="shared" si="694"/>
        <v>3.9999999999995595E-4</v>
      </c>
      <c r="Z3431" s="128">
        <f t="shared" si="696"/>
        <v>8.8754449677853557</v>
      </c>
      <c r="AA3431" s="128">
        <f t="shared" si="697"/>
        <v>0.61929999999999996</v>
      </c>
      <c r="AB3431" s="128">
        <f t="shared" si="695"/>
        <v>2.4911454281203007E-3</v>
      </c>
      <c r="AC3431" s="128">
        <f t="shared" si="698"/>
        <v>5.9481512999534436</v>
      </c>
      <c r="AD3431" s="128">
        <f t="shared" si="689"/>
        <v>-137.63694547203772</v>
      </c>
      <c r="AE3431" s="128">
        <f t="shared" si="690"/>
        <v>2.3257212559122582E-4</v>
      </c>
      <c r="AF3431" s="128">
        <f t="shared" si="699"/>
        <v>0.57978282679941784</v>
      </c>
      <c r="AG3431" s="128">
        <f t="shared" si="700"/>
        <v>0.58143031397812861</v>
      </c>
      <c r="AH3431" s="93">
        <f t="shared" si="701"/>
        <v>0.17219945891486674</v>
      </c>
      <c r="AI3431" s="128">
        <f t="shared" si="691"/>
        <v>1.119970115555166</v>
      </c>
    </row>
    <row r="3432" spans="1:35" x14ac:dyDescent="0.25">
      <c r="A3432" s="96">
        <v>1.3712</v>
      </c>
      <c r="B3432" s="216">
        <v>18.268680503945404</v>
      </c>
      <c r="E3432" s="153">
        <f t="shared" si="692"/>
        <v>7.307472201577357E-3</v>
      </c>
      <c r="F3432" s="166"/>
      <c r="W3432" s="152">
        <f t="shared" si="693"/>
        <v>0.56438137109054265</v>
      </c>
      <c r="X3432" s="170">
        <v>5.5700110643034071</v>
      </c>
      <c r="Y3432" s="153">
        <f t="shared" si="694"/>
        <v>3.9999999999995595E-4</v>
      </c>
      <c r="Z3432" s="128">
        <f t="shared" si="696"/>
        <v>8.8754449677853557</v>
      </c>
      <c r="AA3432" s="128">
        <f t="shared" si="697"/>
        <v>0.61929999999999996</v>
      </c>
      <c r="AB3432" s="128">
        <f t="shared" si="695"/>
        <v>2.4911454281203007E-3</v>
      </c>
      <c r="AC3432" s="128">
        <f t="shared" si="698"/>
        <v>5.9506424453815638</v>
      </c>
      <c r="AD3432" s="128">
        <f t="shared" si="689"/>
        <v>-137.62861564878213</v>
      </c>
      <c r="AE3432" s="128">
        <f t="shared" si="690"/>
        <v>2.3255805026651041E-4</v>
      </c>
      <c r="AF3432" s="128">
        <f t="shared" si="699"/>
        <v>0.5800153848496844</v>
      </c>
      <c r="AG3432" s="128">
        <f t="shared" si="700"/>
        <v>0.58139512566634011</v>
      </c>
      <c r="AH3432" s="93">
        <f t="shared" si="701"/>
        <v>0.17196690086460023</v>
      </c>
      <c r="AI3432" s="128">
        <f t="shared" si="691"/>
        <v>1.119970115555166</v>
      </c>
    </row>
    <row r="3433" spans="1:35" x14ac:dyDescent="0.25">
      <c r="A3433" s="96">
        <v>1.3715999999999999</v>
      </c>
      <c r="B3433" s="216">
        <v>19.256176747401913</v>
      </c>
      <c r="E3433" s="153">
        <f t="shared" si="692"/>
        <v>7.5049714502686358E-3</v>
      </c>
      <c r="F3433" s="166"/>
      <c r="W3433" s="152">
        <f t="shared" si="693"/>
        <v>0.5887160942009223</v>
      </c>
      <c r="X3433" s="170">
        <v>5.810176108570662</v>
      </c>
      <c r="Y3433" s="153">
        <f t="shared" si="694"/>
        <v>3.9999999999995595E-4</v>
      </c>
      <c r="Z3433" s="128">
        <f t="shared" si="696"/>
        <v>8.8754449677853557</v>
      </c>
      <c r="AA3433" s="128">
        <f t="shared" si="697"/>
        <v>0.61929999999999996</v>
      </c>
      <c r="AB3433" s="128">
        <f t="shared" si="695"/>
        <v>2.5571302866418616E-3</v>
      </c>
      <c r="AC3433" s="128">
        <f t="shared" si="698"/>
        <v>5.9531995756682061</v>
      </c>
      <c r="AD3433" s="128">
        <f t="shared" si="689"/>
        <v>-141.26530788484274</v>
      </c>
      <c r="AE3433" s="128">
        <f t="shared" si="690"/>
        <v>2.3870315353482986E-4</v>
      </c>
      <c r="AF3433" s="128">
        <f t="shared" si="699"/>
        <v>0.5802540880032192</v>
      </c>
      <c r="AG3433" s="128">
        <f t="shared" si="700"/>
        <v>0.59675788383714035</v>
      </c>
      <c r="AH3433" s="93">
        <f t="shared" si="701"/>
        <v>0.1717281977110654</v>
      </c>
      <c r="AI3433" s="128">
        <f t="shared" si="691"/>
        <v>1.1317124120597315</v>
      </c>
    </row>
    <row r="3434" spans="1:35" x14ac:dyDescent="0.25">
      <c r="A3434" s="96">
        <v>1.3719999999999999</v>
      </c>
      <c r="B3434" s="216">
        <v>19.256176747401913</v>
      </c>
      <c r="E3434" s="153">
        <f t="shared" si="692"/>
        <v>7.7024706989599172E-3</v>
      </c>
      <c r="F3434" s="166"/>
      <c r="W3434" s="152">
        <f t="shared" si="693"/>
        <v>0.5887160942009223</v>
      </c>
      <c r="X3434" s="170">
        <v>5.810176108570662</v>
      </c>
      <c r="Y3434" s="153">
        <f t="shared" si="694"/>
        <v>3.9999999999995595E-4</v>
      </c>
      <c r="Z3434" s="128">
        <f t="shared" si="696"/>
        <v>8.8754449677853557</v>
      </c>
      <c r="AA3434" s="128">
        <f t="shared" si="697"/>
        <v>0.61929999999999996</v>
      </c>
      <c r="AB3434" s="128">
        <f t="shared" si="695"/>
        <v>2.5571302866418616E-3</v>
      </c>
      <c r="AC3434" s="128">
        <f t="shared" si="698"/>
        <v>5.9557567059548484</v>
      </c>
      <c r="AD3434" s="128">
        <f t="shared" si="689"/>
        <v>-141.2565221725481</v>
      </c>
      <c r="AE3434" s="128">
        <f t="shared" si="690"/>
        <v>2.3868830787128955E-4</v>
      </c>
      <c r="AF3434" s="128">
        <f t="shared" si="699"/>
        <v>0.58049277631109053</v>
      </c>
      <c r="AG3434" s="128">
        <f t="shared" si="700"/>
        <v>0.59672076967828958</v>
      </c>
      <c r="AH3434" s="93">
        <f t="shared" si="701"/>
        <v>0.1714895094031941</v>
      </c>
      <c r="AI3434" s="128">
        <f t="shared" si="691"/>
        <v>1.1317124120597315</v>
      </c>
    </row>
    <row r="3435" spans="1:35" x14ac:dyDescent="0.25">
      <c r="A3435" s="96">
        <v>1.3724000000000001</v>
      </c>
      <c r="B3435" s="216">
        <v>19.256176747401913</v>
      </c>
      <c r="E3435" s="153">
        <f t="shared" si="692"/>
        <v>7.7024706989641924E-3</v>
      </c>
      <c r="F3435" s="166"/>
      <c r="W3435" s="152">
        <f t="shared" si="693"/>
        <v>0.5887160942009223</v>
      </c>
      <c r="X3435" s="170">
        <v>5.810176108570662</v>
      </c>
      <c r="Y3435" s="153">
        <f t="shared" si="694"/>
        <v>4.0000000000017799E-4</v>
      </c>
      <c r="Z3435" s="128">
        <f t="shared" si="696"/>
        <v>8.8754449677853557</v>
      </c>
      <c r="AA3435" s="128">
        <f t="shared" si="697"/>
        <v>0.61929999999999996</v>
      </c>
      <c r="AB3435" s="128">
        <f t="shared" si="695"/>
        <v>2.5571302866432811E-3</v>
      </c>
      <c r="AC3435" s="128">
        <f t="shared" si="698"/>
        <v>5.9583138362414916</v>
      </c>
      <c r="AD3435" s="128">
        <f t="shared" si="689"/>
        <v>-141.24773204780132</v>
      </c>
      <c r="AE3435" s="128">
        <f t="shared" si="690"/>
        <v>2.386734547518051E-4</v>
      </c>
      <c r="AF3435" s="128">
        <f t="shared" si="699"/>
        <v>0.58073144976584234</v>
      </c>
      <c r="AG3435" s="128">
        <f t="shared" si="700"/>
        <v>0.59668363687924719</v>
      </c>
      <c r="AH3435" s="93">
        <f t="shared" si="701"/>
        <v>0.17125083594844229</v>
      </c>
      <c r="AI3435" s="128">
        <f t="shared" si="691"/>
        <v>1.1317124120597315</v>
      </c>
    </row>
    <row r="3436" spans="1:35" x14ac:dyDescent="0.25">
      <c r="A3436" s="96">
        <v>1.3728</v>
      </c>
      <c r="B3436" s="216">
        <v>19.256176747401913</v>
      </c>
      <c r="E3436" s="153">
        <f t="shared" si="692"/>
        <v>7.7024706989599172E-3</v>
      </c>
      <c r="F3436" s="166"/>
      <c r="W3436" s="152">
        <f t="shared" si="693"/>
        <v>0.5887160942009223</v>
      </c>
      <c r="X3436" s="170">
        <v>5.810176108570662</v>
      </c>
      <c r="Y3436" s="153">
        <f t="shared" si="694"/>
        <v>3.9999999999995595E-4</v>
      </c>
      <c r="Z3436" s="128">
        <f t="shared" si="696"/>
        <v>8.8754449677853557</v>
      </c>
      <c r="AA3436" s="128">
        <f t="shared" si="697"/>
        <v>0.61929999999999996</v>
      </c>
      <c r="AB3436" s="128">
        <f t="shared" si="695"/>
        <v>2.5571302866418616E-3</v>
      </c>
      <c r="AC3436" s="128">
        <f t="shared" si="698"/>
        <v>5.9608709665281339</v>
      </c>
      <c r="AD3436" s="128">
        <f t="shared" si="689"/>
        <v>-141.23893751036718</v>
      </c>
      <c r="AE3436" s="128">
        <f t="shared" si="690"/>
        <v>2.3865859417597905E-4</v>
      </c>
      <c r="AF3436" s="128">
        <f t="shared" si="699"/>
        <v>0.58097010836001828</v>
      </c>
      <c r="AG3436" s="128">
        <f t="shared" si="700"/>
        <v>0.59664648544001331</v>
      </c>
      <c r="AH3436" s="93">
        <f t="shared" si="701"/>
        <v>0.1710121773542663</v>
      </c>
      <c r="AI3436" s="128">
        <f t="shared" si="691"/>
        <v>1.1317124120597315</v>
      </c>
    </row>
    <row r="3437" spans="1:35" x14ac:dyDescent="0.25">
      <c r="A3437" s="96">
        <v>1.3732</v>
      </c>
      <c r="B3437" s="216">
        <v>18.268680503945404</v>
      </c>
      <c r="E3437" s="153">
        <f t="shared" si="692"/>
        <v>7.5049714502686358E-3</v>
      </c>
      <c r="F3437" s="166"/>
      <c r="W3437" s="152">
        <f t="shared" si="693"/>
        <v>0.56438137109054265</v>
      </c>
      <c r="X3437" s="170">
        <v>5.5700110643034071</v>
      </c>
      <c r="Y3437" s="153">
        <f t="shared" si="694"/>
        <v>3.9999999999995595E-4</v>
      </c>
      <c r="Z3437" s="128">
        <f t="shared" si="696"/>
        <v>8.8754449677853557</v>
      </c>
      <c r="AA3437" s="128">
        <f t="shared" si="697"/>
        <v>0.61929999999999996</v>
      </c>
      <c r="AB3437" s="128">
        <f t="shared" si="695"/>
        <v>2.4911454281203007E-3</v>
      </c>
      <c r="AC3437" s="128">
        <f t="shared" si="698"/>
        <v>5.9633621119562541</v>
      </c>
      <c r="AD3437" s="128">
        <f t="shared" si="689"/>
        <v>-137.58602038361909</v>
      </c>
      <c r="AE3437" s="128">
        <f t="shared" si="690"/>
        <v>2.3248607488718828E-4</v>
      </c>
      <c r="AF3437" s="128">
        <f t="shared" si="699"/>
        <v>0.58120259443490552</v>
      </c>
      <c r="AG3437" s="128">
        <f t="shared" si="700"/>
        <v>0.58121518721803467</v>
      </c>
      <c r="AH3437" s="93">
        <f t="shared" si="701"/>
        <v>0.17077969127937911</v>
      </c>
      <c r="AI3437" s="128">
        <f t="shared" si="691"/>
        <v>1.119970115555166</v>
      </c>
    </row>
    <row r="3438" spans="1:35" x14ac:dyDescent="0.25">
      <c r="A3438" s="96">
        <v>1.3735999999999999</v>
      </c>
      <c r="B3438" s="216">
        <v>18.268680503945404</v>
      </c>
      <c r="E3438" s="153">
        <f t="shared" si="692"/>
        <v>7.307472201577357E-3</v>
      </c>
      <c r="F3438" s="166"/>
      <c r="W3438" s="152">
        <f t="shared" si="693"/>
        <v>0.56438137109054265</v>
      </c>
      <c r="X3438" s="170">
        <v>5.5700110643034071</v>
      </c>
      <c r="Y3438" s="153">
        <f t="shared" si="694"/>
        <v>3.9999999999995595E-4</v>
      </c>
      <c r="Z3438" s="128">
        <f t="shared" si="696"/>
        <v>8.8754449677853557</v>
      </c>
      <c r="AA3438" s="128">
        <f t="shared" si="697"/>
        <v>0.61929999999999996</v>
      </c>
      <c r="AB3438" s="128">
        <f t="shared" si="695"/>
        <v>2.4911454281203007E-3</v>
      </c>
      <c r="AC3438" s="128">
        <f t="shared" si="698"/>
        <v>5.9658532573843743</v>
      </c>
      <c r="AD3438" s="128">
        <f t="shared" si="689"/>
        <v>-137.57766565001978</v>
      </c>
      <c r="AE3438" s="128">
        <f t="shared" si="690"/>
        <v>2.3247195747020207E-4</v>
      </c>
      <c r="AF3438" s="128">
        <f t="shared" si="699"/>
        <v>0.58143506639237574</v>
      </c>
      <c r="AG3438" s="128">
        <f t="shared" si="700"/>
        <v>0.58117989367556921</v>
      </c>
      <c r="AH3438" s="93">
        <f t="shared" si="701"/>
        <v>0.17054721932190892</v>
      </c>
      <c r="AI3438" s="128">
        <f t="shared" si="691"/>
        <v>1.119970115555166</v>
      </c>
    </row>
    <row r="3439" spans="1:35" x14ac:dyDescent="0.25">
      <c r="A3439" s="96">
        <v>1.3739999999999999</v>
      </c>
      <c r="B3439" s="216">
        <v>19.256176747401913</v>
      </c>
      <c r="E3439" s="153">
        <f t="shared" si="692"/>
        <v>7.5049714502686358E-3</v>
      </c>
      <c r="F3439" s="166"/>
      <c r="W3439" s="152">
        <f t="shared" si="693"/>
        <v>0.5887160942009223</v>
      </c>
      <c r="X3439" s="170">
        <v>5.810176108570662</v>
      </c>
      <c r="Y3439" s="153">
        <f t="shared" si="694"/>
        <v>3.9999999999995595E-4</v>
      </c>
      <c r="Z3439" s="128">
        <f t="shared" si="696"/>
        <v>8.8754449677853557</v>
      </c>
      <c r="AA3439" s="128">
        <f t="shared" si="697"/>
        <v>0.61929999999999996</v>
      </c>
      <c r="AB3439" s="128">
        <f t="shared" si="695"/>
        <v>2.5571302866418616E-3</v>
      </c>
      <c r="AC3439" s="128">
        <f t="shared" si="698"/>
        <v>5.9684103876710166</v>
      </c>
      <c r="AD3439" s="128">
        <f t="shared" si="689"/>
        <v>-141.21298208735772</v>
      </c>
      <c r="AE3439" s="128">
        <f t="shared" si="690"/>
        <v>2.3861473598166049E-4</v>
      </c>
      <c r="AF3439" s="128">
        <f t="shared" si="699"/>
        <v>0.58167368112835738</v>
      </c>
      <c r="AG3439" s="128">
        <f t="shared" si="700"/>
        <v>0.59653683995421691</v>
      </c>
      <c r="AH3439" s="93">
        <f t="shared" si="701"/>
        <v>0.17030860458592725</v>
      </c>
      <c r="AI3439" s="128">
        <f t="shared" si="691"/>
        <v>1.1317124120597315</v>
      </c>
    </row>
    <row r="3440" spans="1:35" x14ac:dyDescent="0.25">
      <c r="A3440" s="96">
        <v>1.3744000000000001</v>
      </c>
      <c r="B3440" s="216">
        <v>19.256176747401913</v>
      </c>
      <c r="E3440" s="153">
        <f t="shared" si="692"/>
        <v>7.7024706989641924E-3</v>
      </c>
      <c r="F3440" s="166"/>
      <c r="W3440" s="152">
        <f t="shared" si="693"/>
        <v>0.5887160942009223</v>
      </c>
      <c r="X3440" s="170">
        <v>5.810176108570662</v>
      </c>
      <c r="Y3440" s="153">
        <f t="shared" si="694"/>
        <v>4.0000000000017799E-4</v>
      </c>
      <c r="Z3440" s="128">
        <f t="shared" si="696"/>
        <v>8.8754449677853557</v>
      </c>
      <c r="AA3440" s="128">
        <f t="shared" si="697"/>
        <v>0.61929999999999996</v>
      </c>
      <c r="AB3440" s="128">
        <f t="shared" si="695"/>
        <v>2.5571302866432811E-3</v>
      </c>
      <c r="AC3440" s="128">
        <f t="shared" si="698"/>
        <v>5.9709675179576598</v>
      </c>
      <c r="AD3440" s="128">
        <f t="shared" si="689"/>
        <v>-141.20417012768223</v>
      </c>
      <c r="AE3440" s="128">
        <f t="shared" si="690"/>
        <v>2.3859984596658984E-4</v>
      </c>
      <c r="AF3440" s="128">
        <f t="shared" si="699"/>
        <v>0.58191228097432401</v>
      </c>
      <c r="AG3440" s="128">
        <f t="shared" si="700"/>
        <v>0.59649961491620918</v>
      </c>
      <c r="AH3440" s="93">
        <f t="shared" si="701"/>
        <v>0.17007000473996067</v>
      </c>
      <c r="AI3440" s="128">
        <f t="shared" si="691"/>
        <v>1.1317124120597315</v>
      </c>
    </row>
    <row r="3441" spans="1:35" x14ac:dyDescent="0.25">
      <c r="A3441" s="96">
        <v>1.3748</v>
      </c>
      <c r="B3441" s="216">
        <v>19.256176747401913</v>
      </c>
      <c r="E3441" s="153">
        <f t="shared" si="692"/>
        <v>7.7024706989599172E-3</v>
      </c>
      <c r="F3441" s="166"/>
      <c r="W3441" s="152">
        <f t="shared" si="693"/>
        <v>0.5887160942009223</v>
      </c>
      <c r="X3441" s="170">
        <v>5.810176108570662</v>
      </c>
      <c r="Y3441" s="153">
        <f t="shared" si="694"/>
        <v>3.9999999999995595E-4</v>
      </c>
      <c r="Z3441" s="128">
        <f t="shared" si="696"/>
        <v>8.8754449677853557</v>
      </c>
      <c r="AA3441" s="128">
        <f t="shared" si="697"/>
        <v>0.61929999999999996</v>
      </c>
      <c r="AB3441" s="128">
        <f t="shared" si="695"/>
        <v>2.5571302866418616E-3</v>
      </c>
      <c r="AC3441" s="128">
        <f t="shared" si="698"/>
        <v>5.9735246482443021</v>
      </c>
      <c r="AD3441" s="128">
        <f t="shared" si="689"/>
        <v>-141.19535375531947</v>
      </c>
      <c r="AE3441" s="128">
        <f t="shared" si="690"/>
        <v>2.3858494849517779E-4</v>
      </c>
      <c r="AF3441" s="128">
        <f t="shared" si="699"/>
        <v>0.58215086592281917</v>
      </c>
      <c r="AG3441" s="128">
        <f t="shared" si="700"/>
        <v>0.59646237123801016</v>
      </c>
      <c r="AH3441" s="93">
        <f t="shared" si="701"/>
        <v>0.16983141979146549</v>
      </c>
      <c r="AI3441" s="128">
        <f t="shared" si="691"/>
        <v>1.1317124120597315</v>
      </c>
    </row>
    <row r="3442" spans="1:35" x14ac:dyDescent="0.25">
      <c r="A3442" s="96">
        <v>1.3752</v>
      </c>
      <c r="B3442" s="216">
        <v>19.256176747401913</v>
      </c>
      <c r="E3442" s="153">
        <f t="shared" si="692"/>
        <v>7.7024706989599172E-3</v>
      </c>
      <c r="F3442" s="166"/>
      <c r="W3442" s="152">
        <f t="shared" si="693"/>
        <v>0.5887160942009223</v>
      </c>
      <c r="X3442" s="170">
        <v>5.810176108570662</v>
      </c>
      <c r="Y3442" s="153">
        <f t="shared" si="694"/>
        <v>3.9999999999995595E-4</v>
      </c>
      <c r="Z3442" s="128">
        <f t="shared" si="696"/>
        <v>8.8754449677853557</v>
      </c>
      <c r="AA3442" s="128">
        <f t="shared" si="697"/>
        <v>0.61929999999999996</v>
      </c>
      <c r="AB3442" s="128">
        <f t="shared" si="695"/>
        <v>2.5571302866418616E-3</v>
      </c>
      <c r="AC3442" s="128">
        <f t="shared" si="698"/>
        <v>5.9760817785309444</v>
      </c>
      <c r="AD3442" s="128">
        <f t="shared" si="689"/>
        <v>-141.18653297050449</v>
      </c>
      <c r="AE3442" s="128">
        <f t="shared" si="690"/>
        <v>2.3857004356782151E-4</v>
      </c>
      <c r="AF3442" s="128">
        <f t="shared" si="699"/>
        <v>0.58238943596638704</v>
      </c>
      <c r="AG3442" s="128">
        <f t="shared" si="700"/>
        <v>0.59642510891961942</v>
      </c>
      <c r="AH3442" s="93">
        <f t="shared" si="701"/>
        <v>0.16959284974789768</v>
      </c>
      <c r="AI3442" s="128">
        <f t="shared" si="691"/>
        <v>1.1317124120597315</v>
      </c>
    </row>
    <row r="3443" spans="1:35" x14ac:dyDescent="0.25">
      <c r="A3443" s="96">
        <v>1.3755999999999999</v>
      </c>
      <c r="B3443" s="216">
        <v>18.268680503945404</v>
      </c>
      <c r="E3443" s="153">
        <f t="shared" si="692"/>
        <v>7.5049714502686358E-3</v>
      </c>
      <c r="F3443" s="166"/>
      <c r="W3443" s="152">
        <f t="shared" si="693"/>
        <v>0.56438137109054265</v>
      </c>
      <c r="X3443" s="170">
        <v>5.5700110643034071</v>
      </c>
      <c r="Y3443" s="153">
        <f t="shared" si="694"/>
        <v>3.9999999999995595E-4</v>
      </c>
      <c r="Z3443" s="128">
        <f t="shared" si="696"/>
        <v>8.8754449677853557</v>
      </c>
      <c r="AA3443" s="128">
        <f t="shared" si="697"/>
        <v>0.61929999999999996</v>
      </c>
      <c r="AB3443" s="128">
        <f t="shared" si="695"/>
        <v>2.4911454281203007E-3</v>
      </c>
      <c r="AC3443" s="128">
        <f t="shared" si="698"/>
        <v>5.9785729239590646</v>
      </c>
      <c r="AD3443" s="128">
        <f t="shared" si="689"/>
        <v>-137.53494319386132</v>
      </c>
      <c r="AE3443" s="128">
        <f t="shared" si="690"/>
        <v>2.3239976716980579E-4</v>
      </c>
      <c r="AF3443" s="128">
        <f t="shared" si="699"/>
        <v>0.58262183573355686</v>
      </c>
      <c r="AG3443" s="128">
        <f t="shared" si="700"/>
        <v>0.58099941792457843</v>
      </c>
      <c r="AH3443" s="93">
        <f t="shared" si="701"/>
        <v>0.16936044998072788</v>
      </c>
      <c r="AI3443" s="128">
        <f t="shared" si="691"/>
        <v>1.119970115555166</v>
      </c>
    </row>
    <row r="3444" spans="1:35" x14ac:dyDescent="0.25">
      <c r="A3444" s="96">
        <v>1.3759999999999999</v>
      </c>
      <c r="B3444" s="216">
        <v>17.281184260488896</v>
      </c>
      <c r="E3444" s="153">
        <f t="shared" si="692"/>
        <v>7.1099729528860773E-3</v>
      </c>
      <c r="F3444" s="166"/>
      <c r="W3444" s="152">
        <f t="shared" si="693"/>
        <v>0.54004664798016333</v>
      </c>
      <c r="X3444" s="170">
        <v>5.3298460200361539</v>
      </c>
      <c r="Y3444" s="153">
        <f t="shared" si="694"/>
        <v>3.9999999999995595E-4</v>
      </c>
      <c r="Z3444" s="128">
        <f t="shared" si="696"/>
        <v>8.8754449677853557</v>
      </c>
      <c r="AA3444" s="128">
        <f t="shared" si="697"/>
        <v>0.61929999999999996</v>
      </c>
      <c r="AB3444" s="128">
        <f t="shared" si="695"/>
        <v>2.4240680937955071E-3</v>
      </c>
      <c r="AC3444" s="128">
        <f t="shared" si="698"/>
        <v>5.9809969920528605</v>
      </c>
      <c r="AD3444" s="128">
        <f t="shared" si="689"/>
        <v>-133.82370136501149</v>
      </c>
      <c r="AE3444" s="128">
        <f t="shared" si="690"/>
        <v>2.2612869367454267E-4</v>
      </c>
      <c r="AF3444" s="128">
        <f t="shared" si="699"/>
        <v>0.58284796442723141</v>
      </c>
      <c r="AG3444" s="128">
        <f t="shared" si="700"/>
        <v>0.56532173418641896</v>
      </c>
      <c r="AH3444" s="93">
        <f t="shared" si="701"/>
        <v>0.16913432128705333</v>
      </c>
      <c r="AI3444" s="128">
        <f t="shared" si="691"/>
        <v>1.1071695936725243</v>
      </c>
    </row>
    <row r="3445" spans="1:35" x14ac:dyDescent="0.25">
      <c r="A3445" s="96">
        <v>1.3764000000000001</v>
      </c>
      <c r="B3445" s="216">
        <v>18.268680503945404</v>
      </c>
      <c r="E3445" s="153">
        <f t="shared" si="692"/>
        <v>7.1099729528900247E-3</v>
      </c>
      <c r="F3445" s="166"/>
      <c r="W3445" s="152">
        <f t="shared" si="693"/>
        <v>0.56438137109054221</v>
      </c>
      <c r="X3445" s="170">
        <v>5.5700110643034026</v>
      </c>
      <c r="Y3445" s="153">
        <f t="shared" si="694"/>
        <v>4.0000000000017799E-4</v>
      </c>
      <c r="Z3445" s="128">
        <f t="shared" si="696"/>
        <v>8.8754449677853557</v>
      </c>
      <c r="AA3445" s="128">
        <f t="shared" si="697"/>
        <v>0.61929999999999996</v>
      </c>
      <c r="AB3445" s="128">
        <f t="shared" si="695"/>
        <v>2.4911454281216824E-3</v>
      </c>
      <c r="AC3445" s="128">
        <f t="shared" si="698"/>
        <v>5.9834881374809825</v>
      </c>
      <c r="AD3445" s="128">
        <f t="shared" si="689"/>
        <v>-137.51840562248995</v>
      </c>
      <c r="AE3445" s="128">
        <f t="shared" si="690"/>
        <v>2.3237182279692853E-4</v>
      </c>
      <c r="AF3445" s="128">
        <f t="shared" si="699"/>
        <v>0.58308033625002831</v>
      </c>
      <c r="AG3445" s="128">
        <f t="shared" si="700"/>
        <v>0.58092955699206283</v>
      </c>
      <c r="AH3445" s="93">
        <f t="shared" si="701"/>
        <v>0.16890194946425641</v>
      </c>
      <c r="AI3445" s="128">
        <f t="shared" si="691"/>
        <v>1.1199701155551669</v>
      </c>
    </row>
    <row r="3446" spans="1:35" x14ac:dyDescent="0.25">
      <c r="A3446" s="96">
        <v>1.3768</v>
      </c>
      <c r="B3446" s="216">
        <v>19.256176747401913</v>
      </c>
      <c r="E3446" s="153">
        <f t="shared" si="692"/>
        <v>7.5049714502686358E-3</v>
      </c>
      <c r="F3446" s="166"/>
      <c r="W3446" s="152">
        <f t="shared" si="693"/>
        <v>0.58871609420092208</v>
      </c>
      <c r="X3446" s="170">
        <v>5.8101761085706594</v>
      </c>
      <c r="Y3446" s="153">
        <f t="shared" si="694"/>
        <v>3.9999999999995595E-4</v>
      </c>
      <c r="Z3446" s="128">
        <f t="shared" si="696"/>
        <v>8.8754449677853557</v>
      </c>
      <c r="AA3446" s="128">
        <f t="shared" si="697"/>
        <v>0.61929999999999996</v>
      </c>
      <c r="AB3446" s="128">
        <f t="shared" si="695"/>
        <v>2.5571302866418612E-3</v>
      </c>
      <c r="AC3446" s="128">
        <f t="shared" si="698"/>
        <v>5.9860452677676248</v>
      </c>
      <c r="AD3446" s="128">
        <f t="shared" si="689"/>
        <v>-141.15212196407043</v>
      </c>
      <c r="AE3446" s="128">
        <f t="shared" si="690"/>
        <v>2.3851189754545336E-4</v>
      </c>
      <c r="AF3446" s="128">
        <f t="shared" si="699"/>
        <v>0.58331884814757373</v>
      </c>
      <c r="AG3446" s="128">
        <f t="shared" si="700"/>
        <v>0.59627974386369909</v>
      </c>
      <c r="AH3446" s="93">
        <f t="shared" si="701"/>
        <v>0.16866343756671096</v>
      </c>
      <c r="AI3446" s="128">
        <f t="shared" si="691"/>
        <v>1.1317124120597319</v>
      </c>
    </row>
    <row r="3447" spans="1:35" x14ac:dyDescent="0.25">
      <c r="A3447" s="96">
        <v>1.3772</v>
      </c>
      <c r="B3447" s="216">
        <v>19.256176747401913</v>
      </c>
      <c r="E3447" s="153">
        <f t="shared" si="692"/>
        <v>7.7024706989599172E-3</v>
      </c>
      <c r="F3447" s="166"/>
      <c r="W3447" s="152">
        <f t="shared" si="693"/>
        <v>0.58871609420092208</v>
      </c>
      <c r="X3447" s="170">
        <v>5.8101761085706594</v>
      </c>
      <c r="Y3447" s="153">
        <f t="shared" si="694"/>
        <v>3.9999999999995595E-4</v>
      </c>
      <c r="Z3447" s="128">
        <f t="shared" si="696"/>
        <v>8.8754449677853557</v>
      </c>
      <c r="AA3447" s="128">
        <f t="shared" si="697"/>
        <v>0.61929999999999996</v>
      </c>
      <c r="AB3447" s="128">
        <f t="shared" si="695"/>
        <v>2.5571302866418612E-3</v>
      </c>
      <c r="AC3447" s="128">
        <f t="shared" si="698"/>
        <v>5.9886023980542671</v>
      </c>
      <c r="AD3447" s="128">
        <f t="shared" si="689"/>
        <v>-141.14327957393616</v>
      </c>
      <c r="AE3447" s="128">
        <f t="shared" si="690"/>
        <v>2.3849695611049358E-4</v>
      </c>
      <c r="AF3447" s="128">
        <f t="shared" si="699"/>
        <v>0.58355734510368418</v>
      </c>
      <c r="AG3447" s="128">
        <f t="shared" si="700"/>
        <v>0.59624239027629966</v>
      </c>
      <c r="AH3447" s="93">
        <f t="shared" si="701"/>
        <v>0.16842494061060045</v>
      </c>
      <c r="AI3447" s="128">
        <f t="shared" si="691"/>
        <v>1.1317124120597319</v>
      </c>
    </row>
    <row r="3448" spans="1:35" x14ac:dyDescent="0.25">
      <c r="A3448" s="96">
        <v>1.3775999999999999</v>
      </c>
      <c r="B3448" s="216">
        <v>19.256176747401913</v>
      </c>
      <c r="E3448" s="153">
        <f t="shared" si="692"/>
        <v>7.7024706989599172E-3</v>
      </c>
      <c r="F3448" s="166"/>
      <c r="W3448" s="152">
        <f t="shared" si="693"/>
        <v>0.58871609420092208</v>
      </c>
      <c r="X3448" s="170">
        <v>5.8101761085706594</v>
      </c>
      <c r="Y3448" s="153">
        <f t="shared" si="694"/>
        <v>3.9999999999995595E-4</v>
      </c>
      <c r="Z3448" s="128">
        <f t="shared" si="696"/>
        <v>8.8754449677853557</v>
      </c>
      <c r="AA3448" s="128">
        <f t="shared" si="697"/>
        <v>0.61929999999999996</v>
      </c>
      <c r="AB3448" s="128">
        <f t="shared" si="695"/>
        <v>2.5571302866418612E-3</v>
      </c>
      <c r="AC3448" s="128">
        <f t="shared" si="698"/>
        <v>5.9911595283409094</v>
      </c>
      <c r="AD3448" s="128">
        <f t="shared" si="689"/>
        <v>-141.13443277127132</v>
      </c>
      <c r="AE3448" s="128">
        <f t="shared" si="690"/>
        <v>2.3848200721945714E-4</v>
      </c>
      <c r="AF3448" s="128">
        <f t="shared" si="699"/>
        <v>0.58379582711090361</v>
      </c>
      <c r="AG3448" s="128">
        <f t="shared" si="700"/>
        <v>0.59620501804870851</v>
      </c>
      <c r="AH3448" s="93">
        <f t="shared" si="701"/>
        <v>0.16818645860338099</v>
      </c>
      <c r="AI3448" s="128">
        <f t="shared" si="691"/>
        <v>1.1317124120597319</v>
      </c>
    </row>
    <row r="3449" spans="1:35" x14ac:dyDescent="0.25">
      <c r="A3449" s="96">
        <v>1.3779999999999999</v>
      </c>
      <c r="B3449" s="216">
        <v>19.256176747401913</v>
      </c>
      <c r="E3449" s="153">
        <f t="shared" si="692"/>
        <v>7.7024706989599172E-3</v>
      </c>
      <c r="F3449" s="166"/>
      <c r="W3449" s="152">
        <f t="shared" si="693"/>
        <v>0.58871609420092208</v>
      </c>
      <c r="X3449" s="170">
        <v>5.8101761085706594</v>
      </c>
      <c r="Y3449" s="153">
        <f t="shared" si="694"/>
        <v>3.9999999999995595E-4</v>
      </c>
      <c r="Z3449" s="128">
        <f t="shared" si="696"/>
        <v>8.8754449677853557</v>
      </c>
      <c r="AA3449" s="128">
        <f t="shared" si="697"/>
        <v>0.61929999999999996</v>
      </c>
      <c r="AB3449" s="128">
        <f t="shared" si="695"/>
        <v>2.5571302866418612E-3</v>
      </c>
      <c r="AC3449" s="128">
        <f t="shared" si="698"/>
        <v>5.9937166586275517</v>
      </c>
      <c r="AD3449" s="128">
        <f t="shared" si="689"/>
        <v>-141.12558155607587</v>
      </c>
      <c r="AE3449" s="128">
        <f t="shared" si="690"/>
        <v>2.3846705087234404E-4</v>
      </c>
      <c r="AF3449" s="128">
        <f t="shared" si="699"/>
        <v>0.58403429416177599</v>
      </c>
      <c r="AG3449" s="128">
        <f t="shared" si="700"/>
        <v>0.59616762718092575</v>
      </c>
      <c r="AH3449" s="93">
        <f t="shared" si="701"/>
        <v>0.16794799155250864</v>
      </c>
      <c r="AI3449" s="128">
        <f t="shared" si="691"/>
        <v>1.1317124120597319</v>
      </c>
    </row>
    <row r="3450" spans="1:35" x14ac:dyDescent="0.25">
      <c r="A3450" s="96">
        <v>1.3784000000000001</v>
      </c>
      <c r="B3450" s="216">
        <v>18.268680503945404</v>
      </c>
      <c r="E3450" s="153">
        <f t="shared" si="692"/>
        <v>7.5049714502728026E-3</v>
      </c>
      <c r="F3450" s="166"/>
      <c r="W3450" s="152">
        <f t="shared" si="693"/>
        <v>0.56438137109054254</v>
      </c>
      <c r="X3450" s="170">
        <v>5.5700110643034053</v>
      </c>
      <c r="Y3450" s="153">
        <f t="shared" si="694"/>
        <v>4.0000000000017799E-4</v>
      </c>
      <c r="Z3450" s="128">
        <f t="shared" si="696"/>
        <v>8.8754449677853557</v>
      </c>
      <c r="AA3450" s="128">
        <f t="shared" si="697"/>
        <v>0.61929999999999996</v>
      </c>
      <c r="AB3450" s="128">
        <f t="shared" si="695"/>
        <v>2.4911454281216832E-3</v>
      </c>
      <c r="AC3450" s="128">
        <f t="shared" si="698"/>
        <v>5.9962078040556737</v>
      </c>
      <c r="AD3450" s="128">
        <f t="shared" si="689"/>
        <v>-137.47553570556792</v>
      </c>
      <c r="AE3450" s="128">
        <f t="shared" si="690"/>
        <v>2.3229938332460312E-4</v>
      </c>
      <c r="AF3450" s="128">
        <f t="shared" si="699"/>
        <v>0.58426659354510058</v>
      </c>
      <c r="AG3450" s="128">
        <f t="shared" si="700"/>
        <v>0.58074845831124933</v>
      </c>
      <c r="AH3450" s="93">
        <f t="shared" si="701"/>
        <v>0.16771569216918403</v>
      </c>
      <c r="AI3450" s="128">
        <f t="shared" si="691"/>
        <v>1.1199701155551662</v>
      </c>
    </row>
    <row r="3451" spans="1:35" x14ac:dyDescent="0.25">
      <c r="A3451" s="96">
        <v>1.3788</v>
      </c>
      <c r="B3451" s="216">
        <v>18.268680503945404</v>
      </c>
      <c r="E3451" s="153">
        <f t="shared" si="692"/>
        <v>7.307472201577357E-3</v>
      </c>
      <c r="F3451" s="166"/>
      <c r="W3451" s="152">
        <f t="shared" si="693"/>
        <v>0.56438137109054254</v>
      </c>
      <c r="X3451" s="170">
        <v>5.5700110643034053</v>
      </c>
      <c r="Y3451" s="153">
        <f t="shared" si="694"/>
        <v>3.9999999999995595E-4</v>
      </c>
      <c r="Z3451" s="128">
        <f t="shared" si="696"/>
        <v>8.8754449677853557</v>
      </c>
      <c r="AA3451" s="128">
        <f t="shared" si="697"/>
        <v>0.61929999999999996</v>
      </c>
      <c r="AB3451" s="128">
        <f t="shared" si="695"/>
        <v>2.4911454281203007E-3</v>
      </c>
      <c r="AC3451" s="128">
        <f t="shared" si="698"/>
        <v>5.9986989494837939</v>
      </c>
      <c r="AD3451" s="128">
        <f t="shared" si="689"/>
        <v>-137.46712718137272</v>
      </c>
      <c r="AE3451" s="128">
        <f t="shared" si="690"/>
        <v>2.3228517501491962E-4</v>
      </c>
      <c r="AF3451" s="128">
        <f t="shared" si="699"/>
        <v>0.58449887872011552</v>
      </c>
      <c r="AG3451" s="128">
        <f t="shared" si="700"/>
        <v>0.58071293753736297</v>
      </c>
      <c r="AH3451" s="93">
        <f t="shared" si="701"/>
        <v>0.16748340699416911</v>
      </c>
      <c r="AI3451" s="128">
        <f t="shared" si="691"/>
        <v>1.1199701155551662</v>
      </c>
    </row>
    <row r="3452" spans="1:35" x14ac:dyDescent="0.25">
      <c r="A3452" s="96">
        <v>1.3792</v>
      </c>
      <c r="B3452" s="216">
        <v>19.256176747401913</v>
      </c>
      <c r="E3452" s="153">
        <f t="shared" si="692"/>
        <v>7.5049714502686358E-3</v>
      </c>
      <c r="F3452" s="166"/>
      <c r="W3452" s="152">
        <f t="shared" si="693"/>
        <v>0.5887160942009223</v>
      </c>
      <c r="X3452" s="170">
        <v>5.810176108570662</v>
      </c>
      <c r="Y3452" s="153">
        <f t="shared" si="694"/>
        <v>3.9999999999995595E-4</v>
      </c>
      <c r="Z3452" s="128">
        <f t="shared" si="696"/>
        <v>8.8754449677853557</v>
      </c>
      <c r="AA3452" s="128">
        <f t="shared" si="697"/>
        <v>0.61929999999999996</v>
      </c>
      <c r="AB3452" s="128">
        <f t="shared" si="695"/>
        <v>2.5571302866418616E-3</v>
      </c>
      <c r="AC3452" s="128">
        <f t="shared" si="698"/>
        <v>6.0012560797704362</v>
      </c>
      <c r="AD3452" s="128">
        <f t="shared" si="689"/>
        <v>-141.09945902460703</v>
      </c>
      <c r="AE3452" s="128">
        <f t="shared" si="690"/>
        <v>2.3842291030638842E-4</v>
      </c>
      <c r="AF3452" s="128">
        <f t="shared" si="699"/>
        <v>0.58473730163042192</v>
      </c>
      <c r="AG3452" s="128">
        <f t="shared" si="700"/>
        <v>0.59605727576603673</v>
      </c>
      <c r="AH3452" s="93">
        <f t="shared" si="701"/>
        <v>0.16724498408386271</v>
      </c>
      <c r="AI3452" s="128">
        <f t="shared" si="691"/>
        <v>1.1317124120597315</v>
      </c>
    </row>
    <row r="3453" spans="1:35" x14ac:dyDescent="0.25">
      <c r="A3453" s="96">
        <v>1.3795999999999999</v>
      </c>
      <c r="B3453" s="216">
        <v>19.256176747401913</v>
      </c>
      <c r="E3453" s="153">
        <f t="shared" si="692"/>
        <v>7.7024706989599172E-3</v>
      </c>
      <c r="F3453" s="166"/>
      <c r="W3453" s="152">
        <f t="shared" si="693"/>
        <v>0.5887160942009223</v>
      </c>
      <c r="X3453" s="170">
        <v>5.810176108570662</v>
      </c>
      <c r="Y3453" s="153">
        <f t="shared" si="694"/>
        <v>3.9999999999995595E-4</v>
      </c>
      <c r="Z3453" s="128">
        <f t="shared" si="696"/>
        <v>8.8754449677853557</v>
      </c>
      <c r="AA3453" s="128">
        <f t="shared" si="697"/>
        <v>0.61929999999999996</v>
      </c>
      <c r="AB3453" s="128">
        <f t="shared" si="695"/>
        <v>2.5571302866418616E-3</v>
      </c>
      <c r="AC3453" s="128">
        <f t="shared" si="698"/>
        <v>6.0038132100570785</v>
      </c>
      <c r="AD3453" s="128">
        <f t="shared" si="689"/>
        <v>-141.09059038701352</v>
      </c>
      <c r="AE3453" s="128">
        <f t="shared" si="690"/>
        <v>2.3840792451976592E-4</v>
      </c>
      <c r="AF3453" s="128">
        <f t="shared" si="699"/>
        <v>0.58497570955494171</v>
      </c>
      <c r="AG3453" s="128">
        <f t="shared" si="700"/>
        <v>0.59601981129948045</v>
      </c>
      <c r="AH3453" s="93">
        <f t="shared" si="701"/>
        <v>0.16700657615934295</v>
      </c>
      <c r="AI3453" s="128">
        <f t="shared" si="691"/>
        <v>1.1317124120597315</v>
      </c>
    </row>
    <row r="3454" spans="1:35" x14ac:dyDescent="0.25">
      <c r="A3454" s="96">
        <v>1.38</v>
      </c>
      <c r="B3454" s="216">
        <v>19.256176747401913</v>
      </c>
      <c r="E3454" s="153">
        <f t="shared" si="692"/>
        <v>7.7024706989599172E-3</v>
      </c>
      <c r="F3454" s="166"/>
      <c r="W3454" s="152">
        <f t="shared" si="693"/>
        <v>0.5887160942009223</v>
      </c>
      <c r="X3454" s="170">
        <v>5.810176108570662</v>
      </c>
      <c r="Y3454" s="153">
        <f t="shared" si="694"/>
        <v>3.9999999999995595E-4</v>
      </c>
      <c r="Z3454" s="128">
        <f t="shared" si="696"/>
        <v>8.8754449677853557</v>
      </c>
      <c r="AA3454" s="128">
        <f t="shared" si="697"/>
        <v>0.61929999999999996</v>
      </c>
      <c r="AB3454" s="128">
        <f t="shared" si="695"/>
        <v>2.5571302866418616E-3</v>
      </c>
      <c r="AC3454" s="128">
        <f t="shared" si="698"/>
        <v>6.0063703403437207</v>
      </c>
      <c r="AD3454" s="128">
        <f t="shared" si="689"/>
        <v>-141.08171733688948</v>
      </c>
      <c r="AE3454" s="128">
        <f t="shared" si="690"/>
        <v>2.3839293127706681E-4</v>
      </c>
      <c r="AF3454" s="128">
        <f t="shared" si="699"/>
        <v>0.58521410248621875</v>
      </c>
      <c r="AG3454" s="128">
        <f t="shared" si="700"/>
        <v>0.59598232819273267</v>
      </c>
      <c r="AH3454" s="93">
        <f t="shared" si="701"/>
        <v>0.16676818322806589</v>
      </c>
      <c r="AI3454" s="128">
        <f t="shared" si="691"/>
        <v>1.1317124120597315</v>
      </c>
    </row>
    <row r="3455" spans="1:35" x14ac:dyDescent="0.25">
      <c r="A3455" s="96">
        <v>1.3804000000000001</v>
      </c>
      <c r="B3455" s="216">
        <v>19.256176747401913</v>
      </c>
      <c r="E3455" s="153">
        <f t="shared" si="692"/>
        <v>7.7024706989641924E-3</v>
      </c>
      <c r="F3455" s="166"/>
      <c r="W3455" s="152">
        <f t="shared" si="693"/>
        <v>0.5887160942009223</v>
      </c>
      <c r="X3455" s="170">
        <v>5.810176108570662</v>
      </c>
      <c r="Y3455" s="153">
        <f t="shared" si="694"/>
        <v>4.0000000000017799E-4</v>
      </c>
      <c r="Z3455" s="128">
        <f t="shared" si="696"/>
        <v>8.8754449677853557</v>
      </c>
      <c r="AA3455" s="128">
        <f t="shared" si="697"/>
        <v>0.61929999999999996</v>
      </c>
      <c r="AB3455" s="128">
        <f t="shared" si="695"/>
        <v>2.5571302866432811E-3</v>
      </c>
      <c r="AC3455" s="128">
        <f t="shared" si="698"/>
        <v>6.0089274706303639</v>
      </c>
      <c r="AD3455" s="128">
        <f t="shared" si="689"/>
        <v>-141.07283987431313</v>
      </c>
      <c r="AE3455" s="128">
        <f t="shared" si="690"/>
        <v>2.383779305784233E-4</v>
      </c>
      <c r="AF3455" s="128">
        <f t="shared" si="699"/>
        <v>0.58545248041679721</v>
      </c>
      <c r="AG3455" s="128">
        <f t="shared" si="700"/>
        <v>0.59594482644579305</v>
      </c>
      <c r="AH3455" s="93">
        <f t="shared" si="701"/>
        <v>0.16652980529748745</v>
      </c>
      <c r="AI3455" s="128">
        <f t="shared" si="691"/>
        <v>1.1317124120597315</v>
      </c>
    </row>
    <row r="3456" spans="1:35" x14ac:dyDescent="0.25">
      <c r="A3456" s="96">
        <v>1.3808</v>
      </c>
      <c r="B3456" s="216">
        <v>18.268680503945404</v>
      </c>
      <c r="E3456" s="153">
        <f t="shared" si="692"/>
        <v>7.5049714502686358E-3</v>
      </c>
      <c r="F3456" s="166"/>
      <c r="W3456" s="152">
        <f t="shared" si="693"/>
        <v>0.56438137109054265</v>
      </c>
      <c r="X3456" s="170">
        <v>5.5700110643034071</v>
      </c>
      <c r="Y3456" s="153">
        <f t="shared" si="694"/>
        <v>3.9999999999995595E-4</v>
      </c>
      <c r="Z3456" s="128">
        <f t="shared" si="696"/>
        <v>8.8754449677853557</v>
      </c>
      <c r="AA3456" s="128">
        <f t="shared" si="697"/>
        <v>0.61929999999999996</v>
      </c>
      <c r="AB3456" s="128">
        <f t="shared" si="695"/>
        <v>2.4911454281203007E-3</v>
      </c>
      <c r="AC3456" s="128">
        <f t="shared" si="698"/>
        <v>6.0114186160584842</v>
      </c>
      <c r="AD3456" s="128">
        <f t="shared" si="689"/>
        <v>-137.42413007345527</v>
      </c>
      <c r="AE3456" s="128">
        <f t="shared" si="690"/>
        <v>2.3221252062152005E-4</v>
      </c>
      <c r="AF3456" s="128">
        <f t="shared" si="699"/>
        <v>0.58568469293741876</v>
      </c>
      <c r="AG3456" s="128">
        <f t="shared" si="700"/>
        <v>0.58053130155386401</v>
      </c>
      <c r="AH3456" s="93">
        <f t="shared" si="701"/>
        <v>0.16629759277686593</v>
      </c>
      <c r="AI3456" s="128">
        <f t="shared" si="691"/>
        <v>1.119970115555166</v>
      </c>
    </row>
    <row r="3457" spans="1:35" x14ac:dyDescent="0.25">
      <c r="A3457" s="96">
        <v>1.3812</v>
      </c>
      <c r="B3457" s="216">
        <v>18.268680503945404</v>
      </c>
      <c r="E3457" s="153">
        <f t="shared" si="692"/>
        <v>7.307472201577357E-3</v>
      </c>
      <c r="F3457" s="166"/>
      <c r="W3457" s="152">
        <f t="shared" si="693"/>
        <v>0.56438137109054265</v>
      </c>
      <c r="X3457" s="170">
        <v>5.5700110643034071</v>
      </c>
      <c r="Y3457" s="153">
        <f t="shared" si="694"/>
        <v>3.9999999999995595E-4</v>
      </c>
      <c r="Z3457" s="128">
        <f t="shared" si="696"/>
        <v>8.8754449677853557</v>
      </c>
      <c r="AA3457" s="128">
        <f t="shared" si="697"/>
        <v>0.61929999999999996</v>
      </c>
      <c r="AB3457" s="128">
        <f t="shared" si="695"/>
        <v>2.4911454281203007E-3</v>
      </c>
      <c r="AC3457" s="128">
        <f t="shared" si="698"/>
        <v>6.0139097614866044</v>
      </c>
      <c r="AD3457" s="128">
        <f t="shared" si="689"/>
        <v>-137.41569663899261</v>
      </c>
      <c r="AE3457" s="128">
        <f t="shared" si="690"/>
        <v>2.3219827021969455E-4</v>
      </c>
      <c r="AF3457" s="128">
        <f t="shared" si="699"/>
        <v>0.58591689120763846</v>
      </c>
      <c r="AG3457" s="128">
        <f t="shared" si="700"/>
        <v>0.58049567554930026</v>
      </c>
      <c r="AH3457" s="93">
        <f t="shared" si="701"/>
        <v>0.16606539450664623</v>
      </c>
      <c r="AI3457" s="128">
        <f t="shared" si="691"/>
        <v>1.119970115555166</v>
      </c>
    </row>
    <row r="3458" spans="1:35" x14ac:dyDescent="0.25">
      <c r="A3458" s="96">
        <v>1.3815999999999999</v>
      </c>
      <c r="B3458" s="216">
        <v>19.256176747401913</v>
      </c>
      <c r="E3458" s="153">
        <f t="shared" si="692"/>
        <v>7.5049714502686358E-3</v>
      </c>
      <c r="F3458" s="166"/>
      <c r="W3458" s="152">
        <f t="shared" si="693"/>
        <v>0.5887160942009223</v>
      </c>
      <c r="X3458" s="170">
        <v>5.810176108570662</v>
      </c>
      <c r="Y3458" s="153">
        <f t="shared" si="694"/>
        <v>3.9999999999995595E-4</v>
      </c>
      <c r="Z3458" s="128">
        <f t="shared" si="696"/>
        <v>8.8754449677853557</v>
      </c>
      <c r="AA3458" s="128">
        <f t="shared" si="697"/>
        <v>0.61929999999999996</v>
      </c>
      <c r="AB3458" s="128">
        <f t="shared" si="695"/>
        <v>2.5571302866418616E-3</v>
      </c>
      <c r="AC3458" s="128">
        <f t="shared" si="698"/>
        <v>6.0164668917732467</v>
      </c>
      <c r="AD3458" s="128">
        <f t="shared" si="689"/>
        <v>-141.04663995498092</v>
      </c>
      <c r="AE3458" s="128">
        <f t="shared" si="690"/>
        <v>2.3833365924627109E-4</v>
      </c>
      <c r="AF3458" s="128">
        <f t="shared" si="699"/>
        <v>0.58615522486688476</v>
      </c>
      <c r="AG3458" s="128">
        <f t="shared" si="700"/>
        <v>0.59583414811574331</v>
      </c>
      <c r="AH3458" s="93">
        <f t="shared" si="701"/>
        <v>0.16582706084739995</v>
      </c>
      <c r="AI3458" s="128">
        <f t="shared" si="691"/>
        <v>1.1317124120597315</v>
      </c>
    </row>
    <row r="3459" spans="1:35" x14ac:dyDescent="0.25">
      <c r="A3459" s="96">
        <v>1.3819999999999999</v>
      </c>
      <c r="B3459" s="216">
        <v>19.256176747401913</v>
      </c>
      <c r="E3459" s="153">
        <f t="shared" si="692"/>
        <v>7.7024706989599172E-3</v>
      </c>
      <c r="F3459" s="166"/>
      <c r="W3459" s="152">
        <f t="shared" si="693"/>
        <v>0.5887160942009223</v>
      </c>
      <c r="X3459" s="170">
        <v>5.810176108570662</v>
      </c>
      <c r="Y3459" s="153">
        <f t="shared" si="694"/>
        <v>3.9999999999995595E-4</v>
      </c>
      <c r="Z3459" s="128">
        <f t="shared" si="696"/>
        <v>8.8754449677853557</v>
      </c>
      <c r="AA3459" s="128">
        <f t="shared" si="697"/>
        <v>0.61929999999999996</v>
      </c>
      <c r="AB3459" s="128">
        <f t="shared" si="695"/>
        <v>2.5571302866418616E-3</v>
      </c>
      <c r="AC3459" s="128">
        <f t="shared" si="698"/>
        <v>6.019024022059889</v>
      </c>
      <c r="AD3459" s="128">
        <f t="shared" si="689"/>
        <v>-141.03774506992821</v>
      </c>
      <c r="AE3459" s="128">
        <f t="shared" si="690"/>
        <v>2.3831862910798584E-4</v>
      </c>
      <c r="AF3459" s="128">
        <f t="shared" si="699"/>
        <v>0.58639354349599271</v>
      </c>
      <c r="AG3459" s="128">
        <f t="shared" si="700"/>
        <v>0.59579657277003018</v>
      </c>
      <c r="AH3459" s="93">
        <f t="shared" si="701"/>
        <v>0.16558874221829198</v>
      </c>
      <c r="AI3459" s="128">
        <f t="shared" si="691"/>
        <v>1.1317124120597315</v>
      </c>
    </row>
    <row r="3460" spans="1:35" x14ac:dyDescent="0.25">
      <c r="A3460" s="96">
        <v>1.3824000000000001</v>
      </c>
      <c r="B3460" s="216">
        <v>19.256176747401913</v>
      </c>
      <c r="E3460" s="153">
        <f t="shared" si="692"/>
        <v>7.7024706989641924E-3</v>
      </c>
      <c r="F3460" s="166"/>
      <c r="W3460" s="152">
        <f t="shared" si="693"/>
        <v>0.5887160942009223</v>
      </c>
      <c r="X3460" s="170">
        <v>5.810176108570662</v>
      </c>
      <c r="Y3460" s="153">
        <f t="shared" si="694"/>
        <v>4.0000000000017799E-4</v>
      </c>
      <c r="Z3460" s="128">
        <f t="shared" si="696"/>
        <v>8.8754449677853557</v>
      </c>
      <c r="AA3460" s="128">
        <f t="shared" si="697"/>
        <v>0.61929999999999996</v>
      </c>
      <c r="AB3460" s="128">
        <f t="shared" si="695"/>
        <v>2.5571302866432811E-3</v>
      </c>
      <c r="AC3460" s="128">
        <f t="shared" si="698"/>
        <v>6.0215811523465321</v>
      </c>
      <c r="AD3460" s="128">
        <f t="shared" ref="AD3460:AD3523" si="702">2*$AB$1*PI()*((AC3460+$X$2/2)*(2*AC3460-$Z$1)+(AC3460+$X$2/2)^2-($X$1/2)^2)*AB3460</f>
        <v>-141.02884577242321</v>
      </c>
      <c r="AE3460" s="128">
        <f t="shared" ref="AE3460:AE3523" si="703">-AD3460*0.000000001*$Z$2</f>
        <v>2.3830359151375628E-4</v>
      </c>
      <c r="AF3460" s="128">
        <f t="shared" si="699"/>
        <v>0.58663184708750649</v>
      </c>
      <c r="AG3460" s="128">
        <f t="shared" si="700"/>
        <v>0.59575897878412565</v>
      </c>
      <c r="AH3460" s="93">
        <f t="shared" si="701"/>
        <v>0.16535043862677823</v>
      </c>
      <c r="AI3460" s="128">
        <f t="shared" ref="AI3460:AI3523" si="704">B3460*9.81/(W3460*1000000*$AF$1)</f>
        <v>1.1317124120597315</v>
      </c>
    </row>
    <row r="3461" spans="1:35" x14ac:dyDescent="0.25">
      <c r="A3461" s="96">
        <v>1.3828</v>
      </c>
      <c r="B3461" s="216">
        <v>19.256176747401913</v>
      </c>
      <c r="E3461" s="153">
        <f t="shared" ref="E3461:E3524" si="705">+(B3460+B3461)/2*(A3461-A3460)</f>
        <v>7.7024706989599172E-3</v>
      </c>
      <c r="F3461" s="166"/>
      <c r="W3461" s="152">
        <f t="shared" ref="W3461:W3524" si="706">+X3461/1000000*101325</f>
        <v>0.5887160942009223</v>
      </c>
      <c r="X3461" s="170">
        <v>5.810176108570662</v>
      </c>
      <c r="Y3461" s="153">
        <f t="shared" ref="Y3461:Y3524" si="707">+A3461-A3460</f>
        <v>3.9999999999995595E-4</v>
      </c>
      <c r="Z3461" s="128">
        <f t="shared" si="696"/>
        <v>8.8754449677853557</v>
      </c>
      <c r="AA3461" s="128">
        <f t="shared" si="697"/>
        <v>0.61929999999999996</v>
      </c>
      <c r="AB3461" s="128">
        <f t="shared" ref="AB3461:AB3524" si="708">IF(OR(AC3460&gt;=($X$1-$X$2)/2,AC3460&gt;=$Z$1/2),0,Z3461*W3461^AA3461*Y3461)</f>
        <v>2.5571302866418616E-3</v>
      </c>
      <c r="AC3461" s="128">
        <f t="shared" si="698"/>
        <v>6.0241382826331744</v>
      </c>
      <c r="AD3461" s="128">
        <f t="shared" si="702"/>
        <v>-141.01994206223108</v>
      </c>
      <c r="AE3461" s="128">
        <f t="shared" si="703"/>
        <v>2.3828854646318554E-4</v>
      </c>
      <c r="AF3461" s="128">
        <f t="shared" si="699"/>
        <v>0.58687013563396973</v>
      </c>
      <c r="AG3461" s="128">
        <f t="shared" si="700"/>
        <v>0.59572136615802951</v>
      </c>
      <c r="AH3461" s="93">
        <f t="shared" si="701"/>
        <v>0.16511215008031505</v>
      </c>
      <c r="AI3461" s="128">
        <f t="shared" si="704"/>
        <v>1.1317124120597315</v>
      </c>
    </row>
    <row r="3462" spans="1:35" x14ac:dyDescent="0.25">
      <c r="A3462" s="96">
        <v>1.3832</v>
      </c>
      <c r="B3462" s="216">
        <v>18.268680503945404</v>
      </c>
      <c r="E3462" s="153">
        <f t="shared" si="705"/>
        <v>7.5049714502686358E-3</v>
      </c>
      <c r="F3462" s="166"/>
      <c r="W3462" s="152">
        <f t="shared" si="706"/>
        <v>0.56438137109054265</v>
      </c>
      <c r="X3462" s="170">
        <v>5.5700110643034071</v>
      </c>
      <c r="Y3462" s="153">
        <f t="shared" si="707"/>
        <v>3.9999999999995595E-4</v>
      </c>
      <c r="Z3462" s="128">
        <f t="shared" ref="Z3462:Z3525" si="709">IF(AND(W3462&lt;=$S$56,W3462&gt;$Q$56),$T$56,IF(AND(W3462&lt;=$S$57,W3462&gt;$Q$57),$T$57,IF(AND(W3462&lt;=$S$58,W3462&gt;$Q$58),$T$58,IF(AND(W3462&lt;=$S$59,W3462&gt;$Q$59),$T$59,IF(AND(W3462&lt;=$S$60,W3462&gt;$Q$60),$T$60,"Valor no encontrado para Po")))))</f>
        <v>8.8754449677853557</v>
      </c>
      <c r="AA3462" s="128">
        <f t="shared" ref="AA3462:AA3525" si="710">IF(AND(W3462&lt;=$S$56,W3462&gt;$Q$56),$U$56,IF(AND(W3462&lt;=$S$57,W3462&gt;$Q$57),$U$57,IF(AND(W3462&lt;=$S$58,W3462&gt;$Q$58),$U$58,IF(AND(W3462&lt;=$S$59,W3462&gt;$Q$59),$U$59,IF(AND(W3462&lt;=$S$60,W3462&gt;$Q$60),$U$60,"Valor no encontrado para Po")))))</f>
        <v>0.61929999999999996</v>
      </c>
      <c r="AB3462" s="128">
        <f t="shared" si="708"/>
        <v>2.4911454281203007E-3</v>
      </c>
      <c r="AC3462" s="128">
        <f t="shared" ref="AC3462:AC3525" si="711">+AC3461+AB3462</f>
        <v>6.0266294280612946</v>
      </c>
      <c r="AD3462" s="128">
        <f t="shared" si="702"/>
        <v>-137.37257234007973</v>
      </c>
      <c r="AE3462" s="128">
        <f t="shared" si="703"/>
        <v>2.3212540090522082E-4</v>
      </c>
      <c r="AF3462" s="128">
        <f t="shared" ref="AF3462:AF3525" si="712">+AF3461+AE3462</f>
        <v>0.58710226103487495</v>
      </c>
      <c r="AG3462" s="128">
        <f t="shared" ref="AG3462:AG3525" si="713">+AE3462/Y3462</f>
        <v>0.58031350226311595</v>
      </c>
      <c r="AH3462" s="93">
        <f t="shared" ref="AH3462:AH3525" si="714">+AH3461-AE3462</f>
        <v>0.16488002467940982</v>
      </c>
      <c r="AI3462" s="128">
        <f t="shared" si="704"/>
        <v>1.119970115555166</v>
      </c>
    </row>
    <row r="3463" spans="1:35" x14ac:dyDescent="0.25">
      <c r="A3463" s="96">
        <v>1.3835999999999999</v>
      </c>
      <c r="B3463" s="216">
        <v>18.268680503945404</v>
      </c>
      <c r="E3463" s="153">
        <f t="shared" si="705"/>
        <v>7.307472201577357E-3</v>
      </c>
      <c r="F3463" s="166"/>
      <c r="W3463" s="152">
        <f t="shared" si="706"/>
        <v>0.56438137109054265</v>
      </c>
      <c r="X3463" s="170">
        <v>5.5700110643034071</v>
      </c>
      <c r="Y3463" s="153">
        <f t="shared" si="707"/>
        <v>3.9999999999995595E-4</v>
      </c>
      <c r="Z3463" s="128">
        <f t="shared" si="709"/>
        <v>8.8754449677853557</v>
      </c>
      <c r="AA3463" s="128">
        <f t="shared" si="710"/>
        <v>0.61929999999999996</v>
      </c>
      <c r="AB3463" s="128">
        <f t="shared" si="708"/>
        <v>2.4911454281203007E-3</v>
      </c>
      <c r="AC3463" s="128">
        <f t="shared" si="711"/>
        <v>6.0291205734894149</v>
      </c>
      <c r="AD3463" s="128">
        <f t="shared" si="702"/>
        <v>-137.36411399527333</v>
      </c>
      <c r="AE3463" s="128">
        <f t="shared" si="703"/>
        <v>2.3211110841112444E-4</v>
      </c>
      <c r="AF3463" s="128">
        <f t="shared" si="712"/>
        <v>0.5873343721432861</v>
      </c>
      <c r="AG3463" s="128">
        <f t="shared" si="713"/>
        <v>0.58027777102787503</v>
      </c>
      <c r="AH3463" s="93">
        <f t="shared" si="714"/>
        <v>0.1646479135709987</v>
      </c>
      <c r="AI3463" s="128">
        <f t="shared" si="704"/>
        <v>1.119970115555166</v>
      </c>
    </row>
    <row r="3464" spans="1:35" x14ac:dyDescent="0.25">
      <c r="A3464" s="96">
        <v>1.3839999999999999</v>
      </c>
      <c r="B3464" s="216">
        <v>19.256176747401913</v>
      </c>
      <c r="E3464" s="153">
        <f t="shared" si="705"/>
        <v>7.5049714502686358E-3</v>
      </c>
      <c r="F3464" s="166"/>
      <c r="W3464" s="152">
        <f t="shared" si="706"/>
        <v>0.5887160942009223</v>
      </c>
      <c r="X3464" s="170">
        <v>5.810176108570662</v>
      </c>
      <c r="Y3464" s="153">
        <f t="shared" si="707"/>
        <v>3.9999999999995595E-4</v>
      </c>
      <c r="Z3464" s="128">
        <f t="shared" si="709"/>
        <v>8.8754449677853557</v>
      </c>
      <c r="AA3464" s="128">
        <f t="shared" si="710"/>
        <v>0.61929999999999996</v>
      </c>
      <c r="AB3464" s="128">
        <f t="shared" si="708"/>
        <v>2.5571302866418616E-3</v>
      </c>
      <c r="AC3464" s="128">
        <f t="shared" si="711"/>
        <v>6.0316777037760572</v>
      </c>
      <c r="AD3464" s="128">
        <f t="shared" si="702"/>
        <v>-140.99366475519213</v>
      </c>
      <c r="AE3464" s="128">
        <f t="shared" si="703"/>
        <v>2.3824414436510129E-4</v>
      </c>
      <c r="AF3464" s="128">
        <f t="shared" si="712"/>
        <v>0.58757261628765123</v>
      </c>
      <c r="AG3464" s="128">
        <f t="shared" si="713"/>
        <v>0.59561036091281883</v>
      </c>
      <c r="AH3464" s="93">
        <f t="shared" si="714"/>
        <v>0.1644096694266336</v>
      </c>
      <c r="AI3464" s="128">
        <f t="shared" si="704"/>
        <v>1.1317124120597315</v>
      </c>
    </row>
    <row r="3465" spans="1:35" x14ac:dyDescent="0.25">
      <c r="A3465" s="96">
        <v>1.3844000000000001</v>
      </c>
      <c r="B3465" s="216">
        <v>19.256176747401913</v>
      </c>
      <c r="E3465" s="153">
        <f t="shared" si="705"/>
        <v>7.7024706989641924E-3</v>
      </c>
      <c r="F3465" s="166"/>
      <c r="W3465" s="152">
        <f t="shared" si="706"/>
        <v>0.5887160942009223</v>
      </c>
      <c r="X3465" s="170">
        <v>5.810176108570662</v>
      </c>
      <c r="Y3465" s="153">
        <f t="shared" si="707"/>
        <v>4.0000000000017799E-4</v>
      </c>
      <c r="Z3465" s="128">
        <f t="shared" si="709"/>
        <v>8.8754449677853557</v>
      </c>
      <c r="AA3465" s="128">
        <f t="shared" si="710"/>
        <v>0.61929999999999996</v>
      </c>
      <c r="AB3465" s="128">
        <f t="shared" si="708"/>
        <v>2.5571302866432811E-3</v>
      </c>
      <c r="AC3465" s="128">
        <f t="shared" si="711"/>
        <v>6.0342348340627003</v>
      </c>
      <c r="AD3465" s="128">
        <f t="shared" si="702"/>
        <v>-140.98474362275846</v>
      </c>
      <c r="AE3465" s="128">
        <f t="shared" si="703"/>
        <v>2.3822906987528561E-4</v>
      </c>
      <c r="AF3465" s="128">
        <f t="shared" si="712"/>
        <v>0.58781084535752648</v>
      </c>
      <c r="AG3465" s="128">
        <f t="shared" si="713"/>
        <v>0.59557267468794906</v>
      </c>
      <c r="AH3465" s="93">
        <f t="shared" si="714"/>
        <v>0.16417144035675832</v>
      </c>
      <c r="AI3465" s="128">
        <f t="shared" si="704"/>
        <v>1.1317124120597315</v>
      </c>
    </row>
    <row r="3466" spans="1:35" x14ac:dyDescent="0.25">
      <c r="A3466" s="96">
        <v>1.3848</v>
      </c>
      <c r="B3466" s="216">
        <v>19.256176747401913</v>
      </c>
      <c r="E3466" s="153">
        <f t="shared" si="705"/>
        <v>7.7024706989599172E-3</v>
      </c>
      <c r="F3466" s="166"/>
      <c r="W3466" s="152">
        <f t="shared" si="706"/>
        <v>0.5887160942009223</v>
      </c>
      <c r="X3466" s="170">
        <v>5.810176108570662</v>
      </c>
      <c r="Y3466" s="153">
        <f t="shared" si="707"/>
        <v>3.9999999999995595E-4</v>
      </c>
      <c r="Z3466" s="128">
        <f t="shared" si="709"/>
        <v>8.8754449677853557</v>
      </c>
      <c r="AA3466" s="128">
        <f t="shared" si="710"/>
        <v>0.61929999999999996</v>
      </c>
      <c r="AB3466" s="128">
        <f t="shared" si="708"/>
        <v>2.5571302866418616E-3</v>
      </c>
      <c r="AC3466" s="128">
        <f t="shared" si="711"/>
        <v>6.0367919643493426</v>
      </c>
      <c r="AD3466" s="128">
        <f t="shared" si="702"/>
        <v>-140.97581807763771</v>
      </c>
      <c r="AE3466" s="128">
        <f t="shared" si="703"/>
        <v>2.3821398792912886E-4</v>
      </c>
      <c r="AF3466" s="128">
        <f t="shared" si="712"/>
        <v>0.58804905934545559</v>
      </c>
      <c r="AG3466" s="128">
        <f t="shared" si="713"/>
        <v>0.59553496982288778</v>
      </c>
      <c r="AH3466" s="93">
        <f t="shared" si="714"/>
        <v>0.16393322636882918</v>
      </c>
      <c r="AI3466" s="128">
        <f t="shared" si="704"/>
        <v>1.1317124120597315</v>
      </c>
    </row>
    <row r="3467" spans="1:35" x14ac:dyDescent="0.25">
      <c r="A3467" s="96">
        <v>1.3852</v>
      </c>
      <c r="B3467" s="216">
        <v>19.256176747401913</v>
      </c>
      <c r="E3467" s="153">
        <f t="shared" si="705"/>
        <v>7.7024706989599172E-3</v>
      </c>
      <c r="F3467" s="166"/>
      <c r="W3467" s="152">
        <f t="shared" si="706"/>
        <v>0.5887160942009223</v>
      </c>
      <c r="X3467" s="170">
        <v>5.810176108570662</v>
      </c>
      <c r="Y3467" s="153">
        <f t="shared" si="707"/>
        <v>3.9999999999995595E-4</v>
      </c>
      <c r="Z3467" s="128">
        <f t="shared" si="709"/>
        <v>8.8754449677853557</v>
      </c>
      <c r="AA3467" s="128">
        <f t="shared" si="710"/>
        <v>0.61929999999999996</v>
      </c>
      <c r="AB3467" s="128">
        <f t="shared" si="708"/>
        <v>2.5571302866418616E-3</v>
      </c>
      <c r="AC3467" s="128">
        <f t="shared" si="711"/>
        <v>6.0393490946359849</v>
      </c>
      <c r="AD3467" s="128">
        <f t="shared" si="702"/>
        <v>-140.96688812006465</v>
      </c>
      <c r="AE3467" s="128">
        <f t="shared" si="703"/>
        <v>2.3819889852702767E-4</v>
      </c>
      <c r="AF3467" s="128">
        <f t="shared" si="712"/>
        <v>0.58828725824398265</v>
      </c>
      <c r="AG3467" s="128">
        <f t="shared" si="713"/>
        <v>0.59549724631763479</v>
      </c>
      <c r="AH3467" s="93">
        <f t="shared" si="714"/>
        <v>0.16369502747030215</v>
      </c>
      <c r="AI3467" s="128">
        <f t="shared" si="704"/>
        <v>1.1317124120597315</v>
      </c>
    </row>
    <row r="3468" spans="1:35" x14ac:dyDescent="0.25">
      <c r="A3468" s="96">
        <v>1.3855999999999999</v>
      </c>
      <c r="B3468" s="216">
        <v>19.256176747401913</v>
      </c>
      <c r="E3468" s="153">
        <f t="shared" si="705"/>
        <v>7.7024706989599172E-3</v>
      </c>
      <c r="F3468" s="166"/>
      <c r="W3468" s="152">
        <f t="shared" si="706"/>
        <v>0.5887160942009223</v>
      </c>
      <c r="X3468" s="170">
        <v>5.810176108570662</v>
      </c>
      <c r="Y3468" s="153">
        <f t="shared" si="707"/>
        <v>3.9999999999995595E-4</v>
      </c>
      <c r="Z3468" s="128">
        <f t="shared" si="709"/>
        <v>8.8754449677853557</v>
      </c>
      <c r="AA3468" s="128">
        <f t="shared" si="710"/>
        <v>0.61929999999999996</v>
      </c>
      <c r="AB3468" s="128">
        <f t="shared" si="708"/>
        <v>2.5571302866418616E-3</v>
      </c>
      <c r="AC3468" s="128">
        <f t="shared" si="711"/>
        <v>6.0419062249226272</v>
      </c>
      <c r="AD3468" s="128">
        <f t="shared" si="702"/>
        <v>-140.95795374996104</v>
      </c>
      <c r="AE3468" s="128">
        <f t="shared" si="703"/>
        <v>2.3818380166884987E-4</v>
      </c>
      <c r="AF3468" s="128">
        <f t="shared" si="712"/>
        <v>0.58852544204565149</v>
      </c>
      <c r="AG3468" s="128">
        <f t="shared" si="713"/>
        <v>0.59545950417219029</v>
      </c>
      <c r="AH3468" s="93">
        <f t="shared" si="714"/>
        <v>0.16345684366863331</v>
      </c>
      <c r="AI3468" s="128">
        <f t="shared" si="704"/>
        <v>1.1317124120597315</v>
      </c>
    </row>
    <row r="3469" spans="1:35" x14ac:dyDescent="0.25">
      <c r="A3469" s="96">
        <v>1.3859999999999999</v>
      </c>
      <c r="B3469" s="216">
        <v>18.268680503945404</v>
      </c>
      <c r="E3469" s="153">
        <f t="shared" si="705"/>
        <v>7.5049714502686358E-3</v>
      </c>
      <c r="F3469" s="166"/>
      <c r="W3469" s="152">
        <f t="shared" si="706"/>
        <v>0.56438137109054265</v>
      </c>
      <c r="X3469" s="170">
        <v>5.5700110643034071</v>
      </c>
      <c r="Y3469" s="153">
        <f t="shared" si="707"/>
        <v>3.9999999999995595E-4</v>
      </c>
      <c r="Z3469" s="128">
        <f t="shared" si="709"/>
        <v>8.8754449677853557</v>
      </c>
      <c r="AA3469" s="128">
        <f t="shared" si="710"/>
        <v>0.61929999999999996</v>
      </c>
      <c r="AB3469" s="128">
        <f t="shared" si="708"/>
        <v>2.4911454281203007E-3</v>
      </c>
      <c r="AC3469" s="128">
        <f t="shared" si="711"/>
        <v>6.0443973703507474</v>
      </c>
      <c r="AD3469" s="128">
        <f t="shared" si="702"/>
        <v>-137.31215449233912</v>
      </c>
      <c r="AE3469" s="128">
        <f t="shared" si="703"/>
        <v>2.3202330980443033E-4</v>
      </c>
      <c r="AF3469" s="128">
        <f t="shared" si="712"/>
        <v>0.58875746535545592</v>
      </c>
      <c r="AG3469" s="128">
        <f t="shared" si="713"/>
        <v>0.58005827451113967</v>
      </c>
      <c r="AH3469" s="93">
        <f t="shared" si="714"/>
        <v>0.16322482035882888</v>
      </c>
      <c r="AI3469" s="128">
        <f t="shared" si="704"/>
        <v>1.119970115555166</v>
      </c>
    </row>
    <row r="3470" spans="1:35" x14ac:dyDescent="0.25">
      <c r="A3470" s="96">
        <v>1.3864000000000001</v>
      </c>
      <c r="B3470" s="216">
        <v>18.268680503945404</v>
      </c>
      <c r="E3470" s="153">
        <f t="shared" si="705"/>
        <v>7.3074722015814136E-3</v>
      </c>
      <c r="F3470" s="166"/>
      <c r="W3470" s="152">
        <f t="shared" si="706"/>
        <v>0.56438137109054265</v>
      </c>
      <c r="X3470" s="170">
        <v>5.5700110643034071</v>
      </c>
      <c r="Y3470" s="153">
        <f t="shared" si="707"/>
        <v>4.0000000000017799E-4</v>
      </c>
      <c r="Z3470" s="128">
        <f t="shared" si="709"/>
        <v>8.8754449677853557</v>
      </c>
      <c r="AA3470" s="128">
        <f t="shared" si="710"/>
        <v>0.61929999999999996</v>
      </c>
      <c r="AB3470" s="128">
        <f t="shared" si="708"/>
        <v>2.4911454281216832E-3</v>
      </c>
      <c r="AC3470" s="128">
        <f t="shared" si="711"/>
        <v>6.0468885157788694</v>
      </c>
      <c r="AD3470" s="128">
        <f t="shared" si="702"/>
        <v>-137.30366704952067</v>
      </c>
      <c r="AE3470" s="128">
        <f t="shared" si="703"/>
        <v>2.3200896814194757E-4</v>
      </c>
      <c r="AF3470" s="128">
        <f t="shared" si="712"/>
        <v>0.58898947432359783</v>
      </c>
      <c r="AG3470" s="128">
        <f t="shared" si="713"/>
        <v>0.58002242035461082</v>
      </c>
      <c r="AH3470" s="93">
        <f t="shared" si="714"/>
        <v>0.16299281139068691</v>
      </c>
      <c r="AI3470" s="128">
        <f t="shared" si="704"/>
        <v>1.119970115555166</v>
      </c>
    </row>
    <row r="3471" spans="1:35" x14ac:dyDescent="0.25">
      <c r="A3471" s="96">
        <v>1.3868</v>
      </c>
      <c r="B3471" s="216">
        <v>19.256176747401913</v>
      </c>
      <c r="E3471" s="153">
        <f t="shared" si="705"/>
        <v>7.5049714502686358E-3</v>
      </c>
      <c r="F3471" s="166"/>
      <c r="W3471" s="152">
        <f t="shared" si="706"/>
        <v>0.5887160942009223</v>
      </c>
      <c r="X3471" s="170">
        <v>5.810176108570662</v>
      </c>
      <c r="Y3471" s="153">
        <f t="shared" si="707"/>
        <v>3.9999999999995595E-4</v>
      </c>
      <c r="Z3471" s="128">
        <f t="shared" si="709"/>
        <v>8.8754449677853557</v>
      </c>
      <c r="AA3471" s="128">
        <f t="shared" si="710"/>
        <v>0.61929999999999996</v>
      </c>
      <c r="AB3471" s="128">
        <f t="shared" si="708"/>
        <v>2.5571302866418616E-3</v>
      </c>
      <c r="AC3471" s="128">
        <f t="shared" si="711"/>
        <v>6.0494456460655117</v>
      </c>
      <c r="AD3471" s="128">
        <f t="shared" si="702"/>
        <v>-140.93158604526951</v>
      </c>
      <c r="AE3471" s="128">
        <f t="shared" si="703"/>
        <v>2.3813924682126853E-4</v>
      </c>
      <c r="AF3471" s="128">
        <f t="shared" si="712"/>
        <v>0.58922761357041908</v>
      </c>
      <c r="AG3471" s="128">
        <f t="shared" si="713"/>
        <v>0.59534811705323687</v>
      </c>
      <c r="AH3471" s="93">
        <f t="shared" si="714"/>
        <v>0.16275467214386566</v>
      </c>
      <c r="AI3471" s="128">
        <f t="shared" si="704"/>
        <v>1.1317124120597315</v>
      </c>
    </row>
    <row r="3472" spans="1:35" x14ac:dyDescent="0.25">
      <c r="A3472" s="96">
        <v>1.3872</v>
      </c>
      <c r="B3472" s="216">
        <v>19.256176747401913</v>
      </c>
      <c r="E3472" s="153">
        <f t="shared" si="705"/>
        <v>7.7024706989599172E-3</v>
      </c>
      <c r="F3472" s="166"/>
      <c r="W3472" s="152">
        <f t="shared" si="706"/>
        <v>0.5887160942009223</v>
      </c>
      <c r="X3472" s="170">
        <v>5.810176108570662</v>
      </c>
      <c r="Y3472" s="153">
        <f t="shared" si="707"/>
        <v>3.9999999999995595E-4</v>
      </c>
      <c r="Z3472" s="128">
        <f t="shared" si="709"/>
        <v>8.8754449677853557</v>
      </c>
      <c r="AA3472" s="128">
        <f t="shared" si="710"/>
        <v>0.61929999999999996</v>
      </c>
      <c r="AB3472" s="128">
        <f t="shared" si="708"/>
        <v>2.5571302866418616E-3</v>
      </c>
      <c r="AC3472" s="128">
        <f t="shared" si="711"/>
        <v>6.052002776352154</v>
      </c>
      <c r="AD3472" s="128">
        <f t="shared" si="702"/>
        <v>-140.92263425276778</v>
      </c>
      <c r="AE3472" s="128">
        <f t="shared" si="703"/>
        <v>2.3812412052358123E-4</v>
      </c>
      <c r="AF3472" s="128">
        <f t="shared" si="712"/>
        <v>0.58946573769094268</v>
      </c>
      <c r="AG3472" s="128">
        <f t="shared" si="713"/>
        <v>0.59531030130901863</v>
      </c>
      <c r="AH3472" s="93">
        <f t="shared" si="714"/>
        <v>0.16251654802334209</v>
      </c>
      <c r="AI3472" s="128">
        <f t="shared" si="704"/>
        <v>1.1317124120597315</v>
      </c>
    </row>
    <row r="3473" spans="1:35" x14ac:dyDescent="0.25">
      <c r="A3473" s="96">
        <v>1.3875999999999999</v>
      </c>
      <c r="B3473" s="216">
        <v>19.256176747401913</v>
      </c>
      <c r="E3473" s="153">
        <f t="shared" si="705"/>
        <v>7.7024706989599172E-3</v>
      </c>
      <c r="F3473" s="166"/>
      <c r="W3473" s="152">
        <f t="shared" si="706"/>
        <v>0.5887160942009223</v>
      </c>
      <c r="X3473" s="170">
        <v>5.810176108570662</v>
      </c>
      <c r="Y3473" s="153">
        <f t="shared" si="707"/>
        <v>3.9999999999995595E-4</v>
      </c>
      <c r="Z3473" s="128">
        <f t="shared" si="709"/>
        <v>8.8754449677853557</v>
      </c>
      <c r="AA3473" s="128">
        <f t="shared" si="710"/>
        <v>0.61929999999999996</v>
      </c>
      <c r="AB3473" s="128">
        <f t="shared" si="708"/>
        <v>2.5571302866418616E-3</v>
      </c>
      <c r="AC3473" s="128">
        <f t="shared" si="711"/>
        <v>6.0545599066387963</v>
      </c>
      <c r="AD3473" s="128">
        <f t="shared" si="702"/>
        <v>-140.91367804773549</v>
      </c>
      <c r="AE3473" s="128">
        <f t="shared" si="703"/>
        <v>2.3810898676981734E-4</v>
      </c>
      <c r="AF3473" s="128">
        <f t="shared" si="712"/>
        <v>0.58970384667771247</v>
      </c>
      <c r="AG3473" s="128">
        <f t="shared" si="713"/>
        <v>0.59527246692460889</v>
      </c>
      <c r="AH3473" s="93">
        <f t="shared" si="714"/>
        <v>0.16227843903657227</v>
      </c>
      <c r="AI3473" s="128">
        <f t="shared" si="704"/>
        <v>1.1317124120597315</v>
      </c>
    </row>
    <row r="3474" spans="1:35" x14ac:dyDescent="0.25">
      <c r="A3474" s="96">
        <v>1.3879999999999999</v>
      </c>
      <c r="B3474" s="216">
        <v>19.256176747401913</v>
      </c>
      <c r="E3474" s="153">
        <f t="shared" si="705"/>
        <v>7.7024706989599172E-3</v>
      </c>
      <c r="F3474" s="166"/>
      <c r="W3474" s="152">
        <f t="shared" si="706"/>
        <v>0.5887160942009223</v>
      </c>
      <c r="X3474" s="170">
        <v>5.810176108570662</v>
      </c>
      <c r="Y3474" s="153">
        <f t="shared" si="707"/>
        <v>3.9999999999995595E-4</v>
      </c>
      <c r="Z3474" s="128">
        <f t="shared" si="709"/>
        <v>8.8754449677853557</v>
      </c>
      <c r="AA3474" s="128">
        <f t="shared" si="710"/>
        <v>0.61929999999999996</v>
      </c>
      <c r="AB3474" s="128">
        <f t="shared" si="708"/>
        <v>2.5571302866418616E-3</v>
      </c>
      <c r="AC3474" s="128">
        <f t="shared" si="711"/>
        <v>6.0571170369254386</v>
      </c>
      <c r="AD3474" s="128">
        <f t="shared" si="702"/>
        <v>-140.90471743017267</v>
      </c>
      <c r="AE3474" s="128">
        <f t="shared" si="703"/>
        <v>2.3809384555997684E-4</v>
      </c>
      <c r="AF3474" s="128">
        <f t="shared" si="712"/>
        <v>0.58994194052327242</v>
      </c>
      <c r="AG3474" s="128">
        <f t="shared" si="713"/>
        <v>0.59523461390000765</v>
      </c>
      <c r="AH3474" s="93">
        <f t="shared" si="714"/>
        <v>0.16204034519101229</v>
      </c>
      <c r="AI3474" s="128">
        <f t="shared" si="704"/>
        <v>1.1317124120597315</v>
      </c>
    </row>
    <row r="3475" spans="1:35" x14ac:dyDescent="0.25">
      <c r="A3475" s="96">
        <v>1.3884000000000001</v>
      </c>
      <c r="B3475" s="216">
        <v>19.256176747401913</v>
      </c>
      <c r="E3475" s="153">
        <f t="shared" si="705"/>
        <v>7.7024706989641924E-3</v>
      </c>
      <c r="F3475" s="166"/>
      <c r="W3475" s="152">
        <f t="shared" si="706"/>
        <v>0.5887160942009223</v>
      </c>
      <c r="X3475" s="170">
        <v>5.810176108570662</v>
      </c>
      <c r="Y3475" s="153">
        <f t="shared" si="707"/>
        <v>4.0000000000017799E-4</v>
      </c>
      <c r="Z3475" s="128">
        <f t="shared" si="709"/>
        <v>8.8754449677853557</v>
      </c>
      <c r="AA3475" s="128">
        <f t="shared" si="710"/>
        <v>0.61929999999999996</v>
      </c>
      <c r="AB3475" s="128">
        <f t="shared" si="708"/>
        <v>2.5571302866432811E-3</v>
      </c>
      <c r="AC3475" s="128">
        <f t="shared" si="711"/>
        <v>6.0596741672120817</v>
      </c>
      <c r="AD3475" s="128">
        <f t="shared" si="702"/>
        <v>-140.89575240015745</v>
      </c>
      <c r="AE3475" s="128">
        <f t="shared" si="703"/>
        <v>2.3807869689419182E-4</v>
      </c>
      <c r="AF3475" s="128">
        <f t="shared" si="712"/>
        <v>0.59018001922016661</v>
      </c>
      <c r="AG3475" s="128">
        <f t="shared" si="713"/>
        <v>0.59519674223521468</v>
      </c>
      <c r="AH3475" s="93">
        <f t="shared" si="714"/>
        <v>0.16180226649411811</v>
      </c>
      <c r="AI3475" s="128">
        <f t="shared" si="704"/>
        <v>1.1317124120597315</v>
      </c>
    </row>
    <row r="3476" spans="1:35" x14ac:dyDescent="0.25">
      <c r="A3476" s="96">
        <v>1.3888</v>
      </c>
      <c r="B3476" s="216">
        <v>18.268680503945404</v>
      </c>
      <c r="E3476" s="153">
        <f t="shared" si="705"/>
        <v>7.5049714502686358E-3</v>
      </c>
      <c r="F3476" s="166"/>
      <c r="W3476" s="152">
        <f t="shared" si="706"/>
        <v>0.56438137109054265</v>
      </c>
      <c r="X3476" s="170">
        <v>5.5700110643034071</v>
      </c>
      <c r="Y3476" s="153">
        <f t="shared" si="707"/>
        <v>3.9999999999995595E-4</v>
      </c>
      <c r="Z3476" s="128">
        <f t="shared" si="709"/>
        <v>8.8754449677853557</v>
      </c>
      <c r="AA3476" s="128">
        <f t="shared" si="710"/>
        <v>0.61929999999999996</v>
      </c>
      <c r="AB3476" s="128">
        <f t="shared" si="708"/>
        <v>2.4911454281203007E-3</v>
      </c>
      <c r="AC3476" s="128">
        <f t="shared" si="711"/>
        <v>6.062165312640202</v>
      </c>
      <c r="AD3476" s="128">
        <f t="shared" si="702"/>
        <v>-137.25152910426502</v>
      </c>
      <c r="AE3476" s="128">
        <f t="shared" si="703"/>
        <v>2.319208680122151E-4</v>
      </c>
      <c r="AF3476" s="128">
        <f t="shared" si="712"/>
        <v>0.59041194008817888</v>
      </c>
      <c r="AG3476" s="128">
        <f t="shared" si="713"/>
        <v>0.57980217003060164</v>
      </c>
      <c r="AH3476" s="93">
        <f t="shared" si="714"/>
        <v>0.16157034562610589</v>
      </c>
      <c r="AI3476" s="128">
        <f t="shared" si="704"/>
        <v>1.119970115555166</v>
      </c>
    </row>
    <row r="3477" spans="1:35" x14ac:dyDescent="0.25">
      <c r="A3477" s="96">
        <v>1.3892</v>
      </c>
      <c r="B3477" s="216">
        <v>18.268680503945404</v>
      </c>
      <c r="E3477" s="153">
        <f t="shared" si="705"/>
        <v>7.307472201577357E-3</v>
      </c>
      <c r="F3477" s="166"/>
      <c r="W3477" s="152">
        <f t="shared" si="706"/>
        <v>0.56438137109054265</v>
      </c>
      <c r="X3477" s="170">
        <v>5.5700110643034071</v>
      </c>
      <c r="Y3477" s="153">
        <f t="shared" si="707"/>
        <v>3.9999999999995595E-4</v>
      </c>
      <c r="Z3477" s="128">
        <f t="shared" si="709"/>
        <v>8.8754449677853557</v>
      </c>
      <c r="AA3477" s="128">
        <f t="shared" si="710"/>
        <v>0.61929999999999996</v>
      </c>
      <c r="AB3477" s="128">
        <f t="shared" si="708"/>
        <v>2.4911454281203007E-3</v>
      </c>
      <c r="AC3477" s="128">
        <f t="shared" si="711"/>
        <v>6.0646564580683222</v>
      </c>
      <c r="AD3477" s="128">
        <f t="shared" si="702"/>
        <v>-137.24301256328212</v>
      </c>
      <c r="AE3477" s="128">
        <f t="shared" si="703"/>
        <v>2.3190647718108844E-4</v>
      </c>
      <c r="AF3477" s="128">
        <f t="shared" si="712"/>
        <v>0.59064384656535995</v>
      </c>
      <c r="AG3477" s="128">
        <f t="shared" si="713"/>
        <v>0.57976619295278498</v>
      </c>
      <c r="AH3477" s="93">
        <f t="shared" si="714"/>
        <v>0.16133843914892482</v>
      </c>
      <c r="AI3477" s="128">
        <f t="shared" si="704"/>
        <v>1.119970115555166</v>
      </c>
    </row>
    <row r="3478" spans="1:35" x14ac:dyDescent="0.25">
      <c r="A3478" s="96">
        <v>1.3895999999999999</v>
      </c>
      <c r="B3478" s="216">
        <v>18.268680503945404</v>
      </c>
      <c r="E3478" s="153">
        <f t="shared" si="705"/>
        <v>7.307472201577357E-3</v>
      </c>
      <c r="F3478" s="166"/>
      <c r="W3478" s="152">
        <f t="shared" si="706"/>
        <v>0.56438137109054265</v>
      </c>
      <c r="X3478" s="170">
        <v>5.5700110643034071</v>
      </c>
      <c r="Y3478" s="153">
        <f t="shared" si="707"/>
        <v>3.9999999999995595E-4</v>
      </c>
      <c r="Z3478" s="128">
        <f t="shared" si="709"/>
        <v>8.8754449677853557</v>
      </c>
      <c r="AA3478" s="128">
        <f t="shared" si="710"/>
        <v>0.61929999999999996</v>
      </c>
      <c r="AB3478" s="128">
        <f t="shared" si="708"/>
        <v>2.4911454281203007E-3</v>
      </c>
      <c r="AC3478" s="128">
        <f t="shared" si="711"/>
        <v>6.0671476034964424</v>
      </c>
      <c r="AD3478" s="128">
        <f t="shared" si="702"/>
        <v>-137.23449194261639</v>
      </c>
      <c r="AE3478" s="128">
        <f t="shared" si="703"/>
        <v>2.3189207945631483E-4</v>
      </c>
      <c r="AF3478" s="128">
        <f t="shared" si="712"/>
        <v>0.59087573864481624</v>
      </c>
      <c r="AG3478" s="128">
        <f t="shared" si="713"/>
        <v>0.57973019864085096</v>
      </c>
      <c r="AH3478" s="93">
        <f t="shared" si="714"/>
        <v>0.1611065470694685</v>
      </c>
      <c r="AI3478" s="128">
        <f t="shared" si="704"/>
        <v>1.119970115555166</v>
      </c>
    </row>
    <row r="3479" spans="1:35" x14ac:dyDescent="0.25">
      <c r="A3479" s="96">
        <v>1.39</v>
      </c>
      <c r="B3479" s="216">
        <v>19.256176747401913</v>
      </c>
      <c r="E3479" s="153">
        <f t="shared" si="705"/>
        <v>7.5049714502686358E-3</v>
      </c>
      <c r="F3479" s="166"/>
      <c r="W3479" s="152">
        <f t="shared" si="706"/>
        <v>0.5887160942009223</v>
      </c>
      <c r="X3479" s="170">
        <v>5.810176108570662</v>
      </c>
      <c r="Y3479" s="153">
        <f t="shared" si="707"/>
        <v>3.9999999999995595E-4</v>
      </c>
      <c r="Z3479" s="128">
        <f t="shared" si="709"/>
        <v>8.8754449677853557</v>
      </c>
      <c r="AA3479" s="128">
        <f t="shared" si="710"/>
        <v>0.61929999999999996</v>
      </c>
      <c r="AB3479" s="128">
        <f t="shared" si="708"/>
        <v>2.5571302866418616E-3</v>
      </c>
      <c r="AC3479" s="128">
        <f t="shared" si="711"/>
        <v>6.0697047337830847</v>
      </c>
      <c r="AD3479" s="128">
        <f t="shared" si="702"/>
        <v>-140.86054368625838</v>
      </c>
      <c r="AE3479" s="128">
        <f t="shared" si="703"/>
        <v>2.3801920294507254E-4</v>
      </c>
      <c r="AF3479" s="128">
        <f t="shared" si="712"/>
        <v>0.59111375784776132</v>
      </c>
      <c r="AG3479" s="128">
        <f t="shared" si="713"/>
        <v>0.59504800736274688</v>
      </c>
      <c r="AH3479" s="93">
        <f t="shared" si="714"/>
        <v>0.16086852786652342</v>
      </c>
      <c r="AI3479" s="128">
        <f t="shared" si="704"/>
        <v>1.1317124120597315</v>
      </c>
    </row>
    <row r="3480" spans="1:35" x14ac:dyDescent="0.25">
      <c r="A3480" s="96">
        <v>1.3904000000000001</v>
      </c>
      <c r="B3480" s="216">
        <v>19.256176747401913</v>
      </c>
      <c r="E3480" s="153">
        <f t="shared" si="705"/>
        <v>7.7024706989641924E-3</v>
      </c>
      <c r="F3480" s="166"/>
      <c r="W3480" s="152">
        <f t="shared" si="706"/>
        <v>0.5887160942009223</v>
      </c>
      <c r="X3480" s="170">
        <v>5.810176108570662</v>
      </c>
      <c r="Y3480" s="153">
        <f t="shared" si="707"/>
        <v>4.0000000000017799E-4</v>
      </c>
      <c r="Z3480" s="128">
        <f t="shared" si="709"/>
        <v>8.8754449677853557</v>
      </c>
      <c r="AA3480" s="128">
        <f t="shared" si="710"/>
        <v>0.61929999999999996</v>
      </c>
      <c r="AB3480" s="128">
        <f t="shared" si="708"/>
        <v>2.5571302866432811E-3</v>
      </c>
      <c r="AC3480" s="128">
        <f t="shared" si="711"/>
        <v>6.0722618640697279</v>
      </c>
      <c r="AD3480" s="128">
        <f t="shared" si="702"/>
        <v>-140.8515569351766</v>
      </c>
      <c r="AE3480" s="128">
        <f t="shared" si="703"/>
        <v>2.3800401757609999E-4</v>
      </c>
      <c r="AF3480" s="128">
        <f t="shared" si="712"/>
        <v>0.59135176186533744</v>
      </c>
      <c r="AG3480" s="128">
        <f t="shared" si="713"/>
        <v>0.59501004393998524</v>
      </c>
      <c r="AH3480" s="93">
        <f t="shared" si="714"/>
        <v>0.16063052384894733</v>
      </c>
      <c r="AI3480" s="128">
        <f t="shared" si="704"/>
        <v>1.1317124120597315</v>
      </c>
    </row>
    <row r="3481" spans="1:35" x14ac:dyDescent="0.25">
      <c r="A3481" s="96">
        <v>1.3908</v>
      </c>
      <c r="B3481" s="216">
        <v>19.256176747401913</v>
      </c>
      <c r="E3481" s="153">
        <f t="shared" si="705"/>
        <v>7.7024706989599172E-3</v>
      </c>
      <c r="F3481" s="166"/>
      <c r="W3481" s="152">
        <f t="shared" si="706"/>
        <v>0.5887160942009223</v>
      </c>
      <c r="X3481" s="170">
        <v>5.810176108570662</v>
      </c>
      <c r="Y3481" s="153">
        <f t="shared" si="707"/>
        <v>3.9999999999995595E-4</v>
      </c>
      <c r="Z3481" s="128">
        <f t="shared" si="709"/>
        <v>8.8754449677853557</v>
      </c>
      <c r="AA3481" s="128">
        <f t="shared" si="710"/>
        <v>0.61929999999999996</v>
      </c>
      <c r="AB3481" s="128">
        <f t="shared" si="708"/>
        <v>2.5571302866418616E-3</v>
      </c>
      <c r="AC3481" s="128">
        <f t="shared" si="711"/>
        <v>6.0748189943563702</v>
      </c>
      <c r="AD3481" s="128">
        <f t="shared" si="702"/>
        <v>-140.84256577140789</v>
      </c>
      <c r="AE3481" s="128">
        <f t="shared" si="703"/>
        <v>2.3798882475078661E-4</v>
      </c>
      <c r="AF3481" s="128">
        <f t="shared" si="712"/>
        <v>0.59158975069008823</v>
      </c>
      <c r="AG3481" s="128">
        <f t="shared" si="713"/>
        <v>0.59497206187703211</v>
      </c>
      <c r="AH3481" s="93">
        <f t="shared" si="714"/>
        <v>0.16039253502419654</v>
      </c>
      <c r="AI3481" s="128">
        <f t="shared" si="704"/>
        <v>1.1317124120597315</v>
      </c>
    </row>
    <row r="3482" spans="1:35" x14ac:dyDescent="0.25">
      <c r="A3482" s="96">
        <v>1.3912</v>
      </c>
      <c r="B3482" s="216">
        <v>18.268680503945404</v>
      </c>
      <c r="E3482" s="153">
        <f t="shared" si="705"/>
        <v>7.5049714502686358E-3</v>
      </c>
      <c r="F3482" s="166"/>
      <c r="W3482" s="152">
        <f t="shared" si="706"/>
        <v>0.56438137109054265</v>
      </c>
      <c r="X3482" s="170">
        <v>5.5700110643034071</v>
      </c>
      <c r="Y3482" s="153">
        <f t="shared" si="707"/>
        <v>3.9999999999995595E-4</v>
      </c>
      <c r="Z3482" s="128">
        <f t="shared" si="709"/>
        <v>8.8754449677853557</v>
      </c>
      <c r="AA3482" s="128">
        <f t="shared" si="710"/>
        <v>0.61929999999999996</v>
      </c>
      <c r="AB3482" s="128">
        <f t="shared" si="708"/>
        <v>2.4911454281203007E-3</v>
      </c>
      <c r="AC3482" s="128">
        <f t="shared" si="711"/>
        <v>6.0773101397844904</v>
      </c>
      <c r="AD3482" s="128">
        <f t="shared" si="702"/>
        <v>-137.19969011498435</v>
      </c>
      <c r="AE3482" s="128">
        <f t="shared" si="703"/>
        <v>2.3183327304355202E-4</v>
      </c>
      <c r="AF3482" s="128">
        <f t="shared" si="712"/>
        <v>0.59182158396313178</v>
      </c>
      <c r="AG3482" s="128">
        <f t="shared" si="713"/>
        <v>0.57958318260894393</v>
      </c>
      <c r="AH3482" s="93">
        <f t="shared" si="714"/>
        <v>0.16016070175115299</v>
      </c>
      <c r="AI3482" s="128">
        <f t="shared" si="704"/>
        <v>1.119970115555166</v>
      </c>
    </row>
    <row r="3483" spans="1:35" x14ac:dyDescent="0.25">
      <c r="A3483" s="96">
        <v>1.3915999999999999</v>
      </c>
      <c r="B3483" s="216">
        <v>18.268680503945404</v>
      </c>
      <c r="E3483" s="153">
        <f t="shared" si="705"/>
        <v>7.307472201577357E-3</v>
      </c>
      <c r="F3483" s="166"/>
      <c r="W3483" s="152">
        <f t="shared" si="706"/>
        <v>0.56438137109054265</v>
      </c>
      <c r="X3483" s="170">
        <v>5.5700110643034071</v>
      </c>
      <c r="Y3483" s="153">
        <f t="shared" si="707"/>
        <v>3.9999999999995595E-4</v>
      </c>
      <c r="Z3483" s="128">
        <f t="shared" si="709"/>
        <v>8.8754449677853557</v>
      </c>
      <c r="AA3483" s="128">
        <f t="shared" si="710"/>
        <v>0.61929999999999996</v>
      </c>
      <c r="AB3483" s="128">
        <f t="shared" si="708"/>
        <v>2.4911454281203007E-3</v>
      </c>
      <c r="AC3483" s="128">
        <f t="shared" si="711"/>
        <v>6.0798012852126107</v>
      </c>
      <c r="AD3483" s="128">
        <f t="shared" si="702"/>
        <v>-137.19114877171936</v>
      </c>
      <c r="AE3483" s="128">
        <f t="shared" si="703"/>
        <v>2.3181884030275171E-4</v>
      </c>
      <c r="AF3483" s="128">
        <f t="shared" si="712"/>
        <v>0.59205340280343455</v>
      </c>
      <c r="AG3483" s="128">
        <f t="shared" si="713"/>
        <v>0.57954710075694305</v>
      </c>
      <c r="AH3483" s="93">
        <f t="shared" si="714"/>
        <v>0.15992888291085025</v>
      </c>
      <c r="AI3483" s="128">
        <f t="shared" si="704"/>
        <v>1.119970115555166</v>
      </c>
    </row>
    <row r="3484" spans="1:35" x14ac:dyDescent="0.25">
      <c r="A3484" s="96">
        <v>1.3919999999999999</v>
      </c>
      <c r="B3484" s="216">
        <v>18.268680503945404</v>
      </c>
      <c r="E3484" s="153">
        <f t="shared" si="705"/>
        <v>7.307472201577357E-3</v>
      </c>
      <c r="F3484" s="166"/>
      <c r="W3484" s="152">
        <f t="shared" si="706"/>
        <v>0.56438137109054265</v>
      </c>
      <c r="X3484" s="170">
        <v>5.5700110643034071</v>
      </c>
      <c r="Y3484" s="153">
        <f t="shared" si="707"/>
        <v>3.9999999999995595E-4</v>
      </c>
      <c r="Z3484" s="128">
        <f t="shared" si="709"/>
        <v>8.8754449677853557</v>
      </c>
      <c r="AA3484" s="128">
        <f t="shared" si="710"/>
        <v>0.61929999999999996</v>
      </c>
      <c r="AB3484" s="128">
        <f t="shared" si="708"/>
        <v>2.4911454281203007E-3</v>
      </c>
      <c r="AC3484" s="128">
        <f t="shared" si="711"/>
        <v>6.0822924306407309</v>
      </c>
      <c r="AD3484" s="128">
        <f t="shared" si="702"/>
        <v>-137.18260334877152</v>
      </c>
      <c r="AE3484" s="128">
        <f t="shared" si="703"/>
        <v>2.3180440066830447E-4</v>
      </c>
      <c r="AF3484" s="128">
        <f t="shared" si="712"/>
        <v>0.59228520720410283</v>
      </c>
      <c r="AG3484" s="128">
        <f t="shared" si="713"/>
        <v>0.57951100167082503</v>
      </c>
      <c r="AH3484" s="93">
        <f t="shared" si="714"/>
        <v>0.15969707851018194</v>
      </c>
      <c r="AI3484" s="128">
        <f t="shared" si="704"/>
        <v>1.119970115555166</v>
      </c>
    </row>
    <row r="3485" spans="1:35" x14ac:dyDescent="0.25">
      <c r="A3485" s="96">
        <v>1.3924000000000001</v>
      </c>
      <c r="B3485" s="216">
        <v>19.256176747401913</v>
      </c>
      <c r="E3485" s="153">
        <f t="shared" si="705"/>
        <v>7.5049714502728026E-3</v>
      </c>
      <c r="F3485" s="166"/>
      <c r="W3485" s="152">
        <f t="shared" si="706"/>
        <v>0.5887160942009223</v>
      </c>
      <c r="X3485" s="170">
        <v>5.810176108570662</v>
      </c>
      <c r="Y3485" s="153">
        <f t="shared" si="707"/>
        <v>4.0000000000017799E-4</v>
      </c>
      <c r="Z3485" s="128">
        <f t="shared" si="709"/>
        <v>8.8754449677853557</v>
      </c>
      <c r="AA3485" s="128">
        <f t="shared" si="710"/>
        <v>0.61929999999999996</v>
      </c>
      <c r="AB3485" s="128">
        <f t="shared" si="708"/>
        <v>2.5571302866432811E-3</v>
      </c>
      <c r="AC3485" s="128">
        <f t="shared" si="711"/>
        <v>6.0848495609273741</v>
      </c>
      <c r="AD3485" s="128">
        <f t="shared" si="702"/>
        <v>-140.8072545463512</v>
      </c>
      <c r="AE3485" s="128">
        <f t="shared" si="703"/>
        <v>2.3792915758336653E-4</v>
      </c>
      <c r="AF3485" s="128">
        <f t="shared" si="712"/>
        <v>0.59252313636168619</v>
      </c>
      <c r="AG3485" s="128">
        <f t="shared" si="713"/>
        <v>0.59482289395815169</v>
      </c>
      <c r="AH3485" s="93">
        <f t="shared" si="714"/>
        <v>0.15945914935259858</v>
      </c>
      <c r="AI3485" s="128">
        <f t="shared" si="704"/>
        <v>1.1317124120597315</v>
      </c>
    </row>
    <row r="3486" spans="1:35" x14ac:dyDescent="0.25">
      <c r="A3486" s="96">
        <v>1.3928</v>
      </c>
      <c r="B3486" s="216">
        <v>19.256176747401913</v>
      </c>
      <c r="E3486" s="153">
        <f t="shared" si="705"/>
        <v>7.7024706989599172E-3</v>
      </c>
      <c r="F3486" s="166"/>
      <c r="W3486" s="152">
        <f t="shared" si="706"/>
        <v>0.5887160942009223</v>
      </c>
      <c r="X3486" s="170">
        <v>5.810176108570662</v>
      </c>
      <c r="Y3486" s="153">
        <f t="shared" si="707"/>
        <v>3.9999999999995595E-4</v>
      </c>
      <c r="Z3486" s="128">
        <f t="shared" si="709"/>
        <v>8.8754449677853557</v>
      </c>
      <c r="AA3486" s="128">
        <f t="shared" si="710"/>
        <v>0.61929999999999996</v>
      </c>
      <c r="AB3486" s="128">
        <f t="shared" si="708"/>
        <v>2.5571302866418616E-3</v>
      </c>
      <c r="AC3486" s="128">
        <f t="shared" si="711"/>
        <v>6.0874066912140163</v>
      </c>
      <c r="AD3486" s="128">
        <f t="shared" si="702"/>
        <v>-140.7982416615159</v>
      </c>
      <c r="AE3486" s="128">
        <f t="shared" si="703"/>
        <v>2.3791392805486557E-4</v>
      </c>
      <c r="AF3486" s="128">
        <f t="shared" si="712"/>
        <v>0.59276105028974102</v>
      </c>
      <c r="AG3486" s="128">
        <f t="shared" si="713"/>
        <v>0.59478482013722944</v>
      </c>
      <c r="AH3486" s="93">
        <f t="shared" si="714"/>
        <v>0.15922123542454372</v>
      </c>
      <c r="AI3486" s="128">
        <f t="shared" si="704"/>
        <v>1.1317124120597315</v>
      </c>
    </row>
    <row r="3487" spans="1:35" x14ac:dyDescent="0.25">
      <c r="A3487" s="96">
        <v>1.3932</v>
      </c>
      <c r="B3487" s="216">
        <v>19.256176747401913</v>
      </c>
      <c r="E3487" s="153">
        <f t="shared" si="705"/>
        <v>7.7024706989599172E-3</v>
      </c>
      <c r="F3487" s="166"/>
      <c r="W3487" s="152">
        <f t="shared" si="706"/>
        <v>0.5887160942009223</v>
      </c>
      <c r="X3487" s="170">
        <v>5.810176108570662</v>
      </c>
      <c r="Y3487" s="153">
        <f t="shared" si="707"/>
        <v>3.9999999999995595E-4</v>
      </c>
      <c r="Z3487" s="128">
        <f t="shared" si="709"/>
        <v>8.8754449677853557</v>
      </c>
      <c r="AA3487" s="128">
        <f t="shared" si="710"/>
        <v>0.61929999999999996</v>
      </c>
      <c r="AB3487" s="128">
        <f t="shared" si="708"/>
        <v>2.5571302866418616E-3</v>
      </c>
      <c r="AC3487" s="128">
        <f t="shared" si="711"/>
        <v>6.0899638215006586</v>
      </c>
      <c r="AD3487" s="128">
        <f t="shared" si="702"/>
        <v>-140.78922436422826</v>
      </c>
      <c r="AE3487" s="128">
        <f t="shared" si="703"/>
        <v>2.3789869107042013E-4</v>
      </c>
      <c r="AF3487" s="128">
        <f t="shared" si="712"/>
        <v>0.5929989489808114</v>
      </c>
      <c r="AG3487" s="128">
        <f t="shared" si="713"/>
        <v>0.59474672767611581</v>
      </c>
      <c r="AH3487" s="93">
        <f t="shared" si="714"/>
        <v>0.15898333673347331</v>
      </c>
      <c r="AI3487" s="128">
        <f t="shared" si="704"/>
        <v>1.1317124120597315</v>
      </c>
    </row>
    <row r="3488" spans="1:35" x14ac:dyDescent="0.25">
      <c r="A3488" s="96">
        <v>1.3935999999999999</v>
      </c>
      <c r="B3488" s="216">
        <v>19.256176747401913</v>
      </c>
      <c r="E3488" s="153">
        <f t="shared" si="705"/>
        <v>7.7024706989599172E-3</v>
      </c>
      <c r="F3488" s="166"/>
      <c r="W3488" s="152">
        <f t="shared" si="706"/>
        <v>0.5887160942009223</v>
      </c>
      <c r="X3488" s="170">
        <v>5.810176108570662</v>
      </c>
      <c r="Y3488" s="153">
        <f t="shared" si="707"/>
        <v>3.9999999999995595E-4</v>
      </c>
      <c r="Z3488" s="128">
        <f t="shared" si="709"/>
        <v>8.8754449677853557</v>
      </c>
      <c r="AA3488" s="128">
        <f t="shared" si="710"/>
        <v>0.61929999999999996</v>
      </c>
      <c r="AB3488" s="128">
        <f t="shared" si="708"/>
        <v>2.5571302866418616E-3</v>
      </c>
      <c r="AC3488" s="128">
        <f t="shared" si="711"/>
        <v>6.0925209517873009</v>
      </c>
      <c r="AD3488" s="128">
        <f t="shared" si="702"/>
        <v>-140.78020265441006</v>
      </c>
      <c r="AE3488" s="128">
        <f t="shared" si="703"/>
        <v>2.3788344662989809E-4</v>
      </c>
      <c r="AF3488" s="128">
        <f t="shared" si="712"/>
        <v>0.5932368324274413</v>
      </c>
      <c r="AG3488" s="128">
        <f t="shared" si="713"/>
        <v>0.59470861657481078</v>
      </c>
      <c r="AH3488" s="93">
        <f t="shared" si="714"/>
        <v>0.15874545328684342</v>
      </c>
      <c r="AI3488" s="128">
        <f t="shared" si="704"/>
        <v>1.1317124120597315</v>
      </c>
    </row>
    <row r="3489" spans="1:35" x14ac:dyDescent="0.25">
      <c r="A3489" s="96">
        <v>1.3939999999999999</v>
      </c>
      <c r="B3489" s="216">
        <v>19.256176747401913</v>
      </c>
      <c r="E3489" s="153">
        <f t="shared" si="705"/>
        <v>7.7024706989599172E-3</v>
      </c>
      <c r="F3489" s="166"/>
      <c r="W3489" s="152">
        <f t="shared" si="706"/>
        <v>0.5887160942009223</v>
      </c>
      <c r="X3489" s="170">
        <v>5.810176108570662</v>
      </c>
      <c r="Y3489" s="153">
        <f t="shared" si="707"/>
        <v>3.9999999999995595E-4</v>
      </c>
      <c r="Z3489" s="128">
        <f t="shared" si="709"/>
        <v>8.8754449677853557</v>
      </c>
      <c r="AA3489" s="128">
        <f t="shared" si="710"/>
        <v>0.61929999999999996</v>
      </c>
      <c r="AB3489" s="128">
        <f t="shared" si="708"/>
        <v>2.5571302866418616E-3</v>
      </c>
      <c r="AC3489" s="128">
        <f t="shared" si="711"/>
        <v>6.0950780820739432</v>
      </c>
      <c r="AD3489" s="128">
        <f t="shared" si="702"/>
        <v>-140.77117653206128</v>
      </c>
      <c r="AE3489" s="128">
        <f t="shared" si="703"/>
        <v>2.3786819473329933E-4</v>
      </c>
      <c r="AF3489" s="128">
        <f t="shared" si="712"/>
        <v>0.59347470062217456</v>
      </c>
      <c r="AG3489" s="128">
        <f t="shared" si="713"/>
        <v>0.5946704868333138</v>
      </c>
      <c r="AH3489" s="93">
        <f t="shared" si="714"/>
        <v>0.15850758509211013</v>
      </c>
      <c r="AI3489" s="128">
        <f t="shared" si="704"/>
        <v>1.1317124120597315</v>
      </c>
    </row>
    <row r="3490" spans="1:35" x14ac:dyDescent="0.25">
      <c r="A3490" s="96">
        <v>1.3944000000000001</v>
      </c>
      <c r="B3490" s="216">
        <v>18.268680503945404</v>
      </c>
      <c r="E3490" s="153">
        <f t="shared" si="705"/>
        <v>7.5049714502728026E-3</v>
      </c>
      <c r="F3490" s="166"/>
      <c r="W3490" s="152">
        <f t="shared" si="706"/>
        <v>0.56438137109054265</v>
      </c>
      <c r="X3490" s="170">
        <v>5.5700110643034071</v>
      </c>
      <c r="Y3490" s="153">
        <f t="shared" si="707"/>
        <v>4.0000000000017799E-4</v>
      </c>
      <c r="Z3490" s="128">
        <f t="shared" si="709"/>
        <v>8.8754449677853557</v>
      </c>
      <c r="AA3490" s="128">
        <f t="shared" si="710"/>
        <v>0.61929999999999996</v>
      </c>
      <c r="AB3490" s="128">
        <f t="shared" si="708"/>
        <v>2.4911454281216832E-3</v>
      </c>
      <c r="AC3490" s="128">
        <f t="shared" si="711"/>
        <v>6.0975692275020652</v>
      </c>
      <c r="AD3490" s="128">
        <f t="shared" si="702"/>
        <v>-137.13010984454075</v>
      </c>
      <c r="AE3490" s="128">
        <f t="shared" si="703"/>
        <v>2.3171569973254327E-4</v>
      </c>
      <c r="AF3490" s="128">
        <f t="shared" si="712"/>
        <v>0.59370641632190713</v>
      </c>
      <c r="AG3490" s="128">
        <f t="shared" si="713"/>
        <v>0.57928924933110038</v>
      </c>
      <c r="AH3490" s="93">
        <f t="shared" si="714"/>
        <v>0.15827586939237759</v>
      </c>
      <c r="AI3490" s="128">
        <f t="shared" si="704"/>
        <v>1.119970115555166</v>
      </c>
    </row>
    <row r="3491" spans="1:35" x14ac:dyDescent="0.25">
      <c r="A3491" s="96">
        <v>1.3948</v>
      </c>
      <c r="B3491" s="216">
        <v>18.268680503945404</v>
      </c>
      <c r="E3491" s="153">
        <f t="shared" si="705"/>
        <v>7.307472201577357E-3</v>
      </c>
      <c r="F3491" s="166"/>
      <c r="W3491" s="152">
        <f t="shared" si="706"/>
        <v>0.56438137109054265</v>
      </c>
      <c r="X3491" s="170">
        <v>5.5700110643034071</v>
      </c>
      <c r="Y3491" s="153">
        <f t="shared" si="707"/>
        <v>3.9999999999995595E-4</v>
      </c>
      <c r="Z3491" s="128">
        <f t="shared" si="709"/>
        <v>8.8754449677853557</v>
      </c>
      <c r="AA3491" s="128">
        <f t="shared" si="710"/>
        <v>0.61929999999999996</v>
      </c>
      <c r="AB3491" s="128">
        <f t="shared" si="708"/>
        <v>2.4911454281203007E-3</v>
      </c>
      <c r="AC3491" s="128">
        <f t="shared" si="711"/>
        <v>6.1000603729301854</v>
      </c>
      <c r="AD3491" s="128">
        <f t="shared" si="702"/>
        <v>-137.12153532342853</v>
      </c>
      <c r="AE3491" s="128">
        <f t="shared" si="703"/>
        <v>2.3170121092945222E-4</v>
      </c>
      <c r="AF3491" s="128">
        <f t="shared" si="712"/>
        <v>0.59393811753283654</v>
      </c>
      <c r="AG3491" s="128">
        <f t="shared" si="713"/>
        <v>0.57925302732369433</v>
      </c>
      <c r="AH3491" s="93">
        <f t="shared" si="714"/>
        <v>0.15804416818144815</v>
      </c>
      <c r="AI3491" s="128">
        <f t="shared" si="704"/>
        <v>1.119970115555166</v>
      </c>
    </row>
    <row r="3492" spans="1:35" x14ac:dyDescent="0.25">
      <c r="A3492" s="96">
        <v>1.3952</v>
      </c>
      <c r="B3492" s="216">
        <v>19.256176747401913</v>
      </c>
      <c r="E3492" s="153">
        <f t="shared" si="705"/>
        <v>7.5049714502686358E-3</v>
      </c>
      <c r="F3492" s="166"/>
      <c r="W3492" s="152">
        <f t="shared" si="706"/>
        <v>0.5887160942009223</v>
      </c>
      <c r="X3492" s="170">
        <v>5.810176108570662</v>
      </c>
      <c r="Y3492" s="153">
        <f t="shared" si="707"/>
        <v>3.9999999999995595E-4</v>
      </c>
      <c r="Z3492" s="128">
        <f t="shared" si="709"/>
        <v>8.8754449677853557</v>
      </c>
      <c r="AA3492" s="128">
        <f t="shared" si="710"/>
        <v>0.61929999999999996</v>
      </c>
      <c r="AB3492" s="128">
        <f t="shared" si="708"/>
        <v>2.5571302866418616E-3</v>
      </c>
      <c r="AC3492" s="128">
        <f t="shared" si="711"/>
        <v>6.1026175032168277</v>
      </c>
      <c r="AD3492" s="128">
        <f t="shared" si="702"/>
        <v>-140.74453830583212</v>
      </c>
      <c r="AE3492" s="128">
        <f t="shared" si="703"/>
        <v>2.3782318277175917E-4</v>
      </c>
      <c r="AF3492" s="128">
        <f t="shared" si="712"/>
        <v>0.59417594071560831</v>
      </c>
      <c r="AG3492" s="128">
        <f t="shared" si="713"/>
        <v>0.59455795692946345</v>
      </c>
      <c r="AH3492" s="93">
        <f t="shared" si="714"/>
        <v>0.15780634499867638</v>
      </c>
      <c r="AI3492" s="128">
        <f t="shared" si="704"/>
        <v>1.1317124120597315</v>
      </c>
    </row>
    <row r="3493" spans="1:35" x14ac:dyDescent="0.25">
      <c r="A3493" s="96">
        <v>1.3956</v>
      </c>
      <c r="B3493" s="216">
        <v>19.256176747401913</v>
      </c>
      <c r="E3493" s="153">
        <f t="shared" si="705"/>
        <v>7.7024706989599172E-3</v>
      </c>
      <c r="F3493" s="166"/>
      <c r="W3493" s="152">
        <f t="shared" si="706"/>
        <v>0.5887160942009223</v>
      </c>
      <c r="X3493" s="170">
        <v>5.810176108570662</v>
      </c>
      <c r="Y3493" s="153">
        <f t="shared" si="707"/>
        <v>3.9999999999995595E-4</v>
      </c>
      <c r="Z3493" s="128">
        <f t="shared" si="709"/>
        <v>8.8754449677853557</v>
      </c>
      <c r="AA3493" s="128">
        <f t="shared" si="710"/>
        <v>0.61929999999999996</v>
      </c>
      <c r="AB3493" s="128">
        <f t="shared" si="708"/>
        <v>2.5571302866418616E-3</v>
      </c>
      <c r="AC3493" s="128">
        <f t="shared" si="711"/>
        <v>6.10517463350347</v>
      </c>
      <c r="AD3493" s="128">
        <f t="shared" si="702"/>
        <v>-140.73549476108525</v>
      </c>
      <c r="AE3493" s="128">
        <f t="shared" si="703"/>
        <v>2.3780790143565104E-4</v>
      </c>
      <c r="AF3493" s="128">
        <f t="shared" si="712"/>
        <v>0.59441374861704399</v>
      </c>
      <c r="AG3493" s="128">
        <f t="shared" si="713"/>
        <v>0.59451975358919307</v>
      </c>
      <c r="AH3493" s="93">
        <f t="shared" si="714"/>
        <v>0.15756853709724072</v>
      </c>
      <c r="AI3493" s="128">
        <f t="shared" si="704"/>
        <v>1.1317124120597315</v>
      </c>
    </row>
    <row r="3494" spans="1:35" x14ac:dyDescent="0.25">
      <c r="A3494" s="96">
        <v>1.3959999999999999</v>
      </c>
      <c r="B3494" s="216">
        <v>19.256176747401913</v>
      </c>
      <c r="E3494" s="153">
        <f t="shared" si="705"/>
        <v>7.7024706989599172E-3</v>
      </c>
      <c r="F3494" s="166"/>
      <c r="W3494" s="152">
        <f t="shared" si="706"/>
        <v>0.5887160942009223</v>
      </c>
      <c r="X3494" s="170">
        <v>5.810176108570662</v>
      </c>
      <c r="Y3494" s="153">
        <f t="shared" si="707"/>
        <v>3.9999999999995595E-4</v>
      </c>
      <c r="Z3494" s="128">
        <f t="shared" si="709"/>
        <v>8.8754449677853557</v>
      </c>
      <c r="AA3494" s="128">
        <f t="shared" si="710"/>
        <v>0.61929999999999996</v>
      </c>
      <c r="AB3494" s="128">
        <f t="shared" si="708"/>
        <v>2.5571302866418616E-3</v>
      </c>
      <c r="AC3494" s="128">
        <f t="shared" si="711"/>
        <v>6.1077317637901123</v>
      </c>
      <c r="AD3494" s="128">
        <f t="shared" si="702"/>
        <v>-140.72644680380779</v>
      </c>
      <c r="AE3494" s="128">
        <f t="shared" si="703"/>
        <v>2.3779261264346617E-4</v>
      </c>
      <c r="AF3494" s="128">
        <f t="shared" si="712"/>
        <v>0.59465154122968744</v>
      </c>
      <c r="AG3494" s="128">
        <f t="shared" si="713"/>
        <v>0.59448153160873085</v>
      </c>
      <c r="AH3494" s="93">
        <f t="shared" si="714"/>
        <v>0.15733074448459725</v>
      </c>
      <c r="AI3494" s="128">
        <f t="shared" si="704"/>
        <v>1.1317124120597315</v>
      </c>
    </row>
    <row r="3495" spans="1:35" x14ac:dyDescent="0.25">
      <c r="A3495" s="96">
        <v>1.3964000000000001</v>
      </c>
      <c r="B3495" s="216">
        <v>19.256176747401913</v>
      </c>
      <c r="E3495" s="153">
        <f t="shared" si="705"/>
        <v>7.7024706989641924E-3</v>
      </c>
      <c r="F3495" s="166"/>
      <c r="W3495" s="152">
        <f t="shared" si="706"/>
        <v>0.5887160942009223</v>
      </c>
      <c r="X3495" s="170">
        <v>5.810176108570662</v>
      </c>
      <c r="Y3495" s="153">
        <f t="shared" si="707"/>
        <v>4.0000000000017799E-4</v>
      </c>
      <c r="Z3495" s="128">
        <f t="shared" si="709"/>
        <v>8.8754449677853557</v>
      </c>
      <c r="AA3495" s="128">
        <f t="shared" si="710"/>
        <v>0.61929999999999996</v>
      </c>
      <c r="AB3495" s="128">
        <f t="shared" si="708"/>
        <v>2.5571302866432811E-3</v>
      </c>
      <c r="AC3495" s="128">
        <f t="shared" si="711"/>
        <v>6.1102888940767555</v>
      </c>
      <c r="AD3495" s="128">
        <f t="shared" si="702"/>
        <v>-140.7173944340779</v>
      </c>
      <c r="AE3495" s="128">
        <f t="shared" si="703"/>
        <v>2.3777731639533677E-4</v>
      </c>
      <c r="AF3495" s="128">
        <f t="shared" si="712"/>
        <v>0.59488931854608273</v>
      </c>
      <c r="AG3495" s="128">
        <f t="shared" si="713"/>
        <v>0.59444329098807736</v>
      </c>
      <c r="AH3495" s="93">
        <f t="shared" si="714"/>
        <v>0.1570929671682019</v>
      </c>
      <c r="AI3495" s="128">
        <f t="shared" si="704"/>
        <v>1.1317124120597315</v>
      </c>
    </row>
    <row r="3496" spans="1:35" x14ac:dyDescent="0.25">
      <c r="A3496" s="96">
        <v>1.3968</v>
      </c>
      <c r="B3496" s="216">
        <v>19.256176747401913</v>
      </c>
      <c r="E3496" s="153">
        <f t="shared" si="705"/>
        <v>7.7024706989599172E-3</v>
      </c>
      <c r="F3496" s="166"/>
      <c r="W3496" s="152">
        <f t="shared" si="706"/>
        <v>0.5887160942009223</v>
      </c>
      <c r="X3496" s="170">
        <v>5.810176108570662</v>
      </c>
      <c r="Y3496" s="153">
        <f t="shared" si="707"/>
        <v>3.9999999999995595E-4</v>
      </c>
      <c r="Z3496" s="128">
        <f t="shared" si="709"/>
        <v>8.8754449677853557</v>
      </c>
      <c r="AA3496" s="128">
        <f t="shared" si="710"/>
        <v>0.61929999999999996</v>
      </c>
      <c r="AB3496" s="128">
        <f t="shared" si="708"/>
        <v>2.5571302866418616E-3</v>
      </c>
      <c r="AC3496" s="128">
        <f t="shared" si="711"/>
        <v>6.1128460243633977</v>
      </c>
      <c r="AD3496" s="128">
        <f t="shared" si="702"/>
        <v>-140.7083376516612</v>
      </c>
      <c r="AE3496" s="128">
        <f t="shared" si="703"/>
        <v>2.3776201269086665E-4</v>
      </c>
      <c r="AF3496" s="128">
        <f t="shared" si="712"/>
        <v>0.59512708055877361</v>
      </c>
      <c r="AG3496" s="128">
        <f t="shared" si="713"/>
        <v>0.59440503172723202</v>
      </c>
      <c r="AH3496" s="93">
        <f t="shared" si="714"/>
        <v>0.15685520515551102</v>
      </c>
      <c r="AI3496" s="128">
        <f t="shared" si="704"/>
        <v>1.1317124120597315</v>
      </c>
    </row>
    <row r="3497" spans="1:35" x14ac:dyDescent="0.25">
      <c r="A3497" s="96">
        <v>1.3972</v>
      </c>
      <c r="B3497" s="216">
        <v>19.256176747401913</v>
      </c>
      <c r="E3497" s="153">
        <f t="shared" si="705"/>
        <v>7.7024706989599172E-3</v>
      </c>
      <c r="F3497" s="166"/>
      <c r="W3497" s="152">
        <f t="shared" si="706"/>
        <v>0.5887160942009223</v>
      </c>
      <c r="X3497" s="170">
        <v>5.810176108570662</v>
      </c>
      <c r="Y3497" s="153">
        <f t="shared" si="707"/>
        <v>3.9999999999995595E-4</v>
      </c>
      <c r="Z3497" s="128">
        <f t="shared" si="709"/>
        <v>8.8754449677853557</v>
      </c>
      <c r="AA3497" s="128">
        <f t="shared" si="710"/>
        <v>0.61929999999999996</v>
      </c>
      <c r="AB3497" s="128">
        <f t="shared" si="708"/>
        <v>2.5571302866418616E-3</v>
      </c>
      <c r="AC3497" s="128">
        <f t="shared" si="711"/>
        <v>6.11540315465004</v>
      </c>
      <c r="AD3497" s="128">
        <f t="shared" si="702"/>
        <v>-140.69927645679206</v>
      </c>
      <c r="AE3497" s="128">
        <f t="shared" si="703"/>
        <v>2.3774670153045194E-4</v>
      </c>
      <c r="AF3497" s="128">
        <f t="shared" si="712"/>
        <v>0.59536482726030404</v>
      </c>
      <c r="AG3497" s="128">
        <f t="shared" si="713"/>
        <v>0.5943667538261953</v>
      </c>
      <c r="AH3497" s="93">
        <f t="shared" si="714"/>
        <v>0.15661745845398056</v>
      </c>
      <c r="AI3497" s="128">
        <f t="shared" si="704"/>
        <v>1.1317124120597315</v>
      </c>
    </row>
    <row r="3498" spans="1:35" x14ac:dyDescent="0.25">
      <c r="A3498" s="96">
        <v>1.3976</v>
      </c>
      <c r="B3498" s="216">
        <v>19.256176747401913</v>
      </c>
      <c r="E3498" s="153">
        <f t="shared" si="705"/>
        <v>7.7024706989599172E-3</v>
      </c>
      <c r="F3498" s="166"/>
      <c r="W3498" s="152">
        <f t="shared" si="706"/>
        <v>0.5887160942009223</v>
      </c>
      <c r="X3498" s="170">
        <v>5.810176108570662</v>
      </c>
      <c r="Y3498" s="153">
        <f t="shared" si="707"/>
        <v>3.9999999999995595E-4</v>
      </c>
      <c r="Z3498" s="128">
        <f t="shared" si="709"/>
        <v>8.8754449677853557</v>
      </c>
      <c r="AA3498" s="128">
        <f t="shared" si="710"/>
        <v>0.61929999999999996</v>
      </c>
      <c r="AB3498" s="128">
        <f t="shared" si="708"/>
        <v>2.5571302866418616E-3</v>
      </c>
      <c r="AC3498" s="128">
        <f t="shared" si="711"/>
        <v>6.1179602849366823</v>
      </c>
      <c r="AD3498" s="128">
        <f t="shared" si="702"/>
        <v>-140.69021084939234</v>
      </c>
      <c r="AE3498" s="128">
        <f t="shared" si="703"/>
        <v>2.3773138291396061E-4</v>
      </c>
      <c r="AF3498" s="128">
        <f t="shared" si="712"/>
        <v>0.59560255864321798</v>
      </c>
      <c r="AG3498" s="128">
        <f t="shared" si="713"/>
        <v>0.59432845728496697</v>
      </c>
      <c r="AH3498" s="93">
        <f t="shared" si="714"/>
        <v>0.15637972707106659</v>
      </c>
      <c r="AI3498" s="128">
        <f t="shared" si="704"/>
        <v>1.1317124120597315</v>
      </c>
    </row>
    <row r="3499" spans="1:35" x14ac:dyDescent="0.25">
      <c r="A3499" s="96">
        <v>1.3979999999999999</v>
      </c>
      <c r="B3499" s="216">
        <v>19.256176747401913</v>
      </c>
      <c r="E3499" s="153">
        <f t="shared" si="705"/>
        <v>7.7024706989599172E-3</v>
      </c>
      <c r="F3499" s="166"/>
      <c r="W3499" s="152">
        <f t="shared" si="706"/>
        <v>0.5887160942009223</v>
      </c>
      <c r="X3499" s="170">
        <v>5.810176108570662</v>
      </c>
      <c r="Y3499" s="153">
        <f t="shared" si="707"/>
        <v>3.9999999999995595E-4</v>
      </c>
      <c r="Z3499" s="128">
        <f t="shared" si="709"/>
        <v>8.8754449677853557</v>
      </c>
      <c r="AA3499" s="128">
        <f t="shared" si="710"/>
        <v>0.61929999999999996</v>
      </c>
      <c r="AB3499" s="128">
        <f t="shared" si="708"/>
        <v>2.5571302866418616E-3</v>
      </c>
      <c r="AC3499" s="128">
        <f t="shared" si="711"/>
        <v>6.1205174152233246</v>
      </c>
      <c r="AD3499" s="128">
        <f t="shared" si="702"/>
        <v>-140.68114082946207</v>
      </c>
      <c r="AE3499" s="128">
        <f t="shared" si="703"/>
        <v>2.3771605684139261E-4</v>
      </c>
      <c r="AF3499" s="128">
        <f t="shared" si="712"/>
        <v>0.5958402747000594</v>
      </c>
      <c r="AG3499" s="128">
        <f t="shared" si="713"/>
        <v>0.59429014210354703</v>
      </c>
      <c r="AH3499" s="93">
        <f t="shared" si="714"/>
        <v>0.1561420110142252</v>
      </c>
      <c r="AI3499" s="128">
        <f t="shared" si="704"/>
        <v>1.1317124120597315</v>
      </c>
    </row>
    <row r="3500" spans="1:35" x14ac:dyDescent="0.25">
      <c r="A3500" s="96">
        <v>1.3984000000000001</v>
      </c>
      <c r="B3500" s="216">
        <v>19.256176747401913</v>
      </c>
      <c r="E3500" s="153">
        <f t="shared" si="705"/>
        <v>7.7024706989641924E-3</v>
      </c>
      <c r="F3500" s="166"/>
      <c r="W3500" s="152">
        <f t="shared" si="706"/>
        <v>0.5887160942009223</v>
      </c>
      <c r="X3500" s="170">
        <v>5.810176108570662</v>
      </c>
      <c r="Y3500" s="153">
        <f t="shared" si="707"/>
        <v>4.0000000000017799E-4</v>
      </c>
      <c r="Z3500" s="128">
        <f t="shared" si="709"/>
        <v>8.8754449677853557</v>
      </c>
      <c r="AA3500" s="128">
        <f t="shared" si="710"/>
        <v>0.61929999999999996</v>
      </c>
      <c r="AB3500" s="128">
        <f t="shared" si="708"/>
        <v>2.5571302866432811E-3</v>
      </c>
      <c r="AC3500" s="128">
        <f t="shared" si="711"/>
        <v>6.1230745455099678</v>
      </c>
      <c r="AD3500" s="128">
        <f t="shared" si="702"/>
        <v>-140.67206639707931</v>
      </c>
      <c r="AE3500" s="128">
        <f t="shared" si="703"/>
        <v>2.3770072331287995E-4</v>
      </c>
      <c r="AF3500" s="128">
        <f t="shared" si="712"/>
        <v>0.59607797542337226</v>
      </c>
      <c r="AG3500" s="128">
        <f t="shared" si="713"/>
        <v>0.59425180828193547</v>
      </c>
      <c r="AH3500" s="93">
        <f t="shared" si="714"/>
        <v>0.15590431029091231</v>
      </c>
      <c r="AI3500" s="128">
        <f t="shared" si="704"/>
        <v>1.1317124120597315</v>
      </c>
    </row>
    <row r="3501" spans="1:35" x14ac:dyDescent="0.25">
      <c r="A3501" s="96">
        <v>1.3988</v>
      </c>
      <c r="B3501" s="216">
        <v>19.256176747401913</v>
      </c>
      <c r="E3501" s="153">
        <f t="shared" si="705"/>
        <v>7.7024706989599172E-3</v>
      </c>
      <c r="F3501" s="166"/>
      <c r="W3501" s="152">
        <f t="shared" si="706"/>
        <v>0.5887160942009223</v>
      </c>
      <c r="X3501" s="170">
        <v>5.810176108570662</v>
      </c>
      <c r="Y3501" s="153">
        <f t="shared" si="707"/>
        <v>3.9999999999995595E-4</v>
      </c>
      <c r="Z3501" s="128">
        <f t="shared" si="709"/>
        <v>8.8754449677853557</v>
      </c>
      <c r="AA3501" s="128">
        <f t="shared" si="710"/>
        <v>0.61929999999999996</v>
      </c>
      <c r="AB3501" s="128">
        <f t="shared" si="708"/>
        <v>2.5571302866418616E-3</v>
      </c>
      <c r="AC3501" s="128">
        <f t="shared" si="711"/>
        <v>6.1256316757966101</v>
      </c>
      <c r="AD3501" s="128">
        <f t="shared" si="702"/>
        <v>-140.66298755200984</v>
      </c>
      <c r="AE3501" s="128">
        <f t="shared" si="703"/>
        <v>2.3768538232802678E-4</v>
      </c>
      <c r="AF3501" s="128">
        <f t="shared" si="712"/>
        <v>0.59631566080570031</v>
      </c>
      <c r="AG3501" s="128">
        <f t="shared" si="713"/>
        <v>0.59421345582013241</v>
      </c>
      <c r="AH3501" s="93">
        <f t="shared" si="714"/>
        <v>0.15566662490858429</v>
      </c>
      <c r="AI3501" s="128">
        <f t="shared" si="704"/>
        <v>1.1317124120597315</v>
      </c>
    </row>
    <row r="3502" spans="1:35" x14ac:dyDescent="0.25">
      <c r="A3502" s="96">
        <v>1.3992</v>
      </c>
      <c r="B3502" s="216">
        <v>19.256176747401913</v>
      </c>
      <c r="E3502" s="153">
        <f t="shared" si="705"/>
        <v>7.7024706989599172E-3</v>
      </c>
      <c r="F3502" s="166"/>
      <c r="W3502" s="152">
        <f t="shared" si="706"/>
        <v>0.5887160942009223</v>
      </c>
      <c r="X3502" s="170">
        <v>5.810176108570662</v>
      </c>
      <c r="Y3502" s="153">
        <f t="shared" si="707"/>
        <v>3.9999999999995595E-4</v>
      </c>
      <c r="Z3502" s="128">
        <f t="shared" si="709"/>
        <v>8.8754449677853557</v>
      </c>
      <c r="AA3502" s="128">
        <f t="shared" si="710"/>
        <v>0.61929999999999996</v>
      </c>
      <c r="AB3502" s="128">
        <f t="shared" si="708"/>
        <v>2.5571302866418616E-3</v>
      </c>
      <c r="AC3502" s="128">
        <f t="shared" si="711"/>
        <v>6.1281888060832523</v>
      </c>
      <c r="AD3502" s="128">
        <f t="shared" si="702"/>
        <v>-140.65390429448789</v>
      </c>
      <c r="AE3502" s="128">
        <f t="shared" si="703"/>
        <v>2.3767003388722898E-4</v>
      </c>
      <c r="AF3502" s="128">
        <f t="shared" si="712"/>
        <v>0.5965533308395875</v>
      </c>
      <c r="AG3502" s="128">
        <f t="shared" si="713"/>
        <v>0.59417508471813785</v>
      </c>
      <c r="AH3502" s="93">
        <f t="shared" si="714"/>
        <v>0.15542895487469707</v>
      </c>
      <c r="AI3502" s="128">
        <f t="shared" si="704"/>
        <v>1.1317124120597315</v>
      </c>
    </row>
    <row r="3503" spans="1:35" x14ac:dyDescent="0.25">
      <c r="A3503" s="96">
        <v>1.3996</v>
      </c>
      <c r="B3503" s="216">
        <v>19.256176747401913</v>
      </c>
      <c r="E3503" s="153">
        <f t="shared" si="705"/>
        <v>7.7024706989599172E-3</v>
      </c>
      <c r="F3503" s="166"/>
      <c r="W3503" s="152">
        <f t="shared" si="706"/>
        <v>0.5887160942009223</v>
      </c>
      <c r="X3503" s="170">
        <v>5.810176108570662</v>
      </c>
      <c r="Y3503" s="153">
        <f t="shared" si="707"/>
        <v>3.9999999999995595E-4</v>
      </c>
      <c r="Z3503" s="128">
        <f t="shared" si="709"/>
        <v>8.8754449677853557</v>
      </c>
      <c r="AA3503" s="128">
        <f t="shared" si="710"/>
        <v>0.61929999999999996</v>
      </c>
      <c r="AB3503" s="128">
        <f t="shared" si="708"/>
        <v>2.5571302866418616E-3</v>
      </c>
      <c r="AC3503" s="128">
        <f t="shared" si="711"/>
        <v>6.1307459363698946</v>
      </c>
      <c r="AD3503" s="128">
        <f t="shared" si="702"/>
        <v>-140.64481662443532</v>
      </c>
      <c r="AE3503" s="128">
        <f t="shared" si="703"/>
        <v>2.3765467799035444E-4</v>
      </c>
      <c r="AF3503" s="128">
        <f t="shared" si="712"/>
        <v>0.59679098551757781</v>
      </c>
      <c r="AG3503" s="128">
        <f t="shared" si="713"/>
        <v>0.59413669497595156</v>
      </c>
      <c r="AH3503" s="93">
        <f t="shared" si="714"/>
        <v>0.15519130019670671</v>
      </c>
      <c r="AI3503" s="128">
        <f t="shared" si="704"/>
        <v>1.1317124120597315</v>
      </c>
    </row>
    <row r="3504" spans="1:35" x14ac:dyDescent="0.25">
      <c r="A3504" s="96">
        <v>1.4</v>
      </c>
      <c r="B3504" s="216">
        <v>19.256176747401913</v>
      </c>
      <c r="E3504" s="153">
        <f t="shared" si="705"/>
        <v>7.7024706989599172E-3</v>
      </c>
      <c r="F3504" s="166"/>
      <c r="W3504" s="152">
        <f t="shared" si="706"/>
        <v>0.5887160942009223</v>
      </c>
      <c r="X3504" s="170">
        <v>5.810176108570662</v>
      </c>
      <c r="Y3504" s="153">
        <f t="shared" si="707"/>
        <v>3.9999999999995595E-4</v>
      </c>
      <c r="Z3504" s="128">
        <f t="shared" si="709"/>
        <v>8.8754449677853557</v>
      </c>
      <c r="AA3504" s="128">
        <f t="shared" si="710"/>
        <v>0.61929999999999996</v>
      </c>
      <c r="AB3504" s="128">
        <f t="shared" si="708"/>
        <v>2.5571302866418616E-3</v>
      </c>
      <c r="AC3504" s="128">
        <f t="shared" si="711"/>
        <v>6.1333030666565369</v>
      </c>
      <c r="AD3504" s="128">
        <f t="shared" si="702"/>
        <v>-140.63572454185223</v>
      </c>
      <c r="AE3504" s="128">
        <f t="shared" si="703"/>
        <v>2.3763931463740331E-4</v>
      </c>
      <c r="AF3504" s="128">
        <f t="shared" si="712"/>
        <v>0.59702862483221519</v>
      </c>
      <c r="AG3504" s="128">
        <f t="shared" si="713"/>
        <v>0.59409828659357367</v>
      </c>
      <c r="AH3504" s="93">
        <f t="shared" si="714"/>
        <v>0.1549536608820693</v>
      </c>
      <c r="AI3504" s="128">
        <f t="shared" si="704"/>
        <v>1.1317124120597315</v>
      </c>
    </row>
    <row r="3505" spans="1:35" x14ac:dyDescent="0.25">
      <c r="A3505" s="96">
        <v>1.4004000000000001</v>
      </c>
      <c r="B3505" s="216">
        <v>19.256176747401913</v>
      </c>
      <c r="E3505" s="153">
        <f t="shared" si="705"/>
        <v>7.7024706989641924E-3</v>
      </c>
      <c r="F3505" s="166"/>
      <c r="W3505" s="152">
        <f t="shared" si="706"/>
        <v>0.5887160942009223</v>
      </c>
      <c r="X3505" s="170">
        <v>5.810176108570662</v>
      </c>
      <c r="Y3505" s="153">
        <f t="shared" si="707"/>
        <v>4.0000000000017799E-4</v>
      </c>
      <c r="Z3505" s="128">
        <f t="shared" si="709"/>
        <v>8.8754449677853557</v>
      </c>
      <c r="AA3505" s="128">
        <f t="shared" si="710"/>
        <v>0.61929999999999996</v>
      </c>
      <c r="AB3505" s="128">
        <f t="shared" si="708"/>
        <v>2.5571302866432811E-3</v>
      </c>
      <c r="AC3505" s="128">
        <f t="shared" si="711"/>
        <v>6.1358601969431801</v>
      </c>
      <c r="AD3505" s="128">
        <f t="shared" si="702"/>
        <v>-140.62662804681659</v>
      </c>
      <c r="AE3505" s="128">
        <f t="shared" si="703"/>
        <v>2.3762394382850739E-4</v>
      </c>
      <c r="AF3505" s="128">
        <f t="shared" si="712"/>
        <v>0.59726624877604373</v>
      </c>
      <c r="AG3505" s="128">
        <f t="shared" si="713"/>
        <v>0.59405985957100416</v>
      </c>
      <c r="AH3505" s="93">
        <f t="shared" si="714"/>
        <v>0.15471603693824079</v>
      </c>
      <c r="AI3505" s="128">
        <f t="shared" si="704"/>
        <v>1.1317124120597315</v>
      </c>
    </row>
    <row r="3506" spans="1:35" x14ac:dyDescent="0.25">
      <c r="A3506" s="96">
        <v>1.4008</v>
      </c>
      <c r="B3506" s="216">
        <v>19.256176747401913</v>
      </c>
      <c r="E3506" s="153">
        <f t="shared" si="705"/>
        <v>7.7024706989599172E-3</v>
      </c>
      <c r="F3506" s="166"/>
      <c r="W3506" s="152">
        <f t="shared" si="706"/>
        <v>0.5887160942009223</v>
      </c>
      <c r="X3506" s="170">
        <v>5.810176108570662</v>
      </c>
      <c r="Y3506" s="153">
        <f t="shared" si="707"/>
        <v>3.9999999999995595E-4</v>
      </c>
      <c r="Z3506" s="128">
        <f t="shared" si="709"/>
        <v>8.8754449677853557</v>
      </c>
      <c r="AA3506" s="128">
        <f t="shared" si="710"/>
        <v>0.61929999999999996</v>
      </c>
      <c r="AB3506" s="128">
        <f t="shared" si="708"/>
        <v>2.5571302866418616E-3</v>
      </c>
      <c r="AC3506" s="128">
        <f t="shared" si="711"/>
        <v>6.1384173272298224</v>
      </c>
      <c r="AD3506" s="128">
        <f t="shared" si="702"/>
        <v>-140.61752713909428</v>
      </c>
      <c r="AE3506" s="128">
        <f t="shared" si="703"/>
        <v>2.3760856556327107E-4</v>
      </c>
      <c r="AF3506" s="128">
        <f t="shared" si="712"/>
        <v>0.59750385734160705</v>
      </c>
      <c r="AG3506" s="128">
        <f t="shared" si="713"/>
        <v>0.59402141390824303</v>
      </c>
      <c r="AH3506" s="93">
        <f t="shared" si="714"/>
        <v>0.15447842837267753</v>
      </c>
      <c r="AI3506" s="128">
        <f t="shared" si="704"/>
        <v>1.1317124120597315</v>
      </c>
    </row>
    <row r="3507" spans="1:35" x14ac:dyDescent="0.25">
      <c r="A3507" s="96">
        <v>1.4012</v>
      </c>
      <c r="B3507" s="216">
        <v>19.256176747401913</v>
      </c>
      <c r="E3507" s="153">
        <f t="shared" si="705"/>
        <v>7.7024706989599172E-3</v>
      </c>
      <c r="F3507" s="166"/>
      <c r="W3507" s="152">
        <f t="shared" si="706"/>
        <v>0.5887160942009223</v>
      </c>
      <c r="X3507" s="170">
        <v>5.810176108570662</v>
      </c>
      <c r="Y3507" s="153">
        <f t="shared" si="707"/>
        <v>3.9999999999995595E-4</v>
      </c>
      <c r="Z3507" s="128">
        <f t="shared" si="709"/>
        <v>8.8754449677853557</v>
      </c>
      <c r="AA3507" s="128">
        <f t="shared" si="710"/>
        <v>0.61929999999999996</v>
      </c>
      <c r="AB3507" s="128">
        <f t="shared" si="708"/>
        <v>2.5571302866418616E-3</v>
      </c>
      <c r="AC3507" s="128">
        <f t="shared" si="711"/>
        <v>6.1409744575164646</v>
      </c>
      <c r="AD3507" s="128">
        <f t="shared" si="702"/>
        <v>-140.60842181891948</v>
      </c>
      <c r="AE3507" s="128">
        <f t="shared" si="703"/>
        <v>2.3759317984209006E-4</v>
      </c>
      <c r="AF3507" s="128">
        <f t="shared" si="712"/>
        <v>0.59774145052144911</v>
      </c>
      <c r="AG3507" s="128">
        <f t="shared" si="713"/>
        <v>0.59398294960529052</v>
      </c>
      <c r="AH3507" s="93">
        <f t="shared" si="714"/>
        <v>0.15424083519283543</v>
      </c>
      <c r="AI3507" s="128">
        <f t="shared" si="704"/>
        <v>1.1317124120597315</v>
      </c>
    </row>
    <row r="3508" spans="1:35" x14ac:dyDescent="0.25">
      <c r="A3508" s="96">
        <v>1.4016</v>
      </c>
      <c r="B3508" s="216">
        <v>19.256176747401913</v>
      </c>
      <c r="E3508" s="153">
        <f t="shared" si="705"/>
        <v>7.7024706989599172E-3</v>
      </c>
      <c r="F3508" s="166"/>
      <c r="W3508" s="152">
        <f t="shared" si="706"/>
        <v>0.5887160942009223</v>
      </c>
      <c r="X3508" s="170">
        <v>5.810176108570662</v>
      </c>
      <c r="Y3508" s="153">
        <f t="shared" si="707"/>
        <v>3.9999999999995595E-4</v>
      </c>
      <c r="Z3508" s="128">
        <f t="shared" si="709"/>
        <v>8.8754449677853557</v>
      </c>
      <c r="AA3508" s="128">
        <f t="shared" si="710"/>
        <v>0.61929999999999996</v>
      </c>
      <c r="AB3508" s="128">
        <f t="shared" si="708"/>
        <v>2.5571302866418616E-3</v>
      </c>
      <c r="AC3508" s="128">
        <f t="shared" si="711"/>
        <v>6.1435315878031069</v>
      </c>
      <c r="AD3508" s="128">
        <f t="shared" si="702"/>
        <v>-140.5993120862141</v>
      </c>
      <c r="AE3508" s="128">
        <f t="shared" si="703"/>
        <v>2.3757778666483233E-4</v>
      </c>
      <c r="AF3508" s="128">
        <f t="shared" si="712"/>
        <v>0.59797902830811389</v>
      </c>
      <c r="AG3508" s="128">
        <f t="shared" si="713"/>
        <v>0.59394446666214629</v>
      </c>
      <c r="AH3508" s="93">
        <f t="shared" si="714"/>
        <v>0.1540032574061706</v>
      </c>
      <c r="AI3508" s="128">
        <f t="shared" si="704"/>
        <v>1.1317124120597315</v>
      </c>
    </row>
    <row r="3509" spans="1:35" x14ac:dyDescent="0.25">
      <c r="A3509" s="96">
        <v>1.4019999999999999</v>
      </c>
      <c r="B3509" s="216">
        <v>19.256176747401913</v>
      </c>
      <c r="E3509" s="153">
        <f t="shared" si="705"/>
        <v>7.7024706989599172E-3</v>
      </c>
      <c r="F3509" s="166"/>
      <c r="W3509" s="152">
        <f t="shared" si="706"/>
        <v>0.5887160942009223</v>
      </c>
      <c r="X3509" s="170">
        <v>5.810176108570662</v>
      </c>
      <c r="Y3509" s="153">
        <f t="shared" si="707"/>
        <v>3.9999999999995595E-4</v>
      </c>
      <c r="Z3509" s="128">
        <f t="shared" si="709"/>
        <v>8.8754449677853557</v>
      </c>
      <c r="AA3509" s="128">
        <f t="shared" si="710"/>
        <v>0.61929999999999996</v>
      </c>
      <c r="AB3509" s="128">
        <f t="shared" si="708"/>
        <v>2.5571302866418616E-3</v>
      </c>
      <c r="AC3509" s="128">
        <f t="shared" si="711"/>
        <v>6.1460887180897492</v>
      </c>
      <c r="AD3509" s="128">
        <f t="shared" si="702"/>
        <v>-140.59019794097816</v>
      </c>
      <c r="AE3509" s="128">
        <f t="shared" si="703"/>
        <v>2.37562386031498E-4</v>
      </c>
      <c r="AF3509" s="128">
        <f t="shared" si="712"/>
        <v>0.59821659069414534</v>
      </c>
      <c r="AG3509" s="128">
        <f t="shared" si="713"/>
        <v>0.59390596507881044</v>
      </c>
      <c r="AH3509" s="93">
        <f t="shared" si="714"/>
        <v>0.15376569502013909</v>
      </c>
      <c r="AI3509" s="128">
        <f t="shared" si="704"/>
        <v>1.1317124120597315</v>
      </c>
    </row>
    <row r="3510" spans="1:35" x14ac:dyDescent="0.25">
      <c r="A3510" s="96">
        <v>1.4023999999999999</v>
      </c>
      <c r="B3510" s="216">
        <v>19.256176747401913</v>
      </c>
      <c r="E3510" s="153">
        <f t="shared" si="705"/>
        <v>7.7024706989599172E-3</v>
      </c>
      <c r="F3510" s="166"/>
      <c r="W3510" s="152">
        <f t="shared" si="706"/>
        <v>0.5887160942009223</v>
      </c>
      <c r="X3510" s="170">
        <v>5.810176108570662</v>
      </c>
      <c r="Y3510" s="153">
        <f t="shared" si="707"/>
        <v>3.9999999999995595E-4</v>
      </c>
      <c r="Z3510" s="128">
        <f t="shared" si="709"/>
        <v>8.8754449677853557</v>
      </c>
      <c r="AA3510" s="128">
        <f t="shared" si="710"/>
        <v>0.61929999999999996</v>
      </c>
      <c r="AB3510" s="128">
        <f t="shared" si="708"/>
        <v>2.5571302866418616E-3</v>
      </c>
      <c r="AC3510" s="128">
        <f t="shared" si="711"/>
        <v>6.1486458483763915</v>
      </c>
      <c r="AD3510" s="128">
        <f t="shared" si="702"/>
        <v>-140.58107938321166</v>
      </c>
      <c r="AE3510" s="128">
        <f t="shared" si="703"/>
        <v>2.3754697794208706E-4</v>
      </c>
      <c r="AF3510" s="128">
        <f t="shared" si="712"/>
        <v>0.59845413767208744</v>
      </c>
      <c r="AG3510" s="128">
        <f t="shared" si="713"/>
        <v>0.59386744485528309</v>
      </c>
      <c r="AH3510" s="93">
        <f t="shared" si="714"/>
        <v>0.153528148042197</v>
      </c>
      <c r="AI3510" s="128">
        <f t="shared" si="704"/>
        <v>1.1317124120597315</v>
      </c>
    </row>
    <row r="3511" spans="1:35" x14ac:dyDescent="0.25">
      <c r="A3511" s="96">
        <v>1.4028</v>
      </c>
      <c r="B3511" s="216">
        <v>19.256176747401913</v>
      </c>
      <c r="E3511" s="153">
        <f t="shared" si="705"/>
        <v>7.7024706989641924E-3</v>
      </c>
      <c r="F3511" s="166"/>
      <c r="W3511" s="152">
        <f t="shared" si="706"/>
        <v>0.5887160942009223</v>
      </c>
      <c r="X3511" s="170">
        <v>5.810176108570662</v>
      </c>
      <c r="Y3511" s="153">
        <f t="shared" si="707"/>
        <v>4.0000000000017799E-4</v>
      </c>
      <c r="Z3511" s="128">
        <f t="shared" si="709"/>
        <v>8.8754449677853557</v>
      </c>
      <c r="AA3511" s="128">
        <f t="shared" si="710"/>
        <v>0.61929999999999996</v>
      </c>
      <c r="AB3511" s="128">
        <f t="shared" si="708"/>
        <v>2.5571302866432811E-3</v>
      </c>
      <c r="AC3511" s="128">
        <f t="shared" si="711"/>
        <v>6.1512029786630347</v>
      </c>
      <c r="AD3511" s="128">
        <f t="shared" si="702"/>
        <v>-140.57195641299262</v>
      </c>
      <c r="AE3511" s="128">
        <f t="shared" si="703"/>
        <v>2.3753156239673137E-4</v>
      </c>
      <c r="AF3511" s="128">
        <f t="shared" si="712"/>
        <v>0.59869166923448414</v>
      </c>
      <c r="AG3511" s="128">
        <f t="shared" si="713"/>
        <v>0.59382890599156424</v>
      </c>
      <c r="AH3511" s="93">
        <f t="shared" si="714"/>
        <v>0.15329061647980027</v>
      </c>
      <c r="AI3511" s="128">
        <f t="shared" si="704"/>
        <v>1.1317124120597315</v>
      </c>
    </row>
    <row r="3512" spans="1:35" x14ac:dyDescent="0.25">
      <c r="A3512" s="96">
        <v>1.4032</v>
      </c>
      <c r="B3512" s="216">
        <v>19.256176747401913</v>
      </c>
      <c r="E3512" s="153">
        <f t="shared" si="705"/>
        <v>7.7024706989599172E-3</v>
      </c>
      <c r="F3512" s="166"/>
      <c r="W3512" s="152">
        <f t="shared" si="706"/>
        <v>0.5887160942009223</v>
      </c>
      <c r="X3512" s="170">
        <v>5.810176108570662</v>
      </c>
      <c r="Y3512" s="153">
        <f t="shared" si="707"/>
        <v>3.9999999999995595E-4</v>
      </c>
      <c r="Z3512" s="128">
        <f t="shared" si="709"/>
        <v>8.8754449677853557</v>
      </c>
      <c r="AA3512" s="128">
        <f t="shared" si="710"/>
        <v>0.61929999999999996</v>
      </c>
      <c r="AB3512" s="128">
        <f t="shared" si="708"/>
        <v>2.5571302866418616E-3</v>
      </c>
      <c r="AC3512" s="128">
        <f t="shared" si="711"/>
        <v>6.153760108949677</v>
      </c>
      <c r="AD3512" s="128">
        <f t="shared" si="702"/>
        <v>-140.56282903008693</v>
      </c>
      <c r="AE3512" s="128">
        <f t="shared" si="703"/>
        <v>2.3751613939503524E-4</v>
      </c>
      <c r="AF3512" s="128">
        <f t="shared" si="712"/>
        <v>0.59892918537387918</v>
      </c>
      <c r="AG3512" s="128">
        <f t="shared" si="713"/>
        <v>0.59379034848765344</v>
      </c>
      <c r="AH3512" s="93">
        <f t="shared" si="714"/>
        <v>0.15305310034040523</v>
      </c>
      <c r="AI3512" s="128">
        <f t="shared" si="704"/>
        <v>1.1317124120597315</v>
      </c>
    </row>
    <row r="3513" spans="1:35" x14ac:dyDescent="0.25">
      <c r="A3513" s="96">
        <v>1.4036</v>
      </c>
      <c r="B3513" s="216">
        <v>19.256176747401913</v>
      </c>
      <c r="E3513" s="153">
        <f t="shared" si="705"/>
        <v>7.7024706989599172E-3</v>
      </c>
      <c r="F3513" s="166"/>
      <c r="W3513" s="152">
        <f t="shared" si="706"/>
        <v>0.5887160942009223</v>
      </c>
      <c r="X3513" s="170">
        <v>5.810176108570662</v>
      </c>
      <c r="Y3513" s="153">
        <f t="shared" si="707"/>
        <v>3.9999999999995595E-4</v>
      </c>
      <c r="Z3513" s="128">
        <f t="shared" si="709"/>
        <v>8.8754449677853557</v>
      </c>
      <c r="AA3513" s="128">
        <f t="shared" si="710"/>
        <v>0.61929999999999996</v>
      </c>
      <c r="AB3513" s="128">
        <f t="shared" si="708"/>
        <v>2.5571302866418616E-3</v>
      </c>
      <c r="AC3513" s="128">
        <f t="shared" si="711"/>
        <v>6.1563172392363192</v>
      </c>
      <c r="AD3513" s="128">
        <f t="shared" si="702"/>
        <v>-140.55369723472873</v>
      </c>
      <c r="AE3513" s="128">
        <f t="shared" si="703"/>
        <v>2.3750070893739441E-4</v>
      </c>
      <c r="AF3513" s="128">
        <f t="shared" si="712"/>
        <v>0.59916668608281654</v>
      </c>
      <c r="AG3513" s="128">
        <f t="shared" si="713"/>
        <v>0.59375177234355148</v>
      </c>
      <c r="AH3513" s="93">
        <f t="shared" si="714"/>
        <v>0.15281559963146785</v>
      </c>
      <c r="AI3513" s="128">
        <f t="shared" si="704"/>
        <v>1.1317124120597315</v>
      </c>
    </row>
    <row r="3514" spans="1:35" x14ac:dyDescent="0.25">
      <c r="A3514" s="96">
        <v>1.4039999999999999</v>
      </c>
      <c r="B3514" s="216">
        <v>19.256176747401913</v>
      </c>
      <c r="E3514" s="153">
        <f t="shared" si="705"/>
        <v>7.7024706989599172E-3</v>
      </c>
      <c r="F3514" s="166"/>
      <c r="W3514" s="152">
        <f t="shared" si="706"/>
        <v>0.5887160942009223</v>
      </c>
      <c r="X3514" s="170">
        <v>5.810176108570662</v>
      </c>
      <c r="Y3514" s="153">
        <f t="shared" si="707"/>
        <v>3.9999999999995595E-4</v>
      </c>
      <c r="Z3514" s="128">
        <f t="shared" si="709"/>
        <v>8.8754449677853557</v>
      </c>
      <c r="AA3514" s="128">
        <f t="shared" si="710"/>
        <v>0.61929999999999996</v>
      </c>
      <c r="AB3514" s="128">
        <f t="shared" si="708"/>
        <v>2.5571302866418616E-3</v>
      </c>
      <c r="AC3514" s="128">
        <f t="shared" si="711"/>
        <v>6.1588743695229615</v>
      </c>
      <c r="AD3514" s="128">
        <f t="shared" si="702"/>
        <v>-140.54456102683997</v>
      </c>
      <c r="AE3514" s="128">
        <f t="shared" si="703"/>
        <v>2.3748527102367695E-4</v>
      </c>
      <c r="AF3514" s="128">
        <f t="shared" si="712"/>
        <v>0.59940417135384017</v>
      </c>
      <c r="AG3514" s="128">
        <f t="shared" si="713"/>
        <v>0.59371317755925779</v>
      </c>
      <c r="AH3514" s="93">
        <f t="shared" si="714"/>
        <v>0.15257811436044416</v>
      </c>
      <c r="AI3514" s="128">
        <f t="shared" si="704"/>
        <v>1.1317124120597315</v>
      </c>
    </row>
    <row r="3515" spans="1:35" x14ac:dyDescent="0.25">
      <c r="A3515" s="96">
        <v>1.4043999999999999</v>
      </c>
      <c r="B3515" s="216">
        <v>18.268680503945404</v>
      </c>
      <c r="E3515" s="153">
        <f t="shared" si="705"/>
        <v>7.5049714502686358E-3</v>
      </c>
      <c r="F3515" s="166"/>
      <c r="W3515" s="152">
        <f t="shared" si="706"/>
        <v>0.56438137109054265</v>
      </c>
      <c r="X3515" s="170">
        <v>5.5700110643034071</v>
      </c>
      <c r="Y3515" s="153">
        <f t="shared" si="707"/>
        <v>3.9999999999995595E-4</v>
      </c>
      <c r="Z3515" s="128">
        <f t="shared" si="709"/>
        <v>8.8754449677853557</v>
      </c>
      <c r="AA3515" s="128">
        <f t="shared" si="710"/>
        <v>0.61929999999999996</v>
      </c>
      <c r="AB3515" s="128">
        <f t="shared" si="708"/>
        <v>2.4911454281203007E-3</v>
      </c>
      <c r="AC3515" s="128">
        <f t="shared" si="711"/>
        <v>6.1613655149510818</v>
      </c>
      <c r="AD3515" s="128">
        <f t="shared" si="702"/>
        <v>-136.90923750750315</v>
      </c>
      <c r="AE3515" s="128">
        <f t="shared" si="703"/>
        <v>2.3134248054540595E-4</v>
      </c>
      <c r="AF3515" s="128">
        <f t="shared" si="712"/>
        <v>0.59963551383438563</v>
      </c>
      <c r="AG3515" s="128">
        <f t="shared" si="713"/>
        <v>0.57835620136357857</v>
      </c>
      <c r="AH3515" s="93">
        <f t="shared" si="714"/>
        <v>0.15234677187989876</v>
      </c>
      <c r="AI3515" s="128">
        <f t="shared" si="704"/>
        <v>1.119970115555166</v>
      </c>
    </row>
    <row r="3516" spans="1:35" x14ac:dyDescent="0.25">
      <c r="A3516" s="96">
        <v>1.4048</v>
      </c>
      <c r="B3516" s="216">
        <v>18.268680503945404</v>
      </c>
      <c r="E3516" s="153">
        <f t="shared" si="705"/>
        <v>7.3074722015814136E-3</v>
      </c>
      <c r="F3516" s="166"/>
      <c r="W3516" s="152">
        <f t="shared" si="706"/>
        <v>0.56438137109054265</v>
      </c>
      <c r="X3516" s="170">
        <v>5.5700110643034071</v>
      </c>
      <c r="Y3516" s="153">
        <f t="shared" si="707"/>
        <v>4.0000000000017799E-4</v>
      </c>
      <c r="Z3516" s="128">
        <f t="shared" si="709"/>
        <v>8.8754449677853557</v>
      </c>
      <c r="AA3516" s="128">
        <f t="shared" si="710"/>
        <v>0.61929999999999996</v>
      </c>
      <c r="AB3516" s="128">
        <f t="shared" si="708"/>
        <v>2.4911454281216832E-3</v>
      </c>
      <c r="AC3516" s="128">
        <f t="shared" si="711"/>
        <v>6.1638566603792038</v>
      </c>
      <c r="AD3516" s="128">
        <f t="shared" si="702"/>
        <v>-136.90055850905361</v>
      </c>
      <c r="AE3516" s="128">
        <f t="shared" si="703"/>
        <v>2.3132781520166057E-4</v>
      </c>
      <c r="AF3516" s="128">
        <f t="shared" si="712"/>
        <v>0.59986684164958726</v>
      </c>
      <c r="AG3516" s="128">
        <f t="shared" si="713"/>
        <v>0.57831953800389413</v>
      </c>
      <c r="AH3516" s="93">
        <f t="shared" si="714"/>
        <v>0.1521154440646971</v>
      </c>
      <c r="AI3516" s="128">
        <f t="shared" si="704"/>
        <v>1.119970115555166</v>
      </c>
    </row>
    <row r="3517" spans="1:35" x14ac:dyDescent="0.25">
      <c r="A3517" s="96">
        <v>1.4052</v>
      </c>
      <c r="B3517" s="216">
        <v>18.268680503945404</v>
      </c>
      <c r="E3517" s="153">
        <f t="shared" si="705"/>
        <v>7.307472201577357E-3</v>
      </c>
      <c r="F3517" s="166"/>
      <c r="W3517" s="152">
        <f t="shared" si="706"/>
        <v>0.56438137109054265</v>
      </c>
      <c r="X3517" s="170">
        <v>5.5700110643034071</v>
      </c>
      <c r="Y3517" s="153">
        <f t="shared" si="707"/>
        <v>3.9999999999995595E-4</v>
      </c>
      <c r="Z3517" s="128">
        <f t="shared" si="709"/>
        <v>8.8754449677853557</v>
      </c>
      <c r="AA3517" s="128">
        <f t="shared" si="710"/>
        <v>0.61929999999999996</v>
      </c>
      <c r="AB3517" s="128">
        <f t="shared" si="708"/>
        <v>2.4911454281203007E-3</v>
      </c>
      <c r="AC3517" s="128">
        <f t="shared" si="711"/>
        <v>6.166347805807324</v>
      </c>
      <c r="AD3517" s="128">
        <f t="shared" si="702"/>
        <v>-136.89187543076923</v>
      </c>
      <c r="AE3517" s="128">
        <f t="shared" si="703"/>
        <v>2.313131429640114E-4</v>
      </c>
      <c r="AF3517" s="128">
        <f t="shared" si="712"/>
        <v>0.60009815479255124</v>
      </c>
      <c r="AG3517" s="128">
        <f t="shared" si="713"/>
        <v>0.57828285741009222</v>
      </c>
      <c r="AH3517" s="93">
        <f t="shared" si="714"/>
        <v>0.15188413092173308</v>
      </c>
      <c r="AI3517" s="128">
        <f t="shared" si="704"/>
        <v>1.119970115555166</v>
      </c>
    </row>
    <row r="3518" spans="1:35" x14ac:dyDescent="0.25">
      <c r="A3518" s="96">
        <v>1.4056</v>
      </c>
      <c r="B3518" s="216">
        <v>18.268680503945404</v>
      </c>
      <c r="E3518" s="153">
        <f t="shared" si="705"/>
        <v>7.307472201577357E-3</v>
      </c>
      <c r="F3518" s="166"/>
      <c r="W3518" s="152">
        <f t="shared" si="706"/>
        <v>0.56438137109054265</v>
      </c>
      <c r="X3518" s="170">
        <v>5.5700110643034071</v>
      </c>
      <c r="Y3518" s="153">
        <f t="shared" si="707"/>
        <v>3.9999999999995595E-4</v>
      </c>
      <c r="Z3518" s="128">
        <f t="shared" si="709"/>
        <v>8.8754449677853557</v>
      </c>
      <c r="AA3518" s="128">
        <f t="shared" si="710"/>
        <v>0.61929999999999996</v>
      </c>
      <c r="AB3518" s="128">
        <f t="shared" si="708"/>
        <v>2.4911454281203007E-3</v>
      </c>
      <c r="AC3518" s="128">
        <f t="shared" si="711"/>
        <v>6.1688389512354442</v>
      </c>
      <c r="AD3518" s="128">
        <f t="shared" si="702"/>
        <v>-136.88318827287802</v>
      </c>
      <c r="AE3518" s="128">
        <f t="shared" si="703"/>
        <v>2.312984638328437E-4</v>
      </c>
      <c r="AF3518" s="128">
        <f t="shared" si="712"/>
        <v>0.60032945325638409</v>
      </c>
      <c r="AG3518" s="128">
        <f t="shared" si="713"/>
        <v>0.57824615958217296</v>
      </c>
      <c r="AH3518" s="93">
        <f t="shared" si="714"/>
        <v>0.15165283245790023</v>
      </c>
      <c r="AI3518" s="128">
        <f t="shared" si="704"/>
        <v>1.119970115555166</v>
      </c>
    </row>
    <row r="3519" spans="1:35" x14ac:dyDescent="0.25">
      <c r="A3519" s="96">
        <v>1.4059999999999999</v>
      </c>
      <c r="B3519" s="216">
        <v>19.256176747401913</v>
      </c>
      <c r="E3519" s="153">
        <f t="shared" si="705"/>
        <v>7.5049714502686358E-3</v>
      </c>
      <c r="F3519" s="166"/>
      <c r="W3519" s="152">
        <f t="shared" si="706"/>
        <v>0.5887160942009223</v>
      </c>
      <c r="X3519" s="170">
        <v>5.810176108570662</v>
      </c>
      <c r="Y3519" s="153">
        <f t="shared" si="707"/>
        <v>3.9999999999995595E-4</v>
      </c>
      <c r="Z3519" s="128">
        <f t="shared" si="709"/>
        <v>8.8754449677853557</v>
      </c>
      <c r="AA3519" s="128">
        <f t="shared" si="710"/>
        <v>0.61929999999999996</v>
      </c>
      <c r="AB3519" s="128">
        <f t="shared" si="708"/>
        <v>2.5571302866418616E-3</v>
      </c>
      <c r="AC3519" s="128">
        <f t="shared" si="711"/>
        <v>6.1713960815220865</v>
      </c>
      <c r="AD3519" s="128">
        <f t="shared" si="702"/>
        <v>-140.4997592932873</v>
      </c>
      <c r="AE3519" s="128">
        <f t="shared" si="703"/>
        <v>2.3740956726283873E-4</v>
      </c>
      <c r="AF3519" s="128">
        <f t="shared" si="712"/>
        <v>0.60056686282364691</v>
      </c>
      <c r="AG3519" s="128">
        <f t="shared" si="713"/>
        <v>0.59352391815716221</v>
      </c>
      <c r="AH3519" s="93">
        <f t="shared" si="714"/>
        <v>0.15141542289063739</v>
      </c>
      <c r="AI3519" s="128">
        <f t="shared" si="704"/>
        <v>1.1317124120597315</v>
      </c>
    </row>
    <row r="3520" spans="1:35" x14ac:dyDescent="0.25">
      <c r="A3520" s="96">
        <v>1.4063999999999999</v>
      </c>
      <c r="B3520" s="216">
        <v>19.256176747401913</v>
      </c>
      <c r="E3520" s="153">
        <f t="shared" si="705"/>
        <v>7.7024706989599172E-3</v>
      </c>
      <c r="F3520" s="166"/>
      <c r="W3520" s="152">
        <f t="shared" si="706"/>
        <v>0.5887160942009223</v>
      </c>
      <c r="X3520" s="170">
        <v>5.810176108570662</v>
      </c>
      <c r="Y3520" s="153">
        <f t="shared" si="707"/>
        <v>3.9999999999995595E-4</v>
      </c>
      <c r="Z3520" s="128">
        <f t="shared" si="709"/>
        <v>8.8754449677853557</v>
      </c>
      <c r="AA3520" s="128">
        <f t="shared" si="710"/>
        <v>0.61929999999999996</v>
      </c>
      <c r="AB3520" s="128">
        <f t="shared" si="708"/>
        <v>2.5571302866418616E-3</v>
      </c>
      <c r="AC3520" s="128">
        <f t="shared" si="711"/>
        <v>6.1739532118087288</v>
      </c>
      <c r="AD3520" s="128">
        <f t="shared" si="702"/>
        <v>-140.49059706566351</v>
      </c>
      <c r="AE3520" s="128">
        <f t="shared" si="703"/>
        <v>2.3739408538225567E-4</v>
      </c>
      <c r="AF3520" s="128">
        <f t="shared" si="712"/>
        <v>0.60080425690902917</v>
      </c>
      <c r="AG3520" s="128">
        <f t="shared" si="713"/>
        <v>0.59348521345570449</v>
      </c>
      <c r="AH3520" s="93">
        <f t="shared" si="714"/>
        <v>0.15117802880525513</v>
      </c>
      <c r="AI3520" s="128">
        <f t="shared" si="704"/>
        <v>1.1317124120597315</v>
      </c>
    </row>
    <row r="3521" spans="1:35" x14ac:dyDescent="0.25">
      <c r="A3521" s="96">
        <v>1.4068000000000001</v>
      </c>
      <c r="B3521" s="216">
        <v>19.256176747401913</v>
      </c>
      <c r="E3521" s="153">
        <f t="shared" si="705"/>
        <v>7.7024706989641924E-3</v>
      </c>
      <c r="F3521" s="166"/>
      <c r="W3521" s="152">
        <f t="shared" si="706"/>
        <v>0.5887160942009223</v>
      </c>
      <c r="X3521" s="170">
        <v>5.810176108570662</v>
      </c>
      <c r="Y3521" s="153">
        <f t="shared" si="707"/>
        <v>4.0000000000017799E-4</v>
      </c>
      <c r="Z3521" s="128">
        <f t="shared" si="709"/>
        <v>8.8754449677853557</v>
      </c>
      <c r="AA3521" s="128">
        <f t="shared" si="710"/>
        <v>0.61929999999999996</v>
      </c>
      <c r="AB3521" s="128">
        <f t="shared" si="708"/>
        <v>2.5571302866432811E-3</v>
      </c>
      <c r="AC3521" s="128">
        <f t="shared" si="711"/>
        <v>6.176510342095372</v>
      </c>
      <c r="AD3521" s="128">
        <f t="shared" si="702"/>
        <v>-140.48143042558709</v>
      </c>
      <c r="AE3521" s="128">
        <f t="shared" si="703"/>
        <v>2.373785960457277E-4</v>
      </c>
      <c r="AF3521" s="128">
        <f t="shared" si="712"/>
        <v>0.60104163550507494</v>
      </c>
      <c r="AG3521" s="128">
        <f t="shared" si="713"/>
        <v>0.59344649011405515</v>
      </c>
      <c r="AH3521" s="93">
        <f t="shared" si="714"/>
        <v>0.15094065020920941</v>
      </c>
      <c r="AI3521" s="128">
        <f t="shared" si="704"/>
        <v>1.1317124120597315</v>
      </c>
    </row>
    <row r="3522" spans="1:35" x14ac:dyDescent="0.25">
      <c r="A3522" s="96">
        <v>1.4072</v>
      </c>
      <c r="B3522" s="216">
        <v>19.256176747401913</v>
      </c>
      <c r="E3522" s="153">
        <f t="shared" si="705"/>
        <v>7.7024706989599172E-3</v>
      </c>
      <c r="F3522" s="166"/>
      <c r="W3522" s="152">
        <f t="shared" si="706"/>
        <v>0.5887160942009223</v>
      </c>
      <c r="X3522" s="170">
        <v>5.810176108570662</v>
      </c>
      <c r="Y3522" s="153">
        <f t="shared" si="707"/>
        <v>3.9999999999995595E-4</v>
      </c>
      <c r="Z3522" s="128">
        <f t="shared" si="709"/>
        <v>8.8754449677853557</v>
      </c>
      <c r="AA3522" s="128">
        <f t="shared" si="710"/>
        <v>0.61929999999999996</v>
      </c>
      <c r="AB3522" s="128">
        <f t="shared" si="708"/>
        <v>2.5571302866418616E-3</v>
      </c>
      <c r="AC3522" s="128">
        <f t="shared" si="711"/>
        <v>6.1790674723820143</v>
      </c>
      <c r="AD3522" s="128">
        <f t="shared" si="702"/>
        <v>-140.4722593728242</v>
      </c>
      <c r="AE3522" s="128">
        <f t="shared" si="703"/>
        <v>2.373630992528596E-4</v>
      </c>
      <c r="AF3522" s="128">
        <f t="shared" si="712"/>
        <v>0.60127899860432776</v>
      </c>
      <c r="AG3522" s="128">
        <f t="shared" si="713"/>
        <v>0.59340774813221442</v>
      </c>
      <c r="AH3522" s="93">
        <f t="shared" si="714"/>
        <v>0.15070328710995656</v>
      </c>
      <c r="AI3522" s="128">
        <f t="shared" si="704"/>
        <v>1.1317124120597315</v>
      </c>
    </row>
    <row r="3523" spans="1:35" x14ac:dyDescent="0.25">
      <c r="A3523" s="96">
        <v>1.4076</v>
      </c>
      <c r="B3523" s="216">
        <v>18.268680503945404</v>
      </c>
      <c r="E3523" s="153">
        <f t="shared" si="705"/>
        <v>7.5049714502686358E-3</v>
      </c>
      <c r="F3523" s="166"/>
      <c r="W3523" s="152">
        <f t="shared" si="706"/>
        <v>0.56438137109054265</v>
      </c>
      <c r="X3523" s="170">
        <v>5.5700110643034071</v>
      </c>
      <c r="Y3523" s="153">
        <f t="shared" si="707"/>
        <v>3.9999999999995595E-4</v>
      </c>
      <c r="Z3523" s="128">
        <f t="shared" si="709"/>
        <v>8.8754449677853557</v>
      </c>
      <c r="AA3523" s="128">
        <f t="shared" si="710"/>
        <v>0.61929999999999996</v>
      </c>
      <c r="AB3523" s="128">
        <f t="shared" si="708"/>
        <v>2.4911454281203007E-3</v>
      </c>
      <c r="AC3523" s="128">
        <f t="shared" si="711"/>
        <v>6.1815586178101345</v>
      </c>
      <c r="AD3523" s="128">
        <f t="shared" si="702"/>
        <v>-136.83876847456264</v>
      </c>
      <c r="AE3523" s="128">
        <f t="shared" si="703"/>
        <v>2.3122340544734182E-4</v>
      </c>
      <c r="AF3523" s="128">
        <f t="shared" si="712"/>
        <v>0.60151022200977511</v>
      </c>
      <c r="AG3523" s="128">
        <f t="shared" si="713"/>
        <v>0.5780585136184182</v>
      </c>
      <c r="AH3523" s="93">
        <f t="shared" si="714"/>
        <v>0.15047206370450922</v>
      </c>
      <c r="AI3523" s="128">
        <f t="shared" si="704"/>
        <v>1.119970115555166</v>
      </c>
    </row>
    <row r="3524" spans="1:35" x14ac:dyDescent="0.25">
      <c r="A3524" s="96">
        <v>1.4079999999999999</v>
      </c>
      <c r="B3524" s="216">
        <v>18.268680503945404</v>
      </c>
      <c r="E3524" s="153">
        <f t="shared" si="705"/>
        <v>7.307472201577357E-3</v>
      </c>
      <c r="F3524" s="166"/>
      <c r="W3524" s="152">
        <f t="shared" si="706"/>
        <v>0.56438137109054265</v>
      </c>
      <c r="X3524" s="170">
        <v>5.5700110643034071</v>
      </c>
      <c r="Y3524" s="153">
        <f t="shared" si="707"/>
        <v>3.9999999999995595E-4</v>
      </c>
      <c r="Z3524" s="128">
        <f t="shared" si="709"/>
        <v>8.8754449677853557</v>
      </c>
      <c r="AA3524" s="128">
        <f t="shared" si="710"/>
        <v>0.61929999999999996</v>
      </c>
      <c r="AB3524" s="128">
        <f t="shared" si="708"/>
        <v>2.4911454281203007E-3</v>
      </c>
      <c r="AC3524" s="128">
        <f t="shared" si="711"/>
        <v>6.1840497632382547</v>
      </c>
      <c r="AD3524" s="128">
        <f t="shared" ref="AD3524:AD3587" si="715">2*$AB$1*PI()*((AC3524+$X$2/2)*(2*AC3524-$Z$1)+(AC3524+$X$2/2)^2-($X$1/2)^2)*AB3524</f>
        <v>-136.83005640632766</v>
      </c>
      <c r="AE3524" s="128">
        <f t="shared" ref="AE3524:AE3587" si="716">-AD3524*0.000000001*$Z$2</f>
        <v>2.3120868422390318E-4</v>
      </c>
      <c r="AF3524" s="128">
        <f t="shared" si="712"/>
        <v>0.60174143069399899</v>
      </c>
      <c r="AG3524" s="128">
        <f t="shared" si="713"/>
        <v>0.57802171055982154</v>
      </c>
      <c r="AH3524" s="93">
        <f t="shared" si="714"/>
        <v>0.15024085502028531</v>
      </c>
      <c r="AI3524" s="128">
        <f t="shared" ref="AI3524:AI3587" si="717">B3524*9.81/(W3524*1000000*$AF$1)</f>
        <v>1.119970115555166</v>
      </c>
    </row>
    <row r="3525" spans="1:35" x14ac:dyDescent="0.25">
      <c r="A3525" s="96">
        <v>1.4083999999999999</v>
      </c>
      <c r="B3525" s="216">
        <v>19.256176747401913</v>
      </c>
      <c r="E3525" s="153">
        <f t="shared" ref="E3525:E3588" si="718">+(B3524+B3525)/2*(A3525-A3524)</f>
        <v>7.5049714502686358E-3</v>
      </c>
      <c r="F3525" s="166"/>
      <c r="W3525" s="152">
        <f t="shared" ref="W3525:W3588" si="719">+X3525/1000000*101325</f>
        <v>0.5887160942009223</v>
      </c>
      <c r="X3525" s="170">
        <v>5.810176108570662</v>
      </c>
      <c r="Y3525" s="153">
        <f t="shared" ref="Y3525:Y3588" si="720">+A3525-A3524</f>
        <v>3.9999999999995595E-4</v>
      </c>
      <c r="Z3525" s="128">
        <f t="shared" si="709"/>
        <v>8.8754449677853557</v>
      </c>
      <c r="AA3525" s="128">
        <f t="shared" si="710"/>
        <v>0.61929999999999996</v>
      </c>
      <c r="AB3525" s="128">
        <f t="shared" ref="AB3525:AB3588" si="721">IF(OR(AC3524&gt;=($X$1-$X$2)/2,AC3524&gt;=$Z$1/2),0,Z3525*W3525^AA3525*Y3525)</f>
        <v>2.5571302866418616E-3</v>
      </c>
      <c r="AC3525" s="128">
        <f t="shared" si="711"/>
        <v>6.186606893524897</v>
      </c>
      <c r="AD3525" s="128">
        <f t="shared" si="715"/>
        <v>-140.4451938352272</v>
      </c>
      <c r="AE3525" s="128">
        <f t="shared" si="716"/>
        <v>2.3731736524163454E-4</v>
      </c>
      <c r="AF3525" s="128">
        <f t="shared" si="712"/>
        <v>0.60197874805924068</v>
      </c>
      <c r="AG3525" s="128">
        <f t="shared" si="713"/>
        <v>0.59329341310415173</v>
      </c>
      <c r="AH3525" s="93">
        <f t="shared" si="714"/>
        <v>0.15000353765504368</v>
      </c>
      <c r="AI3525" s="128">
        <f t="shared" si="717"/>
        <v>1.1317124120597315</v>
      </c>
    </row>
    <row r="3526" spans="1:35" x14ac:dyDescent="0.25">
      <c r="A3526" s="96">
        <v>1.4088000000000001</v>
      </c>
      <c r="B3526" s="216">
        <v>19.256176747401913</v>
      </c>
      <c r="E3526" s="153">
        <f t="shared" si="718"/>
        <v>7.7024706989641924E-3</v>
      </c>
      <c r="F3526" s="166"/>
      <c r="W3526" s="152">
        <f t="shared" si="719"/>
        <v>0.5887160942009223</v>
      </c>
      <c r="X3526" s="170">
        <v>5.810176108570662</v>
      </c>
      <c r="Y3526" s="153">
        <f t="shared" si="720"/>
        <v>4.0000000000017799E-4</v>
      </c>
      <c r="Z3526" s="128">
        <f t="shared" ref="Z3526:Z3589" si="722">IF(AND(W3526&lt;=$S$56,W3526&gt;$Q$56),$T$56,IF(AND(W3526&lt;=$S$57,W3526&gt;$Q$57),$T$57,IF(AND(W3526&lt;=$S$58,W3526&gt;$Q$58),$T$58,IF(AND(W3526&lt;=$S$59,W3526&gt;$Q$59),$T$59,IF(AND(W3526&lt;=$S$60,W3526&gt;$Q$60),$T$60,"Valor no encontrado para Po")))))</f>
        <v>8.8754449677853557</v>
      </c>
      <c r="AA3526" s="128">
        <f t="shared" ref="AA3526:AA3589" si="723">IF(AND(W3526&lt;=$S$56,W3526&gt;$Q$56),$U$56,IF(AND(W3526&lt;=$S$57,W3526&gt;$Q$57),$U$57,IF(AND(W3526&lt;=$S$58,W3526&gt;$Q$58),$U$58,IF(AND(W3526&lt;=$S$59,W3526&gt;$Q$59),$U$59,IF(AND(W3526&lt;=$S$60,W3526&gt;$Q$60),$U$60,"Valor no encontrado para Po")))))</f>
        <v>0.61929999999999996</v>
      </c>
      <c r="AB3526" s="128">
        <f t="shared" si="721"/>
        <v>2.5571302866432811E-3</v>
      </c>
      <c r="AC3526" s="128">
        <f t="shared" ref="AC3526:AC3589" si="724">+AC3525+AB3526</f>
        <v>6.1891640238115402</v>
      </c>
      <c r="AD3526" s="128">
        <f t="shared" si="715"/>
        <v>-140.43600536022214</v>
      </c>
      <c r="AE3526" s="128">
        <f t="shared" si="716"/>
        <v>2.3730183900952048E-4</v>
      </c>
      <c r="AF3526" s="128">
        <f t="shared" ref="AF3526:AF3589" si="725">+AF3525+AE3526</f>
        <v>0.60221604989825017</v>
      </c>
      <c r="AG3526" s="128">
        <f t="shared" ref="AG3526:AG3589" si="726">+AE3526/Y3526</f>
        <v>0.59325459752353726</v>
      </c>
      <c r="AH3526" s="93">
        <f t="shared" ref="AH3526:AH3589" si="727">+AH3525-AE3526</f>
        <v>0.14976623581603415</v>
      </c>
      <c r="AI3526" s="128">
        <f t="shared" si="717"/>
        <v>1.1317124120597315</v>
      </c>
    </row>
    <row r="3527" spans="1:35" x14ac:dyDescent="0.25">
      <c r="A3527" s="96">
        <v>1.4092</v>
      </c>
      <c r="B3527" s="216">
        <v>19.256176747401913</v>
      </c>
      <c r="E3527" s="153">
        <f t="shared" si="718"/>
        <v>7.7024706989599172E-3</v>
      </c>
      <c r="F3527" s="166"/>
      <c r="W3527" s="152">
        <f t="shared" si="719"/>
        <v>0.5887160942009223</v>
      </c>
      <c r="X3527" s="170">
        <v>5.810176108570662</v>
      </c>
      <c r="Y3527" s="153">
        <f t="shared" si="720"/>
        <v>3.9999999999995595E-4</v>
      </c>
      <c r="Z3527" s="128">
        <f t="shared" si="722"/>
        <v>8.8754449677853557</v>
      </c>
      <c r="AA3527" s="128">
        <f t="shared" si="723"/>
        <v>0.61929999999999996</v>
      </c>
      <c r="AB3527" s="128">
        <f t="shared" si="721"/>
        <v>2.5571302866418616E-3</v>
      </c>
      <c r="AC3527" s="128">
        <f t="shared" si="724"/>
        <v>6.1917211540981825</v>
      </c>
      <c r="AD3527" s="128">
        <f t="shared" si="715"/>
        <v>-140.42681247253057</v>
      </c>
      <c r="AE3527" s="128">
        <f t="shared" si="716"/>
        <v>2.372863053210663E-4</v>
      </c>
      <c r="AF3527" s="128">
        <f t="shared" si="725"/>
        <v>0.60245333620357122</v>
      </c>
      <c r="AG3527" s="128">
        <f t="shared" si="726"/>
        <v>0.59321576330273107</v>
      </c>
      <c r="AH3527" s="93">
        <f t="shared" si="727"/>
        <v>0.14952894951071308</v>
      </c>
      <c r="AI3527" s="128">
        <f t="shared" si="717"/>
        <v>1.1317124120597315</v>
      </c>
    </row>
    <row r="3528" spans="1:35" x14ac:dyDescent="0.25">
      <c r="A3528" s="96">
        <v>1.4096</v>
      </c>
      <c r="B3528" s="216">
        <v>19.256176747401913</v>
      </c>
      <c r="E3528" s="153">
        <f t="shared" si="718"/>
        <v>7.7024706989599172E-3</v>
      </c>
      <c r="F3528" s="166"/>
      <c r="W3528" s="152">
        <f t="shared" si="719"/>
        <v>0.5887160942009223</v>
      </c>
      <c r="X3528" s="170">
        <v>5.810176108570662</v>
      </c>
      <c r="Y3528" s="153">
        <f t="shared" si="720"/>
        <v>3.9999999999995595E-4</v>
      </c>
      <c r="Z3528" s="128">
        <f t="shared" si="722"/>
        <v>8.8754449677853557</v>
      </c>
      <c r="AA3528" s="128">
        <f t="shared" si="723"/>
        <v>0.61929999999999996</v>
      </c>
      <c r="AB3528" s="128">
        <f t="shared" si="721"/>
        <v>2.5571302866418616E-3</v>
      </c>
      <c r="AC3528" s="128">
        <f t="shared" si="724"/>
        <v>6.1942782843848248</v>
      </c>
      <c r="AD3528" s="128">
        <f t="shared" si="715"/>
        <v>-140.41761517238643</v>
      </c>
      <c r="AE3528" s="128">
        <f t="shared" si="716"/>
        <v>2.3727076417666724E-4</v>
      </c>
      <c r="AF3528" s="128">
        <f t="shared" si="725"/>
        <v>0.6026906069677479</v>
      </c>
      <c r="AG3528" s="128">
        <f t="shared" si="726"/>
        <v>0.59317691044173348</v>
      </c>
      <c r="AH3528" s="93">
        <f t="shared" si="727"/>
        <v>0.1492916787465364</v>
      </c>
      <c r="AI3528" s="128">
        <f t="shared" si="717"/>
        <v>1.1317124120597315</v>
      </c>
    </row>
    <row r="3529" spans="1:35" x14ac:dyDescent="0.25">
      <c r="A3529" s="96">
        <v>1.41</v>
      </c>
      <c r="B3529" s="216">
        <v>18.268680503945404</v>
      </c>
      <c r="E3529" s="153">
        <f t="shared" si="718"/>
        <v>7.5049714502686358E-3</v>
      </c>
      <c r="F3529" s="166"/>
      <c r="W3529" s="152">
        <f t="shared" si="719"/>
        <v>0.56438137109054265</v>
      </c>
      <c r="X3529" s="170">
        <v>5.5700110643034071</v>
      </c>
      <c r="Y3529" s="153">
        <f t="shared" si="720"/>
        <v>3.9999999999995595E-4</v>
      </c>
      <c r="Z3529" s="128">
        <f t="shared" si="722"/>
        <v>8.8754449677853557</v>
      </c>
      <c r="AA3529" s="128">
        <f t="shared" si="723"/>
        <v>0.61929999999999996</v>
      </c>
      <c r="AB3529" s="128">
        <f t="shared" si="721"/>
        <v>2.4911454281203007E-3</v>
      </c>
      <c r="AC3529" s="128">
        <f t="shared" si="724"/>
        <v>6.196769429812945</v>
      </c>
      <c r="AD3529" s="128">
        <f t="shared" si="715"/>
        <v>-136.78550941701687</v>
      </c>
      <c r="AE3529" s="128">
        <f t="shared" si="716"/>
        <v>2.3113341091732717E-4</v>
      </c>
      <c r="AF3529" s="128">
        <f t="shared" si="725"/>
        <v>0.60292174037866519</v>
      </c>
      <c r="AG3529" s="128">
        <f t="shared" si="726"/>
        <v>0.57783352729338155</v>
      </c>
      <c r="AH3529" s="93">
        <f t="shared" si="727"/>
        <v>0.14906054533561908</v>
      </c>
      <c r="AI3529" s="128">
        <f t="shared" si="717"/>
        <v>1.119970115555166</v>
      </c>
    </row>
    <row r="3530" spans="1:35" x14ac:dyDescent="0.25">
      <c r="A3530" s="96">
        <v>1.4103999999999999</v>
      </c>
      <c r="B3530" s="216">
        <v>18.268680503945404</v>
      </c>
      <c r="E3530" s="153">
        <f t="shared" si="718"/>
        <v>7.307472201577357E-3</v>
      </c>
      <c r="F3530" s="166"/>
      <c r="W3530" s="152">
        <f t="shared" si="719"/>
        <v>0.56438137109054265</v>
      </c>
      <c r="X3530" s="170">
        <v>5.5700110643034071</v>
      </c>
      <c r="Y3530" s="153">
        <f t="shared" si="720"/>
        <v>3.9999999999995595E-4</v>
      </c>
      <c r="Z3530" s="128">
        <f t="shared" si="722"/>
        <v>8.8754449677853557</v>
      </c>
      <c r="AA3530" s="128">
        <f t="shared" si="723"/>
        <v>0.61929999999999996</v>
      </c>
      <c r="AB3530" s="128">
        <f t="shared" si="721"/>
        <v>2.4911454281203007E-3</v>
      </c>
      <c r="AC3530" s="128">
        <f t="shared" si="724"/>
        <v>6.1992605752410652</v>
      </c>
      <c r="AD3530" s="128">
        <f t="shared" si="715"/>
        <v>-136.77677243843814</v>
      </c>
      <c r="AE3530" s="128">
        <f t="shared" si="716"/>
        <v>2.3111864760161764E-4</v>
      </c>
      <c r="AF3530" s="128">
        <f t="shared" si="725"/>
        <v>0.60315285902626681</v>
      </c>
      <c r="AG3530" s="128">
        <f t="shared" si="726"/>
        <v>0.57779661900410773</v>
      </c>
      <c r="AH3530" s="93">
        <f t="shared" si="727"/>
        <v>0.14882942668801746</v>
      </c>
      <c r="AI3530" s="128">
        <f t="shared" si="717"/>
        <v>1.119970115555166</v>
      </c>
    </row>
    <row r="3531" spans="1:35" x14ac:dyDescent="0.25">
      <c r="A3531" s="96">
        <v>1.4108000000000001</v>
      </c>
      <c r="B3531" s="216">
        <v>18.268680503945404</v>
      </c>
      <c r="E3531" s="153">
        <f t="shared" si="718"/>
        <v>7.3074722015814136E-3</v>
      </c>
      <c r="F3531" s="166"/>
      <c r="W3531" s="152">
        <f t="shared" si="719"/>
        <v>0.56438137109054265</v>
      </c>
      <c r="X3531" s="170">
        <v>5.5700110643034071</v>
      </c>
      <c r="Y3531" s="153">
        <f t="shared" si="720"/>
        <v>4.0000000000017799E-4</v>
      </c>
      <c r="Z3531" s="128">
        <f t="shared" si="722"/>
        <v>8.8754449677853557</v>
      </c>
      <c r="AA3531" s="128">
        <f t="shared" si="723"/>
        <v>0.61929999999999996</v>
      </c>
      <c r="AB3531" s="128">
        <f t="shared" si="721"/>
        <v>2.4911454281216832E-3</v>
      </c>
      <c r="AC3531" s="128">
        <f t="shared" si="724"/>
        <v>6.2017517206691872</v>
      </c>
      <c r="AD3531" s="128">
        <f t="shared" si="715"/>
        <v>-136.76803138025252</v>
      </c>
      <c r="AE3531" s="128">
        <f t="shared" si="716"/>
        <v>2.3110387739238945E-4</v>
      </c>
      <c r="AF3531" s="128">
        <f t="shared" si="725"/>
        <v>0.60338396290365914</v>
      </c>
      <c r="AG3531" s="128">
        <f t="shared" si="726"/>
        <v>0.57775969348071654</v>
      </c>
      <c r="AH3531" s="93">
        <f t="shared" si="727"/>
        <v>0.14859832281062507</v>
      </c>
      <c r="AI3531" s="128">
        <f t="shared" si="717"/>
        <v>1.119970115555166</v>
      </c>
    </row>
    <row r="3532" spans="1:35" x14ac:dyDescent="0.25">
      <c r="A3532" s="96">
        <v>1.4112</v>
      </c>
      <c r="B3532" s="216">
        <v>19.256176747401913</v>
      </c>
      <c r="E3532" s="153">
        <f t="shared" si="718"/>
        <v>7.5049714502686358E-3</v>
      </c>
      <c r="F3532" s="166"/>
      <c r="W3532" s="152">
        <f t="shared" si="719"/>
        <v>0.5887160942009223</v>
      </c>
      <c r="X3532" s="170">
        <v>5.810176108570662</v>
      </c>
      <c r="Y3532" s="153">
        <f t="shared" si="720"/>
        <v>3.9999999999995595E-4</v>
      </c>
      <c r="Z3532" s="128">
        <f t="shared" si="722"/>
        <v>8.8754449677853557</v>
      </c>
      <c r="AA3532" s="128">
        <f t="shared" si="723"/>
        <v>0.61929999999999996</v>
      </c>
      <c r="AB3532" s="128">
        <f t="shared" si="721"/>
        <v>2.5571302866418616E-3</v>
      </c>
      <c r="AC3532" s="128">
        <f t="shared" si="724"/>
        <v>6.2043088509558295</v>
      </c>
      <c r="AD3532" s="128">
        <f t="shared" si="715"/>
        <v>-140.38149535903398</v>
      </c>
      <c r="AE3532" s="128">
        <f t="shared" si="716"/>
        <v>2.372097306966047E-4</v>
      </c>
      <c r="AF3532" s="128">
        <f t="shared" si="725"/>
        <v>0.60362117263435577</v>
      </c>
      <c r="AG3532" s="128">
        <f t="shared" si="726"/>
        <v>0.59302432674157701</v>
      </c>
      <c r="AH3532" s="93">
        <f t="shared" si="727"/>
        <v>0.14836111307992847</v>
      </c>
      <c r="AI3532" s="128">
        <f t="shared" si="717"/>
        <v>1.1317124120597315</v>
      </c>
    </row>
    <row r="3533" spans="1:35" x14ac:dyDescent="0.25">
      <c r="A3533" s="96">
        <v>1.4116</v>
      </c>
      <c r="B3533" s="216">
        <v>19.256176747401913</v>
      </c>
      <c r="E3533" s="153">
        <f t="shared" si="718"/>
        <v>7.7024706989599172E-3</v>
      </c>
      <c r="F3533" s="166"/>
      <c r="W3533" s="152">
        <f t="shared" si="719"/>
        <v>0.5887160942009223</v>
      </c>
      <c r="X3533" s="170">
        <v>5.810176108570662</v>
      </c>
      <c r="Y3533" s="153">
        <f t="shared" si="720"/>
        <v>3.9999999999995595E-4</v>
      </c>
      <c r="Z3533" s="128">
        <f t="shared" si="722"/>
        <v>8.8754449677853557</v>
      </c>
      <c r="AA3533" s="128">
        <f t="shared" si="723"/>
        <v>0.61929999999999996</v>
      </c>
      <c r="AB3533" s="128">
        <f t="shared" si="721"/>
        <v>2.5571302866418616E-3</v>
      </c>
      <c r="AC3533" s="128">
        <f t="shared" si="724"/>
        <v>6.2068659812424718</v>
      </c>
      <c r="AD3533" s="128">
        <f t="shared" si="715"/>
        <v>-140.37227633782325</v>
      </c>
      <c r="AE3533" s="128">
        <f t="shared" si="716"/>
        <v>2.3719415284901809E-4</v>
      </c>
      <c r="AF3533" s="128">
        <f t="shared" si="725"/>
        <v>0.60385836678720484</v>
      </c>
      <c r="AG3533" s="128">
        <f t="shared" si="726"/>
        <v>0.59298538212261054</v>
      </c>
      <c r="AH3533" s="93">
        <f t="shared" si="727"/>
        <v>0.14812391892707946</v>
      </c>
      <c r="AI3533" s="128">
        <f t="shared" si="717"/>
        <v>1.1317124120597315</v>
      </c>
    </row>
    <row r="3534" spans="1:35" x14ac:dyDescent="0.25">
      <c r="A3534" s="96">
        <v>1.4119999999999999</v>
      </c>
      <c r="B3534" s="216">
        <v>19.256176747401913</v>
      </c>
      <c r="E3534" s="153">
        <f t="shared" si="718"/>
        <v>7.7024706989599172E-3</v>
      </c>
      <c r="F3534" s="166"/>
      <c r="W3534" s="152">
        <f t="shared" si="719"/>
        <v>0.5887160942009223</v>
      </c>
      <c r="X3534" s="170">
        <v>5.810176108570662</v>
      </c>
      <c r="Y3534" s="153">
        <f t="shared" si="720"/>
        <v>3.9999999999995595E-4</v>
      </c>
      <c r="Z3534" s="128">
        <f t="shared" si="722"/>
        <v>8.8754449677853557</v>
      </c>
      <c r="AA3534" s="128">
        <f t="shared" si="723"/>
        <v>0.61929999999999996</v>
      </c>
      <c r="AB3534" s="128">
        <f t="shared" si="721"/>
        <v>2.5571302866418616E-3</v>
      </c>
      <c r="AC3534" s="128">
        <f t="shared" si="724"/>
        <v>6.2094231115291141</v>
      </c>
      <c r="AD3534" s="128">
        <f t="shared" si="715"/>
        <v>-140.36305290408197</v>
      </c>
      <c r="AE3534" s="128">
        <f t="shared" si="716"/>
        <v>2.3717856754535487E-4</v>
      </c>
      <c r="AF3534" s="128">
        <f t="shared" si="725"/>
        <v>0.60409554535475019</v>
      </c>
      <c r="AG3534" s="128">
        <f t="shared" si="726"/>
        <v>0.59294641886345245</v>
      </c>
      <c r="AH3534" s="93">
        <f t="shared" si="727"/>
        <v>0.14788674035953411</v>
      </c>
      <c r="AI3534" s="128">
        <f t="shared" si="717"/>
        <v>1.1317124120597315</v>
      </c>
    </row>
    <row r="3535" spans="1:35" x14ac:dyDescent="0.25">
      <c r="A3535" s="96">
        <v>1.4123999999999999</v>
      </c>
      <c r="B3535" s="216">
        <v>19.256176747401913</v>
      </c>
      <c r="E3535" s="153">
        <f t="shared" si="718"/>
        <v>7.7024706989599172E-3</v>
      </c>
      <c r="F3535" s="166"/>
      <c r="W3535" s="152">
        <f t="shared" si="719"/>
        <v>0.5887160942009223</v>
      </c>
      <c r="X3535" s="170">
        <v>5.810176108570662</v>
      </c>
      <c r="Y3535" s="153">
        <f t="shared" si="720"/>
        <v>3.9999999999995595E-4</v>
      </c>
      <c r="Z3535" s="128">
        <f t="shared" si="722"/>
        <v>8.8754449677853557</v>
      </c>
      <c r="AA3535" s="128">
        <f t="shared" si="723"/>
        <v>0.61929999999999996</v>
      </c>
      <c r="AB3535" s="128">
        <f t="shared" si="721"/>
        <v>2.5571302866418616E-3</v>
      </c>
      <c r="AC3535" s="128">
        <f t="shared" si="724"/>
        <v>6.2119802418157564</v>
      </c>
      <c r="AD3535" s="128">
        <f t="shared" si="715"/>
        <v>-140.35382505781013</v>
      </c>
      <c r="AE3535" s="128">
        <f t="shared" si="716"/>
        <v>2.3716297478561504E-4</v>
      </c>
      <c r="AF3535" s="128">
        <f t="shared" si="725"/>
        <v>0.60433270832953578</v>
      </c>
      <c r="AG3535" s="128">
        <f t="shared" si="726"/>
        <v>0.59290743696410286</v>
      </c>
      <c r="AH3535" s="93">
        <f t="shared" si="727"/>
        <v>0.14764957738474849</v>
      </c>
      <c r="AI3535" s="128">
        <f t="shared" si="717"/>
        <v>1.1317124120597315</v>
      </c>
    </row>
    <row r="3536" spans="1:35" x14ac:dyDescent="0.25">
      <c r="A3536" s="96">
        <v>1.4128000000000001</v>
      </c>
      <c r="B3536" s="216">
        <v>18.268680503945404</v>
      </c>
      <c r="E3536" s="153">
        <f t="shared" si="718"/>
        <v>7.5049714502728026E-3</v>
      </c>
      <c r="F3536" s="166"/>
      <c r="W3536" s="152">
        <f t="shared" si="719"/>
        <v>0.56438137109054265</v>
      </c>
      <c r="X3536" s="170">
        <v>5.5700110643034071</v>
      </c>
      <c r="Y3536" s="153">
        <f t="shared" si="720"/>
        <v>4.0000000000017799E-4</v>
      </c>
      <c r="Z3536" s="128">
        <f t="shared" si="722"/>
        <v>8.8754449677853557</v>
      </c>
      <c r="AA3536" s="128">
        <f t="shared" si="723"/>
        <v>0.61929999999999996</v>
      </c>
      <c r="AB3536" s="128">
        <f t="shared" si="721"/>
        <v>2.4911454281216832E-3</v>
      </c>
      <c r="AC3536" s="128">
        <f t="shared" si="724"/>
        <v>6.2144713872438784</v>
      </c>
      <c r="AD3536" s="128">
        <f t="shared" si="715"/>
        <v>-136.72333636928536</v>
      </c>
      <c r="AE3536" s="128">
        <f t="shared" si="716"/>
        <v>2.3102835396611535E-4</v>
      </c>
      <c r="AF3536" s="128">
        <f t="shared" si="725"/>
        <v>0.60456373668350194</v>
      </c>
      <c r="AG3536" s="128">
        <f t="shared" si="726"/>
        <v>0.57757088491503139</v>
      </c>
      <c r="AH3536" s="93">
        <f t="shared" si="727"/>
        <v>0.14741854903078236</v>
      </c>
      <c r="AI3536" s="128">
        <f t="shared" si="717"/>
        <v>1.119970115555166</v>
      </c>
    </row>
    <row r="3537" spans="1:35" x14ac:dyDescent="0.25">
      <c r="A3537" s="96">
        <v>1.4132</v>
      </c>
      <c r="B3537" s="216">
        <v>18.268680503945404</v>
      </c>
      <c r="E3537" s="153">
        <f t="shared" si="718"/>
        <v>7.307472201577357E-3</v>
      </c>
      <c r="F3537" s="166"/>
      <c r="W3537" s="152">
        <f t="shared" si="719"/>
        <v>0.56438137109054265</v>
      </c>
      <c r="X3537" s="170">
        <v>5.5700110643034071</v>
      </c>
      <c r="Y3537" s="153">
        <f t="shared" si="720"/>
        <v>3.9999999999995595E-4</v>
      </c>
      <c r="Z3537" s="128">
        <f t="shared" si="722"/>
        <v>8.8754449677853557</v>
      </c>
      <c r="AA3537" s="128">
        <f t="shared" si="723"/>
        <v>0.61929999999999996</v>
      </c>
      <c r="AB3537" s="128">
        <f t="shared" si="721"/>
        <v>2.4911454281203007E-3</v>
      </c>
      <c r="AC3537" s="128">
        <f t="shared" si="724"/>
        <v>6.2169625326719986</v>
      </c>
      <c r="AD3537" s="128">
        <f t="shared" si="715"/>
        <v>-136.7145704006042</v>
      </c>
      <c r="AE3537" s="128">
        <f t="shared" si="716"/>
        <v>2.3101354166435976E-4</v>
      </c>
      <c r="AF3537" s="128">
        <f t="shared" si="725"/>
        <v>0.60479475022516627</v>
      </c>
      <c r="AG3537" s="128">
        <f t="shared" si="726"/>
        <v>0.57753385416096303</v>
      </c>
      <c r="AH3537" s="93">
        <f t="shared" si="727"/>
        <v>0.147187535489118</v>
      </c>
      <c r="AI3537" s="128">
        <f t="shared" si="717"/>
        <v>1.119970115555166</v>
      </c>
    </row>
    <row r="3538" spans="1:35" x14ac:dyDescent="0.25">
      <c r="A3538" s="96">
        <v>1.4136</v>
      </c>
      <c r="B3538" s="216">
        <v>18.268680503945404</v>
      </c>
      <c r="E3538" s="153">
        <f t="shared" si="718"/>
        <v>7.307472201577357E-3</v>
      </c>
      <c r="F3538" s="166"/>
      <c r="W3538" s="152">
        <f t="shared" si="719"/>
        <v>0.56438137109054265</v>
      </c>
      <c r="X3538" s="170">
        <v>5.5700110643034071</v>
      </c>
      <c r="Y3538" s="153">
        <f t="shared" si="720"/>
        <v>3.9999999999995595E-4</v>
      </c>
      <c r="Z3538" s="128">
        <f t="shared" si="722"/>
        <v>8.8754449677853557</v>
      </c>
      <c r="AA3538" s="128">
        <f t="shared" si="723"/>
        <v>0.61929999999999996</v>
      </c>
      <c r="AB3538" s="128">
        <f t="shared" si="721"/>
        <v>2.4911454281203007E-3</v>
      </c>
      <c r="AC3538" s="128">
        <f t="shared" si="724"/>
        <v>6.2194536781001188</v>
      </c>
      <c r="AD3538" s="128">
        <f t="shared" si="715"/>
        <v>-136.70580035231603</v>
      </c>
      <c r="AE3538" s="128">
        <f t="shared" si="716"/>
        <v>2.3099872246908542E-4</v>
      </c>
      <c r="AF3538" s="128">
        <f t="shared" si="725"/>
        <v>0.60502574894763539</v>
      </c>
      <c r="AG3538" s="128">
        <f t="shared" si="726"/>
        <v>0.57749680617277721</v>
      </c>
      <c r="AH3538" s="93">
        <f t="shared" si="727"/>
        <v>0.14695653676664891</v>
      </c>
      <c r="AI3538" s="128">
        <f t="shared" si="717"/>
        <v>1.119970115555166</v>
      </c>
    </row>
    <row r="3539" spans="1:35" x14ac:dyDescent="0.25">
      <c r="A3539" s="96">
        <v>1.4139999999999999</v>
      </c>
      <c r="B3539" s="216">
        <v>18.268680503945404</v>
      </c>
      <c r="E3539" s="153">
        <f t="shared" si="718"/>
        <v>7.307472201577357E-3</v>
      </c>
      <c r="F3539" s="166"/>
      <c r="W3539" s="152">
        <f t="shared" si="719"/>
        <v>0.56438137109054265</v>
      </c>
      <c r="X3539" s="170">
        <v>5.5700110643034071</v>
      </c>
      <c r="Y3539" s="153">
        <f t="shared" si="720"/>
        <v>3.9999999999995595E-4</v>
      </c>
      <c r="Z3539" s="128">
        <f t="shared" si="722"/>
        <v>8.8754449677853557</v>
      </c>
      <c r="AA3539" s="128">
        <f t="shared" si="723"/>
        <v>0.61929999999999996</v>
      </c>
      <c r="AB3539" s="128">
        <f t="shared" si="721"/>
        <v>2.4911454281203007E-3</v>
      </c>
      <c r="AC3539" s="128">
        <f t="shared" si="724"/>
        <v>6.2219448235282391</v>
      </c>
      <c r="AD3539" s="128">
        <f t="shared" si="715"/>
        <v>-136.69702622434497</v>
      </c>
      <c r="AE3539" s="128">
        <f t="shared" si="716"/>
        <v>2.30983896380164E-4</v>
      </c>
      <c r="AF3539" s="128">
        <f t="shared" si="725"/>
        <v>0.6052567328440156</v>
      </c>
      <c r="AG3539" s="128">
        <f t="shared" si="726"/>
        <v>0.57745974095047359</v>
      </c>
      <c r="AH3539" s="93">
        <f t="shared" si="727"/>
        <v>0.14672555287026876</v>
      </c>
      <c r="AI3539" s="128">
        <f t="shared" si="717"/>
        <v>1.119970115555166</v>
      </c>
    </row>
    <row r="3540" spans="1:35" x14ac:dyDescent="0.25">
      <c r="A3540" s="96">
        <v>1.4143999999999999</v>
      </c>
      <c r="B3540" s="216">
        <v>19.256176747401913</v>
      </c>
      <c r="E3540" s="153">
        <f t="shared" si="718"/>
        <v>7.5049714502686358E-3</v>
      </c>
      <c r="F3540" s="166"/>
      <c r="W3540" s="152">
        <f t="shared" si="719"/>
        <v>0.5887160942009223</v>
      </c>
      <c r="X3540" s="170">
        <v>5.810176108570662</v>
      </c>
      <c r="Y3540" s="153">
        <f t="shared" si="720"/>
        <v>3.9999999999995595E-4</v>
      </c>
      <c r="Z3540" s="128">
        <f t="shared" si="722"/>
        <v>8.8754449677853557</v>
      </c>
      <c r="AA3540" s="128">
        <f t="shared" si="723"/>
        <v>0.61929999999999996</v>
      </c>
      <c r="AB3540" s="128">
        <f t="shared" si="721"/>
        <v>2.5571302866418616E-3</v>
      </c>
      <c r="AC3540" s="128">
        <f t="shared" si="724"/>
        <v>6.2245019538148814</v>
      </c>
      <c r="AD3540" s="128">
        <f t="shared" si="715"/>
        <v>-140.30857459098536</v>
      </c>
      <c r="AE3540" s="128">
        <f t="shared" si="716"/>
        <v>2.3708651277741413E-4</v>
      </c>
      <c r="AF3540" s="128">
        <f t="shared" si="725"/>
        <v>0.60549381935679303</v>
      </c>
      <c r="AG3540" s="128">
        <f t="shared" si="726"/>
        <v>0.5927162819436006</v>
      </c>
      <c r="AH3540" s="93">
        <f t="shared" si="727"/>
        <v>0.14648846635749135</v>
      </c>
      <c r="AI3540" s="128">
        <f t="shared" si="717"/>
        <v>1.1317124120597315</v>
      </c>
    </row>
    <row r="3541" spans="1:35" x14ac:dyDescent="0.25">
      <c r="A3541" s="96">
        <v>1.4148000000000001</v>
      </c>
      <c r="B3541" s="216">
        <v>19.256176747401913</v>
      </c>
      <c r="E3541" s="153">
        <f t="shared" si="718"/>
        <v>7.7024706989641924E-3</v>
      </c>
      <c r="F3541" s="166"/>
      <c r="W3541" s="152">
        <f t="shared" si="719"/>
        <v>0.5887160942009223</v>
      </c>
      <c r="X3541" s="170">
        <v>5.810176108570662</v>
      </c>
      <c r="Y3541" s="153">
        <f t="shared" si="720"/>
        <v>4.0000000000017799E-4</v>
      </c>
      <c r="Z3541" s="128">
        <f t="shared" si="722"/>
        <v>8.8754449677853557</v>
      </c>
      <c r="AA3541" s="128">
        <f t="shared" si="723"/>
        <v>0.61929999999999996</v>
      </c>
      <c r="AB3541" s="128">
        <f t="shared" si="721"/>
        <v>2.5571302866432811E-3</v>
      </c>
      <c r="AC3541" s="128">
        <f t="shared" si="724"/>
        <v>6.2270590841015245</v>
      </c>
      <c r="AD3541" s="128">
        <f t="shared" si="715"/>
        <v>-140.29932072505633</v>
      </c>
      <c r="AE3541" s="128">
        <f t="shared" si="716"/>
        <v>2.3707087605094021E-4</v>
      </c>
      <c r="AF3541" s="128">
        <f t="shared" si="725"/>
        <v>0.60573089023284399</v>
      </c>
      <c r="AG3541" s="128">
        <f t="shared" si="726"/>
        <v>0.59267719012708675</v>
      </c>
      <c r="AH3541" s="93">
        <f t="shared" si="727"/>
        <v>0.14625139548144042</v>
      </c>
      <c r="AI3541" s="128">
        <f t="shared" si="717"/>
        <v>1.1317124120597315</v>
      </c>
    </row>
    <row r="3542" spans="1:35" x14ac:dyDescent="0.25">
      <c r="A3542" s="96">
        <v>1.4152</v>
      </c>
      <c r="B3542" s="216">
        <v>18.268680503945404</v>
      </c>
      <c r="E3542" s="153">
        <f t="shared" si="718"/>
        <v>7.5049714502686358E-3</v>
      </c>
      <c r="F3542" s="166"/>
      <c r="W3542" s="152">
        <f t="shared" si="719"/>
        <v>0.56438137109054265</v>
      </c>
      <c r="X3542" s="170">
        <v>5.5700110643034071</v>
      </c>
      <c r="Y3542" s="153">
        <f t="shared" si="720"/>
        <v>3.9999999999995595E-4</v>
      </c>
      <c r="Z3542" s="128">
        <f t="shared" si="722"/>
        <v>8.8754449677853557</v>
      </c>
      <c r="AA3542" s="128">
        <f t="shared" si="723"/>
        <v>0.61929999999999996</v>
      </c>
      <c r="AB3542" s="128">
        <f t="shared" si="721"/>
        <v>2.4911454281203007E-3</v>
      </c>
      <c r="AC3542" s="128">
        <f t="shared" si="724"/>
        <v>6.2295502295296448</v>
      </c>
      <c r="AD3542" s="128">
        <f t="shared" si="715"/>
        <v>-136.67021378621288</v>
      </c>
      <c r="AE3542" s="128">
        <f t="shared" si="716"/>
        <v>2.3093859004393811E-4</v>
      </c>
      <c r="AF3542" s="128">
        <f t="shared" si="725"/>
        <v>0.60596182882288796</v>
      </c>
      <c r="AG3542" s="128">
        <f t="shared" si="726"/>
        <v>0.57734647510990889</v>
      </c>
      <c r="AH3542" s="93">
        <f t="shared" si="727"/>
        <v>0.14602045689139648</v>
      </c>
      <c r="AI3542" s="128">
        <f t="shared" si="717"/>
        <v>1.119970115555166</v>
      </c>
    </row>
    <row r="3543" spans="1:35" x14ac:dyDescent="0.25">
      <c r="A3543" s="96">
        <v>1.4156</v>
      </c>
      <c r="B3543" s="216">
        <v>18.268680503945404</v>
      </c>
      <c r="E3543" s="153">
        <f t="shared" si="718"/>
        <v>7.307472201577357E-3</v>
      </c>
      <c r="F3543" s="166"/>
      <c r="W3543" s="152">
        <f t="shared" si="719"/>
        <v>0.56438137109054265</v>
      </c>
      <c r="X3543" s="170">
        <v>5.5700110643034071</v>
      </c>
      <c r="Y3543" s="153">
        <f t="shared" si="720"/>
        <v>3.9999999999995595E-4</v>
      </c>
      <c r="Z3543" s="128">
        <f t="shared" si="722"/>
        <v>8.8754449677853557</v>
      </c>
      <c r="AA3543" s="128">
        <f t="shared" si="723"/>
        <v>0.61929999999999996</v>
      </c>
      <c r="AB3543" s="128">
        <f t="shared" si="721"/>
        <v>2.4911454281203007E-3</v>
      </c>
      <c r="AC3543" s="128">
        <f t="shared" si="724"/>
        <v>6.232041374957765</v>
      </c>
      <c r="AD3543" s="128">
        <f t="shared" si="715"/>
        <v>-136.6614231233871</v>
      </c>
      <c r="AE3543" s="128">
        <f t="shared" si="716"/>
        <v>2.3092373601523429E-4</v>
      </c>
      <c r="AF3543" s="128">
        <f t="shared" si="725"/>
        <v>0.60619275255890315</v>
      </c>
      <c r="AG3543" s="128">
        <f t="shared" si="726"/>
        <v>0.57730934003814927</v>
      </c>
      <c r="AH3543" s="93">
        <f t="shared" si="727"/>
        <v>0.14578953315538123</v>
      </c>
      <c r="AI3543" s="128">
        <f t="shared" si="717"/>
        <v>1.119970115555166</v>
      </c>
    </row>
    <row r="3544" spans="1:35" x14ac:dyDescent="0.25">
      <c r="A3544" s="96">
        <v>1.4159999999999999</v>
      </c>
      <c r="B3544" s="216">
        <v>18.268680503945404</v>
      </c>
      <c r="E3544" s="153">
        <f t="shared" si="718"/>
        <v>7.307472201577357E-3</v>
      </c>
      <c r="F3544" s="166"/>
      <c r="W3544" s="152">
        <f t="shared" si="719"/>
        <v>0.56438137109054265</v>
      </c>
      <c r="X3544" s="170">
        <v>5.5700110643034071</v>
      </c>
      <c r="Y3544" s="153">
        <f t="shared" si="720"/>
        <v>3.9999999999995595E-4</v>
      </c>
      <c r="Z3544" s="128">
        <f t="shared" si="722"/>
        <v>8.8754449677853557</v>
      </c>
      <c r="AA3544" s="128">
        <f t="shared" si="723"/>
        <v>0.61929999999999996</v>
      </c>
      <c r="AB3544" s="128">
        <f t="shared" si="721"/>
        <v>2.4911454281203007E-3</v>
      </c>
      <c r="AC3544" s="128">
        <f t="shared" si="724"/>
        <v>6.2345325203858852</v>
      </c>
      <c r="AD3544" s="128">
        <f t="shared" si="715"/>
        <v>-136.65262838087853</v>
      </c>
      <c r="AE3544" s="128">
        <f t="shared" si="716"/>
        <v>2.3090887509288359E-4</v>
      </c>
      <c r="AF3544" s="128">
        <f t="shared" si="725"/>
        <v>0.60642366143399606</v>
      </c>
      <c r="AG3544" s="128">
        <f t="shared" si="726"/>
        <v>0.57727218773227251</v>
      </c>
      <c r="AH3544" s="93">
        <f t="shared" si="727"/>
        <v>0.14555862428028835</v>
      </c>
      <c r="AI3544" s="128">
        <f t="shared" si="717"/>
        <v>1.119970115555166</v>
      </c>
    </row>
    <row r="3545" spans="1:35" x14ac:dyDescent="0.25">
      <c r="A3545" s="96">
        <v>1.4163999999999999</v>
      </c>
      <c r="B3545" s="216">
        <v>19.256176747401913</v>
      </c>
      <c r="E3545" s="153">
        <f t="shared" si="718"/>
        <v>7.5049714502686358E-3</v>
      </c>
      <c r="F3545" s="166"/>
      <c r="W3545" s="152">
        <f t="shared" si="719"/>
        <v>0.5887160942009223</v>
      </c>
      <c r="X3545" s="170">
        <v>5.810176108570662</v>
      </c>
      <c r="Y3545" s="153">
        <f t="shared" si="720"/>
        <v>3.9999999999995595E-4</v>
      </c>
      <c r="Z3545" s="128">
        <f t="shared" si="722"/>
        <v>8.8754449677853557</v>
      </c>
      <c r="AA3545" s="128">
        <f t="shared" si="723"/>
        <v>0.61929999999999996</v>
      </c>
      <c r="AB3545" s="128">
        <f t="shared" si="721"/>
        <v>2.5571302866418616E-3</v>
      </c>
      <c r="AC3545" s="128">
        <f t="shared" si="724"/>
        <v>6.2370896506725275</v>
      </c>
      <c r="AD3545" s="128">
        <f t="shared" si="715"/>
        <v>-140.26297902709601</v>
      </c>
      <c r="AE3545" s="128">
        <f t="shared" si="716"/>
        <v>2.3700946764120519E-4</v>
      </c>
      <c r="AF3545" s="128">
        <f t="shared" si="725"/>
        <v>0.60666067090163722</v>
      </c>
      <c r="AG3545" s="128">
        <f t="shared" si="726"/>
        <v>0.59252366910307819</v>
      </c>
      <c r="AH3545" s="93">
        <f t="shared" si="727"/>
        <v>0.14532161481264713</v>
      </c>
      <c r="AI3545" s="128">
        <f t="shared" si="717"/>
        <v>1.1317124120597315</v>
      </c>
    </row>
    <row r="3546" spans="1:35" x14ac:dyDescent="0.25">
      <c r="A3546" s="96">
        <v>1.4168000000000001</v>
      </c>
      <c r="B3546" s="216">
        <v>19.256176747401913</v>
      </c>
      <c r="E3546" s="153">
        <f t="shared" si="718"/>
        <v>7.7024706989641924E-3</v>
      </c>
      <c r="F3546" s="166"/>
      <c r="W3546" s="152">
        <f t="shared" si="719"/>
        <v>0.5887160942009223</v>
      </c>
      <c r="X3546" s="170">
        <v>5.810176108570662</v>
      </c>
      <c r="Y3546" s="153">
        <f t="shared" si="720"/>
        <v>4.0000000000017799E-4</v>
      </c>
      <c r="Z3546" s="128">
        <f t="shared" si="722"/>
        <v>8.8754449677853557</v>
      </c>
      <c r="AA3546" s="128">
        <f t="shared" si="723"/>
        <v>0.61929999999999996</v>
      </c>
      <c r="AB3546" s="128">
        <f t="shared" si="721"/>
        <v>2.5571302866432811E-3</v>
      </c>
      <c r="AC3546" s="128">
        <f t="shared" si="724"/>
        <v>6.2396467809591707</v>
      </c>
      <c r="AD3546" s="128">
        <f t="shared" si="715"/>
        <v>-140.25370344010045</v>
      </c>
      <c r="AE3546" s="128">
        <f t="shared" si="716"/>
        <v>2.3699379421154379E-4</v>
      </c>
      <c r="AF3546" s="128">
        <f t="shared" si="725"/>
        <v>0.60689766469584872</v>
      </c>
      <c r="AG3546" s="128">
        <f t="shared" si="726"/>
        <v>0.59248448552859589</v>
      </c>
      <c r="AH3546" s="93">
        <f t="shared" si="727"/>
        <v>0.14508462101843558</v>
      </c>
      <c r="AI3546" s="128">
        <f t="shared" si="717"/>
        <v>1.1317124120597315</v>
      </c>
    </row>
    <row r="3547" spans="1:35" x14ac:dyDescent="0.25">
      <c r="A3547" s="96">
        <v>1.4172</v>
      </c>
      <c r="B3547" s="216">
        <v>19.256176747401913</v>
      </c>
      <c r="E3547" s="153">
        <f t="shared" si="718"/>
        <v>7.7024706989599172E-3</v>
      </c>
      <c r="F3547" s="166"/>
      <c r="W3547" s="152">
        <f t="shared" si="719"/>
        <v>0.5887160942009223</v>
      </c>
      <c r="X3547" s="170">
        <v>5.810176108570662</v>
      </c>
      <c r="Y3547" s="153">
        <f t="shared" si="720"/>
        <v>3.9999999999995595E-4</v>
      </c>
      <c r="Z3547" s="128">
        <f t="shared" si="722"/>
        <v>8.8754449677853557</v>
      </c>
      <c r="AA3547" s="128">
        <f t="shared" si="723"/>
        <v>0.61929999999999996</v>
      </c>
      <c r="AB3547" s="128">
        <f t="shared" si="721"/>
        <v>2.5571302866418616E-3</v>
      </c>
      <c r="AC3547" s="128">
        <f t="shared" si="724"/>
        <v>6.242203911245813</v>
      </c>
      <c r="AD3547" s="128">
        <f t="shared" si="715"/>
        <v>-140.24442344041861</v>
      </c>
      <c r="AE3547" s="128">
        <f t="shared" si="716"/>
        <v>2.3697811332554266E-4</v>
      </c>
      <c r="AF3547" s="128">
        <f t="shared" si="725"/>
        <v>0.60713464280917429</v>
      </c>
      <c r="AG3547" s="128">
        <f t="shared" si="726"/>
        <v>0.59244528331392188</v>
      </c>
      <c r="AH3547" s="93">
        <f t="shared" si="727"/>
        <v>0.14484764290511004</v>
      </c>
      <c r="AI3547" s="128">
        <f t="shared" si="717"/>
        <v>1.1317124120597315</v>
      </c>
    </row>
    <row r="3548" spans="1:35" x14ac:dyDescent="0.25">
      <c r="A3548" s="96">
        <v>1.4176</v>
      </c>
      <c r="B3548" s="216">
        <v>19.256176747401913</v>
      </c>
      <c r="E3548" s="153">
        <f t="shared" si="718"/>
        <v>7.7024706989599172E-3</v>
      </c>
      <c r="F3548" s="166"/>
      <c r="W3548" s="152">
        <f t="shared" si="719"/>
        <v>0.5887160942009223</v>
      </c>
      <c r="X3548" s="170">
        <v>5.810176108570662</v>
      </c>
      <c r="Y3548" s="153">
        <f t="shared" si="720"/>
        <v>3.9999999999995595E-4</v>
      </c>
      <c r="Z3548" s="128">
        <f t="shared" si="722"/>
        <v>8.8754449677853557</v>
      </c>
      <c r="AA3548" s="128">
        <f t="shared" si="723"/>
        <v>0.61929999999999996</v>
      </c>
      <c r="AB3548" s="128">
        <f t="shared" si="721"/>
        <v>2.5571302866418616E-3</v>
      </c>
      <c r="AC3548" s="128">
        <f t="shared" si="724"/>
        <v>6.2447610415324553</v>
      </c>
      <c r="AD3548" s="128">
        <f t="shared" si="715"/>
        <v>-140.23513902828401</v>
      </c>
      <c r="AE3548" s="128">
        <f t="shared" si="716"/>
        <v>2.3696242498359637E-4</v>
      </c>
      <c r="AF3548" s="128">
        <f t="shared" si="725"/>
        <v>0.6073716052341579</v>
      </c>
      <c r="AG3548" s="128">
        <f t="shared" si="726"/>
        <v>0.59240606245905614</v>
      </c>
      <c r="AH3548" s="93">
        <f t="shared" si="727"/>
        <v>0.14461068048012646</v>
      </c>
      <c r="AI3548" s="128">
        <f t="shared" si="717"/>
        <v>1.1317124120597315</v>
      </c>
    </row>
    <row r="3549" spans="1:35" x14ac:dyDescent="0.25">
      <c r="A3549" s="96">
        <v>1.4179999999999999</v>
      </c>
      <c r="B3549" s="216">
        <v>19.256176747401913</v>
      </c>
      <c r="E3549" s="153">
        <f t="shared" si="718"/>
        <v>7.7024706989599172E-3</v>
      </c>
      <c r="F3549" s="166"/>
      <c r="W3549" s="152">
        <f t="shared" si="719"/>
        <v>0.5887160942009223</v>
      </c>
      <c r="X3549" s="170">
        <v>5.810176108570662</v>
      </c>
      <c r="Y3549" s="153">
        <f t="shared" si="720"/>
        <v>3.9999999999995595E-4</v>
      </c>
      <c r="Z3549" s="128">
        <f t="shared" si="722"/>
        <v>8.8754449677853557</v>
      </c>
      <c r="AA3549" s="128">
        <f t="shared" si="723"/>
        <v>0.61929999999999996</v>
      </c>
      <c r="AB3549" s="128">
        <f t="shared" si="721"/>
        <v>2.5571302866418616E-3</v>
      </c>
      <c r="AC3549" s="128">
        <f t="shared" si="724"/>
        <v>6.2473181718190975</v>
      </c>
      <c r="AD3549" s="128">
        <f t="shared" si="715"/>
        <v>-140.2258502036189</v>
      </c>
      <c r="AE3549" s="128">
        <f t="shared" si="716"/>
        <v>2.3694672918557355E-4</v>
      </c>
      <c r="AF3549" s="128">
        <f t="shared" si="725"/>
        <v>0.60760855196334351</v>
      </c>
      <c r="AG3549" s="128">
        <f t="shared" si="726"/>
        <v>0.59236682296399912</v>
      </c>
      <c r="AH3549" s="93">
        <f t="shared" si="727"/>
        <v>0.1443737337509409</v>
      </c>
      <c r="AI3549" s="128">
        <f t="shared" si="717"/>
        <v>1.1317124120597315</v>
      </c>
    </row>
    <row r="3550" spans="1:35" x14ac:dyDescent="0.25">
      <c r="A3550" s="96">
        <v>1.4183999999999999</v>
      </c>
      <c r="B3550" s="216">
        <v>19.256176747401913</v>
      </c>
      <c r="E3550" s="153">
        <f t="shared" si="718"/>
        <v>7.7024706989599172E-3</v>
      </c>
      <c r="F3550" s="166"/>
      <c r="W3550" s="152">
        <f t="shared" si="719"/>
        <v>0.5887160942009223</v>
      </c>
      <c r="X3550" s="170">
        <v>5.810176108570662</v>
      </c>
      <c r="Y3550" s="153">
        <f t="shared" si="720"/>
        <v>3.9999999999995595E-4</v>
      </c>
      <c r="Z3550" s="128">
        <f t="shared" si="722"/>
        <v>8.8754449677853557</v>
      </c>
      <c r="AA3550" s="128">
        <f t="shared" si="723"/>
        <v>0.61929999999999996</v>
      </c>
      <c r="AB3550" s="128">
        <f t="shared" si="721"/>
        <v>2.5571302866418616E-3</v>
      </c>
      <c r="AC3550" s="128">
        <f t="shared" si="724"/>
        <v>6.2498753021057398</v>
      </c>
      <c r="AD3550" s="128">
        <f t="shared" si="715"/>
        <v>-140.21655696642321</v>
      </c>
      <c r="AE3550" s="128">
        <f t="shared" si="716"/>
        <v>2.3693102593147402E-4</v>
      </c>
      <c r="AF3550" s="128">
        <f t="shared" si="725"/>
        <v>0.60784548298927499</v>
      </c>
      <c r="AG3550" s="128">
        <f t="shared" si="726"/>
        <v>0.59232756482875026</v>
      </c>
      <c r="AH3550" s="93">
        <f t="shared" si="727"/>
        <v>0.14413680272500942</v>
      </c>
      <c r="AI3550" s="128">
        <f t="shared" si="717"/>
        <v>1.1317124120597315</v>
      </c>
    </row>
    <row r="3551" spans="1:35" x14ac:dyDescent="0.25">
      <c r="A3551" s="96">
        <v>1.4188000000000001</v>
      </c>
      <c r="B3551" s="216">
        <v>19.256176747401913</v>
      </c>
      <c r="E3551" s="153">
        <f t="shared" si="718"/>
        <v>7.7024706989641924E-3</v>
      </c>
      <c r="F3551" s="166"/>
      <c r="W3551" s="152">
        <f t="shared" si="719"/>
        <v>0.5887160942009223</v>
      </c>
      <c r="X3551" s="170">
        <v>5.810176108570662</v>
      </c>
      <c r="Y3551" s="153">
        <f t="shared" si="720"/>
        <v>4.0000000000017799E-4</v>
      </c>
      <c r="Z3551" s="128">
        <f t="shared" si="722"/>
        <v>8.8754449677853557</v>
      </c>
      <c r="AA3551" s="128">
        <f t="shared" si="723"/>
        <v>0.61929999999999996</v>
      </c>
      <c r="AB3551" s="128">
        <f t="shared" si="721"/>
        <v>2.5571302866432811E-3</v>
      </c>
      <c r="AC3551" s="128">
        <f t="shared" si="724"/>
        <v>6.252432432392383</v>
      </c>
      <c r="AD3551" s="128">
        <f t="shared" si="715"/>
        <v>-140.20725931677475</v>
      </c>
      <c r="AE3551" s="128">
        <f t="shared" si="716"/>
        <v>2.3691531522142934E-4</v>
      </c>
      <c r="AF3551" s="128">
        <f t="shared" si="725"/>
        <v>0.6080823983044964</v>
      </c>
      <c r="AG3551" s="128">
        <f t="shared" si="726"/>
        <v>0.5922882880533098</v>
      </c>
      <c r="AH3551" s="93">
        <f t="shared" si="727"/>
        <v>0.14389988740978799</v>
      </c>
      <c r="AI3551" s="128">
        <f t="shared" si="717"/>
        <v>1.1317124120597315</v>
      </c>
    </row>
    <row r="3552" spans="1:35" x14ac:dyDescent="0.25">
      <c r="A3552" s="96">
        <v>1.4192</v>
      </c>
      <c r="B3552" s="216">
        <v>19.256176747401913</v>
      </c>
      <c r="E3552" s="153">
        <f t="shared" si="718"/>
        <v>7.7024706989599172E-3</v>
      </c>
      <c r="F3552" s="166"/>
      <c r="W3552" s="152">
        <f t="shared" si="719"/>
        <v>0.5887160942009223</v>
      </c>
      <c r="X3552" s="170">
        <v>5.810176108570662</v>
      </c>
      <c r="Y3552" s="153">
        <f t="shared" si="720"/>
        <v>3.9999999999995595E-4</v>
      </c>
      <c r="Z3552" s="128">
        <f t="shared" si="722"/>
        <v>8.8754449677853557</v>
      </c>
      <c r="AA3552" s="128">
        <f t="shared" si="723"/>
        <v>0.61929999999999996</v>
      </c>
      <c r="AB3552" s="128">
        <f t="shared" si="721"/>
        <v>2.5571302866418616E-3</v>
      </c>
      <c r="AC3552" s="128">
        <f t="shared" si="724"/>
        <v>6.2549895626790253</v>
      </c>
      <c r="AD3552" s="128">
        <f t="shared" si="715"/>
        <v>-140.1979572544401</v>
      </c>
      <c r="AE3552" s="128">
        <f t="shared" si="716"/>
        <v>2.3689959705504513E-4</v>
      </c>
      <c r="AF3552" s="128">
        <f t="shared" si="725"/>
        <v>0.60831929790155148</v>
      </c>
      <c r="AG3552" s="128">
        <f t="shared" si="726"/>
        <v>0.59224899263767805</v>
      </c>
      <c r="AH3552" s="93">
        <f t="shared" si="727"/>
        <v>0.14366298781273293</v>
      </c>
      <c r="AI3552" s="128">
        <f t="shared" si="717"/>
        <v>1.1317124120597315</v>
      </c>
    </row>
    <row r="3553" spans="1:35" x14ac:dyDescent="0.25">
      <c r="A3553" s="96">
        <v>1.4196</v>
      </c>
      <c r="B3553" s="216">
        <v>19.256176747401913</v>
      </c>
      <c r="E3553" s="153">
        <f t="shared" si="718"/>
        <v>7.7024706989599172E-3</v>
      </c>
      <c r="F3553" s="166"/>
      <c r="W3553" s="152">
        <f t="shared" si="719"/>
        <v>0.5887160942009223</v>
      </c>
      <c r="X3553" s="170">
        <v>5.810176108570662</v>
      </c>
      <c r="Y3553" s="153">
        <f t="shared" si="720"/>
        <v>3.9999999999995595E-4</v>
      </c>
      <c r="Z3553" s="128">
        <f t="shared" si="722"/>
        <v>8.8754449677853557</v>
      </c>
      <c r="AA3553" s="128">
        <f t="shared" si="723"/>
        <v>0.61929999999999996</v>
      </c>
      <c r="AB3553" s="128">
        <f t="shared" si="721"/>
        <v>2.5571302866418616E-3</v>
      </c>
      <c r="AC3553" s="128">
        <f t="shared" si="724"/>
        <v>6.2575466929656676</v>
      </c>
      <c r="AD3553" s="128">
        <f t="shared" si="715"/>
        <v>-140.1886507796527</v>
      </c>
      <c r="AE3553" s="128">
        <f t="shared" si="716"/>
        <v>2.3688387143271569E-4</v>
      </c>
      <c r="AF3553" s="128">
        <f t="shared" si="725"/>
        <v>0.60855618177298421</v>
      </c>
      <c r="AG3553" s="128">
        <f t="shared" si="726"/>
        <v>0.59220967858185447</v>
      </c>
      <c r="AH3553" s="93">
        <f t="shared" si="727"/>
        <v>0.1434261039413002</v>
      </c>
      <c r="AI3553" s="128">
        <f t="shared" si="717"/>
        <v>1.1317124120597315</v>
      </c>
    </row>
    <row r="3554" spans="1:35" x14ac:dyDescent="0.25">
      <c r="A3554" s="96">
        <v>1.42</v>
      </c>
      <c r="B3554" s="216">
        <v>19.256176747401913</v>
      </c>
      <c r="E3554" s="153">
        <f t="shared" si="718"/>
        <v>7.7024706989599172E-3</v>
      </c>
      <c r="F3554" s="166"/>
      <c r="W3554" s="152">
        <f t="shared" si="719"/>
        <v>0.5887160942009223</v>
      </c>
      <c r="X3554" s="170">
        <v>5.810176108570662</v>
      </c>
      <c r="Y3554" s="153">
        <f t="shared" si="720"/>
        <v>3.9999999999995595E-4</v>
      </c>
      <c r="Z3554" s="128">
        <f t="shared" si="722"/>
        <v>8.8754449677853557</v>
      </c>
      <c r="AA3554" s="128">
        <f t="shared" si="723"/>
        <v>0.61929999999999996</v>
      </c>
      <c r="AB3554" s="128">
        <f t="shared" si="721"/>
        <v>2.5571302866418616E-3</v>
      </c>
      <c r="AC3554" s="128">
        <f t="shared" si="724"/>
        <v>6.2601038232523099</v>
      </c>
      <c r="AD3554" s="128">
        <f t="shared" si="715"/>
        <v>-140.17933989233475</v>
      </c>
      <c r="AE3554" s="128">
        <f t="shared" si="716"/>
        <v>2.3686813835430969E-4</v>
      </c>
      <c r="AF3554" s="128">
        <f t="shared" si="725"/>
        <v>0.60879304991133854</v>
      </c>
      <c r="AG3554" s="128">
        <f t="shared" si="726"/>
        <v>0.5921703458858395</v>
      </c>
      <c r="AH3554" s="93">
        <f t="shared" si="727"/>
        <v>0.1431892358029459</v>
      </c>
      <c r="AI3554" s="128">
        <f t="shared" si="717"/>
        <v>1.1317124120597315</v>
      </c>
    </row>
    <row r="3555" spans="1:35" x14ac:dyDescent="0.25">
      <c r="A3555" s="96">
        <v>1.4203999999999999</v>
      </c>
      <c r="B3555" s="216">
        <v>19.256176747401913</v>
      </c>
      <c r="E3555" s="153">
        <f t="shared" si="718"/>
        <v>7.7024706989599172E-3</v>
      </c>
      <c r="F3555" s="166"/>
      <c r="W3555" s="152">
        <f t="shared" si="719"/>
        <v>0.5887160942009223</v>
      </c>
      <c r="X3555" s="170">
        <v>5.810176108570662</v>
      </c>
      <c r="Y3555" s="153">
        <f t="shared" si="720"/>
        <v>3.9999999999995595E-4</v>
      </c>
      <c r="Z3555" s="128">
        <f t="shared" si="722"/>
        <v>8.8754449677853557</v>
      </c>
      <c r="AA3555" s="128">
        <f t="shared" si="723"/>
        <v>0.61929999999999996</v>
      </c>
      <c r="AB3555" s="128">
        <f t="shared" si="721"/>
        <v>2.5571302866418616E-3</v>
      </c>
      <c r="AC3555" s="128">
        <f t="shared" si="724"/>
        <v>6.2626609535389521</v>
      </c>
      <c r="AD3555" s="128">
        <f t="shared" si="715"/>
        <v>-140.17002459248624</v>
      </c>
      <c r="AE3555" s="128">
        <f t="shared" si="716"/>
        <v>2.3685239781982706E-4</v>
      </c>
      <c r="AF3555" s="128">
        <f t="shared" si="725"/>
        <v>0.60902990230915832</v>
      </c>
      <c r="AG3555" s="128">
        <f t="shared" si="726"/>
        <v>0.59213099454963292</v>
      </c>
      <c r="AH3555" s="93">
        <f t="shared" si="727"/>
        <v>0.14295238340512609</v>
      </c>
      <c r="AI3555" s="128">
        <f t="shared" si="717"/>
        <v>1.1317124120597315</v>
      </c>
    </row>
    <row r="3556" spans="1:35" x14ac:dyDescent="0.25">
      <c r="A3556" s="96">
        <v>1.4208000000000001</v>
      </c>
      <c r="B3556" s="216">
        <v>19.256176747401913</v>
      </c>
      <c r="E3556" s="153">
        <f t="shared" si="718"/>
        <v>7.7024706989641924E-3</v>
      </c>
      <c r="F3556" s="166"/>
      <c r="W3556" s="152">
        <f t="shared" si="719"/>
        <v>0.5887160942009223</v>
      </c>
      <c r="X3556" s="170">
        <v>5.810176108570662</v>
      </c>
      <c r="Y3556" s="153">
        <f t="shared" si="720"/>
        <v>4.0000000000017799E-4</v>
      </c>
      <c r="Z3556" s="128">
        <f t="shared" si="722"/>
        <v>8.8754449677853557</v>
      </c>
      <c r="AA3556" s="128">
        <f t="shared" si="723"/>
        <v>0.61929999999999996</v>
      </c>
      <c r="AB3556" s="128">
        <f t="shared" si="721"/>
        <v>2.5571302866432811E-3</v>
      </c>
      <c r="AC3556" s="128">
        <f t="shared" si="724"/>
        <v>6.2652180838255953</v>
      </c>
      <c r="AD3556" s="128">
        <f t="shared" si="715"/>
        <v>-140.16070488018494</v>
      </c>
      <c r="AE3556" s="128">
        <f t="shared" si="716"/>
        <v>2.3683664982939917E-4</v>
      </c>
      <c r="AF3556" s="128">
        <f t="shared" si="725"/>
        <v>0.60926673895898775</v>
      </c>
      <c r="AG3556" s="128">
        <f t="shared" si="726"/>
        <v>0.5920916245732345</v>
      </c>
      <c r="AH3556" s="93">
        <f t="shared" si="727"/>
        <v>0.14271554675529668</v>
      </c>
      <c r="AI3556" s="128">
        <f t="shared" si="717"/>
        <v>1.1317124120597315</v>
      </c>
    </row>
    <row r="3557" spans="1:35" x14ac:dyDescent="0.25">
      <c r="A3557" s="96">
        <v>1.4212</v>
      </c>
      <c r="B3557" s="216">
        <v>19.256176747401913</v>
      </c>
      <c r="E3557" s="153">
        <f t="shared" si="718"/>
        <v>7.7024706989599172E-3</v>
      </c>
      <c r="F3557" s="166"/>
      <c r="W3557" s="152">
        <f t="shared" si="719"/>
        <v>0.5887160942009223</v>
      </c>
      <c r="X3557" s="170">
        <v>5.810176108570662</v>
      </c>
      <c r="Y3557" s="153">
        <f t="shared" si="720"/>
        <v>3.9999999999995595E-4</v>
      </c>
      <c r="Z3557" s="128">
        <f t="shared" si="722"/>
        <v>8.8754449677853557</v>
      </c>
      <c r="AA3557" s="128">
        <f t="shared" si="723"/>
        <v>0.61929999999999996</v>
      </c>
      <c r="AB3557" s="128">
        <f t="shared" si="721"/>
        <v>2.5571302866418616E-3</v>
      </c>
      <c r="AC3557" s="128">
        <f t="shared" si="724"/>
        <v>6.2677752141122376</v>
      </c>
      <c r="AD3557" s="128">
        <f t="shared" si="715"/>
        <v>-140.15138075519747</v>
      </c>
      <c r="AE3557" s="128">
        <f t="shared" si="716"/>
        <v>2.3682089438263176E-4</v>
      </c>
      <c r="AF3557" s="128">
        <f t="shared" si="725"/>
        <v>0.60950355985337035</v>
      </c>
      <c r="AG3557" s="128">
        <f t="shared" si="726"/>
        <v>0.59205223595664458</v>
      </c>
      <c r="AH3557" s="93">
        <f t="shared" si="727"/>
        <v>0.14247872586091406</v>
      </c>
      <c r="AI3557" s="128">
        <f t="shared" si="717"/>
        <v>1.1317124120597315</v>
      </c>
    </row>
    <row r="3558" spans="1:35" x14ac:dyDescent="0.25">
      <c r="A3558" s="96">
        <v>1.4216</v>
      </c>
      <c r="B3558" s="216">
        <v>19.256176747401913</v>
      </c>
      <c r="E3558" s="153">
        <f t="shared" si="718"/>
        <v>7.7024706989599172E-3</v>
      </c>
      <c r="F3558" s="166"/>
      <c r="W3558" s="152">
        <f t="shared" si="719"/>
        <v>0.5887160942009223</v>
      </c>
      <c r="X3558" s="170">
        <v>5.810176108570662</v>
      </c>
      <c r="Y3558" s="153">
        <f t="shared" si="720"/>
        <v>3.9999999999995595E-4</v>
      </c>
      <c r="Z3558" s="128">
        <f t="shared" si="722"/>
        <v>8.8754449677853557</v>
      </c>
      <c r="AA3558" s="128">
        <f t="shared" si="723"/>
        <v>0.61929999999999996</v>
      </c>
      <c r="AB3558" s="128">
        <f t="shared" si="721"/>
        <v>2.5571302866418616E-3</v>
      </c>
      <c r="AC3558" s="128">
        <f t="shared" si="724"/>
        <v>6.2703323443988799</v>
      </c>
      <c r="AD3558" s="128">
        <f t="shared" si="715"/>
        <v>-140.14205221775723</v>
      </c>
      <c r="AE3558" s="128">
        <f t="shared" si="716"/>
        <v>2.3680513147991916E-4</v>
      </c>
      <c r="AF3558" s="128">
        <f t="shared" si="725"/>
        <v>0.60974036498485029</v>
      </c>
      <c r="AG3558" s="128">
        <f t="shared" si="726"/>
        <v>0.59201282869986316</v>
      </c>
      <c r="AH3558" s="93">
        <f t="shared" si="727"/>
        <v>0.14224192072943415</v>
      </c>
      <c r="AI3558" s="128">
        <f t="shared" si="717"/>
        <v>1.1317124120597315</v>
      </c>
    </row>
    <row r="3559" spans="1:35" x14ac:dyDescent="0.25">
      <c r="A3559" s="96">
        <v>1.4219999999999999</v>
      </c>
      <c r="B3559" s="216">
        <v>19.256176747401913</v>
      </c>
      <c r="E3559" s="153">
        <f t="shared" si="718"/>
        <v>7.7024706989599172E-3</v>
      </c>
      <c r="F3559" s="166"/>
      <c r="W3559" s="152">
        <f t="shared" si="719"/>
        <v>0.5887160942009223</v>
      </c>
      <c r="X3559" s="170">
        <v>5.810176108570662</v>
      </c>
      <c r="Y3559" s="153">
        <f t="shared" si="720"/>
        <v>3.9999999999995595E-4</v>
      </c>
      <c r="Z3559" s="128">
        <f t="shared" si="722"/>
        <v>8.8754449677853557</v>
      </c>
      <c r="AA3559" s="128">
        <f t="shared" si="723"/>
        <v>0.61929999999999996</v>
      </c>
      <c r="AB3559" s="128">
        <f t="shared" si="721"/>
        <v>2.5571302866418616E-3</v>
      </c>
      <c r="AC3559" s="128">
        <f t="shared" si="724"/>
        <v>6.2728894746855222</v>
      </c>
      <c r="AD3559" s="128">
        <f t="shared" si="715"/>
        <v>-140.13271926778643</v>
      </c>
      <c r="AE3559" s="128">
        <f t="shared" si="716"/>
        <v>2.3678936112112996E-4</v>
      </c>
      <c r="AF3559" s="128">
        <f t="shared" si="725"/>
        <v>0.60997715434597144</v>
      </c>
      <c r="AG3559" s="128">
        <f t="shared" si="726"/>
        <v>0.59197340280289013</v>
      </c>
      <c r="AH3559" s="93">
        <f t="shared" si="727"/>
        <v>0.14200513136831303</v>
      </c>
      <c r="AI3559" s="128">
        <f t="shared" si="717"/>
        <v>1.1317124120597315</v>
      </c>
    </row>
    <row r="3560" spans="1:35" x14ac:dyDescent="0.25">
      <c r="A3560" s="96">
        <v>1.4223999999999999</v>
      </c>
      <c r="B3560" s="216">
        <v>20.243672990858421</v>
      </c>
      <c r="E3560" s="153">
        <f t="shared" si="718"/>
        <v>7.8999699476511968E-3</v>
      </c>
      <c r="F3560" s="166"/>
      <c r="W3560" s="152">
        <f t="shared" si="719"/>
        <v>0.61305081731130162</v>
      </c>
      <c r="X3560" s="170">
        <v>6.0503411528379134</v>
      </c>
      <c r="Y3560" s="153">
        <f t="shared" si="720"/>
        <v>3.9999999999995595E-4</v>
      </c>
      <c r="Z3560" s="128">
        <f t="shared" si="722"/>
        <v>8.8754449677853557</v>
      </c>
      <c r="AA3560" s="128">
        <f t="shared" si="723"/>
        <v>0.61929999999999996</v>
      </c>
      <c r="AB3560" s="128">
        <f t="shared" si="721"/>
        <v>2.6220845663835566E-3</v>
      </c>
      <c r="AC3560" s="128">
        <f t="shared" si="724"/>
        <v>6.275511559251906</v>
      </c>
      <c r="AD3560" s="128">
        <f t="shared" si="715"/>
        <v>-143.68244627362859</v>
      </c>
      <c r="AE3560" s="128">
        <f t="shared" si="716"/>
        <v>2.4278751483041154E-4</v>
      </c>
      <c r="AF3560" s="128">
        <f t="shared" si="725"/>
        <v>0.61021994186080186</v>
      </c>
      <c r="AG3560" s="128">
        <f t="shared" si="726"/>
        <v>0.60696878707609569</v>
      </c>
      <c r="AH3560" s="93">
        <f t="shared" si="727"/>
        <v>0.1417623438534826</v>
      </c>
      <c r="AI3560" s="128">
        <f t="shared" si="717"/>
        <v>1.1425225002512192</v>
      </c>
    </row>
    <row r="3561" spans="1:35" x14ac:dyDescent="0.25">
      <c r="A3561" s="96">
        <v>1.4228000000000001</v>
      </c>
      <c r="B3561" s="216">
        <v>19.256176747401913</v>
      </c>
      <c r="E3561" s="153">
        <f t="shared" si="718"/>
        <v>7.8999699476555822E-3</v>
      </c>
      <c r="F3561" s="166"/>
      <c r="W3561" s="152">
        <f t="shared" si="719"/>
        <v>0.58871609420092197</v>
      </c>
      <c r="X3561" s="170">
        <v>5.8101761085706585</v>
      </c>
      <c r="Y3561" s="153">
        <f t="shared" si="720"/>
        <v>4.0000000000017799E-4</v>
      </c>
      <c r="Z3561" s="128">
        <f t="shared" si="722"/>
        <v>8.8754449677853557</v>
      </c>
      <c r="AA3561" s="128">
        <f t="shared" si="723"/>
        <v>0.61929999999999996</v>
      </c>
      <c r="AB3561" s="128">
        <f t="shared" si="721"/>
        <v>2.5571302866432806E-3</v>
      </c>
      <c r="AC3561" s="128">
        <f t="shared" si="724"/>
        <v>6.2780686895385491</v>
      </c>
      <c r="AD3561" s="128">
        <f t="shared" si="715"/>
        <v>-140.11380278019726</v>
      </c>
      <c r="AE3561" s="128">
        <f t="shared" si="716"/>
        <v>2.3675739697289749E-4</v>
      </c>
      <c r="AF3561" s="128">
        <f t="shared" si="725"/>
        <v>0.61045669925777479</v>
      </c>
      <c r="AG3561" s="128">
        <f t="shared" si="726"/>
        <v>0.59189349243198031</v>
      </c>
      <c r="AH3561" s="93">
        <f t="shared" si="727"/>
        <v>0.1415255864565097</v>
      </c>
      <c r="AI3561" s="128">
        <f t="shared" si="717"/>
        <v>1.1317124120597322</v>
      </c>
    </row>
    <row r="3562" spans="1:35" x14ac:dyDescent="0.25">
      <c r="A3562" s="96">
        <v>1.4232</v>
      </c>
      <c r="B3562" s="216">
        <v>19.256176747401913</v>
      </c>
      <c r="E3562" s="153">
        <f t="shared" si="718"/>
        <v>7.7024706989599172E-3</v>
      </c>
      <c r="F3562" s="166"/>
      <c r="W3562" s="152">
        <f t="shared" si="719"/>
        <v>0.58871609420092197</v>
      </c>
      <c r="X3562" s="170">
        <v>5.8101761085706585</v>
      </c>
      <c r="Y3562" s="153">
        <f t="shared" si="720"/>
        <v>3.9999999999995595E-4</v>
      </c>
      <c r="Z3562" s="128">
        <f t="shared" si="722"/>
        <v>8.8754449677853557</v>
      </c>
      <c r="AA3562" s="128">
        <f t="shared" si="723"/>
        <v>0.61929999999999996</v>
      </c>
      <c r="AB3562" s="128">
        <f t="shared" si="721"/>
        <v>2.5571302866418612E-3</v>
      </c>
      <c r="AC3562" s="128">
        <f t="shared" si="724"/>
        <v>6.2806258198251914</v>
      </c>
      <c r="AD3562" s="128">
        <f t="shared" si="715"/>
        <v>-140.10445648047323</v>
      </c>
      <c r="AE3562" s="128">
        <f t="shared" si="716"/>
        <v>2.3674160405635339E-4</v>
      </c>
      <c r="AF3562" s="128">
        <f t="shared" si="725"/>
        <v>0.61069344086183119</v>
      </c>
      <c r="AG3562" s="128">
        <f t="shared" si="726"/>
        <v>0.59185401014094863</v>
      </c>
      <c r="AH3562" s="93">
        <f t="shared" si="727"/>
        <v>0.14128884485245335</v>
      </c>
      <c r="AI3562" s="128">
        <f t="shared" si="717"/>
        <v>1.1317124120597322</v>
      </c>
    </row>
    <row r="3563" spans="1:35" x14ac:dyDescent="0.25">
      <c r="A3563" s="96">
        <v>1.4236</v>
      </c>
      <c r="B3563" s="216">
        <v>18.268680503945404</v>
      </c>
      <c r="E3563" s="153">
        <f t="shared" si="718"/>
        <v>7.5049714502686358E-3</v>
      </c>
      <c r="F3563" s="166"/>
      <c r="W3563" s="152">
        <f t="shared" si="719"/>
        <v>0.56438137109054254</v>
      </c>
      <c r="X3563" s="170">
        <v>5.5700110643034053</v>
      </c>
      <c r="Y3563" s="153">
        <f t="shared" si="720"/>
        <v>3.9999999999995595E-4</v>
      </c>
      <c r="Z3563" s="128">
        <f t="shared" si="722"/>
        <v>8.8754449677853557</v>
      </c>
      <c r="AA3563" s="128">
        <f t="shared" si="723"/>
        <v>0.61929999999999996</v>
      </c>
      <c r="AB3563" s="128">
        <f t="shared" si="721"/>
        <v>2.4911454281203007E-3</v>
      </c>
      <c r="AC3563" s="128">
        <f t="shared" si="724"/>
        <v>6.2831169652533116</v>
      </c>
      <c r="AD3563" s="128">
        <f t="shared" si="715"/>
        <v>-136.48029014479982</v>
      </c>
      <c r="AE3563" s="128">
        <f t="shared" si="716"/>
        <v>2.3061766643703904E-4</v>
      </c>
      <c r="AF3563" s="128">
        <f t="shared" si="725"/>
        <v>0.61092405852826825</v>
      </c>
      <c r="AG3563" s="128">
        <f t="shared" si="726"/>
        <v>0.57654416609266113</v>
      </c>
      <c r="AH3563" s="93">
        <f t="shared" si="727"/>
        <v>0.14105822718601632</v>
      </c>
      <c r="AI3563" s="128">
        <f t="shared" si="717"/>
        <v>1.1199701155551662</v>
      </c>
    </row>
    <row r="3564" spans="1:35" x14ac:dyDescent="0.25">
      <c r="A3564" s="96">
        <v>1.4239999999999999</v>
      </c>
      <c r="B3564" s="216">
        <v>18.268680503945404</v>
      </c>
      <c r="E3564" s="153">
        <f t="shared" si="718"/>
        <v>7.307472201577357E-3</v>
      </c>
      <c r="F3564" s="166"/>
      <c r="W3564" s="152">
        <f t="shared" si="719"/>
        <v>0.56438137109054254</v>
      </c>
      <c r="X3564" s="170">
        <v>5.5700110643034053</v>
      </c>
      <c r="Y3564" s="153">
        <f t="shared" si="720"/>
        <v>3.9999999999995595E-4</v>
      </c>
      <c r="Z3564" s="128">
        <f t="shared" si="722"/>
        <v>8.8754449677853557</v>
      </c>
      <c r="AA3564" s="128">
        <f t="shared" si="723"/>
        <v>0.61929999999999996</v>
      </c>
      <c r="AB3564" s="128">
        <f t="shared" si="721"/>
        <v>2.4911454281203007E-3</v>
      </c>
      <c r="AC3564" s="128">
        <f t="shared" si="724"/>
        <v>6.2856081106814319</v>
      </c>
      <c r="AD3564" s="128">
        <f t="shared" si="715"/>
        <v>-136.47141175715046</v>
      </c>
      <c r="AE3564" s="128">
        <f t="shared" si="716"/>
        <v>2.3060266417525277E-4</v>
      </c>
      <c r="AF3564" s="128">
        <f t="shared" si="725"/>
        <v>0.61115466119244355</v>
      </c>
      <c r="AG3564" s="128">
        <f t="shared" si="726"/>
        <v>0.57650666043819543</v>
      </c>
      <c r="AH3564" s="93">
        <f t="shared" si="727"/>
        <v>0.14082762452184108</v>
      </c>
      <c r="AI3564" s="128">
        <f t="shared" si="717"/>
        <v>1.1199701155551662</v>
      </c>
    </row>
    <row r="3565" spans="1:35" x14ac:dyDescent="0.25">
      <c r="A3565" s="96">
        <v>1.4243999999999999</v>
      </c>
      <c r="B3565" s="216">
        <v>19.256176747401913</v>
      </c>
      <c r="E3565" s="153">
        <f t="shared" si="718"/>
        <v>7.5049714502686358E-3</v>
      </c>
      <c r="F3565" s="166"/>
      <c r="W3565" s="152">
        <f t="shared" si="719"/>
        <v>0.5887160942009223</v>
      </c>
      <c r="X3565" s="170">
        <v>5.810176108570662</v>
      </c>
      <c r="Y3565" s="153">
        <f t="shared" si="720"/>
        <v>3.9999999999995595E-4</v>
      </c>
      <c r="Z3565" s="128">
        <f t="shared" si="722"/>
        <v>8.8754449677853557</v>
      </c>
      <c r="AA3565" s="128">
        <f t="shared" si="723"/>
        <v>0.61929999999999996</v>
      </c>
      <c r="AB3565" s="128">
        <f t="shared" si="721"/>
        <v>2.5571302866418616E-3</v>
      </c>
      <c r="AC3565" s="128">
        <f t="shared" si="724"/>
        <v>6.2881652409680742</v>
      </c>
      <c r="AD3565" s="128">
        <f t="shared" si="715"/>
        <v>-140.07687424622918</v>
      </c>
      <c r="AE3565" s="128">
        <f t="shared" si="716"/>
        <v>2.3669499695660483E-4</v>
      </c>
      <c r="AF3565" s="128">
        <f t="shared" si="725"/>
        <v>0.6113913561894001</v>
      </c>
      <c r="AG3565" s="128">
        <f t="shared" si="726"/>
        <v>0.59173749239157725</v>
      </c>
      <c r="AH3565" s="93">
        <f t="shared" si="727"/>
        <v>0.14059092952488447</v>
      </c>
      <c r="AI3565" s="128">
        <f t="shared" si="717"/>
        <v>1.1317124120597315</v>
      </c>
    </row>
    <row r="3566" spans="1:35" x14ac:dyDescent="0.25">
      <c r="A3566" s="96">
        <v>1.4248000000000001</v>
      </c>
      <c r="B3566" s="216">
        <v>20.243672990858421</v>
      </c>
      <c r="E3566" s="153">
        <f t="shared" si="718"/>
        <v>7.8999699476555822E-3</v>
      </c>
      <c r="F3566" s="166"/>
      <c r="W3566" s="152">
        <f t="shared" si="719"/>
        <v>0.61305081731130162</v>
      </c>
      <c r="X3566" s="170">
        <v>6.0503411528379134</v>
      </c>
      <c r="Y3566" s="153">
        <f t="shared" si="720"/>
        <v>4.0000000000017799E-4</v>
      </c>
      <c r="Z3566" s="128">
        <f t="shared" si="722"/>
        <v>8.8754449677853557</v>
      </c>
      <c r="AA3566" s="128">
        <f t="shared" si="723"/>
        <v>0.61929999999999996</v>
      </c>
      <c r="AB3566" s="128">
        <f t="shared" si="721"/>
        <v>2.622084566385012E-3</v>
      </c>
      <c r="AC3566" s="128">
        <f t="shared" si="724"/>
        <v>6.2907873255344589</v>
      </c>
      <c r="AD3566" s="128">
        <f t="shared" si="715"/>
        <v>-143.62515500368309</v>
      </c>
      <c r="AE3566" s="128">
        <f t="shared" si="716"/>
        <v>2.4269070686665337E-4</v>
      </c>
      <c r="AF3566" s="128">
        <f t="shared" si="725"/>
        <v>0.61163404689626677</v>
      </c>
      <c r="AG3566" s="128">
        <f t="shared" si="726"/>
        <v>0.60672676716636342</v>
      </c>
      <c r="AH3566" s="93">
        <f t="shared" si="727"/>
        <v>0.14034823881801781</v>
      </c>
      <c r="AI3566" s="128">
        <f t="shared" si="717"/>
        <v>1.1425225002512192</v>
      </c>
    </row>
    <row r="3567" spans="1:35" x14ac:dyDescent="0.25">
      <c r="A3567" s="96">
        <v>1.4252</v>
      </c>
      <c r="B3567" s="216">
        <v>20.243672990858421</v>
      </c>
      <c r="E3567" s="153">
        <f t="shared" si="718"/>
        <v>8.0974691963424765E-3</v>
      </c>
      <c r="F3567" s="166"/>
      <c r="W3567" s="152">
        <f t="shared" si="719"/>
        <v>0.61305081731130162</v>
      </c>
      <c r="X3567" s="170">
        <v>6.0503411528379134</v>
      </c>
      <c r="Y3567" s="153">
        <f t="shared" si="720"/>
        <v>3.9999999999995595E-4</v>
      </c>
      <c r="Z3567" s="128">
        <f t="shared" si="722"/>
        <v>8.8754449677853557</v>
      </c>
      <c r="AA3567" s="128">
        <f t="shared" si="723"/>
        <v>0.61929999999999996</v>
      </c>
      <c r="AB3567" s="128">
        <f t="shared" si="721"/>
        <v>2.6220845663835566E-3</v>
      </c>
      <c r="AC3567" s="128">
        <f t="shared" si="724"/>
        <v>6.2934094101008426</v>
      </c>
      <c r="AD3567" s="128">
        <f t="shared" si="715"/>
        <v>-143.61530472325083</v>
      </c>
      <c r="AE3567" s="128">
        <f t="shared" si="716"/>
        <v>2.4267406234835235E-4</v>
      </c>
      <c r="AF3567" s="128">
        <f t="shared" si="725"/>
        <v>0.61187672095861512</v>
      </c>
      <c r="AG3567" s="128">
        <f t="shared" si="726"/>
        <v>0.60668515587094773</v>
      </c>
      <c r="AH3567" s="93">
        <f t="shared" si="727"/>
        <v>0.14010556475566946</v>
      </c>
      <c r="AI3567" s="128">
        <f t="shared" si="717"/>
        <v>1.1425225002512192</v>
      </c>
    </row>
    <row r="3568" spans="1:35" x14ac:dyDescent="0.25">
      <c r="A3568" s="96">
        <v>1.4256</v>
      </c>
      <c r="B3568" s="216">
        <v>19.256176747401913</v>
      </c>
      <c r="E3568" s="153">
        <f t="shared" si="718"/>
        <v>7.8999699476511968E-3</v>
      </c>
      <c r="F3568" s="166"/>
      <c r="W3568" s="152">
        <f t="shared" si="719"/>
        <v>0.58871609420092197</v>
      </c>
      <c r="X3568" s="170">
        <v>5.8101761085706585</v>
      </c>
      <c r="Y3568" s="153">
        <f t="shared" si="720"/>
        <v>3.9999999999995595E-4</v>
      </c>
      <c r="Z3568" s="128">
        <f t="shared" si="722"/>
        <v>8.8754449677853557</v>
      </c>
      <c r="AA3568" s="128">
        <f t="shared" si="723"/>
        <v>0.61929999999999996</v>
      </c>
      <c r="AB3568" s="128">
        <f t="shared" si="721"/>
        <v>2.5571302866418612E-3</v>
      </c>
      <c r="AC3568" s="128">
        <f t="shared" si="724"/>
        <v>6.2959665403874849</v>
      </c>
      <c r="AD3568" s="128">
        <f t="shared" si="715"/>
        <v>-140.0482935760925</v>
      </c>
      <c r="AE3568" s="128">
        <f t="shared" si="716"/>
        <v>2.3664670274910329E-4</v>
      </c>
      <c r="AF3568" s="128">
        <f t="shared" si="725"/>
        <v>0.61211336766136426</v>
      </c>
      <c r="AG3568" s="128">
        <f t="shared" si="726"/>
        <v>0.59161675687282334</v>
      </c>
      <c r="AH3568" s="93">
        <f t="shared" si="727"/>
        <v>0.13986891805292034</v>
      </c>
      <c r="AI3568" s="128">
        <f t="shared" si="717"/>
        <v>1.1317124120597322</v>
      </c>
    </row>
    <row r="3569" spans="1:35" x14ac:dyDescent="0.25">
      <c r="A3569" s="96">
        <v>1.4259999999999999</v>
      </c>
      <c r="B3569" s="216">
        <v>19.256176747401913</v>
      </c>
      <c r="E3569" s="153">
        <f t="shared" si="718"/>
        <v>7.7024706989599172E-3</v>
      </c>
      <c r="F3569" s="166"/>
      <c r="W3569" s="152">
        <f t="shared" si="719"/>
        <v>0.58871609420092197</v>
      </c>
      <c r="X3569" s="170">
        <v>5.8101761085706585</v>
      </c>
      <c r="Y3569" s="153">
        <f t="shared" si="720"/>
        <v>3.9999999999995595E-4</v>
      </c>
      <c r="Z3569" s="128">
        <f t="shared" si="722"/>
        <v>8.8754449677853557</v>
      </c>
      <c r="AA3569" s="128">
        <f t="shared" si="723"/>
        <v>0.61929999999999996</v>
      </c>
      <c r="AB3569" s="128">
        <f t="shared" si="721"/>
        <v>2.5571302866418612E-3</v>
      </c>
      <c r="AC3569" s="128">
        <f t="shared" si="724"/>
        <v>6.2985236706741272</v>
      </c>
      <c r="AD3569" s="128">
        <f t="shared" si="715"/>
        <v>-140.03891639228897</v>
      </c>
      <c r="AE3569" s="128">
        <f t="shared" si="716"/>
        <v>2.3663085764616404E-4</v>
      </c>
      <c r="AF3569" s="128">
        <f t="shared" si="725"/>
        <v>0.6123499985190104</v>
      </c>
      <c r="AG3569" s="128">
        <f t="shared" si="726"/>
        <v>0.59157714411547524</v>
      </c>
      <c r="AH3569" s="93">
        <f t="shared" si="727"/>
        <v>0.13963228719527418</v>
      </c>
      <c r="AI3569" s="128">
        <f t="shared" si="717"/>
        <v>1.1317124120597322</v>
      </c>
    </row>
    <row r="3570" spans="1:35" x14ac:dyDescent="0.25">
      <c r="A3570" s="96">
        <v>1.4263999999999999</v>
      </c>
      <c r="B3570" s="216">
        <v>18.268680503945404</v>
      </c>
      <c r="E3570" s="153">
        <f t="shared" si="718"/>
        <v>7.5049714502686358E-3</v>
      </c>
      <c r="F3570" s="166"/>
      <c r="W3570" s="152">
        <f t="shared" si="719"/>
        <v>0.56438137109054254</v>
      </c>
      <c r="X3570" s="170">
        <v>5.5700110643034053</v>
      </c>
      <c r="Y3570" s="153">
        <f t="shared" si="720"/>
        <v>3.9999999999995595E-4</v>
      </c>
      <c r="Z3570" s="128">
        <f t="shared" si="722"/>
        <v>8.8754449677853557</v>
      </c>
      <c r="AA3570" s="128">
        <f t="shared" si="723"/>
        <v>0.61929999999999996</v>
      </c>
      <c r="AB3570" s="128">
        <f t="shared" si="721"/>
        <v>2.4911454281203007E-3</v>
      </c>
      <c r="AC3570" s="128">
        <f t="shared" si="724"/>
        <v>6.3010148161022475</v>
      </c>
      <c r="AD3570" s="128">
        <f t="shared" si="715"/>
        <v>-136.41641195935159</v>
      </c>
      <c r="AE3570" s="128">
        <f t="shared" si="716"/>
        <v>2.3050972822816893E-4</v>
      </c>
      <c r="AF3570" s="128">
        <f t="shared" si="725"/>
        <v>0.61258050824723853</v>
      </c>
      <c r="AG3570" s="128">
        <f t="shared" si="726"/>
        <v>0.57627432057048578</v>
      </c>
      <c r="AH3570" s="93">
        <f t="shared" si="727"/>
        <v>0.13940177746704602</v>
      </c>
      <c r="AI3570" s="128">
        <f t="shared" si="717"/>
        <v>1.1199701155551662</v>
      </c>
    </row>
    <row r="3571" spans="1:35" x14ac:dyDescent="0.25">
      <c r="A3571" s="96">
        <v>1.4268000000000001</v>
      </c>
      <c r="B3571" s="216">
        <v>18.268680503945404</v>
      </c>
      <c r="E3571" s="153">
        <f t="shared" si="718"/>
        <v>7.3074722015814136E-3</v>
      </c>
      <c r="F3571" s="166"/>
      <c r="W3571" s="152">
        <f t="shared" si="719"/>
        <v>0.56438137109054254</v>
      </c>
      <c r="X3571" s="170">
        <v>5.5700110643034053</v>
      </c>
      <c r="Y3571" s="153">
        <f t="shared" si="720"/>
        <v>4.0000000000017799E-4</v>
      </c>
      <c r="Z3571" s="128">
        <f t="shared" si="722"/>
        <v>8.8754449677853557</v>
      </c>
      <c r="AA3571" s="128">
        <f t="shared" si="723"/>
        <v>0.61929999999999996</v>
      </c>
      <c r="AB3571" s="128">
        <f t="shared" si="721"/>
        <v>2.4911454281216832E-3</v>
      </c>
      <c r="AC3571" s="128">
        <f t="shared" si="724"/>
        <v>6.3035059615303695</v>
      </c>
      <c r="AD3571" s="128">
        <f t="shared" si="715"/>
        <v>-136.40750426094183</v>
      </c>
      <c r="AE3571" s="128">
        <f t="shared" si="716"/>
        <v>2.3049467643850461E-4</v>
      </c>
      <c r="AF3571" s="128">
        <f t="shared" si="725"/>
        <v>0.61281100292367707</v>
      </c>
      <c r="AG3571" s="128">
        <f t="shared" si="726"/>
        <v>0.57623669109600506</v>
      </c>
      <c r="AH3571" s="93">
        <f t="shared" si="727"/>
        <v>0.1391712827906075</v>
      </c>
      <c r="AI3571" s="128">
        <f t="shared" si="717"/>
        <v>1.1199701155551662</v>
      </c>
    </row>
    <row r="3572" spans="1:35" x14ac:dyDescent="0.25">
      <c r="A3572" s="96">
        <v>1.4272</v>
      </c>
      <c r="B3572" s="216">
        <v>18.268680503945404</v>
      </c>
      <c r="E3572" s="153">
        <f t="shared" si="718"/>
        <v>7.307472201577357E-3</v>
      </c>
      <c r="F3572" s="166"/>
      <c r="W3572" s="152">
        <f t="shared" si="719"/>
        <v>0.56438137109054254</v>
      </c>
      <c r="X3572" s="170">
        <v>5.5700110643034053</v>
      </c>
      <c r="Y3572" s="153">
        <f t="shared" si="720"/>
        <v>3.9999999999995595E-4</v>
      </c>
      <c r="Z3572" s="128">
        <f t="shared" si="722"/>
        <v>8.8754449677853557</v>
      </c>
      <c r="AA3572" s="128">
        <f t="shared" si="723"/>
        <v>0.61929999999999996</v>
      </c>
      <c r="AB3572" s="128">
        <f t="shared" si="721"/>
        <v>2.4911454281203007E-3</v>
      </c>
      <c r="AC3572" s="128">
        <f t="shared" si="724"/>
        <v>6.3059971069584897</v>
      </c>
      <c r="AD3572" s="128">
        <f t="shared" si="715"/>
        <v>-136.39859248269784</v>
      </c>
      <c r="AE3572" s="128">
        <f t="shared" si="716"/>
        <v>2.304796177549375E-4</v>
      </c>
      <c r="AF3572" s="128">
        <f t="shared" si="725"/>
        <v>0.61304148254143198</v>
      </c>
      <c r="AG3572" s="128">
        <f t="shared" si="726"/>
        <v>0.57619904438740721</v>
      </c>
      <c r="AH3572" s="93">
        <f t="shared" si="727"/>
        <v>0.13894080317285257</v>
      </c>
      <c r="AI3572" s="128">
        <f t="shared" si="717"/>
        <v>1.1199701155551662</v>
      </c>
    </row>
    <row r="3573" spans="1:35" x14ac:dyDescent="0.25">
      <c r="A3573" s="96">
        <v>1.4276</v>
      </c>
      <c r="B3573" s="216">
        <v>19.256176747401913</v>
      </c>
      <c r="E3573" s="153">
        <f t="shared" si="718"/>
        <v>7.5049714502686358E-3</v>
      </c>
      <c r="F3573" s="166"/>
      <c r="W3573" s="152">
        <f t="shared" si="719"/>
        <v>0.5887160942009223</v>
      </c>
      <c r="X3573" s="170">
        <v>5.810176108570662</v>
      </c>
      <c r="Y3573" s="153">
        <f t="shared" si="720"/>
        <v>3.9999999999995595E-4</v>
      </c>
      <c r="Z3573" s="128">
        <f t="shared" si="722"/>
        <v>8.8754449677853557</v>
      </c>
      <c r="AA3573" s="128">
        <f t="shared" si="723"/>
        <v>0.61929999999999996</v>
      </c>
      <c r="AB3573" s="128">
        <f t="shared" si="721"/>
        <v>2.5571302866418616E-3</v>
      </c>
      <c r="AC3573" s="128">
        <f t="shared" si="724"/>
        <v>6.308554237245132</v>
      </c>
      <c r="AD3573" s="128">
        <f t="shared" si="715"/>
        <v>-140.00209096959398</v>
      </c>
      <c r="AE3573" s="128">
        <f t="shared" si="716"/>
        <v>2.3656863186221773E-4</v>
      </c>
      <c r="AF3573" s="128">
        <f t="shared" si="725"/>
        <v>0.61327805117329415</v>
      </c>
      <c r="AG3573" s="128">
        <f t="shared" si="726"/>
        <v>0.59142157965560949</v>
      </c>
      <c r="AH3573" s="93">
        <f t="shared" si="727"/>
        <v>0.13870423454099035</v>
      </c>
      <c r="AI3573" s="128">
        <f t="shared" si="717"/>
        <v>1.1317124120597315</v>
      </c>
    </row>
    <row r="3574" spans="1:35" x14ac:dyDescent="0.25">
      <c r="A3574" s="96">
        <v>1.4279999999999999</v>
      </c>
      <c r="B3574" s="216">
        <v>19.256176747401913</v>
      </c>
      <c r="E3574" s="153">
        <f t="shared" si="718"/>
        <v>7.7024706989599172E-3</v>
      </c>
      <c r="F3574" s="166"/>
      <c r="W3574" s="152">
        <f t="shared" si="719"/>
        <v>0.5887160942009223</v>
      </c>
      <c r="X3574" s="170">
        <v>5.810176108570662</v>
      </c>
      <c r="Y3574" s="153">
        <f t="shared" si="720"/>
        <v>3.9999999999995595E-4</v>
      </c>
      <c r="Z3574" s="128">
        <f t="shared" si="722"/>
        <v>8.8754449677853557</v>
      </c>
      <c r="AA3574" s="128">
        <f t="shared" si="723"/>
        <v>0.61929999999999996</v>
      </c>
      <c r="AB3574" s="128">
        <f t="shared" si="721"/>
        <v>2.5571302866418616E-3</v>
      </c>
      <c r="AC3574" s="128">
        <f t="shared" si="724"/>
        <v>6.3111113675317743</v>
      </c>
      <c r="AD3574" s="128">
        <f t="shared" si="715"/>
        <v>-139.99269206472391</v>
      </c>
      <c r="AE3574" s="128">
        <f t="shared" si="716"/>
        <v>2.3655275005609106E-4</v>
      </c>
      <c r="AF3574" s="128">
        <f t="shared" si="725"/>
        <v>0.61351460392335022</v>
      </c>
      <c r="AG3574" s="128">
        <f t="shared" si="726"/>
        <v>0.59138187514029272</v>
      </c>
      <c r="AH3574" s="93">
        <f t="shared" si="727"/>
        <v>0.13846768179093424</v>
      </c>
      <c r="AI3574" s="128">
        <f t="shared" si="717"/>
        <v>1.1317124120597315</v>
      </c>
    </row>
    <row r="3575" spans="1:35" x14ac:dyDescent="0.25">
      <c r="A3575" s="96">
        <v>1.4283999999999999</v>
      </c>
      <c r="B3575" s="216">
        <v>19.256176747401913</v>
      </c>
      <c r="E3575" s="153">
        <f t="shared" si="718"/>
        <v>7.7024706989599172E-3</v>
      </c>
      <c r="F3575" s="166"/>
      <c r="W3575" s="152">
        <f t="shared" si="719"/>
        <v>0.5887160942009223</v>
      </c>
      <c r="X3575" s="170">
        <v>5.810176108570662</v>
      </c>
      <c r="Y3575" s="153">
        <f t="shared" si="720"/>
        <v>3.9999999999995595E-4</v>
      </c>
      <c r="Z3575" s="128">
        <f t="shared" si="722"/>
        <v>8.8754449677853557</v>
      </c>
      <c r="AA3575" s="128">
        <f t="shared" si="723"/>
        <v>0.61929999999999996</v>
      </c>
      <c r="AB3575" s="128">
        <f t="shared" si="721"/>
        <v>2.5571302866418616E-3</v>
      </c>
      <c r="AC3575" s="128">
        <f t="shared" si="724"/>
        <v>6.3136684978184165</v>
      </c>
      <c r="AD3575" s="128">
        <f t="shared" si="715"/>
        <v>-139.98328874732326</v>
      </c>
      <c r="AE3575" s="128">
        <f t="shared" si="716"/>
        <v>2.3653686079388767E-4</v>
      </c>
      <c r="AF3575" s="128">
        <f t="shared" si="725"/>
        <v>0.61375114078414406</v>
      </c>
      <c r="AG3575" s="128">
        <f t="shared" si="726"/>
        <v>0.59134215198478435</v>
      </c>
      <c r="AH3575" s="93">
        <f t="shared" si="727"/>
        <v>0.13823114493014035</v>
      </c>
      <c r="AI3575" s="128">
        <f t="shared" si="717"/>
        <v>1.1317124120597315</v>
      </c>
    </row>
    <row r="3576" spans="1:35" x14ac:dyDescent="0.25">
      <c r="A3576" s="96">
        <v>1.4288000000000001</v>
      </c>
      <c r="B3576" s="216">
        <v>19.256176747401913</v>
      </c>
      <c r="E3576" s="153">
        <f t="shared" si="718"/>
        <v>7.7024706989641924E-3</v>
      </c>
      <c r="F3576" s="166"/>
      <c r="W3576" s="152">
        <f t="shared" si="719"/>
        <v>0.5887160942009223</v>
      </c>
      <c r="X3576" s="170">
        <v>5.810176108570662</v>
      </c>
      <c r="Y3576" s="153">
        <f t="shared" si="720"/>
        <v>4.0000000000017799E-4</v>
      </c>
      <c r="Z3576" s="128">
        <f t="shared" si="722"/>
        <v>8.8754449677853557</v>
      </c>
      <c r="AA3576" s="128">
        <f t="shared" si="723"/>
        <v>0.61929999999999996</v>
      </c>
      <c r="AB3576" s="128">
        <f t="shared" si="721"/>
        <v>2.5571302866432811E-3</v>
      </c>
      <c r="AC3576" s="128">
        <f t="shared" si="724"/>
        <v>6.3162256281050597</v>
      </c>
      <c r="AD3576" s="128">
        <f t="shared" si="715"/>
        <v>-139.97388101746975</v>
      </c>
      <c r="AE3576" s="128">
        <f t="shared" si="716"/>
        <v>2.3652096407573894E-4</v>
      </c>
      <c r="AF3576" s="128">
        <f t="shared" si="725"/>
        <v>0.61398766174821984</v>
      </c>
      <c r="AG3576" s="128">
        <f t="shared" si="726"/>
        <v>0.59130241018908425</v>
      </c>
      <c r="AH3576" s="93">
        <f t="shared" si="727"/>
        <v>0.13799462396606463</v>
      </c>
      <c r="AI3576" s="128">
        <f t="shared" si="717"/>
        <v>1.1317124120597315</v>
      </c>
    </row>
    <row r="3577" spans="1:35" x14ac:dyDescent="0.25">
      <c r="A3577" s="96">
        <v>1.4292</v>
      </c>
      <c r="B3577" s="216">
        <v>18.268680503945404</v>
      </c>
      <c r="E3577" s="153">
        <f t="shared" si="718"/>
        <v>7.5049714502686358E-3</v>
      </c>
      <c r="F3577" s="166"/>
      <c r="W3577" s="152">
        <f t="shared" si="719"/>
        <v>0.56438137109054265</v>
      </c>
      <c r="X3577" s="170">
        <v>5.5700110643034071</v>
      </c>
      <c r="Y3577" s="153">
        <f t="shared" si="720"/>
        <v>3.9999999999995595E-4</v>
      </c>
      <c r="Z3577" s="128">
        <f t="shared" si="722"/>
        <v>8.8754449677853557</v>
      </c>
      <c r="AA3577" s="128">
        <f t="shared" si="723"/>
        <v>0.61929999999999996</v>
      </c>
      <c r="AB3577" s="128">
        <f t="shared" si="721"/>
        <v>2.4911454281203007E-3</v>
      </c>
      <c r="AC3577" s="128">
        <f t="shared" si="724"/>
        <v>6.31871677353318</v>
      </c>
      <c r="AD3577" s="128">
        <f t="shared" si="715"/>
        <v>-136.35302578424648</v>
      </c>
      <c r="AE3577" s="128">
        <f t="shared" si="716"/>
        <v>2.3040262139412273E-4</v>
      </c>
      <c r="AF3577" s="128">
        <f t="shared" si="725"/>
        <v>0.61421806436961401</v>
      </c>
      <c r="AG3577" s="128">
        <f t="shared" si="726"/>
        <v>0.57600655348537022</v>
      </c>
      <c r="AH3577" s="93">
        <f t="shared" si="727"/>
        <v>0.13776422134467051</v>
      </c>
      <c r="AI3577" s="128">
        <f t="shared" si="717"/>
        <v>1.119970115555166</v>
      </c>
    </row>
    <row r="3578" spans="1:35" x14ac:dyDescent="0.25">
      <c r="A3578" s="96">
        <v>1.4296</v>
      </c>
      <c r="B3578" s="216">
        <v>18.268680503945404</v>
      </c>
      <c r="E3578" s="153">
        <f t="shared" si="718"/>
        <v>7.307472201577357E-3</v>
      </c>
      <c r="F3578" s="166"/>
      <c r="W3578" s="152">
        <f t="shared" si="719"/>
        <v>0.56438137109054265</v>
      </c>
      <c r="X3578" s="170">
        <v>5.5700110643034071</v>
      </c>
      <c r="Y3578" s="153">
        <f t="shared" si="720"/>
        <v>3.9999999999995595E-4</v>
      </c>
      <c r="Z3578" s="128">
        <f t="shared" si="722"/>
        <v>8.8754449677853557</v>
      </c>
      <c r="AA3578" s="128">
        <f t="shared" si="723"/>
        <v>0.61929999999999996</v>
      </c>
      <c r="AB3578" s="128">
        <f t="shared" si="721"/>
        <v>2.4911454281203007E-3</v>
      </c>
      <c r="AC3578" s="128">
        <f t="shared" si="724"/>
        <v>6.3212079189613002</v>
      </c>
      <c r="AD3578" s="128">
        <f t="shared" si="715"/>
        <v>-136.34408909573443</v>
      </c>
      <c r="AE3578" s="128">
        <f t="shared" si="716"/>
        <v>2.3038752061841267E-4</v>
      </c>
      <c r="AF3578" s="128">
        <f t="shared" si="725"/>
        <v>0.61444845189023245</v>
      </c>
      <c r="AG3578" s="128">
        <f t="shared" si="726"/>
        <v>0.57596880154609509</v>
      </c>
      <c r="AH3578" s="93">
        <f t="shared" si="727"/>
        <v>0.1375338338240521</v>
      </c>
      <c r="AI3578" s="128">
        <f t="shared" si="717"/>
        <v>1.119970115555166</v>
      </c>
    </row>
    <row r="3579" spans="1:35" x14ac:dyDescent="0.25">
      <c r="A3579" s="96">
        <v>1.43</v>
      </c>
      <c r="B3579" s="216">
        <v>18.268680503945404</v>
      </c>
      <c r="E3579" s="153">
        <f t="shared" si="718"/>
        <v>7.307472201577357E-3</v>
      </c>
      <c r="F3579" s="166"/>
      <c r="W3579" s="152">
        <f t="shared" si="719"/>
        <v>0.56438137109054265</v>
      </c>
      <c r="X3579" s="170">
        <v>5.5700110643034071</v>
      </c>
      <c r="Y3579" s="153">
        <f t="shared" si="720"/>
        <v>3.9999999999995595E-4</v>
      </c>
      <c r="Z3579" s="128">
        <f t="shared" si="722"/>
        <v>8.8754449677853557</v>
      </c>
      <c r="AA3579" s="128">
        <f t="shared" si="723"/>
        <v>0.61929999999999996</v>
      </c>
      <c r="AB3579" s="128">
        <f t="shared" si="721"/>
        <v>2.4911454281203007E-3</v>
      </c>
      <c r="AC3579" s="128">
        <f t="shared" si="724"/>
        <v>6.3236990643894204</v>
      </c>
      <c r="AD3579" s="128">
        <f t="shared" si="715"/>
        <v>-136.33514832753954</v>
      </c>
      <c r="AE3579" s="128">
        <f t="shared" si="716"/>
        <v>2.3037241294905563E-4</v>
      </c>
      <c r="AF3579" s="128">
        <f t="shared" si="725"/>
        <v>0.61467882430318155</v>
      </c>
      <c r="AG3579" s="128">
        <f t="shared" si="726"/>
        <v>0.57593103237270249</v>
      </c>
      <c r="AH3579" s="93">
        <f t="shared" si="727"/>
        <v>0.13730346141110306</v>
      </c>
      <c r="AI3579" s="128">
        <f t="shared" si="717"/>
        <v>1.119970115555166</v>
      </c>
    </row>
    <row r="3580" spans="1:35" x14ac:dyDescent="0.25">
      <c r="A3580" s="96">
        <v>1.4303999999999999</v>
      </c>
      <c r="B3580" s="216">
        <v>19.256176747401913</v>
      </c>
      <c r="E3580" s="153">
        <f t="shared" si="718"/>
        <v>7.5049714502686358E-3</v>
      </c>
      <c r="F3580" s="166"/>
      <c r="W3580" s="152">
        <f t="shared" si="719"/>
        <v>0.5887160942009223</v>
      </c>
      <c r="X3580" s="170">
        <v>5.810176108570662</v>
      </c>
      <c r="Y3580" s="153">
        <f t="shared" si="720"/>
        <v>3.9999999999995595E-4</v>
      </c>
      <c r="Z3580" s="128">
        <f t="shared" si="722"/>
        <v>8.8754449677853557</v>
      </c>
      <c r="AA3580" s="128">
        <f t="shared" si="723"/>
        <v>0.61929999999999996</v>
      </c>
      <c r="AB3580" s="128">
        <f t="shared" si="721"/>
        <v>2.5571302866418616E-3</v>
      </c>
      <c r="AC3580" s="128">
        <f t="shared" si="724"/>
        <v>6.3262561946760627</v>
      </c>
      <c r="AD3580" s="128">
        <f t="shared" si="715"/>
        <v>-139.93693577484709</v>
      </c>
      <c r="AE3580" s="128">
        <f t="shared" si="716"/>
        <v>2.3645853582598546E-4</v>
      </c>
      <c r="AF3580" s="128">
        <f t="shared" si="725"/>
        <v>0.61491528283900754</v>
      </c>
      <c r="AG3580" s="128">
        <f t="shared" si="726"/>
        <v>0.59114633956502871</v>
      </c>
      <c r="AH3580" s="93">
        <f t="shared" si="727"/>
        <v>0.13706700287527707</v>
      </c>
      <c r="AI3580" s="128">
        <f t="shared" si="717"/>
        <v>1.1317124120597315</v>
      </c>
    </row>
    <row r="3581" spans="1:35" x14ac:dyDescent="0.25">
      <c r="A3581" s="96">
        <v>1.4308000000000001</v>
      </c>
      <c r="B3581" s="216">
        <v>20.243672990858421</v>
      </c>
      <c r="E3581" s="153">
        <f t="shared" si="718"/>
        <v>7.8999699476555822E-3</v>
      </c>
      <c r="F3581" s="166"/>
      <c r="W3581" s="152">
        <f t="shared" si="719"/>
        <v>0.61305081731130162</v>
      </c>
      <c r="X3581" s="170">
        <v>6.0503411528379134</v>
      </c>
      <c r="Y3581" s="153">
        <f t="shared" si="720"/>
        <v>4.0000000000017799E-4</v>
      </c>
      <c r="Z3581" s="128">
        <f t="shared" si="722"/>
        <v>8.8754449677853557</v>
      </c>
      <c r="AA3581" s="128">
        <f t="shared" si="723"/>
        <v>0.61929999999999996</v>
      </c>
      <c r="AB3581" s="128">
        <f t="shared" si="721"/>
        <v>2.622084566385012E-3</v>
      </c>
      <c r="AC3581" s="128">
        <f t="shared" si="724"/>
        <v>6.3288782792424474</v>
      </c>
      <c r="AD3581" s="128">
        <f t="shared" si="715"/>
        <v>-143.48159281106788</v>
      </c>
      <c r="AE3581" s="128">
        <f t="shared" si="716"/>
        <v>2.42448122550527E-4</v>
      </c>
      <c r="AF3581" s="128">
        <f t="shared" si="725"/>
        <v>0.61515773096155801</v>
      </c>
      <c r="AG3581" s="128">
        <f t="shared" si="726"/>
        <v>0.60612030637604775</v>
      </c>
      <c r="AH3581" s="93">
        <f t="shared" si="727"/>
        <v>0.13682455475272653</v>
      </c>
      <c r="AI3581" s="128">
        <f t="shared" si="717"/>
        <v>1.1425225002512192</v>
      </c>
    </row>
    <row r="3582" spans="1:35" x14ac:dyDescent="0.25">
      <c r="A3582" s="96">
        <v>1.4312</v>
      </c>
      <c r="B3582" s="216">
        <v>20.243672990858421</v>
      </c>
      <c r="E3582" s="153">
        <f t="shared" si="718"/>
        <v>8.0974691963424765E-3</v>
      </c>
      <c r="F3582" s="166"/>
      <c r="W3582" s="152">
        <f t="shared" si="719"/>
        <v>0.61305081731130162</v>
      </c>
      <c r="X3582" s="170">
        <v>6.0503411528379134</v>
      </c>
      <c r="Y3582" s="153">
        <f t="shared" si="720"/>
        <v>3.9999999999995595E-4</v>
      </c>
      <c r="Z3582" s="128">
        <f t="shared" si="722"/>
        <v>8.8754449677853557</v>
      </c>
      <c r="AA3582" s="128">
        <f t="shared" si="723"/>
        <v>0.61929999999999996</v>
      </c>
      <c r="AB3582" s="128">
        <f t="shared" si="721"/>
        <v>2.6220845663835566E-3</v>
      </c>
      <c r="AC3582" s="128">
        <f t="shared" si="724"/>
        <v>6.3315003638088312</v>
      </c>
      <c r="AD3582" s="128">
        <f t="shared" si="715"/>
        <v>-143.47167342007856</v>
      </c>
      <c r="AE3582" s="128">
        <f t="shared" si="716"/>
        <v>2.424313612526135E-4</v>
      </c>
      <c r="AF3582" s="128">
        <f t="shared" si="725"/>
        <v>0.61540016232281058</v>
      </c>
      <c r="AG3582" s="128">
        <f t="shared" si="726"/>
        <v>0.60607840313160055</v>
      </c>
      <c r="AH3582" s="93">
        <f t="shared" si="727"/>
        <v>0.13658212339147391</v>
      </c>
      <c r="AI3582" s="128">
        <f t="shared" si="717"/>
        <v>1.1425225002512192</v>
      </c>
    </row>
    <row r="3583" spans="1:35" x14ac:dyDescent="0.25">
      <c r="A3583" s="96">
        <v>1.4316</v>
      </c>
      <c r="B3583" s="216">
        <v>19.256176747401913</v>
      </c>
      <c r="E3583" s="153">
        <f t="shared" si="718"/>
        <v>7.8999699476511968E-3</v>
      </c>
      <c r="F3583" s="166"/>
      <c r="W3583" s="152">
        <f t="shared" si="719"/>
        <v>0.58871609420092197</v>
      </c>
      <c r="X3583" s="170">
        <v>5.8101761085706585</v>
      </c>
      <c r="Y3583" s="153">
        <f t="shared" si="720"/>
        <v>3.9999999999995595E-4</v>
      </c>
      <c r="Z3583" s="128">
        <f t="shared" si="722"/>
        <v>8.8754449677853557</v>
      </c>
      <c r="AA3583" s="128">
        <f t="shared" si="723"/>
        <v>0.61929999999999996</v>
      </c>
      <c r="AB3583" s="128">
        <f t="shared" si="721"/>
        <v>2.5571302866418612E-3</v>
      </c>
      <c r="AC3583" s="128">
        <f t="shared" si="724"/>
        <v>6.3340574940954735</v>
      </c>
      <c r="AD3583" s="128">
        <f t="shared" si="715"/>
        <v>-139.90815457865628</v>
      </c>
      <c r="AE3583" s="128">
        <f t="shared" si="716"/>
        <v>2.3640990277944263E-4</v>
      </c>
      <c r="AF3583" s="128">
        <f t="shared" si="725"/>
        <v>0.61563657222558998</v>
      </c>
      <c r="AG3583" s="128">
        <f t="shared" si="726"/>
        <v>0.59102475694867163</v>
      </c>
      <c r="AH3583" s="93">
        <f t="shared" si="727"/>
        <v>0.13634571348869445</v>
      </c>
      <c r="AI3583" s="128">
        <f t="shared" si="717"/>
        <v>1.1317124120597322</v>
      </c>
    </row>
    <row r="3584" spans="1:35" x14ac:dyDescent="0.25">
      <c r="A3584" s="96">
        <v>1.4319999999999999</v>
      </c>
      <c r="B3584" s="216">
        <v>19.256176747401913</v>
      </c>
      <c r="E3584" s="153">
        <f t="shared" si="718"/>
        <v>7.7024706989599172E-3</v>
      </c>
      <c r="F3584" s="166"/>
      <c r="W3584" s="152">
        <f t="shared" si="719"/>
        <v>0.58871609420092197</v>
      </c>
      <c r="X3584" s="170">
        <v>5.8101761085706585</v>
      </c>
      <c r="Y3584" s="153">
        <f t="shared" si="720"/>
        <v>3.9999999999995595E-4</v>
      </c>
      <c r="Z3584" s="128">
        <f t="shared" si="722"/>
        <v>8.8754449677853557</v>
      </c>
      <c r="AA3584" s="128">
        <f t="shared" si="723"/>
        <v>0.61929999999999996</v>
      </c>
      <c r="AB3584" s="128">
        <f t="shared" si="721"/>
        <v>2.5571302866418612E-3</v>
      </c>
      <c r="AC3584" s="128">
        <f t="shared" si="724"/>
        <v>6.3366146243821158</v>
      </c>
      <c r="AD3584" s="128">
        <f t="shared" si="715"/>
        <v>-139.89871166589936</v>
      </c>
      <c r="AE3584" s="128">
        <f t="shared" si="716"/>
        <v>2.3639394661095805E-4</v>
      </c>
      <c r="AF3584" s="128">
        <f t="shared" si="725"/>
        <v>0.615872966172201</v>
      </c>
      <c r="AG3584" s="128">
        <f t="shared" si="726"/>
        <v>0.59098486652746018</v>
      </c>
      <c r="AH3584" s="93">
        <f t="shared" si="727"/>
        <v>0.1361093195420835</v>
      </c>
      <c r="AI3584" s="128">
        <f t="shared" si="717"/>
        <v>1.1317124120597322</v>
      </c>
    </row>
    <row r="3585" spans="1:35" x14ac:dyDescent="0.25">
      <c r="A3585" s="96">
        <v>1.4323999999999999</v>
      </c>
      <c r="B3585" s="216">
        <v>18.268680503945404</v>
      </c>
      <c r="E3585" s="153">
        <f t="shared" si="718"/>
        <v>7.5049714502686358E-3</v>
      </c>
      <c r="F3585" s="166"/>
      <c r="W3585" s="152">
        <f t="shared" si="719"/>
        <v>0.56438137109054254</v>
      </c>
      <c r="X3585" s="170">
        <v>5.5700110643034053</v>
      </c>
      <c r="Y3585" s="153">
        <f t="shared" si="720"/>
        <v>3.9999999999995595E-4</v>
      </c>
      <c r="Z3585" s="128">
        <f t="shared" si="722"/>
        <v>8.8754449677853557</v>
      </c>
      <c r="AA3585" s="128">
        <f t="shared" si="723"/>
        <v>0.61929999999999996</v>
      </c>
      <c r="AB3585" s="128">
        <f t="shared" si="721"/>
        <v>2.4911454281203007E-3</v>
      </c>
      <c r="AC3585" s="128">
        <f t="shared" si="724"/>
        <v>6.339105769810236</v>
      </c>
      <c r="AD3585" s="128">
        <f t="shared" si="715"/>
        <v>-136.27976273183509</v>
      </c>
      <c r="AE3585" s="128">
        <f t="shared" si="716"/>
        <v>2.3027882509968901E-4</v>
      </c>
      <c r="AF3585" s="128">
        <f t="shared" si="725"/>
        <v>0.61610324499730074</v>
      </c>
      <c r="AG3585" s="128">
        <f t="shared" si="726"/>
        <v>0.57569706274928589</v>
      </c>
      <c r="AH3585" s="93">
        <f t="shared" si="727"/>
        <v>0.13587904071698381</v>
      </c>
      <c r="AI3585" s="128">
        <f t="shared" si="717"/>
        <v>1.1199701155551662</v>
      </c>
    </row>
    <row r="3586" spans="1:35" x14ac:dyDescent="0.25">
      <c r="A3586" s="96">
        <v>1.4328000000000001</v>
      </c>
      <c r="B3586" s="216">
        <v>18.268680503945404</v>
      </c>
      <c r="E3586" s="153">
        <f t="shared" si="718"/>
        <v>7.3074722015814136E-3</v>
      </c>
      <c r="F3586" s="166"/>
      <c r="W3586" s="152">
        <f t="shared" si="719"/>
        <v>0.56438137109054254</v>
      </c>
      <c r="X3586" s="170">
        <v>5.5700110643034053</v>
      </c>
      <c r="Y3586" s="153">
        <f t="shared" si="720"/>
        <v>4.0000000000017799E-4</v>
      </c>
      <c r="Z3586" s="128">
        <f t="shared" si="722"/>
        <v>8.8754449677853557</v>
      </c>
      <c r="AA3586" s="128">
        <f t="shared" si="723"/>
        <v>0.61929999999999996</v>
      </c>
      <c r="AB3586" s="128">
        <f t="shared" si="721"/>
        <v>2.4911454281216832E-3</v>
      </c>
      <c r="AC3586" s="128">
        <f t="shared" si="724"/>
        <v>6.341596915238358</v>
      </c>
      <c r="AD3586" s="128">
        <f t="shared" si="715"/>
        <v>-136.27079265287975</v>
      </c>
      <c r="AE3586" s="128">
        <f t="shared" si="716"/>
        <v>2.3026366790245383E-4</v>
      </c>
      <c r="AF3586" s="128">
        <f t="shared" si="725"/>
        <v>0.6163335086652032</v>
      </c>
      <c r="AG3586" s="128">
        <f t="shared" si="726"/>
        <v>0.57565916975587839</v>
      </c>
      <c r="AH3586" s="93">
        <f t="shared" si="727"/>
        <v>0.13564877704908135</v>
      </c>
      <c r="AI3586" s="128">
        <f t="shared" si="717"/>
        <v>1.1199701155551662</v>
      </c>
    </row>
    <row r="3587" spans="1:35" x14ac:dyDescent="0.25">
      <c r="A3587" s="96">
        <v>1.4332</v>
      </c>
      <c r="B3587" s="216">
        <v>18.268680503945404</v>
      </c>
      <c r="E3587" s="153">
        <f t="shared" si="718"/>
        <v>7.307472201577357E-3</v>
      </c>
      <c r="F3587" s="166"/>
      <c r="W3587" s="152">
        <f t="shared" si="719"/>
        <v>0.56438137109054254</v>
      </c>
      <c r="X3587" s="170">
        <v>5.5700110643034053</v>
      </c>
      <c r="Y3587" s="153">
        <f t="shared" si="720"/>
        <v>3.9999999999995595E-4</v>
      </c>
      <c r="Z3587" s="128">
        <f t="shared" si="722"/>
        <v>8.8754449677853557</v>
      </c>
      <c r="AA3587" s="128">
        <f t="shared" si="723"/>
        <v>0.61929999999999996</v>
      </c>
      <c r="AB3587" s="128">
        <f t="shared" si="721"/>
        <v>2.4911454281203007E-3</v>
      </c>
      <c r="AC3587" s="128">
        <f t="shared" si="724"/>
        <v>6.3440880606664782</v>
      </c>
      <c r="AD3587" s="128">
        <f t="shared" si="715"/>
        <v>-136.26181849409031</v>
      </c>
      <c r="AE3587" s="128">
        <f t="shared" si="716"/>
        <v>2.3024850381131611E-4</v>
      </c>
      <c r="AF3587" s="128">
        <f t="shared" si="725"/>
        <v>0.61656375716901457</v>
      </c>
      <c r="AG3587" s="128">
        <f t="shared" si="726"/>
        <v>0.57562125952835363</v>
      </c>
      <c r="AH3587" s="93">
        <f t="shared" si="727"/>
        <v>0.13541852854527003</v>
      </c>
      <c r="AI3587" s="128">
        <f t="shared" si="717"/>
        <v>1.1199701155551662</v>
      </c>
    </row>
    <row r="3588" spans="1:35" x14ac:dyDescent="0.25">
      <c r="A3588" s="96">
        <v>1.4336</v>
      </c>
      <c r="B3588" s="216">
        <v>19.256176747401913</v>
      </c>
      <c r="E3588" s="153">
        <f t="shared" si="718"/>
        <v>7.5049714502686358E-3</v>
      </c>
      <c r="F3588" s="166"/>
      <c r="W3588" s="152">
        <f t="shared" si="719"/>
        <v>0.5887160942009223</v>
      </c>
      <c r="X3588" s="170">
        <v>5.810176108570662</v>
      </c>
      <c r="Y3588" s="153">
        <f t="shared" si="720"/>
        <v>3.9999999999995595E-4</v>
      </c>
      <c r="Z3588" s="128">
        <f t="shared" si="722"/>
        <v>8.8754449677853557</v>
      </c>
      <c r="AA3588" s="128">
        <f t="shared" si="723"/>
        <v>0.61929999999999996</v>
      </c>
      <c r="AB3588" s="128">
        <f t="shared" si="721"/>
        <v>2.5571302866418616E-3</v>
      </c>
      <c r="AC3588" s="128">
        <f t="shared" si="724"/>
        <v>6.3466451909531205</v>
      </c>
      <c r="AD3588" s="128">
        <f t="shared" ref="AD3588:AD3651" si="728">2*$AB$1*PI()*((AC3588+$X$2/2)*(2*AC3588-$Z$1)+(AC3588+$X$2/2)^2-($X$1/2)^2)*AB3588</f>
        <v>-139.86162841565189</v>
      </c>
      <c r="AE3588" s="128">
        <f t="shared" ref="AE3588:AE3651" si="729">-AD3588*0.000000001*$Z$2</f>
        <v>2.3633128516272332E-4</v>
      </c>
      <c r="AF3588" s="128">
        <f t="shared" si="725"/>
        <v>0.61680008845417733</v>
      </c>
      <c r="AG3588" s="128">
        <f t="shared" si="726"/>
        <v>0.59082821290687337</v>
      </c>
      <c r="AH3588" s="93">
        <f t="shared" si="727"/>
        <v>0.1351821972601073</v>
      </c>
      <c r="AI3588" s="128">
        <f t="shared" ref="AI3588:AI3651" si="730">B3588*9.81/(W3588*1000000*$AF$1)</f>
        <v>1.1317124120597315</v>
      </c>
    </row>
    <row r="3589" spans="1:35" x14ac:dyDescent="0.25">
      <c r="A3589" s="96">
        <v>1.4339999999999999</v>
      </c>
      <c r="B3589" s="216">
        <v>19.256176747401913</v>
      </c>
      <c r="E3589" s="153">
        <f t="shared" ref="E3589:E3652" si="731">+(B3588+B3589)/2*(A3589-A3588)</f>
        <v>7.7024706989599172E-3</v>
      </c>
      <c r="F3589" s="166"/>
      <c r="W3589" s="152">
        <f t="shared" ref="W3589:W3652" si="732">+X3589/1000000*101325</f>
        <v>0.5887160942009223</v>
      </c>
      <c r="X3589" s="170">
        <v>5.810176108570662</v>
      </c>
      <c r="Y3589" s="153">
        <f t="shared" ref="Y3589:Y3652" si="733">+A3589-A3588</f>
        <v>3.9999999999995595E-4</v>
      </c>
      <c r="Z3589" s="128">
        <f t="shared" si="722"/>
        <v>8.8754449677853557</v>
      </c>
      <c r="AA3589" s="128">
        <f t="shared" si="723"/>
        <v>0.61929999999999996</v>
      </c>
      <c r="AB3589" s="128">
        <f t="shared" ref="AB3589:AB3652" si="734">IF(OR(AC3588&gt;=($X$1-$X$2)/2,AC3588&gt;=$Z$1/2),0,Z3589*W3589^AA3589*Y3589)</f>
        <v>2.5571302866418616E-3</v>
      </c>
      <c r="AC3589" s="128">
        <f t="shared" si="724"/>
        <v>6.3492023212397628</v>
      </c>
      <c r="AD3589" s="128">
        <f t="shared" si="728"/>
        <v>-139.85216378182838</v>
      </c>
      <c r="AE3589" s="128">
        <f t="shared" si="729"/>
        <v>2.3631529229105122E-4</v>
      </c>
      <c r="AF3589" s="128">
        <f t="shared" si="725"/>
        <v>0.6170364037464684</v>
      </c>
      <c r="AG3589" s="128">
        <f t="shared" si="726"/>
        <v>0.59078823072769315</v>
      </c>
      <c r="AH3589" s="93">
        <f t="shared" si="727"/>
        <v>0.13494588196781626</v>
      </c>
      <c r="AI3589" s="128">
        <f t="shared" si="730"/>
        <v>1.1317124120597315</v>
      </c>
    </row>
    <row r="3590" spans="1:35" x14ac:dyDescent="0.25">
      <c r="A3590" s="96">
        <v>1.4343999999999999</v>
      </c>
      <c r="B3590" s="216">
        <v>19.256176747401913</v>
      </c>
      <c r="E3590" s="153">
        <f t="shared" si="731"/>
        <v>7.7024706989599172E-3</v>
      </c>
      <c r="F3590" s="166"/>
      <c r="W3590" s="152">
        <f t="shared" si="732"/>
        <v>0.5887160942009223</v>
      </c>
      <c r="X3590" s="170">
        <v>5.810176108570662</v>
      </c>
      <c r="Y3590" s="153">
        <f t="shared" si="733"/>
        <v>3.9999999999995595E-4</v>
      </c>
      <c r="Z3590" s="128">
        <f t="shared" ref="Z3590:Z3653" si="735">IF(AND(W3590&lt;=$S$56,W3590&gt;$Q$56),$T$56,IF(AND(W3590&lt;=$S$57,W3590&gt;$Q$57),$T$57,IF(AND(W3590&lt;=$S$58,W3590&gt;$Q$58),$T$58,IF(AND(W3590&lt;=$S$59,W3590&gt;$Q$59),$T$59,IF(AND(W3590&lt;=$S$60,W3590&gt;$Q$60),$T$60,"Valor no encontrado para Po")))))</f>
        <v>8.8754449677853557</v>
      </c>
      <c r="AA3590" s="128">
        <f t="shared" ref="AA3590:AA3653" si="736">IF(AND(W3590&lt;=$S$56,W3590&gt;$Q$56),$U$56,IF(AND(W3590&lt;=$S$57,W3590&gt;$Q$57),$U$57,IF(AND(W3590&lt;=$S$58,W3590&gt;$Q$58),$U$58,IF(AND(W3590&lt;=$S$59,W3590&gt;$Q$59),$U$59,IF(AND(W3590&lt;=$S$60,W3590&gt;$Q$60),$U$60,"Valor no encontrado para Po")))))</f>
        <v>0.61929999999999996</v>
      </c>
      <c r="AB3590" s="128">
        <f t="shared" si="734"/>
        <v>2.5571302866418616E-3</v>
      </c>
      <c r="AC3590" s="128">
        <f t="shared" ref="AC3590:AC3653" si="737">+AC3589+AB3590</f>
        <v>6.3517594515264051</v>
      </c>
      <c r="AD3590" s="128">
        <f t="shared" si="728"/>
        <v>-139.84269473547431</v>
      </c>
      <c r="AE3590" s="128">
        <f t="shared" si="729"/>
        <v>2.3629929196330245E-4</v>
      </c>
      <c r="AF3590" s="128">
        <f t="shared" ref="AF3590:AF3653" si="738">+AF3589+AE3590</f>
        <v>0.61727270303843174</v>
      </c>
      <c r="AG3590" s="128">
        <f t="shared" ref="AG3590:AG3653" si="739">+AE3590/Y3590</f>
        <v>0.59074822990832121</v>
      </c>
      <c r="AH3590" s="93">
        <f t="shared" ref="AH3590:AH3653" si="740">+AH3589-AE3590</f>
        <v>0.13470958267585295</v>
      </c>
      <c r="AI3590" s="128">
        <f t="shared" si="730"/>
        <v>1.1317124120597315</v>
      </c>
    </row>
    <row r="3591" spans="1:35" x14ac:dyDescent="0.25">
      <c r="A3591" s="96">
        <v>1.4348000000000001</v>
      </c>
      <c r="B3591" s="216">
        <v>19.256176747401913</v>
      </c>
      <c r="E3591" s="153">
        <f t="shared" si="731"/>
        <v>7.7024706989641924E-3</v>
      </c>
      <c r="F3591" s="166"/>
      <c r="W3591" s="152">
        <f t="shared" si="732"/>
        <v>0.5887160942009223</v>
      </c>
      <c r="X3591" s="170">
        <v>5.810176108570662</v>
      </c>
      <c r="Y3591" s="153">
        <f t="shared" si="733"/>
        <v>4.0000000000017799E-4</v>
      </c>
      <c r="Z3591" s="128">
        <f t="shared" si="735"/>
        <v>8.8754449677853557</v>
      </c>
      <c r="AA3591" s="128">
        <f t="shared" si="736"/>
        <v>0.61929999999999996</v>
      </c>
      <c r="AB3591" s="128">
        <f t="shared" si="734"/>
        <v>2.5571302866432811E-3</v>
      </c>
      <c r="AC3591" s="128">
        <f t="shared" si="737"/>
        <v>6.3543165818130483</v>
      </c>
      <c r="AD3591" s="128">
        <f t="shared" si="728"/>
        <v>-139.83322127666725</v>
      </c>
      <c r="AE3591" s="128">
        <f t="shared" si="729"/>
        <v>2.3628328417960818E-4</v>
      </c>
      <c r="AF3591" s="128">
        <f t="shared" si="738"/>
        <v>0.61750898632261131</v>
      </c>
      <c r="AG3591" s="128">
        <f t="shared" si="739"/>
        <v>0.59070821044875754</v>
      </c>
      <c r="AH3591" s="93">
        <f t="shared" si="740"/>
        <v>0.13447329939167335</v>
      </c>
      <c r="AI3591" s="128">
        <f t="shared" si="730"/>
        <v>1.1317124120597315</v>
      </c>
    </row>
    <row r="3592" spans="1:35" x14ac:dyDescent="0.25">
      <c r="A3592" s="96">
        <v>1.4352</v>
      </c>
      <c r="B3592" s="216">
        <v>18.268680503945404</v>
      </c>
      <c r="E3592" s="153">
        <f t="shared" si="731"/>
        <v>7.5049714502686358E-3</v>
      </c>
      <c r="F3592" s="166"/>
      <c r="W3592" s="152">
        <f t="shared" si="732"/>
        <v>0.56438137109054265</v>
      </c>
      <c r="X3592" s="170">
        <v>5.5700110643034071</v>
      </c>
      <c r="Y3592" s="153">
        <f t="shared" si="733"/>
        <v>3.9999999999995595E-4</v>
      </c>
      <c r="Z3592" s="128">
        <f t="shared" si="735"/>
        <v>8.8754449677853557</v>
      </c>
      <c r="AA3592" s="128">
        <f t="shared" si="736"/>
        <v>0.61929999999999996</v>
      </c>
      <c r="AB3592" s="128">
        <f t="shared" si="734"/>
        <v>2.4911454281203007E-3</v>
      </c>
      <c r="AC3592" s="128">
        <f t="shared" si="737"/>
        <v>6.3568077272411685</v>
      </c>
      <c r="AD3592" s="128">
        <f t="shared" si="728"/>
        <v>-136.21593328362806</v>
      </c>
      <c r="AE3592" s="128">
        <f t="shared" si="729"/>
        <v>2.301709692446065E-4</v>
      </c>
      <c r="AF3592" s="128">
        <f t="shared" si="738"/>
        <v>0.61773915729185591</v>
      </c>
      <c r="AG3592" s="128">
        <f t="shared" si="739"/>
        <v>0.57542742311157968</v>
      </c>
      <c r="AH3592" s="93">
        <f t="shared" si="740"/>
        <v>0.13424312842242875</v>
      </c>
      <c r="AI3592" s="128">
        <f t="shared" si="730"/>
        <v>1.119970115555166</v>
      </c>
    </row>
    <row r="3593" spans="1:35" x14ac:dyDescent="0.25">
      <c r="A3593" s="96">
        <v>1.4356</v>
      </c>
      <c r="B3593" s="216">
        <v>18.268680503945404</v>
      </c>
      <c r="E3593" s="153">
        <f t="shared" si="731"/>
        <v>7.307472201577357E-3</v>
      </c>
      <c r="F3593" s="166"/>
      <c r="W3593" s="152">
        <f t="shared" si="732"/>
        <v>0.56438137109054265</v>
      </c>
      <c r="X3593" s="170">
        <v>5.5700110643034071</v>
      </c>
      <c r="Y3593" s="153">
        <f t="shared" si="733"/>
        <v>3.9999999999995595E-4</v>
      </c>
      <c r="Z3593" s="128">
        <f t="shared" si="735"/>
        <v>8.8754449677853557</v>
      </c>
      <c r="AA3593" s="128">
        <f t="shared" si="736"/>
        <v>0.61929999999999996</v>
      </c>
      <c r="AB3593" s="128">
        <f t="shared" si="734"/>
        <v>2.4911454281203007E-3</v>
      </c>
      <c r="AC3593" s="128">
        <f t="shared" si="737"/>
        <v>6.3592988726692887</v>
      </c>
      <c r="AD3593" s="128">
        <f t="shared" si="728"/>
        <v>-136.20693421457051</v>
      </c>
      <c r="AE3593" s="128">
        <f t="shared" si="729"/>
        <v>2.3015576306132572E-4</v>
      </c>
      <c r="AF3593" s="128">
        <f t="shared" si="738"/>
        <v>0.6179693130549172</v>
      </c>
      <c r="AG3593" s="128">
        <f t="shared" si="739"/>
        <v>0.57538940765337765</v>
      </c>
      <c r="AH3593" s="93">
        <f t="shared" si="740"/>
        <v>0.13401297265936743</v>
      </c>
      <c r="AI3593" s="128">
        <f t="shared" si="730"/>
        <v>1.119970115555166</v>
      </c>
    </row>
    <row r="3594" spans="1:35" x14ac:dyDescent="0.25">
      <c r="A3594" s="96">
        <v>1.4359999999999999</v>
      </c>
      <c r="B3594" s="216">
        <v>19.256176747401913</v>
      </c>
      <c r="E3594" s="153">
        <f t="shared" si="731"/>
        <v>7.5049714502686358E-3</v>
      </c>
      <c r="F3594" s="166"/>
      <c r="W3594" s="152">
        <f t="shared" si="732"/>
        <v>0.5887160942009223</v>
      </c>
      <c r="X3594" s="170">
        <v>5.810176108570662</v>
      </c>
      <c r="Y3594" s="153">
        <f t="shared" si="733"/>
        <v>3.9999999999995595E-4</v>
      </c>
      <c r="Z3594" s="128">
        <f t="shared" si="735"/>
        <v>8.8754449677853557</v>
      </c>
      <c r="AA3594" s="128">
        <f t="shared" si="736"/>
        <v>0.61929999999999996</v>
      </c>
      <c r="AB3594" s="128">
        <f t="shared" si="734"/>
        <v>2.5571302866418616E-3</v>
      </c>
      <c r="AC3594" s="128">
        <f t="shared" si="737"/>
        <v>6.361856002955931</v>
      </c>
      <c r="AD3594" s="128">
        <f t="shared" si="728"/>
        <v>-139.80526412713078</v>
      </c>
      <c r="AE3594" s="128">
        <f t="shared" si="729"/>
        <v>2.3623604356648014E-4</v>
      </c>
      <c r="AF3594" s="128">
        <f t="shared" si="738"/>
        <v>0.61820554909848369</v>
      </c>
      <c r="AG3594" s="128">
        <f t="shared" si="739"/>
        <v>0.5905901089162654</v>
      </c>
      <c r="AH3594" s="93">
        <f t="shared" si="740"/>
        <v>0.13377673661580095</v>
      </c>
      <c r="AI3594" s="128">
        <f t="shared" si="730"/>
        <v>1.1317124120597315</v>
      </c>
    </row>
    <row r="3595" spans="1:35" x14ac:dyDescent="0.25">
      <c r="A3595" s="96">
        <v>1.4363999999999999</v>
      </c>
      <c r="B3595" s="216">
        <v>19.256176747401913</v>
      </c>
      <c r="E3595" s="153">
        <f t="shared" si="731"/>
        <v>7.7024706989599172E-3</v>
      </c>
      <c r="F3595" s="166"/>
      <c r="W3595" s="152">
        <f t="shared" si="732"/>
        <v>0.5887160942009223</v>
      </c>
      <c r="X3595" s="170">
        <v>5.810176108570662</v>
      </c>
      <c r="Y3595" s="153">
        <f t="shared" si="733"/>
        <v>3.9999999999995595E-4</v>
      </c>
      <c r="Z3595" s="128">
        <f t="shared" si="735"/>
        <v>8.8754449677853557</v>
      </c>
      <c r="AA3595" s="128">
        <f t="shared" si="736"/>
        <v>0.61929999999999996</v>
      </c>
      <c r="AB3595" s="128">
        <f t="shared" si="734"/>
        <v>2.5571302866418616E-3</v>
      </c>
      <c r="AC3595" s="128">
        <f t="shared" si="737"/>
        <v>6.3644131332425733</v>
      </c>
      <c r="AD3595" s="128">
        <f t="shared" si="728"/>
        <v>-139.79577324584807</v>
      </c>
      <c r="AE3595" s="128">
        <f t="shared" si="729"/>
        <v>2.3622000634314534E-4</v>
      </c>
      <c r="AF3595" s="128">
        <f t="shared" si="738"/>
        <v>0.61844176910482684</v>
      </c>
      <c r="AG3595" s="128">
        <f t="shared" si="739"/>
        <v>0.59055001585792843</v>
      </c>
      <c r="AH3595" s="93">
        <f t="shared" si="740"/>
        <v>0.13354051660945779</v>
      </c>
      <c r="AI3595" s="128">
        <f t="shared" si="730"/>
        <v>1.1317124120597315</v>
      </c>
    </row>
    <row r="3596" spans="1:35" x14ac:dyDescent="0.25">
      <c r="A3596" s="96">
        <v>1.4368000000000001</v>
      </c>
      <c r="B3596" s="216">
        <v>19.256176747401913</v>
      </c>
      <c r="E3596" s="153">
        <f t="shared" si="731"/>
        <v>7.7024706989641924E-3</v>
      </c>
      <c r="F3596" s="166"/>
      <c r="W3596" s="152">
        <f t="shared" si="732"/>
        <v>0.5887160942009223</v>
      </c>
      <c r="X3596" s="170">
        <v>5.810176108570662</v>
      </c>
      <c r="Y3596" s="153">
        <f t="shared" si="733"/>
        <v>4.0000000000017799E-4</v>
      </c>
      <c r="Z3596" s="128">
        <f t="shared" si="735"/>
        <v>8.8754449677853557</v>
      </c>
      <c r="AA3596" s="128">
        <f t="shared" si="736"/>
        <v>0.61929999999999996</v>
      </c>
      <c r="AB3596" s="128">
        <f t="shared" si="734"/>
        <v>2.5571302866432811E-3</v>
      </c>
      <c r="AC3596" s="128">
        <f t="shared" si="737"/>
        <v>6.3669702635292165</v>
      </c>
      <c r="AD3596" s="128">
        <f t="shared" si="728"/>
        <v>-139.78627795211236</v>
      </c>
      <c r="AE3596" s="128">
        <f t="shared" si="729"/>
        <v>2.3620396166386498E-4</v>
      </c>
      <c r="AF3596" s="128">
        <f t="shared" si="738"/>
        <v>0.61867797306649075</v>
      </c>
      <c r="AG3596" s="128">
        <f t="shared" si="739"/>
        <v>0.59050990415939975</v>
      </c>
      <c r="AH3596" s="93">
        <f t="shared" si="740"/>
        <v>0.13330431264779391</v>
      </c>
      <c r="AI3596" s="128">
        <f t="shared" si="730"/>
        <v>1.1317124120597315</v>
      </c>
    </row>
    <row r="3597" spans="1:35" x14ac:dyDescent="0.25">
      <c r="A3597" s="96">
        <v>1.4372</v>
      </c>
      <c r="B3597" s="216">
        <v>19.256176747401913</v>
      </c>
      <c r="E3597" s="153">
        <f t="shared" si="731"/>
        <v>7.7024706989599172E-3</v>
      </c>
      <c r="F3597" s="166"/>
      <c r="W3597" s="152">
        <f t="shared" si="732"/>
        <v>0.5887160942009223</v>
      </c>
      <c r="X3597" s="170">
        <v>5.810176108570662</v>
      </c>
      <c r="Y3597" s="153">
        <f t="shared" si="733"/>
        <v>3.9999999999995595E-4</v>
      </c>
      <c r="Z3597" s="128">
        <f t="shared" si="735"/>
        <v>8.8754449677853557</v>
      </c>
      <c r="AA3597" s="128">
        <f t="shared" si="736"/>
        <v>0.61929999999999996</v>
      </c>
      <c r="AB3597" s="128">
        <f t="shared" si="734"/>
        <v>2.5571302866418616E-3</v>
      </c>
      <c r="AC3597" s="128">
        <f t="shared" si="737"/>
        <v>6.3695273938158588</v>
      </c>
      <c r="AD3597" s="128">
        <f t="shared" si="728"/>
        <v>-139.77677824569091</v>
      </c>
      <c r="AE3597" s="128">
        <f t="shared" si="729"/>
        <v>2.361879095282458E-4</v>
      </c>
      <c r="AF3597" s="128">
        <f t="shared" si="738"/>
        <v>0.61891416097601903</v>
      </c>
      <c r="AG3597" s="128">
        <f t="shared" si="739"/>
        <v>0.59046977382067956</v>
      </c>
      <c r="AH3597" s="93">
        <f t="shared" si="740"/>
        <v>0.13306812473826565</v>
      </c>
      <c r="AI3597" s="128">
        <f t="shared" si="730"/>
        <v>1.1317124120597315</v>
      </c>
    </row>
    <row r="3598" spans="1:35" x14ac:dyDescent="0.25">
      <c r="A3598" s="96">
        <v>1.4376</v>
      </c>
      <c r="B3598" s="216">
        <v>19.256176747401913</v>
      </c>
      <c r="E3598" s="153">
        <f t="shared" si="731"/>
        <v>7.7024706989599172E-3</v>
      </c>
      <c r="F3598" s="166"/>
      <c r="W3598" s="152">
        <f t="shared" si="732"/>
        <v>0.5887160942009223</v>
      </c>
      <c r="X3598" s="170">
        <v>5.810176108570662</v>
      </c>
      <c r="Y3598" s="153">
        <f t="shared" si="733"/>
        <v>3.9999999999995595E-4</v>
      </c>
      <c r="Z3598" s="128">
        <f t="shared" si="735"/>
        <v>8.8754449677853557</v>
      </c>
      <c r="AA3598" s="128">
        <f t="shared" si="736"/>
        <v>0.61929999999999996</v>
      </c>
      <c r="AB3598" s="128">
        <f t="shared" si="734"/>
        <v>2.5571302866418616E-3</v>
      </c>
      <c r="AC3598" s="128">
        <f t="shared" si="737"/>
        <v>6.372084524102501</v>
      </c>
      <c r="AD3598" s="128">
        <f t="shared" si="728"/>
        <v>-139.76727412681643</v>
      </c>
      <c r="AE3598" s="128">
        <f t="shared" si="729"/>
        <v>2.3617184993668101E-4</v>
      </c>
      <c r="AF3598" s="128">
        <f t="shared" si="738"/>
        <v>0.61915033282595566</v>
      </c>
      <c r="AG3598" s="128">
        <f t="shared" si="739"/>
        <v>0.59042962484176753</v>
      </c>
      <c r="AH3598" s="93">
        <f t="shared" si="740"/>
        <v>0.13283195288832897</v>
      </c>
      <c r="AI3598" s="128">
        <f t="shared" si="730"/>
        <v>1.1317124120597315</v>
      </c>
    </row>
    <row r="3599" spans="1:35" x14ac:dyDescent="0.25">
      <c r="A3599" s="96">
        <v>1.4379999999999999</v>
      </c>
      <c r="B3599" s="216">
        <v>19.256176747401913</v>
      </c>
      <c r="E3599" s="153">
        <f t="shared" si="731"/>
        <v>7.7024706989599172E-3</v>
      </c>
      <c r="F3599" s="166"/>
      <c r="W3599" s="152">
        <f t="shared" si="732"/>
        <v>0.5887160942009223</v>
      </c>
      <c r="X3599" s="170">
        <v>5.810176108570662</v>
      </c>
      <c r="Y3599" s="153">
        <f t="shared" si="733"/>
        <v>3.9999999999995595E-4</v>
      </c>
      <c r="Z3599" s="128">
        <f t="shared" si="735"/>
        <v>8.8754449677853557</v>
      </c>
      <c r="AA3599" s="128">
        <f t="shared" si="736"/>
        <v>0.61929999999999996</v>
      </c>
      <c r="AB3599" s="128">
        <f t="shared" si="734"/>
        <v>2.5571302866418616E-3</v>
      </c>
      <c r="AC3599" s="128">
        <f t="shared" si="737"/>
        <v>6.3746416543891433</v>
      </c>
      <c r="AD3599" s="128">
        <f t="shared" si="728"/>
        <v>-139.75776559541146</v>
      </c>
      <c r="AE3599" s="128">
        <f t="shared" si="729"/>
        <v>2.3615578288903964E-4</v>
      </c>
      <c r="AF3599" s="128">
        <f t="shared" si="738"/>
        <v>0.61938648860884471</v>
      </c>
      <c r="AG3599" s="128">
        <f t="shared" si="739"/>
        <v>0.59038945722266412</v>
      </c>
      <c r="AH3599" s="93">
        <f t="shared" si="740"/>
        <v>0.13259579710543992</v>
      </c>
      <c r="AI3599" s="128">
        <f t="shared" si="730"/>
        <v>1.1317124120597315</v>
      </c>
    </row>
    <row r="3600" spans="1:35" x14ac:dyDescent="0.25">
      <c r="A3600" s="96">
        <v>1.4383999999999999</v>
      </c>
      <c r="B3600" s="216">
        <v>19.256176747401913</v>
      </c>
      <c r="E3600" s="153">
        <f t="shared" si="731"/>
        <v>7.7024706989599172E-3</v>
      </c>
      <c r="F3600" s="166"/>
      <c r="W3600" s="152">
        <f t="shared" si="732"/>
        <v>0.5887160942009223</v>
      </c>
      <c r="X3600" s="170">
        <v>5.810176108570662</v>
      </c>
      <c r="Y3600" s="153">
        <f t="shared" si="733"/>
        <v>3.9999999999995595E-4</v>
      </c>
      <c r="Z3600" s="128">
        <f t="shared" si="735"/>
        <v>8.8754449677853557</v>
      </c>
      <c r="AA3600" s="128">
        <f t="shared" si="736"/>
        <v>0.61929999999999996</v>
      </c>
      <c r="AB3600" s="128">
        <f t="shared" si="734"/>
        <v>2.5571302866418616E-3</v>
      </c>
      <c r="AC3600" s="128">
        <f t="shared" si="737"/>
        <v>6.3771987846757856</v>
      </c>
      <c r="AD3600" s="128">
        <f t="shared" si="728"/>
        <v>-139.74825265147589</v>
      </c>
      <c r="AE3600" s="128">
        <f t="shared" si="729"/>
        <v>2.3613970838532168E-4</v>
      </c>
      <c r="AF3600" s="128">
        <f t="shared" si="738"/>
        <v>0.61962262831723003</v>
      </c>
      <c r="AG3600" s="128">
        <f t="shared" si="739"/>
        <v>0.5903492709633692</v>
      </c>
      <c r="AH3600" s="93">
        <f t="shared" si="740"/>
        <v>0.1323596573970546</v>
      </c>
      <c r="AI3600" s="128">
        <f t="shared" si="730"/>
        <v>1.1317124120597315</v>
      </c>
    </row>
    <row r="3601" spans="1:35" x14ac:dyDescent="0.25">
      <c r="A3601" s="96">
        <v>1.4388000000000001</v>
      </c>
      <c r="B3601" s="216">
        <v>19.256176747401913</v>
      </c>
      <c r="E3601" s="153">
        <f t="shared" si="731"/>
        <v>7.7024706989641924E-3</v>
      </c>
      <c r="F3601" s="166"/>
      <c r="W3601" s="152">
        <f t="shared" si="732"/>
        <v>0.5887160942009223</v>
      </c>
      <c r="X3601" s="170">
        <v>5.810176108570662</v>
      </c>
      <c r="Y3601" s="153">
        <f t="shared" si="733"/>
        <v>4.0000000000017799E-4</v>
      </c>
      <c r="Z3601" s="128">
        <f t="shared" si="735"/>
        <v>8.8754449677853557</v>
      </c>
      <c r="AA3601" s="128">
        <f t="shared" si="736"/>
        <v>0.61929999999999996</v>
      </c>
      <c r="AB3601" s="128">
        <f t="shared" si="734"/>
        <v>2.5571302866432811E-3</v>
      </c>
      <c r="AC3601" s="128">
        <f t="shared" si="737"/>
        <v>6.3797559149624288</v>
      </c>
      <c r="AD3601" s="128">
        <f t="shared" si="728"/>
        <v>-139.73873529508731</v>
      </c>
      <c r="AE3601" s="128">
        <f t="shared" si="729"/>
        <v>2.3612362642565807E-4</v>
      </c>
      <c r="AF3601" s="128">
        <f t="shared" si="738"/>
        <v>0.61985875194365569</v>
      </c>
      <c r="AG3601" s="128">
        <f t="shared" si="739"/>
        <v>0.59030906606388245</v>
      </c>
      <c r="AH3601" s="93">
        <f t="shared" si="740"/>
        <v>0.13212353377062894</v>
      </c>
      <c r="AI3601" s="128">
        <f t="shared" si="730"/>
        <v>1.1317124120597315</v>
      </c>
    </row>
    <row r="3602" spans="1:35" x14ac:dyDescent="0.25">
      <c r="A3602" s="96">
        <v>1.4392</v>
      </c>
      <c r="B3602" s="216">
        <v>19.256176747401913</v>
      </c>
      <c r="E3602" s="153">
        <f t="shared" si="731"/>
        <v>7.7024706989599172E-3</v>
      </c>
      <c r="F3602" s="166"/>
      <c r="W3602" s="152">
        <f t="shared" si="732"/>
        <v>0.5887160942009223</v>
      </c>
      <c r="X3602" s="170">
        <v>5.810176108570662</v>
      </c>
      <c r="Y3602" s="153">
        <f t="shared" si="733"/>
        <v>3.9999999999995595E-4</v>
      </c>
      <c r="Z3602" s="128">
        <f t="shared" si="735"/>
        <v>8.8754449677853557</v>
      </c>
      <c r="AA3602" s="128">
        <f t="shared" si="736"/>
        <v>0.61929999999999996</v>
      </c>
      <c r="AB3602" s="128">
        <f t="shared" si="734"/>
        <v>2.5571302866418616E-3</v>
      </c>
      <c r="AC3602" s="128">
        <f t="shared" si="737"/>
        <v>6.3823130452490711</v>
      </c>
      <c r="AD3602" s="128">
        <f t="shared" si="728"/>
        <v>-139.72921352601307</v>
      </c>
      <c r="AE3602" s="128">
        <f t="shared" si="729"/>
        <v>2.3610753700965576E-4</v>
      </c>
      <c r="AF3602" s="128">
        <f t="shared" si="738"/>
        <v>0.62009485948066534</v>
      </c>
      <c r="AG3602" s="128">
        <f t="shared" si="739"/>
        <v>0.59026884252420442</v>
      </c>
      <c r="AH3602" s="93">
        <f t="shared" si="740"/>
        <v>0.13188742623361929</v>
      </c>
      <c r="AI3602" s="128">
        <f t="shared" si="730"/>
        <v>1.1317124120597315</v>
      </c>
    </row>
    <row r="3603" spans="1:35" x14ac:dyDescent="0.25">
      <c r="A3603" s="96">
        <v>1.4396</v>
      </c>
      <c r="B3603" s="216">
        <v>19.256176747401913</v>
      </c>
      <c r="E3603" s="153">
        <f t="shared" si="731"/>
        <v>7.7024706989599172E-3</v>
      </c>
      <c r="F3603" s="166"/>
      <c r="W3603" s="152">
        <f t="shared" si="732"/>
        <v>0.5887160942009223</v>
      </c>
      <c r="X3603" s="170">
        <v>5.810176108570662</v>
      </c>
      <c r="Y3603" s="153">
        <f t="shared" si="733"/>
        <v>3.9999999999995595E-4</v>
      </c>
      <c r="Z3603" s="128">
        <f t="shared" si="735"/>
        <v>8.8754449677853557</v>
      </c>
      <c r="AA3603" s="128">
        <f t="shared" si="736"/>
        <v>0.61929999999999996</v>
      </c>
      <c r="AB3603" s="128">
        <f t="shared" si="734"/>
        <v>2.5571302866418616E-3</v>
      </c>
      <c r="AC3603" s="128">
        <f t="shared" si="737"/>
        <v>6.3848701755357133</v>
      </c>
      <c r="AD3603" s="128">
        <f t="shared" si="728"/>
        <v>-139.71968734448578</v>
      </c>
      <c r="AE3603" s="128">
        <f t="shared" si="729"/>
        <v>2.3609144013770784E-4</v>
      </c>
      <c r="AF3603" s="128">
        <f t="shared" si="738"/>
        <v>0.62033095092080304</v>
      </c>
      <c r="AG3603" s="128">
        <f t="shared" si="739"/>
        <v>0.59022860034433466</v>
      </c>
      <c r="AH3603" s="93">
        <f t="shared" si="740"/>
        <v>0.13165133479348159</v>
      </c>
      <c r="AI3603" s="128">
        <f t="shared" si="730"/>
        <v>1.1317124120597315</v>
      </c>
    </row>
    <row r="3604" spans="1:35" x14ac:dyDescent="0.25">
      <c r="A3604" s="96">
        <v>1.44</v>
      </c>
      <c r="B3604" s="216">
        <v>19.256176747401913</v>
      </c>
      <c r="E3604" s="153">
        <f t="shared" si="731"/>
        <v>7.7024706989599172E-3</v>
      </c>
      <c r="F3604" s="166"/>
      <c r="W3604" s="152">
        <f t="shared" si="732"/>
        <v>0.5887160942009223</v>
      </c>
      <c r="X3604" s="170">
        <v>5.810176108570662</v>
      </c>
      <c r="Y3604" s="153">
        <f t="shared" si="733"/>
        <v>3.9999999999995595E-4</v>
      </c>
      <c r="Z3604" s="128">
        <f t="shared" si="735"/>
        <v>8.8754449677853557</v>
      </c>
      <c r="AA3604" s="128">
        <f t="shared" si="736"/>
        <v>0.61929999999999996</v>
      </c>
      <c r="AB3604" s="128">
        <f t="shared" si="734"/>
        <v>2.5571302866418616E-3</v>
      </c>
      <c r="AC3604" s="128">
        <f t="shared" si="737"/>
        <v>6.3874273058223556</v>
      </c>
      <c r="AD3604" s="128">
        <f t="shared" si="728"/>
        <v>-139.71015675042796</v>
      </c>
      <c r="AE3604" s="128">
        <f t="shared" si="729"/>
        <v>2.3607533580968332E-4</v>
      </c>
      <c r="AF3604" s="128">
        <f t="shared" si="738"/>
        <v>0.62056702625661275</v>
      </c>
      <c r="AG3604" s="128">
        <f t="shared" si="739"/>
        <v>0.5901883395242733</v>
      </c>
      <c r="AH3604" s="93">
        <f t="shared" si="740"/>
        <v>0.13141525945767191</v>
      </c>
      <c r="AI3604" s="128">
        <f t="shared" si="730"/>
        <v>1.1317124120597315</v>
      </c>
    </row>
    <row r="3605" spans="1:35" x14ac:dyDescent="0.25">
      <c r="A3605" s="96">
        <v>1.4403999999999999</v>
      </c>
      <c r="B3605" s="216">
        <v>19.256176747401913</v>
      </c>
      <c r="E3605" s="153">
        <f t="shared" si="731"/>
        <v>7.7024706989599172E-3</v>
      </c>
      <c r="F3605" s="166"/>
      <c r="W3605" s="152">
        <f t="shared" si="732"/>
        <v>0.5887160942009223</v>
      </c>
      <c r="X3605" s="170">
        <v>5.810176108570662</v>
      </c>
      <c r="Y3605" s="153">
        <f t="shared" si="733"/>
        <v>3.9999999999995595E-4</v>
      </c>
      <c r="Z3605" s="128">
        <f t="shared" si="735"/>
        <v>8.8754449677853557</v>
      </c>
      <c r="AA3605" s="128">
        <f t="shared" si="736"/>
        <v>0.61929999999999996</v>
      </c>
      <c r="AB3605" s="128">
        <f t="shared" si="734"/>
        <v>2.5571302866418616E-3</v>
      </c>
      <c r="AC3605" s="128">
        <f t="shared" si="737"/>
        <v>6.3899844361089979</v>
      </c>
      <c r="AD3605" s="128">
        <f t="shared" si="728"/>
        <v>-139.70062174383955</v>
      </c>
      <c r="AE3605" s="128">
        <f t="shared" si="729"/>
        <v>2.360592240255821E-4</v>
      </c>
      <c r="AF3605" s="128">
        <f t="shared" si="738"/>
        <v>0.62080308548063834</v>
      </c>
      <c r="AG3605" s="128">
        <f t="shared" si="739"/>
        <v>0.59014806006402021</v>
      </c>
      <c r="AH3605" s="93">
        <f t="shared" si="740"/>
        <v>0.13117920023364632</v>
      </c>
      <c r="AI3605" s="128">
        <f t="shared" si="730"/>
        <v>1.1317124120597315</v>
      </c>
    </row>
    <row r="3606" spans="1:35" x14ac:dyDescent="0.25">
      <c r="A3606" s="96">
        <v>1.4408000000000001</v>
      </c>
      <c r="B3606" s="216">
        <v>19.256176747401913</v>
      </c>
      <c r="E3606" s="153">
        <f t="shared" si="731"/>
        <v>7.7024706989641924E-3</v>
      </c>
      <c r="F3606" s="166"/>
      <c r="W3606" s="152">
        <f t="shared" si="732"/>
        <v>0.5887160942009223</v>
      </c>
      <c r="X3606" s="170">
        <v>5.810176108570662</v>
      </c>
      <c r="Y3606" s="153">
        <f t="shared" si="733"/>
        <v>4.0000000000017799E-4</v>
      </c>
      <c r="Z3606" s="128">
        <f t="shared" si="735"/>
        <v>8.8754449677853557</v>
      </c>
      <c r="AA3606" s="128">
        <f t="shared" si="736"/>
        <v>0.61929999999999996</v>
      </c>
      <c r="AB3606" s="128">
        <f t="shared" si="734"/>
        <v>2.5571302866432811E-3</v>
      </c>
      <c r="AC3606" s="128">
        <f t="shared" si="737"/>
        <v>6.3925415663956411</v>
      </c>
      <c r="AD3606" s="128">
        <f t="shared" si="728"/>
        <v>-139.69108232479812</v>
      </c>
      <c r="AE3606" s="128">
        <f t="shared" si="729"/>
        <v>2.3604310478553533E-4</v>
      </c>
      <c r="AF3606" s="128">
        <f t="shared" si="738"/>
        <v>0.62103912858542387</v>
      </c>
      <c r="AG3606" s="128">
        <f t="shared" si="739"/>
        <v>0.59010776196357573</v>
      </c>
      <c r="AH3606" s="93">
        <f t="shared" si="740"/>
        <v>0.13094315712886079</v>
      </c>
      <c r="AI3606" s="128">
        <f t="shared" si="730"/>
        <v>1.1317124120597315</v>
      </c>
    </row>
    <row r="3607" spans="1:35" x14ac:dyDescent="0.25">
      <c r="A3607" s="96">
        <v>1.4412</v>
      </c>
      <c r="B3607" s="216">
        <v>19.256176747401913</v>
      </c>
      <c r="E3607" s="153">
        <f t="shared" si="731"/>
        <v>7.7024706989599172E-3</v>
      </c>
      <c r="F3607" s="166"/>
      <c r="W3607" s="152">
        <f t="shared" si="732"/>
        <v>0.5887160942009223</v>
      </c>
      <c r="X3607" s="170">
        <v>5.810176108570662</v>
      </c>
      <c r="Y3607" s="153">
        <f t="shared" si="733"/>
        <v>3.9999999999995595E-4</v>
      </c>
      <c r="Z3607" s="128">
        <f t="shared" si="735"/>
        <v>8.8754449677853557</v>
      </c>
      <c r="AA3607" s="128">
        <f t="shared" si="736"/>
        <v>0.61929999999999996</v>
      </c>
      <c r="AB3607" s="128">
        <f t="shared" si="734"/>
        <v>2.5571302866418616E-3</v>
      </c>
      <c r="AC3607" s="128">
        <f t="shared" si="737"/>
        <v>6.3950986966822834</v>
      </c>
      <c r="AD3607" s="128">
        <f t="shared" si="728"/>
        <v>-139.68153849307106</v>
      </c>
      <c r="AE3607" s="128">
        <f t="shared" si="729"/>
        <v>2.3602697808914989E-4</v>
      </c>
      <c r="AF3607" s="128">
        <f t="shared" si="738"/>
        <v>0.62127515556351298</v>
      </c>
      <c r="AG3607" s="128">
        <f t="shared" si="739"/>
        <v>0.59006744522293975</v>
      </c>
      <c r="AH3607" s="93">
        <f t="shared" si="740"/>
        <v>0.13070713015077165</v>
      </c>
      <c r="AI3607" s="128">
        <f t="shared" si="730"/>
        <v>1.1317124120597315</v>
      </c>
    </row>
    <row r="3608" spans="1:35" x14ac:dyDescent="0.25">
      <c r="A3608" s="96">
        <v>1.4416</v>
      </c>
      <c r="B3608" s="216">
        <v>19.256176747401913</v>
      </c>
      <c r="E3608" s="153">
        <f t="shared" si="731"/>
        <v>7.7024706989599172E-3</v>
      </c>
      <c r="F3608" s="166"/>
      <c r="W3608" s="152">
        <f t="shared" si="732"/>
        <v>0.5887160942009223</v>
      </c>
      <c r="X3608" s="170">
        <v>5.810176108570662</v>
      </c>
      <c r="Y3608" s="153">
        <f t="shared" si="733"/>
        <v>3.9999999999995595E-4</v>
      </c>
      <c r="Z3608" s="128">
        <f t="shared" si="735"/>
        <v>8.8754449677853557</v>
      </c>
      <c r="AA3608" s="128">
        <f t="shared" si="736"/>
        <v>0.61929999999999996</v>
      </c>
      <c r="AB3608" s="128">
        <f t="shared" si="734"/>
        <v>2.5571302866418616E-3</v>
      </c>
      <c r="AC3608" s="128">
        <f t="shared" si="737"/>
        <v>6.3976558269689257</v>
      </c>
      <c r="AD3608" s="128">
        <f t="shared" si="728"/>
        <v>-139.67199024889095</v>
      </c>
      <c r="AE3608" s="128">
        <f t="shared" si="729"/>
        <v>2.360108439368188E-4</v>
      </c>
      <c r="AF3608" s="128">
        <f t="shared" si="738"/>
        <v>0.62151116640744986</v>
      </c>
      <c r="AG3608" s="128">
        <f t="shared" si="739"/>
        <v>0.59002710984211193</v>
      </c>
      <c r="AH3608" s="93">
        <f t="shared" si="740"/>
        <v>0.13047111930683483</v>
      </c>
      <c r="AI3608" s="128">
        <f t="shared" si="730"/>
        <v>1.1317124120597315</v>
      </c>
    </row>
    <row r="3609" spans="1:35" x14ac:dyDescent="0.25">
      <c r="A3609" s="96">
        <v>1.4419999999999999</v>
      </c>
      <c r="B3609" s="216">
        <v>19.256176747401913</v>
      </c>
      <c r="E3609" s="153">
        <f t="shared" si="731"/>
        <v>7.7024706989599172E-3</v>
      </c>
      <c r="F3609" s="166"/>
      <c r="W3609" s="152">
        <f t="shared" si="732"/>
        <v>0.5887160942009223</v>
      </c>
      <c r="X3609" s="170">
        <v>5.810176108570662</v>
      </c>
      <c r="Y3609" s="153">
        <f t="shared" si="733"/>
        <v>3.9999999999995595E-4</v>
      </c>
      <c r="Z3609" s="128">
        <f t="shared" si="735"/>
        <v>8.8754449677853557</v>
      </c>
      <c r="AA3609" s="128">
        <f t="shared" si="736"/>
        <v>0.61929999999999996</v>
      </c>
      <c r="AB3609" s="128">
        <f t="shared" si="734"/>
        <v>2.5571302866418616E-3</v>
      </c>
      <c r="AC3609" s="128">
        <f t="shared" si="737"/>
        <v>6.4002129572555679</v>
      </c>
      <c r="AD3609" s="128">
        <f t="shared" si="728"/>
        <v>-139.66243759218031</v>
      </c>
      <c r="AE3609" s="128">
        <f t="shared" si="729"/>
        <v>2.3599470232841112E-4</v>
      </c>
      <c r="AF3609" s="128">
        <f t="shared" si="738"/>
        <v>0.62174716110977823</v>
      </c>
      <c r="AG3609" s="128">
        <f t="shared" si="739"/>
        <v>0.58998675582109272</v>
      </c>
      <c r="AH3609" s="93">
        <f t="shared" si="740"/>
        <v>0.13023512460450642</v>
      </c>
      <c r="AI3609" s="128">
        <f t="shared" si="730"/>
        <v>1.1317124120597315</v>
      </c>
    </row>
    <row r="3610" spans="1:35" x14ac:dyDescent="0.25">
      <c r="A3610" s="96">
        <v>1.4423999999999999</v>
      </c>
      <c r="B3610" s="216">
        <v>19.256176747401913</v>
      </c>
      <c r="E3610" s="153">
        <f t="shared" si="731"/>
        <v>7.7024706989599172E-3</v>
      </c>
      <c r="F3610" s="166"/>
      <c r="W3610" s="152">
        <f t="shared" si="732"/>
        <v>0.5887160942009223</v>
      </c>
      <c r="X3610" s="170">
        <v>5.810176108570662</v>
      </c>
      <c r="Y3610" s="153">
        <f t="shared" si="733"/>
        <v>3.9999999999995595E-4</v>
      </c>
      <c r="Z3610" s="128">
        <f t="shared" si="735"/>
        <v>8.8754449677853557</v>
      </c>
      <c r="AA3610" s="128">
        <f t="shared" si="736"/>
        <v>0.61929999999999996</v>
      </c>
      <c r="AB3610" s="128">
        <f t="shared" si="734"/>
        <v>2.5571302866418616E-3</v>
      </c>
      <c r="AC3610" s="128">
        <f t="shared" si="737"/>
        <v>6.4027700875422102</v>
      </c>
      <c r="AD3610" s="128">
        <f t="shared" si="728"/>
        <v>-139.65288052293906</v>
      </c>
      <c r="AE3610" s="128">
        <f t="shared" si="729"/>
        <v>2.3597855326392675E-4</v>
      </c>
      <c r="AF3610" s="128">
        <f t="shared" si="738"/>
        <v>0.62198313966304219</v>
      </c>
      <c r="AG3610" s="128">
        <f t="shared" si="739"/>
        <v>0.58994638315988179</v>
      </c>
      <c r="AH3610" s="93">
        <f t="shared" si="740"/>
        <v>0.12999914605124249</v>
      </c>
      <c r="AI3610" s="128">
        <f t="shared" si="730"/>
        <v>1.1317124120597315</v>
      </c>
    </row>
    <row r="3611" spans="1:35" x14ac:dyDescent="0.25">
      <c r="A3611" s="96">
        <v>1.4428000000000001</v>
      </c>
      <c r="B3611" s="216">
        <v>19.256176747401913</v>
      </c>
      <c r="E3611" s="153">
        <f t="shared" si="731"/>
        <v>7.7024706989641924E-3</v>
      </c>
      <c r="F3611" s="166"/>
      <c r="W3611" s="152">
        <f t="shared" si="732"/>
        <v>0.5887160942009223</v>
      </c>
      <c r="X3611" s="170">
        <v>5.810176108570662</v>
      </c>
      <c r="Y3611" s="153">
        <f t="shared" si="733"/>
        <v>4.0000000000017799E-4</v>
      </c>
      <c r="Z3611" s="128">
        <f t="shared" si="735"/>
        <v>8.8754449677853557</v>
      </c>
      <c r="AA3611" s="128">
        <f t="shared" si="736"/>
        <v>0.61929999999999996</v>
      </c>
      <c r="AB3611" s="128">
        <f t="shared" si="734"/>
        <v>2.5571302866432811E-3</v>
      </c>
      <c r="AC3611" s="128">
        <f t="shared" si="737"/>
        <v>6.4053272178288534</v>
      </c>
      <c r="AD3611" s="128">
        <f t="shared" si="728"/>
        <v>-139.64331904124475</v>
      </c>
      <c r="AE3611" s="128">
        <f t="shared" si="729"/>
        <v>2.3596239674349671E-4</v>
      </c>
      <c r="AF3611" s="128">
        <f t="shared" si="738"/>
        <v>0.6222191020597857</v>
      </c>
      <c r="AG3611" s="128">
        <f t="shared" si="739"/>
        <v>0.58990599185847925</v>
      </c>
      <c r="AH3611" s="93">
        <f t="shared" si="740"/>
        <v>0.12976318365449899</v>
      </c>
      <c r="AI3611" s="128">
        <f t="shared" si="730"/>
        <v>1.1317124120597315</v>
      </c>
    </row>
    <row r="3612" spans="1:35" x14ac:dyDescent="0.25">
      <c r="A3612" s="96">
        <v>1.4432</v>
      </c>
      <c r="B3612" s="216">
        <v>19.256176747401913</v>
      </c>
      <c r="E3612" s="153">
        <f t="shared" si="731"/>
        <v>7.7024706989599172E-3</v>
      </c>
      <c r="F3612" s="166"/>
      <c r="W3612" s="152">
        <f t="shared" si="732"/>
        <v>0.5887160942009223</v>
      </c>
      <c r="X3612" s="170">
        <v>5.810176108570662</v>
      </c>
      <c r="Y3612" s="153">
        <f t="shared" si="733"/>
        <v>3.9999999999995595E-4</v>
      </c>
      <c r="Z3612" s="128">
        <f t="shared" si="735"/>
        <v>8.8754449677853557</v>
      </c>
      <c r="AA3612" s="128">
        <f t="shared" si="736"/>
        <v>0.61929999999999996</v>
      </c>
      <c r="AB3612" s="128">
        <f t="shared" si="734"/>
        <v>2.5571302866418616E-3</v>
      </c>
      <c r="AC3612" s="128">
        <f t="shared" si="737"/>
        <v>6.4078843481154957</v>
      </c>
      <c r="AD3612" s="128">
        <f t="shared" si="728"/>
        <v>-139.63375314686488</v>
      </c>
      <c r="AE3612" s="128">
        <f t="shared" si="729"/>
        <v>2.3594623276672815E-4</v>
      </c>
      <c r="AF3612" s="128">
        <f t="shared" si="738"/>
        <v>0.62245504829255238</v>
      </c>
      <c r="AG3612" s="128">
        <f t="shared" si="739"/>
        <v>0.58986558191688532</v>
      </c>
      <c r="AH3612" s="93">
        <f t="shared" si="740"/>
        <v>0.12952723742173225</v>
      </c>
      <c r="AI3612" s="128">
        <f t="shared" si="730"/>
        <v>1.1317124120597315</v>
      </c>
    </row>
    <row r="3613" spans="1:35" x14ac:dyDescent="0.25">
      <c r="A3613" s="96">
        <v>1.4436</v>
      </c>
      <c r="B3613" s="216">
        <v>19.256176747401913</v>
      </c>
      <c r="E3613" s="153">
        <f t="shared" si="731"/>
        <v>7.7024706989599172E-3</v>
      </c>
      <c r="F3613" s="166"/>
      <c r="W3613" s="152">
        <f t="shared" si="732"/>
        <v>0.5887160942009223</v>
      </c>
      <c r="X3613" s="170">
        <v>5.810176108570662</v>
      </c>
      <c r="Y3613" s="153">
        <f t="shared" si="733"/>
        <v>3.9999999999995595E-4</v>
      </c>
      <c r="Z3613" s="128">
        <f t="shared" si="735"/>
        <v>8.8754449677853557</v>
      </c>
      <c r="AA3613" s="128">
        <f t="shared" si="736"/>
        <v>0.61929999999999996</v>
      </c>
      <c r="AB3613" s="128">
        <f t="shared" si="734"/>
        <v>2.5571302866418616E-3</v>
      </c>
      <c r="AC3613" s="128">
        <f t="shared" si="737"/>
        <v>6.410441478402138</v>
      </c>
      <c r="AD3613" s="128">
        <f t="shared" si="728"/>
        <v>-139.62418284003195</v>
      </c>
      <c r="AE3613" s="128">
        <f t="shared" si="729"/>
        <v>2.359300613340139E-4</v>
      </c>
      <c r="AF3613" s="128">
        <f t="shared" si="738"/>
        <v>0.62269097835388643</v>
      </c>
      <c r="AG3613" s="128">
        <f t="shared" si="739"/>
        <v>0.58982515333509977</v>
      </c>
      <c r="AH3613" s="93">
        <f t="shared" si="740"/>
        <v>0.12929130736039823</v>
      </c>
      <c r="AI3613" s="128">
        <f t="shared" si="730"/>
        <v>1.1317124120597315</v>
      </c>
    </row>
    <row r="3614" spans="1:35" x14ac:dyDescent="0.25">
      <c r="A3614" s="96">
        <v>1.444</v>
      </c>
      <c r="B3614" s="216">
        <v>18.268680503945404</v>
      </c>
      <c r="E3614" s="153">
        <f t="shared" si="731"/>
        <v>7.5049714502686358E-3</v>
      </c>
      <c r="F3614" s="166"/>
      <c r="W3614" s="152">
        <f t="shared" si="732"/>
        <v>0.56438137109054265</v>
      </c>
      <c r="X3614" s="170">
        <v>5.5700110643034071</v>
      </c>
      <c r="Y3614" s="153">
        <f t="shared" si="733"/>
        <v>3.9999999999995595E-4</v>
      </c>
      <c r="Z3614" s="128">
        <f t="shared" si="735"/>
        <v>8.8754449677853557</v>
      </c>
      <c r="AA3614" s="128">
        <f t="shared" si="736"/>
        <v>0.61929999999999996</v>
      </c>
      <c r="AB3614" s="128">
        <f t="shared" si="734"/>
        <v>2.4911454281203007E-3</v>
      </c>
      <c r="AC3614" s="128">
        <f t="shared" si="737"/>
        <v>6.4129326238302582</v>
      </c>
      <c r="AD3614" s="128">
        <f t="shared" si="728"/>
        <v>-136.01219701528808</v>
      </c>
      <c r="AE3614" s="128">
        <f t="shared" si="729"/>
        <v>2.2982670574162519E-4</v>
      </c>
      <c r="AF3614" s="128">
        <f t="shared" si="738"/>
        <v>0.6229208050596281</v>
      </c>
      <c r="AG3614" s="128">
        <f t="shared" si="739"/>
        <v>0.57456676435412624</v>
      </c>
      <c r="AH3614" s="93">
        <f t="shared" si="740"/>
        <v>0.12906148065465661</v>
      </c>
      <c r="AI3614" s="128">
        <f t="shared" si="730"/>
        <v>1.119970115555166</v>
      </c>
    </row>
    <row r="3615" spans="1:35" x14ac:dyDescent="0.25">
      <c r="A3615" s="96">
        <v>1.4443999999999999</v>
      </c>
      <c r="B3615" s="216">
        <v>19.256176747401913</v>
      </c>
      <c r="E3615" s="153">
        <f t="shared" si="731"/>
        <v>7.5049714502686358E-3</v>
      </c>
      <c r="F3615" s="166"/>
      <c r="W3615" s="152">
        <f t="shared" si="732"/>
        <v>0.5887160942009223</v>
      </c>
      <c r="X3615" s="170">
        <v>5.810176108570662</v>
      </c>
      <c r="Y3615" s="153">
        <f t="shared" si="733"/>
        <v>3.9999999999995595E-4</v>
      </c>
      <c r="Z3615" s="128">
        <f t="shared" si="735"/>
        <v>8.8754449677853557</v>
      </c>
      <c r="AA3615" s="128">
        <f t="shared" si="736"/>
        <v>0.61929999999999996</v>
      </c>
      <c r="AB3615" s="128">
        <f t="shared" si="734"/>
        <v>2.5571302866418616E-3</v>
      </c>
      <c r="AC3615" s="128">
        <f t="shared" si="737"/>
        <v>6.4154897541169005</v>
      </c>
      <c r="AD3615" s="128">
        <f t="shared" si="728"/>
        <v>-139.60527622666041</v>
      </c>
      <c r="AE3615" s="128">
        <f t="shared" si="729"/>
        <v>2.3589811387074761E-4</v>
      </c>
      <c r="AF3615" s="128">
        <f t="shared" si="738"/>
        <v>0.6231567031734988</v>
      </c>
      <c r="AG3615" s="128">
        <f t="shared" si="739"/>
        <v>0.58974528467693399</v>
      </c>
      <c r="AH3615" s="93">
        <f t="shared" si="740"/>
        <v>0.12882558254078585</v>
      </c>
      <c r="AI3615" s="128">
        <f t="shared" si="730"/>
        <v>1.1317124120597315</v>
      </c>
    </row>
    <row r="3616" spans="1:35" x14ac:dyDescent="0.25">
      <c r="A3616" s="96">
        <v>1.4448000000000001</v>
      </c>
      <c r="B3616" s="216">
        <v>19.256176747401913</v>
      </c>
      <c r="E3616" s="153">
        <f t="shared" si="731"/>
        <v>7.7024706989641924E-3</v>
      </c>
      <c r="F3616" s="166"/>
      <c r="W3616" s="152">
        <f t="shared" si="732"/>
        <v>0.5887160942009223</v>
      </c>
      <c r="X3616" s="170">
        <v>5.810176108570662</v>
      </c>
      <c r="Y3616" s="153">
        <f t="shared" si="733"/>
        <v>4.0000000000017799E-4</v>
      </c>
      <c r="Z3616" s="128">
        <f t="shared" si="735"/>
        <v>8.8754449677853557</v>
      </c>
      <c r="AA3616" s="128">
        <f t="shared" si="736"/>
        <v>0.61929999999999996</v>
      </c>
      <c r="AB3616" s="128">
        <f t="shared" si="734"/>
        <v>2.5571302866432811E-3</v>
      </c>
      <c r="AC3616" s="128">
        <f t="shared" si="737"/>
        <v>6.4180468844035437</v>
      </c>
      <c r="AD3616" s="128">
        <f t="shared" si="728"/>
        <v>-139.59569279617534</v>
      </c>
      <c r="AE3616" s="128">
        <f t="shared" si="729"/>
        <v>2.358819202623329E-4</v>
      </c>
      <c r="AF3616" s="128">
        <f t="shared" si="738"/>
        <v>0.62339258509376116</v>
      </c>
      <c r="AG3616" s="128">
        <f t="shared" si="739"/>
        <v>0.58970480065556985</v>
      </c>
      <c r="AH3616" s="93">
        <f t="shared" si="740"/>
        <v>0.12858970062052352</v>
      </c>
      <c r="AI3616" s="128">
        <f t="shared" si="730"/>
        <v>1.1317124120597315</v>
      </c>
    </row>
    <row r="3617" spans="1:35" x14ac:dyDescent="0.25">
      <c r="A3617" s="96">
        <v>1.4452</v>
      </c>
      <c r="B3617" s="216">
        <v>19.256176747401913</v>
      </c>
      <c r="E3617" s="153">
        <f t="shared" si="731"/>
        <v>7.7024706989599172E-3</v>
      </c>
      <c r="F3617" s="166"/>
      <c r="W3617" s="152">
        <f t="shared" si="732"/>
        <v>0.5887160942009223</v>
      </c>
      <c r="X3617" s="170">
        <v>5.810176108570662</v>
      </c>
      <c r="Y3617" s="153">
        <f t="shared" si="733"/>
        <v>3.9999999999995595E-4</v>
      </c>
      <c r="Z3617" s="128">
        <f t="shared" si="735"/>
        <v>8.8754449677853557</v>
      </c>
      <c r="AA3617" s="128">
        <f t="shared" si="736"/>
        <v>0.61929999999999996</v>
      </c>
      <c r="AB3617" s="128">
        <f t="shared" si="734"/>
        <v>2.5571302866418616E-3</v>
      </c>
      <c r="AC3617" s="128">
        <f t="shared" si="737"/>
        <v>6.4206040146901859</v>
      </c>
      <c r="AD3617" s="128">
        <f t="shared" si="728"/>
        <v>-139.58610495300476</v>
      </c>
      <c r="AE3617" s="128">
        <f t="shared" si="729"/>
        <v>2.3586571919757978E-4</v>
      </c>
      <c r="AF3617" s="128">
        <f t="shared" si="738"/>
        <v>0.6236284508129587</v>
      </c>
      <c r="AG3617" s="128">
        <f t="shared" si="739"/>
        <v>0.58966429799401443</v>
      </c>
      <c r="AH3617" s="93">
        <f t="shared" si="740"/>
        <v>0.12835383490132593</v>
      </c>
      <c r="AI3617" s="128">
        <f t="shared" si="730"/>
        <v>1.1317124120597315</v>
      </c>
    </row>
    <row r="3618" spans="1:35" x14ac:dyDescent="0.25">
      <c r="A3618" s="96">
        <v>1.4456</v>
      </c>
      <c r="B3618" s="216">
        <v>20.243672990858421</v>
      </c>
      <c r="E3618" s="153">
        <f t="shared" si="731"/>
        <v>7.8999699476511968E-3</v>
      </c>
      <c r="F3618" s="166"/>
      <c r="W3618" s="152">
        <f t="shared" si="732"/>
        <v>0.61305081731130162</v>
      </c>
      <c r="X3618" s="170">
        <v>6.0503411528379134</v>
      </c>
      <c r="Y3618" s="153">
        <f t="shared" si="733"/>
        <v>3.9999999999995595E-4</v>
      </c>
      <c r="Z3618" s="128">
        <f t="shared" si="735"/>
        <v>8.8754449677853557</v>
      </c>
      <c r="AA3618" s="128">
        <f t="shared" si="736"/>
        <v>0.61929999999999996</v>
      </c>
      <c r="AB3618" s="128">
        <f t="shared" si="734"/>
        <v>2.6220845663835566E-3</v>
      </c>
      <c r="AC3618" s="128">
        <f t="shared" si="737"/>
        <v>6.4232260992565697</v>
      </c>
      <c r="AD3618" s="128">
        <f t="shared" si="728"/>
        <v>-143.12167927074316</v>
      </c>
      <c r="AE3618" s="128">
        <f t="shared" si="729"/>
        <v>2.4183995839216599E-4</v>
      </c>
      <c r="AF3618" s="128">
        <f t="shared" si="738"/>
        <v>0.62387029077135092</v>
      </c>
      <c r="AG3618" s="128">
        <f t="shared" si="739"/>
        <v>0.60459989598048158</v>
      </c>
      <c r="AH3618" s="93">
        <f t="shared" si="740"/>
        <v>0.12811199494293377</v>
      </c>
      <c r="AI3618" s="128">
        <f t="shared" si="730"/>
        <v>1.1425225002512192</v>
      </c>
    </row>
    <row r="3619" spans="1:35" x14ac:dyDescent="0.25">
      <c r="A3619" s="96">
        <v>1.446</v>
      </c>
      <c r="B3619" s="216">
        <v>19.256176747401913</v>
      </c>
      <c r="E3619" s="153">
        <f t="shared" si="731"/>
        <v>7.8999699476511968E-3</v>
      </c>
      <c r="F3619" s="166"/>
      <c r="W3619" s="152">
        <f t="shared" si="732"/>
        <v>0.58871609420092197</v>
      </c>
      <c r="X3619" s="170">
        <v>5.8101761085706585</v>
      </c>
      <c r="Y3619" s="153">
        <f t="shared" si="733"/>
        <v>3.9999999999995595E-4</v>
      </c>
      <c r="Z3619" s="128">
        <f t="shared" si="735"/>
        <v>8.8754449677853557</v>
      </c>
      <c r="AA3619" s="128">
        <f t="shared" si="736"/>
        <v>0.61929999999999996</v>
      </c>
      <c r="AB3619" s="128">
        <f t="shared" si="734"/>
        <v>2.5571302866418612E-3</v>
      </c>
      <c r="AC3619" s="128">
        <f t="shared" si="737"/>
        <v>6.425783229543212</v>
      </c>
      <c r="AD3619" s="128">
        <f t="shared" si="728"/>
        <v>-139.56667220449182</v>
      </c>
      <c r="AE3619" s="128">
        <f t="shared" si="729"/>
        <v>2.358328826970876E-4</v>
      </c>
      <c r="AF3619" s="128">
        <f t="shared" si="738"/>
        <v>0.62410612365404805</v>
      </c>
      <c r="AG3619" s="128">
        <f t="shared" si="739"/>
        <v>0.58958220674278394</v>
      </c>
      <c r="AH3619" s="93">
        <f t="shared" si="740"/>
        <v>0.12787616206023666</v>
      </c>
      <c r="AI3619" s="128">
        <f t="shared" si="730"/>
        <v>1.1317124120597322</v>
      </c>
    </row>
    <row r="3620" spans="1:35" x14ac:dyDescent="0.25">
      <c r="A3620" s="96">
        <v>1.4463999999999999</v>
      </c>
      <c r="B3620" s="216">
        <v>19.256176747401913</v>
      </c>
      <c r="E3620" s="153">
        <f t="shared" si="731"/>
        <v>7.7024706989599172E-3</v>
      </c>
      <c r="F3620" s="166"/>
      <c r="W3620" s="152">
        <f t="shared" si="732"/>
        <v>0.58871609420092197</v>
      </c>
      <c r="X3620" s="170">
        <v>5.8101761085706585</v>
      </c>
      <c r="Y3620" s="153">
        <f t="shared" si="733"/>
        <v>3.9999999999995595E-4</v>
      </c>
      <c r="Z3620" s="128">
        <f t="shared" si="735"/>
        <v>8.8754449677853557</v>
      </c>
      <c r="AA3620" s="128">
        <f t="shared" si="736"/>
        <v>0.61929999999999996</v>
      </c>
      <c r="AB3620" s="128">
        <f t="shared" si="734"/>
        <v>2.5571302866418612E-3</v>
      </c>
      <c r="AC3620" s="128">
        <f t="shared" si="737"/>
        <v>6.4283403598298543</v>
      </c>
      <c r="AD3620" s="128">
        <f t="shared" si="728"/>
        <v>-139.55707101172328</v>
      </c>
      <c r="AE3620" s="128">
        <f t="shared" si="729"/>
        <v>2.358166590748419E-4</v>
      </c>
      <c r="AF3620" s="128">
        <f t="shared" si="738"/>
        <v>0.62434194031312285</v>
      </c>
      <c r="AG3620" s="128">
        <f t="shared" si="739"/>
        <v>0.58954164768716966</v>
      </c>
      <c r="AH3620" s="93">
        <f t="shared" si="740"/>
        <v>0.12764034540116181</v>
      </c>
      <c r="AI3620" s="128">
        <f t="shared" si="730"/>
        <v>1.1317124120597322</v>
      </c>
    </row>
    <row r="3621" spans="1:35" x14ac:dyDescent="0.25">
      <c r="A3621" s="96">
        <v>1.4468000000000001</v>
      </c>
      <c r="B3621" s="216">
        <v>19.256176747401913</v>
      </c>
      <c r="E3621" s="153">
        <f t="shared" si="731"/>
        <v>7.7024706989641924E-3</v>
      </c>
      <c r="F3621" s="166"/>
      <c r="W3621" s="152">
        <f t="shared" si="732"/>
        <v>0.58871609420092197</v>
      </c>
      <c r="X3621" s="170">
        <v>5.8101761085706585</v>
      </c>
      <c r="Y3621" s="153">
        <f t="shared" si="733"/>
        <v>4.0000000000017799E-4</v>
      </c>
      <c r="Z3621" s="128">
        <f t="shared" si="735"/>
        <v>8.8754449677853557</v>
      </c>
      <c r="AA3621" s="128">
        <f t="shared" si="736"/>
        <v>0.61929999999999996</v>
      </c>
      <c r="AB3621" s="128">
        <f t="shared" si="734"/>
        <v>2.5571302866432806E-3</v>
      </c>
      <c r="AC3621" s="128">
        <f t="shared" si="737"/>
        <v>6.4308974901164975</v>
      </c>
      <c r="AD3621" s="128">
        <f t="shared" si="728"/>
        <v>-139.54746540650163</v>
      </c>
      <c r="AE3621" s="128">
        <f t="shared" si="729"/>
        <v>2.3580042799665045E-4</v>
      </c>
      <c r="AF3621" s="128">
        <f t="shared" si="738"/>
        <v>0.62457774074111949</v>
      </c>
      <c r="AG3621" s="128">
        <f t="shared" si="739"/>
        <v>0.58950106999136376</v>
      </c>
      <c r="AH3621" s="93">
        <f t="shared" si="740"/>
        <v>0.12740454497316517</v>
      </c>
      <c r="AI3621" s="128">
        <f t="shared" si="730"/>
        <v>1.1317124120597322</v>
      </c>
    </row>
    <row r="3622" spans="1:35" x14ac:dyDescent="0.25">
      <c r="A3622" s="96">
        <v>1.4472</v>
      </c>
      <c r="B3622" s="216">
        <v>19.256176747401913</v>
      </c>
      <c r="E3622" s="153">
        <f t="shared" si="731"/>
        <v>7.7024706989599172E-3</v>
      </c>
      <c r="F3622" s="166"/>
      <c r="W3622" s="152">
        <f t="shared" si="732"/>
        <v>0.58871609420092197</v>
      </c>
      <c r="X3622" s="170">
        <v>5.8101761085706585</v>
      </c>
      <c r="Y3622" s="153">
        <f t="shared" si="733"/>
        <v>3.9999999999995595E-4</v>
      </c>
      <c r="Z3622" s="128">
        <f t="shared" si="735"/>
        <v>8.8754449677853557</v>
      </c>
      <c r="AA3622" s="128">
        <f t="shared" si="736"/>
        <v>0.61929999999999996</v>
      </c>
      <c r="AB3622" s="128">
        <f t="shared" si="734"/>
        <v>2.5571302866418612E-3</v>
      </c>
      <c r="AC3622" s="128">
        <f t="shared" si="737"/>
        <v>6.4334546204031398</v>
      </c>
      <c r="AD3622" s="128">
        <f t="shared" si="728"/>
        <v>-139.53785538859447</v>
      </c>
      <c r="AE3622" s="128">
        <f t="shared" si="729"/>
        <v>2.3578418946212053E-4</v>
      </c>
      <c r="AF3622" s="128">
        <f t="shared" si="738"/>
        <v>0.62481352493058162</v>
      </c>
      <c r="AG3622" s="128">
        <f t="shared" si="739"/>
        <v>0.58946047365536625</v>
      </c>
      <c r="AH3622" s="93">
        <f t="shared" si="740"/>
        <v>0.12716876078370304</v>
      </c>
      <c r="AI3622" s="128">
        <f t="shared" si="730"/>
        <v>1.1317124120597322</v>
      </c>
    </row>
    <row r="3623" spans="1:35" x14ac:dyDescent="0.25">
      <c r="A3623" s="96">
        <v>1.4476</v>
      </c>
      <c r="B3623" s="216">
        <v>19.256176747401913</v>
      </c>
      <c r="E3623" s="153">
        <f t="shared" si="731"/>
        <v>7.7024706989599172E-3</v>
      </c>
      <c r="F3623" s="166"/>
      <c r="W3623" s="152">
        <f t="shared" si="732"/>
        <v>0.58871609420092197</v>
      </c>
      <c r="X3623" s="170">
        <v>5.8101761085706585</v>
      </c>
      <c r="Y3623" s="153">
        <f t="shared" si="733"/>
        <v>3.9999999999995595E-4</v>
      </c>
      <c r="Z3623" s="128">
        <f t="shared" si="735"/>
        <v>8.8754449677853557</v>
      </c>
      <c r="AA3623" s="128">
        <f t="shared" si="736"/>
        <v>0.61929999999999996</v>
      </c>
      <c r="AB3623" s="128">
        <f t="shared" si="734"/>
        <v>2.5571302866418612E-3</v>
      </c>
      <c r="AC3623" s="128">
        <f t="shared" si="737"/>
        <v>6.436011750689782</v>
      </c>
      <c r="AD3623" s="128">
        <f t="shared" si="728"/>
        <v>-139.52824095823422</v>
      </c>
      <c r="AE3623" s="128">
        <f t="shared" si="729"/>
        <v>2.3576794347164495E-4</v>
      </c>
      <c r="AF3623" s="128">
        <f t="shared" si="738"/>
        <v>0.62504929287405331</v>
      </c>
      <c r="AG3623" s="128">
        <f t="shared" si="739"/>
        <v>0.58941985867917723</v>
      </c>
      <c r="AH3623" s="93">
        <f t="shared" si="740"/>
        <v>0.12693299284023141</v>
      </c>
      <c r="AI3623" s="128">
        <f t="shared" si="730"/>
        <v>1.1317124120597322</v>
      </c>
    </row>
    <row r="3624" spans="1:35" x14ac:dyDescent="0.25">
      <c r="A3624" s="96">
        <v>1.448</v>
      </c>
      <c r="B3624" s="216">
        <v>19.256176747401913</v>
      </c>
      <c r="E3624" s="153">
        <f t="shared" si="731"/>
        <v>7.7024706989599172E-3</v>
      </c>
      <c r="F3624" s="166"/>
      <c r="W3624" s="152">
        <f t="shared" si="732"/>
        <v>0.58871609420092197</v>
      </c>
      <c r="X3624" s="170">
        <v>5.8101761085706585</v>
      </c>
      <c r="Y3624" s="153">
        <f t="shared" si="733"/>
        <v>3.9999999999995595E-4</v>
      </c>
      <c r="Z3624" s="128">
        <f t="shared" si="735"/>
        <v>8.8754449677853557</v>
      </c>
      <c r="AA3624" s="128">
        <f t="shared" si="736"/>
        <v>0.61929999999999996</v>
      </c>
      <c r="AB3624" s="128">
        <f t="shared" si="734"/>
        <v>2.5571302866418612E-3</v>
      </c>
      <c r="AC3624" s="128">
        <f t="shared" si="737"/>
        <v>6.4385688809764243</v>
      </c>
      <c r="AD3624" s="128">
        <f t="shared" si="728"/>
        <v>-139.51862211534339</v>
      </c>
      <c r="AE3624" s="128">
        <f t="shared" si="729"/>
        <v>2.3575169002509265E-4</v>
      </c>
      <c r="AF3624" s="128">
        <f t="shared" si="738"/>
        <v>0.62528504456407841</v>
      </c>
      <c r="AG3624" s="128">
        <f t="shared" si="739"/>
        <v>0.5893792250627965</v>
      </c>
      <c r="AH3624" s="93">
        <f t="shared" si="740"/>
        <v>0.12669724115020631</v>
      </c>
      <c r="AI3624" s="128">
        <f t="shared" si="730"/>
        <v>1.1317124120597322</v>
      </c>
    </row>
    <row r="3625" spans="1:35" x14ac:dyDescent="0.25">
      <c r="A3625" s="96">
        <v>1.4483999999999999</v>
      </c>
      <c r="B3625" s="216">
        <v>19.256176747401913</v>
      </c>
      <c r="E3625" s="153">
        <f t="shared" si="731"/>
        <v>7.7024706989599172E-3</v>
      </c>
      <c r="F3625" s="166"/>
      <c r="W3625" s="152">
        <f t="shared" si="732"/>
        <v>0.58871609420092197</v>
      </c>
      <c r="X3625" s="170">
        <v>5.8101761085706585</v>
      </c>
      <c r="Y3625" s="153">
        <f t="shared" si="733"/>
        <v>3.9999999999995595E-4</v>
      </c>
      <c r="Z3625" s="128">
        <f t="shared" si="735"/>
        <v>8.8754449677853557</v>
      </c>
      <c r="AA3625" s="128">
        <f t="shared" si="736"/>
        <v>0.61929999999999996</v>
      </c>
      <c r="AB3625" s="128">
        <f t="shared" si="734"/>
        <v>2.5571302866418612E-3</v>
      </c>
      <c r="AC3625" s="128">
        <f t="shared" si="737"/>
        <v>6.4411260112630666</v>
      </c>
      <c r="AD3625" s="128">
        <f t="shared" si="728"/>
        <v>-139.508998859922</v>
      </c>
      <c r="AE3625" s="128">
        <f t="shared" si="729"/>
        <v>2.3573542912246376E-4</v>
      </c>
      <c r="AF3625" s="128">
        <f t="shared" si="738"/>
        <v>0.62552077999320088</v>
      </c>
      <c r="AG3625" s="128">
        <f t="shared" si="739"/>
        <v>0.58933857280622437</v>
      </c>
      <c r="AH3625" s="93">
        <f t="shared" si="740"/>
        <v>0.12646150572108383</v>
      </c>
      <c r="AI3625" s="128">
        <f t="shared" si="730"/>
        <v>1.1317124120597322</v>
      </c>
    </row>
    <row r="3626" spans="1:35" x14ac:dyDescent="0.25">
      <c r="A3626" s="96">
        <v>1.4488000000000001</v>
      </c>
      <c r="B3626" s="216">
        <v>19.256176747401913</v>
      </c>
      <c r="E3626" s="153">
        <f t="shared" si="731"/>
        <v>7.7024706989641924E-3</v>
      </c>
      <c r="F3626" s="166"/>
      <c r="W3626" s="152">
        <f t="shared" si="732"/>
        <v>0.58871609420092197</v>
      </c>
      <c r="X3626" s="170">
        <v>5.8101761085706585</v>
      </c>
      <c r="Y3626" s="153">
        <f t="shared" si="733"/>
        <v>4.0000000000017799E-4</v>
      </c>
      <c r="Z3626" s="128">
        <f t="shared" si="735"/>
        <v>8.8754449677853557</v>
      </c>
      <c r="AA3626" s="128">
        <f t="shared" si="736"/>
        <v>0.61929999999999996</v>
      </c>
      <c r="AB3626" s="128">
        <f t="shared" si="734"/>
        <v>2.5571302866432806E-3</v>
      </c>
      <c r="AC3626" s="128">
        <f t="shared" si="737"/>
        <v>6.4436831415497098</v>
      </c>
      <c r="AD3626" s="128">
        <f t="shared" si="728"/>
        <v>-139.49937119204748</v>
      </c>
      <c r="AE3626" s="128">
        <f t="shared" si="729"/>
        <v>2.3571916076388906E-4</v>
      </c>
      <c r="AF3626" s="128">
        <f t="shared" si="738"/>
        <v>0.62575649915396481</v>
      </c>
      <c r="AG3626" s="128">
        <f t="shared" si="739"/>
        <v>0.58929790190946041</v>
      </c>
      <c r="AH3626" s="93">
        <f t="shared" si="740"/>
        <v>0.12622578656031994</v>
      </c>
      <c r="AI3626" s="128">
        <f t="shared" si="730"/>
        <v>1.1317124120597322</v>
      </c>
    </row>
    <row r="3627" spans="1:35" x14ac:dyDescent="0.25">
      <c r="A3627" s="96">
        <v>1.4492</v>
      </c>
      <c r="B3627" s="216">
        <v>19.256176747401913</v>
      </c>
      <c r="E3627" s="153">
        <f t="shared" si="731"/>
        <v>7.7024706989599172E-3</v>
      </c>
      <c r="F3627" s="166"/>
      <c r="W3627" s="152">
        <f t="shared" si="732"/>
        <v>0.58871609420092197</v>
      </c>
      <c r="X3627" s="170">
        <v>5.8101761085706585</v>
      </c>
      <c r="Y3627" s="153">
        <f t="shared" si="733"/>
        <v>3.9999999999995595E-4</v>
      </c>
      <c r="Z3627" s="128">
        <f t="shared" si="735"/>
        <v>8.8754449677853557</v>
      </c>
      <c r="AA3627" s="128">
        <f t="shared" si="736"/>
        <v>0.61929999999999996</v>
      </c>
      <c r="AB3627" s="128">
        <f t="shared" si="734"/>
        <v>2.5571302866418612E-3</v>
      </c>
      <c r="AC3627" s="128">
        <f t="shared" si="737"/>
        <v>6.4462402718363521</v>
      </c>
      <c r="AD3627" s="128">
        <f t="shared" si="728"/>
        <v>-139.48973911148752</v>
      </c>
      <c r="AE3627" s="128">
        <f t="shared" si="729"/>
        <v>2.3570288494897607E-4</v>
      </c>
      <c r="AF3627" s="128">
        <f t="shared" si="738"/>
        <v>0.62599220203891381</v>
      </c>
      <c r="AG3627" s="128">
        <f t="shared" si="739"/>
        <v>0.58925721237250506</v>
      </c>
      <c r="AH3627" s="93">
        <f t="shared" si="740"/>
        <v>0.12599008367537096</v>
      </c>
      <c r="AI3627" s="128">
        <f t="shared" si="730"/>
        <v>1.1317124120597322</v>
      </c>
    </row>
    <row r="3628" spans="1:35" x14ac:dyDescent="0.25">
      <c r="A3628" s="96">
        <v>1.4496</v>
      </c>
      <c r="B3628" s="216">
        <v>19.256176747401913</v>
      </c>
      <c r="E3628" s="153">
        <f t="shared" si="731"/>
        <v>7.7024706989599172E-3</v>
      </c>
      <c r="F3628" s="166"/>
      <c r="W3628" s="152">
        <f t="shared" si="732"/>
        <v>0.58871609420092197</v>
      </c>
      <c r="X3628" s="170">
        <v>5.8101761085706585</v>
      </c>
      <c r="Y3628" s="153">
        <f t="shared" si="733"/>
        <v>3.9999999999995595E-4</v>
      </c>
      <c r="Z3628" s="128">
        <f t="shared" si="735"/>
        <v>8.8754449677853557</v>
      </c>
      <c r="AA3628" s="128">
        <f t="shared" si="736"/>
        <v>0.61929999999999996</v>
      </c>
      <c r="AB3628" s="128">
        <f t="shared" si="734"/>
        <v>2.5571302866418612E-3</v>
      </c>
      <c r="AC3628" s="128">
        <f t="shared" si="737"/>
        <v>6.4487974021229943</v>
      </c>
      <c r="AD3628" s="128">
        <f t="shared" si="728"/>
        <v>-139.48010261847446</v>
      </c>
      <c r="AE3628" s="128">
        <f t="shared" si="729"/>
        <v>2.3568660167811733E-4</v>
      </c>
      <c r="AF3628" s="128">
        <f t="shared" si="738"/>
        <v>0.62622788864059198</v>
      </c>
      <c r="AG3628" s="128">
        <f t="shared" si="739"/>
        <v>0.5892165041953582</v>
      </c>
      <c r="AH3628" s="93">
        <f t="shared" si="740"/>
        <v>0.12575439707369285</v>
      </c>
      <c r="AI3628" s="128">
        <f t="shared" si="730"/>
        <v>1.1317124120597322</v>
      </c>
    </row>
    <row r="3629" spans="1:35" x14ac:dyDescent="0.25">
      <c r="A3629" s="96">
        <v>1.45</v>
      </c>
      <c r="B3629" s="216">
        <v>19.256176747401913</v>
      </c>
      <c r="E3629" s="153">
        <f t="shared" si="731"/>
        <v>7.7024706989599172E-3</v>
      </c>
      <c r="F3629" s="166"/>
      <c r="W3629" s="152">
        <f t="shared" si="732"/>
        <v>0.58871609420092197</v>
      </c>
      <c r="X3629" s="170">
        <v>5.8101761085706585</v>
      </c>
      <c r="Y3629" s="153">
        <f t="shared" si="733"/>
        <v>3.9999999999995595E-4</v>
      </c>
      <c r="Z3629" s="128">
        <f t="shared" si="735"/>
        <v>8.8754449677853557</v>
      </c>
      <c r="AA3629" s="128">
        <f t="shared" si="736"/>
        <v>0.61929999999999996</v>
      </c>
      <c r="AB3629" s="128">
        <f t="shared" si="734"/>
        <v>2.5571302866418612E-3</v>
      </c>
      <c r="AC3629" s="128">
        <f t="shared" si="737"/>
        <v>6.4513545324096366</v>
      </c>
      <c r="AD3629" s="128">
        <f t="shared" si="728"/>
        <v>-139.47046171293078</v>
      </c>
      <c r="AE3629" s="128">
        <f t="shared" si="729"/>
        <v>2.3567031095118185E-4</v>
      </c>
      <c r="AF3629" s="128">
        <f t="shared" si="738"/>
        <v>0.62646355895154315</v>
      </c>
      <c r="AG3629" s="128">
        <f t="shared" si="739"/>
        <v>0.58917577737801952</v>
      </c>
      <c r="AH3629" s="93">
        <f t="shared" si="740"/>
        <v>0.12551872676274167</v>
      </c>
      <c r="AI3629" s="128">
        <f t="shared" si="730"/>
        <v>1.1317124120597322</v>
      </c>
    </row>
    <row r="3630" spans="1:35" x14ac:dyDescent="0.25">
      <c r="A3630" s="96">
        <v>1.4503999999999999</v>
      </c>
      <c r="B3630" s="216">
        <v>20.243672990858421</v>
      </c>
      <c r="E3630" s="153">
        <f t="shared" si="731"/>
        <v>7.8999699476511968E-3</v>
      </c>
      <c r="F3630" s="166"/>
      <c r="W3630" s="152">
        <f t="shared" si="732"/>
        <v>0.6130508173113014</v>
      </c>
      <c r="X3630" s="170">
        <v>6.0503411528379116</v>
      </c>
      <c r="Y3630" s="153">
        <f t="shared" si="733"/>
        <v>3.9999999999995595E-4</v>
      </c>
      <c r="Z3630" s="128">
        <f t="shared" si="735"/>
        <v>8.8754449677853557</v>
      </c>
      <c r="AA3630" s="128">
        <f t="shared" si="736"/>
        <v>0.61929999999999996</v>
      </c>
      <c r="AB3630" s="128">
        <f t="shared" si="734"/>
        <v>2.6220845663835562E-3</v>
      </c>
      <c r="AC3630" s="128">
        <f t="shared" si="737"/>
        <v>6.4539766169760204</v>
      </c>
      <c r="AD3630" s="128">
        <f t="shared" si="728"/>
        <v>-143.00304275659917</v>
      </c>
      <c r="AE3630" s="128">
        <f t="shared" si="729"/>
        <v>2.4163949225879913E-4</v>
      </c>
      <c r="AF3630" s="128">
        <f t="shared" si="738"/>
        <v>0.6267051984438019</v>
      </c>
      <c r="AG3630" s="128">
        <f t="shared" si="739"/>
        <v>0.60409873064706432</v>
      </c>
      <c r="AH3630" s="93">
        <f t="shared" si="740"/>
        <v>0.12527708727048287</v>
      </c>
      <c r="AI3630" s="128">
        <f t="shared" si="730"/>
        <v>1.1425225002512196</v>
      </c>
    </row>
    <row r="3631" spans="1:35" x14ac:dyDescent="0.25">
      <c r="A3631" s="96">
        <v>1.4508000000000001</v>
      </c>
      <c r="B3631" s="216">
        <v>20.243672990858421</v>
      </c>
      <c r="E3631" s="153">
        <f t="shared" si="731"/>
        <v>8.0974691963469712E-3</v>
      </c>
      <c r="F3631" s="166"/>
      <c r="W3631" s="152">
        <f t="shared" si="732"/>
        <v>0.6130508173113014</v>
      </c>
      <c r="X3631" s="170">
        <v>6.0503411528379116</v>
      </c>
      <c r="Y3631" s="153">
        <f t="shared" si="733"/>
        <v>4.0000000000017799E-4</v>
      </c>
      <c r="Z3631" s="128">
        <f t="shared" si="735"/>
        <v>8.8754449677853557</v>
      </c>
      <c r="AA3631" s="128">
        <f t="shared" si="736"/>
        <v>0.61929999999999996</v>
      </c>
      <c r="AB3631" s="128">
        <f t="shared" si="734"/>
        <v>2.6220845663850116E-3</v>
      </c>
      <c r="AC3631" s="128">
        <f t="shared" si="737"/>
        <v>6.4565987015424051</v>
      </c>
      <c r="AD3631" s="128">
        <f t="shared" si="728"/>
        <v>-142.9928963928273</v>
      </c>
      <c r="AE3631" s="128">
        <f t="shared" si="729"/>
        <v>2.4162234743346642E-4</v>
      </c>
      <c r="AF3631" s="128">
        <f t="shared" si="738"/>
        <v>0.62694682079123532</v>
      </c>
      <c r="AG3631" s="128">
        <f t="shared" si="739"/>
        <v>0.60405586858339722</v>
      </c>
      <c r="AH3631" s="93">
        <f t="shared" si="740"/>
        <v>0.1250354649230494</v>
      </c>
      <c r="AI3631" s="128">
        <f t="shared" si="730"/>
        <v>1.1425225002512196</v>
      </c>
    </row>
    <row r="3632" spans="1:35" x14ac:dyDescent="0.25">
      <c r="A3632" s="96">
        <v>1.4512</v>
      </c>
      <c r="B3632" s="216">
        <v>19.256176747401913</v>
      </c>
      <c r="E3632" s="153">
        <f t="shared" si="731"/>
        <v>7.8999699476511968E-3</v>
      </c>
      <c r="F3632" s="166"/>
      <c r="W3632" s="152">
        <f t="shared" si="732"/>
        <v>0.58871609420092164</v>
      </c>
      <c r="X3632" s="170">
        <v>5.8101761085706558</v>
      </c>
      <c r="Y3632" s="153">
        <f t="shared" si="733"/>
        <v>3.9999999999995595E-4</v>
      </c>
      <c r="Z3632" s="128">
        <f t="shared" si="735"/>
        <v>8.8754449677853557</v>
      </c>
      <c r="AA3632" s="128">
        <f t="shared" si="736"/>
        <v>0.61929999999999996</v>
      </c>
      <c r="AB3632" s="128">
        <f t="shared" si="734"/>
        <v>2.5571302866418595E-3</v>
      </c>
      <c r="AC3632" s="128">
        <f t="shared" si="737"/>
        <v>6.4591558318290474</v>
      </c>
      <c r="AD3632" s="128">
        <f t="shared" si="728"/>
        <v>-139.44102194892776</v>
      </c>
      <c r="AE3632" s="128">
        <f t="shared" si="729"/>
        <v>2.3562056508921427E-4</v>
      </c>
      <c r="AF3632" s="128">
        <f t="shared" si="738"/>
        <v>0.6271824413563245</v>
      </c>
      <c r="AG3632" s="128">
        <f t="shared" si="739"/>
        <v>0.58905141272310058</v>
      </c>
      <c r="AH3632" s="93">
        <f t="shared" si="740"/>
        <v>0.12479984435796018</v>
      </c>
      <c r="AI3632" s="128">
        <f t="shared" si="730"/>
        <v>1.1317124120597328</v>
      </c>
    </row>
    <row r="3633" spans="1:35" x14ac:dyDescent="0.25">
      <c r="A3633" s="96">
        <v>1.4516</v>
      </c>
      <c r="B3633" s="216">
        <v>19.256176747401913</v>
      </c>
      <c r="E3633" s="153">
        <f t="shared" si="731"/>
        <v>7.7024706989599172E-3</v>
      </c>
      <c r="F3633" s="166"/>
      <c r="W3633" s="152">
        <f t="shared" si="732"/>
        <v>0.58871609420092164</v>
      </c>
      <c r="X3633" s="170">
        <v>5.8101761085706558</v>
      </c>
      <c r="Y3633" s="153">
        <f t="shared" si="733"/>
        <v>3.9999999999995595E-4</v>
      </c>
      <c r="Z3633" s="128">
        <f t="shared" si="735"/>
        <v>8.8754449677853557</v>
      </c>
      <c r="AA3633" s="128">
        <f t="shared" si="736"/>
        <v>0.61929999999999996</v>
      </c>
      <c r="AB3633" s="128">
        <f t="shared" si="734"/>
        <v>2.5571302866418595E-3</v>
      </c>
      <c r="AC3633" s="128">
        <f t="shared" si="737"/>
        <v>6.4617129621156897</v>
      </c>
      <c r="AD3633" s="128">
        <f t="shared" si="728"/>
        <v>-139.43136316909434</v>
      </c>
      <c r="AE3633" s="128">
        <f t="shared" si="729"/>
        <v>2.3560424415918513E-4</v>
      </c>
      <c r="AF3633" s="128">
        <f t="shared" si="738"/>
        <v>0.62741804560048364</v>
      </c>
      <c r="AG3633" s="128">
        <f t="shared" si="739"/>
        <v>0.58901061039802771</v>
      </c>
      <c r="AH3633" s="93">
        <f t="shared" si="740"/>
        <v>0.124564240113801</v>
      </c>
      <c r="AI3633" s="128">
        <f t="shared" si="730"/>
        <v>1.1317124120597328</v>
      </c>
    </row>
    <row r="3634" spans="1:35" x14ac:dyDescent="0.25">
      <c r="A3634" s="96">
        <v>1.452</v>
      </c>
      <c r="B3634" s="216">
        <v>19.256176747401913</v>
      </c>
      <c r="E3634" s="153">
        <f t="shared" si="731"/>
        <v>7.7024706989599172E-3</v>
      </c>
      <c r="F3634" s="166"/>
      <c r="W3634" s="152">
        <f t="shared" si="732"/>
        <v>0.58871609420092164</v>
      </c>
      <c r="X3634" s="170">
        <v>5.8101761085706558</v>
      </c>
      <c r="Y3634" s="153">
        <f t="shared" si="733"/>
        <v>3.9999999999995595E-4</v>
      </c>
      <c r="Z3634" s="128">
        <f t="shared" si="735"/>
        <v>8.8754449677853557</v>
      </c>
      <c r="AA3634" s="128">
        <f t="shared" si="736"/>
        <v>0.61929999999999996</v>
      </c>
      <c r="AB3634" s="128">
        <f t="shared" si="734"/>
        <v>2.5571302866418595E-3</v>
      </c>
      <c r="AC3634" s="128">
        <f t="shared" si="737"/>
        <v>6.464270092402332</v>
      </c>
      <c r="AD3634" s="128">
        <f t="shared" si="728"/>
        <v>-139.42169997673039</v>
      </c>
      <c r="AE3634" s="128">
        <f t="shared" si="729"/>
        <v>2.355879157730794E-4</v>
      </c>
      <c r="AF3634" s="128">
        <f t="shared" si="738"/>
        <v>0.62765363351625669</v>
      </c>
      <c r="AG3634" s="128">
        <f t="shared" si="739"/>
        <v>0.58896978943276335</v>
      </c>
      <c r="AH3634" s="93">
        <f t="shared" si="740"/>
        <v>0.12432865219802793</v>
      </c>
      <c r="AI3634" s="128">
        <f t="shared" si="730"/>
        <v>1.1317124120597328</v>
      </c>
    </row>
    <row r="3635" spans="1:35" x14ac:dyDescent="0.25">
      <c r="A3635" s="96">
        <v>1.4523999999999999</v>
      </c>
      <c r="B3635" s="216">
        <v>19.256176747401913</v>
      </c>
      <c r="E3635" s="153">
        <f t="shared" si="731"/>
        <v>7.7024706989599172E-3</v>
      </c>
      <c r="F3635" s="166"/>
      <c r="W3635" s="152">
        <f t="shared" si="732"/>
        <v>0.58871609420092164</v>
      </c>
      <c r="X3635" s="170">
        <v>5.8101761085706558</v>
      </c>
      <c r="Y3635" s="153">
        <f t="shared" si="733"/>
        <v>3.9999999999995595E-4</v>
      </c>
      <c r="Z3635" s="128">
        <f t="shared" si="735"/>
        <v>8.8754449677853557</v>
      </c>
      <c r="AA3635" s="128">
        <f t="shared" si="736"/>
        <v>0.61929999999999996</v>
      </c>
      <c r="AB3635" s="128">
        <f t="shared" si="734"/>
        <v>2.5571302866418595E-3</v>
      </c>
      <c r="AC3635" s="128">
        <f t="shared" si="737"/>
        <v>6.4668272226889743</v>
      </c>
      <c r="AD3635" s="128">
        <f t="shared" si="728"/>
        <v>-139.41203237183581</v>
      </c>
      <c r="AE3635" s="128">
        <f t="shared" si="729"/>
        <v>2.3557157993089691E-4</v>
      </c>
      <c r="AF3635" s="128">
        <f t="shared" si="738"/>
        <v>0.62788920509618762</v>
      </c>
      <c r="AG3635" s="128">
        <f t="shared" si="739"/>
        <v>0.58892894982730715</v>
      </c>
      <c r="AH3635" s="93">
        <f t="shared" si="740"/>
        <v>0.12409308061809703</v>
      </c>
      <c r="AI3635" s="128">
        <f t="shared" si="730"/>
        <v>1.1317124120597328</v>
      </c>
    </row>
    <row r="3636" spans="1:35" x14ac:dyDescent="0.25">
      <c r="A3636" s="96">
        <v>1.4527999999999999</v>
      </c>
      <c r="B3636" s="216">
        <v>20.243672990858421</v>
      </c>
      <c r="E3636" s="153">
        <f t="shared" si="731"/>
        <v>7.8999699476511968E-3</v>
      </c>
      <c r="F3636" s="166"/>
      <c r="W3636" s="152">
        <f t="shared" si="732"/>
        <v>0.61305081731130173</v>
      </c>
      <c r="X3636" s="170">
        <v>6.0503411528379152</v>
      </c>
      <c r="Y3636" s="153">
        <f t="shared" si="733"/>
        <v>3.9999999999995595E-4</v>
      </c>
      <c r="Z3636" s="128">
        <f t="shared" si="735"/>
        <v>8.8754449677853557</v>
      </c>
      <c r="AA3636" s="128">
        <f t="shared" si="736"/>
        <v>0.61929999999999996</v>
      </c>
      <c r="AB3636" s="128">
        <f t="shared" si="734"/>
        <v>2.622084566383557E-3</v>
      </c>
      <c r="AC3636" s="128">
        <f t="shared" si="737"/>
        <v>6.4694493072553581</v>
      </c>
      <c r="AD3636" s="128">
        <f t="shared" si="728"/>
        <v>-142.94310116482569</v>
      </c>
      <c r="AE3636" s="128">
        <f t="shared" si="729"/>
        <v>2.415382059118647E-4</v>
      </c>
      <c r="AF3636" s="128">
        <f t="shared" si="738"/>
        <v>0.6281307433020995</v>
      </c>
      <c r="AG3636" s="128">
        <f t="shared" si="739"/>
        <v>0.60384551477972825</v>
      </c>
      <c r="AH3636" s="93">
        <f t="shared" si="740"/>
        <v>0.12385154241218516</v>
      </c>
      <c r="AI3636" s="128">
        <f t="shared" si="730"/>
        <v>1.1425225002512192</v>
      </c>
    </row>
    <row r="3637" spans="1:35" x14ac:dyDescent="0.25">
      <c r="A3637" s="96">
        <v>1.4532</v>
      </c>
      <c r="B3637" s="216">
        <v>20.243672990858421</v>
      </c>
      <c r="E3637" s="153">
        <f t="shared" si="731"/>
        <v>8.0974691963469712E-3</v>
      </c>
      <c r="F3637" s="166"/>
      <c r="W3637" s="152">
        <f t="shared" si="732"/>
        <v>0.61305081731130173</v>
      </c>
      <c r="X3637" s="170">
        <v>6.0503411528379152</v>
      </c>
      <c r="Y3637" s="153">
        <f t="shared" si="733"/>
        <v>4.0000000000017799E-4</v>
      </c>
      <c r="Z3637" s="128">
        <f t="shared" si="735"/>
        <v>8.8754449677853557</v>
      </c>
      <c r="AA3637" s="128">
        <f t="shared" si="736"/>
        <v>0.61929999999999996</v>
      </c>
      <c r="AB3637" s="128">
        <f t="shared" si="734"/>
        <v>2.6220845663850125E-3</v>
      </c>
      <c r="AC3637" s="128">
        <f t="shared" si="737"/>
        <v>6.4720713918217427</v>
      </c>
      <c r="AD3637" s="128">
        <f t="shared" si="728"/>
        <v>-142.93292672808261</v>
      </c>
      <c r="AE3637" s="128">
        <f t="shared" si="729"/>
        <v>2.4152101365020908E-4</v>
      </c>
      <c r="AF3637" s="128">
        <f t="shared" si="738"/>
        <v>0.62837226431574966</v>
      </c>
      <c r="AG3637" s="128">
        <f t="shared" si="739"/>
        <v>0.60380253412525398</v>
      </c>
      <c r="AH3637" s="93">
        <f t="shared" si="740"/>
        <v>0.12361002139853494</v>
      </c>
      <c r="AI3637" s="128">
        <f t="shared" si="730"/>
        <v>1.1425225002512192</v>
      </c>
    </row>
    <row r="3638" spans="1:35" x14ac:dyDescent="0.25">
      <c r="A3638" s="96">
        <v>1.4536</v>
      </c>
      <c r="B3638" s="216">
        <v>19.256176747401913</v>
      </c>
      <c r="E3638" s="153">
        <f t="shared" si="731"/>
        <v>7.8999699476511968E-3</v>
      </c>
      <c r="F3638" s="166"/>
      <c r="W3638" s="152">
        <f t="shared" si="732"/>
        <v>0.58871609420092164</v>
      </c>
      <c r="X3638" s="170">
        <v>5.8101761085706558</v>
      </c>
      <c r="Y3638" s="153">
        <f t="shared" si="733"/>
        <v>3.9999999999995595E-4</v>
      </c>
      <c r="Z3638" s="128">
        <f t="shared" si="735"/>
        <v>8.8754449677853557</v>
      </c>
      <c r="AA3638" s="128">
        <f t="shared" si="736"/>
        <v>0.61929999999999996</v>
      </c>
      <c r="AB3638" s="128">
        <f t="shared" si="734"/>
        <v>2.5571302866418595E-3</v>
      </c>
      <c r="AC3638" s="128">
        <f t="shared" si="737"/>
        <v>6.474628522108385</v>
      </c>
      <c r="AD3638" s="128">
        <f t="shared" si="728"/>
        <v>-139.38251115338696</v>
      </c>
      <c r="AE3638" s="128">
        <f t="shared" si="729"/>
        <v>2.3552169643122216E-4</v>
      </c>
      <c r="AF3638" s="128">
        <f t="shared" si="738"/>
        <v>0.62860778601218092</v>
      </c>
      <c r="AG3638" s="128">
        <f t="shared" si="739"/>
        <v>0.58880424107812024</v>
      </c>
      <c r="AH3638" s="93">
        <f t="shared" si="740"/>
        <v>0.12337449970210372</v>
      </c>
      <c r="AI3638" s="128">
        <f t="shared" si="730"/>
        <v>1.1317124120597328</v>
      </c>
    </row>
    <row r="3639" spans="1:35" x14ac:dyDescent="0.25">
      <c r="A3639" s="96">
        <v>1.454</v>
      </c>
      <c r="B3639" s="216">
        <v>19.256176747401913</v>
      </c>
      <c r="E3639" s="153">
        <f t="shared" si="731"/>
        <v>7.7024706989599172E-3</v>
      </c>
      <c r="F3639" s="166"/>
      <c r="W3639" s="152">
        <f t="shared" si="732"/>
        <v>0.58871609420092164</v>
      </c>
      <c r="X3639" s="170">
        <v>5.8101761085706558</v>
      </c>
      <c r="Y3639" s="153">
        <f t="shared" si="733"/>
        <v>3.9999999999995595E-4</v>
      </c>
      <c r="Z3639" s="128">
        <f t="shared" si="735"/>
        <v>8.8754449677853557</v>
      </c>
      <c r="AA3639" s="128">
        <f t="shared" si="736"/>
        <v>0.61929999999999996</v>
      </c>
      <c r="AB3639" s="128">
        <f t="shared" si="734"/>
        <v>2.5571302866418595E-3</v>
      </c>
      <c r="AC3639" s="128">
        <f t="shared" si="737"/>
        <v>6.4771856523950273</v>
      </c>
      <c r="AD3639" s="128">
        <f t="shared" si="728"/>
        <v>-139.37282567420266</v>
      </c>
      <c r="AE3639" s="128">
        <f t="shared" si="729"/>
        <v>2.3550533038594603E-4</v>
      </c>
      <c r="AF3639" s="128">
        <f t="shared" si="738"/>
        <v>0.62884329134256689</v>
      </c>
      <c r="AG3639" s="128">
        <f t="shared" si="739"/>
        <v>0.58876332596492997</v>
      </c>
      <c r="AH3639" s="93">
        <f t="shared" si="740"/>
        <v>0.12313899437171777</v>
      </c>
      <c r="AI3639" s="128">
        <f t="shared" si="730"/>
        <v>1.1317124120597328</v>
      </c>
    </row>
    <row r="3640" spans="1:35" x14ac:dyDescent="0.25">
      <c r="A3640" s="96">
        <v>1.4543999999999999</v>
      </c>
      <c r="B3640" s="216">
        <v>19.256176747401913</v>
      </c>
      <c r="E3640" s="153">
        <f t="shared" si="731"/>
        <v>7.7024706989599172E-3</v>
      </c>
      <c r="F3640" s="166"/>
      <c r="W3640" s="152">
        <f t="shared" si="732"/>
        <v>0.58871609420092164</v>
      </c>
      <c r="X3640" s="170">
        <v>5.8101761085706558</v>
      </c>
      <c r="Y3640" s="153">
        <f t="shared" si="733"/>
        <v>3.9999999999995595E-4</v>
      </c>
      <c r="Z3640" s="128">
        <f t="shared" si="735"/>
        <v>8.8754449677853557</v>
      </c>
      <c r="AA3640" s="128">
        <f t="shared" si="736"/>
        <v>0.61929999999999996</v>
      </c>
      <c r="AB3640" s="128">
        <f t="shared" si="734"/>
        <v>2.5571302866418595E-3</v>
      </c>
      <c r="AC3640" s="128">
        <f t="shared" si="737"/>
        <v>6.4797427826816696</v>
      </c>
      <c r="AD3640" s="128">
        <f t="shared" si="728"/>
        <v>-139.36313578248777</v>
      </c>
      <c r="AE3640" s="128">
        <f t="shared" si="729"/>
        <v>2.3548895688459324E-4</v>
      </c>
      <c r="AF3640" s="128">
        <f t="shared" si="738"/>
        <v>0.62907878029945152</v>
      </c>
      <c r="AG3640" s="128">
        <f t="shared" si="739"/>
        <v>0.58872239221154798</v>
      </c>
      <c r="AH3640" s="93">
        <f t="shared" si="740"/>
        <v>0.12290350541483318</v>
      </c>
      <c r="AI3640" s="128">
        <f t="shared" si="730"/>
        <v>1.1317124120597328</v>
      </c>
    </row>
    <row r="3641" spans="1:35" x14ac:dyDescent="0.25">
      <c r="A3641" s="96">
        <v>1.4547999999999999</v>
      </c>
      <c r="B3641" s="216">
        <v>19.256176747401913</v>
      </c>
      <c r="E3641" s="153">
        <f t="shared" si="731"/>
        <v>7.7024706989599172E-3</v>
      </c>
      <c r="F3641" s="166"/>
      <c r="W3641" s="152">
        <f t="shared" si="732"/>
        <v>0.58871609420092164</v>
      </c>
      <c r="X3641" s="170">
        <v>5.8101761085706558</v>
      </c>
      <c r="Y3641" s="153">
        <f t="shared" si="733"/>
        <v>3.9999999999995595E-4</v>
      </c>
      <c r="Z3641" s="128">
        <f t="shared" si="735"/>
        <v>8.8754449677853557</v>
      </c>
      <c r="AA3641" s="128">
        <f t="shared" si="736"/>
        <v>0.61929999999999996</v>
      </c>
      <c r="AB3641" s="128">
        <f t="shared" si="734"/>
        <v>2.5571302866418595E-3</v>
      </c>
      <c r="AC3641" s="128">
        <f t="shared" si="737"/>
        <v>6.4822999129683119</v>
      </c>
      <c r="AD3641" s="128">
        <f t="shared" si="728"/>
        <v>-139.35344147824233</v>
      </c>
      <c r="AE3641" s="128">
        <f t="shared" si="729"/>
        <v>2.3547257592716384E-4</v>
      </c>
      <c r="AF3641" s="128">
        <f t="shared" si="738"/>
        <v>0.62931425287537868</v>
      </c>
      <c r="AG3641" s="128">
        <f t="shared" si="739"/>
        <v>0.58868143981797438</v>
      </c>
      <c r="AH3641" s="93">
        <f t="shared" si="740"/>
        <v>0.12266803283890601</v>
      </c>
      <c r="AI3641" s="128">
        <f t="shared" si="730"/>
        <v>1.1317124120597328</v>
      </c>
    </row>
    <row r="3642" spans="1:35" x14ac:dyDescent="0.25">
      <c r="A3642" s="96">
        <v>1.4552</v>
      </c>
      <c r="B3642" s="216">
        <v>20.243672990858421</v>
      </c>
      <c r="E3642" s="153">
        <f t="shared" si="731"/>
        <v>7.8999699476555822E-3</v>
      </c>
      <c r="F3642" s="166"/>
      <c r="W3642" s="152">
        <f t="shared" si="732"/>
        <v>0.61305081731130173</v>
      </c>
      <c r="X3642" s="170">
        <v>6.0503411528379152</v>
      </c>
      <c r="Y3642" s="153">
        <f t="shared" si="733"/>
        <v>4.0000000000017799E-4</v>
      </c>
      <c r="Z3642" s="128">
        <f t="shared" si="735"/>
        <v>8.8754449677853557</v>
      </c>
      <c r="AA3642" s="128">
        <f t="shared" si="736"/>
        <v>0.61929999999999996</v>
      </c>
      <c r="AB3642" s="128">
        <f t="shared" si="734"/>
        <v>2.6220845663850125E-3</v>
      </c>
      <c r="AC3642" s="128">
        <f t="shared" si="737"/>
        <v>6.4849219975346966</v>
      </c>
      <c r="AD3642" s="128">
        <f t="shared" si="728"/>
        <v>-142.88299391699911</v>
      </c>
      <c r="AE3642" s="128">
        <f t="shared" si="729"/>
        <v>2.4143663964749774E-4</v>
      </c>
      <c r="AF3642" s="128">
        <f t="shared" si="738"/>
        <v>0.62955568951502616</v>
      </c>
      <c r="AG3642" s="128">
        <f t="shared" si="739"/>
        <v>0.60359159911847582</v>
      </c>
      <c r="AH3642" s="93">
        <f t="shared" si="740"/>
        <v>0.12242659619925851</v>
      </c>
      <c r="AI3642" s="128">
        <f t="shared" si="730"/>
        <v>1.1425225002512192</v>
      </c>
    </row>
    <row r="3643" spans="1:35" x14ac:dyDescent="0.25">
      <c r="A3643" s="96">
        <v>1.4556</v>
      </c>
      <c r="B3643" s="216">
        <v>20.243672990858421</v>
      </c>
      <c r="E3643" s="153">
        <f t="shared" si="731"/>
        <v>8.0974691963424765E-3</v>
      </c>
      <c r="F3643" s="166"/>
      <c r="W3643" s="152">
        <f t="shared" si="732"/>
        <v>0.61305081731130173</v>
      </c>
      <c r="X3643" s="170">
        <v>6.0503411528379152</v>
      </c>
      <c r="Y3643" s="153">
        <f t="shared" si="733"/>
        <v>3.9999999999995595E-4</v>
      </c>
      <c r="Z3643" s="128">
        <f t="shared" si="735"/>
        <v>8.8754449677853557</v>
      </c>
      <c r="AA3643" s="128">
        <f t="shared" si="736"/>
        <v>0.61929999999999996</v>
      </c>
      <c r="AB3643" s="128">
        <f t="shared" si="734"/>
        <v>2.622084566383557E-3</v>
      </c>
      <c r="AC3643" s="128">
        <f t="shared" si="737"/>
        <v>6.4875440821010804</v>
      </c>
      <c r="AD3643" s="128">
        <f t="shared" si="728"/>
        <v>-142.87279140712619</v>
      </c>
      <c r="AE3643" s="128">
        <f t="shared" si="729"/>
        <v>2.4141939994925125E-4</v>
      </c>
      <c r="AF3643" s="128">
        <f t="shared" si="738"/>
        <v>0.62979710891497542</v>
      </c>
      <c r="AG3643" s="128">
        <f t="shared" si="739"/>
        <v>0.60354849987319459</v>
      </c>
      <c r="AH3643" s="93">
        <f t="shared" si="740"/>
        <v>0.12218517679930926</v>
      </c>
      <c r="AI3643" s="128">
        <f t="shared" si="730"/>
        <v>1.1425225002512192</v>
      </c>
    </row>
    <row r="3644" spans="1:35" x14ac:dyDescent="0.25">
      <c r="A3644" s="96">
        <v>1.456</v>
      </c>
      <c r="B3644" s="216">
        <v>19.256176747401913</v>
      </c>
      <c r="E3644" s="153">
        <f t="shared" si="731"/>
        <v>7.8999699476511968E-3</v>
      </c>
      <c r="F3644" s="166"/>
      <c r="W3644" s="152">
        <f t="shared" si="732"/>
        <v>0.58871609420092164</v>
      </c>
      <c r="X3644" s="170">
        <v>5.8101761085706558</v>
      </c>
      <c r="Y3644" s="153">
        <f t="shared" si="733"/>
        <v>3.9999999999995595E-4</v>
      </c>
      <c r="Z3644" s="128">
        <f t="shared" si="735"/>
        <v>8.8754449677853557</v>
      </c>
      <c r="AA3644" s="128">
        <f t="shared" si="736"/>
        <v>0.61929999999999996</v>
      </c>
      <c r="AB3644" s="128">
        <f t="shared" si="734"/>
        <v>2.5571302866418595E-3</v>
      </c>
      <c r="AC3644" s="128">
        <f t="shared" si="737"/>
        <v>6.4901012123877226</v>
      </c>
      <c r="AD3644" s="128">
        <f t="shared" si="728"/>
        <v>-139.32383880534758</v>
      </c>
      <c r="AE3644" s="128">
        <f t="shared" si="729"/>
        <v>2.3542255478978168E-4</v>
      </c>
      <c r="AF3644" s="128">
        <f t="shared" si="738"/>
        <v>0.63003253146976523</v>
      </c>
      <c r="AG3644" s="128">
        <f t="shared" si="739"/>
        <v>0.58855638697451906</v>
      </c>
      <c r="AH3644" s="93">
        <f t="shared" si="740"/>
        <v>0.12194975424451948</v>
      </c>
      <c r="AI3644" s="128">
        <f t="shared" si="730"/>
        <v>1.1317124120597328</v>
      </c>
    </row>
    <row r="3645" spans="1:35" x14ac:dyDescent="0.25">
      <c r="A3645" s="96">
        <v>1.4563999999999999</v>
      </c>
      <c r="B3645" s="216">
        <v>19.256176747401913</v>
      </c>
      <c r="E3645" s="153">
        <f t="shared" si="731"/>
        <v>7.7024706989599172E-3</v>
      </c>
      <c r="F3645" s="166"/>
      <c r="W3645" s="152">
        <f t="shared" si="732"/>
        <v>0.58871609420092164</v>
      </c>
      <c r="X3645" s="170">
        <v>5.8101761085706558</v>
      </c>
      <c r="Y3645" s="153">
        <f t="shared" si="733"/>
        <v>3.9999999999995595E-4</v>
      </c>
      <c r="Z3645" s="128">
        <f t="shared" si="735"/>
        <v>8.8754449677853557</v>
      </c>
      <c r="AA3645" s="128">
        <f t="shared" si="736"/>
        <v>0.61929999999999996</v>
      </c>
      <c r="AB3645" s="128">
        <f t="shared" si="734"/>
        <v>2.5571302866418595E-3</v>
      </c>
      <c r="AC3645" s="128">
        <f t="shared" si="737"/>
        <v>6.4926583426743649</v>
      </c>
      <c r="AD3645" s="128">
        <f t="shared" si="728"/>
        <v>-139.31412662681237</v>
      </c>
      <c r="AE3645" s="128">
        <f t="shared" si="729"/>
        <v>2.3540614362925857E-4</v>
      </c>
      <c r="AF3645" s="128">
        <f t="shared" si="738"/>
        <v>0.6302679376133945</v>
      </c>
      <c r="AG3645" s="128">
        <f t="shared" si="739"/>
        <v>0.58851535907321129</v>
      </c>
      <c r="AH3645" s="93">
        <f t="shared" si="740"/>
        <v>0.12171434810089023</v>
      </c>
      <c r="AI3645" s="128">
        <f t="shared" si="730"/>
        <v>1.1317124120597328</v>
      </c>
    </row>
    <row r="3646" spans="1:35" x14ac:dyDescent="0.25">
      <c r="A3646" s="96">
        <v>1.4567999999999999</v>
      </c>
      <c r="B3646" s="216">
        <v>19.256176747401913</v>
      </c>
      <c r="E3646" s="153">
        <f t="shared" si="731"/>
        <v>7.7024706989599172E-3</v>
      </c>
      <c r="F3646" s="166"/>
      <c r="W3646" s="152">
        <f t="shared" si="732"/>
        <v>0.58871609420092164</v>
      </c>
      <c r="X3646" s="170">
        <v>5.8101761085706558</v>
      </c>
      <c r="Y3646" s="153">
        <f t="shared" si="733"/>
        <v>3.9999999999995595E-4</v>
      </c>
      <c r="Z3646" s="128">
        <f t="shared" si="735"/>
        <v>8.8754449677853557</v>
      </c>
      <c r="AA3646" s="128">
        <f t="shared" si="736"/>
        <v>0.61929999999999996</v>
      </c>
      <c r="AB3646" s="128">
        <f t="shared" si="734"/>
        <v>2.5571302866418595E-3</v>
      </c>
      <c r="AC3646" s="128">
        <f t="shared" si="737"/>
        <v>6.4952154729610072</v>
      </c>
      <c r="AD3646" s="128">
        <f t="shared" si="728"/>
        <v>-139.3044100357466</v>
      </c>
      <c r="AE3646" s="128">
        <f t="shared" si="729"/>
        <v>2.3538972501265881E-4</v>
      </c>
      <c r="AF3646" s="128">
        <f t="shared" si="738"/>
        <v>0.63050332733840719</v>
      </c>
      <c r="AG3646" s="128">
        <f t="shared" si="739"/>
        <v>0.5884743125317119</v>
      </c>
      <c r="AH3646" s="93">
        <f t="shared" si="740"/>
        <v>0.12147895837587756</v>
      </c>
      <c r="AI3646" s="128">
        <f t="shared" si="730"/>
        <v>1.1317124120597328</v>
      </c>
    </row>
    <row r="3647" spans="1:35" x14ac:dyDescent="0.25">
      <c r="A3647" s="96">
        <v>1.4572000000000001</v>
      </c>
      <c r="B3647" s="216">
        <v>19.256176747401913</v>
      </c>
      <c r="E3647" s="153">
        <f t="shared" si="731"/>
        <v>7.7024706989641924E-3</v>
      </c>
      <c r="F3647" s="166"/>
      <c r="W3647" s="152">
        <f t="shared" si="732"/>
        <v>0.58871609420092164</v>
      </c>
      <c r="X3647" s="170">
        <v>5.8101761085706558</v>
      </c>
      <c r="Y3647" s="153">
        <f t="shared" si="733"/>
        <v>4.0000000000017799E-4</v>
      </c>
      <c r="Z3647" s="128">
        <f t="shared" si="735"/>
        <v>8.8754449677853557</v>
      </c>
      <c r="AA3647" s="128">
        <f t="shared" si="736"/>
        <v>0.61929999999999996</v>
      </c>
      <c r="AB3647" s="128">
        <f t="shared" si="734"/>
        <v>2.5571302866432789E-3</v>
      </c>
      <c r="AC3647" s="128">
        <f t="shared" si="737"/>
        <v>6.4977726032476504</v>
      </c>
      <c r="AD3647" s="128">
        <f t="shared" si="728"/>
        <v>-139.29468903222758</v>
      </c>
      <c r="AE3647" s="128">
        <f t="shared" si="729"/>
        <v>2.3537329894011305E-4</v>
      </c>
      <c r="AF3647" s="128">
        <f t="shared" si="738"/>
        <v>0.63073870063734727</v>
      </c>
      <c r="AG3647" s="128">
        <f t="shared" si="739"/>
        <v>0.58843324735002078</v>
      </c>
      <c r="AH3647" s="93">
        <f t="shared" si="740"/>
        <v>0.12124358507693744</v>
      </c>
      <c r="AI3647" s="128">
        <f t="shared" si="730"/>
        <v>1.1317124120597328</v>
      </c>
    </row>
    <row r="3648" spans="1:35" x14ac:dyDescent="0.25">
      <c r="A3648" s="96">
        <v>1.4576</v>
      </c>
      <c r="B3648" s="216">
        <v>19.256176747401913</v>
      </c>
      <c r="E3648" s="153">
        <f t="shared" si="731"/>
        <v>7.7024706989599172E-3</v>
      </c>
      <c r="F3648" s="166"/>
      <c r="W3648" s="152">
        <f t="shared" si="732"/>
        <v>0.58871609420092164</v>
      </c>
      <c r="X3648" s="170">
        <v>5.8101761085706558</v>
      </c>
      <c r="Y3648" s="153">
        <f t="shared" si="733"/>
        <v>3.9999999999995595E-4</v>
      </c>
      <c r="Z3648" s="128">
        <f t="shared" si="735"/>
        <v>8.8754449677853557</v>
      </c>
      <c r="AA3648" s="128">
        <f t="shared" si="736"/>
        <v>0.61929999999999996</v>
      </c>
      <c r="AB3648" s="128">
        <f t="shared" si="734"/>
        <v>2.5571302866418595E-3</v>
      </c>
      <c r="AC3648" s="128">
        <f t="shared" si="737"/>
        <v>6.5003297335342927</v>
      </c>
      <c r="AD3648" s="128">
        <f t="shared" si="728"/>
        <v>-139.28496361602336</v>
      </c>
      <c r="AE3648" s="128">
        <f t="shared" si="729"/>
        <v>2.353568654112294E-4</v>
      </c>
      <c r="AF3648" s="128">
        <f t="shared" si="738"/>
        <v>0.63097405750275848</v>
      </c>
      <c r="AG3648" s="128">
        <f t="shared" si="739"/>
        <v>0.58839216352813828</v>
      </c>
      <c r="AH3648" s="93">
        <f t="shared" si="740"/>
        <v>0.12100822821152621</v>
      </c>
      <c r="AI3648" s="128">
        <f t="shared" si="730"/>
        <v>1.1317124120597328</v>
      </c>
    </row>
    <row r="3649" spans="1:35" x14ac:dyDescent="0.25">
      <c r="A3649" s="96">
        <v>1.458</v>
      </c>
      <c r="B3649" s="216">
        <v>19.256176747401913</v>
      </c>
      <c r="E3649" s="153">
        <f t="shared" si="731"/>
        <v>7.7024706989599172E-3</v>
      </c>
      <c r="F3649" s="166"/>
      <c r="W3649" s="152">
        <f t="shared" si="732"/>
        <v>0.58871609420092164</v>
      </c>
      <c r="X3649" s="170">
        <v>5.8101761085706558</v>
      </c>
      <c r="Y3649" s="153">
        <f t="shared" si="733"/>
        <v>3.9999999999995595E-4</v>
      </c>
      <c r="Z3649" s="128">
        <f t="shared" si="735"/>
        <v>8.8754449677853557</v>
      </c>
      <c r="AA3649" s="128">
        <f t="shared" si="736"/>
        <v>0.61929999999999996</v>
      </c>
      <c r="AB3649" s="128">
        <f t="shared" si="734"/>
        <v>2.5571302866418595E-3</v>
      </c>
      <c r="AC3649" s="128">
        <f t="shared" si="737"/>
        <v>6.5028868638209349</v>
      </c>
      <c r="AD3649" s="128">
        <f t="shared" si="728"/>
        <v>-139.27523378736589</v>
      </c>
      <c r="AE3649" s="128">
        <f t="shared" si="729"/>
        <v>2.3534042442639974E-4</v>
      </c>
      <c r="AF3649" s="128">
        <f t="shared" si="738"/>
        <v>0.63120939792718489</v>
      </c>
      <c r="AG3649" s="128">
        <f t="shared" si="739"/>
        <v>0.58835106106606416</v>
      </c>
      <c r="AH3649" s="93">
        <f t="shared" si="740"/>
        <v>0.12077288778709981</v>
      </c>
      <c r="AI3649" s="128">
        <f t="shared" si="730"/>
        <v>1.1317124120597328</v>
      </c>
    </row>
    <row r="3650" spans="1:35" x14ac:dyDescent="0.25">
      <c r="A3650" s="96">
        <v>1.4583999999999999</v>
      </c>
      <c r="B3650" s="216">
        <v>19.256176747401913</v>
      </c>
      <c r="E3650" s="153">
        <f t="shared" si="731"/>
        <v>7.7024706989599172E-3</v>
      </c>
      <c r="F3650" s="166"/>
      <c r="W3650" s="152">
        <f t="shared" si="732"/>
        <v>0.58871609420092164</v>
      </c>
      <c r="X3650" s="170">
        <v>5.8101761085706558</v>
      </c>
      <c r="Y3650" s="153">
        <f t="shared" si="733"/>
        <v>3.9999999999995595E-4</v>
      </c>
      <c r="Z3650" s="128">
        <f t="shared" si="735"/>
        <v>8.8754449677853557</v>
      </c>
      <c r="AA3650" s="128">
        <f t="shared" si="736"/>
        <v>0.61929999999999996</v>
      </c>
      <c r="AB3650" s="128">
        <f t="shared" si="734"/>
        <v>2.5571302866418595E-3</v>
      </c>
      <c r="AC3650" s="128">
        <f t="shared" si="737"/>
        <v>6.5054439941075772</v>
      </c>
      <c r="AD3650" s="128">
        <f t="shared" si="728"/>
        <v>-139.26549954617784</v>
      </c>
      <c r="AE3650" s="128">
        <f t="shared" si="729"/>
        <v>2.3532397598549342E-4</v>
      </c>
      <c r="AF3650" s="128">
        <f t="shared" si="738"/>
        <v>0.63144472190317036</v>
      </c>
      <c r="AG3650" s="128">
        <f t="shared" si="739"/>
        <v>0.58830993996379832</v>
      </c>
      <c r="AH3650" s="93">
        <f t="shared" si="740"/>
        <v>0.12053756381111431</v>
      </c>
      <c r="AI3650" s="128">
        <f t="shared" si="730"/>
        <v>1.1317124120597328</v>
      </c>
    </row>
    <row r="3651" spans="1:35" x14ac:dyDescent="0.25">
      <c r="A3651" s="96">
        <v>1.4587999999999999</v>
      </c>
      <c r="B3651" s="216">
        <v>19.256176747401913</v>
      </c>
      <c r="E3651" s="153">
        <f t="shared" si="731"/>
        <v>7.7024706989599172E-3</v>
      </c>
      <c r="F3651" s="166"/>
      <c r="W3651" s="152">
        <f t="shared" si="732"/>
        <v>0.58871609420092164</v>
      </c>
      <c r="X3651" s="170">
        <v>5.8101761085706558</v>
      </c>
      <c r="Y3651" s="153">
        <f t="shared" si="733"/>
        <v>3.9999999999995595E-4</v>
      </c>
      <c r="Z3651" s="128">
        <f t="shared" si="735"/>
        <v>8.8754449677853557</v>
      </c>
      <c r="AA3651" s="128">
        <f t="shared" si="736"/>
        <v>0.61929999999999996</v>
      </c>
      <c r="AB3651" s="128">
        <f t="shared" si="734"/>
        <v>2.5571302866418595E-3</v>
      </c>
      <c r="AC3651" s="128">
        <f t="shared" si="737"/>
        <v>6.5080011243942195</v>
      </c>
      <c r="AD3651" s="128">
        <f t="shared" si="728"/>
        <v>-139.25576089245925</v>
      </c>
      <c r="AE3651" s="128">
        <f t="shared" si="729"/>
        <v>2.3530752008851054E-4</v>
      </c>
      <c r="AF3651" s="128">
        <f t="shared" si="738"/>
        <v>0.63168002942325885</v>
      </c>
      <c r="AG3651" s="128">
        <f t="shared" si="739"/>
        <v>0.58826880022134109</v>
      </c>
      <c r="AH3651" s="93">
        <f t="shared" si="740"/>
        <v>0.12030225629102581</v>
      </c>
      <c r="AI3651" s="128">
        <f t="shared" si="730"/>
        <v>1.1317124120597328</v>
      </c>
    </row>
    <row r="3652" spans="1:35" x14ac:dyDescent="0.25">
      <c r="A3652" s="96">
        <v>1.4592000000000001</v>
      </c>
      <c r="B3652" s="216">
        <v>19.256176747401913</v>
      </c>
      <c r="E3652" s="153">
        <f t="shared" si="731"/>
        <v>7.7024706989641924E-3</v>
      </c>
      <c r="F3652" s="166"/>
      <c r="W3652" s="152">
        <f t="shared" si="732"/>
        <v>0.58871609420092164</v>
      </c>
      <c r="X3652" s="170">
        <v>5.8101761085706558</v>
      </c>
      <c r="Y3652" s="153">
        <f t="shared" si="733"/>
        <v>4.0000000000017799E-4</v>
      </c>
      <c r="Z3652" s="128">
        <f t="shared" si="735"/>
        <v>8.8754449677853557</v>
      </c>
      <c r="AA3652" s="128">
        <f t="shared" si="736"/>
        <v>0.61929999999999996</v>
      </c>
      <c r="AB3652" s="128">
        <f t="shared" si="734"/>
        <v>2.5571302866432789E-3</v>
      </c>
      <c r="AC3652" s="128">
        <f t="shared" si="737"/>
        <v>6.5105582546808627</v>
      </c>
      <c r="AD3652" s="128">
        <f t="shared" ref="AD3652:AD3715" si="741">2*$AB$1*PI()*((AC3652+$X$2/2)*(2*AC3652-$Z$1)+(AC3652+$X$2/2)^2-($X$1/2)^2)*AB3652</f>
        <v>-139.24601782628736</v>
      </c>
      <c r="AE3652" s="128">
        <f t="shared" ref="AE3652:AE3715" si="742">-AD3652*0.000000001*$Z$2</f>
        <v>2.3529105673558156E-4</v>
      </c>
      <c r="AF3652" s="128">
        <f t="shared" si="738"/>
        <v>0.63191532047999444</v>
      </c>
      <c r="AG3652" s="128">
        <f t="shared" si="739"/>
        <v>0.58822764183869214</v>
      </c>
      <c r="AH3652" s="93">
        <f t="shared" si="740"/>
        <v>0.12006696523429022</v>
      </c>
      <c r="AI3652" s="128">
        <f t="shared" ref="AI3652:AI3715" si="743">B3652*9.81/(W3652*1000000*$AF$1)</f>
        <v>1.1317124120597328</v>
      </c>
    </row>
    <row r="3653" spans="1:35" x14ac:dyDescent="0.25">
      <c r="A3653" s="96">
        <v>1.4596</v>
      </c>
      <c r="B3653" s="216">
        <v>20.243672990858421</v>
      </c>
      <c r="E3653" s="153">
        <f t="shared" ref="E3653:E3716" si="744">+(B3652+B3653)/2*(A3653-A3652)</f>
        <v>7.8999699476511968E-3</v>
      </c>
      <c r="F3653" s="166"/>
      <c r="W3653" s="152">
        <f t="shared" ref="W3653:W3716" si="745">+X3653/1000000*101325</f>
        <v>0.61305081731130173</v>
      </c>
      <c r="X3653" s="170">
        <v>6.0503411528379152</v>
      </c>
      <c r="Y3653" s="153">
        <f t="shared" ref="Y3653:Y3716" si="746">+A3653-A3652</f>
        <v>3.9999999999995595E-4</v>
      </c>
      <c r="Z3653" s="128">
        <f t="shared" si="735"/>
        <v>8.8754449677853557</v>
      </c>
      <c r="AA3653" s="128">
        <f t="shared" si="736"/>
        <v>0.61929999999999996</v>
      </c>
      <c r="AB3653" s="128">
        <f t="shared" ref="AB3653:AB3716" si="747">IF(OR(AC3652&gt;=($X$1-$X$2)/2,AC3652&gt;=$Z$1/2),0,Z3653*W3653^AA3653*Y3653)</f>
        <v>2.622084566383557E-3</v>
      </c>
      <c r="AC3653" s="128">
        <f t="shared" si="737"/>
        <v>6.5131803392472465</v>
      </c>
      <c r="AD3653" s="128">
        <f t="shared" si="741"/>
        <v>-142.77279030023976</v>
      </c>
      <c r="AE3653" s="128">
        <f t="shared" si="742"/>
        <v>2.4125042300842848E-4</v>
      </c>
      <c r="AF3653" s="128">
        <f t="shared" si="738"/>
        <v>0.63215657090300281</v>
      </c>
      <c r="AG3653" s="128">
        <f t="shared" si="739"/>
        <v>0.60312605752113757</v>
      </c>
      <c r="AH3653" s="93">
        <f t="shared" si="740"/>
        <v>0.11982571481128179</v>
      </c>
      <c r="AI3653" s="128">
        <f t="shared" si="743"/>
        <v>1.1425225002512192</v>
      </c>
    </row>
    <row r="3654" spans="1:35" x14ac:dyDescent="0.25">
      <c r="A3654" s="96">
        <v>1.46</v>
      </c>
      <c r="B3654" s="216">
        <v>20.243672990858421</v>
      </c>
      <c r="E3654" s="153">
        <f t="shared" si="744"/>
        <v>8.0974691963424765E-3</v>
      </c>
      <c r="F3654" s="166"/>
      <c r="W3654" s="152">
        <f t="shared" si="745"/>
        <v>0.61305081731130173</v>
      </c>
      <c r="X3654" s="170">
        <v>6.0503411528379152</v>
      </c>
      <c r="Y3654" s="153">
        <f t="shared" si="746"/>
        <v>3.9999999999995595E-4</v>
      </c>
      <c r="Z3654" s="128">
        <f t="shared" ref="Z3654:Z3717" si="748">IF(AND(W3654&lt;=$S$56,W3654&gt;$Q$56),$T$56,IF(AND(W3654&lt;=$S$57,W3654&gt;$Q$57),$T$57,IF(AND(W3654&lt;=$S$58,W3654&gt;$Q$58),$T$58,IF(AND(W3654&lt;=$S$59,W3654&gt;$Q$59),$T$59,IF(AND(W3654&lt;=$S$60,W3654&gt;$Q$60),$T$60,"Valor no encontrado para Po")))))</f>
        <v>8.8754449677853557</v>
      </c>
      <c r="AA3654" s="128">
        <f t="shared" ref="AA3654:AA3717" si="749">IF(AND(W3654&lt;=$S$56,W3654&gt;$Q$56),$U$56,IF(AND(W3654&lt;=$S$57,W3654&gt;$Q$57),$U$57,IF(AND(W3654&lt;=$S$58,W3654&gt;$Q$58),$U$58,IF(AND(W3654&lt;=$S$59,W3654&gt;$Q$59),$U$59,IF(AND(W3654&lt;=$S$60,W3654&gt;$Q$60),$U$60,"Valor no encontrado para Po")))))</f>
        <v>0.61929999999999996</v>
      </c>
      <c r="AB3654" s="128">
        <f t="shared" si="747"/>
        <v>2.622084566383557E-3</v>
      </c>
      <c r="AC3654" s="128">
        <f t="shared" ref="AC3654:AC3717" si="750">+AC3653+AB3654</f>
        <v>6.5158024238136303</v>
      </c>
      <c r="AD3654" s="128">
        <f t="shared" si="741"/>
        <v>-142.76253651974935</v>
      </c>
      <c r="AE3654" s="128">
        <f t="shared" si="742"/>
        <v>2.4123309667561991E-4</v>
      </c>
      <c r="AF3654" s="128">
        <f t="shared" ref="AF3654:AF3717" si="751">+AF3653+AE3654</f>
        <v>0.63239780399967849</v>
      </c>
      <c r="AG3654" s="128">
        <f t="shared" ref="AG3654:AG3717" si="752">+AE3654/Y3654</f>
        <v>0.60308274168911624</v>
      </c>
      <c r="AH3654" s="93">
        <f t="shared" ref="AH3654:AH3717" si="753">+AH3653-AE3654</f>
        <v>0.11958448171460617</v>
      </c>
      <c r="AI3654" s="128">
        <f t="shared" si="743"/>
        <v>1.1425225002512192</v>
      </c>
    </row>
    <row r="3655" spans="1:35" x14ac:dyDescent="0.25">
      <c r="A3655" s="96">
        <v>1.4603999999999999</v>
      </c>
      <c r="B3655" s="216">
        <v>20.243672990858421</v>
      </c>
      <c r="E3655" s="153">
        <f t="shared" si="744"/>
        <v>8.0974691963424765E-3</v>
      </c>
      <c r="F3655" s="166"/>
      <c r="W3655" s="152">
        <f t="shared" si="745"/>
        <v>0.61305081731130173</v>
      </c>
      <c r="X3655" s="170">
        <v>6.0503411528379152</v>
      </c>
      <c r="Y3655" s="153">
        <f t="shared" si="746"/>
        <v>3.9999999999995595E-4</v>
      </c>
      <c r="Z3655" s="128">
        <f t="shared" si="748"/>
        <v>8.8754449677853557</v>
      </c>
      <c r="AA3655" s="128">
        <f t="shared" si="749"/>
        <v>0.61929999999999996</v>
      </c>
      <c r="AB3655" s="128">
        <f t="shared" si="747"/>
        <v>2.622084566383557E-3</v>
      </c>
      <c r="AC3655" s="128">
        <f t="shared" si="750"/>
        <v>6.5184245083800141</v>
      </c>
      <c r="AD3655" s="128">
        <f t="shared" si="741"/>
        <v>-142.75227798186364</v>
      </c>
      <c r="AE3655" s="128">
        <f t="shared" si="742"/>
        <v>2.4121576230399936E-4</v>
      </c>
      <c r="AF3655" s="128">
        <f t="shared" si="751"/>
        <v>0.63263901976198245</v>
      </c>
      <c r="AG3655" s="128">
        <f t="shared" si="752"/>
        <v>0.60303940576006476</v>
      </c>
      <c r="AH3655" s="93">
        <f t="shared" si="753"/>
        <v>0.11934326595230217</v>
      </c>
      <c r="AI3655" s="128">
        <f t="shared" si="743"/>
        <v>1.1425225002512192</v>
      </c>
    </row>
    <row r="3656" spans="1:35" x14ac:dyDescent="0.25">
      <c r="A3656" s="96">
        <v>1.4607999999999999</v>
      </c>
      <c r="B3656" s="216">
        <v>19.256176747401913</v>
      </c>
      <c r="E3656" s="153">
        <f t="shared" si="744"/>
        <v>7.8999699476511968E-3</v>
      </c>
      <c r="F3656" s="166"/>
      <c r="W3656" s="152">
        <f t="shared" si="745"/>
        <v>0.58871609420092164</v>
      </c>
      <c r="X3656" s="170">
        <v>5.8101761085706558</v>
      </c>
      <c r="Y3656" s="153">
        <f t="shared" si="746"/>
        <v>3.9999999999995595E-4</v>
      </c>
      <c r="Z3656" s="128">
        <f t="shared" si="748"/>
        <v>8.8754449677853557</v>
      </c>
      <c r="AA3656" s="128">
        <f t="shared" si="749"/>
        <v>0.61929999999999996</v>
      </c>
      <c r="AB3656" s="128">
        <f t="shared" si="747"/>
        <v>2.5571302866418595E-3</v>
      </c>
      <c r="AC3656" s="128">
        <f t="shared" si="750"/>
        <v>6.5209816386666564</v>
      </c>
      <c r="AD3656" s="128">
        <f t="shared" si="741"/>
        <v>-139.2062574520773</v>
      </c>
      <c r="AE3656" s="128">
        <f t="shared" si="742"/>
        <v>2.3522387161524467E-4</v>
      </c>
      <c r="AF3656" s="128">
        <f t="shared" si="751"/>
        <v>0.63287424363359768</v>
      </c>
      <c r="AG3656" s="128">
        <f t="shared" si="752"/>
        <v>0.58805967903817646</v>
      </c>
      <c r="AH3656" s="93">
        <f t="shared" si="753"/>
        <v>0.11910804208068693</v>
      </c>
      <c r="AI3656" s="128">
        <f t="shared" si="743"/>
        <v>1.1317124120597328</v>
      </c>
    </row>
    <row r="3657" spans="1:35" x14ac:dyDescent="0.25">
      <c r="A3657" s="96">
        <v>1.4612000000000001</v>
      </c>
      <c r="B3657" s="216">
        <v>18.268680503945404</v>
      </c>
      <c r="E3657" s="153">
        <f t="shared" si="744"/>
        <v>7.5049714502728026E-3</v>
      </c>
      <c r="F3657" s="166"/>
      <c r="W3657" s="152">
        <f t="shared" si="745"/>
        <v>0.56438137109054254</v>
      </c>
      <c r="X3657" s="170">
        <v>5.5700110643034053</v>
      </c>
      <c r="Y3657" s="153">
        <f t="shared" si="746"/>
        <v>4.0000000000017799E-4</v>
      </c>
      <c r="Z3657" s="128">
        <f t="shared" si="748"/>
        <v>8.8754449677853557</v>
      </c>
      <c r="AA3657" s="128">
        <f t="shared" si="749"/>
        <v>0.61929999999999996</v>
      </c>
      <c r="AB3657" s="128">
        <f t="shared" si="747"/>
        <v>2.4911454281216832E-3</v>
      </c>
      <c r="AC3657" s="128">
        <f t="shared" si="750"/>
        <v>6.5234727840947784</v>
      </c>
      <c r="AD3657" s="128">
        <f t="shared" si="741"/>
        <v>-135.60487485470196</v>
      </c>
      <c r="AE3657" s="128">
        <f t="shared" si="742"/>
        <v>2.291384328337731E-4</v>
      </c>
      <c r="AF3657" s="128">
        <f t="shared" si="751"/>
        <v>0.63310338206643146</v>
      </c>
      <c r="AG3657" s="128">
        <f t="shared" si="752"/>
        <v>0.57284608208417787</v>
      </c>
      <c r="AH3657" s="93">
        <f t="shared" si="753"/>
        <v>0.11887890364785315</v>
      </c>
      <c r="AI3657" s="128">
        <f t="shared" si="743"/>
        <v>1.1199701155551662</v>
      </c>
    </row>
    <row r="3658" spans="1:35" x14ac:dyDescent="0.25">
      <c r="A3658" s="96">
        <v>1.4616</v>
      </c>
      <c r="B3658" s="216">
        <v>18.268680503945404</v>
      </c>
      <c r="E3658" s="153">
        <f t="shared" si="744"/>
        <v>7.307472201577357E-3</v>
      </c>
      <c r="F3658" s="166"/>
      <c r="W3658" s="152">
        <f t="shared" si="745"/>
        <v>0.56438137109054254</v>
      </c>
      <c r="X3658" s="170">
        <v>5.5700110643034053</v>
      </c>
      <c r="Y3658" s="153">
        <f t="shared" si="746"/>
        <v>3.9999999999995595E-4</v>
      </c>
      <c r="Z3658" s="128">
        <f t="shared" si="748"/>
        <v>8.8754449677853557</v>
      </c>
      <c r="AA3658" s="128">
        <f t="shared" si="749"/>
        <v>0.61929999999999996</v>
      </c>
      <c r="AB3658" s="128">
        <f t="shared" si="747"/>
        <v>2.4911454281203007E-3</v>
      </c>
      <c r="AC3658" s="128">
        <f t="shared" si="750"/>
        <v>6.5259639295228986</v>
      </c>
      <c r="AD3658" s="128">
        <f t="shared" si="741"/>
        <v>-135.59560284262201</v>
      </c>
      <c r="AE3658" s="128">
        <f t="shared" si="742"/>
        <v>2.2912276544482789E-4</v>
      </c>
      <c r="AF3658" s="128">
        <f t="shared" si="751"/>
        <v>0.63333250483187631</v>
      </c>
      <c r="AG3658" s="128">
        <f t="shared" si="752"/>
        <v>0.57280691361213276</v>
      </c>
      <c r="AH3658" s="93">
        <f t="shared" si="753"/>
        <v>0.11864978088240832</v>
      </c>
      <c r="AI3658" s="128">
        <f t="shared" si="743"/>
        <v>1.1199701155551662</v>
      </c>
    </row>
    <row r="3659" spans="1:35" x14ac:dyDescent="0.25">
      <c r="A3659" s="96">
        <v>1.462</v>
      </c>
      <c r="B3659" s="216">
        <v>19.256176747401913</v>
      </c>
      <c r="E3659" s="153">
        <f t="shared" si="744"/>
        <v>7.5049714502686358E-3</v>
      </c>
      <c r="F3659" s="166"/>
      <c r="W3659" s="152">
        <f t="shared" si="745"/>
        <v>0.5887160942009223</v>
      </c>
      <c r="X3659" s="170">
        <v>5.810176108570662</v>
      </c>
      <c r="Y3659" s="153">
        <f t="shared" si="746"/>
        <v>3.9999999999995595E-4</v>
      </c>
      <c r="Z3659" s="128">
        <f t="shared" si="748"/>
        <v>8.8754449677853557</v>
      </c>
      <c r="AA3659" s="128">
        <f t="shared" si="749"/>
        <v>0.61929999999999996</v>
      </c>
      <c r="AB3659" s="128">
        <f t="shared" si="747"/>
        <v>2.5571302866418616E-3</v>
      </c>
      <c r="AC3659" s="128">
        <f t="shared" si="750"/>
        <v>6.5285210598095409</v>
      </c>
      <c r="AD3659" s="128">
        <f t="shared" si="741"/>
        <v>-139.17745236369245</v>
      </c>
      <c r="AE3659" s="128">
        <f t="shared" si="742"/>
        <v>2.3517519819685016E-4</v>
      </c>
      <c r="AF3659" s="128">
        <f t="shared" si="751"/>
        <v>0.63356768003007313</v>
      </c>
      <c r="AG3659" s="128">
        <f t="shared" si="752"/>
        <v>0.58793799549219017</v>
      </c>
      <c r="AH3659" s="93">
        <f t="shared" si="753"/>
        <v>0.11841460568421147</v>
      </c>
      <c r="AI3659" s="128">
        <f t="shared" si="743"/>
        <v>1.1317124120597315</v>
      </c>
    </row>
    <row r="3660" spans="1:35" x14ac:dyDescent="0.25">
      <c r="A3660" s="96">
        <v>1.4623999999999999</v>
      </c>
      <c r="B3660" s="216">
        <v>19.256176747401913</v>
      </c>
      <c r="E3660" s="153">
        <f t="shared" si="744"/>
        <v>7.7024706989599172E-3</v>
      </c>
      <c r="F3660" s="166"/>
      <c r="W3660" s="152">
        <f t="shared" si="745"/>
        <v>0.5887160942009223</v>
      </c>
      <c r="X3660" s="170">
        <v>5.810176108570662</v>
      </c>
      <c r="Y3660" s="153">
        <f t="shared" si="746"/>
        <v>3.9999999999995595E-4</v>
      </c>
      <c r="Z3660" s="128">
        <f t="shared" si="748"/>
        <v>8.8754449677853557</v>
      </c>
      <c r="AA3660" s="128">
        <f t="shared" si="749"/>
        <v>0.61929999999999996</v>
      </c>
      <c r="AB3660" s="128">
        <f t="shared" si="747"/>
        <v>2.5571302866418616E-3</v>
      </c>
      <c r="AC3660" s="128">
        <f t="shared" si="750"/>
        <v>6.5310781900961832</v>
      </c>
      <c r="AD3660" s="128">
        <f t="shared" si="741"/>
        <v>-139.16767388867169</v>
      </c>
      <c r="AE3660" s="128">
        <f t="shared" si="742"/>
        <v>2.3515867501179387E-4</v>
      </c>
      <c r="AF3660" s="128">
        <f t="shared" si="751"/>
        <v>0.63380283870508491</v>
      </c>
      <c r="AG3660" s="128">
        <f t="shared" si="752"/>
        <v>0.58789668752954938</v>
      </c>
      <c r="AH3660" s="93">
        <f t="shared" si="753"/>
        <v>0.11817944700919968</v>
      </c>
      <c r="AI3660" s="128">
        <f t="shared" si="743"/>
        <v>1.1317124120597315</v>
      </c>
    </row>
    <row r="3661" spans="1:35" x14ac:dyDescent="0.25">
      <c r="A3661" s="96">
        <v>1.4627999999999999</v>
      </c>
      <c r="B3661" s="216">
        <v>19.256176747401913</v>
      </c>
      <c r="E3661" s="153">
        <f t="shared" si="744"/>
        <v>7.7024706989599172E-3</v>
      </c>
      <c r="F3661" s="166"/>
      <c r="W3661" s="152">
        <f t="shared" si="745"/>
        <v>0.5887160942009223</v>
      </c>
      <c r="X3661" s="170">
        <v>5.810176108570662</v>
      </c>
      <c r="Y3661" s="153">
        <f t="shared" si="746"/>
        <v>3.9999999999995595E-4</v>
      </c>
      <c r="Z3661" s="128">
        <f t="shared" si="748"/>
        <v>8.8754449677853557</v>
      </c>
      <c r="AA3661" s="128">
        <f t="shared" si="749"/>
        <v>0.61929999999999996</v>
      </c>
      <c r="AB3661" s="128">
        <f t="shared" si="747"/>
        <v>2.5571302866418616E-3</v>
      </c>
      <c r="AC3661" s="128">
        <f t="shared" si="750"/>
        <v>6.5336353203828255</v>
      </c>
      <c r="AD3661" s="128">
        <f t="shared" si="741"/>
        <v>-139.15789100112036</v>
      </c>
      <c r="AE3661" s="128">
        <f t="shared" si="742"/>
        <v>2.3514214437066091E-4</v>
      </c>
      <c r="AF3661" s="128">
        <f t="shared" si="751"/>
        <v>0.63403798084945562</v>
      </c>
      <c r="AG3661" s="128">
        <f t="shared" si="752"/>
        <v>0.58785536092671697</v>
      </c>
      <c r="AH3661" s="93">
        <f t="shared" si="753"/>
        <v>0.11794430486482901</v>
      </c>
      <c r="AI3661" s="128">
        <f t="shared" si="743"/>
        <v>1.1317124120597315</v>
      </c>
    </row>
    <row r="3662" spans="1:35" x14ac:dyDescent="0.25">
      <c r="A3662" s="96">
        <v>1.4632000000000001</v>
      </c>
      <c r="B3662" s="216">
        <v>19.256176747401913</v>
      </c>
      <c r="E3662" s="153">
        <f t="shared" si="744"/>
        <v>7.7024706989641924E-3</v>
      </c>
      <c r="F3662" s="166"/>
      <c r="W3662" s="152">
        <f t="shared" si="745"/>
        <v>0.5887160942009223</v>
      </c>
      <c r="X3662" s="170">
        <v>5.810176108570662</v>
      </c>
      <c r="Y3662" s="153">
        <f t="shared" si="746"/>
        <v>4.0000000000017799E-4</v>
      </c>
      <c r="Z3662" s="128">
        <f t="shared" si="748"/>
        <v>8.8754449677853557</v>
      </c>
      <c r="AA3662" s="128">
        <f t="shared" si="749"/>
        <v>0.61929999999999996</v>
      </c>
      <c r="AB3662" s="128">
        <f t="shared" si="747"/>
        <v>2.5571302866432811E-3</v>
      </c>
      <c r="AC3662" s="128">
        <f t="shared" si="750"/>
        <v>6.5361924506694686</v>
      </c>
      <c r="AD3662" s="128">
        <f t="shared" si="741"/>
        <v>-139.14810370111573</v>
      </c>
      <c r="AE3662" s="128">
        <f t="shared" si="742"/>
        <v>2.3512560627358188E-4</v>
      </c>
      <c r="AF3662" s="128">
        <f t="shared" si="751"/>
        <v>0.63427310645572921</v>
      </c>
      <c r="AG3662" s="128">
        <f t="shared" si="752"/>
        <v>0.58781401568369318</v>
      </c>
      <c r="AH3662" s="93">
        <f t="shared" si="753"/>
        <v>0.11770917925855544</v>
      </c>
      <c r="AI3662" s="128">
        <f t="shared" si="743"/>
        <v>1.1317124120597315</v>
      </c>
    </row>
    <row r="3663" spans="1:35" x14ac:dyDescent="0.25">
      <c r="A3663" s="96">
        <v>1.4636</v>
      </c>
      <c r="B3663" s="216">
        <v>18.268680503945404</v>
      </c>
      <c r="E3663" s="153">
        <f t="shared" si="744"/>
        <v>7.5049714502686358E-3</v>
      </c>
      <c r="F3663" s="166"/>
      <c r="W3663" s="152">
        <f t="shared" si="745"/>
        <v>0.56438137109054265</v>
      </c>
      <c r="X3663" s="170">
        <v>5.5700110643034071</v>
      </c>
      <c r="Y3663" s="153">
        <f t="shared" si="746"/>
        <v>3.9999999999995595E-4</v>
      </c>
      <c r="Z3663" s="128">
        <f t="shared" si="748"/>
        <v>8.8754449677853557</v>
      </c>
      <c r="AA3663" s="128">
        <f t="shared" si="749"/>
        <v>0.61929999999999996</v>
      </c>
      <c r="AB3663" s="128">
        <f t="shared" si="747"/>
        <v>2.4911454281203007E-3</v>
      </c>
      <c r="AC3663" s="128">
        <f t="shared" si="750"/>
        <v>6.5386835960975889</v>
      </c>
      <c r="AD3663" s="128">
        <f t="shared" si="741"/>
        <v>-135.54819680784115</v>
      </c>
      <c r="AE3663" s="128">
        <f t="shared" si="742"/>
        <v>2.2904266106415434E-4</v>
      </c>
      <c r="AF3663" s="128">
        <f t="shared" si="751"/>
        <v>0.63450214911679337</v>
      </c>
      <c r="AG3663" s="128">
        <f t="shared" si="752"/>
        <v>0.57260665266044886</v>
      </c>
      <c r="AH3663" s="93">
        <f t="shared" si="753"/>
        <v>0.11748013659749128</v>
      </c>
      <c r="AI3663" s="128">
        <f t="shared" si="743"/>
        <v>1.119970115555166</v>
      </c>
    </row>
    <row r="3664" spans="1:35" x14ac:dyDescent="0.25">
      <c r="A3664" s="96">
        <v>1.464</v>
      </c>
      <c r="B3664" s="216">
        <v>18.268680503945404</v>
      </c>
      <c r="E3664" s="153">
        <f t="shared" si="744"/>
        <v>7.307472201577357E-3</v>
      </c>
      <c r="F3664" s="166"/>
      <c r="W3664" s="152">
        <f t="shared" si="745"/>
        <v>0.56438137109054265</v>
      </c>
      <c r="X3664" s="170">
        <v>5.5700110643034071</v>
      </c>
      <c r="Y3664" s="153">
        <f t="shared" si="746"/>
        <v>3.9999999999995595E-4</v>
      </c>
      <c r="Z3664" s="128">
        <f t="shared" si="748"/>
        <v>8.8754449677853557</v>
      </c>
      <c r="AA3664" s="128">
        <f t="shared" si="749"/>
        <v>0.61929999999999996</v>
      </c>
      <c r="AB3664" s="128">
        <f t="shared" si="747"/>
        <v>2.4911454281203007E-3</v>
      </c>
      <c r="AC3664" s="128">
        <f t="shared" si="750"/>
        <v>6.5411747415257091</v>
      </c>
      <c r="AD3664" s="128">
        <f t="shared" si="741"/>
        <v>-135.5388998854927</v>
      </c>
      <c r="AE3664" s="128">
        <f t="shared" si="742"/>
        <v>2.2902695158306534E-4</v>
      </c>
      <c r="AF3664" s="128">
        <f t="shared" si="751"/>
        <v>0.63473117606837648</v>
      </c>
      <c r="AG3664" s="128">
        <f t="shared" si="752"/>
        <v>0.57256737895772636</v>
      </c>
      <c r="AH3664" s="93">
        <f t="shared" si="753"/>
        <v>0.11725110964590821</v>
      </c>
      <c r="AI3664" s="128">
        <f t="shared" si="743"/>
        <v>1.119970115555166</v>
      </c>
    </row>
    <row r="3665" spans="1:35" x14ac:dyDescent="0.25">
      <c r="A3665" s="96">
        <v>1.4643999999999999</v>
      </c>
      <c r="B3665" s="216">
        <v>19.256176747401913</v>
      </c>
      <c r="E3665" s="153">
        <f t="shared" si="744"/>
        <v>7.5049714502686358E-3</v>
      </c>
      <c r="F3665" s="166"/>
      <c r="W3665" s="152">
        <f t="shared" si="745"/>
        <v>0.5887160942009223</v>
      </c>
      <c r="X3665" s="170">
        <v>5.810176108570662</v>
      </c>
      <c r="Y3665" s="153">
        <f t="shared" si="746"/>
        <v>3.9999999999995595E-4</v>
      </c>
      <c r="Z3665" s="128">
        <f t="shared" si="748"/>
        <v>8.8754449677853557</v>
      </c>
      <c r="AA3665" s="128">
        <f t="shared" si="749"/>
        <v>0.61929999999999996</v>
      </c>
      <c r="AB3665" s="128">
        <f t="shared" si="747"/>
        <v>2.5571302866418616E-3</v>
      </c>
      <c r="AC3665" s="128">
        <f t="shared" si="750"/>
        <v>6.5437318718123514</v>
      </c>
      <c r="AD3665" s="128">
        <f t="shared" si="741"/>
        <v>-139.11922122486851</v>
      </c>
      <c r="AE3665" s="128">
        <f t="shared" si="742"/>
        <v>2.3507680208899239E-4</v>
      </c>
      <c r="AF3665" s="128">
        <f t="shared" si="751"/>
        <v>0.63496625287046549</v>
      </c>
      <c r="AG3665" s="128">
        <f t="shared" si="752"/>
        <v>0.58769200522254572</v>
      </c>
      <c r="AH3665" s="93">
        <f t="shared" si="753"/>
        <v>0.11701603284381921</v>
      </c>
      <c r="AI3665" s="128">
        <f t="shared" si="743"/>
        <v>1.1317124120597315</v>
      </c>
    </row>
    <row r="3666" spans="1:35" x14ac:dyDescent="0.25">
      <c r="A3666" s="96">
        <v>1.4647999999999999</v>
      </c>
      <c r="B3666" s="216">
        <v>20.243672990858421</v>
      </c>
      <c r="E3666" s="153">
        <f t="shared" si="744"/>
        <v>7.8999699476511968E-3</v>
      </c>
      <c r="F3666" s="166"/>
      <c r="W3666" s="152">
        <f t="shared" si="745"/>
        <v>0.61305081731130162</v>
      </c>
      <c r="X3666" s="170">
        <v>6.0503411528379134</v>
      </c>
      <c r="Y3666" s="153">
        <f t="shared" si="746"/>
        <v>3.9999999999995595E-4</v>
      </c>
      <c r="Z3666" s="128">
        <f t="shared" si="748"/>
        <v>8.8754449677853557</v>
      </c>
      <c r="AA3666" s="128">
        <f t="shared" si="749"/>
        <v>0.61929999999999996</v>
      </c>
      <c r="AB3666" s="128">
        <f t="shared" si="747"/>
        <v>2.6220845663835566E-3</v>
      </c>
      <c r="AC3666" s="128">
        <f t="shared" si="750"/>
        <v>6.5463539563787352</v>
      </c>
      <c r="AD3666" s="128">
        <f t="shared" si="741"/>
        <v>-142.64271271925799</v>
      </c>
      <c r="AE3666" s="128">
        <f t="shared" si="742"/>
        <v>2.410306243243111E-4</v>
      </c>
      <c r="AF3666" s="128">
        <f t="shared" si="751"/>
        <v>0.63520728349478983</v>
      </c>
      <c r="AG3666" s="128">
        <f t="shared" si="752"/>
        <v>0.6025765608108441</v>
      </c>
      <c r="AH3666" s="93">
        <f t="shared" si="753"/>
        <v>0.1167750022194949</v>
      </c>
      <c r="AI3666" s="128">
        <f t="shared" si="743"/>
        <v>1.1425225002512192</v>
      </c>
    </row>
    <row r="3667" spans="1:35" x14ac:dyDescent="0.25">
      <c r="A3667" s="96">
        <v>1.4652000000000001</v>
      </c>
      <c r="B3667" s="216">
        <v>20.243672990858421</v>
      </c>
      <c r="E3667" s="153">
        <f t="shared" si="744"/>
        <v>8.0974691963469712E-3</v>
      </c>
      <c r="F3667" s="166"/>
      <c r="W3667" s="152">
        <f t="shared" si="745"/>
        <v>0.61305081731130162</v>
      </c>
      <c r="X3667" s="170">
        <v>6.0503411528379134</v>
      </c>
      <c r="Y3667" s="153">
        <f t="shared" si="746"/>
        <v>4.0000000000017799E-4</v>
      </c>
      <c r="Z3667" s="128">
        <f t="shared" si="748"/>
        <v>8.8754449677853557</v>
      </c>
      <c r="AA3667" s="128">
        <f t="shared" si="749"/>
        <v>0.61929999999999996</v>
      </c>
      <c r="AB3667" s="128">
        <f t="shared" si="747"/>
        <v>2.622084566385012E-3</v>
      </c>
      <c r="AC3667" s="128">
        <f t="shared" si="750"/>
        <v>6.5489760409451199</v>
      </c>
      <c r="AD3667" s="128">
        <f t="shared" si="741"/>
        <v>-142.63239875008966</v>
      </c>
      <c r="AE3667" s="128">
        <f t="shared" si="742"/>
        <v>2.4101319628764162E-4</v>
      </c>
      <c r="AF3667" s="128">
        <f t="shared" si="751"/>
        <v>0.6354482966910775</v>
      </c>
      <c r="AG3667" s="128">
        <f t="shared" si="752"/>
        <v>0.60253299071883593</v>
      </c>
      <c r="AH3667" s="93">
        <f t="shared" si="753"/>
        <v>0.11653398902320726</v>
      </c>
      <c r="AI3667" s="128">
        <f t="shared" si="743"/>
        <v>1.1425225002512192</v>
      </c>
    </row>
    <row r="3668" spans="1:35" x14ac:dyDescent="0.25">
      <c r="A3668" s="96">
        <v>1.4656</v>
      </c>
      <c r="B3668" s="216">
        <v>20.243672990858421</v>
      </c>
      <c r="E3668" s="153">
        <f t="shared" si="744"/>
        <v>8.0974691963424765E-3</v>
      </c>
      <c r="F3668" s="166"/>
      <c r="W3668" s="152">
        <f t="shared" si="745"/>
        <v>0.61305081731130162</v>
      </c>
      <c r="X3668" s="170">
        <v>6.0503411528379134</v>
      </c>
      <c r="Y3668" s="153">
        <f t="shared" si="746"/>
        <v>3.9999999999995595E-4</v>
      </c>
      <c r="Z3668" s="128">
        <f t="shared" si="748"/>
        <v>8.8754449677853557</v>
      </c>
      <c r="AA3668" s="128">
        <f t="shared" si="749"/>
        <v>0.61929999999999996</v>
      </c>
      <c r="AB3668" s="128">
        <f t="shared" si="747"/>
        <v>2.6220845663835566E-3</v>
      </c>
      <c r="AC3668" s="128">
        <f t="shared" si="750"/>
        <v>6.5515981255115037</v>
      </c>
      <c r="AD3668" s="128">
        <f t="shared" si="741"/>
        <v>-142.62208002336766</v>
      </c>
      <c r="AE3668" s="128">
        <f t="shared" si="742"/>
        <v>2.4099576021189247E-4</v>
      </c>
      <c r="AF3668" s="128">
        <f t="shared" si="751"/>
        <v>0.63568929245128936</v>
      </c>
      <c r="AG3668" s="128">
        <f t="shared" si="752"/>
        <v>0.60248940052979749</v>
      </c>
      <c r="AH3668" s="93">
        <f t="shared" si="753"/>
        <v>0.11629299326299537</v>
      </c>
      <c r="AI3668" s="128">
        <f t="shared" si="743"/>
        <v>1.1425225002512192</v>
      </c>
    </row>
    <row r="3669" spans="1:35" x14ac:dyDescent="0.25">
      <c r="A3669" s="96">
        <v>1.466</v>
      </c>
      <c r="B3669" s="216">
        <v>19.256176747401913</v>
      </c>
      <c r="E3669" s="153">
        <f t="shared" si="744"/>
        <v>7.8999699476511968E-3</v>
      </c>
      <c r="F3669" s="166"/>
      <c r="W3669" s="152">
        <f t="shared" si="745"/>
        <v>0.58871609420092197</v>
      </c>
      <c r="X3669" s="170">
        <v>5.8101761085706585</v>
      </c>
      <c r="Y3669" s="153">
        <f t="shared" si="746"/>
        <v>3.9999999999995595E-4</v>
      </c>
      <c r="Z3669" s="128">
        <f t="shared" si="748"/>
        <v>8.8754449677853557</v>
      </c>
      <c r="AA3669" s="128">
        <f t="shared" si="749"/>
        <v>0.61929999999999996</v>
      </c>
      <c r="AB3669" s="128">
        <f t="shared" si="747"/>
        <v>2.5571302866418612E-3</v>
      </c>
      <c r="AC3669" s="128">
        <f t="shared" si="750"/>
        <v>6.554155255798146</v>
      </c>
      <c r="AD3669" s="128">
        <f t="shared" si="741"/>
        <v>-139.07922751375185</v>
      </c>
      <c r="AE3669" s="128">
        <f t="shared" si="742"/>
        <v>2.3500922268745317E-4</v>
      </c>
      <c r="AF3669" s="128">
        <f t="shared" si="751"/>
        <v>0.63592430167397684</v>
      </c>
      <c r="AG3669" s="128">
        <f t="shared" si="752"/>
        <v>0.58752305671869764</v>
      </c>
      <c r="AH3669" s="93">
        <f t="shared" si="753"/>
        <v>0.11605798404030791</v>
      </c>
      <c r="AI3669" s="128">
        <f t="shared" si="743"/>
        <v>1.1317124120597322</v>
      </c>
    </row>
    <row r="3670" spans="1:35" x14ac:dyDescent="0.25">
      <c r="A3670" s="96">
        <v>1.4663999999999999</v>
      </c>
      <c r="B3670" s="216">
        <v>19.256176747401913</v>
      </c>
      <c r="E3670" s="153">
        <f t="shared" si="744"/>
        <v>7.7024706989599172E-3</v>
      </c>
      <c r="F3670" s="166"/>
      <c r="W3670" s="152">
        <f t="shared" si="745"/>
        <v>0.58871609420092197</v>
      </c>
      <c r="X3670" s="170">
        <v>5.8101761085706585</v>
      </c>
      <c r="Y3670" s="153">
        <f t="shared" si="746"/>
        <v>3.9999999999995595E-4</v>
      </c>
      <c r="Z3670" s="128">
        <f t="shared" si="748"/>
        <v>8.8754449677853557</v>
      </c>
      <c r="AA3670" s="128">
        <f t="shared" si="749"/>
        <v>0.61929999999999996</v>
      </c>
      <c r="AB3670" s="128">
        <f t="shared" si="747"/>
        <v>2.5571302866418612E-3</v>
      </c>
      <c r="AC3670" s="128">
        <f t="shared" si="750"/>
        <v>6.5567123860847882</v>
      </c>
      <c r="AD3670" s="128">
        <f t="shared" si="741"/>
        <v>-139.06940480489837</v>
      </c>
      <c r="AE3670" s="128">
        <f t="shared" si="742"/>
        <v>2.3499262475824685E-4</v>
      </c>
      <c r="AF3670" s="128">
        <f t="shared" si="751"/>
        <v>0.63615929429873508</v>
      </c>
      <c r="AG3670" s="128">
        <f t="shared" si="752"/>
        <v>0.58748156189568179</v>
      </c>
      <c r="AH3670" s="93">
        <f t="shared" si="753"/>
        <v>0.11582299141554966</v>
      </c>
      <c r="AI3670" s="128">
        <f t="shared" si="743"/>
        <v>1.1317124120597322</v>
      </c>
    </row>
    <row r="3671" spans="1:35" x14ac:dyDescent="0.25">
      <c r="A3671" s="96">
        <v>1.4667999999999999</v>
      </c>
      <c r="B3671" s="216">
        <v>18.268680503945404</v>
      </c>
      <c r="E3671" s="153">
        <f t="shared" si="744"/>
        <v>7.5049714502686358E-3</v>
      </c>
      <c r="F3671" s="166"/>
      <c r="W3671" s="152">
        <f t="shared" si="745"/>
        <v>0.56438137109054254</v>
      </c>
      <c r="X3671" s="170">
        <v>5.5700110643034053</v>
      </c>
      <c r="Y3671" s="153">
        <f t="shared" si="746"/>
        <v>3.9999999999995595E-4</v>
      </c>
      <c r="Z3671" s="128">
        <f t="shared" si="748"/>
        <v>8.8754449677853557</v>
      </c>
      <c r="AA3671" s="128">
        <f t="shared" si="749"/>
        <v>0.61929999999999996</v>
      </c>
      <c r="AB3671" s="128">
        <f t="shared" si="747"/>
        <v>2.4911454281203007E-3</v>
      </c>
      <c r="AC3671" s="128">
        <f t="shared" si="750"/>
        <v>6.5592035315129085</v>
      </c>
      <c r="AD3671" s="128">
        <f t="shared" si="741"/>
        <v>-135.4714950736398</v>
      </c>
      <c r="AE3671" s="128">
        <f t="shared" si="742"/>
        <v>2.2891305425474305E-4</v>
      </c>
      <c r="AF3671" s="128">
        <f t="shared" si="751"/>
        <v>0.63638820735298984</v>
      </c>
      <c r="AG3671" s="128">
        <f t="shared" si="752"/>
        <v>0.57228263563692061</v>
      </c>
      <c r="AH3671" s="93">
        <f t="shared" si="753"/>
        <v>0.11559407836129493</v>
      </c>
      <c r="AI3671" s="128">
        <f t="shared" si="743"/>
        <v>1.1199701155551662</v>
      </c>
    </row>
    <row r="3672" spans="1:35" x14ac:dyDescent="0.25">
      <c r="A3672" s="96">
        <v>1.4672000000000001</v>
      </c>
      <c r="B3672" s="216">
        <v>18.268680503945404</v>
      </c>
      <c r="E3672" s="153">
        <f t="shared" si="744"/>
        <v>7.3074722015814136E-3</v>
      </c>
      <c r="F3672" s="166"/>
      <c r="W3672" s="152">
        <f t="shared" si="745"/>
        <v>0.56438137109054254</v>
      </c>
      <c r="X3672" s="170">
        <v>5.5700110643034053</v>
      </c>
      <c r="Y3672" s="153">
        <f t="shared" si="746"/>
        <v>4.0000000000017799E-4</v>
      </c>
      <c r="Z3672" s="128">
        <f t="shared" si="748"/>
        <v>8.8754449677853557</v>
      </c>
      <c r="AA3672" s="128">
        <f t="shared" si="749"/>
        <v>0.61929999999999996</v>
      </c>
      <c r="AB3672" s="128">
        <f t="shared" si="747"/>
        <v>2.4911454281216832E-3</v>
      </c>
      <c r="AC3672" s="128">
        <f t="shared" si="750"/>
        <v>6.5616946769410305</v>
      </c>
      <c r="AD3672" s="128">
        <f t="shared" si="741"/>
        <v>-135.46216454641203</v>
      </c>
      <c r="AE3672" s="128">
        <f t="shared" si="742"/>
        <v>2.288972879897856E-4</v>
      </c>
      <c r="AF3672" s="128">
        <f t="shared" si="751"/>
        <v>0.63661710464097965</v>
      </c>
      <c r="AG3672" s="128">
        <f t="shared" si="752"/>
        <v>0.57224321997420935</v>
      </c>
      <c r="AH3672" s="93">
        <f t="shared" si="753"/>
        <v>0.11536518107330514</v>
      </c>
      <c r="AI3672" s="128">
        <f t="shared" si="743"/>
        <v>1.1199701155551662</v>
      </c>
    </row>
    <row r="3673" spans="1:35" x14ac:dyDescent="0.25">
      <c r="A3673" s="96">
        <v>1.4676</v>
      </c>
      <c r="B3673" s="216">
        <v>19.256176747401913</v>
      </c>
      <c r="E3673" s="153">
        <f t="shared" si="744"/>
        <v>7.5049714502686358E-3</v>
      </c>
      <c r="F3673" s="166"/>
      <c r="W3673" s="152">
        <f t="shared" si="745"/>
        <v>0.5887160942009223</v>
      </c>
      <c r="X3673" s="170">
        <v>5.810176108570662</v>
      </c>
      <c r="Y3673" s="153">
        <f t="shared" si="746"/>
        <v>3.9999999999995595E-4</v>
      </c>
      <c r="Z3673" s="128">
        <f t="shared" si="748"/>
        <v>8.8754449677853557</v>
      </c>
      <c r="AA3673" s="128">
        <f t="shared" si="749"/>
        <v>0.61929999999999996</v>
      </c>
      <c r="AB3673" s="128">
        <f t="shared" si="747"/>
        <v>2.5571302866418616E-3</v>
      </c>
      <c r="AC3673" s="128">
        <f t="shared" si="750"/>
        <v>6.5642518072276728</v>
      </c>
      <c r="AD3673" s="128">
        <f t="shared" si="741"/>
        <v>-139.04041792980806</v>
      </c>
      <c r="AE3673" s="128">
        <f t="shared" si="742"/>
        <v>2.3494364416563868E-4</v>
      </c>
      <c r="AF3673" s="128">
        <f t="shared" si="751"/>
        <v>0.6368520482851453</v>
      </c>
      <c r="AG3673" s="128">
        <f t="shared" si="752"/>
        <v>0.58735911041416133</v>
      </c>
      <c r="AH3673" s="93">
        <f t="shared" si="753"/>
        <v>0.1151302374291395</v>
      </c>
      <c r="AI3673" s="128">
        <f t="shared" si="743"/>
        <v>1.1317124120597315</v>
      </c>
    </row>
    <row r="3674" spans="1:35" x14ac:dyDescent="0.25">
      <c r="A3674" s="96">
        <v>1.468</v>
      </c>
      <c r="B3674" s="216">
        <v>19.256176747401913</v>
      </c>
      <c r="E3674" s="153">
        <f t="shared" si="744"/>
        <v>7.7024706989599172E-3</v>
      </c>
      <c r="F3674" s="166"/>
      <c r="W3674" s="152">
        <f t="shared" si="745"/>
        <v>0.5887160942009223</v>
      </c>
      <c r="X3674" s="170">
        <v>5.810176108570662</v>
      </c>
      <c r="Y3674" s="153">
        <f t="shared" si="746"/>
        <v>3.9999999999995595E-4</v>
      </c>
      <c r="Z3674" s="128">
        <f t="shared" si="748"/>
        <v>8.8754449677853557</v>
      </c>
      <c r="AA3674" s="128">
        <f t="shared" si="749"/>
        <v>0.61929999999999996</v>
      </c>
      <c r="AB3674" s="128">
        <f t="shared" si="747"/>
        <v>2.5571302866418616E-3</v>
      </c>
      <c r="AC3674" s="128">
        <f t="shared" si="750"/>
        <v>6.566808937514315</v>
      </c>
      <c r="AD3674" s="128">
        <f t="shared" si="741"/>
        <v>-139.03057779855649</v>
      </c>
      <c r="AE3674" s="128">
        <f t="shared" si="742"/>
        <v>2.3492701679692294E-4</v>
      </c>
      <c r="AF3674" s="128">
        <f t="shared" si="751"/>
        <v>0.63708697530194225</v>
      </c>
      <c r="AG3674" s="128">
        <f t="shared" si="752"/>
        <v>0.58731754199237207</v>
      </c>
      <c r="AH3674" s="93">
        <f t="shared" si="753"/>
        <v>0.11489531041234258</v>
      </c>
      <c r="AI3674" s="128">
        <f t="shared" si="743"/>
        <v>1.1317124120597315</v>
      </c>
    </row>
    <row r="3675" spans="1:35" x14ac:dyDescent="0.25">
      <c r="A3675" s="96">
        <v>1.4683999999999999</v>
      </c>
      <c r="B3675" s="216">
        <v>20.243672990858421</v>
      </c>
      <c r="E3675" s="153">
        <f t="shared" si="744"/>
        <v>7.8999699476511968E-3</v>
      </c>
      <c r="F3675" s="166"/>
      <c r="W3675" s="152">
        <f t="shared" si="745"/>
        <v>0.61305081731130162</v>
      </c>
      <c r="X3675" s="170">
        <v>6.0503411528379134</v>
      </c>
      <c r="Y3675" s="153">
        <f t="shared" si="746"/>
        <v>3.9999999999995595E-4</v>
      </c>
      <c r="Z3675" s="128">
        <f t="shared" si="748"/>
        <v>8.8754449677853557</v>
      </c>
      <c r="AA3675" s="128">
        <f t="shared" si="749"/>
        <v>0.61929999999999996</v>
      </c>
      <c r="AB3675" s="128">
        <f t="shared" si="747"/>
        <v>2.6220845663835566E-3</v>
      </c>
      <c r="AC3675" s="128">
        <f t="shared" si="750"/>
        <v>6.5694310220806988</v>
      </c>
      <c r="AD3675" s="128">
        <f t="shared" si="741"/>
        <v>-142.55177576999631</v>
      </c>
      <c r="AE3675" s="128">
        <f t="shared" si="742"/>
        <v>2.4087696355022144E-4</v>
      </c>
      <c r="AF3675" s="128">
        <f t="shared" si="751"/>
        <v>0.63732785226549249</v>
      </c>
      <c r="AG3675" s="128">
        <f t="shared" si="752"/>
        <v>0.60219240887561987</v>
      </c>
      <c r="AH3675" s="93">
        <f t="shared" si="753"/>
        <v>0.11465443344879235</v>
      </c>
      <c r="AI3675" s="128">
        <f t="shared" si="743"/>
        <v>1.1425225002512192</v>
      </c>
    </row>
    <row r="3676" spans="1:35" x14ac:dyDescent="0.25">
      <c r="A3676" s="96">
        <v>1.4687999999999999</v>
      </c>
      <c r="B3676" s="216">
        <v>20.243672990858421</v>
      </c>
      <c r="E3676" s="153">
        <f t="shared" si="744"/>
        <v>8.0974691963424765E-3</v>
      </c>
      <c r="F3676" s="166"/>
      <c r="W3676" s="152">
        <f t="shared" si="745"/>
        <v>0.61305081731130162</v>
      </c>
      <c r="X3676" s="170">
        <v>6.0503411528379134</v>
      </c>
      <c r="Y3676" s="153">
        <f t="shared" si="746"/>
        <v>3.9999999999995595E-4</v>
      </c>
      <c r="Z3676" s="128">
        <f t="shared" si="748"/>
        <v>8.8754449677853557</v>
      </c>
      <c r="AA3676" s="128">
        <f t="shared" si="749"/>
        <v>0.61929999999999996</v>
      </c>
      <c r="AB3676" s="128">
        <f t="shared" si="747"/>
        <v>2.6220845663835566E-3</v>
      </c>
      <c r="AC3676" s="128">
        <f t="shared" si="750"/>
        <v>6.5720531066470826</v>
      </c>
      <c r="AD3676" s="128">
        <f t="shared" si="741"/>
        <v>-142.54141993073216</v>
      </c>
      <c r="AE3676" s="128">
        <f t="shared" si="742"/>
        <v>2.4085946476352804E-4</v>
      </c>
      <c r="AF3676" s="128">
        <f t="shared" si="751"/>
        <v>0.63756871173025598</v>
      </c>
      <c r="AG3676" s="128">
        <f t="shared" si="752"/>
        <v>0.60214866190888638</v>
      </c>
      <c r="AH3676" s="93">
        <f t="shared" si="753"/>
        <v>0.11441357398402882</v>
      </c>
      <c r="AI3676" s="128">
        <f t="shared" si="743"/>
        <v>1.1425225002512192</v>
      </c>
    </row>
    <row r="3677" spans="1:35" x14ac:dyDescent="0.25">
      <c r="A3677" s="96">
        <v>1.4692000000000001</v>
      </c>
      <c r="B3677" s="216">
        <v>19.256176747401913</v>
      </c>
      <c r="E3677" s="153">
        <f t="shared" si="744"/>
        <v>7.8999699476555822E-3</v>
      </c>
      <c r="F3677" s="166"/>
      <c r="W3677" s="152">
        <f t="shared" si="745"/>
        <v>0.58871609420092197</v>
      </c>
      <c r="X3677" s="170">
        <v>5.8101761085706585</v>
      </c>
      <c r="Y3677" s="153">
        <f t="shared" si="746"/>
        <v>4.0000000000017799E-4</v>
      </c>
      <c r="Z3677" s="128">
        <f t="shared" si="748"/>
        <v>8.8754449677853557</v>
      </c>
      <c r="AA3677" s="128">
        <f t="shared" si="749"/>
        <v>0.61929999999999996</v>
      </c>
      <c r="AB3677" s="128">
        <f t="shared" si="747"/>
        <v>2.5571302866432806E-3</v>
      </c>
      <c r="AC3677" s="128">
        <f t="shared" si="750"/>
        <v>6.5746102369337258</v>
      </c>
      <c r="AD3677" s="128">
        <f t="shared" si="741"/>
        <v>-139.00053023634698</v>
      </c>
      <c r="AE3677" s="128">
        <f t="shared" si="742"/>
        <v>2.3487624390750768E-4</v>
      </c>
      <c r="AF3677" s="128">
        <f t="shared" si="751"/>
        <v>0.63780358797416348</v>
      </c>
      <c r="AG3677" s="128">
        <f t="shared" si="752"/>
        <v>0.5871906097685079</v>
      </c>
      <c r="AH3677" s="93">
        <f t="shared" si="753"/>
        <v>0.11417869774012131</v>
      </c>
      <c r="AI3677" s="128">
        <f t="shared" si="743"/>
        <v>1.1317124120597322</v>
      </c>
    </row>
    <row r="3678" spans="1:35" x14ac:dyDescent="0.25">
      <c r="A3678" s="96">
        <v>1.4696</v>
      </c>
      <c r="B3678" s="216">
        <v>19.256176747401913</v>
      </c>
      <c r="E3678" s="153">
        <f t="shared" si="744"/>
        <v>7.7024706989599172E-3</v>
      </c>
      <c r="F3678" s="166"/>
      <c r="W3678" s="152">
        <f t="shared" si="745"/>
        <v>0.58871609420092197</v>
      </c>
      <c r="X3678" s="170">
        <v>5.8101761085706585</v>
      </c>
      <c r="Y3678" s="153">
        <f t="shared" si="746"/>
        <v>3.9999999999995595E-4</v>
      </c>
      <c r="Z3678" s="128">
        <f t="shared" si="748"/>
        <v>8.8754449677853557</v>
      </c>
      <c r="AA3678" s="128">
        <f t="shared" si="749"/>
        <v>0.61929999999999996</v>
      </c>
      <c r="AB3678" s="128">
        <f t="shared" si="747"/>
        <v>2.5571302866418612E-3</v>
      </c>
      <c r="AC3678" s="128">
        <f t="shared" si="750"/>
        <v>6.5771673672203681</v>
      </c>
      <c r="AD3678" s="128">
        <f t="shared" si="741"/>
        <v>-138.99067223072848</v>
      </c>
      <c r="AE3678" s="128">
        <f t="shared" si="742"/>
        <v>2.3485958633556785E-4</v>
      </c>
      <c r="AF3678" s="128">
        <f t="shared" si="751"/>
        <v>0.6380384475604991</v>
      </c>
      <c r="AG3678" s="128">
        <f t="shared" si="752"/>
        <v>0.58714896583898424</v>
      </c>
      <c r="AH3678" s="93">
        <f t="shared" si="753"/>
        <v>0.11394383815378574</v>
      </c>
      <c r="AI3678" s="128">
        <f t="shared" si="743"/>
        <v>1.1317124120597322</v>
      </c>
    </row>
    <row r="3679" spans="1:35" x14ac:dyDescent="0.25">
      <c r="A3679" s="96">
        <v>1.47</v>
      </c>
      <c r="B3679" s="216">
        <v>18.268680503945404</v>
      </c>
      <c r="E3679" s="153">
        <f t="shared" si="744"/>
        <v>7.5049714502686358E-3</v>
      </c>
      <c r="F3679" s="166"/>
      <c r="W3679" s="152">
        <f t="shared" si="745"/>
        <v>0.56438137109054254</v>
      </c>
      <c r="X3679" s="170">
        <v>5.5700110643034053</v>
      </c>
      <c r="Y3679" s="153">
        <f t="shared" si="746"/>
        <v>3.9999999999995595E-4</v>
      </c>
      <c r="Z3679" s="128">
        <f t="shared" si="748"/>
        <v>8.8754449677853557</v>
      </c>
      <c r="AA3679" s="128">
        <f t="shared" si="749"/>
        <v>0.61929999999999996</v>
      </c>
      <c r="AB3679" s="128">
        <f t="shared" si="747"/>
        <v>2.4911454281203007E-3</v>
      </c>
      <c r="AC3679" s="128">
        <f t="shared" si="750"/>
        <v>6.5796585126484883</v>
      </c>
      <c r="AD3679" s="128">
        <f t="shared" si="741"/>
        <v>-135.39476063681917</v>
      </c>
      <c r="AE3679" s="128">
        <f t="shared" si="742"/>
        <v>2.2878339218605783E-4</v>
      </c>
      <c r="AF3679" s="128">
        <f t="shared" si="751"/>
        <v>0.63826723095268512</v>
      </c>
      <c r="AG3679" s="128">
        <f t="shared" si="752"/>
        <v>0.57195848046520759</v>
      </c>
      <c r="AH3679" s="93">
        <f t="shared" si="753"/>
        <v>0.11371505476159968</v>
      </c>
      <c r="AI3679" s="128">
        <f t="shared" si="743"/>
        <v>1.1199701155551662</v>
      </c>
    </row>
    <row r="3680" spans="1:35" x14ac:dyDescent="0.25">
      <c r="A3680" s="96">
        <v>1.4703999999999999</v>
      </c>
      <c r="B3680" s="216">
        <v>19.256176747401913</v>
      </c>
      <c r="E3680" s="153">
        <f t="shared" si="744"/>
        <v>7.5049714502686358E-3</v>
      </c>
      <c r="F3680" s="166"/>
      <c r="W3680" s="152">
        <f t="shared" si="745"/>
        <v>0.5887160942009223</v>
      </c>
      <c r="X3680" s="170">
        <v>5.810176108570662</v>
      </c>
      <c r="Y3680" s="153">
        <f t="shared" si="746"/>
        <v>3.9999999999995595E-4</v>
      </c>
      <c r="Z3680" s="128">
        <f t="shared" si="748"/>
        <v>8.8754449677853557</v>
      </c>
      <c r="AA3680" s="128">
        <f t="shared" si="749"/>
        <v>0.61929999999999996</v>
      </c>
      <c r="AB3680" s="128">
        <f t="shared" si="747"/>
        <v>2.5571302866418616E-3</v>
      </c>
      <c r="AC3680" s="128">
        <f t="shared" si="750"/>
        <v>6.5822156429351306</v>
      </c>
      <c r="AD3680" s="128">
        <f t="shared" si="741"/>
        <v>-138.97119764379286</v>
      </c>
      <c r="AE3680" s="128">
        <f t="shared" si="742"/>
        <v>2.3482667913857146E-4</v>
      </c>
      <c r="AF3680" s="128">
        <f t="shared" si="751"/>
        <v>0.63850205763182366</v>
      </c>
      <c r="AG3680" s="128">
        <f t="shared" si="752"/>
        <v>0.58706669784649335</v>
      </c>
      <c r="AH3680" s="93">
        <f t="shared" si="753"/>
        <v>0.11348022808246111</v>
      </c>
      <c r="AI3680" s="128">
        <f t="shared" si="743"/>
        <v>1.1317124120597315</v>
      </c>
    </row>
    <row r="3681" spans="1:35" x14ac:dyDescent="0.25">
      <c r="A3681" s="96">
        <v>1.4707999999999999</v>
      </c>
      <c r="B3681" s="216">
        <v>20.243672990858421</v>
      </c>
      <c r="E3681" s="153">
        <f t="shared" si="744"/>
        <v>7.8999699476511968E-3</v>
      </c>
      <c r="F3681" s="166"/>
      <c r="W3681" s="152">
        <f t="shared" si="745"/>
        <v>0.61305081731130162</v>
      </c>
      <c r="X3681" s="170">
        <v>6.0503411528379134</v>
      </c>
      <c r="Y3681" s="153">
        <f t="shared" si="746"/>
        <v>3.9999999999995595E-4</v>
      </c>
      <c r="Z3681" s="128">
        <f t="shared" si="748"/>
        <v>8.8754449677853557</v>
      </c>
      <c r="AA3681" s="128">
        <f t="shared" si="749"/>
        <v>0.61929999999999996</v>
      </c>
      <c r="AB3681" s="128">
        <f t="shared" si="747"/>
        <v>2.6220845663835566E-3</v>
      </c>
      <c r="AC3681" s="128">
        <f t="shared" si="750"/>
        <v>6.5848377275015144</v>
      </c>
      <c r="AD3681" s="128">
        <f t="shared" si="741"/>
        <v>-142.49085933242796</v>
      </c>
      <c r="AE3681" s="128">
        <f t="shared" si="742"/>
        <v>2.4077402995691821E-4</v>
      </c>
      <c r="AF3681" s="128">
        <f t="shared" si="751"/>
        <v>0.63874283166178059</v>
      </c>
      <c r="AG3681" s="128">
        <f t="shared" si="752"/>
        <v>0.60193507489236187</v>
      </c>
      <c r="AH3681" s="93">
        <f t="shared" si="753"/>
        <v>0.11323945405250418</v>
      </c>
      <c r="AI3681" s="128">
        <f t="shared" si="743"/>
        <v>1.1425225002512192</v>
      </c>
    </row>
    <row r="3682" spans="1:35" x14ac:dyDescent="0.25">
      <c r="A3682" s="96">
        <v>1.4712000000000001</v>
      </c>
      <c r="B3682" s="216">
        <v>21.23116923431493</v>
      </c>
      <c r="E3682" s="153">
        <f t="shared" si="744"/>
        <v>8.2949684450383601E-3</v>
      </c>
      <c r="F3682" s="166"/>
      <c r="W3682" s="152">
        <f t="shared" si="745"/>
        <v>0.63738554042168094</v>
      </c>
      <c r="X3682" s="170">
        <v>6.2905061971051666</v>
      </c>
      <c r="Y3682" s="153">
        <f t="shared" si="746"/>
        <v>4.0000000000017799E-4</v>
      </c>
      <c r="Z3682" s="128">
        <f t="shared" si="748"/>
        <v>8.8754449677853557</v>
      </c>
      <c r="AA3682" s="128">
        <f t="shared" si="749"/>
        <v>0.61929999999999996</v>
      </c>
      <c r="AB3682" s="128">
        <f t="shared" si="747"/>
        <v>2.6860643546048513E-3</v>
      </c>
      <c r="AC3682" s="128">
        <f t="shared" si="750"/>
        <v>6.5875237918561194</v>
      </c>
      <c r="AD3682" s="128">
        <f t="shared" si="741"/>
        <v>-145.95678978415117</v>
      </c>
      <c r="AE3682" s="128">
        <f t="shared" si="742"/>
        <v>2.4663058837983369E-4</v>
      </c>
      <c r="AF3682" s="128">
        <f t="shared" si="751"/>
        <v>0.6389894622501604</v>
      </c>
      <c r="AG3682" s="128">
        <f t="shared" si="752"/>
        <v>0.6165764709493099</v>
      </c>
      <c r="AH3682" s="93">
        <f t="shared" si="753"/>
        <v>0.11299282346412436</v>
      </c>
      <c r="AI3682" s="128">
        <f t="shared" si="743"/>
        <v>1.1525071523878987</v>
      </c>
    </row>
    <row r="3683" spans="1:35" x14ac:dyDescent="0.25">
      <c r="A3683" s="96">
        <v>1.4716</v>
      </c>
      <c r="B3683" s="216">
        <v>20.243672990858421</v>
      </c>
      <c r="E3683" s="153">
        <f t="shared" si="744"/>
        <v>8.2949684450337562E-3</v>
      </c>
      <c r="F3683" s="166"/>
      <c r="W3683" s="152">
        <f t="shared" si="745"/>
        <v>0.61305081731130195</v>
      </c>
      <c r="X3683" s="170">
        <v>6.050341152837917</v>
      </c>
      <c r="Y3683" s="153">
        <f t="shared" si="746"/>
        <v>3.9999999999995595E-4</v>
      </c>
      <c r="Z3683" s="128">
        <f t="shared" si="748"/>
        <v>8.8754449677853557</v>
      </c>
      <c r="AA3683" s="128">
        <f t="shared" si="749"/>
        <v>0.61929999999999996</v>
      </c>
      <c r="AB3683" s="128">
        <f t="shared" si="747"/>
        <v>2.6220845663835575E-3</v>
      </c>
      <c r="AC3683" s="128">
        <f t="shared" si="750"/>
        <v>6.5901458764225032</v>
      </c>
      <c r="AD3683" s="128">
        <f t="shared" si="741"/>
        <v>-142.46983344626301</v>
      </c>
      <c r="AE3683" s="128">
        <f t="shared" si="742"/>
        <v>2.4073850145095601E-4</v>
      </c>
      <c r="AF3683" s="128">
        <f t="shared" si="751"/>
        <v>0.63923020075161141</v>
      </c>
      <c r="AG3683" s="128">
        <f t="shared" si="752"/>
        <v>0.60184625362745625</v>
      </c>
      <c r="AH3683" s="93">
        <f t="shared" si="753"/>
        <v>0.1127520849626734</v>
      </c>
      <c r="AI3683" s="128">
        <f t="shared" si="743"/>
        <v>1.1425225002512185</v>
      </c>
    </row>
    <row r="3684" spans="1:35" x14ac:dyDescent="0.25">
      <c r="A3684" s="96">
        <v>1.472</v>
      </c>
      <c r="B3684" s="216">
        <v>19.256176747401913</v>
      </c>
      <c r="E3684" s="153">
        <f t="shared" si="744"/>
        <v>7.8999699476511968E-3</v>
      </c>
      <c r="F3684" s="166"/>
      <c r="W3684" s="152">
        <f t="shared" si="745"/>
        <v>0.58871609420092219</v>
      </c>
      <c r="X3684" s="170">
        <v>5.8101761085706602</v>
      </c>
      <c r="Y3684" s="153">
        <f t="shared" si="746"/>
        <v>3.9999999999995595E-4</v>
      </c>
      <c r="Z3684" s="128">
        <f t="shared" si="748"/>
        <v>8.8754449677853557</v>
      </c>
      <c r="AA3684" s="128">
        <f t="shared" si="749"/>
        <v>0.61929999999999996</v>
      </c>
      <c r="AB3684" s="128">
        <f t="shared" si="747"/>
        <v>2.5571302866418612E-3</v>
      </c>
      <c r="AC3684" s="128">
        <f t="shared" si="750"/>
        <v>6.5927030067091454</v>
      </c>
      <c r="AD3684" s="128">
        <f t="shared" si="741"/>
        <v>-138.93068587171217</v>
      </c>
      <c r="AE3684" s="128">
        <f t="shared" si="742"/>
        <v>2.3475822434315327E-4</v>
      </c>
      <c r="AF3684" s="128">
        <f t="shared" si="751"/>
        <v>0.63946495897595457</v>
      </c>
      <c r="AG3684" s="128">
        <f t="shared" si="752"/>
        <v>0.58689556085794781</v>
      </c>
      <c r="AH3684" s="93">
        <f t="shared" si="753"/>
        <v>0.11251732673833025</v>
      </c>
      <c r="AI3684" s="128">
        <f t="shared" si="743"/>
        <v>1.1317124120597317</v>
      </c>
    </row>
    <row r="3685" spans="1:35" x14ac:dyDescent="0.25">
      <c r="A3685" s="96">
        <v>1.4723999999999999</v>
      </c>
      <c r="B3685" s="216">
        <v>18.268680503945404</v>
      </c>
      <c r="E3685" s="153">
        <f t="shared" si="744"/>
        <v>7.5049714502686358E-3</v>
      </c>
      <c r="F3685" s="166"/>
      <c r="W3685" s="152">
        <f t="shared" si="745"/>
        <v>0.56438137109054265</v>
      </c>
      <c r="X3685" s="170">
        <v>5.5700110643034071</v>
      </c>
      <c r="Y3685" s="153">
        <f t="shared" si="746"/>
        <v>3.9999999999995595E-4</v>
      </c>
      <c r="Z3685" s="128">
        <f t="shared" si="748"/>
        <v>8.8754449677853557</v>
      </c>
      <c r="AA3685" s="128">
        <f t="shared" si="749"/>
        <v>0.61929999999999996</v>
      </c>
      <c r="AB3685" s="128">
        <f t="shared" si="747"/>
        <v>2.4911454281203007E-3</v>
      </c>
      <c r="AC3685" s="128">
        <f t="shared" si="750"/>
        <v>6.5951941521372657</v>
      </c>
      <c r="AD3685" s="128">
        <f t="shared" si="741"/>
        <v>-135.33629673919023</v>
      </c>
      <c r="AE3685" s="128">
        <f t="shared" si="742"/>
        <v>2.2868460277384534E-4</v>
      </c>
      <c r="AF3685" s="128">
        <f t="shared" si="751"/>
        <v>0.63969364357872838</v>
      </c>
      <c r="AG3685" s="128">
        <f t="shared" si="752"/>
        <v>0.57171150693467632</v>
      </c>
      <c r="AH3685" s="93">
        <f t="shared" si="753"/>
        <v>0.11228864213555639</v>
      </c>
      <c r="AI3685" s="128">
        <f t="shared" si="743"/>
        <v>1.119970115555166</v>
      </c>
    </row>
    <row r="3686" spans="1:35" x14ac:dyDescent="0.25">
      <c r="A3686" s="96">
        <v>1.4727999999999999</v>
      </c>
      <c r="B3686" s="216">
        <v>18.268680503945404</v>
      </c>
      <c r="E3686" s="153">
        <f t="shared" si="744"/>
        <v>7.307472201577357E-3</v>
      </c>
      <c r="F3686" s="166"/>
      <c r="W3686" s="152">
        <f t="shared" si="745"/>
        <v>0.56438137109054265</v>
      </c>
      <c r="X3686" s="170">
        <v>5.5700110643034071</v>
      </c>
      <c r="Y3686" s="153">
        <f t="shared" si="746"/>
        <v>3.9999999999995595E-4</v>
      </c>
      <c r="Z3686" s="128">
        <f t="shared" si="748"/>
        <v>8.8754449677853557</v>
      </c>
      <c r="AA3686" s="128">
        <f t="shared" si="749"/>
        <v>0.61929999999999996</v>
      </c>
      <c r="AB3686" s="128">
        <f t="shared" si="747"/>
        <v>2.4911454281203007E-3</v>
      </c>
      <c r="AC3686" s="128">
        <f t="shared" si="750"/>
        <v>6.5976852975653859</v>
      </c>
      <c r="AD3686" s="128">
        <f t="shared" si="741"/>
        <v>-135.32690727100166</v>
      </c>
      <c r="AE3686" s="128">
        <f t="shared" si="742"/>
        <v>2.286687369133578E-4</v>
      </c>
      <c r="AF3686" s="128">
        <f t="shared" si="751"/>
        <v>0.63992231231564178</v>
      </c>
      <c r="AG3686" s="128">
        <f t="shared" si="752"/>
        <v>0.57167184228345747</v>
      </c>
      <c r="AH3686" s="93">
        <f t="shared" si="753"/>
        <v>0.11205997339864304</v>
      </c>
      <c r="AI3686" s="128">
        <f t="shared" si="743"/>
        <v>1.119970115555166</v>
      </c>
    </row>
    <row r="3687" spans="1:35" x14ac:dyDescent="0.25">
      <c r="A3687" s="96">
        <v>1.4732000000000001</v>
      </c>
      <c r="B3687" s="216">
        <v>18.268680503945404</v>
      </c>
      <c r="E3687" s="153">
        <f t="shared" si="744"/>
        <v>7.3074722015814136E-3</v>
      </c>
      <c r="F3687" s="166"/>
      <c r="W3687" s="152">
        <f t="shared" si="745"/>
        <v>0.56438137109054265</v>
      </c>
      <c r="X3687" s="170">
        <v>5.5700110643034071</v>
      </c>
      <c r="Y3687" s="153">
        <f t="shared" si="746"/>
        <v>4.0000000000017799E-4</v>
      </c>
      <c r="Z3687" s="128">
        <f t="shared" si="748"/>
        <v>8.8754449677853557</v>
      </c>
      <c r="AA3687" s="128">
        <f t="shared" si="749"/>
        <v>0.61929999999999996</v>
      </c>
      <c r="AB3687" s="128">
        <f t="shared" si="747"/>
        <v>2.4911454281216832E-3</v>
      </c>
      <c r="AC3687" s="128">
        <f t="shared" si="750"/>
        <v>6.6001764429935079</v>
      </c>
      <c r="AD3687" s="128">
        <f t="shared" si="741"/>
        <v>-135.31751372320528</v>
      </c>
      <c r="AE3687" s="128">
        <f t="shared" si="742"/>
        <v>2.2865286415935009E-4</v>
      </c>
      <c r="AF3687" s="128">
        <f t="shared" si="751"/>
        <v>0.64015096517980108</v>
      </c>
      <c r="AG3687" s="128">
        <f t="shared" si="752"/>
        <v>0.57163216039812093</v>
      </c>
      <c r="AH3687" s="93">
        <f t="shared" si="753"/>
        <v>0.11183132053448369</v>
      </c>
      <c r="AI3687" s="128">
        <f t="shared" si="743"/>
        <v>1.119970115555166</v>
      </c>
    </row>
    <row r="3688" spans="1:35" x14ac:dyDescent="0.25">
      <c r="A3688" s="96">
        <v>1.4736</v>
      </c>
      <c r="B3688" s="216">
        <v>19.256176747401913</v>
      </c>
      <c r="E3688" s="153">
        <f t="shared" si="744"/>
        <v>7.5049714502686358E-3</v>
      </c>
      <c r="F3688" s="166"/>
      <c r="W3688" s="152">
        <f t="shared" si="745"/>
        <v>0.5887160942009223</v>
      </c>
      <c r="X3688" s="170">
        <v>5.810176108570662</v>
      </c>
      <c r="Y3688" s="153">
        <f t="shared" si="746"/>
        <v>3.9999999999995595E-4</v>
      </c>
      <c r="Z3688" s="128">
        <f t="shared" si="748"/>
        <v>8.8754449677853557</v>
      </c>
      <c r="AA3688" s="128">
        <f t="shared" si="749"/>
        <v>0.61929999999999996</v>
      </c>
      <c r="AB3688" s="128">
        <f t="shared" si="747"/>
        <v>2.5571302866418616E-3</v>
      </c>
      <c r="AC3688" s="128">
        <f t="shared" si="750"/>
        <v>6.6027335732801502</v>
      </c>
      <c r="AD3688" s="128">
        <f t="shared" si="741"/>
        <v>-138.89186922719651</v>
      </c>
      <c r="AE3688" s="128">
        <f t="shared" si="742"/>
        <v>2.3469263389073249E-4</v>
      </c>
      <c r="AF3688" s="128">
        <f t="shared" si="751"/>
        <v>0.64038565781369183</v>
      </c>
      <c r="AG3688" s="128">
        <f t="shared" si="752"/>
        <v>0.58673158472689579</v>
      </c>
      <c r="AH3688" s="93">
        <f t="shared" si="753"/>
        <v>0.11159662790059297</v>
      </c>
      <c r="AI3688" s="128">
        <f t="shared" si="743"/>
        <v>1.1317124120597315</v>
      </c>
    </row>
    <row r="3689" spans="1:35" x14ac:dyDescent="0.25">
      <c r="A3689" s="96">
        <v>1.474</v>
      </c>
      <c r="B3689" s="216">
        <v>19.256176747401913</v>
      </c>
      <c r="E3689" s="153">
        <f t="shared" si="744"/>
        <v>7.7024706989599172E-3</v>
      </c>
      <c r="F3689" s="166"/>
      <c r="W3689" s="152">
        <f t="shared" si="745"/>
        <v>0.5887160942009223</v>
      </c>
      <c r="X3689" s="170">
        <v>5.810176108570662</v>
      </c>
      <c r="Y3689" s="153">
        <f t="shared" si="746"/>
        <v>3.9999999999995595E-4</v>
      </c>
      <c r="Z3689" s="128">
        <f t="shared" si="748"/>
        <v>8.8754449677853557</v>
      </c>
      <c r="AA3689" s="128">
        <f t="shared" si="749"/>
        <v>0.61929999999999996</v>
      </c>
      <c r="AB3689" s="128">
        <f t="shared" si="747"/>
        <v>2.5571302866418616E-3</v>
      </c>
      <c r="AC3689" s="128">
        <f t="shared" si="750"/>
        <v>6.6052907035667925</v>
      </c>
      <c r="AD3689" s="128">
        <f t="shared" si="741"/>
        <v>-138.88196269261388</v>
      </c>
      <c r="AE3689" s="128">
        <f t="shared" si="742"/>
        <v>2.3467589431694127E-4</v>
      </c>
      <c r="AF3689" s="128">
        <f t="shared" si="751"/>
        <v>0.64062033370800875</v>
      </c>
      <c r="AG3689" s="128">
        <f t="shared" si="752"/>
        <v>0.58668973579241779</v>
      </c>
      <c r="AH3689" s="93">
        <f t="shared" si="753"/>
        <v>0.11136195200627602</v>
      </c>
      <c r="AI3689" s="128">
        <f t="shared" si="743"/>
        <v>1.1317124120597315</v>
      </c>
    </row>
    <row r="3690" spans="1:35" x14ac:dyDescent="0.25">
      <c r="A3690" s="96">
        <v>1.4743999999999999</v>
      </c>
      <c r="B3690" s="216">
        <v>19.256176747401913</v>
      </c>
      <c r="E3690" s="153">
        <f t="shared" si="744"/>
        <v>7.7024706989599172E-3</v>
      </c>
      <c r="F3690" s="166"/>
      <c r="W3690" s="152">
        <f t="shared" si="745"/>
        <v>0.5887160942009223</v>
      </c>
      <c r="X3690" s="170">
        <v>5.810176108570662</v>
      </c>
      <c r="Y3690" s="153">
        <f t="shared" si="746"/>
        <v>3.9999999999995595E-4</v>
      </c>
      <c r="Z3690" s="128">
        <f t="shared" si="748"/>
        <v>8.8754449677853557</v>
      </c>
      <c r="AA3690" s="128">
        <f t="shared" si="749"/>
        <v>0.61929999999999996</v>
      </c>
      <c r="AB3690" s="128">
        <f t="shared" si="747"/>
        <v>2.5571302866418616E-3</v>
      </c>
      <c r="AC3690" s="128">
        <f t="shared" si="750"/>
        <v>6.6078478338534348</v>
      </c>
      <c r="AD3690" s="128">
        <f t="shared" si="741"/>
        <v>-138.87205174550073</v>
      </c>
      <c r="AE3690" s="128">
        <f t="shared" si="742"/>
        <v>2.3465914728707348E-4</v>
      </c>
      <c r="AF3690" s="128">
        <f t="shared" si="751"/>
        <v>0.64085499285529579</v>
      </c>
      <c r="AG3690" s="128">
        <f t="shared" si="752"/>
        <v>0.58664786821774828</v>
      </c>
      <c r="AH3690" s="93">
        <f t="shared" si="753"/>
        <v>0.11112729285898895</v>
      </c>
      <c r="AI3690" s="128">
        <f t="shared" si="743"/>
        <v>1.1317124120597315</v>
      </c>
    </row>
    <row r="3691" spans="1:35" x14ac:dyDescent="0.25">
      <c r="A3691" s="96">
        <v>1.4747999999999999</v>
      </c>
      <c r="B3691" s="216">
        <v>19.256176747401913</v>
      </c>
      <c r="E3691" s="153">
        <f t="shared" si="744"/>
        <v>7.7024706989599172E-3</v>
      </c>
      <c r="F3691" s="166"/>
      <c r="W3691" s="152">
        <f t="shared" si="745"/>
        <v>0.5887160942009223</v>
      </c>
      <c r="X3691" s="170">
        <v>5.810176108570662</v>
      </c>
      <c r="Y3691" s="153">
        <f t="shared" si="746"/>
        <v>3.9999999999995595E-4</v>
      </c>
      <c r="Z3691" s="128">
        <f t="shared" si="748"/>
        <v>8.8754449677853557</v>
      </c>
      <c r="AA3691" s="128">
        <f t="shared" si="749"/>
        <v>0.61929999999999996</v>
      </c>
      <c r="AB3691" s="128">
        <f t="shared" si="747"/>
        <v>2.5571302866418616E-3</v>
      </c>
      <c r="AC3691" s="128">
        <f t="shared" si="750"/>
        <v>6.6104049641400771</v>
      </c>
      <c r="AD3691" s="128">
        <f t="shared" si="741"/>
        <v>-138.86213638585696</v>
      </c>
      <c r="AE3691" s="128">
        <f t="shared" si="742"/>
        <v>2.3464239280112902E-4</v>
      </c>
      <c r="AF3691" s="128">
        <f t="shared" si="751"/>
        <v>0.64108963524809692</v>
      </c>
      <c r="AG3691" s="128">
        <f t="shared" si="752"/>
        <v>0.58660598200288716</v>
      </c>
      <c r="AH3691" s="93">
        <f t="shared" si="753"/>
        <v>0.11089265046618782</v>
      </c>
      <c r="AI3691" s="128">
        <f t="shared" si="743"/>
        <v>1.1317124120597315</v>
      </c>
    </row>
    <row r="3692" spans="1:35" x14ac:dyDescent="0.25">
      <c r="A3692" s="96">
        <v>1.4752000000000001</v>
      </c>
      <c r="B3692" s="216">
        <v>19.256176747401913</v>
      </c>
      <c r="E3692" s="153">
        <f t="shared" si="744"/>
        <v>7.7024706989641924E-3</v>
      </c>
      <c r="F3692" s="166"/>
      <c r="W3692" s="152">
        <f t="shared" si="745"/>
        <v>0.5887160942009223</v>
      </c>
      <c r="X3692" s="170">
        <v>5.810176108570662</v>
      </c>
      <c r="Y3692" s="153">
        <f t="shared" si="746"/>
        <v>4.0000000000017799E-4</v>
      </c>
      <c r="Z3692" s="128">
        <f t="shared" si="748"/>
        <v>8.8754449677853557</v>
      </c>
      <c r="AA3692" s="128">
        <f t="shared" si="749"/>
        <v>0.61929999999999996</v>
      </c>
      <c r="AB3692" s="128">
        <f t="shared" si="747"/>
        <v>2.5571302866432811E-3</v>
      </c>
      <c r="AC3692" s="128">
        <f t="shared" si="750"/>
        <v>6.6129620944267202</v>
      </c>
      <c r="AD3692" s="128">
        <f t="shared" si="741"/>
        <v>-138.85221661375971</v>
      </c>
      <c r="AE3692" s="128">
        <f t="shared" si="742"/>
        <v>2.3462563085923816E-4</v>
      </c>
      <c r="AF3692" s="128">
        <f t="shared" si="751"/>
        <v>0.64132426087895611</v>
      </c>
      <c r="AG3692" s="128">
        <f t="shared" si="752"/>
        <v>0.58656407714783443</v>
      </c>
      <c r="AH3692" s="93">
        <f t="shared" si="753"/>
        <v>0.11065802483532858</v>
      </c>
      <c r="AI3692" s="128">
        <f t="shared" si="743"/>
        <v>1.1317124120597315</v>
      </c>
    </row>
    <row r="3693" spans="1:35" x14ac:dyDescent="0.25">
      <c r="A3693" s="96">
        <v>1.4756</v>
      </c>
      <c r="B3693" s="216">
        <v>19.256176747401913</v>
      </c>
      <c r="E3693" s="153">
        <f t="shared" si="744"/>
        <v>7.7024706989599172E-3</v>
      </c>
      <c r="F3693" s="166"/>
      <c r="W3693" s="152">
        <f t="shared" si="745"/>
        <v>0.5887160942009223</v>
      </c>
      <c r="X3693" s="170">
        <v>5.810176108570662</v>
      </c>
      <c r="Y3693" s="153">
        <f t="shared" si="746"/>
        <v>3.9999999999995595E-4</v>
      </c>
      <c r="Z3693" s="128">
        <f t="shared" si="748"/>
        <v>8.8754449677853557</v>
      </c>
      <c r="AA3693" s="128">
        <f t="shared" si="749"/>
        <v>0.61929999999999996</v>
      </c>
      <c r="AB3693" s="128">
        <f t="shared" si="747"/>
        <v>2.5571302866418616E-3</v>
      </c>
      <c r="AC3693" s="128">
        <f t="shared" si="750"/>
        <v>6.6155192247133625</v>
      </c>
      <c r="AD3693" s="128">
        <f t="shared" si="741"/>
        <v>-138.84229242897774</v>
      </c>
      <c r="AE3693" s="128">
        <f t="shared" si="742"/>
        <v>2.3460886146101017E-4</v>
      </c>
      <c r="AF3693" s="128">
        <f t="shared" si="751"/>
        <v>0.64155886974041709</v>
      </c>
      <c r="AG3693" s="128">
        <f t="shared" si="752"/>
        <v>0.58652215365258997</v>
      </c>
      <c r="AH3693" s="93">
        <f t="shared" si="753"/>
        <v>0.11042341597386757</v>
      </c>
      <c r="AI3693" s="128">
        <f t="shared" si="743"/>
        <v>1.1317124120597315</v>
      </c>
    </row>
    <row r="3694" spans="1:35" x14ac:dyDescent="0.25">
      <c r="A3694" s="96">
        <v>1.476</v>
      </c>
      <c r="B3694" s="216">
        <v>19.256176747401913</v>
      </c>
      <c r="E3694" s="153">
        <f t="shared" si="744"/>
        <v>7.7024706989599172E-3</v>
      </c>
      <c r="F3694" s="166"/>
      <c r="W3694" s="152">
        <f t="shared" si="745"/>
        <v>0.5887160942009223</v>
      </c>
      <c r="X3694" s="170">
        <v>5.810176108570662</v>
      </c>
      <c r="Y3694" s="153">
        <f t="shared" si="746"/>
        <v>3.9999999999995595E-4</v>
      </c>
      <c r="Z3694" s="128">
        <f t="shared" si="748"/>
        <v>8.8754449677853557</v>
      </c>
      <c r="AA3694" s="128">
        <f t="shared" si="749"/>
        <v>0.61929999999999996</v>
      </c>
      <c r="AB3694" s="128">
        <f t="shared" si="747"/>
        <v>2.5571302866418616E-3</v>
      </c>
      <c r="AC3694" s="128">
        <f t="shared" si="750"/>
        <v>6.6180763550000048</v>
      </c>
      <c r="AD3694" s="128">
        <f t="shared" si="741"/>
        <v>-138.83236383174227</v>
      </c>
      <c r="AE3694" s="128">
        <f t="shared" si="742"/>
        <v>2.345920846068358E-4</v>
      </c>
      <c r="AF3694" s="128">
        <f t="shared" si="751"/>
        <v>0.64179346182502395</v>
      </c>
      <c r="AG3694" s="128">
        <f t="shared" si="752"/>
        <v>0.58648021151715413</v>
      </c>
      <c r="AH3694" s="93">
        <f t="shared" si="753"/>
        <v>0.11018882388926073</v>
      </c>
      <c r="AI3694" s="128">
        <f t="shared" si="743"/>
        <v>1.1317124120597315</v>
      </c>
    </row>
    <row r="3695" spans="1:35" x14ac:dyDescent="0.25">
      <c r="A3695" s="96">
        <v>1.4763999999999999</v>
      </c>
      <c r="B3695" s="216">
        <v>19.256176747401913</v>
      </c>
      <c r="E3695" s="153">
        <f t="shared" si="744"/>
        <v>7.7024706989599172E-3</v>
      </c>
      <c r="F3695" s="166"/>
      <c r="W3695" s="152">
        <f t="shared" si="745"/>
        <v>0.5887160942009223</v>
      </c>
      <c r="X3695" s="170">
        <v>5.810176108570662</v>
      </c>
      <c r="Y3695" s="153">
        <f t="shared" si="746"/>
        <v>3.9999999999995595E-4</v>
      </c>
      <c r="Z3695" s="128">
        <f t="shared" si="748"/>
        <v>8.8754449677853557</v>
      </c>
      <c r="AA3695" s="128">
        <f t="shared" si="749"/>
        <v>0.61929999999999996</v>
      </c>
      <c r="AB3695" s="128">
        <f t="shared" si="747"/>
        <v>2.5571302866418616E-3</v>
      </c>
      <c r="AC3695" s="128">
        <f t="shared" si="750"/>
        <v>6.6206334852866471</v>
      </c>
      <c r="AD3695" s="128">
        <f t="shared" si="741"/>
        <v>-138.82243082197627</v>
      </c>
      <c r="AE3695" s="128">
        <f t="shared" si="742"/>
        <v>2.3457530029658485E-4</v>
      </c>
      <c r="AF3695" s="128">
        <f t="shared" si="751"/>
        <v>0.64202803712532053</v>
      </c>
      <c r="AG3695" s="128">
        <f t="shared" si="752"/>
        <v>0.58643825074152667</v>
      </c>
      <c r="AH3695" s="93">
        <f t="shared" si="753"/>
        <v>0.10995424858896415</v>
      </c>
      <c r="AI3695" s="128">
        <f t="shared" si="743"/>
        <v>1.1317124120597315</v>
      </c>
    </row>
    <row r="3696" spans="1:35" x14ac:dyDescent="0.25">
      <c r="A3696" s="96">
        <v>1.4767999999999999</v>
      </c>
      <c r="B3696" s="216">
        <v>19.256176747401913</v>
      </c>
      <c r="E3696" s="153">
        <f t="shared" si="744"/>
        <v>7.7024706989599172E-3</v>
      </c>
      <c r="F3696" s="166"/>
      <c r="W3696" s="152">
        <f t="shared" si="745"/>
        <v>0.5887160942009223</v>
      </c>
      <c r="X3696" s="170">
        <v>5.810176108570662</v>
      </c>
      <c r="Y3696" s="153">
        <f t="shared" si="746"/>
        <v>3.9999999999995595E-4</v>
      </c>
      <c r="Z3696" s="128">
        <f t="shared" si="748"/>
        <v>8.8754449677853557</v>
      </c>
      <c r="AA3696" s="128">
        <f t="shared" si="749"/>
        <v>0.61929999999999996</v>
      </c>
      <c r="AB3696" s="128">
        <f t="shared" si="747"/>
        <v>2.5571302866418616E-3</v>
      </c>
      <c r="AC3696" s="128">
        <f t="shared" si="750"/>
        <v>6.6231906155732894</v>
      </c>
      <c r="AD3696" s="128">
        <f t="shared" si="741"/>
        <v>-138.81249339967968</v>
      </c>
      <c r="AE3696" s="128">
        <f t="shared" si="742"/>
        <v>2.3455850853025721E-4</v>
      </c>
      <c r="AF3696" s="128">
        <f t="shared" si="751"/>
        <v>0.6422625956338508</v>
      </c>
      <c r="AG3696" s="128">
        <f t="shared" si="752"/>
        <v>0.5863962713257076</v>
      </c>
      <c r="AH3696" s="93">
        <f t="shared" si="753"/>
        <v>0.10971969008043389</v>
      </c>
      <c r="AI3696" s="128">
        <f t="shared" si="743"/>
        <v>1.1317124120597315</v>
      </c>
    </row>
    <row r="3697" spans="1:35" x14ac:dyDescent="0.25">
      <c r="A3697" s="96">
        <v>1.4772000000000001</v>
      </c>
      <c r="B3697" s="216">
        <v>19.256176747401913</v>
      </c>
      <c r="E3697" s="153">
        <f t="shared" si="744"/>
        <v>7.7024706989641924E-3</v>
      </c>
      <c r="F3697" s="166"/>
      <c r="W3697" s="152">
        <f t="shared" si="745"/>
        <v>0.5887160942009223</v>
      </c>
      <c r="X3697" s="170">
        <v>5.810176108570662</v>
      </c>
      <c r="Y3697" s="153">
        <f t="shared" si="746"/>
        <v>4.0000000000017799E-4</v>
      </c>
      <c r="Z3697" s="128">
        <f t="shared" si="748"/>
        <v>8.8754449677853557</v>
      </c>
      <c r="AA3697" s="128">
        <f t="shared" si="749"/>
        <v>0.61929999999999996</v>
      </c>
      <c r="AB3697" s="128">
        <f t="shared" si="747"/>
        <v>2.5571302866432811E-3</v>
      </c>
      <c r="AC3697" s="128">
        <f t="shared" si="750"/>
        <v>6.6257477458599325</v>
      </c>
      <c r="AD3697" s="128">
        <f t="shared" si="741"/>
        <v>-138.80255156492956</v>
      </c>
      <c r="AE3697" s="128">
        <f t="shared" si="742"/>
        <v>2.3454170930798312E-4</v>
      </c>
      <c r="AF3697" s="128">
        <f t="shared" si="751"/>
        <v>0.64249713734315883</v>
      </c>
      <c r="AG3697" s="128">
        <f t="shared" si="752"/>
        <v>0.58635427326969691</v>
      </c>
      <c r="AH3697" s="93">
        <f t="shared" si="753"/>
        <v>0.10948514837112591</v>
      </c>
      <c r="AI3697" s="128">
        <f t="shared" si="743"/>
        <v>1.1317124120597315</v>
      </c>
    </row>
    <row r="3698" spans="1:35" x14ac:dyDescent="0.25">
      <c r="A3698" s="96">
        <v>1.4776</v>
      </c>
      <c r="B3698" s="216">
        <v>19.256176747401913</v>
      </c>
      <c r="E3698" s="153">
        <f t="shared" si="744"/>
        <v>7.7024706989599172E-3</v>
      </c>
      <c r="F3698" s="166"/>
      <c r="W3698" s="152">
        <f t="shared" si="745"/>
        <v>0.5887160942009223</v>
      </c>
      <c r="X3698" s="170">
        <v>5.810176108570662</v>
      </c>
      <c r="Y3698" s="153">
        <f t="shared" si="746"/>
        <v>3.9999999999995595E-4</v>
      </c>
      <c r="Z3698" s="128">
        <f t="shared" si="748"/>
        <v>8.8754449677853557</v>
      </c>
      <c r="AA3698" s="128">
        <f t="shared" si="749"/>
        <v>0.61929999999999996</v>
      </c>
      <c r="AB3698" s="128">
        <f t="shared" si="747"/>
        <v>2.5571302866418616E-3</v>
      </c>
      <c r="AC3698" s="128">
        <f t="shared" si="750"/>
        <v>6.6283048761465748</v>
      </c>
      <c r="AD3698" s="128">
        <f t="shared" si="741"/>
        <v>-138.7926053174948</v>
      </c>
      <c r="AE3698" s="128">
        <f t="shared" si="742"/>
        <v>2.3452490262937202E-4</v>
      </c>
      <c r="AF3698" s="128">
        <f t="shared" si="751"/>
        <v>0.64273166224578815</v>
      </c>
      <c r="AG3698" s="128">
        <f t="shared" si="752"/>
        <v>0.58631225657349462</v>
      </c>
      <c r="AH3698" s="93">
        <f t="shared" si="753"/>
        <v>0.10925062346849654</v>
      </c>
      <c r="AI3698" s="128">
        <f t="shared" si="743"/>
        <v>1.1317124120597315</v>
      </c>
    </row>
    <row r="3699" spans="1:35" x14ac:dyDescent="0.25">
      <c r="A3699" s="96">
        <v>1.478</v>
      </c>
      <c r="B3699" s="216">
        <v>19.256176747401913</v>
      </c>
      <c r="E3699" s="153">
        <f t="shared" si="744"/>
        <v>7.7024706989599172E-3</v>
      </c>
      <c r="F3699" s="166"/>
      <c r="W3699" s="152">
        <f t="shared" si="745"/>
        <v>0.5887160942009223</v>
      </c>
      <c r="X3699" s="170">
        <v>5.810176108570662</v>
      </c>
      <c r="Y3699" s="153">
        <f t="shared" si="746"/>
        <v>3.9999999999995595E-4</v>
      </c>
      <c r="Z3699" s="128">
        <f t="shared" si="748"/>
        <v>8.8754449677853557</v>
      </c>
      <c r="AA3699" s="128">
        <f t="shared" si="749"/>
        <v>0.61929999999999996</v>
      </c>
      <c r="AB3699" s="128">
        <f t="shared" si="747"/>
        <v>2.5571302866418616E-3</v>
      </c>
      <c r="AC3699" s="128">
        <f t="shared" si="750"/>
        <v>6.6308620064332171</v>
      </c>
      <c r="AD3699" s="128">
        <f t="shared" si="741"/>
        <v>-138.78265465760651</v>
      </c>
      <c r="AE3699" s="128">
        <f t="shared" si="742"/>
        <v>2.345080884948145E-4</v>
      </c>
      <c r="AF3699" s="128">
        <f t="shared" si="751"/>
        <v>0.64296617033428294</v>
      </c>
      <c r="AG3699" s="128">
        <f t="shared" si="752"/>
        <v>0.58627022123710082</v>
      </c>
      <c r="AH3699" s="93">
        <f t="shared" si="753"/>
        <v>0.10901611538000172</v>
      </c>
      <c r="AI3699" s="128">
        <f t="shared" si="743"/>
        <v>1.1317124120597315</v>
      </c>
    </row>
    <row r="3700" spans="1:35" x14ac:dyDescent="0.25">
      <c r="A3700" s="96">
        <v>1.4783999999999999</v>
      </c>
      <c r="B3700" s="216">
        <v>19.256176747401913</v>
      </c>
      <c r="E3700" s="153">
        <f t="shared" si="744"/>
        <v>7.7024706989599172E-3</v>
      </c>
      <c r="F3700" s="166"/>
      <c r="W3700" s="152">
        <f t="shared" si="745"/>
        <v>0.5887160942009223</v>
      </c>
      <c r="X3700" s="170">
        <v>5.810176108570662</v>
      </c>
      <c r="Y3700" s="153">
        <f t="shared" si="746"/>
        <v>3.9999999999995595E-4</v>
      </c>
      <c r="Z3700" s="128">
        <f t="shared" si="748"/>
        <v>8.8754449677853557</v>
      </c>
      <c r="AA3700" s="128">
        <f t="shared" si="749"/>
        <v>0.61929999999999996</v>
      </c>
      <c r="AB3700" s="128">
        <f t="shared" si="747"/>
        <v>2.5571302866418616E-3</v>
      </c>
      <c r="AC3700" s="128">
        <f t="shared" si="750"/>
        <v>6.6334191367198594</v>
      </c>
      <c r="AD3700" s="128">
        <f t="shared" si="741"/>
        <v>-138.77269958518767</v>
      </c>
      <c r="AE3700" s="128">
        <f t="shared" si="742"/>
        <v>2.3449126690418037E-4</v>
      </c>
      <c r="AF3700" s="128">
        <f t="shared" si="751"/>
        <v>0.64320066160118716</v>
      </c>
      <c r="AG3700" s="128">
        <f t="shared" si="752"/>
        <v>0.58622816726051552</v>
      </c>
      <c r="AH3700" s="93">
        <f t="shared" si="753"/>
        <v>0.10878162411309754</v>
      </c>
      <c r="AI3700" s="128">
        <f t="shared" si="743"/>
        <v>1.1317124120597315</v>
      </c>
    </row>
    <row r="3701" spans="1:35" x14ac:dyDescent="0.25">
      <c r="A3701" s="96">
        <v>1.4787999999999999</v>
      </c>
      <c r="B3701" s="216">
        <v>19.256176747401913</v>
      </c>
      <c r="E3701" s="153">
        <f t="shared" si="744"/>
        <v>7.7024706989599172E-3</v>
      </c>
      <c r="F3701" s="166"/>
      <c r="W3701" s="152">
        <f t="shared" si="745"/>
        <v>0.5887160942009223</v>
      </c>
      <c r="X3701" s="170">
        <v>5.810176108570662</v>
      </c>
      <c r="Y3701" s="153">
        <f t="shared" si="746"/>
        <v>3.9999999999995595E-4</v>
      </c>
      <c r="Z3701" s="128">
        <f t="shared" si="748"/>
        <v>8.8754449677853557</v>
      </c>
      <c r="AA3701" s="128">
        <f t="shared" si="749"/>
        <v>0.61929999999999996</v>
      </c>
      <c r="AB3701" s="128">
        <f t="shared" si="747"/>
        <v>2.5571302866418616E-3</v>
      </c>
      <c r="AC3701" s="128">
        <f t="shared" si="750"/>
        <v>6.6359762670065017</v>
      </c>
      <c r="AD3701" s="128">
        <f t="shared" si="741"/>
        <v>-138.76274010023826</v>
      </c>
      <c r="AE3701" s="128">
        <f t="shared" si="742"/>
        <v>2.3447443785746958E-4</v>
      </c>
      <c r="AF3701" s="128">
        <f t="shared" si="751"/>
        <v>0.64343513603904468</v>
      </c>
      <c r="AG3701" s="128">
        <f t="shared" si="752"/>
        <v>0.5861860946437385</v>
      </c>
      <c r="AH3701" s="93">
        <f t="shared" si="753"/>
        <v>0.10854714967524007</v>
      </c>
      <c r="AI3701" s="128">
        <f t="shared" si="743"/>
        <v>1.1317124120597315</v>
      </c>
    </row>
    <row r="3702" spans="1:35" x14ac:dyDescent="0.25">
      <c r="A3702" s="96">
        <v>1.4792000000000001</v>
      </c>
      <c r="B3702" s="216">
        <v>19.256176747401913</v>
      </c>
      <c r="E3702" s="153">
        <f t="shared" si="744"/>
        <v>7.7024706989641924E-3</v>
      </c>
      <c r="F3702" s="166"/>
      <c r="W3702" s="152">
        <f t="shared" si="745"/>
        <v>0.5887160942009223</v>
      </c>
      <c r="X3702" s="170">
        <v>5.810176108570662</v>
      </c>
      <c r="Y3702" s="153">
        <f t="shared" si="746"/>
        <v>4.0000000000017799E-4</v>
      </c>
      <c r="Z3702" s="128">
        <f t="shared" si="748"/>
        <v>8.8754449677853557</v>
      </c>
      <c r="AA3702" s="128">
        <f t="shared" si="749"/>
        <v>0.61929999999999996</v>
      </c>
      <c r="AB3702" s="128">
        <f t="shared" si="747"/>
        <v>2.5571302866432811E-3</v>
      </c>
      <c r="AC3702" s="128">
        <f t="shared" si="750"/>
        <v>6.6385333972931448</v>
      </c>
      <c r="AD3702" s="128">
        <f t="shared" si="741"/>
        <v>-138.75277620283526</v>
      </c>
      <c r="AE3702" s="128">
        <f t="shared" si="742"/>
        <v>2.3445760135481225E-4</v>
      </c>
      <c r="AF3702" s="128">
        <f t="shared" si="751"/>
        <v>0.64366959364039944</v>
      </c>
      <c r="AG3702" s="128">
        <f t="shared" si="752"/>
        <v>0.58614400338676986</v>
      </c>
      <c r="AH3702" s="93">
        <f t="shared" si="753"/>
        <v>0.10831269207388526</v>
      </c>
      <c r="AI3702" s="128">
        <f t="shared" si="743"/>
        <v>1.1317124120597315</v>
      </c>
    </row>
    <row r="3703" spans="1:35" x14ac:dyDescent="0.25">
      <c r="A3703" s="96">
        <v>1.4796</v>
      </c>
      <c r="B3703" s="216">
        <v>20.243672990858421</v>
      </c>
      <c r="E3703" s="153">
        <f t="shared" si="744"/>
        <v>7.8999699476511968E-3</v>
      </c>
      <c r="F3703" s="166"/>
      <c r="W3703" s="152">
        <f t="shared" si="745"/>
        <v>0.61305081731130162</v>
      </c>
      <c r="X3703" s="170">
        <v>6.0503411528379134</v>
      </c>
      <c r="Y3703" s="153">
        <f t="shared" si="746"/>
        <v>3.9999999999995595E-4</v>
      </c>
      <c r="Z3703" s="128">
        <f t="shared" si="748"/>
        <v>8.8754449677853557</v>
      </c>
      <c r="AA3703" s="128">
        <f t="shared" si="749"/>
        <v>0.61929999999999996</v>
      </c>
      <c r="AB3703" s="128">
        <f t="shared" si="747"/>
        <v>2.6220845663835566E-3</v>
      </c>
      <c r="AC3703" s="128">
        <f t="shared" si="750"/>
        <v>6.6411554818595286</v>
      </c>
      <c r="AD3703" s="128">
        <f t="shared" si="741"/>
        <v>-142.26678753551559</v>
      </c>
      <c r="AE3703" s="128">
        <f t="shared" si="742"/>
        <v>2.4039540448020312E-4</v>
      </c>
      <c r="AF3703" s="128">
        <f t="shared" si="751"/>
        <v>0.64390998904487962</v>
      </c>
      <c r="AG3703" s="128">
        <f t="shared" si="752"/>
        <v>0.60098851120057395</v>
      </c>
      <c r="AH3703" s="93">
        <f t="shared" si="753"/>
        <v>0.10807229666940506</v>
      </c>
      <c r="AI3703" s="128">
        <f t="shared" si="743"/>
        <v>1.1425225002512192</v>
      </c>
    </row>
    <row r="3704" spans="1:35" x14ac:dyDescent="0.25">
      <c r="A3704" s="96">
        <v>1.48</v>
      </c>
      <c r="B3704" s="216">
        <v>20.243672990858421</v>
      </c>
      <c r="E3704" s="153">
        <f t="shared" si="744"/>
        <v>8.0974691963424765E-3</v>
      </c>
      <c r="F3704" s="166"/>
      <c r="W3704" s="152">
        <f t="shared" si="745"/>
        <v>0.61305081731130162</v>
      </c>
      <c r="X3704" s="170">
        <v>6.0503411528379134</v>
      </c>
      <c r="Y3704" s="153">
        <f t="shared" si="746"/>
        <v>3.9999999999995595E-4</v>
      </c>
      <c r="Z3704" s="128">
        <f t="shared" si="748"/>
        <v>8.8754449677853557</v>
      </c>
      <c r="AA3704" s="128">
        <f t="shared" si="749"/>
        <v>0.61929999999999996</v>
      </c>
      <c r="AB3704" s="128">
        <f t="shared" si="747"/>
        <v>2.6220845663835566E-3</v>
      </c>
      <c r="AC3704" s="128">
        <f t="shared" si="750"/>
        <v>6.6437775664259124</v>
      </c>
      <c r="AD3704" s="128">
        <f t="shared" si="741"/>
        <v>-142.2563015625349</v>
      </c>
      <c r="AE3704" s="128">
        <f t="shared" si="742"/>
        <v>2.4037768579997053E-4</v>
      </c>
      <c r="AF3704" s="128">
        <f t="shared" si="751"/>
        <v>0.6441503667306796</v>
      </c>
      <c r="AG3704" s="128">
        <f t="shared" si="752"/>
        <v>0.60094421449999247</v>
      </c>
      <c r="AH3704" s="93">
        <f t="shared" si="753"/>
        <v>0.10783191898360509</v>
      </c>
      <c r="AI3704" s="128">
        <f t="shared" si="743"/>
        <v>1.1425225002512192</v>
      </c>
    </row>
    <row r="3705" spans="1:35" x14ac:dyDescent="0.25">
      <c r="A3705" s="96">
        <v>1.4803999999999999</v>
      </c>
      <c r="B3705" s="216">
        <v>20.243672990858421</v>
      </c>
      <c r="E3705" s="153">
        <f t="shared" si="744"/>
        <v>8.0974691963424765E-3</v>
      </c>
      <c r="F3705" s="166"/>
      <c r="W3705" s="152">
        <f t="shared" si="745"/>
        <v>0.61305081731130162</v>
      </c>
      <c r="X3705" s="170">
        <v>6.0503411528379134</v>
      </c>
      <c r="Y3705" s="153">
        <f t="shared" si="746"/>
        <v>3.9999999999995595E-4</v>
      </c>
      <c r="Z3705" s="128">
        <f t="shared" si="748"/>
        <v>8.8754449677853557</v>
      </c>
      <c r="AA3705" s="128">
        <f t="shared" si="749"/>
        <v>0.61929999999999996</v>
      </c>
      <c r="AB3705" s="128">
        <f t="shared" si="747"/>
        <v>2.6220845663835566E-3</v>
      </c>
      <c r="AC3705" s="128">
        <f t="shared" si="750"/>
        <v>6.6463996509922962</v>
      </c>
      <c r="AD3705" s="128">
        <f t="shared" si="741"/>
        <v>-142.24581083215884</v>
      </c>
      <c r="AE3705" s="128">
        <f t="shared" si="742"/>
        <v>2.4035995908092576E-4</v>
      </c>
      <c r="AF3705" s="128">
        <f t="shared" si="751"/>
        <v>0.6443907266897605</v>
      </c>
      <c r="AG3705" s="128">
        <f t="shared" si="752"/>
        <v>0.60089989770238061</v>
      </c>
      <c r="AH3705" s="93">
        <f t="shared" si="753"/>
        <v>0.10759155902452416</v>
      </c>
      <c r="AI3705" s="128">
        <f t="shared" si="743"/>
        <v>1.1425225002512192</v>
      </c>
    </row>
    <row r="3706" spans="1:35" x14ac:dyDescent="0.25">
      <c r="A3706" s="96">
        <v>1.4807999999999999</v>
      </c>
      <c r="B3706" s="216">
        <v>19.256176747401913</v>
      </c>
      <c r="E3706" s="153">
        <f t="shared" si="744"/>
        <v>7.8999699476511968E-3</v>
      </c>
      <c r="F3706" s="166"/>
      <c r="W3706" s="152">
        <f t="shared" si="745"/>
        <v>0.58871609420092197</v>
      </c>
      <c r="X3706" s="170">
        <v>5.8101761085706585</v>
      </c>
      <c r="Y3706" s="153">
        <f t="shared" si="746"/>
        <v>3.9999999999995595E-4</v>
      </c>
      <c r="Z3706" s="128">
        <f t="shared" si="748"/>
        <v>8.8754449677853557</v>
      </c>
      <c r="AA3706" s="128">
        <f t="shared" si="749"/>
        <v>0.61929999999999996</v>
      </c>
      <c r="AB3706" s="128">
        <f t="shared" si="747"/>
        <v>2.5571302866418612E-3</v>
      </c>
      <c r="AC3706" s="128">
        <f t="shared" si="750"/>
        <v>6.6489567812789385</v>
      </c>
      <c r="AD3706" s="128">
        <f t="shared" si="741"/>
        <v>-138.71211567554099</v>
      </c>
      <c r="AE3706" s="128">
        <f t="shared" si="742"/>
        <v>2.3438889520016707E-4</v>
      </c>
      <c r="AF3706" s="128">
        <f t="shared" si="751"/>
        <v>0.64462511558496072</v>
      </c>
      <c r="AG3706" s="128">
        <f t="shared" si="752"/>
        <v>0.58597223800048215</v>
      </c>
      <c r="AH3706" s="93">
        <f t="shared" si="753"/>
        <v>0.107357170129324</v>
      </c>
      <c r="AI3706" s="128">
        <f t="shared" si="743"/>
        <v>1.1317124120597322</v>
      </c>
    </row>
    <row r="3707" spans="1:35" x14ac:dyDescent="0.25">
      <c r="A3707" s="96">
        <v>1.4812000000000001</v>
      </c>
      <c r="B3707" s="216">
        <v>19.256176747401913</v>
      </c>
      <c r="E3707" s="153">
        <f t="shared" si="744"/>
        <v>7.7024706989641924E-3</v>
      </c>
      <c r="F3707" s="166"/>
      <c r="W3707" s="152">
        <f t="shared" si="745"/>
        <v>0.58871609420092197</v>
      </c>
      <c r="X3707" s="170">
        <v>5.8101761085706585</v>
      </c>
      <c r="Y3707" s="153">
        <f t="shared" si="746"/>
        <v>4.0000000000017799E-4</v>
      </c>
      <c r="Z3707" s="128">
        <f t="shared" si="748"/>
        <v>8.8754449677853557</v>
      </c>
      <c r="AA3707" s="128">
        <f t="shared" si="749"/>
        <v>0.61929999999999996</v>
      </c>
      <c r="AB3707" s="128">
        <f t="shared" si="747"/>
        <v>2.5571302866432806E-3</v>
      </c>
      <c r="AC3707" s="128">
        <f t="shared" si="750"/>
        <v>6.6515139115655817</v>
      </c>
      <c r="AD3707" s="128">
        <f t="shared" si="741"/>
        <v>-138.70212937923392</v>
      </c>
      <c r="AE3707" s="128">
        <f t="shared" si="742"/>
        <v>2.343720208489458E-4</v>
      </c>
      <c r="AF3707" s="128">
        <f t="shared" si="751"/>
        <v>0.64485948760580969</v>
      </c>
      <c r="AG3707" s="128">
        <f t="shared" si="752"/>
        <v>0.58593005212210381</v>
      </c>
      <c r="AH3707" s="93">
        <f t="shared" si="753"/>
        <v>0.10712279810847505</v>
      </c>
      <c r="AI3707" s="128">
        <f t="shared" si="743"/>
        <v>1.1317124120597322</v>
      </c>
    </row>
    <row r="3708" spans="1:35" x14ac:dyDescent="0.25">
      <c r="A3708" s="96">
        <v>1.4816</v>
      </c>
      <c r="B3708" s="216">
        <v>19.256176747401913</v>
      </c>
      <c r="E3708" s="153">
        <f t="shared" si="744"/>
        <v>7.7024706989599172E-3</v>
      </c>
      <c r="F3708" s="166"/>
      <c r="W3708" s="152">
        <f t="shared" si="745"/>
        <v>0.58871609420092197</v>
      </c>
      <c r="X3708" s="170">
        <v>5.8101761085706585</v>
      </c>
      <c r="Y3708" s="153">
        <f t="shared" si="746"/>
        <v>3.9999999999995595E-4</v>
      </c>
      <c r="Z3708" s="128">
        <f t="shared" si="748"/>
        <v>8.8754449677853557</v>
      </c>
      <c r="AA3708" s="128">
        <f t="shared" si="749"/>
        <v>0.61929999999999996</v>
      </c>
      <c r="AB3708" s="128">
        <f t="shared" si="747"/>
        <v>2.5571302866418612E-3</v>
      </c>
      <c r="AC3708" s="128">
        <f t="shared" si="750"/>
        <v>6.654071041852224</v>
      </c>
      <c r="AD3708" s="128">
        <f t="shared" si="741"/>
        <v>-138.69213867024231</v>
      </c>
      <c r="AE3708" s="128">
        <f t="shared" si="742"/>
        <v>2.3435513904138773E-4</v>
      </c>
      <c r="AF3708" s="128">
        <f t="shared" si="751"/>
        <v>0.64509384274485104</v>
      </c>
      <c r="AG3708" s="128">
        <f t="shared" si="752"/>
        <v>0.58588784760353385</v>
      </c>
      <c r="AH3708" s="93">
        <f t="shared" si="753"/>
        <v>0.10688844296943367</v>
      </c>
      <c r="AI3708" s="128">
        <f t="shared" si="743"/>
        <v>1.1317124120597322</v>
      </c>
    </row>
    <row r="3709" spans="1:35" x14ac:dyDescent="0.25">
      <c r="A3709" s="96">
        <v>1.482</v>
      </c>
      <c r="B3709" s="216">
        <v>19.256176747401913</v>
      </c>
      <c r="E3709" s="153">
        <f t="shared" si="744"/>
        <v>7.7024706989599172E-3</v>
      </c>
      <c r="F3709" s="166"/>
      <c r="W3709" s="152">
        <f t="shared" si="745"/>
        <v>0.58871609420092197</v>
      </c>
      <c r="X3709" s="170">
        <v>5.8101761085706585</v>
      </c>
      <c r="Y3709" s="153">
        <f t="shared" si="746"/>
        <v>3.9999999999995595E-4</v>
      </c>
      <c r="Z3709" s="128">
        <f t="shared" si="748"/>
        <v>8.8754449677853557</v>
      </c>
      <c r="AA3709" s="128">
        <f t="shared" si="749"/>
        <v>0.61929999999999996</v>
      </c>
      <c r="AB3709" s="128">
        <f t="shared" si="747"/>
        <v>2.5571302866418612E-3</v>
      </c>
      <c r="AC3709" s="128">
        <f t="shared" si="750"/>
        <v>6.6566281721388663</v>
      </c>
      <c r="AD3709" s="128">
        <f t="shared" si="741"/>
        <v>-138.68214354879711</v>
      </c>
      <c r="AE3709" s="128">
        <f t="shared" si="742"/>
        <v>2.3433824977788309E-4</v>
      </c>
      <c r="AF3709" s="128">
        <f t="shared" si="751"/>
        <v>0.64532818099462896</v>
      </c>
      <c r="AG3709" s="128">
        <f t="shared" si="752"/>
        <v>0.58584562444477228</v>
      </c>
      <c r="AH3709" s="93">
        <f t="shared" si="753"/>
        <v>0.10665410471965579</v>
      </c>
      <c r="AI3709" s="128">
        <f t="shared" si="743"/>
        <v>1.1317124120597322</v>
      </c>
    </row>
    <row r="3710" spans="1:35" x14ac:dyDescent="0.25">
      <c r="A3710" s="96">
        <v>1.4823999999999999</v>
      </c>
      <c r="B3710" s="216">
        <v>20.243672990858421</v>
      </c>
      <c r="E3710" s="153">
        <f t="shared" si="744"/>
        <v>7.8999699476511968E-3</v>
      </c>
      <c r="F3710" s="166"/>
      <c r="W3710" s="152">
        <f t="shared" si="745"/>
        <v>0.6130508173113014</v>
      </c>
      <c r="X3710" s="170">
        <v>6.0503411528379116</v>
      </c>
      <c r="Y3710" s="153">
        <f t="shared" si="746"/>
        <v>3.9999999999995595E-4</v>
      </c>
      <c r="Z3710" s="128">
        <f t="shared" si="748"/>
        <v>8.8754449677853557</v>
      </c>
      <c r="AA3710" s="128">
        <f t="shared" si="749"/>
        <v>0.61929999999999996</v>
      </c>
      <c r="AB3710" s="128">
        <f t="shared" si="747"/>
        <v>2.6220845663835562E-3</v>
      </c>
      <c r="AC3710" s="128">
        <f t="shared" si="750"/>
        <v>6.6592502567052501</v>
      </c>
      <c r="AD3710" s="128">
        <f t="shared" si="741"/>
        <v>-142.19432789420338</v>
      </c>
      <c r="AE3710" s="128">
        <f t="shared" si="742"/>
        <v>2.4027296575024031E-4</v>
      </c>
      <c r="AF3710" s="128">
        <f t="shared" si="751"/>
        <v>0.64556845396037921</v>
      </c>
      <c r="AG3710" s="128">
        <f t="shared" si="752"/>
        <v>0.60068241437566694</v>
      </c>
      <c r="AH3710" s="93">
        <f t="shared" si="753"/>
        <v>0.10641383175390555</v>
      </c>
      <c r="AI3710" s="128">
        <f t="shared" si="743"/>
        <v>1.1425225002512196</v>
      </c>
    </row>
    <row r="3711" spans="1:35" x14ac:dyDescent="0.25">
      <c r="A3711" s="96">
        <v>1.4827999999999999</v>
      </c>
      <c r="B3711" s="216">
        <v>21.23116923431493</v>
      </c>
      <c r="E3711" s="153">
        <f t="shared" si="744"/>
        <v>8.2949684450337562E-3</v>
      </c>
      <c r="F3711" s="166"/>
      <c r="W3711" s="152">
        <f t="shared" si="745"/>
        <v>0.63738554042168094</v>
      </c>
      <c r="X3711" s="170">
        <v>6.2905061971051666</v>
      </c>
      <c r="Y3711" s="153">
        <f t="shared" si="746"/>
        <v>3.9999999999995595E-4</v>
      </c>
      <c r="Z3711" s="128">
        <f t="shared" si="748"/>
        <v>8.8754449677853557</v>
      </c>
      <c r="AA3711" s="128">
        <f t="shared" si="749"/>
        <v>0.61929999999999996</v>
      </c>
      <c r="AB3711" s="128">
        <f t="shared" si="747"/>
        <v>2.6860643546033603E-3</v>
      </c>
      <c r="AC3711" s="128">
        <f t="shared" si="750"/>
        <v>6.6619363210598532</v>
      </c>
      <c r="AD3711" s="128">
        <f t="shared" si="741"/>
        <v>-145.65288119432918</v>
      </c>
      <c r="AE3711" s="128">
        <f t="shared" si="742"/>
        <v>2.4611705862604609E-4</v>
      </c>
      <c r="AF3711" s="128">
        <f t="shared" si="751"/>
        <v>0.6458145710190053</v>
      </c>
      <c r="AG3711" s="128">
        <f t="shared" si="752"/>
        <v>0.61529264656518301</v>
      </c>
      <c r="AH3711" s="93">
        <f t="shared" si="753"/>
        <v>0.1061677146952795</v>
      </c>
      <c r="AI3711" s="128">
        <f t="shared" si="743"/>
        <v>1.1525071523878987</v>
      </c>
    </row>
    <row r="3712" spans="1:35" x14ac:dyDescent="0.25">
      <c r="A3712" s="96">
        <v>1.4832000000000001</v>
      </c>
      <c r="B3712" s="216">
        <v>19.256176747401913</v>
      </c>
      <c r="E3712" s="153">
        <f t="shared" si="744"/>
        <v>8.0974691963469712E-3</v>
      </c>
      <c r="F3712" s="166"/>
      <c r="W3712" s="152">
        <f t="shared" si="745"/>
        <v>0.58871609420092275</v>
      </c>
      <c r="X3712" s="170">
        <v>5.8101761085706665</v>
      </c>
      <c r="Y3712" s="153">
        <f t="shared" si="746"/>
        <v>4.0000000000017799E-4</v>
      </c>
      <c r="Z3712" s="128">
        <f t="shared" si="748"/>
        <v>8.8754449677853557</v>
      </c>
      <c r="AA3712" s="128">
        <f t="shared" si="749"/>
        <v>0.61929999999999996</v>
      </c>
      <c r="AB3712" s="128">
        <f t="shared" si="747"/>
        <v>2.5571302866432824E-3</v>
      </c>
      <c r="AC3712" s="128">
        <f t="shared" si="750"/>
        <v>6.6644934513464964</v>
      </c>
      <c r="AD3712" s="128">
        <f t="shared" si="741"/>
        <v>-138.6513726692661</v>
      </c>
      <c r="AE3712" s="128">
        <f t="shared" si="742"/>
        <v>2.3428625466251419E-4</v>
      </c>
      <c r="AF3712" s="128">
        <f t="shared" si="751"/>
        <v>0.64604885727366779</v>
      </c>
      <c r="AG3712" s="128">
        <f t="shared" si="752"/>
        <v>0.58571563665602489</v>
      </c>
      <c r="AH3712" s="93">
        <f t="shared" si="753"/>
        <v>0.10593342844061698</v>
      </c>
      <c r="AI3712" s="128">
        <f t="shared" si="743"/>
        <v>1.1317124120597306</v>
      </c>
    </row>
    <row r="3713" spans="1:35" x14ac:dyDescent="0.25">
      <c r="A3713" s="96">
        <v>1.4836</v>
      </c>
      <c r="B3713" s="216">
        <v>18.268680503945404</v>
      </c>
      <c r="E3713" s="153">
        <f t="shared" si="744"/>
        <v>7.5049714502686358E-3</v>
      </c>
      <c r="F3713" s="166"/>
      <c r="W3713" s="152">
        <f t="shared" si="745"/>
        <v>0.56438137109054254</v>
      </c>
      <c r="X3713" s="170">
        <v>5.5700110643034053</v>
      </c>
      <c r="Y3713" s="153">
        <f t="shared" si="746"/>
        <v>3.9999999999995595E-4</v>
      </c>
      <c r="Z3713" s="128">
        <f t="shared" si="748"/>
        <v>8.8754449677853557</v>
      </c>
      <c r="AA3713" s="128">
        <f t="shared" si="749"/>
        <v>0.61929999999999996</v>
      </c>
      <c r="AB3713" s="128">
        <f t="shared" si="747"/>
        <v>2.4911454281203007E-3</v>
      </c>
      <c r="AC3713" s="128">
        <f t="shared" si="750"/>
        <v>6.6669845967746166</v>
      </c>
      <c r="AD3713" s="128">
        <f t="shared" si="741"/>
        <v>-135.06407343826734</v>
      </c>
      <c r="AE3713" s="128">
        <f t="shared" si="742"/>
        <v>2.2822461325930062E-4</v>
      </c>
      <c r="AF3713" s="128">
        <f t="shared" si="751"/>
        <v>0.64627708188692712</v>
      </c>
      <c r="AG3713" s="128">
        <f t="shared" si="752"/>
        <v>0.57056153314831437</v>
      </c>
      <c r="AH3713" s="93">
        <f t="shared" si="753"/>
        <v>0.10570520382735768</v>
      </c>
      <c r="AI3713" s="128">
        <f t="shared" si="743"/>
        <v>1.1199701155551662</v>
      </c>
    </row>
    <row r="3714" spans="1:35" x14ac:dyDescent="0.25">
      <c r="A3714" s="96">
        <v>1.484</v>
      </c>
      <c r="B3714" s="216">
        <v>19.256176747401913</v>
      </c>
      <c r="E3714" s="153">
        <f t="shared" si="744"/>
        <v>7.5049714502686358E-3</v>
      </c>
      <c r="F3714" s="166"/>
      <c r="W3714" s="152">
        <f t="shared" si="745"/>
        <v>0.5887160942009223</v>
      </c>
      <c r="X3714" s="170">
        <v>5.810176108570662</v>
      </c>
      <c r="Y3714" s="153">
        <f t="shared" si="746"/>
        <v>3.9999999999995595E-4</v>
      </c>
      <c r="Z3714" s="128">
        <f t="shared" si="748"/>
        <v>8.8754449677853557</v>
      </c>
      <c r="AA3714" s="128">
        <f t="shared" si="749"/>
        <v>0.61929999999999996</v>
      </c>
      <c r="AB3714" s="128">
        <f t="shared" si="747"/>
        <v>2.5571302866418616E-3</v>
      </c>
      <c r="AC3714" s="128">
        <f t="shared" si="750"/>
        <v>6.6695417270612589</v>
      </c>
      <c r="AD3714" s="128">
        <f t="shared" si="741"/>
        <v>-138.63160059451712</v>
      </c>
      <c r="AE3714" s="128">
        <f t="shared" si="742"/>
        <v>2.3425284478527557E-4</v>
      </c>
      <c r="AF3714" s="128">
        <f t="shared" si="751"/>
        <v>0.64651133473171241</v>
      </c>
      <c r="AG3714" s="128">
        <f t="shared" si="752"/>
        <v>0.58563211196325338</v>
      </c>
      <c r="AH3714" s="93">
        <f t="shared" si="753"/>
        <v>0.10547095098257241</v>
      </c>
      <c r="AI3714" s="128">
        <f t="shared" si="743"/>
        <v>1.1317124120597315</v>
      </c>
    </row>
    <row r="3715" spans="1:35" x14ac:dyDescent="0.25">
      <c r="A3715" s="96">
        <v>1.4843999999999999</v>
      </c>
      <c r="B3715" s="216">
        <v>19.256176747401913</v>
      </c>
      <c r="E3715" s="153">
        <f t="shared" si="744"/>
        <v>7.7024706989599172E-3</v>
      </c>
      <c r="F3715" s="166"/>
      <c r="W3715" s="152">
        <f t="shared" si="745"/>
        <v>0.5887160942009223</v>
      </c>
      <c r="X3715" s="170">
        <v>5.810176108570662</v>
      </c>
      <c r="Y3715" s="153">
        <f t="shared" si="746"/>
        <v>3.9999999999995595E-4</v>
      </c>
      <c r="Z3715" s="128">
        <f t="shared" si="748"/>
        <v>8.8754449677853557</v>
      </c>
      <c r="AA3715" s="128">
        <f t="shared" si="749"/>
        <v>0.61929999999999996</v>
      </c>
      <c r="AB3715" s="128">
        <f t="shared" si="747"/>
        <v>2.5571302866418616E-3</v>
      </c>
      <c r="AC3715" s="128">
        <f t="shared" si="750"/>
        <v>6.6720988573479012</v>
      </c>
      <c r="AD3715" s="128">
        <f t="shared" si="741"/>
        <v>-138.62157877718096</v>
      </c>
      <c r="AE3715" s="128">
        <f t="shared" si="742"/>
        <v>2.3423591041237034E-4</v>
      </c>
      <c r="AF3715" s="128">
        <f t="shared" si="751"/>
        <v>0.64674557064212479</v>
      </c>
      <c r="AG3715" s="128">
        <f t="shared" si="752"/>
        <v>0.58558977603099038</v>
      </c>
      <c r="AH3715" s="93">
        <f t="shared" si="753"/>
        <v>0.10523671507216004</v>
      </c>
      <c r="AI3715" s="128">
        <f t="shared" si="743"/>
        <v>1.1317124120597315</v>
      </c>
    </row>
    <row r="3716" spans="1:35" x14ac:dyDescent="0.25">
      <c r="A3716" s="96">
        <v>1.4847999999999999</v>
      </c>
      <c r="B3716" s="216">
        <v>21.23116923431493</v>
      </c>
      <c r="E3716" s="153">
        <f t="shared" si="744"/>
        <v>8.0974691963424765E-3</v>
      </c>
      <c r="F3716" s="166"/>
      <c r="W3716" s="152">
        <f t="shared" si="745"/>
        <v>0.63738554042168105</v>
      </c>
      <c r="X3716" s="170">
        <v>6.2905061971051675</v>
      </c>
      <c r="Y3716" s="153">
        <f t="shared" si="746"/>
        <v>3.9999999999995595E-4</v>
      </c>
      <c r="Z3716" s="128">
        <f t="shared" si="748"/>
        <v>8.8754449677853557</v>
      </c>
      <c r="AA3716" s="128">
        <f t="shared" si="749"/>
        <v>0.61929999999999996</v>
      </c>
      <c r="AB3716" s="128">
        <f t="shared" si="747"/>
        <v>2.6860643546033603E-3</v>
      </c>
      <c r="AC3716" s="128">
        <f t="shared" si="750"/>
        <v>6.6747849217025044</v>
      </c>
      <c r="AD3716" s="128">
        <f t="shared" ref="AD3716:AD3779" si="754">2*$AB$1*PI()*((AC3716+$X$2/2)*(2*AC3716-$Z$1)+(AC3716+$X$2/2)^2-($X$1/2)^2)*AB3716</f>
        <v>-145.60000879156155</v>
      </c>
      <c r="AE3716" s="128">
        <f t="shared" ref="AE3716:AE3779" si="755">-AD3716*0.000000001*$Z$2</f>
        <v>2.4602771744621529E-4</v>
      </c>
      <c r="AF3716" s="128">
        <f t="shared" si="751"/>
        <v>0.64699159835957099</v>
      </c>
      <c r="AG3716" s="128">
        <f t="shared" si="752"/>
        <v>0.61506929361560592</v>
      </c>
      <c r="AH3716" s="93">
        <f t="shared" si="753"/>
        <v>0.10499068735471383</v>
      </c>
      <c r="AI3716" s="128">
        <f t="shared" ref="AI3716:AI3779" si="756">B3716*9.81/(W3716*1000000*$AF$1)</f>
        <v>1.1525071523878985</v>
      </c>
    </row>
    <row r="3717" spans="1:35" x14ac:dyDescent="0.25">
      <c r="A3717" s="96">
        <v>1.4852000000000001</v>
      </c>
      <c r="B3717" s="216">
        <v>22.218665477771438</v>
      </c>
      <c r="E3717" s="153">
        <f t="shared" ref="E3717:E3780" si="757">+(B3716+B3717)/2*(A3717-A3716)</f>
        <v>8.6899669424211415E-3</v>
      </c>
      <c r="F3717" s="166"/>
      <c r="W3717" s="152">
        <f t="shared" ref="W3717:W3780" si="758">+X3717/1000000*101325</f>
        <v>0.6617202635320607</v>
      </c>
      <c r="X3717" s="170">
        <v>6.5306712413724224</v>
      </c>
      <c r="Y3717" s="153">
        <f t="shared" ref="Y3717:Y3780" si="759">+A3717-A3716</f>
        <v>4.0000000000017799E-4</v>
      </c>
      <c r="Z3717" s="128">
        <f t="shared" si="748"/>
        <v>8.8754449677853557</v>
      </c>
      <c r="AA3717" s="128">
        <f t="shared" si="749"/>
        <v>0.61929999999999996</v>
      </c>
      <c r="AB3717" s="128">
        <f t="shared" ref="AB3717:AB3780" si="760">IF(OR(AC3716&gt;=($X$1-$X$2)/2,AC3716&gt;=$Z$1/2),0,Z3717*W3717^AA3717*Y3717)</f>
        <v>2.7491206739390498E-3</v>
      </c>
      <c r="AC3717" s="128">
        <f t="shared" si="750"/>
        <v>6.6775340423764433</v>
      </c>
      <c r="AD3717" s="128">
        <f t="shared" si="754"/>
        <v>-149.00642711627214</v>
      </c>
      <c r="AE3717" s="128">
        <f t="shared" si="755"/>
        <v>2.5178371521057858E-4</v>
      </c>
      <c r="AF3717" s="128">
        <f t="shared" si="751"/>
        <v>0.6472433820747816</v>
      </c>
      <c r="AG3717" s="128">
        <f t="shared" si="752"/>
        <v>0.62945928802616635</v>
      </c>
      <c r="AH3717" s="93">
        <f t="shared" si="753"/>
        <v>0.10473890363950325</v>
      </c>
      <c r="AI3717" s="128">
        <f t="shared" si="756"/>
        <v>1.1617574345543953</v>
      </c>
    </row>
    <row r="3718" spans="1:35" x14ac:dyDescent="0.25">
      <c r="A3718" s="96">
        <v>1.4856</v>
      </c>
      <c r="B3718" s="216">
        <v>21.23116923431493</v>
      </c>
      <c r="E3718" s="153">
        <f t="shared" si="757"/>
        <v>8.6899669424163172E-3</v>
      </c>
      <c r="F3718" s="166"/>
      <c r="W3718" s="152">
        <f t="shared" si="758"/>
        <v>0.63738554042168105</v>
      </c>
      <c r="X3718" s="170">
        <v>6.2905061971051675</v>
      </c>
      <c r="Y3718" s="153">
        <f t="shared" si="759"/>
        <v>3.9999999999995595E-4</v>
      </c>
      <c r="Z3718" s="128">
        <f t="shared" ref="Z3718:Z3781" si="761">IF(AND(W3718&lt;=$S$56,W3718&gt;$Q$56),$T$56,IF(AND(W3718&lt;=$S$57,W3718&gt;$Q$57),$T$57,IF(AND(W3718&lt;=$S$58,W3718&gt;$Q$58),$T$58,IF(AND(W3718&lt;=$S$59,W3718&gt;$Q$59),$T$59,IF(AND(W3718&lt;=$S$60,W3718&gt;$Q$60),$T$60,"Valor no encontrado para Po")))))</f>
        <v>8.8754449677853557</v>
      </c>
      <c r="AA3718" s="128">
        <f t="shared" ref="AA3718:AA3781" si="762">IF(AND(W3718&lt;=$S$56,W3718&gt;$Q$56),$U$56,IF(AND(W3718&lt;=$S$57,W3718&gt;$Q$57),$U$57,IF(AND(W3718&lt;=$S$58,W3718&gt;$Q$58),$U$58,IF(AND(W3718&lt;=$S$59,W3718&gt;$Q$59),$U$59,IF(AND(W3718&lt;=$S$60,W3718&gt;$Q$60),$U$60,"Valor no encontrado para Po")))))</f>
        <v>0.61929999999999996</v>
      </c>
      <c r="AB3718" s="128">
        <f t="shared" si="760"/>
        <v>2.6860643546033603E-3</v>
      </c>
      <c r="AC3718" s="128">
        <f t="shared" ref="AC3718:AC3781" si="763">+AC3717+AB3718</f>
        <v>6.6802201067310465</v>
      </c>
      <c r="AD3718" s="128">
        <f t="shared" si="754"/>
        <v>-145.57760761071506</v>
      </c>
      <c r="AE3718" s="128">
        <f t="shared" si="755"/>
        <v>2.4598986503509591E-4</v>
      </c>
      <c r="AF3718" s="128">
        <f t="shared" ref="AF3718:AF3781" si="764">+AF3717+AE3718</f>
        <v>0.6474893719398167</v>
      </c>
      <c r="AG3718" s="128">
        <f t="shared" ref="AG3718:AG3781" si="765">+AE3718/Y3718</f>
        <v>0.61497466258780753</v>
      </c>
      <c r="AH3718" s="93">
        <f t="shared" ref="AH3718:AH3781" si="766">+AH3717-AE3718</f>
        <v>0.10449291377446815</v>
      </c>
      <c r="AI3718" s="128">
        <f t="shared" si="756"/>
        <v>1.1525071523878985</v>
      </c>
    </row>
    <row r="3719" spans="1:35" x14ac:dyDescent="0.25">
      <c r="A3719" s="96">
        <v>1.486</v>
      </c>
      <c r="B3719" s="216">
        <v>19.256176747401913</v>
      </c>
      <c r="E3719" s="153">
        <f t="shared" si="757"/>
        <v>8.0974691963424765E-3</v>
      </c>
      <c r="F3719" s="166"/>
      <c r="W3719" s="152">
        <f t="shared" si="758"/>
        <v>0.58871609420092164</v>
      </c>
      <c r="X3719" s="170">
        <v>5.8101761085706558</v>
      </c>
      <c r="Y3719" s="153">
        <f t="shared" si="759"/>
        <v>3.9999999999995595E-4</v>
      </c>
      <c r="Z3719" s="128">
        <f t="shared" si="761"/>
        <v>8.8754449677853557</v>
      </c>
      <c r="AA3719" s="128">
        <f t="shared" si="762"/>
        <v>0.61929999999999996</v>
      </c>
      <c r="AB3719" s="128">
        <f t="shared" si="760"/>
        <v>2.5571302866418595E-3</v>
      </c>
      <c r="AC3719" s="128">
        <f t="shared" si="763"/>
        <v>6.6827772370176888</v>
      </c>
      <c r="AD3719" s="128">
        <f t="shared" si="754"/>
        <v>-138.57968075095098</v>
      </c>
      <c r="AE3719" s="128">
        <f t="shared" si="755"/>
        <v>2.3416511319302667E-4</v>
      </c>
      <c r="AF3719" s="128">
        <f t="shared" si="764"/>
        <v>0.64772353705300978</v>
      </c>
      <c r="AG3719" s="128">
        <f t="shared" si="765"/>
        <v>0.58541278298263111</v>
      </c>
      <c r="AH3719" s="93">
        <f t="shared" si="766"/>
        <v>0.10425874866127512</v>
      </c>
      <c r="AI3719" s="128">
        <f t="shared" si="756"/>
        <v>1.1317124120597328</v>
      </c>
    </row>
    <row r="3720" spans="1:35" x14ac:dyDescent="0.25">
      <c r="A3720" s="96">
        <v>1.4863999999999999</v>
      </c>
      <c r="B3720" s="216">
        <v>18.268680503945404</v>
      </c>
      <c r="E3720" s="153">
        <f t="shared" si="757"/>
        <v>7.5049714502686358E-3</v>
      </c>
      <c r="F3720" s="166"/>
      <c r="W3720" s="152">
        <f t="shared" si="758"/>
        <v>0.56438137109054254</v>
      </c>
      <c r="X3720" s="170">
        <v>5.5700110643034053</v>
      </c>
      <c r="Y3720" s="153">
        <f t="shared" si="759"/>
        <v>3.9999999999995595E-4</v>
      </c>
      <c r="Z3720" s="128">
        <f t="shared" si="761"/>
        <v>8.8754449677853557</v>
      </c>
      <c r="AA3720" s="128">
        <f t="shared" si="762"/>
        <v>0.61929999999999996</v>
      </c>
      <c r="AB3720" s="128">
        <f t="shared" si="760"/>
        <v>2.4911454281203007E-3</v>
      </c>
      <c r="AC3720" s="128">
        <f t="shared" si="763"/>
        <v>6.685268382445809</v>
      </c>
      <c r="AD3720" s="128">
        <f t="shared" si="754"/>
        <v>-134.99420153416139</v>
      </c>
      <c r="AE3720" s="128">
        <f t="shared" si="755"/>
        <v>2.2810654716010545E-4</v>
      </c>
      <c r="AF3720" s="128">
        <f t="shared" si="764"/>
        <v>0.64795164360016988</v>
      </c>
      <c r="AG3720" s="128">
        <f t="shared" si="765"/>
        <v>0.57026636790032648</v>
      </c>
      <c r="AH3720" s="93">
        <f t="shared" si="766"/>
        <v>0.10403064211411502</v>
      </c>
      <c r="AI3720" s="128">
        <f t="shared" si="756"/>
        <v>1.1199701155551662</v>
      </c>
    </row>
    <row r="3721" spans="1:35" x14ac:dyDescent="0.25">
      <c r="A3721" s="96">
        <v>1.4867999999999999</v>
      </c>
      <c r="B3721" s="216">
        <v>18.268680503945404</v>
      </c>
      <c r="E3721" s="153">
        <f t="shared" si="757"/>
        <v>7.307472201577357E-3</v>
      </c>
      <c r="F3721" s="166"/>
      <c r="W3721" s="152">
        <f t="shared" si="758"/>
        <v>0.56438137109054254</v>
      </c>
      <c r="X3721" s="170">
        <v>5.5700110643034053</v>
      </c>
      <c r="Y3721" s="153">
        <f t="shared" si="759"/>
        <v>3.9999999999995595E-4</v>
      </c>
      <c r="Z3721" s="128">
        <f t="shared" si="761"/>
        <v>8.8754449677853557</v>
      </c>
      <c r="AA3721" s="128">
        <f t="shared" si="762"/>
        <v>0.61929999999999996</v>
      </c>
      <c r="AB3721" s="128">
        <f t="shared" si="760"/>
        <v>2.4911454281203007E-3</v>
      </c>
      <c r="AC3721" s="128">
        <f t="shared" si="763"/>
        <v>6.6877595278739292</v>
      </c>
      <c r="AD3721" s="128">
        <f t="shared" si="754"/>
        <v>-134.98466455379273</v>
      </c>
      <c r="AE3721" s="128">
        <f t="shared" si="755"/>
        <v>2.2809043204080764E-4</v>
      </c>
      <c r="AF3721" s="128">
        <f t="shared" si="764"/>
        <v>0.64817973403221074</v>
      </c>
      <c r="AG3721" s="128">
        <f t="shared" si="765"/>
        <v>0.57022608010208187</v>
      </c>
      <c r="AH3721" s="93">
        <f t="shared" si="766"/>
        <v>0.10380255168207421</v>
      </c>
      <c r="AI3721" s="128">
        <f t="shared" si="756"/>
        <v>1.1199701155551662</v>
      </c>
    </row>
    <row r="3722" spans="1:35" x14ac:dyDescent="0.25">
      <c r="A3722" s="96">
        <v>1.4872000000000001</v>
      </c>
      <c r="B3722" s="216">
        <v>19.256176747401913</v>
      </c>
      <c r="E3722" s="153">
        <f t="shared" si="757"/>
        <v>7.5049714502728026E-3</v>
      </c>
      <c r="F3722" s="166"/>
      <c r="W3722" s="152">
        <f t="shared" si="758"/>
        <v>0.5887160942009223</v>
      </c>
      <c r="X3722" s="170">
        <v>5.810176108570662</v>
      </c>
      <c r="Y3722" s="153">
        <f t="shared" si="759"/>
        <v>4.0000000000017799E-4</v>
      </c>
      <c r="Z3722" s="128">
        <f t="shared" si="761"/>
        <v>8.8754449677853557</v>
      </c>
      <c r="AA3722" s="128">
        <f t="shared" si="762"/>
        <v>0.61929999999999996</v>
      </c>
      <c r="AB3722" s="128">
        <f t="shared" si="760"/>
        <v>2.5571302866432811E-3</v>
      </c>
      <c r="AC3722" s="128">
        <f t="shared" si="763"/>
        <v>6.6903166581605724</v>
      </c>
      <c r="AD3722" s="128">
        <f t="shared" si="754"/>
        <v>-138.55005249797679</v>
      </c>
      <c r="AE3722" s="128">
        <f t="shared" si="755"/>
        <v>2.3411504883168725E-4</v>
      </c>
      <c r="AF3722" s="128">
        <f t="shared" si="764"/>
        <v>0.64841384908104238</v>
      </c>
      <c r="AG3722" s="128">
        <f t="shared" si="765"/>
        <v>0.58528762207895768</v>
      </c>
      <c r="AH3722" s="93">
        <f t="shared" si="766"/>
        <v>0.10356843663324253</v>
      </c>
      <c r="AI3722" s="128">
        <f t="shared" si="756"/>
        <v>1.1317124120597315</v>
      </c>
    </row>
    <row r="3723" spans="1:35" x14ac:dyDescent="0.25">
      <c r="A3723" s="96">
        <v>1.4876</v>
      </c>
      <c r="B3723" s="216">
        <v>21.23116923431493</v>
      </c>
      <c r="E3723" s="153">
        <f t="shared" si="757"/>
        <v>8.0974691963424765E-3</v>
      </c>
      <c r="F3723" s="166"/>
      <c r="W3723" s="152">
        <f t="shared" si="758"/>
        <v>0.63738554042168105</v>
      </c>
      <c r="X3723" s="170">
        <v>6.2905061971051675</v>
      </c>
      <c r="Y3723" s="153">
        <f t="shared" si="759"/>
        <v>3.9999999999995595E-4</v>
      </c>
      <c r="Z3723" s="128">
        <f t="shared" si="761"/>
        <v>8.8754449677853557</v>
      </c>
      <c r="AA3723" s="128">
        <f t="shared" si="762"/>
        <v>0.61929999999999996</v>
      </c>
      <c r="AB3723" s="128">
        <f t="shared" si="760"/>
        <v>2.6860643546033603E-3</v>
      </c>
      <c r="AC3723" s="128">
        <f t="shared" si="763"/>
        <v>6.6930027225151756</v>
      </c>
      <c r="AD3723" s="128">
        <f t="shared" si="754"/>
        <v>-145.52484137143509</v>
      </c>
      <c r="AE3723" s="128">
        <f t="shared" si="755"/>
        <v>2.4590070324509314E-4</v>
      </c>
      <c r="AF3723" s="128">
        <f t="shared" si="764"/>
        <v>0.64865974978428742</v>
      </c>
      <c r="AG3723" s="128">
        <f t="shared" si="765"/>
        <v>0.61475175811280058</v>
      </c>
      <c r="AH3723" s="93">
        <f t="shared" si="766"/>
        <v>0.10332253592999743</v>
      </c>
      <c r="AI3723" s="128">
        <f t="shared" si="756"/>
        <v>1.1525071523878985</v>
      </c>
    </row>
    <row r="3724" spans="1:35" x14ac:dyDescent="0.25">
      <c r="A3724" s="96">
        <v>1.488</v>
      </c>
      <c r="B3724" s="216">
        <v>21.23116923431493</v>
      </c>
      <c r="E3724" s="153">
        <f t="shared" si="757"/>
        <v>8.4924676937250358E-3</v>
      </c>
      <c r="F3724" s="166"/>
      <c r="W3724" s="152">
        <f t="shared" si="758"/>
        <v>0.63738554042168105</v>
      </c>
      <c r="X3724" s="170">
        <v>6.2905061971051675</v>
      </c>
      <c r="Y3724" s="153">
        <f t="shared" si="759"/>
        <v>3.9999999999995595E-4</v>
      </c>
      <c r="Z3724" s="128">
        <f t="shared" si="761"/>
        <v>8.8754449677853557</v>
      </c>
      <c r="AA3724" s="128">
        <f t="shared" si="762"/>
        <v>0.61929999999999996</v>
      </c>
      <c r="AB3724" s="128">
        <f t="shared" si="760"/>
        <v>2.6860643546033603E-3</v>
      </c>
      <c r="AC3724" s="128">
        <f t="shared" si="763"/>
        <v>6.6956887868697788</v>
      </c>
      <c r="AD3724" s="128">
        <f t="shared" si="754"/>
        <v>-145.51373865553958</v>
      </c>
      <c r="AE3724" s="128">
        <f t="shared" si="755"/>
        <v>2.4588194242308568E-4</v>
      </c>
      <c r="AF3724" s="128">
        <f t="shared" si="764"/>
        <v>0.64890563172671045</v>
      </c>
      <c r="AG3724" s="128">
        <f t="shared" si="765"/>
        <v>0.61470485605778191</v>
      </c>
      <c r="AH3724" s="93">
        <f t="shared" si="766"/>
        <v>0.10307665398757435</v>
      </c>
      <c r="AI3724" s="128">
        <f t="shared" si="756"/>
        <v>1.1525071523878985</v>
      </c>
    </row>
    <row r="3725" spans="1:35" x14ac:dyDescent="0.25">
      <c r="A3725" s="96">
        <v>1.4883999999999999</v>
      </c>
      <c r="B3725" s="216">
        <v>20.243672990858421</v>
      </c>
      <c r="E3725" s="153">
        <f t="shared" si="757"/>
        <v>8.2949684450337562E-3</v>
      </c>
      <c r="F3725" s="166"/>
      <c r="W3725" s="152">
        <f t="shared" si="758"/>
        <v>0.61305081731130151</v>
      </c>
      <c r="X3725" s="170">
        <v>6.0503411528379125</v>
      </c>
      <c r="Y3725" s="153">
        <f t="shared" si="759"/>
        <v>3.9999999999995595E-4</v>
      </c>
      <c r="Z3725" s="128">
        <f t="shared" si="761"/>
        <v>8.8754449677853557</v>
      </c>
      <c r="AA3725" s="128">
        <f t="shared" si="762"/>
        <v>0.61929999999999996</v>
      </c>
      <c r="AB3725" s="128">
        <f t="shared" si="760"/>
        <v>2.6220845663835562E-3</v>
      </c>
      <c r="AC3725" s="128">
        <f t="shared" si="763"/>
        <v>6.6983108714361626</v>
      </c>
      <c r="AD3725" s="128">
        <f t="shared" si="754"/>
        <v>-142.03713917223666</v>
      </c>
      <c r="AE3725" s="128">
        <f t="shared" si="755"/>
        <v>2.400073559965409E-4</v>
      </c>
      <c r="AF3725" s="128">
        <f t="shared" si="764"/>
        <v>0.64914563908270695</v>
      </c>
      <c r="AG3725" s="128">
        <f t="shared" si="765"/>
        <v>0.60001838999141832</v>
      </c>
      <c r="AH3725" s="93">
        <f t="shared" si="766"/>
        <v>0.10283664663157781</v>
      </c>
      <c r="AI3725" s="128">
        <f t="shared" si="756"/>
        <v>1.1425225002512194</v>
      </c>
    </row>
    <row r="3726" spans="1:35" x14ac:dyDescent="0.25">
      <c r="A3726" s="96">
        <v>1.4887999999999999</v>
      </c>
      <c r="B3726" s="216">
        <v>19.256176747401913</v>
      </c>
      <c r="E3726" s="153">
        <f t="shared" si="757"/>
        <v>7.8999699476511968E-3</v>
      </c>
      <c r="F3726" s="166"/>
      <c r="W3726" s="152">
        <f t="shared" si="758"/>
        <v>0.58871609420092197</v>
      </c>
      <c r="X3726" s="170">
        <v>5.8101761085706585</v>
      </c>
      <c r="Y3726" s="153">
        <f t="shared" si="759"/>
        <v>3.9999999999995595E-4</v>
      </c>
      <c r="Z3726" s="128">
        <f t="shared" si="761"/>
        <v>8.8754449677853557</v>
      </c>
      <c r="AA3726" s="128">
        <f t="shared" si="762"/>
        <v>0.61929999999999996</v>
      </c>
      <c r="AB3726" s="128">
        <f t="shared" si="760"/>
        <v>2.5571302866418612E-3</v>
      </c>
      <c r="AC3726" s="128">
        <f t="shared" si="763"/>
        <v>6.7008680017228048</v>
      </c>
      <c r="AD3726" s="128">
        <f t="shared" si="754"/>
        <v>-138.50852365313034</v>
      </c>
      <c r="AE3726" s="128">
        <f t="shared" si="755"/>
        <v>2.3404487543684648E-4</v>
      </c>
      <c r="AF3726" s="128">
        <f t="shared" si="764"/>
        <v>0.64937968395814383</v>
      </c>
      <c r="AG3726" s="128">
        <f t="shared" si="765"/>
        <v>0.58511218859218062</v>
      </c>
      <c r="AH3726" s="93">
        <f t="shared" si="766"/>
        <v>0.10260260175614096</v>
      </c>
      <c r="AI3726" s="128">
        <f t="shared" si="756"/>
        <v>1.1317124120597322</v>
      </c>
    </row>
    <row r="3727" spans="1:35" x14ac:dyDescent="0.25">
      <c r="A3727" s="96">
        <v>1.4892000000000001</v>
      </c>
      <c r="B3727" s="216">
        <v>18.268680503945404</v>
      </c>
      <c r="E3727" s="153">
        <f t="shared" si="757"/>
        <v>7.5049714502728026E-3</v>
      </c>
      <c r="F3727" s="166"/>
      <c r="W3727" s="152">
        <f t="shared" si="758"/>
        <v>0.56438137109054254</v>
      </c>
      <c r="X3727" s="170">
        <v>5.5700110643034053</v>
      </c>
      <c r="Y3727" s="153">
        <f t="shared" si="759"/>
        <v>4.0000000000017799E-4</v>
      </c>
      <c r="Z3727" s="128">
        <f t="shared" si="761"/>
        <v>8.8754449677853557</v>
      </c>
      <c r="AA3727" s="128">
        <f t="shared" si="762"/>
        <v>0.61929999999999996</v>
      </c>
      <c r="AB3727" s="128">
        <f t="shared" si="760"/>
        <v>2.4911454281216832E-3</v>
      </c>
      <c r="AC3727" s="128">
        <f t="shared" si="763"/>
        <v>6.7033591471509268</v>
      </c>
      <c r="AD3727" s="128">
        <f t="shared" si="754"/>
        <v>-134.92485096600691</v>
      </c>
      <c r="AE3727" s="128">
        <f t="shared" si="755"/>
        <v>2.2798936198870155E-4</v>
      </c>
      <c r="AF3727" s="128">
        <f t="shared" si="764"/>
        <v>0.64960767332013258</v>
      </c>
      <c r="AG3727" s="128">
        <f t="shared" si="765"/>
        <v>0.56997340497150029</v>
      </c>
      <c r="AH3727" s="93">
        <f t="shared" si="766"/>
        <v>0.10237461239415226</v>
      </c>
      <c r="AI3727" s="128">
        <f t="shared" si="756"/>
        <v>1.1199701155551662</v>
      </c>
    </row>
    <row r="3728" spans="1:35" x14ac:dyDescent="0.25">
      <c r="A3728" s="96">
        <v>1.4896</v>
      </c>
      <c r="B3728" s="216">
        <v>18.268680503945404</v>
      </c>
      <c r="E3728" s="153">
        <f t="shared" si="757"/>
        <v>7.307472201577357E-3</v>
      </c>
      <c r="F3728" s="166"/>
      <c r="W3728" s="152">
        <f t="shared" si="758"/>
        <v>0.56438137109054254</v>
      </c>
      <c r="X3728" s="170">
        <v>5.5700110643034053</v>
      </c>
      <c r="Y3728" s="153">
        <f t="shared" si="759"/>
        <v>3.9999999999995595E-4</v>
      </c>
      <c r="Z3728" s="128">
        <f t="shared" si="761"/>
        <v>8.8754449677853557</v>
      </c>
      <c r="AA3728" s="128">
        <f t="shared" si="762"/>
        <v>0.61929999999999996</v>
      </c>
      <c r="AB3728" s="128">
        <f t="shared" si="760"/>
        <v>2.4911454281203007E-3</v>
      </c>
      <c r="AC3728" s="128">
        <f t="shared" si="763"/>
        <v>6.7058502925790471</v>
      </c>
      <c r="AD3728" s="128">
        <f t="shared" si="754"/>
        <v>-134.91528435879738</v>
      </c>
      <c r="AE3728" s="128">
        <f t="shared" si="755"/>
        <v>2.2797319680742856E-4</v>
      </c>
      <c r="AF3728" s="128">
        <f t="shared" si="764"/>
        <v>0.64983564651694004</v>
      </c>
      <c r="AG3728" s="128">
        <f t="shared" si="765"/>
        <v>0.56993299201863412</v>
      </c>
      <c r="AH3728" s="93">
        <f t="shared" si="766"/>
        <v>0.10214663919734483</v>
      </c>
      <c r="AI3728" s="128">
        <f t="shared" si="756"/>
        <v>1.1199701155551662</v>
      </c>
    </row>
    <row r="3729" spans="1:35" x14ac:dyDescent="0.25">
      <c r="A3729" s="96">
        <v>1.49</v>
      </c>
      <c r="B3729" s="216">
        <v>19.256176747401913</v>
      </c>
      <c r="E3729" s="153">
        <f t="shared" si="757"/>
        <v>7.5049714502686358E-3</v>
      </c>
      <c r="F3729" s="166"/>
      <c r="W3729" s="152">
        <f t="shared" si="758"/>
        <v>0.5887160942009223</v>
      </c>
      <c r="X3729" s="170">
        <v>5.810176108570662</v>
      </c>
      <c r="Y3729" s="153">
        <f t="shared" si="759"/>
        <v>3.9999999999995595E-4</v>
      </c>
      <c r="Z3729" s="128">
        <f t="shared" si="761"/>
        <v>8.8754449677853557</v>
      </c>
      <c r="AA3729" s="128">
        <f t="shared" si="762"/>
        <v>0.61929999999999996</v>
      </c>
      <c r="AB3729" s="128">
        <f t="shared" si="760"/>
        <v>2.5571302866418616E-3</v>
      </c>
      <c r="AC3729" s="128">
        <f t="shared" si="763"/>
        <v>6.7084074228656894</v>
      </c>
      <c r="AD3729" s="128">
        <f t="shared" si="754"/>
        <v>-138.47880336000853</v>
      </c>
      <c r="AE3729" s="128">
        <f t="shared" si="755"/>
        <v>2.339946555506028E-4</v>
      </c>
      <c r="AF3729" s="128">
        <f t="shared" si="764"/>
        <v>0.65006964117249066</v>
      </c>
      <c r="AG3729" s="128">
        <f t="shared" si="765"/>
        <v>0.58498663887657143</v>
      </c>
      <c r="AH3729" s="93">
        <f t="shared" si="766"/>
        <v>0.10191264454179423</v>
      </c>
      <c r="AI3729" s="128">
        <f t="shared" si="756"/>
        <v>1.1317124120597315</v>
      </c>
    </row>
    <row r="3730" spans="1:35" x14ac:dyDescent="0.25">
      <c r="A3730" s="96">
        <v>1.4903999999999999</v>
      </c>
      <c r="B3730" s="216">
        <v>20.243672990858421</v>
      </c>
      <c r="E3730" s="153">
        <f t="shared" si="757"/>
        <v>7.8999699476511968E-3</v>
      </c>
      <c r="F3730" s="166"/>
      <c r="W3730" s="152">
        <f t="shared" si="758"/>
        <v>0.61305081731130162</v>
      </c>
      <c r="X3730" s="170">
        <v>6.0503411528379134</v>
      </c>
      <c r="Y3730" s="153">
        <f t="shared" si="759"/>
        <v>3.9999999999995595E-4</v>
      </c>
      <c r="Z3730" s="128">
        <f t="shared" si="761"/>
        <v>8.8754449677853557</v>
      </c>
      <c r="AA3730" s="128">
        <f t="shared" si="762"/>
        <v>0.61929999999999996</v>
      </c>
      <c r="AB3730" s="128">
        <f t="shared" si="760"/>
        <v>2.6220845663835566E-3</v>
      </c>
      <c r="AC3730" s="128">
        <f t="shared" si="763"/>
        <v>6.7110295074320732</v>
      </c>
      <c r="AD3730" s="128">
        <f t="shared" si="754"/>
        <v>-141.98572866650468</v>
      </c>
      <c r="AE3730" s="128">
        <f t="shared" si="755"/>
        <v>2.3992048505825611E-4</v>
      </c>
      <c r="AF3730" s="128">
        <f t="shared" si="764"/>
        <v>0.65030956165754894</v>
      </c>
      <c r="AG3730" s="128">
        <f t="shared" si="765"/>
        <v>0.59980121264570629</v>
      </c>
      <c r="AH3730" s="93">
        <f t="shared" si="766"/>
        <v>0.10167272405673597</v>
      </c>
      <c r="AI3730" s="128">
        <f t="shared" si="756"/>
        <v>1.1425225002512192</v>
      </c>
    </row>
    <row r="3731" spans="1:35" x14ac:dyDescent="0.25">
      <c r="A3731" s="96">
        <v>1.4907999999999999</v>
      </c>
      <c r="B3731" s="216">
        <v>21.23116923431493</v>
      </c>
      <c r="E3731" s="153">
        <f t="shared" si="757"/>
        <v>8.2949684450337562E-3</v>
      </c>
      <c r="F3731" s="166"/>
      <c r="W3731" s="152">
        <f t="shared" si="758"/>
        <v>0.63738554042168094</v>
      </c>
      <c r="X3731" s="170">
        <v>6.2905061971051666</v>
      </c>
      <c r="Y3731" s="153">
        <f t="shared" si="759"/>
        <v>3.9999999999995595E-4</v>
      </c>
      <c r="Z3731" s="128">
        <f t="shared" si="761"/>
        <v>8.8754449677853557</v>
      </c>
      <c r="AA3731" s="128">
        <f t="shared" si="762"/>
        <v>0.61929999999999996</v>
      </c>
      <c r="AB3731" s="128">
        <f t="shared" si="760"/>
        <v>2.6860643546033603E-3</v>
      </c>
      <c r="AC3731" s="128">
        <f t="shared" si="763"/>
        <v>6.7137155717866763</v>
      </c>
      <c r="AD3731" s="128">
        <f t="shared" si="754"/>
        <v>-145.43909348533452</v>
      </c>
      <c r="AE3731" s="128">
        <f t="shared" si="755"/>
        <v>2.4575581069413623E-4</v>
      </c>
      <c r="AF3731" s="128">
        <f t="shared" si="764"/>
        <v>0.65055531746824302</v>
      </c>
      <c r="AG3731" s="128">
        <f t="shared" si="765"/>
        <v>0.61438952673540825</v>
      </c>
      <c r="AH3731" s="93">
        <f t="shared" si="766"/>
        <v>0.10142696824604183</v>
      </c>
      <c r="AI3731" s="128">
        <f t="shared" si="756"/>
        <v>1.1525071523878987</v>
      </c>
    </row>
    <row r="3732" spans="1:35" x14ac:dyDescent="0.25">
      <c r="A3732" s="96">
        <v>1.4912000000000001</v>
      </c>
      <c r="B3732" s="216">
        <v>20.243672990858421</v>
      </c>
      <c r="E3732" s="153">
        <f t="shared" si="757"/>
        <v>8.2949684450383601E-3</v>
      </c>
      <c r="F3732" s="166"/>
      <c r="W3732" s="152">
        <f t="shared" si="758"/>
        <v>0.61305081731130195</v>
      </c>
      <c r="X3732" s="170">
        <v>6.050341152837917</v>
      </c>
      <c r="Y3732" s="153">
        <f t="shared" si="759"/>
        <v>4.0000000000017799E-4</v>
      </c>
      <c r="Z3732" s="128">
        <f t="shared" si="761"/>
        <v>8.8754449677853557</v>
      </c>
      <c r="AA3732" s="128">
        <f t="shared" si="762"/>
        <v>0.61929999999999996</v>
      </c>
      <c r="AB3732" s="128">
        <f t="shared" si="760"/>
        <v>2.6220845663850129E-3</v>
      </c>
      <c r="AC3732" s="128">
        <f t="shared" si="763"/>
        <v>6.716337656353061</v>
      </c>
      <c r="AD3732" s="128">
        <f t="shared" si="754"/>
        <v>-141.96423928012052</v>
      </c>
      <c r="AE3732" s="128">
        <f t="shared" si="755"/>
        <v>2.3988417335247191E-4</v>
      </c>
      <c r="AF3732" s="128">
        <f t="shared" si="764"/>
        <v>0.65079520164159554</v>
      </c>
      <c r="AG3732" s="128">
        <f t="shared" si="765"/>
        <v>0.5997104333809129</v>
      </c>
      <c r="AH3732" s="93">
        <f t="shared" si="766"/>
        <v>0.10118708407268936</v>
      </c>
      <c r="AI3732" s="128">
        <f t="shared" si="756"/>
        <v>1.1425225002512185</v>
      </c>
    </row>
    <row r="3733" spans="1:35" x14ac:dyDescent="0.25">
      <c r="A3733" s="96">
        <v>1.4916</v>
      </c>
      <c r="B3733" s="216">
        <v>19.256176747401913</v>
      </c>
      <c r="E3733" s="153">
        <f t="shared" si="757"/>
        <v>7.8999699476511968E-3</v>
      </c>
      <c r="F3733" s="166"/>
      <c r="W3733" s="152">
        <f t="shared" si="758"/>
        <v>0.58871609420092219</v>
      </c>
      <c r="X3733" s="170">
        <v>5.8101761085706602</v>
      </c>
      <c r="Y3733" s="153">
        <f t="shared" si="759"/>
        <v>3.9999999999995595E-4</v>
      </c>
      <c r="Z3733" s="128">
        <f t="shared" si="761"/>
        <v>8.8754449677853557</v>
      </c>
      <c r="AA3733" s="128">
        <f t="shared" si="762"/>
        <v>0.61929999999999996</v>
      </c>
      <c r="AB3733" s="128">
        <f t="shared" si="760"/>
        <v>2.5571302866418612E-3</v>
      </c>
      <c r="AC3733" s="128">
        <f t="shared" si="763"/>
        <v>6.7188947866397033</v>
      </c>
      <c r="AD3733" s="128">
        <f t="shared" si="754"/>
        <v>-138.43739853044553</v>
      </c>
      <c r="AE3733" s="128">
        <f t="shared" si="755"/>
        <v>2.3392469171067462E-4</v>
      </c>
      <c r="AF3733" s="128">
        <f t="shared" si="764"/>
        <v>0.65102912633330623</v>
      </c>
      <c r="AG3733" s="128">
        <f t="shared" si="765"/>
        <v>0.58481172927675096</v>
      </c>
      <c r="AH3733" s="93">
        <f t="shared" si="766"/>
        <v>0.10095315938097869</v>
      </c>
      <c r="AI3733" s="128">
        <f t="shared" si="756"/>
        <v>1.1317124120597317</v>
      </c>
    </row>
    <row r="3734" spans="1:35" x14ac:dyDescent="0.25">
      <c r="A3734" s="96">
        <v>1.492</v>
      </c>
      <c r="B3734" s="216">
        <v>18.268680503945404</v>
      </c>
      <c r="E3734" s="153">
        <f t="shared" si="757"/>
        <v>7.5049714502686358E-3</v>
      </c>
      <c r="F3734" s="166"/>
      <c r="W3734" s="152">
        <f t="shared" si="758"/>
        <v>0.56438137109054265</v>
      </c>
      <c r="X3734" s="170">
        <v>5.5700110643034071</v>
      </c>
      <c r="Y3734" s="153">
        <f t="shared" si="759"/>
        <v>3.9999999999995595E-4</v>
      </c>
      <c r="Z3734" s="128">
        <f t="shared" si="761"/>
        <v>8.8754449677853557</v>
      </c>
      <c r="AA3734" s="128">
        <f t="shared" si="762"/>
        <v>0.61929999999999996</v>
      </c>
      <c r="AB3734" s="128">
        <f t="shared" si="760"/>
        <v>2.4911454281203007E-3</v>
      </c>
      <c r="AC3734" s="128">
        <f t="shared" si="763"/>
        <v>6.7213859320678235</v>
      </c>
      <c r="AD3734" s="128">
        <f t="shared" si="754"/>
        <v>-134.85553165252193</v>
      </c>
      <c r="AE3734" s="128">
        <f t="shared" si="755"/>
        <v>2.2787222962989748E-4</v>
      </c>
      <c r="AF3734" s="128">
        <f t="shared" si="764"/>
        <v>0.65125699856293617</v>
      </c>
      <c r="AG3734" s="128">
        <f t="shared" si="765"/>
        <v>0.56968057407480643</v>
      </c>
      <c r="AH3734" s="93">
        <f t="shared" si="766"/>
        <v>0.10072528715134879</v>
      </c>
      <c r="AI3734" s="128">
        <f t="shared" si="756"/>
        <v>1.119970115555166</v>
      </c>
    </row>
    <row r="3735" spans="1:35" x14ac:dyDescent="0.25">
      <c r="A3735" s="96">
        <v>1.4923999999999999</v>
      </c>
      <c r="B3735" s="216">
        <v>18.268680503945404</v>
      </c>
      <c r="E3735" s="153">
        <f t="shared" si="757"/>
        <v>7.307472201577357E-3</v>
      </c>
      <c r="F3735" s="166"/>
      <c r="W3735" s="152">
        <f t="shared" si="758"/>
        <v>0.56438137109054265</v>
      </c>
      <c r="X3735" s="170">
        <v>5.5700110643034071</v>
      </c>
      <c r="Y3735" s="153">
        <f t="shared" si="759"/>
        <v>3.9999999999995595E-4</v>
      </c>
      <c r="Z3735" s="128">
        <f t="shared" si="761"/>
        <v>8.8754449677853557</v>
      </c>
      <c r="AA3735" s="128">
        <f t="shared" si="762"/>
        <v>0.61929999999999996</v>
      </c>
      <c r="AB3735" s="128">
        <f t="shared" si="760"/>
        <v>2.4911454281203007E-3</v>
      </c>
      <c r="AC3735" s="128">
        <f t="shared" si="763"/>
        <v>6.7238770774959438</v>
      </c>
      <c r="AD3735" s="128">
        <f t="shared" si="754"/>
        <v>-134.84593552339931</v>
      </c>
      <c r="AE3735" s="128">
        <f t="shared" si="755"/>
        <v>2.2785601456395101E-4</v>
      </c>
      <c r="AF3735" s="128">
        <f t="shared" si="764"/>
        <v>0.65148485457750016</v>
      </c>
      <c r="AG3735" s="128">
        <f t="shared" si="765"/>
        <v>0.56964003640994021</v>
      </c>
      <c r="AH3735" s="93">
        <f t="shared" si="766"/>
        <v>0.10049743113678485</v>
      </c>
      <c r="AI3735" s="128">
        <f t="shared" si="756"/>
        <v>1.119970115555166</v>
      </c>
    </row>
    <row r="3736" spans="1:35" x14ac:dyDescent="0.25">
      <c r="A3736" s="96">
        <v>1.4927999999999999</v>
      </c>
      <c r="B3736" s="216">
        <v>19.256176747401913</v>
      </c>
      <c r="E3736" s="153">
        <f t="shared" si="757"/>
        <v>7.5049714502686358E-3</v>
      </c>
      <c r="F3736" s="166"/>
      <c r="W3736" s="152">
        <f t="shared" si="758"/>
        <v>0.5887160942009223</v>
      </c>
      <c r="X3736" s="170">
        <v>5.810176108570662</v>
      </c>
      <c r="Y3736" s="153">
        <f t="shared" si="759"/>
        <v>3.9999999999995595E-4</v>
      </c>
      <c r="Z3736" s="128">
        <f t="shared" si="761"/>
        <v>8.8754449677853557</v>
      </c>
      <c r="AA3736" s="128">
        <f t="shared" si="762"/>
        <v>0.61929999999999996</v>
      </c>
      <c r="AB3736" s="128">
        <f t="shared" si="760"/>
        <v>2.5571302866418616E-3</v>
      </c>
      <c r="AC3736" s="128">
        <f t="shared" si="763"/>
        <v>6.726434207782586</v>
      </c>
      <c r="AD3736" s="128">
        <f t="shared" si="754"/>
        <v>-138.40758652276207</v>
      </c>
      <c r="AE3736" s="128">
        <f t="shared" si="755"/>
        <v>2.3387431684968577E-4</v>
      </c>
      <c r="AF3736" s="128">
        <f t="shared" si="764"/>
        <v>0.6517187288943499</v>
      </c>
      <c r="AG3736" s="128">
        <f t="shared" si="765"/>
        <v>0.58468579212427885</v>
      </c>
      <c r="AH3736" s="93">
        <f t="shared" si="766"/>
        <v>0.10026355681993517</v>
      </c>
      <c r="AI3736" s="128">
        <f t="shared" si="756"/>
        <v>1.1317124120597315</v>
      </c>
    </row>
    <row r="3737" spans="1:35" x14ac:dyDescent="0.25">
      <c r="A3737" s="96">
        <v>1.4932000000000001</v>
      </c>
      <c r="B3737" s="216">
        <v>20.243672990858421</v>
      </c>
      <c r="E3737" s="153">
        <f t="shared" si="757"/>
        <v>7.8999699476555822E-3</v>
      </c>
      <c r="F3737" s="166"/>
      <c r="W3737" s="152">
        <f t="shared" si="758"/>
        <v>0.61305081731130162</v>
      </c>
      <c r="X3737" s="170">
        <v>6.0503411528379134</v>
      </c>
      <c r="Y3737" s="153">
        <f t="shared" si="759"/>
        <v>4.0000000000017799E-4</v>
      </c>
      <c r="Z3737" s="128">
        <f t="shared" si="761"/>
        <v>8.8754449677853557</v>
      </c>
      <c r="AA3737" s="128">
        <f t="shared" si="762"/>
        <v>0.61929999999999996</v>
      </c>
      <c r="AB3737" s="128">
        <f t="shared" si="760"/>
        <v>2.622084566385012E-3</v>
      </c>
      <c r="AC3737" s="128">
        <f t="shared" si="763"/>
        <v>6.7290562923489707</v>
      </c>
      <c r="AD3737" s="128">
        <f t="shared" si="754"/>
        <v>-141.91267012636411</v>
      </c>
      <c r="AE3737" s="128">
        <f t="shared" si="755"/>
        <v>2.3979703433857607E-4</v>
      </c>
      <c r="AF3737" s="128">
        <f t="shared" si="764"/>
        <v>0.65195852592868853</v>
      </c>
      <c r="AG3737" s="128">
        <f t="shared" si="765"/>
        <v>0.59949258584617338</v>
      </c>
      <c r="AH3737" s="93">
        <f t="shared" si="766"/>
        <v>0.10002375978559659</v>
      </c>
      <c r="AI3737" s="128">
        <f t="shared" si="756"/>
        <v>1.1425225002512192</v>
      </c>
    </row>
    <row r="3738" spans="1:35" x14ac:dyDescent="0.25">
      <c r="A3738" s="96">
        <v>1.4936</v>
      </c>
      <c r="B3738" s="216">
        <v>21.23116923431493</v>
      </c>
      <c r="E3738" s="153">
        <f t="shared" si="757"/>
        <v>8.2949684450337562E-3</v>
      </c>
      <c r="F3738" s="166"/>
      <c r="W3738" s="152">
        <f t="shared" si="758"/>
        <v>0.63738554042168094</v>
      </c>
      <c r="X3738" s="170">
        <v>6.2905061971051666</v>
      </c>
      <c r="Y3738" s="153">
        <f t="shared" si="759"/>
        <v>3.9999999999995595E-4</v>
      </c>
      <c r="Z3738" s="128">
        <f t="shared" si="761"/>
        <v>8.8754449677853557</v>
      </c>
      <c r="AA3738" s="128">
        <f t="shared" si="762"/>
        <v>0.61929999999999996</v>
      </c>
      <c r="AB3738" s="128">
        <f t="shared" si="760"/>
        <v>2.6860643546033603E-3</v>
      </c>
      <c r="AC3738" s="128">
        <f t="shared" si="763"/>
        <v>6.7317423567035739</v>
      </c>
      <c r="AD3738" s="128">
        <f t="shared" si="754"/>
        <v>-145.3642179683597</v>
      </c>
      <c r="AE3738" s="128">
        <f t="shared" si="755"/>
        <v>2.4562928973657021E-4</v>
      </c>
      <c r="AF3738" s="128">
        <f t="shared" si="764"/>
        <v>0.65220415521842512</v>
      </c>
      <c r="AG3738" s="128">
        <f t="shared" si="765"/>
        <v>0.61407322434149314</v>
      </c>
      <c r="AH3738" s="93">
        <f t="shared" si="766"/>
        <v>9.9778130495860026E-2</v>
      </c>
      <c r="AI3738" s="128">
        <f t="shared" si="756"/>
        <v>1.1525071523878987</v>
      </c>
    </row>
    <row r="3739" spans="1:35" x14ac:dyDescent="0.25">
      <c r="A3739" s="96">
        <v>1.494</v>
      </c>
      <c r="B3739" s="216">
        <v>20.243672990858421</v>
      </c>
      <c r="E3739" s="153">
        <f t="shared" si="757"/>
        <v>8.2949684450337562E-3</v>
      </c>
      <c r="F3739" s="166"/>
      <c r="W3739" s="152">
        <f t="shared" si="758"/>
        <v>0.61305081731130195</v>
      </c>
      <c r="X3739" s="170">
        <v>6.050341152837917</v>
      </c>
      <c r="Y3739" s="153">
        <f t="shared" si="759"/>
        <v>3.9999999999995595E-4</v>
      </c>
      <c r="Z3739" s="128">
        <f t="shared" si="761"/>
        <v>8.8754449677853557</v>
      </c>
      <c r="AA3739" s="128">
        <f t="shared" si="762"/>
        <v>0.61929999999999996</v>
      </c>
      <c r="AB3739" s="128">
        <f t="shared" si="760"/>
        <v>2.6220845663835575E-3</v>
      </c>
      <c r="AC3739" s="128">
        <f t="shared" si="763"/>
        <v>6.7343644412699577</v>
      </c>
      <c r="AD3739" s="128">
        <f t="shared" si="754"/>
        <v>-141.89111452774273</v>
      </c>
      <c r="AE3739" s="128">
        <f t="shared" si="755"/>
        <v>2.3976061075061739E-4</v>
      </c>
      <c r="AF3739" s="128">
        <f t="shared" si="764"/>
        <v>0.65244391582917571</v>
      </c>
      <c r="AG3739" s="128">
        <f t="shared" si="765"/>
        <v>0.59940152687660953</v>
      </c>
      <c r="AH3739" s="93">
        <f t="shared" si="766"/>
        <v>9.9538369885109404E-2</v>
      </c>
      <c r="AI3739" s="128">
        <f t="shared" si="756"/>
        <v>1.1425225002512185</v>
      </c>
    </row>
    <row r="3740" spans="1:35" x14ac:dyDescent="0.25">
      <c r="A3740" s="96">
        <v>1.4944</v>
      </c>
      <c r="B3740" s="216">
        <v>19.256176747401913</v>
      </c>
      <c r="E3740" s="153">
        <f t="shared" si="757"/>
        <v>7.8999699476511968E-3</v>
      </c>
      <c r="F3740" s="166"/>
      <c r="W3740" s="152">
        <f t="shared" si="758"/>
        <v>0.58871609420092219</v>
      </c>
      <c r="X3740" s="170">
        <v>5.8101761085706602</v>
      </c>
      <c r="Y3740" s="153">
        <f t="shared" si="759"/>
        <v>3.9999999999995595E-4</v>
      </c>
      <c r="Z3740" s="128">
        <f t="shared" si="761"/>
        <v>8.8754449677853557</v>
      </c>
      <c r="AA3740" s="128">
        <f t="shared" si="762"/>
        <v>0.61929999999999996</v>
      </c>
      <c r="AB3740" s="128">
        <f t="shared" si="760"/>
        <v>2.5571302866418612E-3</v>
      </c>
      <c r="AC3740" s="128">
        <f t="shared" si="763"/>
        <v>6.7369215715566</v>
      </c>
      <c r="AD3740" s="128">
        <f t="shared" si="754"/>
        <v>-138.36605411789137</v>
      </c>
      <c r="AE3740" s="128">
        <f t="shared" si="755"/>
        <v>2.3380413743929147E-4</v>
      </c>
      <c r="AF3740" s="128">
        <f t="shared" si="764"/>
        <v>0.65267771996661506</v>
      </c>
      <c r="AG3740" s="128">
        <f t="shared" si="765"/>
        <v>0.58451034359829301</v>
      </c>
      <c r="AH3740" s="93">
        <f t="shared" si="766"/>
        <v>9.9304565747670118E-2</v>
      </c>
      <c r="AI3740" s="128">
        <f t="shared" si="756"/>
        <v>1.1317124120597317</v>
      </c>
    </row>
    <row r="3741" spans="1:35" x14ac:dyDescent="0.25">
      <c r="A3741" s="96">
        <v>1.4947999999999999</v>
      </c>
      <c r="B3741" s="216">
        <v>18.268680503945404</v>
      </c>
      <c r="E3741" s="153">
        <f t="shared" si="757"/>
        <v>7.5049714502686358E-3</v>
      </c>
      <c r="F3741" s="166"/>
      <c r="W3741" s="152">
        <f t="shared" si="758"/>
        <v>0.56438137109054265</v>
      </c>
      <c r="X3741" s="170">
        <v>5.5700110643034071</v>
      </c>
      <c r="Y3741" s="153">
        <f t="shared" si="759"/>
        <v>3.9999999999995595E-4</v>
      </c>
      <c r="Z3741" s="128">
        <f t="shared" si="761"/>
        <v>8.8754449677853557</v>
      </c>
      <c r="AA3741" s="128">
        <f t="shared" si="762"/>
        <v>0.61929999999999996</v>
      </c>
      <c r="AB3741" s="128">
        <f t="shared" si="760"/>
        <v>2.4911454281203007E-3</v>
      </c>
      <c r="AC3741" s="128">
        <f t="shared" si="763"/>
        <v>6.7394127169847202</v>
      </c>
      <c r="AD3741" s="128">
        <f t="shared" si="754"/>
        <v>-134.78599870785555</v>
      </c>
      <c r="AE3741" s="128">
        <f t="shared" si="755"/>
        <v>2.277547362876541E-4</v>
      </c>
      <c r="AF3741" s="128">
        <f t="shared" si="764"/>
        <v>0.65290547470290272</v>
      </c>
      <c r="AG3741" s="128">
        <f t="shared" si="765"/>
        <v>0.56938684071919798</v>
      </c>
      <c r="AH3741" s="93">
        <f t="shared" si="766"/>
        <v>9.9076811011382465E-2</v>
      </c>
      <c r="AI3741" s="128">
        <f t="shared" si="756"/>
        <v>1.119970115555166</v>
      </c>
    </row>
    <row r="3742" spans="1:35" x14ac:dyDescent="0.25">
      <c r="A3742" s="96">
        <v>1.4952000000000001</v>
      </c>
      <c r="B3742" s="216">
        <v>19.256176747401913</v>
      </c>
      <c r="E3742" s="153">
        <f t="shared" si="757"/>
        <v>7.5049714502728026E-3</v>
      </c>
      <c r="F3742" s="166"/>
      <c r="W3742" s="152">
        <f t="shared" si="758"/>
        <v>0.5887160942009223</v>
      </c>
      <c r="X3742" s="170">
        <v>5.810176108570662</v>
      </c>
      <c r="Y3742" s="153">
        <f t="shared" si="759"/>
        <v>4.0000000000017799E-4</v>
      </c>
      <c r="Z3742" s="128">
        <f t="shared" si="761"/>
        <v>8.8754449677853557</v>
      </c>
      <c r="AA3742" s="128">
        <f t="shared" si="762"/>
        <v>0.61929999999999996</v>
      </c>
      <c r="AB3742" s="128">
        <f t="shared" si="760"/>
        <v>2.5571302866432811E-3</v>
      </c>
      <c r="AC3742" s="128">
        <f t="shared" si="763"/>
        <v>6.7419698472713634</v>
      </c>
      <c r="AD3742" s="128">
        <f t="shared" si="754"/>
        <v>-138.34603530742419</v>
      </c>
      <c r="AE3742" s="128">
        <f t="shared" si="755"/>
        <v>2.337703106401992E-4</v>
      </c>
      <c r="AF3742" s="128">
        <f t="shared" si="764"/>
        <v>0.65313924501354292</v>
      </c>
      <c r="AG3742" s="128">
        <f t="shared" si="765"/>
        <v>0.58442577660023798</v>
      </c>
      <c r="AH3742" s="93">
        <f t="shared" si="766"/>
        <v>9.8843040700742263E-2</v>
      </c>
      <c r="AI3742" s="128">
        <f t="shared" si="756"/>
        <v>1.1317124120597315</v>
      </c>
    </row>
    <row r="3743" spans="1:35" x14ac:dyDescent="0.25">
      <c r="A3743" s="96">
        <v>1.4956</v>
      </c>
      <c r="B3743" s="216">
        <v>20.243672990858421</v>
      </c>
      <c r="E3743" s="153">
        <f t="shared" si="757"/>
        <v>7.8999699476511968E-3</v>
      </c>
      <c r="F3743" s="166"/>
      <c r="W3743" s="152">
        <f t="shared" si="758"/>
        <v>0.61305081731130162</v>
      </c>
      <c r="X3743" s="170">
        <v>6.0503411528379134</v>
      </c>
      <c r="Y3743" s="153">
        <f t="shared" si="759"/>
        <v>3.9999999999995595E-4</v>
      </c>
      <c r="Z3743" s="128">
        <f t="shared" si="761"/>
        <v>8.8754449677853557</v>
      </c>
      <c r="AA3743" s="128">
        <f t="shared" si="762"/>
        <v>0.61929999999999996</v>
      </c>
      <c r="AB3743" s="128">
        <f t="shared" si="760"/>
        <v>2.6220845663835566E-3</v>
      </c>
      <c r="AC3743" s="128">
        <f t="shared" si="763"/>
        <v>6.7445919318377472</v>
      </c>
      <c r="AD3743" s="128">
        <f t="shared" si="754"/>
        <v>-141.84952724650134</v>
      </c>
      <c r="AE3743" s="128">
        <f t="shared" si="755"/>
        <v>2.396903386128371E-4</v>
      </c>
      <c r="AF3743" s="128">
        <f t="shared" si="764"/>
        <v>0.65337893535215574</v>
      </c>
      <c r="AG3743" s="128">
        <f t="shared" si="765"/>
        <v>0.59922584653215871</v>
      </c>
      <c r="AH3743" s="93">
        <f t="shared" si="766"/>
        <v>9.860335036212943E-2</v>
      </c>
      <c r="AI3743" s="128">
        <f t="shared" si="756"/>
        <v>1.1425225002512192</v>
      </c>
    </row>
    <row r="3744" spans="1:35" x14ac:dyDescent="0.25">
      <c r="A3744" s="96">
        <v>1.496</v>
      </c>
      <c r="B3744" s="216">
        <v>21.23116923431493</v>
      </c>
      <c r="E3744" s="153">
        <f t="shared" si="757"/>
        <v>8.2949684450337562E-3</v>
      </c>
      <c r="F3744" s="166"/>
      <c r="W3744" s="152">
        <f t="shared" si="758"/>
        <v>0.63738554042168094</v>
      </c>
      <c r="X3744" s="170">
        <v>6.2905061971051666</v>
      </c>
      <c r="Y3744" s="153">
        <f t="shared" si="759"/>
        <v>3.9999999999995595E-4</v>
      </c>
      <c r="Z3744" s="128">
        <f t="shared" si="761"/>
        <v>8.8754449677853557</v>
      </c>
      <c r="AA3744" s="128">
        <f t="shared" si="762"/>
        <v>0.61929999999999996</v>
      </c>
      <c r="AB3744" s="128">
        <f t="shared" si="760"/>
        <v>2.6860643546033603E-3</v>
      </c>
      <c r="AC3744" s="128">
        <f t="shared" si="763"/>
        <v>6.7472779961923504</v>
      </c>
      <c r="AD3744" s="128">
        <f t="shared" si="754"/>
        <v>-145.2995048005188</v>
      </c>
      <c r="AE3744" s="128">
        <f t="shared" si="755"/>
        <v>2.4551994061561381E-4</v>
      </c>
      <c r="AF3744" s="128">
        <f t="shared" si="764"/>
        <v>0.65362445529277136</v>
      </c>
      <c r="AG3744" s="128">
        <f t="shared" si="765"/>
        <v>0.6137998515391021</v>
      </c>
      <c r="AH3744" s="93">
        <f t="shared" si="766"/>
        <v>9.8357830421513817E-2</v>
      </c>
      <c r="AI3744" s="128">
        <f t="shared" si="756"/>
        <v>1.1525071523878987</v>
      </c>
    </row>
    <row r="3745" spans="1:35" x14ac:dyDescent="0.25">
      <c r="A3745" s="96">
        <v>1.4964</v>
      </c>
      <c r="B3745" s="216">
        <v>21.23116923431493</v>
      </c>
      <c r="E3745" s="153">
        <f t="shared" si="757"/>
        <v>8.4924676937250358E-3</v>
      </c>
      <c r="F3745" s="166"/>
      <c r="W3745" s="152">
        <f t="shared" si="758"/>
        <v>0.63738554042168094</v>
      </c>
      <c r="X3745" s="170">
        <v>6.2905061971051666</v>
      </c>
      <c r="Y3745" s="153">
        <f t="shared" si="759"/>
        <v>3.9999999999995595E-4</v>
      </c>
      <c r="Z3745" s="128">
        <f t="shared" si="761"/>
        <v>8.8754449677853557</v>
      </c>
      <c r="AA3745" s="128">
        <f t="shared" si="762"/>
        <v>0.61929999999999996</v>
      </c>
      <c r="AB3745" s="128">
        <f t="shared" si="760"/>
        <v>2.6860643546033603E-3</v>
      </c>
      <c r="AC3745" s="128">
        <f t="shared" si="763"/>
        <v>6.7499640605469535</v>
      </c>
      <c r="AD3745" s="128">
        <f t="shared" si="754"/>
        <v>-145.28829874568197</v>
      </c>
      <c r="AE3745" s="128">
        <f t="shared" si="755"/>
        <v>2.4550100517655739E-4</v>
      </c>
      <c r="AF3745" s="128">
        <f t="shared" si="764"/>
        <v>0.65386995629794786</v>
      </c>
      <c r="AG3745" s="128">
        <f t="shared" si="765"/>
        <v>0.61375251294146105</v>
      </c>
      <c r="AH3745" s="93">
        <f t="shared" si="766"/>
        <v>9.8112329416337254E-2</v>
      </c>
      <c r="AI3745" s="128">
        <f t="shared" si="756"/>
        <v>1.1525071523878987</v>
      </c>
    </row>
    <row r="3746" spans="1:35" x14ac:dyDescent="0.25">
      <c r="A3746" s="96">
        <v>1.4967999999999999</v>
      </c>
      <c r="B3746" s="216">
        <v>20.243672990858421</v>
      </c>
      <c r="E3746" s="153">
        <f t="shared" si="757"/>
        <v>8.2949684450337562E-3</v>
      </c>
      <c r="F3746" s="166"/>
      <c r="W3746" s="152">
        <f t="shared" si="758"/>
        <v>0.61305081731130195</v>
      </c>
      <c r="X3746" s="170">
        <v>6.050341152837917</v>
      </c>
      <c r="Y3746" s="153">
        <f t="shared" si="759"/>
        <v>3.9999999999995595E-4</v>
      </c>
      <c r="Z3746" s="128">
        <f t="shared" si="761"/>
        <v>8.8754449677853557</v>
      </c>
      <c r="AA3746" s="128">
        <f t="shared" si="762"/>
        <v>0.61929999999999996</v>
      </c>
      <c r="AB3746" s="128">
        <f t="shared" si="760"/>
        <v>2.6220845663835575E-3</v>
      </c>
      <c r="AC3746" s="128">
        <f t="shared" si="763"/>
        <v>6.7525861451133373</v>
      </c>
      <c r="AD3746" s="128">
        <f t="shared" si="754"/>
        <v>-141.81697057627838</v>
      </c>
      <c r="AE3746" s="128">
        <f t="shared" si="755"/>
        <v>2.3963532595638822E-4</v>
      </c>
      <c r="AF3746" s="128">
        <f t="shared" si="764"/>
        <v>0.65410959162390425</v>
      </c>
      <c r="AG3746" s="128">
        <f t="shared" si="765"/>
        <v>0.59908831489103653</v>
      </c>
      <c r="AH3746" s="93">
        <f t="shared" si="766"/>
        <v>9.7872694090380866E-2</v>
      </c>
      <c r="AI3746" s="128">
        <f t="shared" si="756"/>
        <v>1.1425225002512185</v>
      </c>
    </row>
    <row r="3747" spans="1:35" x14ac:dyDescent="0.25">
      <c r="A3747" s="96">
        <v>1.4972000000000001</v>
      </c>
      <c r="B3747" s="216">
        <v>19.256176747401913</v>
      </c>
      <c r="E3747" s="153">
        <f t="shared" si="757"/>
        <v>7.8999699476555822E-3</v>
      </c>
      <c r="F3747" s="166"/>
      <c r="W3747" s="152">
        <f t="shared" si="758"/>
        <v>0.58871609420092219</v>
      </c>
      <c r="X3747" s="170">
        <v>5.8101761085706602</v>
      </c>
      <c r="Y3747" s="153">
        <f t="shared" si="759"/>
        <v>4.0000000000017799E-4</v>
      </c>
      <c r="Z3747" s="128">
        <f t="shared" si="761"/>
        <v>8.8754449677853557</v>
      </c>
      <c r="AA3747" s="128">
        <f t="shared" si="762"/>
        <v>0.61929999999999996</v>
      </c>
      <c r="AB3747" s="128">
        <f t="shared" si="760"/>
        <v>2.5571302866432811E-3</v>
      </c>
      <c r="AC3747" s="128">
        <f t="shared" si="763"/>
        <v>6.7551432753999805</v>
      </c>
      <c r="AD3747" s="128">
        <f t="shared" si="754"/>
        <v>-138.29371541750265</v>
      </c>
      <c r="AE3747" s="128">
        <f t="shared" si="755"/>
        <v>2.3368190306933935E-4</v>
      </c>
      <c r="AF3747" s="128">
        <f t="shared" si="764"/>
        <v>0.65434327352697363</v>
      </c>
      <c r="AG3747" s="128">
        <f t="shared" si="765"/>
        <v>0.58420475767308844</v>
      </c>
      <c r="AH3747" s="93">
        <f t="shared" si="766"/>
        <v>9.7639012187311525E-2</v>
      </c>
      <c r="AI3747" s="128">
        <f t="shared" si="756"/>
        <v>1.1317124120597317</v>
      </c>
    </row>
    <row r="3748" spans="1:35" x14ac:dyDescent="0.25">
      <c r="A3748" s="96">
        <v>1.4976</v>
      </c>
      <c r="B3748" s="216">
        <v>19.256176747401913</v>
      </c>
      <c r="E3748" s="153">
        <f t="shared" si="757"/>
        <v>7.7024706989599172E-3</v>
      </c>
      <c r="F3748" s="166"/>
      <c r="W3748" s="152">
        <f t="shared" si="758"/>
        <v>0.58871609420092219</v>
      </c>
      <c r="X3748" s="170">
        <v>5.8101761085706602</v>
      </c>
      <c r="Y3748" s="153">
        <f t="shared" si="759"/>
        <v>3.9999999999995595E-4</v>
      </c>
      <c r="Z3748" s="128">
        <f t="shared" si="761"/>
        <v>8.8754449677853557</v>
      </c>
      <c r="AA3748" s="128">
        <f t="shared" si="762"/>
        <v>0.61929999999999996</v>
      </c>
      <c r="AB3748" s="128">
        <f t="shared" si="760"/>
        <v>2.5571302866418612E-3</v>
      </c>
      <c r="AC3748" s="128">
        <f t="shared" si="763"/>
        <v>6.7577004056866228</v>
      </c>
      <c r="AD3748" s="128">
        <f t="shared" si="754"/>
        <v>-138.28354588784734</v>
      </c>
      <c r="AE3748" s="128">
        <f t="shared" si="755"/>
        <v>2.3366471909943879E-4</v>
      </c>
      <c r="AF3748" s="128">
        <f t="shared" si="764"/>
        <v>0.6545769382460731</v>
      </c>
      <c r="AG3748" s="128">
        <f t="shared" si="765"/>
        <v>0.58416179774866128</v>
      </c>
      <c r="AH3748" s="93">
        <f t="shared" si="766"/>
        <v>9.7405347468212083E-2</v>
      </c>
      <c r="AI3748" s="128">
        <f t="shared" si="756"/>
        <v>1.1317124120597317</v>
      </c>
    </row>
    <row r="3749" spans="1:35" x14ac:dyDescent="0.25">
      <c r="A3749" s="96">
        <v>1.498</v>
      </c>
      <c r="B3749" s="216">
        <v>19.256176747401913</v>
      </c>
      <c r="E3749" s="153">
        <f t="shared" si="757"/>
        <v>7.7024706989599172E-3</v>
      </c>
      <c r="F3749" s="166"/>
      <c r="W3749" s="152">
        <f t="shared" si="758"/>
        <v>0.58871609420092219</v>
      </c>
      <c r="X3749" s="170">
        <v>5.8101761085706602</v>
      </c>
      <c r="Y3749" s="153">
        <f t="shared" si="759"/>
        <v>3.9999999999995595E-4</v>
      </c>
      <c r="Z3749" s="128">
        <f t="shared" si="761"/>
        <v>8.8754449677853557</v>
      </c>
      <c r="AA3749" s="128">
        <f t="shared" si="762"/>
        <v>0.61929999999999996</v>
      </c>
      <c r="AB3749" s="128">
        <f t="shared" si="760"/>
        <v>2.5571302866418612E-3</v>
      </c>
      <c r="AC3749" s="128">
        <f t="shared" si="763"/>
        <v>6.7602575359732651</v>
      </c>
      <c r="AD3749" s="128">
        <f t="shared" si="754"/>
        <v>-138.27337194573821</v>
      </c>
      <c r="AE3749" s="128">
        <f t="shared" si="755"/>
        <v>2.3364752767359126E-4</v>
      </c>
      <c r="AF3749" s="128">
        <f t="shared" si="764"/>
        <v>0.65481058577374673</v>
      </c>
      <c r="AG3749" s="128">
        <f t="shared" si="765"/>
        <v>0.58411881918404251</v>
      </c>
      <c r="AH3749" s="93">
        <f t="shared" si="766"/>
        <v>9.7171699940538495E-2</v>
      </c>
      <c r="AI3749" s="128">
        <f t="shared" si="756"/>
        <v>1.1317124120597317</v>
      </c>
    </row>
    <row r="3750" spans="1:35" x14ac:dyDescent="0.25">
      <c r="A3750" s="96">
        <v>1.4984</v>
      </c>
      <c r="B3750" s="216">
        <v>20.243672990858421</v>
      </c>
      <c r="E3750" s="153">
        <f t="shared" si="757"/>
        <v>7.8999699476511968E-3</v>
      </c>
      <c r="F3750" s="166"/>
      <c r="W3750" s="152">
        <f t="shared" si="758"/>
        <v>0.61305081731130195</v>
      </c>
      <c r="X3750" s="170">
        <v>6.050341152837917</v>
      </c>
      <c r="Y3750" s="153">
        <f t="shared" si="759"/>
        <v>3.9999999999995595E-4</v>
      </c>
      <c r="Z3750" s="128">
        <f t="shared" si="761"/>
        <v>8.8754449677853557</v>
      </c>
      <c r="AA3750" s="128">
        <f t="shared" si="762"/>
        <v>0.61929999999999996</v>
      </c>
      <c r="AB3750" s="128">
        <f t="shared" si="760"/>
        <v>2.6220845663835575E-3</v>
      </c>
      <c r="AC3750" s="128">
        <f t="shared" si="763"/>
        <v>6.7628796205396489</v>
      </c>
      <c r="AD3750" s="128">
        <f t="shared" si="754"/>
        <v>-141.77498496503466</v>
      </c>
      <c r="AE3750" s="128">
        <f t="shared" si="755"/>
        <v>2.3956438074020583E-4</v>
      </c>
      <c r="AF3750" s="128">
        <f t="shared" si="764"/>
        <v>0.65505015015448698</v>
      </c>
      <c r="AG3750" s="128">
        <f t="shared" si="765"/>
        <v>0.59891095185058052</v>
      </c>
      <c r="AH3750" s="93">
        <f t="shared" si="766"/>
        <v>9.6932135559798294E-2</v>
      </c>
      <c r="AI3750" s="128">
        <f t="shared" si="756"/>
        <v>1.1425225002512185</v>
      </c>
    </row>
    <row r="3751" spans="1:35" x14ac:dyDescent="0.25">
      <c r="A3751" s="96">
        <v>1.4987999999999999</v>
      </c>
      <c r="B3751" s="216">
        <v>21.23116923431493</v>
      </c>
      <c r="E3751" s="153">
        <f t="shared" si="757"/>
        <v>8.2949684450337562E-3</v>
      </c>
      <c r="F3751" s="166"/>
      <c r="W3751" s="152">
        <f t="shared" si="758"/>
        <v>0.63738554042168127</v>
      </c>
      <c r="X3751" s="170">
        <v>6.2905061971051692</v>
      </c>
      <c r="Y3751" s="153">
        <f t="shared" si="759"/>
        <v>3.9999999999995595E-4</v>
      </c>
      <c r="Z3751" s="128">
        <f t="shared" si="761"/>
        <v>8.8754449677853557</v>
      </c>
      <c r="AA3751" s="128">
        <f t="shared" si="762"/>
        <v>0.61929999999999996</v>
      </c>
      <c r="AB3751" s="128">
        <f t="shared" si="760"/>
        <v>2.6860643546033612E-3</v>
      </c>
      <c r="AC3751" s="128">
        <f t="shared" si="763"/>
        <v>6.765565684894252</v>
      </c>
      <c r="AD3751" s="128">
        <f t="shared" si="754"/>
        <v>-145.2231088417318</v>
      </c>
      <c r="AE3751" s="128">
        <f t="shared" si="755"/>
        <v>2.453908504904244E-4</v>
      </c>
      <c r="AF3751" s="128">
        <f t="shared" si="764"/>
        <v>0.65529554100497744</v>
      </c>
      <c r="AG3751" s="128">
        <f t="shared" si="765"/>
        <v>0.6134771262261286</v>
      </c>
      <c r="AH3751" s="93">
        <f t="shared" si="766"/>
        <v>9.6686744709307867E-2</v>
      </c>
      <c r="AI3751" s="128">
        <f t="shared" si="756"/>
        <v>1.1525071523878982</v>
      </c>
    </row>
    <row r="3752" spans="1:35" x14ac:dyDescent="0.25">
      <c r="A3752" s="96">
        <v>1.4992000000000001</v>
      </c>
      <c r="B3752" s="216">
        <v>21.23116923431493</v>
      </c>
      <c r="E3752" s="153">
        <f t="shared" si="757"/>
        <v>8.4924676937297508E-3</v>
      </c>
      <c r="F3752" s="166"/>
      <c r="W3752" s="152">
        <f t="shared" si="758"/>
        <v>0.63738554042168127</v>
      </c>
      <c r="X3752" s="170">
        <v>6.2905061971051692</v>
      </c>
      <c r="Y3752" s="153">
        <f t="shared" si="759"/>
        <v>4.0000000000017799E-4</v>
      </c>
      <c r="Z3752" s="128">
        <f t="shared" si="761"/>
        <v>8.8754449677853557</v>
      </c>
      <c r="AA3752" s="128">
        <f t="shared" si="762"/>
        <v>0.61929999999999996</v>
      </c>
      <c r="AB3752" s="128">
        <f t="shared" si="760"/>
        <v>2.6860643546048522E-3</v>
      </c>
      <c r="AC3752" s="128">
        <f t="shared" si="763"/>
        <v>6.768251749248857</v>
      </c>
      <c r="AD3752" s="128">
        <f t="shared" si="754"/>
        <v>-145.21186796761381</v>
      </c>
      <c r="AE3752" s="128">
        <f t="shared" si="755"/>
        <v>2.4537185621546315E-4</v>
      </c>
      <c r="AF3752" s="128">
        <f t="shared" si="764"/>
        <v>0.65554091286119287</v>
      </c>
      <c r="AG3752" s="128">
        <f t="shared" si="765"/>
        <v>0.61342964053838489</v>
      </c>
      <c r="AH3752" s="93">
        <f t="shared" si="766"/>
        <v>9.64413728530924E-2</v>
      </c>
      <c r="AI3752" s="128">
        <f t="shared" si="756"/>
        <v>1.1525071523878982</v>
      </c>
    </row>
    <row r="3753" spans="1:35" x14ac:dyDescent="0.25">
      <c r="A3753" s="96">
        <v>1.4996</v>
      </c>
      <c r="B3753" s="216">
        <v>20.243672990858421</v>
      </c>
      <c r="E3753" s="153">
        <f t="shared" si="757"/>
        <v>8.2949684450337562E-3</v>
      </c>
      <c r="F3753" s="166"/>
      <c r="W3753" s="152">
        <f t="shared" si="758"/>
        <v>0.6130508173113014</v>
      </c>
      <c r="X3753" s="170">
        <v>6.0503411528379116</v>
      </c>
      <c r="Y3753" s="153">
        <f t="shared" si="759"/>
        <v>3.9999999999995595E-4</v>
      </c>
      <c r="Z3753" s="128">
        <f t="shared" si="761"/>
        <v>8.8754449677853557</v>
      </c>
      <c r="AA3753" s="128">
        <f t="shared" si="762"/>
        <v>0.61929999999999996</v>
      </c>
      <c r="AB3753" s="128">
        <f t="shared" si="760"/>
        <v>2.6220845663835562E-3</v>
      </c>
      <c r="AC3753" s="128">
        <f t="shared" si="763"/>
        <v>6.7708738338152408</v>
      </c>
      <c r="AD3753" s="128">
        <f t="shared" si="754"/>
        <v>-141.7423271344428</v>
      </c>
      <c r="AE3753" s="128">
        <f t="shared" si="755"/>
        <v>2.3950919714795231E-4</v>
      </c>
      <c r="AF3753" s="128">
        <f t="shared" si="764"/>
        <v>0.65578042205834086</v>
      </c>
      <c r="AG3753" s="128">
        <f t="shared" si="765"/>
        <v>0.59877299286994679</v>
      </c>
      <c r="AH3753" s="93">
        <f t="shared" si="766"/>
        <v>9.620186365594445E-2</v>
      </c>
      <c r="AI3753" s="128">
        <f t="shared" si="756"/>
        <v>1.1425225002512196</v>
      </c>
    </row>
    <row r="3754" spans="1:35" x14ac:dyDescent="0.25">
      <c r="A3754" s="96">
        <v>1.5</v>
      </c>
      <c r="B3754" s="216">
        <v>19.256176747401913</v>
      </c>
      <c r="E3754" s="153">
        <f t="shared" si="757"/>
        <v>7.8999699476511968E-3</v>
      </c>
      <c r="F3754" s="166"/>
      <c r="W3754" s="152">
        <f t="shared" si="758"/>
        <v>0.58871609420092164</v>
      </c>
      <c r="X3754" s="170">
        <v>5.8101761085706558</v>
      </c>
      <c r="Y3754" s="153">
        <f t="shared" si="759"/>
        <v>3.9999999999995595E-4</v>
      </c>
      <c r="Z3754" s="128">
        <f t="shared" si="761"/>
        <v>8.8754449677853557</v>
      </c>
      <c r="AA3754" s="128">
        <f t="shared" si="762"/>
        <v>0.61929999999999996</v>
      </c>
      <c r="AB3754" s="128">
        <f t="shared" si="760"/>
        <v>2.5571302866418595E-3</v>
      </c>
      <c r="AC3754" s="128">
        <f t="shared" si="763"/>
        <v>6.7734309641018831</v>
      </c>
      <c r="AD3754" s="128">
        <f t="shared" si="754"/>
        <v>-138.22088948610266</v>
      </c>
      <c r="AE3754" s="128">
        <f t="shared" si="755"/>
        <v>2.3355884540044266E-4</v>
      </c>
      <c r="AF3754" s="128">
        <f t="shared" si="764"/>
        <v>0.6560139809037413</v>
      </c>
      <c r="AG3754" s="128">
        <f t="shared" si="765"/>
        <v>0.58389711350117091</v>
      </c>
      <c r="AH3754" s="93">
        <f t="shared" si="766"/>
        <v>9.5968304810544011E-2</v>
      </c>
      <c r="AI3754" s="128">
        <f t="shared" si="756"/>
        <v>1.1317124120597328</v>
      </c>
    </row>
    <row r="3755" spans="1:35" x14ac:dyDescent="0.25">
      <c r="A3755" s="96">
        <v>1.5004</v>
      </c>
      <c r="B3755" s="216">
        <v>19.256176747401913</v>
      </c>
      <c r="E3755" s="153">
        <f t="shared" si="757"/>
        <v>7.7024706989599172E-3</v>
      </c>
      <c r="F3755" s="166"/>
      <c r="W3755" s="152">
        <f t="shared" si="758"/>
        <v>0.58871609420092164</v>
      </c>
      <c r="X3755" s="170">
        <v>5.8101761085706558</v>
      </c>
      <c r="Y3755" s="153">
        <f t="shared" si="759"/>
        <v>3.9999999999995595E-4</v>
      </c>
      <c r="Z3755" s="128">
        <f t="shared" si="761"/>
        <v>8.8754449677853557</v>
      </c>
      <c r="AA3755" s="128">
        <f t="shared" si="762"/>
        <v>0.61929999999999996</v>
      </c>
      <c r="AB3755" s="128">
        <f t="shared" si="760"/>
        <v>2.5571302866418595E-3</v>
      </c>
      <c r="AC3755" s="128">
        <f t="shared" si="763"/>
        <v>6.7759880943885253</v>
      </c>
      <c r="AD3755" s="128">
        <f t="shared" si="754"/>
        <v>-138.21068839967083</v>
      </c>
      <c r="AE3755" s="128">
        <f t="shared" si="755"/>
        <v>2.3354160810745668E-4</v>
      </c>
      <c r="AF3755" s="128">
        <f t="shared" si="764"/>
        <v>0.6562475225118487</v>
      </c>
      <c r="AG3755" s="128">
        <f t="shared" si="765"/>
        <v>0.58385402026870603</v>
      </c>
      <c r="AH3755" s="93">
        <f t="shared" si="766"/>
        <v>9.5734763202436554E-2</v>
      </c>
      <c r="AI3755" s="128">
        <f t="shared" si="756"/>
        <v>1.1317124120597328</v>
      </c>
    </row>
    <row r="3756" spans="1:35" x14ac:dyDescent="0.25">
      <c r="A3756" s="96">
        <v>1.5007999999999999</v>
      </c>
      <c r="B3756" s="216">
        <v>19.256176747401913</v>
      </c>
      <c r="E3756" s="153">
        <f t="shared" si="757"/>
        <v>7.7024706989599172E-3</v>
      </c>
      <c r="F3756" s="166"/>
      <c r="W3756" s="152">
        <f t="shared" si="758"/>
        <v>0.58871609420092164</v>
      </c>
      <c r="X3756" s="170">
        <v>5.8101761085706558</v>
      </c>
      <c r="Y3756" s="153">
        <f t="shared" si="759"/>
        <v>3.9999999999995595E-4</v>
      </c>
      <c r="Z3756" s="128">
        <f t="shared" si="761"/>
        <v>8.8754449677853557</v>
      </c>
      <c r="AA3756" s="128">
        <f t="shared" si="762"/>
        <v>0.61929999999999996</v>
      </c>
      <c r="AB3756" s="128">
        <f t="shared" si="760"/>
        <v>2.5571302866418595E-3</v>
      </c>
      <c r="AC3756" s="128">
        <f t="shared" si="763"/>
        <v>6.7785452246751676</v>
      </c>
      <c r="AD3756" s="128">
        <f t="shared" si="754"/>
        <v>-138.20048290070841</v>
      </c>
      <c r="AE3756" s="128">
        <f t="shared" si="755"/>
        <v>2.3352436335839411E-4</v>
      </c>
      <c r="AF3756" s="128">
        <f t="shared" si="764"/>
        <v>0.65648104687520714</v>
      </c>
      <c r="AG3756" s="128">
        <f t="shared" si="765"/>
        <v>0.58381090839604954</v>
      </c>
      <c r="AH3756" s="93">
        <f t="shared" si="766"/>
        <v>9.5501238839078156E-2</v>
      </c>
      <c r="AI3756" s="128">
        <f t="shared" si="756"/>
        <v>1.1317124120597328</v>
      </c>
    </row>
    <row r="3757" spans="1:35" x14ac:dyDescent="0.25">
      <c r="A3757" s="96">
        <v>1.5012000000000001</v>
      </c>
      <c r="B3757" s="216">
        <v>19.256176747401913</v>
      </c>
      <c r="E3757" s="153">
        <f t="shared" si="757"/>
        <v>7.7024706989641924E-3</v>
      </c>
      <c r="F3757" s="166"/>
      <c r="W3757" s="152">
        <f t="shared" si="758"/>
        <v>0.58871609420092164</v>
      </c>
      <c r="X3757" s="170">
        <v>5.8101761085706558</v>
      </c>
      <c r="Y3757" s="153">
        <f t="shared" si="759"/>
        <v>4.0000000000017799E-4</v>
      </c>
      <c r="Z3757" s="128">
        <f t="shared" si="761"/>
        <v>8.8754449677853557</v>
      </c>
      <c r="AA3757" s="128">
        <f t="shared" si="762"/>
        <v>0.61929999999999996</v>
      </c>
      <c r="AB3757" s="128">
        <f t="shared" si="760"/>
        <v>2.5571302866432789E-3</v>
      </c>
      <c r="AC3757" s="128">
        <f t="shared" si="763"/>
        <v>6.7811023549618108</v>
      </c>
      <c r="AD3757" s="128">
        <f t="shared" si="754"/>
        <v>-138.19027298929211</v>
      </c>
      <c r="AE3757" s="128">
        <f t="shared" si="755"/>
        <v>2.3350711115338444E-4</v>
      </c>
      <c r="AF3757" s="128">
        <f t="shared" si="764"/>
        <v>0.65671455398636047</v>
      </c>
      <c r="AG3757" s="128">
        <f t="shared" si="765"/>
        <v>0.58376777788320133</v>
      </c>
      <c r="AH3757" s="93">
        <f t="shared" si="766"/>
        <v>9.526773172792477E-2</v>
      </c>
      <c r="AI3757" s="128">
        <f t="shared" si="756"/>
        <v>1.1317124120597328</v>
      </c>
    </row>
    <row r="3758" spans="1:35" x14ac:dyDescent="0.25">
      <c r="A3758" s="96">
        <v>1.5016</v>
      </c>
      <c r="B3758" s="216">
        <v>20.243672990858421</v>
      </c>
      <c r="E3758" s="153">
        <f t="shared" si="757"/>
        <v>7.8999699476511968E-3</v>
      </c>
      <c r="F3758" s="166"/>
      <c r="W3758" s="152">
        <f t="shared" si="758"/>
        <v>0.61305081731130173</v>
      </c>
      <c r="X3758" s="170">
        <v>6.0503411528379152</v>
      </c>
      <c r="Y3758" s="153">
        <f t="shared" si="759"/>
        <v>3.9999999999995595E-4</v>
      </c>
      <c r="Z3758" s="128">
        <f t="shared" si="761"/>
        <v>8.8754449677853557</v>
      </c>
      <c r="AA3758" s="128">
        <f t="shared" si="762"/>
        <v>0.61929999999999996</v>
      </c>
      <c r="AB3758" s="128">
        <f t="shared" si="760"/>
        <v>2.622084566383557E-3</v>
      </c>
      <c r="AC3758" s="128">
        <f t="shared" si="763"/>
        <v>6.7837244395281946</v>
      </c>
      <c r="AD3758" s="128">
        <f t="shared" si="754"/>
        <v>-141.68973737205982</v>
      </c>
      <c r="AE3758" s="128">
        <f t="shared" si="755"/>
        <v>2.3942033355991058E-4</v>
      </c>
      <c r="AF3758" s="128">
        <f t="shared" si="764"/>
        <v>0.65695397431992042</v>
      </c>
      <c r="AG3758" s="128">
        <f t="shared" si="765"/>
        <v>0.59855083389984232</v>
      </c>
      <c r="AH3758" s="93">
        <f t="shared" si="766"/>
        <v>9.5028311394364864E-2</v>
      </c>
      <c r="AI3758" s="128">
        <f t="shared" si="756"/>
        <v>1.1425225002512192</v>
      </c>
    </row>
    <row r="3759" spans="1:35" x14ac:dyDescent="0.25">
      <c r="A3759" s="96">
        <v>1.502</v>
      </c>
      <c r="B3759" s="216">
        <v>20.243672990858421</v>
      </c>
      <c r="E3759" s="153">
        <f t="shared" si="757"/>
        <v>8.0974691963424765E-3</v>
      </c>
      <c r="F3759" s="166"/>
      <c r="W3759" s="152">
        <f t="shared" si="758"/>
        <v>0.61305081731130173</v>
      </c>
      <c r="X3759" s="170">
        <v>6.0503411528379152</v>
      </c>
      <c r="Y3759" s="153">
        <f t="shared" si="759"/>
        <v>3.9999999999995595E-4</v>
      </c>
      <c r="Z3759" s="128">
        <f t="shared" si="761"/>
        <v>8.8754449677853557</v>
      </c>
      <c r="AA3759" s="128">
        <f t="shared" si="762"/>
        <v>0.61929999999999996</v>
      </c>
      <c r="AB3759" s="128">
        <f t="shared" si="760"/>
        <v>2.622084566383557E-3</v>
      </c>
      <c r="AC3759" s="128">
        <f t="shared" si="763"/>
        <v>6.7863465240945784</v>
      </c>
      <c r="AD3759" s="128">
        <f t="shared" si="754"/>
        <v>-141.67899272821032</v>
      </c>
      <c r="AE3759" s="128">
        <f t="shared" si="755"/>
        <v>2.3940217779039514E-4</v>
      </c>
      <c r="AF3759" s="128">
        <f t="shared" si="764"/>
        <v>0.65719337649771081</v>
      </c>
      <c r="AG3759" s="128">
        <f t="shared" si="765"/>
        <v>0.59850544447605381</v>
      </c>
      <c r="AH3759" s="93">
        <f t="shared" si="766"/>
        <v>9.4788909216574471E-2</v>
      </c>
      <c r="AI3759" s="128">
        <f t="shared" si="756"/>
        <v>1.1425225002512192</v>
      </c>
    </row>
    <row r="3760" spans="1:35" x14ac:dyDescent="0.25">
      <c r="A3760" s="96">
        <v>1.5024</v>
      </c>
      <c r="B3760" s="216">
        <v>19.256176747401913</v>
      </c>
      <c r="E3760" s="153">
        <f t="shared" si="757"/>
        <v>7.8999699476511968E-3</v>
      </c>
      <c r="F3760" s="166"/>
      <c r="W3760" s="152">
        <f t="shared" si="758"/>
        <v>0.58871609420092164</v>
      </c>
      <c r="X3760" s="170">
        <v>5.8101761085706558</v>
      </c>
      <c r="Y3760" s="153">
        <f t="shared" si="759"/>
        <v>3.9999999999995595E-4</v>
      </c>
      <c r="Z3760" s="128">
        <f t="shared" si="761"/>
        <v>8.8754449677853557</v>
      </c>
      <c r="AA3760" s="128">
        <f t="shared" si="762"/>
        <v>0.61929999999999996</v>
      </c>
      <c r="AB3760" s="128">
        <f t="shared" si="760"/>
        <v>2.5571302866418595E-3</v>
      </c>
      <c r="AC3760" s="128">
        <f t="shared" si="763"/>
        <v>6.7889036543812207</v>
      </c>
      <c r="AD3760" s="128">
        <f t="shared" si="754"/>
        <v>-138.15909730045126</v>
      </c>
      <c r="AE3760" s="128">
        <f t="shared" si="755"/>
        <v>2.3345443201119902E-4</v>
      </c>
      <c r="AF3760" s="128">
        <f t="shared" si="764"/>
        <v>0.65742683092972198</v>
      </c>
      <c r="AG3760" s="128">
        <f t="shared" si="765"/>
        <v>0.58363608002806189</v>
      </c>
      <c r="AH3760" s="93">
        <f t="shared" si="766"/>
        <v>9.4555454784563273E-2</v>
      </c>
      <c r="AI3760" s="128">
        <f t="shared" si="756"/>
        <v>1.1317124120597328</v>
      </c>
    </row>
    <row r="3761" spans="1:35" x14ac:dyDescent="0.25">
      <c r="A3761" s="96">
        <v>1.5027999999999999</v>
      </c>
      <c r="B3761" s="216">
        <v>19.256176747401913</v>
      </c>
      <c r="E3761" s="153">
        <f t="shared" si="757"/>
        <v>7.7024706989599172E-3</v>
      </c>
      <c r="F3761" s="166"/>
      <c r="W3761" s="152">
        <f t="shared" si="758"/>
        <v>0.58871609420092164</v>
      </c>
      <c r="X3761" s="170">
        <v>5.8101761085706558</v>
      </c>
      <c r="Y3761" s="153">
        <f t="shared" si="759"/>
        <v>3.9999999999995595E-4</v>
      </c>
      <c r="Z3761" s="128">
        <f t="shared" si="761"/>
        <v>8.8754449677853557</v>
      </c>
      <c r="AA3761" s="128">
        <f t="shared" si="762"/>
        <v>0.61929999999999996</v>
      </c>
      <c r="AB3761" s="128">
        <f t="shared" si="760"/>
        <v>2.5571302866418595E-3</v>
      </c>
      <c r="AC3761" s="128">
        <f t="shared" si="763"/>
        <v>6.791460784667863</v>
      </c>
      <c r="AD3761" s="128">
        <f t="shared" si="754"/>
        <v>-138.14886951466855</v>
      </c>
      <c r="AE3761" s="128">
        <f t="shared" si="755"/>
        <v>2.334371496029661E-4</v>
      </c>
      <c r="AF3761" s="128">
        <f t="shared" si="764"/>
        <v>0.65766026807932498</v>
      </c>
      <c r="AG3761" s="128">
        <f t="shared" si="765"/>
        <v>0.5835928740074795</v>
      </c>
      <c r="AH3761" s="93">
        <f t="shared" si="766"/>
        <v>9.4322017634960301E-2</v>
      </c>
      <c r="AI3761" s="128">
        <f t="shared" si="756"/>
        <v>1.1317124120597328</v>
      </c>
    </row>
    <row r="3762" spans="1:35" x14ac:dyDescent="0.25">
      <c r="A3762" s="96">
        <v>1.5031999999999999</v>
      </c>
      <c r="B3762" s="216">
        <v>19.256176747401913</v>
      </c>
      <c r="E3762" s="153">
        <f t="shared" si="757"/>
        <v>7.7024706989599172E-3</v>
      </c>
      <c r="F3762" s="166"/>
      <c r="W3762" s="152">
        <f t="shared" si="758"/>
        <v>0.58871609420092164</v>
      </c>
      <c r="X3762" s="170">
        <v>5.8101761085706558</v>
      </c>
      <c r="Y3762" s="153">
        <f t="shared" si="759"/>
        <v>3.9999999999995595E-4</v>
      </c>
      <c r="Z3762" s="128">
        <f t="shared" si="761"/>
        <v>8.8754449677853557</v>
      </c>
      <c r="AA3762" s="128">
        <f t="shared" si="762"/>
        <v>0.61929999999999996</v>
      </c>
      <c r="AB3762" s="128">
        <f t="shared" si="760"/>
        <v>2.5571302866418595E-3</v>
      </c>
      <c r="AC3762" s="128">
        <f t="shared" si="763"/>
        <v>6.7940179149545052</v>
      </c>
      <c r="AD3762" s="128">
        <f t="shared" si="754"/>
        <v>-138.13863731635522</v>
      </c>
      <c r="AE3762" s="128">
        <f t="shared" si="755"/>
        <v>2.3341985973865652E-4</v>
      </c>
      <c r="AF3762" s="128">
        <f t="shared" si="764"/>
        <v>0.65789368793906366</v>
      </c>
      <c r="AG3762" s="128">
        <f t="shared" si="765"/>
        <v>0.58354964934670561</v>
      </c>
      <c r="AH3762" s="93">
        <f t="shared" si="766"/>
        <v>9.4088597775221647E-2</v>
      </c>
      <c r="AI3762" s="128">
        <f t="shared" si="756"/>
        <v>1.1317124120597328</v>
      </c>
    </row>
    <row r="3763" spans="1:35" x14ac:dyDescent="0.25">
      <c r="A3763" s="96">
        <v>1.5036</v>
      </c>
      <c r="B3763" s="216">
        <v>19.256176747401913</v>
      </c>
      <c r="E3763" s="153">
        <f t="shared" si="757"/>
        <v>7.7024706989641924E-3</v>
      </c>
      <c r="F3763" s="166"/>
      <c r="W3763" s="152">
        <f t="shared" si="758"/>
        <v>0.58871609420092164</v>
      </c>
      <c r="X3763" s="170">
        <v>5.8101761085706558</v>
      </c>
      <c r="Y3763" s="153">
        <f t="shared" si="759"/>
        <v>4.0000000000017799E-4</v>
      </c>
      <c r="Z3763" s="128">
        <f t="shared" si="761"/>
        <v>8.8754449677853557</v>
      </c>
      <c r="AA3763" s="128">
        <f t="shared" si="762"/>
        <v>0.61929999999999996</v>
      </c>
      <c r="AB3763" s="128">
        <f t="shared" si="760"/>
        <v>2.5571302866432789E-3</v>
      </c>
      <c r="AC3763" s="128">
        <f t="shared" si="763"/>
        <v>6.7965750452411484</v>
      </c>
      <c r="AD3763" s="128">
        <f t="shared" si="754"/>
        <v>-138.12840070558804</v>
      </c>
      <c r="AE3763" s="128">
        <f t="shared" si="755"/>
        <v>2.334025624183999E-4</v>
      </c>
      <c r="AF3763" s="128">
        <f t="shared" si="764"/>
        <v>0.6581270905014821</v>
      </c>
      <c r="AG3763" s="128">
        <f t="shared" si="765"/>
        <v>0.58350640604574011</v>
      </c>
      <c r="AH3763" s="93">
        <f t="shared" si="766"/>
        <v>9.385519521280325E-2</v>
      </c>
      <c r="AI3763" s="128">
        <f t="shared" si="756"/>
        <v>1.1317124120597328</v>
      </c>
    </row>
    <row r="3764" spans="1:35" x14ac:dyDescent="0.25">
      <c r="A3764" s="96">
        <v>1.504</v>
      </c>
      <c r="B3764" s="216">
        <v>19.256176747401913</v>
      </c>
      <c r="E3764" s="153">
        <f t="shared" si="757"/>
        <v>7.7024706989599172E-3</v>
      </c>
      <c r="F3764" s="166"/>
      <c r="W3764" s="152">
        <f t="shared" si="758"/>
        <v>0.58871609420092164</v>
      </c>
      <c r="X3764" s="170">
        <v>5.8101761085706558</v>
      </c>
      <c r="Y3764" s="153">
        <f t="shared" si="759"/>
        <v>3.9999999999995595E-4</v>
      </c>
      <c r="Z3764" s="128">
        <f t="shared" si="761"/>
        <v>8.8754449677853557</v>
      </c>
      <c r="AA3764" s="128">
        <f t="shared" si="762"/>
        <v>0.61929999999999996</v>
      </c>
      <c r="AB3764" s="128">
        <f t="shared" si="760"/>
        <v>2.5571302866418595E-3</v>
      </c>
      <c r="AC3764" s="128">
        <f t="shared" si="763"/>
        <v>6.7991321755277907</v>
      </c>
      <c r="AD3764" s="128">
        <f t="shared" si="754"/>
        <v>-138.11815968213688</v>
      </c>
      <c r="AE3764" s="128">
        <f t="shared" si="755"/>
        <v>2.3338525764180737E-4</v>
      </c>
      <c r="AF3764" s="128">
        <f t="shared" si="764"/>
        <v>0.65836047575912393</v>
      </c>
      <c r="AG3764" s="128">
        <f t="shared" si="765"/>
        <v>0.58346314410458266</v>
      </c>
      <c r="AH3764" s="93">
        <f t="shared" si="766"/>
        <v>9.3621809955161436E-2</v>
      </c>
      <c r="AI3764" s="128">
        <f t="shared" si="756"/>
        <v>1.1317124120597328</v>
      </c>
    </row>
    <row r="3765" spans="1:35" x14ac:dyDescent="0.25">
      <c r="A3765" s="96">
        <v>1.5044</v>
      </c>
      <c r="B3765" s="216">
        <v>20.243672990858421</v>
      </c>
      <c r="E3765" s="153">
        <f t="shared" si="757"/>
        <v>7.8999699476511968E-3</v>
      </c>
      <c r="F3765" s="166"/>
      <c r="W3765" s="152">
        <f t="shared" si="758"/>
        <v>0.61305081731130173</v>
      </c>
      <c r="X3765" s="170">
        <v>6.0503411528379152</v>
      </c>
      <c r="Y3765" s="153">
        <f t="shared" si="759"/>
        <v>3.9999999999995595E-4</v>
      </c>
      <c r="Z3765" s="128">
        <f t="shared" si="761"/>
        <v>8.8754449677853557</v>
      </c>
      <c r="AA3765" s="128">
        <f t="shared" si="762"/>
        <v>0.61929999999999996</v>
      </c>
      <c r="AB3765" s="128">
        <f t="shared" si="760"/>
        <v>2.622084566383557E-3</v>
      </c>
      <c r="AC3765" s="128">
        <f t="shared" si="763"/>
        <v>6.8017542600941745</v>
      </c>
      <c r="AD3765" s="128">
        <f t="shared" si="754"/>
        <v>-141.61575958505549</v>
      </c>
      <c r="AE3765" s="128">
        <f t="shared" si="755"/>
        <v>2.3929532954219479E-4</v>
      </c>
      <c r="AF3765" s="128">
        <f t="shared" si="764"/>
        <v>0.65859977108866607</v>
      </c>
      <c r="AG3765" s="128">
        <f t="shared" si="765"/>
        <v>0.59823832385555287</v>
      </c>
      <c r="AH3765" s="93">
        <f t="shared" si="766"/>
        <v>9.3382514625619237E-2</v>
      </c>
      <c r="AI3765" s="128">
        <f t="shared" si="756"/>
        <v>1.1425225002512192</v>
      </c>
    </row>
    <row r="3766" spans="1:35" x14ac:dyDescent="0.25">
      <c r="A3766" s="96">
        <v>1.5047999999999999</v>
      </c>
      <c r="B3766" s="216">
        <v>20.243672990858421</v>
      </c>
      <c r="E3766" s="153">
        <f t="shared" si="757"/>
        <v>8.0974691963424765E-3</v>
      </c>
      <c r="F3766" s="166"/>
      <c r="W3766" s="152">
        <f t="shared" si="758"/>
        <v>0.61305081731130173</v>
      </c>
      <c r="X3766" s="170">
        <v>6.0503411528379152</v>
      </c>
      <c r="Y3766" s="153">
        <f t="shared" si="759"/>
        <v>3.9999999999995595E-4</v>
      </c>
      <c r="Z3766" s="128">
        <f t="shared" si="761"/>
        <v>8.8754449677853557</v>
      </c>
      <c r="AA3766" s="128">
        <f t="shared" si="762"/>
        <v>0.61929999999999996</v>
      </c>
      <c r="AB3766" s="128">
        <f t="shared" si="760"/>
        <v>2.622084566383557E-3</v>
      </c>
      <c r="AC3766" s="128">
        <f t="shared" si="763"/>
        <v>6.8043763446605583</v>
      </c>
      <c r="AD3766" s="128">
        <f t="shared" si="754"/>
        <v>-141.60498222868969</v>
      </c>
      <c r="AE3766" s="128">
        <f t="shared" si="755"/>
        <v>2.3927711849668193E-4</v>
      </c>
      <c r="AF3766" s="128">
        <f t="shared" si="764"/>
        <v>0.65883904820716277</v>
      </c>
      <c r="AG3766" s="128">
        <f t="shared" si="765"/>
        <v>0.59819279624177069</v>
      </c>
      <c r="AH3766" s="93">
        <f t="shared" si="766"/>
        <v>9.3143237507122556E-2</v>
      </c>
      <c r="AI3766" s="128">
        <f t="shared" si="756"/>
        <v>1.1425225002512192</v>
      </c>
    </row>
    <row r="3767" spans="1:35" x14ac:dyDescent="0.25">
      <c r="A3767" s="96">
        <v>1.5051999999999999</v>
      </c>
      <c r="B3767" s="216">
        <v>19.256176747401913</v>
      </c>
      <c r="E3767" s="153">
        <f t="shared" si="757"/>
        <v>7.8999699476511968E-3</v>
      </c>
      <c r="F3767" s="166"/>
      <c r="W3767" s="152">
        <f t="shared" si="758"/>
        <v>0.58871609420092164</v>
      </c>
      <c r="X3767" s="170">
        <v>5.8101761085706558</v>
      </c>
      <c r="Y3767" s="153">
        <f t="shared" si="759"/>
        <v>3.9999999999995595E-4</v>
      </c>
      <c r="Z3767" s="128">
        <f t="shared" si="761"/>
        <v>8.8754449677853557</v>
      </c>
      <c r="AA3767" s="128">
        <f t="shared" si="762"/>
        <v>0.61929999999999996</v>
      </c>
      <c r="AB3767" s="128">
        <f t="shared" si="760"/>
        <v>2.5571302866418595E-3</v>
      </c>
      <c r="AC3767" s="128">
        <f t="shared" si="763"/>
        <v>6.8069334749472006</v>
      </c>
      <c r="AD3767" s="128">
        <f t="shared" si="754"/>
        <v>-138.08688907716765</v>
      </c>
      <c r="AE3767" s="128">
        <f t="shared" si="755"/>
        <v>2.3333241811502719E-4</v>
      </c>
      <c r="AF3767" s="128">
        <f t="shared" si="764"/>
        <v>0.65907238062527784</v>
      </c>
      <c r="AG3767" s="128">
        <f t="shared" si="765"/>
        <v>0.58333104528763224</v>
      </c>
      <c r="AH3767" s="93">
        <f t="shared" si="766"/>
        <v>9.2909905089007525E-2</v>
      </c>
      <c r="AI3767" s="128">
        <f t="shared" si="756"/>
        <v>1.1317124120597328</v>
      </c>
    </row>
    <row r="3768" spans="1:35" x14ac:dyDescent="0.25">
      <c r="A3768" s="96">
        <v>1.5056</v>
      </c>
      <c r="B3768" s="216">
        <v>19.256176747401913</v>
      </c>
      <c r="E3768" s="153">
        <f t="shared" si="757"/>
        <v>7.7024706989641924E-3</v>
      </c>
      <c r="F3768" s="166"/>
      <c r="W3768" s="152">
        <f t="shared" si="758"/>
        <v>0.58871609420092164</v>
      </c>
      <c r="X3768" s="170">
        <v>5.8101761085706558</v>
      </c>
      <c r="Y3768" s="153">
        <f t="shared" si="759"/>
        <v>4.0000000000017799E-4</v>
      </c>
      <c r="Z3768" s="128">
        <f t="shared" si="761"/>
        <v>8.8754449677853557</v>
      </c>
      <c r="AA3768" s="128">
        <f t="shared" si="762"/>
        <v>0.61929999999999996</v>
      </c>
      <c r="AB3768" s="128">
        <f t="shared" si="760"/>
        <v>2.5571302866432789E-3</v>
      </c>
      <c r="AC3768" s="128">
        <f t="shared" si="763"/>
        <v>6.8094906052338438</v>
      </c>
      <c r="AD3768" s="128">
        <f t="shared" si="754"/>
        <v>-138.07663017958009</v>
      </c>
      <c r="AE3768" s="128">
        <f t="shared" si="755"/>
        <v>2.333150831356001E-4</v>
      </c>
      <c r="AF3768" s="128">
        <f t="shared" si="764"/>
        <v>0.65930569570841346</v>
      </c>
      <c r="AG3768" s="128">
        <f t="shared" si="765"/>
        <v>0.58328770783874073</v>
      </c>
      <c r="AH3768" s="93">
        <f t="shared" si="766"/>
        <v>9.2676590005871931E-2</v>
      </c>
      <c r="AI3768" s="128">
        <f t="shared" si="756"/>
        <v>1.1317124120597328</v>
      </c>
    </row>
    <row r="3769" spans="1:35" x14ac:dyDescent="0.25">
      <c r="A3769" s="96">
        <v>1.506</v>
      </c>
      <c r="B3769" s="216">
        <v>19.256176747401913</v>
      </c>
      <c r="E3769" s="153">
        <f t="shared" si="757"/>
        <v>7.7024706989599172E-3</v>
      </c>
      <c r="F3769" s="166"/>
      <c r="W3769" s="152">
        <f t="shared" si="758"/>
        <v>0.58871609420092164</v>
      </c>
      <c r="X3769" s="170">
        <v>5.8101761085706558</v>
      </c>
      <c r="Y3769" s="153">
        <f t="shared" si="759"/>
        <v>3.9999999999995595E-4</v>
      </c>
      <c r="Z3769" s="128">
        <f t="shared" si="761"/>
        <v>8.8754449677853557</v>
      </c>
      <c r="AA3769" s="128">
        <f t="shared" si="762"/>
        <v>0.61929999999999996</v>
      </c>
      <c r="AB3769" s="128">
        <f t="shared" si="760"/>
        <v>2.5571302866418595E-3</v>
      </c>
      <c r="AC3769" s="128">
        <f t="shared" si="763"/>
        <v>6.812047735520486</v>
      </c>
      <c r="AD3769" s="128">
        <f t="shared" si="754"/>
        <v>-138.06636686930869</v>
      </c>
      <c r="AE3769" s="128">
        <f t="shared" si="755"/>
        <v>2.3329774069983744E-4</v>
      </c>
      <c r="AF3769" s="128">
        <f t="shared" si="764"/>
        <v>0.65953899344911326</v>
      </c>
      <c r="AG3769" s="128">
        <f t="shared" si="765"/>
        <v>0.58324435174965783</v>
      </c>
      <c r="AH3769" s="93">
        <f t="shared" si="766"/>
        <v>9.2443292265172089E-2</v>
      </c>
      <c r="AI3769" s="128">
        <f t="shared" si="756"/>
        <v>1.1317124120597328</v>
      </c>
    </row>
    <row r="3770" spans="1:35" x14ac:dyDescent="0.25">
      <c r="A3770" s="96">
        <v>1.5064</v>
      </c>
      <c r="B3770" s="216">
        <v>19.256176747401913</v>
      </c>
      <c r="E3770" s="153">
        <f t="shared" si="757"/>
        <v>7.7024706989599172E-3</v>
      </c>
      <c r="F3770" s="166"/>
      <c r="W3770" s="152">
        <f t="shared" si="758"/>
        <v>0.58871609420092164</v>
      </c>
      <c r="X3770" s="170">
        <v>5.8101761085706558</v>
      </c>
      <c r="Y3770" s="153">
        <f t="shared" si="759"/>
        <v>3.9999999999995595E-4</v>
      </c>
      <c r="Z3770" s="128">
        <f t="shared" si="761"/>
        <v>8.8754449677853557</v>
      </c>
      <c r="AA3770" s="128">
        <f t="shared" si="762"/>
        <v>0.61929999999999996</v>
      </c>
      <c r="AB3770" s="128">
        <f t="shared" si="760"/>
        <v>2.5571302866418595E-3</v>
      </c>
      <c r="AC3770" s="128">
        <f t="shared" si="763"/>
        <v>6.8146048658071283</v>
      </c>
      <c r="AD3770" s="128">
        <f t="shared" si="754"/>
        <v>-138.05609914658336</v>
      </c>
      <c r="AE3770" s="128">
        <f t="shared" si="755"/>
        <v>2.3328039080812763E-4</v>
      </c>
      <c r="AF3770" s="128">
        <f t="shared" si="764"/>
        <v>0.65977227383992143</v>
      </c>
      <c r="AG3770" s="128">
        <f t="shared" si="765"/>
        <v>0.58320097702038332</v>
      </c>
      <c r="AH3770" s="93">
        <f t="shared" si="766"/>
        <v>9.2210011874363965E-2</v>
      </c>
      <c r="AI3770" s="128">
        <f t="shared" si="756"/>
        <v>1.1317124120597328</v>
      </c>
    </row>
    <row r="3771" spans="1:35" x14ac:dyDescent="0.25">
      <c r="A3771" s="96">
        <v>1.5067999999999999</v>
      </c>
      <c r="B3771" s="216">
        <v>19.256176747401913</v>
      </c>
      <c r="E3771" s="153">
        <f t="shared" si="757"/>
        <v>7.7024706989599172E-3</v>
      </c>
      <c r="F3771" s="166"/>
      <c r="W3771" s="152">
        <f t="shared" si="758"/>
        <v>0.58871609420092164</v>
      </c>
      <c r="X3771" s="170">
        <v>5.8101761085706558</v>
      </c>
      <c r="Y3771" s="153">
        <f t="shared" si="759"/>
        <v>3.9999999999995595E-4</v>
      </c>
      <c r="Z3771" s="128">
        <f t="shared" si="761"/>
        <v>8.8754449677853557</v>
      </c>
      <c r="AA3771" s="128">
        <f t="shared" si="762"/>
        <v>0.61929999999999996</v>
      </c>
      <c r="AB3771" s="128">
        <f t="shared" si="760"/>
        <v>2.5571302866418595E-3</v>
      </c>
      <c r="AC3771" s="128">
        <f t="shared" si="763"/>
        <v>6.8171619960937706</v>
      </c>
      <c r="AD3771" s="128">
        <f t="shared" si="754"/>
        <v>-138.04582701132742</v>
      </c>
      <c r="AE3771" s="128">
        <f t="shared" si="755"/>
        <v>2.3326303346034104E-4</v>
      </c>
      <c r="AF3771" s="128">
        <f t="shared" si="764"/>
        <v>0.66000553687338182</v>
      </c>
      <c r="AG3771" s="128">
        <f t="shared" si="765"/>
        <v>0.58315758365091686</v>
      </c>
      <c r="AH3771" s="93">
        <f t="shared" si="766"/>
        <v>9.1976748840903622E-2</v>
      </c>
      <c r="AI3771" s="128">
        <f t="shared" si="756"/>
        <v>1.1317124120597328</v>
      </c>
    </row>
    <row r="3772" spans="1:35" x14ac:dyDescent="0.25">
      <c r="A3772" s="96">
        <v>1.5071999999999999</v>
      </c>
      <c r="B3772" s="216">
        <v>20.243672990858421</v>
      </c>
      <c r="E3772" s="153">
        <f t="shared" si="757"/>
        <v>7.8999699476511968E-3</v>
      </c>
      <c r="F3772" s="166"/>
      <c r="W3772" s="152">
        <f t="shared" si="758"/>
        <v>0.61305081731130173</v>
      </c>
      <c r="X3772" s="170">
        <v>6.0503411528379152</v>
      </c>
      <c r="Y3772" s="153">
        <f t="shared" si="759"/>
        <v>3.9999999999995595E-4</v>
      </c>
      <c r="Z3772" s="128">
        <f t="shared" si="761"/>
        <v>8.8754449677853557</v>
      </c>
      <c r="AA3772" s="128">
        <f t="shared" si="762"/>
        <v>0.61929999999999996</v>
      </c>
      <c r="AB3772" s="128">
        <f t="shared" si="760"/>
        <v>2.622084566383557E-3</v>
      </c>
      <c r="AC3772" s="128">
        <f t="shared" si="763"/>
        <v>6.8197840806601544</v>
      </c>
      <c r="AD3772" s="128">
        <f t="shared" si="754"/>
        <v>-141.54155686220943</v>
      </c>
      <c r="AE3772" s="128">
        <f t="shared" si="755"/>
        <v>2.3916994543898197E-4</v>
      </c>
      <c r="AF3772" s="128">
        <f t="shared" si="764"/>
        <v>0.66024470681882075</v>
      </c>
      <c r="AG3772" s="128">
        <f t="shared" si="765"/>
        <v>0.59792486359752073</v>
      </c>
      <c r="AH3772" s="93">
        <f t="shared" si="766"/>
        <v>9.1737578895464633E-2</v>
      </c>
      <c r="AI3772" s="128">
        <f t="shared" si="756"/>
        <v>1.1425225002512192</v>
      </c>
    </row>
    <row r="3773" spans="1:35" x14ac:dyDescent="0.25">
      <c r="A3773" s="96">
        <v>1.5076000000000001</v>
      </c>
      <c r="B3773" s="216">
        <v>20.243672990858421</v>
      </c>
      <c r="E3773" s="153">
        <f t="shared" si="757"/>
        <v>8.0974691963469712E-3</v>
      </c>
      <c r="F3773" s="166"/>
      <c r="W3773" s="152">
        <f t="shared" si="758"/>
        <v>0.61305081731130173</v>
      </c>
      <c r="X3773" s="170">
        <v>6.0503411528379152</v>
      </c>
      <c r="Y3773" s="153">
        <f t="shared" si="759"/>
        <v>4.0000000000017799E-4</v>
      </c>
      <c r="Z3773" s="128">
        <f t="shared" si="761"/>
        <v>8.8754449677853557</v>
      </c>
      <c r="AA3773" s="128">
        <f t="shared" si="762"/>
        <v>0.61929999999999996</v>
      </c>
      <c r="AB3773" s="128">
        <f t="shared" si="760"/>
        <v>2.6220845663850125E-3</v>
      </c>
      <c r="AC3773" s="128">
        <f t="shared" si="763"/>
        <v>6.8224061652265391</v>
      </c>
      <c r="AD3773" s="128">
        <f t="shared" si="754"/>
        <v>-141.53074679340591</v>
      </c>
      <c r="AE3773" s="128">
        <f t="shared" si="755"/>
        <v>2.3915167911760438E-4</v>
      </c>
      <c r="AF3773" s="128">
        <f t="shared" si="764"/>
        <v>0.66048385849793834</v>
      </c>
      <c r="AG3773" s="128">
        <f t="shared" si="765"/>
        <v>0.59787919779374488</v>
      </c>
      <c r="AH3773" s="93">
        <f t="shared" si="766"/>
        <v>9.1498427216347031E-2</v>
      </c>
      <c r="AI3773" s="128">
        <f t="shared" si="756"/>
        <v>1.1425225002512192</v>
      </c>
    </row>
    <row r="3774" spans="1:35" x14ac:dyDescent="0.25">
      <c r="A3774" s="96">
        <v>1.508</v>
      </c>
      <c r="B3774" s="216">
        <v>20.243672990858421</v>
      </c>
      <c r="E3774" s="153">
        <f t="shared" si="757"/>
        <v>8.0974691963424765E-3</v>
      </c>
      <c r="F3774" s="166"/>
      <c r="W3774" s="152">
        <f t="shared" si="758"/>
        <v>0.61305081731130173</v>
      </c>
      <c r="X3774" s="170">
        <v>6.0503411528379152</v>
      </c>
      <c r="Y3774" s="153">
        <f t="shared" si="759"/>
        <v>3.9999999999995595E-4</v>
      </c>
      <c r="Z3774" s="128">
        <f t="shared" si="761"/>
        <v>8.8754449677853557</v>
      </c>
      <c r="AA3774" s="128">
        <f t="shared" si="762"/>
        <v>0.61929999999999996</v>
      </c>
      <c r="AB3774" s="128">
        <f t="shared" si="760"/>
        <v>2.622084566383557E-3</v>
      </c>
      <c r="AC3774" s="128">
        <f t="shared" si="763"/>
        <v>6.8250282497929229</v>
      </c>
      <c r="AD3774" s="128">
        <f t="shared" si="754"/>
        <v>-141.51993196704993</v>
      </c>
      <c r="AE3774" s="128">
        <f t="shared" si="755"/>
        <v>2.391334047571492E-4</v>
      </c>
      <c r="AF3774" s="128">
        <f t="shared" si="764"/>
        <v>0.66072299190269546</v>
      </c>
      <c r="AG3774" s="128">
        <f t="shared" si="765"/>
        <v>0.59783351189293887</v>
      </c>
      <c r="AH3774" s="93">
        <f t="shared" si="766"/>
        <v>9.1259293811589884E-2</v>
      </c>
      <c r="AI3774" s="128">
        <f t="shared" si="756"/>
        <v>1.1425225002512192</v>
      </c>
    </row>
    <row r="3775" spans="1:35" x14ac:dyDescent="0.25">
      <c r="A3775" s="96">
        <v>1.5084</v>
      </c>
      <c r="B3775" s="216">
        <v>19.256176747401913</v>
      </c>
      <c r="E3775" s="153">
        <f t="shared" si="757"/>
        <v>7.8999699476511968E-3</v>
      </c>
      <c r="F3775" s="166"/>
      <c r="W3775" s="152">
        <f t="shared" si="758"/>
        <v>0.58871609420092164</v>
      </c>
      <c r="X3775" s="170">
        <v>5.8101761085706558</v>
      </c>
      <c r="Y3775" s="153">
        <f t="shared" si="759"/>
        <v>3.9999999999995595E-4</v>
      </c>
      <c r="Z3775" s="128">
        <f t="shared" si="761"/>
        <v>8.8754449677853557</v>
      </c>
      <c r="AA3775" s="128">
        <f t="shared" si="762"/>
        <v>0.61929999999999996</v>
      </c>
      <c r="AB3775" s="128">
        <f t="shared" si="760"/>
        <v>2.5571302866418595E-3</v>
      </c>
      <c r="AC3775" s="128">
        <f t="shared" si="763"/>
        <v>6.8275853800795652</v>
      </c>
      <c r="AD3775" s="128">
        <f t="shared" si="754"/>
        <v>-138.00391004414149</v>
      </c>
      <c r="AE3775" s="128">
        <f t="shared" si="755"/>
        <v>2.3319220423550366E-4</v>
      </c>
      <c r="AF3775" s="128">
        <f t="shared" si="764"/>
        <v>0.66095618410693091</v>
      </c>
      <c r="AG3775" s="128">
        <f t="shared" si="765"/>
        <v>0.58298051058882339</v>
      </c>
      <c r="AH3775" s="93">
        <f t="shared" si="766"/>
        <v>9.1026101607354373E-2</v>
      </c>
      <c r="AI3775" s="128">
        <f t="shared" si="756"/>
        <v>1.1317124120597328</v>
      </c>
    </row>
    <row r="3776" spans="1:35" x14ac:dyDescent="0.25">
      <c r="A3776" s="96">
        <v>1.5087999999999999</v>
      </c>
      <c r="B3776" s="216">
        <v>19.256176747401913</v>
      </c>
      <c r="E3776" s="153">
        <f t="shared" si="757"/>
        <v>7.7024706989599172E-3</v>
      </c>
      <c r="F3776" s="166"/>
      <c r="W3776" s="152">
        <f t="shared" si="758"/>
        <v>0.58871609420092164</v>
      </c>
      <c r="X3776" s="170">
        <v>5.8101761085706558</v>
      </c>
      <c r="Y3776" s="153">
        <f t="shared" si="759"/>
        <v>3.9999999999995595E-4</v>
      </c>
      <c r="Z3776" s="128">
        <f t="shared" si="761"/>
        <v>8.8754449677853557</v>
      </c>
      <c r="AA3776" s="128">
        <f t="shared" si="762"/>
        <v>0.61929999999999996</v>
      </c>
      <c r="AB3776" s="128">
        <f t="shared" si="760"/>
        <v>2.5571302866418595E-3</v>
      </c>
      <c r="AC3776" s="128">
        <f t="shared" si="763"/>
        <v>6.8301425103662075</v>
      </c>
      <c r="AD3776" s="128">
        <f t="shared" si="754"/>
        <v>-137.99361550998148</v>
      </c>
      <c r="AE3776" s="128">
        <f t="shared" si="755"/>
        <v>2.3317480903915319E-4</v>
      </c>
      <c r="AF3776" s="128">
        <f t="shared" si="764"/>
        <v>0.66118935891597008</v>
      </c>
      <c r="AG3776" s="128">
        <f t="shared" si="765"/>
        <v>0.58293702259794722</v>
      </c>
      <c r="AH3776" s="93">
        <f t="shared" si="766"/>
        <v>9.0792926798315216E-2</v>
      </c>
      <c r="AI3776" s="128">
        <f t="shared" si="756"/>
        <v>1.1317124120597328</v>
      </c>
    </row>
    <row r="3777" spans="1:35" x14ac:dyDescent="0.25">
      <c r="A3777" s="96">
        <v>1.5091999999999999</v>
      </c>
      <c r="B3777" s="216">
        <v>19.256176747401913</v>
      </c>
      <c r="E3777" s="153">
        <f t="shared" si="757"/>
        <v>7.7024706989599172E-3</v>
      </c>
      <c r="F3777" s="166"/>
      <c r="W3777" s="152">
        <f t="shared" si="758"/>
        <v>0.58871609420092164</v>
      </c>
      <c r="X3777" s="170">
        <v>5.8101761085706558</v>
      </c>
      <c r="Y3777" s="153">
        <f t="shared" si="759"/>
        <v>3.9999999999995595E-4</v>
      </c>
      <c r="Z3777" s="128">
        <f t="shared" si="761"/>
        <v>8.8754449677853557</v>
      </c>
      <c r="AA3777" s="128">
        <f t="shared" si="762"/>
        <v>0.61929999999999996</v>
      </c>
      <c r="AB3777" s="128">
        <f t="shared" si="760"/>
        <v>2.5571302866418595E-3</v>
      </c>
      <c r="AC3777" s="128">
        <f t="shared" si="763"/>
        <v>6.8326996406528497</v>
      </c>
      <c r="AD3777" s="128">
        <f t="shared" si="754"/>
        <v>-137.98331656329097</v>
      </c>
      <c r="AE3777" s="128">
        <f t="shared" si="755"/>
        <v>2.331574063867262E-4</v>
      </c>
      <c r="AF3777" s="128">
        <f t="shared" si="764"/>
        <v>0.66142251632235682</v>
      </c>
      <c r="AG3777" s="128">
        <f t="shared" si="765"/>
        <v>0.58289351596687966</v>
      </c>
      <c r="AH3777" s="93">
        <f t="shared" si="766"/>
        <v>9.0559769391928488E-2</v>
      </c>
      <c r="AI3777" s="128">
        <f t="shared" si="756"/>
        <v>1.1317124120597328</v>
      </c>
    </row>
    <row r="3778" spans="1:35" x14ac:dyDescent="0.25">
      <c r="A3778" s="96">
        <v>1.5096000000000001</v>
      </c>
      <c r="B3778" s="216">
        <v>20.243672990858421</v>
      </c>
      <c r="E3778" s="153">
        <f t="shared" si="757"/>
        <v>7.8999699476555822E-3</v>
      </c>
      <c r="F3778" s="166"/>
      <c r="W3778" s="152">
        <f t="shared" si="758"/>
        <v>0.61305081731130173</v>
      </c>
      <c r="X3778" s="170">
        <v>6.0503411528379152</v>
      </c>
      <c r="Y3778" s="153">
        <f t="shared" si="759"/>
        <v>4.0000000000017799E-4</v>
      </c>
      <c r="Z3778" s="128">
        <f t="shared" si="761"/>
        <v>8.8754449677853557</v>
      </c>
      <c r="AA3778" s="128">
        <f t="shared" si="762"/>
        <v>0.61929999999999996</v>
      </c>
      <c r="AB3778" s="128">
        <f t="shared" si="760"/>
        <v>2.6220845663850125E-3</v>
      </c>
      <c r="AC3778" s="128">
        <f t="shared" si="763"/>
        <v>6.8353217252192344</v>
      </c>
      <c r="AD3778" s="128">
        <f t="shared" si="754"/>
        <v>-141.47743038054631</v>
      </c>
      <c r="AE3778" s="128">
        <f t="shared" si="755"/>
        <v>2.3906158767140781E-4</v>
      </c>
      <c r="AF3778" s="128">
        <f t="shared" si="764"/>
        <v>0.66166157791002822</v>
      </c>
      <c r="AG3778" s="128">
        <f t="shared" si="765"/>
        <v>0.59765396917825364</v>
      </c>
      <c r="AH3778" s="93">
        <f t="shared" si="766"/>
        <v>9.0320707804257078E-2</v>
      </c>
      <c r="AI3778" s="128">
        <f t="shared" si="756"/>
        <v>1.1425225002512192</v>
      </c>
    </row>
    <row r="3779" spans="1:35" x14ac:dyDescent="0.25">
      <c r="A3779" s="96">
        <v>1.51</v>
      </c>
      <c r="B3779" s="216">
        <v>21.23116923431493</v>
      </c>
      <c r="E3779" s="153">
        <f t="shared" si="757"/>
        <v>8.2949684450337562E-3</v>
      </c>
      <c r="F3779" s="166"/>
      <c r="W3779" s="152">
        <f t="shared" si="758"/>
        <v>0.63738554042168094</v>
      </c>
      <c r="X3779" s="170">
        <v>6.2905061971051666</v>
      </c>
      <c r="Y3779" s="153">
        <f t="shared" si="759"/>
        <v>3.9999999999995595E-4</v>
      </c>
      <c r="Z3779" s="128">
        <f t="shared" si="761"/>
        <v>8.8754449677853557</v>
      </c>
      <c r="AA3779" s="128">
        <f t="shared" si="762"/>
        <v>0.61929999999999996</v>
      </c>
      <c r="AB3779" s="128">
        <f t="shared" si="760"/>
        <v>2.6860643546033603E-3</v>
      </c>
      <c r="AC3779" s="128">
        <f t="shared" si="763"/>
        <v>6.8380077895738376</v>
      </c>
      <c r="AD3779" s="128">
        <f t="shared" si="754"/>
        <v>-144.91815589216236</v>
      </c>
      <c r="AE3779" s="128">
        <f t="shared" si="755"/>
        <v>2.4487555602901767E-4</v>
      </c>
      <c r="AF3779" s="128">
        <f t="shared" si="764"/>
        <v>0.66190645346605725</v>
      </c>
      <c r="AG3779" s="128">
        <f t="shared" si="765"/>
        <v>0.61218889007261157</v>
      </c>
      <c r="AH3779" s="93">
        <f t="shared" si="766"/>
        <v>9.0075832248228058E-2</v>
      </c>
      <c r="AI3779" s="128">
        <f t="shared" si="756"/>
        <v>1.1525071523878987</v>
      </c>
    </row>
    <row r="3780" spans="1:35" x14ac:dyDescent="0.25">
      <c r="A3780" s="96">
        <v>1.5104</v>
      </c>
      <c r="B3780" s="216">
        <v>20.243672990858421</v>
      </c>
      <c r="E3780" s="153">
        <f t="shared" si="757"/>
        <v>8.2949684450337562E-3</v>
      </c>
      <c r="F3780" s="166"/>
      <c r="W3780" s="152">
        <f t="shared" si="758"/>
        <v>0.61305081731130195</v>
      </c>
      <c r="X3780" s="170">
        <v>6.050341152837917</v>
      </c>
      <c r="Y3780" s="153">
        <f t="shared" si="759"/>
        <v>3.9999999999995595E-4</v>
      </c>
      <c r="Z3780" s="128">
        <f t="shared" si="761"/>
        <v>8.8754449677853557</v>
      </c>
      <c r="AA3780" s="128">
        <f t="shared" si="762"/>
        <v>0.61929999999999996</v>
      </c>
      <c r="AB3780" s="128">
        <f t="shared" si="760"/>
        <v>2.6220845663835575E-3</v>
      </c>
      <c r="AC3780" s="128">
        <f t="shared" si="763"/>
        <v>6.8406298741402214</v>
      </c>
      <c r="AD3780" s="128">
        <f t="shared" ref="AD3780:AD3843" si="767">2*$AB$1*PI()*((AC3780+$X$2/2)*(2*AC3780-$Z$1)+(AC3780+$X$2/2)^2-($X$1/2)^2)*AB3780</f>
        <v>-141.45548447076683</v>
      </c>
      <c r="AE3780" s="128">
        <f t="shared" ref="AE3780:AE3843" si="768">-AD3780*0.000000001*$Z$2</f>
        <v>2.390245045548947E-4</v>
      </c>
      <c r="AF3780" s="128">
        <f t="shared" si="764"/>
        <v>0.66214547797061218</v>
      </c>
      <c r="AG3780" s="128">
        <f t="shared" si="765"/>
        <v>0.59756126138730259</v>
      </c>
      <c r="AH3780" s="93">
        <f t="shared" si="766"/>
        <v>8.9836807743673169E-2</v>
      </c>
      <c r="AI3780" s="128">
        <f t="shared" ref="AI3780:AI3843" si="769">B3780*9.81/(W3780*1000000*$AF$1)</f>
        <v>1.1425225002512185</v>
      </c>
    </row>
    <row r="3781" spans="1:35" x14ac:dyDescent="0.25">
      <c r="A3781" s="96">
        <v>1.5107999999999999</v>
      </c>
      <c r="B3781" s="216">
        <v>20.243672990858421</v>
      </c>
      <c r="E3781" s="153">
        <f t="shared" ref="E3781:E3844" si="770">+(B3780+B3781)/2*(A3781-A3780)</f>
        <v>8.0974691963424765E-3</v>
      </c>
      <c r="F3781" s="166"/>
      <c r="W3781" s="152">
        <f t="shared" ref="W3781:W3844" si="771">+X3781/1000000*101325</f>
        <v>0.61305081731130195</v>
      </c>
      <c r="X3781" s="170">
        <v>6.050341152837917</v>
      </c>
      <c r="Y3781" s="153">
        <f t="shared" ref="Y3781:Y3844" si="772">+A3781-A3780</f>
        <v>3.9999999999995595E-4</v>
      </c>
      <c r="Z3781" s="128">
        <f t="shared" si="761"/>
        <v>8.8754449677853557</v>
      </c>
      <c r="AA3781" s="128">
        <f t="shared" si="762"/>
        <v>0.61929999999999996</v>
      </c>
      <c r="AB3781" s="128">
        <f t="shared" ref="AB3781:AB3844" si="773">IF(OR(AC3780&gt;=($X$1-$X$2)/2,AC3780&gt;=$Z$1/2),0,Z3781*W3781^AA3781*Y3781)</f>
        <v>2.6220845663835575E-3</v>
      </c>
      <c r="AC3781" s="128">
        <f t="shared" si="763"/>
        <v>6.8432519587066052</v>
      </c>
      <c r="AD3781" s="128">
        <f t="shared" si="767"/>
        <v>-141.44463658019058</v>
      </c>
      <c r="AE3781" s="128">
        <f t="shared" si="768"/>
        <v>2.3900617432414997E-4</v>
      </c>
      <c r="AF3781" s="128">
        <f t="shared" si="764"/>
        <v>0.66238448414493634</v>
      </c>
      <c r="AG3781" s="128">
        <f t="shared" si="765"/>
        <v>0.59751543581044075</v>
      </c>
      <c r="AH3781" s="93">
        <f t="shared" si="766"/>
        <v>8.9597801569349017E-2</v>
      </c>
      <c r="AI3781" s="128">
        <f t="shared" si="769"/>
        <v>1.1425225002512185</v>
      </c>
    </row>
    <row r="3782" spans="1:35" x14ac:dyDescent="0.25">
      <c r="A3782" s="96">
        <v>1.5111999999999999</v>
      </c>
      <c r="B3782" s="216">
        <v>19.256176747401913</v>
      </c>
      <c r="E3782" s="153">
        <f t="shared" si="770"/>
        <v>7.8999699476511968E-3</v>
      </c>
      <c r="F3782" s="166"/>
      <c r="W3782" s="152">
        <f t="shared" si="771"/>
        <v>0.58871609420092219</v>
      </c>
      <c r="X3782" s="170">
        <v>5.8101761085706602</v>
      </c>
      <c r="Y3782" s="153">
        <f t="shared" si="772"/>
        <v>3.9999999999995595E-4</v>
      </c>
      <c r="Z3782" s="128">
        <f t="shared" ref="Z3782:Z3845" si="774">IF(AND(W3782&lt;=$S$56,W3782&gt;$Q$56),$T$56,IF(AND(W3782&lt;=$S$57,W3782&gt;$Q$57),$T$57,IF(AND(W3782&lt;=$S$58,W3782&gt;$Q$58),$T$58,IF(AND(W3782&lt;=$S$59,W3782&gt;$Q$59),$T$59,IF(AND(W3782&lt;=$S$60,W3782&gt;$Q$60),$T$60,"Valor no encontrado para Po")))))</f>
        <v>8.8754449677853557</v>
      </c>
      <c r="AA3782" s="128">
        <f t="shared" ref="AA3782:AA3845" si="775">IF(AND(W3782&lt;=$S$56,W3782&gt;$Q$56),$U$56,IF(AND(W3782&lt;=$S$57,W3782&gt;$Q$57),$U$57,IF(AND(W3782&lt;=$S$58,W3782&gt;$Q$58),$U$58,IF(AND(W3782&lt;=$S$59,W3782&gt;$Q$59),$U$59,IF(AND(W3782&lt;=$S$60,W3782&gt;$Q$60),$U$60,"Valor no encontrado para Po")))))</f>
        <v>0.61929999999999996</v>
      </c>
      <c r="AB3782" s="128">
        <f t="shared" si="773"/>
        <v>2.5571302866418612E-3</v>
      </c>
      <c r="AC3782" s="128">
        <f t="shared" ref="AC3782:AC3845" si="776">+AC3781+AB3782</f>
        <v>6.8458090889932475</v>
      </c>
      <c r="AD3782" s="128">
        <f t="shared" si="767"/>
        <v>-137.93044842817912</v>
      </c>
      <c r="AE3782" s="128">
        <f t="shared" si="768"/>
        <v>2.3306807241816975E-4</v>
      </c>
      <c r="AF3782" s="128">
        <f t="shared" ref="AF3782:AF3845" si="777">+AF3781+AE3782</f>
        <v>0.66261755221735452</v>
      </c>
      <c r="AG3782" s="128">
        <f t="shared" ref="AG3782:AG3845" si="778">+AE3782/Y3782</f>
        <v>0.58267018104548851</v>
      </c>
      <c r="AH3782" s="93">
        <f t="shared" ref="AH3782:AH3845" si="779">+AH3781-AE3782</f>
        <v>8.9364733496930845E-2</v>
      </c>
      <c r="AI3782" s="128">
        <f t="shared" si="769"/>
        <v>1.1317124120597317</v>
      </c>
    </row>
    <row r="3783" spans="1:35" x14ac:dyDescent="0.25">
      <c r="A3783" s="96">
        <v>1.5116000000000001</v>
      </c>
      <c r="B3783" s="216">
        <v>19.256176747401913</v>
      </c>
      <c r="E3783" s="153">
        <f t="shared" si="770"/>
        <v>7.7024706989641924E-3</v>
      </c>
      <c r="F3783" s="166"/>
      <c r="W3783" s="152">
        <f t="shared" si="771"/>
        <v>0.58871609420092219</v>
      </c>
      <c r="X3783" s="170">
        <v>5.8101761085706602</v>
      </c>
      <c r="Y3783" s="153">
        <f t="shared" si="772"/>
        <v>4.0000000000017799E-4</v>
      </c>
      <c r="Z3783" s="128">
        <f t="shared" si="774"/>
        <v>8.8754449677853557</v>
      </c>
      <c r="AA3783" s="128">
        <f t="shared" si="775"/>
        <v>0.61929999999999996</v>
      </c>
      <c r="AB3783" s="128">
        <f t="shared" si="773"/>
        <v>2.5571302866432811E-3</v>
      </c>
      <c r="AC3783" s="128">
        <f t="shared" si="776"/>
        <v>6.8483662192798906</v>
      </c>
      <c r="AD3783" s="128">
        <f t="shared" si="767"/>
        <v>-137.92012244764462</v>
      </c>
      <c r="AE3783" s="128">
        <f t="shared" si="768"/>
        <v>2.3305062408528584E-4</v>
      </c>
      <c r="AF3783" s="128">
        <f t="shared" si="777"/>
        <v>0.66285060284143982</v>
      </c>
      <c r="AG3783" s="128">
        <f t="shared" si="778"/>
        <v>0.58262656021295534</v>
      </c>
      <c r="AH3783" s="93">
        <f t="shared" si="779"/>
        <v>8.9131682872845563E-2</v>
      </c>
      <c r="AI3783" s="128">
        <f t="shared" si="769"/>
        <v>1.1317124120597317</v>
      </c>
    </row>
    <row r="3784" spans="1:35" x14ac:dyDescent="0.25">
      <c r="A3784" s="96">
        <v>1.512</v>
      </c>
      <c r="B3784" s="216">
        <v>19.256176747401913</v>
      </c>
      <c r="E3784" s="153">
        <f t="shared" si="770"/>
        <v>7.7024706989599172E-3</v>
      </c>
      <c r="F3784" s="166"/>
      <c r="W3784" s="152">
        <f t="shared" si="771"/>
        <v>0.58871609420092219</v>
      </c>
      <c r="X3784" s="170">
        <v>5.8101761085706602</v>
      </c>
      <c r="Y3784" s="153">
        <f t="shared" si="772"/>
        <v>3.9999999999995595E-4</v>
      </c>
      <c r="Z3784" s="128">
        <f t="shared" si="774"/>
        <v>8.8754449677853557</v>
      </c>
      <c r="AA3784" s="128">
        <f t="shared" si="775"/>
        <v>0.61929999999999996</v>
      </c>
      <c r="AB3784" s="128">
        <f t="shared" si="773"/>
        <v>2.5571302866418612E-3</v>
      </c>
      <c r="AC3784" s="128">
        <f t="shared" si="776"/>
        <v>6.8509233495665329</v>
      </c>
      <c r="AD3784" s="128">
        <f t="shared" si="767"/>
        <v>-137.9097920544263</v>
      </c>
      <c r="AE3784" s="128">
        <f t="shared" si="768"/>
        <v>2.3303316829606632E-4</v>
      </c>
      <c r="AF3784" s="128">
        <f t="shared" si="777"/>
        <v>0.66308363600973586</v>
      </c>
      <c r="AG3784" s="128">
        <f t="shared" si="778"/>
        <v>0.58258292074022999</v>
      </c>
      <c r="AH3784" s="93">
        <f t="shared" si="779"/>
        <v>8.8898649704549498E-2</v>
      </c>
      <c r="AI3784" s="128">
        <f t="shared" si="769"/>
        <v>1.1317124120597317</v>
      </c>
    </row>
    <row r="3785" spans="1:35" x14ac:dyDescent="0.25">
      <c r="A3785" s="96">
        <v>1.5124</v>
      </c>
      <c r="B3785" s="216">
        <v>20.243672990858421</v>
      </c>
      <c r="E3785" s="153">
        <f t="shared" si="770"/>
        <v>7.8999699476511968E-3</v>
      </c>
      <c r="F3785" s="166"/>
      <c r="W3785" s="152">
        <f t="shared" si="771"/>
        <v>0.61305081731130195</v>
      </c>
      <c r="X3785" s="170">
        <v>6.050341152837917</v>
      </c>
      <c r="Y3785" s="153">
        <f t="shared" si="772"/>
        <v>3.9999999999995595E-4</v>
      </c>
      <c r="Z3785" s="128">
        <f t="shared" si="774"/>
        <v>8.8754449677853557</v>
      </c>
      <c r="AA3785" s="128">
        <f t="shared" si="775"/>
        <v>0.61929999999999996</v>
      </c>
      <c r="AB3785" s="128">
        <f t="shared" si="773"/>
        <v>2.6220845663835575E-3</v>
      </c>
      <c r="AC3785" s="128">
        <f t="shared" si="776"/>
        <v>6.8535454341329167</v>
      </c>
      <c r="AD3785" s="128">
        <f t="shared" si="767"/>
        <v>-141.40200519361969</v>
      </c>
      <c r="AE3785" s="128">
        <f t="shared" si="768"/>
        <v>2.3893413790865349E-4</v>
      </c>
      <c r="AF3785" s="128">
        <f t="shared" si="777"/>
        <v>0.66332257014764451</v>
      </c>
      <c r="AG3785" s="128">
        <f t="shared" si="778"/>
        <v>0.59733534477169947</v>
      </c>
      <c r="AH3785" s="93">
        <f t="shared" si="779"/>
        <v>8.8659715566640845E-2</v>
      </c>
      <c r="AI3785" s="128">
        <f t="shared" si="769"/>
        <v>1.1425225002512185</v>
      </c>
    </row>
    <row r="3786" spans="1:35" x14ac:dyDescent="0.25">
      <c r="A3786" s="96">
        <v>1.5127999999999999</v>
      </c>
      <c r="B3786" s="216">
        <v>20.243672990858421</v>
      </c>
      <c r="E3786" s="153">
        <f t="shared" si="770"/>
        <v>8.0974691963424765E-3</v>
      </c>
      <c r="F3786" s="166"/>
      <c r="W3786" s="152">
        <f t="shared" si="771"/>
        <v>0.61305081731130195</v>
      </c>
      <c r="X3786" s="170">
        <v>6.050341152837917</v>
      </c>
      <c r="Y3786" s="153">
        <f t="shared" si="772"/>
        <v>3.9999999999995595E-4</v>
      </c>
      <c r="Z3786" s="128">
        <f t="shared" si="774"/>
        <v>8.8754449677853557</v>
      </c>
      <c r="AA3786" s="128">
        <f t="shared" si="775"/>
        <v>0.61929999999999996</v>
      </c>
      <c r="AB3786" s="128">
        <f t="shared" si="773"/>
        <v>2.6220845663835575E-3</v>
      </c>
      <c r="AC3786" s="128">
        <f t="shared" si="776"/>
        <v>6.8561675186993005</v>
      </c>
      <c r="AD3786" s="128">
        <f t="shared" si="767"/>
        <v>-141.39113386961745</v>
      </c>
      <c r="AE3786" s="128">
        <f t="shared" si="768"/>
        <v>2.3891576808126067E-4</v>
      </c>
      <c r="AF3786" s="128">
        <f t="shared" si="777"/>
        <v>0.66356148591572572</v>
      </c>
      <c r="AG3786" s="128">
        <f t="shared" si="778"/>
        <v>0.59728942020321751</v>
      </c>
      <c r="AH3786" s="93">
        <f t="shared" si="779"/>
        <v>8.8420799798559588E-2</v>
      </c>
      <c r="AI3786" s="128">
        <f t="shared" si="769"/>
        <v>1.1425225002512185</v>
      </c>
    </row>
    <row r="3787" spans="1:35" x14ac:dyDescent="0.25">
      <c r="A3787" s="96">
        <v>1.5131999999999999</v>
      </c>
      <c r="B3787" s="216">
        <v>20.243672990858421</v>
      </c>
      <c r="E3787" s="153">
        <f t="shared" si="770"/>
        <v>8.0974691963424765E-3</v>
      </c>
      <c r="F3787" s="166"/>
      <c r="W3787" s="152">
        <f t="shared" si="771"/>
        <v>0.61305081731130195</v>
      </c>
      <c r="X3787" s="170">
        <v>6.050341152837917</v>
      </c>
      <c r="Y3787" s="153">
        <f t="shared" si="772"/>
        <v>3.9999999999995595E-4</v>
      </c>
      <c r="Z3787" s="128">
        <f t="shared" si="774"/>
        <v>8.8754449677853557</v>
      </c>
      <c r="AA3787" s="128">
        <f t="shared" si="775"/>
        <v>0.61929999999999996</v>
      </c>
      <c r="AB3787" s="128">
        <f t="shared" si="773"/>
        <v>2.6220845663835575E-3</v>
      </c>
      <c r="AC3787" s="128">
        <f t="shared" si="776"/>
        <v>6.8587896032656843</v>
      </c>
      <c r="AD3787" s="128">
        <f t="shared" si="767"/>
        <v>-141.38025778821986</v>
      </c>
      <c r="AE3787" s="128">
        <f t="shared" si="768"/>
        <v>2.3889739021505578E-4</v>
      </c>
      <c r="AF3787" s="128">
        <f t="shared" si="777"/>
        <v>0.66380038330594082</v>
      </c>
      <c r="AG3787" s="128">
        <f t="shared" si="778"/>
        <v>0.59724347553770518</v>
      </c>
      <c r="AH3787" s="93">
        <f t="shared" si="779"/>
        <v>8.8181902408344531E-2</v>
      </c>
      <c r="AI3787" s="128">
        <f t="shared" si="769"/>
        <v>1.1425225002512185</v>
      </c>
    </row>
    <row r="3788" spans="1:35" x14ac:dyDescent="0.25">
      <c r="A3788" s="96">
        <v>1.5136000000000001</v>
      </c>
      <c r="B3788" s="216">
        <v>20.243672990858421</v>
      </c>
      <c r="E3788" s="153">
        <f t="shared" si="770"/>
        <v>8.0974691963469712E-3</v>
      </c>
      <c r="F3788" s="166"/>
      <c r="W3788" s="152">
        <f t="shared" si="771"/>
        <v>0.61305081731130195</v>
      </c>
      <c r="X3788" s="170">
        <v>6.050341152837917</v>
      </c>
      <c r="Y3788" s="153">
        <f t="shared" si="772"/>
        <v>4.0000000000017799E-4</v>
      </c>
      <c r="Z3788" s="128">
        <f t="shared" si="774"/>
        <v>8.8754449677853557</v>
      </c>
      <c r="AA3788" s="128">
        <f t="shared" si="775"/>
        <v>0.61929999999999996</v>
      </c>
      <c r="AB3788" s="128">
        <f t="shared" si="773"/>
        <v>2.6220845663850129E-3</v>
      </c>
      <c r="AC3788" s="128">
        <f t="shared" si="776"/>
        <v>6.861411687832069</v>
      </c>
      <c r="AD3788" s="128">
        <f t="shared" si="767"/>
        <v>-141.36937694950544</v>
      </c>
      <c r="AE3788" s="128">
        <f t="shared" si="768"/>
        <v>2.3887900431017136E-4</v>
      </c>
      <c r="AF3788" s="128">
        <f t="shared" si="777"/>
        <v>0.66403926231025101</v>
      </c>
      <c r="AG3788" s="128">
        <f t="shared" si="778"/>
        <v>0.5971975107751627</v>
      </c>
      <c r="AH3788" s="93">
        <f t="shared" si="779"/>
        <v>8.7943023404034357E-2</v>
      </c>
      <c r="AI3788" s="128">
        <f t="shared" si="769"/>
        <v>1.1425225002512185</v>
      </c>
    </row>
    <row r="3789" spans="1:35" x14ac:dyDescent="0.25">
      <c r="A3789" s="96">
        <v>1.514</v>
      </c>
      <c r="B3789" s="216">
        <v>19.256176747401913</v>
      </c>
      <c r="E3789" s="153">
        <f t="shared" si="770"/>
        <v>7.8999699476511968E-3</v>
      </c>
      <c r="F3789" s="166"/>
      <c r="W3789" s="152">
        <f t="shared" si="771"/>
        <v>0.58871609420092219</v>
      </c>
      <c r="X3789" s="170">
        <v>5.8101761085706602</v>
      </c>
      <c r="Y3789" s="153">
        <f t="shared" si="772"/>
        <v>3.9999999999995595E-4</v>
      </c>
      <c r="Z3789" s="128">
        <f t="shared" si="774"/>
        <v>8.8754449677853557</v>
      </c>
      <c r="AA3789" s="128">
        <f t="shared" si="775"/>
        <v>0.61929999999999996</v>
      </c>
      <c r="AB3789" s="128">
        <f t="shared" si="773"/>
        <v>2.5571302866418612E-3</v>
      </c>
      <c r="AC3789" s="128">
        <f t="shared" si="776"/>
        <v>6.8639688181187113</v>
      </c>
      <c r="AD3789" s="128">
        <f t="shared" si="767"/>
        <v>-137.85702179296462</v>
      </c>
      <c r="AE3789" s="128">
        <f t="shared" si="768"/>
        <v>2.3294399970957917E-4</v>
      </c>
      <c r="AF3789" s="128">
        <f t="shared" si="777"/>
        <v>0.66427220630996064</v>
      </c>
      <c r="AG3789" s="128">
        <f t="shared" si="778"/>
        <v>0.58235999927401205</v>
      </c>
      <c r="AH3789" s="93">
        <f t="shared" si="779"/>
        <v>8.7710079404324778E-2</v>
      </c>
      <c r="AI3789" s="128">
        <f t="shared" si="769"/>
        <v>1.1317124120597317</v>
      </c>
    </row>
    <row r="3790" spans="1:35" x14ac:dyDescent="0.25">
      <c r="A3790" s="96">
        <v>1.5144</v>
      </c>
      <c r="B3790" s="216">
        <v>19.256176747401913</v>
      </c>
      <c r="E3790" s="153">
        <f t="shared" si="770"/>
        <v>7.7024706989599172E-3</v>
      </c>
      <c r="F3790" s="166"/>
      <c r="W3790" s="152">
        <f t="shared" si="771"/>
        <v>0.58871609420092219</v>
      </c>
      <c r="X3790" s="170">
        <v>5.8101761085706602</v>
      </c>
      <c r="Y3790" s="153">
        <f t="shared" si="772"/>
        <v>3.9999999999995595E-4</v>
      </c>
      <c r="Z3790" s="128">
        <f t="shared" si="774"/>
        <v>8.8754449677853557</v>
      </c>
      <c r="AA3790" s="128">
        <f t="shared" si="775"/>
        <v>0.61929999999999996</v>
      </c>
      <c r="AB3790" s="128">
        <f t="shared" si="773"/>
        <v>2.5571302866418612E-3</v>
      </c>
      <c r="AC3790" s="128">
        <f t="shared" si="776"/>
        <v>6.8665259484053536</v>
      </c>
      <c r="AD3790" s="128">
        <f t="shared" si="767"/>
        <v>-137.84666447630451</v>
      </c>
      <c r="AE3790" s="128">
        <f t="shared" si="768"/>
        <v>2.3292649842645495E-4</v>
      </c>
      <c r="AF3790" s="128">
        <f t="shared" si="777"/>
        <v>0.66450513280838708</v>
      </c>
      <c r="AG3790" s="128">
        <f t="shared" si="778"/>
        <v>0.58231624606620147</v>
      </c>
      <c r="AH3790" s="93">
        <f t="shared" si="779"/>
        <v>8.7477152905898317E-2</v>
      </c>
      <c r="AI3790" s="128">
        <f t="shared" si="769"/>
        <v>1.1317124120597317</v>
      </c>
    </row>
    <row r="3791" spans="1:35" x14ac:dyDescent="0.25">
      <c r="A3791" s="96">
        <v>1.5147999999999999</v>
      </c>
      <c r="B3791" s="216">
        <v>19.256176747401913</v>
      </c>
      <c r="E3791" s="153">
        <f t="shared" si="770"/>
        <v>7.7024706989599172E-3</v>
      </c>
      <c r="F3791" s="166"/>
      <c r="W3791" s="152">
        <f t="shared" si="771"/>
        <v>0.58871609420092219</v>
      </c>
      <c r="X3791" s="170">
        <v>5.8101761085706602</v>
      </c>
      <c r="Y3791" s="153">
        <f t="shared" si="772"/>
        <v>3.9999999999995595E-4</v>
      </c>
      <c r="Z3791" s="128">
        <f t="shared" si="774"/>
        <v>8.8754449677853557</v>
      </c>
      <c r="AA3791" s="128">
        <f t="shared" si="775"/>
        <v>0.61929999999999996</v>
      </c>
      <c r="AB3791" s="128">
        <f t="shared" si="773"/>
        <v>2.5571302866418612E-3</v>
      </c>
      <c r="AC3791" s="128">
        <f t="shared" si="776"/>
        <v>6.8690830786919959</v>
      </c>
      <c r="AD3791" s="128">
        <f t="shared" si="767"/>
        <v>-137.83630274711385</v>
      </c>
      <c r="AE3791" s="128">
        <f t="shared" si="768"/>
        <v>2.3290898968725407E-4</v>
      </c>
      <c r="AF3791" s="128">
        <f t="shared" si="777"/>
        <v>0.66473804179807439</v>
      </c>
      <c r="AG3791" s="128">
        <f t="shared" si="778"/>
        <v>0.58227247421819928</v>
      </c>
      <c r="AH3791" s="93">
        <f t="shared" si="779"/>
        <v>8.7244243916211064E-2</v>
      </c>
      <c r="AI3791" s="128">
        <f t="shared" si="769"/>
        <v>1.1317124120597317</v>
      </c>
    </row>
    <row r="3792" spans="1:35" x14ac:dyDescent="0.25">
      <c r="A3792" s="96">
        <v>1.5151999999999999</v>
      </c>
      <c r="B3792" s="216">
        <v>19.256176747401913</v>
      </c>
      <c r="E3792" s="153">
        <f t="shared" si="770"/>
        <v>7.7024706989599172E-3</v>
      </c>
      <c r="F3792" s="166"/>
      <c r="W3792" s="152">
        <f t="shared" si="771"/>
        <v>0.58871609420092219</v>
      </c>
      <c r="X3792" s="170">
        <v>5.8101761085706602</v>
      </c>
      <c r="Y3792" s="153">
        <f t="shared" si="772"/>
        <v>3.9999999999995595E-4</v>
      </c>
      <c r="Z3792" s="128">
        <f t="shared" si="774"/>
        <v>8.8754449677853557</v>
      </c>
      <c r="AA3792" s="128">
        <f t="shared" si="775"/>
        <v>0.61929999999999996</v>
      </c>
      <c r="AB3792" s="128">
        <f t="shared" si="773"/>
        <v>2.5571302866418612E-3</v>
      </c>
      <c r="AC3792" s="128">
        <f t="shared" si="776"/>
        <v>6.8716402089786381</v>
      </c>
      <c r="AD3792" s="128">
        <f t="shared" si="767"/>
        <v>-137.82593660539266</v>
      </c>
      <c r="AE3792" s="128">
        <f t="shared" si="768"/>
        <v>2.3289147349197666E-4</v>
      </c>
      <c r="AF3792" s="128">
        <f t="shared" si="777"/>
        <v>0.66497093327156631</v>
      </c>
      <c r="AG3792" s="128">
        <f t="shared" si="778"/>
        <v>0.5822286837300058</v>
      </c>
      <c r="AH3792" s="93">
        <f t="shared" si="779"/>
        <v>8.7011352442719084E-2</v>
      </c>
      <c r="AI3792" s="128">
        <f t="shared" si="769"/>
        <v>1.1317124120597317</v>
      </c>
    </row>
    <row r="3793" spans="1:35" x14ac:dyDescent="0.25">
      <c r="A3793" s="96">
        <v>1.5156000000000001</v>
      </c>
      <c r="B3793" s="216">
        <v>19.256176747401913</v>
      </c>
      <c r="E3793" s="153">
        <f t="shared" si="770"/>
        <v>7.7024706989641924E-3</v>
      </c>
      <c r="F3793" s="166"/>
      <c r="W3793" s="152">
        <f t="shared" si="771"/>
        <v>0.58871609420092219</v>
      </c>
      <c r="X3793" s="170">
        <v>5.8101761085706602</v>
      </c>
      <c r="Y3793" s="153">
        <f t="shared" si="772"/>
        <v>4.0000000000017799E-4</v>
      </c>
      <c r="Z3793" s="128">
        <f t="shared" si="774"/>
        <v>8.8754449677853557</v>
      </c>
      <c r="AA3793" s="128">
        <f t="shared" si="775"/>
        <v>0.61929999999999996</v>
      </c>
      <c r="AB3793" s="128">
        <f t="shared" si="773"/>
        <v>2.5571302866432811E-3</v>
      </c>
      <c r="AC3793" s="128">
        <f t="shared" si="776"/>
        <v>6.8741973392652813</v>
      </c>
      <c r="AD3793" s="128">
        <f t="shared" si="767"/>
        <v>-137.81556605121739</v>
      </c>
      <c r="AE3793" s="128">
        <f t="shared" si="768"/>
        <v>2.3287394984075182E-4</v>
      </c>
      <c r="AF3793" s="128">
        <f t="shared" si="777"/>
        <v>0.66520380722140704</v>
      </c>
      <c r="AG3793" s="128">
        <f t="shared" si="778"/>
        <v>0.58218487460162049</v>
      </c>
      <c r="AH3793" s="93">
        <f t="shared" si="779"/>
        <v>8.6778478492878328E-2</v>
      </c>
      <c r="AI3793" s="128">
        <f t="shared" si="769"/>
        <v>1.1317124120597317</v>
      </c>
    </row>
    <row r="3794" spans="1:35" x14ac:dyDescent="0.25">
      <c r="A3794" s="96">
        <v>1.516</v>
      </c>
      <c r="B3794" s="216">
        <v>20.243672990858421</v>
      </c>
      <c r="E3794" s="153">
        <f t="shared" si="770"/>
        <v>7.8999699476511968E-3</v>
      </c>
      <c r="F3794" s="166"/>
      <c r="W3794" s="152">
        <f t="shared" si="771"/>
        <v>0.61305081731130195</v>
      </c>
      <c r="X3794" s="170">
        <v>6.050341152837917</v>
      </c>
      <c r="Y3794" s="153">
        <f t="shared" si="772"/>
        <v>3.9999999999995595E-4</v>
      </c>
      <c r="Z3794" s="128">
        <f t="shared" si="774"/>
        <v>8.8754449677853557</v>
      </c>
      <c r="AA3794" s="128">
        <f t="shared" si="775"/>
        <v>0.61929999999999996</v>
      </c>
      <c r="AB3794" s="128">
        <f t="shared" si="773"/>
        <v>2.6220845663835575E-3</v>
      </c>
      <c r="AC3794" s="128">
        <f t="shared" si="776"/>
        <v>6.8768194238316651</v>
      </c>
      <c r="AD3794" s="128">
        <f t="shared" si="767"/>
        <v>-141.30534350571762</v>
      </c>
      <c r="AE3794" s="128">
        <f t="shared" si="768"/>
        <v>2.3877080375341253E-4</v>
      </c>
      <c r="AF3794" s="128">
        <f t="shared" si="777"/>
        <v>0.66544257802516049</v>
      </c>
      <c r="AG3794" s="128">
        <f t="shared" si="778"/>
        <v>0.59692700938359711</v>
      </c>
      <c r="AH3794" s="93">
        <f t="shared" si="779"/>
        <v>8.6539707689124917E-2</v>
      </c>
      <c r="AI3794" s="128">
        <f t="shared" si="769"/>
        <v>1.1425225002512185</v>
      </c>
    </row>
    <row r="3795" spans="1:35" x14ac:dyDescent="0.25">
      <c r="A3795" s="96">
        <v>1.5164</v>
      </c>
      <c r="B3795" s="216">
        <v>20.243672990858421</v>
      </c>
      <c r="E3795" s="153">
        <f t="shared" si="770"/>
        <v>8.0974691963424765E-3</v>
      </c>
      <c r="F3795" s="166"/>
      <c r="W3795" s="152">
        <f t="shared" si="771"/>
        <v>0.61305081731130195</v>
      </c>
      <c r="X3795" s="170">
        <v>6.050341152837917</v>
      </c>
      <c r="Y3795" s="153">
        <f t="shared" si="772"/>
        <v>3.9999999999995595E-4</v>
      </c>
      <c r="Z3795" s="128">
        <f t="shared" si="774"/>
        <v>8.8754449677853557</v>
      </c>
      <c r="AA3795" s="128">
        <f t="shared" si="775"/>
        <v>0.61929999999999996</v>
      </c>
      <c r="AB3795" s="128">
        <f t="shared" si="773"/>
        <v>2.6220845663835575E-3</v>
      </c>
      <c r="AC3795" s="128">
        <f t="shared" si="776"/>
        <v>6.8794415083980489</v>
      </c>
      <c r="AD3795" s="128">
        <f t="shared" si="767"/>
        <v>-141.29442995440843</v>
      </c>
      <c r="AE3795" s="128">
        <f t="shared" si="768"/>
        <v>2.3875236257239808E-4</v>
      </c>
      <c r="AF3795" s="128">
        <f t="shared" si="777"/>
        <v>0.66568133038773292</v>
      </c>
      <c r="AG3795" s="128">
        <f t="shared" si="778"/>
        <v>0.59688090643106095</v>
      </c>
      <c r="AH3795" s="93">
        <f t="shared" si="779"/>
        <v>8.630095532655252E-2</v>
      </c>
      <c r="AI3795" s="128">
        <f t="shared" si="769"/>
        <v>1.1425225002512185</v>
      </c>
    </row>
    <row r="3796" spans="1:35" x14ac:dyDescent="0.25">
      <c r="A3796" s="96">
        <v>1.5167999999999999</v>
      </c>
      <c r="B3796" s="216">
        <v>20.243672990858421</v>
      </c>
      <c r="E3796" s="153">
        <f t="shared" si="770"/>
        <v>8.0974691963424765E-3</v>
      </c>
      <c r="F3796" s="166"/>
      <c r="W3796" s="152">
        <f t="shared" si="771"/>
        <v>0.61305081731130195</v>
      </c>
      <c r="X3796" s="170">
        <v>6.050341152837917</v>
      </c>
      <c r="Y3796" s="153">
        <f t="shared" si="772"/>
        <v>3.9999999999995595E-4</v>
      </c>
      <c r="Z3796" s="128">
        <f t="shared" si="774"/>
        <v>8.8754449677853557</v>
      </c>
      <c r="AA3796" s="128">
        <f t="shared" si="775"/>
        <v>0.61929999999999996</v>
      </c>
      <c r="AB3796" s="128">
        <f t="shared" si="773"/>
        <v>2.6220845663835575E-3</v>
      </c>
      <c r="AC3796" s="128">
        <f t="shared" si="776"/>
        <v>6.8820635929644327</v>
      </c>
      <c r="AD3796" s="128">
        <f t="shared" si="767"/>
        <v>-141.2835116457039</v>
      </c>
      <c r="AE3796" s="128">
        <f t="shared" si="768"/>
        <v>2.3873391335257148E-4</v>
      </c>
      <c r="AF3796" s="128">
        <f t="shared" si="777"/>
        <v>0.66592006430108552</v>
      </c>
      <c r="AG3796" s="128">
        <f t="shared" si="778"/>
        <v>0.59683478338149443</v>
      </c>
      <c r="AH3796" s="93">
        <f t="shared" si="779"/>
        <v>8.6062221413199955E-2</v>
      </c>
      <c r="AI3796" s="128">
        <f t="shared" si="769"/>
        <v>1.1425225002512185</v>
      </c>
    </row>
    <row r="3797" spans="1:35" x14ac:dyDescent="0.25">
      <c r="A3797" s="96">
        <v>1.5171999999999999</v>
      </c>
      <c r="B3797" s="216">
        <v>19.256176747401913</v>
      </c>
      <c r="E3797" s="153">
        <f t="shared" si="770"/>
        <v>7.8999699476511968E-3</v>
      </c>
      <c r="F3797" s="166"/>
      <c r="W3797" s="152">
        <f t="shared" si="771"/>
        <v>0.58871609420092219</v>
      </c>
      <c r="X3797" s="170">
        <v>5.8101761085706602</v>
      </c>
      <c r="Y3797" s="153">
        <f t="shared" si="772"/>
        <v>3.9999999999995595E-4</v>
      </c>
      <c r="Z3797" s="128">
        <f t="shared" si="774"/>
        <v>8.8754449677853557</v>
      </c>
      <c r="AA3797" s="128">
        <f t="shared" si="775"/>
        <v>0.61929999999999996</v>
      </c>
      <c r="AB3797" s="128">
        <f t="shared" si="773"/>
        <v>2.5571302866418612E-3</v>
      </c>
      <c r="AC3797" s="128">
        <f t="shared" si="776"/>
        <v>6.884620723251075</v>
      </c>
      <c r="AD3797" s="128">
        <f t="shared" si="767"/>
        <v>-137.77324790807788</v>
      </c>
      <c r="AE3797" s="128">
        <f t="shared" si="768"/>
        <v>2.3280244272856423E-4</v>
      </c>
      <c r="AF3797" s="128">
        <f t="shared" si="777"/>
        <v>0.66615286674381413</v>
      </c>
      <c r="AG3797" s="128">
        <f t="shared" si="778"/>
        <v>0.58200610682147469</v>
      </c>
      <c r="AH3797" s="93">
        <f t="shared" si="779"/>
        <v>8.5829418970471388E-2</v>
      </c>
      <c r="AI3797" s="128">
        <f t="shared" si="769"/>
        <v>1.1317124120597317</v>
      </c>
    </row>
    <row r="3798" spans="1:35" x14ac:dyDescent="0.25">
      <c r="A3798" s="96">
        <v>1.5176000000000001</v>
      </c>
      <c r="B3798" s="216">
        <v>19.256176747401913</v>
      </c>
      <c r="E3798" s="153">
        <f t="shared" si="770"/>
        <v>7.7024706989641924E-3</v>
      </c>
      <c r="F3798" s="166"/>
      <c r="W3798" s="152">
        <f t="shared" si="771"/>
        <v>0.58871609420092219</v>
      </c>
      <c r="X3798" s="170">
        <v>5.8101761085706602</v>
      </c>
      <c r="Y3798" s="153">
        <f t="shared" si="772"/>
        <v>4.0000000000017799E-4</v>
      </c>
      <c r="Z3798" s="128">
        <f t="shared" si="774"/>
        <v>8.8754449677853557</v>
      </c>
      <c r="AA3798" s="128">
        <f t="shared" si="775"/>
        <v>0.61929999999999996</v>
      </c>
      <c r="AB3798" s="128">
        <f t="shared" si="773"/>
        <v>2.5571302866432811E-3</v>
      </c>
      <c r="AC3798" s="128">
        <f t="shared" si="776"/>
        <v>6.8871778535377182</v>
      </c>
      <c r="AD3798" s="128">
        <f t="shared" si="767"/>
        <v>-137.76285495499852</v>
      </c>
      <c r="AE3798" s="128">
        <f t="shared" si="768"/>
        <v>2.3278488122877543E-4</v>
      </c>
      <c r="AF3798" s="128">
        <f t="shared" si="777"/>
        <v>0.66638565162504293</v>
      </c>
      <c r="AG3798" s="128">
        <f t="shared" si="778"/>
        <v>0.58196220307167956</v>
      </c>
      <c r="AH3798" s="93">
        <f t="shared" si="779"/>
        <v>8.5596634089242618E-2</v>
      </c>
      <c r="AI3798" s="128">
        <f t="shared" si="769"/>
        <v>1.1317124120597317</v>
      </c>
    </row>
    <row r="3799" spans="1:35" x14ac:dyDescent="0.25">
      <c r="A3799" s="96">
        <v>1.518</v>
      </c>
      <c r="B3799" s="216">
        <v>19.256176747401913</v>
      </c>
      <c r="E3799" s="153">
        <f t="shared" si="770"/>
        <v>7.7024706989599172E-3</v>
      </c>
      <c r="F3799" s="166"/>
      <c r="W3799" s="152">
        <f t="shared" si="771"/>
        <v>0.58871609420092219</v>
      </c>
      <c r="X3799" s="170">
        <v>5.8101761085706602</v>
      </c>
      <c r="Y3799" s="153">
        <f t="shared" si="772"/>
        <v>3.9999999999995595E-4</v>
      </c>
      <c r="Z3799" s="128">
        <f t="shared" si="774"/>
        <v>8.8754449677853557</v>
      </c>
      <c r="AA3799" s="128">
        <f t="shared" si="775"/>
        <v>0.61929999999999996</v>
      </c>
      <c r="AB3799" s="128">
        <f t="shared" si="773"/>
        <v>2.5571302866418612E-3</v>
      </c>
      <c r="AC3799" s="128">
        <f t="shared" si="776"/>
        <v>6.8897349838243604</v>
      </c>
      <c r="AD3799" s="128">
        <f t="shared" si="767"/>
        <v>-137.75245758923558</v>
      </c>
      <c r="AE3799" s="128">
        <f t="shared" si="768"/>
        <v>2.3276731227265144E-4</v>
      </c>
      <c r="AF3799" s="128">
        <f t="shared" si="777"/>
        <v>0.66661841893731555</v>
      </c>
      <c r="AG3799" s="128">
        <f t="shared" si="778"/>
        <v>0.58191828068169271</v>
      </c>
      <c r="AH3799" s="93">
        <f t="shared" si="779"/>
        <v>8.5363866776969971E-2</v>
      </c>
      <c r="AI3799" s="128">
        <f t="shared" si="769"/>
        <v>1.1317124120597317</v>
      </c>
    </row>
    <row r="3800" spans="1:35" x14ac:dyDescent="0.25">
      <c r="A3800" s="96">
        <v>1.5184</v>
      </c>
      <c r="B3800" s="216">
        <v>20.243672990858421</v>
      </c>
      <c r="E3800" s="153">
        <f t="shared" si="770"/>
        <v>7.8999699476511968E-3</v>
      </c>
      <c r="F3800" s="166"/>
      <c r="W3800" s="152">
        <f t="shared" si="771"/>
        <v>0.61305081731130195</v>
      </c>
      <c r="X3800" s="170">
        <v>6.050341152837917</v>
      </c>
      <c r="Y3800" s="153">
        <f t="shared" si="772"/>
        <v>3.9999999999995595E-4</v>
      </c>
      <c r="Z3800" s="128">
        <f t="shared" si="774"/>
        <v>8.8754449677853557</v>
      </c>
      <c r="AA3800" s="128">
        <f t="shared" si="775"/>
        <v>0.61929999999999996</v>
      </c>
      <c r="AB3800" s="128">
        <f t="shared" si="773"/>
        <v>2.6220845663835575E-3</v>
      </c>
      <c r="AC3800" s="128">
        <f t="shared" si="776"/>
        <v>6.8923570683907442</v>
      </c>
      <c r="AD3800" s="128">
        <f t="shared" si="767"/>
        <v>-141.24060381981349</v>
      </c>
      <c r="AE3800" s="128">
        <f t="shared" si="768"/>
        <v>2.3866140982354005E-4</v>
      </c>
      <c r="AF3800" s="128">
        <f t="shared" si="777"/>
        <v>0.66685708034713909</v>
      </c>
      <c r="AG3800" s="128">
        <f t="shared" si="778"/>
        <v>0.59665352455891585</v>
      </c>
      <c r="AH3800" s="93">
        <f t="shared" si="779"/>
        <v>8.5125205367146434E-2</v>
      </c>
      <c r="AI3800" s="128">
        <f t="shared" si="769"/>
        <v>1.1425225002512185</v>
      </c>
    </row>
    <row r="3801" spans="1:35" x14ac:dyDescent="0.25">
      <c r="A3801" s="96">
        <v>1.5187999999999999</v>
      </c>
      <c r="B3801" s="216">
        <v>20.243672990858421</v>
      </c>
      <c r="E3801" s="153">
        <f t="shared" si="770"/>
        <v>8.0974691963424765E-3</v>
      </c>
      <c r="F3801" s="166"/>
      <c r="W3801" s="152">
        <f t="shared" si="771"/>
        <v>0.61305081731130195</v>
      </c>
      <c r="X3801" s="170">
        <v>6.050341152837917</v>
      </c>
      <c r="Y3801" s="153">
        <f t="shared" si="772"/>
        <v>3.9999999999995595E-4</v>
      </c>
      <c r="Z3801" s="128">
        <f t="shared" si="774"/>
        <v>8.8754449677853557</v>
      </c>
      <c r="AA3801" s="128">
        <f t="shared" si="775"/>
        <v>0.61929999999999996</v>
      </c>
      <c r="AB3801" s="128">
        <f t="shared" si="773"/>
        <v>2.6220845663835575E-3</v>
      </c>
      <c r="AC3801" s="128">
        <f t="shared" si="776"/>
        <v>6.894979152957128</v>
      </c>
      <c r="AD3801" s="128">
        <f t="shared" si="767"/>
        <v>-141.22966207768295</v>
      </c>
      <c r="AE3801" s="128">
        <f t="shared" si="768"/>
        <v>2.3864292100706533E-4</v>
      </c>
      <c r="AF3801" s="128">
        <f t="shared" si="777"/>
        <v>0.66709572326814615</v>
      </c>
      <c r="AG3801" s="128">
        <f t="shared" si="778"/>
        <v>0.59660730251772898</v>
      </c>
      <c r="AH3801" s="93">
        <f t="shared" si="779"/>
        <v>8.4886562446139374E-2</v>
      </c>
      <c r="AI3801" s="128">
        <f t="shared" si="769"/>
        <v>1.1425225002512185</v>
      </c>
    </row>
    <row r="3802" spans="1:35" x14ac:dyDescent="0.25">
      <c r="A3802" s="96">
        <v>1.5191999999999999</v>
      </c>
      <c r="B3802" s="216">
        <v>20.243672990858421</v>
      </c>
      <c r="E3802" s="153">
        <f t="shared" si="770"/>
        <v>8.0974691963424765E-3</v>
      </c>
      <c r="F3802" s="166"/>
      <c r="W3802" s="152">
        <f t="shared" si="771"/>
        <v>0.61305081731130195</v>
      </c>
      <c r="X3802" s="170">
        <v>6.050341152837917</v>
      </c>
      <c r="Y3802" s="153">
        <f t="shared" si="772"/>
        <v>3.9999999999995595E-4</v>
      </c>
      <c r="Z3802" s="128">
        <f t="shared" si="774"/>
        <v>8.8754449677853557</v>
      </c>
      <c r="AA3802" s="128">
        <f t="shared" si="775"/>
        <v>0.61929999999999996</v>
      </c>
      <c r="AB3802" s="128">
        <f t="shared" si="773"/>
        <v>2.6220845663835575E-3</v>
      </c>
      <c r="AC3802" s="128">
        <f t="shared" si="776"/>
        <v>6.8976012375235118</v>
      </c>
      <c r="AD3802" s="128">
        <f t="shared" si="767"/>
        <v>-141.21871557815706</v>
      </c>
      <c r="AE3802" s="128">
        <f t="shared" si="768"/>
        <v>2.386244241517785E-4</v>
      </c>
      <c r="AF3802" s="128">
        <f t="shared" si="777"/>
        <v>0.66733434769229794</v>
      </c>
      <c r="AG3802" s="128">
        <f t="shared" si="778"/>
        <v>0.59656106037951195</v>
      </c>
      <c r="AH3802" s="93">
        <f t="shared" si="779"/>
        <v>8.4647938021987598E-2</v>
      </c>
      <c r="AI3802" s="128">
        <f t="shared" si="769"/>
        <v>1.1425225002512185</v>
      </c>
    </row>
    <row r="3803" spans="1:35" x14ac:dyDescent="0.25">
      <c r="A3803" s="96">
        <v>1.5196000000000001</v>
      </c>
      <c r="B3803" s="216">
        <v>20.243672990858421</v>
      </c>
      <c r="E3803" s="153">
        <f t="shared" si="770"/>
        <v>8.0974691963469712E-3</v>
      </c>
      <c r="F3803" s="166"/>
      <c r="W3803" s="152">
        <f t="shared" si="771"/>
        <v>0.61305081731130195</v>
      </c>
      <c r="X3803" s="170">
        <v>6.050341152837917</v>
      </c>
      <c r="Y3803" s="153">
        <f t="shared" si="772"/>
        <v>4.0000000000017799E-4</v>
      </c>
      <c r="Z3803" s="128">
        <f t="shared" si="774"/>
        <v>8.8754449677853557</v>
      </c>
      <c r="AA3803" s="128">
        <f t="shared" si="775"/>
        <v>0.61929999999999996</v>
      </c>
      <c r="AB3803" s="128">
        <f t="shared" si="773"/>
        <v>2.6220845663850129E-3</v>
      </c>
      <c r="AC3803" s="128">
        <f t="shared" si="776"/>
        <v>6.9002233220898965</v>
      </c>
      <c r="AD3803" s="128">
        <f t="shared" si="767"/>
        <v>-141.20776432131422</v>
      </c>
      <c r="AE3803" s="128">
        <f t="shared" si="768"/>
        <v>2.3860591925781198E-4</v>
      </c>
      <c r="AF3803" s="128">
        <f t="shared" si="777"/>
        <v>0.66757295361155577</v>
      </c>
      <c r="AG3803" s="128">
        <f t="shared" si="778"/>
        <v>0.59651479814426456</v>
      </c>
      <c r="AH3803" s="93">
        <f t="shared" si="779"/>
        <v>8.4409332102729787E-2</v>
      </c>
      <c r="AI3803" s="128">
        <f t="shared" si="769"/>
        <v>1.1425225002512185</v>
      </c>
    </row>
    <row r="3804" spans="1:35" x14ac:dyDescent="0.25">
      <c r="A3804" s="96">
        <v>1.52</v>
      </c>
      <c r="B3804" s="216">
        <v>19.256176747401913</v>
      </c>
      <c r="E3804" s="153">
        <f t="shared" si="770"/>
        <v>7.8999699476511968E-3</v>
      </c>
      <c r="F3804" s="166"/>
      <c r="W3804" s="152">
        <f t="shared" si="771"/>
        <v>0.58871609420092219</v>
      </c>
      <c r="X3804" s="170">
        <v>5.8101761085706602</v>
      </c>
      <c r="Y3804" s="153">
        <f t="shared" si="772"/>
        <v>3.9999999999995595E-4</v>
      </c>
      <c r="Z3804" s="128">
        <f t="shared" si="774"/>
        <v>8.8754449677853557</v>
      </c>
      <c r="AA3804" s="128">
        <f t="shared" si="775"/>
        <v>0.61929999999999996</v>
      </c>
      <c r="AB3804" s="128">
        <f t="shared" si="773"/>
        <v>2.5571302866418612E-3</v>
      </c>
      <c r="AC3804" s="128">
        <f t="shared" si="776"/>
        <v>6.9027804523765388</v>
      </c>
      <c r="AD3804" s="128">
        <f t="shared" si="767"/>
        <v>-137.6993456603075</v>
      </c>
      <c r="AE3804" s="128">
        <f t="shared" si="768"/>
        <v>2.3267756635332221E-4</v>
      </c>
      <c r="AF3804" s="128">
        <f t="shared" si="777"/>
        <v>0.66780563117790914</v>
      </c>
      <c r="AG3804" s="128">
        <f t="shared" si="778"/>
        <v>0.58169391588336961</v>
      </c>
      <c r="AH3804" s="93">
        <f t="shared" si="779"/>
        <v>8.4176654536376461E-2</v>
      </c>
      <c r="AI3804" s="128">
        <f t="shared" si="769"/>
        <v>1.1317124120597317</v>
      </c>
    </row>
    <row r="3805" spans="1:35" x14ac:dyDescent="0.25">
      <c r="A3805" s="96">
        <v>1.5204</v>
      </c>
      <c r="B3805" s="216">
        <v>19.256176747401913</v>
      </c>
      <c r="E3805" s="153">
        <f t="shared" si="770"/>
        <v>7.7024706989599172E-3</v>
      </c>
      <c r="F3805" s="166"/>
      <c r="W3805" s="152">
        <f t="shared" si="771"/>
        <v>0.58871609420092219</v>
      </c>
      <c r="X3805" s="170">
        <v>5.8101761085706602</v>
      </c>
      <c r="Y3805" s="153">
        <f t="shared" si="772"/>
        <v>3.9999999999995595E-4</v>
      </c>
      <c r="Z3805" s="128">
        <f t="shared" si="774"/>
        <v>8.8754449677853557</v>
      </c>
      <c r="AA3805" s="128">
        <f t="shared" si="775"/>
        <v>0.61929999999999996</v>
      </c>
      <c r="AB3805" s="128">
        <f t="shared" si="773"/>
        <v>2.5571302866418612E-3</v>
      </c>
      <c r="AC3805" s="128">
        <f t="shared" si="776"/>
        <v>6.9053375826631811</v>
      </c>
      <c r="AD3805" s="128">
        <f t="shared" si="767"/>
        <v>-137.68892137110268</v>
      </c>
      <c r="AE3805" s="128">
        <f t="shared" si="768"/>
        <v>2.3265995190329338E-4</v>
      </c>
      <c r="AF3805" s="128">
        <f t="shared" si="777"/>
        <v>0.66803829112981239</v>
      </c>
      <c r="AG3805" s="128">
        <f t="shared" si="778"/>
        <v>0.58164987975829752</v>
      </c>
      <c r="AH3805" s="93">
        <f t="shared" si="779"/>
        <v>8.3943994584473172E-2</v>
      </c>
      <c r="AI3805" s="128">
        <f t="shared" si="769"/>
        <v>1.1317124120597317</v>
      </c>
    </row>
    <row r="3806" spans="1:35" x14ac:dyDescent="0.25">
      <c r="A3806" s="96">
        <v>1.5207999999999999</v>
      </c>
      <c r="B3806" s="216">
        <v>19.256176747401913</v>
      </c>
      <c r="E3806" s="153">
        <f t="shared" si="770"/>
        <v>7.7024706989599172E-3</v>
      </c>
      <c r="F3806" s="166"/>
      <c r="W3806" s="152">
        <f t="shared" si="771"/>
        <v>0.58871609420092219</v>
      </c>
      <c r="X3806" s="170">
        <v>5.8101761085706602</v>
      </c>
      <c r="Y3806" s="153">
        <f t="shared" si="772"/>
        <v>3.9999999999995595E-4</v>
      </c>
      <c r="Z3806" s="128">
        <f t="shared" si="774"/>
        <v>8.8754449677853557</v>
      </c>
      <c r="AA3806" s="128">
        <f t="shared" si="775"/>
        <v>0.61929999999999996</v>
      </c>
      <c r="AB3806" s="128">
        <f t="shared" si="773"/>
        <v>2.5571302866418612E-3</v>
      </c>
      <c r="AC3806" s="128">
        <f t="shared" si="776"/>
        <v>6.9078947129498234</v>
      </c>
      <c r="AD3806" s="128">
        <f t="shared" si="767"/>
        <v>-137.67849266936733</v>
      </c>
      <c r="AE3806" s="128">
        <f t="shared" si="768"/>
        <v>2.3264232999718794E-4</v>
      </c>
      <c r="AF3806" s="128">
        <f t="shared" si="777"/>
        <v>0.66827093345980959</v>
      </c>
      <c r="AG3806" s="128">
        <f t="shared" si="778"/>
        <v>0.58160582499303393</v>
      </c>
      <c r="AH3806" s="93">
        <f t="shared" si="779"/>
        <v>8.3711352254475985E-2</v>
      </c>
      <c r="AI3806" s="128">
        <f t="shared" si="769"/>
        <v>1.1317124120597317</v>
      </c>
    </row>
    <row r="3807" spans="1:35" x14ac:dyDescent="0.25">
      <c r="A3807" s="96">
        <v>1.5211999999999999</v>
      </c>
      <c r="B3807" s="216">
        <v>20.243672990858421</v>
      </c>
      <c r="E3807" s="153">
        <f t="shared" si="770"/>
        <v>7.8999699476511968E-3</v>
      </c>
      <c r="F3807" s="166"/>
      <c r="W3807" s="152">
        <f t="shared" si="771"/>
        <v>0.61305081731130195</v>
      </c>
      <c r="X3807" s="170">
        <v>6.050341152837917</v>
      </c>
      <c r="Y3807" s="153">
        <f t="shared" si="772"/>
        <v>3.9999999999995595E-4</v>
      </c>
      <c r="Z3807" s="128">
        <f t="shared" si="774"/>
        <v>8.8754449677853557</v>
      </c>
      <c r="AA3807" s="128">
        <f t="shared" si="775"/>
        <v>0.61929999999999996</v>
      </c>
      <c r="AB3807" s="128">
        <f t="shared" si="773"/>
        <v>2.6220845663835575E-3</v>
      </c>
      <c r="AC3807" s="128">
        <f t="shared" si="776"/>
        <v>6.9105167975162072</v>
      </c>
      <c r="AD3807" s="128">
        <f t="shared" si="767"/>
        <v>-141.16472715105837</v>
      </c>
      <c r="AE3807" s="128">
        <f t="shared" si="768"/>
        <v>2.3853319716904791E-4</v>
      </c>
      <c r="AF3807" s="128">
        <f t="shared" si="777"/>
        <v>0.66850946665697863</v>
      </c>
      <c r="AG3807" s="128">
        <f t="shared" si="778"/>
        <v>0.59633299292268549</v>
      </c>
      <c r="AH3807" s="93">
        <f t="shared" si="779"/>
        <v>8.3472819057306941E-2</v>
      </c>
      <c r="AI3807" s="128">
        <f t="shared" si="769"/>
        <v>1.1425225002512185</v>
      </c>
    </row>
    <row r="3808" spans="1:35" x14ac:dyDescent="0.25">
      <c r="A3808" s="96">
        <v>1.5216000000000001</v>
      </c>
      <c r="B3808" s="216">
        <v>21.23116923431493</v>
      </c>
      <c r="E3808" s="153">
        <f t="shared" si="770"/>
        <v>8.2949684450383601E-3</v>
      </c>
      <c r="F3808" s="166"/>
      <c r="W3808" s="152">
        <f t="shared" si="771"/>
        <v>0.63738554042168127</v>
      </c>
      <c r="X3808" s="170">
        <v>6.2905061971051692</v>
      </c>
      <c r="Y3808" s="153">
        <f t="shared" si="772"/>
        <v>4.0000000000017799E-4</v>
      </c>
      <c r="Z3808" s="128">
        <f t="shared" si="774"/>
        <v>8.8754449677853557</v>
      </c>
      <c r="AA3808" s="128">
        <f t="shared" si="775"/>
        <v>0.61929999999999996</v>
      </c>
      <c r="AB3808" s="128">
        <f t="shared" si="773"/>
        <v>2.6860643546048522E-3</v>
      </c>
      <c r="AC3808" s="128">
        <f t="shared" si="776"/>
        <v>6.9132028618708121</v>
      </c>
      <c r="AD3808" s="128">
        <f t="shared" si="767"/>
        <v>-144.59767942396317</v>
      </c>
      <c r="AE3808" s="128">
        <f t="shared" si="768"/>
        <v>2.4433403069106842E-4</v>
      </c>
      <c r="AF3808" s="128">
        <f t="shared" si="777"/>
        <v>0.66875380068766965</v>
      </c>
      <c r="AG3808" s="128">
        <f t="shared" si="778"/>
        <v>0.61083507672739923</v>
      </c>
      <c r="AH3808" s="93">
        <f t="shared" si="779"/>
        <v>8.3228485026615867E-2</v>
      </c>
      <c r="AI3808" s="128">
        <f t="shared" si="769"/>
        <v>1.1525071523878982</v>
      </c>
    </row>
    <row r="3809" spans="1:35" x14ac:dyDescent="0.25">
      <c r="A3809" s="96">
        <v>1.522</v>
      </c>
      <c r="B3809" s="216">
        <v>20.243672990858421</v>
      </c>
      <c r="E3809" s="153">
        <f t="shared" si="770"/>
        <v>8.2949684450337562E-3</v>
      </c>
      <c r="F3809" s="166"/>
      <c r="W3809" s="152">
        <f t="shared" si="771"/>
        <v>0.6130508173113014</v>
      </c>
      <c r="X3809" s="170">
        <v>6.0503411528379116</v>
      </c>
      <c r="Y3809" s="153">
        <f t="shared" si="772"/>
        <v>3.9999999999995595E-4</v>
      </c>
      <c r="Z3809" s="128">
        <f t="shared" si="774"/>
        <v>8.8754449677853557</v>
      </c>
      <c r="AA3809" s="128">
        <f t="shared" si="775"/>
        <v>0.61929999999999996</v>
      </c>
      <c r="AB3809" s="128">
        <f t="shared" si="773"/>
        <v>2.6220845663835562E-3</v>
      </c>
      <c r="AC3809" s="128">
        <f t="shared" si="776"/>
        <v>6.9158249464371959</v>
      </c>
      <c r="AD3809" s="128">
        <f t="shared" si="767"/>
        <v>-141.14250505111389</v>
      </c>
      <c r="AE3809" s="128">
        <f t="shared" si="768"/>
        <v>2.3849564736000891E-4</v>
      </c>
      <c r="AF3809" s="128">
        <f t="shared" si="777"/>
        <v>0.66899229633502966</v>
      </c>
      <c r="AG3809" s="128">
        <f t="shared" si="778"/>
        <v>0.59623911840008792</v>
      </c>
      <c r="AH3809" s="93">
        <f t="shared" si="779"/>
        <v>8.2989989379255863E-2</v>
      </c>
      <c r="AI3809" s="128">
        <f t="shared" si="769"/>
        <v>1.1425225002512196</v>
      </c>
    </row>
    <row r="3810" spans="1:35" x14ac:dyDescent="0.25">
      <c r="A3810" s="96">
        <v>1.5224</v>
      </c>
      <c r="B3810" s="216">
        <v>20.243672990858421</v>
      </c>
      <c r="E3810" s="153">
        <f t="shared" si="770"/>
        <v>8.0974691963424765E-3</v>
      </c>
      <c r="F3810" s="166"/>
      <c r="W3810" s="152">
        <f t="shared" si="771"/>
        <v>0.6130508173113014</v>
      </c>
      <c r="X3810" s="170">
        <v>6.0503411528379116</v>
      </c>
      <c r="Y3810" s="153">
        <f t="shared" si="772"/>
        <v>3.9999999999995595E-4</v>
      </c>
      <c r="Z3810" s="128">
        <f t="shared" si="774"/>
        <v>8.8754449677853557</v>
      </c>
      <c r="AA3810" s="128">
        <f t="shared" si="775"/>
        <v>0.61929999999999996</v>
      </c>
      <c r="AB3810" s="128">
        <f t="shared" si="773"/>
        <v>2.6220845663835562E-3</v>
      </c>
      <c r="AC3810" s="128">
        <f t="shared" si="776"/>
        <v>6.9184470310035797</v>
      </c>
      <c r="AD3810" s="128">
        <f t="shared" si="767"/>
        <v>-141.13152072989385</v>
      </c>
      <c r="AE3810" s="128">
        <f t="shared" si="768"/>
        <v>2.3847708659548771E-4</v>
      </c>
      <c r="AF3810" s="128">
        <f t="shared" si="777"/>
        <v>0.66923077342162518</v>
      </c>
      <c r="AG3810" s="128">
        <f t="shared" si="778"/>
        <v>0.59619271648878491</v>
      </c>
      <c r="AH3810" s="93">
        <f t="shared" si="779"/>
        <v>8.2751512292660381E-2</v>
      </c>
      <c r="AI3810" s="128">
        <f t="shared" si="769"/>
        <v>1.1425225002512196</v>
      </c>
    </row>
    <row r="3811" spans="1:35" x14ac:dyDescent="0.25">
      <c r="A3811" s="96">
        <v>1.5227999999999999</v>
      </c>
      <c r="B3811" s="216">
        <v>20.243672990858421</v>
      </c>
      <c r="E3811" s="153">
        <f t="shared" si="770"/>
        <v>8.0974691963424765E-3</v>
      </c>
      <c r="F3811" s="166"/>
      <c r="W3811" s="152">
        <f t="shared" si="771"/>
        <v>0.6130508173113014</v>
      </c>
      <c r="X3811" s="170">
        <v>6.0503411528379116</v>
      </c>
      <c r="Y3811" s="153">
        <f t="shared" si="772"/>
        <v>3.9999999999995595E-4</v>
      </c>
      <c r="Z3811" s="128">
        <f t="shared" si="774"/>
        <v>8.8754449677853557</v>
      </c>
      <c r="AA3811" s="128">
        <f t="shared" si="775"/>
        <v>0.61929999999999996</v>
      </c>
      <c r="AB3811" s="128">
        <f t="shared" si="773"/>
        <v>2.6220845663835562E-3</v>
      </c>
      <c r="AC3811" s="128">
        <f t="shared" si="776"/>
        <v>6.9210691155699635</v>
      </c>
      <c r="AD3811" s="128">
        <f t="shared" si="767"/>
        <v>-141.12053165127853</v>
      </c>
      <c r="AE3811" s="128">
        <f t="shared" si="768"/>
        <v>2.3845851779215449E-4</v>
      </c>
      <c r="AF3811" s="128">
        <f t="shared" si="777"/>
        <v>0.66946923193941732</v>
      </c>
      <c r="AG3811" s="128">
        <f t="shared" si="778"/>
        <v>0.59614629448045187</v>
      </c>
      <c r="AH3811" s="93">
        <f t="shared" si="779"/>
        <v>8.2513053774868228E-2</v>
      </c>
      <c r="AI3811" s="128">
        <f t="shared" si="769"/>
        <v>1.1425225002512196</v>
      </c>
    </row>
    <row r="3812" spans="1:35" x14ac:dyDescent="0.25">
      <c r="A3812" s="96">
        <v>1.5231999999999999</v>
      </c>
      <c r="B3812" s="216">
        <v>20.243672990858421</v>
      </c>
      <c r="E3812" s="153">
        <f t="shared" si="770"/>
        <v>8.0974691963424765E-3</v>
      </c>
      <c r="F3812" s="166"/>
      <c r="W3812" s="152">
        <f t="shared" si="771"/>
        <v>0.6130508173113014</v>
      </c>
      <c r="X3812" s="170">
        <v>6.0503411528379116</v>
      </c>
      <c r="Y3812" s="153">
        <f t="shared" si="772"/>
        <v>3.9999999999995595E-4</v>
      </c>
      <c r="Z3812" s="128">
        <f t="shared" si="774"/>
        <v>8.8754449677853557</v>
      </c>
      <c r="AA3812" s="128">
        <f t="shared" si="775"/>
        <v>0.61929999999999996</v>
      </c>
      <c r="AB3812" s="128">
        <f t="shared" si="773"/>
        <v>2.6220845663835562E-3</v>
      </c>
      <c r="AC3812" s="128">
        <f t="shared" si="776"/>
        <v>6.9236912001363473</v>
      </c>
      <c r="AD3812" s="128">
        <f t="shared" si="767"/>
        <v>-141.10953781526786</v>
      </c>
      <c r="AE3812" s="128">
        <f t="shared" si="768"/>
        <v>2.3843994095000917E-4</v>
      </c>
      <c r="AF3812" s="128">
        <f t="shared" si="777"/>
        <v>0.66970767188036728</v>
      </c>
      <c r="AG3812" s="128">
        <f t="shared" si="778"/>
        <v>0.59609985237508856</v>
      </c>
      <c r="AH3812" s="93">
        <f t="shared" si="779"/>
        <v>8.2274613833918223E-2</v>
      </c>
      <c r="AI3812" s="128">
        <f t="shared" si="769"/>
        <v>1.1425225002512196</v>
      </c>
    </row>
    <row r="3813" spans="1:35" x14ac:dyDescent="0.25">
      <c r="A3813" s="96">
        <v>1.5236000000000001</v>
      </c>
      <c r="B3813" s="216">
        <v>20.243672990858421</v>
      </c>
      <c r="E3813" s="153">
        <f t="shared" si="770"/>
        <v>8.0974691963469712E-3</v>
      </c>
      <c r="F3813" s="166"/>
      <c r="W3813" s="152">
        <f t="shared" si="771"/>
        <v>0.6130508173113014</v>
      </c>
      <c r="X3813" s="170">
        <v>6.0503411528379116</v>
      </c>
      <c r="Y3813" s="153">
        <f t="shared" si="772"/>
        <v>4.0000000000017799E-4</v>
      </c>
      <c r="Z3813" s="128">
        <f t="shared" si="774"/>
        <v>8.8754449677853557</v>
      </c>
      <c r="AA3813" s="128">
        <f t="shared" si="775"/>
        <v>0.61929999999999996</v>
      </c>
      <c r="AB3813" s="128">
        <f t="shared" si="773"/>
        <v>2.6220845663850116E-3</v>
      </c>
      <c r="AC3813" s="128">
        <f t="shared" si="776"/>
        <v>6.926313284702732</v>
      </c>
      <c r="AD3813" s="128">
        <f t="shared" si="767"/>
        <v>-141.09853922194014</v>
      </c>
      <c r="AE3813" s="128">
        <f t="shared" si="768"/>
        <v>2.3842135606918398E-4</v>
      </c>
      <c r="AF3813" s="128">
        <f t="shared" si="777"/>
        <v>0.6699460932364365</v>
      </c>
      <c r="AG3813" s="128">
        <f t="shared" si="778"/>
        <v>0.59605339017269476</v>
      </c>
      <c r="AH3813" s="93">
        <f t="shared" si="779"/>
        <v>8.2036192477849032E-2</v>
      </c>
      <c r="AI3813" s="128">
        <f t="shared" si="769"/>
        <v>1.1425225002512196</v>
      </c>
    </row>
    <row r="3814" spans="1:35" x14ac:dyDescent="0.25">
      <c r="A3814" s="96">
        <v>1.524</v>
      </c>
      <c r="B3814" s="216">
        <v>21.23116923431493</v>
      </c>
      <c r="E3814" s="153">
        <f t="shared" si="770"/>
        <v>8.2949684450337562E-3</v>
      </c>
      <c r="F3814" s="166"/>
      <c r="W3814" s="152">
        <f t="shared" si="771"/>
        <v>0.63738554042168094</v>
      </c>
      <c r="X3814" s="170">
        <v>6.2905061971051666</v>
      </c>
      <c r="Y3814" s="153">
        <f t="shared" si="772"/>
        <v>3.9999999999995595E-4</v>
      </c>
      <c r="Z3814" s="128">
        <f t="shared" si="774"/>
        <v>8.8754449677853557</v>
      </c>
      <c r="AA3814" s="128">
        <f t="shared" si="775"/>
        <v>0.61929999999999996</v>
      </c>
      <c r="AB3814" s="128">
        <f t="shared" si="773"/>
        <v>2.6860643546033603E-3</v>
      </c>
      <c r="AC3814" s="128">
        <f t="shared" si="776"/>
        <v>6.9289993490573352</v>
      </c>
      <c r="AD3814" s="128">
        <f t="shared" si="767"/>
        <v>-144.52984640970152</v>
      </c>
      <c r="AE3814" s="128">
        <f t="shared" si="768"/>
        <v>2.4421940980742422E-4</v>
      </c>
      <c r="AF3814" s="128">
        <f t="shared" si="777"/>
        <v>0.67019031264624396</v>
      </c>
      <c r="AG3814" s="128">
        <f t="shared" si="778"/>
        <v>0.61054852451862773</v>
      </c>
      <c r="AH3814" s="93">
        <f t="shared" si="779"/>
        <v>8.1791973068041604E-2</v>
      </c>
      <c r="AI3814" s="128">
        <f t="shared" si="769"/>
        <v>1.1525071523878987</v>
      </c>
    </row>
    <row r="3815" spans="1:35" x14ac:dyDescent="0.25">
      <c r="A3815" s="96">
        <v>1.5244</v>
      </c>
      <c r="B3815" s="216">
        <v>21.23116923431493</v>
      </c>
      <c r="E3815" s="153">
        <f t="shared" si="770"/>
        <v>8.4924676937250358E-3</v>
      </c>
      <c r="F3815" s="166"/>
      <c r="W3815" s="152">
        <f t="shared" si="771"/>
        <v>0.63738554042168094</v>
      </c>
      <c r="X3815" s="170">
        <v>6.2905061971051666</v>
      </c>
      <c r="Y3815" s="153">
        <f t="shared" si="772"/>
        <v>3.9999999999995595E-4</v>
      </c>
      <c r="Z3815" s="128">
        <f t="shared" si="774"/>
        <v>8.8754449677853557</v>
      </c>
      <c r="AA3815" s="128">
        <f t="shared" si="775"/>
        <v>0.61929999999999996</v>
      </c>
      <c r="AB3815" s="128">
        <f t="shared" si="773"/>
        <v>2.6860643546033603E-3</v>
      </c>
      <c r="AC3815" s="128">
        <f t="shared" si="776"/>
        <v>6.9316854134119383</v>
      </c>
      <c r="AD3815" s="128">
        <f t="shared" si="767"/>
        <v>-144.51829436135887</v>
      </c>
      <c r="AE3815" s="128">
        <f t="shared" si="768"/>
        <v>2.4419988972559757E-4</v>
      </c>
      <c r="AF3815" s="128">
        <f t="shared" si="777"/>
        <v>0.67043451253596953</v>
      </c>
      <c r="AG3815" s="128">
        <f t="shared" si="778"/>
        <v>0.61049972431406119</v>
      </c>
      <c r="AH3815" s="93">
        <f t="shared" si="779"/>
        <v>8.1547773178316005E-2</v>
      </c>
      <c r="AI3815" s="128">
        <f t="shared" si="769"/>
        <v>1.1525071523878987</v>
      </c>
    </row>
    <row r="3816" spans="1:35" x14ac:dyDescent="0.25">
      <c r="A3816" s="96">
        <v>1.5247999999999999</v>
      </c>
      <c r="B3816" s="216">
        <v>20.243672990858421</v>
      </c>
      <c r="E3816" s="153">
        <f t="shared" si="770"/>
        <v>8.2949684450337562E-3</v>
      </c>
      <c r="F3816" s="166"/>
      <c r="W3816" s="152">
        <f t="shared" si="771"/>
        <v>0.61305081731130195</v>
      </c>
      <c r="X3816" s="170">
        <v>6.050341152837917</v>
      </c>
      <c r="Y3816" s="153">
        <f t="shared" si="772"/>
        <v>3.9999999999995595E-4</v>
      </c>
      <c r="Z3816" s="128">
        <f t="shared" si="774"/>
        <v>8.8754449677853557</v>
      </c>
      <c r="AA3816" s="128">
        <f t="shared" si="775"/>
        <v>0.61929999999999996</v>
      </c>
      <c r="AB3816" s="128">
        <f t="shared" si="773"/>
        <v>2.6220845663835575E-3</v>
      </c>
      <c r="AC3816" s="128">
        <f t="shared" si="776"/>
        <v>6.9343074979783221</v>
      </c>
      <c r="AD3816" s="128">
        <f t="shared" si="767"/>
        <v>-141.06497733991569</v>
      </c>
      <c r="AE3816" s="128">
        <f t="shared" si="768"/>
        <v>2.3836464485538523E-4</v>
      </c>
      <c r="AF3816" s="128">
        <f t="shared" si="777"/>
        <v>0.67067287718082491</v>
      </c>
      <c r="AG3816" s="128">
        <f t="shared" si="778"/>
        <v>0.59591161213852872</v>
      </c>
      <c r="AH3816" s="93">
        <f t="shared" si="779"/>
        <v>8.1309408533460623E-2</v>
      </c>
      <c r="AI3816" s="128">
        <f t="shared" si="769"/>
        <v>1.1425225002512185</v>
      </c>
    </row>
    <row r="3817" spans="1:35" x14ac:dyDescent="0.25">
      <c r="A3817" s="96">
        <v>1.5251999999999999</v>
      </c>
      <c r="B3817" s="216">
        <v>20.243672990858421</v>
      </c>
      <c r="E3817" s="153">
        <f t="shared" si="770"/>
        <v>8.0974691963424765E-3</v>
      </c>
      <c r="F3817" s="166"/>
      <c r="W3817" s="152">
        <f t="shared" si="771"/>
        <v>0.61305081731130195</v>
      </c>
      <c r="X3817" s="170">
        <v>6.050341152837917</v>
      </c>
      <c r="Y3817" s="153">
        <f t="shared" si="772"/>
        <v>3.9999999999995595E-4</v>
      </c>
      <c r="Z3817" s="128">
        <f t="shared" si="774"/>
        <v>8.8754449677853557</v>
      </c>
      <c r="AA3817" s="128">
        <f t="shared" si="775"/>
        <v>0.61929999999999996</v>
      </c>
      <c r="AB3817" s="128">
        <f t="shared" si="773"/>
        <v>2.6220845663835575E-3</v>
      </c>
      <c r="AC3817" s="128">
        <f t="shared" si="776"/>
        <v>6.9369295825447059</v>
      </c>
      <c r="AD3817" s="128">
        <f t="shared" si="767"/>
        <v>-141.05395948476414</v>
      </c>
      <c r="AE3817" s="128">
        <f t="shared" si="768"/>
        <v>2.3834602742687965E-4</v>
      </c>
      <c r="AF3817" s="128">
        <f t="shared" si="777"/>
        <v>0.67091122320825181</v>
      </c>
      <c r="AG3817" s="128">
        <f t="shared" si="778"/>
        <v>0.59586506856726473</v>
      </c>
      <c r="AH3817" s="93">
        <f t="shared" si="779"/>
        <v>8.1071062506033742E-2</v>
      </c>
      <c r="AI3817" s="128">
        <f t="shared" si="769"/>
        <v>1.1425225002512185</v>
      </c>
    </row>
    <row r="3818" spans="1:35" x14ac:dyDescent="0.25">
      <c r="A3818" s="96">
        <v>1.5256000000000001</v>
      </c>
      <c r="B3818" s="216">
        <v>19.256176747401913</v>
      </c>
      <c r="E3818" s="153">
        <f t="shared" si="770"/>
        <v>7.8999699476555822E-3</v>
      </c>
      <c r="F3818" s="166"/>
      <c r="W3818" s="152">
        <f t="shared" si="771"/>
        <v>0.58871609420092219</v>
      </c>
      <c r="X3818" s="170">
        <v>5.8101761085706602</v>
      </c>
      <c r="Y3818" s="153">
        <f t="shared" si="772"/>
        <v>4.0000000000017799E-4</v>
      </c>
      <c r="Z3818" s="128">
        <f t="shared" si="774"/>
        <v>8.8754449677853557</v>
      </c>
      <c r="AA3818" s="128">
        <f t="shared" si="775"/>
        <v>0.61929999999999996</v>
      </c>
      <c r="AB3818" s="128">
        <f t="shared" si="773"/>
        <v>2.5571302866432811E-3</v>
      </c>
      <c r="AC3818" s="128">
        <f t="shared" si="776"/>
        <v>6.9394867128313491</v>
      </c>
      <c r="AD3818" s="128">
        <f t="shared" si="767"/>
        <v>-137.54928753781618</v>
      </c>
      <c r="AE3818" s="128">
        <f t="shared" si="768"/>
        <v>2.3242400553511066E-4</v>
      </c>
      <c r="AF3818" s="128">
        <f t="shared" si="777"/>
        <v>0.67114364721378694</v>
      </c>
      <c r="AG3818" s="128">
        <f t="shared" si="778"/>
        <v>0.58106001383751804</v>
      </c>
      <c r="AH3818" s="93">
        <f t="shared" si="779"/>
        <v>8.0838638500498633E-2</v>
      </c>
      <c r="AI3818" s="128">
        <f t="shared" si="769"/>
        <v>1.1317124120597317</v>
      </c>
    </row>
    <row r="3819" spans="1:35" x14ac:dyDescent="0.25">
      <c r="A3819" s="96">
        <v>1.526</v>
      </c>
      <c r="B3819" s="216">
        <v>19.256176747401913</v>
      </c>
      <c r="E3819" s="153">
        <f t="shared" si="770"/>
        <v>7.7024706989599172E-3</v>
      </c>
      <c r="F3819" s="166"/>
      <c r="W3819" s="152">
        <f t="shared" si="771"/>
        <v>0.58871609420092219</v>
      </c>
      <c r="X3819" s="170">
        <v>5.8101761085706602</v>
      </c>
      <c r="Y3819" s="153">
        <f t="shared" si="772"/>
        <v>3.9999999999995595E-4</v>
      </c>
      <c r="Z3819" s="128">
        <f t="shared" si="774"/>
        <v>8.8754449677853557</v>
      </c>
      <c r="AA3819" s="128">
        <f t="shared" si="775"/>
        <v>0.61929999999999996</v>
      </c>
      <c r="AB3819" s="128">
        <f t="shared" si="773"/>
        <v>2.5571302866418612E-3</v>
      </c>
      <c r="AC3819" s="128">
        <f t="shared" si="776"/>
        <v>6.9420438431179914</v>
      </c>
      <c r="AD3819" s="128">
        <f t="shared" si="767"/>
        <v>-137.53879990897929</v>
      </c>
      <c r="AE3819" s="128">
        <f t="shared" si="768"/>
        <v>2.3240628405689384E-4</v>
      </c>
      <c r="AF3819" s="128">
        <f t="shared" si="777"/>
        <v>0.67137605349784379</v>
      </c>
      <c r="AG3819" s="128">
        <f t="shared" si="778"/>
        <v>0.58101571014229858</v>
      </c>
      <c r="AH3819" s="93">
        <f t="shared" si="779"/>
        <v>8.0606232216441739E-2</v>
      </c>
      <c r="AI3819" s="128">
        <f t="shared" si="769"/>
        <v>1.1317124120597317</v>
      </c>
    </row>
    <row r="3820" spans="1:35" x14ac:dyDescent="0.25">
      <c r="A3820" s="96">
        <v>1.5264</v>
      </c>
      <c r="B3820" s="216">
        <v>19.256176747401913</v>
      </c>
      <c r="E3820" s="153">
        <f t="shared" si="770"/>
        <v>7.7024706989599172E-3</v>
      </c>
      <c r="F3820" s="166"/>
      <c r="W3820" s="152">
        <f t="shared" si="771"/>
        <v>0.58871609420092219</v>
      </c>
      <c r="X3820" s="170">
        <v>5.8101761085706602</v>
      </c>
      <c r="Y3820" s="153">
        <f t="shared" si="772"/>
        <v>3.9999999999995595E-4</v>
      </c>
      <c r="Z3820" s="128">
        <f t="shared" si="774"/>
        <v>8.8754449677853557</v>
      </c>
      <c r="AA3820" s="128">
        <f t="shared" si="775"/>
        <v>0.61929999999999996</v>
      </c>
      <c r="AB3820" s="128">
        <f t="shared" si="773"/>
        <v>2.5571302866418612E-3</v>
      </c>
      <c r="AC3820" s="128">
        <f t="shared" si="776"/>
        <v>6.9446009734046337</v>
      </c>
      <c r="AD3820" s="128">
        <f t="shared" si="767"/>
        <v>-137.52830786768823</v>
      </c>
      <c r="AE3820" s="128">
        <f t="shared" si="768"/>
        <v>2.3238855512272951E-4</v>
      </c>
      <c r="AF3820" s="128">
        <f t="shared" si="777"/>
        <v>0.67160844205296655</v>
      </c>
      <c r="AG3820" s="128">
        <f t="shared" si="778"/>
        <v>0.58097138780688773</v>
      </c>
      <c r="AH3820" s="93">
        <f t="shared" si="779"/>
        <v>8.0373843661319014E-2</v>
      </c>
      <c r="AI3820" s="128">
        <f t="shared" si="769"/>
        <v>1.1317124120597317</v>
      </c>
    </row>
    <row r="3821" spans="1:35" x14ac:dyDescent="0.25">
      <c r="A3821" s="96">
        <v>1.5267999999999999</v>
      </c>
      <c r="B3821" s="216">
        <v>20.243672990858421</v>
      </c>
      <c r="E3821" s="153">
        <f t="shared" si="770"/>
        <v>7.8999699476511968E-3</v>
      </c>
      <c r="F3821" s="166"/>
      <c r="W3821" s="152">
        <f t="shared" si="771"/>
        <v>0.61305081731130195</v>
      </c>
      <c r="X3821" s="170">
        <v>6.050341152837917</v>
      </c>
      <c r="Y3821" s="153">
        <f t="shared" si="772"/>
        <v>3.9999999999995595E-4</v>
      </c>
      <c r="Z3821" s="128">
        <f t="shared" si="774"/>
        <v>8.8754449677853557</v>
      </c>
      <c r="AA3821" s="128">
        <f t="shared" si="775"/>
        <v>0.61929999999999996</v>
      </c>
      <c r="AB3821" s="128">
        <f t="shared" si="773"/>
        <v>2.6220845663835575E-3</v>
      </c>
      <c r="AC3821" s="128">
        <f t="shared" si="776"/>
        <v>6.9472230579710175</v>
      </c>
      <c r="AD3821" s="128">
        <f t="shared" si="767"/>
        <v>-141.01066087097948</v>
      </c>
      <c r="AE3821" s="128">
        <f t="shared" si="768"/>
        <v>2.3827286356372857E-4</v>
      </c>
      <c r="AF3821" s="128">
        <f t="shared" si="777"/>
        <v>0.67184671491653025</v>
      </c>
      <c r="AG3821" s="128">
        <f t="shared" si="778"/>
        <v>0.59568215890938703</v>
      </c>
      <c r="AH3821" s="93">
        <f t="shared" si="779"/>
        <v>8.0135570797755282E-2</v>
      </c>
      <c r="AI3821" s="128">
        <f t="shared" si="769"/>
        <v>1.1425225002512185</v>
      </c>
    </row>
    <row r="3822" spans="1:35" x14ac:dyDescent="0.25">
      <c r="A3822" s="96">
        <v>1.5271999999999999</v>
      </c>
      <c r="B3822" s="216">
        <v>19.256176747401913</v>
      </c>
      <c r="E3822" s="153">
        <f t="shared" si="770"/>
        <v>7.8999699476511968E-3</v>
      </c>
      <c r="F3822" s="166"/>
      <c r="W3822" s="152">
        <f t="shared" si="771"/>
        <v>0.58871609420092219</v>
      </c>
      <c r="X3822" s="170">
        <v>5.8101761085706602</v>
      </c>
      <c r="Y3822" s="153">
        <f t="shared" si="772"/>
        <v>3.9999999999995595E-4</v>
      </c>
      <c r="Z3822" s="128">
        <f t="shared" si="774"/>
        <v>8.8754449677853557</v>
      </c>
      <c r="AA3822" s="128">
        <f t="shared" si="775"/>
        <v>0.61929999999999996</v>
      </c>
      <c r="AB3822" s="128">
        <f t="shared" si="773"/>
        <v>2.5571302866418612E-3</v>
      </c>
      <c r="AC3822" s="128">
        <f t="shared" si="776"/>
        <v>6.9497801882576598</v>
      </c>
      <c r="AD3822" s="128">
        <f t="shared" si="767"/>
        <v>-137.50704375502406</v>
      </c>
      <c r="AE3822" s="128">
        <f t="shared" si="768"/>
        <v>2.3235262407337239E-4</v>
      </c>
      <c r="AF3822" s="128">
        <f t="shared" si="777"/>
        <v>0.67207906754060365</v>
      </c>
      <c r="AG3822" s="128">
        <f t="shared" si="778"/>
        <v>0.5808815601834949</v>
      </c>
      <c r="AH3822" s="93">
        <f t="shared" si="779"/>
        <v>7.9903218173681914E-2</v>
      </c>
      <c r="AI3822" s="128">
        <f t="shared" si="769"/>
        <v>1.1317124120597317</v>
      </c>
    </row>
    <row r="3823" spans="1:35" x14ac:dyDescent="0.25">
      <c r="A3823" s="96">
        <v>1.5276000000000001</v>
      </c>
      <c r="B3823" s="216">
        <v>19.256176747401913</v>
      </c>
      <c r="E3823" s="153">
        <f t="shared" si="770"/>
        <v>7.7024706989641924E-3</v>
      </c>
      <c r="F3823" s="166"/>
      <c r="W3823" s="152">
        <f t="shared" si="771"/>
        <v>0.58871609420092219</v>
      </c>
      <c r="X3823" s="170">
        <v>5.8101761085706602</v>
      </c>
      <c r="Y3823" s="153">
        <f t="shared" si="772"/>
        <v>4.0000000000017799E-4</v>
      </c>
      <c r="Z3823" s="128">
        <f t="shared" si="774"/>
        <v>8.8754449677853557</v>
      </c>
      <c r="AA3823" s="128">
        <f t="shared" si="775"/>
        <v>0.61929999999999996</v>
      </c>
      <c r="AB3823" s="128">
        <f t="shared" si="773"/>
        <v>2.5571302866432811E-3</v>
      </c>
      <c r="AC3823" s="128">
        <f t="shared" si="776"/>
        <v>6.9523373185443029</v>
      </c>
      <c r="AD3823" s="128">
        <f t="shared" si="767"/>
        <v>-137.49653836413387</v>
      </c>
      <c r="AE3823" s="128">
        <f t="shared" si="768"/>
        <v>2.3233487258171354E-4</v>
      </c>
      <c r="AF3823" s="128">
        <f t="shared" si="777"/>
        <v>0.67231140241318532</v>
      </c>
      <c r="AG3823" s="128">
        <f t="shared" si="778"/>
        <v>0.58083718145402541</v>
      </c>
      <c r="AH3823" s="93">
        <f t="shared" si="779"/>
        <v>7.9670883301100198E-2</v>
      </c>
      <c r="AI3823" s="128">
        <f t="shared" si="769"/>
        <v>1.1317124120597317</v>
      </c>
    </row>
    <row r="3824" spans="1:35" x14ac:dyDescent="0.25">
      <c r="A3824" s="96">
        <v>1.528</v>
      </c>
      <c r="B3824" s="216">
        <v>19.256176747401913</v>
      </c>
      <c r="E3824" s="153">
        <f t="shared" si="770"/>
        <v>7.7024706989599172E-3</v>
      </c>
      <c r="F3824" s="166"/>
      <c r="W3824" s="152">
        <f t="shared" si="771"/>
        <v>0.58871609420092219</v>
      </c>
      <c r="X3824" s="170">
        <v>5.8101761085706602</v>
      </c>
      <c r="Y3824" s="153">
        <f t="shared" si="772"/>
        <v>3.9999999999995595E-4</v>
      </c>
      <c r="Z3824" s="128">
        <f t="shared" si="774"/>
        <v>8.8754449677853557</v>
      </c>
      <c r="AA3824" s="128">
        <f t="shared" si="775"/>
        <v>0.61929999999999996</v>
      </c>
      <c r="AB3824" s="128">
        <f t="shared" si="773"/>
        <v>2.5571302866418612E-3</v>
      </c>
      <c r="AC3824" s="128">
        <f t="shared" si="776"/>
        <v>6.9548944488309452</v>
      </c>
      <c r="AD3824" s="128">
        <f t="shared" si="767"/>
        <v>-137.48602856056041</v>
      </c>
      <c r="AE3824" s="128">
        <f t="shared" si="768"/>
        <v>2.3231711363372001E-4</v>
      </c>
      <c r="AF3824" s="128">
        <f t="shared" si="777"/>
        <v>0.67254371952681902</v>
      </c>
      <c r="AG3824" s="128">
        <f t="shared" si="778"/>
        <v>0.58079278408436397</v>
      </c>
      <c r="AH3824" s="93">
        <f t="shared" si="779"/>
        <v>7.9438566187466475E-2</v>
      </c>
      <c r="AI3824" s="128">
        <f t="shared" si="769"/>
        <v>1.1317124120597317</v>
      </c>
    </row>
    <row r="3825" spans="1:35" x14ac:dyDescent="0.25">
      <c r="A3825" s="96">
        <v>1.5284</v>
      </c>
      <c r="B3825" s="216">
        <v>19.256176747401913</v>
      </c>
      <c r="E3825" s="153">
        <f t="shared" si="770"/>
        <v>7.7024706989599172E-3</v>
      </c>
      <c r="F3825" s="166"/>
      <c r="W3825" s="152">
        <f t="shared" si="771"/>
        <v>0.58871609420092219</v>
      </c>
      <c r="X3825" s="170">
        <v>5.8101761085706602</v>
      </c>
      <c r="Y3825" s="153">
        <f t="shared" si="772"/>
        <v>3.9999999999995595E-4</v>
      </c>
      <c r="Z3825" s="128">
        <f t="shared" si="774"/>
        <v>8.8754449677853557</v>
      </c>
      <c r="AA3825" s="128">
        <f t="shared" si="775"/>
        <v>0.61929999999999996</v>
      </c>
      <c r="AB3825" s="128">
        <f t="shared" si="773"/>
        <v>2.5571302866418612E-3</v>
      </c>
      <c r="AC3825" s="128">
        <f t="shared" si="776"/>
        <v>6.9574515791175875</v>
      </c>
      <c r="AD3825" s="128">
        <f t="shared" si="767"/>
        <v>-137.47551434453274</v>
      </c>
      <c r="AE3825" s="128">
        <f t="shared" si="768"/>
        <v>2.3229934722977891E-4</v>
      </c>
      <c r="AF3825" s="128">
        <f t="shared" si="777"/>
        <v>0.67277601887404881</v>
      </c>
      <c r="AG3825" s="128">
        <f t="shared" si="778"/>
        <v>0.58074836807451125</v>
      </c>
      <c r="AH3825" s="93">
        <f t="shared" si="779"/>
        <v>7.9206266840236697E-2</v>
      </c>
      <c r="AI3825" s="128">
        <f t="shared" si="769"/>
        <v>1.1317124120597317</v>
      </c>
    </row>
    <row r="3826" spans="1:35" x14ac:dyDescent="0.25">
      <c r="A3826" s="96">
        <v>1.5287999999999999</v>
      </c>
      <c r="B3826" s="216">
        <v>20.243672990858421</v>
      </c>
      <c r="E3826" s="153">
        <f t="shared" si="770"/>
        <v>7.8999699476511968E-3</v>
      </c>
      <c r="F3826" s="166"/>
      <c r="W3826" s="152">
        <f t="shared" si="771"/>
        <v>0.61305081731130195</v>
      </c>
      <c r="X3826" s="170">
        <v>6.050341152837917</v>
      </c>
      <c r="Y3826" s="153">
        <f t="shared" si="772"/>
        <v>3.9999999999995595E-4</v>
      </c>
      <c r="Z3826" s="128">
        <f t="shared" si="774"/>
        <v>8.8754449677853557</v>
      </c>
      <c r="AA3826" s="128">
        <f t="shared" si="775"/>
        <v>0.61929999999999996</v>
      </c>
      <c r="AB3826" s="128">
        <f t="shared" si="773"/>
        <v>2.6220845663835575E-3</v>
      </c>
      <c r="AC3826" s="128">
        <f t="shared" si="776"/>
        <v>6.9600736636839713</v>
      </c>
      <c r="AD3826" s="128">
        <f t="shared" si="767"/>
        <v>-140.95650301130391</v>
      </c>
      <c r="AE3826" s="128">
        <f t="shared" si="768"/>
        <v>2.381813502821818E-4</v>
      </c>
      <c r="AF3826" s="128">
        <f t="shared" si="777"/>
        <v>0.67301420022433101</v>
      </c>
      <c r="AG3826" s="128">
        <f t="shared" si="778"/>
        <v>0.59545337570552004</v>
      </c>
      <c r="AH3826" s="93">
        <f t="shared" si="779"/>
        <v>7.8968085489954515E-2</v>
      </c>
      <c r="AI3826" s="128">
        <f t="shared" si="769"/>
        <v>1.1425225002512185</v>
      </c>
    </row>
    <row r="3827" spans="1:35" x14ac:dyDescent="0.25">
      <c r="A3827" s="96">
        <v>1.5291999999999999</v>
      </c>
      <c r="B3827" s="216">
        <v>20.243672990858421</v>
      </c>
      <c r="E3827" s="153">
        <f t="shared" si="770"/>
        <v>8.0974691963424765E-3</v>
      </c>
      <c r="F3827" s="166"/>
      <c r="W3827" s="152">
        <f t="shared" si="771"/>
        <v>0.61305081731130195</v>
      </c>
      <c r="X3827" s="170">
        <v>6.050341152837917</v>
      </c>
      <c r="Y3827" s="153">
        <f t="shared" si="772"/>
        <v>3.9999999999995595E-4</v>
      </c>
      <c r="Z3827" s="128">
        <f t="shared" si="774"/>
        <v>8.8754449677853557</v>
      </c>
      <c r="AA3827" s="128">
        <f t="shared" si="775"/>
        <v>0.61929999999999996</v>
      </c>
      <c r="AB3827" s="128">
        <f t="shared" si="773"/>
        <v>2.6220845663835575E-3</v>
      </c>
      <c r="AC3827" s="128">
        <f t="shared" si="776"/>
        <v>6.9626957482503551</v>
      </c>
      <c r="AD3827" s="128">
        <f t="shared" si="767"/>
        <v>-140.9454384071505</v>
      </c>
      <c r="AE3827" s="128">
        <f t="shared" si="768"/>
        <v>2.3816265385951741E-4</v>
      </c>
      <c r="AF3827" s="128">
        <f t="shared" si="777"/>
        <v>0.67325236287819057</v>
      </c>
      <c r="AG3827" s="128">
        <f t="shared" si="778"/>
        <v>0.59540663464885912</v>
      </c>
      <c r="AH3827" s="93">
        <f t="shared" si="779"/>
        <v>7.8729922836094993E-2</v>
      </c>
      <c r="AI3827" s="128">
        <f t="shared" si="769"/>
        <v>1.1425225002512185</v>
      </c>
    </row>
    <row r="3828" spans="1:35" x14ac:dyDescent="0.25">
      <c r="A3828" s="96">
        <v>1.5296000000000001</v>
      </c>
      <c r="B3828" s="216">
        <v>19.256176747401913</v>
      </c>
      <c r="E3828" s="153">
        <f t="shared" si="770"/>
        <v>7.8999699476555822E-3</v>
      </c>
      <c r="F3828" s="166"/>
      <c r="W3828" s="152">
        <f t="shared" si="771"/>
        <v>0.58871609420092219</v>
      </c>
      <c r="X3828" s="170">
        <v>5.8101761085706602</v>
      </c>
      <c r="Y3828" s="153">
        <f t="shared" si="772"/>
        <v>4.0000000000017799E-4</v>
      </c>
      <c r="Z3828" s="128">
        <f t="shared" si="774"/>
        <v>8.8754449677853557</v>
      </c>
      <c r="AA3828" s="128">
        <f t="shared" si="775"/>
        <v>0.61929999999999996</v>
      </c>
      <c r="AB3828" s="128">
        <f t="shared" si="773"/>
        <v>2.5571302866432811E-3</v>
      </c>
      <c r="AC3828" s="128">
        <f t="shared" si="776"/>
        <v>6.9652528785369983</v>
      </c>
      <c r="AD3828" s="128">
        <f t="shared" si="767"/>
        <v>-137.44341028281596</v>
      </c>
      <c r="AE3828" s="128">
        <f t="shared" si="768"/>
        <v>2.3224509936887222E-4</v>
      </c>
      <c r="AF3828" s="128">
        <f t="shared" si="777"/>
        <v>0.67348460797755949</v>
      </c>
      <c r="AG3828" s="128">
        <f t="shared" si="778"/>
        <v>0.58061274842192223</v>
      </c>
      <c r="AH3828" s="93">
        <f t="shared" si="779"/>
        <v>7.8497677736726126E-2</v>
      </c>
      <c r="AI3828" s="128">
        <f t="shared" si="769"/>
        <v>1.1317124120597317</v>
      </c>
    </row>
    <row r="3829" spans="1:35" x14ac:dyDescent="0.25">
      <c r="A3829" s="96">
        <v>1.53</v>
      </c>
      <c r="B3829" s="216">
        <v>19.256176747401913</v>
      </c>
      <c r="E3829" s="153">
        <f t="shared" si="770"/>
        <v>7.7024706989599172E-3</v>
      </c>
      <c r="F3829" s="166"/>
      <c r="W3829" s="152">
        <f t="shared" si="771"/>
        <v>0.58871609420092219</v>
      </c>
      <c r="X3829" s="170">
        <v>5.8101761085706602</v>
      </c>
      <c r="Y3829" s="153">
        <f t="shared" si="772"/>
        <v>3.9999999999995595E-4</v>
      </c>
      <c r="Z3829" s="128">
        <f t="shared" si="774"/>
        <v>8.8754449677853557</v>
      </c>
      <c r="AA3829" s="128">
        <f t="shared" si="775"/>
        <v>0.61929999999999996</v>
      </c>
      <c r="AB3829" s="128">
        <f t="shared" si="773"/>
        <v>2.5571302866418612E-3</v>
      </c>
      <c r="AC3829" s="128">
        <f t="shared" si="776"/>
        <v>6.9678100088236405</v>
      </c>
      <c r="AD3829" s="128">
        <f t="shared" si="767"/>
        <v>-137.43287819242221</v>
      </c>
      <c r="AE3829" s="128">
        <f t="shared" si="768"/>
        <v>2.3222730276170842E-4</v>
      </c>
      <c r="AF3829" s="128">
        <f t="shared" si="777"/>
        <v>0.67371683528032122</v>
      </c>
      <c r="AG3829" s="128">
        <f t="shared" si="778"/>
        <v>0.580568256904335</v>
      </c>
      <c r="AH3829" s="93">
        <f t="shared" si="779"/>
        <v>7.826545043396442E-2</v>
      </c>
      <c r="AI3829" s="128">
        <f t="shared" si="769"/>
        <v>1.1317124120597317</v>
      </c>
    </row>
    <row r="3830" spans="1:35" x14ac:dyDescent="0.25">
      <c r="A3830" s="96">
        <v>1.5304</v>
      </c>
      <c r="B3830" s="216">
        <v>18.268680503945404</v>
      </c>
      <c r="E3830" s="153">
        <f t="shared" si="770"/>
        <v>7.5049714502686358E-3</v>
      </c>
      <c r="F3830" s="166"/>
      <c r="W3830" s="152">
        <f t="shared" si="771"/>
        <v>0.56438137109054265</v>
      </c>
      <c r="X3830" s="170">
        <v>5.5700110643034071</v>
      </c>
      <c r="Y3830" s="153">
        <f t="shared" si="772"/>
        <v>3.9999999999995595E-4</v>
      </c>
      <c r="Z3830" s="128">
        <f t="shared" si="774"/>
        <v>8.8754449677853557</v>
      </c>
      <c r="AA3830" s="128">
        <f t="shared" si="775"/>
        <v>0.61929999999999996</v>
      </c>
      <c r="AB3830" s="128">
        <f t="shared" si="773"/>
        <v>2.4911454281203007E-3</v>
      </c>
      <c r="AC3830" s="128">
        <f t="shared" si="776"/>
        <v>6.9703011542517608</v>
      </c>
      <c r="AD3830" s="128">
        <f t="shared" si="767"/>
        <v>-133.87652457808647</v>
      </c>
      <c r="AE3830" s="128">
        <f t="shared" si="768"/>
        <v>2.2621795173605568E-4</v>
      </c>
      <c r="AF3830" s="128">
        <f t="shared" si="777"/>
        <v>0.67394305323205728</v>
      </c>
      <c r="AG3830" s="128">
        <f t="shared" si="778"/>
        <v>0.56554487934020148</v>
      </c>
      <c r="AH3830" s="93">
        <f t="shared" si="779"/>
        <v>7.8039232482228368E-2</v>
      </c>
      <c r="AI3830" s="128">
        <f t="shared" si="769"/>
        <v>1.119970115555166</v>
      </c>
    </row>
    <row r="3831" spans="1:35" x14ac:dyDescent="0.25">
      <c r="A3831" s="96">
        <v>1.5307999999999999</v>
      </c>
      <c r="B3831" s="216">
        <v>19.256176747401913</v>
      </c>
      <c r="E3831" s="153">
        <f t="shared" si="770"/>
        <v>7.5049714502686358E-3</v>
      </c>
      <c r="F3831" s="166"/>
      <c r="W3831" s="152">
        <f t="shared" si="771"/>
        <v>0.5887160942009223</v>
      </c>
      <c r="X3831" s="170">
        <v>5.810176108570662</v>
      </c>
      <c r="Y3831" s="153">
        <f t="shared" si="772"/>
        <v>3.9999999999995595E-4</v>
      </c>
      <c r="Z3831" s="128">
        <f t="shared" si="774"/>
        <v>8.8754449677853557</v>
      </c>
      <c r="AA3831" s="128">
        <f t="shared" si="775"/>
        <v>0.61929999999999996</v>
      </c>
      <c r="AB3831" s="128">
        <f t="shared" si="773"/>
        <v>2.5571302866418616E-3</v>
      </c>
      <c r="AC3831" s="128">
        <f t="shared" si="776"/>
        <v>6.9728582845384031</v>
      </c>
      <c r="AD3831" s="128">
        <f t="shared" si="767"/>
        <v>-137.41207283019418</v>
      </c>
      <c r="AE3831" s="128">
        <f t="shared" si="768"/>
        <v>2.3219214688622401E-4</v>
      </c>
      <c r="AF3831" s="128">
        <f t="shared" si="777"/>
        <v>0.67417524537894347</v>
      </c>
      <c r="AG3831" s="128">
        <f t="shared" si="778"/>
        <v>0.5804803672156239</v>
      </c>
      <c r="AH3831" s="93">
        <f t="shared" si="779"/>
        <v>7.7807040335342151E-2</v>
      </c>
      <c r="AI3831" s="128">
        <f t="shared" si="769"/>
        <v>1.1317124120597315</v>
      </c>
    </row>
    <row r="3832" spans="1:35" x14ac:dyDescent="0.25">
      <c r="A3832" s="96">
        <v>1.5311999999999999</v>
      </c>
      <c r="B3832" s="216">
        <v>19.256176747401913</v>
      </c>
      <c r="E3832" s="153">
        <f t="shared" si="770"/>
        <v>7.7024706989599172E-3</v>
      </c>
      <c r="F3832" s="166"/>
      <c r="W3832" s="152">
        <f t="shared" si="771"/>
        <v>0.5887160942009223</v>
      </c>
      <c r="X3832" s="170">
        <v>5.810176108570662</v>
      </c>
      <c r="Y3832" s="153">
        <f t="shared" si="772"/>
        <v>3.9999999999995595E-4</v>
      </c>
      <c r="Z3832" s="128">
        <f t="shared" si="774"/>
        <v>8.8754449677853557</v>
      </c>
      <c r="AA3832" s="128">
        <f t="shared" si="775"/>
        <v>0.61929999999999996</v>
      </c>
      <c r="AB3832" s="128">
        <f t="shared" si="773"/>
        <v>2.5571302866418616E-3</v>
      </c>
      <c r="AC3832" s="128">
        <f t="shared" si="776"/>
        <v>6.9754154148250453</v>
      </c>
      <c r="AD3832" s="128">
        <f t="shared" si="767"/>
        <v>-137.40152761614715</v>
      </c>
      <c r="AE3832" s="128">
        <f t="shared" si="768"/>
        <v>2.3217432810335783E-4</v>
      </c>
      <c r="AF3832" s="128">
        <f t="shared" si="777"/>
        <v>0.67440741970704687</v>
      </c>
      <c r="AG3832" s="128">
        <f t="shared" si="778"/>
        <v>0.58043582025845852</v>
      </c>
      <c r="AH3832" s="93">
        <f t="shared" si="779"/>
        <v>7.7574866007238799E-2</v>
      </c>
      <c r="AI3832" s="128">
        <f t="shared" si="769"/>
        <v>1.1317124120597315</v>
      </c>
    </row>
    <row r="3833" spans="1:35" x14ac:dyDescent="0.25">
      <c r="A3833" s="96">
        <v>1.5316000000000001</v>
      </c>
      <c r="B3833" s="216">
        <v>20.243672990858421</v>
      </c>
      <c r="E3833" s="153">
        <f t="shared" si="770"/>
        <v>7.8999699476555822E-3</v>
      </c>
      <c r="F3833" s="166"/>
      <c r="W3833" s="152">
        <f t="shared" si="771"/>
        <v>0.61305081731130162</v>
      </c>
      <c r="X3833" s="170">
        <v>6.0503411528379134</v>
      </c>
      <c r="Y3833" s="153">
        <f t="shared" si="772"/>
        <v>4.0000000000017799E-4</v>
      </c>
      <c r="Z3833" s="128">
        <f t="shared" si="774"/>
        <v>8.8754449677853557</v>
      </c>
      <c r="AA3833" s="128">
        <f t="shared" si="775"/>
        <v>0.61929999999999996</v>
      </c>
      <c r="AB3833" s="128">
        <f t="shared" si="773"/>
        <v>2.622084566385012E-3</v>
      </c>
      <c r="AC3833" s="128">
        <f t="shared" si="776"/>
        <v>6.97803749939143</v>
      </c>
      <c r="AD3833" s="128">
        <f t="shared" si="767"/>
        <v>-140.88060433556666</v>
      </c>
      <c r="AE3833" s="128">
        <f t="shared" si="768"/>
        <v>2.3805310044137606E-4</v>
      </c>
      <c r="AF3833" s="128">
        <f t="shared" si="777"/>
        <v>0.67464547280748821</v>
      </c>
      <c r="AG3833" s="128">
        <f t="shared" si="778"/>
        <v>0.59513275110317532</v>
      </c>
      <c r="AH3833" s="93">
        <f t="shared" si="779"/>
        <v>7.733681290679742E-2</v>
      </c>
      <c r="AI3833" s="128">
        <f t="shared" si="769"/>
        <v>1.1425225002512192</v>
      </c>
    </row>
    <row r="3834" spans="1:35" x14ac:dyDescent="0.25">
      <c r="A3834" s="96">
        <v>1.532</v>
      </c>
      <c r="B3834" s="216">
        <v>20.243672990858421</v>
      </c>
      <c r="E3834" s="153">
        <f t="shared" si="770"/>
        <v>8.0974691963424765E-3</v>
      </c>
      <c r="F3834" s="166"/>
      <c r="W3834" s="152">
        <f t="shared" si="771"/>
        <v>0.61305081731130162</v>
      </c>
      <c r="X3834" s="170">
        <v>6.0503411528379134</v>
      </c>
      <c r="Y3834" s="153">
        <f t="shared" si="772"/>
        <v>3.9999999999995595E-4</v>
      </c>
      <c r="Z3834" s="128">
        <f t="shared" si="774"/>
        <v>8.8754449677853557</v>
      </c>
      <c r="AA3834" s="128">
        <f t="shared" si="775"/>
        <v>0.61929999999999996</v>
      </c>
      <c r="AB3834" s="128">
        <f t="shared" si="773"/>
        <v>2.6220845663835566E-3</v>
      </c>
      <c r="AC3834" s="128">
        <f t="shared" si="776"/>
        <v>6.9806595839578138</v>
      </c>
      <c r="AD3834" s="128">
        <f t="shared" si="767"/>
        <v>-140.86950713853878</v>
      </c>
      <c r="AE3834" s="128">
        <f t="shared" si="768"/>
        <v>2.3803434894487907E-4</v>
      </c>
      <c r="AF3834" s="128">
        <f t="shared" si="777"/>
        <v>0.67488350715643308</v>
      </c>
      <c r="AG3834" s="128">
        <f t="shared" si="778"/>
        <v>0.59508587236226318</v>
      </c>
      <c r="AH3834" s="93">
        <f t="shared" si="779"/>
        <v>7.7098778557852535E-2</v>
      </c>
      <c r="AI3834" s="128">
        <f t="shared" si="769"/>
        <v>1.1425225002512192</v>
      </c>
    </row>
    <row r="3835" spans="1:35" x14ac:dyDescent="0.25">
      <c r="A3835" s="96">
        <v>1.5324</v>
      </c>
      <c r="B3835" s="216">
        <v>19.256176747401913</v>
      </c>
      <c r="E3835" s="153">
        <f t="shared" si="770"/>
        <v>7.8999699476511968E-3</v>
      </c>
      <c r="F3835" s="166"/>
      <c r="W3835" s="152">
        <f t="shared" si="771"/>
        <v>0.58871609420092197</v>
      </c>
      <c r="X3835" s="170">
        <v>5.8101761085706585</v>
      </c>
      <c r="Y3835" s="153">
        <f t="shared" si="772"/>
        <v>3.9999999999995595E-4</v>
      </c>
      <c r="Z3835" s="128">
        <f t="shared" si="774"/>
        <v>8.8754449677853557</v>
      </c>
      <c r="AA3835" s="128">
        <f t="shared" si="775"/>
        <v>0.61929999999999996</v>
      </c>
      <c r="AB3835" s="128">
        <f t="shared" si="773"/>
        <v>2.5571302866418612E-3</v>
      </c>
      <c r="AC3835" s="128">
        <f t="shared" si="776"/>
        <v>6.9832167142444561</v>
      </c>
      <c r="AD3835" s="128">
        <f t="shared" si="767"/>
        <v>-137.36932898551964</v>
      </c>
      <c r="AE3835" s="128">
        <f t="shared" si="768"/>
        <v>2.3211992044456763E-4</v>
      </c>
      <c r="AF3835" s="128">
        <f t="shared" si="777"/>
        <v>0.67511562707687767</v>
      </c>
      <c r="AG3835" s="128">
        <f t="shared" si="778"/>
        <v>0.58029980111148294</v>
      </c>
      <c r="AH3835" s="93">
        <f t="shared" si="779"/>
        <v>7.6866658637407964E-2</v>
      </c>
      <c r="AI3835" s="128">
        <f t="shared" si="769"/>
        <v>1.1317124120597322</v>
      </c>
    </row>
    <row r="3836" spans="1:35" x14ac:dyDescent="0.25">
      <c r="A3836" s="96">
        <v>1.5327999999999999</v>
      </c>
      <c r="B3836" s="216">
        <v>19.256176747401913</v>
      </c>
      <c r="E3836" s="153">
        <f t="shared" si="770"/>
        <v>7.7024706989599172E-3</v>
      </c>
      <c r="F3836" s="166"/>
      <c r="W3836" s="152">
        <f t="shared" si="771"/>
        <v>0.58871609420092197</v>
      </c>
      <c r="X3836" s="170">
        <v>5.8101761085706585</v>
      </c>
      <c r="Y3836" s="153">
        <f t="shared" si="772"/>
        <v>3.9999999999995595E-4</v>
      </c>
      <c r="Z3836" s="128">
        <f t="shared" si="774"/>
        <v>8.8754449677853557</v>
      </c>
      <c r="AA3836" s="128">
        <f t="shared" si="775"/>
        <v>0.61929999999999996</v>
      </c>
      <c r="AB3836" s="128">
        <f t="shared" si="773"/>
        <v>2.5571302866418612E-3</v>
      </c>
      <c r="AC3836" s="128">
        <f t="shared" si="776"/>
        <v>6.9857738445310984</v>
      </c>
      <c r="AD3836" s="128">
        <f t="shared" si="767"/>
        <v>-137.35876589718285</v>
      </c>
      <c r="AE3836" s="128">
        <f t="shared" si="768"/>
        <v>2.3210207145860773E-4</v>
      </c>
      <c r="AF3836" s="128">
        <f t="shared" si="777"/>
        <v>0.6753477291483363</v>
      </c>
      <c r="AG3836" s="128">
        <f t="shared" si="778"/>
        <v>0.58025517864658327</v>
      </c>
      <c r="AH3836" s="93">
        <f t="shared" si="779"/>
        <v>7.6634556565949363E-2</v>
      </c>
      <c r="AI3836" s="128">
        <f t="shared" si="769"/>
        <v>1.1317124120597322</v>
      </c>
    </row>
    <row r="3837" spans="1:35" x14ac:dyDescent="0.25">
      <c r="A3837" s="96">
        <v>1.5331999999999999</v>
      </c>
      <c r="B3837" s="216">
        <v>19.256176747401913</v>
      </c>
      <c r="E3837" s="153">
        <f t="shared" si="770"/>
        <v>7.7024706989599172E-3</v>
      </c>
      <c r="F3837" s="166"/>
      <c r="W3837" s="152">
        <f t="shared" si="771"/>
        <v>0.58871609420092197</v>
      </c>
      <c r="X3837" s="170">
        <v>5.8101761085706585</v>
      </c>
      <c r="Y3837" s="153">
        <f t="shared" si="772"/>
        <v>3.9999999999995595E-4</v>
      </c>
      <c r="Z3837" s="128">
        <f t="shared" si="774"/>
        <v>8.8754449677853557</v>
      </c>
      <c r="AA3837" s="128">
        <f t="shared" si="775"/>
        <v>0.61929999999999996</v>
      </c>
      <c r="AB3837" s="128">
        <f t="shared" si="773"/>
        <v>2.5571302866418612E-3</v>
      </c>
      <c r="AC3837" s="128">
        <f t="shared" si="776"/>
        <v>6.9883309748177407</v>
      </c>
      <c r="AD3837" s="128">
        <f t="shared" si="767"/>
        <v>-137.34819839631547</v>
      </c>
      <c r="AE3837" s="128">
        <f t="shared" si="768"/>
        <v>2.3208421501657111E-4</v>
      </c>
      <c r="AF3837" s="128">
        <f t="shared" si="777"/>
        <v>0.67557981336335282</v>
      </c>
      <c r="AG3837" s="128">
        <f t="shared" si="778"/>
        <v>0.58021053754149166</v>
      </c>
      <c r="AH3837" s="93">
        <f t="shared" si="779"/>
        <v>7.6402472350932796E-2</v>
      </c>
      <c r="AI3837" s="128">
        <f t="shared" si="769"/>
        <v>1.1317124120597322</v>
      </c>
    </row>
    <row r="3838" spans="1:35" x14ac:dyDescent="0.25">
      <c r="A3838" s="96">
        <v>1.5336000000000001</v>
      </c>
      <c r="B3838" s="216">
        <v>20.243672990858421</v>
      </c>
      <c r="E3838" s="153">
        <f t="shared" si="770"/>
        <v>7.8999699476555822E-3</v>
      </c>
      <c r="F3838" s="166"/>
      <c r="W3838" s="152">
        <f t="shared" si="771"/>
        <v>0.6130508173113014</v>
      </c>
      <c r="X3838" s="170">
        <v>6.0503411528379116</v>
      </c>
      <c r="Y3838" s="153">
        <f t="shared" si="772"/>
        <v>4.0000000000017799E-4</v>
      </c>
      <c r="Z3838" s="128">
        <f t="shared" si="774"/>
        <v>8.8754449677853557</v>
      </c>
      <c r="AA3838" s="128">
        <f t="shared" si="775"/>
        <v>0.61929999999999996</v>
      </c>
      <c r="AB3838" s="128">
        <f t="shared" si="773"/>
        <v>2.6220845663850116E-3</v>
      </c>
      <c r="AC3838" s="128">
        <f t="shared" si="776"/>
        <v>6.9909530593841254</v>
      </c>
      <c r="AD3838" s="128">
        <f t="shared" si="767"/>
        <v>-140.82589705400491</v>
      </c>
      <c r="AE3838" s="128">
        <f t="shared" si="768"/>
        <v>2.3796065877381006E-4</v>
      </c>
      <c r="AF3838" s="128">
        <f t="shared" si="777"/>
        <v>0.67581777402212662</v>
      </c>
      <c r="AG3838" s="128">
        <f t="shared" si="778"/>
        <v>0.5949016469342604</v>
      </c>
      <c r="AH3838" s="93">
        <f t="shared" si="779"/>
        <v>7.6164511692158987E-2</v>
      </c>
      <c r="AI3838" s="128">
        <f t="shared" si="769"/>
        <v>1.1425225002512196</v>
      </c>
    </row>
    <row r="3839" spans="1:35" x14ac:dyDescent="0.25">
      <c r="A3839" s="96">
        <v>1.534</v>
      </c>
      <c r="B3839" s="216">
        <v>21.23116923431493</v>
      </c>
      <c r="E3839" s="153">
        <f t="shared" si="770"/>
        <v>8.2949684450337562E-3</v>
      </c>
      <c r="F3839" s="166"/>
      <c r="W3839" s="152">
        <f t="shared" si="771"/>
        <v>0.63738554042168094</v>
      </c>
      <c r="X3839" s="170">
        <v>6.2905061971051666</v>
      </c>
      <c r="Y3839" s="153">
        <f t="shared" si="772"/>
        <v>3.9999999999995595E-4</v>
      </c>
      <c r="Z3839" s="128">
        <f t="shared" si="774"/>
        <v>8.8754449677853557</v>
      </c>
      <c r="AA3839" s="128">
        <f t="shared" si="775"/>
        <v>0.61929999999999996</v>
      </c>
      <c r="AB3839" s="128">
        <f t="shared" si="773"/>
        <v>2.6860643546033603E-3</v>
      </c>
      <c r="AC3839" s="128">
        <f t="shared" si="776"/>
        <v>6.9936391237387285</v>
      </c>
      <c r="AD3839" s="128">
        <f t="shared" si="767"/>
        <v>-144.25042860398295</v>
      </c>
      <c r="AE3839" s="128">
        <f t="shared" si="768"/>
        <v>2.4374726337333171E-4</v>
      </c>
      <c r="AF3839" s="128">
        <f t="shared" si="777"/>
        <v>0.6760615212854999</v>
      </c>
      <c r="AG3839" s="128">
        <f t="shared" si="778"/>
        <v>0.60936815843339642</v>
      </c>
      <c r="AH3839" s="93">
        <f t="shared" si="779"/>
        <v>7.5920764428785661E-2</v>
      </c>
      <c r="AI3839" s="128">
        <f t="shared" si="769"/>
        <v>1.1525071523878987</v>
      </c>
    </row>
    <row r="3840" spans="1:35" x14ac:dyDescent="0.25">
      <c r="A3840" s="96">
        <v>1.5344</v>
      </c>
      <c r="B3840" s="216">
        <v>22.218665477771438</v>
      </c>
      <c r="E3840" s="153">
        <f t="shared" si="770"/>
        <v>8.6899669424163172E-3</v>
      </c>
      <c r="F3840" s="166"/>
      <c r="W3840" s="152">
        <f t="shared" si="771"/>
        <v>0.66172026353206048</v>
      </c>
      <c r="X3840" s="170">
        <v>6.5306712413724206</v>
      </c>
      <c r="Y3840" s="153">
        <f t="shared" si="772"/>
        <v>3.9999999999995595E-4</v>
      </c>
      <c r="Z3840" s="128">
        <f t="shared" si="774"/>
        <v>8.8754449677853557</v>
      </c>
      <c r="AA3840" s="128">
        <f t="shared" si="775"/>
        <v>0.61929999999999996</v>
      </c>
      <c r="AB3840" s="128">
        <f t="shared" si="773"/>
        <v>2.7491206739375237E-3</v>
      </c>
      <c r="AC3840" s="128">
        <f t="shared" si="776"/>
        <v>6.9963882444126657</v>
      </c>
      <c r="AD3840" s="128">
        <f t="shared" si="767"/>
        <v>-147.62452912265451</v>
      </c>
      <c r="AE3840" s="128">
        <f t="shared" si="768"/>
        <v>2.4944865210216923E-4</v>
      </c>
      <c r="AF3840" s="128">
        <f t="shared" si="777"/>
        <v>0.67631096993760209</v>
      </c>
      <c r="AG3840" s="128">
        <f t="shared" si="778"/>
        <v>0.62362163025549178</v>
      </c>
      <c r="AH3840" s="93">
        <f t="shared" si="779"/>
        <v>7.5671315776683498E-2</v>
      </c>
      <c r="AI3840" s="128">
        <f t="shared" si="769"/>
        <v>1.161757434554396</v>
      </c>
    </row>
    <row r="3841" spans="1:35" x14ac:dyDescent="0.25">
      <c r="A3841" s="96">
        <v>1.5347999999999999</v>
      </c>
      <c r="B3841" s="216">
        <v>21.23116923431493</v>
      </c>
      <c r="E3841" s="153">
        <f t="shared" si="770"/>
        <v>8.6899669424163172E-3</v>
      </c>
      <c r="F3841" s="166"/>
      <c r="W3841" s="152">
        <f t="shared" si="771"/>
        <v>0.63738554042168138</v>
      </c>
      <c r="X3841" s="170">
        <v>6.2905061971051701</v>
      </c>
      <c r="Y3841" s="153">
        <f t="shared" si="772"/>
        <v>3.9999999999995595E-4</v>
      </c>
      <c r="Z3841" s="128">
        <f t="shared" si="774"/>
        <v>8.8754449677853557</v>
      </c>
      <c r="AA3841" s="128">
        <f t="shared" si="775"/>
        <v>0.61929999999999996</v>
      </c>
      <c r="AB3841" s="128">
        <f t="shared" si="773"/>
        <v>2.6860643546033616E-3</v>
      </c>
      <c r="AC3841" s="128">
        <f t="shared" si="776"/>
        <v>6.9990743087672689</v>
      </c>
      <c r="AD3841" s="128">
        <f t="shared" si="767"/>
        <v>-144.22679898850799</v>
      </c>
      <c r="AE3841" s="128">
        <f t="shared" si="768"/>
        <v>2.4370733521393334E-4</v>
      </c>
      <c r="AF3841" s="128">
        <f t="shared" si="777"/>
        <v>0.67655467727281604</v>
      </c>
      <c r="AG3841" s="128">
        <f t="shared" si="778"/>
        <v>0.60926833803490044</v>
      </c>
      <c r="AH3841" s="93">
        <f t="shared" si="779"/>
        <v>7.5427608441469562E-2</v>
      </c>
      <c r="AI3841" s="128">
        <f t="shared" si="769"/>
        <v>1.152507152387898</v>
      </c>
    </row>
    <row r="3842" spans="1:35" x14ac:dyDescent="0.25">
      <c r="A3842" s="96">
        <v>1.5351999999999999</v>
      </c>
      <c r="B3842" s="216">
        <v>19.256176747401913</v>
      </c>
      <c r="E3842" s="153">
        <f t="shared" si="770"/>
        <v>8.0974691963424765E-3</v>
      </c>
      <c r="F3842" s="166"/>
      <c r="W3842" s="152">
        <f t="shared" si="771"/>
        <v>0.58871609420092164</v>
      </c>
      <c r="X3842" s="170">
        <v>5.8101761085706558</v>
      </c>
      <c r="Y3842" s="153">
        <f t="shared" si="772"/>
        <v>3.9999999999995595E-4</v>
      </c>
      <c r="Z3842" s="128">
        <f t="shared" si="774"/>
        <v>8.8754449677853557</v>
      </c>
      <c r="AA3842" s="128">
        <f t="shared" si="775"/>
        <v>0.61929999999999996</v>
      </c>
      <c r="AB3842" s="128">
        <f t="shared" si="773"/>
        <v>2.5571302866418595E-3</v>
      </c>
      <c r="AC3842" s="128">
        <f t="shared" si="776"/>
        <v>7.0016314390539112</v>
      </c>
      <c r="AD3842" s="128">
        <f t="shared" si="767"/>
        <v>-137.29316223255893</v>
      </c>
      <c r="AE3842" s="128">
        <f t="shared" si="768"/>
        <v>2.3199121762008471E-4</v>
      </c>
      <c r="AF3842" s="128">
        <f t="shared" si="777"/>
        <v>0.67678666849043612</v>
      </c>
      <c r="AG3842" s="128">
        <f t="shared" si="778"/>
        <v>0.57997804405027564</v>
      </c>
      <c r="AH3842" s="93">
        <f t="shared" si="779"/>
        <v>7.5195617223849473E-2</v>
      </c>
      <c r="AI3842" s="128">
        <f t="shared" si="769"/>
        <v>1.1317124120597328</v>
      </c>
    </row>
    <row r="3843" spans="1:35" x14ac:dyDescent="0.25">
      <c r="A3843" s="96">
        <v>1.5356000000000001</v>
      </c>
      <c r="B3843" s="216">
        <v>18.268680503945404</v>
      </c>
      <c r="E3843" s="153">
        <f t="shared" si="770"/>
        <v>7.5049714502728026E-3</v>
      </c>
      <c r="F3843" s="166"/>
      <c r="W3843" s="152">
        <f t="shared" si="771"/>
        <v>0.56438137109054254</v>
      </c>
      <c r="X3843" s="170">
        <v>5.5700110643034053</v>
      </c>
      <c r="Y3843" s="153">
        <f t="shared" si="772"/>
        <v>4.0000000000017799E-4</v>
      </c>
      <c r="Z3843" s="128">
        <f t="shared" si="774"/>
        <v>8.8754449677853557</v>
      </c>
      <c r="AA3843" s="128">
        <f t="shared" si="775"/>
        <v>0.61929999999999996</v>
      </c>
      <c r="AB3843" s="128">
        <f t="shared" si="773"/>
        <v>2.4911454281216832E-3</v>
      </c>
      <c r="AC3843" s="128">
        <f t="shared" si="776"/>
        <v>7.0041225844820332</v>
      </c>
      <c r="AD3843" s="128">
        <f t="shared" si="767"/>
        <v>-133.74035849699689</v>
      </c>
      <c r="AE3843" s="128">
        <f t="shared" si="768"/>
        <v>2.259878650045911E-4</v>
      </c>
      <c r="AF3843" s="128">
        <f t="shared" si="777"/>
        <v>0.67701265635544072</v>
      </c>
      <c r="AG3843" s="128">
        <f t="shared" si="778"/>
        <v>0.56496966251122638</v>
      </c>
      <c r="AH3843" s="93">
        <f t="shared" si="779"/>
        <v>7.496962935884488E-2</v>
      </c>
      <c r="AI3843" s="128">
        <f t="shared" si="769"/>
        <v>1.1199701155551662</v>
      </c>
    </row>
    <row r="3844" spans="1:35" x14ac:dyDescent="0.25">
      <c r="A3844" s="96">
        <v>1.536</v>
      </c>
      <c r="B3844" s="216">
        <v>18.268680503945404</v>
      </c>
      <c r="E3844" s="153">
        <f t="shared" si="770"/>
        <v>7.307472201577357E-3</v>
      </c>
      <c r="F3844" s="166"/>
      <c r="W3844" s="152">
        <f t="shared" si="771"/>
        <v>0.56438137109054254</v>
      </c>
      <c r="X3844" s="170">
        <v>5.5700110643034053</v>
      </c>
      <c r="Y3844" s="153">
        <f t="shared" si="772"/>
        <v>3.9999999999995595E-4</v>
      </c>
      <c r="Z3844" s="128">
        <f t="shared" si="774"/>
        <v>8.8754449677853557</v>
      </c>
      <c r="AA3844" s="128">
        <f t="shared" si="775"/>
        <v>0.61929999999999996</v>
      </c>
      <c r="AB3844" s="128">
        <f t="shared" si="773"/>
        <v>2.4911454281203007E-3</v>
      </c>
      <c r="AC3844" s="128">
        <f t="shared" si="776"/>
        <v>7.0066137299101534</v>
      </c>
      <c r="AD3844" s="128">
        <f t="shared" ref="AD3844:AD3907" si="780">2*$AB$1*PI()*((AC3844+$X$2/2)*(2*AC3844-$Z$1)+(AC3844+$X$2/2)^2-($X$1/2)^2)*AB3844</f>
        <v>-133.73029933747662</v>
      </c>
      <c r="AE3844" s="128">
        <f t="shared" ref="AE3844:AE3907" si="781">-AD3844*0.000000001*$Z$2</f>
        <v>2.2597086753270397E-4</v>
      </c>
      <c r="AF3844" s="128">
        <f t="shared" si="777"/>
        <v>0.67723862722297345</v>
      </c>
      <c r="AG3844" s="128">
        <f t="shared" si="778"/>
        <v>0.56492716883182215</v>
      </c>
      <c r="AH3844" s="93">
        <f t="shared" si="779"/>
        <v>7.4743658491312176E-2</v>
      </c>
      <c r="AI3844" s="128">
        <f t="shared" ref="AI3844:AI3907" si="782">B3844*9.81/(W3844*1000000*$AF$1)</f>
        <v>1.1199701155551662</v>
      </c>
    </row>
    <row r="3845" spans="1:35" x14ac:dyDescent="0.25">
      <c r="A3845" s="96">
        <v>1.5364</v>
      </c>
      <c r="B3845" s="216">
        <v>20.243672990858421</v>
      </c>
      <c r="E3845" s="153">
        <f t="shared" ref="E3845:E3908" si="783">+(B3844+B3845)/2*(A3845-A3844)</f>
        <v>7.7024706989599172E-3</v>
      </c>
      <c r="F3845" s="166"/>
      <c r="W3845" s="152">
        <f t="shared" ref="W3845:W3908" si="784">+X3845/1000000*101325</f>
        <v>0.61305081731130207</v>
      </c>
      <c r="X3845" s="170">
        <v>6.0503411528379178</v>
      </c>
      <c r="Y3845" s="153">
        <f t="shared" ref="Y3845:Y3908" si="785">+A3845-A3844</f>
        <v>3.9999999999995595E-4</v>
      </c>
      <c r="Z3845" s="128">
        <f t="shared" si="774"/>
        <v>8.8754449677853557</v>
      </c>
      <c r="AA3845" s="128">
        <f t="shared" si="775"/>
        <v>0.61929999999999996</v>
      </c>
      <c r="AB3845" s="128">
        <f t="shared" ref="AB3845:AB3908" si="786">IF(OR(AC3844&gt;=($X$1-$X$2)/2,AC3844&gt;=$Z$1/2),0,Z3845*W3845^AA3845*Y3845)</f>
        <v>2.6220845663835575E-3</v>
      </c>
      <c r="AC3845" s="128">
        <f t="shared" si="776"/>
        <v>7.0092358144765372</v>
      </c>
      <c r="AD3845" s="128">
        <f t="shared" si="780"/>
        <v>-140.74825825170925</v>
      </c>
      <c r="AE3845" s="128">
        <f t="shared" si="781"/>
        <v>2.3782946855292614E-4</v>
      </c>
      <c r="AF3845" s="128">
        <f t="shared" si="777"/>
        <v>0.67747645669152634</v>
      </c>
      <c r="AG3845" s="128">
        <f t="shared" si="778"/>
        <v>0.59457367138238082</v>
      </c>
      <c r="AH3845" s="93">
        <f t="shared" si="779"/>
        <v>7.4505829022759248E-2</v>
      </c>
      <c r="AI3845" s="128">
        <f t="shared" si="782"/>
        <v>1.1425225002512183</v>
      </c>
    </row>
    <row r="3846" spans="1:35" x14ac:dyDescent="0.25">
      <c r="A3846" s="96">
        <v>1.5367999999999999</v>
      </c>
      <c r="B3846" s="216">
        <v>21.23116923431493</v>
      </c>
      <c r="E3846" s="153">
        <f t="shared" si="783"/>
        <v>8.2949684450337562E-3</v>
      </c>
      <c r="F3846" s="166"/>
      <c r="W3846" s="152">
        <f t="shared" si="784"/>
        <v>0.63738554042168138</v>
      </c>
      <c r="X3846" s="170">
        <v>6.290506197105171</v>
      </c>
      <c r="Y3846" s="153">
        <f t="shared" si="785"/>
        <v>3.9999999999995595E-4</v>
      </c>
      <c r="Z3846" s="128">
        <f t="shared" ref="Z3846:Z3909" si="787">IF(AND(W3846&lt;=$S$56,W3846&gt;$Q$56),$T$56,IF(AND(W3846&lt;=$S$57,W3846&gt;$Q$57),$T$57,IF(AND(W3846&lt;=$S$58,W3846&gt;$Q$58),$T$58,IF(AND(W3846&lt;=$S$59,W3846&gt;$Q$59),$T$59,IF(AND(W3846&lt;=$S$60,W3846&gt;$Q$60),$T$60,"Valor no encontrado para Po")))))</f>
        <v>8.8754449677853557</v>
      </c>
      <c r="AA3846" s="128">
        <f t="shared" ref="AA3846:AA3909" si="788">IF(AND(W3846&lt;=$S$56,W3846&gt;$Q$56),$U$56,IF(AND(W3846&lt;=$S$57,W3846&gt;$Q$57),$U$57,IF(AND(W3846&lt;=$S$58,W3846&gt;$Q$58),$U$58,IF(AND(W3846&lt;=$S$59,W3846&gt;$Q$59),$U$59,IF(AND(W3846&lt;=$S$60,W3846&gt;$Q$60),$U$60,"Valor no encontrado para Po")))))</f>
        <v>0.61929999999999996</v>
      </c>
      <c r="AB3846" s="128">
        <f t="shared" si="786"/>
        <v>2.6860643546033616E-3</v>
      </c>
      <c r="AC3846" s="128">
        <f t="shared" ref="AC3846:AC3909" si="789">+AC3845+AB3846</f>
        <v>7.0119218788311404</v>
      </c>
      <c r="AD3846" s="128">
        <f t="shared" si="780"/>
        <v>-144.17086057764013</v>
      </c>
      <c r="AE3846" s="128">
        <f t="shared" si="781"/>
        <v>2.4361281324475478E-4</v>
      </c>
      <c r="AF3846" s="128">
        <f t="shared" ref="AF3846:AF3909" si="790">+AF3845+AE3846</f>
        <v>0.67772006950477115</v>
      </c>
      <c r="AG3846" s="128">
        <f t="shared" ref="AG3846:AG3909" si="791">+AE3846/Y3846</f>
        <v>0.60903203311195397</v>
      </c>
      <c r="AH3846" s="93">
        <f t="shared" ref="AH3846:AH3909" si="792">+AH3845-AE3846</f>
        <v>7.4262216209514495E-2</v>
      </c>
      <c r="AI3846" s="128">
        <f t="shared" si="782"/>
        <v>1.152507152387898</v>
      </c>
    </row>
    <row r="3847" spans="1:35" x14ac:dyDescent="0.25">
      <c r="A3847" s="96">
        <v>1.5371999999999999</v>
      </c>
      <c r="B3847" s="216">
        <v>22.218665477771438</v>
      </c>
      <c r="E3847" s="153">
        <f t="shared" si="783"/>
        <v>8.6899669424163172E-3</v>
      </c>
      <c r="F3847" s="166"/>
      <c r="W3847" s="152">
        <f t="shared" si="784"/>
        <v>0.66172026353206037</v>
      </c>
      <c r="X3847" s="170">
        <v>6.5306712413724197</v>
      </c>
      <c r="Y3847" s="153">
        <f t="shared" si="785"/>
        <v>3.9999999999995595E-4</v>
      </c>
      <c r="Z3847" s="128">
        <f t="shared" si="787"/>
        <v>8.8754449677853557</v>
      </c>
      <c r="AA3847" s="128">
        <f t="shared" si="788"/>
        <v>0.61929999999999996</v>
      </c>
      <c r="AB3847" s="128">
        <f t="shared" si="786"/>
        <v>2.7491206739375233E-3</v>
      </c>
      <c r="AC3847" s="128">
        <f t="shared" si="789"/>
        <v>7.0146709995050776</v>
      </c>
      <c r="AD3847" s="128">
        <f t="shared" si="780"/>
        <v>-147.54305674499207</v>
      </c>
      <c r="AE3847" s="128">
        <f t="shared" si="781"/>
        <v>2.4931098409460819E-4</v>
      </c>
      <c r="AF3847" s="128">
        <f t="shared" si="790"/>
        <v>0.67796938048886579</v>
      </c>
      <c r="AG3847" s="128">
        <f t="shared" si="791"/>
        <v>0.62327746023658914</v>
      </c>
      <c r="AH3847" s="93">
        <f t="shared" si="792"/>
        <v>7.4012905225419881E-2</v>
      </c>
      <c r="AI3847" s="128">
        <f t="shared" si="782"/>
        <v>1.1617574345543962</v>
      </c>
    </row>
    <row r="3848" spans="1:35" x14ac:dyDescent="0.25">
      <c r="A3848" s="96">
        <v>1.5376000000000001</v>
      </c>
      <c r="B3848" s="216">
        <v>21.23116923431493</v>
      </c>
      <c r="E3848" s="153">
        <f t="shared" si="783"/>
        <v>8.6899669424211415E-3</v>
      </c>
      <c r="F3848" s="166"/>
      <c r="W3848" s="152">
        <f t="shared" si="784"/>
        <v>0.63738554042168094</v>
      </c>
      <c r="X3848" s="170">
        <v>6.2905061971051657</v>
      </c>
      <c r="Y3848" s="153">
        <f t="shared" si="785"/>
        <v>4.0000000000017799E-4</v>
      </c>
      <c r="Z3848" s="128">
        <f t="shared" si="787"/>
        <v>8.8754449677853557</v>
      </c>
      <c r="AA3848" s="128">
        <f t="shared" si="788"/>
        <v>0.61929999999999996</v>
      </c>
      <c r="AB3848" s="128">
        <f t="shared" si="786"/>
        <v>2.6860643546048513E-3</v>
      </c>
      <c r="AC3848" s="128">
        <f t="shared" si="789"/>
        <v>7.0173570638596825</v>
      </c>
      <c r="AD3848" s="128">
        <f t="shared" si="780"/>
        <v>-144.14716052513205</v>
      </c>
      <c r="AE3848" s="128">
        <f t="shared" si="781"/>
        <v>2.4357276606433006E-4</v>
      </c>
      <c r="AF3848" s="128">
        <f t="shared" si="790"/>
        <v>0.67821295325493014</v>
      </c>
      <c r="AG3848" s="128">
        <f t="shared" si="791"/>
        <v>0.60893191516055423</v>
      </c>
      <c r="AH3848" s="93">
        <f t="shared" si="792"/>
        <v>7.3769332459355547E-2</v>
      </c>
      <c r="AI3848" s="128">
        <f t="shared" si="782"/>
        <v>1.1525071523878987</v>
      </c>
    </row>
    <row r="3849" spans="1:35" x14ac:dyDescent="0.25">
      <c r="A3849" s="96">
        <v>1.538</v>
      </c>
      <c r="B3849" s="216">
        <v>20.243672990858421</v>
      </c>
      <c r="E3849" s="153">
        <f t="shared" si="783"/>
        <v>8.2949684450337562E-3</v>
      </c>
      <c r="F3849" s="166"/>
      <c r="W3849" s="152">
        <f t="shared" si="784"/>
        <v>0.61305081731130173</v>
      </c>
      <c r="X3849" s="170">
        <v>6.0503411528379152</v>
      </c>
      <c r="Y3849" s="153">
        <f t="shared" si="785"/>
        <v>3.9999999999995595E-4</v>
      </c>
      <c r="Z3849" s="128">
        <f t="shared" si="787"/>
        <v>8.8754449677853557</v>
      </c>
      <c r="AA3849" s="128">
        <f t="shared" si="788"/>
        <v>0.61929999999999996</v>
      </c>
      <c r="AB3849" s="128">
        <f t="shared" si="786"/>
        <v>2.622084566383557E-3</v>
      </c>
      <c r="AC3849" s="128">
        <f t="shared" si="789"/>
        <v>7.0199791484260663</v>
      </c>
      <c r="AD3849" s="128">
        <f t="shared" si="780"/>
        <v>-140.70252815978677</v>
      </c>
      <c r="AE3849" s="128">
        <f t="shared" si="781"/>
        <v>2.3775219609787845E-4</v>
      </c>
      <c r="AF3849" s="128">
        <f t="shared" si="790"/>
        <v>0.67845070545102804</v>
      </c>
      <c r="AG3849" s="128">
        <f t="shared" si="791"/>
        <v>0.59438049024476158</v>
      </c>
      <c r="AH3849" s="93">
        <f t="shared" si="792"/>
        <v>7.3531580263257665E-2</v>
      </c>
      <c r="AI3849" s="128">
        <f t="shared" si="782"/>
        <v>1.1425225002512192</v>
      </c>
    </row>
    <row r="3850" spans="1:35" x14ac:dyDescent="0.25">
      <c r="A3850" s="96">
        <v>1.5384</v>
      </c>
      <c r="B3850" s="216">
        <v>19.256176747401913</v>
      </c>
      <c r="E3850" s="153">
        <f t="shared" si="783"/>
        <v>7.8999699476511968E-3</v>
      </c>
      <c r="F3850" s="166"/>
      <c r="W3850" s="152">
        <f t="shared" si="784"/>
        <v>0.58871609420092164</v>
      </c>
      <c r="X3850" s="170">
        <v>5.8101761085706558</v>
      </c>
      <c r="Y3850" s="153">
        <f t="shared" si="785"/>
        <v>3.9999999999995595E-4</v>
      </c>
      <c r="Z3850" s="128">
        <f t="shared" si="787"/>
        <v>8.8754449677853557</v>
      </c>
      <c r="AA3850" s="128">
        <f t="shared" si="788"/>
        <v>0.61929999999999996</v>
      </c>
      <c r="AB3850" s="128">
        <f t="shared" si="786"/>
        <v>2.5571302866418595E-3</v>
      </c>
      <c r="AC3850" s="128">
        <f t="shared" si="789"/>
        <v>7.0225362787127086</v>
      </c>
      <c r="AD3850" s="128">
        <f t="shared" si="780"/>
        <v>-137.20641856106565</v>
      </c>
      <c r="AE3850" s="128">
        <f t="shared" si="781"/>
        <v>2.3184464244005879E-4</v>
      </c>
      <c r="AF3850" s="128">
        <f t="shared" si="790"/>
        <v>0.67868255009346812</v>
      </c>
      <c r="AG3850" s="128">
        <f t="shared" si="791"/>
        <v>0.57961160610021079</v>
      </c>
      <c r="AH3850" s="93">
        <f t="shared" si="792"/>
        <v>7.329973562081761E-2</v>
      </c>
      <c r="AI3850" s="128">
        <f t="shared" si="782"/>
        <v>1.1317124120597328</v>
      </c>
    </row>
    <row r="3851" spans="1:35" x14ac:dyDescent="0.25">
      <c r="A3851" s="96">
        <v>1.5387999999999999</v>
      </c>
      <c r="B3851" s="216">
        <v>19.256176747401913</v>
      </c>
      <c r="E3851" s="153">
        <f t="shared" si="783"/>
        <v>7.7024706989599172E-3</v>
      </c>
      <c r="F3851" s="166"/>
      <c r="W3851" s="152">
        <f t="shared" si="784"/>
        <v>0.58871609420092164</v>
      </c>
      <c r="X3851" s="170">
        <v>5.8101761085706558</v>
      </c>
      <c r="Y3851" s="153">
        <f t="shared" si="785"/>
        <v>3.9999999999995595E-4</v>
      </c>
      <c r="Z3851" s="128">
        <f t="shared" si="787"/>
        <v>8.8754449677853557</v>
      </c>
      <c r="AA3851" s="128">
        <f t="shared" si="788"/>
        <v>0.61929999999999996</v>
      </c>
      <c r="AB3851" s="128">
        <f t="shared" si="786"/>
        <v>2.5571302866418595E-3</v>
      </c>
      <c r="AC3851" s="128">
        <f t="shared" si="789"/>
        <v>7.0250934089993509</v>
      </c>
      <c r="AD3851" s="128">
        <f t="shared" si="780"/>
        <v>-137.19578762371034</v>
      </c>
      <c r="AE3851" s="128">
        <f t="shared" si="781"/>
        <v>2.3182667880617205E-4</v>
      </c>
      <c r="AF3851" s="128">
        <f t="shared" si="790"/>
        <v>0.67891437677227429</v>
      </c>
      <c r="AG3851" s="128">
        <f t="shared" si="791"/>
        <v>0.5795666970154939</v>
      </c>
      <c r="AH3851" s="93">
        <f t="shared" si="792"/>
        <v>7.3067908942011442E-2</v>
      </c>
      <c r="AI3851" s="128">
        <f t="shared" si="782"/>
        <v>1.1317124120597328</v>
      </c>
    </row>
    <row r="3852" spans="1:35" x14ac:dyDescent="0.25">
      <c r="A3852" s="96">
        <v>1.5391999999999999</v>
      </c>
      <c r="B3852" s="216">
        <v>21.23116923431493</v>
      </c>
      <c r="E3852" s="153">
        <f t="shared" si="783"/>
        <v>8.0974691963424765E-3</v>
      </c>
      <c r="F3852" s="166"/>
      <c r="W3852" s="152">
        <f t="shared" si="784"/>
        <v>0.63738554042168105</v>
      </c>
      <c r="X3852" s="170">
        <v>6.2905061971051675</v>
      </c>
      <c r="Y3852" s="153">
        <f t="shared" si="785"/>
        <v>3.9999999999995595E-4</v>
      </c>
      <c r="Z3852" s="128">
        <f t="shared" si="787"/>
        <v>8.8754449677853557</v>
      </c>
      <c r="AA3852" s="128">
        <f t="shared" si="788"/>
        <v>0.61929999999999996</v>
      </c>
      <c r="AB3852" s="128">
        <f t="shared" si="786"/>
        <v>2.6860643546033603E-3</v>
      </c>
      <c r="AC3852" s="128">
        <f t="shared" si="789"/>
        <v>7.027779473353954</v>
      </c>
      <c r="AD3852" s="128">
        <f t="shared" si="780"/>
        <v>-144.10165516982218</v>
      </c>
      <c r="AE3852" s="128">
        <f t="shared" si="781"/>
        <v>2.4349587335813187E-4</v>
      </c>
      <c r="AF3852" s="128">
        <f t="shared" si="790"/>
        <v>0.67915787264563243</v>
      </c>
      <c r="AG3852" s="128">
        <f t="shared" si="791"/>
        <v>0.60873968339539675</v>
      </c>
      <c r="AH3852" s="93">
        <f t="shared" si="792"/>
        <v>7.282441306865331E-2</v>
      </c>
      <c r="AI3852" s="128">
        <f t="shared" si="782"/>
        <v>1.1525071523878985</v>
      </c>
    </row>
    <row r="3853" spans="1:35" x14ac:dyDescent="0.25">
      <c r="A3853" s="96">
        <v>1.5396000000000001</v>
      </c>
      <c r="B3853" s="216">
        <v>21.23116923431493</v>
      </c>
      <c r="E3853" s="153">
        <f t="shared" si="783"/>
        <v>8.4924676937297508E-3</v>
      </c>
      <c r="F3853" s="166"/>
      <c r="W3853" s="152">
        <f t="shared" si="784"/>
        <v>0.63738554042168105</v>
      </c>
      <c r="X3853" s="170">
        <v>6.2905061971051675</v>
      </c>
      <c r="Y3853" s="153">
        <f t="shared" si="785"/>
        <v>4.0000000000017799E-4</v>
      </c>
      <c r="Z3853" s="128">
        <f t="shared" si="787"/>
        <v>8.8754449677853557</v>
      </c>
      <c r="AA3853" s="128">
        <f t="shared" si="788"/>
        <v>0.61929999999999996</v>
      </c>
      <c r="AB3853" s="128">
        <f t="shared" si="786"/>
        <v>2.6860643546048517E-3</v>
      </c>
      <c r="AC3853" s="128">
        <f t="shared" si="789"/>
        <v>7.030465537708559</v>
      </c>
      <c r="AD3853" s="128">
        <f t="shared" si="780"/>
        <v>-144.08991504635006</v>
      </c>
      <c r="AE3853" s="128">
        <f t="shared" si="781"/>
        <v>2.4347603547622267E-4</v>
      </c>
      <c r="AF3853" s="128">
        <f t="shared" si="790"/>
        <v>0.67940134868110869</v>
      </c>
      <c r="AG3853" s="128">
        <f t="shared" si="791"/>
        <v>0.60869008869028585</v>
      </c>
      <c r="AH3853" s="93">
        <f t="shared" si="792"/>
        <v>7.2580937033177084E-2</v>
      </c>
      <c r="AI3853" s="128">
        <f t="shared" si="782"/>
        <v>1.1525071523878985</v>
      </c>
    </row>
    <row r="3854" spans="1:35" x14ac:dyDescent="0.25">
      <c r="A3854" s="96">
        <v>1.54</v>
      </c>
      <c r="B3854" s="216">
        <v>20.243672990858421</v>
      </c>
      <c r="E3854" s="153">
        <f t="shared" si="783"/>
        <v>8.2949684450337562E-3</v>
      </c>
      <c r="F3854" s="166"/>
      <c r="W3854" s="152">
        <f t="shared" si="784"/>
        <v>0.61305081731130151</v>
      </c>
      <c r="X3854" s="170">
        <v>6.0503411528379125</v>
      </c>
      <c r="Y3854" s="153">
        <f t="shared" si="785"/>
        <v>3.9999999999995595E-4</v>
      </c>
      <c r="Z3854" s="128">
        <f t="shared" si="787"/>
        <v>8.8754449677853557</v>
      </c>
      <c r="AA3854" s="128">
        <f t="shared" si="788"/>
        <v>0.61929999999999996</v>
      </c>
      <c r="AB3854" s="128">
        <f t="shared" si="786"/>
        <v>2.6220845663835562E-3</v>
      </c>
      <c r="AC3854" s="128">
        <f t="shared" si="789"/>
        <v>7.0330876222749428</v>
      </c>
      <c r="AD3854" s="128">
        <f t="shared" si="780"/>
        <v>-140.64662243660331</v>
      </c>
      <c r="AE3854" s="128">
        <f t="shared" si="781"/>
        <v>2.3765772936273769E-4</v>
      </c>
      <c r="AF3854" s="128">
        <f t="shared" si="790"/>
        <v>0.67963900641047137</v>
      </c>
      <c r="AG3854" s="128">
        <f t="shared" si="791"/>
        <v>0.5941443234069097</v>
      </c>
      <c r="AH3854" s="93">
        <f t="shared" si="792"/>
        <v>7.2343279303814345E-2</v>
      </c>
      <c r="AI3854" s="128">
        <f t="shared" si="782"/>
        <v>1.1425225002512194</v>
      </c>
    </row>
    <row r="3855" spans="1:35" x14ac:dyDescent="0.25">
      <c r="A3855" s="96">
        <v>1.5404</v>
      </c>
      <c r="B3855" s="216">
        <v>20.243672990858421</v>
      </c>
      <c r="E3855" s="153">
        <f t="shared" si="783"/>
        <v>8.0974691963424765E-3</v>
      </c>
      <c r="F3855" s="166"/>
      <c r="W3855" s="152">
        <f t="shared" si="784"/>
        <v>0.61305081731130151</v>
      </c>
      <c r="X3855" s="170">
        <v>6.0503411528379125</v>
      </c>
      <c r="Y3855" s="153">
        <f t="shared" si="785"/>
        <v>3.9999999999995595E-4</v>
      </c>
      <c r="Z3855" s="128">
        <f t="shared" si="787"/>
        <v>8.8754449677853557</v>
      </c>
      <c r="AA3855" s="128">
        <f t="shared" si="788"/>
        <v>0.61929999999999996</v>
      </c>
      <c r="AB3855" s="128">
        <f t="shared" si="786"/>
        <v>2.6220845663835562E-3</v>
      </c>
      <c r="AC3855" s="128">
        <f t="shared" si="789"/>
        <v>7.0357097068413266</v>
      </c>
      <c r="AD3855" s="128">
        <f t="shared" si="780"/>
        <v>-140.63542535912325</v>
      </c>
      <c r="AE3855" s="128">
        <f t="shared" si="781"/>
        <v>2.376388090931762E-4</v>
      </c>
      <c r="AF3855" s="128">
        <f t="shared" si="790"/>
        <v>0.67987664521956459</v>
      </c>
      <c r="AG3855" s="128">
        <f t="shared" si="791"/>
        <v>0.59409702273300591</v>
      </c>
      <c r="AH3855" s="93">
        <f t="shared" si="792"/>
        <v>7.2105640494721165E-2</v>
      </c>
      <c r="AI3855" s="128">
        <f t="shared" si="782"/>
        <v>1.1425225002512194</v>
      </c>
    </row>
    <row r="3856" spans="1:35" x14ac:dyDescent="0.25">
      <c r="A3856" s="96">
        <v>1.5407999999999999</v>
      </c>
      <c r="B3856" s="216">
        <v>19.256176747401913</v>
      </c>
      <c r="E3856" s="153">
        <f t="shared" si="783"/>
        <v>7.8999699476511968E-3</v>
      </c>
      <c r="F3856" s="166"/>
      <c r="W3856" s="152">
        <f t="shared" si="784"/>
        <v>0.58871609420092197</v>
      </c>
      <c r="X3856" s="170">
        <v>5.8101761085706585</v>
      </c>
      <c r="Y3856" s="153">
        <f t="shared" si="785"/>
        <v>3.9999999999995595E-4</v>
      </c>
      <c r="Z3856" s="128">
        <f t="shared" si="787"/>
        <v>8.8754449677853557</v>
      </c>
      <c r="AA3856" s="128">
        <f t="shared" si="788"/>
        <v>0.61929999999999996</v>
      </c>
      <c r="AB3856" s="128">
        <f t="shared" si="786"/>
        <v>2.5571302866418612E-3</v>
      </c>
      <c r="AC3856" s="128">
        <f t="shared" si="789"/>
        <v>7.0382668371279689</v>
      </c>
      <c r="AD3856" s="128">
        <f t="shared" si="780"/>
        <v>-137.1409508866796</v>
      </c>
      <c r="AE3856" s="128">
        <f t="shared" si="781"/>
        <v>2.3173401839113607E-4</v>
      </c>
      <c r="AF3856" s="128">
        <f t="shared" si="790"/>
        <v>0.68010837923795575</v>
      </c>
      <c r="AG3856" s="128">
        <f t="shared" si="791"/>
        <v>0.57933504597790397</v>
      </c>
      <c r="AH3856" s="93">
        <f t="shared" si="792"/>
        <v>7.1873906476330032E-2</v>
      </c>
      <c r="AI3856" s="128">
        <f t="shared" si="782"/>
        <v>1.1317124120597322</v>
      </c>
    </row>
    <row r="3857" spans="1:35" x14ac:dyDescent="0.25">
      <c r="A3857" s="96">
        <v>1.5411999999999999</v>
      </c>
      <c r="B3857" s="216">
        <v>18.268680503945404</v>
      </c>
      <c r="E3857" s="153">
        <f t="shared" si="783"/>
        <v>7.5049714502686358E-3</v>
      </c>
      <c r="F3857" s="166"/>
      <c r="W3857" s="152">
        <f t="shared" si="784"/>
        <v>0.56438137109054254</v>
      </c>
      <c r="X3857" s="170">
        <v>5.5700110643034053</v>
      </c>
      <c r="Y3857" s="153">
        <f t="shared" si="785"/>
        <v>3.9999999999995595E-4</v>
      </c>
      <c r="Z3857" s="128">
        <f t="shared" si="787"/>
        <v>8.8754449677853557</v>
      </c>
      <c r="AA3857" s="128">
        <f t="shared" si="788"/>
        <v>0.61929999999999996</v>
      </c>
      <c r="AB3857" s="128">
        <f t="shared" si="786"/>
        <v>2.4911454281203007E-3</v>
      </c>
      <c r="AC3857" s="128">
        <f t="shared" si="789"/>
        <v>7.0407579825560891</v>
      </c>
      <c r="AD3857" s="128">
        <f t="shared" si="780"/>
        <v>-133.59201485558995</v>
      </c>
      <c r="AE3857" s="128">
        <f t="shared" si="781"/>
        <v>2.2573720123199986E-4</v>
      </c>
      <c r="AF3857" s="128">
        <f t="shared" si="790"/>
        <v>0.68033411643918773</v>
      </c>
      <c r="AG3857" s="128">
        <f t="shared" si="791"/>
        <v>0.5643430030800618</v>
      </c>
      <c r="AH3857" s="93">
        <f t="shared" si="792"/>
        <v>7.1648169275098039E-2</v>
      </c>
      <c r="AI3857" s="128">
        <f t="shared" si="782"/>
        <v>1.1199701155551662</v>
      </c>
    </row>
    <row r="3858" spans="1:35" x14ac:dyDescent="0.25">
      <c r="A3858" s="96">
        <v>1.5416000000000001</v>
      </c>
      <c r="B3858" s="216">
        <v>19.256176747401913</v>
      </c>
      <c r="E3858" s="153">
        <f t="shared" si="783"/>
        <v>7.5049714502728026E-3</v>
      </c>
      <c r="F3858" s="166"/>
      <c r="W3858" s="152">
        <f t="shared" si="784"/>
        <v>0.5887160942009223</v>
      </c>
      <c r="X3858" s="170">
        <v>5.810176108570662</v>
      </c>
      <c r="Y3858" s="153">
        <f t="shared" si="785"/>
        <v>4.0000000000017799E-4</v>
      </c>
      <c r="Z3858" s="128">
        <f t="shared" si="787"/>
        <v>8.8754449677853557</v>
      </c>
      <c r="AA3858" s="128">
        <f t="shared" si="788"/>
        <v>0.61929999999999996</v>
      </c>
      <c r="AB3858" s="128">
        <f t="shared" si="786"/>
        <v>2.5571302866432811E-3</v>
      </c>
      <c r="AC3858" s="128">
        <f t="shared" si="789"/>
        <v>7.0433151128427323</v>
      </c>
      <c r="AD3858" s="128">
        <f t="shared" si="780"/>
        <v>-137.11990550411952</v>
      </c>
      <c r="AE3858" s="128">
        <f t="shared" si="781"/>
        <v>2.3169845694112642E-4</v>
      </c>
      <c r="AF3858" s="128">
        <f t="shared" si="790"/>
        <v>0.68056581489612888</v>
      </c>
      <c r="AG3858" s="128">
        <f t="shared" si="791"/>
        <v>0.57924614235255834</v>
      </c>
      <c r="AH3858" s="93">
        <f t="shared" si="792"/>
        <v>7.1416470818156913E-2</v>
      </c>
      <c r="AI3858" s="128">
        <f t="shared" si="782"/>
        <v>1.1317124120597315</v>
      </c>
    </row>
    <row r="3859" spans="1:35" x14ac:dyDescent="0.25">
      <c r="A3859" s="96">
        <v>1.542</v>
      </c>
      <c r="B3859" s="216">
        <v>20.243672990858421</v>
      </c>
      <c r="E3859" s="153">
        <f t="shared" si="783"/>
        <v>7.8999699476511968E-3</v>
      </c>
      <c r="F3859" s="166"/>
      <c r="W3859" s="152">
        <f t="shared" si="784"/>
        <v>0.61305081731130162</v>
      </c>
      <c r="X3859" s="170">
        <v>6.0503411528379134</v>
      </c>
      <c r="Y3859" s="153">
        <f t="shared" si="785"/>
        <v>3.9999999999995595E-4</v>
      </c>
      <c r="Z3859" s="128">
        <f t="shared" si="787"/>
        <v>8.8754449677853557</v>
      </c>
      <c r="AA3859" s="128">
        <f t="shared" si="788"/>
        <v>0.61929999999999996</v>
      </c>
      <c r="AB3859" s="128">
        <f t="shared" si="786"/>
        <v>2.6220845663835566E-3</v>
      </c>
      <c r="AC3859" s="128">
        <f t="shared" si="789"/>
        <v>7.0459371974091161</v>
      </c>
      <c r="AD3859" s="128">
        <f t="shared" si="780"/>
        <v>-140.59170547833136</v>
      </c>
      <c r="AE3859" s="128">
        <f t="shared" si="781"/>
        <v>2.3756493339380282E-4</v>
      </c>
      <c r="AF3859" s="128">
        <f t="shared" si="790"/>
        <v>0.68080337982952266</v>
      </c>
      <c r="AG3859" s="128">
        <f t="shared" si="791"/>
        <v>0.59391233348457251</v>
      </c>
      <c r="AH3859" s="93">
        <f t="shared" si="792"/>
        <v>7.1178905884763111E-2</v>
      </c>
      <c r="AI3859" s="128">
        <f t="shared" si="782"/>
        <v>1.1425225002512192</v>
      </c>
    </row>
    <row r="3860" spans="1:35" x14ac:dyDescent="0.25">
      <c r="A3860" s="96">
        <v>1.5424</v>
      </c>
      <c r="B3860" s="216">
        <v>20.243672990858421</v>
      </c>
      <c r="E3860" s="153">
        <f t="shared" si="783"/>
        <v>8.0974691963424765E-3</v>
      </c>
      <c r="F3860" s="166"/>
      <c r="W3860" s="152">
        <f t="shared" si="784"/>
        <v>0.61305081731130162</v>
      </c>
      <c r="X3860" s="170">
        <v>6.0503411528379134</v>
      </c>
      <c r="Y3860" s="153">
        <f t="shared" si="785"/>
        <v>3.9999999999995595E-4</v>
      </c>
      <c r="Z3860" s="128">
        <f t="shared" si="787"/>
        <v>8.8754449677853557</v>
      </c>
      <c r="AA3860" s="128">
        <f t="shared" si="788"/>
        <v>0.61929999999999996</v>
      </c>
      <c r="AB3860" s="128">
        <f t="shared" si="786"/>
        <v>2.6220845663835566E-3</v>
      </c>
      <c r="AC3860" s="128">
        <f t="shared" si="789"/>
        <v>7.0485592819754999</v>
      </c>
      <c r="AD3860" s="128">
        <f t="shared" si="780"/>
        <v>-140.58048508714532</v>
      </c>
      <c r="AE3860" s="128">
        <f t="shared" si="781"/>
        <v>2.3754597372989026E-4</v>
      </c>
      <c r="AF3860" s="128">
        <f t="shared" si="790"/>
        <v>0.68104092580325259</v>
      </c>
      <c r="AG3860" s="128">
        <f t="shared" si="791"/>
        <v>0.59386493432479104</v>
      </c>
      <c r="AH3860" s="93">
        <f t="shared" si="792"/>
        <v>7.0941359911033217E-2</v>
      </c>
      <c r="AI3860" s="128">
        <f t="shared" si="782"/>
        <v>1.1425225002512192</v>
      </c>
    </row>
    <row r="3861" spans="1:35" x14ac:dyDescent="0.25">
      <c r="A3861" s="96">
        <v>1.5427999999999999</v>
      </c>
      <c r="B3861" s="216">
        <v>20.243672990858421</v>
      </c>
      <c r="E3861" s="153">
        <f t="shared" si="783"/>
        <v>8.0974691963424765E-3</v>
      </c>
      <c r="F3861" s="166"/>
      <c r="W3861" s="152">
        <f t="shared" si="784"/>
        <v>0.61305081731130162</v>
      </c>
      <c r="X3861" s="170">
        <v>6.0503411528379134</v>
      </c>
      <c r="Y3861" s="153">
        <f t="shared" si="785"/>
        <v>3.9999999999995595E-4</v>
      </c>
      <c r="Z3861" s="128">
        <f t="shared" si="787"/>
        <v>8.8754449677853557</v>
      </c>
      <c r="AA3861" s="128">
        <f t="shared" si="788"/>
        <v>0.61929999999999996</v>
      </c>
      <c r="AB3861" s="128">
        <f t="shared" si="786"/>
        <v>2.6220845663835566E-3</v>
      </c>
      <c r="AC3861" s="128">
        <f t="shared" si="789"/>
        <v>7.0511813665418837</v>
      </c>
      <c r="AD3861" s="128">
        <f t="shared" si="780"/>
        <v>-140.56925993856387</v>
      </c>
      <c r="AE3861" s="128">
        <f t="shared" si="781"/>
        <v>2.3752700602716544E-4</v>
      </c>
      <c r="AF3861" s="128">
        <f t="shared" si="790"/>
        <v>0.68127845280927979</v>
      </c>
      <c r="AG3861" s="128">
        <f t="shared" si="791"/>
        <v>0.59381751506797897</v>
      </c>
      <c r="AH3861" s="93">
        <f t="shared" si="792"/>
        <v>7.070383290500605E-2</v>
      </c>
      <c r="AI3861" s="128">
        <f t="shared" si="782"/>
        <v>1.1425225002512192</v>
      </c>
    </row>
    <row r="3862" spans="1:35" x14ac:dyDescent="0.25">
      <c r="A3862" s="96">
        <v>1.5431999999999999</v>
      </c>
      <c r="B3862" s="216">
        <v>20.243672990858421</v>
      </c>
      <c r="E3862" s="153">
        <f t="shared" si="783"/>
        <v>8.0974691963424765E-3</v>
      </c>
      <c r="F3862" s="166"/>
      <c r="W3862" s="152">
        <f t="shared" si="784"/>
        <v>0.61305081731130162</v>
      </c>
      <c r="X3862" s="170">
        <v>6.0503411528379134</v>
      </c>
      <c r="Y3862" s="153">
        <f t="shared" si="785"/>
        <v>3.9999999999995595E-4</v>
      </c>
      <c r="Z3862" s="128">
        <f t="shared" si="787"/>
        <v>8.8754449677853557</v>
      </c>
      <c r="AA3862" s="128">
        <f t="shared" si="788"/>
        <v>0.61929999999999996</v>
      </c>
      <c r="AB3862" s="128">
        <f t="shared" si="786"/>
        <v>2.6220845663835566E-3</v>
      </c>
      <c r="AC3862" s="128">
        <f t="shared" si="789"/>
        <v>7.0538034511082675</v>
      </c>
      <c r="AD3862" s="128">
        <f t="shared" si="780"/>
        <v>-140.55803003258714</v>
      </c>
      <c r="AE3862" s="128">
        <f t="shared" si="781"/>
        <v>2.3750803028562857E-4</v>
      </c>
      <c r="AF3862" s="128">
        <f t="shared" si="790"/>
        <v>0.68151596083956545</v>
      </c>
      <c r="AG3862" s="128">
        <f t="shared" si="791"/>
        <v>0.59377007571413687</v>
      </c>
      <c r="AH3862" s="93">
        <f t="shared" si="792"/>
        <v>7.0466324874720418E-2</v>
      </c>
      <c r="AI3862" s="128">
        <f t="shared" si="782"/>
        <v>1.1425225002512192</v>
      </c>
    </row>
    <row r="3863" spans="1:35" x14ac:dyDescent="0.25">
      <c r="A3863" s="96">
        <v>1.5436000000000001</v>
      </c>
      <c r="B3863" s="216">
        <v>19.256176747401913</v>
      </c>
      <c r="E3863" s="153">
        <f t="shared" si="783"/>
        <v>7.8999699476555822E-3</v>
      </c>
      <c r="F3863" s="166"/>
      <c r="W3863" s="152">
        <f t="shared" si="784"/>
        <v>0.58871609420092197</v>
      </c>
      <c r="X3863" s="170">
        <v>5.8101761085706585</v>
      </c>
      <c r="Y3863" s="153">
        <f t="shared" si="785"/>
        <v>4.0000000000017799E-4</v>
      </c>
      <c r="Z3863" s="128">
        <f t="shared" si="787"/>
        <v>8.8754449677853557</v>
      </c>
      <c r="AA3863" s="128">
        <f t="shared" si="788"/>
        <v>0.61929999999999996</v>
      </c>
      <c r="AB3863" s="128">
        <f t="shared" si="786"/>
        <v>2.5571302866432806E-3</v>
      </c>
      <c r="AC3863" s="128">
        <f t="shared" si="789"/>
        <v>7.0563605813949106</v>
      </c>
      <c r="AD3863" s="128">
        <f t="shared" si="780"/>
        <v>-137.06544157508716</v>
      </c>
      <c r="AE3863" s="128">
        <f t="shared" si="781"/>
        <v>2.3160642647866838E-4</v>
      </c>
      <c r="AF3863" s="128">
        <f t="shared" si="790"/>
        <v>0.68174756726604413</v>
      </c>
      <c r="AG3863" s="128">
        <f t="shared" si="791"/>
        <v>0.57901606619641333</v>
      </c>
      <c r="AH3863" s="93">
        <f t="shared" si="792"/>
        <v>7.0234718448241751E-2</v>
      </c>
      <c r="AI3863" s="128">
        <f t="shared" si="782"/>
        <v>1.1317124120597322</v>
      </c>
    </row>
    <row r="3864" spans="1:35" x14ac:dyDescent="0.25">
      <c r="A3864" s="96">
        <v>1.544</v>
      </c>
      <c r="B3864" s="216">
        <v>19.256176747401913</v>
      </c>
      <c r="E3864" s="153">
        <f t="shared" si="783"/>
        <v>7.7024706989599172E-3</v>
      </c>
      <c r="F3864" s="166"/>
      <c r="W3864" s="152">
        <f t="shared" si="784"/>
        <v>0.58871609420092197</v>
      </c>
      <c r="X3864" s="170">
        <v>5.8101761085706585</v>
      </c>
      <c r="Y3864" s="153">
        <f t="shared" si="785"/>
        <v>3.9999999999995595E-4</v>
      </c>
      <c r="Z3864" s="128">
        <f t="shared" si="787"/>
        <v>8.8754449677853557</v>
      </c>
      <c r="AA3864" s="128">
        <f t="shared" si="788"/>
        <v>0.61929999999999996</v>
      </c>
      <c r="AB3864" s="128">
        <f t="shared" si="786"/>
        <v>2.5571302866418612E-3</v>
      </c>
      <c r="AC3864" s="128">
        <f t="shared" si="789"/>
        <v>7.0589177116815529</v>
      </c>
      <c r="AD3864" s="128">
        <f t="shared" si="780"/>
        <v>-137.05475227114616</v>
      </c>
      <c r="AE3864" s="128">
        <f t="shared" si="781"/>
        <v>2.3158836421980231E-4</v>
      </c>
      <c r="AF3864" s="128">
        <f t="shared" si="790"/>
        <v>0.6819791556302639</v>
      </c>
      <c r="AG3864" s="128">
        <f t="shared" si="791"/>
        <v>0.57897091054956951</v>
      </c>
      <c r="AH3864" s="93">
        <f t="shared" si="792"/>
        <v>7.0003130084021953E-2</v>
      </c>
      <c r="AI3864" s="128">
        <f t="shared" si="782"/>
        <v>1.1317124120597322</v>
      </c>
    </row>
    <row r="3865" spans="1:35" x14ac:dyDescent="0.25">
      <c r="A3865" s="96">
        <v>1.5444</v>
      </c>
      <c r="B3865" s="216">
        <v>20.243672990858421</v>
      </c>
      <c r="E3865" s="153">
        <f t="shared" si="783"/>
        <v>7.8999699476511968E-3</v>
      </c>
      <c r="F3865" s="166"/>
      <c r="W3865" s="152">
        <f t="shared" si="784"/>
        <v>0.6130508173113014</v>
      </c>
      <c r="X3865" s="170">
        <v>6.0503411528379116</v>
      </c>
      <c r="Y3865" s="153">
        <f t="shared" si="785"/>
        <v>3.9999999999995595E-4</v>
      </c>
      <c r="Z3865" s="128">
        <f t="shared" si="787"/>
        <v>8.8754449677853557</v>
      </c>
      <c r="AA3865" s="128">
        <f t="shared" si="788"/>
        <v>0.61929999999999996</v>
      </c>
      <c r="AB3865" s="128">
        <f t="shared" si="786"/>
        <v>2.6220845663835562E-3</v>
      </c>
      <c r="AC3865" s="128">
        <f t="shared" si="789"/>
        <v>7.0615397962479367</v>
      </c>
      <c r="AD3865" s="128">
        <f t="shared" si="780"/>
        <v>-140.52486896386668</v>
      </c>
      <c r="AE3865" s="128">
        <f t="shared" si="781"/>
        <v>2.3745199634639269E-4</v>
      </c>
      <c r="AF3865" s="128">
        <f t="shared" si="790"/>
        <v>0.68221660762661029</v>
      </c>
      <c r="AG3865" s="128">
        <f t="shared" si="791"/>
        <v>0.59362999086604706</v>
      </c>
      <c r="AH3865" s="93">
        <f t="shared" si="792"/>
        <v>6.9765678087675559E-2</v>
      </c>
      <c r="AI3865" s="128">
        <f t="shared" si="782"/>
        <v>1.1425225002512196</v>
      </c>
    </row>
    <row r="3866" spans="1:35" x14ac:dyDescent="0.25">
      <c r="A3866" s="96">
        <v>1.5448</v>
      </c>
      <c r="B3866" s="216">
        <v>20.243672990858421</v>
      </c>
      <c r="E3866" s="153">
        <f t="shared" si="783"/>
        <v>8.0974691963424765E-3</v>
      </c>
      <c r="F3866" s="166"/>
      <c r="W3866" s="152">
        <f t="shared" si="784"/>
        <v>0.6130508173113014</v>
      </c>
      <c r="X3866" s="170">
        <v>6.0503411528379116</v>
      </c>
      <c r="Y3866" s="153">
        <f t="shared" si="785"/>
        <v>3.9999999999995595E-4</v>
      </c>
      <c r="Z3866" s="128">
        <f t="shared" si="787"/>
        <v>8.8754449677853557</v>
      </c>
      <c r="AA3866" s="128">
        <f t="shared" si="788"/>
        <v>0.61929999999999996</v>
      </c>
      <c r="AB3866" s="128">
        <f t="shared" si="786"/>
        <v>2.6220845663835562E-3</v>
      </c>
      <c r="AC3866" s="128">
        <f t="shared" si="789"/>
        <v>7.0641618808143205</v>
      </c>
      <c r="AD3866" s="128">
        <f t="shared" si="780"/>
        <v>-140.51362026400903</v>
      </c>
      <c r="AE3866" s="128">
        <f t="shared" si="781"/>
        <v>2.3743298884788231E-4</v>
      </c>
      <c r="AF3866" s="128">
        <f t="shared" si="790"/>
        <v>0.68245404061545822</v>
      </c>
      <c r="AG3866" s="128">
        <f t="shared" si="791"/>
        <v>0.59358247211977111</v>
      </c>
      <c r="AH3866" s="93">
        <f t="shared" si="792"/>
        <v>6.9528245098827671E-2</v>
      </c>
      <c r="AI3866" s="128">
        <f t="shared" si="782"/>
        <v>1.1425225002512196</v>
      </c>
    </row>
    <row r="3867" spans="1:35" x14ac:dyDescent="0.25">
      <c r="A3867" s="96">
        <v>1.5451999999999999</v>
      </c>
      <c r="B3867" s="216">
        <v>20.243672990858421</v>
      </c>
      <c r="E3867" s="153">
        <f t="shared" si="783"/>
        <v>8.0974691963424765E-3</v>
      </c>
      <c r="F3867" s="166"/>
      <c r="W3867" s="152">
        <f t="shared" si="784"/>
        <v>0.6130508173113014</v>
      </c>
      <c r="X3867" s="170">
        <v>6.0503411528379116</v>
      </c>
      <c r="Y3867" s="153">
        <f t="shared" si="785"/>
        <v>3.9999999999995595E-4</v>
      </c>
      <c r="Z3867" s="128">
        <f t="shared" si="787"/>
        <v>8.8754449677853557</v>
      </c>
      <c r="AA3867" s="128">
        <f t="shared" si="788"/>
        <v>0.61929999999999996</v>
      </c>
      <c r="AB3867" s="128">
        <f t="shared" si="786"/>
        <v>2.6220845663835562E-3</v>
      </c>
      <c r="AC3867" s="128">
        <f t="shared" si="789"/>
        <v>7.0667839653807043</v>
      </c>
      <c r="AD3867" s="128">
        <f t="shared" si="780"/>
        <v>-140.50236680675604</v>
      </c>
      <c r="AE3867" s="128">
        <f t="shared" si="781"/>
        <v>2.3741397331055985E-4</v>
      </c>
      <c r="AF3867" s="128">
        <f t="shared" si="790"/>
        <v>0.68269145458876879</v>
      </c>
      <c r="AG3867" s="128">
        <f t="shared" si="791"/>
        <v>0.593534933276465</v>
      </c>
      <c r="AH3867" s="93">
        <f t="shared" si="792"/>
        <v>6.9290831125517108E-2</v>
      </c>
      <c r="AI3867" s="128">
        <f t="shared" si="782"/>
        <v>1.1425225002512196</v>
      </c>
    </row>
    <row r="3868" spans="1:35" x14ac:dyDescent="0.25">
      <c r="A3868" s="96">
        <v>1.5456000000000001</v>
      </c>
      <c r="B3868" s="216">
        <v>20.243672990858421</v>
      </c>
      <c r="E3868" s="153">
        <f t="shared" si="783"/>
        <v>8.0974691963469712E-3</v>
      </c>
      <c r="F3868" s="166"/>
      <c r="W3868" s="152">
        <f t="shared" si="784"/>
        <v>0.6130508173113014</v>
      </c>
      <c r="X3868" s="170">
        <v>6.0503411528379116</v>
      </c>
      <c r="Y3868" s="153">
        <f t="shared" si="785"/>
        <v>4.0000000000017799E-4</v>
      </c>
      <c r="Z3868" s="128">
        <f t="shared" si="787"/>
        <v>8.8754449677853557</v>
      </c>
      <c r="AA3868" s="128">
        <f t="shared" si="788"/>
        <v>0.61929999999999996</v>
      </c>
      <c r="AB3868" s="128">
        <f t="shared" si="786"/>
        <v>2.6220845663850116E-3</v>
      </c>
      <c r="AC3868" s="128">
        <f t="shared" si="789"/>
        <v>7.069406049947089</v>
      </c>
      <c r="AD3868" s="128">
        <f t="shared" si="780"/>
        <v>-140.49110859218573</v>
      </c>
      <c r="AE3868" s="128">
        <f t="shared" si="781"/>
        <v>2.3739494973455701E-4</v>
      </c>
      <c r="AF3868" s="128">
        <f t="shared" si="790"/>
        <v>0.6829288495385033</v>
      </c>
      <c r="AG3868" s="128">
        <f t="shared" si="791"/>
        <v>0.59348737433612841</v>
      </c>
      <c r="AH3868" s="93">
        <f t="shared" si="792"/>
        <v>6.9053436175782551E-2</v>
      </c>
      <c r="AI3868" s="128">
        <f t="shared" si="782"/>
        <v>1.1425225002512196</v>
      </c>
    </row>
    <row r="3869" spans="1:35" x14ac:dyDescent="0.25">
      <c r="A3869" s="96">
        <v>1.546</v>
      </c>
      <c r="B3869" s="216">
        <v>19.256176747401913</v>
      </c>
      <c r="E3869" s="153">
        <f t="shared" si="783"/>
        <v>7.8999699476511968E-3</v>
      </c>
      <c r="F3869" s="166"/>
      <c r="W3869" s="152">
        <f t="shared" si="784"/>
        <v>0.58871609420092164</v>
      </c>
      <c r="X3869" s="170">
        <v>5.8101761085706558</v>
      </c>
      <c r="Y3869" s="153">
        <f t="shared" si="785"/>
        <v>3.9999999999995595E-4</v>
      </c>
      <c r="Z3869" s="128">
        <f t="shared" si="787"/>
        <v>8.8754449677853557</v>
      </c>
      <c r="AA3869" s="128">
        <f t="shared" si="788"/>
        <v>0.61929999999999996</v>
      </c>
      <c r="AB3869" s="128">
        <f t="shared" si="786"/>
        <v>2.5571302866418595E-3</v>
      </c>
      <c r="AC3869" s="128">
        <f t="shared" si="789"/>
        <v>7.0719631802337313</v>
      </c>
      <c r="AD3869" s="128">
        <f t="shared" si="780"/>
        <v>-137.00015098895881</v>
      </c>
      <c r="AE3869" s="128">
        <f t="shared" si="781"/>
        <v>2.3149610166475383E-4</v>
      </c>
      <c r="AF3869" s="128">
        <f t="shared" si="790"/>
        <v>0.68316034564016803</v>
      </c>
      <c r="AG3869" s="128">
        <f t="shared" si="791"/>
        <v>0.5787402541619483</v>
      </c>
      <c r="AH3869" s="93">
        <f t="shared" si="792"/>
        <v>6.8821940074117793E-2</v>
      </c>
      <c r="AI3869" s="128">
        <f t="shared" si="782"/>
        <v>1.1317124120597328</v>
      </c>
    </row>
    <row r="3870" spans="1:35" x14ac:dyDescent="0.25">
      <c r="A3870" s="96">
        <v>1.5464</v>
      </c>
      <c r="B3870" s="216">
        <v>19.256176747401913</v>
      </c>
      <c r="E3870" s="153">
        <f t="shared" si="783"/>
        <v>7.7024706989599172E-3</v>
      </c>
      <c r="F3870" s="166"/>
      <c r="W3870" s="152">
        <f t="shared" si="784"/>
        <v>0.58871609420092164</v>
      </c>
      <c r="X3870" s="170">
        <v>5.8101761085706558</v>
      </c>
      <c r="Y3870" s="153">
        <f t="shared" si="785"/>
        <v>3.9999999999995595E-4</v>
      </c>
      <c r="Z3870" s="128">
        <f t="shared" si="787"/>
        <v>8.8754449677853557</v>
      </c>
      <c r="AA3870" s="128">
        <f t="shared" si="788"/>
        <v>0.61929999999999996</v>
      </c>
      <c r="AB3870" s="128">
        <f t="shared" si="786"/>
        <v>2.5571302866418595E-3</v>
      </c>
      <c r="AC3870" s="128">
        <f t="shared" si="789"/>
        <v>7.0745203105203736</v>
      </c>
      <c r="AD3870" s="128">
        <f t="shared" si="780"/>
        <v>-136.9894347615755</v>
      </c>
      <c r="AE3870" s="128">
        <f t="shared" si="781"/>
        <v>2.3147799391198216E-4</v>
      </c>
      <c r="AF3870" s="128">
        <f t="shared" si="790"/>
        <v>0.68339182363408002</v>
      </c>
      <c r="AG3870" s="128">
        <f t="shared" si="791"/>
        <v>0.57869498478001913</v>
      </c>
      <c r="AH3870" s="93">
        <f t="shared" si="792"/>
        <v>6.8590462080205805E-2</v>
      </c>
      <c r="AI3870" s="128">
        <f t="shared" si="782"/>
        <v>1.1317124120597328</v>
      </c>
    </row>
    <row r="3871" spans="1:35" x14ac:dyDescent="0.25">
      <c r="A3871" s="96">
        <v>1.5468</v>
      </c>
      <c r="B3871" s="216">
        <v>19.256176747401913</v>
      </c>
      <c r="E3871" s="153">
        <f t="shared" si="783"/>
        <v>7.7024706989599172E-3</v>
      </c>
      <c r="F3871" s="166"/>
      <c r="W3871" s="152">
        <f t="shared" si="784"/>
        <v>0.58871609420092164</v>
      </c>
      <c r="X3871" s="170">
        <v>5.8101761085706558</v>
      </c>
      <c r="Y3871" s="153">
        <f t="shared" si="785"/>
        <v>3.9999999999995595E-4</v>
      </c>
      <c r="Z3871" s="128">
        <f t="shared" si="787"/>
        <v>8.8754449677853557</v>
      </c>
      <c r="AA3871" s="128">
        <f t="shared" si="788"/>
        <v>0.61929999999999996</v>
      </c>
      <c r="AB3871" s="128">
        <f t="shared" si="786"/>
        <v>2.5571302866418595E-3</v>
      </c>
      <c r="AC3871" s="128">
        <f t="shared" si="789"/>
        <v>7.0770774408070158</v>
      </c>
      <c r="AD3871" s="128">
        <f t="shared" si="780"/>
        <v>-136.97871412166165</v>
      </c>
      <c r="AE3871" s="128">
        <f t="shared" si="781"/>
        <v>2.3145987870313393E-4</v>
      </c>
      <c r="AF3871" s="128">
        <f t="shared" si="790"/>
        <v>0.68362328351278312</v>
      </c>
      <c r="AG3871" s="128">
        <f t="shared" si="791"/>
        <v>0.57864969675789857</v>
      </c>
      <c r="AH3871" s="93">
        <f t="shared" si="792"/>
        <v>6.8359002201502678E-2</v>
      </c>
      <c r="AI3871" s="128">
        <f t="shared" si="782"/>
        <v>1.1317124120597328</v>
      </c>
    </row>
    <row r="3872" spans="1:35" x14ac:dyDescent="0.25">
      <c r="A3872" s="96">
        <v>1.5471999999999999</v>
      </c>
      <c r="B3872" s="216">
        <v>20.243672990858421</v>
      </c>
      <c r="E3872" s="153">
        <f t="shared" si="783"/>
        <v>7.8999699476511968E-3</v>
      </c>
      <c r="F3872" s="166"/>
      <c r="W3872" s="152">
        <f t="shared" si="784"/>
        <v>0.61305081731130173</v>
      </c>
      <c r="X3872" s="170">
        <v>6.0503411528379152</v>
      </c>
      <c r="Y3872" s="153">
        <f t="shared" si="785"/>
        <v>3.9999999999995595E-4</v>
      </c>
      <c r="Z3872" s="128">
        <f t="shared" si="787"/>
        <v>8.8754449677853557</v>
      </c>
      <c r="AA3872" s="128">
        <f t="shared" si="788"/>
        <v>0.61929999999999996</v>
      </c>
      <c r="AB3872" s="128">
        <f t="shared" si="786"/>
        <v>2.622084566383557E-3</v>
      </c>
      <c r="AC3872" s="128">
        <f t="shared" si="789"/>
        <v>7.0796995253733996</v>
      </c>
      <c r="AD3872" s="128">
        <f t="shared" si="780"/>
        <v>-140.44686640289268</v>
      </c>
      <c r="AE3872" s="128">
        <f t="shared" si="781"/>
        <v>2.3732019146402577E-4</v>
      </c>
      <c r="AF3872" s="128">
        <f t="shared" si="790"/>
        <v>0.68386060370424717</v>
      </c>
      <c r="AG3872" s="128">
        <f t="shared" si="791"/>
        <v>0.5933004786601298</v>
      </c>
      <c r="AH3872" s="93">
        <f t="shared" si="792"/>
        <v>6.8121682010038653E-2</v>
      </c>
      <c r="AI3872" s="128">
        <f t="shared" si="782"/>
        <v>1.1425225002512192</v>
      </c>
    </row>
    <row r="3873" spans="1:35" x14ac:dyDescent="0.25">
      <c r="A3873" s="96">
        <v>1.5476000000000001</v>
      </c>
      <c r="B3873" s="216">
        <v>20.243672990858421</v>
      </c>
      <c r="E3873" s="153">
        <f t="shared" si="783"/>
        <v>8.0974691963469712E-3</v>
      </c>
      <c r="F3873" s="166"/>
      <c r="W3873" s="152">
        <f t="shared" si="784"/>
        <v>0.61305081731130173</v>
      </c>
      <c r="X3873" s="170">
        <v>6.0503411528379152</v>
      </c>
      <c r="Y3873" s="153">
        <f t="shared" si="785"/>
        <v>4.0000000000017799E-4</v>
      </c>
      <c r="Z3873" s="128">
        <f t="shared" si="787"/>
        <v>8.8754449677853557</v>
      </c>
      <c r="AA3873" s="128">
        <f t="shared" si="788"/>
        <v>0.61929999999999996</v>
      </c>
      <c r="AB3873" s="128">
        <f t="shared" si="786"/>
        <v>2.6220845663850125E-3</v>
      </c>
      <c r="AC3873" s="128">
        <f t="shared" si="789"/>
        <v>7.0823216099397843</v>
      </c>
      <c r="AD3873" s="128">
        <f t="shared" si="780"/>
        <v>-140.43558475489633</v>
      </c>
      <c r="AE3873" s="128">
        <f t="shared" si="781"/>
        <v>2.3730112829137482E-4</v>
      </c>
      <c r="AF3873" s="128">
        <f t="shared" si="790"/>
        <v>0.68409790483253852</v>
      </c>
      <c r="AG3873" s="128">
        <f t="shared" si="791"/>
        <v>0.59325282072817309</v>
      </c>
      <c r="AH3873" s="93">
        <f t="shared" si="792"/>
        <v>6.788438088174728E-2</v>
      </c>
      <c r="AI3873" s="128">
        <f t="shared" si="782"/>
        <v>1.1425225002512192</v>
      </c>
    </row>
    <row r="3874" spans="1:35" x14ac:dyDescent="0.25">
      <c r="A3874" s="96">
        <v>1.548</v>
      </c>
      <c r="B3874" s="216">
        <v>20.243672990858421</v>
      </c>
      <c r="E3874" s="153">
        <f t="shared" si="783"/>
        <v>8.0974691963424765E-3</v>
      </c>
      <c r="F3874" s="166"/>
      <c r="W3874" s="152">
        <f t="shared" si="784"/>
        <v>0.61305081731130173</v>
      </c>
      <c r="X3874" s="170">
        <v>6.0503411528379152</v>
      </c>
      <c r="Y3874" s="153">
        <f t="shared" si="785"/>
        <v>3.9999999999995595E-4</v>
      </c>
      <c r="Z3874" s="128">
        <f t="shared" si="787"/>
        <v>8.8754449677853557</v>
      </c>
      <c r="AA3874" s="128">
        <f t="shared" si="788"/>
        <v>0.61929999999999996</v>
      </c>
      <c r="AB3874" s="128">
        <f t="shared" si="786"/>
        <v>2.622084566383557E-3</v>
      </c>
      <c r="AC3874" s="128">
        <f t="shared" si="789"/>
        <v>7.0849436945061681</v>
      </c>
      <c r="AD3874" s="128">
        <f t="shared" si="780"/>
        <v>-140.4242983493487</v>
      </c>
      <c r="AE3874" s="128">
        <f t="shared" si="781"/>
        <v>2.3728205707964825E-4</v>
      </c>
      <c r="AF3874" s="128">
        <f t="shared" si="790"/>
        <v>0.68433518688961814</v>
      </c>
      <c r="AG3874" s="128">
        <f t="shared" si="791"/>
        <v>0.59320514269918601</v>
      </c>
      <c r="AH3874" s="93">
        <f t="shared" si="792"/>
        <v>6.7647098824667629E-2</v>
      </c>
      <c r="AI3874" s="128">
        <f t="shared" si="782"/>
        <v>1.1425225002512192</v>
      </c>
    </row>
    <row r="3875" spans="1:35" x14ac:dyDescent="0.25">
      <c r="A3875" s="96">
        <v>1.5484</v>
      </c>
      <c r="B3875" s="216">
        <v>19.256176747401913</v>
      </c>
      <c r="E3875" s="153">
        <f t="shared" si="783"/>
        <v>7.8999699476511968E-3</v>
      </c>
      <c r="F3875" s="166"/>
      <c r="W3875" s="152">
        <f t="shared" si="784"/>
        <v>0.58871609420092164</v>
      </c>
      <c r="X3875" s="170">
        <v>5.8101761085706558</v>
      </c>
      <c r="Y3875" s="153">
        <f t="shared" si="785"/>
        <v>3.9999999999995595E-4</v>
      </c>
      <c r="Z3875" s="128">
        <f t="shared" si="787"/>
        <v>8.8754449677853557</v>
      </c>
      <c r="AA3875" s="128">
        <f t="shared" si="788"/>
        <v>0.61929999999999996</v>
      </c>
      <c r="AB3875" s="128">
        <f t="shared" si="786"/>
        <v>2.5571302866418595E-3</v>
      </c>
      <c r="AC3875" s="128">
        <f t="shared" si="789"/>
        <v>7.0875008247928104</v>
      </c>
      <c r="AD3875" s="128">
        <f t="shared" si="780"/>
        <v>-136.93496895812066</v>
      </c>
      <c r="AE3875" s="128">
        <f t="shared" si="781"/>
        <v>2.3138596028221743E-4</v>
      </c>
      <c r="AF3875" s="128">
        <f t="shared" si="790"/>
        <v>0.68456657284990041</v>
      </c>
      <c r="AG3875" s="128">
        <f t="shared" si="791"/>
        <v>0.5784649007056073</v>
      </c>
      <c r="AH3875" s="93">
        <f t="shared" si="792"/>
        <v>6.7415712864385413E-2</v>
      </c>
      <c r="AI3875" s="128">
        <f t="shared" si="782"/>
        <v>1.1317124120597328</v>
      </c>
    </row>
    <row r="3876" spans="1:35" x14ac:dyDescent="0.25">
      <c r="A3876" s="96">
        <v>1.5488</v>
      </c>
      <c r="B3876" s="216">
        <v>19.256176747401913</v>
      </c>
      <c r="E3876" s="153">
        <f t="shared" si="783"/>
        <v>7.7024706989599172E-3</v>
      </c>
      <c r="F3876" s="166"/>
      <c r="W3876" s="152">
        <f t="shared" si="784"/>
        <v>0.58871609420092164</v>
      </c>
      <c r="X3876" s="170">
        <v>5.8101761085706558</v>
      </c>
      <c r="Y3876" s="153">
        <f t="shared" si="785"/>
        <v>3.9999999999995595E-4</v>
      </c>
      <c r="Z3876" s="128">
        <f t="shared" si="787"/>
        <v>8.8754449677853557</v>
      </c>
      <c r="AA3876" s="128">
        <f t="shared" si="788"/>
        <v>0.61929999999999996</v>
      </c>
      <c r="AB3876" s="128">
        <f t="shared" si="786"/>
        <v>2.5571302866418595E-3</v>
      </c>
      <c r="AC3876" s="128">
        <f t="shared" si="789"/>
        <v>7.0900579550794527</v>
      </c>
      <c r="AD3876" s="128">
        <f t="shared" si="780"/>
        <v>-136.92422591930276</v>
      </c>
      <c r="AE3876" s="128">
        <f t="shared" si="781"/>
        <v>2.3136780722480526E-4</v>
      </c>
      <c r="AF3876" s="128">
        <f t="shared" si="790"/>
        <v>0.68479794065712518</v>
      </c>
      <c r="AG3876" s="128">
        <f t="shared" si="791"/>
        <v>0.57841951806207692</v>
      </c>
      <c r="AH3876" s="93">
        <f t="shared" si="792"/>
        <v>6.7184345057160602E-2</v>
      </c>
      <c r="AI3876" s="128">
        <f t="shared" si="782"/>
        <v>1.1317124120597328</v>
      </c>
    </row>
    <row r="3877" spans="1:35" x14ac:dyDescent="0.25">
      <c r="A3877" s="96">
        <v>1.5491999999999999</v>
      </c>
      <c r="B3877" s="216">
        <v>19.256176747401913</v>
      </c>
      <c r="E3877" s="153">
        <f t="shared" si="783"/>
        <v>7.7024706989599172E-3</v>
      </c>
      <c r="F3877" s="166"/>
      <c r="W3877" s="152">
        <f t="shared" si="784"/>
        <v>0.58871609420092164</v>
      </c>
      <c r="X3877" s="170">
        <v>5.8101761085706558</v>
      </c>
      <c r="Y3877" s="153">
        <f t="shared" si="785"/>
        <v>3.9999999999995595E-4</v>
      </c>
      <c r="Z3877" s="128">
        <f t="shared" si="787"/>
        <v>8.8754449677853557</v>
      </c>
      <c r="AA3877" s="128">
        <f t="shared" si="788"/>
        <v>0.61929999999999996</v>
      </c>
      <c r="AB3877" s="128">
        <f t="shared" si="786"/>
        <v>2.5571302866418595E-3</v>
      </c>
      <c r="AC3877" s="128">
        <f t="shared" si="789"/>
        <v>7.092615085366095</v>
      </c>
      <c r="AD3877" s="128">
        <f t="shared" si="780"/>
        <v>-136.91347846795423</v>
      </c>
      <c r="AE3877" s="128">
        <f t="shared" si="781"/>
        <v>2.3134964671131639E-4</v>
      </c>
      <c r="AF3877" s="128">
        <f t="shared" si="790"/>
        <v>0.68502929030383652</v>
      </c>
      <c r="AG3877" s="128">
        <f t="shared" si="791"/>
        <v>0.57837411677835471</v>
      </c>
      <c r="AH3877" s="93">
        <f t="shared" si="792"/>
        <v>6.6952995410449287E-2</v>
      </c>
      <c r="AI3877" s="128">
        <f t="shared" si="782"/>
        <v>1.1317124120597328</v>
      </c>
    </row>
    <row r="3878" spans="1:35" x14ac:dyDescent="0.25">
      <c r="A3878" s="96">
        <v>1.5496000000000001</v>
      </c>
      <c r="B3878" s="216">
        <v>19.256176747401913</v>
      </c>
      <c r="E3878" s="153">
        <f t="shared" si="783"/>
        <v>7.7024706989641924E-3</v>
      </c>
      <c r="F3878" s="166"/>
      <c r="W3878" s="152">
        <f t="shared" si="784"/>
        <v>0.58871609420092164</v>
      </c>
      <c r="X3878" s="170">
        <v>5.8101761085706558</v>
      </c>
      <c r="Y3878" s="153">
        <f t="shared" si="785"/>
        <v>4.0000000000017799E-4</v>
      </c>
      <c r="Z3878" s="128">
        <f t="shared" si="787"/>
        <v>8.8754449677853557</v>
      </c>
      <c r="AA3878" s="128">
        <f t="shared" si="788"/>
        <v>0.61929999999999996</v>
      </c>
      <c r="AB3878" s="128">
        <f t="shared" si="786"/>
        <v>2.5571302866432789E-3</v>
      </c>
      <c r="AC3878" s="128">
        <f t="shared" si="789"/>
        <v>7.0951722156527381</v>
      </c>
      <c r="AD3878" s="128">
        <f t="shared" si="780"/>
        <v>-136.90272660415116</v>
      </c>
      <c r="AE3878" s="128">
        <f t="shared" si="781"/>
        <v>2.3133147874187932E-4</v>
      </c>
      <c r="AF3878" s="128">
        <f t="shared" si="790"/>
        <v>0.68526062178257841</v>
      </c>
      <c r="AG3878" s="128">
        <f t="shared" si="791"/>
        <v>0.57832869685444099</v>
      </c>
      <c r="AH3878" s="93">
        <f t="shared" si="792"/>
        <v>6.6721663931707406E-2</v>
      </c>
      <c r="AI3878" s="128">
        <f t="shared" si="782"/>
        <v>1.1317124120597328</v>
      </c>
    </row>
    <row r="3879" spans="1:35" x14ac:dyDescent="0.25">
      <c r="A3879" s="96">
        <v>1.55</v>
      </c>
      <c r="B3879" s="216">
        <v>20.243672990858421</v>
      </c>
      <c r="E3879" s="153">
        <f t="shared" si="783"/>
        <v>7.8999699476511968E-3</v>
      </c>
      <c r="F3879" s="166"/>
      <c r="W3879" s="152">
        <f t="shared" si="784"/>
        <v>0.61305081731130173</v>
      </c>
      <c r="X3879" s="170">
        <v>6.0503411528379152</v>
      </c>
      <c r="Y3879" s="153">
        <f t="shared" si="785"/>
        <v>3.9999999999995595E-4</v>
      </c>
      <c r="Z3879" s="128">
        <f t="shared" si="787"/>
        <v>8.8754449677853557</v>
      </c>
      <c r="AA3879" s="128">
        <f t="shared" si="788"/>
        <v>0.61929999999999996</v>
      </c>
      <c r="AB3879" s="128">
        <f t="shared" si="786"/>
        <v>2.622084566383557E-3</v>
      </c>
      <c r="AC3879" s="128">
        <f t="shared" si="789"/>
        <v>7.0977943002191219</v>
      </c>
      <c r="AD3879" s="128">
        <f t="shared" si="780"/>
        <v>-140.36891587777984</v>
      </c>
      <c r="AE3879" s="128">
        <f t="shared" si="781"/>
        <v>2.3718847450929196E-4</v>
      </c>
      <c r="AF3879" s="128">
        <f t="shared" si="790"/>
        <v>0.68549781025708767</v>
      </c>
      <c r="AG3879" s="128">
        <f t="shared" si="791"/>
        <v>0.59297118627329526</v>
      </c>
      <c r="AH3879" s="93">
        <f t="shared" si="792"/>
        <v>6.6484475457198114E-2</v>
      </c>
      <c r="AI3879" s="128">
        <f t="shared" si="782"/>
        <v>1.1425225002512192</v>
      </c>
    </row>
    <row r="3880" spans="1:35" x14ac:dyDescent="0.25">
      <c r="A3880" s="96">
        <v>1.5504</v>
      </c>
      <c r="B3880" s="216">
        <v>20.243672990858421</v>
      </c>
      <c r="E3880" s="153">
        <f t="shared" si="783"/>
        <v>8.0974691963424765E-3</v>
      </c>
      <c r="F3880" s="166"/>
      <c r="W3880" s="152">
        <f t="shared" si="784"/>
        <v>0.61305081731130173</v>
      </c>
      <c r="X3880" s="170">
        <v>6.0503411528379152</v>
      </c>
      <c r="Y3880" s="153">
        <f t="shared" si="785"/>
        <v>3.9999999999995595E-4</v>
      </c>
      <c r="Z3880" s="128">
        <f t="shared" si="787"/>
        <v>8.8754449677853557</v>
      </c>
      <c r="AA3880" s="128">
        <f t="shared" si="788"/>
        <v>0.61929999999999996</v>
      </c>
      <c r="AB3880" s="128">
        <f t="shared" si="786"/>
        <v>2.622084566383557E-3</v>
      </c>
      <c r="AC3880" s="128">
        <f t="shared" si="789"/>
        <v>7.1004163847855057</v>
      </c>
      <c r="AD3880" s="128">
        <f t="shared" si="780"/>
        <v>-140.35760139933905</v>
      </c>
      <c r="AE3880" s="128">
        <f t="shared" si="781"/>
        <v>2.3716935586137435E-4</v>
      </c>
      <c r="AF3880" s="128">
        <f t="shared" si="790"/>
        <v>0.68573497961294905</v>
      </c>
      <c r="AG3880" s="128">
        <f t="shared" si="791"/>
        <v>0.59292338965350122</v>
      </c>
      <c r="AH3880" s="93">
        <f t="shared" si="792"/>
        <v>6.6247306101336736E-2</v>
      </c>
      <c r="AI3880" s="128">
        <f t="shared" si="782"/>
        <v>1.1425225002512192</v>
      </c>
    </row>
    <row r="3881" spans="1:35" x14ac:dyDescent="0.25">
      <c r="A3881" s="96">
        <v>1.5508</v>
      </c>
      <c r="B3881" s="216">
        <v>20.243672990858421</v>
      </c>
      <c r="E3881" s="153">
        <f t="shared" si="783"/>
        <v>8.0974691963424765E-3</v>
      </c>
      <c r="F3881" s="166"/>
      <c r="W3881" s="152">
        <f t="shared" si="784"/>
        <v>0.61305081731130173</v>
      </c>
      <c r="X3881" s="170">
        <v>6.0503411528379152</v>
      </c>
      <c r="Y3881" s="153">
        <f t="shared" si="785"/>
        <v>3.9999999999995595E-4</v>
      </c>
      <c r="Z3881" s="128">
        <f t="shared" si="787"/>
        <v>8.8754449677853557</v>
      </c>
      <c r="AA3881" s="128">
        <f t="shared" si="788"/>
        <v>0.61929999999999996</v>
      </c>
      <c r="AB3881" s="128">
        <f t="shared" si="786"/>
        <v>2.622084566383557E-3</v>
      </c>
      <c r="AC3881" s="128">
        <f t="shared" si="789"/>
        <v>7.1030384693518895</v>
      </c>
      <c r="AD3881" s="128">
        <f t="shared" si="780"/>
        <v>-140.34628216350288</v>
      </c>
      <c r="AE3881" s="128">
        <f t="shared" si="781"/>
        <v>2.3715022917464461E-4</v>
      </c>
      <c r="AF3881" s="128">
        <f t="shared" si="790"/>
        <v>0.68597212984212375</v>
      </c>
      <c r="AG3881" s="128">
        <f t="shared" si="791"/>
        <v>0.59287557293667681</v>
      </c>
      <c r="AH3881" s="93">
        <f t="shared" si="792"/>
        <v>6.6010155872162093E-2</v>
      </c>
      <c r="AI3881" s="128">
        <f t="shared" si="782"/>
        <v>1.1425225002512192</v>
      </c>
    </row>
    <row r="3882" spans="1:35" x14ac:dyDescent="0.25">
      <c r="A3882" s="96">
        <v>1.5511999999999999</v>
      </c>
      <c r="B3882" s="216">
        <v>19.256176747401913</v>
      </c>
      <c r="E3882" s="153">
        <f t="shared" si="783"/>
        <v>7.8999699476511968E-3</v>
      </c>
      <c r="F3882" s="166"/>
      <c r="W3882" s="152">
        <f t="shared" si="784"/>
        <v>0.58871609420092164</v>
      </c>
      <c r="X3882" s="170">
        <v>5.8101761085706558</v>
      </c>
      <c r="Y3882" s="153">
        <f t="shared" si="785"/>
        <v>3.9999999999995595E-4</v>
      </c>
      <c r="Z3882" s="128">
        <f t="shared" si="787"/>
        <v>8.8754449677853557</v>
      </c>
      <c r="AA3882" s="128">
        <f t="shared" si="788"/>
        <v>0.61929999999999996</v>
      </c>
      <c r="AB3882" s="128">
        <f t="shared" si="786"/>
        <v>2.5571302866418595E-3</v>
      </c>
      <c r="AC3882" s="128">
        <f t="shared" si="789"/>
        <v>7.1055955996385318</v>
      </c>
      <c r="AD3882" s="128">
        <f t="shared" si="780"/>
        <v>-136.85885416529112</v>
      </c>
      <c r="AE3882" s="128">
        <f t="shared" si="781"/>
        <v>2.3125734525740273E-4</v>
      </c>
      <c r="AF3882" s="128">
        <f t="shared" si="790"/>
        <v>0.68620338718738116</v>
      </c>
      <c r="AG3882" s="128">
        <f t="shared" si="791"/>
        <v>0.57814336314357051</v>
      </c>
      <c r="AH3882" s="93">
        <f t="shared" si="792"/>
        <v>6.5778898526904689E-2</v>
      </c>
      <c r="AI3882" s="128">
        <f t="shared" si="782"/>
        <v>1.1317124120597328</v>
      </c>
    </row>
    <row r="3883" spans="1:35" x14ac:dyDescent="0.25">
      <c r="A3883" s="96">
        <v>1.5516000000000001</v>
      </c>
      <c r="B3883" s="216">
        <v>19.256176747401913</v>
      </c>
      <c r="E3883" s="153">
        <f t="shared" si="783"/>
        <v>7.7024706989641924E-3</v>
      </c>
      <c r="F3883" s="166"/>
      <c r="W3883" s="152">
        <f t="shared" si="784"/>
        <v>0.58871609420092164</v>
      </c>
      <c r="X3883" s="170">
        <v>5.8101761085706558</v>
      </c>
      <c r="Y3883" s="153">
        <f t="shared" si="785"/>
        <v>4.0000000000017799E-4</v>
      </c>
      <c r="Z3883" s="128">
        <f t="shared" si="787"/>
        <v>8.8754449677853557</v>
      </c>
      <c r="AA3883" s="128">
        <f t="shared" si="788"/>
        <v>0.61929999999999996</v>
      </c>
      <c r="AB3883" s="128">
        <f t="shared" si="786"/>
        <v>2.5571302866432789E-3</v>
      </c>
      <c r="AC3883" s="128">
        <f t="shared" si="789"/>
        <v>7.108152729925175</v>
      </c>
      <c r="AD3883" s="128">
        <f t="shared" si="780"/>
        <v>-136.84807990258392</v>
      </c>
      <c r="AE3883" s="128">
        <f t="shared" si="781"/>
        <v>2.3123913943940168E-4</v>
      </c>
      <c r="AF3883" s="128">
        <f t="shared" si="790"/>
        <v>0.68643462632682062</v>
      </c>
      <c r="AG3883" s="128">
        <f t="shared" si="791"/>
        <v>0.57809784859824698</v>
      </c>
      <c r="AH3883" s="93">
        <f t="shared" si="792"/>
        <v>6.554765938746529E-2</v>
      </c>
      <c r="AI3883" s="128">
        <f t="shared" si="782"/>
        <v>1.1317124120597328</v>
      </c>
    </row>
    <row r="3884" spans="1:35" x14ac:dyDescent="0.25">
      <c r="A3884" s="96">
        <v>1.552</v>
      </c>
      <c r="B3884" s="216">
        <v>19.256176747401913</v>
      </c>
      <c r="E3884" s="153">
        <f t="shared" si="783"/>
        <v>7.7024706989599172E-3</v>
      </c>
      <c r="F3884" s="166"/>
      <c r="W3884" s="152">
        <f t="shared" si="784"/>
        <v>0.58871609420092164</v>
      </c>
      <c r="X3884" s="170">
        <v>5.8101761085706558</v>
      </c>
      <c r="Y3884" s="153">
        <f t="shared" si="785"/>
        <v>3.9999999999995595E-4</v>
      </c>
      <c r="Z3884" s="128">
        <f t="shared" si="787"/>
        <v>8.8754449677853557</v>
      </c>
      <c r="AA3884" s="128">
        <f t="shared" si="788"/>
        <v>0.61929999999999996</v>
      </c>
      <c r="AB3884" s="128">
        <f t="shared" si="786"/>
        <v>2.5571302866418595E-3</v>
      </c>
      <c r="AC3884" s="128">
        <f t="shared" si="789"/>
        <v>7.1107098602118173</v>
      </c>
      <c r="AD3884" s="128">
        <f t="shared" si="780"/>
        <v>-136.83730122719427</v>
      </c>
      <c r="AE3884" s="128">
        <f t="shared" si="781"/>
        <v>2.3122092616506727E-4</v>
      </c>
      <c r="AF3884" s="128">
        <f t="shared" si="790"/>
        <v>0.68666584725298574</v>
      </c>
      <c r="AG3884" s="128">
        <f t="shared" si="791"/>
        <v>0.57805231541273183</v>
      </c>
      <c r="AH3884" s="93">
        <f t="shared" si="792"/>
        <v>6.5316438461300225E-2</v>
      </c>
      <c r="AI3884" s="128">
        <f t="shared" si="782"/>
        <v>1.1317124120597328</v>
      </c>
    </row>
    <row r="3885" spans="1:35" x14ac:dyDescent="0.25">
      <c r="A3885" s="96">
        <v>1.5524</v>
      </c>
      <c r="B3885" s="216">
        <v>19.256176747401913</v>
      </c>
      <c r="E3885" s="153">
        <f t="shared" si="783"/>
        <v>7.7024706989599172E-3</v>
      </c>
      <c r="F3885" s="166"/>
      <c r="W3885" s="152">
        <f t="shared" si="784"/>
        <v>0.58871609420092164</v>
      </c>
      <c r="X3885" s="170">
        <v>5.8101761085706558</v>
      </c>
      <c r="Y3885" s="153">
        <f t="shared" si="785"/>
        <v>3.9999999999995595E-4</v>
      </c>
      <c r="Z3885" s="128">
        <f t="shared" si="787"/>
        <v>8.8754449677853557</v>
      </c>
      <c r="AA3885" s="128">
        <f t="shared" si="788"/>
        <v>0.61929999999999996</v>
      </c>
      <c r="AB3885" s="128">
        <f t="shared" si="786"/>
        <v>2.5571302866418595E-3</v>
      </c>
      <c r="AC3885" s="128">
        <f t="shared" si="789"/>
        <v>7.1132669904984596</v>
      </c>
      <c r="AD3885" s="128">
        <f t="shared" si="780"/>
        <v>-136.82651813934996</v>
      </c>
      <c r="AE3885" s="128">
        <f t="shared" si="781"/>
        <v>2.3120270543478449E-4</v>
      </c>
      <c r="AF3885" s="128">
        <f t="shared" si="790"/>
        <v>0.68689704995842049</v>
      </c>
      <c r="AG3885" s="128">
        <f t="shared" si="791"/>
        <v>0.57800676358702485</v>
      </c>
      <c r="AH3885" s="93">
        <f t="shared" si="792"/>
        <v>6.5085235755865445E-2</v>
      </c>
      <c r="AI3885" s="128">
        <f t="shared" si="782"/>
        <v>1.1317124120597328</v>
      </c>
    </row>
    <row r="3886" spans="1:35" x14ac:dyDescent="0.25">
      <c r="A3886" s="96">
        <v>1.5528</v>
      </c>
      <c r="B3886" s="216">
        <v>19.256176747401913</v>
      </c>
      <c r="E3886" s="153">
        <f t="shared" si="783"/>
        <v>7.7024706989599172E-3</v>
      </c>
      <c r="F3886" s="166"/>
      <c r="W3886" s="152">
        <f t="shared" si="784"/>
        <v>0.58871609420092164</v>
      </c>
      <c r="X3886" s="170">
        <v>5.8101761085706558</v>
      </c>
      <c r="Y3886" s="153">
        <f t="shared" si="785"/>
        <v>3.9999999999995595E-4</v>
      </c>
      <c r="Z3886" s="128">
        <f t="shared" si="787"/>
        <v>8.8754449677853557</v>
      </c>
      <c r="AA3886" s="128">
        <f t="shared" si="788"/>
        <v>0.61929999999999996</v>
      </c>
      <c r="AB3886" s="128">
        <f t="shared" si="786"/>
        <v>2.5571302866418595E-3</v>
      </c>
      <c r="AC3886" s="128">
        <f t="shared" si="789"/>
        <v>7.1158241207851018</v>
      </c>
      <c r="AD3886" s="128">
        <f t="shared" si="780"/>
        <v>-136.81573063897514</v>
      </c>
      <c r="AE3886" s="128">
        <f t="shared" si="781"/>
        <v>2.3118447724842524E-4</v>
      </c>
      <c r="AF3886" s="128">
        <f t="shared" si="790"/>
        <v>0.68712823443566895</v>
      </c>
      <c r="AG3886" s="128">
        <f t="shared" si="791"/>
        <v>0.5779611931211267</v>
      </c>
      <c r="AH3886" s="93">
        <f t="shared" si="792"/>
        <v>6.4854051278617014E-2</v>
      </c>
      <c r="AI3886" s="128">
        <f t="shared" si="782"/>
        <v>1.1317124120597328</v>
      </c>
    </row>
    <row r="3887" spans="1:35" x14ac:dyDescent="0.25">
      <c r="A3887" s="96">
        <v>1.5531999999999999</v>
      </c>
      <c r="B3887" s="216">
        <v>20.243672990858421</v>
      </c>
      <c r="E3887" s="153">
        <f t="shared" si="783"/>
        <v>7.8999699476511968E-3</v>
      </c>
      <c r="F3887" s="166"/>
      <c r="W3887" s="152">
        <f t="shared" si="784"/>
        <v>0.61305081731130173</v>
      </c>
      <c r="X3887" s="170">
        <v>6.0503411528379152</v>
      </c>
      <c r="Y3887" s="153">
        <f t="shared" si="785"/>
        <v>3.9999999999995595E-4</v>
      </c>
      <c r="Z3887" s="128">
        <f t="shared" si="787"/>
        <v>8.8754449677853557</v>
      </c>
      <c r="AA3887" s="128">
        <f t="shared" si="788"/>
        <v>0.61929999999999996</v>
      </c>
      <c r="AB3887" s="128">
        <f t="shared" si="786"/>
        <v>2.622084566383557E-3</v>
      </c>
      <c r="AC3887" s="128">
        <f t="shared" si="789"/>
        <v>7.1184462053514856</v>
      </c>
      <c r="AD3887" s="128">
        <f t="shared" si="780"/>
        <v>-140.27967263739257</v>
      </c>
      <c r="AE3887" s="128">
        <f t="shared" si="781"/>
        <v>2.3703767568096618E-4</v>
      </c>
      <c r="AF3887" s="128">
        <f t="shared" si="790"/>
        <v>0.6873652721113499</v>
      </c>
      <c r="AG3887" s="128">
        <f t="shared" si="791"/>
        <v>0.59259418920248075</v>
      </c>
      <c r="AH3887" s="93">
        <f t="shared" si="792"/>
        <v>6.4617013602936049E-2</v>
      </c>
      <c r="AI3887" s="128">
        <f t="shared" si="782"/>
        <v>1.1425225002512192</v>
      </c>
    </row>
    <row r="3888" spans="1:35" x14ac:dyDescent="0.25">
      <c r="A3888" s="96">
        <v>1.5535999999999999</v>
      </c>
      <c r="B3888" s="216">
        <v>20.243672990858421</v>
      </c>
      <c r="E3888" s="153">
        <f t="shared" si="783"/>
        <v>8.0974691963424765E-3</v>
      </c>
      <c r="F3888" s="166"/>
      <c r="W3888" s="152">
        <f t="shared" si="784"/>
        <v>0.61305081731130173</v>
      </c>
      <c r="X3888" s="170">
        <v>6.0503411528379152</v>
      </c>
      <c r="Y3888" s="153">
        <f t="shared" si="785"/>
        <v>3.9999999999995595E-4</v>
      </c>
      <c r="Z3888" s="128">
        <f t="shared" si="787"/>
        <v>8.8754449677853557</v>
      </c>
      <c r="AA3888" s="128">
        <f t="shared" si="788"/>
        <v>0.61929999999999996</v>
      </c>
      <c r="AB3888" s="128">
        <f t="shared" si="786"/>
        <v>2.622084566383557E-3</v>
      </c>
      <c r="AC3888" s="128">
        <f t="shared" si="789"/>
        <v>7.1210682899178694</v>
      </c>
      <c r="AD3888" s="128">
        <f t="shared" si="780"/>
        <v>-140.26832068904014</v>
      </c>
      <c r="AE3888" s="128">
        <f t="shared" si="781"/>
        <v>2.3701849371823903E-4</v>
      </c>
      <c r="AF3888" s="128">
        <f t="shared" si="790"/>
        <v>0.68760229060506817</v>
      </c>
      <c r="AG3888" s="128">
        <f t="shared" si="791"/>
        <v>0.59254623429566289</v>
      </c>
      <c r="AH3888" s="93">
        <f t="shared" si="792"/>
        <v>6.4379995109217811E-2</v>
      </c>
      <c r="AI3888" s="128">
        <f t="shared" si="782"/>
        <v>1.1425225002512192</v>
      </c>
    </row>
    <row r="3889" spans="1:35" x14ac:dyDescent="0.25">
      <c r="A3889" s="96">
        <v>1.554</v>
      </c>
      <c r="B3889" s="216">
        <v>20.243672990858421</v>
      </c>
      <c r="E3889" s="153">
        <f t="shared" si="783"/>
        <v>8.0974691963469712E-3</v>
      </c>
      <c r="F3889" s="166"/>
      <c r="W3889" s="152">
        <f t="shared" si="784"/>
        <v>0.61305081731130173</v>
      </c>
      <c r="X3889" s="170">
        <v>6.0503411528379152</v>
      </c>
      <c r="Y3889" s="153">
        <f t="shared" si="785"/>
        <v>4.0000000000017799E-4</v>
      </c>
      <c r="Z3889" s="128">
        <f t="shared" si="787"/>
        <v>8.8754449677853557</v>
      </c>
      <c r="AA3889" s="128">
        <f t="shared" si="788"/>
        <v>0.61929999999999996</v>
      </c>
      <c r="AB3889" s="128">
        <f t="shared" si="786"/>
        <v>2.6220845663850125E-3</v>
      </c>
      <c r="AC3889" s="128">
        <f t="shared" si="789"/>
        <v>7.1236903744842541</v>
      </c>
      <c r="AD3889" s="128">
        <f t="shared" si="780"/>
        <v>-140.25696398337024</v>
      </c>
      <c r="AE3889" s="128">
        <f t="shared" si="781"/>
        <v>2.3699930371683131E-4</v>
      </c>
      <c r="AF3889" s="128">
        <f t="shared" si="790"/>
        <v>0.68783928990878496</v>
      </c>
      <c r="AG3889" s="128">
        <f t="shared" si="791"/>
        <v>0.59249825929181466</v>
      </c>
      <c r="AH3889" s="93">
        <f t="shared" si="792"/>
        <v>6.414299580550098E-2</v>
      </c>
      <c r="AI3889" s="128">
        <f t="shared" si="782"/>
        <v>1.1425225002512192</v>
      </c>
    </row>
    <row r="3890" spans="1:35" x14ac:dyDescent="0.25">
      <c r="A3890" s="96">
        <v>1.5544</v>
      </c>
      <c r="B3890" s="216">
        <v>19.256176747401913</v>
      </c>
      <c r="E3890" s="153">
        <f t="shared" si="783"/>
        <v>7.8999699476511968E-3</v>
      </c>
      <c r="F3890" s="166"/>
      <c r="W3890" s="152">
        <f t="shared" si="784"/>
        <v>0.58871609420092164</v>
      </c>
      <c r="X3890" s="170">
        <v>5.8101761085706558</v>
      </c>
      <c r="Y3890" s="153">
        <f t="shared" si="785"/>
        <v>3.9999999999995595E-4</v>
      </c>
      <c r="Z3890" s="128">
        <f t="shared" si="787"/>
        <v>8.8754449677853557</v>
      </c>
      <c r="AA3890" s="128">
        <f t="shared" si="788"/>
        <v>0.61929999999999996</v>
      </c>
      <c r="AB3890" s="128">
        <f t="shared" si="786"/>
        <v>2.5571302866418595E-3</v>
      </c>
      <c r="AC3890" s="128">
        <f t="shared" si="789"/>
        <v>7.1262475047708964</v>
      </c>
      <c r="AD3890" s="128">
        <f t="shared" si="780"/>
        <v>-136.77171293857444</v>
      </c>
      <c r="AE3890" s="128">
        <f t="shared" si="781"/>
        <v>2.3111009830815798E-4</v>
      </c>
      <c r="AF3890" s="128">
        <f t="shared" si="790"/>
        <v>0.68807040000709307</v>
      </c>
      <c r="AG3890" s="128">
        <f t="shared" si="791"/>
        <v>0.57777524577045858</v>
      </c>
      <c r="AH3890" s="93">
        <f t="shared" si="792"/>
        <v>6.391188570719282E-2</v>
      </c>
      <c r="AI3890" s="128">
        <f t="shared" si="782"/>
        <v>1.1317124120597328</v>
      </c>
    </row>
    <row r="3891" spans="1:35" x14ac:dyDescent="0.25">
      <c r="A3891" s="96">
        <v>1.5548</v>
      </c>
      <c r="B3891" s="216">
        <v>19.256176747401913</v>
      </c>
      <c r="E3891" s="153">
        <f t="shared" si="783"/>
        <v>7.7024706989599172E-3</v>
      </c>
      <c r="F3891" s="166"/>
      <c r="W3891" s="152">
        <f t="shared" si="784"/>
        <v>0.58871609420092164</v>
      </c>
      <c r="X3891" s="170">
        <v>5.8101761085706558</v>
      </c>
      <c r="Y3891" s="153">
        <f t="shared" si="785"/>
        <v>3.9999999999995595E-4</v>
      </c>
      <c r="Z3891" s="128">
        <f t="shared" si="787"/>
        <v>8.8754449677853557</v>
      </c>
      <c r="AA3891" s="128">
        <f t="shared" si="788"/>
        <v>0.61929999999999996</v>
      </c>
      <c r="AB3891" s="128">
        <f t="shared" si="786"/>
        <v>2.5571302866418595E-3</v>
      </c>
      <c r="AC3891" s="128">
        <f t="shared" si="789"/>
        <v>7.1288046350575387</v>
      </c>
      <c r="AD3891" s="128">
        <f t="shared" si="780"/>
        <v>-136.7609030392955</v>
      </c>
      <c r="AE3891" s="128">
        <f t="shared" si="781"/>
        <v>2.3109183227323468E-4</v>
      </c>
      <c r="AF3891" s="128">
        <f t="shared" si="790"/>
        <v>0.68830149183936629</v>
      </c>
      <c r="AG3891" s="128">
        <f t="shared" si="791"/>
        <v>0.57772958068315028</v>
      </c>
      <c r="AH3891" s="93">
        <f t="shared" si="792"/>
        <v>6.3680793874919581E-2</v>
      </c>
      <c r="AI3891" s="128">
        <f t="shared" si="782"/>
        <v>1.1317124120597328</v>
      </c>
    </row>
    <row r="3892" spans="1:35" x14ac:dyDescent="0.25">
      <c r="A3892" s="96">
        <v>1.5551999999999999</v>
      </c>
      <c r="B3892" s="216">
        <v>19.256176747401913</v>
      </c>
      <c r="E3892" s="153">
        <f t="shared" si="783"/>
        <v>7.7024706989599172E-3</v>
      </c>
      <c r="F3892" s="166"/>
      <c r="W3892" s="152">
        <f t="shared" si="784"/>
        <v>0.58871609420092164</v>
      </c>
      <c r="X3892" s="170">
        <v>5.8101761085706558</v>
      </c>
      <c r="Y3892" s="153">
        <f t="shared" si="785"/>
        <v>3.9999999999995595E-4</v>
      </c>
      <c r="Z3892" s="128">
        <f t="shared" si="787"/>
        <v>8.8754449677853557</v>
      </c>
      <c r="AA3892" s="128">
        <f t="shared" si="788"/>
        <v>0.61929999999999996</v>
      </c>
      <c r="AB3892" s="128">
        <f t="shared" si="786"/>
        <v>2.5571302866418595E-3</v>
      </c>
      <c r="AC3892" s="128">
        <f t="shared" si="789"/>
        <v>7.131361765344181</v>
      </c>
      <c r="AD3892" s="128">
        <f t="shared" si="780"/>
        <v>-136.750088727486</v>
      </c>
      <c r="AE3892" s="128">
        <f t="shared" si="781"/>
        <v>2.3107355878223475E-4</v>
      </c>
      <c r="AF3892" s="128">
        <f t="shared" si="790"/>
        <v>0.68853256539814855</v>
      </c>
      <c r="AG3892" s="128">
        <f t="shared" si="791"/>
        <v>0.57768389695565048</v>
      </c>
      <c r="AH3892" s="93">
        <f t="shared" si="792"/>
        <v>6.344972031613734E-2</v>
      </c>
      <c r="AI3892" s="128">
        <f t="shared" si="782"/>
        <v>1.1317124120597328</v>
      </c>
    </row>
    <row r="3893" spans="1:35" x14ac:dyDescent="0.25">
      <c r="A3893" s="96">
        <v>1.5555999999999999</v>
      </c>
      <c r="B3893" s="216">
        <v>20.243672990858421</v>
      </c>
      <c r="E3893" s="153">
        <f t="shared" si="783"/>
        <v>7.8999699476511968E-3</v>
      </c>
      <c r="F3893" s="166"/>
      <c r="W3893" s="152">
        <f t="shared" si="784"/>
        <v>0.61305081731130173</v>
      </c>
      <c r="X3893" s="170">
        <v>6.0503411528379152</v>
      </c>
      <c r="Y3893" s="153">
        <f t="shared" si="785"/>
        <v>3.9999999999995595E-4</v>
      </c>
      <c r="Z3893" s="128">
        <f t="shared" si="787"/>
        <v>8.8754449677853557</v>
      </c>
      <c r="AA3893" s="128">
        <f t="shared" si="788"/>
        <v>0.61929999999999996</v>
      </c>
      <c r="AB3893" s="128">
        <f t="shared" si="786"/>
        <v>2.622084566383557E-3</v>
      </c>
      <c r="AC3893" s="128">
        <f t="shared" si="789"/>
        <v>7.1339838499105648</v>
      </c>
      <c r="AD3893" s="128">
        <f t="shared" si="780"/>
        <v>-140.21233514914408</v>
      </c>
      <c r="AE3893" s="128">
        <f t="shared" si="781"/>
        <v>2.3692389211275191E-4</v>
      </c>
      <c r="AF3893" s="128">
        <f t="shared" si="790"/>
        <v>0.68876948929026127</v>
      </c>
      <c r="AG3893" s="128">
        <f t="shared" si="791"/>
        <v>0.592309730281945</v>
      </c>
      <c r="AH3893" s="93">
        <f t="shared" si="792"/>
        <v>6.3212796424024581E-2</v>
      </c>
      <c r="AI3893" s="128">
        <f t="shared" si="782"/>
        <v>1.1425225002512192</v>
      </c>
    </row>
    <row r="3894" spans="1:35" x14ac:dyDescent="0.25">
      <c r="A3894" s="96">
        <v>1.556</v>
      </c>
      <c r="B3894" s="216">
        <v>20.243672990858421</v>
      </c>
      <c r="E3894" s="153">
        <f t="shared" si="783"/>
        <v>8.0974691963469712E-3</v>
      </c>
      <c r="F3894" s="166"/>
      <c r="W3894" s="152">
        <f t="shared" si="784"/>
        <v>0.61305081731130173</v>
      </c>
      <c r="X3894" s="170">
        <v>6.0503411528379152</v>
      </c>
      <c r="Y3894" s="153">
        <f t="shared" si="785"/>
        <v>4.0000000000017799E-4</v>
      </c>
      <c r="Z3894" s="128">
        <f t="shared" si="787"/>
        <v>8.8754449677853557</v>
      </c>
      <c r="AA3894" s="128">
        <f t="shared" si="788"/>
        <v>0.61929999999999996</v>
      </c>
      <c r="AB3894" s="128">
        <f t="shared" si="786"/>
        <v>2.6220845663850125E-3</v>
      </c>
      <c r="AC3894" s="128">
        <f t="shared" si="789"/>
        <v>7.1366059344769495</v>
      </c>
      <c r="AD3894" s="128">
        <f t="shared" si="780"/>
        <v>-140.20095501004809</v>
      </c>
      <c r="AE3894" s="128">
        <f t="shared" si="781"/>
        <v>2.3690466251469596E-4</v>
      </c>
      <c r="AF3894" s="128">
        <f t="shared" si="790"/>
        <v>0.68900639395277596</v>
      </c>
      <c r="AG3894" s="128">
        <f t="shared" si="791"/>
        <v>0.59226165628647631</v>
      </c>
      <c r="AH3894" s="93">
        <f t="shared" si="792"/>
        <v>6.2975891761509889E-2</v>
      </c>
      <c r="AI3894" s="128">
        <f t="shared" si="782"/>
        <v>1.1425225002512192</v>
      </c>
    </row>
    <row r="3895" spans="1:35" x14ac:dyDescent="0.25">
      <c r="A3895" s="96">
        <v>1.5564</v>
      </c>
      <c r="B3895" s="216">
        <v>20.243672990858421</v>
      </c>
      <c r="E3895" s="153">
        <f t="shared" si="783"/>
        <v>8.0974691963424765E-3</v>
      </c>
      <c r="F3895" s="166"/>
      <c r="W3895" s="152">
        <f t="shared" si="784"/>
        <v>0.61305081731130173</v>
      </c>
      <c r="X3895" s="170">
        <v>6.0503411528379152</v>
      </c>
      <c r="Y3895" s="153">
        <f t="shared" si="785"/>
        <v>3.9999999999995595E-4</v>
      </c>
      <c r="Z3895" s="128">
        <f t="shared" si="787"/>
        <v>8.8754449677853557</v>
      </c>
      <c r="AA3895" s="128">
        <f t="shared" si="788"/>
        <v>0.61929999999999996</v>
      </c>
      <c r="AB3895" s="128">
        <f t="shared" si="786"/>
        <v>2.622084566383557E-3</v>
      </c>
      <c r="AC3895" s="128">
        <f t="shared" si="789"/>
        <v>7.1392280190433333</v>
      </c>
      <c r="AD3895" s="128">
        <f t="shared" si="780"/>
        <v>-140.18957011340115</v>
      </c>
      <c r="AE3895" s="128">
        <f t="shared" si="781"/>
        <v>2.368854248775649E-4</v>
      </c>
      <c r="AF3895" s="128">
        <f t="shared" si="790"/>
        <v>0.68924327937765351</v>
      </c>
      <c r="AG3895" s="128">
        <f t="shared" si="791"/>
        <v>0.59221356219397747</v>
      </c>
      <c r="AH3895" s="93">
        <f t="shared" si="792"/>
        <v>6.2739006336632319E-2</v>
      </c>
      <c r="AI3895" s="128">
        <f t="shared" si="782"/>
        <v>1.1425225002512192</v>
      </c>
    </row>
    <row r="3896" spans="1:35" x14ac:dyDescent="0.25">
      <c r="A3896" s="96">
        <v>1.5568</v>
      </c>
      <c r="B3896" s="216">
        <v>20.243672990858421</v>
      </c>
      <c r="E3896" s="153">
        <f t="shared" si="783"/>
        <v>8.0974691963424765E-3</v>
      </c>
      <c r="F3896" s="166"/>
      <c r="W3896" s="152">
        <f t="shared" si="784"/>
        <v>0.61305081731130173</v>
      </c>
      <c r="X3896" s="170">
        <v>6.0503411528379152</v>
      </c>
      <c r="Y3896" s="153">
        <f t="shared" si="785"/>
        <v>3.9999999999995595E-4</v>
      </c>
      <c r="Z3896" s="128">
        <f t="shared" si="787"/>
        <v>8.8754449677853557</v>
      </c>
      <c r="AA3896" s="128">
        <f t="shared" si="788"/>
        <v>0.61929999999999996</v>
      </c>
      <c r="AB3896" s="128">
        <f t="shared" si="786"/>
        <v>2.622084566383557E-3</v>
      </c>
      <c r="AC3896" s="128">
        <f t="shared" si="789"/>
        <v>7.1418501036097171</v>
      </c>
      <c r="AD3896" s="128">
        <f t="shared" si="780"/>
        <v>-140.1781804594367</v>
      </c>
      <c r="AE3896" s="128">
        <f t="shared" si="781"/>
        <v>2.3686617920175328E-4</v>
      </c>
      <c r="AF3896" s="128">
        <f t="shared" si="790"/>
        <v>0.68948014555685522</v>
      </c>
      <c r="AG3896" s="128">
        <f t="shared" si="791"/>
        <v>0.59216544800444837</v>
      </c>
      <c r="AH3896" s="93">
        <f t="shared" si="792"/>
        <v>6.2502140157430566E-2</v>
      </c>
      <c r="AI3896" s="128">
        <f t="shared" si="782"/>
        <v>1.1425225002512192</v>
      </c>
    </row>
    <row r="3897" spans="1:35" x14ac:dyDescent="0.25">
      <c r="A3897" s="96">
        <v>1.5571999999999999</v>
      </c>
      <c r="B3897" s="216">
        <v>20.243672990858421</v>
      </c>
      <c r="E3897" s="153">
        <f t="shared" si="783"/>
        <v>8.0974691963424765E-3</v>
      </c>
      <c r="F3897" s="166"/>
      <c r="W3897" s="152">
        <f t="shared" si="784"/>
        <v>0.61305081731130173</v>
      </c>
      <c r="X3897" s="170">
        <v>6.0503411528379152</v>
      </c>
      <c r="Y3897" s="153">
        <f t="shared" si="785"/>
        <v>3.9999999999995595E-4</v>
      </c>
      <c r="Z3897" s="128">
        <f t="shared" si="787"/>
        <v>8.8754449677853557</v>
      </c>
      <c r="AA3897" s="128">
        <f t="shared" si="788"/>
        <v>0.61929999999999996</v>
      </c>
      <c r="AB3897" s="128">
        <f t="shared" si="786"/>
        <v>2.622084566383557E-3</v>
      </c>
      <c r="AC3897" s="128">
        <f t="shared" si="789"/>
        <v>7.1444721881761009</v>
      </c>
      <c r="AD3897" s="128">
        <f t="shared" si="780"/>
        <v>-140.16678604807691</v>
      </c>
      <c r="AE3897" s="128">
        <f t="shared" si="781"/>
        <v>2.3684692548712951E-4</v>
      </c>
      <c r="AF3897" s="128">
        <f t="shared" si="790"/>
        <v>0.68971699248234231</v>
      </c>
      <c r="AG3897" s="128">
        <f t="shared" si="791"/>
        <v>0.592117313717889</v>
      </c>
      <c r="AH3897" s="93">
        <f t="shared" si="792"/>
        <v>6.2265293231943436E-2</v>
      </c>
      <c r="AI3897" s="128">
        <f t="shared" si="782"/>
        <v>1.1425225002512192</v>
      </c>
    </row>
    <row r="3898" spans="1:35" x14ac:dyDescent="0.25">
      <c r="A3898" s="96">
        <v>1.5575999999999999</v>
      </c>
      <c r="B3898" s="216">
        <v>19.256176747401913</v>
      </c>
      <c r="E3898" s="153">
        <f t="shared" si="783"/>
        <v>7.8999699476511968E-3</v>
      </c>
      <c r="F3898" s="166"/>
      <c r="W3898" s="152">
        <f t="shared" si="784"/>
        <v>0.58871609420092164</v>
      </c>
      <c r="X3898" s="170">
        <v>5.8101761085706558</v>
      </c>
      <c r="Y3898" s="153">
        <f t="shared" si="785"/>
        <v>3.9999999999995595E-4</v>
      </c>
      <c r="Z3898" s="128">
        <f t="shared" si="787"/>
        <v>8.8754449677853557</v>
      </c>
      <c r="AA3898" s="128">
        <f t="shared" si="788"/>
        <v>0.61929999999999996</v>
      </c>
      <c r="AB3898" s="128">
        <f t="shared" si="786"/>
        <v>2.5571302866418595E-3</v>
      </c>
      <c r="AC3898" s="128">
        <f t="shared" si="789"/>
        <v>7.1470293184627431</v>
      </c>
      <c r="AD3898" s="128">
        <f t="shared" si="780"/>
        <v>-136.68373303053656</v>
      </c>
      <c r="AE3898" s="128">
        <f t="shared" si="781"/>
        <v>2.3096143419655977E-4</v>
      </c>
      <c r="AF3898" s="128">
        <f t="shared" si="790"/>
        <v>0.68994795391653885</v>
      </c>
      <c r="AG3898" s="128">
        <f t="shared" si="791"/>
        <v>0.57740358549146298</v>
      </c>
      <c r="AH3898" s="93">
        <f t="shared" si="792"/>
        <v>6.2034331797746874E-2</v>
      </c>
      <c r="AI3898" s="128">
        <f t="shared" si="782"/>
        <v>1.1317124120597328</v>
      </c>
    </row>
    <row r="3899" spans="1:35" x14ac:dyDescent="0.25">
      <c r="A3899" s="96">
        <v>1.5580000000000001</v>
      </c>
      <c r="B3899" s="216">
        <v>19.256176747401913</v>
      </c>
      <c r="E3899" s="153">
        <f t="shared" si="783"/>
        <v>7.7024706989641924E-3</v>
      </c>
      <c r="F3899" s="166"/>
      <c r="W3899" s="152">
        <f t="shared" si="784"/>
        <v>0.58871609420092164</v>
      </c>
      <c r="X3899" s="170">
        <v>5.8101761085706558</v>
      </c>
      <c r="Y3899" s="153">
        <f t="shared" si="785"/>
        <v>4.0000000000017799E-4</v>
      </c>
      <c r="Z3899" s="128">
        <f t="shared" si="787"/>
        <v>8.8754449677853557</v>
      </c>
      <c r="AA3899" s="128">
        <f t="shared" si="788"/>
        <v>0.61929999999999996</v>
      </c>
      <c r="AB3899" s="128">
        <f t="shared" si="786"/>
        <v>2.5571302866432789E-3</v>
      </c>
      <c r="AC3899" s="128">
        <f t="shared" si="789"/>
        <v>7.1495864487493863</v>
      </c>
      <c r="AD3899" s="128">
        <f t="shared" si="780"/>
        <v>-136.67288727067023</v>
      </c>
      <c r="AE3899" s="128">
        <f t="shared" si="781"/>
        <v>2.3094310756618366E-4</v>
      </c>
      <c r="AF3899" s="128">
        <f t="shared" si="790"/>
        <v>0.69017889702410506</v>
      </c>
      <c r="AG3899" s="128">
        <f t="shared" si="791"/>
        <v>0.5773577689152023</v>
      </c>
      <c r="AH3899" s="93">
        <f t="shared" si="792"/>
        <v>6.1803388690180691E-2</v>
      </c>
      <c r="AI3899" s="128">
        <f t="shared" si="782"/>
        <v>1.1317124120597328</v>
      </c>
    </row>
    <row r="3900" spans="1:35" x14ac:dyDescent="0.25">
      <c r="A3900" s="96">
        <v>1.5584</v>
      </c>
      <c r="B3900" s="216">
        <v>19.256176747401913</v>
      </c>
      <c r="E3900" s="153">
        <f t="shared" si="783"/>
        <v>7.7024706989599172E-3</v>
      </c>
      <c r="F3900" s="166"/>
      <c r="W3900" s="152">
        <f t="shared" si="784"/>
        <v>0.58871609420092164</v>
      </c>
      <c r="X3900" s="170">
        <v>5.8101761085706558</v>
      </c>
      <c r="Y3900" s="153">
        <f t="shared" si="785"/>
        <v>3.9999999999995595E-4</v>
      </c>
      <c r="Z3900" s="128">
        <f t="shared" si="787"/>
        <v>8.8754449677853557</v>
      </c>
      <c r="AA3900" s="128">
        <f t="shared" si="788"/>
        <v>0.61929999999999996</v>
      </c>
      <c r="AB3900" s="128">
        <f t="shared" si="786"/>
        <v>2.5571302866418595E-3</v>
      </c>
      <c r="AC3900" s="128">
        <f t="shared" si="789"/>
        <v>7.1521435790360286</v>
      </c>
      <c r="AD3900" s="128">
        <f t="shared" si="780"/>
        <v>-136.6620370981216</v>
      </c>
      <c r="AE3900" s="128">
        <f t="shared" si="781"/>
        <v>2.3092477347947451E-4</v>
      </c>
      <c r="AF3900" s="128">
        <f t="shared" si="790"/>
        <v>0.69040982179758459</v>
      </c>
      <c r="AG3900" s="128">
        <f t="shared" si="791"/>
        <v>0.57731193369874989</v>
      </c>
      <c r="AH3900" s="93">
        <f t="shared" si="792"/>
        <v>6.1572463916701216E-2</v>
      </c>
      <c r="AI3900" s="128">
        <f t="shared" si="782"/>
        <v>1.1317124120597328</v>
      </c>
    </row>
    <row r="3901" spans="1:35" x14ac:dyDescent="0.25">
      <c r="A3901" s="96">
        <v>1.5588</v>
      </c>
      <c r="B3901" s="216">
        <v>20.243672990858421</v>
      </c>
      <c r="E3901" s="153">
        <f t="shared" si="783"/>
        <v>7.8999699476511968E-3</v>
      </c>
      <c r="F3901" s="166"/>
      <c r="W3901" s="152">
        <f t="shared" si="784"/>
        <v>0.61305081731130173</v>
      </c>
      <c r="X3901" s="170">
        <v>6.0503411528379152</v>
      </c>
      <c r="Y3901" s="153">
        <f t="shared" si="785"/>
        <v>3.9999999999995595E-4</v>
      </c>
      <c r="Z3901" s="128">
        <f t="shared" si="787"/>
        <v>8.8754449677853557</v>
      </c>
      <c r="AA3901" s="128">
        <f t="shared" si="788"/>
        <v>0.61929999999999996</v>
      </c>
      <c r="AB3901" s="128">
        <f t="shared" si="786"/>
        <v>2.622084566383557E-3</v>
      </c>
      <c r="AC3901" s="128">
        <f t="shared" si="789"/>
        <v>7.1547656636024124</v>
      </c>
      <c r="AD3901" s="128">
        <f t="shared" si="780"/>
        <v>-140.12200919361089</v>
      </c>
      <c r="AE3901" s="128">
        <f t="shared" si="781"/>
        <v>2.3677126376574545E-4</v>
      </c>
      <c r="AF3901" s="128">
        <f t="shared" si="790"/>
        <v>0.69064659306135034</v>
      </c>
      <c r="AG3901" s="128">
        <f t="shared" si="791"/>
        <v>0.59192815941442878</v>
      </c>
      <c r="AH3901" s="93">
        <f t="shared" si="792"/>
        <v>6.1335692652935474E-2</v>
      </c>
      <c r="AI3901" s="128">
        <f t="shared" si="782"/>
        <v>1.1425225002512192</v>
      </c>
    </row>
    <row r="3902" spans="1:35" x14ac:dyDescent="0.25">
      <c r="A3902" s="96">
        <v>1.5591999999999999</v>
      </c>
      <c r="B3902" s="216">
        <v>20.243672990858421</v>
      </c>
      <c r="E3902" s="153">
        <f t="shared" si="783"/>
        <v>8.0974691963424765E-3</v>
      </c>
      <c r="F3902" s="166"/>
      <c r="W3902" s="152">
        <f t="shared" si="784"/>
        <v>0.61305081731130173</v>
      </c>
      <c r="X3902" s="170">
        <v>6.0503411528379152</v>
      </c>
      <c r="Y3902" s="153">
        <f t="shared" si="785"/>
        <v>3.9999999999995595E-4</v>
      </c>
      <c r="Z3902" s="128">
        <f t="shared" si="787"/>
        <v>8.8754449677853557</v>
      </c>
      <c r="AA3902" s="128">
        <f t="shared" si="788"/>
        <v>0.61929999999999996</v>
      </c>
      <c r="AB3902" s="128">
        <f t="shared" si="786"/>
        <v>2.622084566383557E-3</v>
      </c>
      <c r="AC3902" s="128">
        <f t="shared" si="789"/>
        <v>7.1573877481687962</v>
      </c>
      <c r="AD3902" s="128">
        <f t="shared" si="780"/>
        <v>-140.1105913488251</v>
      </c>
      <c r="AE3902" s="128">
        <f t="shared" si="781"/>
        <v>2.3675197045447359E-4</v>
      </c>
      <c r="AF3902" s="128">
        <f t="shared" si="790"/>
        <v>0.69088334503180482</v>
      </c>
      <c r="AG3902" s="128">
        <f t="shared" si="791"/>
        <v>0.59187992613624918</v>
      </c>
      <c r="AH3902" s="93">
        <f t="shared" si="792"/>
        <v>6.1098940682481E-2</v>
      </c>
      <c r="AI3902" s="128">
        <f t="shared" si="782"/>
        <v>1.1425225002512192</v>
      </c>
    </row>
    <row r="3903" spans="1:35" x14ac:dyDescent="0.25">
      <c r="A3903" s="96">
        <v>1.5595999999999999</v>
      </c>
      <c r="B3903" s="216">
        <v>20.243672990858421</v>
      </c>
      <c r="E3903" s="153">
        <f t="shared" si="783"/>
        <v>8.0974691963424765E-3</v>
      </c>
      <c r="F3903" s="166"/>
      <c r="W3903" s="152">
        <f t="shared" si="784"/>
        <v>0.61305081731130173</v>
      </c>
      <c r="X3903" s="170">
        <v>6.0503411528379152</v>
      </c>
      <c r="Y3903" s="153">
        <f t="shared" si="785"/>
        <v>3.9999999999995595E-4</v>
      </c>
      <c r="Z3903" s="128">
        <f t="shared" si="787"/>
        <v>8.8754449677853557</v>
      </c>
      <c r="AA3903" s="128">
        <f t="shared" si="788"/>
        <v>0.61929999999999996</v>
      </c>
      <c r="AB3903" s="128">
        <f t="shared" si="786"/>
        <v>2.622084566383557E-3</v>
      </c>
      <c r="AC3903" s="128">
        <f t="shared" si="789"/>
        <v>7.16000983273518</v>
      </c>
      <c r="AD3903" s="128">
        <f t="shared" si="780"/>
        <v>-140.09916874664395</v>
      </c>
      <c r="AE3903" s="128">
        <f t="shared" si="781"/>
        <v>2.3673266910438957E-4</v>
      </c>
      <c r="AF3903" s="128">
        <f t="shared" si="790"/>
        <v>0.69112007770090922</v>
      </c>
      <c r="AG3903" s="128">
        <f t="shared" si="791"/>
        <v>0.5918316727610391</v>
      </c>
      <c r="AH3903" s="93">
        <f t="shared" si="792"/>
        <v>6.0862208013376613E-2</v>
      </c>
      <c r="AI3903" s="128">
        <f t="shared" si="782"/>
        <v>1.1425225002512192</v>
      </c>
    </row>
    <row r="3904" spans="1:35" x14ac:dyDescent="0.25">
      <c r="A3904" s="96">
        <v>1.56</v>
      </c>
      <c r="B3904" s="216">
        <v>20.243672990858421</v>
      </c>
      <c r="E3904" s="153">
        <f t="shared" si="783"/>
        <v>8.0974691963469712E-3</v>
      </c>
      <c r="F3904" s="166"/>
      <c r="W3904" s="152">
        <f t="shared" si="784"/>
        <v>0.61305081731130173</v>
      </c>
      <c r="X3904" s="170">
        <v>6.0503411528379152</v>
      </c>
      <c r="Y3904" s="153">
        <f t="shared" si="785"/>
        <v>4.0000000000017799E-4</v>
      </c>
      <c r="Z3904" s="128">
        <f t="shared" si="787"/>
        <v>8.8754449677853557</v>
      </c>
      <c r="AA3904" s="128">
        <f t="shared" si="788"/>
        <v>0.61929999999999996</v>
      </c>
      <c r="AB3904" s="128">
        <f t="shared" si="786"/>
        <v>2.6220845663850125E-3</v>
      </c>
      <c r="AC3904" s="128">
        <f t="shared" si="789"/>
        <v>7.1626319173015647</v>
      </c>
      <c r="AD3904" s="128">
        <f t="shared" si="780"/>
        <v>-140.08774138714526</v>
      </c>
      <c r="AE3904" s="128">
        <f t="shared" si="781"/>
        <v>2.3671335971562485E-4</v>
      </c>
      <c r="AF3904" s="128">
        <f t="shared" si="790"/>
        <v>0.69135679106062486</v>
      </c>
      <c r="AG3904" s="128">
        <f t="shared" si="791"/>
        <v>0.59178339928879875</v>
      </c>
      <c r="AH3904" s="93">
        <f t="shared" si="792"/>
        <v>6.0625494653660988E-2</v>
      </c>
      <c r="AI3904" s="128">
        <f t="shared" si="782"/>
        <v>1.1425225002512192</v>
      </c>
    </row>
    <row r="3905" spans="1:35" x14ac:dyDescent="0.25">
      <c r="A3905" s="96">
        <v>1.5604</v>
      </c>
      <c r="B3905" s="216">
        <v>20.243672990858421</v>
      </c>
      <c r="E3905" s="153">
        <f t="shared" si="783"/>
        <v>8.0974691963424765E-3</v>
      </c>
      <c r="F3905" s="166"/>
      <c r="W3905" s="152">
        <f t="shared" si="784"/>
        <v>0.61305081731130173</v>
      </c>
      <c r="X3905" s="170">
        <v>6.0503411528379152</v>
      </c>
      <c r="Y3905" s="153">
        <f t="shared" si="785"/>
        <v>3.9999999999995595E-4</v>
      </c>
      <c r="Z3905" s="128">
        <f t="shared" si="787"/>
        <v>8.8754449677853557</v>
      </c>
      <c r="AA3905" s="128">
        <f t="shared" si="788"/>
        <v>0.61929999999999996</v>
      </c>
      <c r="AB3905" s="128">
        <f t="shared" si="786"/>
        <v>2.622084566383557E-3</v>
      </c>
      <c r="AC3905" s="128">
        <f t="shared" si="789"/>
        <v>7.1652540018679485</v>
      </c>
      <c r="AD3905" s="128">
        <f t="shared" si="780"/>
        <v>-140.07630927009569</v>
      </c>
      <c r="AE3905" s="128">
        <f t="shared" si="781"/>
        <v>2.3669404228778519E-4</v>
      </c>
      <c r="AF3905" s="128">
        <f t="shared" si="790"/>
        <v>0.69159348510291263</v>
      </c>
      <c r="AG3905" s="128">
        <f t="shared" si="791"/>
        <v>0.59173510571952814</v>
      </c>
      <c r="AH3905" s="93">
        <f t="shared" si="792"/>
        <v>6.0388800611373201E-2</v>
      </c>
      <c r="AI3905" s="128">
        <f t="shared" si="782"/>
        <v>1.1425225002512192</v>
      </c>
    </row>
    <row r="3906" spans="1:35" x14ac:dyDescent="0.25">
      <c r="A3906" s="96">
        <v>1.5608</v>
      </c>
      <c r="B3906" s="216">
        <v>20.243672990858421</v>
      </c>
      <c r="E3906" s="153">
        <f t="shared" si="783"/>
        <v>8.0974691963424765E-3</v>
      </c>
      <c r="F3906" s="166"/>
      <c r="W3906" s="152">
        <f t="shared" si="784"/>
        <v>0.61305081731130173</v>
      </c>
      <c r="X3906" s="170">
        <v>6.0503411528379152</v>
      </c>
      <c r="Y3906" s="153">
        <f t="shared" si="785"/>
        <v>3.9999999999995595E-4</v>
      </c>
      <c r="Z3906" s="128">
        <f t="shared" si="787"/>
        <v>8.8754449677853557</v>
      </c>
      <c r="AA3906" s="128">
        <f t="shared" si="788"/>
        <v>0.61929999999999996</v>
      </c>
      <c r="AB3906" s="128">
        <f t="shared" si="786"/>
        <v>2.622084566383557E-3</v>
      </c>
      <c r="AC3906" s="128">
        <f t="shared" si="789"/>
        <v>7.1678760864343323</v>
      </c>
      <c r="AD3906" s="128">
        <f t="shared" si="780"/>
        <v>-140.06487239572857</v>
      </c>
      <c r="AE3906" s="128">
        <f t="shared" si="781"/>
        <v>2.3667471682126484E-4</v>
      </c>
      <c r="AF3906" s="128">
        <f t="shared" si="790"/>
        <v>0.69183015981973395</v>
      </c>
      <c r="AG3906" s="128">
        <f t="shared" si="791"/>
        <v>0.59168679205322727</v>
      </c>
      <c r="AH3906" s="93">
        <f t="shared" si="792"/>
        <v>6.0152125894551933E-2</v>
      </c>
      <c r="AI3906" s="128">
        <f t="shared" si="782"/>
        <v>1.1425225002512192</v>
      </c>
    </row>
    <row r="3907" spans="1:35" x14ac:dyDescent="0.25">
      <c r="A3907" s="96">
        <v>1.5611999999999999</v>
      </c>
      <c r="B3907" s="216">
        <v>19.256176747401913</v>
      </c>
      <c r="E3907" s="153">
        <f t="shared" si="783"/>
        <v>7.8999699476511968E-3</v>
      </c>
      <c r="F3907" s="166"/>
      <c r="W3907" s="152">
        <f t="shared" si="784"/>
        <v>0.58871609420092164</v>
      </c>
      <c r="X3907" s="170">
        <v>5.8101761085706558</v>
      </c>
      <c r="Y3907" s="153">
        <f t="shared" si="785"/>
        <v>3.9999999999995595E-4</v>
      </c>
      <c r="Z3907" s="128">
        <f t="shared" si="787"/>
        <v>8.8754449677853557</v>
      </c>
      <c r="AA3907" s="128">
        <f t="shared" si="788"/>
        <v>0.61929999999999996</v>
      </c>
      <c r="AB3907" s="128">
        <f t="shared" si="786"/>
        <v>2.5571302866418595E-3</v>
      </c>
      <c r="AC3907" s="128">
        <f t="shared" si="789"/>
        <v>7.1704332167209746</v>
      </c>
      <c r="AD3907" s="128">
        <f t="shared" si="780"/>
        <v>-136.58430359794013</v>
      </c>
      <c r="AE3907" s="128">
        <f t="shared" si="781"/>
        <v>2.3079342324277137E-4</v>
      </c>
      <c r="AF3907" s="128">
        <f t="shared" si="790"/>
        <v>0.69206095324297667</v>
      </c>
      <c r="AG3907" s="128">
        <f t="shared" si="791"/>
        <v>0.57698355810699198</v>
      </c>
      <c r="AH3907" s="93">
        <f t="shared" si="792"/>
        <v>5.9921332471309159E-2</v>
      </c>
      <c r="AI3907" s="128">
        <f t="shared" si="782"/>
        <v>1.1317124120597328</v>
      </c>
    </row>
    <row r="3908" spans="1:35" x14ac:dyDescent="0.25">
      <c r="A3908" s="96">
        <v>1.5615999999999999</v>
      </c>
      <c r="B3908" s="216">
        <v>20.243672990858421</v>
      </c>
      <c r="E3908" s="153">
        <f t="shared" si="783"/>
        <v>7.8999699476511968E-3</v>
      </c>
      <c r="F3908" s="166"/>
      <c r="W3908" s="152">
        <f t="shared" si="784"/>
        <v>0.61305081731130173</v>
      </c>
      <c r="X3908" s="170">
        <v>6.0503411528379152</v>
      </c>
      <c r="Y3908" s="153">
        <f t="shared" si="785"/>
        <v>3.9999999999995595E-4</v>
      </c>
      <c r="Z3908" s="128">
        <f t="shared" si="787"/>
        <v>8.8754449677853557</v>
      </c>
      <c r="AA3908" s="128">
        <f t="shared" si="788"/>
        <v>0.61929999999999996</v>
      </c>
      <c r="AB3908" s="128">
        <f t="shared" si="786"/>
        <v>2.622084566383557E-3</v>
      </c>
      <c r="AC3908" s="128">
        <f t="shared" si="789"/>
        <v>7.1730553012873584</v>
      </c>
      <c r="AD3908" s="128">
        <f t="shared" ref="AD3908:AD3971" si="793">2*$AB$1*PI()*((AC3908+$X$2/2)*(2*AC3908-$Z$1)+(AC3908+$X$2/2)^2-($X$1/2)^2)*AB3908</f>
        <v>-140.04226798222976</v>
      </c>
      <c r="AE3908" s="128">
        <f t="shared" ref="AE3908:AE3971" si="794">-AD3908*0.000000001*$Z$2</f>
        <v>2.3663652099762804E-4</v>
      </c>
      <c r="AF3908" s="128">
        <f t="shared" si="790"/>
        <v>0.69229758976397426</v>
      </c>
      <c r="AG3908" s="128">
        <f t="shared" si="791"/>
        <v>0.59159130249413527</v>
      </c>
      <c r="AH3908" s="93">
        <f t="shared" si="792"/>
        <v>5.9684695950311534E-2</v>
      </c>
      <c r="AI3908" s="128">
        <f t="shared" ref="AI3908:AI3971" si="795">B3908*9.81/(W3908*1000000*$AF$1)</f>
        <v>1.1425225002512192</v>
      </c>
    </row>
    <row r="3909" spans="1:35" x14ac:dyDescent="0.25">
      <c r="A3909" s="96">
        <v>1.5620000000000001</v>
      </c>
      <c r="B3909" s="216">
        <v>20.243672990858421</v>
      </c>
      <c r="E3909" s="153">
        <f t="shared" ref="E3909:E3972" si="796">+(B3908+B3909)/2*(A3909-A3908)</f>
        <v>8.0974691963469712E-3</v>
      </c>
      <c r="F3909" s="166"/>
      <c r="W3909" s="152">
        <f t="shared" ref="W3909:W3972" si="797">+X3909/1000000*101325</f>
        <v>0.61305081731130173</v>
      </c>
      <c r="X3909" s="170">
        <v>6.0503411528379152</v>
      </c>
      <c r="Y3909" s="153">
        <f t="shared" ref="Y3909:Y3972" si="798">+A3909-A3908</f>
        <v>4.0000000000017799E-4</v>
      </c>
      <c r="Z3909" s="128">
        <f t="shared" si="787"/>
        <v>8.8754449677853557</v>
      </c>
      <c r="AA3909" s="128">
        <f t="shared" si="788"/>
        <v>0.61929999999999996</v>
      </c>
      <c r="AB3909" s="128">
        <f t="shared" ref="AB3909:AB3972" si="799">IF(OR(AC3908&gt;=($X$1-$X$2)/2,AC3908&gt;=$Z$1/2),0,Z3909*W3909^AA3909*Y3909)</f>
        <v>2.6220845663850125E-3</v>
      </c>
      <c r="AC3909" s="128">
        <f t="shared" si="789"/>
        <v>7.175677385853743</v>
      </c>
      <c r="AD3909" s="128">
        <f t="shared" si="793"/>
        <v>-140.03081695360459</v>
      </c>
      <c r="AE3909" s="128">
        <f t="shared" si="794"/>
        <v>2.3661717161394021E-4</v>
      </c>
      <c r="AF3909" s="128">
        <f t="shared" si="790"/>
        <v>0.6925342069355882</v>
      </c>
      <c r="AG3909" s="128">
        <f t="shared" si="791"/>
        <v>0.59154292903458727</v>
      </c>
      <c r="AH3909" s="93">
        <f t="shared" si="792"/>
        <v>5.9448078778697594E-2</v>
      </c>
      <c r="AI3909" s="128">
        <f t="shared" si="795"/>
        <v>1.1425225002512192</v>
      </c>
    </row>
    <row r="3910" spans="1:35" x14ac:dyDescent="0.25">
      <c r="A3910" s="96">
        <v>1.5624</v>
      </c>
      <c r="B3910" s="216">
        <v>21.23116923431493</v>
      </c>
      <c r="E3910" s="153">
        <f t="shared" si="796"/>
        <v>8.2949684450337562E-3</v>
      </c>
      <c r="F3910" s="166"/>
      <c r="W3910" s="152">
        <f t="shared" si="797"/>
        <v>0.63738554042168094</v>
      </c>
      <c r="X3910" s="170">
        <v>6.2905061971051666</v>
      </c>
      <c r="Y3910" s="153">
        <f t="shared" si="798"/>
        <v>3.9999999999995595E-4</v>
      </c>
      <c r="Z3910" s="128">
        <f t="shared" ref="Z3910:Z3973" si="800">IF(AND(W3910&lt;=$S$56,W3910&gt;$Q$56),$T$56,IF(AND(W3910&lt;=$S$57,W3910&gt;$Q$57),$T$57,IF(AND(W3910&lt;=$S$58,W3910&gt;$Q$58),$T$58,IF(AND(W3910&lt;=$S$59,W3910&gt;$Q$59),$T$59,IF(AND(W3910&lt;=$S$60,W3910&gt;$Q$60),$T$60,"Valor no encontrado para Po")))))</f>
        <v>8.8754449677853557</v>
      </c>
      <c r="AA3910" s="128">
        <f t="shared" ref="AA3910:AA3973" si="801">IF(AND(W3910&lt;=$S$56,W3910&gt;$Q$56),$U$56,IF(AND(W3910&lt;=$S$57,W3910&gt;$Q$57),$U$57,IF(AND(W3910&lt;=$S$58,W3910&gt;$Q$58),$U$58,IF(AND(W3910&lt;=$S$59,W3910&gt;$Q$59),$U$59,IF(AND(W3910&lt;=$S$60,W3910&gt;$Q$60),$U$60,"Valor no encontrado para Po")))))</f>
        <v>0.61929999999999996</v>
      </c>
      <c r="AB3910" s="128">
        <f t="shared" si="799"/>
        <v>2.6860643546033603E-3</v>
      </c>
      <c r="AC3910" s="128">
        <f t="shared" ref="AC3910:AC3973" si="802">+AC3909+AB3910</f>
        <v>7.1783634502083462</v>
      </c>
      <c r="AD3910" s="128">
        <f t="shared" si="793"/>
        <v>-143.43559655760902</v>
      </c>
      <c r="AE3910" s="128">
        <f t="shared" si="794"/>
        <v>2.423704003488356E-4</v>
      </c>
      <c r="AF3910" s="128">
        <f t="shared" ref="AF3910:AF3973" si="803">+AF3909+AE3910</f>
        <v>0.692776577335937</v>
      </c>
      <c r="AG3910" s="128">
        <f t="shared" ref="AG3910:AG3973" si="804">+AE3910/Y3910</f>
        <v>0.60592600087215576</v>
      </c>
      <c r="AH3910" s="93">
        <f t="shared" ref="AH3910:AH3973" si="805">+AH3909-AE3910</f>
        <v>5.9205708378348758E-2</v>
      </c>
      <c r="AI3910" s="128">
        <f t="shared" si="795"/>
        <v>1.1525071523878987</v>
      </c>
    </row>
    <row r="3911" spans="1:35" x14ac:dyDescent="0.25">
      <c r="A3911" s="96">
        <v>1.5628</v>
      </c>
      <c r="B3911" s="216">
        <v>20.243672990858421</v>
      </c>
      <c r="E3911" s="153">
        <f t="shared" si="796"/>
        <v>8.2949684450337562E-3</v>
      </c>
      <c r="F3911" s="166"/>
      <c r="W3911" s="152">
        <f t="shared" si="797"/>
        <v>0.61305081731130195</v>
      </c>
      <c r="X3911" s="170">
        <v>6.050341152837917</v>
      </c>
      <c r="Y3911" s="153">
        <f t="shared" si="798"/>
        <v>3.9999999999995595E-4</v>
      </c>
      <c r="Z3911" s="128">
        <f t="shared" si="800"/>
        <v>8.8754449677853557</v>
      </c>
      <c r="AA3911" s="128">
        <f t="shared" si="801"/>
        <v>0.61929999999999996</v>
      </c>
      <c r="AB3911" s="128">
        <f t="shared" si="799"/>
        <v>2.6220845663835575E-3</v>
      </c>
      <c r="AC3911" s="128">
        <f t="shared" si="802"/>
        <v>7.18098553477473</v>
      </c>
      <c r="AD3911" s="128">
        <f t="shared" si="793"/>
        <v>-140.0076209231745</v>
      </c>
      <c r="AE3911" s="128">
        <f t="shared" si="794"/>
        <v>2.3657797610517688E-4</v>
      </c>
      <c r="AF3911" s="128">
        <f t="shared" si="803"/>
        <v>0.69301315531204222</v>
      </c>
      <c r="AG3911" s="128">
        <f t="shared" si="804"/>
        <v>0.59144494026300731</v>
      </c>
      <c r="AH3911" s="93">
        <f t="shared" si="805"/>
        <v>5.896913040224358E-2</v>
      </c>
      <c r="AI3911" s="128">
        <f t="shared" si="795"/>
        <v>1.1425225002512185</v>
      </c>
    </row>
    <row r="3912" spans="1:35" x14ac:dyDescent="0.25">
      <c r="A3912" s="96">
        <v>1.5631999999999999</v>
      </c>
      <c r="B3912" s="216">
        <v>19.256176747401913</v>
      </c>
      <c r="E3912" s="153">
        <f t="shared" si="796"/>
        <v>7.8999699476511968E-3</v>
      </c>
      <c r="F3912" s="166"/>
      <c r="W3912" s="152">
        <f t="shared" si="797"/>
        <v>0.58871609420092219</v>
      </c>
      <c r="X3912" s="170">
        <v>5.8101761085706602</v>
      </c>
      <c r="Y3912" s="153">
        <f t="shared" si="798"/>
        <v>3.9999999999995595E-4</v>
      </c>
      <c r="Z3912" s="128">
        <f t="shared" si="800"/>
        <v>8.8754449677853557</v>
      </c>
      <c r="AA3912" s="128">
        <f t="shared" si="801"/>
        <v>0.61929999999999996</v>
      </c>
      <c r="AB3912" s="128">
        <f t="shared" si="799"/>
        <v>2.5571302866418612E-3</v>
      </c>
      <c r="AC3912" s="128">
        <f t="shared" si="802"/>
        <v>7.1835426650613723</v>
      </c>
      <c r="AD3912" s="128">
        <f t="shared" si="793"/>
        <v>-136.52844773749308</v>
      </c>
      <c r="AE3912" s="128">
        <f t="shared" si="794"/>
        <v>2.3069904076322456E-4</v>
      </c>
      <c r="AF3912" s="128">
        <f t="shared" si="803"/>
        <v>0.69324385435280544</v>
      </c>
      <c r="AG3912" s="128">
        <f t="shared" si="804"/>
        <v>0.57674760190812491</v>
      </c>
      <c r="AH3912" s="93">
        <f t="shared" si="805"/>
        <v>5.8738431361480353E-2</v>
      </c>
      <c r="AI3912" s="128">
        <f t="shared" si="795"/>
        <v>1.1317124120597317</v>
      </c>
    </row>
    <row r="3913" spans="1:35" x14ac:dyDescent="0.25">
      <c r="A3913" s="96">
        <v>1.5635999999999999</v>
      </c>
      <c r="B3913" s="216">
        <v>19.256176747401913</v>
      </c>
      <c r="E3913" s="153">
        <f t="shared" si="796"/>
        <v>7.7024706989599172E-3</v>
      </c>
      <c r="F3913" s="166"/>
      <c r="W3913" s="152">
        <f t="shared" si="797"/>
        <v>0.58871609420092219</v>
      </c>
      <c r="X3913" s="170">
        <v>5.8101761085706602</v>
      </c>
      <c r="Y3913" s="153">
        <f t="shared" si="798"/>
        <v>3.9999999999995595E-4</v>
      </c>
      <c r="Z3913" s="128">
        <f t="shared" si="800"/>
        <v>8.8754449677853557</v>
      </c>
      <c r="AA3913" s="128">
        <f t="shared" si="801"/>
        <v>0.61929999999999996</v>
      </c>
      <c r="AB3913" s="128">
        <f t="shared" si="799"/>
        <v>2.5571302866418612E-3</v>
      </c>
      <c r="AC3913" s="128">
        <f t="shared" si="802"/>
        <v>7.1860997953480146</v>
      </c>
      <c r="AD3913" s="128">
        <f t="shared" si="793"/>
        <v>-136.51753897088332</v>
      </c>
      <c r="AE3913" s="128">
        <f t="shared" si="794"/>
        <v>2.3068060766715936E-4</v>
      </c>
      <c r="AF3913" s="128">
        <f t="shared" si="803"/>
        <v>0.69347453496047262</v>
      </c>
      <c r="AG3913" s="128">
        <f t="shared" si="804"/>
        <v>0.57670151916796186</v>
      </c>
      <c r="AH3913" s="93">
        <f t="shared" si="805"/>
        <v>5.8507750753813197E-2</v>
      </c>
      <c r="AI3913" s="128">
        <f t="shared" si="795"/>
        <v>1.1317124120597317</v>
      </c>
    </row>
    <row r="3914" spans="1:35" x14ac:dyDescent="0.25">
      <c r="A3914" s="96">
        <v>1.5640000000000001</v>
      </c>
      <c r="B3914" s="216">
        <v>19.256176747401913</v>
      </c>
      <c r="E3914" s="153">
        <f t="shared" si="796"/>
        <v>7.7024706989641924E-3</v>
      </c>
      <c r="F3914" s="166"/>
      <c r="W3914" s="152">
        <f t="shared" si="797"/>
        <v>0.58871609420092219</v>
      </c>
      <c r="X3914" s="170">
        <v>5.8101761085706602</v>
      </c>
      <c r="Y3914" s="153">
        <f t="shared" si="798"/>
        <v>4.0000000000017799E-4</v>
      </c>
      <c r="Z3914" s="128">
        <f t="shared" si="800"/>
        <v>8.8754449677853557</v>
      </c>
      <c r="AA3914" s="128">
        <f t="shared" si="801"/>
        <v>0.61929999999999996</v>
      </c>
      <c r="AB3914" s="128">
        <f t="shared" si="799"/>
        <v>2.5571302866432811E-3</v>
      </c>
      <c r="AC3914" s="128">
        <f t="shared" si="802"/>
        <v>7.1886569256346577</v>
      </c>
      <c r="AD3914" s="128">
        <f t="shared" si="793"/>
        <v>-136.50662579181875</v>
      </c>
      <c r="AE3914" s="128">
        <f t="shared" si="794"/>
        <v>2.3066216711514553E-4</v>
      </c>
      <c r="AF3914" s="128">
        <f t="shared" si="803"/>
        <v>0.69370519712758771</v>
      </c>
      <c r="AG3914" s="128">
        <f t="shared" si="804"/>
        <v>0.57665541778760721</v>
      </c>
      <c r="AH3914" s="93">
        <f t="shared" si="805"/>
        <v>5.8277088586698049E-2</v>
      </c>
      <c r="AI3914" s="128">
        <f t="shared" si="795"/>
        <v>1.1317124120597317</v>
      </c>
    </row>
    <row r="3915" spans="1:35" x14ac:dyDescent="0.25">
      <c r="A3915" s="96">
        <v>1.5644</v>
      </c>
      <c r="B3915" s="216">
        <v>20.243672990858421</v>
      </c>
      <c r="E3915" s="153">
        <f t="shared" si="796"/>
        <v>7.8999699476511968E-3</v>
      </c>
      <c r="F3915" s="166"/>
      <c r="W3915" s="152">
        <f t="shared" si="797"/>
        <v>0.61305081731130195</v>
      </c>
      <c r="X3915" s="170">
        <v>6.050341152837917</v>
      </c>
      <c r="Y3915" s="153">
        <f t="shared" si="798"/>
        <v>3.9999999999995595E-4</v>
      </c>
      <c r="Z3915" s="128">
        <f t="shared" si="800"/>
        <v>8.8754449677853557</v>
      </c>
      <c r="AA3915" s="128">
        <f t="shared" si="801"/>
        <v>0.61929999999999996</v>
      </c>
      <c r="AB3915" s="128">
        <f t="shared" si="799"/>
        <v>2.6220845663835575E-3</v>
      </c>
      <c r="AC3915" s="128">
        <f t="shared" si="802"/>
        <v>7.1912790102010415</v>
      </c>
      <c r="AD3915" s="128">
        <f t="shared" si="793"/>
        <v>-139.96258399914737</v>
      </c>
      <c r="AE3915" s="128">
        <f t="shared" si="794"/>
        <v>2.3650187493106875E-4</v>
      </c>
      <c r="AF3915" s="128">
        <f t="shared" si="803"/>
        <v>0.69394169900251879</v>
      </c>
      <c r="AG3915" s="128">
        <f t="shared" si="804"/>
        <v>0.59125468732773701</v>
      </c>
      <c r="AH3915" s="93">
        <f t="shared" si="805"/>
        <v>5.8040586711766977E-2</v>
      </c>
      <c r="AI3915" s="128">
        <f t="shared" si="795"/>
        <v>1.1425225002512185</v>
      </c>
    </row>
    <row r="3916" spans="1:35" x14ac:dyDescent="0.25">
      <c r="A3916" s="96">
        <v>1.5648</v>
      </c>
      <c r="B3916" s="216">
        <v>21.23116923431493</v>
      </c>
      <c r="E3916" s="153">
        <f t="shared" si="796"/>
        <v>8.2949684450337562E-3</v>
      </c>
      <c r="F3916" s="166"/>
      <c r="W3916" s="152">
        <f t="shared" si="797"/>
        <v>0.63738554042168127</v>
      </c>
      <c r="X3916" s="170">
        <v>6.2905061971051692</v>
      </c>
      <c r="Y3916" s="153">
        <f t="shared" si="798"/>
        <v>3.9999999999995595E-4</v>
      </c>
      <c r="Z3916" s="128">
        <f t="shared" si="800"/>
        <v>8.8754449677853557</v>
      </c>
      <c r="AA3916" s="128">
        <f t="shared" si="801"/>
        <v>0.61929999999999996</v>
      </c>
      <c r="AB3916" s="128">
        <f t="shared" si="799"/>
        <v>2.6860643546033612E-3</v>
      </c>
      <c r="AC3916" s="128">
        <f t="shared" si="802"/>
        <v>7.1939650745556447</v>
      </c>
      <c r="AD3916" s="128">
        <f t="shared" si="793"/>
        <v>-143.36566898992351</v>
      </c>
      <c r="AE3916" s="128">
        <f t="shared" si="794"/>
        <v>2.4225224019206764E-4</v>
      </c>
      <c r="AF3916" s="128">
        <f t="shared" si="803"/>
        <v>0.69418395124271082</v>
      </c>
      <c r="AG3916" s="128">
        <f t="shared" si="804"/>
        <v>0.60563060048023576</v>
      </c>
      <c r="AH3916" s="93">
        <f t="shared" si="805"/>
        <v>5.7798334471574911E-2</v>
      </c>
      <c r="AI3916" s="128">
        <f t="shared" si="795"/>
        <v>1.1525071523878982</v>
      </c>
    </row>
    <row r="3917" spans="1:35" x14ac:dyDescent="0.25">
      <c r="A3917" s="96">
        <v>1.5651999999999999</v>
      </c>
      <c r="B3917" s="216">
        <v>21.23116923431493</v>
      </c>
      <c r="E3917" s="153">
        <f t="shared" si="796"/>
        <v>8.4924676937250358E-3</v>
      </c>
      <c r="F3917" s="166"/>
      <c r="W3917" s="152">
        <f t="shared" si="797"/>
        <v>0.63738554042168127</v>
      </c>
      <c r="X3917" s="170">
        <v>6.2905061971051692</v>
      </c>
      <c r="Y3917" s="153">
        <f t="shared" si="798"/>
        <v>3.9999999999995595E-4</v>
      </c>
      <c r="Z3917" s="128">
        <f t="shared" si="800"/>
        <v>8.8754449677853557</v>
      </c>
      <c r="AA3917" s="128">
        <f t="shared" si="801"/>
        <v>0.61929999999999996</v>
      </c>
      <c r="AB3917" s="128">
        <f t="shared" si="799"/>
        <v>2.6860643546033612E-3</v>
      </c>
      <c r="AC3917" s="128">
        <f t="shared" si="802"/>
        <v>7.1966511389102479</v>
      </c>
      <c r="AD3917" s="128">
        <f t="shared" si="793"/>
        <v>-143.35361245259909</v>
      </c>
      <c r="AE3917" s="128">
        <f t="shared" si="794"/>
        <v>2.4223186764962861E-4</v>
      </c>
      <c r="AF3917" s="128">
        <f t="shared" si="803"/>
        <v>0.69442618311036042</v>
      </c>
      <c r="AG3917" s="128">
        <f t="shared" si="804"/>
        <v>0.60557966912413819</v>
      </c>
      <c r="AH3917" s="93">
        <f t="shared" si="805"/>
        <v>5.7556102603925283E-2</v>
      </c>
      <c r="AI3917" s="128">
        <f t="shared" si="795"/>
        <v>1.1525071523878982</v>
      </c>
    </row>
    <row r="3918" spans="1:35" x14ac:dyDescent="0.25">
      <c r="A3918" s="96">
        <v>1.5655999999999999</v>
      </c>
      <c r="B3918" s="216">
        <v>20.243672990858421</v>
      </c>
      <c r="E3918" s="153">
        <f t="shared" si="796"/>
        <v>8.2949684450337562E-3</v>
      </c>
      <c r="F3918" s="166"/>
      <c r="W3918" s="152">
        <f t="shared" si="797"/>
        <v>0.6130508173113014</v>
      </c>
      <c r="X3918" s="170">
        <v>6.0503411528379116</v>
      </c>
      <c r="Y3918" s="153">
        <f t="shared" si="798"/>
        <v>3.9999999999995595E-4</v>
      </c>
      <c r="Z3918" s="128">
        <f t="shared" si="800"/>
        <v>8.8754449677853557</v>
      </c>
      <c r="AA3918" s="128">
        <f t="shared" si="801"/>
        <v>0.61929999999999996</v>
      </c>
      <c r="AB3918" s="128">
        <f t="shared" si="799"/>
        <v>2.6220845663835562E-3</v>
      </c>
      <c r="AC3918" s="128">
        <f t="shared" si="802"/>
        <v>7.1992732234766317</v>
      </c>
      <c r="AD3918" s="128">
        <f t="shared" si="793"/>
        <v>-139.92755643004145</v>
      </c>
      <c r="AE3918" s="128">
        <f t="shared" si="794"/>
        <v>2.3644268707149135E-4</v>
      </c>
      <c r="AF3918" s="128">
        <f t="shared" si="803"/>
        <v>0.69466262579743188</v>
      </c>
      <c r="AG3918" s="128">
        <f t="shared" si="804"/>
        <v>0.59110671767879341</v>
      </c>
      <c r="AH3918" s="93">
        <f t="shared" si="805"/>
        <v>5.7319659916853789E-2</v>
      </c>
      <c r="AI3918" s="128">
        <f t="shared" si="795"/>
        <v>1.1425225002512196</v>
      </c>
    </row>
    <row r="3919" spans="1:35" x14ac:dyDescent="0.25">
      <c r="A3919" s="96">
        <v>1.5660000000000001</v>
      </c>
      <c r="B3919" s="216">
        <v>19.256176747401913</v>
      </c>
      <c r="E3919" s="153">
        <f t="shared" si="796"/>
        <v>7.8999699476555822E-3</v>
      </c>
      <c r="F3919" s="166"/>
      <c r="W3919" s="152">
        <f t="shared" si="797"/>
        <v>0.58871609420092164</v>
      </c>
      <c r="X3919" s="170">
        <v>5.8101761085706558</v>
      </c>
      <c r="Y3919" s="153">
        <f t="shared" si="798"/>
        <v>4.0000000000017799E-4</v>
      </c>
      <c r="Z3919" s="128">
        <f t="shared" si="800"/>
        <v>8.8754449677853557</v>
      </c>
      <c r="AA3919" s="128">
        <f t="shared" si="801"/>
        <v>0.61929999999999996</v>
      </c>
      <c r="AB3919" s="128">
        <f t="shared" si="799"/>
        <v>2.5571302866432789E-3</v>
      </c>
      <c r="AC3919" s="128">
        <f t="shared" si="802"/>
        <v>7.2018303537632749</v>
      </c>
      <c r="AD3919" s="128">
        <f t="shared" si="793"/>
        <v>-136.45033504523263</v>
      </c>
      <c r="AE3919" s="128">
        <f t="shared" si="794"/>
        <v>2.3056704978643882E-4</v>
      </c>
      <c r="AF3919" s="128">
        <f t="shared" si="803"/>
        <v>0.69489319284721829</v>
      </c>
      <c r="AG3919" s="128">
        <f t="shared" si="804"/>
        <v>0.57641762446584055</v>
      </c>
      <c r="AH3919" s="93">
        <f t="shared" si="805"/>
        <v>5.7089092867067349E-2</v>
      </c>
      <c r="AI3919" s="128">
        <f t="shared" si="795"/>
        <v>1.1317124120597328</v>
      </c>
    </row>
    <row r="3920" spans="1:35" x14ac:dyDescent="0.25">
      <c r="A3920" s="96">
        <v>1.5664</v>
      </c>
      <c r="B3920" s="216">
        <v>18.268680503945404</v>
      </c>
      <c r="E3920" s="153">
        <f t="shared" si="796"/>
        <v>7.5049714502686358E-3</v>
      </c>
      <c r="F3920" s="166"/>
      <c r="W3920" s="152">
        <f t="shared" si="797"/>
        <v>0.56438137109054254</v>
      </c>
      <c r="X3920" s="170">
        <v>5.5700110643034053</v>
      </c>
      <c r="Y3920" s="153">
        <f t="shared" si="798"/>
        <v>3.9999999999995595E-4</v>
      </c>
      <c r="Z3920" s="128">
        <f t="shared" si="800"/>
        <v>8.8754449677853557</v>
      </c>
      <c r="AA3920" s="128">
        <f t="shared" si="801"/>
        <v>0.61929999999999996</v>
      </c>
      <c r="AB3920" s="128">
        <f t="shared" si="799"/>
        <v>2.4911454281203007E-3</v>
      </c>
      <c r="AC3920" s="128">
        <f t="shared" si="802"/>
        <v>7.2043214991913951</v>
      </c>
      <c r="AD3920" s="128">
        <f t="shared" si="793"/>
        <v>-132.9189519821783</v>
      </c>
      <c r="AE3920" s="128">
        <f t="shared" si="794"/>
        <v>2.2459989276740823E-4</v>
      </c>
      <c r="AF3920" s="128">
        <f t="shared" si="803"/>
        <v>0.69511779273998575</v>
      </c>
      <c r="AG3920" s="128">
        <f t="shared" si="804"/>
        <v>0.56149973191858238</v>
      </c>
      <c r="AH3920" s="93">
        <f t="shared" si="805"/>
        <v>5.6864492974299942E-2</v>
      </c>
      <c r="AI3920" s="128">
        <f t="shared" si="795"/>
        <v>1.1199701155551662</v>
      </c>
    </row>
    <row r="3921" spans="1:35" x14ac:dyDescent="0.25">
      <c r="A3921" s="96">
        <v>1.5668</v>
      </c>
      <c r="B3921" s="216">
        <v>19.256176747401913</v>
      </c>
      <c r="E3921" s="153">
        <f t="shared" si="796"/>
        <v>7.5049714502686358E-3</v>
      </c>
      <c r="F3921" s="166"/>
      <c r="W3921" s="152">
        <f t="shared" si="797"/>
        <v>0.5887160942009223</v>
      </c>
      <c r="X3921" s="170">
        <v>5.810176108570662</v>
      </c>
      <c r="Y3921" s="153">
        <f t="shared" si="798"/>
        <v>3.9999999999995595E-4</v>
      </c>
      <c r="Z3921" s="128">
        <f t="shared" si="800"/>
        <v>8.8754449677853557</v>
      </c>
      <c r="AA3921" s="128">
        <f t="shared" si="801"/>
        <v>0.61929999999999996</v>
      </c>
      <c r="AB3921" s="128">
        <f t="shared" si="799"/>
        <v>2.5571302866418616E-3</v>
      </c>
      <c r="AC3921" s="128">
        <f t="shared" si="802"/>
        <v>7.2068786294780374</v>
      </c>
      <c r="AD3921" s="128">
        <f t="shared" si="793"/>
        <v>-136.42873246199153</v>
      </c>
      <c r="AE3921" s="128">
        <f t="shared" si="794"/>
        <v>2.3053054680618584E-4</v>
      </c>
      <c r="AF3921" s="128">
        <f t="shared" si="803"/>
        <v>0.69534832328679197</v>
      </c>
      <c r="AG3921" s="128">
        <f t="shared" si="804"/>
        <v>0.57632636701552808</v>
      </c>
      <c r="AH3921" s="93">
        <f t="shared" si="805"/>
        <v>5.6633962427493759E-2</v>
      </c>
      <c r="AI3921" s="128">
        <f t="shared" si="795"/>
        <v>1.1317124120597315</v>
      </c>
    </row>
    <row r="3922" spans="1:35" x14ac:dyDescent="0.25">
      <c r="A3922" s="96">
        <v>1.5671999999999999</v>
      </c>
      <c r="B3922" s="216">
        <v>19.256176747401913</v>
      </c>
      <c r="E3922" s="153">
        <f t="shared" si="796"/>
        <v>7.7024706989599172E-3</v>
      </c>
      <c r="F3922" s="166"/>
      <c r="W3922" s="152">
        <f t="shared" si="797"/>
        <v>0.5887160942009223</v>
      </c>
      <c r="X3922" s="170">
        <v>5.810176108570662</v>
      </c>
      <c r="Y3922" s="153">
        <f t="shared" si="798"/>
        <v>3.9999999999995595E-4</v>
      </c>
      <c r="Z3922" s="128">
        <f t="shared" si="800"/>
        <v>8.8754449677853557</v>
      </c>
      <c r="AA3922" s="128">
        <f t="shared" si="801"/>
        <v>0.61929999999999996</v>
      </c>
      <c r="AB3922" s="128">
        <f t="shared" si="799"/>
        <v>2.5571302866418616E-3</v>
      </c>
      <c r="AC3922" s="128">
        <f t="shared" si="802"/>
        <v>7.2094357597646797</v>
      </c>
      <c r="AD3922" s="128">
        <f t="shared" si="793"/>
        <v>-136.41778342732934</v>
      </c>
      <c r="AE3922" s="128">
        <f t="shared" si="794"/>
        <v>2.3051204566715063E-4</v>
      </c>
      <c r="AF3922" s="128">
        <f t="shared" si="803"/>
        <v>0.69557883533245912</v>
      </c>
      <c r="AG3922" s="128">
        <f t="shared" si="804"/>
        <v>0.57628011416794001</v>
      </c>
      <c r="AH3922" s="93">
        <f t="shared" si="805"/>
        <v>5.6403450381826606E-2</v>
      </c>
      <c r="AI3922" s="128">
        <f t="shared" si="795"/>
        <v>1.1317124120597315</v>
      </c>
    </row>
    <row r="3923" spans="1:35" x14ac:dyDescent="0.25">
      <c r="A3923" s="96">
        <v>1.5675999999999999</v>
      </c>
      <c r="B3923" s="216">
        <v>20.243672990858421</v>
      </c>
      <c r="E3923" s="153">
        <f t="shared" si="796"/>
        <v>7.8999699476511968E-3</v>
      </c>
      <c r="F3923" s="166"/>
      <c r="W3923" s="152">
        <f t="shared" si="797"/>
        <v>0.61305081731130162</v>
      </c>
      <c r="X3923" s="170">
        <v>6.0503411528379134</v>
      </c>
      <c r="Y3923" s="153">
        <f t="shared" si="798"/>
        <v>3.9999999999995595E-4</v>
      </c>
      <c r="Z3923" s="128">
        <f t="shared" si="800"/>
        <v>8.8754449677853557</v>
      </c>
      <c r="AA3923" s="128">
        <f t="shared" si="801"/>
        <v>0.61929999999999996</v>
      </c>
      <c r="AB3923" s="128">
        <f t="shared" si="799"/>
        <v>2.6220845663835566E-3</v>
      </c>
      <c r="AC3923" s="128">
        <f t="shared" si="802"/>
        <v>7.2120578443310634</v>
      </c>
      <c r="AD3923" s="128">
        <f t="shared" si="793"/>
        <v>-139.87144722832028</v>
      </c>
      <c r="AE3923" s="128">
        <f t="shared" si="794"/>
        <v>2.3634787650834811E-4</v>
      </c>
      <c r="AF3923" s="128">
        <f t="shared" si="803"/>
        <v>0.69581518320896751</v>
      </c>
      <c r="AG3923" s="128">
        <f t="shared" si="804"/>
        <v>0.59086969127093536</v>
      </c>
      <c r="AH3923" s="93">
        <f t="shared" si="805"/>
        <v>5.6167102505318256E-2</v>
      </c>
      <c r="AI3923" s="128">
        <f t="shared" si="795"/>
        <v>1.1425225002512192</v>
      </c>
    </row>
    <row r="3924" spans="1:35" x14ac:dyDescent="0.25">
      <c r="A3924" s="96">
        <v>1.5680000000000001</v>
      </c>
      <c r="B3924" s="216">
        <v>20.243672990858421</v>
      </c>
      <c r="E3924" s="153">
        <f t="shared" si="796"/>
        <v>8.0974691963469712E-3</v>
      </c>
      <c r="F3924" s="166"/>
      <c r="W3924" s="152">
        <f t="shared" si="797"/>
        <v>0.61305081731130162</v>
      </c>
      <c r="X3924" s="170">
        <v>6.0503411528379134</v>
      </c>
      <c r="Y3924" s="153">
        <f t="shared" si="798"/>
        <v>4.0000000000017799E-4</v>
      </c>
      <c r="Z3924" s="128">
        <f t="shared" si="800"/>
        <v>8.8754449677853557</v>
      </c>
      <c r="AA3924" s="128">
        <f t="shared" si="801"/>
        <v>0.61929999999999996</v>
      </c>
      <c r="AB3924" s="128">
        <f t="shared" si="799"/>
        <v>2.622084566385012E-3</v>
      </c>
      <c r="AC3924" s="128">
        <f t="shared" si="802"/>
        <v>7.2146799288974481</v>
      </c>
      <c r="AD3924" s="128">
        <f t="shared" si="793"/>
        <v>-139.85992543519015</v>
      </c>
      <c r="AE3924" s="128">
        <f t="shared" si="794"/>
        <v>2.3632840755028815E-4</v>
      </c>
      <c r="AF3924" s="128">
        <f t="shared" si="803"/>
        <v>0.69605151161651779</v>
      </c>
      <c r="AG3924" s="128">
        <f t="shared" si="804"/>
        <v>0.59082101887545746</v>
      </c>
      <c r="AH3924" s="93">
        <f t="shared" si="805"/>
        <v>5.593077409776797E-2</v>
      </c>
      <c r="AI3924" s="128">
        <f t="shared" si="795"/>
        <v>1.1425225002512192</v>
      </c>
    </row>
    <row r="3925" spans="1:35" x14ac:dyDescent="0.25">
      <c r="A3925" s="96">
        <v>1.5684</v>
      </c>
      <c r="B3925" s="216">
        <v>20.243672990858421</v>
      </c>
      <c r="E3925" s="153">
        <f t="shared" si="796"/>
        <v>8.0974691963424765E-3</v>
      </c>
      <c r="F3925" s="166"/>
      <c r="W3925" s="152">
        <f t="shared" si="797"/>
        <v>0.61305081731130162</v>
      </c>
      <c r="X3925" s="170">
        <v>6.0503411528379134</v>
      </c>
      <c r="Y3925" s="153">
        <f t="shared" si="798"/>
        <v>3.9999999999995595E-4</v>
      </c>
      <c r="Z3925" s="128">
        <f t="shared" si="800"/>
        <v>8.8754449677853557</v>
      </c>
      <c r="AA3925" s="128">
        <f t="shared" si="801"/>
        <v>0.61929999999999996</v>
      </c>
      <c r="AB3925" s="128">
        <f t="shared" si="799"/>
        <v>2.6220845663835566E-3</v>
      </c>
      <c r="AC3925" s="128">
        <f t="shared" si="802"/>
        <v>7.2173020134638319</v>
      </c>
      <c r="AD3925" s="128">
        <f t="shared" si="793"/>
        <v>-139.84839888450946</v>
      </c>
      <c r="AE3925" s="128">
        <f t="shared" si="794"/>
        <v>2.3630893055315381E-4</v>
      </c>
      <c r="AF3925" s="128">
        <f t="shared" si="803"/>
        <v>0.69628782054707095</v>
      </c>
      <c r="AG3925" s="128">
        <f t="shared" si="804"/>
        <v>0.59077232638294963</v>
      </c>
      <c r="AH3925" s="93">
        <f t="shared" si="805"/>
        <v>5.5694465167214817E-2</v>
      </c>
      <c r="AI3925" s="128">
        <f t="shared" si="795"/>
        <v>1.1425225002512192</v>
      </c>
    </row>
    <row r="3926" spans="1:35" x14ac:dyDescent="0.25">
      <c r="A3926" s="96">
        <v>1.5688</v>
      </c>
      <c r="B3926" s="216">
        <v>19.256176747401913</v>
      </c>
      <c r="E3926" s="153">
        <f t="shared" si="796"/>
        <v>7.8999699476511968E-3</v>
      </c>
      <c r="F3926" s="166"/>
      <c r="W3926" s="152">
        <f t="shared" si="797"/>
        <v>0.58871609420092197</v>
      </c>
      <c r="X3926" s="170">
        <v>5.8101761085706585</v>
      </c>
      <c r="Y3926" s="153">
        <f t="shared" si="798"/>
        <v>3.9999999999995595E-4</v>
      </c>
      <c r="Z3926" s="128">
        <f t="shared" si="800"/>
        <v>8.8754449677853557</v>
      </c>
      <c r="AA3926" s="128">
        <f t="shared" si="801"/>
        <v>0.61929999999999996</v>
      </c>
      <c r="AB3926" s="128">
        <f t="shared" si="799"/>
        <v>2.5571302866418612E-3</v>
      </c>
      <c r="AC3926" s="128">
        <f t="shared" si="802"/>
        <v>7.2198591437504742</v>
      </c>
      <c r="AD3926" s="128">
        <f t="shared" si="793"/>
        <v>-136.37310728026588</v>
      </c>
      <c r="AE3926" s="128">
        <f t="shared" si="794"/>
        <v>2.3043655411617107E-4</v>
      </c>
      <c r="AF3926" s="128">
        <f t="shared" si="803"/>
        <v>0.69651825710118709</v>
      </c>
      <c r="AG3926" s="128">
        <f t="shared" si="804"/>
        <v>0.57609138529049109</v>
      </c>
      <c r="AH3926" s="93">
        <f t="shared" si="805"/>
        <v>5.5464028613098647E-2</v>
      </c>
      <c r="AI3926" s="128">
        <f t="shared" si="795"/>
        <v>1.1317124120597322</v>
      </c>
    </row>
    <row r="3927" spans="1:35" x14ac:dyDescent="0.25">
      <c r="A3927" s="96">
        <v>1.5691999999999999</v>
      </c>
      <c r="B3927" s="216">
        <v>19.256176747401913</v>
      </c>
      <c r="E3927" s="153">
        <f t="shared" si="796"/>
        <v>7.7024706989599172E-3</v>
      </c>
      <c r="F3927" s="166"/>
      <c r="W3927" s="152">
        <f t="shared" si="797"/>
        <v>0.58871609420092197</v>
      </c>
      <c r="X3927" s="170">
        <v>5.8101761085706585</v>
      </c>
      <c r="Y3927" s="153">
        <f t="shared" si="798"/>
        <v>3.9999999999995595E-4</v>
      </c>
      <c r="Z3927" s="128">
        <f t="shared" si="800"/>
        <v>8.8754449677853557</v>
      </c>
      <c r="AA3927" s="128">
        <f t="shared" si="801"/>
        <v>0.61929999999999996</v>
      </c>
      <c r="AB3927" s="128">
        <f t="shared" si="799"/>
        <v>2.5571302866418612E-3</v>
      </c>
      <c r="AC3927" s="128">
        <f t="shared" si="802"/>
        <v>7.2224162740371165</v>
      </c>
      <c r="AD3927" s="128">
        <f t="shared" si="793"/>
        <v>-136.36213584669966</v>
      </c>
      <c r="AE3927" s="128">
        <f t="shared" si="794"/>
        <v>2.3041801512857201E-4</v>
      </c>
      <c r="AF3927" s="128">
        <f t="shared" si="803"/>
        <v>0.69674867511631566</v>
      </c>
      <c r="AG3927" s="128">
        <f t="shared" si="804"/>
        <v>0.57604503782149341</v>
      </c>
      <c r="AH3927" s="93">
        <f t="shared" si="805"/>
        <v>5.5233610597970072E-2</v>
      </c>
      <c r="AI3927" s="128">
        <f t="shared" si="795"/>
        <v>1.1317124120597322</v>
      </c>
    </row>
    <row r="3928" spans="1:35" x14ac:dyDescent="0.25">
      <c r="A3928" s="96">
        <v>1.5695999999999999</v>
      </c>
      <c r="B3928" s="216">
        <v>19.256176747401913</v>
      </c>
      <c r="E3928" s="153">
        <f t="shared" si="796"/>
        <v>7.7024706989599172E-3</v>
      </c>
      <c r="F3928" s="166"/>
      <c r="W3928" s="152">
        <f t="shared" si="797"/>
        <v>0.58871609420092197</v>
      </c>
      <c r="X3928" s="170">
        <v>5.8101761085706585</v>
      </c>
      <c r="Y3928" s="153">
        <f t="shared" si="798"/>
        <v>3.9999999999995595E-4</v>
      </c>
      <c r="Z3928" s="128">
        <f t="shared" si="800"/>
        <v>8.8754449677853557</v>
      </c>
      <c r="AA3928" s="128">
        <f t="shared" si="801"/>
        <v>0.61929999999999996</v>
      </c>
      <c r="AB3928" s="128">
        <f t="shared" si="799"/>
        <v>2.5571302866418612E-3</v>
      </c>
      <c r="AC3928" s="128">
        <f t="shared" si="802"/>
        <v>7.2249734043237588</v>
      </c>
      <c r="AD3928" s="128">
        <f t="shared" si="793"/>
        <v>-136.35116000060287</v>
      </c>
      <c r="AE3928" s="128">
        <f t="shared" si="794"/>
        <v>2.3039946868489631E-4</v>
      </c>
      <c r="AF3928" s="128">
        <f t="shared" si="803"/>
        <v>0.69697907458500052</v>
      </c>
      <c r="AG3928" s="128">
        <f t="shared" si="804"/>
        <v>0.57599867171230423</v>
      </c>
      <c r="AH3928" s="93">
        <f t="shared" si="805"/>
        <v>5.5003211129285176E-2</v>
      </c>
      <c r="AI3928" s="128">
        <f t="shared" si="795"/>
        <v>1.1317124120597322</v>
      </c>
    </row>
    <row r="3929" spans="1:35" x14ac:dyDescent="0.25">
      <c r="A3929" s="96">
        <v>1.57</v>
      </c>
      <c r="B3929" s="216">
        <v>19.256176747401913</v>
      </c>
      <c r="E3929" s="153">
        <f t="shared" si="796"/>
        <v>7.7024706989641924E-3</v>
      </c>
      <c r="F3929" s="166"/>
      <c r="W3929" s="152">
        <f t="shared" si="797"/>
        <v>0.58871609420092197</v>
      </c>
      <c r="X3929" s="170">
        <v>5.8101761085706585</v>
      </c>
      <c r="Y3929" s="153">
        <f t="shared" si="798"/>
        <v>4.0000000000017799E-4</v>
      </c>
      <c r="Z3929" s="128">
        <f t="shared" si="800"/>
        <v>8.8754449677853557</v>
      </c>
      <c r="AA3929" s="128">
        <f t="shared" si="801"/>
        <v>0.61929999999999996</v>
      </c>
      <c r="AB3929" s="128">
        <f t="shared" si="799"/>
        <v>2.5571302866432806E-3</v>
      </c>
      <c r="AC3929" s="128">
        <f t="shared" si="802"/>
        <v>7.227530534610402</v>
      </c>
      <c r="AD3929" s="128">
        <f t="shared" si="793"/>
        <v>-136.34017974205119</v>
      </c>
      <c r="AE3929" s="128">
        <f t="shared" si="794"/>
        <v>2.3038091478527187E-4</v>
      </c>
      <c r="AF3929" s="128">
        <f t="shared" si="803"/>
        <v>0.69720945549978575</v>
      </c>
      <c r="AG3929" s="128">
        <f t="shared" si="804"/>
        <v>0.57595228696292333</v>
      </c>
      <c r="AH3929" s="93">
        <f t="shared" si="805"/>
        <v>5.4772830214499905E-2</v>
      </c>
      <c r="AI3929" s="128">
        <f t="shared" si="795"/>
        <v>1.1317124120597322</v>
      </c>
    </row>
    <row r="3930" spans="1:35" x14ac:dyDescent="0.25">
      <c r="A3930" s="96">
        <v>1.5704</v>
      </c>
      <c r="B3930" s="216">
        <v>19.256176747401913</v>
      </c>
      <c r="E3930" s="153">
        <f t="shared" si="796"/>
        <v>7.7024706989599172E-3</v>
      </c>
      <c r="F3930" s="166"/>
      <c r="W3930" s="152">
        <f t="shared" si="797"/>
        <v>0.58871609420092197</v>
      </c>
      <c r="X3930" s="170">
        <v>5.8101761085706585</v>
      </c>
      <c r="Y3930" s="153">
        <f t="shared" si="798"/>
        <v>3.9999999999995595E-4</v>
      </c>
      <c r="Z3930" s="128">
        <f t="shared" si="800"/>
        <v>8.8754449677853557</v>
      </c>
      <c r="AA3930" s="128">
        <f t="shared" si="801"/>
        <v>0.61929999999999996</v>
      </c>
      <c r="AB3930" s="128">
        <f t="shared" si="799"/>
        <v>2.5571302866418612E-3</v>
      </c>
      <c r="AC3930" s="128">
        <f t="shared" si="802"/>
        <v>7.2300876648970442</v>
      </c>
      <c r="AD3930" s="128">
        <f t="shared" si="793"/>
        <v>-136.32919507081755</v>
      </c>
      <c r="AE3930" s="128">
        <f t="shared" si="794"/>
        <v>2.3036235342931494E-4</v>
      </c>
      <c r="AF3930" s="128">
        <f t="shared" si="803"/>
        <v>0.69743981785321507</v>
      </c>
      <c r="AG3930" s="128">
        <f t="shared" si="804"/>
        <v>0.57590588357335082</v>
      </c>
      <c r="AH3930" s="93">
        <f t="shared" si="805"/>
        <v>5.4542467861070587E-2</v>
      </c>
      <c r="AI3930" s="128">
        <f t="shared" si="795"/>
        <v>1.1317124120597322</v>
      </c>
    </row>
    <row r="3931" spans="1:35" x14ac:dyDescent="0.25">
      <c r="A3931" s="96">
        <v>1.5708</v>
      </c>
      <c r="B3931" s="216">
        <v>19.256176747401913</v>
      </c>
      <c r="E3931" s="153">
        <f t="shared" si="796"/>
        <v>7.7024706989599172E-3</v>
      </c>
      <c r="F3931" s="166"/>
      <c r="W3931" s="152">
        <f t="shared" si="797"/>
        <v>0.58871609420092197</v>
      </c>
      <c r="X3931" s="170">
        <v>5.8101761085706585</v>
      </c>
      <c r="Y3931" s="153">
        <f t="shared" si="798"/>
        <v>3.9999999999995595E-4</v>
      </c>
      <c r="Z3931" s="128">
        <f t="shared" si="800"/>
        <v>8.8754449677853557</v>
      </c>
      <c r="AA3931" s="128">
        <f t="shared" si="801"/>
        <v>0.61929999999999996</v>
      </c>
      <c r="AB3931" s="128">
        <f t="shared" si="799"/>
        <v>2.5571302866418612E-3</v>
      </c>
      <c r="AC3931" s="128">
        <f t="shared" si="802"/>
        <v>7.2326447951836865</v>
      </c>
      <c r="AD3931" s="128">
        <f t="shared" si="793"/>
        <v>-136.31820598712906</v>
      </c>
      <c r="AE3931" s="128">
        <f t="shared" si="794"/>
        <v>2.3034378461740933E-4</v>
      </c>
      <c r="AF3931" s="128">
        <f t="shared" si="803"/>
        <v>0.69767016163783246</v>
      </c>
      <c r="AG3931" s="128">
        <f t="shared" si="804"/>
        <v>0.5758594615435868</v>
      </c>
      <c r="AH3931" s="93">
        <f t="shared" si="805"/>
        <v>5.431212407645318E-2</v>
      </c>
      <c r="AI3931" s="128">
        <f t="shared" si="795"/>
        <v>1.1317124120597322</v>
      </c>
    </row>
    <row r="3932" spans="1:35" x14ac:dyDescent="0.25">
      <c r="A3932" s="96">
        <v>1.5711999999999999</v>
      </c>
      <c r="B3932" s="216">
        <v>19.256176747401913</v>
      </c>
      <c r="E3932" s="153">
        <f t="shared" si="796"/>
        <v>7.7024706989599172E-3</v>
      </c>
      <c r="F3932" s="166"/>
      <c r="W3932" s="152">
        <f t="shared" si="797"/>
        <v>0.58871609420092197</v>
      </c>
      <c r="X3932" s="170">
        <v>5.8101761085706585</v>
      </c>
      <c r="Y3932" s="153">
        <f t="shared" si="798"/>
        <v>3.9999999999995595E-4</v>
      </c>
      <c r="Z3932" s="128">
        <f t="shared" si="800"/>
        <v>8.8754449677853557</v>
      </c>
      <c r="AA3932" s="128">
        <f t="shared" si="801"/>
        <v>0.61929999999999996</v>
      </c>
      <c r="AB3932" s="128">
        <f t="shared" si="799"/>
        <v>2.5571302866418612E-3</v>
      </c>
      <c r="AC3932" s="128">
        <f t="shared" si="802"/>
        <v>7.2352019254703288</v>
      </c>
      <c r="AD3932" s="128">
        <f t="shared" si="793"/>
        <v>-136.30721249091002</v>
      </c>
      <c r="AE3932" s="128">
        <f t="shared" si="794"/>
        <v>2.3032520834942712E-4</v>
      </c>
      <c r="AF3932" s="128">
        <f t="shared" si="803"/>
        <v>0.69790048684618189</v>
      </c>
      <c r="AG3932" s="128">
        <f t="shared" si="804"/>
        <v>0.57581302087363118</v>
      </c>
      <c r="AH3932" s="93">
        <f t="shared" si="805"/>
        <v>5.4081798868103756E-2</v>
      </c>
      <c r="AI3932" s="128">
        <f t="shared" si="795"/>
        <v>1.1317124120597322</v>
      </c>
    </row>
    <row r="3933" spans="1:35" x14ac:dyDescent="0.25">
      <c r="A3933" s="96">
        <v>1.5715999999999999</v>
      </c>
      <c r="B3933" s="216">
        <v>19.256176747401913</v>
      </c>
      <c r="E3933" s="153">
        <f t="shared" si="796"/>
        <v>7.7024706989599172E-3</v>
      </c>
      <c r="F3933" s="166"/>
      <c r="W3933" s="152">
        <f t="shared" si="797"/>
        <v>0.58871609420092197</v>
      </c>
      <c r="X3933" s="170">
        <v>5.8101761085706585</v>
      </c>
      <c r="Y3933" s="153">
        <f t="shared" si="798"/>
        <v>3.9999999999995595E-4</v>
      </c>
      <c r="Z3933" s="128">
        <f t="shared" si="800"/>
        <v>8.8754449677853557</v>
      </c>
      <c r="AA3933" s="128">
        <f t="shared" si="801"/>
        <v>0.61929999999999996</v>
      </c>
      <c r="AB3933" s="128">
        <f t="shared" si="799"/>
        <v>2.5571302866418612E-3</v>
      </c>
      <c r="AC3933" s="128">
        <f t="shared" si="802"/>
        <v>7.2377590557569711</v>
      </c>
      <c r="AD3933" s="128">
        <f t="shared" si="793"/>
        <v>-136.29621458216039</v>
      </c>
      <c r="AE3933" s="128">
        <f t="shared" si="794"/>
        <v>2.3030662462536825E-4</v>
      </c>
      <c r="AF3933" s="128">
        <f t="shared" si="803"/>
        <v>0.69813079347080731</v>
      </c>
      <c r="AG3933" s="128">
        <f t="shared" si="804"/>
        <v>0.57576656156348405</v>
      </c>
      <c r="AH3933" s="93">
        <f t="shared" si="805"/>
        <v>5.3851492243478391E-2</v>
      </c>
      <c r="AI3933" s="128">
        <f t="shared" si="795"/>
        <v>1.1317124120597322</v>
      </c>
    </row>
    <row r="3934" spans="1:35" x14ac:dyDescent="0.25">
      <c r="A3934" s="96">
        <v>1.5720000000000001</v>
      </c>
      <c r="B3934" s="216">
        <v>19.256176747401913</v>
      </c>
      <c r="E3934" s="153">
        <f t="shared" si="796"/>
        <v>7.7024706989641924E-3</v>
      </c>
      <c r="F3934" s="166"/>
      <c r="W3934" s="152">
        <f t="shared" si="797"/>
        <v>0.58871609420092197</v>
      </c>
      <c r="X3934" s="170">
        <v>5.8101761085706585</v>
      </c>
      <c r="Y3934" s="153">
        <f t="shared" si="798"/>
        <v>4.0000000000017799E-4</v>
      </c>
      <c r="Z3934" s="128">
        <f t="shared" si="800"/>
        <v>8.8754449677853557</v>
      </c>
      <c r="AA3934" s="128">
        <f t="shared" si="801"/>
        <v>0.61929999999999996</v>
      </c>
      <c r="AB3934" s="128">
        <f t="shared" si="799"/>
        <v>2.5571302866432806E-3</v>
      </c>
      <c r="AC3934" s="128">
        <f t="shared" si="802"/>
        <v>7.2403161860436143</v>
      </c>
      <c r="AD3934" s="128">
        <f t="shared" si="793"/>
        <v>-136.28521226095583</v>
      </c>
      <c r="AE3934" s="128">
        <f t="shared" si="794"/>
        <v>2.3028803344536056E-4</v>
      </c>
      <c r="AF3934" s="128">
        <f t="shared" si="803"/>
        <v>0.69836108150425269</v>
      </c>
      <c r="AG3934" s="128">
        <f t="shared" si="804"/>
        <v>0.57572008361314519</v>
      </c>
      <c r="AH3934" s="93">
        <f t="shared" si="805"/>
        <v>5.3621204210033031E-2</v>
      </c>
      <c r="AI3934" s="128">
        <f t="shared" si="795"/>
        <v>1.1317124120597322</v>
      </c>
    </row>
    <row r="3935" spans="1:35" x14ac:dyDescent="0.25">
      <c r="A3935" s="96">
        <v>1.5724</v>
      </c>
      <c r="B3935" s="216">
        <v>19.256176747401913</v>
      </c>
      <c r="E3935" s="153">
        <f t="shared" si="796"/>
        <v>7.7024706989599172E-3</v>
      </c>
      <c r="F3935" s="166"/>
      <c r="W3935" s="152">
        <f t="shared" si="797"/>
        <v>0.58871609420092197</v>
      </c>
      <c r="X3935" s="170">
        <v>5.8101761085706585</v>
      </c>
      <c r="Y3935" s="153">
        <f t="shared" si="798"/>
        <v>3.9999999999995595E-4</v>
      </c>
      <c r="Z3935" s="128">
        <f t="shared" si="800"/>
        <v>8.8754449677853557</v>
      </c>
      <c r="AA3935" s="128">
        <f t="shared" si="801"/>
        <v>0.61929999999999996</v>
      </c>
      <c r="AB3935" s="128">
        <f t="shared" si="799"/>
        <v>2.5571302866418612E-3</v>
      </c>
      <c r="AC3935" s="128">
        <f t="shared" si="802"/>
        <v>7.2428733163302566</v>
      </c>
      <c r="AD3935" s="128">
        <f t="shared" si="793"/>
        <v>-136.27420552706943</v>
      </c>
      <c r="AE3935" s="128">
        <f t="shared" si="794"/>
        <v>2.3026943480902056E-4</v>
      </c>
      <c r="AF3935" s="128">
        <f t="shared" si="803"/>
        <v>0.69859135093906166</v>
      </c>
      <c r="AG3935" s="128">
        <f t="shared" si="804"/>
        <v>0.57567358702261484</v>
      </c>
      <c r="AH3935" s="93">
        <f t="shared" si="805"/>
        <v>5.3390934775224011E-2</v>
      </c>
      <c r="AI3935" s="128">
        <f t="shared" si="795"/>
        <v>1.1317124120597322</v>
      </c>
    </row>
    <row r="3936" spans="1:35" x14ac:dyDescent="0.25">
      <c r="A3936" s="96">
        <v>1.5728</v>
      </c>
      <c r="B3936" s="216">
        <v>19.256176747401913</v>
      </c>
      <c r="E3936" s="153">
        <f t="shared" si="796"/>
        <v>7.7024706989599172E-3</v>
      </c>
      <c r="F3936" s="166"/>
      <c r="W3936" s="152">
        <f t="shared" si="797"/>
        <v>0.58871609420092197</v>
      </c>
      <c r="X3936" s="170">
        <v>5.8101761085706585</v>
      </c>
      <c r="Y3936" s="153">
        <f t="shared" si="798"/>
        <v>3.9999999999995595E-4</v>
      </c>
      <c r="Z3936" s="128">
        <f t="shared" si="800"/>
        <v>8.8754449677853557</v>
      </c>
      <c r="AA3936" s="128">
        <f t="shared" si="801"/>
        <v>0.61929999999999996</v>
      </c>
      <c r="AB3936" s="128">
        <f t="shared" si="799"/>
        <v>2.5571302866418612E-3</v>
      </c>
      <c r="AC3936" s="128">
        <f t="shared" si="802"/>
        <v>7.2454304466168988</v>
      </c>
      <c r="AD3936" s="128">
        <f t="shared" si="793"/>
        <v>-136.26319438072807</v>
      </c>
      <c r="AE3936" s="128">
        <f t="shared" si="794"/>
        <v>2.3025082871673173E-4</v>
      </c>
      <c r="AF3936" s="128">
        <f t="shared" si="803"/>
        <v>0.69882160176777841</v>
      </c>
      <c r="AG3936" s="128">
        <f t="shared" si="804"/>
        <v>0.57562707179189276</v>
      </c>
      <c r="AH3936" s="93">
        <f t="shared" si="805"/>
        <v>5.3160683946507283E-2</v>
      </c>
      <c r="AI3936" s="128">
        <f t="shared" si="795"/>
        <v>1.1317124120597322</v>
      </c>
    </row>
    <row r="3937" spans="1:35" x14ac:dyDescent="0.25">
      <c r="A3937" s="96">
        <v>1.5731999999999999</v>
      </c>
      <c r="B3937" s="216">
        <v>20.243672990858421</v>
      </c>
      <c r="E3937" s="153">
        <f t="shared" si="796"/>
        <v>7.8999699476511968E-3</v>
      </c>
      <c r="F3937" s="166"/>
      <c r="W3937" s="152">
        <f t="shared" si="797"/>
        <v>0.6130508173113014</v>
      </c>
      <c r="X3937" s="170">
        <v>6.0503411528379116</v>
      </c>
      <c r="Y3937" s="153">
        <f t="shared" si="798"/>
        <v>3.9999999999995595E-4</v>
      </c>
      <c r="Z3937" s="128">
        <f t="shared" si="800"/>
        <v>8.8754449677853557</v>
      </c>
      <c r="AA3937" s="128">
        <f t="shared" si="801"/>
        <v>0.61929999999999996</v>
      </c>
      <c r="AB3937" s="128">
        <f t="shared" si="799"/>
        <v>2.6220845663835562E-3</v>
      </c>
      <c r="AC3937" s="128">
        <f t="shared" si="802"/>
        <v>7.2480525311832826</v>
      </c>
      <c r="AD3937" s="128">
        <f t="shared" si="793"/>
        <v>-139.71286612108554</v>
      </c>
      <c r="AE3937" s="128">
        <f t="shared" si="794"/>
        <v>2.36079913970661E-4</v>
      </c>
      <c r="AF3937" s="128">
        <f t="shared" si="803"/>
        <v>0.69905768168174909</v>
      </c>
      <c r="AG3937" s="128">
        <f t="shared" si="804"/>
        <v>0.59019978492671754</v>
      </c>
      <c r="AH3937" s="93">
        <f t="shared" si="805"/>
        <v>5.2924604032536619E-2</v>
      </c>
      <c r="AI3937" s="128">
        <f t="shared" si="795"/>
        <v>1.1425225002512196</v>
      </c>
    </row>
    <row r="3938" spans="1:35" x14ac:dyDescent="0.25">
      <c r="A3938" s="96">
        <v>1.5735999999999999</v>
      </c>
      <c r="B3938" s="216">
        <v>20.243672990858421</v>
      </c>
      <c r="E3938" s="153">
        <f t="shared" si="796"/>
        <v>8.0974691963424765E-3</v>
      </c>
      <c r="F3938" s="166"/>
      <c r="W3938" s="152">
        <f t="shared" si="797"/>
        <v>0.6130508173113014</v>
      </c>
      <c r="X3938" s="170">
        <v>6.0503411528379116</v>
      </c>
      <c r="Y3938" s="153">
        <f t="shared" si="798"/>
        <v>3.9999999999995595E-4</v>
      </c>
      <c r="Z3938" s="128">
        <f t="shared" si="800"/>
        <v>8.8754449677853557</v>
      </c>
      <c r="AA3938" s="128">
        <f t="shared" si="801"/>
        <v>0.61929999999999996</v>
      </c>
      <c r="AB3938" s="128">
        <f t="shared" si="799"/>
        <v>2.6220845663835562E-3</v>
      </c>
      <c r="AC3938" s="128">
        <f t="shared" si="802"/>
        <v>7.2506746157496664</v>
      </c>
      <c r="AD3938" s="128">
        <f t="shared" si="793"/>
        <v>-139.70127902069541</v>
      </c>
      <c r="AE3938" s="128">
        <f t="shared" si="794"/>
        <v>2.3606033465961243E-4</v>
      </c>
      <c r="AF3938" s="128">
        <f t="shared" si="803"/>
        <v>0.6992937420164087</v>
      </c>
      <c r="AG3938" s="128">
        <f t="shared" si="804"/>
        <v>0.59015083664909607</v>
      </c>
      <c r="AH3938" s="93">
        <f t="shared" si="805"/>
        <v>5.2688543697877004E-2</v>
      </c>
      <c r="AI3938" s="128">
        <f t="shared" si="795"/>
        <v>1.1425225002512196</v>
      </c>
    </row>
    <row r="3939" spans="1:35" x14ac:dyDescent="0.25">
      <c r="A3939" s="96">
        <v>1.5740000000000001</v>
      </c>
      <c r="B3939" s="216">
        <v>20.243672990858421</v>
      </c>
      <c r="E3939" s="153">
        <f t="shared" si="796"/>
        <v>8.0974691963469712E-3</v>
      </c>
      <c r="F3939" s="166"/>
      <c r="W3939" s="152">
        <f t="shared" si="797"/>
        <v>0.6130508173113014</v>
      </c>
      <c r="X3939" s="170">
        <v>6.0503411528379116</v>
      </c>
      <c r="Y3939" s="153">
        <f t="shared" si="798"/>
        <v>4.0000000000017799E-4</v>
      </c>
      <c r="Z3939" s="128">
        <f t="shared" si="800"/>
        <v>8.8754449677853557</v>
      </c>
      <c r="AA3939" s="128">
        <f t="shared" si="801"/>
        <v>0.61929999999999996</v>
      </c>
      <c r="AB3939" s="128">
        <f t="shared" si="799"/>
        <v>2.6220845663850116E-3</v>
      </c>
      <c r="AC3939" s="128">
        <f t="shared" si="802"/>
        <v>7.2532967003160511</v>
      </c>
      <c r="AD3939" s="128">
        <f t="shared" si="793"/>
        <v>-139.68968716298752</v>
      </c>
      <c r="AE3939" s="128">
        <f t="shared" si="794"/>
        <v>2.3604074730988284E-4</v>
      </c>
      <c r="AF3939" s="128">
        <f t="shared" si="803"/>
        <v>0.69952978276371858</v>
      </c>
      <c r="AG3939" s="128">
        <f t="shared" si="804"/>
        <v>0.59010186827444455</v>
      </c>
      <c r="AH3939" s="93">
        <f t="shared" si="805"/>
        <v>5.2452502950567123E-2</v>
      </c>
      <c r="AI3939" s="128">
        <f t="shared" si="795"/>
        <v>1.1425225002512196</v>
      </c>
    </row>
    <row r="3940" spans="1:35" x14ac:dyDescent="0.25">
      <c r="A3940" s="96">
        <v>1.5744</v>
      </c>
      <c r="B3940" s="216">
        <v>20.243672990858421</v>
      </c>
      <c r="E3940" s="153">
        <f t="shared" si="796"/>
        <v>8.0974691963424765E-3</v>
      </c>
      <c r="F3940" s="166"/>
      <c r="W3940" s="152">
        <f t="shared" si="797"/>
        <v>0.6130508173113014</v>
      </c>
      <c r="X3940" s="170">
        <v>6.0503411528379116</v>
      </c>
      <c r="Y3940" s="153">
        <f t="shared" si="798"/>
        <v>3.9999999999995595E-4</v>
      </c>
      <c r="Z3940" s="128">
        <f t="shared" si="800"/>
        <v>8.8754449677853557</v>
      </c>
      <c r="AA3940" s="128">
        <f t="shared" si="801"/>
        <v>0.61929999999999996</v>
      </c>
      <c r="AB3940" s="128">
        <f t="shared" si="799"/>
        <v>2.6220845663835562E-3</v>
      </c>
      <c r="AC3940" s="128">
        <f t="shared" si="802"/>
        <v>7.2559187848824349</v>
      </c>
      <c r="AD3940" s="128">
        <f t="shared" si="793"/>
        <v>-139.67809054772923</v>
      </c>
      <c r="AE3940" s="128">
        <f t="shared" si="794"/>
        <v>2.3602115192107909E-4</v>
      </c>
      <c r="AF3940" s="128">
        <f t="shared" si="803"/>
        <v>0.69976580391563969</v>
      </c>
      <c r="AG3940" s="128">
        <f t="shared" si="804"/>
        <v>0.59005287980276266</v>
      </c>
      <c r="AH3940" s="93">
        <f t="shared" si="805"/>
        <v>5.2216481798646047E-2</v>
      </c>
      <c r="AI3940" s="128">
        <f t="shared" si="795"/>
        <v>1.1425225002512196</v>
      </c>
    </row>
    <row r="3941" spans="1:35" x14ac:dyDescent="0.25">
      <c r="A3941" s="96">
        <v>1.5748</v>
      </c>
      <c r="B3941" s="216">
        <v>20.243672990858421</v>
      </c>
      <c r="E3941" s="153">
        <f t="shared" si="796"/>
        <v>8.0974691963424765E-3</v>
      </c>
      <c r="F3941" s="166"/>
      <c r="W3941" s="152">
        <f t="shared" si="797"/>
        <v>0.6130508173113014</v>
      </c>
      <c r="X3941" s="170">
        <v>6.0503411528379116</v>
      </c>
      <c r="Y3941" s="153">
        <f t="shared" si="798"/>
        <v>3.9999999999995595E-4</v>
      </c>
      <c r="Z3941" s="128">
        <f t="shared" si="800"/>
        <v>8.8754449677853557</v>
      </c>
      <c r="AA3941" s="128">
        <f t="shared" si="801"/>
        <v>0.61929999999999996</v>
      </c>
      <c r="AB3941" s="128">
        <f t="shared" si="799"/>
        <v>2.6220845663835562E-3</v>
      </c>
      <c r="AC3941" s="128">
        <f t="shared" si="802"/>
        <v>7.2585408694488187</v>
      </c>
      <c r="AD3941" s="128">
        <f t="shared" si="793"/>
        <v>-139.66648917515315</v>
      </c>
      <c r="AE3941" s="128">
        <f t="shared" si="794"/>
        <v>2.3600154849359425E-4</v>
      </c>
      <c r="AF3941" s="128">
        <f t="shared" si="803"/>
        <v>0.70000180546413326</v>
      </c>
      <c r="AG3941" s="128">
        <f t="shared" si="804"/>
        <v>0.59000387123405063</v>
      </c>
      <c r="AH3941" s="93">
        <f t="shared" si="805"/>
        <v>5.198048025015245E-2</v>
      </c>
      <c r="AI3941" s="128">
        <f t="shared" si="795"/>
        <v>1.1425225002512196</v>
      </c>
    </row>
    <row r="3942" spans="1:35" x14ac:dyDescent="0.25">
      <c r="A3942" s="96">
        <v>1.5751999999999999</v>
      </c>
      <c r="B3942" s="216">
        <v>20.243672990858421</v>
      </c>
      <c r="E3942" s="153">
        <f t="shared" si="796"/>
        <v>8.0974691963424765E-3</v>
      </c>
      <c r="F3942" s="166"/>
      <c r="W3942" s="152">
        <f t="shared" si="797"/>
        <v>0.6130508173113014</v>
      </c>
      <c r="X3942" s="170">
        <v>6.0503411528379116</v>
      </c>
      <c r="Y3942" s="153">
        <f t="shared" si="798"/>
        <v>3.9999999999995595E-4</v>
      </c>
      <c r="Z3942" s="128">
        <f t="shared" si="800"/>
        <v>8.8754449677853557</v>
      </c>
      <c r="AA3942" s="128">
        <f t="shared" si="801"/>
        <v>0.61929999999999996</v>
      </c>
      <c r="AB3942" s="128">
        <f t="shared" si="799"/>
        <v>2.6220845663835562E-3</v>
      </c>
      <c r="AC3942" s="128">
        <f t="shared" si="802"/>
        <v>7.2611629540152025</v>
      </c>
      <c r="AD3942" s="128">
        <f t="shared" si="793"/>
        <v>-139.65488304518175</v>
      </c>
      <c r="AE3942" s="128">
        <f t="shared" si="794"/>
        <v>2.3598193702729732E-4</v>
      </c>
      <c r="AF3942" s="128">
        <f t="shared" si="803"/>
        <v>0.70023778740116061</v>
      </c>
      <c r="AG3942" s="128">
        <f t="shared" si="804"/>
        <v>0.58995484256830832</v>
      </c>
      <c r="AH3942" s="93">
        <f t="shared" si="805"/>
        <v>5.1744498313125151E-2</v>
      </c>
      <c r="AI3942" s="128">
        <f t="shared" si="795"/>
        <v>1.1425225002512196</v>
      </c>
    </row>
    <row r="3943" spans="1:35" x14ac:dyDescent="0.25">
      <c r="A3943" s="96">
        <v>1.5755999999999999</v>
      </c>
      <c r="B3943" s="216">
        <v>19.256176747401913</v>
      </c>
      <c r="E3943" s="153">
        <f t="shared" si="796"/>
        <v>7.8999699476511968E-3</v>
      </c>
      <c r="F3943" s="166"/>
      <c r="W3943" s="152">
        <f t="shared" si="797"/>
        <v>0.58871609420092164</v>
      </c>
      <c r="X3943" s="170">
        <v>5.8101761085706558</v>
      </c>
      <c r="Y3943" s="153">
        <f t="shared" si="798"/>
        <v>3.9999999999995595E-4</v>
      </c>
      <c r="Z3943" s="128">
        <f t="shared" si="800"/>
        <v>8.8754449677853557</v>
      </c>
      <c r="AA3943" s="128">
        <f t="shared" si="801"/>
        <v>0.61929999999999996</v>
      </c>
      <c r="AB3943" s="128">
        <f t="shared" si="799"/>
        <v>2.5571302866418595E-3</v>
      </c>
      <c r="AC3943" s="128">
        <f t="shared" si="802"/>
        <v>7.2637200843018448</v>
      </c>
      <c r="AD3943" s="128">
        <f t="shared" si="793"/>
        <v>-136.18430952985153</v>
      </c>
      <c r="AE3943" s="128">
        <f t="shared" si="794"/>
        <v>2.3011753298438035E-4</v>
      </c>
      <c r="AF3943" s="128">
        <f t="shared" si="803"/>
        <v>0.70046790493414501</v>
      </c>
      <c r="AG3943" s="128">
        <f t="shared" si="804"/>
        <v>0.57529383246101429</v>
      </c>
      <c r="AH3943" s="93">
        <f t="shared" si="805"/>
        <v>5.151438078014077E-2</v>
      </c>
      <c r="AI3943" s="128">
        <f t="shared" si="795"/>
        <v>1.1317124120597328</v>
      </c>
    </row>
    <row r="3944" spans="1:35" x14ac:dyDescent="0.25">
      <c r="A3944" s="96">
        <v>1.5760000000000001</v>
      </c>
      <c r="B3944" s="216">
        <v>19.256176747401913</v>
      </c>
      <c r="E3944" s="153">
        <f t="shared" si="796"/>
        <v>7.7024706989641924E-3</v>
      </c>
      <c r="F3944" s="166"/>
      <c r="W3944" s="152">
        <f t="shared" si="797"/>
        <v>0.58871609420092164</v>
      </c>
      <c r="X3944" s="170">
        <v>5.8101761085706558</v>
      </c>
      <c r="Y3944" s="153">
        <f t="shared" si="798"/>
        <v>4.0000000000017799E-4</v>
      </c>
      <c r="Z3944" s="128">
        <f t="shared" si="800"/>
        <v>8.8754449677853557</v>
      </c>
      <c r="AA3944" s="128">
        <f t="shared" si="801"/>
        <v>0.61929999999999996</v>
      </c>
      <c r="AB3944" s="128">
        <f t="shared" si="799"/>
        <v>2.5571302866432789E-3</v>
      </c>
      <c r="AC3944" s="128">
        <f t="shared" si="802"/>
        <v>7.266277214588488</v>
      </c>
      <c r="AD3944" s="128">
        <f t="shared" si="793"/>
        <v>-136.17326241083873</v>
      </c>
      <c r="AE3944" s="128">
        <f t="shared" si="794"/>
        <v>2.3009886610724458E-4</v>
      </c>
      <c r="AF3944" s="128">
        <f t="shared" si="803"/>
        <v>0.70069800380025227</v>
      </c>
      <c r="AG3944" s="128">
        <f t="shared" si="804"/>
        <v>0.57524716526785546</v>
      </c>
      <c r="AH3944" s="93">
        <f t="shared" si="805"/>
        <v>5.1284281914033523E-2</v>
      </c>
      <c r="AI3944" s="128">
        <f t="shared" si="795"/>
        <v>1.1317124120597328</v>
      </c>
    </row>
    <row r="3945" spans="1:35" x14ac:dyDescent="0.25">
      <c r="A3945" s="96">
        <v>1.5764</v>
      </c>
      <c r="B3945" s="216">
        <v>19.256176747401913</v>
      </c>
      <c r="E3945" s="153">
        <f t="shared" si="796"/>
        <v>7.7024706989599172E-3</v>
      </c>
      <c r="F3945" s="166"/>
      <c r="W3945" s="152">
        <f t="shared" si="797"/>
        <v>0.58871609420092164</v>
      </c>
      <c r="X3945" s="170">
        <v>5.8101761085706558</v>
      </c>
      <c r="Y3945" s="153">
        <f t="shared" si="798"/>
        <v>3.9999999999995595E-4</v>
      </c>
      <c r="Z3945" s="128">
        <f t="shared" si="800"/>
        <v>8.8754449677853557</v>
      </c>
      <c r="AA3945" s="128">
        <f t="shared" si="801"/>
        <v>0.61929999999999996</v>
      </c>
      <c r="AB3945" s="128">
        <f t="shared" si="799"/>
        <v>2.5571302866418595E-3</v>
      </c>
      <c r="AC3945" s="128">
        <f t="shared" si="802"/>
        <v>7.2688343448751302</v>
      </c>
      <c r="AD3945" s="128">
        <f t="shared" si="793"/>
        <v>-136.16221087914423</v>
      </c>
      <c r="AE3945" s="128">
        <f t="shared" si="794"/>
        <v>2.3008019177377681E-4</v>
      </c>
      <c r="AF3945" s="128">
        <f t="shared" si="803"/>
        <v>0.700928083992026</v>
      </c>
      <c r="AG3945" s="128">
        <f t="shared" si="804"/>
        <v>0.57520047943450536</v>
      </c>
      <c r="AH3945" s="93">
        <f t="shared" si="805"/>
        <v>5.1054201722259746E-2</v>
      </c>
      <c r="AI3945" s="128">
        <f t="shared" si="795"/>
        <v>1.1317124120597328</v>
      </c>
    </row>
    <row r="3946" spans="1:35" x14ac:dyDescent="0.25">
      <c r="A3946" s="96">
        <v>1.5768</v>
      </c>
      <c r="B3946" s="216">
        <v>19.256176747401913</v>
      </c>
      <c r="E3946" s="153">
        <f t="shared" si="796"/>
        <v>7.7024706989599172E-3</v>
      </c>
      <c r="F3946" s="166"/>
      <c r="W3946" s="152">
        <f t="shared" si="797"/>
        <v>0.58871609420092164</v>
      </c>
      <c r="X3946" s="170">
        <v>5.8101761085706558</v>
      </c>
      <c r="Y3946" s="153">
        <f t="shared" si="798"/>
        <v>3.9999999999995595E-4</v>
      </c>
      <c r="Z3946" s="128">
        <f t="shared" si="800"/>
        <v>8.8754449677853557</v>
      </c>
      <c r="AA3946" s="128">
        <f t="shared" si="801"/>
        <v>0.61929999999999996</v>
      </c>
      <c r="AB3946" s="128">
        <f t="shared" si="799"/>
        <v>2.5571302866418595E-3</v>
      </c>
      <c r="AC3946" s="128">
        <f t="shared" si="802"/>
        <v>7.2713914751617725</v>
      </c>
      <c r="AD3946" s="128">
        <f t="shared" si="793"/>
        <v>-136.15115493499479</v>
      </c>
      <c r="AE3946" s="128">
        <f t="shared" si="794"/>
        <v>2.3006150998436023E-4</v>
      </c>
      <c r="AF3946" s="128">
        <f t="shared" si="803"/>
        <v>0.70115814550201039</v>
      </c>
      <c r="AG3946" s="128">
        <f t="shared" si="804"/>
        <v>0.57515377496096398</v>
      </c>
      <c r="AH3946" s="93">
        <f t="shared" si="805"/>
        <v>5.0824140212275389E-2</v>
      </c>
      <c r="AI3946" s="128">
        <f t="shared" si="795"/>
        <v>1.1317124120597328</v>
      </c>
    </row>
    <row r="3947" spans="1:35" x14ac:dyDescent="0.25">
      <c r="A3947" s="96">
        <v>1.5771999999999999</v>
      </c>
      <c r="B3947" s="216">
        <v>20.243672990858421</v>
      </c>
      <c r="E3947" s="153">
        <f t="shared" si="796"/>
        <v>7.8999699476511968E-3</v>
      </c>
      <c r="F3947" s="166"/>
      <c r="W3947" s="152">
        <f t="shared" si="797"/>
        <v>0.61305081731130173</v>
      </c>
      <c r="X3947" s="170">
        <v>6.0503411528379152</v>
      </c>
      <c r="Y3947" s="153">
        <f t="shared" si="798"/>
        <v>3.9999999999995595E-4</v>
      </c>
      <c r="Z3947" s="128">
        <f t="shared" si="800"/>
        <v>8.8754449677853557</v>
      </c>
      <c r="AA3947" s="128">
        <f t="shared" si="801"/>
        <v>0.61929999999999996</v>
      </c>
      <c r="AB3947" s="128">
        <f t="shared" si="799"/>
        <v>2.622084566383557E-3</v>
      </c>
      <c r="AC3947" s="128">
        <f t="shared" si="802"/>
        <v>7.2740135597281563</v>
      </c>
      <c r="AD3947" s="128">
        <f t="shared" si="793"/>
        <v>-139.59793363196601</v>
      </c>
      <c r="AE3947" s="128">
        <f t="shared" si="794"/>
        <v>2.3588570671618912E-4</v>
      </c>
      <c r="AF3947" s="128">
        <f t="shared" si="803"/>
        <v>0.70139403120872656</v>
      </c>
      <c r="AG3947" s="128">
        <f t="shared" si="804"/>
        <v>0.58971426679053773</v>
      </c>
      <c r="AH3947" s="93">
        <f t="shared" si="805"/>
        <v>5.0588254505559198E-2</v>
      </c>
      <c r="AI3947" s="128">
        <f t="shared" si="795"/>
        <v>1.1425225002512192</v>
      </c>
    </row>
    <row r="3948" spans="1:35" x14ac:dyDescent="0.25">
      <c r="A3948" s="96">
        <v>1.5775999999999999</v>
      </c>
      <c r="B3948" s="216">
        <v>20.243672990858421</v>
      </c>
      <c r="E3948" s="153">
        <f t="shared" si="796"/>
        <v>8.0974691963424765E-3</v>
      </c>
      <c r="F3948" s="166"/>
      <c r="W3948" s="152">
        <f t="shared" si="797"/>
        <v>0.61305081731130173</v>
      </c>
      <c r="X3948" s="170">
        <v>6.0503411528379152</v>
      </c>
      <c r="Y3948" s="153">
        <f t="shared" si="798"/>
        <v>3.9999999999995595E-4</v>
      </c>
      <c r="Z3948" s="128">
        <f t="shared" si="800"/>
        <v>8.8754449677853557</v>
      </c>
      <c r="AA3948" s="128">
        <f t="shared" si="801"/>
        <v>0.61929999999999996</v>
      </c>
      <c r="AB3948" s="128">
        <f t="shared" si="799"/>
        <v>2.622084566383557E-3</v>
      </c>
      <c r="AC3948" s="128">
        <f t="shared" si="802"/>
        <v>7.2766356442945401</v>
      </c>
      <c r="AD3948" s="128">
        <f t="shared" si="793"/>
        <v>-139.58629942902346</v>
      </c>
      <c r="AE3948" s="128">
        <f t="shared" si="794"/>
        <v>2.3586604781356942E-4</v>
      </c>
      <c r="AF3948" s="128">
        <f t="shared" si="803"/>
        <v>0.70162989725654012</v>
      </c>
      <c r="AG3948" s="128">
        <f t="shared" si="804"/>
        <v>0.58966511953398848</v>
      </c>
      <c r="AH3948" s="93">
        <f t="shared" si="805"/>
        <v>5.0352388457745631E-2</v>
      </c>
      <c r="AI3948" s="128">
        <f t="shared" si="795"/>
        <v>1.1425225002512192</v>
      </c>
    </row>
    <row r="3949" spans="1:35" x14ac:dyDescent="0.25">
      <c r="A3949" s="96">
        <v>1.5780000000000001</v>
      </c>
      <c r="B3949" s="216">
        <v>19.256176747401913</v>
      </c>
      <c r="E3949" s="153">
        <f t="shared" si="796"/>
        <v>7.8999699476555822E-3</v>
      </c>
      <c r="F3949" s="166"/>
      <c r="W3949" s="152">
        <f t="shared" si="797"/>
        <v>0.58871609420092164</v>
      </c>
      <c r="X3949" s="170">
        <v>5.8101761085706558</v>
      </c>
      <c r="Y3949" s="153">
        <f t="shared" si="798"/>
        <v>4.0000000000017799E-4</v>
      </c>
      <c r="Z3949" s="128">
        <f t="shared" si="800"/>
        <v>8.8754449677853557</v>
      </c>
      <c r="AA3949" s="128">
        <f t="shared" si="801"/>
        <v>0.61929999999999996</v>
      </c>
      <c r="AB3949" s="128">
        <f t="shared" si="799"/>
        <v>2.5571302866432789E-3</v>
      </c>
      <c r="AC3949" s="128">
        <f t="shared" si="802"/>
        <v>7.2791927745811833</v>
      </c>
      <c r="AD3949" s="128">
        <f t="shared" si="793"/>
        <v>-136.11739816777987</v>
      </c>
      <c r="AE3949" s="128">
        <f t="shared" si="794"/>
        <v>2.3000446946317359E-4</v>
      </c>
      <c r="AF3949" s="128">
        <f t="shared" si="803"/>
        <v>0.70185990172600332</v>
      </c>
      <c r="AG3949" s="128">
        <f t="shared" si="804"/>
        <v>0.57501117365767807</v>
      </c>
      <c r="AH3949" s="93">
        <f t="shared" si="805"/>
        <v>5.0122383988282455E-2</v>
      </c>
      <c r="AI3949" s="128">
        <f t="shared" si="795"/>
        <v>1.1317124120597328</v>
      </c>
    </row>
    <row r="3950" spans="1:35" x14ac:dyDescent="0.25">
      <c r="A3950" s="96">
        <v>1.5784</v>
      </c>
      <c r="B3950" s="216">
        <v>20.243672990858421</v>
      </c>
      <c r="E3950" s="153">
        <f t="shared" si="796"/>
        <v>7.8999699476511968E-3</v>
      </c>
      <c r="F3950" s="166"/>
      <c r="W3950" s="152">
        <f t="shared" si="797"/>
        <v>0.61305081731130173</v>
      </c>
      <c r="X3950" s="170">
        <v>6.0503411528379152</v>
      </c>
      <c r="Y3950" s="153">
        <f t="shared" si="798"/>
        <v>3.9999999999995595E-4</v>
      </c>
      <c r="Z3950" s="128">
        <f t="shared" si="800"/>
        <v>8.8754449677853557</v>
      </c>
      <c r="AA3950" s="128">
        <f t="shared" si="801"/>
        <v>0.61929999999999996</v>
      </c>
      <c r="AB3950" s="128">
        <f t="shared" si="799"/>
        <v>2.622084566383557E-3</v>
      </c>
      <c r="AC3950" s="128">
        <f t="shared" si="802"/>
        <v>7.2818148591475671</v>
      </c>
      <c r="AD3950" s="128">
        <f t="shared" si="793"/>
        <v>-139.56330524659725</v>
      </c>
      <c r="AE3950" s="128">
        <f t="shared" si="794"/>
        <v>2.3582719337761289E-4</v>
      </c>
      <c r="AF3950" s="128">
        <f t="shared" si="803"/>
        <v>0.70209572891938088</v>
      </c>
      <c r="AG3950" s="128">
        <f t="shared" si="804"/>
        <v>0.58956798344409711</v>
      </c>
      <c r="AH3950" s="93">
        <f t="shared" si="805"/>
        <v>4.9886556794904842E-2</v>
      </c>
      <c r="AI3950" s="128">
        <f t="shared" si="795"/>
        <v>1.1425225002512192</v>
      </c>
    </row>
    <row r="3951" spans="1:35" x14ac:dyDescent="0.25">
      <c r="A3951" s="96">
        <v>1.5788</v>
      </c>
      <c r="B3951" s="216">
        <v>20.243672990858421</v>
      </c>
      <c r="E3951" s="153">
        <f t="shared" si="796"/>
        <v>8.0974691963424765E-3</v>
      </c>
      <c r="F3951" s="166"/>
      <c r="W3951" s="152">
        <f t="shared" si="797"/>
        <v>0.61305081731130173</v>
      </c>
      <c r="X3951" s="170">
        <v>6.0503411528379152</v>
      </c>
      <c r="Y3951" s="153">
        <f t="shared" si="798"/>
        <v>3.9999999999995595E-4</v>
      </c>
      <c r="Z3951" s="128">
        <f t="shared" si="800"/>
        <v>8.8754449677853557</v>
      </c>
      <c r="AA3951" s="128">
        <f t="shared" si="801"/>
        <v>0.61929999999999996</v>
      </c>
      <c r="AB3951" s="128">
        <f t="shared" si="799"/>
        <v>2.622084566383557E-3</v>
      </c>
      <c r="AC3951" s="128">
        <f t="shared" si="802"/>
        <v>7.2844369437139509</v>
      </c>
      <c r="AD3951" s="128">
        <f t="shared" si="793"/>
        <v>-139.55165688931888</v>
      </c>
      <c r="AE3951" s="128">
        <f t="shared" si="794"/>
        <v>2.3580751055769425E-4</v>
      </c>
      <c r="AF3951" s="128">
        <f t="shared" si="803"/>
        <v>0.70233153642993862</v>
      </c>
      <c r="AG3951" s="128">
        <f t="shared" si="804"/>
        <v>0.58951877639430061</v>
      </c>
      <c r="AH3951" s="93">
        <f t="shared" si="805"/>
        <v>4.9650749284347151E-2</v>
      </c>
      <c r="AI3951" s="128">
        <f t="shared" si="795"/>
        <v>1.1425225002512192</v>
      </c>
    </row>
    <row r="3952" spans="1:35" x14ac:dyDescent="0.25">
      <c r="A3952" s="96">
        <v>1.5791999999999999</v>
      </c>
      <c r="B3952" s="216">
        <v>20.243672990858421</v>
      </c>
      <c r="E3952" s="153">
        <f t="shared" si="796"/>
        <v>8.0974691963424765E-3</v>
      </c>
      <c r="F3952" s="166"/>
      <c r="W3952" s="152">
        <f t="shared" si="797"/>
        <v>0.61305081731130173</v>
      </c>
      <c r="X3952" s="170">
        <v>6.0503411528379152</v>
      </c>
      <c r="Y3952" s="153">
        <f t="shared" si="798"/>
        <v>3.9999999999995595E-4</v>
      </c>
      <c r="Z3952" s="128">
        <f t="shared" si="800"/>
        <v>8.8754449677853557</v>
      </c>
      <c r="AA3952" s="128">
        <f t="shared" si="801"/>
        <v>0.61929999999999996</v>
      </c>
      <c r="AB3952" s="128">
        <f t="shared" si="799"/>
        <v>2.622084566383557E-3</v>
      </c>
      <c r="AC3952" s="128">
        <f t="shared" si="802"/>
        <v>7.2870590282803347</v>
      </c>
      <c r="AD3952" s="128">
        <f t="shared" si="793"/>
        <v>-139.54000377464521</v>
      </c>
      <c r="AE3952" s="128">
        <f t="shared" si="794"/>
        <v>2.3578781969896357E-4</v>
      </c>
      <c r="AF3952" s="128">
        <f t="shared" si="803"/>
        <v>0.70256732424963764</v>
      </c>
      <c r="AG3952" s="128">
        <f t="shared" si="804"/>
        <v>0.58946954924747386</v>
      </c>
      <c r="AH3952" s="93">
        <f t="shared" si="805"/>
        <v>4.9414961464648188E-2</v>
      </c>
      <c r="AI3952" s="128">
        <f t="shared" si="795"/>
        <v>1.1425225002512192</v>
      </c>
    </row>
    <row r="3953" spans="1:35" x14ac:dyDescent="0.25">
      <c r="A3953" s="96">
        <v>1.5795999999999999</v>
      </c>
      <c r="B3953" s="216">
        <v>20.243672990858421</v>
      </c>
      <c r="E3953" s="153">
        <f t="shared" si="796"/>
        <v>8.0974691963424765E-3</v>
      </c>
      <c r="F3953" s="166"/>
      <c r="W3953" s="152">
        <f t="shared" si="797"/>
        <v>0.61305081731130173</v>
      </c>
      <c r="X3953" s="170">
        <v>6.0503411528379152</v>
      </c>
      <c r="Y3953" s="153">
        <f t="shared" si="798"/>
        <v>3.9999999999995595E-4</v>
      </c>
      <c r="Z3953" s="128">
        <f t="shared" si="800"/>
        <v>8.8754449677853557</v>
      </c>
      <c r="AA3953" s="128">
        <f t="shared" si="801"/>
        <v>0.61929999999999996</v>
      </c>
      <c r="AB3953" s="128">
        <f t="shared" si="799"/>
        <v>2.622084566383557E-3</v>
      </c>
      <c r="AC3953" s="128">
        <f t="shared" si="802"/>
        <v>7.2896811128467185</v>
      </c>
      <c r="AD3953" s="128">
        <f t="shared" si="793"/>
        <v>-139.52834590257621</v>
      </c>
      <c r="AE3953" s="128">
        <f t="shared" si="794"/>
        <v>2.3576812080142076E-4</v>
      </c>
      <c r="AF3953" s="128">
        <f t="shared" si="803"/>
        <v>0.70280309237043903</v>
      </c>
      <c r="AG3953" s="128">
        <f t="shared" si="804"/>
        <v>0.58942030200361684</v>
      </c>
      <c r="AH3953" s="93">
        <f t="shared" si="805"/>
        <v>4.9179193343846767E-2</v>
      </c>
      <c r="AI3953" s="128">
        <f t="shared" si="795"/>
        <v>1.1425225002512192</v>
      </c>
    </row>
    <row r="3954" spans="1:35" x14ac:dyDescent="0.25">
      <c r="A3954" s="96">
        <v>1.58</v>
      </c>
      <c r="B3954" s="216">
        <v>20.243672990858421</v>
      </c>
      <c r="E3954" s="153">
        <f t="shared" si="796"/>
        <v>8.0974691963469712E-3</v>
      </c>
      <c r="F3954" s="166"/>
      <c r="W3954" s="152">
        <f t="shared" si="797"/>
        <v>0.61305081731130173</v>
      </c>
      <c r="X3954" s="170">
        <v>6.0503411528379152</v>
      </c>
      <c r="Y3954" s="153">
        <f t="shared" si="798"/>
        <v>4.0000000000017799E-4</v>
      </c>
      <c r="Z3954" s="128">
        <f t="shared" si="800"/>
        <v>8.8754449677853557</v>
      </c>
      <c r="AA3954" s="128">
        <f t="shared" si="801"/>
        <v>0.61929999999999996</v>
      </c>
      <c r="AB3954" s="128">
        <f t="shared" si="799"/>
        <v>2.6220845663850125E-3</v>
      </c>
      <c r="AC3954" s="128">
        <f t="shared" si="802"/>
        <v>7.2923031974131032</v>
      </c>
      <c r="AD3954" s="128">
        <f t="shared" si="793"/>
        <v>-139.51668327318933</v>
      </c>
      <c r="AE3954" s="128">
        <f t="shared" si="794"/>
        <v>2.357484138651967E-4</v>
      </c>
      <c r="AF3954" s="128">
        <f t="shared" si="803"/>
        <v>0.70303884078430423</v>
      </c>
      <c r="AG3954" s="128">
        <f t="shared" si="804"/>
        <v>0.58937103466272955</v>
      </c>
      <c r="AH3954" s="93">
        <f t="shared" si="805"/>
        <v>4.8943444929981567E-2</v>
      </c>
      <c r="AI3954" s="128">
        <f t="shared" si="795"/>
        <v>1.1425225002512192</v>
      </c>
    </row>
    <row r="3955" spans="1:35" x14ac:dyDescent="0.25">
      <c r="A3955" s="96">
        <v>1.5804</v>
      </c>
      <c r="B3955" s="216">
        <v>20.243672990858421</v>
      </c>
      <c r="E3955" s="153">
        <f t="shared" si="796"/>
        <v>8.0974691963424765E-3</v>
      </c>
      <c r="F3955" s="166"/>
      <c r="W3955" s="152">
        <f t="shared" si="797"/>
        <v>0.61305081731130173</v>
      </c>
      <c r="X3955" s="170">
        <v>6.0503411528379152</v>
      </c>
      <c r="Y3955" s="153">
        <f t="shared" si="798"/>
        <v>3.9999999999995595E-4</v>
      </c>
      <c r="Z3955" s="128">
        <f t="shared" si="800"/>
        <v>8.8754449677853557</v>
      </c>
      <c r="AA3955" s="128">
        <f t="shared" si="801"/>
        <v>0.61929999999999996</v>
      </c>
      <c r="AB3955" s="128">
        <f t="shared" si="799"/>
        <v>2.622084566383557E-3</v>
      </c>
      <c r="AC3955" s="128">
        <f t="shared" si="802"/>
        <v>7.294925281979487</v>
      </c>
      <c r="AD3955" s="128">
        <f t="shared" si="793"/>
        <v>-139.50501588625221</v>
      </c>
      <c r="AE3955" s="128">
        <f t="shared" si="794"/>
        <v>2.357286988898988E-4</v>
      </c>
      <c r="AF3955" s="128">
        <f t="shared" si="803"/>
        <v>0.70327456948319411</v>
      </c>
      <c r="AG3955" s="128">
        <f t="shared" si="804"/>
        <v>0.5893217472248119</v>
      </c>
      <c r="AH3955" s="93">
        <f t="shared" si="805"/>
        <v>4.8707716231091665E-2</v>
      </c>
      <c r="AI3955" s="128">
        <f t="shared" si="795"/>
        <v>1.1425225002512192</v>
      </c>
    </row>
    <row r="3956" spans="1:35" x14ac:dyDescent="0.25">
      <c r="A3956" s="96">
        <v>1.5808</v>
      </c>
      <c r="B3956" s="216">
        <v>20.243672990858421</v>
      </c>
      <c r="E3956" s="153">
        <f t="shared" si="796"/>
        <v>8.0974691963424765E-3</v>
      </c>
      <c r="F3956" s="166"/>
      <c r="W3956" s="152">
        <f t="shared" si="797"/>
        <v>0.61305081731130173</v>
      </c>
      <c r="X3956" s="170">
        <v>6.0503411528379152</v>
      </c>
      <c r="Y3956" s="153">
        <f t="shared" si="798"/>
        <v>3.9999999999995595E-4</v>
      </c>
      <c r="Z3956" s="128">
        <f t="shared" si="800"/>
        <v>8.8754449677853557</v>
      </c>
      <c r="AA3956" s="128">
        <f t="shared" si="801"/>
        <v>0.61929999999999996</v>
      </c>
      <c r="AB3956" s="128">
        <f t="shared" si="799"/>
        <v>2.622084566383557E-3</v>
      </c>
      <c r="AC3956" s="128">
        <f t="shared" si="802"/>
        <v>7.2975473665458708</v>
      </c>
      <c r="AD3956" s="128">
        <f t="shared" si="793"/>
        <v>-139.49334374199725</v>
      </c>
      <c r="AE3956" s="128">
        <f t="shared" si="794"/>
        <v>2.3570897587591971E-4</v>
      </c>
      <c r="AF3956" s="128">
        <f t="shared" si="803"/>
        <v>0.70351027845906999</v>
      </c>
      <c r="AG3956" s="128">
        <f t="shared" si="804"/>
        <v>0.5892724396898642</v>
      </c>
      <c r="AH3956" s="93">
        <f t="shared" si="805"/>
        <v>4.8472007255215742E-2</v>
      </c>
      <c r="AI3956" s="128">
        <f t="shared" si="795"/>
        <v>1.1425225002512192</v>
      </c>
    </row>
    <row r="3957" spans="1:35" x14ac:dyDescent="0.25">
      <c r="A3957" s="96">
        <v>1.5811999999999999</v>
      </c>
      <c r="B3957" s="216">
        <v>19.256176747401913</v>
      </c>
      <c r="E3957" s="153">
        <f t="shared" si="796"/>
        <v>7.8999699476511968E-3</v>
      </c>
      <c r="F3957" s="166"/>
      <c r="W3957" s="152">
        <f t="shared" si="797"/>
        <v>0.58871609420092164</v>
      </c>
      <c r="X3957" s="170">
        <v>5.8101761085706558</v>
      </c>
      <c r="Y3957" s="153">
        <f t="shared" si="798"/>
        <v>3.9999999999995595E-4</v>
      </c>
      <c r="Z3957" s="128">
        <f t="shared" si="800"/>
        <v>8.8754449677853557</v>
      </c>
      <c r="AA3957" s="128">
        <f t="shared" si="801"/>
        <v>0.61929999999999996</v>
      </c>
      <c r="AB3957" s="128">
        <f t="shared" si="799"/>
        <v>2.5571302866418595E-3</v>
      </c>
      <c r="AC3957" s="128">
        <f t="shared" si="802"/>
        <v>7.3001044968325131</v>
      </c>
      <c r="AD3957" s="128">
        <f t="shared" si="793"/>
        <v>-136.02670909415698</v>
      </c>
      <c r="AE3957" s="128">
        <f t="shared" si="794"/>
        <v>2.2985122753711924E-4</v>
      </c>
      <c r="AF3957" s="128">
        <f t="shared" si="803"/>
        <v>0.70374012968660715</v>
      </c>
      <c r="AG3957" s="128">
        <f t="shared" si="804"/>
        <v>0.57462806884286133</v>
      </c>
      <c r="AH3957" s="93">
        <f t="shared" si="805"/>
        <v>4.8242156027678625E-2</v>
      </c>
      <c r="AI3957" s="128">
        <f t="shared" si="795"/>
        <v>1.1317124120597328</v>
      </c>
    </row>
    <row r="3958" spans="1:35" x14ac:dyDescent="0.25">
      <c r="A3958" s="96">
        <v>1.5815999999999999</v>
      </c>
      <c r="B3958" s="216">
        <v>20.243672990858421</v>
      </c>
      <c r="E3958" s="153">
        <f t="shared" si="796"/>
        <v>7.8999699476511968E-3</v>
      </c>
      <c r="F3958" s="166"/>
      <c r="W3958" s="152">
        <f t="shared" si="797"/>
        <v>0.61305081731130173</v>
      </c>
      <c r="X3958" s="170">
        <v>6.0503411528379152</v>
      </c>
      <c r="Y3958" s="153">
        <f t="shared" si="798"/>
        <v>3.9999999999995595E-4</v>
      </c>
      <c r="Z3958" s="128">
        <f t="shared" si="800"/>
        <v>8.8754449677853557</v>
      </c>
      <c r="AA3958" s="128">
        <f t="shared" si="801"/>
        <v>0.61929999999999996</v>
      </c>
      <c r="AB3958" s="128">
        <f t="shared" si="799"/>
        <v>2.622084566383557E-3</v>
      </c>
      <c r="AC3958" s="128">
        <f t="shared" si="802"/>
        <v>7.3027265813988969</v>
      </c>
      <c r="AD3958" s="128">
        <f t="shared" si="793"/>
        <v>-139.47027461682842</v>
      </c>
      <c r="AE3958" s="128">
        <f t="shared" si="794"/>
        <v>2.3566999480541104E-4</v>
      </c>
      <c r="AF3958" s="128">
        <f t="shared" si="803"/>
        <v>0.70397579968141255</v>
      </c>
      <c r="AG3958" s="128">
        <f t="shared" si="804"/>
        <v>0.5891749870135925</v>
      </c>
      <c r="AH3958" s="93">
        <f t="shared" si="805"/>
        <v>4.8006486032873212E-2</v>
      </c>
      <c r="AI3958" s="128">
        <f t="shared" si="795"/>
        <v>1.1425225002512192</v>
      </c>
    </row>
    <row r="3959" spans="1:35" x14ac:dyDescent="0.25">
      <c r="A3959" s="96">
        <v>1.5820000000000001</v>
      </c>
      <c r="B3959" s="216">
        <v>19.256176747401913</v>
      </c>
      <c r="E3959" s="153">
        <f t="shared" si="796"/>
        <v>7.8999699476555822E-3</v>
      </c>
      <c r="F3959" s="166"/>
      <c r="W3959" s="152">
        <f t="shared" si="797"/>
        <v>0.58871609420092164</v>
      </c>
      <c r="X3959" s="170">
        <v>5.8101761085706558</v>
      </c>
      <c r="Y3959" s="153">
        <f t="shared" si="798"/>
        <v>4.0000000000017799E-4</v>
      </c>
      <c r="Z3959" s="128">
        <f t="shared" si="800"/>
        <v>8.8754449677853557</v>
      </c>
      <c r="AA3959" s="128">
        <f t="shared" si="801"/>
        <v>0.61929999999999996</v>
      </c>
      <c r="AB3959" s="128">
        <f t="shared" si="799"/>
        <v>2.5571302866432789E-3</v>
      </c>
      <c r="AC3959" s="128">
        <f t="shared" si="802"/>
        <v>7.30528371168554</v>
      </c>
      <c r="AD3959" s="128">
        <f t="shared" si="793"/>
        <v>-136.00420250029504</v>
      </c>
      <c r="AE3959" s="128">
        <f t="shared" si="794"/>
        <v>2.2981319700428275E-4</v>
      </c>
      <c r="AF3959" s="128">
        <f t="shared" si="803"/>
        <v>0.70420561287841688</v>
      </c>
      <c r="AG3959" s="128">
        <f t="shared" si="804"/>
        <v>0.5745329925104512</v>
      </c>
      <c r="AH3959" s="93">
        <f t="shared" si="805"/>
        <v>4.7776672835868929E-2</v>
      </c>
      <c r="AI3959" s="128">
        <f t="shared" si="795"/>
        <v>1.1317124120597328</v>
      </c>
    </row>
    <row r="3960" spans="1:35" x14ac:dyDescent="0.25">
      <c r="A3960" s="96">
        <v>1.5824</v>
      </c>
      <c r="B3960" s="216">
        <v>19.256176747401913</v>
      </c>
      <c r="E3960" s="153">
        <f t="shared" si="796"/>
        <v>7.7024706989599172E-3</v>
      </c>
      <c r="F3960" s="166"/>
      <c r="W3960" s="152">
        <f t="shared" si="797"/>
        <v>0.58871609420092164</v>
      </c>
      <c r="X3960" s="170">
        <v>5.8101761085706558</v>
      </c>
      <c r="Y3960" s="153">
        <f t="shared" si="798"/>
        <v>3.9999999999995595E-4</v>
      </c>
      <c r="Z3960" s="128">
        <f t="shared" si="800"/>
        <v>8.8754449677853557</v>
      </c>
      <c r="AA3960" s="128">
        <f t="shared" si="801"/>
        <v>0.61929999999999996</v>
      </c>
      <c r="AB3960" s="128">
        <f t="shared" si="799"/>
        <v>2.5571302866418595E-3</v>
      </c>
      <c r="AC3960" s="128">
        <f t="shared" si="802"/>
        <v>7.3078408419721823</v>
      </c>
      <c r="AD3960" s="128">
        <f t="shared" si="793"/>
        <v>-135.99308365980465</v>
      </c>
      <c r="AE3960" s="128">
        <f t="shared" si="794"/>
        <v>2.297944089357297E-4</v>
      </c>
      <c r="AF3960" s="128">
        <f t="shared" si="803"/>
        <v>0.70443540728735266</v>
      </c>
      <c r="AG3960" s="128">
        <f t="shared" si="804"/>
        <v>0.5744860223393875</v>
      </c>
      <c r="AH3960" s="93">
        <f t="shared" si="805"/>
        <v>4.7546878426933198E-2</v>
      </c>
      <c r="AI3960" s="128">
        <f t="shared" si="795"/>
        <v>1.1317124120597328</v>
      </c>
    </row>
    <row r="3961" spans="1:35" x14ac:dyDescent="0.25">
      <c r="A3961" s="96">
        <v>1.5828</v>
      </c>
      <c r="B3961" s="216">
        <v>19.256176747401913</v>
      </c>
      <c r="E3961" s="153">
        <f t="shared" si="796"/>
        <v>7.7024706989599172E-3</v>
      </c>
      <c r="F3961" s="166"/>
      <c r="W3961" s="152">
        <f t="shared" si="797"/>
        <v>0.58871609420092164</v>
      </c>
      <c r="X3961" s="170">
        <v>5.8101761085706558</v>
      </c>
      <c r="Y3961" s="153">
        <f t="shared" si="798"/>
        <v>3.9999999999995595E-4</v>
      </c>
      <c r="Z3961" s="128">
        <f t="shared" si="800"/>
        <v>8.8754449677853557</v>
      </c>
      <c r="AA3961" s="128">
        <f t="shared" si="801"/>
        <v>0.61929999999999996</v>
      </c>
      <c r="AB3961" s="128">
        <f t="shared" si="799"/>
        <v>2.5571302866418595E-3</v>
      </c>
      <c r="AC3961" s="128">
        <f t="shared" si="802"/>
        <v>7.3103979722588246</v>
      </c>
      <c r="AD3961" s="128">
        <f t="shared" si="793"/>
        <v>-135.98196040685923</v>
      </c>
      <c r="AE3961" s="128">
        <f t="shared" si="794"/>
        <v>2.2977561341122767E-4</v>
      </c>
      <c r="AF3961" s="128">
        <f t="shared" si="803"/>
        <v>0.70466518290076385</v>
      </c>
      <c r="AG3961" s="128">
        <f t="shared" si="804"/>
        <v>0.57443903352813241</v>
      </c>
      <c r="AH3961" s="93">
        <f t="shared" si="805"/>
        <v>4.7317102813521972E-2</v>
      </c>
      <c r="AI3961" s="128">
        <f t="shared" si="795"/>
        <v>1.1317124120597328</v>
      </c>
    </row>
    <row r="3962" spans="1:35" x14ac:dyDescent="0.25">
      <c r="A3962" s="96">
        <v>1.5831999999999999</v>
      </c>
      <c r="B3962" s="216">
        <v>20.243672990858421</v>
      </c>
      <c r="E3962" s="153">
        <f t="shared" si="796"/>
        <v>7.8999699476511968E-3</v>
      </c>
      <c r="F3962" s="166"/>
      <c r="W3962" s="152">
        <f t="shared" si="797"/>
        <v>0.61305081731130173</v>
      </c>
      <c r="X3962" s="170">
        <v>6.0503411528379152</v>
      </c>
      <c r="Y3962" s="153">
        <f t="shared" si="798"/>
        <v>3.9999999999995595E-4</v>
      </c>
      <c r="Z3962" s="128">
        <f t="shared" si="800"/>
        <v>8.8754449677853557</v>
      </c>
      <c r="AA3962" s="128">
        <f t="shared" si="801"/>
        <v>0.61929999999999996</v>
      </c>
      <c r="AB3962" s="128">
        <f t="shared" si="799"/>
        <v>2.622084566383557E-3</v>
      </c>
      <c r="AC3962" s="128">
        <f t="shared" si="802"/>
        <v>7.3130200568252084</v>
      </c>
      <c r="AD3962" s="128">
        <f t="shared" si="793"/>
        <v>-139.4243705813609</v>
      </c>
      <c r="AE3962" s="128">
        <f t="shared" si="794"/>
        <v>2.3559242842913553E-4</v>
      </c>
      <c r="AF3962" s="128">
        <f t="shared" si="803"/>
        <v>0.70490077532919304</v>
      </c>
      <c r="AG3962" s="128">
        <f t="shared" si="804"/>
        <v>0.58898107107290365</v>
      </c>
      <c r="AH3962" s="93">
        <f t="shared" si="805"/>
        <v>4.708151038509284E-2</v>
      </c>
      <c r="AI3962" s="128">
        <f t="shared" si="795"/>
        <v>1.1425225002512192</v>
      </c>
    </row>
    <row r="3963" spans="1:35" x14ac:dyDescent="0.25">
      <c r="A3963" s="96">
        <v>1.5835999999999999</v>
      </c>
      <c r="B3963" s="216">
        <v>20.243672990858421</v>
      </c>
      <c r="E3963" s="153">
        <f t="shared" si="796"/>
        <v>8.0974691963424765E-3</v>
      </c>
      <c r="F3963" s="166"/>
      <c r="W3963" s="152">
        <f t="shared" si="797"/>
        <v>0.61305081731130173</v>
      </c>
      <c r="X3963" s="170">
        <v>6.0503411528379152</v>
      </c>
      <c r="Y3963" s="153">
        <f t="shared" si="798"/>
        <v>3.9999999999995595E-4</v>
      </c>
      <c r="Z3963" s="128">
        <f t="shared" si="800"/>
        <v>8.8754449677853557</v>
      </c>
      <c r="AA3963" s="128">
        <f t="shared" si="801"/>
        <v>0.61929999999999996</v>
      </c>
      <c r="AB3963" s="128">
        <f t="shared" si="799"/>
        <v>2.622084566383557E-3</v>
      </c>
      <c r="AC3963" s="128">
        <f t="shared" si="802"/>
        <v>7.3156421413915922</v>
      </c>
      <c r="AD3963" s="128">
        <f t="shared" si="793"/>
        <v>-139.41266560673938</v>
      </c>
      <c r="AE3963" s="128">
        <f t="shared" si="794"/>
        <v>2.3557264994002143E-4</v>
      </c>
      <c r="AF3963" s="128">
        <f t="shared" si="803"/>
        <v>0.70513634797913305</v>
      </c>
      <c r="AG3963" s="128">
        <f t="shared" si="804"/>
        <v>0.58893162485011841</v>
      </c>
      <c r="AH3963" s="93">
        <f t="shared" si="805"/>
        <v>4.6845937735152818E-2</v>
      </c>
      <c r="AI3963" s="128">
        <f t="shared" si="795"/>
        <v>1.1425225002512192</v>
      </c>
    </row>
    <row r="3964" spans="1:35" x14ac:dyDescent="0.25">
      <c r="A3964" s="96">
        <v>1.5840000000000001</v>
      </c>
      <c r="B3964" s="216">
        <v>20.243672990858421</v>
      </c>
      <c r="E3964" s="153">
        <f t="shared" si="796"/>
        <v>8.0974691963469712E-3</v>
      </c>
      <c r="F3964" s="166"/>
      <c r="W3964" s="152">
        <f t="shared" si="797"/>
        <v>0.61305081731130173</v>
      </c>
      <c r="X3964" s="170">
        <v>6.0503411528379152</v>
      </c>
      <c r="Y3964" s="153">
        <f t="shared" si="798"/>
        <v>4.0000000000017799E-4</v>
      </c>
      <c r="Z3964" s="128">
        <f t="shared" si="800"/>
        <v>8.8754449677853557</v>
      </c>
      <c r="AA3964" s="128">
        <f t="shared" si="801"/>
        <v>0.61929999999999996</v>
      </c>
      <c r="AB3964" s="128">
        <f t="shared" si="799"/>
        <v>2.6220845663850125E-3</v>
      </c>
      <c r="AC3964" s="128">
        <f t="shared" si="802"/>
        <v>7.3182642259579769</v>
      </c>
      <c r="AD3964" s="128">
        <f t="shared" si="793"/>
        <v>-139.40095587480002</v>
      </c>
      <c r="AE3964" s="128">
        <f t="shared" si="794"/>
        <v>2.3555286341222614E-4</v>
      </c>
      <c r="AF3964" s="128">
        <f t="shared" si="803"/>
        <v>0.70537190084254531</v>
      </c>
      <c r="AG3964" s="128">
        <f t="shared" si="804"/>
        <v>0.58888215853030335</v>
      </c>
      <c r="AH3964" s="93">
        <f t="shared" si="805"/>
        <v>4.6610384871740594E-2</v>
      </c>
      <c r="AI3964" s="128">
        <f t="shared" si="795"/>
        <v>1.1425225002512192</v>
      </c>
    </row>
    <row r="3965" spans="1:35" x14ac:dyDescent="0.25">
      <c r="A3965" s="96">
        <v>1.5844</v>
      </c>
      <c r="B3965" s="216">
        <v>20.243672990858421</v>
      </c>
      <c r="E3965" s="153">
        <f t="shared" si="796"/>
        <v>8.0974691963424765E-3</v>
      </c>
      <c r="F3965" s="166"/>
      <c r="W3965" s="152">
        <f t="shared" si="797"/>
        <v>0.61305081731130173</v>
      </c>
      <c r="X3965" s="170">
        <v>6.0503411528379152</v>
      </c>
      <c r="Y3965" s="153">
        <f t="shared" si="798"/>
        <v>3.9999999999995595E-4</v>
      </c>
      <c r="Z3965" s="128">
        <f t="shared" si="800"/>
        <v>8.8754449677853557</v>
      </c>
      <c r="AA3965" s="128">
        <f t="shared" si="801"/>
        <v>0.61929999999999996</v>
      </c>
      <c r="AB3965" s="128">
        <f t="shared" si="799"/>
        <v>2.622084566383557E-3</v>
      </c>
      <c r="AC3965" s="128">
        <f t="shared" si="802"/>
        <v>7.3208863105243607</v>
      </c>
      <c r="AD3965" s="128">
        <f t="shared" si="793"/>
        <v>-139.3892413853105</v>
      </c>
      <c r="AE3965" s="128">
        <f t="shared" si="794"/>
        <v>2.3553306884535711E-4</v>
      </c>
      <c r="AF3965" s="128">
        <f t="shared" si="803"/>
        <v>0.70560743391139069</v>
      </c>
      <c r="AG3965" s="128">
        <f t="shared" si="804"/>
        <v>0.58883267211345758</v>
      </c>
      <c r="AH3965" s="93">
        <f t="shared" si="805"/>
        <v>4.6374851802895238E-2</v>
      </c>
      <c r="AI3965" s="128">
        <f t="shared" si="795"/>
        <v>1.1425225002512192</v>
      </c>
    </row>
    <row r="3966" spans="1:35" x14ac:dyDescent="0.25">
      <c r="A3966" s="96">
        <v>1.5848</v>
      </c>
      <c r="B3966" s="216">
        <v>20.243672990858421</v>
      </c>
      <c r="E3966" s="153">
        <f t="shared" si="796"/>
        <v>8.0974691963424765E-3</v>
      </c>
      <c r="F3966" s="166"/>
      <c r="W3966" s="152">
        <f t="shared" si="797"/>
        <v>0.61305081731130173</v>
      </c>
      <c r="X3966" s="170">
        <v>6.0503411528379152</v>
      </c>
      <c r="Y3966" s="153">
        <f t="shared" si="798"/>
        <v>3.9999999999995595E-4</v>
      </c>
      <c r="Z3966" s="128">
        <f t="shared" si="800"/>
        <v>8.8754449677853557</v>
      </c>
      <c r="AA3966" s="128">
        <f t="shared" si="801"/>
        <v>0.61929999999999996</v>
      </c>
      <c r="AB3966" s="128">
        <f t="shared" si="799"/>
        <v>2.622084566383557E-3</v>
      </c>
      <c r="AC3966" s="128">
        <f t="shared" si="802"/>
        <v>7.3235083950907445</v>
      </c>
      <c r="AD3966" s="128">
        <f t="shared" si="793"/>
        <v>-139.37752213850305</v>
      </c>
      <c r="AE3966" s="128">
        <f t="shared" si="794"/>
        <v>2.3551326623980681E-4</v>
      </c>
      <c r="AF3966" s="128">
        <f t="shared" si="803"/>
        <v>0.70584294717763052</v>
      </c>
      <c r="AG3966" s="128">
        <f t="shared" si="804"/>
        <v>0.58878316559958188</v>
      </c>
      <c r="AH3966" s="93">
        <f t="shared" si="805"/>
        <v>4.613933853665543E-2</v>
      </c>
      <c r="AI3966" s="128">
        <f t="shared" si="795"/>
        <v>1.1425225002512192</v>
      </c>
    </row>
    <row r="3967" spans="1:35" x14ac:dyDescent="0.25">
      <c r="A3967" s="96">
        <v>1.5851999999999999</v>
      </c>
      <c r="B3967" s="216">
        <v>19.256176747401913</v>
      </c>
      <c r="E3967" s="153">
        <f t="shared" si="796"/>
        <v>7.8999699476511968E-3</v>
      </c>
      <c r="F3967" s="166"/>
      <c r="W3967" s="152">
        <f t="shared" si="797"/>
        <v>0.58871609420092164</v>
      </c>
      <c r="X3967" s="170">
        <v>5.8101761085706558</v>
      </c>
      <c r="Y3967" s="153">
        <f t="shared" si="798"/>
        <v>3.9999999999995595E-4</v>
      </c>
      <c r="Z3967" s="128">
        <f t="shared" si="800"/>
        <v>8.8754449677853557</v>
      </c>
      <c r="AA3967" s="128">
        <f t="shared" si="801"/>
        <v>0.61929999999999996</v>
      </c>
      <c r="AB3967" s="128">
        <f t="shared" si="799"/>
        <v>2.5571302866418595E-3</v>
      </c>
      <c r="AC3967" s="128">
        <f t="shared" si="802"/>
        <v>7.3260655253773868</v>
      </c>
      <c r="AD3967" s="128">
        <f t="shared" si="793"/>
        <v>-135.91371182565453</v>
      </c>
      <c r="AE3967" s="128">
        <f t="shared" si="794"/>
        <v>2.2966029032304864E-4</v>
      </c>
      <c r="AF3967" s="128">
        <f t="shared" si="803"/>
        <v>0.70607260746795353</v>
      </c>
      <c r="AG3967" s="128">
        <f t="shared" si="804"/>
        <v>0.57415072580768478</v>
      </c>
      <c r="AH3967" s="93">
        <f t="shared" si="805"/>
        <v>4.590967824633238E-2</v>
      </c>
      <c r="AI3967" s="128">
        <f t="shared" si="795"/>
        <v>1.1317124120597328</v>
      </c>
    </row>
    <row r="3968" spans="1:35" x14ac:dyDescent="0.25">
      <c r="A3968" s="96">
        <v>1.5855999999999999</v>
      </c>
      <c r="B3968" s="216">
        <v>19.256176747401913</v>
      </c>
      <c r="E3968" s="153">
        <f t="shared" si="796"/>
        <v>7.7024706989599172E-3</v>
      </c>
      <c r="F3968" s="166"/>
      <c r="W3968" s="152">
        <f t="shared" si="797"/>
        <v>0.58871609420092164</v>
      </c>
      <c r="X3968" s="170">
        <v>5.8101761085706558</v>
      </c>
      <c r="Y3968" s="153">
        <f t="shared" si="798"/>
        <v>3.9999999999995595E-4</v>
      </c>
      <c r="Z3968" s="128">
        <f t="shared" si="800"/>
        <v>8.8754449677853557</v>
      </c>
      <c r="AA3968" s="128">
        <f t="shared" si="801"/>
        <v>0.61929999999999996</v>
      </c>
      <c r="AB3968" s="128">
        <f t="shared" si="799"/>
        <v>2.5571302866418595E-3</v>
      </c>
      <c r="AC3968" s="128">
        <f t="shared" si="802"/>
        <v>7.328622655664029</v>
      </c>
      <c r="AD3968" s="128">
        <f t="shared" si="793"/>
        <v>-135.90255712457636</v>
      </c>
      <c r="AE3968" s="128">
        <f t="shared" si="794"/>
        <v>2.2964144165904212E-4</v>
      </c>
      <c r="AF3968" s="128">
        <f t="shared" si="803"/>
        <v>0.70630224890961257</v>
      </c>
      <c r="AG3968" s="128">
        <f t="shared" si="804"/>
        <v>0.57410360414766848</v>
      </c>
      <c r="AH3968" s="93">
        <f t="shared" si="805"/>
        <v>4.5680036804673335E-2</v>
      </c>
      <c r="AI3968" s="128">
        <f t="shared" si="795"/>
        <v>1.1317124120597328</v>
      </c>
    </row>
    <row r="3969" spans="1:35" x14ac:dyDescent="0.25">
      <c r="A3969" s="96">
        <v>1.5860000000000001</v>
      </c>
      <c r="B3969" s="216">
        <v>20.243672990858421</v>
      </c>
      <c r="E3969" s="153">
        <f t="shared" si="796"/>
        <v>7.8999699476555822E-3</v>
      </c>
      <c r="F3969" s="166"/>
      <c r="W3969" s="152">
        <f t="shared" si="797"/>
        <v>0.61305081731130173</v>
      </c>
      <c r="X3969" s="170">
        <v>6.0503411528379152</v>
      </c>
      <c r="Y3969" s="153">
        <f t="shared" si="798"/>
        <v>4.0000000000017799E-4</v>
      </c>
      <c r="Z3969" s="128">
        <f t="shared" si="800"/>
        <v>8.8754449677853557</v>
      </c>
      <c r="AA3969" s="128">
        <f t="shared" si="801"/>
        <v>0.61929999999999996</v>
      </c>
      <c r="AB3969" s="128">
        <f t="shared" si="799"/>
        <v>2.6220845663850125E-3</v>
      </c>
      <c r="AC3969" s="128">
        <f t="shared" si="802"/>
        <v>7.3312447402304137</v>
      </c>
      <c r="AD3969" s="128">
        <f t="shared" si="793"/>
        <v>-139.34291729127025</v>
      </c>
      <c r="AE3969" s="128">
        <f t="shared" si="794"/>
        <v>2.3545479267481238E-4</v>
      </c>
      <c r="AF3969" s="128">
        <f t="shared" si="803"/>
        <v>0.70653770370228741</v>
      </c>
      <c r="AG3969" s="128">
        <f t="shared" si="804"/>
        <v>0.58863698168676903</v>
      </c>
      <c r="AH3969" s="93">
        <f t="shared" si="805"/>
        <v>4.5444582011998524E-2</v>
      </c>
      <c r="AI3969" s="128">
        <f t="shared" si="795"/>
        <v>1.1425225002512192</v>
      </c>
    </row>
    <row r="3970" spans="1:35" x14ac:dyDescent="0.25">
      <c r="A3970" s="96">
        <v>1.5864</v>
      </c>
      <c r="B3970" s="216">
        <v>20.243672990858421</v>
      </c>
      <c r="E3970" s="153">
        <f t="shared" si="796"/>
        <v>8.0974691963424765E-3</v>
      </c>
      <c r="F3970" s="166"/>
      <c r="W3970" s="152">
        <f t="shared" si="797"/>
        <v>0.61305081731130173</v>
      </c>
      <c r="X3970" s="170">
        <v>6.0503411528379152</v>
      </c>
      <c r="Y3970" s="153">
        <f t="shared" si="798"/>
        <v>3.9999999999995595E-4</v>
      </c>
      <c r="Z3970" s="128">
        <f t="shared" si="800"/>
        <v>8.8754449677853557</v>
      </c>
      <c r="AA3970" s="128">
        <f t="shared" si="801"/>
        <v>0.61929999999999996</v>
      </c>
      <c r="AB3970" s="128">
        <f t="shared" si="799"/>
        <v>2.622084566383557E-3</v>
      </c>
      <c r="AC3970" s="128">
        <f t="shared" si="802"/>
        <v>7.3338668247967975</v>
      </c>
      <c r="AD3970" s="128">
        <f t="shared" si="793"/>
        <v>-139.33117925050456</v>
      </c>
      <c r="AE3970" s="128">
        <f t="shared" si="794"/>
        <v>2.3543495831215784E-4</v>
      </c>
      <c r="AF3970" s="128">
        <f t="shared" si="803"/>
        <v>0.70677313866059954</v>
      </c>
      <c r="AG3970" s="128">
        <f t="shared" si="804"/>
        <v>0.58858739578045938</v>
      </c>
      <c r="AH3970" s="93">
        <f t="shared" si="805"/>
        <v>4.5209147053686366E-2</v>
      </c>
      <c r="AI3970" s="128">
        <f t="shared" si="795"/>
        <v>1.1425225002512192</v>
      </c>
    </row>
    <row r="3971" spans="1:35" x14ac:dyDescent="0.25">
      <c r="A3971" s="96">
        <v>1.5868</v>
      </c>
      <c r="B3971" s="216">
        <v>20.243672990858421</v>
      </c>
      <c r="E3971" s="153">
        <f t="shared" si="796"/>
        <v>8.0974691963424765E-3</v>
      </c>
      <c r="F3971" s="166"/>
      <c r="W3971" s="152">
        <f t="shared" si="797"/>
        <v>0.61305081731130173</v>
      </c>
      <c r="X3971" s="170">
        <v>6.0503411528379152</v>
      </c>
      <c r="Y3971" s="153">
        <f t="shared" si="798"/>
        <v>3.9999999999995595E-4</v>
      </c>
      <c r="Z3971" s="128">
        <f t="shared" si="800"/>
        <v>8.8754449677853557</v>
      </c>
      <c r="AA3971" s="128">
        <f t="shared" si="801"/>
        <v>0.61929999999999996</v>
      </c>
      <c r="AB3971" s="128">
        <f t="shared" si="799"/>
        <v>2.622084566383557E-3</v>
      </c>
      <c r="AC3971" s="128">
        <f t="shared" si="802"/>
        <v>7.3364889093631813</v>
      </c>
      <c r="AD3971" s="128">
        <f t="shared" si="793"/>
        <v>-139.31943645242086</v>
      </c>
      <c r="AE3971" s="128">
        <f t="shared" si="794"/>
        <v>2.3541511591082184E-4</v>
      </c>
      <c r="AF3971" s="128">
        <f t="shared" si="803"/>
        <v>0.7070085537765104</v>
      </c>
      <c r="AG3971" s="128">
        <f t="shared" si="804"/>
        <v>0.58853778977711946</v>
      </c>
      <c r="AH3971" s="93">
        <f t="shared" si="805"/>
        <v>4.4973731937775541E-2</v>
      </c>
      <c r="AI3971" s="128">
        <f t="shared" si="795"/>
        <v>1.1425225002512192</v>
      </c>
    </row>
    <row r="3972" spans="1:35" x14ac:dyDescent="0.25">
      <c r="A3972" s="96">
        <v>1.5871999999999999</v>
      </c>
      <c r="B3972" s="216">
        <v>20.243672990858421</v>
      </c>
      <c r="E3972" s="153">
        <f t="shared" si="796"/>
        <v>8.0974691963424765E-3</v>
      </c>
      <c r="F3972" s="166"/>
      <c r="W3972" s="152">
        <f t="shared" si="797"/>
        <v>0.61305081731130173</v>
      </c>
      <c r="X3972" s="170">
        <v>6.0503411528379152</v>
      </c>
      <c r="Y3972" s="153">
        <f t="shared" si="798"/>
        <v>3.9999999999995595E-4</v>
      </c>
      <c r="Z3972" s="128">
        <f t="shared" si="800"/>
        <v>8.8754449677853557</v>
      </c>
      <c r="AA3972" s="128">
        <f t="shared" si="801"/>
        <v>0.61929999999999996</v>
      </c>
      <c r="AB3972" s="128">
        <f t="shared" si="799"/>
        <v>2.622084566383557E-3</v>
      </c>
      <c r="AC3972" s="128">
        <f t="shared" si="802"/>
        <v>7.3391109939295651</v>
      </c>
      <c r="AD3972" s="128">
        <f t="shared" ref="AD3972:AD4035" si="806">2*$AB$1*PI()*((AC3972+$X$2/2)*(2*AC3972-$Z$1)+(AC3972+$X$2/2)^2-($X$1/2)^2)*AB3972</f>
        <v>-139.3076888969419</v>
      </c>
      <c r="AE3972" s="128">
        <f t="shared" ref="AE3972:AE4035" si="807">-AD3972*0.000000001*$Z$2</f>
        <v>2.3539526547067388E-4</v>
      </c>
      <c r="AF3972" s="128">
        <f t="shared" si="803"/>
        <v>0.70724394904198107</v>
      </c>
      <c r="AG3972" s="128">
        <f t="shared" si="804"/>
        <v>0.5884881636767495</v>
      </c>
      <c r="AH3972" s="93">
        <f t="shared" si="805"/>
        <v>4.4738336672304868E-2</v>
      </c>
      <c r="AI3972" s="128">
        <f t="shared" ref="AI3972:AI4035" si="808">B3972*9.81/(W3972*1000000*$AF$1)</f>
        <v>1.1425225002512192</v>
      </c>
    </row>
    <row r="3973" spans="1:35" x14ac:dyDescent="0.25">
      <c r="A3973" s="96">
        <v>1.5875999999999999</v>
      </c>
      <c r="B3973" s="216">
        <v>20.243672990858421</v>
      </c>
      <c r="E3973" s="153">
        <f t="shared" ref="E3973:E4036" si="809">+(B3972+B3973)/2*(A3973-A3972)</f>
        <v>8.0974691963424765E-3</v>
      </c>
      <c r="F3973" s="166"/>
      <c r="W3973" s="152">
        <f t="shared" ref="W3973:W4036" si="810">+X3973/1000000*101325</f>
        <v>0.61305081731130173</v>
      </c>
      <c r="X3973" s="170">
        <v>6.0503411528379152</v>
      </c>
      <c r="Y3973" s="153">
        <f t="shared" ref="Y3973:Y4036" si="811">+A3973-A3972</f>
        <v>3.9999999999995595E-4</v>
      </c>
      <c r="Z3973" s="128">
        <f t="shared" si="800"/>
        <v>8.8754449677853557</v>
      </c>
      <c r="AA3973" s="128">
        <f t="shared" si="801"/>
        <v>0.61929999999999996</v>
      </c>
      <c r="AB3973" s="128">
        <f t="shared" ref="AB3973:AB4036" si="812">IF(OR(AC3972&gt;=($X$1-$X$2)/2,AC3972&gt;=$Z$1/2),0,Z3973*W3973^AA3973*Y3973)</f>
        <v>2.622084566383557E-3</v>
      </c>
      <c r="AC3973" s="128">
        <f t="shared" si="802"/>
        <v>7.3417330784959489</v>
      </c>
      <c r="AD3973" s="128">
        <f t="shared" si="806"/>
        <v>-139.29593658406753</v>
      </c>
      <c r="AE3973" s="128">
        <f t="shared" si="807"/>
        <v>2.3537540699171365E-4</v>
      </c>
      <c r="AF3973" s="128">
        <f t="shared" si="803"/>
        <v>0.70747932444897277</v>
      </c>
      <c r="AG3973" s="128">
        <f t="shared" si="804"/>
        <v>0.58843851747934894</v>
      </c>
      <c r="AH3973" s="93">
        <f t="shared" si="805"/>
        <v>4.4502961265313154E-2</v>
      </c>
      <c r="AI3973" s="128">
        <f t="shared" si="808"/>
        <v>1.1425225002512192</v>
      </c>
    </row>
    <row r="3974" spans="1:35" x14ac:dyDescent="0.25">
      <c r="A3974" s="96">
        <v>1.5880000000000001</v>
      </c>
      <c r="B3974" s="216">
        <v>20.243672990858421</v>
      </c>
      <c r="E3974" s="153">
        <f t="shared" si="809"/>
        <v>8.0974691963469712E-3</v>
      </c>
      <c r="F3974" s="166"/>
      <c r="W3974" s="152">
        <f t="shared" si="810"/>
        <v>0.61305081731130173</v>
      </c>
      <c r="X3974" s="170">
        <v>6.0503411528379152</v>
      </c>
      <c r="Y3974" s="153">
        <f t="shared" si="811"/>
        <v>4.0000000000017799E-4</v>
      </c>
      <c r="Z3974" s="128">
        <f t="shared" ref="Z3974:Z4037" si="813">IF(AND(W3974&lt;=$S$56,W3974&gt;$Q$56),$T$56,IF(AND(W3974&lt;=$S$57,W3974&gt;$Q$57),$T$57,IF(AND(W3974&lt;=$S$58,W3974&gt;$Q$58),$T$58,IF(AND(W3974&lt;=$S$59,W3974&gt;$Q$59),$T$59,IF(AND(W3974&lt;=$S$60,W3974&gt;$Q$60),$T$60,"Valor no encontrado para Po")))))</f>
        <v>8.8754449677853557</v>
      </c>
      <c r="AA3974" s="128">
        <f t="shared" ref="AA3974:AA4037" si="814">IF(AND(W3974&lt;=$S$56,W3974&gt;$Q$56),$U$56,IF(AND(W3974&lt;=$S$57,W3974&gt;$Q$57),$U$57,IF(AND(W3974&lt;=$S$58,W3974&gt;$Q$58),$U$58,IF(AND(W3974&lt;=$S$59,W3974&gt;$Q$59),$U$59,IF(AND(W3974&lt;=$S$60,W3974&gt;$Q$60),$U$60,"Valor no encontrado para Po")))))</f>
        <v>0.61929999999999996</v>
      </c>
      <c r="AB3974" s="128">
        <f t="shared" si="812"/>
        <v>2.6220845663850125E-3</v>
      </c>
      <c r="AC3974" s="128">
        <f t="shared" ref="AC3974:AC4037" si="815">+AC3973+AB3974</f>
        <v>7.3443551630623336</v>
      </c>
      <c r="AD3974" s="128">
        <f t="shared" si="806"/>
        <v>-139.28417951387522</v>
      </c>
      <c r="AE3974" s="128">
        <f t="shared" si="807"/>
        <v>2.353555404740721E-4</v>
      </c>
      <c r="AF3974" s="128">
        <f t="shared" ref="AF3974:AF4037" si="816">+AF3973+AE3974</f>
        <v>0.70771467998944682</v>
      </c>
      <c r="AG3974" s="128">
        <f t="shared" ref="AG3974:AG4037" si="817">+AE3974/Y3974</f>
        <v>0.58838885118491846</v>
      </c>
      <c r="AH3974" s="93">
        <f t="shared" ref="AH3974:AH4037" si="818">+AH3973-AE3974</f>
        <v>4.4267605724839079E-2</v>
      </c>
      <c r="AI3974" s="128">
        <f t="shared" si="808"/>
        <v>1.1425225002512192</v>
      </c>
    </row>
    <row r="3975" spans="1:35" x14ac:dyDescent="0.25">
      <c r="A3975" s="96">
        <v>1.5884</v>
      </c>
      <c r="B3975" s="216">
        <v>20.243672990858421</v>
      </c>
      <c r="E3975" s="153">
        <f t="shared" si="809"/>
        <v>8.0974691963424765E-3</v>
      </c>
      <c r="F3975" s="166"/>
      <c r="W3975" s="152">
        <f t="shared" si="810"/>
        <v>0.61305081731130173</v>
      </c>
      <c r="X3975" s="170">
        <v>6.0503411528379152</v>
      </c>
      <c r="Y3975" s="153">
        <f t="shared" si="811"/>
        <v>3.9999999999995595E-4</v>
      </c>
      <c r="Z3975" s="128">
        <f t="shared" si="813"/>
        <v>8.8754449677853557</v>
      </c>
      <c r="AA3975" s="128">
        <f t="shared" si="814"/>
        <v>0.61929999999999996</v>
      </c>
      <c r="AB3975" s="128">
        <f t="shared" si="812"/>
        <v>2.622084566383557E-3</v>
      </c>
      <c r="AC3975" s="128">
        <f t="shared" si="815"/>
        <v>7.3469772476287174</v>
      </c>
      <c r="AD3975" s="128">
        <f t="shared" si="806"/>
        <v>-139.27241768613291</v>
      </c>
      <c r="AE3975" s="128">
        <f t="shared" si="807"/>
        <v>2.353356659173571E-4</v>
      </c>
      <c r="AF3975" s="128">
        <f t="shared" si="816"/>
        <v>0.7079500156553642</v>
      </c>
      <c r="AG3975" s="128">
        <f t="shared" si="817"/>
        <v>0.58833916479345749</v>
      </c>
      <c r="AH3975" s="93">
        <f t="shared" si="818"/>
        <v>4.403227005892172E-2</v>
      </c>
      <c r="AI3975" s="128">
        <f t="shared" si="808"/>
        <v>1.1425225002512192</v>
      </c>
    </row>
    <row r="3976" spans="1:35" x14ac:dyDescent="0.25">
      <c r="A3976" s="96">
        <v>1.5888</v>
      </c>
      <c r="B3976" s="216">
        <v>21.23116923431493</v>
      </c>
      <c r="E3976" s="153">
        <f t="shared" si="809"/>
        <v>8.2949684450337562E-3</v>
      </c>
      <c r="F3976" s="166"/>
      <c r="W3976" s="152">
        <f t="shared" si="810"/>
        <v>0.63738554042168094</v>
      </c>
      <c r="X3976" s="170">
        <v>6.2905061971051666</v>
      </c>
      <c r="Y3976" s="153">
        <f t="shared" si="811"/>
        <v>3.9999999999995595E-4</v>
      </c>
      <c r="Z3976" s="128">
        <f t="shared" si="813"/>
        <v>8.8754449677853557</v>
      </c>
      <c r="AA3976" s="128">
        <f t="shared" si="814"/>
        <v>0.61929999999999996</v>
      </c>
      <c r="AB3976" s="128">
        <f t="shared" si="812"/>
        <v>2.6860643546033603E-3</v>
      </c>
      <c r="AC3976" s="128">
        <f t="shared" si="815"/>
        <v>7.3496633119833206</v>
      </c>
      <c r="AD3976" s="128">
        <f t="shared" si="806"/>
        <v>-142.65836592939255</v>
      </c>
      <c r="AE3976" s="128">
        <f t="shared" si="807"/>
        <v>2.4105707434716531E-4</v>
      </c>
      <c r="AF3976" s="128">
        <f t="shared" si="816"/>
        <v>0.70819107272971138</v>
      </c>
      <c r="AG3976" s="128">
        <f t="shared" si="817"/>
        <v>0.60264268586797964</v>
      </c>
      <c r="AH3976" s="93">
        <f t="shared" si="818"/>
        <v>4.3791212984574557E-2</v>
      </c>
      <c r="AI3976" s="128">
        <f t="shared" si="808"/>
        <v>1.1525071523878987</v>
      </c>
    </row>
    <row r="3977" spans="1:35" x14ac:dyDescent="0.25">
      <c r="A3977" s="96">
        <v>1.5891999999999999</v>
      </c>
      <c r="B3977" s="216">
        <v>21.23116923431493</v>
      </c>
      <c r="E3977" s="153">
        <f t="shared" si="809"/>
        <v>8.4924676937250358E-3</v>
      </c>
      <c r="F3977" s="166"/>
      <c r="W3977" s="152">
        <f t="shared" si="810"/>
        <v>0.63738554042168094</v>
      </c>
      <c r="X3977" s="170">
        <v>6.2905061971051666</v>
      </c>
      <c r="Y3977" s="153">
        <f t="shared" si="811"/>
        <v>3.9999999999995595E-4</v>
      </c>
      <c r="Z3977" s="128">
        <f t="shared" si="813"/>
        <v>8.8754449677853557</v>
      </c>
      <c r="AA3977" s="128">
        <f t="shared" si="814"/>
        <v>0.61929999999999996</v>
      </c>
      <c r="AB3977" s="128">
        <f t="shared" si="812"/>
        <v>2.6860643546033603E-3</v>
      </c>
      <c r="AC3977" s="128">
        <f t="shared" si="815"/>
        <v>7.3523493763379237</v>
      </c>
      <c r="AD3977" s="128">
        <f t="shared" si="806"/>
        <v>-142.64601294600843</v>
      </c>
      <c r="AE3977" s="128">
        <f t="shared" si="807"/>
        <v>2.41036200884788E-4</v>
      </c>
      <c r="AF3977" s="128">
        <f t="shared" si="816"/>
        <v>0.70843210893059616</v>
      </c>
      <c r="AG3977" s="128">
        <f t="shared" si="817"/>
        <v>0.60259050221203636</v>
      </c>
      <c r="AH3977" s="93">
        <f t="shared" si="818"/>
        <v>4.3550176783689769E-2</v>
      </c>
      <c r="AI3977" s="128">
        <f t="shared" si="808"/>
        <v>1.1525071523878987</v>
      </c>
    </row>
    <row r="3978" spans="1:35" x14ac:dyDescent="0.25">
      <c r="A3978" s="96">
        <v>1.5895999999999999</v>
      </c>
      <c r="B3978" s="216">
        <v>20.243672990858421</v>
      </c>
      <c r="E3978" s="153">
        <f t="shared" si="809"/>
        <v>8.2949684450337562E-3</v>
      </c>
      <c r="F3978" s="166"/>
      <c r="W3978" s="152">
        <f t="shared" si="810"/>
        <v>0.61305081731130195</v>
      </c>
      <c r="X3978" s="170">
        <v>6.050341152837917</v>
      </c>
      <c r="Y3978" s="153">
        <f t="shared" si="811"/>
        <v>3.9999999999995595E-4</v>
      </c>
      <c r="Z3978" s="128">
        <f t="shared" si="813"/>
        <v>8.8754449677853557</v>
      </c>
      <c r="AA3978" s="128">
        <f t="shared" si="814"/>
        <v>0.61929999999999996</v>
      </c>
      <c r="AB3978" s="128">
        <f t="shared" si="812"/>
        <v>2.6220845663835575E-3</v>
      </c>
      <c r="AC3978" s="128">
        <f t="shared" si="815"/>
        <v>7.3549714609043075</v>
      </c>
      <c r="AD3978" s="128">
        <f t="shared" si="806"/>
        <v>-139.2365288550395</v>
      </c>
      <c r="AE3978" s="128">
        <f t="shared" si="807"/>
        <v>2.3527502273972946E-4</v>
      </c>
      <c r="AF3978" s="128">
        <f t="shared" si="816"/>
        <v>0.70866738395333584</v>
      </c>
      <c r="AG3978" s="128">
        <f t="shared" si="817"/>
        <v>0.58818755684938839</v>
      </c>
      <c r="AH3978" s="93">
        <f t="shared" si="818"/>
        <v>4.3314901760950042E-2</v>
      </c>
      <c r="AI3978" s="128">
        <f t="shared" si="808"/>
        <v>1.1425225002512185</v>
      </c>
    </row>
    <row r="3979" spans="1:35" x14ac:dyDescent="0.25">
      <c r="A3979" s="96">
        <v>1.59</v>
      </c>
      <c r="B3979" s="216">
        <v>19.256176747401913</v>
      </c>
      <c r="E3979" s="153">
        <f t="shared" si="809"/>
        <v>7.8999699476555822E-3</v>
      </c>
      <c r="F3979" s="166"/>
      <c r="W3979" s="152">
        <f t="shared" si="810"/>
        <v>0.58871609420092219</v>
      </c>
      <c r="X3979" s="170">
        <v>5.8101761085706602</v>
      </c>
      <c r="Y3979" s="153">
        <f t="shared" si="811"/>
        <v>4.0000000000017799E-4</v>
      </c>
      <c r="Z3979" s="128">
        <f t="shared" si="813"/>
        <v>8.8754449677853557</v>
      </c>
      <c r="AA3979" s="128">
        <f t="shared" si="814"/>
        <v>0.61929999999999996</v>
      </c>
      <c r="AB3979" s="128">
        <f t="shared" si="812"/>
        <v>2.5571302866432811E-3</v>
      </c>
      <c r="AC3979" s="128">
        <f t="shared" si="815"/>
        <v>7.3575285911909507</v>
      </c>
      <c r="AD3979" s="128">
        <f t="shared" si="806"/>
        <v>-135.77615693592216</v>
      </c>
      <c r="AE3979" s="128">
        <f t="shared" si="807"/>
        <v>2.2942785685120133E-4</v>
      </c>
      <c r="AF3979" s="128">
        <f t="shared" si="816"/>
        <v>0.70889681181018704</v>
      </c>
      <c r="AG3979" s="128">
        <f t="shared" si="817"/>
        <v>0.57356964212774808</v>
      </c>
      <c r="AH3979" s="93">
        <f t="shared" si="818"/>
        <v>4.3085473904098844E-2</v>
      </c>
      <c r="AI3979" s="128">
        <f t="shared" si="808"/>
        <v>1.1317124120597317</v>
      </c>
    </row>
    <row r="3980" spans="1:35" x14ac:dyDescent="0.25">
      <c r="A3980" s="96">
        <v>1.5904</v>
      </c>
      <c r="B3980" s="216">
        <v>20.243672990858421</v>
      </c>
      <c r="E3980" s="153">
        <f t="shared" si="809"/>
        <v>7.8999699476511968E-3</v>
      </c>
      <c r="F3980" s="166"/>
      <c r="W3980" s="152">
        <f t="shared" si="810"/>
        <v>0.61305081731130195</v>
      </c>
      <c r="X3980" s="170">
        <v>6.050341152837917</v>
      </c>
      <c r="Y3980" s="153">
        <f t="shared" si="811"/>
        <v>3.9999999999995595E-4</v>
      </c>
      <c r="Z3980" s="128">
        <f t="shared" si="813"/>
        <v>8.8754449677853557</v>
      </c>
      <c r="AA3980" s="128">
        <f t="shared" si="814"/>
        <v>0.61929999999999996</v>
      </c>
      <c r="AB3980" s="128">
        <f t="shared" si="812"/>
        <v>2.6220845663835575E-3</v>
      </c>
      <c r="AC3980" s="128">
        <f t="shared" si="815"/>
        <v>7.3601506757573345</v>
      </c>
      <c r="AD3980" s="128">
        <f t="shared" si="806"/>
        <v>-139.21325393528949</v>
      </c>
      <c r="AE3980" s="128">
        <f t="shared" si="807"/>
        <v>2.3523569392768225E-4</v>
      </c>
      <c r="AF3980" s="128">
        <f t="shared" si="816"/>
        <v>0.70913204750411474</v>
      </c>
      <c r="AG3980" s="128">
        <f t="shared" si="817"/>
        <v>0.58808923481927045</v>
      </c>
      <c r="AH3980" s="93">
        <f t="shared" si="818"/>
        <v>4.2850238210171164E-2</v>
      </c>
      <c r="AI3980" s="128">
        <f t="shared" si="808"/>
        <v>1.1425225002512185</v>
      </c>
    </row>
    <row r="3981" spans="1:35" x14ac:dyDescent="0.25">
      <c r="A3981" s="96">
        <v>1.5908</v>
      </c>
      <c r="B3981" s="216">
        <v>20.243672990858421</v>
      </c>
      <c r="E3981" s="153">
        <f t="shared" si="809"/>
        <v>8.0974691963424765E-3</v>
      </c>
      <c r="F3981" s="166"/>
      <c r="W3981" s="152">
        <f t="shared" si="810"/>
        <v>0.61305081731130195</v>
      </c>
      <c r="X3981" s="170">
        <v>6.050341152837917</v>
      </c>
      <c r="Y3981" s="153">
        <f t="shared" si="811"/>
        <v>3.9999999999995595E-4</v>
      </c>
      <c r="Z3981" s="128">
        <f t="shared" si="813"/>
        <v>8.8754449677853557</v>
      </c>
      <c r="AA3981" s="128">
        <f t="shared" si="814"/>
        <v>0.61929999999999996</v>
      </c>
      <c r="AB3981" s="128">
        <f t="shared" si="812"/>
        <v>2.6220845663835575E-3</v>
      </c>
      <c r="AC3981" s="128">
        <f t="shared" si="815"/>
        <v>7.3627727603237183</v>
      </c>
      <c r="AD3981" s="128">
        <f t="shared" si="806"/>
        <v>-139.20146344893848</v>
      </c>
      <c r="AE3981" s="128">
        <f t="shared" si="807"/>
        <v>2.3521577094506299E-4</v>
      </c>
      <c r="AF3981" s="128">
        <f t="shared" si="816"/>
        <v>0.70936726327505983</v>
      </c>
      <c r="AG3981" s="128">
        <f t="shared" si="817"/>
        <v>0.58803942736272219</v>
      </c>
      <c r="AH3981" s="93">
        <f t="shared" si="818"/>
        <v>4.2615022439226102E-2</v>
      </c>
      <c r="AI3981" s="128">
        <f t="shared" si="808"/>
        <v>1.1425225002512185</v>
      </c>
    </row>
    <row r="3982" spans="1:35" x14ac:dyDescent="0.25">
      <c r="A3982" s="96">
        <v>1.5911999999999999</v>
      </c>
      <c r="B3982" s="216">
        <v>21.23116923431493</v>
      </c>
      <c r="E3982" s="153">
        <f t="shared" si="809"/>
        <v>8.2949684450337562E-3</v>
      </c>
      <c r="F3982" s="166"/>
      <c r="W3982" s="152">
        <f t="shared" si="810"/>
        <v>0.63738554042168127</v>
      </c>
      <c r="X3982" s="170">
        <v>6.2905061971051692</v>
      </c>
      <c r="Y3982" s="153">
        <f t="shared" si="811"/>
        <v>3.9999999999995595E-4</v>
      </c>
      <c r="Z3982" s="128">
        <f t="shared" si="813"/>
        <v>8.8754449677853557</v>
      </c>
      <c r="AA3982" s="128">
        <f t="shared" si="814"/>
        <v>0.61929999999999996</v>
      </c>
      <c r="AB3982" s="128">
        <f t="shared" si="812"/>
        <v>2.6860643546033612E-3</v>
      </c>
      <c r="AC3982" s="128">
        <f t="shared" si="815"/>
        <v>7.3654588246783215</v>
      </c>
      <c r="AD3982" s="128">
        <f t="shared" si="806"/>
        <v>-142.5856503094725</v>
      </c>
      <c r="AE3982" s="128">
        <f t="shared" si="807"/>
        <v>2.4093420307716952E-4</v>
      </c>
      <c r="AF3982" s="128">
        <f t="shared" si="816"/>
        <v>0.70960819747813697</v>
      </c>
      <c r="AG3982" s="128">
        <f t="shared" si="817"/>
        <v>0.60233550769299016</v>
      </c>
      <c r="AH3982" s="93">
        <f t="shared" si="818"/>
        <v>4.2374088236148931E-2</v>
      </c>
      <c r="AI3982" s="128">
        <f t="shared" si="808"/>
        <v>1.1525071523878982</v>
      </c>
    </row>
    <row r="3983" spans="1:35" x14ac:dyDescent="0.25">
      <c r="A3983" s="96">
        <v>1.5915999999999999</v>
      </c>
      <c r="B3983" s="216">
        <v>21.23116923431493</v>
      </c>
      <c r="E3983" s="153">
        <f t="shared" si="809"/>
        <v>8.4924676937250358E-3</v>
      </c>
      <c r="F3983" s="166"/>
      <c r="W3983" s="152">
        <f t="shared" si="810"/>
        <v>0.63738554042168127</v>
      </c>
      <c r="X3983" s="170">
        <v>6.2905061971051692</v>
      </c>
      <c r="Y3983" s="153">
        <f t="shared" si="811"/>
        <v>3.9999999999995595E-4</v>
      </c>
      <c r="Z3983" s="128">
        <f t="shared" si="813"/>
        <v>8.8754449677853557</v>
      </c>
      <c r="AA3983" s="128">
        <f t="shared" si="814"/>
        <v>0.61929999999999996</v>
      </c>
      <c r="AB3983" s="128">
        <f t="shared" si="812"/>
        <v>2.6860643546033612E-3</v>
      </c>
      <c r="AC3983" s="128">
        <f t="shared" si="815"/>
        <v>7.3681448890329246</v>
      </c>
      <c r="AD3983" s="128">
        <f t="shared" si="806"/>
        <v>-142.57326725177552</v>
      </c>
      <c r="AE3983" s="128">
        <f t="shared" si="807"/>
        <v>2.4091327879670086E-4</v>
      </c>
      <c r="AF3983" s="128">
        <f t="shared" si="816"/>
        <v>0.70984911075693369</v>
      </c>
      <c r="AG3983" s="128">
        <f t="shared" si="817"/>
        <v>0.60228319699181843</v>
      </c>
      <c r="AH3983" s="93">
        <f t="shared" si="818"/>
        <v>4.2133174957352228E-2</v>
      </c>
      <c r="AI3983" s="128">
        <f t="shared" si="808"/>
        <v>1.1525071523878982</v>
      </c>
    </row>
    <row r="3984" spans="1:35" x14ac:dyDescent="0.25">
      <c r="A3984" s="96">
        <v>1.5920000000000001</v>
      </c>
      <c r="B3984" s="216">
        <v>20.243672990858421</v>
      </c>
      <c r="E3984" s="153">
        <f t="shared" si="809"/>
        <v>8.2949684450383601E-3</v>
      </c>
      <c r="F3984" s="166"/>
      <c r="W3984" s="152">
        <f t="shared" si="810"/>
        <v>0.6130508173113014</v>
      </c>
      <c r="X3984" s="170">
        <v>6.0503411528379116</v>
      </c>
      <c r="Y3984" s="153">
        <f t="shared" si="811"/>
        <v>4.0000000000017799E-4</v>
      </c>
      <c r="Z3984" s="128">
        <f t="shared" si="813"/>
        <v>8.8754449677853557</v>
      </c>
      <c r="AA3984" s="128">
        <f t="shared" si="814"/>
        <v>0.61929999999999996</v>
      </c>
      <c r="AB3984" s="128">
        <f t="shared" si="812"/>
        <v>2.6220845663850116E-3</v>
      </c>
      <c r="AC3984" s="128">
        <f t="shared" si="815"/>
        <v>7.3707669735993093</v>
      </c>
      <c r="AD3984" s="128">
        <f t="shared" si="806"/>
        <v>-139.16548724330011</v>
      </c>
      <c r="AE3984" s="128">
        <f t="shared" si="807"/>
        <v>2.3515498012623647E-4</v>
      </c>
      <c r="AF3984" s="128">
        <f t="shared" si="816"/>
        <v>0.71008426573705996</v>
      </c>
      <c r="AG3984" s="128">
        <f t="shared" si="817"/>
        <v>0.58788745031532963</v>
      </c>
      <c r="AH3984" s="93">
        <f t="shared" si="818"/>
        <v>4.1898019977225989E-2</v>
      </c>
      <c r="AI3984" s="128">
        <f t="shared" si="808"/>
        <v>1.1425225002512196</v>
      </c>
    </row>
    <row r="3985" spans="1:35" x14ac:dyDescent="0.25">
      <c r="A3985" s="96">
        <v>1.5924</v>
      </c>
      <c r="B3985" s="216">
        <v>19.256176747401913</v>
      </c>
      <c r="E3985" s="153">
        <f t="shared" si="809"/>
        <v>7.8999699476511968E-3</v>
      </c>
      <c r="F3985" s="166"/>
      <c r="W3985" s="152">
        <f t="shared" si="810"/>
        <v>0.58871609420092164</v>
      </c>
      <c r="X3985" s="170">
        <v>5.8101761085706558</v>
      </c>
      <c r="Y3985" s="153">
        <f t="shared" si="811"/>
        <v>3.9999999999995595E-4</v>
      </c>
      <c r="Z3985" s="128">
        <f t="shared" si="813"/>
        <v>8.8754449677853557</v>
      </c>
      <c r="AA3985" s="128">
        <f t="shared" si="814"/>
        <v>0.61929999999999996</v>
      </c>
      <c r="AB3985" s="128">
        <f t="shared" si="812"/>
        <v>2.5571302866418595E-3</v>
      </c>
      <c r="AC3985" s="128">
        <f t="shared" si="815"/>
        <v>7.3733241038859516</v>
      </c>
      <c r="AD3985" s="128">
        <f t="shared" si="806"/>
        <v>-135.70684791045494</v>
      </c>
      <c r="AE3985" s="128">
        <f t="shared" si="807"/>
        <v>2.2931074187658253E-4</v>
      </c>
      <c r="AF3985" s="128">
        <f t="shared" si="816"/>
        <v>0.71031357647893656</v>
      </c>
      <c r="AG3985" s="128">
        <f t="shared" si="817"/>
        <v>0.57327685469151946</v>
      </c>
      <c r="AH3985" s="93">
        <f t="shared" si="818"/>
        <v>4.1668709235349405E-2</v>
      </c>
      <c r="AI3985" s="128">
        <f t="shared" si="808"/>
        <v>1.1317124120597328</v>
      </c>
    </row>
    <row r="3986" spans="1:35" x14ac:dyDescent="0.25">
      <c r="A3986" s="96">
        <v>1.5928</v>
      </c>
      <c r="B3986" s="216">
        <v>19.256176747401913</v>
      </c>
      <c r="E3986" s="153">
        <f t="shared" si="809"/>
        <v>7.7024706989599172E-3</v>
      </c>
      <c r="F3986" s="166"/>
      <c r="W3986" s="152">
        <f t="shared" si="810"/>
        <v>0.58871609420092164</v>
      </c>
      <c r="X3986" s="170">
        <v>5.8101761085706558</v>
      </c>
      <c r="Y3986" s="153">
        <f t="shared" si="811"/>
        <v>3.9999999999995595E-4</v>
      </c>
      <c r="Z3986" s="128">
        <f t="shared" si="813"/>
        <v>8.8754449677853557</v>
      </c>
      <c r="AA3986" s="128">
        <f t="shared" si="814"/>
        <v>0.61929999999999996</v>
      </c>
      <c r="AB3986" s="128">
        <f t="shared" si="812"/>
        <v>2.5571302866418595E-3</v>
      </c>
      <c r="AC3986" s="128">
        <f t="shared" si="815"/>
        <v>7.3758812341725939</v>
      </c>
      <c r="AD3986" s="128">
        <f t="shared" si="806"/>
        <v>-135.69561166096162</v>
      </c>
      <c r="AE3986" s="128">
        <f t="shared" si="807"/>
        <v>2.2929175541608408E-4</v>
      </c>
      <c r="AF3986" s="128">
        <f t="shared" si="816"/>
        <v>0.71054286823435264</v>
      </c>
      <c r="AG3986" s="128">
        <f t="shared" si="817"/>
        <v>0.57322938854027339</v>
      </c>
      <c r="AH3986" s="93">
        <f t="shared" si="818"/>
        <v>4.1439417479933321E-2</v>
      </c>
      <c r="AI3986" s="128">
        <f t="shared" si="808"/>
        <v>1.1317124120597328</v>
      </c>
    </row>
    <row r="3987" spans="1:35" x14ac:dyDescent="0.25">
      <c r="A3987" s="96">
        <v>1.5931999999999999</v>
      </c>
      <c r="B3987" s="216">
        <v>19.256176747401913</v>
      </c>
      <c r="E3987" s="153">
        <f t="shared" si="809"/>
        <v>7.7024706989599172E-3</v>
      </c>
      <c r="F3987" s="166"/>
      <c r="W3987" s="152">
        <f t="shared" si="810"/>
        <v>0.58871609420092164</v>
      </c>
      <c r="X3987" s="170">
        <v>5.8101761085706558</v>
      </c>
      <c r="Y3987" s="153">
        <f t="shared" si="811"/>
        <v>3.9999999999995595E-4</v>
      </c>
      <c r="Z3987" s="128">
        <f t="shared" si="813"/>
        <v>8.8754449677853557</v>
      </c>
      <c r="AA3987" s="128">
        <f t="shared" si="814"/>
        <v>0.61929999999999996</v>
      </c>
      <c r="AB3987" s="128">
        <f t="shared" si="812"/>
        <v>2.5571302866418595E-3</v>
      </c>
      <c r="AC3987" s="128">
        <f t="shared" si="815"/>
        <v>7.3784383644592362</v>
      </c>
      <c r="AD3987" s="128">
        <f t="shared" si="806"/>
        <v>-135.68437099893774</v>
      </c>
      <c r="AE3987" s="128">
        <f t="shared" si="807"/>
        <v>2.2927276149950897E-4</v>
      </c>
      <c r="AF3987" s="128">
        <f t="shared" si="816"/>
        <v>0.71077214099585218</v>
      </c>
      <c r="AG3987" s="128">
        <f t="shared" si="817"/>
        <v>0.5731819037488356</v>
      </c>
      <c r="AH3987" s="93">
        <f t="shared" si="818"/>
        <v>4.121014471843381E-2</v>
      </c>
      <c r="AI3987" s="128">
        <f t="shared" si="808"/>
        <v>1.1317124120597328</v>
      </c>
    </row>
    <row r="3988" spans="1:35" x14ac:dyDescent="0.25">
      <c r="A3988" s="96">
        <v>1.5935999999999999</v>
      </c>
      <c r="B3988" s="216">
        <v>20.243672990858421</v>
      </c>
      <c r="E3988" s="153">
        <f t="shared" si="809"/>
        <v>7.8999699476511968E-3</v>
      </c>
      <c r="F3988" s="166"/>
      <c r="W3988" s="152">
        <f t="shared" si="810"/>
        <v>0.61305081731130173</v>
      </c>
      <c r="X3988" s="170">
        <v>6.0503411528379152</v>
      </c>
      <c r="Y3988" s="153">
        <f t="shared" si="811"/>
        <v>3.9999999999995595E-4</v>
      </c>
      <c r="Z3988" s="128">
        <f t="shared" si="813"/>
        <v>8.8754449677853557</v>
      </c>
      <c r="AA3988" s="128">
        <f t="shared" si="814"/>
        <v>0.61929999999999996</v>
      </c>
      <c r="AB3988" s="128">
        <f t="shared" si="812"/>
        <v>2.622084566383557E-3</v>
      </c>
      <c r="AC3988" s="128">
        <f t="shared" si="815"/>
        <v>7.38106044902562</v>
      </c>
      <c r="AD3988" s="128">
        <f t="shared" si="806"/>
        <v>-139.11909858400588</v>
      </c>
      <c r="AE3988" s="128">
        <f t="shared" si="807"/>
        <v>2.3507659485650834E-4</v>
      </c>
      <c r="AF3988" s="128">
        <f t="shared" si="816"/>
        <v>0.71100721759070873</v>
      </c>
      <c r="AG3988" s="128">
        <f t="shared" si="817"/>
        <v>0.58769148714133557</v>
      </c>
      <c r="AH3988" s="93">
        <f t="shared" si="818"/>
        <v>4.0975068123577305E-2</v>
      </c>
      <c r="AI3988" s="128">
        <f t="shared" si="808"/>
        <v>1.1425225002512192</v>
      </c>
    </row>
    <row r="3989" spans="1:35" x14ac:dyDescent="0.25">
      <c r="A3989" s="96">
        <v>1.5940000000000001</v>
      </c>
      <c r="B3989" s="216">
        <v>21.23116923431493</v>
      </c>
      <c r="E3989" s="153">
        <f t="shared" si="809"/>
        <v>8.2949684450383601E-3</v>
      </c>
      <c r="F3989" s="166"/>
      <c r="W3989" s="152">
        <f t="shared" si="810"/>
        <v>0.63738554042168094</v>
      </c>
      <c r="X3989" s="170">
        <v>6.2905061971051666</v>
      </c>
      <c r="Y3989" s="153">
        <f t="shared" si="811"/>
        <v>4.0000000000017799E-4</v>
      </c>
      <c r="Z3989" s="128">
        <f t="shared" si="813"/>
        <v>8.8754449677853557</v>
      </c>
      <c r="AA3989" s="128">
        <f t="shared" si="814"/>
        <v>0.61929999999999996</v>
      </c>
      <c r="AB3989" s="128">
        <f t="shared" si="812"/>
        <v>2.6860643546048513E-3</v>
      </c>
      <c r="AC3989" s="128">
        <f t="shared" si="815"/>
        <v>7.3837465133802249</v>
      </c>
      <c r="AD3989" s="128">
        <f t="shared" si="806"/>
        <v>-142.50124089350302</v>
      </c>
      <c r="AE3989" s="128">
        <f t="shared" si="807"/>
        <v>2.4079157220705969E-4</v>
      </c>
      <c r="AF3989" s="128">
        <f t="shared" si="816"/>
        <v>0.71124800916291575</v>
      </c>
      <c r="AG3989" s="128">
        <f t="shared" si="817"/>
        <v>0.60197893051738138</v>
      </c>
      <c r="AH3989" s="93">
        <f t="shared" si="818"/>
        <v>4.0734276551370248E-2</v>
      </c>
      <c r="AI3989" s="128">
        <f t="shared" si="808"/>
        <v>1.1525071523878987</v>
      </c>
    </row>
    <row r="3990" spans="1:35" x14ac:dyDescent="0.25">
      <c r="A3990" s="96">
        <v>1.5944</v>
      </c>
      <c r="B3990" s="216">
        <v>21.23116923431493</v>
      </c>
      <c r="E3990" s="153">
        <f t="shared" si="809"/>
        <v>8.4924676937250358E-3</v>
      </c>
      <c r="F3990" s="166"/>
      <c r="W3990" s="152">
        <f t="shared" si="810"/>
        <v>0.63738554042168094</v>
      </c>
      <c r="X3990" s="170">
        <v>6.2905061971051666</v>
      </c>
      <c r="Y3990" s="153">
        <f t="shared" si="811"/>
        <v>3.9999999999995595E-4</v>
      </c>
      <c r="Z3990" s="128">
        <f t="shared" si="813"/>
        <v>8.8754449677853557</v>
      </c>
      <c r="AA3990" s="128">
        <f t="shared" si="814"/>
        <v>0.61929999999999996</v>
      </c>
      <c r="AB3990" s="128">
        <f t="shared" si="812"/>
        <v>2.6860643546033603E-3</v>
      </c>
      <c r="AC3990" s="128">
        <f t="shared" si="815"/>
        <v>7.3864325777348281</v>
      </c>
      <c r="AD3990" s="128">
        <f t="shared" si="806"/>
        <v>-142.48882301636516</v>
      </c>
      <c r="AE3990" s="128">
        <f t="shared" si="807"/>
        <v>2.4077058909041627E-4</v>
      </c>
      <c r="AF3990" s="128">
        <f t="shared" si="816"/>
        <v>0.7114887797520062</v>
      </c>
      <c r="AG3990" s="128">
        <f t="shared" si="817"/>
        <v>0.601926472726107</v>
      </c>
      <c r="AH3990" s="93">
        <f t="shared" si="818"/>
        <v>4.0493505962279831E-2</v>
      </c>
      <c r="AI3990" s="128">
        <f t="shared" si="808"/>
        <v>1.1525071523878987</v>
      </c>
    </row>
    <row r="3991" spans="1:35" x14ac:dyDescent="0.25">
      <c r="A3991" s="96">
        <v>1.5948</v>
      </c>
      <c r="B3991" s="216">
        <v>20.243672990858421</v>
      </c>
      <c r="E3991" s="153">
        <f t="shared" si="809"/>
        <v>8.2949684450337562E-3</v>
      </c>
      <c r="F3991" s="166"/>
      <c r="W3991" s="152">
        <f t="shared" si="810"/>
        <v>0.61305081731130195</v>
      </c>
      <c r="X3991" s="170">
        <v>6.050341152837917</v>
      </c>
      <c r="Y3991" s="153">
        <f t="shared" si="811"/>
        <v>3.9999999999995595E-4</v>
      </c>
      <c r="Z3991" s="128">
        <f t="shared" si="813"/>
        <v>8.8754449677853557</v>
      </c>
      <c r="AA3991" s="128">
        <f t="shared" si="814"/>
        <v>0.61929999999999996</v>
      </c>
      <c r="AB3991" s="128">
        <f t="shared" si="812"/>
        <v>2.6220845663835575E-3</v>
      </c>
      <c r="AC3991" s="128">
        <f t="shared" si="815"/>
        <v>7.3890546623012119</v>
      </c>
      <c r="AD3991" s="128">
        <f t="shared" si="806"/>
        <v>-139.08302121792153</v>
      </c>
      <c r="AE3991" s="128">
        <f t="shared" si="807"/>
        <v>2.3501563310174696E-4</v>
      </c>
      <c r="AF3991" s="128">
        <f t="shared" si="816"/>
        <v>0.71172379538510799</v>
      </c>
      <c r="AG3991" s="128">
        <f t="shared" si="817"/>
        <v>0.58753908275443212</v>
      </c>
      <c r="AH3991" s="93">
        <f t="shared" si="818"/>
        <v>4.0258490329178082E-2</v>
      </c>
      <c r="AI3991" s="128">
        <f t="shared" si="808"/>
        <v>1.1425225002512185</v>
      </c>
    </row>
    <row r="3992" spans="1:35" x14ac:dyDescent="0.25">
      <c r="A3992" s="96">
        <v>1.5952</v>
      </c>
      <c r="B3992" s="216">
        <v>19.256176747401913</v>
      </c>
      <c r="E3992" s="153">
        <f t="shared" si="809"/>
        <v>7.8999699476511968E-3</v>
      </c>
      <c r="F3992" s="166"/>
      <c r="W3992" s="152">
        <f t="shared" si="810"/>
        <v>0.58871609420092219</v>
      </c>
      <c r="X3992" s="170">
        <v>5.8101761085706602</v>
      </c>
      <c r="Y3992" s="153">
        <f t="shared" si="811"/>
        <v>3.9999999999995595E-4</v>
      </c>
      <c r="Z3992" s="128">
        <f t="shared" si="813"/>
        <v>8.8754449677853557</v>
      </c>
      <c r="AA3992" s="128">
        <f t="shared" si="814"/>
        <v>0.61929999999999996</v>
      </c>
      <c r="AB3992" s="128">
        <f t="shared" si="812"/>
        <v>2.5571302866418612E-3</v>
      </c>
      <c r="AC3992" s="128">
        <f t="shared" si="815"/>
        <v>7.3916117925878542</v>
      </c>
      <c r="AD3992" s="128">
        <f t="shared" si="806"/>
        <v>-135.62639317670624</v>
      </c>
      <c r="AE3992" s="128">
        <f t="shared" si="807"/>
        <v>2.2917479343354178E-4</v>
      </c>
      <c r="AF3992" s="128">
        <f t="shared" si="816"/>
        <v>0.71195297017854153</v>
      </c>
      <c r="AG3992" s="128">
        <f t="shared" si="817"/>
        <v>0.57293698358391754</v>
      </c>
      <c r="AH3992" s="93">
        <f t="shared" si="818"/>
        <v>4.0029315535744542E-2</v>
      </c>
      <c r="AI3992" s="128">
        <f t="shared" si="808"/>
        <v>1.1317124120597317</v>
      </c>
    </row>
    <row r="3993" spans="1:35" x14ac:dyDescent="0.25">
      <c r="A3993" s="96">
        <v>1.5955999999999999</v>
      </c>
      <c r="B3993" s="216">
        <v>18.268680503945404</v>
      </c>
      <c r="E3993" s="153">
        <f t="shared" si="809"/>
        <v>7.5049714502686358E-3</v>
      </c>
      <c r="F3993" s="166"/>
      <c r="W3993" s="152">
        <f t="shared" si="810"/>
        <v>0.56438137109054265</v>
      </c>
      <c r="X3993" s="170">
        <v>5.5700110643034071</v>
      </c>
      <c r="Y3993" s="153">
        <f t="shared" si="811"/>
        <v>3.9999999999995595E-4</v>
      </c>
      <c r="Z3993" s="128">
        <f t="shared" si="813"/>
        <v>8.8754449677853557</v>
      </c>
      <c r="AA3993" s="128">
        <f t="shared" si="814"/>
        <v>0.61929999999999996</v>
      </c>
      <c r="AB3993" s="128">
        <f t="shared" si="812"/>
        <v>2.4911454281203007E-3</v>
      </c>
      <c r="AC3993" s="128">
        <f t="shared" si="815"/>
        <v>7.3941029380159744</v>
      </c>
      <c r="AD3993" s="128">
        <f t="shared" si="806"/>
        <v>-132.1159605251012</v>
      </c>
      <c r="AE3993" s="128">
        <f t="shared" si="807"/>
        <v>2.2324303738701943E-4</v>
      </c>
      <c r="AF3993" s="128">
        <f t="shared" si="816"/>
        <v>0.7121762132159285</v>
      </c>
      <c r="AG3993" s="128">
        <f t="shared" si="817"/>
        <v>0.55810759346761007</v>
      </c>
      <c r="AH3993" s="93">
        <f t="shared" si="818"/>
        <v>3.980607249835752E-2</v>
      </c>
      <c r="AI3993" s="128">
        <f t="shared" si="808"/>
        <v>1.119970115555166</v>
      </c>
    </row>
    <row r="3994" spans="1:35" x14ac:dyDescent="0.25">
      <c r="A3994" s="96">
        <v>1.5960000000000001</v>
      </c>
      <c r="B3994" s="216">
        <v>19.256176747401913</v>
      </c>
      <c r="E3994" s="153">
        <f t="shared" si="809"/>
        <v>7.5049714502728026E-3</v>
      </c>
      <c r="F3994" s="166"/>
      <c r="W3994" s="152">
        <f t="shared" si="810"/>
        <v>0.5887160942009223</v>
      </c>
      <c r="X3994" s="170">
        <v>5.810176108570662</v>
      </c>
      <c r="Y3994" s="153">
        <f t="shared" si="811"/>
        <v>4.0000000000017799E-4</v>
      </c>
      <c r="Z3994" s="128">
        <f t="shared" si="813"/>
        <v>8.8754449677853557</v>
      </c>
      <c r="AA3994" s="128">
        <f t="shared" si="814"/>
        <v>0.61929999999999996</v>
      </c>
      <c r="AB3994" s="128">
        <f t="shared" si="812"/>
        <v>2.5571302866432811E-3</v>
      </c>
      <c r="AC3994" s="128">
        <f t="shared" si="815"/>
        <v>7.3966600683026176</v>
      </c>
      <c r="AD3994" s="128">
        <f t="shared" si="806"/>
        <v>-135.60414407830291</v>
      </c>
      <c r="AE3994" s="128">
        <f t="shared" si="807"/>
        <v>2.2913719800383788E-4</v>
      </c>
      <c r="AF3994" s="128">
        <f t="shared" si="816"/>
        <v>0.71240535041393238</v>
      </c>
      <c r="AG3994" s="128">
        <f t="shared" si="817"/>
        <v>0.57284299500933977</v>
      </c>
      <c r="AH3994" s="93">
        <f t="shared" si="818"/>
        <v>3.957693530035368E-2</v>
      </c>
      <c r="AI3994" s="128">
        <f t="shared" si="808"/>
        <v>1.1317124120597315</v>
      </c>
    </row>
    <row r="3995" spans="1:35" x14ac:dyDescent="0.25">
      <c r="A3995" s="96">
        <v>1.5964</v>
      </c>
      <c r="B3995" s="216">
        <v>20.243672990858421</v>
      </c>
      <c r="E3995" s="153">
        <f t="shared" si="809"/>
        <v>7.8999699476511968E-3</v>
      </c>
      <c r="F3995" s="166"/>
      <c r="W3995" s="152">
        <f t="shared" si="810"/>
        <v>0.61305081731130162</v>
      </c>
      <c r="X3995" s="170">
        <v>6.0503411528379134</v>
      </c>
      <c r="Y3995" s="153">
        <f t="shared" si="811"/>
        <v>3.9999999999995595E-4</v>
      </c>
      <c r="Z3995" s="128">
        <f t="shared" si="813"/>
        <v>8.8754449677853557</v>
      </c>
      <c r="AA3995" s="128">
        <f t="shared" si="814"/>
        <v>0.61929999999999996</v>
      </c>
      <c r="AB3995" s="128">
        <f t="shared" si="812"/>
        <v>2.6220845663835566E-3</v>
      </c>
      <c r="AC3995" s="128">
        <f t="shared" si="815"/>
        <v>7.3992821528690014</v>
      </c>
      <c r="AD3995" s="128">
        <f t="shared" si="806"/>
        <v>-139.0368007393792</v>
      </c>
      <c r="AE3995" s="128">
        <f t="shared" si="807"/>
        <v>2.3493753201556282E-4</v>
      </c>
      <c r="AF3995" s="128">
        <f t="shared" si="816"/>
        <v>0.71264028794594791</v>
      </c>
      <c r="AG3995" s="128">
        <f t="shared" si="817"/>
        <v>0.58734383003897173</v>
      </c>
      <c r="AH3995" s="93">
        <f t="shared" si="818"/>
        <v>3.9341997768338119E-2</v>
      </c>
      <c r="AI3995" s="128">
        <f t="shared" si="808"/>
        <v>1.1425225002512192</v>
      </c>
    </row>
    <row r="3996" spans="1:35" x14ac:dyDescent="0.25">
      <c r="A3996" s="96">
        <v>1.5968</v>
      </c>
      <c r="B3996" s="216">
        <v>20.243672990858421</v>
      </c>
      <c r="E3996" s="153">
        <f t="shared" si="809"/>
        <v>8.0974691963424765E-3</v>
      </c>
      <c r="F3996" s="166"/>
      <c r="W3996" s="152">
        <f t="shared" si="810"/>
        <v>0.61305081731130162</v>
      </c>
      <c r="X3996" s="170">
        <v>6.0503411528379134</v>
      </c>
      <c r="Y3996" s="153">
        <f t="shared" si="811"/>
        <v>3.9999999999995595E-4</v>
      </c>
      <c r="Z3996" s="128">
        <f t="shared" si="813"/>
        <v>8.8754449677853557</v>
      </c>
      <c r="AA3996" s="128">
        <f t="shared" si="814"/>
        <v>0.61929999999999996</v>
      </c>
      <c r="AB3996" s="128">
        <f t="shared" si="812"/>
        <v>2.6220845663835566E-3</v>
      </c>
      <c r="AC3996" s="128">
        <f t="shared" si="815"/>
        <v>7.4019042374353852</v>
      </c>
      <c r="AD3996" s="128">
        <f t="shared" si="806"/>
        <v>-139.02493925459106</v>
      </c>
      <c r="AE3996" s="128">
        <f t="shared" si="807"/>
        <v>2.3491748906328438E-4</v>
      </c>
      <c r="AF3996" s="128">
        <f t="shared" si="816"/>
        <v>0.71287520543501115</v>
      </c>
      <c r="AG3996" s="128">
        <f t="shared" si="817"/>
        <v>0.58729372265827562</v>
      </c>
      <c r="AH3996" s="93">
        <f t="shared" si="818"/>
        <v>3.9107080279274835E-2</v>
      </c>
      <c r="AI3996" s="128">
        <f t="shared" si="808"/>
        <v>1.1425225002512192</v>
      </c>
    </row>
    <row r="3997" spans="1:35" x14ac:dyDescent="0.25">
      <c r="A3997" s="96">
        <v>1.5972</v>
      </c>
      <c r="B3997" s="216">
        <v>21.23116923431493</v>
      </c>
      <c r="E3997" s="153">
        <f t="shared" si="809"/>
        <v>8.2949684450337562E-3</v>
      </c>
      <c r="F3997" s="166"/>
      <c r="W3997" s="152">
        <f t="shared" si="810"/>
        <v>0.63738554042168094</v>
      </c>
      <c r="X3997" s="170">
        <v>6.2905061971051666</v>
      </c>
      <c r="Y3997" s="153">
        <f t="shared" si="811"/>
        <v>3.9999999999995595E-4</v>
      </c>
      <c r="Z3997" s="128">
        <f t="shared" si="813"/>
        <v>8.8754449677853557</v>
      </c>
      <c r="AA3997" s="128">
        <f t="shared" si="814"/>
        <v>0.61929999999999996</v>
      </c>
      <c r="AB3997" s="128">
        <f t="shared" si="812"/>
        <v>2.6860643546033603E-3</v>
      </c>
      <c r="AC3997" s="128">
        <f t="shared" si="815"/>
        <v>7.4045903017899883</v>
      </c>
      <c r="AD3997" s="128">
        <f t="shared" si="806"/>
        <v>-142.40474435704169</v>
      </c>
      <c r="AE3997" s="128">
        <f t="shared" si="807"/>
        <v>2.4062851711658211E-4</v>
      </c>
      <c r="AF3997" s="128">
        <f t="shared" si="816"/>
        <v>0.71311583395212774</v>
      </c>
      <c r="AG3997" s="128">
        <f t="shared" si="817"/>
        <v>0.60157129279152155</v>
      </c>
      <c r="AH3997" s="93">
        <f t="shared" si="818"/>
        <v>3.8866451762158249E-2</v>
      </c>
      <c r="AI3997" s="128">
        <f t="shared" si="808"/>
        <v>1.1525071523878987</v>
      </c>
    </row>
    <row r="3998" spans="1:35" x14ac:dyDescent="0.25">
      <c r="A3998" s="96">
        <v>1.5975999999999999</v>
      </c>
      <c r="B3998" s="216">
        <v>20.243672990858421</v>
      </c>
      <c r="E3998" s="153">
        <f t="shared" si="809"/>
        <v>8.2949684450337562E-3</v>
      </c>
      <c r="F3998" s="166"/>
      <c r="W3998" s="152">
        <f t="shared" si="810"/>
        <v>0.61305081731130195</v>
      </c>
      <c r="X3998" s="170">
        <v>6.050341152837917</v>
      </c>
      <c r="Y3998" s="153">
        <f t="shared" si="811"/>
        <v>3.9999999999995595E-4</v>
      </c>
      <c r="Z3998" s="128">
        <f t="shared" si="813"/>
        <v>8.8754449677853557</v>
      </c>
      <c r="AA3998" s="128">
        <f t="shared" si="814"/>
        <v>0.61929999999999996</v>
      </c>
      <c r="AB3998" s="128">
        <f t="shared" si="812"/>
        <v>2.6220845663835575E-3</v>
      </c>
      <c r="AC3998" s="128">
        <f t="shared" si="815"/>
        <v>7.4072123863563721</v>
      </c>
      <c r="AD3998" s="128">
        <f t="shared" si="806"/>
        <v>-139.00091229679498</v>
      </c>
      <c r="AE3998" s="128">
        <f t="shared" si="807"/>
        <v>2.3487688949441892E-4</v>
      </c>
      <c r="AF3998" s="128">
        <f t="shared" si="816"/>
        <v>0.71335071084162216</v>
      </c>
      <c r="AG3998" s="128">
        <f t="shared" si="817"/>
        <v>0.58719222373611202</v>
      </c>
      <c r="AH3998" s="93">
        <f t="shared" si="818"/>
        <v>3.8631574872663832E-2</v>
      </c>
      <c r="AI3998" s="128">
        <f t="shared" si="808"/>
        <v>1.1425225002512185</v>
      </c>
    </row>
    <row r="3999" spans="1:35" x14ac:dyDescent="0.25">
      <c r="A3999" s="96">
        <v>1.5980000000000001</v>
      </c>
      <c r="B3999" s="216">
        <v>19.256176747401913</v>
      </c>
      <c r="E3999" s="153">
        <f t="shared" si="809"/>
        <v>7.8999699476555822E-3</v>
      </c>
      <c r="F3999" s="166"/>
      <c r="W3999" s="152">
        <f t="shared" si="810"/>
        <v>0.58871609420092219</v>
      </c>
      <c r="X3999" s="170">
        <v>5.8101761085706602</v>
      </c>
      <c r="Y3999" s="153">
        <f t="shared" si="811"/>
        <v>4.0000000000017799E-4</v>
      </c>
      <c r="Z3999" s="128">
        <f t="shared" si="813"/>
        <v>8.8754449677853557</v>
      </c>
      <c r="AA3999" s="128">
        <f t="shared" si="814"/>
        <v>0.61929999999999996</v>
      </c>
      <c r="AB3999" s="128">
        <f t="shared" si="812"/>
        <v>2.5571302866432811E-3</v>
      </c>
      <c r="AC3999" s="128">
        <f t="shared" si="815"/>
        <v>7.4097695166430153</v>
      </c>
      <c r="AD3999" s="128">
        <f t="shared" si="806"/>
        <v>-135.54628692528701</v>
      </c>
      <c r="AE3999" s="128">
        <f t="shared" si="807"/>
        <v>2.2903943383876271E-4</v>
      </c>
      <c r="AF3999" s="128">
        <f t="shared" si="816"/>
        <v>0.71357975027546094</v>
      </c>
      <c r="AG3999" s="128">
        <f t="shared" si="817"/>
        <v>0.57259858459665203</v>
      </c>
      <c r="AH3999" s="93">
        <f t="shared" si="818"/>
        <v>3.8402535438825068E-2</v>
      </c>
      <c r="AI3999" s="128">
        <f t="shared" si="808"/>
        <v>1.1317124120597317</v>
      </c>
    </row>
    <row r="4000" spans="1:35" x14ac:dyDescent="0.25">
      <c r="A4000" s="96">
        <v>1.5984</v>
      </c>
      <c r="B4000" s="216">
        <v>19.256176747401913</v>
      </c>
      <c r="E4000" s="153">
        <f t="shared" si="809"/>
        <v>7.7024706989599172E-3</v>
      </c>
      <c r="F4000" s="166"/>
      <c r="W4000" s="152">
        <f t="shared" si="810"/>
        <v>0.58871609420092219</v>
      </c>
      <c r="X4000" s="170">
        <v>5.8101761085706602</v>
      </c>
      <c r="Y4000" s="153">
        <f t="shared" si="811"/>
        <v>3.9999999999995595E-4</v>
      </c>
      <c r="Z4000" s="128">
        <f t="shared" si="813"/>
        <v>8.8754449677853557</v>
      </c>
      <c r="AA4000" s="128">
        <f t="shared" si="814"/>
        <v>0.61929999999999996</v>
      </c>
      <c r="AB4000" s="128">
        <f t="shared" si="812"/>
        <v>2.5571302866418612E-3</v>
      </c>
      <c r="AC4000" s="128">
        <f t="shared" si="815"/>
        <v>7.4123266469296576</v>
      </c>
      <c r="AD4000" s="128">
        <f t="shared" si="806"/>
        <v>-135.53498778627608</v>
      </c>
      <c r="AE4000" s="128">
        <f t="shared" si="807"/>
        <v>2.2902034111065757E-4</v>
      </c>
      <c r="AF4000" s="128">
        <f t="shared" si="816"/>
        <v>0.71380877061657155</v>
      </c>
      <c r="AG4000" s="128">
        <f t="shared" si="817"/>
        <v>0.57255085277670703</v>
      </c>
      <c r="AH4000" s="93">
        <f t="shared" si="818"/>
        <v>3.8173515097714411E-2</v>
      </c>
      <c r="AI4000" s="128">
        <f t="shared" si="808"/>
        <v>1.1317124120597317</v>
      </c>
    </row>
    <row r="4001" spans="1:35" x14ac:dyDescent="0.25">
      <c r="A4001" s="96">
        <v>1.5988</v>
      </c>
      <c r="B4001" s="216">
        <v>19.256176747401913</v>
      </c>
      <c r="E4001" s="153">
        <f t="shared" si="809"/>
        <v>7.7024706989599172E-3</v>
      </c>
      <c r="F4001" s="166"/>
      <c r="W4001" s="152">
        <f t="shared" si="810"/>
        <v>0.58871609420092219</v>
      </c>
      <c r="X4001" s="170">
        <v>5.8101761085706602</v>
      </c>
      <c r="Y4001" s="153">
        <f t="shared" si="811"/>
        <v>3.9999999999995595E-4</v>
      </c>
      <c r="Z4001" s="128">
        <f t="shared" si="813"/>
        <v>8.8754449677853557</v>
      </c>
      <c r="AA4001" s="128">
        <f t="shared" si="814"/>
        <v>0.61929999999999996</v>
      </c>
      <c r="AB4001" s="128">
        <f t="shared" si="812"/>
        <v>2.5571302866418612E-3</v>
      </c>
      <c r="AC4001" s="128">
        <f t="shared" si="815"/>
        <v>7.4148837772162999</v>
      </c>
      <c r="AD4001" s="128">
        <f t="shared" si="806"/>
        <v>-135.52368423480985</v>
      </c>
      <c r="AE4001" s="128">
        <f t="shared" si="807"/>
        <v>2.2900124092660294E-4</v>
      </c>
      <c r="AF4001" s="128">
        <f t="shared" si="816"/>
        <v>0.71403777185749817</v>
      </c>
      <c r="AG4001" s="128">
        <f t="shared" si="817"/>
        <v>0.57250310231657042</v>
      </c>
      <c r="AH4001" s="93">
        <f t="shared" si="818"/>
        <v>3.7944513856787807E-2</v>
      </c>
      <c r="AI4001" s="128">
        <f t="shared" si="808"/>
        <v>1.1317124120597317</v>
      </c>
    </row>
    <row r="4002" spans="1:35" x14ac:dyDescent="0.25">
      <c r="A4002" s="96">
        <v>1.5992</v>
      </c>
      <c r="B4002" s="216">
        <v>19.256176747401913</v>
      </c>
      <c r="E4002" s="153">
        <f t="shared" si="809"/>
        <v>7.7024706989599172E-3</v>
      </c>
      <c r="F4002" s="166"/>
      <c r="W4002" s="152">
        <f t="shared" si="810"/>
        <v>0.58871609420092219</v>
      </c>
      <c r="X4002" s="170">
        <v>5.8101761085706602</v>
      </c>
      <c r="Y4002" s="153">
        <f t="shared" si="811"/>
        <v>3.9999999999995595E-4</v>
      </c>
      <c r="Z4002" s="128">
        <f t="shared" si="813"/>
        <v>8.8754449677853557</v>
      </c>
      <c r="AA4002" s="128">
        <f t="shared" si="814"/>
        <v>0.61929999999999996</v>
      </c>
      <c r="AB4002" s="128">
        <f t="shared" si="812"/>
        <v>2.5571302866418612E-3</v>
      </c>
      <c r="AC4002" s="128">
        <f t="shared" si="815"/>
        <v>7.4174409075029422</v>
      </c>
      <c r="AD4002" s="128">
        <f t="shared" si="806"/>
        <v>-135.51237627081301</v>
      </c>
      <c r="AE4002" s="128">
        <f t="shared" si="807"/>
        <v>2.2898213328647165E-4</v>
      </c>
      <c r="AF4002" s="128">
        <f t="shared" si="816"/>
        <v>0.71426675399078465</v>
      </c>
      <c r="AG4002" s="128">
        <f t="shared" si="817"/>
        <v>0.5724553332162422</v>
      </c>
      <c r="AH4002" s="93">
        <f t="shared" si="818"/>
        <v>3.7715531723501332E-2</v>
      </c>
      <c r="AI4002" s="128">
        <f t="shared" si="808"/>
        <v>1.1317124120597317</v>
      </c>
    </row>
    <row r="4003" spans="1:35" x14ac:dyDescent="0.25">
      <c r="A4003" s="96">
        <v>1.5995999999999999</v>
      </c>
      <c r="B4003" s="216">
        <v>20.243672990858421</v>
      </c>
      <c r="E4003" s="153">
        <f t="shared" si="809"/>
        <v>7.8999699476511968E-3</v>
      </c>
      <c r="F4003" s="166"/>
      <c r="W4003" s="152">
        <f t="shared" si="810"/>
        <v>0.61305081731130195</v>
      </c>
      <c r="X4003" s="170">
        <v>6.050341152837917</v>
      </c>
      <c r="Y4003" s="153">
        <f t="shared" si="811"/>
        <v>3.9999999999995595E-4</v>
      </c>
      <c r="Z4003" s="128">
        <f t="shared" si="813"/>
        <v>8.8754449677853557</v>
      </c>
      <c r="AA4003" s="128">
        <f t="shared" si="814"/>
        <v>0.61929999999999996</v>
      </c>
      <c r="AB4003" s="128">
        <f t="shared" si="812"/>
        <v>2.6220845663835575E-3</v>
      </c>
      <c r="AC4003" s="128">
        <f t="shared" si="815"/>
        <v>7.420062992069326</v>
      </c>
      <c r="AD4003" s="128">
        <f t="shared" si="806"/>
        <v>-138.94266421203397</v>
      </c>
      <c r="AE4003" s="128">
        <f t="shared" si="807"/>
        <v>2.3477846475215204E-4</v>
      </c>
      <c r="AF4003" s="128">
        <f t="shared" si="816"/>
        <v>0.71450153245553683</v>
      </c>
      <c r="AG4003" s="128">
        <f t="shared" si="817"/>
        <v>0.58694616188044479</v>
      </c>
      <c r="AH4003" s="93">
        <f t="shared" si="818"/>
        <v>3.748075325874918E-2</v>
      </c>
      <c r="AI4003" s="128">
        <f t="shared" si="808"/>
        <v>1.1425225002512185</v>
      </c>
    </row>
    <row r="4004" spans="1:35" x14ac:dyDescent="0.25">
      <c r="A4004" s="96">
        <v>1.6</v>
      </c>
      <c r="B4004" s="216">
        <v>21.23116923431493</v>
      </c>
      <c r="E4004" s="153">
        <f t="shared" si="809"/>
        <v>8.2949684450383601E-3</v>
      </c>
      <c r="F4004" s="166"/>
      <c r="W4004" s="152">
        <f t="shared" si="810"/>
        <v>0.63738554042168127</v>
      </c>
      <c r="X4004" s="170">
        <v>6.2905061971051692</v>
      </c>
      <c r="Y4004" s="153">
        <f t="shared" si="811"/>
        <v>4.0000000000017799E-4</v>
      </c>
      <c r="Z4004" s="128">
        <f t="shared" si="813"/>
        <v>8.8754449677853557</v>
      </c>
      <c r="AA4004" s="128">
        <f t="shared" si="814"/>
        <v>0.61929999999999996</v>
      </c>
      <c r="AB4004" s="128">
        <f t="shared" si="812"/>
        <v>2.6860643546048522E-3</v>
      </c>
      <c r="AC4004" s="128">
        <f t="shared" si="815"/>
        <v>7.4227490564239309</v>
      </c>
      <c r="AD4004" s="128">
        <f t="shared" si="806"/>
        <v>-142.32042720063299</v>
      </c>
      <c r="AE4004" s="128">
        <f t="shared" si="807"/>
        <v>2.4048604214213008E-4</v>
      </c>
      <c r="AF4004" s="128">
        <f t="shared" si="816"/>
        <v>0.71474201849767893</v>
      </c>
      <c r="AG4004" s="128">
        <f t="shared" si="817"/>
        <v>0.60121510535505762</v>
      </c>
      <c r="AH4004" s="93">
        <f t="shared" si="818"/>
        <v>3.7240267216607052E-2</v>
      </c>
      <c r="AI4004" s="128">
        <f t="shared" si="808"/>
        <v>1.1525071523878982</v>
      </c>
    </row>
    <row r="4005" spans="1:35" x14ac:dyDescent="0.25">
      <c r="A4005" s="96">
        <v>1.6004</v>
      </c>
      <c r="B4005" s="216">
        <v>20.243672990858421</v>
      </c>
      <c r="E4005" s="153">
        <f t="shared" si="809"/>
        <v>8.2949684450337562E-3</v>
      </c>
      <c r="F4005" s="166"/>
      <c r="W4005" s="152">
        <f t="shared" si="810"/>
        <v>0.6130508173113014</v>
      </c>
      <c r="X4005" s="170">
        <v>6.0503411528379116</v>
      </c>
      <c r="Y4005" s="153">
        <f t="shared" si="811"/>
        <v>3.9999999999995595E-4</v>
      </c>
      <c r="Z4005" s="128">
        <f t="shared" si="813"/>
        <v>8.8754449677853557</v>
      </c>
      <c r="AA4005" s="128">
        <f t="shared" si="814"/>
        <v>0.61929999999999996</v>
      </c>
      <c r="AB4005" s="128">
        <f t="shared" si="812"/>
        <v>2.6220845663835562E-3</v>
      </c>
      <c r="AC4005" s="128">
        <f t="shared" si="815"/>
        <v>7.4253711409903147</v>
      </c>
      <c r="AD4005" s="128">
        <f t="shared" si="806"/>
        <v>-138.91857055743557</v>
      </c>
      <c r="AE4005" s="128">
        <f t="shared" si="807"/>
        <v>2.3473775248231786E-4</v>
      </c>
      <c r="AF4005" s="128">
        <f t="shared" si="816"/>
        <v>0.71497675625016122</v>
      </c>
      <c r="AG4005" s="128">
        <f t="shared" si="817"/>
        <v>0.58684438120585924</v>
      </c>
      <c r="AH4005" s="93">
        <f t="shared" si="818"/>
        <v>3.7005529464124734E-2</v>
      </c>
      <c r="AI4005" s="128">
        <f t="shared" si="808"/>
        <v>1.1425225002512196</v>
      </c>
    </row>
    <row r="4006" spans="1:35" x14ac:dyDescent="0.25">
      <c r="A4006" s="96">
        <v>1.6008</v>
      </c>
      <c r="B4006" s="216">
        <v>19.256176747401913</v>
      </c>
      <c r="E4006" s="153">
        <f t="shared" si="809"/>
        <v>7.8999699476511968E-3</v>
      </c>
      <c r="F4006" s="166"/>
      <c r="W4006" s="152">
        <f t="shared" si="810"/>
        <v>0.58871609420092164</v>
      </c>
      <c r="X4006" s="170">
        <v>5.8101761085706558</v>
      </c>
      <c r="Y4006" s="153">
        <f t="shared" si="811"/>
        <v>3.9999999999995595E-4</v>
      </c>
      <c r="Z4006" s="128">
        <f t="shared" si="813"/>
        <v>8.8754449677853557</v>
      </c>
      <c r="AA4006" s="128">
        <f t="shared" si="814"/>
        <v>0.61929999999999996</v>
      </c>
      <c r="AB4006" s="128">
        <f t="shared" si="812"/>
        <v>2.5571302866418595E-3</v>
      </c>
      <c r="AC4006" s="128">
        <f t="shared" si="815"/>
        <v>7.427928271276957</v>
      </c>
      <c r="AD4006" s="128">
        <f t="shared" si="806"/>
        <v>-135.46595362107948</v>
      </c>
      <c r="AE4006" s="128">
        <f t="shared" si="807"/>
        <v>2.2890369058137472E-4</v>
      </c>
      <c r="AF4006" s="128">
        <f t="shared" si="816"/>
        <v>0.71520565994074259</v>
      </c>
      <c r="AG4006" s="128">
        <f t="shared" si="817"/>
        <v>0.5722592264534998</v>
      </c>
      <c r="AH4006" s="93">
        <f t="shared" si="818"/>
        <v>3.6776625773543362E-2</v>
      </c>
      <c r="AI4006" s="128">
        <f t="shared" si="808"/>
        <v>1.1317124120597328</v>
      </c>
    </row>
    <row r="4007" spans="1:35" x14ac:dyDescent="0.25">
      <c r="A4007" s="96">
        <v>1.6012</v>
      </c>
      <c r="B4007" s="216">
        <v>19.256176747401913</v>
      </c>
      <c r="E4007" s="153">
        <f t="shared" si="809"/>
        <v>7.7024706989599172E-3</v>
      </c>
      <c r="F4007" s="166"/>
      <c r="W4007" s="152">
        <f t="shared" si="810"/>
        <v>0.58871609420092164</v>
      </c>
      <c r="X4007" s="170">
        <v>5.8101761085706558</v>
      </c>
      <c r="Y4007" s="153">
        <f t="shared" si="811"/>
        <v>3.9999999999995595E-4</v>
      </c>
      <c r="Z4007" s="128">
        <f t="shared" si="813"/>
        <v>8.8754449677853557</v>
      </c>
      <c r="AA4007" s="128">
        <f t="shared" si="814"/>
        <v>0.61929999999999996</v>
      </c>
      <c r="AB4007" s="128">
        <f t="shared" si="812"/>
        <v>2.5571302866418595E-3</v>
      </c>
      <c r="AC4007" s="128">
        <f t="shared" si="815"/>
        <v>7.4304854015635993</v>
      </c>
      <c r="AD4007" s="128">
        <f t="shared" si="806"/>
        <v>-135.45462314777637</v>
      </c>
      <c r="AE4007" s="128">
        <f t="shared" si="807"/>
        <v>2.2888454490612727E-4</v>
      </c>
      <c r="AF4007" s="128">
        <f t="shared" si="816"/>
        <v>0.71543454448564869</v>
      </c>
      <c r="AG4007" s="128">
        <f t="shared" si="817"/>
        <v>0.57221136226538116</v>
      </c>
      <c r="AH4007" s="93">
        <f t="shared" si="818"/>
        <v>3.6547741228637236E-2</v>
      </c>
      <c r="AI4007" s="128">
        <f t="shared" si="808"/>
        <v>1.1317124120597328</v>
      </c>
    </row>
    <row r="4008" spans="1:35" x14ac:dyDescent="0.25">
      <c r="A4008" s="96">
        <v>1.6015999999999999</v>
      </c>
      <c r="B4008" s="216">
        <v>19.256176747401913</v>
      </c>
      <c r="E4008" s="153">
        <f t="shared" si="809"/>
        <v>7.7024706989599172E-3</v>
      </c>
      <c r="F4008" s="166"/>
      <c r="W4008" s="152">
        <f t="shared" si="810"/>
        <v>0.58871609420092164</v>
      </c>
      <c r="X4008" s="170">
        <v>5.8101761085706558</v>
      </c>
      <c r="Y4008" s="153">
        <f t="shared" si="811"/>
        <v>3.9999999999995595E-4</v>
      </c>
      <c r="Z4008" s="128">
        <f t="shared" si="813"/>
        <v>8.8754449677853557</v>
      </c>
      <c r="AA4008" s="128">
        <f t="shared" si="814"/>
        <v>0.61929999999999996</v>
      </c>
      <c r="AB4008" s="128">
        <f t="shared" si="812"/>
        <v>2.5571302866418595E-3</v>
      </c>
      <c r="AC4008" s="128">
        <f t="shared" si="815"/>
        <v>7.4330425318502416</v>
      </c>
      <c r="AD4008" s="128">
        <f t="shared" si="806"/>
        <v>-135.44328826194274</v>
      </c>
      <c r="AE4008" s="128">
        <f t="shared" si="807"/>
        <v>2.2886539177480327E-4</v>
      </c>
      <c r="AF4008" s="128">
        <f t="shared" si="816"/>
        <v>0.7156634098774235</v>
      </c>
      <c r="AG4008" s="128">
        <f t="shared" si="817"/>
        <v>0.57216347943707124</v>
      </c>
      <c r="AH4008" s="93">
        <f t="shared" si="818"/>
        <v>3.6318875836862434E-2</v>
      </c>
      <c r="AI4008" s="128">
        <f t="shared" si="808"/>
        <v>1.1317124120597328</v>
      </c>
    </row>
    <row r="4009" spans="1:35" x14ac:dyDescent="0.25">
      <c r="A4009" s="96">
        <v>1.6019999999999999</v>
      </c>
      <c r="B4009" s="216">
        <v>19.256176747401913</v>
      </c>
      <c r="E4009" s="153">
        <f t="shared" si="809"/>
        <v>7.7024706989599172E-3</v>
      </c>
      <c r="F4009" s="166"/>
      <c r="W4009" s="152">
        <f t="shared" si="810"/>
        <v>0.58871609420092164</v>
      </c>
      <c r="X4009" s="170">
        <v>5.8101761085706558</v>
      </c>
      <c r="Y4009" s="153">
        <f t="shared" si="811"/>
        <v>3.9999999999995595E-4</v>
      </c>
      <c r="Z4009" s="128">
        <f t="shared" si="813"/>
        <v>8.8754449677853557</v>
      </c>
      <c r="AA4009" s="128">
        <f t="shared" si="814"/>
        <v>0.61929999999999996</v>
      </c>
      <c r="AB4009" s="128">
        <f t="shared" si="812"/>
        <v>2.5571302866418595E-3</v>
      </c>
      <c r="AC4009" s="128">
        <f t="shared" si="815"/>
        <v>7.4355996621368838</v>
      </c>
      <c r="AD4009" s="128">
        <f t="shared" si="806"/>
        <v>-135.43194896357855</v>
      </c>
      <c r="AE4009" s="128">
        <f t="shared" si="807"/>
        <v>2.2884623118740263E-4</v>
      </c>
      <c r="AF4009" s="128">
        <f t="shared" si="816"/>
        <v>0.71589225610861085</v>
      </c>
      <c r="AG4009" s="128">
        <f t="shared" si="817"/>
        <v>0.5721155779685696</v>
      </c>
      <c r="AH4009" s="93">
        <f t="shared" si="818"/>
        <v>3.6090029605675034E-2</v>
      </c>
      <c r="AI4009" s="128">
        <f t="shared" si="808"/>
        <v>1.1317124120597328</v>
      </c>
    </row>
    <row r="4010" spans="1:35" x14ac:dyDescent="0.25">
      <c r="A4010" s="96">
        <v>1.6024</v>
      </c>
      <c r="B4010" s="216">
        <v>19.256176747401913</v>
      </c>
      <c r="E4010" s="153">
        <f t="shared" si="809"/>
        <v>7.7024706989641924E-3</v>
      </c>
      <c r="F4010" s="166"/>
      <c r="W4010" s="152">
        <f t="shared" si="810"/>
        <v>0.58871609420092164</v>
      </c>
      <c r="X4010" s="170">
        <v>5.8101761085706558</v>
      </c>
      <c r="Y4010" s="153">
        <f t="shared" si="811"/>
        <v>4.0000000000017799E-4</v>
      </c>
      <c r="Z4010" s="128">
        <f t="shared" si="813"/>
        <v>8.8754449677853557</v>
      </c>
      <c r="AA4010" s="128">
        <f t="shared" si="814"/>
        <v>0.61929999999999996</v>
      </c>
      <c r="AB4010" s="128">
        <f t="shared" si="812"/>
        <v>2.5571302866432789E-3</v>
      </c>
      <c r="AC4010" s="128">
        <f t="shared" si="815"/>
        <v>7.438156792423527</v>
      </c>
      <c r="AD4010" s="128">
        <f t="shared" si="806"/>
        <v>-135.42060525275895</v>
      </c>
      <c r="AE4010" s="128">
        <f t="shared" si="807"/>
        <v>2.2882706314405235E-4</v>
      </c>
      <c r="AF4010" s="128">
        <f t="shared" si="816"/>
        <v>0.71612108317175494</v>
      </c>
      <c r="AG4010" s="128">
        <f t="shared" si="817"/>
        <v>0.57206765785987634</v>
      </c>
      <c r="AH4010" s="93">
        <f t="shared" si="818"/>
        <v>3.586120254253098E-2</v>
      </c>
      <c r="AI4010" s="128">
        <f t="shared" si="808"/>
        <v>1.1317124120597328</v>
      </c>
    </row>
    <row r="4011" spans="1:35" x14ac:dyDescent="0.25">
      <c r="A4011" s="96">
        <v>1.6028</v>
      </c>
      <c r="B4011" s="216">
        <v>20.243672990858421</v>
      </c>
      <c r="E4011" s="153">
        <f t="shared" si="809"/>
        <v>7.8999699476511968E-3</v>
      </c>
      <c r="F4011" s="166"/>
      <c r="W4011" s="152">
        <f t="shared" si="810"/>
        <v>0.61305081731130173</v>
      </c>
      <c r="X4011" s="170">
        <v>6.0503411528379152</v>
      </c>
      <c r="Y4011" s="153">
        <f t="shared" si="811"/>
        <v>3.9999999999995595E-4</v>
      </c>
      <c r="Z4011" s="128">
        <f t="shared" si="813"/>
        <v>8.8754449677853557</v>
      </c>
      <c r="AA4011" s="128">
        <f t="shared" si="814"/>
        <v>0.61929999999999996</v>
      </c>
      <c r="AB4011" s="128">
        <f t="shared" si="812"/>
        <v>2.622084566383557E-3</v>
      </c>
      <c r="AC4011" s="128">
        <f t="shared" si="815"/>
        <v>7.4407788769899108</v>
      </c>
      <c r="AD4011" s="128">
        <f t="shared" si="806"/>
        <v>-138.84852451026819</v>
      </c>
      <c r="AE4011" s="128">
        <f t="shared" si="807"/>
        <v>2.346193921247619E-4</v>
      </c>
      <c r="AF4011" s="128">
        <f t="shared" si="816"/>
        <v>0.7163557025638797</v>
      </c>
      <c r="AG4011" s="128">
        <f t="shared" si="817"/>
        <v>0.58654848031196938</v>
      </c>
      <c r="AH4011" s="93">
        <f t="shared" si="818"/>
        <v>3.5626583150406219E-2</v>
      </c>
      <c r="AI4011" s="128">
        <f t="shared" si="808"/>
        <v>1.1425225002512192</v>
      </c>
    </row>
    <row r="4012" spans="1:35" x14ac:dyDescent="0.25">
      <c r="A4012" s="96">
        <v>1.6032</v>
      </c>
      <c r="B4012" s="216">
        <v>20.243672990858421</v>
      </c>
      <c r="E4012" s="153">
        <f t="shared" si="809"/>
        <v>8.0974691963424765E-3</v>
      </c>
      <c r="F4012" s="166"/>
      <c r="W4012" s="152">
        <f t="shared" si="810"/>
        <v>0.61305081731130173</v>
      </c>
      <c r="X4012" s="170">
        <v>6.0503411528379152</v>
      </c>
      <c r="Y4012" s="153">
        <f t="shared" si="811"/>
        <v>3.9999999999995595E-4</v>
      </c>
      <c r="Z4012" s="128">
        <f t="shared" si="813"/>
        <v>8.8754449677853557</v>
      </c>
      <c r="AA4012" s="128">
        <f t="shared" si="814"/>
        <v>0.61929999999999996</v>
      </c>
      <c r="AB4012" s="128">
        <f t="shared" si="812"/>
        <v>2.622084566383557E-3</v>
      </c>
      <c r="AC4012" s="128">
        <f t="shared" si="815"/>
        <v>7.4434009615562946</v>
      </c>
      <c r="AD4012" s="128">
        <f t="shared" si="806"/>
        <v>-138.83658773564238</v>
      </c>
      <c r="AE4012" s="128">
        <f t="shared" si="807"/>
        <v>2.345992219514272E-4</v>
      </c>
      <c r="AF4012" s="128">
        <f t="shared" si="816"/>
        <v>0.71659030178583116</v>
      </c>
      <c r="AG4012" s="128">
        <f t="shared" si="817"/>
        <v>0.5864980548786326</v>
      </c>
      <c r="AH4012" s="93">
        <f t="shared" si="818"/>
        <v>3.5391983928454794E-2</v>
      </c>
      <c r="AI4012" s="128">
        <f t="shared" si="808"/>
        <v>1.1425225002512192</v>
      </c>
    </row>
    <row r="4013" spans="1:35" x14ac:dyDescent="0.25">
      <c r="A4013" s="96">
        <v>1.6035999999999999</v>
      </c>
      <c r="B4013" s="216">
        <v>20.243672990858421</v>
      </c>
      <c r="E4013" s="153">
        <f t="shared" si="809"/>
        <v>8.0974691963424765E-3</v>
      </c>
      <c r="F4013" s="166"/>
      <c r="W4013" s="152">
        <f t="shared" si="810"/>
        <v>0.61305081731130173</v>
      </c>
      <c r="X4013" s="170">
        <v>6.0503411528379152</v>
      </c>
      <c r="Y4013" s="153">
        <f t="shared" si="811"/>
        <v>3.9999999999995595E-4</v>
      </c>
      <c r="Z4013" s="128">
        <f t="shared" si="813"/>
        <v>8.8754449677853557</v>
      </c>
      <c r="AA4013" s="128">
        <f t="shared" si="814"/>
        <v>0.61929999999999996</v>
      </c>
      <c r="AB4013" s="128">
        <f t="shared" si="812"/>
        <v>2.622084566383557E-3</v>
      </c>
      <c r="AC4013" s="128">
        <f t="shared" si="815"/>
        <v>7.4460230461226784</v>
      </c>
      <c r="AD4013" s="128">
        <f t="shared" si="806"/>
        <v>-138.8246462036212</v>
      </c>
      <c r="AE4013" s="128">
        <f t="shared" si="807"/>
        <v>2.3457904373928032E-4</v>
      </c>
      <c r="AF4013" s="128">
        <f t="shared" si="816"/>
        <v>0.71682488082957041</v>
      </c>
      <c r="AG4013" s="128">
        <f t="shared" si="817"/>
        <v>0.58644760934826534</v>
      </c>
      <c r="AH4013" s="93">
        <f t="shared" si="818"/>
        <v>3.5157404884715512E-2</v>
      </c>
      <c r="AI4013" s="128">
        <f t="shared" si="808"/>
        <v>1.1425225002512192</v>
      </c>
    </row>
    <row r="4014" spans="1:35" x14ac:dyDescent="0.25">
      <c r="A4014" s="96">
        <v>1.6039999999999999</v>
      </c>
      <c r="B4014" s="216">
        <v>20.243672990858421</v>
      </c>
      <c r="E4014" s="153">
        <f t="shared" si="809"/>
        <v>8.0974691963424765E-3</v>
      </c>
      <c r="F4014" s="166"/>
      <c r="W4014" s="152">
        <f t="shared" si="810"/>
        <v>0.61305081731130173</v>
      </c>
      <c r="X4014" s="170">
        <v>6.0503411528379152</v>
      </c>
      <c r="Y4014" s="153">
        <f t="shared" si="811"/>
        <v>3.9999999999995595E-4</v>
      </c>
      <c r="Z4014" s="128">
        <f t="shared" si="813"/>
        <v>8.8754449677853557</v>
      </c>
      <c r="AA4014" s="128">
        <f t="shared" si="814"/>
        <v>0.61929999999999996</v>
      </c>
      <c r="AB4014" s="128">
        <f t="shared" si="812"/>
        <v>2.622084566383557E-3</v>
      </c>
      <c r="AC4014" s="128">
        <f t="shared" si="815"/>
        <v>7.4486451306890622</v>
      </c>
      <c r="AD4014" s="128">
        <f t="shared" si="806"/>
        <v>-138.81269991420473</v>
      </c>
      <c r="AE4014" s="128">
        <f t="shared" si="807"/>
        <v>2.3455885748832142E-4</v>
      </c>
      <c r="AF4014" s="128">
        <f t="shared" si="816"/>
        <v>0.71705943968705876</v>
      </c>
      <c r="AG4014" s="128">
        <f t="shared" si="817"/>
        <v>0.58639714372086815</v>
      </c>
      <c r="AH4014" s="93">
        <f t="shared" si="818"/>
        <v>3.4922846027227193E-2</v>
      </c>
      <c r="AI4014" s="128">
        <f t="shared" si="808"/>
        <v>1.1425225002512192</v>
      </c>
    </row>
    <row r="4015" spans="1:35" x14ac:dyDescent="0.25">
      <c r="A4015" s="96">
        <v>1.6044</v>
      </c>
      <c r="B4015" s="216">
        <v>19.256176747401913</v>
      </c>
      <c r="E4015" s="153">
        <f t="shared" si="809"/>
        <v>7.8999699476555822E-3</v>
      </c>
      <c r="F4015" s="166"/>
      <c r="W4015" s="152">
        <f t="shared" si="810"/>
        <v>0.58871609420092164</v>
      </c>
      <c r="X4015" s="170">
        <v>5.8101761085706558</v>
      </c>
      <c r="Y4015" s="153">
        <f t="shared" si="811"/>
        <v>4.0000000000017799E-4</v>
      </c>
      <c r="Z4015" s="128">
        <f t="shared" si="813"/>
        <v>8.8754449677853557</v>
      </c>
      <c r="AA4015" s="128">
        <f t="shared" si="814"/>
        <v>0.61929999999999996</v>
      </c>
      <c r="AB4015" s="128">
        <f t="shared" si="812"/>
        <v>2.5571302866432789E-3</v>
      </c>
      <c r="AC4015" s="128">
        <f t="shared" si="815"/>
        <v>7.4512022609757054</v>
      </c>
      <c r="AD4015" s="128">
        <f t="shared" si="806"/>
        <v>-135.36266544442259</v>
      </c>
      <c r="AE4015" s="128">
        <f t="shared" si="807"/>
        <v>2.2872915931209124E-4</v>
      </c>
      <c r="AF4015" s="128">
        <f t="shared" si="816"/>
        <v>0.71728816884637081</v>
      </c>
      <c r="AG4015" s="128">
        <f t="shared" si="817"/>
        <v>0.57182289827997368</v>
      </c>
      <c r="AH4015" s="93">
        <f t="shared" si="818"/>
        <v>3.4694116867915105E-2</v>
      </c>
      <c r="AI4015" s="128">
        <f t="shared" si="808"/>
        <v>1.1317124120597328</v>
      </c>
    </row>
    <row r="4016" spans="1:35" x14ac:dyDescent="0.25">
      <c r="A4016" s="96">
        <v>1.6048</v>
      </c>
      <c r="B4016" s="216">
        <v>19.256176747401913</v>
      </c>
      <c r="E4016" s="153">
        <f t="shared" si="809"/>
        <v>7.7024706989599172E-3</v>
      </c>
      <c r="F4016" s="166"/>
      <c r="W4016" s="152">
        <f t="shared" si="810"/>
        <v>0.58871609420092164</v>
      </c>
      <c r="X4016" s="170">
        <v>5.8101761085706558</v>
      </c>
      <c r="Y4016" s="153">
        <f t="shared" si="811"/>
        <v>3.9999999999995595E-4</v>
      </c>
      <c r="Z4016" s="128">
        <f t="shared" si="813"/>
        <v>8.8754449677853557</v>
      </c>
      <c r="AA4016" s="128">
        <f t="shared" si="814"/>
        <v>0.61929999999999996</v>
      </c>
      <c r="AB4016" s="128">
        <f t="shared" si="812"/>
        <v>2.5571302866418595E-3</v>
      </c>
      <c r="AC4016" s="128">
        <f t="shared" si="815"/>
        <v>7.4537593912623477</v>
      </c>
      <c r="AD4016" s="128">
        <f t="shared" si="806"/>
        <v>-135.3512948099343</v>
      </c>
      <c r="AE4016" s="128">
        <f t="shared" si="807"/>
        <v>2.2870994577445285E-4</v>
      </c>
      <c r="AF4016" s="128">
        <f t="shared" si="816"/>
        <v>0.71751687879214532</v>
      </c>
      <c r="AG4016" s="128">
        <f t="shared" si="817"/>
        <v>0.57177486443619507</v>
      </c>
      <c r="AH4016" s="93">
        <f t="shared" si="818"/>
        <v>3.4465406922140653E-2</v>
      </c>
      <c r="AI4016" s="128">
        <f t="shared" si="808"/>
        <v>1.1317124120597328</v>
      </c>
    </row>
    <row r="4017" spans="1:35" x14ac:dyDescent="0.25">
      <c r="A4017" s="96">
        <v>1.6052</v>
      </c>
      <c r="B4017" s="216">
        <v>19.256176747401913</v>
      </c>
      <c r="E4017" s="153">
        <f t="shared" si="809"/>
        <v>7.7024706989599172E-3</v>
      </c>
      <c r="F4017" s="166"/>
      <c r="W4017" s="152">
        <f t="shared" si="810"/>
        <v>0.58871609420092164</v>
      </c>
      <c r="X4017" s="170">
        <v>5.8101761085706558</v>
      </c>
      <c r="Y4017" s="153">
        <f t="shared" si="811"/>
        <v>3.9999999999995595E-4</v>
      </c>
      <c r="Z4017" s="128">
        <f t="shared" si="813"/>
        <v>8.8754449677853557</v>
      </c>
      <c r="AA4017" s="128">
        <f t="shared" si="814"/>
        <v>0.61929999999999996</v>
      </c>
      <c r="AB4017" s="128">
        <f t="shared" si="812"/>
        <v>2.5571302866418595E-3</v>
      </c>
      <c r="AC4017" s="128">
        <f t="shared" si="815"/>
        <v>7.4563165215489899</v>
      </c>
      <c r="AD4017" s="128">
        <f t="shared" si="806"/>
        <v>-135.33991976299058</v>
      </c>
      <c r="AE4017" s="128">
        <f t="shared" si="807"/>
        <v>2.2869072478086478E-4</v>
      </c>
      <c r="AF4017" s="128">
        <f t="shared" si="816"/>
        <v>0.71774556951692614</v>
      </c>
      <c r="AG4017" s="128">
        <f t="shared" si="817"/>
        <v>0.57172681195222497</v>
      </c>
      <c r="AH4017" s="93">
        <f t="shared" si="818"/>
        <v>3.4236716197359789E-2</v>
      </c>
      <c r="AI4017" s="128">
        <f t="shared" si="808"/>
        <v>1.1317124120597328</v>
      </c>
    </row>
    <row r="4018" spans="1:35" x14ac:dyDescent="0.25">
      <c r="A4018" s="96">
        <v>1.6055999999999999</v>
      </c>
      <c r="B4018" s="216">
        <v>20.243672990858421</v>
      </c>
      <c r="E4018" s="153">
        <f t="shared" si="809"/>
        <v>7.8999699476511968E-3</v>
      </c>
      <c r="F4018" s="166"/>
      <c r="W4018" s="152">
        <f t="shared" si="810"/>
        <v>0.61305081731130173</v>
      </c>
      <c r="X4018" s="170">
        <v>6.0503411528379152</v>
      </c>
      <c r="Y4018" s="153">
        <f t="shared" si="811"/>
        <v>3.9999999999995595E-4</v>
      </c>
      <c r="Z4018" s="128">
        <f t="shared" si="813"/>
        <v>8.8754449677853557</v>
      </c>
      <c r="AA4018" s="128">
        <f t="shared" si="814"/>
        <v>0.61929999999999996</v>
      </c>
      <c r="AB4018" s="128">
        <f t="shared" si="812"/>
        <v>2.622084566383557E-3</v>
      </c>
      <c r="AC4018" s="128">
        <f t="shared" si="815"/>
        <v>7.4589386061153737</v>
      </c>
      <c r="AD4018" s="128">
        <f t="shared" si="806"/>
        <v>-138.76575656088207</v>
      </c>
      <c r="AE4018" s="128">
        <f t="shared" si="807"/>
        <v>2.3447953492396789E-4</v>
      </c>
      <c r="AF4018" s="128">
        <f t="shared" si="816"/>
        <v>0.71798004905185009</v>
      </c>
      <c r="AG4018" s="128">
        <f t="shared" si="817"/>
        <v>0.58619883730998423</v>
      </c>
      <c r="AH4018" s="93">
        <f t="shared" si="818"/>
        <v>3.400223666243582E-2</v>
      </c>
      <c r="AI4018" s="128">
        <f t="shared" si="808"/>
        <v>1.1425225002512192</v>
      </c>
    </row>
    <row r="4019" spans="1:35" x14ac:dyDescent="0.25">
      <c r="A4019" s="96">
        <v>1.6059999999999999</v>
      </c>
      <c r="B4019" s="216">
        <v>21.23116923431493</v>
      </c>
      <c r="E4019" s="153">
        <f t="shared" si="809"/>
        <v>8.2949684450337562E-3</v>
      </c>
      <c r="F4019" s="166"/>
      <c r="W4019" s="152">
        <f t="shared" si="810"/>
        <v>0.63738554042168094</v>
      </c>
      <c r="X4019" s="170">
        <v>6.2905061971051666</v>
      </c>
      <c r="Y4019" s="153">
        <f t="shared" si="811"/>
        <v>3.9999999999995595E-4</v>
      </c>
      <c r="Z4019" s="128">
        <f t="shared" si="813"/>
        <v>8.8754449677853557</v>
      </c>
      <c r="AA4019" s="128">
        <f t="shared" si="814"/>
        <v>0.61929999999999996</v>
      </c>
      <c r="AB4019" s="128">
        <f t="shared" si="812"/>
        <v>2.6860643546033603E-3</v>
      </c>
      <c r="AC4019" s="128">
        <f t="shared" si="815"/>
        <v>7.4616246704699769</v>
      </c>
      <c r="AD4019" s="128">
        <f t="shared" si="806"/>
        <v>-142.13912892199517</v>
      </c>
      <c r="AE4019" s="128">
        <f t="shared" si="807"/>
        <v>2.4017969324805792E-4</v>
      </c>
      <c r="AF4019" s="128">
        <f t="shared" si="816"/>
        <v>0.71822022874509817</v>
      </c>
      <c r="AG4019" s="128">
        <f t="shared" si="817"/>
        <v>0.60044923312021092</v>
      </c>
      <c r="AH4019" s="93">
        <f t="shared" si="818"/>
        <v>3.3762056969187763E-2</v>
      </c>
      <c r="AI4019" s="128">
        <f t="shared" si="808"/>
        <v>1.1525071523878987</v>
      </c>
    </row>
    <row r="4020" spans="1:35" x14ac:dyDescent="0.25">
      <c r="A4020" s="96">
        <v>1.6064000000000001</v>
      </c>
      <c r="B4020" s="216">
        <v>20.243672990858421</v>
      </c>
      <c r="E4020" s="153">
        <f t="shared" si="809"/>
        <v>8.2949684450383601E-3</v>
      </c>
      <c r="F4020" s="166"/>
      <c r="W4020" s="152">
        <f t="shared" si="810"/>
        <v>0.61305081731130195</v>
      </c>
      <c r="X4020" s="170">
        <v>6.050341152837917</v>
      </c>
      <c r="Y4020" s="153">
        <f t="shared" si="811"/>
        <v>4.0000000000017799E-4</v>
      </c>
      <c r="Z4020" s="128">
        <f t="shared" si="813"/>
        <v>8.8754449677853557</v>
      </c>
      <c r="AA4020" s="128">
        <f t="shared" si="814"/>
        <v>0.61929999999999996</v>
      </c>
      <c r="AB4020" s="128">
        <f t="shared" si="812"/>
        <v>2.6220845663850129E-3</v>
      </c>
      <c r="AC4020" s="128">
        <f t="shared" si="815"/>
        <v>7.4642467550363616</v>
      </c>
      <c r="AD4020" s="128">
        <f t="shared" si="806"/>
        <v>-138.74152011688034</v>
      </c>
      <c r="AE4020" s="128">
        <f t="shared" si="807"/>
        <v>2.344385813756388E-4</v>
      </c>
      <c r="AF4020" s="128">
        <f t="shared" si="816"/>
        <v>0.71845466732647378</v>
      </c>
      <c r="AG4020" s="128">
        <f t="shared" si="817"/>
        <v>0.58609645343883621</v>
      </c>
      <c r="AH4020" s="93">
        <f t="shared" si="818"/>
        <v>3.3527618387812125E-2</v>
      </c>
      <c r="AI4020" s="128">
        <f t="shared" si="808"/>
        <v>1.1425225002512185</v>
      </c>
    </row>
    <row r="4021" spans="1:35" x14ac:dyDescent="0.25">
      <c r="A4021" s="96">
        <v>1.6068</v>
      </c>
      <c r="B4021" s="216">
        <v>20.243672990858421</v>
      </c>
      <c r="E4021" s="153">
        <f t="shared" si="809"/>
        <v>8.0974691963424765E-3</v>
      </c>
      <c r="F4021" s="166"/>
      <c r="W4021" s="152">
        <f t="shared" si="810"/>
        <v>0.61305081731130195</v>
      </c>
      <c r="X4021" s="170">
        <v>6.050341152837917</v>
      </c>
      <c r="Y4021" s="153">
        <f t="shared" si="811"/>
        <v>3.9999999999995595E-4</v>
      </c>
      <c r="Z4021" s="128">
        <f t="shared" si="813"/>
        <v>8.8754449677853557</v>
      </c>
      <c r="AA4021" s="128">
        <f t="shared" si="814"/>
        <v>0.61929999999999996</v>
      </c>
      <c r="AB4021" s="128">
        <f t="shared" si="812"/>
        <v>2.6220845663835575E-3</v>
      </c>
      <c r="AC4021" s="128">
        <f t="shared" si="815"/>
        <v>7.4668688396027454</v>
      </c>
      <c r="AD4021" s="128">
        <f t="shared" si="806"/>
        <v>-138.72954076308801</v>
      </c>
      <c r="AE4021" s="128">
        <f t="shared" si="807"/>
        <v>2.3441833925412747E-4</v>
      </c>
      <c r="AF4021" s="128">
        <f t="shared" si="816"/>
        <v>0.71868908566572787</v>
      </c>
      <c r="AG4021" s="128">
        <f t="shared" si="817"/>
        <v>0.58604584813538318</v>
      </c>
      <c r="AH4021" s="93">
        <f t="shared" si="818"/>
        <v>3.3293200048558E-2</v>
      </c>
      <c r="AI4021" s="128">
        <f t="shared" si="808"/>
        <v>1.1425225002512185</v>
      </c>
    </row>
    <row r="4022" spans="1:35" x14ac:dyDescent="0.25">
      <c r="A4022" s="96">
        <v>1.6072</v>
      </c>
      <c r="B4022" s="216">
        <v>19.256176747401913</v>
      </c>
      <c r="E4022" s="153">
        <f t="shared" si="809"/>
        <v>7.8999699476511968E-3</v>
      </c>
      <c r="F4022" s="166"/>
      <c r="W4022" s="152">
        <f t="shared" si="810"/>
        <v>0.58871609420092219</v>
      </c>
      <c r="X4022" s="170">
        <v>5.8101761085706602</v>
      </c>
      <c r="Y4022" s="153">
        <f t="shared" si="811"/>
        <v>3.9999999999995595E-4</v>
      </c>
      <c r="Z4022" s="128">
        <f t="shared" si="813"/>
        <v>8.8754449677853557</v>
      </c>
      <c r="AA4022" s="128">
        <f t="shared" si="814"/>
        <v>0.61929999999999996</v>
      </c>
      <c r="AB4022" s="128">
        <f t="shared" si="812"/>
        <v>2.5571302866418612E-3</v>
      </c>
      <c r="AC4022" s="128">
        <f t="shared" si="815"/>
        <v>7.4694259698893877</v>
      </c>
      <c r="AD4022" s="128">
        <f t="shared" si="806"/>
        <v>-135.28153486529854</v>
      </c>
      <c r="AE4022" s="128">
        <f t="shared" si="807"/>
        <v>2.2859206885885125E-4</v>
      </c>
      <c r="AF4022" s="128">
        <f t="shared" si="816"/>
        <v>0.7189176777345867</v>
      </c>
      <c r="AG4022" s="128">
        <f t="shared" si="817"/>
        <v>0.57148017214719105</v>
      </c>
      <c r="AH4022" s="93">
        <f t="shared" si="818"/>
        <v>3.3064607979699151E-2</v>
      </c>
      <c r="AI4022" s="128">
        <f t="shared" si="808"/>
        <v>1.1317124120597317</v>
      </c>
    </row>
    <row r="4023" spans="1:35" x14ac:dyDescent="0.25">
      <c r="A4023" s="96">
        <v>1.6075999999999999</v>
      </c>
      <c r="B4023" s="216">
        <v>19.256176747401913</v>
      </c>
      <c r="E4023" s="153">
        <f t="shared" si="809"/>
        <v>7.7024706989599172E-3</v>
      </c>
      <c r="F4023" s="166"/>
      <c r="W4023" s="152">
        <f t="shared" si="810"/>
        <v>0.58871609420092219</v>
      </c>
      <c r="X4023" s="170">
        <v>5.8101761085706602</v>
      </c>
      <c r="Y4023" s="153">
        <f t="shared" si="811"/>
        <v>3.9999999999995595E-4</v>
      </c>
      <c r="Z4023" s="128">
        <f t="shared" si="813"/>
        <v>8.8754449677853557</v>
      </c>
      <c r="AA4023" s="128">
        <f t="shared" si="814"/>
        <v>0.61929999999999996</v>
      </c>
      <c r="AB4023" s="128">
        <f t="shared" si="812"/>
        <v>2.5571302866418612E-3</v>
      </c>
      <c r="AC4023" s="128">
        <f t="shared" si="815"/>
        <v>7.47198310017603</v>
      </c>
      <c r="AD4023" s="128">
        <f t="shared" si="806"/>
        <v>-135.27013278443425</v>
      </c>
      <c r="AE4023" s="128">
        <f t="shared" si="807"/>
        <v>2.2857280218467689E-4</v>
      </c>
      <c r="AF4023" s="128">
        <f t="shared" si="816"/>
        <v>0.71914625053677139</v>
      </c>
      <c r="AG4023" s="128">
        <f t="shared" si="817"/>
        <v>0.5714320054617551</v>
      </c>
      <c r="AH4023" s="93">
        <f t="shared" si="818"/>
        <v>3.2836035177514475E-2</v>
      </c>
      <c r="AI4023" s="128">
        <f t="shared" si="808"/>
        <v>1.1317124120597317</v>
      </c>
    </row>
    <row r="4024" spans="1:35" x14ac:dyDescent="0.25">
      <c r="A4024" s="96">
        <v>1.6079999999999999</v>
      </c>
      <c r="B4024" s="216">
        <v>20.243672990858421</v>
      </c>
      <c r="E4024" s="153">
        <f t="shared" si="809"/>
        <v>7.8999699476511968E-3</v>
      </c>
      <c r="F4024" s="166"/>
      <c r="W4024" s="152">
        <f t="shared" si="810"/>
        <v>0.61305081731130195</v>
      </c>
      <c r="X4024" s="170">
        <v>6.050341152837917</v>
      </c>
      <c r="Y4024" s="153">
        <f t="shared" si="811"/>
        <v>3.9999999999995595E-4</v>
      </c>
      <c r="Z4024" s="128">
        <f t="shared" si="813"/>
        <v>8.8754449677853557</v>
      </c>
      <c r="AA4024" s="128">
        <f t="shared" si="814"/>
        <v>0.61929999999999996</v>
      </c>
      <c r="AB4024" s="128">
        <f t="shared" si="812"/>
        <v>2.6220845663835575E-3</v>
      </c>
      <c r="AC4024" s="128">
        <f t="shared" si="815"/>
        <v>7.4746051847424138</v>
      </c>
      <c r="AD4024" s="128">
        <f t="shared" si="806"/>
        <v>-138.69416848179119</v>
      </c>
      <c r="AE4024" s="128">
        <f t="shared" si="807"/>
        <v>2.3435856891688267E-4</v>
      </c>
      <c r="AF4024" s="128">
        <f t="shared" si="816"/>
        <v>0.71938060910568824</v>
      </c>
      <c r="AG4024" s="128">
        <f t="shared" si="817"/>
        <v>0.58589642229227124</v>
      </c>
      <c r="AH4024" s="93">
        <f t="shared" si="818"/>
        <v>3.2601676608597592E-2</v>
      </c>
      <c r="AI4024" s="128">
        <f t="shared" si="808"/>
        <v>1.1425225002512185</v>
      </c>
    </row>
    <row r="4025" spans="1:35" x14ac:dyDescent="0.25">
      <c r="A4025" s="96">
        <v>1.6084000000000001</v>
      </c>
      <c r="B4025" s="216">
        <v>20.243672990858421</v>
      </c>
      <c r="E4025" s="153">
        <f t="shared" si="809"/>
        <v>8.0974691963469712E-3</v>
      </c>
      <c r="F4025" s="166"/>
      <c r="W4025" s="152">
        <f t="shared" si="810"/>
        <v>0.61305081731130195</v>
      </c>
      <c r="X4025" s="170">
        <v>6.050341152837917</v>
      </c>
      <c r="Y4025" s="153">
        <f t="shared" si="811"/>
        <v>4.0000000000017799E-4</v>
      </c>
      <c r="Z4025" s="128">
        <f t="shared" si="813"/>
        <v>8.8754449677853557</v>
      </c>
      <c r="AA4025" s="128">
        <f t="shared" si="814"/>
        <v>0.61929999999999996</v>
      </c>
      <c r="AB4025" s="128">
        <f t="shared" si="812"/>
        <v>2.6220845663850129E-3</v>
      </c>
      <c r="AC4025" s="128">
        <f t="shared" si="815"/>
        <v>7.4772272693087984</v>
      </c>
      <c r="AD4025" s="128">
        <f t="shared" si="806"/>
        <v>-138.682170334272</v>
      </c>
      <c r="AE4025" s="128">
        <f t="shared" si="807"/>
        <v>2.3433829503865811E-4</v>
      </c>
      <c r="AF4025" s="128">
        <f t="shared" si="816"/>
        <v>0.71961494740072685</v>
      </c>
      <c r="AG4025" s="128">
        <f t="shared" si="817"/>
        <v>0.58584573759638459</v>
      </c>
      <c r="AH4025" s="93">
        <f t="shared" si="818"/>
        <v>3.2367338313558931E-2</v>
      </c>
      <c r="AI4025" s="128">
        <f t="shared" si="808"/>
        <v>1.1425225002512185</v>
      </c>
    </row>
    <row r="4026" spans="1:35" x14ac:dyDescent="0.25">
      <c r="A4026" s="96">
        <v>1.6088</v>
      </c>
      <c r="B4026" s="216">
        <v>21.23116923431493</v>
      </c>
      <c r="E4026" s="153">
        <f t="shared" si="809"/>
        <v>8.2949684450337562E-3</v>
      </c>
      <c r="F4026" s="166"/>
      <c r="W4026" s="152">
        <f t="shared" si="810"/>
        <v>0.63738554042168127</v>
      </c>
      <c r="X4026" s="170">
        <v>6.2905061971051692</v>
      </c>
      <c r="Y4026" s="153">
        <f t="shared" si="811"/>
        <v>3.9999999999995595E-4</v>
      </c>
      <c r="Z4026" s="128">
        <f t="shared" si="813"/>
        <v>8.8754449677853557</v>
      </c>
      <c r="AA4026" s="128">
        <f t="shared" si="814"/>
        <v>0.61929999999999996</v>
      </c>
      <c r="AB4026" s="128">
        <f t="shared" si="812"/>
        <v>2.6860643546033612E-3</v>
      </c>
      <c r="AC4026" s="128">
        <f t="shared" si="815"/>
        <v>7.4799133336634016</v>
      </c>
      <c r="AD4026" s="128">
        <f t="shared" si="806"/>
        <v>-142.05346834067919</v>
      </c>
      <c r="AE4026" s="128">
        <f t="shared" si="807"/>
        <v>2.4003494822042229E-4</v>
      </c>
      <c r="AF4026" s="128">
        <f t="shared" si="816"/>
        <v>0.71985498234894729</v>
      </c>
      <c r="AG4026" s="128">
        <f t="shared" si="817"/>
        <v>0.60008737055112182</v>
      </c>
      <c r="AH4026" s="93">
        <f t="shared" si="818"/>
        <v>3.2127303365338512E-2</v>
      </c>
      <c r="AI4026" s="128">
        <f t="shared" si="808"/>
        <v>1.1525071523878982</v>
      </c>
    </row>
    <row r="4027" spans="1:35" x14ac:dyDescent="0.25">
      <c r="A4027" s="96">
        <v>1.6092</v>
      </c>
      <c r="B4027" s="216">
        <v>21.23116923431493</v>
      </c>
      <c r="E4027" s="153">
        <f t="shared" si="809"/>
        <v>8.4924676937250358E-3</v>
      </c>
      <c r="F4027" s="166"/>
      <c r="W4027" s="152">
        <f t="shared" si="810"/>
        <v>0.63738554042168127</v>
      </c>
      <c r="X4027" s="170">
        <v>6.2905061971051692</v>
      </c>
      <c r="Y4027" s="153">
        <f t="shared" si="811"/>
        <v>3.9999999999995595E-4</v>
      </c>
      <c r="Z4027" s="128">
        <f t="shared" si="813"/>
        <v>8.8754449677853557</v>
      </c>
      <c r="AA4027" s="128">
        <f t="shared" si="814"/>
        <v>0.61929999999999996</v>
      </c>
      <c r="AB4027" s="128">
        <f t="shared" si="812"/>
        <v>2.6860643546033612E-3</v>
      </c>
      <c r="AC4027" s="128">
        <f t="shared" si="815"/>
        <v>7.4825993980180048</v>
      </c>
      <c r="AD4027" s="128">
        <f t="shared" si="806"/>
        <v>-142.04086736408502</v>
      </c>
      <c r="AE4027" s="128">
        <f t="shared" si="807"/>
        <v>2.4001365571134356E-4</v>
      </c>
      <c r="AF4027" s="128">
        <f t="shared" si="816"/>
        <v>0.72009499600465865</v>
      </c>
      <c r="AG4027" s="128">
        <f t="shared" si="817"/>
        <v>0.60003413927842497</v>
      </c>
      <c r="AH4027" s="93">
        <f t="shared" si="818"/>
        <v>3.1887289709627169E-2</v>
      </c>
      <c r="AI4027" s="128">
        <f t="shared" si="808"/>
        <v>1.1525071523878982</v>
      </c>
    </row>
    <row r="4028" spans="1:35" x14ac:dyDescent="0.25">
      <c r="A4028" s="96">
        <v>1.6095999999999999</v>
      </c>
      <c r="B4028" s="216">
        <v>20.243672990858421</v>
      </c>
      <c r="E4028" s="153">
        <f t="shared" si="809"/>
        <v>8.2949684450337562E-3</v>
      </c>
      <c r="F4028" s="166"/>
      <c r="W4028" s="152">
        <f t="shared" si="810"/>
        <v>0.6130508173113014</v>
      </c>
      <c r="X4028" s="170">
        <v>6.0503411528379116</v>
      </c>
      <c r="Y4028" s="153">
        <f t="shared" si="811"/>
        <v>3.9999999999995595E-4</v>
      </c>
      <c r="Z4028" s="128">
        <f t="shared" si="813"/>
        <v>8.8754449677853557</v>
      </c>
      <c r="AA4028" s="128">
        <f t="shared" si="814"/>
        <v>0.61929999999999996</v>
      </c>
      <c r="AB4028" s="128">
        <f t="shared" si="812"/>
        <v>2.6220845663835562E-3</v>
      </c>
      <c r="AC4028" s="128">
        <f t="shared" si="815"/>
        <v>7.4852214825843886</v>
      </c>
      <c r="AD4028" s="128">
        <f t="shared" si="806"/>
        <v>-138.64556101072856</v>
      </c>
      <c r="AE4028" s="128">
        <f t="shared" si="807"/>
        <v>2.3427643440840547E-4</v>
      </c>
      <c r="AF4028" s="128">
        <f t="shared" si="816"/>
        <v>0.72032927243906708</v>
      </c>
      <c r="AG4028" s="128">
        <f t="shared" si="817"/>
        <v>0.58569108602107822</v>
      </c>
      <c r="AH4028" s="93">
        <f t="shared" si="818"/>
        <v>3.1653013275218765E-2</v>
      </c>
      <c r="AI4028" s="128">
        <f t="shared" si="808"/>
        <v>1.1425225002512196</v>
      </c>
    </row>
    <row r="4029" spans="1:35" x14ac:dyDescent="0.25">
      <c r="A4029" s="96">
        <v>1.6099999999999999</v>
      </c>
      <c r="B4029" s="216">
        <v>20.243672990858421</v>
      </c>
      <c r="E4029" s="153">
        <f t="shared" si="809"/>
        <v>8.0974691963424765E-3</v>
      </c>
      <c r="F4029" s="166"/>
      <c r="W4029" s="152">
        <f t="shared" si="810"/>
        <v>0.6130508173113014</v>
      </c>
      <c r="X4029" s="170">
        <v>6.0503411528379116</v>
      </c>
      <c r="Y4029" s="153">
        <f t="shared" si="811"/>
        <v>3.9999999999995595E-4</v>
      </c>
      <c r="Z4029" s="128">
        <f t="shared" si="813"/>
        <v>8.8754449677853557</v>
      </c>
      <c r="AA4029" s="128">
        <f t="shared" si="814"/>
        <v>0.61929999999999996</v>
      </c>
      <c r="AB4029" s="128">
        <f t="shared" si="812"/>
        <v>2.6220845663835562E-3</v>
      </c>
      <c r="AC4029" s="128">
        <f t="shared" si="815"/>
        <v>7.4878435671507724</v>
      </c>
      <c r="AD4029" s="128">
        <f t="shared" si="806"/>
        <v>-138.6335436013868</v>
      </c>
      <c r="AE4029" s="128">
        <f t="shared" si="807"/>
        <v>2.3425612798250268E-4</v>
      </c>
      <c r="AF4029" s="128">
        <f t="shared" si="816"/>
        <v>0.72056352856704964</v>
      </c>
      <c r="AG4029" s="128">
        <f t="shared" si="817"/>
        <v>0.58564031995632115</v>
      </c>
      <c r="AH4029" s="93">
        <f t="shared" si="818"/>
        <v>3.1418757147236263E-2</v>
      </c>
      <c r="AI4029" s="128">
        <f t="shared" si="808"/>
        <v>1.1425225002512196</v>
      </c>
    </row>
    <row r="4030" spans="1:35" x14ac:dyDescent="0.25">
      <c r="A4030" s="96">
        <v>1.6104000000000001</v>
      </c>
      <c r="B4030" s="216">
        <v>19.256176747401913</v>
      </c>
      <c r="E4030" s="153">
        <f t="shared" si="809"/>
        <v>7.8999699476555822E-3</v>
      </c>
      <c r="F4030" s="166"/>
      <c r="W4030" s="152">
        <f t="shared" si="810"/>
        <v>0.58871609420092164</v>
      </c>
      <c r="X4030" s="170">
        <v>5.8101761085706558</v>
      </c>
      <c r="Y4030" s="153">
        <f t="shared" si="811"/>
        <v>4.0000000000017799E-4</v>
      </c>
      <c r="Z4030" s="128">
        <f t="shared" si="813"/>
        <v>8.8754449677853557</v>
      </c>
      <c r="AA4030" s="128">
        <f t="shared" si="814"/>
        <v>0.61929999999999996</v>
      </c>
      <c r="AB4030" s="128">
        <f t="shared" si="812"/>
        <v>2.5571302866432789E-3</v>
      </c>
      <c r="AC4030" s="128">
        <f t="shared" si="815"/>
        <v>7.4904006974374155</v>
      </c>
      <c r="AD4030" s="128">
        <f t="shared" si="806"/>
        <v>-135.1878795518422</v>
      </c>
      <c r="AE4030" s="128">
        <f t="shared" si="807"/>
        <v>2.2843381472694831E-4</v>
      </c>
      <c r="AF4030" s="128">
        <f t="shared" si="816"/>
        <v>0.72079196238177656</v>
      </c>
      <c r="AG4030" s="128">
        <f t="shared" si="817"/>
        <v>0.57108453681711668</v>
      </c>
      <c r="AH4030" s="93">
        <f t="shared" si="818"/>
        <v>3.1190323332509314E-2</v>
      </c>
      <c r="AI4030" s="128">
        <f t="shared" si="808"/>
        <v>1.1317124120597328</v>
      </c>
    </row>
    <row r="4031" spans="1:35" x14ac:dyDescent="0.25">
      <c r="A4031" s="96">
        <v>1.6108</v>
      </c>
      <c r="B4031" s="216">
        <v>19.256176747401913</v>
      </c>
      <c r="E4031" s="153">
        <f t="shared" si="809"/>
        <v>7.7024706989599172E-3</v>
      </c>
      <c r="F4031" s="166"/>
      <c r="W4031" s="152">
        <f t="shared" si="810"/>
        <v>0.58871609420092164</v>
      </c>
      <c r="X4031" s="170">
        <v>5.8101761085706558</v>
      </c>
      <c r="Y4031" s="153">
        <f t="shared" si="811"/>
        <v>3.9999999999995595E-4</v>
      </c>
      <c r="Z4031" s="128">
        <f t="shared" si="813"/>
        <v>8.8754449677853557</v>
      </c>
      <c r="AA4031" s="128">
        <f t="shared" si="814"/>
        <v>0.61929999999999996</v>
      </c>
      <c r="AB4031" s="128">
        <f t="shared" si="812"/>
        <v>2.5571302866418595E-3</v>
      </c>
      <c r="AC4031" s="128">
        <f t="shared" si="815"/>
        <v>7.4929578277240578</v>
      </c>
      <c r="AD4031" s="128">
        <f t="shared" si="806"/>
        <v>-135.17644127735147</v>
      </c>
      <c r="AE4031" s="128">
        <f t="shared" si="807"/>
        <v>2.2841448689456815E-4</v>
      </c>
      <c r="AF4031" s="128">
        <f t="shared" si="816"/>
        <v>0.72102037686867115</v>
      </c>
      <c r="AG4031" s="128">
        <f t="shared" si="817"/>
        <v>0.57103621723648323</v>
      </c>
      <c r="AH4031" s="93">
        <f t="shared" si="818"/>
        <v>3.0961908845614745E-2</v>
      </c>
      <c r="AI4031" s="128">
        <f t="shared" si="808"/>
        <v>1.1317124120597328</v>
      </c>
    </row>
    <row r="4032" spans="1:35" x14ac:dyDescent="0.25">
      <c r="A4032" s="96">
        <v>1.6112</v>
      </c>
      <c r="B4032" s="216">
        <v>19.256176747401913</v>
      </c>
      <c r="E4032" s="153">
        <f t="shared" si="809"/>
        <v>7.7024706989599172E-3</v>
      </c>
      <c r="F4032" s="166"/>
      <c r="W4032" s="152">
        <f t="shared" si="810"/>
        <v>0.58871609420092164</v>
      </c>
      <c r="X4032" s="170">
        <v>5.8101761085706558</v>
      </c>
      <c r="Y4032" s="153">
        <f t="shared" si="811"/>
        <v>3.9999999999995595E-4</v>
      </c>
      <c r="Z4032" s="128">
        <f t="shared" si="813"/>
        <v>8.8754449677853557</v>
      </c>
      <c r="AA4032" s="128">
        <f t="shared" si="814"/>
        <v>0.61929999999999996</v>
      </c>
      <c r="AB4032" s="128">
        <f t="shared" si="812"/>
        <v>2.5571302866418595E-3</v>
      </c>
      <c r="AC4032" s="128">
        <f t="shared" si="815"/>
        <v>7.4955149580107001</v>
      </c>
      <c r="AD4032" s="128">
        <f t="shared" si="806"/>
        <v>-135.16499859040519</v>
      </c>
      <c r="AE4032" s="128">
        <f t="shared" si="807"/>
        <v>2.2839515160623806E-4</v>
      </c>
      <c r="AF4032" s="128">
        <f t="shared" si="816"/>
        <v>0.72124877202027737</v>
      </c>
      <c r="AG4032" s="128">
        <f t="shared" si="817"/>
        <v>0.57098787901565806</v>
      </c>
      <c r="AH4032" s="93">
        <f t="shared" si="818"/>
        <v>3.0733513694008507E-2</v>
      </c>
      <c r="AI4032" s="128">
        <f t="shared" si="808"/>
        <v>1.1317124120597328</v>
      </c>
    </row>
    <row r="4033" spans="1:35" x14ac:dyDescent="0.25">
      <c r="A4033" s="96">
        <v>1.6115999999999999</v>
      </c>
      <c r="B4033" s="216">
        <v>20.243672990858421</v>
      </c>
      <c r="E4033" s="153">
        <f t="shared" si="809"/>
        <v>7.8999699476511968E-3</v>
      </c>
      <c r="F4033" s="166"/>
      <c r="W4033" s="152">
        <f t="shared" si="810"/>
        <v>0.61305081731130173</v>
      </c>
      <c r="X4033" s="170">
        <v>6.0503411528379152</v>
      </c>
      <c r="Y4033" s="153">
        <f t="shared" si="811"/>
        <v>3.9999999999995595E-4</v>
      </c>
      <c r="Z4033" s="128">
        <f t="shared" si="813"/>
        <v>8.8754449677853557</v>
      </c>
      <c r="AA4033" s="128">
        <f t="shared" si="814"/>
        <v>0.61929999999999996</v>
      </c>
      <c r="AB4033" s="128">
        <f t="shared" si="812"/>
        <v>2.622084566383557E-3</v>
      </c>
      <c r="AC4033" s="128">
        <f t="shared" si="815"/>
        <v>7.4981370425770839</v>
      </c>
      <c r="AD4033" s="128">
        <f t="shared" si="806"/>
        <v>-138.5863210537116</v>
      </c>
      <c r="AE4033" s="128">
        <f t="shared" si="807"/>
        <v>2.3417633364929518E-4</v>
      </c>
      <c r="AF4033" s="128">
        <f t="shared" si="816"/>
        <v>0.72148294835392668</v>
      </c>
      <c r="AG4033" s="128">
        <f t="shared" si="817"/>
        <v>0.58544083412330239</v>
      </c>
      <c r="AH4033" s="93">
        <f t="shared" si="818"/>
        <v>3.0499337360359213E-2</v>
      </c>
      <c r="AI4033" s="128">
        <f t="shared" si="808"/>
        <v>1.1425225002512192</v>
      </c>
    </row>
    <row r="4034" spans="1:35" x14ac:dyDescent="0.25">
      <c r="A4034" s="96">
        <v>1.6119999999999999</v>
      </c>
      <c r="B4034" s="216">
        <v>20.243672990858421</v>
      </c>
      <c r="E4034" s="153">
        <f t="shared" si="809"/>
        <v>8.0974691963424765E-3</v>
      </c>
      <c r="F4034" s="166"/>
      <c r="W4034" s="152">
        <f t="shared" si="810"/>
        <v>0.61305081731130173</v>
      </c>
      <c r="X4034" s="170">
        <v>6.0503411528379152</v>
      </c>
      <c r="Y4034" s="153">
        <f t="shared" si="811"/>
        <v>3.9999999999995595E-4</v>
      </c>
      <c r="Z4034" s="128">
        <f t="shared" si="813"/>
        <v>8.8754449677853557</v>
      </c>
      <c r="AA4034" s="128">
        <f t="shared" si="814"/>
        <v>0.61929999999999996</v>
      </c>
      <c r="AB4034" s="128">
        <f t="shared" si="812"/>
        <v>2.622084566383557E-3</v>
      </c>
      <c r="AC4034" s="128">
        <f t="shared" si="815"/>
        <v>7.5007591271434677</v>
      </c>
      <c r="AD4034" s="128">
        <f t="shared" si="806"/>
        <v>-138.57428021094381</v>
      </c>
      <c r="AE4034" s="128">
        <f t="shared" si="807"/>
        <v>2.341559876267443E-4</v>
      </c>
      <c r="AF4034" s="128">
        <f t="shared" si="816"/>
        <v>0.72171710434155345</v>
      </c>
      <c r="AG4034" s="128">
        <f t="shared" si="817"/>
        <v>0.5853899690669252</v>
      </c>
      <c r="AH4034" s="93">
        <f t="shared" si="818"/>
        <v>3.0265181372732469E-2</v>
      </c>
      <c r="AI4034" s="128">
        <f t="shared" si="808"/>
        <v>1.1425225002512192</v>
      </c>
    </row>
    <row r="4035" spans="1:35" x14ac:dyDescent="0.25">
      <c r="A4035" s="96">
        <v>1.6124000000000001</v>
      </c>
      <c r="B4035" s="216">
        <v>20.243672990858421</v>
      </c>
      <c r="E4035" s="153">
        <f t="shared" si="809"/>
        <v>8.0974691963469712E-3</v>
      </c>
      <c r="F4035" s="166"/>
      <c r="W4035" s="152">
        <f t="shared" si="810"/>
        <v>0.61305081731130173</v>
      </c>
      <c r="X4035" s="170">
        <v>6.0503411528379152</v>
      </c>
      <c r="Y4035" s="153">
        <f t="shared" si="811"/>
        <v>4.0000000000017799E-4</v>
      </c>
      <c r="Z4035" s="128">
        <f t="shared" si="813"/>
        <v>8.8754449677853557</v>
      </c>
      <c r="AA4035" s="128">
        <f t="shared" si="814"/>
        <v>0.61929999999999996</v>
      </c>
      <c r="AB4035" s="128">
        <f t="shared" si="812"/>
        <v>2.6220845663850125E-3</v>
      </c>
      <c r="AC4035" s="128">
        <f t="shared" si="815"/>
        <v>7.5033812117098524</v>
      </c>
      <c r="AD4035" s="128">
        <f t="shared" si="806"/>
        <v>-138.56223461085762</v>
      </c>
      <c r="AE4035" s="128">
        <f t="shared" si="807"/>
        <v>2.3413563356551123E-4</v>
      </c>
      <c r="AF4035" s="128">
        <f t="shared" si="816"/>
        <v>0.72195123997511901</v>
      </c>
      <c r="AG4035" s="128">
        <f t="shared" si="817"/>
        <v>0.58533908391351763</v>
      </c>
      <c r="AH4035" s="93">
        <f t="shared" si="818"/>
        <v>3.0031045739166956E-2</v>
      </c>
      <c r="AI4035" s="128">
        <f t="shared" si="808"/>
        <v>1.1425225002512192</v>
      </c>
    </row>
    <row r="4036" spans="1:35" x14ac:dyDescent="0.25">
      <c r="A4036" s="96">
        <v>1.6128</v>
      </c>
      <c r="B4036" s="216">
        <v>20.243672990858421</v>
      </c>
      <c r="E4036" s="153">
        <f t="shared" si="809"/>
        <v>8.0974691963424765E-3</v>
      </c>
      <c r="F4036" s="166"/>
      <c r="W4036" s="152">
        <f t="shared" si="810"/>
        <v>0.61305081731130173</v>
      </c>
      <c r="X4036" s="170">
        <v>6.0503411528379152</v>
      </c>
      <c r="Y4036" s="153">
        <f t="shared" si="811"/>
        <v>3.9999999999995595E-4</v>
      </c>
      <c r="Z4036" s="128">
        <f t="shared" si="813"/>
        <v>8.8754449677853557</v>
      </c>
      <c r="AA4036" s="128">
        <f t="shared" si="814"/>
        <v>0.61929999999999996</v>
      </c>
      <c r="AB4036" s="128">
        <f t="shared" si="812"/>
        <v>2.622084566383557E-3</v>
      </c>
      <c r="AC4036" s="128">
        <f t="shared" si="815"/>
        <v>7.5060032962762362</v>
      </c>
      <c r="AD4036" s="128">
        <f t="shared" ref="AD4036:AD4099" si="819">2*$AB$1*PI()*((AC4036+$X$2/2)*(2*AC4036-$Z$1)+(AC4036+$X$2/2)^2-($X$1/2)^2)*AB4036</f>
        <v>-138.55018425322226</v>
      </c>
      <c r="AE4036" s="128">
        <f t="shared" ref="AE4036:AE4099" si="820">-AD4036*0.000000001*$Z$2</f>
        <v>2.341152714652061E-4</v>
      </c>
      <c r="AF4036" s="128">
        <f t="shared" si="816"/>
        <v>0.72218535524658423</v>
      </c>
      <c r="AG4036" s="128">
        <f t="shared" si="817"/>
        <v>0.58528817866307969</v>
      </c>
      <c r="AH4036" s="93">
        <f t="shared" si="818"/>
        <v>2.9796930467701752E-2</v>
      </c>
      <c r="AI4036" s="128">
        <f t="shared" ref="AI4036:AI4099" si="821">B4036*9.81/(W4036*1000000*$AF$1)</f>
        <v>1.1425225002512192</v>
      </c>
    </row>
    <row r="4037" spans="1:35" x14ac:dyDescent="0.25">
      <c r="A4037" s="96">
        <v>1.6132</v>
      </c>
      <c r="B4037" s="216">
        <v>20.243672990858421</v>
      </c>
      <c r="E4037" s="153">
        <f t="shared" ref="E4037:E4100" si="822">+(B4036+B4037)/2*(A4037-A4036)</f>
        <v>8.0974691963424765E-3</v>
      </c>
      <c r="F4037" s="166"/>
      <c r="W4037" s="152">
        <f t="shared" ref="W4037:W4100" si="823">+X4037/1000000*101325</f>
        <v>0.61305081731130173</v>
      </c>
      <c r="X4037" s="170">
        <v>6.0503411528379152</v>
      </c>
      <c r="Y4037" s="153">
        <f t="shared" ref="Y4037:Y4100" si="824">+A4037-A4036</f>
        <v>3.9999999999995595E-4</v>
      </c>
      <c r="Z4037" s="128">
        <f t="shared" si="813"/>
        <v>8.8754449677853557</v>
      </c>
      <c r="AA4037" s="128">
        <f t="shared" si="814"/>
        <v>0.61929999999999996</v>
      </c>
      <c r="AB4037" s="128">
        <f t="shared" ref="AB4037:AB4100" si="825">IF(OR(AC4036&gt;=($X$1-$X$2)/2,AC4036&gt;=$Z$1/2),0,Z4037*W4037^AA4037*Y4037)</f>
        <v>2.622084566383557E-3</v>
      </c>
      <c r="AC4037" s="128">
        <f t="shared" si="815"/>
        <v>7.50862538084262</v>
      </c>
      <c r="AD4037" s="128">
        <f t="shared" si="819"/>
        <v>-138.53812913826852</v>
      </c>
      <c r="AE4037" s="128">
        <f t="shared" si="820"/>
        <v>2.3409490132621894E-4</v>
      </c>
      <c r="AF4037" s="128">
        <f t="shared" si="816"/>
        <v>0.72241945014791042</v>
      </c>
      <c r="AG4037" s="128">
        <f t="shared" si="817"/>
        <v>0.58523725331561183</v>
      </c>
      <c r="AH4037" s="93">
        <f t="shared" si="818"/>
        <v>2.9562835566375532E-2</v>
      </c>
      <c r="AI4037" s="128">
        <f t="shared" si="821"/>
        <v>1.1425225002512192</v>
      </c>
    </row>
    <row r="4038" spans="1:35" x14ac:dyDescent="0.25">
      <c r="A4038" s="96">
        <v>1.6135999999999999</v>
      </c>
      <c r="B4038" s="216">
        <v>20.243672990858421</v>
      </c>
      <c r="E4038" s="153">
        <f t="shared" si="822"/>
        <v>8.0974691963424765E-3</v>
      </c>
      <c r="F4038" s="166"/>
      <c r="W4038" s="152">
        <f t="shared" si="823"/>
        <v>0.61305081731130173</v>
      </c>
      <c r="X4038" s="170">
        <v>6.0503411528379152</v>
      </c>
      <c r="Y4038" s="153">
        <f t="shared" si="824"/>
        <v>3.9999999999995595E-4</v>
      </c>
      <c r="Z4038" s="128">
        <f t="shared" ref="Z4038:Z4101" si="826">IF(AND(W4038&lt;=$S$56,W4038&gt;$Q$56),$T$56,IF(AND(W4038&lt;=$S$57,W4038&gt;$Q$57),$T$57,IF(AND(W4038&lt;=$S$58,W4038&gt;$Q$58),$T$58,IF(AND(W4038&lt;=$S$59,W4038&gt;$Q$59),$T$59,IF(AND(W4038&lt;=$S$60,W4038&gt;$Q$60),$T$60,"Valor no encontrado para Po")))))</f>
        <v>8.8754449677853557</v>
      </c>
      <c r="AA4038" s="128">
        <f t="shared" ref="AA4038:AA4101" si="827">IF(AND(W4038&lt;=$S$56,W4038&gt;$Q$56),$U$56,IF(AND(W4038&lt;=$S$57,W4038&gt;$Q$57),$U$57,IF(AND(W4038&lt;=$S$58,W4038&gt;$Q$58),$U$58,IF(AND(W4038&lt;=$S$59,W4038&gt;$Q$59),$U$59,IF(AND(W4038&lt;=$S$60,W4038&gt;$Q$60),$U$60,"Valor no encontrado para Po")))))</f>
        <v>0.61929999999999996</v>
      </c>
      <c r="AB4038" s="128">
        <f t="shared" si="825"/>
        <v>2.622084566383557E-3</v>
      </c>
      <c r="AC4038" s="128">
        <f t="shared" ref="AC4038:AC4101" si="828">+AC4037+AB4038</f>
        <v>7.5112474654090038</v>
      </c>
      <c r="AD4038" s="128">
        <f t="shared" si="819"/>
        <v>-138.52606926591943</v>
      </c>
      <c r="AE4038" s="128">
        <f t="shared" si="820"/>
        <v>2.340745231484196E-4</v>
      </c>
      <c r="AF4038" s="128">
        <f t="shared" ref="AF4038:AF4101" si="829">+AF4037+AE4038</f>
        <v>0.72265352467105881</v>
      </c>
      <c r="AG4038" s="128">
        <f t="shared" ref="AG4038:AG4101" si="830">+AE4038/Y4038</f>
        <v>0.58518630787111348</v>
      </c>
      <c r="AH4038" s="93">
        <f t="shared" ref="AH4038:AH4101" si="831">+AH4037-AE4038</f>
        <v>2.9328761043227111E-2</v>
      </c>
      <c r="AI4038" s="128">
        <f t="shared" si="821"/>
        <v>1.1425225002512192</v>
      </c>
    </row>
    <row r="4039" spans="1:35" x14ac:dyDescent="0.25">
      <c r="A4039" s="96">
        <v>1.6139999999999999</v>
      </c>
      <c r="B4039" s="216">
        <v>20.243672990858421</v>
      </c>
      <c r="E4039" s="153">
        <f t="shared" si="822"/>
        <v>8.0974691963424765E-3</v>
      </c>
      <c r="F4039" s="166"/>
      <c r="W4039" s="152">
        <f t="shared" si="823"/>
        <v>0.61305081731130173</v>
      </c>
      <c r="X4039" s="170">
        <v>6.0503411528379152</v>
      </c>
      <c r="Y4039" s="153">
        <f t="shared" si="824"/>
        <v>3.9999999999995595E-4</v>
      </c>
      <c r="Z4039" s="128">
        <f t="shared" si="826"/>
        <v>8.8754449677853557</v>
      </c>
      <c r="AA4039" s="128">
        <f t="shared" si="827"/>
        <v>0.61929999999999996</v>
      </c>
      <c r="AB4039" s="128">
        <f t="shared" si="825"/>
        <v>2.622084566383557E-3</v>
      </c>
      <c r="AC4039" s="128">
        <f t="shared" si="828"/>
        <v>7.5138695499753876</v>
      </c>
      <c r="AD4039" s="128">
        <f t="shared" si="819"/>
        <v>-138.514004636175</v>
      </c>
      <c r="AE4039" s="128">
        <f t="shared" si="820"/>
        <v>2.3405413693180813E-4</v>
      </c>
      <c r="AF4039" s="128">
        <f t="shared" si="829"/>
        <v>0.72288757880799059</v>
      </c>
      <c r="AG4039" s="128">
        <f t="shared" si="830"/>
        <v>0.58513534232958475</v>
      </c>
      <c r="AH4039" s="93">
        <f t="shared" si="831"/>
        <v>2.9094706906295304E-2</v>
      </c>
      <c r="AI4039" s="128">
        <f t="shared" si="821"/>
        <v>1.1425225002512192</v>
      </c>
    </row>
    <row r="4040" spans="1:35" x14ac:dyDescent="0.25">
      <c r="A4040" s="96">
        <v>1.6144000000000001</v>
      </c>
      <c r="B4040" s="216">
        <v>20.243672990858421</v>
      </c>
      <c r="E4040" s="153">
        <f t="shared" si="822"/>
        <v>8.0974691963469712E-3</v>
      </c>
      <c r="F4040" s="166"/>
      <c r="W4040" s="152">
        <f t="shared" si="823"/>
        <v>0.61305081731130173</v>
      </c>
      <c r="X4040" s="170">
        <v>6.0503411528379152</v>
      </c>
      <c r="Y4040" s="153">
        <f t="shared" si="824"/>
        <v>4.0000000000017799E-4</v>
      </c>
      <c r="Z4040" s="128">
        <f t="shared" si="826"/>
        <v>8.8754449677853557</v>
      </c>
      <c r="AA4040" s="128">
        <f t="shared" si="827"/>
        <v>0.61929999999999996</v>
      </c>
      <c r="AB4040" s="128">
        <f t="shared" si="825"/>
        <v>2.6220845663850125E-3</v>
      </c>
      <c r="AC4040" s="128">
        <f t="shared" si="828"/>
        <v>7.5164916345417723</v>
      </c>
      <c r="AD4040" s="128">
        <f t="shared" si="819"/>
        <v>-138.50193524911214</v>
      </c>
      <c r="AE4040" s="128">
        <f t="shared" si="820"/>
        <v>2.3403374267651447E-4</v>
      </c>
      <c r="AF4040" s="128">
        <f t="shared" si="829"/>
        <v>0.72312161255066709</v>
      </c>
      <c r="AG4040" s="128">
        <f t="shared" si="830"/>
        <v>0.58508435669102588</v>
      </c>
      <c r="AH4040" s="93">
        <f t="shared" si="831"/>
        <v>2.8860673163618789E-2</v>
      </c>
      <c r="AI4040" s="128">
        <f t="shared" si="821"/>
        <v>1.1425225002512192</v>
      </c>
    </row>
    <row r="4041" spans="1:35" x14ac:dyDescent="0.25">
      <c r="A4041" s="96">
        <v>1.6148</v>
      </c>
      <c r="B4041" s="216">
        <v>20.243672990858421</v>
      </c>
      <c r="E4041" s="153">
        <f t="shared" si="822"/>
        <v>8.0974691963424765E-3</v>
      </c>
      <c r="F4041" s="166"/>
      <c r="W4041" s="152">
        <f t="shared" si="823"/>
        <v>0.61305081731130173</v>
      </c>
      <c r="X4041" s="170">
        <v>6.0503411528379152</v>
      </c>
      <c r="Y4041" s="153">
        <f t="shared" si="824"/>
        <v>3.9999999999995595E-4</v>
      </c>
      <c r="Z4041" s="128">
        <f t="shared" si="826"/>
        <v>8.8754449677853557</v>
      </c>
      <c r="AA4041" s="128">
        <f t="shared" si="827"/>
        <v>0.61929999999999996</v>
      </c>
      <c r="AB4041" s="128">
        <f t="shared" si="825"/>
        <v>2.622084566383557E-3</v>
      </c>
      <c r="AC4041" s="128">
        <f t="shared" si="828"/>
        <v>7.5191137191081561</v>
      </c>
      <c r="AD4041" s="128">
        <f t="shared" si="819"/>
        <v>-138.48986110450022</v>
      </c>
      <c r="AE4041" s="128">
        <f t="shared" si="820"/>
        <v>2.3401334038214896E-4</v>
      </c>
      <c r="AF4041" s="128">
        <f t="shared" si="829"/>
        <v>0.72335562589104929</v>
      </c>
      <c r="AG4041" s="128">
        <f t="shared" si="830"/>
        <v>0.58503335095543685</v>
      </c>
      <c r="AH4041" s="93">
        <f t="shared" si="831"/>
        <v>2.8626659823236641E-2</v>
      </c>
      <c r="AI4041" s="128">
        <f t="shared" si="821"/>
        <v>1.1425225002512192</v>
      </c>
    </row>
    <row r="4042" spans="1:35" x14ac:dyDescent="0.25">
      <c r="A4042" s="96">
        <v>1.6152</v>
      </c>
      <c r="B4042" s="216">
        <v>20.243672990858421</v>
      </c>
      <c r="E4042" s="153">
        <f t="shared" si="822"/>
        <v>8.0974691963424765E-3</v>
      </c>
      <c r="F4042" s="166"/>
      <c r="W4042" s="152">
        <f t="shared" si="823"/>
        <v>0.61305081731130173</v>
      </c>
      <c r="X4042" s="170">
        <v>6.0503411528379152</v>
      </c>
      <c r="Y4042" s="153">
        <f t="shared" si="824"/>
        <v>3.9999999999995595E-4</v>
      </c>
      <c r="Z4042" s="128">
        <f t="shared" si="826"/>
        <v>8.8754449677853557</v>
      </c>
      <c r="AA4042" s="128">
        <f t="shared" si="827"/>
        <v>0.61929999999999996</v>
      </c>
      <c r="AB4042" s="128">
        <f t="shared" si="825"/>
        <v>2.622084566383557E-3</v>
      </c>
      <c r="AC4042" s="128">
        <f t="shared" si="828"/>
        <v>7.5217358036745399</v>
      </c>
      <c r="AD4042" s="128">
        <f t="shared" si="819"/>
        <v>-138.47778220256984</v>
      </c>
      <c r="AE4042" s="128">
        <f t="shared" si="820"/>
        <v>2.3399293004910124E-4</v>
      </c>
      <c r="AF4042" s="128">
        <f t="shared" si="829"/>
        <v>0.7235896188210984</v>
      </c>
      <c r="AG4042" s="128">
        <f t="shared" si="830"/>
        <v>0.58498232512281756</v>
      </c>
      <c r="AH4042" s="93">
        <f t="shared" si="831"/>
        <v>2.8392666893187538E-2</v>
      </c>
      <c r="AI4042" s="128">
        <f t="shared" si="821"/>
        <v>1.1425225002512192</v>
      </c>
    </row>
    <row r="4043" spans="1:35" x14ac:dyDescent="0.25">
      <c r="A4043" s="96">
        <v>1.6155999999999999</v>
      </c>
      <c r="B4043" s="216">
        <v>19.256176747401913</v>
      </c>
      <c r="E4043" s="153">
        <f t="shared" si="822"/>
        <v>7.8999699476511968E-3</v>
      </c>
      <c r="F4043" s="166"/>
      <c r="W4043" s="152">
        <f t="shared" si="823"/>
        <v>0.58871609420092164</v>
      </c>
      <c r="X4043" s="170">
        <v>5.8101761085706558</v>
      </c>
      <c r="Y4043" s="153">
        <f t="shared" si="824"/>
        <v>3.9999999999995595E-4</v>
      </c>
      <c r="Z4043" s="128">
        <f t="shared" si="826"/>
        <v>8.8754449677853557</v>
      </c>
      <c r="AA4043" s="128">
        <f t="shared" si="827"/>
        <v>0.61929999999999996</v>
      </c>
      <c r="AB4043" s="128">
        <f t="shared" si="825"/>
        <v>2.5571302866418595E-3</v>
      </c>
      <c r="AC4043" s="128">
        <f t="shared" si="828"/>
        <v>7.5242929339611822</v>
      </c>
      <c r="AD4043" s="128">
        <f t="shared" si="819"/>
        <v>-135.03591819063806</v>
      </c>
      <c r="AE4043" s="128">
        <f t="shared" si="820"/>
        <v>2.2817703790978068E-4</v>
      </c>
      <c r="AF4043" s="128">
        <f t="shared" si="829"/>
        <v>0.72381779585900818</v>
      </c>
      <c r="AG4043" s="128">
        <f t="shared" si="830"/>
        <v>0.57044259477451453</v>
      </c>
      <c r="AH4043" s="93">
        <f t="shared" si="831"/>
        <v>2.8164489855277759E-2</v>
      </c>
      <c r="AI4043" s="128">
        <f t="shared" si="821"/>
        <v>1.1317124120597328</v>
      </c>
    </row>
    <row r="4044" spans="1:35" x14ac:dyDescent="0.25">
      <c r="A4044" s="96">
        <v>1.6159999999999999</v>
      </c>
      <c r="B4044" s="216">
        <v>19.256176747401913</v>
      </c>
      <c r="E4044" s="153">
        <f t="shared" si="822"/>
        <v>7.7024706989599172E-3</v>
      </c>
      <c r="F4044" s="166"/>
      <c r="W4044" s="152">
        <f t="shared" si="823"/>
        <v>0.58871609420092164</v>
      </c>
      <c r="X4044" s="170">
        <v>5.8101761085706558</v>
      </c>
      <c r="Y4044" s="153">
        <f t="shared" si="824"/>
        <v>3.9999999999995595E-4</v>
      </c>
      <c r="Z4044" s="128">
        <f t="shared" si="826"/>
        <v>8.8754449677853557</v>
      </c>
      <c r="AA4044" s="128">
        <f t="shared" si="827"/>
        <v>0.61929999999999996</v>
      </c>
      <c r="AB4044" s="128">
        <f t="shared" si="825"/>
        <v>2.5571302866418595E-3</v>
      </c>
      <c r="AC4044" s="128">
        <f t="shared" si="828"/>
        <v>7.5268500642478244</v>
      </c>
      <c r="AD4044" s="128">
        <f t="shared" si="819"/>
        <v>-135.02442143248754</v>
      </c>
      <c r="AE4044" s="128">
        <f t="shared" si="820"/>
        <v>2.2815761125459516E-4</v>
      </c>
      <c r="AF4044" s="128">
        <f t="shared" si="829"/>
        <v>0.72404595347026279</v>
      </c>
      <c r="AG4044" s="128">
        <f t="shared" si="830"/>
        <v>0.57039402813655071</v>
      </c>
      <c r="AH4044" s="93">
        <f t="shared" si="831"/>
        <v>2.7936332244023164E-2</v>
      </c>
      <c r="AI4044" s="128">
        <f t="shared" si="821"/>
        <v>1.1317124120597328</v>
      </c>
    </row>
    <row r="4045" spans="1:35" x14ac:dyDescent="0.25">
      <c r="A4045" s="96">
        <v>1.6164000000000001</v>
      </c>
      <c r="B4045" s="216">
        <v>19.256176747401913</v>
      </c>
      <c r="E4045" s="153">
        <f t="shared" si="822"/>
        <v>7.7024706989641924E-3</v>
      </c>
      <c r="F4045" s="166"/>
      <c r="W4045" s="152">
        <f t="shared" si="823"/>
        <v>0.58871609420092164</v>
      </c>
      <c r="X4045" s="170">
        <v>5.8101761085706558</v>
      </c>
      <c r="Y4045" s="153">
        <f t="shared" si="824"/>
        <v>4.0000000000017799E-4</v>
      </c>
      <c r="Z4045" s="128">
        <f t="shared" si="826"/>
        <v>8.8754449677853557</v>
      </c>
      <c r="AA4045" s="128">
        <f t="shared" si="827"/>
        <v>0.61929999999999996</v>
      </c>
      <c r="AB4045" s="128">
        <f t="shared" si="825"/>
        <v>2.5571302866432789E-3</v>
      </c>
      <c r="AC4045" s="128">
        <f t="shared" si="828"/>
        <v>7.5294071945344676</v>
      </c>
      <c r="AD4045" s="128">
        <f t="shared" si="819"/>
        <v>-135.01292026188139</v>
      </c>
      <c r="AE4045" s="128">
        <f t="shared" si="820"/>
        <v>2.2813817714345964E-4</v>
      </c>
      <c r="AF4045" s="128">
        <f t="shared" si="829"/>
        <v>0.7242740916474063</v>
      </c>
      <c r="AG4045" s="128">
        <f t="shared" si="830"/>
        <v>0.57034544285839528</v>
      </c>
      <c r="AH4045" s="93">
        <f t="shared" si="831"/>
        <v>2.7708194066879705E-2</v>
      </c>
      <c r="AI4045" s="128">
        <f t="shared" si="821"/>
        <v>1.1317124120597328</v>
      </c>
    </row>
    <row r="4046" spans="1:35" x14ac:dyDescent="0.25">
      <c r="A4046" s="96">
        <v>1.6168</v>
      </c>
      <c r="B4046" s="216">
        <v>20.243672990858421</v>
      </c>
      <c r="E4046" s="153">
        <f t="shared" si="822"/>
        <v>7.8999699476511968E-3</v>
      </c>
      <c r="F4046" s="166"/>
      <c r="W4046" s="152">
        <f t="shared" si="823"/>
        <v>0.61305081731130173</v>
      </c>
      <c r="X4046" s="170">
        <v>6.0503411528379152</v>
      </c>
      <c r="Y4046" s="153">
        <f t="shared" si="824"/>
        <v>3.9999999999995595E-4</v>
      </c>
      <c r="Z4046" s="128">
        <f t="shared" si="826"/>
        <v>8.8754449677853557</v>
      </c>
      <c r="AA4046" s="128">
        <f t="shared" si="827"/>
        <v>0.61929999999999996</v>
      </c>
      <c r="AB4046" s="128">
        <f t="shared" si="825"/>
        <v>2.622084566383557E-3</v>
      </c>
      <c r="AC4046" s="128">
        <f t="shared" si="828"/>
        <v>7.5320292791008514</v>
      </c>
      <c r="AD4046" s="128">
        <f t="shared" si="819"/>
        <v>-138.43031825442327</v>
      </c>
      <c r="AE4046" s="128">
        <f t="shared" si="820"/>
        <v>2.3391272780927719E-4</v>
      </c>
      <c r="AF4046" s="128">
        <f t="shared" si="829"/>
        <v>0.72450800437521556</v>
      </c>
      <c r="AG4046" s="128">
        <f t="shared" si="830"/>
        <v>0.58478181952325736</v>
      </c>
      <c r="AH4046" s="93">
        <f t="shared" si="831"/>
        <v>2.7474281339070428E-2</v>
      </c>
      <c r="AI4046" s="128">
        <f t="shared" si="821"/>
        <v>1.1425225002512192</v>
      </c>
    </row>
    <row r="4047" spans="1:35" x14ac:dyDescent="0.25">
      <c r="A4047" s="96">
        <v>1.6172</v>
      </c>
      <c r="B4047" s="216">
        <v>20.243672990858421</v>
      </c>
      <c r="E4047" s="153">
        <f t="shared" si="822"/>
        <v>8.0974691963424765E-3</v>
      </c>
      <c r="F4047" s="166"/>
      <c r="W4047" s="152">
        <f t="shared" si="823"/>
        <v>0.61305081731130173</v>
      </c>
      <c r="X4047" s="170">
        <v>6.0503411528379152</v>
      </c>
      <c r="Y4047" s="153">
        <f t="shared" si="824"/>
        <v>3.9999999999995595E-4</v>
      </c>
      <c r="Z4047" s="128">
        <f t="shared" si="826"/>
        <v>8.8754449677853557</v>
      </c>
      <c r="AA4047" s="128">
        <f t="shared" si="827"/>
        <v>0.61929999999999996</v>
      </c>
      <c r="AB4047" s="128">
        <f t="shared" si="825"/>
        <v>2.622084566383557E-3</v>
      </c>
      <c r="AC4047" s="128">
        <f t="shared" si="828"/>
        <v>7.5346513636672352</v>
      </c>
      <c r="AD4047" s="128">
        <f t="shared" si="819"/>
        <v>-138.41821591906682</v>
      </c>
      <c r="AE4047" s="128">
        <f t="shared" si="820"/>
        <v>2.3389227787958125E-4</v>
      </c>
      <c r="AF4047" s="128">
        <f t="shared" si="829"/>
        <v>0.72474189665309519</v>
      </c>
      <c r="AG4047" s="128">
        <f t="shared" si="830"/>
        <v>0.58473069469901751</v>
      </c>
      <c r="AH4047" s="93">
        <f t="shared" si="831"/>
        <v>2.7240389061190848E-2</v>
      </c>
      <c r="AI4047" s="128">
        <f t="shared" si="821"/>
        <v>1.1425225002512192</v>
      </c>
    </row>
    <row r="4048" spans="1:35" x14ac:dyDescent="0.25">
      <c r="A4048" s="96">
        <v>1.6175999999999999</v>
      </c>
      <c r="B4048" s="216">
        <v>21.23116923431493</v>
      </c>
      <c r="E4048" s="153">
        <f t="shared" si="822"/>
        <v>8.2949684450337562E-3</v>
      </c>
      <c r="F4048" s="166"/>
      <c r="W4048" s="152">
        <f t="shared" si="823"/>
        <v>0.63738554042168094</v>
      </c>
      <c r="X4048" s="170">
        <v>6.2905061971051666</v>
      </c>
      <c r="Y4048" s="153">
        <f t="shared" si="824"/>
        <v>3.9999999999995595E-4</v>
      </c>
      <c r="Z4048" s="128">
        <f t="shared" si="826"/>
        <v>8.8754449677853557</v>
      </c>
      <c r="AA4048" s="128">
        <f t="shared" si="827"/>
        <v>0.61929999999999996</v>
      </c>
      <c r="AB4048" s="128">
        <f t="shared" si="825"/>
        <v>2.6860643546033603E-3</v>
      </c>
      <c r="AC4048" s="128">
        <f t="shared" si="828"/>
        <v>7.5373374280218384</v>
      </c>
      <c r="AD4048" s="128">
        <f t="shared" si="819"/>
        <v>-141.78296401049863</v>
      </c>
      <c r="AE4048" s="128">
        <f t="shared" si="820"/>
        <v>2.3957786333790067E-4</v>
      </c>
      <c r="AF4048" s="128">
        <f t="shared" si="829"/>
        <v>0.72498147451643313</v>
      </c>
      <c r="AG4048" s="128">
        <f t="shared" si="830"/>
        <v>0.59894465834481758</v>
      </c>
      <c r="AH4048" s="93">
        <f t="shared" si="831"/>
        <v>2.7000811197852949E-2</v>
      </c>
      <c r="AI4048" s="128">
        <f t="shared" si="821"/>
        <v>1.1525071523878987</v>
      </c>
    </row>
    <row r="4049" spans="1:35" x14ac:dyDescent="0.25">
      <c r="A4049" s="96">
        <v>1.6179999999999999</v>
      </c>
      <c r="B4049" s="216">
        <v>20.243672990858421</v>
      </c>
      <c r="E4049" s="153">
        <f t="shared" si="822"/>
        <v>8.2949684450337562E-3</v>
      </c>
      <c r="F4049" s="166"/>
      <c r="W4049" s="152">
        <f t="shared" si="823"/>
        <v>0.61305081731130195</v>
      </c>
      <c r="X4049" s="170">
        <v>6.050341152837917</v>
      </c>
      <c r="Y4049" s="153">
        <f t="shared" si="824"/>
        <v>3.9999999999995595E-4</v>
      </c>
      <c r="Z4049" s="128">
        <f t="shared" si="826"/>
        <v>8.8754449677853557</v>
      </c>
      <c r="AA4049" s="128">
        <f t="shared" si="827"/>
        <v>0.61929999999999996</v>
      </c>
      <c r="AB4049" s="128">
        <f t="shared" si="825"/>
        <v>2.6220845663835575E-3</v>
      </c>
      <c r="AC4049" s="128">
        <f t="shared" si="828"/>
        <v>7.5399595125882222</v>
      </c>
      <c r="AD4049" s="128">
        <f t="shared" si="819"/>
        <v>-138.39370138329537</v>
      </c>
      <c r="AE4049" s="128">
        <f t="shared" si="820"/>
        <v>2.3385085442548833E-4</v>
      </c>
      <c r="AF4049" s="128">
        <f t="shared" si="829"/>
        <v>0.72521532537085864</v>
      </c>
      <c r="AG4049" s="128">
        <f t="shared" si="830"/>
        <v>0.58462713606378525</v>
      </c>
      <c r="AH4049" s="93">
        <f t="shared" si="831"/>
        <v>2.6766960343427459E-2</v>
      </c>
      <c r="AI4049" s="128">
        <f t="shared" si="821"/>
        <v>1.1425225002512185</v>
      </c>
    </row>
    <row r="4050" spans="1:35" x14ac:dyDescent="0.25">
      <c r="A4050" s="96">
        <v>1.6184000000000001</v>
      </c>
      <c r="B4050" s="216">
        <v>19.256176747401913</v>
      </c>
      <c r="E4050" s="153">
        <f t="shared" si="822"/>
        <v>7.8999699476555822E-3</v>
      </c>
      <c r="F4050" s="166"/>
      <c r="W4050" s="152">
        <f t="shared" si="823"/>
        <v>0.58871609420092219</v>
      </c>
      <c r="X4050" s="170">
        <v>5.8101761085706602</v>
      </c>
      <c r="Y4050" s="153">
        <f t="shared" si="824"/>
        <v>4.0000000000017799E-4</v>
      </c>
      <c r="Z4050" s="128">
        <f t="shared" si="826"/>
        <v>8.8754449677853557</v>
      </c>
      <c r="AA4050" s="128">
        <f t="shared" si="827"/>
        <v>0.61929999999999996</v>
      </c>
      <c r="AB4050" s="128">
        <f t="shared" si="825"/>
        <v>2.5571302866432811E-3</v>
      </c>
      <c r="AC4050" s="128">
        <f t="shared" si="828"/>
        <v>7.5425166428748653</v>
      </c>
      <c r="AD4050" s="128">
        <f t="shared" si="819"/>
        <v>-134.95388877507023</v>
      </c>
      <c r="AE4050" s="128">
        <f t="shared" si="820"/>
        <v>2.2803842864702653E-4</v>
      </c>
      <c r="AF4050" s="128">
        <f t="shared" si="829"/>
        <v>0.72544336379950569</v>
      </c>
      <c r="AG4050" s="128">
        <f t="shared" si="830"/>
        <v>0.57009607161731268</v>
      </c>
      <c r="AH4050" s="93">
        <f t="shared" si="831"/>
        <v>2.6538921914780432E-2</v>
      </c>
      <c r="AI4050" s="128">
        <f t="shared" si="821"/>
        <v>1.1317124120597317</v>
      </c>
    </row>
    <row r="4051" spans="1:35" x14ac:dyDescent="0.25">
      <c r="A4051" s="96">
        <v>1.6188</v>
      </c>
      <c r="B4051" s="216">
        <v>19.256176747401913</v>
      </c>
      <c r="E4051" s="153">
        <f t="shared" si="822"/>
        <v>7.7024706989599172E-3</v>
      </c>
      <c r="F4051" s="166"/>
      <c r="W4051" s="152">
        <f t="shared" si="823"/>
        <v>0.58871609420092219</v>
      </c>
      <c r="X4051" s="170">
        <v>5.8101761085706602</v>
      </c>
      <c r="Y4051" s="153">
        <f t="shared" si="824"/>
        <v>3.9999999999995595E-4</v>
      </c>
      <c r="Z4051" s="128">
        <f t="shared" si="826"/>
        <v>8.8754449677853557</v>
      </c>
      <c r="AA4051" s="128">
        <f t="shared" si="827"/>
        <v>0.61929999999999996</v>
      </c>
      <c r="AB4051" s="128">
        <f t="shared" si="825"/>
        <v>2.5571302866418612E-3</v>
      </c>
      <c r="AC4051" s="128">
        <f t="shared" si="828"/>
        <v>7.5450737731615076</v>
      </c>
      <c r="AD4051" s="128">
        <f t="shared" si="819"/>
        <v>-134.94236057039359</v>
      </c>
      <c r="AE4051" s="128">
        <f t="shared" si="820"/>
        <v>2.2801894885505133E-4</v>
      </c>
      <c r="AF4051" s="128">
        <f t="shared" si="829"/>
        <v>0.72567138274836074</v>
      </c>
      <c r="AG4051" s="128">
        <f t="shared" si="830"/>
        <v>0.57004737213769108</v>
      </c>
      <c r="AH4051" s="93">
        <f t="shared" si="831"/>
        <v>2.6310902965925382E-2</v>
      </c>
      <c r="AI4051" s="128">
        <f t="shared" si="821"/>
        <v>1.1317124120597317</v>
      </c>
    </row>
    <row r="4052" spans="1:35" x14ac:dyDescent="0.25">
      <c r="A4052" s="96">
        <v>1.6192</v>
      </c>
      <c r="B4052" s="216">
        <v>19.256176747401913</v>
      </c>
      <c r="E4052" s="153">
        <f t="shared" si="822"/>
        <v>7.7024706989599172E-3</v>
      </c>
      <c r="F4052" s="166"/>
      <c r="W4052" s="152">
        <f t="shared" si="823"/>
        <v>0.58871609420092219</v>
      </c>
      <c r="X4052" s="170">
        <v>5.8101761085706602</v>
      </c>
      <c r="Y4052" s="153">
        <f t="shared" si="824"/>
        <v>3.9999999999995595E-4</v>
      </c>
      <c r="Z4052" s="128">
        <f t="shared" si="826"/>
        <v>8.8754449677853557</v>
      </c>
      <c r="AA4052" s="128">
        <f t="shared" si="827"/>
        <v>0.61929999999999996</v>
      </c>
      <c r="AB4052" s="128">
        <f t="shared" si="825"/>
        <v>2.5571302866418612E-3</v>
      </c>
      <c r="AC4052" s="128">
        <f t="shared" si="828"/>
        <v>7.5476309034481499</v>
      </c>
      <c r="AD4052" s="128">
        <f t="shared" si="819"/>
        <v>-134.93082795326137</v>
      </c>
      <c r="AE4052" s="128">
        <f t="shared" si="820"/>
        <v>2.2799946160712619E-4</v>
      </c>
      <c r="AF4052" s="128">
        <f t="shared" si="829"/>
        <v>0.72589938220996786</v>
      </c>
      <c r="AG4052" s="128">
        <f t="shared" si="830"/>
        <v>0.5699986540178783</v>
      </c>
      <c r="AH4052" s="93">
        <f t="shared" si="831"/>
        <v>2.6082903504318255E-2</v>
      </c>
      <c r="AI4052" s="128">
        <f t="shared" si="821"/>
        <v>1.1317124120597317</v>
      </c>
    </row>
    <row r="4053" spans="1:35" x14ac:dyDescent="0.25">
      <c r="A4053" s="96">
        <v>1.6195999999999999</v>
      </c>
      <c r="B4053" s="216">
        <v>20.243672990858421</v>
      </c>
      <c r="E4053" s="153">
        <f t="shared" si="822"/>
        <v>7.8999699476511968E-3</v>
      </c>
      <c r="F4053" s="166"/>
      <c r="W4053" s="152">
        <f t="shared" si="823"/>
        <v>0.61305081731130195</v>
      </c>
      <c r="X4053" s="170">
        <v>6.050341152837917</v>
      </c>
      <c r="Y4053" s="153">
        <f t="shared" si="824"/>
        <v>3.9999999999995595E-4</v>
      </c>
      <c r="Z4053" s="128">
        <f t="shared" si="826"/>
        <v>8.8754449677853557</v>
      </c>
      <c r="AA4053" s="128">
        <f t="shared" si="827"/>
        <v>0.61929999999999996</v>
      </c>
      <c r="AB4053" s="128">
        <f t="shared" si="825"/>
        <v>2.6220845663835575E-3</v>
      </c>
      <c r="AC4053" s="128">
        <f t="shared" si="828"/>
        <v>7.5502529880145337</v>
      </c>
      <c r="AD4053" s="128">
        <f t="shared" si="819"/>
        <v>-138.34610763516002</v>
      </c>
      <c r="AE4053" s="128">
        <f t="shared" si="820"/>
        <v>2.3377043285604179E-4</v>
      </c>
      <c r="AF4053" s="128">
        <f t="shared" si="829"/>
        <v>0.72613315264282385</v>
      </c>
      <c r="AG4053" s="128">
        <f t="shared" si="830"/>
        <v>0.58442608214016889</v>
      </c>
      <c r="AH4053" s="93">
        <f t="shared" si="831"/>
        <v>2.5849133071462214E-2</v>
      </c>
      <c r="AI4053" s="128">
        <f t="shared" si="821"/>
        <v>1.1425225002512185</v>
      </c>
    </row>
    <row r="4054" spans="1:35" x14ac:dyDescent="0.25">
      <c r="A4054" s="96">
        <v>1.6199999999999999</v>
      </c>
      <c r="B4054" s="216">
        <v>20.243672990858421</v>
      </c>
      <c r="E4054" s="153">
        <f t="shared" si="822"/>
        <v>8.0974691963424765E-3</v>
      </c>
      <c r="F4054" s="166"/>
      <c r="W4054" s="152">
        <f t="shared" si="823"/>
        <v>0.61305081731130195</v>
      </c>
      <c r="X4054" s="170">
        <v>6.050341152837917</v>
      </c>
      <c r="Y4054" s="153">
        <f t="shared" si="824"/>
        <v>3.9999999999995595E-4</v>
      </c>
      <c r="Z4054" s="128">
        <f t="shared" si="826"/>
        <v>8.8754449677853557</v>
      </c>
      <c r="AA4054" s="128">
        <f t="shared" si="827"/>
        <v>0.61929999999999996</v>
      </c>
      <c r="AB4054" s="128">
        <f t="shared" si="825"/>
        <v>2.6220845663835575E-3</v>
      </c>
      <c r="AC4054" s="128">
        <f t="shared" si="828"/>
        <v>7.5528750725809175</v>
      </c>
      <c r="AD4054" s="128">
        <f t="shared" si="819"/>
        <v>-138.3339722355048</v>
      </c>
      <c r="AE4054" s="128">
        <f t="shared" si="820"/>
        <v>2.337499270559237E-4</v>
      </c>
      <c r="AF4054" s="128">
        <f t="shared" si="829"/>
        <v>0.72636690256987979</v>
      </c>
      <c r="AG4054" s="128">
        <f t="shared" si="830"/>
        <v>0.58437481763987364</v>
      </c>
      <c r="AH4054" s="93">
        <f t="shared" si="831"/>
        <v>2.5615383144406291E-2</v>
      </c>
      <c r="AI4054" s="128">
        <f t="shared" si="821"/>
        <v>1.1425225002512185</v>
      </c>
    </row>
    <row r="4055" spans="1:35" x14ac:dyDescent="0.25">
      <c r="A4055" s="96">
        <v>1.6204000000000001</v>
      </c>
      <c r="B4055" s="216">
        <v>19.256176747401913</v>
      </c>
      <c r="E4055" s="153">
        <f t="shared" si="822"/>
        <v>7.8999699476555822E-3</v>
      </c>
      <c r="F4055" s="166"/>
      <c r="W4055" s="152">
        <f t="shared" si="823"/>
        <v>0.58871609420092219</v>
      </c>
      <c r="X4055" s="170">
        <v>5.8101761085706602</v>
      </c>
      <c r="Y4055" s="153">
        <f t="shared" si="824"/>
        <v>4.0000000000017799E-4</v>
      </c>
      <c r="Z4055" s="128">
        <f t="shared" si="826"/>
        <v>8.8754449677853557</v>
      </c>
      <c r="AA4055" s="128">
        <f t="shared" si="827"/>
        <v>0.61929999999999996</v>
      </c>
      <c r="AB4055" s="128">
        <f t="shared" si="825"/>
        <v>2.5571302866432811E-3</v>
      </c>
      <c r="AC4055" s="128">
        <f t="shared" si="828"/>
        <v>7.5554322028675607</v>
      </c>
      <c r="AD4055" s="128">
        <f t="shared" si="819"/>
        <v>-134.89561695092803</v>
      </c>
      <c r="AE4055" s="128">
        <f t="shared" si="820"/>
        <v>2.2793996379112352E-4</v>
      </c>
      <c r="AF4055" s="128">
        <f t="shared" si="829"/>
        <v>0.7265948425336709</v>
      </c>
      <c r="AG4055" s="128">
        <f t="shared" si="830"/>
        <v>0.56984990947755521</v>
      </c>
      <c r="AH4055" s="93">
        <f t="shared" si="831"/>
        <v>2.5387443180615168E-2</v>
      </c>
      <c r="AI4055" s="128">
        <f t="shared" si="821"/>
        <v>1.1317124120597317</v>
      </c>
    </row>
    <row r="4056" spans="1:35" x14ac:dyDescent="0.25">
      <c r="A4056" s="96">
        <v>1.6208</v>
      </c>
      <c r="B4056" s="216">
        <v>19.256176747401913</v>
      </c>
      <c r="E4056" s="153">
        <f t="shared" si="822"/>
        <v>7.7024706989599172E-3</v>
      </c>
      <c r="F4056" s="166"/>
      <c r="W4056" s="152">
        <f t="shared" si="823"/>
        <v>0.58871609420092219</v>
      </c>
      <c r="X4056" s="170">
        <v>5.8101761085706602</v>
      </c>
      <c r="Y4056" s="153">
        <f t="shared" si="824"/>
        <v>3.9999999999995595E-4</v>
      </c>
      <c r="Z4056" s="128">
        <f t="shared" si="826"/>
        <v>8.8754449677853557</v>
      </c>
      <c r="AA4056" s="128">
        <f t="shared" si="827"/>
        <v>0.61929999999999996</v>
      </c>
      <c r="AB4056" s="128">
        <f t="shared" si="825"/>
        <v>2.5571302866418612E-3</v>
      </c>
      <c r="AC4056" s="128">
        <f t="shared" si="828"/>
        <v>7.557989333154203</v>
      </c>
      <c r="AD4056" s="128">
        <f t="shared" si="819"/>
        <v>-134.8840664594311</v>
      </c>
      <c r="AE4056" s="128">
        <f t="shared" si="820"/>
        <v>2.2792044633997803E-4</v>
      </c>
      <c r="AF4056" s="128">
        <f t="shared" si="829"/>
        <v>0.72682276298001092</v>
      </c>
      <c r="AG4056" s="128">
        <f t="shared" si="830"/>
        <v>0.56980111585000781</v>
      </c>
      <c r="AH4056" s="93">
        <f t="shared" si="831"/>
        <v>2.5159522734275189E-2</v>
      </c>
      <c r="AI4056" s="128">
        <f t="shared" si="821"/>
        <v>1.1317124120597317</v>
      </c>
    </row>
    <row r="4057" spans="1:35" x14ac:dyDescent="0.25">
      <c r="A4057" s="96">
        <v>1.6212</v>
      </c>
      <c r="B4057" s="216">
        <v>19.256176747401913</v>
      </c>
      <c r="E4057" s="153">
        <f t="shared" si="822"/>
        <v>7.7024706989599172E-3</v>
      </c>
      <c r="F4057" s="166"/>
      <c r="W4057" s="152">
        <f t="shared" si="823"/>
        <v>0.58871609420092219</v>
      </c>
      <c r="X4057" s="170">
        <v>5.8101761085706602</v>
      </c>
      <c r="Y4057" s="153">
        <f t="shared" si="824"/>
        <v>3.9999999999995595E-4</v>
      </c>
      <c r="Z4057" s="128">
        <f t="shared" si="826"/>
        <v>8.8754449677853557</v>
      </c>
      <c r="AA4057" s="128">
        <f t="shared" si="827"/>
        <v>0.61929999999999996</v>
      </c>
      <c r="AB4057" s="128">
        <f t="shared" si="825"/>
        <v>2.5571302866418612E-3</v>
      </c>
      <c r="AC4057" s="128">
        <f t="shared" si="828"/>
        <v>7.5605464634408452</v>
      </c>
      <c r="AD4057" s="128">
        <f t="shared" si="819"/>
        <v>-134.87251155547855</v>
      </c>
      <c r="AE4057" s="128">
        <f t="shared" si="820"/>
        <v>2.2790092143288259E-4</v>
      </c>
      <c r="AF4057" s="128">
        <f t="shared" si="829"/>
        <v>0.72705066390144379</v>
      </c>
      <c r="AG4057" s="128">
        <f t="shared" si="830"/>
        <v>0.56975230358226925</v>
      </c>
      <c r="AH4057" s="93">
        <f t="shared" si="831"/>
        <v>2.4931621812842308E-2</v>
      </c>
      <c r="AI4057" s="128">
        <f t="shared" si="821"/>
        <v>1.1317124120597317</v>
      </c>
    </row>
    <row r="4058" spans="1:35" x14ac:dyDescent="0.25">
      <c r="A4058" s="96">
        <v>1.6215999999999999</v>
      </c>
      <c r="B4058" s="216">
        <v>20.243672990858421</v>
      </c>
      <c r="E4058" s="153">
        <f t="shared" si="822"/>
        <v>7.8999699476511968E-3</v>
      </c>
      <c r="F4058" s="166"/>
      <c r="W4058" s="152">
        <f t="shared" si="823"/>
        <v>0.61305081731130195</v>
      </c>
      <c r="X4058" s="170">
        <v>6.050341152837917</v>
      </c>
      <c r="Y4058" s="153">
        <f t="shared" si="824"/>
        <v>3.9999999999995595E-4</v>
      </c>
      <c r="Z4058" s="128">
        <f t="shared" si="826"/>
        <v>8.8754449677853557</v>
      </c>
      <c r="AA4058" s="128">
        <f t="shared" si="827"/>
        <v>0.61929999999999996</v>
      </c>
      <c r="AB4058" s="128">
        <f t="shared" si="825"/>
        <v>2.6220845663835575E-3</v>
      </c>
      <c r="AC4058" s="128">
        <f t="shared" si="828"/>
        <v>7.563168548007229</v>
      </c>
      <c r="AD4058" s="128">
        <f t="shared" si="819"/>
        <v>-138.28628649514383</v>
      </c>
      <c r="AE4058" s="128">
        <f t="shared" si="820"/>
        <v>2.3366935004254908E-4</v>
      </c>
      <c r="AF4058" s="128">
        <f t="shared" si="829"/>
        <v>0.72728433325148634</v>
      </c>
      <c r="AG4058" s="128">
        <f t="shared" si="830"/>
        <v>0.58417337510643708</v>
      </c>
      <c r="AH4058" s="93">
        <f t="shared" si="831"/>
        <v>2.4697952462799759E-2</v>
      </c>
      <c r="AI4058" s="128">
        <f t="shared" si="821"/>
        <v>1.1425225002512185</v>
      </c>
    </row>
    <row r="4059" spans="1:35" x14ac:dyDescent="0.25">
      <c r="A4059" s="96">
        <v>1.6219999999999999</v>
      </c>
      <c r="B4059" s="216">
        <v>20.243672990858421</v>
      </c>
      <c r="E4059" s="153">
        <f t="shared" si="822"/>
        <v>8.0974691963424765E-3</v>
      </c>
      <c r="F4059" s="166"/>
      <c r="W4059" s="152">
        <f t="shared" si="823"/>
        <v>0.61305081731130195</v>
      </c>
      <c r="X4059" s="170">
        <v>6.050341152837917</v>
      </c>
      <c r="Y4059" s="153">
        <f t="shared" si="824"/>
        <v>3.9999999999995595E-4</v>
      </c>
      <c r="Z4059" s="128">
        <f t="shared" si="826"/>
        <v>8.8754449677853557</v>
      </c>
      <c r="AA4059" s="128">
        <f t="shared" si="827"/>
        <v>0.61929999999999996</v>
      </c>
      <c r="AB4059" s="128">
        <f t="shared" si="825"/>
        <v>2.6220845663835575E-3</v>
      </c>
      <c r="AC4059" s="128">
        <f t="shared" si="828"/>
        <v>7.5657906325736128</v>
      </c>
      <c r="AD4059" s="128">
        <f t="shared" si="819"/>
        <v>-138.27412766206257</v>
      </c>
      <c r="AE4059" s="128">
        <f t="shared" si="820"/>
        <v>2.3364880464578282E-4</v>
      </c>
      <c r="AF4059" s="128">
        <f t="shared" si="829"/>
        <v>0.72751798205613216</v>
      </c>
      <c r="AG4059" s="128">
        <f t="shared" si="830"/>
        <v>0.58412201161452137</v>
      </c>
      <c r="AH4059" s="93">
        <f t="shared" si="831"/>
        <v>2.4464303658153976E-2</v>
      </c>
      <c r="AI4059" s="128">
        <f t="shared" si="821"/>
        <v>1.1425225002512185</v>
      </c>
    </row>
    <row r="4060" spans="1:35" x14ac:dyDescent="0.25">
      <c r="A4060" s="96">
        <v>1.6224000000000001</v>
      </c>
      <c r="B4060" s="216">
        <v>21.23116923431493</v>
      </c>
      <c r="E4060" s="153">
        <f t="shared" si="822"/>
        <v>8.2949684450383601E-3</v>
      </c>
      <c r="F4060" s="166"/>
      <c r="W4060" s="152">
        <f t="shared" si="823"/>
        <v>0.63738554042168127</v>
      </c>
      <c r="X4060" s="170">
        <v>6.2905061971051692</v>
      </c>
      <c r="Y4060" s="153">
        <f t="shared" si="824"/>
        <v>4.0000000000017799E-4</v>
      </c>
      <c r="Z4060" s="128">
        <f t="shared" si="826"/>
        <v>8.8754449677853557</v>
      </c>
      <c r="AA4060" s="128">
        <f t="shared" si="827"/>
        <v>0.61929999999999996</v>
      </c>
      <c r="AB4060" s="128">
        <f t="shared" si="825"/>
        <v>2.6860643546048522E-3</v>
      </c>
      <c r="AC4060" s="128">
        <f t="shared" si="828"/>
        <v>7.5684766969282178</v>
      </c>
      <c r="AD4060" s="128">
        <f t="shared" si="819"/>
        <v>-141.63530066079153</v>
      </c>
      <c r="AE4060" s="128">
        <f t="shared" si="820"/>
        <v>2.3932834908868856E-4</v>
      </c>
      <c r="AF4060" s="128">
        <f t="shared" si="829"/>
        <v>0.72775731040522085</v>
      </c>
      <c r="AG4060" s="128">
        <f t="shared" si="830"/>
        <v>0.59832087272145518</v>
      </c>
      <c r="AH4060" s="93">
        <f t="shared" si="831"/>
        <v>2.4224975309065287E-2</v>
      </c>
      <c r="AI4060" s="128">
        <f t="shared" si="821"/>
        <v>1.1525071523878982</v>
      </c>
    </row>
    <row r="4061" spans="1:35" x14ac:dyDescent="0.25">
      <c r="A4061" s="96">
        <v>1.6228</v>
      </c>
      <c r="B4061" s="216">
        <v>21.23116923431493</v>
      </c>
      <c r="E4061" s="153">
        <f t="shared" si="822"/>
        <v>8.4924676937250358E-3</v>
      </c>
      <c r="F4061" s="166"/>
      <c r="W4061" s="152">
        <f t="shared" si="823"/>
        <v>0.63738554042168127</v>
      </c>
      <c r="X4061" s="170">
        <v>6.2905061971051692</v>
      </c>
      <c r="Y4061" s="153">
        <f t="shared" si="824"/>
        <v>3.9999999999995595E-4</v>
      </c>
      <c r="Z4061" s="128">
        <f t="shared" si="826"/>
        <v>8.8754449677853557</v>
      </c>
      <c r="AA4061" s="128">
        <f t="shared" si="827"/>
        <v>0.61929999999999996</v>
      </c>
      <c r="AB4061" s="128">
        <f t="shared" si="825"/>
        <v>2.6860643546033612E-3</v>
      </c>
      <c r="AC4061" s="128">
        <f t="shared" si="828"/>
        <v>7.571162761282821</v>
      </c>
      <c r="AD4061" s="128">
        <f t="shared" si="819"/>
        <v>-141.62253106140017</v>
      </c>
      <c r="AE4061" s="128">
        <f t="shared" si="820"/>
        <v>2.3930677164911944E-4</v>
      </c>
      <c r="AF4061" s="128">
        <f t="shared" si="829"/>
        <v>0.72799661717686992</v>
      </c>
      <c r="AG4061" s="128">
        <f t="shared" si="830"/>
        <v>0.5982669291228645</v>
      </c>
      <c r="AH4061" s="93">
        <f t="shared" si="831"/>
        <v>2.3985668537416169E-2</v>
      </c>
      <c r="AI4061" s="128">
        <f t="shared" si="821"/>
        <v>1.1525071523878982</v>
      </c>
    </row>
    <row r="4062" spans="1:35" x14ac:dyDescent="0.25">
      <c r="A4062" s="96">
        <v>1.6232</v>
      </c>
      <c r="B4062" s="216">
        <v>20.243672990858421</v>
      </c>
      <c r="E4062" s="153">
        <f t="shared" si="822"/>
        <v>8.2949684450337562E-3</v>
      </c>
      <c r="F4062" s="166"/>
      <c r="W4062" s="152">
        <f t="shared" si="823"/>
        <v>0.6130508173113014</v>
      </c>
      <c r="X4062" s="170">
        <v>6.0503411528379116</v>
      </c>
      <c r="Y4062" s="153">
        <f t="shared" si="824"/>
        <v>3.9999999999995595E-4</v>
      </c>
      <c r="Z4062" s="128">
        <f t="shared" si="826"/>
        <v>8.8754449677853557</v>
      </c>
      <c r="AA4062" s="128">
        <f t="shared" si="827"/>
        <v>0.61929999999999996</v>
      </c>
      <c r="AB4062" s="128">
        <f t="shared" si="825"/>
        <v>2.6220845663835562E-3</v>
      </c>
      <c r="AC4062" s="128">
        <f t="shared" si="828"/>
        <v>7.5737848458492047</v>
      </c>
      <c r="AD4062" s="128">
        <f t="shared" si="819"/>
        <v>-138.23702844057587</v>
      </c>
      <c r="AE4062" s="128">
        <f t="shared" si="820"/>
        <v>2.3358611621013533E-4</v>
      </c>
      <c r="AF4062" s="128">
        <f t="shared" si="829"/>
        <v>0.72823020329308008</v>
      </c>
      <c r="AG4062" s="128">
        <f t="shared" si="830"/>
        <v>0.58396529052540258</v>
      </c>
      <c r="AH4062" s="93">
        <f t="shared" si="831"/>
        <v>2.3752082421206033E-2</v>
      </c>
      <c r="AI4062" s="128">
        <f t="shared" si="821"/>
        <v>1.1425225002512196</v>
      </c>
    </row>
    <row r="4063" spans="1:35" x14ac:dyDescent="0.25">
      <c r="A4063" s="96">
        <v>1.6235999999999999</v>
      </c>
      <c r="B4063" s="216">
        <v>20.243672990858421</v>
      </c>
      <c r="E4063" s="153">
        <f t="shared" si="822"/>
        <v>8.0974691963424765E-3</v>
      </c>
      <c r="F4063" s="166"/>
      <c r="W4063" s="152">
        <f t="shared" si="823"/>
        <v>0.6130508173113014</v>
      </c>
      <c r="X4063" s="170">
        <v>6.0503411528379116</v>
      </c>
      <c r="Y4063" s="153">
        <f t="shared" si="824"/>
        <v>3.9999999999995595E-4</v>
      </c>
      <c r="Z4063" s="128">
        <f t="shared" si="826"/>
        <v>8.8754449677853557</v>
      </c>
      <c r="AA4063" s="128">
        <f t="shared" si="827"/>
        <v>0.61929999999999996</v>
      </c>
      <c r="AB4063" s="128">
        <f t="shared" si="825"/>
        <v>2.6220845663835562E-3</v>
      </c>
      <c r="AC4063" s="128">
        <f t="shared" si="828"/>
        <v>7.5764069304155885</v>
      </c>
      <c r="AD4063" s="128">
        <f t="shared" si="819"/>
        <v>-138.22485034574902</v>
      </c>
      <c r="AE4063" s="128">
        <f t="shared" si="820"/>
        <v>2.3356553826582092E-4</v>
      </c>
      <c r="AF4063" s="128">
        <f t="shared" si="829"/>
        <v>0.72846376883134589</v>
      </c>
      <c r="AG4063" s="128">
        <f t="shared" si="830"/>
        <v>0.58391384566461657</v>
      </c>
      <c r="AH4063" s="93">
        <f t="shared" si="831"/>
        <v>2.351851688294021E-2</v>
      </c>
      <c r="AI4063" s="128">
        <f t="shared" si="821"/>
        <v>1.1425225002512196</v>
      </c>
    </row>
    <row r="4064" spans="1:35" x14ac:dyDescent="0.25">
      <c r="A4064" s="96">
        <v>1.6239999999999999</v>
      </c>
      <c r="B4064" s="216">
        <v>20.243672990858421</v>
      </c>
      <c r="E4064" s="153">
        <f t="shared" si="822"/>
        <v>8.0974691963424765E-3</v>
      </c>
      <c r="F4064" s="166"/>
      <c r="W4064" s="152">
        <f t="shared" si="823"/>
        <v>0.6130508173113014</v>
      </c>
      <c r="X4064" s="170">
        <v>6.0503411528379116</v>
      </c>
      <c r="Y4064" s="153">
        <f t="shared" si="824"/>
        <v>3.9999999999995595E-4</v>
      </c>
      <c r="Z4064" s="128">
        <f t="shared" si="826"/>
        <v>8.8754449677853557</v>
      </c>
      <c r="AA4064" s="128">
        <f t="shared" si="827"/>
        <v>0.61929999999999996</v>
      </c>
      <c r="AB4064" s="128">
        <f t="shared" si="825"/>
        <v>2.6220845663835562E-3</v>
      </c>
      <c r="AC4064" s="128">
        <f t="shared" si="828"/>
        <v>7.5790290149819723</v>
      </c>
      <c r="AD4064" s="128">
        <f t="shared" si="819"/>
        <v>-138.21266749352688</v>
      </c>
      <c r="AE4064" s="128">
        <f t="shared" si="820"/>
        <v>2.3354495228269446E-4</v>
      </c>
      <c r="AF4064" s="128">
        <f t="shared" si="829"/>
        <v>0.72869731378362856</v>
      </c>
      <c r="AG4064" s="128">
        <f t="shared" si="830"/>
        <v>0.58386238070680041</v>
      </c>
      <c r="AH4064" s="93">
        <f t="shared" si="831"/>
        <v>2.3284971930657514E-2</v>
      </c>
      <c r="AI4064" s="128">
        <f t="shared" si="821"/>
        <v>1.1425225002512196</v>
      </c>
    </row>
    <row r="4065" spans="1:35" x14ac:dyDescent="0.25">
      <c r="A4065" s="96">
        <v>1.6244000000000001</v>
      </c>
      <c r="B4065" s="216">
        <v>20.243672990858421</v>
      </c>
      <c r="E4065" s="153">
        <f t="shared" si="822"/>
        <v>8.0974691963469712E-3</v>
      </c>
      <c r="F4065" s="166"/>
      <c r="W4065" s="152">
        <f t="shared" si="823"/>
        <v>0.6130508173113014</v>
      </c>
      <c r="X4065" s="170">
        <v>6.0503411528379116</v>
      </c>
      <c r="Y4065" s="153">
        <f t="shared" si="824"/>
        <v>4.0000000000017799E-4</v>
      </c>
      <c r="Z4065" s="128">
        <f t="shared" si="826"/>
        <v>8.8754449677853557</v>
      </c>
      <c r="AA4065" s="128">
        <f t="shared" si="827"/>
        <v>0.61929999999999996</v>
      </c>
      <c r="AB4065" s="128">
        <f t="shared" si="825"/>
        <v>2.6220845663850116E-3</v>
      </c>
      <c r="AC4065" s="128">
        <f t="shared" si="828"/>
        <v>7.581651099548357</v>
      </c>
      <c r="AD4065" s="128">
        <f t="shared" si="819"/>
        <v>-138.20047988398613</v>
      </c>
      <c r="AE4065" s="128">
        <f t="shared" si="820"/>
        <v>2.3352435826088549E-4</v>
      </c>
      <c r="AF4065" s="128">
        <f t="shared" si="829"/>
        <v>0.72893083814188941</v>
      </c>
      <c r="AG4065" s="128">
        <f t="shared" si="830"/>
        <v>0.58381089565195388</v>
      </c>
      <c r="AH4065" s="93">
        <f t="shared" si="831"/>
        <v>2.3051447572396629E-2</v>
      </c>
      <c r="AI4065" s="128">
        <f t="shared" si="821"/>
        <v>1.1425225002512196</v>
      </c>
    </row>
    <row r="4066" spans="1:35" x14ac:dyDescent="0.25">
      <c r="A4066" s="96">
        <v>1.6248</v>
      </c>
      <c r="B4066" s="216">
        <v>20.243672990858421</v>
      </c>
      <c r="E4066" s="153">
        <f t="shared" si="822"/>
        <v>8.0974691963424765E-3</v>
      </c>
      <c r="F4066" s="166"/>
      <c r="W4066" s="152">
        <f t="shared" si="823"/>
        <v>0.6130508173113014</v>
      </c>
      <c r="X4066" s="170">
        <v>6.0503411528379116</v>
      </c>
      <c r="Y4066" s="153">
        <f t="shared" si="824"/>
        <v>3.9999999999995595E-4</v>
      </c>
      <c r="Z4066" s="128">
        <f t="shared" si="826"/>
        <v>8.8754449677853557</v>
      </c>
      <c r="AA4066" s="128">
        <f t="shared" si="827"/>
        <v>0.61929999999999996</v>
      </c>
      <c r="AB4066" s="128">
        <f t="shared" si="825"/>
        <v>2.6220845663835562E-3</v>
      </c>
      <c r="AC4066" s="128">
        <f t="shared" si="828"/>
        <v>7.5842731841147408</v>
      </c>
      <c r="AD4066" s="128">
        <f t="shared" si="819"/>
        <v>-138.18828751689662</v>
      </c>
      <c r="AE4066" s="128">
        <f t="shared" si="820"/>
        <v>2.3350375620000521E-4</v>
      </c>
      <c r="AF4066" s="128">
        <f t="shared" si="829"/>
        <v>0.72916434189808943</v>
      </c>
      <c r="AG4066" s="128">
        <f t="shared" si="830"/>
        <v>0.5837593905000773</v>
      </c>
      <c r="AH4066" s="93">
        <f t="shared" si="831"/>
        <v>2.2817943816196624E-2</v>
      </c>
      <c r="AI4066" s="128">
        <f t="shared" si="821"/>
        <v>1.1425225002512196</v>
      </c>
    </row>
    <row r="4067" spans="1:35" x14ac:dyDescent="0.25">
      <c r="A4067" s="96">
        <v>1.6252</v>
      </c>
      <c r="B4067" s="216">
        <v>20.243672990858421</v>
      </c>
      <c r="E4067" s="153">
        <f t="shared" si="822"/>
        <v>8.0974691963424765E-3</v>
      </c>
      <c r="F4067" s="166"/>
      <c r="W4067" s="152">
        <f t="shared" si="823"/>
        <v>0.6130508173113014</v>
      </c>
      <c r="X4067" s="170">
        <v>6.0503411528379116</v>
      </c>
      <c r="Y4067" s="153">
        <f t="shared" si="824"/>
        <v>3.9999999999995595E-4</v>
      </c>
      <c r="Z4067" s="128">
        <f t="shared" si="826"/>
        <v>8.8754449677853557</v>
      </c>
      <c r="AA4067" s="128">
        <f t="shared" si="827"/>
        <v>0.61929999999999996</v>
      </c>
      <c r="AB4067" s="128">
        <f t="shared" si="825"/>
        <v>2.6220845663835562E-3</v>
      </c>
      <c r="AC4067" s="128">
        <f t="shared" si="828"/>
        <v>7.5868952686811246</v>
      </c>
      <c r="AD4067" s="128">
        <f t="shared" si="819"/>
        <v>-138.17609039248853</v>
      </c>
      <c r="AE4067" s="128">
        <f t="shared" si="820"/>
        <v>2.3348314610044241E-4</v>
      </c>
      <c r="AF4067" s="128">
        <f t="shared" si="829"/>
        <v>0.72939782504418982</v>
      </c>
      <c r="AG4067" s="128">
        <f t="shared" si="830"/>
        <v>0.58370786525117035</v>
      </c>
      <c r="AH4067" s="93">
        <f t="shared" si="831"/>
        <v>2.2584460670096181E-2</v>
      </c>
      <c r="AI4067" s="128">
        <f t="shared" si="821"/>
        <v>1.1425225002512196</v>
      </c>
    </row>
    <row r="4068" spans="1:35" x14ac:dyDescent="0.25">
      <c r="A4068" s="96">
        <v>1.6255999999999999</v>
      </c>
      <c r="B4068" s="216">
        <v>20.243672990858421</v>
      </c>
      <c r="E4068" s="153">
        <f t="shared" si="822"/>
        <v>8.0974691963424765E-3</v>
      </c>
      <c r="F4068" s="166"/>
      <c r="W4068" s="152">
        <f t="shared" si="823"/>
        <v>0.6130508173113014</v>
      </c>
      <c r="X4068" s="170">
        <v>6.0503411528379116</v>
      </c>
      <c r="Y4068" s="153">
        <f t="shared" si="824"/>
        <v>3.9999999999995595E-4</v>
      </c>
      <c r="Z4068" s="128">
        <f t="shared" si="826"/>
        <v>8.8754449677853557</v>
      </c>
      <c r="AA4068" s="128">
        <f t="shared" si="827"/>
        <v>0.61929999999999996</v>
      </c>
      <c r="AB4068" s="128">
        <f t="shared" si="825"/>
        <v>2.6220845663835562E-3</v>
      </c>
      <c r="AC4068" s="128">
        <f t="shared" si="828"/>
        <v>7.5895173532475084</v>
      </c>
      <c r="AD4068" s="128">
        <f t="shared" si="819"/>
        <v>-138.16388851068507</v>
      </c>
      <c r="AE4068" s="128">
        <f t="shared" si="820"/>
        <v>2.3346252796206749E-4</v>
      </c>
      <c r="AF4068" s="128">
        <f t="shared" si="829"/>
        <v>0.7296312875721519</v>
      </c>
      <c r="AG4068" s="128">
        <f t="shared" si="830"/>
        <v>0.58365631990523303</v>
      </c>
      <c r="AH4068" s="93">
        <f t="shared" si="831"/>
        <v>2.2350998142134114E-2</v>
      </c>
      <c r="AI4068" s="128">
        <f t="shared" si="821"/>
        <v>1.1425225002512196</v>
      </c>
    </row>
    <row r="4069" spans="1:35" x14ac:dyDescent="0.25">
      <c r="A4069" s="96">
        <v>1.6259999999999999</v>
      </c>
      <c r="B4069" s="216">
        <v>20.243672990858421</v>
      </c>
      <c r="E4069" s="153">
        <f t="shared" si="822"/>
        <v>8.0974691963424765E-3</v>
      </c>
      <c r="F4069" s="166"/>
      <c r="W4069" s="152">
        <f t="shared" si="823"/>
        <v>0.6130508173113014</v>
      </c>
      <c r="X4069" s="170">
        <v>6.0503411528379116</v>
      </c>
      <c r="Y4069" s="153">
        <f t="shared" si="824"/>
        <v>3.9999999999995595E-4</v>
      </c>
      <c r="Z4069" s="128">
        <f t="shared" si="826"/>
        <v>8.8754449677853557</v>
      </c>
      <c r="AA4069" s="128">
        <f t="shared" si="827"/>
        <v>0.61929999999999996</v>
      </c>
      <c r="AB4069" s="128">
        <f t="shared" si="825"/>
        <v>2.6220845663835562E-3</v>
      </c>
      <c r="AC4069" s="128">
        <f t="shared" si="828"/>
        <v>7.5921394378138922</v>
      </c>
      <c r="AD4069" s="128">
        <f t="shared" si="819"/>
        <v>-138.15168187148629</v>
      </c>
      <c r="AE4069" s="128">
        <f t="shared" si="820"/>
        <v>2.334419017848805E-4</v>
      </c>
      <c r="AF4069" s="128">
        <f t="shared" si="829"/>
        <v>0.72986472947393677</v>
      </c>
      <c r="AG4069" s="128">
        <f t="shared" si="830"/>
        <v>0.58360475446226556</v>
      </c>
      <c r="AH4069" s="93">
        <f t="shared" si="831"/>
        <v>2.2117556240349234E-2</v>
      </c>
      <c r="AI4069" s="128">
        <f t="shared" si="821"/>
        <v>1.1425225002512196</v>
      </c>
    </row>
    <row r="4070" spans="1:35" x14ac:dyDescent="0.25">
      <c r="A4070" s="96">
        <v>1.6264000000000001</v>
      </c>
      <c r="B4070" s="216">
        <v>20.243672990858421</v>
      </c>
      <c r="E4070" s="153">
        <f t="shared" si="822"/>
        <v>8.0974691963469712E-3</v>
      </c>
      <c r="F4070" s="166"/>
      <c r="W4070" s="152">
        <f t="shared" si="823"/>
        <v>0.6130508173113014</v>
      </c>
      <c r="X4070" s="170">
        <v>6.0503411528379116</v>
      </c>
      <c r="Y4070" s="153">
        <f t="shared" si="824"/>
        <v>4.0000000000017799E-4</v>
      </c>
      <c r="Z4070" s="128">
        <f t="shared" si="826"/>
        <v>8.8754449677853557</v>
      </c>
      <c r="AA4070" s="128">
        <f t="shared" si="827"/>
        <v>0.61929999999999996</v>
      </c>
      <c r="AB4070" s="128">
        <f t="shared" si="825"/>
        <v>2.6220845663850116E-3</v>
      </c>
      <c r="AC4070" s="128">
        <f t="shared" si="828"/>
        <v>7.5947615223802769</v>
      </c>
      <c r="AD4070" s="128">
        <f t="shared" si="819"/>
        <v>-138.13947047496887</v>
      </c>
      <c r="AE4070" s="128">
        <f t="shared" si="820"/>
        <v>2.3342126756901096E-4</v>
      </c>
      <c r="AF4070" s="128">
        <f t="shared" si="829"/>
        <v>0.73009815074150575</v>
      </c>
      <c r="AG4070" s="128">
        <f t="shared" si="830"/>
        <v>0.58355316892226772</v>
      </c>
      <c r="AH4070" s="93">
        <f t="shared" si="831"/>
        <v>2.1884134972780224E-2</v>
      </c>
      <c r="AI4070" s="128">
        <f t="shared" si="821"/>
        <v>1.1425225002512196</v>
      </c>
    </row>
    <row r="4071" spans="1:35" x14ac:dyDescent="0.25">
      <c r="A4071" s="96">
        <v>1.6268</v>
      </c>
      <c r="B4071" s="216">
        <v>20.243672990858421</v>
      </c>
      <c r="E4071" s="153">
        <f t="shared" si="822"/>
        <v>8.0974691963424765E-3</v>
      </c>
      <c r="F4071" s="166"/>
      <c r="W4071" s="152">
        <f t="shared" si="823"/>
        <v>0.6130508173113014</v>
      </c>
      <c r="X4071" s="170">
        <v>6.0503411528379116</v>
      </c>
      <c r="Y4071" s="153">
        <f t="shared" si="824"/>
        <v>3.9999999999995595E-4</v>
      </c>
      <c r="Z4071" s="128">
        <f t="shared" si="826"/>
        <v>8.8754449677853557</v>
      </c>
      <c r="AA4071" s="128">
        <f t="shared" si="827"/>
        <v>0.61929999999999996</v>
      </c>
      <c r="AB4071" s="128">
        <f t="shared" si="825"/>
        <v>2.6220845663835562E-3</v>
      </c>
      <c r="AC4071" s="128">
        <f t="shared" si="828"/>
        <v>7.5973836069466607</v>
      </c>
      <c r="AD4071" s="128">
        <f t="shared" si="819"/>
        <v>-138.12725432090281</v>
      </c>
      <c r="AE4071" s="128">
        <f t="shared" si="820"/>
        <v>2.3340062531407028E-4</v>
      </c>
      <c r="AF4071" s="128">
        <f t="shared" si="829"/>
        <v>0.73033155136681982</v>
      </c>
      <c r="AG4071" s="128">
        <f t="shared" si="830"/>
        <v>0.58350156328523994</v>
      </c>
      <c r="AH4071" s="93">
        <f t="shared" si="831"/>
        <v>2.1650734347466154E-2</v>
      </c>
      <c r="AI4071" s="128">
        <f t="shared" si="821"/>
        <v>1.1425225002512196</v>
      </c>
    </row>
    <row r="4072" spans="1:35" x14ac:dyDescent="0.25">
      <c r="A4072" s="96">
        <v>1.6272</v>
      </c>
      <c r="B4072" s="216">
        <v>20.243672990858421</v>
      </c>
      <c r="E4072" s="153">
        <f t="shared" si="822"/>
        <v>8.0974691963424765E-3</v>
      </c>
      <c r="F4072" s="166"/>
      <c r="W4072" s="152">
        <f t="shared" si="823"/>
        <v>0.6130508173113014</v>
      </c>
      <c r="X4072" s="170">
        <v>6.0503411528379116</v>
      </c>
      <c r="Y4072" s="153">
        <f t="shared" si="824"/>
        <v>3.9999999999995595E-4</v>
      </c>
      <c r="Z4072" s="128">
        <f t="shared" si="826"/>
        <v>8.8754449677853557</v>
      </c>
      <c r="AA4072" s="128">
        <f t="shared" si="827"/>
        <v>0.61929999999999996</v>
      </c>
      <c r="AB4072" s="128">
        <f t="shared" si="825"/>
        <v>2.6220845663835562E-3</v>
      </c>
      <c r="AC4072" s="128">
        <f t="shared" si="828"/>
        <v>7.6000056915130445</v>
      </c>
      <c r="AD4072" s="128">
        <f t="shared" si="819"/>
        <v>-138.11503340951802</v>
      </c>
      <c r="AE4072" s="128">
        <f t="shared" si="820"/>
        <v>2.333799750204469E-4</v>
      </c>
      <c r="AF4072" s="128">
        <f t="shared" si="829"/>
        <v>0.73056493134184031</v>
      </c>
      <c r="AG4072" s="128">
        <f t="shared" si="830"/>
        <v>0.58344993755118146</v>
      </c>
      <c r="AH4072" s="93">
        <f t="shared" si="831"/>
        <v>2.1417354372445706E-2</v>
      </c>
      <c r="AI4072" s="128">
        <f t="shared" si="821"/>
        <v>1.1425225002512196</v>
      </c>
    </row>
    <row r="4073" spans="1:35" x14ac:dyDescent="0.25">
      <c r="A4073" s="96">
        <v>1.6275999999999999</v>
      </c>
      <c r="B4073" s="216">
        <v>21.23116923431493</v>
      </c>
      <c r="E4073" s="153">
        <f t="shared" si="822"/>
        <v>8.2949684450337562E-3</v>
      </c>
      <c r="F4073" s="166"/>
      <c r="W4073" s="152">
        <f t="shared" si="823"/>
        <v>0.63738554042168094</v>
      </c>
      <c r="X4073" s="170">
        <v>6.2905061971051666</v>
      </c>
      <c r="Y4073" s="153">
        <f t="shared" si="824"/>
        <v>3.9999999999995595E-4</v>
      </c>
      <c r="Z4073" s="128">
        <f t="shared" si="826"/>
        <v>8.8754449677853557</v>
      </c>
      <c r="AA4073" s="128">
        <f t="shared" si="827"/>
        <v>0.61929999999999996</v>
      </c>
      <c r="AB4073" s="128">
        <f t="shared" si="825"/>
        <v>2.6860643546033603E-3</v>
      </c>
      <c r="AC4073" s="128">
        <f t="shared" si="828"/>
        <v>7.6026917558676477</v>
      </c>
      <c r="AD4073" s="128">
        <f t="shared" si="819"/>
        <v>-141.47225930756585</v>
      </c>
      <c r="AE4073" s="128">
        <f t="shared" si="820"/>
        <v>2.3905284984719553E-4</v>
      </c>
      <c r="AF4073" s="128">
        <f t="shared" si="829"/>
        <v>0.73080398419168746</v>
      </c>
      <c r="AG4073" s="128">
        <f t="shared" si="830"/>
        <v>0.59763212461805471</v>
      </c>
      <c r="AH4073" s="93">
        <f t="shared" si="831"/>
        <v>2.117830152259851E-2</v>
      </c>
      <c r="AI4073" s="128">
        <f t="shared" si="821"/>
        <v>1.1525071523878987</v>
      </c>
    </row>
    <row r="4074" spans="1:35" x14ac:dyDescent="0.25">
      <c r="A4074" s="96">
        <v>1.6279999999999999</v>
      </c>
      <c r="B4074" s="216">
        <v>21.23116923431493</v>
      </c>
      <c r="E4074" s="153">
        <f t="shared" si="822"/>
        <v>8.4924676937250358E-3</v>
      </c>
      <c r="F4074" s="166"/>
      <c r="W4074" s="152">
        <f t="shared" si="823"/>
        <v>0.63738554042168094</v>
      </c>
      <c r="X4074" s="170">
        <v>6.2905061971051666</v>
      </c>
      <c r="Y4074" s="153">
        <f t="shared" si="824"/>
        <v>3.9999999999995595E-4</v>
      </c>
      <c r="Z4074" s="128">
        <f t="shared" si="826"/>
        <v>8.8754449677853557</v>
      </c>
      <c r="AA4074" s="128">
        <f t="shared" si="827"/>
        <v>0.61929999999999996</v>
      </c>
      <c r="AB4074" s="128">
        <f t="shared" si="825"/>
        <v>2.6860643546033603E-3</v>
      </c>
      <c r="AC4074" s="128">
        <f t="shared" si="828"/>
        <v>7.6053778202222508</v>
      </c>
      <c r="AD4074" s="128">
        <f t="shared" si="819"/>
        <v>-141.45942456352461</v>
      </c>
      <c r="AE4074" s="128">
        <f t="shared" si="820"/>
        <v>2.3903116232940836E-4</v>
      </c>
      <c r="AF4074" s="128">
        <f t="shared" si="829"/>
        <v>0.73104301535401683</v>
      </c>
      <c r="AG4074" s="128">
        <f t="shared" si="830"/>
        <v>0.59757790582358672</v>
      </c>
      <c r="AH4074" s="93">
        <f t="shared" si="831"/>
        <v>2.0939270360269102E-2</v>
      </c>
      <c r="AI4074" s="128">
        <f t="shared" si="821"/>
        <v>1.1525071523878987</v>
      </c>
    </row>
    <row r="4075" spans="1:35" x14ac:dyDescent="0.25">
      <c r="A4075" s="96">
        <v>1.6284000000000001</v>
      </c>
      <c r="B4075" s="216">
        <v>21.23116923431493</v>
      </c>
      <c r="E4075" s="153">
        <f t="shared" si="822"/>
        <v>8.4924676937297508E-3</v>
      </c>
      <c r="F4075" s="166"/>
      <c r="W4075" s="152">
        <f t="shared" si="823"/>
        <v>0.63738554042168094</v>
      </c>
      <c r="X4075" s="170">
        <v>6.2905061971051666</v>
      </c>
      <c r="Y4075" s="153">
        <f t="shared" si="824"/>
        <v>4.0000000000017799E-4</v>
      </c>
      <c r="Z4075" s="128">
        <f t="shared" si="826"/>
        <v>8.8754449677853557</v>
      </c>
      <c r="AA4075" s="128">
        <f t="shared" si="827"/>
        <v>0.61929999999999996</v>
      </c>
      <c r="AB4075" s="128">
        <f t="shared" si="825"/>
        <v>2.6860643546048513E-3</v>
      </c>
      <c r="AC4075" s="128">
        <f t="shared" si="828"/>
        <v>7.6080638845768558</v>
      </c>
      <c r="AD4075" s="128">
        <f t="shared" si="819"/>
        <v>-141.44658470535373</v>
      </c>
      <c r="AE4075" s="128">
        <f t="shared" si="820"/>
        <v>2.3900946617001707E-4</v>
      </c>
      <c r="AF4075" s="128">
        <f t="shared" si="829"/>
        <v>0.73128202482018689</v>
      </c>
      <c r="AG4075" s="128">
        <f t="shared" si="830"/>
        <v>0.59752366542477675</v>
      </c>
      <c r="AH4075" s="93">
        <f t="shared" si="831"/>
        <v>2.0700260894099085E-2</v>
      </c>
      <c r="AI4075" s="128">
        <f t="shared" si="821"/>
        <v>1.1525071523878987</v>
      </c>
    </row>
    <row r="4076" spans="1:35" x14ac:dyDescent="0.25">
      <c r="A4076" s="96">
        <v>1.6288</v>
      </c>
      <c r="B4076" s="216">
        <v>20.243672990858421</v>
      </c>
      <c r="E4076" s="153">
        <f t="shared" si="822"/>
        <v>8.2949684450337562E-3</v>
      </c>
      <c r="F4076" s="166"/>
      <c r="W4076" s="152">
        <f t="shared" si="823"/>
        <v>0.61305081731130195</v>
      </c>
      <c r="X4076" s="170">
        <v>6.050341152837917</v>
      </c>
      <c r="Y4076" s="153">
        <f t="shared" si="824"/>
        <v>3.9999999999995595E-4</v>
      </c>
      <c r="Z4076" s="128">
        <f t="shared" si="826"/>
        <v>8.8754449677853557</v>
      </c>
      <c r="AA4076" s="128">
        <f t="shared" si="827"/>
        <v>0.61929999999999996</v>
      </c>
      <c r="AB4076" s="128">
        <f t="shared" si="825"/>
        <v>2.6220845663835575E-3</v>
      </c>
      <c r="AC4076" s="128">
        <f t="shared" si="828"/>
        <v>7.6106859691432396</v>
      </c>
      <c r="AD4076" s="128">
        <f t="shared" si="819"/>
        <v>-138.06520602652699</v>
      </c>
      <c r="AE4076" s="128">
        <f t="shared" si="820"/>
        <v>2.3329577916492912E-4</v>
      </c>
      <c r="AF4076" s="128">
        <f t="shared" si="829"/>
        <v>0.73151532059935187</v>
      </c>
      <c r="AG4076" s="128">
        <f t="shared" si="830"/>
        <v>0.58323944791238702</v>
      </c>
      <c r="AH4076" s="93">
        <f t="shared" si="831"/>
        <v>2.0466965114934156E-2</v>
      </c>
      <c r="AI4076" s="128">
        <f t="shared" si="821"/>
        <v>1.1425225002512185</v>
      </c>
    </row>
    <row r="4077" spans="1:35" x14ac:dyDescent="0.25">
      <c r="A4077" s="96">
        <v>1.6292</v>
      </c>
      <c r="B4077" s="216">
        <v>19.256176747401913</v>
      </c>
      <c r="E4077" s="153">
        <f t="shared" si="822"/>
        <v>7.8999699476511968E-3</v>
      </c>
      <c r="F4077" s="166"/>
      <c r="W4077" s="152">
        <f t="shared" si="823"/>
        <v>0.58871609420092219</v>
      </c>
      <c r="X4077" s="170">
        <v>5.8101761085706602</v>
      </c>
      <c r="Y4077" s="153">
        <f t="shared" si="824"/>
        <v>3.9999999999995595E-4</v>
      </c>
      <c r="Z4077" s="128">
        <f t="shared" si="826"/>
        <v>8.8754449677853557</v>
      </c>
      <c r="AA4077" s="128">
        <f t="shared" si="827"/>
        <v>0.61929999999999996</v>
      </c>
      <c r="AB4077" s="128">
        <f t="shared" si="825"/>
        <v>2.5571302866418612E-3</v>
      </c>
      <c r="AC4077" s="128">
        <f t="shared" si="828"/>
        <v>7.6132430994298819</v>
      </c>
      <c r="AD4077" s="128">
        <f t="shared" si="819"/>
        <v>-134.63340886121802</v>
      </c>
      <c r="AE4077" s="128">
        <f t="shared" si="820"/>
        <v>2.2749689748678261E-4</v>
      </c>
      <c r="AF4077" s="128">
        <f t="shared" si="829"/>
        <v>0.73174281749683867</v>
      </c>
      <c r="AG4077" s="128">
        <f t="shared" si="830"/>
        <v>0.5687422437170192</v>
      </c>
      <c r="AH4077" s="93">
        <f t="shared" si="831"/>
        <v>2.0239468217447373E-2</v>
      </c>
      <c r="AI4077" s="128">
        <f t="shared" si="821"/>
        <v>1.1317124120597317</v>
      </c>
    </row>
    <row r="4078" spans="1:35" x14ac:dyDescent="0.25">
      <c r="A4078" s="96">
        <v>1.6295999999999999</v>
      </c>
      <c r="B4078" s="216">
        <v>18.268680503945404</v>
      </c>
      <c r="E4078" s="153">
        <f t="shared" si="822"/>
        <v>7.5049714502686358E-3</v>
      </c>
      <c r="F4078" s="166"/>
      <c r="W4078" s="152">
        <f t="shared" si="823"/>
        <v>0.56438137109054265</v>
      </c>
      <c r="X4078" s="170">
        <v>5.5700110643034071</v>
      </c>
      <c r="Y4078" s="153">
        <f t="shared" si="824"/>
        <v>3.9999999999995595E-4</v>
      </c>
      <c r="Z4078" s="128">
        <f t="shared" si="826"/>
        <v>8.8754449677853557</v>
      </c>
      <c r="AA4078" s="128">
        <f t="shared" si="827"/>
        <v>0.61929999999999996</v>
      </c>
      <c r="AB4078" s="128">
        <f t="shared" si="825"/>
        <v>2.4911454281203007E-3</v>
      </c>
      <c r="AC4078" s="128">
        <f t="shared" si="828"/>
        <v>7.6157342448580021</v>
      </c>
      <c r="AD4078" s="128">
        <f t="shared" si="819"/>
        <v>-131.14823647680421</v>
      </c>
      <c r="AE4078" s="128">
        <f t="shared" si="820"/>
        <v>2.2160782499454519E-4</v>
      </c>
      <c r="AF4078" s="128">
        <f t="shared" si="829"/>
        <v>0.73196442532183326</v>
      </c>
      <c r="AG4078" s="128">
        <f t="shared" si="830"/>
        <v>0.55401956248642403</v>
      </c>
      <c r="AH4078" s="93">
        <f t="shared" si="831"/>
        <v>2.0017860392452829E-2</v>
      </c>
      <c r="AI4078" s="128">
        <f t="shared" si="821"/>
        <v>1.119970115555166</v>
      </c>
    </row>
    <row r="4079" spans="1:35" x14ac:dyDescent="0.25">
      <c r="A4079" s="96">
        <v>1.63</v>
      </c>
      <c r="B4079" s="216">
        <v>19.256176747401913</v>
      </c>
      <c r="E4079" s="153">
        <f t="shared" si="822"/>
        <v>7.5049714502686358E-3</v>
      </c>
      <c r="F4079" s="166"/>
      <c r="W4079" s="152">
        <f t="shared" si="823"/>
        <v>0.5887160942009223</v>
      </c>
      <c r="X4079" s="170">
        <v>5.810176108570662</v>
      </c>
      <c r="Y4079" s="153">
        <f t="shared" si="824"/>
        <v>3.9999999999995595E-4</v>
      </c>
      <c r="Z4079" s="128">
        <f t="shared" si="826"/>
        <v>8.8754449677853557</v>
      </c>
      <c r="AA4079" s="128">
        <f t="shared" si="827"/>
        <v>0.61929999999999996</v>
      </c>
      <c r="AB4079" s="128">
        <f t="shared" si="825"/>
        <v>2.5571302866418616E-3</v>
      </c>
      <c r="AC4079" s="128">
        <f t="shared" si="828"/>
        <v>7.6182913751446444</v>
      </c>
      <c r="AD4079" s="128">
        <f t="shared" si="819"/>
        <v>-134.61040474668184</v>
      </c>
      <c r="AE4079" s="128">
        <f t="shared" si="820"/>
        <v>2.2745802626803624E-4</v>
      </c>
      <c r="AF4079" s="128">
        <f t="shared" si="829"/>
        <v>0.73219188334810126</v>
      </c>
      <c r="AG4079" s="128">
        <f t="shared" si="830"/>
        <v>0.56864506567015327</v>
      </c>
      <c r="AH4079" s="93">
        <f t="shared" si="831"/>
        <v>1.9790402366184793E-2</v>
      </c>
      <c r="AI4079" s="128">
        <f t="shared" si="821"/>
        <v>1.1317124120597315</v>
      </c>
    </row>
    <row r="4080" spans="1:35" x14ac:dyDescent="0.25">
      <c r="A4080" s="96">
        <v>1.6304000000000001</v>
      </c>
      <c r="B4080" s="216">
        <v>19.256176747401913</v>
      </c>
      <c r="E4080" s="153">
        <f t="shared" si="822"/>
        <v>7.7024706989641924E-3</v>
      </c>
      <c r="F4080" s="166"/>
      <c r="W4080" s="152">
        <f t="shared" si="823"/>
        <v>0.5887160942009223</v>
      </c>
      <c r="X4080" s="170">
        <v>5.810176108570662</v>
      </c>
      <c r="Y4080" s="153">
        <f t="shared" si="824"/>
        <v>4.0000000000017799E-4</v>
      </c>
      <c r="Z4080" s="128">
        <f t="shared" si="826"/>
        <v>8.8754449677853557</v>
      </c>
      <c r="AA4080" s="128">
        <f t="shared" si="827"/>
        <v>0.61929999999999996</v>
      </c>
      <c r="AB4080" s="128">
        <f t="shared" si="825"/>
        <v>2.5571302866432811E-3</v>
      </c>
      <c r="AC4080" s="128">
        <f t="shared" si="828"/>
        <v>7.6208485054312876</v>
      </c>
      <c r="AD4080" s="128">
        <f t="shared" si="819"/>
        <v>-134.59874578686095</v>
      </c>
      <c r="AE4080" s="128">
        <f t="shared" si="820"/>
        <v>2.2743832553246389E-4</v>
      </c>
      <c r="AF4080" s="128">
        <f t="shared" si="829"/>
        <v>0.73241932167363377</v>
      </c>
      <c r="AG4080" s="128">
        <f t="shared" si="830"/>
        <v>0.56859581383090674</v>
      </c>
      <c r="AH4080" s="93">
        <f t="shared" si="831"/>
        <v>1.9562964040652327E-2</v>
      </c>
      <c r="AI4080" s="128">
        <f t="shared" si="821"/>
        <v>1.1317124120597315</v>
      </c>
    </row>
    <row r="4081" spans="1:35" x14ac:dyDescent="0.25">
      <c r="A4081" s="96">
        <v>1.6308</v>
      </c>
      <c r="B4081" s="216">
        <v>20.243672990858421</v>
      </c>
      <c r="E4081" s="153">
        <f t="shared" si="822"/>
        <v>7.8999699476511968E-3</v>
      </c>
      <c r="F4081" s="166"/>
      <c r="W4081" s="152">
        <f t="shared" si="823"/>
        <v>0.61305081731130162</v>
      </c>
      <c r="X4081" s="170">
        <v>6.0503411528379134</v>
      </c>
      <c r="Y4081" s="153">
        <f t="shared" si="824"/>
        <v>3.9999999999995595E-4</v>
      </c>
      <c r="Z4081" s="128">
        <f t="shared" si="826"/>
        <v>8.8754449677853557</v>
      </c>
      <c r="AA4081" s="128">
        <f t="shared" si="827"/>
        <v>0.61929999999999996</v>
      </c>
      <c r="AB4081" s="128">
        <f t="shared" si="825"/>
        <v>2.6220845663835566E-3</v>
      </c>
      <c r="AC4081" s="128">
        <f t="shared" si="828"/>
        <v>7.6234705899976714</v>
      </c>
      <c r="AD4081" s="128">
        <f t="shared" si="819"/>
        <v>-138.00545732711555</v>
      </c>
      <c r="AE4081" s="128">
        <f t="shared" si="820"/>
        <v>2.3319481875799932E-4</v>
      </c>
      <c r="AF4081" s="128">
        <f t="shared" si="829"/>
        <v>0.73265251649239183</v>
      </c>
      <c r="AG4081" s="128">
        <f t="shared" si="830"/>
        <v>0.58298704689506253</v>
      </c>
      <c r="AH4081" s="93">
        <f t="shared" si="831"/>
        <v>1.9329769221894329E-2</v>
      </c>
      <c r="AI4081" s="128">
        <f t="shared" si="821"/>
        <v>1.1425225002512192</v>
      </c>
    </row>
    <row r="4082" spans="1:35" x14ac:dyDescent="0.25">
      <c r="A4082" s="96">
        <v>1.6312</v>
      </c>
      <c r="B4082" s="216">
        <v>21.23116923431493</v>
      </c>
      <c r="E4082" s="153">
        <f t="shared" si="822"/>
        <v>8.2949684450337562E-3</v>
      </c>
      <c r="F4082" s="166"/>
      <c r="W4082" s="152">
        <f t="shared" si="823"/>
        <v>0.63738554042168094</v>
      </c>
      <c r="X4082" s="170">
        <v>6.2905061971051666</v>
      </c>
      <c r="Y4082" s="153">
        <f t="shared" si="824"/>
        <v>3.9999999999995595E-4</v>
      </c>
      <c r="Z4082" s="128">
        <f t="shared" si="826"/>
        <v>8.8754449677853557</v>
      </c>
      <c r="AA4082" s="128">
        <f t="shared" si="827"/>
        <v>0.61929999999999996</v>
      </c>
      <c r="AB4082" s="128">
        <f t="shared" si="825"/>
        <v>2.6860643546033603E-3</v>
      </c>
      <c r="AC4082" s="128">
        <f t="shared" si="828"/>
        <v>7.6261566543522745</v>
      </c>
      <c r="AD4082" s="128">
        <f t="shared" si="819"/>
        <v>-141.35996485344896</v>
      </c>
      <c r="AE4082" s="128">
        <f t="shared" si="820"/>
        <v>2.3886310021422813E-4</v>
      </c>
      <c r="AF4082" s="128">
        <f t="shared" si="829"/>
        <v>0.73289137959260608</v>
      </c>
      <c r="AG4082" s="128">
        <f t="shared" si="830"/>
        <v>0.59715775053563613</v>
      </c>
      <c r="AH4082" s="93">
        <f t="shared" si="831"/>
        <v>1.9090906121680101E-2</v>
      </c>
      <c r="AI4082" s="128">
        <f t="shared" si="821"/>
        <v>1.1525071523878987</v>
      </c>
    </row>
    <row r="4083" spans="1:35" x14ac:dyDescent="0.25">
      <c r="A4083" s="96">
        <v>1.6315999999999999</v>
      </c>
      <c r="B4083" s="216">
        <v>20.243672990858421</v>
      </c>
      <c r="E4083" s="153">
        <f t="shared" si="822"/>
        <v>8.2949684450337562E-3</v>
      </c>
      <c r="F4083" s="166"/>
      <c r="W4083" s="152">
        <f t="shared" si="823"/>
        <v>0.61305081731130195</v>
      </c>
      <c r="X4083" s="170">
        <v>6.050341152837917</v>
      </c>
      <c r="Y4083" s="153">
        <f t="shared" si="824"/>
        <v>3.9999999999995595E-4</v>
      </c>
      <c r="Z4083" s="128">
        <f t="shared" si="826"/>
        <v>8.8754449677853557</v>
      </c>
      <c r="AA4083" s="128">
        <f t="shared" si="827"/>
        <v>0.61929999999999996</v>
      </c>
      <c r="AB4083" s="128">
        <f t="shared" si="825"/>
        <v>2.6220845663835575E-3</v>
      </c>
      <c r="AC4083" s="128">
        <f t="shared" si="828"/>
        <v>7.6287787389186583</v>
      </c>
      <c r="AD4083" s="128">
        <f t="shared" si="819"/>
        <v>-137.9806165598107</v>
      </c>
      <c r="AE4083" s="128">
        <f t="shared" si="820"/>
        <v>2.3315284405394298E-4</v>
      </c>
      <c r="AF4083" s="128">
        <f t="shared" si="829"/>
        <v>0.73312453243665998</v>
      </c>
      <c r="AG4083" s="128">
        <f t="shared" si="830"/>
        <v>0.58288211013492164</v>
      </c>
      <c r="AH4083" s="93">
        <f t="shared" si="831"/>
        <v>1.885775327762616E-2</v>
      </c>
      <c r="AI4083" s="128">
        <f t="shared" si="821"/>
        <v>1.1425225002512185</v>
      </c>
    </row>
    <row r="4084" spans="1:35" x14ac:dyDescent="0.25">
      <c r="A4084" s="96">
        <v>1.6319999999999999</v>
      </c>
      <c r="B4084" s="216">
        <v>20.243672990858421</v>
      </c>
      <c r="E4084" s="153">
        <f t="shared" si="822"/>
        <v>8.0974691963424765E-3</v>
      </c>
      <c r="F4084" s="166"/>
      <c r="W4084" s="152">
        <f t="shared" si="823"/>
        <v>0.61305081731130195</v>
      </c>
      <c r="X4084" s="170">
        <v>6.050341152837917</v>
      </c>
      <c r="Y4084" s="153">
        <f t="shared" si="824"/>
        <v>3.9999999999995595E-4</v>
      </c>
      <c r="Z4084" s="128">
        <f t="shared" si="826"/>
        <v>8.8754449677853557</v>
      </c>
      <c r="AA4084" s="128">
        <f t="shared" si="827"/>
        <v>0.61929999999999996</v>
      </c>
      <c r="AB4084" s="128">
        <f t="shared" si="825"/>
        <v>2.6220845663835575E-3</v>
      </c>
      <c r="AC4084" s="128">
        <f t="shared" si="828"/>
        <v>7.6314008234850421</v>
      </c>
      <c r="AD4084" s="128">
        <f t="shared" si="819"/>
        <v>-137.96833868647437</v>
      </c>
      <c r="AE4084" s="128">
        <f t="shared" si="820"/>
        <v>2.3313209750882186E-4</v>
      </c>
      <c r="AF4084" s="128">
        <f t="shared" si="829"/>
        <v>0.73335766453416884</v>
      </c>
      <c r="AG4084" s="128">
        <f t="shared" si="830"/>
        <v>0.58283024377211889</v>
      </c>
      <c r="AH4084" s="93">
        <f t="shared" si="831"/>
        <v>1.8624621180117339E-2</v>
      </c>
      <c r="AI4084" s="128">
        <f t="shared" si="821"/>
        <v>1.1425225002512185</v>
      </c>
    </row>
    <row r="4085" spans="1:35" x14ac:dyDescent="0.25">
      <c r="A4085" s="96">
        <v>1.6324000000000001</v>
      </c>
      <c r="B4085" s="216">
        <v>19.256176747401913</v>
      </c>
      <c r="E4085" s="153">
        <f t="shared" si="822"/>
        <v>7.8999699476555822E-3</v>
      </c>
      <c r="F4085" s="166"/>
      <c r="W4085" s="152">
        <f t="shared" si="823"/>
        <v>0.58871609420092219</v>
      </c>
      <c r="X4085" s="170">
        <v>5.8101761085706602</v>
      </c>
      <c r="Y4085" s="153">
        <f t="shared" si="824"/>
        <v>4.0000000000017799E-4</v>
      </c>
      <c r="Z4085" s="128">
        <f t="shared" si="826"/>
        <v>8.8754449677853557</v>
      </c>
      <c r="AA4085" s="128">
        <f t="shared" si="827"/>
        <v>0.61929999999999996</v>
      </c>
      <c r="AB4085" s="128">
        <f t="shared" si="825"/>
        <v>2.5571302866432811E-3</v>
      </c>
      <c r="AC4085" s="128">
        <f t="shared" si="828"/>
        <v>7.6339579537716853</v>
      </c>
      <c r="AD4085" s="128">
        <f t="shared" si="819"/>
        <v>-134.53890537390015</v>
      </c>
      <c r="AE4085" s="128">
        <f t="shared" si="820"/>
        <v>2.2733721015249947E-4</v>
      </c>
      <c r="AF4085" s="128">
        <f t="shared" si="829"/>
        <v>0.73358500174432129</v>
      </c>
      <c r="AG4085" s="128">
        <f t="shared" si="830"/>
        <v>0.56834302538099579</v>
      </c>
      <c r="AH4085" s="93">
        <f t="shared" si="831"/>
        <v>1.8397283969964838E-2</v>
      </c>
      <c r="AI4085" s="128">
        <f t="shared" si="821"/>
        <v>1.1317124120597317</v>
      </c>
    </row>
    <row r="4086" spans="1:35" x14ac:dyDescent="0.25">
      <c r="A4086" s="96">
        <v>1.6328</v>
      </c>
      <c r="B4086" s="216">
        <v>19.256176747401913</v>
      </c>
      <c r="E4086" s="153">
        <f t="shared" si="822"/>
        <v>7.7024706989599172E-3</v>
      </c>
      <c r="F4086" s="166"/>
      <c r="W4086" s="152">
        <f t="shared" si="823"/>
        <v>0.58871609420092219</v>
      </c>
      <c r="X4086" s="170">
        <v>5.8101761085706602</v>
      </c>
      <c r="Y4086" s="153">
        <f t="shared" si="824"/>
        <v>3.9999999999995595E-4</v>
      </c>
      <c r="Z4086" s="128">
        <f t="shared" si="826"/>
        <v>8.8754449677853557</v>
      </c>
      <c r="AA4086" s="128">
        <f t="shared" si="827"/>
        <v>0.61929999999999996</v>
      </c>
      <c r="AB4086" s="128">
        <f t="shared" si="825"/>
        <v>2.5571302866418612E-3</v>
      </c>
      <c r="AC4086" s="128">
        <f t="shared" si="828"/>
        <v>7.6365150840583276</v>
      </c>
      <c r="AD4086" s="128">
        <f t="shared" si="819"/>
        <v>-134.52721938000923</v>
      </c>
      <c r="AE4086" s="128">
        <f t="shared" si="820"/>
        <v>2.2731746373608826E-4</v>
      </c>
      <c r="AF4086" s="128">
        <f t="shared" si="829"/>
        <v>0.73381231920805734</v>
      </c>
      <c r="AG4086" s="128">
        <f t="shared" si="830"/>
        <v>0.5682936593402832</v>
      </c>
      <c r="AH4086" s="93">
        <f t="shared" si="831"/>
        <v>1.8169966506228749E-2</v>
      </c>
      <c r="AI4086" s="128">
        <f t="shared" si="821"/>
        <v>1.1317124120597317</v>
      </c>
    </row>
    <row r="4087" spans="1:35" x14ac:dyDescent="0.25">
      <c r="A4087" s="96">
        <v>1.6332</v>
      </c>
      <c r="B4087" s="216">
        <v>19.256176747401913</v>
      </c>
      <c r="E4087" s="153">
        <f t="shared" si="822"/>
        <v>7.7024706989599172E-3</v>
      </c>
      <c r="F4087" s="166"/>
      <c r="W4087" s="152">
        <f t="shared" si="823"/>
        <v>0.58871609420092219</v>
      </c>
      <c r="X4087" s="170">
        <v>5.8101761085706602</v>
      </c>
      <c r="Y4087" s="153">
        <f t="shared" si="824"/>
        <v>3.9999999999995595E-4</v>
      </c>
      <c r="Z4087" s="128">
        <f t="shared" si="826"/>
        <v>8.8754449677853557</v>
      </c>
      <c r="AA4087" s="128">
        <f t="shared" si="827"/>
        <v>0.61929999999999996</v>
      </c>
      <c r="AB4087" s="128">
        <f t="shared" si="825"/>
        <v>2.5571302866418612E-3</v>
      </c>
      <c r="AC4087" s="128">
        <f t="shared" si="828"/>
        <v>7.6390722143449699</v>
      </c>
      <c r="AD4087" s="128">
        <f t="shared" si="819"/>
        <v>-134.51552897366244</v>
      </c>
      <c r="AE4087" s="128">
        <f t="shared" si="820"/>
        <v>2.2729770986372667E-4</v>
      </c>
      <c r="AF4087" s="128">
        <f t="shared" si="829"/>
        <v>0.73403961691792108</v>
      </c>
      <c r="AG4087" s="128">
        <f t="shared" si="830"/>
        <v>0.56824427465937921</v>
      </c>
      <c r="AH4087" s="93">
        <f t="shared" si="831"/>
        <v>1.7942668796365021E-2</v>
      </c>
      <c r="AI4087" s="128">
        <f t="shared" si="821"/>
        <v>1.1317124120597317</v>
      </c>
    </row>
    <row r="4088" spans="1:35" x14ac:dyDescent="0.25">
      <c r="A4088" s="96">
        <v>1.6335999999999999</v>
      </c>
      <c r="B4088" s="216">
        <v>21.23116923431493</v>
      </c>
      <c r="E4088" s="153">
        <f t="shared" si="822"/>
        <v>8.0974691963424765E-3</v>
      </c>
      <c r="F4088" s="166"/>
      <c r="W4088" s="152">
        <f t="shared" si="823"/>
        <v>0.63738554042168172</v>
      </c>
      <c r="X4088" s="170">
        <v>6.2905061971051737</v>
      </c>
      <c r="Y4088" s="153">
        <f t="shared" si="824"/>
        <v>3.9999999999995595E-4</v>
      </c>
      <c r="Z4088" s="128">
        <f t="shared" si="826"/>
        <v>8.8754449677853557</v>
      </c>
      <c r="AA4088" s="128">
        <f t="shared" si="827"/>
        <v>0.61929999999999996</v>
      </c>
      <c r="AB4088" s="128">
        <f t="shared" si="825"/>
        <v>2.6860643546033625E-3</v>
      </c>
      <c r="AC4088" s="128">
        <f t="shared" si="828"/>
        <v>7.641758278699573</v>
      </c>
      <c r="AD4088" s="128">
        <f t="shared" si="819"/>
        <v>-141.28508514606546</v>
      </c>
      <c r="AE4088" s="128">
        <f t="shared" si="820"/>
        <v>2.3873657217591613E-4</v>
      </c>
      <c r="AF4088" s="128">
        <f t="shared" si="829"/>
        <v>0.73427835349009696</v>
      </c>
      <c r="AG4088" s="128">
        <f t="shared" si="830"/>
        <v>0.59684143043985605</v>
      </c>
      <c r="AH4088" s="93">
        <f t="shared" si="831"/>
        <v>1.7703932224189103E-2</v>
      </c>
      <c r="AI4088" s="128">
        <f t="shared" si="821"/>
        <v>1.1525071523878974</v>
      </c>
    </row>
    <row r="4089" spans="1:35" x14ac:dyDescent="0.25">
      <c r="A4089" s="96">
        <v>1.6339999999999999</v>
      </c>
      <c r="B4089" s="216">
        <v>21.23116923431493</v>
      </c>
      <c r="E4089" s="153">
        <f t="shared" si="822"/>
        <v>8.4924676937250358E-3</v>
      </c>
      <c r="F4089" s="166"/>
      <c r="W4089" s="152">
        <f t="shared" si="823"/>
        <v>0.63738554042168172</v>
      </c>
      <c r="X4089" s="170">
        <v>6.2905061971051737</v>
      </c>
      <c r="Y4089" s="153">
        <f t="shared" si="824"/>
        <v>3.9999999999995595E-4</v>
      </c>
      <c r="Z4089" s="128">
        <f t="shared" si="826"/>
        <v>8.8754449677853557</v>
      </c>
      <c r="AA4089" s="128">
        <f t="shared" si="827"/>
        <v>0.61929999999999996</v>
      </c>
      <c r="AB4089" s="128">
        <f t="shared" si="825"/>
        <v>2.6860643546033625E-3</v>
      </c>
      <c r="AC4089" s="128">
        <f t="shared" si="828"/>
        <v>7.6444443430541762</v>
      </c>
      <c r="AD4089" s="128">
        <f t="shared" si="819"/>
        <v>-141.27217602021392</v>
      </c>
      <c r="AE4089" s="128">
        <f t="shared" si="820"/>
        <v>2.3871475897141266E-4</v>
      </c>
      <c r="AF4089" s="128">
        <f t="shared" si="829"/>
        <v>0.73451706824906837</v>
      </c>
      <c r="AG4089" s="128">
        <f t="shared" si="830"/>
        <v>0.59678689742859736</v>
      </c>
      <c r="AH4089" s="93">
        <f t="shared" si="831"/>
        <v>1.7465217465217692E-2</v>
      </c>
      <c r="AI4089" s="128">
        <f t="shared" si="821"/>
        <v>1.1525071523878974</v>
      </c>
    </row>
    <row r="4090" spans="1:35" x14ac:dyDescent="0.25">
      <c r="A4090" s="96">
        <v>1.6344000000000001</v>
      </c>
      <c r="B4090" s="216">
        <v>21.23116923431493</v>
      </c>
      <c r="E4090" s="153">
        <f t="shared" si="822"/>
        <v>8.4924676937297508E-3</v>
      </c>
      <c r="F4090" s="166"/>
      <c r="W4090" s="152">
        <f t="shared" si="823"/>
        <v>0.63738554042168172</v>
      </c>
      <c r="X4090" s="170">
        <v>6.2905061971051737</v>
      </c>
      <c r="Y4090" s="153">
        <f t="shared" si="824"/>
        <v>4.0000000000017799E-4</v>
      </c>
      <c r="Z4090" s="128">
        <f t="shared" si="826"/>
        <v>8.8754449677853557</v>
      </c>
      <c r="AA4090" s="128">
        <f t="shared" si="827"/>
        <v>0.61929999999999996</v>
      </c>
      <c r="AB4090" s="128">
        <f t="shared" si="825"/>
        <v>2.6860643546048535E-3</v>
      </c>
      <c r="AC4090" s="128">
        <f t="shared" si="828"/>
        <v>7.6471304074087811</v>
      </c>
      <c r="AD4090" s="128">
        <f t="shared" si="819"/>
        <v>-141.25926178023263</v>
      </c>
      <c r="AE4090" s="128">
        <f t="shared" si="820"/>
        <v>2.3869293712530483E-4</v>
      </c>
      <c r="AF4090" s="128">
        <f t="shared" si="829"/>
        <v>0.73475576118619368</v>
      </c>
      <c r="AG4090" s="128">
        <f t="shared" si="830"/>
        <v>0.59673234281299659</v>
      </c>
      <c r="AH4090" s="93">
        <f t="shared" si="831"/>
        <v>1.7226524528092389E-2</v>
      </c>
      <c r="AI4090" s="128">
        <f t="shared" si="821"/>
        <v>1.1525071523878974</v>
      </c>
    </row>
    <row r="4091" spans="1:35" x14ac:dyDescent="0.25">
      <c r="A4091" s="96">
        <v>1.6348</v>
      </c>
      <c r="B4091" s="216">
        <v>20.243672990858421</v>
      </c>
      <c r="E4091" s="153">
        <f t="shared" si="822"/>
        <v>8.2949684450337562E-3</v>
      </c>
      <c r="F4091" s="166"/>
      <c r="W4091" s="152">
        <f t="shared" si="823"/>
        <v>0.61305081731130195</v>
      </c>
      <c r="X4091" s="170">
        <v>6.050341152837917</v>
      </c>
      <c r="Y4091" s="153">
        <f t="shared" si="824"/>
        <v>3.9999999999995595E-4</v>
      </c>
      <c r="Z4091" s="128">
        <f t="shared" si="826"/>
        <v>8.8754449677853557</v>
      </c>
      <c r="AA4091" s="128">
        <f t="shared" si="827"/>
        <v>0.61929999999999996</v>
      </c>
      <c r="AB4091" s="128">
        <f t="shared" si="825"/>
        <v>2.6220845663835575E-3</v>
      </c>
      <c r="AC4091" s="128">
        <f t="shared" si="828"/>
        <v>7.6497524919751649</v>
      </c>
      <c r="AD4091" s="128">
        <f t="shared" si="819"/>
        <v>-137.88227409495735</v>
      </c>
      <c r="AE4091" s="128">
        <f t="shared" si="820"/>
        <v>2.3298666980466436E-4</v>
      </c>
      <c r="AF4091" s="128">
        <f t="shared" si="829"/>
        <v>0.73498874785599833</v>
      </c>
      <c r="AG4091" s="128">
        <f t="shared" si="830"/>
        <v>0.58246667451172507</v>
      </c>
      <c r="AH4091" s="93">
        <f t="shared" si="831"/>
        <v>1.6993537858287725E-2</v>
      </c>
      <c r="AI4091" s="128">
        <f t="shared" si="821"/>
        <v>1.1425225002512185</v>
      </c>
    </row>
    <row r="4092" spans="1:35" x14ac:dyDescent="0.25">
      <c r="A4092" s="96">
        <v>1.6352</v>
      </c>
      <c r="B4092" s="216">
        <v>19.256176747401913</v>
      </c>
      <c r="E4092" s="153">
        <f t="shared" si="822"/>
        <v>7.8999699476511968E-3</v>
      </c>
      <c r="F4092" s="166"/>
      <c r="W4092" s="152">
        <f t="shared" si="823"/>
        <v>0.58871609420092219</v>
      </c>
      <c r="X4092" s="170">
        <v>5.8101761085706602</v>
      </c>
      <c r="Y4092" s="153">
        <f t="shared" si="824"/>
        <v>3.9999999999995595E-4</v>
      </c>
      <c r="Z4092" s="128">
        <f t="shared" si="826"/>
        <v>8.8754449677853557</v>
      </c>
      <c r="AA4092" s="128">
        <f t="shared" si="827"/>
        <v>0.61929999999999996</v>
      </c>
      <c r="AB4092" s="128">
        <f t="shared" si="825"/>
        <v>2.5571302866418612E-3</v>
      </c>
      <c r="AC4092" s="128">
        <f t="shared" si="828"/>
        <v>7.6523096222618072</v>
      </c>
      <c r="AD4092" s="128">
        <f t="shared" si="819"/>
        <v>-134.4549411071423</v>
      </c>
      <c r="AE4092" s="128">
        <f t="shared" si="820"/>
        <v>2.2719533147358363E-4</v>
      </c>
      <c r="AF4092" s="128">
        <f t="shared" si="829"/>
        <v>0.73521594318747185</v>
      </c>
      <c r="AG4092" s="128">
        <f t="shared" si="830"/>
        <v>0.5679883286840216</v>
      </c>
      <c r="AH4092" s="93">
        <f t="shared" si="831"/>
        <v>1.6766342526814141E-2</v>
      </c>
      <c r="AI4092" s="128">
        <f t="shared" si="821"/>
        <v>1.1317124120597317</v>
      </c>
    </row>
    <row r="4093" spans="1:35" x14ac:dyDescent="0.25">
      <c r="A4093" s="96">
        <v>1.6355999999999999</v>
      </c>
      <c r="B4093" s="216">
        <v>19.256176747401913</v>
      </c>
      <c r="E4093" s="153">
        <f t="shared" si="822"/>
        <v>7.7024706989599172E-3</v>
      </c>
      <c r="F4093" s="166"/>
      <c r="W4093" s="152">
        <f t="shared" si="823"/>
        <v>0.58871609420092219</v>
      </c>
      <c r="X4093" s="170">
        <v>5.8101761085706602</v>
      </c>
      <c r="Y4093" s="153">
        <f t="shared" si="824"/>
        <v>3.9999999999995595E-4</v>
      </c>
      <c r="Z4093" s="128">
        <f t="shared" si="826"/>
        <v>8.8754449677853557</v>
      </c>
      <c r="AA4093" s="128">
        <f t="shared" si="827"/>
        <v>0.61929999999999996</v>
      </c>
      <c r="AB4093" s="128">
        <f t="shared" si="825"/>
        <v>2.5571302866418612E-3</v>
      </c>
      <c r="AC4093" s="128">
        <f t="shared" si="828"/>
        <v>7.6548667525484495</v>
      </c>
      <c r="AD4093" s="128">
        <f t="shared" si="819"/>
        <v>-134.44322344607059</v>
      </c>
      <c r="AE4093" s="128">
        <f t="shared" si="820"/>
        <v>2.2717553154753139E-4</v>
      </c>
      <c r="AF4093" s="128">
        <f t="shared" si="829"/>
        <v>0.73544311871901935</v>
      </c>
      <c r="AG4093" s="128">
        <f t="shared" si="830"/>
        <v>0.56793882886889102</v>
      </c>
      <c r="AH4093" s="93">
        <f t="shared" si="831"/>
        <v>1.653916699526661E-2</v>
      </c>
      <c r="AI4093" s="128">
        <f t="shared" si="821"/>
        <v>1.1317124120597317</v>
      </c>
    </row>
    <row r="4094" spans="1:35" x14ac:dyDescent="0.25">
      <c r="A4094" s="96">
        <v>1.6359999999999999</v>
      </c>
      <c r="B4094" s="216">
        <v>20.243672990858421</v>
      </c>
      <c r="E4094" s="153">
        <f t="shared" si="822"/>
        <v>7.8999699476511968E-3</v>
      </c>
      <c r="F4094" s="166"/>
      <c r="W4094" s="152">
        <f t="shared" si="823"/>
        <v>0.61305081731130195</v>
      </c>
      <c r="X4094" s="170">
        <v>6.050341152837917</v>
      </c>
      <c r="Y4094" s="153">
        <f t="shared" si="824"/>
        <v>3.9999999999995595E-4</v>
      </c>
      <c r="Z4094" s="128">
        <f t="shared" si="826"/>
        <v>8.8754449677853557</v>
      </c>
      <c r="AA4094" s="128">
        <f t="shared" si="827"/>
        <v>0.61929999999999996</v>
      </c>
      <c r="AB4094" s="128">
        <f t="shared" si="825"/>
        <v>2.6220845663835575E-3</v>
      </c>
      <c r="AC4094" s="128">
        <f t="shared" si="828"/>
        <v>7.6574888371148333</v>
      </c>
      <c r="AD4094" s="128">
        <f t="shared" si="819"/>
        <v>-137.84592280490449</v>
      </c>
      <c r="AE4094" s="128">
        <f t="shared" si="820"/>
        <v>2.3292524518668417E-4</v>
      </c>
      <c r="AF4094" s="128">
        <f t="shared" si="829"/>
        <v>0.73567604396420605</v>
      </c>
      <c r="AG4094" s="128">
        <f t="shared" si="830"/>
        <v>0.58231311296677457</v>
      </c>
      <c r="AH4094" s="93">
        <f t="shared" si="831"/>
        <v>1.6306241750079924E-2</v>
      </c>
      <c r="AI4094" s="128">
        <f t="shared" si="821"/>
        <v>1.1425225002512185</v>
      </c>
    </row>
    <row r="4095" spans="1:35" x14ac:dyDescent="0.25">
      <c r="A4095" s="96">
        <v>1.6364000000000001</v>
      </c>
      <c r="B4095" s="216">
        <v>21.23116923431493</v>
      </c>
      <c r="E4095" s="153">
        <f t="shared" si="822"/>
        <v>8.2949684450383601E-3</v>
      </c>
      <c r="F4095" s="166"/>
      <c r="W4095" s="152">
        <f t="shared" si="823"/>
        <v>0.63738554042168127</v>
      </c>
      <c r="X4095" s="170">
        <v>6.2905061971051692</v>
      </c>
      <c r="Y4095" s="153">
        <f t="shared" si="824"/>
        <v>4.0000000000017799E-4</v>
      </c>
      <c r="Z4095" s="128">
        <f t="shared" si="826"/>
        <v>8.8754449677853557</v>
      </c>
      <c r="AA4095" s="128">
        <f t="shared" si="827"/>
        <v>0.61929999999999996</v>
      </c>
      <c r="AB4095" s="128">
        <f t="shared" si="825"/>
        <v>2.6860643546048522E-3</v>
      </c>
      <c r="AC4095" s="128">
        <f t="shared" si="828"/>
        <v>7.6601749014694382</v>
      </c>
      <c r="AD4095" s="128">
        <f t="shared" si="819"/>
        <v>-141.19647286270398</v>
      </c>
      <c r="AE4095" s="128">
        <f t="shared" si="820"/>
        <v>2.3858683950766932E-4</v>
      </c>
      <c r="AF4095" s="128">
        <f t="shared" si="829"/>
        <v>0.73591463080371367</v>
      </c>
      <c r="AG4095" s="128">
        <f t="shared" si="830"/>
        <v>0.59646709876890791</v>
      </c>
      <c r="AH4095" s="93">
        <f t="shared" si="831"/>
        <v>1.6067654910572254E-2</v>
      </c>
      <c r="AI4095" s="128">
        <f t="shared" si="821"/>
        <v>1.1525071523878982</v>
      </c>
    </row>
    <row r="4096" spans="1:35" x14ac:dyDescent="0.25">
      <c r="A4096" s="96">
        <v>1.6368</v>
      </c>
      <c r="B4096" s="216">
        <v>22.218665477771438</v>
      </c>
      <c r="E4096" s="153">
        <f t="shared" si="822"/>
        <v>8.6899669424163172E-3</v>
      </c>
      <c r="F4096" s="166"/>
      <c r="W4096" s="152">
        <f t="shared" si="823"/>
        <v>0.66172026353206048</v>
      </c>
      <c r="X4096" s="170">
        <v>6.5306712413724206</v>
      </c>
      <c r="Y4096" s="153">
        <f t="shared" si="824"/>
        <v>3.9999999999995595E-4</v>
      </c>
      <c r="Z4096" s="128">
        <f t="shared" si="826"/>
        <v>8.8754449677853557</v>
      </c>
      <c r="AA4096" s="128">
        <f t="shared" si="827"/>
        <v>0.61929999999999996</v>
      </c>
      <c r="AB4096" s="128">
        <f t="shared" si="825"/>
        <v>2.7491206739375237E-3</v>
      </c>
      <c r="AC4096" s="128">
        <f t="shared" si="828"/>
        <v>7.6629240221433754</v>
      </c>
      <c r="AD4096" s="128">
        <f t="shared" si="819"/>
        <v>-144.49755132763281</v>
      </c>
      <c r="AE4096" s="128">
        <f t="shared" si="820"/>
        <v>2.4416483916974324E-4</v>
      </c>
      <c r="AF4096" s="128">
        <f t="shared" si="829"/>
        <v>0.73615879564288345</v>
      </c>
      <c r="AG4096" s="128">
        <f t="shared" si="830"/>
        <v>0.6104120979244253</v>
      </c>
      <c r="AH4096" s="93">
        <f t="shared" si="831"/>
        <v>1.5823490071402511E-2</v>
      </c>
      <c r="AI4096" s="128">
        <f t="shared" si="821"/>
        <v>1.161757434554396</v>
      </c>
    </row>
    <row r="4097" spans="1:35" x14ac:dyDescent="0.25">
      <c r="A4097" s="96">
        <v>1.6372</v>
      </c>
      <c r="B4097" s="216">
        <v>21.23116923431493</v>
      </c>
      <c r="E4097" s="153">
        <f t="shared" si="822"/>
        <v>8.6899669424163172E-3</v>
      </c>
      <c r="F4097" s="166"/>
      <c r="W4097" s="152">
        <f t="shared" si="823"/>
        <v>0.63738554042168138</v>
      </c>
      <c r="X4097" s="170">
        <v>6.2905061971051701</v>
      </c>
      <c r="Y4097" s="153">
        <f t="shared" si="824"/>
        <v>3.9999999999995595E-4</v>
      </c>
      <c r="Z4097" s="128">
        <f t="shared" si="826"/>
        <v>8.8754449677853557</v>
      </c>
      <c r="AA4097" s="128">
        <f t="shared" si="827"/>
        <v>0.61929999999999996</v>
      </c>
      <c r="AB4097" s="128">
        <f t="shared" si="825"/>
        <v>2.6860643546033616E-3</v>
      </c>
      <c r="AC4097" s="128">
        <f t="shared" si="828"/>
        <v>7.6656100864979786</v>
      </c>
      <c r="AD4097" s="128">
        <f t="shared" si="819"/>
        <v>-141.17027531602332</v>
      </c>
      <c r="AE4097" s="128">
        <f t="shared" si="820"/>
        <v>2.3854257218470674E-4</v>
      </c>
      <c r="AF4097" s="128">
        <f t="shared" si="829"/>
        <v>0.73639733821506814</v>
      </c>
      <c r="AG4097" s="128">
        <f t="shared" si="830"/>
        <v>0.59635643046183251</v>
      </c>
      <c r="AH4097" s="93">
        <f t="shared" si="831"/>
        <v>1.5584947499217804E-2</v>
      </c>
      <c r="AI4097" s="128">
        <f t="shared" si="821"/>
        <v>1.152507152387898</v>
      </c>
    </row>
    <row r="4098" spans="1:35" x14ac:dyDescent="0.25">
      <c r="A4098" s="96">
        <v>1.6375999999999999</v>
      </c>
      <c r="B4098" s="216">
        <v>20.243672990858421</v>
      </c>
      <c r="E4098" s="153">
        <f t="shared" si="822"/>
        <v>8.2949684450337562E-3</v>
      </c>
      <c r="F4098" s="166"/>
      <c r="W4098" s="152">
        <f t="shared" si="823"/>
        <v>0.61305081731130151</v>
      </c>
      <c r="X4098" s="170">
        <v>6.0503411528379125</v>
      </c>
      <c r="Y4098" s="153">
        <f t="shared" si="824"/>
        <v>3.9999999999995595E-4</v>
      </c>
      <c r="Z4098" s="128">
        <f t="shared" si="826"/>
        <v>8.8754449677853557</v>
      </c>
      <c r="AA4098" s="128">
        <f t="shared" si="827"/>
        <v>0.61929999999999996</v>
      </c>
      <c r="AB4098" s="128">
        <f t="shared" si="825"/>
        <v>2.6220845663835562E-3</v>
      </c>
      <c r="AC4098" s="128">
        <f t="shared" si="828"/>
        <v>7.6682321710643624</v>
      </c>
      <c r="AD4098" s="128">
        <f t="shared" si="819"/>
        <v>-137.79537368465481</v>
      </c>
      <c r="AE4098" s="128">
        <f t="shared" si="820"/>
        <v>2.3283982977512506E-4</v>
      </c>
      <c r="AF4098" s="128">
        <f t="shared" si="829"/>
        <v>0.73663017804484332</v>
      </c>
      <c r="AG4098" s="128">
        <f t="shared" si="830"/>
        <v>0.58209957443787674</v>
      </c>
      <c r="AH4098" s="93">
        <f t="shared" si="831"/>
        <v>1.5352107669442679E-2</v>
      </c>
      <c r="AI4098" s="128">
        <f t="shared" si="821"/>
        <v>1.1425225002512194</v>
      </c>
    </row>
    <row r="4099" spans="1:35" x14ac:dyDescent="0.25">
      <c r="A4099" s="96">
        <v>1.6379999999999999</v>
      </c>
      <c r="B4099" s="216">
        <v>19.256176747401913</v>
      </c>
      <c r="E4099" s="153">
        <f t="shared" si="822"/>
        <v>7.8999699476511968E-3</v>
      </c>
      <c r="F4099" s="166"/>
      <c r="W4099" s="152">
        <f t="shared" si="823"/>
        <v>0.58871609420092197</v>
      </c>
      <c r="X4099" s="170">
        <v>5.8101761085706585</v>
      </c>
      <c r="Y4099" s="153">
        <f t="shared" si="824"/>
        <v>3.9999999999995595E-4</v>
      </c>
      <c r="Z4099" s="128">
        <f t="shared" si="826"/>
        <v>8.8754449677853557</v>
      </c>
      <c r="AA4099" s="128">
        <f t="shared" si="827"/>
        <v>0.61929999999999996</v>
      </c>
      <c r="AB4099" s="128">
        <f t="shared" si="825"/>
        <v>2.5571302866418612E-3</v>
      </c>
      <c r="AC4099" s="128">
        <f t="shared" si="828"/>
        <v>7.6707893013510047</v>
      </c>
      <c r="AD4099" s="128">
        <f t="shared" si="819"/>
        <v>-134.37016150568454</v>
      </c>
      <c r="AE4099" s="128">
        <f t="shared" si="820"/>
        <v>2.2705207508228416E-4</v>
      </c>
      <c r="AF4099" s="128">
        <f t="shared" si="829"/>
        <v>0.73685723011992565</v>
      </c>
      <c r="AG4099" s="128">
        <f t="shared" si="830"/>
        <v>0.56763018770577289</v>
      </c>
      <c r="AH4099" s="93">
        <f t="shared" si="831"/>
        <v>1.5125055594360394E-2</v>
      </c>
      <c r="AI4099" s="128">
        <f t="shared" si="821"/>
        <v>1.1317124120597322</v>
      </c>
    </row>
    <row r="4100" spans="1:35" x14ac:dyDescent="0.25">
      <c r="A4100" s="96">
        <v>1.6384000000000001</v>
      </c>
      <c r="B4100" s="216">
        <v>19.256176747401913</v>
      </c>
      <c r="E4100" s="153">
        <f t="shared" si="822"/>
        <v>7.7024706989641924E-3</v>
      </c>
      <c r="F4100" s="166"/>
      <c r="W4100" s="152">
        <f t="shared" si="823"/>
        <v>0.58871609420092197</v>
      </c>
      <c r="X4100" s="170">
        <v>5.8101761085706585</v>
      </c>
      <c r="Y4100" s="153">
        <f t="shared" si="824"/>
        <v>4.0000000000017799E-4</v>
      </c>
      <c r="Z4100" s="128">
        <f t="shared" si="826"/>
        <v>8.8754449677853557</v>
      </c>
      <c r="AA4100" s="128">
        <f t="shared" si="827"/>
        <v>0.61929999999999996</v>
      </c>
      <c r="AB4100" s="128">
        <f t="shared" si="825"/>
        <v>2.5571302866432806E-3</v>
      </c>
      <c r="AC4100" s="128">
        <f t="shared" si="828"/>
        <v>7.6733464316376478</v>
      </c>
      <c r="AD4100" s="128">
        <f t="shared" ref="AD4100:AD4163" si="832">2*$AB$1*PI()*((AC4100+$X$2/2)*(2*AC4100-$Z$1)+(AC4100+$X$2/2)^2-($X$1/2)^2)*AB4100</f>
        <v>-134.35841195653947</v>
      </c>
      <c r="AE4100" s="128">
        <f t="shared" ref="AE4100:AE4163" si="833">-AD4100*0.000000001*$Z$2</f>
        <v>2.2703222127333749E-4</v>
      </c>
      <c r="AF4100" s="128">
        <f t="shared" si="829"/>
        <v>0.73708426234119895</v>
      </c>
      <c r="AG4100" s="128">
        <f t="shared" si="830"/>
        <v>0.5675805531830912</v>
      </c>
      <c r="AH4100" s="93">
        <f t="shared" si="831"/>
        <v>1.4898023373087058E-2</v>
      </c>
      <c r="AI4100" s="128">
        <f t="shared" ref="AI4100:AI4163" si="834">B4100*9.81/(W4100*1000000*$AF$1)</f>
        <v>1.1317124120597322</v>
      </c>
    </row>
    <row r="4101" spans="1:35" x14ac:dyDescent="0.25">
      <c r="A4101" s="96">
        <v>1.6388</v>
      </c>
      <c r="B4101" s="216">
        <v>19.256176747401913</v>
      </c>
      <c r="E4101" s="153">
        <f t="shared" ref="E4101:E4164" si="835">+(B4100+B4101)/2*(A4101-A4100)</f>
        <v>7.7024706989599172E-3</v>
      </c>
      <c r="F4101" s="166"/>
      <c r="W4101" s="152">
        <f t="shared" ref="W4101:W4164" si="836">+X4101/1000000*101325</f>
        <v>0.58871609420092197</v>
      </c>
      <c r="X4101" s="170">
        <v>5.8101761085706585</v>
      </c>
      <c r="Y4101" s="153">
        <f t="shared" ref="Y4101:Y4164" si="837">+A4101-A4100</f>
        <v>3.9999999999995595E-4</v>
      </c>
      <c r="Z4101" s="128">
        <f t="shared" si="826"/>
        <v>8.8754449677853557</v>
      </c>
      <c r="AA4101" s="128">
        <f t="shared" si="827"/>
        <v>0.61929999999999996</v>
      </c>
      <c r="AB4101" s="128">
        <f t="shared" ref="AB4101:AB4164" si="838">IF(OR(AC4100&gt;=($X$1-$X$2)/2,AC4100&gt;=$Z$1/2),0,Z4101*W4101^AA4101*Y4101)</f>
        <v>2.5571302866418612E-3</v>
      </c>
      <c r="AC4101" s="128">
        <f t="shared" si="828"/>
        <v>7.6759035619242901</v>
      </c>
      <c r="AD4101" s="128">
        <f t="shared" si="832"/>
        <v>-134.34665799471469</v>
      </c>
      <c r="AE4101" s="128">
        <f t="shared" si="833"/>
        <v>2.2701236000806217E-4</v>
      </c>
      <c r="AF4101" s="128">
        <f t="shared" si="829"/>
        <v>0.73731127470120705</v>
      </c>
      <c r="AG4101" s="128">
        <f t="shared" si="830"/>
        <v>0.56753090002021789</v>
      </c>
      <c r="AH4101" s="93">
        <f t="shared" si="831"/>
        <v>1.4671011013078996E-2</v>
      </c>
      <c r="AI4101" s="128">
        <f t="shared" si="834"/>
        <v>1.1317124120597322</v>
      </c>
    </row>
    <row r="4102" spans="1:35" x14ac:dyDescent="0.25">
      <c r="A4102" s="96">
        <v>1.6392</v>
      </c>
      <c r="B4102" s="216">
        <v>21.23116923431493</v>
      </c>
      <c r="E4102" s="153">
        <f t="shared" si="835"/>
        <v>8.0974691963424765E-3</v>
      </c>
      <c r="F4102" s="166"/>
      <c r="W4102" s="152">
        <f t="shared" si="836"/>
        <v>0.63738554042168061</v>
      </c>
      <c r="X4102" s="170">
        <v>6.2905061971051621</v>
      </c>
      <c r="Y4102" s="153">
        <f t="shared" si="837"/>
        <v>3.9999999999995595E-4</v>
      </c>
      <c r="Z4102" s="128">
        <f t="shared" ref="Z4102:Z4165" si="839">IF(AND(W4102&lt;=$S$56,W4102&gt;$Q$56),$T$56,IF(AND(W4102&lt;=$S$57,W4102&gt;$Q$57),$T$57,IF(AND(W4102&lt;=$S$58,W4102&gt;$Q$58),$T$58,IF(AND(W4102&lt;=$S$59,W4102&gt;$Q$59),$T$59,IF(AND(W4102&lt;=$S$60,W4102&gt;$Q$60),$T$60,"Valor no encontrado para Po")))))</f>
        <v>8.8754449677853557</v>
      </c>
      <c r="AA4102" s="128">
        <f t="shared" ref="AA4102:AA4165" si="840">IF(AND(W4102&lt;=$S$56,W4102&gt;$Q$56),$U$56,IF(AND(W4102&lt;=$S$57,W4102&gt;$Q$57),$U$57,IF(AND(W4102&lt;=$S$58,W4102&gt;$Q$58),$U$58,IF(AND(W4102&lt;=$S$59,W4102&gt;$Q$59),$U$59,IF(AND(W4102&lt;=$S$60,W4102&gt;$Q$60),$U$60,"Valor no encontrado para Po")))))</f>
        <v>0.61929999999999996</v>
      </c>
      <c r="AB4102" s="128">
        <f t="shared" si="838"/>
        <v>2.6860643546033594E-3</v>
      </c>
      <c r="AC4102" s="128">
        <f t="shared" ref="AC4102:AC4165" si="841">+AC4101+AB4102</f>
        <v>7.6785896262788933</v>
      </c>
      <c r="AD4102" s="128">
        <f t="shared" si="832"/>
        <v>-141.10762933124605</v>
      </c>
      <c r="AE4102" s="128">
        <f t="shared" si="833"/>
        <v>2.3843671608778856E-4</v>
      </c>
      <c r="AF4102" s="128">
        <f t="shared" ref="AF4102:AF4165" si="842">+AF4101+AE4102</f>
        <v>0.73754971141729486</v>
      </c>
      <c r="AG4102" s="128">
        <f t="shared" ref="AG4102:AG4165" si="843">+AE4102/Y4102</f>
        <v>0.59609179021953707</v>
      </c>
      <c r="AH4102" s="93">
        <f t="shared" ref="AH4102:AH4165" si="844">+AH4101-AE4102</f>
        <v>1.4432574296991208E-2</v>
      </c>
      <c r="AI4102" s="128">
        <f t="shared" si="834"/>
        <v>1.1525071523878994</v>
      </c>
    </row>
    <row r="4103" spans="1:35" x14ac:dyDescent="0.25">
      <c r="A4103" s="96">
        <v>1.6395999999999999</v>
      </c>
      <c r="B4103" s="216">
        <v>21.23116923431493</v>
      </c>
      <c r="E4103" s="153">
        <f t="shared" si="835"/>
        <v>8.4924676937250358E-3</v>
      </c>
      <c r="F4103" s="166"/>
      <c r="W4103" s="152">
        <f t="shared" si="836"/>
        <v>0.63738554042168061</v>
      </c>
      <c r="X4103" s="170">
        <v>6.2905061971051621</v>
      </c>
      <c r="Y4103" s="153">
        <f t="shared" si="837"/>
        <v>3.9999999999995595E-4</v>
      </c>
      <c r="Z4103" s="128">
        <f t="shared" si="839"/>
        <v>8.8754449677853557</v>
      </c>
      <c r="AA4103" s="128">
        <f t="shared" si="840"/>
        <v>0.61929999999999996</v>
      </c>
      <c r="AB4103" s="128">
        <f t="shared" si="838"/>
        <v>2.6860643546033594E-3</v>
      </c>
      <c r="AC4103" s="128">
        <f t="shared" si="841"/>
        <v>7.6812756906334965</v>
      </c>
      <c r="AD4103" s="128">
        <f t="shared" si="832"/>
        <v>-141.0946500793093</v>
      </c>
      <c r="AE4103" s="128">
        <f t="shared" si="833"/>
        <v>2.3841478438768319E-4</v>
      </c>
      <c r="AF4103" s="128">
        <f t="shared" si="842"/>
        <v>0.73778812620168255</v>
      </c>
      <c r="AG4103" s="128">
        <f t="shared" si="843"/>
        <v>0.59603696096927361</v>
      </c>
      <c r="AH4103" s="93">
        <f t="shared" si="844"/>
        <v>1.4194159512603525E-2</v>
      </c>
      <c r="AI4103" s="128">
        <f t="shared" si="834"/>
        <v>1.1525071523878994</v>
      </c>
    </row>
    <row r="4104" spans="1:35" x14ac:dyDescent="0.25">
      <c r="A4104" s="96">
        <v>1.64</v>
      </c>
      <c r="B4104" s="216">
        <v>20.243672990858421</v>
      </c>
      <c r="E4104" s="153">
        <f t="shared" si="835"/>
        <v>8.2949684450337562E-3</v>
      </c>
      <c r="F4104" s="166"/>
      <c r="W4104" s="152">
        <f t="shared" si="836"/>
        <v>0.61305081731130162</v>
      </c>
      <c r="X4104" s="170">
        <v>6.0503411528379134</v>
      </c>
      <c r="Y4104" s="153">
        <f t="shared" si="837"/>
        <v>3.9999999999995595E-4</v>
      </c>
      <c r="Z4104" s="128">
        <f t="shared" si="839"/>
        <v>8.8754449677853557</v>
      </c>
      <c r="AA4104" s="128">
        <f t="shared" si="840"/>
        <v>0.61929999999999996</v>
      </c>
      <c r="AB4104" s="128">
        <f t="shared" si="838"/>
        <v>2.6220845663835566E-3</v>
      </c>
      <c r="AC4104" s="128">
        <f t="shared" si="841"/>
        <v>7.6838977751998803</v>
      </c>
      <c r="AD4104" s="128">
        <f t="shared" si="832"/>
        <v>-137.7215213543318</v>
      </c>
      <c r="AE4104" s="128">
        <f t="shared" si="833"/>
        <v>2.3271503774792491E-4</v>
      </c>
      <c r="AF4104" s="128">
        <f t="shared" si="842"/>
        <v>0.73802084123943046</v>
      </c>
      <c r="AG4104" s="128">
        <f t="shared" si="843"/>
        <v>0.58178759436987637</v>
      </c>
      <c r="AH4104" s="93">
        <f t="shared" si="844"/>
        <v>1.3961444474855601E-2</v>
      </c>
      <c r="AI4104" s="128">
        <f t="shared" si="834"/>
        <v>1.1425225002512192</v>
      </c>
    </row>
    <row r="4105" spans="1:35" x14ac:dyDescent="0.25">
      <c r="A4105" s="96">
        <v>1.6404000000000001</v>
      </c>
      <c r="B4105" s="216">
        <v>20.243672990858421</v>
      </c>
      <c r="E4105" s="153">
        <f t="shared" si="835"/>
        <v>8.0974691963469712E-3</v>
      </c>
      <c r="F4105" s="166"/>
      <c r="W4105" s="152">
        <f t="shared" si="836"/>
        <v>0.61305081731130162</v>
      </c>
      <c r="X4105" s="170">
        <v>6.0503411528379134</v>
      </c>
      <c r="Y4105" s="153">
        <f t="shared" si="837"/>
        <v>4.0000000000017799E-4</v>
      </c>
      <c r="Z4105" s="128">
        <f t="shared" si="839"/>
        <v>8.8754449677853557</v>
      </c>
      <c r="AA4105" s="128">
        <f t="shared" si="840"/>
        <v>0.61929999999999996</v>
      </c>
      <c r="AB4105" s="128">
        <f t="shared" si="838"/>
        <v>2.622084566385012E-3</v>
      </c>
      <c r="AC4105" s="128">
        <f t="shared" si="841"/>
        <v>7.686519859766265</v>
      </c>
      <c r="AD4105" s="128">
        <f t="shared" si="832"/>
        <v>-137.70914347550806</v>
      </c>
      <c r="AE4105" s="128">
        <f t="shared" si="833"/>
        <v>2.3269412221846097E-4</v>
      </c>
      <c r="AF4105" s="128">
        <f t="shared" si="842"/>
        <v>0.73825353536164895</v>
      </c>
      <c r="AG4105" s="128">
        <f t="shared" si="843"/>
        <v>0.58173530554589359</v>
      </c>
      <c r="AH4105" s="93">
        <f t="shared" si="844"/>
        <v>1.372875035263714E-2</v>
      </c>
      <c r="AI4105" s="128">
        <f t="shared" si="834"/>
        <v>1.1425225002512192</v>
      </c>
    </row>
    <row r="4106" spans="1:35" x14ac:dyDescent="0.25">
      <c r="A4106" s="96">
        <v>1.6408</v>
      </c>
      <c r="B4106" s="216">
        <v>19.256176747401913</v>
      </c>
      <c r="E4106" s="153">
        <f t="shared" si="835"/>
        <v>7.8999699476511968E-3</v>
      </c>
      <c r="F4106" s="166"/>
      <c r="W4106" s="152">
        <f t="shared" si="836"/>
        <v>0.58871609420092197</v>
      </c>
      <c r="X4106" s="170">
        <v>5.8101761085706585</v>
      </c>
      <c r="Y4106" s="153">
        <f t="shared" si="837"/>
        <v>3.9999999999995595E-4</v>
      </c>
      <c r="Z4106" s="128">
        <f t="shared" si="839"/>
        <v>8.8754449677853557</v>
      </c>
      <c r="AA4106" s="128">
        <f t="shared" si="840"/>
        <v>0.61929999999999996</v>
      </c>
      <c r="AB4106" s="128">
        <f t="shared" si="838"/>
        <v>2.5571302866418612E-3</v>
      </c>
      <c r="AC4106" s="128">
        <f t="shared" si="841"/>
        <v>7.6890769900529072</v>
      </c>
      <c r="AD4106" s="128">
        <f t="shared" si="832"/>
        <v>-134.28603583437925</v>
      </c>
      <c r="AE4106" s="128">
        <f t="shared" si="833"/>
        <v>2.269099236699206E-4</v>
      </c>
      <c r="AF4106" s="128">
        <f t="shared" si="842"/>
        <v>0.73848044528531886</v>
      </c>
      <c r="AG4106" s="128">
        <f t="shared" si="843"/>
        <v>0.56727480917486395</v>
      </c>
      <c r="AH4106" s="93">
        <f t="shared" si="844"/>
        <v>1.3501840428967219E-2</v>
      </c>
      <c r="AI4106" s="128">
        <f t="shared" si="834"/>
        <v>1.1317124120597322</v>
      </c>
    </row>
    <row r="4107" spans="1:35" x14ac:dyDescent="0.25">
      <c r="A4107" s="96">
        <v>1.6412</v>
      </c>
      <c r="B4107" s="216">
        <v>19.256176747401913</v>
      </c>
      <c r="E4107" s="153">
        <f t="shared" si="835"/>
        <v>7.7024706989599172E-3</v>
      </c>
      <c r="F4107" s="166"/>
      <c r="W4107" s="152">
        <f t="shared" si="836"/>
        <v>0.58871609420092197</v>
      </c>
      <c r="X4107" s="170">
        <v>5.8101761085706585</v>
      </c>
      <c r="Y4107" s="153">
        <f t="shared" si="837"/>
        <v>3.9999999999995595E-4</v>
      </c>
      <c r="Z4107" s="128">
        <f t="shared" si="839"/>
        <v>8.8754449677853557</v>
      </c>
      <c r="AA4107" s="128">
        <f t="shared" si="840"/>
        <v>0.61929999999999996</v>
      </c>
      <c r="AB4107" s="128">
        <f t="shared" si="838"/>
        <v>2.5571302866418612E-3</v>
      </c>
      <c r="AC4107" s="128">
        <f t="shared" si="841"/>
        <v>7.6916341203395495</v>
      </c>
      <c r="AD4107" s="128">
        <f t="shared" si="832"/>
        <v>-134.27425472830626</v>
      </c>
      <c r="AE4107" s="128">
        <f t="shared" si="833"/>
        <v>2.2689001653763269E-4</v>
      </c>
      <c r="AF4107" s="128">
        <f t="shared" si="842"/>
        <v>0.7387073353018565</v>
      </c>
      <c r="AG4107" s="128">
        <f t="shared" si="843"/>
        <v>0.5672250413441442</v>
      </c>
      <c r="AH4107" s="93">
        <f t="shared" si="844"/>
        <v>1.3274950412429586E-2</v>
      </c>
      <c r="AI4107" s="128">
        <f t="shared" si="834"/>
        <v>1.1317124120597322</v>
      </c>
    </row>
    <row r="4108" spans="1:35" x14ac:dyDescent="0.25">
      <c r="A4108" s="96">
        <v>1.6415999999999999</v>
      </c>
      <c r="B4108" s="216">
        <v>20.243672990858421</v>
      </c>
      <c r="E4108" s="153">
        <f t="shared" si="835"/>
        <v>7.8999699476511968E-3</v>
      </c>
      <c r="F4108" s="166"/>
      <c r="W4108" s="152">
        <f t="shared" si="836"/>
        <v>0.6130508173113014</v>
      </c>
      <c r="X4108" s="170">
        <v>6.0503411528379116</v>
      </c>
      <c r="Y4108" s="153">
        <f t="shared" si="837"/>
        <v>3.9999999999995595E-4</v>
      </c>
      <c r="Z4108" s="128">
        <f t="shared" si="839"/>
        <v>8.8754449677853557</v>
      </c>
      <c r="AA4108" s="128">
        <f t="shared" si="840"/>
        <v>0.61929999999999996</v>
      </c>
      <c r="AB4108" s="128">
        <f t="shared" si="838"/>
        <v>2.6220845663835562E-3</v>
      </c>
      <c r="AC4108" s="128">
        <f t="shared" si="841"/>
        <v>7.6942562049059333</v>
      </c>
      <c r="AD4108" s="128">
        <f t="shared" si="832"/>
        <v>-137.67259536311204</v>
      </c>
      <c r="AE4108" s="128">
        <f t="shared" si="833"/>
        <v>2.3263236501978776E-4</v>
      </c>
      <c r="AF4108" s="128">
        <f t="shared" si="842"/>
        <v>0.73893996766687631</v>
      </c>
      <c r="AG4108" s="128">
        <f t="shared" si="843"/>
        <v>0.58158091254953348</v>
      </c>
      <c r="AH4108" s="93">
        <f t="shared" si="844"/>
        <v>1.3042318047409799E-2</v>
      </c>
      <c r="AI4108" s="128">
        <f t="shared" si="834"/>
        <v>1.1425225002512196</v>
      </c>
    </row>
    <row r="4109" spans="1:35" x14ac:dyDescent="0.25">
      <c r="A4109" s="96">
        <v>1.6419999999999999</v>
      </c>
      <c r="B4109" s="216">
        <v>21.23116923431493</v>
      </c>
      <c r="E4109" s="153">
        <f t="shared" si="835"/>
        <v>8.2949684450337562E-3</v>
      </c>
      <c r="F4109" s="166"/>
      <c r="W4109" s="152">
        <f t="shared" si="836"/>
        <v>0.63738554042168094</v>
      </c>
      <c r="X4109" s="170">
        <v>6.2905061971051666</v>
      </c>
      <c r="Y4109" s="153">
        <f t="shared" si="837"/>
        <v>3.9999999999995595E-4</v>
      </c>
      <c r="Z4109" s="128">
        <f t="shared" si="839"/>
        <v>8.8754449677853557</v>
      </c>
      <c r="AA4109" s="128">
        <f t="shared" si="840"/>
        <v>0.61929999999999996</v>
      </c>
      <c r="AB4109" s="128">
        <f t="shared" si="838"/>
        <v>2.6860643546033603E-3</v>
      </c>
      <c r="AC4109" s="128">
        <f t="shared" si="841"/>
        <v>7.6969422692605365</v>
      </c>
      <c r="AD4109" s="128">
        <f t="shared" si="832"/>
        <v>-141.01884616585241</v>
      </c>
      <c r="AE4109" s="128">
        <f t="shared" si="833"/>
        <v>2.3828669467150748E-4</v>
      </c>
      <c r="AF4109" s="128">
        <f t="shared" si="842"/>
        <v>0.73917825436154783</v>
      </c>
      <c r="AG4109" s="128">
        <f t="shared" si="843"/>
        <v>0.59571673667883429</v>
      </c>
      <c r="AH4109" s="93">
        <f t="shared" si="844"/>
        <v>1.2804031352738292E-2</v>
      </c>
      <c r="AI4109" s="128">
        <f t="shared" si="834"/>
        <v>1.1525071523878987</v>
      </c>
    </row>
    <row r="4110" spans="1:35" x14ac:dyDescent="0.25">
      <c r="A4110" s="96">
        <v>1.6424000000000001</v>
      </c>
      <c r="B4110" s="216">
        <v>21.23116923431493</v>
      </c>
      <c r="E4110" s="153">
        <f t="shared" si="835"/>
        <v>8.4924676937297508E-3</v>
      </c>
      <c r="F4110" s="166"/>
      <c r="W4110" s="152">
        <f t="shared" si="836"/>
        <v>0.63738554042168094</v>
      </c>
      <c r="X4110" s="170">
        <v>6.2905061971051666</v>
      </c>
      <c r="Y4110" s="153">
        <f t="shared" si="837"/>
        <v>4.0000000000017799E-4</v>
      </c>
      <c r="Z4110" s="128">
        <f t="shared" si="839"/>
        <v>8.8754449677853557</v>
      </c>
      <c r="AA4110" s="128">
        <f t="shared" si="840"/>
        <v>0.61929999999999996</v>
      </c>
      <c r="AB4110" s="128">
        <f t="shared" si="838"/>
        <v>2.6860643546048513E-3</v>
      </c>
      <c r="AC4110" s="128">
        <f t="shared" si="841"/>
        <v>7.6996283336151414</v>
      </c>
      <c r="AD4110" s="128">
        <f t="shared" si="832"/>
        <v>-141.00583197096066</v>
      </c>
      <c r="AE4110" s="128">
        <f t="shared" si="833"/>
        <v>2.3826470392651928E-4</v>
      </c>
      <c r="AF4110" s="128">
        <f t="shared" si="842"/>
        <v>0.73941651906547434</v>
      </c>
      <c r="AG4110" s="128">
        <f t="shared" si="843"/>
        <v>0.5956617598160332</v>
      </c>
      <c r="AH4110" s="93">
        <f t="shared" si="844"/>
        <v>1.2565766648811772E-2</v>
      </c>
      <c r="AI4110" s="128">
        <f t="shared" si="834"/>
        <v>1.1525071523878987</v>
      </c>
    </row>
    <row r="4111" spans="1:35" x14ac:dyDescent="0.25">
      <c r="A4111" s="96">
        <v>1.6428</v>
      </c>
      <c r="B4111" s="216">
        <v>20.243672990858421</v>
      </c>
      <c r="E4111" s="153">
        <f t="shared" si="835"/>
        <v>8.2949684450337562E-3</v>
      </c>
      <c r="F4111" s="166"/>
      <c r="W4111" s="152">
        <f t="shared" si="836"/>
        <v>0.61305081731130195</v>
      </c>
      <c r="X4111" s="170">
        <v>6.050341152837917</v>
      </c>
      <c r="Y4111" s="153">
        <f t="shared" si="837"/>
        <v>3.9999999999995595E-4</v>
      </c>
      <c r="Z4111" s="128">
        <f t="shared" si="839"/>
        <v>8.8754449677853557</v>
      </c>
      <c r="AA4111" s="128">
        <f t="shared" si="840"/>
        <v>0.61929999999999996</v>
      </c>
      <c r="AB4111" s="128">
        <f t="shared" si="838"/>
        <v>2.6220845663835575E-3</v>
      </c>
      <c r="AC4111" s="128">
        <f t="shared" si="841"/>
        <v>7.7022504181815252</v>
      </c>
      <c r="AD4111" s="128">
        <f t="shared" si="832"/>
        <v>-137.63478552013106</v>
      </c>
      <c r="AE4111" s="128">
        <f t="shared" si="833"/>
        <v>2.3256847581096962E-4</v>
      </c>
      <c r="AF4111" s="128">
        <f t="shared" si="842"/>
        <v>0.73964908754128533</v>
      </c>
      <c r="AG4111" s="128">
        <f t="shared" si="843"/>
        <v>0.58142118952748811</v>
      </c>
      <c r="AH4111" s="93">
        <f t="shared" si="844"/>
        <v>1.2333198173000803E-2</v>
      </c>
      <c r="AI4111" s="128">
        <f t="shared" si="834"/>
        <v>1.1425225002512185</v>
      </c>
    </row>
    <row r="4112" spans="1:35" x14ac:dyDescent="0.25">
      <c r="A4112" s="96">
        <v>1.6432</v>
      </c>
      <c r="B4112" s="216">
        <v>20.243672990858421</v>
      </c>
      <c r="E4112" s="153">
        <f t="shared" si="835"/>
        <v>8.0974691963424765E-3</v>
      </c>
      <c r="F4112" s="166"/>
      <c r="W4112" s="152">
        <f t="shared" si="836"/>
        <v>0.61305081731130195</v>
      </c>
      <c r="X4112" s="170">
        <v>6.050341152837917</v>
      </c>
      <c r="Y4112" s="153">
        <f t="shared" si="837"/>
        <v>3.9999999999995595E-4</v>
      </c>
      <c r="Z4112" s="128">
        <f t="shared" si="839"/>
        <v>8.8754449677853557</v>
      </c>
      <c r="AA4112" s="128">
        <f t="shared" si="840"/>
        <v>0.61929999999999996</v>
      </c>
      <c r="AB4112" s="128">
        <f t="shared" si="838"/>
        <v>2.6220845663835575E-3</v>
      </c>
      <c r="AC4112" s="128">
        <f t="shared" si="841"/>
        <v>7.704872502747909</v>
      </c>
      <c r="AD4112" s="128">
        <f t="shared" si="832"/>
        <v>-137.62237434299973</v>
      </c>
      <c r="AE4112" s="128">
        <f t="shared" si="833"/>
        <v>2.3254750401566695E-4</v>
      </c>
      <c r="AF4112" s="128">
        <f t="shared" si="842"/>
        <v>0.73988163504530102</v>
      </c>
      <c r="AG4112" s="128">
        <f t="shared" si="843"/>
        <v>0.58136876003923144</v>
      </c>
      <c r="AH4112" s="93">
        <f t="shared" si="844"/>
        <v>1.2100650668985136E-2</v>
      </c>
      <c r="AI4112" s="128">
        <f t="shared" si="834"/>
        <v>1.1425225002512185</v>
      </c>
    </row>
    <row r="4113" spans="1:35" x14ac:dyDescent="0.25">
      <c r="A4113" s="96">
        <v>1.6435999999999999</v>
      </c>
      <c r="B4113" s="216">
        <v>19.256176747401913</v>
      </c>
      <c r="E4113" s="153">
        <f t="shared" si="835"/>
        <v>7.8999699476511968E-3</v>
      </c>
      <c r="F4113" s="166"/>
      <c r="W4113" s="152">
        <f t="shared" si="836"/>
        <v>0.58871609420092219</v>
      </c>
      <c r="X4113" s="170">
        <v>5.8101761085706602</v>
      </c>
      <c r="Y4113" s="153">
        <f t="shared" si="837"/>
        <v>3.9999999999995595E-4</v>
      </c>
      <c r="Z4113" s="128">
        <f t="shared" si="839"/>
        <v>8.8754449677853557</v>
      </c>
      <c r="AA4113" s="128">
        <f t="shared" si="840"/>
        <v>0.61929999999999996</v>
      </c>
      <c r="AB4113" s="128">
        <f t="shared" si="838"/>
        <v>2.5571302866418612E-3</v>
      </c>
      <c r="AC4113" s="128">
        <f t="shared" si="841"/>
        <v>7.7074296330345513</v>
      </c>
      <c r="AD4113" s="128">
        <f t="shared" si="832"/>
        <v>-134.20138447798743</v>
      </c>
      <c r="AE4113" s="128">
        <f t="shared" si="833"/>
        <v>2.2676688398081161E-4</v>
      </c>
      <c r="AF4113" s="128">
        <f t="shared" si="842"/>
        <v>0.74010840192928184</v>
      </c>
      <c r="AG4113" s="128">
        <f t="shared" si="843"/>
        <v>0.56691720995209149</v>
      </c>
      <c r="AH4113" s="93">
        <f t="shared" si="844"/>
        <v>1.1873883785004324E-2</v>
      </c>
      <c r="AI4113" s="128">
        <f t="shared" si="834"/>
        <v>1.1317124120597317</v>
      </c>
    </row>
    <row r="4114" spans="1:35" x14ac:dyDescent="0.25">
      <c r="A4114" s="96">
        <v>1.6439999999999999</v>
      </c>
      <c r="B4114" s="216">
        <v>20.243672990858421</v>
      </c>
      <c r="E4114" s="153">
        <f t="shared" si="835"/>
        <v>7.8999699476511968E-3</v>
      </c>
      <c r="F4114" s="166"/>
      <c r="W4114" s="152">
        <f t="shared" si="836"/>
        <v>0.61305081731130195</v>
      </c>
      <c r="X4114" s="170">
        <v>6.050341152837917</v>
      </c>
      <c r="Y4114" s="153">
        <f t="shared" si="837"/>
        <v>3.9999999999995595E-4</v>
      </c>
      <c r="Z4114" s="128">
        <f t="shared" si="839"/>
        <v>8.8754449677853557</v>
      </c>
      <c r="AA4114" s="128">
        <f t="shared" si="840"/>
        <v>0.61929999999999996</v>
      </c>
      <c r="AB4114" s="128">
        <f t="shared" si="838"/>
        <v>2.6220845663835575E-3</v>
      </c>
      <c r="AC4114" s="128">
        <f t="shared" si="841"/>
        <v>7.7100517176009351</v>
      </c>
      <c r="AD4114" s="128">
        <f t="shared" si="832"/>
        <v>-137.59784545940087</v>
      </c>
      <c r="AE4114" s="128">
        <f t="shared" si="833"/>
        <v>2.3250605631732258E-4</v>
      </c>
      <c r="AF4114" s="128">
        <f t="shared" si="842"/>
        <v>0.74034090798559915</v>
      </c>
      <c r="AG4114" s="128">
        <f t="shared" si="843"/>
        <v>0.58126514079337044</v>
      </c>
      <c r="AH4114" s="93">
        <f t="shared" si="844"/>
        <v>1.1641377728687001E-2</v>
      </c>
      <c r="AI4114" s="128">
        <f t="shared" si="834"/>
        <v>1.1425225002512185</v>
      </c>
    </row>
    <row r="4115" spans="1:35" x14ac:dyDescent="0.25">
      <c r="A4115" s="96">
        <v>1.6444000000000001</v>
      </c>
      <c r="B4115" s="216">
        <v>20.243672990858421</v>
      </c>
      <c r="E4115" s="153">
        <f t="shared" si="835"/>
        <v>8.0974691963469712E-3</v>
      </c>
      <c r="F4115" s="166"/>
      <c r="W4115" s="152">
        <f t="shared" si="836"/>
        <v>0.61305081731130195</v>
      </c>
      <c r="X4115" s="170">
        <v>6.050341152837917</v>
      </c>
      <c r="Y4115" s="153">
        <f t="shared" si="837"/>
        <v>4.0000000000017799E-4</v>
      </c>
      <c r="Z4115" s="128">
        <f t="shared" si="839"/>
        <v>8.8754449677853557</v>
      </c>
      <c r="AA4115" s="128">
        <f t="shared" si="840"/>
        <v>0.61929999999999996</v>
      </c>
      <c r="AB4115" s="128">
        <f t="shared" si="838"/>
        <v>2.6220845663850129E-3</v>
      </c>
      <c r="AC4115" s="128">
        <f t="shared" si="841"/>
        <v>7.7126738021673198</v>
      </c>
      <c r="AD4115" s="128">
        <f t="shared" si="832"/>
        <v>-137.58542012801013</v>
      </c>
      <c r="AE4115" s="128">
        <f t="shared" si="833"/>
        <v>2.3248506060485013E-4</v>
      </c>
      <c r="AF4115" s="128">
        <f t="shared" si="842"/>
        <v>0.74057339304620395</v>
      </c>
      <c r="AG4115" s="128">
        <f t="shared" si="843"/>
        <v>0.58121265151186674</v>
      </c>
      <c r="AH4115" s="93">
        <f t="shared" si="844"/>
        <v>1.1408892668082151E-2</v>
      </c>
      <c r="AI4115" s="128">
        <f t="shared" si="834"/>
        <v>1.1425225002512185</v>
      </c>
    </row>
    <row r="4116" spans="1:35" x14ac:dyDescent="0.25">
      <c r="A4116" s="96">
        <v>1.6448</v>
      </c>
      <c r="B4116" s="216">
        <v>21.23116923431493</v>
      </c>
      <c r="E4116" s="153">
        <f t="shared" si="835"/>
        <v>8.2949684450337562E-3</v>
      </c>
      <c r="F4116" s="166"/>
      <c r="W4116" s="152">
        <f t="shared" si="836"/>
        <v>0.63738554042168127</v>
      </c>
      <c r="X4116" s="170">
        <v>6.2905061971051692</v>
      </c>
      <c r="Y4116" s="153">
        <f t="shared" si="837"/>
        <v>3.9999999999995595E-4</v>
      </c>
      <c r="Z4116" s="128">
        <f t="shared" si="839"/>
        <v>8.8754449677853557</v>
      </c>
      <c r="AA4116" s="128">
        <f t="shared" si="840"/>
        <v>0.61929999999999996</v>
      </c>
      <c r="AB4116" s="128">
        <f t="shared" si="838"/>
        <v>2.6860643546033612E-3</v>
      </c>
      <c r="AC4116" s="128">
        <f t="shared" si="841"/>
        <v>7.715359866521923</v>
      </c>
      <c r="AD4116" s="128">
        <f t="shared" si="832"/>
        <v>-140.92950875748454</v>
      </c>
      <c r="AE4116" s="128">
        <f t="shared" si="833"/>
        <v>2.3813573672277019E-4</v>
      </c>
      <c r="AF4116" s="128">
        <f t="shared" si="842"/>
        <v>0.74081152878292678</v>
      </c>
      <c r="AG4116" s="128">
        <f t="shared" si="843"/>
        <v>0.595339341806991</v>
      </c>
      <c r="AH4116" s="93">
        <f t="shared" si="844"/>
        <v>1.1170756931359381E-2</v>
      </c>
      <c r="AI4116" s="128">
        <f t="shared" si="834"/>
        <v>1.1525071523878982</v>
      </c>
    </row>
    <row r="4117" spans="1:35" x14ac:dyDescent="0.25">
      <c r="A4117" s="96">
        <v>1.6452</v>
      </c>
      <c r="B4117" s="216">
        <v>20.243672990858421</v>
      </c>
      <c r="E4117" s="153">
        <f t="shared" si="835"/>
        <v>8.2949684450337562E-3</v>
      </c>
      <c r="F4117" s="166"/>
      <c r="W4117" s="152">
        <f t="shared" si="836"/>
        <v>0.6130508173113014</v>
      </c>
      <c r="X4117" s="170">
        <v>6.0503411528379116</v>
      </c>
      <c r="Y4117" s="153">
        <f t="shared" si="837"/>
        <v>3.9999999999995595E-4</v>
      </c>
      <c r="Z4117" s="128">
        <f t="shared" si="839"/>
        <v>8.8754449677853557</v>
      </c>
      <c r="AA4117" s="128">
        <f t="shared" si="840"/>
        <v>0.61929999999999996</v>
      </c>
      <c r="AB4117" s="128">
        <f t="shared" si="838"/>
        <v>2.6220845663835562E-3</v>
      </c>
      <c r="AC4117" s="128">
        <f t="shared" si="841"/>
        <v>7.7179819510883068</v>
      </c>
      <c r="AD4117" s="128">
        <f t="shared" si="832"/>
        <v>-137.56025171872182</v>
      </c>
      <c r="AE4117" s="128">
        <f t="shared" si="833"/>
        <v>2.3244253226752137E-4</v>
      </c>
      <c r="AF4117" s="128">
        <f t="shared" si="842"/>
        <v>0.74104397131519428</v>
      </c>
      <c r="AG4117" s="128">
        <f t="shared" si="843"/>
        <v>0.58110633066886741</v>
      </c>
      <c r="AH4117" s="93">
        <f t="shared" si="844"/>
        <v>1.093831439909186E-2</v>
      </c>
      <c r="AI4117" s="128">
        <f t="shared" si="834"/>
        <v>1.1425225002512196</v>
      </c>
    </row>
    <row r="4118" spans="1:35" x14ac:dyDescent="0.25">
      <c r="A4118" s="96">
        <v>1.6456</v>
      </c>
      <c r="B4118" s="216">
        <v>20.243672990858421</v>
      </c>
      <c r="E4118" s="153">
        <f t="shared" si="835"/>
        <v>8.0974691963424765E-3</v>
      </c>
      <c r="F4118" s="166"/>
      <c r="W4118" s="152">
        <f t="shared" si="836"/>
        <v>0.6130508173113014</v>
      </c>
      <c r="X4118" s="170">
        <v>6.0503411528379116</v>
      </c>
      <c r="Y4118" s="153">
        <f t="shared" si="837"/>
        <v>3.9999999999995595E-4</v>
      </c>
      <c r="Z4118" s="128">
        <f t="shared" si="839"/>
        <v>8.8754449677853557</v>
      </c>
      <c r="AA4118" s="128">
        <f t="shared" si="840"/>
        <v>0.61929999999999996</v>
      </c>
      <c r="AB4118" s="128">
        <f t="shared" si="838"/>
        <v>2.6220845663835562E-3</v>
      </c>
      <c r="AC4118" s="128">
        <f t="shared" si="841"/>
        <v>7.7206040356546906</v>
      </c>
      <c r="AD4118" s="128">
        <f t="shared" si="832"/>
        <v>-137.54781199898659</v>
      </c>
      <c r="AE4118" s="128">
        <f t="shared" si="833"/>
        <v>2.3242151224233364E-4</v>
      </c>
      <c r="AF4118" s="128">
        <f t="shared" si="842"/>
        <v>0.74127639282743663</v>
      </c>
      <c r="AG4118" s="128">
        <f t="shared" si="843"/>
        <v>0.58105378060589807</v>
      </c>
      <c r="AH4118" s="93">
        <f t="shared" si="844"/>
        <v>1.0705892886849526E-2</v>
      </c>
      <c r="AI4118" s="128">
        <f t="shared" si="834"/>
        <v>1.1425225002512196</v>
      </c>
    </row>
    <row r="4119" spans="1:35" x14ac:dyDescent="0.25">
      <c r="A4119" s="96">
        <v>1.6459999999999999</v>
      </c>
      <c r="B4119" s="216">
        <v>20.243672990858421</v>
      </c>
      <c r="E4119" s="153">
        <f t="shared" si="835"/>
        <v>8.0974691963424765E-3</v>
      </c>
      <c r="F4119" s="166"/>
      <c r="W4119" s="152">
        <f t="shared" si="836"/>
        <v>0.6130508173113014</v>
      </c>
      <c r="X4119" s="170">
        <v>6.0503411528379116</v>
      </c>
      <c r="Y4119" s="153">
        <f t="shared" si="837"/>
        <v>3.9999999999995595E-4</v>
      </c>
      <c r="Z4119" s="128">
        <f t="shared" si="839"/>
        <v>8.8754449677853557</v>
      </c>
      <c r="AA4119" s="128">
        <f t="shared" si="840"/>
        <v>0.61929999999999996</v>
      </c>
      <c r="AB4119" s="128">
        <f t="shared" si="838"/>
        <v>2.6220845663835562E-3</v>
      </c>
      <c r="AC4119" s="128">
        <f t="shared" si="841"/>
        <v>7.7232261202210744</v>
      </c>
      <c r="AD4119" s="128">
        <f t="shared" si="832"/>
        <v>-137.53536752185605</v>
      </c>
      <c r="AE4119" s="128">
        <f t="shared" si="833"/>
        <v>2.3240048417833386E-4</v>
      </c>
      <c r="AF4119" s="128">
        <f t="shared" si="842"/>
        <v>0.74150879331161501</v>
      </c>
      <c r="AG4119" s="128">
        <f t="shared" si="843"/>
        <v>0.58100121044589859</v>
      </c>
      <c r="AH4119" s="93">
        <f t="shared" si="844"/>
        <v>1.0473492402671192E-2</v>
      </c>
      <c r="AI4119" s="128">
        <f t="shared" si="834"/>
        <v>1.1425225002512196</v>
      </c>
    </row>
    <row r="4120" spans="1:35" x14ac:dyDescent="0.25">
      <c r="A4120" s="96">
        <v>1.6464000000000001</v>
      </c>
      <c r="B4120" s="216">
        <v>20.243672990858421</v>
      </c>
      <c r="E4120" s="153">
        <f t="shared" si="835"/>
        <v>8.0974691963469712E-3</v>
      </c>
      <c r="F4120" s="166"/>
      <c r="W4120" s="152">
        <f t="shared" si="836"/>
        <v>0.6130508173113014</v>
      </c>
      <c r="X4120" s="170">
        <v>6.0503411528379116</v>
      </c>
      <c r="Y4120" s="153">
        <f t="shared" si="837"/>
        <v>4.0000000000017799E-4</v>
      </c>
      <c r="Z4120" s="128">
        <f t="shared" si="839"/>
        <v>8.8754449677853557</v>
      </c>
      <c r="AA4120" s="128">
        <f t="shared" si="840"/>
        <v>0.61929999999999996</v>
      </c>
      <c r="AB4120" s="128">
        <f t="shared" si="838"/>
        <v>2.6220845663850116E-3</v>
      </c>
      <c r="AC4120" s="128">
        <f t="shared" si="841"/>
        <v>7.725848204787459</v>
      </c>
      <c r="AD4120" s="128">
        <f t="shared" si="832"/>
        <v>-137.5229182874065</v>
      </c>
      <c r="AE4120" s="128">
        <f t="shared" si="833"/>
        <v>2.3237944807565094E-4</v>
      </c>
      <c r="AF4120" s="128">
        <f t="shared" si="842"/>
        <v>0.74174117275969065</v>
      </c>
      <c r="AG4120" s="128">
        <f t="shared" si="843"/>
        <v>0.58094862018886884</v>
      </c>
      <c r="AH4120" s="93">
        <f t="shared" si="844"/>
        <v>1.0241112954595542E-2</v>
      </c>
      <c r="AI4120" s="128">
        <f t="shared" si="834"/>
        <v>1.1425225002512196</v>
      </c>
    </row>
    <row r="4121" spans="1:35" x14ac:dyDescent="0.25">
      <c r="A4121" s="96">
        <v>1.6468</v>
      </c>
      <c r="B4121" s="216">
        <v>20.243672990858421</v>
      </c>
      <c r="E4121" s="153">
        <f t="shared" si="835"/>
        <v>8.0974691963424765E-3</v>
      </c>
      <c r="F4121" s="166"/>
      <c r="W4121" s="152">
        <f t="shared" si="836"/>
        <v>0.6130508173113014</v>
      </c>
      <c r="X4121" s="170">
        <v>6.0503411528379116</v>
      </c>
      <c r="Y4121" s="153">
        <f t="shared" si="837"/>
        <v>3.9999999999995595E-4</v>
      </c>
      <c r="Z4121" s="128">
        <f t="shared" si="839"/>
        <v>8.8754449677853557</v>
      </c>
      <c r="AA4121" s="128">
        <f t="shared" si="840"/>
        <v>0.61929999999999996</v>
      </c>
      <c r="AB4121" s="128">
        <f t="shared" si="838"/>
        <v>2.6220845663835562E-3</v>
      </c>
      <c r="AC4121" s="128">
        <f t="shared" si="841"/>
        <v>7.7284702893538428</v>
      </c>
      <c r="AD4121" s="128">
        <f t="shared" si="832"/>
        <v>-137.51046429540901</v>
      </c>
      <c r="AE4121" s="128">
        <f t="shared" si="833"/>
        <v>2.3235840393389802E-4</v>
      </c>
      <c r="AF4121" s="128">
        <f t="shared" si="842"/>
        <v>0.74197353116362452</v>
      </c>
      <c r="AG4121" s="128">
        <f t="shared" si="843"/>
        <v>0.58089600983480905</v>
      </c>
      <c r="AH4121" s="93">
        <f t="shared" si="844"/>
        <v>1.0008754550661643E-2</v>
      </c>
      <c r="AI4121" s="128">
        <f t="shared" si="834"/>
        <v>1.1425225002512196</v>
      </c>
    </row>
    <row r="4122" spans="1:35" x14ac:dyDescent="0.25">
      <c r="A4122" s="96">
        <v>1.6472</v>
      </c>
      <c r="B4122" s="216">
        <v>20.243672990858421</v>
      </c>
      <c r="E4122" s="153">
        <f t="shared" si="835"/>
        <v>8.0974691963424765E-3</v>
      </c>
      <c r="F4122" s="166"/>
      <c r="W4122" s="152">
        <f t="shared" si="836"/>
        <v>0.6130508173113014</v>
      </c>
      <c r="X4122" s="170">
        <v>6.0503411528379116</v>
      </c>
      <c r="Y4122" s="153">
        <f t="shared" si="837"/>
        <v>3.9999999999995595E-4</v>
      </c>
      <c r="Z4122" s="128">
        <f t="shared" si="839"/>
        <v>8.8754449677853557</v>
      </c>
      <c r="AA4122" s="128">
        <f t="shared" si="840"/>
        <v>0.61929999999999996</v>
      </c>
      <c r="AB4122" s="128">
        <f t="shared" si="838"/>
        <v>2.6220845663835562E-3</v>
      </c>
      <c r="AC4122" s="128">
        <f t="shared" si="841"/>
        <v>7.7310923739202266</v>
      </c>
      <c r="AD4122" s="128">
        <f t="shared" si="832"/>
        <v>-137.49800554609249</v>
      </c>
      <c r="AE4122" s="128">
        <f t="shared" si="833"/>
        <v>2.3233735175346188E-4</v>
      </c>
      <c r="AF4122" s="128">
        <f t="shared" si="842"/>
        <v>0.74220586851537795</v>
      </c>
      <c r="AG4122" s="128">
        <f t="shared" si="843"/>
        <v>0.58084337938371866</v>
      </c>
      <c r="AH4122" s="93">
        <f t="shared" si="844"/>
        <v>9.7764171989081806E-3</v>
      </c>
      <c r="AI4122" s="128">
        <f t="shared" si="834"/>
        <v>1.1425225002512196</v>
      </c>
    </row>
    <row r="4123" spans="1:35" x14ac:dyDescent="0.25">
      <c r="A4123" s="96">
        <v>1.6476</v>
      </c>
      <c r="B4123" s="216">
        <v>20.243672990858421</v>
      </c>
      <c r="E4123" s="153">
        <f t="shared" si="835"/>
        <v>8.0974691963424765E-3</v>
      </c>
      <c r="F4123" s="166"/>
      <c r="W4123" s="152">
        <f t="shared" si="836"/>
        <v>0.6130508173113014</v>
      </c>
      <c r="X4123" s="170">
        <v>6.0503411528379116</v>
      </c>
      <c r="Y4123" s="153">
        <f t="shared" si="837"/>
        <v>3.9999999999995595E-4</v>
      </c>
      <c r="Z4123" s="128">
        <f t="shared" si="839"/>
        <v>8.8754449677853557</v>
      </c>
      <c r="AA4123" s="128">
        <f t="shared" si="840"/>
        <v>0.61929999999999996</v>
      </c>
      <c r="AB4123" s="128">
        <f t="shared" si="838"/>
        <v>2.6220845663835562E-3</v>
      </c>
      <c r="AC4123" s="128">
        <f t="shared" si="841"/>
        <v>7.7337144584866104</v>
      </c>
      <c r="AD4123" s="128">
        <f t="shared" si="832"/>
        <v>-137.48554203938062</v>
      </c>
      <c r="AE4123" s="128">
        <f t="shared" si="833"/>
        <v>2.3231629153421367E-4</v>
      </c>
      <c r="AF4123" s="128">
        <f t="shared" si="842"/>
        <v>0.74243818480691215</v>
      </c>
      <c r="AG4123" s="128">
        <f t="shared" si="843"/>
        <v>0.58079072883559812</v>
      </c>
      <c r="AH4123" s="93">
        <f t="shared" si="844"/>
        <v>9.5441009073739674E-3</v>
      </c>
      <c r="AI4123" s="128">
        <f t="shared" si="834"/>
        <v>1.1425225002512196</v>
      </c>
    </row>
    <row r="4124" spans="1:35" x14ac:dyDescent="0.25">
      <c r="A4124" s="96">
        <v>1.6479999999999999</v>
      </c>
      <c r="B4124" s="216">
        <v>19.256176747401913</v>
      </c>
      <c r="E4124" s="153">
        <f t="shared" si="835"/>
        <v>7.8999699476511968E-3</v>
      </c>
      <c r="F4124" s="166"/>
      <c r="W4124" s="152">
        <f t="shared" si="836"/>
        <v>0.58871609420092164</v>
      </c>
      <c r="X4124" s="170">
        <v>5.8101761085706558</v>
      </c>
      <c r="Y4124" s="153">
        <f t="shared" si="837"/>
        <v>3.9999999999995595E-4</v>
      </c>
      <c r="Z4124" s="128">
        <f t="shared" si="839"/>
        <v>8.8754449677853557</v>
      </c>
      <c r="AA4124" s="128">
        <f t="shared" si="840"/>
        <v>0.61929999999999996</v>
      </c>
      <c r="AB4124" s="128">
        <f t="shared" si="838"/>
        <v>2.5571302866418595E-3</v>
      </c>
      <c r="AC4124" s="128">
        <f t="shared" si="841"/>
        <v>7.7362715887732527</v>
      </c>
      <c r="AD4124" s="128">
        <f t="shared" si="832"/>
        <v>-134.0678920151627</v>
      </c>
      <c r="AE4124" s="128">
        <f t="shared" si="833"/>
        <v>2.2654131499769389E-4</v>
      </c>
      <c r="AF4124" s="128">
        <f t="shared" si="842"/>
        <v>0.74266472612190981</v>
      </c>
      <c r="AG4124" s="128">
        <f t="shared" si="843"/>
        <v>0.56635328749429714</v>
      </c>
      <c r="AH4124" s="93">
        <f t="shared" si="844"/>
        <v>9.3175595923762743E-3</v>
      </c>
      <c r="AI4124" s="128">
        <f t="shared" si="834"/>
        <v>1.1317124120597328</v>
      </c>
    </row>
    <row r="4125" spans="1:35" x14ac:dyDescent="0.25">
      <c r="A4125" s="96">
        <v>1.6484000000000001</v>
      </c>
      <c r="B4125" s="216">
        <v>18.268680503945404</v>
      </c>
      <c r="E4125" s="153">
        <f t="shared" si="835"/>
        <v>7.5049714502728026E-3</v>
      </c>
      <c r="F4125" s="166"/>
      <c r="W4125" s="152">
        <f t="shared" si="836"/>
        <v>0.56438137109054254</v>
      </c>
      <c r="X4125" s="170">
        <v>5.5700110643034053</v>
      </c>
      <c r="Y4125" s="153">
        <f t="shared" si="837"/>
        <v>4.0000000000017799E-4</v>
      </c>
      <c r="Z4125" s="128">
        <f t="shared" si="839"/>
        <v>8.8754449677853557</v>
      </c>
      <c r="AA4125" s="128">
        <f t="shared" si="840"/>
        <v>0.61929999999999996</v>
      </c>
      <c r="AB4125" s="128">
        <f t="shared" si="838"/>
        <v>2.4911454281216832E-3</v>
      </c>
      <c r="AC4125" s="128">
        <f t="shared" si="841"/>
        <v>7.7387627342013747</v>
      </c>
      <c r="AD4125" s="128">
        <f t="shared" si="832"/>
        <v>-130.59711089488425</v>
      </c>
      <c r="AE4125" s="128">
        <f t="shared" si="833"/>
        <v>2.2067656015416939E-4</v>
      </c>
      <c r="AF4125" s="128">
        <f t="shared" si="842"/>
        <v>0.74288540268206393</v>
      </c>
      <c r="AG4125" s="128">
        <f t="shared" si="843"/>
        <v>0.55169140038517794</v>
      </c>
      <c r="AH4125" s="93">
        <f t="shared" si="844"/>
        <v>9.0968830322221052E-3</v>
      </c>
      <c r="AI4125" s="128">
        <f t="shared" si="834"/>
        <v>1.1199701155551662</v>
      </c>
    </row>
    <row r="4126" spans="1:35" x14ac:dyDescent="0.25">
      <c r="A4126" s="96">
        <v>1.6488</v>
      </c>
      <c r="B4126" s="216">
        <v>18.268680503945404</v>
      </c>
      <c r="E4126" s="153">
        <f t="shared" si="835"/>
        <v>7.307472201577357E-3</v>
      </c>
      <c r="F4126" s="166"/>
      <c r="W4126" s="152">
        <f t="shared" si="836"/>
        <v>0.56438137109054254</v>
      </c>
      <c r="X4126" s="170">
        <v>5.5700110643034053</v>
      </c>
      <c r="Y4126" s="153">
        <f t="shared" si="837"/>
        <v>3.9999999999995595E-4</v>
      </c>
      <c r="Z4126" s="128">
        <f t="shared" si="839"/>
        <v>8.8754449677853557</v>
      </c>
      <c r="AA4126" s="128">
        <f t="shared" si="840"/>
        <v>0.61929999999999996</v>
      </c>
      <c r="AB4126" s="128">
        <f t="shared" si="838"/>
        <v>2.4911454281203007E-3</v>
      </c>
      <c r="AC4126" s="128">
        <f t="shared" si="841"/>
        <v>7.741253879629495</v>
      </c>
      <c r="AD4126" s="128">
        <f t="shared" si="832"/>
        <v>-130.58584863465975</v>
      </c>
      <c r="AE4126" s="128">
        <f t="shared" si="833"/>
        <v>2.2065752974201959E-4</v>
      </c>
      <c r="AF4126" s="128">
        <f t="shared" si="842"/>
        <v>0.74310606021180592</v>
      </c>
      <c r="AG4126" s="128">
        <f t="shared" si="843"/>
        <v>0.55164382435510972</v>
      </c>
      <c r="AH4126" s="93">
        <f t="shared" si="844"/>
        <v>8.8762255024800851E-3</v>
      </c>
      <c r="AI4126" s="128">
        <f t="shared" si="834"/>
        <v>1.1199701155551662</v>
      </c>
    </row>
    <row r="4127" spans="1:35" x14ac:dyDescent="0.25">
      <c r="A4127" s="96">
        <v>1.6492</v>
      </c>
      <c r="B4127" s="216">
        <v>20.243672990858421</v>
      </c>
      <c r="E4127" s="153">
        <f t="shared" si="835"/>
        <v>7.7024706989599172E-3</v>
      </c>
      <c r="F4127" s="166"/>
      <c r="W4127" s="152">
        <f t="shared" si="836"/>
        <v>0.61305081731130207</v>
      </c>
      <c r="X4127" s="170">
        <v>6.0503411528379178</v>
      </c>
      <c r="Y4127" s="153">
        <f t="shared" si="837"/>
        <v>3.9999999999995595E-4</v>
      </c>
      <c r="Z4127" s="128">
        <f t="shared" si="839"/>
        <v>8.8754449677853557</v>
      </c>
      <c r="AA4127" s="128">
        <f t="shared" si="840"/>
        <v>0.61929999999999996</v>
      </c>
      <c r="AB4127" s="128">
        <f t="shared" si="838"/>
        <v>2.6220845663835575E-3</v>
      </c>
      <c r="AC4127" s="128">
        <f t="shared" si="841"/>
        <v>7.7438759641958788</v>
      </c>
      <c r="AD4127" s="128">
        <f t="shared" si="832"/>
        <v>-137.43719659730556</v>
      </c>
      <c r="AE4127" s="128">
        <f t="shared" si="833"/>
        <v>2.3223459978940285E-4</v>
      </c>
      <c r="AF4127" s="128">
        <f t="shared" si="842"/>
        <v>0.7433382948115953</v>
      </c>
      <c r="AG4127" s="128">
        <f t="shared" si="843"/>
        <v>0.5805864994735711</v>
      </c>
      <c r="AH4127" s="93">
        <f t="shared" si="844"/>
        <v>8.6439909026906816E-3</v>
      </c>
      <c r="AI4127" s="128">
        <f t="shared" si="834"/>
        <v>1.1425225002512183</v>
      </c>
    </row>
    <row r="4128" spans="1:35" x14ac:dyDescent="0.25">
      <c r="A4128" s="96">
        <v>1.6496</v>
      </c>
      <c r="B4128" s="216">
        <v>21.23116923431493</v>
      </c>
      <c r="E4128" s="153">
        <f t="shared" si="835"/>
        <v>8.2949684450337562E-3</v>
      </c>
      <c r="F4128" s="166"/>
      <c r="W4128" s="152">
        <f t="shared" si="836"/>
        <v>0.63738554042168138</v>
      </c>
      <c r="X4128" s="170">
        <v>6.290506197105171</v>
      </c>
      <c r="Y4128" s="153">
        <f t="shared" si="837"/>
        <v>3.9999999999995595E-4</v>
      </c>
      <c r="Z4128" s="128">
        <f t="shared" si="839"/>
        <v>8.8754449677853557</v>
      </c>
      <c r="AA4128" s="128">
        <f t="shared" si="840"/>
        <v>0.61929999999999996</v>
      </c>
      <c r="AB4128" s="128">
        <f t="shared" si="838"/>
        <v>2.6860643546033616E-3</v>
      </c>
      <c r="AC4128" s="128">
        <f t="shared" si="841"/>
        <v>7.7465620285504819</v>
      </c>
      <c r="AD4128" s="128">
        <f t="shared" si="832"/>
        <v>-140.77760911219283</v>
      </c>
      <c r="AE4128" s="128">
        <f t="shared" si="833"/>
        <v>2.3787906419010912E-4</v>
      </c>
      <c r="AF4128" s="128">
        <f t="shared" si="842"/>
        <v>0.74357617387578545</v>
      </c>
      <c r="AG4128" s="128">
        <f t="shared" si="843"/>
        <v>0.59469766047533834</v>
      </c>
      <c r="AH4128" s="93">
        <f t="shared" si="844"/>
        <v>8.4061118385005719E-3</v>
      </c>
      <c r="AI4128" s="128">
        <f t="shared" si="834"/>
        <v>1.152507152387898</v>
      </c>
    </row>
    <row r="4129" spans="1:35" x14ac:dyDescent="0.25">
      <c r="A4129" s="96">
        <v>1.65</v>
      </c>
      <c r="B4129" s="216">
        <v>21.23116923431493</v>
      </c>
      <c r="E4129" s="153">
        <f t="shared" si="835"/>
        <v>8.4924676937250358E-3</v>
      </c>
      <c r="F4129" s="166"/>
      <c r="W4129" s="152">
        <f t="shared" si="836"/>
        <v>0.63738554042168138</v>
      </c>
      <c r="X4129" s="170">
        <v>6.290506197105171</v>
      </c>
      <c r="Y4129" s="153">
        <f t="shared" si="837"/>
        <v>3.9999999999995595E-4</v>
      </c>
      <c r="Z4129" s="128">
        <f t="shared" si="839"/>
        <v>8.8754449677853557</v>
      </c>
      <c r="AA4129" s="128">
        <f t="shared" si="840"/>
        <v>0.61929999999999996</v>
      </c>
      <c r="AB4129" s="128">
        <f t="shared" si="838"/>
        <v>2.6860643546033616E-3</v>
      </c>
      <c r="AC4129" s="128">
        <f t="shared" si="841"/>
        <v>7.7492480929050851</v>
      </c>
      <c r="AD4129" s="128">
        <f t="shared" si="832"/>
        <v>-140.76450044227968</v>
      </c>
      <c r="AE4129" s="128">
        <f t="shared" si="833"/>
        <v>2.3785691380588691E-4</v>
      </c>
      <c r="AF4129" s="128">
        <f t="shared" si="842"/>
        <v>0.7438140307895913</v>
      </c>
      <c r="AG4129" s="128">
        <f t="shared" si="843"/>
        <v>0.59464228451478274</v>
      </c>
      <c r="AH4129" s="93">
        <f t="shared" si="844"/>
        <v>8.1682549246946852E-3</v>
      </c>
      <c r="AI4129" s="128">
        <f t="shared" si="834"/>
        <v>1.152507152387898</v>
      </c>
    </row>
    <row r="4130" spans="1:35" x14ac:dyDescent="0.25">
      <c r="A4130" s="96">
        <v>1.6504000000000001</v>
      </c>
      <c r="B4130" s="216">
        <v>20.243672990858421</v>
      </c>
      <c r="E4130" s="153">
        <f t="shared" si="835"/>
        <v>8.2949684450383601E-3</v>
      </c>
      <c r="F4130" s="166"/>
      <c r="W4130" s="152">
        <f t="shared" si="836"/>
        <v>0.61305081731130129</v>
      </c>
      <c r="X4130" s="170">
        <v>6.0503411528379099</v>
      </c>
      <c r="Y4130" s="153">
        <f t="shared" si="837"/>
        <v>4.0000000000017799E-4</v>
      </c>
      <c r="Z4130" s="128">
        <f t="shared" si="839"/>
        <v>8.8754449677853557</v>
      </c>
      <c r="AA4130" s="128">
        <f t="shared" si="840"/>
        <v>0.61929999999999996</v>
      </c>
      <c r="AB4130" s="128">
        <f t="shared" si="838"/>
        <v>2.6220845663850116E-3</v>
      </c>
      <c r="AC4130" s="128">
        <f t="shared" si="841"/>
        <v>7.7518701774714698</v>
      </c>
      <c r="AD4130" s="128">
        <f t="shared" si="832"/>
        <v>-137.39911227722476</v>
      </c>
      <c r="AE4130" s="128">
        <f t="shared" si="833"/>
        <v>2.3217024678271183E-4</v>
      </c>
      <c r="AF4130" s="128">
        <f t="shared" si="842"/>
        <v>0.74404620103637398</v>
      </c>
      <c r="AG4130" s="128">
        <f t="shared" si="843"/>
        <v>0.58042561695652128</v>
      </c>
      <c r="AH4130" s="93">
        <f t="shared" si="844"/>
        <v>7.9360846779119726E-3</v>
      </c>
      <c r="AI4130" s="128">
        <f t="shared" si="834"/>
        <v>1.1425225002512198</v>
      </c>
    </row>
    <row r="4131" spans="1:35" x14ac:dyDescent="0.25">
      <c r="A4131" s="96">
        <v>1.6508</v>
      </c>
      <c r="B4131" s="216">
        <v>19.256176747401913</v>
      </c>
      <c r="E4131" s="153">
        <f t="shared" si="835"/>
        <v>7.8999699476511968E-3</v>
      </c>
      <c r="F4131" s="166"/>
      <c r="W4131" s="152">
        <f t="shared" si="836"/>
        <v>0.58871609420092197</v>
      </c>
      <c r="X4131" s="170">
        <v>5.8101761085706585</v>
      </c>
      <c r="Y4131" s="153">
        <f t="shared" si="837"/>
        <v>3.9999999999995595E-4</v>
      </c>
      <c r="Z4131" s="128">
        <f t="shared" si="839"/>
        <v>8.8754449677853557</v>
      </c>
      <c r="AA4131" s="128">
        <f t="shared" si="840"/>
        <v>0.61929999999999996</v>
      </c>
      <c r="AB4131" s="128">
        <f t="shared" si="838"/>
        <v>2.5571302866418612E-3</v>
      </c>
      <c r="AC4131" s="128">
        <f t="shared" si="841"/>
        <v>7.7544273077581121</v>
      </c>
      <c r="AD4131" s="128">
        <f t="shared" si="832"/>
        <v>-133.98357196189997</v>
      </c>
      <c r="AE4131" s="128">
        <f t="shared" si="833"/>
        <v>2.2639883512828079E-4</v>
      </c>
      <c r="AF4131" s="128">
        <f t="shared" si="842"/>
        <v>0.74427259987150229</v>
      </c>
      <c r="AG4131" s="128">
        <f t="shared" si="843"/>
        <v>0.5659970878207643</v>
      </c>
      <c r="AH4131" s="93">
        <f t="shared" si="844"/>
        <v>7.7096858427836918E-3</v>
      </c>
      <c r="AI4131" s="128">
        <f t="shared" si="834"/>
        <v>1.1317124120597322</v>
      </c>
    </row>
    <row r="4132" spans="1:35" x14ac:dyDescent="0.25">
      <c r="A4132" s="96">
        <v>1.6512</v>
      </c>
      <c r="B4132" s="216">
        <v>18.268680503945404</v>
      </c>
      <c r="E4132" s="153">
        <f t="shared" si="835"/>
        <v>7.5049714502686358E-3</v>
      </c>
      <c r="F4132" s="166"/>
      <c r="W4132" s="152">
        <f t="shared" si="836"/>
        <v>0.56438137109054254</v>
      </c>
      <c r="X4132" s="170">
        <v>5.5700110643034053</v>
      </c>
      <c r="Y4132" s="153">
        <f t="shared" si="837"/>
        <v>3.9999999999995595E-4</v>
      </c>
      <c r="Z4132" s="128">
        <f t="shared" si="839"/>
        <v>8.8754449677853557</v>
      </c>
      <c r="AA4132" s="128">
        <f t="shared" si="840"/>
        <v>0.61929999999999996</v>
      </c>
      <c r="AB4132" s="128">
        <f t="shared" si="838"/>
        <v>2.4911454281203007E-3</v>
      </c>
      <c r="AC4132" s="128">
        <f t="shared" si="841"/>
        <v>7.7569184531862323</v>
      </c>
      <c r="AD4132" s="128">
        <f t="shared" si="832"/>
        <v>-130.51493692511036</v>
      </c>
      <c r="AE4132" s="128">
        <f t="shared" si="833"/>
        <v>2.2053770663084366E-4</v>
      </c>
      <c r="AF4132" s="128">
        <f t="shared" si="842"/>
        <v>0.74449313757813318</v>
      </c>
      <c r="AG4132" s="128">
        <f t="shared" si="843"/>
        <v>0.55134426657716984</v>
      </c>
      <c r="AH4132" s="93">
        <f t="shared" si="844"/>
        <v>7.4891481361528478E-3</v>
      </c>
      <c r="AI4132" s="128">
        <f t="shared" si="834"/>
        <v>1.1199701155551662</v>
      </c>
    </row>
    <row r="4133" spans="1:35" x14ac:dyDescent="0.25">
      <c r="A4133" s="96">
        <v>1.6516</v>
      </c>
      <c r="B4133" s="216">
        <v>19.256176747401913</v>
      </c>
      <c r="E4133" s="153">
        <f t="shared" si="835"/>
        <v>7.5049714502686358E-3</v>
      </c>
      <c r="F4133" s="166"/>
      <c r="W4133" s="152">
        <f t="shared" si="836"/>
        <v>0.5887160942009223</v>
      </c>
      <c r="X4133" s="170">
        <v>5.810176108570662</v>
      </c>
      <c r="Y4133" s="153">
        <f t="shared" si="837"/>
        <v>3.9999999999995595E-4</v>
      </c>
      <c r="Z4133" s="128">
        <f t="shared" si="839"/>
        <v>8.8754449677853557</v>
      </c>
      <c r="AA4133" s="128">
        <f t="shared" si="840"/>
        <v>0.61929999999999996</v>
      </c>
      <c r="AB4133" s="128">
        <f t="shared" si="838"/>
        <v>2.5571302866418616E-3</v>
      </c>
      <c r="AC4133" s="128">
        <f t="shared" si="841"/>
        <v>7.7594755834728746</v>
      </c>
      <c r="AD4133" s="128">
        <f t="shared" si="832"/>
        <v>-133.96008688487768</v>
      </c>
      <c r="AE4133" s="128">
        <f t="shared" si="833"/>
        <v>2.2635915120283466E-4</v>
      </c>
      <c r="AF4133" s="128">
        <f t="shared" si="842"/>
        <v>0.74471949672933602</v>
      </c>
      <c r="AG4133" s="128">
        <f t="shared" si="843"/>
        <v>0.56589787800714897</v>
      </c>
      <c r="AH4133" s="93">
        <f t="shared" si="844"/>
        <v>7.2627889849500131E-3</v>
      </c>
      <c r="AI4133" s="128">
        <f t="shared" si="834"/>
        <v>1.1317124120597315</v>
      </c>
    </row>
    <row r="4134" spans="1:35" x14ac:dyDescent="0.25">
      <c r="A4134" s="96">
        <v>1.6519999999999999</v>
      </c>
      <c r="B4134" s="216">
        <v>20.243672990858421</v>
      </c>
      <c r="E4134" s="153">
        <f t="shared" si="835"/>
        <v>7.8999699476511968E-3</v>
      </c>
      <c r="F4134" s="166"/>
      <c r="W4134" s="152">
        <f t="shared" si="836"/>
        <v>0.61305081731130162</v>
      </c>
      <c r="X4134" s="170">
        <v>6.0503411528379134</v>
      </c>
      <c r="Y4134" s="153">
        <f t="shared" si="837"/>
        <v>3.9999999999995595E-4</v>
      </c>
      <c r="Z4134" s="128">
        <f t="shared" si="839"/>
        <v>8.8754449677853557</v>
      </c>
      <c r="AA4134" s="128">
        <f t="shared" si="840"/>
        <v>0.61929999999999996</v>
      </c>
      <c r="AB4134" s="128">
        <f t="shared" si="838"/>
        <v>2.6220845663835566E-3</v>
      </c>
      <c r="AC4134" s="128">
        <f t="shared" si="841"/>
        <v>7.7620976680392584</v>
      </c>
      <c r="AD4134" s="128">
        <f t="shared" si="832"/>
        <v>-137.35032417836138</v>
      </c>
      <c r="AE4134" s="128">
        <f t="shared" si="833"/>
        <v>2.3208780705828103E-4</v>
      </c>
      <c r="AF4134" s="128">
        <f t="shared" si="842"/>
        <v>0.74495158453639432</v>
      </c>
      <c r="AG4134" s="128">
        <f t="shared" si="843"/>
        <v>0.58021951764576651</v>
      </c>
      <c r="AH4134" s="93">
        <f t="shared" si="844"/>
        <v>7.030701177891732E-3</v>
      </c>
      <c r="AI4134" s="128">
        <f t="shared" si="834"/>
        <v>1.1425225002512192</v>
      </c>
    </row>
    <row r="4135" spans="1:35" x14ac:dyDescent="0.25">
      <c r="A4135" s="96">
        <v>1.6523999999999999</v>
      </c>
      <c r="B4135" s="216">
        <v>21.23116923431493</v>
      </c>
      <c r="E4135" s="153">
        <f t="shared" si="835"/>
        <v>8.2949684450337562E-3</v>
      </c>
      <c r="F4135" s="166"/>
      <c r="W4135" s="152">
        <f t="shared" si="836"/>
        <v>0.63738554042168094</v>
      </c>
      <c r="X4135" s="170">
        <v>6.2905061971051666</v>
      </c>
      <c r="Y4135" s="153">
        <f t="shared" si="837"/>
        <v>3.9999999999995595E-4</v>
      </c>
      <c r="Z4135" s="128">
        <f t="shared" si="839"/>
        <v>8.8754449677853557</v>
      </c>
      <c r="AA4135" s="128">
        <f t="shared" si="840"/>
        <v>0.61929999999999996</v>
      </c>
      <c r="AB4135" s="128">
        <f t="shared" si="838"/>
        <v>2.6860643546033603E-3</v>
      </c>
      <c r="AC4135" s="128">
        <f t="shared" si="841"/>
        <v>7.7647837323938615</v>
      </c>
      <c r="AD4135" s="128">
        <f t="shared" si="832"/>
        <v>-140.68858228185874</v>
      </c>
      <c r="AE4135" s="128">
        <f t="shared" si="833"/>
        <v>2.377286310408232E-4</v>
      </c>
      <c r="AF4135" s="128">
        <f t="shared" si="842"/>
        <v>0.74518931316743509</v>
      </c>
      <c r="AG4135" s="128">
        <f t="shared" si="843"/>
        <v>0.59432157760212345</v>
      </c>
      <c r="AH4135" s="93">
        <f t="shared" si="844"/>
        <v>6.7929725468509087E-3</v>
      </c>
      <c r="AI4135" s="128">
        <f t="shared" si="834"/>
        <v>1.1525071523878987</v>
      </c>
    </row>
    <row r="4136" spans="1:35" x14ac:dyDescent="0.25">
      <c r="A4136" s="96">
        <v>1.6528</v>
      </c>
      <c r="B4136" s="216">
        <v>21.23116923431493</v>
      </c>
      <c r="E4136" s="153">
        <f t="shared" si="835"/>
        <v>8.4924676937297508E-3</v>
      </c>
      <c r="F4136" s="166"/>
      <c r="W4136" s="152">
        <f t="shared" si="836"/>
        <v>0.63738554042168094</v>
      </c>
      <c r="X4136" s="170">
        <v>6.2905061971051666</v>
      </c>
      <c r="Y4136" s="153">
        <f t="shared" si="837"/>
        <v>4.0000000000017799E-4</v>
      </c>
      <c r="Z4136" s="128">
        <f t="shared" si="839"/>
        <v>8.8754449677853557</v>
      </c>
      <c r="AA4136" s="128">
        <f t="shared" si="840"/>
        <v>0.61929999999999996</v>
      </c>
      <c r="AB4136" s="128">
        <f t="shared" si="838"/>
        <v>2.6860643546048513E-3</v>
      </c>
      <c r="AC4136" s="128">
        <f t="shared" si="841"/>
        <v>7.7674697967484665</v>
      </c>
      <c r="AD4136" s="128">
        <f t="shared" si="832"/>
        <v>-140.67543891829567</v>
      </c>
      <c r="AE4136" s="128">
        <f t="shared" si="833"/>
        <v>2.3770642203298163E-4</v>
      </c>
      <c r="AF4136" s="128">
        <f t="shared" si="842"/>
        <v>0.74542701958946811</v>
      </c>
      <c r="AG4136" s="128">
        <f t="shared" si="843"/>
        <v>0.59426605508218966</v>
      </c>
      <c r="AH4136" s="93">
        <f t="shared" si="844"/>
        <v>6.5552661248179274E-3</v>
      </c>
      <c r="AI4136" s="128">
        <f t="shared" si="834"/>
        <v>1.1525071523878987</v>
      </c>
    </row>
    <row r="4137" spans="1:35" x14ac:dyDescent="0.25">
      <c r="A4137" s="96">
        <v>1.6532</v>
      </c>
      <c r="B4137" s="216">
        <v>20.243672990858421</v>
      </c>
      <c r="E4137" s="153">
        <f t="shared" si="835"/>
        <v>8.2949684450337562E-3</v>
      </c>
      <c r="F4137" s="166"/>
      <c r="W4137" s="152">
        <f t="shared" si="836"/>
        <v>0.61305081731130195</v>
      </c>
      <c r="X4137" s="170">
        <v>6.050341152837917</v>
      </c>
      <c r="Y4137" s="153">
        <f t="shared" si="837"/>
        <v>3.9999999999995595E-4</v>
      </c>
      <c r="Z4137" s="128">
        <f t="shared" si="839"/>
        <v>8.8754449677853557</v>
      </c>
      <c r="AA4137" s="128">
        <f t="shared" si="840"/>
        <v>0.61929999999999996</v>
      </c>
      <c r="AB4137" s="128">
        <f t="shared" si="838"/>
        <v>2.6220845663835575E-3</v>
      </c>
      <c r="AC4137" s="128">
        <f t="shared" si="841"/>
        <v>7.7700918813148503</v>
      </c>
      <c r="AD4137" s="128">
        <f t="shared" si="832"/>
        <v>-137.31213906283816</v>
      </c>
      <c r="AE4137" s="128">
        <f t="shared" si="833"/>
        <v>2.3202328373242019E-4</v>
      </c>
      <c r="AF4137" s="128">
        <f t="shared" si="842"/>
        <v>0.74565904287320051</v>
      </c>
      <c r="AG4137" s="128">
        <f t="shared" si="843"/>
        <v>0.5800582093311144</v>
      </c>
      <c r="AH4137" s="93">
        <f t="shared" si="844"/>
        <v>6.3232428410855074E-3</v>
      </c>
      <c r="AI4137" s="128">
        <f t="shared" si="834"/>
        <v>1.1425225002512185</v>
      </c>
    </row>
    <row r="4138" spans="1:35" x14ac:dyDescent="0.25">
      <c r="A4138" s="96">
        <v>1.6536</v>
      </c>
      <c r="B4138" s="216">
        <v>19.256176747401913</v>
      </c>
      <c r="E4138" s="153">
        <f t="shared" si="835"/>
        <v>7.8999699476511968E-3</v>
      </c>
      <c r="F4138" s="166"/>
      <c r="W4138" s="152">
        <f t="shared" si="836"/>
        <v>0.58871609420092219</v>
      </c>
      <c r="X4138" s="170">
        <v>5.8101761085706602</v>
      </c>
      <c r="Y4138" s="153">
        <f t="shared" si="837"/>
        <v>3.9999999999995595E-4</v>
      </c>
      <c r="Z4138" s="128">
        <f t="shared" si="839"/>
        <v>8.8754449677853557</v>
      </c>
      <c r="AA4138" s="128">
        <f t="shared" si="840"/>
        <v>0.61929999999999996</v>
      </c>
      <c r="AB4138" s="128">
        <f t="shared" si="838"/>
        <v>2.5571302866418612E-3</v>
      </c>
      <c r="AC4138" s="128">
        <f t="shared" si="841"/>
        <v>7.7726490116014926</v>
      </c>
      <c r="AD4138" s="128">
        <f t="shared" si="832"/>
        <v>-133.8987218050919</v>
      </c>
      <c r="AE4138" s="128">
        <f t="shared" si="833"/>
        <v>2.2625545951602839E-4</v>
      </c>
      <c r="AF4138" s="128">
        <f t="shared" si="842"/>
        <v>0.74588529833271655</v>
      </c>
      <c r="AG4138" s="128">
        <f t="shared" si="843"/>
        <v>0.56563864879013326</v>
      </c>
      <c r="AH4138" s="93">
        <f t="shared" si="844"/>
        <v>6.096987381569479E-3</v>
      </c>
      <c r="AI4138" s="128">
        <f t="shared" si="834"/>
        <v>1.1317124120597317</v>
      </c>
    </row>
    <row r="4139" spans="1:35" x14ac:dyDescent="0.25">
      <c r="A4139" s="96">
        <v>1.6539999999999999</v>
      </c>
      <c r="B4139" s="216">
        <v>19.256176747401913</v>
      </c>
      <c r="E4139" s="153">
        <f t="shared" si="835"/>
        <v>7.7024706989599172E-3</v>
      </c>
      <c r="F4139" s="166"/>
      <c r="W4139" s="152">
        <f t="shared" si="836"/>
        <v>0.58871609420092219</v>
      </c>
      <c r="X4139" s="170">
        <v>5.8101761085706602</v>
      </c>
      <c r="Y4139" s="153">
        <f t="shared" si="837"/>
        <v>3.9999999999995595E-4</v>
      </c>
      <c r="Z4139" s="128">
        <f t="shared" si="839"/>
        <v>8.8754449677853557</v>
      </c>
      <c r="AA4139" s="128">
        <f t="shared" si="840"/>
        <v>0.61929999999999996</v>
      </c>
      <c r="AB4139" s="128">
        <f t="shared" si="838"/>
        <v>2.5571302866418612E-3</v>
      </c>
      <c r="AC4139" s="128">
        <f t="shared" si="841"/>
        <v>7.7752061418881349</v>
      </c>
      <c r="AD4139" s="128">
        <f t="shared" si="832"/>
        <v>-133.88679648888558</v>
      </c>
      <c r="AE4139" s="128">
        <f t="shared" si="833"/>
        <v>2.2623530870456612E-4</v>
      </c>
      <c r="AF4139" s="128">
        <f t="shared" si="842"/>
        <v>0.74611153364142113</v>
      </c>
      <c r="AG4139" s="128">
        <f t="shared" si="843"/>
        <v>0.56558827176147763</v>
      </c>
      <c r="AH4139" s="93">
        <f t="shared" si="844"/>
        <v>5.8707520728649128E-3</v>
      </c>
      <c r="AI4139" s="128">
        <f t="shared" si="834"/>
        <v>1.1317124120597317</v>
      </c>
    </row>
    <row r="4140" spans="1:35" x14ac:dyDescent="0.25">
      <c r="A4140" s="96">
        <v>1.6543999999999999</v>
      </c>
      <c r="B4140" s="216">
        <v>20.243672990858421</v>
      </c>
      <c r="E4140" s="153">
        <f t="shared" si="835"/>
        <v>7.8999699476511968E-3</v>
      </c>
      <c r="F4140" s="166"/>
      <c r="W4140" s="152">
        <f t="shared" si="836"/>
        <v>0.61305081731130195</v>
      </c>
      <c r="X4140" s="170">
        <v>6.050341152837917</v>
      </c>
      <c r="Y4140" s="153">
        <f t="shared" si="837"/>
        <v>3.9999999999995595E-4</v>
      </c>
      <c r="Z4140" s="128">
        <f t="shared" si="839"/>
        <v>8.8754449677853557</v>
      </c>
      <c r="AA4140" s="128">
        <f t="shared" si="840"/>
        <v>0.61929999999999996</v>
      </c>
      <c r="AB4140" s="128">
        <f t="shared" si="838"/>
        <v>2.6220845663835575E-3</v>
      </c>
      <c r="AC4140" s="128">
        <f t="shared" si="841"/>
        <v>7.7778282264545187</v>
      </c>
      <c r="AD4140" s="128">
        <f t="shared" si="832"/>
        <v>-137.27514357460618</v>
      </c>
      <c r="AE4140" s="128">
        <f t="shared" si="833"/>
        <v>2.3196077058011301E-4</v>
      </c>
      <c r="AF4140" s="128">
        <f t="shared" si="842"/>
        <v>0.74634349441200121</v>
      </c>
      <c r="AG4140" s="128">
        <f t="shared" si="843"/>
        <v>0.57990192645034633</v>
      </c>
      <c r="AH4140" s="93">
        <f t="shared" si="844"/>
        <v>5.6387913022847994E-3</v>
      </c>
      <c r="AI4140" s="128">
        <f t="shared" si="834"/>
        <v>1.1425225002512185</v>
      </c>
    </row>
    <row r="4141" spans="1:35" x14ac:dyDescent="0.25">
      <c r="A4141" s="96">
        <v>1.6548</v>
      </c>
      <c r="B4141" s="216">
        <v>21.23116923431493</v>
      </c>
      <c r="E4141" s="153">
        <f t="shared" si="835"/>
        <v>8.2949684450383601E-3</v>
      </c>
      <c r="F4141" s="166"/>
      <c r="W4141" s="152">
        <f t="shared" si="836"/>
        <v>0.63738554042168127</v>
      </c>
      <c r="X4141" s="170">
        <v>6.2905061971051692</v>
      </c>
      <c r="Y4141" s="153">
        <f t="shared" si="837"/>
        <v>4.0000000000017799E-4</v>
      </c>
      <c r="Z4141" s="128">
        <f t="shared" si="839"/>
        <v>8.8754449677853557</v>
      </c>
      <c r="AA4141" s="128">
        <f t="shared" si="840"/>
        <v>0.61929999999999996</v>
      </c>
      <c r="AB4141" s="128">
        <f t="shared" si="838"/>
        <v>2.6860643546048522E-3</v>
      </c>
      <c r="AC4141" s="128">
        <f t="shared" si="841"/>
        <v>7.7805142908091236</v>
      </c>
      <c r="AD4141" s="128">
        <f t="shared" si="832"/>
        <v>-140.61153729429273</v>
      </c>
      <c r="AE4141" s="128">
        <f t="shared" si="833"/>
        <v>2.3759844421879716E-4</v>
      </c>
      <c r="AF4141" s="128">
        <f t="shared" si="842"/>
        <v>0.74658109285621999</v>
      </c>
      <c r="AG4141" s="128">
        <f t="shared" si="843"/>
        <v>0.59399611054672863</v>
      </c>
      <c r="AH4141" s="93">
        <f t="shared" si="844"/>
        <v>5.4011928580660019E-3</v>
      </c>
      <c r="AI4141" s="128">
        <f t="shared" si="834"/>
        <v>1.1525071523878982</v>
      </c>
    </row>
    <row r="4142" spans="1:35" x14ac:dyDescent="0.25">
      <c r="A4142" s="96">
        <v>1.6552</v>
      </c>
      <c r="B4142" s="216">
        <v>22.218665477771438</v>
      </c>
      <c r="E4142" s="153">
        <f t="shared" si="835"/>
        <v>8.6899669424163172E-3</v>
      </c>
      <c r="F4142" s="166"/>
      <c r="W4142" s="152">
        <f t="shared" si="836"/>
        <v>0.66172026353206048</v>
      </c>
      <c r="X4142" s="170">
        <v>6.5306712413724206</v>
      </c>
      <c r="Y4142" s="153">
        <f t="shared" si="837"/>
        <v>3.9999999999995595E-4</v>
      </c>
      <c r="Z4142" s="128">
        <f t="shared" si="839"/>
        <v>8.8754449677853557</v>
      </c>
      <c r="AA4142" s="128">
        <f t="shared" si="840"/>
        <v>0.61929999999999996</v>
      </c>
      <c r="AB4142" s="128">
        <f t="shared" si="838"/>
        <v>2.7491206739375237E-3</v>
      </c>
      <c r="AC4142" s="128">
        <f t="shared" si="841"/>
        <v>7.7832634114830608</v>
      </c>
      <c r="AD4142" s="128">
        <f t="shared" si="832"/>
        <v>-143.89864418063456</v>
      </c>
      <c r="AE4142" s="128">
        <f t="shared" si="833"/>
        <v>2.4315283539610931E-4</v>
      </c>
      <c r="AF4142" s="128">
        <f t="shared" si="842"/>
        <v>0.7468242456916161</v>
      </c>
      <c r="AG4142" s="128">
        <f t="shared" si="843"/>
        <v>0.6078820884903402</v>
      </c>
      <c r="AH4142" s="93">
        <f t="shared" si="844"/>
        <v>5.1580400226698929E-3</v>
      </c>
      <c r="AI4142" s="128">
        <f t="shared" si="834"/>
        <v>1.161757434554396</v>
      </c>
    </row>
    <row r="4143" spans="1:35" x14ac:dyDescent="0.25">
      <c r="A4143" s="96">
        <v>1.6556</v>
      </c>
      <c r="B4143" s="216">
        <v>21.23116923431493</v>
      </c>
      <c r="E4143" s="153">
        <f t="shared" si="835"/>
        <v>8.6899669424163172E-3</v>
      </c>
      <c r="F4143" s="166"/>
      <c r="W4143" s="152">
        <f t="shared" si="836"/>
        <v>0.63738554042168138</v>
      </c>
      <c r="X4143" s="170">
        <v>6.2905061971051701</v>
      </c>
      <c r="Y4143" s="153">
        <f t="shared" si="837"/>
        <v>3.9999999999995595E-4</v>
      </c>
      <c r="Z4143" s="128">
        <f t="shared" si="839"/>
        <v>8.8754449677853557</v>
      </c>
      <c r="AA4143" s="128">
        <f t="shared" si="840"/>
        <v>0.61929999999999996</v>
      </c>
      <c r="AB4143" s="128">
        <f t="shared" si="838"/>
        <v>2.6860643546033616E-3</v>
      </c>
      <c r="AC4143" s="128">
        <f t="shared" si="841"/>
        <v>7.7859494758376639</v>
      </c>
      <c r="AD4143" s="128">
        <f t="shared" si="832"/>
        <v>-140.58487612169154</v>
      </c>
      <c r="AE4143" s="128">
        <f t="shared" si="833"/>
        <v>2.3755339348360865E-4</v>
      </c>
      <c r="AF4143" s="128">
        <f t="shared" si="842"/>
        <v>0.74706179908509973</v>
      </c>
      <c r="AG4143" s="128">
        <f t="shared" si="843"/>
        <v>0.59388348370908706</v>
      </c>
      <c r="AH4143" s="93">
        <f t="shared" si="844"/>
        <v>4.9204866291862846E-3</v>
      </c>
      <c r="AI4143" s="128">
        <f t="shared" si="834"/>
        <v>1.152507152387898</v>
      </c>
    </row>
    <row r="4144" spans="1:35" x14ac:dyDescent="0.25">
      <c r="A4144" s="96">
        <v>1.6559999999999999</v>
      </c>
      <c r="B4144" s="216">
        <v>20.243672990858421</v>
      </c>
      <c r="E4144" s="153">
        <f t="shared" si="835"/>
        <v>8.2949684450337562E-3</v>
      </c>
      <c r="F4144" s="166"/>
      <c r="W4144" s="152">
        <f t="shared" si="836"/>
        <v>0.61305081731130151</v>
      </c>
      <c r="X4144" s="170">
        <v>6.0503411528379125</v>
      </c>
      <c r="Y4144" s="153">
        <f t="shared" si="837"/>
        <v>3.9999999999995595E-4</v>
      </c>
      <c r="Z4144" s="128">
        <f t="shared" si="839"/>
        <v>8.8754449677853557</v>
      </c>
      <c r="AA4144" s="128">
        <f t="shared" si="840"/>
        <v>0.61929999999999996</v>
      </c>
      <c r="AB4144" s="128">
        <f t="shared" si="838"/>
        <v>2.6220845663835562E-3</v>
      </c>
      <c r="AC4144" s="128">
        <f t="shared" si="841"/>
        <v>7.7885715604040477</v>
      </c>
      <c r="AD4144" s="128">
        <f t="shared" si="832"/>
        <v>-137.22369986704896</v>
      </c>
      <c r="AE4144" s="128">
        <f t="shared" si="833"/>
        <v>2.3187384353902062E-4</v>
      </c>
      <c r="AF4144" s="128">
        <f t="shared" si="842"/>
        <v>0.7472936729286388</v>
      </c>
      <c r="AG4144" s="128">
        <f t="shared" si="843"/>
        <v>0.57968460884761541</v>
      </c>
      <c r="AH4144" s="93">
        <f t="shared" si="844"/>
        <v>4.6886127856472642E-3</v>
      </c>
      <c r="AI4144" s="128">
        <f t="shared" si="834"/>
        <v>1.1425225002512194</v>
      </c>
    </row>
    <row r="4145" spans="1:35" x14ac:dyDescent="0.25">
      <c r="A4145" s="96">
        <v>1.6563999999999999</v>
      </c>
      <c r="B4145" s="216">
        <v>19.256176747401913</v>
      </c>
      <c r="E4145" s="153">
        <f t="shared" si="835"/>
        <v>7.8999699476511968E-3</v>
      </c>
      <c r="F4145" s="166"/>
      <c r="W4145" s="152">
        <f t="shared" si="836"/>
        <v>0.58871609420092197</v>
      </c>
      <c r="X4145" s="170">
        <v>5.8101761085706585</v>
      </c>
      <c r="Y4145" s="153">
        <f t="shared" si="837"/>
        <v>3.9999999999995595E-4</v>
      </c>
      <c r="Z4145" s="128">
        <f t="shared" si="839"/>
        <v>8.8754449677853557</v>
      </c>
      <c r="AA4145" s="128">
        <f t="shared" si="840"/>
        <v>0.61929999999999996</v>
      </c>
      <c r="AB4145" s="128">
        <f t="shared" si="838"/>
        <v>2.5571302866418612E-3</v>
      </c>
      <c r="AC4145" s="128">
        <f t="shared" si="841"/>
        <v>7.79112869069069</v>
      </c>
      <c r="AD4145" s="128">
        <f t="shared" si="832"/>
        <v>-133.81244153694203</v>
      </c>
      <c r="AE4145" s="128">
        <f t="shared" si="833"/>
        <v>2.2610966737212853E-4</v>
      </c>
      <c r="AF4145" s="128">
        <f t="shared" si="842"/>
        <v>0.74751978259601093</v>
      </c>
      <c r="AG4145" s="128">
        <f t="shared" si="843"/>
        <v>0.56527416843038358</v>
      </c>
      <c r="AH4145" s="93">
        <f t="shared" si="844"/>
        <v>4.4625031182751358E-3</v>
      </c>
      <c r="AI4145" s="128">
        <f t="shared" si="834"/>
        <v>1.1317124120597322</v>
      </c>
    </row>
    <row r="4146" spans="1:35" x14ac:dyDescent="0.25">
      <c r="A4146" s="96">
        <v>1.6568000000000001</v>
      </c>
      <c r="B4146" s="216">
        <v>18.268680503945404</v>
      </c>
      <c r="E4146" s="153">
        <f t="shared" si="835"/>
        <v>7.5049714502728026E-3</v>
      </c>
      <c r="F4146" s="166"/>
      <c r="W4146" s="152">
        <f t="shared" si="836"/>
        <v>0.56438137109054254</v>
      </c>
      <c r="X4146" s="170">
        <v>5.5700110643034053</v>
      </c>
      <c r="Y4146" s="153">
        <f t="shared" si="837"/>
        <v>4.0000000000017799E-4</v>
      </c>
      <c r="Z4146" s="128">
        <f t="shared" si="839"/>
        <v>8.8754449677853557</v>
      </c>
      <c r="AA4146" s="128">
        <f t="shared" si="840"/>
        <v>0.61929999999999996</v>
      </c>
      <c r="AB4146" s="128">
        <f t="shared" si="838"/>
        <v>2.4911454281216832E-3</v>
      </c>
      <c r="AC4146" s="128">
        <f t="shared" si="841"/>
        <v>7.793619836118812</v>
      </c>
      <c r="AD4146" s="128">
        <f t="shared" si="832"/>
        <v>-130.34816228957305</v>
      </c>
      <c r="AE4146" s="128">
        <f t="shared" si="833"/>
        <v>2.2025589907293406E-4</v>
      </c>
      <c r="AF4146" s="128">
        <f t="shared" si="842"/>
        <v>0.74774003849508386</v>
      </c>
      <c r="AG4146" s="128">
        <f t="shared" si="843"/>
        <v>0.55063974768209012</v>
      </c>
      <c r="AH4146" s="93">
        <f t="shared" si="844"/>
        <v>4.2422472192022017E-3</v>
      </c>
      <c r="AI4146" s="128">
        <f t="shared" si="834"/>
        <v>1.1199701155551662</v>
      </c>
    </row>
    <row r="4147" spans="1:35" x14ac:dyDescent="0.25">
      <c r="A4147" s="96">
        <v>1.6572</v>
      </c>
      <c r="B4147" s="216">
        <v>19.256176747401913</v>
      </c>
      <c r="E4147" s="153">
        <f t="shared" si="835"/>
        <v>7.5049714502686358E-3</v>
      </c>
      <c r="F4147" s="166"/>
      <c r="W4147" s="152">
        <f t="shared" si="836"/>
        <v>0.5887160942009223</v>
      </c>
      <c r="X4147" s="170">
        <v>5.810176108570662</v>
      </c>
      <c r="Y4147" s="153">
        <f t="shared" si="837"/>
        <v>3.9999999999995595E-4</v>
      </c>
      <c r="Z4147" s="128">
        <f t="shared" si="839"/>
        <v>8.8754449677853557</v>
      </c>
      <c r="AA4147" s="128">
        <f t="shared" si="840"/>
        <v>0.61929999999999996</v>
      </c>
      <c r="AB4147" s="128">
        <f t="shared" si="838"/>
        <v>2.5571302866418616E-3</v>
      </c>
      <c r="AC4147" s="128">
        <f t="shared" si="841"/>
        <v>7.7961769664054543</v>
      </c>
      <c r="AD4147" s="128">
        <f t="shared" si="832"/>
        <v>-133.7888314318547</v>
      </c>
      <c r="AE4147" s="128">
        <f t="shared" si="833"/>
        <v>2.2606977218042143E-4</v>
      </c>
      <c r="AF4147" s="128">
        <f t="shared" si="842"/>
        <v>0.74796610826726428</v>
      </c>
      <c r="AG4147" s="128">
        <f t="shared" si="843"/>
        <v>0.56517443045111582</v>
      </c>
      <c r="AH4147" s="93">
        <f t="shared" si="844"/>
        <v>4.01617744702178E-3</v>
      </c>
      <c r="AI4147" s="128">
        <f t="shared" si="834"/>
        <v>1.1317124120597315</v>
      </c>
    </row>
    <row r="4148" spans="1:35" x14ac:dyDescent="0.25">
      <c r="A4148" s="96">
        <v>1.6576</v>
      </c>
      <c r="B4148" s="216">
        <v>20.243672990858421</v>
      </c>
      <c r="E4148" s="153">
        <f t="shared" si="835"/>
        <v>7.8999699476511968E-3</v>
      </c>
      <c r="F4148" s="166"/>
      <c r="W4148" s="152">
        <f t="shared" si="836"/>
        <v>0.61305081731130162</v>
      </c>
      <c r="X4148" s="170">
        <v>6.0503411528379134</v>
      </c>
      <c r="Y4148" s="153">
        <f t="shared" si="837"/>
        <v>3.9999999999995595E-4</v>
      </c>
      <c r="Z4148" s="128">
        <f t="shared" si="839"/>
        <v>8.8754449677853557</v>
      </c>
      <c r="AA4148" s="128">
        <f t="shared" si="840"/>
        <v>0.61929999999999996</v>
      </c>
      <c r="AB4148" s="128">
        <f t="shared" si="838"/>
        <v>2.6220845663835566E-3</v>
      </c>
      <c r="AC4148" s="128">
        <f t="shared" si="841"/>
        <v>7.7987990509718381</v>
      </c>
      <c r="AD4148" s="128">
        <f t="shared" si="832"/>
        <v>-137.17465203511952</v>
      </c>
      <c r="AE4148" s="128">
        <f t="shared" si="833"/>
        <v>2.3179096493045845E-4</v>
      </c>
      <c r="AF4148" s="128">
        <f t="shared" si="842"/>
        <v>0.74819789923219471</v>
      </c>
      <c r="AG4148" s="128">
        <f t="shared" si="843"/>
        <v>0.57947741232620997</v>
      </c>
      <c r="AH4148" s="93">
        <f t="shared" si="844"/>
        <v>3.7843864820913216E-3</v>
      </c>
      <c r="AI4148" s="128">
        <f t="shared" si="834"/>
        <v>1.1425225002512192</v>
      </c>
    </row>
    <row r="4149" spans="1:35" x14ac:dyDescent="0.25">
      <c r="A4149" s="96">
        <v>1.6579999999999999</v>
      </c>
      <c r="B4149" s="216">
        <v>21.23116923431493</v>
      </c>
      <c r="E4149" s="153">
        <f t="shared" si="835"/>
        <v>8.2949684450337562E-3</v>
      </c>
      <c r="F4149" s="166"/>
      <c r="W4149" s="152">
        <f t="shared" si="836"/>
        <v>0.63738554042168094</v>
      </c>
      <c r="X4149" s="170">
        <v>6.2905061971051666</v>
      </c>
      <c r="Y4149" s="153">
        <f t="shared" si="837"/>
        <v>3.9999999999995595E-4</v>
      </c>
      <c r="Z4149" s="128">
        <f t="shared" si="839"/>
        <v>8.8754449677853557</v>
      </c>
      <c r="AA4149" s="128">
        <f t="shared" si="840"/>
        <v>0.61929999999999996</v>
      </c>
      <c r="AB4149" s="128">
        <f t="shared" si="838"/>
        <v>2.6860643546033603E-3</v>
      </c>
      <c r="AC4149" s="128">
        <f t="shared" si="841"/>
        <v>7.8014851153264413</v>
      </c>
      <c r="AD4149" s="128">
        <f t="shared" si="832"/>
        <v>-140.50855379772753</v>
      </c>
      <c r="AE4149" s="128">
        <f t="shared" si="833"/>
        <v>2.3742442778291328E-4</v>
      </c>
      <c r="AF4149" s="128">
        <f t="shared" si="842"/>
        <v>0.74843532365997767</v>
      </c>
      <c r="AG4149" s="128">
        <f t="shared" si="843"/>
        <v>0.59356106945734854</v>
      </c>
      <c r="AH4149" s="93">
        <f t="shared" si="844"/>
        <v>3.5469620543084083E-3</v>
      </c>
      <c r="AI4149" s="128">
        <f t="shared" si="834"/>
        <v>1.1525071523878987</v>
      </c>
    </row>
    <row r="4150" spans="1:35" x14ac:dyDescent="0.25">
      <c r="A4150" s="96">
        <v>1.6583999999999999</v>
      </c>
      <c r="B4150" s="216">
        <v>21.23116923431493</v>
      </c>
      <c r="E4150" s="153">
        <f t="shared" si="835"/>
        <v>8.4924676937250358E-3</v>
      </c>
      <c r="F4150" s="166"/>
      <c r="W4150" s="152">
        <f t="shared" si="836"/>
        <v>0.63738554042168094</v>
      </c>
      <c r="X4150" s="170">
        <v>6.2905061971051666</v>
      </c>
      <c r="Y4150" s="153">
        <f t="shared" si="837"/>
        <v>3.9999999999995595E-4</v>
      </c>
      <c r="Z4150" s="128">
        <f t="shared" si="839"/>
        <v>8.8754449677853557</v>
      </c>
      <c r="AA4150" s="128">
        <f t="shared" si="840"/>
        <v>0.61929999999999996</v>
      </c>
      <c r="AB4150" s="128">
        <f t="shared" si="838"/>
        <v>2.6860643546033603E-3</v>
      </c>
      <c r="AC4150" s="128">
        <f t="shared" si="841"/>
        <v>7.8041711796810445</v>
      </c>
      <c r="AD4150" s="128">
        <f t="shared" si="832"/>
        <v>-140.49534055545101</v>
      </c>
      <c r="AE4150" s="128">
        <f t="shared" si="833"/>
        <v>2.374021006974664E-4</v>
      </c>
      <c r="AF4150" s="128">
        <f t="shared" si="842"/>
        <v>0.74867272576067512</v>
      </c>
      <c r="AG4150" s="128">
        <f t="shared" si="843"/>
        <v>0.59350525174373137</v>
      </c>
      <c r="AH4150" s="93">
        <f t="shared" si="844"/>
        <v>3.3095599536109421E-3</v>
      </c>
      <c r="AI4150" s="128">
        <f t="shared" si="834"/>
        <v>1.1525071523878987</v>
      </c>
    </row>
    <row r="4151" spans="1:35" x14ac:dyDescent="0.25">
      <c r="A4151" s="96">
        <v>1.6588000000000001</v>
      </c>
      <c r="B4151" s="216">
        <v>20.243672990858421</v>
      </c>
      <c r="E4151" s="153">
        <f t="shared" si="835"/>
        <v>8.2949684450383601E-3</v>
      </c>
      <c r="F4151" s="166"/>
      <c r="W4151" s="152">
        <f t="shared" si="836"/>
        <v>0.61305081731130195</v>
      </c>
      <c r="X4151" s="170">
        <v>6.050341152837917</v>
      </c>
      <c r="Y4151" s="153">
        <f t="shared" si="837"/>
        <v>4.0000000000017799E-4</v>
      </c>
      <c r="Z4151" s="128">
        <f t="shared" si="839"/>
        <v>8.8754449677853557</v>
      </c>
      <c r="AA4151" s="128">
        <f t="shared" si="840"/>
        <v>0.61929999999999996</v>
      </c>
      <c r="AB4151" s="128">
        <f t="shared" si="838"/>
        <v>2.6220845663850129E-3</v>
      </c>
      <c r="AC4151" s="128">
        <f t="shared" si="841"/>
        <v>7.8067932642474291</v>
      </c>
      <c r="AD4151" s="128">
        <f t="shared" si="832"/>
        <v>-137.13626390192138</v>
      </c>
      <c r="AE4151" s="128">
        <f t="shared" si="833"/>
        <v>2.3172609855533837E-4</v>
      </c>
      <c r="AF4151" s="128">
        <f t="shared" si="842"/>
        <v>0.74890445185923049</v>
      </c>
      <c r="AG4151" s="128">
        <f t="shared" si="843"/>
        <v>0.57931524638808818</v>
      </c>
      <c r="AH4151" s="93">
        <f t="shared" si="844"/>
        <v>3.0778338550556039E-3</v>
      </c>
      <c r="AI4151" s="128">
        <f t="shared" si="834"/>
        <v>1.1425225002512185</v>
      </c>
    </row>
    <row r="4152" spans="1:35" x14ac:dyDescent="0.25">
      <c r="A4152" s="96">
        <v>1.6592</v>
      </c>
      <c r="B4152" s="216">
        <v>19.256176747401913</v>
      </c>
      <c r="E4152" s="153">
        <f t="shared" si="835"/>
        <v>7.8999699476511968E-3</v>
      </c>
      <c r="F4152" s="166"/>
      <c r="W4152" s="152">
        <f t="shared" si="836"/>
        <v>0.58871609420092219</v>
      </c>
      <c r="X4152" s="170">
        <v>5.8101761085706602</v>
      </c>
      <c r="Y4152" s="153">
        <f t="shared" si="837"/>
        <v>3.9999999999995595E-4</v>
      </c>
      <c r="Z4152" s="128">
        <f t="shared" si="839"/>
        <v>8.8754449677853557</v>
      </c>
      <c r="AA4152" s="128">
        <f t="shared" si="840"/>
        <v>0.61929999999999996</v>
      </c>
      <c r="AB4152" s="128">
        <f t="shared" si="838"/>
        <v>2.5571302866418612E-3</v>
      </c>
      <c r="AC4152" s="128">
        <f t="shared" si="841"/>
        <v>7.8093503945340714</v>
      </c>
      <c r="AD4152" s="128">
        <f t="shared" si="832"/>
        <v>-133.72714009250581</v>
      </c>
      <c r="AE4152" s="128">
        <f t="shared" si="833"/>
        <v>2.259655291962885E-4</v>
      </c>
      <c r="AF4152" s="128">
        <f t="shared" si="842"/>
        <v>0.74913041738842678</v>
      </c>
      <c r="AG4152" s="128">
        <f t="shared" si="843"/>
        <v>0.56491382299078341</v>
      </c>
      <c r="AH4152" s="93">
        <f t="shared" si="844"/>
        <v>2.8518683258593153E-3</v>
      </c>
      <c r="AI4152" s="128">
        <f t="shared" si="834"/>
        <v>1.1317124120597317</v>
      </c>
    </row>
    <row r="4153" spans="1:35" x14ac:dyDescent="0.25">
      <c r="A4153" s="96">
        <v>1.6596</v>
      </c>
      <c r="B4153" s="216">
        <v>19.256176747401913</v>
      </c>
      <c r="E4153" s="153">
        <f t="shared" si="835"/>
        <v>7.7024706989599172E-3</v>
      </c>
      <c r="F4153" s="166"/>
      <c r="W4153" s="152">
        <f t="shared" si="836"/>
        <v>0.58871609420092219</v>
      </c>
      <c r="X4153" s="170">
        <v>5.8101761085706602</v>
      </c>
      <c r="Y4153" s="153">
        <f t="shared" si="837"/>
        <v>3.9999999999995595E-4</v>
      </c>
      <c r="Z4153" s="128">
        <f t="shared" si="839"/>
        <v>8.8754449677853557</v>
      </c>
      <c r="AA4153" s="128">
        <f t="shared" si="840"/>
        <v>0.61929999999999996</v>
      </c>
      <c r="AB4153" s="128">
        <f t="shared" si="838"/>
        <v>2.5571302866418612E-3</v>
      </c>
      <c r="AC4153" s="128">
        <f t="shared" si="841"/>
        <v>7.8119075248207137</v>
      </c>
      <c r="AD4153" s="128">
        <f t="shared" si="832"/>
        <v>-133.71515144516036</v>
      </c>
      <c r="AE4153" s="128">
        <f t="shared" si="833"/>
        <v>2.2594527137098923E-4</v>
      </c>
      <c r="AF4153" s="128">
        <f t="shared" si="842"/>
        <v>0.74935636265979777</v>
      </c>
      <c r="AG4153" s="128">
        <f t="shared" si="843"/>
        <v>0.56486317842753531</v>
      </c>
      <c r="AH4153" s="93">
        <f t="shared" si="844"/>
        <v>2.6259230544883258E-3</v>
      </c>
      <c r="AI4153" s="128">
        <f t="shared" si="834"/>
        <v>1.1317124120597317</v>
      </c>
    </row>
    <row r="4154" spans="1:35" x14ac:dyDescent="0.25">
      <c r="A4154" s="96">
        <v>1.66</v>
      </c>
      <c r="B4154" s="216">
        <v>19.256176747401913</v>
      </c>
      <c r="E4154" s="153">
        <f t="shared" si="835"/>
        <v>7.7024706989599172E-3</v>
      </c>
      <c r="F4154" s="166"/>
      <c r="W4154" s="152">
        <f t="shared" si="836"/>
        <v>0.58871609420092219</v>
      </c>
      <c r="X4154" s="170">
        <v>5.8101761085706602</v>
      </c>
      <c r="Y4154" s="153">
        <f t="shared" si="837"/>
        <v>3.9999999999995595E-4</v>
      </c>
      <c r="Z4154" s="128">
        <f t="shared" si="839"/>
        <v>8.8754449677853557</v>
      </c>
      <c r="AA4154" s="128">
        <f t="shared" si="840"/>
        <v>0.61929999999999996</v>
      </c>
      <c r="AB4154" s="128">
        <f t="shared" si="838"/>
        <v>2.5571302866418612E-3</v>
      </c>
      <c r="AC4154" s="128">
        <f t="shared" si="841"/>
        <v>7.814464655107356</v>
      </c>
      <c r="AD4154" s="128">
        <f t="shared" si="832"/>
        <v>-133.70315838528433</v>
      </c>
      <c r="AE4154" s="128">
        <f t="shared" si="833"/>
        <v>2.2592500608961333E-4</v>
      </c>
      <c r="AF4154" s="128">
        <f t="shared" si="842"/>
        <v>0.74958228766588741</v>
      </c>
      <c r="AG4154" s="128">
        <f t="shared" si="843"/>
        <v>0.56481251522409548</v>
      </c>
      <c r="AH4154" s="93">
        <f t="shared" si="844"/>
        <v>2.3999980483987125E-3</v>
      </c>
      <c r="AI4154" s="128">
        <f t="shared" si="834"/>
        <v>1.1317124120597317</v>
      </c>
    </row>
    <row r="4155" spans="1:35" x14ac:dyDescent="0.25">
      <c r="A4155" s="96">
        <v>1.6603999999999999</v>
      </c>
      <c r="B4155" s="216">
        <v>20.243672990858421</v>
      </c>
      <c r="E4155" s="153">
        <f t="shared" si="835"/>
        <v>7.8999699476511968E-3</v>
      </c>
      <c r="F4155" s="166"/>
      <c r="W4155" s="152">
        <f t="shared" si="836"/>
        <v>0.61305081731130195</v>
      </c>
      <c r="X4155" s="170">
        <v>6.050341152837917</v>
      </c>
      <c r="Y4155" s="153">
        <f t="shared" si="837"/>
        <v>3.9999999999995595E-4</v>
      </c>
      <c r="Z4155" s="128">
        <f t="shared" si="839"/>
        <v>8.8754449677853557</v>
      </c>
      <c r="AA4155" s="128">
        <f t="shared" si="840"/>
        <v>0.61929999999999996</v>
      </c>
      <c r="AB4155" s="128">
        <f t="shared" si="838"/>
        <v>2.6220845663835575E-3</v>
      </c>
      <c r="AC4155" s="128">
        <f t="shared" si="841"/>
        <v>7.8170867396737398</v>
      </c>
      <c r="AD4155" s="128">
        <f t="shared" si="832"/>
        <v>-137.08676960656362</v>
      </c>
      <c r="AE4155" s="128">
        <f t="shared" si="833"/>
        <v>2.3164246553488359E-4</v>
      </c>
      <c r="AF4155" s="128">
        <f t="shared" si="842"/>
        <v>0.74981393013142228</v>
      </c>
      <c r="AG4155" s="128">
        <f t="shared" si="843"/>
        <v>0.57910616383727276</v>
      </c>
      <c r="AH4155" s="93">
        <f t="shared" si="844"/>
        <v>2.1683555828638291E-3</v>
      </c>
      <c r="AI4155" s="128">
        <f t="shared" si="834"/>
        <v>1.1425225002512185</v>
      </c>
    </row>
    <row r="4156" spans="1:35" x14ac:dyDescent="0.25">
      <c r="A4156" s="96">
        <v>1.6608000000000001</v>
      </c>
      <c r="B4156" s="216">
        <v>21.23116923431493</v>
      </c>
      <c r="E4156" s="153">
        <f t="shared" si="835"/>
        <v>8.2949684450383601E-3</v>
      </c>
      <c r="F4156" s="166"/>
      <c r="W4156" s="152">
        <f t="shared" si="836"/>
        <v>0.63738554042168127</v>
      </c>
      <c r="X4156" s="170">
        <v>6.2905061971051692</v>
      </c>
      <c r="Y4156" s="153">
        <f t="shared" si="837"/>
        <v>4.0000000000017799E-4</v>
      </c>
      <c r="Z4156" s="128">
        <f t="shared" si="839"/>
        <v>8.8754449677853557</v>
      </c>
      <c r="AA4156" s="128">
        <f t="shared" si="840"/>
        <v>0.61929999999999996</v>
      </c>
      <c r="AB4156" s="128">
        <f t="shared" si="838"/>
        <v>2.6860643546048522E-3</v>
      </c>
      <c r="AC4156" s="128">
        <f t="shared" si="841"/>
        <v>7.8197728040283447</v>
      </c>
      <c r="AD4156" s="128">
        <f t="shared" si="832"/>
        <v>-140.41849218763517</v>
      </c>
      <c r="AE4156" s="128">
        <f t="shared" si="833"/>
        <v>2.3727224611380177E-4</v>
      </c>
      <c r="AF4156" s="128">
        <f t="shared" si="842"/>
        <v>0.75005120237753609</v>
      </c>
      <c r="AG4156" s="128">
        <f t="shared" si="843"/>
        <v>0.59318061528424049</v>
      </c>
      <c r="AH4156" s="93">
        <f t="shared" si="844"/>
        <v>1.9310833367500273E-3</v>
      </c>
      <c r="AI4156" s="128">
        <f t="shared" si="834"/>
        <v>1.1525071523878982</v>
      </c>
    </row>
    <row r="4157" spans="1:35" x14ac:dyDescent="0.25">
      <c r="A4157" s="96">
        <v>1.6612</v>
      </c>
      <c r="B4157" s="216">
        <v>20.243672990858421</v>
      </c>
      <c r="E4157" s="153">
        <f t="shared" si="835"/>
        <v>8.2949684450337562E-3</v>
      </c>
      <c r="F4157" s="166"/>
      <c r="W4157" s="152">
        <f t="shared" si="836"/>
        <v>0.6130508173113014</v>
      </c>
      <c r="X4157" s="170">
        <v>6.0503411528379116</v>
      </c>
      <c r="Y4157" s="153">
        <f t="shared" si="837"/>
        <v>3.9999999999995595E-4</v>
      </c>
      <c r="Z4157" s="128">
        <f t="shared" si="839"/>
        <v>8.8754449677853557</v>
      </c>
      <c r="AA4157" s="128">
        <f t="shared" si="840"/>
        <v>0.61929999999999996</v>
      </c>
      <c r="AB4157" s="128">
        <f t="shared" si="838"/>
        <v>2.6220845663835562E-3</v>
      </c>
      <c r="AC4157" s="128">
        <f t="shared" si="841"/>
        <v>7.8223948885947285</v>
      </c>
      <c r="AD4157" s="128">
        <f t="shared" si="832"/>
        <v>-137.06121769037779</v>
      </c>
      <c r="AE4157" s="128">
        <f t="shared" si="833"/>
        <v>2.3159928916650457E-4</v>
      </c>
      <c r="AF4157" s="128">
        <f t="shared" si="842"/>
        <v>0.75028280166670258</v>
      </c>
      <c r="AG4157" s="128">
        <f t="shared" si="843"/>
        <v>0.57899822291632519</v>
      </c>
      <c r="AH4157" s="93">
        <f t="shared" si="844"/>
        <v>1.6994840475835226E-3</v>
      </c>
      <c r="AI4157" s="128">
        <f t="shared" si="834"/>
        <v>1.1425225002512196</v>
      </c>
    </row>
    <row r="4158" spans="1:35" x14ac:dyDescent="0.25">
      <c r="A4158" s="96">
        <v>1.6616</v>
      </c>
      <c r="B4158" s="216">
        <v>20.243672990858421</v>
      </c>
      <c r="E4158" s="153">
        <f t="shared" si="835"/>
        <v>8.0974691963424765E-3</v>
      </c>
      <c r="F4158" s="166"/>
      <c r="W4158" s="152">
        <f t="shared" si="836"/>
        <v>0.6130508173113014</v>
      </c>
      <c r="X4158" s="170">
        <v>6.0503411528379116</v>
      </c>
      <c r="Y4158" s="153">
        <f t="shared" si="837"/>
        <v>3.9999999999995595E-4</v>
      </c>
      <c r="Z4158" s="128">
        <f t="shared" si="839"/>
        <v>8.8754449677853557</v>
      </c>
      <c r="AA4158" s="128">
        <f t="shared" si="840"/>
        <v>0.61929999999999996</v>
      </c>
      <c r="AB4158" s="128">
        <f t="shared" si="838"/>
        <v>2.6220845663835562E-3</v>
      </c>
      <c r="AC4158" s="128">
        <f t="shared" si="841"/>
        <v>7.8250169731611123</v>
      </c>
      <c r="AD4158" s="128">
        <f t="shared" si="832"/>
        <v>-137.04858852838458</v>
      </c>
      <c r="AE4158" s="128">
        <f t="shared" si="833"/>
        <v>2.3157794903112794E-4</v>
      </c>
      <c r="AF4158" s="128">
        <f t="shared" si="842"/>
        <v>0.75051437961573375</v>
      </c>
      <c r="AG4158" s="128">
        <f t="shared" si="843"/>
        <v>0.57894487257788363</v>
      </c>
      <c r="AH4158" s="93">
        <f t="shared" si="844"/>
        <v>1.4679060985523947E-3</v>
      </c>
      <c r="AI4158" s="128">
        <f t="shared" si="834"/>
        <v>1.1425225002512196</v>
      </c>
    </row>
    <row r="4159" spans="1:35" x14ac:dyDescent="0.25">
      <c r="A4159" s="96">
        <v>1.6619999999999999</v>
      </c>
      <c r="B4159" s="216">
        <v>19.256176747401913</v>
      </c>
      <c r="E4159" s="153">
        <f t="shared" si="835"/>
        <v>7.8999699476511968E-3</v>
      </c>
      <c r="F4159" s="166"/>
      <c r="W4159" s="152">
        <f t="shared" si="836"/>
        <v>0.58871609420092164</v>
      </c>
      <c r="X4159" s="170">
        <v>5.8101761085706558</v>
      </c>
      <c r="Y4159" s="153">
        <f t="shared" si="837"/>
        <v>3.9999999999995595E-4</v>
      </c>
      <c r="Z4159" s="128">
        <f t="shared" si="839"/>
        <v>8.8754449677853557</v>
      </c>
      <c r="AA4159" s="128">
        <f t="shared" si="840"/>
        <v>0.61929999999999996</v>
      </c>
      <c r="AB4159" s="128">
        <f t="shared" si="838"/>
        <v>2.5571302866418595E-3</v>
      </c>
      <c r="AC4159" s="128">
        <f t="shared" si="841"/>
        <v>7.8275741034477546</v>
      </c>
      <c r="AD4159" s="128">
        <f t="shared" si="832"/>
        <v>-133.64160516697424</v>
      </c>
      <c r="AE4159" s="128">
        <f t="shared" si="833"/>
        <v>2.258209964956031E-4</v>
      </c>
      <c r="AF4159" s="128">
        <f t="shared" si="842"/>
        <v>0.75074020061222935</v>
      </c>
      <c r="AG4159" s="128">
        <f t="shared" si="843"/>
        <v>0.56455249123906992</v>
      </c>
      <c r="AH4159" s="93">
        <f t="shared" si="844"/>
        <v>1.2420851020567916E-3</v>
      </c>
      <c r="AI4159" s="128">
        <f t="shared" si="834"/>
        <v>1.1317124120597328</v>
      </c>
    </row>
    <row r="4160" spans="1:35" x14ac:dyDescent="0.25">
      <c r="A4160" s="96">
        <v>1.6623999999999999</v>
      </c>
      <c r="B4160" s="216">
        <v>19.256176747401913</v>
      </c>
      <c r="E4160" s="153">
        <f t="shared" si="835"/>
        <v>7.7024706989599172E-3</v>
      </c>
      <c r="F4160" s="166"/>
      <c r="W4160" s="152">
        <f t="shared" si="836"/>
        <v>0.58871609420092164</v>
      </c>
      <c r="X4160" s="170">
        <v>5.8101761085706558</v>
      </c>
      <c r="Y4160" s="153">
        <f t="shared" si="837"/>
        <v>3.9999999999995595E-4</v>
      </c>
      <c r="Z4160" s="128">
        <f t="shared" si="839"/>
        <v>8.8754449677853557</v>
      </c>
      <c r="AA4160" s="128">
        <f t="shared" si="840"/>
        <v>0.61929999999999996</v>
      </c>
      <c r="AB4160" s="128">
        <f t="shared" si="838"/>
        <v>2.5571302866418595E-3</v>
      </c>
      <c r="AC4160" s="128">
        <f t="shared" si="841"/>
        <v>7.8301312337343969</v>
      </c>
      <c r="AD4160" s="128">
        <f t="shared" si="832"/>
        <v>-133.62958507317762</v>
      </c>
      <c r="AE4160" s="128">
        <f t="shared" si="833"/>
        <v>2.2580068553364083E-4</v>
      </c>
      <c r="AF4160" s="128">
        <f t="shared" si="842"/>
        <v>0.75096600129776303</v>
      </c>
      <c r="AG4160" s="128">
        <f t="shared" si="843"/>
        <v>0.56450171383416425</v>
      </c>
      <c r="AH4160" s="93">
        <f t="shared" si="844"/>
        <v>1.0162844165231507E-3</v>
      </c>
      <c r="AI4160" s="128">
        <f t="shared" si="834"/>
        <v>1.1317124120597328</v>
      </c>
    </row>
    <row r="4161" spans="1:35" x14ac:dyDescent="0.25">
      <c r="A4161" s="96">
        <v>1.6628000000000001</v>
      </c>
      <c r="B4161" s="216">
        <v>20.243672990858421</v>
      </c>
      <c r="E4161" s="153">
        <f t="shared" si="835"/>
        <v>7.8999699476555822E-3</v>
      </c>
      <c r="F4161" s="166"/>
      <c r="W4161" s="152">
        <f t="shared" si="836"/>
        <v>0.61305081731130173</v>
      </c>
      <c r="X4161" s="170">
        <v>6.0503411528379152</v>
      </c>
      <c r="Y4161" s="153">
        <f t="shared" si="837"/>
        <v>4.0000000000017799E-4</v>
      </c>
      <c r="Z4161" s="128">
        <f t="shared" si="839"/>
        <v>8.8754449677853557</v>
      </c>
      <c r="AA4161" s="128">
        <f t="shared" si="840"/>
        <v>0.61929999999999996</v>
      </c>
      <c r="AB4161" s="128">
        <f t="shared" si="838"/>
        <v>2.6220845663850125E-3</v>
      </c>
      <c r="AC4161" s="128">
        <f t="shared" si="841"/>
        <v>7.8327533183007816</v>
      </c>
      <c r="AD4161" s="128">
        <f t="shared" si="832"/>
        <v>-137.01129901643188</v>
      </c>
      <c r="AE4161" s="128">
        <f t="shared" si="833"/>
        <v>2.3151493905203144E-4</v>
      </c>
      <c r="AF4161" s="128">
        <f t="shared" si="842"/>
        <v>0.75119751623681508</v>
      </c>
      <c r="AG4161" s="128">
        <f t="shared" si="843"/>
        <v>0.57878734762982109</v>
      </c>
      <c r="AH4161" s="93">
        <f t="shared" si="844"/>
        <v>7.8476947747111933E-4</v>
      </c>
      <c r="AI4161" s="128">
        <f t="shared" si="834"/>
        <v>1.1425225002512192</v>
      </c>
    </row>
    <row r="4162" spans="1:35" x14ac:dyDescent="0.25">
      <c r="A4162" s="96">
        <v>1.6632</v>
      </c>
      <c r="B4162" s="216">
        <v>20.243672990858421</v>
      </c>
      <c r="E4162" s="153">
        <f t="shared" si="835"/>
        <v>8.0974691963424765E-3</v>
      </c>
      <c r="F4162" s="166"/>
      <c r="W4162" s="152">
        <f t="shared" si="836"/>
        <v>0.61305081731130173</v>
      </c>
      <c r="X4162" s="170">
        <v>6.0503411528379152</v>
      </c>
      <c r="Y4162" s="153">
        <f t="shared" si="837"/>
        <v>3.9999999999995595E-4</v>
      </c>
      <c r="Z4162" s="128">
        <f t="shared" si="839"/>
        <v>8.8754449677853557</v>
      </c>
      <c r="AA4162" s="128">
        <f t="shared" si="840"/>
        <v>0.61929999999999996</v>
      </c>
      <c r="AB4162" s="128">
        <f t="shared" si="838"/>
        <v>2.622084566383557E-3</v>
      </c>
      <c r="AC4162" s="128">
        <f t="shared" si="841"/>
        <v>7.8353754028671654</v>
      </c>
      <c r="AD4162" s="128">
        <f t="shared" si="832"/>
        <v>-136.99865106048173</v>
      </c>
      <c r="AE4162" s="128">
        <f t="shared" si="833"/>
        <v>2.3149356715955287E-4</v>
      </c>
      <c r="AF4162" s="128">
        <f t="shared" si="842"/>
        <v>0.75142900980397465</v>
      </c>
      <c r="AG4162" s="128">
        <f t="shared" si="843"/>
        <v>0.5787339178989459</v>
      </c>
      <c r="AH4162" s="93">
        <f t="shared" si="844"/>
        <v>5.5327591031156646E-4</v>
      </c>
      <c r="AI4162" s="128">
        <f t="shared" si="834"/>
        <v>1.1425225002512192</v>
      </c>
    </row>
    <row r="4163" spans="1:35" x14ac:dyDescent="0.25">
      <c r="A4163" s="96">
        <v>1.6636</v>
      </c>
      <c r="B4163" s="216">
        <v>20.243672990858421</v>
      </c>
      <c r="E4163" s="153">
        <f t="shared" si="835"/>
        <v>8.0974691963424765E-3</v>
      </c>
      <c r="F4163" s="166"/>
      <c r="W4163" s="152">
        <f t="shared" si="836"/>
        <v>0.61305081731130173</v>
      </c>
      <c r="X4163" s="170">
        <v>6.0503411528379152</v>
      </c>
      <c r="Y4163" s="153">
        <f t="shared" si="837"/>
        <v>3.9999999999995595E-4</v>
      </c>
      <c r="Z4163" s="128">
        <f t="shared" si="839"/>
        <v>8.8754449677853557</v>
      </c>
      <c r="AA4163" s="128">
        <f t="shared" si="840"/>
        <v>0.61929999999999996</v>
      </c>
      <c r="AB4163" s="128">
        <f t="shared" si="838"/>
        <v>2.622084566383557E-3</v>
      </c>
      <c r="AC4163" s="128">
        <f t="shared" si="841"/>
        <v>7.8379974874335492</v>
      </c>
      <c r="AD4163" s="128">
        <f t="shared" si="832"/>
        <v>-136.98599834721233</v>
      </c>
      <c r="AE4163" s="128">
        <f t="shared" si="833"/>
        <v>2.3147218722839068E-4</v>
      </c>
      <c r="AF4163" s="128">
        <f t="shared" si="842"/>
        <v>0.75166048199120306</v>
      </c>
      <c r="AG4163" s="128">
        <f t="shared" si="843"/>
        <v>0.57868046807104045</v>
      </c>
      <c r="AH4163" s="93">
        <f t="shared" si="844"/>
        <v>3.2180372308317576E-4</v>
      </c>
      <c r="AI4163" s="128">
        <f t="shared" si="834"/>
        <v>1.1425225002512192</v>
      </c>
    </row>
    <row r="4164" spans="1:35" x14ac:dyDescent="0.25">
      <c r="A4164" s="96">
        <v>1.6639999999999999</v>
      </c>
      <c r="B4164" s="216">
        <v>21.23116923431493</v>
      </c>
      <c r="E4164" s="153">
        <f t="shared" si="835"/>
        <v>8.2949684450337562E-3</v>
      </c>
      <c r="F4164" s="166"/>
      <c r="W4164" s="152">
        <f t="shared" si="836"/>
        <v>0.63738554042168094</v>
      </c>
      <c r="X4164" s="170">
        <v>6.2905061971051666</v>
      </c>
      <c r="Y4164" s="153">
        <f t="shared" si="837"/>
        <v>3.9999999999995595E-4</v>
      </c>
      <c r="Z4164" s="128">
        <f t="shared" si="839"/>
        <v>8.8754449677853557</v>
      </c>
      <c r="AA4164" s="128">
        <f t="shared" si="840"/>
        <v>0.61929999999999996</v>
      </c>
      <c r="AB4164" s="128">
        <f t="shared" si="838"/>
        <v>2.6860643546033603E-3</v>
      </c>
      <c r="AC4164" s="128">
        <f t="shared" si="841"/>
        <v>7.8406835517881524</v>
      </c>
      <c r="AD4164" s="128">
        <f t="shared" ref="AD4164:AD4227" si="845">2*$AB$1*PI()*((AC4164+$X$2/2)*(2*AC4164-$Z$1)+(AC4164+$X$2/2)^2-($X$1/2)^2)*AB4164</f>
        <v>-140.31522226032689</v>
      </c>
      <c r="AE4164" s="128">
        <f t="shared" ref="AE4164:AE4227" si="846">-AD4164*0.000000001*$Z$2</f>
        <v>2.3709774568136797E-4</v>
      </c>
      <c r="AF4164" s="128">
        <f t="shared" si="842"/>
        <v>0.75189757973688442</v>
      </c>
      <c r="AG4164" s="128">
        <f t="shared" si="843"/>
        <v>0.5927443642034852</v>
      </c>
      <c r="AH4164" s="93">
        <f t="shared" si="844"/>
        <v>8.4705977401807787E-5</v>
      </c>
      <c r="AI4164" s="128">
        <f t="shared" ref="AI4164:AI4227" si="847">B4164*9.81/(W4164*1000000*$AF$1)</f>
        <v>1.1525071523878987</v>
      </c>
    </row>
    <row r="4165" spans="1:35" x14ac:dyDescent="0.25">
      <c r="A4165" s="96">
        <v>1.6643999999999999</v>
      </c>
      <c r="B4165" s="216">
        <v>21.23116923431493</v>
      </c>
      <c r="E4165" s="153">
        <f t="shared" ref="E4165:E4228" si="848">+(B4164+B4165)/2*(A4165-A4164)</f>
        <v>8.4924676937250358E-3</v>
      </c>
      <c r="F4165" s="166"/>
      <c r="W4165" s="152">
        <f t="shared" ref="W4165:W4228" si="849">+X4165/1000000*101325</f>
        <v>0.63738554042168094</v>
      </c>
      <c r="X4165" s="170">
        <v>6.2905061971051666</v>
      </c>
      <c r="Y4165" s="153">
        <f t="shared" ref="Y4165:Y4228" si="850">+A4165-A4164</f>
        <v>3.9999999999995595E-4</v>
      </c>
      <c r="Z4165" s="128">
        <f t="shared" si="839"/>
        <v>8.8754449677853557</v>
      </c>
      <c r="AA4165" s="128">
        <f t="shared" si="840"/>
        <v>0.61929999999999996</v>
      </c>
      <c r="AB4165" s="128">
        <f t="shared" ref="AB4165:AB4228" si="851">IF(OR(AC4164&gt;=($X$1-$X$2)/2,AC4164&gt;=$Z$1/2),0,Z4165*W4165^AA4165*Y4165)</f>
        <v>2.6860643546033603E-3</v>
      </c>
      <c r="AC4165" s="128">
        <f t="shared" si="841"/>
        <v>7.8433696161427555</v>
      </c>
      <c r="AD4165" s="128">
        <f t="shared" si="845"/>
        <v>-140.30193438507939</v>
      </c>
      <c r="AE4165" s="128">
        <f t="shared" si="846"/>
        <v>2.3707529248480577E-4</v>
      </c>
      <c r="AF4165" s="128">
        <f t="shared" si="842"/>
        <v>0.75213465502936927</v>
      </c>
      <c r="AG4165" s="128">
        <f t="shared" si="843"/>
        <v>0.5926882312120797</v>
      </c>
      <c r="AH4165" s="93">
        <f t="shared" si="844"/>
        <v>-1.5236931508299799E-4</v>
      </c>
      <c r="AI4165" s="128">
        <f t="shared" si="847"/>
        <v>1.1525071523878987</v>
      </c>
    </row>
    <row r="4166" spans="1:35" x14ac:dyDescent="0.25">
      <c r="A4166" s="96">
        <v>1.6648000000000001</v>
      </c>
      <c r="B4166" s="216">
        <v>21.23116923431493</v>
      </c>
      <c r="E4166" s="153">
        <f t="shared" si="848"/>
        <v>8.4924676937297508E-3</v>
      </c>
      <c r="F4166" s="166"/>
      <c r="W4166" s="152">
        <f t="shared" si="849"/>
        <v>0.63738554042168094</v>
      </c>
      <c r="X4166" s="170">
        <v>6.2905061971051666</v>
      </c>
      <c r="Y4166" s="153">
        <f t="shared" si="850"/>
        <v>4.0000000000017799E-4</v>
      </c>
      <c r="Z4166" s="128">
        <f t="shared" ref="Z4166:Z4229" si="852">IF(AND(W4166&lt;=$S$56,W4166&gt;$Q$56),$T$56,IF(AND(W4166&lt;=$S$57,W4166&gt;$Q$57),$T$57,IF(AND(W4166&lt;=$S$58,W4166&gt;$Q$58),$T$58,IF(AND(W4166&lt;=$S$59,W4166&gt;$Q$59),$T$59,IF(AND(W4166&lt;=$S$60,W4166&gt;$Q$60),$T$60,"Valor no encontrado para Po")))))</f>
        <v>8.8754449677853557</v>
      </c>
      <c r="AA4166" s="128">
        <f t="shared" ref="AA4166:AA4229" si="853">IF(AND(W4166&lt;=$S$56,W4166&gt;$Q$56),$U$56,IF(AND(W4166&lt;=$S$57,W4166&gt;$Q$57),$U$57,IF(AND(W4166&lt;=$S$58,W4166&gt;$Q$58),$U$58,IF(AND(W4166&lt;=$S$59,W4166&gt;$Q$59),$U$59,IF(AND(W4166&lt;=$S$60,W4166&gt;$Q$60),$U$60,"Valor no encontrado para Po")))))</f>
        <v>0.61929999999999996</v>
      </c>
      <c r="AB4166" s="128">
        <f t="shared" si="851"/>
        <v>2.6860643546048513E-3</v>
      </c>
      <c r="AC4166" s="128">
        <f t="shared" ref="AC4166:AC4229" si="854">+AC4165+AB4166</f>
        <v>7.8460556804973605</v>
      </c>
      <c r="AD4166" s="128">
        <f t="shared" si="845"/>
        <v>-140.28864139570163</v>
      </c>
      <c r="AE4166" s="128">
        <f t="shared" si="846"/>
        <v>2.3705283064663841E-4</v>
      </c>
      <c r="AF4166" s="128">
        <f t="shared" ref="AF4166:AF4229" si="855">+AF4165+AE4166</f>
        <v>0.75237170786001595</v>
      </c>
      <c r="AG4166" s="128">
        <f t="shared" ref="AG4166:AG4229" si="856">+AE4166/Y4166</f>
        <v>0.59263207661633233</v>
      </c>
      <c r="AH4166" s="93">
        <f t="shared" ref="AH4166:AH4229" si="857">+AH4165-AE4166</f>
        <v>-3.8942214572963642E-4</v>
      </c>
      <c r="AI4166" s="128">
        <f t="shared" si="847"/>
        <v>1.1525071523878987</v>
      </c>
    </row>
    <row r="4167" spans="1:35" x14ac:dyDescent="0.25">
      <c r="A4167" s="96">
        <v>1.6652</v>
      </c>
      <c r="B4167" s="216">
        <v>20.243672990858421</v>
      </c>
      <c r="E4167" s="153">
        <f t="shared" si="848"/>
        <v>8.2949684450337562E-3</v>
      </c>
      <c r="F4167" s="166"/>
      <c r="W4167" s="152">
        <f t="shared" si="849"/>
        <v>0.61305081731130195</v>
      </c>
      <c r="X4167" s="170">
        <v>6.050341152837917</v>
      </c>
      <c r="Y4167" s="153">
        <f t="shared" si="850"/>
        <v>3.9999999999995595E-4</v>
      </c>
      <c r="Z4167" s="128">
        <f t="shared" si="852"/>
        <v>8.8754449677853557</v>
      </c>
      <c r="AA4167" s="128">
        <f t="shared" si="853"/>
        <v>0.61929999999999996</v>
      </c>
      <c r="AB4167" s="128">
        <f t="shared" si="851"/>
        <v>2.6220845663835575E-3</v>
      </c>
      <c r="AC4167" s="128">
        <f t="shared" si="854"/>
        <v>7.8486777650637443</v>
      </c>
      <c r="AD4167" s="128">
        <f t="shared" si="845"/>
        <v>-136.93441214832771</v>
      </c>
      <c r="AE4167" s="128">
        <f t="shared" si="846"/>
        <v>2.3138501941247745E-4</v>
      </c>
      <c r="AF4167" s="128">
        <f t="shared" si="855"/>
        <v>0.75260309287942839</v>
      </c>
      <c r="AG4167" s="128">
        <f t="shared" si="856"/>
        <v>0.57846254853125734</v>
      </c>
      <c r="AH4167" s="93">
        <f t="shared" si="857"/>
        <v>-6.2080716514211387E-4</v>
      </c>
      <c r="AI4167" s="128">
        <f t="shared" si="847"/>
        <v>1.1425225002512185</v>
      </c>
    </row>
    <row r="4168" spans="1:35" x14ac:dyDescent="0.25">
      <c r="A4168" s="96">
        <v>1.6656</v>
      </c>
      <c r="B4168" s="216">
        <v>20.243672990858421</v>
      </c>
      <c r="E4168" s="153">
        <f t="shared" si="848"/>
        <v>8.0974691963424765E-3</v>
      </c>
      <c r="F4168" s="166"/>
      <c r="W4168" s="152">
        <f t="shared" si="849"/>
        <v>0.61305081731130195</v>
      </c>
      <c r="X4168" s="170">
        <v>6.050341152837917</v>
      </c>
      <c r="Y4168" s="153">
        <f t="shared" si="850"/>
        <v>3.9999999999995595E-4</v>
      </c>
      <c r="Z4168" s="128">
        <f t="shared" si="852"/>
        <v>8.8754449677853557</v>
      </c>
      <c r="AA4168" s="128">
        <f t="shared" si="853"/>
        <v>0.61929999999999996</v>
      </c>
      <c r="AB4168" s="128">
        <f t="shared" si="851"/>
        <v>2.6220845663835575E-3</v>
      </c>
      <c r="AC4168" s="128">
        <f t="shared" si="854"/>
        <v>7.8512998496301281</v>
      </c>
      <c r="AD4168" s="128">
        <f t="shared" si="845"/>
        <v>-136.92173529983526</v>
      </c>
      <c r="AE4168" s="128">
        <f t="shared" si="846"/>
        <v>2.3136359869880516E-4</v>
      </c>
      <c r="AF4168" s="128">
        <f t="shared" si="855"/>
        <v>0.75283445647812719</v>
      </c>
      <c r="AG4168" s="128">
        <f t="shared" si="856"/>
        <v>0.57840899674707658</v>
      </c>
      <c r="AH4168" s="93">
        <f t="shared" si="857"/>
        <v>-8.5217076384091909E-4</v>
      </c>
      <c r="AI4168" s="128">
        <f t="shared" si="847"/>
        <v>1.1425225002512185</v>
      </c>
    </row>
    <row r="4169" spans="1:35" x14ac:dyDescent="0.25">
      <c r="A4169" s="96">
        <v>1.6659999999999999</v>
      </c>
      <c r="B4169" s="216">
        <v>19.256176747401913</v>
      </c>
      <c r="E4169" s="153">
        <f t="shared" si="848"/>
        <v>7.8999699476511968E-3</v>
      </c>
      <c r="F4169" s="166"/>
      <c r="W4169" s="152">
        <f t="shared" si="849"/>
        <v>0.58871609420092219</v>
      </c>
      <c r="X4169" s="170">
        <v>5.8101761085706602</v>
      </c>
      <c r="Y4169" s="153">
        <f t="shared" si="850"/>
        <v>3.9999999999995595E-4</v>
      </c>
      <c r="Z4169" s="128">
        <f t="shared" si="852"/>
        <v>8.8754449677853557</v>
      </c>
      <c r="AA4169" s="128">
        <f t="shared" si="853"/>
        <v>0.61929999999999996</v>
      </c>
      <c r="AB4169" s="128">
        <f t="shared" si="851"/>
        <v>2.5571302866418612E-3</v>
      </c>
      <c r="AC4169" s="128">
        <f t="shared" si="854"/>
        <v>7.8538569799167703</v>
      </c>
      <c r="AD4169" s="128">
        <f t="shared" si="845"/>
        <v>-133.51784899346214</v>
      </c>
      <c r="AE4169" s="128">
        <f t="shared" si="846"/>
        <v>2.2561187941421166E-4</v>
      </c>
      <c r="AF4169" s="128">
        <f t="shared" si="855"/>
        <v>0.75306006835754136</v>
      </c>
      <c r="AG4169" s="128">
        <f t="shared" si="856"/>
        <v>0.56402969853559126</v>
      </c>
      <c r="AH4169" s="93">
        <f t="shared" si="857"/>
        <v>-1.0777826432551308E-3</v>
      </c>
      <c r="AI4169" s="128">
        <f t="shared" si="847"/>
        <v>1.1317124120597317</v>
      </c>
    </row>
    <row r="4170" spans="1:35" x14ac:dyDescent="0.25">
      <c r="A4170" s="96">
        <v>1.6663999999999999</v>
      </c>
      <c r="B4170" s="216">
        <v>20.243672990858421</v>
      </c>
      <c r="E4170" s="153">
        <f t="shared" si="848"/>
        <v>7.8999699476511968E-3</v>
      </c>
      <c r="F4170" s="166"/>
      <c r="W4170" s="152">
        <f t="shared" si="849"/>
        <v>0.61305081731130195</v>
      </c>
      <c r="X4170" s="170">
        <v>6.050341152837917</v>
      </c>
      <c r="Y4170" s="153">
        <f t="shared" si="850"/>
        <v>3.9999999999995595E-4</v>
      </c>
      <c r="Z4170" s="128">
        <f t="shared" si="852"/>
        <v>8.8754449677853557</v>
      </c>
      <c r="AA4170" s="128">
        <f t="shared" si="853"/>
        <v>0.61929999999999996</v>
      </c>
      <c r="AB4170" s="128">
        <f t="shared" si="851"/>
        <v>2.6220845663835575E-3</v>
      </c>
      <c r="AC4170" s="128">
        <f t="shared" si="854"/>
        <v>7.8564790644831541</v>
      </c>
      <c r="AD4170" s="128">
        <f t="shared" si="845"/>
        <v>-136.89668165472526</v>
      </c>
      <c r="AE4170" s="128">
        <f t="shared" si="846"/>
        <v>2.3132126428432754E-4</v>
      </c>
      <c r="AF4170" s="128">
        <f t="shared" si="855"/>
        <v>0.75329138962182574</v>
      </c>
      <c r="AG4170" s="128">
        <f t="shared" si="856"/>
        <v>0.5783031607108825</v>
      </c>
      <c r="AH4170" s="93">
        <f t="shared" si="857"/>
        <v>-1.3091039075394583E-3</v>
      </c>
      <c r="AI4170" s="128">
        <f t="shared" si="847"/>
        <v>1.1425225002512185</v>
      </c>
    </row>
    <row r="4171" spans="1:35" x14ac:dyDescent="0.25">
      <c r="A4171" s="96">
        <v>1.6668000000000001</v>
      </c>
      <c r="B4171" s="216">
        <v>20.243672990858421</v>
      </c>
      <c r="E4171" s="153">
        <f t="shared" si="848"/>
        <v>8.0974691963469712E-3</v>
      </c>
      <c r="F4171" s="166"/>
      <c r="W4171" s="152">
        <f t="shared" si="849"/>
        <v>0.61305081731130195</v>
      </c>
      <c r="X4171" s="170">
        <v>6.050341152837917</v>
      </c>
      <c r="Y4171" s="153">
        <f t="shared" si="850"/>
        <v>4.0000000000017799E-4</v>
      </c>
      <c r="Z4171" s="128">
        <f t="shared" si="852"/>
        <v>8.8754449677853557</v>
      </c>
      <c r="AA4171" s="128">
        <f t="shared" si="853"/>
        <v>0.61929999999999996</v>
      </c>
      <c r="AB4171" s="128">
        <f t="shared" si="851"/>
        <v>2.6220845663850129E-3</v>
      </c>
      <c r="AC4171" s="128">
        <f t="shared" si="854"/>
        <v>7.8591011490495388</v>
      </c>
      <c r="AD4171" s="128">
        <f t="shared" si="845"/>
        <v>-136.88399065197305</v>
      </c>
      <c r="AE4171" s="128">
        <f t="shared" si="846"/>
        <v>2.3129981965348486E-4</v>
      </c>
      <c r="AF4171" s="128">
        <f t="shared" si="855"/>
        <v>0.75352268944147927</v>
      </c>
      <c r="AG4171" s="128">
        <f t="shared" si="856"/>
        <v>0.57824954913345483</v>
      </c>
      <c r="AH4171" s="93">
        <f t="shared" si="857"/>
        <v>-1.5404037271929431E-3</v>
      </c>
      <c r="AI4171" s="128">
        <f t="shared" si="847"/>
        <v>1.1425225002512185</v>
      </c>
    </row>
    <row r="4172" spans="1:35" x14ac:dyDescent="0.25">
      <c r="A4172" s="96">
        <v>1.6672</v>
      </c>
      <c r="B4172" s="216">
        <v>20.243672990858421</v>
      </c>
      <c r="E4172" s="153">
        <f t="shared" si="848"/>
        <v>8.0974691963424765E-3</v>
      </c>
      <c r="F4172" s="166"/>
      <c r="W4172" s="152">
        <f t="shared" si="849"/>
        <v>0.61305081731130195</v>
      </c>
      <c r="X4172" s="170">
        <v>6.050341152837917</v>
      </c>
      <c r="Y4172" s="153">
        <f t="shared" si="850"/>
        <v>3.9999999999995595E-4</v>
      </c>
      <c r="Z4172" s="128">
        <f t="shared" si="852"/>
        <v>8.8754449677853557</v>
      </c>
      <c r="AA4172" s="128">
        <f t="shared" si="853"/>
        <v>0.61929999999999996</v>
      </c>
      <c r="AB4172" s="128">
        <f t="shared" si="851"/>
        <v>2.6220845663835575E-3</v>
      </c>
      <c r="AC4172" s="128">
        <f t="shared" si="854"/>
        <v>7.8617232336159226</v>
      </c>
      <c r="AD4172" s="128">
        <f t="shared" si="845"/>
        <v>-136.87129489167356</v>
      </c>
      <c r="AE4172" s="128">
        <f t="shared" si="846"/>
        <v>2.3127836698357327E-4</v>
      </c>
      <c r="AF4172" s="128">
        <f t="shared" si="855"/>
        <v>0.75375396780846282</v>
      </c>
      <c r="AG4172" s="128">
        <f t="shared" si="856"/>
        <v>0.5781959174589969</v>
      </c>
      <c r="AH4172" s="93">
        <f t="shared" si="857"/>
        <v>-1.7716820941765163E-3</v>
      </c>
      <c r="AI4172" s="128">
        <f t="shared" si="847"/>
        <v>1.1425225002512185</v>
      </c>
    </row>
    <row r="4173" spans="1:35" x14ac:dyDescent="0.25">
      <c r="A4173" s="96">
        <v>1.6676</v>
      </c>
      <c r="B4173" s="216">
        <v>19.256176747401913</v>
      </c>
      <c r="E4173" s="153">
        <f t="shared" si="848"/>
        <v>7.8999699476511968E-3</v>
      </c>
      <c r="F4173" s="166"/>
      <c r="W4173" s="152">
        <f t="shared" si="849"/>
        <v>0.58871609420092219</v>
      </c>
      <c r="X4173" s="170">
        <v>5.8101761085706602</v>
      </c>
      <c r="Y4173" s="153">
        <f t="shared" si="850"/>
        <v>3.9999999999995595E-4</v>
      </c>
      <c r="Z4173" s="128">
        <f t="shared" si="852"/>
        <v>8.8754449677853557</v>
      </c>
      <c r="AA4173" s="128">
        <f t="shared" si="853"/>
        <v>0.61929999999999996</v>
      </c>
      <c r="AB4173" s="128">
        <f t="shared" si="851"/>
        <v>2.5571302866418612E-3</v>
      </c>
      <c r="AC4173" s="128">
        <f t="shared" si="854"/>
        <v>7.8642803639025649</v>
      </c>
      <c r="AD4173" s="128">
        <f t="shared" si="845"/>
        <v>-133.46864010873446</v>
      </c>
      <c r="AE4173" s="128">
        <f t="shared" si="846"/>
        <v>2.2552872866657018E-4</v>
      </c>
      <c r="AF4173" s="128">
        <f t="shared" si="855"/>
        <v>0.75397949653712937</v>
      </c>
      <c r="AG4173" s="128">
        <f t="shared" si="856"/>
        <v>0.56382182166648753</v>
      </c>
      <c r="AH4173" s="93">
        <f t="shared" si="857"/>
        <v>-1.9972108228430863E-3</v>
      </c>
      <c r="AI4173" s="128">
        <f t="shared" si="847"/>
        <v>1.1317124120597317</v>
      </c>
    </row>
    <row r="4174" spans="1:35" x14ac:dyDescent="0.25">
      <c r="A4174" s="96">
        <v>1.6679999999999999</v>
      </c>
      <c r="B4174" s="216">
        <v>19.256176747401913</v>
      </c>
      <c r="E4174" s="153">
        <f t="shared" si="848"/>
        <v>7.7024706989599172E-3</v>
      </c>
      <c r="F4174" s="166"/>
      <c r="W4174" s="152">
        <f t="shared" si="849"/>
        <v>0.58871609420092219</v>
      </c>
      <c r="X4174" s="170">
        <v>5.8101761085706602</v>
      </c>
      <c r="Y4174" s="153">
        <f t="shared" si="850"/>
        <v>3.9999999999995595E-4</v>
      </c>
      <c r="Z4174" s="128">
        <f t="shared" si="852"/>
        <v>8.8754449677853557</v>
      </c>
      <c r="AA4174" s="128">
        <f t="shared" si="853"/>
        <v>0.61929999999999996</v>
      </c>
      <c r="AB4174" s="128">
        <f t="shared" si="851"/>
        <v>2.5571302866418612E-3</v>
      </c>
      <c r="AC4174" s="128">
        <f t="shared" si="854"/>
        <v>7.8668374941892072</v>
      </c>
      <c r="AD4174" s="128">
        <f t="shared" si="845"/>
        <v>-133.45655667538216</v>
      </c>
      <c r="AE4174" s="128">
        <f t="shared" si="846"/>
        <v>2.2550831067654907E-4</v>
      </c>
      <c r="AF4174" s="128">
        <f t="shared" si="855"/>
        <v>0.75420500484780595</v>
      </c>
      <c r="AG4174" s="128">
        <f t="shared" si="856"/>
        <v>0.56377077669143472</v>
      </c>
      <c r="AH4174" s="93">
        <f t="shared" si="857"/>
        <v>-2.2227191335196352E-3</v>
      </c>
      <c r="AI4174" s="128">
        <f t="shared" si="847"/>
        <v>1.1317124120597317</v>
      </c>
    </row>
    <row r="4175" spans="1:35" x14ac:dyDescent="0.25">
      <c r="A4175" s="96">
        <v>1.6683999999999999</v>
      </c>
      <c r="B4175" s="216">
        <v>19.256176747401913</v>
      </c>
      <c r="E4175" s="153">
        <f t="shared" si="848"/>
        <v>7.7024706989599172E-3</v>
      </c>
      <c r="F4175" s="166"/>
      <c r="W4175" s="152">
        <f t="shared" si="849"/>
        <v>0.58871609420092219</v>
      </c>
      <c r="X4175" s="170">
        <v>5.8101761085706602</v>
      </c>
      <c r="Y4175" s="153">
        <f t="shared" si="850"/>
        <v>3.9999999999995595E-4</v>
      </c>
      <c r="Z4175" s="128">
        <f t="shared" si="852"/>
        <v>8.8754449677853557</v>
      </c>
      <c r="AA4175" s="128">
        <f t="shared" si="853"/>
        <v>0.61929999999999996</v>
      </c>
      <c r="AB4175" s="128">
        <f t="shared" si="851"/>
        <v>2.5571302866418612E-3</v>
      </c>
      <c r="AC4175" s="128">
        <f t="shared" si="854"/>
        <v>7.8693946244758495</v>
      </c>
      <c r="AD4175" s="128">
        <f t="shared" si="845"/>
        <v>-133.44446882949927</v>
      </c>
      <c r="AE4175" s="128">
        <f t="shared" si="846"/>
        <v>2.2548788523045127E-4</v>
      </c>
      <c r="AF4175" s="128">
        <f t="shared" si="855"/>
        <v>0.75443049273303642</v>
      </c>
      <c r="AG4175" s="128">
        <f t="shared" si="856"/>
        <v>0.56371971307619029</v>
      </c>
      <c r="AH4175" s="93">
        <f t="shared" si="857"/>
        <v>-2.4482070187500865E-3</v>
      </c>
      <c r="AI4175" s="128">
        <f t="shared" si="847"/>
        <v>1.1317124120597317</v>
      </c>
    </row>
    <row r="4176" spans="1:35" x14ac:dyDescent="0.25">
      <c r="A4176" s="96">
        <v>1.6688000000000001</v>
      </c>
      <c r="B4176" s="216">
        <v>20.243672990858421</v>
      </c>
      <c r="E4176" s="153">
        <f t="shared" si="848"/>
        <v>7.8999699476555822E-3</v>
      </c>
      <c r="F4176" s="166"/>
      <c r="W4176" s="152">
        <f t="shared" si="849"/>
        <v>0.61305081731130195</v>
      </c>
      <c r="X4176" s="170">
        <v>6.050341152837917</v>
      </c>
      <c r="Y4176" s="153">
        <f t="shared" si="850"/>
        <v>4.0000000000017799E-4</v>
      </c>
      <c r="Z4176" s="128">
        <f t="shared" si="852"/>
        <v>8.8754449677853557</v>
      </c>
      <c r="AA4176" s="128">
        <f t="shared" si="853"/>
        <v>0.61929999999999996</v>
      </c>
      <c r="AB4176" s="128">
        <f t="shared" si="851"/>
        <v>2.6220845663850129E-3</v>
      </c>
      <c r="AC4176" s="128">
        <f t="shared" si="854"/>
        <v>7.8720167090422342</v>
      </c>
      <c r="AD4176" s="128">
        <f t="shared" si="845"/>
        <v>-136.82140935287185</v>
      </c>
      <c r="AE4176" s="128">
        <f t="shared" si="846"/>
        <v>2.3119407285923345E-4</v>
      </c>
      <c r="AF4176" s="128">
        <f t="shared" si="855"/>
        <v>0.75466168680589563</v>
      </c>
      <c r="AG4176" s="128">
        <f t="shared" si="856"/>
        <v>0.57798518214782646</v>
      </c>
      <c r="AH4176" s="93">
        <f t="shared" si="857"/>
        <v>-2.67940109160932E-3</v>
      </c>
      <c r="AI4176" s="128">
        <f t="shared" si="847"/>
        <v>1.1425225002512185</v>
      </c>
    </row>
    <row r="4177" spans="1:35" x14ac:dyDescent="0.25">
      <c r="A4177" s="96">
        <v>1.6692</v>
      </c>
      <c r="B4177" s="216">
        <v>20.243672990858421</v>
      </c>
      <c r="E4177" s="153">
        <f t="shared" si="848"/>
        <v>8.0974691963424765E-3</v>
      </c>
      <c r="F4177" s="166"/>
      <c r="W4177" s="152">
        <f t="shared" si="849"/>
        <v>0.61305081731130195</v>
      </c>
      <c r="X4177" s="170">
        <v>6.050341152837917</v>
      </c>
      <c r="Y4177" s="153">
        <f t="shared" si="850"/>
        <v>3.9999999999995595E-4</v>
      </c>
      <c r="Z4177" s="128">
        <f t="shared" si="852"/>
        <v>8.8754449677853557</v>
      </c>
      <c r="AA4177" s="128">
        <f t="shared" si="853"/>
        <v>0.61929999999999996</v>
      </c>
      <c r="AB4177" s="128">
        <f t="shared" si="851"/>
        <v>2.6220845663835575E-3</v>
      </c>
      <c r="AC4177" s="128">
        <f t="shared" si="854"/>
        <v>7.874638793608618</v>
      </c>
      <c r="AD4177" s="128">
        <f t="shared" si="845"/>
        <v>-136.80869015914635</v>
      </c>
      <c r="AE4177" s="128">
        <f t="shared" si="846"/>
        <v>2.3117258059267374E-4</v>
      </c>
      <c r="AF4177" s="128">
        <f t="shared" si="855"/>
        <v>0.75489285938648831</v>
      </c>
      <c r="AG4177" s="128">
        <f t="shared" si="856"/>
        <v>0.57793145148174796</v>
      </c>
      <c r="AH4177" s="93">
        <f t="shared" si="857"/>
        <v>-2.9105736722019938E-3</v>
      </c>
      <c r="AI4177" s="128">
        <f t="shared" si="847"/>
        <v>1.1425225002512185</v>
      </c>
    </row>
    <row r="4178" spans="1:35" x14ac:dyDescent="0.25">
      <c r="A4178" s="96">
        <v>1.6696</v>
      </c>
      <c r="B4178" s="216">
        <v>21.23116923431493</v>
      </c>
      <c r="E4178" s="153">
        <f t="shared" si="848"/>
        <v>8.2949684450337562E-3</v>
      </c>
      <c r="F4178" s="166"/>
      <c r="W4178" s="152">
        <f t="shared" si="849"/>
        <v>0.63738554042168127</v>
      </c>
      <c r="X4178" s="170">
        <v>6.2905061971051692</v>
      </c>
      <c r="Y4178" s="153">
        <f t="shared" si="850"/>
        <v>3.9999999999995595E-4</v>
      </c>
      <c r="Z4178" s="128">
        <f t="shared" si="852"/>
        <v>8.8754449677853557</v>
      </c>
      <c r="AA4178" s="128">
        <f t="shared" si="853"/>
        <v>0.61929999999999996</v>
      </c>
      <c r="AB4178" s="128">
        <f t="shared" si="851"/>
        <v>2.6860643546033612E-3</v>
      </c>
      <c r="AC4178" s="128">
        <f t="shared" si="854"/>
        <v>7.8773248579632211</v>
      </c>
      <c r="AD4178" s="128">
        <f t="shared" si="845"/>
        <v>-140.13351792568568</v>
      </c>
      <c r="AE4178" s="128">
        <f t="shared" si="846"/>
        <v>2.3679071065387799E-4</v>
      </c>
      <c r="AF4178" s="128">
        <f t="shared" si="855"/>
        <v>0.75512965009714217</v>
      </c>
      <c r="AG4178" s="128">
        <f t="shared" si="856"/>
        <v>0.59197677663476023</v>
      </c>
      <c r="AH4178" s="93">
        <f t="shared" si="857"/>
        <v>-3.1473643828558717E-3</v>
      </c>
      <c r="AI4178" s="128">
        <f t="shared" si="847"/>
        <v>1.1525071523878982</v>
      </c>
    </row>
    <row r="4179" spans="1:35" x14ac:dyDescent="0.25">
      <c r="A4179" s="96">
        <v>1.67</v>
      </c>
      <c r="B4179" s="216">
        <v>20.243672990858421</v>
      </c>
      <c r="E4179" s="153">
        <f t="shared" si="848"/>
        <v>8.2949684450337562E-3</v>
      </c>
      <c r="F4179" s="166"/>
      <c r="W4179" s="152">
        <f t="shared" si="849"/>
        <v>0.6130508173113014</v>
      </c>
      <c r="X4179" s="170">
        <v>6.0503411528379116</v>
      </c>
      <c r="Y4179" s="153">
        <f t="shared" si="850"/>
        <v>3.9999999999995595E-4</v>
      </c>
      <c r="Z4179" s="128">
        <f t="shared" si="852"/>
        <v>8.8754449677853557</v>
      </c>
      <c r="AA4179" s="128">
        <f t="shared" si="853"/>
        <v>0.61929999999999996</v>
      </c>
      <c r="AB4179" s="128">
        <f t="shared" si="851"/>
        <v>2.6220845663835562E-3</v>
      </c>
      <c r="AC4179" s="128">
        <f t="shared" si="854"/>
        <v>7.8799469425296049</v>
      </c>
      <c r="AD4179" s="128">
        <f t="shared" si="845"/>
        <v>-136.78292685522857</v>
      </c>
      <c r="AE4179" s="128">
        <f t="shared" si="846"/>
        <v>2.3112904703172571E-4</v>
      </c>
      <c r="AF4179" s="128">
        <f t="shared" si="855"/>
        <v>0.75536077914417388</v>
      </c>
      <c r="AG4179" s="128">
        <f t="shared" si="856"/>
        <v>0.57782261757937792</v>
      </c>
      <c r="AH4179" s="93">
        <f t="shared" si="857"/>
        <v>-3.3784934298875975E-3</v>
      </c>
      <c r="AI4179" s="128">
        <f t="shared" si="847"/>
        <v>1.1425225002512196</v>
      </c>
    </row>
    <row r="4180" spans="1:35" x14ac:dyDescent="0.25">
      <c r="A4180" s="96">
        <v>1.6703999999999999</v>
      </c>
      <c r="B4180" s="216">
        <v>19.256176747401913</v>
      </c>
      <c r="E4180" s="153">
        <f t="shared" si="848"/>
        <v>7.8999699476511968E-3</v>
      </c>
      <c r="F4180" s="166"/>
      <c r="W4180" s="152">
        <f t="shared" si="849"/>
        <v>0.58871609420092164</v>
      </c>
      <c r="X4180" s="170">
        <v>5.8101761085706558</v>
      </c>
      <c r="Y4180" s="153">
        <f t="shared" si="850"/>
        <v>3.9999999999995595E-4</v>
      </c>
      <c r="Z4180" s="128">
        <f t="shared" si="852"/>
        <v>8.8754449677853557</v>
      </c>
      <c r="AA4180" s="128">
        <f t="shared" si="853"/>
        <v>0.61929999999999996</v>
      </c>
      <c r="AB4180" s="128">
        <f t="shared" si="851"/>
        <v>2.5571302866418595E-3</v>
      </c>
      <c r="AC4180" s="128">
        <f t="shared" si="854"/>
        <v>7.8825040728162472</v>
      </c>
      <c r="AD4180" s="128">
        <f t="shared" si="845"/>
        <v>-133.38242967886626</v>
      </c>
      <c r="AE4180" s="128">
        <f t="shared" si="846"/>
        <v>2.2538305453195597E-4</v>
      </c>
      <c r="AF4180" s="128">
        <f t="shared" si="855"/>
        <v>0.75558616219870578</v>
      </c>
      <c r="AG4180" s="128">
        <f t="shared" si="856"/>
        <v>0.56345763632995194</v>
      </c>
      <c r="AH4180" s="93">
        <f t="shared" si="857"/>
        <v>-3.6038764844195533E-3</v>
      </c>
      <c r="AI4180" s="128">
        <f t="shared" si="847"/>
        <v>1.1317124120597328</v>
      </c>
    </row>
    <row r="4181" spans="1:35" x14ac:dyDescent="0.25">
      <c r="A4181" s="96">
        <v>1.6708000000000001</v>
      </c>
      <c r="B4181" s="216">
        <v>19.256176747401913</v>
      </c>
      <c r="E4181" s="153">
        <f t="shared" si="848"/>
        <v>7.7024706989641924E-3</v>
      </c>
      <c r="F4181" s="166"/>
      <c r="W4181" s="152">
        <f t="shared" si="849"/>
        <v>0.58871609420092164</v>
      </c>
      <c r="X4181" s="170">
        <v>5.8101761085706558</v>
      </c>
      <c r="Y4181" s="153">
        <f t="shared" si="850"/>
        <v>4.0000000000017799E-4</v>
      </c>
      <c r="Z4181" s="128">
        <f t="shared" si="852"/>
        <v>8.8754449677853557</v>
      </c>
      <c r="AA4181" s="128">
        <f t="shared" si="853"/>
        <v>0.61929999999999996</v>
      </c>
      <c r="AB4181" s="128">
        <f t="shared" si="851"/>
        <v>2.5571302866432789E-3</v>
      </c>
      <c r="AC4181" s="128">
        <f t="shared" si="854"/>
        <v>7.8850612031028904</v>
      </c>
      <c r="AD4181" s="128">
        <f t="shared" si="845"/>
        <v>-133.37031479913682</v>
      </c>
      <c r="AE4181" s="128">
        <f t="shared" si="846"/>
        <v>2.2536258340539691E-4</v>
      </c>
      <c r="AF4181" s="128">
        <f t="shared" si="855"/>
        <v>0.75581152478211122</v>
      </c>
      <c r="AG4181" s="128">
        <f t="shared" si="856"/>
        <v>0.56340645851324156</v>
      </c>
      <c r="AH4181" s="93">
        <f t="shared" si="857"/>
        <v>-3.8292390678249504E-3</v>
      </c>
      <c r="AI4181" s="128">
        <f t="shared" si="847"/>
        <v>1.1317124120597328</v>
      </c>
    </row>
    <row r="4182" spans="1:35" x14ac:dyDescent="0.25">
      <c r="A4182" s="96">
        <v>1.6712</v>
      </c>
      <c r="B4182" s="216">
        <v>19.256176747401913</v>
      </c>
      <c r="E4182" s="153">
        <f t="shared" si="848"/>
        <v>7.7024706989599172E-3</v>
      </c>
      <c r="F4182" s="166"/>
      <c r="W4182" s="152">
        <f t="shared" si="849"/>
        <v>0.58871609420092164</v>
      </c>
      <c r="X4182" s="170">
        <v>5.8101761085706558</v>
      </c>
      <c r="Y4182" s="153">
        <f t="shared" si="850"/>
        <v>3.9999999999995595E-4</v>
      </c>
      <c r="Z4182" s="128">
        <f t="shared" si="852"/>
        <v>8.8754449677853557</v>
      </c>
      <c r="AA4182" s="128">
        <f t="shared" si="853"/>
        <v>0.61929999999999996</v>
      </c>
      <c r="AB4182" s="128">
        <f t="shared" si="851"/>
        <v>2.5571302866418595E-3</v>
      </c>
      <c r="AC4182" s="128">
        <f t="shared" si="854"/>
        <v>7.8876183333895327</v>
      </c>
      <c r="AD4182" s="128">
        <f t="shared" si="845"/>
        <v>-133.35819550672878</v>
      </c>
      <c r="AE4182" s="128">
        <f t="shared" si="846"/>
        <v>2.2534210482251112E-4</v>
      </c>
      <c r="AF4182" s="128">
        <f t="shared" si="855"/>
        <v>0.75603686688693372</v>
      </c>
      <c r="AG4182" s="128">
        <f t="shared" si="856"/>
        <v>0.56335526205633979</v>
      </c>
      <c r="AH4182" s="93">
        <f t="shared" si="857"/>
        <v>-4.0545811726474612E-3</v>
      </c>
      <c r="AI4182" s="128">
        <f t="shared" si="847"/>
        <v>1.1317124120597328</v>
      </c>
    </row>
    <row r="4183" spans="1:35" x14ac:dyDescent="0.25">
      <c r="A4183" s="96">
        <v>1.6716</v>
      </c>
      <c r="B4183" s="216">
        <v>20.243672990858421</v>
      </c>
      <c r="E4183" s="153">
        <f t="shared" si="848"/>
        <v>7.8999699476511968E-3</v>
      </c>
      <c r="F4183" s="166"/>
      <c r="W4183" s="152">
        <f t="shared" si="849"/>
        <v>0.61305081731130173</v>
      </c>
      <c r="X4183" s="170">
        <v>6.0503411528379152</v>
      </c>
      <c r="Y4183" s="153">
        <f t="shared" si="850"/>
        <v>3.9999999999995595E-4</v>
      </c>
      <c r="Z4183" s="128">
        <f t="shared" si="852"/>
        <v>8.8754449677853557</v>
      </c>
      <c r="AA4183" s="128">
        <f t="shared" si="853"/>
        <v>0.61929999999999996</v>
      </c>
      <c r="AB4183" s="128">
        <f t="shared" si="851"/>
        <v>2.622084566383557E-3</v>
      </c>
      <c r="AC4183" s="128">
        <f t="shared" si="854"/>
        <v>7.8902404179559165</v>
      </c>
      <c r="AD4183" s="128">
        <f t="shared" si="845"/>
        <v>-136.73291151636224</v>
      </c>
      <c r="AE4183" s="128">
        <f t="shared" si="846"/>
        <v>2.3104453357763519E-4</v>
      </c>
      <c r="AF4183" s="128">
        <f t="shared" si="855"/>
        <v>0.75626791142051131</v>
      </c>
      <c r="AG4183" s="128">
        <f t="shared" si="856"/>
        <v>0.57761133394415165</v>
      </c>
      <c r="AH4183" s="93">
        <f t="shared" si="857"/>
        <v>-4.2856257062250961E-3</v>
      </c>
      <c r="AI4183" s="128">
        <f t="shared" si="847"/>
        <v>1.1425225002512192</v>
      </c>
    </row>
    <row r="4184" spans="1:35" x14ac:dyDescent="0.25">
      <c r="A4184" s="96">
        <v>1.6719999999999999</v>
      </c>
      <c r="B4184" s="216">
        <v>21.23116923431493</v>
      </c>
      <c r="E4184" s="153">
        <f t="shared" si="848"/>
        <v>8.2949684450337562E-3</v>
      </c>
      <c r="F4184" s="166"/>
      <c r="W4184" s="152">
        <f t="shared" si="849"/>
        <v>0.63738554042168094</v>
      </c>
      <c r="X4184" s="170">
        <v>6.2905061971051666</v>
      </c>
      <c r="Y4184" s="153">
        <f t="shared" si="850"/>
        <v>3.9999999999995595E-4</v>
      </c>
      <c r="Z4184" s="128">
        <f t="shared" si="852"/>
        <v>8.8754449677853557</v>
      </c>
      <c r="AA4184" s="128">
        <f t="shared" si="853"/>
        <v>0.61929999999999996</v>
      </c>
      <c r="AB4184" s="128">
        <f t="shared" si="851"/>
        <v>2.6860643546033603E-3</v>
      </c>
      <c r="AC4184" s="128">
        <f t="shared" si="854"/>
        <v>7.8929264823105196</v>
      </c>
      <c r="AD4184" s="128">
        <f t="shared" si="845"/>
        <v>-140.05586055213709</v>
      </c>
      <c r="AE4184" s="128">
        <f t="shared" si="846"/>
        <v>2.3665948905220635E-4</v>
      </c>
      <c r="AF4184" s="128">
        <f t="shared" si="855"/>
        <v>0.75650457090956347</v>
      </c>
      <c r="AG4184" s="128">
        <f t="shared" si="856"/>
        <v>0.59164872263058099</v>
      </c>
      <c r="AH4184" s="93">
        <f t="shared" si="857"/>
        <v>-4.5222851952773022E-3</v>
      </c>
      <c r="AI4184" s="128">
        <f t="shared" si="847"/>
        <v>1.1525071523878987</v>
      </c>
    </row>
    <row r="4185" spans="1:35" x14ac:dyDescent="0.25">
      <c r="A4185" s="96">
        <v>1.6723999999999999</v>
      </c>
      <c r="B4185" s="216">
        <v>20.243672990858421</v>
      </c>
      <c r="E4185" s="153">
        <f t="shared" si="848"/>
        <v>8.2949684450337562E-3</v>
      </c>
      <c r="F4185" s="166"/>
      <c r="W4185" s="152">
        <f t="shared" si="849"/>
        <v>0.61305081731130195</v>
      </c>
      <c r="X4185" s="170">
        <v>6.050341152837917</v>
      </c>
      <c r="Y4185" s="153">
        <f t="shared" si="850"/>
        <v>3.9999999999995595E-4</v>
      </c>
      <c r="Z4185" s="128">
        <f t="shared" si="852"/>
        <v>8.8754449677853557</v>
      </c>
      <c r="AA4185" s="128">
        <f t="shared" si="853"/>
        <v>0.61929999999999996</v>
      </c>
      <c r="AB4185" s="128">
        <f t="shared" si="851"/>
        <v>2.6220845663835575E-3</v>
      </c>
      <c r="AC4185" s="128">
        <f t="shared" si="854"/>
        <v>7.8955485668769034</v>
      </c>
      <c r="AD4185" s="128">
        <f t="shared" si="845"/>
        <v>-136.70709090793918</v>
      </c>
      <c r="AE4185" s="128">
        <f t="shared" si="846"/>
        <v>2.3100090318635896E-4</v>
      </c>
      <c r="AF4185" s="128">
        <f t="shared" si="855"/>
        <v>0.75673557181274986</v>
      </c>
      <c r="AG4185" s="128">
        <f t="shared" si="856"/>
        <v>0.577502257965961</v>
      </c>
      <c r="AH4185" s="93">
        <f t="shared" si="857"/>
        <v>-4.7532860984636615E-3</v>
      </c>
      <c r="AI4185" s="128">
        <f t="shared" si="847"/>
        <v>1.1425225002512185</v>
      </c>
    </row>
    <row r="4186" spans="1:35" x14ac:dyDescent="0.25">
      <c r="A4186" s="96">
        <v>1.6728000000000001</v>
      </c>
      <c r="B4186" s="216">
        <v>19.256176747401913</v>
      </c>
      <c r="E4186" s="153">
        <f t="shared" si="848"/>
        <v>7.8999699476555822E-3</v>
      </c>
      <c r="F4186" s="166"/>
      <c r="W4186" s="152">
        <f t="shared" si="849"/>
        <v>0.58871609420092219</v>
      </c>
      <c r="X4186" s="170">
        <v>5.8101761085706602</v>
      </c>
      <c r="Y4186" s="153">
        <f t="shared" si="850"/>
        <v>4.0000000000017799E-4</v>
      </c>
      <c r="Z4186" s="128">
        <f t="shared" si="852"/>
        <v>8.8754449677853557</v>
      </c>
      <c r="AA4186" s="128">
        <f t="shared" si="853"/>
        <v>0.61929999999999996</v>
      </c>
      <c r="AB4186" s="128">
        <f t="shared" si="851"/>
        <v>2.5571302866432811E-3</v>
      </c>
      <c r="AC4186" s="128">
        <f t="shared" si="854"/>
        <v>7.8981056971635466</v>
      </c>
      <c r="AD4186" s="128">
        <f t="shared" si="845"/>
        <v>-133.30844541792527</v>
      </c>
      <c r="AE4186" s="128">
        <f t="shared" si="846"/>
        <v>2.2525803957490115E-4</v>
      </c>
      <c r="AF4186" s="128">
        <f t="shared" si="855"/>
        <v>0.75696082985232471</v>
      </c>
      <c r="AG4186" s="128">
        <f t="shared" si="856"/>
        <v>0.56314509893700226</v>
      </c>
      <c r="AH4186" s="93">
        <f t="shared" si="857"/>
        <v>-4.9785441380385629E-3</v>
      </c>
      <c r="AI4186" s="128">
        <f t="shared" si="847"/>
        <v>1.1317124120597317</v>
      </c>
    </row>
    <row r="4187" spans="1:35" x14ac:dyDescent="0.25">
      <c r="A4187" s="96">
        <v>1.6732</v>
      </c>
      <c r="B4187" s="216">
        <v>19.256176747401913</v>
      </c>
      <c r="E4187" s="153">
        <f t="shared" si="848"/>
        <v>7.7024706989599172E-3</v>
      </c>
      <c r="F4187" s="166"/>
      <c r="W4187" s="152">
        <f t="shared" si="849"/>
        <v>0.58871609420092219</v>
      </c>
      <c r="X4187" s="170">
        <v>5.8101761085706602</v>
      </c>
      <c r="Y4187" s="153">
        <f t="shared" si="850"/>
        <v>3.9999999999995595E-4</v>
      </c>
      <c r="Z4187" s="128">
        <f t="shared" si="852"/>
        <v>8.8754449677853557</v>
      </c>
      <c r="AA4187" s="128">
        <f t="shared" si="853"/>
        <v>0.61929999999999996</v>
      </c>
      <c r="AB4187" s="128">
        <f t="shared" si="851"/>
        <v>2.5571302866418612E-3</v>
      </c>
      <c r="AC4187" s="128">
        <f t="shared" si="854"/>
        <v>7.9006628274501889</v>
      </c>
      <c r="AD4187" s="128">
        <f t="shared" si="845"/>
        <v>-133.29630361621096</v>
      </c>
      <c r="AE4187" s="128">
        <f t="shared" si="846"/>
        <v>2.2523752295689923E-4</v>
      </c>
      <c r="AF4187" s="128">
        <f t="shared" si="855"/>
        <v>0.7571860673752816</v>
      </c>
      <c r="AG4187" s="128">
        <f t="shared" si="856"/>
        <v>0.56309380739231008</v>
      </c>
      <c r="AH4187" s="93">
        <f t="shared" si="857"/>
        <v>-5.2037816609954626E-3</v>
      </c>
      <c r="AI4187" s="128">
        <f t="shared" si="847"/>
        <v>1.1317124120597317</v>
      </c>
    </row>
    <row r="4188" spans="1:35" x14ac:dyDescent="0.25">
      <c r="A4188" s="96">
        <v>1.6736</v>
      </c>
      <c r="B4188" s="216">
        <v>19.256176747401913</v>
      </c>
      <c r="E4188" s="153">
        <f t="shared" si="848"/>
        <v>7.7024706989599172E-3</v>
      </c>
      <c r="F4188" s="166"/>
      <c r="W4188" s="152">
        <f t="shared" si="849"/>
        <v>0.58871609420092219</v>
      </c>
      <c r="X4188" s="170">
        <v>5.8101761085706602</v>
      </c>
      <c r="Y4188" s="153">
        <f t="shared" si="850"/>
        <v>3.9999999999995595E-4</v>
      </c>
      <c r="Z4188" s="128">
        <f t="shared" si="852"/>
        <v>8.8754449677853557</v>
      </c>
      <c r="AA4188" s="128">
        <f t="shared" si="853"/>
        <v>0.61929999999999996</v>
      </c>
      <c r="AB4188" s="128">
        <f t="shared" si="851"/>
        <v>2.5571302866418612E-3</v>
      </c>
      <c r="AC4188" s="128">
        <f t="shared" si="854"/>
        <v>7.9032199577368312</v>
      </c>
      <c r="AD4188" s="128">
        <f t="shared" si="845"/>
        <v>-133.28415740204011</v>
      </c>
      <c r="AE4188" s="128">
        <f t="shared" si="846"/>
        <v>2.2521699888294571E-4</v>
      </c>
      <c r="AF4188" s="128">
        <f t="shared" si="855"/>
        <v>0.7574112843741645</v>
      </c>
      <c r="AG4188" s="128">
        <f t="shared" si="856"/>
        <v>0.56304249720742627</v>
      </c>
      <c r="AH4188" s="93">
        <f t="shared" si="857"/>
        <v>-5.428998659878408E-3</v>
      </c>
      <c r="AI4188" s="128">
        <f t="shared" si="847"/>
        <v>1.1317124120597317</v>
      </c>
    </row>
    <row r="4189" spans="1:35" x14ac:dyDescent="0.25">
      <c r="A4189" s="96">
        <v>1.6739999999999999</v>
      </c>
      <c r="B4189" s="216">
        <v>20.243672990858421</v>
      </c>
      <c r="E4189" s="153">
        <f t="shared" si="848"/>
        <v>7.8999699476511968E-3</v>
      </c>
      <c r="F4189" s="166"/>
      <c r="W4189" s="152">
        <f t="shared" si="849"/>
        <v>0.61305081731130195</v>
      </c>
      <c r="X4189" s="170">
        <v>6.050341152837917</v>
      </c>
      <c r="Y4189" s="153">
        <f t="shared" si="850"/>
        <v>3.9999999999995595E-4</v>
      </c>
      <c r="Z4189" s="128">
        <f t="shared" si="852"/>
        <v>8.8754449677853557</v>
      </c>
      <c r="AA4189" s="128">
        <f t="shared" si="853"/>
        <v>0.61929999999999996</v>
      </c>
      <c r="AB4189" s="128">
        <f t="shared" si="851"/>
        <v>2.6220845663835575E-3</v>
      </c>
      <c r="AC4189" s="128">
        <f t="shared" si="854"/>
        <v>7.905842042303215</v>
      </c>
      <c r="AD4189" s="128">
        <f t="shared" si="845"/>
        <v>-136.65696444511471</v>
      </c>
      <c r="AE4189" s="128">
        <f t="shared" si="846"/>
        <v>2.3091620196048188E-4</v>
      </c>
      <c r="AF4189" s="128">
        <f t="shared" si="855"/>
        <v>0.75764220057612497</v>
      </c>
      <c r="AG4189" s="128">
        <f t="shared" si="856"/>
        <v>0.57729050490126832</v>
      </c>
      <c r="AH4189" s="93">
        <f t="shared" si="857"/>
        <v>-5.6599148618388896E-3</v>
      </c>
      <c r="AI4189" s="128">
        <f t="shared" si="847"/>
        <v>1.1425225002512185</v>
      </c>
    </row>
    <row r="4190" spans="1:35" x14ac:dyDescent="0.25">
      <c r="A4190" s="96">
        <v>1.6743999999999999</v>
      </c>
      <c r="B4190" s="216">
        <v>21.23116923431493</v>
      </c>
      <c r="E4190" s="153">
        <f t="shared" si="848"/>
        <v>8.2949684450337562E-3</v>
      </c>
      <c r="F4190" s="166"/>
      <c r="W4190" s="152">
        <f t="shared" si="849"/>
        <v>0.63738554042168127</v>
      </c>
      <c r="X4190" s="170">
        <v>6.2905061971051692</v>
      </c>
      <c r="Y4190" s="153">
        <f t="shared" si="850"/>
        <v>3.9999999999995595E-4</v>
      </c>
      <c r="Z4190" s="128">
        <f t="shared" si="852"/>
        <v>8.8754449677853557</v>
      </c>
      <c r="AA4190" s="128">
        <f t="shared" si="853"/>
        <v>0.61929999999999996</v>
      </c>
      <c r="AB4190" s="128">
        <f t="shared" si="851"/>
        <v>2.6860643546033612E-3</v>
      </c>
      <c r="AC4190" s="128">
        <f t="shared" si="854"/>
        <v>7.9085281066578181</v>
      </c>
      <c r="AD4190" s="128">
        <f t="shared" si="845"/>
        <v>-139.97803064041125</v>
      </c>
      <c r="AE4190" s="128">
        <f t="shared" si="846"/>
        <v>2.3652797590402821E-4</v>
      </c>
      <c r="AF4190" s="128">
        <f t="shared" si="855"/>
        <v>0.75787872855202898</v>
      </c>
      <c r="AG4190" s="128">
        <f t="shared" si="856"/>
        <v>0.59131993976013564</v>
      </c>
      <c r="AH4190" s="93">
        <f t="shared" si="857"/>
        <v>-5.8964428377429176E-3</v>
      </c>
      <c r="AI4190" s="128">
        <f t="shared" si="847"/>
        <v>1.1525071523878982</v>
      </c>
    </row>
    <row r="4191" spans="1:35" x14ac:dyDescent="0.25">
      <c r="A4191" s="96">
        <v>1.6748000000000001</v>
      </c>
      <c r="B4191" s="216">
        <v>21.23116923431493</v>
      </c>
      <c r="E4191" s="153">
        <f t="shared" si="848"/>
        <v>8.4924676937297508E-3</v>
      </c>
      <c r="F4191" s="166"/>
      <c r="W4191" s="152">
        <f t="shared" si="849"/>
        <v>0.63738554042168127</v>
      </c>
      <c r="X4191" s="170">
        <v>6.2905061971051692</v>
      </c>
      <c r="Y4191" s="153">
        <f t="shared" si="850"/>
        <v>4.0000000000017799E-4</v>
      </c>
      <c r="Z4191" s="128">
        <f t="shared" si="852"/>
        <v>8.8754449677853557</v>
      </c>
      <c r="AA4191" s="128">
        <f t="shared" si="853"/>
        <v>0.61929999999999996</v>
      </c>
      <c r="AB4191" s="128">
        <f t="shared" si="851"/>
        <v>2.6860643546048522E-3</v>
      </c>
      <c r="AC4191" s="128">
        <f t="shared" si="854"/>
        <v>7.9112141710124231</v>
      </c>
      <c r="AD4191" s="128">
        <f t="shared" si="845"/>
        <v>-139.96461359068371</v>
      </c>
      <c r="AE4191" s="128">
        <f t="shared" si="846"/>
        <v>2.3650530443479733E-4</v>
      </c>
      <c r="AF4191" s="128">
        <f t="shared" si="855"/>
        <v>0.75811523385646373</v>
      </c>
      <c r="AG4191" s="128">
        <f t="shared" si="856"/>
        <v>0.59126326108673022</v>
      </c>
      <c r="AH4191" s="93">
        <f t="shared" si="857"/>
        <v>-6.132948142177715E-3</v>
      </c>
      <c r="AI4191" s="128">
        <f t="shared" si="847"/>
        <v>1.1525071523878982</v>
      </c>
    </row>
    <row r="4192" spans="1:35" x14ac:dyDescent="0.25">
      <c r="A4192" s="96">
        <v>1.6752</v>
      </c>
      <c r="B4192" s="216">
        <v>21.23116923431493</v>
      </c>
      <c r="E4192" s="153">
        <f t="shared" si="848"/>
        <v>8.4924676937250358E-3</v>
      </c>
      <c r="F4192" s="166"/>
      <c r="W4192" s="152">
        <f t="shared" si="849"/>
        <v>0.63738554042168127</v>
      </c>
      <c r="X4192" s="170">
        <v>6.2905061971051692</v>
      </c>
      <c r="Y4192" s="153">
        <f t="shared" si="850"/>
        <v>3.9999999999995595E-4</v>
      </c>
      <c r="Z4192" s="128">
        <f t="shared" si="852"/>
        <v>8.8754449677853557</v>
      </c>
      <c r="AA4192" s="128">
        <f t="shared" si="853"/>
        <v>0.61929999999999996</v>
      </c>
      <c r="AB4192" s="128">
        <f t="shared" si="851"/>
        <v>2.6860643546033612E-3</v>
      </c>
      <c r="AC4192" s="128">
        <f t="shared" si="854"/>
        <v>7.9139002353670262</v>
      </c>
      <c r="AD4192" s="128">
        <f t="shared" si="845"/>
        <v>-139.95119142659266</v>
      </c>
      <c r="AE4192" s="128">
        <f t="shared" si="846"/>
        <v>2.3648262432356715E-4</v>
      </c>
      <c r="AF4192" s="128">
        <f t="shared" si="855"/>
        <v>0.75835171648078725</v>
      </c>
      <c r="AG4192" s="128">
        <f t="shared" si="856"/>
        <v>0.59120656080898293</v>
      </c>
      <c r="AH4192" s="93">
        <f t="shared" si="857"/>
        <v>-6.3694307665012823E-3</v>
      </c>
      <c r="AI4192" s="128">
        <f t="shared" si="847"/>
        <v>1.1525071523878982</v>
      </c>
    </row>
    <row r="4193" spans="1:35" x14ac:dyDescent="0.25">
      <c r="A4193" s="96">
        <v>1.6756</v>
      </c>
      <c r="B4193" s="216">
        <v>20.243672990858421</v>
      </c>
      <c r="E4193" s="153">
        <f t="shared" si="848"/>
        <v>8.2949684450337562E-3</v>
      </c>
      <c r="F4193" s="166"/>
      <c r="W4193" s="152">
        <f t="shared" si="849"/>
        <v>0.6130508173113014</v>
      </c>
      <c r="X4193" s="170">
        <v>6.0503411528379116</v>
      </c>
      <c r="Y4193" s="153">
        <f t="shared" si="850"/>
        <v>3.9999999999995595E-4</v>
      </c>
      <c r="Z4193" s="128">
        <f t="shared" si="852"/>
        <v>8.8754449677853557</v>
      </c>
      <c r="AA4193" s="128">
        <f t="shared" si="853"/>
        <v>0.61929999999999996</v>
      </c>
      <c r="AB4193" s="128">
        <f t="shared" si="851"/>
        <v>2.6220845663835562E-3</v>
      </c>
      <c r="AC4193" s="128">
        <f t="shared" si="854"/>
        <v>7.91652231993341</v>
      </c>
      <c r="AD4193" s="128">
        <f t="shared" si="845"/>
        <v>-136.60487685885678</v>
      </c>
      <c r="AE4193" s="128">
        <f t="shared" si="846"/>
        <v>2.3082818692490132E-4</v>
      </c>
      <c r="AF4193" s="128">
        <f t="shared" si="855"/>
        <v>0.75858254466771213</v>
      </c>
      <c r="AG4193" s="128">
        <f t="shared" si="856"/>
        <v>0.57707046731231681</v>
      </c>
      <c r="AH4193" s="93">
        <f t="shared" si="857"/>
        <v>-6.6002589534261838E-3</v>
      </c>
      <c r="AI4193" s="128">
        <f t="shared" si="847"/>
        <v>1.1425225002512196</v>
      </c>
    </row>
    <row r="4194" spans="1:35" x14ac:dyDescent="0.25">
      <c r="A4194" s="96">
        <v>1.6759999999999999</v>
      </c>
      <c r="B4194" s="216">
        <v>20.243672990858421</v>
      </c>
      <c r="E4194" s="153">
        <f t="shared" si="848"/>
        <v>8.0974691963424765E-3</v>
      </c>
      <c r="F4194" s="166"/>
      <c r="W4194" s="152">
        <f t="shared" si="849"/>
        <v>0.6130508173113014</v>
      </c>
      <c r="X4194" s="170">
        <v>6.0503411528379116</v>
      </c>
      <c r="Y4194" s="153">
        <f t="shared" si="850"/>
        <v>3.9999999999995595E-4</v>
      </c>
      <c r="Z4194" s="128">
        <f t="shared" si="852"/>
        <v>8.8754449677853557</v>
      </c>
      <c r="AA4194" s="128">
        <f t="shared" si="853"/>
        <v>0.61929999999999996</v>
      </c>
      <c r="AB4194" s="128">
        <f t="shared" si="851"/>
        <v>2.6220845663835562E-3</v>
      </c>
      <c r="AC4194" s="128">
        <f t="shared" si="854"/>
        <v>7.9191444044997938</v>
      </c>
      <c r="AD4194" s="128">
        <f t="shared" si="845"/>
        <v>-136.59207691617729</v>
      </c>
      <c r="AE4194" s="128">
        <f t="shared" si="846"/>
        <v>2.3080655821273974E-4</v>
      </c>
      <c r="AF4194" s="128">
        <f t="shared" si="855"/>
        <v>0.75881335122592486</v>
      </c>
      <c r="AG4194" s="128">
        <f t="shared" si="856"/>
        <v>0.57701639553191286</v>
      </c>
      <c r="AH4194" s="93">
        <f t="shared" si="857"/>
        <v>-6.8310655116389238E-3</v>
      </c>
      <c r="AI4194" s="128">
        <f t="shared" si="847"/>
        <v>1.1425225002512196</v>
      </c>
    </row>
    <row r="4195" spans="1:35" x14ac:dyDescent="0.25">
      <c r="A4195" s="96">
        <v>1.6763999999999999</v>
      </c>
      <c r="B4195" s="216">
        <v>20.243672990858421</v>
      </c>
      <c r="E4195" s="153">
        <f t="shared" si="848"/>
        <v>8.0974691963424765E-3</v>
      </c>
      <c r="F4195" s="166"/>
      <c r="W4195" s="152">
        <f t="shared" si="849"/>
        <v>0.6130508173113014</v>
      </c>
      <c r="X4195" s="170">
        <v>6.0503411528379116</v>
      </c>
      <c r="Y4195" s="153">
        <f t="shared" si="850"/>
        <v>3.9999999999995595E-4</v>
      </c>
      <c r="Z4195" s="128">
        <f t="shared" si="852"/>
        <v>8.8754449677853557</v>
      </c>
      <c r="AA4195" s="128">
        <f t="shared" si="853"/>
        <v>0.61929999999999996</v>
      </c>
      <c r="AB4195" s="128">
        <f t="shared" si="851"/>
        <v>2.6220845663835562E-3</v>
      </c>
      <c r="AC4195" s="128">
        <f t="shared" si="854"/>
        <v>7.9217664890661776</v>
      </c>
      <c r="AD4195" s="128">
        <f t="shared" si="845"/>
        <v>-136.5792722161024</v>
      </c>
      <c r="AE4195" s="128">
        <f t="shared" si="846"/>
        <v>2.3078492146176593E-4</v>
      </c>
      <c r="AF4195" s="128">
        <f t="shared" si="855"/>
        <v>0.75904413614738664</v>
      </c>
      <c r="AG4195" s="128">
        <f t="shared" si="856"/>
        <v>0.57696230365447843</v>
      </c>
      <c r="AH4195" s="93">
        <f t="shared" si="857"/>
        <v>-7.0618504331006896E-3</v>
      </c>
      <c r="AI4195" s="128">
        <f t="shared" si="847"/>
        <v>1.1425225002512196</v>
      </c>
    </row>
    <row r="4196" spans="1:35" x14ac:dyDescent="0.25">
      <c r="A4196" s="96">
        <v>1.6768000000000001</v>
      </c>
      <c r="B4196" s="216">
        <v>20.243672990858421</v>
      </c>
      <c r="E4196" s="153">
        <f t="shared" si="848"/>
        <v>8.0974691963469712E-3</v>
      </c>
      <c r="F4196" s="166"/>
      <c r="W4196" s="152">
        <f t="shared" si="849"/>
        <v>0.6130508173113014</v>
      </c>
      <c r="X4196" s="170">
        <v>6.0503411528379116</v>
      </c>
      <c r="Y4196" s="153">
        <f t="shared" si="850"/>
        <v>4.0000000000017799E-4</v>
      </c>
      <c r="Z4196" s="128">
        <f t="shared" si="852"/>
        <v>8.8754449677853557</v>
      </c>
      <c r="AA4196" s="128">
        <f t="shared" si="853"/>
        <v>0.61929999999999996</v>
      </c>
      <c r="AB4196" s="128">
        <f t="shared" si="851"/>
        <v>2.6220845663850116E-3</v>
      </c>
      <c r="AC4196" s="128">
        <f t="shared" si="854"/>
        <v>7.9243885736325623</v>
      </c>
      <c r="AD4196" s="128">
        <f t="shared" si="845"/>
        <v>-136.56646275870801</v>
      </c>
      <c r="AE4196" s="128">
        <f t="shared" si="846"/>
        <v>2.3076327667210814E-4</v>
      </c>
      <c r="AF4196" s="128">
        <f t="shared" si="855"/>
        <v>0.75927489942405879</v>
      </c>
      <c r="AG4196" s="128">
        <f t="shared" si="856"/>
        <v>0.57690819168001362</v>
      </c>
      <c r="AH4196" s="93">
        <f t="shared" si="857"/>
        <v>-7.2926137097727977E-3</v>
      </c>
      <c r="AI4196" s="128">
        <f t="shared" si="847"/>
        <v>1.1425225002512196</v>
      </c>
    </row>
    <row r="4197" spans="1:35" x14ac:dyDescent="0.25">
      <c r="A4197" s="96">
        <v>1.6772</v>
      </c>
      <c r="B4197" s="216">
        <v>20.243672990858421</v>
      </c>
      <c r="E4197" s="153">
        <f t="shared" si="848"/>
        <v>8.0974691963424765E-3</v>
      </c>
      <c r="F4197" s="166"/>
      <c r="W4197" s="152">
        <f t="shared" si="849"/>
        <v>0.6130508173113014</v>
      </c>
      <c r="X4197" s="170">
        <v>6.0503411528379116</v>
      </c>
      <c r="Y4197" s="153">
        <f t="shared" si="850"/>
        <v>3.9999999999995595E-4</v>
      </c>
      <c r="Z4197" s="128">
        <f t="shared" si="852"/>
        <v>8.8754449677853557</v>
      </c>
      <c r="AA4197" s="128">
        <f t="shared" si="853"/>
        <v>0.61929999999999996</v>
      </c>
      <c r="AB4197" s="128">
        <f t="shared" si="851"/>
        <v>2.6220845663835562E-3</v>
      </c>
      <c r="AC4197" s="128">
        <f t="shared" si="854"/>
        <v>7.9270106581989461</v>
      </c>
      <c r="AD4197" s="128">
        <f t="shared" si="845"/>
        <v>-136.55364854376674</v>
      </c>
      <c r="AE4197" s="128">
        <f t="shared" si="846"/>
        <v>2.3074162384338214E-4</v>
      </c>
      <c r="AF4197" s="128">
        <f t="shared" si="855"/>
        <v>0.75950564104790219</v>
      </c>
      <c r="AG4197" s="128">
        <f t="shared" si="856"/>
        <v>0.57685405960851888</v>
      </c>
      <c r="AH4197" s="93">
        <f t="shared" si="857"/>
        <v>-7.5233553336161796E-3</v>
      </c>
      <c r="AI4197" s="128">
        <f t="shared" si="847"/>
        <v>1.1425225002512196</v>
      </c>
    </row>
    <row r="4198" spans="1:35" x14ac:dyDescent="0.25">
      <c r="A4198" s="96">
        <v>1.6776</v>
      </c>
      <c r="B4198" s="216">
        <v>20.243672990858421</v>
      </c>
      <c r="E4198" s="153">
        <f t="shared" si="848"/>
        <v>8.0974691963424765E-3</v>
      </c>
      <c r="F4198" s="166"/>
      <c r="W4198" s="152">
        <f t="shared" si="849"/>
        <v>0.6130508173113014</v>
      </c>
      <c r="X4198" s="170">
        <v>6.0503411528379116</v>
      </c>
      <c r="Y4198" s="153">
        <f t="shared" si="850"/>
        <v>3.9999999999995595E-4</v>
      </c>
      <c r="Z4198" s="128">
        <f t="shared" si="852"/>
        <v>8.8754449677853557</v>
      </c>
      <c r="AA4198" s="128">
        <f t="shared" si="853"/>
        <v>0.61929999999999996</v>
      </c>
      <c r="AB4198" s="128">
        <f t="shared" si="851"/>
        <v>2.6220845663835562E-3</v>
      </c>
      <c r="AC4198" s="128">
        <f t="shared" si="854"/>
        <v>7.9296327427653299</v>
      </c>
      <c r="AD4198" s="128">
        <f t="shared" si="845"/>
        <v>-136.5408295715059</v>
      </c>
      <c r="AE4198" s="128">
        <f t="shared" si="846"/>
        <v>2.3071996297597207E-4</v>
      </c>
      <c r="AF4198" s="128">
        <f t="shared" si="855"/>
        <v>0.75973636101087816</v>
      </c>
      <c r="AG4198" s="128">
        <f t="shared" si="856"/>
        <v>0.57679990743999365</v>
      </c>
      <c r="AH4198" s="93">
        <f t="shared" si="857"/>
        <v>-7.7540752965921519E-3</v>
      </c>
      <c r="AI4198" s="128">
        <f t="shared" si="847"/>
        <v>1.1425225002512196</v>
      </c>
    </row>
    <row r="4199" spans="1:35" x14ac:dyDescent="0.25">
      <c r="A4199" s="96">
        <v>1.6779999999999999</v>
      </c>
      <c r="B4199" s="216">
        <v>20.243672990858421</v>
      </c>
      <c r="E4199" s="153">
        <f t="shared" si="848"/>
        <v>8.0974691963424765E-3</v>
      </c>
      <c r="F4199" s="166"/>
      <c r="W4199" s="152">
        <f t="shared" si="849"/>
        <v>0.6130508173113014</v>
      </c>
      <c r="X4199" s="170">
        <v>6.0503411528379116</v>
      </c>
      <c r="Y4199" s="153">
        <f t="shared" si="850"/>
        <v>3.9999999999995595E-4</v>
      </c>
      <c r="Z4199" s="128">
        <f t="shared" si="852"/>
        <v>8.8754449677853557</v>
      </c>
      <c r="AA4199" s="128">
        <f t="shared" si="853"/>
        <v>0.61929999999999996</v>
      </c>
      <c r="AB4199" s="128">
        <f t="shared" si="851"/>
        <v>2.6220845663835562E-3</v>
      </c>
      <c r="AC4199" s="128">
        <f t="shared" si="854"/>
        <v>7.9322548273317137</v>
      </c>
      <c r="AD4199" s="128">
        <f t="shared" si="845"/>
        <v>-136.5280058418497</v>
      </c>
      <c r="AE4199" s="128">
        <f t="shared" si="846"/>
        <v>2.3069829406974985E-4</v>
      </c>
      <c r="AF4199" s="128">
        <f t="shared" si="855"/>
        <v>0.7599670593049479</v>
      </c>
      <c r="AG4199" s="128">
        <f t="shared" si="856"/>
        <v>0.57674573517443817</v>
      </c>
      <c r="AH4199" s="93">
        <f t="shared" si="857"/>
        <v>-7.9847735906619019E-3</v>
      </c>
      <c r="AI4199" s="128">
        <f t="shared" si="847"/>
        <v>1.1425225002512196</v>
      </c>
    </row>
    <row r="4200" spans="1:35" x14ac:dyDescent="0.25">
      <c r="A4200" s="96">
        <v>1.6783999999999999</v>
      </c>
      <c r="B4200" s="216">
        <v>20.243672990858421</v>
      </c>
      <c r="E4200" s="153">
        <f t="shared" si="848"/>
        <v>8.0974691963424765E-3</v>
      </c>
      <c r="F4200" s="166"/>
      <c r="W4200" s="152">
        <f t="shared" si="849"/>
        <v>0.6130508173113014</v>
      </c>
      <c r="X4200" s="170">
        <v>6.0503411528379116</v>
      </c>
      <c r="Y4200" s="153">
        <f t="shared" si="850"/>
        <v>3.9999999999995595E-4</v>
      </c>
      <c r="Z4200" s="128">
        <f t="shared" si="852"/>
        <v>8.8754449677853557</v>
      </c>
      <c r="AA4200" s="128">
        <f t="shared" si="853"/>
        <v>0.61929999999999996</v>
      </c>
      <c r="AB4200" s="128">
        <f t="shared" si="851"/>
        <v>2.6220845663835562E-3</v>
      </c>
      <c r="AC4200" s="128">
        <f t="shared" si="854"/>
        <v>7.9348769118980975</v>
      </c>
      <c r="AD4200" s="128">
        <f t="shared" si="845"/>
        <v>-136.5151773547982</v>
      </c>
      <c r="AE4200" s="128">
        <f t="shared" si="846"/>
        <v>2.306766171247155E-4</v>
      </c>
      <c r="AF4200" s="128">
        <f t="shared" si="855"/>
        <v>0.76019773592207263</v>
      </c>
      <c r="AG4200" s="128">
        <f t="shared" si="856"/>
        <v>0.57669154281185231</v>
      </c>
      <c r="AH4200" s="93">
        <f t="shared" si="857"/>
        <v>-8.2154502077866169E-3</v>
      </c>
      <c r="AI4200" s="128">
        <f t="shared" si="847"/>
        <v>1.1425225002512196</v>
      </c>
    </row>
    <row r="4201" spans="1:35" x14ac:dyDescent="0.25">
      <c r="A4201" s="96">
        <v>1.6788000000000001</v>
      </c>
      <c r="B4201" s="216">
        <v>20.243672990858421</v>
      </c>
      <c r="E4201" s="153">
        <f t="shared" si="848"/>
        <v>8.0974691963469712E-3</v>
      </c>
      <c r="F4201" s="166"/>
      <c r="W4201" s="152">
        <f t="shared" si="849"/>
        <v>0.6130508173113014</v>
      </c>
      <c r="X4201" s="170">
        <v>6.0503411528379116</v>
      </c>
      <c r="Y4201" s="153">
        <f t="shared" si="850"/>
        <v>4.0000000000017799E-4</v>
      </c>
      <c r="Z4201" s="128">
        <f t="shared" si="852"/>
        <v>8.8754449677853557</v>
      </c>
      <c r="AA4201" s="128">
        <f t="shared" si="853"/>
        <v>0.61929999999999996</v>
      </c>
      <c r="AB4201" s="128">
        <f t="shared" si="851"/>
        <v>2.6220845663850116E-3</v>
      </c>
      <c r="AC4201" s="128">
        <f t="shared" si="854"/>
        <v>7.9374989964644822</v>
      </c>
      <c r="AD4201" s="128">
        <f t="shared" si="845"/>
        <v>-136.50234411042717</v>
      </c>
      <c r="AE4201" s="128">
        <f t="shared" si="846"/>
        <v>2.3065493214099718E-4</v>
      </c>
      <c r="AF4201" s="128">
        <f t="shared" si="855"/>
        <v>0.76042839085421365</v>
      </c>
      <c r="AG4201" s="128">
        <f t="shared" si="856"/>
        <v>0.57663733035223641</v>
      </c>
      <c r="AH4201" s="93">
        <f t="shared" si="857"/>
        <v>-8.4461051399276135E-3</v>
      </c>
      <c r="AI4201" s="128">
        <f t="shared" si="847"/>
        <v>1.1425225002512196</v>
      </c>
    </row>
    <row r="4202" spans="1:35" x14ac:dyDescent="0.25">
      <c r="A4202" s="96">
        <v>1.6792</v>
      </c>
      <c r="B4202" s="216">
        <v>20.243672990858421</v>
      </c>
      <c r="E4202" s="153">
        <f t="shared" si="848"/>
        <v>8.0974691963424765E-3</v>
      </c>
      <c r="F4202" s="166"/>
      <c r="W4202" s="152">
        <f t="shared" si="849"/>
        <v>0.6130508173113014</v>
      </c>
      <c r="X4202" s="170">
        <v>6.0503411528379116</v>
      </c>
      <c r="Y4202" s="153">
        <f t="shared" si="850"/>
        <v>3.9999999999995595E-4</v>
      </c>
      <c r="Z4202" s="128">
        <f t="shared" si="852"/>
        <v>8.8754449677853557</v>
      </c>
      <c r="AA4202" s="128">
        <f t="shared" si="853"/>
        <v>0.61929999999999996</v>
      </c>
      <c r="AB4202" s="128">
        <f t="shared" si="851"/>
        <v>2.6220845663835562E-3</v>
      </c>
      <c r="AC4202" s="128">
        <f t="shared" si="854"/>
        <v>7.940121081030866</v>
      </c>
      <c r="AD4202" s="128">
        <f t="shared" si="845"/>
        <v>-136.48950610850923</v>
      </c>
      <c r="AE4202" s="128">
        <f t="shared" si="846"/>
        <v>2.3063323911821061E-4</v>
      </c>
      <c r="AF4202" s="128">
        <f t="shared" si="855"/>
        <v>0.76065902409333186</v>
      </c>
      <c r="AG4202" s="128">
        <f t="shared" si="856"/>
        <v>0.57658309779559003</v>
      </c>
      <c r="AH4202" s="93">
        <f t="shared" si="857"/>
        <v>-8.6767383790458241E-3</v>
      </c>
      <c r="AI4202" s="128">
        <f t="shared" si="847"/>
        <v>1.1425225002512196</v>
      </c>
    </row>
    <row r="4203" spans="1:35" x14ac:dyDescent="0.25">
      <c r="A4203" s="96">
        <v>1.6796</v>
      </c>
      <c r="B4203" s="216">
        <v>19.256176747401913</v>
      </c>
      <c r="E4203" s="153">
        <f t="shared" si="848"/>
        <v>7.8999699476511968E-3</v>
      </c>
      <c r="F4203" s="166"/>
      <c r="W4203" s="152">
        <f t="shared" si="849"/>
        <v>0.58871609420092164</v>
      </c>
      <c r="X4203" s="170">
        <v>5.8101761085706558</v>
      </c>
      <c r="Y4203" s="153">
        <f t="shared" si="850"/>
        <v>3.9999999999995595E-4</v>
      </c>
      <c r="Z4203" s="128">
        <f t="shared" si="852"/>
        <v>8.8754449677853557</v>
      </c>
      <c r="AA4203" s="128">
        <f t="shared" si="853"/>
        <v>0.61929999999999996</v>
      </c>
      <c r="AB4203" s="128">
        <f t="shared" si="851"/>
        <v>2.5571302866418595E-3</v>
      </c>
      <c r="AC4203" s="128">
        <f t="shared" si="854"/>
        <v>7.9426782113175083</v>
      </c>
      <c r="AD4203" s="128">
        <f t="shared" si="845"/>
        <v>-133.09617371574581</v>
      </c>
      <c r="AE4203" s="128">
        <f t="shared" si="846"/>
        <v>2.2489935331657544E-4</v>
      </c>
      <c r="AF4203" s="128">
        <f t="shared" si="855"/>
        <v>0.76088392344664846</v>
      </c>
      <c r="AG4203" s="128">
        <f t="shared" si="856"/>
        <v>0.56224838329150051</v>
      </c>
      <c r="AH4203" s="93">
        <f t="shared" si="857"/>
        <v>-8.9016377323624003E-3</v>
      </c>
      <c r="AI4203" s="128">
        <f t="shared" si="847"/>
        <v>1.1317124120597328</v>
      </c>
    </row>
    <row r="4204" spans="1:35" x14ac:dyDescent="0.25">
      <c r="A4204" s="96">
        <v>1.68</v>
      </c>
      <c r="B4204" s="216">
        <v>19.256176747401913</v>
      </c>
      <c r="E4204" s="153">
        <f t="shared" si="848"/>
        <v>7.7024706989599172E-3</v>
      </c>
      <c r="F4204" s="166"/>
      <c r="W4204" s="152">
        <f t="shared" si="849"/>
        <v>0.58871609420092164</v>
      </c>
      <c r="X4204" s="170">
        <v>5.8101761085706558</v>
      </c>
      <c r="Y4204" s="153">
        <f t="shared" si="850"/>
        <v>3.9999999999995595E-4</v>
      </c>
      <c r="Z4204" s="128">
        <f t="shared" si="852"/>
        <v>8.8754449677853557</v>
      </c>
      <c r="AA4204" s="128">
        <f t="shared" si="853"/>
        <v>0.61929999999999996</v>
      </c>
      <c r="AB4204" s="128">
        <f t="shared" si="851"/>
        <v>2.5571302866418595E-3</v>
      </c>
      <c r="AC4204" s="128">
        <f t="shared" si="854"/>
        <v>7.9452353416041506</v>
      </c>
      <c r="AD4204" s="128">
        <f t="shared" si="845"/>
        <v>-133.08395500070685</v>
      </c>
      <c r="AE4204" s="128">
        <f t="shared" si="846"/>
        <v>2.2487870673422897E-4</v>
      </c>
      <c r="AF4204" s="128">
        <f t="shared" si="855"/>
        <v>0.76110880215338272</v>
      </c>
      <c r="AG4204" s="128">
        <f t="shared" si="856"/>
        <v>0.56219676683563435</v>
      </c>
      <c r="AH4204" s="93">
        <f t="shared" si="857"/>
        <v>-9.12651643909663E-3</v>
      </c>
      <c r="AI4204" s="128">
        <f t="shared" si="847"/>
        <v>1.1317124120597328</v>
      </c>
    </row>
    <row r="4205" spans="1:35" x14ac:dyDescent="0.25">
      <c r="A4205" s="96">
        <v>1.6803999999999999</v>
      </c>
      <c r="B4205" s="216">
        <v>20.243672990858421</v>
      </c>
      <c r="E4205" s="153">
        <f t="shared" si="848"/>
        <v>7.8999699476511968E-3</v>
      </c>
      <c r="F4205" s="166"/>
      <c r="W4205" s="152">
        <f t="shared" si="849"/>
        <v>0.61305081731130173</v>
      </c>
      <c r="X4205" s="170">
        <v>6.0503411528379152</v>
      </c>
      <c r="Y4205" s="153">
        <f t="shared" si="850"/>
        <v>3.9999999999995595E-4</v>
      </c>
      <c r="Z4205" s="128">
        <f t="shared" si="852"/>
        <v>8.8754449677853557</v>
      </c>
      <c r="AA4205" s="128">
        <f t="shared" si="853"/>
        <v>0.61929999999999996</v>
      </c>
      <c r="AB4205" s="128">
        <f t="shared" si="851"/>
        <v>2.622084566383557E-3</v>
      </c>
      <c r="AC4205" s="128">
        <f t="shared" si="854"/>
        <v>7.9478574261705344</v>
      </c>
      <c r="AD4205" s="128">
        <f t="shared" si="845"/>
        <v>-136.45160042369525</v>
      </c>
      <c r="AE4205" s="128">
        <f t="shared" si="846"/>
        <v>2.3056918796058763E-4</v>
      </c>
      <c r="AF4205" s="128">
        <f t="shared" si="855"/>
        <v>0.76133937134134333</v>
      </c>
      <c r="AG4205" s="128">
        <f t="shared" si="856"/>
        <v>0.57642296990153252</v>
      </c>
      <c r="AH4205" s="93">
        <f t="shared" si="857"/>
        <v>-9.357085627057218E-3</v>
      </c>
      <c r="AI4205" s="128">
        <f t="shared" si="847"/>
        <v>1.1425225002512192</v>
      </c>
    </row>
    <row r="4206" spans="1:35" x14ac:dyDescent="0.25">
      <c r="A4206" s="96">
        <v>1.6808000000000001</v>
      </c>
      <c r="B4206" s="216">
        <v>21.23116923431493</v>
      </c>
      <c r="E4206" s="153">
        <f t="shared" si="848"/>
        <v>8.2949684450383601E-3</v>
      </c>
      <c r="F4206" s="166"/>
      <c r="W4206" s="152">
        <f t="shared" si="849"/>
        <v>0.63738554042168094</v>
      </c>
      <c r="X4206" s="170">
        <v>6.2905061971051666</v>
      </c>
      <c r="Y4206" s="153">
        <f t="shared" si="850"/>
        <v>4.0000000000017799E-4</v>
      </c>
      <c r="Z4206" s="128">
        <f t="shared" si="852"/>
        <v>8.8754449677853557</v>
      </c>
      <c r="AA4206" s="128">
        <f t="shared" si="853"/>
        <v>0.61929999999999996</v>
      </c>
      <c r="AB4206" s="128">
        <f t="shared" si="851"/>
        <v>2.6860643546048513E-3</v>
      </c>
      <c r="AC4206" s="128">
        <f t="shared" si="854"/>
        <v>7.9505434905251393</v>
      </c>
      <c r="AD4206" s="128">
        <f t="shared" si="845"/>
        <v>-139.76757566813799</v>
      </c>
      <c r="AE4206" s="128">
        <f t="shared" si="846"/>
        <v>2.3617235946634158E-4</v>
      </c>
      <c r="AF4206" s="128">
        <f t="shared" si="855"/>
        <v>0.76157554370080971</v>
      </c>
      <c r="AG4206" s="128">
        <f t="shared" si="856"/>
        <v>0.59043089866559118</v>
      </c>
      <c r="AH4206" s="93">
        <f t="shared" si="857"/>
        <v>-9.5932579865235599E-3</v>
      </c>
      <c r="AI4206" s="128">
        <f t="shared" si="847"/>
        <v>1.1525071523878987</v>
      </c>
    </row>
    <row r="4207" spans="1:35" x14ac:dyDescent="0.25">
      <c r="A4207" s="96">
        <v>1.6812</v>
      </c>
      <c r="B4207" s="216">
        <v>22.218665477771438</v>
      </c>
      <c r="E4207" s="153">
        <f t="shared" si="848"/>
        <v>8.6899669424163172E-3</v>
      </c>
      <c r="F4207" s="166"/>
      <c r="W4207" s="152">
        <f t="shared" si="849"/>
        <v>0.66172026353206048</v>
      </c>
      <c r="X4207" s="170">
        <v>6.5306712413724206</v>
      </c>
      <c r="Y4207" s="153">
        <f t="shared" si="850"/>
        <v>3.9999999999995595E-4</v>
      </c>
      <c r="Z4207" s="128">
        <f t="shared" si="852"/>
        <v>8.8754449677853557</v>
      </c>
      <c r="AA4207" s="128">
        <f t="shared" si="853"/>
        <v>0.61929999999999996</v>
      </c>
      <c r="AB4207" s="128">
        <f t="shared" si="851"/>
        <v>2.7491206739375237E-3</v>
      </c>
      <c r="AC4207" s="128">
        <f t="shared" si="854"/>
        <v>7.9532926111990765</v>
      </c>
      <c r="AD4207" s="128">
        <f t="shared" si="845"/>
        <v>-143.03453114436076</v>
      </c>
      <c r="AE4207" s="128">
        <f t="shared" si="846"/>
        <v>2.4169269978420617E-4</v>
      </c>
      <c r="AF4207" s="128">
        <f t="shared" si="855"/>
        <v>0.76181723640059396</v>
      </c>
      <c r="AG4207" s="128">
        <f t="shared" si="856"/>
        <v>0.604231749460582</v>
      </c>
      <c r="AH4207" s="93">
        <f t="shared" si="857"/>
        <v>-9.8349506863077661E-3</v>
      </c>
      <c r="AI4207" s="128">
        <f t="shared" si="847"/>
        <v>1.161757434554396</v>
      </c>
    </row>
    <row r="4208" spans="1:35" x14ac:dyDescent="0.25">
      <c r="A4208" s="96">
        <v>1.6816</v>
      </c>
      <c r="B4208" s="216">
        <v>21.23116923431493</v>
      </c>
      <c r="E4208" s="153">
        <f t="shared" si="848"/>
        <v>8.6899669424163172E-3</v>
      </c>
      <c r="F4208" s="166"/>
      <c r="W4208" s="152">
        <f t="shared" si="849"/>
        <v>0.63738554042168138</v>
      </c>
      <c r="X4208" s="170">
        <v>6.2905061971051701</v>
      </c>
      <c r="Y4208" s="153">
        <f t="shared" si="850"/>
        <v>3.9999999999995595E-4</v>
      </c>
      <c r="Z4208" s="128">
        <f t="shared" si="852"/>
        <v>8.8754449677853557</v>
      </c>
      <c r="AA4208" s="128">
        <f t="shared" si="853"/>
        <v>0.61929999999999996</v>
      </c>
      <c r="AB4208" s="128">
        <f t="shared" si="851"/>
        <v>2.6860643546033616E-3</v>
      </c>
      <c r="AC4208" s="128">
        <f t="shared" si="854"/>
        <v>7.9559786755536797</v>
      </c>
      <c r="AD4208" s="128">
        <f t="shared" si="845"/>
        <v>-139.74025943201465</v>
      </c>
      <c r="AE4208" s="128">
        <f t="shared" si="846"/>
        <v>2.3612620183710497E-4</v>
      </c>
      <c r="AF4208" s="128">
        <f t="shared" si="855"/>
        <v>0.76205336260243106</v>
      </c>
      <c r="AG4208" s="128">
        <f t="shared" si="856"/>
        <v>0.59031550459282744</v>
      </c>
      <c r="AH4208" s="93">
        <f t="shared" si="857"/>
        <v>-1.0071076888144872E-2</v>
      </c>
      <c r="AI4208" s="128">
        <f t="shared" si="847"/>
        <v>1.152507152387898</v>
      </c>
    </row>
    <row r="4209" spans="1:35" x14ac:dyDescent="0.25">
      <c r="A4209" s="96">
        <v>1.6819999999999999</v>
      </c>
      <c r="B4209" s="216">
        <v>20.243672990858421</v>
      </c>
      <c r="E4209" s="153">
        <f t="shared" si="848"/>
        <v>8.2949684450337562E-3</v>
      </c>
      <c r="F4209" s="166"/>
      <c r="W4209" s="152">
        <f t="shared" si="849"/>
        <v>0.61305081731130151</v>
      </c>
      <c r="X4209" s="170">
        <v>6.0503411528379125</v>
      </c>
      <c r="Y4209" s="153">
        <f t="shared" si="850"/>
        <v>3.9999999999995595E-4</v>
      </c>
      <c r="Z4209" s="128">
        <f t="shared" si="852"/>
        <v>8.8754449677853557</v>
      </c>
      <c r="AA4209" s="128">
        <f t="shared" si="853"/>
        <v>0.61929999999999996</v>
      </c>
      <c r="AB4209" s="128">
        <f t="shared" si="851"/>
        <v>2.6220845663835562E-3</v>
      </c>
      <c r="AC4209" s="128">
        <f t="shared" si="854"/>
        <v>7.9586007601200635</v>
      </c>
      <c r="AD4209" s="128">
        <f t="shared" si="845"/>
        <v>-136.39889274126833</v>
      </c>
      <c r="AE4209" s="128">
        <f t="shared" si="846"/>
        <v>2.3048012511706856E-4</v>
      </c>
      <c r="AF4209" s="128">
        <f t="shared" si="855"/>
        <v>0.76228384272754812</v>
      </c>
      <c r="AG4209" s="128">
        <f t="shared" si="856"/>
        <v>0.57620031279273487</v>
      </c>
      <c r="AH4209" s="93">
        <f t="shared" si="857"/>
        <v>-1.0301557013261941E-2</v>
      </c>
      <c r="AI4209" s="128">
        <f t="shared" si="847"/>
        <v>1.1425225002512194</v>
      </c>
    </row>
    <row r="4210" spans="1:35" x14ac:dyDescent="0.25">
      <c r="A4210" s="96">
        <v>1.6823999999999999</v>
      </c>
      <c r="B4210" s="216">
        <v>19.256176747401913</v>
      </c>
      <c r="E4210" s="153">
        <f t="shared" si="848"/>
        <v>7.8999699476511968E-3</v>
      </c>
      <c r="F4210" s="166"/>
      <c r="W4210" s="152">
        <f t="shared" si="849"/>
        <v>0.58871609420092197</v>
      </c>
      <c r="X4210" s="170">
        <v>5.8101761085706585</v>
      </c>
      <c r="Y4210" s="153">
        <f t="shared" si="850"/>
        <v>3.9999999999995595E-4</v>
      </c>
      <c r="Z4210" s="128">
        <f t="shared" si="852"/>
        <v>8.8754449677853557</v>
      </c>
      <c r="AA4210" s="128">
        <f t="shared" si="853"/>
        <v>0.61929999999999996</v>
      </c>
      <c r="AB4210" s="128">
        <f t="shared" si="851"/>
        <v>2.5571302866418612E-3</v>
      </c>
      <c r="AC4210" s="128">
        <f t="shared" si="854"/>
        <v>7.9611578904067057</v>
      </c>
      <c r="AD4210" s="128">
        <f t="shared" si="845"/>
        <v>-133.00777313472014</v>
      </c>
      <c r="AE4210" s="128">
        <f t="shared" si="846"/>
        <v>2.2474997837249974E-4</v>
      </c>
      <c r="AF4210" s="128">
        <f t="shared" si="855"/>
        <v>0.76250859270592064</v>
      </c>
      <c r="AG4210" s="128">
        <f t="shared" si="856"/>
        <v>0.56187494593131126</v>
      </c>
      <c r="AH4210" s="93">
        <f t="shared" si="857"/>
        <v>-1.052630699163444E-2</v>
      </c>
      <c r="AI4210" s="128">
        <f t="shared" si="847"/>
        <v>1.1317124120597322</v>
      </c>
    </row>
    <row r="4211" spans="1:35" x14ac:dyDescent="0.25">
      <c r="A4211" s="96">
        <v>1.6828000000000001</v>
      </c>
      <c r="B4211" s="216">
        <v>19.256176747401913</v>
      </c>
      <c r="E4211" s="153">
        <f t="shared" si="848"/>
        <v>7.7024706989641924E-3</v>
      </c>
      <c r="F4211" s="166"/>
      <c r="W4211" s="152">
        <f t="shared" si="849"/>
        <v>0.58871609420092197</v>
      </c>
      <c r="X4211" s="170">
        <v>5.8101761085706585</v>
      </c>
      <c r="Y4211" s="153">
        <f t="shared" si="850"/>
        <v>4.0000000000017799E-4</v>
      </c>
      <c r="Z4211" s="128">
        <f t="shared" si="852"/>
        <v>8.8754449677853557</v>
      </c>
      <c r="AA4211" s="128">
        <f t="shared" si="853"/>
        <v>0.61929999999999996</v>
      </c>
      <c r="AB4211" s="128">
        <f t="shared" si="851"/>
        <v>2.5571302866432806E-3</v>
      </c>
      <c r="AC4211" s="128">
        <f t="shared" si="854"/>
        <v>7.9637150206933489</v>
      </c>
      <c r="AD4211" s="128">
        <f t="shared" si="845"/>
        <v>-132.99552253160709</v>
      </c>
      <c r="AE4211" s="128">
        <f t="shared" si="846"/>
        <v>2.2472927790725763E-4</v>
      </c>
      <c r="AF4211" s="128">
        <f t="shared" si="855"/>
        <v>0.76273332198382793</v>
      </c>
      <c r="AG4211" s="128">
        <f t="shared" si="856"/>
        <v>0.56182319476789411</v>
      </c>
      <c r="AH4211" s="93">
        <f t="shared" si="857"/>
        <v>-1.0751036269541698E-2</v>
      </c>
      <c r="AI4211" s="128">
        <f t="shared" si="847"/>
        <v>1.1317124120597322</v>
      </c>
    </row>
    <row r="4212" spans="1:35" x14ac:dyDescent="0.25">
      <c r="A4212" s="96">
        <v>1.6832</v>
      </c>
      <c r="B4212" s="216">
        <v>19.256176747401913</v>
      </c>
      <c r="E4212" s="153">
        <f t="shared" si="848"/>
        <v>7.7024706989599172E-3</v>
      </c>
      <c r="F4212" s="166"/>
      <c r="W4212" s="152">
        <f t="shared" si="849"/>
        <v>0.58871609420092197</v>
      </c>
      <c r="X4212" s="170">
        <v>5.8101761085706585</v>
      </c>
      <c r="Y4212" s="153">
        <f t="shared" si="850"/>
        <v>3.9999999999995595E-4</v>
      </c>
      <c r="Z4212" s="128">
        <f t="shared" si="852"/>
        <v>8.8754449677853557</v>
      </c>
      <c r="AA4212" s="128">
        <f t="shared" si="853"/>
        <v>0.61929999999999996</v>
      </c>
      <c r="AB4212" s="128">
        <f t="shared" si="851"/>
        <v>2.5571302866418612E-3</v>
      </c>
      <c r="AC4212" s="128">
        <f t="shared" si="854"/>
        <v>7.9662721509799912</v>
      </c>
      <c r="AD4212" s="128">
        <f t="shared" si="845"/>
        <v>-132.98326751581584</v>
      </c>
      <c r="AE4212" s="128">
        <f t="shared" si="846"/>
        <v>2.2470856998568935E-4</v>
      </c>
      <c r="AF4212" s="128">
        <f t="shared" si="855"/>
        <v>0.76295803055381362</v>
      </c>
      <c r="AG4212" s="128">
        <f t="shared" si="856"/>
        <v>0.56177142496428523</v>
      </c>
      <c r="AH4212" s="93">
        <f t="shared" si="857"/>
        <v>-1.0975744839527388E-2</v>
      </c>
      <c r="AI4212" s="128">
        <f t="shared" si="847"/>
        <v>1.1317124120597322</v>
      </c>
    </row>
    <row r="4213" spans="1:35" x14ac:dyDescent="0.25">
      <c r="A4213" s="96">
        <v>1.6836</v>
      </c>
      <c r="B4213" s="216">
        <v>21.23116923431493</v>
      </c>
      <c r="E4213" s="153">
        <f t="shared" si="848"/>
        <v>8.0974691963424765E-3</v>
      </c>
      <c r="F4213" s="166"/>
      <c r="W4213" s="152">
        <f t="shared" si="849"/>
        <v>0.63738554042168061</v>
      </c>
      <c r="X4213" s="170">
        <v>6.2905061971051621</v>
      </c>
      <c r="Y4213" s="153">
        <f t="shared" si="850"/>
        <v>3.9999999999995595E-4</v>
      </c>
      <c r="Z4213" s="128">
        <f t="shared" si="852"/>
        <v>8.8754449677853557</v>
      </c>
      <c r="AA4213" s="128">
        <f t="shared" si="853"/>
        <v>0.61929999999999996</v>
      </c>
      <c r="AB4213" s="128">
        <f t="shared" si="851"/>
        <v>2.6860643546033594E-3</v>
      </c>
      <c r="AC4213" s="128">
        <f t="shared" si="854"/>
        <v>7.9689582153345944</v>
      </c>
      <c r="AD4213" s="128">
        <f t="shared" si="845"/>
        <v>-139.67494195140836</v>
      </c>
      <c r="AE4213" s="128">
        <f t="shared" si="846"/>
        <v>2.3601583157822735E-4</v>
      </c>
      <c r="AF4213" s="128">
        <f t="shared" si="855"/>
        <v>0.76319404638539179</v>
      </c>
      <c r="AG4213" s="128">
        <f t="shared" si="856"/>
        <v>0.5900395789456333</v>
      </c>
      <c r="AH4213" s="93">
        <f t="shared" si="857"/>
        <v>-1.1211760671105615E-2</v>
      </c>
      <c r="AI4213" s="128">
        <f t="shared" si="847"/>
        <v>1.1525071523878994</v>
      </c>
    </row>
    <row r="4214" spans="1:35" x14ac:dyDescent="0.25">
      <c r="A4214" s="96">
        <v>1.6839999999999999</v>
      </c>
      <c r="B4214" s="216">
        <v>21.23116923431493</v>
      </c>
      <c r="E4214" s="153">
        <f t="shared" si="848"/>
        <v>8.4924676937250358E-3</v>
      </c>
      <c r="F4214" s="166"/>
      <c r="W4214" s="152">
        <f t="shared" si="849"/>
        <v>0.63738554042168061</v>
      </c>
      <c r="X4214" s="170">
        <v>6.2905061971051621</v>
      </c>
      <c r="Y4214" s="153">
        <f t="shared" si="850"/>
        <v>3.9999999999995595E-4</v>
      </c>
      <c r="Z4214" s="128">
        <f t="shared" si="852"/>
        <v>8.8754449677853557</v>
      </c>
      <c r="AA4214" s="128">
        <f t="shared" si="853"/>
        <v>0.61929999999999996</v>
      </c>
      <c r="AB4214" s="128">
        <f t="shared" si="851"/>
        <v>2.6860643546033594E-3</v>
      </c>
      <c r="AC4214" s="128">
        <f t="shared" si="854"/>
        <v>7.9716442796891975</v>
      </c>
      <c r="AD4214" s="128">
        <f t="shared" si="845"/>
        <v>-139.66140984398979</v>
      </c>
      <c r="AE4214" s="128">
        <f t="shared" si="846"/>
        <v>2.3599296569018204E-4</v>
      </c>
      <c r="AF4214" s="128">
        <f t="shared" si="855"/>
        <v>0.763430039351082</v>
      </c>
      <c r="AG4214" s="128">
        <f t="shared" si="856"/>
        <v>0.58998241422552011</v>
      </c>
      <c r="AH4214" s="93">
        <f t="shared" si="857"/>
        <v>-1.1447753636795796E-2</v>
      </c>
      <c r="AI4214" s="128">
        <f t="shared" si="847"/>
        <v>1.1525071523878994</v>
      </c>
    </row>
    <row r="4215" spans="1:35" x14ac:dyDescent="0.25">
      <c r="A4215" s="96">
        <v>1.6843999999999999</v>
      </c>
      <c r="B4215" s="216">
        <v>21.23116923431493</v>
      </c>
      <c r="E4215" s="153">
        <f t="shared" si="848"/>
        <v>8.4924676937250358E-3</v>
      </c>
      <c r="F4215" s="166"/>
      <c r="W4215" s="152">
        <f t="shared" si="849"/>
        <v>0.63738554042168061</v>
      </c>
      <c r="X4215" s="170">
        <v>6.2905061971051621</v>
      </c>
      <c r="Y4215" s="153">
        <f t="shared" si="850"/>
        <v>3.9999999999995595E-4</v>
      </c>
      <c r="Z4215" s="128">
        <f t="shared" si="852"/>
        <v>8.8754449677853557</v>
      </c>
      <c r="AA4215" s="128">
        <f t="shared" si="853"/>
        <v>0.61929999999999996</v>
      </c>
      <c r="AB4215" s="128">
        <f t="shared" si="851"/>
        <v>2.6860643546033594E-3</v>
      </c>
      <c r="AC4215" s="128">
        <f t="shared" si="854"/>
        <v>7.9743303440438007</v>
      </c>
      <c r="AD4215" s="128">
        <f t="shared" si="845"/>
        <v>-139.64787262236305</v>
      </c>
      <c r="AE4215" s="128">
        <f t="shared" si="846"/>
        <v>2.3597009116039985E-4</v>
      </c>
      <c r="AF4215" s="128">
        <f t="shared" si="855"/>
        <v>0.76366600944224239</v>
      </c>
      <c r="AG4215" s="128">
        <f t="shared" si="856"/>
        <v>0.58992522790106461</v>
      </c>
      <c r="AH4215" s="93">
        <f t="shared" si="857"/>
        <v>-1.1683723727956197E-2</v>
      </c>
      <c r="AI4215" s="128">
        <f t="shared" si="847"/>
        <v>1.1525071523878994</v>
      </c>
    </row>
    <row r="4216" spans="1:35" x14ac:dyDescent="0.25">
      <c r="A4216" s="96">
        <v>1.6848000000000001</v>
      </c>
      <c r="B4216" s="216">
        <v>20.243672990858421</v>
      </c>
      <c r="E4216" s="153">
        <f t="shared" si="848"/>
        <v>8.2949684450383601E-3</v>
      </c>
      <c r="F4216" s="166"/>
      <c r="W4216" s="152">
        <f t="shared" si="849"/>
        <v>0.61305081731130162</v>
      </c>
      <c r="X4216" s="170">
        <v>6.0503411528379134</v>
      </c>
      <c r="Y4216" s="153">
        <f t="shared" si="850"/>
        <v>4.0000000000017799E-4</v>
      </c>
      <c r="Z4216" s="128">
        <f t="shared" si="852"/>
        <v>8.8754449677853557</v>
      </c>
      <c r="AA4216" s="128">
        <f t="shared" si="853"/>
        <v>0.61929999999999996</v>
      </c>
      <c r="AB4216" s="128">
        <f t="shared" si="851"/>
        <v>2.622084566385012E-3</v>
      </c>
      <c r="AC4216" s="128">
        <f t="shared" si="854"/>
        <v>7.9769524286101854</v>
      </c>
      <c r="AD4216" s="128">
        <f t="shared" si="845"/>
        <v>-136.30867321114104</v>
      </c>
      <c r="AE4216" s="128">
        <f t="shared" si="846"/>
        <v>2.3032767660246674E-4</v>
      </c>
      <c r="AF4216" s="128">
        <f t="shared" si="855"/>
        <v>0.76389633711884486</v>
      </c>
      <c r="AG4216" s="128">
        <f t="shared" si="856"/>
        <v>0.57581919150591065</v>
      </c>
      <c r="AH4216" s="93">
        <f t="shared" si="857"/>
        <v>-1.1914051404558665E-2</v>
      </c>
      <c r="AI4216" s="128">
        <f t="shared" si="847"/>
        <v>1.1425225002512192</v>
      </c>
    </row>
    <row r="4217" spans="1:35" x14ac:dyDescent="0.25">
      <c r="A4217" s="96">
        <v>1.6852</v>
      </c>
      <c r="B4217" s="216">
        <v>19.256176747401913</v>
      </c>
      <c r="E4217" s="153">
        <f t="shared" si="848"/>
        <v>7.8999699476511968E-3</v>
      </c>
      <c r="F4217" s="166"/>
      <c r="W4217" s="152">
        <f t="shared" si="849"/>
        <v>0.58871609420092197</v>
      </c>
      <c r="X4217" s="170">
        <v>5.8101761085706585</v>
      </c>
      <c r="Y4217" s="153">
        <f t="shared" si="850"/>
        <v>3.9999999999995595E-4</v>
      </c>
      <c r="Z4217" s="128">
        <f t="shared" si="852"/>
        <v>8.8754449677853557</v>
      </c>
      <c r="AA4217" s="128">
        <f t="shared" si="853"/>
        <v>0.61929999999999996</v>
      </c>
      <c r="AB4217" s="128">
        <f t="shared" si="851"/>
        <v>2.5571302866418612E-3</v>
      </c>
      <c r="AC4217" s="128">
        <f t="shared" si="854"/>
        <v>7.9795095588968277</v>
      </c>
      <c r="AD4217" s="128">
        <f t="shared" si="845"/>
        <v>-132.91975685549357</v>
      </c>
      <c r="AE4217" s="128">
        <f t="shared" si="846"/>
        <v>2.2460125280265983E-4</v>
      </c>
      <c r="AF4217" s="128">
        <f t="shared" si="855"/>
        <v>0.76412093837164752</v>
      </c>
      <c r="AG4217" s="128">
        <f t="shared" si="856"/>
        <v>0.56150313200671143</v>
      </c>
      <c r="AH4217" s="93">
        <f t="shared" si="857"/>
        <v>-1.2138652657361325E-2</v>
      </c>
      <c r="AI4217" s="128">
        <f t="shared" si="847"/>
        <v>1.1317124120597322</v>
      </c>
    </row>
    <row r="4218" spans="1:35" x14ac:dyDescent="0.25">
      <c r="A4218" s="96">
        <v>1.6856</v>
      </c>
      <c r="B4218" s="216">
        <v>18.268680503945404</v>
      </c>
      <c r="E4218" s="153">
        <f t="shared" si="848"/>
        <v>7.5049714502686358E-3</v>
      </c>
      <c r="F4218" s="166"/>
      <c r="W4218" s="152">
        <f t="shared" si="849"/>
        <v>0.56438137109054254</v>
      </c>
      <c r="X4218" s="170">
        <v>5.5700110643034053</v>
      </c>
      <c r="Y4218" s="153">
        <f t="shared" si="850"/>
        <v>3.9999999999995595E-4</v>
      </c>
      <c r="Z4218" s="128">
        <f t="shared" si="852"/>
        <v>8.8754449677853557</v>
      </c>
      <c r="AA4218" s="128">
        <f t="shared" si="853"/>
        <v>0.61929999999999996</v>
      </c>
      <c r="AB4218" s="128">
        <f t="shared" si="851"/>
        <v>2.4911454281203007E-3</v>
      </c>
      <c r="AC4218" s="128">
        <f t="shared" si="854"/>
        <v>7.9820007043249479</v>
      </c>
      <c r="AD4218" s="128">
        <f t="shared" si="845"/>
        <v>-129.47820417062391</v>
      </c>
      <c r="AE4218" s="128">
        <f t="shared" si="846"/>
        <v>2.1878588672846183E-4</v>
      </c>
      <c r="AF4218" s="128">
        <f t="shared" si="855"/>
        <v>0.76433972425837593</v>
      </c>
      <c r="AG4218" s="128">
        <f t="shared" si="856"/>
        <v>0.54696471682121484</v>
      </c>
      <c r="AH4218" s="93">
        <f t="shared" si="857"/>
        <v>-1.2357438544089787E-2</v>
      </c>
      <c r="AI4218" s="128">
        <f t="shared" si="847"/>
        <v>1.1199701155551662</v>
      </c>
    </row>
    <row r="4219" spans="1:35" x14ac:dyDescent="0.25">
      <c r="A4219" s="96">
        <v>1.6859999999999999</v>
      </c>
      <c r="B4219" s="216">
        <v>19.256176747401913</v>
      </c>
      <c r="E4219" s="153">
        <f t="shared" si="848"/>
        <v>7.5049714502686358E-3</v>
      </c>
      <c r="F4219" s="166"/>
      <c r="W4219" s="152">
        <f t="shared" si="849"/>
        <v>0.5887160942009223</v>
      </c>
      <c r="X4219" s="170">
        <v>5.810176108570662</v>
      </c>
      <c r="Y4219" s="153">
        <f t="shared" si="850"/>
        <v>3.9999999999995595E-4</v>
      </c>
      <c r="Z4219" s="128">
        <f t="shared" si="852"/>
        <v>8.8754449677853557</v>
      </c>
      <c r="AA4219" s="128">
        <f t="shared" si="853"/>
        <v>0.61929999999999996</v>
      </c>
      <c r="AB4219" s="128">
        <f t="shared" si="851"/>
        <v>2.5571302866418616E-3</v>
      </c>
      <c r="AC4219" s="128">
        <f t="shared" si="854"/>
        <v>7.9845578346115902</v>
      </c>
      <c r="AD4219" s="128">
        <f t="shared" si="845"/>
        <v>-132.89550500632029</v>
      </c>
      <c r="AE4219" s="128">
        <f t="shared" si="846"/>
        <v>2.2456027322343127E-4</v>
      </c>
      <c r="AF4219" s="128">
        <f t="shared" si="855"/>
        <v>0.76456428453159941</v>
      </c>
      <c r="AG4219" s="128">
        <f t="shared" si="856"/>
        <v>0.56140068305863999</v>
      </c>
      <c r="AH4219" s="93">
        <f t="shared" si="857"/>
        <v>-1.2581998817313219E-2</v>
      </c>
      <c r="AI4219" s="128">
        <f t="shared" si="847"/>
        <v>1.1317124120597315</v>
      </c>
    </row>
    <row r="4220" spans="1:35" x14ac:dyDescent="0.25">
      <c r="A4220" s="96">
        <v>1.6863999999999999</v>
      </c>
      <c r="B4220" s="216">
        <v>21.23116923431493</v>
      </c>
      <c r="E4220" s="153">
        <f t="shared" si="848"/>
        <v>8.0974691963424765E-3</v>
      </c>
      <c r="F4220" s="166"/>
      <c r="W4220" s="152">
        <f t="shared" si="849"/>
        <v>0.63738554042168105</v>
      </c>
      <c r="X4220" s="170">
        <v>6.2905061971051675</v>
      </c>
      <c r="Y4220" s="153">
        <f t="shared" si="850"/>
        <v>3.9999999999995595E-4</v>
      </c>
      <c r="Z4220" s="128">
        <f t="shared" si="852"/>
        <v>8.8754449677853557</v>
      </c>
      <c r="AA4220" s="128">
        <f t="shared" si="853"/>
        <v>0.61929999999999996</v>
      </c>
      <c r="AB4220" s="128">
        <f t="shared" si="851"/>
        <v>2.6860643546033603E-3</v>
      </c>
      <c r="AC4220" s="128">
        <f t="shared" si="854"/>
        <v>7.9872438989661934</v>
      </c>
      <c r="AD4220" s="128">
        <f t="shared" si="845"/>
        <v>-139.58271951849562</v>
      </c>
      <c r="AE4220" s="128">
        <f t="shared" si="846"/>
        <v>2.3585999865723256E-4</v>
      </c>
      <c r="AF4220" s="128">
        <f t="shared" si="855"/>
        <v>0.76480014453025669</v>
      </c>
      <c r="AG4220" s="128">
        <f t="shared" si="856"/>
        <v>0.58964999664314632</v>
      </c>
      <c r="AH4220" s="93">
        <f t="shared" si="857"/>
        <v>-1.2817858815970452E-2</v>
      </c>
      <c r="AI4220" s="128">
        <f t="shared" si="847"/>
        <v>1.1525071523878985</v>
      </c>
    </row>
    <row r="4221" spans="1:35" x14ac:dyDescent="0.25">
      <c r="A4221" s="96">
        <v>1.6868000000000001</v>
      </c>
      <c r="B4221" s="216">
        <v>22.218665477771438</v>
      </c>
      <c r="E4221" s="153">
        <f t="shared" si="848"/>
        <v>8.6899669424211415E-3</v>
      </c>
      <c r="F4221" s="166"/>
      <c r="W4221" s="152">
        <f t="shared" si="849"/>
        <v>0.6617202635320607</v>
      </c>
      <c r="X4221" s="170">
        <v>6.5306712413724224</v>
      </c>
      <c r="Y4221" s="153">
        <f t="shared" si="850"/>
        <v>4.0000000000017799E-4</v>
      </c>
      <c r="Z4221" s="128">
        <f t="shared" si="852"/>
        <v>8.8754449677853557</v>
      </c>
      <c r="AA4221" s="128">
        <f t="shared" si="853"/>
        <v>0.61929999999999996</v>
      </c>
      <c r="AB4221" s="128">
        <f t="shared" si="851"/>
        <v>2.7491206739390498E-3</v>
      </c>
      <c r="AC4221" s="128">
        <f t="shared" si="854"/>
        <v>7.9899930196401323</v>
      </c>
      <c r="AD4221" s="128">
        <f t="shared" si="845"/>
        <v>-142.84526223473907</v>
      </c>
      <c r="AE4221" s="128">
        <f t="shared" si="846"/>
        <v>2.4137288251081286E-4</v>
      </c>
      <c r="AF4221" s="128">
        <f t="shared" si="855"/>
        <v>0.76504151741276749</v>
      </c>
      <c r="AG4221" s="128">
        <f t="shared" si="856"/>
        <v>0.60343220627676364</v>
      </c>
      <c r="AH4221" s="93">
        <f t="shared" si="857"/>
        <v>-1.3059231698481265E-2</v>
      </c>
      <c r="AI4221" s="128">
        <f t="shared" si="847"/>
        <v>1.1617574345543953</v>
      </c>
    </row>
    <row r="4222" spans="1:35" x14ac:dyDescent="0.25">
      <c r="A4222" s="96">
        <v>1.6872</v>
      </c>
      <c r="B4222" s="216">
        <v>21.23116923431493</v>
      </c>
      <c r="E4222" s="153">
        <f t="shared" si="848"/>
        <v>8.6899669424163172E-3</v>
      </c>
      <c r="F4222" s="166"/>
      <c r="W4222" s="152">
        <f t="shared" si="849"/>
        <v>0.63738554042168105</v>
      </c>
      <c r="X4222" s="170">
        <v>6.2905061971051675</v>
      </c>
      <c r="Y4222" s="153">
        <f t="shared" si="850"/>
        <v>3.9999999999995595E-4</v>
      </c>
      <c r="Z4222" s="128">
        <f t="shared" si="852"/>
        <v>8.8754449677853557</v>
      </c>
      <c r="AA4222" s="128">
        <f t="shared" si="853"/>
        <v>0.61929999999999996</v>
      </c>
      <c r="AB4222" s="128">
        <f t="shared" si="851"/>
        <v>2.6860643546033603E-3</v>
      </c>
      <c r="AC4222" s="128">
        <f t="shared" si="854"/>
        <v>7.9926790839947355</v>
      </c>
      <c r="AD4222" s="128">
        <f t="shared" si="845"/>
        <v>-139.5552618885076</v>
      </c>
      <c r="AE4222" s="128">
        <f t="shared" si="846"/>
        <v>2.3581360210761347E-4</v>
      </c>
      <c r="AF4222" s="128">
        <f t="shared" si="855"/>
        <v>0.76527733101487505</v>
      </c>
      <c r="AG4222" s="128">
        <f t="shared" si="856"/>
        <v>0.5895340052690986</v>
      </c>
      <c r="AH4222" s="93">
        <f t="shared" si="857"/>
        <v>-1.3295045300588879E-2</v>
      </c>
      <c r="AI4222" s="128">
        <f t="shared" si="847"/>
        <v>1.1525071523878985</v>
      </c>
    </row>
    <row r="4223" spans="1:35" x14ac:dyDescent="0.25">
      <c r="A4223" s="96">
        <v>1.6876</v>
      </c>
      <c r="B4223" s="216">
        <v>20.243672990858421</v>
      </c>
      <c r="E4223" s="153">
        <f t="shared" si="848"/>
        <v>8.2949684450337562E-3</v>
      </c>
      <c r="F4223" s="166"/>
      <c r="W4223" s="152">
        <f t="shared" si="849"/>
        <v>0.61305081731130151</v>
      </c>
      <c r="X4223" s="170">
        <v>6.0503411528379125</v>
      </c>
      <c r="Y4223" s="153">
        <f t="shared" si="850"/>
        <v>3.9999999999995595E-4</v>
      </c>
      <c r="Z4223" s="128">
        <f t="shared" si="852"/>
        <v>8.8754449677853557</v>
      </c>
      <c r="AA4223" s="128">
        <f t="shared" si="853"/>
        <v>0.61929999999999996</v>
      </c>
      <c r="AB4223" s="128">
        <f t="shared" si="851"/>
        <v>2.6220845663835562E-3</v>
      </c>
      <c r="AC4223" s="128">
        <f t="shared" si="854"/>
        <v>7.9953011685611193</v>
      </c>
      <c r="AD4223" s="128">
        <f t="shared" si="845"/>
        <v>-136.2182350956576</v>
      </c>
      <c r="AE4223" s="128">
        <f t="shared" si="846"/>
        <v>2.3017485873310533E-4</v>
      </c>
      <c r="AF4223" s="128">
        <f t="shared" si="855"/>
        <v>0.76550750587360816</v>
      </c>
      <c r="AG4223" s="128">
        <f t="shared" si="856"/>
        <v>0.57543714683282665</v>
      </c>
      <c r="AH4223" s="93">
        <f t="shared" si="857"/>
        <v>-1.3525220159321984E-2</v>
      </c>
      <c r="AI4223" s="128">
        <f t="shared" si="847"/>
        <v>1.1425225002512194</v>
      </c>
    </row>
    <row r="4224" spans="1:35" x14ac:dyDescent="0.25">
      <c r="A4224" s="96">
        <v>1.6879999999999999</v>
      </c>
      <c r="B4224" s="216">
        <v>19.256176747401913</v>
      </c>
      <c r="E4224" s="153">
        <f t="shared" si="848"/>
        <v>7.8999699476511968E-3</v>
      </c>
      <c r="F4224" s="166"/>
      <c r="W4224" s="152">
        <f t="shared" si="849"/>
        <v>0.58871609420092197</v>
      </c>
      <c r="X4224" s="170">
        <v>5.8101761085706585</v>
      </c>
      <c r="Y4224" s="153">
        <f t="shared" si="850"/>
        <v>3.9999999999995595E-4</v>
      </c>
      <c r="Z4224" s="128">
        <f t="shared" si="852"/>
        <v>8.8754449677853557</v>
      </c>
      <c r="AA4224" s="128">
        <f t="shared" si="853"/>
        <v>0.61929999999999996</v>
      </c>
      <c r="AB4224" s="128">
        <f t="shared" si="851"/>
        <v>2.5571302866418612E-3</v>
      </c>
      <c r="AC4224" s="128">
        <f t="shared" si="854"/>
        <v>7.9978582988477616</v>
      </c>
      <c r="AD4224" s="128">
        <f t="shared" si="845"/>
        <v>-132.83152741090842</v>
      </c>
      <c r="AE4224" s="128">
        <f t="shared" si="846"/>
        <v>2.2445216703650503E-4</v>
      </c>
      <c r="AF4224" s="128">
        <f t="shared" si="855"/>
        <v>0.76573195804064464</v>
      </c>
      <c r="AG4224" s="128">
        <f t="shared" si="856"/>
        <v>0.56113041759132432</v>
      </c>
      <c r="AH4224" s="93">
        <f t="shared" si="857"/>
        <v>-1.3749672326358488E-2</v>
      </c>
      <c r="AI4224" s="128">
        <f t="shared" si="847"/>
        <v>1.1317124120597322</v>
      </c>
    </row>
    <row r="4225" spans="1:35" x14ac:dyDescent="0.25">
      <c r="A4225" s="96">
        <v>1.6883999999999999</v>
      </c>
      <c r="B4225" s="216">
        <v>18.268680503945404</v>
      </c>
      <c r="E4225" s="153">
        <f t="shared" si="848"/>
        <v>7.5049714502686358E-3</v>
      </c>
      <c r="F4225" s="166"/>
      <c r="W4225" s="152">
        <f t="shared" si="849"/>
        <v>0.56438137109054254</v>
      </c>
      <c r="X4225" s="170">
        <v>5.5700110643034053</v>
      </c>
      <c r="Y4225" s="153">
        <f t="shared" si="850"/>
        <v>3.9999999999995595E-4</v>
      </c>
      <c r="Z4225" s="128">
        <f t="shared" si="852"/>
        <v>8.8754449677853557</v>
      </c>
      <c r="AA4225" s="128">
        <f t="shared" si="853"/>
        <v>0.61929999999999996</v>
      </c>
      <c r="AB4225" s="128">
        <f t="shared" si="851"/>
        <v>2.4911454281203007E-3</v>
      </c>
      <c r="AC4225" s="128">
        <f t="shared" si="854"/>
        <v>8.0003494442758818</v>
      </c>
      <c r="AD4225" s="128">
        <f t="shared" si="845"/>
        <v>-129.39222137245071</v>
      </c>
      <c r="AE4225" s="128">
        <f t="shared" si="846"/>
        <v>2.1864059723466464E-4</v>
      </c>
      <c r="AF4225" s="128">
        <f t="shared" si="855"/>
        <v>0.76595059863787929</v>
      </c>
      <c r="AG4225" s="128">
        <f t="shared" si="856"/>
        <v>0.54660149308672179</v>
      </c>
      <c r="AH4225" s="93">
        <f t="shared" si="857"/>
        <v>-1.3968312923593153E-2</v>
      </c>
      <c r="AI4225" s="128">
        <f t="shared" si="847"/>
        <v>1.1199701155551662</v>
      </c>
    </row>
    <row r="4226" spans="1:35" x14ac:dyDescent="0.25">
      <c r="A4226" s="96">
        <v>1.6888000000000001</v>
      </c>
      <c r="B4226" s="216">
        <v>19.256176747401913</v>
      </c>
      <c r="E4226" s="153">
        <f t="shared" si="848"/>
        <v>7.5049714502728026E-3</v>
      </c>
      <c r="F4226" s="166"/>
      <c r="W4226" s="152">
        <f t="shared" si="849"/>
        <v>0.5887160942009223</v>
      </c>
      <c r="X4226" s="170">
        <v>5.810176108570662</v>
      </c>
      <c r="Y4226" s="153">
        <f t="shared" si="850"/>
        <v>4.0000000000017799E-4</v>
      </c>
      <c r="Z4226" s="128">
        <f t="shared" si="852"/>
        <v>8.8754449677853557</v>
      </c>
      <c r="AA4226" s="128">
        <f t="shared" si="853"/>
        <v>0.61929999999999996</v>
      </c>
      <c r="AB4226" s="128">
        <f t="shared" si="851"/>
        <v>2.5571302866432811E-3</v>
      </c>
      <c r="AC4226" s="128">
        <f t="shared" si="854"/>
        <v>8.002906574562525</v>
      </c>
      <c r="AD4226" s="128">
        <f t="shared" si="845"/>
        <v>-132.80721305442438</v>
      </c>
      <c r="AE4226" s="128">
        <f t="shared" si="846"/>
        <v>2.244110818355041E-4</v>
      </c>
      <c r="AF4226" s="128">
        <f t="shared" si="855"/>
        <v>0.76617500971971475</v>
      </c>
      <c r="AG4226" s="128">
        <f t="shared" si="856"/>
        <v>0.56102770458851059</v>
      </c>
      <c r="AH4226" s="93">
        <f t="shared" si="857"/>
        <v>-1.4192724005428658E-2</v>
      </c>
      <c r="AI4226" s="128">
        <f t="shared" si="847"/>
        <v>1.1317124120597315</v>
      </c>
    </row>
    <row r="4227" spans="1:35" x14ac:dyDescent="0.25">
      <c r="A4227" s="96">
        <v>1.6892</v>
      </c>
      <c r="B4227" s="216">
        <v>20.243672990858421</v>
      </c>
      <c r="E4227" s="153">
        <f t="shared" si="848"/>
        <v>7.8999699476511968E-3</v>
      </c>
      <c r="F4227" s="166"/>
      <c r="W4227" s="152">
        <f t="shared" si="849"/>
        <v>0.61305081731130162</v>
      </c>
      <c r="X4227" s="170">
        <v>6.0503411528379134</v>
      </c>
      <c r="Y4227" s="153">
        <f t="shared" si="850"/>
        <v>3.9999999999995595E-4</v>
      </c>
      <c r="Z4227" s="128">
        <f t="shared" si="852"/>
        <v>8.8754449677853557</v>
      </c>
      <c r="AA4227" s="128">
        <f t="shared" si="853"/>
        <v>0.61929999999999996</v>
      </c>
      <c r="AB4227" s="128">
        <f t="shared" si="851"/>
        <v>2.6220845663835566E-3</v>
      </c>
      <c r="AC4227" s="128">
        <f t="shared" si="854"/>
        <v>8.0055286591289079</v>
      </c>
      <c r="AD4227" s="128">
        <f t="shared" si="845"/>
        <v>-136.16772425262496</v>
      </c>
      <c r="AE4227" s="128">
        <f t="shared" si="846"/>
        <v>2.3008950800050066E-4</v>
      </c>
      <c r="AF4227" s="128">
        <f t="shared" si="855"/>
        <v>0.76640509922771527</v>
      </c>
      <c r="AG4227" s="128">
        <f t="shared" si="856"/>
        <v>0.57522377000131497</v>
      </c>
      <c r="AH4227" s="93">
        <f t="shared" si="857"/>
        <v>-1.4422813513429158E-2</v>
      </c>
      <c r="AI4227" s="128">
        <f t="shared" si="847"/>
        <v>1.1425225002512192</v>
      </c>
    </row>
    <row r="4228" spans="1:35" x14ac:dyDescent="0.25">
      <c r="A4228" s="96">
        <v>1.6896</v>
      </c>
      <c r="B4228" s="216">
        <v>21.23116923431493</v>
      </c>
      <c r="E4228" s="153">
        <f t="shared" si="848"/>
        <v>8.2949684450337562E-3</v>
      </c>
      <c r="F4228" s="166"/>
      <c r="W4228" s="152">
        <f t="shared" si="849"/>
        <v>0.63738554042168094</v>
      </c>
      <c r="X4228" s="170">
        <v>6.2905061971051666</v>
      </c>
      <c r="Y4228" s="153">
        <f t="shared" si="850"/>
        <v>3.9999999999995595E-4</v>
      </c>
      <c r="Z4228" s="128">
        <f t="shared" si="852"/>
        <v>8.8754449677853557</v>
      </c>
      <c r="AA4228" s="128">
        <f t="shared" si="853"/>
        <v>0.61929999999999996</v>
      </c>
      <c r="AB4228" s="128">
        <f t="shared" si="851"/>
        <v>2.6860643546033603E-3</v>
      </c>
      <c r="AC4228" s="128">
        <f t="shared" si="854"/>
        <v>8.0082147234835119</v>
      </c>
      <c r="AD4228" s="128">
        <f t="shared" ref="AD4228:AD4291" si="858">2*$AB$1*PI()*((AC4228+$X$2/2)*(2*AC4228-$Z$1)+(AC4228+$X$2/2)^2-($X$1/2)^2)*AB4228</f>
        <v>-139.4766630135199</v>
      </c>
      <c r="AE4228" s="128">
        <f t="shared" ref="AE4228:AE4291" si="859">-AD4228*0.000000001*$Z$2</f>
        <v>2.3568078960322178E-4</v>
      </c>
      <c r="AF4228" s="128">
        <f t="shared" si="855"/>
        <v>0.7666407800173185</v>
      </c>
      <c r="AG4228" s="128">
        <f t="shared" si="856"/>
        <v>0.58920197400811936</v>
      </c>
      <c r="AH4228" s="93">
        <f t="shared" si="857"/>
        <v>-1.465849430303238E-2</v>
      </c>
      <c r="AI4228" s="128">
        <f t="shared" ref="AI4228:AI4291" si="860">B4228*9.81/(W4228*1000000*$AF$1)</f>
        <v>1.1525071523878987</v>
      </c>
    </row>
    <row r="4229" spans="1:35" x14ac:dyDescent="0.25">
      <c r="A4229" s="96">
        <v>1.69</v>
      </c>
      <c r="B4229" s="216">
        <v>22.218665477771438</v>
      </c>
      <c r="E4229" s="153">
        <f t="shared" ref="E4229:E4292" si="861">+(B4228+B4229)/2*(A4229-A4228)</f>
        <v>8.6899669424163172E-3</v>
      </c>
      <c r="F4229" s="166"/>
      <c r="W4229" s="152">
        <f t="shared" ref="W4229:W4292" si="862">+X4229/1000000*101325</f>
        <v>0.66172026353206048</v>
      </c>
      <c r="X4229" s="170">
        <v>6.5306712413724206</v>
      </c>
      <c r="Y4229" s="153">
        <f t="shared" ref="Y4229:Y4292" si="863">+A4229-A4228</f>
        <v>3.9999999999995595E-4</v>
      </c>
      <c r="Z4229" s="128">
        <f t="shared" si="852"/>
        <v>8.8754449677853557</v>
      </c>
      <c r="AA4229" s="128">
        <f t="shared" si="853"/>
        <v>0.61929999999999996</v>
      </c>
      <c r="AB4229" s="128">
        <f t="shared" ref="AB4229:AB4292" si="864">IF(OR(AC4228&gt;=($X$1-$X$2)/2,AC4228&gt;=$Z$1/2),0,Z4229*W4229^AA4229*Y4229)</f>
        <v>2.7491206739375237E-3</v>
      </c>
      <c r="AC4229" s="128">
        <f t="shared" si="854"/>
        <v>8.01096384415745</v>
      </c>
      <c r="AD4229" s="128">
        <f t="shared" si="858"/>
        <v>-142.73667419073419</v>
      </c>
      <c r="AE4229" s="128">
        <f t="shared" si="859"/>
        <v>2.411893957869438E-4</v>
      </c>
      <c r="AF4229" s="128">
        <f t="shared" si="855"/>
        <v>0.76688196941310549</v>
      </c>
      <c r="AG4229" s="128">
        <f t="shared" si="856"/>
        <v>0.6029734894674259</v>
      </c>
      <c r="AH4229" s="93">
        <f t="shared" si="857"/>
        <v>-1.4899683698819324E-2</v>
      </c>
      <c r="AI4229" s="128">
        <f t="shared" si="860"/>
        <v>1.161757434554396</v>
      </c>
    </row>
    <row r="4230" spans="1:35" x14ac:dyDescent="0.25">
      <c r="A4230" s="96">
        <v>1.6903999999999999</v>
      </c>
      <c r="B4230" s="216">
        <v>21.23116923431493</v>
      </c>
      <c r="E4230" s="153">
        <f t="shared" si="861"/>
        <v>8.6899669424163172E-3</v>
      </c>
      <c r="F4230" s="166"/>
      <c r="W4230" s="152">
        <f t="shared" si="862"/>
        <v>0.63738554042168138</v>
      </c>
      <c r="X4230" s="170">
        <v>6.2905061971051701</v>
      </c>
      <c r="Y4230" s="153">
        <f t="shared" si="863"/>
        <v>3.9999999999995595E-4</v>
      </c>
      <c r="Z4230" s="128">
        <f t="shared" ref="Z4230:Z4293" si="865">IF(AND(W4230&lt;=$S$56,W4230&gt;$Q$56),$T$56,IF(AND(W4230&lt;=$S$57,W4230&gt;$Q$57),$T$57,IF(AND(W4230&lt;=$S$58,W4230&gt;$Q$58),$T$58,IF(AND(W4230&lt;=$S$59,W4230&gt;$Q$59),$T$59,IF(AND(W4230&lt;=$S$60,W4230&gt;$Q$60),$T$60,"Valor no encontrado para Po")))))</f>
        <v>8.8754449677853557</v>
      </c>
      <c r="AA4230" s="128">
        <f t="shared" ref="AA4230:AA4293" si="866">IF(AND(W4230&lt;=$S$56,W4230&gt;$Q$56),$U$56,IF(AND(W4230&lt;=$S$57,W4230&gt;$Q$57),$U$57,IF(AND(W4230&lt;=$S$58,W4230&gt;$Q$58),$U$58,IF(AND(W4230&lt;=$S$59,W4230&gt;$Q$59),$U$59,IF(AND(W4230&lt;=$S$60,W4230&gt;$Q$60),$U$60,"Valor no encontrado para Po")))))</f>
        <v>0.61929999999999996</v>
      </c>
      <c r="AB4230" s="128">
        <f t="shared" si="864"/>
        <v>2.6860643546033616E-3</v>
      </c>
      <c r="AC4230" s="128">
        <f t="shared" ref="AC4230:AC4293" si="867">+AC4229+AB4230</f>
        <v>8.0136499085120541</v>
      </c>
      <c r="AD4230" s="128">
        <f t="shared" si="858"/>
        <v>-139.44912459021998</v>
      </c>
      <c r="AE4230" s="128">
        <f t="shared" si="859"/>
        <v>2.3563425653304698E-4</v>
      </c>
      <c r="AF4230" s="128">
        <f t="shared" ref="AF4230:AF4293" si="868">+AF4229+AE4230</f>
        <v>0.76711760366963855</v>
      </c>
      <c r="AG4230" s="128">
        <f t="shared" ref="AG4230:AG4293" si="869">+AE4230/Y4230</f>
        <v>0.58908564133268226</v>
      </c>
      <c r="AH4230" s="93">
        <f t="shared" ref="AH4230:AH4293" si="870">+AH4229-AE4230</f>
        <v>-1.5135317955352371E-2</v>
      </c>
      <c r="AI4230" s="128">
        <f t="shared" si="860"/>
        <v>1.152507152387898</v>
      </c>
    </row>
    <row r="4231" spans="1:35" x14ac:dyDescent="0.25">
      <c r="A4231" s="96">
        <v>1.6908000000000001</v>
      </c>
      <c r="B4231" s="216">
        <v>19.256176747401913</v>
      </c>
      <c r="E4231" s="153">
        <f t="shared" si="861"/>
        <v>8.0974691963469712E-3</v>
      </c>
      <c r="F4231" s="166"/>
      <c r="W4231" s="152">
        <f t="shared" si="862"/>
        <v>0.58871609420092164</v>
      </c>
      <c r="X4231" s="170">
        <v>5.8101761085706558</v>
      </c>
      <c r="Y4231" s="153">
        <f t="shared" si="863"/>
        <v>4.0000000000017799E-4</v>
      </c>
      <c r="Z4231" s="128">
        <f t="shared" si="865"/>
        <v>8.8754449677853557</v>
      </c>
      <c r="AA4231" s="128">
        <f t="shared" si="866"/>
        <v>0.61929999999999996</v>
      </c>
      <c r="AB4231" s="128">
        <f t="shared" si="864"/>
        <v>2.5571302866432789E-3</v>
      </c>
      <c r="AC4231" s="128">
        <f t="shared" si="867"/>
        <v>8.0162070387986972</v>
      </c>
      <c r="AD4231" s="128">
        <f t="shared" si="858"/>
        <v>-132.7430707736271</v>
      </c>
      <c r="AE4231" s="128">
        <f t="shared" si="859"/>
        <v>2.2430269737133183E-4</v>
      </c>
      <c r="AF4231" s="128">
        <f t="shared" si="868"/>
        <v>0.76734190636700983</v>
      </c>
      <c r="AG4231" s="128">
        <f t="shared" si="869"/>
        <v>0.56075674342808002</v>
      </c>
      <c r="AH4231" s="93">
        <f t="shared" si="870"/>
        <v>-1.5359620652723702E-2</v>
      </c>
      <c r="AI4231" s="128">
        <f t="shared" si="860"/>
        <v>1.1317124120597328</v>
      </c>
    </row>
    <row r="4232" spans="1:35" x14ac:dyDescent="0.25">
      <c r="A4232" s="96">
        <v>1.6912</v>
      </c>
      <c r="B4232" s="216">
        <v>19.256176747401913</v>
      </c>
      <c r="E4232" s="153">
        <f t="shared" si="861"/>
        <v>7.7024706989599172E-3</v>
      </c>
      <c r="F4232" s="166"/>
      <c r="W4232" s="152">
        <f t="shared" si="862"/>
        <v>0.58871609420092164</v>
      </c>
      <c r="X4232" s="170">
        <v>5.8101761085706558</v>
      </c>
      <c r="Y4232" s="153">
        <f t="shared" si="863"/>
        <v>3.9999999999995595E-4</v>
      </c>
      <c r="Z4232" s="128">
        <f t="shared" si="865"/>
        <v>8.8754449677853557</v>
      </c>
      <c r="AA4232" s="128">
        <f t="shared" si="866"/>
        <v>0.61929999999999996</v>
      </c>
      <c r="AB4232" s="128">
        <f t="shared" si="864"/>
        <v>2.5571302866418595E-3</v>
      </c>
      <c r="AC4232" s="128">
        <f t="shared" si="867"/>
        <v>8.0187641690853386</v>
      </c>
      <c r="AD4232" s="128">
        <f t="shared" si="858"/>
        <v>-132.73072517870688</v>
      </c>
      <c r="AE4232" s="128">
        <f t="shared" si="859"/>
        <v>2.2428183639361661E-4</v>
      </c>
      <c r="AF4232" s="128">
        <f t="shared" si="868"/>
        <v>0.7675661882034035</v>
      </c>
      <c r="AG4232" s="128">
        <f t="shared" si="869"/>
        <v>0.5607045909841033</v>
      </c>
      <c r="AH4232" s="93">
        <f t="shared" si="870"/>
        <v>-1.558390248911732E-2</v>
      </c>
      <c r="AI4232" s="128">
        <f t="shared" si="860"/>
        <v>1.1317124120597328</v>
      </c>
    </row>
    <row r="4233" spans="1:35" x14ac:dyDescent="0.25">
      <c r="A4233" s="96">
        <v>1.6916</v>
      </c>
      <c r="B4233" s="216">
        <v>19.256176747401913</v>
      </c>
      <c r="E4233" s="153">
        <f t="shared" si="861"/>
        <v>7.7024706989599172E-3</v>
      </c>
      <c r="F4233" s="166"/>
      <c r="W4233" s="152">
        <f t="shared" si="862"/>
        <v>0.58871609420092164</v>
      </c>
      <c r="X4233" s="170">
        <v>5.8101761085706558</v>
      </c>
      <c r="Y4233" s="153">
        <f t="shared" si="863"/>
        <v>3.9999999999995595E-4</v>
      </c>
      <c r="Z4233" s="128">
        <f t="shared" si="865"/>
        <v>8.8754449677853557</v>
      </c>
      <c r="AA4233" s="128">
        <f t="shared" si="866"/>
        <v>0.61929999999999996</v>
      </c>
      <c r="AB4233" s="128">
        <f t="shared" si="864"/>
        <v>2.5571302866418595E-3</v>
      </c>
      <c r="AC4233" s="128">
        <f t="shared" si="867"/>
        <v>8.02132129937198</v>
      </c>
      <c r="AD4233" s="128">
        <f t="shared" si="858"/>
        <v>-132.71837517132974</v>
      </c>
      <c r="AE4233" s="128">
        <f t="shared" si="859"/>
        <v>2.242609679599492E-4</v>
      </c>
      <c r="AF4233" s="128">
        <f t="shared" si="868"/>
        <v>0.76779044917136341</v>
      </c>
      <c r="AG4233" s="128">
        <f t="shared" si="869"/>
        <v>0.56065241989993475</v>
      </c>
      <c r="AH4233" s="93">
        <f t="shared" si="870"/>
        <v>-1.5808163457077268E-2</v>
      </c>
      <c r="AI4233" s="128">
        <f t="shared" si="860"/>
        <v>1.1317124120597328</v>
      </c>
    </row>
    <row r="4234" spans="1:35" x14ac:dyDescent="0.25">
      <c r="A4234" s="96">
        <v>1.6919999999999999</v>
      </c>
      <c r="B4234" s="216">
        <v>20.243672990858421</v>
      </c>
      <c r="E4234" s="153">
        <f t="shared" si="861"/>
        <v>7.8999699476511968E-3</v>
      </c>
      <c r="F4234" s="166"/>
      <c r="W4234" s="152">
        <f t="shared" si="862"/>
        <v>0.61305081731130173</v>
      </c>
      <c r="X4234" s="170">
        <v>6.0503411528379152</v>
      </c>
      <c r="Y4234" s="153">
        <f t="shared" si="863"/>
        <v>3.9999999999995595E-4</v>
      </c>
      <c r="Z4234" s="128">
        <f t="shared" si="865"/>
        <v>8.8754449677853557</v>
      </c>
      <c r="AA4234" s="128">
        <f t="shared" si="866"/>
        <v>0.61929999999999996</v>
      </c>
      <c r="AB4234" s="128">
        <f t="shared" si="864"/>
        <v>2.622084566383557E-3</v>
      </c>
      <c r="AC4234" s="128">
        <f t="shared" si="867"/>
        <v>8.0239433839383629</v>
      </c>
      <c r="AD4234" s="128">
        <f t="shared" si="858"/>
        <v>-136.07659636636006</v>
      </c>
      <c r="AE4234" s="128">
        <f t="shared" si="859"/>
        <v>2.2993552459047527E-4</v>
      </c>
      <c r="AF4234" s="128">
        <f t="shared" si="868"/>
        <v>0.76802038469595391</v>
      </c>
      <c r="AG4234" s="128">
        <f t="shared" si="869"/>
        <v>0.57483881147625149</v>
      </c>
      <c r="AH4234" s="93">
        <f t="shared" si="870"/>
        <v>-1.6038098981667744E-2</v>
      </c>
      <c r="AI4234" s="128">
        <f t="shared" si="860"/>
        <v>1.1425225002512192</v>
      </c>
    </row>
    <row r="4235" spans="1:35" x14ac:dyDescent="0.25">
      <c r="A4235" s="96">
        <v>1.6923999999999999</v>
      </c>
      <c r="B4235" s="216">
        <v>22.218665477771438</v>
      </c>
      <c r="E4235" s="153">
        <f t="shared" si="861"/>
        <v>8.4924676937250358E-3</v>
      </c>
      <c r="F4235" s="166"/>
      <c r="W4235" s="152">
        <f t="shared" si="862"/>
        <v>0.66172026353206037</v>
      </c>
      <c r="X4235" s="170">
        <v>6.5306712413724197</v>
      </c>
      <c r="Y4235" s="153">
        <f t="shared" si="863"/>
        <v>3.9999999999995595E-4</v>
      </c>
      <c r="Z4235" s="128">
        <f t="shared" si="865"/>
        <v>8.8754449677853557</v>
      </c>
      <c r="AA4235" s="128">
        <f t="shared" si="866"/>
        <v>0.61929999999999996</v>
      </c>
      <c r="AB4235" s="128">
        <f t="shared" si="864"/>
        <v>2.7491206739375233E-3</v>
      </c>
      <c r="AC4235" s="128">
        <f t="shared" si="867"/>
        <v>8.026692504612301</v>
      </c>
      <c r="AD4235" s="128">
        <f t="shared" si="858"/>
        <v>-142.65502096636934</v>
      </c>
      <c r="AE4235" s="128">
        <f t="shared" si="859"/>
        <v>2.4105142219353994E-4</v>
      </c>
      <c r="AF4235" s="128">
        <f t="shared" si="868"/>
        <v>0.76826143611814746</v>
      </c>
      <c r="AG4235" s="128">
        <f t="shared" si="869"/>
        <v>0.60262855548391625</v>
      </c>
      <c r="AH4235" s="93">
        <f t="shared" si="870"/>
        <v>-1.6279150403861284E-2</v>
      </c>
      <c r="AI4235" s="128">
        <f t="shared" si="860"/>
        <v>1.1617574345543962</v>
      </c>
    </row>
    <row r="4236" spans="1:35" x14ac:dyDescent="0.25">
      <c r="A4236" s="96">
        <v>1.6928000000000001</v>
      </c>
      <c r="B4236" s="216">
        <v>22.218665477771438</v>
      </c>
      <c r="E4236" s="153">
        <f t="shared" si="861"/>
        <v>8.8874661911125304E-3</v>
      </c>
      <c r="F4236" s="166"/>
      <c r="W4236" s="152">
        <f t="shared" si="862"/>
        <v>0.66172026353206037</v>
      </c>
      <c r="X4236" s="170">
        <v>6.5306712413724197</v>
      </c>
      <c r="Y4236" s="153">
        <f t="shared" si="863"/>
        <v>4.0000000000017799E-4</v>
      </c>
      <c r="Z4236" s="128">
        <f t="shared" si="865"/>
        <v>8.8754449677853557</v>
      </c>
      <c r="AA4236" s="128">
        <f t="shared" si="866"/>
        <v>0.61929999999999996</v>
      </c>
      <c r="AB4236" s="128">
        <f t="shared" si="864"/>
        <v>2.7491206739390494E-3</v>
      </c>
      <c r="AC4236" s="128">
        <f t="shared" si="867"/>
        <v>8.0294416252862408</v>
      </c>
      <c r="AD4236" s="128">
        <f t="shared" si="858"/>
        <v>-142.64073085014633</v>
      </c>
      <c r="AE4236" s="128">
        <f t="shared" si="859"/>
        <v>2.410272754595832E-4</v>
      </c>
      <c r="AF4236" s="128">
        <f t="shared" si="868"/>
        <v>0.76850246339360706</v>
      </c>
      <c r="AG4236" s="128">
        <f t="shared" si="869"/>
        <v>0.60256818864868988</v>
      </c>
      <c r="AH4236" s="93">
        <f t="shared" si="870"/>
        <v>-1.6520177679320867E-2</v>
      </c>
      <c r="AI4236" s="128">
        <f t="shared" si="860"/>
        <v>1.1617574345543962</v>
      </c>
    </row>
    <row r="4237" spans="1:35" x14ac:dyDescent="0.25">
      <c r="A4237" s="96">
        <v>1.6932</v>
      </c>
      <c r="B4237" s="216">
        <v>22.218665477771438</v>
      </c>
      <c r="E4237" s="153">
        <f t="shared" si="861"/>
        <v>8.8874661911075969E-3</v>
      </c>
      <c r="F4237" s="166"/>
      <c r="W4237" s="152">
        <f t="shared" si="862"/>
        <v>0.66172026353206037</v>
      </c>
      <c r="X4237" s="170">
        <v>6.5306712413724197</v>
      </c>
      <c r="Y4237" s="153">
        <f t="shared" si="863"/>
        <v>3.9999999999995595E-4</v>
      </c>
      <c r="Z4237" s="128">
        <f t="shared" si="865"/>
        <v>8.8754449677853557</v>
      </c>
      <c r="AA4237" s="128">
        <f t="shared" si="866"/>
        <v>0.61929999999999996</v>
      </c>
      <c r="AB4237" s="128">
        <f t="shared" si="864"/>
        <v>2.7491206739375233E-3</v>
      </c>
      <c r="AC4237" s="128">
        <f t="shared" si="867"/>
        <v>8.0321907459601789</v>
      </c>
      <c r="AD4237" s="128">
        <f t="shared" si="858"/>
        <v>-142.62643525086182</v>
      </c>
      <c r="AE4237" s="128">
        <f t="shared" si="859"/>
        <v>2.4100311946061943E-4</v>
      </c>
      <c r="AF4237" s="128">
        <f t="shared" si="868"/>
        <v>0.76874346651306769</v>
      </c>
      <c r="AG4237" s="128">
        <f t="shared" si="869"/>
        <v>0.60250779865161497</v>
      </c>
      <c r="AH4237" s="93">
        <f t="shared" si="870"/>
        <v>-1.6761180798781486E-2</v>
      </c>
      <c r="AI4237" s="128">
        <f t="shared" si="860"/>
        <v>1.1617574345543962</v>
      </c>
    </row>
    <row r="4238" spans="1:35" x14ac:dyDescent="0.25">
      <c r="A4238" s="96">
        <v>1.6936</v>
      </c>
      <c r="B4238" s="216">
        <v>20.243672990858421</v>
      </c>
      <c r="E4238" s="153">
        <f t="shared" si="861"/>
        <v>8.4924676937250358E-3</v>
      </c>
      <c r="F4238" s="166"/>
      <c r="W4238" s="152">
        <f t="shared" si="862"/>
        <v>0.61305081731130118</v>
      </c>
      <c r="X4238" s="170">
        <v>6.050341152837909</v>
      </c>
      <c r="Y4238" s="153">
        <f t="shared" si="863"/>
        <v>3.9999999999995595E-4</v>
      </c>
      <c r="Z4238" s="128">
        <f t="shared" si="865"/>
        <v>8.8754449677853557</v>
      </c>
      <c r="AA4238" s="128">
        <f t="shared" si="866"/>
        <v>0.61929999999999996</v>
      </c>
      <c r="AB4238" s="128">
        <f t="shared" si="864"/>
        <v>2.6220845663835553E-3</v>
      </c>
      <c r="AC4238" s="128">
        <f t="shared" si="867"/>
        <v>8.0348128305265618</v>
      </c>
      <c r="AD4238" s="128">
        <f t="shared" si="858"/>
        <v>-136.02269723804099</v>
      </c>
      <c r="AE4238" s="128">
        <f t="shared" si="859"/>
        <v>2.2984444850042044E-4</v>
      </c>
      <c r="AF4238" s="128">
        <f t="shared" si="868"/>
        <v>0.76897331096156807</v>
      </c>
      <c r="AG4238" s="128">
        <f t="shared" si="869"/>
        <v>0.57461112125111435</v>
      </c>
      <c r="AH4238" s="93">
        <f t="shared" si="870"/>
        <v>-1.6991025247281907E-2</v>
      </c>
      <c r="AI4238" s="128">
        <f t="shared" si="860"/>
        <v>1.14252250025122</v>
      </c>
    </row>
    <row r="4239" spans="1:35" x14ac:dyDescent="0.25">
      <c r="A4239" s="96">
        <v>1.694</v>
      </c>
      <c r="B4239" s="216">
        <v>19.256176747401913</v>
      </c>
      <c r="E4239" s="153">
        <f t="shared" si="861"/>
        <v>7.8999699476511968E-3</v>
      </c>
      <c r="F4239" s="166"/>
      <c r="W4239" s="152">
        <f t="shared" si="862"/>
        <v>0.58871609420092241</v>
      </c>
      <c r="X4239" s="170">
        <v>5.8101761085706629</v>
      </c>
      <c r="Y4239" s="153">
        <f t="shared" si="863"/>
        <v>3.9999999999995595E-4</v>
      </c>
      <c r="Z4239" s="128">
        <f t="shared" si="865"/>
        <v>8.8754449677853557</v>
      </c>
      <c r="AA4239" s="128">
        <f t="shared" si="866"/>
        <v>0.61929999999999996</v>
      </c>
      <c r="AB4239" s="128">
        <f t="shared" si="864"/>
        <v>2.5571302866418621E-3</v>
      </c>
      <c r="AC4239" s="128">
        <f t="shared" si="867"/>
        <v>8.0373699608132032</v>
      </c>
      <c r="AD4239" s="128">
        <f t="shared" si="858"/>
        <v>-132.64076523666716</v>
      </c>
      <c r="AE4239" s="128">
        <f t="shared" si="859"/>
        <v>2.2412982651816865E-4</v>
      </c>
      <c r="AF4239" s="128">
        <f t="shared" si="868"/>
        <v>0.76919744078808627</v>
      </c>
      <c r="AG4239" s="128">
        <f t="shared" si="869"/>
        <v>0.56032456629548333</v>
      </c>
      <c r="AH4239" s="93">
        <f t="shared" si="870"/>
        <v>-1.7215155073800077E-2</v>
      </c>
      <c r="AI4239" s="128">
        <f t="shared" si="860"/>
        <v>1.1317124120597313</v>
      </c>
    </row>
    <row r="4240" spans="1:35" x14ac:dyDescent="0.25">
      <c r="A4240" s="96">
        <v>1.6943999999999999</v>
      </c>
      <c r="B4240" s="216">
        <v>19.256176747401913</v>
      </c>
      <c r="E4240" s="153">
        <f t="shared" si="861"/>
        <v>7.7024706989599172E-3</v>
      </c>
      <c r="F4240" s="166"/>
      <c r="W4240" s="152">
        <f t="shared" si="862"/>
        <v>0.58871609420092241</v>
      </c>
      <c r="X4240" s="170">
        <v>5.8101761085706629</v>
      </c>
      <c r="Y4240" s="153">
        <f t="shared" si="863"/>
        <v>3.9999999999995595E-4</v>
      </c>
      <c r="Z4240" s="128">
        <f t="shared" si="865"/>
        <v>8.8754449677853557</v>
      </c>
      <c r="AA4240" s="128">
        <f t="shared" si="866"/>
        <v>0.61929999999999996</v>
      </c>
      <c r="AB4240" s="128">
        <f t="shared" si="864"/>
        <v>2.5571302866418621E-3</v>
      </c>
      <c r="AC4240" s="128">
        <f t="shared" si="867"/>
        <v>8.0399270910998446</v>
      </c>
      <c r="AD4240" s="128">
        <f t="shared" si="858"/>
        <v>-132.62838312352483</v>
      </c>
      <c r="AE4240" s="128">
        <f t="shared" si="859"/>
        <v>2.2410890383376187E-4</v>
      </c>
      <c r="AF4240" s="128">
        <f t="shared" si="868"/>
        <v>0.76942154969192</v>
      </c>
      <c r="AG4240" s="128">
        <f t="shared" si="869"/>
        <v>0.56027225958446636</v>
      </c>
      <c r="AH4240" s="93">
        <f t="shared" si="870"/>
        <v>-1.7439263977633838E-2</v>
      </c>
      <c r="AI4240" s="128">
        <f t="shared" si="860"/>
        <v>1.1317124120597313</v>
      </c>
    </row>
    <row r="4241" spans="1:35" x14ac:dyDescent="0.25">
      <c r="A4241" s="96">
        <v>1.6948000000000001</v>
      </c>
      <c r="B4241" s="216">
        <v>20.243672990858421</v>
      </c>
      <c r="E4241" s="153">
        <f t="shared" si="861"/>
        <v>7.8999699476555822E-3</v>
      </c>
      <c r="F4241" s="166"/>
      <c r="W4241" s="152">
        <f t="shared" si="862"/>
        <v>0.61305081731130162</v>
      </c>
      <c r="X4241" s="170">
        <v>6.0503411528379134</v>
      </c>
      <c r="Y4241" s="153">
        <f t="shared" si="863"/>
        <v>4.0000000000017799E-4</v>
      </c>
      <c r="Z4241" s="128">
        <f t="shared" si="865"/>
        <v>8.8754449677853557</v>
      </c>
      <c r="AA4241" s="128">
        <f t="shared" si="866"/>
        <v>0.61929999999999996</v>
      </c>
      <c r="AB4241" s="128">
        <f t="shared" si="864"/>
        <v>2.622084566385012E-3</v>
      </c>
      <c r="AC4241" s="128">
        <f t="shared" si="867"/>
        <v>8.0425491756662293</v>
      </c>
      <c r="AD4241" s="128">
        <f t="shared" si="858"/>
        <v>-135.9842846515063</v>
      </c>
      <c r="AE4241" s="128">
        <f t="shared" si="859"/>
        <v>2.2977954080525772E-4</v>
      </c>
      <c r="AF4241" s="128">
        <f t="shared" si="868"/>
        <v>0.76965132923272528</v>
      </c>
      <c r="AG4241" s="128">
        <f t="shared" si="869"/>
        <v>0.57444885201288864</v>
      </c>
      <c r="AH4241" s="93">
        <f t="shared" si="870"/>
        <v>-1.7669043518439096E-2</v>
      </c>
      <c r="AI4241" s="128">
        <f t="shared" si="860"/>
        <v>1.1425225002512192</v>
      </c>
    </row>
    <row r="4242" spans="1:35" x14ac:dyDescent="0.25">
      <c r="A4242" s="96">
        <v>1.6952</v>
      </c>
      <c r="B4242" s="216">
        <v>21.23116923431493</v>
      </c>
      <c r="E4242" s="153">
        <f t="shared" si="861"/>
        <v>8.2949684450337562E-3</v>
      </c>
      <c r="F4242" s="166"/>
      <c r="W4242" s="152">
        <f t="shared" si="862"/>
        <v>0.63738554042168094</v>
      </c>
      <c r="X4242" s="170">
        <v>6.2905061971051666</v>
      </c>
      <c r="Y4242" s="153">
        <f t="shared" si="863"/>
        <v>3.9999999999995595E-4</v>
      </c>
      <c r="Z4242" s="128">
        <f t="shared" si="865"/>
        <v>8.8754449677853557</v>
      </c>
      <c r="AA4242" s="128">
        <f t="shared" si="866"/>
        <v>0.61929999999999996</v>
      </c>
      <c r="AB4242" s="128">
        <f t="shared" si="864"/>
        <v>2.6860643546033603E-3</v>
      </c>
      <c r="AC4242" s="128">
        <f t="shared" si="867"/>
        <v>8.0452352400208333</v>
      </c>
      <c r="AD4242" s="128">
        <f t="shared" si="858"/>
        <v>-139.28867693509935</v>
      </c>
      <c r="AE4242" s="128">
        <f t="shared" si="859"/>
        <v>2.3536313999475447E-4</v>
      </c>
      <c r="AF4242" s="128">
        <f t="shared" si="868"/>
        <v>0.76988669237272001</v>
      </c>
      <c r="AG4242" s="128">
        <f t="shared" si="869"/>
        <v>0.58840784998695095</v>
      </c>
      <c r="AH4242" s="93">
        <f t="shared" si="870"/>
        <v>-1.790440665843385E-2</v>
      </c>
      <c r="AI4242" s="128">
        <f t="shared" si="860"/>
        <v>1.1525071523878987</v>
      </c>
    </row>
    <row r="4243" spans="1:35" x14ac:dyDescent="0.25">
      <c r="A4243" s="96">
        <v>1.6956</v>
      </c>
      <c r="B4243" s="216">
        <v>22.218665477771438</v>
      </c>
      <c r="E4243" s="153">
        <f t="shared" si="861"/>
        <v>8.6899669424163172E-3</v>
      </c>
      <c r="F4243" s="166"/>
      <c r="W4243" s="152">
        <f t="shared" si="862"/>
        <v>0.66172026353206048</v>
      </c>
      <c r="X4243" s="170">
        <v>6.5306712413724206</v>
      </c>
      <c r="Y4243" s="153">
        <f t="shared" si="863"/>
        <v>3.9999999999995595E-4</v>
      </c>
      <c r="Z4243" s="128">
        <f t="shared" si="865"/>
        <v>8.8754449677853557</v>
      </c>
      <c r="AA4243" s="128">
        <f t="shared" si="866"/>
        <v>0.61929999999999996</v>
      </c>
      <c r="AB4243" s="128">
        <f t="shared" si="864"/>
        <v>2.7491206739375237E-3</v>
      </c>
      <c r="AC4243" s="128">
        <f t="shared" si="867"/>
        <v>8.0479843606947714</v>
      </c>
      <c r="AD4243" s="128">
        <f t="shared" si="858"/>
        <v>-142.54420123755034</v>
      </c>
      <c r="AE4243" s="128">
        <f t="shared" si="859"/>
        <v>2.408641644786838E-4</v>
      </c>
      <c r="AF4243" s="128">
        <f t="shared" si="868"/>
        <v>0.77012755653719867</v>
      </c>
      <c r="AG4243" s="128">
        <f t="shared" si="869"/>
        <v>0.60216041119677577</v>
      </c>
      <c r="AH4243" s="93">
        <f t="shared" si="870"/>
        <v>-1.8145270822912535E-2</v>
      </c>
      <c r="AI4243" s="128">
        <f t="shared" si="860"/>
        <v>1.161757434554396</v>
      </c>
    </row>
    <row r="4244" spans="1:35" x14ac:dyDescent="0.25">
      <c r="A4244" s="96">
        <v>1.696</v>
      </c>
      <c r="B4244" s="216">
        <v>22.218665477771438</v>
      </c>
      <c r="E4244" s="153">
        <f t="shared" si="861"/>
        <v>8.8874661911075969E-3</v>
      </c>
      <c r="F4244" s="166"/>
      <c r="W4244" s="152">
        <f t="shared" si="862"/>
        <v>0.66172026353206048</v>
      </c>
      <c r="X4244" s="170">
        <v>6.5306712413724206</v>
      </c>
      <c r="Y4244" s="153">
        <f t="shared" si="863"/>
        <v>3.9999999999995595E-4</v>
      </c>
      <c r="Z4244" s="128">
        <f t="shared" si="865"/>
        <v>8.8754449677853557</v>
      </c>
      <c r="AA4244" s="128">
        <f t="shared" si="866"/>
        <v>0.61929999999999996</v>
      </c>
      <c r="AB4244" s="128">
        <f t="shared" si="864"/>
        <v>2.7491206739375237E-3</v>
      </c>
      <c r="AC4244" s="128">
        <f t="shared" si="867"/>
        <v>8.0507334813687095</v>
      </c>
      <c r="AD4244" s="128">
        <f t="shared" si="858"/>
        <v>-142.52986865633025</v>
      </c>
      <c r="AE4244" s="128">
        <f t="shared" si="859"/>
        <v>2.4083994598946831E-4</v>
      </c>
      <c r="AF4244" s="128">
        <f t="shared" si="868"/>
        <v>0.77036839648318811</v>
      </c>
      <c r="AG4244" s="128">
        <f t="shared" si="869"/>
        <v>0.60209986497373713</v>
      </c>
      <c r="AH4244" s="93">
        <f t="shared" si="870"/>
        <v>-1.8386110768902002E-2</v>
      </c>
      <c r="AI4244" s="128">
        <f t="shared" si="860"/>
        <v>1.161757434554396</v>
      </c>
    </row>
    <row r="4245" spans="1:35" x14ac:dyDescent="0.25">
      <c r="A4245" s="96">
        <v>1.6963999999999999</v>
      </c>
      <c r="B4245" s="216">
        <v>21.23116923431493</v>
      </c>
      <c r="E4245" s="153">
        <f t="shared" si="861"/>
        <v>8.6899669424163172E-3</v>
      </c>
      <c r="F4245" s="166"/>
      <c r="W4245" s="152">
        <f t="shared" si="862"/>
        <v>0.63738554042168138</v>
      </c>
      <c r="X4245" s="170">
        <v>6.2905061971051701</v>
      </c>
      <c r="Y4245" s="153">
        <f t="shared" si="863"/>
        <v>3.9999999999995595E-4</v>
      </c>
      <c r="Z4245" s="128">
        <f t="shared" si="865"/>
        <v>8.8754449677853557</v>
      </c>
      <c r="AA4245" s="128">
        <f t="shared" si="866"/>
        <v>0.61929999999999996</v>
      </c>
      <c r="AB4245" s="128">
        <f t="shared" si="864"/>
        <v>2.6860643546033616E-3</v>
      </c>
      <c r="AC4245" s="128">
        <f t="shared" si="867"/>
        <v>8.0534195457233135</v>
      </c>
      <c r="AD4245" s="128">
        <f t="shared" si="858"/>
        <v>-139.24698681415751</v>
      </c>
      <c r="AE4245" s="128">
        <f t="shared" si="859"/>
        <v>2.3529269408351788E-4</v>
      </c>
      <c r="AF4245" s="128">
        <f t="shared" si="868"/>
        <v>0.77060368917727162</v>
      </c>
      <c r="AG4245" s="128">
        <f t="shared" si="869"/>
        <v>0.58823173520885952</v>
      </c>
      <c r="AH4245" s="93">
        <f t="shared" si="870"/>
        <v>-1.862140346298552E-2</v>
      </c>
      <c r="AI4245" s="128">
        <f t="shared" si="860"/>
        <v>1.152507152387898</v>
      </c>
    </row>
    <row r="4246" spans="1:35" x14ac:dyDescent="0.25">
      <c r="A4246" s="96">
        <v>1.6968000000000001</v>
      </c>
      <c r="B4246" s="216">
        <v>19.256176747401913</v>
      </c>
      <c r="E4246" s="153">
        <f t="shared" si="861"/>
        <v>8.0974691963469712E-3</v>
      </c>
      <c r="F4246" s="166"/>
      <c r="W4246" s="152">
        <f t="shared" si="862"/>
        <v>0.58871609420092164</v>
      </c>
      <c r="X4246" s="170">
        <v>5.8101761085706558</v>
      </c>
      <c r="Y4246" s="153">
        <f t="shared" si="863"/>
        <v>4.0000000000017799E-4</v>
      </c>
      <c r="Z4246" s="128">
        <f t="shared" si="865"/>
        <v>8.8754449677853557</v>
      </c>
      <c r="AA4246" s="128">
        <f t="shared" si="866"/>
        <v>0.61929999999999996</v>
      </c>
      <c r="AB4246" s="128">
        <f t="shared" si="864"/>
        <v>2.5571302866432789E-3</v>
      </c>
      <c r="AC4246" s="128">
        <f t="shared" si="867"/>
        <v>8.0559766760099567</v>
      </c>
      <c r="AD4246" s="128">
        <f t="shared" si="858"/>
        <v>-132.55056720933885</v>
      </c>
      <c r="AE4246" s="128">
        <f t="shared" si="859"/>
        <v>2.2397741433793656E-4</v>
      </c>
      <c r="AF4246" s="128">
        <f t="shared" si="868"/>
        <v>0.77082766659160951</v>
      </c>
      <c r="AG4246" s="128">
        <f t="shared" si="869"/>
        <v>0.55994353584459222</v>
      </c>
      <c r="AH4246" s="93">
        <f t="shared" si="870"/>
        <v>-1.8845380877323455E-2</v>
      </c>
      <c r="AI4246" s="128">
        <f t="shared" si="860"/>
        <v>1.1317124120597328</v>
      </c>
    </row>
    <row r="4247" spans="1:35" x14ac:dyDescent="0.25">
      <c r="A4247" s="96">
        <v>1.6972</v>
      </c>
      <c r="B4247" s="216">
        <v>18.268680503945404</v>
      </c>
      <c r="E4247" s="153">
        <f t="shared" si="861"/>
        <v>7.5049714502686358E-3</v>
      </c>
      <c r="F4247" s="166"/>
      <c r="W4247" s="152">
        <f t="shared" si="862"/>
        <v>0.56438137109054254</v>
      </c>
      <c r="X4247" s="170">
        <v>5.5700110643034053</v>
      </c>
      <c r="Y4247" s="153">
        <f t="shared" si="863"/>
        <v>3.9999999999995595E-4</v>
      </c>
      <c r="Z4247" s="128">
        <f t="shared" si="865"/>
        <v>8.8754449677853557</v>
      </c>
      <c r="AA4247" s="128">
        <f t="shared" si="866"/>
        <v>0.61929999999999996</v>
      </c>
      <c r="AB4247" s="128">
        <f t="shared" si="864"/>
        <v>2.4911454281203007E-3</v>
      </c>
      <c r="AC4247" s="128">
        <f t="shared" si="867"/>
        <v>8.0584678214380769</v>
      </c>
      <c r="AD4247" s="128">
        <f t="shared" si="858"/>
        <v>-129.11841596238645</v>
      </c>
      <c r="AE4247" s="128">
        <f t="shared" si="859"/>
        <v>2.1817793435008353E-4</v>
      </c>
      <c r="AF4247" s="128">
        <f t="shared" si="868"/>
        <v>0.77104584452595959</v>
      </c>
      <c r="AG4247" s="128">
        <f t="shared" si="869"/>
        <v>0.54544483587526893</v>
      </c>
      <c r="AH4247" s="93">
        <f t="shared" si="870"/>
        <v>-1.9063558811673539E-2</v>
      </c>
      <c r="AI4247" s="128">
        <f t="shared" si="860"/>
        <v>1.1199701155551662</v>
      </c>
    </row>
    <row r="4248" spans="1:35" x14ac:dyDescent="0.25">
      <c r="A4248" s="96">
        <v>1.6976</v>
      </c>
      <c r="B4248" s="216">
        <v>19.256176747401913</v>
      </c>
      <c r="E4248" s="153">
        <f t="shared" si="861"/>
        <v>7.5049714502686358E-3</v>
      </c>
      <c r="F4248" s="166"/>
      <c r="W4248" s="152">
        <f t="shared" si="862"/>
        <v>0.5887160942009223</v>
      </c>
      <c r="X4248" s="170">
        <v>5.810176108570662</v>
      </c>
      <c r="Y4248" s="153">
        <f t="shared" si="863"/>
        <v>3.9999999999995595E-4</v>
      </c>
      <c r="Z4248" s="128">
        <f t="shared" si="865"/>
        <v>8.8754449677853557</v>
      </c>
      <c r="AA4248" s="128">
        <f t="shared" si="866"/>
        <v>0.61929999999999996</v>
      </c>
      <c r="AB4248" s="128">
        <f t="shared" si="864"/>
        <v>2.5571302866418616E-3</v>
      </c>
      <c r="AC4248" s="128">
        <f t="shared" si="867"/>
        <v>8.0610249517247183</v>
      </c>
      <c r="AD4248" s="128">
        <f t="shared" si="858"/>
        <v>-132.52605486484831</v>
      </c>
      <c r="AE4248" s="128">
        <f t="shared" si="859"/>
        <v>2.2393599458656209E-4</v>
      </c>
      <c r="AF4248" s="128">
        <f t="shared" si="868"/>
        <v>0.77126978052054618</v>
      </c>
      <c r="AG4248" s="128">
        <f t="shared" si="869"/>
        <v>0.55983998646646693</v>
      </c>
      <c r="AH4248" s="93">
        <f t="shared" si="870"/>
        <v>-1.9287494806260099E-2</v>
      </c>
      <c r="AI4248" s="128">
        <f t="shared" si="860"/>
        <v>1.1317124120597315</v>
      </c>
    </row>
    <row r="4249" spans="1:35" x14ac:dyDescent="0.25">
      <c r="A4249" s="96">
        <v>1.698</v>
      </c>
      <c r="B4249" s="216">
        <v>20.243672990858421</v>
      </c>
      <c r="E4249" s="153">
        <f t="shared" si="861"/>
        <v>7.8999699476511968E-3</v>
      </c>
      <c r="F4249" s="166"/>
      <c r="W4249" s="152">
        <f t="shared" si="862"/>
        <v>0.61305081731130162</v>
      </c>
      <c r="X4249" s="170">
        <v>6.0503411528379134</v>
      </c>
      <c r="Y4249" s="153">
        <f t="shared" si="863"/>
        <v>3.9999999999995595E-4</v>
      </c>
      <c r="Z4249" s="128">
        <f t="shared" si="865"/>
        <v>8.8754449677853557</v>
      </c>
      <c r="AA4249" s="128">
        <f t="shared" si="866"/>
        <v>0.61929999999999996</v>
      </c>
      <c r="AB4249" s="128">
        <f t="shared" si="864"/>
        <v>2.6220845663835566E-3</v>
      </c>
      <c r="AC4249" s="128">
        <f t="shared" si="867"/>
        <v>8.0636470362911012</v>
      </c>
      <c r="AD4249" s="128">
        <f t="shared" si="858"/>
        <v>-135.87931884907843</v>
      </c>
      <c r="AE4249" s="128">
        <f t="shared" si="859"/>
        <v>2.2960217476664566E-4</v>
      </c>
      <c r="AF4249" s="128">
        <f t="shared" si="868"/>
        <v>0.77149938269531282</v>
      </c>
      <c r="AG4249" s="128">
        <f t="shared" si="869"/>
        <v>0.57400543691667738</v>
      </c>
      <c r="AH4249" s="93">
        <f t="shared" si="870"/>
        <v>-1.9517096981026744E-2</v>
      </c>
      <c r="AI4249" s="128">
        <f t="shared" si="860"/>
        <v>1.1425225002512192</v>
      </c>
    </row>
    <row r="4250" spans="1:35" x14ac:dyDescent="0.25">
      <c r="A4250" s="96">
        <v>1.6983999999999999</v>
      </c>
      <c r="B4250" s="216">
        <v>22.218665477771438</v>
      </c>
      <c r="E4250" s="153">
        <f t="shared" si="861"/>
        <v>8.4924676937250358E-3</v>
      </c>
      <c r="F4250" s="166"/>
      <c r="W4250" s="152">
        <f t="shared" si="862"/>
        <v>0.66172026353206037</v>
      </c>
      <c r="X4250" s="170">
        <v>6.5306712413724197</v>
      </c>
      <c r="Y4250" s="153">
        <f t="shared" si="863"/>
        <v>3.9999999999995595E-4</v>
      </c>
      <c r="Z4250" s="128">
        <f t="shared" si="865"/>
        <v>8.8754449677853557</v>
      </c>
      <c r="AA4250" s="128">
        <f t="shared" si="866"/>
        <v>0.61929999999999996</v>
      </c>
      <c r="AB4250" s="128">
        <f t="shared" si="864"/>
        <v>2.7491206739375233E-3</v>
      </c>
      <c r="AC4250" s="128">
        <f t="shared" si="867"/>
        <v>8.0663961569650393</v>
      </c>
      <c r="AD4250" s="128">
        <f t="shared" si="858"/>
        <v>-142.44810646023856</v>
      </c>
      <c r="AE4250" s="128">
        <f t="shared" si="859"/>
        <v>2.4070178826101222E-4</v>
      </c>
      <c r="AF4250" s="128">
        <f t="shared" si="868"/>
        <v>0.77174008448357378</v>
      </c>
      <c r="AG4250" s="128">
        <f t="shared" si="869"/>
        <v>0.6017544706525968</v>
      </c>
      <c r="AH4250" s="93">
        <f t="shared" si="870"/>
        <v>-1.9757798769287755E-2</v>
      </c>
      <c r="AI4250" s="128">
        <f t="shared" si="860"/>
        <v>1.1617574345543962</v>
      </c>
    </row>
    <row r="4251" spans="1:35" x14ac:dyDescent="0.25">
      <c r="A4251" s="96">
        <v>1.6988000000000001</v>
      </c>
      <c r="B4251" s="216">
        <v>21.23116923431493</v>
      </c>
      <c r="E4251" s="153">
        <f t="shared" si="861"/>
        <v>8.6899669424211415E-3</v>
      </c>
      <c r="F4251" s="166"/>
      <c r="W4251" s="152">
        <f t="shared" si="862"/>
        <v>0.63738554042168094</v>
      </c>
      <c r="X4251" s="170">
        <v>6.2905061971051657</v>
      </c>
      <c r="Y4251" s="153">
        <f t="shared" si="863"/>
        <v>4.0000000000017799E-4</v>
      </c>
      <c r="Z4251" s="128">
        <f t="shared" si="865"/>
        <v>8.8754449677853557</v>
      </c>
      <c r="AA4251" s="128">
        <f t="shared" si="866"/>
        <v>0.61929999999999996</v>
      </c>
      <c r="AB4251" s="128">
        <f t="shared" si="864"/>
        <v>2.6860643546048513E-3</v>
      </c>
      <c r="AC4251" s="128">
        <f t="shared" si="867"/>
        <v>8.0690822213196434</v>
      </c>
      <c r="AD4251" s="128">
        <f t="shared" si="858"/>
        <v>-139.16707016846166</v>
      </c>
      <c r="AE4251" s="128">
        <f t="shared" si="859"/>
        <v>2.3515765487514359E-4</v>
      </c>
      <c r="AF4251" s="128">
        <f t="shared" si="868"/>
        <v>0.77197524213844892</v>
      </c>
      <c r="AG4251" s="128">
        <f t="shared" si="869"/>
        <v>0.58789413718759742</v>
      </c>
      <c r="AH4251" s="93">
        <f t="shared" si="870"/>
        <v>-1.9992956424162898E-2</v>
      </c>
      <c r="AI4251" s="128">
        <f t="shared" si="860"/>
        <v>1.1525071523878987</v>
      </c>
    </row>
    <row r="4252" spans="1:35" x14ac:dyDescent="0.25">
      <c r="A4252" s="96">
        <v>1.6992</v>
      </c>
      <c r="B4252" s="216">
        <v>20.243672990858421</v>
      </c>
      <c r="E4252" s="153">
        <f t="shared" si="861"/>
        <v>8.2949684450337562E-3</v>
      </c>
      <c r="F4252" s="166"/>
      <c r="W4252" s="152">
        <f t="shared" si="862"/>
        <v>0.61305081731130173</v>
      </c>
      <c r="X4252" s="170">
        <v>6.0503411528379152</v>
      </c>
      <c r="Y4252" s="153">
        <f t="shared" si="863"/>
        <v>3.9999999999995595E-4</v>
      </c>
      <c r="Z4252" s="128">
        <f t="shared" si="865"/>
        <v>8.8754449677853557</v>
      </c>
      <c r="AA4252" s="128">
        <f t="shared" si="866"/>
        <v>0.61929999999999996</v>
      </c>
      <c r="AB4252" s="128">
        <f t="shared" si="864"/>
        <v>2.622084566383557E-3</v>
      </c>
      <c r="AC4252" s="128">
        <f t="shared" si="867"/>
        <v>8.0717043058860263</v>
      </c>
      <c r="AD4252" s="128">
        <f t="shared" si="858"/>
        <v>-135.83915115250687</v>
      </c>
      <c r="AE4252" s="128">
        <f t="shared" si="859"/>
        <v>2.2953430137306145E-4</v>
      </c>
      <c r="AF4252" s="128">
        <f t="shared" si="868"/>
        <v>0.77220477643982199</v>
      </c>
      <c r="AG4252" s="128">
        <f t="shared" si="869"/>
        <v>0.57383575343271687</v>
      </c>
      <c r="AH4252" s="93">
        <f t="shared" si="870"/>
        <v>-2.022249072553596E-2</v>
      </c>
      <c r="AI4252" s="128">
        <f t="shared" si="860"/>
        <v>1.1425225002512192</v>
      </c>
    </row>
    <row r="4253" spans="1:35" x14ac:dyDescent="0.25">
      <c r="A4253" s="96">
        <v>1.6996</v>
      </c>
      <c r="B4253" s="216">
        <v>19.256176747401913</v>
      </c>
      <c r="E4253" s="153">
        <f t="shared" si="861"/>
        <v>7.8999699476511968E-3</v>
      </c>
      <c r="F4253" s="166"/>
      <c r="W4253" s="152">
        <f t="shared" si="862"/>
        <v>0.58871609420092164</v>
      </c>
      <c r="X4253" s="170">
        <v>5.8101761085706558</v>
      </c>
      <c r="Y4253" s="153">
        <f t="shared" si="863"/>
        <v>3.9999999999995595E-4</v>
      </c>
      <c r="Z4253" s="128">
        <f t="shared" si="865"/>
        <v>8.8754449677853557</v>
      </c>
      <c r="AA4253" s="128">
        <f t="shared" si="866"/>
        <v>0.61929999999999996</v>
      </c>
      <c r="AB4253" s="128">
        <f t="shared" si="864"/>
        <v>2.5571302866418595E-3</v>
      </c>
      <c r="AC4253" s="128">
        <f t="shared" si="867"/>
        <v>8.0742614361726677</v>
      </c>
      <c r="AD4253" s="128">
        <f t="shared" si="858"/>
        <v>-132.46170229566545</v>
      </c>
      <c r="AE4253" s="128">
        <f t="shared" si="859"/>
        <v>2.2382725478744213E-4</v>
      </c>
      <c r="AF4253" s="128">
        <f t="shared" si="868"/>
        <v>0.77242860369460942</v>
      </c>
      <c r="AG4253" s="128">
        <f t="shared" si="869"/>
        <v>0.55956813696866692</v>
      </c>
      <c r="AH4253" s="93">
        <f t="shared" si="870"/>
        <v>-2.0446317980323401E-2</v>
      </c>
      <c r="AI4253" s="128">
        <f t="shared" si="860"/>
        <v>1.1317124120597328</v>
      </c>
    </row>
    <row r="4254" spans="1:35" x14ac:dyDescent="0.25">
      <c r="A4254" s="96">
        <v>1.7</v>
      </c>
      <c r="B4254" s="216">
        <v>19.256176747401913</v>
      </c>
      <c r="E4254" s="153">
        <f t="shared" si="861"/>
        <v>7.7024706989599172E-3</v>
      </c>
      <c r="F4254" s="166"/>
      <c r="W4254" s="152">
        <f t="shared" si="862"/>
        <v>0.58871609420092164</v>
      </c>
      <c r="X4254" s="170">
        <v>5.8101761085706558</v>
      </c>
      <c r="Y4254" s="153">
        <f t="shared" si="863"/>
        <v>3.9999999999995595E-4</v>
      </c>
      <c r="Z4254" s="128">
        <f t="shared" si="865"/>
        <v>8.8754449677853557</v>
      </c>
      <c r="AA4254" s="128">
        <f t="shared" si="866"/>
        <v>0.61929999999999996</v>
      </c>
      <c r="AB4254" s="128">
        <f t="shared" si="864"/>
        <v>2.5571302866418595E-3</v>
      </c>
      <c r="AC4254" s="128">
        <f t="shared" si="867"/>
        <v>8.0768185664593091</v>
      </c>
      <c r="AD4254" s="128">
        <f t="shared" si="858"/>
        <v>-132.4492565233644</v>
      </c>
      <c r="AE4254" s="128">
        <f t="shared" si="859"/>
        <v>2.2380622453492706E-4</v>
      </c>
      <c r="AF4254" s="128">
        <f t="shared" si="868"/>
        <v>0.7726524099191443</v>
      </c>
      <c r="AG4254" s="128">
        <f t="shared" si="869"/>
        <v>0.55951556133737923</v>
      </c>
      <c r="AH4254" s="93">
        <f t="shared" si="870"/>
        <v>-2.0670124204858326E-2</v>
      </c>
      <c r="AI4254" s="128">
        <f t="shared" si="860"/>
        <v>1.1317124120597328</v>
      </c>
    </row>
    <row r="4255" spans="1:35" x14ac:dyDescent="0.25">
      <c r="A4255" s="96">
        <v>1.7003999999999999</v>
      </c>
      <c r="B4255" s="216">
        <v>19.256176747401913</v>
      </c>
      <c r="E4255" s="153">
        <f t="shared" si="861"/>
        <v>7.7024706989599172E-3</v>
      </c>
      <c r="F4255" s="166"/>
      <c r="W4255" s="152">
        <f t="shared" si="862"/>
        <v>0.58871609420092164</v>
      </c>
      <c r="X4255" s="170">
        <v>5.8101761085706558</v>
      </c>
      <c r="Y4255" s="153">
        <f t="shared" si="863"/>
        <v>3.9999999999995595E-4</v>
      </c>
      <c r="Z4255" s="128">
        <f t="shared" si="865"/>
        <v>8.8754449677853557</v>
      </c>
      <c r="AA4255" s="128">
        <f t="shared" si="866"/>
        <v>0.61929999999999996</v>
      </c>
      <c r="AB4255" s="128">
        <f t="shared" si="864"/>
        <v>2.5571302866418595E-3</v>
      </c>
      <c r="AC4255" s="128">
        <f t="shared" si="867"/>
        <v>8.0793756967459505</v>
      </c>
      <c r="AD4255" s="128">
        <f t="shared" si="858"/>
        <v>-132.43680633853282</v>
      </c>
      <c r="AE4255" s="128">
        <f t="shared" si="859"/>
        <v>2.2378518682633543E-4</v>
      </c>
      <c r="AF4255" s="128">
        <f t="shared" si="868"/>
        <v>0.77287619510597061</v>
      </c>
      <c r="AG4255" s="128">
        <f t="shared" si="869"/>
        <v>0.55946296706590015</v>
      </c>
      <c r="AH4255" s="93">
        <f t="shared" si="870"/>
        <v>-2.0893909391684663E-2</v>
      </c>
      <c r="AI4255" s="128">
        <f t="shared" si="860"/>
        <v>1.1317124120597328</v>
      </c>
    </row>
    <row r="4256" spans="1:35" x14ac:dyDescent="0.25">
      <c r="A4256" s="96">
        <v>1.7008000000000001</v>
      </c>
      <c r="B4256" s="216">
        <v>21.23116923431493</v>
      </c>
      <c r="E4256" s="153">
        <f t="shared" si="861"/>
        <v>8.0974691963469712E-3</v>
      </c>
      <c r="F4256" s="166"/>
      <c r="W4256" s="152">
        <f t="shared" si="862"/>
        <v>0.63738554042168105</v>
      </c>
      <c r="X4256" s="170">
        <v>6.2905061971051675</v>
      </c>
      <c r="Y4256" s="153">
        <f t="shared" si="863"/>
        <v>4.0000000000017799E-4</v>
      </c>
      <c r="Z4256" s="128">
        <f t="shared" si="865"/>
        <v>8.8754449677853557</v>
      </c>
      <c r="AA4256" s="128">
        <f t="shared" si="866"/>
        <v>0.61929999999999996</v>
      </c>
      <c r="AB4256" s="128">
        <f t="shared" si="864"/>
        <v>2.6860643546048517E-3</v>
      </c>
      <c r="AC4256" s="128">
        <f t="shared" si="867"/>
        <v>8.0820617611005545</v>
      </c>
      <c r="AD4256" s="128">
        <f t="shared" si="858"/>
        <v>-139.1007120944092</v>
      </c>
      <c r="AE4256" s="128">
        <f t="shared" si="859"/>
        <v>2.3504552627275711E-4</v>
      </c>
      <c r="AF4256" s="128">
        <f t="shared" si="868"/>
        <v>0.77311124063224335</v>
      </c>
      <c r="AG4256" s="128">
        <f t="shared" si="869"/>
        <v>0.58761381568163129</v>
      </c>
      <c r="AH4256" s="93">
        <f t="shared" si="870"/>
        <v>-2.112895491795742E-2</v>
      </c>
      <c r="AI4256" s="128">
        <f t="shared" si="860"/>
        <v>1.1525071523878985</v>
      </c>
    </row>
    <row r="4257" spans="1:35" x14ac:dyDescent="0.25">
      <c r="A4257" s="96">
        <v>1.7012</v>
      </c>
      <c r="B4257" s="216">
        <v>22.218665477771438</v>
      </c>
      <c r="E4257" s="153">
        <f t="shared" si="861"/>
        <v>8.6899669424163172E-3</v>
      </c>
      <c r="F4257" s="166"/>
      <c r="W4257" s="152">
        <f t="shared" si="862"/>
        <v>0.6617202635320607</v>
      </c>
      <c r="X4257" s="170">
        <v>6.5306712413724224</v>
      </c>
      <c r="Y4257" s="153">
        <f t="shared" si="863"/>
        <v>3.9999999999995595E-4</v>
      </c>
      <c r="Z4257" s="128">
        <f t="shared" si="865"/>
        <v>8.8754449677853557</v>
      </c>
      <c r="AA4257" s="128">
        <f t="shared" si="866"/>
        <v>0.61929999999999996</v>
      </c>
      <c r="AB4257" s="128">
        <f t="shared" si="864"/>
        <v>2.7491206739375241E-3</v>
      </c>
      <c r="AC4257" s="128">
        <f t="shared" si="867"/>
        <v>8.0848108817744926</v>
      </c>
      <c r="AD4257" s="128">
        <f t="shared" si="858"/>
        <v>-142.35175040748976</v>
      </c>
      <c r="AE4257" s="128">
        <f t="shared" si="859"/>
        <v>2.4053897055298682E-4</v>
      </c>
      <c r="AF4257" s="128">
        <f t="shared" si="868"/>
        <v>0.77335177960279633</v>
      </c>
      <c r="AG4257" s="128">
        <f t="shared" si="869"/>
        <v>0.60134742638253325</v>
      </c>
      <c r="AH4257" s="93">
        <f t="shared" si="870"/>
        <v>-2.1369493888510407E-2</v>
      </c>
      <c r="AI4257" s="128">
        <f t="shared" si="860"/>
        <v>1.1617574345543953</v>
      </c>
    </row>
    <row r="4258" spans="1:35" x14ac:dyDescent="0.25">
      <c r="A4258" s="96">
        <v>1.7016</v>
      </c>
      <c r="B4258" s="216">
        <v>21.23116923431493</v>
      </c>
      <c r="E4258" s="153">
        <f t="shared" si="861"/>
        <v>8.6899669424163172E-3</v>
      </c>
      <c r="F4258" s="166"/>
      <c r="W4258" s="152">
        <f t="shared" si="862"/>
        <v>0.63738554042168105</v>
      </c>
      <c r="X4258" s="170">
        <v>6.2905061971051675</v>
      </c>
      <c r="Y4258" s="153">
        <f t="shared" si="863"/>
        <v>3.9999999999995595E-4</v>
      </c>
      <c r="Z4258" s="128">
        <f t="shared" si="865"/>
        <v>8.8754449677853557</v>
      </c>
      <c r="AA4258" s="128">
        <f t="shared" si="866"/>
        <v>0.61929999999999996</v>
      </c>
      <c r="AB4258" s="128">
        <f t="shared" si="864"/>
        <v>2.6860643546033603E-3</v>
      </c>
      <c r="AC4258" s="128">
        <f t="shared" si="867"/>
        <v>8.0874969461290966</v>
      </c>
      <c r="AD4258" s="128">
        <f t="shared" si="858"/>
        <v>-139.07288916401396</v>
      </c>
      <c r="AE4258" s="128">
        <f t="shared" si="859"/>
        <v>2.3499851245651753E-4</v>
      </c>
      <c r="AF4258" s="128">
        <f t="shared" si="868"/>
        <v>0.77358677811525289</v>
      </c>
      <c r="AG4258" s="128">
        <f t="shared" si="869"/>
        <v>0.58749628114135855</v>
      </c>
      <c r="AH4258" s="93">
        <f t="shared" si="870"/>
        <v>-2.1604492400966926E-2</v>
      </c>
      <c r="AI4258" s="128">
        <f t="shared" si="860"/>
        <v>1.1525071523878985</v>
      </c>
    </row>
    <row r="4259" spans="1:35" x14ac:dyDescent="0.25">
      <c r="A4259" s="96">
        <v>1.702</v>
      </c>
      <c r="B4259" s="216">
        <v>20.243672990858421</v>
      </c>
      <c r="E4259" s="153">
        <f t="shared" si="861"/>
        <v>8.2949684450337562E-3</v>
      </c>
      <c r="F4259" s="166"/>
      <c r="W4259" s="152">
        <f t="shared" si="862"/>
        <v>0.61305081731130151</v>
      </c>
      <c r="X4259" s="170">
        <v>6.0503411528379125</v>
      </c>
      <c r="Y4259" s="153">
        <f t="shared" si="863"/>
        <v>3.9999999999995595E-4</v>
      </c>
      <c r="Z4259" s="128">
        <f t="shared" si="865"/>
        <v>8.8754449677853557</v>
      </c>
      <c r="AA4259" s="128">
        <f t="shared" si="866"/>
        <v>0.61929999999999996</v>
      </c>
      <c r="AB4259" s="128">
        <f t="shared" si="864"/>
        <v>2.6220845663835562E-3</v>
      </c>
      <c r="AC4259" s="128">
        <f t="shared" si="867"/>
        <v>8.0901190306954796</v>
      </c>
      <c r="AD4259" s="128">
        <f t="shared" si="858"/>
        <v>-135.74718004938379</v>
      </c>
      <c r="AE4259" s="128">
        <f t="shared" si="859"/>
        <v>2.2937889313675582E-4</v>
      </c>
      <c r="AF4259" s="128">
        <f t="shared" si="868"/>
        <v>0.77381615700838968</v>
      </c>
      <c r="AG4259" s="128">
        <f t="shared" si="869"/>
        <v>0.57344723284195276</v>
      </c>
      <c r="AH4259" s="93">
        <f t="shared" si="870"/>
        <v>-2.183387129410368E-2</v>
      </c>
      <c r="AI4259" s="128">
        <f t="shared" si="860"/>
        <v>1.1425225002512194</v>
      </c>
    </row>
    <row r="4260" spans="1:35" x14ac:dyDescent="0.25">
      <c r="A4260" s="96">
        <v>1.7023999999999999</v>
      </c>
      <c r="B4260" s="216">
        <v>19.256176747401913</v>
      </c>
      <c r="E4260" s="153">
        <f t="shared" si="861"/>
        <v>7.8999699476511968E-3</v>
      </c>
      <c r="F4260" s="166"/>
      <c r="W4260" s="152">
        <f t="shared" si="862"/>
        <v>0.58871609420092197</v>
      </c>
      <c r="X4260" s="170">
        <v>5.8101761085706585</v>
      </c>
      <c r="Y4260" s="153">
        <f t="shared" si="863"/>
        <v>3.9999999999995595E-4</v>
      </c>
      <c r="Z4260" s="128">
        <f t="shared" si="865"/>
        <v>8.8754449677853557</v>
      </c>
      <c r="AA4260" s="128">
        <f t="shared" si="866"/>
        <v>0.61929999999999996</v>
      </c>
      <c r="AB4260" s="128">
        <f t="shared" si="864"/>
        <v>2.5571302866418612E-3</v>
      </c>
      <c r="AC4260" s="128">
        <f t="shared" si="867"/>
        <v>8.0926761609821209</v>
      </c>
      <c r="AD4260" s="128">
        <f t="shared" si="858"/>
        <v>-132.37197772467513</v>
      </c>
      <c r="AE4260" s="128">
        <f t="shared" si="859"/>
        <v>2.2367564263039074E-4</v>
      </c>
      <c r="AF4260" s="128">
        <f t="shared" si="868"/>
        <v>0.77403983265102005</v>
      </c>
      <c r="AG4260" s="128">
        <f t="shared" si="869"/>
        <v>0.55918910657603849</v>
      </c>
      <c r="AH4260" s="93">
        <f t="shared" si="870"/>
        <v>-2.205754693673407E-2</v>
      </c>
      <c r="AI4260" s="128">
        <f t="shared" si="860"/>
        <v>1.1317124120597322</v>
      </c>
    </row>
    <row r="4261" spans="1:35" x14ac:dyDescent="0.25">
      <c r="A4261" s="96">
        <v>1.7027999999999999</v>
      </c>
      <c r="B4261" s="216">
        <v>19.256176747401913</v>
      </c>
      <c r="E4261" s="153">
        <f t="shared" si="861"/>
        <v>7.7024706989599172E-3</v>
      </c>
      <c r="F4261" s="166"/>
      <c r="W4261" s="152">
        <f t="shared" si="862"/>
        <v>0.58871609420092197</v>
      </c>
      <c r="X4261" s="170">
        <v>5.8101761085706585</v>
      </c>
      <c r="Y4261" s="153">
        <f t="shared" si="863"/>
        <v>3.9999999999995595E-4</v>
      </c>
      <c r="Z4261" s="128">
        <f t="shared" si="865"/>
        <v>8.8754449677853557</v>
      </c>
      <c r="AA4261" s="128">
        <f t="shared" si="866"/>
        <v>0.61929999999999996</v>
      </c>
      <c r="AB4261" s="128">
        <f t="shared" si="864"/>
        <v>2.5571302866418612E-3</v>
      </c>
      <c r="AC4261" s="128">
        <f t="shared" si="867"/>
        <v>8.0952332912687623</v>
      </c>
      <c r="AD4261" s="128">
        <f t="shared" si="858"/>
        <v>-132.35950017630995</v>
      </c>
      <c r="AE4261" s="128">
        <f t="shared" si="859"/>
        <v>2.2365455868424893E-4</v>
      </c>
      <c r="AF4261" s="128">
        <f t="shared" si="868"/>
        <v>0.77426348720970428</v>
      </c>
      <c r="AG4261" s="128">
        <f t="shared" si="869"/>
        <v>0.55913639671068394</v>
      </c>
      <c r="AH4261" s="93">
        <f t="shared" si="870"/>
        <v>-2.2281201495418318E-2</v>
      </c>
      <c r="AI4261" s="128">
        <f t="shared" si="860"/>
        <v>1.1317124120597322</v>
      </c>
    </row>
    <row r="4262" spans="1:35" x14ac:dyDescent="0.25">
      <c r="A4262" s="96">
        <v>1.7032</v>
      </c>
      <c r="B4262" s="216">
        <v>19.256176747401913</v>
      </c>
      <c r="E4262" s="153">
        <f t="shared" si="861"/>
        <v>7.7024706989641924E-3</v>
      </c>
      <c r="F4262" s="166"/>
      <c r="W4262" s="152">
        <f t="shared" si="862"/>
        <v>0.58871609420092197</v>
      </c>
      <c r="X4262" s="170">
        <v>5.8101761085706585</v>
      </c>
      <c r="Y4262" s="153">
        <f t="shared" si="863"/>
        <v>4.0000000000017799E-4</v>
      </c>
      <c r="Z4262" s="128">
        <f t="shared" si="865"/>
        <v>8.8754449677853557</v>
      </c>
      <c r="AA4262" s="128">
        <f t="shared" si="866"/>
        <v>0.61929999999999996</v>
      </c>
      <c r="AB4262" s="128">
        <f t="shared" si="864"/>
        <v>2.5571302866432806E-3</v>
      </c>
      <c r="AC4262" s="128">
        <f t="shared" si="867"/>
        <v>8.0977904215554055</v>
      </c>
      <c r="AD4262" s="128">
        <f t="shared" si="858"/>
        <v>-132.34701821548759</v>
      </c>
      <c r="AE4262" s="128">
        <f t="shared" si="859"/>
        <v>2.2363346728215448E-4</v>
      </c>
      <c r="AF4262" s="128">
        <f t="shared" si="868"/>
        <v>0.77448712067698644</v>
      </c>
      <c r="AG4262" s="128">
        <f t="shared" si="869"/>
        <v>0.55908366820513744</v>
      </c>
      <c r="AH4262" s="93">
        <f t="shared" si="870"/>
        <v>-2.2504834962700473E-2</v>
      </c>
      <c r="AI4262" s="128">
        <f t="shared" si="860"/>
        <v>1.1317124120597322</v>
      </c>
    </row>
    <row r="4263" spans="1:35" x14ac:dyDescent="0.25">
      <c r="A4263" s="96">
        <v>1.7036</v>
      </c>
      <c r="B4263" s="216">
        <v>20.243672990858421</v>
      </c>
      <c r="E4263" s="153">
        <f t="shared" si="861"/>
        <v>7.8999699476511968E-3</v>
      </c>
      <c r="F4263" s="166"/>
      <c r="W4263" s="152">
        <f t="shared" si="862"/>
        <v>0.6130508173113014</v>
      </c>
      <c r="X4263" s="170">
        <v>6.0503411528379116</v>
      </c>
      <c r="Y4263" s="153">
        <f t="shared" si="863"/>
        <v>3.9999999999995595E-4</v>
      </c>
      <c r="Z4263" s="128">
        <f t="shared" si="865"/>
        <v>8.8754449677853557</v>
      </c>
      <c r="AA4263" s="128">
        <f t="shared" si="866"/>
        <v>0.61929999999999996</v>
      </c>
      <c r="AB4263" s="128">
        <f t="shared" si="864"/>
        <v>2.6220845663835562E-3</v>
      </c>
      <c r="AC4263" s="128">
        <f t="shared" si="867"/>
        <v>8.1004125061217884</v>
      </c>
      <c r="AD4263" s="128">
        <f t="shared" si="858"/>
        <v>-135.6956677411126</v>
      </c>
      <c r="AE4263" s="128">
        <f t="shared" si="859"/>
        <v>2.2929185017755868E-4</v>
      </c>
      <c r="AF4263" s="128">
        <f t="shared" si="868"/>
        <v>0.77471641252716394</v>
      </c>
      <c r="AG4263" s="128">
        <f t="shared" si="869"/>
        <v>0.57322962544395983</v>
      </c>
      <c r="AH4263" s="93">
        <f t="shared" si="870"/>
        <v>-2.2734126812878033E-2</v>
      </c>
      <c r="AI4263" s="128">
        <f t="shared" si="860"/>
        <v>1.1425225002512196</v>
      </c>
    </row>
    <row r="4264" spans="1:35" x14ac:dyDescent="0.25">
      <c r="A4264" s="96">
        <v>1.704</v>
      </c>
      <c r="B4264" s="216">
        <v>21.23116923431493</v>
      </c>
      <c r="E4264" s="153">
        <f t="shared" si="861"/>
        <v>8.2949684450337562E-3</v>
      </c>
      <c r="F4264" s="166"/>
      <c r="W4264" s="152">
        <f t="shared" si="862"/>
        <v>0.63738554042168094</v>
      </c>
      <c r="X4264" s="170">
        <v>6.2905061971051666</v>
      </c>
      <c r="Y4264" s="153">
        <f t="shared" si="863"/>
        <v>3.9999999999995595E-4</v>
      </c>
      <c r="Z4264" s="128">
        <f t="shared" si="865"/>
        <v>8.8754449677853557</v>
      </c>
      <c r="AA4264" s="128">
        <f t="shared" si="866"/>
        <v>0.61929999999999996</v>
      </c>
      <c r="AB4264" s="128">
        <f t="shared" si="864"/>
        <v>2.6860643546033603E-3</v>
      </c>
      <c r="AC4264" s="128">
        <f t="shared" si="867"/>
        <v>8.1030985704763925</v>
      </c>
      <c r="AD4264" s="128">
        <f t="shared" si="858"/>
        <v>-138.99290749985181</v>
      </c>
      <c r="AE4264" s="128">
        <f t="shared" si="859"/>
        <v>2.3486336338314395E-4</v>
      </c>
      <c r="AF4264" s="128">
        <f t="shared" si="868"/>
        <v>0.77495127589054713</v>
      </c>
      <c r="AG4264" s="128">
        <f t="shared" si="869"/>
        <v>0.58715840845792455</v>
      </c>
      <c r="AH4264" s="93">
        <f t="shared" si="870"/>
        <v>-2.2968990176261177E-2</v>
      </c>
      <c r="AI4264" s="128">
        <f t="shared" si="860"/>
        <v>1.1525071523878987</v>
      </c>
    </row>
    <row r="4265" spans="1:35" x14ac:dyDescent="0.25">
      <c r="A4265" s="96">
        <v>1.7043999999999999</v>
      </c>
      <c r="B4265" s="216">
        <v>21.23116923431493</v>
      </c>
      <c r="E4265" s="153">
        <f t="shared" si="861"/>
        <v>8.4924676937250358E-3</v>
      </c>
      <c r="F4265" s="166"/>
      <c r="W4265" s="152">
        <f t="shared" si="862"/>
        <v>0.63738554042168094</v>
      </c>
      <c r="X4265" s="170">
        <v>6.2905061971051666</v>
      </c>
      <c r="Y4265" s="153">
        <f t="shared" si="863"/>
        <v>3.9999999999995595E-4</v>
      </c>
      <c r="Z4265" s="128">
        <f t="shared" si="865"/>
        <v>8.8754449677853557</v>
      </c>
      <c r="AA4265" s="128">
        <f t="shared" si="866"/>
        <v>0.61929999999999996</v>
      </c>
      <c r="AB4265" s="128">
        <f t="shared" si="864"/>
        <v>2.6860643546033603E-3</v>
      </c>
      <c r="AC4265" s="128">
        <f t="shared" si="867"/>
        <v>8.1057846348309965</v>
      </c>
      <c r="AD4265" s="128">
        <f t="shared" si="858"/>
        <v>-138.9791199921128</v>
      </c>
      <c r="AE4265" s="128">
        <f t="shared" si="859"/>
        <v>2.348400659322272E-4</v>
      </c>
      <c r="AF4265" s="128">
        <f t="shared" si="868"/>
        <v>0.77518611595647935</v>
      </c>
      <c r="AG4265" s="128">
        <f t="shared" si="869"/>
        <v>0.58710016483063265</v>
      </c>
      <c r="AH4265" s="93">
        <f t="shared" si="870"/>
        <v>-2.3203830242193406E-2</v>
      </c>
      <c r="AI4265" s="128">
        <f t="shared" si="860"/>
        <v>1.1525071523878987</v>
      </c>
    </row>
    <row r="4266" spans="1:35" x14ac:dyDescent="0.25">
      <c r="A4266" s="96">
        <v>1.7047999999999999</v>
      </c>
      <c r="B4266" s="216">
        <v>21.23116923431493</v>
      </c>
      <c r="E4266" s="153">
        <f t="shared" si="861"/>
        <v>8.4924676937250358E-3</v>
      </c>
      <c r="F4266" s="166"/>
      <c r="W4266" s="152">
        <f t="shared" si="862"/>
        <v>0.63738554042168094</v>
      </c>
      <c r="X4266" s="170">
        <v>6.2905061971051666</v>
      </c>
      <c r="Y4266" s="153">
        <f t="shared" si="863"/>
        <v>3.9999999999995595E-4</v>
      </c>
      <c r="Z4266" s="128">
        <f t="shared" si="865"/>
        <v>8.8754449677853557</v>
      </c>
      <c r="AA4266" s="128">
        <f t="shared" si="866"/>
        <v>0.61929999999999996</v>
      </c>
      <c r="AB4266" s="128">
        <f t="shared" si="864"/>
        <v>2.6860643546033603E-3</v>
      </c>
      <c r="AC4266" s="128">
        <f t="shared" si="867"/>
        <v>8.1084706991856006</v>
      </c>
      <c r="AD4266" s="128">
        <f t="shared" si="858"/>
        <v>-138.96532737016571</v>
      </c>
      <c r="AE4266" s="128">
        <f t="shared" si="859"/>
        <v>2.3481675983957377E-4</v>
      </c>
      <c r="AF4266" s="128">
        <f t="shared" si="868"/>
        <v>0.77542093271631896</v>
      </c>
      <c r="AG4266" s="128">
        <f t="shared" si="869"/>
        <v>0.58704189959899911</v>
      </c>
      <c r="AH4266" s="93">
        <f t="shared" si="870"/>
        <v>-2.3438647002032981E-2</v>
      </c>
      <c r="AI4266" s="128">
        <f t="shared" si="860"/>
        <v>1.1525071523878987</v>
      </c>
    </row>
    <row r="4267" spans="1:35" x14ac:dyDescent="0.25">
      <c r="A4267" s="96">
        <v>1.7052</v>
      </c>
      <c r="B4267" s="216">
        <v>20.243672990858421</v>
      </c>
      <c r="E4267" s="153">
        <f t="shared" si="861"/>
        <v>8.2949684450383601E-3</v>
      </c>
      <c r="F4267" s="166"/>
      <c r="W4267" s="152">
        <f t="shared" si="862"/>
        <v>0.61305081731130195</v>
      </c>
      <c r="X4267" s="170">
        <v>6.050341152837917</v>
      </c>
      <c r="Y4267" s="153">
        <f t="shared" si="863"/>
        <v>4.0000000000017799E-4</v>
      </c>
      <c r="Z4267" s="128">
        <f t="shared" si="865"/>
        <v>8.8754449677853557</v>
      </c>
      <c r="AA4267" s="128">
        <f t="shared" si="866"/>
        <v>0.61929999999999996</v>
      </c>
      <c r="AB4267" s="128">
        <f t="shared" si="864"/>
        <v>2.6220845663850129E-3</v>
      </c>
      <c r="AC4267" s="128">
        <f t="shared" si="867"/>
        <v>8.1110927837519853</v>
      </c>
      <c r="AD4267" s="128">
        <f t="shared" si="858"/>
        <v>-135.64214223299317</v>
      </c>
      <c r="AE4267" s="128">
        <f t="shared" si="859"/>
        <v>2.2920140541249947E-4</v>
      </c>
      <c r="AF4267" s="128">
        <f t="shared" si="868"/>
        <v>0.77565013412173145</v>
      </c>
      <c r="AG4267" s="128">
        <f t="shared" si="869"/>
        <v>0.57300351353099366</v>
      </c>
      <c r="AH4267" s="93">
        <f t="shared" si="870"/>
        <v>-2.3667848407445482E-2</v>
      </c>
      <c r="AI4267" s="128">
        <f t="shared" si="860"/>
        <v>1.1425225002512185</v>
      </c>
    </row>
    <row r="4268" spans="1:35" x14ac:dyDescent="0.25">
      <c r="A4268" s="96">
        <v>1.7056</v>
      </c>
      <c r="B4268" s="216">
        <v>20.243672990858421</v>
      </c>
      <c r="E4268" s="153">
        <f t="shared" si="861"/>
        <v>8.0974691963424765E-3</v>
      </c>
      <c r="F4268" s="166"/>
      <c r="W4268" s="152">
        <f t="shared" si="862"/>
        <v>0.61305081731130195</v>
      </c>
      <c r="X4268" s="170">
        <v>6.050341152837917</v>
      </c>
      <c r="Y4268" s="153">
        <f t="shared" si="863"/>
        <v>3.9999999999995595E-4</v>
      </c>
      <c r="Z4268" s="128">
        <f t="shared" si="865"/>
        <v>8.8754449677853557</v>
      </c>
      <c r="AA4268" s="128">
        <f t="shared" si="866"/>
        <v>0.61929999999999996</v>
      </c>
      <c r="AB4268" s="128">
        <f t="shared" si="864"/>
        <v>2.6220845663835575E-3</v>
      </c>
      <c r="AC4268" s="128">
        <f t="shared" si="867"/>
        <v>8.1137148683183682</v>
      </c>
      <c r="AD4268" s="128">
        <f t="shared" si="858"/>
        <v>-135.62898927011574</v>
      </c>
      <c r="AE4268" s="128">
        <f t="shared" si="859"/>
        <v>2.2917918018420968E-4</v>
      </c>
      <c r="AF4268" s="128">
        <f t="shared" si="868"/>
        <v>0.77587931330191562</v>
      </c>
      <c r="AG4268" s="128">
        <f t="shared" si="869"/>
        <v>0.57294795046058733</v>
      </c>
      <c r="AH4268" s="93">
        <f t="shared" si="870"/>
        <v>-2.3897027587629693E-2</v>
      </c>
      <c r="AI4268" s="128">
        <f t="shared" si="860"/>
        <v>1.1425225002512185</v>
      </c>
    </row>
    <row r="4269" spans="1:35" x14ac:dyDescent="0.25">
      <c r="A4269" s="96">
        <v>1.706</v>
      </c>
      <c r="B4269" s="216">
        <v>20.243672990858421</v>
      </c>
      <c r="E4269" s="153">
        <f t="shared" si="861"/>
        <v>8.0974691963424765E-3</v>
      </c>
      <c r="F4269" s="166"/>
      <c r="W4269" s="152">
        <f t="shared" si="862"/>
        <v>0.61305081731130195</v>
      </c>
      <c r="X4269" s="170">
        <v>6.050341152837917</v>
      </c>
      <c r="Y4269" s="153">
        <f t="shared" si="863"/>
        <v>3.9999999999995595E-4</v>
      </c>
      <c r="Z4269" s="128">
        <f t="shared" si="865"/>
        <v>8.8754449677853557</v>
      </c>
      <c r="AA4269" s="128">
        <f t="shared" si="866"/>
        <v>0.61929999999999996</v>
      </c>
      <c r="AB4269" s="128">
        <f t="shared" si="864"/>
        <v>2.6220845663835575E-3</v>
      </c>
      <c r="AC4269" s="128">
        <f t="shared" si="867"/>
        <v>8.1163369528847511</v>
      </c>
      <c r="AD4269" s="128">
        <f t="shared" si="858"/>
        <v>-135.61583154991825</v>
      </c>
      <c r="AE4269" s="128">
        <f t="shared" si="859"/>
        <v>2.2915694691723497E-4</v>
      </c>
      <c r="AF4269" s="128">
        <f t="shared" si="868"/>
        <v>0.77610847024883289</v>
      </c>
      <c r="AG4269" s="128">
        <f t="shared" si="869"/>
        <v>0.57289236729315052</v>
      </c>
      <c r="AH4269" s="93">
        <f t="shared" si="870"/>
        <v>-2.4126184534546926E-2</v>
      </c>
      <c r="AI4269" s="128">
        <f t="shared" si="860"/>
        <v>1.1425225002512185</v>
      </c>
    </row>
    <row r="4270" spans="1:35" x14ac:dyDescent="0.25">
      <c r="A4270" s="96">
        <v>1.7063999999999999</v>
      </c>
      <c r="B4270" s="216">
        <v>20.243672990858421</v>
      </c>
      <c r="E4270" s="153">
        <f t="shared" si="861"/>
        <v>8.0974691963424765E-3</v>
      </c>
      <c r="F4270" s="166"/>
      <c r="W4270" s="152">
        <f t="shared" si="862"/>
        <v>0.61305081731130195</v>
      </c>
      <c r="X4270" s="170">
        <v>6.050341152837917</v>
      </c>
      <c r="Y4270" s="153">
        <f t="shared" si="863"/>
        <v>3.9999999999995595E-4</v>
      </c>
      <c r="Z4270" s="128">
        <f t="shared" si="865"/>
        <v>8.8754449677853557</v>
      </c>
      <c r="AA4270" s="128">
        <f t="shared" si="866"/>
        <v>0.61929999999999996</v>
      </c>
      <c r="AB4270" s="128">
        <f t="shared" si="864"/>
        <v>2.6220845663835575E-3</v>
      </c>
      <c r="AC4270" s="128">
        <f t="shared" si="867"/>
        <v>8.118959037451134</v>
      </c>
      <c r="AD4270" s="128">
        <f t="shared" si="858"/>
        <v>-135.60266907232545</v>
      </c>
      <c r="AE4270" s="128">
        <f t="shared" si="859"/>
        <v>2.2913470561144816E-4</v>
      </c>
      <c r="AF4270" s="128">
        <f t="shared" si="868"/>
        <v>0.77633760495444437</v>
      </c>
      <c r="AG4270" s="128">
        <f t="shared" si="869"/>
        <v>0.57283676402868344</v>
      </c>
      <c r="AH4270" s="93">
        <f t="shared" si="870"/>
        <v>-2.4355319240158373E-2</v>
      </c>
      <c r="AI4270" s="128">
        <f t="shared" si="860"/>
        <v>1.1425225002512185</v>
      </c>
    </row>
    <row r="4271" spans="1:35" x14ac:dyDescent="0.25">
      <c r="A4271" s="96">
        <v>1.7067999999999999</v>
      </c>
      <c r="B4271" s="216">
        <v>21.23116923431493</v>
      </c>
      <c r="E4271" s="153">
        <f t="shared" si="861"/>
        <v>8.2949684450337562E-3</v>
      </c>
      <c r="F4271" s="166"/>
      <c r="W4271" s="152">
        <f t="shared" si="862"/>
        <v>0.63738554042168127</v>
      </c>
      <c r="X4271" s="170">
        <v>6.2905061971051692</v>
      </c>
      <c r="Y4271" s="153">
        <f t="shared" si="863"/>
        <v>3.9999999999995595E-4</v>
      </c>
      <c r="Z4271" s="128">
        <f t="shared" si="865"/>
        <v>8.8754449677853557</v>
      </c>
      <c r="AA4271" s="128">
        <f t="shared" si="866"/>
        <v>0.61929999999999996</v>
      </c>
      <c r="AB4271" s="128">
        <f t="shared" si="864"/>
        <v>2.6860643546033612E-3</v>
      </c>
      <c r="AC4271" s="128">
        <f t="shared" si="867"/>
        <v>8.1216451018057381</v>
      </c>
      <c r="AD4271" s="128">
        <f t="shared" si="858"/>
        <v>-138.89760431855336</v>
      </c>
      <c r="AE4271" s="128">
        <f t="shared" si="859"/>
        <v>2.3470232476539369E-4</v>
      </c>
      <c r="AF4271" s="128">
        <f t="shared" si="868"/>
        <v>0.77657230727920978</v>
      </c>
      <c r="AG4271" s="128">
        <f t="shared" si="869"/>
        <v>0.58675581191354886</v>
      </c>
      <c r="AH4271" s="93">
        <f t="shared" si="870"/>
        <v>-2.4590021564923768E-2</v>
      </c>
      <c r="AI4271" s="128">
        <f t="shared" si="860"/>
        <v>1.1525071523878982</v>
      </c>
    </row>
    <row r="4272" spans="1:35" x14ac:dyDescent="0.25">
      <c r="A4272" s="96">
        <v>1.7072000000000001</v>
      </c>
      <c r="B4272" s="216">
        <v>22.218665477771438</v>
      </c>
      <c r="E4272" s="153">
        <f t="shared" si="861"/>
        <v>8.6899669424211415E-3</v>
      </c>
      <c r="F4272" s="166"/>
      <c r="W4272" s="152">
        <f t="shared" si="862"/>
        <v>0.66172026353206048</v>
      </c>
      <c r="X4272" s="170">
        <v>6.5306712413724206</v>
      </c>
      <c r="Y4272" s="153">
        <f t="shared" si="863"/>
        <v>4.0000000000017799E-4</v>
      </c>
      <c r="Z4272" s="128">
        <f t="shared" si="865"/>
        <v>8.8754449677853557</v>
      </c>
      <c r="AA4272" s="128">
        <f t="shared" si="866"/>
        <v>0.61929999999999996</v>
      </c>
      <c r="AB4272" s="128">
        <f t="shared" si="864"/>
        <v>2.7491206739390498E-3</v>
      </c>
      <c r="AC4272" s="128">
        <f t="shared" si="867"/>
        <v>8.1243942224796779</v>
      </c>
      <c r="AD4272" s="128">
        <f t="shared" si="858"/>
        <v>-142.14379565843507</v>
      </c>
      <c r="AE4272" s="128">
        <f t="shared" si="859"/>
        <v>2.4018757886924548E-4</v>
      </c>
      <c r="AF4272" s="128">
        <f t="shared" si="868"/>
        <v>0.77681249485807902</v>
      </c>
      <c r="AG4272" s="128">
        <f t="shared" si="869"/>
        <v>0.60046894717284649</v>
      </c>
      <c r="AH4272" s="93">
        <f t="shared" si="870"/>
        <v>-2.4830209143793015E-2</v>
      </c>
      <c r="AI4272" s="128">
        <f t="shared" si="860"/>
        <v>1.161757434554396</v>
      </c>
    </row>
    <row r="4273" spans="1:35" x14ac:dyDescent="0.25">
      <c r="A4273" s="96">
        <v>1.7076</v>
      </c>
      <c r="B4273" s="216">
        <v>21.23116923431493</v>
      </c>
      <c r="E4273" s="153">
        <f t="shared" si="861"/>
        <v>8.6899669424163172E-3</v>
      </c>
      <c r="F4273" s="166"/>
      <c r="W4273" s="152">
        <f t="shared" si="862"/>
        <v>0.63738554042168138</v>
      </c>
      <c r="X4273" s="170">
        <v>6.2905061971051701</v>
      </c>
      <c r="Y4273" s="153">
        <f t="shared" si="863"/>
        <v>3.9999999999995595E-4</v>
      </c>
      <c r="Z4273" s="128">
        <f t="shared" si="865"/>
        <v>8.8754449677853557</v>
      </c>
      <c r="AA4273" s="128">
        <f t="shared" si="866"/>
        <v>0.61929999999999996</v>
      </c>
      <c r="AB4273" s="128">
        <f t="shared" si="864"/>
        <v>2.6860643546033616E-3</v>
      </c>
      <c r="AC4273" s="128">
        <f t="shared" si="867"/>
        <v>8.127080286834282</v>
      </c>
      <c r="AD4273" s="128">
        <f t="shared" si="858"/>
        <v>-138.86962888735528</v>
      </c>
      <c r="AE4273" s="128">
        <f t="shared" si="859"/>
        <v>2.3465505326081507E-4</v>
      </c>
      <c r="AF4273" s="128">
        <f t="shared" si="868"/>
        <v>0.77704714991133983</v>
      </c>
      <c r="AG4273" s="128">
        <f t="shared" si="869"/>
        <v>0.58663763315210227</v>
      </c>
      <c r="AH4273" s="93">
        <f t="shared" si="870"/>
        <v>-2.5064864197053831E-2</v>
      </c>
      <c r="AI4273" s="128">
        <f t="shared" si="860"/>
        <v>1.152507152387898</v>
      </c>
    </row>
    <row r="4274" spans="1:35" x14ac:dyDescent="0.25">
      <c r="A4274" s="96">
        <v>1.708</v>
      </c>
      <c r="B4274" s="216">
        <v>20.243672990858421</v>
      </c>
      <c r="E4274" s="153">
        <f t="shared" si="861"/>
        <v>8.2949684450337562E-3</v>
      </c>
      <c r="F4274" s="166"/>
      <c r="W4274" s="152">
        <f t="shared" si="862"/>
        <v>0.61305081731130151</v>
      </c>
      <c r="X4274" s="170">
        <v>6.0503411528379125</v>
      </c>
      <c r="Y4274" s="153">
        <f t="shared" si="863"/>
        <v>3.9999999999995595E-4</v>
      </c>
      <c r="Z4274" s="128">
        <f t="shared" si="865"/>
        <v>8.8754449677853557</v>
      </c>
      <c r="AA4274" s="128">
        <f t="shared" si="866"/>
        <v>0.61929999999999996</v>
      </c>
      <c r="AB4274" s="128">
        <f t="shared" si="864"/>
        <v>2.6220845663835562E-3</v>
      </c>
      <c r="AC4274" s="128">
        <f t="shared" si="867"/>
        <v>8.1297023714006649</v>
      </c>
      <c r="AD4274" s="128">
        <f t="shared" si="858"/>
        <v>-135.54868944286113</v>
      </c>
      <c r="AE4274" s="128">
        <f t="shared" si="859"/>
        <v>2.2904349349452645E-4</v>
      </c>
      <c r="AF4274" s="128">
        <f t="shared" si="868"/>
        <v>0.77727619340483434</v>
      </c>
      <c r="AG4274" s="128">
        <f t="shared" si="869"/>
        <v>0.57260873373637922</v>
      </c>
      <c r="AH4274" s="93">
        <f t="shared" si="870"/>
        <v>-2.5293907690548359E-2</v>
      </c>
      <c r="AI4274" s="128">
        <f t="shared" si="860"/>
        <v>1.1425225002512194</v>
      </c>
    </row>
    <row r="4275" spans="1:35" x14ac:dyDescent="0.25">
      <c r="A4275" s="96">
        <v>1.7083999999999999</v>
      </c>
      <c r="B4275" s="216">
        <v>19.256176747401913</v>
      </c>
      <c r="E4275" s="153">
        <f t="shared" si="861"/>
        <v>7.8999699476511968E-3</v>
      </c>
      <c r="F4275" s="166"/>
      <c r="W4275" s="152">
        <f t="shared" si="862"/>
        <v>0.58871609420092197</v>
      </c>
      <c r="X4275" s="170">
        <v>5.8101761085706585</v>
      </c>
      <c r="Y4275" s="153">
        <f t="shared" si="863"/>
        <v>3.9999999999995595E-4</v>
      </c>
      <c r="Z4275" s="128">
        <f t="shared" si="865"/>
        <v>8.8754449677853557</v>
      </c>
      <c r="AA4275" s="128">
        <f t="shared" si="866"/>
        <v>0.61929999999999996</v>
      </c>
      <c r="AB4275" s="128">
        <f t="shared" si="864"/>
        <v>2.5571302866418612E-3</v>
      </c>
      <c r="AC4275" s="128">
        <f t="shared" si="867"/>
        <v>8.1322595016873063</v>
      </c>
      <c r="AD4275" s="128">
        <f t="shared" si="858"/>
        <v>-132.17833582333739</v>
      </c>
      <c r="AE4275" s="128">
        <f t="shared" si="859"/>
        <v>2.2334843609116402E-4</v>
      </c>
      <c r="AF4275" s="128">
        <f t="shared" si="868"/>
        <v>0.77749954184092551</v>
      </c>
      <c r="AG4275" s="128">
        <f t="shared" si="869"/>
        <v>0.5583710902279716</v>
      </c>
      <c r="AH4275" s="93">
        <f t="shared" si="870"/>
        <v>-2.5517256126639524E-2</v>
      </c>
      <c r="AI4275" s="128">
        <f t="shared" si="860"/>
        <v>1.1317124120597322</v>
      </c>
    </row>
    <row r="4276" spans="1:35" x14ac:dyDescent="0.25">
      <c r="A4276" s="96">
        <v>1.7087999999999999</v>
      </c>
      <c r="B4276" s="216">
        <v>19.256176747401913</v>
      </c>
      <c r="E4276" s="153">
        <f t="shared" si="861"/>
        <v>7.7024706989599172E-3</v>
      </c>
      <c r="F4276" s="166"/>
      <c r="W4276" s="152">
        <f t="shared" si="862"/>
        <v>0.58871609420092197</v>
      </c>
      <c r="X4276" s="170">
        <v>5.8101761085706585</v>
      </c>
      <c r="Y4276" s="153">
        <f t="shared" si="863"/>
        <v>3.9999999999995595E-4</v>
      </c>
      <c r="Z4276" s="128">
        <f t="shared" si="865"/>
        <v>8.8754449677853557</v>
      </c>
      <c r="AA4276" s="128">
        <f t="shared" si="866"/>
        <v>0.61929999999999996</v>
      </c>
      <c r="AB4276" s="128">
        <f t="shared" si="864"/>
        <v>2.5571302866418612E-3</v>
      </c>
      <c r="AC4276" s="128">
        <f t="shared" si="867"/>
        <v>8.1348166319739477</v>
      </c>
      <c r="AD4276" s="128">
        <f t="shared" si="858"/>
        <v>-132.16578997078693</v>
      </c>
      <c r="AE4276" s="128">
        <f t="shared" si="859"/>
        <v>2.2332723672797701E-4</v>
      </c>
      <c r="AF4276" s="128">
        <f t="shared" si="868"/>
        <v>0.77772286907765353</v>
      </c>
      <c r="AG4276" s="128">
        <f t="shared" si="869"/>
        <v>0.55831809182000403</v>
      </c>
      <c r="AH4276" s="93">
        <f t="shared" si="870"/>
        <v>-2.57405833633675E-2</v>
      </c>
      <c r="AI4276" s="128">
        <f t="shared" si="860"/>
        <v>1.1317124120597322</v>
      </c>
    </row>
    <row r="4277" spans="1:35" x14ac:dyDescent="0.25">
      <c r="A4277" s="96">
        <v>1.7092000000000001</v>
      </c>
      <c r="B4277" s="216">
        <v>20.243672990858421</v>
      </c>
      <c r="E4277" s="153">
        <f t="shared" si="861"/>
        <v>7.8999699476555822E-3</v>
      </c>
      <c r="F4277" s="166"/>
      <c r="W4277" s="152">
        <f t="shared" si="862"/>
        <v>0.6130508173113014</v>
      </c>
      <c r="X4277" s="170">
        <v>6.0503411528379116</v>
      </c>
      <c r="Y4277" s="153">
        <f t="shared" si="863"/>
        <v>4.0000000000017799E-4</v>
      </c>
      <c r="Z4277" s="128">
        <f t="shared" si="865"/>
        <v>8.8754449677853557</v>
      </c>
      <c r="AA4277" s="128">
        <f t="shared" si="866"/>
        <v>0.61929999999999996</v>
      </c>
      <c r="AB4277" s="128">
        <f t="shared" si="864"/>
        <v>2.6220845663850116E-3</v>
      </c>
      <c r="AC4277" s="128">
        <f t="shared" si="867"/>
        <v>8.1374387165403324</v>
      </c>
      <c r="AD4277" s="128">
        <f t="shared" si="858"/>
        <v>-135.50976889571754</v>
      </c>
      <c r="AE4277" s="128">
        <f t="shared" si="859"/>
        <v>2.2897772747256691E-4</v>
      </c>
      <c r="AF4277" s="128">
        <f t="shared" si="868"/>
        <v>0.77795184680512608</v>
      </c>
      <c r="AG4277" s="128">
        <f t="shared" si="869"/>
        <v>0.57244431868116252</v>
      </c>
      <c r="AH4277" s="93">
        <f t="shared" si="870"/>
        <v>-2.5969561090840067E-2</v>
      </c>
      <c r="AI4277" s="128">
        <f t="shared" si="860"/>
        <v>1.1425225002512196</v>
      </c>
    </row>
    <row r="4278" spans="1:35" x14ac:dyDescent="0.25">
      <c r="A4278" s="96">
        <v>1.7096</v>
      </c>
      <c r="B4278" s="216">
        <v>21.23116923431493</v>
      </c>
      <c r="E4278" s="153">
        <f t="shared" si="861"/>
        <v>8.2949684450337562E-3</v>
      </c>
      <c r="F4278" s="166"/>
      <c r="W4278" s="152">
        <f t="shared" si="862"/>
        <v>0.63738554042168094</v>
      </c>
      <c r="X4278" s="170">
        <v>6.2905061971051666</v>
      </c>
      <c r="Y4278" s="153">
        <f t="shared" si="863"/>
        <v>3.9999999999995595E-4</v>
      </c>
      <c r="Z4278" s="128">
        <f t="shared" si="865"/>
        <v>8.8754449677853557</v>
      </c>
      <c r="AA4278" s="128">
        <f t="shared" si="866"/>
        <v>0.61929999999999996</v>
      </c>
      <c r="AB4278" s="128">
        <f t="shared" si="864"/>
        <v>2.6860643546033603E-3</v>
      </c>
      <c r="AC4278" s="128">
        <f t="shared" si="867"/>
        <v>8.1401247808949364</v>
      </c>
      <c r="AD4278" s="128">
        <f t="shared" si="858"/>
        <v>-138.8024021598863</v>
      </c>
      <c r="AE4278" s="128">
        <f t="shared" si="859"/>
        <v>2.34541456850706E-4</v>
      </c>
      <c r="AF4278" s="128">
        <f t="shared" si="868"/>
        <v>0.77818638826197684</v>
      </c>
      <c r="AG4278" s="128">
        <f t="shared" si="869"/>
        <v>0.58635364212682961</v>
      </c>
      <c r="AH4278" s="93">
        <f t="shared" si="870"/>
        <v>-2.6204102547690771E-2</v>
      </c>
      <c r="AI4278" s="128">
        <f t="shared" si="860"/>
        <v>1.1525071523878987</v>
      </c>
    </row>
    <row r="4279" spans="1:35" x14ac:dyDescent="0.25">
      <c r="A4279" s="96">
        <v>1.71</v>
      </c>
      <c r="B4279" s="216">
        <v>21.23116923431493</v>
      </c>
      <c r="E4279" s="153">
        <f t="shared" si="861"/>
        <v>8.4924676937250358E-3</v>
      </c>
      <c r="F4279" s="166"/>
      <c r="W4279" s="152">
        <f t="shared" si="862"/>
        <v>0.63738554042168094</v>
      </c>
      <c r="X4279" s="170">
        <v>6.2905061971051666</v>
      </c>
      <c r="Y4279" s="153">
        <f t="shared" si="863"/>
        <v>3.9999999999995595E-4</v>
      </c>
      <c r="Z4279" s="128">
        <f t="shared" si="865"/>
        <v>8.8754449677853557</v>
      </c>
      <c r="AA4279" s="128">
        <f t="shared" si="866"/>
        <v>0.61929999999999996</v>
      </c>
      <c r="AB4279" s="128">
        <f t="shared" si="864"/>
        <v>2.6860643546033603E-3</v>
      </c>
      <c r="AC4279" s="128">
        <f t="shared" si="867"/>
        <v>8.1428108452495405</v>
      </c>
      <c r="AD4279" s="128">
        <f t="shared" si="858"/>
        <v>-138.78854415504753</v>
      </c>
      <c r="AE4279" s="128">
        <f t="shared" si="859"/>
        <v>2.3451804027726524E-4</v>
      </c>
      <c r="AF4279" s="128">
        <f t="shared" si="868"/>
        <v>0.77842090630225413</v>
      </c>
      <c r="AG4279" s="128">
        <f t="shared" si="869"/>
        <v>0.58629510069322766</v>
      </c>
      <c r="AH4279" s="93">
        <f t="shared" si="870"/>
        <v>-2.6438620587968035E-2</v>
      </c>
      <c r="AI4279" s="128">
        <f t="shared" si="860"/>
        <v>1.1525071523878987</v>
      </c>
    </row>
    <row r="4280" spans="1:35" x14ac:dyDescent="0.25">
      <c r="A4280" s="96">
        <v>1.7103999999999999</v>
      </c>
      <c r="B4280" s="216">
        <v>21.23116923431493</v>
      </c>
      <c r="E4280" s="153">
        <f t="shared" si="861"/>
        <v>8.4924676937250358E-3</v>
      </c>
      <c r="F4280" s="166"/>
      <c r="W4280" s="152">
        <f t="shared" si="862"/>
        <v>0.63738554042168094</v>
      </c>
      <c r="X4280" s="170">
        <v>6.2905061971051666</v>
      </c>
      <c r="Y4280" s="153">
        <f t="shared" si="863"/>
        <v>3.9999999999995595E-4</v>
      </c>
      <c r="Z4280" s="128">
        <f t="shared" si="865"/>
        <v>8.8754449677853557</v>
      </c>
      <c r="AA4280" s="128">
        <f t="shared" si="866"/>
        <v>0.61929999999999996</v>
      </c>
      <c r="AB4280" s="128">
        <f t="shared" si="864"/>
        <v>2.6860643546033603E-3</v>
      </c>
      <c r="AC4280" s="128">
        <f t="shared" si="867"/>
        <v>8.1454969096041445</v>
      </c>
      <c r="AD4280" s="128">
        <f t="shared" si="858"/>
        <v>-138.7746810360006</v>
      </c>
      <c r="AE4280" s="128">
        <f t="shared" si="859"/>
        <v>2.3449461506208763E-4</v>
      </c>
      <c r="AF4280" s="128">
        <f t="shared" si="868"/>
        <v>0.77865540091731622</v>
      </c>
      <c r="AG4280" s="128">
        <f t="shared" si="869"/>
        <v>0.58623653765528361</v>
      </c>
      <c r="AH4280" s="93">
        <f t="shared" si="870"/>
        <v>-2.6673115203030121E-2</v>
      </c>
      <c r="AI4280" s="128">
        <f t="shared" si="860"/>
        <v>1.1525071523878987</v>
      </c>
    </row>
    <row r="4281" spans="1:35" x14ac:dyDescent="0.25">
      <c r="A4281" s="96">
        <v>1.7107999999999999</v>
      </c>
      <c r="B4281" s="216">
        <v>20.243672990858421</v>
      </c>
      <c r="E4281" s="153">
        <f t="shared" si="861"/>
        <v>8.2949684450337562E-3</v>
      </c>
      <c r="F4281" s="166"/>
      <c r="W4281" s="152">
        <f t="shared" si="862"/>
        <v>0.61305081731130195</v>
      </c>
      <c r="X4281" s="170">
        <v>6.050341152837917</v>
      </c>
      <c r="Y4281" s="153">
        <f t="shared" si="863"/>
        <v>3.9999999999995595E-4</v>
      </c>
      <c r="Z4281" s="128">
        <f t="shared" si="865"/>
        <v>8.8754449677853557</v>
      </c>
      <c r="AA4281" s="128">
        <f t="shared" si="866"/>
        <v>0.61929999999999996</v>
      </c>
      <c r="AB4281" s="128">
        <f t="shared" si="864"/>
        <v>2.6220845663835575E-3</v>
      </c>
      <c r="AC4281" s="128">
        <f t="shared" si="867"/>
        <v>8.1481189941705274</v>
      </c>
      <c r="AD4281" s="128">
        <f t="shared" si="858"/>
        <v>-135.45596975495903</v>
      </c>
      <c r="AE4281" s="128">
        <f t="shared" si="859"/>
        <v>2.2888682033656301E-4</v>
      </c>
      <c r="AF4281" s="128">
        <f t="shared" si="868"/>
        <v>0.77888428773765284</v>
      </c>
      <c r="AG4281" s="128">
        <f t="shared" si="869"/>
        <v>0.57221705084147056</v>
      </c>
      <c r="AH4281" s="93">
        <f t="shared" si="870"/>
        <v>-2.6902002023366685E-2</v>
      </c>
      <c r="AI4281" s="128">
        <f t="shared" si="860"/>
        <v>1.1425225002512185</v>
      </c>
    </row>
    <row r="4282" spans="1:35" x14ac:dyDescent="0.25">
      <c r="A4282" s="96">
        <v>1.7112000000000001</v>
      </c>
      <c r="B4282" s="216">
        <v>19.256176747401913</v>
      </c>
      <c r="E4282" s="153">
        <f t="shared" si="861"/>
        <v>7.8999699476555822E-3</v>
      </c>
      <c r="F4282" s="166"/>
      <c r="W4282" s="152">
        <f t="shared" si="862"/>
        <v>0.58871609420092219</v>
      </c>
      <c r="X4282" s="170">
        <v>5.8101761085706602</v>
      </c>
      <c r="Y4282" s="153">
        <f t="shared" si="863"/>
        <v>4.0000000000017799E-4</v>
      </c>
      <c r="Z4282" s="128">
        <f t="shared" si="865"/>
        <v>8.8754449677853557</v>
      </c>
      <c r="AA4282" s="128">
        <f t="shared" si="866"/>
        <v>0.61929999999999996</v>
      </c>
      <c r="AB4282" s="128">
        <f t="shared" si="864"/>
        <v>2.5571302866432811E-3</v>
      </c>
      <c r="AC4282" s="128">
        <f t="shared" si="867"/>
        <v>8.1506761244571706</v>
      </c>
      <c r="AD4282" s="128">
        <f t="shared" si="858"/>
        <v>-132.08788120830854</v>
      </c>
      <c r="AE4282" s="128">
        <f t="shared" si="859"/>
        <v>2.2319559034168418E-4</v>
      </c>
      <c r="AF4282" s="128">
        <f t="shared" si="868"/>
        <v>0.77910748332799451</v>
      </c>
      <c r="AG4282" s="128">
        <f t="shared" si="869"/>
        <v>0.55798897585396212</v>
      </c>
      <c r="AH4282" s="93">
        <f t="shared" si="870"/>
        <v>-2.7125197613708369E-2</v>
      </c>
      <c r="AI4282" s="128">
        <f t="shared" si="860"/>
        <v>1.1317124120597317</v>
      </c>
    </row>
    <row r="4283" spans="1:35" x14ac:dyDescent="0.25">
      <c r="A4283" s="96">
        <v>1.7116</v>
      </c>
      <c r="B4283" s="216">
        <v>20.243672990858421</v>
      </c>
      <c r="E4283" s="153">
        <f t="shared" si="861"/>
        <v>7.8999699476511968E-3</v>
      </c>
      <c r="F4283" s="166"/>
      <c r="W4283" s="152">
        <f t="shared" si="862"/>
        <v>0.61305081731130195</v>
      </c>
      <c r="X4283" s="170">
        <v>6.050341152837917</v>
      </c>
      <c r="Y4283" s="153">
        <f t="shared" si="863"/>
        <v>3.9999999999995595E-4</v>
      </c>
      <c r="Z4283" s="128">
        <f t="shared" si="865"/>
        <v>8.8754449677853557</v>
      </c>
      <c r="AA4283" s="128">
        <f t="shared" si="866"/>
        <v>0.61929999999999996</v>
      </c>
      <c r="AB4283" s="128">
        <f t="shared" si="864"/>
        <v>2.6220845663835575E-3</v>
      </c>
      <c r="AC4283" s="128">
        <f t="shared" si="867"/>
        <v>8.1532982090235535</v>
      </c>
      <c r="AD4283" s="128">
        <f t="shared" si="858"/>
        <v>-135.42985237915843</v>
      </c>
      <c r="AE4283" s="128">
        <f t="shared" si="859"/>
        <v>2.288426884824015E-4</v>
      </c>
      <c r="AF4283" s="128">
        <f t="shared" si="868"/>
        <v>0.77933632601647695</v>
      </c>
      <c r="AG4283" s="128">
        <f t="shared" si="869"/>
        <v>0.57210672120606676</v>
      </c>
      <c r="AH4283" s="93">
        <f t="shared" si="870"/>
        <v>-2.7354040302190772E-2</v>
      </c>
      <c r="AI4283" s="128">
        <f t="shared" si="860"/>
        <v>1.1425225002512185</v>
      </c>
    </row>
    <row r="4284" spans="1:35" x14ac:dyDescent="0.25">
      <c r="A4284" s="96">
        <v>1.712</v>
      </c>
      <c r="B4284" s="216">
        <v>20.243672990858421</v>
      </c>
      <c r="E4284" s="153">
        <f t="shared" si="861"/>
        <v>8.0974691963424765E-3</v>
      </c>
      <c r="F4284" s="166"/>
      <c r="W4284" s="152">
        <f t="shared" si="862"/>
        <v>0.61305081731130195</v>
      </c>
      <c r="X4284" s="170">
        <v>6.050341152837917</v>
      </c>
      <c r="Y4284" s="153">
        <f t="shared" si="863"/>
        <v>3.9999999999995595E-4</v>
      </c>
      <c r="Z4284" s="128">
        <f t="shared" si="865"/>
        <v>8.8754449677853557</v>
      </c>
      <c r="AA4284" s="128">
        <f t="shared" si="866"/>
        <v>0.61929999999999996</v>
      </c>
      <c r="AB4284" s="128">
        <f t="shared" si="864"/>
        <v>2.6220845663835575E-3</v>
      </c>
      <c r="AC4284" s="128">
        <f t="shared" si="867"/>
        <v>8.1559202935899364</v>
      </c>
      <c r="AD4284" s="128">
        <f t="shared" si="858"/>
        <v>-135.41662284068229</v>
      </c>
      <c r="AE4284" s="128">
        <f t="shared" si="859"/>
        <v>2.288203338604398E-4</v>
      </c>
      <c r="AF4284" s="128">
        <f t="shared" si="868"/>
        <v>0.77956514635033736</v>
      </c>
      <c r="AG4284" s="128">
        <f t="shared" si="869"/>
        <v>0.57205083465116247</v>
      </c>
      <c r="AH4284" s="93">
        <f t="shared" si="870"/>
        <v>-2.7582860636051212E-2</v>
      </c>
      <c r="AI4284" s="128">
        <f t="shared" si="860"/>
        <v>1.1425225002512185</v>
      </c>
    </row>
    <row r="4285" spans="1:35" x14ac:dyDescent="0.25">
      <c r="A4285" s="96">
        <v>1.7123999999999999</v>
      </c>
      <c r="B4285" s="216">
        <v>21.23116923431493</v>
      </c>
      <c r="E4285" s="153">
        <f t="shared" si="861"/>
        <v>8.2949684450337562E-3</v>
      </c>
      <c r="F4285" s="166"/>
      <c r="W4285" s="152">
        <f t="shared" si="862"/>
        <v>0.63738554042168127</v>
      </c>
      <c r="X4285" s="170">
        <v>6.2905061971051692</v>
      </c>
      <c r="Y4285" s="153">
        <f t="shared" si="863"/>
        <v>3.9999999999995595E-4</v>
      </c>
      <c r="Z4285" s="128">
        <f t="shared" si="865"/>
        <v>8.8754449677853557</v>
      </c>
      <c r="AA4285" s="128">
        <f t="shared" si="866"/>
        <v>0.61929999999999996</v>
      </c>
      <c r="AB4285" s="128">
        <f t="shared" si="864"/>
        <v>2.6860643546033612E-3</v>
      </c>
      <c r="AC4285" s="128">
        <f t="shared" si="867"/>
        <v>8.1586063579445405</v>
      </c>
      <c r="AD4285" s="128">
        <f t="shared" si="858"/>
        <v>-138.70694811981201</v>
      </c>
      <c r="AE4285" s="128">
        <f t="shared" si="859"/>
        <v>2.3438016331923294E-4</v>
      </c>
      <c r="AF4285" s="128">
        <f t="shared" si="868"/>
        <v>0.77979952651365658</v>
      </c>
      <c r="AG4285" s="128">
        <f t="shared" si="869"/>
        <v>0.58595040829814682</v>
      </c>
      <c r="AH4285" s="93">
        <f t="shared" si="870"/>
        <v>-2.7817240799370445E-2</v>
      </c>
      <c r="AI4285" s="128">
        <f t="shared" si="860"/>
        <v>1.1525071523878982</v>
      </c>
    </row>
    <row r="4286" spans="1:35" x14ac:dyDescent="0.25">
      <c r="A4286" s="96">
        <v>1.7127999999999999</v>
      </c>
      <c r="B4286" s="216">
        <v>21.23116923431493</v>
      </c>
      <c r="E4286" s="153">
        <f t="shared" si="861"/>
        <v>8.4924676937250358E-3</v>
      </c>
      <c r="F4286" s="166"/>
      <c r="W4286" s="152">
        <f t="shared" si="862"/>
        <v>0.63738554042168127</v>
      </c>
      <c r="X4286" s="170">
        <v>6.2905061971051692</v>
      </c>
      <c r="Y4286" s="153">
        <f t="shared" si="863"/>
        <v>3.9999999999995595E-4</v>
      </c>
      <c r="Z4286" s="128">
        <f t="shared" si="865"/>
        <v>8.8754449677853557</v>
      </c>
      <c r="AA4286" s="128">
        <f t="shared" si="866"/>
        <v>0.61929999999999996</v>
      </c>
      <c r="AB4286" s="128">
        <f t="shared" si="864"/>
        <v>2.6860643546033612E-3</v>
      </c>
      <c r="AC4286" s="128">
        <f t="shared" si="867"/>
        <v>8.1612924222991445</v>
      </c>
      <c r="AD4286" s="128">
        <f t="shared" si="858"/>
        <v>-138.69305492645225</v>
      </c>
      <c r="AE4286" s="128">
        <f t="shared" si="859"/>
        <v>2.3435668728596408E-4</v>
      </c>
      <c r="AF4286" s="128">
        <f t="shared" si="868"/>
        <v>0.78003388320094258</v>
      </c>
      <c r="AG4286" s="128">
        <f t="shared" si="869"/>
        <v>0.58589171821497477</v>
      </c>
      <c r="AH4286" s="93">
        <f t="shared" si="870"/>
        <v>-2.8051597486656411E-2</v>
      </c>
      <c r="AI4286" s="128">
        <f t="shared" si="860"/>
        <v>1.1525071523878982</v>
      </c>
    </row>
    <row r="4287" spans="1:35" x14ac:dyDescent="0.25">
      <c r="A4287" s="96">
        <v>1.7132000000000001</v>
      </c>
      <c r="B4287" s="216">
        <v>21.23116923431493</v>
      </c>
      <c r="E4287" s="153">
        <f t="shared" si="861"/>
        <v>8.4924676937297508E-3</v>
      </c>
      <c r="F4287" s="166"/>
      <c r="W4287" s="152">
        <f t="shared" si="862"/>
        <v>0.63738554042168127</v>
      </c>
      <c r="X4287" s="170">
        <v>6.2905061971051692</v>
      </c>
      <c r="Y4287" s="153">
        <f t="shared" si="863"/>
        <v>4.0000000000017799E-4</v>
      </c>
      <c r="Z4287" s="128">
        <f t="shared" si="865"/>
        <v>8.8754449677853557</v>
      </c>
      <c r="AA4287" s="128">
        <f t="shared" si="866"/>
        <v>0.61929999999999996</v>
      </c>
      <c r="AB4287" s="128">
        <f t="shared" si="864"/>
        <v>2.6860643546048522E-3</v>
      </c>
      <c r="AC4287" s="128">
        <f t="shared" si="867"/>
        <v>8.1639784866537486</v>
      </c>
      <c r="AD4287" s="128">
        <f t="shared" si="858"/>
        <v>-138.67915661896134</v>
      </c>
      <c r="AE4287" s="128">
        <f t="shared" si="859"/>
        <v>2.3433320261108848E-4</v>
      </c>
      <c r="AF4287" s="128">
        <f t="shared" si="868"/>
        <v>0.7802682164035537</v>
      </c>
      <c r="AG4287" s="128">
        <f t="shared" si="869"/>
        <v>0.58583300652746051</v>
      </c>
      <c r="AH4287" s="93">
        <f t="shared" si="870"/>
        <v>-2.8285930689267498E-2</v>
      </c>
      <c r="AI4287" s="128">
        <f t="shared" si="860"/>
        <v>1.1525071523878982</v>
      </c>
    </row>
    <row r="4288" spans="1:35" x14ac:dyDescent="0.25">
      <c r="A4288" s="96">
        <v>1.7136</v>
      </c>
      <c r="B4288" s="216">
        <v>20.243672990858421</v>
      </c>
      <c r="E4288" s="153">
        <f t="shared" si="861"/>
        <v>8.2949684450337562E-3</v>
      </c>
      <c r="F4288" s="166"/>
      <c r="W4288" s="152">
        <f t="shared" si="862"/>
        <v>0.6130508173113014</v>
      </c>
      <c r="X4288" s="170">
        <v>6.0503411528379116</v>
      </c>
      <c r="Y4288" s="153">
        <f t="shared" si="863"/>
        <v>3.9999999999995595E-4</v>
      </c>
      <c r="Z4288" s="128">
        <f t="shared" si="865"/>
        <v>8.8754449677853557</v>
      </c>
      <c r="AA4288" s="128">
        <f t="shared" si="866"/>
        <v>0.61929999999999996</v>
      </c>
      <c r="AB4288" s="128">
        <f t="shared" si="864"/>
        <v>2.6220845663835562E-3</v>
      </c>
      <c r="AC4288" s="128">
        <f t="shared" si="867"/>
        <v>8.1666005712201315</v>
      </c>
      <c r="AD4288" s="128">
        <f t="shared" si="858"/>
        <v>-135.36268711675527</v>
      </c>
      <c r="AE4288" s="128">
        <f t="shared" si="859"/>
        <v>2.2872919593293069E-4</v>
      </c>
      <c r="AF4288" s="128">
        <f t="shared" si="868"/>
        <v>0.78049694559948668</v>
      </c>
      <c r="AG4288" s="128">
        <f t="shared" si="869"/>
        <v>0.57182298983238966</v>
      </c>
      <c r="AH4288" s="93">
        <f t="shared" si="870"/>
        <v>-2.8514659885200428E-2</v>
      </c>
      <c r="AI4288" s="128">
        <f t="shared" si="860"/>
        <v>1.1425225002512196</v>
      </c>
    </row>
    <row r="4289" spans="1:35" x14ac:dyDescent="0.25">
      <c r="A4289" s="96">
        <v>1.714</v>
      </c>
      <c r="B4289" s="216">
        <v>20.243672990858421</v>
      </c>
      <c r="E4289" s="153">
        <f t="shared" si="861"/>
        <v>8.0974691963424765E-3</v>
      </c>
      <c r="F4289" s="166"/>
      <c r="W4289" s="152">
        <f t="shared" si="862"/>
        <v>0.6130508173113014</v>
      </c>
      <c r="X4289" s="170">
        <v>6.0503411528379116</v>
      </c>
      <c r="Y4289" s="153">
        <f t="shared" si="863"/>
        <v>3.9999999999995595E-4</v>
      </c>
      <c r="Z4289" s="128">
        <f t="shared" si="865"/>
        <v>8.8754449677853557</v>
      </c>
      <c r="AA4289" s="128">
        <f t="shared" si="866"/>
        <v>0.61929999999999996</v>
      </c>
      <c r="AB4289" s="128">
        <f t="shared" si="864"/>
        <v>2.6220845663835562E-3</v>
      </c>
      <c r="AC4289" s="128">
        <f t="shared" si="867"/>
        <v>8.1692226557865144</v>
      </c>
      <c r="AD4289" s="128">
        <f t="shared" si="858"/>
        <v>-135.34943344305611</v>
      </c>
      <c r="AE4289" s="128">
        <f t="shared" si="859"/>
        <v>2.2870680052845891E-4</v>
      </c>
      <c r="AF4289" s="128">
        <f t="shared" si="868"/>
        <v>0.78072565240001512</v>
      </c>
      <c r="AG4289" s="128">
        <f t="shared" si="869"/>
        <v>0.57176700132121028</v>
      </c>
      <c r="AH4289" s="93">
        <f t="shared" si="870"/>
        <v>-2.8743366685728886E-2</v>
      </c>
      <c r="AI4289" s="128">
        <f t="shared" si="860"/>
        <v>1.1425225002512196</v>
      </c>
    </row>
    <row r="4290" spans="1:35" x14ac:dyDescent="0.25">
      <c r="A4290" s="96">
        <v>1.7143999999999999</v>
      </c>
      <c r="B4290" s="216">
        <v>20.243672990858421</v>
      </c>
      <c r="E4290" s="153">
        <f t="shared" si="861"/>
        <v>8.0974691963424765E-3</v>
      </c>
      <c r="F4290" s="166"/>
      <c r="W4290" s="152">
        <f t="shared" si="862"/>
        <v>0.6130508173113014</v>
      </c>
      <c r="X4290" s="170">
        <v>6.0503411528379116</v>
      </c>
      <c r="Y4290" s="153">
        <f t="shared" si="863"/>
        <v>3.9999999999995595E-4</v>
      </c>
      <c r="Z4290" s="128">
        <f t="shared" si="865"/>
        <v>8.8754449677853557</v>
      </c>
      <c r="AA4290" s="128">
        <f t="shared" si="866"/>
        <v>0.61929999999999996</v>
      </c>
      <c r="AB4290" s="128">
        <f t="shared" si="864"/>
        <v>2.6220845663835562E-3</v>
      </c>
      <c r="AC4290" s="128">
        <f t="shared" si="867"/>
        <v>8.1718447403528973</v>
      </c>
      <c r="AD4290" s="128">
        <f t="shared" si="858"/>
        <v>-135.33617501196167</v>
      </c>
      <c r="AE4290" s="128">
        <f t="shared" si="859"/>
        <v>2.2868439708517509E-4</v>
      </c>
      <c r="AF4290" s="128">
        <f t="shared" si="868"/>
        <v>0.78095433679710025</v>
      </c>
      <c r="AG4290" s="128">
        <f t="shared" si="869"/>
        <v>0.57171099271300074</v>
      </c>
      <c r="AH4290" s="93">
        <f t="shared" si="870"/>
        <v>-2.897205108281406E-2</v>
      </c>
      <c r="AI4290" s="128">
        <f t="shared" si="860"/>
        <v>1.1425225002512196</v>
      </c>
    </row>
    <row r="4291" spans="1:35" x14ac:dyDescent="0.25">
      <c r="A4291" s="96">
        <v>1.7147999999999999</v>
      </c>
      <c r="B4291" s="216">
        <v>21.23116923431493</v>
      </c>
      <c r="E4291" s="153">
        <f t="shared" si="861"/>
        <v>8.2949684450337562E-3</v>
      </c>
      <c r="F4291" s="166"/>
      <c r="W4291" s="152">
        <f t="shared" si="862"/>
        <v>0.63738554042168094</v>
      </c>
      <c r="X4291" s="170">
        <v>6.2905061971051666</v>
      </c>
      <c r="Y4291" s="153">
        <f t="shared" si="863"/>
        <v>3.9999999999995595E-4</v>
      </c>
      <c r="Z4291" s="128">
        <f t="shared" si="865"/>
        <v>8.8754449677853557</v>
      </c>
      <c r="AA4291" s="128">
        <f t="shared" si="866"/>
        <v>0.61929999999999996</v>
      </c>
      <c r="AB4291" s="128">
        <f t="shared" si="864"/>
        <v>2.6860643546033603E-3</v>
      </c>
      <c r="AC4291" s="128">
        <f t="shared" si="867"/>
        <v>8.1745308047075014</v>
      </c>
      <c r="AD4291" s="128">
        <f t="shared" si="858"/>
        <v>-138.62450701589646</v>
      </c>
      <c r="AE4291" s="128">
        <f t="shared" si="859"/>
        <v>2.3424085840580315E-4</v>
      </c>
      <c r="AF4291" s="128">
        <f t="shared" si="868"/>
        <v>0.78118857765550609</v>
      </c>
      <c r="AG4291" s="128">
        <f t="shared" si="869"/>
        <v>0.58560214601457239</v>
      </c>
      <c r="AH4291" s="93">
        <f t="shared" si="870"/>
        <v>-2.9206291941219861E-2</v>
      </c>
      <c r="AI4291" s="128">
        <f t="shared" si="860"/>
        <v>1.1525071523878987</v>
      </c>
    </row>
    <row r="4292" spans="1:35" x14ac:dyDescent="0.25">
      <c r="A4292" s="96">
        <v>1.7152000000000001</v>
      </c>
      <c r="B4292" s="216">
        <v>21.23116923431493</v>
      </c>
      <c r="E4292" s="153">
        <f t="shared" si="861"/>
        <v>8.4924676937297508E-3</v>
      </c>
      <c r="F4292" s="166"/>
      <c r="W4292" s="152">
        <f t="shared" si="862"/>
        <v>0.63738554042168094</v>
      </c>
      <c r="X4292" s="170">
        <v>6.2905061971051666</v>
      </c>
      <c r="Y4292" s="153">
        <f t="shared" si="863"/>
        <v>4.0000000000017799E-4</v>
      </c>
      <c r="Z4292" s="128">
        <f t="shared" si="865"/>
        <v>8.8754449677853557</v>
      </c>
      <c r="AA4292" s="128">
        <f t="shared" si="866"/>
        <v>0.61929999999999996</v>
      </c>
      <c r="AB4292" s="128">
        <f t="shared" si="864"/>
        <v>2.6860643546048513E-3</v>
      </c>
      <c r="AC4292" s="128">
        <f t="shared" si="867"/>
        <v>8.1772168690621054</v>
      </c>
      <c r="AD4292" s="128">
        <f t="shared" ref="AD4292:AD4355" si="871">2*$AB$1*PI()*((AC4292+$X$2/2)*(2*AC4292-$Z$1)+(AC4292+$X$2/2)^2-($X$1/2)^2)*AB4292</f>
        <v>-138.61058350281314</v>
      </c>
      <c r="AE4292" s="128">
        <f t="shared" ref="AE4292:AE4355" si="872">-AD4292*0.000000001*$Z$2</f>
        <v>2.3421733113976001E-4</v>
      </c>
      <c r="AF4292" s="128">
        <f t="shared" si="868"/>
        <v>0.7814227949866458</v>
      </c>
      <c r="AG4292" s="128">
        <f t="shared" si="869"/>
        <v>0.58554332784913943</v>
      </c>
      <c r="AH4292" s="93">
        <f t="shared" si="870"/>
        <v>-2.9440509272359621E-2</v>
      </c>
      <c r="AI4292" s="128">
        <f t="shared" ref="AI4292:AI4355" si="873">B4292*9.81/(W4292*1000000*$AF$1)</f>
        <v>1.1525071523878987</v>
      </c>
    </row>
    <row r="4293" spans="1:35" x14ac:dyDescent="0.25">
      <c r="A4293" s="96">
        <v>1.7156</v>
      </c>
      <c r="B4293" s="216">
        <v>21.23116923431493</v>
      </c>
      <c r="E4293" s="153">
        <f t="shared" ref="E4293:E4356" si="874">+(B4292+B4293)/2*(A4293-A4292)</f>
        <v>8.4924676937250358E-3</v>
      </c>
      <c r="F4293" s="166"/>
      <c r="W4293" s="152">
        <f t="shared" ref="W4293:W4356" si="875">+X4293/1000000*101325</f>
        <v>0.63738554042168094</v>
      </c>
      <c r="X4293" s="170">
        <v>6.2905061971051666</v>
      </c>
      <c r="Y4293" s="153">
        <f t="shared" ref="Y4293:Y4356" si="876">+A4293-A4292</f>
        <v>3.9999999999995595E-4</v>
      </c>
      <c r="Z4293" s="128">
        <f t="shared" si="865"/>
        <v>8.8754449677853557</v>
      </c>
      <c r="AA4293" s="128">
        <f t="shared" si="866"/>
        <v>0.61929999999999996</v>
      </c>
      <c r="AB4293" s="128">
        <f t="shared" ref="AB4293:AB4356" si="877">IF(OR(AC4292&gt;=($X$1-$X$2)/2,AC4292&gt;=$Z$1/2),0,Z4293*W4293^AA4293*Y4293)</f>
        <v>2.6860643546033603E-3</v>
      </c>
      <c r="AC4293" s="128">
        <f t="shared" si="867"/>
        <v>8.1799029334167095</v>
      </c>
      <c r="AD4293" s="128">
        <f t="shared" si="871"/>
        <v>-138.59665487536785</v>
      </c>
      <c r="AE4293" s="128">
        <f t="shared" si="872"/>
        <v>2.3419379523172013E-4</v>
      </c>
      <c r="AF4293" s="128">
        <f t="shared" si="868"/>
        <v>0.7816569887818775</v>
      </c>
      <c r="AG4293" s="128">
        <f t="shared" si="869"/>
        <v>0.58548448807936482</v>
      </c>
      <c r="AH4293" s="93">
        <f t="shared" si="870"/>
        <v>-2.9674703067591342E-2</v>
      </c>
      <c r="AI4293" s="128">
        <f t="shared" si="873"/>
        <v>1.1525071523878987</v>
      </c>
    </row>
    <row r="4294" spans="1:35" x14ac:dyDescent="0.25">
      <c r="A4294" s="96">
        <v>1.716</v>
      </c>
      <c r="B4294" s="216">
        <v>20.243672990858421</v>
      </c>
      <c r="E4294" s="153">
        <f t="shared" si="874"/>
        <v>8.2949684450337562E-3</v>
      </c>
      <c r="F4294" s="166"/>
      <c r="W4294" s="152">
        <f t="shared" si="875"/>
        <v>0.61305081731130195</v>
      </c>
      <c r="X4294" s="170">
        <v>6.050341152837917</v>
      </c>
      <c r="Y4294" s="153">
        <f t="shared" si="876"/>
        <v>3.9999999999995595E-4</v>
      </c>
      <c r="Z4294" s="128">
        <f t="shared" ref="Z4294:Z4357" si="878">IF(AND(W4294&lt;=$S$56,W4294&gt;$Q$56),$T$56,IF(AND(W4294&lt;=$S$57,W4294&gt;$Q$57),$T$57,IF(AND(W4294&lt;=$S$58,W4294&gt;$Q$58),$T$58,IF(AND(W4294&lt;=$S$59,W4294&gt;$Q$59),$T$59,IF(AND(W4294&lt;=$S$60,W4294&gt;$Q$60),$T$60,"Valor no encontrado para Po")))))</f>
        <v>8.8754449677853557</v>
      </c>
      <c r="AA4294" s="128">
        <f t="shared" ref="AA4294:AA4357" si="879">IF(AND(W4294&lt;=$S$56,W4294&gt;$Q$56),$U$56,IF(AND(W4294&lt;=$S$57,W4294&gt;$Q$57),$U$57,IF(AND(W4294&lt;=$S$58,W4294&gt;$Q$58),$U$58,IF(AND(W4294&lt;=$S$59,W4294&gt;$Q$59),$U$59,IF(AND(W4294&lt;=$S$60,W4294&gt;$Q$60),$U$60,"Valor no encontrado para Po")))))</f>
        <v>0.61929999999999996</v>
      </c>
      <c r="AB4294" s="128">
        <f t="shared" si="877"/>
        <v>2.6220845663835575E-3</v>
      </c>
      <c r="AC4294" s="128">
        <f t="shared" ref="AC4294:AC4357" si="880">+AC4293+AB4294</f>
        <v>8.1825250179830924</v>
      </c>
      <c r="AD4294" s="128">
        <f t="shared" si="871"/>
        <v>-135.28212160259119</v>
      </c>
      <c r="AE4294" s="128">
        <f t="shared" si="872"/>
        <v>2.2859306029860495E-4</v>
      </c>
      <c r="AF4294" s="128">
        <f t="shared" ref="AF4294:AF4357" si="881">+AF4293+AE4294</f>
        <v>0.78188558184217616</v>
      </c>
      <c r="AG4294" s="128">
        <f t="shared" ref="AG4294:AG4357" si="882">+AE4294/Y4294</f>
        <v>0.57148265074657534</v>
      </c>
      <c r="AH4294" s="93">
        <f t="shared" ref="AH4294:AH4357" si="883">+AH4293-AE4294</f>
        <v>-2.9903296127889948E-2</v>
      </c>
      <c r="AI4294" s="128">
        <f t="shared" si="873"/>
        <v>1.1425225002512185</v>
      </c>
    </row>
    <row r="4295" spans="1:35" x14ac:dyDescent="0.25">
      <c r="A4295" s="96">
        <v>1.7163999999999999</v>
      </c>
      <c r="B4295" s="216">
        <v>20.243672990858421</v>
      </c>
      <c r="E4295" s="153">
        <f t="shared" si="874"/>
        <v>8.0974691963424765E-3</v>
      </c>
      <c r="F4295" s="166"/>
      <c r="W4295" s="152">
        <f t="shared" si="875"/>
        <v>0.61305081731130195</v>
      </c>
      <c r="X4295" s="170">
        <v>6.050341152837917</v>
      </c>
      <c r="Y4295" s="153">
        <f t="shared" si="876"/>
        <v>3.9999999999995595E-4</v>
      </c>
      <c r="Z4295" s="128">
        <f t="shared" si="878"/>
        <v>8.8754449677853557</v>
      </c>
      <c r="AA4295" s="128">
        <f t="shared" si="879"/>
        <v>0.61929999999999996</v>
      </c>
      <c r="AB4295" s="128">
        <f t="shared" si="877"/>
        <v>2.6220845663835575E-3</v>
      </c>
      <c r="AC4295" s="128">
        <f t="shared" si="880"/>
        <v>8.1851471025494753</v>
      </c>
      <c r="AD4295" s="128">
        <f t="shared" si="871"/>
        <v>-135.26883903627373</v>
      </c>
      <c r="AE4295" s="128">
        <f t="shared" si="872"/>
        <v>2.2857061607281105E-4</v>
      </c>
      <c r="AF4295" s="128">
        <f t="shared" si="881"/>
        <v>0.782114152458249</v>
      </c>
      <c r="AG4295" s="128">
        <f t="shared" si="882"/>
        <v>0.5714265401820906</v>
      </c>
      <c r="AH4295" s="93">
        <f t="shared" si="883"/>
        <v>-3.013186674396276E-2</v>
      </c>
      <c r="AI4295" s="128">
        <f t="shared" si="873"/>
        <v>1.1425225002512185</v>
      </c>
    </row>
    <row r="4296" spans="1:35" x14ac:dyDescent="0.25">
      <c r="A4296" s="96">
        <v>1.7167999999999999</v>
      </c>
      <c r="B4296" s="216">
        <v>20.243672990858421</v>
      </c>
      <c r="E4296" s="153">
        <f t="shared" si="874"/>
        <v>8.0974691963424765E-3</v>
      </c>
      <c r="F4296" s="166"/>
      <c r="W4296" s="152">
        <f t="shared" si="875"/>
        <v>0.61305081731130195</v>
      </c>
      <c r="X4296" s="170">
        <v>6.050341152837917</v>
      </c>
      <c r="Y4296" s="153">
        <f t="shared" si="876"/>
        <v>3.9999999999995595E-4</v>
      </c>
      <c r="Z4296" s="128">
        <f t="shared" si="878"/>
        <v>8.8754449677853557</v>
      </c>
      <c r="AA4296" s="128">
        <f t="shared" si="879"/>
        <v>0.61929999999999996</v>
      </c>
      <c r="AB4296" s="128">
        <f t="shared" si="877"/>
        <v>2.6220845663835575E-3</v>
      </c>
      <c r="AC4296" s="128">
        <f t="shared" si="880"/>
        <v>8.1877691871158582</v>
      </c>
      <c r="AD4296" s="128">
        <f t="shared" si="871"/>
        <v>-135.25555171256093</v>
      </c>
      <c r="AE4296" s="128">
        <f t="shared" si="872"/>
        <v>2.2854816380820503E-4</v>
      </c>
      <c r="AF4296" s="128">
        <f t="shared" si="881"/>
        <v>0.78234270062205724</v>
      </c>
      <c r="AG4296" s="128">
        <f t="shared" si="882"/>
        <v>0.5713704095205755</v>
      </c>
      <c r="AH4296" s="93">
        <f t="shared" si="883"/>
        <v>-3.0360414907770965E-2</v>
      </c>
      <c r="AI4296" s="128">
        <f t="shared" si="873"/>
        <v>1.1425225002512185</v>
      </c>
    </row>
    <row r="4297" spans="1:35" x14ac:dyDescent="0.25">
      <c r="A4297" s="96">
        <v>1.7172000000000001</v>
      </c>
      <c r="B4297" s="216">
        <v>20.243672990858421</v>
      </c>
      <c r="E4297" s="153">
        <f t="shared" si="874"/>
        <v>8.0974691963469712E-3</v>
      </c>
      <c r="F4297" s="166"/>
      <c r="W4297" s="152">
        <f t="shared" si="875"/>
        <v>0.61305081731130195</v>
      </c>
      <c r="X4297" s="170">
        <v>6.050341152837917</v>
      </c>
      <c r="Y4297" s="153">
        <f t="shared" si="876"/>
        <v>4.0000000000017799E-4</v>
      </c>
      <c r="Z4297" s="128">
        <f t="shared" si="878"/>
        <v>8.8754449677853557</v>
      </c>
      <c r="AA4297" s="128">
        <f t="shared" si="879"/>
        <v>0.61929999999999996</v>
      </c>
      <c r="AB4297" s="128">
        <f t="shared" si="877"/>
        <v>2.6220845663850129E-3</v>
      </c>
      <c r="AC4297" s="128">
        <f t="shared" si="880"/>
        <v>8.1903912716822429</v>
      </c>
      <c r="AD4297" s="128">
        <f t="shared" si="871"/>
        <v>-135.2422596315279</v>
      </c>
      <c r="AE4297" s="128">
        <f t="shared" si="872"/>
        <v>2.2852570350491376E-4</v>
      </c>
      <c r="AF4297" s="128">
        <f t="shared" si="881"/>
        <v>0.7825712263255622</v>
      </c>
      <c r="AG4297" s="128">
        <f t="shared" si="882"/>
        <v>0.57131425876203012</v>
      </c>
      <c r="AH4297" s="93">
        <f t="shared" si="883"/>
        <v>-3.0588940611275879E-2</v>
      </c>
      <c r="AI4297" s="128">
        <f t="shared" si="873"/>
        <v>1.1425225002512185</v>
      </c>
    </row>
    <row r="4298" spans="1:35" x14ac:dyDescent="0.25">
      <c r="A4298" s="96">
        <v>1.7176</v>
      </c>
      <c r="B4298" s="216">
        <v>21.23116923431493</v>
      </c>
      <c r="E4298" s="153">
        <f t="shared" si="874"/>
        <v>8.2949684450337562E-3</v>
      </c>
      <c r="F4298" s="166"/>
      <c r="W4298" s="152">
        <f t="shared" si="875"/>
        <v>0.63738554042168127</v>
      </c>
      <c r="X4298" s="170">
        <v>6.2905061971051692</v>
      </c>
      <c r="Y4298" s="153">
        <f t="shared" si="876"/>
        <v>3.9999999999995595E-4</v>
      </c>
      <c r="Z4298" s="128">
        <f t="shared" si="878"/>
        <v>8.8754449677853557</v>
      </c>
      <c r="AA4298" s="128">
        <f t="shared" si="879"/>
        <v>0.61929999999999996</v>
      </c>
      <c r="AB4298" s="128">
        <f t="shared" si="877"/>
        <v>2.6860643546033612E-3</v>
      </c>
      <c r="AC4298" s="128">
        <f t="shared" si="880"/>
        <v>8.193077336036847</v>
      </c>
      <c r="AD4298" s="128">
        <f t="shared" si="871"/>
        <v>-138.52826475478705</v>
      </c>
      <c r="AE4298" s="128">
        <f t="shared" si="872"/>
        <v>2.3407823297728059E-4</v>
      </c>
      <c r="AF4298" s="128">
        <f t="shared" si="881"/>
        <v>0.78280530455853947</v>
      </c>
      <c r="AG4298" s="128">
        <f t="shared" si="882"/>
        <v>0.58519558244326597</v>
      </c>
      <c r="AH4298" s="93">
        <f t="shared" si="883"/>
        <v>-3.0823018844253161E-2</v>
      </c>
      <c r="AI4298" s="128">
        <f t="shared" si="873"/>
        <v>1.1525071523878982</v>
      </c>
    </row>
    <row r="4299" spans="1:35" x14ac:dyDescent="0.25">
      <c r="A4299" s="96">
        <v>1.718</v>
      </c>
      <c r="B4299" s="216">
        <v>21.23116923431493</v>
      </c>
      <c r="E4299" s="153">
        <f t="shared" si="874"/>
        <v>8.4924676937250358E-3</v>
      </c>
      <c r="F4299" s="166"/>
      <c r="W4299" s="152">
        <f t="shared" si="875"/>
        <v>0.63738554042168127</v>
      </c>
      <c r="X4299" s="170">
        <v>6.2905061971051692</v>
      </c>
      <c r="Y4299" s="153">
        <f t="shared" si="876"/>
        <v>3.9999999999995595E-4</v>
      </c>
      <c r="Z4299" s="128">
        <f t="shared" si="878"/>
        <v>8.8754449677853557</v>
      </c>
      <c r="AA4299" s="128">
        <f t="shared" si="879"/>
        <v>0.61929999999999996</v>
      </c>
      <c r="AB4299" s="128">
        <f t="shared" si="877"/>
        <v>2.6860643546033612E-3</v>
      </c>
      <c r="AC4299" s="128">
        <f t="shared" si="880"/>
        <v>8.195763400391451</v>
      </c>
      <c r="AD4299" s="128">
        <f t="shared" si="871"/>
        <v>-138.51430592943433</v>
      </c>
      <c r="AE4299" s="128">
        <f t="shared" si="872"/>
        <v>2.3405464604230538E-4</v>
      </c>
      <c r="AF4299" s="128">
        <f t="shared" si="881"/>
        <v>0.78303935920458179</v>
      </c>
      <c r="AG4299" s="128">
        <f t="shared" si="882"/>
        <v>0.58513661510582793</v>
      </c>
      <c r="AH4299" s="93">
        <f t="shared" si="883"/>
        <v>-3.1057073490295465E-2</v>
      </c>
      <c r="AI4299" s="128">
        <f t="shared" si="873"/>
        <v>1.1525071523878982</v>
      </c>
    </row>
    <row r="4300" spans="1:35" x14ac:dyDescent="0.25">
      <c r="A4300" s="96">
        <v>1.7183999999999999</v>
      </c>
      <c r="B4300" s="216">
        <v>21.23116923431493</v>
      </c>
      <c r="E4300" s="153">
        <f t="shared" si="874"/>
        <v>8.4924676937250358E-3</v>
      </c>
      <c r="F4300" s="166"/>
      <c r="W4300" s="152">
        <f t="shared" si="875"/>
        <v>0.63738554042168127</v>
      </c>
      <c r="X4300" s="170">
        <v>6.2905061971051692</v>
      </c>
      <c r="Y4300" s="153">
        <f t="shared" si="876"/>
        <v>3.9999999999995595E-4</v>
      </c>
      <c r="Z4300" s="128">
        <f t="shared" si="878"/>
        <v>8.8754449677853557</v>
      </c>
      <c r="AA4300" s="128">
        <f t="shared" si="879"/>
        <v>0.61929999999999996</v>
      </c>
      <c r="AB4300" s="128">
        <f t="shared" si="877"/>
        <v>2.6860643546033612E-3</v>
      </c>
      <c r="AC4300" s="128">
        <f t="shared" si="880"/>
        <v>8.1984494647460551</v>
      </c>
      <c r="AD4300" s="128">
        <f t="shared" si="871"/>
        <v>-138.50034198987342</v>
      </c>
      <c r="AE4300" s="128">
        <f t="shared" si="872"/>
        <v>2.3403105046559326E-4</v>
      </c>
      <c r="AF4300" s="128">
        <f t="shared" si="881"/>
        <v>0.78327339025504739</v>
      </c>
      <c r="AG4300" s="128">
        <f t="shared" si="882"/>
        <v>0.58507762616404757</v>
      </c>
      <c r="AH4300" s="93">
        <f t="shared" si="883"/>
        <v>-3.1291104540761061E-2</v>
      </c>
      <c r="AI4300" s="128">
        <f t="shared" si="873"/>
        <v>1.1525071523878982</v>
      </c>
    </row>
    <row r="4301" spans="1:35" x14ac:dyDescent="0.25">
      <c r="A4301" s="96">
        <v>1.7187999999999999</v>
      </c>
      <c r="B4301" s="216">
        <v>20.243672990858421</v>
      </c>
      <c r="E4301" s="153">
        <f t="shared" si="874"/>
        <v>8.2949684450337562E-3</v>
      </c>
      <c r="F4301" s="166"/>
      <c r="W4301" s="152">
        <f t="shared" si="875"/>
        <v>0.6130508173113014</v>
      </c>
      <c r="X4301" s="170">
        <v>6.0503411528379116</v>
      </c>
      <c r="Y4301" s="153">
        <f t="shared" si="876"/>
        <v>3.9999999999995595E-4</v>
      </c>
      <c r="Z4301" s="128">
        <f t="shared" si="878"/>
        <v>8.8754449677853557</v>
      </c>
      <c r="AA4301" s="128">
        <f t="shared" si="879"/>
        <v>0.61929999999999996</v>
      </c>
      <c r="AB4301" s="128">
        <f t="shared" si="877"/>
        <v>2.6220845663835562E-3</v>
      </c>
      <c r="AC4301" s="128">
        <f t="shared" si="880"/>
        <v>8.201071549312438</v>
      </c>
      <c r="AD4301" s="128">
        <f t="shared" si="871"/>
        <v>-135.18806915881103</v>
      </c>
      <c r="AE4301" s="128">
        <f t="shared" si="872"/>
        <v>2.2843413511545749E-4</v>
      </c>
      <c r="AF4301" s="128">
        <f t="shared" si="881"/>
        <v>0.7835018243901628</v>
      </c>
      <c r="AG4301" s="128">
        <f t="shared" si="882"/>
        <v>0.57108533778870663</v>
      </c>
      <c r="AH4301" s="93">
        <f t="shared" si="883"/>
        <v>-3.1519538675876521E-2</v>
      </c>
      <c r="AI4301" s="128">
        <f t="shared" si="873"/>
        <v>1.1425225002512196</v>
      </c>
    </row>
    <row r="4302" spans="1:35" x14ac:dyDescent="0.25">
      <c r="A4302" s="96">
        <v>1.7192000000000001</v>
      </c>
      <c r="B4302" s="216">
        <v>20.243672990858421</v>
      </c>
      <c r="E4302" s="153">
        <f t="shared" si="874"/>
        <v>8.0974691963469712E-3</v>
      </c>
      <c r="F4302" s="166"/>
      <c r="W4302" s="152">
        <f t="shared" si="875"/>
        <v>0.6130508173113014</v>
      </c>
      <c r="X4302" s="170">
        <v>6.0503411528379116</v>
      </c>
      <c r="Y4302" s="153">
        <f t="shared" si="876"/>
        <v>4.0000000000017799E-4</v>
      </c>
      <c r="Z4302" s="128">
        <f t="shared" si="878"/>
        <v>8.8754449677853557</v>
      </c>
      <c r="AA4302" s="128">
        <f t="shared" si="879"/>
        <v>0.61929999999999996</v>
      </c>
      <c r="AB4302" s="128">
        <f t="shared" si="877"/>
        <v>2.6220845663850116E-3</v>
      </c>
      <c r="AC4302" s="128">
        <f t="shared" si="880"/>
        <v>8.2036936338788227</v>
      </c>
      <c r="AD4302" s="128">
        <f t="shared" si="871"/>
        <v>-135.17475294255496</v>
      </c>
      <c r="AE4302" s="128">
        <f t="shared" si="872"/>
        <v>2.2841163402965609E-4</v>
      </c>
      <c r="AF4302" s="128">
        <f t="shared" si="881"/>
        <v>0.78373023602419245</v>
      </c>
      <c r="AG4302" s="128">
        <f t="shared" si="882"/>
        <v>0.57102908507388617</v>
      </c>
      <c r="AH4302" s="93">
        <f t="shared" si="883"/>
        <v>-3.1747950309906174E-2</v>
      </c>
      <c r="AI4302" s="128">
        <f t="shared" si="873"/>
        <v>1.1425225002512196</v>
      </c>
    </row>
    <row r="4303" spans="1:35" x14ac:dyDescent="0.25">
      <c r="A4303" s="96">
        <v>1.7196</v>
      </c>
      <c r="B4303" s="216">
        <v>20.243672990858421</v>
      </c>
      <c r="E4303" s="153">
        <f t="shared" si="874"/>
        <v>8.0974691963424765E-3</v>
      </c>
      <c r="F4303" s="166"/>
      <c r="W4303" s="152">
        <f t="shared" si="875"/>
        <v>0.6130508173113014</v>
      </c>
      <c r="X4303" s="170">
        <v>6.0503411528379116</v>
      </c>
      <c r="Y4303" s="153">
        <f t="shared" si="876"/>
        <v>3.9999999999995595E-4</v>
      </c>
      <c r="Z4303" s="128">
        <f t="shared" si="878"/>
        <v>8.8754449677853557</v>
      </c>
      <c r="AA4303" s="128">
        <f t="shared" si="879"/>
        <v>0.61929999999999996</v>
      </c>
      <c r="AB4303" s="128">
        <f t="shared" si="877"/>
        <v>2.6220845663835562E-3</v>
      </c>
      <c r="AC4303" s="128">
        <f t="shared" si="880"/>
        <v>8.2063157184452056</v>
      </c>
      <c r="AD4303" s="128">
        <f t="shared" si="871"/>
        <v>-135.16143196875345</v>
      </c>
      <c r="AE4303" s="128">
        <f t="shared" si="872"/>
        <v>2.2838912490478897E-4</v>
      </c>
      <c r="AF4303" s="128">
        <f t="shared" si="881"/>
        <v>0.7839586251490972</v>
      </c>
      <c r="AG4303" s="128">
        <f t="shared" si="882"/>
        <v>0.57097281226203533</v>
      </c>
      <c r="AH4303" s="93">
        <f t="shared" si="883"/>
        <v>-3.1976339434810964E-2</v>
      </c>
      <c r="AI4303" s="128">
        <f t="shared" si="873"/>
        <v>1.1425225002512196</v>
      </c>
    </row>
    <row r="4304" spans="1:35" x14ac:dyDescent="0.25">
      <c r="A4304" s="96">
        <v>1.72</v>
      </c>
      <c r="B4304" s="216">
        <v>20.243672990858421</v>
      </c>
      <c r="E4304" s="153">
        <f t="shared" si="874"/>
        <v>8.0974691963424765E-3</v>
      </c>
      <c r="F4304" s="166"/>
      <c r="W4304" s="152">
        <f t="shared" si="875"/>
        <v>0.6130508173113014</v>
      </c>
      <c r="X4304" s="170">
        <v>6.0503411528379116</v>
      </c>
      <c r="Y4304" s="153">
        <f t="shared" si="876"/>
        <v>3.9999999999995595E-4</v>
      </c>
      <c r="Z4304" s="128">
        <f t="shared" si="878"/>
        <v>8.8754449677853557</v>
      </c>
      <c r="AA4304" s="128">
        <f t="shared" si="879"/>
        <v>0.61929999999999996</v>
      </c>
      <c r="AB4304" s="128">
        <f t="shared" si="877"/>
        <v>2.6220845663835562E-3</v>
      </c>
      <c r="AC4304" s="128">
        <f t="shared" si="880"/>
        <v>8.2089378030115885</v>
      </c>
      <c r="AD4304" s="128">
        <f t="shared" si="871"/>
        <v>-135.14810623763168</v>
      </c>
      <c r="AE4304" s="128">
        <f t="shared" si="872"/>
        <v>2.2836660774123654E-4</v>
      </c>
      <c r="AF4304" s="128">
        <f t="shared" si="881"/>
        <v>0.78418699175683848</v>
      </c>
      <c r="AG4304" s="128">
        <f t="shared" si="882"/>
        <v>0.57091651935315424</v>
      </c>
      <c r="AH4304" s="93">
        <f t="shared" si="883"/>
        <v>-3.2204706042552204E-2</v>
      </c>
      <c r="AI4304" s="128">
        <f t="shared" si="873"/>
        <v>1.1425225002512196</v>
      </c>
    </row>
    <row r="4305" spans="1:35" x14ac:dyDescent="0.25">
      <c r="A4305" s="96">
        <v>1.7203999999999999</v>
      </c>
      <c r="B4305" s="216">
        <v>20.243672990858421</v>
      </c>
      <c r="E4305" s="153">
        <f t="shared" si="874"/>
        <v>8.0974691963424765E-3</v>
      </c>
      <c r="F4305" s="166"/>
      <c r="W4305" s="152">
        <f t="shared" si="875"/>
        <v>0.6130508173113014</v>
      </c>
      <c r="X4305" s="170">
        <v>6.0503411528379116</v>
      </c>
      <c r="Y4305" s="153">
        <f t="shared" si="876"/>
        <v>3.9999999999995595E-4</v>
      </c>
      <c r="Z4305" s="128">
        <f t="shared" si="878"/>
        <v>8.8754449677853557</v>
      </c>
      <c r="AA4305" s="128">
        <f t="shared" si="879"/>
        <v>0.61929999999999996</v>
      </c>
      <c r="AB4305" s="128">
        <f t="shared" si="877"/>
        <v>2.6220845663835562E-3</v>
      </c>
      <c r="AC4305" s="128">
        <f t="shared" si="880"/>
        <v>8.2115598875779714</v>
      </c>
      <c r="AD4305" s="128">
        <f t="shared" si="871"/>
        <v>-135.13477574911462</v>
      </c>
      <c r="AE4305" s="128">
        <f t="shared" si="872"/>
        <v>2.2834408253887215E-4</v>
      </c>
      <c r="AF4305" s="128">
        <f t="shared" si="881"/>
        <v>0.78441533583937739</v>
      </c>
      <c r="AG4305" s="128">
        <f t="shared" si="882"/>
        <v>0.57086020634724322</v>
      </c>
      <c r="AH4305" s="93">
        <f t="shared" si="883"/>
        <v>-3.2433050125091074E-2</v>
      </c>
      <c r="AI4305" s="128">
        <f t="shared" si="873"/>
        <v>1.1425225002512196</v>
      </c>
    </row>
    <row r="4306" spans="1:35" x14ac:dyDescent="0.25">
      <c r="A4306" s="96">
        <v>1.7207999999999999</v>
      </c>
      <c r="B4306" s="216">
        <v>21.23116923431493</v>
      </c>
      <c r="E4306" s="153">
        <f t="shared" si="874"/>
        <v>8.2949684450337562E-3</v>
      </c>
      <c r="F4306" s="166"/>
      <c r="W4306" s="152">
        <f t="shared" si="875"/>
        <v>0.63738554042168094</v>
      </c>
      <c r="X4306" s="170">
        <v>6.2905061971051666</v>
      </c>
      <c r="Y4306" s="153">
        <f t="shared" si="876"/>
        <v>3.9999999999995595E-4</v>
      </c>
      <c r="Z4306" s="128">
        <f t="shared" si="878"/>
        <v>8.8754449677853557</v>
      </c>
      <c r="AA4306" s="128">
        <f t="shared" si="879"/>
        <v>0.61929999999999996</v>
      </c>
      <c r="AB4306" s="128">
        <f t="shared" si="877"/>
        <v>2.6860643546033603E-3</v>
      </c>
      <c r="AC4306" s="128">
        <f t="shared" si="880"/>
        <v>8.2142459519325755</v>
      </c>
      <c r="AD4306" s="128">
        <f t="shared" si="871"/>
        <v>-138.41811792322611</v>
      </c>
      <c r="AE4306" s="128">
        <f t="shared" si="872"/>
        <v>2.3389211229104037E-4</v>
      </c>
      <c r="AF4306" s="128">
        <f t="shared" si="881"/>
        <v>0.78464922795166847</v>
      </c>
      <c r="AG4306" s="128">
        <f t="shared" si="882"/>
        <v>0.58473028072766531</v>
      </c>
      <c r="AH4306" s="93">
        <f t="shared" si="883"/>
        <v>-3.2666942237382111E-2</v>
      </c>
      <c r="AI4306" s="128">
        <f t="shared" si="873"/>
        <v>1.1525071523878987</v>
      </c>
    </row>
    <row r="4307" spans="1:35" x14ac:dyDescent="0.25">
      <c r="A4307" s="96">
        <v>1.7212000000000001</v>
      </c>
      <c r="B4307" s="216">
        <v>21.23116923431493</v>
      </c>
      <c r="E4307" s="153">
        <f t="shared" si="874"/>
        <v>8.4924676937297508E-3</v>
      </c>
      <c r="F4307" s="166"/>
      <c r="W4307" s="152">
        <f t="shared" si="875"/>
        <v>0.63738554042168094</v>
      </c>
      <c r="X4307" s="170">
        <v>6.2905061971051666</v>
      </c>
      <c r="Y4307" s="153">
        <f t="shared" si="876"/>
        <v>4.0000000000017799E-4</v>
      </c>
      <c r="Z4307" s="128">
        <f t="shared" si="878"/>
        <v>8.8754449677853557</v>
      </c>
      <c r="AA4307" s="128">
        <f t="shared" si="879"/>
        <v>0.61929999999999996</v>
      </c>
      <c r="AB4307" s="128">
        <f t="shared" si="877"/>
        <v>2.6860643546048513E-3</v>
      </c>
      <c r="AC4307" s="128">
        <f t="shared" si="880"/>
        <v>8.2169320162871795</v>
      </c>
      <c r="AD4307" s="128">
        <f t="shared" si="871"/>
        <v>-138.40411879336563</v>
      </c>
      <c r="AE4307" s="128">
        <f t="shared" si="872"/>
        <v>2.3386845725149473E-4</v>
      </c>
      <c r="AF4307" s="128">
        <f t="shared" si="881"/>
        <v>0.78488309640891996</v>
      </c>
      <c r="AG4307" s="128">
        <f t="shared" si="882"/>
        <v>0.58467114312847668</v>
      </c>
      <c r="AH4307" s="93">
        <f t="shared" si="883"/>
        <v>-3.2900810694633603E-2</v>
      </c>
      <c r="AI4307" s="128">
        <f t="shared" si="873"/>
        <v>1.1525071523878987</v>
      </c>
    </row>
    <row r="4308" spans="1:35" x14ac:dyDescent="0.25">
      <c r="A4308" s="96">
        <v>1.7216</v>
      </c>
      <c r="B4308" s="216">
        <v>21.23116923431493</v>
      </c>
      <c r="E4308" s="153">
        <f t="shared" si="874"/>
        <v>8.4924676937250358E-3</v>
      </c>
      <c r="F4308" s="166"/>
      <c r="W4308" s="152">
        <f t="shared" si="875"/>
        <v>0.63738554042168094</v>
      </c>
      <c r="X4308" s="170">
        <v>6.2905061971051666</v>
      </c>
      <c r="Y4308" s="153">
        <f t="shared" si="876"/>
        <v>3.9999999999995595E-4</v>
      </c>
      <c r="Z4308" s="128">
        <f t="shared" si="878"/>
        <v>8.8754449677853557</v>
      </c>
      <c r="AA4308" s="128">
        <f t="shared" si="879"/>
        <v>0.61929999999999996</v>
      </c>
      <c r="AB4308" s="128">
        <f t="shared" si="877"/>
        <v>2.6860643546033603E-3</v>
      </c>
      <c r="AC4308" s="128">
        <f t="shared" si="880"/>
        <v>8.2196180806417836</v>
      </c>
      <c r="AD4308" s="128">
        <f t="shared" si="871"/>
        <v>-138.39011454914339</v>
      </c>
      <c r="AE4308" s="128">
        <f t="shared" si="872"/>
        <v>2.3384479356995273E-4</v>
      </c>
      <c r="AF4308" s="128">
        <f t="shared" si="881"/>
        <v>0.78511694120248987</v>
      </c>
      <c r="AG4308" s="128">
        <f t="shared" si="882"/>
        <v>0.58461198392494618</v>
      </c>
      <c r="AH4308" s="93">
        <f t="shared" si="883"/>
        <v>-3.3134655488203553E-2</v>
      </c>
      <c r="AI4308" s="128">
        <f t="shared" si="873"/>
        <v>1.1525071523878987</v>
      </c>
    </row>
    <row r="4309" spans="1:35" x14ac:dyDescent="0.25">
      <c r="A4309" s="96">
        <v>1.722</v>
      </c>
      <c r="B4309" s="216">
        <v>20.243672990858421</v>
      </c>
      <c r="E4309" s="153">
        <f t="shared" si="874"/>
        <v>8.2949684450337562E-3</v>
      </c>
      <c r="F4309" s="166"/>
      <c r="W4309" s="152">
        <f t="shared" si="875"/>
        <v>0.61305081731130195</v>
      </c>
      <c r="X4309" s="170">
        <v>6.050341152837917</v>
      </c>
      <c r="Y4309" s="153">
        <f t="shared" si="876"/>
        <v>3.9999999999995595E-4</v>
      </c>
      <c r="Z4309" s="128">
        <f t="shared" si="878"/>
        <v>8.8754449677853557</v>
      </c>
      <c r="AA4309" s="128">
        <f t="shared" si="879"/>
        <v>0.61929999999999996</v>
      </c>
      <c r="AB4309" s="128">
        <f t="shared" si="877"/>
        <v>2.6220845663835575E-3</v>
      </c>
      <c r="AC4309" s="128">
        <f t="shared" si="880"/>
        <v>8.2222401652081665</v>
      </c>
      <c r="AD4309" s="128">
        <f t="shared" si="871"/>
        <v>-135.08042883537402</v>
      </c>
      <c r="AE4309" s="128">
        <f t="shared" si="872"/>
        <v>2.2825224980308574E-4</v>
      </c>
      <c r="AF4309" s="128">
        <f t="shared" si="881"/>
        <v>0.78534519345229292</v>
      </c>
      <c r="AG4309" s="128">
        <f t="shared" si="882"/>
        <v>0.57063062450777724</v>
      </c>
      <c r="AH4309" s="93">
        <f t="shared" si="883"/>
        <v>-3.3362907738006639E-2</v>
      </c>
      <c r="AI4309" s="128">
        <f t="shared" si="873"/>
        <v>1.1425225002512185</v>
      </c>
    </row>
    <row r="4310" spans="1:35" x14ac:dyDescent="0.25">
      <c r="A4310" s="96">
        <v>1.7223999999999999</v>
      </c>
      <c r="B4310" s="216">
        <v>20.243672990858421</v>
      </c>
      <c r="E4310" s="153">
        <f t="shared" si="874"/>
        <v>8.0974691963424765E-3</v>
      </c>
      <c r="F4310" s="166"/>
      <c r="W4310" s="152">
        <f t="shared" si="875"/>
        <v>0.61305081731130195</v>
      </c>
      <c r="X4310" s="170">
        <v>6.050341152837917</v>
      </c>
      <c r="Y4310" s="153">
        <f t="shared" si="876"/>
        <v>3.9999999999995595E-4</v>
      </c>
      <c r="Z4310" s="128">
        <f t="shared" si="878"/>
        <v>8.8754449677853557</v>
      </c>
      <c r="AA4310" s="128">
        <f t="shared" si="879"/>
        <v>0.61929999999999996</v>
      </c>
      <c r="AB4310" s="128">
        <f t="shared" si="877"/>
        <v>2.6220845663835575E-3</v>
      </c>
      <c r="AC4310" s="128">
        <f t="shared" si="880"/>
        <v>8.2248622497745494</v>
      </c>
      <c r="AD4310" s="128">
        <f t="shared" si="871"/>
        <v>-135.06707421163392</v>
      </c>
      <c r="AE4310" s="128">
        <f t="shared" si="872"/>
        <v>2.2822968381821119E-4</v>
      </c>
      <c r="AF4310" s="128">
        <f t="shared" si="881"/>
        <v>0.78557342313611112</v>
      </c>
      <c r="AG4310" s="128">
        <f t="shared" si="882"/>
        <v>0.57057420954559079</v>
      </c>
      <c r="AH4310" s="93">
        <f t="shared" si="883"/>
        <v>-3.3591137421824853E-2</v>
      </c>
      <c r="AI4310" s="128">
        <f t="shared" si="873"/>
        <v>1.1425225002512185</v>
      </c>
    </row>
    <row r="4311" spans="1:35" x14ac:dyDescent="0.25">
      <c r="A4311" s="96">
        <v>1.7227999999999999</v>
      </c>
      <c r="B4311" s="216">
        <v>21.23116923431493</v>
      </c>
      <c r="E4311" s="153">
        <f t="shared" si="874"/>
        <v>8.2949684450337562E-3</v>
      </c>
      <c r="F4311" s="166"/>
      <c r="W4311" s="152">
        <f t="shared" si="875"/>
        <v>0.63738554042168127</v>
      </c>
      <c r="X4311" s="170">
        <v>6.2905061971051692</v>
      </c>
      <c r="Y4311" s="153">
        <f t="shared" si="876"/>
        <v>3.9999999999995595E-4</v>
      </c>
      <c r="Z4311" s="128">
        <f t="shared" si="878"/>
        <v>8.8754449677853557</v>
      </c>
      <c r="AA4311" s="128">
        <f t="shared" si="879"/>
        <v>0.61929999999999996</v>
      </c>
      <c r="AB4311" s="128">
        <f t="shared" si="877"/>
        <v>2.6860643546033612E-3</v>
      </c>
      <c r="AC4311" s="128">
        <f t="shared" si="880"/>
        <v>8.2275483141291534</v>
      </c>
      <c r="AD4311" s="128">
        <f t="shared" si="871"/>
        <v>-138.34873911694433</v>
      </c>
      <c r="AE4311" s="128">
        <f t="shared" si="872"/>
        <v>2.3377487940424098E-4</v>
      </c>
      <c r="AF4311" s="128">
        <f t="shared" si="881"/>
        <v>0.78580719801551535</v>
      </c>
      <c r="AG4311" s="128">
        <f t="shared" si="882"/>
        <v>0.58443719851066678</v>
      </c>
      <c r="AH4311" s="93">
        <f t="shared" si="883"/>
        <v>-3.3824912301229096E-2</v>
      </c>
      <c r="AI4311" s="128">
        <f t="shared" si="873"/>
        <v>1.1525071523878982</v>
      </c>
    </row>
    <row r="4312" spans="1:35" x14ac:dyDescent="0.25">
      <c r="A4312" s="96">
        <v>1.7232000000000001</v>
      </c>
      <c r="B4312" s="216">
        <v>22.218665477771438</v>
      </c>
      <c r="E4312" s="153">
        <f t="shared" si="874"/>
        <v>8.6899669424211415E-3</v>
      </c>
      <c r="F4312" s="166"/>
      <c r="W4312" s="152">
        <f t="shared" si="875"/>
        <v>0.66172026353206048</v>
      </c>
      <c r="X4312" s="170">
        <v>6.5306712413724206</v>
      </c>
      <c r="Y4312" s="153">
        <f t="shared" si="876"/>
        <v>4.0000000000017799E-4</v>
      </c>
      <c r="Z4312" s="128">
        <f t="shared" si="878"/>
        <v>8.8754449677853557</v>
      </c>
      <c r="AA4312" s="128">
        <f t="shared" si="879"/>
        <v>0.61929999999999996</v>
      </c>
      <c r="AB4312" s="128">
        <f t="shared" si="877"/>
        <v>2.7491206739390498E-3</v>
      </c>
      <c r="AC4312" s="128">
        <f t="shared" si="880"/>
        <v>8.2302974348030933</v>
      </c>
      <c r="AD4312" s="128">
        <f t="shared" si="871"/>
        <v>-141.58183443478185</v>
      </c>
      <c r="AE4312" s="128">
        <f t="shared" si="872"/>
        <v>2.3923800449561608E-4</v>
      </c>
      <c r="AF4312" s="128">
        <f t="shared" si="881"/>
        <v>0.78604643602001101</v>
      </c>
      <c r="AG4312" s="128">
        <f t="shared" si="882"/>
        <v>0.59809501123877407</v>
      </c>
      <c r="AH4312" s="93">
        <f t="shared" si="883"/>
        <v>-3.4064150305724711E-2</v>
      </c>
      <c r="AI4312" s="128">
        <f t="shared" si="873"/>
        <v>1.161757434554396</v>
      </c>
    </row>
    <row r="4313" spans="1:35" x14ac:dyDescent="0.25">
      <c r="A4313" s="96">
        <v>1.7236</v>
      </c>
      <c r="B4313" s="216">
        <v>22.218665477771438</v>
      </c>
      <c r="E4313" s="153">
        <f t="shared" si="874"/>
        <v>8.8874661911075969E-3</v>
      </c>
      <c r="F4313" s="166"/>
      <c r="W4313" s="152">
        <f t="shared" si="875"/>
        <v>0.66172026353206048</v>
      </c>
      <c r="X4313" s="170">
        <v>6.5306712413724206</v>
      </c>
      <c r="Y4313" s="153">
        <f t="shared" si="876"/>
        <v>3.9999999999995595E-4</v>
      </c>
      <c r="Z4313" s="128">
        <f t="shared" si="878"/>
        <v>8.8754449677853557</v>
      </c>
      <c r="AA4313" s="128">
        <f t="shared" si="879"/>
        <v>0.61929999999999996</v>
      </c>
      <c r="AB4313" s="128">
        <f t="shared" si="877"/>
        <v>2.7491206739375237E-3</v>
      </c>
      <c r="AC4313" s="128">
        <f t="shared" si="880"/>
        <v>8.2330465554770313</v>
      </c>
      <c r="AD4313" s="128">
        <f t="shared" si="871"/>
        <v>-141.56713824451984</v>
      </c>
      <c r="AE4313" s="128">
        <f t="shared" si="872"/>
        <v>2.3921317159776578E-4</v>
      </c>
      <c r="AF4313" s="128">
        <f t="shared" si="881"/>
        <v>0.78628564919160882</v>
      </c>
      <c r="AG4313" s="128">
        <f t="shared" si="882"/>
        <v>0.59803292899448035</v>
      </c>
      <c r="AH4313" s="93">
        <f t="shared" si="883"/>
        <v>-3.4303363477322477E-2</v>
      </c>
      <c r="AI4313" s="128">
        <f t="shared" si="873"/>
        <v>1.161757434554396</v>
      </c>
    </row>
    <row r="4314" spans="1:35" x14ac:dyDescent="0.25">
      <c r="A4314" s="96">
        <v>1.724</v>
      </c>
      <c r="B4314" s="216">
        <v>22.218665477771438</v>
      </c>
      <c r="E4314" s="153">
        <f t="shared" si="874"/>
        <v>8.8874661911075969E-3</v>
      </c>
      <c r="F4314" s="166"/>
      <c r="W4314" s="152">
        <f t="shared" si="875"/>
        <v>0.66172026353206048</v>
      </c>
      <c r="X4314" s="170">
        <v>6.5306712413724206</v>
      </c>
      <c r="Y4314" s="153">
        <f t="shared" si="876"/>
        <v>3.9999999999995595E-4</v>
      </c>
      <c r="Z4314" s="128">
        <f t="shared" si="878"/>
        <v>8.8754449677853557</v>
      </c>
      <c r="AA4314" s="128">
        <f t="shared" si="879"/>
        <v>0.61929999999999996</v>
      </c>
      <c r="AB4314" s="128">
        <f t="shared" si="877"/>
        <v>2.7491206739375237E-3</v>
      </c>
      <c r="AC4314" s="128">
        <f t="shared" si="880"/>
        <v>8.2357956761509694</v>
      </c>
      <c r="AD4314" s="128">
        <f t="shared" si="871"/>
        <v>-141.5524365714333</v>
      </c>
      <c r="AE4314" s="128">
        <f t="shared" si="872"/>
        <v>2.3918832943530896E-4</v>
      </c>
      <c r="AF4314" s="128">
        <f t="shared" si="881"/>
        <v>0.78652483752104407</v>
      </c>
      <c r="AG4314" s="128">
        <f t="shared" si="882"/>
        <v>0.59797082358833831</v>
      </c>
      <c r="AH4314" s="93">
        <f t="shared" si="883"/>
        <v>-3.4542551806757783E-2</v>
      </c>
      <c r="AI4314" s="128">
        <f t="shared" si="873"/>
        <v>1.161757434554396</v>
      </c>
    </row>
    <row r="4315" spans="1:35" x14ac:dyDescent="0.25">
      <c r="A4315" s="96">
        <v>1.7243999999999999</v>
      </c>
      <c r="B4315" s="216">
        <v>20.243672990858421</v>
      </c>
      <c r="E4315" s="153">
        <f t="shared" si="874"/>
        <v>8.4924676937250358E-3</v>
      </c>
      <c r="F4315" s="166"/>
      <c r="W4315" s="152">
        <f t="shared" si="875"/>
        <v>0.61305081731130207</v>
      </c>
      <c r="X4315" s="170">
        <v>6.0503411528379178</v>
      </c>
      <c r="Y4315" s="153">
        <f t="shared" si="876"/>
        <v>3.9999999999995595E-4</v>
      </c>
      <c r="Z4315" s="128">
        <f t="shared" si="878"/>
        <v>8.8754449677853557</v>
      </c>
      <c r="AA4315" s="128">
        <f t="shared" si="879"/>
        <v>0.61929999999999996</v>
      </c>
      <c r="AB4315" s="128">
        <f t="shared" si="877"/>
        <v>2.6220845663835575E-3</v>
      </c>
      <c r="AC4315" s="128">
        <f t="shared" si="880"/>
        <v>8.2384177607173523</v>
      </c>
      <c r="AD4315" s="128">
        <f t="shared" si="871"/>
        <v>-134.99795832929058</v>
      </c>
      <c r="AE4315" s="128">
        <f t="shared" si="872"/>
        <v>2.2811289520732202E-4</v>
      </c>
      <c r="AF4315" s="128">
        <f t="shared" si="881"/>
        <v>0.78675295041625137</v>
      </c>
      <c r="AG4315" s="128">
        <f t="shared" si="882"/>
        <v>0.57028223801836786</v>
      </c>
      <c r="AH4315" s="93">
        <f t="shared" si="883"/>
        <v>-3.4770664701965104E-2</v>
      </c>
      <c r="AI4315" s="128">
        <f t="shared" si="873"/>
        <v>1.1425225002512183</v>
      </c>
    </row>
    <row r="4316" spans="1:35" x14ac:dyDescent="0.25">
      <c r="A4316" s="96">
        <v>1.7247999999999999</v>
      </c>
      <c r="B4316" s="216">
        <v>19.256176747401913</v>
      </c>
      <c r="E4316" s="153">
        <f t="shared" si="874"/>
        <v>7.8999699476511968E-3</v>
      </c>
      <c r="F4316" s="166"/>
      <c r="W4316" s="152">
        <f t="shared" si="875"/>
        <v>0.58871609420092219</v>
      </c>
      <c r="X4316" s="170">
        <v>5.8101761085706602</v>
      </c>
      <c r="Y4316" s="153">
        <f t="shared" si="876"/>
        <v>3.9999999999995595E-4</v>
      </c>
      <c r="Z4316" s="128">
        <f t="shared" si="878"/>
        <v>8.8754449677853557</v>
      </c>
      <c r="AA4316" s="128">
        <f t="shared" si="879"/>
        <v>0.61929999999999996</v>
      </c>
      <c r="AB4316" s="128">
        <f t="shared" si="877"/>
        <v>2.5571302866418612E-3</v>
      </c>
      <c r="AC4316" s="128">
        <f t="shared" si="880"/>
        <v>8.2409748910039937</v>
      </c>
      <c r="AD4316" s="128">
        <f t="shared" si="871"/>
        <v>-131.64105982409035</v>
      </c>
      <c r="AE4316" s="128">
        <f t="shared" si="872"/>
        <v>2.2244057359286832E-4</v>
      </c>
      <c r="AF4316" s="128">
        <f t="shared" si="881"/>
        <v>0.78697539098984426</v>
      </c>
      <c r="AG4316" s="128">
        <f t="shared" si="882"/>
        <v>0.556101433982232</v>
      </c>
      <c r="AH4316" s="93">
        <f t="shared" si="883"/>
        <v>-3.4993105275557969E-2</v>
      </c>
      <c r="AI4316" s="128">
        <f t="shared" si="873"/>
        <v>1.1317124120597317</v>
      </c>
    </row>
    <row r="4317" spans="1:35" x14ac:dyDescent="0.25">
      <c r="A4317" s="96">
        <v>1.7252000000000001</v>
      </c>
      <c r="B4317" s="216">
        <v>19.256176747401913</v>
      </c>
      <c r="E4317" s="153">
        <f t="shared" si="874"/>
        <v>7.7024706989641924E-3</v>
      </c>
      <c r="F4317" s="166"/>
      <c r="W4317" s="152">
        <f t="shared" si="875"/>
        <v>0.58871609420092219</v>
      </c>
      <c r="X4317" s="170">
        <v>5.8101761085706602</v>
      </c>
      <c r="Y4317" s="153">
        <f t="shared" si="876"/>
        <v>4.0000000000017799E-4</v>
      </c>
      <c r="Z4317" s="128">
        <f t="shared" si="878"/>
        <v>8.8754449677853557</v>
      </c>
      <c r="AA4317" s="128">
        <f t="shared" si="879"/>
        <v>0.61929999999999996</v>
      </c>
      <c r="AB4317" s="128">
        <f t="shared" si="877"/>
        <v>2.5571302866432811E-3</v>
      </c>
      <c r="AC4317" s="128">
        <f t="shared" si="880"/>
        <v>8.2435320212906369</v>
      </c>
      <c r="AD4317" s="128">
        <f t="shared" si="871"/>
        <v>-131.6283263746098</v>
      </c>
      <c r="AE4317" s="128">
        <f t="shared" si="872"/>
        <v>2.2241905723763649E-4</v>
      </c>
      <c r="AF4317" s="128">
        <f t="shared" si="881"/>
        <v>0.78719781004708189</v>
      </c>
      <c r="AG4317" s="128">
        <f t="shared" si="882"/>
        <v>0.5560476430938438</v>
      </c>
      <c r="AH4317" s="93">
        <f t="shared" si="883"/>
        <v>-3.5215524332795609E-2</v>
      </c>
      <c r="AI4317" s="128">
        <f t="shared" si="873"/>
        <v>1.1317124120597317</v>
      </c>
    </row>
    <row r="4318" spans="1:35" x14ac:dyDescent="0.25">
      <c r="A4318" s="96">
        <v>1.7256</v>
      </c>
      <c r="B4318" s="216">
        <v>20.243672990858421</v>
      </c>
      <c r="E4318" s="153">
        <f t="shared" si="874"/>
        <v>7.8999699476511968E-3</v>
      </c>
      <c r="F4318" s="166"/>
      <c r="W4318" s="152">
        <f t="shared" si="875"/>
        <v>0.61305081731130195</v>
      </c>
      <c r="X4318" s="170">
        <v>6.050341152837917</v>
      </c>
      <c r="Y4318" s="153">
        <f t="shared" si="876"/>
        <v>3.9999999999995595E-4</v>
      </c>
      <c r="Z4318" s="128">
        <f t="shared" si="878"/>
        <v>8.8754449677853557</v>
      </c>
      <c r="AA4318" s="128">
        <f t="shared" si="879"/>
        <v>0.61929999999999996</v>
      </c>
      <c r="AB4318" s="128">
        <f t="shared" si="877"/>
        <v>2.6220845663835575E-3</v>
      </c>
      <c r="AC4318" s="128">
        <f t="shared" si="880"/>
        <v>8.2461541058570198</v>
      </c>
      <c r="AD4318" s="128">
        <f t="shared" si="871"/>
        <v>-134.95845580923452</v>
      </c>
      <c r="AE4318" s="128">
        <f t="shared" si="872"/>
        <v>2.2804614579622357E-4</v>
      </c>
      <c r="AF4318" s="128">
        <f t="shared" si="881"/>
        <v>0.78742585619287808</v>
      </c>
      <c r="AG4318" s="128">
        <f t="shared" si="882"/>
        <v>0.57011536449062172</v>
      </c>
      <c r="AH4318" s="93">
        <f t="shared" si="883"/>
        <v>-3.5443570478591833E-2</v>
      </c>
      <c r="AI4318" s="128">
        <f t="shared" si="873"/>
        <v>1.1425225002512185</v>
      </c>
    </row>
    <row r="4319" spans="1:35" x14ac:dyDescent="0.25">
      <c r="A4319" s="96">
        <v>1.726</v>
      </c>
      <c r="B4319" s="216">
        <v>22.218665477771438</v>
      </c>
      <c r="E4319" s="153">
        <f t="shared" si="874"/>
        <v>8.4924676937250358E-3</v>
      </c>
      <c r="F4319" s="166"/>
      <c r="W4319" s="152">
        <f t="shared" si="875"/>
        <v>0.66172026353206093</v>
      </c>
      <c r="X4319" s="170">
        <v>6.5306712413724242</v>
      </c>
      <c r="Y4319" s="153">
        <f t="shared" si="876"/>
        <v>3.9999999999995595E-4</v>
      </c>
      <c r="Z4319" s="128">
        <f t="shared" si="878"/>
        <v>8.8754449677853557</v>
      </c>
      <c r="AA4319" s="128">
        <f t="shared" si="879"/>
        <v>0.61929999999999996</v>
      </c>
      <c r="AB4319" s="128">
        <f t="shared" si="877"/>
        <v>2.749120673937525E-3</v>
      </c>
      <c r="AC4319" s="128">
        <f t="shared" si="880"/>
        <v>8.2489032265309579</v>
      </c>
      <c r="AD4319" s="128">
        <f t="shared" si="871"/>
        <v>-141.48226497628121</v>
      </c>
      <c r="AE4319" s="128">
        <f t="shared" si="872"/>
        <v>2.3906975693295735E-4</v>
      </c>
      <c r="AF4319" s="128">
        <f t="shared" si="881"/>
        <v>0.78766492594981108</v>
      </c>
      <c r="AG4319" s="128">
        <f t="shared" si="882"/>
        <v>0.59767439233245923</v>
      </c>
      <c r="AH4319" s="93">
        <f t="shared" si="883"/>
        <v>-3.5682640235524789E-2</v>
      </c>
      <c r="AI4319" s="128">
        <f t="shared" si="873"/>
        <v>1.1617574345543951</v>
      </c>
    </row>
    <row r="4320" spans="1:35" x14ac:dyDescent="0.25">
      <c r="A4320" s="96">
        <v>1.7263999999999999</v>
      </c>
      <c r="B4320" s="216">
        <v>22.218665477771438</v>
      </c>
      <c r="E4320" s="153">
        <f t="shared" si="874"/>
        <v>8.8874661911075969E-3</v>
      </c>
      <c r="F4320" s="166"/>
      <c r="W4320" s="152">
        <f t="shared" si="875"/>
        <v>0.66172026353206093</v>
      </c>
      <c r="X4320" s="170">
        <v>6.5306712413724242</v>
      </c>
      <c r="Y4320" s="153">
        <f t="shared" si="876"/>
        <v>3.9999999999995595E-4</v>
      </c>
      <c r="Z4320" s="128">
        <f t="shared" si="878"/>
        <v>8.8754449677853557</v>
      </c>
      <c r="AA4320" s="128">
        <f t="shared" si="879"/>
        <v>0.61929999999999996</v>
      </c>
      <c r="AB4320" s="128">
        <f t="shared" si="877"/>
        <v>2.749120673937525E-3</v>
      </c>
      <c r="AC4320" s="128">
        <f t="shared" si="880"/>
        <v>8.2516523472048959</v>
      </c>
      <c r="AD4320" s="128">
        <f t="shared" si="871"/>
        <v>-141.46753167832222</v>
      </c>
      <c r="AE4320" s="128">
        <f t="shared" si="872"/>
        <v>2.3904486133234995E-4</v>
      </c>
      <c r="AF4320" s="128">
        <f t="shared" si="881"/>
        <v>0.78790397081114338</v>
      </c>
      <c r="AG4320" s="128">
        <f t="shared" si="882"/>
        <v>0.59761215333094064</v>
      </c>
      <c r="AH4320" s="93">
        <f t="shared" si="883"/>
        <v>-3.5921685096857142E-2</v>
      </c>
      <c r="AI4320" s="128">
        <f t="shared" si="873"/>
        <v>1.1617574345543951</v>
      </c>
    </row>
    <row r="4321" spans="1:35" x14ac:dyDescent="0.25">
      <c r="A4321" s="96">
        <v>1.7267999999999999</v>
      </c>
      <c r="B4321" s="216">
        <v>20.243672990858421</v>
      </c>
      <c r="E4321" s="153">
        <f t="shared" si="874"/>
        <v>8.4924676937250358E-3</v>
      </c>
      <c r="F4321" s="166"/>
      <c r="W4321" s="152">
        <f t="shared" si="875"/>
        <v>0.61305081731130218</v>
      </c>
      <c r="X4321" s="170">
        <v>6.0503411528379196</v>
      </c>
      <c r="Y4321" s="153">
        <f t="shared" si="876"/>
        <v>3.9999999999995595E-4</v>
      </c>
      <c r="Z4321" s="128">
        <f t="shared" si="878"/>
        <v>8.8754449677853557</v>
      </c>
      <c r="AA4321" s="128">
        <f t="shared" si="879"/>
        <v>0.61929999999999996</v>
      </c>
      <c r="AB4321" s="128">
        <f t="shared" si="877"/>
        <v>2.6220845663835579E-3</v>
      </c>
      <c r="AC4321" s="128">
        <f t="shared" si="880"/>
        <v>8.2542744317712788</v>
      </c>
      <c r="AD4321" s="128">
        <f t="shared" si="871"/>
        <v>-134.91694809820632</v>
      </c>
      <c r="AE4321" s="128">
        <f t="shared" si="872"/>
        <v>2.2797600811226711E-4</v>
      </c>
      <c r="AF4321" s="128">
        <f t="shared" si="881"/>
        <v>0.78813194681925569</v>
      </c>
      <c r="AG4321" s="128">
        <f t="shared" si="882"/>
        <v>0.56994002028073054</v>
      </c>
      <c r="AH4321" s="93">
        <f t="shared" si="883"/>
        <v>-3.6149661104969408E-2</v>
      </c>
      <c r="AI4321" s="128">
        <f t="shared" si="873"/>
        <v>1.142522500251218</v>
      </c>
    </row>
    <row r="4322" spans="1:35" x14ac:dyDescent="0.25">
      <c r="A4322" s="96">
        <v>1.7272000000000001</v>
      </c>
      <c r="B4322" s="216">
        <v>19.256176747401913</v>
      </c>
      <c r="E4322" s="153">
        <f t="shared" si="874"/>
        <v>7.8999699476555822E-3</v>
      </c>
      <c r="F4322" s="166"/>
      <c r="W4322" s="152">
        <f t="shared" si="875"/>
        <v>0.58871609420092219</v>
      </c>
      <c r="X4322" s="170">
        <v>5.8101761085706602</v>
      </c>
      <c r="Y4322" s="153">
        <f t="shared" si="876"/>
        <v>4.0000000000017799E-4</v>
      </c>
      <c r="Z4322" s="128">
        <f t="shared" si="878"/>
        <v>8.8754449677853557</v>
      </c>
      <c r="AA4322" s="128">
        <f t="shared" si="879"/>
        <v>0.61929999999999996</v>
      </c>
      <c r="AB4322" s="128">
        <f t="shared" si="877"/>
        <v>2.5571302866432811E-3</v>
      </c>
      <c r="AC4322" s="128">
        <f t="shared" si="880"/>
        <v>8.256831562057922</v>
      </c>
      <c r="AD4322" s="128">
        <f t="shared" si="871"/>
        <v>-131.5620290166101</v>
      </c>
      <c r="AE4322" s="128">
        <f t="shared" si="872"/>
        <v>2.2230703123024296E-4</v>
      </c>
      <c r="AF4322" s="128">
        <f t="shared" si="881"/>
        <v>0.78835425385048596</v>
      </c>
      <c r="AG4322" s="128">
        <f t="shared" si="882"/>
        <v>0.55576757807536015</v>
      </c>
      <c r="AH4322" s="93">
        <f t="shared" si="883"/>
        <v>-3.6371968136199653E-2</v>
      </c>
      <c r="AI4322" s="128">
        <f t="shared" si="873"/>
        <v>1.1317124120597317</v>
      </c>
    </row>
    <row r="4323" spans="1:35" x14ac:dyDescent="0.25">
      <c r="A4323" s="96">
        <v>1.7276</v>
      </c>
      <c r="B4323" s="216">
        <v>18.268680503945404</v>
      </c>
      <c r="E4323" s="153">
        <f t="shared" si="874"/>
        <v>7.5049714502686358E-3</v>
      </c>
      <c r="F4323" s="166"/>
      <c r="W4323" s="152">
        <f t="shared" si="875"/>
        <v>0.56438137109054265</v>
      </c>
      <c r="X4323" s="170">
        <v>5.5700110643034071</v>
      </c>
      <c r="Y4323" s="153">
        <f t="shared" si="876"/>
        <v>3.9999999999995595E-4</v>
      </c>
      <c r="Z4323" s="128">
        <f t="shared" si="878"/>
        <v>8.8754449677853557</v>
      </c>
      <c r="AA4323" s="128">
        <f t="shared" si="879"/>
        <v>0.61929999999999996</v>
      </c>
      <c r="AB4323" s="128">
        <f t="shared" si="877"/>
        <v>2.4911454281203007E-3</v>
      </c>
      <c r="AC4323" s="128">
        <f t="shared" si="880"/>
        <v>8.2593227074860422</v>
      </c>
      <c r="AD4323" s="128">
        <f t="shared" si="871"/>
        <v>-128.15505733292895</v>
      </c>
      <c r="AE4323" s="128">
        <f t="shared" si="872"/>
        <v>2.1655009842716928E-4</v>
      </c>
      <c r="AF4323" s="128">
        <f t="shared" si="881"/>
        <v>0.7885708039489131</v>
      </c>
      <c r="AG4323" s="128">
        <f t="shared" si="882"/>
        <v>0.54137524606798282</v>
      </c>
      <c r="AH4323" s="93">
        <f t="shared" si="883"/>
        <v>-3.6588518234626825E-2</v>
      </c>
      <c r="AI4323" s="128">
        <f t="shared" si="873"/>
        <v>1.119970115555166</v>
      </c>
    </row>
    <row r="4324" spans="1:35" x14ac:dyDescent="0.25">
      <c r="A4324" s="96">
        <v>1.728</v>
      </c>
      <c r="B4324" s="216">
        <v>19.256176747401913</v>
      </c>
      <c r="E4324" s="153">
        <f t="shared" si="874"/>
        <v>7.5049714502686358E-3</v>
      </c>
      <c r="F4324" s="166"/>
      <c r="W4324" s="152">
        <f t="shared" si="875"/>
        <v>0.5887160942009223</v>
      </c>
      <c r="X4324" s="170">
        <v>5.810176108570662</v>
      </c>
      <c r="Y4324" s="153">
        <f t="shared" si="876"/>
        <v>3.9999999999995595E-4</v>
      </c>
      <c r="Z4324" s="128">
        <f t="shared" si="878"/>
        <v>8.8754449677853557</v>
      </c>
      <c r="AA4324" s="128">
        <f t="shared" si="879"/>
        <v>0.61929999999999996</v>
      </c>
      <c r="AB4324" s="128">
        <f t="shared" si="877"/>
        <v>2.5571302866418616E-3</v>
      </c>
      <c r="AC4324" s="128">
        <f t="shared" si="880"/>
        <v>8.2618798377726836</v>
      </c>
      <c r="AD4324" s="128">
        <f t="shared" si="871"/>
        <v>-131.53683243365947</v>
      </c>
      <c r="AE4324" s="128">
        <f t="shared" si="872"/>
        <v>2.2226445528644847E-4</v>
      </c>
      <c r="AF4324" s="128">
        <f t="shared" si="881"/>
        <v>0.7887930684041996</v>
      </c>
      <c r="AG4324" s="128">
        <f t="shared" si="882"/>
        <v>0.55566113821618235</v>
      </c>
      <c r="AH4324" s="93">
        <f t="shared" si="883"/>
        <v>-3.6810782689913273E-2</v>
      </c>
      <c r="AI4324" s="128">
        <f t="shared" si="873"/>
        <v>1.1317124120597315</v>
      </c>
    </row>
    <row r="4325" spans="1:35" x14ac:dyDescent="0.25">
      <c r="A4325" s="96">
        <v>1.7283999999999999</v>
      </c>
      <c r="B4325" s="216">
        <v>21.23116923431493</v>
      </c>
      <c r="E4325" s="153">
        <f t="shared" si="874"/>
        <v>8.0974691963424765E-3</v>
      </c>
      <c r="F4325" s="166"/>
      <c r="W4325" s="152">
        <f t="shared" si="875"/>
        <v>0.63738554042168105</v>
      </c>
      <c r="X4325" s="170">
        <v>6.2905061971051675</v>
      </c>
      <c r="Y4325" s="153">
        <f t="shared" si="876"/>
        <v>3.9999999999995595E-4</v>
      </c>
      <c r="Z4325" s="128">
        <f t="shared" si="878"/>
        <v>8.8754449677853557</v>
      </c>
      <c r="AA4325" s="128">
        <f t="shared" si="879"/>
        <v>0.61929999999999996</v>
      </c>
      <c r="AB4325" s="128">
        <f t="shared" si="877"/>
        <v>2.6860643546033603E-3</v>
      </c>
      <c r="AC4325" s="128">
        <f t="shared" si="880"/>
        <v>8.2645659021272877</v>
      </c>
      <c r="AD4325" s="128">
        <f t="shared" si="871"/>
        <v>-138.15501276871058</v>
      </c>
      <c r="AE4325" s="128">
        <f t="shared" si="872"/>
        <v>2.3344753017081222E-4</v>
      </c>
      <c r="AF4325" s="128">
        <f t="shared" si="881"/>
        <v>0.78902651593437045</v>
      </c>
      <c r="AG4325" s="128">
        <f t="shared" si="882"/>
        <v>0.58361882542709487</v>
      </c>
      <c r="AH4325" s="93">
        <f t="shared" si="883"/>
        <v>-3.7044230220084087E-2</v>
      </c>
      <c r="AI4325" s="128">
        <f t="shared" si="873"/>
        <v>1.1525071523878985</v>
      </c>
    </row>
    <row r="4326" spans="1:35" x14ac:dyDescent="0.25">
      <c r="A4326" s="96">
        <v>1.7287999999999999</v>
      </c>
      <c r="B4326" s="216">
        <v>23.453035782092073</v>
      </c>
      <c r="E4326" s="153">
        <f t="shared" si="874"/>
        <v>8.9368410032804168E-3</v>
      </c>
      <c r="F4326" s="166"/>
      <c r="W4326" s="152">
        <f t="shared" si="875"/>
        <v>0.69213866742003494</v>
      </c>
      <c r="X4326" s="170">
        <v>6.8308775467064891</v>
      </c>
      <c r="Y4326" s="153">
        <f t="shared" si="876"/>
        <v>3.9999999999995595E-4</v>
      </c>
      <c r="Z4326" s="128">
        <f t="shared" si="878"/>
        <v>8.8754449677853557</v>
      </c>
      <c r="AA4326" s="128">
        <f t="shared" si="879"/>
        <v>0.61929999999999996</v>
      </c>
      <c r="AB4326" s="128">
        <f t="shared" si="877"/>
        <v>2.8267130335486996E-3</v>
      </c>
      <c r="AC4326" s="128">
        <f t="shared" si="880"/>
        <v>8.267392615160837</v>
      </c>
      <c r="AD4326" s="128">
        <f t="shared" si="871"/>
        <v>-145.37352598849404</v>
      </c>
      <c r="AE4326" s="128">
        <f t="shared" si="872"/>
        <v>2.4564501797015077E-4</v>
      </c>
      <c r="AF4326" s="128">
        <f t="shared" si="881"/>
        <v>0.78927216095234065</v>
      </c>
      <c r="AG4326" s="128">
        <f t="shared" si="882"/>
        <v>0.61411254492544454</v>
      </c>
      <c r="AH4326" s="93">
        <f t="shared" si="883"/>
        <v>-3.7289875238054236E-2</v>
      </c>
      <c r="AI4326" s="128">
        <f t="shared" si="873"/>
        <v>1.1724055827782971</v>
      </c>
    </row>
    <row r="4327" spans="1:35" x14ac:dyDescent="0.25">
      <c r="A4327" s="96">
        <v>1.7292000000000001</v>
      </c>
      <c r="B4327" s="216">
        <v>22.218665477771438</v>
      </c>
      <c r="E4327" s="153">
        <f t="shared" si="874"/>
        <v>9.134340251976767E-3</v>
      </c>
      <c r="F4327" s="166"/>
      <c r="W4327" s="152">
        <f t="shared" si="875"/>
        <v>0.6617202635320607</v>
      </c>
      <c r="X4327" s="170">
        <v>6.5306712413724224</v>
      </c>
      <c r="Y4327" s="153">
        <f t="shared" si="876"/>
        <v>4.0000000000017799E-4</v>
      </c>
      <c r="Z4327" s="128">
        <f t="shared" si="878"/>
        <v>8.8754449677853557</v>
      </c>
      <c r="AA4327" s="128">
        <f t="shared" si="879"/>
        <v>0.61929999999999996</v>
      </c>
      <c r="AB4327" s="128">
        <f t="shared" si="877"/>
        <v>2.7491206739390498E-3</v>
      </c>
      <c r="AC4327" s="128">
        <f t="shared" si="880"/>
        <v>8.2701417358347769</v>
      </c>
      <c r="AD4327" s="128">
        <f t="shared" si="871"/>
        <v>-141.36829948901845</v>
      </c>
      <c r="AE4327" s="128">
        <f t="shared" si="872"/>
        <v>2.3887718367055429E-4</v>
      </c>
      <c r="AF4327" s="128">
        <f t="shared" si="881"/>
        <v>0.7895110381360112</v>
      </c>
      <c r="AG4327" s="128">
        <f t="shared" si="882"/>
        <v>0.59719295917612003</v>
      </c>
      <c r="AH4327" s="93">
        <f t="shared" si="883"/>
        <v>-3.7528752421724793E-2</v>
      </c>
      <c r="AI4327" s="128">
        <f t="shared" si="873"/>
        <v>1.1617574345543953</v>
      </c>
    </row>
    <row r="4328" spans="1:35" x14ac:dyDescent="0.25">
      <c r="A4328" s="96">
        <v>1.7296</v>
      </c>
      <c r="B4328" s="216">
        <v>20.243672990858421</v>
      </c>
      <c r="E4328" s="153">
        <f t="shared" si="874"/>
        <v>8.4924676937250358E-3</v>
      </c>
      <c r="F4328" s="166"/>
      <c r="W4328" s="152">
        <f t="shared" si="875"/>
        <v>0.61305081731130162</v>
      </c>
      <c r="X4328" s="170">
        <v>6.0503411528379134</v>
      </c>
      <c r="Y4328" s="153">
        <f t="shared" si="876"/>
        <v>3.9999999999995595E-4</v>
      </c>
      <c r="Z4328" s="128">
        <f t="shared" si="878"/>
        <v>8.8754449677853557</v>
      </c>
      <c r="AA4328" s="128">
        <f t="shared" si="879"/>
        <v>0.61929999999999996</v>
      </c>
      <c r="AB4328" s="128">
        <f t="shared" si="877"/>
        <v>2.6220845663835566E-3</v>
      </c>
      <c r="AC4328" s="128">
        <f t="shared" si="880"/>
        <v>8.2727638204011598</v>
      </c>
      <c r="AD4328" s="128">
        <f t="shared" si="871"/>
        <v>-134.82226785456979</v>
      </c>
      <c r="AE4328" s="128">
        <f t="shared" si="872"/>
        <v>2.2781602210386997E-4</v>
      </c>
      <c r="AF4328" s="128">
        <f t="shared" si="881"/>
        <v>0.78973885415811507</v>
      </c>
      <c r="AG4328" s="128">
        <f t="shared" si="882"/>
        <v>0.56954005525973761</v>
      </c>
      <c r="AH4328" s="93">
        <f t="shared" si="883"/>
        <v>-3.7756568443828666E-2</v>
      </c>
      <c r="AI4328" s="128">
        <f t="shared" si="873"/>
        <v>1.1425225002512192</v>
      </c>
    </row>
    <row r="4329" spans="1:35" x14ac:dyDescent="0.25">
      <c r="A4329" s="96">
        <v>1.73</v>
      </c>
      <c r="B4329" s="216">
        <v>18.268680503945404</v>
      </c>
      <c r="E4329" s="153">
        <f t="shared" si="874"/>
        <v>7.7024706989599172E-3</v>
      </c>
      <c r="F4329" s="166"/>
      <c r="W4329" s="152">
        <f t="shared" si="875"/>
        <v>0.56438137109054221</v>
      </c>
      <c r="X4329" s="170">
        <v>5.5700110643034026</v>
      </c>
      <c r="Y4329" s="153">
        <f t="shared" si="876"/>
        <v>3.9999999999995595E-4</v>
      </c>
      <c r="Z4329" s="128">
        <f t="shared" si="878"/>
        <v>8.8754449677853557</v>
      </c>
      <c r="AA4329" s="128">
        <f t="shared" si="879"/>
        <v>0.61929999999999996</v>
      </c>
      <c r="AB4329" s="128">
        <f t="shared" si="877"/>
        <v>2.4911454281202994E-3</v>
      </c>
      <c r="AC4329" s="128">
        <f t="shared" si="880"/>
        <v>8.27525496582928</v>
      </c>
      <c r="AD4329" s="128">
        <f t="shared" si="871"/>
        <v>-128.07750627794729</v>
      </c>
      <c r="AE4329" s="128">
        <f t="shared" si="872"/>
        <v>2.1641905647737104E-4</v>
      </c>
      <c r="AF4329" s="128">
        <f t="shared" si="881"/>
        <v>0.78995527321459247</v>
      </c>
      <c r="AG4329" s="128">
        <f t="shared" si="882"/>
        <v>0.54104764119348714</v>
      </c>
      <c r="AH4329" s="93">
        <f t="shared" si="883"/>
        <v>-3.7972987500306039E-2</v>
      </c>
      <c r="AI4329" s="128">
        <f t="shared" si="873"/>
        <v>1.1199701155551669</v>
      </c>
    </row>
    <row r="4330" spans="1:35" x14ac:dyDescent="0.25">
      <c r="A4330" s="96">
        <v>1.7303999999999999</v>
      </c>
      <c r="B4330" s="216">
        <v>18.268680503945404</v>
      </c>
      <c r="E4330" s="153">
        <f t="shared" si="874"/>
        <v>7.307472201577357E-3</v>
      </c>
      <c r="F4330" s="166"/>
      <c r="W4330" s="152">
        <f t="shared" si="875"/>
        <v>0.56438137109054221</v>
      </c>
      <c r="X4330" s="170">
        <v>5.5700110643034026</v>
      </c>
      <c r="Y4330" s="153">
        <f t="shared" si="876"/>
        <v>3.9999999999995595E-4</v>
      </c>
      <c r="Z4330" s="128">
        <f t="shared" si="878"/>
        <v>8.8754449677853557</v>
      </c>
      <c r="AA4330" s="128">
        <f t="shared" si="879"/>
        <v>0.61929999999999996</v>
      </c>
      <c r="AB4330" s="128">
        <f t="shared" si="877"/>
        <v>2.4911454281202994E-3</v>
      </c>
      <c r="AC4330" s="128">
        <f t="shared" si="880"/>
        <v>8.2777461112574002</v>
      </c>
      <c r="AD4330" s="128">
        <f t="shared" si="871"/>
        <v>-128.06536541868411</v>
      </c>
      <c r="AE4330" s="128">
        <f t="shared" si="872"/>
        <v>2.1639854145187658E-4</v>
      </c>
      <c r="AF4330" s="128">
        <f t="shared" si="881"/>
        <v>0.7901716717560443</v>
      </c>
      <c r="AG4330" s="128">
        <f t="shared" si="882"/>
        <v>0.54099635362975107</v>
      </c>
      <c r="AH4330" s="93">
        <f t="shared" si="883"/>
        <v>-3.8189386041757915E-2</v>
      </c>
      <c r="AI4330" s="128">
        <f t="shared" si="873"/>
        <v>1.1199701155551669</v>
      </c>
    </row>
    <row r="4331" spans="1:35" x14ac:dyDescent="0.25">
      <c r="A4331" s="96">
        <v>1.7307999999999999</v>
      </c>
      <c r="B4331" s="216">
        <v>19.256176747401913</v>
      </c>
      <c r="E4331" s="153">
        <f t="shared" si="874"/>
        <v>7.5049714502686358E-3</v>
      </c>
      <c r="F4331" s="166"/>
      <c r="W4331" s="152">
        <f t="shared" si="875"/>
        <v>0.58871609420092208</v>
      </c>
      <c r="X4331" s="170">
        <v>5.8101761085706594</v>
      </c>
      <c r="Y4331" s="153">
        <f t="shared" si="876"/>
        <v>3.9999999999995595E-4</v>
      </c>
      <c r="Z4331" s="128">
        <f t="shared" si="878"/>
        <v>8.8754449677853557</v>
      </c>
      <c r="AA4331" s="128">
        <f t="shared" si="879"/>
        <v>0.61929999999999996</v>
      </c>
      <c r="AB4331" s="128">
        <f t="shared" si="877"/>
        <v>2.5571302866418612E-3</v>
      </c>
      <c r="AC4331" s="128">
        <f t="shared" si="880"/>
        <v>8.2803032415440416</v>
      </c>
      <c r="AD4331" s="128">
        <f t="shared" si="871"/>
        <v>-131.44473299060914</v>
      </c>
      <c r="AE4331" s="128">
        <f t="shared" si="872"/>
        <v>2.2210883018766031E-4</v>
      </c>
      <c r="AF4331" s="128">
        <f t="shared" si="881"/>
        <v>0.790393780586232</v>
      </c>
      <c r="AG4331" s="128">
        <f t="shared" si="882"/>
        <v>0.55527207546921198</v>
      </c>
      <c r="AH4331" s="93">
        <f t="shared" si="883"/>
        <v>-3.8411494871945576E-2</v>
      </c>
      <c r="AI4331" s="128">
        <f t="shared" si="873"/>
        <v>1.1317124120597319</v>
      </c>
    </row>
    <row r="4332" spans="1:35" x14ac:dyDescent="0.25">
      <c r="A4332" s="96">
        <v>1.7312000000000001</v>
      </c>
      <c r="B4332" s="216">
        <v>21.23116923431493</v>
      </c>
      <c r="E4332" s="153">
        <f t="shared" si="874"/>
        <v>8.0974691963469712E-3</v>
      </c>
      <c r="F4332" s="166"/>
      <c r="W4332" s="152">
        <f t="shared" si="875"/>
        <v>0.63738554042168061</v>
      </c>
      <c r="X4332" s="170">
        <v>6.290506197105163</v>
      </c>
      <c r="Y4332" s="153">
        <f t="shared" si="876"/>
        <v>4.0000000000017799E-4</v>
      </c>
      <c r="Z4332" s="128">
        <f t="shared" si="878"/>
        <v>8.8754449677853557</v>
      </c>
      <c r="AA4332" s="128">
        <f t="shared" si="879"/>
        <v>0.61929999999999996</v>
      </c>
      <c r="AB4332" s="128">
        <f t="shared" si="877"/>
        <v>2.6860643546048504E-3</v>
      </c>
      <c r="AC4332" s="128">
        <f t="shared" si="880"/>
        <v>8.2829893058986457</v>
      </c>
      <c r="AD4332" s="128">
        <f t="shared" si="871"/>
        <v>-138.05823446587775</v>
      </c>
      <c r="AE4332" s="128">
        <f t="shared" si="872"/>
        <v>2.3328399896540986E-4</v>
      </c>
      <c r="AF4332" s="128">
        <f t="shared" si="881"/>
        <v>0.79062706458519738</v>
      </c>
      <c r="AG4332" s="128">
        <f t="shared" si="882"/>
        <v>0.58320999741326518</v>
      </c>
      <c r="AH4332" s="93">
        <f t="shared" si="883"/>
        <v>-3.8644778870910987E-2</v>
      </c>
      <c r="AI4332" s="128">
        <f t="shared" si="873"/>
        <v>1.1525071523878994</v>
      </c>
    </row>
    <row r="4333" spans="1:35" x14ac:dyDescent="0.25">
      <c r="A4333" s="96">
        <v>1.7316</v>
      </c>
      <c r="B4333" s="216">
        <v>22.218665477771438</v>
      </c>
      <c r="E4333" s="153">
        <f t="shared" si="874"/>
        <v>8.6899669424163172E-3</v>
      </c>
      <c r="F4333" s="166"/>
      <c r="W4333" s="152">
        <f t="shared" si="875"/>
        <v>0.66172026353206093</v>
      </c>
      <c r="X4333" s="170">
        <v>6.5306712413724242</v>
      </c>
      <c r="Y4333" s="153">
        <f t="shared" si="876"/>
        <v>3.9999999999995595E-4</v>
      </c>
      <c r="Z4333" s="128">
        <f t="shared" si="878"/>
        <v>8.8754449677853557</v>
      </c>
      <c r="AA4333" s="128">
        <f t="shared" si="879"/>
        <v>0.61929999999999996</v>
      </c>
      <c r="AB4333" s="128">
        <f t="shared" si="877"/>
        <v>2.749120673937525E-3</v>
      </c>
      <c r="AC4333" s="128">
        <f t="shared" si="880"/>
        <v>8.2857384265725837</v>
      </c>
      <c r="AD4333" s="128">
        <f t="shared" si="871"/>
        <v>-141.28439951053858</v>
      </c>
      <c r="AE4333" s="128">
        <f t="shared" si="872"/>
        <v>2.3873541362280147E-4</v>
      </c>
      <c r="AF4333" s="128">
        <f t="shared" si="881"/>
        <v>0.79086579999882023</v>
      </c>
      <c r="AG4333" s="128">
        <f t="shared" si="882"/>
        <v>0.59683853405706944</v>
      </c>
      <c r="AH4333" s="93">
        <f t="shared" si="883"/>
        <v>-3.8883514284533786E-2</v>
      </c>
      <c r="AI4333" s="128">
        <f t="shared" si="873"/>
        <v>1.1617574345543951</v>
      </c>
    </row>
    <row r="4334" spans="1:35" x14ac:dyDescent="0.25">
      <c r="A4334" s="96">
        <v>1.732</v>
      </c>
      <c r="B4334" s="216">
        <v>21.23116923431493</v>
      </c>
      <c r="E4334" s="153">
        <f t="shared" si="874"/>
        <v>8.6899669424163172E-3</v>
      </c>
      <c r="F4334" s="166"/>
      <c r="W4334" s="152">
        <f t="shared" si="875"/>
        <v>0.63738554042168138</v>
      </c>
      <c r="X4334" s="170">
        <v>6.2905061971051701</v>
      </c>
      <c r="Y4334" s="153">
        <f t="shared" si="876"/>
        <v>3.9999999999995595E-4</v>
      </c>
      <c r="Z4334" s="128">
        <f t="shared" si="878"/>
        <v>8.8754449677853557</v>
      </c>
      <c r="AA4334" s="128">
        <f t="shared" si="879"/>
        <v>0.61929999999999996</v>
      </c>
      <c r="AB4334" s="128">
        <f t="shared" si="877"/>
        <v>2.6860643546033616E-3</v>
      </c>
      <c r="AC4334" s="128">
        <f t="shared" si="880"/>
        <v>8.2884244909271878</v>
      </c>
      <c r="AD4334" s="128">
        <f t="shared" si="871"/>
        <v>-138.02963743135575</v>
      </c>
      <c r="AE4334" s="128">
        <f t="shared" si="872"/>
        <v>2.3323567710617667E-4</v>
      </c>
      <c r="AF4334" s="128">
        <f t="shared" si="881"/>
        <v>0.79109903567592643</v>
      </c>
      <c r="AG4334" s="128">
        <f t="shared" si="882"/>
        <v>0.58308919276550586</v>
      </c>
      <c r="AH4334" s="93">
        <f t="shared" si="883"/>
        <v>-3.9116749961639961E-2</v>
      </c>
      <c r="AI4334" s="128">
        <f t="shared" si="873"/>
        <v>1.152507152387898</v>
      </c>
    </row>
    <row r="4335" spans="1:35" x14ac:dyDescent="0.25">
      <c r="A4335" s="96">
        <v>1.7323999999999999</v>
      </c>
      <c r="B4335" s="216">
        <v>19.256176747401913</v>
      </c>
      <c r="E4335" s="153">
        <f t="shared" si="874"/>
        <v>8.0974691963424765E-3</v>
      </c>
      <c r="F4335" s="166"/>
      <c r="W4335" s="152">
        <f t="shared" si="875"/>
        <v>0.58871609420092164</v>
      </c>
      <c r="X4335" s="170">
        <v>5.8101761085706558</v>
      </c>
      <c r="Y4335" s="153">
        <f t="shared" si="876"/>
        <v>3.9999999999995595E-4</v>
      </c>
      <c r="Z4335" s="128">
        <f t="shared" si="878"/>
        <v>8.8754449677853557</v>
      </c>
      <c r="AA4335" s="128">
        <f t="shared" si="879"/>
        <v>0.61929999999999996</v>
      </c>
      <c r="AB4335" s="128">
        <f t="shared" si="877"/>
        <v>2.5571302866418595E-3</v>
      </c>
      <c r="AC4335" s="128">
        <f t="shared" si="880"/>
        <v>8.2909816212138292</v>
      </c>
      <c r="AD4335" s="128">
        <f t="shared" si="871"/>
        <v>-131.39124642730081</v>
      </c>
      <c r="AE4335" s="128">
        <f t="shared" si="872"/>
        <v>2.220184512296231E-4</v>
      </c>
      <c r="AF4335" s="128">
        <f t="shared" si="881"/>
        <v>0.79132105412715603</v>
      </c>
      <c r="AG4335" s="128">
        <f t="shared" si="882"/>
        <v>0.55504612807411891</v>
      </c>
      <c r="AH4335" s="93">
        <f t="shared" si="883"/>
        <v>-3.9338768412869582E-2</v>
      </c>
      <c r="AI4335" s="128">
        <f t="shared" si="873"/>
        <v>1.1317124120597328</v>
      </c>
    </row>
    <row r="4336" spans="1:35" x14ac:dyDescent="0.25">
      <c r="A4336" s="96">
        <v>1.7327999999999999</v>
      </c>
      <c r="B4336" s="216">
        <v>18.268680503945404</v>
      </c>
      <c r="E4336" s="153">
        <f t="shared" si="874"/>
        <v>7.5049714502686358E-3</v>
      </c>
      <c r="F4336" s="166"/>
      <c r="W4336" s="152">
        <f t="shared" si="875"/>
        <v>0.56438137109054254</v>
      </c>
      <c r="X4336" s="170">
        <v>5.5700110643034053</v>
      </c>
      <c r="Y4336" s="153">
        <f t="shared" si="876"/>
        <v>3.9999999999995595E-4</v>
      </c>
      <c r="Z4336" s="128">
        <f t="shared" si="878"/>
        <v>8.8754449677853557</v>
      </c>
      <c r="AA4336" s="128">
        <f t="shared" si="879"/>
        <v>0.61929999999999996</v>
      </c>
      <c r="AB4336" s="128">
        <f t="shared" si="877"/>
        <v>2.4911454281203007E-3</v>
      </c>
      <c r="AC4336" s="128">
        <f t="shared" si="880"/>
        <v>8.2934727666419494</v>
      </c>
      <c r="AD4336" s="128">
        <f t="shared" si="871"/>
        <v>-127.98862573563255</v>
      </c>
      <c r="AE4336" s="128">
        <f t="shared" si="872"/>
        <v>2.1626887051836893E-4</v>
      </c>
      <c r="AF4336" s="128">
        <f t="shared" si="881"/>
        <v>0.79153732299767443</v>
      </c>
      <c r="AG4336" s="128">
        <f t="shared" si="882"/>
        <v>0.54067217629598185</v>
      </c>
      <c r="AH4336" s="93">
        <f t="shared" si="883"/>
        <v>-3.9555037283387953E-2</v>
      </c>
      <c r="AI4336" s="128">
        <f t="shared" si="873"/>
        <v>1.1199701155551662</v>
      </c>
    </row>
    <row r="4337" spans="1:35" x14ac:dyDescent="0.25">
      <c r="A4337" s="96">
        <v>1.7332000000000001</v>
      </c>
      <c r="B4337" s="216">
        <v>19.256176747401913</v>
      </c>
      <c r="E4337" s="153">
        <f t="shared" si="874"/>
        <v>7.5049714502728026E-3</v>
      </c>
      <c r="F4337" s="166"/>
      <c r="W4337" s="152">
        <f t="shared" si="875"/>
        <v>0.5887160942009223</v>
      </c>
      <c r="X4337" s="170">
        <v>5.810176108570662</v>
      </c>
      <c r="Y4337" s="153">
        <f t="shared" si="876"/>
        <v>4.0000000000017799E-4</v>
      </c>
      <c r="Z4337" s="128">
        <f t="shared" si="878"/>
        <v>8.8754449677853557</v>
      </c>
      <c r="AA4337" s="128">
        <f t="shared" si="879"/>
        <v>0.61929999999999996</v>
      </c>
      <c r="AB4337" s="128">
        <f t="shared" si="877"/>
        <v>2.5571302866432811E-3</v>
      </c>
      <c r="AC4337" s="128">
        <f t="shared" si="880"/>
        <v>8.2960298969285926</v>
      </c>
      <c r="AD4337" s="128">
        <f t="shared" si="871"/>
        <v>-131.36593350784963</v>
      </c>
      <c r="AE4337" s="128">
        <f t="shared" si="872"/>
        <v>2.2197567870614488E-4</v>
      </c>
      <c r="AF4337" s="128">
        <f t="shared" si="881"/>
        <v>0.79175929867638062</v>
      </c>
      <c r="AG4337" s="128">
        <f t="shared" si="882"/>
        <v>0.55493919676511527</v>
      </c>
      <c r="AH4337" s="93">
        <f t="shared" si="883"/>
        <v>-3.9777012962094099E-2</v>
      </c>
      <c r="AI4337" s="128">
        <f t="shared" si="873"/>
        <v>1.1317124120597315</v>
      </c>
    </row>
    <row r="4338" spans="1:35" x14ac:dyDescent="0.25">
      <c r="A4338" s="96">
        <v>1.7336</v>
      </c>
      <c r="B4338" s="216">
        <v>21.23116923431493</v>
      </c>
      <c r="E4338" s="153">
        <f t="shared" si="874"/>
        <v>8.0974691963424765E-3</v>
      </c>
      <c r="F4338" s="166"/>
      <c r="W4338" s="152">
        <f t="shared" si="875"/>
        <v>0.63738554042168105</v>
      </c>
      <c r="X4338" s="170">
        <v>6.2905061971051675</v>
      </c>
      <c r="Y4338" s="153">
        <f t="shared" si="876"/>
        <v>3.9999999999995595E-4</v>
      </c>
      <c r="Z4338" s="128">
        <f t="shared" si="878"/>
        <v>8.8754449677853557</v>
      </c>
      <c r="AA4338" s="128">
        <f t="shared" si="879"/>
        <v>0.61929999999999996</v>
      </c>
      <c r="AB4338" s="128">
        <f t="shared" si="877"/>
        <v>2.6860643546033603E-3</v>
      </c>
      <c r="AC4338" s="128">
        <f t="shared" si="880"/>
        <v>8.2987159612831967</v>
      </c>
      <c r="AD4338" s="128">
        <f t="shared" si="871"/>
        <v>-137.97543186016441</v>
      </c>
      <c r="AE4338" s="128">
        <f t="shared" si="872"/>
        <v>2.331440832040625E-4</v>
      </c>
      <c r="AF4338" s="128">
        <f t="shared" si="881"/>
        <v>0.79199244275958469</v>
      </c>
      <c r="AG4338" s="128">
        <f t="shared" si="882"/>
        <v>0.58286020801022043</v>
      </c>
      <c r="AH4338" s="93">
        <f t="shared" si="883"/>
        <v>-4.0010157045298159E-2</v>
      </c>
      <c r="AI4338" s="128">
        <f t="shared" si="873"/>
        <v>1.1525071523878985</v>
      </c>
    </row>
    <row r="4339" spans="1:35" x14ac:dyDescent="0.25">
      <c r="A4339" s="96">
        <v>1.734</v>
      </c>
      <c r="B4339" s="216">
        <v>23.453035782092073</v>
      </c>
      <c r="E4339" s="153">
        <f t="shared" si="874"/>
        <v>8.9368410032804168E-3</v>
      </c>
      <c r="F4339" s="166"/>
      <c r="W4339" s="152">
        <f t="shared" si="875"/>
        <v>0.69213866742003494</v>
      </c>
      <c r="X4339" s="170">
        <v>6.8308775467064891</v>
      </c>
      <c r="Y4339" s="153">
        <f t="shared" si="876"/>
        <v>3.9999999999995595E-4</v>
      </c>
      <c r="Z4339" s="128">
        <f t="shared" si="878"/>
        <v>8.8754449677853557</v>
      </c>
      <c r="AA4339" s="128">
        <f t="shared" si="879"/>
        <v>0.61929999999999996</v>
      </c>
      <c r="AB4339" s="128">
        <f t="shared" si="877"/>
        <v>2.8267130335486996E-3</v>
      </c>
      <c r="AC4339" s="128">
        <f t="shared" si="880"/>
        <v>8.301542674316746</v>
      </c>
      <c r="AD4339" s="128">
        <f t="shared" si="871"/>
        <v>-145.1844697905324</v>
      </c>
      <c r="AE4339" s="128">
        <f t="shared" si="872"/>
        <v>2.4532556012643489E-4</v>
      </c>
      <c r="AF4339" s="128">
        <f t="shared" si="881"/>
        <v>0.79223776831971116</v>
      </c>
      <c r="AG4339" s="128">
        <f t="shared" si="882"/>
        <v>0.61331390031615474</v>
      </c>
      <c r="AH4339" s="93">
        <f t="shared" si="883"/>
        <v>-4.0255482605424595E-2</v>
      </c>
      <c r="AI4339" s="128">
        <f t="shared" si="873"/>
        <v>1.1724055827782971</v>
      </c>
    </row>
    <row r="4340" spans="1:35" x14ac:dyDescent="0.25">
      <c r="A4340" s="96">
        <v>1.7343999999999999</v>
      </c>
      <c r="B4340" s="216">
        <v>23.453035782092073</v>
      </c>
      <c r="E4340" s="153">
        <f t="shared" si="874"/>
        <v>9.381214312835796E-3</v>
      </c>
      <c r="F4340" s="166"/>
      <c r="W4340" s="152">
        <f t="shared" si="875"/>
        <v>0.69213866742003494</v>
      </c>
      <c r="X4340" s="170">
        <v>6.8308775467064891</v>
      </c>
      <c r="Y4340" s="153">
        <f t="shared" si="876"/>
        <v>3.9999999999995595E-4</v>
      </c>
      <c r="Z4340" s="128">
        <f t="shared" si="878"/>
        <v>8.8754449677853557</v>
      </c>
      <c r="AA4340" s="128">
        <f t="shared" si="879"/>
        <v>0.61929999999999996</v>
      </c>
      <c r="AB4340" s="128">
        <f t="shared" si="877"/>
        <v>2.8267130335486996E-3</v>
      </c>
      <c r="AC4340" s="128">
        <f t="shared" si="880"/>
        <v>8.3043693873502953</v>
      </c>
      <c r="AD4340" s="128">
        <f t="shared" si="871"/>
        <v>-145.16878200099541</v>
      </c>
      <c r="AE4340" s="128">
        <f t="shared" si="872"/>
        <v>2.4529905167301107E-4</v>
      </c>
      <c r="AF4340" s="128">
        <f t="shared" si="881"/>
        <v>0.79248306737138419</v>
      </c>
      <c r="AG4340" s="128">
        <f t="shared" si="882"/>
        <v>0.61324762918259523</v>
      </c>
      <c r="AH4340" s="93">
        <f t="shared" si="883"/>
        <v>-4.0500781657097605E-2</v>
      </c>
      <c r="AI4340" s="128">
        <f t="shared" si="873"/>
        <v>1.1724055827782971</v>
      </c>
    </row>
    <row r="4341" spans="1:35" x14ac:dyDescent="0.25">
      <c r="A4341" s="96">
        <v>1.7347999999999999</v>
      </c>
      <c r="B4341" s="216">
        <v>21.23116923431493</v>
      </c>
      <c r="E4341" s="153">
        <f t="shared" si="874"/>
        <v>8.9368410032804168E-3</v>
      </c>
      <c r="F4341" s="166"/>
      <c r="W4341" s="152">
        <f t="shared" si="875"/>
        <v>0.63738554042168127</v>
      </c>
      <c r="X4341" s="170">
        <v>6.2905061971051692</v>
      </c>
      <c r="Y4341" s="153">
        <f t="shared" si="876"/>
        <v>3.9999999999995595E-4</v>
      </c>
      <c r="Z4341" s="128">
        <f t="shared" si="878"/>
        <v>8.8754449677853557</v>
      </c>
      <c r="AA4341" s="128">
        <f t="shared" si="879"/>
        <v>0.61929999999999996</v>
      </c>
      <c r="AB4341" s="128">
        <f t="shared" si="877"/>
        <v>2.6860643546033612E-3</v>
      </c>
      <c r="AC4341" s="128">
        <f t="shared" si="880"/>
        <v>8.3070554517048993</v>
      </c>
      <c r="AD4341" s="128">
        <f t="shared" si="871"/>
        <v>-137.93145237568936</v>
      </c>
      <c r="AE4341" s="128">
        <f t="shared" si="872"/>
        <v>2.3306976883918256E-4</v>
      </c>
      <c r="AF4341" s="128">
        <f t="shared" si="881"/>
        <v>0.79271613714022338</v>
      </c>
      <c r="AG4341" s="128">
        <f t="shared" si="882"/>
        <v>0.58267442209802056</v>
      </c>
      <c r="AH4341" s="93">
        <f t="shared" si="883"/>
        <v>-4.0733851425936787E-2</v>
      </c>
      <c r="AI4341" s="128">
        <f t="shared" si="873"/>
        <v>1.1525071523878982</v>
      </c>
    </row>
    <row r="4342" spans="1:35" x14ac:dyDescent="0.25">
      <c r="A4342" s="96">
        <v>1.7352000000000001</v>
      </c>
      <c r="B4342" s="216">
        <v>19.256176747401913</v>
      </c>
      <c r="E4342" s="153">
        <f t="shared" si="874"/>
        <v>8.0974691963469712E-3</v>
      </c>
      <c r="F4342" s="166"/>
      <c r="W4342" s="152">
        <f t="shared" si="875"/>
        <v>0.58871609420092164</v>
      </c>
      <c r="X4342" s="170">
        <v>5.8101761085706558</v>
      </c>
      <c r="Y4342" s="153">
        <f t="shared" si="876"/>
        <v>4.0000000000017799E-4</v>
      </c>
      <c r="Z4342" s="128">
        <f t="shared" si="878"/>
        <v>8.8754449677853557</v>
      </c>
      <c r="AA4342" s="128">
        <f t="shared" si="879"/>
        <v>0.61929999999999996</v>
      </c>
      <c r="AB4342" s="128">
        <f t="shared" si="877"/>
        <v>2.5571302866432789E-3</v>
      </c>
      <c r="AC4342" s="128">
        <f t="shared" si="880"/>
        <v>8.3096125819915425</v>
      </c>
      <c r="AD4342" s="128">
        <f t="shared" si="871"/>
        <v>-131.29774221407354</v>
      </c>
      <c r="AE4342" s="128">
        <f t="shared" si="872"/>
        <v>2.2186045241943868E-4</v>
      </c>
      <c r="AF4342" s="128">
        <f t="shared" si="881"/>
        <v>0.79293799759264283</v>
      </c>
      <c r="AG4342" s="128">
        <f t="shared" si="882"/>
        <v>0.55465113104834995</v>
      </c>
      <c r="AH4342" s="93">
        <f t="shared" si="883"/>
        <v>-4.0955711878356227E-2</v>
      </c>
      <c r="AI4342" s="128">
        <f t="shared" si="873"/>
        <v>1.1317124120597328</v>
      </c>
    </row>
    <row r="4343" spans="1:35" x14ac:dyDescent="0.25">
      <c r="A4343" s="96">
        <v>1.7356</v>
      </c>
      <c r="B4343" s="216">
        <v>18.268680503945404</v>
      </c>
      <c r="E4343" s="153">
        <f t="shared" si="874"/>
        <v>7.5049714502686358E-3</v>
      </c>
      <c r="F4343" s="166"/>
      <c r="W4343" s="152">
        <f t="shared" si="875"/>
        <v>0.56438137109054254</v>
      </c>
      <c r="X4343" s="170">
        <v>5.5700110643034053</v>
      </c>
      <c r="Y4343" s="153">
        <f t="shared" si="876"/>
        <v>3.9999999999995595E-4</v>
      </c>
      <c r="Z4343" s="128">
        <f t="shared" si="878"/>
        <v>8.8754449677853557</v>
      </c>
      <c r="AA4343" s="128">
        <f t="shared" si="879"/>
        <v>0.61929999999999996</v>
      </c>
      <c r="AB4343" s="128">
        <f t="shared" si="877"/>
        <v>2.4911454281203007E-3</v>
      </c>
      <c r="AC4343" s="128">
        <f t="shared" si="880"/>
        <v>8.3121037274196627</v>
      </c>
      <c r="AD4343" s="128">
        <f t="shared" si="871"/>
        <v>-127.89750381806991</v>
      </c>
      <c r="AE4343" s="128">
        <f t="shared" si="872"/>
        <v>2.1611489719396238E-4</v>
      </c>
      <c r="AF4343" s="128">
        <f t="shared" si="881"/>
        <v>0.7931541124898368</v>
      </c>
      <c r="AG4343" s="128">
        <f t="shared" si="882"/>
        <v>0.54028724298496544</v>
      </c>
      <c r="AH4343" s="93">
        <f t="shared" si="883"/>
        <v>-4.1171826775550188E-2</v>
      </c>
      <c r="AI4343" s="128">
        <f t="shared" si="873"/>
        <v>1.1199701155551662</v>
      </c>
    </row>
    <row r="4344" spans="1:35" x14ac:dyDescent="0.25">
      <c r="A4344" s="96">
        <v>1.736</v>
      </c>
      <c r="B4344" s="216">
        <v>19.256176747401913</v>
      </c>
      <c r="E4344" s="153">
        <f t="shared" si="874"/>
        <v>7.5049714502686358E-3</v>
      </c>
      <c r="F4344" s="166"/>
      <c r="W4344" s="152">
        <f t="shared" si="875"/>
        <v>0.5887160942009223</v>
      </c>
      <c r="X4344" s="170">
        <v>5.810176108570662</v>
      </c>
      <c r="Y4344" s="153">
        <f t="shared" si="876"/>
        <v>3.9999999999995595E-4</v>
      </c>
      <c r="Z4344" s="128">
        <f t="shared" si="878"/>
        <v>8.8754449677853557</v>
      </c>
      <c r="AA4344" s="128">
        <f t="shared" si="879"/>
        <v>0.61929999999999996</v>
      </c>
      <c r="AB4344" s="128">
        <f t="shared" si="877"/>
        <v>2.5571302866418616E-3</v>
      </c>
      <c r="AC4344" s="128">
        <f t="shared" si="880"/>
        <v>8.3146608577063041</v>
      </c>
      <c r="AD4344" s="128">
        <f t="shared" si="871"/>
        <v>-131.27236582566997</v>
      </c>
      <c r="AE4344" s="128">
        <f t="shared" si="872"/>
        <v>2.2181757264925337E-4</v>
      </c>
      <c r="AF4344" s="128">
        <f t="shared" si="881"/>
        <v>0.79337593006248608</v>
      </c>
      <c r="AG4344" s="128">
        <f t="shared" si="882"/>
        <v>0.55454393162319449</v>
      </c>
      <c r="AH4344" s="93">
        <f t="shared" si="883"/>
        <v>-4.1393644348199442E-2</v>
      </c>
      <c r="AI4344" s="128">
        <f t="shared" si="873"/>
        <v>1.1317124120597315</v>
      </c>
    </row>
    <row r="4345" spans="1:35" x14ac:dyDescent="0.25">
      <c r="A4345" s="96">
        <v>1.7363999999999999</v>
      </c>
      <c r="B4345" s="216">
        <v>20.243672990858421</v>
      </c>
      <c r="E4345" s="153">
        <f t="shared" si="874"/>
        <v>7.8999699476511968E-3</v>
      </c>
      <c r="F4345" s="166"/>
      <c r="W4345" s="152">
        <f t="shared" si="875"/>
        <v>0.61305081731130162</v>
      </c>
      <c r="X4345" s="170">
        <v>6.0503411528379134</v>
      </c>
      <c r="Y4345" s="153">
        <f t="shared" si="876"/>
        <v>3.9999999999995595E-4</v>
      </c>
      <c r="Z4345" s="128">
        <f t="shared" si="878"/>
        <v>8.8754449677853557</v>
      </c>
      <c r="AA4345" s="128">
        <f t="shared" si="879"/>
        <v>0.61929999999999996</v>
      </c>
      <c r="AB4345" s="128">
        <f t="shared" si="877"/>
        <v>2.6220845663835566E-3</v>
      </c>
      <c r="AC4345" s="128">
        <f t="shared" si="880"/>
        <v>8.3172829422726871</v>
      </c>
      <c r="AD4345" s="128">
        <f t="shared" si="871"/>
        <v>-134.59332436804476</v>
      </c>
      <c r="AE4345" s="128">
        <f t="shared" si="872"/>
        <v>2.274291646861993E-4</v>
      </c>
      <c r="AF4345" s="128">
        <f t="shared" si="881"/>
        <v>0.79360335922717229</v>
      </c>
      <c r="AG4345" s="128">
        <f t="shared" si="882"/>
        <v>0.5685729117155609</v>
      </c>
      <c r="AH4345" s="93">
        <f t="shared" si="883"/>
        <v>-4.1621073512885638E-2</v>
      </c>
      <c r="AI4345" s="128">
        <f t="shared" si="873"/>
        <v>1.1425225002512192</v>
      </c>
    </row>
    <row r="4346" spans="1:35" x14ac:dyDescent="0.25">
      <c r="A4346" s="96">
        <v>1.7367999999999999</v>
      </c>
      <c r="B4346" s="216">
        <v>21.23116923431493</v>
      </c>
      <c r="E4346" s="153">
        <f t="shared" si="874"/>
        <v>8.2949684450337562E-3</v>
      </c>
      <c r="F4346" s="166"/>
      <c r="W4346" s="152">
        <f t="shared" si="875"/>
        <v>0.63738554042168094</v>
      </c>
      <c r="X4346" s="170">
        <v>6.2905061971051666</v>
      </c>
      <c r="Y4346" s="153">
        <f t="shared" si="876"/>
        <v>3.9999999999995595E-4</v>
      </c>
      <c r="Z4346" s="128">
        <f t="shared" si="878"/>
        <v>8.8754449677853557</v>
      </c>
      <c r="AA4346" s="128">
        <f t="shared" si="879"/>
        <v>0.61929999999999996</v>
      </c>
      <c r="AB4346" s="128">
        <f t="shared" si="877"/>
        <v>2.6860643546033603E-3</v>
      </c>
      <c r="AC4346" s="128">
        <f t="shared" si="880"/>
        <v>8.3199690066272911</v>
      </c>
      <c r="AD4346" s="128">
        <f t="shared" si="871"/>
        <v>-137.86325364309207</v>
      </c>
      <c r="AE4346" s="128">
        <f t="shared" si="872"/>
        <v>2.3295452998272302E-4</v>
      </c>
      <c r="AF4346" s="128">
        <f t="shared" si="881"/>
        <v>0.79383631375715502</v>
      </c>
      <c r="AG4346" s="128">
        <f t="shared" si="882"/>
        <v>0.5823863249568717</v>
      </c>
      <c r="AH4346" s="93">
        <f t="shared" si="883"/>
        <v>-4.1854028042868363E-2</v>
      </c>
      <c r="AI4346" s="128">
        <f t="shared" si="873"/>
        <v>1.1525071523878987</v>
      </c>
    </row>
    <row r="4347" spans="1:35" x14ac:dyDescent="0.25">
      <c r="A4347" s="96">
        <v>1.7372000000000001</v>
      </c>
      <c r="B4347" s="216">
        <v>21.23116923431493</v>
      </c>
      <c r="E4347" s="153">
        <f t="shared" si="874"/>
        <v>8.4924676937297508E-3</v>
      </c>
      <c r="F4347" s="166"/>
      <c r="W4347" s="152">
        <f t="shared" si="875"/>
        <v>0.63738554042168094</v>
      </c>
      <c r="X4347" s="170">
        <v>6.2905061971051666</v>
      </c>
      <c r="Y4347" s="153">
        <f t="shared" si="876"/>
        <v>4.0000000000017799E-4</v>
      </c>
      <c r="Z4347" s="128">
        <f t="shared" si="878"/>
        <v>8.8754449677853557</v>
      </c>
      <c r="AA4347" s="128">
        <f t="shared" si="879"/>
        <v>0.61929999999999996</v>
      </c>
      <c r="AB4347" s="128">
        <f t="shared" si="877"/>
        <v>2.6860643546048513E-3</v>
      </c>
      <c r="AC4347" s="128">
        <f t="shared" si="880"/>
        <v>8.3226550709818952</v>
      </c>
      <c r="AD4347" s="128">
        <f t="shared" si="871"/>
        <v>-137.84905321883323</v>
      </c>
      <c r="AE4347" s="128">
        <f t="shared" si="872"/>
        <v>2.3293053480582599E-4</v>
      </c>
      <c r="AF4347" s="128">
        <f t="shared" si="881"/>
        <v>0.7940692442919608</v>
      </c>
      <c r="AG4347" s="128">
        <f t="shared" si="882"/>
        <v>0.58232633701430581</v>
      </c>
      <c r="AH4347" s="93">
        <f t="shared" si="883"/>
        <v>-4.2086958577674187E-2</v>
      </c>
      <c r="AI4347" s="128">
        <f t="shared" si="873"/>
        <v>1.1525071523878987</v>
      </c>
    </row>
    <row r="4348" spans="1:35" x14ac:dyDescent="0.25">
      <c r="A4348" s="96">
        <v>1.7376</v>
      </c>
      <c r="B4348" s="216">
        <v>20.243672990858421</v>
      </c>
      <c r="E4348" s="153">
        <f t="shared" si="874"/>
        <v>8.2949684450337562E-3</v>
      </c>
      <c r="F4348" s="166"/>
      <c r="W4348" s="152">
        <f t="shared" si="875"/>
        <v>0.61305081731130195</v>
      </c>
      <c r="X4348" s="170">
        <v>6.050341152837917</v>
      </c>
      <c r="Y4348" s="153">
        <f t="shared" si="876"/>
        <v>3.9999999999995595E-4</v>
      </c>
      <c r="Z4348" s="128">
        <f t="shared" si="878"/>
        <v>8.8754449677853557</v>
      </c>
      <c r="AA4348" s="128">
        <f t="shared" si="879"/>
        <v>0.61929999999999996</v>
      </c>
      <c r="AB4348" s="128">
        <f t="shared" si="877"/>
        <v>2.6220845663835575E-3</v>
      </c>
      <c r="AC4348" s="128">
        <f t="shared" si="880"/>
        <v>8.3252771555482781</v>
      </c>
      <c r="AD4348" s="128">
        <f t="shared" si="871"/>
        <v>-134.55206818389129</v>
      </c>
      <c r="AE4348" s="128">
        <f t="shared" si="872"/>
        <v>2.2735945201995662E-4</v>
      </c>
      <c r="AF4348" s="128">
        <f t="shared" si="881"/>
        <v>0.7942966037439807</v>
      </c>
      <c r="AG4348" s="128">
        <f t="shared" si="882"/>
        <v>0.56839863004995417</v>
      </c>
      <c r="AH4348" s="93">
        <f t="shared" si="883"/>
        <v>-4.2314318029694147E-2</v>
      </c>
      <c r="AI4348" s="128">
        <f t="shared" si="873"/>
        <v>1.1425225002512185</v>
      </c>
    </row>
    <row r="4349" spans="1:35" x14ac:dyDescent="0.25">
      <c r="A4349" s="96">
        <v>1.738</v>
      </c>
      <c r="B4349" s="216">
        <v>20.243672990858421</v>
      </c>
      <c r="E4349" s="153">
        <f t="shared" si="874"/>
        <v>8.0974691963424765E-3</v>
      </c>
      <c r="F4349" s="166"/>
      <c r="W4349" s="152">
        <f t="shared" si="875"/>
        <v>0.61305081731130195</v>
      </c>
      <c r="X4349" s="170">
        <v>6.050341152837917</v>
      </c>
      <c r="Y4349" s="153">
        <f t="shared" si="876"/>
        <v>3.9999999999995595E-4</v>
      </c>
      <c r="Z4349" s="128">
        <f t="shared" si="878"/>
        <v>8.8754449677853557</v>
      </c>
      <c r="AA4349" s="128">
        <f t="shared" si="879"/>
        <v>0.61929999999999996</v>
      </c>
      <c r="AB4349" s="128">
        <f t="shared" si="877"/>
        <v>2.6220845663835575E-3</v>
      </c>
      <c r="AC4349" s="128">
        <f t="shared" si="880"/>
        <v>8.327899240114661</v>
      </c>
      <c r="AD4349" s="128">
        <f t="shared" si="871"/>
        <v>-134.53852661435147</v>
      </c>
      <c r="AE4349" s="128">
        <f t="shared" si="872"/>
        <v>2.273365701432852E-4</v>
      </c>
      <c r="AF4349" s="128">
        <f t="shared" si="881"/>
        <v>0.79452394031412399</v>
      </c>
      <c r="AG4349" s="128">
        <f t="shared" si="882"/>
        <v>0.56834142535827559</v>
      </c>
      <c r="AH4349" s="93">
        <f t="shared" si="883"/>
        <v>-4.2541654599837435E-2</v>
      </c>
      <c r="AI4349" s="128">
        <f t="shared" si="873"/>
        <v>1.1425225002512185</v>
      </c>
    </row>
    <row r="4350" spans="1:35" x14ac:dyDescent="0.25">
      <c r="A4350" s="96">
        <v>1.7383999999999999</v>
      </c>
      <c r="B4350" s="216">
        <v>19.256176747401913</v>
      </c>
      <c r="E4350" s="153">
        <f t="shared" si="874"/>
        <v>7.8999699476511968E-3</v>
      </c>
      <c r="F4350" s="166"/>
      <c r="W4350" s="152">
        <f t="shared" si="875"/>
        <v>0.58871609420092219</v>
      </c>
      <c r="X4350" s="170">
        <v>5.8101761085706602</v>
      </c>
      <c r="Y4350" s="153">
        <f t="shared" si="876"/>
        <v>3.9999999999995595E-4</v>
      </c>
      <c r="Z4350" s="128">
        <f t="shared" si="878"/>
        <v>8.8754449677853557</v>
      </c>
      <c r="AA4350" s="128">
        <f t="shared" si="879"/>
        <v>0.61929999999999996</v>
      </c>
      <c r="AB4350" s="128">
        <f t="shared" si="877"/>
        <v>2.5571302866418612E-3</v>
      </c>
      <c r="AC4350" s="128">
        <f t="shared" si="880"/>
        <v>8.3304563704013024</v>
      </c>
      <c r="AD4350" s="128">
        <f t="shared" si="871"/>
        <v>-131.19285474437467</v>
      </c>
      <c r="AE4350" s="128">
        <f t="shared" si="872"/>
        <v>2.2168321874361065E-4</v>
      </c>
      <c r="AF4350" s="128">
        <f t="shared" si="881"/>
        <v>0.7947456235328676</v>
      </c>
      <c r="AG4350" s="128">
        <f t="shared" si="882"/>
        <v>0.55420804685908764</v>
      </c>
      <c r="AH4350" s="93">
        <f t="shared" si="883"/>
        <v>-4.2763337818581049E-2</v>
      </c>
      <c r="AI4350" s="128">
        <f t="shared" si="873"/>
        <v>1.1317124120597317</v>
      </c>
    </row>
    <row r="4351" spans="1:35" x14ac:dyDescent="0.25">
      <c r="A4351" s="96">
        <v>1.7387999999999999</v>
      </c>
      <c r="B4351" s="216">
        <v>20.243672990858421</v>
      </c>
      <c r="E4351" s="153">
        <f t="shared" si="874"/>
        <v>7.8999699476511968E-3</v>
      </c>
      <c r="F4351" s="166"/>
      <c r="W4351" s="152">
        <f t="shared" si="875"/>
        <v>0.61305081731130195</v>
      </c>
      <c r="X4351" s="170">
        <v>6.050341152837917</v>
      </c>
      <c r="Y4351" s="153">
        <f t="shared" si="876"/>
        <v>3.9999999999995595E-4</v>
      </c>
      <c r="Z4351" s="128">
        <f t="shared" si="878"/>
        <v>8.8754449677853557</v>
      </c>
      <c r="AA4351" s="128">
        <f t="shared" si="879"/>
        <v>0.61929999999999996</v>
      </c>
      <c r="AB4351" s="128">
        <f t="shared" si="877"/>
        <v>2.6220845663835575E-3</v>
      </c>
      <c r="AC4351" s="128">
        <f t="shared" si="880"/>
        <v>8.3330784549676853</v>
      </c>
      <c r="AD4351" s="128">
        <f t="shared" si="871"/>
        <v>-134.51176494801675</v>
      </c>
      <c r="AE4351" s="128">
        <f t="shared" si="872"/>
        <v>2.2729134959873965E-4</v>
      </c>
      <c r="AF4351" s="128">
        <f t="shared" si="881"/>
        <v>0.79497291488246635</v>
      </c>
      <c r="AG4351" s="128">
        <f t="shared" si="882"/>
        <v>0.56822837399691173</v>
      </c>
      <c r="AH4351" s="93">
        <f t="shared" si="883"/>
        <v>-4.2990629168179785E-2</v>
      </c>
      <c r="AI4351" s="128">
        <f t="shared" si="873"/>
        <v>1.1425225002512185</v>
      </c>
    </row>
    <row r="4352" spans="1:35" x14ac:dyDescent="0.25">
      <c r="A4352" s="96">
        <v>1.7392000000000001</v>
      </c>
      <c r="B4352" s="216">
        <v>20.243672990858421</v>
      </c>
      <c r="E4352" s="153">
        <f t="shared" si="874"/>
        <v>8.0974691963469712E-3</v>
      </c>
      <c r="F4352" s="166"/>
      <c r="W4352" s="152">
        <f t="shared" si="875"/>
        <v>0.61305081731130195</v>
      </c>
      <c r="X4352" s="170">
        <v>6.050341152837917</v>
      </c>
      <c r="Y4352" s="153">
        <f t="shared" si="876"/>
        <v>4.0000000000017799E-4</v>
      </c>
      <c r="Z4352" s="128">
        <f t="shared" si="878"/>
        <v>8.8754449677853557</v>
      </c>
      <c r="AA4352" s="128">
        <f t="shared" si="879"/>
        <v>0.61929999999999996</v>
      </c>
      <c r="AB4352" s="128">
        <f t="shared" si="877"/>
        <v>2.6220845663850129E-3</v>
      </c>
      <c r="AC4352" s="128">
        <f t="shared" si="880"/>
        <v>8.33570053953407</v>
      </c>
      <c r="AD4352" s="128">
        <f t="shared" si="871"/>
        <v>-134.49820922421574</v>
      </c>
      <c r="AE4352" s="128">
        <f t="shared" si="872"/>
        <v>2.2726844380489548E-4</v>
      </c>
      <c r="AF4352" s="128">
        <f t="shared" si="881"/>
        <v>0.79520018332627129</v>
      </c>
      <c r="AG4352" s="128">
        <f t="shared" si="882"/>
        <v>0.56817110951198591</v>
      </c>
      <c r="AH4352" s="93">
        <f t="shared" si="883"/>
        <v>-4.3217897611984683E-2</v>
      </c>
      <c r="AI4352" s="128">
        <f t="shared" si="873"/>
        <v>1.1425225002512185</v>
      </c>
    </row>
    <row r="4353" spans="1:35" x14ac:dyDescent="0.25">
      <c r="A4353" s="96">
        <v>1.7396</v>
      </c>
      <c r="B4353" s="216">
        <v>21.23116923431493</v>
      </c>
      <c r="E4353" s="153">
        <f t="shared" si="874"/>
        <v>8.2949684450337562E-3</v>
      </c>
      <c r="F4353" s="166"/>
      <c r="W4353" s="152">
        <f t="shared" si="875"/>
        <v>0.63738554042168127</v>
      </c>
      <c r="X4353" s="170">
        <v>6.2905061971051692</v>
      </c>
      <c r="Y4353" s="153">
        <f t="shared" si="876"/>
        <v>3.9999999999995595E-4</v>
      </c>
      <c r="Z4353" s="128">
        <f t="shared" si="878"/>
        <v>8.8754449677853557</v>
      </c>
      <c r="AA4353" s="128">
        <f t="shared" si="879"/>
        <v>0.61929999999999996</v>
      </c>
      <c r="AB4353" s="128">
        <f t="shared" si="877"/>
        <v>2.6860643546033612E-3</v>
      </c>
      <c r="AC4353" s="128">
        <f t="shared" si="880"/>
        <v>8.338386603888674</v>
      </c>
      <c r="AD4353" s="128">
        <f t="shared" si="871"/>
        <v>-137.76578258942556</v>
      </c>
      <c r="AE4353" s="128">
        <f t="shared" si="872"/>
        <v>2.3278982820111133E-4</v>
      </c>
      <c r="AF4353" s="128">
        <f t="shared" si="881"/>
        <v>0.79543297315447237</v>
      </c>
      <c r="AG4353" s="128">
        <f t="shared" si="882"/>
        <v>0.5819745705028424</v>
      </c>
      <c r="AH4353" s="93">
        <f t="shared" si="883"/>
        <v>-4.3450687440185792E-2</v>
      </c>
      <c r="AI4353" s="128">
        <f t="shared" si="873"/>
        <v>1.1525071523878982</v>
      </c>
    </row>
    <row r="4354" spans="1:35" x14ac:dyDescent="0.25">
      <c r="A4354" s="96">
        <v>1.74</v>
      </c>
      <c r="B4354" s="216">
        <v>21.23116923431493</v>
      </c>
      <c r="E4354" s="153">
        <f t="shared" si="874"/>
        <v>8.4924676937250358E-3</v>
      </c>
      <c r="F4354" s="166"/>
      <c r="W4354" s="152">
        <f t="shared" si="875"/>
        <v>0.63738554042168127</v>
      </c>
      <c r="X4354" s="170">
        <v>6.2905061971051692</v>
      </c>
      <c r="Y4354" s="153">
        <f t="shared" si="876"/>
        <v>3.9999999999995595E-4</v>
      </c>
      <c r="Z4354" s="128">
        <f t="shared" si="878"/>
        <v>8.8754449677853557</v>
      </c>
      <c r="AA4354" s="128">
        <f t="shared" si="879"/>
        <v>0.61929999999999996</v>
      </c>
      <c r="AB4354" s="128">
        <f t="shared" si="877"/>
        <v>2.6860643546033612E-3</v>
      </c>
      <c r="AC4354" s="128">
        <f t="shared" si="880"/>
        <v>8.3410726682432781</v>
      </c>
      <c r="AD4354" s="128">
        <f t="shared" si="871"/>
        <v>-137.75154709838534</v>
      </c>
      <c r="AE4354" s="128">
        <f t="shared" si="872"/>
        <v>2.3276577377009575E-4</v>
      </c>
      <c r="AF4354" s="128">
        <f t="shared" si="881"/>
        <v>0.79566573892824244</v>
      </c>
      <c r="AG4354" s="128">
        <f t="shared" si="882"/>
        <v>0.58191443442530344</v>
      </c>
      <c r="AH4354" s="93">
        <f t="shared" si="883"/>
        <v>-4.3683453213955885E-2</v>
      </c>
      <c r="AI4354" s="128">
        <f t="shared" si="873"/>
        <v>1.1525071523878982</v>
      </c>
    </row>
    <row r="4355" spans="1:35" x14ac:dyDescent="0.25">
      <c r="A4355" s="96">
        <v>1.7403999999999999</v>
      </c>
      <c r="B4355" s="216">
        <v>20.243672990858421</v>
      </c>
      <c r="E4355" s="153">
        <f t="shared" si="874"/>
        <v>8.2949684450337562E-3</v>
      </c>
      <c r="F4355" s="166"/>
      <c r="W4355" s="152">
        <f t="shared" si="875"/>
        <v>0.6130508173113014</v>
      </c>
      <c r="X4355" s="170">
        <v>6.0503411528379116</v>
      </c>
      <c r="Y4355" s="153">
        <f t="shared" si="876"/>
        <v>3.9999999999995595E-4</v>
      </c>
      <c r="Z4355" s="128">
        <f t="shared" si="878"/>
        <v>8.8754449677853557</v>
      </c>
      <c r="AA4355" s="128">
        <f t="shared" si="879"/>
        <v>0.61929999999999996</v>
      </c>
      <c r="AB4355" s="128">
        <f t="shared" si="877"/>
        <v>2.6220845663835562E-3</v>
      </c>
      <c r="AC4355" s="128">
        <f t="shared" si="880"/>
        <v>8.343694752809661</v>
      </c>
      <c r="AD4355" s="128">
        <f t="shared" si="871"/>
        <v>-134.45685116101524</v>
      </c>
      <c r="AE4355" s="128">
        <f t="shared" si="872"/>
        <v>2.2719855898846125E-4</v>
      </c>
      <c r="AF4355" s="128">
        <f t="shared" si="881"/>
        <v>0.79589293748723089</v>
      </c>
      <c r="AG4355" s="128">
        <f t="shared" si="882"/>
        <v>0.56799639747121566</v>
      </c>
      <c r="AH4355" s="93">
        <f t="shared" si="883"/>
        <v>-4.3910651772944349E-2</v>
      </c>
      <c r="AI4355" s="128">
        <f t="shared" si="873"/>
        <v>1.1425225002512196</v>
      </c>
    </row>
    <row r="4356" spans="1:35" x14ac:dyDescent="0.25">
      <c r="A4356" s="96">
        <v>1.7407999999999999</v>
      </c>
      <c r="B4356" s="216">
        <v>19.256176747401913</v>
      </c>
      <c r="E4356" s="153">
        <f t="shared" si="874"/>
        <v>7.8999699476511968E-3</v>
      </c>
      <c r="F4356" s="166"/>
      <c r="W4356" s="152">
        <f t="shared" si="875"/>
        <v>0.58871609420092164</v>
      </c>
      <c r="X4356" s="170">
        <v>5.8101761085706558</v>
      </c>
      <c r="Y4356" s="153">
        <f t="shared" si="876"/>
        <v>3.9999999999995595E-4</v>
      </c>
      <c r="Z4356" s="128">
        <f t="shared" si="878"/>
        <v>8.8754449677853557</v>
      </c>
      <c r="AA4356" s="128">
        <f t="shared" si="879"/>
        <v>0.61929999999999996</v>
      </c>
      <c r="AB4356" s="128">
        <f t="shared" si="877"/>
        <v>2.5571302866418595E-3</v>
      </c>
      <c r="AC4356" s="128">
        <f t="shared" si="880"/>
        <v>8.3462518830963024</v>
      </c>
      <c r="AD4356" s="128">
        <f t="shared" ref="AD4356:AD4419" si="884">2*$AB$1*PI()*((AC4356+$X$2/2)*(2*AC4356-$Z$1)+(AC4356+$X$2/2)^2-($X$1/2)^2)*AB4356</f>
        <v>-131.11317529898884</v>
      </c>
      <c r="AE4356" s="128">
        <f t="shared" ref="AE4356:AE4419" si="885">-AD4356*0.000000001*$Z$2</f>
        <v>2.2154858034462732E-4</v>
      </c>
      <c r="AF4356" s="128">
        <f t="shared" si="881"/>
        <v>0.79611448606757551</v>
      </c>
      <c r="AG4356" s="128">
        <f t="shared" si="882"/>
        <v>0.55387145086162926</v>
      </c>
      <c r="AH4356" s="93">
        <f t="shared" si="883"/>
        <v>-4.4132200353288978E-2</v>
      </c>
      <c r="AI4356" s="128">
        <f t="shared" ref="AI4356:AI4419" si="886">B4356*9.81/(W4356*1000000*$AF$1)</f>
        <v>1.1317124120597328</v>
      </c>
    </row>
    <row r="4357" spans="1:35" x14ac:dyDescent="0.25">
      <c r="A4357" s="96">
        <v>1.7412000000000001</v>
      </c>
      <c r="B4357" s="216">
        <v>19.256176747401913</v>
      </c>
      <c r="E4357" s="153">
        <f t="shared" ref="E4357:E4420" si="887">+(B4356+B4357)/2*(A4357-A4356)</f>
        <v>7.7024706989641924E-3</v>
      </c>
      <c r="F4357" s="166"/>
      <c r="W4357" s="152">
        <f t="shared" ref="W4357:W4420" si="888">+X4357/1000000*101325</f>
        <v>0.58871609420092164</v>
      </c>
      <c r="X4357" s="170">
        <v>5.8101761085706558</v>
      </c>
      <c r="Y4357" s="153">
        <f t="shared" ref="Y4357:Y4420" si="889">+A4357-A4356</f>
        <v>4.0000000000017799E-4</v>
      </c>
      <c r="Z4357" s="128">
        <f t="shared" si="878"/>
        <v>8.8754449677853557</v>
      </c>
      <c r="AA4357" s="128">
        <f t="shared" si="879"/>
        <v>0.61929999999999996</v>
      </c>
      <c r="AB4357" s="128">
        <f t="shared" ref="AB4357:AB4420" si="890">IF(OR(AC4356&gt;=($X$1-$X$2)/2,AC4356&gt;=$Z$1/2),0,Z4357*W4357^AA4357*Y4357)</f>
        <v>2.5571302866432789E-3</v>
      </c>
      <c r="AC4357" s="128">
        <f t="shared" si="880"/>
        <v>8.3488090133829456</v>
      </c>
      <c r="AD4357" s="128">
        <f t="shared" si="884"/>
        <v>-131.1002601857312</v>
      </c>
      <c r="AE4357" s="128">
        <f t="shared" si="885"/>
        <v>2.2152675702290014E-4</v>
      </c>
      <c r="AF4357" s="128">
        <f t="shared" si="881"/>
        <v>0.79633601282459843</v>
      </c>
      <c r="AG4357" s="128">
        <f t="shared" si="882"/>
        <v>0.55381689255700395</v>
      </c>
      <c r="AH4357" s="93">
        <f t="shared" si="883"/>
        <v>-4.435372711031188E-2</v>
      </c>
      <c r="AI4357" s="128">
        <f t="shared" si="886"/>
        <v>1.1317124120597328</v>
      </c>
    </row>
    <row r="4358" spans="1:35" x14ac:dyDescent="0.25">
      <c r="A4358" s="96">
        <v>1.7416</v>
      </c>
      <c r="B4358" s="216">
        <v>20.243672990858421</v>
      </c>
      <c r="E4358" s="153">
        <f t="shared" si="887"/>
        <v>7.8999699476511968E-3</v>
      </c>
      <c r="F4358" s="166"/>
      <c r="W4358" s="152">
        <f t="shared" si="888"/>
        <v>0.61305081731130173</v>
      </c>
      <c r="X4358" s="170">
        <v>6.0503411528379152</v>
      </c>
      <c r="Y4358" s="153">
        <f t="shared" si="889"/>
        <v>3.9999999999995595E-4</v>
      </c>
      <c r="Z4358" s="128">
        <f t="shared" ref="Z4358:Z4421" si="891">IF(AND(W4358&lt;=$S$56,W4358&gt;$Q$56),$T$56,IF(AND(W4358&lt;=$S$57,W4358&gt;$Q$57),$T$57,IF(AND(W4358&lt;=$S$58,W4358&gt;$Q$58),$T$58,IF(AND(W4358&lt;=$S$59,W4358&gt;$Q$59),$T$59,IF(AND(W4358&lt;=$S$60,W4358&gt;$Q$60),$T$60,"Valor no encontrado para Po")))))</f>
        <v>8.8754449677853557</v>
      </c>
      <c r="AA4358" s="128">
        <f t="shared" ref="AA4358:AA4421" si="892">IF(AND(W4358&lt;=$S$56,W4358&gt;$Q$56),$U$56,IF(AND(W4358&lt;=$S$57,W4358&gt;$Q$57),$U$57,IF(AND(W4358&lt;=$S$58,W4358&gt;$Q$58),$U$58,IF(AND(W4358&lt;=$S$59,W4358&gt;$Q$59),$U$59,IF(AND(W4358&lt;=$S$60,W4358&gt;$Q$60),$U$60,"Valor no encontrado para Po")))))</f>
        <v>0.61929999999999996</v>
      </c>
      <c r="AB4358" s="128">
        <f t="shared" si="890"/>
        <v>2.622084566383557E-3</v>
      </c>
      <c r="AC4358" s="128">
        <f t="shared" ref="AC4358:AC4421" si="893">+AC4357+AB4358</f>
        <v>8.3514310979493285</v>
      </c>
      <c r="AD4358" s="128">
        <f t="shared" si="884"/>
        <v>-134.41678507447457</v>
      </c>
      <c r="AE4358" s="128">
        <f t="shared" si="885"/>
        <v>2.2713085729049836E-4</v>
      </c>
      <c r="AF4358" s="128">
        <f t="shared" ref="AF4358:AF4421" si="894">+AF4357+AE4358</f>
        <v>0.79656314368188896</v>
      </c>
      <c r="AG4358" s="128">
        <f t="shared" ref="AG4358:AG4421" si="895">+AE4358/Y4358</f>
        <v>0.56782714322630845</v>
      </c>
      <c r="AH4358" s="93">
        <f t="shared" ref="AH4358:AH4421" si="896">+AH4357-AE4358</f>
        <v>-4.4580857967602382E-2</v>
      </c>
      <c r="AI4358" s="128">
        <f t="shared" si="886"/>
        <v>1.1425225002512192</v>
      </c>
    </row>
    <row r="4359" spans="1:35" x14ac:dyDescent="0.25">
      <c r="A4359" s="96">
        <v>1.742</v>
      </c>
      <c r="B4359" s="216">
        <v>20.243672990858421</v>
      </c>
      <c r="E4359" s="153">
        <f t="shared" si="887"/>
        <v>8.0974691963424765E-3</v>
      </c>
      <c r="F4359" s="166"/>
      <c r="W4359" s="152">
        <f t="shared" si="888"/>
        <v>0.61305081731130173</v>
      </c>
      <c r="X4359" s="170">
        <v>6.0503411528379152</v>
      </c>
      <c r="Y4359" s="153">
        <f t="shared" si="889"/>
        <v>3.9999999999995595E-4</v>
      </c>
      <c r="Z4359" s="128">
        <f t="shared" si="891"/>
        <v>8.8754449677853557</v>
      </c>
      <c r="AA4359" s="128">
        <f t="shared" si="892"/>
        <v>0.61929999999999996</v>
      </c>
      <c r="AB4359" s="128">
        <f t="shared" si="890"/>
        <v>2.622084566383557E-3</v>
      </c>
      <c r="AC4359" s="128">
        <f t="shared" si="893"/>
        <v>8.3540531825157114</v>
      </c>
      <c r="AD4359" s="128">
        <f t="shared" si="884"/>
        <v>-134.4031960523678</v>
      </c>
      <c r="AE4359" s="128">
        <f t="shared" si="885"/>
        <v>2.2710789523081859E-4</v>
      </c>
      <c r="AF4359" s="128">
        <f t="shared" si="894"/>
        <v>0.7967902515771198</v>
      </c>
      <c r="AG4359" s="128">
        <f t="shared" si="895"/>
        <v>0.56776973807710895</v>
      </c>
      <c r="AH4359" s="93">
        <f t="shared" si="896"/>
        <v>-4.4807965862833199E-2</v>
      </c>
      <c r="AI4359" s="128">
        <f t="shared" si="886"/>
        <v>1.1425225002512192</v>
      </c>
    </row>
    <row r="4360" spans="1:35" x14ac:dyDescent="0.25">
      <c r="A4360" s="96">
        <v>1.7423999999999999</v>
      </c>
      <c r="B4360" s="216">
        <v>20.243672990858421</v>
      </c>
      <c r="E4360" s="153">
        <f t="shared" si="887"/>
        <v>8.0974691963424765E-3</v>
      </c>
      <c r="F4360" s="166"/>
      <c r="W4360" s="152">
        <f t="shared" si="888"/>
        <v>0.61305081731130173</v>
      </c>
      <c r="X4360" s="170">
        <v>6.0503411528379152</v>
      </c>
      <c r="Y4360" s="153">
        <f t="shared" si="889"/>
        <v>3.9999999999995595E-4</v>
      </c>
      <c r="Z4360" s="128">
        <f t="shared" si="891"/>
        <v>8.8754449677853557</v>
      </c>
      <c r="AA4360" s="128">
        <f t="shared" si="892"/>
        <v>0.61929999999999996</v>
      </c>
      <c r="AB4360" s="128">
        <f t="shared" si="890"/>
        <v>2.622084566383557E-3</v>
      </c>
      <c r="AC4360" s="128">
        <f t="shared" si="893"/>
        <v>8.3566752670820943</v>
      </c>
      <c r="AD4360" s="128">
        <f t="shared" si="884"/>
        <v>-134.38960227286574</v>
      </c>
      <c r="AE4360" s="128">
        <f t="shared" si="885"/>
        <v>2.2708492513232669E-4</v>
      </c>
      <c r="AF4360" s="128">
        <f t="shared" si="894"/>
        <v>0.79701733650225215</v>
      </c>
      <c r="AG4360" s="128">
        <f t="shared" si="895"/>
        <v>0.5677123128308792</v>
      </c>
      <c r="AH4360" s="93">
        <f t="shared" si="896"/>
        <v>-4.5035050787965526E-2</v>
      </c>
      <c r="AI4360" s="128">
        <f t="shared" si="886"/>
        <v>1.1425225002512192</v>
      </c>
    </row>
    <row r="4361" spans="1:35" x14ac:dyDescent="0.25">
      <c r="A4361" s="96">
        <v>1.7427999999999999</v>
      </c>
      <c r="B4361" s="216">
        <v>20.243672990858421</v>
      </c>
      <c r="E4361" s="153">
        <f t="shared" si="887"/>
        <v>8.0974691963424765E-3</v>
      </c>
      <c r="F4361" s="166"/>
      <c r="W4361" s="152">
        <f t="shared" si="888"/>
        <v>0.61305081731130173</v>
      </c>
      <c r="X4361" s="170">
        <v>6.0503411528379152</v>
      </c>
      <c r="Y4361" s="153">
        <f t="shared" si="889"/>
        <v>3.9999999999995595E-4</v>
      </c>
      <c r="Z4361" s="128">
        <f t="shared" si="891"/>
        <v>8.8754449677853557</v>
      </c>
      <c r="AA4361" s="128">
        <f t="shared" si="892"/>
        <v>0.61929999999999996</v>
      </c>
      <c r="AB4361" s="128">
        <f t="shared" si="890"/>
        <v>2.622084566383557E-3</v>
      </c>
      <c r="AC4361" s="128">
        <f t="shared" si="893"/>
        <v>8.3592973516484772</v>
      </c>
      <c r="AD4361" s="128">
        <f t="shared" si="884"/>
        <v>-134.37600373596834</v>
      </c>
      <c r="AE4361" s="128">
        <f t="shared" si="885"/>
        <v>2.2706194699502268E-4</v>
      </c>
      <c r="AF4361" s="128">
        <f t="shared" si="894"/>
        <v>0.79724439844924722</v>
      </c>
      <c r="AG4361" s="128">
        <f t="shared" si="895"/>
        <v>0.56765486748761917</v>
      </c>
      <c r="AH4361" s="93">
        <f t="shared" si="896"/>
        <v>-4.5262112734960551E-2</v>
      </c>
      <c r="AI4361" s="128">
        <f t="shared" si="886"/>
        <v>1.1425225002512192</v>
      </c>
    </row>
    <row r="4362" spans="1:35" x14ac:dyDescent="0.25">
      <c r="A4362" s="96">
        <v>1.7432000000000001</v>
      </c>
      <c r="B4362" s="216">
        <v>21.23116923431493</v>
      </c>
      <c r="E4362" s="153">
        <f t="shared" si="887"/>
        <v>8.2949684450383601E-3</v>
      </c>
      <c r="F4362" s="166"/>
      <c r="W4362" s="152">
        <f t="shared" si="888"/>
        <v>0.63738554042168094</v>
      </c>
      <c r="X4362" s="170">
        <v>6.2905061971051666</v>
      </c>
      <c r="Y4362" s="153">
        <f t="shared" si="889"/>
        <v>4.0000000000017799E-4</v>
      </c>
      <c r="Z4362" s="128">
        <f t="shared" si="891"/>
        <v>8.8754449677853557</v>
      </c>
      <c r="AA4362" s="128">
        <f t="shared" si="892"/>
        <v>0.61929999999999996</v>
      </c>
      <c r="AB4362" s="128">
        <f t="shared" si="890"/>
        <v>2.6860643546048513E-3</v>
      </c>
      <c r="AC4362" s="128">
        <f t="shared" si="893"/>
        <v>8.3619834160030813</v>
      </c>
      <c r="AD4362" s="128">
        <f t="shared" si="884"/>
        <v>-137.64055031649897</v>
      </c>
      <c r="AE4362" s="128">
        <f t="shared" si="885"/>
        <v>2.3257821687969421E-4</v>
      </c>
      <c r="AF4362" s="128">
        <f t="shared" si="894"/>
        <v>0.79747697666612694</v>
      </c>
      <c r="AG4362" s="128">
        <f t="shared" si="895"/>
        <v>0.58144554219897682</v>
      </c>
      <c r="AH4362" s="93">
        <f t="shared" si="896"/>
        <v>-4.5494690951840243E-2</v>
      </c>
      <c r="AI4362" s="128">
        <f t="shared" si="886"/>
        <v>1.1525071523878987</v>
      </c>
    </row>
    <row r="4363" spans="1:35" x14ac:dyDescent="0.25">
      <c r="A4363" s="96">
        <v>1.7436</v>
      </c>
      <c r="B4363" s="216">
        <v>21.23116923431493</v>
      </c>
      <c r="E4363" s="153">
        <f t="shared" si="887"/>
        <v>8.4924676937250358E-3</v>
      </c>
      <c r="F4363" s="166"/>
      <c r="W4363" s="152">
        <f t="shared" si="888"/>
        <v>0.63738554042168094</v>
      </c>
      <c r="X4363" s="170">
        <v>6.2905061971051666</v>
      </c>
      <c r="Y4363" s="153">
        <f t="shared" si="889"/>
        <v>3.9999999999995595E-4</v>
      </c>
      <c r="Z4363" s="128">
        <f t="shared" si="891"/>
        <v>8.8754449677853557</v>
      </c>
      <c r="AA4363" s="128">
        <f t="shared" si="892"/>
        <v>0.61929999999999996</v>
      </c>
      <c r="AB4363" s="128">
        <f t="shared" si="890"/>
        <v>2.6860643546033603E-3</v>
      </c>
      <c r="AC4363" s="128">
        <f t="shared" si="893"/>
        <v>8.3646694803576853</v>
      </c>
      <c r="AD4363" s="128">
        <f t="shared" si="884"/>
        <v>-137.62626989756504</v>
      </c>
      <c r="AE4363" s="128">
        <f t="shared" si="885"/>
        <v>2.325540865317385E-4</v>
      </c>
      <c r="AF4363" s="128">
        <f t="shared" si="894"/>
        <v>0.79770953075265871</v>
      </c>
      <c r="AG4363" s="128">
        <f t="shared" si="895"/>
        <v>0.58138521632941031</v>
      </c>
      <c r="AH4363" s="93">
        <f t="shared" si="896"/>
        <v>-4.5727245038371979E-2</v>
      </c>
      <c r="AI4363" s="128">
        <f t="shared" si="886"/>
        <v>1.1525071523878987</v>
      </c>
    </row>
    <row r="4364" spans="1:35" x14ac:dyDescent="0.25">
      <c r="A4364" s="96">
        <v>1.744</v>
      </c>
      <c r="B4364" s="216">
        <v>21.23116923431493</v>
      </c>
      <c r="E4364" s="153">
        <f t="shared" si="887"/>
        <v>8.4924676937250358E-3</v>
      </c>
      <c r="F4364" s="166"/>
      <c r="W4364" s="152">
        <f t="shared" si="888"/>
        <v>0.63738554042168094</v>
      </c>
      <c r="X4364" s="170">
        <v>6.2905061971051666</v>
      </c>
      <c r="Y4364" s="153">
        <f t="shared" si="889"/>
        <v>3.9999999999995595E-4</v>
      </c>
      <c r="Z4364" s="128">
        <f t="shared" si="891"/>
        <v>8.8754449677853557</v>
      </c>
      <c r="AA4364" s="128">
        <f t="shared" si="892"/>
        <v>0.61929999999999996</v>
      </c>
      <c r="AB4364" s="128">
        <f t="shared" si="890"/>
        <v>2.6860643546033603E-3</v>
      </c>
      <c r="AC4364" s="128">
        <f t="shared" si="893"/>
        <v>8.3673555447122894</v>
      </c>
      <c r="AD4364" s="128">
        <f t="shared" si="884"/>
        <v>-137.61198436449936</v>
      </c>
      <c r="AE4364" s="128">
        <f t="shared" si="885"/>
        <v>2.325299475421751E-4</v>
      </c>
      <c r="AF4364" s="128">
        <f t="shared" si="894"/>
        <v>0.79794206070020091</v>
      </c>
      <c r="AG4364" s="128">
        <f t="shared" si="895"/>
        <v>0.58132486885550183</v>
      </c>
      <c r="AH4364" s="93">
        <f t="shared" si="896"/>
        <v>-4.5959774985914151E-2</v>
      </c>
      <c r="AI4364" s="128">
        <f t="shared" si="886"/>
        <v>1.1525071523878987</v>
      </c>
    </row>
    <row r="4365" spans="1:35" x14ac:dyDescent="0.25">
      <c r="A4365" s="96">
        <v>1.7444</v>
      </c>
      <c r="B4365" s="216">
        <v>21.23116923431493</v>
      </c>
      <c r="E4365" s="153">
        <f t="shared" si="887"/>
        <v>8.4924676937250358E-3</v>
      </c>
      <c r="F4365" s="166"/>
      <c r="W4365" s="152">
        <f t="shared" si="888"/>
        <v>0.63738554042168094</v>
      </c>
      <c r="X4365" s="170">
        <v>6.2905061971051666</v>
      </c>
      <c r="Y4365" s="153">
        <f t="shared" si="889"/>
        <v>3.9999999999995595E-4</v>
      </c>
      <c r="Z4365" s="128">
        <f t="shared" si="891"/>
        <v>8.8754449677853557</v>
      </c>
      <c r="AA4365" s="128">
        <f t="shared" si="892"/>
        <v>0.61929999999999996</v>
      </c>
      <c r="AB4365" s="128">
        <f t="shared" si="890"/>
        <v>2.6860643546033603E-3</v>
      </c>
      <c r="AC4365" s="128">
        <f t="shared" si="893"/>
        <v>8.3700416090668934</v>
      </c>
      <c r="AD4365" s="128">
        <f t="shared" si="884"/>
        <v>-137.59769371722555</v>
      </c>
      <c r="AE4365" s="128">
        <f t="shared" si="885"/>
        <v>2.3250579991087491E-4</v>
      </c>
      <c r="AF4365" s="128">
        <f t="shared" si="894"/>
        <v>0.79817456650011176</v>
      </c>
      <c r="AG4365" s="128">
        <f t="shared" si="895"/>
        <v>0.58126449977725125</v>
      </c>
      <c r="AH4365" s="93">
        <f t="shared" si="896"/>
        <v>-4.6192280785825025E-2</v>
      </c>
      <c r="AI4365" s="128">
        <f t="shared" si="886"/>
        <v>1.1525071523878987</v>
      </c>
    </row>
    <row r="4366" spans="1:35" x14ac:dyDescent="0.25">
      <c r="A4366" s="96">
        <v>1.7447999999999999</v>
      </c>
      <c r="B4366" s="216">
        <v>21.23116923431493</v>
      </c>
      <c r="E4366" s="153">
        <f t="shared" si="887"/>
        <v>8.4924676937250358E-3</v>
      </c>
      <c r="F4366" s="166"/>
      <c r="W4366" s="152">
        <f t="shared" si="888"/>
        <v>0.63738554042168094</v>
      </c>
      <c r="X4366" s="170">
        <v>6.2905061971051666</v>
      </c>
      <c r="Y4366" s="153">
        <f t="shared" si="889"/>
        <v>3.9999999999995595E-4</v>
      </c>
      <c r="Z4366" s="128">
        <f t="shared" si="891"/>
        <v>8.8754449677853557</v>
      </c>
      <c r="AA4366" s="128">
        <f t="shared" si="892"/>
        <v>0.61929999999999996</v>
      </c>
      <c r="AB4366" s="128">
        <f t="shared" si="890"/>
        <v>2.6860643546033603E-3</v>
      </c>
      <c r="AC4366" s="128">
        <f t="shared" si="893"/>
        <v>8.3727276734214975</v>
      </c>
      <c r="AD4366" s="128">
        <f t="shared" si="884"/>
        <v>-137.58339795574361</v>
      </c>
      <c r="AE4366" s="128">
        <f t="shared" si="885"/>
        <v>2.3248164363783792E-4</v>
      </c>
      <c r="AF4366" s="128">
        <f t="shared" si="894"/>
        <v>0.79840704814374963</v>
      </c>
      <c r="AG4366" s="128">
        <f t="shared" si="895"/>
        <v>0.58120410909465881</v>
      </c>
      <c r="AH4366" s="93">
        <f t="shared" si="896"/>
        <v>-4.6424762429462862E-2</v>
      </c>
      <c r="AI4366" s="128">
        <f t="shared" si="886"/>
        <v>1.1525071523878987</v>
      </c>
    </row>
    <row r="4367" spans="1:35" x14ac:dyDescent="0.25">
      <c r="A4367" s="96">
        <v>1.7452000000000001</v>
      </c>
      <c r="B4367" s="216">
        <v>20.243672990858421</v>
      </c>
      <c r="E4367" s="153">
        <f t="shared" si="887"/>
        <v>8.2949684450383601E-3</v>
      </c>
      <c r="F4367" s="166"/>
      <c r="W4367" s="152">
        <f t="shared" si="888"/>
        <v>0.61305081731130195</v>
      </c>
      <c r="X4367" s="170">
        <v>6.050341152837917</v>
      </c>
      <c r="Y4367" s="153">
        <f t="shared" si="889"/>
        <v>4.0000000000017799E-4</v>
      </c>
      <c r="Z4367" s="128">
        <f t="shared" si="891"/>
        <v>8.8754449677853557</v>
      </c>
      <c r="AA4367" s="128">
        <f t="shared" si="892"/>
        <v>0.61929999999999996</v>
      </c>
      <c r="AB4367" s="128">
        <f t="shared" si="890"/>
        <v>2.6220845663850129E-3</v>
      </c>
      <c r="AC4367" s="128">
        <f t="shared" si="893"/>
        <v>8.3753497579878822</v>
      </c>
      <c r="AD4367" s="128">
        <f t="shared" si="884"/>
        <v>-134.29264975579977</v>
      </c>
      <c r="AE4367" s="128">
        <f t="shared" si="885"/>
        <v>2.2692109954830113E-4</v>
      </c>
      <c r="AF4367" s="128">
        <f t="shared" si="894"/>
        <v>0.79863396924329788</v>
      </c>
      <c r="AG4367" s="128">
        <f t="shared" si="895"/>
        <v>0.56730274887050036</v>
      </c>
      <c r="AH4367" s="93">
        <f t="shared" si="896"/>
        <v>-4.6651683529011161E-2</v>
      </c>
      <c r="AI4367" s="128">
        <f t="shared" si="886"/>
        <v>1.1425225002512185</v>
      </c>
    </row>
    <row r="4368" spans="1:35" x14ac:dyDescent="0.25">
      <c r="A4368" s="96">
        <v>1.7456</v>
      </c>
      <c r="B4368" s="216">
        <v>19.256176747401913</v>
      </c>
      <c r="E4368" s="153">
        <f t="shared" si="887"/>
        <v>7.8999699476511968E-3</v>
      </c>
      <c r="F4368" s="166"/>
      <c r="W4368" s="152">
        <f t="shared" si="888"/>
        <v>0.58871609420092219</v>
      </c>
      <c r="X4368" s="170">
        <v>5.8101761085706602</v>
      </c>
      <c r="Y4368" s="153">
        <f t="shared" si="889"/>
        <v>3.9999999999995595E-4</v>
      </c>
      <c r="Z4368" s="128">
        <f t="shared" si="891"/>
        <v>8.8754449677853557</v>
      </c>
      <c r="AA4368" s="128">
        <f t="shared" si="892"/>
        <v>0.61929999999999996</v>
      </c>
      <c r="AB4368" s="128">
        <f t="shared" si="890"/>
        <v>2.5571302866418612E-3</v>
      </c>
      <c r="AC4368" s="128">
        <f t="shared" si="893"/>
        <v>8.3779068882745236</v>
      </c>
      <c r="AD4368" s="128">
        <f t="shared" si="884"/>
        <v>-130.95298686774956</v>
      </c>
      <c r="AE4368" s="128">
        <f t="shared" si="885"/>
        <v>2.2127790183007099E-4</v>
      </c>
      <c r="AF4368" s="128">
        <f t="shared" si="894"/>
        <v>0.7988552471451279</v>
      </c>
      <c r="AG4368" s="128">
        <f t="shared" si="895"/>
        <v>0.55319475457523837</v>
      </c>
      <c r="AH4368" s="93">
        <f t="shared" si="896"/>
        <v>-4.6872961430841228E-2</v>
      </c>
      <c r="AI4368" s="128">
        <f t="shared" si="886"/>
        <v>1.1317124120597317</v>
      </c>
    </row>
    <row r="4369" spans="1:35" x14ac:dyDescent="0.25">
      <c r="A4369" s="96">
        <v>1.746</v>
      </c>
      <c r="B4369" s="216">
        <v>20.243672990858421</v>
      </c>
      <c r="E4369" s="153">
        <f t="shared" si="887"/>
        <v>7.8999699476511968E-3</v>
      </c>
      <c r="F4369" s="166"/>
      <c r="W4369" s="152">
        <f t="shared" si="888"/>
        <v>0.61305081731130195</v>
      </c>
      <c r="X4369" s="170">
        <v>6.050341152837917</v>
      </c>
      <c r="Y4369" s="153">
        <f t="shared" si="889"/>
        <v>3.9999999999995595E-4</v>
      </c>
      <c r="Z4369" s="128">
        <f t="shared" si="891"/>
        <v>8.8754449677853557</v>
      </c>
      <c r="AA4369" s="128">
        <f t="shared" si="892"/>
        <v>0.61929999999999996</v>
      </c>
      <c r="AB4369" s="128">
        <f t="shared" si="890"/>
        <v>2.6220845663835575E-3</v>
      </c>
      <c r="AC4369" s="128">
        <f t="shared" si="893"/>
        <v>8.3805289728409065</v>
      </c>
      <c r="AD4369" s="128">
        <f t="shared" si="884"/>
        <v>-134.26571803778472</v>
      </c>
      <c r="AE4369" s="128">
        <f t="shared" si="885"/>
        <v>2.2687559165880894E-4</v>
      </c>
      <c r="AF4369" s="128">
        <f t="shared" si="894"/>
        <v>0.79908212273678669</v>
      </c>
      <c r="AG4369" s="128">
        <f t="shared" si="895"/>
        <v>0.56718897914708477</v>
      </c>
      <c r="AH4369" s="93">
        <f t="shared" si="896"/>
        <v>-4.7099837022500035E-2</v>
      </c>
      <c r="AI4369" s="128">
        <f t="shared" si="886"/>
        <v>1.1425225002512185</v>
      </c>
    </row>
    <row r="4370" spans="1:35" x14ac:dyDescent="0.25">
      <c r="A4370" s="96">
        <v>1.7464</v>
      </c>
      <c r="B4370" s="216">
        <v>20.243672990858421</v>
      </c>
      <c r="E4370" s="153">
        <f t="shared" si="887"/>
        <v>8.0974691963424765E-3</v>
      </c>
      <c r="F4370" s="166"/>
      <c r="W4370" s="152">
        <f t="shared" si="888"/>
        <v>0.61305081731130195</v>
      </c>
      <c r="X4370" s="170">
        <v>6.050341152837917</v>
      </c>
      <c r="Y4370" s="153">
        <f t="shared" si="889"/>
        <v>3.9999999999995595E-4</v>
      </c>
      <c r="Z4370" s="128">
        <f t="shared" si="891"/>
        <v>8.8754449677853557</v>
      </c>
      <c r="AA4370" s="128">
        <f t="shared" si="892"/>
        <v>0.61929999999999996</v>
      </c>
      <c r="AB4370" s="128">
        <f t="shared" si="890"/>
        <v>2.6220845663835575E-3</v>
      </c>
      <c r="AC4370" s="128">
        <f t="shared" si="893"/>
        <v>8.3831510574072894</v>
      </c>
      <c r="AD4370" s="128">
        <f t="shared" si="884"/>
        <v>-134.25207622176899</v>
      </c>
      <c r="AE4370" s="128">
        <f t="shared" si="885"/>
        <v>2.2685254039058421E-4</v>
      </c>
      <c r="AF4370" s="128">
        <f t="shared" si="894"/>
        <v>0.79930897527717726</v>
      </c>
      <c r="AG4370" s="128">
        <f t="shared" si="895"/>
        <v>0.56713135097652301</v>
      </c>
      <c r="AH4370" s="93">
        <f t="shared" si="896"/>
        <v>-4.7326689562890621E-2</v>
      </c>
      <c r="AI4370" s="128">
        <f t="shared" si="886"/>
        <v>1.1425225002512185</v>
      </c>
    </row>
    <row r="4371" spans="1:35" x14ac:dyDescent="0.25">
      <c r="A4371" s="96">
        <v>1.7467999999999999</v>
      </c>
      <c r="B4371" s="216">
        <v>20.243672990858421</v>
      </c>
      <c r="E4371" s="153">
        <f t="shared" si="887"/>
        <v>8.0974691963424765E-3</v>
      </c>
      <c r="F4371" s="166"/>
      <c r="W4371" s="152">
        <f t="shared" si="888"/>
        <v>0.61305081731130195</v>
      </c>
      <c r="X4371" s="170">
        <v>6.050341152837917</v>
      </c>
      <c r="Y4371" s="153">
        <f t="shared" si="889"/>
        <v>3.9999999999995595E-4</v>
      </c>
      <c r="Z4371" s="128">
        <f t="shared" si="891"/>
        <v>8.8754449677853557</v>
      </c>
      <c r="AA4371" s="128">
        <f t="shared" si="892"/>
        <v>0.61929999999999996</v>
      </c>
      <c r="AB4371" s="128">
        <f t="shared" si="890"/>
        <v>2.6220845663835575E-3</v>
      </c>
      <c r="AC4371" s="128">
        <f t="shared" si="893"/>
        <v>8.3857731419736723</v>
      </c>
      <c r="AD4371" s="128">
        <f t="shared" si="884"/>
        <v>-134.23842964835791</v>
      </c>
      <c r="AE4371" s="128">
        <f t="shared" si="885"/>
        <v>2.2682948108354738E-4</v>
      </c>
      <c r="AF4371" s="128">
        <f t="shared" si="894"/>
        <v>0.7995358047582608</v>
      </c>
      <c r="AG4371" s="128">
        <f t="shared" si="895"/>
        <v>0.56707370270893087</v>
      </c>
      <c r="AH4371" s="93">
        <f t="shared" si="896"/>
        <v>-4.7553519043974167E-2</v>
      </c>
      <c r="AI4371" s="128">
        <f t="shared" si="886"/>
        <v>1.1425225002512185</v>
      </c>
    </row>
    <row r="4372" spans="1:35" x14ac:dyDescent="0.25">
      <c r="A4372" s="96">
        <v>1.7472000000000001</v>
      </c>
      <c r="B4372" s="216">
        <v>20.243672990858421</v>
      </c>
      <c r="E4372" s="153">
        <f t="shared" si="887"/>
        <v>8.0974691963469712E-3</v>
      </c>
      <c r="F4372" s="166"/>
      <c r="W4372" s="152">
        <f t="shared" si="888"/>
        <v>0.61305081731130195</v>
      </c>
      <c r="X4372" s="170">
        <v>6.050341152837917</v>
      </c>
      <c r="Y4372" s="153">
        <f t="shared" si="889"/>
        <v>4.0000000000017799E-4</v>
      </c>
      <c r="Z4372" s="128">
        <f t="shared" si="891"/>
        <v>8.8754449677853557</v>
      </c>
      <c r="AA4372" s="128">
        <f t="shared" si="892"/>
        <v>0.61929999999999996</v>
      </c>
      <c r="AB4372" s="128">
        <f t="shared" si="890"/>
        <v>2.6220845663850129E-3</v>
      </c>
      <c r="AC4372" s="128">
        <f t="shared" si="893"/>
        <v>8.388395226540057</v>
      </c>
      <c r="AD4372" s="128">
        <f t="shared" si="884"/>
        <v>-134.22477831762598</v>
      </c>
      <c r="AE4372" s="128">
        <f t="shared" si="885"/>
        <v>2.2680641373782432E-4</v>
      </c>
      <c r="AF4372" s="128">
        <f t="shared" si="894"/>
        <v>0.79976261117199865</v>
      </c>
      <c r="AG4372" s="128">
        <f t="shared" si="895"/>
        <v>0.56701603434430847</v>
      </c>
      <c r="AH4372" s="93">
        <f t="shared" si="896"/>
        <v>-4.7780325457711992E-2</v>
      </c>
      <c r="AI4372" s="128">
        <f t="shared" si="886"/>
        <v>1.1425225002512185</v>
      </c>
    </row>
    <row r="4373" spans="1:35" x14ac:dyDescent="0.25">
      <c r="A4373" s="96">
        <v>1.7476</v>
      </c>
      <c r="B4373" s="216">
        <v>20.243672990858421</v>
      </c>
      <c r="E4373" s="153">
        <f t="shared" si="887"/>
        <v>8.0974691963424765E-3</v>
      </c>
      <c r="F4373" s="166"/>
      <c r="W4373" s="152">
        <f t="shared" si="888"/>
        <v>0.61305081731130195</v>
      </c>
      <c r="X4373" s="170">
        <v>6.050341152837917</v>
      </c>
      <c r="Y4373" s="153">
        <f t="shared" si="889"/>
        <v>3.9999999999995595E-4</v>
      </c>
      <c r="Z4373" s="128">
        <f t="shared" si="891"/>
        <v>8.8754449677853557</v>
      </c>
      <c r="AA4373" s="128">
        <f t="shared" si="892"/>
        <v>0.61929999999999996</v>
      </c>
      <c r="AB4373" s="128">
        <f t="shared" si="890"/>
        <v>2.6220845663835575E-3</v>
      </c>
      <c r="AC4373" s="128">
        <f t="shared" si="893"/>
        <v>8.3910173111064399</v>
      </c>
      <c r="AD4373" s="128">
        <f t="shared" si="884"/>
        <v>-134.21112222934977</v>
      </c>
      <c r="AE4373" s="128">
        <f t="shared" si="885"/>
        <v>2.2678333835303744E-4</v>
      </c>
      <c r="AF4373" s="128">
        <f t="shared" si="894"/>
        <v>0.79998939451035167</v>
      </c>
      <c r="AG4373" s="128">
        <f t="shared" si="895"/>
        <v>0.56695834588265603</v>
      </c>
      <c r="AH4373" s="93">
        <f t="shared" si="896"/>
        <v>-4.8007108796065026E-2</v>
      </c>
      <c r="AI4373" s="128">
        <f t="shared" si="886"/>
        <v>1.1425225002512185</v>
      </c>
    </row>
    <row r="4374" spans="1:35" x14ac:dyDescent="0.25">
      <c r="A4374" s="96">
        <v>1.748</v>
      </c>
      <c r="B4374" s="216">
        <v>20.243672990858421</v>
      </c>
      <c r="E4374" s="153">
        <f t="shared" si="887"/>
        <v>8.0974691963424765E-3</v>
      </c>
      <c r="F4374" s="166"/>
      <c r="W4374" s="152">
        <f t="shared" si="888"/>
        <v>0.61305081731130195</v>
      </c>
      <c r="X4374" s="170">
        <v>6.050341152837917</v>
      </c>
      <c r="Y4374" s="153">
        <f t="shared" si="889"/>
        <v>3.9999999999995595E-4</v>
      </c>
      <c r="Z4374" s="128">
        <f t="shared" si="891"/>
        <v>8.8754449677853557</v>
      </c>
      <c r="AA4374" s="128">
        <f t="shared" si="892"/>
        <v>0.61929999999999996</v>
      </c>
      <c r="AB4374" s="128">
        <f t="shared" si="890"/>
        <v>2.6220845663835575E-3</v>
      </c>
      <c r="AC4374" s="128">
        <f t="shared" si="893"/>
        <v>8.3936393956728228</v>
      </c>
      <c r="AD4374" s="128">
        <f t="shared" si="884"/>
        <v>-134.19746138375274</v>
      </c>
      <c r="AE4374" s="128">
        <f t="shared" si="885"/>
        <v>2.2676025492956433E-4</v>
      </c>
      <c r="AF4374" s="128">
        <f t="shared" si="894"/>
        <v>0.80021615476528118</v>
      </c>
      <c r="AG4374" s="128">
        <f t="shared" si="895"/>
        <v>0.56690063732397322</v>
      </c>
      <c r="AH4374" s="93">
        <f t="shared" si="896"/>
        <v>-4.8233869050994589E-2</v>
      </c>
      <c r="AI4374" s="128">
        <f t="shared" si="886"/>
        <v>1.1425225002512185</v>
      </c>
    </row>
    <row r="4375" spans="1:35" x14ac:dyDescent="0.25">
      <c r="A4375" s="96">
        <v>1.7484</v>
      </c>
      <c r="B4375" s="216">
        <v>20.243672990858421</v>
      </c>
      <c r="E4375" s="153">
        <f t="shared" si="887"/>
        <v>8.0974691963424765E-3</v>
      </c>
      <c r="F4375" s="166"/>
      <c r="W4375" s="152">
        <f t="shared" si="888"/>
        <v>0.61305081731130195</v>
      </c>
      <c r="X4375" s="170">
        <v>6.050341152837917</v>
      </c>
      <c r="Y4375" s="153">
        <f t="shared" si="889"/>
        <v>3.9999999999995595E-4</v>
      </c>
      <c r="Z4375" s="128">
        <f t="shared" si="891"/>
        <v>8.8754449677853557</v>
      </c>
      <c r="AA4375" s="128">
        <f t="shared" si="892"/>
        <v>0.61929999999999996</v>
      </c>
      <c r="AB4375" s="128">
        <f t="shared" si="890"/>
        <v>2.6220845663835575E-3</v>
      </c>
      <c r="AC4375" s="128">
        <f t="shared" si="893"/>
        <v>8.3962614802392057</v>
      </c>
      <c r="AD4375" s="128">
        <f t="shared" si="884"/>
        <v>-134.18379578076033</v>
      </c>
      <c r="AE4375" s="128">
        <f t="shared" si="885"/>
        <v>2.2673716346727904E-4</v>
      </c>
      <c r="AF4375" s="128">
        <f t="shared" si="894"/>
        <v>0.80044289192874851</v>
      </c>
      <c r="AG4375" s="128">
        <f t="shared" si="895"/>
        <v>0.56684290866826004</v>
      </c>
      <c r="AH4375" s="93">
        <f t="shared" si="896"/>
        <v>-4.8460606214461868E-2</v>
      </c>
      <c r="AI4375" s="128">
        <f t="shared" si="886"/>
        <v>1.1425225002512185</v>
      </c>
    </row>
    <row r="4376" spans="1:35" x14ac:dyDescent="0.25">
      <c r="A4376" s="96">
        <v>1.7487999999999999</v>
      </c>
      <c r="B4376" s="216">
        <v>21.23116923431493</v>
      </c>
      <c r="E4376" s="153">
        <f t="shared" si="887"/>
        <v>8.2949684450337562E-3</v>
      </c>
      <c r="F4376" s="166"/>
      <c r="W4376" s="152">
        <f t="shared" si="888"/>
        <v>0.63738554042168127</v>
      </c>
      <c r="X4376" s="170">
        <v>6.2905061971051692</v>
      </c>
      <c r="Y4376" s="153">
        <f t="shared" si="889"/>
        <v>3.9999999999995595E-4</v>
      </c>
      <c r="Z4376" s="128">
        <f t="shared" si="891"/>
        <v>8.8754449677853557</v>
      </c>
      <c r="AA4376" s="128">
        <f t="shared" si="892"/>
        <v>0.61929999999999996</v>
      </c>
      <c r="AB4376" s="128">
        <f t="shared" si="890"/>
        <v>2.6860643546033612E-3</v>
      </c>
      <c r="AC4376" s="128">
        <f t="shared" si="893"/>
        <v>8.3989475445938098</v>
      </c>
      <c r="AD4376" s="128">
        <f t="shared" si="884"/>
        <v>-137.44358204041905</v>
      </c>
      <c r="AE4376" s="128">
        <f t="shared" si="885"/>
        <v>2.3224538959640305E-4</v>
      </c>
      <c r="AF4376" s="128">
        <f t="shared" si="894"/>
        <v>0.80067513731834494</v>
      </c>
      <c r="AG4376" s="128">
        <f t="shared" si="895"/>
        <v>0.58061347399107155</v>
      </c>
      <c r="AH4376" s="93">
        <f t="shared" si="896"/>
        <v>-4.8692851604058271E-2</v>
      </c>
      <c r="AI4376" s="128">
        <f t="shared" si="886"/>
        <v>1.1525071523878982</v>
      </c>
    </row>
    <row r="4377" spans="1:35" x14ac:dyDescent="0.25">
      <c r="A4377" s="96">
        <v>1.7492000000000001</v>
      </c>
      <c r="B4377" s="216">
        <v>21.23116923431493</v>
      </c>
      <c r="E4377" s="153">
        <f t="shared" si="887"/>
        <v>8.4924676937297508E-3</v>
      </c>
      <c r="F4377" s="166"/>
      <c r="W4377" s="152">
        <f t="shared" si="888"/>
        <v>0.63738554042168127</v>
      </c>
      <c r="X4377" s="170">
        <v>6.2905061971051692</v>
      </c>
      <c r="Y4377" s="153">
        <f t="shared" si="889"/>
        <v>4.0000000000017799E-4</v>
      </c>
      <c r="Z4377" s="128">
        <f t="shared" si="891"/>
        <v>8.8754449677853557</v>
      </c>
      <c r="AA4377" s="128">
        <f t="shared" si="892"/>
        <v>0.61929999999999996</v>
      </c>
      <c r="AB4377" s="128">
        <f t="shared" si="890"/>
        <v>2.6860643546048522E-3</v>
      </c>
      <c r="AC4377" s="128">
        <f t="shared" si="893"/>
        <v>8.4016336089484138</v>
      </c>
      <c r="AD4377" s="128">
        <f t="shared" si="884"/>
        <v>-137.42923124274046</v>
      </c>
      <c r="AE4377" s="128">
        <f t="shared" si="885"/>
        <v>2.3222114032591404E-4</v>
      </c>
      <c r="AF4377" s="128">
        <f t="shared" si="894"/>
        <v>0.80090735845867089</v>
      </c>
      <c r="AG4377" s="128">
        <f t="shared" si="895"/>
        <v>0.58055285081452679</v>
      </c>
      <c r="AH4377" s="93">
        <f t="shared" si="896"/>
        <v>-4.8925072744384186E-2</v>
      </c>
      <c r="AI4377" s="128">
        <f t="shared" si="886"/>
        <v>1.1525071523878982</v>
      </c>
    </row>
    <row r="4378" spans="1:35" x14ac:dyDescent="0.25">
      <c r="A4378" s="96">
        <v>1.7496</v>
      </c>
      <c r="B4378" s="216">
        <v>21.23116923431493</v>
      </c>
      <c r="E4378" s="153">
        <f t="shared" si="887"/>
        <v>8.4924676937250358E-3</v>
      </c>
      <c r="F4378" s="166"/>
      <c r="W4378" s="152">
        <f t="shared" si="888"/>
        <v>0.63738554042168127</v>
      </c>
      <c r="X4378" s="170">
        <v>6.2905061971051692</v>
      </c>
      <c r="Y4378" s="153">
        <f t="shared" si="889"/>
        <v>3.9999999999995595E-4</v>
      </c>
      <c r="Z4378" s="128">
        <f t="shared" si="891"/>
        <v>8.8754449677853557</v>
      </c>
      <c r="AA4378" s="128">
        <f t="shared" si="892"/>
        <v>0.61929999999999996</v>
      </c>
      <c r="AB4378" s="128">
        <f t="shared" si="890"/>
        <v>2.6860643546033612E-3</v>
      </c>
      <c r="AC4378" s="128">
        <f t="shared" si="893"/>
        <v>8.4043196733030179</v>
      </c>
      <c r="AD4378" s="128">
        <f t="shared" si="884"/>
        <v>-137.41487533070116</v>
      </c>
      <c r="AE4378" s="128">
        <f t="shared" si="885"/>
        <v>2.3219688241343038E-4</v>
      </c>
      <c r="AF4378" s="128">
        <f t="shared" si="894"/>
        <v>0.80113955534108428</v>
      </c>
      <c r="AG4378" s="128">
        <f t="shared" si="895"/>
        <v>0.58049220603363993</v>
      </c>
      <c r="AH4378" s="93">
        <f t="shared" si="896"/>
        <v>-4.9157269626797617E-2</v>
      </c>
      <c r="AI4378" s="128">
        <f t="shared" si="886"/>
        <v>1.1525071523878982</v>
      </c>
    </row>
    <row r="4379" spans="1:35" x14ac:dyDescent="0.25">
      <c r="A4379" s="96">
        <v>1.75</v>
      </c>
      <c r="B4379" s="216">
        <v>21.23116923431493</v>
      </c>
      <c r="E4379" s="153">
        <f t="shared" si="887"/>
        <v>8.4924676937250358E-3</v>
      </c>
      <c r="F4379" s="166"/>
      <c r="W4379" s="152">
        <f t="shared" si="888"/>
        <v>0.63738554042168127</v>
      </c>
      <c r="X4379" s="170">
        <v>6.2905061971051692</v>
      </c>
      <c r="Y4379" s="153">
        <f t="shared" si="889"/>
        <v>3.9999999999995595E-4</v>
      </c>
      <c r="Z4379" s="128">
        <f t="shared" si="891"/>
        <v>8.8754449677853557</v>
      </c>
      <c r="AA4379" s="128">
        <f t="shared" si="892"/>
        <v>0.61929999999999996</v>
      </c>
      <c r="AB4379" s="128">
        <f t="shared" si="890"/>
        <v>2.6860643546033612E-3</v>
      </c>
      <c r="AC4379" s="128">
        <f t="shared" si="893"/>
        <v>8.4070057376576219</v>
      </c>
      <c r="AD4379" s="128">
        <f t="shared" si="884"/>
        <v>-137.40051430453002</v>
      </c>
      <c r="AE4379" s="128">
        <f t="shared" si="885"/>
        <v>2.3217261585933881E-4</v>
      </c>
      <c r="AF4379" s="128">
        <f t="shared" si="894"/>
        <v>0.80137172795694367</v>
      </c>
      <c r="AG4379" s="128">
        <f t="shared" si="895"/>
        <v>0.58043153964841099</v>
      </c>
      <c r="AH4379" s="93">
        <f t="shared" si="896"/>
        <v>-4.9389442242656956E-2</v>
      </c>
      <c r="AI4379" s="128">
        <f t="shared" si="886"/>
        <v>1.1525071523878982</v>
      </c>
    </row>
    <row r="4380" spans="1:35" x14ac:dyDescent="0.25">
      <c r="A4380" s="96">
        <v>1.7504</v>
      </c>
      <c r="B4380" s="216">
        <v>20.243672990858421</v>
      </c>
      <c r="E4380" s="153">
        <f t="shared" si="887"/>
        <v>8.2949684450337562E-3</v>
      </c>
      <c r="F4380" s="166"/>
      <c r="W4380" s="152">
        <f t="shared" si="888"/>
        <v>0.6130508173113014</v>
      </c>
      <c r="X4380" s="170">
        <v>6.0503411528379116</v>
      </c>
      <c r="Y4380" s="153">
        <f t="shared" si="889"/>
        <v>3.9999999999995595E-4</v>
      </c>
      <c r="Z4380" s="128">
        <f t="shared" si="891"/>
        <v>8.8754449677853557</v>
      </c>
      <c r="AA4380" s="128">
        <f t="shared" si="892"/>
        <v>0.61929999999999996</v>
      </c>
      <c r="AB4380" s="128">
        <f t="shared" si="890"/>
        <v>2.6220845663835562E-3</v>
      </c>
      <c r="AC4380" s="128">
        <f t="shared" si="893"/>
        <v>8.4096278222240048</v>
      </c>
      <c r="AD4380" s="128">
        <f t="shared" si="884"/>
        <v>-134.11406004627085</v>
      </c>
      <c r="AE4380" s="128">
        <f t="shared" si="885"/>
        <v>2.266193274607892E-4</v>
      </c>
      <c r="AF4380" s="128">
        <f t="shared" si="894"/>
        <v>0.80159834728440449</v>
      </c>
      <c r="AG4380" s="128">
        <f t="shared" si="895"/>
        <v>0.56654831865203537</v>
      </c>
      <c r="AH4380" s="93">
        <f t="shared" si="896"/>
        <v>-4.9616061570117748E-2</v>
      </c>
      <c r="AI4380" s="128">
        <f t="shared" si="886"/>
        <v>1.1425225002512196</v>
      </c>
    </row>
    <row r="4381" spans="1:35" x14ac:dyDescent="0.25">
      <c r="A4381" s="96">
        <v>1.7507999999999999</v>
      </c>
      <c r="B4381" s="216">
        <v>19.256176747401913</v>
      </c>
      <c r="E4381" s="153">
        <f t="shared" si="887"/>
        <v>7.8999699476511968E-3</v>
      </c>
      <c r="F4381" s="166"/>
      <c r="W4381" s="152">
        <f t="shared" si="888"/>
        <v>0.58871609420092164</v>
      </c>
      <c r="X4381" s="170">
        <v>5.8101761085706558</v>
      </c>
      <c r="Y4381" s="153">
        <f t="shared" si="889"/>
        <v>3.9999999999995595E-4</v>
      </c>
      <c r="Z4381" s="128">
        <f t="shared" si="891"/>
        <v>8.8754449677853557</v>
      </c>
      <c r="AA4381" s="128">
        <f t="shared" si="892"/>
        <v>0.61929999999999996</v>
      </c>
      <c r="AB4381" s="128">
        <f t="shared" si="890"/>
        <v>2.5571302866418595E-3</v>
      </c>
      <c r="AC4381" s="128">
        <f t="shared" si="893"/>
        <v>8.4121849525106462</v>
      </c>
      <c r="AD4381" s="128">
        <f t="shared" si="884"/>
        <v>-130.77876203312547</v>
      </c>
      <c r="AE4381" s="128">
        <f t="shared" si="885"/>
        <v>2.2098350529300504E-4</v>
      </c>
      <c r="AF4381" s="128">
        <f t="shared" si="894"/>
        <v>0.80181933078969747</v>
      </c>
      <c r="AG4381" s="128">
        <f t="shared" si="895"/>
        <v>0.55245876323257348</v>
      </c>
      <c r="AH4381" s="93">
        <f t="shared" si="896"/>
        <v>-4.9837045075410751E-2</v>
      </c>
      <c r="AI4381" s="128">
        <f t="shared" si="886"/>
        <v>1.1317124120597328</v>
      </c>
    </row>
    <row r="4382" spans="1:35" x14ac:dyDescent="0.25">
      <c r="A4382" s="96">
        <v>1.7512000000000001</v>
      </c>
      <c r="B4382" s="216">
        <v>19.256176747401913</v>
      </c>
      <c r="E4382" s="153">
        <f t="shared" si="887"/>
        <v>7.7024706989641924E-3</v>
      </c>
      <c r="F4382" s="166"/>
      <c r="W4382" s="152">
        <f t="shared" si="888"/>
        <v>0.58871609420092164</v>
      </c>
      <c r="X4382" s="170">
        <v>5.8101761085706558</v>
      </c>
      <c r="Y4382" s="153">
        <f t="shared" si="889"/>
        <v>4.0000000000017799E-4</v>
      </c>
      <c r="Z4382" s="128">
        <f t="shared" si="891"/>
        <v>8.8754449677853557</v>
      </c>
      <c r="AA4382" s="128">
        <f t="shared" si="892"/>
        <v>0.61929999999999996</v>
      </c>
      <c r="AB4382" s="128">
        <f t="shared" si="890"/>
        <v>2.5571302866432789E-3</v>
      </c>
      <c r="AC4382" s="128">
        <f t="shared" si="893"/>
        <v>8.4147420827972894</v>
      </c>
      <c r="AD4382" s="128">
        <f t="shared" si="884"/>
        <v>-130.76573314714139</v>
      </c>
      <c r="AE4382" s="128">
        <f t="shared" si="885"/>
        <v>2.2096148972373321E-4</v>
      </c>
      <c r="AF4382" s="128">
        <f t="shared" si="894"/>
        <v>0.8020402922794212</v>
      </c>
      <c r="AG4382" s="128">
        <f t="shared" si="895"/>
        <v>0.55240372430908724</v>
      </c>
      <c r="AH4382" s="93">
        <f t="shared" si="896"/>
        <v>-5.0058006565134483E-2</v>
      </c>
      <c r="AI4382" s="128">
        <f t="shared" si="886"/>
        <v>1.1317124120597328</v>
      </c>
    </row>
    <row r="4383" spans="1:35" x14ac:dyDescent="0.25">
      <c r="A4383" s="96">
        <v>1.7516</v>
      </c>
      <c r="B4383" s="216">
        <v>20.243672990858421</v>
      </c>
      <c r="E4383" s="153">
        <f t="shared" si="887"/>
        <v>7.8999699476511968E-3</v>
      </c>
      <c r="F4383" s="166"/>
      <c r="W4383" s="152">
        <f t="shared" si="888"/>
        <v>0.61305081731130173</v>
      </c>
      <c r="X4383" s="170">
        <v>6.0503411528379152</v>
      </c>
      <c r="Y4383" s="153">
        <f t="shared" si="889"/>
        <v>3.9999999999995595E-4</v>
      </c>
      <c r="Z4383" s="128">
        <f t="shared" si="891"/>
        <v>8.8754449677853557</v>
      </c>
      <c r="AA4383" s="128">
        <f t="shared" si="892"/>
        <v>0.61929999999999996</v>
      </c>
      <c r="AB4383" s="128">
        <f t="shared" si="890"/>
        <v>2.622084566383557E-3</v>
      </c>
      <c r="AC4383" s="128">
        <f t="shared" si="893"/>
        <v>8.4173641673636723</v>
      </c>
      <c r="AD4383" s="128">
        <f t="shared" si="884"/>
        <v>-134.07364100826933</v>
      </c>
      <c r="AE4383" s="128">
        <f t="shared" si="885"/>
        <v>2.2655102936284665E-4</v>
      </c>
      <c r="AF4383" s="128">
        <f t="shared" si="894"/>
        <v>0.80226684330878406</v>
      </c>
      <c r="AG4383" s="128">
        <f t="shared" si="895"/>
        <v>0.56637757340717898</v>
      </c>
      <c r="AH4383" s="93">
        <f t="shared" si="896"/>
        <v>-5.0284557594497327E-2</v>
      </c>
      <c r="AI4383" s="128">
        <f t="shared" si="886"/>
        <v>1.1425225002512192</v>
      </c>
    </row>
    <row r="4384" spans="1:35" x14ac:dyDescent="0.25">
      <c r="A4384" s="96">
        <v>1.752</v>
      </c>
      <c r="B4384" s="216">
        <v>21.23116923431493</v>
      </c>
      <c r="E4384" s="153">
        <f t="shared" si="887"/>
        <v>8.2949684450337562E-3</v>
      </c>
      <c r="F4384" s="166"/>
      <c r="W4384" s="152">
        <f t="shared" si="888"/>
        <v>0.63738554042168094</v>
      </c>
      <c r="X4384" s="170">
        <v>6.2905061971051666</v>
      </c>
      <c r="Y4384" s="153">
        <f t="shared" si="889"/>
        <v>3.9999999999995595E-4</v>
      </c>
      <c r="Z4384" s="128">
        <f t="shared" si="891"/>
        <v>8.8754449677853557</v>
      </c>
      <c r="AA4384" s="128">
        <f t="shared" si="892"/>
        <v>0.61929999999999996</v>
      </c>
      <c r="AB4384" s="128">
        <f t="shared" si="890"/>
        <v>2.6860643546033603E-3</v>
      </c>
      <c r="AC4384" s="128">
        <f t="shared" si="893"/>
        <v>8.4200502317182764</v>
      </c>
      <c r="AD4384" s="128">
        <f t="shared" si="884"/>
        <v>-137.33069927357047</v>
      </c>
      <c r="AE4384" s="128">
        <f t="shared" si="885"/>
        <v>2.3205464586158281E-4</v>
      </c>
      <c r="AF4384" s="128">
        <f t="shared" si="894"/>
        <v>0.80249889795464568</v>
      </c>
      <c r="AG4384" s="128">
        <f t="shared" si="895"/>
        <v>0.58013661465402089</v>
      </c>
      <c r="AH4384" s="93">
        <f t="shared" si="896"/>
        <v>-5.0516612240358909E-2</v>
      </c>
      <c r="AI4384" s="128">
        <f t="shared" si="886"/>
        <v>1.1525071523878987</v>
      </c>
    </row>
    <row r="4385" spans="1:35" x14ac:dyDescent="0.25">
      <c r="A4385" s="96">
        <v>1.7524</v>
      </c>
      <c r="B4385" s="216">
        <v>21.23116923431493</v>
      </c>
      <c r="E4385" s="153">
        <f t="shared" si="887"/>
        <v>8.4924676937250358E-3</v>
      </c>
      <c r="F4385" s="166"/>
      <c r="W4385" s="152">
        <f t="shared" si="888"/>
        <v>0.63738554042168094</v>
      </c>
      <c r="X4385" s="170">
        <v>6.2905061971051666</v>
      </c>
      <c r="Y4385" s="153">
        <f t="shared" si="889"/>
        <v>3.9999999999995595E-4</v>
      </c>
      <c r="Z4385" s="128">
        <f t="shared" si="891"/>
        <v>8.8754449677853557</v>
      </c>
      <c r="AA4385" s="128">
        <f t="shared" si="892"/>
        <v>0.61929999999999996</v>
      </c>
      <c r="AB4385" s="128">
        <f t="shared" si="890"/>
        <v>2.6860643546033603E-3</v>
      </c>
      <c r="AC4385" s="128">
        <f t="shared" si="893"/>
        <v>8.4227362960728804</v>
      </c>
      <c r="AD4385" s="128">
        <f t="shared" si="884"/>
        <v>-137.31630829675802</v>
      </c>
      <c r="AE4385" s="128">
        <f t="shared" si="885"/>
        <v>2.3203032869837398E-4</v>
      </c>
      <c r="AF4385" s="128">
        <f t="shared" si="894"/>
        <v>0.80273092828334403</v>
      </c>
      <c r="AG4385" s="128">
        <f t="shared" si="895"/>
        <v>0.58007582174599881</v>
      </c>
      <c r="AH4385" s="93">
        <f t="shared" si="896"/>
        <v>-5.0748642569057284E-2</v>
      </c>
      <c r="AI4385" s="128">
        <f t="shared" si="886"/>
        <v>1.1525071523878987</v>
      </c>
    </row>
    <row r="4386" spans="1:35" x14ac:dyDescent="0.25">
      <c r="A4386" s="96">
        <v>1.7527999999999999</v>
      </c>
      <c r="B4386" s="216">
        <v>20.243672990858421</v>
      </c>
      <c r="E4386" s="153">
        <f t="shared" si="887"/>
        <v>8.2949684450337562E-3</v>
      </c>
      <c r="F4386" s="166"/>
      <c r="W4386" s="152">
        <f t="shared" si="888"/>
        <v>0.61305081731130195</v>
      </c>
      <c r="X4386" s="170">
        <v>6.050341152837917</v>
      </c>
      <c r="Y4386" s="153">
        <f t="shared" si="889"/>
        <v>3.9999999999995595E-4</v>
      </c>
      <c r="Z4386" s="128">
        <f t="shared" si="891"/>
        <v>8.8754449677853557</v>
      </c>
      <c r="AA4386" s="128">
        <f t="shared" si="892"/>
        <v>0.61929999999999996</v>
      </c>
      <c r="AB4386" s="128">
        <f t="shared" si="890"/>
        <v>2.6220845663835575E-3</v>
      </c>
      <c r="AC4386" s="128">
        <f t="shared" si="893"/>
        <v>8.4253583806392633</v>
      </c>
      <c r="AD4386" s="128">
        <f t="shared" si="884"/>
        <v>-134.03183121377154</v>
      </c>
      <c r="AE4386" s="128">
        <f t="shared" si="885"/>
        <v>2.2648038123313454E-4</v>
      </c>
      <c r="AF4386" s="128">
        <f t="shared" si="894"/>
        <v>0.80295740866457721</v>
      </c>
      <c r="AG4386" s="128">
        <f t="shared" si="895"/>
        <v>0.56620095308289875</v>
      </c>
      <c r="AH4386" s="93">
        <f t="shared" si="896"/>
        <v>-5.097512295029042E-2</v>
      </c>
      <c r="AI4386" s="128">
        <f t="shared" si="886"/>
        <v>1.1425225002512185</v>
      </c>
    </row>
    <row r="4387" spans="1:35" x14ac:dyDescent="0.25">
      <c r="A4387" s="96">
        <v>1.7531999999999999</v>
      </c>
      <c r="B4387" s="216">
        <v>19.256176747401913</v>
      </c>
      <c r="E4387" s="153">
        <f t="shared" si="887"/>
        <v>7.8999699476511968E-3</v>
      </c>
      <c r="F4387" s="166"/>
      <c r="W4387" s="152">
        <f t="shared" si="888"/>
        <v>0.58871609420092219</v>
      </c>
      <c r="X4387" s="170">
        <v>5.8101761085706602</v>
      </c>
      <c r="Y4387" s="153">
        <f t="shared" si="889"/>
        <v>3.9999999999995595E-4</v>
      </c>
      <c r="Z4387" s="128">
        <f t="shared" si="891"/>
        <v>8.8754449677853557</v>
      </c>
      <c r="AA4387" s="128">
        <f t="shared" si="892"/>
        <v>0.61929999999999996</v>
      </c>
      <c r="AB4387" s="128">
        <f t="shared" si="890"/>
        <v>2.5571302866418612E-3</v>
      </c>
      <c r="AC4387" s="128">
        <f t="shared" si="893"/>
        <v>8.4279155109259047</v>
      </c>
      <c r="AD4387" s="128">
        <f t="shared" si="884"/>
        <v>-130.69854302896914</v>
      </c>
      <c r="AE4387" s="128">
        <f t="shared" si="885"/>
        <v>2.2084795517420902E-4</v>
      </c>
      <c r="AF4387" s="128">
        <f t="shared" si="894"/>
        <v>0.8031782566197514</v>
      </c>
      <c r="AG4387" s="128">
        <f t="shared" si="895"/>
        <v>0.55211988793558342</v>
      </c>
      <c r="AH4387" s="93">
        <f t="shared" si="896"/>
        <v>-5.1195970905464627E-2</v>
      </c>
      <c r="AI4387" s="128">
        <f t="shared" si="886"/>
        <v>1.1317124120597317</v>
      </c>
    </row>
    <row r="4388" spans="1:35" x14ac:dyDescent="0.25">
      <c r="A4388" s="96">
        <v>1.7536</v>
      </c>
      <c r="B4388" s="216">
        <v>19.256176747401913</v>
      </c>
      <c r="E4388" s="153">
        <f t="shared" si="887"/>
        <v>7.7024706989641924E-3</v>
      </c>
      <c r="F4388" s="166"/>
      <c r="W4388" s="152">
        <f t="shared" si="888"/>
        <v>0.58871609420092219</v>
      </c>
      <c r="X4388" s="170">
        <v>5.8101761085706602</v>
      </c>
      <c r="Y4388" s="153">
        <f t="shared" si="889"/>
        <v>4.0000000000017799E-4</v>
      </c>
      <c r="Z4388" s="128">
        <f t="shared" si="891"/>
        <v>8.8754449677853557</v>
      </c>
      <c r="AA4388" s="128">
        <f t="shared" si="892"/>
        <v>0.61929999999999996</v>
      </c>
      <c r="AB4388" s="128">
        <f t="shared" si="890"/>
        <v>2.5571302866432811E-3</v>
      </c>
      <c r="AC4388" s="128">
        <f t="shared" si="893"/>
        <v>8.4304726412125479</v>
      </c>
      <c r="AD4388" s="128">
        <f t="shared" si="884"/>
        <v>-130.6854869986623</v>
      </c>
      <c r="AE4388" s="128">
        <f t="shared" si="885"/>
        <v>2.2082589373779868E-4</v>
      </c>
      <c r="AF4388" s="128">
        <f t="shared" si="894"/>
        <v>0.80339908251348924</v>
      </c>
      <c r="AG4388" s="128">
        <f t="shared" si="895"/>
        <v>0.55206473434425107</v>
      </c>
      <c r="AH4388" s="93">
        <f t="shared" si="896"/>
        <v>-5.1416796799202427E-2</v>
      </c>
      <c r="AI4388" s="128">
        <f t="shared" si="886"/>
        <v>1.1317124120597317</v>
      </c>
    </row>
    <row r="4389" spans="1:35" x14ac:dyDescent="0.25">
      <c r="A4389" s="96">
        <v>1.754</v>
      </c>
      <c r="B4389" s="216">
        <v>20.243672990858421</v>
      </c>
      <c r="E4389" s="153">
        <f t="shared" si="887"/>
        <v>7.8999699476511968E-3</v>
      </c>
      <c r="F4389" s="166"/>
      <c r="W4389" s="152">
        <f t="shared" si="888"/>
        <v>0.61305081731130195</v>
      </c>
      <c r="X4389" s="170">
        <v>6.050341152837917</v>
      </c>
      <c r="Y4389" s="153">
        <f t="shared" si="889"/>
        <v>3.9999999999995595E-4</v>
      </c>
      <c r="Z4389" s="128">
        <f t="shared" si="891"/>
        <v>8.8754449677853557</v>
      </c>
      <c r="AA4389" s="128">
        <f t="shared" si="892"/>
        <v>0.61929999999999996</v>
      </c>
      <c r="AB4389" s="128">
        <f t="shared" si="890"/>
        <v>2.6220845663835575E-3</v>
      </c>
      <c r="AC4389" s="128">
        <f t="shared" si="893"/>
        <v>8.4330947257789308</v>
      </c>
      <c r="AD4389" s="128">
        <f t="shared" si="884"/>
        <v>-133.99132796728975</v>
      </c>
      <c r="AE4389" s="128">
        <f t="shared" si="885"/>
        <v>2.2641194084385309E-4</v>
      </c>
      <c r="AF4389" s="128">
        <f t="shared" si="894"/>
        <v>0.80362549445433307</v>
      </c>
      <c r="AG4389" s="128">
        <f t="shared" si="895"/>
        <v>0.56602985210969503</v>
      </c>
      <c r="AH4389" s="93">
        <f t="shared" si="896"/>
        <v>-5.1643208740046277E-2</v>
      </c>
      <c r="AI4389" s="128">
        <f t="shared" si="886"/>
        <v>1.1425225002512185</v>
      </c>
    </row>
    <row r="4390" spans="1:35" x14ac:dyDescent="0.25">
      <c r="A4390" s="96">
        <v>1.7544</v>
      </c>
      <c r="B4390" s="216">
        <v>21.23116923431493</v>
      </c>
      <c r="E4390" s="153">
        <f t="shared" si="887"/>
        <v>8.2949684450337562E-3</v>
      </c>
      <c r="F4390" s="166"/>
      <c r="W4390" s="152">
        <f t="shared" si="888"/>
        <v>0.63738554042168127</v>
      </c>
      <c r="X4390" s="170">
        <v>6.2905061971051692</v>
      </c>
      <c r="Y4390" s="153">
        <f t="shared" si="889"/>
        <v>3.9999999999995595E-4</v>
      </c>
      <c r="Z4390" s="128">
        <f t="shared" si="891"/>
        <v>8.8754449677853557</v>
      </c>
      <c r="AA4390" s="128">
        <f t="shared" si="892"/>
        <v>0.61929999999999996</v>
      </c>
      <c r="AB4390" s="128">
        <f t="shared" si="890"/>
        <v>2.6860643546033612E-3</v>
      </c>
      <c r="AC4390" s="128">
        <f t="shared" si="893"/>
        <v>8.4357807901335349</v>
      </c>
      <c r="AD4390" s="128">
        <f t="shared" si="884"/>
        <v>-137.24634781471818</v>
      </c>
      <c r="AE4390" s="128">
        <f t="shared" si="885"/>
        <v>2.3191211292455257E-4</v>
      </c>
      <c r="AF4390" s="128">
        <f t="shared" si="894"/>
        <v>0.80385740656725757</v>
      </c>
      <c r="AG4390" s="128">
        <f t="shared" si="895"/>
        <v>0.57978028231144529</v>
      </c>
      <c r="AH4390" s="93">
        <f t="shared" si="896"/>
        <v>-5.187512085297083E-2</v>
      </c>
      <c r="AI4390" s="128">
        <f t="shared" si="886"/>
        <v>1.1525071523878982</v>
      </c>
    </row>
    <row r="4391" spans="1:35" x14ac:dyDescent="0.25">
      <c r="A4391" s="96">
        <v>1.7547999999999999</v>
      </c>
      <c r="B4391" s="216">
        <v>21.23116923431493</v>
      </c>
      <c r="E4391" s="153">
        <f t="shared" si="887"/>
        <v>8.4924676937250358E-3</v>
      </c>
      <c r="F4391" s="166"/>
      <c r="W4391" s="152">
        <f t="shared" si="888"/>
        <v>0.63738554042168127</v>
      </c>
      <c r="X4391" s="170">
        <v>6.2905061971051692</v>
      </c>
      <c r="Y4391" s="153">
        <f t="shared" si="889"/>
        <v>3.9999999999995595E-4</v>
      </c>
      <c r="Z4391" s="128">
        <f t="shared" si="891"/>
        <v>8.8754449677853557</v>
      </c>
      <c r="AA4391" s="128">
        <f t="shared" si="892"/>
        <v>0.61929999999999996</v>
      </c>
      <c r="AB4391" s="128">
        <f t="shared" si="890"/>
        <v>2.6860643546033612E-3</v>
      </c>
      <c r="AC4391" s="128">
        <f t="shared" si="893"/>
        <v>8.4384668544881389</v>
      </c>
      <c r="AD4391" s="128">
        <f t="shared" si="884"/>
        <v>-137.23192688726445</v>
      </c>
      <c r="AE4391" s="128">
        <f t="shared" si="885"/>
        <v>2.3188774515222655E-4</v>
      </c>
      <c r="AF4391" s="128">
        <f t="shared" si="894"/>
        <v>0.80408929431240983</v>
      </c>
      <c r="AG4391" s="128">
        <f t="shared" si="895"/>
        <v>0.5797193628806302</v>
      </c>
      <c r="AH4391" s="93">
        <f t="shared" si="896"/>
        <v>-5.2107008598123054E-2</v>
      </c>
      <c r="AI4391" s="128">
        <f t="shared" si="886"/>
        <v>1.1525071523878982</v>
      </c>
    </row>
    <row r="4392" spans="1:35" x14ac:dyDescent="0.25">
      <c r="A4392" s="96">
        <v>1.7551999999999999</v>
      </c>
      <c r="B4392" s="216">
        <v>20.243672990858421</v>
      </c>
      <c r="E4392" s="153">
        <f t="shared" si="887"/>
        <v>8.2949684450337562E-3</v>
      </c>
      <c r="F4392" s="166"/>
      <c r="W4392" s="152">
        <f t="shared" si="888"/>
        <v>0.6130508173113014</v>
      </c>
      <c r="X4392" s="170">
        <v>6.0503411528379116</v>
      </c>
      <c r="Y4392" s="153">
        <f t="shared" si="889"/>
        <v>3.9999999999995595E-4</v>
      </c>
      <c r="Z4392" s="128">
        <f t="shared" si="891"/>
        <v>8.8754449677853557</v>
      </c>
      <c r="AA4392" s="128">
        <f t="shared" si="892"/>
        <v>0.61929999999999996</v>
      </c>
      <c r="AB4392" s="128">
        <f t="shared" si="890"/>
        <v>2.6220845663835562E-3</v>
      </c>
      <c r="AC4392" s="128">
        <f t="shared" si="893"/>
        <v>8.4410889390545218</v>
      </c>
      <c r="AD4392" s="128">
        <f t="shared" si="884"/>
        <v>-133.94943115747148</v>
      </c>
      <c r="AE4392" s="128">
        <f t="shared" si="885"/>
        <v>2.263411456799419E-4</v>
      </c>
      <c r="AF4392" s="128">
        <f t="shared" si="894"/>
        <v>0.80431563545808982</v>
      </c>
      <c r="AG4392" s="128">
        <f t="shared" si="895"/>
        <v>0.56585286419991709</v>
      </c>
      <c r="AH4392" s="93">
        <f t="shared" si="896"/>
        <v>-5.2333349743803E-2</v>
      </c>
      <c r="AI4392" s="128">
        <f t="shared" si="886"/>
        <v>1.1425225002512196</v>
      </c>
    </row>
    <row r="4393" spans="1:35" x14ac:dyDescent="0.25">
      <c r="A4393" s="96">
        <v>1.7556</v>
      </c>
      <c r="B4393" s="216">
        <v>20.243672990858421</v>
      </c>
      <c r="E4393" s="153">
        <f t="shared" si="887"/>
        <v>8.0974691963469712E-3</v>
      </c>
      <c r="F4393" s="166"/>
      <c r="W4393" s="152">
        <f t="shared" si="888"/>
        <v>0.6130508173113014</v>
      </c>
      <c r="X4393" s="170">
        <v>6.0503411528379116</v>
      </c>
      <c r="Y4393" s="153">
        <f t="shared" si="889"/>
        <v>4.0000000000017799E-4</v>
      </c>
      <c r="Z4393" s="128">
        <f t="shared" si="891"/>
        <v>8.8754449677853557</v>
      </c>
      <c r="AA4393" s="128">
        <f t="shared" si="892"/>
        <v>0.61929999999999996</v>
      </c>
      <c r="AB4393" s="128">
        <f t="shared" si="890"/>
        <v>2.6220845663850116E-3</v>
      </c>
      <c r="AC4393" s="128">
        <f t="shared" si="893"/>
        <v>8.4437110236209065</v>
      </c>
      <c r="AD4393" s="128">
        <f t="shared" si="884"/>
        <v>-133.93567946418139</v>
      </c>
      <c r="AE4393" s="128">
        <f t="shared" si="885"/>
        <v>2.2631790874651548E-4</v>
      </c>
      <c r="AF4393" s="128">
        <f t="shared" si="894"/>
        <v>0.80454195336683632</v>
      </c>
      <c r="AG4393" s="128">
        <f t="shared" si="895"/>
        <v>0.56579477186603688</v>
      </c>
      <c r="AH4393" s="93">
        <f t="shared" si="896"/>
        <v>-5.2559667652549512E-2</v>
      </c>
      <c r="AI4393" s="128">
        <f t="shared" si="886"/>
        <v>1.1425225002512196</v>
      </c>
    </row>
    <row r="4394" spans="1:35" x14ac:dyDescent="0.25">
      <c r="A4394" s="96">
        <v>1.756</v>
      </c>
      <c r="B4394" s="216">
        <v>19.256176747401913</v>
      </c>
      <c r="E4394" s="153">
        <f t="shared" si="887"/>
        <v>7.8999699476511968E-3</v>
      </c>
      <c r="F4394" s="166"/>
      <c r="W4394" s="152">
        <f t="shared" si="888"/>
        <v>0.58871609420092164</v>
      </c>
      <c r="X4394" s="170">
        <v>5.8101761085706558</v>
      </c>
      <c r="Y4394" s="153">
        <f t="shared" si="889"/>
        <v>3.9999999999995595E-4</v>
      </c>
      <c r="Z4394" s="128">
        <f t="shared" si="891"/>
        <v>8.8754449677853557</v>
      </c>
      <c r="AA4394" s="128">
        <f t="shared" si="892"/>
        <v>0.61929999999999996</v>
      </c>
      <c r="AB4394" s="128">
        <f t="shared" si="890"/>
        <v>2.5571302866418595E-3</v>
      </c>
      <c r="AC4394" s="128">
        <f t="shared" si="893"/>
        <v>8.4462681539075479</v>
      </c>
      <c r="AD4394" s="128">
        <f t="shared" si="884"/>
        <v>-130.60474148154191</v>
      </c>
      <c r="AE4394" s="128">
        <f t="shared" si="885"/>
        <v>2.2068945394335072E-4</v>
      </c>
      <c r="AF4394" s="128">
        <f t="shared" si="894"/>
        <v>0.80476264282077969</v>
      </c>
      <c r="AG4394" s="128">
        <f t="shared" si="895"/>
        <v>0.55172363485843756</v>
      </c>
      <c r="AH4394" s="93">
        <f t="shared" si="896"/>
        <v>-5.2780357106492863E-2</v>
      </c>
      <c r="AI4394" s="128">
        <f t="shared" si="886"/>
        <v>1.1317124120597328</v>
      </c>
    </row>
    <row r="4395" spans="1:35" x14ac:dyDescent="0.25">
      <c r="A4395" s="96">
        <v>1.7564</v>
      </c>
      <c r="B4395" s="216">
        <v>19.256176747401913</v>
      </c>
      <c r="E4395" s="153">
        <f t="shared" si="887"/>
        <v>7.7024706989599172E-3</v>
      </c>
      <c r="F4395" s="166"/>
      <c r="W4395" s="152">
        <f t="shared" si="888"/>
        <v>0.58871609420092164</v>
      </c>
      <c r="X4395" s="170">
        <v>5.8101761085706558</v>
      </c>
      <c r="Y4395" s="153">
        <f t="shared" si="889"/>
        <v>3.9999999999995595E-4</v>
      </c>
      <c r="Z4395" s="128">
        <f t="shared" si="891"/>
        <v>8.8754449677853557</v>
      </c>
      <c r="AA4395" s="128">
        <f t="shared" si="892"/>
        <v>0.61929999999999996</v>
      </c>
      <c r="AB4395" s="128">
        <f t="shared" si="890"/>
        <v>2.5571302866418595E-3</v>
      </c>
      <c r="AC4395" s="128">
        <f t="shared" si="893"/>
        <v>8.4488252841941893</v>
      </c>
      <c r="AD4395" s="128">
        <f t="shared" si="884"/>
        <v>-130.59165378222545</v>
      </c>
      <c r="AE4395" s="128">
        <f t="shared" si="885"/>
        <v>2.2066733899420905E-4</v>
      </c>
      <c r="AF4395" s="128">
        <f t="shared" si="894"/>
        <v>0.80498331015977387</v>
      </c>
      <c r="AG4395" s="128">
        <f t="shared" si="895"/>
        <v>0.55166834748558335</v>
      </c>
      <c r="AH4395" s="93">
        <f t="shared" si="896"/>
        <v>-5.3001024445487072E-2</v>
      </c>
      <c r="AI4395" s="128">
        <f t="shared" si="886"/>
        <v>1.1317124120597328</v>
      </c>
    </row>
    <row r="4396" spans="1:35" x14ac:dyDescent="0.25">
      <c r="A4396" s="96">
        <v>1.7567999999999999</v>
      </c>
      <c r="B4396" s="216">
        <v>20.243672990858421</v>
      </c>
      <c r="E4396" s="153">
        <f t="shared" si="887"/>
        <v>7.8999699476511968E-3</v>
      </c>
      <c r="F4396" s="166"/>
      <c r="W4396" s="152">
        <f t="shared" si="888"/>
        <v>0.61305081731130173</v>
      </c>
      <c r="X4396" s="170">
        <v>6.0503411528379152</v>
      </c>
      <c r="Y4396" s="153">
        <f t="shared" si="889"/>
        <v>3.9999999999995595E-4</v>
      </c>
      <c r="Z4396" s="128">
        <f t="shared" si="891"/>
        <v>8.8754449677853557</v>
      </c>
      <c r="AA4396" s="128">
        <f t="shared" si="892"/>
        <v>0.61929999999999996</v>
      </c>
      <c r="AB4396" s="128">
        <f t="shared" si="890"/>
        <v>2.622084566383557E-3</v>
      </c>
      <c r="AC4396" s="128">
        <f t="shared" si="893"/>
        <v>8.4514473687605722</v>
      </c>
      <c r="AD4396" s="128">
        <f t="shared" si="884"/>
        <v>-133.89507797265952</v>
      </c>
      <c r="AE4396" s="128">
        <f t="shared" si="885"/>
        <v>2.2624930234760833E-4</v>
      </c>
      <c r="AF4396" s="128">
        <f t="shared" si="894"/>
        <v>0.80520955946212147</v>
      </c>
      <c r="AG4396" s="128">
        <f t="shared" si="895"/>
        <v>0.56562325586908313</v>
      </c>
      <c r="AH4396" s="93">
        <f t="shared" si="896"/>
        <v>-5.3227273747834682E-2</v>
      </c>
      <c r="AI4396" s="128">
        <f t="shared" si="886"/>
        <v>1.1425225002512192</v>
      </c>
    </row>
    <row r="4397" spans="1:35" x14ac:dyDescent="0.25">
      <c r="A4397" s="96">
        <v>1.7571999999999999</v>
      </c>
      <c r="B4397" s="216">
        <v>21.23116923431493</v>
      </c>
      <c r="E4397" s="153">
        <f t="shared" si="887"/>
        <v>8.2949684450337562E-3</v>
      </c>
      <c r="F4397" s="166"/>
      <c r="W4397" s="152">
        <f t="shared" si="888"/>
        <v>0.63738554042168094</v>
      </c>
      <c r="X4397" s="170">
        <v>6.2905061971051666</v>
      </c>
      <c r="Y4397" s="153">
        <f t="shared" si="889"/>
        <v>3.9999999999995595E-4</v>
      </c>
      <c r="Z4397" s="128">
        <f t="shared" si="891"/>
        <v>8.8754449677853557</v>
      </c>
      <c r="AA4397" s="128">
        <f t="shared" si="892"/>
        <v>0.61929999999999996</v>
      </c>
      <c r="AB4397" s="128">
        <f t="shared" si="890"/>
        <v>2.6860643546033603E-3</v>
      </c>
      <c r="AC4397" s="128">
        <f t="shared" si="893"/>
        <v>8.4541334331151763</v>
      </c>
      <c r="AD4397" s="128">
        <f t="shared" si="884"/>
        <v>-137.14771434323865</v>
      </c>
      <c r="AE4397" s="128">
        <f t="shared" si="885"/>
        <v>2.3174544694662229E-4</v>
      </c>
      <c r="AF4397" s="128">
        <f t="shared" si="894"/>
        <v>0.80544130490906807</v>
      </c>
      <c r="AG4397" s="128">
        <f t="shared" si="895"/>
        <v>0.57936361736661957</v>
      </c>
      <c r="AH4397" s="93">
        <f t="shared" si="896"/>
        <v>-5.3459019194781306E-2</v>
      </c>
      <c r="AI4397" s="128">
        <f t="shared" si="886"/>
        <v>1.1525071523878987</v>
      </c>
    </row>
    <row r="4398" spans="1:35" x14ac:dyDescent="0.25">
      <c r="A4398" s="96">
        <v>1.7576000000000001</v>
      </c>
      <c r="B4398" s="216">
        <v>22.218665477771438</v>
      </c>
      <c r="E4398" s="153">
        <f t="shared" si="887"/>
        <v>8.6899669424211415E-3</v>
      </c>
      <c r="F4398" s="166"/>
      <c r="W4398" s="152">
        <f t="shared" si="888"/>
        <v>0.66172026353206048</v>
      </c>
      <c r="X4398" s="170">
        <v>6.5306712413724206</v>
      </c>
      <c r="Y4398" s="153">
        <f t="shared" si="889"/>
        <v>4.0000000000017799E-4</v>
      </c>
      <c r="Z4398" s="128">
        <f t="shared" si="891"/>
        <v>8.8754449677853557</v>
      </c>
      <c r="AA4398" s="128">
        <f t="shared" si="892"/>
        <v>0.61929999999999996</v>
      </c>
      <c r="AB4398" s="128">
        <f t="shared" si="890"/>
        <v>2.7491206739390498E-3</v>
      </c>
      <c r="AC4398" s="128">
        <f t="shared" si="893"/>
        <v>8.4568825537891161</v>
      </c>
      <c r="AD4398" s="128">
        <f t="shared" si="884"/>
        <v>-140.35216326984312</v>
      </c>
      <c r="AE4398" s="128">
        <f t="shared" si="885"/>
        <v>2.3716016677822685E-4</v>
      </c>
      <c r="AF4398" s="128">
        <f t="shared" si="894"/>
        <v>0.80567846507584628</v>
      </c>
      <c r="AG4398" s="128">
        <f t="shared" si="895"/>
        <v>0.59290041694530327</v>
      </c>
      <c r="AH4398" s="93">
        <f t="shared" si="896"/>
        <v>-5.3696179361559536E-2</v>
      </c>
      <c r="AI4398" s="128">
        <f t="shared" si="886"/>
        <v>1.161757434554396</v>
      </c>
    </row>
    <row r="4399" spans="1:35" x14ac:dyDescent="0.25">
      <c r="A4399" s="96">
        <v>1.758</v>
      </c>
      <c r="B4399" s="216">
        <v>21.23116923431493</v>
      </c>
      <c r="E4399" s="153">
        <f t="shared" si="887"/>
        <v>8.6899669424163172E-3</v>
      </c>
      <c r="F4399" s="166"/>
      <c r="W4399" s="152">
        <f t="shared" si="888"/>
        <v>0.63738554042168138</v>
      </c>
      <c r="X4399" s="170">
        <v>6.2905061971051701</v>
      </c>
      <c r="Y4399" s="153">
        <f t="shared" si="889"/>
        <v>3.9999999999995595E-4</v>
      </c>
      <c r="Z4399" s="128">
        <f t="shared" si="891"/>
        <v>8.8754449677853557</v>
      </c>
      <c r="AA4399" s="128">
        <f t="shared" si="892"/>
        <v>0.61929999999999996</v>
      </c>
      <c r="AB4399" s="128">
        <f t="shared" si="890"/>
        <v>2.6860643546033616E-3</v>
      </c>
      <c r="AC4399" s="128">
        <f t="shared" si="893"/>
        <v>8.4595686181437202</v>
      </c>
      <c r="AD4399" s="128">
        <f t="shared" si="884"/>
        <v>-137.11845794984171</v>
      </c>
      <c r="AE4399" s="128">
        <f t="shared" si="885"/>
        <v>2.3169601093526556E-4</v>
      </c>
      <c r="AF4399" s="128">
        <f t="shared" si="894"/>
        <v>0.8059101610867816</v>
      </c>
      <c r="AG4399" s="128">
        <f t="shared" si="895"/>
        <v>0.57924002733822766</v>
      </c>
      <c r="AH4399" s="93">
        <f t="shared" si="896"/>
        <v>-5.3927875372494799E-2</v>
      </c>
      <c r="AI4399" s="128">
        <f t="shared" si="886"/>
        <v>1.152507152387898</v>
      </c>
    </row>
    <row r="4400" spans="1:35" x14ac:dyDescent="0.25">
      <c r="A4400" s="96">
        <v>1.7584</v>
      </c>
      <c r="B4400" s="216">
        <v>20.243672990858421</v>
      </c>
      <c r="E4400" s="153">
        <f t="shared" si="887"/>
        <v>8.2949684450337562E-3</v>
      </c>
      <c r="F4400" s="166"/>
      <c r="W4400" s="152">
        <f t="shared" si="888"/>
        <v>0.61305081731130151</v>
      </c>
      <c r="X4400" s="170">
        <v>6.0503411528379125</v>
      </c>
      <c r="Y4400" s="153">
        <f t="shared" si="889"/>
        <v>3.9999999999995595E-4</v>
      </c>
      <c r="Z4400" s="128">
        <f t="shared" si="891"/>
        <v>8.8754449677853557</v>
      </c>
      <c r="AA4400" s="128">
        <f t="shared" si="892"/>
        <v>0.61929999999999996</v>
      </c>
      <c r="AB4400" s="128">
        <f t="shared" si="890"/>
        <v>2.6220845663835562E-3</v>
      </c>
      <c r="AC4400" s="128">
        <f t="shared" si="893"/>
        <v>8.4621907027101031</v>
      </c>
      <c r="AD4400" s="128">
        <f t="shared" si="884"/>
        <v>-133.83862666835364</v>
      </c>
      <c r="AE4400" s="128">
        <f t="shared" si="885"/>
        <v>2.2615391371638152E-4</v>
      </c>
      <c r="AF4400" s="128">
        <f t="shared" si="894"/>
        <v>0.80613631500049798</v>
      </c>
      <c r="AG4400" s="128">
        <f t="shared" si="895"/>
        <v>0.56538478429101602</v>
      </c>
      <c r="AH4400" s="93">
        <f t="shared" si="896"/>
        <v>-5.4154029286211179E-2</v>
      </c>
      <c r="AI4400" s="128">
        <f t="shared" si="886"/>
        <v>1.1425225002512194</v>
      </c>
    </row>
    <row r="4401" spans="1:35" x14ac:dyDescent="0.25">
      <c r="A4401" s="96">
        <v>1.7587999999999999</v>
      </c>
      <c r="B4401" s="216">
        <v>20.243672990858421</v>
      </c>
      <c r="E4401" s="153">
        <f t="shared" si="887"/>
        <v>8.0974691963424765E-3</v>
      </c>
      <c r="F4401" s="166"/>
      <c r="W4401" s="152">
        <f t="shared" si="888"/>
        <v>0.61305081731130151</v>
      </c>
      <c r="X4401" s="170">
        <v>6.0503411528379125</v>
      </c>
      <c r="Y4401" s="153">
        <f t="shared" si="889"/>
        <v>3.9999999999995595E-4</v>
      </c>
      <c r="Z4401" s="128">
        <f t="shared" si="891"/>
        <v>8.8754449677853557</v>
      </c>
      <c r="AA4401" s="128">
        <f t="shared" si="892"/>
        <v>0.61929999999999996</v>
      </c>
      <c r="AB4401" s="128">
        <f t="shared" si="890"/>
        <v>2.6220845663835562E-3</v>
      </c>
      <c r="AC4401" s="128">
        <f t="shared" si="893"/>
        <v>8.464812787276486</v>
      </c>
      <c r="AD4401" s="128">
        <f t="shared" si="884"/>
        <v>-133.82483668887397</v>
      </c>
      <c r="AE4401" s="128">
        <f t="shared" si="885"/>
        <v>2.2613061208883925E-4</v>
      </c>
      <c r="AF4401" s="128">
        <f t="shared" si="894"/>
        <v>0.80636244561258685</v>
      </c>
      <c r="AG4401" s="128">
        <f t="shared" si="895"/>
        <v>0.56532653022216039</v>
      </c>
      <c r="AH4401" s="93">
        <f t="shared" si="896"/>
        <v>-5.4380159898300015E-2</v>
      </c>
      <c r="AI4401" s="128">
        <f t="shared" si="886"/>
        <v>1.1425225002512194</v>
      </c>
    </row>
    <row r="4402" spans="1:35" x14ac:dyDescent="0.25">
      <c r="A4402" s="96">
        <v>1.7591999999999999</v>
      </c>
      <c r="B4402" s="216">
        <v>20.243672990858421</v>
      </c>
      <c r="E4402" s="153">
        <f t="shared" si="887"/>
        <v>8.0974691963424765E-3</v>
      </c>
      <c r="F4402" s="166"/>
      <c r="W4402" s="152">
        <f t="shared" si="888"/>
        <v>0.61305081731130151</v>
      </c>
      <c r="X4402" s="170">
        <v>6.0503411528379125</v>
      </c>
      <c r="Y4402" s="153">
        <f t="shared" si="889"/>
        <v>3.9999999999995595E-4</v>
      </c>
      <c r="Z4402" s="128">
        <f t="shared" si="891"/>
        <v>8.8754449677853557</v>
      </c>
      <c r="AA4402" s="128">
        <f t="shared" si="892"/>
        <v>0.61929999999999996</v>
      </c>
      <c r="AB4402" s="128">
        <f t="shared" si="890"/>
        <v>2.6220845663835562E-3</v>
      </c>
      <c r="AC4402" s="128">
        <f t="shared" si="893"/>
        <v>8.4674348718428689</v>
      </c>
      <c r="AD4402" s="128">
        <f t="shared" si="884"/>
        <v>-133.81104195199902</v>
      </c>
      <c r="AE4402" s="128">
        <f t="shared" si="885"/>
        <v>2.2610730242248492E-4</v>
      </c>
      <c r="AF4402" s="128">
        <f t="shared" si="894"/>
        <v>0.8065885529150093</v>
      </c>
      <c r="AG4402" s="128">
        <f t="shared" si="895"/>
        <v>0.56526825605627451</v>
      </c>
      <c r="AH4402" s="93">
        <f t="shared" si="896"/>
        <v>-5.4606267200722501E-2</v>
      </c>
      <c r="AI4402" s="128">
        <f t="shared" si="886"/>
        <v>1.1425225002512194</v>
      </c>
    </row>
    <row r="4403" spans="1:35" x14ac:dyDescent="0.25">
      <c r="A4403" s="96">
        <v>1.7596000000000001</v>
      </c>
      <c r="B4403" s="216">
        <v>21.23116923431493</v>
      </c>
      <c r="E4403" s="153">
        <f t="shared" si="887"/>
        <v>8.2949684450383601E-3</v>
      </c>
      <c r="F4403" s="166"/>
      <c r="W4403" s="152">
        <f t="shared" si="888"/>
        <v>0.63738554042168094</v>
      </c>
      <c r="X4403" s="170">
        <v>6.2905061971051657</v>
      </c>
      <c r="Y4403" s="153">
        <f t="shared" si="889"/>
        <v>4.0000000000017799E-4</v>
      </c>
      <c r="Z4403" s="128">
        <f t="shared" si="891"/>
        <v>8.8754449677853557</v>
      </c>
      <c r="AA4403" s="128">
        <f t="shared" si="892"/>
        <v>0.61929999999999996</v>
      </c>
      <c r="AB4403" s="128">
        <f t="shared" si="890"/>
        <v>2.6860643546048513E-3</v>
      </c>
      <c r="AC4403" s="128">
        <f t="shared" si="893"/>
        <v>8.470120936197473</v>
      </c>
      <c r="AD4403" s="128">
        <f t="shared" si="884"/>
        <v>-137.06159737425256</v>
      </c>
      <c r="AE4403" s="128">
        <f t="shared" si="885"/>
        <v>2.3159993073759946E-4</v>
      </c>
      <c r="AF4403" s="128">
        <f t="shared" si="894"/>
        <v>0.80682015284574693</v>
      </c>
      <c r="AG4403" s="128">
        <f t="shared" si="895"/>
        <v>0.57899982684374096</v>
      </c>
      <c r="AH4403" s="93">
        <f t="shared" si="896"/>
        <v>-5.4837867131460098E-2</v>
      </c>
      <c r="AI4403" s="128">
        <f t="shared" si="886"/>
        <v>1.1525071523878987</v>
      </c>
    </row>
    <row r="4404" spans="1:35" x14ac:dyDescent="0.25">
      <c r="A4404" s="96">
        <v>1.76</v>
      </c>
      <c r="B4404" s="216">
        <v>22.218665477771438</v>
      </c>
      <c r="E4404" s="153">
        <f t="shared" si="887"/>
        <v>8.6899669424163172E-3</v>
      </c>
      <c r="F4404" s="166"/>
      <c r="W4404" s="152">
        <f t="shared" si="888"/>
        <v>0.66172026353206048</v>
      </c>
      <c r="X4404" s="170">
        <v>6.5306712413724206</v>
      </c>
      <c r="Y4404" s="153">
        <f t="shared" si="889"/>
        <v>3.9999999999995595E-4</v>
      </c>
      <c r="Z4404" s="128">
        <f t="shared" si="891"/>
        <v>8.8754449677853557</v>
      </c>
      <c r="AA4404" s="128">
        <f t="shared" si="892"/>
        <v>0.61929999999999996</v>
      </c>
      <c r="AB4404" s="128">
        <f t="shared" si="890"/>
        <v>2.7491206739375237E-3</v>
      </c>
      <c r="AC4404" s="128">
        <f t="shared" si="893"/>
        <v>8.472870056871411</v>
      </c>
      <c r="AD4404" s="128">
        <f t="shared" si="884"/>
        <v>-140.26399278831406</v>
      </c>
      <c r="AE4404" s="128">
        <f t="shared" si="885"/>
        <v>2.3701118064493767E-4</v>
      </c>
      <c r="AF4404" s="128">
        <f t="shared" si="894"/>
        <v>0.80705716402639183</v>
      </c>
      <c r="AG4404" s="128">
        <f t="shared" si="895"/>
        <v>0.59252795161240945</v>
      </c>
      <c r="AH4404" s="93">
        <f t="shared" si="896"/>
        <v>-5.5074878312105037E-2</v>
      </c>
      <c r="AI4404" s="128">
        <f t="shared" si="886"/>
        <v>1.161757434554396</v>
      </c>
    </row>
    <row r="4405" spans="1:35" x14ac:dyDescent="0.25">
      <c r="A4405" s="96">
        <v>1.7604</v>
      </c>
      <c r="B4405" s="216">
        <v>21.23116923431493</v>
      </c>
      <c r="E4405" s="153">
        <f t="shared" si="887"/>
        <v>8.6899669424163172E-3</v>
      </c>
      <c r="F4405" s="166"/>
      <c r="W4405" s="152">
        <f t="shared" si="888"/>
        <v>0.63738554042168138</v>
      </c>
      <c r="X4405" s="170">
        <v>6.2905061971051701</v>
      </c>
      <c r="Y4405" s="153">
        <f t="shared" si="889"/>
        <v>3.9999999999995595E-4</v>
      </c>
      <c r="Z4405" s="128">
        <f t="shared" si="891"/>
        <v>8.8754449677853557</v>
      </c>
      <c r="AA4405" s="128">
        <f t="shared" si="892"/>
        <v>0.61929999999999996</v>
      </c>
      <c r="AB4405" s="128">
        <f t="shared" si="890"/>
        <v>2.6860643546033616E-3</v>
      </c>
      <c r="AC4405" s="128">
        <f t="shared" si="893"/>
        <v>8.4755561212260151</v>
      </c>
      <c r="AD4405" s="128">
        <f t="shared" si="884"/>
        <v>-137.03227938647638</v>
      </c>
      <c r="AE4405" s="128">
        <f t="shared" si="885"/>
        <v>2.3155039064709704E-4</v>
      </c>
      <c r="AF4405" s="128">
        <f t="shared" si="894"/>
        <v>0.80728871441703898</v>
      </c>
      <c r="AG4405" s="128">
        <f t="shared" si="895"/>
        <v>0.57887597661780632</v>
      </c>
      <c r="AH4405" s="93">
        <f t="shared" si="896"/>
        <v>-5.5306428702752132E-2</v>
      </c>
      <c r="AI4405" s="128">
        <f t="shared" si="886"/>
        <v>1.152507152387898</v>
      </c>
    </row>
    <row r="4406" spans="1:35" x14ac:dyDescent="0.25">
      <c r="A4406" s="96">
        <v>1.7607999999999999</v>
      </c>
      <c r="B4406" s="216">
        <v>19.256176747401913</v>
      </c>
      <c r="E4406" s="153">
        <f t="shared" si="887"/>
        <v>8.0974691963424765E-3</v>
      </c>
      <c r="F4406" s="166"/>
      <c r="W4406" s="152">
        <f t="shared" si="888"/>
        <v>0.58871609420092164</v>
      </c>
      <c r="X4406" s="170">
        <v>5.8101761085706558</v>
      </c>
      <c r="Y4406" s="153">
        <f t="shared" si="889"/>
        <v>3.9999999999995595E-4</v>
      </c>
      <c r="Z4406" s="128">
        <f t="shared" si="891"/>
        <v>8.8754449677853557</v>
      </c>
      <c r="AA4406" s="128">
        <f t="shared" si="892"/>
        <v>0.61929999999999996</v>
      </c>
      <c r="AB4406" s="128">
        <f t="shared" si="890"/>
        <v>2.5571302866418595E-3</v>
      </c>
      <c r="AC4406" s="128">
        <f t="shared" si="893"/>
        <v>8.4781132515126565</v>
      </c>
      <c r="AD4406" s="128">
        <f t="shared" si="884"/>
        <v>-130.44143976425173</v>
      </c>
      <c r="AE4406" s="128">
        <f t="shared" si="885"/>
        <v>2.2041351475149623E-4</v>
      </c>
      <c r="AF4406" s="128">
        <f t="shared" si="894"/>
        <v>0.80750912793179053</v>
      </c>
      <c r="AG4406" s="128">
        <f t="shared" si="895"/>
        <v>0.55103378687880122</v>
      </c>
      <c r="AH4406" s="93">
        <f t="shared" si="896"/>
        <v>-5.5526842217503626E-2</v>
      </c>
      <c r="AI4406" s="128">
        <f t="shared" si="886"/>
        <v>1.1317124120597328</v>
      </c>
    </row>
    <row r="4407" spans="1:35" x14ac:dyDescent="0.25">
      <c r="A4407" s="96">
        <v>1.7611999999999999</v>
      </c>
      <c r="B4407" s="216">
        <v>19.256176747401913</v>
      </c>
      <c r="E4407" s="153">
        <f t="shared" si="887"/>
        <v>7.7024706989599172E-3</v>
      </c>
      <c r="F4407" s="166"/>
      <c r="W4407" s="152">
        <f t="shared" si="888"/>
        <v>0.58871609420092164</v>
      </c>
      <c r="X4407" s="170">
        <v>5.8101761085706558</v>
      </c>
      <c r="Y4407" s="153">
        <f t="shared" si="889"/>
        <v>3.9999999999995595E-4</v>
      </c>
      <c r="Z4407" s="128">
        <f t="shared" si="891"/>
        <v>8.8754449677853557</v>
      </c>
      <c r="AA4407" s="128">
        <f t="shared" si="892"/>
        <v>0.61929999999999996</v>
      </c>
      <c r="AB4407" s="128">
        <f t="shared" si="890"/>
        <v>2.5571302866418595E-3</v>
      </c>
      <c r="AC4407" s="128">
        <f t="shared" si="893"/>
        <v>8.4806703817992979</v>
      </c>
      <c r="AD4407" s="128">
        <f t="shared" si="884"/>
        <v>-130.42829711370052</v>
      </c>
      <c r="AE4407" s="128">
        <f t="shared" si="885"/>
        <v>2.2039130694846695E-4</v>
      </c>
      <c r="AF4407" s="128">
        <f t="shared" si="894"/>
        <v>0.80772951923873904</v>
      </c>
      <c r="AG4407" s="128">
        <f t="shared" si="895"/>
        <v>0.55097826737122801</v>
      </c>
      <c r="AH4407" s="93">
        <f t="shared" si="896"/>
        <v>-5.5747233524452093E-2</v>
      </c>
      <c r="AI4407" s="128">
        <f t="shared" si="886"/>
        <v>1.1317124120597328</v>
      </c>
    </row>
    <row r="4408" spans="1:35" x14ac:dyDescent="0.25">
      <c r="A4408" s="96">
        <v>1.7616000000000001</v>
      </c>
      <c r="B4408" s="216">
        <v>19.256176747401913</v>
      </c>
      <c r="E4408" s="153">
        <f t="shared" si="887"/>
        <v>7.7024706989641924E-3</v>
      </c>
      <c r="F4408" s="166"/>
      <c r="W4408" s="152">
        <f t="shared" si="888"/>
        <v>0.58871609420092164</v>
      </c>
      <c r="X4408" s="170">
        <v>5.8101761085706558</v>
      </c>
      <c r="Y4408" s="153">
        <f t="shared" si="889"/>
        <v>4.0000000000017799E-4</v>
      </c>
      <c r="Z4408" s="128">
        <f t="shared" si="891"/>
        <v>8.8754449677853557</v>
      </c>
      <c r="AA4408" s="128">
        <f t="shared" si="892"/>
        <v>0.61929999999999996</v>
      </c>
      <c r="AB4408" s="128">
        <f t="shared" si="890"/>
        <v>2.5571302866432789E-3</v>
      </c>
      <c r="AC4408" s="128">
        <f t="shared" si="893"/>
        <v>8.4832275120859411</v>
      </c>
      <c r="AD4408" s="128">
        <f t="shared" si="884"/>
        <v>-130.41515005069115</v>
      </c>
      <c r="AE4408" s="128">
        <f t="shared" si="885"/>
        <v>2.2036909168948336E-4</v>
      </c>
      <c r="AF4408" s="128">
        <f t="shared" si="894"/>
        <v>0.80794988833042847</v>
      </c>
      <c r="AG4408" s="128">
        <f t="shared" si="895"/>
        <v>0.5509227292234633</v>
      </c>
      <c r="AH4408" s="93">
        <f t="shared" si="896"/>
        <v>-5.5967602616141574E-2</v>
      </c>
      <c r="AI4408" s="128">
        <f t="shared" si="886"/>
        <v>1.1317124120597328</v>
      </c>
    </row>
    <row r="4409" spans="1:35" x14ac:dyDescent="0.25">
      <c r="A4409" s="96">
        <v>1.762</v>
      </c>
      <c r="B4409" s="216">
        <v>20.243672990858421</v>
      </c>
      <c r="E4409" s="153">
        <f t="shared" si="887"/>
        <v>7.8999699476511968E-3</v>
      </c>
      <c r="F4409" s="166"/>
      <c r="W4409" s="152">
        <f t="shared" si="888"/>
        <v>0.61305081731130173</v>
      </c>
      <c r="X4409" s="170">
        <v>6.0503411528379152</v>
      </c>
      <c r="Y4409" s="153">
        <f t="shared" si="889"/>
        <v>3.9999999999995595E-4</v>
      </c>
      <c r="Z4409" s="128">
        <f t="shared" si="891"/>
        <v>8.8754449677853557</v>
      </c>
      <c r="AA4409" s="128">
        <f t="shared" si="892"/>
        <v>0.61929999999999996</v>
      </c>
      <c r="AB4409" s="128">
        <f t="shared" si="890"/>
        <v>2.622084566383557E-3</v>
      </c>
      <c r="AC4409" s="128">
        <f t="shared" si="893"/>
        <v>8.485849596652324</v>
      </c>
      <c r="AD4409" s="128">
        <f t="shared" si="884"/>
        <v>-133.71402840953704</v>
      </c>
      <c r="AE4409" s="128">
        <f t="shared" si="885"/>
        <v>2.2594337372075344E-4</v>
      </c>
      <c r="AF4409" s="128">
        <f t="shared" si="894"/>
        <v>0.80817583170414919</v>
      </c>
      <c r="AG4409" s="128">
        <f t="shared" si="895"/>
        <v>0.56485843430194582</v>
      </c>
      <c r="AH4409" s="93">
        <f t="shared" si="896"/>
        <v>-5.6193545989862329E-2</v>
      </c>
      <c r="AI4409" s="128">
        <f t="shared" si="886"/>
        <v>1.1425225002512192</v>
      </c>
    </row>
    <row r="4410" spans="1:35" x14ac:dyDescent="0.25">
      <c r="A4410" s="96">
        <v>1.7624</v>
      </c>
      <c r="B4410" s="216">
        <v>21.23116923431493</v>
      </c>
      <c r="E4410" s="153">
        <f t="shared" si="887"/>
        <v>8.2949684450337562E-3</v>
      </c>
      <c r="F4410" s="166"/>
      <c r="W4410" s="152">
        <f t="shared" si="888"/>
        <v>0.63738554042168094</v>
      </c>
      <c r="X4410" s="170">
        <v>6.2905061971051666</v>
      </c>
      <c r="Y4410" s="153">
        <f t="shared" si="889"/>
        <v>3.9999999999995595E-4</v>
      </c>
      <c r="Z4410" s="128">
        <f t="shared" si="891"/>
        <v>8.8754449677853557</v>
      </c>
      <c r="AA4410" s="128">
        <f t="shared" si="892"/>
        <v>0.61929999999999996</v>
      </c>
      <c r="AB4410" s="128">
        <f t="shared" si="890"/>
        <v>2.6860643546033603E-3</v>
      </c>
      <c r="AC4410" s="128">
        <f t="shared" si="893"/>
        <v>8.488535661006928</v>
      </c>
      <c r="AD4410" s="128">
        <f t="shared" si="884"/>
        <v>-136.96218160582629</v>
      </c>
      <c r="AE4410" s="128">
        <f t="shared" si="885"/>
        <v>2.3143194287285218E-4</v>
      </c>
      <c r="AF4410" s="128">
        <f t="shared" si="894"/>
        <v>0.80840726364702209</v>
      </c>
      <c r="AG4410" s="128">
        <f t="shared" si="895"/>
        <v>0.57857985718219418</v>
      </c>
      <c r="AH4410" s="93">
        <f t="shared" si="896"/>
        <v>-5.6424977932735182E-2</v>
      </c>
      <c r="AI4410" s="128">
        <f t="shared" si="886"/>
        <v>1.1525071523878987</v>
      </c>
    </row>
    <row r="4411" spans="1:35" x14ac:dyDescent="0.25">
      <c r="A4411" s="96">
        <v>1.7627999999999999</v>
      </c>
      <c r="B4411" s="216">
        <v>22.218665477771438</v>
      </c>
      <c r="E4411" s="153">
        <f t="shared" si="887"/>
        <v>8.6899669424163172E-3</v>
      </c>
      <c r="F4411" s="166"/>
      <c r="W4411" s="152">
        <f t="shared" si="888"/>
        <v>0.66172026353206048</v>
      </c>
      <c r="X4411" s="170">
        <v>6.5306712413724206</v>
      </c>
      <c r="Y4411" s="153">
        <f t="shared" si="889"/>
        <v>3.9999999999995595E-4</v>
      </c>
      <c r="Z4411" s="128">
        <f t="shared" si="891"/>
        <v>8.8754449677853557</v>
      </c>
      <c r="AA4411" s="128">
        <f t="shared" si="892"/>
        <v>0.61929999999999996</v>
      </c>
      <c r="AB4411" s="128">
        <f t="shared" si="890"/>
        <v>2.7491206739375237E-3</v>
      </c>
      <c r="AC4411" s="128">
        <f t="shared" si="893"/>
        <v>8.4912847816808661</v>
      </c>
      <c r="AD4411" s="128">
        <f t="shared" si="884"/>
        <v>-140.16220647261432</v>
      </c>
      <c r="AE4411" s="128">
        <f t="shared" si="885"/>
        <v>2.3683918714626477E-4</v>
      </c>
      <c r="AF4411" s="128">
        <f t="shared" si="894"/>
        <v>0.80864410283416832</v>
      </c>
      <c r="AG4411" s="128">
        <f t="shared" si="895"/>
        <v>0.5920979678657271</v>
      </c>
      <c r="AH4411" s="93">
        <f t="shared" si="896"/>
        <v>-5.6661817119881448E-2</v>
      </c>
      <c r="AI4411" s="128">
        <f t="shared" si="886"/>
        <v>1.161757434554396</v>
      </c>
    </row>
    <row r="4412" spans="1:35" x14ac:dyDescent="0.25">
      <c r="A4412" s="96">
        <v>1.7631999999999999</v>
      </c>
      <c r="B4412" s="216">
        <v>22.218665477771438</v>
      </c>
      <c r="E4412" s="153">
        <f t="shared" si="887"/>
        <v>8.8874661911075969E-3</v>
      </c>
      <c r="F4412" s="166"/>
      <c r="W4412" s="152">
        <f t="shared" si="888"/>
        <v>0.66172026353206048</v>
      </c>
      <c r="X4412" s="170">
        <v>6.5306712413724206</v>
      </c>
      <c r="Y4412" s="153">
        <f t="shared" si="889"/>
        <v>3.9999999999995595E-4</v>
      </c>
      <c r="Z4412" s="128">
        <f t="shared" si="891"/>
        <v>8.8754449677853557</v>
      </c>
      <c r="AA4412" s="128">
        <f t="shared" si="892"/>
        <v>0.61929999999999996</v>
      </c>
      <c r="AB4412" s="128">
        <f t="shared" si="890"/>
        <v>2.7491206739375237E-3</v>
      </c>
      <c r="AC4412" s="128">
        <f t="shared" si="893"/>
        <v>8.4940339023548042</v>
      </c>
      <c r="AD4412" s="128">
        <f t="shared" si="884"/>
        <v>-140.1469897638718</v>
      </c>
      <c r="AE4412" s="128">
        <f t="shared" si="885"/>
        <v>2.3681347470194531E-4</v>
      </c>
      <c r="AF4412" s="128">
        <f t="shared" si="894"/>
        <v>0.80888091630887027</v>
      </c>
      <c r="AG4412" s="128">
        <f t="shared" si="895"/>
        <v>0.59203368675492851</v>
      </c>
      <c r="AH4412" s="93">
        <f t="shared" si="896"/>
        <v>-5.6898630594583395E-2</v>
      </c>
      <c r="AI4412" s="128">
        <f t="shared" si="886"/>
        <v>1.161757434554396</v>
      </c>
    </row>
    <row r="4413" spans="1:35" x14ac:dyDescent="0.25">
      <c r="A4413" s="96">
        <v>1.7636000000000001</v>
      </c>
      <c r="B4413" s="216">
        <v>21.23116923431493</v>
      </c>
      <c r="E4413" s="153">
        <f t="shared" si="887"/>
        <v>8.6899669424211415E-3</v>
      </c>
      <c r="F4413" s="166"/>
      <c r="W4413" s="152">
        <f t="shared" si="888"/>
        <v>0.63738554042168138</v>
      </c>
      <c r="X4413" s="170">
        <v>6.2905061971051701</v>
      </c>
      <c r="Y4413" s="153">
        <f t="shared" si="889"/>
        <v>4.0000000000017799E-4</v>
      </c>
      <c r="Z4413" s="128">
        <f t="shared" si="891"/>
        <v>8.8754449677853557</v>
      </c>
      <c r="AA4413" s="128">
        <f t="shared" si="892"/>
        <v>0.61929999999999996</v>
      </c>
      <c r="AB4413" s="128">
        <f t="shared" si="890"/>
        <v>2.6860643546048526E-3</v>
      </c>
      <c r="AC4413" s="128">
        <f t="shared" si="893"/>
        <v>8.4967199667094082</v>
      </c>
      <c r="AD4413" s="128">
        <f t="shared" si="884"/>
        <v>-136.9179197538478</v>
      </c>
      <c r="AE4413" s="128">
        <f t="shared" si="885"/>
        <v>2.3135715137728439E-4</v>
      </c>
      <c r="AF4413" s="128">
        <f t="shared" si="894"/>
        <v>0.8091122734602475</v>
      </c>
      <c r="AG4413" s="128">
        <f t="shared" si="895"/>
        <v>0.57839287844295362</v>
      </c>
      <c r="AH4413" s="93">
        <f t="shared" si="896"/>
        <v>-5.7129987745960682E-2</v>
      </c>
      <c r="AI4413" s="128">
        <f t="shared" si="886"/>
        <v>1.152507152387898</v>
      </c>
    </row>
    <row r="4414" spans="1:35" x14ac:dyDescent="0.25">
      <c r="A4414" s="96">
        <v>1.764</v>
      </c>
      <c r="B4414" s="216">
        <v>19.256176747401913</v>
      </c>
      <c r="E4414" s="153">
        <f t="shared" si="887"/>
        <v>8.0974691963424765E-3</v>
      </c>
      <c r="F4414" s="166"/>
      <c r="W4414" s="152">
        <f t="shared" si="888"/>
        <v>0.58871609420092164</v>
      </c>
      <c r="X4414" s="170">
        <v>5.8101761085706558</v>
      </c>
      <c r="Y4414" s="153">
        <f t="shared" si="889"/>
        <v>3.9999999999995595E-4</v>
      </c>
      <c r="Z4414" s="128">
        <f t="shared" si="891"/>
        <v>8.8754449677853557</v>
      </c>
      <c r="AA4414" s="128">
        <f t="shared" si="892"/>
        <v>0.61929999999999996</v>
      </c>
      <c r="AB4414" s="128">
        <f t="shared" si="890"/>
        <v>2.5571302866418595E-3</v>
      </c>
      <c r="AC4414" s="128">
        <f t="shared" si="893"/>
        <v>8.4992770969960496</v>
      </c>
      <c r="AD4414" s="128">
        <f t="shared" si="884"/>
        <v>-130.3325330008565</v>
      </c>
      <c r="AE4414" s="128">
        <f t="shared" si="885"/>
        <v>2.2022948947131277E-4</v>
      </c>
      <c r="AF4414" s="128">
        <f t="shared" si="894"/>
        <v>0.80933250294971881</v>
      </c>
      <c r="AG4414" s="128">
        <f t="shared" si="895"/>
        <v>0.55057372367834256</v>
      </c>
      <c r="AH4414" s="93">
        <f t="shared" si="896"/>
        <v>-5.7350217235431995E-2</v>
      </c>
      <c r="AI4414" s="128">
        <f t="shared" si="886"/>
        <v>1.1317124120597328</v>
      </c>
    </row>
    <row r="4415" spans="1:35" x14ac:dyDescent="0.25">
      <c r="A4415" s="96">
        <v>1.7644</v>
      </c>
      <c r="B4415" s="216">
        <v>19.256176747401913</v>
      </c>
      <c r="E4415" s="153">
        <f t="shared" si="887"/>
        <v>7.7024706989599172E-3</v>
      </c>
      <c r="F4415" s="166"/>
      <c r="W4415" s="152">
        <f t="shared" si="888"/>
        <v>0.58871609420092164</v>
      </c>
      <c r="X4415" s="170">
        <v>5.8101761085706558</v>
      </c>
      <c r="Y4415" s="153">
        <f t="shared" si="889"/>
        <v>3.9999999999995595E-4</v>
      </c>
      <c r="Z4415" s="128">
        <f t="shared" si="891"/>
        <v>8.8754449677853557</v>
      </c>
      <c r="AA4415" s="128">
        <f t="shared" si="892"/>
        <v>0.61929999999999996</v>
      </c>
      <c r="AB4415" s="128">
        <f t="shared" si="890"/>
        <v>2.5571302866418595E-3</v>
      </c>
      <c r="AC4415" s="128">
        <f t="shared" si="893"/>
        <v>8.501834227282691</v>
      </c>
      <c r="AD4415" s="128">
        <f t="shared" si="884"/>
        <v>-130.31935383041596</v>
      </c>
      <c r="AE4415" s="128">
        <f t="shared" si="885"/>
        <v>2.2020721995877473E-4</v>
      </c>
      <c r="AF4415" s="128">
        <f t="shared" si="894"/>
        <v>0.80955271016967756</v>
      </c>
      <c r="AG4415" s="128">
        <f t="shared" si="895"/>
        <v>0.55051804989699749</v>
      </c>
      <c r="AH4415" s="93">
        <f t="shared" si="896"/>
        <v>-5.7570424455390769E-2</v>
      </c>
      <c r="AI4415" s="128">
        <f t="shared" si="886"/>
        <v>1.1317124120597328</v>
      </c>
    </row>
    <row r="4416" spans="1:35" x14ac:dyDescent="0.25">
      <c r="A4416" s="96">
        <v>1.7647999999999999</v>
      </c>
      <c r="B4416" s="216">
        <v>19.256176747401913</v>
      </c>
      <c r="E4416" s="153">
        <f t="shared" si="887"/>
        <v>7.7024706989599172E-3</v>
      </c>
      <c r="F4416" s="166"/>
      <c r="W4416" s="152">
        <f t="shared" si="888"/>
        <v>0.58871609420092164</v>
      </c>
      <c r="X4416" s="170">
        <v>5.8101761085706558</v>
      </c>
      <c r="Y4416" s="153">
        <f t="shared" si="889"/>
        <v>3.9999999999995595E-4</v>
      </c>
      <c r="Z4416" s="128">
        <f t="shared" si="891"/>
        <v>8.8754449677853557</v>
      </c>
      <c r="AA4416" s="128">
        <f t="shared" si="892"/>
        <v>0.61929999999999996</v>
      </c>
      <c r="AB4416" s="128">
        <f t="shared" si="890"/>
        <v>2.5571302866418595E-3</v>
      </c>
      <c r="AC4416" s="128">
        <f t="shared" si="893"/>
        <v>8.5043913575693324</v>
      </c>
      <c r="AD4416" s="128">
        <f t="shared" si="884"/>
        <v>-130.30617024744484</v>
      </c>
      <c r="AE4416" s="128">
        <f t="shared" si="885"/>
        <v>2.2018494299016006E-4</v>
      </c>
      <c r="AF4416" s="128">
        <f t="shared" si="894"/>
        <v>0.8097728951126677</v>
      </c>
      <c r="AG4416" s="128">
        <f t="shared" si="895"/>
        <v>0.5504623574754608</v>
      </c>
      <c r="AH4416" s="93">
        <f t="shared" si="896"/>
        <v>-5.7790609398380932E-2</v>
      </c>
      <c r="AI4416" s="128">
        <f t="shared" si="886"/>
        <v>1.1317124120597328</v>
      </c>
    </row>
    <row r="4417" spans="1:35" x14ac:dyDescent="0.25">
      <c r="A4417" s="96">
        <v>1.7651999999999999</v>
      </c>
      <c r="B4417" s="216">
        <v>20.243672990858421</v>
      </c>
      <c r="E4417" s="153">
        <f t="shared" si="887"/>
        <v>7.8999699476511968E-3</v>
      </c>
      <c r="F4417" s="166"/>
      <c r="W4417" s="152">
        <f t="shared" si="888"/>
        <v>0.61305081731130173</v>
      </c>
      <c r="X4417" s="170">
        <v>6.0503411528379152</v>
      </c>
      <c r="Y4417" s="153">
        <f t="shared" si="889"/>
        <v>3.9999999999995595E-4</v>
      </c>
      <c r="Z4417" s="128">
        <f t="shared" si="891"/>
        <v>8.8754449677853557</v>
      </c>
      <c r="AA4417" s="128">
        <f t="shared" si="892"/>
        <v>0.61929999999999996</v>
      </c>
      <c r="AB4417" s="128">
        <f t="shared" si="890"/>
        <v>2.622084566383557E-3</v>
      </c>
      <c r="AC4417" s="128">
        <f t="shared" si="893"/>
        <v>8.5070134421357153</v>
      </c>
      <c r="AD4417" s="128">
        <f t="shared" si="884"/>
        <v>-133.60224198549002</v>
      </c>
      <c r="AE4417" s="128">
        <f t="shared" si="885"/>
        <v>2.2575448253195463E-4</v>
      </c>
      <c r="AF4417" s="128">
        <f t="shared" si="894"/>
        <v>0.80999864959519963</v>
      </c>
      <c r="AG4417" s="128">
        <f t="shared" si="895"/>
        <v>0.56438620632994874</v>
      </c>
      <c r="AH4417" s="93">
        <f t="shared" si="896"/>
        <v>-5.8016363880912886E-2</v>
      </c>
      <c r="AI4417" s="128">
        <f t="shared" si="886"/>
        <v>1.1425225002512192</v>
      </c>
    </row>
    <row r="4418" spans="1:35" x14ac:dyDescent="0.25">
      <c r="A4418" s="96">
        <v>1.7656000000000001</v>
      </c>
      <c r="B4418" s="216">
        <v>20.243672990858421</v>
      </c>
      <c r="E4418" s="153">
        <f t="shared" si="887"/>
        <v>8.0974691963469712E-3</v>
      </c>
      <c r="F4418" s="166"/>
      <c r="W4418" s="152">
        <f t="shared" si="888"/>
        <v>0.61305081731130173</v>
      </c>
      <c r="X4418" s="170">
        <v>6.0503411528379152</v>
      </c>
      <c r="Y4418" s="153">
        <f t="shared" si="889"/>
        <v>4.0000000000017799E-4</v>
      </c>
      <c r="Z4418" s="128">
        <f t="shared" si="891"/>
        <v>8.8754449677853557</v>
      </c>
      <c r="AA4418" s="128">
        <f t="shared" si="892"/>
        <v>0.61929999999999996</v>
      </c>
      <c r="AB4418" s="128">
        <f t="shared" si="890"/>
        <v>2.6220845663850125E-3</v>
      </c>
      <c r="AC4418" s="128">
        <f t="shared" si="893"/>
        <v>8.5096355267021</v>
      </c>
      <c r="AD4418" s="128">
        <f t="shared" si="884"/>
        <v>-133.58837068167043</v>
      </c>
      <c r="AE4418" s="128">
        <f t="shared" si="885"/>
        <v>2.2573104348655164E-4</v>
      </c>
      <c r="AF4418" s="128">
        <f t="shared" si="894"/>
        <v>0.81022438063868618</v>
      </c>
      <c r="AG4418" s="128">
        <f t="shared" si="895"/>
        <v>0.56432760871612797</v>
      </c>
      <c r="AH4418" s="93">
        <f t="shared" si="896"/>
        <v>-5.824209492439944E-2</v>
      </c>
      <c r="AI4418" s="128">
        <f t="shared" si="886"/>
        <v>1.1425225002512192</v>
      </c>
    </row>
    <row r="4419" spans="1:35" x14ac:dyDescent="0.25">
      <c r="A4419" s="96">
        <v>1.766</v>
      </c>
      <c r="B4419" s="216">
        <v>20.243672990858421</v>
      </c>
      <c r="E4419" s="153">
        <f t="shared" si="887"/>
        <v>8.0974691963424765E-3</v>
      </c>
      <c r="F4419" s="166"/>
      <c r="W4419" s="152">
        <f t="shared" si="888"/>
        <v>0.61305081731130173</v>
      </c>
      <c r="X4419" s="170">
        <v>6.0503411528379152</v>
      </c>
      <c r="Y4419" s="153">
        <f t="shared" si="889"/>
        <v>3.9999999999995595E-4</v>
      </c>
      <c r="Z4419" s="128">
        <f t="shared" si="891"/>
        <v>8.8754449677853557</v>
      </c>
      <c r="AA4419" s="128">
        <f t="shared" si="892"/>
        <v>0.61929999999999996</v>
      </c>
      <c r="AB4419" s="128">
        <f t="shared" si="890"/>
        <v>2.622084566383557E-3</v>
      </c>
      <c r="AC4419" s="128">
        <f t="shared" si="893"/>
        <v>8.5122576112684829</v>
      </c>
      <c r="AD4419" s="128">
        <f t="shared" si="884"/>
        <v>-133.57449462030721</v>
      </c>
      <c r="AE4419" s="128">
        <f t="shared" si="885"/>
        <v>2.2570759640208596E-4</v>
      </c>
      <c r="AF4419" s="128">
        <f t="shared" si="894"/>
        <v>0.81045008823508824</v>
      </c>
      <c r="AG4419" s="128">
        <f t="shared" si="895"/>
        <v>0.56426899100527705</v>
      </c>
      <c r="AH4419" s="93">
        <f t="shared" si="896"/>
        <v>-5.8467802520801526E-2</v>
      </c>
      <c r="AI4419" s="128">
        <f t="shared" si="886"/>
        <v>1.1425225002512192</v>
      </c>
    </row>
    <row r="4420" spans="1:35" x14ac:dyDescent="0.25">
      <c r="A4420" s="96">
        <v>1.7664</v>
      </c>
      <c r="B4420" s="216">
        <v>20.243672990858421</v>
      </c>
      <c r="E4420" s="153">
        <f t="shared" si="887"/>
        <v>8.0974691963424765E-3</v>
      </c>
      <c r="F4420" s="166"/>
      <c r="W4420" s="152">
        <f t="shared" si="888"/>
        <v>0.61305081731130173</v>
      </c>
      <c r="X4420" s="170">
        <v>6.0503411528379152</v>
      </c>
      <c r="Y4420" s="153">
        <f t="shared" si="889"/>
        <v>3.9999999999995595E-4</v>
      </c>
      <c r="Z4420" s="128">
        <f t="shared" si="891"/>
        <v>8.8754449677853557</v>
      </c>
      <c r="AA4420" s="128">
        <f t="shared" si="892"/>
        <v>0.61929999999999996</v>
      </c>
      <c r="AB4420" s="128">
        <f t="shared" si="890"/>
        <v>2.622084566383557E-3</v>
      </c>
      <c r="AC4420" s="128">
        <f t="shared" si="893"/>
        <v>8.5148796958348658</v>
      </c>
      <c r="AD4420" s="128">
        <f t="shared" ref="AD4420:AD4483" si="897">2*$AB$1*PI()*((AC4420+$X$2/2)*(2*AC4420-$Z$1)+(AC4420+$X$2/2)^2-($X$1/2)^2)*AB4420</f>
        <v>-133.56061380162282</v>
      </c>
      <c r="AE4420" s="128">
        <f t="shared" ref="AE4420:AE4483" si="898">-AD4420*0.000000001*$Z$2</f>
        <v>2.2568414127893351E-4</v>
      </c>
      <c r="AF4420" s="128">
        <f t="shared" si="894"/>
        <v>0.81067577237636712</v>
      </c>
      <c r="AG4420" s="128">
        <f t="shared" si="895"/>
        <v>0.56421035319739588</v>
      </c>
      <c r="AH4420" s="93">
        <f t="shared" si="896"/>
        <v>-5.8693486662080463E-2</v>
      </c>
      <c r="AI4420" s="128">
        <f t="shared" ref="AI4420:AI4483" si="899">B4420*9.81/(W4420*1000000*$AF$1)</f>
        <v>1.1425225002512192</v>
      </c>
    </row>
    <row r="4421" spans="1:35" x14ac:dyDescent="0.25">
      <c r="A4421" s="96">
        <v>1.7667999999999999</v>
      </c>
      <c r="B4421" s="216">
        <v>19.256176747401913</v>
      </c>
      <c r="E4421" s="153">
        <f t="shared" ref="E4421:E4484" si="900">+(B4420+B4421)/2*(A4421-A4420)</f>
        <v>7.8999699476511968E-3</v>
      </c>
      <c r="F4421" s="166"/>
      <c r="W4421" s="152">
        <f t="shared" ref="W4421:W4484" si="901">+X4421/1000000*101325</f>
        <v>0.58871609420092164</v>
      </c>
      <c r="X4421" s="170">
        <v>5.8101761085706558</v>
      </c>
      <c r="Y4421" s="153">
        <f t="shared" ref="Y4421:Y4484" si="902">+A4421-A4420</f>
        <v>3.9999999999995595E-4</v>
      </c>
      <c r="Z4421" s="128">
        <f t="shared" si="891"/>
        <v>8.8754449677853557</v>
      </c>
      <c r="AA4421" s="128">
        <f t="shared" si="892"/>
        <v>0.61929999999999996</v>
      </c>
      <c r="AB4421" s="128">
        <f t="shared" ref="AB4421:AB4484" si="903">IF(OR(AC4420&gt;=($X$1-$X$2)/2,AC4420&gt;=$Z$1/2),0,Z4421*W4421^AA4421*Y4421)</f>
        <v>2.5571302866418595E-3</v>
      </c>
      <c r="AC4421" s="128">
        <f t="shared" si="893"/>
        <v>8.5174368261215072</v>
      </c>
      <c r="AD4421" s="128">
        <f t="shared" si="897"/>
        <v>-130.23884413859921</v>
      </c>
      <c r="AE4421" s="128">
        <f t="shared" si="898"/>
        <v>2.2007117865029973E-4</v>
      </c>
      <c r="AF4421" s="128">
        <f t="shared" si="894"/>
        <v>0.81089584355501743</v>
      </c>
      <c r="AG4421" s="128">
        <f t="shared" si="895"/>
        <v>0.55017794662580988</v>
      </c>
      <c r="AH4421" s="93">
        <f t="shared" si="896"/>
        <v>-5.8913557840730761E-2</v>
      </c>
      <c r="AI4421" s="128">
        <f t="shared" si="899"/>
        <v>1.1317124120597328</v>
      </c>
    </row>
    <row r="4422" spans="1:35" x14ac:dyDescent="0.25">
      <c r="A4422" s="96">
        <v>1.7671999999999999</v>
      </c>
      <c r="B4422" s="216">
        <v>19.256176747401913</v>
      </c>
      <c r="E4422" s="153">
        <f t="shared" si="900"/>
        <v>7.7024706989599172E-3</v>
      </c>
      <c r="F4422" s="166"/>
      <c r="W4422" s="152">
        <f t="shared" si="901"/>
        <v>0.58871609420092164</v>
      </c>
      <c r="X4422" s="170">
        <v>5.8101761085706558</v>
      </c>
      <c r="Y4422" s="153">
        <f t="shared" si="902"/>
        <v>3.9999999999995595E-4</v>
      </c>
      <c r="Z4422" s="128">
        <f t="shared" ref="Z4422:Z4485" si="904">IF(AND(W4422&lt;=$S$56,W4422&gt;$Q$56),$T$56,IF(AND(W4422&lt;=$S$57,W4422&gt;$Q$57),$T$57,IF(AND(W4422&lt;=$S$58,W4422&gt;$Q$58),$T$58,IF(AND(W4422&lt;=$S$59,W4422&gt;$Q$59),$T$59,IF(AND(W4422&lt;=$S$60,W4422&gt;$Q$60),$T$60,"Valor no encontrado para Po")))))</f>
        <v>8.8754449677853557</v>
      </c>
      <c r="AA4422" s="128">
        <f t="shared" ref="AA4422:AA4485" si="905">IF(AND(W4422&lt;=$S$56,W4422&gt;$Q$56),$U$56,IF(AND(W4422&lt;=$S$57,W4422&gt;$Q$57),$U$57,IF(AND(W4422&lt;=$S$58,W4422&gt;$Q$58),$U$58,IF(AND(W4422&lt;=$S$59,W4422&gt;$Q$59),$U$59,IF(AND(W4422&lt;=$S$60,W4422&gt;$Q$60),$U$60,"Valor no encontrado para Po")))))</f>
        <v>0.61929999999999996</v>
      </c>
      <c r="AB4422" s="128">
        <f t="shared" si="903"/>
        <v>2.5571302866418595E-3</v>
      </c>
      <c r="AC4422" s="128">
        <f t="shared" ref="AC4422:AC4485" si="906">+AC4421+AB4422</f>
        <v>8.5199939564081486</v>
      </c>
      <c r="AD4422" s="128">
        <f t="shared" si="897"/>
        <v>-130.22563363210963</v>
      </c>
      <c r="AE4422" s="128">
        <f t="shared" si="898"/>
        <v>2.2004885618765078E-4</v>
      </c>
      <c r="AF4422" s="128">
        <f t="shared" ref="AF4422:AF4485" si="907">+AF4421+AE4422</f>
        <v>0.81111589241120507</v>
      </c>
      <c r="AG4422" s="128">
        <f t="shared" ref="AG4422:AG4485" si="908">+AE4422/Y4422</f>
        <v>0.5501221404691875</v>
      </c>
      <c r="AH4422" s="93">
        <f t="shared" ref="AH4422:AH4485" si="909">+AH4421-AE4422</f>
        <v>-5.913360669691841E-2</v>
      </c>
      <c r="AI4422" s="128">
        <f t="shared" si="899"/>
        <v>1.1317124120597328</v>
      </c>
    </row>
    <row r="4423" spans="1:35" x14ac:dyDescent="0.25">
      <c r="A4423" s="96">
        <v>1.7676000000000001</v>
      </c>
      <c r="B4423" s="216">
        <v>20.243672990858421</v>
      </c>
      <c r="E4423" s="153">
        <f t="shared" si="900"/>
        <v>7.8999699476555822E-3</v>
      </c>
      <c r="F4423" s="166"/>
      <c r="W4423" s="152">
        <f t="shared" si="901"/>
        <v>0.61305081731130173</v>
      </c>
      <c r="X4423" s="170">
        <v>6.0503411528379152</v>
      </c>
      <c r="Y4423" s="153">
        <f t="shared" si="902"/>
        <v>4.0000000000017799E-4</v>
      </c>
      <c r="Z4423" s="128">
        <f t="shared" si="904"/>
        <v>8.8754449677853557</v>
      </c>
      <c r="AA4423" s="128">
        <f t="shared" si="905"/>
        <v>0.61929999999999996</v>
      </c>
      <c r="AB4423" s="128">
        <f t="shared" si="903"/>
        <v>2.6220845663850125E-3</v>
      </c>
      <c r="AC4423" s="128">
        <f t="shared" si="906"/>
        <v>8.5226160409745333</v>
      </c>
      <c r="AD4423" s="128">
        <f t="shared" si="897"/>
        <v>-133.51963133167445</v>
      </c>
      <c r="AE4423" s="128">
        <f t="shared" si="898"/>
        <v>2.2561489112146174E-4</v>
      </c>
      <c r="AF4423" s="128">
        <f t="shared" si="907"/>
        <v>0.81134150730232657</v>
      </c>
      <c r="AG4423" s="128">
        <f t="shared" si="908"/>
        <v>0.56403722780340337</v>
      </c>
      <c r="AH4423" s="93">
        <f t="shared" si="909"/>
        <v>-5.935922158803987E-2</v>
      </c>
      <c r="AI4423" s="128">
        <f t="shared" si="899"/>
        <v>1.1425225002512192</v>
      </c>
    </row>
    <row r="4424" spans="1:35" x14ac:dyDescent="0.25">
      <c r="A4424" s="96">
        <v>1.768</v>
      </c>
      <c r="B4424" s="216">
        <v>22.218665477771438</v>
      </c>
      <c r="E4424" s="153">
        <f t="shared" si="900"/>
        <v>8.4924676937250358E-3</v>
      </c>
      <c r="F4424" s="166"/>
      <c r="W4424" s="152">
        <f t="shared" si="901"/>
        <v>0.66172026353206037</v>
      </c>
      <c r="X4424" s="170">
        <v>6.5306712413724197</v>
      </c>
      <c r="Y4424" s="153">
        <f t="shared" si="902"/>
        <v>3.9999999999995595E-4</v>
      </c>
      <c r="Z4424" s="128">
        <f t="shared" si="904"/>
        <v>8.8754449677853557</v>
      </c>
      <c r="AA4424" s="128">
        <f t="shared" si="905"/>
        <v>0.61929999999999996</v>
      </c>
      <c r="AB4424" s="128">
        <f t="shared" si="903"/>
        <v>2.7491206739375233E-3</v>
      </c>
      <c r="AC4424" s="128">
        <f t="shared" si="906"/>
        <v>8.5253651616484714</v>
      </c>
      <c r="AD4424" s="128">
        <f t="shared" si="897"/>
        <v>-139.97318020570785</v>
      </c>
      <c r="AE4424" s="128">
        <f t="shared" si="898"/>
        <v>2.3651977987857044E-4</v>
      </c>
      <c r="AF4424" s="128">
        <f t="shared" si="907"/>
        <v>0.81157802708220517</v>
      </c>
      <c r="AG4424" s="128">
        <f t="shared" si="908"/>
        <v>0.59129944969649129</v>
      </c>
      <c r="AH4424" s="93">
        <f t="shared" si="909"/>
        <v>-5.9595741367918439E-2</v>
      </c>
      <c r="AI4424" s="128">
        <f t="shared" si="899"/>
        <v>1.1617574345543962</v>
      </c>
    </row>
    <row r="4425" spans="1:35" x14ac:dyDescent="0.25">
      <c r="A4425" s="96">
        <v>1.7684</v>
      </c>
      <c r="B4425" s="216">
        <v>22.218665477771438</v>
      </c>
      <c r="E4425" s="153">
        <f t="shared" si="900"/>
        <v>8.8874661911075969E-3</v>
      </c>
      <c r="F4425" s="166"/>
      <c r="W4425" s="152">
        <f t="shared" si="901"/>
        <v>0.66172026353206037</v>
      </c>
      <c r="X4425" s="170">
        <v>6.5306712413724197</v>
      </c>
      <c r="Y4425" s="153">
        <f t="shared" si="902"/>
        <v>3.9999999999995595E-4</v>
      </c>
      <c r="Z4425" s="128">
        <f t="shared" si="904"/>
        <v>8.8754449677853557</v>
      </c>
      <c r="AA4425" s="128">
        <f t="shared" si="905"/>
        <v>0.61929999999999996</v>
      </c>
      <c r="AB4425" s="128">
        <f t="shared" si="903"/>
        <v>2.7491206739375233E-3</v>
      </c>
      <c r="AC4425" s="128">
        <f t="shared" si="906"/>
        <v>8.5281142823224094</v>
      </c>
      <c r="AD4425" s="128">
        <f t="shared" si="897"/>
        <v>-139.95789552635114</v>
      </c>
      <c r="AE4425" s="128">
        <f t="shared" si="898"/>
        <v>2.3649395258085778E-4</v>
      </c>
      <c r="AF4425" s="128">
        <f t="shared" si="907"/>
        <v>0.81181452103478602</v>
      </c>
      <c r="AG4425" s="128">
        <f t="shared" si="908"/>
        <v>0.59123488145220959</v>
      </c>
      <c r="AH4425" s="93">
        <f t="shared" si="909"/>
        <v>-5.9832235320499298E-2</v>
      </c>
      <c r="AI4425" s="128">
        <f t="shared" si="899"/>
        <v>1.1617574345543962</v>
      </c>
    </row>
    <row r="4426" spans="1:35" x14ac:dyDescent="0.25">
      <c r="A4426" s="96">
        <v>1.7687999999999999</v>
      </c>
      <c r="B4426" s="216">
        <v>22.218665477771438</v>
      </c>
      <c r="E4426" s="153">
        <f t="shared" si="900"/>
        <v>8.8874661911075969E-3</v>
      </c>
      <c r="F4426" s="166"/>
      <c r="W4426" s="152">
        <f t="shared" si="901"/>
        <v>0.66172026353206037</v>
      </c>
      <c r="X4426" s="170">
        <v>6.5306712413724197</v>
      </c>
      <c r="Y4426" s="153">
        <f t="shared" si="902"/>
        <v>3.9999999999995595E-4</v>
      </c>
      <c r="Z4426" s="128">
        <f t="shared" si="904"/>
        <v>8.8754449677853557</v>
      </c>
      <c r="AA4426" s="128">
        <f t="shared" si="905"/>
        <v>0.61929999999999996</v>
      </c>
      <c r="AB4426" s="128">
        <f t="shared" si="903"/>
        <v>2.7491206739375233E-3</v>
      </c>
      <c r="AC4426" s="128">
        <f t="shared" si="906"/>
        <v>8.5308634029963475</v>
      </c>
      <c r="AD4426" s="128">
        <f t="shared" si="897"/>
        <v>-139.94260536409135</v>
      </c>
      <c r="AE4426" s="128">
        <f t="shared" si="898"/>
        <v>2.3646811601840578E-4</v>
      </c>
      <c r="AF4426" s="128">
        <f t="shared" si="907"/>
        <v>0.81205098915080443</v>
      </c>
      <c r="AG4426" s="128">
        <f t="shared" si="908"/>
        <v>0.59117029004607957</v>
      </c>
      <c r="AH4426" s="93">
        <f t="shared" si="909"/>
        <v>-6.0068703436517705E-2</v>
      </c>
      <c r="AI4426" s="128">
        <f t="shared" si="899"/>
        <v>1.1617574345543962</v>
      </c>
    </row>
    <row r="4427" spans="1:35" x14ac:dyDescent="0.25">
      <c r="A4427" s="96">
        <v>1.7691999999999999</v>
      </c>
      <c r="B4427" s="216">
        <v>21.23116923431493</v>
      </c>
      <c r="E4427" s="153">
        <f t="shared" si="900"/>
        <v>8.6899669424163172E-3</v>
      </c>
      <c r="F4427" s="166"/>
      <c r="W4427" s="152">
        <f t="shared" si="901"/>
        <v>0.63738554042168094</v>
      </c>
      <c r="X4427" s="170">
        <v>6.2905061971051657</v>
      </c>
      <c r="Y4427" s="153">
        <f t="shared" si="902"/>
        <v>3.9999999999995595E-4</v>
      </c>
      <c r="Z4427" s="128">
        <f t="shared" si="904"/>
        <v>8.8754449677853557</v>
      </c>
      <c r="AA4427" s="128">
        <f t="shared" si="905"/>
        <v>0.61929999999999996</v>
      </c>
      <c r="AB4427" s="128">
        <f t="shared" si="903"/>
        <v>2.6860643546033603E-3</v>
      </c>
      <c r="AC4427" s="128">
        <f t="shared" si="906"/>
        <v>8.5335494673509515</v>
      </c>
      <c r="AD4427" s="128">
        <f t="shared" si="897"/>
        <v>-136.71815317695425</v>
      </c>
      <c r="AE4427" s="128">
        <f t="shared" si="898"/>
        <v>2.3101959566322171E-4</v>
      </c>
      <c r="AF4427" s="128">
        <f t="shared" si="907"/>
        <v>0.81228200874646761</v>
      </c>
      <c r="AG4427" s="128">
        <f t="shared" si="908"/>
        <v>0.57754898915811792</v>
      </c>
      <c r="AH4427" s="93">
        <f t="shared" si="909"/>
        <v>-6.0299723032180924E-2</v>
      </c>
      <c r="AI4427" s="128">
        <f t="shared" si="899"/>
        <v>1.1525071523878987</v>
      </c>
    </row>
    <row r="4428" spans="1:35" x14ac:dyDescent="0.25">
      <c r="A4428" s="96">
        <v>1.7696000000000001</v>
      </c>
      <c r="B4428" s="216">
        <v>19.256176747401913</v>
      </c>
      <c r="E4428" s="153">
        <f t="shared" si="900"/>
        <v>8.0974691963469712E-3</v>
      </c>
      <c r="F4428" s="166"/>
      <c r="W4428" s="152">
        <f t="shared" si="901"/>
        <v>0.58871609420092219</v>
      </c>
      <c r="X4428" s="170">
        <v>5.8101761085706602</v>
      </c>
      <c r="Y4428" s="153">
        <f t="shared" si="902"/>
        <v>4.0000000000017799E-4</v>
      </c>
      <c r="Z4428" s="128">
        <f t="shared" si="904"/>
        <v>8.8754449677853557</v>
      </c>
      <c r="AA4428" s="128">
        <f t="shared" si="905"/>
        <v>0.61929999999999996</v>
      </c>
      <c r="AB4428" s="128">
        <f t="shared" si="903"/>
        <v>2.5571302866432811E-3</v>
      </c>
      <c r="AC4428" s="128">
        <f t="shared" si="906"/>
        <v>8.5361065976375947</v>
      </c>
      <c r="AD4428" s="128">
        <f t="shared" si="897"/>
        <v>-130.14229188913046</v>
      </c>
      <c r="AE4428" s="128">
        <f t="shared" si="898"/>
        <v>2.1990802941872863E-4</v>
      </c>
      <c r="AF4428" s="128">
        <f t="shared" si="907"/>
        <v>0.81250191677588635</v>
      </c>
      <c r="AG4428" s="128">
        <f t="shared" si="908"/>
        <v>0.54977007354657692</v>
      </c>
      <c r="AH4428" s="93">
        <f t="shared" si="909"/>
        <v>-6.0519631061599653E-2</v>
      </c>
      <c r="AI4428" s="128">
        <f t="shared" si="899"/>
        <v>1.1317124120597317</v>
      </c>
    </row>
    <row r="4429" spans="1:35" x14ac:dyDescent="0.25">
      <c r="A4429" s="96">
        <v>1.77</v>
      </c>
      <c r="B4429" s="216">
        <v>19.256176747401913</v>
      </c>
      <c r="E4429" s="153">
        <f t="shared" si="900"/>
        <v>7.7024706989599172E-3</v>
      </c>
      <c r="F4429" s="166"/>
      <c r="W4429" s="152">
        <f t="shared" si="901"/>
        <v>0.58871609420092219</v>
      </c>
      <c r="X4429" s="170">
        <v>5.8101761085706602</v>
      </c>
      <c r="Y4429" s="153">
        <f t="shared" si="902"/>
        <v>3.9999999999995595E-4</v>
      </c>
      <c r="Z4429" s="128">
        <f t="shared" si="904"/>
        <v>8.8754449677853557</v>
      </c>
      <c r="AA4429" s="128">
        <f t="shared" si="905"/>
        <v>0.61929999999999996</v>
      </c>
      <c r="AB4429" s="128">
        <f t="shared" si="903"/>
        <v>2.5571302866418612E-3</v>
      </c>
      <c r="AC4429" s="128">
        <f t="shared" si="906"/>
        <v>8.5386637279242361</v>
      </c>
      <c r="AD4429" s="128">
        <f t="shared" si="897"/>
        <v>-130.12904916640124</v>
      </c>
      <c r="AE4429" s="128">
        <f t="shared" si="898"/>
        <v>2.1988565251866601E-4</v>
      </c>
      <c r="AF4429" s="128">
        <f t="shared" si="907"/>
        <v>0.81272180242840497</v>
      </c>
      <c r="AG4429" s="128">
        <f t="shared" si="908"/>
        <v>0.54971413129672553</v>
      </c>
      <c r="AH4429" s="93">
        <f t="shared" si="909"/>
        <v>-6.073951671411832E-2</v>
      </c>
      <c r="AI4429" s="128">
        <f t="shared" si="899"/>
        <v>1.1317124120597317</v>
      </c>
    </row>
    <row r="4430" spans="1:35" x14ac:dyDescent="0.25">
      <c r="A4430" s="96">
        <v>1.7704</v>
      </c>
      <c r="B4430" s="216">
        <v>20.243672990858421</v>
      </c>
      <c r="E4430" s="153">
        <f t="shared" si="900"/>
        <v>7.8999699476511968E-3</v>
      </c>
      <c r="F4430" s="166"/>
      <c r="W4430" s="152">
        <f t="shared" si="901"/>
        <v>0.61305081731130195</v>
      </c>
      <c r="X4430" s="170">
        <v>6.050341152837917</v>
      </c>
      <c r="Y4430" s="153">
        <f t="shared" si="902"/>
        <v>3.9999999999995595E-4</v>
      </c>
      <c r="Z4430" s="128">
        <f t="shared" si="904"/>
        <v>8.8754449677853557</v>
      </c>
      <c r="AA4430" s="128">
        <f t="shared" si="905"/>
        <v>0.61929999999999996</v>
      </c>
      <c r="AB4430" s="128">
        <f t="shared" si="903"/>
        <v>2.6220845663835575E-3</v>
      </c>
      <c r="AC4430" s="128">
        <f t="shared" si="906"/>
        <v>8.541285812490619</v>
      </c>
      <c r="AD4430" s="128">
        <f t="shared" si="897"/>
        <v>-133.42055962709725</v>
      </c>
      <c r="AE4430" s="128">
        <f t="shared" si="898"/>
        <v>2.2544748463884586E-4</v>
      </c>
      <c r="AF4430" s="128">
        <f t="shared" si="907"/>
        <v>0.81294724991304379</v>
      </c>
      <c r="AG4430" s="128">
        <f t="shared" si="908"/>
        <v>0.56361871159717669</v>
      </c>
      <c r="AH4430" s="93">
        <f t="shared" si="909"/>
        <v>-6.0964964198757167E-2</v>
      </c>
      <c r="AI4430" s="128">
        <f t="shared" si="899"/>
        <v>1.1425225002512185</v>
      </c>
    </row>
    <row r="4431" spans="1:35" x14ac:dyDescent="0.25">
      <c r="A4431" s="96">
        <v>1.7707999999999999</v>
      </c>
      <c r="B4431" s="216">
        <v>21.23116923431493</v>
      </c>
      <c r="E4431" s="153">
        <f t="shared" si="900"/>
        <v>8.2949684450337562E-3</v>
      </c>
      <c r="F4431" s="166"/>
      <c r="W4431" s="152">
        <f t="shared" si="901"/>
        <v>0.63738554042168127</v>
      </c>
      <c r="X4431" s="170">
        <v>6.2905061971051692</v>
      </c>
      <c r="Y4431" s="153">
        <f t="shared" si="902"/>
        <v>3.9999999999995595E-4</v>
      </c>
      <c r="Z4431" s="128">
        <f t="shared" si="904"/>
        <v>8.8754449677853557</v>
      </c>
      <c r="AA4431" s="128">
        <f t="shared" si="905"/>
        <v>0.61929999999999996</v>
      </c>
      <c r="AB4431" s="128">
        <f t="shared" si="903"/>
        <v>2.6860643546033612E-3</v>
      </c>
      <c r="AC4431" s="128">
        <f t="shared" si="906"/>
        <v>8.5439718768452231</v>
      </c>
      <c r="AD4431" s="128">
        <f t="shared" si="897"/>
        <v>-136.66144653223964</v>
      </c>
      <c r="AE4431" s="128">
        <f t="shared" si="898"/>
        <v>2.3092377557035936E-4</v>
      </c>
      <c r="AF4431" s="128">
        <f t="shared" si="907"/>
        <v>0.81317817368861411</v>
      </c>
      <c r="AG4431" s="128">
        <f t="shared" si="908"/>
        <v>0.57730943892596198</v>
      </c>
      <c r="AH4431" s="93">
        <f t="shared" si="909"/>
        <v>-6.1195887974327526E-2</v>
      </c>
      <c r="AI4431" s="128">
        <f t="shared" si="899"/>
        <v>1.1525071523878982</v>
      </c>
    </row>
    <row r="4432" spans="1:35" x14ac:dyDescent="0.25">
      <c r="A4432" s="96">
        <v>1.7711999999999999</v>
      </c>
      <c r="B4432" s="216">
        <v>21.23116923431493</v>
      </c>
      <c r="E4432" s="153">
        <f t="shared" si="900"/>
        <v>8.4924676937250358E-3</v>
      </c>
      <c r="F4432" s="166"/>
      <c r="W4432" s="152">
        <f t="shared" si="901"/>
        <v>0.63738554042168127</v>
      </c>
      <c r="X4432" s="170">
        <v>6.2905061971051692</v>
      </c>
      <c r="Y4432" s="153">
        <f t="shared" si="902"/>
        <v>3.9999999999995595E-4</v>
      </c>
      <c r="Z4432" s="128">
        <f t="shared" si="904"/>
        <v>8.8754449677853557</v>
      </c>
      <c r="AA4432" s="128">
        <f t="shared" si="905"/>
        <v>0.61929999999999996</v>
      </c>
      <c r="AB4432" s="128">
        <f t="shared" si="903"/>
        <v>2.6860643546033612E-3</v>
      </c>
      <c r="AC4432" s="128">
        <f t="shared" si="906"/>
        <v>8.5466579411998271</v>
      </c>
      <c r="AD4432" s="128">
        <f t="shared" si="897"/>
        <v>-136.64681961130856</v>
      </c>
      <c r="AE4432" s="128">
        <f t="shared" si="898"/>
        <v>2.3089905972040986E-4</v>
      </c>
      <c r="AF4432" s="128">
        <f t="shared" si="907"/>
        <v>0.81340907274833452</v>
      </c>
      <c r="AG4432" s="128">
        <f t="shared" si="908"/>
        <v>0.57724764930108818</v>
      </c>
      <c r="AH4432" s="93">
        <f t="shared" si="909"/>
        <v>-6.1426787034047935E-2</v>
      </c>
      <c r="AI4432" s="128">
        <f t="shared" si="899"/>
        <v>1.1525071523878982</v>
      </c>
    </row>
    <row r="4433" spans="1:35" x14ac:dyDescent="0.25">
      <c r="A4433" s="96">
        <v>1.7716000000000001</v>
      </c>
      <c r="B4433" s="216">
        <v>20.243672990858421</v>
      </c>
      <c r="E4433" s="153">
        <f t="shared" si="900"/>
        <v>8.2949684450383601E-3</v>
      </c>
      <c r="F4433" s="166"/>
      <c r="W4433" s="152">
        <f t="shared" si="901"/>
        <v>0.6130508173113014</v>
      </c>
      <c r="X4433" s="170">
        <v>6.0503411528379116</v>
      </c>
      <c r="Y4433" s="153">
        <f t="shared" si="902"/>
        <v>4.0000000000017799E-4</v>
      </c>
      <c r="Z4433" s="128">
        <f t="shared" si="904"/>
        <v>8.8754449677853557</v>
      </c>
      <c r="AA4433" s="128">
        <f t="shared" si="905"/>
        <v>0.61929999999999996</v>
      </c>
      <c r="AB4433" s="128">
        <f t="shared" si="903"/>
        <v>2.6220845663850116E-3</v>
      </c>
      <c r="AC4433" s="128">
        <f t="shared" si="906"/>
        <v>8.5492800257662118</v>
      </c>
      <c r="AD4433" s="128">
        <f t="shared" si="897"/>
        <v>-133.37806434641388</v>
      </c>
      <c r="AE4433" s="128">
        <f t="shared" si="898"/>
        <v>2.2537567820836871E-4</v>
      </c>
      <c r="AF4433" s="128">
        <f t="shared" si="907"/>
        <v>0.81363444842654287</v>
      </c>
      <c r="AG4433" s="128">
        <f t="shared" si="908"/>
        <v>0.56343919552067112</v>
      </c>
      <c r="AH4433" s="93">
        <f t="shared" si="909"/>
        <v>-6.1652162712256306E-2</v>
      </c>
      <c r="AI4433" s="128">
        <f t="shared" si="899"/>
        <v>1.1425225002512196</v>
      </c>
    </row>
    <row r="4434" spans="1:35" x14ac:dyDescent="0.25">
      <c r="A4434" s="96">
        <v>1.772</v>
      </c>
      <c r="B4434" s="216">
        <v>19.256176747401913</v>
      </c>
      <c r="E4434" s="153">
        <f t="shared" si="900"/>
        <v>7.8999699476511968E-3</v>
      </c>
      <c r="F4434" s="166"/>
      <c r="W4434" s="152">
        <f t="shared" si="901"/>
        <v>0.58871609420092164</v>
      </c>
      <c r="X4434" s="170">
        <v>5.8101761085706558</v>
      </c>
      <c r="Y4434" s="153">
        <f t="shared" si="902"/>
        <v>3.9999999999995595E-4</v>
      </c>
      <c r="Z4434" s="128">
        <f t="shared" si="904"/>
        <v>8.8754449677853557</v>
      </c>
      <c r="AA4434" s="128">
        <f t="shared" si="905"/>
        <v>0.61929999999999996</v>
      </c>
      <c r="AB4434" s="128">
        <f t="shared" si="903"/>
        <v>2.5571302866418595E-3</v>
      </c>
      <c r="AC4434" s="128">
        <f t="shared" si="906"/>
        <v>8.5518371560528532</v>
      </c>
      <c r="AD4434" s="128">
        <f t="shared" si="897"/>
        <v>-130.06075743799241</v>
      </c>
      <c r="AE4434" s="128">
        <f t="shared" si="898"/>
        <v>2.1977025652246838E-4</v>
      </c>
      <c r="AF4434" s="128">
        <f t="shared" si="907"/>
        <v>0.81385421868306529</v>
      </c>
      <c r="AG4434" s="128">
        <f t="shared" si="908"/>
        <v>0.5494256413062315</v>
      </c>
      <c r="AH4434" s="93">
        <f t="shared" si="909"/>
        <v>-6.1871932968778777E-2</v>
      </c>
      <c r="AI4434" s="128">
        <f t="shared" si="899"/>
        <v>1.1317124120597328</v>
      </c>
    </row>
    <row r="4435" spans="1:35" x14ac:dyDescent="0.25">
      <c r="A4435" s="96">
        <v>1.7724</v>
      </c>
      <c r="B4435" s="216">
        <v>19.256176747401913</v>
      </c>
      <c r="E4435" s="153">
        <f t="shared" si="900"/>
        <v>7.7024706989599172E-3</v>
      </c>
      <c r="F4435" s="166"/>
      <c r="W4435" s="152">
        <f t="shared" si="901"/>
        <v>0.58871609420092164</v>
      </c>
      <c r="X4435" s="170">
        <v>5.8101761085706558</v>
      </c>
      <c r="Y4435" s="153">
        <f t="shared" si="902"/>
        <v>3.9999999999995595E-4</v>
      </c>
      <c r="Z4435" s="128">
        <f t="shared" si="904"/>
        <v>8.8754449677853557</v>
      </c>
      <c r="AA4435" s="128">
        <f t="shared" si="905"/>
        <v>0.61929999999999996</v>
      </c>
      <c r="AB4435" s="128">
        <f t="shared" si="903"/>
        <v>2.5571302866418595E-3</v>
      </c>
      <c r="AC4435" s="128">
        <f t="shared" si="906"/>
        <v>8.5543942863394946</v>
      </c>
      <c r="AD4435" s="128">
        <f t="shared" si="897"/>
        <v>-130.04748757101271</v>
      </c>
      <c r="AE4435" s="128">
        <f t="shared" si="898"/>
        <v>2.1974783375538944E-4</v>
      </c>
      <c r="AF4435" s="128">
        <f t="shared" si="907"/>
        <v>0.81407396651682062</v>
      </c>
      <c r="AG4435" s="128">
        <f t="shared" si="908"/>
        <v>0.54936958438853412</v>
      </c>
      <c r="AH4435" s="93">
        <f t="shared" si="909"/>
        <v>-6.2091680802534167E-2</v>
      </c>
      <c r="AI4435" s="128">
        <f t="shared" si="899"/>
        <v>1.1317124120597328</v>
      </c>
    </row>
    <row r="4436" spans="1:35" x14ac:dyDescent="0.25">
      <c r="A4436" s="96">
        <v>1.7727999999999999</v>
      </c>
      <c r="B4436" s="216">
        <v>20.243672990858421</v>
      </c>
      <c r="E4436" s="153">
        <f t="shared" si="900"/>
        <v>7.8999699476511968E-3</v>
      </c>
      <c r="F4436" s="166"/>
      <c r="W4436" s="152">
        <f t="shared" si="901"/>
        <v>0.61305081731130173</v>
      </c>
      <c r="X4436" s="170">
        <v>6.0503411528379152</v>
      </c>
      <c r="Y4436" s="153">
        <f t="shared" si="902"/>
        <v>3.9999999999995595E-4</v>
      </c>
      <c r="Z4436" s="128">
        <f t="shared" si="904"/>
        <v>8.8754449677853557</v>
      </c>
      <c r="AA4436" s="128">
        <f t="shared" si="905"/>
        <v>0.61929999999999996</v>
      </c>
      <c r="AB4436" s="128">
        <f t="shared" si="903"/>
        <v>2.622084566383557E-3</v>
      </c>
      <c r="AC4436" s="128">
        <f t="shared" si="906"/>
        <v>8.5570163709058775</v>
      </c>
      <c r="AD4436" s="128">
        <f t="shared" si="897"/>
        <v>-133.33689772522587</v>
      </c>
      <c r="AE4436" s="128">
        <f t="shared" si="898"/>
        <v>2.2530611688121002E-4</v>
      </c>
      <c r="AF4436" s="128">
        <f t="shared" si="907"/>
        <v>0.81429927263370183</v>
      </c>
      <c r="AG4436" s="128">
        <f t="shared" si="908"/>
        <v>0.56326529220308708</v>
      </c>
      <c r="AH4436" s="93">
        <f t="shared" si="909"/>
        <v>-6.2316986919415375E-2</v>
      </c>
      <c r="AI4436" s="128">
        <f t="shared" si="899"/>
        <v>1.1425225002512192</v>
      </c>
    </row>
    <row r="4437" spans="1:35" x14ac:dyDescent="0.25">
      <c r="A4437" s="96">
        <v>1.7731999999999999</v>
      </c>
      <c r="B4437" s="216">
        <v>21.23116923431493</v>
      </c>
      <c r="E4437" s="153">
        <f t="shared" si="900"/>
        <v>8.2949684450337562E-3</v>
      </c>
      <c r="F4437" s="166"/>
      <c r="W4437" s="152">
        <f t="shared" si="901"/>
        <v>0.63738554042168094</v>
      </c>
      <c r="X4437" s="170">
        <v>6.2905061971051666</v>
      </c>
      <c r="Y4437" s="153">
        <f t="shared" si="902"/>
        <v>3.9999999999995595E-4</v>
      </c>
      <c r="Z4437" s="128">
        <f t="shared" si="904"/>
        <v>8.8754449677853557</v>
      </c>
      <c r="AA4437" s="128">
        <f t="shared" si="905"/>
        <v>0.61929999999999996</v>
      </c>
      <c r="AB4437" s="128">
        <f t="shared" si="903"/>
        <v>2.6860643546033603E-3</v>
      </c>
      <c r="AC4437" s="128">
        <f t="shared" si="906"/>
        <v>8.5597024352604816</v>
      </c>
      <c r="AD4437" s="128">
        <f t="shared" si="897"/>
        <v>-136.57571329981403</v>
      </c>
      <c r="AE4437" s="128">
        <f t="shared" si="898"/>
        <v>2.3077890778046002E-4</v>
      </c>
      <c r="AF4437" s="128">
        <f t="shared" si="907"/>
        <v>0.81453005154148228</v>
      </c>
      <c r="AG4437" s="128">
        <f t="shared" si="908"/>
        <v>0.57694726945121355</v>
      </c>
      <c r="AH4437" s="93">
        <f t="shared" si="909"/>
        <v>-6.2547765827195831E-2</v>
      </c>
      <c r="AI4437" s="128">
        <f t="shared" si="899"/>
        <v>1.1525071523878987</v>
      </c>
    </row>
    <row r="4438" spans="1:35" x14ac:dyDescent="0.25">
      <c r="A4438" s="96">
        <v>1.7736000000000001</v>
      </c>
      <c r="B4438" s="216">
        <v>22.218665477771438</v>
      </c>
      <c r="E4438" s="153">
        <f t="shared" si="900"/>
        <v>8.6899669424211415E-3</v>
      </c>
      <c r="F4438" s="166"/>
      <c r="W4438" s="152">
        <f t="shared" si="901"/>
        <v>0.66172026353206048</v>
      </c>
      <c r="X4438" s="170">
        <v>6.5306712413724206</v>
      </c>
      <c r="Y4438" s="153">
        <f t="shared" si="902"/>
        <v>4.0000000000017799E-4</v>
      </c>
      <c r="Z4438" s="128">
        <f t="shared" si="904"/>
        <v>8.8754449677853557</v>
      </c>
      <c r="AA4438" s="128">
        <f t="shared" si="905"/>
        <v>0.61929999999999996</v>
      </c>
      <c r="AB4438" s="128">
        <f t="shared" si="903"/>
        <v>2.7491206739390498E-3</v>
      </c>
      <c r="AC4438" s="128">
        <f t="shared" si="906"/>
        <v>8.5624515559344214</v>
      </c>
      <c r="AD4438" s="128">
        <f t="shared" si="897"/>
        <v>-139.7665237487866</v>
      </c>
      <c r="AE4438" s="128">
        <f t="shared" si="898"/>
        <v>2.3617058198487634E-4</v>
      </c>
      <c r="AF4438" s="128">
        <f t="shared" si="907"/>
        <v>0.81476622212346717</v>
      </c>
      <c r="AG4438" s="128">
        <f t="shared" si="908"/>
        <v>0.59042645496192814</v>
      </c>
      <c r="AH4438" s="93">
        <f t="shared" si="909"/>
        <v>-6.2783936409180702E-2</v>
      </c>
      <c r="AI4438" s="128">
        <f t="shared" si="899"/>
        <v>1.161757434554396</v>
      </c>
    </row>
    <row r="4439" spans="1:35" x14ac:dyDescent="0.25">
      <c r="A4439" s="96">
        <v>1.774</v>
      </c>
      <c r="B4439" s="216">
        <v>22.218665477771438</v>
      </c>
      <c r="E4439" s="153">
        <f t="shared" si="900"/>
        <v>8.8874661911075969E-3</v>
      </c>
      <c r="F4439" s="166"/>
      <c r="W4439" s="152">
        <f t="shared" si="901"/>
        <v>0.66172026353206048</v>
      </c>
      <c r="X4439" s="170">
        <v>6.5306712413724206</v>
      </c>
      <c r="Y4439" s="153">
        <f t="shared" si="902"/>
        <v>3.9999999999995595E-4</v>
      </c>
      <c r="Z4439" s="128">
        <f t="shared" si="904"/>
        <v>8.8754449677853557</v>
      </c>
      <c r="AA4439" s="128">
        <f t="shared" si="905"/>
        <v>0.61929999999999996</v>
      </c>
      <c r="AB4439" s="128">
        <f t="shared" si="903"/>
        <v>2.7491206739375237E-3</v>
      </c>
      <c r="AC4439" s="128">
        <f t="shared" si="906"/>
        <v>8.5652006766083595</v>
      </c>
      <c r="AD4439" s="128">
        <f t="shared" si="897"/>
        <v>-139.75116510348099</v>
      </c>
      <c r="AE4439" s="128">
        <f t="shared" si="898"/>
        <v>2.3614462970314939E-4</v>
      </c>
      <c r="AF4439" s="128">
        <f t="shared" si="907"/>
        <v>0.81500236675317028</v>
      </c>
      <c r="AG4439" s="128">
        <f t="shared" si="908"/>
        <v>0.59036157425793845</v>
      </c>
      <c r="AH4439" s="93">
        <f t="shared" si="909"/>
        <v>-6.3020081038883846E-2</v>
      </c>
      <c r="AI4439" s="128">
        <f t="shared" si="899"/>
        <v>1.161757434554396</v>
      </c>
    </row>
    <row r="4440" spans="1:35" x14ac:dyDescent="0.25">
      <c r="A4440" s="96">
        <v>1.7744</v>
      </c>
      <c r="B4440" s="216">
        <v>21.23116923431493</v>
      </c>
      <c r="E4440" s="153">
        <f t="shared" si="900"/>
        <v>8.6899669424163172E-3</v>
      </c>
      <c r="F4440" s="166"/>
      <c r="W4440" s="152">
        <f t="shared" si="901"/>
        <v>0.63738554042168138</v>
      </c>
      <c r="X4440" s="170">
        <v>6.2905061971051701</v>
      </c>
      <c r="Y4440" s="153">
        <f t="shared" si="902"/>
        <v>3.9999999999995595E-4</v>
      </c>
      <c r="Z4440" s="128">
        <f t="shared" si="904"/>
        <v>8.8754449677853557</v>
      </c>
      <c r="AA4440" s="128">
        <f t="shared" si="905"/>
        <v>0.61929999999999996</v>
      </c>
      <c r="AB4440" s="128">
        <f t="shared" si="903"/>
        <v>2.6860643546033616E-3</v>
      </c>
      <c r="AC4440" s="128">
        <f t="shared" si="906"/>
        <v>8.5678867409629635</v>
      </c>
      <c r="AD4440" s="128">
        <f t="shared" si="897"/>
        <v>-136.5310385859645</v>
      </c>
      <c r="AE4440" s="128">
        <f t="shared" si="898"/>
        <v>2.3070341865125469E-4</v>
      </c>
      <c r="AF4440" s="128">
        <f t="shared" si="907"/>
        <v>0.81523307017182156</v>
      </c>
      <c r="AG4440" s="128">
        <f t="shared" si="908"/>
        <v>0.57675854662820025</v>
      </c>
      <c r="AH4440" s="93">
        <f t="shared" si="909"/>
        <v>-6.3250784457535097E-2</v>
      </c>
      <c r="AI4440" s="128">
        <f t="shared" si="899"/>
        <v>1.152507152387898</v>
      </c>
    </row>
    <row r="4441" spans="1:35" x14ac:dyDescent="0.25">
      <c r="A4441" s="96">
        <v>1.7747999999999999</v>
      </c>
      <c r="B4441" s="216">
        <v>20.243672990858421</v>
      </c>
      <c r="E4441" s="153">
        <f t="shared" si="900"/>
        <v>8.2949684450337562E-3</v>
      </c>
      <c r="F4441" s="166"/>
      <c r="W4441" s="152">
        <f t="shared" si="901"/>
        <v>0.61305081731130151</v>
      </c>
      <c r="X4441" s="170">
        <v>6.0503411528379125</v>
      </c>
      <c r="Y4441" s="153">
        <f t="shared" si="902"/>
        <v>3.9999999999995595E-4</v>
      </c>
      <c r="Z4441" s="128">
        <f t="shared" si="904"/>
        <v>8.8754449677853557</v>
      </c>
      <c r="AA4441" s="128">
        <f t="shared" si="905"/>
        <v>0.61929999999999996</v>
      </c>
      <c r="AB4441" s="128">
        <f t="shared" si="903"/>
        <v>2.6220845663835562E-3</v>
      </c>
      <c r="AC4441" s="128">
        <f t="shared" si="906"/>
        <v>8.5705088255293465</v>
      </c>
      <c r="AD4441" s="128">
        <f t="shared" si="897"/>
        <v>-133.26500261079684</v>
      </c>
      <c r="AE4441" s="128">
        <f t="shared" si="898"/>
        <v>2.2518463206094581E-4</v>
      </c>
      <c r="AF4441" s="128">
        <f t="shared" si="907"/>
        <v>0.81545825480388245</v>
      </c>
      <c r="AG4441" s="128">
        <f t="shared" si="908"/>
        <v>0.56296158015242648</v>
      </c>
      <c r="AH4441" s="93">
        <f t="shared" si="909"/>
        <v>-6.3475969089596046E-2</v>
      </c>
      <c r="AI4441" s="128">
        <f t="shared" si="899"/>
        <v>1.1425225002512194</v>
      </c>
    </row>
    <row r="4442" spans="1:35" x14ac:dyDescent="0.25">
      <c r="A4442" s="96">
        <v>1.7751999999999999</v>
      </c>
      <c r="B4442" s="216">
        <v>20.243672990858421</v>
      </c>
      <c r="E4442" s="153">
        <f t="shared" si="900"/>
        <v>8.0974691963424765E-3</v>
      </c>
      <c r="F4442" s="166"/>
      <c r="W4442" s="152">
        <f t="shared" si="901"/>
        <v>0.61305081731130151</v>
      </c>
      <c r="X4442" s="170">
        <v>6.0503411528379125</v>
      </c>
      <c r="Y4442" s="153">
        <f t="shared" si="902"/>
        <v>3.9999999999995595E-4</v>
      </c>
      <c r="Z4442" s="128">
        <f t="shared" si="904"/>
        <v>8.8754449677853557</v>
      </c>
      <c r="AA4442" s="128">
        <f t="shared" si="905"/>
        <v>0.61929999999999996</v>
      </c>
      <c r="AB4442" s="128">
        <f t="shared" si="903"/>
        <v>2.6220845663835562E-3</v>
      </c>
      <c r="AC4442" s="128">
        <f t="shared" si="906"/>
        <v>8.5731309100957294</v>
      </c>
      <c r="AD4442" s="128">
        <f t="shared" si="897"/>
        <v>-133.25101610366212</v>
      </c>
      <c r="AE4442" s="128">
        <f t="shared" si="898"/>
        <v>2.2516099835065995E-4</v>
      </c>
      <c r="AF4442" s="128">
        <f t="shared" si="907"/>
        <v>0.81568341580223314</v>
      </c>
      <c r="AG4442" s="128">
        <f t="shared" si="908"/>
        <v>0.56290249587671182</v>
      </c>
      <c r="AH4442" s="93">
        <f t="shared" si="909"/>
        <v>-6.37011300879467E-2</v>
      </c>
      <c r="AI4442" s="128">
        <f t="shared" si="899"/>
        <v>1.1425225002512194</v>
      </c>
    </row>
    <row r="4443" spans="1:35" x14ac:dyDescent="0.25">
      <c r="A4443" s="96">
        <v>1.7756000000000001</v>
      </c>
      <c r="B4443" s="216">
        <v>20.243672990858421</v>
      </c>
      <c r="E4443" s="153">
        <f t="shared" si="900"/>
        <v>8.0974691963469712E-3</v>
      </c>
      <c r="F4443" s="166"/>
      <c r="W4443" s="152">
        <f t="shared" si="901"/>
        <v>0.61305081731130151</v>
      </c>
      <c r="X4443" s="170">
        <v>6.0503411528379125</v>
      </c>
      <c r="Y4443" s="153">
        <f t="shared" si="902"/>
        <v>4.0000000000017799E-4</v>
      </c>
      <c r="Z4443" s="128">
        <f t="shared" si="904"/>
        <v>8.8754449677853557</v>
      </c>
      <c r="AA4443" s="128">
        <f t="shared" si="905"/>
        <v>0.61929999999999996</v>
      </c>
      <c r="AB4443" s="128">
        <f t="shared" si="903"/>
        <v>2.6220845663850116E-3</v>
      </c>
      <c r="AC4443" s="128">
        <f t="shared" si="906"/>
        <v>8.575752994662114</v>
      </c>
      <c r="AD4443" s="128">
        <f t="shared" si="897"/>
        <v>-133.23702483920601</v>
      </c>
      <c r="AE4443" s="128">
        <f t="shared" si="898"/>
        <v>2.2513735660168691E-4</v>
      </c>
      <c r="AF4443" s="128">
        <f t="shared" si="907"/>
        <v>0.81590855315883482</v>
      </c>
      <c r="AG4443" s="128">
        <f t="shared" si="908"/>
        <v>0.56284339150396678</v>
      </c>
      <c r="AH4443" s="93">
        <f t="shared" si="909"/>
        <v>-6.3926267444548393E-2</v>
      </c>
      <c r="AI4443" s="128">
        <f t="shared" si="899"/>
        <v>1.1425225002512194</v>
      </c>
    </row>
    <row r="4444" spans="1:35" x14ac:dyDescent="0.25">
      <c r="A4444" s="96">
        <v>1.776</v>
      </c>
      <c r="B4444" s="216">
        <v>20.243672990858421</v>
      </c>
      <c r="E4444" s="153">
        <f t="shared" si="900"/>
        <v>8.0974691963424765E-3</v>
      </c>
      <c r="F4444" s="166"/>
      <c r="W4444" s="152">
        <f t="shared" si="901"/>
        <v>0.61305081731130151</v>
      </c>
      <c r="X4444" s="170">
        <v>6.0503411528379125</v>
      </c>
      <c r="Y4444" s="153">
        <f t="shared" si="902"/>
        <v>3.9999999999995595E-4</v>
      </c>
      <c r="Z4444" s="128">
        <f t="shared" si="904"/>
        <v>8.8754449677853557</v>
      </c>
      <c r="AA4444" s="128">
        <f t="shared" si="905"/>
        <v>0.61929999999999996</v>
      </c>
      <c r="AB4444" s="128">
        <f t="shared" si="903"/>
        <v>2.6220845663835562E-3</v>
      </c>
      <c r="AC4444" s="128">
        <f t="shared" si="906"/>
        <v>8.578375079228497</v>
      </c>
      <c r="AD4444" s="128">
        <f t="shared" si="897"/>
        <v>-133.22302881720668</v>
      </c>
      <c r="AE4444" s="128">
        <f t="shared" si="898"/>
        <v>2.2511370681365186E-4</v>
      </c>
      <c r="AF4444" s="128">
        <f t="shared" si="907"/>
        <v>0.81613366686564848</v>
      </c>
      <c r="AG4444" s="128">
        <f t="shared" si="908"/>
        <v>0.5627842670341916</v>
      </c>
      <c r="AH4444" s="93">
        <f t="shared" si="909"/>
        <v>-6.4151381151362041E-2</v>
      </c>
      <c r="AI4444" s="128">
        <f t="shared" si="899"/>
        <v>1.1425225002512194</v>
      </c>
    </row>
    <row r="4445" spans="1:35" x14ac:dyDescent="0.25">
      <c r="A4445" s="96">
        <v>1.7764</v>
      </c>
      <c r="B4445" s="216">
        <v>20.243672990858421</v>
      </c>
      <c r="E4445" s="153">
        <f t="shared" si="900"/>
        <v>8.0974691963424765E-3</v>
      </c>
      <c r="F4445" s="166"/>
      <c r="W4445" s="152">
        <f t="shared" si="901"/>
        <v>0.61305081731130151</v>
      </c>
      <c r="X4445" s="170">
        <v>6.0503411528379125</v>
      </c>
      <c r="Y4445" s="153">
        <f t="shared" si="902"/>
        <v>3.9999999999995595E-4</v>
      </c>
      <c r="Z4445" s="128">
        <f t="shared" si="904"/>
        <v>8.8754449677853557</v>
      </c>
      <c r="AA4445" s="128">
        <f t="shared" si="905"/>
        <v>0.61929999999999996</v>
      </c>
      <c r="AB4445" s="128">
        <f t="shared" si="903"/>
        <v>2.6220845663835562E-3</v>
      </c>
      <c r="AC4445" s="128">
        <f t="shared" si="906"/>
        <v>8.5809971637948799</v>
      </c>
      <c r="AD4445" s="128">
        <f t="shared" si="897"/>
        <v>-133.20902803788599</v>
      </c>
      <c r="AE4445" s="128">
        <f t="shared" si="898"/>
        <v>2.2509004898692967E-4</v>
      </c>
      <c r="AF4445" s="128">
        <f t="shared" si="907"/>
        <v>0.81635875691463544</v>
      </c>
      <c r="AG4445" s="128">
        <f t="shared" si="908"/>
        <v>0.56272512246738615</v>
      </c>
      <c r="AH4445" s="93">
        <f t="shared" si="909"/>
        <v>-6.4376471200348964E-2</v>
      </c>
      <c r="AI4445" s="128">
        <f t="shared" si="899"/>
        <v>1.1425225002512194</v>
      </c>
    </row>
    <row r="4446" spans="1:35" x14ac:dyDescent="0.25">
      <c r="A4446" s="96">
        <v>1.7767999999999999</v>
      </c>
      <c r="B4446" s="216">
        <v>20.243672990858421</v>
      </c>
      <c r="E4446" s="153">
        <f t="shared" si="900"/>
        <v>8.0974691963424765E-3</v>
      </c>
      <c r="F4446" s="166"/>
      <c r="W4446" s="152">
        <f t="shared" si="901"/>
        <v>0.61305081731130151</v>
      </c>
      <c r="X4446" s="170">
        <v>6.0503411528379125</v>
      </c>
      <c r="Y4446" s="153">
        <f t="shared" si="902"/>
        <v>3.9999999999995595E-4</v>
      </c>
      <c r="Z4446" s="128">
        <f t="shared" si="904"/>
        <v>8.8754449677853557</v>
      </c>
      <c r="AA4446" s="128">
        <f t="shared" si="905"/>
        <v>0.61929999999999996</v>
      </c>
      <c r="AB4446" s="128">
        <f t="shared" si="903"/>
        <v>2.6220845663835562E-3</v>
      </c>
      <c r="AC4446" s="128">
        <f t="shared" si="906"/>
        <v>8.5836192483612628</v>
      </c>
      <c r="AD4446" s="128">
        <f t="shared" si="897"/>
        <v>-133.19502250116994</v>
      </c>
      <c r="AE4446" s="128">
        <f t="shared" si="898"/>
        <v>2.2506638312139537E-4</v>
      </c>
      <c r="AF4446" s="128">
        <f t="shared" si="907"/>
        <v>0.81658382329775681</v>
      </c>
      <c r="AG4446" s="128">
        <f t="shared" si="908"/>
        <v>0.56266595780355044</v>
      </c>
      <c r="AH4446" s="93">
        <f t="shared" si="909"/>
        <v>-6.4601537583470356E-2</v>
      </c>
      <c r="AI4446" s="128">
        <f t="shared" si="899"/>
        <v>1.1425225002512194</v>
      </c>
    </row>
    <row r="4447" spans="1:35" x14ac:dyDescent="0.25">
      <c r="A4447" s="96">
        <v>1.7771999999999999</v>
      </c>
      <c r="B4447" s="216">
        <v>20.243672990858421</v>
      </c>
      <c r="E4447" s="153">
        <f t="shared" si="900"/>
        <v>8.0974691963424765E-3</v>
      </c>
      <c r="F4447" s="166"/>
      <c r="W4447" s="152">
        <f t="shared" si="901"/>
        <v>0.61305081731130151</v>
      </c>
      <c r="X4447" s="170">
        <v>6.0503411528379125</v>
      </c>
      <c r="Y4447" s="153">
        <f t="shared" si="902"/>
        <v>3.9999999999995595E-4</v>
      </c>
      <c r="Z4447" s="128">
        <f t="shared" si="904"/>
        <v>8.8754449677853557</v>
      </c>
      <c r="AA4447" s="128">
        <f t="shared" si="905"/>
        <v>0.61929999999999996</v>
      </c>
      <c r="AB4447" s="128">
        <f t="shared" si="903"/>
        <v>2.6220845663835562E-3</v>
      </c>
      <c r="AC4447" s="128">
        <f t="shared" si="906"/>
        <v>8.5862413329276457</v>
      </c>
      <c r="AD4447" s="128">
        <f t="shared" si="897"/>
        <v>-133.18101220705861</v>
      </c>
      <c r="AE4447" s="128">
        <f t="shared" si="898"/>
        <v>2.25042709217049E-4</v>
      </c>
      <c r="AF4447" s="128">
        <f t="shared" si="907"/>
        <v>0.81680886600697389</v>
      </c>
      <c r="AG4447" s="128">
        <f t="shared" si="908"/>
        <v>0.56260677304268447</v>
      </c>
      <c r="AH4447" s="93">
        <f t="shared" si="909"/>
        <v>-6.4826580292687411E-2</v>
      </c>
      <c r="AI4447" s="128">
        <f t="shared" si="899"/>
        <v>1.1425225002512194</v>
      </c>
    </row>
    <row r="4448" spans="1:35" x14ac:dyDescent="0.25">
      <c r="A4448" s="96">
        <v>1.7776000000000001</v>
      </c>
      <c r="B4448" s="216">
        <v>21.23116923431493</v>
      </c>
      <c r="E4448" s="153">
        <f t="shared" si="900"/>
        <v>8.2949684450383601E-3</v>
      </c>
      <c r="F4448" s="166"/>
      <c r="W4448" s="152">
        <f t="shared" si="901"/>
        <v>0.63738554042168094</v>
      </c>
      <c r="X4448" s="170">
        <v>6.2905061971051657</v>
      </c>
      <c r="Y4448" s="153">
        <f t="shared" si="902"/>
        <v>4.0000000000017799E-4</v>
      </c>
      <c r="Z4448" s="128">
        <f t="shared" si="904"/>
        <v>8.8754449677853557</v>
      </c>
      <c r="AA4448" s="128">
        <f t="shared" si="905"/>
        <v>0.61929999999999996</v>
      </c>
      <c r="AB4448" s="128">
        <f t="shared" si="903"/>
        <v>2.6860643546048513E-3</v>
      </c>
      <c r="AC4448" s="128">
        <f t="shared" si="906"/>
        <v>8.5889273972822497</v>
      </c>
      <c r="AD4448" s="128">
        <f t="shared" si="897"/>
        <v>-136.41596847640656</v>
      </c>
      <c r="AE4448" s="128">
        <f t="shared" si="898"/>
        <v>2.3050897885255005E-4</v>
      </c>
      <c r="AF4448" s="128">
        <f t="shared" si="907"/>
        <v>0.81703937498582646</v>
      </c>
      <c r="AG4448" s="128">
        <f t="shared" si="908"/>
        <v>0.57627244713111869</v>
      </c>
      <c r="AH4448" s="93">
        <f t="shared" si="909"/>
        <v>-6.5057089271539956E-2</v>
      </c>
      <c r="AI4448" s="128">
        <f t="shared" si="899"/>
        <v>1.1525071523878987</v>
      </c>
    </row>
    <row r="4449" spans="1:35" x14ac:dyDescent="0.25">
      <c r="A4449" s="96">
        <v>1.778</v>
      </c>
      <c r="B4449" s="216">
        <v>20.243672990858421</v>
      </c>
      <c r="E4449" s="153">
        <f t="shared" si="900"/>
        <v>8.2949684450337562E-3</v>
      </c>
      <c r="F4449" s="166"/>
      <c r="W4449" s="152">
        <f t="shared" si="901"/>
        <v>0.61305081731130173</v>
      </c>
      <c r="X4449" s="170">
        <v>6.0503411528379152</v>
      </c>
      <c r="Y4449" s="153">
        <f t="shared" si="902"/>
        <v>3.9999999999995595E-4</v>
      </c>
      <c r="Z4449" s="128">
        <f t="shared" si="904"/>
        <v>8.8754449677853557</v>
      </c>
      <c r="AA4449" s="128">
        <f t="shared" si="905"/>
        <v>0.61929999999999996</v>
      </c>
      <c r="AB4449" s="128">
        <f t="shared" si="903"/>
        <v>2.622084566383557E-3</v>
      </c>
      <c r="AC4449" s="128">
        <f t="shared" si="906"/>
        <v>8.5915494818486327</v>
      </c>
      <c r="AD4449" s="128">
        <f t="shared" si="897"/>
        <v>-133.15263519891076</v>
      </c>
      <c r="AE4449" s="128">
        <f t="shared" si="898"/>
        <v>2.2499475914753653E-4</v>
      </c>
      <c r="AF4449" s="128">
        <f t="shared" si="907"/>
        <v>0.81726436974497396</v>
      </c>
      <c r="AG4449" s="128">
        <f t="shared" si="908"/>
        <v>0.56248689786890327</v>
      </c>
      <c r="AH4449" s="93">
        <f t="shared" si="909"/>
        <v>-6.5282084030687498E-2</v>
      </c>
      <c r="AI4449" s="128">
        <f t="shared" si="899"/>
        <v>1.1425225002512192</v>
      </c>
    </row>
    <row r="4450" spans="1:35" x14ac:dyDescent="0.25">
      <c r="A4450" s="96">
        <v>1.7784</v>
      </c>
      <c r="B4450" s="216">
        <v>20.243672990858421</v>
      </c>
      <c r="E4450" s="153">
        <f t="shared" si="900"/>
        <v>8.0974691963424765E-3</v>
      </c>
      <c r="F4450" s="166"/>
      <c r="W4450" s="152">
        <f t="shared" si="901"/>
        <v>0.61305081731130173</v>
      </c>
      <c r="X4450" s="170">
        <v>6.0503411528379152</v>
      </c>
      <c r="Y4450" s="153">
        <f t="shared" si="902"/>
        <v>3.9999999999995595E-4</v>
      </c>
      <c r="Z4450" s="128">
        <f t="shared" si="904"/>
        <v>8.8754449677853557</v>
      </c>
      <c r="AA4450" s="128">
        <f t="shared" si="905"/>
        <v>0.61929999999999996</v>
      </c>
      <c r="AB4450" s="128">
        <f t="shared" si="903"/>
        <v>2.622084566383557E-3</v>
      </c>
      <c r="AC4450" s="128">
        <f t="shared" si="906"/>
        <v>8.5941715664150156</v>
      </c>
      <c r="AD4450" s="128">
        <f t="shared" si="897"/>
        <v>-133.13861051653132</v>
      </c>
      <c r="AE4450" s="128">
        <f t="shared" si="898"/>
        <v>2.2497106093060401E-4</v>
      </c>
      <c r="AF4450" s="128">
        <f t="shared" si="907"/>
        <v>0.81748934080590452</v>
      </c>
      <c r="AG4450" s="128">
        <f t="shared" si="908"/>
        <v>0.56242765232657199</v>
      </c>
      <c r="AH4450" s="93">
        <f t="shared" si="909"/>
        <v>-6.5507055091618097E-2</v>
      </c>
      <c r="AI4450" s="128">
        <f t="shared" si="899"/>
        <v>1.1425225002512192</v>
      </c>
    </row>
    <row r="4451" spans="1:35" x14ac:dyDescent="0.25">
      <c r="A4451" s="96">
        <v>1.7787999999999999</v>
      </c>
      <c r="B4451" s="216">
        <v>20.243672990858421</v>
      </c>
      <c r="E4451" s="153">
        <f t="shared" si="900"/>
        <v>8.0974691963424765E-3</v>
      </c>
      <c r="F4451" s="166"/>
      <c r="W4451" s="152">
        <f t="shared" si="901"/>
        <v>0.61305081731130173</v>
      </c>
      <c r="X4451" s="170">
        <v>6.0503411528379152</v>
      </c>
      <c r="Y4451" s="153">
        <f t="shared" si="902"/>
        <v>3.9999999999995595E-4</v>
      </c>
      <c r="Z4451" s="128">
        <f t="shared" si="904"/>
        <v>8.8754449677853557</v>
      </c>
      <c r="AA4451" s="128">
        <f t="shared" si="905"/>
        <v>0.61929999999999996</v>
      </c>
      <c r="AB4451" s="128">
        <f t="shared" si="903"/>
        <v>2.622084566383557E-3</v>
      </c>
      <c r="AC4451" s="128">
        <f t="shared" si="906"/>
        <v>8.5967936509813985</v>
      </c>
      <c r="AD4451" s="128">
        <f t="shared" si="897"/>
        <v>-133.12458107675653</v>
      </c>
      <c r="AE4451" s="128">
        <f t="shared" si="898"/>
        <v>2.2494735467485933E-4</v>
      </c>
      <c r="AF4451" s="128">
        <f t="shared" si="907"/>
        <v>0.81771428816057934</v>
      </c>
      <c r="AG4451" s="128">
        <f t="shared" si="908"/>
        <v>0.56236838668721023</v>
      </c>
      <c r="AH4451" s="93">
        <f t="shared" si="909"/>
        <v>-6.5732002446292959E-2</v>
      </c>
      <c r="AI4451" s="128">
        <f t="shared" si="899"/>
        <v>1.1425225002512192</v>
      </c>
    </row>
    <row r="4452" spans="1:35" x14ac:dyDescent="0.25">
      <c r="A4452" s="96">
        <v>1.7791999999999999</v>
      </c>
      <c r="B4452" s="216">
        <v>20.243672990858421</v>
      </c>
      <c r="E4452" s="153">
        <f t="shared" si="900"/>
        <v>8.0974691963424765E-3</v>
      </c>
      <c r="F4452" s="166"/>
      <c r="W4452" s="152">
        <f t="shared" si="901"/>
        <v>0.61305081731130173</v>
      </c>
      <c r="X4452" s="170">
        <v>6.0503411528379152</v>
      </c>
      <c r="Y4452" s="153">
        <f t="shared" si="902"/>
        <v>3.9999999999995595E-4</v>
      </c>
      <c r="Z4452" s="128">
        <f t="shared" si="904"/>
        <v>8.8754449677853557</v>
      </c>
      <c r="AA4452" s="128">
        <f t="shared" si="905"/>
        <v>0.61929999999999996</v>
      </c>
      <c r="AB4452" s="128">
        <f t="shared" si="903"/>
        <v>2.622084566383557E-3</v>
      </c>
      <c r="AC4452" s="128">
        <f t="shared" si="906"/>
        <v>8.5994157355477814</v>
      </c>
      <c r="AD4452" s="128">
        <f t="shared" si="897"/>
        <v>-133.11054687958642</v>
      </c>
      <c r="AE4452" s="128">
        <f t="shared" si="898"/>
        <v>2.2492364038030255E-4</v>
      </c>
      <c r="AF4452" s="128">
        <f t="shared" si="907"/>
        <v>0.81793921180095963</v>
      </c>
      <c r="AG4452" s="128">
        <f t="shared" si="908"/>
        <v>0.56230910095081832</v>
      </c>
      <c r="AH4452" s="93">
        <f t="shared" si="909"/>
        <v>-6.5956926086673265E-2</v>
      </c>
      <c r="AI4452" s="128">
        <f t="shared" si="899"/>
        <v>1.1425225002512192</v>
      </c>
    </row>
    <row r="4453" spans="1:35" x14ac:dyDescent="0.25">
      <c r="A4453" s="96">
        <v>1.7796000000000001</v>
      </c>
      <c r="B4453" s="216">
        <v>20.243672990858421</v>
      </c>
      <c r="E4453" s="153">
        <f t="shared" si="900"/>
        <v>8.0974691963469712E-3</v>
      </c>
      <c r="F4453" s="166"/>
      <c r="W4453" s="152">
        <f t="shared" si="901"/>
        <v>0.61305081731130173</v>
      </c>
      <c r="X4453" s="170">
        <v>6.0503411528379152</v>
      </c>
      <c r="Y4453" s="153">
        <f t="shared" si="902"/>
        <v>4.0000000000017799E-4</v>
      </c>
      <c r="Z4453" s="128">
        <f t="shared" si="904"/>
        <v>8.8754449677853557</v>
      </c>
      <c r="AA4453" s="128">
        <f t="shared" si="905"/>
        <v>0.61929999999999996</v>
      </c>
      <c r="AB4453" s="128">
        <f t="shared" si="903"/>
        <v>2.6220845663850125E-3</v>
      </c>
      <c r="AC4453" s="128">
        <f t="shared" si="906"/>
        <v>8.6020378201141661</v>
      </c>
      <c r="AD4453" s="128">
        <f t="shared" si="897"/>
        <v>-133.09650792509487</v>
      </c>
      <c r="AE4453" s="128">
        <f t="shared" si="898"/>
        <v>2.2489991804705852E-4</v>
      </c>
      <c r="AF4453" s="128">
        <f t="shared" si="907"/>
        <v>0.81816411171900671</v>
      </c>
      <c r="AG4453" s="128">
        <f t="shared" si="908"/>
        <v>0.56224979511739615</v>
      </c>
      <c r="AH4453" s="93">
        <f t="shared" si="909"/>
        <v>-6.6181826004720321E-2</v>
      </c>
      <c r="AI4453" s="128">
        <f t="shared" si="899"/>
        <v>1.1425225002512192</v>
      </c>
    </row>
    <row r="4454" spans="1:35" x14ac:dyDescent="0.25">
      <c r="A4454" s="96">
        <v>1.78</v>
      </c>
      <c r="B4454" s="216">
        <v>21.23116923431493</v>
      </c>
      <c r="E4454" s="153">
        <f t="shared" si="900"/>
        <v>8.2949684450337562E-3</v>
      </c>
      <c r="F4454" s="166"/>
      <c r="W4454" s="152">
        <f t="shared" si="901"/>
        <v>0.63738554042168094</v>
      </c>
      <c r="X4454" s="170">
        <v>6.2905061971051666</v>
      </c>
      <c r="Y4454" s="153">
        <f t="shared" si="902"/>
        <v>3.9999999999995595E-4</v>
      </c>
      <c r="Z4454" s="128">
        <f t="shared" si="904"/>
        <v>8.8754449677853557</v>
      </c>
      <c r="AA4454" s="128">
        <f t="shared" si="905"/>
        <v>0.61929999999999996</v>
      </c>
      <c r="AB4454" s="128">
        <f t="shared" si="903"/>
        <v>2.6860643546033603E-3</v>
      </c>
      <c r="AC4454" s="128">
        <f t="shared" si="906"/>
        <v>8.6047238844687701</v>
      </c>
      <c r="AD4454" s="128">
        <f t="shared" si="897"/>
        <v>-136.32937218383884</v>
      </c>
      <c r="AE4454" s="128">
        <f t="shared" si="898"/>
        <v>2.3036265270616745E-4</v>
      </c>
      <c r="AF4454" s="128">
        <f t="shared" si="907"/>
        <v>0.81839447437171287</v>
      </c>
      <c r="AG4454" s="128">
        <f t="shared" si="908"/>
        <v>0.57590663176548207</v>
      </c>
      <c r="AH4454" s="93">
        <f t="shared" si="909"/>
        <v>-6.6412188657426485E-2</v>
      </c>
      <c r="AI4454" s="128">
        <f t="shared" si="899"/>
        <v>1.1525071523878987</v>
      </c>
    </row>
    <row r="4455" spans="1:35" x14ac:dyDescent="0.25">
      <c r="A4455" s="96">
        <v>1.7804</v>
      </c>
      <c r="B4455" s="216">
        <v>21.23116923431493</v>
      </c>
      <c r="E4455" s="153">
        <f t="shared" si="900"/>
        <v>8.4924676937250358E-3</v>
      </c>
      <c r="F4455" s="166"/>
      <c r="W4455" s="152">
        <f t="shared" si="901"/>
        <v>0.63738554042168094</v>
      </c>
      <c r="X4455" s="170">
        <v>6.2905061971051666</v>
      </c>
      <c r="Y4455" s="153">
        <f t="shared" si="902"/>
        <v>3.9999999999995595E-4</v>
      </c>
      <c r="Z4455" s="128">
        <f t="shared" si="904"/>
        <v>8.8754449677853557</v>
      </c>
      <c r="AA4455" s="128">
        <f t="shared" si="905"/>
        <v>0.61929999999999996</v>
      </c>
      <c r="AB4455" s="128">
        <f t="shared" si="903"/>
        <v>2.6860643546033603E-3</v>
      </c>
      <c r="AC4455" s="128">
        <f t="shared" si="906"/>
        <v>8.6074099488233742</v>
      </c>
      <c r="AD4455" s="128">
        <f t="shared" si="897"/>
        <v>-136.31462959240574</v>
      </c>
      <c r="AE4455" s="128">
        <f t="shared" si="898"/>
        <v>2.3033774140190566E-4</v>
      </c>
      <c r="AF4455" s="128">
        <f t="shared" si="907"/>
        <v>0.81862481211311477</v>
      </c>
      <c r="AG4455" s="128">
        <f t="shared" si="908"/>
        <v>0.57584435350482754</v>
      </c>
      <c r="AH4455" s="93">
        <f t="shared" si="909"/>
        <v>-6.6642526398828394E-2</v>
      </c>
      <c r="AI4455" s="128">
        <f t="shared" si="899"/>
        <v>1.1525071523878987</v>
      </c>
    </row>
    <row r="4456" spans="1:35" x14ac:dyDescent="0.25">
      <c r="A4456" s="96">
        <v>1.7807999999999999</v>
      </c>
      <c r="B4456" s="216">
        <v>21.23116923431493</v>
      </c>
      <c r="E4456" s="153">
        <f t="shared" si="900"/>
        <v>8.4924676937250358E-3</v>
      </c>
      <c r="F4456" s="166"/>
      <c r="W4456" s="152">
        <f t="shared" si="901"/>
        <v>0.63738554042168094</v>
      </c>
      <c r="X4456" s="170">
        <v>6.2905061971051666</v>
      </c>
      <c r="Y4456" s="153">
        <f t="shared" si="902"/>
        <v>3.9999999999995595E-4</v>
      </c>
      <c r="Z4456" s="128">
        <f t="shared" si="904"/>
        <v>8.8754449677853557</v>
      </c>
      <c r="AA4456" s="128">
        <f t="shared" si="905"/>
        <v>0.61929999999999996</v>
      </c>
      <c r="AB4456" s="128">
        <f t="shared" si="903"/>
        <v>2.6860643546033603E-3</v>
      </c>
      <c r="AC4456" s="128">
        <f t="shared" si="906"/>
        <v>8.6100960131779782</v>
      </c>
      <c r="AD4456" s="128">
        <f t="shared" si="897"/>
        <v>-136.29988188676455</v>
      </c>
      <c r="AE4456" s="128">
        <f t="shared" si="898"/>
        <v>2.3031282145590711E-4</v>
      </c>
      <c r="AF4456" s="128">
        <f t="shared" si="907"/>
        <v>0.81885512493457069</v>
      </c>
      <c r="AG4456" s="128">
        <f t="shared" si="908"/>
        <v>0.57578205363983115</v>
      </c>
      <c r="AH4456" s="93">
        <f t="shared" si="909"/>
        <v>-6.6872839220284308E-2</v>
      </c>
      <c r="AI4456" s="128">
        <f t="shared" si="899"/>
        <v>1.1525071523878987</v>
      </c>
    </row>
    <row r="4457" spans="1:35" x14ac:dyDescent="0.25">
      <c r="A4457" s="96">
        <v>1.7811999999999999</v>
      </c>
      <c r="B4457" s="216">
        <v>20.243672990858421</v>
      </c>
      <c r="E4457" s="153">
        <f t="shared" si="900"/>
        <v>8.2949684450337562E-3</v>
      </c>
      <c r="F4457" s="166"/>
      <c r="W4457" s="152">
        <f t="shared" si="901"/>
        <v>0.61305081731130195</v>
      </c>
      <c r="X4457" s="170">
        <v>6.050341152837917</v>
      </c>
      <c r="Y4457" s="153">
        <f t="shared" si="902"/>
        <v>3.9999999999995595E-4</v>
      </c>
      <c r="Z4457" s="128">
        <f t="shared" si="904"/>
        <v>8.8754449677853557</v>
      </c>
      <c r="AA4457" s="128">
        <f t="shared" si="905"/>
        <v>0.61929999999999996</v>
      </c>
      <c r="AB4457" s="128">
        <f t="shared" si="903"/>
        <v>2.6220845663835575E-3</v>
      </c>
      <c r="AC4457" s="128">
        <f t="shared" si="906"/>
        <v>8.6127180977443611</v>
      </c>
      <c r="AD4457" s="128">
        <f t="shared" si="897"/>
        <v>-133.03927528662265</v>
      </c>
      <c r="AE4457" s="128">
        <f t="shared" si="898"/>
        <v>2.2480320915587362E-4</v>
      </c>
      <c r="AF4457" s="128">
        <f t="shared" si="907"/>
        <v>0.81907992814372654</v>
      </c>
      <c r="AG4457" s="128">
        <f t="shared" si="908"/>
        <v>0.56200802288974594</v>
      </c>
      <c r="AH4457" s="93">
        <f t="shared" si="909"/>
        <v>-6.7097642429440177E-2</v>
      </c>
      <c r="AI4457" s="128">
        <f t="shared" si="899"/>
        <v>1.1425225002512185</v>
      </c>
    </row>
    <row r="4458" spans="1:35" x14ac:dyDescent="0.25">
      <c r="A4458" s="96">
        <v>1.7816000000000001</v>
      </c>
      <c r="B4458" s="216">
        <v>20.243672990858421</v>
      </c>
      <c r="E4458" s="153">
        <f t="shared" si="900"/>
        <v>8.0974691963469712E-3</v>
      </c>
      <c r="F4458" s="166"/>
      <c r="W4458" s="152">
        <f t="shared" si="901"/>
        <v>0.61305081731130195</v>
      </c>
      <c r="X4458" s="170">
        <v>6.050341152837917</v>
      </c>
      <c r="Y4458" s="153">
        <f t="shared" si="902"/>
        <v>4.0000000000017799E-4</v>
      </c>
      <c r="Z4458" s="128">
        <f t="shared" si="904"/>
        <v>8.8754449677853557</v>
      </c>
      <c r="AA4458" s="128">
        <f t="shared" si="905"/>
        <v>0.61929999999999996</v>
      </c>
      <c r="AB4458" s="128">
        <f t="shared" si="903"/>
        <v>2.6220845663850129E-3</v>
      </c>
      <c r="AC4458" s="128">
        <f t="shared" si="906"/>
        <v>8.6153401823107458</v>
      </c>
      <c r="AD4458" s="128">
        <f t="shared" si="897"/>
        <v>-133.02521219690806</v>
      </c>
      <c r="AE4458" s="128">
        <f t="shared" si="898"/>
        <v>2.2477944604011946E-4</v>
      </c>
      <c r="AF4458" s="128">
        <f t="shared" si="907"/>
        <v>0.8193047075897667</v>
      </c>
      <c r="AG4458" s="128">
        <f t="shared" si="908"/>
        <v>0.56194861510004857</v>
      </c>
      <c r="AH4458" s="93">
        <f t="shared" si="909"/>
        <v>-6.7322421875480293E-2</v>
      </c>
      <c r="AI4458" s="128">
        <f t="shared" si="899"/>
        <v>1.1425225002512185</v>
      </c>
    </row>
    <row r="4459" spans="1:35" x14ac:dyDescent="0.25">
      <c r="A4459" s="96">
        <v>1.782</v>
      </c>
      <c r="B4459" s="216">
        <v>20.243672990858421</v>
      </c>
      <c r="E4459" s="153">
        <f t="shared" si="900"/>
        <v>8.0974691963424765E-3</v>
      </c>
      <c r="F4459" s="166"/>
      <c r="W4459" s="152">
        <f t="shared" si="901"/>
        <v>0.61305081731130195</v>
      </c>
      <c r="X4459" s="170">
        <v>6.050341152837917</v>
      </c>
      <c r="Y4459" s="153">
        <f t="shared" si="902"/>
        <v>3.9999999999995595E-4</v>
      </c>
      <c r="Z4459" s="128">
        <f t="shared" si="904"/>
        <v>8.8754449677853557</v>
      </c>
      <c r="AA4459" s="128">
        <f t="shared" si="905"/>
        <v>0.61929999999999996</v>
      </c>
      <c r="AB4459" s="128">
        <f t="shared" si="903"/>
        <v>2.6220845663835575E-3</v>
      </c>
      <c r="AC4459" s="128">
        <f t="shared" si="906"/>
        <v>8.6179622668771287</v>
      </c>
      <c r="AD4459" s="128">
        <f t="shared" si="897"/>
        <v>-133.01114434965046</v>
      </c>
      <c r="AE4459" s="128">
        <f t="shared" si="898"/>
        <v>2.2475567488530363E-4</v>
      </c>
      <c r="AF4459" s="128">
        <f t="shared" si="907"/>
        <v>0.81952946326465204</v>
      </c>
      <c r="AG4459" s="128">
        <f t="shared" si="908"/>
        <v>0.56188918721332093</v>
      </c>
      <c r="AH4459" s="93">
        <f t="shared" si="909"/>
        <v>-6.75471775503656E-2</v>
      </c>
      <c r="AI4459" s="128">
        <f t="shared" si="899"/>
        <v>1.1425225002512185</v>
      </c>
    </row>
    <row r="4460" spans="1:35" x14ac:dyDescent="0.25">
      <c r="A4460" s="96">
        <v>1.7824</v>
      </c>
      <c r="B4460" s="216">
        <v>20.243672990858421</v>
      </c>
      <c r="E4460" s="153">
        <f t="shared" si="900"/>
        <v>8.0974691963424765E-3</v>
      </c>
      <c r="F4460" s="166"/>
      <c r="W4460" s="152">
        <f t="shared" si="901"/>
        <v>0.61305081731130195</v>
      </c>
      <c r="X4460" s="170">
        <v>6.050341152837917</v>
      </c>
      <c r="Y4460" s="153">
        <f t="shared" si="902"/>
        <v>3.9999999999995595E-4</v>
      </c>
      <c r="Z4460" s="128">
        <f t="shared" si="904"/>
        <v>8.8754449677853557</v>
      </c>
      <c r="AA4460" s="128">
        <f t="shared" si="905"/>
        <v>0.61929999999999996</v>
      </c>
      <c r="AB4460" s="128">
        <f t="shared" si="903"/>
        <v>2.6220845663835575E-3</v>
      </c>
      <c r="AC4460" s="128">
        <f t="shared" si="906"/>
        <v>8.6205843514435117</v>
      </c>
      <c r="AD4460" s="128">
        <f t="shared" si="897"/>
        <v>-132.99707174507139</v>
      </c>
      <c r="AE4460" s="128">
        <f t="shared" si="898"/>
        <v>2.247318956918005E-4</v>
      </c>
      <c r="AF4460" s="128">
        <f t="shared" si="907"/>
        <v>0.81975419516034387</v>
      </c>
      <c r="AG4460" s="128">
        <f t="shared" si="908"/>
        <v>0.56182973922956314</v>
      </c>
      <c r="AH4460" s="93">
        <f t="shared" si="909"/>
        <v>-6.7771909446057405E-2</v>
      </c>
      <c r="AI4460" s="128">
        <f t="shared" si="899"/>
        <v>1.1425225002512185</v>
      </c>
    </row>
    <row r="4461" spans="1:35" x14ac:dyDescent="0.25">
      <c r="A4461" s="96">
        <v>1.7827999999999999</v>
      </c>
      <c r="B4461" s="216">
        <v>20.243672990858421</v>
      </c>
      <c r="E4461" s="153">
        <f t="shared" si="900"/>
        <v>8.0974691963424765E-3</v>
      </c>
      <c r="F4461" s="166"/>
      <c r="W4461" s="152">
        <f t="shared" si="901"/>
        <v>0.61305081731130195</v>
      </c>
      <c r="X4461" s="170">
        <v>6.050341152837917</v>
      </c>
      <c r="Y4461" s="153">
        <f t="shared" si="902"/>
        <v>3.9999999999995595E-4</v>
      </c>
      <c r="Z4461" s="128">
        <f t="shared" si="904"/>
        <v>8.8754449677853557</v>
      </c>
      <c r="AA4461" s="128">
        <f t="shared" si="905"/>
        <v>0.61929999999999996</v>
      </c>
      <c r="AB4461" s="128">
        <f t="shared" si="903"/>
        <v>2.6220845663835575E-3</v>
      </c>
      <c r="AC4461" s="128">
        <f t="shared" si="906"/>
        <v>8.6232064360098946</v>
      </c>
      <c r="AD4461" s="128">
        <f t="shared" si="897"/>
        <v>-132.98299438309698</v>
      </c>
      <c r="AE4461" s="128">
        <f t="shared" si="898"/>
        <v>2.2470810845948524E-4</v>
      </c>
      <c r="AF4461" s="128">
        <f t="shared" si="907"/>
        <v>0.81997890326880341</v>
      </c>
      <c r="AG4461" s="128">
        <f t="shared" si="908"/>
        <v>0.56177027114877498</v>
      </c>
      <c r="AH4461" s="93">
        <f t="shared" si="909"/>
        <v>-6.7996617554516886E-2</v>
      </c>
      <c r="AI4461" s="128">
        <f t="shared" si="899"/>
        <v>1.1425225002512185</v>
      </c>
    </row>
    <row r="4462" spans="1:35" x14ac:dyDescent="0.25">
      <c r="A4462" s="96">
        <v>1.7831999999999999</v>
      </c>
      <c r="B4462" s="216">
        <v>21.23116923431493</v>
      </c>
      <c r="E4462" s="153">
        <f t="shared" si="900"/>
        <v>8.2949684450337562E-3</v>
      </c>
      <c r="F4462" s="166"/>
      <c r="W4462" s="152">
        <f t="shared" si="901"/>
        <v>0.63738554042168127</v>
      </c>
      <c r="X4462" s="170">
        <v>6.2905061971051692</v>
      </c>
      <c r="Y4462" s="153">
        <f t="shared" si="902"/>
        <v>3.9999999999995595E-4</v>
      </c>
      <c r="Z4462" s="128">
        <f t="shared" si="904"/>
        <v>8.8754449677853557</v>
      </c>
      <c r="AA4462" s="128">
        <f t="shared" si="905"/>
        <v>0.61929999999999996</v>
      </c>
      <c r="AB4462" s="128">
        <f t="shared" si="903"/>
        <v>2.6860643546033612E-3</v>
      </c>
      <c r="AC4462" s="128">
        <f t="shared" si="906"/>
        <v>8.6258925003644986</v>
      </c>
      <c r="AD4462" s="128">
        <f t="shared" si="897"/>
        <v>-136.21304856687155</v>
      </c>
      <c r="AE4462" s="128">
        <f t="shared" si="898"/>
        <v>2.3016609479243461E-4</v>
      </c>
      <c r="AF4462" s="128">
        <f t="shared" si="907"/>
        <v>0.82020906936359583</v>
      </c>
      <c r="AG4462" s="128">
        <f t="shared" si="908"/>
        <v>0.57541523698114994</v>
      </c>
      <c r="AH4462" s="93">
        <f t="shared" si="909"/>
        <v>-6.8226783649309314E-2</v>
      </c>
      <c r="AI4462" s="128">
        <f t="shared" si="899"/>
        <v>1.1525071523878982</v>
      </c>
    </row>
    <row r="4463" spans="1:35" x14ac:dyDescent="0.25">
      <c r="A4463" s="96">
        <v>1.7836000000000001</v>
      </c>
      <c r="B4463" s="216">
        <v>21.23116923431493</v>
      </c>
      <c r="E4463" s="153">
        <f t="shared" si="900"/>
        <v>8.4924676937297508E-3</v>
      </c>
      <c r="F4463" s="166"/>
      <c r="W4463" s="152">
        <f t="shared" si="901"/>
        <v>0.63738554042168127</v>
      </c>
      <c r="X4463" s="170">
        <v>6.2905061971051692</v>
      </c>
      <c r="Y4463" s="153">
        <f t="shared" si="902"/>
        <v>4.0000000000017799E-4</v>
      </c>
      <c r="Z4463" s="128">
        <f t="shared" si="904"/>
        <v>8.8754449677853557</v>
      </c>
      <c r="AA4463" s="128">
        <f t="shared" si="905"/>
        <v>0.61929999999999996</v>
      </c>
      <c r="AB4463" s="128">
        <f t="shared" si="903"/>
        <v>2.6860643546048522E-3</v>
      </c>
      <c r="AC4463" s="128">
        <f t="shared" si="906"/>
        <v>8.6285785647191027</v>
      </c>
      <c r="AD4463" s="128">
        <f t="shared" si="897"/>
        <v>-136.19826567092957</v>
      </c>
      <c r="AE4463" s="128">
        <f t="shared" si="898"/>
        <v>2.3014111538360055E-4</v>
      </c>
      <c r="AF4463" s="128">
        <f t="shared" si="907"/>
        <v>0.82043921047897939</v>
      </c>
      <c r="AG4463" s="128">
        <f t="shared" si="908"/>
        <v>0.57535278845874538</v>
      </c>
      <c r="AH4463" s="93">
        <f t="shared" si="909"/>
        <v>-6.8456924764692909E-2</v>
      </c>
      <c r="AI4463" s="128">
        <f t="shared" si="899"/>
        <v>1.1525071523878982</v>
      </c>
    </row>
    <row r="4464" spans="1:35" x14ac:dyDescent="0.25">
      <c r="A4464" s="96">
        <v>1.784</v>
      </c>
      <c r="B4464" s="216">
        <v>21.23116923431493</v>
      </c>
      <c r="E4464" s="153">
        <f t="shared" si="900"/>
        <v>8.4924676937250358E-3</v>
      </c>
      <c r="F4464" s="166"/>
      <c r="W4464" s="152">
        <f t="shared" si="901"/>
        <v>0.63738554042168127</v>
      </c>
      <c r="X4464" s="170">
        <v>6.2905061971051692</v>
      </c>
      <c r="Y4464" s="153">
        <f t="shared" si="902"/>
        <v>3.9999999999995595E-4</v>
      </c>
      <c r="Z4464" s="128">
        <f t="shared" si="904"/>
        <v>8.8754449677853557</v>
      </c>
      <c r="AA4464" s="128">
        <f t="shared" si="905"/>
        <v>0.61929999999999996</v>
      </c>
      <c r="AB4464" s="128">
        <f t="shared" si="903"/>
        <v>2.6860643546033612E-3</v>
      </c>
      <c r="AC4464" s="128">
        <f t="shared" si="906"/>
        <v>8.6312646290737067</v>
      </c>
      <c r="AD4464" s="128">
        <f t="shared" si="897"/>
        <v>-136.18347766062823</v>
      </c>
      <c r="AE4464" s="128">
        <f t="shared" si="898"/>
        <v>2.3011612733277414E-4</v>
      </c>
      <c r="AF4464" s="128">
        <f t="shared" si="907"/>
        <v>0.8206693266063122</v>
      </c>
      <c r="AG4464" s="128">
        <f t="shared" si="908"/>
        <v>0.57529031833199873</v>
      </c>
      <c r="AH4464" s="93">
        <f t="shared" si="909"/>
        <v>-6.868704089202568E-2</v>
      </c>
      <c r="AI4464" s="128">
        <f t="shared" si="899"/>
        <v>1.1525071523878982</v>
      </c>
    </row>
    <row r="4465" spans="1:35" x14ac:dyDescent="0.25">
      <c r="A4465" s="96">
        <v>1.7844</v>
      </c>
      <c r="B4465" s="216">
        <v>21.23116923431493</v>
      </c>
      <c r="E4465" s="153">
        <f t="shared" si="900"/>
        <v>8.4924676937250358E-3</v>
      </c>
      <c r="F4465" s="166"/>
      <c r="W4465" s="152">
        <f t="shared" si="901"/>
        <v>0.63738554042168127</v>
      </c>
      <c r="X4465" s="170">
        <v>6.2905061971051692</v>
      </c>
      <c r="Y4465" s="153">
        <f t="shared" si="902"/>
        <v>3.9999999999995595E-4</v>
      </c>
      <c r="Z4465" s="128">
        <f t="shared" si="904"/>
        <v>8.8754449677853557</v>
      </c>
      <c r="AA4465" s="128">
        <f t="shared" si="905"/>
        <v>0.61929999999999996</v>
      </c>
      <c r="AB4465" s="128">
        <f t="shared" si="903"/>
        <v>2.6860643546033612E-3</v>
      </c>
      <c r="AC4465" s="128">
        <f t="shared" si="906"/>
        <v>8.6339506934283108</v>
      </c>
      <c r="AD4465" s="128">
        <f t="shared" si="897"/>
        <v>-136.16868453619438</v>
      </c>
      <c r="AE4465" s="128">
        <f t="shared" si="898"/>
        <v>2.3009113064033869E-4</v>
      </c>
      <c r="AF4465" s="128">
        <f t="shared" si="907"/>
        <v>0.82089941773695252</v>
      </c>
      <c r="AG4465" s="128">
        <f t="shared" si="908"/>
        <v>0.5752278266009101</v>
      </c>
      <c r="AH4465" s="93">
        <f t="shared" si="909"/>
        <v>-6.8917132022666014E-2</v>
      </c>
      <c r="AI4465" s="128">
        <f t="shared" si="899"/>
        <v>1.1525071523878982</v>
      </c>
    </row>
    <row r="4466" spans="1:35" x14ac:dyDescent="0.25">
      <c r="A4466" s="96">
        <v>1.7847999999999999</v>
      </c>
      <c r="B4466" s="216">
        <v>21.23116923431493</v>
      </c>
      <c r="E4466" s="153">
        <f t="shared" si="900"/>
        <v>8.4924676937250358E-3</v>
      </c>
      <c r="F4466" s="166"/>
      <c r="W4466" s="152">
        <f t="shared" si="901"/>
        <v>0.63738554042168127</v>
      </c>
      <c r="X4466" s="170">
        <v>6.2905061971051692</v>
      </c>
      <c r="Y4466" s="153">
        <f t="shared" si="902"/>
        <v>3.9999999999995595E-4</v>
      </c>
      <c r="Z4466" s="128">
        <f t="shared" si="904"/>
        <v>8.8754449677853557</v>
      </c>
      <c r="AA4466" s="128">
        <f t="shared" si="905"/>
        <v>0.61929999999999996</v>
      </c>
      <c r="AB4466" s="128">
        <f t="shared" si="903"/>
        <v>2.6860643546033612E-3</v>
      </c>
      <c r="AC4466" s="128">
        <f t="shared" si="906"/>
        <v>8.6366367577829148</v>
      </c>
      <c r="AD4466" s="128">
        <f t="shared" si="897"/>
        <v>-136.15388629755233</v>
      </c>
      <c r="AE4466" s="128">
        <f t="shared" si="898"/>
        <v>2.3006612530616639E-4</v>
      </c>
      <c r="AF4466" s="128">
        <f t="shared" si="907"/>
        <v>0.8211294838622587</v>
      </c>
      <c r="AG4466" s="128">
        <f t="shared" si="908"/>
        <v>0.57516531326547937</v>
      </c>
      <c r="AH4466" s="93">
        <f t="shared" si="909"/>
        <v>-6.9147198147972183E-2</v>
      </c>
      <c r="AI4466" s="128">
        <f t="shared" si="899"/>
        <v>1.1525071523878982</v>
      </c>
    </row>
    <row r="4467" spans="1:35" x14ac:dyDescent="0.25">
      <c r="A4467" s="96">
        <v>1.7851999999999999</v>
      </c>
      <c r="B4467" s="216">
        <v>21.23116923431493</v>
      </c>
      <c r="E4467" s="153">
        <f t="shared" si="900"/>
        <v>8.4924676937250358E-3</v>
      </c>
      <c r="F4467" s="166"/>
      <c r="W4467" s="152">
        <f t="shared" si="901"/>
        <v>0.63738554042168127</v>
      </c>
      <c r="X4467" s="170">
        <v>6.2905061971051692</v>
      </c>
      <c r="Y4467" s="153">
        <f t="shared" si="902"/>
        <v>3.9999999999995595E-4</v>
      </c>
      <c r="Z4467" s="128">
        <f t="shared" si="904"/>
        <v>8.8754449677853557</v>
      </c>
      <c r="AA4467" s="128">
        <f t="shared" si="905"/>
        <v>0.61929999999999996</v>
      </c>
      <c r="AB4467" s="128">
        <f t="shared" si="903"/>
        <v>2.6860643546033612E-3</v>
      </c>
      <c r="AC4467" s="128">
        <f t="shared" si="906"/>
        <v>8.6393228221375189</v>
      </c>
      <c r="AD4467" s="128">
        <f t="shared" si="897"/>
        <v>-136.13908294470218</v>
      </c>
      <c r="AE4467" s="128">
        <f t="shared" si="898"/>
        <v>2.3004111133025727E-4</v>
      </c>
      <c r="AF4467" s="128">
        <f t="shared" si="907"/>
        <v>0.82135952497358899</v>
      </c>
      <c r="AG4467" s="128">
        <f t="shared" si="908"/>
        <v>0.57510277832570655</v>
      </c>
      <c r="AH4467" s="93">
        <f t="shared" si="909"/>
        <v>-6.9377239259302434E-2</v>
      </c>
      <c r="AI4467" s="128">
        <f t="shared" si="899"/>
        <v>1.1525071523878982</v>
      </c>
    </row>
    <row r="4468" spans="1:35" x14ac:dyDescent="0.25">
      <c r="A4468" s="96">
        <v>1.7856000000000001</v>
      </c>
      <c r="B4468" s="216">
        <v>20.243672990858421</v>
      </c>
      <c r="E4468" s="153">
        <f t="shared" si="900"/>
        <v>8.2949684450383601E-3</v>
      </c>
      <c r="F4468" s="166"/>
      <c r="W4468" s="152">
        <f t="shared" si="901"/>
        <v>0.6130508173113014</v>
      </c>
      <c r="X4468" s="170">
        <v>6.0503411528379116</v>
      </c>
      <c r="Y4468" s="153">
        <f t="shared" si="902"/>
        <v>4.0000000000017799E-4</v>
      </c>
      <c r="Z4468" s="128">
        <f t="shared" si="904"/>
        <v>8.8754449677853557</v>
      </c>
      <c r="AA4468" s="128">
        <f t="shared" si="905"/>
        <v>0.61929999999999996</v>
      </c>
      <c r="AB4468" s="128">
        <f t="shared" si="903"/>
        <v>2.6220845663850116E-3</v>
      </c>
      <c r="AC4468" s="128">
        <f t="shared" si="906"/>
        <v>8.6419449067039036</v>
      </c>
      <c r="AD4468" s="128">
        <f t="shared" si="897"/>
        <v>-132.88225341201775</v>
      </c>
      <c r="AE4468" s="128">
        <f t="shared" si="898"/>
        <v>2.2453788133262141E-4</v>
      </c>
      <c r="AF4468" s="128">
        <f t="shared" si="907"/>
        <v>0.82158406285492158</v>
      </c>
      <c r="AG4468" s="128">
        <f t="shared" si="908"/>
        <v>0.56134470333130371</v>
      </c>
      <c r="AH4468" s="93">
        <f t="shared" si="909"/>
        <v>-6.9601777140635049E-2</v>
      </c>
      <c r="AI4468" s="128">
        <f t="shared" si="899"/>
        <v>1.1425225002512196</v>
      </c>
    </row>
    <row r="4469" spans="1:35" x14ac:dyDescent="0.25">
      <c r="A4469" s="96">
        <v>1.786</v>
      </c>
      <c r="B4469" s="216">
        <v>20.243672990858421</v>
      </c>
      <c r="E4469" s="153">
        <f t="shared" si="900"/>
        <v>8.0974691963424765E-3</v>
      </c>
      <c r="F4469" s="166"/>
      <c r="W4469" s="152">
        <f t="shared" si="901"/>
        <v>0.6130508173113014</v>
      </c>
      <c r="X4469" s="170">
        <v>6.0503411528379116</v>
      </c>
      <c r="Y4469" s="153">
        <f t="shared" si="902"/>
        <v>3.9999999999995595E-4</v>
      </c>
      <c r="Z4469" s="128">
        <f t="shared" si="904"/>
        <v>8.8754449677853557</v>
      </c>
      <c r="AA4469" s="128">
        <f t="shared" si="905"/>
        <v>0.61929999999999996</v>
      </c>
      <c r="AB4469" s="128">
        <f t="shared" si="903"/>
        <v>2.6220845663835562E-3</v>
      </c>
      <c r="AC4469" s="128">
        <f t="shared" si="906"/>
        <v>8.6445669912702865</v>
      </c>
      <c r="AD4469" s="128">
        <f t="shared" si="897"/>
        <v>-132.86813729431424</v>
      </c>
      <c r="AE4469" s="128">
        <f t="shared" si="898"/>
        <v>2.2451402861278557E-4</v>
      </c>
      <c r="AF4469" s="128">
        <f t="shared" si="907"/>
        <v>0.82180857688353437</v>
      </c>
      <c r="AG4469" s="128">
        <f t="shared" si="908"/>
        <v>0.56128507153202578</v>
      </c>
      <c r="AH4469" s="93">
        <f t="shared" si="909"/>
        <v>-6.9826291169247837E-2</v>
      </c>
      <c r="AI4469" s="128">
        <f t="shared" si="899"/>
        <v>1.1425225002512196</v>
      </c>
    </row>
    <row r="4470" spans="1:35" x14ac:dyDescent="0.25">
      <c r="A4470" s="96">
        <v>1.7864</v>
      </c>
      <c r="B4470" s="216">
        <v>21.23116923431493</v>
      </c>
      <c r="E4470" s="153">
        <f t="shared" si="900"/>
        <v>8.2949684450337562E-3</v>
      </c>
      <c r="F4470" s="166"/>
      <c r="W4470" s="152">
        <f t="shared" si="901"/>
        <v>0.63738554042168094</v>
      </c>
      <c r="X4470" s="170">
        <v>6.2905061971051666</v>
      </c>
      <c r="Y4470" s="153">
        <f t="shared" si="902"/>
        <v>3.9999999999995595E-4</v>
      </c>
      <c r="Z4470" s="128">
        <f t="shared" si="904"/>
        <v>8.8754449677853557</v>
      </c>
      <c r="AA4470" s="128">
        <f t="shared" si="905"/>
        <v>0.61929999999999996</v>
      </c>
      <c r="AB4470" s="128">
        <f t="shared" si="903"/>
        <v>2.6860643546033603E-3</v>
      </c>
      <c r="AC4470" s="128">
        <f t="shared" si="906"/>
        <v>8.6472530556248905</v>
      </c>
      <c r="AD4470" s="128">
        <f t="shared" si="897"/>
        <v>-136.09534825457996</v>
      </c>
      <c r="AE4470" s="128">
        <f t="shared" si="898"/>
        <v>2.2996721060680758E-4</v>
      </c>
      <c r="AF4470" s="128">
        <f t="shared" si="907"/>
        <v>0.82203854409414123</v>
      </c>
      <c r="AG4470" s="128">
        <f t="shared" si="908"/>
        <v>0.57491802651708224</v>
      </c>
      <c r="AH4470" s="93">
        <f t="shared" si="909"/>
        <v>-7.0056258379854644E-2</v>
      </c>
      <c r="AI4470" s="128">
        <f t="shared" si="899"/>
        <v>1.1525071523878987</v>
      </c>
    </row>
    <row r="4471" spans="1:35" x14ac:dyDescent="0.25">
      <c r="A4471" s="96">
        <v>1.7867999999999999</v>
      </c>
      <c r="B4471" s="216">
        <v>22.218665477771438</v>
      </c>
      <c r="E4471" s="153">
        <f t="shared" si="900"/>
        <v>8.6899669424163172E-3</v>
      </c>
      <c r="F4471" s="166"/>
      <c r="W4471" s="152">
        <f t="shared" si="901"/>
        <v>0.66172026353206048</v>
      </c>
      <c r="X4471" s="170">
        <v>6.5306712413724206</v>
      </c>
      <c r="Y4471" s="153">
        <f t="shared" si="902"/>
        <v>3.9999999999995595E-4</v>
      </c>
      <c r="Z4471" s="128">
        <f t="shared" si="904"/>
        <v>8.8754449677853557</v>
      </c>
      <c r="AA4471" s="128">
        <f t="shared" si="905"/>
        <v>0.61929999999999996</v>
      </c>
      <c r="AB4471" s="128">
        <f t="shared" si="903"/>
        <v>2.7491206739375237E-3</v>
      </c>
      <c r="AC4471" s="128">
        <f t="shared" si="906"/>
        <v>8.6500021762988286</v>
      </c>
      <c r="AD4471" s="128">
        <f t="shared" si="897"/>
        <v>-139.27470734983723</v>
      </c>
      <c r="AE4471" s="128">
        <f t="shared" si="898"/>
        <v>2.3533953487821476E-4</v>
      </c>
      <c r="AF4471" s="128">
        <f t="shared" si="907"/>
        <v>0.82227388362901943</v>
      </c>
      <c r="AG4471" s="128">
        <f t="shared" si="908"/>
        <v>0.58834883719560171</v>
      </c>
      <c r="AH4471" s="93">
        <f t="shared" si="909"/>
        <v>-7.0291597914732856E-2</v>
      </c>
      <c r="AI4471" s="128">
        <f t="shared" si="899"/>
        <v>1.161757434554396</v>
      </c>
    </row>
    <row r="4472" spans="1:35" x14ac:dyDescent="0.25">
      <c r="A4472" s="96">
        <v>1.7871999999999999</v>
      </c>
      <c r="B4472" s="216">
        <v>21.23116923431493</v>
      </c>
      <c r="E4472" s="153">
        <f t="shared" si="900"/>
        <v>8.6899669424163172E-3</v>
      </c>
      <c r="F4472" s="166"/>
      <c r="W4472" s="152">
        <f t="shared" si="901"/>
        <v>0.63738554042168138</v>
      </c>
      <c r="X4472" s="170">
        <v>6.2905061971051701</v>
      </c>
      <c r="Y4472" s="153">
        <f t="shared" si="902"/>
        <v>3.9999999999995595E-4</v>
      </c>
      <c r="Z4472" s="128">
        <f t="shared" si="904"/>
        <v>8.8754449677853557</v>
      </c>
      <c r="AA4472" s="128">
        <f t="shared" si="905"/>
        <v>0.61929999999999996</v>
      </c>
      <c r="AB4472" s="128">
        <f t="shared" si="903"/>
        <v>2.6860643546033616E-3</v>
      </c>
      <c r="AC4472" s="128">
        <f t="shared" si="906"/>
        <v>8.6526882406534327</v>
      </c>
      <c r="AD4472" s="128">
        <f t="shared" si="897"/>
        <v>-136.06534783827161</v>
      </c>
      <c r="AE4472" s="128">
        <f t="shared" si="898"/>
        <v>2.2991651738221204E-4</v>
      </c>
      <c r="AF4472" s="128">
        <f t="shared" si="907"/>
        <v>0.82250380014640168</v>
      </c>
      <c r="AG4472" s="128">
        <f t="shared" si="908"/>
        <v>0.57479129345559343</v>
      </c>
      <c r="AH4472" s="93">
        <f t="shared" si="909"/>
        <v>-7.0521514432115073E-2</v>
      </c>
      <c r="AI4472" s="128">
        <f t="shared" si="899"/>
        <v>1.152507152387898</v>
      </c>
    </row>
    <row r="4473" spans="1:35" x14ac:dyDescent="0.25">
      <c r="A4473" s="96">
        <v>1.7876000000000001</v>
      </c>
      <c r="B4473" s="216">
        <v>21.23116923431493</v>
      </c>
      <c r="E4473" s="153">
        <f t="shared" si="900"/>
        <v>8.4924676937297508E-3</v>
      </c>
      <c r="F4473" s="166"/>
      <c r="W4473" s="152">
        <f t="shared" si="901"/>
        <v>0.63738554042168138</v>
      </c>
      <c r="X4473" s="170">
        <v>6.2905061971051701</v>
      </c>
      <c r="Y4473" s="153">
        <f t="shared" si="902"/>
        <v>4.0000000000017799E-4</v>
      </c>
      <c r="Z4473" s="128">
        <f t="shared" si="904"/>
        <v>8.8754449677853557</v>
      </c>
      <c r="AA4473" s="128">
        <f t="shared" si="905"/>
        <v>0.61929999999999996</v>
      </c>
      <c r="AB4473" s="128">
        <f t="shared" si="903"/>
        <v>2.6860643546048526E-3</v>
      </c>
      <c r="AC4473" s="128">
        <f t="shared" si="906"/>
        <v>8.6553743050080367</v>
      </c>
      <c r="AD4473" s="128">
        <f t="shared" si="897"/>
        <v>-136.05051392382248</v>
      </c>
      <c r="AE4473" s="128">
        <f t="shared" si="898"/>
        <v>2.2989145176481954E-4</v>
      </c>
      <c r="AF4473" s="128">
        <f t="shared" si="907"/>
        <v>0.82273369159816645</v>
      </c>
      <c r="AG4473" s="128">
        <f t="shared" si="908"/>
        <v>0.57472862941179315</v>
      </c>
      <c r="AH4473" s="93">
        <f t="shared" si="909"/>
        <v>-7.0751405883879889E-2</v>
      </c>
      <c r="AI4473" s="128">
        <f t="shared" si="899"/>
        <v>1.152507152387898</v>
      </c>
    </row>
    <row r="4474" spans="1:35" x14ac:dyDescent="0.25">
      <c r="A4474" s="96">
        <v>1.788</v>
      </c>
      <c r="B4474" s="216">
        <v>20.243672990858421</v>
      </c>
      <c r="E4474" s="153">
        <f t="shared" si="900"/>
        <v>8.2949684450337562E-3</v>
      </c>
      <c r="F4474" s="166"/>
      <c r="W4474" s="152">
        <f t="shared" si="901"/>
        <v>0.61305081731130151</v>
      </c>
      <c r="X4474" s="170">
        <v>6.0503411528379125</v>
      </c>
      <c r="Y4474" s="153">
        <f t="shared" si="902"/>
        <v>3.9999999999995595E-4</v>
      </c>
      <c r="Z4474" s="128">
        <f t="shared" si="904"/>
        <v>8.8754449677853557</v>
      </c>
      <c r="AA4474" s="128">
        <f t="shared" si="905"/>
        <v>0.61929999999999996</v>
      </c>
      <c r="AB4474" s="128">
        <f t="shared" si="903"/>
        <v>2.6220845663835562E-3</v>
      </c>
      <c r="AC4474" s="128">
        <f t="shared" si="906"/>
        <v>8.6579963895744196</v>
      </c>
      <c r="AD4474" s="128">
        <f t="shared" si="897"/>
        <v>-132.79576490728547</v>
      </c>
      <c r="AE4474" s="128">
        <f t="shared" si="898"/>
        <v>2.2439173732080969E-4</v>
      </c>
      <c r="AF4474" s="128">
        <f t="shared" si="907"/>
        <v>0.82295808333548726</v>
      </c>
      <c r="AG4474" s="128">
        <f t="shared" si="908"/>
        <v>0.56097934330208599</v>
      </c>
      <c r="AH4474" s="93">
        <f t="shared" si="909"/>
        <v>-7.0975797621200695E-2</v>
      </c>
      <c r="AI4474" s="128">
        <f t="shared" si="899"/>
        <v>1.1425225002512194</v>
      </c>
    </row>
    <row r="4475" spans="1:35" x14ac:dyDescent="0.25">
      <c r="A4475" s="96">
        <v>1.7884</v>
      </c>
      <c r="B4475" s="216">
        <v>20.243672990858421</v>
      </c>
      <c r="E4475" s="153">
        <f t="shared" si="900"/>
        <v>8.0974691963424765E-3</v>
      </c>
      <c r="F4475" s="166"/>
      <c r="W4475" s="152">
        <f t="shared" si="901"/>
        <v>0.61305081731130151</v>
      </c>
      <c r="X4475" s="170">
        <v>6.0503411528379125</v>
      </c>
      <c r="Y4475" s="153">
        <f t="shared" si="902"/>
        <v>3.9999999999995595E-4</v>
      </c>
      <c r="Z4475" s="128">
        <f t="shared" si="904"/>
        <v>8.8754449677853557</v>
      </c>
      <c r="AA4475" s="128">
        <f t="shared" si="905"/>
        <v>0.61929999999999996</v>
      </c>
      <c r="AB4475" s="128">
        <f t="shared" si="903"/>
        <v>2.6220845663835562E-3</v>
      </c>
      <c r="AC4475" s="128">
        <f t="shared" si="906"/>
        <v>8.6606184741408025</v>
      </c>
      <c r="AD4475" s="128">
        <f t="shared" si="897"/>
        <v>-132.78161966654864</v>
      </c>
      <c r="AE4475" s="128">
        <f t="shared" si="898"/>
        <v>2.2436783539030779E-4</v>
      </c>
      <c r="AF4475" s="128">
        <f t="shared" si="907"/>
        <v>0.82318245117087752</v>
      </c>
      <c r="AG4475" s="128">
        <f t="shared" si="908"/>
        <v>0.56091958847583123</v>
      </c>
      <c r="AH4475" s="93">
        <f t="shared" si="909"/>
        <v>-7.1200165456590997E-2</v>
      </c>
      <c r="AI4475" s="128">
        <f t="shared" si="899"/>
        <v>1.1425225002512194</v>
      </c>
    </row>
    <row r="4476" spans="1:35" x14ac:dyDescent="0.25">
      <c r="A4476" s="96">
        <v>1.7887999999999999</v>
      </c>
      <c r="B4476" s="216">
        <v>21.23116923431493</v>
      </c>
      <c r="E4476" s="153">
        <f t="shared" si="900"/>
        <v>8.2949684450337562E-3</v>
      </c>
      <c r="F4476" s="166"/>
      <c r="W4476" s="152">
        <f t="shared" si="901"/>
        <v>0.63738554042168094</v>
      </c>
      <c r="X4476" s="170">
        <v>6.2905061971051657</v>
      </c>
      <c r="Y4476" s="153">
        <f t="shared" si="902"/>
        <v>3.9999999999995595E-4</v>
      </c>
      <c r="Z4476" s="128">
        <f t="shared" si="904"/>
        <v>8.8754449677853557</v>
      </c>
      <c r="AA4476" s="128">
        <f t="shared" si="905"/>
        <v>0.61929999999999996</v>
      </c>
      <c r="AB4476" s="128">
        <f t="shared" si="903"/>
        <v>2.6860643546033603E-3</v>
      </c>
      <c r="AC4476" s="128">
        <f t="shared" si="906"/>
        <v>8.6633045384954066</v>
      </c>
      <c r="AD4476" s="128">
        <f t="shared" si="897"/>
        <v>-136.00668900450796</v>
      </c>
      <c r="AE4476" s="128">
        <f t="shared" si="898"/>
        <v>2.2981739857652855E-4</v>
      </c>
      <c r="AF4476" s="128">
        <f t="shared" si="907"/>
        <v>0.82341226856945404</v>
      </c>
      <c r="AG4476" s="128">
        <f t="shared" si="908"/>
        <v>0.57454349644138469</v>
      </c>
      <c r="AH4476" s="93">
        <f t="shared" si="909"/>
        <v>-7.1429982855167523E-2</v>
      </c>
      <c r="AI4476" s="128">
        <f t="shared" si="899"/>
        <v>1.1525071523878987</v>
      </c>
    </row>
    <row r="4477" spans="1:35" x14ac:dyDescent="0.25">
      <c r="A4477" s="96">
        <v>1.7891999999999999</v>
      </c>
      <c r="B4477" s="216">
        <v>21.23116923431493</v>
      </c>
      <c r="E4477" s="153">
        <f t="shared" si="900"/>
        <v>8.4924676937250358E-3</v>
      </c>
      <c r="F4477" s="166"/>
      <c r="W4477" s="152">
        <f t="shared" si="901"/>
        <v>0.63738554042168094</v>
      </c>
      <c r="X4477" s="170">
        <v>6.2905061971051657</v>
      </c>
      <c r="Y4477" s="153">
        <f t="shared" si="902"/>
        <v>3.9999999999995595E-4</v>
      </c>
      <c r="Z4477" s="128">
        <f t="shared" si="904"/>
        <v>8.8754449677853557</v>
      </c>
      <c r="AA4477" s="128">
        <f t="shared" si="905"/>
        <v>0.61929999999999996</v>
      </c>
      <c r="AB4477" s="128">
        <f t="shared" si="903"/>
        <v>2.6860643546033603E-3</v>
      </c>
      <c r="AC4477" s="128">
        <f t="shared" si="906"/>
        <v>8.6659906028500107</v>
      </c>
      <c r="AD4477" s="128">
        <f t="shared" si="897"/>
        <v>-135.991834876783</v>
      </c>
      <c r="AE4477" s="128">
        <f t="shared" si="898"/>
        <v>2.2979229880373898E-4</v>
      </c>
      <c r="AF4477" s="128">
        <f t="shared" si="907"/>
        <v>0.82364206086825775</v>
      </c>
      <c r="AG4477" s="128">
        <f t="shared" si="908"/>
        <v>0.57448074700941076</v>
      </c>
      <c r="AH4477" s="93">
        <f t="shared" si="909"/>
        <v>-7.1659775153971261E-2</v>
      </c>
      <c r="AI4477" s="128">
        <f t="shared" si="899"/>
        <v>1.1525071523878987</v>
      </c>
    </row>
    <row r="4478" spans="1:35" x14ac:dyDescent="0.25">
      <c r="A4478" s="96">
        <v>1.7896000000000001</v>
      </c>
      <c r="B4478" s="216">
        <v>21.23116923431493</v>
      </c>
      <c r="E4478" s="153">
        <f t="shared" si="900"/>
        <v>8.4924676937297508E-3</v>
      </c>
      <c r="F4478" s="166"/>
      <c r="W4478" s="152">
        <f t="shared" si="901"/>
        <v>0.63738554042168094</v>
      </c>
      <c r="X4478" s="170">
        <v>6.2905061971051657</v>
      </c>
      <c r="Y4478" s="153">
        <f t="shared" si="902"/>
        <v>4.0000000000017799E-4</v>
      </c>
      <c r="Z4478" s="128">
        <f t="shared" si="904"/>
        <v>8.8754449677853557</v>
      </c>
      <c r="AA4478" s="128">
        <f t="shared" si="905"/>
        <v>0.61929999999999996</v>
      </c>
      <c r="AB4478" s="128">
        <f t="shared" si="903"/>
        <v>2.6860643546048513E-3</v>
      </c>
      <c r="AC4478" s="128">
        <f t="shared" si="906"/>
        <v>8.6686766672046147</v>
      </c>
      <c r="AD4478" s="128">
        <f t="shared" si="897"/>
        <v>-135.97697563492537</v>
      </c>
      <c r="AE4478" s="128">
        <f t="shared" si="898"/>
        <v>2.2976719038934011E-4</v>
      </c>
      <c r="AF4478" s="128">
        <f t="shared" si="907"/>
        <v>0.82387182805864712</v>
      </c>
      <c r="AG4478" s="128">
        <f t="shared" si="908"/>
        <v>0.57441797597309463</v>
      </c>
      <c r="AH4478" s="93">
        <f t="shared" si="909"/>
        <v>-7.1889542344360596E-2</v>
      </c>
      <c r="AI4478" s="128">
        <f t="shared" si="899"/>
        <v>1.1525071523878987</v>
      </c>
    </row>
    <row r="4479" spans="1:35" x14ac:dyDescent="0.25">
      <c r="A4479" s="96">
        <v>1.79</v>
      </c>
      <c r="B4479" s="216">
        <v>20.243672990858421</v>
      </c>
      <c r="E4479" s="153">
        <f t="shared" si="900"/>
        <v>8.2949684450337562E-3</v>
      </c>
      <c r="F4479" s="166"/>
      <c r="W4479" s="152">
        <f t="shared" si="901"/>
        <v>0.61305081731130173</v>
      </c>
      <c r="X4479" s="170">
        <v>6.0503411528379152</v>
      </c>
      <c r="Y4479" s="153">
        <f t="shared" si="902"/>
        <v>3.9999999999995595E-4</v>
      </c>
      <c r="Z4479" s="128">
        <f t="shared" si="904"/>
        <v>8.8754449677853557</v>
      </c>
      <c r="AA4479" s="128">
        <f t="shared" si="905"/>
        <v>0.61929999999999996</v>
      </c>
      <c r="AB4479" s="128">
        <f t="shared" si="903"/>
        <v>2.622084566383557E-3</v>
      </c>
      <c r="AC4479" s="128">
        <f t="shared" si="906"/>
        <v>8.6712987517709976</v>
      </c>
      <c r="AD4479" s="128">
        <f t="shared" si="897"/>
        <v>-132.72395410320453</v>
      </c>
      <c r="AE4479" s="128">
        <f t="shared" si="898"/>
        <v>2.2427039496401559E-4</v>
      </c>
      <c r="AF4479" s="128">
        <f t="shared" si="907"/>
        <v>0.82409609845361109</v>
      </c>
      <c r="AG4479" s="128">
        <f t="shared" si="908"/>
        <v>0.56067598741010072</v>
      </c>
      <c r="AH4479" s="93">
        <f t="shared" si="909"/>
        <v>-7.2113812739324615E-2</v>
      </c>
      <c r="AI4479" s="128">
        <f t="shared" si="899"/>
        <v>1.1425225002512192</v>
      </c>
    </row>
    <row r="4480" spans="1:35" x14ac:dyDescent="0.25">
      <c r="A4480" s="96">
        <v>1.7904</v>
      </c>
      <c r="B4480" s="216">
        <v>20.243672990858421</v>
      </c>
      <c r="E4480" s="153">
        <f t="shared" si="900"/>
        <v>8.0974691963424765E-3</v>
      </c>
      <c r="F4480" s="166"/>
      <c r="W4480" s="152">
        <f t="shared" si="901"/>
        <v>0.61305081731130173</v>
      </c>
      <c r="X4480" s="170">
        <v>6.0503411528379152</v>
      </c>
      <c r="Y4480" s="153">
        <f t="shared" si="902"/>
        <v>3.9999999999995595E-4</v>
      </c>
      <c r="Z4480" s="128">
        <f t="shared" si="904"/>
        <v>8.8754449677853557</v>
      </c>
      <c r="AA4480" s="128">
        <f t="shared" si="905"/>
        <v>0.61929999999999996</v>
      </c>
      <c r="AB4480" s="128">
        <f t="shared" si="903"/>
        <v>2.622084566383557E-3</v>
      </c>
      <c r="AC4480" s="128">
        <f t="shared" si="906"/>
        <v>8.6739208363373805</v>
      </c>
      <c r="AD4480" s="128">
        <f t="shared" si="897"/>
        <v>-132.70978472724471</v>
      </c>
      <c r="AE4480" s="128">
        <f t="shared" si="898"/>
        <v>2.2424645225100362E-4</v>
      </c>
      <c r="AF4480" s="128">
        <f t="shared" si="907"/>
        <v>0.82432034490586215</v>
      </c>
      <c r="AG4480" s="128">
        <f t="shared" si="908"/>
        <v>0.56061613062757076</v>
      </c>
      <c r="AH4480" s="93">
        <f t="shared" si="909"/>
        <v>-7.2338059191575613E-2</v>
      </c>
      <c r="AI4480" s="128">
        <f t="shared" si="899"/>
        <v>1.1425225002512192</v>
      </c>
    </row>
    <row r="4481" spans="1:35" x14ac:dyDescent="0.25">
      <c r="A4481" s="96">
        <v>1.7907999999999999</v>
      </c>
      <c r="B4481" s="216">
        <v>21.23116923431493</v>
      </c>
      <c r="E4481" s="153">
        <f t="shared" si="900"/>
        <v>8.2949684450337562E-3</v>
      </c>
      <c r="F4481" s="166"/>
      <c r="W4481" s="152">
        <f t="shared" si="901"/>
        <v>0.63738554042168094</v>
      </c>
      <c r="X4481" s="170">
        <v>6.2905061971051666</v>
      </c>
      <c r="Y4481" s="153">
        <f t="shared" si="902"/>
        <v>3.9999999999995595E-4</v>
      </c>
      <c r="Z4481" s="128">
        <f t="shared" si="904"/>
        <v>8.8754449677853557</v>
      </c>
      <c r="AA4481" s="128">
        <f t="shared" si="905"/>
        <v>0.61929999999999996</v>
      </c>
      <c r="AB4481" s="128">
        <f t="shared" si="903"/>
        <v>2.6860643546033603E-3</v>
      </c>
      <c r="AC4481" s="128">
        <f t="shared" si="906"/>
        <v>8.6766069006919846</v>
      </c>
      <c r="AD4481" s="128">
        <f t="shared" si="897"/>
        <v>-135.93307593994055</v>
      </c>
      <c r="AE4481" s="128">
        <f t="shared" si="898"/>
        <v>2.2969301084880753E-4</v>
      </c>
      <c r="AF4481" s="128">
        <f t="shared" si="907"/>
        <v>0.824550037916711</v>
      </c>
      <c r="AG4481" s="128">
        <f t="shared" si="908"/>
        <v>0.57423252712208206</v>
      </c>
      <c r="AH4481" s="93">
        <f t="shared" si="909"/>
        <v>-7.2567752202424424E-2</v>
      </c>
      <c r="AI4481" s="128">
        <f t="shared" si="899"/>
        <v>1.1525071523878987</v>
      </c>
    </row>
    <row r="4482" spans="1:35" x14ac:dyDescent="0.25">
      <c r="A4482" s="96">
        <v>1.7911999999999999</v>
      </c>
      <c r="B4482" s="216">
        <v>21.23116923431493</v>
      </c>
      <c r="E4482" s="153">
        <f t="shared" si="900"/>
        <v>8.4924676937250358E-3</v>
      </c>
      <c r="F4482" s="166"/>
      <c r="W4482" s="152">
        <f t="shared" si="901"/>
        <v>0.63738554042168094</v>
      </c>
      <c r="X4482" s="170">
        <v>6.2905061971051666</v>
      </c>
      <c r="Y4482" s="153">
        <f t="shared" si="902"/>
        <v>3.9999999999995595E-4</v>
      </c>
      <c r="Z4482" s="128">
        <f t="shared" si="904"/>
        <v>8.8754449677853557</v>
      </c>
      <c r="AA4482" s="128">
        <f t="shared" si="905"/>
        <v>0.61929999999999996</v>
      </c>
      <c r="AB4482" s="128">
        <f t="shared" si="903"/>
        <v>2.6860643546033603E-3</v>
      </c>
      <c r="AC4482" s="128">
        <f t="shared" si="906"/>
        <v>8.6792929650465886</v>
      </c>
      <c r="AD4482" s="128">
        <f t="shared" si="897"/>
        <v>-135.91819648480711</v>
      </c>
      <c r="AE4482" s="128">
        <f t="shared" si="898"/>
        <v>2.2966786827901165E-4</v>
      </c>
      <c r="AF4482" s="128">
        <f t="shared" si="907"/>
        <v>0.82477970578499005</v>
      </c>
      <c r="AG4482" s="128">
        <f t="shared" si="908"/>
        <v>0.57416967069759239</v>
      </c>
      <c r="AH4482" s="93">
        <f t="shared" si="909"/>
        <v>-7.2797420070703431E-2</v>
      </c>
      <c r="AI4482" s="128">
        <f t="shared" si="899"/>
        <v>1.1525071523878987</v>
      </c>
    </row>
    <row r="4483" spans="1:35" x14ac:dyDescent="0.25">
      <c r="A4483" s="96">
        <v>1.7916000000000001</v>
      </c>
      <c r="B4483" s="216">
        <v>21.23116923431493</v>
      </c>
      <c r="E4483" s="153">
        <f t="shared" si="900"/>
        <v>8.4924676937297508E-3</v>
      </c>
      <c r="F4483" s="166"/>
      <c r="W4483" s="152">
        <f t="shared" si="901"/>
        <v>0.63738554042168094</v>
      </c>
      <c r="X4483" s="170">
        <v>6.2905061971051666</v>
      </c>
      <c r="Y4483" s="153">
        <f t="shared" si="902"/>
        <v>4.0000000000017799E-4</v>
      </c>
      <c r="Z4483" s="128">
        <f t="shared" si="904"/>
        <v>8.8754449677853557</v>
      </c>
      <c r="AA4483" s="128">
        <f t="shared" si="905"/>
        <v>0.61929999999999996</v>
      </c>
      <c r="AB4483" s="128">
        <f t="shared" si="903"/>
        <v>2.6860643546048513E-3</v>
      </c>
      <c r="AC4483" s="128">
        <f t="shared" si="906"/>
        <v>8.6819790294011927</v>
      </c>
      <c r="AD4483" s="128">
        <f t="shared" si="897"/>
        <v>-135.90331191554094</v>
      </c>
      <c r="AE4483" s="128">
        <f t="shared" si="898"/>
        <v>2.2964271706760636E-4</v>
      </c>
      <c r="AF4483" s="128">
        <f t="shared" si="907"/>
        <v>0.82500934850205765</v>
      </c>
      <c r="AG4483" s="128">
        <f t="shared" si="908"/>
        <v>0.57410679266876041</v>
      </c>
      <c r="AH4483" s="93">
        <f t="shared" si="909"/>
        <v>-7.3027062787771033E-2</v>
      </c>
      <c r="AI4483" s="128">
        <f t="shared" si="899"/>
        <v>1.1525071523878987</v>
      </c>
    </row>
    <row r="4484" spans="1:35" x14ac:dyDescent="0.25">
      <c r="A4484" s="96">
        <v>1.792</v>
      </c>
      <c r="B4484" s="216">
        <v>20.243672990858421</v>
      </c>
      <c r="E4484" s="153">
        <f t="shared" si="900"/>
        <v>8.2949684450337562E-3</v>
      </c>
      <c r="F4484" s="166"/>
      <c r="W4484" s="152">
        <f t="shared" si="901"/>
        <v>0.61305081731130195</v>
      </c>
      <c r="X4484" s="170">
        <v>6.050341152837917</v>
      </c>
      <c r="Y4484" s="153">
        <f t="shared" si="902"/>
        <v>3.9999999999995595E-4</v>
      </c>
      <c r="Z4484" s="128">
        <f t="shared" si="904"/>
        <v>8.8754449677853557</v>
      </c>
      <c r="AA4484" s="128">
        <f t="shared" si="905"/>
        <v>0.61929999999999996</v>
      </c>
      <c r="AB4484" s="128">
        <f t="shared" si="903"/>
        <v>2.6220845663835575E-3</v>
      </c>
      <c r="AC4484" s="128">
        <f t="shared" si="906"/>
        <v>8.6846011139675756</v>
      </c>
      <c r="AD4484" s="128">
        <f t="shared" ref="AD4484:AD4547" si="910">2*$AB$1*PI()*((AC4484+$X$2/2)*(2*AC4484-$Z$1)+(AC4484+$X$2/2)^2-($X$1/2)^2)*AB4484</f>
        <v>-132.65202085628474</v>
      </c>
      <c r="AE4484" s="128">
        <f t="shared" ref="AE4484:AE4547" si="911">-AD4484*0.000000001*$Z$2</f>
        <v>2.2414884570934825E-4</v>
      </c>
      <c r="AF4484" s="128">
        <f t="shared" si="907"/>
        <v>0.82523349734776696</v>
      </c>
      <c r="AG4484" s="128">
        <f t="shared" si="908"/>
        <v>0.56037211427343236</v>
      </c>
      <c r="AH4484" s="93">
        <f t="shared" si="909"/>
        <v>-7.3251211633480376E-2</v>
      </c>
      <c r="AI4484" s="128">
        <f t="shared" ref="AI4484:AI4547" si="912">B4484*9.81/(W4484*1000000*$AF$1)</f>
        <v>1.1425225002512185</v>
      </c>
    </row>
    <row r="4485" spans="1:35" x14ac:dyDescent="0.25">
      <c r="A4485" s="96">
        <v>1.7924</v>
      </c>
      <c r="B4485" s="216">
        <v>19.256176747401913</v>
      </c>
      <c r="E4485" s="153">
        <f t="shared" ref="E4485:E4548" si="913">+(B4484+B4485)/2*(A4485-A4484)</f>
        <v>7.8999699476511968E-3</v>
      </c>
      <c r="F4485" s="166"/>
      <c r="W4485" s="152">
        <f t="shared" ref="W4485:W4548" si="914">+X4485/1000000*101325</f>
        <v>0.58871609420092219</v>
      </c>
      <c r="X4485" s="170">
        <v>5.8101761085706602</v>
      </c>
      <c r="Y4485" s="153">
        <f t="shared" ref="Y4485:Y4548" si="915">+A4485-A4484</f>
        <v>3.9999999999995595E-4</v>
      </c>
      <c r="Z4485" s="128">
        <f t="shared" si="904"/>
        <v>8.8754449677853557</v>
      </c>
      <c r="AA4485" s="128">
        <f t="shared" si="905"/>
        <v>0.61929999999999996</v>
      </c>
      <c r="AB4485" s="128">
        <f t="shared" ref="AB4485:AB4548" si="916">IF(OR(AC4484&gt;=($X$1-$X$2)/2,AC4484&gt;=$Z$1/2),0,Z4485*W4485^AA4485*Y4485)</f>
        <v>2.5571302866418612E-3</v>
      </c>
      <c r="AC4485" s="128">
        <f t="shared" si="906"/>
        <v>8.687158244254217</v>
      </c>
      <c r="AD4485" s="128">
        <f t="shared" si="910"/>
        <v>-129.35246599027101</v>
      </c>
      <c r="AE4485" s="128">
        <f t="shared" si="911"/>
        <v>2.1857342054961462E-4</v>
      </c>
      <c r="AF4485" s="128">
        <f t="shared" si="907"/>
        <v>0.82545207076831661</v>
      </c>
      <c r="AG4485" s="128">
        <f t="shared" si="908"/>
        <v>0.54643355137409677</v>
      </c>
      <c r="AH4485" s="93">
        <f t="shared" si="909"/>
        <v>-7.3469785054029985E-2</v>
      </c>
      <c r="AI4485" s="128">
        <f t="shared" si="912"/>
        <v>1.1317124120597317</v>
      </c>
    </row>
    <row r="4486" spans="1:35" x14ac:dyDescent="0.25">
      <c r="A4486" s="96">
        <v>1.7927999999999999</v>
      </c>
      <c r="B4486" s="216">
        <v>19.256176747401913</v>
      </c>
      <c r="E4486" s="153">
        <f t="shared" si="913"/>
        <v>7.7024706989599172E-3</v>
      </c>
      <c r="F4486" s="166"/>
      <c r="W4486" s="152">
        <f t="shared" si="914"/>
        <v>0.58871609420092219</v>
      </c>
      <c r="X4486" s="170">
        <v>5.8101761085706602</v>
      </c>
      <c r="Y4486" s="153">
        <f t="shared" si="915"/>
        <v>3.9999999999995595E-4</v>
      </c>
      <c r="Z4486" s="128">
        <f t="shared" ref="Z4486:Z4549" si="917">IF(AND(W4486&lt;=$S$56,W4486&gt;$Q$56),$T$56,IF(AND(W4486&lt;=$S$57,W4486&gt;$Q$57),$T$57,IF(AND(W4486&lt;=$S$58,W4486&gt;$Q$58),$T$58,IF(AND(W4486&lt;=$S$59,W4486&gt;$Q$59),$T$59,IF(AND(W4486&lt;=$S$60,W4486&gt;$Q$60),$T$60,"Valor no encontrado para Po")))))</f>
        <v>8.8754449677853557</v>
      </c>
      <c r="AA4486" s="128">
        <f t="shared" ref="AA4486:AA4549" si="918">IF(AND(W4486&lt;=$S$56,W4486&gt;$Q$56),$U$56,IF(AND(W4486&lt;=$S$57,W4486&gt;$Q$57),$U$57,IF(AND(W4486&lt;=$S$58,W4486&gt;$Q$58),$U$58,IF(AND(W4486&lt;=$S$59,W4486&gt;$Q$59),$U$59,IF(AND(W4486&lt;=$S$60,W4486&gt;$Q$60),$U$60,"Valor no encontrado para Po")))))</f>
        <v>0.61929999999999996</v>
      </c>
      <c r="AB4486" s="128">
        <f t="shared" si="916"/>
        <v>2.5571302866418612E-3</v>
      </c>
      <c r="AC4486" s="128">
        <f t="shared" ref="AC4486:AC4549" si="919">+AC4485+AB4486</f>
        <v>8.6897153745408584</v>
      </c>
      <c r="AD4486" s="128">
        <f t="shared" si="910"/>
        <v>-129.33896261605034</v>
      </c>
      <c r="AE4486" s="128">
        <f t="shared" si="911"/>
        <v>2.1855060321351069E-4</v>
      </c>
      <c r="AF4486" s="128">
        <f t="shared" ref="AF4486:AF4549" si="920">+AF4485+AE4486</f>
        <v>0.82567062137153013</v>
      </c>
      <c r="AG4486" s="128">
        <f t="shared" ref="AG4486:AG4549" si="921">+AE4486/Y4486</f>
        <v>0.54637650803383686</v>
      </c>
      <c r="AH4486" s="93">
        <f t="shared" ref="AH4486:AH4549" si="922">+AH4485-AE4486</f>
        <v>-7.3688335657243489E-2</v>
      </c>
      <c r="AI4486" s="128">
        <f t="shared" si="912"/>
        <v>1.1317124120597317</v>
      </c>
    </row>
    <row r="4487" spans="1:35" x14ac:dyDescent="0.25">
      <c r="A4487" s="96">
        <v>1.7931999999999999</v>
      </c>
      <c r="B4487" s="216">
        <v>21.23116923431493</v>
      </c>
      <c r="E4487" s="153">
        <f t="shared" si="913"/>
        <v>8.0974691963424765E-3</v>
      </c>
      <c r="F4487" s="166"/>
      <c r="W4487" s="152">
        <f t="shared" si="914"/>
        <v>0.63738554042168172</v>
      </c>
      <c r="X4487" s="170">
        <v>6.2905061971051737</v>
      </c>
      <c r="Y4487" s="153">
        <f t="shared" si="915"/>
        <v>3.9999999999995595E-4</v>
      </c>
      <c r="Z4487" s="128">
        <f t="shared" si="917"/>
        <v>8.8754449677853557</v>
      </c>
      <c r="AA4487" s="128">
        <f t="shared" si="918"/>
        <v>0.61929999999999996</v>
      </c>
      <c r="AB4487" s="128">
        <f t="shared" si="916"/>
        <v>2.6860643546033625E-3</v>
      </c>
      <c r="AC4487" s="128">
        <f t="shared" si="919"/>
        <v>8.6924014388954625</v>
      </c>
      <c r="AD4487" s="128">
        <f t="shared" si="910"/>
        <v>-135.84550870643054</v>
      </c>
      <c r="AE4487" s="128">
        <f t="shared" si="911"/>
        <v>2.2954504405428352E-4</v>
      </c>
      <c r="AF4487" s="128">
        <f t="shared" si="920"/>
        <v>0.82590016641558439</v>
      </c>
      <c r="AG4487" s="128">
        <f t="shared" si="921"/>
        <v>0.573862610135772</v>
      </c>
      <c r="AH4487" s="93">
        <f t="shared" si="922"/>
        <v>-7.3917880701297775E-2</v>
      </c>
      <c r="AI4487" s="128">
        <f t="shared" si="912"/>
        <v>1.1525071523878974</v>
      </c>
    </row>
    <row r="4488" spans="1:35" x14ac:dyDescent="0.25">
      <c r="A4488" s="96">
        <v>1.7936000000000001</v>
      </c>
      <c r="B4488" s="216">
        <v>22.218665477771438</v>
      </c>
      <c r="E4488" s="153">
        <f t="shared" si="913"/>
        <v>8.6899669424211415E-3</v>
      </c>
      <c r="F4488" s="166"/>
      <c r="W4488" s="152">
        <f t="shared" si="914"/>
        <v>0.66172026353206082</v>
      </c>
      <c r="X4488" s="170">
        <v>6.5306712413724233</v>
      </c>
      <c r="Y4488" s="153">
        <f t="shared" si="915"/>
        <v>4.0000000000017799E-4</v>
      </c>
      <c r="Z4488" s="128">
        <f t="shared" si="917"/>
        <v>8.8754449677853557</v>
      </c>
      <c r="AA4488" s="128">
        <f t="shared" si="918"/>
        <v>0.61929999999999996</v>
      </c>
      <c r="AB4488" s="128">
        <f t="shared" si="916"/>
        <v>2.7491206739390507E-3</v>
      </c>
      <c r="AC4488" s="128">
        <f t="shared" si="919"/>
        <v>8.6951505595694023</v>
      </c>
      <c r="AD4488" s="128">
        <f t="shared" si="910"/>
        <v>-139.01891268433988</v>
      </c>
      <c r="AE4488" s="128">
        <f t="shared" si="911"/>
        <v>2.3490730566195611E-4</v>
      </c>
      <c r="AF4488" s="128">
        <f t="shared" si="920"/>
        <v>0.82613507372124639</v>
      </c>
      <c r="AG4488" s="128">
        <f t="shared" si="921"/>
        <v>0.58726826415462896</v>
      </c>
      <c r="AH4488" s="93">
        <f t="shared" si="922"/>
        <v>-7.4152788006959736E-2</v>
      </c>
      <c r="AI4488" s="128">
        <f t="shared" si="912"/>
        <v>1.1617574345543953</v>
      </c>
    </row>
    <row r="4489" spans="1:35" x14ac:dyDescent="0.25">
      <c r="A4489" s="96">
        <v>1.794</v>
      </c>
      <c r="B4489" s="216">
        <v>22.218665477771438</v>
      </c>
      <c r="E4489" s="153">
        <f t="shared" si="913"/>
        <v>8.8874661911075969E-3</v>
      </c>
      <c r="F4489" s="166"/>
      <c r="W4489" s="152">
        <f t="shared" si="914"/>
        <v>0.66172026353206082</v>
      </c>
      <c r="X4489" s="170">
        <v>6.5306712413724233</v>
      </c>
      <c r="Y4489" s="153">
        <f t="shared" si="915"/>
        <v>3.9999999999995595E-4</v>
      </c>
      <c r="Z4489" s="128">
        <f t="shared" si="917"/>
        <v>8.8754449677853557</v>
      </c>
      <c r="AA4489" s="128">
        <f t="shared" si="918"/>
        <v>0.61929999999999996</v>
      </c>
      <c r="AB4489" s="128">
        <f t="shared" si="916"/>
        <v>2.7491206739375246E-3</v>
      </c>
      <c r="AC4489" s="128">
        <f t="shared" si="919"/>
        <v>8.6978996802433404</v>
      </c>
      <c r="AD4489" s="128">
        <f t="shared" si="910"/>
        <v>-139.00328938139899</v>
      </c>
      <c r="AE4489" s="128">
        <f t="shared" si="911"/>
        <v>2.3488090617480344E-4</v>
      </c>
      <c r="AF4489" s="128">
        <f t="shared" si="920"/>
        <v>0.82636995462742124</v>
      </c>
      <c r="AG4489" s="128">
        <f t="shared" si="921"/>
        <v>0.58720226543707321</v>
      </c>
      <c r="AH4489" s="93">
        <f t="shared" si="922"/>
        <v>-7.4387668913134544E-2</v>
      </c>
      <c r="AI4489" s="128">
        <f t="shared" si="912"/>
        <v>1.1617574345543953</v>
      </c>
    </row>
    <row r="4490" spans="1:35" x14ac:dyDescent="0.25">
      <c r="A4490" s="96">
        <v>1.7944</v>
      </c>
      <c r="B4490" s="216">
        <v>21.23116923431493</v>
      </c>
      <c r="E4490" s="153">
        <f t="shared" si="913"/>
        <v>8.6899669424163172E-3</v>
      </c>
      <c r="F4490" s="166"/>
      <c r="W4490" s="152">
        <f t="shared" si="914"/>
        <v>0.63738554042168138</v>
      </c>
      <c r="X4490" s="170">
        <v>6.2905061971051701</v>
      </c>
      <c r="Y4490" s="153">
        <f t="shared" si="915"/>
        <v>3.9999999999995595E-4</v>
      </c>
      <c r="Z4490" s="128">
        <f t="shared" si="917"/>
        <v>8.8754449677853557</v>
      </c>
      <c r="AA4490" s="128">
        <f t="shared" si="918"/>
        <v>0.61929999999999996</v>
      </c>
      <c r="AB4490" s="128">
        <f t="shared" si="916"/>
        <v>2.6860643546033616E-3</v>
      </c>
      <c r="AC4490" s="128">
        <f t="shared" si="919"/>
        <v>8.7005857445979444</v>
      </c>
      <c r="AD4490" s="128">
        <f t="shared" si="910"/>
        <v>-135.80006416214508</v>
      </c>
      <c r="AE4490" s="128">
        <f t="shared" si="911"/>
        <v>2.294682541035567E-4</v>
      </c>
      <c r="AF4490" s="128">
        <f t="shared" si="920"/>
        <v>0.82659942288152477</v>
      </c>
      <c r="AG4490" s="128">
        <f t="shared" si="921"/>
        <v>0.5736706352589549</v>
      </c>
      <c r="AH4490" s="93">
        <f t="shared" si="922"/>
        <v>-7.4617137167238098E-2</v>
      </c>
      <c r="AI4490" s="128">
        <f t="shared" si="912"/>
        <v>1.152507152387898</v>
      </c>
    </row>
    <row r="4491" spans="1:35" x14ac:dyDescent="0.25">
      <c r="A4491" s="96">
        <v>1.7948</v>
      </c>
      <c r="B4491" s="216">
        <v>19.256176747401913</v>
      </c>
      <c r="E4491" s="153">
        <f t="shared" si="913"/>
        <v>8.0974691963424765E-3</v>
      </c>
      <c r="F4491" s="166"/>
      <c r="W4491" s="152">
        <f t="shared" si="914"/>
        <v>0.58871609420092164</v>
      </c>
      <c r="X4491" s="170">
        <v>5.8101761085706558</v>
      </c>
      <c r="Y4491" s="153">
        <f t="shared" si="915"/>
        <v>3.9999999999995595E-4</v>
      </c>
      <c r="Z4491" s="128">
        <f t="shared" si="917"/>
        <v>8.8754449677853557</v>
      </c>
      <c r="AA4491" s="128">
        <f t="shared" si="918"/>
        <v>0.61929999999999996</v>
      </c>
      <c r="AB4491" s="128">
        <f t="shared" si="916"/>
        <v>2.5571302866418595E-3</v>
      </c>
      <c r="AC4491" s="128">
        <f t="shared" si="919"/>
        <v>8.7031428748845858</v>
      </c>
      <c r="AD4491" s="128">
        <f t="shared" si="910"/>
        <v>-129.26798393084479</v>
      </c>
      <c r="AE4491" s="128">
        <f t="shared" si="911"/>
        <v>2.1843066693017255E-4</v>
      </c>
      <c r="AF4491" s="128">
        <f t="shared" si="920"/>
        <v>0.82681785354845494</v>
      </c>
      <c r="AG4491" s="128">
        <f t="shared" si="921"/>
        <v>0.54607666732549154</v>
      </c>
      <c r="AH4491" s="93">
        <f t="shared" si="922"/>
        <v>-7.4835567834168268E-2</v>
      </c>
      <c r="AI4491" s="128">
        <f t="shared" si="912"/>
        <v>1.1317124120597328</v>
      </c>
    </row>
    <row r="4492" spans="1:35" x14ac:dyDescent="0.25">
      <c r="A4492" s="96">
        <v>1.7951999999999999</v>
      </c>
      <c r="B4492" s="216">
        <v>18.268680503945404</v>
      </c>
      <c r="E4492" s="153">
        <f t="shared" si="913"/>
        <v>7.5049714502686358E-3</v>
      </c>
      <c r="F4492" s="166"/>
      <c r="W4492" s="152">
        <f t="shared" si="914"/>
        <v>0.56438137109054254</v>
      </c>
      <c r="X4492" s="170">
        <v>5.5700110643034053</v>
      </c>
      <c r="Y4492" s="153">
        <f t="shared" si="915"/>
        <v>3.9999999999995595E-4</v>
      </c>
      <c r="Z4492" s="128">
        <f t="shared" si="917"/>
        <v>8.8754449677853557</v>
      </c>
      <c r="AA4492" s="128">
        <f t="shared" si="918"/>
        <v>0.61929999999999996</v>
      </c>
      <c r="AB4492" s="128">
        <f t="shared" si="916"/>
        <v>2.4911454281203007E-3</v>
      </c>
      <c r="AC4492" s="128">
        <f t="shared" si="919"/>
        <v>8.7056340203127061</v>
      </c>
      <c r="AD4492" s="128">
        <f t="shared" si="910"/>
        <v>-125.91947747423475</v>
      </c>
      <c r="AE4492" s="128">
        <f t="shared" si="911"/>
        <v>2.127725257857372E-4</v>
      </c>
      <c r="AF4492" s="128">
        <f t="shared" si="920"/>
        <v>0.82703062607424072</v>
      </c>
      <c r="AG4492" s="128">
        <f t="shared" si="921"/>
        <v>0.53193131446440156</v>
      </c>
      <c r="AH4492" s="93">
        <f t="shared" si="922"/>
        <v>-7.5048340359954002E-2</v>
      </c>
      <c r="AI4492" s="128">
        <f t="shared" si="912"/>
        <v>1.1199701155551662</v>
      </c>
    </row>
    <row r="4493" spans="1:35" x14ac:dyDescent="0.25">
      <c r="A4493" s="96">
        <v>1.7956000000000001</v>
      </c>
      <c r="B4493" s="216">
        <v>19.256176747401913</v>
      </c>
      <c r="E4493" s="153">
        <f t="shared" si="913"/>
        <v>7.5049714502728026E-3</v>
      </c>
      <c r="F4493" s="166"/>
      <c r="W4493" s="152">
        <f t="shared" si="914"/>
        <v>0.5887160942009223</v>
      </c>
      <c r="X4493" s="170">
        <v>5.810176108570662</v>
      </c>
      <c r="Y4493" s="153">
        <f t="shared" si="915"/>
        <v>4.0000000000017799E-4</v>
      </c>
      <c r="Z4493" s="128">
        <f t="shared" si="917"/>
        <v>8.8754449677853557</v>
      </c>
      <c r="AA4493" s="128">
        <f t="shared" si="918"/>
        <v>0.61929999999999996</v>
      </c>
      <c r="AB4493" s="128">
        <f t="shared" si="916"/>
        <v>2.5571302866432811E-3</v>
      </c>
      <c r="AC4493" s="128">
        <f t="shared" si="919"/>
        <v>8.7081911505993492</v>
      </c>
      <c r="AD4493" s="128">
        <f t="shared" si="910"/>
        <v>-129.2412669301313</v>
      </c>
      <c r="AE4493" s="128">
        <f t="shared" si="911"/>
        <v>2.1838552185939199E-4</v>
      </c>
      <c r="AF4493" s="128">
        <f t="shared" si="920"/>
        <v>0.82724901159610009</v>
      </c>
      <c r="AG4493" s="128">
        <f t="shared" si="921"/>
        <v>0.54596380464823702</v>
      </c>
      <c r="AH4493" s="93">
        <f t="shared" si="922"/>
        <v>-7.5266725881813393E-2</v>
      </c>
      <c r="AI4493" s="128">
        <f t="shared" si="912"/>
        <v>1.1317124120597315</v>
      </c>
    </row>
    <row r="4494" spans="1:35" x14ac:dyDescent="0.25">
      <c r="A4494" s="96">
        <v>1.796</v>
      </c>
      <c r="B4494" s="216">
        <v>20.243672990858421</v>
      </c>
      <c r="E4494" s="153">
        <f t="shared" si="913"/>
        <v>7.8999699476511968E-3</v>
      </c>
      <c r="F4494" s="166"/>
      <c r="W4494" s="152">
        <f t="shared" si="914"/>
        <v>0.61305081731130162</v>
      </c>
      <c r="X4494" s="170">
        <v>6.0503411528379134</v>
      </c>
      <c r="Y4494" s="153">
        <f t="shared" si="915"/>
        <v>3.9999999999995595E-4</v>
      </c>
      <c r="Z4494" s="128">
        <f t="shared" si="917"/>
        <v>8.8754449677853557</v>
      </c>
      <c r="AA4494" s="128">
        <f t="shared" si="918"/>
        <v>0.61929999999999996</v>
      </c>
      <c r="AB4494" s="128">
        <f t="shared" si="916"/>
        <v>2.6220845663835566E-3</v>
      </c>
      <c r="AC4494" s="128">
        <f t="shared" si="919"/>
        <v>8.7108132351657321</v>
      </c>
      <c r="AD4494" s="128">
        <f t="shared" si="910"/>
        <v>-132.50991903810831</v>
      </c>
      <c r="AE4494" s="128">
        <f t="shared" si="911"/>
        <v>2.2390872906195879E-4</v>
      </c>
      <c r="AF4494" s="128">
        <f t="shared" si="920"/>
        <v>0.82747292032516206</v>
      </c>
      <c r="AG4494" s="128">
        <f t="shared" si="921"/>
        <v>0.55977182265495862</v>
      </c>
      <c r="AH4494" s="93">
        <f t="shared" si="922"/>
        <v>-7.5490634610875351E-2</v>
      </c>
      <c r="AI4494" s="128">
        <f t="shared" si="912"/>
        <v>1.1425225002512192</v>
      </c>
    </row>
    <row r="4495" spans="1:35" x14ac:dyDescent="0.25">
      <c r="A4495" s="96">
        <v>1.7964</v>
      </c>
      <c r="B4495" s="216">
        <v>21.23116923431493</v>
      </c>
      <c r="E4495" s="153">
        <f t="shared" si="913"/>
        <v>8.2949684450337562E-3</v>
      </c>
      <c r="F4495" s="166"/>
      <c r="W4495" s="152">
        <f t="shared" si="914"/>
        <v>0.63738554042168094</v>
      </c>
      <c r="X4495" s="170">
        <v>6.2905061971051666</v>
      </c>
      <c r="Y4495" s="153">
        <f t="shared" si="915"/>
        <v>3.9999999999995595E-4</v>
      </c>
      <c r="Z4495" s="128">
        <f t="shared" si="917"/>
        <v>8.8754449677853557</v>
      </c>
      <c r="AA4495" s="128">
        <f t="shared" si="918"/>
        <v>0.61929999999999996</v>
      </c>
      <c r="AB4495" s="128">
        <f t="shared" si="916"/>
        <v>2.6860643546033603E-3</v>
      </c>
      <c r="AC4495" s="128">
        <f t="shared" si="919"/>
        <v>8.7134992995203362</v>
      </c>
      <c r="AD4495" s="128">
        <f t="shared" si="910"/>
        <v>-135.72826321517184</v>
      </c>
      <c r="AE4495" s="128">
        <f t="shared" si="911"/>
        <v>2.2934692840281725E-4</v>
      </c>
      <c r="AF4495" s="128">
        <f t="shared" si="920"/>
        <v>0.82770226725356488</v>
      </c>
      <c r="AG4495" s="128">
        <f t="shared" si="921"/>
        <v>0.5733673210071063</v>
      </c>
      <c r="AH4495" s="93">
        <f t="shared" si="922"/>
        <v>-7.5719981539278169E-2</v>
      </c>
      <c r="AI4495" s="128">
        <f t="shared" si="912"/>
        <v>1.1525071523878987</v>
      </c>
    </row>
    <row r="4496" spans="1:35" x14ac:dyDescent="0.25">
      <c r="A4496" s="96">
        <v>1.7968</v>
      </c>
      <c r="B4496" s="216">
        <v>21.23116923431493</v>
      </c>
      <c r="E4496" s="153">
        <f t="shared" si="913"/>
        <v>8.4924676937250358E-3</v>
      </c>
      <c r="F4496" s="166"/>
      <c r="W4496" s="152">
        <f t="shared" si="914"/>
        <v>0.63738554042168094</v>
      </c>
      <c r="X4496" s="170">
        <v>6.2905061971051666</v>
      </c>
      <c r="Y4496" s="153">
        <f t="shared" si="915"/>
        <v>3.9999999999995595E-4</v>
      </c>
      <c r="Z4496" s="128">
        <f t="shared" si="917"/>
        <v>8.8754449677853557</v>
      </c>
      <c r="AA4496" s="128">
        <f t="shared" si="918"/>
        <v>0.61929999999999996</v>
      </c>
      <c r="AB4496" s="128">
        <f t="shared" si="916"/>
        <v>2.6860643546033603E-3</v>
      </c>
      <c r="AC4496" s="128">
        <f t="shared" si="919"/>
        <v>8.7161853638749403</v>
      </c>
      <c r="AD4496" s="128">
        <f t="shared" si="910"/>
        <v>-135.71331351771298</v>
      </c>
      <c r="AE4496" s="128">
        <f t="shared" si="911"/>
        <v>2.2932166714100251E-4</v>
      </c>
      <c r="AF4496" s="128">
        <f t="shared" si="920"/>
        <v>0.82793158892070584</v>
      </c>
      <c r="AG4496" s="128">
        <f t="shared" si="921"/>
        <v>0.57330416785256944</v>
      </c>
      <c r="AH4496" s="93">
        <f t="shared" si="922"/>
        <v>-7.5949303206419169E-2</v>
      </c>
      <c r="AI4496" s="128">
        <f t="shared" si="912"/>
        <v>1.1525071523878987</v>
      </c>
    </row>
    <row r="4497" spans="1:35" x14ac:dyDescent="0.25">
      <c r="A4497" s="96">
        <v>1.7971999999999999</v>
      </c>
      <c r="B4497" s="216">
        <v>21.23116923431493</v>
      </c>
      <c r="E4497" s="153">
        <f t="shared" si="913"/>
        <v>8.4924676937250358E-3</v>
      </c>
      <c r="F4497" s="166"/>
      <c r="W4497" s="152">
        <f t="shared" si="914"/>
        <v>0.63738554042168094</v>
      </c>
      <c r="X4497" s="170">
        <v>6.2905061971051666</v>
      </c>
      <c r="Y4497" s="153">
        <f t="shared" si="915"/>
        <v>3.9999999999995595E-4</v>
      </c>
      <c r="Z4497" s="128">
        <f t="shared" si="917"/>
        <v>8.8754449677853557</v>
      </c>
      <c r="AA4497" s="128">
        <f t="shared" si="918"/>
        <v>0.61929999999999996</v>
      </c>
      <c r="AB4497" s="128">
        <f t="shared" si="916"/>
        <v>2.6860643546033603E-3</v>
      </c>
      <c r="AC4497" s="128">
        <f t="shared" si="919"/>
        <v>8.7188714282295443</v>
      </c>
      <c r="AD4497" s="128">
        <f t="shared" si="910"/>
        <v>-135.69835870604592</v>
      </c>
      <c r="AE4497" s="128">
        <f t="shared" si="911"/>
        <v>2.2929639723745084E-4</v>
      </c>
      <c r="AF4497" s="128">
        <f t="shared" si="920"/>
        <v>0.8281608853179433</v>
      </c>
      <c r="AG4497" s="128">
        <f t="shared" si="921"/>
        <v>0.57324099309369025</v>
      </c>
      <c r="AH4497" s="93">
        <f t="shared" si="922"/>
        <v>-7.6178599603656624E-2</v>
      </c>
      <c r="AI4497" s="128">
        <f t="shared" si="912"/>
        <v>1.1525071523878987</v>
      </c>
    </row>
    <row r="4498" spans="1:35" x14ac:dyDescent="0.25">
      <c r="A4498" s="96">
        <v>1.7976000000000001</v>
      </c>
      <c r="B4498" s="216">
        <v>19.256176747401913</v>
      </c>
      <c r="E4498" s="153">
        <f t="shared" si="913"/>
        <v>8.0974691963469712E-3</v>
      </c>
      <c r="F4498" s="166"/>
      <c r="W4498" s="152">
        <f t="shared" si="914"/>
        <v>0.58871609420092275</v>
      </c>
      <c r="X4498" s="170">
        <v>5.8101761085706665</v>
      </c>
      <c r="Y4498" s="153">
        <f t="shared" si="915"/>
        <v>4.0000000000017799E-4</v>
      </c>
      <c r="Z4498" s="128">
        <f t="shared" si="917"/>
        <v>8.8754449677853557</v>
      </c>
      <c r="AA4498" s="128">
        <f t="shared" si="918"/>
        <v>0.61929999999999996</v>
      </c>
      <c r="AB4498" s="128">
        <f t="shared" si="916"/>
        <v>2.5571302866432824E-3</v>
      </c>
      <c r="AC4498" s="128">
        <f t="shared" si="919"/>
        <v>8.7214285585161875</v>
      </c>
      <c r="AD4498" s="128">
        <f t="shared" si="910"/>
        <v>-129.17112889611187</v>
      </c>
      <c r="AE4498" s="128">
        <f t="shared" si="911"/>
        <v>2.1826700606698791E-4</v>
      </c>
      <c r="AF4498" s="128">
        <f t="shared" si="920"/>
        <v>0.82837915232401027</v>
      </c>
      <c r="AG4498" s="128">
        <f t="shared" si="921"/>
        <v>0.545667515167227</v>
      </c>
      <c r="AH4498" s="93">
        <f t="shared" si="922"/>
        <v>-7.6396866609723613E-2</v>
      </c>
      <c r="AI4498" s="128">
        <f t="shared" si="912"/>
        <v>1.1317124120597306</v>
      </c>
    </row>
    <row r="4499" spans="1:35" x14ac:dyDescent="0.25">
      <c r="A4499" s="96">
        <v>1.798</v>
      </c>
      <c r="B4499" s="216">
        <v>19.256176747401913</v>
      </c>
      <c r="E4499" s="153">
        <f t="shared" si="913"/>
        <v>7.7024706989599172E-3</v>
      </c>
      <c r="F4499" s="166"/>
      <c r="W4499" s="152">
        <f t="shared" si="914"/>
        <v>0.58871609420092275</v>
      </c>
      <c r="X4499" s="170">
        <v>5.8101761085706665</v>
      </c>
      <c r="Y4499" s="153">
        <f t="shared" si="915"/>
        <v>3.9999999999995595E-4</v>
      </c>
      <c r="Z4499" s="128">
        <f t="shared" si="917"/>
        <v>8.8754449677853557</v>
      </c>
      <c r="AA4499" s="128">
        <f t="shared" si="918"/>
        <v>0.61929999999999996</v>
      </c>
      <c r="AB4499" s="128">
        <f t="shared" si="916"/>
        <v>2.5571302866418629E-3</v>
      </c>
      <c r="AC4499" s="128">
        <f t="shared" si="919"/>
        <v>8.7239856888028289</v>
      </c>
      <c r="AD4499" s="128">
        <f t="shared" si="910"/>
        <v>-129.1575663856816</v>
      </c>
      <c r="AE4499" s="128">
        <f t="shared" si="911"/>
        <v>2.1824408880543217E-4</v>
      </c>
      <c r="AF4499" s="128">
        <f t="shared" si="920"/>
        <v>0.82859739641281571</v>
      </c>
      <c r="AG4499" s="128">
        <f t="shared" si="921"/>
        <v>0.54561022201364051</v>
      </c>
      <c r="AH4499" s="93">
        <f t="shared" si="922"/>
        <v>-7.661511069852904E-2</v>
      </c>
      <c r="AI4499" s="128">
        <f t="shared" si="912"/>
        <v>1.1317124120597306</v>
      </c>
    </row>
    <row r="4500" spans="1:35" x14ac:dyDescent="0.25">
      <c r="A4500" s="96">
        <v>1.7984</v>
      </c>
      <c r="B4500" s="216">
        <v>20.243672990858421</v>
      </c>
      <c r="E4500" s="153">
        <f t="shared" si="913"/>
        <v>7.8999699476511968E-3</v>
      </c>
      <c r="F4500" s="166"/>
      <c r="W4500" s="152">
        <f t="shared" si="914"/>
        <v>0.61305081731130173</v>
      </c>
      <c r="X4500" s="170">
        <v>6.0503411528379152</v>
      </c>
      <c r="Y4500" s="153">
        <f t="shared" si="915"/>
        <v>3.9999999999995595E-4</v>
      </c>
      <c r="Z4500" s="128">
        <f t="shared" si="917"/>
        <v>8.8754449677853557</v>
      </c>
      <c r="AA4500" s="128">
        <f t="shared" si="918"/>
        <v>0.61929999999999996</v>
      </c>
      <c r="AB4500" s="128">
        <f t="shared" si="916"/>
        <v>2.622084566383557E-3</v>
      </c>
      <c r="AC4500" s="128">
        <f t="shared" si="919"/>
        <v>8.7266077733692118</v>
      </c>
      <c r="AD4500" s="128">
        <f t="shared" si="910"/>
        <v>-132.42406373920898</v>
      </c>
      <c r="AE4500" s="128">
        <f t="shared" si="911"/>
        <v>2.2376365501014945E-4</v>
      </c>
      <c r="AF4500" s="128">
        <f t="shared" si="920"/>
        <v>0.82882116006782591</v>
      </c>
      <c r="AG4500" s="128">
        <f t="shared" si="921"/>
        <v>0.5594091375254352</v>
      </c>
      <c r="AH4500" s="93">
        <f t="shared" si="922"/>
        <v>-7.6838874353539185E-2</v>
      </c>
      <c r="AI4500" s="128">
        <f t="shared" si="912"/>
        <v>1.1425225002512192</v>
      </c>
    </row>
    <row r="4501" spans="1:35" x14ac:dyDescent="0.25">
      <c r="A4501" s="96">
        <v>1.7988</v>
      </c>
      <c r="B4501" s="216">
        <v>21.23116923431493</v>
      </c>
      <c r="E4501" s="153">
        <f t="shared" si="913"/>
        <v>8.2949684450337562E-3</v>
      </c>
      <c r="F4501" s="166"/>
      <c r="W4501" s="152">
        <f t="shared" si="914"/>
        <v>0.63738554042168094</v>
      </c>
      <c r="X4501" s="170">
        <v>6.2905061971051666</v>
      </c>
      <c r="Y4501" s="153">
        <f t="shared" si="915"/>
        <v>3.9999999999995595E-4</v>
      </c>
      <c r="Z4501" s="128">
        <f t="shared" si="917"/>
        <v>8.8754449677853557</v>
      </c>
      <c r="AA4501" s="128">
        <f t="shared" si="918"/>
        <v>0.61929999999999996</v>
      </c>
      <c r="AB4501" s="128">
        <f t="shared" si="916"/>
        <v>2.6860643546033603E-3</v>
      </c>
      <c r="AC4501" s="128">
        <f t="shared" si="919"/>
        <v>8.7292938377238158</v>
      </c>
      <c r="AD4501" s="128">
        <f t="shared" si="910"/>
        <v>-135.64028294424108</v>
      </c>
      <c r="AE4501" s="128">
        <f t="shared" si="911"/>
        <v>2.2919826367802054E-4</v>
      </c>
      <c r="AF4501" s="128">
        <f t="shared" si="920"/>
        <v>0.82905035833150398</v>
      </c>
      <c r="AG4501" s="128">
        <f t="shared" si="921"/>
        <v>0.57299565919511442</v>
      </c>
      <c r="AH4501" s="93">
        <f t="shared" si="922"/>
        <v>-7.7068072617217209E-2</v>
      </c>
      <c r="AI4501" s="128">
        <f t="shared" si="912"/>
        <v>1.1525071523878987</v>
      </c>
    </row>
    <row r="4502" spans="1:35" x14ac:dyDescent="0.25">
      <c r="A4502" s="96">
        <v>1.7991999999999999</v>
      </c>
      <c r="B4502" s="216">
        <v>22.218665477771438</v>
      </c>
      <c r="E4502" s="153">
        <f t="shared" si="913"/>
        <v>8.6899669424163172E-3</v>
      </c>
      <c r="F4502" s="166"/>
      <c r="W4502" s="152">
        <f t="shared" si="914"/>
        <v>0.66172026353206048</v>
      </c>
      <c r="X4502" s="170">
        <v>6.5306712413724206</v>
      </c>
      <c r="Y4502" s="153">
        <f t="shared" si="915"/>
        <v>3.9999999999995595E-4</v>
      </c>
      <c r="Z4502" s="128">
        <f t="shared" si="917"/>
        <v>8.8754449677853557</v>
      </c>
      <c r="AA4502" s="128">
        <f t="shared" si="918"/>
        <v>0.61929999999999996</v>
      </c>
      <c r="AB4502" s="128">
        <f t="shared" si="916"/>
        <v>2.7491206739375237E-3</v>
      </c>
      <c r="AC4502" s="128">
        <f t="shared" si="919"/>
        <v>8.7320429583977539</v>
      </c>
      <c r="AD4502" s="128">
        <f t="shared" si="910"/>
        <v>-138.80879559510163</v>
      </c>
      <c r="AE4502" s="128">
        <f t="shared" si="911"/>
        <v>2.3455226016236595E-4</v>
      </c>
      <c r="AF4502" s="128">
        <f t="shared" si="920"/>
        <v>0.82928491059166631</v>
      </c>
      <c r="AG4502" s="128">
        <f t="shared" si="921"/>
        <v>0.58638065040597942</v>
      </c>
      <c r="AH4502" s="93">
        <f t="shared" si="922"/>
        <v>-7.7302624877379572E-2</v>
      </c>
      <c r="AI4502" s="128">
        <f t="shared" si="912"/>
        <v>1.161757434554396</v>
      </c>
    </row>
    <row r="4503" spans="1:35" x14ac:dyDescent="0.25">
      <c r="A4503" s="96">
        <v>1.7996000000000001</v>
      </c>
      <c r="B4503" s="216">
        <v>21.23116923431493</v>
      </c>
      <c r="E4503" s="153">
        <f t="shared" si="913"/>
        <v>8.6899669424211415E-3</v>
      </c>
      <c r="F4503" s="166"/>
      <c r="W4503" s="152">
        <f t="shared" si="914"/>
        <v>0.63738554042168138</v>
      </c>
      <c r="X4503" s="170">
        <v>6.2905061971051701</v>
      </c>
      <c r="Y4503" s="153">
        <f t="shared" si="915"/>
        <v>4.0000000000017799E-4</v>
      </c>
      <c r="Z4503" s="128">
        <f t="shared" si="917"/>
        <v>8.8754449677853557</v>
      </c>
      <c r="AA4503" s="128">
        <f t="shared" si="918"/>
        <v>0.61929999999999996</v>
      </c>
      <c r="AB4503" s="128">
        <f t="shared" si="916"/>
        <v>2.6860643546048526E-3</v>
      </c>
      <c r="AC4503" s="128">
        <f t="shared" si="919"/>
        <v>8.734729022752358</v>
      </c>
      <c r="AD4503" s="128">
        <f t="shared" si="910"/>
        <v>-135.60996645333486</v>
      </c>
      <c r="AE4503" s="128">
        <f t="shared" si="911"/>
        <v>2.2914703636615062E-4</v>
      </c>
      <c r="AF4503" s="128">
        <f t="shared" si="920"/>
        <v>0.82951405762803243</v>
      </c>
      <c r="AG4503" s="128">
        <f t="shared" si="921"/>
        <v>0.57286759091512163</v>
      </c>
      <c r="AH4503" s="93">
        <f t="shared" si="922"/>
        <v>-7.7531771913745717E-2</v>
      </c>
      <c r="AI4503" s="128">
        <f t="shared" si="912"/>
        <v>1.152507152387898</v>
      </c>
    </row>
    <row r="4504" spans="1:35" x14ac:dyDescent="0.25">
      <c r="A4504" s="96">
        <v>1.8</v>
      </c>
      <c r="B4504" s="216">
        <v>20.243672990858421</v>
      </c>
      <c r="E4504" s="153">
        <f t="shared" si="913"/>
        <v>8.2949684450337562E-3</v>
      </c>
      <c r="F4504" s="166"/>
      <c r="W4504" s="152">
        <f t="shared" si="914"/>
        <v>0.61305081731130151</v>
      </c>
      <c r="X4504" s="170">
        <v>6.0503411528379125</v>
      </c>
      <c r="Y4504" s="153">
        <f t="shared" si="915"/>
        <v>3.9999999999995595E-4</v>
      </c>
      <c r="Z4504" s="128">
        <f t="shared" si="917"/>
        <v>8.8754449677853557</v>
      </c>
      <c r="AA4504" s="128">
        <f t="shared" si="918"/>
        <v>0.61929999999999996</v>
      </c>
      <c r="AB4504" s="128">
        <f t="shared" si="916"/>
        <v>2.6220845663835562E-3</v>
      </c>
      <c r="AC4504" s="128">
        <f t="shared" si="919"/>
        <v>8.7373511073187409</v>
      </c>
      <c r="AD4504" s="128">
        <f t="shared" si="910"/>
        <v>-132.36556692838323</v>
      </c>
      <c r="AE4504" s="128">
        <f t="shared" si="911"/>
        <v>2.2366480998283942E-4</v>
      </c>
      <c r="AF4504" s="128">
        <f t="shared" si="920"/>
        <v>0.82973772243801525</v>
      </c>
      <c r="AG4504" s="128">
        <f t="shared" si="921"/>
        <v>0.55916202495716016</v>
      </c>
      <c r="AH4504" s="93">
        <f t="shared" si="922"/>
        <v>-7.775543672372856E-2</v>
      </c>
      <c r="AI4504" s="128">
        <f t="shared" si="912"/>
        <v>1.1425225002512194</v>
      </c>
    </row>
    <row r="4505" spans="1:35" x14ac:dyDescent="0.25">
      <c r="A4505" s="96">
        <v>1.8004</v>
      </c>
      <c r="B4505" s="216">
        <v>20.243672990858421</v>
      </c>
      <c r="E4505" s="153">
        <f t="shared" si="913"/>
        <v>8.0974691963424765E-3</v>
      </c>
      <c r="F4505" s="166"/>
      <c r="W4505" s="152">
        <f t="shared" si="914"/>
        <v>0.61305081731130151</v>
      </c>
      <c r="X4505" s="170">
        <v>6.0503411528379125</v>
      </c>
      <c r="Y4505" s="153">
        <f t="shared" si="915"/>
        <v>3.9999999999995595E-4</v>
      </c>
      <c r="Z4505" s="128">
        <f t="shared" si="917"/>
        <v>8.8754449677853557</v>
      </c>
      <c r="AA4505" s="128">
        <f t="shared" si="918"/>
        <v>0.61929999999999996</v>
      </c>
      <c r="AB4505" s="128">
        <f t="shared" si="916"/>
        <v>2.6220845663835562E-3</v>
      </c>
      <c r="AC4505" s="128">
        <f t="shared" si="919"/>
        <v>8.7399731918851238</v>
      </c>
      <c r="AD4505" s="128">
        <f t="shared" si="910"/>
        <v>-132.35127770992423</v>
      </c>
      <c r="AE4505" s="128">
        <f t="shared" si="911"/>
        <v>2.2364066476588009E-4</v>
      </c>
      <c r="AF4505" s="128">
        <f t="shared" si="920"/>
        <v>0.82996136310278112</v>
      </c>
      <c r="AG4505" s="128">
        <f t="shared" si="921"/>
        <v>0.55910166191476174</v>
      </c>
      <c r="AH4505" s="93">
        <f t="shared" si="922"/>
        <v>-7.7979077388494439E-2</v>
      </c>
      <c r="AI4505" s="128">
        <f t="shared" si="912"/>
        <v>1.1425225002512194</v>
      </c>
    </row>
    <row r="4506" spans="1:35" x14ac:dyDescent="0.25">
      <c r="A4506" s="96">
        <v>1.8008</v>
      </c>
      <c r="B4506" s="216">
        <v>19.256176747401913</v>
      </c>
      <c r="E4506" s="153">
        <f t="shared" si="913"/>
        <v>7.8999699476511968E-3</v>
      </c>
      <c r="F4506" s="166"/>
      <c r="W4506" s="152">
        <f t="shared" si="914"/>
        <v>0.58871609420092197</v>
      </c>
      <c r="X4506" s="170">
        <v>5.8101761085706585</v>
      </c>
      <c r="Y4506" s="153">
        <f t="shared" si="915"/>
        <v>3.9999999999995595E-4</v>
      </c>
      <c r="Z4506" s="128">
        <f t="shared" si="917"/>
        <v>8.8754449677853557</v>
      </c>
      <c r="AA4506" s="128">
        <f t="shared" si="918"/>
        <v>0.61929999999999996</v>
      </c>
      <c r="AB4506" s="128">
        <f t="shared" si="916"/>
        <v>2.5571302866418612E-3</v>
      </c>
      <c r="AC4506" s="128">
        <f t="shared" si="919"/>
        <v>8.7425303221717652</v>
      </c>
      <c r="AD4506" s="128">
        <f t="shared" si="910"/>
        <v>-129.05907730433111</v>
      </c>
      <c r="AE4506" s="128">
        <f t="shared" si="911"/>
        <v>2.1807766681082415E-4</v>
      </c>
      <c r="AF4506" s="128">
        <f t="shared" si="920"/>
        <v>0.83017944076959194</v>
      </c>
      <c r="AG4506" s="128">
        <f t="shared" si="921"/>
        <v>0.54519416702712042</v>
      </c>
      <c r="AH4506" s="93">
        <f t="shared" si="922"/>
        <v>-7.8197155055305265E-2</v>
      </c>
      <c r="AI4506" s="128">
        <f t="shared" si="912"/>
        <v>1.1317124120597322</v>
      </c>
    </row>
    <row r="4507" spans="1:35" x14ac:dyDescent="0.25">
      <c r="A4507" s="96">
        <v>1.8011999999999999</v>
      </c>
      <c r="B4507" s="216">
        <v>20.243672990858421</v>
      </c>
      <c r="E4507" s="153">
        <f t="shared" si="913"/>
        <v>7.8999699476511968E-3</v>
      </c>
      <c r="F4507" s="166"/>
      <c r="W4507" s="152">
        <f t="shared" si="914"/>
        <v>0.6130508173113014</v>
      </c>
      <c r="X4507" s="170">
        <v>6.0503411528379116</v>
      </c>
      <c r="Y4507" s="153">
        <f t="shared" si="915"/>
        <v>3.9999999999995595E-4</v>
      </c>
      <c r="Z4507" s="128">
        <f t="shared" si="917"/>
        <v>8.8754449677853557</v>
      </c>
      <c r="AA4507" s="128">
        <f t="shared" si="918"/>
        <v>0.61929999999999996</v>
      </c>
      <c r="AB4507" s="128">
        <f t="shared" si="916"/>
        <v>2.6220845663835562E-3</v>
      </c>
      <c r="AC4507" s="128">
        <f t="shared" si="919"/>
        <v>8.7451524067381481</v>
      </c>
      <c r="AD4507" s="128">
        <f t="shared" si="910"/>
        <v>-132.32303926651034</v>
      </c>
      <c r="AE4507" s="128">
        <f t="shared" si="911"/>
        <v>2.2359294883622446E-4</v>
      </c>
      <c r="AF4507" s="128">
        <f t="shared" si="920"/>
        <v>0.83040303371842816</v>
      </c>
      <c r="AG4507" s="128">
        <f t="shared" si="921"/>
        <v>0.55898237209062274</v>
      </c>
      <c r="AH4507" s="93">
        <f t="shared" si="922"/>
        <v>-7.8420748004141491E-2</v>
      </c>
      <c r="AI4507" s="128">
        <f t="shared" si="912"/>
        <v>1.1425225002512196</v>
      </c>
    </row>
    <row r="4508" spans="1:35" x14ac:dyDescent="0.25">
      <c r="A4508" s="96">
        <v>1.8016000000000001</v>
      </c>
      <c r="B4508" s="216">
        <v>21.23116923431493</v>
      </c>
      <c r="E4508" s="153">
        <f t="shared" si="913"/>
        <v>8.2949684450383601E-3</v>
      </c>
      <c r="F4508" s="166"/>
      <c r="W4508" s="152">
        <f t="shared" si="914"/>
        <v>0.63738554042168094</v>
      </c>
      <c r="X4508" s="170">
        <v>6.2905061971051666</v>
      </c>
      <c r="Y4508" s="153">
        <f t="shared" si="915"/>
        <v>4.0000000000017799E-4</v>
      </c>
      <c r="Z4508" s="128">
        <f t="shared" si="917"/>
        <v>8.8754449677853557</v>
      </c>
      <c r="AA4508" s="128">
        <f t="shared" si="918"/>
        <v>0.61929999999999996</v>
      </c>
      <c r="AB4508" s="128">
        <f t="shared" si="916"/>
        <v>2.6860643546048513E-3</v>
      </c>
      <c r="AC4508" s="128">
        <f t="shared" si="919"/>
        <v>8.7478384710927521</v>
      </c>
      <c r="AD4508" s="128">
        <f t="shared" si="910"/>
        <v>-135.53675813027405</v>
      </c>
      <c r="AE4508" s="128">
        <f t="shared" si="911"/>
        <v>2.2902333255067555E-4</v>
      </c>
      <c r="AF4508" s="128">
        <f t="shared" si="920"/>
        <v>0.83063205705097887</v>
      </c>
      <c r="AG4508" s="128">
        <f t="shared" si="921"/>
        <v>0.57255833137643408</v>
      </c>
      <c r="AH4508" s="93">
        <f t="shared" si="922"/>
        <v>-7.8649771336692167E-2</v>
      </c>
      <c r="AI4508" s="128">
        <f t="shared" si="912"/>
        <v>1.1525071523878987</v>
      </c>
    </row>
    <row r="4509" spans="1:35" x14ac:dyDescent="0.25">
      <c r="A4509" s="96">
        <v>1.802</v>
      </c>
      <c r="B4509" s="216">
        <v>22.218665477771438</v>
      </c>
      <c r="E4509" s="153">
        <f t="shared" si="913"/>
        <v>8.6899669424163172E-3</v>
      </c>
      <c r="F4509" s="166"/>
      <c r="W4509" s="152">
        <f t="shared" si="914"/>
        <v>0.66172026353206048</v>
      </c>
      <c r="X4509" s="170">
        <v>6.5306712413724206</v>
      </c>
      <c r="Y4509" s="153">
        <f t="shared" si="915"/>
        <v>3.9999999999995595E-4</v>
      </c>
      <c r="Z4509" s="128">
        <f t="shared" si="917"/>
        <v>8.8754449677853557</v>
      </c>
      <c r="AA4509" s="128">
        <f t="shared" si="918"/>
        <v>0.61929999999999996</v>
      </c>
      <c r="AB4509" s="128">
        <f t="shared" si="916"/>
        <v>2.7491206739375237E-3</v>
      </c>
      <c r="AC4509" s="128">
        <f t="shared" si="919"/>
        <v>8.7505875917666902</v>
      </c>
      <c r="AD4509" s="128">
        <f t="shared" si="910"/>
        <v>-138.70280351330348</v>
      </c>
      <c r="AE4509" s="128">
        <f t="shared" si="911"/>
        <v>2.3437315996746485E-4</v>
      </c>
      <c r="AF4509" s="128">
        <f t="shared" si="920"/>
        <v>0.83086643021094631</v>
      </c>
      <c r="AG4509" s="128">
        <f t="shared" si="921"/>
        <v>0.58593289991872666</v>
      </c>
      <c r="AH4509" s="93">
        <f t="shared" si="922"/>
        <v>-7.8884144496659633E-2</v>
      </c>
      <c r="AI4509" s="128">
        <f t="shared" si="912"/>
        <v>1.161757434554396</v>
      </c>
    </row>
    <row r="4510" spans="1:35" x14ac:dyDescent="0.25">
      <c r="A4510" s="96">
        <v>1.8024</v>
      </c>
      <c r="B4510" s="216">
        <v>22.218665477771438</v>
      </c>
      <c r="E4510" s="153">
        <f t="shared" si="913"/>
        <v>8.8874661911075969E-3</v>
      </c>
      <c r="F4510" s="166"/>
      <c r="W4510" s="152">
        <f t="shared" si="914"/>
        <v>0.66172026353206048</v>
      </c>
      <c r="X4510" s="170">
        <v>6.5306712413724206</v>
      </c>
      <c r="Y4510" s="153">
        <f t="shared" si="915"/>
        <v>3.9999999999995595E-4</v>
      </c>
      <c r="Z4510" s="128">
        <f t="shared" si="917"/>
        <v>8.8754449677853557</v>
      </c>
      <c r="AA4510" s="128">
        <f t="shared" si="918"/>
        <v>0.61929999999999996</v>
      </c>
      <c r="AB4510" s="128">
        <f t="shared" si="916"/>
        <v>2.7491206739375237E-3</v>
      </c>
      <c r="AC4510" s="128">
        <f t="shared" si="919"/>
        <v>8.7533367124406283</v>
      </c>
      <c r="AD4510" s="128">
        <f t="shared" si="910"/>
        <v>-138.68706964567687</v>
      </c>
      <c r="AE4510" s="128">
        <f t="shared" si="911"/>
        <v>2.3434657365355659E-4</v>
      </c>
      <c r="AF4510" s="128">
        <f t="shared" si="920"/>
        <v>0.83110077678459982</v>
      </c>
      <c r="AG4510" s="128">
        <f t="shared" si="921"/>
        <v>0.585866434133956</v>
      </c>
      <c r="AH4510" s="93">
        <f t="shared" si="922"/>
        <v>-7.9118491070313185E-2</v>
      </c>
      <c r="AI4510" s="128">
        <f t="shared" si="912"/>
        <v>1.161757434554396</v>
      </c>
    </row>
    <row r="4511" spans="1:35" x14ac:dyDescent="0.25">
      <c r="A4511" s="96">
        <v>1.8028</v>
      </c>
      <c r="B4511" s="216">
        <v>21.23116923431493</v>
      </c>
      <c r="E4511" s="153">
        <f t="shared" si="913"/>
        <v>8.6899669424163172E-3</v>
      </c>
      <c r="F4511" s="166"/>
      <c r="W4511" s="152">
        <f t="shared" si="914"/>
        <v>0.63738554042168138</v>
      </c>
      <c r="X4511" s="170">
        <v>6.2905061971051701</v>
      </c>
      <c r="Y4511" s="153">
        <f t="shared" si="915"/>
        <v>3.9999999999995595E-4</v>
      </c>
      <c r="Z4511" s="128">
        <f t="shared" si="917"/>
        <v>8.8754449677853557</v>
      </c>
      <c r="AA4511" s="128">
        <f t="shared" si="918"/>
        <v>0.61929999999999996</v>
      </c>
      <c r="AB4511" s="128">
        <f t="shared" si="916"/>
        <v>2.6860643546033616E-3</v>
      </c>
      <c r="AC4511" s="128">
        <f t="shared" si="919"/>
        <v>8.7560227767952323</v>
      </c>
      <c r="AD4511" s="128">
        <f t="shared" si="910"/>
        <v>-135.49099197751036</v>
      </c>
      <c r="AE4511" s="128">
        <f t="shared" si="911"/>
        <v>2.2894599916179601E-4</v>
      </c>
      <c r="AF4511" s="128">
        <f t="shared" si="920"/>
        <v>0.8313297227837616</v>
      </c>
      <c r="AG4511" s="128">
        <f t="shared" si="921"/>
        <v>0.57236499790455309</v>
      </c>
      <c r="AH4511" s="93">
        <f t="shared" si="922"/>
        <v>-7.9347437069474974E-2</v>
      </c>
      <c r="AI4511" s="128">
        <f t="shared" si="912"/>
        <v>1.152507152387898</v>
      </c>
    </row>
    <row r="4512" spans="1:35" x14ac:dyDescent="0.25">
      <c r="A4512" s="96">
        <v>1.8031999999999999</v>
      </c>
      <c r="B4512" s="216">
        <v>20.243672990858421</v>
      </c>
      <c r="E4512" s="153">
        <f t="shared" si="913"/>
        <v>8.2949684450337562E-3</v>
      </c>
      <c r="F4512" s="166"/>
      <c r="W4512" s="152">
        <f t="shared" si="914"/>
        <v>0.61305081731130151</v>
      </c>
      <c r="X4512" s="170">
        <v>6.0503411528379125</v>
      </c>
      <c r="Y4512" s="153">
        <f t="shared" si="915"/>
        <v>3.9999999999995595E-4</v>
      </c>
      <c r="Z4512" s="128">
        <f t="shared" si="917"/>
        <v>8.8754449677853557</v>
      </c>
      <c r="AA4512" s="128">
        <f t="shared" si="918"/>
        <v>0.61929999999999996</v>
      </c>
      <c r="AB4512" s="128">
        <f t="shared" si="916"/>
        <v>2.6220845663835562E-3</v>
      </c>
      <c r="AC4512" s="128">
        <f t="shared" si="919"/>
        <v>8.7586448613616152</v>
      </c>
      <c r="AD4512" s="128">
        <f t="shared" si="910"/>
        <v>-132.24938768988105</v>
      </c>
      <c r="AE4512" s="128">
        <f t="shared" si="911"/>
        <v>2.2346849603271975E-4</v>
      </c>
      <c r="AF4512" s="128">
        <f t="shared" si="920"/>
        <v>0.83155319127979432</v>
      </c>
      <c r="AG4512" s="128">
        <f t="shared" si="921"/>
        <v>0.55867124008186086</v>
      </c>
      <c r="AH4512" s="93">
        <f t="shared" si="922"/>
        <v>-7.9570905565507694E-2</v>
      </c>
      <c r="AI4512" s="128">
        <f t="shared" si="912"/>
        <v>1.1425225002512194</v>
      </c>
    </row>
    <row r="4513" spans="1:35" x14ac:dyDescent="0.25">
      <c r="A4513" s="96">
        <v>1.8035999999999999</v>
      </c>
      <c r="B4513" s="216">
        <v>19.256176747401913</v>
      </c>
      <c r="E4513" s="153">
        <f t="shared" si="913"/>
        <v>7.8999699476511968E-3</v>
      </c>
      <c r="F4513" s="166"/>
      <c r="W4513" s="152">
        <f t="shared" si="914"/>
        <v>0.58871609420092197</v>
      </c>
      <c r="X4513" s="170">
        <v>5.8101761085706585</v>
      </c>
      <c r="Y4513" s="153">
        <f t="shared" si="915"/>
        <v>3.9999999999995595E-4</v>
      </c>
      <c r="Z4513" s="128">
        <f t="shared" si="917"/>
        <v>8.8754449677853557</v>
      </c>
      <c r="AA4513" s="128">
        <f t="shared" si="918"/>
        <v>0.61929999999999996</v>
      </c>
      <c r="AB4513" s="128">
        <f t="shared" si="916"/>
        <v>2.5571302866418612E-3</v>
      </c>
      <c r="AC4513" s="128">
        <f t="shared" si="919"/>
        <v>8.7612019916482566</v>
      </c>
      <c r="AD4513" s="128">
        <f t="shared" si="910"/>
        <v>-128.9596790844555</v>
      </c>
      <c r="AE4513" s="128">
        <f t="shared" si="911"/>
        <v>2.1790970859875277E-4</v>
      </c>
      <c r="AF4513" s="128">
        <f t="shared" si="920"/>
        <v>0.83177110098839313</v>
      </c>
      <c r="AG4513" s="128">
        <f t="shared" si="921"/>
        <v>0.54477427149694191</v>
      </c>
      <c r="AH4513" s="93">
        <f t="shared" si="922"/>
        <v>-7.9788815274106445E-2</v>
      </c>
      <c r="AI4513" s="128">
        <f t="shared" si="912"/>
        <v>1.1317124120597322</v>
      </c>
    </row>
    <row r="4514" spans="1:35" x14ac:dyDescent="0.25">
      <c r="A4514" s="96">
        <v>1.804</v>
      </c>
      <c r="B4514" s="216">
        <v>20.243672990858421</v>
      </c>
      <c r="E4514" s="153">
        <f t="shared" si="913"/>
        <v>7.8999699476555822E-3</v>
      </c>
      <c r="F4514" s="166"/>
      <c r="W4514" s="152">
        <f t="shared" si="914"/>
        <v>0.6130508173113014</v>
      </c>
      <c r="X4514" s="170">
        <v>6.0503411528379116</v>
      </c>
      <c r="Y4514" s="153">
        <f t="shared" si="915"/>
        <v>4.0000000000017799E-4</v>
      </c>
      <c r="Z4514" s="128">
        <f t="shared" si="917"/>
        <v>8.8754449677853557</v>
      </c>
      <c r="AA4514" s="128">
        <f t="shared" si="918"/>
        <v>0.61929999999999996</v>
      </c>
      <c r="AB4514" s="128">
        <f t="shared" si="916"/>
        <v>2.6220845663850116E-3</v>
      </c>
      <c r="AC4514" s="128">
        <f t="shared" si="919"/>
        <v>8.7638240762146413</v>
      </c>
      <c r="AD4514" s="128">
        <f t="shared" si="910"/>
        <v>-132.22108233162541</v>
      </c>
      <c r="AE4514" s="128">
        <f t="shared" si="911"/>
        <v>2.2342066703366317E-4</v>
      </c>
      <c r="AF4514" s="128">
        <f t="shared" si="920"/>
        <v>0.83199452165542676</v>
      </c>
      <c r="AG4514" s="128">
        <f t="shared" si="921"/>
        <v>0.55855166758390939</v>
      </c>
      <c r="AH4514" s="93">
        <f t="shared" si="922"/>
        <v>-8.0012235941140111E-2</v>
      </c>
      <c r="AI4514" s="128">
        <f t="shared" si="912"/>
        <v>1.1425225002512196</v>
      </c>
    </row>
    <row r="4515" spans="1:35" x14ac:dyDescent="0.25">
      <c r="A4515" s="96">
        <v>1.8044</v>
      </c>
      <c r="B4515" s="216">
        <v>21.23116923431493</v>
      </c>
      <c r="E4515" s="153">
        <f t="shared" si="913"/>
        <v>8.2949684450337562E-3</v>
      </c>
      <c r="F4515" s="166"/>
      <c r="W4515" s="152">
        <f t="shared" si="914"/>
        <v>0.63738554042168094</v>
      </c>
      <c r="X4515" s="170">
        <v>6.2905061971051666</v>
      </c>
      <c r="Y4515" s="153">
        <f t="shared" si="915"/>
        <v>3.9999999999995595E-4</v>
      </c>
      <c r="Z4515" s="128">
        <f t="shared" si="917"/>
        <v>8.8754449677853557</v>
      </c>
      <c r="AA4515" s="128">
        <f t="shared" si="918"/>
        <v>0.61929999999999996</v>
      </c>
      <c r="AB4515" s="128">
        <f t="shared" si="916"/>
        <v>2.6860643546033603E-3</v>
      </c>
      <c r="AC4515" s="128">
        <f t="shared" si="919"/>
        <v>8.7665101405692454</v>
      </c>
      <c r="AD4515" s="128">
        <f t="shared" si="910"/>
        <v>-135.43227785961486</v>
      </c>
      <c r="AE4515" s="128">
        <f t="shared" si="911"/>
        <v>2.2884678693971174E-4</v>
      </c>
      <c r="AF4515" s="128">
        <f t="shared" si="920"/>
        <v>0.83222336844236644</v>
      </c>
      <c r="AG4515" s="128">
        <f t="shared" si="921"/>
        <v>0.57211696734934236</v>
      </c>
      <c r="AH4515" s="93">
        <f t="shared" si="922"/>
        <v>-8.0241082728079824E-2</v>
      </c>
      <c r="AI4515" s="128">
        <f t="shared" si="912"/>
        <v>1.1525071523878987</v>
      </c>
    </row>
    <row r="4516" spans="1:35" x14ac:dyDescent="0.25">
      <c r="A4516" s="96">
        <v>1.8048</v>
      </c>
      <c r="B4516" s="216">
        <v>22.218665477771438</v>
      </c>
      <c r="E4516" s="153">
        <f t="shared" si="913"/>
        <v>8.6899669424163172E-3</v>
      </c>
      <c r="F4516" s="166"/>
      <c r="W4516" s="152">
        <f t="shared" si="914"/>
        <v>0.66172026353206048</v>
      </c>
      <c r="X4516" s="170">
        <v>6.5306712413724206</v>
      </c>
      <c r="Y4516" s="153">
        <f t="shared" si="915"/>
        <v>3.9999999999995595E-4</v>
      </c>
      <c r="Z4516" s="128">
        <f t="shared" si="917"/>
        <v>8.8754449677853557</v>
      </c>
      <c r="AA4516" s="128">
        <f t="shared" si="918"/>
        <v>0.61929999999999996</v>
      </c>
      <c r="AB4516" s="128">
        <f t="shared" si="916"/>
        <v>2.7491206739375237E-3</v>
      </c>
      <c r="AC4516" s="128">
        <f t="shared" si="919"/>
        <v>8.7692592612431834</v>
      </c>
      <c r="AD4516" s="128">
        <f t="shared" si="910"/>
        <v>-138.59583329191676</v>
      </c>
      <c r="AE4516" s="128">
        <f t="shared" si="911"/>
        <v>2.3419240696050472E-4</v>
      </c>
      <c r="AF4516" s="128">
        <f t="shared" si="920"/>
        <v>0.83245756084932698</v>
      </c>
      <c r="AG4516" s="128">
        <f t="shared" si="921"/>
        <v>0.5854810174013263</v>
      </c>
      <c r="AH4516" s="93">
        <f t="shared" si="922"/>
        <v>-8.0475275135040325E-2</v>
      </c>
      <c r="AI4516" s="128">
        <f t="shared" si="912"/>
        <v>1.161757434554396</v>
      </c>
    </row>
    <row r="4517" spans="1:35" x14ac:dyDescent="0.25">
      <c r="A4517" s="96">
        <v>1.8051999999999999</v>
      </c>
      <c r="B4517" s="216">
        <v>21.23116923431493</v>
      </c>
      <c r="E4517" s="153">
        <f t="shared" si="913"/>
        <v>8.6899669424163172E-3</v>
      </c>
      <c r="F4517" s="166"/>
      <c r="W4517" s="152">
        <f t="shared" si="914"/>
        <v>0.63738554042168138</v>
      </c>
      <c r="X4517" s="170">
        <v>6.2905061971051701</v>
      </c>
      <c r="Y4517" s="153">
        <f t="shared" si="915"/>
        <v>3.9999999999995595E-4</v>
      </c>
      <c r="Z4517" s="128">
        <f t="shared" si="917"/>
        <v>8.8754449677853557</v>
      </c>
      <c r="AA4517" s="128">
        <f t="shared" si="918"/>
        <v>0.61929999999999996</v>
      </c>
      <c r="AB4517" s="128">
        <f t="shared" si="916"/>
        <v>2.6860643546033616E-3</v>
      </c>
      <c r="AC4517" s="128">
        <f t="shared" si="919"/>
        <v>8.7719453255977875</v>
      </c>
      <c r="AD4517" s="128">
        <f t="shared" si="910"/>
        <v>-135.40181798712902</v>
      </c>
      <c r="AE4517" s="128">
        <f t="shared" si="911"/>
        <v>2.2879531734871657E-4</v>
      </c>
      <c r="AF4517" s="128">
        <f t="shared" si="920"/>
        <v>0.83268635616667575</v>
      </c>
      <c r="AG4517" s="128">
        <f t="shared" si="921"/>
        <v>0.57198829337185442</v>
      </c>
      <c r="AH4517" s="93">
        <f t="shared" si="922"/>
        <v>-8.0704070452389046E-2</v>
      </c>
      <c r="AI4517" s="128">
        <f t="shared" si="912"/>
        <v>1.152507152387898</v>
      </c>
    </row>
    <row r="4518" spans="1:35" x14ac:dyDescent="0.25">
      <c r="A4518" s="96">
        <v>1.8055999999999999</v>
      </c>
      <c r="B4518" s="216">
        <v>20.243672990858421</v>
      </c>
      <c r="E4518" s="153">
        <f t="shared" si="913"/>
        <v>8.2949684450337562E-3</v>
      </c>
      <c r="F4518" s="166"/>
      <c r="W4518" s="152">
        <f t="shared" si="914"/>
        <v>0.61305081731130151</v>
      </c>
      <c r="X4518" s="170">
        <v>6.0503411528379125</v>
      </c>
      <c r="Y4518" s="153">
        <f t="shared" si="915"/>
        <v>3.9999999999995595E-4</v>
      </c>
      <c r="Z4518" s="128">
        <f t="shared" si="917"/>
        <v>8.8754449677853557</v>
      </c>
      <c r="AA4518" s="128">
        <f t="shared" si="918"/>
        <v>0.61929999999999996</v>
      </c>
      <c r="AB4518" s="128">
        <f t="shared" si="916"/>
        <v>2.6220845663835562E-3</v>
      </c>
      <c r="AC4518" s="128">
        <f t="shared" si="919"/>
        <v>8.7745674101641704</v>
      </c>
      <c r="AD4518" s="128">
        <f t="shared" si="910"/>
        <v>-132.16230885959041</v>
      </c>
      <c r="AE4518" s="128">
        <f t="shared" si="911"/>
        <v>2.2332135451787985E-4</v>
      </c>
      <c r="AF4518" s="128">
        <f t="shared" si="920"/>
        <v>0.8329096775211936</v>
      </c>
      <c r="AG4518" s="128">
        <f t="shared" si="921"/>
        <v>0.55830338629476117</v>
      </c>
      <c r="AH4518" s="93">
        <f t="shared" si="922"/>
        <v>-8.0927391806906931E-2</v>
      </c>
      <c r="AI4518" s="128">
        <f t="shared" si="912"/>
        <v>1.1425225002512194</v>
      </c>
    </row>
    <row r="4519" spans="1:35" x14ac:dyDescent="0.25">
      <c r="A4519" s="96">
        <v>1.806</v>
      </c>
      <c r="B4519" s="216">
        <v>19.256176747401913</v>
      </c>
      <c r="E4519" s="153">
        <f t="shared" si="913"/>
        <v>7.8999699476555822E-3</v>
      </c>
      <c r="F4519" s="166"/>
      <c r="W4519" s="152">
        <f t="shared" si="914"/>
        <v>0.58871609420092197</v>
      </c>
      <c r="X4519" s="170">
        <v>5.8101761085706585</v>
      </c>
      <c r="Y4519" s="153">
        <f t="shared" si="915"/>
        <v>4.0000000000017799E-4</v>
      </c>
      <c r="Z4519" s="128">
        <f t="shared" si="917"/>
        <v>8.8754449677853557</v>
      </c>
      <c r="AA4519" s="128">
        <f t="shared" si="918"/>
        <v>0.61929999999999996</v>
      </c>
      <c r="AB4519" s="128">
        <f t="shared" si="916"/>
        <v>2.5571302866432806E-3</v>
      </c>
      <c r="AC4519" s="128">
        <f t="shared" si="919"/>
        <v>8.7771245404508136</v>
      </c>
      <c r="AD4519" s="128">
        <f t="shared" si="910"/>
        <v>-128.87472989543161</v>
      </c>
      <c r="AE4519" s="128">
        <f t="shared" si="911"/>
        <v>2.1776616564674392E-4</v>
      </c>
      <c r="AF4519" s="128">
        <f t="shared" si="920"/>
        <v>0.83312744368684033</v>
      </c>
      <c r="AG4519" s="128">
        <f t="shared" si="921"/>
        <v>0.54441541411661754</v>
      </c>
      <c r="AH4519" s="93">
        <f t="shared" si="922"/>
        <v>-8.1145157972553672E-2</v>
      </c>
      <c r="AI4519" s="128">
        <f t="shared" si="912"/>
        <v>1.1317124120597322</v>
      </c>
    </row>
    <row r="4520" spans="1:35" x14ac:dyDescent="0.25">
      <c r="A4520" s="96">
        <v>1.8064</v>
      </c>
      <c r="B4520" s="216">
        <v>19.256176747401913</v>
      </c>
      <c r="E4520" s="153">
        <f t="shared" si="913"/>
        <v>7.7024706989599172E-3</v>
      </c>
      <c r="F4520" s="166"/>
      <c r="W4520" s="152">
        <f t="shared" si="914"/>
        <v>0.58871609420092197</v>
      </c>
      <c r="X4520" s="170">
        <v>5.8101761085706585</v>
      </c>
      <c r="Y4520" s="153">
        <f t="shared" si="915"/>
        <v>3.9999999999995595E-4</v>
      </c>
      <c r="Z4520" s="128">
        <f t="shared" si="917"/>
        <v>8.8754449677853557</v>
      </c>
      <c r="AA4520" s="128">
        <f t="shared" si="918"/>
        <v>0.61929999999999996</v>
      </c>
      <c r="AB4520" s="128">
        <f t="shared" si="916"/>
        <v>2.5571302866418612E-3</v>
      </c>
      <c r="AC4520" s="128">
        <f t="shared" si="919"/>
        <v>8.779681670737455</v>
      </c>
      <c r="AD4520" s="128">
        <f t="shared" si="910"/>
        <v>-128.86107127717941</v>
      </c>
      <c r="AE4520" s="128">
        <f t="shared" si="911"/>
        <v>2.1774308598692828E-4</v>
      </c>
      <c r="AF4520" s="128">
        <f t="shared" si="920"/>
        <v>0.83334518677282721</v>
      </c>
      <c r="AG4520" s="128">
        <f t="shared" si="921"/>
        <v>0.54435771496738061</v>
      </c>
      <c r="AH4520" s="93">
        <f t="shared" si="922"/>
        <v>-8.1362901058540604E-2</v>
      </c>
      <c r="AI4520" s="128">
        <f t="shared" si="912"/>
        <v>1.1317124120597322</v>
      </c>
    </row>
    <row r="4521" spans="1:35" x14ac:dyDescent="0.25">
      <c r="A4521" s="96">
        <v>1.8068</v>
      </c>
      <c r="B4521" s="216">
        <v>19.256176747401913</v>
      </c>
      <c r="E4521" s="153">
        <f t="shared" si="913"/>
        <v>7.7024706989599172E-3</v>
      </c>
      <c r="F4521" s="166"/>
      <c r="W4521" s="152">
        <f t="shared" si="914"/>
        <v>0.58871609420092197</v>
      </c>
      <c r="X4521" s="170">
        <v>5.8101761085706585</v>
      </c>
      <c r="Y4521" s="153">
        <f t="shared" si="915"/>
        <v>3.9999999999995595E-4</v>
      </c>
      <c r="Z4521" s="128">
        <f t="shared" si="917"/>
        <v>8.8754449677853557</v>
      </c>
      <c r="AA4521" s="128">
        <f t="shared" si="918"/>
        <v>0.61929999999999996</v>
      </c>
      <c r="AB4521" s="128">
        <f t="shared" si="916"/>
        <v>2.5571302866418612E-3</v>
      </c>
      <c r="AC4521" s="128">
        <f t="shared" si="919"/>
        <v>8.7822388010240964</v>
      </c>
      <c r="AD4521" s="128">
        <f t="shared" si="910"/>
        <v>-128.84740824646818</v>
      </c>
      <c r="AE4521" s="128">
        <f t="shared" si="911"/>
        <v>2.1771999887115691E-4</v>
      </c>
      <c r="AF4521" s="128">
        <f t="shared" si="920"/>
        <v>0.83356290677169831</v>
      </c>
      <c r="AG4521" s="128">
        <f t="shared" si="921"/>
        <v>0.54429999717795219</v>
      </c>
      <c r="AH4521" s="93">
        <f t="shared" si="922"/>
        <v>-8.1580621057411762E-2</v>
      </c>
      <c r="AI4521" s="128">
        <f t="shared" si="912"/>
        <v>1.1317124120597322</v>
      </c>
    </row>
    <row r="4522" spans="1:35" x14ac:dyDescent="0.25">
      <c r="A4522" s="96">
        <v>1.8071999999999999</v>
      </c>
      <c r="B4522" s="216">
        <v>21.23116923431493</v>
      </c>
      <c r="E4522" s="153">
        <f t="shared" si="913"/>
        <v>8.0974691963424765E-3</v>
      </c>
      <c r="F4522" s="166"/>
      <c r="W4522" s="152">
        <f t="shared" si="914"/>
        <v>0.63738554042168061</v>
      </c>
      <c r="X4522" s="170">
        <v>6.2905061971051621</v>
      </c>
      <c r="Y4522" s="153">
        <f t="shared" si="915"/>
        <v>3.9999999999995595E-4</v>
      </c>
      <c r="Z4522" s="128">
        <f t="shared" si="917"/>
        <v>8.8754449677853557</v>
      </c>
      <c r="AA4522" s="128">
        <f t="shared" si="918"/>
        <v>0.61929999999999996</v>
      </c>
      <c r="AB4522" s="128">
        <f t="shared" si="916"/>
        <v>2.6860643546033594E-3</v>
      </c>
      <c r="AC4522" s="128">
        <f t="shared" si="919"/>
        <v>8.7849248653787004</v>
      </c>
      <c r="AD4522" s="128">
        <f t="shared" si="910"/>
        <v>-135.3289933188158</v>
      </c>
      <c r="AE4522" s="128">
        <f t="shared" si="911"/>
        <v>2.2867226181412162E-4</v>
      </c>
      <c r="AF4522" s="128">
        <f t="shared" si="920"/>
        <v>0.83379157903351242</v>
      </c>
      <c r="AG4522" s="128">
        <f t="shared" si="921"/>
        <v>0.57168065453536698</v>
      </c>
      <c r="AH4522" s="93">
        <f t="shared" si="922"/>
        <v>-8.1809293319225887E-2</v>
      </c>
      <c r="AI4522" s="128">
        <f t="shared" si="912"/>
        <v>1.1525071523878994</v>
      </c>
    </row>
    <row r="4523" spans="1:35" x14ac:dyDescent="0.25">
      <c r="A4523" s="96">
        <v>1.8075999999999999</v>
      </c>
      <c r="B4523" s="216">
        <v>22.218665477771438</v>
      </c>
      <c r="E4523" s="153">
        <f t="shared" si="913"/>
        <v>8.6899669424163172E-3</v>
      </c>
      <c r="F4523" s="166"/>
      <c r="W4523" s="152">
        <f t="shared" si="914"/>
        <v>0.66172026353206082</v>
      </c>
      <c r="X4523" s="170">
        <v>6.5306712413724233</v>
      </c>
      <c r="Y4523" s="153">
        <f t="shared" si="915"/>
        <v>3.9999999999995595E-4</v>
      </c>
      <c r="Z4523" s="128">
        <f t="shared" si="917"/>
        <v>8.8754449677853557</v>
      </c>
      <c r="AA4523" s="128">
        <f t="shared" si="918"/>
        <v>0.61929999999999996</v>
      </c>
      <c r="AB4523" s="128">
        <f t="shared" si="916"/>
        <v>2.7491206739375246E-3</v>
      </c>
      <c r="AC4523" s="128">
        <f t="shared" si="919"/>
        <v>8.7876739860526385</v>
      </c>
      <c r="AD4523" s="128">
        <f t="shared" si="910"/>
        <v>-138.49008738295427</v>
      </c>
      <c r="AE4523" s="128">
        <f t="shared" si="911"/>
        <v>2.3401372273632615E-4</v>
      </c>
      <c r="AF4523" s="128">
        <f t="shared" si="920"/>
        <v>0.83402559275624877</v>
      </c>
      <c r="AG4523" s="128">
        <f t="shared" si="921"/>
        <v>0.58503430684087976</v>
      </c>
      <c r="AH4523" s="93">
        <f t="shared" si="922"/>
        <v>-8.2043307041962207E-2</v>
      </c>
      <c r="AI4523" s="128">
        <f t="shared" si="912"/>
        <v>1.1617574345543953</v>
      </c>
    </row>
    <row r="4524" spans="1:35" x14ac:dyDescent="0.25">
      <c r="A4524" s="96">
        <v>1.8080000000000001</v>
      </c>
      <c r="B4524" s="216">
        <v>22.218665477771438</v>
      </c>
      <c r="E4524" s="153">
        <f t="shared" si="913"/>
        <v>8.8874661911125304E-3</v>
      </c>
      <c r="F4524" s="166"/>
      <c r="W4524" s="152">
        <f t="shared" si="914"/>
        <v>0.66172026353206082</v>
      </c>
      <c r="X4524" s="170">
        <v>6.5306712413724233</v>
      </c>
      <c r="Y4524" s="153">
        <f t="shared" si="915"/>
        <v>4.0000000000017799E-4</v>
      </c>
      <c r="Z4524" s="128">
        <f t="shared" si="917"/>
        <v>8.8754449677853557</v>
      </c>
      <c r="AA4524" s="128">
        <f t="shared" si="918"/>
        <v>0.61929999999999996</v>
      </c>
      <c r="AB4524" s="128">
        <f t="shared" si="916"/>
        <v>2.7491206739390507E-3</v>
      </c>
      <c r="AC4524" s="128">
        <f t="shared" si="919"/>
        <v>8.7904231067265783</v>
      </c>
      <c r="AD4524" s="128">
        <f t="shared" si="910"/>
        <v>-138.47427954953326</v>
      </c>
      <c r="AE4524" s="128">
        <f t="shared" si="911"/>
        <v>2.3398701143866472E-4</v>
      </c>
      <c r="AF4524" s="128">
        <f t="shared" si="920"/>
        <v>0.83425957976768739</v>
      </c>
      <c r="AG4524" s="128">
        <f t="shared" si="921"/>
        <v>0.58496752859640155</v>
      </c>
      <c r="AH4524" s="93">
        <f t="shared" si="922"/>
        <v>-8.2277294053400868E-2</v>
      </c>
      <c r="AI4524" s="128">
        <f t="shared" si="912"/>
        <v>1.1617574345543953</v>
      </c>
    </row>
    <row r="4525" spans="1:35" x14ac:dyDescent="0.25">
      <c r="A4525" s="96">
        <v>1.8084</v>
      </c>
      <c r="B4525" s="216">
        <v>21.23116923431493</v>
      </c>
      <c r="E4525" s="153">
        <f t="shared" si="913"/>
        <v>8.6899669424163172E-3</v>
      </c>
      <c r="F4525" s="166"/>
      <c r="W4525" s="152">
        <f t="shared" si="914"/>
        <v>0.63738554042168138</v>
      </c>
      <c r="X4525" s="170">
        <v>6.2905061971051701</v>
      </c>
      <c r="Y4525" s="153">
        <f t="shared" si="915"/>
        <v>3.9999999999995595E-4</v>
      </c>
      <c r="Z4525" s="128">
        <f t="shared" si="917"/>
        <v>8.8754449677853557</v>
      </c>
      <c r="AA4525" s="128">
        <f t="shared" si="918"/>
        <v>0.61929999999999996</v>
      </c>
      <c r="AB4525" s="128">
        <f t="shared" si="916"/>
        <v>2.6860643546033616E-3</v>
      </c>
      <c r="AC4525" s="128">
        <f t="shared" si="919"/>
        <v>8.7931091710811824</v>
      </c>
      <c r="AD4525" s="128">
        <f t="shared" si="910"/>
        <v>-135.28301201579245</v>
      </c>
      <c r="AE4525" s="128">
        <f t="shared" si="911"/>
        <v>2.2859456487493916E-4</v>
      </c>
      <c r="AF4525" s="128">
        <f t="shared" si="920"/>
        <v>0.83448817433256228</v>
      </c>
      <c r="AG4525" s="128">
        <f t="shared" si="921"/>
        <v>0.57148641218741081</v>
      </c>
      <c r="AH4525" s="93">
        <f t="shared" si="922"/>
        <v>-8.2505888618275805E-2</v>
      </c>
      <c r="AI4525" s="128">
        <f t="shared" si="912"/>
        <v>1.152507152387898</v>
      </c>
    </row>
    <row r="4526" spans="1:35" x14ac:dyDescent="0.25">
      <c r="A4526" s="96">
        <v>1.8088</v>
      </c>
      <c r="B4526" s="216">
        <v>19.256176747401913</v>
      </c>
      <c r="E4526" s="153">
        <f t="shared" si="913"/>
        <v>8.0974691963424765E-3</v>
      </c>
      <c r="F4526" s="166"/>
      <c r="W4526" s="152">
        <f t="shared" si="914"/>
        <v>0.58871609420092164</v>
      </c>
      <c r="X4526" s="170">
        <v>5.8101761085706558</v>
      </c>
      <c r="Y4526" s="153">
        <f t="shared" si="915"/>
        <v>3.9999999999995595E-4</v>
      </c>
      <c r="Z4526" s="128">
        <f t="shared" si="917"/>
        <v>8.8754449677853557</v>
      </c>
      <c r="AA4526" s="128">
        <f t="shared" si="918"/>
        <v>0.61929999999999996</v>
      </c>
      <c r="AB4526" s="128">
        <f t="shared" si="916"/>
        <v>2.5571302866418595E-3</v>
      </c>
      <c r="AC4526" s="128">
        <f t="shared" si="919"/>
        <v>8.7956663013678238</v>
      </c>
      <c r="AD4526" s="128">
        <f t="shared" si="910"/>
        <v>-128.77559120445568</v>
      </c>
      <c r="AE4526" s="128">
        <f t="shared" si="911"/>
        <v>2.1759864597381358E-4</v>
      </c>
      <c r="AF4526" s="128">
        <f t="shared" si="920"/>
        <v>0.8347057729785361</v>
      </c>
      <c r="AG4526" s="128">
        <f t="shared" si="921"/>
        <v>0.54399661493459384</v>
      </c>
      <c r="AH4526" s="93">
        <f t="shared" si="922"/>
        <v>-8.2723487264249621E-2</v>
      </c>
      <c r="AI4526" s="128">
        <f t="shared" si="912"/>
        <v>1.1317124120597328</v>
      </c>
    </row>
    <row r="4527" spans="1:35" x14ac:dyDescent="0.25">
      <c r="A4527" s="96">
        <v>1.8091999999999999</v>
      </c>
      <c r="B4527" s="216">
        <v>19.256176747401913</v>
      </c>
      <c r="E4527" s="153">
        <f t="shared" si="913"/>
        <v>7.7024706989599172E-3</v>
      </c>
      <c r="F4527" s="166"/>
      <c r="W4527" s="152">
        <f t="shared" si="914"/>
        <v>0.58871609420092164</v>
      </c>
      <c r="X4527" s="170">
        <v>5.8101761085706558</v>
      </c>
      <c r="Y4527" s="153">
        <f t="shared" si="915"/>
        <v>3.9999999999995595E-4</v>
      </c>
      <c r="Z4527" s="128">
        <f t="shared" si="917"/>
        <v>8.8754449677853557</v>
      </c>
      <c r="AA4527" s="128">
        <f t="shared" si="918"/>
        <v>0.61929999999999996</v>
      </c>
      <c r="AB4527" s="128">
        <f t="shared" si="916"/>
        <v>2.5571302866418595E-3</v>
      </c>
      <c r="AC4527" s="128">
        <f t="shared" si="919"/>
        <v>8.7982234316544652</v>
      </c>
      <c r="AD4527" s="128">
        <f t="shared" si="910"/>
        <v>-128.761900591</v>
      </c>
      <c r="AE4527" s="128">
        <f t="shared" si="911"/>
        <v>2.1757551225008037E-4</v>
      </c>
      <c r="AF4527" s="128">
        <f t="shared" si="920"/>
        <v>0.8349233484907862</v>
      </c>
      <c r="AG4527" s="128">
        <f t="shared" si="921"/>
        <v>0.5439387806252608</v>
      </c>
      <c r="AH4527" s="93">
        <f t="shared" si="922"/>
        <v>-8.2941062776499708E-2</v>
      </c>
      <c r="AI4527" s="128">
        <f t="shared" si="912"/>
        <v>1.1317124120597328</v>
      </c>
    </row>
    <row r="4528" spans="1:35" x14ac:dyDescent="0.25">
      <c r="A4528" s="96">
        <v>1.8095999999999999</v>
      </c>
      <c r="B4528" s="216">
        <v>20.243672990858421</v>
      </c>
      <c r="E4528" s="153">
        <f t="shared" si="913"/>
        <v>7.8999699476511968E-3</v>
      </c>
      <c r="F4528" s="166"/>
      <c r="W4528" s="152">
        <f t="shared" si="914"/>
        <v>0.61305081731130173</v>
      </c>
      <c r="X4528" s="170">
        <v>6.0503411528379152</v>
      </c>
      <c r="Y4528" s="153">
        <f t="shared" si="915"/>
        <v>3.9999999999995595E-4</v>
      </c>
      <c r="Z4528" s="128">
        <f t="shared" si="917"/>
        <v>8.8754449677853557</v>
      </c>
      <c r="AA4528" s="128">
        <f t="shared" si="918"/>
        <v>0.61929999999999996</v>
      </c>
      <c r="AB4528" s="128">
        <f t="shared" si="916"/>
        <v>2.622084566383557E-3</v>
      </c>
      <c r="AC4528" s="128">
        <f t="shared" si="919"/>
        <v>8.8008455162208481</v>
      </c>
      <c r="AD4528" s="128">
        <f t="shared" si="910"/>
        <v>-132.01821284906868</v>
      </c>
      <c r="AE4528" s="128">
        <f t="shared" si="911"/>
        <v>2.230778681825698E-4</v>
      </c>
      <c r="AF4528" s="128">
        <f t="shared" si="920"/>
        <v>0.83514642635896874</v>
      </c>
      <c r="AG4528" s="128">
        <f t="shared" si="921"/>
        <v>0.55769467045648591</v>
      </c>
      <c r="AH4528" s="93">
        <f t="shared" si="922"/>
        <v>-8.3164140644682277E-2</v>
      </c>
      <c r="AI4528" s="128">
        <f t="shared" si="912"/>
        <v>1.1425225002512192</v>
      </c>
    </row>
    <row r="4529" spans="1:35" x14ac:dyDescent="0.25">
      <c r="A4529" s="96">
        <v>1.81</v>
      </c>
      <c r="B4529" s="216">
        <v>20.243672990858421</v>
      </c>
      <c r="E4529" s="153">
        <f t="shared" si="913"/>
        <v>8.0974691963469712E-3</v>
      </c>
      <c r="F4529" s="166"/>
      <c r="W4529" s="152">
        <f t="shared" si="914"/>
        <v>0.61305081731130173</v>
      </c>
      <c r="X4529" s="170">
        <v>6.0503411528379152</v>
      </c>
      <c r="Y4529" s="153">
        <f t="shared" si="915"/>
        <v>4.0000000000017799E-4</v>
      </c>
      <c r="Z4529" s="128">
        <f t="shared" si="917"/>
        <v>8.8754449677853557</v>
      </c>
      <c r="AA4529" s="128">
        <f t="shared" si="918"/>
        <v>0.61929999999999996</v>
      </c>
      <c r="AB4529" s="128">
        <f t="shared" si="916"/>
        <v>2.6220845663850125E-3</v>
      </c>
      <c r="AC4529" s="128">
        <f t="shared" si="919"/>
        <v>8.8034676007872328</v>
      </c>
      <c r="AD4529" s="128">
        <f t="shared" si="910"/>
        <v>-132.00380842921001</v>
      </c>
      <c r="AE4529" s="128">
        <f t="shared" si="911"/>
        <v>2.2305352830396421E-4</v>
      </c>
      <c r="AF4529" s="128">
        <f t="shared" si="920"/>
        <v>0.83536947988727273</v>
      </c>
      <c r="AG4529" s="128">
        <f t="shared" si="921"/>
        <v>0.55763382075966239</v>
      </c>
      <c r="AH4529" s="93">
        <f t="shared" si="922"/>
        <v>-8.3387194172986248E-2</v>
      </c>
      <c r="AI4529" s="128">
        <f t="shared" si="912"/>
        <v>1.1425225002512192</v>
      </c>
    </row>
    <row r="4530" spans="1:35" x14ac:dyDescent="0.25">
      <c r="A4530" s="96">
        <v>1.8104</v>
      </c>
      <c r="B4530" s="216">
        <v>21.23116923431493</v>
      </c>
      <c r="E4530" s="153">
        <f t="shared" si="913"/>
        <v>8.2949684450337562E-3</v>
      </c>
      <c r="F4530" s="166"/>
      <c r="W4530" s="152">
        <f t="shared" si="914"/>
        <v>0.63738554042168094</v>
      </c>
      <c r="X4530" s="170">
        <v>6.2905061971051666</v>
      </c>
      <c r="Y4530" s="153">
        <f t="shared" si="915"/>
        <v>3.9999999999995595E-4</v>
      </c>
      <c r="Z4530" s="128">
        <f t="shared" si="917"/>
        <v>8.8754449677853557</v>
      </c>
      <c r="AA4530" s="128">
        <f t="shared" si="918"/>
        <v>0.61929999999999996</v>
      </c>
      <c r="AB4530" s="128">
        <f t="shared" si="916"/>
        <v>2.6860643546033603E-3</v>
      </c>
      <c r="AC4530" s="128">
        <f t="shared" si="919"/>
        <v>8.8061536651418368</v>
      </c>
      <c r="AD4530" s="128">
        <f t="shared" si="910"/>
        <v>-135.20962691693978</v>
      </c>
      <c r="AE4530" s="128">
        <f t="shared" si="911"/>
        <v>2.2847056235244528E-4</v>
      </c>
      <c r="AF4530" s="128">
        <f t="shared" si="920"/>
        <v>0.83559795044962515</v>
      </c>
      <c r="AG4530" s="128">
        <f t="shared" si="921"/>
        <v>0.57117640588117613</v>
      </c>
      <c r="AH4530" s="93">
        <f t="shared" si="922"/>
        <v>-8.3615664735338699E-2</v>
      </c>
      <c r="AI4530" s="128">
        <f t="shared" si="912"/>
        <v>1.1525071523878987</v>
      </c>
    </row>
    <row r="4531" spans="1:35" x14ac:dyDescent="0.25">
      <c r="A4531" s="96">
        <v>1.8108</v>
      </c>
      <c r="B4531" s="216">
        <v>21.23116923431493</v>
      </c>
      <c r="E4531" s="153">
        <f t="shared" si="913"/>
        <v>8.4924676937250358E-3</v>
      </c>
      <c r="F4531" s="166"/>
      <c r="W4531" s="152">
        <f t="shared" si="914"/>
        <v>0.63738554042168094</v>
      </c>
      <c r="X4531" s="170">
        <v>6.2905061971051666</v>
      </c>
      <c r="Y4531" s="153">
        <f t="shared" si="915"/>
        <v>3.9999999999995595E-4</v>
      </c>
      <c r="Z4531" s="128">
        <f t="shared" si="917"/>
        <v>8.8754449677853557</v>
      </c>
      <c r="AA4531" s="128">
        <f t="shared" si="918"/>
        <v>0.61929999999999996</v>
      </c>
      <c r="AB4531" s="128">
        <f t="shared" si="916"/>
        <v>2.6860643546033603E-3</v>
      </c>
      <c r="AC4531" s="128">
        <f t="shared" si="919"/>
        <v>8.8088397294964409</v>
      </c>
      <c r="AD4531" s="128">
        <f t="shared" si="910"/>
        <v>-135.19450080758278</v>
      </c>
      <c r="AE4531" s="128">
        <f t="shared" si="911"/>
        <v>2.2844500299850132E-4</v>
      </c>
      <c r="AF4531" s="128">
        <f t="shared" si="920"/>
        <v>0.83582639545262361</v>
      </c>
      <c r="AG4531" s="128">
        <f t="shared" si="921"/>
        <v>0.57111250749631626</v>
      </c>
      <c r="AH4531" s="93">
        <f t="shared" si="922"/>
        <v>-8.3844109738337197E-2</v>
      </c>
      <c r="AI4531" s="128">
        <f t="shared" si="912"/>
        <v>1.1525071523878987</v>
      </c>
    </row>
    <row r="4532" spans="1:35" x14ac:dyDescent="0.25">
      <c r="A4532" s="96">
        <v>1.8111999999999999</v>
      </c>
      <c r="B4532" s="216">
        <v>20.243672990858421</v>
      </c>
      <c r="E4532" s="153">
        <f t="shared" si="913"/>
        <v>8.2949684450337562E-3</v>
      </c>
      <c r="F4532" s="166"/>
      <c r="W4532" s="152">
        <f t="shared" si="914"/>
        <v>0.61305081731130195</v>
      </c>
      <c r="X4532" s="170">
        <v>6.050341152837917</v>
      </c>
      <c r="Y4532" s="153">
        <f t="shared" si="915"/>
        <v>3.9999999999995595E-4</v>
      </c>
      <c r="Z4532" s="128">
        <f t="shared" si="917"/>
        <v>8.8754449677853557</v>
      </c>
      <c r="AA4532" s="128">
        <f t="shared" si="918"/>
        <v>0.61929999999999996</v>
      </c>
      <c r="AB4532" s="128">
        <f t="shared" si="916"/>
        <v>2.6220845663835575E-3</v>
      </c>
      <c r="AC4532" s="128">
        <f t="shared" si="919"/>
        <v>8.8114618140628238</v>
      </c>
      <c r="AD4532" s="128">
        <f t="shared" si="910"/>
        <v>-131.95986286087575</v>
      </c>
      <c r="AE4532" s="128">
        <f t="shared" si="911"/>
        <v>2.2297927124890704E-4</v>
      </c>
      <c r="AF4532" s="128">
        <f t="shared" si="920"/>
        <v>0.83604937472387253</v>
      </c>
      <c r="AG4532" s="128">
        <f t="shared" si="921"/>
        <v>0.55744817812232894</v>
      </c>
      <c r="AH4532" s="93">
        <f t="shared" si="922"/>
        <v>-8.4067089009586107E-2</v>
      </c>
      <c r="AI4532" s="128">
        <f t="shared" si="912"/>
        <v>1.1425225002512185</v>
      </c>
    </row>
    <row r="4533" spans="1:35" x14ac:dyDescent="0.25">
      <c r="A4533" s="96">
        <v>1.8115999999999999</v>
      </c>
      <c r="B4533" s="216">
        <v>20.243672990858421</v>
      </c>
      <c r="E4533" s="153">
        <f t="shared" si="913"/>
        <v>8.0974691963424765E-3</v>
      </c>
      <c r="F4533" s="166"/>
      <c r="W4533" s="152">
        <f t="shared" si="914"/>
        <v>0.61305081731130195</v>
      </c>
      <c r="X4533" s="170">
        <v>6.050341152837917</v>
      </c>
      <c r="Y4533" s="153">
        <f t="shared" si="915"/>
        <v>3.9999999999995595E-4</v>
      </c>
      <c r="Z4533" s="128">
        <f t="shared" si="917"/>
        <v>8.8754449677853557</v>
      </c>
      <c r="AA4533" s="128">
        <f t="shared" si="918"/>
        <v>0.61929999999999996</v>
      </c>
      <c r="AB4533" s="128">
        <f t="shared" si="916"/>
        <v>2.6220845663835575E-3</v>
      </c>
      <c r="AC4533" s="128">
        <f t="shared" si="919"/>
        <v>8.8140838986292067</v>
      </c>
      <c r="AD4533" s="128">
        <f t="shared" si="910"/>
        <v>-131.94543917919825</v>
      </c>
      <c r="AE4533" s="128">
        <f t="shared" si="911"/>
        <v>2.2295489882262948E-4</v>
      </c>
      <c r="AF4533" s="128">
        <f t="shared" si="920"/>
        <v>0.83627232962269515</v>
      </c>
      <c r="AG4533" s="128">
        <f t="shared" si="921"/>
        <v>0.55738724705663512</v>
      </c>
      <c r="AH4533" s="93">
        <f t="shared" si="922"/>
        <v>-8.4290043908408732E-2</v>
      </c>
      <c r="AI4533" s="128">
        <f t="shared" si="912"/>
        <v>1.1425225002512185</v>
      </c>
    </row>
    <row r="4534" spans="1:35" x14ac:dyDescent="0.25">
      <c r="A4534" s="96">
        <v>1.8120000000000001</v>
      </c>
      <c r="B4534" s="216">
        <v>20.243672990858421</v>
      </c>
      <c r="E4534" s="153">
        <f t="shared" si="913"/>
        <v>8.0974691963469712E-3</v>
      </c>
      <c r="F4534" s="166"/>
      <c r="W4534" s="152">
        <f t="shared" si="914"/>
        <v>0.61305081731130195</v>
      </c>
      <c r="X4534" s="170">
        <v>6.050341152837917</v>
      </c>
      <c r="Y4534" s="153">
        <f t="shared" si="915"/>
        <v>4.0000000000017799E-4</v>
      </c>
      <c r="Z4534" s="128">
        <f t="shared" si="917"/>
        <v>8.8754449677853557</v>
      </c>
      <c r="AA4534" s="128">
        <f t="shared" si="918"/>
        <v>0.61929999999999996</v>
      </c>
      <c r="AB4534" s="128">
        <f t="shared" si="916"/>
        <v>2.6220845663850129E-3</v>
      </c>
      <c r="AC4534" s="128">
        <f t="shared" si="919"/>
        <v>8.8167059831955914</v>
      </c>
      <c r="AD4534" s="128">
        <f t="shared" si="910"/>
        <v>-131.93101074019864</v>
      </c>
      <c r="AE4534" s="128">
        <f t="shared" si="911"/>
        <v>2.2293051835766352E-4</v>
      </c>
      <c r="AF4534" s="128">
        <f t="shared" si="920"/>
        <v>0.8364952601410528</v>
      </c>
      <c r="AG4534" s="128">
        <f t="shared" si="921"/>
        <v>0.55732629589391081</v>
      </c>
      <c r="AH4534" s="93">
        <f t="shared" si="922"/>
        <v>-8.4512974426766391E-2</v>
      </c>
      <c r="AI4534" s="128">
        <f t="shared" si="912"/>
        <v>1.1425225002512185</v>
      </c>
    </row>
    <row r="4535" spans="1:35" x14ac:dyDescent="0.25">
      <c r="A4535" s="96">
        <v>1.8124</v>
      </c>
      <c r="B4535" s="216">
        <v>21.23116923431493</v>
      </c>
      <c r="E4535" s="153">
        <f t="shared" si="913"/>
        <v>8.2949684450337562E-3</v>
      </c>
      <c r="F4535" s="166"/>
      <c r="W4535" s="152">
        <f t="shared" si="914"/>
        <v>0.63738554042168127</v>
      </c>
      <c r="X4535" s="170">
        <v>6.2905061971051692</v>
      </c>
      <c r="Y4535" s="153">
        <f t="shared" si="915"/>
        <v>3.9999999999995595E-4</v>
      </c>
      <c r="Z4535" s="128">
        <f t="shared" si="917"/>
        <v>8.8754449677853557</v>
      </c>
      <c r="AA4535" s="128">
        <f t="shared" si="918"/>
        <v>0.61929999999999996</v>
      </c>
      <c r="AB4535" s="128">
        <f t="shared" si="916"/>
        <v>2.6860643546033612E-3</v>
      </c>
      <c r="AC4535" s="128">
        <f t="shared" si="919"/>
        <v>8.8193920475501955</v>
      </c>
      <c r="AD4535" s="128">
        <f t="shared" si="910"/>
        <v>-135.13502773304876</v>
      </c>
      <c r="AE4535" s="128">
        <f t="shared" si="911"/>
        <v>2.2834450832890239E-4</v>
      </c>
      <c r="AF4535" s="128">
        <f t="shared" si="920"/>
        <v>0.83672360464938167</v>
      </c>
      <c r="AG4535" s="128">
        <f t="shared" si="921"/>
        <v>0.57086127082231886</v>
      </c>
      <c r="AH4535" s="93">
        <f t="shared" si="922"/>
        <v>-8.4741318935095289E-2</v>
      </c>
      <c r="AI4535" s="128">
        <f t="shared" si="912"/>
        <v>1.1525071523878982</v>
      </c>
    </row>
    <row r="4536" spans="1:35" x14ac:dyDescent="0.25">
      <c r="A4536" s="96">
        <v>1.8128</v>
      </c>
      <c r="B4536" s="216">
        <v>21.23116923431493</v>
      </c>
      <c r="E4536" s="153">
        <f t="shared" si="913"/>
        <v>8.4924676937250358E-3</v>
      </c>
      <c r="F4536" s="166"/>
      <c r="W4536" s="152">
        <f t="shared" si="914"/>
        <v>0.63738554042168127</v>
      </c>
      <c r="X4536" s="170">
        <v>6.2905061971051692</v>
      </c>
      <c r="Y4536" s="153">
        <f t="shared" si="915"/>
        <v>3.9999999999995595E-4</v>
      </c>
      <c r="Z4536" s="128">
        <f t="shared" si="917"/>
        <v>8.8754449677853557</v>
      </c>
      <c r="AA4536" s="128">
        <f t="shared" si="918"/>
        <v>0.61929999999999996</v>
      </c>
      <c r="AB4536" s="128">
        <f t="shared" si="916"/>
        <v>2.6860643546033612E-3</v>
      </c>
      <c r="AC4536" s="128">
        <f t="shared" si="919"/>
        <v>8.8220781119047995</v>
      </c>
      <c r="AD4536" s="128">
        <f t="shared" si="910"/>
        <v>-135.11987641809941</v>
      </c>
      <c r="AE4536" s="128">
        <f t="shared" si="911"/>
        <v>2.28318906383791E-4</v>
      </c>
      <c r="AF4536" s="128">
        <f t="shared" si="920"/>
        <v>0.83695192355576542</v>
      </c>
      <c r="AG4536" s="128">
        <f t="shared" si="921"/>
        <v>0.57079726595954039</v>
      </c>
      <c r="AH4536" s="93">
        <f t="shared" si="922"/>
        <v>-8.4969637841479081E-2</v>
      </c>
      <c r="AI4536" s="128">
        <f t="shared" si="912"/>
        <v>1.1525071523878982</v>
      </c>
    </row>
    <row r="4537" spans="1:35" x14ac:dyDescent="0.25">
      <c r="A4537" s="96">
        <v>1.8131999999999999</v>
      </c>
      <c r="B4537" s="216">
        <v>21.23116923431493</v>
      </c>
      <c r="E4537" s="153">
        <f t="shared" si="913"/>
        <v>8.4924676937250358E-3</v>
      </c>
      <c r="F4537" s="166"/>
      <c r="W4537" s="152">
        <f t="shared" si="914"/>
        <v>0.63738554042168127</v>
      </c>
      <c r="X4537" s="170">
        <v>6.2905061971051692</v>
      </c>
      <c r="Y4537" s="153">
        <f t="shared" si="915"/>
        <v>3.9999999999995595E-4</v>
      </c>
      <c r="Z4537" s="128">
        <f t="shared" si="917"/>
        <v>8.8754449677853557</v>
      </c>
      <c r="AA4537" s="128">
        <f t="shared" si="918"/>
        <v>0.61929999999999996</v>
      </c>
      <c r="AB4537" s="128">
        <f t="shared" si="916"/>
        <v>2.6860643546033612E-3</v>
      </c>
      <c r="AC4537" s="128">
        <f t="shared" si="919"/>
        <v>8.8247641762594036</v>
      </c>
      <c r="AD4537" s="128">
        <f t="shared" si="910"/>
        <v>-135.10471998894189</v>
      </c>
      <c r="AE4537" s="128">
        <f t="shared" si="911"/>
        <v>2.2829329579694278E-4</v>
      </c>
      <c r="AF4537" s="128">
        <f t="shared" si="920"/>
        <v>0.83718021685156241</v>
      </c>
      <c r="AG4537" s="128">
        <f t="shared" si="921"/>
        <v>0.57073323949241983</v>
      </c>
      <c r="AH4537" s="93">
        <f t="shared" si="922"/>
        <v>-8.5197931137276028E-2</v>
      </c>
      <c r="AI4537" s="128">
        <f t="shared" si="912"/>
        <v>1.1525071523878982</v>
      </c>
    </row>
    <row r="4538" spans="1:35" x14ac:dyDescent="0.25">
      <c r="A4538" s="96">
        <v>1.8135999999999999</v>
      </c>
      <c r="B4538" s="216">
        <v>20.243672990858421</v>
      </c>
      <c r="E4538" s="153">
        <f t="shared" si="913"/>
        <v>8.2949684450337562E-3</v>
      </c>
      <c r="F4538" s="166"/>
      <c r="W4538" s="152">
        <f t="shared" si="914"/>
        <v>0.6130508173113014</v>
      </c>
      <c r="X4538" s="170">
        <v>6.0503411528379116</v>
      </c>
      <c r="Y4538" s="153">
        <f t="shared" si="915"/>
        <v>3.9999999999995595E-4</v>
      </c>
      <c r="Z4538" s="128">
        <f t="shared" si="917"/>
        <v>8.8754449677853557</v>
      </c>
      <c r="AA4538" s="128">
        <f t="shared" si="918"/>
        <v>0.61929999999999996</v>
      </c>
      <c r="AB4538" s="128">
        <f t="shared" si="916"/>
        <v>2.6220845663835562E-3</v>
      </c>
      <c r="AC4538" s="128">
        <f t="shared" si="919"/>
        <v>8.8273862608257865</v>
      </c>
      <c r="AD4538" s="128">
        <f t="shared" si="910"/>
        <v>-131.8721916530194</v>
      </c>
      <c r="AE4538" s="128">
        <f t="shared" si="911"/>
        <v>2.228311287636581E-4</v>
      </c>
      <c r="AF4538" s="128">
        <f t="shared" si="920"/>
        <v>0.83740304798032605</v>
      </c>
      <c r="AG4538" s="128">
        <f t="shared" si="921"/>
        <v>0.55707782190920663</v>
      </c>
      <c r="AH4538" s="93">
        <f t="shared" si="922"/>
        <v>-8.5420762266039688E-2</v>
      </c>
      <c r="AI4538" s="128">
        <f t="shared" si="912"/>
        <v>1.1425225002512196</v>
      </c>
    </row>
    <row r="4539" spans="1:35" x14ac:dyDescent="0.25">
      <c r="A4539" s="96">
        <v>1.8140000000000001</v>
      </c>
      <c r="B4539" s="216">
        <v>20.243672990858421</v>
      </c>
      <c r="E4539" s="153">
        <f t="shared" si="913"/>
        <v>8.0974691963469712E-3</v>
      </c>
      <c r="F4539" s="166"/>
      <c r="W4539" s="152">
        <f t="shared" si="914"/>
        <v>0.6130508173113014</v>
      </c>
      <c r="X4539" s="170">
        <v>6.0503411528379116</v>
      </c>
      <c r="Y4539" s="153">
        <f t="shared" si="915"/>
        <v>4.0000000000017799E-4</v>
      </c>
      <c r="Z4539" s="128">
        <f t="shared" si="917"/>
        <v>8.8754449677853557</v>
      </c>
      <c r="AA4539" s="128">
        <f t="shared" si="918"/>
        <v>0.61929999999999996</v>
      </c>
      <c r="AB4539" s="128">
        <f t="shared" si="916"/>
        <v>2.6220845663850116E-3</v>
      </c>
      <c r="AC4539" s="128">
        <f t="shared" si="919"/>
        <v>8.8300083453921712</v>
      </c>
      <c r="AD4539" s="128">
        <f t="shared" si="910"/>
        <v>-131.85773907879673</v>
      </c>
      <c r="AE4539" s="128">
        <f t="shared" si="911"/>
        <v>2.2280670751618199E-4</v>
      </c>
      <c r="AF4539" s="128">
        <f t="shared" si="920"/>
        <v>0.83762585468784223</v>
      </c>
      <c r="AG4539" s="128">
        <f t="shared" si="921"/>
        <v>0.55701676879020712</v>
      </c>
      <c r="AH4539" s="93">
        <f t="shared" si="922"/>
        <v>-8.5643568973555864E-2</v>
      </c>
      <c r="AI4539" s="128">
        <f t="shared" si="912"/>
        <v>1.1425225002512196</v>
      </c>
    </row>
    <row r="4540" spans="1:35" x14ac:dyDescent="0.25">
      <c r="A4540" s="96">
        <v>1.8144</v>
      </c>
      <c r="B4540" s="216">
        <v>20.243672990858421</v>
      </c>
      <c r="E4540" s="153">
        <f t="shared" si="913"/>
        <v>8.0974691963424765E-3</v>
      </c>
      <c r="F4540" s="166"/>
      <c r="W4540" s="152">
        <f t="shared" si="914"/>
        <v>0.6130508173113014</v>
      </c>
      <c r="X4540" s="170">
        <v>6.0503411528379116</v>
      </c>
      <c r="Y4540" s="153">
        <f t="shared" si="915"/>
        <v>3.9999999999995595E-4</v>
      </c>
      <c r="Z4540" s="128">
        <f t="shared" si="917"/>
        <v>8.8754449677853557</v>
      </c>
      <c r="AA4540" s="128">
        <f t="shared" si="918"/>
        <v>0.61929999999999996</v>
      </c>
      <c r="AB4540" s="128">
        <f t="shared" si="916"/>
        <v>2.6220845663835562E-3</v>
      </c>
      <c r="AC4540" s="128">
        <f t="shared" si="919"/>
        <v>8.8326304299585541</v>
      </c>
      <c r="AD4540" s="128">
        <f t="shared" si="910"/>
        <v>-131.84328174703239</v>
      </c>
      <c r="AE4540" s="128">
        <f t="shared" si="911"/>
        <v>2.2278227822964647E-4</v>
      </c>
      <c r="AF4540" s="128">
        <f t="shared" si="920"/>
        <v>0.83784863696607192</v>
      </c>
      <c r="AG4540" s="128">
        <f t="shared" si="921"/>
        <v>0.55695569557417757</v>
      </c>
      <c r="AH4540" s="93">
        <f t="shared" si="922"/>
        <v>-8.5866351251785517E-2</v>
      </c>
      <c r="AI4540" s="128">
        <f t="shared" si="912"/>
        <v>1.1425225002512196</v>
      </c>
    </row>
    <row r="4541" spans="1:35" x14ac:dyDescent="0.25">
      <c r="A4541" s="96">
        <v>1.8148</v>
      </c>
      <c r="B4541" s="216">
        <v>20.243672990858421</v>
      </c>
      <c r="E4541" s="153">
        <f t="shared" si="913"/>
        <v>8.0974691963424765E-3</v>
      </c>
      <c r="F4541" s="166"/>
      <c r="W4541" s="152">
        <f t="shared" si="914"/>
        <v>0.6130508173113014</v>
      </c>
      <c r="X4541" s="170">
        <v>6.0503411528379116</v>
      </c>
      <c r="Y4541" s="153">
        <f t="shared" si="915"/>
        <v>3.9999999999995595E-4</v>
      </c>
      <c r="Z4541" s="128">
        <f t="shared" si="917"/>
        <v>8.8754449677853557</v>
      </c>
      <c r="AA4541" s="128">
        <f t="shared" si="918"/>
        <v>0.61929999999999996</v>
      </c>
      <c r="AB4541" s="128">
        <f t="shared" si="916"/>
        <v>2.6220845663835562E-3</v>
      </c>
      <c r="AC4541" s="128">
        <f t="shared" si="919"/>
        <v>8.835252514524937</v>
      </c>
      <c r="AD4541" s="128">
        <f t="shared" si="910"/>
        <v>-131.8288196579459</v>
      </c>
      <c r="AE4541" s="128">
        <f t="shared" si="911"/>
        <v>2.2275784090442248E-4</v>
      </c>
      <c r="AF4541" s="128">
        <f t="shared" si="920"/>
        <v>0.83807139480697634</v>
      </c>
      <c r="AG4541" s="128">
        <f t="shared" si="921"/>
        <v>0.55689460226111753</v>
      </c>
      <c r="AH4541" s="93">
        <f t="shared" si="922"/>
        <v>-8.6089109092689936E-2</v>
      </c>
      <c r="AI4541" s="128">
        <f t="shared" si="912"/>
        <v>1.1425225002512196</v>
      </c>
    </row>
    <row r="4542" spans="1:35" x14ac:dyDescent="0.25">
      <c r="A4542" s="96">
        <v>1.8151999999999999</v>
      </c>
      <c r="B4542" s="216">
        <v>21.23116923431493</v>
      </c>
      <c r="E4542" s="153">
        <f t="shared" si="913"/>
        <v>8.2949684450337562E-3</v>
      </c>
      <c r="F4542" s="166"/>
      <c r="W4542" s="152">
        <f t="shared" si="914"/>
        <v>0.63738554042168094</v>
      </c>
      <c r="X4542" s="170">
        <v>6.2905061971051666</v>
      </c>
      <c r="Y4542" s="153">
        <f t="shared" si="915"/>
        <v>3.9999999999995595E-4</v>
      </c>
      <c r="Z4542" s="128">
        <f t="shared" si="917"/>
        <v>8.8754449677853557</v>
      </c>
      <c r="AA4542" s="128">
        <f t="shared" si="918"/>
        <v>0.61929999999999996</v>
      </c>
      <c r="AB4542" s="128">
        <f t="shared" si="916"/>
        <v>2.6860643546033603E-3</v>
      </c>
      <c r="AC4542" s="128">
        <f t="shared" si="919"/>
        <v>8.837938578879541</v>
      </c>
      <c r="AD4542" s="128">
        <f t="shared" si="910"/>
        <v>-135.03030784022917</v>
      </c>
      <c r="AE4542" s="128">
        <f t="shared" si="911"/>
        <v>2.2816755781622416E-4</v>
      </c>
      <c r="AF4542" s="128">
        <f t="shared" si="920"/>
        <v>0.83829956236479253</v>
      </c>
      <c r="AG4542" s="128">
        <f t="shared" si="921"/>
        <v>0.57041889454062322</v>
      </c>
      <c r="AH4542" s="93">
        <f t="shared" si="922"/>
        <v>-8.6317276650506161E-2</v>
      </c>
      <c r="AI4542" s="128">
        <f t="shared" si="912"/>
        <v>1.1525071523878987</v>
      </c>
    </row>
    <row r="4543" spans="1:35" x14ac:dyDescent="0.25">
      <c r="A4543" s="96">
        <v>1.8155999999999999</v>
      </c>
      <c r="B4543" s="216">
        <v>20.243672990858421</v>
      </c>
      <c r="E4543" s="153">
        <f t="shared" si="913"/>
        <v>8.2949684450337562E-3</v>
      </c>
      <c r="F4543" s="166"/>
      <c r="W4543" s="152">
        <f t="shared" si="914"/>
        <v>0.61305081731130195</v>
      </c>
      <c r="X4543" s="170">
        <v>6.050341152837917</v>
      </c>
      <c r="Y4543" s="153">
        <f t="shared" si="915"/>
        <v>3.9999999999995595E-4</v>
      </c>
      <c r="Z4543" s="128">
        <f t="shared" si="917"/>
        <v>8.8754449677853557</v>
      </c>
      <c r="AA4543" s="128">
        <f t="shared" si="918"/>
        <v>0.61929999999999996</v>
      </c>
      <c r="AB4543" s="128">
        <f t="shared" si="916"/>
        <v>2.6220845663835575E-3</v>
      </c>
      <c r="AC4543" s="128">
        <f t="shared" si="919"/>
        <v>8.840560663445924</v>
      </c>
      <c r="AD4543" s="128">
        <f t="shared" si="910"/>
        <v>-131.79952803589109</v>
      </c>
      <c r="AE4543" s="128">
        <f t="shared" si="911"/>
        <v>2.2270834536541632E-4</v>
      </c>
      <c r="AF4543" s="128">
        <f t="shared" si="920"/>
        <v>0.83852227071015795</v>
      </c>
      <c r="AG4543" s="128">
        <f t="shared" si="921"/>
        <v>0.55677086341360216</v>
      </c>
      <c r="AH4543" s="93">
        <f t="shared" si="922"/>
        <v>-8.653998499587158E-2</v>
      </c>
      <c r="AI4543" s="128">
        <f t="shared" si="912"/>
        <v>1.1425225002512185</v>
      </c>
    </row>
    <row r="4544" spans="1:35" x14ac:dyDescent="0.25">
      <c r="A4544" s="96">
        <v>1.8160000000000001</v>
      </c>
      <c r="B4544" s="216">
        <v>20.243672990858421</v>
      </c>
      <c r="E4544" s="153">
        <f t="shared" si="913"/>
        <v>8.0974691963469712E-3</v>
      </c>
      <c r="F4544" s="166"/>
      <c r="W4544" s="152">
        <f t="shared" si="914"/>
        <v>0.61305081731130195</v>
      </c>
      <c r="X4544" s="170">
        <v>6.050341152837917</v>
      </c>
      <c r="Y4544" s="153">
        <f t="shared" si="915"/>
        <v>4.0000000000017799E-4</v>
      </c>
      <c r="Z4544" s="128">
        <f t="shared" si="917"/>
        <v>8.8754449677853557</v>
      </c>
      <c r="AA4544" s="128">
        <f t="shared" si="918"/>
        <v>0.61929999999999996</v>
      </c>
      <c r="AB4544" s="128">
        <f t="shared" si="916"/>
        <v>2.6220845663850129E-3</v>
      </c>
      <c r="AC4544" s="128">
        <f t="shared" si="919"/>
        <v>8.8431827480123086</v>
      </c>
      <c r="AD4544" s="128">
        <f t="shared" si="910"/>
        <v>-131.78505155860964</v>
      </c>
      <c r="AE4544" s="128">
        <f t="shared" si="911"/>
        <v>2.2268388372772974E-4</v>
      </c>
      <c r="AF4544" s="128">
        <f t="shared" si="920"/>
        <v>0.83874495459388565</v>
      </c>
      <c r="AG4544" s="128">
        <f t="shared" si="921"/>
        <v>0.5567097093190766</v>
      </c>
      <c r="AH4544" s="93">
        <f t="shared" si="922"/>
        <v>-8.6762668879599311E-2</v>
      </c>
      <c r="AI4544" s="128">
        <f t="shared" si="912"/>
        <v>1.1425225002512185</v>
      </c>
    </row>
    <row r="4545" spans="1:35" x14ac:dyDescent="0.25">
      <c r="A4545" s="96">
        <v>1.8164</v>
      </c>
      <c r="B4545" s="216">
        <v>20.243672990858421</v>
      </c>
      <c r="E4545" s="153">
        <f t="shared" si="913"/>
        <v>8.0974691963424765E-3</v>
      </c>
      <c r="F4545" s="166"/>
      <c r="W4545" s="152">
        <f t="shared" si="914"/>
        <v>0.61305081731130195</v>
      </c>
      <c r="X4545" s="170">
        <v>6.050341152837917</v>
      </c>
      <c r="Y4545" s="153">
        <f t="shared" si="915"/>
        <v>3.9999999999995595E-4</v>
      </c>
      <c r="Z4545" s="128">
        <f t="shared" si="917"/>
        <v>8.8754449677853557</v>
      </c>
      <c r="AA4545" s="128">
        <f t="shared" si="918"/>
        <v>0.61929999999999996</v>
      </c>
      <c r="AB4545" s="128">
        <f t="shared" si="916"/>
        <v>2.6220845663835575E-3</v>
      </c>
      <c r="AC4545" s="128">
        <f t="shared" si="919"/>
        <v>8.8458048325786915</v>
      </c>
      <c r="AD4545" s="128">
        <f t="shared" si="910"/>
        <v>-131.77057032378661</v>
      </c>
      <c r="AE4545" s="128">
        <f t="shared" si="911"/>
        <v>2.2265941405098401E-4</v>
      </c>
      <c r="AF4545" s="128">
        <f t="shared" si="920"/>
        <v>0.83896761400793662</v>
      </c>
      <c r="AG4545" s="128">
        <f t="shared" si="921"/>
        <v>0.55664853512752133</v>
      </c>
      <c r="AH4545" s="93">
        <f t="shared" si="922"/>
        <v>-8.6985328293650299E-2</v>
      </c>
      <c r="AI4545" s="128">
        <f t="shared" si="912"/>
        <v>1.1425225002512185</v>
      </c>
    </row>
    <row r="4546" spans="1:35" x14ac:dyDescent="0.25">
      <c r="A4546" s="96">
        <v>1.8168</v>
      </c>
      <c r="B4546" s="216">
        <v>20.243672990858421</v>
      </c>
      <c r="E4546" s="153">
        <f t="shared" si="913"/>
        <v>8.0974691963424765E-3</v>
      </c>
      <c r="F4546" s="166"/>
      <c r="W4546" s="152">
        <f t="shared" si="914"/>
        <v>0.61305081731130195</v>
      </c>
      <c r="X4546" s="170">
        <v>6.050341152837917</v>
      </c>
      <c r="Y4546" s="153">
        <f t="shared" si="915"/>
        <v>3.9999999999995595E-4</v>
      </c>
      <c r="Z4546" s="128">
        <f t="shared" si="917"/>
        <v>8.8754449677853557</v>
      </c>
      <c r="AA4546" s="128">
        <f t="shared" si="918"/>
        <v>0.61929999999999996</v>
      </c>
      <c r="AB4546" s="128">
        <f t="shared" si="916"/>
        <v>2.6220845663835575E-3</v>
      </c>
      <c r="AC4546" s="128">
        <f t="shared" si="919"/>
        <v>8.8484269171450745</v>
      </c>
      <c r="AD4546" s="128">
        <f t="shared" si="910"/>
        <v>-131.75608433164135</v>
      </c>
      <c r="AE4546" s="128">
        <f t="shared" si="911"/>
        <v>2.2263493633554958E-4</v>
      </c>
      <c r="AF4546" s="128">
        <f t="shared" si="920"/>
        <v>0.83919024894427219</v>
      </c>
      <c r="AG4546" s="128">
        <f t="shared" si="921"/>
        <v>0.55658734083893524</v>
      </c>
      <c r="AH4546" s="93">
        <f t="shared" si="922"/>
        <v>-8.7207963229985849E-2</v>
      </c>
      <c r="AI4546" s="128">
        <f t="shared" si="912"/>
        <v>1.1425225002512185</v>
      </c>
    </row>
    <row r="4547" spans="1:35" x14ac:dyDescent="0.25">
      <c r="A4547" s="96">
        <v>1.8171999999999999</v>
      </c>
      <c r="B4547" s="216">
        <v>21.23116923431493</v>
      </c>
      <c r="E4547" s="153">
        <f t="shared" si="913"/>
        <v>8.2949684450337562E-3</v>
      </c>
      <c r="F4547" s="166"/>
      <c r="W4547" s="152">
        <f t="shared" si="914"/>
        <v>0.63738554042168127</v>
      </c>
      <c r="X4547" s="170">
        <v>6.2905061971051692</v>
      </c>
      <c r="Y4547" s="153">
        <f t="shared" si="915"/>
        <v>3.9999999999995595E-4</v>
      </c>
      <c r="Z4547" s="128">
        <f t="shared" si="917"/>
        <v>8.8754449677853557</v>
      </c>
      <c r="AA4547" s="128">
        <f t="shared" si="918"/>
        <v>0.61929999999999996</v>
      </c>
      <c r="AB4547" s="128">
        <f t="shared" si="916"/>
        <v>2.6860643546033612E-3</v>
      </c>
      <c r="AC4547" s="128">
        <f t="shared" si="919"/>
        <v>8.8511129814996785</v>
      </c>
      <c r="AD4547" s="128">
        <f t="shared" si="910"/>
        <v>-134.95577266253306</v>
      </c>
      <c r="AE4547" s="128">
        <f t="shared" si="911"/>
        <v>2.2804161194719423E-4</v>
      </c>
      <c r="AF4547" s="128">
        <f t="shared" si="920"/>
        <v>0.83941829055621942</v>
      </c>
      <c r="AG4547" s="128">
        <f t="shared" si="921"/>
        <v>0.57010402986804842</v>
      </c>
      <c r="AH4547" s="93">
        <f t="shared" si="922"/>
        <v>-8.7436004841933049E-2</v>
      </c>
      <c r="AI4547" s="128">
        <f t="shared" si="912"/>
        <v>1.1525071523878982</v>
      </c>
    </row>
    <row r="4548" spans="1:35" x14ac:dyDescent="0.25">
      <c r="A4548" s="96">
        <v>1.8175999999999999</v>
      </c>
      <c r="B4548" s="216">
        <v>21.23116923431493</v>
      </c>
      <c r="E4548" s="153">
        <f t="shared" si="913"/>
        <v>8.4924676937250358E-3</v>
      </c>
      <c r="F4548" s="166"/>
      <c r="W4548" s="152">
        <f t="shared" si="914"/>
        <v>0.63738554042168127</v>
      </c>
      <c r="X4548" s="170">
        <v>6.2905061971051692</v>
      </c>
      <c r="Y4548" s="153">
        <f t="shared" si="915"/>
        <v>3.9999999999995595E-4</v>
      </c>
      <c r="Z4548" s="128">
        <f t="shared" si="917"/>
        <v>8.8754449677853557</v>
      </c>
      <c r="AA4548" s="128">
        <f t="shared" si="918"/>
        <v>0.61929999999999996</v>
      </c>
      <c r="AB4548" s="128">
        <f t="shared" si="916"/>
        <v>2.6860643546033612E-3</v>
      </c>
      <c r="AC4548" s="128">
        <f t="shared" si="919"/>
        <v>8.8537990458542826</v>
      </c>
      <c r="AD4548" s="128">
        <f t="shared" ref="AD4548:AD4611" si="923">2*$AB$1*PI()*((AC4548+$X$2/2)*(2*AC4548-$Z$1)+(AC4548+$X$2/2)^2-($X$1/2)^2)*AB4548</f>
        <v>-134.940560951615</v>
      </c>
      <c r="AE4548" s="128">
        <f t="shared" ref="AE4548:AE4611" si="924">-AD4548*0.000000001*$Z$2</f>
        <v>2.2801590794795215E-4</v>
      </c>
      <c r="AF4548" s="128">
        <f t="shared" si="920"/>
        <v>0.83964630646416738</v>
      </c>
      <c r="AG4548" s="128">
        <f t="shared" si="921"/>
        <v>0.5700397698699432</v>
      </c>
      <c r="AH4548" s="93">
        <f t="shared" si="922"/>
        <v>-8.7664020749881E-2</v>
      </c>
      <c r="AI4548" s="128">
        <f t="shared" ref="AI4548:AI4611" si="925">B4548*9.81/(W4548*1000000*$AF$1)</f>
        <v>1.1525071523878982</v>
      </c>
    </row>
    <row r="4549" spans="1:35" x14ac:dyDescent="0.25">
      <c r="A4549" s="96">
        <v>1.8180000000000001</v>
      </c>
      <c r="B4549" s="216">
        <v>21.23116923431493</v>
      </c>
      <c r="E4549" s="153">
        <f t="shared" ref="E4549:E4612" si="926">+(B4548+B4549)/2*(A4549-A4548)</f>
        <v>8.4924676937297508E-3</v>
      </c>
      <c r="F4549" s="166"/>
      <c r="W4549" s="152">
        <f t="shared" ref="W4549:W4612" si="927">+X4549/1000000*101325</f>
        <v>0.63738554042168127</v>
      </c>
      <c r="X4549" s="170">
        <v>6.2905061971051692</v>
      </c>
      <c r="Y4549" s="153">
        <f t="shared" ref="Y4549:Y4612" si="928">+A4549-A4548</f>
        <v>4.0000000000017799E-4</v>
      </c>
      <c r="Z4549" s="128">
        <f t="shared" si="917"/>
        <v>8.8754449677853557</v>
      </c>
      <c r="AA4549" s="128">
        <f t="shared" si="918"/>
        <v>0.61929999999999996</v>
      </c>
      <c r="AB4549" s="128">
        <f t="shared" ref="AB4549:AB4612" si="929">IF(OR(AC4548&gt;=($X$1-$X$2)/2,AC4548&gt;=$Z$1/2),0,Z4549*W4549^AA4549*Y4549)</f>
        <v>2.6860643546048522E-3</v>
      </c>
      <c r="AC4549" s="128">
        <f t="shared" si="919"/>
        <v>8.8564851102088866</v>
      </c>
      <c r="AD4549" s="128">
        <f t="shared" si="923"/>
        <v>-134.92534412656366</v>
      </c>
      <c r="AE4549" s="128">
        <f t="shared" si="924"/>
        <v>2.279901953070998E-4</v>
      </c>
      <c r="AF4549" s="128">
        <f t="shared" si="920"/>
        <v>0.83987429665947444</v>
      </c>
      <c r="AG4549" s="128">
        <f t="shared" si="921"/>
        <v>0.56997548826749589</v>
      </c>
      <c r="AH4549" s="93">
        <f t="shared" si="922"/>
        <v>-8.7892010945188101E-2</v>
      </c>
      <c r="AI4549" s="128">
        <f t="shared" si="925"/>
        <v>1.1525071523878982</v>
      </c>
    </row>
    <row r="4550" spans="1:35" x14ac:dyDescent="0.25">
      <c r="A4550" s="96">
        <v>1.8184</v>
      </c>
      <c r="B4550" s="216">
        <v>20.243672990858421</v>
      </c>
      <c r="E4550" s="153">
        <f t="shared" si="926"/>
        <v>8.2949684450337562E-3</v>
      </c>
      <c r="F4550" s="166"/>
      <c r="W4550" s="152">
        <f t="shared" si="927"/>
        <v>0.6130508173113014</v>
      </c>
      <c r="X4550" s="170">
        <v>6.0503411528379116</v>
      </c>
      <c r="Y4550" s="153">
        <f t="shared" si="928"/>
        <v>3.9999999999995595E-4</v>
      </c>
      <c r="Z4550" s="128">
        <f t="shared" ref="Z4550:Z4613" si="930">IF(AND(W4550&lt;=$S$56,W4550&gt;$Q$56),$T$56,IF(AND(W4550&lt;=$S$57,W4550&gt;$Q$57),$T$57,IF(AND(W4550&lt;=$S$58,W4550&gt;$Q$58),$T$58,IF(AND(W4550&lt;=$S$59,W4550&gt;$Q$59),$T$59,IF(AND(W4550&lt;=$S$60,W4550&gt;$Q$60),$T$60,"Valor no encontrado para Po")))))</f>
        <v>8.8754449677853557</v>
      </c>
      <c r="AA4550" s="128">
        <f t="shared" ref="AA4550:AA4613" si="931">IF(AND(W4550&lt;=$S$56,W4550&gt;$Q$56),$U$56,IF(AND(W4550&lt;=$S$57,W4550&gt;$Q$57),$U$57,IF(AND(W4550&lt;=$S$58,W4550&gt;$Q$58),$U$58,IF(AND(W4550&lt;=$S$59,W4550&gt;$Q$59),$U$59,IF(AND(W4550&lt;=$S$60,W4550&gt;$Q$60),$U$60,"Valor no encontrado para Po")))))</f>
        <v>0.61929999999999996</v>
      </c>
      <c r="AB4550" s="128">
        <f t="shared" si="929"/>
        <v>2.6220845663835562E-3</v>
      </c>
      <c r="AC4550" s="128">
        <f t="shared" ref="AC4550:AC4613" si="932">+AC4549+AB4550</f>
        <v>8.8591071947752695</v>
      </c>
      <c r="AD4550" s="128">
        <f t="shared" si="923"/>
        <v>-131.69703081929993</v>
      </c>
      <c r="AE4550" s="128">
        <f t="shared" si="924"/>
        <v>2.2253515062146124E-4</v>
      </c>
      <c r="AF4550" s="128">
        <f t="shared" ref="AF4550:AF4613" si="933">+AF4549+AE4550</f>
        <v>0.84009683181009587</v>
      </c>
      <c r="AG4550" s="128">
        <f t="shared" ref="AG4550:AG4613" si="934">+AE4550/Y4550</f>
        <v>0.55633787655371436</v>
      </c>
      <c r="AH4550" s="93">
        <f t="shared" ref="AH4550:AH4613" si="935">+AH4549-AE4550</f>
        <v>-8.8114546095809557E-2</v>
      </c>
      <c r="AI4550" s="128">
        <f t="shared" si="925"/>
        <v>1.1425225002512196</v>
      </c>
    </row>
    <row r="4551" spans="1:35" x14ac:dyDescent="0.25">
      <c r="A4551" s="96">
        <v>1.8188</v>
      </c>
      <c r="B4551" s="216">
        <v>20.243672990858421</v>
      </c>
      <c r="E4551" s="153">
        <f t="shared" si="926"/>
        <v>8.0974691963424765E-3</v>
      </c>
      <c r="F4551" s="166"/>
      <c r="W4551" s="152">
        <f t="shared" si="927"/>
        <v>0.6130508173113014</v>
      </c>
      <c r="X4551" s="170">
        <v>6.0503411528379116</v>
      </c>
      <c r="Y4551" s="153">
        <f t="shared" si="928"/>
        <v>3.9999999999995595E-4</v>
      </c>
      <c r="Z4551" s="128">
        <f t="shared" si="930"/>
        <v>8.8754449677853557</v>
      </c>
      <c r="AA4551" s="128">
        <f t="shared" si="931"/>
        <v>0.61929999999999996</v>
      </c>
      <c r="AB4551" s="128">
        <f t="shared" si="929"/>
        <v>2.6220845663835562E-3</v>
      </c>
      <c r="AC4551" s="128">
        <f t="shared" si="932"/>
        <v>8.8617292793416524</v>
      </c>
      <c r="AD4551" s="128">
        <f t="shared" si="923"/>
        <v>-131.6825206919317</v>
      </c>
      <c r="AE4551" s="128">
        <f t="shared" si="924"/>
        <v>2.2251063212351684E-4</v>
      </c>
      <c r="AF4551" s="128">
        <f t="shared" si="933"/>
        <v>0.8403193424422194</v>
      </c>
      <c r="AG4551" s="128">
        <f t="shared" si="934"/>
        <v>0.55627658030885341</v>
      </c>
      <c r="AH4551" s="93">
        <f t="shared" si="935"/>
        <v>-8.8337056727933072E-2</v>
      </c>
      <c r="AI4551" s="128">
        <f t="shared" si="925"/>
        <v>1.1425225002512196</v>
      </c>
    </row>
    <row r="4552" spans="1:35" x14ac:dyDescent="0.25">
      <c r="A4552" s="96">
        <v>1.8191999999999999</v>
      </c>
      <c r="B4552" s="216">
        <v>20.243672990858421</v>
      </c>
      <c r="E4552" s="153">
        <f t="shared" si="926"/>
        <v>8.0974691963424765E-3</v>
      </c>
      <c r="F4552" s="166"/>
      <c r="W4552" s="152">
        <f t="shared" si="927"/>
        <v>0.6130508173113014</v>
      </c>
      <c r="X4552" s="170">
        <v>6.0503411528379116</v>
      </c>
      <c r="Y4552" s="153">
        <f t="shared" si="928"/>
        <v>3.9999999999995595E-4</v>
      </c>
      <c r="Z4552" s="128">
        <f t="shared" si="930"/>
        <v>8.8754449677853557</v>
      </c>
      <c r="AA4552" s="128">
        <f t="shared" si="931"/>
        <v>0.61929999999999996</v>
      </c>
      <c r="AB4552" s="128">
        <f t="shared" si="929"/>
        <v>2.6220845663835562E-3</v>
      </c>
      <c r="AC4552" s="128">
        <f t="shared" si="932"/>
        <v>8.8643513639080354</v>
      </c>
      <c r="AD4552" s="128">
        <f t="shared" si="923"/>
        <v>-131.66800580716813</v>
      </c>
      <c r="AE4552" s="128">
        <f t="shared" si="924"/>
        <v>2.2248610558676032E-4</v>
      </c>
      <c r="AF4552" s="128">
        <f t="shared" si="933"/>
        <v>0.84054182854780612</v>
      </c>
      <c r="AG4552" s="128">
        <f t="shared" si="934"/>
        <v>0.55621526396696208</v>
      </c>
      <c r="AH4552" s="93">
        <f t="shared" si="935"/>
        <v>-8.8559542833519828E-2</v>
      </c>
      <c r="AI4552" s="128">
        <f t="shared" si="925"/>
        <v>1.1425225002512196</v>
      </c>
    </row>
    <row r="4553" spans="1:35" x14ac:dyDescent="0.25">
      <c r="A4553" s="96">
        <v>1.8195999999999999</v>
      </c>
      <c r="B4553" s="216">
        <v>20.243672990858421</v>
      </c>
      <c r="E4553" s="153">
        <f t="shared" si="926"/>
        <v>8.0974691963424765E-3</v>
      </c>
      <c r="F4553" s="166"/>
      <c r="W4553" s="152">
        <f t="shared" si="927"/>
        <v>0.6130508173113014</v>
      </c>
      <c r="X4553" s="170">
        <v>6.0503411528379116</v>
      </c>
      <c r="Y4553" s="153">
        <f t="shared" si="928"/>
        <v>3.9999999999995595E-4</v>
      </c>
      <c r="Z4553" s="128">
        <f t="shared" si="930"/>
        <v>8.8754449677853557</v>
      </c>
      <c r="AA4553" s="128">
        <f t="shared" si="931"/>
        <v>0.61929999999999996</v>
      </c>
      <c r="AB4553" s="128">
        <f t="shared" si="929"/>
        <v>2.6220845663835562E-3</v>
      </c>
      <c r="AC4553" s="128">
        <f t="shared" si="932"/>
        <v>8.8669734484744183</v>
      </c>
      <c r="AD4553" s="128">
        <f t="shared" si="923"/>
        <v>-131.65348616500927</v>
      </c>
      <c r="AE4553" s="128">
        <f t="shared" si="924"/>
        <v>2.2246157101119175E-4</v>
      </c>
      <c r="AF4553" s="128">
        <f t="shared" si="933"/>
        <v>0.84076429011881737</v>
      </c>
      <c r="AG4553" s="128">
        <f t="shared" si="934"/>
        <v>0.5561539275280406</v>
      </c>
      <c r="AH4553" s="93">
        <f t="shared" si="935"/>
        <v>-8.8782004404531017E-2</v>
      </c>
      <c r="AI4553" s="128">
        <f t="shared" si="925"/>
        <v>1.1425225002512196</v>
      </c>
    </row>
    <row r="4554" spans="1:35" x14ac:dyDescent="0.25">
      <c r="A4554" s="96">
        <v>1.82</v>
      </c>
      <c r="B4554" s="216">
        <v>20.243672990858421</v>
      </c>
      <c r="E4554" s="153">
        <f t="shared" si="926"/>
        <v>8.0974691963469712E-3</v>
      </c>
      <c r="F4554" s="166"/>
      <c r="W4554" s="152">
        <f t="shared" si="927"/>
        <v>0.6130508173113014</v>
      </c>
      <c r="X4554" s="170">
        <v>6.0503411528379116</v>
      </c>
      <c r="Y4554" s="153">
        <f t="shared" si="928"/>
        <v>4.0000000000017799E-4</v>
      </c>
      <c r="Z4554" s="128">
        <f t="shared" si="930"/>
        <v>8.8754449677853557</v>
      </c>
      <c r="AA4554" s="128">
        <f t="shared" si="931"/>
        <v>0.61929999999999996</v>
      </c>
      <c r="AB4554" s="128">
        <f t="shared" si="929"/>
        <v>2.6220845663850116E-3</v>
      </c>
      <c r="AC4554" s="128">
        <f t="shared" si="932"/>
        <v>8.8695955330408029</v>
      </c>
      <c r="AD4554" s="128">
        <f t="shared" si="923"/>
        <v>-131.63896176552811</v>
      </c>
      <c r="AE4554" s="128">
        <f t="shared" si="924"/>
        <v>2.2243702839693449E-4</v>
      </c>
      <c r="AF4554" s="128">
        <f t="shared" si="933"/>
        <v>0.84098672714721434</v>
      </c>
      <c r="AG4554" s="128">
        <f t="shared" si="934"/>
        <v>0.55609257099208875</v>
      </c>
      <c r="AH4554" s="93">
        <f t="shared" si="935"/>
        <v>-8.9004441432927947E-2</v>
      </c>
      <c r="AI4554" s="128">
        <f t="shared" si="925"/>
        <v>1.1425225002512196</v>
      </c>
    </row>
    <row r="4555" spans="1:35" x14ac:dyDescent="0.25">
      <c r="A4555" s="96">
        <v>1.8204</v>
      </c>
      <c r="B4555" s="216">
        <v>20.243672990858421</v>
      </c>
      <c r="E4555" s="153">
        <f t="shared" si="926"/>
        <v>8.0974691963424765E-3</v>
      </c>
      <c r="F4555" s="166"/>
      <c r="W4555" s="152">
        <f t="shared" si="927"/>
        <v>0.6130508173113014</v>
      </c>
      <c r="X4555" s="170">
        <v>6.0503411528379116</v>
      </c>
      <c r="Y4555" s="153">
        <f t="shared" si="928"/>
        <v>3.9999999999995595E-4</v>
      </c>
      <c r="Z4555" s="128">
        <f t="shared" si="930"/>
        <v>8.8754449677853557</v>
      </c>
      <c r="AA4555" s="128">
        <f t="shared" si="931"/>
        <v>0.61929999999999996</v>
      </c>
      <c r="AB4555" s="128">
        <f t="shared" si="929"/>
        <v>2.6220845663835562E-3</v>
      </c>
      <c r="AC4555" s="128">
        <f t="shared" si="932"/>
        <v>8.8722176176071859</v>
      </c>
      <c r="AD4555" s="128">
        <f t="shared" si="923"/>
        <v>-131.62443260850551</v>
      </c>
      <c r="AE4555" s="128">
        <f t="shared" si="924"/>
        <v>2.224124777436182E-4</v>
      </c>
      <c r="AF4555" s="128">
        <f t="shared" si="933"/>
        <v>0.84120913962495791</v>
      </c>
      <c r="AG4555" s="128">
        <f t="shared" si="934"/>
        <v>0.55603119435910675</v>
      </c>
      <c r="AH4555" s="93">
        <f t="shared" si="935"/>
        <v>-8.9226853910671561E-2</v>
      </c>
      <c r="AI4555" s="128">
        <f t="shared" si="925"/>
        <v>1.1425225002512196</v>
      </c>
    </row>
    <row r="4556" spans="1:35" x14ac:dyDescent="0.25">
      <c r="A4556" s="96">
        <v>1.8208</v>
      </c>
      <c r="B4556" s="216">
        <v>20.243672990858421</v>
      </c>
      <c r="E4556" s="153">
        <f t="shared" si="926"/>
        <v>8.0974691963424765E-3</v>
      </c>
      <c r="F4556" s="166"/>
      <c r="W4556" s="152">
        <f t="shared" si="927"/>
        <v>0.6130508173113014</v>
      </c>
      <c r="X4556" s="170">
        <v>6.0503411528379116</v>
      </c>
      <c r="Y4556" s="153">
        <f t="shared" si="928"/>
        <v>3.9999999999995595E-4</v>
      </c>
      <c r="Z4556" s="128">
        <f t="shared" si="930"/>
        <v>8.8754449677853557</v>
      </c>
      <c r="AA4556" s="128">
        <f t="shared" si="931"/>
        <v>0.61929999999999996</v>
      </c>
      <c r="AB4556" s="128">
        <f t="shared" si="929"/>
        <v>2.6220845663835562E-3</v>
      </c>
      <c r="AC4556" s="128">
        <f t="shared" si="932"/>
        <v>8.8748397021735688</v>
      </c>
      <c r="AD4556" s="128">
        <f t="shared" si="923"/>
        <v>-131.60989869416065</v>
      </c>
      <c r="AE4556" s="128">
        <f t="shared" si="924"/>
        <v>2.2238791905161327E-4</v>
      </c>
      <c r="AF4556" s="128">
        <f t="shared" si="933"/>
        <v>0.84143152754400952</v>
      </c>
      <c r="AG4556" s="128">
        <f t="shared" si="934"/>
        <v>0.55596979762909438</v>
      </c>
      <c r="AH4556" s="93">
        <f t="shared" si="935"/>
        <v>-8.9449241829723178E-2</v>
      </c>
      <c r="AI4556" s="128">
        <f t="shared" si="925"/>
        <v>1.1425225002512196</v>
      </c>
    </row>
    <row r="4557" spans="1:35" x14ac:dyDescent="0.25">
      <c r="A4557" s="96">
        <v>1.8211999999999999</v>
      </c>
      <c r="B4557" s="216">
        <v>20.243672990858421</v>
      </c>
      <c r="E4557" s="153">
        <f t="shared" si="926"/>
        <v>8.0974691963424765E-3</v>
      </c>
      <c r="F4557" s="166"/>
      <c r="W4557" s="152">
        <f t="shared" si="927"/>
        <v>0.6130508173113014</v>
      </c>
      <c r="X4557" s="170">
        <v>6.0503411528379116</v>
      </c>
      <c r="Y4557" s="153">
        <f t="shared" si="928"/>
        <v>3.9999999999995595E-4</v>
      </c>
      <c r="Z4557" s="128">
        <f t="shared" si="930"/>
        <v>8.8754449677853557</v>
      </c>
      <c r="AA4557" s="128">
        <f t="shared" si="931"/>
        <v>0.61929999999999996</v>
      </c>
      <c r="AB4557" s="128">
        <f t="shared" si="929"/>
        <v>2.6220845663835562E-3</v>
      </c>
      <c r="AC4557" s="128">
        <f t="shared" si="932"/>
        <v>8.8774617867399517</v>
      </c>
      <c r="AD4557" s="128">
        <f t="shared" si="923"/>
        <v>-131.59536002242046</v>
      </c>
      <c r="AE4557" s="128">
        <f t="shared" si="924"/>
        <v>2.2236335232079626E-4</v>
      </c>
      <c r="AF4557" s="128">
        <f t="shared" si="933"/>
        <v>0.84165389089633036</v>
      </c>
      <c r="AG4557" s="128">
        <f t="shared" si="934"/>
        <v>0.55590838080205185</v>
      </c>
      <c r="AH4557" s="93">
        <f t="shared" si="935"/>
        <v>-8.9671605182043979E-2</v>
      </c>
      <c r="AI4557" s="128">
        <f t="shared" si="925"/>
        <v>1.1425225002512196</v>
      </c>
    </row>
    <row r="4558" spans="1:35" x14ac:dyDescent="0.25">
      <c r="A4558" s="96">
        <v>1.8215999999999999</v>
      </c>
      <c r="B4558" s="216">
        <v>20.243672990858421</v>
      </c>
      <c r="E4558" s="153">
        <f t="shared" si="926"/>
        <v>8.0974691963424765E-3</v>
      </c>
      <c r="F4558" s="166"/>
      <c r="W4558" s="152">
        <f t="shared" si="927"/>
        <v>0.6130508173113014</v>
      </c>
      <c r="X4558" s="170">
        <v>6.0503411528379116</v>
      </c>
      <c r="Y4558" s="153">
        <f t="shared" si="928"/>
        <v>3.9999999999995595E-4</v>
      </c>
      <c r="Z4558" s="128">
        <f t="shared" si="930"/>
        <v>8.8754449677853557</v>
      </c>
      <c r="AA4558" s="128">
        <f t="shared" si="931"/>
        <v>0.61929999999999996</v>
      </c>
      <c r="AB4558" s="128">
        <f t="shared" si="929"/>
        <v>2.6220845663835562E-3</v>
      </c>
      <c r="AC4558" s="128">
        <f t="shared" si="932"/>
        <v>8.8800838713063346</v>
      </c>
      <c r="AD4558" s="128">
        <f t="shared" si="923"/>
        <v>-131.58081659328494</v>
      </c>
      <c r="AE4558" s="128">
        <f t="shared" si="924"/>
        <v>2.2233877755116713E-4</v>
      </c>
      <c r="AF4558" s="128">
        <f t="shared" si="933"/>
        <v>0.84187622967388154</v>
      </c>
      <c r="AG4558" s="128">
        <f t="shared" si="934"/>
        <v>0.55584694387797906</v>
      </c>
      <c r="AH4558" s="93">
        <f t="shared" si="935"/>
        <v>-8.9893943959595143E-2</v>
      </c>
      <c r="AI4558" s="128">
        <f t="shared" si="925"/>
        <v>1.1425225002512196</v>
      </c>
    </row>
    <row r="4559" spans="1:35" x14ac:dyDescent="0.25">
      <c r="A4559" s="96">
        <v>1.8220000000000001</v>
      </c>
      <c r="B4559" s="216">
        <v>21.23116923431493</v>
      </c>
      <c r="E4559" s="153">
        <f t="shared" si="926"/>
        <v>8.2949684450383601E-3</v>
      </c>
      <c r="F4559" s="166"/>
      <c r="W4559" s="152">
        <f t="shared" si="927"/>
        <v>0.63738554042168094</v>
      </c>
      <c r="X4559" s="170">
        <v>6.2905061971051666</v>
      </c>
      <c r="Y4559" s="153">
        <f t="shared" si="928"/>
        <v>4.0000000000017799E-4</v>
      </c>
      <c r="Z4559" s="128">
        <f t="shared" si="930"/>
        <v>8.8754449677853557</v>
      </c>
      <c r="AA4559" s="128">
        <f t="shared" si="931"/>
        <v>0.61929999999999996</v>
      </c>
      <c r="AB4559" s="128">
        <f t="shared" si="929"/>
        <v>2.6860643546048513E-3</v>
      </c>
      <c r="AC4559" s="128">
        <f t="shared" si="932"/>
        <v>8.8827699356609386</v>
      </c>
      <c r="AD4559" s="128">
        <f t="shared" si="923"/>
        <v>-134.77616805546666</v>
      </c>
      <c r="AE4559" s="128">
        <f t="shared" si="924"/>
        <v>2.2773812493585326E-4</v>
      </c>
      <c r="AF4559" s="128">
        <f t="shared" si="933"/>
        <v>0.84210396779881735</v>
      </c>
      <c r="AG4559" s="128">
        <f t="shared" si="934"/>
        <v>0.56934531233937979</v>
      </c>
      <c r="AH4559" s="93">
        <f t="shared" si="935"/>
        <v>-9.0121682084531002E-2</v>
      </c>
      <c r="AI4559" s="128">
        <f t="shared" si="925"/>
        <v>1.1525071523878987</v>
      </c>
    </row>
    <row r="4560" spans="1:35" x14ac:dyDescent="0.25">
      <c r="A4560" s="96">
        <v>1.8224</v>
      </c>
      <c r="B4560" s="216">
        <v>21.23116923431493</v>
      </c>
      <c r="E4560" s="153">
        <f t="shared" si="926"/>
        <v>8.4924676937250358E-3</v>
      </c>
      <c r="F4560" s="166"/>
      <c r="W4560" s="152">
        <f t="shared" si="927"/>
        <v>0.63738554042168094</v>
      </c>
      <c r="X4560" s="170">
        <v>6.2905061971051666</v>
      </c>
      <c r="Y4560" s="153">
        <f t="shared" si="928"/>
        <v>3.9999999999995595E-4</v>
      </c>
      <c r="Z4560" s="128">
        <f t="shared" si="930"/>
        <v>8.8754449677853557</v>
      </c>
      <c r="AA4560" s="128">
        <f t="shared" si="931"/>
        <v>0.61929999999999996</v>
      </c>
      <c r="AB4560" s="128">
        <f t="shared" si="929"/>
        <v>2.6860643546033603E-3</v>
      </c>
      <c r="AC4560" s="128">
        <f t="shared" si="932"/>
        <v>8.8854560000155427</v>
      </c>
      <c r="AD4560" s="128">
        <f t="shared" si="923"/>
        <v>-134.76089607032114</v>
      </c>
      <c r="AE4560" s="128">
        <f t="shared" si="924"/>
        <v>2.2771231908819286E-4</v>
      </c>
      <c r="AF4560" s="128">
        <f t="shared" si="933"/>
        <v>0.8423316801179056</v>
      </c>
      <c r="AG4560" s="128">
        <f t="shared" si="934"/>
        <v>0.56928079772054485</v>
      </c>
      <c r="AH4560" s="93">
        <f t="shared" si="935"/>
        <v>-9.0349394403619193E-2</v>
      </c>
      <c r="AI4560" s="128">
        <f t="shared" si="925"/>
        <v>1.1525071523878987</v>
      </c>
    </row>
    <row r="4561" spans="1:35" x14ac:dyDescent="0.25">
      <c r="A4561" s="96">
        <v>1.8228</v>
      </c>
      <c r="B4561" s="216">
        <v>21.23116923431493</v>
      </c>
      <c r="E4561" s="153">
        <f t="shared" si="926"/>
        <v>8.4924676937250358E-3</v>
      </c>
      <c r="F4561" s="166"/>
      <c r="W4561" s="152">
        <f t="shared" si="927"/>
        <v>0.63738554042168094</v>
      </c>
      <c r="X4561" s="170">
        <v>6.2905061971051666</v>
      </c>
      <c r="Y4561" s="153">
        <f t="shared" si="928"/>
        <v>3.9999999999995595E-4</v>
      </c>
      <c r="Z4561" s="128">
        <f t="shared" si="930"/>
        <v>8.8754449677853557</v>
      </c>
      <c r="AA4561" s="128">
        <f t="shared" si="931"/>
        <v>0.61929999999999996</v>
      </c>
      <c r="AB4561" s="128">
        <f t="shared" si="929"/>
        <v>2.6860643546033603E-3</v>
      </c>
      <c r="AC4561" s="128">
        <f t="shared" si="932"/>
        <v>8.8881420643701468</v>
      </c>
      <c r="AD4561" s="128">
        <f t="shared" si="923"/>
        <v>-134.74561897104235</v>
      </c>
      <c r="AE4561" s="128">
        <f t="shared" si="924"/>
        <v>2.2768650459892219E-4</v>
      </c>
      <c r="AF4561" s="128">
        <f t="shared" si="933"/>
        <v>0.84255936662250452</v>
      </c>
      <c r="AG4561" s="128">
        <f t="shared" si="934"/>
        <v>0.56921626149736815</v>
      </c>
      <c r="AH4561" s="93">
        <f t="shared" si="935"/>
        <v>-9.0577080908218116E-2</v>
      </c>
      <c r="AI4561" s="128">
        <f t="shared" si="925"/>
        <v>1.1525071523878987</v>
      </c>
    </row>
    <row r="4562" spans="1:35" x14ac:dyDescent="0.25">
      <c r="A4562" s="96">
        <v>1.8231999999999999</v>
      </c>
      <c r="B4562" s="216">
        <v>20.243672990858421</v>
      </c>
      <c r="E4562" s="153">
        <f t="shared" si="926"/>
        <v>8.2949684450337562E-3</v>
      </c>
      <c r="F4562" s="166"/>
      <c r="W4562" s="152">
        <f t="shared" si="927"/>
        <v>0.61305081731130195</v>
      </c>
      <c r="X4562" s="170">
        <v>6.050341152837917</v>
      </c>
      <c r="Y4562" s="153">
        <f t="shared" si="928"/>
        <v>3.9999999999995595E-4</v>
      </c>
      <c r="Z4562" s="128">
        <f t="shared" si="930"/>
        <v>8.8754449677853557</v>
      </c>
      <c r="AA4562" s="128">
        <f t="shared" si="931"/>
        <v>0.61929999999999996</v>
      </c>
      <c r="AB4562" s="128">
        <f t="shared" si="929"/>
        <v>2.6220845663835575E-3</v>
      </c>
      <c r="AC4562" s="128">
        <f t="shared" si="932"/>
        <v>8.8907641489365297</v>
      </c>
      <c r="AD4562" s="128">
        <f t="shared" si="923"/>
        <v>-131.52152912853401</v>
      </c>
      <c r="AE4562" s="128">
        <f t="shared" si="924"/>
        <v>2.222385965158299E-4</v>
      </c>
      <c r="AF4562" s="128">
        <f t="shared" si="933"/>
        <v>0.84278160521902035</v>
      </c>
      <c r="AG4562" s="128">
        <f t="shared" si="934"/>
        <v>0.55559649128963595</v>
      </c>
      <c r="AH4562" s="93">
        <f t="shared" si="935"/>
        <v>-9.0799319504733952E-2</v>
      </c>
      <c r="AI4562" s="128">
        <f t="shared" si="925"/>
        <v>1.1425225002512185</v>
      </c>
    </row>
    <row r="4563" spans="1:35" x14ac:dyDescent="0.25">
      <c r="A4563" s="96">
        <v>1.8235999999999999</v>
      </c>
      <c r="B4563" s="216">
        <v>20.243672990858421</v>
      </c>
      <c r="E4563" s="153">
        <f t="shared" si="926"/>
        <v>8.0974691963424765E-3</v>
      </c>
      <c r="F4563" s="166"/>
      <c r="W4563" s="152">
        <f t="shared" si="927"/>
        <v>0.61305081731130195</v>
      </c>
      <c r="X4563" s="170">
        <v>6.050341152837917</v>
      </c>
      <c r="Y4563" s="153">
        <f t="shared" si="928"/>
        <v>3.9999999999995595E-4</v>
      </c>
      <c r="Z4563" s="128">
        <f t="shared" si="930"/>
        <v>8.8754449677853557</v>
      </c>
      <c r="AA4563" s="128">
        <f t="shared" si="931"/>
        <v>0.61929999999999996</v>
      </c>
      <c r="AB4563" s="128">
        <f t="shared" si="929"/>
        <v>2.6220845663835575E-3</v>
      </c>
      <c r="AC4563" s="128">
        <f t="shared" si="932"/>
        <v>8.8933862335029126</v>
      </c>
      <c r="AD4563" s="128">
        <f t="shared" si="923"/>
        <v>-131.50696156417553</v>
      </c>
      <c r="AE4563" s="128">
        <f t="shared" si="924"/>
        <v>2.2221398096369078E-4</v>
      </c>
      <c r="AF4563" s="128">
        <f t="shared" si="933"/>
        <v>0.84300381919998402</v>
      </c>
      <c r="AG4563" s="128">
        <f t="shared" si="934"/>
        <v>0.55553495240928819</v>
      </c>
      <c r="AH4563" s="93">
        <f t="shared" si="935"/>
        <v>-9.1021533485697637E-2</v>
      </c>
      <c r="AI4563" s="128">
        <f t="shared" si="925"/>
        <v>1.1425225002512185</v>
      </c>
    </row>
    <row r="4564" spans="1:35" x14ac:dyDescent="0.25">
      <c r="A4564" s="96">
        <v>1.8240000000000001</v>
      </c>
      <c r="B4564" s="216">
        <v>20.243672990858421</v>
      </c>
      <c r="E4564" s="153">
        <f t="shared" si="926"/>
        <v>8.0974691963469712E-3</v>
      </c>
      <c r="F4564" s="166"/>
      <c r="W4564" s="152">
        <f t="shared" si="927"/>
        <v>0.61305081731130195</v>
      </c>
      <c r="X4564" s="170">
        <v>6.050341152837917</v>
      </c>
      <c r="Y4564" s="153">
        <f t="shared" si="928"/>
        <v>4.0000000000017799E-4</v>
      </c>
      <c r="Z4564" s="128">
        <f t="shared" si="930"/>
        <v>8.8754449677853557</v>
      </c>
      <c r="AA4564" s="128">
        <f t="shared" si="931"/>
        <v>0.61929999999999996</v>
      </c>
      <c r="AB4564" s="128">
        <f t="shared" si="929"/>
        <v>2.6220845663850129E-3</v>
      </c>
      <c r="AC4564" s="128">
        <f t="shared" si="932"/>
        <v>8.8960083180692973</v>
      </c>
      <c r="AD4564" s="128">
        <f t="shared" si="923"/>
        <v>-131.49238924249462</v>
      </c>
      <c r="AE4564" s="128">
        <f t="shared" si="924"/>
        <v>2.2218935737286272E-4</v>
      </c>
      <c r="AF4564" s="128">
        <f t="shared" si="933"/>
        <v>0.84322600855735685</v>
      </c>
      <c r="AG4564" s="128">
        <f t="shared" si="934"/>
        <v>0.5554733934319096</v>
      </c>
      <c r="AH4564" s="93">
        <f t="shared" si="935"/>
        <v>-9.1243722843070502E-2</v>
      </c>
      <c r="AI4564" s="128">
        <f t="shared" si="925"/>
        <v>1.1425225002512185</v>
      </c>
    </row>
    <row r="4565" spans="1:35" x14ac:dyDescent="0.25">
      <c r="A4565" s="96">
        <v>1.8244</v>
      </c>
      <c r="B4565" s="216">
        <v>20.243672990858421</v>
      </c>
      <c r="E4565" s="153">
        <f t="shared" si="926"/>
        <v>8.0974691963424765E-3</v>
      </c>
      <c r="F4565" s="166"/>
      <c r="W4565" s="152">
        <f t="shared" si="927"/>
        <v>0.61305081731130195</v>
      </c>
      <c r="X4565" s="170">
        <v>6.050341152837917</v>
      </c>
      <c r="Y4565" s="153">
        <f t="shared" si="928"/>
        <v>3.9999999999995595E-4</v>
      </c>
      <c r="Z4565" s="128">
        <f t="shared" si="930"/>
        <v>8.8754449677853557</v>
      </c>
      <c r="AA4565" s="128">
        <f t="shared" si="931"/>
        <v>0.61929999999999996</v>
      </c>
      <c r="AB4565" s="128">
        <f t="shared" si="929"/>
        <v>2.6220845663835575E-3</v>
      </c>
      <c r="AC4565" s="128">
        <f t="shared" si="932"/>
        <v>8.8986304026356802</v>
      </c>
      <c r="AD4565" s="128">
        <f t="shared" si="923"/>
        <v>-131.47781216327249</v>
      </c>
      <c r="AE4565" s="128">
        <f t="shared" si="924"/>
        <v>2.2216472574297601E-4</v>
      </c>
      <c r="AF4565" s="128">
        <f t="shared" si="933"/>
        <v>0.84344817328309984</v>
      </c>
      <c r="AG4565" s="128">
        <f t="shared" si="934"/>
        <v>0.5554118143575012</v>
      </c>
      <c r="AH4565" s="93">
        <f t="shared" si="935"/>
        <v>-9.1465887568813478E-2</v>
      </c>
      <c r="AI4565" s="128">
        <f t="shared" si="925"/>
        <v>1.1425225002512185</v>
      </c>
    </row>
    <row r="4566" spans="1:35" x14ac:dyDescent="0.25">
      <c r="A4566" s="96">
        <v>1.8248</v>
      </c>
      <c r="B4566" s="216">
        <v>20.243672990858421</v>
      </c>
      <c r="E4566" s="153">
        <f t="shared" si="926"/>
        <v>8.0974691963424765E-3</v>
      </c>
      <c r="F4566" s="166"/>
      <c r="W4566" s="152">
        <f t="shared" si="927"/>
        <v>0.61305081731130195</v>
      </c>
      <c r="X4566" s="170">
        <v>6.050341152837917</v>
      </c>
      <c r="Y4566" s="153">
        <f t="shared" si="928"/>
        <v>3.9999999999995595E-4</v>
      </c>
      <c r="Z4566" s="128">
        <f t="shared" si="930"/>
        <v>8.8754449677853557</v>
      </c>
      <c r="AA4566" s="128">
        <f t="shared" si="931"/>
        <v>0.61929999999999996</v>
      </c>
      <c r="AB4566" s="128">
        <f t="shared" si="929"/>
        <v>2.6220845663835575E-3</v>
      </c>
      <c r="AC4566" s="128">
        <f t="shared" si="932"/>
        <v>8.9012524872020631</v>
      </c>
      <c r="AD4566" s="128">
        <f t="shared" si="923"/>
        <v>-131.463230326728</v>
      </c>
      <c r="AE4566" s="128">
        <f t="shared" si="924"/>
        <v>2.2214008607440052E-4</v>
      </c>
      <c r="AF4566" s="128">
        <f t="shared" si="933"/>
        <v>0.8436703133691742</v>
      </c>
      <c r="AG4566" s="128">
        <f t="shared" si="934"/>
        <v>0.55535021518606242</v>
      </c>
      <c r="AH4566" s="93">
        <f t="shared" si="935"/>
        <v>-9.1688027654887885E-2</v>
      </c>
      <c r="AI4566" s="128">
        <f t="shared" si="925"/>
        <v>1.1425225002512185</v>
      </c>
    </row>
    <row r="4567" spans="1:35" x14ac:dyDescent="0.25">
      <c r="A4567" s="96">
        <v>1.8251999999999999</v>
      </c>
      <c r="B4567" s="216">
        <v>20.243672990858421</v>
      </c>
      <c r="E4567" s="153">
        <f t="shared" si="926"/>
        <v>8.0974691963424765E-3</v>
      </c>
      <c r="F4567" s="166"/>
      <c r="W4567" s="152">
        <f t="shared" si="927"/>
        <v>0.61305081731130195</v>
      </c>
      <c r="X4567" s="170">
        <v>6.050341152837917</v>
      </c>
      <c r="Y4567" s="153">
        <f t="shared" si="928"/>
        <v>3.9999999999995595E-4</v>
      </c>
      <c r="Z4567" s="128">
        <f t="shared" si="930"/>
        <v>8.8754449677853557</v>
      </c>
      <c r="AA4567" s="128">
        <f t="shared" si="931"/>
        <v>0.61929999999999996</v>
      </c>
      <c r="AB4567" s="128">
        <f t="shared" si="929"/>
        <v>2.6220845663835575E-3</v>
      </c>
      <c r="AC4567" s="128">
        <f t="shared" si="932"/>
        <v>8.903874571768446</v>
      </c>
      <c r="AD4567" s="128">
        <f t="shared" si="923"/>
        <v>-131.44864373278818</v>
      </c>
      <c r="AE4567" s="128">
        <f t="shared" si="924"/>
        <v>2.2211543836701291E-4</v>
      </c>
      <c r="AF4567" s="128">
        <f t="shared" si="933"/>
        <v>0.84389242880754123</v>
      </c>
      <c r="AG4567" s="128">
        <f t="shared" si="934"/>
        <v>0.55528859591759339</v>
      </c>
      <c r="AH4567" s="93">
        <f t="shared" si="935"/>
        <v>-9.1910143093254904E-2</v>
      </c>
      <c r="AI4567" s="128">
        <f t="shared" si="925"/>
        <v>1.1425225002512185</v>
      </c>
    </row>
    <row r="4568" spans="1:35" x14ac:dyDescent="0.25">
      <c r="A4568" s="96">
        <v>1.8255999999999999</v>
      </c>
      <c r="B4568" s="216">
        <v>20.243672990858421</v>
      </c>
      <c r="E4568" s="153">
        <f t="shared" si="926"/>
        <v>8.0974691963424765E-3</v>
      </c>
      <c r="F4568" s="166"/>
      <c r="W4568" s="152">
        <f t="shared" si="927"/>
        <v>0.61305081731130195</v>
      </c>
      <c r="X4568" s="170">
        <v>6.050341152837917</v>
      </c>
      <c r="Y4568" s="153">
        <f t="shared" si="928"/>
        <v>3.9999999999995595E-4</v>
      </c>
      <c r="Z4568" s="128">
        <f t="shared" si="930"/>
        <v>8.8754449677853557</v>
      </c>
      <c r="AA4568" s="128">
        <f t="shared" si="931"/>
        <v>0.61929999999999996</v>
      </c>
      <c r="AB4568" s="128">
        <f t="shared" si="929"/>
        <v>2.6220845663835575E-3</v>
      </c>
      <c r="AC4568" s="128">
        <f t="shared" si="932"/>
        <v>8.9064966563348289</v>
      </c>
      <c r="AD4568" s="128">
        <f t="shared" si="923"/>
        <v>-131.43405238145306</v>
      </c>
      <c r="AE4568" s="128">
        <f t="shared" si="924"/>
        <v>2.2209078262081322E-4</v>
      </c>
      <c r="AF4568" s="128">
        <f t="shared" si="933"/>
        <v>0.84411451959016204</v>
      </c>
      <c r="AG4568" s="128">
        <f t="shared" si="934"/>
        <v>0.5552269565520942</v>
      </c>
      <c r="AH4568" s="93">
        <f t="shared" si="935"/>
        <v>-9.2132233875875713E-2</v>
      </c>
      <c r="AI4568" s="128">
        <f t="shared" si="925"/>
        <v>1.1425225002512185</v>
      </c>
    </row>
    <row r="4569" spans="1:35" x14ac:dyDescent="0.25">
      <c r="A4569" s="96">
        <v>1.8260000000000001</v>
      </c>
      <c r="B4569" s="216">
        <v>20.243672990858421</v>
      </c>
      <c r="E4569" s="153">
        <f t="shared" si="926"/>
        <v>8.0974691963469712E-3</v>
      </c>
      <c r="F4569" s="166"/>
      <c r="W4569" s="152">
        <f t="shared" si="927"/>
        <v>0.61305081731130195</v>
      </c>
      <c r="X4569" s="170">
        <v>6.050341152837917</v>
      </c>
      <c r="Y4569" s="153">
        <f t="shared" si="928"/>
        <v>4.0000000000017799E-4</v>
      </c>
      <c r="Z4569" s="128">
        <f t="shared" si="930"/>
        <v>8.8754449677853557</v>
      </c>
      <c r="AA4569" s="128">
        <f t="shared" si="931"/>
        <v>0.61929999999999996</v>
      </c>
      <c r="AB4569" s="128">
        <f t="shared" si="929"/>
        <v>2.6220845663850129E-3</v>
      </c>
      <c r="AC4569" s="128">
        <f t="shared" si="932"/>
        <v>8.9091187409012136</v>
      </c>
      <c r="AD4569" s="128">
        <f t="shared" si="923"/>
        <v>-131.41945627279549</v>
      </c>
      <c r="AE4569" s="128">
        <f t="shared" si="924"/>
        <v>2.2206611883592456E-4</v>
      </c>
      <c r="AF4569" s="128">
        <f t="shared" si="933"/>
        <v>0.84433658570899794</v>
      </c>
      <c r="AG4569" s="128">
        <f t="shared" si="934"/>
        <v>0.55516529708956441</v>
      </c>
      <c r="AH4569" s="93">
        <f t="shared" si="935"/>
        <v>-9.2354299994711633E-2</v>
      </c>
      <c r="AI4569" s="128">
        <f t="shared" si="925"/>
        <v>1.1425225002512185</v>
      </c>
    </row>
    <row r="4570" spans="1:35" x14ac:dyDescent="0.25">
      <c r="A4570" s="96">
        <v>1.8264</v>
      </c>
      <c r="B4570" s="216">
        <v>20.243672990858421</v>
      </c>
      <c r="E4570" s="153">
        <f t="shared" si="926"/>
        <v>8.0974691963424765E-3</v>
      </c>
      <c r="F4570" s="166"/>
      <c r="W4570" s="152">
        <f t="shared" si="927"/>
        <v>0.61305081731130195</v>
      </c>
      <c r="X4570" s="170">
        <v>6.050341152837917</v>
      </c>
      <c r="Y4570" s="153">
        <f t="shared" si="928"/>
        <v>3.9999999999995595E-4</v>
      </c>
      <c r="Z4570" s="128">
        <f t="shared" si="930"/>
        <v>8.8754449677853557</v>
      </c>
      <c r="AA4570" s="128">
        <f t="shared" si="931"/>
        <v>0.61929999999999996</v>
      </c>
      <c r="AB4570" s="128">
        <f t="shared" si="929"/>
        <v>2.6220845663835575E-3</v>
      </c>
      <c r="AC4570" s="128">
        <f t="shared" si="932"/>
        <v>8.9117408254675965</v>
      </c>
      <c r="AD4570" s="128">
        <f t="shared" si="923"/>
        <v>-131.40485540659674</v>
      </c>
      <c r="AE4570" s="128">
        <f t="shared" si="924"/>
        <v>2.2204144701197737E-4</v>
      </c>
      <c r="AF4570" s="128">
        <f t="shared" si="933"/>
        <v>0.84455862715600993</v>
      </c>
      <c r="AG4570" s="128">
        <f t="shared" si="934"/>
        <v>0.55510361753000459</v>
      </c>
      <c r="AH4570" s="93">
        <f t="shared" si="935"/>
        <v>-9.2576341441723609E-2</v>
      </c>
      <c r="AI4570" s="128">
        <f t="shared" si="925"/>
        <v>1.1425225002512185</v>
      </c>
    </row>
    <row r="4571" spans="1:35" x14ac:dyDescent="0.25">
      <c r="A4571" s="96">
        <v>1.8268</v>
      </c>
      <c r="B4571" s="216">
        <v>21.23116923431493</v>
      </c>
      <c r="E4571" s="153">
        <f t="shared" si="926"/>
        <v>8.2949684450337562E-3</v>
      </c>
      <c r="F4571" s="166"/>
      <c r="W4571" s="152">
        <f t="shared" si="927"/>
        <v>0.63738554042168127</v>
      </c>
      <c r="X4571" s="170">
        <v>6.2905061971051692</v>
      </c>
      <c r="Y4571" s="153">
        <f t="shared" si="928"/>
        <v>3.9999999999995595E-4</v>
      </c>
      <c r="Z4571" s="128">
        <f t="shared" si="930"/>
        <v>8.8754449677853557</v>
      </c>
      <c r="AA4571" s="128">
        <f t="shared" si="931"/>
        <v>0.61929999999999996</v>
      </c>
      <c r="AB4571" s="128">
        <f t="shared" si="929"/>
        <v>2.6860643546033612E-3</v>
      </c>
      <c r="AC4571" s="128">
        <f t="shared" si="932"/>
        <v>8.9144268898222006</v>
      </c>
      <c r="AD4571" s="128">
        <f t="shared" si="923"/>
        <v>-134.59585307953495</v>
      </c>
      <c r="AE4571" s="128">
        <f t="shared" si="924"/>
        <v>2.2743343757822157E-4</v>
      </c>
      <c r="AF4571" s="128">
        <f t="shared" si="933"/>
        <v>0.84478606059358818</v>
      </c>
      <c r="AG4571" s="128">
        <f t="shared" si="934"/>
        <v>0.56858359394561653</v>
      </c>
      <c r="AH4571" s="93">
        <f t="shared" si="935"/>
        <v>-9.2803774879301831E-2</v>
      </c>
      <c r="AI4571" s="128">
        <f t="shared" si="925"/>
        <v>1.1525071523878982</v>
      </c>
    </row>
    <row r="4572" spans="1:35" x14ac:dyDescent="0.25">
      <c r="A4572" s="96">
        <v>1.8271999999999999</v>
      </c>
      <c r="B4572" s="216">
        <v>21.23116923431493</v>
      </c>
      <c r="E4572" s="153">
        <f t="shared" si="926"/>
        <v>8.4924676937250358E-3</v>
      </c>
      <c r="F4572" s="166"/>
      <c r="W4572" s="152">
        <f t="shared" si="927"/>
        <v>0.63738554042168127</v>
      </c>
      <c r="X4572" s="170">
        <v>6.2905061971051692</v>
      </c>
      <c r="Y4572" s="153">
        <f t="shared" si="928"/>
        <v>3.9999999999995595E-4</v>
      </c>
      <c r="Z4572" s="128">
        <f t="shared" si="930"/>
        <v>8.8754449677853557</v>
      </c>
      <c r="AA4572" s="128">
        <f t="shared" si="931"/>
        <v>0.61929999999999996</v>
      </c>
      <c r="AB4572" s="128">
        <f t="shared" si="929"/>
        <v>2.6860643546033612E-3</v>
      </c>
      <c r="AC4572" s="128">
        <f t="shared" si="932"/>
        <v>8.9171129541768046</v>
      </c>
      <c r="AD4572" s="128">
        <f t="shared" si="923"/>
        <v>-134.58052082031168</v>
      </c>
      <c r="AE4572" s="128">
        <f t="shared" si="924"/>
        <v>2.2740752988239585E-4</v>
      </c>
      <c r="AF4572" s="128">
        <f t="shared" si="933"/>
        <v>0.84501346812347056</v>
      </c>
      <c r="AG4572" s="128">
        <f t="shared" si="934"/>
        <v>0.56851882470605219</v>
      </c>
      <c r="AH4572" s="93">
        <f t="shared" si="935"/>
        <v>-9.3031182409184232E-2</v>
      </c>
      <c r="AI4572" s="128">
        <f t="shared" si="925"/>
        <v>1.1525071523878982</v>
      </c>
    </row>
    <row r="4573" spans="1:35" x14ac:dyDescent="0.25">
      <c r="A4573" s="96">
        <v>1.8275999999999999</v>
      </c>
      <c r="B4573" s="216">
        <v>21.23116923431493</v>
      </c>
      <c r="E4573" s="153">
        <f t="shared" si="926"/>
        <v>8.4924676937250358E-3</v>
      </c>
      <c r="F4573" s="166"/>
      <c r="W4573" s="152">
        <f t="shared" si="927"/>
        <v>0.63738554042168127</v>
      </c>
      <c r="X4573" s="170">
        <v>6.2905061971051692</v>
      </c>
      <c r="Y4573" s="153">
        <f t="shared" si="928"/>
        <v>3.9999999999995595E-4</v>
      </c>
      <c r="Z4573" s="128">
        <f t="shared" si="930"/>
        <v>8.8754449677853557</v>
      </c>
      <c r="AA4573" s="128">
        <f t="shared" si="931"/>
        <v>0.61929999999999996</v>
      </c>
      <c r="AB4573" s="128">
        <f t="shared" si="929"/>
        <v>2.6860643546033612E-3</v>
      </c>
      <c r="AC4573" s="128">
        <f t="shared" si="932"/>
        <v>8.9197990185314087</v>
      </c>
      <c r="AD4573" s="128">
        <f t="shared" si="923"/>
        <v>-134.56518344688024</v>
      </c>
      <c r="AE4573" s="128">
        <f t="shared" si="924"/>
        <v>2.2738161354483329E-4</v>
      </c>
      <c r="AF4573" s="128">
        <f t="shared" si="933"/>
        <v>0.84524084973701541</v>
      </c>
      <c r="AG4573" s="128">
        <f t="shared" si="934"/>
        <v>0.56845403386214588</v>
      </c>
      <c r="AH4573" s="93">
        <f t="shared" si="935"/>
        <v>-9.3258564022729071E-2</v>
      </c>
      <c r="AI4573" s="128">
        <f t="shared" si="925"/>
        <v>1.1525071523878982</v>
      </c>
    </row>
    <row r="4574" spans="1:35" x14ac:dyDescent="0.25">
      <c r="A4574" s="96">
        <v>1.8279999999999998</v>
      </c>
      <c r="B4574" s="216">
        <v>21.23116923431493</v>
      </c>
      <c r="E4574" s="153">
        <f t="shared" si="926"/>
        <v>8.4924676937250358E-3</v>
      </c>
      <c r="F4574" s="166"/>
      <c r="W4574" s="152">
        <f t="shared" si="927"/>
        <v>0.63738554042168127</v>
      </c>
      <c r="X4574" s="170">
        <v>6.2905061971051692</v>
      </c>
      <c r="Y4574" s="153">
        <f t="shared" si="928"/>
        <v>3.9999999999995595E-4</v>
      </c>
      <c r="Z4574" s="128">
        <f t="shared" si="930"/>
        <v>8.8754449677853557</v>
      </c>
      <c r="AA4574" s="128">
        <f t="shared" si="931"/>
        <v>0.61929999999999996</v>
      </c>
      <c r="AB4574" s="128">
        <f t="shared" si="929"/>
        <v>2.6860643546033612E-3</v>
      </c>
      <c r="AC4574" s="128">
        <f t="shared" si="932"/>
        <v>8.9224850828860127</v>
      </c>
      <c r="AD4574" s="128">
        <f t="shared" si="923"/>
        <v>-134.54984095924067</v>
      </c>
      <c r="AE4574" s="128">
        <f t="shared" si="924"/>
        <v>2.2735568856553388E-4</v>
      </c>
      <c r="AF4574" s="128">
        <f t="shared" si="933"/>
        <v>0.84546820542558099</v>
      </c>
      <c r="AG4574" s="128">
        <f t="shared" si="934"/>
        <v>0.56838922141389725</v>
      </c>
      <c r="AH4574" s="93">
        <f t="shared" si="935"/>
        <v>-9.3485919711294607E-2</v>
      </c>
      <c r="AI4574" s="128">
        <f t="shared" si="925"/>
        <v>1.1525071523878982</v>
      </c>
    </row>
    <row r="4575" spans="1:35" x14ac:dyDescent="0.25">
      <c r="A4575" s="96">
        <v>1.8283999999999998</v>
      </c>
      <c r="B4575" s="216">
        <v>20.243672990858421</v>
      </c>
      <c r="E4575" s="153">
        <f t="shared" si="926"/>
        <v>8.2949684450337562E-3</v>
      </c>
      <c r="F4575" s="166"/>
      <c r="W4575" s="152">
        <f t="shared" si="927"/>
        <v>0.6130508173113014</v>
      </c>
      <c r="X4575" s="170">
        <v>6.0503411528379116</v>
      </c>
      <c r="Y4575" s="153">
        <f t="shared" si="928"/>
        <v>3.9999999999995595E-4</v>
      </c>
      <c r="Z4575" s="128">
        <f t="shared" si="930"/>
        <v>8.8754449677853557</v>
      </c>
      <c r="AA4575" s="128">
        <f t="shared" si="931"/>
        <v>0.61929999999999996</v>
      </c>
      <c r="AB4575" s="128">
        <f t="shared" si="929"/>
        <v>2.6220845663835562E-3</v>
      </c>
      <c r="AC4575" s="128">
        <f t="shared" si="932"/>
        <v>8.9251071674523956</v>
      </c>
      <c r="AD4575" s="128">
        <f t="shared" si="923"/>
        <v>-131.33035207343895</v>
      </c>
      <c r="AE4575" s="128">
        <f t="shared" si="924"/>
        <v>2.2191555495227849E-4</v>
      </c>
      <c r="AF4575" s="128">
        <f t="shared" si="933"/>
        <v>0.84569012098053331</v>
      </c>
      <c r="AG4575" s="128">
        <f t="shared" si="934"/>
        <v>0.55478888738075727</v>
      </c>
      <c r="AH4575" s="93">
        <f t="shared" si="935"/>
        <v>-9.3707835266246889E-2</v>
      </c>
      <c r="AI4575" s="128">
        <f t="shared" si="925"/>
        <v>1.1425225002512196</v>
      </c>
    </row>
    <row r="4576" spans="1:35" x14ac:dyDescent="0.25">
      <c r="A4576" s="96">
        <v>1.8287999999999998</v>
      </c>
      <c r="B4576" s="216">
        <v>20.243672990858421</v>
      </c>
      <c r="E4576" s="153">
        <f t="shared" si="926"/>
        <v>8.0974691963424765E-3</v>
      </c>
      <c r="F4576" s="166"/>
      <c r="W4576" s="152">
        <f t="shared" si="927"/>
        <v>0.6130508173113014</v>
      </c>
      <c r="X4576" s="170">
        <v>6.0503411528379116</v>
      </c>
      <c r="Y4576" s="153">
        <f t="shared" si="928"/>
        <v>3.9999999999995595E-4</v>
      </c>
      <c r="Z4576" s="128">
        <f t="shared" si="930"/>
        <v>8.8754449677853557</v>
      </c>
      <c r="AA4576" s="128">
        <f t="shared" si="931"/>
        <v>0.61929999999999996</v>
      </c>
      <c r="AB4576" s="128">
        <f t="shared" si="929"/>
        <v>2.6220845663835562E-3</v>
      </c>
      <c r="AC4576" s="128">
        <f t="shared" si="932"/>
        <v>8.9277292520187785</v>
      </c>
      <c r="AD4576" s="128">
        <f t="shared" si="923"/>
        <v>-131.31572219861269</v>
      </c>
      <c r="AE4576" s="128">
        <f t="shared" si="924"/>
        <v>2.2189083411098252E-4</v>
      </c>
      <c r="AF4576" s="128">
        <f t="shared" si="933"/>
        <v>0.84591201181464426</v>
      </c>
      <c r="AG4576" s="128">
        <f t="shared" si="934"/>
        <v>0.55472708527751735</v>
      </c>
      <c r="AH4576" s="93">
        <f t="shared" si="935"/>
        <v>-9.3929726100357866E-2</v>
      </c>
      <c r="AI4576" s="128">
        <f t="shared" si="925"/>
        <v>1.1425225002512196</v>
      </c>
    </row>
    <row r="4577" spans="1:35" x14ac:dyDescent="0.25">
      <c r="A4577" s="96">
        <v>1.8292000000000002</v>
      </c>
      <c r="B4577" s="216">
        <v>20.243672990858421</v>
      </c>
      <c r="E4577" s="153">
        <f t="shared" si="926"/>
        <v>8.0974691963514658E-3</v>
      </c>
      <c r="F4577" s="166"/>
      <c r="W4577" s="152">
        <f t="shared" si="927"/>
        <v>0.6130508173113014</v>
      </c>
      <c r="X4577" s="170">
        <v>6.0503411528379116</v>
      </c>
      <c r="Y4577" s="153">
        <f t="shared" si="928"/>
        <v>4.0000000000040004E-4</v>
      </c>
      <c r="Z4577" s="128">
        <f t="shared" si="930"/>
        <v>8.8754449677853557</v>
      </c>
      <c r="AA4577" s="128">
        <f t="shared" si="931"/>
        <v>0.61929999999999996</v>
      </c>
      <c r="AB4577" s="128">
        <f t="shared" si="929"/>
        <v>2.6220845663864675E-3</v>
      </c>
      <c r="AC4577" s="128">
        <f t="shared" si="932"/>
        <v>8.930351336585165</v>
      </c>
      <c r="AD4577" s="128">
        <f t="shared" si="923"/>
        <v>-131.30108756653689</v>
      </c>
      <c r="AE4577" s="128">
        <f t="shared" si="924"/>
        <v>2.2186610523112078E-4</v>
      </c>
      <c r="AF4577" s="128">
        <f t="shared" si="933"/>
        <v>0.84613387791987538</v>
      </c>
      <c r="AG4577" s="128">
        <f t="shared" si="934"/>
        <v>0.55466526307724728</v>
      </c>
      <c r="AH4577" s="93">
        <f t="shared" si="935"/>
        <v>-9.4151592205588983E-2</v>
      </c>
      <c r="AI4577" s="128">
        <f t="shared" si="925"/>
        <v>1.1425225002512196</v>
      </c>
    </row>
    <row r="4578" spans="1:35" x14ac:dyDescent="0.25">
      <c r="A4578" s="96">
        <v>1.8296000000000001</v>
      </c>
      <c r="B4578" s="216">
        <v>20.243672990858421</v>
      </c>
      <c r="E4578" s="153">
        <f t="shared" si="926"/>
        <v>8.0974691963424765E-3</v>
      </c>
      <c r="F4578" s="166"/>
      <c r="W4578" s="152">
        <f t="shared" si="927"/>
        <v>0.6130508173113014</v>
      </c>
      <c r="X4578" s="170">
        <v>6.0503411528379116</v>
      </c>
      <c r="Y4578" s="153">
        <f t="shared" si="928"/>
        <v>3.9999999999995595E-4</v>
      </c>
      <c r="Z4578" s="128">
        <f t="shared" si="930"/>
        <v>8.8754449677853557</v>
      </c>
      <c r="AA4578" s="128">
        <f t="shared" si="931"/>
        <v>0.61929999999999996</v>
      </c>
      <c r="AB4578" s="128">
        <f t="shared" si="929"/>
        <v>2.6220845663835562E-3</v>
      </c>
      <c r="AC4578" s="128">
        <f t="shared" si="932"/>
        <v>8.9329734211515479</v>
      </c>
      <c r="AD4578" s="128">
        <f t="shared" si="923"/>
        <v>-131.28644817677423</v>
      </c>
      <c r="AE4578" s="128">
        <f t="shared" si="924"/>
        <v>2.2184136831195431E-4</v>
      </c>
      <c r="AF4578" s="128">
        <f t="shared" si="933"/>
        <v>0.84635571928818731</v>
      </c>
      <c r="AG4578" s="128">
        <f t="shared" si="934"/>
        <v>0.55460342077994684</v>
      </c>
      <c r="AH4578" s="93">
        <f t="shared" si="935"/>
        <v>-9.4373433573900933E-2</v>
      </c>
      <c r="AI4578" s="128">
        <f t="shared" si="925"/>
        <v>1.1425225002512196</v>
      </c>
    </row>
    <row r="4579" spans="1:35" x14ac:dyDescent="0.25">
      <c r="A4579" s="96">
        <v>1.83</v>
      </c>
      <c r="B4579" s="216">
        <v>20.243672990858421</v>
      </c>
      <c r="E4579" s="153">
        <f t="shared" si="926"/>
        <v>8.0974691963424765E-3</v>
      </c>
      <c r="F4579" s="166"/>
      <c r="W4579" s="152">
        <f t="shared" si="927"/>
        <v>0.6130508173113014</v>
      </c>
      <c r="X4579" s="170">
        <v>6.0503411528379116</v>
      </c>
      <c r="Y4579" s="153">
        <f t="shared" si="928"/>
        <v>3.9999999999995595E-4</v>
      </c>
      <c r="Z4579" s="128">
        <f t="shared" si="930"/>
        <v>8.8754449677853557</v>
      </c>
      <c r="AA4579" s="128">
        <f t="shared" si="931"/>
        <v>0.61929999999999996</v>
      </c>
      <c r="AB4579" s="128">
        <f t="shared" si="929"/>
        <v>2.6220845663835562E-3</v>
      </c>
      <c r="AC4579" s="128">
        <f t="shared" si="932"/>
        <v>8.9355955057179308</v>
      </c>
      <c r="AD4579" s="128">
        <f t="shared" si="923"/>
        <v>-131.27180402976197</v>
      </c>
      <c r="AE4579" s="128">
        <f t="shared" si="924"/>
        <v>2.2181662335422201E-4</v>
      </c>
      <c r="AF4579" s="128">
        <f t="shared" si="933"/>
        <v>0.8465775359115415</v>
      </c>
      <c r="AG4579" s="128">
        <f t="shared" si="934"/>
        <v>0.55454155838561614</v>
      </c>
      <c r="AH4579" s="93">
        <f t="shared" si="935"/>
        <v>-9.4595250197255148E-2</v>
      </c>
      <c r="AI4579" s="128">
        <f t="shared" si="925"/>
        <v>1.1425225002512196</v>
      </c>
    </row>
    <row r="4580" spans="1:35" x14ac:dyDescent="0.25">
      <c r="A4580" s="96">
        <v>1.8304</v>
      </c>
      <c r="B4580" s="216">
        <v>20.243672990858421</v>
      </c>
      <c r="E4580" s="153">
        <f t="shared" si="926"/>
        <v>8.0974691963424765E-3</v>
      </c>
      <c r="F4580" s="166"/>
      <c r="W4580" s="152">
        <f t="shared" si="927"/>
        <v>0.6130508173113014</v>
      </c>
      <c r="X4580" s="170">
        <v>6.0503411528379116</v>
      </c>
      <c r="Y4580" s="153">
        <f t="shared" si="928"/>
        <v>3.9999999999995595E-4</v>
      </c>
      <c r="Z4580" s="128">
        <f t="shared" si="930"/>
        <v>8.8754449677853557</v>
      </c>
      <c r="AA4580" s="128">
        <f t="shared" si="931"/>
        <v>0.61929999999999996</v>
      </c>
      <c r="AB4580" s="128">
        <f t="shared" si="929"/>
        <v>2.6220845663835562E-3</v>
      </c>
      <c r="AC4580" s="128">
        <f t="shared" si="932"/>
        <v>8.9382175902843137</v>
      </c>
      <c r="AD4580" s="128">
        <f t="shared" si="923"/>
        <v>-131.25715512535444</v>
      </c>
      <c r="AE4580" s="128">
        <f t="shared" si="924"/>
        <v>2.2179187035767766E-4</v>
      </c>
      <c r="AF4580" s="128">
        <f t="shared" si="933"/>
        <v>0.84679932778189915</v>
      </c>
      <c r="AG4580" s="128">
        <f t="shared" si="934"/>
        <v>0.55447967589425518</v>
      </c>
      <c r="AH4580" s="93">
        <f t="shared" si="935"/>
        <v>-9.4817042067612822E-2</v>
      </c>
      <c r="AI4580" s="128">
        <f t="shared" si="925"/>
        <v>1.1425225002512196</v>
      </c>
    </row>
    <row r="4581" spans="1:35" x14ac:dyDescent="0.25">
      <c r="A4581" s="96">
        <v>1.8308</v>
      </c>
      <c r="B4581" s="216">
        <v>19.256176747401913</v>
      </c>
      <c r="E4581" s="153">
        <f t="shared" si="926"/>
        <v>7.8999699476511968E-3</v>
      </c>
      <c r="F4581" s="166"/>
      <c r="W4581" s="152">
        <f t="shared" si="927"/>
        <v>0.58871609420092164</v>
      </c>
      <c r="X4581" s="170">
        <v>5.8101761085706558</v>
      </c>
      <c r="Y4581" s="153">
        <f t="shared" si="928"/>
        <v>3.9999999999995595E-4</v>
      </c>
      <c r="Z4581" s="128">
        <f t="shared" si="930"/>
        <v>8.8754449677853557</v>
      </c>
      <c r="AA4581" s="128">
        <f t="shared" si="931"/>
        <v>0.61929999999999996</v>
      </c>
      <c r="AB4581" s="128">
        <f t="shared" si="929"/>
        <v>2.5571302866418595E-3</v>
      </c>
      <c r="AC4581" s="128">
        <f t="shared" si="932"/>
        <v>8.9407747205709551</v>
      </c>
      <c r="AD4581" s="128">
        <f t="shared" si="923"/>
        <v>-127.99171623839676</v>
      </c>
      <c r="AE4581" s="128">
        <f t="shared" si="924"/>
        <v>2.1627409269759233E-4</v>
      </c>
      <c r="AF4581" s="128">
        <f t="shared" si="933"/>
        <v>0.84701560187459679</v>
      </c>
      <c r="AG4581" s="128">
        <f t="shared" si="934"/>
        <v>0.54068523174404037</v>
      </c>
      <c r="AH4581" s="93">
        <f t="shared" si="935"/>
        <v>-9.503331616031041E-2</v>
      </c>
      <c r="AI4581" s="128">
        <f t="shared" si="925"/>
        <v>1.1317124120597328</v>
      </c>
    </row>
    <row r="4582" spans="1:35" x14ac:dyDescent="0.25">
      <c r="A4582" s="96">
        <v>1.8311999999999999</v>
      </c>
      <c r="B4582" s="216">
        <v>19.256176747401913</v>
      </c>
      <c r="E4582" s="153">
        <f t="shared" si="926"/>
        <v>7.7024706989599172E-3</v>
      </c>
      <c r="F4582" s="166"/>
      <c r="W4582" s="152">
        <f t="shared" si="927"/>
        <v>0.58871609420092164</v>
      </c>
      <c r="X4582" s="170">
        <v>5.8101761085706558</v>
      </c>
      <c r="Y4582" s="153">
        <f t="shared" si="928"/>
        <v>3.9999999999995595E-4</v>
      </c>
      <c r="Z4582" s="128">
        <f t="shared" si="930"/>
        <v>8.8754449677853557</v>
      </c>
      <c r="AA4582" s="128">
        <f t="shared" si="931"/>
        <v>0.61929999999999996</v>
      </c>
      <c r="AB4582" s="128">
        <f t="shared" si="929"/>
        <v>2.5571302866418595E-3</v>
      </c>
      <c r="AC4582" s="128">
        <f t="shared" si="932"/>
        <v>8.9433318508575965</v>
      </c>
      <c r="AD4582" s="128">
        <f t="shared" si="923"/>
        <v>-127.97777522888633</v>
      </c>
      <c r="AE4582" s="128">
        <f t="shared" si="924"/>
        <v>2.1625053586694917E-4</v>
      </c>
      <c r="AF4582" s="128">
        <f t="shared" si="933"/>
        <v>0.84723185241046373</v>
      </c>
      <c r="AG4582" s="128">
        <f t="shared" si="934"/>
        <v>0.54062633966743245</v>
      </c>
      <c r="AH4582" s="93">
        <f t="shared" si="935"/>
        <v>-9.524956669617736E-2</v>
      </c>
      <c r="AI4582" s="128">
        <f t="shared" si="925"/>
        <v>1.1317124120597328</v>
      </c>
    </row>
    <row r="4583" spans="1:35" x14ac:dyDescent="0.25">
      <c r="A4583" s="96">
        <v>1.8315999999999999</v>
      </c>
      <c r="B4583" s="216">
        <v>19.256176747401913</v>
      </c>
      <c r="E4583" s="153">
        <f t="shared" si="926"/>
        <v>7.7024706989599172E-3</v>
      </c>
      <c r="F4583" s="166"/>
      <c r="W4583" s="152">
        <f t="shared" si="927"/>
        <v>0.58871609420092164</v>
      </c>
      <c r="X4583" s="170">
        <v>5.8101761085706558</v>
      </c>
      <c r="Y4583" s="153">
        <f t="shared" si="928"/>
        <v>3.9999999999995595E-4</v>
      </c>
      <c r="Z4583" s="128">
        <f t="shared" si="930"/>
        <v>8.8754449677853557</v>
      </c>
      <c r="AA4583" s="128">
        <f t="shared" si="931"/>
        <v>0.61929999999999996</v>
      </c>
      <c r="AB4583" s="128">
        <f t="shared" si="929"/>
        <v>2.5571302866418595E-3</v>
      </c>
      <c r="AC4583" s="128">
        <f t="shared" si="932"/>
        <v>8.9458889811442379</v>
      </c>
      <c r="AD4583" s="128">
        <f t="shared" si="923"/>
        <v>-127.96382980684534</v>
      </c>
      <c r="AE4583" s="128">
        <f t="shared" si="924"/>
        <v>2.1622697158022936E-4</v>
      </c>
      <c r="AF4583" s="128">
        <f t="shared" si="933"/>
        <v>0.84744807938204392</v>
      </c>
      <c r="AG4583" s="128">
        <f t="shared" si="934"/>
        <v>0.54056742895063292</v>
      </c>
      <c r="AH4583" s="93">
        <f t="shared" si="935"/>
        <v>-9.5465793667757592E-2</v>
      </c>
      <c r="AI4583" s="128">
        <f t="shared" si="925"/>
        <v>1.1317124120597328</v>
      </c>
    </row>
    <row r="4584" spans="1:35" x14ac:dyDescent="0.25">
      <c r="A4584" s="96">
        <v>1.8319999999999999</v>
      </c>
      <c r="B4584" s="216">
        <v>20.243672990858421</v>
      </c>
      <c r="E4584" s="153">
        <f t="shared" si="926"/>
        <v>7.8999699476511968E-3</v>
      </c>
      <c r="F4584" s="166"/>
      <c r="W4584" s="152">
        <f t="shared" si="927"/>
        <v>0.61305081731130173</v>
      </c>
      <c r="X4584" s="170">
        <v>6.0503411528379152</v>
      </c>
      <c r="Y4584" s="153">
        <f t="shared" si="928"/>
        <v>3.9999999999995595E-4</v>
      </c>
      <c r="Z4584" s="128">
        <f t="shared" si="930"/>
        <v>8.8754449677853557</v>
      </c>
      <c r="AA4584" s="128">
        <f t="shared" si="931"/>
        <v>0.61929999999999996</v>
      </c>
      <c r="AB4584" s="128">
        <f t="shared" si="929"/>
        <v>2.622084566383557E-3</v>
      </c>
      <c r="AC4584" s="128">
        <f t="shared" si="932"/>
        <v>8.9485110657106208</v>
      </c>
      <c r="AD4584" s="128">
        <f t="shared" si="923"/>
        <v>-131.19960215960589</v>
      </c>
      <c r="AE4584" s="128">
        <f t="shared" si="924"/>
        <v>2.2169462019325185E-4</v>
      </c>
      <c r="AF4584" s="128">
        <f t="shared" si="933"/>
        <v>0.8476697740022372</v>
      </c>
      <c r="AG4584" s="128">
        <f t="shared" si="934"/>
        <v>0.55423655048319065</v>
      </c>
      <c r="AH4584" s="93">
        <f t="shared" si="935"/>
        <v>-9.5687488287950845E-2</v>
      </c>
      <c r="AI4584" s="128">
        <f t="shared" si="925"/>
        <v>1.1425225002512192</v>
      </c>
    </row>
    <row r="4585" spans="1:35" x14ac:dyDescent="0.25">
      <c r="A4585" s="96">
        <v>1.8323999999999998</v>
      </c>
      <c r="B4585" s="216">
        <v>21.23116923431493</v>
      </c>
      <c r="E4585" s="153">
        <f t="shared" si="926"/>
        <v>8.2949684450337562E-3</v>
      </c>
      <c r="F4585" s="166"/>
      <c r="W4585" s="152">
        <f t="shared" si="927"/>
        <v>0.63738554042168094</v>
      </c>
      <c r="X4585" s="170">
        <v>6.2905061971051666</v>
      </c>
      <c r="Y4585" s="153">
        <f t="shared" si="928"/>
        <v>3.9999999999995595E-4</v>
      </c>
      <c r="Z4585" s="128">
        <f t="shared" si="930"/>
        <v>8.8754449677853557</v>
      </c>
      <c r="AA4585" s="128">
        <f t="shared" si="931"/>
        <v>0.61929999999999996</v>
      </c>
      <c r="AB4585" s="128">
        <f t="shared" si="929"/>
        <v>2.6860643546033603E-3</v>
      </c>
      <c r="AC4585" s="128">
        <f t="shared" si="932"/>
        <v>8.9511971300652249</v>
      </c>
      <c r="AD4585" s="128">
        <f t="shared" si="923"/>
        <v>-134.38552157118718</v>
      </c>
      <c r="AE4585" s="128">
        <f t="shared" si="924"/>
        <v>2.2707802976379006E-4</v>
      </c>
      <c r="AF4585" s="128">
        <f t="shared" si="933"/>
        <v>0.84789685203200094</v>
      </c>
      <c r="AG4585" s="128">
        <f t="shared" si="934"/>
        <v>0.5676950744095377</v>
      </c>
      <c r="AH4585" s="93">
        <f t="shared" si="935"/>
        <v>-9.5914566317714639E-2</v>
      </c>
      <c r="AI4585" s="128">
        <f t="shared" si="925"/>
        <v>1.1525071523878987</v>
      </c>
    </row>
    <row r="4586" spans="1:35" x14ac:dyDescent="0.25">
      <c r="A4586" s="96">
        <v>1.8327999999999998</v>
      </c>
      <c r="B4586" s="216">
        <v>22.218665477771438</v>
      </c>
      <c r="E4586" s="153">
        <f t="shared" si="926"/>
        <v>8.6899669424163172E-3</v>
      </c>
      <c r="F4586" s="166"/>
      <c r="W4586" s="152">
        <f t="shared" si="927"/>
        <v>0.66172026353206048</v>
      </c>
      <c r="X4586" s="170">
        <v>6.5306712413724206</v>
      </c>
      <c r="Y4586" s="153">
        <f t="shared" si="928"/>
        <v>3.9999999999995595E-4</v>
      </c>
      <c r="Z4586" s="128">
        <f t="shared" si="930"/>
        <v>8.8754449677853557</v>
      </c>
      <c r="AA4586" s="128">
        <f t="shared" si="931"/>
        <v>0.61929999999999996</v>
      </c>
      <c r="AB4586" s="128">
        <f t="shared" si="929"/>
        <v>2.7491206739375237E-3</v>
      </c>
      <c r="AC4586" s="128">
        <f t="shared" si="932"/>
        <v>8.9539462507391629</v>
      </c>
      <c r="AD4586" s="128">
        <f t="shared" si="923"/>
        <v>-137.52413568249983</v>
      </c>
      <c r="AE4586" s="128">
        <f t="shared" si="924"/>
        <v>2.3238150516986767E-4</v>
      </c>
      <c r="AF4586" s="128">
        <f t="shared" si="933"/>
        <v>0.84812923353717085</v>
      </c>
      <c r="AG4586" s="128">
        <f t="shared" si="934"/>
        <v>0.58095376292473311</v>
      </c>
      <c r="AH4586" s="93">
        <f t="shared" si="935"/>
        <v>-9.6146947822884507E-2</v>
      </c>
      <c r="AI4586" s="128">
        <f t="shared" si="925"/>
        <v>1.161757434554396</v>
      </c>
    </row>
    <row r="4587" spans="1:35" x14ac:dyDescent="0.25">
      <c r="A4587" s="96">
        <v>1.8332000000000002</v>
      </c>
      <c r="B4587" s="216">
        <v>22.218665477771438</v>
      </c>
      <c r="E4587" s="153">
        <f t="shared" si="926"/>
        <v>8.887466191117464E-3</v>
      </c>
      <c r="F4587" s="166"/>
      <c r="W4587" s="152">
        <f t="shared" si="927"/>
        <v>0.66172026353206048</v>
      </c>
      <c r="X4587" s="170">
        <v>6.5306712413724206</v>
      </c>
      <c r="Y4587" s="153">
        <f t="shared" si="928"/>
        <v>4.0000000000040004E-4</v>
      </c>
      <c r="Z4587" s="128">
        <f t="shared" si="930"/>
        <v>8.8754449677853557</v>
      </c>
      <c r="AA4587" s="128">
        <f t="shared" si="931"/>
        <v>0.61929999999999996</v>
      </c>
      <c r="AB4587" s="128">
        <f t="shared" si="929"/>
        <v>2.7491206739405755E-3</v>
      </c>
      <c r="AC4587" s="128">
        <f t="shared" si="932"/>
        <v>8.9566953714131028</v>
      </c>
      <c r="AD4587" s="128">
        <f t="shared" si="923"/>
        <v>-137.50799623231313</v>
      </c>
      <c r="AE4587" s="128">
        <f t="shared" si="924"/>
        <v>2.3235423352254274E-4</v>
      </c>
      <c r="AF4587" s="128">
        <f t="shared" si="933"/>
        <v>0.84836158777069337</v>
      </c>
      <c r="AG4587" s="128">
        <f t="shared" si="934"/>
        <v>0.58088558380577593</v>
      </c>
      <c r="AH4587" s="93">
        <f t="shared" si="935"/>
        <v>-9.6379302056407046E-2</v>
      </c>
      <c r="AI4587" s="128">
        <f t="shared" si="925"/>
        <v>1.161757434554396</v>
      </c>
    </row>
    <row r="4588" spans="1:35" x14ac:dyDescent="0.25">
      <c r="A4588" s="96">
        <v>1.8336000000000001</v>
      </c>
      <c r="B4588" s="216">
        <v>20.243672990858421</v>
      </c>
      <c r="E4588" s="153">
        <f t="shared" si="926"/>
        <v>8.4924676937250358E-3</v>
      </c>
      <c r="F4588" s="166"/>
      <c r="W4588" s="152">
        <f t="shared" si="927"/>
        <v>0.61305081731130207</v>
      </c>
      <c r="X4588" s="170">
        <v>6.0503411528379178</v>
      </c>
      <c r="Y4588" s="153">
        <f t="shared" si="928"/>
        <v>3.9999999999995595E-4</v>
      </c>
      <c r="Z4588" s="128">
        <f t="shared" si="930"/>
        <v>8.8754449677853557</v>
      </c>
      <c r="AA4588" s="128">
        <f t="shared" si="931"/>
        <v>0.61929999999999996</v>
      </c>
      <c r="AB4588" s="128">
        <f t="shared" si="929"/>
        <v>2.6220845663835575E-3</v>
      </c>
      <c r="AC4588" s="128">
        <f t="shared" si="932"/>
        <v>8.9593174559794857</v>
      </c>
      <c r="AD4588" s="128">
        <f t="shared" si="923"/>
        <v>-131.13910249296976</v>
      </c>
      <c r="AE4588" s="128">
        <f t="shared" si="924"/>
        <v>2.21592390838925E-4</v>
      </c>
      <c r="AF4588" s="128">
        <f t="shared" si="933"/>
        <v>0.84858318016153234</v>
      </c>
      <c r="AG4588" s="128">
        <f t="shared" si="934"/>
        <v>0.55398097709737348</v>
      </c>
      <c r="AH4588" s="93">
        <f t="shared" si="935"/>
        <v>-9.6600894447245969E-2</v>
      </c>
      <c r="AI4588" s="128">
        <f t="shared" si="925"/>
        <v>1.1425225002512183</v>
      </c>
    </row>
    <row r="4589" spans="1:35" x14ac:dyDescent="0.25">
      <c r="A4589" s="96">
        <v>1.8340000000000001</v>
      </c>
      <c r="B4589" s="216">
        <v>19.256176747401913</v>
      </c>
      <c r="E4589" s="153">
        <f t="shared" si="926"/>
        <v>7.8999699476511968E-3</v>
      </c>
      <c r="F4589" s="166"/>
      <c r="W4589" s="152">
        <f t="shared" si="927"/>
        <v>0.58871609420092219</v>
      </c>
      <c r="X4589" s="170">
        <v>5.8101761085706602</v>
      </c>
      <c r="Y4589" s="153">
        <f t="shared" si="928"/>
        <v>3.9999999999995595E-4</v>
      </c>
      <c r="Z4589" s="128">
        <f t="shared" si="930"/>
        <v>8.8754449677853557</v>
      </c>
      <c r="AA4589" s="128">
        <f t="shared" si="931"/>
        <v>0.61929999999999996</v>
      </c>
      <c r="AB4589" s="128">
        <f t="shared" si="929"/>
        <v>2.5571302866418612E-3</v>
      </c>
      <c r="AC4589" s="128">
        <f t="shared" si="932"/>
        <v>8.9618745862661271</v>
      </c>
      <c r="AD4589" s="128">
        <f t="shared" si="923"/>
        <v>-127.87655159637326</v>
      </c>
      <c r="AE4589" s="128">
        <f t="shared" si="924"/>
        <v>2.1607949316258742E-4</v>
      </c>
      <c r="AF4589" s="128">
        <f t="shared" si="933"/>
        <v>0.84879925965469494</v>
      </c>
      <c r="AG4589" s="128">
        <f t="shared" si="934"/>
        <v>0.54019873290652809</v>
      </c>
      <c r="AH4589" s="93">
        <f t="shared" si="935"/>
        <v>-9.6816973940408557E-2</v>
      </c>
      <c r="AI4589" s="128">
        <f t="shared" si="925"/>
        <v>1.1317124120597317</v>
      </c>
    </row>
    <row r="4590" spans="1:35" x14ac:dyDescent="0.25">
      <c r="A4590" s="96">
        <v>1.8344</v>
      </c>
      <c r="B4590" s="216">
        <v>18.268680503945404</v>
      </c>
      <c r="E4590" s="153">
        <f t="shared" si="926"/>
        <v>7.5049714502686358E-3</v>
      </c>
      <c r="F4590" s="166"/>
      <c r="W4590" s="152">
        <f t="shared" si="927"/>
        <v>0.56438137109054265</v>
      </c>
      <c r="X4590" s="170">
        <v>5.5700110643034071</v>
      </c>
      <c r="Y4590" s="153">
        <f t="shared" si="928"/>
        <v>3.9999999999995595E-4</v>
      </c>
      <c r="Z4590" s="128">
        <f t="shared" si="930"/>
        <v>8.8754449677853557</v>
      </c>
      <c r="AA4590" s="128">
        <f t="shared" si="931"/>
        <v>0.61929999999999996</v>
      </c>
      <c r="AB4590" s="128">
        <f t="shared" si="929"/>
        <v>2.4911454281203007E-3</v>
      </c>
      <c r="AC4590" s="128">
        <f t="shared" si="932"/>
        <v>8.9643657316942473</v>
      </c>
      <c r="AD4590" s="128">
        <f t="shared" si="923"/>
        <v>-124.56352630546782</v>
      </c>
      <c r="AE4590" s="128">
        <f t="shared" si="924"/>
        <v>2.1048130634290164E-4</v>
      </c>
      <c r="AF4590" s="128">
        <f t="shared" si="933"/>
        <v>0.84900974096103787</v>
      </c>
      <c r="AG4590" s="128">
        <f t="shared" si="934"/>
        <v>0.52620326585731203</v>
      </c>
      <c r="AH4590" s="93">
        <f t="shared" si="935"/>
        <v>-9.7027455246751465E-2</v>
      </c>
      <c r="AI4590" s="128">
        <f t="shared" si="925"/>
        <v>1.119970115555166</v>
      </c>
    </row>
    <row r="4591" spans="1:35" x14ac:dyDescent="0.25">
      <c r="A4591" s="96">
        <v>1.8348</v>
      </c>
      <c r="B4591" s="216">
        <v>19.256176747401913</v>
      </c>
      <c r="E4591" s="153">
        <f t="shared" si="926"/>
        <v>7.5049714502686358E-3</v>
      </c>
      <c r="F4591" s="166"/>
      <c r="W4591" s="152">
        <f t="shared" si="927"/>
        <v>0.5887160942009223</v>
      </c>
      <c r="X4591" s="170">
        <v>5.810176108570662</v>
      </c>
      <c r="Y4591" s="153">
        <f t="shared" si="928"/>
        <v>3.9999999999995595E-4</v>
      </c>
      <c r="Z4591" s="128">
        <f t="shared" si="930"/>
        <v>8.8754449677853557</v>
      </c>
      <c r="AA4591" s="128">
        <f t="shared" si="931"/>
        <v>0.61929999999999996</v>
      </c>
      <c r="AB4591" s="128">
        <f t="shared" si="929"/>
        <v>2.5571302866418616E-3</v>
      </c>
      <c r="AC4591" s="128">
        <f t="shared" si="932"/>
        <v>8.9669228619808887</v>
      </c>
      <c r="AD4591" s="128">
        <f t="shared" si="923"/>
        <v>-127.84895319214606</v>
      </c>
      <c r="AE4591" s="128">
        <f t="shared" si="924"/>
        <v>2.1603285873959848E-4</v>
      </c>
      <c r="AF4591" s="128">
        <f t="shared" si="933"/>
        <v>0.84922577381977749</v>
      </c>
      <c r="AG4591" s="128">
        <f t="shared" si="934"/>
        <v>0.54008214684905564</v>
      </c>
      <c r="AH4591" s="93">
        <f t="shared" si="935"/>
        <v>-9.7243488105491063E-2</v>
      </c>
      <c r="AI4591" s="128">
        <f t="shared" si="925"/>
        <v>1.1317124120597315</v>
      </c>
    </row>
    <row r="4592" spans="1:35" x14ac:dyDescent="0.25">
      <c r="A4592" s="96">
        <v>1.8351999999999999</v>
      </c>
      <c r="B4592" s="216">
        <v>19.256176747401913</v>
      </c>
      <c r="E4592" s="153">
        <f t="shared" si="926"/>
        <v>7.7024706989599172E-3</v>
      </c>
      <c r="F4592" s="166"/>
      <c r="W4592" s="152">
        <f t="shared" si="927"/>
        <v>0.5887160942009223</v>
      </c>
      <c r="X4592" s="170">
        <v>5.810176108570662</v>
      </c>
      <c r="Y4592" s="153">
        <f t="shared" si="928"/>
        <v>3.9999999999995595E-4</v>
      </c>
      <c r="Z4592" s="128">
        <f t="shared" si="930"/>
        <v>8.8754449677853557</v>
      </c>
      <c r="AA4592" s="128">
        <f t="shared" si="931"/>
        <v>0.61929999999999996</v>
      </c>
      <c r="AB4592" s="128">
        <f t="shared" si="929"/>
        <v>2.5571302866418616E-3</v>
      </c>
      <c r="AC4592" s="128">
        <f t="shared" si="932"/>
        <v>8.9694799922675301</v>
      </c>
      <c r="AD4592" s="128">
        <f t="shared" si="923"/>
        <v>-127.83496706194943</v>
      </c>
      <c r="AE4592" s="128">
        <f t="shared" si="924"/>
        <v>2.1600922566624402E-4</v>
      </c>
      <c r="AF4592" s="128">
        <f t="shared" si="933"/>
        <v>0.84944178304544371</v>
      </c>
      <c r="AG4592" s="128">
        <f t="shared" si="934"/>
        <v>0.54002306416566948</v>
      </c>
      <c r="AH4592" s="93">
        <f t="shared" si="935"/>
        <v>-9.7459497331157302E-2</v>
      </c>
      <c r="AI4592" s="128">
        <f t="shared" si="925"/>
        <v>1.1317124120597315</v>
      </c>
    </row>
    <row r="4593" spans="1:35" x14ac:dyDescent="0.25">
      <c r="A4593" s="96">
        <v>1.8355999999999999</v>
      </c>
      <c r="B4593" s="216">
        <v>21.23116923431493</v>
      </c>
      <c r="E4593" s="153">
        <f t="shared" si="926"/>
        <v>8.0974691963424765E-3</v>
      </c>
      <c r="F4593" s="166"/>
      <c r="W4593" s="152">
        <f t="shared" si="927"/>
        <v>0.63738554042168105</v>
      </c>
      <c r="X4593" s="170">
        <v>6.2905061971051675</v>
      </c>
      <c r="Y4593" s="153">
        <f t="shared" si="928"/>
        <v>3.9999999999995595E-4</v>
      </c>
      <c r="Z4593" s="128">
        <f t="shared" si="930"/>
        <v>8.8754449677853557</v>
      </c>
      <c r="AA4593" s="128">
        <f t="shared" si="931"/>
        <v>0.61929999999999996</v>
      </c>
      <c r="AB4593" s="128">
        <f t="shared" si="929"/>
        <v>2.6860643546033603E-3</v>
      </c>
      <c r="AC4593" s="128">
        <f t="shared" si="932"/>
        <v>8.9721660566221342</v>
      </c>
      <c r="AD4593" s="128">
        <f t="shared" si="923"/>
        <v>-134.26514693754143</v>
      </c>
      <c r="AE4593" s="128">
        <f t="shared" si="924"/>
        <v>2.2687462664177041E-4</v>
      </c>
      <c r="AF4593" s="128">
        <f t="shared" si="933"/>
        <v>0.84966865767208544</v>
      </c>
      <c r="AG4593" s="128">
        <f t="shared" si="934"/>
        <v>0.56718656660448852</v>
      </c>
      <c r="AH4593" s="93">
        <f t="shared" si="935"/>
        <v>-9.768637195779907E-2</v>
      </c>
      <c r="AI4593" s="128">
        <f t="shared" si="925"/>
        <v>1.1525071523878985</v>
      </c>
    </row>
    <row r="4594" spans="1:35" x14ac:dyDescent="0.25">
      <c r="A4594" s="96">
        <v>1.8359999999999999</v>
      </c>
      <c r="B4594" s="216">
        <v>22.218665477771438</v>
      </c>
      <c r="E4594" s="153">
        <f t="shared" si="926"/>
        <v>8.6899669424163172E-3</v>
      </c>
      <c r="F4594" s="166"/>
      <c r="W4594" s="152">
        <f t="shared" si="927"/>
        <v>0.6617202635320607</v>
      </c>
      <c r="X4594" s="170">
        <v>6.5306712413724224</v>
      </c>
      <c r="Y4594" s="153">
        <f t="shared" si="928"/>
        <v>3.9999999999995595E-4</v>
      </c>
      <c r="Z4594" s="128">
        <f t="shared" si="930"/>
        <v>8.8754449677853557</v>
      </c>
      <c r="AA4594" s="128">
        <f t="shared" si="931"/>
        <v>0.61929999999999996</v>
      </c>
      <c r="AB4594" s="128">
        <f t="shared" si="929"/>
        <v>2.7491206739375241E-3</v>
      </c>
      <c r="AC4594" s="128">
        <f t="shared" si="932"/>
        <v>8.9749151772960722</v>
      </c>
      <c r="AD4594" s="128">
        <f t="shared" si="923"/>
        <v>-137.40089339050911</v>
      </c>
      <c r="AE4594" s="128">
        <f t="shared" si="924"/>
        <v>2.3217325642013907E-4</v>
      </c>
      <c r="AF4594" s="128">
        <f t="shared" si="933"/>
        <v>0.84990083092850555</v>
      </c>
      <c r="AG4594" s="128">
        <f t="shared" si="934"/>
        <v>0.58043314105041155</v>
      </c>
      <c r="AH4594" s="93">
        <f t="shared" si="935"/>
        <v>-9.7918545214219208E-2</v>
      </c>
      <c r="AI4594" s="128">
        <f t="shared" si="925"/>
        <v>1.1617574345543953</v>
      </c>
    </row>
    <row r="4595" spans="1:35" x14ac:dyDescent="0.25">
      <c r="A4595" s="96">
        <v>1.8363999999999998</v>
      </c>
      <c r="B4595" s="216">
        <v>21.23116923431493</v>
      </c>
      <c r="E4595" s="153">
        <f t="shared" si="926"/>
        <v>8.6899669424163172E-3</v>
      </c>
      <c r="F4595" s="166"/>
      <c r="W4595" s="152">
        <f t="shared" si="927"/>
        <v>0.63738554042168105</v>
      </c>
      <c r="X4595" s="170">
        <v>6.2905061971051675</v>
      </c>
      <c r="Y4595" s="153">
        <f t="shared" si="928"/>
        <v>3.9999999999995595E-4</v>
      </c>
      <c r="Z4595" s="128">
        <f t="shared" si="930"/>
        <v>8.8754449677853557</v>
      </c>
      <c r="AA4595" s="128">
        <f t="shared" si="931"/>
        <v>0.61929999999999996</v>
      </c>
      <c r="AB4595" s="128">
        <f t="shared" si="929"/>
        <v>2.6860643546033603E-3</v>
      </c>
      <c r="AC4595" s="128">
        <f t="shared" si="932"/>
        <v>8.9776012416506763</v>
      </c>
      <c r="AD4595" s="128">
        <f t="shared" si="923"/>
        <v>-134.23389474415399</v>
      </c>
      <c r="AE4595" s="128">
        <f t="shared" si="924"/>
        <v>2.2682181822597348E-4</v>
      </c>
      <c r="AF4595" s="128">
        <f t="shared" si="933"/>
        <v>0.85012765274673152</v>
      </c>
      <c r="AG4595" s="128">
        <f t="shared" si="934"/>
        <v>0.56705454556499613</v>
      </c>
      <c r="AH4595" s="93">
        <f t="shared" si="935"/>
        <v>-9.8145367032445183E-2</v>
      </c>
      <c r="AI4595" s="128">
        <f t="shared" si="925"/>
        <v>1.1525071523878985</v>
      </c>
    </row>
    <row r="4596" spans="1:35" x14ac:dyDescent="0.25">
      <c r="A4596" s="96">
        <v>1.8367999999999998</v>
      </c>
      <c r="B4596" s="216">
        <v>19.256176747401913</v>
      </c>
      <c r="E4596" s="153">
        <f t="shared" si="926"/>
        <v>8.0974691963424765E-3</v>
      </c>
      <c r="F4596" s="166"/>
      <c r="W4596" s="152">
        <f t="shared" si="927"/>
        <v>0.58871609420092164</v>
      </c>
      <c r="X4596" s="170">
        <v>5.8101761085706558</v>
      </c>
      <c r="Y4596" s="153">
        <f t="shared" si="928"/>
        <v>3.9999999999995595E-4</v>
      </c>
      <c r="Z4596" s="128">
        <f t="shared" si="930"/>
        <v>8.8754449677853557</v>
      </c>
      <c r="AA4596" s="128">
        <f t="shared" si="931"/>
        <v>0.61929999999999996</v>
      </c>
      <c r="AB4596" s="128">
        <f t="shared" si="929"/>
        <v>2.5571302866418595E-3</v>
      </c>
      <c r="AC4596" s="128">
        <f t="shared" si="932"/>
        <v>8.9801583719373177</v>
      </c>
      <c r="AD4596" s="128">
        <f t="shared" si="923"/>
        <v>-127.77651436970388</v>
      </c>
      <c r="AE4596" s="128">
        <f t="shared" si="924"/>
        <v>2.1591045518833596E-4</v>
      </c>
      <c r="AF4596" s="128">
        <f t="shared" si="933"/>
        <v>0.85034356320191984</v>
      </c>
      <c r="AG4596" s="128">
        <f t="shared" si="934"/>
        <v>0.53977613797089929</v>
      </c>
      <c r="AH4596" s="93">
        <f t="shared" si="935"/>
        <v>-9.8361277487633514E-2</v>
      </c>
      <c r="AI4596" s="128">
        <f t="shared" si="925"/>
        <v>1.1317124120597328</v>
      </c>
    </row>
    <row r="4597" spans="1:35" x14ac:dyDescent="0.25">
      <c r="A4597" s="96">
        <v>1.8372000000000002</v>
      </c>
      <c r="B4597" s="216">
        <v>18.268680503945404</v>
      </c>
      <c r="E4597" s="153">
        <f t="shared" si="926"/>
        <v>7.5049714502769685E-3</v>
      </c>
      <c r="F4597" s="166"/>
      <c r="W4597" s="152">
        <f t="shared" si="927"/>
        <v>0.56438137109054254</v>
      </c>
      <c r="X4597" s="170">
        <v>5.5700110643034053</v>
      </c>
      <c r="Y4597" s="153">
        <f t="shared" si="928"/>
        <v>4.0000000000040004E-4</v>
      </c>
      <c r="Z4597" s="128">
        <f t="shared" si="930"/>
        <v>8.8754449677853557</v>
      </c>
      <c r="AA4597" s="128">
        <f t="shared" si="931"/>
        <v>0.61929999999999996</v>
      </c>
      <c r="AB4597" s="128">
        <f t="shared" si="929"/>
        <v>2.4911454281230662E-3</v>
      </c>
      <c r="AC4597" s="128">
        <f t="shared" si="932"/>
        <v>8.9826495173654415</v>
      </c>
      <c r="AD4597" s="128">
        <f t="shared" si="923"/>
        <v>-124.46604052281882</v>
      </c>
      <c r="AE4597" s="128">
        <f t="shared" si="924"/>
        <v>2.1031657967298138E-4</v>
      </c>
      <c r="AF4597" s="128">
        <f t="shared" si="933"/>
        <v>0.8505538797815928</v>
      </c>
      <c r="AG4597" s="128">
        <f t="shared" si="934"/>
        <v>0.52579144918192766</v>
      </c>
      <c r="AH4597" s="93">
        <f t="shared" si="935"/>
        <v>-9.8571594067306492E-2</v>
      </c>
      <c r="AI4597" s="128">
        <f t="shared" si="925"/>
        <v>1.1199701155551662</v>
      </c>
    </row>
    <row r="4598" spans="1:35" x14ac:dyDescent="0.25">
      <c r="A4598" s="96">
        <v>1.8376000000000001</v>
      </c>
      <c r="B4598" s="216">
        <v>19.256176747401913</v>
      </c>
      <c r="E4598" s="153">
        <f t="shared" si="926"/>
        <v>7.5049714502686358E-3</v>
      </c>
      <c r="F4598" s="166"/>
      <c r="W4598" s="152">
        <f t="shared" si="927"/>
        <v>0.5887160942009223</v>
      </c>
      <c r="X4598" s="170">
        <v>5.810176108570662</v>
      </c>
      <c r="Y4598" s="153">
        <f t="shared" si="928"/>
        <v>3.9999999999995595E-4</v>
      </c>
      <c r="Z4598" s="128">
        <f t="shared" si="930"/>
        <v>8.8754449677853557</v>
      </c>
      <c r="AA4598" s="128">
        <f t="shared" si="931"/>
        <v>0.61929999999999996</v>
      </c>
      <c r="AB4598" s="128">
        <f t="shared" si="929"/>
        <v>2.5571302866418616E-3</v>
      </c>
      <c r="AC4598" s="128">
        <f t="shared" si="932"/>
        <v>8.9852066476520829</v>
      </c>
      <c r="AD4598" s="128">
        <f t="shared" si="923"/>
        <v>-127.74885367936754</v>
      </c>
      <c r="AE4598" s="128">
        <f t="shared" si="924"/>
        <v>2.1586371551735023E-4</v>
      </c>
      <c r="AF4598" s="128">
        <f t="shared" si="933"/>
        <v>0.8507697434971101</v>
      </c>
      <c r="AG4598" s="128">
        <f t="shared" si="934"/>
        <v>0.53965928879343505</v>
      </c>
      <c r="AH4598" s="93">
        <f t="shared" si="935"/>
        <v>-9.8787457782823843E-2</v>
      </c>
      <c r="AI4598" s="128">
        <f t="shared" si="925"/>
        <v>1.1317124120597315</v>
      </c>
    </row>
    <row r="4599" spans="1:35" x14ac:dyDescent="0.25">
      <c r="A4599" s="96">
        <v>1.8380000000000001</v>
      </c>
      <c r="B4599" s="216">
        <v>21.23116923431493</v>
      </c>
      <c r="E4599" s="153">
        <f t="shared" si="926"/>
        <v>8.0974691963424765E-3</v>
      </c>
      <c r="F4599" s="166"/>
      <c r="W4599" s="152">
        <f t="shared" si="927"/>
        <v>0.63738554042168105</v>
      </c>
      <c r="X4599" s="170">
        <v>6.2905061971051675</v>
      </c>
      <c r="Y4599" s="153">
        <f t="shared" si="928"/>
        <v>3.9999999999995595E-4</v>
      </c>
      <c r="Z4599" s="128">
        <f t="shared" si="930"/>
        <v>8.8754449677853557</v>
      </c>
      <c r="AA4599" s="128">
        <f t="shared" si="931"/>
        <v>0.61929999999999996</v>
      </c>
      <c r="AB4599" s="128">
        <f t="shared" si="929"/>
        <v>2.6860643546033603E-3</v>
      </c>
      <c r="AC4599" s="128">
        <f t="shared" si="932"/>
        <v>8.9878927120066869</v>
      </c>
      <c r="AD4599" s="128">
        <f t="shared" si="923"/>
        <v>-134.17466165515071</v>
      </c>
      <c r="AE4599" s="128">
        <f t="shared" si="924"/>
        <v>2.2672172907209421E-4</v>
      </c>
      <c r="AF4599" s="128">
        <f t="shared" si="933"/>
        <v>0.85099646522618222</v>
      </c>
      <c r="AG4599" s="128">
        <f t="shared" si="934"/>
        <v>0.56680432268029801</v>
      </c>
      <c r="AH4599" s="93">
        <f t="shared" si="935"/>
        <v>-9.9014179511895936E-2</v>
      </c>
      <c r="AI4599" s="128">
        <f t="shared" si="925"/>
        <v>1.1525071523878985</v>
      </c>
    </row>
    <row r="4600" spans="1:35" x14ac:dyDescent="0.25">
      <c r="A4600" s="96">
        <v>1.8384</v>
      </c>
      <c r="B4600" s="216">
        <v>23.453035782092073</v>
      </c>
      <c r="E4600" s="153">
        <f t="shared" si="926"/>
        <v>8.9368410032804168E-3</v>
      </c>
      <c r="F4600" s="166"/>
      <c r="W4600" s="152">
        <f t="shared" si="927"/>
        <v>0.69213866742003494</v>
      </c>
      <c r="X4600" s="170">
        <v>6.8308775467064891</v>
      </c>
      <c r="Y4600" s="153">
        <f t="shared" si="928"/>
        <v>3.9999999999995595E-4</v>
      </c>
      <c r="Z4600" s="128">
        <f t="shared" si="930"/>
        <v>8.8754449677853557</v>
      </c>
      <c r="AA4600" s="128">
        <f t="shared" si="931"/>
        <v>0.61929999999999996</v>
      </c>
      <c r="AB4600" s="128">
        <f t="shared" si="929"/>
        <v>2.8267130335486996E-3</v>
      </c>
      <c r="AC4600" s="128">
        <f t="shared" si="932"/>
        <v>8.9907194250402362</v>
      </c>
      <c r="AD4600" s="128">
        <f t="shared" si="923"/>
        <v>-141.18322908055561</v>
      </c>
      <c r="AE4600" s="128">
        <f t="shared" si="924"/>
        <v>2.3856446081745248E-4</v>
      </c>
      <c r="AF4600" s="128">
        <f t="shared" si="933"/>
        <v>0.85123502968699971</v>
      </c>
      <c r="AG4600" s="128">
        <f t="shared" si="934"/>
        <v>0.59641115204369688</v>
      </c>
      <c r="AH4600" s="93">
        <f t="shared" si="935"/>
        <v>-9.9252743972713386E-2</v>
      </c>
      <c r="AI4600" s="128">
        <f t="shared" si="925"/>
        <v>1.1724055827782971</v>
      </c>
    </row>
    <row r="4601" spans="1:35" x14ac:dyDescent="0.25">
      <c r="A4601" s="96">
        <v>1.8388</v>
      </c>
      <c r="B4601" s="216">
        <v>24.440532025548581</v>
      </c>
      <c r="E4601" s="153">
        <f t="shared" si="926"/>
        <v>9.5787135615270757E-3</v>
      </c>
      <c r="F4601" s="166"/>
      <c r="W4601" s="152">
        <f t="shared" si="927"/>
        <v>0.71647339053041481</v>
      </c>
      <c r="X4601" s="170">
        <v>7.0710425909737458</v>
      </c>
      <c r="Y4601" s="153">
        <f t="shared" si="928"/>
        <v>3.9999999999995595E-4</v>
      </c>
      <c r="Z4601" s="128">
        <f t="shared" si="930"/>
        <v>8.8754449677853557</v>
      </c>
      <c r="AA4601" s="128">
        <f t="shared" si="931"/>
        <v>0.61929999999999996</v>
      </c>
      <c r="AB4601" s="128">
        <f t="shared" si="929"/>
        <v>2.8878559576729431E-3</v>
      </c>
      <c r="AC4601" s="128">
        <f t="shared" si="932"/>
        <v>8.9936072809979084</v>
      </c>
      <c r="AD4601" s="128">
        <f t="shared" si="923"/>
        <v>-144.21918772366794</v>
      </c>
      <c r="AE4601" s="128">
        <f t="shared" si="924"/>
        <v>2.4369447407380693E-4</v>
      </c>
      <c r="AF4601" s="128">
        <f t="shared" si="933"/>
        <v>0.85147872416107351</v>
      </c>
      <c r="AG4601" s="128">
        <f t="shared" si="934"/>
        <v>0.60923618518458444</v>
      </c>
      <c r="AH4601" s="93">
        <f t="shared" si="935"/>
        <v>-9.9496438446787197E-2</v>
      </c>
      <c r="AI4601" s="128">
        <f t="shared" si="925"/>
        <v>1.18027311342714</v>
      </c>
    </row>
    <row r="4602" spans="1:35" x14ac:dyDescent="0.25">
      <c r="A4602" s="96">
        <v>1.8391999999999999</v>
      </c>
      <c r="B4602" s="216">
        <v>21.23116923431493</v>
      </c>
      <c r="E4602" s="153">
        <f t="shared" si="926"/>
        <v>9.1343402519716965E-3</v>
      </c>
      <c r="F4602" s="166"/>
      <c r="W4602" s="152">
        <f t="shared" si="927"/>
        <v>0.63738554042168094</v>
      </c>
      <c r="X4602" s="170">
        <v>6.2905061971051666</v>
      </c>
      <c r="Y4602" s="153">
        <f t="shared" si="928"/>
        <v>3.9999999999995595E-4</v>
      </c>
      <c r="Z4602" s="128">
        <f t="shared" si="930"/>
        <v>8.8754449677853557</v>
      </c>
      <c r="AA4602" s="128">
        <f t="shared" si="931"/>
        <v>0.61929999999999996</v>
      </c>
      <c r="AB4602" s="128">
        <f t="shared" si="929"/>
        <v>2.6860643546033603E-3</v>
      </c>
      <c r="AC4602" s="128">
        <f t="shared" si="932"/>
        <v>8.9962933453525125</v>
      </c>
      <c r="AD4602" s="128">
        <f t="shared" si="923"/>
        <v>-134.12625572354506</v>
      </c>
      <c r="AE4602" s="128">
        <f t="shared" si="924"/>
        <v>2.2663993511505643E-4</v>
      </c>
      <c r="AF4602" s="128">
        <f t="shared" si="933"/>
        <v>0.85170536409618858</v>
      </c>
      <c r="AG4602" s="128">
        <f t="shared" si="934"/>
        <v>0.56659983778770351</v>
      </c>
      <c r="AH4602" s="93">
        <f t="shared" si="935"/>
        <v>-9.9723078381902253E-2</v>
      </c>
      <c r="AI4602" s="128">
        <f t="shared" si="925"/>
        <v>1.1525071523878987</v>
      </c>
    </row>
    <row r="4603" spans="1:35" x14ac:dyDescent="0.25">
      <c r="A4603" s="96">
        <v>1.8395999999999999</v>
      </c>
      <c r="B4603" s="216">
        <v>19.256176747401913</v>
      </c>
      <c r="E4603" s="153">
        <f t="shared" si="926"/>
        <v>8.0974691963424765E-3</v>
      </c>
      <c r="F4603" s="166"/>
      <c r="W4603" s="152">
        <f t="shared" si="927"/>
        <v>0.58871609420092275</v>
      </c>
      <c r="X4603" s="170">
        <v>5.8101761085706665</v>
      </c>
      <c r="Y4603" s="153">
        <f t="shared" si="928"/>
        <v>3.9999999999995595E-4</v>
      </c>
      <c r="Z4603" s="128">
        <f t="shared" si="930"/>
        <v>8.8754449677853557</v>
      </c>
      <c r="AA4603" s="128">
        <f t="shared" si="931"/>
        <v>0.61929999999999996</v>
      </c>
      <c r="AB4603" s="128">
        <f t="shared" si="929"/>
        <v>2.5571302866418629E-3</v>
      </c>
      <c r="AC4603" s="128">
        <f t="shared" si="932"/>
        <v>8.9988504756391539</v>
      </c>
      <c r="AD4603" s="128">
        <f t="shared" si="923"/>
        <v>-127.67400988675649</v>
      </c>
      <c r="AE4603" s="128">
        <f t="shared" si="924"/>
        <v>2.1573724816605032E-4</v>
      </c>
      <c r="AF4603" s="128">
        <f t="shared" si="933"/>
        <v>0.85192110134435461</v>
      </c>
      <c r="AG4603" s="128">
        <f t="shared" si="934"/>
        <v>0.53934312041518517</v>
      </c>
      <c r="AH4603" s="93">
        <f t="shared" si="935"/>
        <v>-9.9938815630068303E-2</v>
      </c>
      <c r="AI4603" s="128">
        <f t="shared" si="925"/>
        <v>1.1317124120597306</v>
      </c>
    </row>
    <row r="4604" spans="1:35" x14ac:dyDescent="0.25">
      <c r="A4604" s="96">
        <v>1.8399999999999999</v>
      </c>
      <c r="B4604" s="216">
        <v>17.281184260488896</v>
      </c>
      <c r="E4604" s="153">
        <f t="shared" si="926"/>
        <v>7.307472201577357E-3</v>
      </c>
      <c r="F4604" s="166"/>
      <c r="W4604" s="152">
        <f t="shared" si="927"/>
        <v>0.540046647980163</v>
      </c>
      <c r="X4604" s="170">
        <v>5.3298460200361513</v>
      </c>
      <c r="Y4604" s="153">
        <f t="shared" si="928"/>
        <v>3.9999999999995595E-4</v>
      </c>
      <c r="Z4604" s="128">
        <f t="shared" si="930"/>
        <v>8.8754449677853557</v>
      </c>
      <c r="AA4604" s="128">
        <f t="shared" si="931"/>
        <v>0.61929999999999996</v>
      </c>
      <c r="AB4604" s="128">
        <f t="shared" si="929"/>
        <v>2.4240680937955062E-3</v>
      </c>
      <c r="AC4604" s="128">
        <f t="shared" si="932"/>
        <v>9.0012745437329489</v>
      </c>
      <c r="AD4604" s="128">
        <f t="shared" si="923"/>
        <v>-121.01777915105428</v>
      </c>
      <c r="AE4604" s="128">
        <f t="shared" si="924"/>
        <v>2.0448987759037583E-4</v>
      </c>
      <c r="AF4604" s="128">
        <f t="shared" si="933"/>
        <v>0.85212559122194498</v>
      </c>
      <c r="AG4604" s="128">
        <f t="shared" si="934"/>
        <v>0.5112246939759959</v>
      </c>
      <c r="AH4604" s="93">
        <f t="shared" si="935"/>
        <v>-0.10014330550765868</v>
      </c>
      <c r="AI4604" s="128">
        <f t="shared" si="925"/>
        <v>1.107169593672525</v>
      </c>
    </row>
    <row r="4605" spans="1:35" x14ac:dyDescent="0.25">
      <c r="A4605" s="96">
        <v>1.8403999999999998</v>
      </c>
      <c r="B4605" s="216">
        <v>18.268680503945404</v>
      </c>
      <c r="E4605" s="153">
        <f t="shared" si="926"/>
        <v>7.1099729528860773E-3</v>
      </c>
      <c r="F4605" s="166"/>
      <c r="W4605" s="152">
        <f t="shared" si="927"/>
        <v>0.56438137109054265</v>
      </c>
      <c r="X4605" s="170">
        <v>5.5700110643034062</v>
      </c>
      <c r="Y4605" s="153">
        <f t="shared" si="928"/>
        <v>3.9999999999995595E-4</v>
      </c>
      <c r="Z4605" s="128">
        <f t="shared" si="930"/>
        <v>8.8754449677853557</v>
      </c>
      <c r="AA4605" s="128">
        <f t="shared" si="931"/>
        <v>0.61929999999999996</v>
      </c>
      <c r="AB4605" s="128">
        <f t="shared" si="929"/>
        <v>2.4911454281203007E-3</v>
      </c>
      <c r="AC4605" s="128">
        <f t="shared" si="932"/>
        <v>9.0037656891610691</v>
      </c>
      <c r="AD4605" s="128">
        <f t="shared" si="923"/>
        <v>-124.35317950827621</v>
      </c>
      <c r="AE4605" s="128">
        <f t="shared" si="924"/>
        <v>2.1012587269413546E-4</v>
      </c>
      <c r="AF4605" s="128">
        <f t="shared" si="933"/>
        <v>0.85233571709463907</v>
      </c>
      <c r="AG4605" s="128">
        <f t="shared" si="934"/>
        <v>0.52531468173539653</v>
      </c>
      <c r="AH4605" s="93">
        <f t="shared" si="935"/>
        <v>-0.10035343138035281</v>
      </c>
      <c r="AI4605" s="128">
        <f t="shared" si="925"/>
        <v>1.119970115555166</v>
      </c>
    </row>
    <row r="4606" spans="1:35" x14ac:dyDescent="0.25">
      <c r="A4606" s="96">
        <v>1.8407999999999998</v>
      </c>
      <c r="B4606" s="216">
        <v>20.243672990858421</v>
      </c>
      <c r="E4606" s="153">
        <f t="shared" si="926"/>
        <v>7.7024706989599172E-3</v>
      </c>
      <c r="F4606" s="166"/>
      <c r="W4606" s="152">
        <f t="shared" si="927"/>
        <v>0.61305081731130207</v>
      </c>
      <c r="X4606" s="170">
        <v>6.0503411528379178</v>
      </c>
      <c r="Y4606" s="153">
        <f t="shared" si="928"/>
        <v>3.9999999999995595E-4</v>
      </c>
      <c r="Z4606" s="128">
        <f t="shared" si="930"/>
        <v>8.8754449677853557</v>
      </c>
      <c r="AA4606" s="128">
        <f t="shared" si="931"/>
        <v>0.61929999999999996</v>
      </c>
      <c r="AB4606" s="128">
        <f t="shared" si="929"/>
        <v>2.6220845663835575E-3</v>
      </c>
      <c r="AC4606" s="128">
        <f t="shared" si="932"/>
        <v>9.006387773727452</v>
      </c>
      <c r="AD4606" s="128">
        <f t="shared" si="923"/>
        <v>-130.87463639039035</v>
      </c>
      <c r="AE4606" s="128">
        <f t="shared" si="924"/>
        <v>2.21145509055747E-4</v>
      </c>
      <c r="AF4606" s="128">
        <f t="shared" si="933"/>
        <v>0.85255686260369479</v>
      </c>
      <c r="AG4606" s="128">
        <f t="shared" si="934"/>
        <v>0.55286377263942843</v>
      </c>
      <c r="AH4606" s="93">
        <f t="shared" si="935"/>
        <v>-0.10057457688940856</v>
      </c>
      <c r="AI4606" s="128">
        <f t="shared" si="925"/>
        <v>1.1425225002512183</v>
      </c>
    </row>
    <row r="4607" spans="1:35" x14ac:dyDescent="0.25">
      <c r="A4607" s="96">
        <v>1.8412000000000002</v>
      </c>
      <c r="B4607" s="216">
        <v>23.453035782092073</v>
      </c>
      <c r="E4607" s="153">
        <f t="shared" si="926"/>
        <v>8.7393417545988394E-3</v>
      </c>
      <c r="F4607" s="166"/>
      <c r="W4607" s="152">
        <f t="shared" si="927"/>
        <v>0.69213866742003494</v>
      </c>
      <c r="X4607" s="170">
        <v>6.8308775467064891</v>
      </c>
      <c r="Y4607" s="153">
        <f t="shared" si="928"/>
        <v>4.0000000000040004E-4</v>
      </c>
      <c r="Z4607" s="128">
        <f t="shared" si="930"/>
        <v>8.8754449677853557</v>
      </c>
      <c r="AA4607" s="128">
        <f t="shared" si="931"/>
        <v>0.61929999999999996</v>
      </c>
      <c r="AB4607" s="128">
        <f t="shared" si="929"/>
        <v>2.8267130335518378E-3</v>
      </c>
      <c r="AC4607" s="128">
        <f t="shared" si="932"/>
        <v>9.0092144867610031</v>
      </c>
      <c r="AD4607" s="128">
        <f t="shared" si="923"/>
        <v>-141.07096828777017</v>
      </c>
      <c r="AE4607" s="128">
        <f t="shared" si="924"/>
        <v>2.3837476806374359E-4</v>
      </c>
      <c r="AF4607" s="128">
        <f t="shared" si="933"/>
        <v>0.85279523737175855</v>
      </c>
      <c r="AG4607" s="128">
        <f t="shared" si="934"/>
        <v>0.59593692015876298</v>
      </c>
      <c r="AH4607" s="93">
        <f t="shared" si="935"/>
        <v>-0.1008129516574723</v>
      </c>
      <c r="AI4607" s="128">
        <f t="shared" si="925"/>
        <v>1.1724055827782971</v>
      </c>
    </row>
    <row r="4608" spans="1:35" x14ac:dyDescent="0.25">
      <c r="A4608" s="96">
        <v>1.8416000000000001</v>
      </c>
      <c r="B4608" s="216">
        <v>23.453035782092073</v>
      </c>
      <c r="E4608" s="153">
        <f t="shared" si="926"/>
        <v>9.381214312835796E-3</v>
      </c>
      <c r="F4608" s="166"/>
      <c r="W4608" s="152">
        <f t="shared" si="927"/>
        <v>0.69213866742003494</v>
      </c>
      <c r="X4608" s="170">
        <v>6.8308775467064891</v>
      </c>
      <c r="Y4608" s="153">
        <f t="shared" si="928"/>
        <v>3.9999999999995595E-4</v>
      </c>
      <c r="Z4608" s="128">
        <f t="shared" si="930"/>
        <v>8.8754449677853557</v>
      </c>
      <c r="AA4608" s="128">
        <f t="shared" si="931"/>
        <v>0.61929999999999996</v>
      </c>
      <c r="AB4608" s="128">
        <f t="shared" si="929"/>
        <v>2.8267130335486996E-3</v>
      </c>
      <c r="AC4608" s="128">
        <f t="shared" si="932"/>
        <v>9.0120411997945524</v>
      </c>
      <c r="AD4608" s="128">
        <f t="shared" si="923"/>
        <v>-141.05378830679265</v>
      </c>
      <c r="AE4608" s="128">
        <f t="shared" si="924"/>
        <v>2.3834573817878174E-4</v>
      </c>
      <c r="AF4608" s="128">
        <f t="shared" si="933"/>
        <v>0.85303358310993738</v>
      </c>
      <c r="AG4608" s="128">
        <f t="shared" si="934"/>
        <v>0.59586434544701994</v>
      </c>
      <c r="AH4608" s="93">
        <f t="shared" si="935"/>
        <v>-0.10105129739565108</v>
      </c>
      <c r="AI4608" s="128">
        <f t="shared" si="925"/>
        <v>1.1724055827782971</v>
      </c>
    </row>
    <row r="4609" spans="1:35" x14ac:dyDescent="0.25">
      <c r="A4609" s="96">
        <v>1.8420000000000001</v>
      </c>
      <c r="B4609" s="216">
        <v>21.23116923431493</v>
      </c>
      <c r="E4609" s="153">
        <f t="shared" si="926"/>
        <v>8.9368410032804168E-3</v>
      </c>
      <c r="F4609" s="166"/>
      <c r="W4609" s="152">
        <f t="shared" si="927"/>
        <v>0.63738554042168127</v>
      </c>
      <c r="X4609" s="170">
        <v>6.2905061971051692</v>
      </c>
      <c r="Y4609" s="153">
        <f t="shared" si="928"/>
        <v>3.9999999999995595E-4</v>
      </c>
      <c r="Z4609" s="128">
        <f t="shared" si="930"/>
        <v>8.8754449677853557</v>
      </c>
      <c r="AA4609" s="128">
        <f t="shared" si="931"/>
        <v>0.61929999999999996</v>
      </c>
      <c r="AB4609" s="128">
        <f t="shared" si="929"/>
        <v>2.6860643546033612E-3</v>
      </c>
      <c r="AC4609" s="128">
        <f t="shared" si="932"/>
        <v>9.0147272641491565</v>
      </c>
      <c r="AD4609" s="128">
        <f t="shared" si="923"/>
        <v>-134.01986091238788</v>
      </c>
      <c r="AE4609" s="128">
        <f t="shared" si="924"/>
        <v>2.2646015440793717E-4</v>
      </c>
      <c r="AF4609" s="128">
        <f t="shared" si="933"/>
        <v>0.85326004326434535</v>
      </c>
      <c r="AG4609" s="128">
        <f t="shared" si="934"/>
        <v>0.56615038601990531</v>
      </c>
      <c r="AH4609" s="93">
        <f t="shared" si="935"/>
        <v>-0.10127775755005902</v>
      </c>
      <c r="AI4609" s="128">
        <f t="shared" si="925"/>
        <v>1.1525071523878982</v>
      </c>
    </row>
    <row r="4610" spans="1:35" x14ac:dyDescent="0.25">
      <c r="A4610" s="96">
        <v>1.8424</v>
      </c>
      <c r="B4610" s="216">
        <v>19.256176747401913</v>
      </c>
      <c r="E4610" s="153">
        <f t="shared" si="926"/>
        <v>8.0974691963424765E-3</v>
      </c>
      <c r="F4610" s="166"/>
      <c r="W4610" s="152">
        <f t="shared" si="927"/>
        <v>0.58871609420092164</v>
      </c>
      <c r="X4610" s="170">
        <v>5.8101761085706558</v>
      </c>
      <c r="Y4610" s="153">
        <f t="shared" si="928"/>
        <v>3.9999999999995595E-4</v>
      </c>
      <c r="Z4610" s="128">
        <f t="shared" si="930"/>
        <v>8.8754449677853557</v>
      </c>
      <c r="AA4610" s="128">
        <f t="shared" si="931"/>
        <v>0.61929999999999996</v>
      </c>
      <c r="AB4610" s="128">
        <f t="shared" si="929"/>
        <v>2.5571302866418595E-3</v>
      </c>
      <c r="AC4610" s="128">
        <f t="shared" si="932"/>
        <v>9.0172843944357979</v>
      </c>
      <c r="AD4610" s="128">
        <f t="shared" si="923"/>
        <v>-127.57269033534533</v>
      </c>
      <c r="AE4610" s="128">
        <f t="shared" si="924"/>
        <v>2.155660433826629E-4</v>
      </c>
      <c r="AF4610" s="128">
        <f t="shared" si="933"/>
        <v>0.85347560930772803</v>
      </c>
      <c r="AG4610" s="128">
        <f t="shared" si="934"/>
        <v>0.53891510845671664</v>
      </c>
      <c r="AH4610" s="93">
        <f t="shared" si="935"/>
        <v>-0.10149332359344168</v>
      </c>
      <c r="AI4610" s="128">
        <f t="shared" si="925"/>
        <v>1.1317124120597328</v>
      </c>
    </row>
    <row r="4611" spans="1:35" x14ac:dyDescent="0.25">
      <c r="A4611" s="96">
        <v>1.8428</v>
      </c>
      <c r="B4611" s="216">
        <v>18.268680503945404</v>
      </c>
      <c r="E4611" s="153">
        <f t="shared" si="926"/>
        <v>7.5049714502686358E-3</v>
      </c>
      <c r="F4611" s="166"/>
      <c r="W4611" s="152">
        <f t="shared" si="927"/>
        <v>0.56438137109054254</v>
      </c>
      <c r="X4611" s="170">
        <v>5.5700110643034053</v>
      </c>
      <c r="Y4611" s="153">
        <f t="shared" si="928"/>
        <v>3.9999999999995595E-4</v>
      </c>
      <c r="Z4611" s="128">
        <f t="shared" si="930"/>
        <v>8.8754449677853557</v>
      </c>
      <c r="AA4611" s="128">
        <f t="shared" si="931"/>
        <v>0.61929999999999996</v>
      </c>
      <c r="AB4611" s="128">
        <f t="shared" si="929"/>
        <v>2.4911454281203007E-3</v>
      </c>
      <c r="AC4611" s="128">
        <f t="shared" si="932"/>
        <v>9.0197755398639181</v>
      </c>
      <c r="AD4611" s="128">
        <f t="shared" si="923"/>
        <v>-124.26741521669469</v>
      </c>
      <c r="AE4611" s="128">
        <f t="shared" si="924"/>
        <v>2.0998095242200554E-4</v>
      </c>
      <c r="AF4611" s="128">
        <f t="shared" si="933"/>
        <v>0.85368559026015001</v>
      </c>
      <c r="AG4611" s="128">
        <f t="shared" si="934"/>
        <v>0.52495238105507169</v>
      </c>
      <c r="AH4611" s="93">
        <f t="shared" si="935"/>
        <v>-0.10170330454586368</v>
      </c>
      <c r="AI4611" s="128">
        <f t="shared" si="925"/>
        <v>1.1199701155551662</v>
      </c>
    </row>
    <row r="4612" spans="1:35" x14ac:dyDescent="0.25">
      <c r="A4612" s="96">
        <v>1.8431999999999999</v>
      </c>
      <c r="B4612" s="216">
        <v>19.256176747401913</v>
      </c>
      <c r="E4612" s="153">
        <f t="shared" si="926"/>
        <v>7.5049714502686358E-3</v>
      </c>
      <c r="F4612" s="166"/>
      <c r="W4612" s="152">
        <f t="shared" si="927"/>
        <v>0.5887160942009223</v>
      </c>
      <c r="X4612" s="170">
        <v>5.810176108570662</v>
      </c>
      <c r="Y4612" s="153">
        <f t="shared" si="928"/>
        <v>3.9999999999995595E-4</v>
      </c>
      <c r="Z4612" s="128">
        <f t="shared" si="930"/>
        <v>8.8754449677853557</v>
      </c>
      <c r="AA4612" s="128">
        <f t="shared" si="931"/>
        <v>0.61929999999999996</v>
      </c>
      <c r="AB4612" s="128">
        <f t="shared" si="929"/>
        <v>2.5571302866418616E-3</v>
      </c>
      <c r="AC4612" s="128">
        <f t="shared" si="932"/>
        <v>9.0223326701505595</v>
      </c>
      <c r="AD4612" s="128">
        <f t="shared" ref="AD4612:AD4675" si="936">2*$AB$1*PI()*((AC4612+$X$2/2)*(2*AC4612-$Z$1)+(AC4612+$X$2/2)^2-($X$1/2)^2)*AB4612</f>
        <v>-127.54490317035372</v>
      </c>
      <c r="AE4612" s="128">
        <f t="shared" ref="AE4612:AE4675" si="937">-AD4612*0.000000001*$Z$2</f>
        <v>2.1551909000103932E-4</v>
      </c>
      <c r="AF4612" s="128">
        <f t="shared" si="933"/>
        <v>0.85390110935015107</v>
      </c>
      <c r="AG4612" s="128">
        <f t="shared" si="934"/>
        <v>0.53879772500265766</v>
      </c>
      <c r="AH4612" s="93">
        <f t="shared" si="935"/>
        <v>-0.10191882363586473</v>
      </c>
      <c r="AI4612" s="128">
        <f t="shared" ref="AI4612:AI4675" si="938">B4612*9.81/(W4612*1000000*$AF$1)</f>
        <v>1.1317124120597315</v>
      </c>
    </row>
    <row r="4613" spans="1:35" x14ac:dyDescent="0.25">
      <c r="A4613" s="96">
        <v>1.8435999999999999</v>
      </c>
      <c r="B4613" s="216">
        <v>21.23116923431493</v>
      </c>
      <c r="E4613" s="153">
        <f t="shared" ref="E4613:E4676" si="939">+(B4612+B4613)/2*(A4613-A4612)</f>
        <v>8.0974691963424765E-3</v>
      </c>
      <c r="F4613" s="166"/>
      <c r="W4613" s="152">
        <f t="shared" ref="W4613:W4676" si="940">+X4613/1000000*101325</f>
        <v>0.63738554042168105</v>
      </c>
      <c r="X4613" s="170">
        <v>6.2905061971051675</v>
      </c>
      <c r="Y4613" s="153">
        <f t="shared" ref="Y4613:Y4676" si="941">+A4613-A4612</f>
        <v>3.9999999999995595E-4</v>
      </c>
      <c r="Z4613" s="128">
        <f t="shared" si="930"/>
        <v>8.8754449677853557</v>
      </c>
      <c r="AA4613" s="128">
        <f t="shared" si="931"/>
        <v>0.61929999999999996</v>
      </c>
      <c r="AB4613" s="128">
        <f t="shared" ref="AB4613:AB4676" si="942">IF(OR(AC4612&gt;=($X$1-$X$2)/2,AC4612&gt;=$Z$1/2),0,Z4613*W4613^AA4613*Y4613)</f>
        <v>2.6860643546033603E-3</v>
      </c>
      <c r="AC4613" s="128">
        <f t="shared" si="932"/>
        <v>9.0250187345051636</v>
      </c>
      <c r="AD4613" s="128">
        <f t="shared" si="936"/>
        <v>-133.96035699048264</v>
      </c>
      <c r="AE4613" s="128">
        <f t="shared" si="937"/>
        <v>2.2635960761397094E-4</v>
      </c>
      <c r="AF4613" s="128">
        <f t="shared" si="933"/>
        <v>0.85412746895776503</v>
      </c>
      <c r="AG4613" s="128">
        <f t="shared" si="934"/>
        <v>0.56589901903498974</v>
      </c>
      <c r="AH4613" s="93">
        <f t="shared" si="935"/>
        <v>-0.1021451832434787</v>
      </c>
      <c r="AI4613" s="128">
        <f t="shared" si="938"/>
        <v>1.1525071523878985</v>
      </c>
    </row>
    <row r="4614" spans="1:35" x14ac:dyDescent="0.25">
      <c r="A4614" s="96">
        <v>1.8439999999999999</v>
      </c>
      <c r="B4614" s="216">
        <v>23.453035782092073</v>
      </c>
      <c r="E4614" s="153">
        <f t="shared" si="939"/>
        <v>8.9368410032804168E-3</v>
      </c>
      <c r="F4614" s="166"/>
      <c r="W4614" s="152">
        <f t="shared" si="940"/>
        <v>0.69213866742003494</v>
      </c>
      <c r="X4614" s="170">
        <v>6.8308775467064891</v>
      </c>
      <c r="Y4614" s="153">
        <f t="shared" si="941"/>
        <v>3.9999999999995595E-4</v>
      </c>
      <c r="Z4614" s="128">
        <f t="shared" ref="Z4614:Z4677" si="943">IF(AND(W4614&lt;=$S$56,W4614&gt;$Q$56),$T$56,IF(AND(W4614&lt;=$S$57,W4614&gt;$Q$57),$T$57,IF(AND(W4614&lt;=$S$58,W4614&gt;$Q$58),$T$58,IF(AND(W4614&lt;=$S$59,W4614&gt;$Q$59),$T$59,IF(AND(W4614&lt;=$S$60,W4614&gt;$Q$60),$T$60,"Valor no encontrado para Po")))))</f>
        <v>8.8754449677853557</v>
      </c>
      <c r="AA4614" s="128">
        <f t="shared" ref="AA4614:AA4677" si="944">IF(AND(W4614&lt;=$S$56,W4614&gt;$Q$56),$U$56,IF(AND(W4614&lt;=$S$57,W4614&gt;$Q$57),$U$57,IF(AND(W4614&lt;=$S$58,W4614&gt;$Q$58),$U$58,IF(AND(W4614&lt;=$S$59,W4614&gt;$Q$59),$U$59,IF(AND(W4614&lt;=$S$60,W4614&gt;$Q$60),$U$60,"Valor no encontrado para Po")))))</f>
        <v>0.61929999999999996</v>
      </c>
      <c r="AB4614" s="128">
        <f t="shared" si="942"/>
        <v>2.8267130335486996E-3</v>
      </c>
      <c r="AC4614" s="128">
        <f t="shared" ref="AC4614:AC4677" si="945">+AC4613+AB4614</f>
        <v>9.0278454475387129</v>
      </c>
      <c r="AD4614" s="128">
        <f t="shared" si="936"/>
        <v>-140.95762463342808</v>
      </c>
      <c r="AE4614" s="128">
        <f t="shared" si="937"/>
        <v>2.3818324554395642E-4</v>
      </c>
      <c r="AF4614" s="128">
        <f t="shared" ref="AF4614:AF4677" si="946">+AF4613+AE4614</f>
        <v>0.85436565220330896</v>
      </c>
      <c r="AG4614" s="128">
        <f t="shared" ref="AG4614:AG4677" si="947">+AE4614/Y4614</f>
        <v>0.59545811385995662</v>
      </c>
      <c r="AH4614" s="93">
        <f t="shared" ref="AH4614:AH4677" si="948">+AH4613-AE4614</f>
        <v>-0.10238336648902266</v>
      </c>
      <c r="AI4614" s="128">
        <f t="shared" si="938"/>
        <v>1.1724055827782971</v>
      </c>
    </row>
    <row r="4615" spans="1:35" x14ac:dyDescent="0.25">
      <c r="A4615" s="96">
        <v>1.8443999999999998</v>
      </c>
      <c r="B4615" s="216">
        <v>22.218665477771438</v>
      </c>
      <c r="E4615" s="153">
        <f t="shared" si="939"/>
        <v>9.1343402519716965E-3</v>
      </c>
      <c r="F4615" s="166"/>
      <c r="W4615" s="152">
        <f t="shared" si="940"/>
        <v>0.6617202635320607</v>
      </c>
      <c r="X4615" s="170">
        <v>6.5306712413724224</v>
      </c>
      <c r="Y4615" s="153">
        <f t="shared" si="941"/>
        <v>3.9999999999995595E-4</v>
      </c>
      <c r="Z4615" s="128">
        <f t="shared" si="943"/>
        <v>8.8754449677853557</v>
      </c>
      <c r="AA4615" s="128">
        <f t="shared" si="944"/>
        <v>0.61929999999999996</v>
      </c>
      <c r="AB4615" s="128">
        <f t="shared" si="942"/>
        <v>2.7491206739375241E-3</v>
      </c>
      <c r="AC4615" s="128">
        <f t="shared" si="945"/>
        <v>9.0305945682126509</v>
      </c>
      <c r="AD4615" s="128">
        <f t="shared" si="936"/>
        <v>-137.07209653668207</v>
      </c>
      <c r="AE4615" s="128">
        <f t="shared" si="937"/>
        <v>2.3161767170471254E-4</v>
      </c>
      <c r="AF4615" s="128">
        <f t="shared" si="946"/>
        <v>0.85459726987501372</v>
      </c>
      <c r="AG4615" s="128">
        <f t="shared" si="947"/>
        <v>0.57904417926184515</v>
      </c>
      <c r="AH4615" s="93">
        <f t="shared" si="948"/>
        <v>-0.10261498416072737</v>
      </c>
      <c r="AI4615" s="128">
        <f t="shared" si="938"/>
        <v>1.1617574345543953</v>
      </c>
    </row>
    <row r="4616" spans="1:35" x14ac:dyDescent="0.25">
      <c r="A4616" s="96">
        <v>1.8447999999999998</v>
      </c>
      <c r="B4616" s="216">
        <v>20.243672990858421</v>
      </c>
      <c r="E4616" s="153">
        <f t="shared" si="939"/>
        <v>8.4924676937250358E-3</v>
      </c>
      <c r="F4616" s="166"/>
      <c r="W4616" s="152">
        <f t="shared" si="940"/>
        <v>0.61305081731130162</v>
      </c>
      <c r="X4616" s="170">
        <v>6.0503411528379134</v>
      </c>
      <c r="Y4616" s="153">
        <f t="shared" si="941"/>
        <v>3.9999999999995595E-4</v>
      </c>
      <c r="Z4616" s="128">
        <f t="shared" si="943"/>
        <v>8.8754449677853557</v>
      </c>
      <c r="AA4616" s="128">
        <f t="shared" si="944"/>
        <v>0.61929999999999996</v>
      </c>
      <c r="AB4616" s="128">
        <f t="shared" si="942"/>
        <v>2.6220845663835566E-3</v>
      </c>
      <c r="AC4616" s="128">
        <f t="shared" si="945"/>
        <v>9.0332166527790339</v>
      </c>
      <c r="AD4616" s="128">
        <f t="shared" si="936"/>
        <v>-130.72321152264198</v>
      </c>
      <c r="AE4616" s="128">
        <f t="shared" si="937"/>
        <v>2.2088963877877428E-4</v>
      </c>
      <c r="AF4616" s="128">
        <f t="shared" si="946"/>
        <v>0.85481815951379247</v>
      </c>
      <c r="AG4616" s="128">
        <f t="shared" si="947"/>
        <v>0.55222409694699648</v>
      </c>
      <c r="AH4616" s="93">
        <f t="shared" si="948"/>
        <v>-0.10283587379950614</v>
      </c>
      <c r="AI4616" s="128">
        <f t="shared" si="938"/>
        <v>1.1425225002512192</v>
      </c>
    </row>
    <row r="4617" spans="1:35" x14ac:dyDescent="0.25">
      <c r="A4617" s="96">
        <v>1.8452000000000002</v>
      </c>
      <c r="B4617" s="216">
        <v>18.268680503945404</v>
      </c>
      <c r="E4617" s="153">
        <f t="shared" si="939"/>
        <v>7.7024706989684685E-3</v>
      </c>
      <c r="F4617" s="166"/>
      <c r="W4617" s="152">
        <f t="shared" si="940"/>
        <v>0.56438137109054221</v>
      </c>
      <c r="X4617" s="170">
        <v>5.5700110643034026</v>
      </c>
      <c r="Y4617" s="153">
        <f t="shared" si="941"/>
        <v>4.0000000000040004E-4</v>
      </c>
      <c r="Z4617" s="128">
        <f t="shared" si="943"/>
        <v>8.8754449677853557</v>
      </c>
      <c r="AA4617" s="128">
        <f t="shared" si="944"/>
        <v>0.61929999999999996</v>
      </c>
      <c r="AB4617" s="128">
        <f t="shared" si="942"/>
        <v>2.4911454281230654E-3</v>
      </c>
      <c r="AC4617" s="128">
        <f t="shared" si="945"/>
        <v>9.0357077982071576</v>
      </c>
      <c r="AD4617" s="128">
        <f t="shared" si="936"/>
        <v>-124.18189930706878</v>
      </c>
      <c r="AE4617" s="128">
        <f t="shared" si="937"/>
        <v>2.0983645185346011E-4</v>
      </c>
      <c r="AF4617" s="128">
        <f t="shared" si="946"/>
        <v>0.85502799596564594</v>
      </c>
      <c r="AG4617" s="128">
        <f t="shared" si="947"/>
        <v>0.5245911296331256</v>
      </c>
      <c r="AH4617" s="93">
        <f t="shared" si="948"/>
        <v>-0.1030457102513596</v>
      </c>
      <c r="AI4617" s="128">
        <f t="shared" si="938"/>
        <v>1.1199701155551669</v>
      </c>
    </row>
    <row r="4618" spans="1:35" x14ac:dyDescent="0.25">
      <c r="A4618" s="96">
        <v>1.8456000000000001</v>
      </c>
      <c r="B4618" s="216">
        <v>17.281184260488896</v>
      </c>
      <c r="E4618" s="153">
        <f t="shared" si="939"/>
        <v>7.1099729528860773E-3</v>
      </c>
      <c r="F4618" s="166"/>
      <c r="W4618" s="152">
        <f t="shared" si="940"/>
        <v>0.54004664798016278</v>
      </c>
      <c r="X4618" s="170">
        <v>5.3298460200361486</v>
      </c>
      <c r="Y4618" s="153">
        <f t="shared" si="941"/>
        <v>3.9999999999995595E-4</v>
      </c>
      <c r="Z4618" s="128">
        <f t="shared" si="943"/>
        <v>8.8754449677853557</v>
      </c>
      <c r="AA4618" s="128">
        <f t="shared" si="944"/>
        <v>0.61929999999999996</v>
      </c>
      <c r="AB4618" s="128">
        <f t="shared" si="942"/>
        <v>2.4240680937955058E-3</v>
      </c>
      <c r="AC4618" s="128">
        <f t="shared" si="945"/>
        <v>9.0381318663009527</v>
      </c>
      <c r="AD4618" s="128">
        <f t="shared" si="936"/>
        <v>-120.82546497064401</v>
      </c>
      <c r="AE4618" s="128">
        <f t="shared" si="937"/>
        <v>2.041649145685218E-4</v>
      </c>
      <c r="AF4618" s="128">
        <f t="shared" si="946"/>
        <v>0.85523216088021448</v>
      </c>
      <c r="AG4618" s="128">
        <f t="shared" si="947"/>
        <v>0.51041228642136072</v>
      </c>
      <c r="AH4618" s="93">
        <f t="shared" si="948"/>
        <v>-0.10324987516592812</v>
      </c>
      <c r="AI4618" s="128">
        <f t="shared" si="938"/>
        <v>1.1071695936725257</v>
      </c>
    </row>
    <row r="4619" spans="1:35" x14ac:dyDescent="0.25">
      <c r="A4619" s="96">
        <v>1.8460000000000001</v>
      </c>
      <c r="B4619" s="216">
        <v>19.256176747401913</v>
      </c>
      <c r="E4619" s="153">
        <f t="shared" si="939"/>
        <v>7.307472201577357E-3</v>
      </c>
      <c r="F4619" s="166"/>
      <c r="W4619" s="152">
        <f t="shared" si="940"/>
        <v>0.58871609420092175</v>
      </c>
      <c r="X4619" s="170">
        <v>5.8101761085706567</v>
      </c>
      <c r="Y4619" s="153">
        <f t="shared" si="941"/>
        <v>3.9999999999995595E-4</v>
      </c>
      <c r="Z4619" s="128">
        <f t="shared" si="943"/>
        <v>8.8754449677853557</v>
      </c>
      <c r="AA4619" s="128">
        <f t="shared" si="944"/>
        <v>0.61929999999999996</v>
      </c>
      <c r="AB4619" s="128">
        <f t="shared" si="942"/>
        <v>2.5571302866418608E-3</v>
      </c>
      <c r="AC4619" s="128">
        <f t="shared" si="945"/>
        <v>9.0406889965875941</v>
      </c>
      <c r="AD4619" s="128">
        <f t="shared" si="936"/>
        <v>-127.44371970041666</v>
      </c>
      <c r="AE4619" s="128">
        <f t="shared" si="937"/>
        <v>2.153481151614187E-4</v>
      </c>
      <c r="AF4619" s="128">
        <f t="shared" si="946"/>
        <v>0.85544750899537592</v>
      </c>
      <c r="AG4619" s="128">
        <f t="shared" si="947"/>
        <v>0.53837028790360608</v>
      </c>
      <c r="AH4619" s="93">
        <f t="shared" si="948"/>
        <v>-0.10346522328108954</v>
      </c>
      <c r="AI4619" s="128">
        <f t="shared" si="938"/>
        <v>1.1317124120597326</v>
      </c>
    </row>
    <row r="4620" spans="1:35" x14ac:dyDescent="0.25">
      <c r="A4620" s="96">
        <v>1.8464</v>
      </c>
      <c r="B4620" s="216">
        <v>20.243672990858421</v>
      </c>
      <c r="E4620" s="153">
        <f t="shared" si="939"/>
        <v>7.8999699476511968E-3</v>
      </c>
      <c r="F4620" s="166"/>
      <c r="W4620" s="152">
        <f t="shared" si="940"/>
        <v>0.61305081731130173</v>
      </c>
      <c r="X4620" s="170">
        <v>6.0503411528379152</v>
      </c>
      <c r="Y4620" s="153">
        <f t="shared" si="941"/>
        <v>3.9999999999995595E-4</v>
      </c>
      <c r="Z4620" s="128">
        <f t="shared" si="943"/>
        <v>8.8754449677853557</v>
      </c>
      <c r="AA4620" s="128">
        <f t="shared" si="944"/>
        <v>0.61929999999999996</v>
      </c>
      <c r="AB4620" s="128">
        <f t="shared" si="942"/>
        <v>2.622084566383557E-3</v>
      </c>
      <c r="AC4620" s="128">
        <f t="shared" si="945"/>
        <v>9.043311081153977</v>
      </c>
      <c r="AD4620" s="128">
        <f t="shared" si="936"/>
        <v>-130.66610861062128</v>
      </c>
      <c r="AE4620" s="128">
        <f t="shared" si="937"/>
        <v>2.2079314909295226E-4</v>
      </c>
      <c r="AF4620" s="128">
        <f t="shared" si="946"/>
        <v>0.85566830214446887</v>
      </c>
      <c r="AG4620" s="128">
        <f t="shared" si="947"/>
        <v>0.5519828727324414</v>
      </c>
      <c r="AH4620" s="93">
        <f t="shared" si="948"/>
        <v>-0.10368601643018249</v>
      </c>
      <c r="AI4620" s="128">
        <f t="shared" si="938"/>
        <v>1.1425225002512192</v>
      </c>
    </row>
    <row r="4621" spans="1:35" x14ac:dyDescent="0.25">
      <c r="A4621" s="96">
        <v>1.8468</v>
      </c>
      <c r="B4621" s="216">
        <v>22.218665477771438</v>
      </c>
      <c r="E4621" s="153">
        <f t="shared" si="939"/>
        <v>8.4924676937250358E-3</v>
      </c>
      <c r="F4621" s="166"/>
      <c r="W4621" s="152">
        <f t="shared" si="940"/>
        <v>0.66172026353206037</v>
      </c>
      <c r="X4621" s="170">
        <v>6.5306712413724197</v>
      </c>
      <c r="Y4621" s="153">
        <f t="shared" si="941"/>
        <v>3.9999999999995595E-4</v>
      </c>
      <c r="Z4621" s="128">
        <f t="shared" si="943"/>
        <v>8.8754449677853557</v>
      </c>
      <c r="AA4621" s="128">
        <f t="shared" si="944"/>
        <v>0.61929999999999996</v>
      </c>
      <c r="AB4621" s="128">
        <f t="shared" si="942"/>
        <v>2.7491206739375233E-3</v>
      </c>
      <c r="AC4621" s="128">
        <f t="shared" si="945"/>
        <v>9.046060201827915</v>
      </c>
      <c r="AD4621" s="128">
        <f t="shared" si="936"/>
        <v>-136.9803700569571</v>
      </c>
      <c r="AE4621" s="128">
        <f t="shared" si="937"/>
        <v>2.314626768209662E-4</v>
      </c>
      <c r="AF4621" s="128">
        <f t="shared" si="946"/>
        <v>0.85589976482128982</v>
      </c>
      <c r="AG4621" s="128">
        <f t="shared" si="947"/>
        <v>0.57865669205247927</v>
      </c>
      <c r="AH4621" s="93">
        <f t="shared" si="948"/>
        <v>-0.10391747910700345</v>
      </c>
      <c r="AI4621" s="128">
        <f t="shared" si="938"/>
        <v>1.1617574345543962</v>
      </c>
    </row>
    <row r="4622" spans="1:35" x14ac:dyDescent="0.25">
      <c r="A4622" s="96">
        <v>1.8472</v>
      </c>
      <c r="B4622" s="216">
        <v>22.218665477771438</v>
      </c>
      <c r="E4622" s="153">
        <f t="shared" si="939"/>
        <v>8.8874661911075969E-3</v>
      </c>
      <c r="F4622" s="166"/>
      <c r="W4622" s="152">
        <f t="shared" si="940"/>
        <v>0.66172026353206037</v>
      </c>
      <c r="X4622" s="170">
        <v>6.5306712413724197</v>
      </c>
      <c r="Y4622" s="153">
        <f t="shared" si="941"/>
        <v>3.9999999999995595E-4</v>
      </c>
      <c r="Z4622" s="128">
        <f t="shared" si="943"/>
        <v>8.8754449677853557</v>
      </c>
      <c r="AA4622" s="128">
        <f t="shared" si="944"/>
        <v>0.61929999999999996</v>
      </c>
      <c r="AB4622" s="128">
        <f t="shared" si="942"/>
        <v>2.7491206739375233E-3</v>
      </c>
      <c r="AC4622" s="128">
        <f t="shared" si="945"/>
        <v>9.0488093225018531</v>
      </c>
      <c r="AD4622" s="128">
        <f t="shared" si="936"/>
        <v>-136.96404689264972</v>
      </c>
      <c r="AE4622" s="128">
        <f t="shared" si="937"/>
        <v>2.3143509474257641E-4</v>
      </c>
      <c r="AF4622" s="128">
        <f t="shared" si="946"/>
        <v>0.85613119991603237</v>
      </c>
      <c r="AG4622" s="128">
        <f t="shared" si="947"/>
        <v>0.57858773685650478</v>
      </c>
      <c r="AH4622" s="93">
        <f t="shared" si="948"/>
        <v>-0.10414891420174603</v>
      </c>
      <c r="AI4622" s="128">
        <f t="shared" si="938"/>
        <v>1.1617574345543962</v>
      </c>
    </row>
    <row r="4623" spans="1:35" x14ac:dyDescent="0.25">
      <c r="A4623" s="96">
        <v>1.8475999999999999</v>
      </c>
      <c r="B4623" s="216">
        <v>21.23116923431493</v>
      </c>
      <c r="E4623" s="153">
        <f t="shared" si="939"/>
        <v>8.6899669424163172E-3</v>
      </c>
      <c r="F4623" s="166"/>
      <c r="W4623" s="152">
        <f t="shared" si="940"/>
        <v>0.63738554042168094</v>
      </c>
      <c r="X4623" s="170">
        <v>6.2905061971051657</v>
      </c>
      <c r="Y4623" s="153">
        <f t="shared" si="941"/>
        <v>3.9999999999995595E-4</v>
      </c>
      <c r="Z4623" s="128">
        <f t="shared" si="943"/>
        <v>8.8754449677853557</v>
      </c>
      <c r="AA4623" s="128">
        <f t="shared" si="944"/>
        <v>0.61929999999999996</v>
      </c>
      <c r="AB4623" s="128">
        <f t="shared" si="942"/>
        <v>2.6860643546033603E-3</v>
      </c>
      <c r="AC4623" s="128">
        <f t="shared" si="945"/>
        <v>9.0514953868564572</v>
      </c>
      <c r="AD4623" s="128">
        <f t="shared" si="936"/>
        <v>-133.80692746000619</v>
      </c>
      <c r="AE4623" s="128">
        <f t="shared" si="937"/>
        <v>2.2610034995674096E-4</v>
      </c>
      <c r="AF4623" s="128">
        <f t="shared" si="946"/>
        <v>0.85635730026598911</v>
      </c>
      <c r="AG4623" s="128">
        <f t="shared" si="947"/>
        <v>0.56525087489191461</v>
      </c>
      <c r="AH4623" s="93">
        <f t="shared" si="948"/>
        <v>-0.10437501455170277</v>
      </c>
      <c r="AI4623" s="128">
        <f t="shared" si="938"/>
        <v>1.1525071523878987</v>
      </c>
    </row>
    <row r="4624" spans="1:35" x14ac:dyDescent="0.25">
      <c r="A4624" s="96">
        <v>1.8479999999999999</v>
      </c>
      <c r="B4624" s="216">
        <v>19.256176747401913</v>
      </c>
      <c r="E4624" s="153">
        <f t="shared" si="939"/>
        <v>8.0974691963424765E-3</v>
      </c>
      <c r="F4624" s="166"/>
      <c r="W4624" s="152">
        <f t="shared" si="940"/>
        <v>0.58871609420092219</v>
      </c>
      <c r="X4624" s="170">
        <v>5.8101761085706602</v>
      </c>
      <c r="Y4624" s="153">
        <f t="shared" si="941"/>
        <v>3.9999999999995595E-4</v>
      </c>
      <c r="Z4624" s="128">
        <f t="shared" si="943"/>
        <v>8.8754449677853557</v>
      </c>
      <c r="AA4624" s="128">
        <f t="shared" si="944"/>
        <v>0.61929999999999996</v>
      </c>
      <c r="AB4624" s="128">
        <f t="shared" si="942"/>
        <v>2.5571302866418612E-3</v>
      </c>
      <c r="AC4624" s="128">
        <f t="shared" si="945"/>
        <v>9.0540525171430986</v>
      </c>
      <c r="AD4624" s="128">
        <f t="shared" si="936"/>
        <v>-127.36991447852489</v>
      </c>
      <c r="AE4624" s="128">
        <f t="shared" si="937"/>
        <v>2.1522340273572344E-4</v>
      </c>
      <c r="AF4624" s="128">
        <f t="shared" si="946"/>
        <v>0.85657252366872483</v>
      </c>
      <c r="AG4624" s="128">
        <f t="shared" si="947"/>
        <v>0.53805850683936784</v>
      </c>
      <c r="AH4624" s="93">
        <f t="shared" si="948"/>
        <v>-0.10459023795443849</v>
      </c>
      <c r="AI4624" s="128">
        <f t="shared" si="938"/>
        <v>1.1317124120597317</v>
      </c>
    </row>
    <row r="4625" spans="1:35" x14ac:dyDescent="0.25">
      <c r="A4625" s="96">
        <v>1.8483999999999998</v>
      </c>
      <c r="B4625" s="216">
        <v>19.256176747401913</v>
      </c>
      <c r="E4625" s="153">
        <f t="shared" si="939"/>
        <v>7.7024706989599172E-3</v>
      </c>
      <c r="F4625" s="166"/>
      <c r="W4625" s="152">
        <f t="shared" si="940"/>
        <v>0.58871609420092219</v>
      </c>
      <c r="X4625" s="170">
        <v>5.8101761085706602</v>
      </c>
      <c r="Y4625" s="153">
        <f t="shared" si="941"/>
        <v>3.9999999999995595E-4</v>
      </c>
      <c r="Z4625" s="128">
        <f t="shared" si="943"/>
        <v>8.8754449677853557</v>
      </c>
      <c r="AA4625" s="128">
        <f t="shared" si="944"/>
        <v>0.61929999999999996</v>
      </c>
      <c r="AB4625" s="128">
        <f t="shared" si="942"/>
        <v>2.5571302866418612E-3</v>
      </c>
      <c r="AC4625" s="128">
        <f t="shared" si="945"/>
        <v>9.05660964742974</v>
      </c>
      <c r="AD4625" s="128">
        <f t="shared" si="936"/>
        <v>-127.35577799921674</v>
      </c>
      <c r="AE4625" s="128">
        <f t="shared" si="937"/>
        <v>2.1519951560985184E-4</v>
      </c>
      <c r="AF4625" s="128">
        <f t="shared" si="946"/>
        <v>0.85678772318433472</v>
      </c>
      <c r="AG4625" s="128">
        <f t="shared" si="947"/>
        <v>0.53799878902468889</v>
      </c>
      <c r="AH4625" s="93">
        <f t="shared" si="948"/>
        <v>-0.10480543747004833</v>
      </c>
      <c r="AI4625" s="128">
        <f t="shared" si="938"/>
        <v>1.1317124120597317</v>
      </c>
    </row>
    <row r="4626" spans="1:35" x14ac:dyDescent="0.25">
      <c r="A4626" s="96">
        <v>1.8487999999999998</v>
      </c>
      <c r="B4626" s="216">
        <v>19.256176747401913</v>
      </c>
      <c r="E4626" s="153">
        <f t="shared" si="939"/>
        <v>7.7024706989599172E-3</v>
      </c>
      <c r="F4626" s="166"/>
      <c r="W4626" s="152">
        <f t="shared" si="940"/>
        <v>0.58871609420092219</v>
      </c>
      <c r="X4626" s="170">
        <v>5.8101761085706602</v>
      </c>
      <c r="Y4626" s="153">
        <f t="shared" si="941"/>
        <v>3.9999999999995595E-4</v>
      </c>
      <c r="Z4626" s="128">
        <f t="shared" si="943"/>
        <v>8.8754449677853557</v>
      </c>
      <c r="AA4626" s="128">
        <f t="shared" si="944"/>
        <v>0.61929999999999996</v>
      </c>
      <c r="AB4626" s="128">
        <f t="shared" si="942"/>
        <v>2.5571302866418612E-3</v>
      </c>
      <c r="AC4626" s="128">
        <f t="shared" si="945"/>
        <v>9.0591667777163813</v>
      </c>
      <c r="AD4626" s="128">
        <f t="shared" si="936"/>
        <v>-127.34163710737799</v>
      </c>
      <c r="AE4626" s="128">
        <f t="shared" si="937"/>
        <v>2.1517562102790357E-4</v>
      </c>
      <c r="AF4626" s="128">
        <f t="shared" si="946"/>
        <v>0.85700289880536262</v>
      </c>
      <c r="AG4626" s="128">
        <f t="shared" si="947"/>
        <v>0.53793905256981811</v>
      </c>
      <c r="AH4626" s="93">
        <f t="shared" si="948"/>
        <v>-0.10502061309107624</v>
      </c>
      <c r="AI4626" s="128">
        <f t="shared" si="938"/>
        <v>1.1317124120597317</v>
      </c>
    </row>
    <row r="4627" spans="1:35" x14ac:dyDescent="0.25">
      <c r="A4627" s="96">
        <v>1.8492000000000002</v>
      </c>
      <c r="B4627" s="216">
        <v>21.23116923431493</v>
      </c>
      <c r="E4627" s="153">
        <f t="shared" si="939"/>
        <v>8.0974691963514658E-3</v>
      </c>
      <c r="F4627" s="166"/>
      <c r="W4627" s="152">
        <f t="shared" si="940"/>
        <v>0.63738554042168172</v>
      </c>
      <c r="X4627" s="170">
        <v>6.2905061971051737</v>
      </c>
      <c r="Y4627" s="153">
        <f t="shared" si="941"/>
        <v>4.0000000000040004E-4</v>
      </c>
      <c r="Z4627" s="128">
        <f t="shared" si="943"/>
        <v>8.8754449677853557</v>
      </c>
      <c r="AA4627" s="128">
        <f t="shared" si="944"/>
        <v>0.61929999999999996</v>
      </c>
      <c r="AB4627" s="128">
        <f t="shared" si="942"/>
        <v>2.6860643546063444E-3</v>
      </c>
      <c r="AC4627" s="128">
        <f t="shared" si="945"/>
        <v>9.0618528420709872</v>
      </c>
      <c r="AD4627" s="128">
        <f t="shared" si="936"/>
        <v>-133.74677183852273</v>
      </c>
      <c r="AE4627" s="128">
        <f t="shared" si="937"/>
        <v>2.2599870195295324E-4</v>
      </c>
      <c r="AF4627" s="128">
        <f t="shared" si="946"/>
        <v>0.85722889750731557</v>
      </c>
      <c r="AG4627" s="128">
        <f t="shared" si="947"/>
        <v>0.56499675488181811</v>
      </c>
      <c r="AH4627" s="93">
        <f t="shared" si="948"/>
        <v>-0.1052466117930292</v>
      </c>
      <c r="AI4627" s="128">
        <f t="shared" si="938"/>
        <v>1.1525071523878974</v>
      </c>
    </row>
    <row r="4628" spans="1:35" x14ac:dyDescent="0.25">
      <c r="A4628" s="96">
        <v>1.8496000000000001</v>
      </c>
      <c r="B4628" s="216">
        <v>21.23116923431493</v>
      </c>
      <c r="E4628" s="153">
        <f t="shared" si="939"/>
        <v>8.4924676937250358E-3</v>
      </c>
      <c r="F4628" s="166"/>
      <c r="W4628" s="152">
        <f t="shared" si="940"/>
        <v>0.63738554042168172</v>
      </c>
      <c r="X4628" s="170">
        <v>6.2905061971051737</v>
      </c>
      <c r="Y4628" s="153">
        <f t="shared" si="941"/>
        <v>3.9999999999995595E-4</v>
      </c>
      <c r="Z4628" s="128">
        <f t="shared" si="943"/>
        <v>8.8754449677853557</v>
      </c>
      <c r="AA4628" s="128">
        <f t="shared" si="944"/>
        <v>0.61929999999999996</v>
      </c>
      <c r="AB4628" s="128">
        <f t="shared" si="942"/>
        <v>2.6860643546033625E-3</v>
      </c>
      <c r="AC4628" s="128">
        <f t="shared" si="945"/>
        <v>9.0645389064255912</v>
      </c>
      <c r="AD4628" s="128">
        <f t="shared" si="936"/>
        <v>-133.73115888334249</v>
      </c>
      <c r="AE4628" s="128">
        <f t="shared" si="937"/>
        <v>2.2597231995093647E-4</v>
      </c>
      <c r="AF4628" s="128">
        <f t="shared" si="946"/>
        <v>0.85745486982726649</v>
      </c>
      <c r="AG4628" s="128">
        <f t="shared" si="947"/>
        <v>0.56493079987740336</v>
      </c>
      <c r="AH4628" s="93">
        <f t="shared" si="948"/>
        <v>-0.10547258411298013</v>
      </c>
      <c r="AI4628" s="128">
        <f t="shared" si="938"/>
        <v>1.1525071523878974</v>
      </c>
    </row>
    <row r="4629" spans="1:35" x14ac:dyDescent="0.25">
      <c r="A4629" s="96">
        <v>1.85</v>
      </c>
      <c r="B4629" s="216">
        <v>20.243672990858421</v>
      </c>
      <c r="E4629" s="153">
        <f t="shared" si="939"/>
        <v>8.2949684450337562E-3</v>
      </c>
      <c r="F4629" s="166"/>
      <c r="W4629" s="152">
        <f t="shared" si="940"/>
        <v>0.61305081731130195</v>
      </c>
      <c r="X4629" s="170">
        <v>6.050341152837917</v>
      </c>
      <c r="Y4629" s="153">
        <f t="shared" si="941"/>
        <v>3.9999999999995595E-4</v>
      </c>
      <c r="Z4629" s="128">
        <f t="shared" si="943"/>
        <v>8.8754449677853557</v>
      </c>
      <c r="AA4629" s="128">
        <f t="shared" si="944"/>
        <v>0.61929999999999996</v>
      </c>
      <c r="AB4629" s="128">
        <f t="shared" si="942"/>
        <v>2.6220845663835575E-3</v>
      </c>
      <c r="AC4629" s="128">
        <f t="shared" si="945"/>
        <v>9.0671609909919741</v>
      </c>
      <c r="AD4629" s="128">
        <f t="shared" si="936"/>
        <v>-130.53091257809959</v>
      </c>
      <c r="AE4629" s="128">
        <f t="shared" si="937"/>
        <v>2.2056470150173878E-4</v>
      </c>
      <c r="AF4629" s="128">
        <f t="shared" si="946"/>
        <v>0.85767543452876827</v>
      </c>
      <c r="AG4629" s="128">
        <f t="shared" si="947"/>
        <v>0.55141175375440765</v>
      </c>
      <c r="AH4629" s="93">
        <f t="shared" si="948"/>
        <v>-0.10569314881448187</v>
      </c>
      <c r="AI4629" s="128">
        <f t="shared" si="938"/>
        <v>1.1425225002512185</v>
      </c>
    </row>
    <row r="4630" spans="1:35" x14ac:dyDescent="0.25">
      <c r="A4630" s="96">
        <v>1.8504</v>
      </c>
      <c r="B4630" s="216">
        <v>20.243672990858421</v>
      </c>
      <c r="E4630" s="153">
        <f t="shared" si="939"/>
        <v>8.0974691963424765E-3</v>
      </c>
      <c r="F4630" s="166"/>
      <c r="W4630" s="152">
        <f t="shared" si="940"/>
        <v>0.61305081731130195</v>
      </c>
      <c r="X4630" s="170">
        <v>6.050341152837917</v>
      </c>
      <c r="Y4630" s="153">
        <f t="shared" si="941"/>
        <v>3.9999999999995595E-4</v>
      </c>
      <c r="Z4630" s="128">
        <f t="shared" si="943"/>
        <v>8.8754449677853557</v>
      </c>
      <c r="AA4630" s="128">
        <f t="shared" si="944"/>
        <v>0.61929999999999996</v>
      </c>
      <c r="AB4630" s="128">
        <f t="shared" si="942"/>
        <v>2.6220845663835575E-3</v>
      </c>
      <c r="AC4630" s="128">
        <f t="shared" si="945"/>
        <v>9.0697830755583571</v>
      </c>
      <c r="AD4630" s="128">
        <f t="shared" si="936"/>
        <v>-130.51602496704132</v>
      </c>
      <c r="AE4630" s="128">
        <f t="shared" si="937"/>
        <v>2.2053954515046314E-4</v>
      </c>
      <c r="AF4630" s="128">
        <f t="shared" si="946"/>
        <v>0.85789597407391871</v>
      </c>
      <c r="AG4630" s="128">
        <f t="shared" si="947"/>
        <v>0.55134886287621854</v>
      </c>
      <c r="AH4630" s="93">
        <f t="shared" si="948"/>
        <v>-0.10591368835963233</v>
      </c>
      <c r="AI4630" s="128">
        <f t="shared" si="938"/>
        <v>1.1425225002512185</v>
      </c>
    </row>
    <row r="4631" spans="1:35" x14ac:dyDescent="0.25">
      <c r="A4631" s="96">
        <v>1.8508</v>
      </c>
      <c r="B4631" s="216">
        <v>20.243672990858421</v>
      </c>
      <c r="E4631" s="153">
        <f t="shared" si="939"/>
        <v>8.0974691963424765E-3</v>
      </c>
      <c r="F4631" s="166"/>
      <c r="W4631" s="152">
        <f t="shared" si="940"/>
        <v>0.61305081731130195</v>
      </c>
      <c r="X4631" s="170">
        <v>6.050341152837917</v>
      </c>
      <c r="Y4631" s="153">
        <f t="shared" si="941"/>
        <v>3.9999999999995595E-4</v>
      </c>
      <c r="Z4631" s="128">
        <f t="shared" si="943"/>
        <v>8.8754449677853557</v>
      </c>
      <c r="AA4631" s="128">
        <f t="shared" si="944"/>
        <v>0.61929999999999996</v>
      </c>
      <c r="AB4631" s="128">
        <f t="shared" si="942"/>
        <v>2.6220845663835575E-3</v>
      </c>
      <c r="AC4631" s="128">
        <f t="shared" si="945"/>
        <v>9.07240516012474</v>
      </c>
      <c r="AD4631" s="128">
        <f t="shared" si="936"/>
        <v>-130.50113259858776</v>
      </c>
      <c r="AE4631" s="128">
        <f t="shared" si="937"/>
        <v>2.2051438076037548E-4</v>
      </c>
      <c r="AF4631" s="128">
        <f t="shared" si="946"/>
        <v>0.85811648845467914</v>
      </c>
      <c r="AG4631" s="128">
        <f t="shared" si="947"/>
        <v>0.55128595190099938</v>
      </c>
      <c r="AH4631" s="93">
        <f t="shared" si="948"/>
        <v>-0.1061342027403927</v>
      </c>
      <c r="AI4631" s="128">
        <f t="shared" si="938"/>
        <v>1.1425225002512185</v>
      </c>
    </row>
    <row r="4632" spans="1:35" x14ac:dyDescent="0.25">
      <c r="A4632" s="96">
        <v>1.8512</v>
      </c>
      <c r="B4632" s="216">
        <v>20.243672990858421</v>
      </c>
      <c r="E4632" s="153">
        <f t="shared" si="939"/>
        <v>8.0974691963424765E-3</v>
      </c>
      <c r="F4632" s="166"/>
      <c r="W4632" s="152">
        <f t="shared" si="940"/>
        <v>0.61305081731130195</v>
      </c>
      <c r="X4632" s="170">
        <v>6.050341152837917</v>
      </c>
      <c r="Y4632" s="153">
        <f t="shared" si="941"/>
        <v>3.9999999999995595E-4</v>
      </c>
      <c r="Z4632" s="128">
        <f t="shared" si="943"/>
        <v>8.8754449677853557</v>
      </c>
      <c r="AA4632" s="128">
        <f t="shared" si="944"/>
        <v>0.61929999999999996</v>
      </c>
      <c r="AB4632" s="128">
        <f t="shared" si="942"/>
        <v>2.6220845663835575E-3</v>
      </c>
      <c r="AC4632" s="128">
        <f t="shared" si="945"/>
        <v>9.0750272446911229</v>
      </c>
      <c r="AD4632" s="128">
        <f t="shared" si="936"/>
        <v>-130.48623547273883</v>
      </c>
      <c r="AE4632" s="128">
        <f t="shared" si="937"/>
        <v>2.2048920833147564E-4</v>
      </c>
      <c r="AF4632" s="128">
        <f t="shared" si="946"/>
        <v>0.85833697766301065</v>
      </c>
      <c r="AG4632" s="128">
        <f t="shared" si="947"/>
        <v>0.55122302082874985</v>
      </c>
      <c r="AH4632" s="93">
        <f t="shared" si="948"/>
        <v>-0.10635469194872418</v>
      </c>
      <c r="AI4632" s="128">
        <f t="shared" si="938"/>
        <v>1.1425225002512185</v>
      </c>
    </row>
    <row r="4633" spans="1:35" x14ac:dyDescent="0.25">
      <c r="A4633" s="96">
        <v>1.8515999999999999</v>
      </c>
      <c r="B4633" s="216">
        <v>21.23116923431493</v>
      </c>
      <c r="E4633" s="153">
        <f t="shared" si="939"/>
        <v>8.2949684450337562E-3</v>
      </c>
      <c r="F4633" s="166"/>
      <c r="W4633" s="152">
        <f t="shared" si="940"/>
        <v>0.63738554042168127</v>
      </c>
      <c r="X4633" s="170">
        <v>6.2905061971051692</v>
      </c>
      <c r="Y4633" s="153">
        <f t="shared" si="941"/>
        <v>3.9999999999995595E-4</v>
      </c>
      <c r="Z4633" s="128">
        <f t="shared" si="943"/>
        <v>8.8754449677853557</v>
      </c>
      <c r="AA4633" s="128">
        <f t="shared" si="944"/>
        <v>0.61929999999999996</v>
      </c>
      <c r="AB4633" s="128">
        <f t="shared" si="942"/>
        <v>2.6860643546033612E-3</v>
      </c>
      <c r="AC4633" s="128">
        <f t="shared" si="945"/>
        <v>9.0777133090457269</v>
      </c>
      <c r="AD4633" s="128">
        <f t="shared" si="936"/>
        <v>-133.65450760150401</v>
      </c>
      <c r="AE4633" s="128">
        <f t="shared" si="937"/>
        <v>2.258427983934409E-4</v>
      </c>
      <c r="AF4633" s="128">
        <f t="shared" si="946"/>
        <v>0.85856282046140409</v>
      </c>
      <c r="AG4633" s="128">
        <f t="shared" si="947"/>
        <v>0.56460699598366448</v>
      </c>
      <c r="AH4633" s="93">
        <f t="shared" si="948"/>
        <v>-0.10658053474711762</v>
      </c>
      <c r="AI4633" s="128">
        <f t="shared" si="938"/>
        <v>1.1525071523878982</v>
      </c>
    </row>
    <row r="4634" spans="1:35" x14ac:dyDescent="0.25">
      <c r="A4634" s="96">
        <v>1.8519999999999999</v>
      </c>
      <c r="B4634" s="216">
        <v>21.23116923431493</v>
      </c>
      <c r="E4634" s="153">
        <f t="shared" si="939"/>
        <v>8.4924676937250358E-3</v>
      </c>
      <c r="F4634" s="166"/>
      <c r="W4634" s="152">
        <f t="shared" si="940"/>
        <v>0.63738554042168127</v>
      </c>
      <c r="X4634" s="170">
        <v>6.2905061971051692</v>
      </c>
      <c r="Y4634" s="153">
        <f t="shared" si="941"/>
        <v>3.9999999999995595E-4</v>
      </c>
      <c r="Z4634" s="128">
        <f t="shared" si="943"/>
        <v>8.8754449677853557</v>
      </c>
      <c r="AA4634" s="128">
        <f t="shared" si="944"/>
        <v>0.61929999999999996</v>
      </c>
      <c r="AB4634" s="128">
        <f t="shared" si="942"/>
        <v>2.6860643546033612E-3</v>
      </c>
      <c r="AC4634" s="128">
        <f t="shared" si="945"/>
        <v>9.080399373400331</v>
      </c>
      <c r="AD4634" s="128">
        <f t="shared" si="936"/>
        <v>-133.63886444848782</v>
      </c>
      <c r="AE4634" s="128">
        <f t="shared" si="937"/>
        <v>2.2581636536460955E-4</v>
      </c>
      <c r="AF4634" s="128">
        <f t="shared" si="946"/>
        <v>0.85878863682676865</v>
      </c>
      <c r="AG4634" s="128">
        <f t="shared" si="947"/>
        <v>0.56454091341158608</v>
      </c>
      <c r="AH4634" s="93">
        <f t="shared" si="948"/>
        <v>-0.10680635111248223</v>
      </c>
      <c r="AI4634" s="128">
        <f t="shared" si="938"/>
        <v>1.1525071523878982</v>
      </c>
    </row>
    <row r="4635" spans="1:35" x14ac:dyDescent="0.25">
      <c r="A4635" s="96">
        <v>1.8523999999999998</v>
      </c>
      <c r="B4635" s="216">
        <v>20.243672990858421</v>
      </c>
      <c r="E4635" s="153">
        <f t="shared" si="939"/>
        <v>8.2949684450337562E-3</v>
      </c>
      <c r="F4635" s="166"/>
      <c r="W4635" s="152">
        <f t="shared" si="940"/>
        <v>0.6130508173113014</v>
      </c>
      <c r="X4635" s="170">
        <v>6.0503411528379116</v>
      </c>
      <c r="Y4635" s="153">
        <f t="shared" si="941"/>
        <v>3.9999999999995595E-4</v>
      </c>
      <c r="Z4635" s="128">
        <f t="shared" si="943"/>
        <v>8.8754449677853557</v>
      </c>
      <c r="AA4635" s="128">
        <f t="shared" si="944"/>
        <v>0.61929999999999996</v>
      </c>
      <c r="AB4635" s="128">
        <f t="shared" si="942"/>
        <v>2.6220845663835562E-3</v>
      </c>
      <c r="AC4635" s="128">
        <f t="shared" si="945"/>
        <v>9.0830214579667139</v>
      </c>
      <c r="AD4635" s="128">
        <f t="shared" si="936"/>
        <v>-130.44078774233054</v>
      </c>
      <c r="AE4635" s="128">
        <f t="shared" si="937"/>
        <v>2.2041241299699551E-4</v>
      </c>
      <c r="AF4635" s="128">
        <f t="shared" si="946"/>
        <v>0.85900904923976562</v>
      </c>
      <c r="AG4635" s="128">
        <f t="shared" si="947"/>
        <v>0.55103103249254948</v>
      </c>
      <c r="AH4635" s="93">
        <f t="shared" si="948"/>
        <v>-0.10702676352547923</v>
      </c>
      <c r="AI4635" s="128">
        <f t="shared" si="938"/>
        <v>1.1425225002512196</v>
      </c>
    </row>
    <row r="4636" spans="1:35" x14ac:dyDescent="0.25">
      <c r="A4636" s="96">
        <v>1.8527999999999998</v>
      </c>
      <c r="B4636" s="216">
        <v>19.256176747401913</v>
      </c>
      <c r="E4636" s="153">
        <f t="shared" si="939"/>
        <v>7.8999699476511968E-3</v>
      </c>
      <c r="F4636" s="166"/>
      <c r="W4636" s="152">
        <f t="shared" si="940"/>
        <v>0.58871609420092164</v>
      </c>
      <c r="X4636" s="170">
        <v>5.8101761085706558</v>
      </c>
      <c r="Y4636" s="153">
        <f t="shared" si="941"/>
        <v>3.9999999999995595E-4</v>
      </c>
      <c r="Z4636" s="128">
        <f t="shared" si="943"/>
        <v>8.8754449677853557</v>
      </c>
      <c r="AA4636" s="128">
        <f t="shared" si="944"/>
        <v>0.61929999999999996</v>
      </c>
      <c r="AB4636" s="128">
        <f t="shared" si="942"/>
        <v>2.5571302866418595E-3</v>
      </c>
      <c r="AC4636" s="128">
        <f t="shared" si="945"/>
        <v>9.0855785882533553</v>
      </c>
      <c r="AD4636" s="128">
        <f t="shared" si="936"/>
        <v>-127.19532203792694</v>
      </c>
      <c r="AE4636" s="128">
        <f t="shared" si="937"/>
        <v>2.1492838503620415E-4</v>
      </c>
      <c r="AF4636" s="128">
        <f t="shared" si="946"/>
        <v>0.85922397762480185</v>
      </c>
      <c r="AG4636" s="128">
        <f t="shared" si="947"/>
        <v>0.5373209625905695</v>
      </c>
      <c r="AH4636" s="93">
        <f t="shared" si="948"/>
        <v>-0.10724169191051543</v>
      </c>
      <c r="AI4636" s="128">
        <f t="shared" si="938"/>
        <v>1.1317124120597328</v>
      </c>
    </row>
    <row r="4637" spans="1:35" x14ac:dyDescent="0.25">
      <c r="A4637" s="96">
        <v>1.8532000000000002</v>
      </c>
      <c r="B4637" s="216">
        <v>19.256176747401913</v>
      </c>
      <c r="E4637" s="153">
        <f t="shared" si="939"/>
        <v>7.7024706989684685E-3</v>
      </c>
      <c r="F4637" s="166"/>
      <c r="W4637" s="152">
        <f t="shared" si="940"/>
        <v>0.58871609420092164</v>
      </c>
      <c r="X4637" s="170">
        <v>5.8101761085706558</v>
      </c>
      <c r="Y4637" s="153">
        <f t="shared" si="941"/>
        <v>4.0000000000040004E-4</v>
      </c>
      <c r="Z4637" s="128">
        <f t="shared" si="943"/>
        <v>8.8754449677853557</v>
      </c>
      <c r="AA4637" s="128">
        <f t="shared" si="944"/>
        <v>0.61929999999999996</v>
      </c>
      <c r="AB4637" s="128">
        <f t="shared" si="942"/>
        <v>2.5571302866446988E-3</v>
      </c>
      <c r="AC4637" s="128">
        <f t="shared" si="945"/>
        <v>9.0881357185400002</v>
      </c>
      <c r="AD4637" s="128">
        <f t="shared" si="936"/>
        <v>-127.18113115803069</v>
      </c>
      <c r="AE4637" s="128">
        <f t="shared" si="937"/>
        <v>2.1490440598690046E-4</v>
      </c>
      <c r="AF4637" s="128">
        <f t="shared" si="946"/>
        <v>0.85943888203078878</v>
      </c>
      <c r="AG4637" s="128">
        <f t="shared" si="947"/>
        <v>0.53726101496671386</v>
      </c>
      <c r="AH4637" s="93">
        <f t="shared" si="948"/>
        <v>-0.10745659631650233</v>
      </c>
      <c r="AI4637" s="128">
        <f t="shared" si="938"/>
        <v>1.1317124120597328</v>
      </c>
    </row>
    <row r="4638" spans="1:35" x14ac:dyDescent="0.25">
      <c r="A4638" s="96">
        <v>1.8536000000000001</v>
      </c>
      <c r="B4638" s="216">
        <v>19.256176747401913</v>
      </c>
      <c r="E4638" s="153">
        <f t="shared" si="939"/>
        <v>7.7024706989599172E-3</v>
      </c>
      <c r="F4638" s="166"/>
      <c r="W4638" s="152">
        <f t="shared" si="940"/>
        <v>0.58871609420092164</v>
      </c>
      <c r="X4638" s="170">
        <v>5.8101761085706558</v>
      </c>
      <c r="Y4638" s="153">
        <f t="shared" si="941"/>
        <v>3.9999999999995595E-4</v>
      </c>
      <c r="Z4638" s="128">
        <f t="shared" si="943"/>
        <v>8.8754449677853557</v>
      </c>
      <c r="AA4638" s="128">
        <f t="shared" si="944"/>
        <v>0.61929999999999996</v>
      </c>
      <c r="AB4638" s="128">
        <f t="shared" si="942"/>
        <v>2.5571302866418595E-3</v>
      </c>
      <c r="AC4638" s="128">
        <f t="shared" si="945"/>
        <v>9.0906928488266416</v>
      </c>
      <c r="AD4638" s="128">
        <f t="shared" si="936"/>
        <v>-127.16693586532146</v>
      </c>
      <c r="AE4638" s="128">
        <f t="shared" si="937"/>
        <v>2.1488041948104295E-4</v>
      </c>
      <c r="AF4638" s="128">
        <f t="shared" si="946"/>
        <v>0.85965376245026981</v>
      </c>
      <c r="AG4638" s="128">
        <f t="shared" si="947"/>
        <v>0.53720104870266649</v>
      </c>
      <c r="AH4638" s="93">
        <f t="shared" si="948"/>
        <v>-0.10767147673598337</v>
      </c>
      <c r="AI4638" s="128">
        <f t="shared" si="938"/>
        <v>1.1317124120597328</v>
      </c>
    </row>
    <row r="4639" spans="1:35" x14ac:dyDescent="0.25">
      <c r="A4639" s="96">
        <v>1.8540000000000001</v>
      </c>
      <c r="B4639" s="216">
        <v>20.243672990858421</v>
      </c>
      <c r="E4639" s="153">
        <f t="shared" si="939"/>
        <v>7.8999699476511968E-3</v>
      </c>
      <c r="F4639" s="166"/>
      <c r="W4639" s="152">
        <f t="shared" si="940"/>
        <v>0.61305081731130173</v>
      </c>
      <c r="X4639" s="170">
        <v>6.0503411528379152</v>
      </c>
      <c r="Y4639" s="153">
        <f t="shared" si="941"/>
        <v>3.9999999999995595E-4</v>
      </c>
      <c r="Z4639" s="128">
        <f t="shared" si="943"/>
        <v>8.8754449677853557</v>
      </c>
      <c r="AA4639" s="128">
        <f t="shared" si="944"/>
        <v>0.61929999999999996</v>
      </c>
      <c r="AB4639" s="128">
        <f t="shared" si="942"/>
        <v>2.622084566383557E-3</v>
      </c>
      <c r="AC4639" s="128">
        <f t="shared" si="945"/>
        <v>9.0933149333930245</v>
      </c>
      <c r="AD4639" s="128">
        <f t="shared" si="936"/>
        <v>-130.38220339814583</v>
      </c>
      <c r="AE4639" s="128">
        <f t="shared" si="937"/>
        <v>2.2031342006013045E-4</v>
      </c>
      <c r="AF4639" s="128">
        <f t="shared" si="946"/>
        <v>0.85987407587032993</v>
      </c>
      <c r="AG4639" s="128">
        <f t="shared" si="947"/>
        <v>0.55078355015038682</v>
      </c>
      <c r="AH4639" s="93">
        <f t="shared" si="948"/>
        <v>-0.1078917901560435</v>
      </c>
      <c r="AI4639" s="128">
        <f t="shared" si="938"/>
        <v>1.1425225002512192</v>
      </c>
    </row>
    <row r="4640" spans="1:35" x14ac:dyDescent="0.25">
      <c r="A4640" s="96">
        <v>1.8544</v>
      </c>
      <c r="B4640" s="216">
        <v>21.23116923431493</v>
      </c>
      <c r="E4640" s="153">
        <f t="shared" si="939"/>
        <v>8.2949684450337562E-3</v>
      </c>
      <c r="F4640" s="166"/>
      <c r="W4640" s="152">
        <f t="shared" si="940"/>
        <v>0.63738554042168094</v>
      </c>
      <c r="X4640" s="170">
        <v>6.2905061971051666</v>
      </c>
      <c r="Y4640" s="153">
        <f t="shared" si="941"/>
        <v>3.9999999999995595E-4</v>
      </c>
      <c r="Z4640" s="128">
        <f t="shared" si="943"/>
        <v>8.8754449677853557</v>
      </c>
      <c r="AA4640" s="128">
        <f t="shared" si="944"/>
        <v>0.61929999999999996</v>
      </c>
      <c r="AB4640" s="128">
        <f t="shared" si="942"/>
        <v>2.6860643546033603E-3</v>
      </c>
      <c r="AC4640" s="128">
        <f t="shared" si="945"/>
        <v>9.0960009977476286</v>
      </c>
      <c r="AD4640" s="128">
        <f t="shared" si="936"/>
        <v>-133.5479022882374</v>
      </c>
      <c r="AE4640" s="128">
        <f t="shared" si="937"/>
        <v>2.2566266199023391E-4</v>
      </c>
      <c r="AF4640" s="128">
        <f t="shared" si="946"/>
        <v>0.86009973853232013</v>
      </c>
      <c r="AG4640" s="128">
        <f t="shared" si="947"/>
        <v>0.56415665497564693</v>
      </c>
      <c r="AH4640" s="93">
        <f t="shared" si="948"/>
        <v>-0.10811745281803373</v>
      </c>
      <c r="AI4640" s="128">
        <f t="shared" si="938"/>
        <v>1.1525071523878987</v>
      </c>
    </row>
    <row r="4641" spans="1:35" x14ac:dyDescent="0.25">
      <c r="A4641" s="96">
        <v>1.8548</v>
      </c>
      <c r="B4641" s="216">
        <v>21.23116923431493</v>
      </c>
      <c r="E4641" s="153">
        <f t="shared" si="939"/>
        <v>8.4924676937250358E-3</v>
      </c>
      <c r="F4641" s="166"/>
      <c r="W4641" s="152">
        <f t="shared" si="940"/>
        <v>0.63738554042168094</v>
      </c>
      <c r="X4641" s="170">
        <v>6.2905061971051666</v>
      </c>
      <c r="Y4641" s="153">
        <f t="shared" si="941"/>
        <v>3.9999999999995595E-4</v>
      </c>
      <c r="Z4641" s="128">
        <f t="shared" si="943"/>
        <v>8.8754449677853557</v>
      </c>
      <c r="AA4641" s="128">
        <f t="shared" si="944"/>
        <v>0.61929999999999996</v>
      </c>
      <c r="AB4641" s="128">
        <f t="shared" si="942"/>
        <v>2.6860643546033603E-3</v>
      </c>
      <c r="AC4641" s="128">
        <f t="shared" si="945"/>
        <v>9.0986870621022327</v>
      </c>
      <c r="AD4641" s="128">
        <f t="shared" si="936"/>
        <v>-133.53222431585948</v>
      </c>
      <c r="AE4641" s="128">
        <f t="shared" si="937"/>
        <v>2.256361701253615E-4</v>
      </c>
      <c r="AF4641" s="128">
        <f t="shared" si="946"/>
        <v>0.86032537470244552</v>
      </c>
      <c r="AG4641" s="128">
        <f t="shared" si="947"/>
        <v>0.56409042531346587</v>
      </c>
      <c r="AH4641" s="93">
        <f t="shared" si="948"/>
        <v>-0.10834308898815909</v>
      </c>
      <c r="AI4641" s="128">
        <f t="shared" si="938"/>
        <v>1.1525071523878987</v>
      </c>
    </row>
    <row r="4642" spans="1:35" x14ac:dyDescent="0.25">
      <c r="A4642" s="96">
        <v>1.8552</v>
      </c>
      <c r="B4642" s="216">
        <v>20.243672990858421</v>
      </c>
      <c r="E4642" s="153">
        <f t="shared" si="939"/>
        <v>8.2949684450337562E-3</v>
      </c>
      <c r="F4642" s="166"/>
      <c r="W4642" s="152">
        <f t="shared" si="940"/>
        <v>0.61305081731130195</v>
      </c>
      <c r="X4642" s="170">
        <v>6.050341152837917</v>
      </c>
      <c r="Y4642" s="153">
        <f t="shared" si="941"/>
        <v>3.9999999999995595E-4</v>
      </c>
      <c r="Z4642" s="128">
        <f t="shared" si="943"/>
        <v>8.8754449677853557</v>
      </c>
      <c r="AA4642" s="128">
        <f t="shared" si="944"/>
        <v>0.61929999999999996</v>
      </c>
      <c r="AB4642" s="128">
        <f t="shared" si="942"/>
        <v>2.6220845663835575E-3</v>
      </c>
      <c r="AC4642" s="128">
        <f t="shared" si="945"/>
        <v>9.1013091466686156</v>
      </c>
      <c r="AD4642" s="128">
        <f t="shared" si="936"/>
        <v>-130.33665450736885</v>
      </c>
      <c r="AE4642" s="128">
        <f t="shared" si="937"/>
        <v>2.2023645378984602E-4</v>
      </c>
      <c r="AF4642" s="128">
        <f t="shared" si="946"/>
        <v>0.8605456111562354</v>
      </c>
      <c r="AG4642" s="128">
        <f t="shared" si="947"/>
        <v>0.55059113447467567</v>
      </c>
      <c r="AH4642" s="93">
        <f t="shared" si="948"/>
        <v>-0.10856332544194894</v>
      </c>
      <c r="AI4642" s="128">
        <f t="shared" si="938"/>
        <v>1.1425225002512185</v>
      </c>
    </row>
    <row r="4643" spans="1:35" x14ac:dyDescent="0.25">
      <c r="A4643" s="96">
        <v>1.8555999999999999</v>
      </c>
      <c r="B4643" s="216">
        <v>19.256176747401913</v>
      </c>
      <c r="E4643" s="153">
        <f t="shared" si="939"/>
        <v>7.8999699476511968E-3</v>
      </c>
      <c r="F4643" s="166"/>
      <c r="W4643" s="152">
        <f t="shared" si="940"/>
        <v>0.58871609420092219</v>
      </c>
      <c r="X4643" s="170">
        <v>5.8101761085706602</v>
      </c>
      <c r="Y4643" s="153">
        <f t="shared" si="941"/>
        <v>3.9999999999995595E-4</v>
      </c>
      <c r="Z4643" s="128">
        <f t="shared" si="943"/>
        <v>8.8754449677853557</v>
      </c>
      <c r="AA4643" s="128">
        <f t="shared" si="944"/>
        <v>0.61929999999999996</v>
      </c>
      <c r="AB4643" s="128">
        <f t="shared" si="942"/>
        <v>2.5571302866418612E-3</v>
      </c>
      <c r="AC4643" s="128">
        <f t="shared" si="945"/>
        <v>9.103866276955257</v>
      </c>
      <c r="AD4643" s="128">
        <f t="shared" si="936"/>
        <v>-127.09373683464267</v>
      </c>
      <c r="AE4643" s="128">
        <f t="shared" si="937"/>
        <v>2.1475673136737698E-4</v>
      </c>
      <c r="AF4643" s="128">
        <f t="shared" si="946"/>
        <v>0.8607603678876028</v>
      </c>
      <c r="AG4643" s="128">
        <f t="shared" si="947"/>
        <v>0.53689182841850158</v>
      </c>
      <c r="AH4643" s="93">
        <f t="shared" si="948"/>
        <v>-0.10877808217331632</v>
      </c>
      <c r="AI4643" s="128">
        <f t="shared" si="938"/>
        <v>1.1317124120597317</v>
      </c>
    </row>
    <row r="4644" spans="1:35" x14ac:dyDescent="0.25">
      <c r="A4644" s="96">
        <v>1.8559999999999999</v>
      </c>
      <c r="B4644" s="216">
        <v>19.256176747401913</v>
      </c>
      <c r="E4644" s="153">
        <f t="shared" si="939"/>
        <v>7.7024706989599172E-3</v>
      </c>
      <c r="F4644" s="166"/>
      <c r="W4644" s="152">
        <f t="shared" si="940"/>
        <v>0.58871609420092219</v>
      </c>
      <c r="X4644" s="170">
        <v>5.8101761085706602</v>
      </c>
      <c r="Y4644" s="153">
        <f t="shared" si="941"/>
        <v>3.9999999999995595E-4</v>
      </c>
      <c r="Z4644" s="128">
        <f t="shared" si="943"/>
        <v>8.8754449677853557</v>
      </c>
      <c r="AA4644" s="128">
        <f t="shared" si="944"/>
        <v>0.61929999999999996</v>
      </c>
      <c r="AB4644" s="128">
        <f t="shared" si="942"/>
        <v>2.5571302866418612E-3</v>
      </c>
      <c r="AC4644" s="128">
        <f t="shared" si="945"/>
        <v>9.1064234072418984</v>
      </c>
      <c r="AD4644" s="128">
        <f t="shared" si="936"/>
        <v>-127.07951439775192</v>
      </c>
      <c r="AE4644" s="128">
        <f t="shared" si="937"/>
        <v>2.1473269899461962E-4</v>
      </c>
      <c r="AF4644" s="128">
        <f t="shared" si="946"/>
        <v>0.86097510058659743</v>
      </c>
      <c r="AG4644" s="128">
        <f t="shared" si="947"/>
        <v>0.53683174748660822</v>
      </c>
      <c r="AH4644" s="93">
        <f t="shared" si="948"/>
        <v>-0.10899281487231094</v>
      </c>
      <c r="AI4644" s="128">
        <f t="shared" si="938"/>
        <v>1.1317124120597317</v>
      </c>
    </row>
    <row r="4645" spans="1:35" x14ac:dyDescent="0.25">
      <c r="A4645" s="96">
        <v>1.8563999999999998</v>
      </c>
      <c r="B4645" s="216">
        <v>19.256176747401913</v>
      </c>
      <c r="E4645" s="153">
        <f t="shared" si="939"/>
        <v>7.7024706989599172E-3</v>
      </c>
      <c r="F4645" s="166"/>
      <c r="W4645" s="152">
        <f t="shared" si="940"/>
        <v>0.58871609420092219</v>
      </c>
      <c r="X4645" s="170">
        <v>5.8101761085706602</v>
      </c>
      <c r="Y4645" s="153">
        <f t="shared" si="941"/>
        <v>3.9999999999995595E-4</v>
      </c>
      <c r="Z4645" s="128">
        <f t="shared" si="943"/>
        <v>8.8754449677853557</v>
      </c>
      <c r="AA4645" s="128">
        <f t="shared" si="944"/>
        <v>0.61929999999999996</v>
      </c>
      <c r="AB4645" s="128">
        <f t="shared" si="942"/>
        <v>2.5571302866418612E-3</v>
      </c>
      <c r="AC4645" s="128">
        <f t="shared" si="945"/>
        <v>9.1089805375285398</v>
      </c>
      <c r="AD4645" s="128">
        <f t="shared" si="936"/>
        <v>-127.0652875483306</v>
      </c>
      <c r="AE4645" s="128">
        <f t="shared" si="937"/>
        <v>2.147086591657856E-4</v>
      </c>
      <c r="AF4645" s="128">
        <f t="shared" si="946"/>
        <v>0.86118980924576327</v>
      </c>
      <c r="AG4645" s="128">
        <f t="shared" si="947"/>
        <v>0.53677164791452314</v>
      </c>
      <c r="AH4645" s="93">
        <f t="shared" si="948"/>
        <v>-0.10920752353147672</v>
      </c>
      <c r="AI4645" s="128">
        <f t="shared" si="938"/>
        <v>1.1317124120597317</v>
      </c>
    </row>
    <row r="4646" spans="1:35" x14ac:dyDescent="0.25">
      <c r="A4646" s="96">
        <v>1.8567999999999998</v>
      </c>
      <c r="B4646" s="216">
        <v>20.243672990858421</v>
      </c>
      <c r="E4646" s="153">
        <f t="shared" si="939"/>
        <v>7.8999699476511968E-3</v>
      </c>
      <c r="F4646" s="166"/>
      <c r="W4646" s="152">
        <f t="shared" si="940"/>
        <v>0.61305081731130195</v>
      </c>
      <c r="X4646" s="170">
        <v>6.050341152837917</v>
      </c>
      <c r="Y4646" s="153">
        <f t="shared" si="941"/>
        <v>3.9999999999995595E-4</v>
      </c>
      <c r="Z4646" s="128">
        <f t="shared" si="943"/>
        <v>8.8754449677853557</v>
      </c>
      <c r="AA4646" s="128">
        <f t="shared" si="944"/>
        <v>0.61929999999999996</v>
      </c>
      <c r="AB4646" s="128">
        <f t="shared" si="942"/>
        <v>2.6220845663835575E-3</v>
      </c>
      <c r="AC4646" s="128">
        <f t="shared" si="945"/>
        <v>9.1116026220949227</v>
      </c>
      <c r="AD4646" s="128">
        <f t="shared" si="936"/>
        <v>-130.27793990749362</v>
      </c>
      <c r="AE4646" s="128">
        <f t="shared" si="937"/>
        <v>2.2013724075333618E-4</v>
      </c>
      <c r="AF4646" s="128">
        <f t="shared" si="946"/>
        <v>0.86140994648651659</v>
      </c>
      <c r="AG4646" s="128">
        <f t="shared" si="947"/>
        <v>0.55034310188340108</v>
      </c>
      <c r="AH4646" s="93">
        <f t="shared" si="948"/>
        <v>-0.10942766077223007</v>
      </c>
      <c r="AI4646" s="128">
        <f t="shared" si="938"/>
        <v>1.1425225002512185</v>
      </c>
    </row>
    <row r="4647" spans="1:35" x14ac:dyDescent="0.25">
      <c r="A4647" s="96">
        <v>1.8572000000000002</v>
      </c>
      <c r="B4647" s="216">
        <v>21.23116923431493</v>
      </c>
      <c r="E4647" s="153">
        <f t="shared" si="939"/>
        <v>8.2949684450429658E-3</v>
      </c>
      <c r="F4647" s="166"/>
      <c r="W4647" s="152">
        <f t="shared" si="940"/>
        <v>0.63738554042168127</v>
      </c>
      <c r="X4647" s="170">
        <v>6.2905061971051692</v>
      </c>
      <c r="Y4647" s="153">
        <f t="shared" si="941"/>
        <v>4.0000000000040004E-4</v>
      </c>
      <c r="Z4647" s="128">
        <f t="shared" si="943"/>
        <v>8.8754449677853557</v>
      </c>
      <c r="AA4647" s="128">
        <f t="shared" si="944"/>
        <v>0.61929999999999996</v>
      </c>
      <c r="AB4647" s="128">
        <f t="shared" si="942"/>
        <v>2.6860643546063431E-3</v>
      </c>
      <c r="AC4647" s="128">
        <f t="shared" si="945"/>
        <v>9.1142886864495285</v>
      </c>
      <c r="AD4647" s="128">
        <f t="shared" si="936"/>
        <v>-133.44105991242625</v>
      </c>
      <c r="AE4647" s="128">
        <f t="shared" si="937"/>
        <v>2.2548212501042518E-4</v>
      </c>
      <c r="AF4647" s="128">
        <f t="shared" si="946"/>
        <v>0.86163542861152698</v>
      </c>
      <c r="AG4647" s="128">
        <f t="shared" si="947"/>
        <v>0.56370531252549916</v>
      </c>
      <c r="AH4647" s="93">
        <f t="shared" si="948"/>
        <v>-0.1096531428972405</v>
      </c>
      <c r="AI4647" s="128">
        <f t="shared" si="938"/>
        <v>1.1525071523878982</v>
      </c>
    </row>
    <row r="4648" spans="1:35" x14ac:dyDescent="0.25">
      <c r="A4648" s="96">
        <v>1.8576000000000001</v>
      </c>
      <c r="B4648" s="216">
        <v>20.243672990858421</v>
      </c>
      <c r="E4648" s="153">
        <f t="shared" si="939"/>
        <v>8.2949684450337562E-3</v>
      </c>
      <c r="F4648" s="166"/>
      <c r="W4648" s="152">
        <f t="shared" si="940"/>
        <v>0.6130508173113014</v>
      </c>
      <c r="X4648" s="170">
        <v>6.0503411528379116</v>
      </c>
      <c r="Y4648" s="153">
        <f t="shared" si="941"/>
        <v>3.9999999999995595E-4</v>
      </c>
      <c r="Z4648" s="128">
        <f t="shared" si="943"/>
        <v>8.8754449677853557</v>
      </c>
      <c r="AA4648" s="128">
        <f t="shared" si="944"/>
        <v>0.61929999999999996</v>
      </c>
      <c r="AB4648" s="128">
        <f t="shared" si="942"/>
        <v>2.6220845663835562E-3</v>
      </c>
      <c r="AC4648" s="128">
        <f t="shared" si="945"/>
        <v>9.1169107710159114</v>
      </c>
      <c r="AD4648" s="128">
        <f t="shared" si="936"/>
        <v>-130.2476332561136</v>
      </c>
      <c r="AE4648" s="128">
        <f t="shared" si="937"/>
        <v>2.2008603006781256E-4</v>
      </c>
      <c r="AF4648" s="128">
        <f t="shared" si="946"/>
        <v>0.86185551464159482</v>
      </c>
      <c r="AG4648" s="128">
        <f t="shared" si="947"/>
        <v>0.55021507516959201</v>
      </c>
      <c r="AH4648" s="93">
        <f t="shared" si="948"/>
        <v>-0.10987322892730832</v>
      </c>
      <c r="AI4648" s="128">
        <f t="shared" si="938"/>
        <v>1.1425225002512196</v>
      </c>
    </row>
    <row r="4649" spans="1:35" x14ac:dyDescent="0.25">
      <c r="A4649" s="96">
        <v>1.8580000000000001</v>
      </c>
      <c r="B4649" s="216">
        <v>20.243672990858421</v>
      </c>
      <c r="E4649" s="153">
        <f t="shared" si="939"/>
        <v>8.0974691963424765E-3</v>
      </c>
      <c r="F4649" s="166"/>
      <c r="W4649" s="152">
        <f t="shared" si="940"/>
        <v>0.6130508173113014</v>
      </c>
      <c r="X4649" s="170">
        <v>6.0503411528379116</v>
      </c>
      <c r="Y4649" s="153">
        <f t="shared" si="941"/>
        <v>3.9999999999995595E-4</v>
      </c>
      <c r="Z4649" s="128">
        <f t="shared" si="943"/>
        <v>8.8754449677853557</v>
      </c>
      <c r="AA4649" s="128">
        <f t="shared" si="944"/>
        <v>0.61929999999999996</v>
      </c>
      <c r="AB4649" s="128">
        <f t="shared" si="942"/>
        <v>2.6220845663835562E-3</v>
      </c>
      <c r="AC4649" s="128">
        <f t="shared" si="945"/>
        <v>9.1195328555822943</v>
      </c>
      <c r="AD4649" s="128">
        <f t="shared" si="936"/>
        <v>-130.23265538123471</v>
      </c>
      <c r="AE4649" s="128">
        <f t="shared" si="937"/>
        <v>2.2006072119318246E-4</v>
      </c>
      <c r="AF4649" s="128">
        <f t="shared" si="946"/>
        <v>0.862075575362788</v>
      </c>
      <c r="AG4649" s="128">
        <f t="shared" si="947"/>
        <v>0.55015180298301669</v>
      </c>
      <c r="AH4649" s="93">
        <f t="shared" si="948"/>
        <v>-0.1100932896485015</v>
      </c>
      <c r="AI4649" s="128">
        <f t="shared" si="938"/>
        <v>1.1425225002512196</v>
      </c>
    </row>
    <row r="4650" spans="1:35" x14ac:dyDescent="0.25">
      <c r="A4650" s="96">
        <v>1.8584000000000001</v>
      </c>
      <c r="B4650" s="216">
        <v>19.256176747401913</v>
      </c>
      <c r="E4650" s="153">
        <f t="shared" si="939"/>
        <v>7.8999699476511968E-3</v>
      </c>
      <c r="F4650" s="166"/>
      <c r="W4650" s="152">
        <f t="shared" si="940"/>
        <v>0.58871609420092164</v>
      </c>
      <c r="X4650" s="170">
        <v>5.8101761085706558</v>
      </c>
      <c r="Y4650" s="153">
        <f t="shared" si="941"/>
        <v>3.9999999999995595E-4</v>
      </c>
      <c r="Z4650" s="128">
        <f t="shared" si="943"/>
        <v>8.8754449677853557</v>
      </c>
      <c r="AA4650" s="128">
        <f t="shared" si="944"/>
        <v>0.61929999999999996</v>
      </c>
      <c r="AB4650" s="128">
        <f t="shared" si="942"/>
        <v>2.5571302866418595E-3</v>
      </c>
      <c r="AC4650" s="128">
        <f t="shared" si="945"/>
        <v>9.1220899858689357</v>
      </c>
      <c r="AD4650" s="128">
        <f t="shared" si="936"/>
        <v>-126.99228252844421</v>
      </c>
      <c r="AE4650" s="128">
        <f t="shared" si="937"/>
        <v>2.1458529888199277E-4</v>
      </c>
      <c r="AF4650" s="128">
        <f t="shared" si="946"/>
        <v>0.86229016066166997</v>
      </c>
      <c r="AG4650" s="128">
        <f t="shared" si="947"/>
        <v>0.53646324720504102</v>
      </c>
      <c r="AH4650" s="93">
        <f t="shared" si="948"/>
        <v>-0.11030787494738349</v>
      </c>
      <c r="AI4650" s="128">
        <f t="shared" si="938"/>
        <v>1.1317124120597328</v>
      </c>
    </row>
    <row r="4651" spans="1:35" x14ac:dyDescent="0.25">
      <c r="A4651" s="96">
        <v>1.8588</v>
      </c>
      <c r="B4651" s="216">
        <v>19.256176747401913</v>
      </c>
      <c r="E4651" s="153">
        <f t="shared" si="939"/>
        <v>7.7024706989599172E-3</v>
      </c>
      <c r="F4651" s="166"/>
      <c r="W4651" s="152">
        <f t="shared" si="940"/>
        <v>0.58871609420092164</v>
      </c>
      <c r="X4651" s="170">
        <v>5.8101761085706558</v>
      </c>
      <c r="Y4651" s="153">
        <f t="shared" si="941"/>
        <v>3.9999999999995595E-4</v>
      </c>
      <c r="Z4651" s="128">
        <f t="shared" si="943"/>
        <v>8.8754449677853557</v>
      </c>
      <c r="AA4651" s="128">
        <f t="shared" si="944"/>
        <v>0.61929999999999996</v>
      </c>
      <c r="AB4651" s="128">
        <f t="shared" si="942"/>
        <v>2.5571302866418595E-3</v>
      </c>
      <c r="AC4651" s="128">
        <f t="shared" si="945"/>
        <v>9.1246471161555771</v>
      </c>
      <c r="AD4651" s="128">
        <f t="shared" si="936"/>
        <v>-126.97802864510228</v>
      </c>
      <c r="AE4651" s="128">
        <f t="shared" si="937"/>
        <v>2.1456121337257237E-4</v>
      </c>
      <c r="AF4651" s="128">
        <f t="shared" si="946"/>
        <v>0.86250472187504257</v>
      </c>
      <c r="AG4651" s="128">
        <f t="shared" si="947"/>
        <v>0.53640303343148998</v>
      </c>
      <c r="AH4651" s="93">
        <f t="shared" si="948"/>
        <v>-0.11052243616075606</v>
      </c>
      <c r="AI4651" s="128">
        <f t="shared" si="938"/>
        <v>1.1317124120597328</v>
      </c>
    </row>
    <row r="4652" spans="1:35" x14ac:dyDescent="0.25">
      <c r="A4652" s="96">
        <v>1.8592</v>
      </c>
      <c r="B4652" s="216">
        <v>20.243672990858421</v>
      </c>
      <c r="E4652" s="153">
        <f t="shared" si="939"/>
        <v>7.8999699476511968E-3</v>
      </c>
      <c r="F4652" s="166"/>
      <c r="W4652" s="152">
        <f t="shared" si="940"/>
        <v>0.61305081731130173</v>
      </c>
      <c r="X4652" s="170">
        <v>6.0503411528379152</v>
      </c>
      <c r="Y4652" s="153">
        <f t="shared" si="941"/>
        <v>3.9999999999995595E-4</v>
      </c>
      <c r="Z4652" s="128">
        <f t="shared" si="943"/>
        <v>8.8754449677853557</v>
      </c>
      <c r="AA4652" s="128">
        <f t="shared" si="944"/>
        <v>0.61929999999999996</v>
      </c>
      <c r="AB4652" s="128">
        <f t="shared" si="942"/>
        <v>2.622084566383557E-3</v>
      </c>
      <c r="AC4652" s="128">
        <f t="shared" si="945"/>
        <v>9.12726920072196</v>
      </c>
      <c r="AD4652" s="128">
        <f t="shared" si="936"/>
        <v>-130.18843609518163</v>
      </c>
      <c r="AE4652" s="128">
        <f t="shared" si="937"/>
        <v>2.1998600162341709E-4</v>
      </c>
      <c r="AF4652" s="128">
        <f t="shared" si="946"/>
        <v>0.862724707876666</v>
      </c>
      <c r="AG4652" s="128">
        <f t="shared" si="947"/>
        <v>0.54996500405860327</v>
      </c>
      <c r="AH4652" s="93">
        <f t="shared" si="948"/>
        <v>-0.11074242216237948</v>
      </c>
      <c r="AI4652" s="128">
        <f t="shared" si="938"/>
        <v>1.1425225002512192</v>
      </c>
    </row>
    <row r="4653" spans="1:35" x14ac:dyDescent="0.25">
      <c r="A4653" s="96">
        <v>1.8595999999999999</v>
      </c>
      <c r="B4653" s="216">
        <v>20.243672990858421</v>
      </c>
      <c r="E4653" s="153">
        <f t="shared" si="939"/>
        <v>8.0974691963424765E-3</v>
      </c>
      <c r="F4653" s="166"/>
      <c r="W4653" s="152">
        <f t="shared" si="940"/>
        <v>0.61305081731130173</v>
      </c>
      <c r="X4653" s="170">
        <v>6.0503411528379152</v>
      </c>
      <c r="Y4653" s="153">
        <f t="shared" si="941"/>
        <v>3.9999999999995595E-4</v>
      </c>
      <c r="Z4653" s="128">
        <f t="shared" si="943"/>
        <v>8.8754449677853557</v>
      </c>
      <c r="AA4653" s="128">
        <f t="shared" si="944"/>
        <v>0.61929999999999996</v>
      </c>
      <c r="AB4653" s="128">
        <f t="shared" si="942"/>
        <v>2.622084566383557E-3</v>
      </c>
      <c r="AC4653" s="128">
        <f t="shared" si="945"/>
        <v>9.1298912852883429</v>
      </c>
      <c r="AD4653" s="128">
        <f t="shared" si="936"/>
        <v>-130.17343942642185</v>
      </c>
      <c r="AE4653" s="128">
        <f t="shared" si="937"/>
        <v>2.199606609918135E-4</v>
      </c>
      <c r="AF4653" s="128">
        <f t="shared" si="946"/>
        <v>0.86294466853765783</v>
      </c>
      <c r="AG4653" s="128">
        <f t="shared" si="947"/>
        <v>0.54990165247959433</v>
      </c>
      <c r="AH4653" s="93">
        <f t="shared" si="948"/>
        <v>-0.11096238282337129</v>
      </c>
      <c r="AI4653" s="128">
        <f t="shared" si="938"/>
        <v>1.1425225002512192</v>
      </c>
    </row>
    <row r="4654" spans="1:35" x14ac:dyDescent="0.25">
      <c r="A4654" s="96">
        <v>1.8599999999999999</v>
      </c>
      <c r="B4654" s="216">
        <v>21.23116923431493</v>
      </c>
      <c r="E4654" s="153">
        <f t="shared" si="939"/>
        <v>8.2949684450337562E-3</v>
      </c>
      <c r="F4654" s="166"/>
      <c r="W4654" s="152">
        <f t="shared" si="940"/>
        <v>0.63738554042168094</v>
      </c>
      <c r="X4654" s="170">
        <v>6.2905061971051666</v>
      </c>
      <c r="Y4654" s="153">
        <f t="shared" si="941"/>
        <v>3.9999999999995595E-4</v>
      </c>
      <c r="Z4654" s="128">
        <f t="shared" si="943"/>
        <v>8.8754449677853557</v>
      </c>
      <c r="AA4654" s="128">
        <f t="shared" si="944"/>
        <v>0.61929999999999996</v>
      </c>
      <c r="AB4654" s="128">
        <f t="shared" si="942"/>
        <v>2.6860643546033603E-3</v>
      </c>
      <c r="AC4654" s="128">
        <f t="shared" si="945"/>
        <v>9.132577349642947</v>
      </c>
      <c r="AD4654" s="128">
        <f t="shared" si="936"/>
        <v>-133.33397476139407</v>
      </c>
      <c r="AE4654" s="128">
        <f t="shared" si="937"/>
        <v>2.2530117780101571E-4</v>
      </c>
      <c r="AF4654" s="128">
        <f t="shared" si="946"/>
        <v>0.8631699697154589</v>
      </c>
      <c r="AG4654" s="128">
        <f t="shared" si="947"/>
        <v>0.56325294450260133</v>
      </c>
      <c r="AH4654" s="93">
        <f t="shared" si="948"/>
        <v>-0.11118768400117231</v>
      </c>
      <c r="AI4654" s="128">
        <f t="shared" si="938"/>
        <v>1.1525071523878987</v>
      </c>
    </row>
    <row r="4655" spans="1:35" x14ac:dyDescent="0.25">
      <c r="A4655" s="96">
        <v>1.8603999999999998</v>
      </c>
      <c r="B4655" s="216">
        <v>21.23116923431493</v>
      </c>
      <c r="E4655" s="153">
        <f t="shared" si="939"/>
        <v>8.4924676937250358E-3</v>
      </c>
      <c r="F4655" s="166"/>
      <c r="W4655" s="152">
        <f t="shared" si="940"/>
        <v>0.63738554042168094</v>
      </c>
      <c r="X4655" s="170">
        <v>6.2905061971051666</v>
      </c>
      <c r="Y4655" s="153">
        <f t="shared" si="941"/>
        <v>3.9999999999995595E-4</v>
      </c>
      <c r="Z4655" s="128">
        <f t="shared" si="943"/>
        <v>8.8754449677853557</v>
      </c>
      <c r="AA4655" s="128">
        <f t="shared" si="944"/>
        <v>0.61929999999999996</v>
      </c>
      <c r="AB4655" s="128">
        <f t="shared" si="942"/>
        <v>2.6860643546033603E-3</v>
      </c>
      <c r="AC4655" s="128">
        <f t="shared" si="945"/>
        <v>9.135263413997551</v>
      </c>
      <c r="AD4655" s="128">
        <f t="shared" si="936"/>
        <v>-133.31822714843719</v>
      </c>
      <c r="AE4655" s="128">
        <f t="shared" si="937"/>
        <v>2.2527456826092597E-4</v>
      </c>
      <c r="AF4655" s="128">
        <f t="shared" si="946"/>
        <v>0.86339524428371983</v>
      </c>
      <c r="AG4655" s="128">
        <f t="shared" si="947"/>
        <v>0.56318642065237701</v>
      </c>
      <c r="AH4655" s="93">
        <f t="shared" si="948"/>
        <v>-0.11141295856943323</v>
      </c>
      <c r="AI4655" s="128">
        <f t="shared" si="938"/>
        <v>1.1525071523878987</v>
      </c>
    </row>
    <row r="4656" spans="1:35" x14ac:dyDescent="0.25">
      <c r="A4656" s="96">
        <v>1.8607999999999998</v>
      </c>
      <c r="B4656" s="216">
        <v>20.243672990858421</v>
      </c>
      <c r="E4656" s="153">
        <f t="shared" si="939"/>
        <v>8.2949684450337562E-3</v>
      </c>
      <c r="F4656" s="166"/>
      <c r="W4656" s="152">
        <f t="shared" si="940"/>
        <v>0.61305081731130195</v>
      </c>
      <c r="X4656" s="170">
        <v>6.050341152837917</v>
      </c>
      <c r="Y4656" s="153">
        <f t="shared" si="941"/>
        <v>3.9999999999995595E-4</v>
      </c>
      <c r="Z4656" s="128">
        <f t="shared" si="943"/>
        <v>8.8754449677853557</v>
      </c>
      <c r="AA4656" s="128">
        <f t="shared" si="944"/>
        <v>0.61929999999999996</v>
      </c>
      <c r="AB4656" s="128">
        <f t="shared" si="942"/>
        <v>2.6220845663835575E-3</v>
      </c>
      <c r="AC4656" s="128">
        <f t="shared" si="945"/>
        <v>9.137885498563934</v>
      </c>
      <c r="AD4656" s="128">
        <f t="shared" si="936"/>
        <v>-130.1276882095168</v>
      </c>
      <c r="AE4656" s="128">
        <f t="shared" si="937"/>
        <v>2.1988335284081162E-4</v>
      </c>
      <c r="AF4656" s="128">
        <f t="shared" si="946"/>
        <v>0.86361512763656068</v>
      </c>
      <c r="AG4656" s="128">
        <f t="shared" si="947"/>
        <v>0.54970838210208961</v>
      </c>
      <c r="AH4656" s="93">
        <f t="shared" si="948"/>
        <v>-0.11163284192227405</v>
      </c>
      <c r="AI4656" s="128">
        <f t="shared" si="938"/>
        <v>1.1425225002512185</v>
      </c>
    </row>
    <row r="4657" spans="1:35" x14ac:dyDescent="0.25">
      <c r="A4657" s="96">
        <v>1.8612000000000002</v>
      </c>
      <c r="B4657" s="216">
        <v>20.243672990858421</v>
      </c>
      <c r="E4657" s="153">
        <f t="shared" si="939"/>
        <v>8.0974691963514658E-3</v>
      </c>
      <c r="F4657" s="166"/>
      <c r="W4657" s="152">
        <f t="shared" si="940"/>
        <v>0.61305081731130195</v>
      </c>
      <c r="X4657" s="170">
        <v>6.050341152837917</v>
      </c>
      <c r="Y4657" s="153">
        <f t="shared" si="941"/>
        <v>4.0000000000040004E-4</v>
      </c>
      <c r="Z4657" s="128">
        <f t="shared" si="943"/>
        <v>8.8754449677853557</v>
      </c>
      <c r="AA4657" s="128">
        <f t="shared" si="944"/>
        <v>0.61929999999999996</v>
      </c>
      <c r="AB4657" s="128">
        <f t="shared" si="942"/>
        <v>2.6220845663864683E-3</v>
      </c>
      <c r="AC4657" s="128">
        <f t="shared" si="945"/>
        <v>9.1405075831303204</v>
      </c>
      <c r="AD4657" s="128">
        <f t="shared" si="936"/>
        <v>-130.11267227915584</v>
      </c>
      <c r="AE4657" s="128">
        <f t="shared" si="937"/>
        <v>2.1985797966190385E-4</v>
      </c>
      <c r="AF4657" s="128">
        <f t="shared" si="946"/>
        <v>0.86383498561622263</v>
      </c>
      <c r="AG4657" s="128">
        <f t="shared" si="947"/>
        <v>0.54964494915420992</v>
      </c>
      <c r="AH4657" s="93">
        <f t="shared" si="948"/>
        <v>-0.11185269990193594</v>
      </c>
      <c r="AI4657" s="128">
        <f t="shared" si="938"/>
        <v>1.1425225002512185</v>
      </c>
    </row>
    <row r="4658" spans="1:35" x14ac:dyDescent="0.25">
      <c r="A4658" s="96">
        <v>1.8616000000000001</v>
      </c>
      <c r="B4658" s="216">
        <v>19.256176747401913</v>
      </c>
      <c r="E4658" s="153">
        <f t="shared" si="939"/>
        <v>7.8999699476511968E-3</v>
      </c>
      <c r="F4658" s="166"/>
      <c r="W4658" s="152">
        <f t="shared" si="940"/>
        <v>0.58871609420092219</v>
      </c>
      <c r="X4658" s="170">
        <v>5.8101761085706602</v>
      </c>
      <c r="Y4658" s="153">
        <f t="shared" si="941"/>
        <v>3.9999999999995595E-4</v>
      </c>
      <c r="Z4658" s="128">
        <f t="shared" si="943"/>
        <v>8.8754449677853557</v>
      </c>
      <c r="AA4658" s="128">
        <f t="shared" si="944"/>
        <v>0.61929999999999996</v>
      </c>
      <c r="AB4658" s="128">
        <f t="shared" si="942"/>
        <v>2.5571302866418612E-3</v>
      </c>
      <c r="AC4658" s="128">
        <f t="shared" si="945"/>
        <v>9.1430647134169618</v>
      </c>
      <c r="AD4658" s="128">
        <f t="shared" si="936"/>
        <v>-126.87523545411736</v>
      </c>
      <c r="AE4658" s="128">
        <f t="shared" si="937"/>
        <v>2.1438751850567689E-4</v>
      </c>
      <c r="AF4658" s="128">
        <f t="shared" si="946"/>
        <v>0.86404937313472829</v>
      </c>
      <c r="AG4658" s="128">
        <f t="shared" si="947"/>
        <v>0.5359687962642512</v>
      </c>
      <c r="AH4658" s="93">
        <f t="shared" si="948"/>
        <v>-0.11206708742044162</v>
      </c>
      <c r="AI4658" s="128">
        <f t="shared" si="938"/>
        <v>1.1317124120597317</v>
      </c>
    </row>
    <row r="4659" spans="1:35" x14ac:dyDescent="0.25">
      <c r="A4659" s="96">
        <v>1.8620000000000001</v>
      </c>
      <c r="B4659" s="216">
        <v>20.243672990858421</v>
      </c>
      <c r="E4659" s="153">
        <f t="shared" si="939"/>
        <v>7.8999699476511968E-3</v>
      </c>
      <c r="F4659" s="166"/>
      <c r="W4659" s="152">
        <f t="shared" si="940"/>
        <v>0.61305081731130195</v>
      </c>
      <c r="X4659" s="170">
        <v>6.050341152837917</v>
      </c>
      <c r="Y4659" s="153">
        <f t="shared" si="941"/>
        <v>3.9999999999995595E-4</v>
      </c>
      <c r="Z4659" s="128">
        <f t="shared" si="943"/>
        <v>8.8754449677853557</v>
      </c>
      <c r="AA4659" s="128">
        <f t="shared" si="944"/>
        <v>0.61929999999999996</v>
      </c>
      <c r="AB4659" s="128">
        <f t="shared" si="942"/>
        <v>2.6220845663835575E-3</v>
      </c>
      <c r="AC4659" s="128">
        <f t="shared" si="945"/>
        <v>9.1456867979833447</v>
      </c>
      <c r="AD4659" s="128">
        <f t="shared" si="936"/>
        <v>-130.08299841361602</v>
      </c>
      <c r="AE4659" s="128">
        <f t="shared" si="937"/>
        <v>2.1980783822669956E-4</v>
      </c>
      <c r="AF4659" s="128">
        <f t="shared" si="946"/>
        <v>0.86426918097295502</v>
      </c>
      <c r="AG4659" s="128">
        <f t="shared" si="947"/>
        <v>0.5495195955668094</v>
      </c>
      <c r="AH4659" s="93">
        <f t="shared" si="948"/>
        <v>-0.11228689525866832</v>
      </c>
      <c r="AI4659" s="128">
        <f t="shared" si="938"/>
        <v>1.1425225002512185</v>
      </c>
    </row>
    <row r="4660" spans="1:35" x14ac:dyDescent="0.25">
      <c r="A4660" s="96">
        <v>1.8624000000000001</v>
      </c>
      <c r="B4660" s="216">
        <v>21.23116923431493</v>
      </c>
      <c r="E4660" s="153">
        <f t="shared" si="939"/>
        <v>8.2949684450337562E-3</v>
      </c>
      <c r="F4660" s="166"/>
      <c r="W4660" s="152">
        <f t="shared" si="940"/>
        <v>0.63738554042168127</v>
      </c>
      <c r="X4660" s="170">
        <v>6.2905061971051692</v>
      </c>
      <c r="Y4660" s="153">
        <f t="shared" si="941"/>
        <v>3.9999999999995595E-4</v>
      </c>
      <c r="Z4660" s="128">
        <f t="shared" si="943"/>
        <v>8.8754449677853557</v>
      </c>
      <c r="AA4660" s="128">
        <f t="shared" si="944"/>
        <v>0.61929999999999996</v>
      </c>
      <c r="AB4660" s="128">
        <f t="shared" si="942"/>
        <v>2.6860643546033612E-3</v>
      </c>
      <c r="AC4660" s="128">
        <f t="shared" si="945"/>
        <v>9.1483728623379488</v>
      </c>
      <c r="AD4660" s="128">
        <f t="shared" si="936"/>
        <v>-133.24129688166471</v>
      </c>
      <c r="AE4660" s="128">
        <f t="shared" si="937"/>
        <v>2.251445752884416E-4</v>
      </c>
      <c r="AF4660" s="128">
        <f t="shared" si="946"/>
        <v>0.86449432554824346</v>
      </c>
      <c r="AG4660" s="128">
        <f t="shared" si="947"/>
        <v>0.56286143822116597</v>
      </c>
      <c r="AH4660" s="93">
        <f t="shared" si="948"/>
        <v>-0.11251203983395676</v>
      </c>
      <c r="AI4660" s="128">
        <f t="shared" si="938"/>
        <v>1.1525071523878982</v>
      </c>
    </row>
    <row r="4661" spans="1:35" x14ac:dyDescent="0.25">
      <c r="A4661" s="96">
        <v>1.8628</v>
      </c>
      <c r="B4661" s="216">
        <v>21.23116923431493</v>
      </c>
      <c r="E4661" s="153">
        <f t="shared" si="939"/>
        <v>8.4924676937250358E-3</v>
      </c>
      <c r="F4661" s="166"/>
      <c r="W4661" s="152">
        <f t="shared" si="940"/>
        <v>0.63738554042168127</v>
      </c>
      <c r="X4661" s="170">
        <v>6.2905061971051692</v>
      </c>
      <c r="Y4661" s="153">
        <f t="shared" si="941"/>
        <v>3.9999999999995595E-4</v>
      </c>
      <c r="Z4661" s="128">
        <f t="shared" si="943"/>
        <v>8.8754449677853557</v>
      </c>
      <c r="AA4661" s="128">
        <f t="shared" si="944"/>
        <v>0.61929999999999996</v>
      </c>
      <c r="AB4661" s="128">
        <f t="shared" si="942"/>
        <v>2.6860643546033612E-3</v>
      </c>
      <c r="AC4661" s="128">
        <f t="shared" si="945"/>
        <v>9.1510589266925528</v>
      </c>
      <c r="AD4661" s="128">
        <f t="shared" si="936"/>
        <v>-133.22551919439502</v>
      </c>
      <c r="AE4661" s="128">
        <f t="shared" si="937"/>
        <v>2.2511791493026059E-4</v>
      </c>
      <c r="AF4661" s="128">
        <f t="shared" si="946"/>
        <v>0.86471944346317375</v>
      </c>
      <c r="AG4661" s="128">
        <f t="shared" si="947"/>
        <v>0.56279478732571342</v>
      </c>
      <c r="AH4661" s="93">
        <f t="shared" si="948"/>
        <v>-0.11273715774888703</v>
      </c>
      <c r="AI4661" s="128">
        <f t="shared" si="938"/>
        <v>1.1525071523878982</v>
      </c>
    </row>
    <row r="4662" spans="1:35" x14ac:dyDescent="0.25">
      <c r="A4662" s="96">
        <v>1.8632</v>
      </c>
      <c r="B4662" s="216">
        <v>21.23116923431493</v>
      </c>
      <c r="E4662" s="153">
        <f t="shared" si="939"/>
        <v>8.4924676937250358E-3</v>
      </c>
      <c r="F4662" s="166"/>
      <c r="W4662" s="152">
        <f t="shared" si="940"/>
        <v>0.63738554042168127</v>
      </c>
      <c r="X4662" s="170">
        <v>6.2905061971051692</v>
      </c>
      <c r="Y4662" s="153">
        <f t="shared" si="941"/>
        <v>3.9999999999995595E-4</v>
      </c>
      <c r="Z4662" s="128">
        <f t="shared" si="943"/>
        <v>8.8754449677853557</v>
      </c>
      <c r="AA4662" s="128">
        <f t="shared" si="944"/>
        <v>0.61929999999999996</v>
      </c>
      <c r="AB4662" s="128">
        <f t="shared" si="942"/>
        <v>2.6860643546033612E-3</v>
      </c>
      <c r="AC4662" s="128">
        <f t="shared" si="945"/>
        <v>9.1537449910471569</v>
      </c>
      <c r="AD4662" s="128">
        <f t="shared" si="936"/>
        <v>-133.20973639291716</v>
      </c>
      <c r="AE4662" s="128">
        <f t="shared" si="937"/>
        <v>2.2509124593034273E-4</v>
      </c>
      <c r="AF4662" s="128">
        <f t="shared" si="946"/>
        <v>0.86494453470910415</v>
      </c>
      <c r="AG4662" s="128">
        <f t="shared" si="947"/>
        <v>0.56272811482591878</v>
      </c>
      <c r="AH4662" s="93">
        <f t="shared" si="948"/>
        <v>-0.11296224899481737</v>
      </c>
      <c r="AI4662" s="128">
        <f t="shared" si="938"/>
        <v>1.1525071523878982</v>
      </c>
    </row>
    <row r="4663" spans="1:35" x14ac:dyDescent="0.25">
      <c r="A4663" s="96">
        <v>1.8635999999999999</v>
      </c>
      <c r="B4663" s="216">
        <v>19.256176747401913</v>
      </c>
      <c r="E4663" s="153">
        <f t="shared" si="939"/>
        <v>8.0974691963424765E-3</v>
      </c>
      <c r="F4663" s="166"/>
      <c r="W4663" s="152">
        <f t="shared" si="940"/>
        <v>0.58871609420092164</v>
      </c>
      <c r="X4663" s="170">
        <v>5.8101761085706558</v>
      </c>
      <c r="Y4663" s="153">
        <f t="shared" si="941"/>
        <v>3.9999999999995595E-4</v>
      </c>
      <c r="Z4663" s="128">
        <f t="shared" si="943"/>
        <v>8.8754449677853557</v>
      </c>
      <c r="AA4663" s="128">
        <f t="shared" si="944"/>
        <v>0.61929999999999996</v>
      </c>
      <c r="AB4663" s="128">
        <f t="shared" si="942"/>
        <v>2.5571302866418595E-3</v>
      </c>
      <c r="AC4663" s="128">
        <f t="shared" si="945"/>
        <v>9.1563021213337983</v>
      </c>
      <c r="AD4663" s="128">
        <f t="shared" si="936"/>
        <v>-126.80121280518259</v>
      </c>
      <c r="AE4663" s="128">
        <f t="shared" si="937"/>
        <v>2.1426243868248251E-4</v>
      </c>
      <c r="AF4663" s="128">
        <f t="shared" si="946"/>
        <v>0.86515879714778665</v>
      </c>
      <c r="AG4663" s="128">
        <f t="shared" si="947"/>
        <v>0.53565609670626524</v>
      </c>
      <c r="AH4663" s="93">
        <f t="shared" si="948"/>
        <v>-0.11317651143349985</v>
      </c>
      <c r="AI4663" s="128">
        <f t="shared" si="938"/>
        <v>1.1317124120597328</v>
      </c>
    </row>
    <row r="4664" spans="1:35" x14ac:dyDescent="0.25">
      <c r="A4664" s="96">
        <v>1.8639999999999999</v>
      </c>
      <c r="B4664" s="216">
        <v>19.256176747401913</v>
      </c>
      <c r="E4664" s="153">
        <f t="shared" si="939"/>
        <v>7.7024706989599172E-3</v>
      </c>
      <c r="F4664" s="166"/>
      <c r="W4664" s="152">
        <f t="shared" si="940"/>
        <v>0.58871609420092164</v>
      </c>
      <c r="X4664" s="170">
        <v>5.8101761085706558</v>
      </c>
      <c r="Y4664" s="153">
        <f t="shared" si="941"/>
        <v>3.9999999999995595E-4</v>
      </c>
      <c r="Z4664" s="128">
        <f t="shared" si="943"/>
        <v>8.8754449677853557</v>
      </c>
      <c r="AA4664" s="128">
        <f t="shared" si="944"/>
        <v>0.61929999999999996</v>
      </c>
      <c r="AB4664" s="128">
        <f t="shared" si="942"/>
        <v>2.5571302866418595E-3</v>
      </c>
      <c r="AC4664" s="128">
        <f t="shared" si="945"/>
        <v>9.1588592516204397</v>
      </c>
      <c r="AD4664" s="128">
        <f t="shared" si="936"/>
        <v>-126.7868998860949</v>
      </c>
      <c r="AE4664" s="128">
        <f t="shared" si="937"/>
        <v>2.1423825341736915E-4</v>
      </c>
      <c r="AF4664" s="128">
        <f t="shared" si="946"/>
        <v>0.86537303540120403</v>
      </c>
      <c r="AG4664" s="128">
        <f t="shared" si="947"/>
        <v>0.53559563354348183</v>
      </c>
      <c r="AH4664" s="93">
        <f t="shared" si="948"/>
        <v>-0.11339074968691723</v>
      </c>
      <c r="AI4664" s="128">
        <f t="shared" si="938"/>
        <v>1.1317124120597328</v>
      </c>
    </row>
    <row r="4665" spans="1:35" x14ac:dyDescent="0.25">
      <c r="A4665" s="96">
        <v>1.8643999999999998</v>
      </c>
      <c r="B4665" s="216">
        <v>19.256176747401913</v>
      </c>
      <c r="E4665" s="153">
        <f t="shared" si="939"/>
        <v>7.7024706989599172E-3</v>
      </c>
      <c r="F4665" s="166"/>
      <c r="W4665" s="152">
        <f t="shared" si="940"/>
        <v>0.58871609420092164</v>
      </c>
      <c r="X4665" s="170">
        <v>5.8101761085706558</v>
      </c>
      <c r="Y4665" s="153">
        <f t="shared" si="941"/>
        <v>3.9999999999995595E-4</v>
      </c>
      <c r="Z4665" s="128">
        <f t="shared" si="943"/>
        <v>8.8754449677853557</v>
      </c>
      <c r="AA4665" s="128">
        <f t="shared" si="944"/>
        <v>0.61929999999999996</v>
      </c>
      <c r="AB4665" s="128">
        <f t="shared" si="942"/>
        <v>2.5571302866418595E-3</v>
      </c>
      <c r="AC4665" s="128">
        <f t="shared" si="945"/>
        <v>9.1614163819070811</v>
      </c>
      <c r="AD4665" s="128">
        <f t="shared" si="936"/>
        <v>-126.7725825544767</v>
      </c>
      <c r="AE4665" s="128">
        <f t="shared" si="937"/>
        <v>2.1421406069617921E-4</v>
      </c>
      <c r="AF4665" s="128">
        <f t="shared" si="946"/>
        <v>0.86558724946190024</v>
      </c>
      <c r="AG4665" s="128">
        <f t="shared" si="947"/>
        <v>0.53553515174050703</v>
      </c>
      <c r="AH4665" s="93">
        <f t="shared" si="948"/>
        <v>-0.1136049637476134</v>
      </c>
      <c r="AI4665" s="128">
        <f t="shared" si="938"/>
        <v>1.1317124120597328</v>
      </c>
    </row>
    <row r="4666" spans="1:35" x14ac:dyDescent="0.25">
      <c r="A4666" s="96">
        <v>1.8647999999999998</v>
      </c>
      <c r="B4666" s="216">
        <v>20.243672990858421</v>
      </c>
      <c r="E4666" s="153">
        <f t="shared" si="939"/>
        <v>7.8999699476511968E-3</v>
      </c>
      <c r="F4666" s="166"/>
      <c r="W4666" s="152">
        <f t="shared" si="940"/>
        <v>0.61305081731130173</v>
      </c>
      <c r="X4666" s="170">
        <v>6.0503411528379152</v>
      </c>
      <c r="Y4666" s="153">
        <f t="shared" si="941"/>
        <v>3.9999999999995595E-4</v>
      </c>
      <c r="Z4666" s="128">
        <f t="shared" si="943"/>
        <v>8.8754449677853557</v>
      </c>
      <c r="AA4666" s="128">
        <f t="shared" si="944"/>
        <v>0.61929999999999996</v>
      </c>
      <c r="AB4666" s="128">
        <f t="shared" si="942"/>
        <v>2.622084566383557E-3</v>
      </c>
      <c r="AC4666" s="128">
        <f t="shared" si="945"/>
        <v>9.164038466473464</v>
      </c>
      <c r="AD4666" s="128">
        <f t="shared" si="936"/>
        <v>-129.97770470658716</v>
      </c>
      <c r="AE4666" s="128">
        <f t="shared" si="937"/>
        <v>2.1962991811105693E-4</v>
      </c>
      <c r="AF4666" s="128">
        <f t="shared" si="946"/>
        <v>0.86580687938001133</v>
      </c>
      <c r="AG4666" s="128">
        <f t="shared" si="947"/>
        <v>0.54907479527770275</v>
      </c>
      <c r="AH4666" s="93">
        <f t="shared" si="948"/>
        <v>-0.11382459366572446</v>
      </c>
      <c r="AI4666" s="128">
        <f t="shared" si="938"/>
        <v>1.1425225002512192</v>
      </c>
    </row>
    <row r="4667" spans="1:35" x14ac:dyDescent="0.25">
      <c r="A4667" s="96">
        <v>1.8652000000000002</v>
      </c>
      <c r="B4667" s="216">
        <v>22.218665477771438</v>
      </c>
      <c r="E4667" s="153">
        <f t="shared" si="939"/>
        <v>8.4924676937344658E-3</v>
      </c>
      <c r="F4667" s="166"/>
      <c r="W4667" s="152">
        <f t="shared" si="940"/>
        <v>0.66172026353206037</v>
      </c>
      <c r="X4667" s="170">
        <v>6.5306712413724197</v>
      </c>
      <c r="Y4667" s="153">
        <f t="shared" si="941"/>
        <v>4.0000000000040004E-4</v>
      </c>
      <c r="Z4667" s="128">
        <f t="shared" si="943"/>
        <v>8.8754449677853557</v>
      </c>
      <c r="AA4667" s="128">
        <f t="shared" si="944"/>
        <v>0.61929999999999996</v>
      </c>
      <c r="AB4667" s="128">
        <f t="shared" si="942"/>
        <v>2.7491206739405755E-3</v>
      </c>
      <c r="AC4667" s="128">
        <f t="shared" si="945"/>
        <v>9.1667875871474038</v>
      </c>
      <c r="AD4667" s="128">
        <f t="shared" si="936"/>
        <v>-136.25837322393235</v>
      </c>
      <c r="AE4667" s="128">
        <f t="shared" si="937"/>
        <v>2.3024268216363916E-4</v>
      </c>
      <c r="AF4667" s="128">
        <f t="shared" si="946"/>
        <v>0.86603712206217498</v>
      </c>
      <c r="AG4667" s="128">
        <f t="shared" si="947"/>
        <v>0.57560670540852221</v>
      </c>
      <c r="AH4667" s="93">
        <f t="shared" si="948"/>
        <v>-0.1140548363478881</v>
      </c>
      <c r="AI4667" s="128">
        <f t="shared" si="938"/>
        <v>1.1617574345543962</v>
      </c>
    </row>
    <row r="4668" spans="1:35" x14ac:dyDescent="0.25">
      <c r="A4668" s="96">
        <v>1.8656000000000001</v>
      </c>
      <c r="B4668" s="216">
        <v>22.218665477771438</v>
      </c>
      <c r="E4668" s="153">
        <f t="shared" si="939"/>
        <v>8.8874661911075969E-3</v>
      </c>
      <c r="F4668" s="166"/>
      <c r="W4668" s="152">
        <f t="shared" si="940"/>
        <v>0.66172026353206037</v>
      </c>
      <c r="X4668" s="170">
        <v>6.5306712413724197</v>
      </c>
      <c r="Y4668" s="153">
        <f t="shared" si="941"/>
        <v>3.9999999999995595E-4</v>
      </c>
      <c r="Z4668" s="128">
        <f t="shared" si="943"/>
        <v>8.8754449677853557</v>
      </c>
      <c r="AA4668" s="128">
        <f t="shared" si="944"/>
        <v>0.61929999999999996</v>
      </c>
      <c r="AB4668" s="128">
        <f t="shared" si="942"/>
        <v>2.7491206739375233E-3</v>
      </c>
      <c r="AC4668" s="128">
        <f t="shared" si="945"/>
        <v>9.1695367078213419</v>
      </c>
      <c r="AD4668" s="128">
        <f t="shared" si="936"/>
        <v>-136.24180927828104</v>
      </c>
      <c r="AE4668" s="128">
        <f t="shared" si="937"/>
        <v>2.302146932248038E-4</v>
      </c>
      <c r="AF4668" s="128">
        <f t="shared" si="946"/>
        <v>0.8662673367553998</v>
      </c>
      <c r="AG4668" s="128">
        <f t="shared" si="947"/>
        <v>0.57553673306207287</v>
      </c>
      <c r="AH4668" s="93">
        <f t="shared" si="948"/>
        <v>-0.1142850510411129</v>
      </c>
      <c r="AI4668" s="128">
        <f t="shared" si="938"/>
        <v>1.1617574345543962</v>
      </c>
    </row>
    <row r="4669" spans="1:35" x14ac:dyDescent="0.25">
      <c r="A4669" s="96">
        <v>1.8660000000000001</v>
      </c>
      <c r="B4669" s="216">
        <v>21.23116923431493</v>
      </c>
      <c r="E4669" s="153">
        <f t="shared" si="939"/>
        <v>8.6899669424163172E-3</v>
      </c>
      <c r="F4669" s="166"/>
      <c r="W4669" s="152">
        <f t="shared" si="940"/>
        <v>0.63738554042168094</v>
      </c>
      <c r="X4669" s="170">
        <v>6.2905061971051657</v>
      </c>
      <c r="Y4669" s="153">
        <f t="shared" si="941"/>
        <v>3.9999999999995595E-4</v>
      </c>
      <c r="Z4669" s="128">
        <f t="shared" si="943"/>
        <v>8.8754449677853557</v>
      </c>
      <c r="AA4669" s="128">
        <f t="shared" si="944"/>
        <v>0.61929999999999996</v>
      </c>
      <c r="AB4669" s="128">
        <f t="shared" si="942"/>
        <v>2.6860643546033603E-3</v>
      </c>
      <c r="AC4669" s="128">
        <f t="shared" si="945"/>
        <v>9.1722227721759459</v>
      </c>
      <c r="AD4669" s="128">
        <f t="shared" si="936"/>
        <v>-133.10102587876389</v>
      </c>
      <c r="AE4669" s="128">
        <f t="shared" si="937"/>
        <v>2.249075522624541E-4</v>
      </c>
      <c r="AF4669" s="128">
        <f t="shared" si="946"/>
        <v>0.86649224430766225</v>
      </c>
      <c r="AG4669" s="128">
        <f t="shared" si="947"/>
        <v>0.56226888065619718</v>
      </c>
      <c r="AH4669" s="93">
        <f t="shared" si="948"/>
        <v>-0.11450995859337536</v>
      </c>
      <c r="AI4669" s="128">
        <f t="shared" si="938"/>
        <v>1.1525071523878987</v>
      </c>
    </row>
    <row r="4670" spans="1:35" x14ac:dyDescent="0.25">
      <c r="A4670" s="96">
        <v>1.8664000000000001</v>
      </c>
      <c r="B4670" s="216">
        <v>19.256176747401913</v>
      </c>
      <c r="E4670" s="153">
        <f t="shared" si="939"/>
        <v>8.0974691963424765E-3</v>
      </c>
      <c r="F4670" s="166"/>
      <c r="W4670" s="152">
        <f t="shared" si="940"/>
        <v>0.58871609420092219</v>
      </c>
      <c r="X4670" s="170">
        <v>5.8101761085706602</v>
      </c>
      <c r="Y4670" s="153">
        <f t="shared" si="941"/>
        <v>3.9999999999995595E-4</v>
      </c>
      <c r="Z4670" s="128">
        <f t="shared" si="943"/>
        <v>8.8754449677853557</v>
      </c>
      <c r="AA4670" s="128">
        <f t="shared" si="944"/>
        <v>0.61929999999999996</v>
      </c>
      <c r="AB4670" s="128">
        <f t="shared" si="942"/>
        <v>2.5571302866418612E-3</v>
      </c>
      <c r="AC4670" s="128">
        <f t="shared" si="945"/>
        <v>9.1747799024625873</v>
      </c>
      <c r="AD4670" s="128">
        <f t="shared" si="936"/>
        <v>-126.69768863139974</v>
      </c>
      <c r="AE4670" s="128">
        <f t="shared" si="937"/>
        <v>2.1408750863688918E-4</v>
      </c>
      <c r="AF4670" s="128">
        <f t="shared" si="946"/>
        <v>0.86670633181629919</v>
      </c>
      <c r="AG4670" s="128">
        <f t="shared" si="947"/>
        <v>0.53521877159228193</v>
      </c>
      <c r="AH4670" s="93">
        <f t="shared" si="948"/>
        <v>-0.11472404610201224</v>
      </c>
      <c r="AI4670" s="128">
        <f t="shared" si="938"/>
        <v>1.1317124120597317</v>
      </c>
    </row>
    <row r="4671" spans="1:35" x14ac:dyDescent="0.25">
      <c r="A4671" s="96">
        <v>1.8668</v>
      </c>
      <c r="B4671" s="216">
        <v>19.256176747401913</v>
      </c>
      <c r="E4671" s="153">
        <f t="shared" si="939"/>
        <v>7.7024706989599172E-3</v>
      </c>
      <c r="F4671" s="166"/>
      <c r="W4671" s="152">
        <f t="shared" si="940"/>
        <v>0.58871609420092219</v>
      </c>
      <c r="X4671" s="170">
        <v>5.8101761085706602</v>
      </c>
      <c r="Y4671" s="153">
        <f t="shared" si="941"/>
        <v>3.9999999999995595E-4</v>
      </c>
      <c r="Z4671" s="128">
        <f t="shared" si="943"/>
        <v>8.8754449677853557</v>
      </c>
      <c r="AA4671" s="128">
        <f t="shared" si="944"/>
        <v>0.61929999999999996</v>
      </c>
      <c r="AB4671" s="128">
        <f t="shared" si="942"/>
        <v>2.5571302866418612E-3</v>
      </c>
      <c r="AC4671" s="128">
        <f t="shared" si="945"/>
        <v>9.1773370327492287</v>
      </c>
      <c r="AD4671" s="128">
        <f t="shared" si="936"/>
        <v>-126.68334382743922</v>
      </c>
      <c r="AE4671" s="128">
        <f t="shared" si="937"/>
        <v>2.1406326949428945E-4</v>
      </c>
      <c r="AF4671" s="128">
        <f t="shared" si="946"/>
        <v>0.86692039508579344</v>
      </c>
      <c r="AG4671" s="128">
        <f t="shared" si="947"/>
        <v>0.53515817373578256</v>
      </c>
      <c r="AH4671" s="93">
        <f t="shared" si="948"/>
        <v>-0.11493810937150653</v>
      </c>
      <c r="AI4671" s="128">
        <f t="shared" si="938"/>
        <v>1.1317124120597317</v>
      </c>
    </row>
    <row r="4672" spans="1:35" x14ac:dyDescent="0.25">
      <c r="A4672" s="96">
        <v>1.8672</v>
      </c>
      <c r="B4672" s="216">
        <v>19.256176747401913</v>
      </c>
      <c r="E4672" s="153">
        <f t="shared" si="939"/>
        <v>7.7024706989599172E-3</v>
      </c>
      <c r="F4672" s="166"/>
      <c r="W4672" s="152">
        <f t="shared" si="940"/>
        <v>0.58871609420092219</v>
      </c>
      <c r="X4672" s="170">
        <v>5.8101761085706602</v>
      </c>
      <c r="Y4672" s="153">
        <f t="shared" si="941"/>
        <v>3.9999999999995595E-4</v>
      </c>
      <c r="Z4672" s="128">
        <f t="shared" si="943"/>
        <v>8.8754449677853557</v>
      </c>
      <c r="AA4672" s="128">
        <f t="shared" si="944"/>
        <v>0.61929999999999996</v>
      </c>
      <c r="AB4672" s="128">
        <f t="shared" si="942"/>
        <v>2.5571302866418612E-3</v>
      </c>
      <c r="AC4672" s="128">
        <f t="shared" si="945"/>
        <v>9.1798941630358701</v>
      </c>
      <c r="AD4672" s="128">
        <f t="shared" si="936"/>
        <v>-126.66899461094816</v>
      </c>
      <c r="AE4672" s="128">
        <f t="shared" si="937"/>
        <v>2.1403902289561316E-4</v>
      </c>
      <c r="AF4672" s="128">
        <f t="shared" si="946"/>
        <v>0.86713443410868907</v>
      </c>
      <c r="AG4672" s="128">
        <f t="shared" si="947"/>
        <v>0.5350975572390918</v>
      </c>
      <c r="AH4672" s="93">
        <f t="shared" si="948"/>
        <v>-0.11515214839440215</v>
      </c>
      <c r="AI4672" s="128">
        <f t="shared" si="938"/>
        <v>1.1317124120597317</v>
      </c>
    </row>
    <row r="4673" spans="1:35" x14ac:dyDescent="0.25">
      <c r="A4673" s="96">
        <v>1.8675999999999999</v>
      </c>
      <c r="B4673" s="216">
        <v>20.243672990858421</v>
      </c>
      <c r="E4673" s="153">
        <f t="shared" si="939"/>
        <v>7.8999699476511968E-3</v>
      </c>
      <c r="F4673" s="166"/>
      <c r="W4673" s="152">
        <f t="shared" si="940"/>
        <v>0.61305081731130195</v>
      </c>
      <c r="X4673" s="170">
        <v>6.050341152837917</v>
      </c>
      <c r="Y4673" s="153">
        <f t="shared" si="941"/>
        <v>3.9999999999995595E-4</v>
      </c>
      <c r="Z4673" s="128">
        <f t="shared" si="943"/>
        <v>8.8754449677853557</v>
      </c>
      <c r="AA4673" s="128">
        <f t="shared" si="944"/>
        <v>0.61929999999999996</v>
      </c>
      <c r="AB4673" s="128">
        <f t="shared" si="942"/>
        <v>2.6220845663835575E-3</v>
      </c>
      <c r="AC4673" s="128">
        <f t="shared" si="945"/>
        <v>9.182516247602253</v>
      </c>
      <c r="AD4673" s="128">
        <f t="shared" si="936"/>
        <v>-129.871451975583</v>
      </c>
      <c r="AE4673" s="128">
        <f t="shared" si="937"/>
        <v>2.1945037748397631E-4</v>
      </c>
      <c r="AF4673" s="128">
        <f t="shared" si="946"/>
        <v>0.86735388448617301</v>
      </c>
      <c r="AG4673" s="128">
        <f t="shared" si="947"/>
        <v>0.54862594371000117</v>
      </c>
      <c r="AH4673" s="93">
        <f t="shared" si="948"/>
        <v>-0.11537159877188612</v>
      </c>
      <c r="AI4673" s="128">
        <f t="shared" si="938"/>
        <v>1.1425225002512185</v>
      </c>
    </row>
    <row r="4674" spans="1:35" x14ac:dyDescent="0.25">
      <c r="A4674" s="96">
        <v>1.8679999999999999</v>
      </c>
      <c r="B4674" s="216">
        <v>22.218665477771438</v>
      </c>
      <c r="E4674" s="153">
        <f t="shared" si="939"/>
        <v>8.4924676937250358E-3</v>
      </c>
      <c r="F4674" s="166"/>
      <c r="W4674" s="152">
        <f t="shared" si="940"/>
        <v>0.66172026353206093</v>
      </c>
      <c r="X4674" s="170">
        <v>6.5306712413724242</v>
      </c>
      <c r="Y4674" s="153">
        <f t="shared" si="941"/>
        <v>3.9999999999995595E-4</v>
      </c>
      <c r="Z4674" s="128">
        <f t="shared" si="943"/>
        <v>8.8754449677853557</v>
      </c>
      <c r="AA4674" s="128">
        <f t="shared" si="944"/>
        <v>0.61929999999999996</v>
      </c>
      <c r="AB4674" s="128">
        <f t="shared" si="942"/>
        <v>2.749120673937525E-3</v>
      </c>
      <c r="AC4674" s="128">
        <f t="shared" si="945"/>
        <v>9.1852653682761911</v>
      </c>
      <c r="AD4674" s="128">
        <f t="shared" si="936"/>
        <v>-136.14693585311008</v>
      </c>
      <c r="AE4674" s="128">
        <f t="shared" si="937"/>
        <v>2.3005438078777272E-4</v>
      </c>
      <c r="AF4674" s="128">
        <f t="shared" si="946"/>
        <v>0.86758393886696084</v>
      </c>
      <c r="AG4674" s="128">
        <f t="shared" si="947"/>
        <v>0.57513595196949518</v>
      </c>
      <c r="AH4674" s="93">
        <f t="shared" si="948"/>
        <v>-0.11560165315267389</v>
      </c>
      <c r="AI4674" s="128">
        <f t="shared" si="938"/>
        <v>1.1617574345543951</v>
      </c>
    </row>
    <row r="4675" spans="1:35" x14ac:dyDescent="0.25">
      <c r="A4675" s="96">
        <v>1.8683999999999998</v>
      </c>
      <c r="B4675" s="216">
        <v>22.218665477771438</v>
      </c>
      <c r="E4675" s="153">
        <f t="shared" si="939"/>
        <v>8.8874661911075969E-3</v>
      </c>
      <c r="F4675" s="166"/>
      <c r="W4675" s="152">
        <f t="shared" si="940"/>
        <v>0.66172026353206093</v>
      </c>
      <c r="X4675" s="170">
        <v>6.5306712413724242</v>
      </c>
      <c r="Y4675" s="153">
        <f t="shared" si="941"/>
        <v>3.9999999999995595E-4</v>
      </c>
      <c r="Z4675" s="128">
        <f t="shared" si="943"/>
        <v>8.8754449677853557</v>
      </c>
      <c r="AA4675" s="128">
        <f t="shared" si="944"/>
        <v>0.61929999999999996</v>
      </c>
      <c r="AB4675" s="128">
        <f t="shared" si="942"/>
        <v>2.749120673937525E-3</v>
      </c>
      <c r="AC4675" s="128">
        <f t="shared" si="945"/>
        <v>9.1880144889501292</v>
      </c>
      <c r="AD4675" s="128">
        <f t="shared" si="936"/>
        <v>-136.13033505514142</v>
      </c>
      <c r="AE4675" s="128">
        <f t="shared" si="937"/>
        <v>2.3002632957770821E-4</v>
      </c>
      <c r="AF4675" s="128">
        <f t="shared" si="946"/>
        <v>0.86781396519653853</v>
      </c>
      <c r="AG4675" s="128">
        <f t="shared" si="947"/>
        <v>0.57506582394433381</v>
      </c>
      <c r="AH4675" s="93">
        <f t="shared" si="948"/>
        <v>-0.11583167948225159</v>
      </c>
      <c r="AI4675" s="128">
        <f t="shared" si="938"/>
        <v>1.1617574345543951</v>
      </c>
    </row>
    <row r="4676" spans="1:35" x14ac:dyDescent="0.25">
      <c r="A4676" s="96">
        <v>1.8687999999999998</v>
      </c>
      <c r="B4676" s="216">
        <v>21.23116923431493</v>
      </c>
      <c r="E4676" s="153">
        <f t="shared" si="939"/>
        <v>8.6899669424163172E-3</v>
      </c>
      <c r="F4676" s="166"/>
      <c r="W4676" s="152">
        <f t="shared" si="940"/>
        <v>0.63738554042168138</v>
      </c>
      <c r="X4676" s="170">
        <v>6.2905061971051701</v>
      </c>
      <c r="Y4676" s="153">
        <f t="shared" si="941"/>
        <v>3.9999999999995595E-4</v>
      </c>
      <c r="Z4676" s="128">
        <f t="shared" si="943"/>
        <v>8.8754449677853557</v>
      </c>
      <c r="AA4676" s="128">
        <f t="shared" si="944"/>
        <v>0.61929999999999996</v>
      </c>
      <c r="AB4676" s="128">
        <f t="shared" si="942"/>
        <v>2.6860643546033616E-3</v>
      </c>
      <c r="AC4676" s="128">
        <f t="shared" si="945"/>
        <v>9.1907005533047332</v>
      </c>
      <c r="AD4676" s="128">
        <f t="shared" ref="AD4676:AD4739" si="949">2*$AB$1*PI()*((AC4676+$X$2/2)*(2*AC4676-$Z$1)+(AC4676+$X$2/2)^2-($X$1/2)^2)*AB4676</f>
        <v>-132.99207334798061</v>
      </c>
      <c r="AE4676" s="128">
        <f t="shared" ref="AE4676:AE4739" si="950">-AD4676*0.000000001*$Z$2</f>
        <v>2.2472344964679446E-4</v>
      </c>
      <c r="AF4676" s="128">
        <f t="shared" si="946"/>
        <v>0.86803868864618527</v>
      </c>
      <c r="AG4676" s="128">
        <f t="shared" si="947"/>
        <v>0.56180862411704802</v>
      </c>
      <c r="AH4676" s="93">
        <f t="shared" si="948"/>
        <v>-0.11605640293189838</v>
      </c>
      <c r="AI4676" s="128">
        <f t="shared" ref="AI4676:AI4739" si="951">B4676*9.81/(W4676*1000000*$AF$1)</f>
        <v>1.152507152387898</v>
      </c>
    </row>
    <row r="4677" spans="1:35" x14ac:dyDescent="0.25">
      <c r="A4677" s="96">
        <v>1.8692000000000002</v>
      </c>
      <c r="B4677" s="216">
        <v>19.256176747401913</v>
      </c>
      <c r="E4677" s="153">
        <f t="shared" ref="E4677:E4740" si="952">+(B4676+B4677)/2*(A4677-A4676)</f>
        <v>8.0974691963514658E-3</v>
      </c>
      <c r="F4677" s="166"/>
      <c r="W4677" s="152">
        <f t="shared" ref="W4677:W4740" si="953">+X4677/1000000*101325</f>
        <v>0.58871609420092164</v>
      </c>
      <c r="X4677" s="170">
        <v>5.8101761085706558</v>
      </c>
      <c r="Y4677" s="153">
        <f t="shared" ref="Y4677:Y4740" si="954">+A4677-A4676</f>
        <v>4.0000000000040004E-4</v>
      </c>
      <c r="Z4677" s="128">
        <f t="shared" si="943"/>
        <v>8.8754449677853557</v>
      </c>
      <c r="AA4677" s="128">
        <f t="shared" si="944"/>
        <v>0.61929999999999996</v>
      </c>
      <c r="AB4677" s="128">
        <f t="shared" ref="AB4677:AB4740" si="955">IF(OR(AC4676&gt;=($X$1-$X$2)/2,AC4676&gt;=$Z$1/2),0,Z4677*W4677^AA4677*Y4677)</f>
        <v>2.5571302866446988E-3</v>
      </c>
      <c r="AC4677" s="128">
        <f t="shared" si="945"/>
        <v>9.1932576835913782</v>
      </c>
      <c r="AD4677" s="128">
        <f t="shared" si="949"/>
        <v>-126.59393405819382</v>
      </c>
      <c r="AE4677" s="128">
        <f t="shared" si="950"/>
        <v>2.1391218927370838E-4</v>
      </c>
      <c r="AF4677" s="128">
        <f t="shared" si="946"/>
        <v>0.86825260083545897</v>
      </c>
      <c r="AG4677" s="128">
        <f t="shared" si="947"/>
        <v>0.53478047318373612</v>
      </c>
      <c r="AH4677" s="93">
        <f t="shared" si="948"/>
        <v>-0.11627031512117209</v>
      </c>
      <c r="AI4677" s="128">
        <f t="shared" si="951"/>
        <v>1.1317124120597328</v>
      </c>
    </row>
    <row r="4678" spans="1:35" x14ac:dyDescent="0.25">
      <c r="A4678" s="96">
        <v>1.8696000000000002</v>
      </c>
      <c r="B4678" s="216">
        <v>18.268680503945404</v>
      </c>
      <c r="E4678" s="153">
        <f t="shared" si="952"/>
        <v>7.5049714502686358E-3</v>
      </c>
      <c r="F4678" s="166"/>
      <c r="W4678" s="152">
        <f t="shared" si="953"/>
        <v>0.56438137109054254</v>
      </c>
      <c r="X4678" s="170">
        <v>5.5700110643034053</v>
      </c>
      <c r="Y4678" s="153">
        <f t="shared" si="954"/>
        <v>3.9999999999995595E-4</v>
      </c>
      <c r="Z4678" s="128">
        <f t="shared" ref="Z4678:Z4741" si="956">IF(AND(W4678&lt;=$S$56,W4678&gt;$Q$56),$T$56,IF(AND(W4678&lt;=$S$57,W4678&gt;$Q$57),$T$57,IF(AND(W4678&lt;=$S$58,W4678&gt;$Q$58),$T$58,IF(AND(W4678&lt;=$S$59,W4678&gt;$Q$59),$T$59,IF(AND(W4678&lt;=$S$60,W4678&gt;$Q$60),$T$60,"Valor no encontrado para Po")))))</f>
        <v>8.8754449677853557</v>
      </c>
      <c r="AA4678" s="128">
        <f t="shared" ref="AA4678:AA4741" si="957">IF(AND(W4678&lt;=$S$56,W4678&gt;$Q$56),$U$56,IF(AND(W4678&lt;=$S$57,W4678&gt;$Q$57),$U$57,IF(AND(W4678&lt;=$S$58,W4678&gt;$Q$58),$U$58,IF(AND(W4678&lt;=$S$59,W4678&gt;$Q$59),$U$59,IF(AND(W4678&lt;=$S$60,W4678&gt;$Q$60),$U$60,"Valor no encontrado para Po")))))</f>
        <v>0.61929999999999996</v>
      </c>
      <c r="AB4678" s="128">
        <f t="shared" si="955"/>
        <v>2.4911454281203007E-3</v>
      </c>
      <c r="AC4678" s="128">
        <f t="shared" ref="AC4678:AC4741" si="958">+AC4677+AB4678</f>
        <v>9.1957488290194984</v>
      </c>
      <c r="AD4678" s="128">
        <f t="shared" si="949"/>
        <v>-123.31362683550174</v>
      </c>
      <c r="AE4678" s="128">
        <f t="shared" si="950"/>
        <v>2.0836928783283948E-4</v>
      </c>
      <c r="AF4678" s="128">
        <f t="shared" ref="AF4678:AF4741" si="959">+AF4677+AE4678</f>
        <v>0.86846097012329182</v>
      </c>
      <c r="AG4678" s="128">
        <f t="shared" ref="AG4678:AG4741" si="960">+AE4678/Y4678</f>
        <v>0.52092321958215604</v>
      </c>
      <c r="AH4678" s="93">
        <f t="shared" ref="AH4678:AH4741" si="961">+AH4677-AE4678</f>
        <v>-0.11647868440900493</v>
      </c>
      <c r="AI4678" s="128">
        <f t="shared" si="951"/>
        <v>1.1199701155551662</v>
      </c>
    </row>
    <row r="4679" spans="1:35" x14ac:dyDescent="0.25">
      <c r="A4679" s="96">
        <v>1.87</v>
      </c>
      <c r="B4679" s="216">
        <v>19.256176747401913</v>
      </c>
      <c r="E4679" s="153">
        <f t="shared" si="952"/>
        <v>7.5049714502686358E-3</v>
      </c>
      <c r="F4679" s="166"/>
      <c r="W4679" s="152">
        <f t="shared" si="953"/>
        <v>0.5887160942009223</v>
      </c>
      <c r="X4679" s="170">
        <v>5.810176108570662</v>
      </c>
      <c r="Y4679" s="153">
        <f t="shared" si="954"/>
        <v>3.9999999999995595E-4</v>
      </c>
      <c r="Z4679" s="128">
        <f t="shared" si="956"/>
        <v>8.8754449677853557</v>
      </c>
      <c r="AA4679" s="128">
        <f t="shared" si="957"/>
        <v>0.61929999999999996</v>
      </c>
      <c r="AB4679" s="128">
        <f t="shared" si="955"/>
        <v>2.5571302866418616E-3</v>
      </c>
      <c r="AC4679" s="128">
        <f t="shared" si="958"/>
        <v>9.1983059593061398</v>
      </c>
      <c r="AD4679" s="128">
        <f t="shared" si="949"/>
        <v>-126.56554741701785</v>
      </c>
      <c r="AE4679" s="128">
        <f t="shared" si="950"/>
        <v>2.138642229267799E-4</v>
      </c>
      <c r="AF4679" s="128">
        <f t="shared" si="959"/>
        <v>0.86867483434621862</v>
      </c>
      <c r="AG4679" s="128">
        <f t="shared" si="960"/>
        <v>0.53466055731700868</v>
      </c>
      <c r="AH4679" s="93">
        <f t="shared" si="961"/>
        <v>-0.11669254863193171</v>
      </c>
      <c r="AI4679" s="128">
        <f t="shared" si="951"/>
        <v>1.1317124120597315</v>
      </c>
    </row>
    <row r="4680" spans="1:35" x14ac:dyDescent="0.25">
      <c r="A4680" s="96">
        <v>1.8704000000000001</v>
      </c>
      <c r="B4680" s="216">
        <v>20.243672990858421</v>
      </c>
      <c r="E4680" s="153">
        <f t="shared" si="952"/>
        <v>7.8999699476511968E-3</v>
      </c>
      <c r="F4680" s="166"/>
      <c r="W4680" s="152">
        <f t="shared" si="953"/>
        <v>0.61305081731130162</v>
      </c>
      <c r="X4680" s="170">
        <v>6.0503411528379134</v>
      </c>
      <c r="Y4680" s="153">
        <f t="shared" si="954"/>
        <v>3.9999999999995595E-4</v>
      </c>
      <c r="Z4680" s="128">
        <f t="shared" si="956"/>
        <v>8.8754449677853557</v>
      </c>
      <c r="AA4680" s="128">
        <f t="shared" si="957"/>
        <v>0.61929999999999996</v>
      </c>
      <c r="AB4680" s="128">
        <f t="shared" si="955"/>
        <v>2.6220845663835566E-3</v>
      </c>
      <c r="AC4680" s="128">
        <f t="shared" si="958"/>
        <v>9.2009280438725227</v>
      </c>
      <c r="AD4680" s="128">
        <f t="shared" si="949"/>
        <v>-129.7653436891114</v>
      </c>
      <c r="AE4680" s="128">
        <f t="shared" si="950"/>
        <v>2.1927108093214634E-4</v>
      </c>
      <c r="AF4680" s="128">
        <f t="shared" si="959"/>
        <v>0.86889410542715073</v>
      </c>
      <c r="AG4680" s="128">
        <f t="shared" si="960"/>
        <v>0.54817770233042618</v>
      </c>
      <c r="AH4680" s="93">
        <f t="shared" si="961"/>
        <v>-0.11691181971286385</v>
      </c>
      <c r="AI4680" s="128">
        <f t="shared" si="951"/>
        <v>1.1425225002512192</v>
      </c>
    </row>
    <row r="4681" spans="1:35" x14ac:dyDescent="0.25">
      <c r="A4681" s="96">
        <v>1.8708</v>
      </c>
      <c r="B4681" s="216">
        <v>22.218665477771438</v>
      </c>
      <c r="E4681" s="153">
        <f t="shared" si="952"/>
        <v>8.4924676937250358E-3</v>
      </c>
      <c r="F4681" s="166"/>
      <c r="W4681" s="152">
        <f t="shared" si="953"/>
        <v>0.66172026353206037</v>
      </c>
      <c r="X4681" s="170">
        <v>6.5306712413724197</v>
      </c>
      <c r="Y4681" s="153">
        <f t="shared" si="954"/>
        <v>3.9999999999995595E-4</v>
      </c>
      <c r="Z4681" s="128">
        <f t="shared" si="956"/>
        <v>8.8754449677853557</v>
      </c>
      <c r="AA4681" s="128">
        <f t="shared" si="957"/>
        <v>0.61929999999999996</v>
      </c>
      <c r="AB4681" s="128">
        <f t="shared" si="955"/>
        <v>2.7491206739375233E-3</v>
      </c>
      <c r="AC4681" s="128">
        <f t="shared" si="958"/>
        <v>9.2036771645464608</v>
      </c>
      <c r="AD4681" s="128">
        <f t="shared" si="949"/>
        <v>-136.0356500566964</v>
      </c>
      <c r="AE4681" s="128">
        <f t="shared" si="950"/>
        <v>2.2986633553487005E-4</v>
      </c>
      <c r="AF4681" s="128">
        <f t="shared" si="959"/>
        <v>0.86912397176268563</v>
      </c>
      <c r="AG4681" s="128">
        <f t="shared" si="960"/>
        <v>0.57466583883723843</v>
      </c>
      <c r="AH4681" s="93">
        <f t="shared" si="961"/>
        <v>-0.11714168604839872</v>
      </c>
      <c r="AI4681" s="128">
        <f t="shared" si="951"/>
        <v>1.1617574345543962</v>
      </c>
    </row>
    <row r="4682" spans="1:35" x14ac:dyDescent="0.25">
      <c r="A4682" s="96">
        <v>1.8712</v>
      </c>
      <c r="B4682" s="216">
        <v>22.218665477771438</v>
      </c>
      <c r="E4682" s="153">
        <f t="shared" si="952"/>
        <v>8.8874661911075969E-3</v>
      </c>
      <c r="F4682" s="166"/>
      <c r="W4682" s="152">
        <f t="shared" si="953"/>
        <v>0.66172026353206037</v>
      </c>
      <c r="X4682" s="170">
        <v>6.5306712413724197</v>
      </c>
      <c r="Y4682" s="153">
        <f t="shared" si="954"/>
        <v>3.9999999999995595E-4</v>
      </c>
      <c r="Z4682" s="128">
        <f t="shared" si="956"/>
        <v>8.8754449677853557</v>
      </c>
      <c r="AA4682" s="128">
        <f t="shared" si="957"/>
        <v>0.61929999999999996</v>
      </c>
      <c r="AB4682" s="128">
        <f t="shared" si="955"/>
        <v>2.7491206739375233E-3</v>
      </c>
      <c r="AC4682" s="128">
        <f t="shared" si="958"/>
        <v>9.2064262852203989</v>
      </c>
      <c r="AD4682" s="128">
        <f t="shared" si="949"/>
        <v>-136.01901253786073</v>
      </c>
      <c r="AE4682" s="128">
        <f t="shared" si="950"/>
        <v>2.2983822227569463E-4</v>
      </c>
      <c r="AF4682" s="128">
        <f t="shared" si="959"/>
        <v>0.86935380998496137</v>
      </c>
      <c r="AG4682" s="128">
        <f t="shared" si="960"/>
        <v>0.57459555568929988</v>
      </c>
      <c r="AH4682" s="93">
        <f t="shared" si="961"/>
        <v>-0.11737152427067442</v>
      </c>
      <c r="AI4682" s="128">
        <f t="shared" si="951"/>
        <v>1.1617574345543962</v>
      </c>
    </row>
    <row r="4683" spans="1:35" x14ac:dyDescent="0.25">
      <c r="A4683" s="96">
        <v>1.8715999999999999</v>
      </c>
      <c r="B4683" s="216">
        <v>21.23116923431493</v>
      </c>
      <c r="E4683" s="153">
        <f t="shared" si="952"/>
        <v>8.6899669424163172E-3</v>
      </c>
      <c r="F4683" s="166"/>
      <c r="W4683" s="152">
        <f t="shared" si="953"/>
        <v>0.63738554042168094</v>
      </c>
      <c r="X4683" s="170">
        <v>6.2905061971051657</v>
      </c>
      <c r="Y4683" s="153">
        <f t="shared" si="954"/>
        <v>3.9999999999995595E-4</v>
      </c>
      <c r="Z4683" s="128">
        <f t="shared" si="956"/>
        <v>8.8754449677853557</v>
      </c>
      <c r="AA4683" s="128">
        <f t="shared" si="957"/>
        <v>0.61929999999999996</v>
      </c>
      <c r="AB4683" s="128">
        <f t="shared" si="955"/>
        <v>2.6860643546033603E-3</v>
      </c>
      <c r="AC4683" s="128">
        <f t="shared" si="958"/>
        <v>9.2091123495750029</v>
      </c>
      <c r="AD4683" s="128">
        <f t="shared" si="949"/>
        <v>-132.88326916902716</v>
      </c>
      <c r="AE4683" s="128">
        <f t="shared" si="950"/>
        <v>2.2453959770874372E-4</v>
      </c>
      <c r="AF4683" s="128">
        <f t="shared" si="959"/>
        <v>0.86957834958267011</v>
      </c>
      <c r="AG4683" s="128">
        <f t="shared" si="960"/>
        <v>0.56134899427192109</v>
      </c>
      <c r="AH4683" s="93">
        <f t="shared" si="961"/>
        <v>-0.11759606386838316</v>
      </c>
      <c r="AI4683" s="128">
        <f t="shared" si="951"/>
        <v>1.1525071523878987</v>
      </c>
    </row>
    <row r="4684" spans="1:35" x14ac:dyDescent="0.25">
      <c r="A4684" s="96">
        <v>1.8719999999999999</v>
      </c>
      <c r="B4684" s="216">
        <v>19.256176747401913</v>
      </c>
      <c r="E4684" s="153">
        <f t="shared" si="952"/>
        <v>8.0974691963424765E-3</v>
      </c>
      <c r="F4684" s="166"/>
      <c r="W4684" s="152">
        <f t="shared" si="953"/>
        <v>0.58871609420092219</v>
      </c>
      <c r="X4684" s="170">
        <v>5.8101761085706602</v>
      </c>
      <c r="Y4684" s="153">
        <f t="shared" si="954"/>
        <v>3.9999999999995595E-4</v>
      </c>
      <c r="Z4684" s="128">
        <f t="shared" si="956"/>
        <v>8.8754449677853557</v>
      </c>
      <c r="AA4684" s="128">
        <f t="shared" si="957"/>
        <v>0.61929999999999996</v>
      </c>
      <c r="AB4684" s="128">
        <f t="shared" si="955"/>
        <v>2.5571302866418612E-3</v>
      </c>
      <c r="AC4684" s="128">
        <f t="shared" si="958"/>
        <v>9.2116694798616443</v>
      </c>
      <c r="AD4684" s="128">
        <f t="shared" si="949"/>
        <v>-126.49032082934669</v>
      </c>
      <c r="AE4684" s="128">
        <f t="shared" si="950"/>
        <v>2.137371087472574E-4</v>
      </c>
      <c r="AF4684" s="128">
        <f t="shared" si="959"/>
        <v>0.86979208669141739</v>
      </c>
      <c r="AG4684" s="128">
        <f t="shared" si="960"/>
        <v>0.53434277186820234</v>
      </c>
      <c r="AH4684" s="93">
        <f t="shared" si="961"/>
        <v>-0.11780980097713041</v>
      </c>
      <c r="AI4684" s="128">
        <f t="shared" si="951"/>
        <v>1.1317124120597317</v>
      </c>
    </row>
    <row r="4685" spans="1:35" x14ac:dyDescent="0.25">
      <c r="A4685" s="96">
        <v>1.8723999999999998</v>
      </c>
      <c r="B4685" s="216">
        <v>18.268680503945404</v>
      </c>
      <c r="E4685" s="153">
        <f t="shared" si="952"/>
        <v>7.5049714502686358E-3</v>
      </c>
      <c r="F4685" s="166"/>
      <c r="W4685" s="152">
        <f t="shared" si="953"/>
        <v>0.56438137109054265</v>
      </c>
      <c r="X4685" s="170">
        <v>5.5700110643034071</v>
      </c>
      <c r="Y4685" s="153">
        <f t="shared" si="954"/>
        <v>3.9999999999995595E-4</v>
      </c>
      <c r="Z4685" s="128">
        <f t="shared" si="956"/>
        <v>8.8754449677853557</v>
      </c>
      <c r="AA4685" s="128">
        <f t="shared" si="957"/>
        <v>0.61929999999999996</v>
      </c>
      <c r="AB4685" s="128">
        <f t="shared" si="955"/>
        <v>2.4911454281203007E-3</v>
      </c>
      <c r="AC4685" s="128">
        <f t="shared" si="958"/>
        <v>9.2141606252897645</v>
      </c>
      <c r="AD4685" s="128">
        <f t="shared" si="949"/>
        <v>-123.21265711712924</v>
      </c>
      <c r="AE4685" s="128">
        <f t="shared" si="950"/>
        <v>2.0819867418007569E-4</v>
      </c>
      <c r="AF4685" s="128">
        <f t="shared" si="959"/>
        <v>0.87000028536559748</v>
      </c>
      <c r="AG4685" s="128">
        <f t="shared" si="960"/>
        <v>0.52049668545024652</v>
      </c>
      <c r="AH4685" s="93">
        <f t="shared" si="961"/>
        <v>-0.11801799965131049</v>
      </c>
      <c r="AI4685" s="128">
        <f t="shared" si="951"/>
        <v>1.119970115555166</v>
      </c>
    </row>
    <row r="4686" spans="1:35" x14ac:dyDescent="0.25">
      <c r="A4686" s="96">
        <v>1.8727999999999998</v>
      </c>
      <c r="B4686" s="216">
        <v>19.256176747401913</v>
      </c>
      <c r="E4686" s="153">
        <f t="shared" si="952"/>
        <v>7.5049714502686358E-3</v>
      </c>
      <c r="F4686" s="166"/>
      <c r="W4686" s="152">
        <f t="shared" si="953"/>
        <v>0.5887160942009223</v>
      </c>
      <c r="X4686" s="170">
        <v>5.810176108570662</v>
      </c>
      <c r="Y4686" s="153">
        <f t="shared" si="954"/>
        <v>3.9999999999995595E-4</v>
      </c>
      <c r="Z4686" s="128">
        <f t="shared" si="956"/>
        <v>8.8754449677853557</v>
      </c>
      <c r="AA4686" s="128">
        <f t="shared" si="957"/>
        <v>0.61929999999999996</v>
      </c>
      <c r="AB4686" s="128">
        <f t="shared" si="955"/>
        <v>2.5571302866418616E-3</v>
      </c>
      <c r="AC4686" s="128">
        <f t="shared" si="958"/>
        <v>9.2167177555764059</v>
      </c>
      <c r="AD4686" s="128">
        <f t="shared" si="949"/>
        <v>-126.46187146611717</v>
      </c>
      <c r="AE4686" s="128">
        <f t="shared" si="950"/>
        <v>2.1368903641569477E-4</v>
      </c>
      <c r="AF4686" s="128">
        <f t="shared" si="959"/>
        <v>0.8702139744020132</v>
      </c>
      <c r="AG4686" s="128">
        <f t="shared" si="960"/>
        <v>0.5342225910392957</v>
      </c>
      <c r="AH4686" s="93">
        <f t="shared" si="961"/>
        <v>-0.11823168868772618</v>
      </c>
      <c r="AI4686" s="128">
        <f t="shared" si="951"/>
        <v>1.1317124120597315</v>
      </c>
    </row>
    <row r="4687" spans="1:35" x14ac:dyDescent="0.25">
      <c r="A4687" s="96">
        <v>1.8732000000000002</v>
      </c>
      <c r="B4687" s="216">
        <v>20.243672990858421</v>
      </c>
      <c r="E4687" s="153">
        <f t="shared" si="952"/>
        <v>7.8999699476599676E-3</v>
      </c>
      <c r="F4687" s="166"/>
      <c r="W4687" s="152">
        <f t="shared" si="953"/>
        <v>0.61305081731130162</v>
      </c>
      <c r="X4687" s="170">
        <v>6.0503411528379134</v>
      </c>
      <c r="Y4687" s="153">
        <f t="shared" si="954"/>
        <v>4.0000000000040004E-4</v>
      </c>
      <c r="Z4687" s="128">
        <f t="shared" si="956"/>
        <v>8.8754449677853557</v>
      </c>
      <c r="AA4687" s="128">
        <f t="shared" si="957"/>
        <v>0.61929999999999996</v>
      </c>
      <c r="AB4687" s="128">
        <f t="shared" si="955"/>
        <v>2.6220845663864675E-3</v>
      </c>
      <c r="AC4687" s="128">
        <f t="shared" si="958"/>
        <v>9.2193398401427924</v>
      </c>
      <c r="AD4687" s="128">
        <f t="shared" si="949"/>
        <v>-129.65900083510274</v>
      </c>
      <c r="AE4687" s="128">
        <f t="shared" si="950"/>
        <v>2.1909138801965539E-4</v>
      </c>
      <c r="AF4687" s="128">
        <f t="shared" si="959"/>
        <v>0.87043306579003288</v>
      </c>
      <c r="AG4687" s="128">
        <f t="shared" si="960"/>
        <v>0.54772847004859071</v>
      </c>
      <c r="AH4687" s="93">
        <f t="shared" si="961"/>
        <v>-0.11845078007574583</v>
      </c>
      <c r="AI4687" s="128">
        <f t="shared" si="951"/>
        <v>1.1425225002512192</v>
      </c>
    </row>
    <row r="4688" spans="1:35" x14ac:dyDescent="0.25">
      <c r="A4688" s="96">
        <v>1.8736000000000002</v>
      </c>
      <c r="B4688" s="216">
        <v>21.23116923431493</v>
      </c>
      <c r="E4688" s="153">
        <f t="shared" si="952"/>
        <v>8.2949684450337562E-3</v>
      </c>
      <c r="F4688" s="166"/>
      <c r="W4688" s="152">
        <f t="shared" si="953"/>
        <v>0.63738554042168094</v>
      </c>
      <c r="X4688" s="170">
        <v>6.2905061971051666</v>
      </c>
      <c r="Y4688" s="153">
        <f t="shared" si="954"/>
        <v>3.9999999999995595E-4</v>
      </c>
      <c r="Z4688" s="128">
        <f t="shared" si="956"/>
        <v>8.8754449677853557</v>
      </c>
      <c r="AA4688" s="128">
        <f t="shared" si="957"/>
        <v>0.61929999999999996</v>
      </c>
      <c r="AB4688" s="128">
        <f t="shared" si="955"/>
        <v>2.6860643546033603E-3</v>
      </c>
      <c r="AC4688" s="128">
        <f t="shared" si="958"/>
        <v>9.2220259044973965</v>
      </c>
      <c r="AD4688" s="128">
        <f t="shared" si="949"/>
        <v>-132.80681337875455</v>
      </c>
      <c r="AE4688" s="128">
        <f t="shared" si="950"/>
        <v>2.2441040648325938E-4</v>
      </c>
      <c r="AF4688" s="128">
        <f t="shared" si="959"/>
        <v>0.87065747619651612</v>
      </c>
      <c r="AG4688" s="128">
        <f t="shared" si="960"/>
        <v>0.56102601620821024</v>
      </c>
      <c r="AH4688" s="93">
        <f t="shared" si="961"/>
        <v>-0.11867519048222909</v>
      </c>
      <c r="AI4688" s="128">
        <f t="shared" si="951"/>
        <v>1.1525071523878987</v>
      </c>
    </row>
    <row r="4689" spans="1:35" x14ac:dyDescent="0.25">
      <c r="A4689" s="96">
        <v>1.8740000000000001</v>
      </c>
      <c r="B4689" s="216">
        <v>21.23116923431493</v>
      </c>
      <c r="E4689" s="153">
        <f t="shared" si="952"/>
        <v>8.4924676937250358E-3</v>
      </c>
      <c r="F4689" s="166"/>
      <c r="W4689" s="152">
        <f t="shared" si="953"/>
        <v>0.63738554042168094</v>
      </c>
      <c r="X4689" s="170">
        <v>6.2905061971051666</v>
      </c>
      <c r="Y4689" s="153">
        <f t="shared" si="954"/>
        <v>3.9999999999995595E-4</v>
      </c>
      <c r="Z4689" s="128">
        <f t="shared" si="956"/>
        <v>8.8754449677853557</v>
      </c>
      <c r="AA4689" s="128">
        <f t="shared" si="957"/>
        <v>0.61929999999999996</v>
      </c>
      <c r="AB4689" s="128">
        <f t="shared" si="955"/>
        <v>2.6860643546033603E-3</v>
      </c>
      <c r="AC4689" s="128">
        <f t="shared" si="958"/>
        <v>9.2247119688520005</v>
      </c>
      <c r="AD4689" s="128">
        <f t="shared" si="949"/>
        <v>-132.79089545769358</v>
      </c>
      <c r="AE4689" s="128">
        <f t="shared" si="950"/>
        <v>2.2438350916493074E-4</v>
      </c>
      <c r="AF4689" s="128">
        <f t="shared" si="959"/>
        <v>0.87088185970568111</v>
      </c>
      <c r="AG4689" s="128">
        <f t="shared" si="960"/>
        <v>0.5609587729123886</v>
      </c>
      <c r="AH4689" s="93">
        <f t="shared" si="961"/>
        <v>-0.11889957399139402</v>
      </c>
      <c r="AI4689" s="128">
        <f t="shared" si="951"/>
        <v>1.1525071523878987</v>
      </c>
    </row>
    <row r="4690" spans="1:35" x14ac:dyDescent="0.25">
      <c r="A4690" s="96">
        <v>1.8744000000000001</v>
      </c>
      <c r="B4690" s="216">
        <v>21.23116923431493</v>
      </c>
      <c r="E4690" s="153">
        <f t="shared" si="952"/>
        <v>8.4924676937250358E-3</v>
      </c>
      <c r="F4690" s="166"/>
      <c r="W4690" s="152">
        <f t="shared" si="953"/>
        <v>0.63738554042168094</v>
      </c>
      <c r="X4690" s="170">
        <v>6.2905061971051666</v>
      </c>
      <c r="Y4690" s="153">
        <f t="shared" si="954"/>
        <v>3.9999999999995595E-4</v>
      </c>
      <c r="Z4690" s="128">
        <f t="shared" si="956"/>
        <v>8.8754449677853557</v>
      </c>
      <c r="AA4690" s="128">
        <f t="shared" si="957"/>
        <v>0.61929999999999996</v>
      </c>
      <c r="AB4690" s="128">
        <f t="shared" si="955"/>
        <v>2.6860643546033603E-3</v>
      </c>
      <c r="AC4690" s="128">
        <f t="shared" si="958"/>
        <v>9.2273980332066046</v>
      </c>
      <c r="AD4690" s="128">
        <f t="shared" si="949"/>
        <v>-132.77497242242444</v>
      </c>
      <c r="AE4690" s="128">
        <f t="shared" si="950"/>
        <v>2.2435660320486523E-4</v>
      </c>
      <c r="AF4690" s="128">
        <f t="shared" si="959"/>
        <v>0.87110621630888596</v>
      </c>
      <c r="AG4690" s="128">
        <f t="shared" si="960"/>
        <v>0.56089150801222487</v>
      </c>
      <c r="AH4690" s="93">
        <f t="shared" si="961"/>
        <v>-0.11912393059459889</v>
      </c>
      <c r="AI4690" s="128">
        <f t="shared" si="951"/>
        <v>1.1525071523878987</v>
      </c>
    </row>
    <row r="4691" spans="1:35" x14ac:dyDescent="0.25">
      <c r="A4691" s="96">
        <v>1.8748</v>
      </c>
      <c r="B4691" s="216">
        <v>20.243672990858421</v>
      </c>
      <c r="E4691" s="153">
        <f t="shared" si="952"/>
        <v>8.2949684450337562E-3</v>
      </c>
      <c r="F4691" s="166"/>
      <c r="W4691" s="152">
        <f t="shared" si="953"/>
        <v>0.61305081731130195</v>
      </c>
      <c r="X4691" s="170">
        <v>6.050341152837917</v>
      </c>
      <c r="Y4691" s="153">
        <f t="shared" si="954"/>
        <v>3.9999999999995595E-4</v>
      </c>
      <c r="Z4691" s="128">
        <f t="shared" si="956"/>
        <v>8.8754449677853557</v>
      </c>
      <c r="AA4691" s="128">
        <f t="shared" si="957"/>
        <v>0.61929999999999996</v>
      </c>
      <c r="AB4691" s="128">
        <f t="shared" si="955"/>
        <v>2.6220845663835575E-3</v>
      </c>
      <c r="AC4691" s="128">
        <f t="shared" si="958"/>
        <v>9.2300201177729875</v>
      </c>
      <c r="AD4691" s="128">
        <f t="shared" si="949"/>
        <v>-129.59720618802686</v>
      </c>
      <c r="AE4691" s="128">
        <f t="shared" si="950"/>
        <v>2.1898697047121802E-4</v>
      </c>
      <c r="AF4691" s="128">
        <f t="shared" si="959"/>
        <v>0.87132520327935714</v>
      </c>
      <c r="AG4691" s="128">
        <f t="shared" si="960"/>
        <v>0.54746742617810529</v>
      </c>
      <c r="AH4691" s="93">
        <f t="shared" si="961"/>
        <v>-0.11934291756507011</v>
      </c>
      <c r="AI4691" s="128">
        <f t="shared" si="951"/>
        <v>1.1425225002512185</v>
      </c>
    </row>
    <row r="4692" spans="1:35" x14ac:dyDescent="0.25">
      <c r="A4692" s="96">
        <v>1.8752</v>
      </c>
      <c r="B4692" s="216">
        <v>19.256176747401913</v>
      </c>
      <c r="E4692" s="153">
        <f t="shared" si="952"/>
        <v>7.8999699476511968E-3</v>
      </c>
      <c r="F4692" s="166"/>
      <c r="W4692" s="152">
        <f t="shared" si="953"/>
        <v>0.58871609420092219</v>
      </c>
      <c r="X4692" s="170">
        <v>5.8101761085706602</v>
      </c>
      <c r="Y4692" s="153">
        <f t="shared" si="954"/>
        <v>3.9999999999995595E-4</v>
      </c>
      <c r="Z4692" s="128">
        <f t="shared" si="956"/>
        <v>8.8754449677853557</v>
      </c>
      <c r="AA4692" s="128">
        <f t="shared" si="957"/>
        <v>0.61929999999999996</v>
      </c>
      <c r="AB4692" s="128">
        <f t="shared" si="955"/>
        <v>2.5571302866418612E-3</v>
      </c>
      <c r="AC4692" s="128">
        <f t="shared" si="958"/>
        <v>9.2325772480596289</v>
      </c>
      <c r="AD4692" s="128">
        <f t="shared" si="949"/>
        <v>-126.37238402834977</v>
      </c>
      <c r="AE4692" s="128">
        <f t="shared" si="950"/>
        <v>2.1353782495467385E-4</v>
      </c>
      <c r="AF4692" s="128">
        <f t="shared" si="959"/>
        <v>0.87153874110431184</v>
      </c>
      <c r="AG4692" s="128">
        <f t="shared" si="960"/>
        <v>0.53384456238674338</v>
      </c>
      <c r="AH4692" s="93">
        <f t="shared" si="961"/>
        <v>-0.11955645539002478</v>
      </c>
      <c r="AI4692" s="128">
        <f t="shared" si="951"/>
        <v>1.1317124120597317</v>
      </c>
    </row>
    <row r="4693" spans="1:35" x14ac:dyDescent="0.25">
      <c r="A4693" s="96">
        <v>1.8755999999999999</v>
      </c>
      <c r="B4693" s="216">
        <v>20.243672990858421</v>
      </c>
      <c r="E4693" s="153">
        <f t="shared" si="952"/>
        <v>7.8999699476511968E-3</v>
      </c>
      <c r="F4693" s="166"/>
      <c r="W4693" s="152">
        <f t="shared" si="953"/>
        <v>0.61305081731130195</v>
      </c>
      <c r="X4693" s="170">
        <v>6.050341152837917</v>
      </c>
      <c r="Y4693" s="153">
        <f t="shared" si="954"/>
        <v>3.9999999999995595E-4</v>
      </c>
      <c r="Z4693" s="128">
        <f t="shared" si="956"/>
        <v>8.8754449677853557</v>
      </c>
      <c r="AA4693" s="128">
        <f t="shared" si="957"/>
        <v>0.61929999999999996</v>
      </c>
      <c r="AB4693" s="128">
        <f t="shared" si="955"/>
        <v>2.6220845663835575E-3</v>
      </c>
      <c r="AC4693" s="128">
        <f t="shared" si="958"/>
        <v>9.2351993326260118</v>
      </c>
      <c r="AD4693" s="128">
        <f t="shared" si="949"/>
        <v>-129.56721153055301</v>
      </c>
      <c r="AE4693" s="128">
        <f t="shared" si="950"/>
        <v>2.1893628697761716E-4</v>
      </c>
      <c r="AF4693" s="128">
        <f t="shared" si="959"/>
        <v>0.87175767739128951</v>
      </c>
      <c r="AG4693" s="128">
        <f t="shared" si="960"/>
        <v>0.54734071744410318</v>
      </c>
      <c r="AH4693" s="93">
        <f t="shared" si="961"/>
        <v>-0.11977539167700239</v>
      </c>
      <c r="AI4693" s="128">
        <f t="shared" si="951"/>
        <v>1.1425225002512185</v>
      </c>
    </row>
    <row r="4694" spans="1:35" x14ac:dyDescent="0.25">
      <c r="A4694" s="96">
        <v>1.8759999999999999</v>
      </c>
      <c r="B4694" s="216">
        <v>20.243672990858421</v>
      </c>
      <c r="E4694" s="153">
        <f t="shared" si="952"/>
        <v>8.0974691963424765E-3</v>
      </c>
      <c r="F4694" s="166"/>
      <c r="W4694" s="152">
        <f t="shared" si="953"/>
        <v>0.61305081731130195</v>
      </c>
      <c r="X4694" s="170">
        <v>6.050341152837917</v>
      </c>
      <c r="Y4694" s="153">
        <f t="shared" si="954"/>
        <v>3.9999999999995595E-4</v>
      </c>
      <c r="Z4694" s="128">
        <f t="shared" si="956"/>
        <v>8.8754449677853557</v>
      </c>
      <c r="AA4694" s="128">
        <f t="shared" si="957"/>
        <v>0.61929999999999996</v>
      </c>
      <c r="AB4694" s="128">
        <f t="shared" si="955"/>
        <v>2.6220845663835575E-3</v>
      </c>
      <c r="AC4694" s="128">
        <f t="shared" si="958"/>
        <v>9.2378214171923947</v>
      </c>
      <c r="AD4694" s="128">
        <f t="shared" si="949"/>
        <v>-129.55201903809188</v>
      </c>
      <c r="AE4694" s="128">
        <f t="shared" si="950"/>
        <v>2.1891061545277626E-4</v>
      </c>
      <c r="AF4694" s="128">
        <f t="shared" si="959"/>
        <v>0.87197658800674227</v>
      </c>
      <c r="AG4694" s="128">
        <f t="shared" si="960"/>
        <v>0.54727653863200088</v>
      </c>
      <c r="AH4694" s="93">
        <f t="shared" si="961"/>
        <v>-0.11999430229245517</v>
      </c>
      <c r="AI4694" s="128">
        <f t="shared" si="951"/>
        <v>1.1425225002512185</v>
      </c>
    </row>
    <row r="4695" spans="1:35" x14ac:dyDescent="0.25">
      <c r="A4695" s="96">
        <v>1.8763999999999998</v>
      </c>
      <c r="B4695" s="216">
        <v>20.243672990858421</v>
      </c>
      <c r="E4695" s="153">
        <f t="shared" si="952"/>
        <v>8.0974691963424765E-3</v>
      </c>
      <c r="F4695" s="166"/>
      <c r="W4695" s="152">
        <f t="shared" si="953"/>
        <v>0.61305081731130195</v>
      </c>
      <c r="X4695" s="170">
        <v>6.050341152837917</v>
      </c>
      <c r="Y4695" s="153">
        <f t="shared" si="954"/>
        <v>3.9999999999995595E-4</v>
      </c>
      <c r="Z4695" s="128">
        <f t="shared" si="956"/>
        <v>8.8754449677853557</v>
      </c>
      <c r="AA4695" s="128">
        <f t="shared" si="957"/>
        <v>0.61929999999999996</v>
      </c>
      <c r="AB4695" s="128">
        <f t="shared" si="955"/>
        <v>2.6220845663835575E-3</v>
      </c>
      <c r="AC4695" s="128">
        <f t="shared" si="958"/>
        <v>9.2404435017587776</v>
      </c>
      <c r="AD4695" s="128">
        <f t="shared" si="949"/>
        <v>-129.53682178823539</v>
      </c>
      <c r="AE4695" s="128">
        <f t="shared" si="950"/>
        <v>2.1888493588912317E-4</v>
      </c>
      <c r="AF4695" s="128">
        <f t="shared" si="959"/>
        <v>0.87219547294263144</v>
      </c>
      <c r="AG4695" s="128">
        <f t="shared" si="960"/>
        <v>0.5472123397228682</v>
      </c>
      <c r="AH4695" s="93">
        <f t="shared" si="961"/>
        <v>-0.12021318722834429</v>
      </c>
      <c r="AI4695" s="128">
        <f t="shared" si="951"/>
        <v>1.1425225002512185</v>
      </c>
    </row>
    <row r="4696" spans="1:35" x14ac:dyDescent="0.25">
      <c r="A4696" s="96">
        <v>1.8767999999999998</v>
      </c>
      <c r="B4696" s="216">
        <v>20.243672990858421</v>
      </c>
      <c r="E4696" s="153">
        <f t="shared" si="952"/>
        <v>8.0974691963424765E-3</v>
      </c>
      <c r="F4696" s="166"/>
      <c r="W4696" s="152">
        <f t="shared" si="953"/>
        <v>0.61305081731130195</v>
      </c>
      <c r="X4696" s="170">
        <v>6.050341152837917</v>
      </c>
      <c r="Y4696" s="153">
        <f t="shared" si="954"/>
        <v>3.9999999999995595E-4</v>
      </c>
      <c r="Z4696" s="128">
        <f t="shared" si="956"/>
        <v>8.8754449677853557</v>
      </c>
      <c r="AA4696" s="128">
        <f t="shared" si="957"/>
        <v>0.61929999999999996</v>
      </c>
      <c r="AB4696" s="128">
        <f t="shared" si="955"/>
        <v>2.6220845663835575E-3</v>
      </c>
      <c r="AC4696" s="128">
        <f t="shared" si="958"/>
        <v>9.2430655863251605</v>
      </c>
      <c r="AD4696" s="128">
        <f t="shared" si="949"/>
        <v>-129.5216197809836</v>
      </c>
      <c r="AE4696" s="128">
        <f t="shared" si="950"/>
        <v>2.1885924828665801E-4</v>
      </c>
      <c r="AF4696" s="128">
        <f t="shared" si="959"/>
        <v>0.87241433219091813</v>
      </c>
      <c r="AG4696" s="128">
        <f t="shared" si="960"/>
        <v>0.54714812071670527</v>
      </c>
      <c r="AH4696" s="93">
        <f t="shared" si="961"/>
        <v>-0.12043204647663094</v>
      </c>
      <c r="AI4696" s="128">
        <f t="shared" si="951"/>
        <v>1.1425225002512185</v>
      </c>
    </row>
    <row r="4697" spans="1:35" x14ac:dyDescent="0.25">
      <c r="A4697" s="96">
        <v>1.8771999999999998</v>
      </c>
      <c r="B4697" s="216">
        <v>20.243672990858421</v>
      </c>
      <c r="E4697" s="153">
        <f t="shared" si="952"/>
        <v>8.0974691963424765E-3</v>
      </c>
      <c r="F4697" s="166"/>
      <c r="W4697" s="152">
        <f t="shared" si="953"/>
        <v>0.61305081731130195</v>
      </c>
      <c r="X4697" s="170">
        <v>6.050341152837917</v>
      </c>
      <c r="Y4697" s="153">
        <f t="shared" si="954"/>
        <v>3.9999999999995595E-4</v>
      </c>
      <c r="Z4697" s="128">
        <f t="shared" si="956"/>
        <v>8.8754449677853557</v>
      </c>
      <c r="AA4697" s="128">
        <f t="shared" si="957"/>
        <v>0.61929999999999996</v>
      </c>
      <c r="AB4697" s="128">
        <f t="shared" si="955"/>
        <v>2.6220845663835575E-3</v>
      </c>
      <c r="AC4697" s="128">
        <f t="shared" si="958"/>
        <v>9.2456876708915434</v>
      </c>
      <c r="AD4697" s="128">
        <f t="shared" si="949"/>
        <v>-129.5064130163365</v>
      </c>
      <c r="AE4697" s="128">
        <f t="shared" si="950"/>
        <v>2.1883355264538078E-4</v>
      </c>
      <c r="AF4697" s="128">
        <f t="shared" si="959"/>
        <v>0.87263316574356353</v>
      </c>
      <c r="AG4697" s="128">
        <f t="shared" si="960"/>
        <v>0.54708388161351218</v>
      </c>
      <c r="AH4697" s="93">
        <f t="shared" si="961"/>
        <v>-0.12065088002927632</v>
      </c>
      <c r="AI4697" s="128">
        <f t="shared" si="951"/>
        <v>1.1425225002512185</v>
      </c>
    </row>
    <row r="4698" spans="1:35" x14ac:dyDescent="0.25">
      <c r="A4698" s="96">
        <v>1.8776000000000002</v>
      </c>
      <c r="B4698" s="216">
        <v>20.243672990858421</v>
      </c>
      <c r="E4698" s="153">
        <f t="shared" si="952"/>
        <v>8.0974691963514658E-3</v>
      </c>
      <c r="F4698" s="166"/>
      <c r="W4698" s="152">
        <f t="shared" si="953"/>
        <v>0.61305081731130195</v>
      </c>
      <c r="X4698" s="170">
        <v>6.050341152837917</v>
      </c>
      <c r="Y4698" s="153">
        <f t="shared" si="954"/>
        <v>4.0000000000040004E-4</v>
      </c>
      <c r="Z4698" s="128">
        <f t="shared" si="956"/>
        <v>8.8754449677853557</v>
      </c>
      <c r="AA4698" s="128">
        <f t="shared" si="957"/>
        <v>0.61929999999999996</v>
      </c>
      <c r="AB4698" s="128">
        <f t="shared" si="955"/>
        <v>2.6220845663864683E-3</v>
      </c>
      <c r="AC4698" s="128">
        <f t="shared" si="958"/>
        <v>9.2483097554579299</v>
      </c>
      <c r="AD4698" s="128">
        <f t="shared" si="949"/>
        <v>-129.49120149443777</v>
      </c>
      <c r="AE4698" s="128">
        <f t="shared" si="950"/>
        <v>2.1880784896553433E-4</v>
      </c>
      <c r="AF4698" s="128">
        <f t="shared" si="959"/>
        <v>0.87285197359252908</v>
      </c>
      <c r="AG4698" s="128">
        <f t="shared" si="960"/>
        <v>0.54701962241328872</v>
      </c>
      <c r="AH4698" s="93">
        <f t="shared" si="961"/>
        <v>-0.12086968787824186</v>
      </c>
      <c r="AI4698" s="128">
        <f t="shared" si="951"/>
        <v>1.1425225002512185</v>
      </c>
    </row>
    <row r="4699" spans="1:35" x14ac:dyDescent="0.25">
      <c r="A4699" s="96">
        <v>1.8780000000000001</v>
      </c>
      <c r="B4699" s="216">
        <v>21.23116923431493</v>
      </c>
      <c r="E4699" s="153">
        <f t="shared" si="952"/>
        <v>8.2949684450337562E-3</v>
      </c>
      <c r="F4699" s="166"/>
      <c r="W4699" s="152">
        <f t="shared" si="953"/>
        <v>0.63738554042168127</v>
      </c>
      <c r="X4699" s="170">
        <v>6.2905061971051692</v>
      </c>
      <c r="Y4699" s="153">
        <f t="shared" si="954"/>
        <v>3.9999999999995595E-4</v>
      </c>
      <c r="Z4699" s="128">
        <f t="shared" si="956"/>
        <v>8.8754449677853557</v>
      </c>
      <c r="AA4699" s="128">
        <f t="shared" si="957"/>
        <v>0.61929999999999996</v>
      </c>
      <c r="AB4699" s="128">
        <f t="shared" si="955"/>
        <v>2.6860643546033612E-3</v>
      </c>
      <c r="AC4699" s="128">
        <f t="shared" si="958"/>
        <v>9.2509958198125339</v>
      </c>
      <c r="AD4699" s="128">
        <f t="shared" si="949"/>
        <v>-132.63486451690625</v>
      </c>
      <c r="AE4699" s="128">
        <f t="shared" si="950"/>
        <v>2.2411985577279497E-4</v>
      </c>
      <c r="AF4699" s="128">
        <f t="shared" si="959"/>
        <v>0.87307609344830184</v>
      </c>
      <c r="AG4699" s="128">
        <f t="shared" si="960"/>
        <v>0.56029963943204908</v>
      </c>
      <c r="AH4699" s="93">
        <f t="shared" si="961"/>
        <v>-0.12109380773401465</v>
      </c>
      <c r="AI4699" s="128">
        <f t="shared" si="951"/>
        <v>1.1525071523878982</v>
      </c>
    </row>
    <row r="4700" spans="1:35" x14ac:dyDescent="0.25">
      <c r="A4700" s="96">
        <v>1.8784000000000001</v>
      </c>
      <c r="B4700" s="216">
        <v>21.23116923431493</v>
      </c>
      <c r="E4700" s="153">
        <f t="shared" si="952"/>
        <v>8.4924676937250358E-3</v>
      </c>
      <c r="F4700" s="166"/>
      <c r="W4700" s="152">
        <f t="shared" si="953"/>
        <v>0.63738554042168127</v>
      </c>
      <c r="X4700" s="170">
        <v>6.2905061971051692</v>
      </c>
      <c r="Y4700" s="153">
        <f t="shared" si="954"/>
        <v>3.9999999999995595E-4</v>
      </c>
      <c r="Z4700" s="128">
        <f t="shared" si="956"/>
        <v>8.8754449677853557</v>
      </c>
      <c r="AA4700" s="128">
        <f t="shared" si="957"/>
        <v>0.61929999999999996</v>
      </c>
      <c r="AB4700" s="128">
        <f t="shared" si="955"/>
        <v>2.6860643546033612E-3</v>
      </c>
      <c r="AC4700" s="128">
        <f t="shared" si="958"/>
        <v>9.253681884167138</v>
      </c>
      <c r="AD4700" s="128">
        <f t="shared" si="949"/>
        <v>-132.61889143775622</v>
      </c>
      <c r="AE4700" s="128">
        <f t="shared" si="950"/>
        <v>2.2409286525104647E-4</v>
      </c>
      <c r="AF4700" s="128">
        <f t="shared" si="959"/>
        <v>0.87330018631355288</v>
      </c>
      <c r="AG4700" s="128">
        <f t="shared" si="960"/>
        <v>0.56023216312767787</v>
      </c>
      <c r="AH4700" s="93">
        <f t="shared" si="961"/>
        <v>-0.1213179005992657</v>
      </c>
      <c r="AI4700" s="128">
        <f t="shared" si="951"/>
        <v>1.1525071523878982</v>
      </c>
    </row>
    <row r="4701" spans="1:35" x14ac:dyDescent="0.25">
      <c r="A4701" s="96">
        <v>1.8788</v>
      </c>
      <c r="B4701" s="216">
        <v>20.243672990858421</v>
      </c>
      <c r="E4701" s="153">
        <f t="shared" si="952"/>
        <v>8.2949684450337562E-3</v>
      </c>
      <c r="F4701" s="166"/>
      <c r="W4701" s="152">
        <f t="shared" si="953"/>
        <v>0.6130508173113014</v>
      </c>
      <c r="X4701" s="170">
        <v>6.0503411528379116</v>
      </c>
      <c r="Y4701" s="153">
        <f t="shared" si="954"/>
        <v>3.9999999999995595E-4</v>
      </c>
      <c r="Z4701" s="128">
        <f t="shared" si="956"/>
        <v>8.8754449677853557</v>
      </c>
      <c r="AA4701" s="128">
        <f t="shared" si="957"/>
        <v>0.61929999999999996</v>
      </c>
      <c r="AB4701" s="128">
        <f t="shared" si="955"/>
        <v>2.6220845663835562E-3</v>
      </c>
      <c r="AC4701" s="128">
        <f t="shared" si="958"/>
        <v>9.2563039687335209</v>
      </c>
      <c r="AD4701" s="128">
        <f t="shared" si="949"/>
        <v>-129.44479523254915</v>
      </c>
      <c r="AE4701" s="128">
        <f t="shared" si="950"/>
        <v>2.1872943395180987E-4</v>
      </c>
      <c r="AF4701" s="128">
        <f t="shared" si="959"/>
        <v>0.87351891574750473</v>
      </c>
      <c r="AG4701" s="128">
        <f t="shared" si="960"/>
        <v>0.54682358487958493</v>
      </c>
      <c r="AH4701" s="93">
        <f t="shared" si="961"/>
        <v>-0.1215366300332175</v>
      </c>
      <c r="AI4701" s="128">
        <f t="shared" si="951"/>
        <v>1.1425225002512196</v>
      </c>
    </row>
    <row r="4702" spans="1:35" x14ac:dyDescent="0.25">
      <c r="A4702" s="96">
        <v>1.8792</v>
      </c>
      <c r="B4702" s="216">
        <v>20.243672990858421</v>
      </c>
      <c r="E4702" s="153">
        <f t="shared" si="952"/>
        <v>8.0974691963424765E-3</v>
      </c>
      <c r="F4702" s="166"/>
      <c r="W4702" s="152">
        <f t="shared" si="953"/>
        <v>0.6130508173113014</v>
      </c>
      <c r="X4702" s="170">
        <v>6.0503411528379116</v>
      </c>
      <c r="Y4702" s="153">
        <f t="shared" si="954"/>
        <v>3.9999999999995595E-4</v>
      </c>
      <c r="Z4702" s="128">
        <f t="shared" si="956"/>
        <v>8.8754449677853557</v>
      </c>
      <c r="AA4702" s="128">
        <f t="shared" si="957"/>
        <v>0.61929999999999996</v>
      </c>
      <c r="AB4702" s="128">
        <f t="shared" si="955"/>
        <v>2.6220845663835562E-3</v>
      </c>
      <c r="AC4702" s="128">
        <f t="shared" si="958"/>
        <v>9.2589260532999038</v>
      </c>
      <c r="AD4702" s="128">
        <f t="shared" si="949"/>
        <v>-129.42956444876117</v>
      </c>
      <c r="AE4702" s="128">
        <f t="shared" si="950"/>
        <v>2.1870369772417241E-4</v>
      </c>
      <c r="AF4702" s="128">
        <f t="shared" si="959"/>
        <v>0.87373761944522887</v>
      </c>
      <c r="AG4702" s="128">
        <f t="shared" si="960"/>
        <v>0.54675924431049128</v>
      </c>
      <c r="AH4702" s="93">
        <f t="shared" si="961"/>
        <v>-0.12175533373094168</v>
      </c>
      <c r="AI4702" s="128">
        <f t="shared" si="951"/>
        <v>1.1425225002512196</v>
      </c>
    </row>
    <row r="4703" spans="1:35" x14ac:dyDescent="0.25">
      <c r="A4703" s="96">
        <v>1.8795999999999999</v>
      </c>
      <c r="B4703" s="216">
        <v>20.243672990858421</v>
      </c>
      <c r="E4703" s="153">
        <f t="shared" si="952"/>
        <v>8.0974691963424765E-3</v>
      </c>
      <c r="F4703" s="166"/>
      <c r="W4703" s="152">
        <f t="shared" si="953"/>
        <v>0.6130508173113014</v>
      </c>
      <c r="X4703" s="170">
        <v>6.0503411528379116</v>
      </c>
      <c r="Y4703" s="153">
        <f t="shared" si="954"/>
        <v>3.9999999999995595E-4</v>
      </c>
      <c r="Z4703" s="128">
        <f t="shared" si="956"/>
        <v>8.8754449677853557</v>
      </c>
      <c r="AA4703" s="128">
        <f t="shared" si="957"/>
        <v>0.61929999999999996</v>
      </c>
      <c r="AB4703" s="128">
        <f t="shared" si="955"/>
        <v>2.6220845663835562E-3</v>
      </c>
      <c r="AC4703" s="128">
        <f t="shared" si="958"/>
        <v>9.2615481378662867</v>
      </c>
      <c r="AD4703" s="128">
        <f t="shared" si="949"/>
        <v>-129.41432890757784</v>
      </c>
      <c r="AE4703" s="128">
        <f t="shared" si="950"/>
        <v>2.1867795345772282E-4</v>
      </c>
      <c r="AF4703" s="128">
        <f t="shared" si="959"/>
        <v>0.87395629739868663</v>
      </c>
      <c r="AG4703" s="128">
        <f t="shared" si="960"/>
        <v>0.54669488364436725</v>
      </c>
      <c r="AH4703" s="93">
        <f t="shared" si="961"/>
        <v>-0.12197401168439939</v>
      </c>
      <c r="AI4703" s="128">
        <f t="shared" si="951"/>
        <v>1.1425225002512196</v>
      </c>
    </row>
    <row r="4704" spans="1:35" x14ac:dyDescent="0.25">
      <c r="A4704" s="96">
        <v>1.88</v>
      </c>
      <c r="B4704" s="216">
        <v>20.243672990858421</v>
      </c>
      <c r="E4704" s="153">
        <f t="shared" si="952"/>
        <v>8.0974691963424765E-3</v>
      </c>
      <c r="F4704" s="166"/>
      <c r="W4704" s="152">
        <f t="shared" si="953"/>
        <v>0.6130508173113014</v>
      </c>
      <c r="X4704" s="170">
        <v>6.0503411528379116</v>
      </c>
      <c r="Y4704" s="153">
        <f t="shared" si="954"/>
        <v>3.9999999999995595E-4</v>
      </c>
      <c r="Z4704" s="128">
        <f t="shared" si="956"/>
        <v>8.8754449677853557</v>
      </c>
      <c r="AA4704" s="128">
        <f t="shared" si="957"/>
        <v>0.61929999999999996</v>
      </c>
      <c r="AB4704" s="128">
        <f t="shared" si="955"/>
        <v>2.6220845663835562E-3</v>
      </c>
      <c r="AC4704" s="128">
        <f t="shared" si="958"/>
        <v>9.2641702224326696</v>
      </c>
      <c r="AD4704" s="128">
        <f t="shared" si="949"/>
        <v>-129.39908860899919</v>
      </c>
      <c r="AE4704" s="128">
        <f t="shared" si="950"/>
        <v>2.1865220115246115E-4</v>
      </c>
      <c r="AF4704" s="128">
        <f t="shared" si="959"/>
        <v>0.8741749495998391</v>
      </c>
      <c r="AG4704" s="128">
        <f t="shared" si="960"/>
        <v>0.54663050288121307</v>
      </c>
      <c r="AH4704" s="93">
        <f t="shared" si="961"/>
        <v>-0.12219266388555185</v>
      </c>
      <c r="AI4704" s="128">
        <f t="shared" si="951"/>
        <v>1.1425225002512196</v>
      </c>
    </row>
    <row r="4705" spans="1:35" x14ac:dyDescent="0.25">
      <c r="A4705" s="96">
        <v>1.8803999999999998</v>
      </c>
      <c r="B4705" s="216">
        <v>20.243672990858421</v>
      </c>
      <c r="E4705" s="153">
        <f t="shared" si="952"/>
        <v>8.0974691963424765E-3</v>
      </c>
      <c r="F4705" s="166"/>
      <c r="W4705" s="152">
        <f t="shared" si="953"/>
        <v>0.6130508173113014</v>
      </c>
      <c r="X4705" s="170">
        <v>6.0503411528379116</v>
      </c>
      <c r="Y4705" s="153">
        <f t="shared" si="954"/>
        <v>3.9999999999995595E-4</v>
      </c>
      <c r="Z4705" s="128">
        <f t="shared" si="956"/>
        <v>8.8754449677853557</v>
      </c>
      <c r="AA4705" s="128">
        <f t="shared" si="957"/>
        <v>0.61929999999999996</v>
      </c>
      <c r="AB4705" s="128">
        <f t="shared" si="955"/>
        <v>2.6220845663835562E-3</v>
      </c>
      <c r="AC4705" s="128">
        <f t="shared" si="958"/>
        <v>9.2667923069990525</v>
      </c>
      <c r="AD4705" s="128">
        <f t="shared" si="949"/>
        <v>-129.3838435530252</v>
      </c>
      <c r="AE4705" s="128">
        <f t="shared" si="950"/>
        <v>2.1862644080838735E-4</v>
      </c>
      <c r="AF4705" s="128">
        <f t="shared" si="959"/>
        <v>0.87439357604064749</v>
      </c>
      <c r="AG4705" s="128">
        <f t="shared" si="960"/>
        <v>0.54656610202102862</v>
      </c>
      <c r="AH4705" s="93">
        <f t="shared" si="961"/>
        <v>-0.12241129032636024</v>
      </c>
      <c r="AI4705" s="128">
        <f t="shared" si="951"/>
        <v>1.1425225002512196</v>
      </c>
    </row>
    <row r="4706" spans="1:35" x14ac:dyDescent="0.25">
      <c r="A4706" s="96">
        <v>1.8807999999999998</v>
      </c>
      <c r="B4706" s="216">
        <v>21.23116923431493</v>
      </c>
      <c r="E4706" s="153">
        <f t="shared" si="952"/>
        <v>8.2949684450337562E-3</v>
      </c>
      <c r="F4706" s="166"/>
      <c r="W4706" s="152">
        <f t="shared" si="953"/>
        <v>0.63738554042168094</v>
      </c>
      <c r="X4706" s="170">
        <v>6.2905061971051666</v>
      </c>
      <c r="Y4706" s="153">
        <f t="shared" si="954"/>
        <v>3.9999999999995595E-4</v>
      </c>
      <c r="Z4706" s="128">
        <f t="shared" si="956"/>
        <v>8.8754449677853557</v>
      </c>
      <c r="AA4706" s="128">
        <f t="shared" si="957"/>
        <v>0.61929999999999996</v>
      </c>
      <c r="AB4706" s="128">
        <f t="shared" si="955"/>
        <v>2.6860643546033603E-3</v>
      </c>
      <c r="AC4706" s="128">
        <f t="shared" si="958"/>
        <v>9.2694783713536566</v>
      </c>
      <c r="AD4706" s="128">
        <f t="shared" si="949"/>
        <v>-132.52485181362934</v>
      </c>
      <c r="AE4706" s="128">
        <f t="shared" si="950"/>
        <v>2.2393396172991717E-4</v>
      </c>
      <c r="AF4706" s="128">
        <f t="shared" si="959"/>
        <v>0.87461751000237742</v>
      </c>
      <c r="AG4706" s="128">
        <f t="shared" si="960"/>
        <v>0.55983490432485461</v>
      </c>
      <c r="AH4706" s="93">
        <f t="shared" si="961"/>
        <v>-0.12263522428809015</v>
      </c>
      <c r="AI4706" s="128">
        <f t="shared" si="951"/>
        <v>1.1525071523878987</v>
      </c>
    </row>
    <row r="4707" spans="1:35" x14ac:dyDescent="0.25">
      <c r="A4707" s="96">
        <v>1.8811999999999998</v>
      </c>
      <c r="B4707" s="216">
        <v>20.243672990858421</v>
      </c>
      <c r="E4707" s="153">
        <f t="shared" si="952"/>
        <v>8.2949684450337562E-3</v>
      </c>
      <c r="F4707" s="166"/>
      <c r="W4707" s="152">
        <f t="shared" si="953"/>
        <v>0.61305081731130195</v>
      </c>
      <c r="X4707" s="170">
        <v>6.050341152837917</v>
      </c>
      <c r="Y4707" s="153">
        <f t="shared" si="954"/>
        <v>3.9999999999995595E-4</v>
      </c>
      <c r="Z4707" s="128">
        <f t="shared" si="956"/>
        <v>8.8754449677853557</v>
      </c>
      <c r="AA4707" s="128">
        <f t="shared" si="957"/>
        <v>0.61929999999999996</v>
      </c>
      <c r="AB4707" s="128">
        <f t="shared" si="955"/>
        <v>2.6220845663835575E-3</v>
      </c>
      <c r="AC4707" s="128">
        <f t="shared" si="958"/>
        <v>9.2721004559200395</v>
      </c>
      <c r="AD4707" s="128">
        <f t="shared" si="949"/>
        <v>-129.35296689252718</v>
      </c>
      <c r="AE4707" s="128">
        <f t="shared" si="950"/>
        <v>2.1857426694955491E-4</v>
      </c>
      <c r="AF4707" s="128">
        <f t="shared" si="959"/>
        <v>0.87483608426932702</v>
      </c>
      <c r="AG4707" s="128">
        <f t="shared" si="960"/>
        <v>0.54643566737394744</v>
      </c>
      <c r="AH4707" s="93">
        <f t="shared" si="961"/>
        <v>-0.12285379855503971</v>
      </c>
      <c r="AI4707" s="128">
        <f t="shared" si="951"/>
        <v>1.1425225002512185</v>
      </c>
    </row>
    <row r="4708" spans="1:35" x14ac:dyDescent="0.25">
      <c r="A4708" s="96">
        <v>1.8816000000000002</v>
      </c>
      <c r="B4708" s="216">
        <v>19.256176747401913</v>
      </c>
      <c r="E4708" s="153">
        <f t="shared" si="952"/>
        <v>7.8999699476599676E-3</v>
      </c>
      <c r="F4708" s="166"/>
      <c r="W4708" s="152">
        <f t="shared" si="953"/>
        <v>0.58871609420092219</v>
      </c>
      <c r="X4708" s="170">
        <v>5.8101761085706602</v>
      </c>
      <c r="Y4708" s="153">
        <f t="shared" si="954"/>
        <v>4.0000000000040004E-4</v>
      </c>
      <c r="Z4708" s="128">
        <f t="shared" si="956"/>
        <v>8.8754449677853557</v>
      </c>
      <c r="AA4708" s="128">
        <f t="shared" si="957"/>
        <v>0.61929999999999996</v>
      </c>
      <c r="AB4708" s="128">
        <f t="shared" si="955"/>
        <v>2.5571302866447005E-3</v>
      </c>
      <c r="AC4708" s="128">
        <f t="shared" si="958"/>
        <v>9.2746575862066845</v>
      </c>
      <c r="AD4708" s="128">
        <f t="shared" si="949"/>
        <v>-126.13412241594682</v>
      </c>
      <c r="AE4708" s="128">
        <f t="shared" si="950"/>
        <v>2.1313522222723535E-4</v>
      </c>
      <c r="AF4708" s="128">
        <f t="shared" si="959"/>
        <v>0.87504921949155423</v>
      </c>
      <c r="AG4708" s="128">
        <f t="shared" si="960"/>
        <v>0.53283805556755548</v>
      </c>
      <c r="AH4708" s="93">
        <f t="shared" si="961"/>
        <v>-0.12306693377726695</v>
      </c>
      <c r="AI4708" s="128">
        <f t="shared" si="951"/>
        <v>1.1317124120597317</v>
      </c>
    </row>
    <row r="4709" spans="1:35" x14ac:dyDescent="0.25">
      <c r="A4709" s="96">
        <v>1.8820000000000001</v>
      </c>
      <c r="B4709" s="216">
        <v>19.256176747401913</v>
      </c>
      <c r="E4709" s="153">
        <f t="shared" si="952"/>
        <v>7.7024706989599172E-3</v>
      </c>
      <c r="F4709" s="166"/>
      <c r="W4709" s="152">
        <f t="shared" si="953"/>
        <v>0.58871609420092219</v>
      </c>
      <c r="X4709" s="170">
        <v>5.8101761085706602</v>
      </c>
      <c r="Y4709" s="153">
        <f t="shared" si="954"/>
        <v>3.9999999999995595E-4</v>
      </c>
      <c r="Z4709" s="128">
        <f t="shared" si="956"/>
        <v>8.8754449677853557</v>
      </c>
      <c r="AA4709" s="128">
        <f t="shared" si="957"/>
        <v>0.61929999999999996</v>
      </c>
      <c r="AB4709" s="128">
        <f t="shared" si="955"/>
        <v>2.5571302866418612E-3</v>
      </c>
      <c r="AC4709" s="128">
        <f t="shared" si="958"/>
        <v>9.2772147164933259</v>
      </c>
      <c r="AD4709" s="128">
        <f t="shared" si="949"/>
        <v>-126.11960526500309</v>
      </c>
      <c r="AE4709" s="128">
        <f t="shared" si="950"/>
        <v>2.131106918611993E-4</v>
      </c>
      <c r="AF4709" s="128">
        <f t="shared" si="959"/>
        <v>0.87526233018341548</v>
      </c>
      <c r="AG4709" s="128">
        <f t="shared" si="960"/>
        <v>0.53277672965305689</v>
      </c>
      <c r="AH4709" s="93">
        <f t="shared" si="961"/>
        <v>-0.12328004446912814</v>
      </c>
      <c r="AI4709" s="128">
        <f t="shared" si="951"/>
        <v>1.1317124120597317</v>
      </c>
    </row>
    <row r="4710" spans="1:35" x14ac:dyDescent="0.25">
      <c r="A4710" s="96">
        <v>1.8824000000000001</v>
      </c>
      <c r="B4710" s="216">
        <v>19.256176747401913</v>
      </c>
      <c r="E4710" s="153">
        <f t="shared" si="952"/>
        <v>7.7024706989599172E-3</v>
      </c>
      <c r="F4710" s="166"/>
      <c r="W4710" s="152">
        <f t="shared" si="953"/>
        <v>0.58871609420092219</v>
      </c>
      <c r="X4710" s="170">
        <v>5.8101761085706602</v>
      </c>
      <c r="Y4710" s="153">
        <f t="shared" si="954"/>
        <v>3.9999999999995595E-4</v>
      </c>
      <c r="Z4710" s="128">
        <f t="shared" si="956"/>
        <v>8.8754449677853557</v>
      </c>
      <c r="AA4710" s="128">
        <f t="shared" si="957"/>
        <v>0.61929999999999996</v>
      </c>
      <c r="AB4710" s="128">
        <f t="shared" si="955"/>
        <v>2.5571302866418612E-3</v>
      </c>
      <c r="AC4710" s="128">
        <f t="shared" si="958"/>
        <v>9.2797718467799672</v>
      </c>
      <c r="AD4710" s="128">
        <f t="shared" si="949"/>
        <v>-126.10508370166887</v>
      </c>
      <c r="AE4710" s="128">
        <f t="shared" si="950"/>
        <v>2.1308615403932332E-4</v>
      </c>
      <c r="AF4710" s="128">
        <f t="shared" si="959"/>
        <v>0.87547541633745485</v>
      </c>
      <c r="AG4710" s="128">
        <f t="shared" si="960"/>
        <v>0.53271538509836691</v>
      </c>
      <c r="AH4710" s="93">
        <f t="shared" si="961"/>
        <v>-0.12349313062316747</v>
      </c>
      <c r="AI4710" s="128">
        <f t="shared" si="951"/>
        <v>1.1317124120597317</v>
      </c>
    </row>
    <row r="4711" spans="1:35" x14ac:dyDescent="0.25">
      <c r="A4711" s="96">
        <v>1.8828</v>
      </c>
      <c r="B4711" s="216">
        <v>20.243672990858421</v>
      </c>
      <c r="E4711" s="153">
        <f t="shared" si="952"/>
        <v>7.8999699476511968E-3</v>
      </c>
      <c r="F4711" s="166"/>
      <c r="W4711" s="152">
        <f t="shared" si="953"/>
        <v>0.61305081731130195</v>
      </c>
      <c r="X4711" s="170">
        <v>6.050341152837917</v>
      </c>
      <c r="Y4711" s="153">
        <f t="shared" si="954"/>
        <v>3.9999999999995595E-4</v>
      </c>
      <c r="Z4711" s="128">
        <f t="shared" si="956"/>
        <v>8.8754449677853557</v>
      </c>
      <c r="AA4711" s="128">
        <f t="shared" si="957"/>
        <v>0.61929999999999996</v>
      </c>
      <c r="AB4711" s="128">
        <f t="shared" si="955"/>
        <v>2.6220845663835575E-3</v>
      </c>
      <c r="AC4711" s="128">
        <f t="shared" si="958"/>
        <v>9.2823939313463502</v>
      </c>
      <c r="AD4711" s="128">
        <f t="shared" si="949"/>
        <v>-129.29303581635011</v>
      </c>
      <c r="AE4711" s="128">
        <f t="shared" si="950"/>
        <v>2.184729983713569E-4</v>
      </c>
      <c r="AF4711" s="128">
        <f t="shared" si="959"/>
        <v>0.87569388933582626</v>
      </c>
      <c r="AG4711" s="128">
        <f t="shared" si="960"/>
        <v>0.54618249592845236</v>
      </c>
      <c r="AH4711" s="93">
        <f t="shared" si="961"/>
        <v>-0.12371160362153882</v>
      </c>
      <c r="AI4711" s="128">
        <f t="shared" si="951"/>
        <v>1.1425225002512185</v>
      </c>
    </row>
    <row r="4712" spans="1:35" x14ac:dyDescent="0.25">
      <c r="A4712" s="96">
        <v>1.8832</v>
      </c>
      <c r="B4712" s="216">
        <v>21.23116923431493</v>
      </c>
      <c r="E4712" s="153">
        <f t="shared" si="952"/>
        <v>8.2949684450337562E-3</v>
      </c>
      <c r="F4712" s="166"/>
      <c r="W4712" s="152">
        <f t="shared" si="953"/>
        <v>0.63738554042168127</v>
      </c>
      <c r="X4712" s="170">
        <v>6.2905061971051692</v>
      </c>
      <c r="Y4712" s="153">
        <f t="shared" si="954"/>
        <v>3.9999999999995595E-4</v>
      </c>
      <c r="Z4712" s="128">
        <f t="shared" si="956"/>
        <v>8.8754449677853557</v>
      </c>
      <c r="AA4712" s="128">
        <f t="shared" si="957"/>
        <v>0.61929999999999996</v>
      </c>
      <c r="AB4712" s="128">
        <f t="shared" si="955"/>
        <v>2.6860643546033612E-3</v>
      </c>
      <c r="AC4712" s="128">
        <f t="shared" si="958"/>
        <v>9.2850799957009542</v>
      </c>
      <c r="AD4712" s="128">
        <f t="shared" si="949"/>
        <v>-132.43179863099817</v>
      </c>
      <c r="AE4712" s="128">
        <f t="shared" si="950"/>
        <v>2.2377672504900032E-4</v>
      </c>
      <c r="AF4712" s="128">
        <f t="shared" si="959"/>
        <v>0.87591766606087529</v>
      </c>
      <c r="AG4712" s="128">
        <f t="shared" si="960"/>
        <v>0.55944181262256243</v>
      </c>
      <c r="AH4712" s="93">
        <f t="shared" si="961"/>
        <v>-0.12393538034658783</v>
      </c>
      <c r="AI4712" s="128">
        <f t="shared" si="951"/>
        <v>1.1525071523878982</v>
      </c>
    </row>
    <row r="4713" spans="1:35" x14ac:dyDescent="0.25">
      <c r="A4713" s="96">
        <v>1.8835999999999999</v>
      </c>
      <c r="B4713" s="216">
        <v>21.23116923431493</v>
      </c>
      <c r="E4713" s="153">
        <f t="shared" si="952"/>
        <v>8.4924676937250358E-3</v>
      </c>
      <c r="F4713" s="166"/>
      <c r="W4713" s="152">
        <f t="shared" si="953"/>
        <v>0.63738554042168127</v>
      </c>
      <c r="X4713" s="170">
        <v>6.2905061971051692</v>
      </c>
      <c r="Y4713" s="153">
        <f t="shared" si="954"/>
        <v>3.9999999999995595E-4</v>
      </c>
      <c r="Z4713" s="128">
        <f t="shared" si="956"/>
        <v>8.8754449677853557</v>
      </c>
      <c r="AA4713" s="128">
        <f t="shared" si="957"/>
        <v>0.61929999999999996</v>
      </c>
      <c r="AB4713" s="128">
        <f t="shared" si="955"/>
        <v>2.6860643546033612E-3</v>
      </c>
      <c r="AC4713" s="128">
        <f t="shared" si="958"/>
        <v>9.2877660600555583</v>
      </c>
      <c r="AD4713" s="128">
        <f t="shared" si="949"/>
        <v>-132.4157606563181</v>
      </c>
      <c r="AE4713" s="128">
        <f t="shared" si="950"/>
        <v>2.2374962486998418E-4</v>
      </c>
      <c r="AF4713" s="128">
        <f t="shared" si="959"/>
        <v>0.87614141568574522</v>
      </c>
      <c r="AG4713" s="128">
        <f t="shared" si="960"/>
        <v>0.55937406217502206</v>
      </c>
      <c r="AH4713" s="93">
        <f t="shared" si="961"/>
        <v>-0.12415912997145781</v>
      </c>
      <c r="AI4713" s="128">
        <f t="shared" si="951"/>
        <v>1.1525071523878982</v>
      </c>
    </row>
    <row r="4714" spans="1:35" x14ac:dyDescent="0.25">
      <c r="A4714" s="96">
        <v>1.8839999999999999</v>
      </c>
      <c r="B4714" s="216">
        <v>20.243672990858421</v>
      </c>
      <c r="E4714" s="153">
        <f t="shared" si="952"/>
        <v>8.2949684450337562E-3</v>
      </c>
      <c r="F4714" s="166"/>
      <c r="W4714" s="152">
        <f t="shared" si="953"/>
        <v>0.6130508173113014</v>
      </c>
      <c r="X4714" s="170">
        <v>6.0503411528379116</v>
      </c>
      <c r="Y4714" s="153">
        <f t="shared" si="954"/>
        <v>3.9999999999995595E-4</v>
      </c>
      <c r="Z4714" s="128">
        <f t="shared" si="956"/>
        <v>8.8754449677853557</v>
      </c>
      <c r="AA4714" s="128">
        <f t="shared" si="957"/>
        <v>0.61929999999999996</v>
      </c>
      <c r="AB4714" s="128">
        <f t="shared" si="955"/>
        <v>2.6220845663835562E-3</v>
      </c>
      <c r="AC4714" s="128">
        <f t="shared" si="958"/>
        <v>9.2903881446219412</v>
      </c>
      <c r="AD4714" s="128">
        <f t="shared" si="949"/>
        <v>-129.24644101422382</v>
      </c>
      <c r="AE4714" s="128">
        <f t="shared" si="950"/>
        <v>2.1839426477163301E-4</v>
      </c>
      <c r="AF4714" s="128">
        <f t="shared" si="959"/>
        <v>0.87635980995051688</v>
      </c>
      <c r="AG4714" s="128">
        <f t="shared" si="960"/>
        <v>0.54598566192914266</v>
      </c>
      <c r="AH4714" s="93">
        <f t="shared" si="961"/>
        <v>-0.12437752423622944</v>
      </c>
      <c r="AI4714" s="128">
        <f t="shared" si="951"/>
        <v>1.1425225002512196</v>
      </c>
    </row>
    <row r="4715" spans="1:35" x14ac:dyDescent="0.25">
      <c r="A4715" s="96">
        <v>1.8843999999999999</v>
      </c>
      <c r="B4715" s="216">
        <v>19.256176747401913</v>
      </c>
      <c r="E4715" s="153">
        <f t="shared" si="952"/>
        <v>7.8999699476511968E-3</v>
      </c>
      <c r="F4715" s="166"/>
      <c r="W4715" s="152">
        <f t="shared" si="953"/>
        <v>0.58871609420092164</v>
      </c>
      <c r="X4715" s="170">
        <v>5.8101761085706558</v>
      </c>
      <c r="Y4715" s="153">
        <f t="shared" si="954"/>
        <v>3.9999999999995595E-4</v>
      </c>
      <c r="Z4715" s="128">
        <f t="shared" si="956"/>
        <v>8.8754449677853557</v>
      </c>
      <c r="AA4715" s="128">
        <f t="shared" si="957"/>
        <v>0.61929999999999996</v>
      </c>
      <c r="AB4715" s="128">
        <f t="shared" si="955"/>
        <v>2.5571302866418595E-3</v>
      </c>
      <c r="AC4715" s="128">
        <f t="shared" si="958"/>
        <v>9.2929452749085826</v>
      </c>
      <c r="AD4715" s="128">
        <f t="shared" si="949"/>
        <v>-126.03020383974248</v>
      </c>
      <c r="AE4715" s="128">
        <f t="shared" si="950"/>
        <v>2.1295962573987241E-4</v>
      </c>
      <c r="AF4715" s="128">
        <f t="shared" si="959"/>
        <v>0.87657276957625674</v>
      </c>
      <c r="AG4715" s="128">
        <f t="shared" si="960"/>
        <v>0.53239906434973971</v>
      </c>
      <c r="AH4715" s="93">
        <f t="shared" si="961"/>
        <v>-0.12459048386196932</v>
      </c>
      <c r="AI4715" s="128">
        <f t="shared" si="951"/>
        <v>1.1317124120597328</v>
      </c>
    </row>
    <row r="4716" spans="1:35" x14ac:dyDescent="0.25">
      <c r="A4716" s="96">
        <v>1.8847999999999998</v>
      </c>
      <c r="B4716" s="216">
        <v>19.256176747401913</v>
      </c>
      <c r="E4716" s="153">
        <f t="shared" si="952"/>
        <v>7.7024706989599172E-3</v>
      </c>
      <c r="F4716" s="166"/>
      <c r="W4716" s="152">
        <f t="shared" si="953"/>
        <v>0.58871609420092164</v>
      </c>
      <c r="X4716" s="170">
        <v>5.8101761085706558</v>
      </c>
      <c r="Y4716" s="153">
        <f t="shared" si="954"/>
        <v>3.9999999999995595E-4</v>
      </c>
      <c r="Z4716" s="128">
        <f t="shared" si="956"/>
        <v>8.8754449677853557</v>
      </c>
      <c r="AA4716" s="128">
        <f t="shared" si="957"/>
        <v>0.61929999999999996</v>
      </c>
      <c r="AB4716" s="128">
        <f t="shared" si="955"/>
        <v>2.5571302866418595E-3</v>
      </c>
      <c r="AC4716" s="128">
        <f t="shared" si="958"/>
        <v>9.295502405195224</v>
      </c>
      <c r="AD4716" s="128">
        <f t="shared" si="949"/>
        <v>-126.01565513208551</v>
      </c>
      <c r="AE4716" s="128">
        <f t="shared" si="950"/>
        <v>2.1293504205085792E-4</v>
      </c>
      <c r="AF4716" s="128">
        <f t="shared" si="959"/>
        <v>0.87678570461830763</v>
      </c>
      <c r="AG4716" s="128">
        <f t="shared" si="960"/>
        <v>0.53233760512720341</v>
      </c>
      <c r="AH4716" s="93">
        <f t="shared" si="961"/>
        <v>-0.12480341890402018</v>
      </c>
      <c r="AI4716" s="128">
        <f t="shared" si="951"/>
        <v>1.1317124120597328</v>
      </c>
    </row>
    <row r="4717" spans="1:35" x14ac:dyDescent="0.25">
      <c r="A4717" s="96">
        <v>1.8851999999999998</v>
      </c>
      <c r="B4717" s="216">
        <v>19.256176747401913</v>
      </c>
      <c r="E4717" s="153">
        <f t="shared" si="952"/>
        <v>7.7024706989599172E-3</v>
      </c>
      <c r="F4717" s="166"/>
      <c r="W4717" s="152">
        <f t="shared" si="953"/>
        <v>0.58871609420092164</v>
      </c>
      <c r="X4717" s="170">
        <v>5.8101761085706558</v>
      </c>
      <c r="Y4717" s="153">
        <f t="shared" si="954"/>
        <v>3.9999999999995595E-4</v>
      </c>
      <c r="Z4717" s="128">
        <f t="shared" si="956"/>
        <v>8.8754449677853557</v>
      </c>
      <c r="AA4717" s="128">
        <f t="shared" si="957"/>
        <v>0.61929999999999996</v>
      </c>
      <c r="AB4717" s="128">
        <f t="shared" si="955"/>
        <v>2.5571302866418595E-3</v>
      </c>
      <c r="AC4717" s="128">
        <f t="shared" si="958"/>
        <v>9.2980595354818654</v>
      </c>
      <c r="AD4717" s="128">
        <f t="shared" si="949"/>
        <v>-126.00110201189793</v>
      </c>
      <c r="AE4717" s="128">
        <f t="shared" si="950"/>
        <v>2.1291045090576674E-4</v>
      </c>
      <c r="AF4717" s="128">
        <f t="shared" si="959"/>
        <v>0.87699861506921339</v>
      </c>
      <c r="AG4717" s="128">
        <f t="shared" si="960"/>
        <v>0.53227612726447548</v>
      </c>
      <c r="AH4717" s="93">
        <f t="shared" si="961"/>
        <v>-0.12501632935492593</v>
      </c>
      <c r="AI4717" s="128">
        <f t="shared" si="951"/>
        <v>1.1317124120597328</v>
      </c>
    </row>
    <row r="4718" spans="1:35" x14ac:dyDescent="0.25">
      <c r="A4718" s="96">
        <v>1.8856000000000002</v>
      </c>
      <c r="B4718" s="216">
        <v>19.256176747401913</v>
      </c>
      <c r="E4718" s="153">
        <f t="shared" si="952"/>
        <v>7.7024706989684685E-3</v>
      </c>
      <c r="F4718" s="166"/>
      <c r="W4718" s="152">
        <f t="shared" si="953"/>
        <v>0.58871609420092164</v>
      </c>
      <c r="X4718" s="170">
        <v>5.8101761085706558</v>
      </c>
      <c r="Y4718" s="153">
        <f t="shared" si="954"/>
        <v>4.0000000000040004E-4</v>
      </c>
      <c r="Z4718" s="128">
        <f t="shared" si="956"/>
        <v>8.8754449677853557</v>
      </c>
      <c r="AA4718" s="128">
        <f t="shared" si="957"/>
        <v>0.61929999999999996</v>
      </c>
      <c r="AB4718" s="128">
        <f t="shared" si="955"/>
        <v>2.5571302866446988E-3</v>
      </c>
      <c r="AC4718" s="128">
        <f t="shared" si="958"/>
        <v>9.3006166657685103</v>
      </c>
      <c r="AD4718" s="128">
        <f t="shared" si="949"/>
        <v>-125.98654447931968</v>
      </c>
      <c r="AE4718" s="128">
        <f t="shared" si="950"/>
        <v>2.128858523048353E-4</v>
      </c>
      <c r="AF4718" s="128">
        <f t="shared" si="959"/>
        <v>0.87721150092151823</v>
      </c>
      <c r="AG4718" s="128">
        <f t="shared" si="960"/>
        <v>0.53221463076155595</v>
      </c>
      <c r="AH4718" s="93">
        <f t="shared" si="961"/>
        <v>-0.12522921520723077</v>
      </c>
      <c r="AI4718" s="128">
        <f t="shared" si="951"/>
        <v>1.1317124120597328</v>
      </c>
    </row>
    <row r="4719" spans="1:35" x14ac:dyDescent="0.25">
      <c r="A4719" s="96">
        <v>1.8860000000000001</v>
      </c>
      <c r="B4719" s="216">
        <v>20.243672990858421</v>
      </c>
      <c r="E4719" s="153">
        <f t="shared" si="952"/>
        <v>7.8999699476511968E-3</v>
      </c>
      <c r="F4719" s="166"/>
      <c r="W4719" s="152">
        <f t="shared" si="953"/>
        <v>0.61305081731130173</v>
      </c>
      <c r="X4719" s="170">
        <v>6.0503411528379152</v>
      </c>
      <c r="Y4719" s="153">
        <f t="shared" si="954"/>
        <v>3.9999999999995595E-4</v>
      </c>
      <c r="Z4719" s="128">
        <f t="shared" si="956"/>
        <v>8.8754449677853557</v>
      </c>
      <c r="AA4719" s="128">
        <f t="shared" si="957"/>
        <v>0.61929999999999996</v>
      </c>
      <c r="AB4719" s="128">
        <f t="shared" si="955"/>
        <v>2.622084566383557E-3</v>
      </c>
      <c r="AC4719" s="128">
        <f t="shared" si="958"/>
        <v>9.3032387503348932</v>
      </c>
      <c r="AD4719" s="128">
        <f t="shared" si="949"/>
        <v>-129.17144773071283</v>
      </c>
      <c r="AE4719" s="128">
        <f t="shared" si="950"/>
        <v>2.1826754481797959E-4</v>
      </c>
      <c r="AF4719" s="128">
        <f t="shared" si="959"/>
        <v>0.87742976846633625</v>
      </c>
      <c r="AG4719" s="128">
        <f t="shared" si="960"/>
        <v>0.54566886204500908</v>
      </c>
      <c r="AH4719" s="93">
        <f t="shared" si="961"/>
        <v>-0.12544748275204876</v>
      </c>
      <c r="AI4719" s="128">
        <f t="shared" si="951"/>
        <v>1.1425225002512192</v>
      </c>
    </row>
    <row r="4720" spans="1:35" x14ac:dyDescent="0.25">
      <c r="A4720" s="96">
        <v>1.8864000000000001</v>
      </c>
      <c r="B4720" s="216">
        <v>21.23116923431493</v>
      </c>
      <c r="E4720" s="153">
        <f t="shared" si="952"/>
        <v>8.2949684450337562E-3</v>
      </c>
      <c r="F4720" s="166"/>
      <c r="W4720" s="152">
        <f t="shared" si="953"/>
        <v>0.63738554042168094</v>
      </c>
      <c r="X4720" s="170">
        <v>6.2905061971051666</v>
      </c>
      <c r="Y4720" s="153">
        <f t="shared" si="954"/>
        <v>3.9999999999995595E-4</v>
      </c>
      <c r="Z4720" s="128">
        <f t="shared" si="956"/>
        <v>8.8754449677853557</v>
      </c>
      <c r="AA4720" s="128">
        <f t="shared" si="957"/>
        <v>0.61929999999999996</v>
      </c>
      <c r="AB4720" s="128">
        <f t="shared" si="955"/>
        <v>2.6860643546033603E-3</v>
      </c>
      <c r="AC4720" s="128">
        <f t="shared" si="958"/>
        <v>9.3059248146894973</v>
      </c>
      <c r="AD4720" s="128">
        <f t="shared" si="949"/>
        <v>-132.30720406510534</v>
      </c>
      <c r="AE4720" s="128">
        <f t="shared" si="950"/>
        <v>2.2356619129349279E-4</v>
      </c>
      <c r="AF4720" s="128">
        <f t="shared" si="959"/>
        <v>0.87765333465762974</v>
      </c>
      <c r="AG4720" s="128">
        <f t="shared" si="960"/>
        <v>0.55891547823379351</v>
      </c>
      <c r="AH4720" s="93">
        <f t="shared" si="961"/>
        <v>-0.12567104894334225</v>
      </c>
      <c r="AI4720" s="128">
        <f t="shared" si="951"/>
        <v>1.1525071523878987</v>
      </c>
    </row>
    <row r="4721" spans="1:35" x14ac:dyDescent="0.25">
      <c r="A4721" s="96">
        <v>1.8868</v>
      </c>
      <c r="B4721" s="216">
        <v>20.243672990858421</v>
      </c>
      <c r="E4721" s="153">
        <f t="shared" si="952"/>
        <v>8.2949684450337562E-3</v>
      </c>
      <c r="F4721" s="166"/>
      <c r="W4721" s="152">
        <f t="shared" si="953"/>
        <v>0.61305081731130195</v>
      </c>
      <c r="X4721" s="170">
        <v>6.050341152837917</v>
      </c>
      <c r="Y4721" s="153">
        <f t="shared" si="954"/>
        <v>3.9999999999995595E-4</v>
      </c>
      <c r="Z4721" s="128">
        <f t="shared" si="956"/>
        <v>8.8754449677853557</v>
      </c>
      <c r="AA4721" s="128">
        <f t="shared" si="957"/>
        <v>0.61929999999999996</v>
      </c>
      <c r="AB4721" s="128">
        <f t="shared" si="955"/>
        <v>2.6220845663835575E-3</v>
      </c>
      <c r="AC4721" s="128">
        <f t="shared" si="958"/>
        <v>9.3085468992558802</v>
      </c>
      <c r="AD4721" s="128">
        <f t="shared" si="949"/>
        <v>-129.14043720303769</v>
      </c>
      <c r="AE4721" s="128">
        <f t="shared" si="950"/>
        <v>2.1821514475699029E-4</v>
      </c>
      <c r="AF4721" s="128">
        <f t="shared" si="959"/>
        <v>0.87787154980238669</v>
      </c>
      <c r="AG4721" s="128">
        <f t="shared" si="960"/>
        <v>0.54553786189253584</v>
      </c>
      <c r="AH4721" s="93">
        <f t="shared" si="961"/>
        <v>-0.12588926408809922</v>
      </c>
      <c r="AI4721" s="128">
        <f t="shared" si="951"/>
        <v>1.1425225002512185</v>
      </c>
    </row>
    <row r="4722" spans="1:35" x14ac:dyDescent="0.25">
      <c r="A4722" s="96">
        <v>1.8872</v>
      </c>
      <c r="B4722" s="216">
        <v>19.256176747401913</v>
      </c>
      <c r="E4722" s="153">
        <f t="shared" si="952"/>
        <v>7.8999699476511968E-3</v>
      </c>
      <c r="F4722" s="166"/>
      <c r="W4722" s="152">
        <f t="shared" si="953"/>
        <v>0.58871609420092219</v>
      </c>
      <c r="X4722" s="170">
        <v>5.8101761085706602</v>
      </c>
      <c r="Y4722" s="153">
        <f t="shared" si="954"/>
        <v>3.9999999999995595E-4</v>
      </c>
      <c r="Z4722" s="128">
        <f t="shared" si="956"/>
        <v>8.8754449677853557</v>
      </c>
      <c r="AA4722" s="128">
        <f t="shared" si="957"/>
        <v>0.61929999999999996</v>
      </c>
      <c r="AB4722" s="128">
        <f t="shared" si="955"/>
        <v>2.5571302866418612E-3</v>
      </c>
      <c r="AC4722" s="128">
        <f t="shared" si="958"/>
        <v>9.3111040295425216</v>
      </c>
      <c r="AD4722" s="128">
        <f t="shared" si="949"/>
        <v>-125.9267946206346</v>
      </c>
      <c r="AE4722" s="128">
        <f t="shared" si="950"/>
        <v>2.1278488993902207E-4</v>
      </c>
      <c r="AF4722" s="128">
        <f t="shared" si="959"/>
        <v>0.87808433469232572</v>
      </c>
      <c r="AG4722" s="128">
        <f t="shared" si="960"/>
        <v>0.5319622248476138</v>
      </c>
      <c r="AH4722" s="93">
        <f t="shared" si="961"/>
        <v>-0.12610204897803826</v>
      </c>
      <c r="AI4722" s="128">
        <f t="shared" si="951"/>
        <v>1.1317124120597317</v>
      </c>
    </row>
    <row r="4723" spans="1:35" x14ac:dyDescent="0.25">
      <c r="A4723" s="96">
        <v>1.8875999999999999</v>
      </c>
      <c r="B4723" s="216">
        <v>19.256176747401913</v>
      </c>
      <c r="E4723" s="153">
        <f t="shared" si="952"/>
        <v>7.7024706989599172E-3</v>
      </c>
      <c r="F4723" s="166"/>
      <c r="W4723" s="152">
        <f t="shared" si="953"/>
        <v>0.58871609420092219</v>
      </c>
      <c r="X4723" s="170">
        <v>5.8101761085706602</v>
      </c>
      <c r="Y4723" s="153">
        <f t="shared" si="954"/>
        <v>3.9999999999995595E-4</v>
      </c>
      <c r="Z4723" s="128">
        <f t="shared" si="956"/>
        <v>8.8754449677853557</v>
      </c>
      <c r="AA4723" s="128">
        <f t="shared" si="957"/>
        <v>0.61929999999999996</v>
      </c>
      <c r="AB4723" s="128">
        <f t="shared" si="955"/>
        <v>2.5571302866418612E-3</v>
      </c>
      <c r="AC4723" s="128">
        <f t="shared" si="958"/>
        <v>9.313661159829163</v>
      </c>
      <c r="AD4723" s="128">
        <f t="shared" si="949"/>
        <v>-125.91221457861018</v>
      </c>
      <c r="AE4723" s="128">
        <f t="shared" si="950"/>
        <v>2.1276025330273812E-4</v>
      </c>
      <c r="AF4723" s="128">
        <f t="shared" si="959"/>
        <v>0.87829709494562846</v>
      </c>
      <c r="AG4723" s="128">
        <f t="shared" si="960"/>
        <v>0.53190063325690384</v>
      </c>
      <c r="AH4723" s="93">
        <f t="shared" si="961"/>
        <v>-0.126314809231341</v>
      </c>
      <c r="AI4723" s="128">
        <f t="shared" si="951"/>
        <v>1.1317124120597317</v>
      </c>
    </row>
    <row r="4724" spans="1:35" x14ac:dyDescent="0.25">
      <c r="A4724" s="96">
        <v>1.8879999999999999</v>
      </c>
      <c r="B4724" s="216">
        <v>20.243672990858421</v>
      </c>
      <c r="E4724" s="153">
        <f t="shared" si="952"/>
        <v>7.8999699476511968E-3</v>
      </c>
      <c r="F4724" s="166"/>
      <c r="W4724" s="152">
        <f t="shared" si="953"/>
        <v>0.61305081731130195</v>
      </c>
      <c r="X4724" s="170">
        <v>6.050341152837917</v>
      </c>
      <c r="Y4724" s="153">
        <f t="shared" si="954"/>
        <v>3.9999999999995595E-4</v>
      </c>
      <c r="Z4724" s="128">
        <f t="shared" si="956"/>
        <v>8.8754449677853557</v>
      </c>
      <c r="AA4724" s="128">
        <f t="shared" si="957"/>
        <v>0.61929999999999996</v>
      </c>
      <c r="AB4724" s="128">
        <f t="shared" si="955"/>
        <v>2.6220845663835575E-3</v>
      </c>
      <c r="AC4724" s="128">
        <f t="shared" si="958"/>
        <v>9.3162832443955459</v>
      </c>
      <c r="AD4724" s="128">
        <f t="shared" si="949"/>
        <v>-129.09520609115233</v>
      </c>
      <c r="AE4724" s="128">
        <f t="shared" si="950"/>
        <v>2.1813871545381191E-4</v>
      </c>
      <c r="AF4724" s="128">
        <f t="shared" si="959"/>
        <v>0.87851523366108231</v>
      </c>
      <c r="AG4724" s="128">
        <f t="shared" si="960"/>
        <v>0.54534678863458985</v>
      </c>
      <c r="AH4724" s="93">
        <f t="shared" si="961"/>
        <v>-0.12653294794679482</v>
      </c>
      <c r="AI4724" s="128">
        <f t="shared" si="951"/>
        <v>1.1425225002512185</v>
      </c>
    </row>
    <row r="4725" spans="1:35" x14ac:dyDescent="0.25">
      <c r="A4725" s="96">
        <v>1.8883999999999999</v>
      </c>
      <c r="B4725" s="216">
        <v>20.243672990858421</v>
      </c>
      <c r="E4725" s="153">
        <f t="shared" si="952"/>
        <v>8.0974691963424765E-3</v>
      </c>
      <c r="F4725" s="166"/>
      <c r="W4725" s="152">
        <f t="shared" si="953"/>
        <v>0.61305081731130195</v>
      </c>
      <c r="X4725" s="170">
        <v>6.050341152837917</v>
      </c>
      <c r="Y4725" s="153">
        <f t="shared" si="954"/>
        <v>3.9999999999995595E-4</v>
      </c>
      <c r="Z4725" s="128">
        <f t="shared" si="956"/>
        <v>8.8754449677853557</v>
      </c>
      <c r="AA4725" s="128">
        <f t="shared" si="957"/>
        <v>0.61929999999999996</v>
      </c>
      <c r="AB4725" s="128">
        <f t="shared" si="955"/>
        <v>2.6220845663835575E-3</v>
      </c>
      <c r="AC4725" s="128">
        <f t="shared" si="958"/>
        <v>9.3189053289619288</v>
      </c>
      <c r="AD4725" s="128">
        <f t="shared" si="949"/>
        <v>-129.07986648359514</v>
      </c>
      <c r="AE4725" s="128">
        <f t="shared" si="950"/>
        <v>2.1811279534113373E-4</v>
      </c>
      <c r="AF4725" s="128">
        <f t="shared" si="959"/>
        <v>0.87873334645642343</v>
      </c>
      <c r="AG4725" s="128">
        <f t="shared" si="960"/>
        <v>0.54528198835289443</v>
      </c>
      <c r="AH4725" s="93">
        <f t="shared" si="961"/>
        <v>-0.12675106074213596</v>
      </c>
      <c r="AI4725" s="128">
        <f t="shared" si="951"/>
        <v>1.1425225002512185</v>
      </c>
    </row>
    <row r="4726" spans="1:35" x14ac:dyDescent="0.25">
      <c r="A4726" s="96">
        <v>1.8887999999999998</v>
      </c>
      <c r="B4726" s="216">
        <v>21.23116923431493</v>
      </c>
      <c r="E4726" s="153">
        <f t="shared" si="952"/>
        <v>8.2949684450337562E-3</v>
      </c>
      <c r="F4726" s="166"/>
      <c r="W4726" s="152">
        <f t="shared" si="953"/>
        <v>0.63738554042168127</v>
      </c>
      <c r="X4726" s="170">
        <v>6.2905061971051692</v>
      </c>
      <c r="Y4726" s="153">
        <f t="shared" si="954"/>
        <v>3.9999999999995595E-4</v>
      </c>
      <c r="Z4726" s="128">
        <f t="shared" si="956"/>
        <v>8.8754449677853557</v>
      </c>
      <c r="AA4726" s="128">
        <f t="shared" si="957"/>
        <v>0.61929999999999996</v>
      </c>
      <c r="AB4726" s="128">
        <f t="shared" si="955"/>
        <v>2.6860643546033612E-3</v>
      </c>
      <c r="AC4726" s="128">
        <f t="shared" si="958"/>
        <v>9.3215913933165329</v>
      </c>
      <c r="AD4726" s="128">
        <f t="shared" si="949"/>
        <v>-132.21335837443246</v>
      </c>
      <c r="AE4726" s="128">
        <f t="shared" si="950"/>
        <v>2.2340761547155402E-4</v>
      </c>
      <c r="AF4726" s="128">
        <f t="shared" si="959"/>
        <v>0.878956754071895</v>
      </c>
      <c r="AG4726" s="128">
        <f t="shared" si="960"/>
        <v>0.55851903867894659</v>
      </c>
      <c r="AH4726" s="93">
        <f t="shared" si="961"/>
        <v>-0.12697446835760751</v>
      </c>
      <c r="AI4726" s="128">
        <f t="shared" si="951"/>
        <v>1.1525071523878982</v>
      </c>
    </row>
    <row r="4727" spans="1:35" x14ac:dyDescent="0.25">
      <c r="A4727" s="96">
        <v>1.8891999999999998</v>
      </c>
      <c r="B4727" s="216">
        <v>20.243672990858421</v>
      </c>
      <c r="E4727" s="153">
        <f t="shared" si="952"/>
        <v>8.2949684450337562E-3</v>
      </c>
      <c r="F4727" s="166"/>
      <c r="W4727" s="152">
        <f t="shared" si="953"/>
        <v>0.6130508173113014</v>
      </c>
      <c r="X4727" s="170">
        <v>6.0503411528379116</v>
      </c>
      <c r="Y4727" s="153">
        <f t="shared" si="954"/>
        <v>3.9999999999995595E-4</v>
      </c>
      <c r="Z4727" s="128">
        <f t="shared" si="956"/>
        <v>8.8754449677853557</v>
      </c>
      <c r="AA4727" s="128">
        <f t="shared" si="957"/>
        <v>0.61929999999999996</v>
      </c>
      <c r="AB4727" s="128">
        <f t="shared" si="955"/>
        <v>2.6220845663835562E-3</v>
      </c>
      <c r="AC4727" s="128">
        <f t="shared" si="958"/>
        <v>9.3242134778829158</v>
      </c>
      <c r="AD4727" s="128">
        <f t="shared" si="949"/>
        <v>-129.04879841283852</v>
      </c>
      <c r="AE4727" s="128">
        <f t="shared" si="950"/>
        <v>2.1806029804668199E-4</v>
      </c>
      <c r="AF4727" s="128">
        <f t="shared" si="959"/>
        <v>0.87917481436994172</v>
      </c>
      <c r="AG4727" s="128">
        <f t="shared" si="960"/>
        <v>0.54515074511676498</v>
      </c>
      <c r="AH4727" s="93">
        <f t="shared" si="961"/>
        <v>-0.1271925286556542</v>
      </c>
      <c r="AI4727" s="128">
        <f t="shared" si="951"/>
        <v>1.1425225002512196</v>
      </c>
    </row>
    <row r="4728" spans="1:35" x14ac:dyDescent="0.25">
      <c r="A4728" s="96">
        <v>1.8896000000000002</v>
      </c>
      <c r="B4728" s="216">
        <v>20.243672990858421</v>
      </c>
      <c r="E4728" s="153">
        <f t="shared" si="952"/>
        <v>8.0974691963514658E-3</v>
      </c>
      <c r="F4728" s="166"/>
      <c r="W4728" s="152">
        <f t="shared" si="953"/>
        <v>0.6130508173113014</v>
      </c>
      <c r="X4728" s="170">
        <v>6.0503411528379116</v>
      </c>
      <c r="Y4728" s="153">
        <f t="shared" si="954"/>
        <v>4.0000000000040004E-4</v>
      </c>
      <c r="Z4728" s="128">
        <f t="shared" si="956"/>
        <v>8.8754449677853557</v>
      </c>
      <c r="AA4728" s="128">
        <f t="shared" si="957"/>
        <v>0.61929999999999996</v>
      </c>
      <c r="AB4728" s="128">
        <f t="shared" si="955"/>
        <v>2.6220845663864675E-3</v>
      </c>
      <c r="AC4728" s="128">
        <f t="shared" si="958"/>
        <v>9.3268355624493022</v>
      </c>
      <c r="AD4728" s="128">
        <f t="shared" si="949"/>
        <v>-129.03344441715646</v>
      </c>
      <c r="AE4728" s="128">
        <f t="shared" si="950"/>
        <v>2.1803435362165968E-4</v>
      </c>
      <c r="AF4728" s="128">
        <f t="shared" si="959"/>
        <v>0.87939284872356338</v>
      </c>
      <c r="AG4728" s="128">
        <f t="shared" si="960"/>
        <v>0.54508588405360403</v>
      </c>
      <c r="AH4728" s="93">
        <f t="shared" si="961"/>
        <v>-0.12741056300927586</v>
      </c>
      <c r="AI4728" s="128">
        <f t="shared" si="951"/>
        <v>1.1425225002512196</v>
      </c>
    </row>
    <row r="4729" spans="1:35" x14ac:dyDescent="0.25">
      <c r="A4729" s="96">
        <v>1.8900000000000001</v>
      </c>
      <c r="B4729" s="216">
        <v>19.256176747401913</v>
      </c>
      <c r="E4729" s="153">
        <f t="shared" si="952"/>
        <v>7.8999699476511968E-3</v>
      </c>
      <c r="F4729" s="166"/>
      <c r="W4729" s="152">
        <f t="shared" si="953"/>
        <v>0.58871609420092164</v>
      </c>
      <c r="X4729" s="170">
        <v>5.8101761085706558</v>
      </c>
      <c r="Y4729" s="153">
        <f t="shared" si="954"/>
        <v>3.9999999999995595E-4</v>
      </c>
      <c r="Z4729" s="128">
        <f t="shared" si="956"/>
        <v>8.8754449677853557</v>
      </c>
      <c r="AA4729" s="128">
        <f t="shared" si="957"/>
        <v>0.61929999999999996</v>
      </c>
      <c r="AB4729" s="128">
        <f t="shared" si="955"/>
        <v>2.5571302866418595E-3</v>
      </c>
      <c r="AC4729" s="128">
        <f t="shared" si="958"/>
        <v>9.3293926927359436</v>
      </c>
      <c r="AD4729" s="128">
        <f t="shared" si="949"/>
        <v>-125.8224207014058</v>
      </c>
      <c r="AE4729" s="128">
        <f t="shared" si="950"/>
        <v>2.1260852403546271E-4</v>
      </c>
      <c r="AF4729" s="128">
        <f t="shared" si="959"/>
        <v>0.87960545724759887</v>
      </c>
      <c r="AG4729" s="128">
        <f t="shared" si="960"/>
        <v>0.53152131008871528</v>
      </c>
      <c r="AH4729" s="93">
        <f t="shared" si="961"/>
        <v>-0.12762317153331132</v>
      </c>
      <c r="AI4729" s="128">
        <f t="shared" si="951"/>
        <v>1.1317124120597328</v>
      </c>
    </row>
    <row r="4730" spans="1:35" x14ac:dyDescent="0.25">
      <c r="A4730" s="96">
        <v>1.8904000000000001</v>
      </c>
      <c r="B4730" s="216">
        <v>19.256176747401913</v>
      </c>
      <c r="E4730" s="153">
        <f t="shared" si="952"/>
        <v>7.7024706989599172E-3</v>
      </c>
      <c r="F4730" s="166"/>
      <c r="W4730" s="152">
        <f t="shared" si="953"/>
        <v>0.58871609420092164</v>
      </c>
      <c r="X4730" s="170">
        <v>5.8101761085706558</v>
      </c>
      <c r="Y4730" s="153">
        <f t="shared" si="954"/>
        <v>3.9999999999995595E-4</v>
      </c>
      <c r="Z4730" s="128">
        <f t="shared" si="956"/>
        <v>8.8754449677853557</v>
      </c>
      <c r="AA4730" s="128">
        <f t="shared" si="957"/>
        <v>0.61929999999999996</v>
      </c>
      <c r="AB4730" s="128">
        <f t="shared" si="955"/>
        <v>2.5571302866418595E-3</v>
      </c>
      <c r="AC4730" s="128">
        <f t="shared" si="958"/>
        <v>9.331949823022585</v>
      </c>
      <c r="AD4730" s="128">
        <f t="shared" si="949"/>
        <v>-125.80780910084654</v>
      </c>
      <c r="AE4730" s="128">
        <f t="shared" si="950"/>
        <v>2.1258383407312228E-4</v>
      </c>
      <c r="AF4730" s="128">
        <f t="shared" si="959"/>
        <v>0.87981804108167194</v>
      </c>
      <c r="AG4730" s="128">
        <f t="shared" si="960"/>
        <v>0.53145958518286418</v>
      </c>
      <c r="AH4730" s="93">
        <f t="shared" si="961"/>
        <v>-0.12783575536738445</v>
      </c>
      <c r="AI4730" s="128">
        <f t="shared" si="951"/>
        <v>1.1317124120597328</v>
      </c>
    </row>
    <row r="4731" spans="1:35" x14ac:dyDescent="0.25">
      <c r="A4731" s="96">
        <v>1.8908</v>
      </c>
      <c r="B4731" s="216">
        <v>19.256176747401913</v>
      </c>
      <c r="E4731" s="153">
        <f t="shared" si="952"/>
        <v>7.7024706989599172E-3</v>
      </c>
      <c r="F4731" s="166"/>
      <c r="W4731" s="152">
        <f t="shared" si="953"/>
        <v>0.58871609420092164</v>
      </c>
      <c r="X4731" s="170">
        <v>5.8101761085706558</v>
      </c>
      <c r="Y4731" s="153">
        <f t="shared" si="954"/>
        <v>3.9999999999995595E-4</v>
      </c>
      <c r="Z4731" s="128">
        <f t="shared" si="956"/>
        <v>8.8754449677853557</v>
      </c>
      <c r="AA4731" s="128">
        <f t="shared" si="957"/>
        <v>0.61929999999999996</v>
      </c>
      <c r="AB4731" s="128">
        <f t="shared" si="955"/>
        <v>2.5571302866418595E-3</v>
      </c>
      <c r="AC4731" s="128">
        <f t="shared" si="958"/>
        <v>9.3345069533092264</v>
      </c>
      <c r="AD4731" s="128">
        <f t="shared" si="949"/>
        <v>-125.79319308775668</v>
      </c>
      <c r="AE4731" s="128">
        <f t="shared" si="950"/>
        <v>2.1255913665470515E-4</v>
      </c>
      <c r="AF4731" s="128">
        <f t="shared" si="959"/>
        <v>0.88003060021832669</v>
      </c>
      <c r="AG4731" s="128">
        <f t="shared" si="960"/>
        <v>0.53139784163682136</v>
      </c>
      <c r="AH4731" s="93">
        <f t="shared" si="961"/>
        <v>-0.12804831450403917</v>
      </c>
      <c r="AI4731" s="128">
        <f t="shared" si="951"/>
        <v>1.1317124120597328</v>
      </c>
    </row>
    <row r="4732" spans="1:35" x14ac:dyDescent="0.25">
      <c r="A4732" s="96">
        <v>1.8912</v>
      </c>
      <c r="B4732" s="216">
        <v>19.256176747401913</v>
      </c>
      <c r="E4732" s="153">
        <f t="shared" si="952"/>
        <v>7.7024706989599172E-3</v>
      </c>
      <c r="F4732" s="166"/>
      <c r="W4732" s="152">
        <f t="shared" si="953"/>
        <v>0.58871609420092164</v>
      </c>
      <c r="X4732" s="170">
        <v>5.8101761085706558</v>
      </c>
      <c r="Y4732" s="153">
        <f t="shared" si="954"/>
        <v>3.9999999999995595E-4</v>
      </c>
      <c r="Z4732" s="128">
        <f t="shared" si="956"/>
        <v>8.8754449677853557</v>
      </c>
      <c r="AA4732" s="128">
        <f t="shared" si="957"/>
        <v>0.61929999999999996</v>
      </c>
      <c r="AB4732" s="128">
        <f t="shared" si="955"/>
        <v>2.5571302866418595E-3</v>
      </c>
      <c r="AC4732" s="128">
        <f t="shared" si="958"/>
        <v>9.3370640835958678</v>
      </c>
      <c r="AD4732" s="128">
        <f t="shared" si="949"/>
        <v>-125.77857266213627</v>
      </c>
      <c r="AE4732" s="128">
        <f t="shared" si="950"/>
        <v>2.1253443178021142E-4</v>
      </c>
      <c r="AF4732" s="128">
        <f t="shared" si="959"/>
        <v>0.88024313465010695</v>
      </c>
      <c r="AG4732" s="128">
        <f t="shared" si="960"/>
        <v>0.53133607945058703</v>
      </c>
      <c r="AH4732" s="93">
        <f t="shared" si="961"/>
        <v>-0.12826084893581938</v>
      </c>
      <c r="AI4732" s="128">
        <f t="shared" si="951"/>
        <v>1.1317124120597328</v>
      </c>
    </row>
    <row r="4733" spans="1:35" x14ac:dyDescent="0.25">
      <c r="A4733" s="96">
        <v>1.8915999999999999</v>
      </c>
      <c r="B4733" s="216">
        <v>20.243672990858421</v>
      </c>
      <c r="E4733" s="153">
        <f t="shared" si="952"/>
        <v>7.8999699476511968E-3</v>
      </c>
      <c r="F4733" s="166"/>
      <c r="W4733" s="152">
        <f t="shared" si="953"/>
        <v>0.61305081731130173</v>
      </c>
      <c r="X4733" s="170">
        <v>6.0503411528379152</v>
      </c>
      <c r="Y4733" s="153">
        <f t="shared" si="954"/>
        <v>3.9999999999995595E-4</v>
      </c>
      <c r="Z4733" s="128">
        <f t="shared" si="956"/>
        <v>8.8754449677853557</v>
      </c>
      <c r="AA4733" s="128">
        <f t="shared" si="957"/>
        <v>0.61929999999999996</v>
      </c>
      <c r="AB4733" s="128">
        <f t="shared" si="955"/>
        <v>2.622084566383557E-3</v>
      </c>
      <c r="AC4733" s="128">
        <f t="shared" si="958"/>
        <v>9.3396861681622507</v>
      </c>
      <c r="AD4733" s="128">
        <f t="shared" si="949"/>
        <v>-128.95812704306468</v>
      </c>
      <c r="AE4733" s="128">
        <f t="shared" si="950"/>
        <v>2.1790708603571901E-4</v>
      </c>
      <c r="AF4733" s="128">
        <f t="shared" si="959"/>
        <v>0.8804610417361427</v>
      </c>
      <c r="AG4733" s="128">
        <f t="shared" si="960"/>
        <v>0.54476771508935751</v>
      </c>
      <c r="AH4733" s="93">
        <f t="shared" si="961"/>
        <v>-0.1284787560218551</v>
      </c>
      <c r="AI4733" s="128">
        <f t="shared" si="951"/>
        <v>1.1425225002512192</v>
      </c>
    </row>
    <row r="4734" spans="1:35" x14ac:dyDescent="0.25">
      <c r="A4734" s="96">
        <v>1.8919999999999999</v>
      </c>
      <c r="B4734" s="216">
        <v>20.243672990858421</v>
      </c>
      <c r="E4734" s="153">
        <f t="shared" si="952"/>
        <v>8.0974691963424765E-3</v>
      </c>
      <c r="F4734" s="166"/>
      <c r="W4734" s="152">
        <f t="shared" si="953"/>
        <v>0.61305081731130173</v>
      </c>
      <c r="X4734" s="170">
        <v>6.0503411528379152</v>
      </c>
      <c r="Y4734" s="153">
        <f t="shared" si="954"/>
        <v>3.9999999999995595E-4</v>
      </c>
      <c r="Z4734" s="128">
        <f t="shared" si="956"/>
        <v>8.8754449677853557</v>
      </c>
      <c r="AA4734" s="128">
        <f t="shared" si="957"/>
        <v>0.61929999999999996</v>
      </c>
      <c r="AB4734" s="128">
        <f t="shared" si="955"/>
        <v>2.622084566383557E-3</v>
      </c>
      <c r="AC4734" s="128">
        <f t="shared" si="958"/>
        <v>9.3423082527286336</v>
      </c>
      <c r="AD4734" s="128">
        <f t="shared" si="949"/>
        <v>-128.94274497426821</v>
      </c>
      <c r="AE4734" s="128">
        <f t="shared" si="950"/>
        <v>2.1788109417413188E-4</v>
      </c>
      <c r="AF4734" s="128">
        <f t="shared" si="959"/>
        <v>0.88067892283031679</v>
      </c>
      <c r="AG4734" s="128">
        <f t="shared" si="960"/>
        <v>0.54470273543538972</v>
      </c>
      <c r="AH4734" s="93">
        <f t="shared" si="961"/>
        <v>-0.12869663711602924</v>
      </c>
      <c r="AI4734" s="128">
        <f t="shared" si="951"/>
        <v>1.1425225002512192</v>
      </c>
    </row>
    <row r="4735" spans="1:35" x14ac:dyDescent="0.25">
      <c r="A4735" s="96">
        <v>1.8923999999999999</v>
      </c>
      <c r="B4735" s="216">
        <v>20.243672990858421</v>
      </c>
      <c r="E4735" s="153">
        <f t="shared" si="952"/>
        <v>8.0974691963424765E-3</v>
      </c>
      <c r="F4735" s="166"/>
      <c r="W4735" s="152">
        <f t="shared" si="953"/>
        <v>0.61305081731130173</v>
      </c>
      <c r="X4735" s="170">
        <v>6.0503411528379152</v>
      </c>
      <c r="Y4735" s="153">
        <f t="shared" si="954"/>
        <v>3.9999999999995595E-4</v>
      </c>
      <c r="Z4735" s="128">
        <f t="shared" si="956"/>
        <v>8.8754449677853557</v>
      </c>
      <c r="AA4735" s="128">
        <f t="shared" si="957"/>
        <v>0.61929999999999996</v>
      </c>
      <c r="AB4735" s="128">
        <f t="shared" si="955"/>
        <v>2.622084566383557E-3</v>
      </c>
      <c r="AC4735" s="128">
        <f t="shared" si="958"/>
        <v>9.3449303372950165</v>
      </c>
      <c r="AD4735" s="128">
        <f t="shared" si="949"/>
        <v>-128.92735814807645</v>
      </c>
      <c r="AE4735" s="128">
        <f t="shared" si="950"/>
        <v>2.1785509427373268E-4</v>
      </c>
      <c r="AF4735" s="128">
        <f t="shared" si="959"/>
        <v>0.88089677792459053</v>
      </c>
      <c r="AG4735" s="128">
        <f t="shared" si="960"/>
        <v>0.54463773568439167</v>
      </c>
      <c r="AH4735" s="93">
        <f t="shared" si="961"/>
        <v>-0.12891449221030299</v>
      </c>
      <c r="AI4735" s="128">
        <f t="shared" si="951"/>
        <v>1.1425225002512192</v>
      </c>
    </row>
    <row r="4736" spans="1:35" x14ac:dyDescent="0.25">
      <c r="A4736" s="96">
        <v>1.8927999999999998</v>
      </c>
      <c r="B4736" s="216">
        <v>20.243672990858421</v>
      </c>
      <c r="E4736" s="153">
        <f t="shared" si="952"/>
        <v>8.0974691963424765E-3</v>
      </c>
      <c r="F4736" s="166"/>
      <c r="W4736" s="152">
        <f t="shared" si="953"/>
        <v>0.61305081731130173</v>
      </c>
      <c r="X4736" s="170">
        <v>6.0503411528379152</v>
      </c>
      <c r="Y4736" s="153">
        <f t="shared" si="954"/>
        <v>3.9999999999995595E-4</v>
      </c>
      <c r="Z4736" s="128">
        <f t="shared" si="956"/>
        <v>8.8754449677853557</v>
      </c>
      <c r="AA4736" s="128">
        <f t="shared" si="957"/>
        <v>0.61929999999999996</v>
      </c>
      <c r="AB4736" s="128">
        <f t="shared" si="955"/>
        <v>2.622084566383557E-3</v>
      </c>
      <c r="AC4736" s="128">
        <f t="shared" si="958"/>
        <v>9.3475524218613995</v>
      </c>
      <c r="AD4736" s="128">
        <f t="shared" si="949"/>
        <v>-128.91196656448932</v>
      </c>
      <c r="AE4736" s="128">
        <f t="shared" si="950"/>
        <v>2.1782908633452135E-4</v>
      </c>
      <c r="AF4736" s="128">
        <f t="shared" si="959"/>
        <v>0.88111460701092503</v>
      </c>
      <c r="AG4736" s="128">
        <f t="shared" si="960"/>
        <v>0.54457271583636335</v>
      </c>
      <c r="AH4736" s="93">
        <f t="shared" si="961"/>
        <v>-0.12913232129663751</v>
      </c>
      <c r="AI4736" s="128">
        <f t="shared" si="951"/>
        <v>1.1425225002512192</v>
      </c>
    </row>
    <row r="4737" spans="1:35" x14ac:dyDescent="0.25">
      <c r="A4737" s="96">
        <v>1.8931999999999998</v>
      </c>
      <c r="B4737" s="216">
        <v>19.256176747401913</v>
      </c>
      <c r="E4737" s="153">
        <f t="shared" si="952"/>
        <v>7.8999699476511968E-3</v>
      </c>
      <c r="F4737" s="166"/>
      <c r="W4737" s="152">
        <f t="shared" si="953"/>
        <v>0.58871609420092164</v>
      </c>
      <c r="X4737" s="170">
        <v>5.8101761085706558</v>
      </c>
      <c r="Y4737" s="153">
        <f t="shared" si="954"/>
        <v>3.9999999999995595E-4</v>
      </c>
      <c r="Z4737" s="128">
        <f t="shared" si="956"/>
        <v>8.8754449677853557</v>
      </c>
      <c r="AA4737" s="128">
        <f t="shared" si="957"/>
        <v>0.61929999999999996</v>
      </c>
      <c r="AB4737" s="128">
        <f t="shared" si="955"/>
        <v>2.5571302866418595E-3</v>
      </c>
      <c r="AC4737" s="128">
        <f t="shared" si="958"/>
        <v>9.3501095521480408</v>
      </c>
      <c r="AD4737" s="128">
        <f t="shared" si="949"/>
        <v>-125.7039163497051</v>
      </c>
      <c r="AE4737" s="128">
        <f t="shared" si="950"/>
        <v>2.1240828122367754E-4</v>
      </c>
      <c r="AF4737" s="128">
        <f t="shared" si="959"/>
        <v>0.88132701529214874</v>
      </c>
      <c r="AG4737" s="128">
        <f t="shared" si="960"/>
        <v>0.53102070305925231</v>
      </c>
      <c r="AH4737" s="93">
        <f t="shared" si="961"/>
        <v>-0.12934472957786119</v>
      </c>
      <c r="AI4737" s="128">
        <f t="shared" si="951"/>
        <v>1.1317124120597328</v>
      </c>
    </row>
    <row r="4738" spans="1:35" x14ac:dyDescent="0.25">
      <c r="A4738" s="96">
        <v>1.8936000000000002</v>
      </c>
      <c r="B4738" s="216">
        <v>19.256176747401913</v>
      </c>
      <c r="E4738" s="153">
        <f t="shared" si="952"/>
        <v>7.7024706989684685E-3</v>
      </c>
      <c r="F4738" s="166"/>
      <c r="W4738" s="152">
        <f t="shared" si="953"/>
        <v>0.58871609420092164</v>
      </c>
      <c r="X4738" s="170">
        <v>5.8101761085706558</v>
      </c>
      <c r="Y4738" s="153">
        <f t="shared" si="954"/>
        <v>4.0000000000040004E-4</v>
      </c>
      <c r="Z4738" s="128">
        <f t="shared" si="956"/>
        <v>8.8754449677853557</v>
      </c>
      <c r="AA4738" s="128">
        <f t="shared" si="957"/>
        <v>0.61929999999999996</v>
      </c>
      <c r="AB4738" s="128">
        <f t="shared" si="955"/>
        <v>2.5571302866446988E-3</v>
      </c>
      <c r="AC4738" s="128">
        <f t="shared" si="958"/>
        <v>9.3526666824346858</v>
      </c>
      <c r="AD4738" s="128">
        <f t="shared" si="949"/>
        <v>-125.68926900070582</v>
      </c>
      <c r="AE4738" s="128">
        <f t="shared" si="950"/>
        <v>2.1238353085538538E-4</v>
      </c>
      <c r="AF4738" s="128">
        <f t="shared" si="959"/>
        <v>0.88153939882300414</v>
      </c>
      <c r="AG4738" s="128">
        <f t="shared" si="960"/>
        <v>0.53095882713793241</v>
      </c>
      <c r="AH4738" s="93">
        <f t="shared" si="961"/>
        <v>-0.12955711310871659</v>
      </c>
      <c r="AI4738" s="128">
        <f t="shared" si="951"/>
        <v>1.1317124120597328</v>
      </c>
    </row>
    <row r="4739" spans="1:35" x14ac:dyDescent="0.25">
      <c r="A4739" s="96">
        <v>1.8940000000000001</v>
      </c>
      <c r="B4739" s="216">
        <v>20.243672990858421</v>
      </c>
      <c r="E4739" s="153">
        <f t="shared" si="952"/>
        <v>7.8999699476511968E-3</v>
      </c>
      <c r="F4739" s="166"/>
      <c r="W4739" s="152">
        <f t="shared" si="953"/>
        <v>0.61305081731130173</v>
      </c>
      <c r="X4739" s="170">
        <v>6.0503411528379152</v>
      </c>
      <c r="Y4739" s="153">
        <f t="shared" si="954"/>
        <v>3.9999999999995595E-4</v>
      </c>
      <c r="Z4739" s="128">
        <f t="shared" si="956"/>
        <v>8.8754449677853557</v>
      </c>
      <c r="AA4739" s="128">
        <f t="shared" si="957"/>
        <v>0.61929999999999996</v>
      </c>
      <c r="AB4739" s="128">
        <f t="shared" si="955"/>
        <v>2.622084566383557E-3</v>
      </c>
      <c r="AC4739" s="128">
        <f t="shared" si="958"/>
        <v>9.3552887670010687</v>
      </c>
      <c r="AD4739" s="128">
        <f t="shared" si="949"/>
        <v>-128.86652664909602</v>
      </c>
      <c r="AE4739" s="128">
        <f t="shared" si="950"/>
        <v>2.1775230420546828E-4</v>
      </c>
      <c r="AF4739" s="128">
        <f t="shared" si="959"/>
        <v>0.88175715112720965</v>
      </c>
      <c r="AG4739" s="128">
        <f t="shared" si="960"/>
        <v>0.54438076051373063</v>
      </c>
      <c r="AH4739" s="93">
        <f t="shared" si="961"/>
        <v>-0.12977486541292207</v>
      </c>
      <c r="AI4739" s="128">
        <f t="shared" si="951"/>
        <v>1.1425225002512192</v>
      </c>
    </row>
    <row r="4740" spans="1:35" x14ac:dyDescent="0.25">
      <c r="A4740" s="96">
        <v>1.8944000000000001</v>
      </c>
      <c r="B4740" s="216">
        <v>20.243672990858421</v>
      </c>
      <c r="E4740" s="153">
        <f t="shared" si="952"/>
        <v>8.0974691963424765E-3</v>
      </c>
      <c r="F4740" s="166"/>
      <c r="W4740" s="152">
        <f t="shared" si="953"/>
        <v>0.61305081731130173</v>
      </c>
      <c r="X4740" s="170">
        <v>6.0503411528379152</v>
      </c>
      <c r="Y4740" s="153">
        <f t="shared" si="954"/>
        <v>3.9999999999995595E-4</v>
      </c>
      <c r="Z4740" s="128">
        <f t="shared" si="956"/>
        <v>8.8754449677853557</v>
      </c>
      <c r="AA4740" s="128">
        <f t="shared" si="957"/>
        <v>0.61929999999999996</v>
      </c>
      <c r="AB4740" s="128">
        <f t="shared" si="955"/>
        <v>2.622084566383557E-3</v>
      </c>
      <c r="AC4740" s="128">
        <f t="shared" si="958"/>
        <v>9.3579108515674516</v>
      </c>
      <c r="AD4740" s="128">
        <f t="shared" ref="AD4740:AD4803" si="962">2*$AB$1*PI()*((AC4740+$X$2/2)*(2*AC4740-$Z$1)+(AC4740+$X$2/2)^2-($X$1/2)^2)*AB4740</f>
        <v>-128.85111627162797</v>
      </c>
      <c r="AE4740" s="128">
        <f t="shared" ref="AE4740:AE4803" si="963">-AD4740*0.000000001*$Z$2</f>
        <v>2.1772626450928338E-4</v>
      </c>
      <c r="AF4740" s="128">
        <f t="shared" si="959"/>
        <v>0.88197487739171898</v>
      </c>
      <c r="AG4740" s="128">
        <f t="shared" si="960"/>
        <v>0.54431566127326836</v>
      </c>
      <c r="AH4740" s="93">
        <f t="shared" si="961"/>
        <v>-0.12999259167743135</v>
      </c>
      <c r="AI4740" s="128">
        <f t="shared" ref="AI4740:AI4803" si="964">B4740*9.81/(W4740*1000000*$AF$1)</f>
        <v>1.1425225002512192</v>
      </c>
    </row>
    <row r="4741" spans="1:35" x14ac:dyDescent="0.25">
      <c r="A4741" s="96">
        <v>1.8948</v>
      </c>
      <c r="B4741" s="216">
        <v>20.243672990858421</v>
      </c>
      <c r="E4741" s="153">
        <f t="shared" ref="E4741:E4804" si="965">+(B4740+B4741)/2*(A4741-A4740)</f>
        <v>8.0974691963424765E-3</v>
      </c>
      <c r="F4741" s="166"/>
      <c r="W4741" s="152">
        <f t="shared" ref="W4741:W4804" si="966">+X4741/1000000*101325</f>
        <v>0.61305081731130173</v>
      </c>
      <c r="X4741" s="170">
        <v>6.0503411528379152</v>
      </c>
      <c r="Y4741" s="153">
        <f t="shared" ref="Y4741:Y4804" si="967">+A4741-A4740</f>
        <v>3.9999999999995595E-4</v>
      </c>
      <c r="Z4741" s="128">
        <f t="shared" si="956"/>
        <v>8.8754449677853557</v>
      </c>
      <c r="AA4741" s="128">
        <f t="shared" si="957"/>
        <v>0.61929999999999996</v>
      </c>
      <c r="AB4741" s="128">
        <f t="shared" ref="AB4741:AB4804" si="968">IF(OR(AC4740&gt;=($X$1-$X$2)/2,AC4740&gt;=$Z$1/2),0,Z4741*W4741^AA4741*Y4741)</f>
        <v>2.622084566383557E-3</v>
      </c>
      <c r="AC4741" s="128">
        <f t="shared" si="958"/>
        <v>9.3605329361338345</v>
      </c>
      <c r="AD4741" s="128">
        <f t="shared" si="962"/>
        <v>-128.83570113676461</v>
      </c>
      <c r="AE4741" s="128">
        <f t="shared" si="963"/>
        <v>2.1770021677428643E-4</v>
      </c>
      <c r="AF4741" s="128">
        <f t="shared" si="959"/>
        <v>0.88219257760849323</v>
      </c>
      <c r="AG4741" s="128">
        <f t="shared" si="960"/>
        <v>0.54425054193577604</v>
      </c>
      <c r="AH4741" s="93">
        <f t="shared" si="961"/>
        <v>-0.13021029189420563</v>
      </c>
      <c r="AI4741" s="128">
        <f t="shared" si="964"/>
        <v>1.1425225002512192</v>
      </c>
    </row>
    <row r="4742" spans="1:35" x14ac:dyDescent="0.25">
      <c r="A4742" s="96">
        <v>1.8952</v>
      </c>
      <c r="B4742" s="216">
        <v>20.243672990858421</v>
      </c>
      <c r="E4742" s="153">
        <f t="shared" si="965"/>
        <v>8.0974691963424765E-3</v>
      </c>
      <c r="F4742" s="166"/>
      <c r="W4742" s="152">
        <f t="shared" si="966"/>
        <v>0.61305081731130173</v>
      </c>
      <c r="X4742" s="170">
        <v>6.0503411528379152</v>
      </c>
      <c r="Y4742" s="153">
        <f t="shared" si="967"/>
        <v>3.9999999999995595E-4</v>
      </c>
      <c r="Z4742" s="128">
        <f t="shared" ref="Z4742:Z4805" si="969">IF(AND(W4742&lt;=$S$56,W4742&gt;$Q$56),$T$56,IF(AND(W4742&lt;=$S$57,W4742&gt;$Q$57),$T$57,IF(AND(W4742&lt;=$S$58,W4742&gt;$Q$58),$T$58,IF(AND(W4742&lt;=$S$59,W4742&gt;$Q$59),$T$59,IF(AND(W4742&lt;=$S$60,W4742&gt;$Q$60),$T$60,"Valor no encontrado para Po")))))</f>
        <v>8.8754449677853557</v>
      </c>
      <c r="AA4742" s="128">
        <f t="shared" ref="AA4742:AA4805" si="970">IF(AND(W4742&lt;=$S$56,W4742&gt;$Q$56),$U$56,IF(AND(W4742&lt;=$S$57,W4742&gt;$Q$57),$U$57,IF(AND(W4742&lt;=$S$58,W4742&gt;$Q$58),$U$58,IF(AND(W4742&lt;=$S$59,W4742&gt;$Q$59),$U$59,IF(AND(W4742&lt;=$S$60,W4742&gt;$Q$60),$U$60,"Valor no encontrado para Po")))))</f>
        <v>0.61929999999999996</v>
      </c>
      <c r="AB4742" s="128">
        <f t="shared" si="968"/>
        <v>2.622084566383557E-3</v>
      </c>
      <c r="AC4742" s="128">
        <f t="shared" ref="AC4742:AC4805" si="971">+AC4741+AB4742</f>
        <v>9.3631550207002174</v>
      </c>
      <c r="AD4742" s="128">
        <f t="shared" si="962"/>
        <v>-128.82028124450596</v>
      </c>
      <c r="AE4742" s="128">
        <f t="shared" si="963"/>
        <v>2.1767416100047744E-4</v>
      </c>
      <c r="AF4742" s="128">
        <f t="shared" ref="AF4742:AF4805" si="972">+AF4741+AE4742</f>
        <v>0.88241025176949373</v>
      </c>
      <c r="AG4742" s="128">
        <f t="shared" ref="AG4742:AG4805" si="973">+AE4742/Y4742</f>
        <v>0.54418540250125358</v>
      </c>
      <c r="AH4742" s="93">
        <f t="shared" ref="AH4742:AH4805" si="974">+AH4741-AE4742</f>
        <v>-0.1304279660552061</v>
      </c>
      <c r="AI4742" s="128">
        <f t="shared" si="964"/>
        <v>1.1425225002512192</v>
      </c>
    </row>
    <row r="4743" spans="1:35" x14ac:dyDescent="0.25">
      <c r="A4743" s="96">
        <v>1.8956</v>
      </c>
      <c r="B4743" s="216">
        <v>19.256176747401913</v>
      </c>
      <c r="E4743" s="153">
        <f t="shared" si="965"/>
        <v>7.8999699476511968E-3</v>
      </c>
      <c r="F4743" s="166"/>
      <c r="W4743" s="152">
        <f t="shared" si="966"/>
        <v>0.58871609420092164</v>
      </c>
      <c r="X4743" s="170">
        <v>5.8101761085706558</v>
      </c>
      <c r="Y4743" s="153">
        <f t="shared" si="967"/>
        <v>3.9999999999995595E-4</v>
      </c>
      <c r="Z4743" s="128">
        <f t="shared" si="969"/>
        <v>8.8754449677853557</v>
      </c>
      <c r="AA4743" s="128">
        <f t="shared" si="970"/>
        <v>0.61929999999999996</v>
      </c>
      <c r="AB4743" s="128">
        <f t="shared" si="968"/>
        <v>2.5571302866418595E-3</v>
      </c>
      <c r="AC4743" s="128">
        <f t="shared" si="971"/>
        <v>9.3657121509868588</v>
      </c>
      <c r="AD4743" s="128">
        <f t="shared" si="962"/>
        <v>-125.61447533498016</v>
      </c>
      <c r="AE4743" s="128">
        <f t="shared" si="963"/>
        <v>2.1225714820602537E-4</v>
      </c>
      <c r="AF4743" s="128">
        <f t="shared" si="972"/>
        <v>0.88262250891769978</v>
      </c>
      <c r="AG4743" s="128">
        <f t="shared" si="973"/>
        <v>0.53064287051512182</v>
      </c>
      <c r="AH4743" s="93">
        <f t="shared" si="974"/>
        <v>-0.13064022320341212</v>
      </c>
      <c r="AI4743" s="128">
        <f t="shared" si="964"/>
        <v>1.1317124120597328</v>
      </c>
    </row>
    <row r="4744" spans="1:35" x14ac:dyDescent="0.25">
      <c r="A4744" s="96">
        <v>1.8959999999999999</v>
      </c>
      <c r="B4744" s="216">
        <v>19.256176747401913</v>
      </c>
      <c r="E4744" s="153">
        <f t="shared" si="965"/>
        <v>7.7024706989599172E-3</v>
      </c>
      <c r="F4744" s="166"/>
      <c r="W4744" s="152">
        <f t="shared" si="966"/>
        <v>0.58871609420092164</v>
      </c>
      <c r="X4744" s="170">
        <v>5.8101761085706558</v>
      </c>
      <c r="Y4744" s="153">
        <f t="shared" si="967"/>
        <v>3.9999999999995595E-4</v>
      </c>
      <c r="Z4744" s="128">
        <f t="shared" si="969"/>
        <v>8.8754449677853557</v>
      </c>
      <c r="AA4744" s="128">
        <f t="shared" si="970"/>
        <v>0.61929999999999996</v>
      </c>
      <c r="AB4744" s="128">
        <f t="shared" si="968"/>
        <v>2.5571302866418595E-3</v>
      </c>
      <c r="AC4744" s="128">
        <f t="shared" si="971"/>
        <v>9.3682692812735002</v>
      </c>
      <c r="AD4744" s="128">
        <f t="shared" si="962"/>
        <v>-125.59980106232295</v>
      </c>
      <c r="AE4744" s="128">
        <f t="shared" si="963"/>
        <v>2.1223235234346327E-4</v>
      </c>
      <c r="AF4744" s="128">
        <f t="shared" si="972"/>
        <v>0.88283474127004324</v>
      </c>
      <c r="AG4744" s="128">
        <f t="shared" si="973"/>
        <v>0.53058088085871657</v>
      </c>
      <c r="AH4744" s="93">
        <f t="shared" si="974"/>
        <v>-0.13085245555575559</v>
      </c>
      <c r="AI4744" s="128">
        <f t="shared" si="964"/>
        <v>1.1317124120597328</v>
      </c>
    </row>
    <row r="4745" spans="1:35" x14ac:dyDescent="0.25">
      <c r="A4745" s="96">
        <v>1.8963999999999999</v>
      </c>
      <c r="B4745" s="216">
        <v>19.256176747401913</v>
      </c>
      <c r="E4745" s="153">
        <f t="shared" si="965"/>
        <v>7.7024706989599172E-3</v>
      </c>
      <c r="F4745" s="166"/>
      <c r="W4745" s="152">
        <f t="shared" si="966"/>
        <v>0.58871609420092164</v>
      </c>
      <c r="X4745" s="170">
        <v>5.8101761085706558</v>
      </c>
      <c r="Y4745" s="153">
        <f t="shared" si="967"/>
        <v>3.9999999999995595E-4</v>
      </c>
      <c r="Z4745" s="128">
        <f t="shared" si="969"/>
        <v>8.8754449677853557</v>
      </c>
      <c r="AA4745" s="128">
        <f t="shared" si="970"/>
        <v>0.61929999999999996</v>
      </c>
      <c r="AB4745" s="128">
        <f t="shared" si="968"/>
        <v>2.5571302866418595E-3</v>
      </c>
      <c r="AC4745" s="128">
        <f t="shared" si="971"/>
        <v>9.3708264115601416</v>
      </c>
      <c r="AD4745" s="128">
        <f t="shared" si="962"/>
        <v>-125.58512237713521</v>
      </c>
      <c r="AE4745" s="128">
        <f t="shared" si="963"/>
        <v>2.1220754902482458E-4</v>
      </c>
      <c r="AF4745" s="128">
        <f t="shared" si="972"/>
        <v>0.88304694881906809</v>
      </c>
      <c r="AG4745" s="128">
        <f t="shared" si="973"/>
        <v>0.53051887256211994</v>
      </c>
      <c r="AH4745" s="93">
        <f t="shared" si="974"/>
        <v>-0.1310646631047804</v>
      </c>
      <c r="AI4745" s="128">
        <f t="shared" si="964"/>
        <v>1.1317124120597328</v>
      </c>
    </row>
    <row r="4746" spans="1:35" x14ac:dyDescent="0.25">
      <c r="A4746" s="96">
        <v>1.8967999999999998</v>
      </c>
      <c r="B4746" s="216">
        <v>19.256176747401913</v>
      </c>
      <c r="E4746" s="153">
        <f t="shared" si="965"/>
        <v>7.7024706989599172E-3</v>
      </c>
      <c r="F4746" s="166"/>
      <c r="W4746" s="152">
        <f t="shared" si="966"/>
        <v>0.58871609420092164</v>
      </c>
      <c r="X4746" s="170">
        <v>5.8101761085706558</v>
      </c>
      <c r="Y4746" s="153">
        <f t="shared" si="967"/>
        <v>3.9999999999995595E-4</v>
      </c>
      <c r="Z4746" s="128">
        <f t="shared" si="969"/>
        <v>8.8754449677853557</v>
      </c>
      <c r="AA4746" s="128">
        <f t="shared" si="970"/>
        <v>0.61929999999999996</v>
      </c>
      <c r="AB4746" s="128">
        <f t="shared" si="968"/>
        <v>2.5571302866418595E-3</v>
      </c>
      <c r="AC4746" s="128">
        <f t="shared" si="971"/>
        <v>9.373383541846783</v>
      </c>
      <c r="AD4746" s="128">
        <f t="shared" si="962"/>
        <v>-125.57043927941685</v>
      </c>
      <c r="AE4746" s="128">
        <f t="shared" si="963"/>
        <v>2.1218273825010918E-4</v>
      </c>
      <c r="AF4746" s="128">
        <f t="shared" si="972"/>
        <v>0.88325913155731817</v>
      </c>
      <c r="AG4746" s="128">
        <f t="shared" si="973"/>
        <v>0.53045684562533135</v>
      </c>
      <c r="AH4746" s="93">
        <f t="shared" si="974"/>
        <v>-0.13127684584303051</v>
      </c>
      <c r="AI4746" s="128">
        <f t="shared" si="964"/>
        <v>1.1317124120597328</v>
      </c>
    </row>
    <row r="4747" spans="1:35" x14ac:dyDescent="0.25">
      <c r="A4747" s="96">
        <v>1.8971999999999998</v>
      </c>
      <c r="B4747" s="216">
        <v>20.243672990858421</v>
      </c>
      <c r="E4747" s="153">
        <f t="shared" si="965"/>
        <v>7.8999699476511968E-3</v>
      </c>
      <c r="F4747" s="166"/>
      <c r="W4747" s="152">
        <f t="shared" si="966"/>
        <v>0.61305081731130173</v>
      </c>
      <c r="X4747" s="170">
        <v>6.0503411528379152</v>
      </c>
      <c r="Y4747" s="153">
        <f t="shared" si="967"/>
        <v>3.9999999999995595E-4</v>
      </c>
      <c r="Z4747" s="128">
        <f t="shared" si="969"/>
        <v>8.8754449677853557</v>
      </c>
      <c r="AA4747" s="128">
        <f t="shared" si="970"/>
        <v>0.61929999999999996</v>
      </c>
      <c r="AB4747" s="128">
        <f t="shared" si="968"/>
        <v>2.622084566383557E-3</v>
      </c>
      <c r="AC4747" s="128">
        <f t="shared" si="971"/>
        <v>9.3760056264131659</v>
      </c>
      <c r="AD4747" s="128">
        <f t="shared" si="962"/>
        <v>-128.74464091793644</v>
      </c>
      <c r="AE4747" s="128">
        <f t="shared" si="963"/>
        <v>2.1754634770535994E-4</v>
      </c>
      <c r="AF4747" s="128">
        <f t="shared" si="972"/>
        <v>0.88347667790502349</v>
      </c>
      <c r="AG4747" s="128">
        <f t="shared" si="973"/>
        <v>0.5438658692634597</v>
      </c>
      <c r="AH4747" s="93">
        <f t="shared" si="974"/>
        <v>-0.13149439219073586</v>
      </c>
      <c r="AI4747" s="128">
        <f t="shared" si="964"/>
        <v>1.1425225002512192</v>
      </c>
    </row>
    <row r="4748" spans="1:35" x14ac:dyDescent="0.25">
      <c r="A4748" s="96">
        <v>1.8976000000000002</v>
      </c>
      <c r="B4748" s="216">
        <v>21.23116923431493</v>
      </c>
      <c r="E4748" s="153">
        <f t="shared" si="965"/>
        <v>8.2949684450429658E-3</v>
      </c>
      <c r="F4748" s="166"/>
      <c r="W4748" s="152">
        <f t="shared" si="966"/>
        <v>0.63738554042168094</v>
      </c>
      <c r="X4748" s="170">
        <v>6.2905061971051666</v>
      </c>
      <c r="Y4748" s="153">
        <f t="shared" si="967"/>
        <v>4.0000000000040004E-4</v>
      </c>
      <c r="Z4748" s="128">
        <f t="shared" si="969"/>
        <v>8.8754449677853557</v>
      </c>
      <c r="AA4748" s="128">
        <f t="shared" si="970"/>
        <v>0.61929999999999996</v>
      </c>
      <c r="AB4748" s="128">
        <f t="shared" si="968"/>
        <v>2.6860643546063423E-3</v>
      </c>
      <c r="AC4748" s="128">
        <f t="shared" si="971"/>
        <v>9.3786916907677718</v>
      </c>
      <c r="AD4748" s="128">
        <f t="shared" si="962"/>
        <v>-131.86984446915997</v>
      </c>
      <c r="AE4748" s="128">
        <f t="shared" si="963"/>
        <v>2.2282716260807779E-4</v>
      </c>
      <c r="AF4748" s="128">
        <f t="shared" si="972"/>
        <v>0.88369950506763162</v>
      </c>
      <c r="AG4748" s="128">
        <f t="shared" si="973"/>
        <v>0.55706790651963733</v>
      </c>
      <c r="AH4748" s="93">
        <f t="shared" si="974"/>
        <v>-0.13171721935334393</v>
      </c>
      <c r="AI4748" s="128">
        <f t="shared" si="964"/>
        <v>1.1525071523878987</v>
      </c>
    </row>
    <row r="4749" spans="1:35" x14ac:dyDescent="0.25">
      <c r="A4749" s="96">
        <v>1.8980000000000001</v>
      </c>
      <c r="B4749" s="216">
        <v>20.243672990858421</v>
      </c>
      <c r="E4749" s="153">
        <f t="shared" si="965"/>
        <v>8.2949684450337562E-3</v>
      </c>
      <c r="F4749" s="166"/>
      <c r="W4749" s="152">
        <f t="shared" si="966"/>
        <v>0.61305081731130195</v>
      </c>
      <c r="X4749" s="170">
        <v>6.050341152837917</v>
      </c>
      <c r="Y4749" s="153">
        <f t="shared" si="967"/>
        <v>3.9999999999995595E-4</v>
      </c>
      <c r="Z4749" s="128">
        <f t="shared" si="969"/>
        <v>8.8754449677853557</v>
      </c>
      <c r="AA4749" s="128">
        <f t="shared" si="970"/>
        <v>0.61929999999999996</v>
      </c>
      <c r="AB4749" s="128">
        <f t="shared" si="968"/>
        <v>2.6220845663835575E-3</v>
      </c>
      <c r="AC4749" s="128">
        <f t="shared" si="971"/>
        <v>9.3813137753341547</v>
      </c>
      <c r="AD4749" s="128">
        <f t="shared" si="962"/>
        <v>-128.71336311874197</v>
      </c>
      <c r="AE4749" s="128">
        <f t="shared" si="963"/>
        <v>2.1749349602213252E-4</v>
      </c>
      <c r="AF4749" s="128">
        <f t="shared" si="972"/>
        <v>0.8839169985636538</v>
      </c>
      <c r="AG4749" s="128">
        <f t="shared" si="973"/>
        <v>0.54373374005539121</v>
      </c>
      <c r="AH4749" s="93">
        <f t="shared" si="974"/>
        <v>-0.13193471284936606</v>
      </c>
      <c r="AI4749" s="128">
        <f t="shared" si="964"/>
        <v>1.1425225002512185</v>
      </c>
    </row>
    <row r="4750" spans="1:35" x14ac:dyDescent="0.25">
      <c r="A4750" s="96">
        <v>1.8984000000000001</v>
      </c>
      <c r="B4750" s="216">
        <v>20.243672990858421</v>
      </c>
      <c r="E4750" s="153">
        <f t="shared" si="965"/>
        <v>8.0974691963424765E-3</v>
      </c>
      <c r="F4750" s="166"/>
      <c r="W4750" s="152">
        <f t="shared" si="966"/>
        <v>0.61305081731130195</v>
      </c>
      <c r="X4750" s="170">
        <v>6.050341152837917</v>
      </c>
      <c r="Y4750" s="153">
        <f t="shared" si="967"/>
        <v>3.9999999999995595E-4</v>
      </c>
      <c r="Z4750" s="128">
        <f t="shared" si="969"/>
        <v>8.8754449677853557</v>
      </c>
      <c r="AA4750" s="128">
        <f t="shared" si="970"/>
        <v>0.61929999999999996</v>
      </c>
      <c r="AB4750" s="128">
        <f t="shared" si="968"/>
        <v>2.6220845663835575E-3</v>
      </c>
      <c r="AC4750" s="128">
        <f t="shared" si="971"/>
        <v>9.3839358599005376</v>
      </c>
      <c r="AD4750" s="128">
        <f t="shared" si="962"/>
        <v>-128.69790552263933</v>
      </c>
      <c r="AE4750" s="128">
        <f t="shared" si="963"/>
        <v>2.1746737653822659E-4</v>
      </c>
      <c r="AF4750" s="128">
        <f t="shared" si="972"/>
        <v>0.88413446594019207</v>
      </c>
      <c r="AG4750" s="128">
        <f t="shared" si="973"/>
        <v>0.54366844134562631</v>
      </c>
      <c r="AH4750" s="93">
        <f t="shared" si="974"/>
        <v>-0.13215218022590428</v>
      </c>
      <c r="AI4750" s="128">
        <f t="shared" si="964"/>
        <v>1.1425225002512185</v>
      </c>
    </row>
    <row r="4751" spans="1:35" x14ac:dyDescent="0.25">
      <c r="A4751" s="96">
        <v>1.8988</v>
      </c>
      <c r="B4751" s="216">
        <v>20.243672990858421</v>
      </c>
      <c r="E4751" s="153">
        <f t="shared" si="965"/>
        <v>8.0974691963424765E-3</v>
      </c>
      <c r="F4751" s="166"/>
      <c r="W4751" s="152">
        <f t="shared" si="966"/>
        <v>0.61305081731130195</v>
      </c>
      <c r="X4751" s="170">
        <v>6.050341152837917</v>
      </c>
      <c r="Y4751" s="153">
        <f t="shared" si="967"/>
        <v>3.9999999999995595E-4</v>
      </c>
      <c r="Z4751" s="128">
        <f t="shared" si="969"/>
        <v>8.8754449677853557</v>
      </c>
      <c r="AA4751" s="128">
        <f t="shared" si="970"/>
        <v>0.61929999999999996</v>
      </c>
      <c r="AB4751" s="128">
        <f t="shared" si="968"/>
        <v>2.6220845663835575E-3</v>
      </c>
      <c r="AC4751" s="128">
        <f t="shared" si="971"/>
        <v>9.3865579444669205</v>
      </c>
      <c r="AD4751" s="128">
        <f t="shared" si="962"/>
        <v>-128.68244316914141</v>
      </c>
      <c r="AE4751" s="128">
        <f t="shared" si="963"/>
        <v>2.1744124901550862E-4</v>
      </c>
      <c r="AF4751" s="128">
        <f t="shared" si="972"/>
        <v>0.88435190718920753</v>
      </c>
      <c r="AG4751" s="128">
        <f t="shared" si="973"/>
        <v>0.54360312253883136</v>
      </c>
      <c r="AH4751" s="93">
        <f t="shared" si="974"/>
        <v>-0.13236962147491979</v>
      </c>
      <c r="AI4751" s="128">
        <f t="shared" si="964"/>
        <v>1.1425225002512185</v>
      </c>
    </row>
    <row r="4752" spans="1:35" x14ac:dyDescent="0.25">
      <c r="A4752" s="96">
        <v>1.8992</v>
      </c>
      <c r="B4752" s="216">
        <v>19.256176747401913</v>
      </c>
      <c r="E4752" s="153">
        <f t="shared" si="965"/>
        <v>7.8999699476511968E-3</v>
      </c>
      <c r="F4752" s="166"/>
      <c r="W4752" s="152">
        <f t="shared" si="966"/>
        <v>0.58871609420092219</v>
      </c>
      <c r="X4752" s="170">
        <v>5.8101761085706602</v>
      </c>
      <c r="Y4752" s="153">
        <f t="shared" si="967"/>
        <v>3.9999999999995595E-4</v>
      </c>
      <c r="Z4752" s="128">
        <f t="shared" si="969"/>
        <v>8.8754449677853557</v>
      </c>
      <c r="AA4752" s="128">
        <f t="shared" si="970"/>
        <v>0.61929999999999996</v>
      </c>
      <c r="AB4752" s="128">
        <f t="shared" si="968"/>
        <v>2.5571302866418612E-3</v>
      </c>
      <c r="AC4752" s="128">
        <f t="shared" si="971"/>
        <v>9.3891150747535619</v>
      </c>
      <c r="AD4752" s="128">
        <f t="shared" si="962"/>
        <v>-125.48001140086798</v>
      </c>
      <c r="AE4752" s="128">
        <f t="shared" si="963"/>
        <v>2.120299376786152E-4</v>
      </c>
      <c r="AF4752" s="128">
        <f t="shared" si="972"/>
        <v>0.88456393712688619</v>
      </c>
      <c r="AG4752" s="128">
        <f t="shared" si="973"/>
        <v>0.53007484419659634</v>
      </c>
      <c r="AH4752" s="93">
        <f t="shared" si="974"/>
        <v>-0.13258165141259839</v>
      </c>
      <c r="AI4752" s="128">
        <f t="shared" si="964"/>
        <v>1.1317124120597317</v>
      </c>
    </row>
    <row r="4753" spans="1:35" x14ac:dyDescent="0.25">
      <c r="A4753" s="96">
        <v>1.8996</v>
      </c>
      <c r="B4753" s="216">
        <v>19.256176747401913</v>
      </c>
      <c r="E4753" s="153">
        <f t="shared" si="965"/>
        <v>7.7024706989599172E-3</v>
      </c>
      <c r="F4753" s="166"/>
      <c r="W4753" s="152">
        <f t="shared" si="966"/>
        <v>0.58871609420092219</v>
      </c>
      <c r="X4753" s="170">
        <v>5.8101761085706602</v>
      </c>
      <c r="Y4753" s="153">
        <f t="shared" si="967"/>
        <v>3.9999999999995595E-4</v>
      </c>
      <c r="Z4753" s="128">
        <f t="shared" si="969"/>
        <v>8.8754449677853557</v>
      </c>
      <c r="AA4753" s="128">
        <f t="shared" si="970"/>
        <v>0.61929999999999996</v>
      </c>
      <c r="AB4753" s="128">
        <f t="shared" si="968"/>
        <v>2.5571302866418612E-3</v>
      </c>
      <c r="AC4753" s="128">
        <f t="shared" si="971"/>
        <v>9.3916722050402033</v>
      </c>
      <c r="AD4753" s="128">
        <f t="shared" si="962"/>
        <v>-125.46529674461478</v>
      </c>
      <c r="AE4753" s="128">
        <f t="shared" si="963"/>
        <v>2.1200507357784331E-4</v>
      </c>
      <c r="AF4753" s="128">
        <f t="shared" si="972"/>
        <v>0.88477594220046407</v>
      </c>
      <c r="AG4753" s="128">
        <f t="shared" si="973"/>
        <v>0.53001268394466661</v>
      </c>
      <c r="AH4753" s="93">
        <f t="shared" si="974"/>
        <v>-0.13279365648617625</v>
      </c>
      <c r="AI4753" s="128">
        <f t="shared" si="964"/>
        <v>1.1317124120597317</v>
      </c>
    </row>
    <row r="4754" spans="1:35" x14ac:dyDescent="0.25">
      <c r="A4754" s="96">
        <v>1.9</v>
      </c>
      <c r="B4754" s="216">
        <v>20.243672990858421</v>
      </c>
      <c r="E4754" s="153">
        <f t="shared" si="965"/>
        <v>7.8999699476511968E-3</v>
      </c>
      <c r="F4754" s="166"/>
      <c r="W4754" s="152">
        <f t="shared" si="966"/>
        <v>0.61305081731130195</v>
      </c>
      <c r="X4754" s="170">
        <v>6.050341152837917</v>
      </c>
      <c r="Y4754" s="153">
        <f t="shared" si="967"/>
        <v>3.9999999999995595E-4</v>
      </c>
      <c r="Z4754" s="128">
        <f t="shared" si="969"/>
        <v>8.8754449677853557</v>
      </c>
      <c r="AA4754" s="128">
        <f t="shared" si="970"/>
        <v>0.61929999999999996</v>
      </c>
      <c r="AB4754" s="128">
        <f t="shared" si="968"/>
        <v>2.6220845663835575E-3</v>
      </c>
      <c r="AC4754" s="128">
        <f t="shared" si="971"/>
        <v>9.3942942896065862</v>
      </c>
      <c r="AD4754" s="128">
        <f t="shared" si="962"/>
        <v>-128.63679445024016</v>
      </c>
      <c r="AE4754" s="128">
        <f t="shared" si="963"/>
        <v>2.1736411406058083E-4</v>
      </c>
      <c r="AF4754" s="128">
        <f t="shared" si="972"/>
        <v>0.88499330631452466</v>
      </c>
      <c r="AG4754" s="128">
        <f t="shared" si="973"/>
        <v>0.54341028515151191</v>
      </c>
      <c r="AH4754" s="93">
        <f t="shared" si="974"/>
        <v>-0.13301102060023684</v>
      </c>
      <c r="AI4754" s="128">
        <f t="shared" si="964"/>
        <v>1.1425225002512185</v>
      </c>
    </row>
    <row r="4755" spans="1:35" x14ac:dyDescent="0.25">
      <c r="A4755" s="96">
        <v>1.9003999999999999</v>
      </c>
      <c r="B4755" s="216">
        <v>20.243672990858421</v>
      </c>
      <c r="E4755" s="153">
        <f t="shared" si="965"/>
        <v>8.0974691963424765E-3</v>
      </c>
      <c r="F4755" s="166"/>
      <c r="W4755" s="152">
        <f t="shared" si="966"/>
        <v>0.61305081731130195</v>
      </c>
      <c r="X4755" s="170">
        <v>6.050341152837917</v>
      </c>
      <c r="Y4755" s="153">
        <f t="shared" si="967"/>
        <v>3.9999999999995595E-4</v>
      </c>
      <c r="Z4755" s="128">
        <f t="shared" si="969"/>
        <v>8.8754449677853557</v>
      </c>
      <c r="AA4755" s="128">
        <f t="shared" si="970"/>
        <v>0.61929999999999996</v>
      </c>
      <c r="AB4755" s="128">
        <f t="shared" si="968"/>
        <v>2.6220845663835575E-3</v>
      </c>
      <c r="AC4755" s="128">
        <f t="shared" si="971"/>
        <v>9.3969163741729691</v>
      </c>
      <c r="AD4755" s="128">
        <f t="shared" si="962"/>
        <v>-128.62131330286132</v>
      </c>
      <c r="AE4755" s="128">
        <f t="shared" si="963"/>
        <v>2.1733795478088934E-4</v>
      </c>
      <c r="AF4755" s="128">
        <f t="shared" si="972"/>
        <v>0.88521064426930551</v>
      </c>
      <c r="AG4755" s="128">
        <f t="shared" si="973"/>
        <v>0.54334488695228322</v>
      </c>
      <c r="AH4755" s="93">
        <f t="shared" si="974"/>
        <v>-0.13322835855501772</v>
      </c>
      <c r="AI4755" s="128">
        <f t="shared" si="964"/>
        <v>1.1425225002512185</v>
      </c>
    </row>
    <row r="4756" spans="1:35" x14ac:dyDescent="0.25">
      <c r="A4756" s="96">
        <v>1.9007999999999998</v>
      </c>
      <c r="B4756" s="216">
        <v>21.23116923431493</v>
      </c>
      <c r="E4756" s="153">
        <f t="shared" si="965"/>
        <v>8.2949684450337562E-3</v>
      </c>
      <c r="F4756" s="166"/>
      <c r="W4756" s="152">
        <f t="shared" si="966"/>
        <v>0.63738554042168127</v>
      </c>
      <c r="X4756" s="170">
        <v>6.2905061971051692</v>
      </c>
      <c r="Y4756" s="153">
        <f t="shared" si="967"/>
        <v>3.9999999999995595E-4</v>
      </c>
      <c r="Z4756" s="128">
        <f t="shared" si="969"/>
        <v>8.8754449677853557</v>
      </c>
      <c r="AA4756" s="128">
        <f t="shared" si="970"/>
        <v>0.61929999999999996</v>
      </c>
      <c r="AB4756" s="128">
        <f t="shared" si="968"/>
        <v>2.6860643546033612E-3</v>
      </c>
      <c r="AC4756" s="128">
        <f t="shared" si="971"/>
        <v>9.3996024385275732</v>
      </c>
      <c r="AD4756" s="128">
        <f t="shared" si="962"/>
        <v>-131.74346780302426</v>
      </c>
      <c r="AE4756" s="128">
        <f t="shared" si="963"/>
        <v>2.2261361754742919E-4</v>
      </c>
      <c r="AF4756" s="128">
        <f t="shared" si="972"/>
        <v>0.8854332578868529</v>
      </c>
      <c r="AG4756" s="128">
        <f t="shared" si="973"/>
        <v>0.55653404386863425</v>
      </c>
      <c r="AH4756" s="93">
        <f t="shared" si="974"/>
        <v>-0.13345097217256516</v>
      </c>
      <c r="AI4756" s="128">
        <f t="shared" si="964"/>
        <v>1.1525071523878982</v>
      </c>
    </row>
    <row r="4757" spans="1:35" x14ac:dyDescent="0.25">
      <c r="A4757" s="96">
        <v>1.9011999999999998</v>
      </c>
      <c r="B4757" s="216">
        <v>20.243672990858421</v>
      </c>
      <c r="E4757" s="153">
        <f t="shared" si="965"/>
        <v>8.2949684450337562E-3</v>
      </c>
      <c r="F4757" s="166"/>
      <c r="W4757" s="152">
        <f t="shared" si="966"/>
        <v>0.6130508173113014</v>
      </c>
      <c r="X4757" s="170">
        <v>6.0503411528379116</v>
      </c>
      <c r="Y4757" s="153">
        <f t="shared" si="967"/>
        <v>3.9999999999995595E-4</v>
      </c>
      <c r="Z4757" s="128">
        <f t="shared" si="969"/>
        <v>8.8754449677853557</v>
      </c>
      <c r="AA4757" s="128">
        <f t="shared" si="970"/>
        <v>0.61929999999999996</v>
      </c>
      <c r="AB4757" s="128">
        <f t="shared" si="968"/>
        <v>2.6220845663835562E-3</v>
      </c>
      <c r="AC4757" s="128">
        <f t="shared" si="971"/>
        <v>9.4022245230939561</v>
      </c>
      <c r="AD4757" s="128">
        <f t="shared" si="962"/>
        <v>-128.58995869883987</v>
      </c>
      <c r="AE4757" s="128">
        <f t="shared" si="963"/>
        <v>2.1728497331665144E-4</v>
      </c>
      <c r="AF4757" s="128">
        <f t="shared" si="972"/>
        <v>0.88565054286016953</v>
      </c>
      <c r="AG4757" s="128">
        <f t="shared" si="973"/>
        <v>0.54321243329168845</v>
      </c>
      <c r="AH4757" s="93">
        <f t="shared" si="974"/>
        <v>-0.13366825714588182</v>
      </c>
      <c r="AI4757" s="128">
        <f t="shared" si="964"/>
        <v>1.1425225002512196</v>
      </c>
    </row>
    <row r="4758" spans="1:35" x14ac:dyDescent="0.25">
      <c r="A4758" s="96">
        <v>1.9016000000000002</v>
      </c>
      <c r="B4758" s="216">
        <v>20.243672990858421</v>
      </c>
      <c r="E4758" s="153">
        <f t="shared" si="965"/>
        <v>8.0974691963514658E-3</v>
      </c>
      <c r="F4758" s="166"/>
      <c r="W4758" s="152">
        <f t="shared" si="966"/>
        <v>0.6130508173113014</v>
      </c>
      <c r="X4758" s="170">
        <v>6.0503411528379116</v>
      </c>
      <c r="Y4758" s="153">
        <f t="shared" si="967"/>
        <v>4.0000000000040004E-4</v>
      </c>
      <c r="Z4758" s="128">
        <f t="shared" si="969"/>
        <v>8.8754449677853557</v>
      </c>
      <c r="AA4758" s="128">
        <f t="shared" si="970"/>
        <v>0.61929999999999996</v>
      </c>
      <c r="AB4758" s="128">
        <f t="shared" si="968"/>
        <v>2.6220845663864675E-3</v>
      </c>
      <c r="AC4758" s="128">
        <f t="shared" si="971"/>
        <v>9.4048466076603425</v>
      </c>
      <c r="AD4758" s="128">
        <f t="shared" si="962"/>
        <v>-128.57446316333565</v>
      </c>
      <c r="AE4758" s="128">
        <f t="shared" si="963"/>
        <v>2.1725878972461493E-4</v>
      </c>
      <c r="AF4758" s="128">
        <f t="shared" si="972"/>
        <v>0.88586780164989409</v>
      </c>
      <c r="AG4758" s="128">
        <f t="shared" si="973"/>
        <v>0.54314697431099412</v>
      </c>
      <c r="AH4758" s="93">
        <f t="shared" si="974"/>
        <v>-0.13388551593560644</v>
      </c>
      <c r="AI4758" s="128">
        <f t="shared" si="964"/>
        <v>1.1425225002512196</v>
      </c>
    </row>
    <row r="4759" spans="1:35" x14ac:dyDescent="0.25">
      <c r="A4759" s="96">
        <v>1.9020000000000001</v>
      </c>
      <c r="B4759" s="216">
        <v>19.256176747401913</v>
      </c>
      <c r="E4759" s="153">
        <f t="shared" si="965"/>
        <v>7.8999699476511968E-3</v>
      </c>
      <c r="F4759" s="166"/>
      <c r="W4759" s="152">
        <f t="shared" si="966"/>
        <v>0.58871609420092164</v>
      </c>
      <c r="X4759" s="170">
        <v>5.8101761085706558</v>
      </c>
      <c r="Y4759" s="153">
        <f t="shared" si="967"/>
        <v>3.9999999999995595E-4</v>
      </c>
      <c r="Z4759" s="128">
        <f t="shared" si="969"/>
        <v>8.8754449677853557</v>
      </c>
      <c r="AA4759" s="128">
        <f t="shared" si="970"/>
        <v>0.61929999999999996</v>
      </c>
      <c r="AB4759" s="128">
        <f t="shared" si="968"/>
        <v>2.5571302866418595E-3</v>
      </c>
      <c r="AC4759" s="128">
        <f t="shared" si="971"/>
        <v>9.4074037379469839</v>
      </c>
      <c r="AD4759" s="128">
        <f t="shared" si="962"/>
        <v>-125.37467471712741</v>
      </c>
      <c r="AE4759" s="128">
        <f t="shared" si="963"/>
        <v>2.1185194494304364E-4</v>
      </c>
      <c r="AF4759" s="128">
        <f t="shared" si="972"/>
        <v>0.88607965359483709</v>
      </c>
      <c r="AG4759" s="128">
        <f t="shared" si="973"/>
        <v>0.5296298623576674</v>
      </c>
      <c r="AH4759" s="93">
        <f t="shared" si="974"/>
        <v>-0.13409736788054949</v>
      </c>
      <c r="AI4759" s="128">
        <f t="shared" si="964"/>
        <v>1.1317124120597328</v>
      </c>
    </row>
    <row r="4760" spans="1:35" x14ac:dyDescent="0.25">
      <c r="A4760" s="96">
        <v>1.9024000000000001</v>
      </c>
      <c r="B4760" s="216">
        <v>19.256176747401913</v>
      </c>
      <c r="E4760" s="153">
        <f t="shared" si="965"/>
        <v>7.7024706989599172E-3</v>
      </c>
      <c r="F4760" s="166"/>
      <c r="W4760" s="152">
        <f t="shared" si="966"/>
        <v>0.58871609420092164</v>
      </c>
      <c r="X4760" s="170">
        <v>5.8101761085706558</v>
      </c>
      <c r="Y4760" s="153">
        <f t="shared" si="967"/>
        <v>3.9999999999995595E-4</v>
      </c>
      <c r="Z4760" s="128">
        <f t="shared" si="969"/>
        <v>8.8754449677853557</v>
      </c>
      <c r="AA4760" s="128">
        <f t="shared" si="970"/>
        <v>0.61929999999999996</v>
      </c>
      <c r="AB4760" s="128">
        <f t="shared" si="968"/>
        <v>2.5571302866418595E-3</v>
      </c>
      <c r="AC4760" s="128">
        <f t="shared" si="971"/>
        <v>9.4099608682336253</v>
      </c>
      <c r="AD4760" s="128">
        <f t="shared" si="962"/>
        <v>-125.35992850233933</v>
      </c>
      <c r="AE4760" s="128">
        <f t="shared" si="963"/>
        <v>2.1182702751621523E-4</v>
      </c>
      <c r="AF4760" s="128">
        <f t="shared" si="972"/>
        <v>0.8862914806223533</v>
      </c>
      <c r="AG4760" s="128">
        <f t="shared" si="973"/>
        <v>0.52956756879059641</v>
      </c>
      <c r="AH4760" s="93">
        <f t="shared" si="974"/>
        <v>-0.1343091949080657</v>
      </c>
      <c r="AI4760" s="128">
        <f t="shared" si="964"/>
        <v>1.1317124120597328</v>
      </c>
    </row>
    <row r="4761" spans="1:35" x14ac:dyDescent="0.25">
      <c r="A4761" s="96">
        <v>1.9028</v>
      </c>
      <c r="B4761" s="216">
        <v>19.256176747401913</v>
      </c>
      <c r="E4761" s="153">
        <f t="shared" si="965"/>
        <v>7.7024706989599172E-3</v>
      </c>
      <c r="F4761" s="166"/>
      <c r="W4761" s="152">
        <f t="shared" si="966"/>
        <v>0.58871609420092164</v>
      </c>
      <c r="X4761" s="170">
        <v>5.8101761085706558</v>
      </c>
      <c r="Y4761" s="153">
        <f t="shared" si="967"/>
        <v>3.9999999999995595E-4</v>
      </c>
      <c r="Z4761" s="128">
        <f t="shared" si="969"/>
        <v>8.8754449677853557</v>
      </c>
      <c r="AA4761" s="128">
        <f t="shared" si="970"/>
        <v>0.61929999999999996</v>
      </c>
      <c r="AB4761" s="128">
        <f t="shared" si="968"/>
        <v>2.5571302866418595E-3</v>
      </c>
      <c r="AC4761" s="128">
        <f t="shared" si="971"/>
        <v>9.4125179985202667</v>
      </c>
      <c r="AD4761" s="128">
        <f t="shared" si="962"/>
        <v>-125.34517787502067</v>
      </c>
      <c r="AE4761" s="128">
        <f t="shared" si="963"/>
        <v>2.1180210263331016E-4</v>
      </c>
      <c r="AF4761" s="128">
        <f t="shared" si="972"/>
        <v>0.88650328272498657</v>
      </c>
      <c r="AG4761" s="128">
        <f t="shared" si="973"/>
        <v>0.52950525658333369</v>
      </c>
      <c r="AH4761" s="93">
        <f t="shared" si="974"/>
        <v>-0.134520997010699</v>
      </c>
      <c r="AI4761" s="128">
        <f t="shared" si="964"/>
        <v>1.1317124120597328</v>
      </c>
    </row>
    <row r="4762" spans="1:35" x14ac:dyDescent="0.25">
      <c r="A4762" s="96">
        <v>1.9032</v>
      </c>
      <c r="B4762" s="216">
        <v>20.243672990858421</v>
      </c>
      <c r="E4762" s="153">
        <f t="shared" si="965"/>
        <v>7.8999699476511968E-3</v>
      </c>
      <c r="F4762" s="166"/>
      <c r="W4762" s="152">
        <f t="shared" si="966"/>
        <v>0.61305081731130173</v>
      </c>
      <c r="X4762" s="170">
        <v>6.0503411528379152</v>
      </c>
      <c r="Y4762" s="153">
        <f t="shared" si="967"/>
        <v>3.9999999999995595E-4</v>
      </c>
      <c r="Z4762" s="128">
        <f t="shared" si="969"/>
        <v>8.8754449677853557</v>
      </c>
      <c r="AA4762" s="128">
        <f t="shared" si="970"/>
        <v>0.61929999999999996</v>
      </c>
      <c r="AB4762" s="128">
        <f t="shared" si="968"/>
        <v>2.622084566383557E-3</v>
      </c>
      <c r="AC4762" s="128">
        <f t="shared" si="971"/>
        <v>9.4151400830866496</v>
      </c>
      <c r="AD4762" s="128">
        <f t="shared" si="962"/>
        <v>-128.51358659073477</v>
      </c>
      <c r="AE4762" s="128">
        <f t="shared" si="963"/>
        <v>2.1715592349316862E-4</v>
      </c>
      <c r="AF4762" s="128">
        <f t="shared" si="972"/>
        <v>0.88672043864847971</v>
      </c>
      <c r="AG4762" s="128">
        <f t="shared" si="973"/>
        <v>0.54288980873298132</v>
      </c>
      <c r="AH4762" s="93">
        <f t="shared" si="974"/>
        <v>-0.13473815293419217</v>
      </c>
      <c r="AI4762" s="128">
        <f t="shared" si="964"/>
        <v>1.1425225002512192</v>
      </c>
    </row>
    <row r="4763" spans="1:35" x14ac:dyDescent="0.25">
      <c r="A4763" s="96">
        <v>1.9036</v>
      </c>
      <c r="B4763" s="216">
        <v>20.243672990858421</v>
      </c>
      <c r="E4763" s="153">
        <f t="shared" si="965"/>
        <v>8.0974691963424765E-3</v>
      </c>
      <c r="F4763" s="166"/>
      <c r="W4763" s="152">
        <f t="shared" si="966"/>
        <v>0.61305081731130173</v>
      </c>
      <c r="X4763" s="170">
        <v>6.0503411528379152</v>
      </c>
      <c r="Y4763" s="153">
        <f t="shared" si="967"/>
        <v>3.9999999999995595E-4</v>
      </c>
      <c r="Z4763" s="128">
        <f t="shared" si="969"/>
        <v>8.8754449677853557</v>
      </c>
      <c r="AA4763" s="128">
        <f t="shared" si="970"/>
        <v>0.61929999999999996</v>
      </c>
      <c r="AB4763" s="128">
        <f t="shared" si="968"/>
        <v>2.622084566383557E-3</v>
      </c>
      <c r="AC4763" s="128">
        <f t="shared" si="971"/>
        <v>9.4177621676530325</v>
      </c>
      <c r="AD4763" s="128">
        <f t="shared" si="962"/>
        <v>-128.49806762166182</v>
      </c>
      <c r="AE4763" s="128">
        <f t="shared" si="963"/>
        <v>2.1712970030424281E-4</v>
      </c>
      <c r="AF4763" s="128">
        <f t="shared" si="972"/>
        <v>0.88693756834878401</v>
      </c>
      <c r="AG4763" s="128">
        <f t="shared" si="973"/>
        <v>0.54282425076066676</v>
      </c>
      <c r="AH4763" s="93">
        <f t="shared" si="974"/>
        <v>-0.13495528263449641</v>
      </c>
      <c r="AI4763" s="128">
        <f t="shared" si="964"/>
        <v>1.1425225002512192</v>
      </c>
    </row>
    <row r="4764" spans="1:35" x14ac:dyDescent="0.25">
      <c r="A4764" s="96">
        <v>1.9039999999999999</v>
      </c>
      <c r="B4764" s="216">
        <v>20.243672990858421</v>
      </c>
      <c r="E4764" s="153">
        <f t="shared" si="965"/>
        <v>8.0974691963424765E-3</v>
      </c>
      <c r="F4764" s="166"/>
      <c r="W4764" s="152">
        <f t="shared" si="966"/>
        <v>0.61305081731130173</v>
      </c>
      <c r="X4764" s="170">
        <v>6.0503411528379152</v>
      </c>
      <c r="Y4764" s="153">
        <f t="shared" si="967"/>
        <v>3.9999999999995595E-4</v>
      </c>
      <c r="Z4764" s="128">
        <f t="shared" si="969"/>
        <v>8.8754449677853557</v>
      </c>
      <c r="AA4764" s="128">
        <f t="shared" si="970"/>
        <v>0.61929999999999996</v>
      </c>
      <c r="AB4764" s="128">
        <f t="shared" si="968"/>
        <v>2.622084566383557E-3</v>
      </c>
      <c r="AC4764" s="128">
        <f t="shared" si="971"/>
        <v>9.4203842522194154</v>
      </c>
      <c r="AD4764" s="128">
        <f t="shared" si="962"/>
        <v>-128.48254389519352</v>
      </c>
      <c r="AE4764" s="128">
        <f t="shared" si="963"/>
        <v>2.1710346907650489E-4</v>
      </c>
      <c r="AF4764" s="128">
        <f t="shared" si="972"/>
        <v>0.88715467181786056</v>
      </c>
      <c r="AG4764" s="128">
        <f t="shared" si="973"/>
        <v>0.54275867269132205</v>
      </c>
      <c r="AH4764" s="93">
        <f t="shared" si="974"/>
        <v>-0.13517238610357291</v>
      </c>
      <c r="AI4764" s="128">
        <f t="shared" si="964"/>
        <v>1.1425225002512192</v>
      </c>
    </row>
    <row r="4765" spans="1:35" x14ac:dyDescent="0.25">
      <c r="A4765" s="96">
        <v>1.9043999999999999</v>
      </c>
      <c r="B4765" s="216">
        <v>19.256176747401913</v>
      </c>
      <c r="E4765" s="153">
        <f t="shared" si="965"/>
        <v>7.8999699476511968E-3</v>
      </c>
      <c r="F4765" s="166"/>
      <c r="W4765" s="152">
        <f t="shared" si="966"/>
        <v>0.58871609420092164</v>
      </c>
      <c r="X4765" s="170">
        <v>5.8101761085706558</v>
      </c>
      <c r="Y4765" s="153">
        <f t="shared" si="967"/>
        <v>3.9999999999995595E-4</v>
      </c>
      <c r="Z4765" s="128">
        <f t="shared" si="969"/>
        <v>8.8754449677853557</v>
      </c>
      <c r="AA4765" s="128">
        <f t="shared" si="970"/>
        <v>0.61929999999999996</v>
      </c>
      <c r="AB4765" s="128">
        <f t="shared" si="968"/>
        <v>2.5571302866418595E-3</v>
      </c>
      <c r="AC4765" s="128">
        <f t="shared" si="971"/>
        <v>9.4229413825060568</v>
      </c>
      <c r="AD4765" s="128">
        <f t="shared" si="962"/>
        <v>-125.2850056618305</v>
      </c>
      <c r="AE4765" s="128">
        <f t="shared" si="963"/>
        <v>2.1170042659367434E-4</v>
      </c>
      <c r="AF4765" s="128">
        <f t="shared" si="972"/>
        <v>0.88736637224445425</v>
      </c>
      <c r="AG4765" s="128">
        <f t="shared" si="973"/>
        <v>0.52925106648424414</v>
      </c>
      <c r="AH4765" s="93">
        <f t="shared" si="974"/>
        <v>-0.13538408653016659</v>
      </c>
      <c r="AI4765" s="128">
        <f t="shared" si="964"/>
        <v>1.1317124120597328</v>
      </c>
    </row>
    <row r="4766" spans="1:35" x14ac:dyDescent="0.25">
      <c r="A4766" s="96">
        <v>1.9047999999999998</v>
      </c>
      <c r="B4766" s="216">
        <v>19.256176747401913</v>
      </c>
      <c r="E4766" s="153">
        <f t="shared" si="965"/>
        <v>7.7024706989599172E-3</v>
      </c>
      <c r="F4766" s="166"/>
      <c r="W4766" s="152">
        <f t="shared" si="966"/>
        <v>0.58871609420092164</v>
      </c>
      <c r="X4766" s="170">
        <v>5.8101761085706558</v>
      </c>
      <c r="Y4766" s="153">
        <f t="shared" si="967"/>
        <v>3.9999999999995595E-4</v>
      </c>
      <c r="Z4766" s="128">
        <f t="shared" si="969"/>
        <v>8.8754449677853557</v>
      </c>
      <c r="AA4766" s="128">
        <f t="shared" si="970"/>
        <v>0.61929999999999996</v>
      </c>
      <c r="AB4766" s="128">
        <f t="shared" si="968"/>
        <v>2.5571302866418595E-3</v>
      </c>
      <c r="AC4766" s="128">
        <f t="shared" si="971"/>
        <v>9.4254985127926982</v>
      </c>
      <c r="AD4766" s="128">
        <f t="shared" si="962"/>
        <v>-125.27023263560774</v>
      </c>
      <c r="AE4766" s="128">
        <f t="shared" si="963"/>
        <v>2.1167546386220527E-4</v>
      </c>
      <c r="AF4766" s="128">
        <f t="shared" si="972"/>
        <v>0.8875780477083165</v>
      </c>
      <c r="AG4766" s="128">
        <f t="shared" si="973"/>
        <v>0.52918865965557149</v>
      </c>
      <c r="AH4766" s="93">
        <f t="shared" si="974"/>
        <v>-0.13559576199402879</v>
      </c>
      <c r="AI4766" s="128">
        <f t="shared" si="964"/>
        <v>1.1317124120597328</v>
      </c>
    </row>
    <row r="4767" spans="1:35" x14ac:dyDescent="0.25">
      <c r="A4767" s="96">
        <v>1.9051999999999998</v>
      </c>
      <c r="B4767" s="216">
        <v>20.243672990858421</v>
      </c>
      <c r="E4767" s="153">
        <f t="shared" si="965"/>
        <v>7.8999699476511968E-3</v>
      </c>
      <c r="F4767" s="166"/>
      <c r="W4767" s="152">
        <f t="shared" si="966"/>
        <v>0.61305081731130173</v>
      </c>
      <c r="X4767" s="170">
        <v>6.0503411528379152</v>
      </c>
      <c r="Y4767" s="153">
        <f t="shared" si="967"/>
        <v>3.9999999999995595E-4</v>
      </c>
      <c r="Z4767" s="128">
        <f t="shared" si="969"/>
        <v>8.8754449677853557</v>
      </c>
      <c r="AA4767" s="128">
        <f t="shared" si="970"/>
        <v>0.61929999999999996</v>
      </c>
      <c r="AB4767" s="128">
        <f t="shared" si="968"/>
        <v>2.622084566383557E-3</v>
      </c>
      <c r="AC4767" s="128">
        <f t="shared" si="971"/>
        <v>9.4281205973590811</v>
      </c>
      <c r="AD4767" s="128">
        <f t="shared" si="962"/>
        <v>-128.43671409804361</v>
      </c>
      <c r="AE4767" s="128">
        <f t="shared" si="963"/>
        <v>2.1702602814447885E-4</v>
      </c>
      <c r="AF4767" s="128">
        <f t="shared" si="972"/>
        <v>0.88779507373646094</v>
      </c>
      <c r="AG4767" s="128">
        <f t="shared" si="973"/>
        <v>0.5425650703612569</v>
      </c>
      <c r="AH4767" s="93">
        <f t="shared" si="974"/>
        <v>-0.13581278802217325</v>
      </c>
      <c r="AI4767" s="128">
        <f t="shared" si="964"/>
        <v>1.1425225002512192</v>
      </c>
    </row>
    <row r="4768" spans="1:35" x14ac:dyDescent="0.25">
      <c r="A4768" s="96">
        <v>1.9056000000000002</v>
      </c>
      <c r="B4768" s="216">
        <v>21.23116923431493</v>
      </c>
      <c r="E4768" s="153">
        <f t="shared" si="965"/>
        <v>8.2949684450429658E-3</v>
      </c>
      <c r="F4768" s="166"/>
      <c r="W4768" s="152">
        <f t="shared" si="966"/>
        <v>0.63738554042168094</v>
      </c>
      <c r="X4768" s="170">
        <v>6.2905061971051666</v>
      </c>
      <c r="Y4768" s="153">
        <f t="shared" si="967"/>
        <v>4.0000000000040004E-4</v>
      </c>
      <c r="Z4768" s="128">
        <f t="shared" si="969"/>
        <v>8.8754449677853557</v>
      </c>
      <c r="AA4768" s="128">
        <f t="shared" si="970"/>
        <v>0.61929999999999996</v>
      </c>
      <c r="AB4768" s="128">
        <f t="shared" si="968"/>
        <v>2.6860643546063423E-3</v>
      </c>
      <c r="AC4768" s="128">
        <f t="shared" si="971"/>
        <v>9.430806661713687</v>
      </c>
      <c r="AD4768" s="128">
        <f t="shared" si="962"/>
        <v>-131.55430490048488</v>
      </c>
      <c r="AE4768" s="128">
        <f t="shared" si="963"/>
        <v>2.2229397939957791E-4</v>
      </c>
      <c r="AF4768" s="128">
        <f t="shared" si="972"/>
        <v>0.88801736771586048</v>
      </c>
      <c r="AG4768" s="128">
        <f t="shared" si="973"/>
        <v>0.555734948498389</v>
      </c>
      <c r="AH4768" s="93">
        <f t="shared" si="974"/>
        <v>-0.13603508200157283</v>
      </c>
      <c r="AI4768" s="128">
        <f t="shared" si="964"/>
        <v>1.1525071523878987</v>
      </c>
    </row>
    <row r="4769" spans="1:35" x14ac:dyDescent="0.25">
      <c r="A4769" s="96">
        <v>1.9060000000000001</v>
      </c>
      <c r="B4769" s="216">
        <v>21.23116923431493</v>
      </c>
      <c r="E4769" s="153">
        <f t="shared" si="965"/>
        <v>8.4924676937250358E-3</v>
      </c>
      <c r="F4769" s="166"/>
      <c r="W4769" s="152">
        <f t="shared" si="966"/>
        <v>0.63738554042168094</v>
      </c>
      <c r="X4769" s="170">
        <v>6.2905061971051666</v>
      </c>
      <c r="Y4769" s="153">
        <f t="shared" si="967"/>
        <v>3.9999999999995595E-4</v>
      </c>
      <c r="Z4769" s="128">
        <f t="shared" si="969"/>
        <v>8.8754449677853557</v>
      </c>
      <c r="AA4769" s="128">
        <f t="shared" si="970"/>
        <v>0.61929999999999996</v>
      </c>
      <c r="AB4769" s="128">
        <f t="shared" si="968"/>
        <v>2.6860643546033603E-3</v>
      </c>
      <c r="AC4769" s="128">
        <f t="shared" si="971"/>
        <v>9.433492726068291</v>
      </c>
      <c r="AD4769" s="128">
        <f t="shared" si="962"/>
        <v>-131.53798946525436</v>
      </c>
      <c r="AE4769" s="128">
        <f t="shared" si="963"/>
        <v>2.2226641038140121E-4</v>
      </c>
      <c r="AF4769" s="128">
        <f t="shared" si="972"/>
        <v>0.88823963412624185</v>
      </c>
      <c r="AG4769" s="128">
        <f t="shared" si="973"/>
        <v>0.55566602595356418</v>
      </c>
      <c r="AH4769" s="93">
        <f t="shared" si="974"/>
        <v>-0.13625734841195422</v>
      </c>
      <c r="AI4769" s="128">
        <f t="shared" si="964"/>
        <v>1.1525071523878987</v>
      </c>
    </row>
    <row r="4770" spans="1:35" x14ac:dyDescent="0.25">
      <c r="A4770" s="96">
        <v>1.9064000000000001</v>
      </c>
      <c r="B4770" s="216">
        <v>20.243672990858421</v>
      </c>
      <c r="E4770" s="153">
        <f t="shared" si="965"/>
        <v>8.2949684450337562E-3</v>
      </c>
      <c r="F4770" s="166"/>
      <c r="W4770" s="152">
        <f t="shared" si="966"/>
        <v>0.61305081731130195</v>
      </c>
      <c r="X4770" s="170">
        <v>6.050341152837917</v>
      </c>
      <c r="Y4770" s="153">
        <f t="shared" si="967"/>
        <v>3.9999999999995595E-4</v>
      </c>
      <c r="Z4770" s="128">
        <f t="shared" si="969"/>
        <v>8.8754449677853557</v>
      </c>
      <c r="AA4770" s="128">
        <f t="shared" si="970"/>
        <v>0.61929999999999996</v>
      </c>
      <c r="AB4770" s="128">
        <f t="shared" si="968"/>
        <v>2.6220845663835575E-3</v>
      </c>
      <c r="AC4770" s="128">
        <f t="shared" si="971"/>
        <v>9.4361148106346739</v>
      </c>
      <c r="AD4770" s="128">
        <f t="shared" si="962"/>
        <v>-128.38931319277785</v>
      </c>
      <c r="AE4770" s="128">
        <f t="shared" si="963"/>
        <v>2.1694593243140709E-4</v>
      </c>
      <c r="AF4770" s="128">
        <f t="shared" si="972"/>
        <v>0.88845658005867323</v>
      </c>
      <c r="AG4770" s="128">
        <f t="shared" si="973"/>
        <v>0.54236483107857747</v>
      </c>
      <c r="AH4770" s="93">
        <f t="shared" si="974"/>
        <v>-0.13647429434438563</v>
      </c>
      <c r="AI4770" s="128">
        <f t="shared" si="964"/>
        <v>1.1425225002512185</v>
      </c>
    </row>
    <row r="4771" spans="1:35" x14ac:dyDescent="0.25">
      <c r="A4771" s="96">
        <v>1.9068000000000001</v>
      </c>
      <c r="B4771" s="216">
        <v>20.243672990858421</v>
      </c>
      <c r="E4771" s="153">
        <f t="shared" si="965"/>
        <v>8.0974691963424765E-3</v>
      </c>
      <c r="F4771" s="166"/>
      <c r="W4771" s="152">
        <f t="shared" si="966"/>
        <v>0.61305081731130195</v>
      </c>
      <c r="X4771" s="170">
        <v>6.050341152837917</v>
      </c>
      <c r="Y4771" s="153">
        <f t="shared" si="967"/>
        <v>3.9999999999995595E-4</v>
      </c>
      <c r="Z4771" s="128">
        <f t="shared" si="969"/>
        <v>8.8754449677853557</v>
      </c>
      <c r="AA4771" s="128">
        <f t="shared" si="970"/>
        <v>0.61929999999999996</v>
      </c>
      <c r="AB4771" s="128">
        <f t="shared" si="968"/>
        <v>2.6220845663835575E-3</v>
      </c>
      <c r="AC4771" s="128">
        <f t="shared" si="971"/>
        <v>9.4387368952010569</v>
      </c>
      <c r="AD4771" s="128">
        <f t="shared" si="962"/>
        <v>-128.37375616807842</v>
      </c>
      <c r="AE4771" s="128">
        <f t="shared" si="963"/>
        <v>2.1691964493795961E-4</v>
      </c>
      <c r="AF4771" s="128">
        <f t="shared" si="972"/>
        <v>0.8886734997036112</v>
      </c>
      <c r="AG4771" s="128">
        <f t="shared" si="973"/>
        <v>0.54229911234495876</v>
      </c>
      <c r="AH4771" s="93">
        <f t="shared" si="974"/>
        <v>-0.13669121398932357</v>
      </c>
      <c r="AI4771" s="128">
        <f t="shared" si="964"/>
        <v>1.1425225002512185</v>
      </c>
    </row>
    <row r="4772" spans="1:35" x14ac:dyDescent="0.25">
      <c r="A4772" s="96">
        <v>1.9072</v>
      </c>
      <c r="B4772" s="216">
        <v>19.256176747401913</v>
      </c>
      <c r="E4772" s="153">
        <f t="shared" si="965"/>
        <v>7.8999699476511968E-3</v>
      </c>
      <c r="F4772" s="166"/>
      <c r="W4772" s="152">
        <f t="shared" si="966"/>
        <v>0.58871609420092219</v>
      </c>
      <c r="X4772" s="170">
        <v>5.8101761085706602</v>
      </c>
      <c r="Y4772" s="153">
        <f t="shared" si="967"/>
        <v>3.9999999999995595E-4</v>
      </c>
      <c r="Z4772" s="128">
        <f t="shared" si="969"/>
        <v>8.8754449677853557</v>
      </c>
      <c r="AA4772" s="128">
        <f t="shared" si="970"/>
        <v>0.61929999999999996</v>
      </c>
      <c r="AB4772" s="128">
        <f t="shared" si="968"/>
        <v>2.5571302866418612E-3</v>
      </c>
      <c r="AC4772" s="128">
        <f t="shared" si="971"/>
        <v>9.4412940254876982</v>
      </c>
      <c r="AD4772" s="128">
        <f t="shared" si="962"/>
        <v>-125.17888115539033</v>
      </c>
      <c r="AE4772" s="128">
        <f t="shared" si="963"/>
        <v>2.1152110263414109E-4</v>
      </c>
      <c r="AF4772" s="128">
        <f t="shared" si="972"/>
        <v>0.88888502080624532</v>
      </c>
      <c r="AG4772" s="128">
        <f t="shared" si="973"/>
        <v>0.52880275658541098</v>
      </c>
      <c r="AH4772" s="93">
        <f t="shared" si="974"/>
        <v>-0.13690273509195772</v>
      </c>
      <c r="AI4772" s="128">
        <f t="shared" si="964"/>
        <v>1.1317124120597317</v>
      </c>
    </row>
    <row r="4773" spans="1:35" x14ac:dyDescent="0.25">
      <c r="A4773" s="96">
        <v>1.9076</v>
      </c>
      <c r="B4773" s="216">
        <v>20.243672990858421</v>
      </c>
      <c r="E4773" s="153">
        <f t="shared" si="965"/>
        <v>7.8999699476511968E-3</v>
      </c>
      <c r="F4773" s="166"/>
      <c r="W4773" s="152">
        <f t="shared" si="966"/>
        <v>0.61305081731130195</v>
      </c>
      <c r="X4773" s="170">
        <v>6.050341152837917</v>
      </c>
      <c r="Y4773" s="153">
        <f t="shared" si="967"/>
        <v>3.9999999999995595E-4</v>
      </c>
      <c r="Z4773" s="128">
        <f t="shared" si="969"/>
        <v>8.8754449677853557</v>
      </c>
      <c r="AA4773" s="128">
        <f t="shared" si="970"/>
        <v>0.61929999999999996</v>
      </c>
      <c r="AB4773" s="128">
        <f t="shared" si="968"/>
        <v>2.6220845663835575E-3</v>
      </c>
      <c r="AC4773" s="128">
        <f t="shared" si="971"/>
        <v>9.4439161100540812</v>
      </c>
      <c r="AD4773" s="128">
        <f t="shared" si="962"/>
        <v>-128.34301351828034</v>
      </c>
      <c r="AE4773" s="128">
        <f t="shared" si="963"/>
        <v>2.1686769752380186E-4</v>
      </c>
      <c r="AF4773" s="128">
        <f t="shared" si="972"/>
        <v>0.88910188850376914</v>
      </c>
      <c r="AG4773" s="128">
        <f t="shared" si="973"/>
        <v>0.54216924380956433</v>
      </c>
      <c r="AH4773" s="93">
        <f t="shared" si="974"/>
        <v>-0.13711960278948152</v>
      </c>
      <c r="AI4773" s="128">
        <f t="shared" si="964"/>
        <v>1.1425225002512185</v>
      </c>
    </row>
    <row r="4774" spans="1:35" x14ac:dyDescent="0.25">
      <c r="A4774" s="96">
        <v>1.9079999999999999</v>
      </c>
      <c r="B4774" s="216">
        <v>20.243672990858421</v>
      </c>
      <c r="E4774" s="153">
        <f t="shared" si="965"/>
        <v>8.0974691963424765E-3</v>
      </c>
      <c r="F4774" s="166"/>
      <c r="W4774" s="152">
        <f t="shared" si="966"/>
        <v>0.61305081731130195</v>
      </c>
      <c r="X4774" s="170">
        <v>6.050341152837917</v>
      </c>
      <c r="Y4774" s="153">
        <f t="shared" si="967"/>
        <v>3.9999999999995595E-4</v>
      </c>
      <c r="Z4774" s="128">
        <f t="shared" si="969"/>
        <v>8.8754449677853557</v>
      </c>
      <c r="AA4774" s="128">
        <f t="shared" si="970"/>
        <v>0.61929999999999996</v>
      </c>
      <c r="AB4774" s="128">
        <f t="shared" si="968"/>
        <v>2.6220845663835575E-3</v>
      </c>
      <c r="AC4774" s="128">
        <f t="shared" si="971"/>
        <v>9.4465381946204641</v>
      </c>
      <c r="AD4774" s="128">
        <f t="shared" si="962"/>
        <v>-128.32744233924512</v>
      </c>
      <c r="AE4774" s="128">
        <f t="shared" si="963"/>
        <v>2.1684138611305557E-4</v>
      </c>
      <c r="AF4774" s="128">
        <f t="shared" si="972"/>
        <v>0.88931872988988225</v>
      </c>
      <c r="AG4774" s="128">
        <f t="shared" si="973"/>
        <v>0.54210346528269859</v>
      </c>
      <c r="AH4774" s="93">
        <f t="shared" si="974"/>
        <v>-0.13733644417559457</v>
      </c>
      <c r="AI4774" s="128">
        <f t="shared" si="964"/>
        <v>1.1425225002512185</v>
      </c>
    </row>
    <row r="4775" spans="1:35" x14ac:dyDescent="0.25">
      <c r="A4775" s="96">
        <v>1.9083999999999999</v>
      </c>
      <c r="B4775" s="216">
        <v>21.23116923431493</v>
      </c>
      <c r="E4775" s="153">
        <f t="shared" si="965"/>
        <v>8.2949684450337562E-3</v>
      </c>
      <c r="F4775" s="166"/>
      <c r="W4775" s="152">
        <f t="shared" si="966"/>
        <v>0.63738554042168127</v>
      </c>
      <c r="X4775" s="170">
        <v>6.2905061971051692</v>
      </c>
      <c r="Y4775" s="153">
        <f t="shared" si="967"/>
        <v>3.9999999999995595E-4</v>
      </c>
      <c r="Z4775" s="128">
        <f t="shared" si="969"/>
        <v>8.8754449677853557</v>
      </c>
      <c r="AA4775" s="128">
        <f t="shared" si="970"/>
        <v>0.61929999999999996</v>
      </c>
      <c r="AB4775" s="128">
        <f t="shared" si="968"/>
        <v>2.6860643546033612E-3</v>
      </c>
      <c r="AC4775" s="128">
        <f t="shared" si="971"/>
        <v>9.4492242589750681</v>
      </c>
      <c r="AD4775" s="128">
        <f t="shared" si="962"/>
        <v>-131.44233180538106</v>
      </c>
      <c r="AE4775" s="128">
        <f t="shared" si="963"/>
        <v>2.2210477278322927E-4</v>
      </c>
      <c r="AF4775" s="128">
        <f t="shared" si="972"/>
        <v>0.88954083466266554</v>
      </c>
      <c r="AG4775" s="128">
        <f t="shared" si="973"/>
        <v>0.55526193195813434</v>
      </c>
      <c r="AH4775" s="93">
        <f t="shared" si="974"/>
        <v>-0.1375585489483778</v>
      </c>
      <c r="AI4775" s="128">
        <f t="shared" si="964"/>
        <v>1.1525071523878982</v>
      </c>
    </row>
    <row r="4776" spans="1:35" x14ac:dyDescent="0.25">
      <c r="A4776" s="96">
        <v>1.9087999999999998</v>
      </c>
      <c r="B4776" s="216">
        <v>21.23116923431493</v>
      </c>
      <c r="E4776" s="153">
        <f t="shared" si="965"/>
        <v>8.4924676937250358E-3</v>
      </c>
      <c r="F4776" s="166"/>
      <c r="W4776" s="152">
        <f t="shared" si="966"/>
        <v>0.63738554042168127</v>
      </c>
      <c r="X4776" s="170">
        <v>6.2905061971051692</v>
      </c>
      <c r="Y4776" s="153">
        <f t="shared" si="967"/>
        <v>3.9999999999995595E-4</v>
      </c>
      <c r="Z4776" s="128">
        <f t="shared" si="969"/>
        <v>8.8754449677853557</v>
      </c>
      <c r="AA4776" s="128">
        <f t="shared" si="970"/>
        <v>0.61929999999999996</v>
      </c>
      <c r="AB4776" s="128">
        <f t="shared" si="968"/>
        <v>2.6860643546033612E-3</v>
      </c>
      <c r="AC4776" s="128">
        <f t="shared" si="971"/>
        <v>9.4519103233296722</v>
      </c>
      <c r="AD4776" s="128">
        <f t="shared" si="962"/>
        <v>-131.42598130359175</v>
      </c>
      <c r="AE4776" s="128">
        <f t="shared" si="963"/>
        <v>2.2207714451131014E-4</v>
      </c>
      <c r="AF4776" s="128">
        <f t="shared" si="972"/>
        <v>0.88976291180717682</v>
      </c>
      <c r="AG4776" s="128">
        <f t="shared" si="973"/>
        <v>0.55519286127833645</v>
      </c>
      <c r="AH4776" s="93">
        <f t="shared" si="974"/>
        <v>-0.1377806260928891</v>
      </c>
      <c r="AI4776" s="128">
        <f t="shared" si="964"/>
        <v>1.1525071523878982</v>
      </c>
    </row>
    <row r="4777" spans="1:35" x14ac:dyDescent="0.25">
      <c r="A4777" s="96">
        <v>1.9091999999999998</v>
      </c>
      <c r="B4777" s="216">
        <v>20.243672990858421</v>
      </c>
      <c r="E4777" s="153">
        <f t="shared" si="965"/>
        <v>8.2949684450337562E-3</v>
      </c>
      <c r="F4777" s="166"/>
      <c r="W4777" s="152">
        <f t="shared" si="966"/>
        <v>0.6130508173113014</v>
      </c>
      <c r="X4777" s="170">
        <v>6.0503411528379116</v>
      </c>
      <c r="Y4777" s="153">
        <f t="shared" si="967"/>
        <v>3.9999999999995595E-4</v>
      </c>
      <c r="Z4777" s="128">
        <f t="shared" si="969"/>
        <v>8.8754449677853557</v>
      </c>
      <c r="AA4777" s="128">
        <f t="shared" si="970"/>
        <v>0.61929999999999996</v>
      </c>
      <c r="AB4777" s="128">
        <f t="shared" si="968"/>
        <v>2.6220845663835562E-3</v>
      </c>
      <c r="AC4777" s="128">
        <f t="shared" si="971"/>
        <v>9.4545324078960551</v>
      </c>
      <c r="AD4777" s="128">
        <f t="shared" si="962"/>
        <v>-128.27993955500699</v>
      </c>
      <c r="AE4777" s="128">
        <f t="shared" si="963"/>
        <v>2.1676111824991842E-4</v>
      </c>
      <c r="AF4777" s="128">
        <f t="shared" si="972"/>
        <v>0.88997967292542668</v>
      </c>
      <c r="AG4777" s="128">
        <f t="shared" si="973"/>
        <v>0.54190279562485577</v>
      </c>
      <c r="AH4777" s="93">
        <f t="shared" si="974"/>
        <v>-0.13799738721113902</v>
      </c>
      <c r="AI4777" s="128">
        <f t="shared" si="964"/>
        <v>1.1425225002512196</v>
      </c>
    </row>
    <row r="4778" spans="1:35" x14ac:dyDescent="0.25">
      <c r="A4778" s="96">
        <v>1.9096000000000002</v>
      </c>
      <c r="B4778" s="216">
        <v>18.268680503945404</v>
      </c>
      <c r="E4778" s="153">
        <f t="shared" si="965"/>
        <v>7.7024706989684685E-3</v>
      </c>
      <c r="F4778" s="166"/>
      <c r="W4778" s="152">
        <f t="shared" si="966"/>
        <v>0.56438137109054176</v>
      </c>
      <c r="X4778" s="170">
        <v>5.5700110643033973</v>
      </c>
      <c r="Y4778" s="153">
        <f t="shared" si="967"/>
        <v>4.0000000000040004E-4</v>
      </c>
      <c r="Z4778" s="128">
        <f t="shared" si="969"/>
        <v>8.8754449677853557</v>
      </c>
      <c r="AA4778" s="128">
        <f t="shared" si="970"/>
        <v>0.61929999999999996</v>
      </c>
      <c r="AB4778" s="128">
        <f t="shared" si="968"/>
        <v>2.4911454281230641E-3</v>
      </c>
      <c r="AC4778" s="128">
        <f t="shared" si="971"/>
        <v>9.4570235533241789</v>
      </c>
      <c r="AD4778" s="128">
        <f t="shared" si="962"/>
        <v>-121.85994712839683</v>
      </c>
      <c r="AE4778" s="128">
        <f t="shared" si="963"/>
        <v>2.0591293152348719E-4</v>
      </c>
      <c r="AF4778" s="128">
        <f t="shared" si="972"/>
        <v>0.89018558585695018</v>
      </c>
      <c r="AG4778" s="128">
        <f t="shared" si="973"/>
        <v>0.51478232880820318</v>
      </c>
      <c r="AH4778" s="93">
        <f t="shared" si="974"/>
        <v>-0.13820330014266252</v>
      </c>
      <c r="AI4778" s="128">
        <f t="shared" si="964"/>
        <v>1.119970115555168</v>
      </c>
    </row>
    <row r="4779" spans="1:35" x14ac:dyDescent="0.25">
      <c r="A4779" s="96">
        <v>1.9100000000000001</v>
      </c>
      <c r="B4779" s="216">
        <v>18.268680503945404</v>
      </c>
      <c r="E4779" s="153">
        <f t="shared" si="965"/>
        <v>7.307472201577357E-3</v>
      </c>
      <c r="F4779" s="166"/>
      <c r="W4779" s="152">
        <f t="shared" si="966"/>
        <v>0.56438137109054176</v>
      </c>
      <c r="X4779" s="170">
        <v>5.5700110643033973</v>
      </c>
      <c r="Y4779" s="153">
        <f t="shared" si="967"/>
        <v>3.9999999999995595E-4</v>
      </c>
      <c r="Z4779" s="128">
        <f t="shared" si="969"/>
        <v>8.8754449677853557</v>
      </c>
      <c r="AA4779" s="128">
        <f t="shared" si="970"/>
        <v>0.61929999999999996</v>
      </c>
      <c r="AB4779" s="128">
        <f t="shared" si="968"/>
        <v>2.4911454281202985E-3</v>
      </c>
      <c r="AC4779" s="128">
        <f t="shared" si="971"/>
        <v>9.4595146987522991</v>
      </c>
      <c r="AD4779" s="128">
        <f t="shared" si="962"/>
        <v>-121.8458709178983</v>
      </c>
      <c r="AE4779" s="128">
        <f t="shared" si="963"/>
        <v>2.0588914623687914E-4</v>
      </c>
      <c r="AF4779" s="128">
        <f t="shared" si="972"/>
        <v>0.89039147500318705</v>
      </c>
      <c r="AG4779" s="128">
        <f t="shared" si="973"/>
        <v>0.51472286559225455</v>
      </c>
      <c r="AH4779" s="93">
        <f t="shared" si="974"/>
        <v>-0.13840918928889939</v>
      </c>
      <c r="AI4779" s="128">
        <f t="shared" si="964"/>
        <v>1.119970115555168</v>
      </c>
    </row>
    <row r="4780" spans="1:35" x14ac:dyDescent="0.25">
      <c r="A4780" s="96">
        <v>1.9104000000000001</v>
      </c>
      <c r="B4780" s="216">
        <v>19.256176747401913</v>
      </c>
      <c r="E4780" s="153">
        <f t="shared" si="965"/>
        <v>7.5049714502686358E-3</v>
      </c>
      <c r="F4780" s="166"/>
      <c r="W4780" s="152">
        <f t="shared" si="966"/>
        <v>0.58871609420092164</v>
      </c>
      <c r="X4780" s="170">
        <v>5.8101761085706558</v>
      </c>
      <c r="Y4780" s="153">
        <f t="shared" si="967"/>
        <v>3.9999999999995595E-4</v>
      </c>
      <c r="Z4780" s="128">
        <f t="shared" si="969"/>
        <v>8.8754449677853557</v>
      </c>
      <c r="AA4780" s="128">
        <f t="shared" si="970"/>
        <v>0.61929999999999996</v>
      </c>
      <c r="AB4780" s="128">
        <f t="shared" si="968"/>
        <v>2.5571302866418595E-3</v>
      </c>
      <c r="AC4780" s="128">
        <f t="shared" si="971"/>
        <v>9.4620718290389405</v>
      </c>
      <c r="AD4780" s="128">
        <f t="shared" si="962"/>
        <v>-125.05845878624159</v>
      </c>
      <c r="AE4780" s="128">
        <f t="shared" si="963"/>
        <v>2.1131761885102165E-4</v>
      </c>
      <c r="AF4780" s="128">
        <f t="shared" si="972"/>
        <v>0.89060279262203812</v>
      </c>
      <c r="AG4780" s="128">
        <f t="shared" si="973"/>
        <v>0.5282940471276123</v>
      </c>
      <c r="AH4780" s="93">
        <f t="shared" si="974"/>
        <v>-0.13862050690775041</v>
      </c>
      <c r="AI4780" s="128">
        <f t="shared" si="964"/>
        <v>1.1317124120597328</v>
      </c>
    </row>
    <row r="4781" spans="1:35" x14ac:dyDescent="0.25">
      <c r="A4781" s="96">
        <v>1.9108000000000001</v>
      </c>
      <c r="B4781" s="216">
        <v>21.23116923431493</v>
      </c>
      <c r="E4781" s="153">
        <f t="shared" si="965"/>
        <v>8.0974691963424765E-3</v>
      </c>
      <c r="F4781" s="166"/>
      <c r="W4781" s="152">
        <f t="shared" si="966"/>
        <v>0.63738554042168105</v>
      </c>
      <c r="X4781" s="170">
        <v>6.2905061971051675</v>
      </c>
      <c r="Y4781" s="153">
        <f t="shared" si="967"/>
        <v>3.9999999999995595E-4</v>
      </c>
      <c r="Z4781" s="128">
        <f t="shared" si="969"/>
        <v>8.8754449677853557</v>
      </c>
      <c r="AA4781" s="128">
        <f t="shared" si="970"/>
        <v>0.61929999999999996</v>
      </c>
      <c r="AB4781" s="128">
        <f t="shared" si="968"/>
        <v>2.6860643546033603E-3</v>
      </c>
      <c r="AC4781" s="128">
        <f t="shared" si="971"/>
        <v>9.4647578933935446</v>
      </c>
      <c r="AD4781" s="128">
        <f t="shared" si="962"/>
        <v>-131.3477053661924</v>
      </c>
      <c r="AE4781" s="128">
        <f t="shared" si="963"/>
        <v>2.219448776909359E-4</v>
      </c>
      <c r="AF4781" s="128">
        <f t="shared" si="972"/>
        <v>0.89082473749972901</v>
      </c>
      <c r="AG4781" s="128">
        <f t="shared" si="973"/>
        <v>0.5548621942274008</v>
      </c>
      <c r="AH4781" s="93">
        <f t="shared" si="974"/>
        <v>-0.13884245178544136</v>
      </c>
      <c r="AI4781" s="128">
        <f t="shared" si="964"/>
        <v>1.1525071523878985</v>
      </c>
    </row>
    <row r="4782" spans="1:35" x14ac:dyDescent="0.25">
      <c r="A4782" s="96">
        <v>1.9112</v>
      </c>
      <c r="B4782" s="216">
        <v>22.218665477771438</v>
      </c>
      <c r="E4782" s="153">
        <f t="shared" si="965"/>
        <v>8.6899669424163172E-3</v>
      </c>
      <c r="F4782" s="166"/>
      <c r="W4782" s="152">
        <f t="shared" si="966"/>
        <v>0.6617202635320607</v>
      </c>
      <c r="X4782" s="170">
        <v>6.5306712413724224</v>
      </c>
      <c r="Y4782" s="153">
        <f t="shared" si="967"/>
        <v>3.9999999999995595E-4</v>
      </c>
      <c r="Z4782" s="128">
        <f t="shared" si="969"/>
        <v>8.8754449677853557</v>
      </c>
      <c r="AA4782" s="128">
        <f t="shared" si="970"/>
        <v>0.61929999999999996</v>
      </c>
      <c r="AB4782" s="128">
        <f t="shared" si="968"/>
        <v>2.7491206739375241E-3</v>
      </c>
      <c r="AC4782" s="128">
        <f t="shared" si="971"/>
        <v>9.4675070140674826</v>
      </c>
      <c r="AD4782" s="128">
        <f t="shared" si="962"/>
        <v>-134.41398140174744</v>
      </c>
      <c r="AE4782" s="128">
        <f t="shared" si="963"/>
        <v>2.2712611978253222E-4</v>
      </c>
      <c r="AF4782" s="128">
        <f t="shared" si="972"/>
        <v>0.8910518636195115</v>
      </c>
      <c r="AG4782" s="128">
        <f t="shared" si="973"/>
        <v>0.56781529945639309</v>
      </c>
      <c r="AH4782" s="93">
        <f t="shared" si="974"/>
        <v>-0.1390695779052239</v>
      </c>
      <c r="AI4782" s="128">
        <f t="shared" si="964"/>
        <v>1.1617574345543953</v>
      </c>
    </row>
    <row r="4783" spans="1:35" x14ac:dyDescent="0.25">
      <c r="A4783" s="96">
        <v>1.9116</v>
      </c>
      <c r="B4783" s="216">
        <v>22.218665477771438</v>
      </c>
      <c r="E4783" s="153">
        <f t="shared" si="965"/>
        <v>8.8874661911075969E-3</v>
      </c>
      <c r="F4783" s="166"/>
      <c r="W4783" s="152">
        <f t="shared" si="966"/>
        <v>0.6617202635320607</v>
      </c>
      <c r="X4783" s="170">
        <v>6.5306712413724224</v>
      </c>
      <c r="Y4783" s="153">
        <f t="shared" si="967"/>
        <v>3.9999999999995595E-4</v>
      </c>
      <c r="Z4783" s="128">
        <f t="shared" si="969"/>
        <v>8.8754449677853557</v>
      </c>
      <c r="AA4783" s="128">
        <f t="shared" si="970"/>
        <v>0.61929999999999996</v>
      </c>
      <c r="AB4783" s="128">
        <f t="shared" si="968"/>
        <v>2.7491206739375241E-3</v>
      </c>
      <c r="AC4783" s="128">
        <f t="shared" si="971"/>
        <v>9.4702561347414207</v>
      </c>
      <c r="AD4783" s="128">
        <f t="shared" si="962"/>
        <v>-134.39681769520664</v>
      </c>
      <c r="AE4783" s="128">
        <f t="shared" si="963"/>
        <v>2.2709711739731124E-4</v>
      </c>
      <c r="AF4783" s="128">
        <f t="shared" si="972"/>
        <v>0.89127896073690882</v>
      </c>
      <c r="AG4783" s="128">
        <f t="shared" si="973"/>
        <v>0.56774279349334067</v>
      </c>
      <c r="AH4783" s="93">
        <f t="shared" si="974"/>
        <v>-0.13929667502262122</v>
      </c>
      <c r="AI4783" s="128">
        <f t="shared" si="964"/>
        <v>1.1617574345543953</v>
      </c>
    </row>
    <row r="4784" spans="1:35" x14ac:dyDescent="0.25">
      <c r="A4784" s="96">
        <v>1.9119999999999999</v>
      </c>
      <c r="B4784" s="216">
        <v>20.243672990858421</v>
      </c>
      <c r="E4784" s="153">
        <f t="shared" si="965"/>
        <v>8.4924676937250358E-3</v>
      </c>
      <c r="F4784" s="166"/>
      <c r="W4784" s="152">
        <f t="shared" si="966"/>
        <v>0.61305081731130162</v>
      </c>
      <c r="X4784" s="170">
        <v>6.0503411528379134</v>
      </c>
      <c r="Y4784" s="153">
        <f t="shared" si="967"/>
        <v>3.9999999999995595E-4</v>
      </c>
      <c r="Z4784" s="128">
        <f t="shared" si="969"/>
        <v>8.8754449677853557</v>
      </c>
      <c r="AA4784" s="128">
        <f t="shared" si="970"/>
        <v>0.61929999999999996</v>
      </c>
      <c r="AB4784" s="128">
        <f t="shared" si="968"/>
        <v>2.6220845663835566E-3</v>
      </c>
      <c r="AC4784" s="128">
        <f t="shared" si="971"/>
        <v>9.4728782193078036</v>
      </c>
      <c r="AD4784" s="128">
        <f t="shared" si="962"/>
        <v>-128.17075887534523</v>
      </c>
      <c r="AE4784" s="128">
        <f t="shared" si="963"/>
        <v>2.1657663011953059E-4</v>
      </c>
      <c r="AF4784" s="128">
        <f t="shared" si="972"/>
        <v>0.89149553736702836</v>
      </c>
      <c r="AG4784" s="128">
        <f t="shared" si="973"/>
        <v>0.54144157529888615</v>
      </c>
      <c r="AH4784" s="93">
        <f t="shared" si="974"/>
        <v>-0.13951325165274076</v>
      </c>
      <c r="AI4784" s="128">
        <f t="shared" si="964"/>
        <v>1.1425225002512192</v>
      </c>
    </row>
    <row r="4785" spans="1:35" x14ac:dyDescent="0.25">
      <c r="A4785" s="96">
        <v>1.9123999999999999</v>
      </c>
      <c r="B4785" s="216">
        <v>19.256176747401913</v>
      </c>
      <c r="E4785" s="153">
        <f t="shared" si="965"/>
        <v>7.8999699476511968E-3</v>
      </c>
      <c r="F4785" s="166"/>
      <c r="W4785" s="152">
        <f t="shared" si="966"/>
        <v>0.58871609420092197</v>
      </c>
      <c r="X4785" s="170">
        <v>5.8101761085706585</v>
      </c>
      <c r="Y4785" s="153">
        <f t="shared" si="967"/>
        <v>3.9999999999995595E-4</v>
      </c>
      <c r="Z4785" s="128">
        <f t="shared" si="969"/>
        <v>8.8754449677853557</v>
      </c>
      <c r="AA4785" s="128">
        <f t="shared" si="970"/>
        <v>0.61929999999999996</v>
      </c>
      <c r="AB4785" s="128">
        <f t="shared" si="968"/>
        <v>2.5571302866418612E-3</v>
      </c>
      <c r="AC4785" s="128">
        <f t="shared" si="971"/>
        <v>9.475435349594445</v>
      </c>
      <c r="AD4785" s="128">
        <f t="shared" si="962"/>
        <v>-124.9808535981044</v>
      </c>
      <c r="AE4785" s="128">
        <f t="shared" si="963"/>
        <v>2.1118648542968574E-4</v>
      </c>
      <c r="AF4785" s="128">
        <f t="shared" si="972"/>
        <v>0.89170672385245808</v>
      </c>
      <c r="AG4785" s="128">
        <f t="shared" si="973"/>
        <v>0.52796621357427254</v>
      </c>
      <c r="AH4785" s="93">
        <f t="shared" si="974"/>
        <v>-0.13972443813817045</v>
      </c>
      <c r="AI4785" s="128">
        <f t="shared" si="964"/>
        <v>1.1317124120597322</v>
      </c>
    </row>
    <row r="4786" spans="1:35" x14ac:dyDescent="0.25">
      <c r="A4786" s="96">
        <v>1.9127999999999998</v>
      </c>
      <c r="B4786" s="216">
        <v>19.256176747401913</v>
      </c>
      <c r="E4786" s="153">
        <f t="shared" si="965"/>
        <v>7.7024706989599172E-3</v>
      </c>
      <c r="F4786" s="166"/>
      <c r="W4786" s="152">
        <f t="shared" si="966"/>
        <v>0.58871609420092197</v>
      </c>
      <c r="X4786" s="170">
        <v>5.8101761085706585</v>
      </c>
      <c r="Y4786" s="153">
        <f t="shared" si="967"/>
        <v>3.9999999999995595E-4</v>
      </c>
      <c r="Z4786" s="128">
        <f t="shared" si="969"/>
        <v>8.8754449677853557</v>
      </c>
      <c r="AA4786" s="128">
        <f t="shared" si="970"/>
        <v>0.61929999999999996</v>
      </c>
      <c r="AB4786" s="128">
        <f t="shared" si="968"/>
        <v>2.5571302866418612E-3</v>
      </c>
      <c r="AC4786" s="128">
        <f t="shared" si="971"/>
        <v>9.4779924798810864</v>
      </c>
      <c r="AD4786" s="128">
        <f t="shared" si="962"/>
        <v>-124.9659899893894</v>
      </c>
      <c r="AE4786" s="128">
        <f t="shared" si="963"/>
        <v>2.1116136963638654E-4</v>
      </c>
      <c r="AF4786" s="128">
        <f t="shared" si="972"/>
        <v>0.89191788522209448</v>
      </c>
      <c r="AG4786" s="128">
        <f t="shared" si="973"/>
        <v>0.52790342409102453</v>
      </c>
      <c r="AH4786" s="93">
        <f t="shared" si="974"/>
        <v>-0.13993559950780685</v>
      </c>
      <c r="AI4786" s="128">
        <f t="shared" si="964"/>
        <v>1.1317124120597322</v>
      </c>
    </row>
    <row r="4787" spans="1:35" x14ac:dyDescent="0.25">
      <c r="A4787" s="96">
        <v>1.9131999999999998</v>
      </c>
      <c r="B4787" s="216">
        <v>20.243672990858421</v>
      </c>
      <c r="E4787" s="153">
        <f t="shared" si="965"/>
        <v>7.8999699476511968E-3</v>
      </c>
      <c r="F4787" s="166"/>
      <c r="W4787" s="152">
        <f t="shared" si="966"/>
        <v>0.6130508173113014</v>
      </c>
      <c r="X4787" s="170">
        <v>6.0503411528379116</v>
      </c>
      <c r="Y4787" s="153">
        <f t="shared" si="967"/>
        <v>3.9999999999995595E-4</v>
      </c>
      <c r="Z4787" s="128">
        <f t="shared" si="969"/>
        <v>8.8754449677853557</v>
      </c>
      <c r="AA4787" s="128">
        <f t="shared" si="970"/>
        <v>0.61929999999999996</v>
      </c>
      <c r="AB4787" s="128">
        <f t="shared" si="968"/>
        <v>2.6220845663835562E-3</v>
      </c>
      <c r="AC4787" s="128">
        <f t="shared" si="971"/>
        <v>9.4806145644474693</v>
      </c>
      <c r="AD4787" s="128">
        <f t="shared" si="962"/>
        <v>-128.12464806864222</v>
      </c>
      <c r="AE4787" s="128">
        <f t="shared" si="963"/>
        <v>2.1649871435141418E-4</v>
      </c>
      <c r="AF4787" s="128">
        <f t="shared" si="972"/>
        <v>0.89213438393644584</v>
      </c>
      <c r="AG4787" s="128">
        <f t="shared" si="973"/>
        <v>0.54124678587859509</v>
      </c>
      <c r="AH4787" s="93">
        <f t="shared" si="974"/>
        <v>-0.14015209822215827</v>
      </c>
      <c r="AI4787" s="128">
        <f t="shared" si="964"/>
        <v>1.1425225002512196</v>
      </c>
    </row>
    <row r="4788" spans="1:35" x14ac:dyDescent="0.25">
      <c r="A4788" s="96">
        <v>1.9136000000000002</v>
      </c>
      <c r="B4788" s="216">
        <v>21.23116923431493</v>
      </c>
      <c r="E4788" s="153">
        <f t="shared" si="965"/>
        <v>8.2949684450429658E-3</v>
      </c>
      <c r="F4788" s="166"/>
      <c r="W4788" s="152">
        <f t="shared" si="966"/>
        <v>0.63738554042168094</v>
      </c>
      <c r="X4788" s="170">
        <v>6.2905061971051666</v>
      </c>
      <c r="Y4788" s="153">
        <f t="shared" si="967"/>
        <v>4.0000000000040004E-4</v>
      </c>
      <c r="Z4788" s="128">
        <f t="shared" si="969"/>
        <v>8.8754449677853557</v>
      </c>
      <c r="AA4788" s="128">
        <f t="shared" si="970"/>
        <v>0.61929999999999996</v>
      </c>
      <c r="AB4788" s="128">
        <f t="shared" si="968"/>
        <v>2.6860643546063423E-3</v>
      </c>
      <c r="AC4788" s="128">
        <f t="shared" si="971"/>
        <v>9.4833006288020751</v>
      </c>
      <c r="AD4788" s="128">
        <f t="shared" si="962"/>
        <v>-131.2345244025289</v>
      </c>
      <c r="AE4788" s="128">
        <f t="shared" si="963"/>
        <v>2.217536300778375E-4</v>
      </c>
      <c r="AF4788" s="128">
        <f t="shared" si="972"/>
        <v>0.89235613756652366</v>
      </c>
      <c r="AG4788" s="128">
        <f t="shared" si="973"/>
        <v>0.55438407519403932</v>
      </c>
      <c r="AH4788" s="93">
        <f t="shared" si="974"/>
        <v>-0.14037385185223611</v>
      </c>
      <c r="AI4788" s="128">
        <f t="shared" si="964"/>
        <v>1.1525071523878987</v>
      </c>
    </row>
    <row r="4789" spans="1:35" x14ac:dyDescent="0.25">
      <c r="A4789" s="96">
        <v>1.9140000000000001</v>
      </c>
      <c r="B4789" s="216">
        <v>21.23116923431493</v>
      </c>
      <c r="E4789" s="153">
        <f t="shared" si="965"/>
        <v>8.4924676937250358E-3</v>
      </c>
      <c r="F4789" s="166"/>
      <c r="W4789" s="152">
        <f t="shared" si="966"/>
        <v>0.63738554042168094</v>
      </c>
      <c r="X4789" s="170">
        <v>6.2905061971051666</v>
      </c>
      <c r="Y4789" s="153">
        <f t="shared" si="967"/>
        <v>3.9999999999995595E-4</v>
      </c>
      <c r="Z4789" s="128">
        <f t="shared" si="969"/>
        <v>8.8754449677853557</v>
      </c>
      <c r="AA4789" s="128">
        <f t="shared" si="970"/>
        <v>0.61929999999999996</v>
      </c>
      <c r="AB4789" s="128">
        <f t="shared" si="968"/>
        <v>2.6860643546033603E-3</v>
      </c>
      <c r="AC4789" s="128">
        <f t="shared" si="971"/>
        <v>9.4859866931566792</v>
      </c>
      <c r="AD4789" s="128">
        <f t="shared" si="962"/>
        <v>-131.21810901992643</v>
      </c>
      <c r="AE4789" s="128">
        <f t="shared" si="963"/>
        <v>2.2172589217351853E-4</v>
      </c>
      <c r="AF4789" s="128">
        <f t="shared" si="972"/>
        <v>0.89257786345869716</v>
      </c>
      <c r="AG4789" s="128">
        <f t="shared" si="973"/>
        <v>0.55431473043385737</v>
      </c>
      <c r="AH4789" s="93">
        <f t="shared" si="974"/>
        <v>-0.14059557774440962</v>
      </c>
      <c r="AI4789" s="128">
        <f t="shared" si="964"/>
        <v>1.1525071523878987</v>
      </c>
    </row>
    <row r="4790" spans="1:35" x14ac:dyDescent="0.25">
      <c r="A4790" s="96">
        <v>1.9144000000000001</v>
      </c>
      <c r="B4790" s="216">
        <v>20.243672990858421</v>
      </c>
      <c r="E4790" s="153">
        <f t="shared" si="965"/>
        <v>8.2949684450337562E-3</v>
      </c>
      <c r="F4790" s="166"/>
      <c r="W4790" s="152">
        <f t="shared" si="966"/>
        <v>0.61305081731130195</v>
      </c>
      <c r="X4790" s="170">
        <v>6.050341152837917</v>
      </c>
      <c r="Y4790" s="153">
        <f t="shared" si="967"/>
        <v>3.9999999999995595E-4</v>
      </c>
      <c r="Z4790" s="128">
        <f t="shared" si="969"/>
        <v>8.8754449677853557</v>
      </c>
      <c r="AA4790" s="128">
        <f t="shared" si="970"/>
        <v>0.61929999999999996</v>
      </c>
      <c r="AB4790" s="128">
        <f t="shared" si="968"/>
        <v>2.6220845663835575E-3</v>
      </c>
      <c r="AC4790" s="128">
        <f t="shared" si="971"/>
        <v>9.4886087777230621</v>
      </c>
      <c r="AD4790" s="128">
        <f t="shared" si="962"/>
        <v>-128.07695678720285</v>
      </c>
      <c r="AE4790" s="128">
        <f t="shared" si="963"/>
        <v>2.1641812797499842E-4</v>
      </c>
      <c r="AF4790" s="128">
        <f t="shared" si="972"/>
        <v>0.89279428158667218</v>
      </c>
      <c r="AG4790" s="128">
        <f t="shared" si="973"/>
        <v>0.54104531993755567</v>
      </c>
      <c r="AH4790" s="93">
        <f t="shared" si="974"/>
        <v>-0.1408119958723846</v>
      </c>
      <c r="AI4790" s="128">
        <f t="shared" si="964"/>
        <v>1.1425225002512185</v>
      </c>
    </row>
    <row r="4791" spans="1:35" x14ac:dyDescent="0.25">
      <c r="A4791" s="96">
        <v>1.9148000000000001</v>
      </c>
      <c r="B4791" s="216">
        <v>19.256176747401913</v>
      </c>
      <c r="E4791" s="153">
        <f t="shared" si="965"/>
        <v>7.8999699476511968E-3</v>
      </c>
      <c r="F4791" s="166"/>
      <c r="W4791" s="152">
        <f t="shared" si="966"/>
        <v>0.58871609420092219</v>
      </c>
      <c r="X4791" s="170">
        <v>5.8101761085706602</v>
      </c>
      <c r="Y4791" s="153">
        <f t="shared" si="967"/>
        <v>3.9999999999995595E-4</v>
      </c>
      <c r="Z4791" s="128">
        <f t="shared" si="969"/>
        <v>8.8754449677853557</v>
      </c>
      <c r="AA4791" s="128">
        <f t="shared" si="970"/>
        <v>0.61929999999999996</v>
      </c>
      <c r="AB4791" s="128">
        <f t="shared" si="968"/>
        <v>2.5571302866418612E-3</v>
      </c>
      <c r="AC4791" s="128">
        <f t="shared" si="971"/>
        <v>9.4911659080097035</v>
      </c>
      <c r="AD4791" s="128">
        <f t="shared" si="962"/>
        <v>-124.88934803099758</v>
      </c>
      <c r="AE4791" s="128">
        <f t="shared" si="963"/>
        <v>2.1103186383319159E-4</v>
      </c>
      <c r="AF4791" s="128">
        <f t="shared" si="972"/>
        <v>0.89300531345050538</v>
      </c>
      <c r="AG4791" s="128">
        <f t="shared" si="973"/>
        <v>0.5275796595830371</v>
      </c>
      <c r="AH4791" s="93">
        <f t="shared" si="974"/>
        <v>-0.1410230277362178</v>
      </c>
      <c r="AI4791" s="128">
        <f t="shared" si="964"/>
        <v>1.1317124120597317</v>
      </c>
    </row>
    <row r="4792" spans="1:35" x14ac:dyDescent="0.25">
      <c r="A4792" s="96">
        <v>1.9152</v>
      </c>
      <c r="B4792" s="216">
        <v>18.268680503945404</v>
      </c>
      <c r="E4792" s="153">
        <f t="shared" si="965"/>
        <v>7.5049714502686358E-3</v>
      </c>
      <c r="F4792" s="166"/>
      <c r="W4792" s="152">
        <f t="shared" si="966"/>
        <v>0.56438137109054265</v>
      </c>
      <c r="X4792" s="170">
        <v>5.5700110643034071</v>
      </c>
      <c r="Y4792" s="153">
        <f t="shared" si="967"/>
        <v>3.9999999999995595E-4</v>
      </c>
      <c r="Z4792" s="128">
        <f t="shared" si="969"/>
        <v>8.8754449677853557</v>
      </c>
      <c r="AA4792" s="128">
        <f t="shared" si="970"/>
        <v>0.61929999999999996</v>
      </c>
      <c r="AB4792" s="128">
        <f t="shared" si="968"/>
        <v>2.4911454281203007E-3</v>
      </c>
      <c r="AC4792" s="128">
        <f t="shared" si="971"/>
        <v>9.4936570534378237</v>
      </c>
      <c r="AD4792" s="128">
        <f t="shared" si="962"/>
        <v>-121.65253851557624</v>
      </c>
      <c r="AE4792" s="128">
        <f t="shared" si="963"/>
        <v>2.055624626738322E-4</v>
      </c>
      <c r="AF4792" s="128">
        <f t="shared" si="972"/>
        <v>0.89321087591317916</v>
      </c>
      <c r="AG4792" s="128">
        <f t="shared" si="973"/>
        <v>0.51390615668463713</v>
      </c>
      <c r="AH4792" s="93">
        <f t="shared" si="974"/>
        <v>-0.14122859019889164</v>
      </c>
      <c r="AI4792" s="128">
        <f t="shared" si="964"/>
        <v>1.119970115555166</v>
      </c>
    </row>
    <row r="4793" spans="1:35" x14ac:dyDescent="0.25">
      <c r="A4793" s="96">
        <v>1.9156</v>
      </c>
      <c r="B4793" s="216">
        <v>18.268680503945404</v>
      </c>
      <c r="E4793" s="153">
        <f t="shared" si="965"/>
        <v>7.307472201577357E-3</v>
      </c>
      <c r="F4793" s="166"/>
      <c r="W4793" s="152">
        <f t="shared" si="966"/>
        <v>0.56438137109054265</v>
      </c>
      <c r="X4793" s="170">
        <v>5.5700110643034071</v>
      </c>
      <c r="Y4793" s="153">
        <f t="shared" si="967"/>
        <v>3.9999999999995595E-4</v>
      </c>
      <c r="Z4793" s="128">
        <f t="shared" si="969"/>
        <v>8.8754449677853557</v>
      </c>
      <c r="AA4793" s="128">
        <f t="shared" si="970"/>
        <v>0.61929999999999996</v>
      </c>
      <c r="AB4793" s="128">
        <f t="shared" si="968"/>
        <v>2.4911454281203007E-3</v>
      </c>
      <c r="AC4793" s="128">
        <f t="shared" si="971"/>
        <v>9.496148198865944</v>
      </c>
      <c r="AD4793" s="128">
        <f t="shared" si="962"/>
        <v>-121.6384023115006</v>
      </c>
      <c r="AE4793" s="128">
        <f t="shared" si="963"/>
        <v>2.0553857601303491E-4</v>
      </c>
      <c r="AF4793" s="128">
        <f t="shared" si="972"/>
        <v>0.89341641448919218</v>
      </c>
      <c r="AG4793" s="128">
        <f t="shared" si="973"/>
        <v>0.5138464400326439</v>
      </c>
      <c r="AH4793" s="93">
        <f t="shared" si="974"/>
        <v>-0.14143412877490469</v>
      </c>
      <c r="AI4793" s="128">
        <f t="shared" si="964"/>
        <v>1.119970115555166</v>
      </c>
    </row>
    <row r="4794" spans="1:35" x14ac:dyDescent="0.25">
      <c r="A4794" s="96">
        <v>1.9159999999999999</v>
      </c>
      <c r="B4794" s="216">
        <v>19.256176747401913</v>
      </c>
      <c r="E4794" s="153">
        <f t="shared" si="965"/>
        <v>7.5049714502686358E-3</v>
      </c>
      <c r="F4794" s="166"/>
      <c r="W4794" s="152">
        <f t="shared" si="966"/>
        <v>0.5887160942009223</v>
      </c>
      <c r="X4794" s="170">
        <v>5.810176108570662</v>
      </c>
      <c r="Y4794" s="153">
        <f t="shared" si="967"/>
        <v>3.9999999999995595E-4</v>
      </c>
      <c r="Z4794" s="128">
        <f t="shared" si="969"/>
        <v>8.8754449677853557</v>
      </c>
      <c r="AA4794" s="128">
        <f t="shared" si="970"/>
        <v>0.61929999999999996</v>
      </c>
      <c r="AB4794" s="128">
        <f t="shared" si="968"/>
        <v>2.5571302866418616E-3</v>
      </c>
      <c r="AC4794" s="128">
        <f t="shared" si="971"/>
        <v>9.4987053291525854</v>
      </c>
      <c r="AD4794" s="128">
        <f t="shared" si="962"/>
        <v>-124.84543158749653</v>
      </c>
      <c r="AE4794" s="128">
        <f t="shared" si="963"/>
        <v>2.1095765599184191E-4</v>
      </c>
      <c r="AF4794" s="128">
        <f t="shared" si="972"/>
        <v>0.89362737214518406</v>
      </c>
      <c r="AG4794" s="128">
        <f t="shared" si="973"/>
        <v>0.52739413997966289</v>
      </c>
      <c r="AH4794" s="93">
        <f t="shared" si="974"/>
        <v>-0.14164508643089652</v>
      </c>
      <c r="AI4794" s="128">
        <f t="shared" si="964"/>
        <v>1.1317124120597315</v>
      </c>
    </row>
    <row r="4795" spans="1:35" x14ac:dyDescent="0.25">
      <c r="A4795" s="96">
        <v>1.9163999999999999</v>
      </c>
      <c r="B4795" s="216">
        <v>21.23116923431493</v>
      </c>
      <c r="E4795" s="153">
        <f t="shared" si="965"/>
        <v>8.0974691963424765E-3</v>
      </c>
      <c r="F4795" s="166"/>
      <c r="W4795" s="152">
        <f t="shared" si="966"/>
        <v>0.63738554042168105</v>
      </c>
      <c r="X4795" s="170">
        <v>6.2905061971051675</v>
      </c>
      <c r="Y4795" s="153">
        <f t="shared" si="967"/>
        <v>3.9999999999995595E-4</v>
      </c>
      <c r="Z4795" s="128">
        <f t="shared" si="969"/>
        <v>8.8754449677853557</v>
      </c>
      <c r="AA4795" s="128">
        <f t="shared" si="970"/>
        <v>0.61929999999999996</v>
      </c>
      <c r="AB4795" s="128">
        <f t="shared" si="968"/>
        <v>2.6860643546033603E-3</v>
      </c>
      <c r="AC4795" s="128">
        <f t="shared" si="971"/>
        <v>9.5013913935071894</v>
      </c>
      <c r="AD4795" s="128">
        <f t="shared" si="962"/>
        <v>-131.12386729021611</v>
      </c>
      <c r="AE4795" s="128">
        <f t="shared" si="963"/>
        <v>2.2156664714433725E-4</v>
      </c>
      <c r="AF4795" s="128">
        <f t="shared" si="972"/>
        <v>0.89384893879232841</v>
      </c>
      <c r="AG4795" s="128">
        <f t="shared" si="973"/>
        <v>0.55391661786090418</v>
      </c>
      <c r="AH4795" s="93">
        <f t="shared" si="974"/>
        <v>-0.14186665307804086</v>
      </c>
      <c r="AI4795" s="128">
        <f t="shared" si="964"/>
        <v>1.1525071523878985</v>
      </c>
    </row>
    <row r="4796" spans="1:35" x14ac:dyDescent="0.25">
      <c r="A4796" s="96">
        <v>1.9167999999999998</v>
      </c>
      <c r="B4796" s="216">
        <v>21.23116923431493</v>
      </c>
      <c r="E4796" s="153">
        <f t="shared" si="965"/>
        <v>8.4924676937250358E-3</v>
      </c>
      <c r="F4796" s="166"/>
      <c r="W4796" s="152">
        <f t="shared" si="966"/>
        <v>0.63738554042168105</v>
      </c>
      <c r="X4796" s="170">
        <v>6.2905061971051675</v>
      </c>
      <c r="Y4796" s="153">
        <f t="shared" si="967"/>
        <v>3.9999999999995595E-4</v>
      </c>
      <c r="Z4796" s="128">
        <f t="shared" si="969"/>
        <v>8.8754449677853557</v>
      </c>
      <c r="AA4796" s="128">
        <f t="shared" si="970"/>
        <v>0.61929999999999996</v>
      </c>
      <c r="AB4796" s="128">
        <f t="shared" si="968"/>
        <v>2.6860643546033603E-3</v>
      </c>
      <c r="AC4796" s="128">
        <f t="shared" si="971"/>
        <v>9.5040774578617935</v>
      </c>
      <c r="AD4796" s="128">
        <f t="shared" si="962"/>
        <v>-131.10741746333659</v>
      </c>
      <c r="AE4796" s="128">
        <f t="shared" si="963"/>
        <v>2.2153885103777692E-4</v>
      </c>
      <c r="AF4796" s="128">
        <f t="shared" si="972"/>
        <v>0.89407047764336622</v>
      </c>
      <c r="AG4796" s="128">
        <f t="shared" si="973"/>
        <v>0.55384712759450327</v>
      </c>
      <c r="AH4796" s="93">
        <f t="shared" si="974"/>
        <v>-0.14208819192907865</v>
      </c>
      <c r="AI4796" s="128">
        <f t="shared" si="964"/>
        <v>1.1525071523878985</v>
      </c>
    </row>
    <row r="4797" spans="1:35" x14ac:dyDescent="0.25">
      <c r="A4797" s="96">
        <v>1.9171999999999998</v>
      </c>
      <c r="B4797" s="216">
        <v>20.243672990858421</v>
      </c>
      <c r="E4797" s="153">
        <f t="shared" si="965"/>
        <v>8.2949684450337562E-3</v>
      </c>
      <c r="F4797" s="166"/>
      <c r="W4797" s="152">
        <f t="shared" si="966"/>
        <v>0.61305081731130151</v>
      </c>
      <c r="X4797" s="170">
        <v>6.0503411528379125</v>
      </c>
      <c r="Y4797" s="153">
        <f t="shared" si="967"/>
        <v>3.9999999999995595E-4</v>
      </c>
      <c r="Z4797" s="128">
        <f t="shared" si="969"/>
        <v>8.8754449677853557</v>
      </c>
      <c r="AA4797" s="128">
        <f t="shared" si="970"/>
        <v>0.61929999999999996</v>
      </c>
      <c r="AB4797" s="128">
        <f t="shared" si="968"/>
        <v>2.6220845663835562E-3</v>
      </c>
      <c r="AC4797" s="128">
        <f t="shared" si="971"/>
        <v>9.5066995424281764</v>
      </c>
      <c r="AD4797" s="128">
        <f t="shared" si="962"/>
        <v>-127.96886898707263</v>
      </c>
      <c r="AE4797" s="128">
        <f t="shared" si="963"/>
        <v>2.1623548653856907E-4</v>
      </c>
      <c r="AF4797" s="128">
        <f t="shared" si="972"/>
        <v>0.89428671312990482</v>
      </c>
      <c r="AG4797" s="128">
        <f t="shared" si="973"/>
        <v>0.5405887163464822</v>
      </c>
      <c r="AH4797" s="93">
        <f t="shared" si="974"/>
        <v>-0.14230442741561722</v>
      </c>
      <c r="AI4797" s="128">
        <f t="shared" si="964"/>
        <v>1.1425225002512194</v>
      </c>
    </row>
    <row r="4798" spans="1:35" x14ac:dyDescent="0.25">
      <c r="A4798" s="96">
        <v>1.9176000000000002</v>
      </c>
      <c r="B4798" s="216">
        <v>20.243672990858421</v>
      </c>
      <c r="E4798" s="153">
        <f t="shared" si="965"/>
        <v>8.0974691963514658E-3</v>
      </c>
      <c r="F4798" s="166"/>
      <c r="W4798" s="152">
        <f t="shared" si="966"/>
        <v>0.61305081731130151</v>
      </c>
      <c r="X4798" s="170">
        <v>6.0503411528379125</v>
      </c>
      <c r="Y4798" s="153">
        <f t="shared" si="967"/>
        <v>4.0000000000040004E-4</v>
      </c>
      <c r="Z4798" s="128">
        <f t="shared" si="969"/>
        <v>8.8754449677853557</v>
      </c>
      <c r="AA4798" s="128">
        <f t="shared" si="970"/>
        <v>0.61929999999999996</v>
      </c>
      <c r="AB4798" s="128">
        <f t="shared" si="968"/>
        <v>2.6220845663864675E-3</v>
      </c>
      <c r="AC4798" s="128">
        <f t="shared" si="971"/>
        <v>9.5093216269945628</v>
      </c>
      <c r="AD4798" s="128">
        <f t="shared" si="962"/>
        <v>-127.95318389667122</v>
      </c>
      <c r="AE4798" s="128">
        <f t="shared" si="963"/>
        <v>2.1620898264601148E-4</v>
      </c>
      <c r="AF4798" s="128">
        <f t="shared" si="972"/>
        <v>0.89450292211255078</v>
      </c>
      <c r="AG4798" s="128">
        <f t="shared" si="973"/>
        <v>0.54052245661448817</v>
      </c>
      <c r="AH4798" s="93">
        <f t="shared" si="974"/>
        <v>-0.14252063639826323</v>
      </c>
      <c r="AI4798" s="128">
        <f t="shared" si="964"/>
        <v>1.1425225002512194</v>
      </c>
    </row>
    <row r="4799" spans="1:35" x14ac:dyDescent="0.25">
      <c r="A4799" s="96">
        <v>1.9180000000000001</v>
      </c>
      <c r="B4799" s="216">
        <v>19.256176747401913</v>
      </c>
      <c r="E4799" s="153">
        <f t="shared" si="965"/>
        <v>7.8999699476511968E-3</v>
      </c>
      <c r="F4799" s="166"/>
      <c r="W4799" s="152">
        <f t="shared" si="966"/>
        <v>0.58871609420092197</v>
      </c>
      <c r="X4799" s="170">
        <v>5.8101761085706585</v>
      </c>
      <c r="Y4799" s="153">
        <f t="shared" si="967"/>
        <v>3.9999999999995595E-4</v>
      </c>
      <c r="Z4799" s="128">
        <f t="shared" si="969"/>
        <v>8.8754449677853557</v>
      </c>
      <c r="AA4799" s="128">
        <f t="shared" si="970"/>
        <v>0.61929999999999996</v>
      </c>
      <c r="AB4799" s="128">
        <f t="shared" si="968"/>
        <v>2.5571302866418612E-3</v>
      </c>
      <c r="AC4799" s="128">
        <f t="shared" si="971"/>
        <v>9.5118787572812042</v>
      </c>
      <c r="AD4799" s="128">
        <f t="shared" si="962"/>
        <v>-124.76860550075277</v>
      </c>
      <c r="AE4799" s="128">
        <f t="shared" si="963"/>
        <v>2.1082783905763445E-4</v>
      </c>
      <c r="AF4799" s="128">
        <f t="shared" si="972"/>
        <v>0.89471374995160846</v>
      </c>
      <c r="AG4799" s="128">
        <f t="shared" si="973"/>
        <v>0.52706959764414418</v>
      </c>
      <c r="AH4799" s="93">
        <f t="shared" si="974"/>
        <v>-0.14273146423732086</v>
      </c>
      <c r="AI4799" s="128">
        <f t="shared" si="964"/>
        <v>1.1317124120597322</v>
      </c>
    </row>
    <row r="4800" spans="1:35" x14ac:dyDescent="0.25">
      <c r="A4800" s="96">
        <v>1.9184000000000001</v>
      </c>
      <c r="B4800" s="216">
        <v>19.256176747401913</v>
      </c>
      <c r="E4800" s="153">
        <f t="shared" si="965"/>
        <v>7.7024706989599172E-3</v>
      </c>
      <c r="F4800" s="166"/>
      <c r="W4800" s="152">
        <f t="shared" si="966"/>
        <v>0.58871609420092197</v>
      </c>
      <c r="X4800" s="170">
        <v>5.8101761085706585</v>
      </c>
      <c r="Y4800" s="153">
        <f t="shared" si="967"/>
        <v>3.9999999999995595E-4</v>
      </c>
      <c r="Z4800" s="128">
        <f t="shared" si="969"/>
        <v>8.8754449677853557</v>
      </c>
      <c r="AA4800" s="128">
        <f t="shared" si="970"/>
        <v>0.61929999999999996</v>
      </c>
      <c r="AB4800" s="128">
        <f t="shared" si="968"/>
        <v>2.5571302866418612E-3</v>
      </c>
      <c r="AC4800" s="128">
        <f t="shared" si="971"/>
        <v>9.5144358875678456</v>
      </c>
      <c r="AD4800" s="128">
        <f t="shared" si="962"/>
        <v>-124.75367900605529</v>
      </c>
      <c r="AE4800" s="128">
        <f t="shared" si="963"/>
        <v>2.1080261700270214E-4</v>
      </c>
      <c r="AF4800" s="128">
        <f t="shared" si="972"/>
        <v>0.89492455256861114</v>
      </c>
      <c r="AG4800" s="128">
        <f t="shared" si="973"/>
        <v>0.52700654250681334</v>
      </c>
      <c r="AH4800" s="93">
        <f t="shared" si="974"/>
        <v>-0.14294226685432357</v>
      </c>
      <c r="AI4800" s="128">
        <f t="shared" si="964"/>
        <v>1.1317124120597322</v>
      </c>
    </row>
    <row r="4801" spans="1:35" x14ac:dyDescent="0.25">
      <c r="A4801" s="96">
        <v>1.9188000000000001</v>
      </c>
      <c r="B4801" s="216">
        <v>20.243672990858421</v>
      </c>
      <c r="E4801" s="153">
        <f t="shared" si="965"/>
        <v>7.8999699476511968E-3</v>
      </c>
      <c r="F4801" s="166"/>
      <c r="W4801" s="152">
        <f t="shared" si="966"/>
        <v>0.6130508173113014</v>
      </c>
      <c r="X4801" s="170">
        <v>6.0503411528379116</v>
      </c>
      <c r="Y4801" s="153">
        <f t="shared" si="967"/>
        <v>3.9999999999995595E-4</v>
      </c>
      <c r="Z4801" s="128">
        <f t="shared" si="969"/>
        <v>8.8754449677853557</v>
      </c>
      <c r="AA4801" s="128">
        <f t="shared" si="970"/>
        <v>0.61929999999999996</v>
      </c>
      <c r="AB4801" s="128">
        <f t="shared" si="968"/>
        <v>2.6220845663835562E-3</v>
      </c>
      <c r="AC4801" s="128">
        <f t="shared" si="971"/>
        <v>9.5170579721342285</v>
      </c>
      <c r="AD4801" s="128">
        <f t="shared" si="962"/>
        <v>-127.90687800177561</v>
      </c>
      <c r="AE4801" s="128">
        <f t="shared" si="963"/>
        <v>2.1613073722748417E-4</v>
      </c>
      <c r="AF4801" s="128">
        <f t="shared" si="972"/>
        <v>0.89514068330583862</v>
      </c>
      <c r="AG4801" s="128">
        <f t="shared" si="973"/>
        <v>0.54032684306876999</v>
      </c>
      <c r="AH4801" s="93">
        <f t="shared" si="974"/>
        <v>-0.14315839759155105</v>
      </c>
      <c r="AI4801" s="128">
        <f t="shared" si="964"/>
        <v>1.1425225002512196</v>
      </c>
    </row>
    <row r="4802" spans="1:35" x14ac:dyDescent="0.25">
      <c r="A4802" s="96">
        <v>1.9192</v>
      </c>
      <c r="B4802" s="216">
        <v>20.243672990858421</v>
      </c>
      <c r="E4802" s="153">
        <f t="shared" si="965"/>
        <v>8.0974691963424765E-3</v>
      </c>
      <c r="F4802" s="166"/>
      <c r="W4802" s="152">
        <f t="shared" si="966"/>
        <v>0.6130508173113014</v>
      </c>
      <c r="X4802" s="170">
        <v>6.0503411528379116</v>
      </c>
      <c r="Y4802" s="153">
        <f t="shared" si="967"/>
        <v>3.9999999999995595E-4</v>
      </c>
      <c r="Z4802" s="128">
        <f t="shared" si="969"/>
        <v>8.8754449677853557</v>
      </c>
      <c r="AA4802" s="128">
        <f t="shared" si="970"/>
        <v>0.61929999999999996</v>
      </c>
      <c r="AB4802" s="128">
        <f t="shared" si="968"/>
        <v>2.6220845663835562E-3</v>
      </c>
      <c r="AC4802" s="128">
        <f t="shared" si="971"/>
        <v>9.5196800567006115</v>
      </c>
      <c r="AD4802" s="128">
        <f t="shared" si="962"/>
        <v>-127.89117411735126</v>
      </c>
      <c r="AE4802" s="128">
        <f t="shared" si="963"/>
        <v>2.1610420157771307E-4</v>
      </c>
      <c r="AF4802" s="128">
        <f t="shared" si="972"/>
        <v>0.89535678750741632</v>
      </c>
      <c r="AG4802" s="128">
        <f t="shared" si="973"/>
        <v>0.54026050394434222</v>
      </c>
      <c r="AH4802" s="93">
        <f t="shared" si="974"/>
        <v>-0.14337450179312877</v>
      </c>
      <c r="AI4802" s="128">
        <f t="shared" si="964"/>
        <v>1.1425225002512196</v>
      </c>
    </row>
    <row r="4803" spans="1:35" x14ac:dyDescent="0.25">
      <c r="A4803" s="96">
        <v>1.9196</v>
      </c>
      <c r="B4803" s="216">
        <v>19.256176747401913</v>
      </c>
      <c r="E4803" s="153">
        <f t="shared" si="965"/>
        <v>7.8999699476511968E-3</v>
      </c>
      <c r="F4803" s="166"/>
      <c r="W4803" s="152">
        <f t="shared" si="966"/>
        <v>0.58871609420092164</v>
      </c>
      <c r="X4803" s="170">
        <v>5.8101761085706558</v>
      </c>
      <c r="Y4803" s="153">
        <f t="shared" si="967"/>
        <v>3.9999999999995595E-4</v>
      </c>
      <c r="Z4803" s="128">
        <f t="shared" si="969"/>
        <v>8.8754449677853557</v>
      </c>
      <c r="AA4803" s="128">
        <f t="shared" si="970"/>
        <v>0.61929999999999996</v>
      </c>
      <c r="AB4803" s="128">
        <f t="shared" si="968"/>
        <v>2.5571302866418595E-3</v>
      </c>
      <c r="AC4803" s="128">
        <f t="shared" si="971"/>
        <v>9.5222371869872529</v>
      </c>
      <c r="AD4803" s="128">
        <f t="shared" si="962"/>
        <v>-124.70811395355518</v>
      </c>
      <c r="AE4803" s="128">
        <f t="shared" si="963"/>
        <v>2.1072562342313463E-4</v>
      </c>
      <c r="AF4803" s="128">
        <f t="shared" si="972"/>
        <v>0.89556751313083949</v>
      </c>
      <c r="AG4803" s="128">
        <f t="shared" si="973"/>
        <v>0.52681405855789465</v>
      </c>
      <c r="AH4803" s="93">
        <f t="shared" si="974"/>
        <v>-0.14358522741655191</v>
      </c>
      <c r="AI4803" s="128">
        <f t="shared" si="964"/>
        <v>1.1317124120597328</v>
      </c>
    </row>
    <row r="4804" spans="1:35" x14ac:dyDescent="0.25">
      <c r="A4804" s="96">
        <v>1.92</v>
      </c>
      <c r="B4804" s="216">
        <v>19.256176747401913</v>
      </c>
      <c r="E4804" s="153">
        <f t="shared" si="965"/>
        <v>7.7024706989599172E-3</v>
      </c>
      <c r="F4804" s="166"/>
      <c r="W4804" s="152">
        <f t="shared" si="966"/>
        <v>0.58871609420092164</v>
      </c>
      <c r="X4804" s="170">
        <v>5.8101761085706558</v>
      </c>
      <c r="Y4804" s="153">
        <f t="shared" si="967"/>
        <v>3.9999999999995595E-4</v>
      </c>
      <c r="Z4804" s="128">
        <f t="shared" si="969"/>
        <v>8.8754449677853557</v>
      </c>
      <c r="AA4804" s="128">
        <f t="shared" si="970"/>
        <v>0.61929999999999996</v>
      </c>
      <c r="AB4804" s="128">
        <f t="shared" si="968"/>
        <v>2.5571302866418595E-3</v>
      </c>
      <c r="AC4804" s="128">
        <f t="shared" si="971"/>
        <v>9.5247943172738943</v>
      </c>
      <c r="AD4804" s="128">
        <f t="shared" ref="AD4804:AD4867" si="975">2*$AB$1*PI()*((AC4804+$X$2/2)*(2*AC4804-$Z$1)+(AC4804+$X$2/2)^2-($X$1/2)^2)*AB4804</f>
        <v>-124.693169584568</v>
      </c>
      <c r="AE4804" s="128">
        <f t="shared" ref="AE4804:AE4867" si="976">-AD4804*0.000000001*$Z$2</f>
        <v>2.1070037116510863E-4</v>
      </c>
      <c r="AF4804" s="128">
        <f t="shared" si="972"/>
        <v>0.89577821350200459</v>
      </c>
      <c r="AG4804" s="128">
        <f t="shared" si="973"/>
        <v>0.52675092791282963</v>
      </c>
      <c r="AH4804" s="93">
        <f t="shared" si="974"/>
        <v>-0.14379592778771702</v>
      </c>
      <c r="AI4804" s="128">
        <f t="shared" ref="AI4804:AI4867" si="977">B4804*9.81/(W4804*1000000*$AF$1)</f>
        <v>1.1317124120597328</v>
      </c>
    </row>
    <row r="4805" spans="1:35" x14ac:dyDescent="0.25">
      <c r="A4805" s="96">
        <v>1.9203999999999999</v>
      </c>
      <c r="B4805" s="216">
        <v>18.268680503945404</v>
      </c>
      <c r="E4805" s="153">
        <f t="shared" ref="E4805:E4868" si="978">+(B4804+B4805)/2*(A4805-A4804)</f>
        <v>7.5049714502686358E-3</v>
      </c>
      <c r="F4805" s="166"/>
      <c r="W4805" s="152">
        <f t="shared" ref="W4805:W4868" si="979">+X4805/1000000*101325</f>
        <v>0.56438137109054254</v>
      </c>
      <c r="X4805" s="170">
        <v>5.5700110643034053</v>
      </c>
      <c r="Y4805" s="153">
        <f t="shared" ref="Y4805:Y4868" si="980">+A4805-A4804</f>
        <v>3.9999999999995595E-4</v>
      </c>
      <c r="Z4805" s="128">
        <f t="shared" si="969"/>
        <v>8.8754449677853557</v>
      </c>
      <c r="AA4805" s="128">
        <f t="shared" si="970"/>
        <v>0.61929999999999996</v>
      </c>
      <c r="AB4805" s="128">
        <f t="shared" ref="AB4805:AB4868" si="981">IF(OR(AC4804&gt;=($X$1-$X$2)/2,AC4804&gt;=$Z$1/2),0,Z4805*W4805^AA4805*Y4805)</f>
        <v>2.4911454281203007E-3</v>
      </c>
      <c r="AC4805" s="128">
        <f t="shared" si="971"/>
        <v>9.5272854627020145</v>
      </c>
      <c r="AD4805" s="128">
        <f t="shared" si="975"/>
        <v>-121.46136723671779</v>
      </c>
      <c r="AE4805" s="128">
        <f t="shared" si="976"/>
        <v>2.0523943087068065E-4</v>
      </c>
      <c r="AF4805" s="128">
        <f t="shared" si="972"/>
        <v>0.89598345293287529</v>
      </c>
      <c r="AG4805" s="128">
        <f t="shared" si="973"/>
        <v>0.51309857717675811</v>
      </c>
      <c r="AH4805" s="93">
        <f t="shared" si="974"/>
        <v>-0.14400116721858769</v>
      </c>
      <c r="AI4805" s="128">
        <f t="shared" si="977"/>
        <v>1.1199701155551662</v>
      </c>
    </row>
    <row r="4806" spans="1:35" x14ac:dyDescent="0.25">
      <c r="A4806" s="96">
        <v>1.9207999999999998</v>
      </c>
      <c r="B4806" s="216">
        <v>19.256176747401913</v>
      </c>
      <c r="E4806" s="153">
        <f t="shared" si="978"/>
        <v>7.5049714502686358E-3</v>
      </c>
      <c r="F4806" s="166"/>
      <c r="W4806" s="152">
        <f t="shared" si="979"/>
        <v>0.5887160942009223</v>
      </c>
      <c r="X4806" s="170">
        <v>5.810176108570662</v>
      </c>
      <c r="Y4806" s="153">
        <f t="shared" si="980"/>
        <v>3.9999999999995595E-4</v>
      </c>
      <c r="Z4806" s="128">
        <f t="shared" ref="Z4806:Z4869" si="982">IF(AND(W4806&lt;=$S$56,W4806&gt;$Q$56),$T$56,IF(AND(W4806&lt;=$S$57,W4806&gt;$Q$57),$T$57,IF(AND(W4806&lt;=$S$58,W4806&gt;$Q$58),$T$58,IF(AND(W4806&lt;=$S$59,W4806&gt;$Q$59),$T$59,IF(AND(W4806&lt;=$S$60,W4806&gt;$Q$60),$T$60,"Valor no encontrado para Po")))))</f>
        <v>8.8754449677853557</v>
      </c>
      <c r="AA4806" s="128">
        <f t="shared" ref="AA4806:AA4869" si="983">IF(AND(W4806&lt;=$S$56,W4806&gt;$Q$56),$U$56,IF(AND(W4806&lt;=$S$57,W4806&gt;$Q$57),$U$57,IF(AND(W4806&lt;=$S$58,W4806&gt;$Q$58),$U$58,IF(AND(W4806&lt;=$S$59,W4806&gt;$Q$59),$U$59,IF(AND(W4806&lt;=$S$60,W4806&gt;$Q$60),$U$60,"Valor no encontrado para Po")))))</f>
        <v>0.61929999999999996</v>
      </c>
      <c r="AB4806" s="128">
        <f t="shared" si="981"/>
        <v>2.5571302866418616E-3</v>
      </c>
      <c r="AC4806" s="128">
        <f t="shared" ref="AC4806:AC4869" si="984">+AC4805+AB4806</f>
        <v>9.5298425929886559</v>
      </c>
      <c r="AD4806" s="128">
        <f t="shared" si="975"/>
        <v>-124.66365352059294</v>
      </c>
      <c r="AE4806" s="128">
        <f t="shared" si="976"/>
        <v>2.106504963752096E-4</v>
      </c>
      <c r="AF4806" s="128">
        <f t="shared" ref="AF4806:AF4869" si="985">+AF4805+AE4806</f>
        <v>0.89619410342925054</v>
      </c>
      <c r="AG4806" s="128">
        <f t="shared" ref="AG4806:AG4869" si="986">+AE4806/Y4806</f>
        <v>0.52662624093808197</v>
      </c>
      <c r="AH4806" s="93">
        <f t="shared" ref="AH4806:AH4869" si="987">+AH4805-AE4806</f>
        <v>-0.14421181771496289</v>
      </c>
      <c r="AI4806" s="128">
        <f t="shared" si="977"/>
        <v>1.1317124120597315</v>
      </c>
    </row>
    <row r="4807" spans="1:35" x14ac:dyDescent="0.25">
      <c r="A4807" s="96">
        <v>1.9211999999999998</v>
      </c>
      <c r="B4807" s="216">
        <v>21.23116923431493</v>
      </c>
      <c r="E4807" s="153">
        <f t="shared" si="978"/>
        <v>8.0974691963424765E-3</v>
      </c>
      <c r="F4807" s="166"/>
      <c r="W4807" s="152">
        <f t="shared" si="979"/>
        <v>0.63738554042168105</v>
      </c>
      <c r="X4807" s="170">
        <v>6.2905061971051675</v>
      </c>
      <c r="Y4807" s="153">
        <f t="shared" si="980"/>
        <v>3.9999999999995595E-4</v>
      </c>
      <c r="Z4807" s="128">
        <f t="shared" si="982"/>
        <v>8.8754449677853557</v>
      </c>
      <c r="AA4807" s="128">
        <f t="shared" si="983"/>
        <v>0.61929999999999996</v>
      </c>
      <c r="AB4807" s="128">
        <f t="shared" si="981"/>
        <v>2.6860643546033603E-3</v>
      </c>
      <c r="AC4807" s="128">
        <f t="shared" si="984"/>
        <v>9.5325286573432599</v>
      </c>
      <c r="AD4807" s="128">
        <f t="shared" si="975"/>
        <v>-130.93286443551446</v>
      </c>
      <c r="AE4807" s="128">
        <f t="shared" si="976"/>
        <v>2.2124389993602331E-4</v>
      </c>
      <c r="AF4807" s="128">
        <f t="shared" si="985"/>
        <v>0.8964153473291866</v>
      </c>
      <c r="AG4807" s="128">
        <f t="shared" si="986"/>
        <v>0.55310974984011918</v>
      </c>
      <c r="AH4807" s="93">
        <f t="shared" si="987"/>
        <v>-0.14443306161489891</v>
      </c>
      <c r="AI4807" s="128">
        <f t="shared" si="977"/>
        <v>1.1525071523878985</v>
      </c>
    </row>
    <row r="4808" spans="1:35" x14ac:dyDescent="0.25">
      <c r="A4808" s="96">
        <v>1.9216000000000002</v>
      </c>
      <c r="B4808" s="216">
        <v>22.218665477771438</v>
      </c>
      <c r="E4808" s="153">
        <f t="shared" si="978"/>
        <v>8.6899669424259657E-3</v>
      </c>
      <c r="F4808" s="166"/>
      <c r="W4808" s="152">
        <f t="shared" si="979"/>
        <v>0.6617202635320607</v>
      </c>
      <c r="X4808" s="170">
        <v>6.5306712413724224</v>
      </c>
      <c r="Y4808" s="153">
        <f t="shared" si="980"/>
        <v>4.0000000000040004E-4</v>
      </c>
      <c r="Z4808" s="128">
        <f t="shared" si="982"/>
        <v>8.8754449677853557</v>
      </c>
      <c r="AA4808" s="128">
        <f t="shared" si="983"/>
        <v>0.61929999999999996</v>
      </c>
      <c r="AB4808" s="128">
        <f t="shared" si="981"/>
        <v>2.749120673940576E-3</v>
      </c>
      <c r="AC4808" s="128">
        <f t="shared" si="984"/>
        <v>9.5352777780171998</v>
      </c>
      <c r="AD4808" s="128">
        <f t="shared" si="975"/>
        <v>-133.98926676890855</v>
      </c>
      <c r="AE4808" s="128">
        <f t="shared" si="976"/>
        <v>2.2640845793243613E-4</v>
      </c>
      <c r="AF4808" s="128">
        <f t="shared" si="985"/>
        <v>0.89664175578711902</v>
      </c>
      <c r="AG4808" s="128">
        <f t="shared" si="986"/>
        <v>0.56602114483052424</v>
      </c>
      <c r="AH4808" s="93">
        <f t="shared" si="987"/>
        <v>-0.14465947007283134</v>
      </c>
      <c r="AI4808" s="128">
        <f t="shared" si="977"/>
        <v>1.1617574345543953</v>
      </c>
    </row>
    <row r="4809" spans="1:35" x14ac:dyDescent="0.25">
      <c r="A4809" s="96">
        <v>1.9220000000000002</v>
      </c>
      <c r="B4809" s="216">
        <v>22.218665477771438</v>
      </c>
      <c r="E4809" s="153">
        <f t="shared" si="978"/>
        <v>8.8874661911075969E-3</v>
      </c>
      <c r="F4809" s="166"/>
      <c r="W4809" s="152">
        <f t="shared" si="979"/>
        <v>0.6617202635320607</v>
      </c>
      <c r="X4809" s="170">
        <v>6.5306712413724224</v>
      </c>
      <c r="Y4809" s="153">
        <f t="shared" si="980"/>
        <v>3.9999999999995595E-4</v>
      </c>
      <c r="Z4809" s="128">
        <f t="shared" si="982"/>
        <v>8.8754449677853557</v>
      </c>
      <c r="AA4809" s="128">
        <f t="shared" si="983"/>
        <v>0.61929999999999996</v>
      </c>
      <c r="AB4809" s="128">
        <f t="shared" si="981"/>
        <v>2.7491206739375241E-3</v>
      </c>
      <c r="AC4809" s="128">
        <f t="shared" si="984"/>
        <v>9.5380268986911378</v>
      </c>
      <c r="AD4809" s="128">
        <f t="shared" si="975"/>
        <v>-133.97196789880667</v>
      </c>
      <c r="AE4809" s="128">
        <f t="shared" si="976"/>
        <v>2.2637922715449261E-4</v>
      </c>
      <c r="AF4809" s="128">
        <f t="shared" si="985"/>
        <v>0.89686813501427354</v>
      </c>
      <c r="AG4809" s="128">
        <f t="shared" si="986"/>
        <v>0.56594806788629382</v>
      </c>
      <c r="AH4809" s="93">
        <f t="shared" si="987"/>
        <v>-0.14488584929998582</v>
      </c>
      <c r="AI4809" s="128">
        <f t="shared" si="977"/>
        <v>1.1617574345543953</v>
      </c>
    </row>
    <row r="4810" spans="1:35" x14ac:dyDescent="0.25">
      <c r="A4810" s="96">
        <v>1.9224000000000001</v>
      </c>
      <c r="B4810" s="216">
        <v>20.243672990858421</v>
      </c>
      <c r="E4810" s="153">
        <f t="shared" si="978"/>
        <v>8.4924676937250358E-3</v>
      </c>
      <c r="F4810" s="166"/>
      <c r="W4810" s="152">
        <f t="shared" si="979"/>
        <v>0.61305081731130162</v>
      </c>
      <c r="X4810" s="170">
        <v>6.0503411528379134</v>
      </c>
      <c r="Y4810" s="153">
        <f t="shared" si="980"/>
        <v>3.9999999999995595E-4</v>
      </c>
      <c r="Z4810" s="128">
        <f t="shared" si="982"/>
        <v>8.8754449677853557</v>
      </c>
      <c r="AA4810" s="128">
        <f t="shared" si="983"/>
        <v>0.61929999999999996</v>
      </c>
      <c r="AB4810" s="128">
        <f t="shared" si="981"/>
        <v>2.6220845663835566E-3</v>
      </c>
      <c r="AC4810" s="128">
        <f t="shared" si="984"/>
        <v>9.5406489832575208</v>
      </c>
      <c r="AD4810" s="128">
        <f t="shared" si="975"/>
        <v>-127.76541831046939</v>
      </c>
      <c r="AE4810" s="128">
        <f t="shared" si="976"/>
        <v>2.1589170561442614E-4</v>
      </c>
      <c r="AF4810" s="128">
        <f t="shared" si="985"/>
        <v>0.89708402671988796</v>
      </c>
      <c r="AG4810" s="128">
        <f t="shared" si="986"/>
        <v>0.53972926403612476</v>
      </c>
      <c r="AH4810" s="93">
        <f t="shared" si="987"/>
        <v>-0.14510174100560025</v>
      </c>
      <c r="AI4810" s="128">
        <f t="shared" si="977"/>
        <v>1.1425225002512192</v>
      </c>
    </row>
    <row r="4811" spans="1:35" x14ac:dyDescent="0.25">
      <c r="A4811" s="96">
        <v>1.9228000000000001</v>
      </c>
      <c r="B4811" s="216">
        <v>19.256176747401913</v>
      </c>
      <c r="E4811" s="153">
        <f t="shared" si="978"/>
        <v>7.8999699476511968E-3</v>
      </c>
      <c r="F4811" s="166"/>
      <c r="W4811" s="152">
        <f t="shared" si="979"/>
        <v>0.58871609420092197</v>
      </c>
      <c r="X4811" s="170">
        <v>5.8101761085706585</v>
      </c>
      <c r="Y4811" s="153">
        <f t="shared" si="980"/>
        <v>3.9999999999995595E-4</v>
      </c>
      <c r="Z4811" s="128">
        <f t="shared" si="982"/>
        <v>8.8754449677853557</v>
      </c>
      <c r="AA4811" s="128">
        <f t="shared" si="983"/>
        <v>0.61929999999999996</v>
      </c>
      <c r="AB4811" s="128">
        <f t="shared" si="981"/>
        <v>2.5571302866418612E-3</v>
      </c>
      <c r="AC4811" s="128">
        <f t="shared" si="984"/>
        <v>9.5432061135441622</v>
      </c>
      <c r="AD4811" s="128">
        <f t="shared" si="975"/>
        <v>-124.58543718602157</v>
      </c>
      <c r="AE4811" s="128">
        <f t="shared" si="976"/>
        <v>2.1051833026875587E-4</v>
      </c>
      <c r="AF4811" s="128">
        <f t="shared" si="985"/>
        <v>0.89729454505015671</v>
      </c>
      <c r="AG4811" s="128">
        <f t="shared" si="986"/>
        <v>0.52629582567194766</v>
      </c>
      <c r="AH4811" s="93">
        <f t="shared" si="987"/>
        <v>-0.145312259335869</v>
      </c>
      <c r="AI4811" s="128">
        <f t="shared" si="977"/>
        <v>1.1317124120597322</v>
      </c>
    </row>
    <row r="4812" spans="1:35" x14ac:dyDescent="0.25">
      <c r="A4812" s="96">
        <v>1.9232</v>
      </c>
      <c r="B4812" s="216">
        <v>19.256176747401913</v>
      </c>
      <c r="E4812" s="153">
        <f t="shared" si="978"/>
        <v>7.7024706989599172E-3</v>
      </c>
      <c r="F4812" s="166"/>
      <c r="W4812" s="152">
        <f t="shared" si="979"/>
        <v>0.58871609420092197</v>
      </c>
      <c r="X4812" s="170">
        <v>5.8101761085706585</v>
      </c>
      <c r="Y4812" s="153">
        <f t="shared" si="980"/>
        <v>3.9999999999995595E-4</v>
      </c>
      <c r="Z4812" s="128">
        <f t="shared" si="982"/>
        <v>8.8754449677853557</v>
      </c>
      <c r="AA4812" s="128">
        <f t="shared" si="983"/>
        <v>0.61929999999999996</v>
      </c>
      <c r="AB4812" s="128">
        <f t="shared" si="981"/>
        <v>2.5571302866418612E-3</v>
      </c>
      <c r="AC4812" s="128">
        <f t="shared" si="984"/>
        <v>9.5457632438308035</v>
      </c>
      <c r="AD4812" s="128">
        <f t="shared" si="975"/>
        <v>-124.57045663349301</v>
      </c>
      <c r="AE4812" s="128">
        <f t="shared" si="976"/>
        <v>2.1049301686956539E-4</v>
      </c>
      <c r="AF4812" s="128">
        <f t="shared" si="985"/>
        <v>0.89750503806702631</v>
      </c>
      <c r="AG4812" s="128">
        <f t="shared" si="986"/>
        <v>0.52623254217397142</v>
      </c>
      <c r="AH4812" s="93">
        <f t="shared" si="987"/>
        <v>-0.14552275235273857</v>
      </c>
      <c r="AI4812" s="128">
        <f t="shared" si="977"/>
        <v>1.1317124120597322</v>
      </c>
    </row>
    <row r="4813" spans="1:35" x14ac:dyDescent="0.25">
      <c r="A4813" s="96">
        <v>1.9236</v>
      </c>
      <c r="B4813" s="216">
        <v>20.243672990858421</v>
      </c>
      <c r="E4813" s="153">
        <f t="shared" si="978"/>
        <v>7.8999699476511968E-3</v>
      </c>
      <c r="F4813" s="166"/>
      <c r="W4813" s="152">
        <f t="shared" si="979"/>
        <v>0.6130508173113014</v>
      </c>
      <c r="X4813" s="170">
        <v>6.0503411528379116</v>
      </c>
      <c r="Y4813" s="153">
        <f t="shared" si="980"/>
        <v>3.9999999999995595E-4</v>
      </c>
      <c r="Z4813" s="128">
        <f t="shared" si="982"/>
        <v>8.8754449677853557</v>
      </c>
      <c r="AA4813" s="128">
        <f t="shared" si="983"/>
        <v>0.61929999999999996</v>
      </c>
      <c r="AB4813" s="128">
        <f t="shared" si="981"/>
        <v>2.6220845663835562E-3</v>
      </c>
      <c r="AC4813" s="128">
        <f t="shared" si="984"/>
        <v>9.5483853283971865</v>
      </c>
      <c r="AD4813" s="128">
        <f t="shared" si="975"/>
        <v>-127.71894471479946</v>
      </c>
      <c r="AE4813" s="128">
        <f t="shared" si="976"/>
        <v>2.1581317682339729E-4</v>
      </c>
      <c r="AF4813" s="128">
        <f t="shared" si="985"/>
        <v>0.8977208512438497</v>
      </c>
      <c r="AG4813" s="128">
        <f t="shared" si="986"/>
        <v>0.53953294205855262</v>
      </c>
      <c r="AH4813" s="93">
        <f t="shared" si="987"/>
        <v>-0.14573856552956196</v>
      </c>
      <c r="AI4813" s="128">
        <f t="shared" si="977"/>
        <v>1.1425225002512196</v>
      </c>
    </row>
    <row r="4814" spans="1:35" x14ac:dyDescent="0.25">
      <c r="A4814" s="96">
        <v>1.9239999999999999</v>
      </c>
      <c r="B4814" s="216">
        <v>21.23116923431493</v>
      </c>
      <c r="E4814" s="153">
        <f t="shared" si="978"/>
        <v>8.2949684450337562E-3</v>
      </c>
      <c r="F4814" s="166"/>
      <c r="W4814" s="152">
        <f t="shared" si="979"/>
        <v>0.63738554042168094</v>
      </c>
      <c r="X4814" s="170">
        <v>6.2905061971051666</v>
      </c>
      <c r="Y4814" s="153">
        <f t="shared" si="980"/>
        <v>3.9999999999995595E-4</v>
      </c>
      <c r="Z4814" s="128">
        <f t="shared" si="982"/>
        <v>8.8754449677853557</v>
      </c>
      <c r="AA4814" s="128">
        <f t="shared" si="983"/>
        <v>0.61929999999999996</v>
      </c>
      <c r="AB4814" s="128">
        <f t="shared" si="981"/>
        <v>2.6860643546033603E-3</v>
      </c>
      <c r="AC4814" s="128">
        <f t="shared" si="984"/>
        <v>9.5510713927517905</v>
      </c>
      <c r="AD4814" s="128">
        <f t="shared" si="975"/>
        <v>-130.81879270955511</v>
      </c>
      <c r="AE4814" s="128">
        <f t="shared" si="976"/>
        <v>2.2105114715670788E-4</v>
      </c>
      <c r="AF4814" s="128">
        <f t="shared" si="985"/>
        <v>0.89794190239100646</v>
      </c>
      <c r="AG4814" s="128">
        <f t="shared" si="986"/>
        <v>0.5526278678918306</v>
      </c>
      <c r="AH4814" s="93">
        <f t="shared" si="987"/>
        <v>-0.14595961667671867</v>
      </c>
      <c r="AI4814" s="128">
        <f t="shared" si="977"/>
        <v>1.1525071523878987</v>
      </c>
    </row>
    <row r="4815" spans="1:35" x14ac:dyDescent="0.25">
      <c r="A4815" s="96">
        <v>1.9243999999999999</v>
      </c>
      <c r="B4815" s="216">
        <v>21.23116923431493</v>
      </c>
      <c r="E4815" s="153">
        <f t="shared" si="978"/>
        <v>8.4924676937250358E-3</v>
      </c>
      <c r="F4815" s="166"/>
      <c r="W4815" s="152">
        <f t="shared" si="979"/>
        <v>0.63738554042168094</v>
      </c>
      <c r="X4815" s="170">
        <v>6.2905061971051666</v>
      </c>
      <c r="Y4815" s="153">
        <f t="shared" si="980"/>
        <v>3.9999999999995595E-4</v>
      </c>
      <c r="Z4815" s="128">
        <f t="shared" si="982"/>
        <v>8.8754449677853557</v>
      </c>
      <c r="AA4815" s="128">
        <f t="shared" si="983"/>
        <v>0.61929999999999996</v>
      </c>
      <c r="AB4815" s="128">
        <f t="shared" si="981"/>
        <v>2.6860643546033603E-3</v>
      </c>
      <c r="AC4815" s="128">
        <f t="shared" si="984"/>
        <v>9.5537574571063946</v>
      </c>
      <c r="AD4815" s="128">
        <f t="shared" si="975"/>
        <v>-130.80224829303691</v>
      </c>
      <c r="AE4815" s="128">
        <f t="shared" si="976"/>
        <v>2.2102319121723892E-4</v>
      </c>
      <c r="AF4815" s="128">
        <f t="shared" si="985"/>
        <v>0.89816292558222366</v>
      </c>
      <c r="AG4815" s="128">
        <f t="shared" si="986"/>
        <v>0.55255797804315809</v>
      </c>
      <c r="AH4815" s="93">
        <f t="shared" si="987"/>
        <v>-0.14618063986793592</v>
      </c>
      <c r="AI4815" s="128">
        <f t="shared" si="977"/>
        <v>1.1525071523878987</v>
      </c>
    </row>
    <row r="4816" spans="1:35" x14ac:dyDescent="0.25">
      <c r="A4816" s="96">
        <v>1.9247999999999998</v>
      </c>
      <c r="B4816" s="216">
        <v>20.243672990858421</v>
      </c>
      <c r="E4816" s="153">
        <f t="shared" si="978"/>
        <v>8.2949684450337562E-3</v>
      </c>
      <c r="F4816" s="166"/>
      <c r="W4816" s="152">
        <f t="shared" si="979"/>
        <v>0.61305081731130195</v>
      </c>
      <c r="X4816" s="170">
        <v>6.050341152837917</v>
      </c>
      <c r="Y4816" s="153">
        <f t="shared" si="980"/>
        <v>3.9999999999995595E-4</v>
      </c>
      <c r="Z4816" s="128">
        <f t="shared" si="982"/>
        <v>8.8754449677853557</v>
      </c>
      <c r="AA4816" s="128">
        <f t="shared" si="983"/>
        <v>0.61929999999999996</v>
      </c>
      <c r="AB4816" s="128">
        <f t="shared" si="981"/>
        <v>2.6220845663835575E-3</v>
      </c>
      <c r="AC4816" s="128">
        <f t="shared" si="984"/>
        <v>9.5563795416727775</v>
      </c>
      <c r="AD4816" s="128">
        <f t="shared" si="975"/>
        <v>-127.67087855189826</v>
      </c>
      <c r="AE4816" s="128">
        <f t="shared" si="976"/>
        <v>2.1573195699076722E-4</v>
      </c>
      <c r="AF4816" s="128">
        <f t="shared" si="985"/>
        <v>0.89837865753921442</v>
      </c>
      <c r="AG4816" s="128">
        <f t="shared" si="986"/>
        <v>0.53932989247697749</v>
      </c>
      <c r="AH4816" s="93">
        <f t="shared" si="987"/>
        <v>-0.14639637182492668</v>
      </c>
      <c r="AI4816" s="128">
        <f t="shared" si="977"/>
        <v>1.1425225002512185</v>
      </c>
    </row>
    <row r="4817" spans="1:35" x14ac:dyDescent="0.25">
      <c r="A4817" s="96">
        <v>1.9251999999999998</v>
      </c>
      <c r="B4817" s="216">
        <v>19.256176747401913</v>
      </c>
      <c r="E4817" s="153">
        <f t="shared" si="978"/>
        <v>7.8999699476511968E-3</v>
      </c>
      <c r="F4817" s="166"/>
      <c r="W4817" s="152">
        <f t="shared" si="979"/>
        <v>0.58871609420092219</v>
      </c>
      <c r="X4817" s="170">
        <v>5.8101761085706602</v>
      </c>
      <c r="Y4817" s="153">
        <f t="shared" si="980"/>
        <v>3.9999999999995595E-4</v>
      </c>
      <c r="Z4817" s="128">
        <f t="shared" si="982"/>
        <v>8.8754449677853557</v>
      </c>
      <c r="AA4817" s="128">
        <f t="shared" si="983"/>
        <v>0.61929999999999996</v>
      </c>
      <c r="AB4817" s="128">
        <f t="shared" si="981"/>
        <v>2.5571302866418612E-3</v>
      </c>
      <c r="AC4817" s="128">
        <f t="shared" si="984"/>
        <v>9.5589366719594189</v>
      </c>
      <c r="AD4817" s="128">
        <f t="shared" si="975"/>
        <v>-124.49321222205808</v>
      </c>
      <c r="AE4817" s="128">
        <f t="shared" si="976"/>
        <v>2.1036249307091628E-4</v>
      </c>
      <c r="AF4817" s="128">
        <f t="shared" si="985"/>
        <v>0.89858902003228536</v>
      </c>
      <c r="AG4817" s="128">
        <f t="shared" si="986"/>
        <v>0.5259062326773486</v>
      </c>
      <c r="AH4817" s="93">
        <f t="shared" si="987"/>
        <v>-0.14660673431799759</v>
      </c>
      <c r="AI4817" s="128">
        <f t="shared" si="977"/>
        <v>1.1317124120597317</v>
      </c>
    </row>
    <row r="4818" spans="1:35" x14ac:dyDescent="0.25">
      <c r="A4818" s="96">
        <v>1.9256000000000002</v>
      </c>
      <c r="B4818" s="216">
        <v>18.268680503945404</v>
      </c>
      <c r="E4818" s="153">
        <f t="shared" si="978"/>
        <v>7.5049714502769685E-3</v>
      </c>
      <c r="F4818" s="166"/>
      <c r="W4818" s="152">
        <f t="shared" si="979"/>
        <v>0.56438137109054265</v>
      </c>
      <c r="X4818" s="170">
        <v>5.5700110643034071</v>
      </c>
      <c r="Y4818" s="153">
        <f t="shared" si="980"/>
        <v>4.0000000000040004E-4</v>
      </c>
      <c r="Z4818" s="128">
        <f t="shared" si="982"/>
        <v>8.8754449677853557</v>
      </c>
      <c r="AA4818" s="128">
        <f t="shared" si="983"/>
        <v>0.61929999999999996</v>
      </c>
      <c r="AB4818" s="128">
        <f t="shared" si="981"/>
        <v>2.4911454281230662E-3</v>
      </c>
      <c r="AC4818" s="128">
        <f t="shared" si="984"/>
        <v>9.5614278173875427</v>
      </c>
      <c r="AD4818" s="128">
        <f t="shared" si="975"/>
        <v>-121.26651371237733</v>
      </c>
      <c r="AE4818" s="128">
        <f t="shared" si="976"/>
        <v>2.0491017699063137E-4</v>
      </c>
      <c r="AF4818" s="128">
        <f t="shared" si="985"/>
        <v>0.898793930209276</v>
      </c>
      <c r="AG4818" s="128">
        <f t="shared" si="986"/>
        <v>0.51227544247606605</v>
      </c>
      <c r="AH4818" s="93">
        <f t="shared" si="987"/>
        <v>-0.14681164449498821</v>
      </c>
      <c r="AI4818" s="128">
        <f t="shared" si="977"/>
        <v>1.119970115555166</v>
      </c>
    </row>
    <row r="4819" spans="1:35" x14ac:dyDescent="0.25">
      <c r="A4819" s="96">
        <v>1.9260000000000002</v>
      </c>
      <c r="B4819" s="216">
        <v>19.256176747401913</v>
      </c>
      <c r="E4819" s="153">
        <f t="shared" si="978"/>
        <v>7.5049714502686358E-3</v>
      </c>
      <c r="F4819" s="166"/>
      <c r="W4819" s="152">
        <f t="shared" si="979"/>
        <v>0.5887160942009223</v>
      </c>
      <c r="X4819" s="170">
        <v>5.810176108570662</v>
      </c>
      <c r="Y4819" s="153">
        <f t="shared" si="980"/>
        <v>3.9999999999995595E-4</v>
      </c>
      <c r="Z4819" s="128">
        <f t="shared" si="982"/>
        <v>8.8754449677853557</v>
      </c>
      <c r="AA4819" s="128">
        <f t="shared" si="983"/>
        <v>0.61929999999999996</v>
      </c>
      <c r="AB4819" s="128">
        <f t="shared" si="981"/>
        <v>2.5571302866418616E-3</v>
      </c>
      <c r="AC4819" s="128">
        <f t="shared" si="984"/>
        <v>9.5639849476741841</v>
      </c>
      <c r="AD4819" s="128">
        <f t="shared" si="975"/>
        <v>-124.46357984768257</v>
      </c>
      <c r="AE4819" s="128">
        <f t="shared" si="976"/>
        <v>2.1031242174543612E-4</v>
      </c>
      <c r="AF4819" s="128">
        <f t="shared" si="985"/>
        <v>0.89900424263102141</v>
      </c>
      <c r="AG4819" s="128">
        <f t="shared" si="986"/>
        <v>0.52578105436364819</v>
      </c>
      <c r="AH4819" s="93">
        <f t="shared" si="987"/>
        <v>-0.14702195691673364</v>
      </c>
      <c r="AI4819" s="128">
        <f t="shared" si="977"/>
        <v>1.1317124120597315</v>
      </c>
    </row>
    <row r="4820" spans="1:35" x14ac:dyDescent="0.25">
      <c r="A4820" s="96">
        <v>1.9264000000000001</v>
      </c>
      <c r="B4820" s="216">
        <v>21.23116923431493</v>
      </c>
      <c r="E4820" s="153">
        <f t="shared" si="978"/>
        <v>8.0974691963424765E-3</v>
      </c>
      <c r="F4820" s="166"/>
      <c r="W4820" s="152">
        <f t="shared" si="979"/>
        <v>0.63738554042168105</v>
      </c>
      <c r="X4820" s="170">
        <v>6.2905061971051675</v>
      </c>
      <c r="Y4820" s="153">
        <f t="shared" si="980"/>
        <v>3.9999999999995595E-4</v>
      </c>
      <c r="Z4820" s="128">
        <f t="shared" si="982"/>
        <v>8.8754449677853557</v>
      </c>
      <c r="AA4820" s="128">
        <f t="shared" si="983"/>
        <v>0.61929999999999996</v>
      </c>
      <c r="AB4820" s="128">
        <f t="shared" si="981"/>
        <v>2.6860643546033603E-3</v>
      </c>
      <c r="AC4820" s="128">
        <f t="shared" si="984"/>
        <v>9.5666710120287881</v>
      </c>
      <c r="AD4820" s="128">
        <f t="shared" si="975"/>
        <v>-130.72263776326048</v>
      </c>
      <c r="AE4820" s="128">
        <f t="shared" si="976"/>
        <v>2.2088866926845514E-4</v>
      </c>
      <c r="AF4820" s="128">
        <f t="shared" si="985"/>
        <v>0.89922513130028991</v>
      </c>
      <c r="AG4820" s="128">
        <f t="shared" si="986"/>
        <v>0.55222167317119863</v>
      </c>
      <c r="AH4820" s="93">
        <f t="shared" si="987"/>
        <v>-0.14724284558600209</v>
      </c>
      <c r="AI4820" s="128">
        <f t="shared" si="977"/>
        <v>1.1525071523878985</v>
      </c>
    </row>
    <row r="4821" spans="1:35" x14ac:dyDescent="0.25">
      <c r="A4821" s="96">
        <v>1.9268000000000001</v>
      </c>
      <c r="B4821" s="216">
        <v>21.23116923431493</v>
      </c>
      <c r="E4821" s="153">
        <f t="shared" si="978"/>
        <v>8.4924676937250358E-3</v>
      </c>
      <c r="F4821" s="166"/>
      <c r="W4821" s="152">
        <f t="shared" si="979"/>
        <v>0.63738554042168105</v>
      </c>
      <c r="X4821" s="170">
        <v>6.2905061971051675</v>
      </c>
      <c r="Y4821" s="153">
        <f t="shared" si="980"/>
        <v>3.9999999999995595E-4</v>
      </c>
      <c r="Z4821" s="128">
        <f t="shared" si="982"/>
        <v>8.8754449677853557</v>
      </c>
      <c r="AA4821" s="128">
        <f t="shared" si="983"/>
        <v>0.61929999999999996</v>
      </c>
      <c r="AB4821" s="128">
        <f t="shared" si="981"/>
        <v>2.6860643546033603E-3</v>
      </c>
      <c r="AC4821" s="128">
        <f t="shared" si="984"/>
        <v>9.5693570763833922</v>
      </c>
      <c r="AD4821" s="128">
        <f t="shared" si="975"/>
        <v>-130.70606364540626</v>
      </c>
      <c r="AE4821" s="128">
        <f t="shared" si="976"/>
        <v>2.2086066314113277E-4</v>
      </c>
      <c r="AF4821" s="128">
        <f t="shared" si="985"/>
        <v>0.899445991963431</v>
      </c>
      <c r="AG4821" s="128">
        <f t="shared" si="986"/>
        <v>0.55215165785289277</v>
      </c>
      <c r="AH4821" s="93">
        <f t="shared" si="987"/>
        <v>-0.14746370624914323</v>
      </c>
      <c r="AI4821" s="128">
        <f t="shared" si="977"/>
        <v>1.1525071523878985</v>
      </c>
    </row>
    <row r="4822" spans="1:35" x14ac:dyDescent="0.25">
      <c r="A4822" s="96">
        <v>1.9272</v>
      </c>
      <c r="B4822" s="216">
        <v>21.23116923431493</v>
      </c>
      <c r="E4822" s="153">
        <f t="shared" si="978"/>
        <v>8.4924676937250358E-3</v>
      </c>
      <c r="F4822" s="166"/>
      <c r="W4822" s="152">
        <f t="shared" si="979"/>
        <v>0.63738554042168105</v>
      </c>
      <c r="X4822" s="170">
        <v>6.2905061971051675</v>
      </c>
      <c r="Y4822" s="153">
        <f t="shared" si="980"/>
        <v>3.9999999999995595E-4</v>
      </c>
      <c r="Z4822" s="128">
        <f t="shared" si="982"/>
        <v>8.8754449677853557</v>
      </c>
      <c r="AA4822" s="128">
        <f t="shared" si="983"/>
        <v>0.61929999999999996</v>
      </c>
      <c r="AB4822" s="128">
        <f t="shared" si="981"/>
        <v>2.6860643546033603E-3</v>
      </c>
      <c r="AC4822" s="128">
        <f t="shared" si="984"/>
        <v>9.5720431407379962</v>
      </c>
      <c r="AD4822" s="128">
        <f t="shared" si="975"/>
        <v>-130.68948441334388</v>
      </c>
      <c r="AE4822" s="128">
        <f t="shared" si="976"/>
        <v>2.2083264837207352E-4</v>
      </c>
      <c r="AF4822" s="128">
        <f t="shared" si="985"/>
        <v>0.89966682461180303</v>
      </c>
      <c r="AG4822" s="128">
        <f t="shared" si="986"/>
        <v>0.5520816209302446</v>
      </c>
      <c r="AH4822" s="93">
        <f t="shared" si="987"/>
        <v>-0.14768453889751532</v>
      </c>
      <c r="AI4822" s="128">
        <f t="shared" si="977"/>
        <v>1.1525071523878985</v>
      </c>
    </row>
    <row r="4823" spans="1:35" x14ac:dyDescent="0.25">
      <c r="A4823" s="96">
        <v>1.9276</v>
      </c>
      <c r="B4823" s="216">
        <v>20.243672990858421</v>
      </c>
      <c r="E4823" s="153">
        <f t="shared" si="978"/>
        <v>8.2949684450337562E-3</v>
      </c>
      <c r="F4823" s="166"/>
      <c r="W4823" s="152">
        <f t="shared" si="979"/>
        <v>0.61305081731130151</v>
      </c>
      <c r="X4823" s="170">
        <v>6.0503411528379125</v>
      </c>
      <c r="Y4823" s="153">
        <f t="shared" si="980"/>
        <v>3.9999999999995595E-4</v>
      </c>
      <c r="Z4823" s="128">
        <f t="shared" si="982"/>
        <v>8.8754449677853557</v>
      </c>
      <c r="AA4823" s="128">
        <f t="shared" si="983"/>
        <v>0.61929999999999996</v>
      </c>
      <c r="AB4823" s="128">
        <f t="shared" si="981"/>
        <v>2.6220845663835562E-3</v>
      </c>
      <c r="AC4823" s="128">
        <f t="shared" si="984"/>
        <v>9.5746652253043791</v>
      </c>
      <c r="AD4823" s="128">
        <f t="shared" si="975"/>
        <v>-127.56076743600157</v>
      </c>
      <c r="AE4823" s="128">
        <f t="shared" si="976"/>
        <v>2.1554589665509583E-4</v>
      </c>
      <c r="AF4823" s="128">
        <f t="shared" si="985"/>
        <v>0.8998823705084581</v>
      </c>
      <c r="AG4823" s="128">
        <f t="shared" si="986"/>
        <v>0.53886474163779896</v>
      </c>
      <c r="AH4823" s="93">
        <f t="shared" si="987"/>
        <v>-0.14790008479417041</v>
      </c>
      <c r="AI4823" s="128">
        <f t="shared" si="977"/>
        <v>1.1425225002512194</v>
      </c>
    </row>
    <row r="4824" spans="1:35" x14ac:dyDescent="0.25">
      <c r="A4824" s="96">
        <v>1.9279999999999999</v>
      </c>
      <c r="B4824" s="216">
        <v>20.243672990858421</v>
      </c>
      <c r="E4824" s="153">
        <f t="shared" si="978"/>
        <v>8.0974691963424765E-3</v>
      </c>
      <c r="F4824" s="166"/>
      <c r="W4824" s="152">
        <f t="shared" si="979"/>
        <v>0.61305081731130151</v>
      </c>
      <c r="X4824" s="170">
        <v>6.0503411528379125</v>
      </c>
      <c r="Y4824" s="153">
        <f t="shared" si="980"/>
        <v>3.9999999999995595E-4</v>
      </c>
      <c r="Z4824" s="128">
        <f t="shared" si="982"/>
        <v>8.8754449677853557</v>
      </c>
      <c r="AA4824" s="128">
        <f t="shared" si="983"/>
        <v>0.61929999999999996</v>
      </c>
      <c r="AB4824" s="128">
        <f t="shared" si="981"/>
        <v>2.6220845663835562E-3</v>
      </c>
      <c r="AC4824" s="128">
        <f t="shared" si="984"/>
        <v>9.577287309870762</v>
      </c>
      <c r="AD4824" s="128">
        <f t="shared" si="975"/>
        <v>-127.54495903150165</v>
      </c>
      <c r="AE4824" s="128">
        <f t="shared" si="976"/>
        <v>2.1551918439245341E-4</v>
      </c>
      <c r="AF4824" s="128">
        <f t="shared" si="985"/>
        <v>0.90009788969285054</v>
      </c>
      <c r="AG4824" s="128">
        <f t="shared" si="986"/>
        <v>0.53879796098119281</v>
      </c>
      <c r="AH4824" s="93">
        <f t="shared" si="987"/>
        <v>-0.14811560397856285</v>
      </c>
      <c r="AI4824" s="128">
        <f t="shared" si="977"/>
        <v>1.1425225002512194</v>
      </c>
    </row>
    <row r="4825" spans="1:35" x14ac:dyDescent="0.25">
      <c r="A4825" s="96">
        <v>1.9283999999999999</v>
      </c>
      <c r="B4825" s="216">
        <v>20.243672990858421</v>
      </c>
      <c r="E4825" s="153">
        <f t="shared" si="978"/>
        <v>8.0974691963424765E-3</v>
      </c>
      <c r="F4825" s="166"/>
      <c r="W4825" s="152">
        <f t="shared" si="979"/>
        <v>0.61305081731130151</v>
      </c>
      <c r="X4825" s="170">
        <v>6.0503411528379125</v>
      </c>
      <c r="Y4825" s="153">
        <f t="shared" si="980"/>
        <v>3.9999999999995595E-4</v>
      </c>
      <c r="Z4825" s="128">
        <f t="shared" si="982"/>
        <v>8.8754449677853557</v>
      </c>
      <c r="AA4825" s="128">
        <f t="shared" si="983"/>
        <v>0.61929999999999996</v>
      </c>
      <c r="AB4825" s="128">
        <f t="shared" si="981"/>
        <v>2.6220845663835562E-3</v>
      </c>
      <c r="AC4825" s="128">
        <f t="shared" si="984"/>
        <v>9.579909394437145</v>
      </c>
      <c r="AD4825" s="128">
        <f t="shared" si="975"/>
        <v>-127.52914586960638</v>
      </c>
      <c r="AE4825" s="128">
        <f t="shared" si="976"/>
        <v>2.1549246409099883E-4</v>
      </c>
      <c r="AF4825" s="128">
        <f t="shared" si="985"/>
        <v>0.90031338215694157</v>
      </c>
      <c r="AG4825" s="128">
        <f t="shared" si="986"/>
        <v>0.5387311602275564</v>
      </c>
      <c r="AH4825" s="93">
        <f t="shared" si="987"/>
        <v>-0.14833109644265385</v>
      </c>
      <c r="AI4825" s="128">
        <f t="shared" si="977"/>
        <v>1.1425225002512194</v>
      </c>
    </row>
    <row r="4826" spans="1:35" x14ac:dyDescent="0.25">
      <c r="A4826" s="96">
        <v>1.9287999999999998</v>
      </c>
      <c r="B4826" s="216">
        <v>20.243672990858421</v>
      </c>
      <c r="E4826" s="153">
        <f t="shared" si="978"/>
        <v>8.0974691963424765E-3</v>
      </c>
      <c r="F4826" s="166"/>
      <c r="W4826" s="152">
        <f t="shared" si="979"/>
        <v>0.61305081731130151</v>
      </c>
      <c r="X4826" s="170">
        <v>6.0503411528379125</v>
      </c>
      <c r="Y4826" s="153">
        <f t="shared" si="980"/>
        <v>3.9999999999995595E-4</v>
      </c>
      <c r="Z4826" s="128">
        <f t="shared" si="982"/>
        <v>8.8754449677853557</v>
      </c>
      <c r="AA4826" s="128">
        <f t="shared" si="983"/>
        <v>0.61929999999999996</v>
      </c>
      <c r="AB4826" s="128">
        <f t="shared" si="981"/>
        <v>2.6220845663835562E-3</v>
      </c>
      <c r="AC4826" s="128">
        <f t="shared" si="984"/>
        <v>9.5825314790035279</v>
      </c>
      <c r="AD4826" s="128">
        <f t="shared" si="975"/>
        <v>-127.51332795031584</v>
      </c>
      <c r="AE4826" s="128">
        <f t="shared" si="976"/>
        <v>2.154657357507322E-4</v>
      </c>
      <c r="AF4826" s="128">
        <f t="shared" si="985"/>
        <v>0.90052884789269227</v>
      </c>
      <c r="AG4826" s="128">
        <f t="shared" si="986"/>
        <v>0.53866433937688984</v>
      </c>
      <c r="AH4826" s="93">
        <f t="shared" si="987"/>
        <v>-0.14854656217840459</v>
      </c>
      <c r="AI4826" s="128">
        <f t="shared" si="977"/>
        <v>1.1425225002512194</v>
      </c>
    </row>
    <row r="4827" spans="1:35" x14ac:dyDescent="0.25">
      <c r="A4827" s="96">
        <v>1.9291999999999998</v>
      </c>
      <c r="B4827" s="216">
        <v>20.243672990858421</v>
      </c>
      <c r="E4827" s="153">
        <f t="shared" si="978"/>
        <v>8.0974691963424765E-3</v>
      </c>
      <c r="F4827" s="166"/>
      <c r="W4827" s="152">
        <f t="shared" si="979"/>
        <v>0.61305081731130151</v>
      </c>
      <c r="X4827" s="170">
        <v>6.0503411528379125</v>
      </c>
      <c r="Y4827" s="153">
        <f t="shared" si="980"/>
        <v>3.9999999999995595E-4</v>
      </c>
      <c r="Z4827" s="128">
        <f t="shared" si="982"/>
        <v>8.8754449677853557</v>
      </c>
      <c r="AA4827" s="128">
        <f t="shared" si="983"/>
        <v>0.61929999999999996</v>
      </c>
      <c r="AB4827" s="128">
        <f t="shared" si="981"/>
        <v>2.6220845663835562E-3</v>
      </c>
      <c r="AC4827" s="128">
        <f t="shared" si="984"/>
        <v>9.5851535635699108</v>
      </c>
      <c r="AD4827" s="128">
        <f t="shared" si="975"/>
        <v>-127.49750527362991</v>
      </c>
      <c r="AE4827" s="128">
        <f t="shared" si="976"/>
        <v>2.1543899937165342E-4</v>
      </c>
      <c r="AF4827" s="128">
        <f t="shared" si="985"/>
        <v>0.90074428689206398</v>
      </c>
      <c r="AG4827" s="128">
        <f t="shared" si="986"/>
        <v>0.53859749842919291</v>
      </c>
      <c r="AH4827" s="93">
        <f t="shared" si="987"/>
        <v>-0.14876200117777624</v>
      </c>
      <c r="AI4827" s="128">
        <f t="shared" si="977"/>
        <v>1.1425225002512194</v>
      </c>
    </row>
    <row r="4828" spans="1:35" x14ac:dyDescent="0.25">
      <c r="A4828" s="96">
        <v>1.9295999999999998</v>
      </c>
      <c r="B4828" s="216">
        <v>20.243672990858421</v>
      </c>
      <c r="E4828" s="153">
        <f t="shared" si="978"/>
        <v>8.0974691963424765E-3</v>
      </c>
      <c r="F4828" s="166"/>
      <c r="W4828" s="152">
        <f t="shared" si="979"/>
        <v>0.61305081731130151</v>
      </c>
      <c r="X4828" s="170">
        <v>6.0503411528379125</v>
      </c>
      <c r="Y4828" s="153">
        <f t="shared" si="980"/>
        <v>3.9999999999995595E-4</v>
      </c>
      <c r="Z4828" s="128">
        <f t="shared" si="982"/>
        <v>8.8754449677853557</v>
      </c>
      <c r="AA4828" s="128">
        <f t="shared" si="983"/>
        <v>0.61929999999999996</v>
      </c>
      <c r="AB4828" s="128">
        <f t="shared" si="981"/>
        <v>2.6220845663835562E-3</v>
      </c>
      <c r="AC4828" s="128">
        <f t="shared" si="984"/>
        <v>9.5877756481362937</v>
      </c>
      <c r="AD4828" s="128">
        <f t="shared" si="975"/>
        <v>-127.48167783954868</v>
      </c>
      <c r="AE4828" s="128">
        <f t="shared" si="976"/>
        <v>2.1541225495376256E-4</v>
      </c>
      <c r="AF4828" s="128">
        <f t="shared" si="985"/>
        <v>0.90095969914701779</v>
      </c>
      <c r="AG4828" s="128">
        <f t="shared" si="986"/>
        <v>0.53853063738446572</v>
      </c>
      <c r="AH4828" s="93">
        <f t="shared" si="987"/>
        <v>-0.14897741343272999</v>
      </c>
      <c r="AI4828" s="128">
        <f t="shared" si="977"/>
        <v>1.1425225002512194</v>
      </c>
    </row>
    <row r="4829" spans="1:35" x14ac:dyDescent="0.25">
      <c r="A4829" s="96">
        <v>1.9300000000000002</v>
      </c>
      <c r="B4829" s="216">
        <v>20.243672990858421</v>
      </c>
      <c r="E4829" s="153">
        <f t="shared" si="978"/>
        <v>8.0974691963514658E-3</v>
      </c>
      <c r="F4829" s="166"/>
      <c r="W4829" s="152">
        <f t="shared" si="979"/>
        <v>0.61305081731130151</v>
      </c>
      <c r="X4829" s="170">
        <v>6.0503411528379125</v>
      </c>
      <c r="Y4829" s="153">
        <f t="shared" si="980"/>
        <v>4.0000000000040004E-4</v>
      </c>
      <c r="Z4829" s="128">
        <f t="shared" si="982"/>
        <v>8.8754449677853557</v>
      </c>
      <c r="AA4829" s="128">
        <f t="shared" si="983"/>
        <v>0.61929999999999996</v>
      </c>
      <c r="AB4829" s="128">
        <f t="shared" si="981"/>
        <v>2.6220845663864675E-3</v>
      </c>
      <c r="AC4829" s="128">
        <f t="shared" si="984"/>
        <v>9.5903977327026801</v>
      </c>
      <c r="AD4829" s="128">
        <f t="shared" si="975"/>
        <v>-127.46584564821363</v>
      </c>
      <c r="AE4829" s="128">
        <f t="shared" si="976"/>
        <v>2.1538550249729869E-4</v>
      </c>
      <c r="AF4829" s="128">
        <f t="shared" si="985"/>
        <v>0.90117508464951512</v>
      </c>
      <c r="AG4829" s="128">
        <f t="shared" si="986"/>
        <v>0.53846375624270826</v>
      </c>
      <c r="AH4829" s="93">
        <f t="shared" si="987"/>
        <v>-0.1491927989352273</v>
      </c>
      <c r="AI4829" s="128">
        <f t="shared" si="977"/>
        <v>1.1425225002512194</v>
      </c>
    </row>
    <row r="4830" spans="1:35" x14ac:dyDescent="0.25">
      <c r="A4830" s="96">
        <v>1.9304000000000001</v>
      </c>
      <c r="B4830" s="216">
        <v>19.256176747401913</v>
      </c>
      <c r="E4830" s="153">
        <f t="shared" si="978"/>
        <v>7.8999699476511968E-3</v>
      </c>
      <c r="F4830" s="166"/>
      <c r="W4830" s="152">
        <f t="shared" si="979"/>
        <v>0.58871609420092197</v>
      </c>
      <c r="X4830" s="170">
        <v>5.8101761085706585</v>
      </c>
      <c r="Y4830" s="153">
        <f t="shared" si="980"/>
        <v>3.9999999999995595E-4</v>
      </c>
      <c r="Z4830" s="128">
        <f t="shared" si="982"/>
        <v>8.8754449677853557</v>
      </c>
      <c r="AA4830" s="128">
        <f t="shared" si="983"/>
        <v>0.61929999999999996</v>
      </c>
      <c r="AB4830" s="128">
        <f t="shared" si="981"/>
        <v>2.5571302866418612E-3</v>
      </c>
      <c r="AC4830" s="128">
        <f t="shared" si="984"/>
        <v>9.5929548629893215</v>
      </c>
      <c r="AD4830" s="128">
        <f t="shared" si="975"/>
        <v>-124.29319969231376</v>
      </c>
      <c r="AE4830" s="128">
        <f t="shared" si="976"/>
        <v>2.1002452175785077E-4</v>
      </c>
      <c r="AF4830" s="128">
        <f t="shared" si="985"/>
        <v>0.90138510917127301</v>
      </c>
      <c r="AG4830" s="128">
        <f t="shared" si="986"/>
        <v>0.52506130439468479</v>
      </c>
      <c r="AH4830" s="93">
        <f t="shared" si="987"/>
        <v>-0.14940282345698516</v>
      </c>
      <c r="AI4830" s="128">
        <f t="shared" si="977"/>
        <v>1.1317124120597322</v>
      </c>
    </row>
    <row r="4831" spans="1:35" x14ac:dyDescent="0.25">
      <c r="A4831" s="96">
        <v>1.9308000000000001</v>
      </c>
      <c r="B4831" s="216">
        <v>20.243672990858421</v>
      </c>
      <c r="E4831" s="153">
        <f t="shared" si="978"/>
        <v>7.8999699476511968E-3</v>
      </c>
      <c r="F4831" s="166"/>
      <c r="W4831" s="152">
        <f t="shared" si="979"/>
        <v>0.6130508173113014</v>
      </c>
      <c r="X4831" s="170">
        <v>6.0503411528379116</v>
      </c>
      <c r="Y4831" s="153">
        <f t="shared" si="980"/>
        <v>3.9999999999995595E-4</v>
      </c>
      <c r="Z4831" s="128">
        <f t="shared" si="982"/>
        <v>8.8754449677853557</v>
      </c>
      <c r="AA4831" s="128">
        <f t="shared" si="983"/>
        <v>0.61929999999999996</v>
      </c>
      <c r="AB4831" s="128">
        <f t="shared" si="981"/>
        <v>2.6220845663835562E-3</v>
      </c>
      <c r="AC4831" s="128">
        <f t="shared" si="984"/>
        <v>9.5955769475557045</v>
      </c>
      <c r="AD4831" s="128">
        <f t="shared" si="975"/>
        <v>-127.43455948115128</v>
      </c>
      <c r="AE4831" s="128">
        <f t="shared" si="976"/>
        <v>2.1533263667446065E-4</v>
      </c>
      <c r="AF4831" s="128">
        <f t="shared" si="985"/>
        <v>0.90160044180794752</v>
      </c>
      <c r="AG4831" s="128">
        <f t="shared" si="986"/>
        <v>0.53833159168621092</v>
      </c>
      <c r="AH4831" s="93">
        <f t="shared" si="987"/>
        <v>-0.14961815609365961</v>
      </c>
      <c r="AI4831" s="128">
        <f t="shared" si="977"/>
        <v>1.1425225002512196</v>
      </c>
    </row>
    <row r="4832" spans="1:35" x14ac:dyDescent="0.25">
      <c r="A4832" s="96">
        <v>1.9312</v>
      </c>
      <c r="B4832" s="216">
        <v>20.243672990858421</v>
      </c>
      <c r="E4832" s="153">
        <f t="shared" si="978"/>
        <v>8.0974691963424765E-3</v>
      </c>
      <c r="F4832" s="166"/>
      <c r="W4832" s="152">
        <f t="shared" si="979"/>
        <v>0.6130508173113014</v>
      </c>
      <c r="X4832" s="170">
        <v>6.0503411528379116</v>
      </c>
      <c r="Y4832" s="153">
        <f t="shared" si="980"/>
        <v>3.9999999999995595E-4</v>
      </c>
      <c r="Z4832" s="128">
        <f t="shared" si="982"/>
        <v>8.8754449677853557</v>
      </c>
      <c r="AA4832" s="128">
        <f t="shared" si="983"/>
        <v>0.61929999999999996</v>
      </c>
      <c r="AB4832" s="128">
        <f t="shared" si="981"/>
        <v>2.6220845663835562E-3</v>
      </c>
      <c r="AC4832" s="128">
        <f t="shared" si="984"/>
        <v>9.5981990321220874</v>
      </c>
      <c r="AD4832" s="128">
        <f t="shared" si="975"/>
        <v>-127.41871313533895</v>
      </c>
      <c r="AE4832" s="128">
        <f t="shared" si="976"/>
        <v>2.1530586030045883E-4</v>
      </c>
      <c r="AF4832" s="128">
        <f t="shared" si="985"/>
        <v>0.90181574766824801</v>
      </c>
      <c r="AG4832" s="128">
        <f t="shared" si="986"/>
        <v>0.53826465075120633</v>
      </c>
      <c r="AH4832" s="93">
        <f t="shared" si="987"/>
        <v>-0.14983346195396008</v>
      </c>
      <c r="AI4832" s="128">
        <f t="shared" si="977"/>
        <v>1.1425225002512196</v>
      </c>
    </row>
    <row r="4833" spans="1:35" x14ac:dyDescent="0.25">
      <c r="A4833" s="96">
        <v>1.9316</v>
      </c>
      <c r="B4833" s="216">
        <v>20.243672990858421</v>
      </c>
      <c r="E4833" s="153">
        <f t="shared" si="978"/>
        <v>8.0974691963424765E-3</v>
      </c>
      <c r="F4833" s="166"/>
      <c r="W4833" s="152">
        <f t="shared" si="979"/>
        <v>0.6130508173113014</v>
      </c>
      <c r="X4833" s="170">
        <v>6.0503411528379116</v>
      </c>
      <c r="Y4833" s="153">
        <f t="shared" si="980"/>
        <v>3.9999999999995595E-4</v>
      </c>
      <c r="Z4833" s="128">
        <f t="shared" si="982"/>
        <v>8.8754449677853557</v>
      </c>
      <c r="AA4833" s="128">
        <f t="shared" si="983"/>
        <v>0.61929999999999996</v>
      </c>
      <c r="AB4833" s="128">
        <f t="shared" si="981"/>
        <v>2.6220845663835562E-3</v>
      </c>
      <c r="AC4833" s="128">
        <f t="shared" si="984"/>
        <v>9.6008211166884703</v>
      </c>
      <c r="AD4833" s="128">
        <f t="shared" si="975"/>
        <v>-127.4028620321313</v>
      </c>
      <c r="AE4833" s="128">
        <f t="shared" si="976"/>
        <v>2.1527907588764493E-4</v>
      </c>
      <c r="AF4833" s="128">
        <f t="shared" si="985"/>
        <v>0.90203102674413571</v>
      </c>
      <c r="AG4833" s="128">
        <f t="shared" si="986"/>
        <v>0.53819768971917159</v>
      </c>
      <c r="AH4833" s="93">
        <f t="shared" si="987"/>
        <v>-0.15004874102984772</v>
      </c>
      <c r="AI4833" s="128">
        <f t="shared" si="977"/>
        <v>1.1425225002512196</v>
      </c>
    </row>
    <row r="4834" spans="1:35" x14ac:dyDescent="0.25">
      <c r="A4834" s="96">
        <v>1.9319999999999999</v>
      </c>
      <c r="B4834" s="216">
        <v>19.256176747401913</v>
      </c>
      <c r="E4834" s="153">
        <f t="shared" si="978"/>
        <v>7.8999699476511968E-3</v>
      </c>
      <c r="F4834" s="166"/>
      <c r="W4834" s="152">
        <f t="shared" si="979"/>
        <v>0.58871609420092164</v>
      </c>
      <c r="X4834" s="170">
        <v>5.8101761085706558</v>
      </c>
      <c r="Y4834" s="153">
        <f t="shared" si="980"/>
        <v>3.9999999999995595E-4</v>
      </c>
      <c r="Z4834" s="128">
        <f t="shared" si="982"/>
        <v>8.8754449677853557</v>
      </c>
      <c r="AA4834" s="128">
        <f t="shared" si="983"/>
        <v>0.61929999999999996</v>
      </c>
      <c r="AB4834" s="128">
        <f t="shared" si="981"/>
        <v>2.5571302866418595E-3</v>
      </c>
      <c r="AC4834" s="128">
        <f t="shared" si="984"/>
        <v>9.6033782469751117</v>
      </c>
      <c r="AD4834" s="128">
        <f t="shared" si="975"/>
        <v>-124.23175832015417</v>
      </c>
      <c r="AE4834" s="128">
        <f t="shared" si="976"/>
        <v>2.0992070115595212E-4</v>
      </c>
      <c r="AF4834" s="128">
        <f t="shared" si="985"/>
        <v>0.90224094744529171</v>
      </c>
      <c r="AG4834" s="128">
        <f t="shared" si="986"/>
        <v>0.52480175288993813</v>
      </c>
      <c r="AH4834" s="93">
        <f t="shared" si="987"/>
        <v>-0.15025866173100366</v>
      </c>
      <c r="AI4834" s="128">
        <f t="shared" si="977"/>
        <v>1.1317124120597328</v>
      </c>
    </row>
    <row r="4835" spans="1:35" x14ac:dyDescent="0.25">
      <c r="A4835" s="96">
        <v>1.9323999999999999</v>
      </c>
      <c r="B4835" s="216">
        <v>20.243672990858421</v>
      </c>
      <c r="E4835" s="153">
        <f t="shared" si="978"/>
        <v>7.8999699476511968E-3</v>
      </c>
      <c r="F4835" s="166"/>
      <c r="W4835" s="152">
        <f t="shared" si="979"/>
        <v>0.61305081731130173</v>
      </c>
      <c r="X4835" s="170">
        <v>6.0503411528379152</v>
      </c>
      <c r="Y4835" s="153">
        <f t="shared" si="980"/>
        <v>3.9999999999995595E-4</v>
      </c>
      <c r="Z4835" s="128">
        <f t="shared" si="982"/>
        <v>8.8754449677853557</v>
      </c>
      <c r="AA4835" s="128">
        <f t="shared" si="983"/>
        <v>0.61929999999999996</v>
      </c>
      <c r="AB4835" s="128">
        <f t="shared" si="981"/>
        <v>2.622084566383557E-3</v>
      </c>
      <c r="AC4835" s="128">
        <f t="shared" si="984"/>
        <v>9.6060003315414946</v>
      </c>
      <c r="AD4835" s="128">
        <f t="shared" si="975"/>
        <v>-127.3715385102297</v>
      </c>
      <c r="AE4835" s="128">
        <f t="shared" si="976"/>
        <v>2.1522614694444094E-4</v>
      </c>
      <c r="AF4835" s="128">
        <f t="shared" si="985"/>
        <v>0.90245617359223618</v>
      </c>
      <c r="AG4835" s="128">
        <f t="shared" si="986"/>
        <v>0.53806536736116162</v>
      </c>
      <c r="AH4835" s="93">
        <f t="shared" si="987"/>
        <v>-0.1504738878779481</v>
      </c>
      <c r="AI4835" s="128">
        <f t="shared" si="977"/>
        <v>1.1425225002512192</v>
      </c>
    </row>
    <row r="4836" spans="1:35" x14ac:dyDescent="0.25">
      <c r="A4836" s="96">
        <v>1.9327999999999999</v>
      </c>
      <c r="B4836" s="216">
        <v>20.243672990858421</v>
      </c>
      <c r="E4836" s="153">
        <f t="shared" si="978"/>
        <v>8.0974691963424765E-3</v>
      </c>
      <c r="F4836" s="166"/>
      <c r="W4836" s="152">
        <f t="shared" si="979"/>
        <v>0.61305081731130173</v>
      </c>
      <c r="X4836" s="170">
        <v>6.0503411528379152</v>
      </c>
      <c r="Y4836" s="153">
        <f t="shared" si="980"/>
        <v>3.9999999999995595E-4</v>
      </c>
      <c r="Z4836" s="128">
        <f t="shared" si="982"/>
        <v>8.8754449677853557</v>
      </c>
      <c r="AA4836" s="128">
        <f t="shared" si="983"/>
        <v>0.61929999999999996</v>
      </c>
      <c r="AB4836" s="128">
        <f t="shared" si="981"/>
        <v>2.622084566383557E-3</v>
      </c>
      <c r="AC4836" s="128">
        <f t="shared" si="984"/>
        <v>9.6086224161078775</v>
      </c>
      <c r="AD4836" s="128">
        <f t="shared" si="975"/>
        <v>-127.35567325268624</v>
      </c>
      <c r="AE4836" s="128">
        <f t="shared" si="976"/>
        <v>2.1519933861432813E-4</v>
      </c>
      <c r="AF4836" s="128">
        <f t="shared" si="985"/>
        <v>0.90267137293085054</v>
      </c>
      <c r="AG4836" s="128">
        <f t="shared" si="986"/>
        <v>0.53799834653587952</v>
      </c>
      <c r="AH4836" s="93">
        <f t="shared" si="987"/>
        <v>-0.15068908721656243</v>
      </c>
      <c r="AI4836" s="128">
        <f t="shared" si="977"/>
        <v>1.1425225002512192</v>
      </c>
    </row>
    <row r="4837" spans="1:35" x14ac:dyDescent="0.25">
      <c r="A4837" s="96">
        <v>1.9331999999999998</v>
      </c>
      <c r="B4837" s="216">
        <v>21.23116923431493</v>
      </c>
      <c r="E4837" s="153">
        <f t="shared" si="978"/>
        <v>8.2949684450337562E-3</v>
      </c>
      <c r="F4837" s="166"/>
      <c r="W4837" s="152">
        <f t="shared" si="979"/>
        <v>0.63738554042168094</v>
      </c>
      <c r="X4837" s="170">
        <v>6.2905061971051666</v>
      </c>
      <c r="Y4837" s="153">
        <f t="shared" si="980"/>
        <v>3.9999999999995595E-4</v>
      </c>
      <c r="Z4837" s="128">
        <f t="shared" si="982"/>
        <v>8.8754449677853557</v>
      </c>
      <c r="AA4837" s="128">
        <f t="shared" si="983"/>
        <v>0.61929999999999996</v>
      </c>
      <c r="AB4837" s="128">
        <f t="shared" si="981"/>
        <v>2.6860643546033603E-3</v>
      </c>
      <c r="AC4837" s="128">
        <f t="shared" si="984"/>
        <v>9.6113084804624815</v>
      </c>
      <c r="AD4837" s="128">
        <f t="shared" si="975"/>
        <v>-130.44654260553608</v>
      </c>
      <c r="AE4837" s="128">
        <f t="shared" si="976"/>
        <v>2.2042213728115195E-4</v>
      </c>
      <c r="AF4837" s="128">
        <f t="shared" si="985"/>
        <v>0.90289179506813166</v>
      </c>
      <c r="AG4837" s="128">
        <f t="shared" si="986"/>
        <v>0.55105534320294058</v>
      </c>
      <c r="AH4837" s="93">
        <f t="shared" si="987"/>
        <v>-0.15090950935384359</v>
      </c>
      <c r="AI4837" s="128">
        <f t="shared" si="977"/>
        <v>1.1525071523878987</v>
      </c>
    </row>
    <row r="4838" spans="1:35" x14ac:dyDescent="0.25">
      <c r="A4838" s="96">
        <v>1.9335999999999998</v>
      </c>
      <c r="B4838" s="216">
        <v>21.23116923431493</v>
      </c>
      <c r="E4838" s="153">
        <f t="shared" si="978"/>
        <v>8.4924676937250358E-3</v>
      </c>
      <c r="F4838" s="166"/>
      <c r="W4838" s="152">
        <f t="shared" si="979"/>
        <v>0.63738554042168094</v>
      </c>
      <c r="X4838" s="170">
        <v>6.2905061971051666</v>
      </c>
      <c r="Y4838" s="153">
        <f t="shared" si="980"/>
        <v>3.9999999999995595E-4</v>
      </c>
      <c r="Z4838" s="128">
        <f t="shared" si="982"/>
        <v>8.8754449677853557</v>
      </c>
      <c r="AA4838" s="128">
        <f t="shared" si="983"/>
        <v>0.61929999999999996</v>
      </c>
      <c r="AB4838" s="128">
        <f t="shared" si="981"/>
        <v>2.6860643546033603E-3</v>
      </c>
      <c r="AC4838" s="128">
        <f t="shared" si="984"/>
        <v>9.6139945448170856</v>
      </c>
      <c r="AD4838" s="128">
        <f t="shared" si="975"/>
        <v>-130.42988349891226</v>
      </c>
      <c r="AE4838" s="128">
        <f t="shared" si="976"/>
        <v>2.2039398754399625E-4</v>
      </c>
      <c r="AF4838" s="128">
        <f t="shared" si="985"/>
        <v>0.9031121890556757</v>
      </c>
      <c r="AG4838" s="128">
        <f t="shared" si="986"/>
        <v>0.55098496886005133</v>
      </c>
      <c r="AH4838" s="93">
        <f t="shared" si="987"/>
        <v>-0.15112990334138759</v>
      </c>
      <c r="AI4838" s="128">
        <f t="shared" si="977"/>
        <v>1.1525071523878987</v>
      </c>
    </row>
    <row r="4839" spans="1:35" x14ac:dyDescent="0.25">
      <c r="A4839" s="96">
        <v>1.9340000000000002</v>
      </c>
      <c r="B4839" s="216">
        <v>20.243672990858421</v>
      </c>
      <c r="E4839" s="153">
        <f t="shared" si="978"/>
        <v>8.2949684450429658E-3</v>
      </c>
      <c r="F4839" s="166"/>
      <c r="W4839" s="152">
        <f t="shared" si="979"/>
        <v>0.61305081731130195</v>
      </c>
      <c r="X4839" s="170">
        <v>6.050341152837917</v>
      </c>
      <c r="Y4839" s="153">
        <f t="shared" si="980"/>
        <v>4.0000000000040004E-4</v>
      </c>
      <c r="Z4839" s="128">
        <f t="shared" si="982"/>
        <v>8.8754449677853557</v>
      </c>
      <c r="AA4839" s="128">
        <f t="shared" si="983"/>
        <v>0.61929999999999996</v>
      </c>
      <c r="AB4839" s="128">
        <f t="shared" si="981"/>
        <v>2.6220845663864683E-3</v>
      </c>
      <c r="AC4839" s="128">
        <f t="shared" si="984"/>
        <v>9.6166166293834721</v>
      </c>
      <c r="AD4839" s="128">
        <f t="shared" si="975"/>
        <v>-127.30727388182618</v>
      </c>
      <c r="AE4839" s="128">
        <f t="shared" si="976"/>
        <v>2.1511755574331483E-4</v>
      </c>
      <c r="AF4839" s="128">
        <f t="shared" si="985"/>
        <v>0.90332730661141902</v>
      </c>
      <c r="AG4839" s="128">
        <f t="shared" si="986"/>
        <v>0.53779388935774919</v>
      </c>
      <c r="AH4839" s="93">
        <f t="shared" si="987"/>
        <v>-0.15134502089713092</v>
      </c>
      <c r="AI4839" s="128">
        <f t="shared" si="977"/>
        <v>1.1425225002512185</v>
      </c>
    </row>
    <row r="4840" spans="1:35" x14ac:dyDescent="0.25">
      <c r="A4840" s="96">
        <v>1.9344000000000001</v>
      </c>
      <c r="B4840" s="216">
        <v>19.256176747401913</v>
      </c>
      <c r="E4840" s="153">
        <f t="shared" si="978"/>
        <v>7.8999699476511968E-3</v>
      </c>
      <c r="F4840" s="166"/>
      <c r="W4840" s="152">
        <f t="shared" si="979"/>
        <v>0.58871609420092219</v>
      </c>
      <c r="X4840" s="170">
        <v>5.8101761085706602</v>
      </c>
      <c r="Y4840" s="153">
        <f t="shared" si="980"/>
        <v>3.9999999999995595E-4</v>
      </c>
      <c r="Z4840" s="128">
        <f t="shared" si="982"/>
        <v>8.8754449677853557</v>
      </c>
      <c r="AA4840" s="128">
        <f t="shared" si="983"/>
        <v>0.61929999999999996</v>
      </c>
      <c r="AB4840" s="128">
        <f t="shared" si="981"/>
        <v>2.5571302866418612E-3</v>
      </c>
      <c r="AC4840" s="128">
        <f t="shared" si="984"/>
        <v>9.6191737596701135</v>
      </c>
      <c r="AD4840" s="128">
        <f t="shared" si="975"/>
        <v>-124.13851082299561</v>
      </c>
      <c r="AE4840" s="128">
        <f t="shared" si="976"/>
        <v>2.0976313613192568E-4</v>
      </c>
      <c r="AF4840" s="128">
        <f t="shared" si="985"/>
        <v>0.90353706974755099</v>
      </c>
      <c r="AG4840" s="128">
        <f t="shared" si="986"/>
        <v>0.52440784032987198</v>
      </c>
      <c r="AH4840" s="93">
        <f t="shared" si="987"/>
        <v>-0.15155478403326283</v>
      </c>
      <c r="AI4840" s="128">
        <f t="shared" si="977"/>
        <v>1.1317124120597317</v>
      </c>
    </row>
    <row r="4841" spans="1:35" x14ac:dyDescent="0.25">
      <c r="A4841" s="96">
        <v>1.9348000000000001</v>
      </c>
      <c r="B4841" s="216">
        <v>19.256176747401913</v>
      </c>
      <c r="E4841" s="153">
        <f t="shared" si="978"/>
        <v>7.7024706989599172E-3</v>
      </c>
      <c r="F4841" s="166"/>
      <c r="W4841" s="152">
        <f t="shared" si="979"/>
        <v>0.58871609420092219</v>
      </c>
      <c r="X4841" s="170">
        <v>5.8101761085706602</v>
      </c>
      <c r="Y4841" s="153">
        <f t="shared" si="980"/>
        <v>3.9999999999995595E-4</v>
      </c>
      <c r="Z4841" s="128">
        <f t="shared" si="982"/>
        <v>8.8754449677853557</v>
      </c>
      <c r="AA4841" s="128">
        <f t="shared" si="983"/>
        <v>0.61929999999999996</v>
      </c>
      <c r="AB4841" s="128">
        <f t="shared" si="981"/>
        <v>2.5571302866418612E-3</v>
      </c>
      <c r="AC4841" s="128">
        <f t="shared" si="984"/>
        <v>9.6217308899567549</v>
      </c>
      <c r="AD4841" s="128">
        <f t="shared" si="975"/>
        <v>-124.123399182285</v>
      </c>
      <c r="AE4841" s="128">
        <f t="shared" si="976"/>
        <v>2.0973760122638716E-4</v>
      </c>
      <c r="AF4841" s="128">
        <f t="shared" si="985"/>
        <v>0.90374680734877733</v>
      </c>
      <c r="AG4841" s="128">
        <f t="shared" si="986"/>
        <v>0.52434400306602569</v>
      </c>
      <c r="AH4841" s="93">
        <f t="shared" si="987"/>
        <v>-0.15176452163448922</v>
      </c>
      <c r="AI4841" s="128">
        <f t="shared" si="977"/>
        <v>1.1317124120597317</v>
      </c>
    </row>
    <row r="4842" spans="1:35" x14ac:dyDescent="0.25">
      <c r="A4842" s="96">
        <v>1.9352</v>
      </c>
      <c r="B4842" s="216">
        <v>19.256176747401913</v>
      </c>
      <c r="E4842" s="153">
        <f t="shared" si="978"/>
        <v>7.7024706989599172E-3</v>
      </c>
      <c r="F4842" s="166"/>
      <c r="W4842" s="152">
        <f t="shared" si="979"/>
        <v>0.58871609420092219</v>
      </c>
      <c r="X4842" s="170">
        <v>5.8101761085706602</v>
      </c>
      <c r="Y4842" s="153">
        <f t="shared" si="980"/>
        <v>3.9999999999995595E-4</v>
      </c>
      <c r="Z4842" s="128">
        <f t="shared" si="982"/>
        <v>8.8754449677853557</v>
      </c>
      <c r="AA4842" s="128">
        <f t="shared" si="983"/>
        <v>0.61929999999999996</v>
      </c>
      <c r="AB4842" s="128">
        <f t="shared" si="981"/>
        <v>2.5571302866418612E-3</v>
      </c>
      <c r="AC4842" s="128">
        <f t="shared" si="984"/>
        <v>9.6242880202433962</v>
      </c>
      <c r="AD4842" s="128">
        <f t="shared" si="975"/>
        <v>-124.1082831290438</v>
      </c>
      <c r="AE4842" s="128">
        <f t="shared" si="976"/>
        <v>2.09712058864772E-4</v>
      </c>
      <c r="AF4842" s="128">
        <f t="shared" si="985"/>
        <v>0.9039565194076421</v>
      </c>
      <c r="AG4842" s="128">
        <f t="shared" si="986"/>
        <v>0.52428014716198779</v>
      </c>
      <c r="AH4842" s="93">
        <f t="shared" si="987"/>
        <v>-0.151974233693354</v>
      </c>
      <c r="AI4842" s="128">
        <f t="shared" si="977"/>
        <v>1.1317124120597317</v>
      </c>
    </row>
    <row r="4843" spans="1:35" x14ac:dyDescent="0.25">
      <c r="A4843" s="96">
        <v>1.9356</v>
      </c>
      <c r="B4843" s="216">
        <v>20.243672990858421</v>
      </c>
      <c r="E4843" s="153">
        <f t="shared" si="978"/>
        <v>7.8999699476511968E-3</v>
      </c>
      <c r="F4843" s="166"/>
      <c r="W4843" s="152">
        <f t="shared" si="979"/>
        <v>0.61305081731130195</v>
      </c>
      <c r="X4843" s="170">
        <v>6.050341152837917</v>
      </c>
      <c r="Y4843" s="153">
        <f t="shared" si="980"/>
        <v>3.9999999999995595E-4</v>
      </c>
      <c r="Z4843" s="128">
        <f t="shared" si="982"/>
        <v>8.8754449677853557</v>
      </c>
      <c r="AA4843" s="128">
        <f t="shared" si="983"/>
        <v>0.61929999999999996</v>
      </c>
      <c r="AB4843" s="128">
        <f t="shared" si="981"/>
        <v>2.6220845663835575E-3</v>
      </c>
      <c r="AC4843" s="128">
        <f t="shared" si="984"/>
        <v>9.6269101048097792</v>
      </c>
      <c r="AD4843" s="128">
        <f t="shared" si="975"/>
        <v>-127.24488895839792</v>
      </c>
      <c r="AE4843" s="128">
        <f t="shared" si="976"/>
        <v>2.1501214077499512E-4</v>
      </c>
      <c r="AF4843" s="128">
        <f t="shared" si="985"/>
        <v>0.90417153154841712</v>
      </c>
      <c r="AG4843" s="128">
        <f t="shared" si="986"/>
        <v>0.53753035193754695</v>
      </c>
      <c r="AH4843" s="93">
        <f t="shared" si="987"/>
        <v>-0.15218924583412899</v>
      </c>
      <c r="AI4843" s="128">
        <f t="shared" si="977"/>
        <v>1.1425225002512185</v>
      </c>
    </row>
    <row r="4844" spans="1:35" x14ac:dyDescent="0.25">
      <c r="A4844" s="96">
        <v>1.9359999999999999</v>
      </c>
      <c r="B4844" s="216">
        <v>21.23116923431493</v>
      </c>
      <c r="E4844" s="153">
        <f t="shared" si="978"/>
        <v>8.2949684450337562E-3</v>
      </c>
      <c r="F4844" s="166"/>
      <c r="W4844" s="152">
        <f t="shared" si="979"/>
        <v>0.63738554042168127</v>
      </c>
      <c r="X4844" s="170">
        <v>6.2905061971051692</v>
      </c>
      <c r="Y4844" s="153">
        <f t="shared" si="980"/>
        <v>3.9999999999995595E-4</v>
      </c>
      <c r="Z4844" s="128">
        <f t="shared" si="982"/>
        <v>8.8754449677853557</v>
      </c>
      <c r="AA4844" s="128">
        <f t="shared" si="983"/>
        <v>0.61929999999999996</v>
      </c>
      <c r="AB4844" s="128">
        <f t="shared" si="981"/>
        <v>2.6860643546033612E-3</v>
      </c>
      <c r="AC4844" s="128">
        <f t="shared" si="984"/>
        <v>9.6295961691643832</v>
      </c>
      <c r="AD4844" s="128">
        <f t="shared" si="975"/>
        <v>-130.33302031603216</v>
      </c>
      <c r="AE4844" s="128">
        <f t="shared" si="976"/>
        <v>2.2023031291247422E-4</v>
      </c>
      <c r="AF4844" s="128">
        <f t="shared" si="985"/>
        <v>0.90439176186132963</v>
      </c>
      <c r="AG4844" s="128">
        <f t="shared" si="986"/>
        <v>0.55057578228124615</v>
      </c>
      <c r="AH4844" s="93">
        <f t="shared" si="987"/>
        <v>-0.15240947614704145</v>
      </c>
      <c r="AI4844" s="128">
        <f t="shared" si="977"/>
        <v>1.1525071523878982</v>
      </c>
    </row>
    <row r="4845" spans="1:35" x14ac:dyDescent="0.25">
      <c r="A4845" s="96">
        <v>1.9363999999999999</v>
      </c>
      <c r="B4845" s="216">
        <v>21.23116923431493</v>
      </c>
      <c r="E4845" s="153">
        <f t="shared" si="978"/>
        <v>8.4924676937250358E-3</v>
      </c>
      <c r="F4845" s="166"/>
      <c r="W4845" s="152">
        <f t="shared" si="979"/>
        <v>0.63738554042168127</v>
      </c>
      <c r="X4845" s="170">
        <v>6.2905061971051692</v>
      </c>
      <c r="Y4845" s="153">
        <f t="shared" si="980"/>
        <v>3.9999999999995595E-4</v>
      </c>
      <c r="Z4845" s="128">
        <f t="shared" si="982"/>
        <v>8.8754449677853557</v>
      </c>
      <c r="AA4845" s="128">
        <f t="shared" si="983"/>
        <v>0.61929999999999996</v>
      </c>
      <c r="AB4845" s="128">
        <f t="shared" si="981"/>
        <v>2.6860643546033612E-3</v>
      </c>
      <c r="AC4845" s="128">
        <f t="shared" si="984"/>
        <v>9.6322822335189873</v>
      </c>
      <c r="AD4845" s="128">
        <f t="shared" si="975"/>
        <v>-130.31632639004656</v>
      </c>
      <c r="AE4845" s="128">
        <f t="shared" si="976"/>
        <v>2.2020210433927736E-4</v>
      </c>
      <c r="AF4845" s="128">
        <f t="shared" si="985"/>
        <v>0.9046119639656689</v>
      </c>
      <c r="AG4845" s="128">
        <f t="shared" si="986"/>
        <v>0.55050526084825402</v>
      </c>
      <c r="AH4845" s="93">
        <f t="shared" si="987"/>
        <v>-0.15262967825138074</v>
      </c>
      <c r="AI4845" s="128">
        <f t="shared" si="977"/>
        <v>1.1525071523878982</v>
      </c>
    </row>
    <row r="4846" spans="1:35" x14ac:dyDescent="0.25">
      <c r="A4846" s="96">
        <v>1.9367999999999999</v>
      </c>
      <c r="B4846" s="216">
        <v>20.243672990858421</v>
      </c>
      <c r="E4846" s="153">
        <f t="shared" si="978"/>
        <v>8.2949684450337562E-3</v>
      </c>
      <c r="F4846" s="166"/>
      <c r="W4846" s="152">
        <f t="shared" si="979"/>
        <v>0.6130508173113014</v>
      </c>
      <c r="X4846" s="170">
        <v>6.0503411528379116</v>
      </c>
      <c r="Y4846" s="153">
        <f t="shared" si="980"/>
        <v>3.9999999999995595E-4</v>
      </c>
      <c r="Z4846" s="128">
        <f t="shared" si="982"/>
        <v>8.8754449677853557</v>
      </c>
      <c r="AA4846" s="128">
        <f t="shared" si="983"/>
        <v>0.61929999999999996</v>
      </c>
      <c r="AB4846" s="128">
        <f t="shared" si="981"/>
        <v>2.6220845663835562E-3</v>
      </c>
      <c r="AC4846" s="128">
        <f t="shared" si="984"/>
        <v>9.6349043180853702</v>
      </c>
      <c r="AD4846" s="128">
        <f t="shared" si="975"/>
        <v>-127.19638842702767</v>
      </c>
      <c r="AE4846" s="128">
        <f t="shared" si="976"/>
        <v>2.149301869679385E-4</v>
      </c>
      <c r="AF4846" s="128">
        <f t="shared" si="985"/>
        <v>0.90482689415263684</v>
      </c>
      <c r="AG4846" s="128">
        <f t="shared" si="986"/>
        <v>0.53732546741990539</v>
      </c>
      <c r="AH4846" s="93">
        <f t="shared" si="987"/>
        <v>-0.15284460843834868</v>
      </c>
      <c r="AI4846" s="128">
        <f t="shared" si="977"/>
        <v>1.1425225002512196</v>
      </c>
    </row>
    <row r="4847" spans="1:35" x14ac:dyDescent="0.25">
      <c r="A4847" s="96">
        <v>1.9371999999999998</v>
      </c>
      <c r="B4847" s="216">
        <v>19.256176747401913</v>
      </c>
      <c r="E4847" s="153">
        <f t="shared" si="978"/>
        <v>7.8999699476511968E-3</v>
      </c>
      <c r="F4847" s="166"/>
      <c r="W4847" s="152">
        <f t="shared" si="979"/>
        <v>0.58871609420092164</v>
      </c>
      <c r="X4847" s="170">
        <v>5.8101761085706558</v>
      </c>
      <c r="Y4847" s="153">
        <f t="shared" si="980"/>
        <v>3.9999999999995595E-4</v>
      </c>
      <c r="Z4847" s="128">
        <f t="shared" si="982"/>
        <v>8.8754449677853557</v>
      </c>
      <c r="AA4847" s="128">
        <f t="shared" si="983"/>
        <v>0.61929999999999996</v>
      </c>
      <c r="AB4847" s="128">
        <f t="shared" si="981"/>
        <v>2.5571302866418595E-3</v>
      </c>
      <c r="AC4847" s="128">
        <f t="shared" si="984"/>
        <v>9.6374614483720116</v>
      </c>
      <c r="AD4847" s="128">
        <f t="shared" si="975"/>
        <v>-124.03034066600434</v>
      </c>
      <c r="AE4847" s="128">
        <f t="shared" si="976"/>
        <v>2.0958035553293231E-4</v>
      </c>
      <c r="AF4847" s="128">
        <f t="shared" si="985"/>
        <v>0.90503647450816982</v>
      </c>
      <c r="AG4847" s="128">
        <f t="shared" si="986"/>
        <v>0.52395088883238849</v>
      </c>
      <c r="AH4847" s="93">
        <f t="shared" si="987"/>
        <v>-0.15305418879388161</v>
      </c>
      <c r="AI4847" s="128">
        <f t="shared" si="977"/>
        <v>1.1317124120597328</v>
      </c>
    </row>
    <row r="4848" spans="1:35" x14ac:dyDescent="0.25">
      <c r="A4848" s="96">
        <v>1.9375999999999998</v>
      </c>
      <c r="B4848" s="216">
        <v>19.256176747401913</v>
      </c>
      <c r="E4848" s="153">
        <f t="shared" si="978"/>
        <v>7.7024706989599172E-3</v>
      </c>
      <c r="F4848" s="166"/>
      <c r="W4848" s="152">
        <f t="shared" si="979"/>
        <v>0.58871609420092164</v>
      </c>
      <c r="X4848" s="170">
        <v>5.8101761085706558</v>
      </c>
      <c r="Y4848" s="153">
        <f t="shared" si="980"/>
        <v>3.9999999999995595E-4</v>
      </c>
      <c r="Z4848" s="128">
        <f t="shared" si="982"/>
        <v>8.8754449677853557</v>
      </c>
      <c r="AA4848" s="128">
        <f t="shared" si="983"/>
        <v>0.61929999999999996</v>
      </c>
      <c r="AB4848" s="128">
        <f t="shared" si="981"/>
        <v>2.5571302866418595E-3</v>
      </c>
      <c r="AC4848" s="128">
        <f t="shared" si="984"/>
        <v>9.640018578658653</v>
      </c>
      <c r="AD4848" s="128">
        <f t="shared" si="975"/>
        <v>-124.01519746844041</v>
      </c>
      <c r="AE4848" s="128">
        <f t="shared" si="976"/>
        <v>2.0955476730417867E-4</v>
      </c>
      <c r="AF4848" s="128">
        <f t="shared" si="985"/>
        <v>0.90524602927547404</v>
      </c>
      <c r="AG4848" s="128">
        <f t="shared" si="986"/>
        <v>0.52388691826050438</v>
      </c>
      <c r="AH4848" s="93">
        <f t="shared" si="987"/>
        <v>-0.15326374356118577</v>
      </c>
      <c r="AI4848" s="128">
        <f t="shared" si="977"/>
        <v>1.1317124120597328</v>
      </c>
    </row>
    <row r="4849" spans="1:35" x14ac:dyDescent="0.25">
      <c r="A4849" s="96">
        <v>1.9380000000000002</v>
      </c>
      <c r="B4849" s="216">
        <v>20.243672990858421</v>
      </c>
      <c r="E4849" s="153">
        <f t="shared" si="978"/>
        <v>7.8999699476599676E-3</v>
      </c>
      <c r="F4849" s="166"/>
      <c r="W4849" s="152">
        <f t="shared" si="979"/>
        <v>0.61305081731130173</v>
      </c>
      <c r="X4849" s="170">
        <v>6.0503411528379152</v>
      </c>
      <c r="Y4849" s="153">
        <f t="shared" si="980"/>
        <v>4.0000000000040004E-4</v>
      </c>
      <c r="Z4849" s="128">
        <f t="shared" si="982"/>
        <v>8.8754449677853557</v>
      </c>
      <c r="AA4849" s="128">
        <f t="shared" si="983"/>
        <v>0.61929999999999996</v>
      </c>
      <c r="AB4849" s="128">
        <f t="shared" si="981"/>
        <v>2.6220845663864679E-3</v>
      </c>
      <c r="AC4849" s="128">
        <f t="shared" si="984"/>
        <v>9.6426406632250394</v>
      </c>
      <c r="AD4849" s="128">
        <f t="shared" si="975"/>
        <v>-127.14941026590824</v>
      </c>
      <c r="AE4849" s="128">
        <f t="shared" si="976"/>
        <v>2.1485080558708583E-4</v>
      </c>
      <c r="AF4849" s="128">
        <f t="shared" si="985"/>
        <v>0.90546088008106118</v>
      </c>
      <c r="AG4849" s="128">
        <f t="shared" si="986"/>
        <v>0.53712701396717744</v>
      </c>
      <c r="AH4849" s="93">
        <f t="shared" si="987"/>
        <v>-0.15347859436677286</v>
      </c>
      <c r="AI4849" s="128">
        <f t="shared" si="977"/>
        <v>1.1425225002512192</v>
      </c>
    </row>
    <row r="4850" spans="1:35" x14ac:dyDescent="0.25">
      <c r="A4850" s="96">
        <v>1.9384000000000001</v>
      </c>
      <c r="B4850" s="216">
        <v>21.23116923431493</v>
      </c>
      <c r="E4850" s="153">
        <f t="shared" si="978"/>
        <v>8.2949684450337562E-3</v>
      </c>
      <c r="F4850" s="166"/>
      <c r="W4850" s="152">
        <f t="shared" si="979"/>
        <v>0.63738554042168094</v>
      </c>
      <c r="X4850" s="170">
        <v>6.2905061971051666</v>
      </c>
      <c r="Y4850" s="153">
        <f t="shared" si="980"/>
        <v>3.9999999999995595E-4</v>
      </c>
      <c r="Z4850" s="128">
        <f t="shared" si="982"/>
        <v>8.8754449677853557</v>
      </c>
      <c r="AA4850" s="128">
        <f t="shared" si="983"/>
        <v>0.61929999999999996</v>
      </c>
      <c r="AB4850" s="128">
        <f t="shared" si="981"/>
        <v>2.6860643546033603E-3</v>
      </c>
      <c r="AC4850" s="128">
        <f t="shared" si="984"/>
        <v>9.6453267275796435</v>
      </c>
      <c r="AD4850" s="128">
        <f t="shared" si="975"/>
        <v>-130.23518195898478</v>
      </c>
      <c r="AE4850" s="128">
        <f t="shared" si="976"/>
        <v>2.2006499047971586E-4</v>
      </c>
      <c r="AF4850" s="128">
        <f t="shared" si="985"/>
        <v>0.90568094507154084</v>
      </c>
      <c r="AG4850" s="128">
        <f t="shared" si="986"/>
        <v>0.55016247619935021</v>
      </c>
      <c r="AH4850" s="93">
        <f t="shared" si="987"/>
        <v>-0.15369865935725258</v>
      </c>
      <c r="AI4850" s="128">
        <f t="shared" si="977"/>
        <v>1.1525071523878987</v>
      </c>
    </row>
    <row r="4851" spans="1:35" x14ac:dyDescent="0.25">
      <c r="A4851" s="96">
        <v>1.9388000000000001</v>
      </c>
      <c r="B4851" s="216">
        <v>20.243672990858421</v>
      </c>
      <c r="E4851" s="153">
        <f t="shared" si="978"/>
        <v>8.2949684450337562E-3</v>
      </c>
      <c r="F4851" s="166"/>
      <c r="W4851" s="152">
        <f t="shared" si="979"/>
        <v>0.61305081731130195</v>
      </c>
      <c r="X4851" s="170">
        <v>6.050341152837917</v>
      </c>
      <c r="Y4851" s="153">
        <f t="shared" si="980"/>
        <v>3.9999999999995595E-4</v>
      </c>
      <c r="Z4851" s="128">
        <f t="shared" si="982"/>
        <v>8.8754449677853557</v>
      </c>
      <c r="AA4851" s="128">
        <f t="shared" si="983"/>
        <v>0.61929999999999996</v>
      </c>
      <c r="AB4851" s="128">
        <f t="shared" si="981"/>
        <v>2.6220845663835575E-3</v>
      </c>
      <c r="AC4851" s="128">
        <f t="shared" si="984"/>
        <v>9.6479488121460264</v>
      </c>
      <c r="AD4851" s="128">
        <f t="shared" si="975"/>
        <v>-127.1171531205401</v>
      </c>
      <c r="AE4851" s="128">
        <f t="shared" si="976"/>
        <v>2.1479629905297141E-4</v>
      </c>
      <c r="AF4851" s="128">
        <f t="shared" si="985"/>
        <v>0.90589574137059381</v>
      </c>
      <c r="AG4851" s="128">
        <f t="shared" si="986"/>
        <v>0.53699074763248766</v>
      </c>
      <c r="AH4851" s="93">
        <f t="shared" si="987"/>
        <v>-0.15391345565630554</v>
      </c>
      <c r="AI4851" s="128">
        <f t="shared" si="977"/>
        <v>1.1425225002512185</v>
      </c>
    </row>
    <row r="4852" spans="1:35" x14ac:dyDescent="0.25">
      <c r="A4852" s="96">
        <v>1.9392</v>
      </c>
      <c r="B4852" s="216">
        <v>20.243672990858421</v>
      </c>
      <c r="E4852" s="153">
        <f t="shared" si="978"/>
        <v>8.0974691963424765E-3</v>
      </c>
      <c r="F4852" s="166"/>
      <c r="W4852" s="152">
        <f t="shared" si="979"/>
        <v>0.61305081731130195</v>
      </c>
      <c r="X4852" s="170">
        <v>6.050341152837917</v>
      </c>
      <c r="Y4852" s="153">
        <f t="shared" si="980"/>
        <v>3.9999999999995595E-4</v>
      </c>
      <c r="Z4852" s="128">
        <f t="shared" si="982"/>
        <v>8.8754449677853557</v>
      </c>
      <c r="AA4852" s="128">
        <f t="shared" si="983"/>
        <v>0.61929999999999996</v>
      </c>
      <c r="AB4852" s="128">
        <f t="shared" si="981"/>
        <v>2.6220845663835575E-3</v>
      </c>
      <c r="AC4852" s="128">
        <f t="shared" si="984"/>
        <v>9.6505708967124093</v>
      </c>
      <c r="AD4852" s="128">
        <f t="shared" si="975"/>
        <v>-127.10121175351179</v>
      </c>
      <c r="AE4852" s="128">
        <f t="shared" si="976"/>
        <v>2.1476936211680292E-4</v>
      </c>
      <c r="AF4852" s="128">
        <f t="shared" si="985"/>
        <v>0.90611051073271065</v>
      </c>
      <c r="AG4852" s="128">
        <f t="shared" si="986"/>
        <v>0.53692340529206639</v>
      </c>
      <c r="AH4852" s="93">
        <f t="shared" si="987"/>
        <v>-0.15412822501842235</v>
      </c>
      <c r="AI4852" s="128">
        <f t="shared" si="977"/>
        <v>1.1425225002512185</v>
      </c>
    </row>
    <row r="4853" spans="1:35" x14ac:dyDescent="0.25">
      <c r="A4853" s="96">
        <v>1.9396</v>
      </c>
      <c r="B4853" s="216">
        <v>19.256176747401913</v>
      </c>
      <c r="E4853" s="153">
        <f t="shared" si="978"/>
        <v>7.8999699476511968E-3</v>
      </c>
      <c r="F4853" s="166"/>
      <c r="W4853" s="152">
        <f t="shared" si="979"/>
        <v>0.58871609420092219</v>
      </c>
      <c r="X4853" s="170">
        <v>5.8101761085706602</v>
      </c>
      <c r="Y4853" s="153">
        <f t="shared" si="980"/>
        <v>3.9999999999995595E-4</v>
      </c>
      <c r="Z4853" s="128">
        <f t="shared" si="982"/>
        <v>8.8754449677853557</v>
      </c>
      <c r="AA4853" s="128">
        <f t="shared" si="983"/>
        <v>0.61929999999999996</v>
      </c>
      <c r="AB4853" s="128">
        <f t="shared" si="981"/>
        <v>2.5571302866418612E-3</v>
      </c>
      <c r="AC4853" s="128">
        <f t="shared" si="984"/>
        <v>9.6531280269990507</v>
      </c>
      <c r="AD4853" s="128">
        <f t="shared" si="975"/>
        <v>-123.93749467515562</v>
      </c>
      <c r="AE4853" s="128">
        <f t="shared" si="976"/>
        <v>2.0942346895447579E-4</v>
      </c>
      <c r="AF4853" s="128">
        <f t="shared" si="985"/>
        <v>0.90631993420166512</v>
      </c>
      <c r="AG4853" s="128">
        <f t="shared" si="986"/>
        <v>0.52355867238624709</v>
      </c>
      <c r="AH4853" s="93">
        <f t="shared" si="987"/>
        <v>-0.15433764848737683</v>
      </c>
      <c r="AI4853" s="128">
        <f t="shared" si="977"/>
        <v>1.1317124120597317</v>
      </c>
    </row>
    <row r="4854" spans="1:35" x14ac:dyDescent="0.25">
      <c r="A4854" s="96">
        <v>1.94</v>
      </c>
      <c r="B4854" s="216">
        <v>19.256176747401913</v>
      </c>
      <c r="E4854" s="153">
        <f t="shared" si="978"/>
        <v>7.7024706989599172E-3</v>
      </c>
      <c r="F4854" s="166"/>
      <c r="W4854" s="152">
        <f t="shared" si="979"/>
        <v>0.58871609420092219</v>
      </c>
      <c r="X4854" s="170">
        <v>5.8101761085706602</v>
      </c>
      <c r="Y4854" s="153">
        <f t="shared" si="980"/>
        <v>3.9999999999995595E-4</v>
      </c>
      <c r="Z4854" s="128">
        <f t="shared" si="982"/>
        <v>8.8754449677853557</v>
      </c>
      <c r="AA4854" s="128">
        <f t="shared" si="983"/>
        <v>0.61929999999999996</v>
      </c>
      <c r="AB4854" s="128">
        <f t="shared" si="981"/>
        <v>2.5571302866418612E-3</v>
      </c>
      <c r="AC4854" s="128">
        <f t="shared" si="984"/>
        <v>9.6556851572856921</v>
      </c>
      <c r="AD4854" s="128">
        <f t="shared" si="975"/>
        <v>-123.92232444367109</v>
      </c>
      <c r="AE4854" s="128">
        <f t="shared" si="976"/>
        <v>2.093978350451358E-4</v>
      </c>
      <c r="AF4854" s="128">
        <f t="shared" si="985"/>
        <v>0.90652933203671027</v>
      </c>
      <c r="AG4854" s="128">
        <f t="shared" si="986"/>
        <v>0.52349458761289713</v>
      </c>
      <c r="AH4854" s="93">
        <f t="shared" si="987"/>
        <v>-0.15454704632242197</v>
      </c>
      <c r="AI4854" s="128">
        <f t="shared" si="977"/>
        <v>1.1317124120597317</v>
      </c>
    </row>
    <row r="4855" spans="1:35" x14ac:dyDescent="0.25">
      <c r="A4855" s="96">
        <v>1.9403999999999999</v>
      </c>
      <c r="B4855" s="216">
        <v>19.256176747401913</v>
      </c>
      <c r="E4855" s="153">
        <f t="shared" si="978"/>
        <v>7.7024706989599172E-3</v>
      </c>
      <c r="F4855" s="166"/>
      <c r="W4855" s="152">
        <f t="shared" si="979"/>
        <v>0.58871609420092219</v>
      </c>
      <c r="X4855" s="170">
        <v>5.8101761085706602</v>
      </c>
      <c r="Y4855" s="153">
        <f t="shared" si="980"/>
        <v>3.9999999999995595E-4</v>
      </c>
      <c r="Z4855" s="128">
        <f t="shared" si="982"/>
        <v>8.8754449677853557</v>
      </c>
      <c r="AA4855" s="128">
        <f t="shared" si="983"/>
        <v>0.61929999999999996</v>
      </c>
      <c r="AB4855" s="128">
        <f t="shared" si="981"/>
        <v>2.5571302866418612E-3</v>
      </c>
      <c r="AC4855" s="128">
        <f t="shared" si="984"/>
        <v>9.6582422875723335</v>
      </c>
      <c r="AD4855" s="128">
        <f t="shared" si="975"/>
        <v>-123.90714979965601</v>
      </c>
      <c r="AE4855" s="128">
        <f t="shared" si="976"/>
        <v>2.0937219367971917E-4</v>
      </c>
      <c r="AF4855" s="128">
        <f t="shared" si="985"/>
        <v>0.90673870423038994</v>
      </c>
      <c r="AG4855" s="128">
        <f t="shared" si="986"/>
        <v>0.52343048419935556</v>
      </c>
      <c r="AH4855" s="93">
        <f t="shared" si="987"/>
        <v>-0.1547564185161017</v>
      </c>
      <c r="AI4855" s="128">
        <f t="shared" si="977"/>
        <v>1.1317124120597317</v>
      </c>
    </row>
    <row r="4856" spans="1:35" x14ac:dyDescent="0.25">
      <c r="A4856" s="96">
        <v>1.9407999999999999</v>
      </c>
      <c r="B4856" s="216">
        <v>20.243672990858421</v>
      </c>
      <c r="E4856" s="153">
        <f t="shared" si="978"/>
        <v>7.8999699476511968E-3</v>
      </c>
      <c r="F4856" s="166"/>
      <c r="W4856" s="152">
        <f t="shared" si="979"/>
        <v>0.61305081731130195</v>
      </c>
      <c r="X4856" s="170">
        <v>6.050341152837917</v>
      </c>
      <c r="Y4856" s="153">
        <f t="shared" si="980"/>
        <v>3.9999999999995595E-4</v>
      </c>
      <c r="Z4856" s="128">
        <f t="shared" si="982"/>
        <v>8.8754449677853557</v>
      </c>
      <c r="AA4856" s="128">
        <f t="shared" si="983"/>
        <v>0.61929999999999996</v>
      </c>
      <c r="AB4856" s="128">
        <f t="shared" si="981"/>
        <v>2.6220845663835575E-3</v>
      </c>
      <c r="AC4856" s="128">
        <f t="shared" si="984"/>
        <v>9.6608643721387164</v>
      </c>
      <c r="AD4856" s="128">
        <f t="shared" si="975"/>
        <v>-127.03858498793367</v>
      </c>
      <c r="AE4856" s="128">
        <f t="shared" si="976"/>
        <v>2.146635384955401E-4</v>
      </c>
      <c r="AF4856" s="128">
        <f t="shared" si="985"/>
        <v>0.90695336776888547</v>
      </c>
      <c r="AG4856" s="128">
        <f t="shared" si="986"/>
        <v>0.53665884623890936</v>
      </c>
      <c r="AH4856" s="93">
        <f t="shared" si="987"/>
        <v>-0.15497108205459723</v>
      </c>
      <c r="AI4856" s="128">
        <f t="shared" si="977"/>
        <v>1.1425225002512185</v>
      </c>
    </row>
    <row r="4857" spans="1:35" x14ac:dyDescent="0.25">
      <c r="A4857" s="96">
        <v>1.9411999999999998</v>
      </c>
      <c r="B4857" s="216">
        <v>20.243672990858421</v>
      </c>
      <c r="E4857" s="153">
        <f t="shared" si="978"/>
        <v>8.0974691963424765E-3</v>
      </c>
      <c r="F4857" s="166"/>
      <c r="W4857" s="152">
        <f t="shared" si="979"/>
        <v>0.61305081731130195</v>
      </c>
      <c r="X4857" s="170">
        <v>6.050341152837917</v>
      </c>
      <c r="Y4857" s="153">
        <f t="shared" si="980"/>
        <v>3.9999999999995595E-4</v>
      </c>
      <c r="Z4857" s="128">
        <f t="shared" si="982"/>
        <v>8.8754449677853557</v>
      </c>
      <c r="AA4857" s="128">
        <f t="shared" si="983"/>
        <v>0.61929999999999996</v>
      </c>
      <c r="AB4857" s="128">
        <f t="shared" si="981"/>
        <v>2.6220845663835575E-3</v>
      </c>
      <c r="AC4857" s="128">
        <f t="shared" si="984"/>
        <v>9.6634864567050993</v>
      </c>
      <c r="AD4857" s="128">
        <f t="shared" si="975"/>
        <v>-127.02262018747935</v>
      </c>
      <c r="AE4857" s="128">
        <f t="shared" si="976"/>
        <v>2.1463656196272349E-4</v>
      </c>
      <c r="AF4857" s="128">
        <f t="shared" si="985"/>
        <v>0.90716800433084821</v>
      </c>
      <c r="AG4857" s="128">
        <f t="shared" si="986"/>
        <v>0.53659140490686785</v>
      </c>
      <c r="AH4857" s="93">
        <f t="shared" si="987"/>
        <v>-0.15518571861655994</v>
      </c>
      <c r="AI4857" s="128">
        <f t="shared" si="977"/>
        <v>1.1425225002512185</v>
      </c>
    </row>
    <row r="4858" spans="1:35" x14ac:dyDescent="0.25">
      <c r="A4858" s="96">
        <v>1.9415999999999998</v>
      </c>
      <c r="B4858" s="216">
        <v>20.243672990858421</v>
      </c>
      <c r="E4858" s="153">
        <f t="shared" si="978"/>
        <v>8.0974691963424765E-3</v>
      </c>
      <c r="F4858" s="166"/>
      <c r="W4858" s="152">
        <f t="shared" si="979"/>
        <v>0.61305081731130195</v>
      </c>
      <c r="X4858" s="170">
        <v>6.050341152837917</v>
      </c>
      <c r="Y4858" s="153">
        <f t="shared" si="980"/>
        <v>3.9999999999995595E-4</v>
      </c>
      <c r="Z4858" s="128">
        <f t="shared" si="982"/>
        <v>8.8754449677853557</v>
      </c>
      <c r="AA4858" s="128">
        <f t="shared" si="983"/>
        <v>0.61929999999999996</v>
      </c>
      <c r="AB4858" s="128">
        <f t="shared" si="981"/>
        <v>2.6220845663835575E-3</v>
      </c>
      <c r="AC4858" s="128">
        <f t="shared" si="984"/>
        <v>9.6661085412714822</v>
      </c>
      <c r="AD4858" s="128">
        <f t="shared" si="975"/>
        <v>-127.0066506296297</v>
      </c>
      <c r="AE4858" s="128">
        <f t="shared" si="976"/>
        <v>2.1460957739109481E-4</v>
      </c>
      <c r="AF4858" s="128">
        <f t="shared" si="985"/>
        <v>0.90738261390823927</v>
      </c>
      <c r="AG4858" s="128">
        <f t="shared" si="986"/>
        <v>0.53652394347779608</v>
      </c>
      <c r="AH4858" s="93">
        <f t="shared" si="987"/>
        <v>-0.15540032819395103</v>
      </c>
      <c r="AI4858" s="128">
        <f t="shared" si="977"/>
        <v>1.1425225002512185</v>
      </c>
    </row>
    <row r="4859" spans="1:35" x14ac:dyDescent="0.25">
      <c r="A4859" s="96">
        <v>1.9420000000000002</v>
      </c>
      <c r="B4859" s="216">
        <v>19.256176747401913</v>
      </c>
      <c r="E4859" s="153">
        <f t="shared" si="978"/>
        <v>7.8999699476599676E-3</v>
      </c>
      <c r="F4859" s="166"/>
      <c r="W4859" s="152">
        <f t="shared" si="979"/>
        <v>0.58871609420092219</v>
      </c>
      <c r="X4859" s="170">
        <v>5.8101761085706602</v>
      </c>
      <c r="Y4859" s="153">
        <f t="shared" si="980"/>
        <v>4.0000000000040004E-4</v>
      </c>
      <c r="Z4859" s="128">
        <f t="shared" si="982"/>
        <v>8.8754449677853557</v>
      </c>
      <c r="AA4859" s="128">
        <f t="shared" si="983"/>
        <v>0.61929999999999996</v>
      </c>
      <c r="AB4859" s="128">
        <f t="shared" si="981"/>
        <v>2.5571302866447005E-3</v>
      </c>
      <c r="AC4859" s="128">
        <f t="shared" si="984"/>
        <v>9.6686656715581272</v>
      </c>
      <c r="AD4859" s="128">
        <f t="shared" si="975"/>
        <v>-123.84524920816828</v>
      </c>
      <c r="AE4859" s="128">
        <f t="shared" si="976"/>
        <v>2.0926759711163722E-4</v>
      </c>
      <c r="AF4859" s="128">
        <f t="shared" si="985"/>
        <v>0.90759188150535086</v>
      </c>
      <c r="AG4859" s="128">
        <f t="shared" si="986"/>
        <v>0.52316899277856987</v>
      </c>
      <c r="AH4859" s="93">
        <f t="shared" si="987"/>
        <v>-0.15560959579106268</v>
      </c>
      <c r="AI4859" s="128">
        <f t="shared" si="977"/>
        <v>1.1317124120597317</v>
      </c>
    </row>
    <row r="4860" spans="1:35" x14ac:dyDescent="0.25">
      <c r="A4860" s="96">
        <v>1.9424000000000001</v>
      </c>
      <c r="B4860" s="216">
        <v>19.256176747401913</v>
      </c>
      <c r="E4860" s="153">
        <f t="shared" si="978"/>
        <v>7.7024706989599172E-3</v>
      </c>
      <c r="F4860" s="166"/>
      <c r="W4860" s="152">
        <f t="shared" si="979"/>
        <v>0.58871609420092219</v>
      </c>
      <c r="X4860" s="170">
        <v>5.8101761085706602</v>
      </c>
      <c r="Y4860" s="153">
        <f t="shared" si="980"/>
        <v>3.9999999999995595E-4</v>
      </c>
      <c r="Z4860" s="128">
        <f t="shared" si="982"/>
        <v>8.8754449677853557</v>
      </c>
      <c r="AA4860" s="128">
        <f t="shared" si="983"/>
        <v>0.61929999999999996</v>
      </c>
      <c r="AB4860" s="128">
        <f t="shared" si="981"/>
        <v>2.5571302866418612E-3</v>
      </c>
      <c r="AC4860" s="128">
        <f t="shared" si="984"/>
        <v>9.6712228018447686</v>
      </c>
      <c r="AD4860" s="128">
        <f t="shared" si="975"/>
        <v>-123.83005216511162</v>
      </c>
      <c r="AE4860" s="128">
        <f t="shared" si="976"/>
        <v>2.0924191789742431E-4</v>
      </c>
      <c r="AF4860" s="128">
        <f t="shared" si="985"/>
        <v>0.90780112342324826</v>
      </c>
      <c r="AG4860" s="128">
        <f t="shared" si="986"/>
        <v>0.52310479474361837</v>
      </c>
      <c r="AH4860" s="93">
        <f t="shared" si="987"/>
        <v>-0.1558188377089601</v>
      </c>
      <c r="AI4860" s="128">
        <f t="shared" si="977"/>
        <v>1.1317124120597317</v>
      </c>
    </row>
    <row r="4861" spans="1:35" x14ac:dyDescent="0.25">
      <c r="A4861" s="96">
        <v>1.9428000000000001</v>
      </c>
      <c r="B4861" s="216">
        <v>19.256176747401913</v>
      </c>
      <c r="E4861" s="153">
        <f t="shared" si="978"/>
        <v>7.7024706989599172E-3</v>
      </c>
      <c r="F4861" s="166"/>
      <c r="W4861" s="152">
        <f t="shared" si="979"/>
        <v>0.58871609420092219</v>
      </c>
      <c r="X4861" s="170">
        <v>5.8101761085706602</v>
      </c>
      <c r="Y4861" s="153">
        <f t="shared" si="980"/>
        <v>3.9999999999995595E-4</v>
      </c>
      <c r="Z4861" s="128">
        <f t="shared" si="982"/>
        <v>8.8754449677853557</v>
      </c>
      <c r="AA4861" s="128">
        <f t="shared" si="983"/>
        <v>0.61929999999999996</v>
      </c>
      <c r="AB4861" s="128">
        <f t="shared" si="981"/>
        <v>2.5571302866418612E-3</v>
      </c>
      <c r="AC4861" s="128">
        <f t="shared" si="984"/>
        <v>9.67377993213141</v>
      </c>
      <c r="AD4861" s="128">
        <f t="shared" si="975"/>
        <v>-123.81485070966193</v>
      </c>
      <c r="AE4861" s="128">
        <f t="shared" si="976"/>
        <v>2.0921623122736714E-4</v>
      </c>
      <c r="AF4861" s="128">
        <f t="shared" si="985"/>
        <v>0.90801033965447564</v>
      </c>
      <c r="AG4861" s="128">
        <f t="shared" si="986"/>
        <v>0.52304057806847548</v>
      </c>
      <c r="AH4861" s="93">
        <f t="shared" si="987"/>
        <v>-0.15602805394018746</v>
      </c>
      <c r="AI4861" s="128">
        <f t="shared" si="977"/>
        <v>1.1317124120597317</v>
      </c>
    </row>
    <row r="4862" spans="1:35" x14ac:dyDescent="0.25">
      <c r="A4862" s="96">
        <v>1.9432</v>
      </c>
      <c r="B4862" s="216">
        <v>19.256176747401913</v>
      </c>
      <c r="E4862" s="153">
        <f t="shared" si="978"/>
        <v>7.7024706989599172E-3</v>
      </c>
      <c r="F4862" s="166"/>
      <c r="W4862" s="152">
        <f t="shared" si="979"/>
        <v>0.58871609420092219</v>
      </c>
      <c r="X4862" s="170">
        <v>5.8101761085706602</v>
      </c>
      <c r="Y4862" s="153">
        <f t="shared" si="980"/>
        <v>3.9999999999995595E-4</v>
      </c>
      <c r="Z4862" s="128">
        <f t="shared" si="982"/>
        <v>8.8754449677853557</v>
      </c>
      <c r="AA4862" s="128">
        <f t="shared" si="983"/>
        <v>0.61929999999999996</v>
      </c>
      <c r="AB4862" s="128">
        <f t="shared" si="981"/>
        <v>2.5571302866418612E-3</v>
      </c>
      <c r="AC4862" s="128">
        <f t="shared" si="984"/>
        <v>9.6763370624180514</v>
      </c>
      <c r="AD4862" s="128">
        <f t="shared" si="975"/>
        <v>-123.79964484168165</v>
      </c>
      <c r="AE4862" s="128">
        <f t="shared" si="976"/>
        <v>2.0919053710123336E-4</v>
      </c>
      <c r="AF4862" s="128">
        <f t="shared" si="985"/>
        <v>0.90821953019157686</v>
      </c>
      <c r="AG4862" s="128">
        <f t="shared" si="986"/>
        <v>0.52297634275314098</v>
      </c>
      <c r="AH4862" s="93">
        <f t="shared" si="987"/>
        <v>-0.15623724447728868</v>
      </c>
      <c r="AI4862" s="128">
        <f t="shared" si="977"/>
        <v>1.1317124120597317</v>
      </c>
    </row>
    <row r="4863" spans="1:35" x14ac:dyDescent="0.25">
      <c r="A4863" s="96">
        <v>1.9436</v>
      </c>
      <c r="B4863" s="216">
        <v>19.256176747401913</v>
      </c>
      <c r="E4863" s="153">
        <f t="shared" si="978"/>
        <v>7.7024706989599172E-3</v>
      </c>
      <c r="F4863" s="166"/>
      <c r="W4863" s="152">
        <f t="shared" si="979"/>
        <v>0.58871609420092219</v>
      </c>
      <c r="X4863" s="170">
        <v>5.8101761085706602</v>
      </c>
      <c r="Y4863" s="153">
        <f t="shared" si="980"/>
        <v>3.9999999999995595E-4</v>
      </c>
      <c r="Z4863" s="128">
        <f t="shared" si="982"/>
        <v>8.8754449677853557</v>
      </c>
      <c r="AA4863" s="128">
        <f t="shared" si="983"/>
        <v>0.61929999999999996</v>
      </c>
      <c r="AB4863" s="128">
        <f t="shared" si="981"/>
        <v>2.5571302866418612E-3</v>
      </c>
      <c r="AC4863" s="128">
        <f t="shared" si="984"/>
        <v>9.6788941927046928</v>
      </c>
      <c r="AD4863" s="128">
        <f t="shared" si="975"/>
        <v>-123.78443456117077</v>
      </c>
      <c r="AE4863" s="128">
        <f t="shared" si="976"/>
        <v>2.091648355190228E-4</v>
      </c>
      <c r="AF4863" s="128">
        <f t="shared" si="985"/>
        <v>0.90842869502709589</v>
      </c>
      <c r="AG4863" s="128">
        <f t="shared" si="986"/>
        <v>0.52291208879761464</v>
      </c>
      <c r="AH4863" s="93">
        <f t="shared" si="987"/>
        <v>-0.1564464093128077</v>
      </c>
      <c r="AI4863" s="128">
        <f t="shared" si="977"/>
        <v>1.1317124120597317</v>
      </c>
    </row>
    <row r="4864" spans="1:35" x14ac:dyDescent="0.25">
      <c r="A4864" s="96">
        <v>1.944</v>
      </c>
      <c r="B4864" s="216">
        <v>19.256176747401913</v>
      </c>
      <c r="E4864" s="153">
        <f t="shared" si="978"/>
        <v>7.7024706989599172E-3</v>
      </c>
      <c r="F4864" s="166"/>
      <c r="W4864" s="152">
        <f t="shared" si="979"/>
        <v>0.58871609420092219</v>
      </c>
      <c r="X4864" s="170">
        <v>5.8101761085706602</v>
      </c>
      <c r="Y4864" s="153">
        <f t="shared" si="980"/>
        <v>3.9999999999995595E-4</v>
      </c>
      <c r="Z4864" s="128">
        <f t="shared" si="982"/>
        <v>8.8754449677853557</v>
      </c>
      <c r="AA4864" s="128">
        <f t="shared" si="983"/>
        <v>0.61929999999999996</v>
      </c>
      <c r="AB4864" s="128">
        <f t="shared" si="981"/>
        <v>2.5571302866418612E-3</v>
      </c>
      <c r="AC4864" s="128">
        <f t="shared" si="984"/>
        <v>9.6814513229913342</v>
      </c>
      <c r="AD4864" s="128">
        <f t="shared" si="975"/>
        <v>-123.76921986812935</v>
      </c>
      <c r="AE4864" s="128">
        <f t="shared" si="976"/>
        <v>2.0913912648073572E-4</v>
      </c>
      <c r="AF4864" s="128">
        <f t="shared" si="985"/>
        <v>0.90863783415357657</v>
      </c>
      <c r="AG4864" s="128">
        <f t="shared" si="986"/>
        <v>0.52284781620189691</v>
      </c>
      <c r="AH4864" s="93">
        <f t="shared" si="987"/>
        <v>-0.15665554843928844</v>
      </c>
      <c r="AI4864" s="128">
        <f t="shared" si="977"/>
        <v>1.1317124120597317</v>
      </c>
    </row>
    <row r="4865" spans="1:35" x14ac:dyDescent="0.25">
      <c r="A4865" s="96">
        <v>1.9443999999999999</v>
      </c>
      <c r="B4865" s="216">
        <v>19.256176747401913</v>
      </c>
      <c r="E4865" s="153">
        <f t="shared" si="978"/>
        <v>7.7024706989599172E-3</v>
      </c>
      <c r="F4865" s="166"/>
      <c r="W4865" s="152">
        <f t="shared" si="979"/>
        <v>0.58871609420092219</v>
      </c>
      <c r="X4865" s="170">
        <v>5.8101761085706602</v>
      </c>
      <c r="Y4865" s="153">
        <f t="shared" si="980"/>
        <v>3.9999999999995595E-4</v>
      </c>
      <c r="Z4865" s="128">
        <f t="shared" si="982"/>
        <v>8.8754449677853557</v>
      </c>
      <c r="AA4865" s="128">
        <f t="shared" si="983"/>
        <v>0.61929999999999996</v>
      </c>
      <c r="AB4865" s="128">
        <f t="shared" si="981"/>
        <v>2.5571302866418612E-3</v>
      </c>
      <c r="AC4865" s="128">
        <f t="shared" si="984"/>
        <v>9.6840084532779755</v>
      </c>
      <c r="AD4865" s="128">
        <f t="shared" si="975"/>
        <v>-123.75400076255738</v>
      </c>
      <c r="AE4865" s="128">
        <f t="shared" si="976"/>
        <v>2.0911340998637198E-4</v>
      </c>
      <c r="AF4865" s="128">
        <f t="shared" si="985"/>
        <v>0.90884694756356299</v>
      </c>
      <c r="AG4865" s="128">
        <f t="shared" si="986"/>
        <v>0.52278352496598757</v>
      </c>
      <c r="AH4865" s="93">
        <f t="shared" si="987"/>
        <v>-0.15686466184927481</v>
      </c>
      <c r="AI4865" s="128">
        <f t="shared" si="977"/>
        <v>1.1317124120597317</v>
      </c>
    </row>
    <row r="4866" spans="1:35" x14ac:dyDescent="0.25">
      <c r="A4866" s="96">
        <v>1.9447999999999999</v>
      </c>
      <c r="B4866" s="216">
        <v>19.256176747401913</v>
      </c>
      <c r="E4866" s="153">
        <f t="shared" si="978"/>
        <v>7.7024706989599172E-3</v>
      </c>
      <c r="F4866" s="166"/>
      <c r="W4866" s="152">
        <f t="shared" si="979"/>
        <v>0.58871609420092219</v>
      </c>
      <c r="X4866" s="170">
        <v>5.8101761085706602</v>
      </c>
      <c r="Y4866" s="153">
        <f t="shared" si="980"/>
        <v>3.9999999999995595E-4</v>
      </c>
      <c r="Z4866" s="128">
        <f t="shared" si="982"/>
        <v>8.8754449677853557</v>
      </c>
      <c r="AA4866" s="128">
        <f t="shared" si="983"/>
        <v>0.61929999999999996</v>
      </c>
      <c r="AB4866" s="128">
        <f t="shared" si="981"/>
        <v>2.5571302866418612E-3</v>
      </c>
      <c r="AC4866" s="128">
        <f t="shared" si="984"/>
        <v>9.6865655835646169</v>
      </c>
      <c r="AD4866" s="128">
        <f t="shared" si="975"/>
        <v>-123.73877724445485</v>
      </c>
      <c r="AE4866" s="128">
        <f t="shared" si="976"/>
        <v>2.0908768603593165E-4</v>
      </c>
      <c r="AF4866" s="128">
        <f t="shared" si="985"/>
        <v>0.90905603524959888</v>
      </c>
      <c r="AG4866" s="128">
        <f t="shared" si="986"/>
        <v>0.52271921508988672</v>
      </c>
      <c r="AH4866" s="93">
        <f t="shared" si="987"/>
        <v>-0.15707374953531072</v>
      </c>
      <c r="AI4866" s="128">
        <f t="shared" si="977"/>
        <v>1.1317124120597317</v>
      </c>
    </row>
    <row r="4867" spans="1:35" x14ac:dyDescent="0.25">
      <c r="A4867" s="96">
        <v>1.9451999999999998</v>
      </c>
      <c r="B4867" s="216">
        <v>19.256176747401913</v>
      </c>
      <c r="E4867" s="153">
        <f t="shared" si="978"/>
        <v>7.7024706989599172E-3</v>
      </c>
      <c r="F4867" s="166"/>
      <c r="W4867" s="152">
        <f t="shared" si="979"/>
        <v>0.58871609420092219</v>
      </c>
      <c r="X4867" s="170">
        <v>5.8101761085706602</v>
      </c>
      <c r="Y4867" s="153">
        <f t="shared" si="980"/>
        <v>3.9999999999995595E-4</v>
      </c>
      <c r="Z4867" s="128">
        <f t="shared" si="982"/>
        <v>8.8754449677853557</v>
      </c>
      <c r="AA4867" s="128">
        <f t="shared" si="983"/>
        <v>0.61929999999999996</v>
      </c>
      <c r="AB4867" s="128">
        <f t="shared" si="981"/>
        <v>2.5571302866418612E-3</v>
      </c>
      <c r="AC4867" s="128">
        <f t="shared" si="984"/>
        <v>9.6891227138512583</v>
      </c>
      <c r="AD4867" s="128">
        <f t="shared" si="975"/>
        <v>-123.72354931382168</v>
      </c>
      <c r="AE4867" s="128">
        <f t="shared" si="976"/>
        <v>2.0906195462941458E-4</v>
      </c>
      <c r="AF4867" s="128">
        <f t="shared" si="985"/>
        <v>0.90926509720422832</v>
      </c>
      <c r="AG4867" s="128">
        <f t="shared" si="986"/>
        <v>0.52265488657359405</v>
      </c>
      <c r="AH4867" s="93">
        <f t="shared" si="987"/>
        <v>-0.15728281148994014</v>
      </c>
      <c r="AI4867" s="128">
        <f t="shared" si="977"/>
        <v>1.1317124120597317</v>
      </c>
    </row>
    <row r="4868" spans="1:35" x14ac:dyDescent="0.25">
      <c r="A4868" s="96">
        <v>1.9455999999999998</v>
      </c>
      <c r="B4868" s="216">
        <v>19.256176747401913</v>
      </c>
      <c r="E4868" s="153">
        <f t="shared" si="978"/>
        <v>7.7024706989599172E-3</v>
      </c>
      <c r="F4868" s="166"/>
      <c r="W4868" s="152">
        <f t="shared" si="979"/>
        <v>0.58871609420092219</v>
      </c>
      <c r="X4868" s="170">
        <v>5.8101761085706602</v>
      </c>
      <c r="Y4868" s="153">
        <f t="shared" si="980"/>
        <v>3.9999999999995595E-4</v>
      </c>
      <c r="Z4868" s="128">
        <f t="shared" si="982"/>
        <v>8.8754449677853557</v>
      </c>
      <c r="AA4868" s="128">
        <f t="shared" si="983"/>
        <v>0.61929999999999996</v>
      </c>
      <c r="AB4868" s="128">
        <f t="shared" si="981"/>
        <v>2.5571302866418612E-3</v>
      </c>
      <c r="AC4868" s="128">
        <f t="shared" si="984"/>
        <v>9.6916798441378997</v>
      </c>
      <c r="AD4868" s="128">
        <f t="shared" ref="AD4868:AD4931" si="988">2*$AB$1*PI()*((AC4868+$X$2/2)*(2*AC4868-$Z$1)+(AC4868+$X$2/2)^2-($X$1/2)^2)*AB4868</f>
        <v>-123.70831697065798</v>
      </c>
      <c r="AE4868" s="128">
        <f t="shared" ref="AE4868:AE4931" si="989">-AD4868*0.000000001*$Z$2</f>
        <v>2.0903621576682087E-4</v>
      </c>
      <c r="AF4868" s="128">
        <f t="shared" si="985"/>
        <v>0.90947413341999517</v>
      </c>
      <c r="AG4868" s="128">
        <f t="shared" si="986"/>
        <v>0.52259053941710976</v>
      </c>
      <c r="AH4868" s="93">
        <f t="shared" si="987"/>
        <v>-0.15749184770570696</v>
      </c>
      <c r="AI4868" s="128">
        <f t="shared" ref="AI4868:AI4931" si="990">B4868*9.81/(W4868*1000000*$AF$1)</f>
        <v>1.1317124120597317</v>
      </c>
    </row>
    <row r="4869" spans="1:35" x14ac:dyDescent="0.25">
      <c r="A4869" s="96">
        <v>1.9460000000000002</v>
      </c>
      <c r="B4869" s="216">
        <v>19.256176747401913</v>
      </c>
      <c r="E4869" s="153">
        <f t="shared" ref="E4869:E4932" si="991">+(B4868+B4869)/2*(A4869-A4868)</f>
        <v>7.7024706989684685E-3</v>
      </c>
      <c r="F4869" s="166"/>
      <c r="W4869" s="152">
        <f t="shared" ref="W4869:W4932" si="992">+X4869/1000000*101325</f>
        <v>0.58871609420092219</v>
      </c>
      <c r="X4869" s="170">
        <v>5.8101761085706602</v>
      </c>
      <c r="Y4869" s="153">
        <f t="shared" ref="Y4869:Y4932" si="993">+A4869-A4868</f>
        <v>4.0000000000040004E-4</v>
      </c>
      <c r="Z4869" s="128">
        <f t="shared" si="982"/>
        <v>8.8754449677853557</v>
      </c>
      <c r="AA4869" s="128">
        <f t="shared" si="983"/>
        <v>0.61929999999999996</v>
      </c>
      <c r="AB4869" s="128">
        <f t="shared" ref="AB4869:AB4932" si="994">IF(OR(AC4868&gt;=($X$1-$X$2)/2,AC4868&gt;=$Z$1/2),0,Z4869*W4869^AA4869*Y4869)</f>
        <v>2.5571302866447005E-3</v>
      </c>
      <c r="AC4869" s="128">
        <f t="shared" si="984"/>
        <v>9.6942369744245447</v>
      </c>
      <c r="AD4869" s="128">
        <f t="shared" si="988"/>
        <v>-123.69308021510108</v>
      </c>
      <c r="AE4869" s="128">
        <f t="shared" si="989"/>
        <v>2.0901046944838268E-4</v>
      </c>
      <c r="AF4869" s="128">
        <f t="shared" si="985"/>
        <v>0.9096831438894436</v>
      </c>
      <c r="AG4869" s="128">
        <f t="shared" si="986"/>
        <v>0.52252617362043408</v>
      </c>
      <c r="AH4869" s="93">
        <f t="shared" si="987"/>
        <v>-0.15770085817515533</v>
      </c>
      <c r="AI4869" s="128">
        <f t="shared" si="990"/>
        <v>1.1317124120597317</v>
      </c>
    </row>
    <row r="4870" spans="1:35" x14ac:dyDescent="0.25">
      <c r="A4870" s="96">
        <v>1.9464000000000001</v>
      </c>
      <c r="B4870" s="216">
        <v>19.256176747401913</v>
      </c>
      <c r="E4870" s="153">
        <f t="shared" si="991"/>
        <v>7.7024706989599172E-3</v>
      </c>
      <c r="F4870" s="166"/>
      <c r="W4870" s="152">
        <f t="shared" si="992"/>
        <v>0.58871609420092219</v>
      </c>
      <c r="X4870" s="170">
        <v>5.8101761085706602</v>
      </c>
      <c r="Y4870" s="153">
        <f t="shared" si="993"/>
        <v>3.9999999999995595E-4</v>
      </c>
      <c r="Z4870" s="128">
        <f t="shared" ref="Z4870:Z4933" si="995">IF(AND(W4870&lt;=$S$56,W4870&gt;$Q$56),$T$56,IF(AND(W4870&lt;=$S$57,W4870&gt;$Q$57),$T$57,IF(AND(W4870&lt;=$S$58,W4870&gt;$Q$58),$T$58,IF(AND(W4870&lt;=$S$59,W4870&gt;$Q$59),$T$59,IF(AND(W4870&lt;=$S$60,W4870&gt;$Q$60),$T$60,"Valor no encontrado para Po")))))</f>
        <v>8.8754449677853557</v>
      </c>
      <c r="AA4870" s="128">
        <f t="shared" ref="AA4870:AA4933" si="996">IF(AND(W4870&lt;=$S$56,W4870&gt;$Q$56),$U$56,IF(AND(W4870&lt;=$S$57,W4870&gt;$Q$57),$U$57,IF(AND(W4870&lt;=$S$58,W4870&gt;$Q$58),$U$58,IF(AND(W4870&lt;=$S$59,W4870&gt;$Q$59),$U$59,IF(AND(W4870&lt;=$S$60,W4870&gt;$Q$60),$U$60,"Valor no encontrado para Po")))))</f>
        <v>0.61929999999999996</v>
      </c>
      <c r="AB4870" s="128">
        <f t="shared" si="994"/>
        <v>2.5571302866418612E-3</v>
      </c>
      <c r="AC4870" s="128">
        <f t="shared" ref="AC4870:AC4933" si="997">+AC4869+AB4870</f>
        <v>9.6967941047111861</v>
      </c>
      <c r="AD4870" s="128">
        <f t="shared" si="988"/>
        <v>-123.67783904673892</v>
      </c>
      <c r="AE4870" s="128">
        <f t="shared" si="989"/>
        <v>2.0898471567340374E-4</v>
      </c>
      <c r="AF4870" s="128">
        <f t="shared" ref="AF4870:AF4933" si="998">+AF4869+AE4870</f>
        <v>0.90989212860511703</v>
      </c>
      <c r="AG4870" s="128">
        <f t="shared" ref="AG4870:AG4933" si="999">+AE4870/Y4870</f>
        <v>0.52246178918356689</v>
      </c>
      <c r="AH4870" s="93">
        <f t="shared" ref="AH4870:AH4933" si="1000">+AH4869-AE4870</f>
        <v>-0.15790984289082874</v>
      </c>
      <c r="AI4870" s="128">
        <f t="shared" si="990"/>
        <v>1.1317124120597317</v>
      </c>
    </row>
    <row r="4871" spans="1:35" x14ac:dyDescent="0.25">
      <c r="A4871" s="96">
        <v>1.9468000000000001</v>
      </c>
      <c r="B4871" s="216">
        <v>19.256176747401913</v>
      </c>
      <c r="E4871" s="153">
        <f t="shared" si="991"/>
        <v>7.7024706989599172E-3</v>
      </c>
      <c r="F4871" s="166"/>
      <c r="W4871" s="152">
        <f t="shared" si="992"/>
        <v>0.58871609420092219</v>
      </c>
      <c r="X4871" s="170">
        <v>5.8101761085706602</v>
      </c>
      <c r="Y4871" s="153">
        <f t="shared" si="993"/>
        <v>3.9999999999995595E-4</v>
      </c>
      <c r="Z4871" s="128">
        <f t="shared" si="995"/>
        <v>8.8754449677853557</v>
      </c>
      <c r="AA4871" s="128">
        <f t="shared" si="996"/>
        <v>0.61929999999999996</v>
      </c>
      <c r="AB4871" s="128">
        <f t="shared" si="994"/>
        <v>2.5571302866418612E-3</v>
      </c>
      <c r="AC4871" s="128">
        <f t="shared" si="997"/>
        <v>9.6993512349978275</v>
      </c>
      <c r="AD4871" s="128">
        <f t="shared" si="988"/>
        <v>-123.66259346598355</v>
      </c>
      <c r="AE4871" s="128">
        <f t="shared" si="989"/>
        <v>2.089589544425802E-4</v>
      </c>
      <c r="AF4871" s="128">
        <f t="shared" si="998"/>
        <v>0.91010108755955965</v>
      </c>
      <c r="AG4871" s="128">
        <f t="shared" si="999"/>
        <v>0.52239738610650799</v>
      </c>
      <c r="AH4871" s="93">
        <f t="shared" si="1000"/>
        <v>-0.15811880184527133</v>
      </c>
      <c r="AI4871" s="128">
        <f t="shared" si="990"/>
        <v>1.1317124120597317</v>
      </c>
    </row>
    <row r="4872" spans="1:35" x14ac:dyDescent="0.25">
      <c r="A4872" s="96">
        <v>1.9472</v>
      </c>
      <c r="B4872" s="216">
        <v>19.256176747401913</v>
      </c>
      <c r="E4872" s="153">
        <f t="shared" si="991"/>
        <v>7.7024706989599172E-3</v>
      </c>
      <c r="F4872" s="166"/>
      <c r="W4872" s="152">
        <f t="shared" si="992"/>
        <v>0.58871609420092219</v>
      </c>
      <c r="X4872" s="170">
        <v>5.8101761085706602</v>
      </c>
      <c r="Y4872" s="153">
        <f t="shared" si="993"/>
        <v>3.9999999999995595E-4</v>
      </c>
      <c r="Z4872" s="128">
        <f t="shared" si="995"/>
        <v>8.8754449677853557</v>
      </c>
      <c r="AA4872" s="128">
        <f t="shared" si="996"/>
        <v>0.61929999999999996</v>
      </c>
      <c r="AB4872" s="128">
        <f t="shared" si="994"/>
        <v>2.5571302866418612E-3</v>
      </c>
      <c r="AC4872" s="128">
        <f t="shared" si="997"/>
        <v>9.7019083652844689</v>
      </c>
      <c r="AD4872" s="128">
        <f t="shared" si="988"/>
        <v>-123.64734347269757</v>
      </c>
      <c r="AE4872" s="128">
        <f t="shared" si="989"/>
        <v>2.0893318575568E-4</v>
      </c>
      <c r="AF4872" s="128">
        <f t="shared" si="998"/>
        <v>0.91031002074531531</v>
      </c>
      <c r="AG4872" s="128">
        <f t="shared" si="999"/>
        <v>0.52233296438925758</v>
      </c>
      <c r="AH4872" s="93">
        <f t="shared" si="1000"/>
        <v>-0.15832773503102701</v>
      </c>
      <c r="AI4872" s="128">
        <f t="shared" si="990"/>
        <v>1.1317124120597317</v>
      </c>
    </row>
    <row r="4873" spans="1:35" x14ac:dyDescent="0.25">
      <c r="A4873" s="96">
        <v>1.9476</v>
      </c>
      <c r="B4873" s="216">
        <v>20.243672990858421</v>
      </c>
      <c r="E4873" s="153">
        <f t="shared" si="991"/>
        <v>7.8999699476511968E-3</v>
      </c>
      <c r="F4873" s="166"/>
      <c r="W4873" s="152">
        <f t="shared" si="992"/>
        <v>0.61305081731130195</v>
      </c>
      <c r="X4873" s="170">
        <v>6.050341152837917</v>
      </c>
      <c r="Y4873" s="153">
        <f t="shared" si="993"/>
        <v>3.9999999999995595E-4</v>
      </c>
      <c r="Z4873" s="128">
        <f t="shared" si="995"/>
        <v>8.8754449677853557</v>
      </c>
      <c r="AA4873" s="128">
        <f t="shared" si="996"/>
        <v>0.61929999999999996</v>
      </c>
      <c r="AB4873" s="128">
        <f t="shared" si="994"/>
        <v>2.6220845663835575E-3</v>
      </c>
      <c r="AC4873" s="128">
        <f t="shared" si="997"/>
        <v>9.7045304498508518</v>
      </c>
      <c r="AD4873" s="128">
        <f t="shared" si="988"/>
        <v>-126.77210003233155</v>
      </c>
      <c r="AE4873" s="128">
        <f t="shared" si="989"/>
        <v>2.1421324535404444E-4</v>
      </c>
      <c r="AF4873" s="128">
        <f t="shared" si="998"/>
        <v>0.9105242339906694</v>
      </c>
      <c r="AG4873" s="128">
        <f t="shared" si="999"/>
        <v>0.53553311338517007</v>
      </c>
      <c r="AH4873" s="93">
        <f t="shared" si="1000"/>
        <v>-0.15854194827638105</v>
      </c>
      <c r="AI4873" s="128">
        <f t="shared" si="990"/>
        <v>1.1425225002512185</v>
      </c>
    </row>
    <row r="4874" spans="1:35" x14ac:dyDescent="0.25">
      <c r="A4874" s="96">
        <v>1.948</v>
      </c>
      <c r="B4874" s="216">
        <v>20.243672990858421</v>
      </c>
      <c r="E4874" s="153">
        <f t="shared" si="991"/>
        <v>8.0974691963424765E-3</v>
      </c>
      <c r="F4874" s="166"/>
      <c r="W4874" s="152">
        <f t="shared" si="992"/>
        <v>0.61305081731130195</v>
      </c>
      <c r="X4874" s="170">
        <v>6.050341152837917</v>
      </c>
      <c r="Y4874" s="153">
        <f t="shared" si="993"/>
        <v>3.9999999999995595E-4</v>
      </c>
      <c r="Z4874" s="128">
        <f t="shared" si="995"/>
        <v>8.8754449677853557</v>
      </c>
      <c r="AA4874" s="128">
        <f t="shared" si="996"/>
        <v>0.61929999999999996</v>
      </c>
      <c r="AB4874" s="128">
        <f t="shared" si="994"/>
        <v>2.6220845663835575E-3</v>
      </c>
      <c r="AC4874" s="128">
        <f t="shared" si="997"/>
        <v>9.7071525344172347</v>
      </c>
      <c r="AD4874" s="128">
        <f t="shared" si="988"/>
        <v>-126.75605600605951</v>
      </c>
      <c r="AE4874" s="128">
        <f t="shared" si="989"/>
        <v>2.1418613494934654E-4</v>
      </c>
      <c r="AF4874" s="128">
        <f t="shared" si="998"/>
        <v>0.91073842012561879</v>
      </c>
      <c r="AG4874" s="128">
        <f t="shared" si="999"/>
        <v>0.53546533737342528</v>
      </c>
      <c r="AH4874" s="93">
        <f t="shared" si="1000"/>
        <v>-0.15875613441133038</v>
      </c>
      <c r="AI4874" s="128">
        <f t="shared" si="990"/>
        <v>1.1425225002512185</v>
      </c>
    </row>
    <row r="4875" spans="1:35" x14ac:dyDescent="0.25">
      <c r="A4875" s="96">
        <v>1.9483999999999999</v>
      </c>
      <c r="B4875" s="216">
        <v>20.243672990858421</v>
      </c>
      <c r="E4875" s="153">
        <f t="shared" si="991"/>
        <v>8.0974691963424765E-3</v>
      </c>
      <c r="F4875" s="166"/>
      <c r="W4875" s="152">
        <f t="shared" si="992"/>
        <v>0.61305081731130195</v>
      </c>
      <c r="X4875" s="170">
        <v>6.050341152837917</v>
      </c>
      <c r="Y4875" s="153">
        <f t="shared" si="993"/>
        <v>3.9999999999995595E-4</v>
      </c>
      <c r="Z4875" s="128">
        <f t="shared" si="995"/>
        <v>8.8754449677853557</v>
      </c>
      <c r="AA4875" s="128">
        <f t="shared" si="996"/>
        <v>0.61929999999999996</v>
      </c>
      <c r="AB4875" s="128">
        <f t="shared" si="994"/>
        <v>2.6220845663835575E-3</v>
      </c>
      <c r="AC4875" s="128">
        <f t="shared" si="997"/>
        <v>9.7097746189836176</v>
      </c>
      <c r="AD4875" s="128">
        <f t="shared" si="988"/>
        <v>-126.74000722239209</v>
      </c>
      <c r="AE4875" s="128">
        <f t="shared" si="989"/>
        <v>2.1415901650583647E-4</v>
      </c>
      <c r="AF4875" s="128">
        <f t="shared" si="998"/>
        <v>0.91095257914212457</v>
      </c>
      <c r="AG4875" s="128">
        <f t="shared" si="999"/>
        <v>0.53539754126465011</v>
      </c>
      <c r="AH4875" s="93">
        <f t="shared" si="1000"/>
        <v>-0.15897029342783622</v>
      </c>
      <c r="AI4875" s="128">
        <f t="shared" si="990"/>
        <v>1.1425225002512185</v>
      </c>
    </row>
    <row r="4876" spans="1:35" x14ac:dyDescent="0.25">
      <c r="A4876" s="96">
        <v>1.9487999999999999</v>
      </c>
      <c r="B4876" s="216">
        <v>20.243672990858421</v>
      </c>
      <c r="E4876" s="153">
        <f t="shared" si="991"/>
        <v>8.0974691963424765E-3</v>
      </c>
      <c r="F4876" s="166"/>
      <c r="W4876" s="152">
        <f t="shared" si="992"/>
        <v>0.61305081731130195</v>
      </c>
      <c r="X4876" s="170">
        <v>6.050341152837917</v>
      </c>
      <c r="Y4876" s="153">
        <f t="shared" si="993"/>
        <v>3.9999999999995595E-4</v>
      </c>
      <c r="Z4876" s="128">
        <f t="shared" si="995"/>
        <v>8.8754449677853557</v>
      </c>
      <c r="AA4876" s="128">
        <f t="shared" si="996"/>
        <v>0.61929999999999996</v>
      </c>
      <c r="AB4876" s="128">
        <f t="shared" si="994"/>
        <v>2.6220845663835575E-3</v>
      </c>
      <c r="AC4876" s="128">
        <f t="shared" si="997"/>
        <v>9.7123967035500005</v>
      </c>
      <c r="AD4876" s="128">
        <f t="shared" si="988"/>
        <v>-126.72395368132935</v>
      </c>
      <c r="AE4876" s="128">
        <f t="shared" si="989"/>
        <v>2.1413189002351425E-4</v>
      </c>
      <c r="AF4876" s="128">
        <f t="shared" si="998"/>
        <v>0.91116671103214808</v>
      </c>
      <c r="AG4876" s="128">
        <f t="shared" si="999"/>
        <v>0.53532972505884457</v>
      </c>
      <c r="AH4876" s="93">
        <f t="shared" si="1000"/>
        <v>-0.15918442531785973</v>
      </c>
      <c r="AI4876" s="128">
        <f t="shared" si="990"/>
        <v>1.1425225002512185</v>
      </c>
    </row>
    <row r="4877" spans="1:35" x14ac:dyDescent="0.25">
      <c r="A4877" s="96">
        <v>1.9491999999999998</v>
      </c>
      <c r="B4877" s="216">
        <v>20.243672990858421</v>
      </c>
      <c r="E4877" s="153">
        <f t="shared" si="991"/>
        <v>8.0974691963424765E-3</v>
      </c>
      <c r="F4877" s="166"/>
      <c r="W4877" s="152">
        <f t="shared" si="992"/>
        <v>0.61305081731130195</v>
      </c>
      <c r="X4877" s="170">
        <v>6.050341152837917</v>
      </c>
      <c r="Y4877" s="153">
        <f t="shared" si="993"/>
        <v>3.9999999999995595E-4</v>
      </c>
      <c r="Z4877" s="128">
        <f t="shared" si="995"/>
        <v>8.8754449677853557</v>
      </c>
      <c r="AA4877" s="128">
        <f t="shared" si="996"/>
        <v>0.61929999999999996</v>
      </c>
      <c r="AB4877" s="128">
        <f t="shared" si="994"/>
        <v>2.6220845663835575E-3</v>
      </c>
      <c r="AC4877" s="128">
        <f t="shared" si="997"/>
        <v>9.7150187881163834</v>
      </c>
      <c r="AD4877" s="128">
        <f t="shared" si="988"/>
        <v>-126.70789538287129</v>
      </c>
      <c r="AE4877" s="128">
        <f t="shared" si="989"/>
        <v>2.1410475550237998E-4</v>
      </c>
      <c r="AF4877" s="128">
        <f t="shared" si="998"/>
        <v>0.91138081578765051</v>
      </c>
      <c r="AG4877" s="128">
        <f t="shared" si="999"/>
        <v>0.53526188875600889</v>
      </c>
      <c r="AH4877" s="93">
        <f t="shared" si="1000"/>
        <v>-0.1593985300733621</v>
      </c>
      <c r="AI4877" s="128">
        <f t="shared" si="990"/>
        <v>1.1425225002512185</v>
      </c>
    </row>
    <row r="4878" spans="1:35" x14ac:dyDescent="0.25">
      <c r="A4878" s="96">
        <v>1.9495999999999998</v>
      </c>
      <c r="B4878" s="216">
        <v>20.243672990858421</v>
      </c>
      <c r="E4878" s="153">
        <f t="shared" si="991"/>
        <v>8.0974691963424765E-3</v>
      </c>
      <c r="F4878" s="166"/>
      <c r="W4878" s="152">
        <f t="shared" si="992"/>
        <v>0.61305081731130195</v>
      </c>
      <c r="X4878" s="170">
        <v>6.050341152837917</v>
      </c>
      <c r="Y4878" s="153">
        <f t="shared" si="993"/>
        <v>3.9999999999995595E-4</v>
      </c>
      <c r="Z4878" s="128">
        <f t="shared" si="995"/>
        <v>8.8754449677853557</v>
      </c>
      <c r="AA4878" s="128">
        <f t="shared" si="996"/>
        <v>0.61929999999999996</v>
      </c>
      <c r="AB4878" s="128">
        <f t="shared" si="994"/>
        <v>2.6220845663835575E-3</v>
      </c>
      <c r="AC4878" s="128">
        <f t="shared" si="997"/>
        <v>9.7176408726827663</v>
      </c>
      <c r="AD4878" s="128">
        <f t="shared" si="988"/>
        <v>-126.69183232701792</v>
      </c>
      <c r="AE4878" s="128">
        <f t="shared" si="989"/>
        <v>2.1407761294243364E-4</v>
      </c>
      <c r="AF4878" s="128">
        <f t="shared" si="998"/>
        <v>0.91159489340059296</v>
      </c>
      <c r="AG4878" s="128">
        <f t="shared" si="999"/>
        <v>0.53519403235614305</v>
      </c>
      <c r="AH4878" s="93">
        <f t="shared" si="1000"/>
        <v>-0.15961260768630453</v>
      </c>
      <c r="AI4878" s="128">
        <f t="shared" si="990"/>
        <v>1.1425225002512185</v>
      </c>
    </row>
    <row r="4879" spans="1:35" x14ac:dyDescent="0.25">
      <c r="A4879" s="96">
        <v>1.9500000000000002</v>
      </c>
      <c r="B4879" s="216">
        <v>20.243672990858421</v>
      </c>
      <c r="E4879" s="153">
        <f t="shared" si="991"/>
        <v>8.0974691963514658E-3</v>
      </c>
      <c r="F4879" s="166"/>
      <c r="W4879" s="152">
        <f t="shared" si="992"/>
        <v>0.61305081731130195</v>
      </c>
      <c r="X4879" s="170">
        <v>6.050341152837917</v>
      </c>
      <c r="Y4879" s="153">
        <f t="shared" si="993"/>
        <v>4.0000000000040004E-4</v>
      </c>
      <c r="Z4879" s="128">
        <f t="shared" si="995"/>
        <v>8.8754449677853557</v>
      </c>
      <c r="AA4879" s="128">
        <f t="shared" si="996"/>
        <v>0.61929999999999996</v>
      </c>
      <c r="AB4879" s="128">
        <f t="shared" si="994"/>
        <v>2.6220845663864683E-3</v>
      </c>
      <c r="AC4879" s="128">
        <f t="shared" si="997"/>
        <v>9.7202629572491528</v>
      </c>
      <c r="AD4879" s="128">
        <f t="shared" si="988"/>
        <v>-126.6757645139098</v>
      </c>
      <c r="AE4879" s="128">
        <f t="shared" si="989"/>
        <v>2.1405046234391269E-4</v>
      </c>
      <c r="AF4879" s="128">
        <f t="shared" si="998"/>
        <v>0.91180894386293687</v>
      </c>
      <c r="AG4879" s="128">
        <f t="shared" si="999"/>
        <v>0.53512615585924661</v>
      </c>
      <c r="AH4879" s="93">
        <f t="shared" si="1000"/>
        <v>-0.15982665814864844</v>
      </c>
      <c r="AI4879" s="128">
        <f t="shared" si="990"/>
        <v>1.1425225002512185</v>
      </c>
    </row>
    <row r="4880" spans="1:35" x14ac:dyDescent="0.25">
      <c r="A4880" s="96">
        <v>1.9504000000000001</v>
      </c>
      <c r="B4880" s="216">
        <v>21.23116923431493</v>
      </c>
      <c r="E4880" s="153">
        <f t="shared" si="991"/>
        <v>8.2949684450337562E-3</v>
      </c>
      <c r="F4880" s="166"/>
      <c r="W4880" s="152">
        <f t="shared" si="992"/>
        <v>0.63738554042168127</v>
      </c>
      <c r="X4880" s="170">
        <v>6.2905061971051692</v>
      </c>
      <c r="Y4880" s="153">
        <f t="shared" si="993"/>
        <v>3.9999999999995595E-4</v>
      </c>
      <c r="Z4880" s="128">
        <f t="shared" si="995"/>
        <v>8.8754449677853557</v>
      </c>
      <c r="AA4880" s="128">
        <f t="shared" si="996"/>
        <v>0.61929999999999996</v>
      </c>
      <c r="AB4880" s="128">
        <f t="shared" si="994"/>
        <v>2.6860643546033612E-3</v>
      </c>
      <c r="AC4880" s="128">
        <f t="shared" si="997"/>
        <v>9.7229490216037568</v>
      </c>
      <c r="AD4880" s="128">
        <f t="shared" si="988"/>
        <v>-129.7498312924244</v>
      </c>
      <c r="AE4880" s="128">
        <f t="shared" si="989"/>
        <v>2.1924486884891437E-4</v>
      </c>
      <c r="AF4880" s="128">
        <f t="shared" si="998"/>
        <v>0.91202818873178582</v>
      </c>
      <c r="AG4880" s="128">
        <f t="shared" si="999"/>
        <v>0.54811217212234631</v>
      </c>
      <c r="AH4880" s="93">
        <f t="shared" si="1000"/>
        <v>-0.16004590301749735</v>
      </c>
      <c r="AI4880" s="128">
        <f t="shared" si="990"/>
        <v>1.1525071523878982</v>
      </c>
    </row>
    <row r="4881" spans="1:35" x14ac:dyDescent="0.25">
      <c r="A4881" s="96">
        <v>1.9508000000000001</v>
      </c>
      <c r="B4881" s="216">
        <v>20.243672990858421</v>
      </c>
      <c r="E4881" s="153">
        <f t="shared" si="991"/>
        <v>8.2949684450337562E-3</v>
      </c>
      <c r="F4881" s="166"/>
      <c r="W4881" s="152">
        <f t="shared" si="992"/>
        <v>0.6130508173113014</v>
      </c>
      <c r="X4881" s="170">
        <v>6.0503411528379116</v>
      </c>
      <c r="Y4881" s="153">
        <f t="shared" si="993"/>
        <v>3.9999999999995595E-4</v>
      </c>
      <c r="Z4881" s="128">
        <f t="shared" si="995"/>
        <v>8.8754449677853557</v>
      </c>
      <c r="AA4881" s="128">
        <f t="shared" si="996"/>
        <v>0.61929999999999996</v>
      </c>
      <c r="AB4881" s="128">
        <f t="shared" si="994"/>
        <v>2.6220845663835562E-3</v>
      </c>
      <c r="AC4881" s="128">
        <f t="shared" si="997"/>
        <v>9.7255711061701398</v>
      </c>
      <c r="AD4881" s="128">
        <f t="shared" si="988"/>
        <v>-126.64322226315385</v>
      </c>
      <c r="AE4881" s="128">
        <f t="shared" si="989"/>
        <v>2.1399547405276837E-4</v>
      </c>
      <c r="AF4881" s="128">
        <f t="shared" si="998"/>
        <v>0.91224218420583858</v>
      </c>
      <c r="AG4881" s="128">
        <f t="shared" si="999"/>
        <v>0.53498868513197984</v>
      </c>
      <c r="AH4881" s="93">
        <f t="shared" si="1000"/>
        <v>-0.16025989849155012</v>
      </c>
      <c r="AI4881" s="128">
        <f t="shared" si="990"/>
        <v>1.1425225002512196</v>
      </c>
    </row>
    <row r="4882" spans="1:35" x14ac:dyDescent="0.25">
      <c r="A4882" s="96">
        <v>1.9512</v>
      </c>
      <c r="B4882" s="216">
        <v>19.256176747401913</v>
      </c>
      <c r="E4882" s="153">
        <f t="shared" si="991"/>
        <v>7.8999699476511968E-3</v>
      </c>
      <c r="F4882" s="166"/>
      <c r="W4882" s="152">
        <f t="shared" si="992"/>
        <v>0.58871609420092164</v>
      </c>
      <c r="X4882" s="170">
        <v>5.8101761085706558</v>
      </c>
      <c r="Y4882" s="153">
        <f t="shared" si="993"/>
        <v>3.9999999999995595E-4</v>
      </c>
      <c r="Z4882" s="128">
        <f t="shared" si="995"/>
        <v>8.8754449677853557</v>
      </c>
      <c r="AA4882" s="128">
        <f t="shared" si="996"/>
        <v>0.61929999999999996</v>
      </c>
      <c r="AB4882" s="128">
        <f t="shared" si="994"/>
        <v>2.5571302866418595E-3</v>
      </c>
      <c r="AC4882" s="128">
        <f t="shared" si="997"/>
        <v>9.7281282364567812</v>
      </c>
      <c r="AD4882" s="128">
        <f t="shared" si="988"/>
        <v>-123.49072108180997</v>
      </c>
      <c r="AE4882" s="128">
        <f t="shared" si="989"/>
        <v>2.0866853296032056E-4</v>
      </c>
      <c r="AF4882" s="128">
        <f t="shared" si="998"/>
        <v>0.91245085273879889</v>
      </c>
      <c r="AG4882" s="128">
        <f t="shared" si="999"/>
        <v>0.52167133240085883</v>
      </c>
      <c r="AH4882" s="93">
        <f t="shared" si="1000"/>
        <v>-0.16046856702451043</v>
      </c>
      <c r="AI4882" s="128">
        <f t="shared" si="990"/>
        <v>1.1317124120597328</v>
      </c>
    </row>
    <row r="4883" spans="1:35" x14ac:dyDescent="0.25">
      <c r="A4883" s="96">
        <v>1.9516</v>
      </c>
      <c r="B4883" s="216">
        <v>19.256176747401913</v>
      </c>
      <c r="E4883" s="153">
        <f t="shared" si="991"/>
        <v>7.7024706989599172E-3</v>
      </c>
      <c r="F4883" s="166"/>
      <c r="W4883" s="152">
        <f t="shared" si="992"/>
        <v>0.58871609420092164</v>
      </c>
      <c r="X4883" s="170">
        <v>5.8101761085706558</v>
      </c>
      <c r="Y4883" s="153">
        <f t="shared" si="993"/>
        <v>3.9999999999995595E-4</v>
      </c>
      <c r="Z4883" s="128">
        <f t="shared" si="995"/>
        <v>8.8754449677853557</v>
      </c>
      <c r="AA4883" s="128">
        <f t="shared" si="996"/>
        <v>0.61929999999999996</v>
      </c>
      <c r="AB4883" s="128">
        <f t="shared" si="994"/>
        <v>2.5571302866418595E-3</v>
      </c>
      <c r="AC4883" s="128">
        <f t="shared" si="997"/>
        <v>9.7306853667434225</v>
      </c>
      <c r="AD4883" s="128">
        <f t="shared" si="988"/>
        <v>-123.47542143153187</v>
      </c>
      <c r="AE4883" s="128">
        <f t="shared" si="989"/>
        <v>2.0864268036548288E-4</v>
      </c>
      <c r="AF4883" s="128">
        <f t="shared" si="998"/>
        <v>0.91265949541916436</v>
      </c>
      <c r="AG4883" s="128">
        <f t="shared" si="999"/>
        <v>0.5216067009137646</v>
      </c>
      <c r="AH4883" s="93">
        <f t="shared" si="1000"/>
        <v>-0.16067720970487592</v>
      </c>
      <c r="AI4883" s="128">
        <f t="shared" si="990"/>
        <v>1.1317124120597328</v>
      </c>
    </row>
    <row r="4884" spans="1:35" x14ac:dyDescent="0.25">
      <c r="A4884" s="96">
        <v>1.952</v>
      </c>
      <c r="B4884" s="216">
        <v>20.243672990858421</v>
      </c>
      <c r="E4884" s="153">
        <f t="shared" si="991"/>
        <v>7.8999699476511968E-3</v>
      </c>
      <c r="F4884" s="166"/>
      <c r="W4884" s="152">
        <f t="shared" si="992"/>
        <v>0.61305081731130173</v>
      </c>
      <c r="X4884" s="170">
        <v>6.0503411528379152</v>
      </c>
      <c r="Y4884" s="153">
        <f t="shared" si="993"/>
        <v>3.9999999999995595E-4</v>
      </c>
      <c r="Z4884" s="128">
        <f t="shared" si="995"/>
        <v>8.8754449677853557</v>
      </c>
      <c r="AA4884" s="128">
        <f t="shared" si="996"/>
        <v>0.61929999999999996</v>
      </c>
      <c r="AB4884" s="128">
        <f t="shared" si="994"/>
        <v>2.622084566383557E-3</v>
      </c>
      <c r="AC4884" s="128">
        <f t="shared" si="997"/>
        <v>9.7333074513098055</v>
      </c>
      <c r="AD4884" s="128">
        <f t="shared" si="988"/>
        <v>-126.59575874643222</v>
      </c>
      <c r="AE4884" s="128">
        <f t="shared" si="989"/>
        <v>2.1391527254194489E-4</v>
      </c>
      <c r="AF4884" s="128">
        <f t="shared" si="998"/>
        <v>0.91287341069170636</v>
      </c>
      <c r="AG4884" s="128">
        <f t="shared" si="999"/>
        <v>0.53478818135492112</v>
      </c>
      <c r="AH4884" s="93">
        <f t="shared" si="1000"/>
        <v>-0.16089112497741787</v>
      </c>
      <c r="AI4884" s="128">
        <f t="shared" si="990"/>
        <v>1.1425225002512192</v>
      </c>
    </row>
    <row r="4885" spans="1:35" x14ac:dyDescent="0.25">
      <c r="A4885" s="96">
        <v>1.9523999999999999</v>
      </c>
      <c r="B4885" s="216">
        <v>20.243672990858421</v>
      </c>
      <c r="E4885" s="153">
        <f t="shared" si="991"/>
        <v>8.0974691963424765E-3</v>
      </c>
      <c r="F4885" s="166"/>
      <c r="W4885" s="152">
        <f t="shared" si="992"/>
        <v>0.61305081731130173</v>
      </c>
      <c r="X4885" s="170">
        <v>6.0503411528379152</v>
      </c>
      <c r="Y4885" s="153">
        <f t="shared" si="993"/>
        <v>3.9999999999995595E-4</v>
      </c>
      <c r="Z4885" s="128">
        <f t="shared" si="995"/>
        <v>8.8754449677853557</v>
      </c>
      <c r="AA4885" s="128">
        <f t="shared" si="996"/>
        <v>0.61929999999999996</v>
      </c>
      <c r="AB4885" s="128">
        <f t="shared" si="994"/>
        <v>2.622084566383557E-3</v>
      </c>
      <c r="AC4885" s="128">
        <f t="shared" si="997"/>
        <v>9.7359295358761884</v>
      </c>
      <c r="AD4885" s="128">
        <f t="shared" si="988"/>
        <v>-126.57966250842983</v>
      </c>
      <c r="AE4885" s="128">
        <f t="shared" si="989"/>
        <v>2.1388807391243886E-4</v>
      </c>
      <c r="AF4885" s="128">
        <f t="shared" si="998"/>
        <v>0.91308729876561878</v>
      </c>
      <c r="AG4885" s="128">
        <f t="shared" si="999"/>
        <v>0.53472018478115602</v>
      </c>
      <c r="AH4885" s="93">
        <f t="shared" si="1000"/>
        <v>-0.16110501305133029</v>
      </c>
      <c r="AI4885" s="128">
        <f t="shared" si="990"/>
        <v>1.1425225002512192</v>
      </c>
    </row>
    <row r="4886" spans="1:35" x14ac:dyDescent="0.25">
      <c r="A4886" s="96">
        <v>1.9527999999999999</v>
      </c>
      <c r="B4886" s="216">
        <v>20.243672990858421</v>
      </c>
      <c r="E4886" s="153">
        <f t="shared" si="991"/>
        <v>8.0974691963424765E-3</v>
      </c>
      <c r="F4886" s="166"/>
      <c r="W4886" s="152">
        <f t="shared" si="992"/>
        <v>0.61305081731130173</v>
      </c>
      <c r="X4886" s="170">
        <v>6.0503411528379152</v>
      </c>
      <c r="Y4886" s="153">
        <f t="shared" si="993"/>
        <v>3.9999999999995595E-4</v>
      </c>
      <c r="Z4886" s="128">
        <f t="shared" si="995"/>
        <v>8.8754449677853557</v>
      </c>
      <c r="AA4886" s="128">
        <f t="shared" si="996"/>
        <v>0.61929999999999996</v>
      </c>
      <c r="AB4886" s="128">
        <f t="shared" si="994"/>
        <v>2.622084566383557E-3</v>
      </c>
      <c r="AC4886" s="128">
        <f t="shared" si="997"/>
        <v>9.7385516204425713</v>
      </c>
      <c r="AD4886" s="128">
        <f t="shared" si="988"/>
        <v>-126.56356151303213</v>
      </c>
      <c r="AE4886" s="128">
        <f t="shared" si="989"/>
        <v>2.1386086724412069E-4</v>
      </c>
      <c r="AF4886" s="128">
        <f t="shared" si="998"/>
        <v>0.91330115963286296</v>
      </c>
      <c r="AG4886" s="128">
        <f t="shared" si="999"/>
        <v>0.53465216811036065</v>
      </c>
      <c r="AH4886" s="93">
        <f t="shared" si="1000"/>
        <v>-0.16131887391857441</v>
      </c>
      <c r="AI4886" s="128">
        <f t="shared" si="990"/>
        <v>1.1425225002512192</v>
      </c>
    </row>
    <row r="4887" spans="1:35" x14ac:dyDescent="0.25">
      <c r="A4887" s="96">
        <v>1.9531999999999998</v>
      </c>
      <c r="B4887" s="216">
        <v>20.243672990858421</v>
      </c>
      <c r="E4887" s="153">
        <f t="shared" si="991"/>
        <v>8.0974691963424765E-3</v>
      </c>
      <c r="F4887" s="166"/>
      <c r="W4887" s="152">
        <f t="shared" si="992"/>
        <v>0.61305081731130173</v>
      </c>
      <c r="X4887" s="170">
        <v>6.0503411528379152</v>
      </c>
      <c r="Y4887" s="153">
        <f t="shared" si="993"/>
        <v>3.9999999999995595E-4</v>
      </c>
      <c r="Z4887" s="128">
        <f t="shared" si="995"/>
        <v>8.8754449677853557</v>
      </c>
      <c r="AA4887" s="128">
        <f t="shared" si="996"/>
        <v>0.61929999999999996</v>
      </c>
      <c r="AB4887" s="128">
        <f t="shared" si="994"/>
        <v>2.622084566383557E-3</v>
      </c>
      <c r="AC4887" s="128">
        <f t="shared" si="997"/>
        <v>9.7411737050089542</v>
      </c>
      <c r="AD4887" s="128">
        <f t="shared" si="988"/>
        <v>-126.54745576023906</v>
      </c>
      <c r="AE4887" s="128">
        <f t="shared" si="989"/>
        <v>2.1383365253699045E-4</v>
      </c>
      <c r="AF4887" s="128">
        <f t="shared" si="998"/>
        <v>0.91351499328539998</v>
      </c>
      <c r="AG4887" s="128">
        <f t="shared" si="999"/>
        <v>0.53458413134253502</v>
      </c>
      <c r="AH4887" s="93">
        <f t="shared" si="1000"/>
        <v>-0.16153270757111141</v>
      </c>
      <c r="AI4887" s="128">
        <f t="shared" si="990"/>
        <v>1.1425225002512192</v>
      </c>
    </row>
    <row r="4888" spans="1:35" x14ac:dyDescent="0.25">
      <c r="A4888" s="96">
        <v>1.9535999999999998</v>
      </c>
      <c r="B4888" s="216">
        <v>20.243672990858421</v>
      </c>
      <c r="E4888" s="153">
        <f t="shared" si="991"/>
        <v>8.0974691963424765E-3</v>
      </c>
      <c r="F4888" s="166"/>
      <c r="W4888" s="152">
        <f t="shared" si="992"/>
        <v>0.61305081731130173</v>
      </c>
      <c r="X4888" s="170">
        <v>6.0503411528379152</v>
      </c>
      <c r="Y4888" s="153">
        <f t="shared" si="993"/>
        <v>3.9999999999995595E-4</v>
      </c>
      <c r="Z4888" s="128">
        <f t="shared" si="995"/>
        <v>8.8754449677853557</v>
      </c>
      <c r="AA4888" s="128">
        <f t="shared" si="996"/>
        <v>0.61929999999999996</v>
      </c>
      <c r="AB4888" s="128">
        <f t="shared" si="994"/>
        <v>2.622084566383557E-3</v>
      </c>
      <c r="AC4888" s="128">
        <f t="shared" si="997"/>
        <v>9.7437957895753371</v>
      </c>
      <c r="AD4888" s="128">
        <f t="shared" si="988"/>
        <v>-126.53134525005069</v>
      </c>
      <c r="AE4888" s="128">
        <f t="shared" si="989"/>
        <v>2.1380642979104808E-4</v>
      </c>
      <c r="AF4888" s="128">
        <f t="shared" si="998"/>
        <v>0.91372879971519105</v>
      </c>
      <c r="AG4888" s="128">
        <f t="shared" si="999"/>
        <v>0.53451607447767902</v>
      </c>
      <c r="AH4888" s="93">
        <f t="shared" si="1000"/>
        <v>-0.16174651400090245</v>
      </c>
      <c r="AI4888" s="128">
        <f t="shared" si="990"/>
        <v>1.1425225002512192</v>
      </c>
    </row>
    <row r="4889" spans="1:35" x14ac:dyDescent="0.25">
      <c r="A4889" s="96">
        <v>1.9540000000000002</v>
      </c>
      <c r="B4889" s="216">
        <v>19.256176747401913</v>
      </c>
      <c r="E4889" s="153">
        <f t="shared" si="991"/>
        <v>7.8999699476599676E-3</v>
      </c>
      <c r="F4889" s="166"/>
      <c r="W4889" s="152">
        <f t="shared" si="992"/>
        <v>0.58871609420092164</v>
      </c>
      <c r="X4889" s="170">
        <v>5.8101761085706558</v>
      </c>
      <c r="Y4889" s="153">
        <f t="shared" si="993"/>
        <v>4.0000000000040004E-4</v>
      </c>
      <c r="Z4889" s="128">
        <f t="shared" si="995"/>
        <v>8.8754449677853557</v>
      </c>
      <c r="AA4889" s="128">
        <f t="shared" si="996"/>
        <v>0.61929999999999996</v>
      </c>
      <c r="AB4889" s="128">
        <f t="shared" si="994"/>
        <v>2.5571302866446988E-3</v>
      </c>
      <c r="AC4889" s="128">
        <f t="shared" si="997"/>
        <v>9.746352919861982</v>
      </c>
      <c r="AD4889" s="128">
        <f t="shared" si="988"/>
        <v>-123.38158403811647</v>
      </c>
      <c r="AE4889" s="128">
        <f t="shared" si="989"/>
        <v>2.0848411856384078E-4</v>
      </c>
      <c r="AF4889" s="128">
        <f t="shared" si="998"/>
        <v>0.91393728383375494</v>
      </c>
      <c r="AG4889" s="128">
        <f t="shared" si="999"/>
        <v>0.52121029640908068</v>
      </c>
      <c r="AH4889" s="93">
        <f t="shared" si="1000"/>
        <v>-0.16195499811946629</v>
      </c>
      <c r="AI4889" s="128">
        <f t="shared" si="990"/>
        <v>1.1317124120597328</v>
      </c>
    </row>
    <row r="4890" spans="1:35" x14ac:dyDescent="0.25">
      <c r="A4890" s="96">
        <v>1.9544000000000001</v>
      </c>
      <c r="B4890" s="216">
        <v>19.256176747401913</v>
      </c>
      <c r="E4890" s="153">
        <f t="shared" si="991"/>
        <v>7.7024706989599172E-3</v>
      </c>
      <c r="F4890" s="166"/>
      <c r="W4890" s="152">
        <f t="shared" si="992"/>
        <v>0.58871609420092164</v>
      </c>
      <c r="X4890" s="170">
        <v>5.8101761085706558</v>
      </c>
      <c r="Y4890" s="153">
        <f t="shared" si="993"/>
        <v>3.9999999999995595E-4</v>
      </c>
      <c r="Z4890" s="128">
        <f t="shared" si="995"/>
        <v>8.8754449677853557</v>
      </c>
      <c r="AA4890" s="128">
        <f t="shared" si="996"/>
        <v>0.61929999999999996</v>
      </c>
      <c r="AB4890" s="128">
        <f t="shared" si="994"/>
        <v>2.5571302866418595E-3</v>
      </c>
      <c r="AC4890" s="128">
        <f t="shared" si="997"/>
        <v>9.7489100501486234</v>
      </c>
      <c r="AD4890" s="128">
        <f t="shared" si="988"/>
        <v>-123.3662529395687</v>
      </c>
      <c r="AE4890" s="128">
        <f t="shared" si="989"/>
        <v>2.0845821282926733E-4</v>
      </c>
      <c r="AF4890" s="128">
        <f t="shared" si="998"/>
        <v>0.91414574204658416</v>
      </c>
      <c r="AG4890" s="128">
        <f t="shared" si="999"/>
        <v>0.52114553207322567</v>
      </c>
      <c r="AH4890" s="93">
        <f t="shared" si="1000"/>
        <v>-0.16216345633229556</v>
      </c>
      <c r="AI4890" s="128">
        <f t="shared" si="990"/>
        <v>1.1317124120597328</v>
      </c>
    </row>
    <row r="4891" spans="1:35" x14ac:dyDescent="0.25">
      <c r="A4891" s="96">
        <v>1.9548000000000001</v>
      </c>
      <c r="B4891" s="216">
        <v>19.256176747401913</v>
      </c>
      <c r="E4891" s="153">
        <f t="shared" si="991"/>
        <v>7.7024706989599172E-3</v>
      </c>
      <c r="F4891" s="166"/>
      <c r="W4891" s="152">
        <f t="shared" si="992"/>
        <v>0.58871609420092164</v>
      </c>
      <c r="X4891" s="170">
        <v>5.8101761085706558</v>
      </c>
      <c r="Y4891" s="153">
        <f t="shared" si="993"/>
        <v>3.9999999999995595E-4</v>
      </c>
      <c r="Z4891" s="128">
        <f t="shared" si="995"/>
        <v>8.8754449677853557</v>
      </c>
      <c r="AA4891" s="128">
        <f t="shared" si="996"/>
        <v>0.61929999999999996</v>
      </c>
      <c r="AB4891" s="128">
        <f t="shared" si="994"/>
        <v>2.5571302866418595E-3</v>
      </c>
      <c r="AC4891" s="128">
        <f t="shared" si="997"/>
        <v>9.7514671804352648</v>
      </c>
      <c r="AD4891" s="128">
        <f t="shared" si="988"/>
        <v>-123.35091742862731</v>
      </c>
      <c r="AE4891" s="128">
        <f t="shared" si="989"/>
        <v>2.0843229963884863E-4</v>
      </c>
      <c r="AF4891" s="128">
        <f t="shared" si="998"/>
        <v>0.91435417434622301</v>
      </c>
      <c r="AG4891" s="128">
        <f t="shared" si="999"/>
        <v>0.52108074909717894</v>
      </c>
      <c r="AH4891" s="93">
        <f t="shared" si="1000"/>
        <v>-0.16237188863193441</v>
      </c>
      <c r="AI4891" s="128">
        <f t="shared" si="990"/>
        <v>1.1317124120597328</v>
      </c>
    </row>
    <row r="4892" spans="1:35" x14ac:dyDescent="0.25">
      <c r="A4892" s="96">
        <v>1.9552</v>
      </c>
      <c r="B4892" s="216">
        <v>19.256176747401913</v>
      </c>
      <c r="E4892" s="153">
        <f t="shared" si="991"/>
        <v>7.7024706989599172E-3</v>
      </c>
      <c r="F4892" s="166"/>
      <c r="W4892" s="152">
        <f t="shared" si="992"/>
        <v>0.58871609420092164</v>
      </c>
      <c r="X4892" s="170">
        <v>5.8101761085706558</v>
      </c>
      <c r="Y4892" s="153">
        <f t="shared" si="993"/>
        <v>3.9999999999995595E-4</v>
      </c>
      <c r="Z4892" s="128">
        <f t="shared" si="995"/>
        <v>8.8754449677853557</v>
      </c>
      <c r="AA4892" s="128">
        <f t="shared" si="996"/>
        <v>0.61929999999999996</v>
      </c>
      <c r="AB4892" s="128">
        <f t="shared" si="994"/>
        <v>2.5571302866418595E-3</v>
      </c>
      <c r="AC4892" s="128">
        <f t="shared" si="997"/>
        <v>9.7540243107219062</v>
      </c>
      <c r="AD4892" s="128">
        <f t="shared" si="988"/>
        <v>-123.3355775051554</v>
      </c>
      <c r="AE4892" s="128">
        <f t="shared" si="989"/>
        <v>2.0840637899235335E-4</v>
      </c>
      <c r="AF4892" s="128">
        <f t="shared" si="998"/>
        <v>0.91456258072521535</v>
      </c>
      <c r="AG4892" s="128">
        <f t="shared" si="999"/>
        <v>0.52101594748094071</v>
      </c>
      <c r="AH4892" s="93">
        <f t="shared" si="1000"/>
        <v>-0.16258029501092677</v>
      </c>
      <c r="AI4892" s="128">
        <f t="shared" si="990"/>
        <v>1.1317124120597328</v>
      </c>
    </row>
    <row r="4893" spans="1:35" x14ac:dyDescent="0.25">
      <c r="A4893" s="96">
        <v>1.9556</v>
      </c>
      <c r="B4893" s="216">
        <v>19.256176747401913</v>
      </c>
      <c r="E4893" s="153">
        <f t="shared" si="991"/>
        <v>7.7024706989599172E-3</v>
      </c>
      <c r="F4893" s="166"/>
      <c r="W4893" s="152">
        <f t="shared" si="992"/>
        <v>0.58871609420092164</v>
      </c>
      <c r="X4893" s="170">
        <v>5.8101761085706558</v>
      </c>
      <c r="Y4893" s="153">
        <f t="shared" si="993"/>
        <v>3.9999999999995595E-4</v>
      </c>
      <c r="Z4893" s="128">
        <f t="shared" si="995"/>
        <v>8.8754449677853557</v>
      </c>
      <c r="AA4893" s="128">
        <f t="shared" si="996"/>
        <v>0.61929999999999996</v>
      </c>
      <c r="AB4893" s="128">
        <f t="shared" si="994"/>
        <v>2.5571302866418595E-3</v>
      </c>
      <c r="AC4893" s="128">
        <f t="shared" si="997"/>
        <v>9.7565814410085476</v>
      </c>
      <c r="AD4893" s="128">
        <f t="shared" si="988"/>
        <v>-123.32023316915289</v>
      </c>
      <c r="AE4893" s="128">
        <f t="shared" si="989"/>
        <v>2.0838045088978138E-4</v>
      </c>
      <c r="AF4893" s="128">
        <f t="shared" si="998"/>
        <v>0.91477096117610512</v>
      </c>
      <c r="AG4893" s="128">
        <f t="shared" si="999"/>
        <v>0.52095112722451087</v>
      </c>
      <c r="AH4893" s="93">
        <f t="shared" si="1000"/>
        <v>-0.16278867546181655</v>
      </c>
      <c r="AI4893" s="128">
        <f t="shared" si="990"/>
        <v>1.1317124120597328</v>
      </c>
    </row>
    <row r="4894" spans="1:35" x14ac:dyDescent="0.25">
      <c r="A4894" s="96">
        <v>1.956</v>
      </c>
      <c r="B4894" s="216">
        <v>19.256176747401913</v>
      </c>
      <c r="E4894" s="153">
        <f t="shared" si="991"/>
        <v>7.7024706989599172E-3</v>
      </c>
      <c r="F4894" s="166"/>
      <c r="W4894" s="152">
        <f t="shared" si="992"/>
        <v>0.58871609420092164</v>
      </c>
      <c r="X4894" s="170">
        <v>5.8101761085706558</v>
      </c>
      <c r="Y4894" s="153">
        <f t="shared" si="993"/>
        <v>3.9999999999995595E-4</v>
      </c>
      <c r="Z4894" s="128">
        <f t="shared" si="995"/>
        <v>8.8754449677853557</v>
      </c>
      <c r="AA4894" s="128">
        <f t="shared" si="996"/>
        <v>0.61929999999999996</v>
      </c>
      <c r="AB4894" s="128">
        <f t="shared" si="994"/>
        <v>2.5571302866418595E-3</v>
      </c>
      <c r="AC4894" s="128">
        <f t="shared" si="997"/>
        <v>9.759138571295189</v>
      </c>
      <c r="AD4894" s="128">
        <f t="shared" si="988"/>
        <v>-123.30488442061983</v>
      </c>
      <c r="AE4894" s="128">
        <f t="shared" si="989"/>
        <v>2.0835451533113283E-4</v>
      </c>
      <c r="AF4894" s="128">
        <f t="shared" si="998"/>
        <v>0.91497931569143631</v>
      </c>
      <c r="AG4894" s="128">
        <f t="shared" si="999"/>
        <v>0.52088628832788941</v>
      </c>
      <c r="AH4894" s="93">
        <f t="shared" si="1000"/>
        <v>-0.16299702997714768</v>
      </c>
      <c r="AI4894" s="128">
        <f t="shared" si="990"/>
        <v>1.1317124120597328</v>
      </c>
    </row>
    <row r="4895" spans="1:35" x14ac:dyDescent="0.25">
      <c r="A4895" s="96">
        <v>1.9563999999999999</v>
      </c>
      <c r="B4895" s="216">
        <v>19.256176747401913</v>
      </c>
      <c r="E4895" s="153">
        <f t="shared" si="991"/>
        <v>7.7024706989599172E-3</v>
      </c>
      <c r="F4895" s="166"/>
      <c r="W4895" s="152">
        <f t="shared" si="992"/>
        <v>0.58871609420092164</v>
      </c>
      <c r="X4895" s="170">
        <v>5.8101761085706558</v>
      </c>
      <c r="Y4895" s="153">
        <f t="shared" si="993"/>
        <v>3.9999999999995595E-4</v>
      </c>
      <c r="Z4895" s="128">
        <f t="shared" si="995"/>
        <v>8.8754449677853557</v>
      </c>
      <c r="AA4895" s="128">
        <f t="shared" si="996"/>
        <v>0.61929999999999996</v>
      </c>
      <c r="AB4895" s="128">
        <f t="shared" si="994"/>
        <v>2.5571302866418595E-3</v>
      </c>
      <c r="AC4895" s="128">
        <f t="shared" si="997"/>
        <v>9.7616957015818304</v>
      </c>
      <c r="AD4895" s="128">
        <f t="shared" si="988"/>
        <v>-123.2895312595562</v>
      </c>
      <c r="AE4895" s="128">
        <f t="shared" si="989"/>
        <v>2.0832857231640765E-4</v>
      </c>
      <c r="AF4895" s="128">
        <f t="shared" si="998"/>
        <v>0.91518764426375276</v>
      </c>
      <c r="AG4895" s="128">
        <f t="shared" si="999"/>
        <v>0.52082143079107646</v>
      </c>
      <c r="AH4895" s="93">
        <f t="shared" si="1000"/>
        <v>-0.16320535854946408</v>
      </c>
      <c r="AI4895" s="128">
        <f t="shared" si="990"/>
        <v>1.1317124120597328</v>
      </c>
    </row>
    <row r="4896" spans="1:35" x14ac:dyDescent="0.25">
      <c r="A4896" s="96">
        <v>1.9567999999999999</v>
      </c>
      <c r="B4896" s="216">
        <v>19.256176747401913</v>
      </c>
      <c r="E4896" s="153">
        <f t="shared" si="991"/>
        <v>7.7024706989599172E-3</v>
      </c>
      <c r="F4896" s="166"/>
      <c r="W4896" s="152">
        <f t="shared" si="992"/>
        <v>0.58871609420092164</v>
      </c>
      <c r="X4896" s="170">
        <v>5.8101761085706558</v>
      </c>
      <c r="Y4896" s="153">
        <f t="shared" si="993"/>
        <v>3.9999999999995595E-4</v>
      </c>
      <c r="Z4896" s="128">
        <f t="shared" si="995"/>
        <v>8.8754449677853557</v>
      </c>
      <c r="AA4896" s="128">
        <f t="shared" si="996"/>
        <v>0.61929999999999996</v>
      </c>
      <c r="AB4896" s="128">
        <f t="shared" si="994"/>
        <v>2.5571302866418595E-3</v>
      </c>
      <c r="AC4896" s="128">
        <f t="shared" si="997"/>
        <v>9.7642528318684718</v>
      </c>
      <c r="AD4896" s="128">
        <f t="shared" si="988"/>
        <v>-123.27417368596197</v>
      </c>
      <c r="AE4896" s="128">
        <f t="shared" si="989"/>
        <v>2.0830262184560574E-4</v>
      </c>
      <c r="AF4896" s="128">
        <f t="shared" si="998"/>
        <v>0.91539594688559833</v>
      </c>
      <c r="AG4896" s="128">
        <f t="shared" si="999"/>
        <v>0.52075655461407167</v>
      </c>
      <c r="AH4896" s="93">
        <f t="shared" si="1000"/>
        <v>-0.16341366117130968</v>
      </c>
      <c r="AI4896" s="128">
        <f t="shared" si="990"/>
        <v>1.1317124120597328</v>
      </c>
    </row>
    <row r="4897" spans="1:35" x14ac:dyDescent="0.25">
      <c r="A4897" s="96">
        <v>1.9571999999999998</v>
      </c>
      <c r="B4897" s="216">
        <v>19.256176747401913</v>
      </c>
      <c r="E4897" s="153">
        <f t="shared" si="991"/>
        <v>7.7024706989599172E-3</v>
      </c>
      <c r="F4897" s="166"/>
      <c r="W4897" s="152">
        <f t="shared" si="992"/>
        <v>0.58871609420092164</v>
      </c>
      <c r="X4897" s="170">
        <v>5.8101761085706558</v>
      </c>
      <c r="Y4897" s="153">
        <f t="shared" si="993"/>
        <v>3.9999999999995595E-4</v>
      </c>
      <c r="Z4897" s="128">
        <f t="shared" si="995"/>
        <v>8.8754449677853557</v>
      </c>
      <c r="AA4897" s="128">
        <f t="shared" si="996"/>
        <v>0.61929999999999996</v>
      </c>
      <c r="AB4897" s="128">
        <f t="shared" si="994"/>
        <v>2.5571302866418595E-3</v>
      </c>
      <c r="AC4897" s="128">
        <f t="shared" si="997"/>
        <v>9.7668099621551132</v>
      </c>
      <c r="AD4897" s="128">
        <f t="shared" si="988"/>
        <v>-123.25881169983724</v>
      </c>
      <c r="AE4897" s="128">
        <f t="shared" si="989"/>
        <v>2.0827666391872731E-4</v>
      </c>
      <c r="AF4897" s="128">
        <f t="shared" si="998"/>
        <v>0.91560422354951709</v>
      </c>
      <c r="AG4897" s="128">
        <f t="shared" si="999"/>
        <v>0.52069165979687559</v>
      </c>
      <c r="AH4897" s="93">
        <f t="shared" si="1000"/>
        <v>-0.16362193783522841</v>
      </c>
      <c r="AI4897" s="128">
        <f t="shared" si="990"/>
        <v>1.1317124120597328</v>
      </c>
    </row>
    <row r="4898" spans="1:35" x14ac:dyDescent="0.25">
      <c r="A4898" s="96">
        <v>1.9575999999999998</v>
      </c>
      <c r="B4898" s="216">
        <v>19.256176747401913</v>
      </c>
      <c r="E4898" s="153">
        <f t="shared" si="991"/>
        <v>7.7024706989599172E-3</v>
      </c>
      <c r="F4898" s="166"/>
      <c r="W4898" s="152">
        <f t="shared" si="992"/>
        <v>0.58871609420092164</v>
      </c>
      <c r="X4898" s="170">
        <v>5.8101761085706558</v>
      </c>
      <c r="Y4898" s="153">
        <f t="shared" si="993"/>
        <v>3.9999999999995595E-4</v>
      </c>
      <c r="Z4898" s="128">
        <f t="shared" si="995"/>
        <v>8.8754449677853557</v>
      </c>
      <c r="AA4898" s="128">
        <f t="shared" si="996"/>
        <v>0.61929999999999996</v>
      </c>
      <c r="AB4898" s="128">
        <f t="shared" si="994"/>
        <v>2.5571302866418595E-3</v>
      </c>
      <c r="AC4898" s="128">
        <f t="shared" si="997"/>
        <v>9.7693670924417546</v>
      </c>
      <c r="AD4898" s="128">
        <f t="shared" si="988"/>
        <v>-123.24344530118189</v>
      </c>
      <c r="AE4898" s="128">
        <f t="shared" si="989"/>
        <v>2.0825069853577219E-4</v>
      </c>
      <c r="AF4898" s="128">
        <f t="shared" si="998"/>
        <v>0.9158124742480529</v>
      </c>
      <c r="AG4898" s="128">
        <f t="shared" si="999"/>
        <v>0.5206267463394878</v>
      </c>
      <c r="AH4898" s="93">
        <f t="shared" si="1000"/>
        <v>-0.16383018853376419</v>
      </c>
      <c r="AI4898" s="128">
        <f t="shared" si="990"/>
        <v>1.1317124120597328</v>
      </c>
    </row>
    <row r="4899" spans="1:35" x14ac:dyDescent="0.25">
      <c r="A4899" s="96">
        <v>1.9580000000000002</v>
      </c>
      <c r="B4899" s="216">
        <v>19.256176747401913</v>
      </c>
      <c r="E4899" s="153">
        <f t="shared" si="991"/>
        <v>7.7024706989684685E-3</v>
      </c>
      <c r="F4899" s="166"/>
      <c r="W4899" s="152">
        <f t="shared" si="992"/>
        <v>0.58871609420092164</v>
      </c>
      <c r="X4899" s="170">
        <v>5.8101761085706558</v>
      </c>
      <c r="Y4899" s="153">
        <f t="shared" si="993"/>
        <v>4.0000000000040004E-4</v>
      </c>
      <c r="Z4899" s="128">
        <f t="shared" si="995"/>
        <v>8.8754449677853557</v>
      </c>
      <c r="AA4899" s="128">
        <f t="shared" si="996"/>
        <v>0.61929999999999996</v>
      </c>
      <c r="AB4899" s="128">
        <f t="shared" si="994"/>
        <v>2.5571302866446988E-3</v>
      </c>
      <c r="AC4899" s="128">
        <f t="shared" si="997"/>
        <v>9.7719242227283996</v>
      </c>
      <c r="AD4899" s="128">
        <f t="shared" si="988"/>
        <v>-123.22807449013277</v>
      </c>
      <c r="AE4899" s="128">
        <f t="shared" si="989"/>
        <v>2.0822472569697158E-4</v>
      </c>
      <c r="AF4899" s="128">
        <f t="shared" si="998"/>
        <v>0.91602069897374983</v>
      </c>
      <c r="AG4899" s="128">
        <f t="shared" si="999"/>
        <v>0.52056181424190839</v>
      </c>
      <c r="AH4899" s="93">
        <f t="shared" si="1000"/>
        <v>-0.16403841325946117</v>
      </c>
      <c r="AI4899" s="128">
        <f t="shared" si="990"/>
        <v>1.1317124120597328</v>
      </c>
    </row>
    <row r="4900" spans="1:35" x14ac:dyDescent="0.25">
      <c r="A4900" s="96">
        <v>1.9584000000000001</v>
      </c>
      <c r="B4900" s="216">
        <v>19.256176747401913</v>
      </c>
      <c r="E4900" s="153">
        <f t="shared" si="991"/>
        <v>7.7024706989599172E-3</v>
      </c>
      <c r="F4900" s="166"/>
      <c r="W4900" s="152">
        <f t="shared" si="992"/>
        <v>0.58871609420092164</v>
      </c>
      <c r="X4900" s="170">
        <v>5.8101761085706558</v>
      </c>
      <c r="Y4900" s="153">
        <f t="shared" si="993"/>
        <v>3.9999999999995595E-4</v>
      </c>
      <c r="Z4900" s="128">
        <f t="shared" si="995"/>
        <v>8.8754449677853557</v>
      </c>
      <c r="AA4900" s="128">
        <f t="shared" si="996"/>
        <v>0.61929999999999996</v>
      </c>
      <c r="AB4900" s="128">
        <f t="shared" si="994"/>
        <v>2.5571302866418595E-3</v>
      </c>
      <c r="AC4900" s="128">
        <f t="shared" si="997"/>
        <v>9.774481353015041</v>
      </c>
      <c r="AD4900" s="128">
        <f t="shared" si="988"/>
        <v>-123.21269926627949</v>
      </c>
      <c r="AE4900" s="128">
        <f t="shared" si="989"/>
        <v>2.0819874540163201E-4</v>
      </c>
      <c r="AF4900" s="128">
        <f t="shared" si="998"/>
        <v>0.9162288977191515</v>
      </c>
      <c r="AG4900" s="128">
        <f t="shared" si="999"/>
        <v>0.52049686350413737</v>
      </c>
      <c r="AH4900" s="93">
        <f t="shared" si="1000"/>
        <v>-0.16424661200486279</v>
      </c>
      <c r="AI4900" s="128">
        <f t="shared" si="990"/>
        <v>1.1317124120597328</v>
      </c>
    </row>
    <row r="4901" spans="1:35" x14ac:dyDescent="0.25">
      <c r="A4901" s="96">
        <v>1.9588000000000001</v>
      </c>
      <c r="B4901" s="216">
        <v>19.256176747401913</v>
      </c>
      <c r="E4901" s="153">
        <f t="shared" si="991"/>
        <v>7.7024706989599172E-3</v>
      </c>
      <c r="F4901" s="166"/>
      <c r="W4901" s="152">
        <f t="shared" si="992"/>
        <v>0.58871609420092164</v>
      </c>
      <c r="X4901" s="170">
        <v>5.8101761085706558</v>
      </c>
      <c r="Y4901" s="153">
        <f t="shared" si="993"/>
        <v>3.9999999999995595E-4</v>
      </c>
      <c r="Z4901" s="128">
        <f t="shared" si="995"/>
        <v>8.8754449677853557</v>
      </c>
      <c r="AA4901" s="128">
        <f t="shared" si="996"/>
        <v>0.61929999999999996</v>
      </c>
      <c r="AB4901" s="128">
        <f t="shared" si="994"/>
        <v>2.5571302866418595E-3</v>
      </c>
      <c r="AC4901" s="128">
        <f t="shared" si="997"/>
        <v>9.7770384833016823</v>
      </c>
      <c r="AD4901" s="128">
        <f t="shared" si="988"/>
        <v>-123.19731963003248</v>
      </c>
      <c r="AE4901" s="128">
        <f t="shared" si="989"/>
        <v>2.0817275765044703E-4</v>
      </c>
      <c r="AF4901" s="128">
        <f t="shared" si="998"/>
        <v>0.9164370704768019</v>
      </c>
      <c r="AG4901" s="128">
        <f t="shared" si="999"/>
        <v>0.52043189412617485</v>
      </c>
      <c r="AH4901" s="93">
        <f t="shared" si="1000"/>
        <v>-0.16445478476251324</v>
      </c>
      <c r="AI4901" s="128">
        <f t="shared" si="990"/>
        <v>1.1317124120597328</v>
      </c>
    </row>
    <row r="4902" spans="1:35" x14ac:dyDescent="0.25">
      <c r="A4902" s="96">
        <v>1.9592000000000001</v>
      </c>
      <c r="B4902" s="216">
        <v>20.243672990858421</v>
      </c>
      <c r="E4902" s="153">
        <f t="shared" si="991"/>
        <v>7.8999699476511968E-3</v>
      </c>
      <c r="F4902" s="166"/>
      <c r="W4902" s="152">
        <f t="shared" si="992"/>
        <v>0.61305081731130173</v>
      </c>
      <c r="X4902" s="170">
        <v>6.0503411528379152</v>
      </c>
      <c r="Y4902" s="153">
        <f t="shared" si="993"/>
        <v>3.9999999999995595E-4</v>
      </c>
      <c r="Z4902" s="128">
        <f t="shared" si="995"/>
        <v>8.8754449677853557</v>
      </c>
      <c r="AA4902" s="128">
        <f t="shared" si="996"/>
        <v>0.61929999999999996</v>
      </c>
      <c r="AB4902" s="128">
        <f t="shared" si="994"/>
        <v>2.622084566383557E-3</v>
      </c>
      <c r="AC4902" s="128">
        <f t="shared" si="997"/>
        <v>9.7796605678680653</v>
      </c>
      <c r="AD4902" s="128">
        <f t="shared" si="988"/>
        <v>-126.31050871330662</v>
      </c>
      <c r="AE4902" s="128">
        <f t="shared" si="989"/>
        <v>2.1343327109748196E-4</v>
      </c>
      <c r="AF4902" s="128">
        <f t="shared" si="998"/>
        <v>0.91665050374789936</v>
      </c>
      <c r="AG4902" s="128">
        <f t="shared" si="999"/>
        <v>0.53358317774376363</v>
      </c>
      <c r="AH4902" s="93">
        <f t="shared" si="1000"/>
        <v>-0.16466821803361073</v>
      </c>
      <c r="AI4902" s="128">
        <f t="shared" si="990"/>
        <v>1.1425225002512192</v>
      </c>
    </row>
    <row r="4903" spans="1:35" x14ac:dyDescent="0.25">
      <c r="A4903" s="96">
        <v>1.9596</v>
      </c>
      <c r="B4903" s="216">
        <v>20.243672990858421</v>
      </c>
      <c r="E4903" s="153">
        <f t="shared" si="991"/>
        <v>8.0974691963424765E-3</v>
      </c>
      <c r="F4903" s="166"/>
      <c r="W4903" s="152">
        <f t="shared" si="992"/>
        <v>0.61305081731130173</v>
      </c>
      <c r="X4903" s="170">
        <v>6.0503411528379152</v>
      </c>
      <c r="Y4903" s="153">
        <f t="shared" si="993"/>
        <v>3.9999999999995595E-4</v>
      </c>
      <c r="Z4903" s="128">
        <f t="shared" si="995"/>
        <v>8.8754449677853557</v>
      </c>
      <c r="AA4903" s="128">
        <f t="shared" si="996"/>
        <v>0.61929999999999996</v>
      </c>
      <c r="AB4903" s="128">
        <f t="shared" si="994"/>
        <v>2.622084566383557E-3</v>
      </c>
      <c r="AC4903" s="128">
        <f t="shared" si="997"/>
        <v>9.7822826524344482</v>
      </c>
      <c r="AD4903" s="128">
        <f t="shared" si="988"/>
        <v>-126.29432837424096</v>
      </c>
      <c r="AE4903" s="128">
        <f t="shared" si="989"/>
        <v>2.13405930358145E-4</v>
      </c>
      <c r="AF4903" s="128">
        <f t="shared" si="998"/>
        <v>0.91686390967825748</v>
      </c>
      <c r="AG4903" s="128">
        <f t="shared" si="999"/>
        <v>0.53351482589542121</v>
      </c>
      <c r="AH4903" s="93">
        <f t="shared" si="1000"/>
        <v>-0.16488162396396888</v>
      </c>
      <c r="AI4903" s="128">
        <f t="shared" si="990"/>
        <v>1.1425225002512192</v>
      </c>
    </row>
    <row r="4904" spans="1:35" x14ac:dyDescent="0.25">
      <c r="A4904" s="96">
        <v>1.96</v>
      </c>
      <c r="B4904" s="216">
        <v>20.243672990858421</v>
      </c>
      <c r="E4904" s="153">
        <f t="shared" si="991"/>
        <v>8.0974691963424765E-3</v>
      </c>
      <c r="F4904" s="166"/>
      <c r="W4904" s="152">
        <f t="shared" si="992"/>
        <v>0.61305081731130173</v>
      </c>
      <c r="X4904" s="170">
        <v>6.0503411528379152</v>
      </c>
      <c r="Y4904" s="153">
        <f t="shared" si="993"/>
        <v>3.9999999999995595E-4</v>
      </c>
      <c r="Z4904" s="128">
        <f t="shared" si="995"/>
        <v>8.8754449677853557</v>
      </c>
      <c r="AA4904" s="128">
        <f t="shared" si="996"/>
        <v>0.61929999999999996</v>
      </c>
      <c r="AB4904" s="128">
        <f t="shared" si="994"/>
        <v>2.622084566383557E-3</v>
      </c>
      <c r="AC4904" s="128">
        <f t="shared" si="997"/>
        <v>9.7849047370008311</v>
      </c>
      <c r="AD4904" s="128">
        <f t="shared" si="988"/>
        <v>-126.27814327777993</v>
      </c>
      <c r="AE4904" s="128">
        <f t="shared" si="989"/>
        <v>2.1337858157999585E-4</v>
      </c>
      <c r="AF4904" s="128">
        <f t="shared" si="998"/>
        <v>0.91707728825983748</v>
      </c>
      <c r="AG4904" s="128">
        <f t="shared" si="999"/>
        <v>0.53344645395004842</v>
      </c>
      <c r="AH4904" s="93">
        <f t="shared" si="1000"/>
        <v>-0.16509500254554887</v>
      </c>
      <c r="AI4904" s="128">
        <f t="shared" si="990"/>
        <v>1.1425225002512192</v>
      </c>
    </row>
    <row r="4905" spans="1:35" x14ac:dyDescent="0.25">
      <c r="A4905" s="96">
        <v>1.9603999999999999</v>
      </c>
      <c r="B4905" s="216">
        <v>20.243672990858421</v>
      </c>
      <c r="E4905" s="153">
        <f t="shared" si="991"/>
        <v>8.0974691963424765E-3</v>
      </c>
      <c r="F4905" s="166"/>
      <c r="W4905" s="152">
        <f t="shared" si="992"/>
        <v>0.61305081731130173</v>
      </c>
      <c r="X4905" s="170">
        <v>6.0503411528379152</v>
      </c>
      <c r="Y4905" s="153">
        <f t="shared" si="993"/>
        <v>3.9999999999995595E-4</v>
      </c>
      <c r="Z4905" s="128">
        <f t="shared" si="995"/>
        <v>8.8754449677853557</v>
      </c>
      <c r="AA4905" s="128">
        <f t="shared" si="996"/>
        <v>0.61929999999999996</v>
      </c>
      <c r="AB4905" s="128">
        <f t="shared" si="994"/>
        <v>2.622084566383557E-3</v>
      </c>
      <c r="AC4905" s="128">
        <f t="shared" si="997"/>
        <v>9.787526821567214</v>
      </c>
      <c r="AD4905" s="128">
        <f t="shared" si="988"/>
        <v>-126.26195342392363</v>
      </c>
      <c r="AE4905" s="128">
        <f t="shared" si="989"/>
        <v>2.1335122476303471E-4</v>
      </c>
      <c r="AF4905" s="128">
        <f t="shared" si="998"/>
        <v>0.91729063948460055</v>
      </c>
      <c r="AG4905" s="128">
        <f t="shared" si="999"/>
        <v>0.53337806190764547</v>
      </c>
      <c r="AH4905" s="93">
        <f t="shared" si="1000"/>
        <v>-0.16530835377031192</v>
      </c>
      <c r="AI4905" s="128">
        <f t="shared" si="990"/>
        <v>1.1425225002512192</v>
      </c>
    </row>
    <row r="4906" spans="1:35" x14ac:dyDescent="0.25">
      <c r="A4906" s="96">
        <v>1.9607999999999999</v>
      </c>
      <c r="B4906" s="216">
        <v>19.256176747401913</v>
      </c>
      <c r="E4906" s="153">
        <f t="shared" si="991"/>
        <v>7.8999699476511968E-3</v>
      </c>
      <c r="F4906" s="166"/>
      <c r="W4906" s="152">
        <f t="shared" si="992"/>
        <v>0.58871609420092164</v>
      </c>
      <c r="X4906" s="170">
        <v>5.8101761085706558</v>
      </c>
      <c r="Y4906" s="153">
        <f t="shared" si="993"/>
        <v>3.9999999999995595E-4</v>
      </c>
      <c r="Z4906" s="128">
        <f t="shared" si="995"/>
        <v>8.8754449677853557</v>
      </c>
      <c r="AA4906" s="128">
        <f t="shared" si="996"/>
        <v>0.61929999999999996</v>
      </c>
      <c r="AB4906" s="128">
        <f t="shared" si="994"/>
        <v>2.5571302866418595E-3</v>
      </c>
      <c r="AC4906" s="128">
        <f t="shared" si="997"/>
        <v>9.7900839518538554</v>
      </c>
      <c r="AD4906" s="128">
        <f t="shared" si="988"/>
        <v>-123.11879012490327</v>
      </c>
      <c r="AE4906" s="128">
        <f t="shared" si="989"/>
        <v>2.0804006236382257E-4</v>
      </c>
      <c r="AF4906" s="128">
        <f t="shared" si="998"/>
        <v>0.9174986795469644</v>
      </c>
      <c r="AG4906" s="128">
        <f t="shared" si="999"/>
        <v>0.52010015590961367</v>
      </c>
      <c r="AH4906" s="93">
        <f t="shared" si="1000"/>
        <v>-0.16551639383267575</v>
      </c>
      <c r="AI4906" s="128">
        <f t="shared" si="990"/>
        <v>1.1317124120597328</v>
      </c>
    </row>
    <row r="4907" spans="1:35" x14ac:dyDescent="0.25">
      <c r="A4907" s="96">
        <v>1.9611999999999998</v>
      </c>
      <c r="B4907" s="216">
        <v>19.256176747401913</v>
      </c>
      <c r="E4907" s="153">
        <f t="shared" si="991"/>
        <v>7.7024706989599172E-3</v>
      </c>
      <c r="F4907" s="166"/>
      <c r="W4907" s="152">
        <f t="shared" si="992"/>
        <v>0.58871609420092164</v>
      </c>
      <c r="X4907" s="170">
        <v>5.8101761085706558</v>
      </c>
      <c r="Y4907" s="153">
        <f t="shared" si="993"/>
        <v>3.9999999999995595E-4</v>
      </c>
      <c r="Z4907" s="128">
        <f t="shared" si="995"/>
        <v>8.8754449677853557</v>
      </c>
      <c r="AA4907" s="128">
        <f t="shared" si="996"/>
        <v>0.61929999999999996</v>
      </c>
      <c r="AB4907" s="128">
        <f t="shared" si="994"/>
        <v>2.5571302866418595E-3</v>
      </c>
      <c r="AC4907" s="128">
        <f t="shared" si="997"/>
        <v>9.7926410821404968</v>
      </c>
      <c r="AD4907" s="128">
        <f t="shared" si="988"/>
        <v>-123.10338356513785</v>
      </c>
      <c r="AE4907" s="128">
        <f t="shared" si="989"/>
        <v>2.0801402911860338E-4</v>
      </c>
      <c r="AF4907" s="128">
        <f t="shared" si="998"/>
        <v>0.91770669357608303</v>
      </c>
      <c r="AG4907" s="128">
        <f t="shared" si="999"/>
        <v>0.52003507279656569</v>
      </c>
      <c r="AH4907" s="93">
        <f t="shared" si="1000"/>
        <v>-0.16572440786179435</v>
      </c>
      <c r="AI4907" s="128">
        <f t="shared" si="990"/>
        <v>1.1317124120597328</v>
      </c>
    </row>
    <row r="4908" spans="1:35" x14ac:dyDescent="0.25">
      <c r="A4908" s="96">
        <v>1.9615999999999998</v>
      </c>
      <c r="B4908" s="216">
        <v>19.256176747401913</v>
      </c>
      <c r="E4908" s="153">
        <f t="shared" si="991"/>
        <v>7.7024706989599172E-3</v>
      </c>
      <c r="F4908" s="166"/>
      <c r="W4908" s="152">
        <f t="shared" si="992"/>
        <v>0.58871609420092164</v>
      </c>
      <c r="X4908" s="170">
        <v>5.8101761085706558</v>
      </c>
      <c r="Y4908" s="153">
        <f t="shared" si="993"/>
        <v>3.9999999999995595E-4</v>
      </c>
      <c r="Z4908" s="128">
        <f t="shared" si="995"/>
        <v>8.8754449677853557</v>
      </c>
      <c r="AA4908" s="128">
        <f t="shared" si="996"/>
        <v>0.61929999999999996</v>
      </c>
      <c r="AB4908" s="128">
        <f t="shared" si="994"/>
        <v>2.5571302866418595E-3</v>
      </c>
      <c r="AC4908" s="128">
        <f t="shared" si="997"/>
        <v>9.7951982124271382</v>
      </c>
      <c r="AD4908" s="128">
        <f t="shared" si="988"/>
        <v>-123.08797259284185</v>
      </c>
      <c r="AE4908" s="128">
        <f t="shared" si="989"/>
        <v>2.0798798841730755E-4</v>
      </c>
      <c r="AF4908" s="128">
        <f t="shared" si="998"/>
        <v>0.91791468156450029</v>
      </c>
      <c r="AG4908" s="128">
        <f t="shared" si="999"/>
        <v>0.51996997104332621</v>
      </c>
      <c r="AH4908" s="93">
        <f t="shared" si="1000"/>
        <v>-0.16593239585021166</v>
      </c>
      <c r="AI4908" s="128">
        <f t="shared" si="990"/>
        <v>1.1317124120597328</v>
      </c>
    </row>
    <row r="4909" spans="1:35" x14ac:dyDescent="0.25">
      <c r="A4909" s="96">
        <v>1.9620000000000002</v>
      </c>
      <c r="B4909" s="216">
        <v>19.256176747401913</v>
      </c>
      <c r="E4909" s="153">
        <f t="shared" si="991"/>
        <v>7.7024706989684685E-3</v>
      </c>
      <c r="F4909" s="166"/>
      <c r="W4909" s="152">
        <f t="shared" si="992"/>
        <v>0.58871609420092164</v>
      </c>
      <c r="X4909" s="170">
        <v>5.8101761085706558</v>
      </c>
      <c r="Y4909" s="153">
        <f t="shared" si="993"/>
        <v>4.0000000000040004E-4</v>
      </c>
      <c r="Z4909" s="128">
        <f t="shared" si="995"/>
        <v>8.8754449677853557</v>
      </c>
      <c r="AA4909" s="128">
        <f t="shared" si="996"/>
        <v>0.61929999999999996</v>
      </c>
      <c r="AB4909" s="128">
        <f t="shared" si="994"/>
        <v>2.5571302866446988E-3</v>
      </c>
      <c r="AC4909" s="128">
        <f t="shared" si="997"/>
        <v>9.7977553427137831</v>
      </c>
      <c r="AD4909" s="128">
        <f t="shared" si="988"/>
        <v>-123.07255720815195</v>
      </c>
      <c r="AE4909" s="128">
        <f t="shared" si="989"/>
        <v>2.0796194026016603E-4</v>
      </c>
      <c r="AF4909" s="128">
        <f t="shared" si="998"/>
        <v>0.91812264350476047</v>
      </c>
      <c r="AG4909" s="128">
        <f t="shared" si="999"/>
        <v>0.51990485064989511</v>
      </c>
      <c r="AH4909" s="93">
        <f t="shared" si="1000"/>
        <v>-0.16614035779047182</v>
      </c>
      <c r="AI4909" s="128">
        <f t="shared" si="990"/>
        <v>1.1317124120597328</v>
      </c>
    </row>
    <row r="4910" spans="1:35" x14ac:dyDescent="0.25">
      <c r="A4910" s="96">
        <v>1.9624000000000001</v>
      </c>
      <c r="B4910" s="216">
        <v>19.256176747401913</v>
      </c>
      <c r="E4910" s="153">
        <f t="shared" si="991"/>
        <v>7.7024706989599172E-3</v>
      </c>
      <c r="F4910" s="166"/>
      <c r="W4910" s="152">
        <f t="shared" si="992"/>
        <v>0.58871609420092164</v>
      </c>
      <c r="X4910" s="170">
        <v>5.8101761085706558</v>
      </c>
      <c r="Y4910" s="153">
        <f t="shared" si="993"/>
        <v>3.9999999999995595E-4</v>
      </c>
      <c r="Z4910" s="128">
        <f t="shared" si="995"/>
        <v>8.8754449677853557</v>
      </c>
      <c r="AA4910" s="128">
        <f t="shared" si="996"/>
        <v>0.61929999999999996</v>
      </c>
      <c r="AB4910" s="128">
        <f t="shared" si="994"/>
        <v>2.5571302866418595E-3</v>
      </c>
      <c r="AC4910" s="128">
        <f t="shared" si="997"/>
        <v>9.8003124730004245</v>
      </c>
      <c r="AD4910" s="128">
        <f t="shared" si="988"/>
        <v>-123.05713741065817</v>
      </c>
      <c r="AE4910" s="128">
        <f t="shared" si="989"/>
        <v>2.0793588464648602E-4</v>
      </c>
      <c r="AF4910" s="128">
        <f t="shared" si="998"/>
        <v>0.91833057938940699</v>
      </c>
      <c r="AG4910" s="128">
        <f t="shared" si="999"/>
        <v>0.51983971161627229</v>
      </c>
      <c r="AH4910" s="93">
        <f t="shared" si="1000"/>
        <v>-0.1663482936751183</v>
      </c>
      <c r="AI4910" s="128">
        <f t="shared" si="990"/>
        <v>1.1317124120597328</v>
      </c>
    </row>
    <row r="4911" spans="1:35" x14ac:dyDescent="0.25">
      <c r="A4911" s="96">
        <v>1.9628000000000001</v>
      </c>
      <c r="B4911" s="216">
        <v>20.243672990858421</v>
      </c>
      <c r="E4911" s="153">
        <f t="shared" si="991"/>
        <v>7.8999699476511968E-3</v>
      </c>
      <c r="F4911" s="166"/>
      <c r="W4911" s="152">
        <f t="shared" si="992"/>
        <v>0.61305081731130173</v>
      </c>
      <c r="X4911" s="170">
        <v>6.0503411528379152</v>
      </c>
      <c r="Y4911" s="153">
        <f t="shared" si="993"/>
        <v>3.9999999999995595E-4</v>
      </c>
      <c r="Z4911" s="128">
        <f t="shared" si="995"/>
        <v>8.8754449677853557</v>
      </c>
      <c r="AA4911" s="128">
        <f t="shared" si="996"/>
        <v>0.61929999999999996</v>
      </c>
      <c r="AB4911" s="128">
        <f t="shared" si="994"/>
        <v>2.622084566383557E-3</v>
      </c>
      <c r="AC4911" s="128">
        <f t="shared" si="997"/>
        <v>9.8029345575668074</v>
      </c>
      <c r="AD4911" s="128">
        <f t="shared" si="988"/>
        <v>-126.1667234644482</v>
      </c>
      <c r="AE4911" s="128">
        <f t="shared" si="989"/>
        <v>2.1319030987191145E-4</v>
      </c>
      <c r="AF4911" s="128">
        <f t="shared" si="998"/>
        <v>0.91854376969927887</v>
      </c>
      <c r="AG4911" s="128">
        <f t="shared" si="999"/>
        <v>0.53297577467983737</v>
      </c>
      <c r="AH4911" s="93">
        <f t="shared" si="1000"/>
        <v>-0.16656148398499021</v>
      </c>
      <c r="AI4911" s="128">
        <f t="shared" si="990"/>
        <v>1.1425225002512192</v>
      </c>
    </row>
    <row r="4912" spans="1:35" x14ac:dyDescent="0.25">
      <c r="A4912" s="96">
        <v>1.9632000000000001</v>
      </c>
      <c r="B4912" s="216">
        <v>21.23116923431493</v>
      </c>
      <c r="E4912" s="153">
        <f t="shared" si="991"/>
        <v>8.2949684450337562E-3</v>
      </c>
      <c r="F4912" s="166"/>
      <c r="W4912" s="152">
        <f t="shared" si="992"/>
        <v>0.63738554042168094</v>
      </c>
      <c r="X4912" s="170">
        <v>6.2905061971051666</v>
      </c>
      <c r="Y4912" s="153">
        <f t="shared" si="993"/>
        <v>3.9999999999995595E-4</v>
      </c>
      <c r="Z4912" s="128">
        <f t="shared" si="995"/>
        <v>8.8754449677853557</v>
      </c>
      <c r="AA4912" s="128">
        <f t="shared" si="996"/>
        <v>0.61929999999999996</v>
      </c>
      <c r="AB4912" s="128">
        <f t="shared" si="994"/>
        <v>2.6860643546033603E-3</v>
      </c>
      <c r="AC4912" s="128">
        <f t="shared" si="997"/>
        <v>9.8056206219214115</v>
      </c>
      <c r="AD4912" s="128">
        <f t="shared" si="988"/>
        <v>-129.22821205703298</v>
      </c>
      <c r="AE4912" s="128">
        <f t="shared" si="989"/>
        <v>2.1836346237837553E-4</v>
      </c>
      <c r="AF4912" s="128">
        <f t="shared" si="998"/>
        <v>0.91876213316165722</v>
      </c>
      <c r="AG4912" s="128">
        <f t="shared" si="999"/>
        <v>0.54590865594599891</v>
      </c>
      <c r="AH4912" s="93">
        <f t="shared" si="1000"/>
        <v>-0.1667798474473686</v>
      </c>
      <c r="AI4912" s="128">
        <f t="shared" si="990"/>
        <v>1.1525071523878987</v>
      </c>
    </row>
    <row r="4913" spans="1:35" x14ac:dyDescent="0.25">
      <c r="A4913" s="96">
        <v>1.9636</v>
      </c>
      <c r="B4913" s="216">
        <v>20.243672990858421</v>
      </c>
      <c r="E4913" s="153">
        <f t="shared" si="991"/>
        <v>8.2949684450337562E-3</v>
      </c>
      <c r="F4913" s="166"/>
      <c r="W4913" s="152">
        <f t="shared" si="992"/>
        <v>0.61305081731130195</v>
      </c>
      <c r="X4913" s="170">
        <v>6.050341152837917</v>
      </c>
      <c r="Y4913" s="153">
        <f t="shared" si="993"/>
        <v>3.9999999999995595E-4</v>
      </c>
      <c r="Z4913" s="128">
        <f t="shared" si="995"/>
        <v>8.8754449677853557</v>
      </c>
      <c r="AA4913" s="128">
        <f t="shared" si="996"/>
        <v>0.61929999999999996</v>
      </c>
      <c r="AB4913" s="128">
        <f t="shared" si="994"/>
        <v>2.6220845663835575E-3</v>
      </c>
      <c r="AC4913" s="128">
        <f t="shared" si="997"/>
        <v>9.8082427064877944</v>
      </c>
      <c r="AD4913" s="128">
        <f t="shared" si="988"/>
        <v>-126.1338775624271</v>
      </c>
      <c r="AE4913" s="128">
        <f t="shared" si="989"/>
        <v>2.131348084858279E-4</v>
      </c>
      <c r="AF4913" s="128">
        <f t="shared" si="998"/>
        <v>0.91897526797014306</v>
      </c>
      <c r="AG4913" s="128">
        <f t="shared" si="999"/>
        <v>0.53283702121462839</v>
      </c>
      <c r="AH4913" s="93">
        <f t="shared" si="1000"/>
        <v>-0.16699298225585443</v>
      </c>
      <c r="AI4913" s="128">
        <f t="shared" si="990"/>
        <v>1.1425225002512185</v>
      </c>
    </row>
    <row r="4914" spans="1:35" x14ac:dyDescent="0.25">
      <c r="A4914" s="96">
        <v>1.964</v>
      </c>
      <c r="B4914" s="216">
        <v>19.256176747401913</v>
      </c>
      <c r="E4914" s="153">
        <f t="shared" si="991"/>
        <v>7.8999699476511968E-3</v>
      </c>
      <c r="F4914" s="166"/>
      <c r="W4914" s="152">
        <f t="shared" si="992"/>
        <v>0.58871609420092219</v>
      </c>
      <c r="X4914" s="170">
        <v>5.8101761085706602</v>
      </c>
      <c r="Y4914" s="153">
        <f t="shared" si="993"/>
        <v>3.9999999999995595E-4</v>
      </c>
      <c r="Z4914" s="128">
        <f t="shared" si="995"/>
        <v>8.8754449677853557</v>
      </c>
      <c r="AA4914" s="128">
        <f t="shared" si="996"/>
        <v>0.61929999999999996</v>
      </c>
      <c r="AB4914" s="128">
        <f t="shared" si="994"/>
        <v>2.5571302866418612E-3</v>
      </c>
      <c r="AC4914" s="128">
        <f t="shared" si="997"/>
        <v>9.8107998367744358</v>
      </c>
      <c r="AD4914" s="128">
        <f t="shared" si="988"/>
        <v>-122.99385121179203</v>
      </c>
      <c r="AE4914" s="128">
        <f t="shared" si="989"/>
        <v>2.0782894674736013E-4</v>
      </c>
      <c r="AF4914" s="128">
        <f t="shared" si="998"/>
        <v>0.91918309691689037</v>
      </c>
      <c r="AG4914" s="128">
        <f t="shared" si="999"/>
        <v>0.51957236686845754</v>
      </c>
      <c r="AH4914" s="93">
        <f t="shared" si="1000"/>
        <v>-0.1672008112026018</v>
      </c>
      <c r="AI4914" s="128">
        <f t="shared" si="990"/>
        <v>1.1317124120597317</v>
      </c>
    </row>
    <row r="4915" spans="1:35" x14ac:dyDescent="0.25">
      <c r="A4915" s="96">
        <v>1.9643999999999999</v>
      </c>
      <c r="B4915" s="216">
        <v>18.268680503945404</v>
      </c>
      <c r="E4915" s="153">
        <f t="shared" si="991"/>
        <v>7.5049714502686358E-3</v>
      </c>
      <c r="F4915" s="166"/>
      <c r="W4915" s="152">
        <f t="shared" si="992"/>
        <v>0.56438137109054265</v>
      </c>
      <c r="X4915" s="170">
        <v>5.5700110643034071</v>
      </c>
      <c r="Y4915" s="153">
        <f t="shared" si="993"/>
        <v>3.9999999999995595E-4</v>
      </c>
      <c r="Z4915" s="128">
        <f t="shared" si="995"/>
        <v>8.8754449677853557</v>
      </c>
      <c r="AA4915" s="128">
        <f t="shared" si="996"/>
        <v>0.61929999999999996</v>
      </c>
      <c r="AB4915" s="128">
        <f t="shared" si="994"/>
        <v>2.4911454281203007E-3</v>
      </c>
      <c r="AC4915" s="128">
        <f t="shared" si="997"/>
        <v>9.813290982202556</v>
      </c>
      <c r="AD4915" s="128">
        <f t="shared" si="988"/>
        <v>-119.80543013588806</v>
      </c>
      <c r="AE4915" s="128">
        <f t="shared" si="989"/>
        <v>2.0244130998777003E-4</v>
      </c>
      <c r="AF4915" s="128">
        <f t="shared" si="998"/>
        <v>0.91938553822687819</v>
      </c>
      <c r="AG4915" s="128">
        <f t="shared" si="999"/>
        <v>0.50610327496948082</v>
      </c>
      <c r="AH4915" s="93">
        <f t="shared" si="1000"/>
        <v>-0.16740325251258958</v>
      </c>
      <c r="AI4915" s="128">
        <f t="shared" si="990"/>
        <v>1.119970115555166</v>
      </c>
    </row>
    <row r="4916" spans="1:35" x14ac:dyDescent="0.25">
      <c r="A4916" s="96">
        <v>1.9647999999999999</v>
      </c>
      <c r="B4916" s="216">
        <v>18.268680503945404</v>
      </c>
      <c r="E4916" s="153">
        <f t="shared" si="991"/>
        <v>7.307472201577357E-3</v>
      </c>
      <c r="F4916" s="166"/>
      <c r="W4916" s="152">
        <f t="shared" si="992"/>
        <v>0.56438137109054265</v>
      </c>
      <c r="X4916" s="170">
        <v>5.5700110643034071</v>
      </c>
      <c r="Y4916" s="153">
        <f t="shared" si="993"/>
        <v>3.9999999999995595E-4</v>
      </c>
      <c r="Z4916" s="128">
        <f t="shared" si="995"/>
        <v>8.8754449677853557</v>
      </c>
      <c r="AA4916" s="128">
        <f t="shared" si="996"/>
        <v>0.61929999999999996</v>
      </c>
      <c r="AB4916" s="128">
        <f t="shared" si="994"/>
        <v>2.4911454281203007E-3</v>
      </c>
      <c r="AC4916" s="128">
        <f t="shared" si="997"/>
        <v>9.8157821276306763</v>
      </c>
      <c r="AD4916" s="128">
        <f t="shared" si="988"/>
        <v>-119.79077047579732</v>
      </c>
      <c r="AE4916" s="128">
        <f t="shared" si="989"/>
        <v>2.0241653881680242E-4</v>
      </c>
      <c r="AF4916" s="128">
        <f t="shared" si="998"/>
        <v>0.91958795476569499</v>
      </c>
      <c r="AG4916" s="128">
        <f t="shared" si="999"/>
        <v>0.50604134704206183</v>
      </c>
      <c r="AH4916" s="93">
        <f t="shared" si="1000"/>
        <v>-0.16760566905140639</v>
      </c>
      <c r="AI4916" s="128">
        <f t="shared" si="990"/>
        <v>1.119970115555166</v>
      </c>
    </row>
    <row r="4917" spans="1:35" x14ac:dyDescent="0.25">
      <c r="A4917" s="96">
        <v>1.9651999999999998</v>
      </c>
      <c r="B4917" s="216">
        <v>18.268680503945404</v>
      </c>
      <c r="E4917" s="153">
        <f t="shared" si="991"/>
        <v>7.307472201577357E-3</v>
      </c>
      <c r="F4917" s="166"/>
      <c r="W4917" s="152">
        <f t="shared" si="992"/>
        <v>0.56438137109054265</v>
      </c>
      <c r="X4917" s="170">
        <v>5.5700110643034071</v>
      </c>
      <c r="Y4917" s="153">
        <f t="shared" si="993"/>
        <v>3.9999999999995595E-4</v>
      </c>
      <c r="Z4917" s="128">
        <f t="shared" si="995"/>
        <v>8.8754449677853557</v>
      </c>
      <c r="AA4917" s="128">
        <f t="shared" si="996"/>
        <v>0.61929999999999996</v>
      </c>
      <c r="AB4917" s="128">
        <f t="shared" si="994"/>
        <v>2.4911454281203007E-3</v>
      </c>
      <c r="AC4917" s="128">
        <f t="shared" si="997"/>
        <v>9.8182732730587965</v>
      </c>
      <c r="AD4917" s="128">
        <f t="shared" si="988"/>
        <v>-119.77610673602369</v>
      </c>
      <c r="AE4917" s="128">
        <f t="shared" si="989"/>
        <v>2.0239176075218776E-4</v>
      </c>
      <c r="AF4917" s="128">
        <f t="shared" si="998"/>
        <v>0.9197903465264472</v>
      </c>
      <c r="AG4917" s="128">
        <f t="shared" si="999"/>
        <v>0.50597940188052515</v>
      </c>
      <c r="AH4917" s="93">
        <f t="shared" si="1000"/>
        <v>-0.16780806081215857</v>
      </c>
      <c r="AI4917" s="128">
        <f t="shared" si="990"/>
        <v>1.119970115555166</v>
      </c>
    </row>
    <row r="4918" spans="1:35" x14ac:dyDescent="0.25">
      <c r="A4918" s="96">
        <v>1.9655999999999998</v>
      </c>
      <c r="B4918" s="216">
        <v>19.256176747401913</v>
      </c>
      <c r="E4918" s="153">
        <f t="shared" si="991"/>
        <v>7.5049714502686358E-3</v>
      </c>
      <c r="F4918" s="166"/>
      <c r="W4918" s="152">
        <f t="shared" si="992"/>
        <v>0.5887160942009223</v>
      </c>
      <c r="X4918" s="170">
        <v>5.810176108570662</v>
      </c>
      <c r="Y4918" s="153">
        <f t="shared" si="993"/>
        <v>3.9999999999995595E-4</v>
      </c>
      <c r="Z4918" s="128">
        <f t="shared" si="995"/>
        <v>8.8754449677853557</v>
      </c>
      <c r="AA4918" s="128">
        <f t="shared" si="996"/>
        <v>0.61929999999999996</v>
      </c>
      <c r="AB4918" s="128">
        <f t="shared" si="994"/>
        <v>2.5571302866418616E-3</v>
      </c>
      <c r="AC4918" s="128">
        <f t="shared" si="997"/>
        <v>9.8208304033454379</v>
      </c>
      <c r="AD4918" s="128">
        <f t="shared" si="988"/>
        <v>-122.93325212424189</v>
      </c>
      <c r="AE4918" s="128">
        <f t="shared" si="989"/>
        <v>2.0772654939647377E-4</v>
      </c>
      <c r="AF4918" s="128">
        <f t="shared" si="998"/>
        <v>0.91999807307584369</v>
      </c>
      <c r="AG4918" s="128">
        <f t="shared" si="999"/>
        <v>0.5193163734912416</v>
      </c>
      <c r="AH4918" s="93">
        <f t="shared" si="1000"/>
        <v>-0.16801578736155504</v>
      </c>
      <c r="AI4918" s="128">
        <f t="shared" si="990"/>
        <v>1.1317124120597315</v>
      </c>
    </row>
    <row r="4919" spans="1:35" x14ac:dyDescent="0.25">
      <c r="A4919" s="96">
        <v>1.9660000000000002</v>
      </c>
      <c r="B4919" s="216">
        <v>20.243672990858421</v>
      </c>
      <c r="E4919" s="153">
        <f t="shared" si="991"/>
        <v>7.8999699476599676E-3</v>
      </c>
      <c r="F4919" s="166"/>
      <c r="W4919" s="152">
        <f t="shared" si="992"/>
        <v>0.61305081731130162</v>
      </c>
      <c r="X4919" s="170">
        <v>6.0503411528379134</v>
      </c>
      <c r="Y4919" s="153">
        <f t="shared" si="993"/>
        <v>4.0000000000040004E-4</v>
      </c>
      <c r="Z4919" s="128">
        <f t="shared" si="995"/>
        <v>8.8754449677853557</v>
      </c>
      <c r="AA4919" s="128">
        <f t="shared" si="996"/>
        <v>0.61929999999999996</v>
      </c>
      <c r="AB4919" s="128">
        <f t="shared" si="994"/>
        <v>2.6220845663864675E-3</v>
      </c>
      <c r="AC4919" s="128">
        <f t="shared" si="997"/>
        <v>9.8234524879118243</v>
      </c>
      <c r="AD4919" s="128">
        <f t="shared" si="988"/>
        <v>-126.03965411146378</v>
      </c>
      <c r="AE4919" s="128">
        <f t="shared" si="989"/>
        <v>2.1297559434317218E-4</v>
      </c>
      <c r="AF4919" s="128">
        <f t="shared" si="998"/>
        <v>0.92021104867018688</v>
      </c>
      <c r="AG4919" s="128">
        <f t="shared" si="999"/>
        <v>0.53243898585739802</v>
      </c>
      <c r="AH4919" s="93">
        <f t="shared" si="1000"/>
        <v>-0.1682287629558982</v>
      </c>
      <c r="AI4919" s="128">
        <f t="shared" si="990"/>
        <v>1.1425225002512192</v>
      </c>
    </row>
    <row r="4920" spans="1:35" x14ac:dyDescent="0.25">
      <c r="A4920" s="96">
        <v>1.9664000000000001</v>
      </c>
      <c r="B4920" s="216">
        <v>20.243672990858421</v>
      </c>
      <c r="E4920" s="153">
        <f t="shared" si="991"/>
        <v>8.0974691963424765E-3</v>
      </c>
      <c r="F4920" s="166"/>
      <c r="W4920" s="152">
        <f t="shared" si="992"/>
        <v>0.61305081731130162</v>
      </c>
      <c r="X4920" s="170">
        <v>6.0503411528379134</v>
      </c>
      <c r="Y4920" s="153">
        <f t="shared" si="993"/>
        <v>3.9999999999995595E-4</v>
      </c>
      <c r="Z4920" s="128">
        <f t="shared" si="995"/>
        <v>8.8754449677853557</v>
      </c>
      <c r="AA4920" s="128">
        <f t="shared" si="996"/>
        <v>0.61929999999999996</v>
      </c>
      <c r="AB4920" s="128">
        <f t="shared" si="994"/>
        <v>2.6220845663835566E-3</v>
      </c>
      <c r="AC4920" s="128">
        <f t="shared" si="997"/>
        <v>9.8260745724782073</v>
      </c>
      <c r="AD4920" s="128">
        <f t="shared" si="988"/>
        <v>-126.02339431811761</v>
      </c>
      <c r="AE4920" s="128">
        <f t="shared" si="989"/>
        <v>2.1294811934590872E-4</v>
      </c>
      <c r="AF4920" s="128">
        <f t="shared" si="998"/>
        <v>0.92042399678953279</v>
      </c>
      <c r="AG4920" s="128">
        <f t="shared" si="999"/>
        <v>0.53237029836483041</v>
      </c>
      <c r="AH4920" s="93">
        <f t="shared" si="1000"/>
        <v>-0.16844171107524411</v>
      </c>
      <c r="AI4920" s="128">
        <f t="shared" si="990"/>
        <v>1.1425225002512192</v>
      </c>
    </row>
    <row r="4921" spans="1:35" x14ac:dyDescent="0.25">
      <c r="A4921" s="96">
        <v>1.9668000000000001</v>
      </c>
      <c r="B4921" s="216">
        <v>19.256176747401913</v>
      </c>
      <c r="E4921" s="153">
        <f t="shared" si="991"/>
        <v>7.8999699476511968E-3</v>
      </c>
      <c r="F4921" s="166"/>
      <c r="W4921" s="152">
        <f t="shared" si="992"/>
        <v>0.58871609420092197</v>
      </c>
      <c r="X4921" s="170">
        <v>5.8101761085706585</v>
      </c>
      <c r="Y4921" s="153">
        <f t="shared" si="993"/>
        <v>3.9999999999995595E-4</v>
      </c>
      <c r="Z4921" s="128">
        <f t="shared" si="995"/>
        <v>8.8754449677853557</v>
      </c>
      <c r="AA4921" s="128">
        <f t="shared" si="996"/>
        <v>0.61929999999999996</v>
      </c>
      <c r="AB4921" s="128">
        <f t="shared" si="994"/>
        <v>2.5571302866418612E-3</v>
      </c>
      <c r="AC4921" s="128">
        <f t="shared" si="997"/>
        <v>9.8286317027648487</v>
      </c>
      <c r="AD4921" s="128">
        <f t="shared" si="988"/>
        <v>-122.8860740881518</v>
      </c>
      <c r="AE4921" s="128">
        <f t="shared" si="989"/>
        <v>2.0764683027674861E-4</v>
      </c>
      <c r="AF4921" s="128">
        <f t="shared" si="998"/>
        <v>0.92063164361980954</v>
      </c>
      <c r="AG4921" s="128">
        <f t="shared" si="999"/>
        <v>0.51911707569192866</v>
      </c>
      <c r="AH4921" s="93">
        <f t="shared" si="1000"/>
        <v>-0.16864935790552085</v>
      </c>
      <c r="AI4921" s="128">
        <f t="shared" si="990"/>
        <v>1.1317124120597322</v>
      </c>
    </row>
    <row r="4922" spans="1:35" x14ac:dyDescent="0.25">
      <c r="A4922" s="96">
        <v>1.9672000000000001</v>
      </c>
      <c r="B4922" s="216">
        <v>19.256176747401913</v>
      </c>
      <c r="E4922" s="153">
        <f t="shared" si="991"/>
        <v>7.7024706989599172E-3</v>
      </c>
      <c r="F4922" s="166"/>
      <c r="W4922" s="152">
        <f t="shared" si="992"/>
        <v>0.58871609420092197</v>
      </c>
      <c r="X4922" s="170">
        <v>5.8101761085706585</v>
      </c>
      <c r="Y4922" s="153">
        <f t="shared" si="993"/>
        <v>3.9999999999995595E-4</v>
      </c>
      <c r="Z4922" s="128">
        <f t="shared" si="995"/>
        <v>8.8754449677853557</v>
      </c>
      <c r="AA4922" s="128">
        <f t="shared" si="996"/>
        <v>0.61929999999999996</v>
      </c>
      <c r="AB4922" s="128">
        <f t="shared" si="994"/>
        <v>2.5571302866418612E-3</v>
      </c>
      <c r="AC4922" s="128">
        <f t="shared" si="997"/>
        <v>9.8311888330514901</v>
      </c>
      <c r="AD4922" s="128">
        <f t="shared" si="988"/>
        <v>-122.87060101119323</v>
      </c>
      <c r="AE4922" s="128">
        <f t="shared" si="989"/>
        <v>2.0762068463405544E-4</v>
      </c>
      <c r="AF4922" s="128">
        <f t="shared" si="998"/>
        <v>0.92083926430444363</v>
      </c>
      <c r="AG4922" s="128">
        <f t="shared" si="999"/>
        <v>0.51905171158519581</v>
      </c>
      <c r="AH4922" s="93">
        <f t="shared" si="1000"/>
        <v>-0.16885697859015492</v>
      </c>
      <c r="AI4922" s="128">
        <f t="shared" si="990"/>
        <v>1.1317124120597322</v>
      </c>
    </row>
    <row r="4923" spans="1:35" x14ac:dyDescent="0.25">
      <c r="A4923" s="96">
        <v>1.9676</v>
      </c>
      <c r="B4923" s="216">
        <v>19.256176747401913</v>
      </c>
      <c r="E4923" s="153">
        <f t="shared" si="991"/>
        <v>7.7024706989599172E-3</v>
      </c>
      <c r="F4923" s="166"/>
      <c r="W4923" s="152">
        <f t="shared" si="992"/>
        <v>0.58871609420092197</v>
      </c>
      <c r="X4923" s="170">
        <v>5.8101761085706585</v>
      </c>
      <c r="Y4923" s="153">
        <f t="shared" si="993"/>
        <v>3.9999999999995595E-4</v>
      </c>
      <c r="Z4923" s="128">
        <f t="shared" si="995"/>
        <v>8.8754449677853557</v>
      </c>
      <c r="AA4923" s="128">
        <f t="shared" si="996"/>
        <v>0.61929999999999996</v>
      </c>
      <c r="AB4923" s="128">
        <f t="shared" si="994"/>
        <v>2.5571302866418612E-3</v>
      </c>
      <c r="AC4923" s="128">
        <f t="shared" si="997"/>
        <v>9.8337459633381314</v>
      </c>
      <c r="AD4923" s="128">
        <f t="shared" si="988"/>
        <v>-122.85512352170409</v>
      </c>
      <c r="AE4923" s="128">
        <f t="shared" si="989"/>
        <v>2.0759453153528564E-4</v>
      </c>
      <c r="AF4923" s="128">
        <f t="shared" si="998"/>
        <v>0.92104685883597892</v>
      </c>
      <c r="AG4923" s="128">
        <f t="shared" si="999"/>
        <v>0.51898632883827123</v>
      </c>
      <c r="AH4923" s="93">
        <f t="shared" si="1000"/>
        <v>-0.16906457312169021</v>
      </c>
      <c r="AI4923" s="128">
        <f t="shared" si="990"/>
        <v>1.1317124120597322</v>
      </c>
    </row>
    <row r="4924" spans="1:35" x14ac:dyDescent="0.25">
      <c r="A4924" s="96">
        <v>1.968</v>
      </c>
      <c r="B4924" s="216">
        <v>20.243672990858421</v>
      </c>
      <c r="E4924" s="153">
        <f t="shared" si="991"/>
        <v>7.8999699476511968E-3</v>
      </c>
      <c r="F4924" s="166"/>
      <c r="W4924" s="152">
        <f t="shared" si="992"/>
        <v>0.6130508173113014</v>
      </c>
      <c r="X4924" s="170">
        <v>6.0503411528379116</v>
      </c>
      <c r="Y4924" s="153">
        <f t="shared" si="993"/>
        <v>3.9999999999995595E-4</v>
      </c>
      <c r="Z4924" s="128">
        <f t="shared" si="995"/>
        <v>8.8754449677853557</v>
      </c>
      <c r="AA4924" s="128">
        <f t="shared" si="996"/>
        <v>0.61929999999999996</v>
      </c>
      <c r="AB4924" s="128">
        <f t="shared" si="994"/>
        <v>2.6220845663835562E-3</v>
      </c>
      <c r="AC4924" s="128">
        <f t="shared" si="997"/>
        <v>9.8363680479045144</v>
      </c>
      <c r="AD4924" s="128">
        <f t="shared" si="988"/>
        <v>-125.95951751198773</v>
      </c>
      <c r="AE4924" s="128">
        <f t="shared" si="989"/>
        <v>2.1284018346774276E-4</v>
      </c>
      <c r="AF4924" s="128">
        <f t="shared" si="998"/>
        <v>0.92125969901944671</v>
      </c>
      <c r="AG4924" s="128">
        <f t="shared" si="999"/>
        <v>0.53210045866941547</v>
      </c>
      <c r="AH4924" s="93">
        <f t="shared" si="1000"/>
        <v>-0.16927741330515794</v>
      </c>
      <c r="AI4924" s="128">
        <f t="shared" si="990"/>
        <v>1.1425225002512196</v>
      </c>
    </row>
    <row r="4925" spans="1:35" x14ac:dyDescent="0.25">
      <c r="A4925" s="96">
        <v>1.9683999999999999</v>
      </c>
      <c r="B4925" s="216">
        <v>21.23116923431493</v>
      </c>
      <c r="E4925" s="153">
        <f t="shared" si="991"/>
        <v>8.2949684450337562E-3</v>
      </c>
      <c r="F4925" s="166"/>
      <c r="W4925" s="152">
        <f t="shared" si="992"/>
        <v>0.63738554042168094</v>
      </c>
      <c r="X4925" s="170">
        <v>6.2905061971051666</v>
      </c>
      <c r="Y4925" s="153">
        <f t="shared" si="993"/>
        <v>3.9999999999995595E-4</v>
      </c>
      <c r="Z4925" s="128">
        <f t="shared" si="995"/>
        <v>8.8754449677853557</v>
      </c>
      <c r="AA4925" s="128">
        <f t="shared" si="996"/>
        <v>0.61929999999999996</v>
      </c>
      <c r="AB4925" s="128">
        <f t="shared" si="994"/>
        <v>2.6860643546033603E-3</v>
      </c>
      <c r="AC4925" s="128">
        <f t="shared" si="997"/>
        <v>9.8390541122591184</v>
      </c>
      <c r="AD4925" s="128">
        <f t="shared" si="988"/>
        <v>-129.01588654961287</v>
      </c>
      <c r="AE4925" s="128">
        <f t="shared" si="989"/>
        <v>2.1800468520260654E-4</v>
      </c>
      <c r="AF4925" s="128">
        <f t="shared" si="998"/>
        <v>0.92147770370464932</v>
      </c>
      <c r="AG4925" s="128">
        <f t="shared" si="999"/>
        <v>0.54501171300657636</v>
      </c>
      <c r="AH4925" s="93">
        <f t="shared" si="1000"/>
        <v>-0.16949541799036055</v>
      </c>
      <c r="AI4925" s="128">
        <f t="shared" si="990"/>
        <v>1.1525071523878987</v>
      </c>
    </row>
    <row r="4926" spans="1:35" x14ac:dyDescent="0.25">
      <c r="A4926" s="96">
        <v>1.9687999999999999</v>
      </c>
      <c r="B4926" s="216">
        <v>21.23116923431493</v>
      </c>
      <c r="E4926" s="153">
        <f t="shared" si="991"/>
        <v>8.4924676937250358E-3</v>
      </c>
      <c r="F4926" s="166"/>
      <c r="W4926" s="152">
        <f t="shared" si="992"/>
        <v>0.63738554042168094</v>
      </c>
      <c r="X4926" s="170">
        <v>6.2905061971051666</v>
      </c>
      <c r="Y4926" s="153">
        <f t="shared" si="993"/>
        <v>3.9999999999995595E-4</v>
      </c>
      <c r="Z4926" s="128">
        <f t="shared" si="995"/>
        <v>8.8754449677853557</v>
      </c>
      <c r="AA4926" s="128">
        <f t="shared" si="996"/>
        <v>0.61929999999999996</v>
      </c>
      <c r="AB4926" s="128">
        <f t="shared" si="994"/>
        <v>2.6860643546033603E-3</v>
      </c>
      <c r="AC4926" s="128">
        <f t="shared" si="997"/>
        <v>9.8417401766137225</v>
      </c>
      <c r="AD4926" s="128">
        <f t="shared" si="988"/>
        <v>-128.99879382025657</v>
      </c>
      <c r="AE4926" s="128">
        <f t="shared" si="989"/>
        <v>2.1797580275113306E-4</v>
      </c>
      <c r="AF4926" s="128">
        <f t="shared" si="998"/>
        <v>0.9216956795074005</v>
      </c>
      <c r="AG4926" s="128">
        <f t="shared" si="999"/>
        <v>0.54493950687789272</v>
      </c>
      <c r="AH4926" s="93">
        <f t="shared" si="1000"/>
        <v>-0.16971339379311168</v>
      </c>
      <c r="AI4926" s="128">
        <f t="shared" si="990"/>
        <v>1.1525071523878987</v>
      </c>
    </row>
    <row r="4927" spans="1:35" x14ac:dyDescent="0.25">
      <c r="A4927" s="96">
        <v>1.9691999999999998</v>
      </c>
      <c r="B4927" s="216">
        <v>20.243672990858421</v>
      </c>
      <c r="E4927" s="153">
        <f t="shared" si="991"/>
        <v>8.2949684450337562E-3</v>
      </c>
      <c r="F4927" s="166"/>
      <c r="W4927" s="152">
        <f t="shared" si="992"/>
        <v>0.61305081731130195</v>
      </c>
      <c r="X4927" s="170">
        <v>6.050341152837917</v>
      </c>
      <c r="Y4927" s="153">
        <f t="shared" si="993"/>
        <v>3.9999999999995595E-4</v>
      </c>
      <c r="Z4927" s="128">
        <f t="shared" si="995"/>
        <v>8.8754449677853557</v>
      </c>
      <c r="AA4927" s="128">
        <f t="shared" si="996"/>
        <v>0.61929999999999996</v>
      </c>
      <c r="AB4927" s="128">
        <f t="shared" si="994"/>
        <v>2.6220845663835575E-3</v>
      </c>
      <c r="AC4927" s="128">
        <f t="shared" si="997"/>
        <v>9.8443622611801054</v>
      </c>
      <c r="AD4927" s="128">
        <f t="shared" si="988"/>
        <v>-125.90985834088372</v>
      </c>
      <c r="AE4927" s="128">
        <f t="shared" si="989"/>
        <v>2.1275627184837962E-4</v>
      </c>
      <c r="AF4927" s="128">
        <f t="shared" si="998"/>
        <v>0.92190843577924886</v>
      </c>
      <c r="AG4927" s="128">
        <f t="shared" si="999"/>
        <v>0.53189067962100767</v>
      </c>
      <c r="AH4927" s="93">
        <f t="shared" si="1000"/>
        <v>-0.16992615006496006</v>
      </c>
      <c r="AI4927" s="128">
        <f t="shared" si="990"/>
        <v>1.1425225002512185</v>
      </c>
    </row>
    <row r="4928" spans="1:35" x14ac:dyDescent="0.25">
      <c r="A4928" s="96">
        <v>1.9695999999999998</v>
      </c>
      <c r="B4928" s="216">
        <v>19.256176747401913</v>
      </c>
      <c r="E4928" s="153">
        <f t="shared" si="991"/>
        <v>7.8999699476511968E-3</v>
      </c>
      <c r="F4928" s="166"/>
      <c r="W4928" s="152">
        <f t="shared" si="992"/>
        <v>0.58871609420092219</v>
      </c>
      <c r="X4928" s="170">
        <v>5.8101761085706602</v>
      </c>
      <c r="Y4928" s="153">
        <f t="shared" si="993"/>
        <v>3.9999999999995595E-4</v>
      </c>
      <c r="Z4928" s="128">
        <f t="shared" si="995"/>
        <v>8.8754449677853557</v>
      </c>
      <c r="AA4928" s="128">
        <f t="shared" si="996"/>
        <v>0.61929999999999996</v>
      </c>
      <c r="AB4928" s="128">
        <f t="shared" si="994"/>
        <v>2.5571302866418612E-3</v>
      </c>
      <c r="AC4928" s="128">
        <f t="shared" si="997"/>
        <v>9.8469193914667468</v>
      </c>
      <c r="AD4928" s="128">
        <f t="shared" si="988"/>
        <v>-122.77531906732995</v>
      </c>
      <c r="AE4928" s="128">
        <f t="shared" si="989"/>
        <v>2.0745968190227622E-4</v>
      </c>
      <c r="AF4928" s="128">
        <f t="shared" si="998"/>
        <v>0.92211589546115114</v>
      </c>
      <c r="AG4928" s="128">
        <f t="shared" si="999"/>
        <v>0.51864920475574761</v>
      </c>
      <c r="AH4928" s="93">
        <f t="shared" si="1000"/>
        <v>-0.17013360974686234</v>
      </c>
      <c r="AI4928" s="128">
        <f t="shared" si="990"/>
        <v>1.1317124120597317</v>
      </c>
    </row>
    <row r="4929" spans="1:35" x14ac:dyDescent="0.25">
      <c r="A4929" s="96">
        <v>1.9700000000000002</v>
      </c>
      <c r="B4929" s="216">
        <v>19.256176747401913</v>
      </c>
      <c r="E4929" s="153">
        <f t="shared" si="991"/>
        <v>7.7024706989684685E-3</v>
      </c>
      <c r="F4929" s="166"/>
      <c r="W4929" s="152">
        <f t="shared" si="992"/>
        <v>0.58871609420092219</v>
      </c>
      <c r="X4929" s="170">
        <v>5.8101761085706602</v>
      </c>
      <c r="Y4929" s="153">
        <f t="shared" si="993"/>
        <v>4.0000000000040004E-4</v>
      </c>
      <c r="Z4929" s="128">
        <f t="shared" si="995"/>
        <v>8.8754449677853557</v>
      </c>
      <c r="AA4929" s="128">
        <f t="shared" si="996"/>
        <v>0.61929999999999996</v>
      </c>
      <c r="AB4929" s="128">
        <f t="shared" si="994"/>
        <v>2.5571302866447005E-3</v>
      </c>
      <c r="AC4929" s="128">
        <f t="shared" si="997"/>
        <v>9.8494765217533917</v>
      </c>
      <c r="AD4929" s="128">
        <f t="shared" si="988"/>
        <v>-122.75981443365436</v>
      </c>
      <c r="AE4929" s="128">
        <f t="shared" si="989"/>
        <v>2.0743348293659821E-4</v>
      </c>
      <c r="AF4929" s="128">
        <f t="shared" si="998"/>
        <v>0.92232332894408775</v>
      </c>
      <c r="AG4929" s="128">
        <f t="shared" si="999"/>
        <v>0.51858370734097692</v>
      </c>
      <c r="AH4929" s="93">
        <f t="shared" si="1000"/>
        <v>-0.17034104322979893</v>
      </c>
      <c r="AI4929" s="128">
        <f t="shared" si="990"/>
        <v>1.1317124120597317</v>
      </c>
    </row>
    <row r="4930" spans="1:35" x14ac:dyDescent="0.25">
      <c r="A4930" s="96">
        <v>1.9704000000000002</v>
      </c>
      <c r="B4930" s="216">
        <v>19.256176747401913</v>
      </c>
      <c r="E4930" s="153">
        <f t="shared" si="991"/>
        <v>7.7024706989599172E-3</v>
      </c>
      <c r="F4930" s="166"/>
      <c r="W4930" s="152">
        <f t="shared" si="992"/>
        <v>0.58871609420092219</v>
      </c>
      <c r="X4930" s="170">
        <v>5.8101761085706602</v>
      </c>
      <c r="Y4930" s="153">
        <f t="shared" si="993"/>
        <v>3.9999999999995595E-4</v>
      </c>
      <c r="Z4930" s="128">
        <f t="shared" si="995"/>
        <v>8.8754449677853557</v>
      </c>
      <c r="AA4930" s="128">
        <f t="shared" si="996"/>
        <v>0.61929999999999996</v>
      </c>
      <c r="AB4930" s="128">
        <f t="shared" si="994"/>
        <v>2.5571302866418612E-3</v>
      </c>
      <c r="AC4930" s="128">
        <f t="shared" si="997"/>
        <v>9.8520336520400331</v>
      </c>
      <c r="AD4930" s="128">
        <f t="shared" si="988"/>
        <v>-122.74430538717557</v>
      </c>
      <c r="AE4930" s="128">
        <f t="shared" si="989"/>
        <v>2.0740727651438293E-4</v>
      </c>
      <c r="AF4930" s="128">
        <f t="shared" si="998"/>
        <v>0.92253073622060211</v>
      </c>
      <c r="AG4930" s="128">
        <f t="shared" si="999"/>
        <v>0.5185181912860144</v>
      </c>
      <c r="AH4930" s="93">
        <f t="shared" si="1000"/>
        <v>-0.17054845050631331</v>
      </c>
      <c r="AI4930" s="128">
        <f t="shared" si="990"/>
        <v>1.1317124120597317</v>
      </c>
    </row>
    <row r="4931" spans="1:35" x14ac:dyDescent="0.25">
      <c r="A4931" s="96">
        <v>1.9708000000000001</v>
      </c>
      <c r="B4931" s="216">
        <v>18.268680503945404</v>
      </c>
      <c r="E4931" s="153">
        <f t="shared" si="991"/>
        <v>7.5049714502686358E-3</v>
      </c>
      <c r="F4931" s="166"/>
      <c r="W4931" s="152">
        <f t="shared" si="992"/>
        <v>0.56438137109054265</v>
      </c>
      <c r="X4931" s="170">
        <v>5.5700110643034071</v>
      </c>
      <c r="Y4931" s="153">
        <f t="shared" si="993"/>
        <v>3.9999999999995595E-4</v>
      </c>
      <c r="Z4931" s="128">
        <f t="shared" si="995"/>
        <v>8.8754449677853557</v>
      </c>
      <c r="AA4931" s="128">
        <f t="shared" si="996"/>
        <v>0.61929999999999996</v>
      </c>
      <c r="AB4931" s="128">
        <f t="shared" si="994"/>
        <v>2.4911454281203007E-3</v>
      </c>
      <c r="AC4931" s="128">
        <f t="shared" si="997"/>
        <v>9.8545247974681534</v>
      </c>
      <c r="AD4931" s="128">
        <f t="shared" si="988"/>
        <v>-119.56225612945138</v>
      </c>
      <c r="AE4931" s="128">
        <f t="shared" si="989"/>
        <v>2.0203040653905171E-4</v>
      </c>
      <c r="AF4931" s="128">
        <f t="shared" si="998"/>
        <v>0.92273276662714121</v>
      </c>
      <c r="AG4931" s="128">
        <f t="shared" si="999"/>
        <v>0.50507601634768484</v>
      </c>
      <c r="AH4931" s="93">
        <f t="shared" si="1000"/>
        <v>-0.17075048091285236</v>
      </c>
      <c r="AI4931" s="128">
        <f t="shared" si="990"/>
        <v>1.119970115555166</v>
      </c>
    </row>
    <row r="4932" spans="1:35" x14ac:dyDescent="0.25">
      <c r="A4932" s="96">
        <v>1.9712000000000001</v>
      </c>
      <c r="B4932" s="216">
        <v>18.268680503945404</v>
      </c>
      <c r="E4932" s="153">
        <f t="shared" si="991"/>
        <v>7.307472201577357E-3</v>
      </c>
      <c r="F4932" s="166"/>
      <c r="W4932" s="152">
        <f t="shared" si="992"/>
        <v>0.56438137109054265</v>
      </c>
      <c r="X4932" s="170">
        <v>5.5700110643034071</v>
      </c>
      <c r="Y4932" s="153">
        <f t="shared" si="993"/>
        <v>3.9999999999995595E-4</v>
      </c>
      <c r="Z4932" s="128">
        <f t="shared" si="995"/>
        <v>8.8754449677853557</v>
      </c>
      <c r="AA4932" s="128">
        <f t="shared" si="996"/>
        <v>0.61929999999999996</v>
      </c>
      <c r="AB4932" s="128">
        <f t="shared" si="994"/>
        <v>2.4911454281203007E-3</v>
      </c>
      <c r="AC4932" s="128">
        <f t="shared" si="997"/>
        <v>9.8570159428962736</v>
      </c>
      <c r="AD4932" s="128">
        <f t="shared" ref="AD4932:AD4995" si="1001">2*$AB$1*PI()*((AC4932+$X$2/2)*(2*AC4932-$Z$1)+(AC4932+$X$2/2)^2-($X$1/2)^2)*AB4932</f>
        <v>-119.54752894183403</v>
      </c>
      <c r="AE4932" s="128">
        <f t="shared" ref="AE4932:AE4995" si="1002">-AD4932*0.000000001*$Z$2</f>
        <v>2.0200552126339841E-4</v>
      </c>
      <c r="AF4932" s="128">
        <f t="shared" si="998"/>
        <v>0.92293477214840458</v>
      </c>
      <c r="AG4932" s="128">
        <f t="shared" si="999"/>
        <v>0.5050138031585516</v>
      </c>
      <c r="AH4932" s="93">
        <f t="shared" si="1000"/>
        <v>-0.17095248643411576</v>
      </c>
      <c r="AI4932" s="128">
        <f t="shared" ref="AI4932:AI4995" si="1003">B4932*9.81/(W4932*1000000*$AF$1)</f>
        <v>1.119970115555166</v>
      </c>
    </row>
    <row r="4933" spans="1:35" x14ac:dyDescent="0.25">
      <c r="A4933" s="96">
        <v>1.9716</v>
      </c>
      <c r="B4933" s="216">
        <v>19.256176747401913</v>
      </c>
      <c r="E4933" s="153">
        <f t="shared" ref="E4933:E4996" si="1004">+(B4932+B4933)/2*(A4933-A4932)</f>
        <v>7.5049714502686358E-3</v>
      </c>
      <c r="F4933" s="166"/>
      <c r="W4933" s="152">
        <f t="shared" ref="W4933:W4996" si="1005">+X4933/1000000*101325</f>
        <v>0.5887160942009223</v>
      </c>
      <c r="X4933" s="170">
        <v>5.810176108570662</v>
      </c>
      <c r="Y4933" s="153">
        <f t="shared" ref="Y4933:Y4996" si="1006">+A4933-A4932</f>
        <v>3.9999999999995595E-4</v>
      </c>
      <c r="Z4933" s="128">
        <f t="shared" si="995"/>
        <v>8.8754449677853557</v>
      </c>
      <c r="AA4933" s="128">
        <f t="shared" si="996"/>
        <v>0.61929999999999996</v>
      </c>
      <c r="AB4933" s="128">
        <f t="shared" ref="AB4933:AB4996" si="1007">IF(OR(AC4932&gt;=($X$1-$X$2)/2,AC4932&gt;=$Z$1/2),0,Z4933*W4933^AA4933*Y4933)</f>
        <v>2.5571302866418616E-3</v>
      </c>
      <c r="AC4933" s="128">
        <f t="shared" si="997"/>
        <v>9.859573073182915</v>
      </c>
      <c r="AD4933" s="128">
        <f t="shared" si="1001"/>
        <v>-122.69855296309707</v>
      </c>
      <c r="AE4933" s="128">
        <f t="shared" si="1002"/>
        <v>2.0732996632355882E-4</v>
      </c>
      <c r="AF4933" s="128">
        <f t="shared" si="998"/>
        <v>0.92314210211472814</v>
      </c>
      <c r="AG4933" s="128">
        <f t="shared" si="999"/>
        <v>0.51832491580895412</v>
      </c>
      <c r="AH4933" s="93">
        <f t="shared" si="1000"/>
        <v>-0.17115981640043931</v>
      </c>
      <c r="AI4933" s="128">
        <f t="shared" si="1003"/>
        <v>1.1317124120597315</v>
      </c>
    </row>
    <row r="4934" spans="1:35" x14ac:dyDescent="0.25">
      <c r="A4934" s="96">
        <v>1.972</v>
      </c>
      <c r="B4934" s="216">
        <v>19.256176747401913</v>
      </c>
      <c r="E4934" s="153">
        <f t="shared" si="1004"/>
        <v>7.7024706989599172E-3</v>
      </c>
      <c r="F4934" s="166"/>
      <c r="W4934" s="152">
        <f t="shared" si="1005"/>
        <v>0.5887160942009223</v>
      </c>
      <c r="X4934" s="170">
        <v>5.810176108570662</v>
      </c>
      <c r="Y4934" s="153">
        <f t="shared" si="1006"/>
        <v>3.9999999999995595E-4</v>
      </c>
      <c r="Z4934" s="128">
        <f t="shared" ref="Z4934:Z4997" si="1008">IF(AND(W4934&lt;=$S$56,W4934&gt;$Q$56),$T$56,IF(AND(W4934&lt;=$S$57,W4934&gt;$Q$57),$T$57,IF(AND(W4934&lt;=$S$58,W4934&gt;$Q$58),$T$58,IF(AND(W4934&lt;=$S$59,W4934&gt;$Q$59),$T$59,IF(AND(W4934&lt;=$S$60,W4934&gt;$Q$60),$T$60,"Valor no encontrado para Po")))))</f>
        <v>8.8754449677853557</v>
      </c>
      <c r="AA4934" s="128">
        <f t="shared" ref="AA4934:AA4997" si="1009">IF(AND(W4934&lt;=$S$56,W4934&gt;$Q$56),$U$56,IF(AND(W4934&lt;=$S$57,W4934&gt;$Q$57),$U$57,IF(AND(W4934&lt;=$S$58,W4934&gt;$Q$58),$U$58,IF(AND(W4934&lt;=$S$59,W4934&gt;$Q$59),$U$59,IF(AND(W4934&lt;=$S$60,W4934&gt;$Q$60),$U$60,"Valor no encontrado para Po")))))</f>
        <v>0.61929999999999996</v>
      </c>
      <c r="AB4934" s="128">
        <f t="shared" si="1007"/>
        <v>2.5571302866418616E-3</v>
      </c>
      <c r="AC4934" s="128">
        <f t="shared" ref="AC4934:AC4997" si="1010">+AC4933+AB4934</f>
        <v>9.8621302034695564</v>
      </c>
      <c r="AD4934" s="128">
        <f t="shared" si="1001"/>
        <v>-122.68302649435654</v>
      </c>
      <c r="AE4934" s="128">
        <f t="shared" si="1002"/>
        <v>2.0730373046206447E-4</v>
      </c>
      <c r="AF4934" s="128">
        <f t="shared" ref="AF4934:AF4997" si="1011">+AF4933+AE4934</f>
        <v>0.92334940584519021</v>
      </c>
      <c r="AG4934" s="128">
        <f t="shared" ref="AG4934:AG4997" si="1012">+AE4934/Y4934</f>
        <v>0.5182593261552183</v>
      </c>
      <c r="AH4934" s="93">
        <f t="shared" ref="AH4934:AH4997" si="1013">+AH4933-AE4934</f>
        <v>-0.17136712013090138</v>
      </c>
      <c r="AI4934" s="128">
        <f t="shared" si="1003"/>
        <v>1.1317124120597315</v>
      </c>
    </row>
    <row r="4935" spans="1:35" x14ac:dyDescent="0.25">
      <c r="A4935" s="96">
        <v>1.9723999999999999</v>
      </c>
      <c r="B4935" s="216">
        <v>19.256176747401913</v>
      </c>
      <c r="E4935" s="153">
        <f t="shared" si="1004"/>
        <v>7.7024706989599172E-3</v>
      </c>
      <c r="F4935" s="166"/>
      <c r="W4935" s="152">
        <f t="shared" si="1005"/>
        <v>0.5887160942009223</v>
      </c>
      <c r="X4935" s="170">
        <v>5.810176108570662</v>
      </c>
      <c r="Y4935" s="153">
        <f t="shared" si="1006"/>
        <v>3.9999999999995595E-4</v>
      </c>
      <c r="Z4935" s="128">
        <f t="shared" si="1008"/>
        <v>8.8754449677853557</v>
      </c>
      <c r="AA4935" s="128">
        <f t="shared" si="1009"/>
        <v>0.61929999999999996</v>
      </c>
      <c r="AB4935" s="128">
        <f t="shared" si="1007"/>
        <v>2.5571302866418616E-3</v>
      </c>
      <c r="AC4935" s="128">
        <f t="shared" si="1010"/>
        <v>9.8646873337561978</v>
      </c>
      <c r="AD4935" s="128">
        <f t="shared" si="1001"/>
        <v>-122.66749561308542</v>
      </c>
      <c r="AE4935" s="128">
        <f t="shared" si="1002"/>
        <v>2.0727748714449343E-4</v>
      </c>
      <c r="AF4935" s="128">
        <f t="shared" si="1011"/>
        <v>0.92355668333233465</v>
      </c>
      <c r="AG4935" s="128">
        <f t="shared" si="1012"/>
        <v>0.51819371786129065</v>
      </c>
      <c r="AH4935" s="93">
        <f t="shared" si="1013"/>
        <v>-0.17157439761804588</v>
      </c>
      <c r="AI4935" s="128">
        <f t="shared" si="1003"/>
        <v>1.1317124120597315</v>
      </c>
    </row>
    <row r="4936" spans="1:35" x14ac:dyDescent="0.25">
      <c r="A4936" s="96">
        <v>1.9727999999999999</v>
      </c>
      <c r="B4936" s="216">
        <v>19.256176747401913</v>
      </c>
      <c r="E4936" s="153">
        <f t="shared" si="1004"/>
        <v>7.7024706989599172E-3</v>
      </c>
      <c r="F4936" s="166"/>
      <c r="W4936" s="152">
        <f t="shared" si="1005"/>
        <v>0.5887160942009223</v>
      </c>
      <c r="X4936" s="170">
        <v>5.810176108570662</v>
      </c>
      <c r="Y4936" s="153">
        <f t="shared" si="1006"/>
        <v>3.9999999999995595E-4</v>
      </c>
      <c r="Z4936" s="128">
        <f t="shared" si="1008"/>
        <v>8.8754449677853557</v>
      </c>
      <c r="AA4936" s="128">
        <f t="shared" si="1009"/>
        <v>0.61929999999999996</v>
      </c>
      <c r="AB4936" s="128">
        <f t="shared" si="1007"/>
        <v>2.5571302866418616E-3</v>
      </c>
      <c r="AC4936" s="128">
        <f t="shared" si="1010"/>
        <v>9.8672444640428392</v>
      </c>
      <c r="AD4936" s="128">
        <f t="shared" si="1001"/>
        <v>-122.65196031928372</v>
      </c>
      <c r="AE4936" s="128">
        <f t="shared" si="1002"/>
        <v>2.0725123637084573E-4</v>
      </c>
      <c r="AF4936" s="128">
        <f t="shared" si="1011"/>
        <v>0.92376393456870554</v>
      </c>
      <c r="AG4936" s="128">
        <f t="shared" si="1012"/>
        <v>0.51812809092717138</v>
      </c>
      <c r="AH4936" s="93">
        <f t="shared" si="1013"/>
        <v>-0.17178164885441674</v>
      </c>
      <c r="AI4936" s="128">
        <f t="shared" si="1003"/>
        <v>1.1317124120597315</v>
      </c>
    </row>
    <row r="4937" spans="1:35" x14ac:dyDescent="0.25">
      <c r="A4937" s="96">
        <v>1.9731999999999998</v>
      </c>
      <c r="B4937" s="216">
        <v>20.243672990858421</v>
      </c>
      <c r="E4937" s="153">
        <f t="shared" si="1004"/>
        <v>7.8999699476511968E-3</v>
      </c>
      <c r="F4937" s="166"/>
      <c r="W4937" s="152">
        <f t="shared" si="1005"/>
        <v>0.61305081731130162</v>
      </c>
      <c r="X4937" s="170">
        <v>6.0503411528379134</v>
      </c>
      <c r="Y4937" s="153">
        <f t="shared" si="1006"/>
        <v>3.9999999999995595E-4</v>
      </c>
      <c r="Z4937" s="128">
        <f t="shared" si="1008"/>
        <v>8.8754449677853557</v>
      </c>
      <c r="AA4937" s="128">
        <f t="shared" si="1009"/>
        <v>0.61929999999999996</v>
      </c>
      <c r="AB4937" s="128">
        <f t="shared" si="1007"/>
        <v>2.6220845663835566E-3</v>
      </c>
      <c r="AC4937" s="128">
        <f t="shared" si="1010"/>
        <v>9.8698665486092221</v>
      </c>
      <c r="AD4937" s="128">
        <f t="shared" si="1001"/>
        <v>-125.75113293412211</v>
      </c>
      <c r="AE4937" s="128">
        <f t="shared" si="1002"/>
        <v>2.1248806548046528E-4</v>
      </c>
      <c r="AF4937" s="128">
        <f t="shared" si="1011"/>
        <v>0.923976422634186</v>
      </c>
      <c r="AG4937" s="128">
        <f t="shared" si="1012"/>
        <v>0.53122016370122171</v>
      </c>
      <c r="AH4937" s="93">
        <f t="shared" si="1013"/>
        <v>-0.17199413691989721</v>
      </c>
      <c r="AI4937" s="128">
        <f t="shared" si="1003"/>
        <v>1.1425225002512192</v>
      </c>
    </row>
    <row r="4938" spans="1:35" x14ac:dyDescent="0.25">
      <c r="A4938" s="96">
        <v>1.9735999999999998</v>
      </c>
      <c r="B4938" s="216">
        <v>20.243672990858421</v>
      </c>
      <c r="E4938" s="153">
        <f t="shared" si="1004"/>
        <v>8.0974691963424765E-3</v>
      </c>
      <c r="F4938" s="166"/>
      <c r="W4938" s="152">
        <f t="shared" si="1005"/>
        <v>0.61305081731130162</v>
      </c>
      <c r="X4938" s="170">
        <v>6.0503411528379134</v>
      </c>
      <c r="Y4938" s="153">
        <f t="shared" si="1006"/>
        <v>3.9999999999995595E-4</v>
      </c>
      <c r="Z4938" s="128">
        <f t="shared" si="1008"/>
        <v>8.8754449677853557</v>
      </c>
      <c r="AA4938" s="128">
        <f t="shared" si="1009"/>
        <v>0.61929999999999996</v>
      </c>
      <c r="AB4938" s="128">
        <f t="shared" si="1007"/>
        <v>2.6220845663835566E-3</v>
      </c>
      <c r="AC4938" s="128">
        <f t="shared" si="1010"/>
        <v>9.872488633175605</v>
      </c>
      <c r="AD4938" s="128">
        <f t="shared" si="1001"/>
        <v>-125.73478892927821</v>
      </c>
      <c r="AE4938" s="128">
        <f t="shared" si="1002"/>
        <v>2.1246044818676419E-4</v>
      </c>
      <c r="AF4938" s="128">
        <f t="shared" si="1011"/>
        <v>0.92418888308237279</v>
      </c>
      <c r="AG4938" s="128">
        <f t="shared" si="1012"/>
        <v>0.531151120466969</v>
      </c>
      <c r="AH4938" s="93">
        <f t="shared" si="1013"/>
        <v>-0.17220659736808397</v>
      </c>
      <c r="AI4938" s="128">
        <f t="shared" si="1003"/>
        <v>1.1425225002512192</v>
      </c>
    </row>
    <row r="4939" spans="1:35" x14ac:dyDescent="0.25">
      <c r="A4939" s="96">
        <v>1.9740000000000002</v>
      </c>
      <c r="B4939" s="216">
        <v>20.243672990858421</v>
      </c>
      <c r="E4939" s="153">
        <f t="shared" si="1004"/>
        <v>8.0974691963514658E-3</v>
      </c>
      <c r="F4939" s="166"/>
      <c r="W4939" s="152">
        <f t="shared" si="1005"/>
        <v>0.61305081731130162</v>
      </c>
      <c r="X4939" s="170">
        <v>6.0503411528379134</v>
      </c>
      <c r="Y4939" s="153">
        <f t="shared" si="1006"/>
        <v>4.0000000000040004E-4</v>
      </c>
      <c r="Z4939" s="128">
        <f t="shared" si="1008"/>
        <v>8.8754449677853557</v>
      </c>
      <c r="AA4939" s="128">
        <f t="shared" si="1009"/>
        <v>0.61929999999999996</v>
      </c>
      <c r="AB4939" s="128">
        <f t="shared" si="1007"/>
        <v>2.6220845663864675E-3</v>
      </c>
      <c r="AC4939" s="128">
        <f t="shared" si="1010"/>
        <v>9.8751107177419915</v>
      </c>
      <c r="AD4939" s="128">
        <f t="shared" si="1001"/>
        <v>-125.71844016717854</v>
      </c>
      <c r="AE4939" s="128">
        <f t="shared" si="1002"/>
        <v>2.1243282285448683E-4</v>
      </c>
      <c r="AF4939" s="128">
        <f t="shared" si="1011"/>
        <v>0.92440131590522723</v>
      </c>
      <c r="AG4939" s="128">
        <f t="shared" si="1012"/>
        <v>0.5310820571356859</v>
      </c>
      <c r="AH4939" s="93">
        <f t="shared" si="1013"/>
        <v>-0.17241903019093846</v>
      </c>
      <c r="AI4939" s="128">
        <f t="shared" si="1003"/>
        <v>1.1425225002512192</v>
      </c>
    </row>
    <row r="4940" spans="1:35" x14ac:dyDescent="0.25">
      <c r="A4940" s="96">
        <v>1.9744000000000002</v>
      </c>
      <c r="B4940" s="216">
        <v>20.243672990858421</v>
      </c>
      <c r="E4940" s="153">
        <f t="shared" si="1004"/>
        <v>8.0974691963424765E-3</v>
      </c>
      <c r="F4940" s="166"/>
      <c r="W4940" s="152">
        <f t="shared" si="1005"/>
        <v>0.61305081731130162</v>
      </c>
      <c r="X4940" s="170">
        <v>6.0503411528379134</v>
      </c>
      <c r="Y4940" s="153">
        <f t="shared" si="1006"/>
        <v>3.9999999999995595E-4</v>
      </c>
      <c r="Z4940" s="128">
        <f t="shared" si="1008"/>
        <v>8.8754449677853557</v>
      </c>
      <c r="AA4940" s="128">
        <f t="shared" si="1009"/>
        <v>0.61929999999999996</v>
      </c>
      <c r="AB4940" s="128">
        <f t="shared" si="1007"/>
        <v>2.6220845663835566E-3</v>
      </c>
      <c r="AC4940" s="128">
        <f t="shared" si="1010"/>
        <v>9.8777328023083744</v>
      </c>
      <c r="AD4940" s="128">
        <f t="shared" si="1001"/>
        <v>-125.70208664740441</v>
      </c>
      <c r="AE4940" s="128">
        <f t="shared" si="1002"/>
        <v>2.1240518948292573E-4</v>
      </c>
      <c r="AF4940" s="128">
        <f t="shared" si="1011"/>
        <v>0.92461372109471018</v>
      </c>
      <c r="AG4940" s="128">
        <f t="shared" si="1012"/>
        <v>0.53101297370737277</v>
      </c>
      <c r="AH4940" s="93">
        <f t="shared" si="1013"/>
        <v>-0.17263143538042139</v>
      </c>
      <c r="AI4940" s="128">
        <f t="shared" si="1003"/>
        <v>1.1425225002512192</v>
      </c>
    </row>
    <row r="4941" spans="1:35" x14ac:dyDescent="0.25">
      <c r="A4941" s="96">
        <v>1.9748000000000001</v>
      </c>
      <c r="B4941" s="216">
        <v>20.243672990858421</v>
      </c>
      <c r="E4941" s="153">
        <f t="shared" si="1004"/>
        <v>8.0974691963424765E-3</v>
      </c>
      <c r="F4941" s="166"/>
      <c r="W4941" s="152">
        <f t="shared" si="1005"/>
        <v>0.61305081731130162</v>
      </c>
      <c r="X4941" s="170">
        <v>6.0503411528379134</v>
      </c>
      <c r="Y4941" s="153">
        <f t="shared" si="1006"/>
        <v>3.9999999999995595E-4</v>
      </c>
      <c r="Z4941" s="128">
        <f t="shared" si="1008"/>
        <v>8.8754449677853557</v>
      </c>
      <c r="AA4941" s="128">
        <f t="shared" si="1009"/>
        <v>0.61929999999999996</v>
      </c>
      <c r="AB4941" s="128">
        <f t="shared" si="1007"/>
        <v>2.6220845663835566E-3</v>
      </c>
      <c r="AC4941" s="128">
        <f t="shared" si="1010"/>
        <v>9.8803548868747573</v>
      </c>
      <c r="AD4941" s="128">
        <f t="shared" si="1001"/>
        <v>-125.68572837037451</v>
      </c>
      <c r="AE4941" s="128">
        <f t="shared" si="1002"/>
        <v>2.123775480727883E-4</v>
      </c>
      <c r="AF4941" s="128">
        <f t="shared" si="1011"/>
        <v>0.92482609864278298</v>
      </c>
      <c r="AG4941" s="128">
        <f t="shared" si="1012"/>
        <v>0.53094387018202926</v>
      </c>
      <c r="AH4941" s="93">
        <f t="shared" si="1013"/>
        <v>-0.17284381292849418</v>
      </c>
      <c r="AI4941" s="128">
        <f t="shared" si="1003"/>
        <v>1.1425225002512192</v>
      </c>
    </row>
    <row r="4942" spans="1:35" x14ac:dyDescent="0.25">
      <c r="A4942" s="96">
        <v>1.9752000000000001</v>
      </c>
      <c r="B4942" s="216">
        <v>19.256176747401913</v>
      </c>
      <c r="E4942" s="153">
        <f t="shared" si="1004"/>
        <v>7.8999699476511968E-3</v>
      </c>
      <c r="F4942" s="166"/>
      <c r="W4942" s="152">
        <f t="shared" si="1005"/>
        <v>0.58871609420092197</v>
      </c>
      <c r="X4942" s="170">
        <v>5.8101761085706585</v>
      </c>
      <c r="Y4942" s="153">
        <f t="shared" si="1006"/>
        <v>3.9999999999995595E-4</v>
      </c>
      <c r="Z4942" s="128">
        <f t="shared" si="1008"/>
        <v>8.8754449677853557</v>
      </c>
      <c r="AA4942" s="128">
        <f t="shared" si="1009"/>
        <v>0.61929999999999996</v>
      </c>
      <c r="AB4942" s="128">
        <f t="shared" si="1007"/>
        <v>2.5571302866418612E-3</v>
      </c>
      <c r="AC4942" s="128">
        <f t="shared" si="1010"/>
        <v>9.8829120171613987</v>
      </c>
      <c r="AD4942" s="128">
        <f t="shared" si="1001"/>
        <v>-122.55667913640156</v>
      </c>
      <c r="AE4942" s="128">
        <f t="shared" si="1002"/>
        <v>2.0709023492493489E-4</v>
      </c>
      <c r="AF4942" s="128">
        <f t="shared" si="1011"/>
        <v>0.92503318887770791</v>
      </c>
      <c r="AG4942" s="128">
        <f t="shared" si="1012"/>
        <v>0.51772558731239426</v>
      </c>
      <c r="AH4942" s="93">
        <f t="shared" si="1013"/>
        <v>-0.17305090316341912</v>
      </c>
      <c r="AI4942" s="128">
        <f t="shared" si="1003"/>
        <v>1.1317124120597322</v>
      </c>
    </row>
    <row r="4943" spans="1:35" x14ac:dyDescent="0.25">
      <c r="A4943" s="96">
        <v>1.9756</v>
      </c>
      <c r="B4943" s="216">
        <v>19.256176747401913</v>
      </c>
      <c r="E4943" s="153">
        <f t="shared" si="1004"/>
        <v>7.7024706989599172E-3</v>
      </c>
      <c r="F4943" s="166"/>
      <c r="W4943" s="152">
        <f t="shared" si="1005"/>
        <v>0.58871609420092197</v>
      </c>
      <c r="X4943" s="170">
        <v>5.8101761085706585</v>
      </c>
      <c r="Y4943" s="153">
        <f t="shared" si="1006"/>
        <v>3.9999999999995595E-4</v>
      </c>
      <c r="Z4943" s="128">
        <f t="shared" si="1008"/>
        <v>8.8754449677853557</v>
      </c>
      <c r="AA4943" s="128">
        <f t="shared" si="1009"/>
        <v>0.61929999999999996</v>
      </c>
      <c r="AB4943" s="128">
        <f t="shared" si="1007"/>
        <v>2.5571302866418612E-3</v>
      </c>
      <c r="AC4943" s="128">
        <f t="shared" si="1010"/>
        <v>9.8854691474480401</v>
      </c>
      <c r="AD4943" s="128">
        <f t="shared" si="1001"/>
        <v>-122.54111239446718</v>
      </c>
      <c r="AE4943" s="128">
        <f t="shared" si="1002"/>
        <v>2.0706393101178286E-4</v>
      </c>
      <c r="AF4943" s="128">
        <f t="shared" si="1011"/>
        <v>0.92524025280871969</v>
      </c>
      <c r="AG4943" s="128">
        <f t="shared" si="1012"/>
        <v>0.51765982752951423</v>
      </c>
      <c r="AH4943" s="93">
        <f t="shared" si="1013"/>
        <v>-0.17325796709443089</v>
      </c>
      <c r="AI4943" s="128">
        <f t="shared" si="1003"/>
        <v>1.1317124120597322</v>
      </c>
    </row>
    <row r="4944" spans="1:35" x14ac:dyDescent="0.25">
      <c r="A4944" s="96">
        <v>1.976</v>
      </c>
      <c r="B4944" s="216">
        <v>19.256176747401913</v>
      </c>
      <c r="E4944" s="153">
        <f t="shared" si="1004"/>
        <v>7.7024706989599172E-3</v>
      </c>
      <c r="F4944" s="166"/>
      <c r="W4944" s="152">
        <f t="shared" si="1005"/>
        <v>0.58871609420092197</v>
      </c>
      <c r="X4944" s="170">
        <v>5.8101761085706585</v>
      </c>
      <c r="Y4944" s="153">
        <f t="shared" si="1006"/>
        <v>3.9999999999995595E-4</v>
      </c>
      <c r="Z4944" s="128">
        <f t="shared" si="1008"/>
        <v>8.8754449677853557</v>
      </c>
      <c r="AA4944" s="128">
        <f t="shared" si="1009"/>
        <v>0.61929999999999996</v>
      </c>
      <c r="AB4944" s="128">
        <f t="shared" si="1007"/>
        <v>2.5571302866418612E-3</v>
      </c>
      <c r="AC4944" s="128">
        <f t="shared" si="1010"/>
        <v>9.8880262777346815</v>
      </c>
      <c r="AD4944" s="128">
        <f t="shared" si="1001"/>
        <v>-122.52554124000223</v>
      </c>
      <c r="AE4944" s="128">
        <f t="shared" si="1002"/>
        <v>2.0703761964255418E-4</v>
      </c>
      <c r="AF4944" s="128">
        <f t="shared" si="1011"/>
        <v>0.92544729042836227</v>
      </c>
      <c r="AG4944" s="128">
        <f t="shared" si="1012"/>
        <v>0.51759404910644247</v>
      </c>
      <c r="AH4944" s="93">
        <f t="shared" si="1013"/>
        <v>-0.17346500471407345</v>
      </c>
      <c r="AI4944" s="128">
        <f t="shared" si="1003"/>
        <v>1.1317124120597322</v>
      </c>
    </row>
    <row r="4945" spans="1:35" x14ac:dyDescent="0.25">
      <c r="A4945" s="96">
        <v>1.9763999999999999</v>
      </c>
      <c r="B4945" s="216">
        <v>19.256176747401913</v>
      </c>
      <c r="E4945" s="153">
        <f t="shared" si="1004"/>
        <v>7.7024706989599172E-3</v>
      </c>
      <c r="F4945" s="166"/>
      <c r="W4945" s="152">
        <f t="shared" si="1005"/>
        <v>0.58871609420092197</v>
      </c>
      <c r="X4945" s="170">
        <v>5.8101761085706585</v>
      </c>
      <c r="Y4945" s="153">
        <f t="shared" si="1006"/>
        <v>3.9999999999995595E-4</v>
      </c>
      <c r="Z4945" s="128">
        <f t="shared" si="1008"/>
        <v>8.8754449677853557</v>
      </c>
      <c r="AA4945" s="128">
        <f t="shared" si="1009"/>
        <v>0.61929999999999996</v>
      </c>
      <c r="AB4945" s="128">
        <f t="shared" si="1007"/>
        <v>2.5571302866418612E-3</v>
      </c>
      <c r="AC4945" s="128">
        <f t="shared" si="1010"/>
        <v>9.8905834080213229</v>
      </c>
      <c r="AD4945" s="128">
        <f t="shared" si="1001"/>
        <v>-122.50996567300672</v>
      </c>
      <c r="AE4945" s="128">
        <f t="shared" si="1002"/>
        <v>2.0701130081724888E-4</v>
      </c>
      <c r="AF4945" s="128">
        <f t="shared" si="1011"/>
        <v>0.92565430172917951</v>
      </c>
      <c r="AG4945" s="128">
        <f t="shared" si="1012"/>
        <v>0.5175282520431792</v>
      </c>
      <c r="AH4945" s="93">
        <f t="shared" si="1013"/>
        <v>-0.17367201601489068</v>
      </c>
      <c r="AI4945" s="128">
        <f t="shared" si="1003"/>
        <v>1.1317124120597322</v>
      </c>
    </row>
    <row r="4946" spans="1:35" x14ac:dyDescent="0.25">
      <c r="A4946" s="96">
        <v>1.9767999999999999</v>
      </c>
      <c r="B4946" s="216">
        <v>19.256176747401913</v>
      </c>
      <c r="E4946" s="153">
        <f t="shared" si="1004"/>
        <v>7.7024706989599172E-3</v>
      </c>
      <c r="F4946" s="166"/>
      <c r="W4946" s="152">
        <f t="shared" si="1005"/>
        <v>0.58871609420092197</v>
      </c>
      <c r="X4946" s="170">
        <v>5.8101761085706585</v>
      </c>
      <c r="Y4946" s="153">
        <f t="shared" si="1006"/>
        <v>3.9999999999995595E-4</v>
      </c>
      <c r="Z4946" s="128">
        <f t="shared" si="1008"/>
        <v>8.8754449677853557</v>
      </c>
      <c r="AA4946" s="128">
        <f t="shared" si="1009"/>
        <v>0.61929999999999996</v>
      </c>
      <c r="AB4946" s="128">
        <f t="shared" si="1007"/>
        <v>2.5571302866418612E-3</v>
      </c>
      <c r="AC4946" s="128">
        <f t="shared" si="1010"/>
        <v>9.8931405383079642</v>
      </c>
      <c r="AD4946" s="128">
        <f t="shared" si="1001"/>
        <v>-122.49438569348065</v>
      </c>
      <c r="AE4946" s="128">
        <f t="shared" si="1002"/>
        <v>2.0698497453586694E-4</v>
      </c>
      <c r="AF4946" s="128">
        <f t="shared" si="1011"/>
        <v>0.92586128670371537</v>
      </c>
      <c r="AG4946" s="128">
        <f t="shared" si="1012"/>
        <v>0.51746243633972433</v>
      </c>
      <c r="AH4946" s="93">
        <f t="shared" si="1013"/>
        <v>-0.17387900098942655</v>
      </c>
      <c r="AI4946" s="128">
        <f t="shared" si="1003"/>
        <v>1.1317124120597322</v>
      </c>
    </row>
    <row r="4947" spans="1:35" x14ac:dyDescent="0.25">
      <c r="A4947" s="96">
        <v>1.9771999999999998</v>
      </c>
      <c r="B4947" s="216">
        <v>19.256176747401913</v>
      </c>
      <c r="E4947" s="153">
        <f t="shared" si="1004"/>
        <v>7.7024706989599172E-3</v>
      </c>
      <c r="F4947" s="166"/>
      <c r="W4947" s="152">
        <f t="shared" si="1005"/>
        <v>0.58871609420092197</v>
      </c>
      <c r="X4947" s="170">
        <v>5.8101761085706585</v>
      </c>
      <c r="Y4947" s="153">
        <f t="shared" si="1006"/>
        <v>3.9999999999995595E-4</v>
      </c>
      <c r="Z4947" s="128">
        <f t="shared" si="1008"/>
        <v>8.8754449677853557</v>
      </c>
      <c r="AA4947" s="128">
        <f t="shared" si="1009"/>
        <v>0.61929999999999996</v>
      </c>
      <c r="AB4947" s="128">
        <f t="shared" si="1007"/>
        <v>2.5571302866418612E-3</v>
      </c>
      <c r="AC4947" s="128">
        <f t="shared" si="1010"/>
        <v>9.8956976685946056</v>
      </c>
      <c r="AD4947" s="128">
        <f t="shared" si="1001"/>
        <v>-122.47880130142399</v>
      </c>
      <c r="AE4947" s="128">
        <f t="shared" si="1002"/>
        <v>2.0695864079840835E-4</v>
      </c>
      <c r="AF4947" s="128">
        <f t="shared" si="1011"/>
        <v>0.92606824534451382</v>
      </c>
      <c r="AG4947" s="128">
        <f t="shared" si="1012"/>
        <v>0.51739660199607784</v>
      </c>
      <c r="AH4947" s="93">
        <f t="shared" si="1013"/>
        <v>-0.17408595963022497</v>
      </c>
      <c r="AI4947" s="128">
        <f t="shared" si="1003"/>
        <v>1.1317124120597322</v>
      </c>
    </row>
    <row r="4948" spans="1:35" x14ac:dyDescent="0.25">
      <c r="A4948" s="96">
        <v>1.9775999999999998</v>
      </c>
      <c r="B4948" s="216">
        <v>20.243672990858421</v>
      </c>
      <c r="E4948" s="153">
        <f t="shared" si="1004"/>
        <v>7.8999699476511968E-3</v>
      </c>
      <c r="F4948" s="166"/>
      <c r="W4948" s="152">
        <f t="shared" si="1005"/>
        <v>0.6130508173113014</v>
      </c>
      <c r="X4948" s="170">
        <v>6.0503411528379116</v>
      </c>
      <c r="Y4948" s="153">
        <f t="shared" si="1006"/>
        <v>3.9999999999995595E-4</v>
      </c>
      <c r="Z4948" s="128">
        <f t="shared" si="1008"/>
        <v>8.8754449677853557</v>
      </c>
      <c r="AA4948" s="128">
        <f t="shared" si="1009"/>
        <v>0.61929999999999996</v>
      </c>
      <c r="AB4948" s="128">
        <f t="shared" si="1007"/>
        <v>2.6220845663835562E-3</v>
      </c>
      <c r="AC4948" s="128">
        <f t="shared" si="1010"/>
        <v>9.8983197531609886</v>
      </c>
      <c r="AD4948" s="128">
        <f t="shared" si="1001"/>
        <v>-125.57352383826994</v>
      </c>
      <c r="AE4948" s="128">
        <f t="shared" si="1002"/>
        <v>2.1218795038560457E-4</v>
      </c>
      <c r="AF4948" s="128">
        <f t="shared" si="1011"/>
        <v>0.9262804332948994</v>
      </c>
      <c r="AG4948" s="128">
        <f t="shared" si="1012"/>
        <v>0.5304698759640698</v>
      </c>
      <c r="AH4948" s="93">
        <f t="shared" si="1013"/>
        <v>-0.17429814758061057</v>
      </c>
      <c r="AI4948" s="128">
        <f t="shared" si="1003"/>
        <v>1.1425225002512196</v>
      </c>
    </row>
    <row r="4949" spans="1:35" x14ac:dyDescent="0.25">
      <c r="A4949" s="96">
        <v>1.9779999999999998</v>
      </c>
      <c r="B4949" s="216">
        <v>20.243672990858421</v>
      </c>
      <c r="E4949" s="153">
        <f t="shared" si="1004"/>
        <v>8.0974691963424765E-3</v>
      </c>
      <c r="F4949" s="166"/>
      <c r="W4949" s="152">
        <f t="shared" si="1005"/>
        <v>0.6130508173113014</v>
      </c>
      <c r="X4949" s="170">
        <v>6.0503411528379116</v>
      </c>
      <c r="Y4949" s="153">
        <f t="shared" si="1006"/>
        <v>3.9999999999995595E-4</v>
      </c>
      <c r="Z4949" s="128">
        <f t="shared" si="1008"/>
        <v>8.8754449677853557</v>
      </c>
      <c r="AA4949" s="128">
        <f t="shared" si="1009"/>
        <v>0.61929999999999996</v>
      </c>
      <c r="AB4949" s="128">
        <f t="shared" si="1007"/>
        <v>2.6220845663835562E-3</v>
      </c>
      <c r="AC4949" s="128">
        <f t="shared" si="1010"/>
        <v>9.9009418377273715</v>
      </c>
      <c r="AD4949" s="128">
        <f t="shared" si="1001"/>
        <v>-125.55712820917864</v>
      </c>
      <c r="AE4949" s="128">
        <f t="shared" si="1002"/>
        <v>2.1216024585979512E-4</v>
      </c>
      <c r="AF4949" s="128">
        <f t="shared" si="1011"/>
        <v>0.92649259354075919</v>
      </c>
      <c r="AG4949" s="128">
        <f t="shared" si="1012"/>
        <v>0.53040061464954624</v>
      </c>
      <c r="AH4949" s="93">
        <f t="shared" si="1013"/>
        <v>-0.17451030782647037</v>
      </c>
      <c r="AI4949" s="128">
        <f t="shared" si="1003"/>
        <v>1.1425225002512196</v>
      </c>
    </row>
    <row r="4950" spans="1:35" x14ac:dyDescent="0.25">
      <c r="A4950" s="96">
        <v>1.9784000000000002</v>
      </c>
      <c r="B4950" s="216">
        <v>20.243672990858421</v>
      </c>
      <c r="E4950" s="153">
        <f t="shared" si="1004"/>
        <v>8.0974691963514658E-3</v>
      </c>
      <c r="F4950" s="166"/>
      <c r="W4950" s="152">
        <f t="shared" si="1005"/>
        <v>0.6130508173113014</v>
      </c>
      <c r="X4950" s="170">
        <v>6.0503411528379116</v>
      </c>
      <c r="Y4950" s="153">
        <f t="shared" si="1006"/>
        <v>4.0000000000040004E-4</v>
      </c>
      <c r="Z4950" s="128">
        <f t="shared" si="1008"/>
        <v>8.8754449677853557</v>
      </c>
      <c r="AA4950" s="128">
        <f t="shared" si="1009"/>
        <v>0.61929999999999996</v>
      </c>
      <c r="AB4950" s="128">
        <f t="shared" si="1007"/>
        <v>2.6220845663864675E-3</v>
      </c>
      <c r="AC4950" s="128">
        <f t="shared" si="1010"/>
        <v>9.9035639222937579</v>
      </c>
      <c r="AD4950" s="128">
        <f t="shared" si="1001"/>
        <v>-125.54072782283137</v>
      </c>
      <c r="AE4950" s="128">
        <f t="shared" si="1002"/>
        <v>2.1213253329540899E-4</v>
      </c>
      <c r="AF4950" s="128">
        <f t="shared" si="1011"/>
        <v>0.92670472607405463</v>
      </c>
      <c r="AG4950" s="128">
        <f t="shared" si="1012"/>
        <v>0.53033133323799209</v>
      </c>
      <c r="AH4950" s="93">
        <f t="shared" si="1013"/>
        <v>-0.17472244035976578</v>
      </c>
      <c r="AI4950" s="128">
        <f t="shared" si="1003"/>
        <v>1.1425225002512196</v>
      </c>
    </row>
    <row r="4951" spans="1:35" x14ac:dyDescent="0.25">
      <c r="A4951" s="96">
        <v>1.9788000000000001</v>
      </c>
      <c r="B4951" s="216">
        <v>19.256176747401913</v>
      </c>
      <c r="E4951" s="153">
        <f t="shared" si="1004"/>
        <v>7.8999699476511968E-3</v>
      </c>
      <c r="F4951" s="166"/>
      <c r="W4951" s="152">
        <f t="shared" si="1005"/>
        <v>0.58871609420092164</v>
      </c>
      <c r="X4951" s="170">
        <v>5.8101761085706558</v>
      </c>
      <c r="Y4951" s="153">
        <f t="shared" si="1006"/>
        <v>3.9999999999995595E-4</v>
      </c>
      <c r="Z4951" s="128">
        <f t="shared" si="1008"/>
        <v>8.8754449677853557</v>
      </c>
      <c r="AA4951" s="128">
        <f t="shared" si="1009"/>
        <v>0.61929999999999996</v>
      </c>
      <c r="AB4951" s="128">
        <f t="shared" si="1007"/>
        <v>2.5571302866418595E-3</v>
      </c>
      <c r="AC4951" s="128">
        <f t="shared" si="1010"/>
        <v>9.9061210525803993</v>
      </c>
      <c r="AD4951" s="128">
        <f t="shared" si="1001"/>
        <v>-122.41523049330756</v>
      </c>
      <c r="AE4951" s="128">
        <f t="shared" si="1002"/>
        <v>2.0685122198060119E-4</v>
      </c>
      <c r="AF4951" s="128">
        <f t="shared" si="1011"/>
        <v>0.92691157729603524</v>
      </c>
      <c r="AG4951" s="128">
        <f t="shared" si="1012"/>
        <v>0.51712805495155989</v>
      </c>
      <c r="AH4951" s="93">
        <f t="shared" si="1013"/>
        <v>-0.17492929158174639</v>
      </c>
      <c r="AI4951" s="128">
        <f t="shared" si="1003"/>
        <v>1.1317124120597328</v>
      </c>
    </row>
    <row r="4952" spans="1:35" x14ac:dyDescent="0.25">
      <c r="A4952" s="96">
        <v>1.9792000000000001</v>
      </c>
      <c r="B4952" s="216">
        <v>20.243672990858421</v>
      </c>
      <c r="E4952" s="153">
        <f t="shared" si="1004"/>
        <v>7.8999699476511968E-3</v>
      </c>
      <c r="F4952" s="166"/>
      <c r="W4952" s="152">
        <f t="shared" si="1005"/>
        <v>0.61305081731130173</v>
      </c>
      <c r="X4952" s="170">
        <v>6.0503411528379152</v>
      </c>
      <c r="Y4952" s="153">
        <f t="shared" si="1006"/>
        <v>3.9999999999995595E-4</v>
      </c>
      <c r="Z4952" s="128">
        <f t="shared" si="1008"/>
        <v>8.8754449677853557</v>
      </c>
      <c r="AA4952" s="128">
        <f t="shared" si="1009"/>
        <v>0.61929999999999996</v>
      </c>
      <c r="AB4952" s="128">
        <f t="shared" si="1007"/>
        <v>2.622084566383557E-3</v>
      </c>
      <c r="AC4952" s="128">
        <f t="shared" si="1010"/>
        <v>9.9087431371467822</v>
      </c>
      <c r="AD4952" s="128">
        <f t="shared" si="1001"/>
        <v>-125.50831934107802</v>
      </c>
      <c r="AE4952" s="128">
        <f t="shared" si="1002"/>
        <v>2.1207777104053103E-4</v>
      </c>
      <c r="AF4952" s="128">
        <f t="shared" si="1011"/>
        <v>0.92712365506707572</v>
      </c>
      <c r="AG4952" s="128">
        <f t="shared" si="1012"/>
        <v>0.53019442760138602</v>
      </c>
      <c r="AH4952" s="93">
        <f t="shared" si="1013"/>
        <v>-0.17514136935278693</v>
      </c>
      <c r="AI4952" s="128">
        <f t="shared" si="1003"/>
        <v>1.1425225002512192</v>
      </c>
    </row>
    <row r="4953" spans="1:35" x14ac:dyDescent="0.25">
      <c r="A4953" s="96">
        <v>1.9796</v>
      </c>
      <c r="B4953" s="216">
        <v>20.243672990858421</v>
      </c>
      <c r="E4953" s="153">
        <f t="shared" si="1004"/>
        <v>8.0974691963424765E-3</v>
      </c>
      <c r="F4953" s="166"/>
      <c r="W4953" s="152">
        <f t="shared" si="1005"/>
        <v>0.61305081731130173</v>
      </c>
      <c r="X4953" s="170">
        <v>6.0503411528379152</v>
      </c>
      <c r="Y4953" s="153">
        <f t="shared" si="1006"/>
        <v>3.9999999999995595E-4</v>
      </c>
      <c r="Z4953" s="128">
        <f t="shared" si="1008"/>
        <v>8.8754449677853557</v>
      </c>
      <c r="AA4953" s="128">
        <f t="shared" si="1009"/>
        <v>0.61929999999999996</v>
      </c>
      <c r="AB4953" s="128">
        <f t="shared" si="1007"/>
        <v>2.622084566383557E-3</v>
      </c>
      <c r="AC4953" s="128">
        <f t="shared" si="1010"/>
        <v>9.9113652217131651</v>
      </c>
      <c r="AD4953" s="128">
        <f t="shared" si="1001"/>
        <v>-125.49190480025561</v>
      </c>
      <c r="AE4953" s="128">
        <f t="shared" si="1002"/>
        <v>2.1205003455861062E-4</v>
      </c>
      <c r="AF4953" s="128">
        <f t="shared" si="1011"/>
        <v>0.92733570510163432</v>
      </c>
      <c r="AG4953" s="128">
        <f t="shared" si="1012"/>
        <v>0.53012508639658495</v>
      </c>
      <c r="AH4953" s="93">
        <f t="shared" si="1013"/>
        <v>-0.17535341938734553</v>
      </c>
      <c r="AI4953" s="128">
        <f t="shared" si="1003"/>
        <v>1.1425225002512192</v>
      </c>
    </row>
    <row r="4954" spans="1:35" x14ac:dyDescent="0.25">
      <c r="A4954" s="96">
        <v>1.98</v>
      </c>
      <c r="B4954" s="216">
        <v>20.243672990858421</v>
      </c>
      <c r="E4954" s="153">
        <f t="shared" si="1004"/>
        <v>8.0974691963424765E-3</v>
      </c>
      <c r="F4954" s="166"/>
      <c r="W4954" s="152">
        <f t="shared" si="1005"/>
        <v>0.61305081731130173</v>
      </c>
      <c r="X4954" s="170">
        <v>6.0503411528379152</v>
      </c>
      <c r="Y4954" s="153">
        <f t="shared" si="1006"/>
        <v>3.9999999999995595E-4</v>
      </c>
      <c r="Z4954" s="128">
        <f t="shared" si="1008"/>
        <v>8.8754449677853557</v>
      </c>
      <c r="AA4954" s="128">
        <f t="shared" si="1009"/>
        <v>0.61929999999999996</v>
      </c>
      <c r="AB4954" s="128">
        <f t="shared" si="1007"/>
        <v>2.622084566383557E-3</v>
      </c>
      <c r="AC4954" s="128">
        <f t="shared" si="1010"/>
        <v>9.9139873062795481</v>
      </c>
      <c r="AD4954" s="128">
        <f t="shared" si="1001"/>
        <v>-125.47548550203788</v>
      </c>
      <c r="AE4954" s="128">
        <f t="shared" si="1002"/>
        <v>2.1202229003787807E-4</v>
      </c>
      <c r="AF4954" s="128">
        <f t="shared" si="1011"/>
        <v>0.92754772739167224</v>
      </c>
      <c r="AG4954" s="128">
        <f t="shared" si="1012"/>
        <v>0.53005572509475352</v>
      </c>
      <c r="AH4954" s="93">
        <f t="shared" si="1013"/>
        <v>-0.17556544167738342</v>
      </c>
      <c r="AI4954" s="128">
        <f t="shared" si="1003"/>
        <v>1.1425225002512192</v>
      </c>
    </row>
    <row r="4955" spans="1:35" x14ac:dyDescent="0.25">
      <c r="A4955" s="96">
        <v>1.9803999999999999</v>
      </c>
      <c r="B4955" s="216">
        <v>20.243672990858421</v>
      </c>
      <c r="E4955" s="153">
        <f t="shared" si="1004"/>
        <v>8.0974691963424765E-3</v>
      </c>
      <c r="F4955" s="166"/>
      <c r="W4955" s="152">
        <f t="shared" si="1005"/>
        <v>0.61305081731130173</v>
      </c>
      <c r="X4955" s="170">
        <v>6.0503411528379152</v>
      </c>
      <c r="Y4955" s="153">
        <f t="shared" si="1006"/>
        <v>3.9999999999995595E-4</v>
      </c>
      <c r="Z4955" s="128">
        <f t="shared" si="1008"/>
        <v>8.8754449677853557</v>
      </c>
      <c r="AA4955" s="128">
        <f t="shared" si="1009"/>
        <v>0.61929999999999996</v>
      </c>
      <c r="AB4955" s="128">
        <f t="shared" si="1007"/>
        <v>2.622084566383557E-3</v>
      </c>
      <c r="AC4955" s="128">
        <f t="shared" si="1010"/>
        <v>9.916609390845931</v>
      </c>
      <c r="AD4955" s="128">
        <f t="shared" si="1001"/>
        <v>-125.45906144642483</v>
      </c>
      <c r="AE4955" s="128">
        <f t="shared" si="1002"/>
        <v>2.1199453747833342E-4</v>
      </c>
      <c r="AF4955" s="128">
        <f t="shared" si="1011"/>
        <v>0.92775972192915057</v>
      </c>
      <c r="AG4955" s="128">
        <f t="shared" si="1012"/>
        <v>0.52998634369589193</v>
      </c>
      <c r="AH4955" s="93">
        <f t="shared" si="1013"/>
        <v>-0.17577743621486175</v>
      </c>
      <c r="AI4955" s="128">
        <f t="shared" si="1003"/>
        <v>1.1425225002512192</v>
      </c>
    </row>
    <row r="4956" spans="1:35" x14ac:dyDescent="0.25">
      <c r="A4956" s="96">
        <v>1.9807999999999999</v>
      </c>
      <c r="B4956" s="216">
        <v>19.256176747401913</v>
      </c>
      <c r="E4956" s="153">
        <f t="shared" si="1004"/>
        <v>7.8999699476511968E-3</v>
      </c>
      <c r="F4956" s="166"/>
      <c r="W4956" s="152">
        <f t="shared" si="1005"/>
        <v>0.58871609420092164</v>
      </c>
      <c r="X4956" s="170">
        <v>5.8101761085706558</v>
      </c>
      <c r="Y4956" s="153">
        <f t="shared" si="1006"/>
        <v>3.9999999999995595E-4</v>
      </c>
      <c r="Z4956" s="128">
        <f t="shared" si="1008"/>
        <v>8.8754449677853557</v>
      </c>
      <c r="AA4956" s="128">
        <f t="shared" si="1009"/>
        <v>0.61929999999999996</v>
      </c>
      <c r="AB4956" s="128">
        <f t="shared" si="1007"/>
        <v>2.5571302866418595E-3</v>
      </c>
      <c r="AC4956" s="128">
        <f t="shared" si="1010"/>
        <v>9.9191665211325724</v>
      </c>
      <c r="AD4956" s="128">
        <f t="shared" si="1001"/>
        <v>-122.3355646455523</v>
      </c>
      <c r="AE4956" s="128">
        <f t="shared" si="1002"/>
        <v>2.0671660655822372E-4</v>
      </c>
      <c r="AF4956" s="128">
        <f t="shared" si="1011"/>
        <v>0.92796643853570882</v>
      </c>
      <c r="AG4956" s="128">
        <f t="shared" si="1012"/>
        <v>0.51679151639561627</v>
      </c>
      <c r="AH4956" s="93">
        <f t="shared" si="1013"/>
        <v>-0.17598415282141996</v>
      </c>
      <c r="AI4956" s="128">
        <f t="shared" si="1003"/>
        <v>1.1317124120597328</v>
      </c>
    </row>
    <row r="4957" spans="1:35" x14ac:dyDescent="0.25">
      <c r="A4957" s="96">
        <v>1.9811999999999999</v>
      </c>
      <c r="B4957" s="216">
        <v>18.268680503945404</v>
      </c>
      <c r="E4957" s="153">
        <f t="shared" si="1004"/>
        <v>7.5049714502686358E-3</v>
      </c>
      <c r="F4957" s="166"/>
      <c r="W4957" s="152">
        <f t="shared" si="1005"/>
        <v>0.56438137109054254</v>
      </c>
      <c r="X4957" s="170">
        <v>5.5700110643034053</v>
      </c>
      <c r="Y4957" s="153">
        <f t="shared" si="1006"/>
        <v>3.9999999999995595E-4</v>
      </c>
      <c r="Z4957" s="128">
        <f t="shared" si="1008"/>
        <v>8.8754449677853557</v>
      </c>
      <c r="AA4957" s="128">
        <f t="shared" si="1009"/>
        <v>0.61929999999999996</v>
      </c>
      <c r="AB4957" s="128">
        <f t="shared" si="1007"/>
        <v>2.4911454281203007E-3</v>
      </c>
      <c r="AC4957" s="128">
        <f t="shared" si="1010"/>
        <v>9.9216576665606926</v>
      </c>
      <c r="AD4957" s="128">
        <f t="shared" si="1001"/>
        <v>-119.16395269907648</v>
      </c>
      <c r="AE4957" s="128">
        <f t="shared" si="1002"/>
        <v>2.0135737303692865E-4</v>
      </c>
      <c r="AF4957" s="128">
        <f t="shared" si="1011"/>
        <v>0.92816779590874576</v>
      </c>
      <c r="AG4957" s="128">
        <f t="shared" si="1012"/>
        <v>0.50339343259237701</v>
      </c>
      <c r="AH4957" s="93">
        <f t="shared" si="1013"/>
        <v>-0.17618551019445688</v>
      </c>
      <c r="AI4957" s="128">
        <f t="shared" si="1003"/>
        <v>1.1199701155551662</v>
      </c>
    </row>
    <row r="4958" spans="1:35" x14ac:dyDescent="0.25">
      <c r="A4958" s="96">
        <v>1.9815999999999998</v>
      </c>
      <c r="B4958" s="216">
        <v>18.268680503945404</v>
      </c>
      <c r="E4958" s="153">
        <f t="shared" si="1004"/>
        <v>7.307472201577357E-3</v>
      </c>
      <c r="F4958" s="166"/>
      <c r="W4958" s="152">
        <f t="shared" si="1005"/>
        <v>0.56438137109054254</v>
      </c>
      <c r="X4958" s="170">
        <v>5.5700110643034053</v>
      </c>
      <c r="Y4958" s="153">
        <f t="shared" si="1006"/>
        <v>3.9999999999995595E-4</v>
      </c>
      <c r="Z4958" s="128">
        <f t="shared" si="1008"/>
        <v>8.8754449677853557</v>
      </c>
      <c r="AA4958" s="128">
        <f t="shared" si="1009"/>
        <v>0.61929999999999996</v>
      </c>
      <c r="AB4958" s="128">
        <f t="shared" si="1007"/>
        <v>2.4911454281203007E-3</v>
      </c>
      <c r="AC4958" s="128">
        <f t="shared" si="1010"/>
        <v>9.9241488119888128</v>
      </c>
      <c r="AD4958" s="128">
        <f t="shared" si="1001"/>
        <v>-119.14911556973836</v>
      </c>
      <c r="AE4958" s="128">
        <f t="shared" si="1002"/>
        <v>2.0133230198717523E-4</v>
      </c>
      <c r="AF4958" s="128">
        <f t="shared" si="1011"/>
        <v>0.92836912821073292</v>
      </c>
      <c r="AG4958" s="128">
        <f t="shared" si="1012"/>
        <v>0.50333075496799351</v>
      </c>
      <c r="AH4958" s="93">
        <f t="shared" si="1013"/>
        <v>-0.17638684249644407</v>
      </c>
      <c r="AI4958" s="128">
        <f t="shared" si="1003"/>
        <v>1.1199701155551662</v>
      </c>
    </row>
    <row r="4959" spans="1:35" x14ac:dyDescent="0.25">
      <c r="A4959" s="96">
        <v>1.9819999999999998</v>
      </c>
      <c r="B4959" s="216">
        <v>19.256176747401913</v>
      </c>
      <c r="E4959" s="153">
        <f t="shared" si="1004"/>
        <v>7.5049714502686358E-3</v>
      </c>
      <c r="F4959" s="166"/>
      <c r="W4959" s="152">
        <f t="shared" si="1005"/>
        <v>0.5887160942009223</v>
      </c>
      <c r="X4959" s="170">
        <v>5.810176108570662</v>
      </c>
      <c r="Y4959" s="153">
        <f t="shared" si="1006"/>
        <v>3.9999999999995595E-4</v>
      </c>
      <c r="Z4959" s="128">
        <f t="shared" si="1008"/>
        <v>8.8754449677853557</v>
      </c>
      <c r="AA4959" s="128">
        <f t="shared" si="1009"/>
        <v>0.61929999999999996</v>
      </c>
      <c r="AB4959" s="128">
        <f t="shared" si="1007"/>
        <v>2.5571302866418616E-3</v>
      </c>
      <c r="AC4959" s="128">
        <f t="shared" si="1010"/>
        <v>9.9267059422754542</v>
      </c>
      <c r="AD4959" s="128">
        <f t="shared" si="1001"/>
        <v>-122.28947067073733</v>
      </c>
      <c r="AE4959" s="128">
        <f t="shared" si="1002"/>
        <v>2.0663871923180203E-4</v>
      </c>
      <c r="AF4959" s="128">
        <f t="shared" si="1011"/>
        <v>0.92857576692996469</v>
      </c>
      <c r="AG4959" s="128">
        <f t="shared" si="1012"/>
        <v>0.51659679807956194</v>
      </c>
      <c r="AH4959" s="93">
        <f t="shared" si="1013"/>
        <v>-0.17659348121567586</v>
      </c>
      <c r="AI4959" s="128">
        <f t="shared" si="1003"/>
        <v>1.1317124120597315</v>
      </c>
    </row>
    <row r="4960" spans="1:35" x14ac:dyDescent="0.25">
      <c r="A4960" s="96">
        <v>1.9824000000000002</v>
      </c>
      <c r="B4960" s="216">
        <v>20.243672990858421</v>
      </c>
      <c r="E4960" s="153">
        <f t="shared" si="1004"/>
        <v>7.8999699476599676E-3</v>
      </c>
      <c r="F4960" s="166"/>
      <c r="W4960" s="152">
        <f t="shared" si="1005"/>
        <v>0.61305081731130162</v>
      </c>
      <c r="X4960" s="170">
        <v>6.0503411528379134</v>
      </c>
      <c r="Y4960" s="153">
        <f t="shared" si="1006"/>
        <v>4.0000000000040004E-4</v>
      </c>
      <c r="Z4960" s="128">
        <f t="shared" si="1008"/>
        <v>8.8754449677853557</v>
      </c>
      <c r="AA4960" s="128">
        <f t="shared" si="1009"/>
        <v>0.61929999999999996</v>
      </c>
      <c r="AB4960" s="128">
        <f t="shared" si="1007"/>
        <v>2.6220845663864675E-3</v>
      </c>
      <c r="AC4960" s="128">
        <f t="shared" si="1010"/>
        <v>9.9293280268418407</v>
      </c>
      <c r="AD4960" s="128">
        <f t="shared" si="1001"/>
        <v>-125.37932771490836</v>
      </c>
      <c r="AE4960" s="128">
        <f t="shared" si="1002"/>
        <v>2.1185980734932257E-4</v>
      </c>
      <c r="AF4960" s="128">
        <f t="shared" si="1011"/>
        <v>0.92878762673731396</v>
      </c>
      <c r="AG4960" s="128">
        <f t="shared" si="1012"/>
        <v>0.52964951837277674</v>
      </c>
      <c r="AH4960" s="93">
        <f t="shared" si="1013"/>
        <v>-0.1768053410230252</v>
      </c>
      <c r="AI4960" s="128">
        <f t="shared" si="1003"/>
        <v>1.1425225002512192</v>
      </c>
    </row>
    <row r="4961" spans="1:35" x14ac:dyDescent="0.25">
      <c r="A4961" s="96">
        <v>1.9828000000000001</v>
      </c>
      <c r="B4961" s="216">
        <v>20.243672990858421</v>
      </c>
      <c r="E4961" s="153">
        <f t="shared" si="1004"/>
        <v>8.0974691963424765E-3</v>
      </c>
      <c r="F4961" s="166"/>
      <c r="W4961" s="152">
        <f t="shared" si="1005"/>
        <v>0.61305081731130162</v>
      </c>
      <c r="X4961" s="170">
        <v>6.0503411528379134</v>
      </c>
      <c r="Y4961" s="153">
        <f t="shared" si="1006"/>
        <v>3.9999999999995595E-4</v>
      </c>
      <c r="Z4961" s="128">
        <f t="shared" si="1008"/>
        <v>8.8754449677853557</v>
      </c>
      <c r="AA4961" s="128">
        <f t="shared" si="1009"/>
        <v>0.61929999999999996</v>
      </c>
      <c r="AB4961" s="128">
        <f t="shared" si="1007"/>
        <v>2.6220845663835566E-3</v>
      </c>
      <c r="AC4961" s="128">
        <f t="shared" si="1010"/>
        <v>9.9319501114082236</v>
      </c>
      <c r="AD4961" s="128">
        <f t="shared" si="1001"/>
        <v>-125.362875825625</v>
      </c>
      <c r="AE4961" s="128">
        <f t="shared" si="1002"/>
        <v>2.1183200775781391E-4</v>
      </c>
      <c r="AF4961" s="128">
        <f t="shared" si="1011"/>
        <v>0.92899945874507173</v>
      </c>
      <c r="AG4961" s="128">
        <f t="shared" si="1012"/>
        <v>0.52958001939459309</v>
      </c>
      <c r="AH4961" s="93">
        <f t="shared" si="1013"/>
        <v>-0.17701717303078301</v>
      </c>
      <c r="AI4961" s="128">
        <f t="shared" si="1003"/>
        <v>1.1425225002512192</v>
      </c>
    </row>
    <row r="4962" spans="1:35" x14ac:dyDescent="0.25">
      <c r="A4962" s="96">
        <v>1.9832000000000001</v>
      </c>
      <c r="B4962" s="216">
        <v>20.243672990858421</v>
      </c>
      <c r="E4962" s="153">
        <f t="shared" si="1004"/>
        <v>8.0974691963424765E-3</v>
      </c>
      <c r="F4962" s="166"/>
      <c r="W4962" s="152">
        <f t="shared" si="1005"/>
        <v>0.61305081731130162</v>
      </c>
      <c r="X4962" s="170">
        <v>6.0503411528379134</v>
      </c>
      <c r="Y4962" s="153">
        <f t="shared" si="1006"/>
        <v>3.9999999999995595E-4</v>
      </c>
      <c r="Z4962" s="128">
        <f t="shared" si="1008"/>
        <v>8.8754449677853557</v>
      </c>
      <c r="AA4962" s="128">
        <f t="shared" si="1009"/>
        <v>0.61929999999999996</v>
      </c>
      <c r="AB4962" s="128">
        <f t="shared" si="1007"/>
        <v>2.6220845663835566E-3</v>
      </c>
      <c r="AC4962" s="128">
        <f t="shared" si="1010"/>
        <v>9.9345721959746065</v>
      </c>
      <c r="AD4962" s="128">
        <f t="shared" si="1001"/>
        <v>-125.34641917908553</v>
      </c>
      <c r="AE4962" s="128">
        <f t="shared" si="1002"/>
        <v>2.1180420012772836E-4</v>
      </c>
      <c r="AF4962" s="128">
        <f t="shared" si="1011"/>
        <v>0.9292112629451994</v>
      </c>
      <c r="AG4962" s="128">
        <f t="shared" si="1012"/>
        <v>0.52951050031937918</v>
      </c>
      <c r="AH4962" s="93">
        <f t="shared" si="1013"/>
        <v>-0.17722897723091074</v>
      </c>
      <c r="AI4962" s="128">
        <f t="shared" si="1003"/>
        <v>1.1425225002512192</v>
      </c>
    </row>
    <row r="4963" spans="1:35" x14ac:dyDescent="0.25">
      <c r="A4963" s="96">
        <v>1.9836</v>
      </c>
      <c r="B4963" s="216">
        <v>19.256176747401913</v>
      </c>
      <c r="E4963" s="153">
        <f t="shared" si="1004"/>
        <v>7.8999699476511968E-3</v>
      </c>
      <c r="F4963" s="166"/>
      <c r="W4963" s="152">
        <f t="shared" si="1005"/>
        <v>0.58871609420092197</v>
      </c>
      <c r="X4963" s="170">
        <v>5.8101761085706585</v>
      </c>
      <c r="Y4963" s="153">
        <f t="shared" si="1006"/>
        <v>3.9999999999995595E-4</v>
      </c>
      <c r="Z4963" s="128">
        <f t="shared" si="1008"/>
        <v>8.8754449677853557</v>
      </c>
      <c r="AA4963" s="128">
        <f t="shared" si="1009"/>
        <v>0.61929999999999996</v>
      </c>
      <c r="AB4963" s="128">
        <f t="shared" si="1007"/>
        <v>2.5571302866418612E-3</v>
      </c>
      <c r="AC4963" s="128">
        <f t="shared" si="1010"/>
        <v>9.9371293262612479</v>
      </c>
      <c r="AD4963" s="128">
        <f t="shared" si="1001"/>
        <v>-122.22568175625571</v>
      </c>
      <c r="AE4963" s="128">
        <f t="shared" si="1002"/>
        <v>2.0653093186861064E-4</v>
      </c>
      <c r="AF4963" s="128">
        <f t="shared" si="1011"/>
        <v>0.92941779387706802</v>
      </c>
      <c r="AG4963" s="128">
        <f t="shared" si="1012"/>
        <v>0.51632732967158346</v>
      </c>
      <c r="AH4963" s="93">
        <f t="shared" si="1013"/>
        <v>-0.17743550816277937</v>
      </c>
      <c r="AI4963" s="128">
        <f t="shared" si="1003"/>
        <v>1.1317124120597322</v>
      </c>
    </row>
    <row r="4964" spans="1:35" x14ac:dyDescent="0.25">
      <c r="A4964" s="96">
        <v>1.984</v>
      </c>
      <c r="B4964" s="216">
        <v>19.256176747401913</v>
      </c>
      <c r="E4964" s="153">
        <f t="shared" si="1004"/>
        <v>7.7024706989599172E-3</v>
      </c>
      <c r="F4964" s="166"/>
      <c r="W4964" s="152">
        <f t="shared" si="1005"/>
        <v>0.58871609420092197</v>
      </c>
      <c r="X4964" s="170">
        <v>5.8101761085706585</v>
      </c>
      <c r="Y4964" s="153">
        <f t="shared" si="1006"/>
        <v>3.9999999999995595E-4</v>
      </c>
      <c r="Z4964" s="128">
        <f t="shared" si="1008"/>
        <v>8.8754449677853557</v>
      </c>
      <c r="AA4964" s="128">
        <f t="shared" si="1009"/>
        <v>0.61929999999999996</v>
      </c>
      <c r="AB4964" s="128">
        <f t="shared" si="1007"/>
        <v>2.5571302866418612E-3</v>
      </c>
      <c r="AC4964" s="128">
        <f t="shared" si="1010"/>
        <v>9.9396864565478893</v>
      </c>
      <c r="AD4964" s="128">
        <f t="shared" si="1001"/>
        <v>-122.21002145806615</v>
      </c>
      <c r="AE4964" s="128">
        <f t="shared" si="1002"/>
        <v>2.065044698687105E-4</v>
      </c>
      <c r="AF4964" s="128">
        <f t="shared" si="1011"/>
        <v>0.92962429834693672</v>
      </c>
      <c r="AG4964" s="128">
        <f t="shared" si="1012"/>
        <v>0.51626117467183308</v>
      </c>
      <c r="AH4964" s="93">
        <f t="shared" si="1013"/>
        <v>-0.17764201263264809</v>
      </c>
      <c r="AI4964" s="128">
        <f t="shared" si="1003"/>
        <v>1.1317124120597322</v>
      </c>
    </row>
    <row r="4965" spans="1:35" x14ac:dyDescent="0.25">
      <c r="A4965" s="96">
        <v>1.9843999999999999</v>
      </c>
      <c r="B4965" s="216">
        <v>18.268680503945404</v>
      </c>
      <c r="E4965" s="153">
        <f t="shared" si="1004"/>
        <v>7.5049714502686358E-3</v>
      </c>
      <c r="F4965" s="166"/>
      <c r="W4965" s="152">
        <f t="shared" si="1005"/>
        <v>0.56438137109054254</v>
      </c>
      <c r="X4965" s="170">
        <v>5.5700110643034053</v>
      </c>
      <c r="Y4965" s="153">
        <f t="shared" si="1006"/>
        <v>3.9999999999995595E-4</v>
      </c>
      <c r="Z4965" s="128">
        <f t="shared" si="1008"/>
        <v>8.8754449677853557</v>
      </c>
      <c r="AA4965" s="128">
        <f t="shared" si="1009"/>
        <v>0.61929999999999996</v>
      </c>
      <c r="AB4965" s="128">
        <f t="shared" si="1007"/>
        <v>2.4911454281203007E-3</v>
      </c>
      <c r="AC4965" s="128">
        <f t="shared" si="1010"/>
        <v>9.9421776019760095</v>
      </c>
      <c r="AD4965" s="128">
        <f t="shared" si="1001"/>
        <v>-119.04161545587104</v>
      </c>
      <c r="AE4965" s="128">
        <f t="shared" si="1002"/>
        <v>2.0115065359402266E-4</v>
      </c>
      <c r="AF4965" s="128">
        <f t="shared" si="1011"/>
        <v>0.92982544900053077</v>
      </c>
      <c r="AG4965" s="128">
        <f t="shared" si="1012"/>
        <v>0.50287663398511206</v>
      </c>
      <c r="AH4965" s="93">
        <f t="shared" si="1013"/>
        <v>-0.17784316328624211</v>
      </c>
      <c r="AI4965" s="128">
        <f t="shared" si="1003"/>
        <v>1.1199701155551662</v>
      </c>
    </row>
    <row r="4966" spans="1:35" x14ac:dyDescent="0.25">
      <c r="A4966" s="96">
        <v>1.9847999999999999</v>
      </c>
      <c r="B4966" s="216">
        <v>19.256176747401913</v>
      </c>
      <c r="E4966" s="153">
        <f t="shared" si="1004"/>
        <v>7.5049714502686358E-3</v>
      </c>
      <c r="F4966" s="166"/>
      <c r="W4966" s="152">
        <f t="shared" si="1005"/>
        <v>0.5887160942009223</v>
      </c>
      <c r="X4966" s="170">
        <v>5.810176108570662</v>
      </c>
      <c r="Y4966" s="153">
        <f t="shared" si="1006"/>
        <v>3.9999999999995595E-4</v>
      </c>
      <c r="Z4966" s="128">
        <f t="shared" si="1008"/>
        <v>8.8754449677853557</v>
      </c>
      <c r="AA4966" s="128">
        <f t="shared" si="1009"/>
        <v>0.61929999999999996</v>
      </c>
      <c r="AB4966" s="128">
        <f t="shared" si="1007"/>
        <v>2.5571302866418616E-3</v>
      </c>
      <c r="AC4966" s="128">
        <f t="shared" si="1010"/>
        <v>9.9447347322626509</v>
      </c>
      <c r="AD4966" s="128">
        <f t="shared" si="1001"/>
        <v>-122.17909200971062</v>
      </c>
      <c r="AE4966" s="128">
        <f t="shared" si="1002"/>
        <v>2.0645220681155861E-4</v>
      </c>
      <c r="AF4966" s="128">
        <f t="shared" si="1011"/>
        <v>0.93003190120734236</v>
      </c>
      <c r="AG4966" s="128">
        <f t="shared" si="1012"/>
        <v>0.51613051702895341</v>
      </c>
      <c r="AH4966" s="93">
        <f t="shared" si="1013"/>
        <v>-0.17804961549305368</v>
      </c>
      <c r="AI4966" s="128">
        <f t="shared" si="1003"/>
        <v>1.1317124120597315</v>
      </c>
    </row>
    <row r="4967" spans="1:35" x14ac:dyDescent="0.25">
      <c r="A4967" s="96">
        <v>1.9851999999999999</v>
      </c>
      <c r="B4967" s="216">
        <v>20.243672990858421</v>
      </c>
      <c r="E4967" s="153">
        <f t="shared" si="1004"/>
        <v>7.8999699476511968E-3</v>
      </c>
      <c r="F4967" s="166"/>
      <c r="W4967" s="152">
        <f t="shared" si="1005"/>
        <v>0.61305081731130162</v>
      </c>
      <c r="X4967" s="170">
        <v>6.0503411528379134</v>
      </c>
      <c r="Y4967" s="153">
        <f t="shared" si="1006"/>
        <v>3.9999999999995595E-4</v>
      </c>
      <c r="Z4967" s="128">
        <f t="shared" si="1008"/>
        <v>8.8754449677853557</v>
      </c>
      <c r="AA4967" s="128">
        <f t="shared" si="1009"/>
        <v>0.61929999999999996</v>
      </c>
      <c r="AB4967" s="128">
        <f t="shared" si="1007"/>
        <v>2.6220845663835566E-3</v>
      </c>
      <c r="AC4967" s="128">
        <f t="shared" si="1010"/>
        <v>9.9473568168290338</v>
      </c>
      <c r="AD4967" s="128">
        <f t="shared" si="1001"/>
        <v>-125.26611258825281</v>
      </c>
      <c r="AE4967" s="128">
        <f t="shared" si="1002"/>
        <v>2.1166850200928427E-4</v>
      </c>
      <c r="AF4967" s="128">
        <f t="shared" si="1011"/>
        <v>0.93024356970935163</v>
      </c>
      <c r="AG4967" s="128">
        <f t="shared" si="1012"/>
        <v>0.529171255023269</v>
      </c>
      <c r="AH4967" s="93">
        <f t="shared" si="1013"/>
        <v>-0.17826128399506297</v>
      </c>
      <c r="AI4967" s="128">
        <f t="shared" si="1003"/>
        <v>1.1425225002512192</v>
      </c>
    </row>
    <row r="4968" spans="1:35" x14ac:dyDescent="0.25">
      <c r="A4968" s="96">
        <v>1.9855999999999998</v>
      </c>
      <c r="B4968" s="216">
        <v>20.243672990858421</v>
      </c>
      <c r="E4968" s="153">
        <f t="shared" si="1004"/>
        <v>8.0974691963424765E-3</v>
      </c>
      <c r="F4968" s="166"/>
      <c r="W4968" s="152">
        <f t="shared" si="1005"/>
        <v>0.61305081731130162</v>
      </c>
      <c r="X4968" s="170">
        <v>6.0503411528379134</v>
      </c>
      <c r="Y4968" s="153">
        <f t="shared" si="1006"/>
        <v>3.9999999999995595E-4</v>
      </c>
      <c r="Z4968" s="128">
        <f t="shared" si="1008"/>
        <v>8.8754449677853557</v>
      </c>
      <c r="AA4968" s="128">
        <f t="shared" si="1009"/>
        <v>0.61929999999999996</v>
      </c>
      <c r="AB4968" s="128">
        <f t="shared" si="1007"/>
        <v>2.6220845663835566E-3</v>
      </c>
      <c r="AC4968" s="128">
        <f t="shared" si="1010"/>
        <v>9.9499789013954167</v>
      </c>
      <c r="AD4968" s="128">
        <f t="shared" si="1001"/>
        <v>-125.24962798846222</v>
      </c>
      <c r="AE4968" s="128">
        <f t="shared" si="1002"/>
        <v>2.1164064714517298E-4</v>
      </c>
      <c r="AF4968" s="128">
        <f t="shared" si="1011"/>
        <v>0.93045521035649681</v>
      </c>
      <c r="AG4968" s="128">
        <f t="shared" si="1012"/>
        <v>0.5291016178629907</v>
      </c>
      <c r="AH4968" s="93">
        <f t="shared" si="1013"/>
        <v>-0.17847292464220815</v>
      </c>
      <c r="AI4968" s="128">
        <f t="shared" si="1003"/>
        <v>1.1425225002512192</v>
      </c>
    </row>
    <row r="4969" spans="1:35" x14ac:dyDescent="0.25">
      <c r="A4969" s="96">
        <v>1.9859999999999998</v>
      </c>
      <c r="B4969" s="216">
        <v>20.243672990858421</v>
      </c>
      <c r="E4969" s="153">
        <f t="shared" si="1004"/>
        <v>8.0974691963424765E-3</v>
      </c>
      <c r="F4969" s="166"/>
      <c r="W4969" s="152">
        <f t="shared" si="1005"/>
        <v>0.61305081731130162</v>
      </c>
      <c r="X4969" s="170">
        <v>6.0503411528379134</v>
      </c>
      <c r="Y4969" s="153">
        <f t="shared" si="1006"/>
        <v>3.9999999999995595E-4</v>
      </c>
      <c r="Z4969" s="128">
        <f t="shared" si="1008"/>
        <v>8.8754449677853557</v>
      </c>
      <c r="AA4969" s="128">
        <f t="shared" si="1009"/>
        <v>0.61929999999999996</v>
      </c>
      <c r="AB4969" s="128">
        <f t="shared" si="1007"/>
        <v>2.6220845663835566E-3</v>
      </c>
      <c r="AC4969" s="128">
        <f t="shared" si="1010"/>
        <v>9.9526009859617997</v>
      </c>
      <c r="AD4969" s="128">
        <f t="shared" si="1001"/>
        <v>-125.23313863127628</v>
      </c>
      <c r="AE4969" s="128">
        <f t="shared" si="1002"/>
        <v>2.116127842422495E-4</v>
      </c>
      <c r="AF4969" s="128">
        <f t="shared" si="1011"/>
        <v>0.93066682314073901</v>
      </c>
      <c r="AG4969" s="128">
        <f t="shared" si="1012"/>
        <v>0.52903196060568203</v>
      </c>
      <c r="AH4969" s="93">
        <f t="shared" si="1013"/>
        <v>-0.17868453742645041</v>
      </c>
      <c r="AI4969" s="128">
        <f t="shared" si="1003"/>
        <v>1.1425225002512192</v>
      </c>
    </row>
    <row r="4970" spans="1:35" x14ac:dyDescent="0.25">
      <c r="A4970" s="96">
        <v>1.9864000000000002</v>
      </c>
      <c r="B4970" s="216">
        <v>19.256176747401913</v>
      </c>
      <c r="E4970" s="153">
        <f t="shared" si="1004"/>
        <v>7.8999699476599676E-3</v>
      </c>
      <c r="F4970" s="166"/>
      <c r="W4970" s="152">
        <f t="shared" si="1005"/>
        <v>0.58871609420092197</v>
      </c>
      <c r="X4970" s="170">
        <v>5.8101761085706585</v>
      </c>
      <c r="Y4970" s="153">
        <f t="shared" si="1006"/>
        <v>4.0000000000040004E-4</v>
      </c>
      <c r="Z4970" s="128">
        <f t="shared" si="1008"/>
        <v>8.8754449677853557</v>
      </c>
      <c r="AA4970" s="128">
        <f t="shared" si="1009"/>
        <v>0.61929999999999996</v>
      </c>
      <c r="AB4970" s="128">
        <f t="shared" si="1007"/>
        <v>2.5571302866447001E-3</v>
      </c>
      <c r="AC4970" s="128">
        <f t="shared" si="1010"/>
        <v>9.9551581162484446</v>
      </c>
      <c r="AD4970" s="128">
        <f t="shared" si="1001"/>
        <v>-122.11517628424656</v>
      </c>
      <c r="AE4970" s="128">
        <f t="shared" si="1002"/>
        <v>2.0634420516942031E-4</v>
      </c>
      <c r="AF4970" s="128">
        <f t="shared" si="1011"/>
        <v>0.93087316734590841</v>
      </c>
      <c r="AG4970" s="128">
        <f t="shared" si="1012"/>
        <v>0.51586051292303492</v>
      </c>
      <c r="AH4970" s="93">
        <f t="shared" si="1013"/>
        <v>-0.17889088163161981</v>
      </c>
      <c r="AI4970" s="128">
        <f t="shared" si="1003"/>
        <v>1.1317124120597322</v>
      </c>
    </row>
    <row r="4971" spans="1:35" x14ac:dyDescent="0.25">
      <c r="A4971" s="96">
        <v>1.9868000000000001</v>
      </c>
      <c r="B4971" s="216">
        <v>19.256176747401913</v>
      </c>
      <c r="E4971" s="153">
        <f t="shared" si="1004"/>
        <v>7.7024706989599172E-3</v>
      </c>
      <c r="F4971" s="166"/>
      <c r="W4971" s="152">
        <f t="shared" si="1005"/>
        <v>0.58871609420092197</v>
      </c>
      <c r="X4971" s="170">
        <v>5.8101761085706585</v>
      </c>
      <c r="Y4971" s="153">
        <f t="shared" si="1006"/>
        <v>3.9999999999995595E-4</v>
      </c>
      <c r="Z4971" s="128">
        <f t="shared" si="1008"/>
        <v>8.8754449677853557</v>
      </c>
      <c r="AA4971" s="128">
        <f t="shared" si="1009"/>
        <v>0.61929999999999996</v>
      </c>
      <c r="AB4971" s="128">
        <f t="shared" si="1007"/>
        <v>2.5571302866418612E-3</v>
      </c>
      <c r="AC4971" s="128">
        <f t="shared" si="1010"/>
        <v>9.957715246535086</v>
      </c>
      <c r="AD4971" s="128">
        <f t="shared" si="1001"/>
        <v>-122.09948487581828</v>
      </c>
      <c r="AE4971" s="128">
        <f t="shared" si="1002"/>
        <v>2.0631769060097235E-4</v>
      </c>
      <c r="AF4971" s="128">
        <f t="shared" si="1011"/>
        <v>0.93107948503650939</v>
      </c>
      <c r="AG4971" s="128">
        <f t="shared" si="1012"/>
        <v>0.51579422650248763</v>
      </c>
      <c r="AH4971" s="93">
        <f t="shared" si="1013"/>
        <v>-0.17909719932222079</v>
      </c>
      <c r="AI4971" s="128">
        <f t="shared" si="1003"/>
        <v>1.1317124120597322</v>
      </c>
    </row>
    <row r="4972" spans="1:35" x14ac:dyDescent="0.25">
      <c r="A4972" s="96">
        <v>1.9872000000000001</v>
      </c>
      <c r="B4972" s="216">
        <v>19.256176747401913</v>
      </c>
      <c r="E4972" s="153">
        <f t="shared" si="1004"/>
        <v>7.7024706989599172E-3</v>
      </c>
      <c r="F4972" s="166"/>
      <c r="W4972" s="152">
        <f t="shared" si="1005"/>
        <v>0.58871609420092197</v>
      </c>
      <c r="X4972" s="170">
        <v>5.8101761085706585</v>
      </c>
      <c r="Y4972" s="153">
        <f t="shared" si="1006"/>
        <v>3.9999999999995595E-4</v>
      </c>
      <c r="Z4972" s="128">
        <f t="shared" si="1008"/>
        <v>8.8754449677853557</v>
      </c>
      <c r="AA4972" s="128">
        <f t="shared" si="1009"/>
        <v>0.61929999999999996</v>
      </c>
      <c r="AB4972" s="128">
        <f t="shared" si="1007"/>
        <v>2.5571302866418612E-3</v>
      </c>
      <c r="AC4972" s="128">
        <f t="shared" si="1010"/>
        <v>9.9602723768217274</v>
      </c>
      <c r="AD4972" s="128">
        <f t="shared" si="1001"/>
        <v>-122.08378905499505</v>
      </c>
      <c r="AE4972" s="128">
        <f t="shared" si="1002"/>
        <v>2.0629116857667697E-4</v>
      </c>
      <c r="AF4972" s="128">
        <f t="shared" si="1011"/>
        <v>0.93128577620508601</v>
      </c>
      <c r="AG4972" s="128">
        <f t="shared" si="1012"/>
        <v>0.51572792144174928</v>
      </c>
      <c r="AH4972" s="93">
        <f t="shared" si="1013"/>
        <v>-0.17930349049079747</v>
      </c>
      <c r="AI4972" s="128">
        <f t="shared" si="1003"/>
        <v>1.1317124120597322</v>
      </c>
    </row>
    <row r="4973" spans="1:35" x14ac:dyDescent="0.25">
      <c r="A4973" s="96">
        <v>1.9876</v>
      </c>
      <c r="B4973" s="216">
        <v>20.243672990858421</v>
      </c>
      <c r="E4973" s="153">
        <f t="shared" si="1004"/>
        <v>7.8999699476511968E-3</v>
      </c>
      <c r="F4973" s="166"/>
      <c r="W4973" s="152">
        <f t="shared" si="1005"/>
        <v>0.6130508173113014</v>
      </c>
      <c r="X4973" s="170">
        <v>6.0503411528379116</v>
      </c>
      <c r="Y4973" s="153">
        <f t="shared" si="1006"/>
        <v>3.9999999999995595E-4</v>
      </c>
      <c r="Z4973" s="128">
        <f t="shared" si="1008"/>
        <v>8.8754449677853557</v>
      </c>
      <c r="AA4973" s="128">
        <f t="shared" si="1009"/>
        <v>0.61929999999999996</v>
      </c>
      <c r="AB4973" s="128">
        <f t="shared" si="1007"/>
        <v>2.6220845663835562E-3</v>
      </c>
      <c r="AC4973" s="128">
        <f t="shared" si="1010"/>
        <v>9.9628944613881103</v>
      </c>
      <c r="AD4973" s="128">
        <f t="shared" si="1001"/>
        <v>-125.16836062950466</v>
      </c>
      <c r="AE4973" s="128">
        <f t="shared" si="1002"/>
        <v>2.1150332556811295E-4</v>
      </c>
      <c r="AF4973" s="128">
        <f t="shared" si="1011"/>
        <v>0.93149727953065409</v>
      </c>
      <c r="AG4973" s="128">
        <f t="shared" si="1012"/>
        <v>0.52875831392034067</v>
      </c>
      <c r="AH4973" s="93">
        <f t="shared" si="1013"/>
        <v>-0.17951499381636557</v>
      </c>
      <c r="AI4973" s="128">
        <f t="shared" si="1003"/>
        <v>1.1425225002512196</v>
      </c>
    </row>
    <row r="4974" spans="1:35" x14ac:dyDescent="0.25">
      <c r="A4974" s="96">
        <v>1.988</v>
      </c>
      <c r="B4974" s="216">
        <v>21.23116923431493</v>
      </c>
      <c r="E4974" s="153">
        <f t="shared" si="1004"/>
        <v>8.2949684450337562E-3</v>
      </c>
      <c r="F4974" s="166"/>
      <c r="W4974" s="152">
        <f t="shared" si="1005"/>
        <v>0.63738554042168094</v>
      </c>
      <c r="X4974" s="170">
        <v>6.2905061971051666</v>
      </c>
      <c r="Y4974" s="153">
        <f t="shared" si="1006"/>
        <v>3.9999999999995595E-4</v>
      </c>
      <c r="Z4974" s="128">
        <f t="shared" si="1008"/>
        <v>8.8754449677853557</v>
      </c>
      <c r="AA4974" s="128">
        <f t="shared" si="1009"/>
        <v>0.61929999999999996</v>
      </c>
      <c r="AB4974" s="128">
        <f t="shared" si="1007"/>
        <v>2.6860643546033603E-3</v>
      </c>
      <c r="AC4974" s="128">
        <f t="shared" si="1010"/>
        <v>9.9655805257427144</v>
      </c>
      <c r="AD4974" s="128">
        <f t="shared" si="1001"/>
        <v>-128.20518425661791</v>
      </c>
      <c r="AE4974" s="128">
        <f t="shared" si="1002"/>
        <v>2.1663480043179243E-4</v>
      </c>
      <c r="AF4974" s="128">
        <f t="shared" si="1011"/>
        <v>0.93171391433108586</v>
      </c>
      <c r="AG4974" s="128">
        <f t="shared" si="1012"/>
        <v>0.54158700107954072</v>
      </c>
      <c r="AH4974" s="93">
        <f t="shared" si="1013"/>
        <v>-0.17973162861679737</v>
      </c>
      <c r="AI4974" s="128">
        <f t="shared" si="1003"/>
        <v>1.1525071523878987</v>
      </c>
    </row>
    <row r="4975" spans="1:35" x14ac:dyDescent="0.25">
      <c r="A4975" s="96">
        <v>1.9883999999999999</v>
      </c>
      <c r="B4975" s="216">
        <v>21.23116923431493</v>
      </c>
      <c r="E4975" s="153">
        <f t="shared" si="1004"/>
        <v>8.4924676937250358E-3</v>
      </c>
      <c r="F4975" s="166"/>
      <c r="W4975" s="152">
        <f t="shared" si="1005"/>
        <v>0.63738554042168094</v>
      </c>
      <c r="X4975" s="170">
        <v>6.2905061971051666</v>
      </c>
      <c r="Y4975" s="153">
        <f t="shared" si="1006"/>
        <v>3.9999999999995595E-4</v>
      </c>
      <c r="Z4975" s="128">
        <f t="shared" si="1008"/>
        <v>8.8754449677853557</v>
      </c>
      <c r="AA4975" s="128">
        <f t="shared" si="1009"/>
        <v>0.61929999999999996</v>
      </c>
      <c r="AB4975" s="128">
        <f t="shared" si="1007"/>
        <v>2.6860643546033603E-3</v>
      </c>
      <c r="AC4975" s="128">
        <f t="shared" si="1010"/>
        <v>9.9682665900973184</v>
      </c>
      <c r="AD4975" s="128">
        <f t="shared" si="1001"/>
        <v>-128.18785062372066</v>
      </c>
      <c r="AE4975" s="128">
        <f t="shared" si="1002"/>
        <v>2.1660551091339092E-4</v>
      </c>
      <c r="AF4975" s="128">
        <f t="shared" si="1011"/>
        <v>0.93193051984199926</v>
      </c>
      <c r="AG4975" s="128">
        <f t="shared" si="1012"/>
        <v>0.54151377728353689</v>
      </c>
      <c r="AH4975" s="93">
        <f t="shared" si="1013"/>
        <v>-0.17994823412771077</v>
      </c>
      <c r="AI4975" s="128">
        <f t="shared" si="1003"/>
        <v>1.1525071523878987</v>
      </c>
    </row>
    <row r="4976" spans="1:35" x14ac:dyDescent="0.25">
      <c r="A4976" s="96">
        <v>1.9887999999999999</v>
      </c>
      <c r="B4976" s="216">
        <v>20.243672990858421</v>
      </c>
      <c r="E4976" s="153">
        <f t="shared" si="1004"/>
        <v>8.2949684450337562E-3</v>
      </c>
      <c r="F4976" s="166"/>
      <c r="W4976" s="152">
        <f t="shared" si="1005"/>
        <v>0.61305081731130195</v>
      </c>
      <c r="X4976" s="170">
        <v>6.050341152837917</v>
      </c>
      <c r="Y4976" s="153">
        <f t="shared" si="1006"/>
        <v>3.9999999999995595E-4</v>
      </c>
      <c r="Z4976" s="128">
        <f t="shared" si="1008"/>
        <v>8.8754449677853557</v>
      </c>
      <c r="AA4976" s="128">
        <f t="shared" si="1009"/>
        <v>0.61929999999999996</v>
      </c>
      <c r="AB4976" s="128">
        <f t="shared" si="1007"/>
        <v>2.6220845663835575E-3</v>
      </c>
      <c r="AC4976" s="128">
        <f t="shared" si="1010"/>
        <v>9.9708886746637013</v>
      </c>
      <c r="AD4976" s="128">
        <f t="shared" si="1001"/>
        <v>-125.11800156357741</v>
      </c>
      <c r="AE4976" s="128">
        <f t="shared" si="1002"/>
        <v>2.1141823130097905E-4</v>
      </c>
      <c r="AF4976" s="128">
        <f t="shared" si="1011"/>
        <v>0.93214193807330026</v>
      </c>
      <c r="AG4976" s="128">
        <f t="shared" si="1012"/>
        <v>0.52854557825250581</v>
      </c>
      <c r="AH4976" s="93">
        <f t="shared" si="1013"/>
        <v>-0.18015965235901174</v>
      </c>
      <c r="AI4976" s="128">
        <f t="shared" si="1003"/>
        <v>1.1425225002512185</v>
      </c>
    </row>
    <row r="4977" spans="1:35" x14ac:dyDescent="0.25">
      <c r="A4977" s="96">
        <v>1.9891999999999999</v>
      </c>
      <c r="B4977" s="216">
        <v>20.243672990858421</v>
      </c>
      <c r="E4977" s="153">
        <f t="shared" si="1004"/>
        <v>8.0974691963424765E-3</v>
      </c>
      <c r="F4977" s="166"/>
      <c r="W4977" s="152">
        <f t="shared" si="1005"/>
        <v>0.61305081731130195</v>
      </c>
      <c r="X4977" s="170">
        <v>6.050341152837917</v>
      </c>
      <c r="Y4977" s="153">
        <f t="shared" si="1006"/>
        <v>3.9999999999995595E-4</v>
      </c>
      <c r="Z4977" s="128">
        <f t="shared" si="1008"/>
        <v>8.8754449677853557</v>
      </c>
      <c r="AA4977" s="128">
        <f t="shared" si="1009"/>
        <v>0.61929999999999996</v>
      </c>
      <c r="AB4977" s="128">
        <f t="shared" si="1007"/>
        <v>2.6220845663835575E-3</v>
      </c>
      <c r="AC4977" s="128">
        <f t="shared" si="1010"/>
        <v>9.9735107592300842</v>
      </c>
      <c r="AD4977" s="128">
        <f t="shared" si="1001"/>
        <v>-125.10147426861525</v>
      </c>
      <c r="AE4977" s="128">
        <f t="shared" si="1002"/>
        <v>2.1139030429267148E-4</v>
      </c>
      <c r="AF4977" s="128">
        <f t="shared" si="1011"/>
        <v>0.93235332837759288</v>
      </c>
      <c r="AG4977" s="128">
        <f t="shared" si="1012"/>
        <v>0.52847576073173697</v>
      </c>
      <c r="AH4977" s="93">
        <f t="shared" si="1013"/>
        <v>-0.18037104266330442</v>
      </c>
      <c r="AI4977" s="128">
        <f t="shared" si="1003"/>
        <v>1.1425225002512185</v>
      </c>
    </row>
    <row r="4978" spans="1:35" x14ac:dyDescent="0.25">
      <c r="A4978" s="96">
        <v>1.9895999999999998</v>
      </c>
      <c r="B4978" s="216">
        <v>19.256176747401913</v>
      </c>
      <c r="E4978" s="153">
        <f t="shared" si="1004"/>
        <v>7.8999699476511968E-3</v>
      </c>
      <c r="F4978" s="166"/>
      <c r="W4978" s="152">
        <f t="shared" si="1005"/>
        <v>0.58871609420092219</v>
      </c>
      <c r="X4978" s="170">
        <v>5.8101761085706602</v>
      </c>
      <c r="Y4978" s="153">
        <f t="shared" si="1006"/>
        <v>3.9999999999995595E-4</v>
      </c>
      <c r="Z4978" s="128">
        <f t="shared" si="1008"/>
        <v>8.8754449677853557</v>
      </c>
      <c r="AA4978" s="128">
        <f t="shared" si="1009"/>
        <v>0.61929999999999996</v>
      </c>
      <c r="AB4978" s="128">
        <f t="shared" si="1007"/>
        <v>2.5571302866418612E-3</v>
      </c>
      <c r="AC4978" s="128">
        <f t="shared" si="1010"/>
        <v>9.9760678895167256</v>
      </c>
      <c r="AD4978" s="128">
        <f t="shared" si="1001"/>
        <v>-121.98673742961742</v>
      </c>
      <c r="AE4978" s="128">
        <f t="shared" si="1002"/>
        <v>2.0612717552431192E-4</v>
      </c>
      <c r="AF4978" s="128">
        <f t="shared" si="1011"/>
        <v>0.93255945555311714</v>
      </c>
      <c r="AG4978" s="128">
        <f t="shared" si="1012"/>
        <v>0.51531793881083654</v>
      </c>
      <c r="AH4978" s="93">
        <f t="shared" si="1013"/>
        <v>-0.18057716983882874</v>
      </c>
      <c r="AI4978" s="128">
        <f t="shared" si="1003"/>
        <v>1.1317124120597317</v>
      </c>
    </row>
    <row r="4979" spans="1:35" x14ac:dyDescent="0.25">
      <c r="A4979" s="96">
        <v>1.9899999999999998</v>
      </c>
      <c r="B4979" s="216">
        <v>18.268680503945404</v>
      </c>
      <c r="E4979" s="153">
        <f t="shared" si="1004"/>
        <v>7.5049714502686358E-3</v>
      </c>
      <c r="F4979" s="166"/>
      <c r="W4979" s="152">
        <f t="shared" si="1005"/>
        <v>0.56438137109054265</v>
      </c>
      <c r="X4979" s="170">
        <v>5.5700110643034071</v>
      </c>
      <c r="Y4979" s="153">
        <f t="shared" si="1006"/>
        <v>3.9999999999995595E-4</v>
      </c>
      <c r="Z4979" s="128">
        <f t="shared" si="1008"/>
        <v>8.8754449677853557</v>
      </c>
      <c r="AA4979" s="128">
        <f t="shared" si="1009"/>
        <v>0.61929999999999996</v>
      </c>
      <c r="AB4979" s="128">
        <f t="shared" si="1007"/>
        <v>2.4911454281203007E-3</v>
      </c>
      <c r="AC4979" s="128">
        <f t="shared" si="1010"/>
        <v>9.9785590349448459</v>
      </c>
      <c r="AD4979" s="128">
        <f t="shared" si="1001"/>
        <v>-118.82403352596513</v>
      </c>
      <c r="AE4979" s="128">
        <f t="shared" si="1002"/>
        <v>2.0078299437465457E-4</v>
      </c>
      <c r="AF4979" s="128">
        <f t="shared" si="1011"/>
        <v>0.93276023854749179</v>
      </c>
      <c r="AG4979" s="128">
        <f t="shared" si="1012"/>
        <v>0.50195748593669176</v>
      </c>
      <c r="AH4979" s="93">
        <f t="shared" si="1013"/>
        <v>-0.18077795283320339</v>
      </c>
      <c r="AI4979" s="128">
        <f t="shared" si="1003"/>
        <v>1.119970115555166</v>
      </c>
    </row>
    <row r="4980" spans="1:35" x14ac:dyDescent="0.25">
      <c r="A4980" s="96">
        <v>1.9904000000000002</v>
      </c>
      <c r="B4980" s="216">
        <v>19.256176747401913</v>
      </c>
      <c r="E4980" s="153">
        <f t="shared" si="1004"/>
        <v>7.5049714502769685E-3</v>
      </c>
      <c r="F4980" s="166"/>
      <c r="W4980" s="152">
        <f t="shared" si="1005"/>
        <v>0.5887160942009223</v>
      </c>
      <c r="X4980" s="170">
        <v>5.810176108570662</v>
      </c>
      <c r="Y4980" s="153">
        <f t="shared" si="1006"/>
        <v>4.0000000000040004E-4</v>
      </c>
      <c r="Z4980" s="128">
        <f t="shared" si="1008"/>
        <v>8.8754449677853557</v>
      </c>
      <c r="AA4980" s="128">
        <f t="shared" si="1009"/>
        <v>0.61929999999999996</v>
      </c>
      <c r="AB4980" s="128">
        <f t="shared" si="1007"/>
        <v>2.5571302866447005E-3</v>
      </c>
      <c r="AC4980" s="128">
        <f t="shared" si="1010"/>
        <v>9.9811161652314908</v>
      </c>
      <c r="AD4980" s="128">
        <f t="shared" si="1001"/>
        <v>-121.95568404328367</v>
      </c>
      <c r="AE4980" s="128">
        <f t="shared" si="1002"/>
        <v>2.0607470304287407E-4</v>
      </c>
      <c r="AF4980" s="128">
        <f t="shared" si="1011"/>
        <v>0.9329663132505347</v>
      </c>
      <c r="AG4980" s="128">
        <f t="shared" si="1012"/>
        <v>0.51518675760666999</v>
      </c>
      <c r="AH4980" s="93">
        <f t="shared" si="1013"/>
        <v>-0.18098402753624626</v>
      </c>
      <c r="AI4980" s="128">
        <f t="shared" si="1003"/>
        <v>1.1317124120597315</v>
      </c>
    </row>
    <row r="4981" spans="1:35" x14ac:dyDescent="0.25">
      <c r="A4981" s="96">
        <v>1.9908000000000001</v>
      </c>
      <c r="B4981" s="216">
        <v>19.256176747401913</v>
      </c>
      <c r="E4981" s="153">
        <f t="shared" si="1004"/>
        <v>7.7024706989599172E-3</v>
      </c>
      <c r="F4981" s="166"/>
      <c r="W4981" s="152">
        <f t="shared" si="1005"/>
        <v>0.5887160942009223</v>
      </c>
      <c r="X4981" s="170">
        <v>5.810176108570662</v>
      </c>
      <c r="Y4981" s="153">
        <f t="shared" si="1006"/>
        <v>3.9999999999995595E-4</v>
      </c>
      <c r="Z4981" s="128">
        <f t="shared" si="1008"/>
        <v>8.8754449677853557</v>
      </c>
      <c r="AA4981" s="128">
        <f t="shared" si="1009"/>
        <v>0.61929999999999996</v>
      </c>
      <c r="AB4981" s="128">
        <f t="shared" si="1007"/>
        <v>2.5571302866418616E-3</v>
      </c>
      <c r="AC4981" s="128">
        <f t="shared" si="1010"/>
        <v>9.9836732955181322</v>
      </c>
      <c r="AD4981" s="128">
        <f t="shared" si="1001"/>
        <v>-121.93994784218893</v>
      </c>
      <c r="AE4981" s="128">
        <f t="shared" si="1002"/>
        <v>2.060481127859864E-4</v>
      </c>
      <c r="AF4981" s="128">
        <f t="shared" si="1011"/>
        <v>0.93317236136332071</v>
      </c>
      <c r="AG4981" s="128">
        <f t="shared" si="1012"/>
        <v>0.5151202819650228</v>
      </c>
      <c r="AH4981" s="93">
        <f t="shared" si="1013"/>
        <v>-0.18119007564903225</v>
      </c>
      <c r="AI4981" s="128">
        <f t="shared" si="1003"/>
        <v>1.1317124120597315</v>
      </c>
    </row>
    <row r="4982" spans="1:35" x14ac:dyDescent="0.25">
      <c r="A4982" s="96">
        <v>1.9912000000000001</v>
      </c>
      <c r="B4982" s="216">
        <v>20.243672990858421</v>
      </c>
      <c r="E4982" s="153">
        <f t="shared" si="1004"/>
        <v>7.8999699476511968E-3</v>
      </c>
      <c r="F4982" s="166"/>
      <c r="W4982" s="152">
        <f t="shared" si="1005"/>
        <v>0.61305081731130162</v>
      </c>
      <c r="X4982" s="170">
        <v>6.0503411528379134</v>
      </c>
      <c r="Y4982" s="153">
        <f t="shared" si="1006"/>
        <v>3.9999999999995595E-4</v>
      </c>
      <c r="Z4982" s="128">
        <f t="shared" si="1008"/>
        <v>8.8754449677853557</v>
      </c>
      <c r="AA4982" s="128">
        <f t="shared" si="1009"/>
        <v>0.61929999999999996</v>
      </c>
      <c r="AB4982" s="128">
        <f t="shared" si="1007"/>
        <v>2.6220845663835566E-3</v>
      </c>
      <c r="AC4982" s="128">
        <f t="shared" si="1010"/>
        <v>9.9862953800845151</v>
      </c>
      <c r="AD4982" s="128">
        <f t="shared" si="1001"/>
        <v>-125.02082321395019</v>
      </c>
      <c r="AE4982" s="128">
        <f t="shared" si="1002"/>
        <v>2.1125402411622401E-4</v>
      </c>
      <c r="AF4982" s="128">
        <f t="shared" si="1011"/>
        <v>0.93338361538743697</v>
      </c>
      <c r="AG4982" s="128">
        <f t="shared" si="1012"/>
        <v>0.52813506029061819</v>
      </c>
      <c r="AH4982" s="93">
        <f t="shared" si="1013"/>
        <v>-0.18140132967314848</v>
      </c>
      <c r="AI4982" s="128">
        <f t="shared" si="1003"/>
        <v>1.1425225002512192</v>
      </c>
    </row>
    <row r="4983" spans="1:35" x14ac:dyDescent="0.25">
      <c r="A4983" s="96">
        <v>1.9916</v>
      </c>
      <c r="B4983" s="216">
        <v>20.243672990858421</v>
      </c>
      <c r="E4983" s="153">
        <f t="shared" si="1004"/>
        <v>8.0974691963424765E-3</v>
      </c>
      <c r="F4983" s="166"/>
      <c r="W4983" s="152">
        <f t="shared" si="1005"/>
        <v>0.61305081731130162</v>
      </c>
      <c r="X4983" s="170">
        <v>6.0503411528379134</v>
      </c>
      <c r="Y4983" s="153">
        <f t="shared" si="1006"/>
        <v>3.9999999999995595E-4</v>
      </c>
      <c r="Z4983" s="128">
        <f t="shared" si="1008"/>
        <v>8.8754449677853557</v>
      </c>
      <c r="AA4983" s="128">
        <f t="shared" si="1009"/>
        <v>0.61929999999999996</v>
      </c>
      <c r="AB4983" s="128">
        <f t="shared" si="1007"/>
        <v>2.6220845663835566E-3</v>
      </c>
      <c r="AC4983" s="128">
        <f t="shared" si="1010"/>
        <v>9.988917464650898</v>
      </c>
      <c r="AD4983" s="128">
        <f t="shared" si="1001"/>
        <v>-125.00426796573687</v>
      </c>
      <c r="AE4983" s="128">
        <f t="shared" si="1002"/>
        <v>2.1122604987389059E-4</v>
      </c>
      <c r="AF4983" s="128">
        <f t="shared" si="1011"/>
        <v>0.93359484143731086</v>
      </c>
      <c r="AG4983" s="128">
        <f t="shared" si="1012"/>
        <v>0.52806512468478461</v>
      </c>
      <c r="AH4983" s="93">
        <f t="shared" si="1013"/>
        <v>-0.18161255572302237</v>
      </c>
      <c r="AI4983" s="128">
        <f t="shared" si="1003"/>
        <v>1.1425225002512192</v>
      </c>
    </row>
    <row r="4984" spans="1:35" x14ac:dyDescent="0.25">
      <c r="A4984" s="96">
        <v>1.992</v>
      </c>
      <c r="B4984" s="216">
        <v>19.256176747401913</v>
      </c>
      <c r="E4984" s="153">
        <f t="shared" si="1004"/>
        <v>7.8999699476511968E-3</v>
      </c>
      <c r="F4984" s="166"/>
      <c r="W4984" s="152">
        <f t="shared" si="1005"/>
        <v>0.58871609420092197</v>
      </c>
      <c r="X4984" s="170">
        <v>5.8101761085706585</v>
      </c>
      <c r="Y4984" s="153">
        <f t="shared" si="1006"/>
        <v>3.9999999999995595E-4</v>
      </c>
      <c r="Z4984" s="128">
        <f t="shared" si="1008"/>
        <v>8.8754449677853557</v>
      </c>
      <c r="AA4984" s="128">
        <f t="shared" si="1009"/>
        <v>0.61929999999999996</v>
      </c>
      <c r="AB4984" s="128">
        <f t="shared" si="1007"/>
        <v>2.5571302866418612E-3</v>
      </c>
      <c r="AC4984" s="128">
        <f t="shared" si="1010"/>
        <v>9.9914745949375394</v>
      </c>
      <c r="AD4984" s="128">
        <f t="shared" si="1001"/>
        <v>-121.89191253581723</v>
      </c>
      <c r="AE4984" s="128">
        <f t="shared" si="1002"/>
        <v>2.0596694509319882E-4</v>
      </c>
      <c r="AF4984" s="128">
        <f t="shared" si="1011"/>
        <v>0.93380080838240409</v>
      </c>
      <c r="AG4984" s="128">
        <f t="shared" si="1012"/>
        <v>0.51491736273305377</v>
      </c>
      <c r="AH4984" s="93">
        <f t="shared" si="1013"/>
        <v>-0.18181852266811557</v>
      </c>
      <c r="AI4984" s="128">
        <f t="shared" si="1003"/>
        <v>1.1317124120597322</v>
      </c>
    </row>
    <row r="4985" spans="1:35" x14ac:dyDescent="0.25">
      <c r="A4985" s="96">
        <v>1.9923999999999999</v>
      </c>
      <c r="B4985" s="216">
        <v>19.256176747401913</v>
      </c>
      <c r="E4985" s="153">
        <f t="shared" si="1004"/>
        <v>7.7024706989599172E-3</v>
      </c>
      <c r="F4985" s="166"/>
      <c r="W4985" s="152">
        <f t="shared" si="1005"/>
        <v>0.58871609420092197</v>
      </c>
      <c r="X4985" s="170">
        <v>5.8101761085706585</v>
      </c>
      <c r="Y4985" s="153">
        <f t="shared" si="1006"/>
        <v>3.9999999999995595E-4</v>
      </c>
      <c r="Z4985" s="128">
        <f t="shared" si="1008"/>
        <v>8.8754449677853557</v>
      </c>
      <c r="AA4985" s="128">
        <f t="shared" si="1009"/>
        <v>0.61929999999999996</v>
      </c>
      <c r="AB4985" s="128">
        <f t="shared" si="1007"/>
        <v>2.5571302866418612E-3</v>
      </c>
      <c r="AC4985" s="128">
        <f t="shared" si="1010"/>
        <v>9.9940317252241808</v>
      </c>
      <c r="AD4985" s="128">
        <f t="shared" si="1001"/>
        <v>-121.87615846056806</v>
      </c>
      <c r="AE4985" s="128">
        <f t="shared" si="1002"/>
        <v>2.0594032463344613E-4</v>
      </c>
      <c r="AF4985" s="128">
        <f t="shared" si="1011"/>
        <v>0.93400674870703748</v>
      </c>
      <c r="AG4985" s="128">
        <f t="shared" si="1012"/>
        <v>0.51485081158367196</v>
      </c>
      <c r="AH4985" s="93">
        <f t="shared" si="1013"/>
        <v>-0.18202446299274902</v>
      </c>
      <c r="AI4985" s="128">
        <f t="shared" si="1003"/>
        <v>1.1317124120597322</v>
      </c>
    </row>
    <row r="4986" spans="1:35" x14ac:dyDescent="0.25">
      <c r="A4986" s="96">
        <v>1.9927999999999999</v>
      </c>
      <c r="B4986" s="216">
        <v>19.256176747401913</v>
      </c>
      <c r="E4986" s="153">
        <f t="shared" si="1004"/>
        <v>7.7024706989599172E-3</v>
      </c>
      <c r="F4986" s="166"/>
      <c r="W4986" s="152">
        <f t="shared" si="1005"/>
        <v>0.58871609420092197</v>
      </c>
      <c r="X4986" s="170">
        <v>5.8101761085706585</v>
      </c>
      <c r="Y4986" s="153">
        <f t="shared" si="1006"/>
        <v>3.9999999999995595E-4</v>
      </c>
      <c r="Z4986" s="128">
        <f t="shared" si="1008"/>
        <v>8.8754449677853557</v>
      </c>
      <c r="AA4986" s="128">
        <f t="shared" si="1009"/>
        <v>0.61929999999999996</v>
      </c>
      <c r="AB4986" s="128">
        <f t="shared" si="1007"/>
        <v>2.5571302866418612E-3</v>
      </c>
      <c r="AC4986" s="128">
        <f t="shared" si="1010"/>
        <v>9.9965888555108222</v>
      </c>
      <c r="AD4986" s="128">
        <f t="shared" si="1001"/>
        <v>-121.86039997278839</v>
      </c>
      <c r="AE4986" s="128">
        <f t="shared" si="1002"/>
        <v>2.0591369671761687E-4</v>
      </c>
      <c r="AF4986" s="128">
        <f t="shared" si="1011"/>
        <v>0.93421266240375511</v>
      </c>
      <c r="AG4986" s="128">
        <f t="shared" si="1012"/>
        <v>0.51478424179409887</v>
      </c>
      <c r="AH4986" s="93">
        <f t="shared" si="1013"/>
        <v>-0.18223037668946665</v>
      </c>
      <c r="AI4986" s="128">
        <f t="shared" si="1003"/>
        <v>1.1317124120597322</v>
      </c>
    </row>
    <row r="4987" spans="1:35" x14ac:dyDescent="0.25">
      <c r="A4987" s="96">
        <v>1.9931999999999999</v>
      </c>
      <c r="B4987" s="216">
        <v>19.256176747401913</v>
      </c>
      <c r="E4987" s="153">
        <f t="shared" si="1004"/>
        <v>7.7024706989599172E-3</v>
      </c>
      <c r="F4987" s="166"/>
      <c r="W4987" s="152">
        <f t="shared" si="1005"/>
        <v>0.58871609420092197</v>
      </c>
      <c r="X4987" s="170">
        <v>5.8101761085706585</v>
      </c>
      <c r="Y4987" s="153">
        <f t="shared" si="1006"/>
        <v>3.9999999999995595E-4</v>
      </c>
      <c r="Z4987" s="128">
        <f t="shared" si="1008"/>
        <v>8.8754449677853557</v>
      </c>
      <c r="AA4987" s="128">
        <f t="shared" si="1009"/>
        <v>0.61929999999999996</v>
      </c>
      <c r="AB4987" s="128">
        <f t="shared" si="1007"/>
        <v>2.5571302866418612E-3</v>
      </c>
      <c r="AC4987" s="128">
        <f t="shared" si="1010"/>
        <v>9.9991459857974636</v>
      </c>
      <c r="AD4987" s="128">
        <f t="shared" si="1001"/>
        <v>-121.84463707247814</v>
      </c>
      <c r="AE4987" s="128">
        <f t="shared" si="1002"/>
        <v>2.0588706134571101E-4</v>
      </c>
      <c r="AF4987" s="128">
        <f t="shared" si="1011"/>
        <v>0.93441854946510083</v>
      </c>
      <c r="AG4987" s="128">
        <f t="shared" si="1012"/>
        <v>0.51471765336433417</v>
      </c>
      <c r="AH4987" s="93">
        <f t="shared" si="1013"/>
        <v>-0.18243626375081237</v>
      </c>
      <c r="AI4987" s="128">
        <f t="shared" si="1003"/>
        <v>1.1317124120597322</v>
      </c>
    </row>
    <row r="4988" spans="1:35" x14ac:dyDescent="0.25">
      <c r="A4988" s="96">
        <v>1.9935999999999998</v>
      </c>
      <c r="B4988" s="216">
        <v>19.256176747401913</v>
      </c>
      <c r="E4988" s="153">
        <f t="shared" si="1004"/>
        <v>7.7024706989599172E-3</v>
      </c>
      <c r="F4988" s="166"/>
      <c r="W4988" s="152">
        <f t="shared" si="1005"/>
        <v>0.58871609420092197</v>
      </c>
      <c r="X4988" s="170">
        <v>5.8101761085706585</v>
      </c>
      <c r="Y4988" s="153">
        <f t="shared" si="1006"/>
        <v>3.9999999999995595E-4</v>
      </c>
      <c r="Z4988" s="128">
        <f t="shared" si="1008"/>
        <v>8.8754449677853557</v>
      </c>
      <c r="AA4988" s="128">
        <f t="shared" si="1009"/>
        <v>0.61929999999999996</v>
      </c>
      <c r="AB4988" s="128">
        <f t="shared" si="1007"/>
        <v>2.5571302866418612E-3</v>
      </c>
      <c r="AC4988" s="128">
        <f t="shared" si="1010"/>
        <v>10.001703116084105</v>
      </c>
      <c r="AD4988" s="128">
        <f t="shared" si="1001"/>
        <v>-121.82886975963729</v>
      </c>
      <c r="AE4988" s="128">
        <f t="shared" si="1002"/>
        <v>2.0586041851772846E-4</v>
      </c>
      <c r="AF4988" s="128">
        <f t="shared" si="1011"/>
        <v>0.93462440988361861</v>
      </c>
      <c r="AG4988" s="128">
        <f t="shared" si="1012"/>
        <v>0.51465104629437786</v>
      </c>
      <c r="AH4988" s="93">
        <f t="shared" si="1013"/>
        <v>-0.18264212416933009</v>
      </c>
      <c r="AI4988" s="128">
        <f t="shared" si="1003"/>
        <v>1.1317124120597322</v>
      </c>
    </row>
    <row r="4989" spans="1:35" x14ac:dyDescent="0.25">
      <c r="A4989" s="96">
        <v>1.9939999999999998</v>
      </c>
      <c r="B4989" s="216">
        <v>19.256176747401913</v>
      </c>
      <c r="E4989" s="153">
        <f t="shared" si="1004"/>
        <v>7.7024706989599172E-3</v>
      </c>
      <c r="F4989" s="166"/>
      <c r="W4989" s="152">
        <f t="shared" si="1005"/>
        <v>0.58871609420092197</v>
      </c>
      <c r="X4989" s="170">
        <v>5.8101761085706585</v>
      </c>
      <c r="Y4989" s="153">
        <f t="shared" si="1006"/>
        <v>3.9999999999995595E-4</v>
      </c>
      <c r="Z4989" s="128">
        <f t="shared" si="1008"/>
        <v>8.8754449677853557</v>
      </c>
      <c r="AA4989" s="128">
        <f t="shared" si="1009"/>
        <v>0.61929999999999996</v>
      </c>
      <c r="AB4989" s="128">
        <f t="shared" si="1007"/>
        <v>2.5571302866418612E-3</v>
      </c>
      <c r="AC4989" s="128">
        <f t="shared" si="1010"/>
        <v>10.004260246370746</v>
      </c>
      <c r="AD4989" s="128">
        <f t="shared" si="1001"/>
        <v>-121.81309803426589</v>
      </c>
      <c r="AE4989" s="128">
        <f t="shared" si="1002"/>
        <v>2.0583376823366927E-4</v>
      </c>
      <c r="AF4989" s="128">
        <f t="shared" si="1011"/>
        <v>0.9348302436518523</v>
      </c>
      <c r="AG4989" s="128">
        <f t="shared" si="1012"/>
        <v>0.51458442058422982</v>
      </c>
      <c r="AH4989" s="93">
        <f t="shared" si="1013"/>
        <v>-0.18284795793756375</v>
      </c>
      <c r="AI4989" s="128">
        <f t="shared" si="1003"/>
        <v>1.1317124120597322</v>
      </c>
    </row>
    <row r="4990" spans="1:35" x14ac:dyDescent="0.25">
      <c r="A4990" s="96">
        <v>1.9944000000000002</v>
      </c>
      <c r="B4990" s="216">
        <v>19.256176747401913</v>
      </c>
      <c r="E4990" s="153">
        <f t="shared" si="1004"/>
        <v>7.7024706989684685E-3</v>
      </c>
      <c r="F4990" s="166"/>
      <c r="W4990" s="152">
        <f t="shared" si="1005"/>
        <v>0.58871609420092197</v>
      </c>
      <c r="X4990" s="170">
        <v>5.8101761085706585</v>
      </c>
      <c r="Y4990" s="153">
        <f t="shared" si="1006"/>
        <v>4.0000000000040004E-4</v>
      </c>
      <c r="Z4990" s="128">
        <f t="shared" si="1008"/>
        <v>8.8754449677853557</v>
      </c>
      <c r="AA4990" s="128">
        <f t="shared" si="1009"/>
        <v>0.61929999999999996</v>
      </c>
      <c r="AB4990" s="128">
        <f t="shared" si="1007"/>
        <v>2.5571302866447001E-3</v>
      </c>
      <c r="AC4990" s="128">
        <f t="shared" si="1010"/>
        <v>10.006817376657391</v>
      </c>
      <c r="AD4990" s="128">
        <f t="shared" si="1001"/>
        <v>-121.79732189649914</v>
      </c>
      <c r="AE4990" s="128">
        <f t="shared" si="1002"/>
        <v>2.0580711049376197E-4</v>
      </c>
      <c r="AF4990" s="128">
        <f t="shared" si="1011"/>
        <v>0.93503605076234608</v>
      </c>
      <c r="AG4990" s="128">
        <f t="shared" si="1012"/>
        <v>0.51451777623389039</v>
      </c>
      <c r="AH4990" s="93">
        <f t="shared" si="1013"/>
        <v>-0.18305376504805751</v>
      </c>
      <c r="AI4990" s="128">
        <f t="shared" si="1003"/>
        <v>1.1317124120597322</v>
      </c>
    </row>
    <row r="4991" spans="1:35" x14ac:dyDescent="0.25">
      <c r="A4991" s="96">
        <v>1.9948000000000001</v>
      </c>
      <c r="B4991" s="216">
        <v>19.256176747401913</v>
      </c>
      <c r="E4991" s="153">
        <f t="shared" si="1004"/>
        <v>7.7024706989599172E-3</v>
      </c>
      <c r="F4991" s="166"/>
      <c r="W4991" s="152">
        <f t="shared" si="1005"/>
        <v>0.58871609420092197</v>
      </c>
      <c r="X4991" s="170">
        <v>5.8101761085706585</v>
      </c>
      <c r="Y4991" s="153">
        <f t="shared" si="1006"/>
        <v>3.9999999999995595E-4</v>
      </c>
      <c r="Z4991" s="128">
        <f t="shared" si="1008"/>
        <v>8.8754449677853557</v>
      </c>
      <c r="AA4991" s="128">
        <f t="shared" si="1009"/>
        <v>0.61929999999999996</v>
      </c>
      <c r="AB4991" s="128">
        <f t="shared" si="1007"/>
        <v>2.5571302866418612E-3</v>
      </c>
      <c r="AC4991" s="128">
        <f t="shared" si="1010"/>
        <v>10.009374506944033</v>
      </c>
      <c r="AD4991" s="128">
        <f t="shared" si="1001"/>
        <v>-121.7815413459314</v>
      </c>
      <c r="AE4991" s="128">
        <f t="shared" si="1002"/>
        <v>2.0578044529732104E-4</v>
      </c>
      <c r="AF4991" s="128">
        <f t="shared" si="1011"/>
        <v>0.93524183120764337</v>
      </c>
      <c r="AG4991" s="128">
        <f t="shared" si="1012"/>
        <v>0.51445111324335924</v>
      </c>
      <c r="AH4991" s="93">
        <f t="shared" si="1013"/>
        <v>-0.18325954549335483</v>
      </c>
      <c r="AI4991" s="128">
        <f t="shared" si="1003"/>
        <v>1.1317124120597322</v>
      </c>
    </row>
    <row r="4992" spans="1:35" x14ac:dyDescent="0.25">
      <c r="A4992" s="96">
        <v>1.9952000000000001</v>
      </c>
      <c r="B4992" s="216">
        <v>19.256176747401913</v>
      </c>
      <c r="E4992" s="153">
        <f t="shared" si="1004"/>
        <v>7.7024706989599172E-3</v>
      </c>
      <c r="F4992" s="166"/>
      <c r="W4992" s="152">
        <f t="shared" si="1005"/>
        <v>0.58871609420092197</v>
      </c>
      <c r="X4992" s="170">
        <v>5.8101761085706585</v>
      </c>
      <c r="Y4992" s="153">
        <f t="shared" si="1006"/>
        <v>3.9999999999995595E-4</v>
      </c>
      <c r="Z4992" s="128">
        <f t="shared" si="1008"/>
        <v>8.8754449677853557</v>
      </c>
      <c r="AA4992" s="128">
        <f t="shared" si="1009"/>
        <v>0.61929999999999996</v>
      </c>
      <c r="AB4992" s="128">
        <f t="shared" si="1007"/>
        <v>2.5571302866418612E-3</v>
      </c>
      <c r="AC4992" s="128">
        <f t="shared" si="1010"/>
        <v>10.011931637230674</v>
      </c>
      <c r="AD4992" s="128">
        <f t="shared" si="1001"/>
        <v>-121.76575638296829</v>
      </c>
      <c r="AE4992" s="128">
        <f t="shared" si="1002"/>
        <v>2.0575377264503192E-4</v>
      </c>
      <c r="AF4992" s="128">
        <f t="shared" si="1011"/>
        <v>0.93544758498028835</v>
      </c>
      <c r="AG4992" s="128">
        <f t="shared" si="1012"/>
        <v>0.51438443161263647</v>
      </c>
      <c r="AH4992" s="93">
        <f t="shared" si="1013"/>
        <v>-0.18346529926599986</v>
      </c>
      <c r="AI4992" s="128">
        <f t="shared" si="1003"/>
        <v>1.1317124120597322</v>
      </c>
    </row>
    <row r="4993" spans="1:35" x14ac:dyDescent="0.25">
      <c r="A4993" s="96">
        <v>1.9956</v>
      </c>
      <c r="B4993" s="216">
        <v>19.256176747401913</v>
      </c>
      <c r="E4993" s="153">
        <f t="shared" si="1004"/>
        <v>7.7024706989599172E-3</v>
      </c>
      <c r="F4993" s="166"/>
      <c r="W4993" s="152">
        <f t="shared" si="1005"/>
        <v>0.58871609420092197</v>
      </c>
      <c r="X4993" s="170">
        <v>5.8101761085706585</v>
      </c>
      <c r="Y4993" s="153">
        <f t="shared" si="1006"/>
        <v>3.9999999999995595E-4</v>
      </c>
      <c r="Z4993" s="128">
        <f t="shared" si="1008"/>
        <v>8.8754449677853557</v>
      </c>
      <c r="AA4993" s="128">
        <f t="shared" si="1009"/>
        <v>0.61929999999999996</v>
      </c>
      <c r="AB4993" s="128">
        <f t="shared" si="1007"/>
        <v>2.5571302866418612E-3</v>
      </c>
      <c r="AC4993" s="128">
        <f t="shared" si="1010"/>
        <v>10.014488767517316</v>
      </c>
      <c r="AD4993" s="128">
        <f t="shared" si="1001"/>
        <v>-121.74996700747465</v>
      </c>
      <c r="AE4993" s="128">
        <f t="shared" si="1002"/>
        <v>2.0572709253666629E-4</v>
      </c>
      <c r="AF4993" s="128">
        <f t="shared" si="1011"/>
        <v>0.93565331207282498</v>
      </c>
      <c r="AG4993" s="128">
        <f t="shared" si="1012"/>
        <v>0.51431773134172243</v>
      </c>
      <c r="AH4993" s="93">
        <f t="shared" si="1013"/>
        <v>-0.18367102635853652</v>
      </c>
      <c r="AI4993" s="128">
        <f t="shared" si="1003"/>
        <v>1.1317124120597322</v>
      </c>
    </row>
    <row r="4994" spans="1:35" x14ac:dyDescent="0.25">
      <c r="A4994" s="96">
        <v>1.996</v>
      </c>
      <c r="B4994" s="216">
        <v>19.256176747401913</v>
      </c>
      <c r="E4994" s="153">
        <f t="shared" si="1004"/>
        <v>7.7024706989599172E-3</v>
      </c>
      <c r="F4994" s="166"/>
      <c r="W4994" s="152">
        <f t="shared" si="1005"/>
        <v>0.58871609420092197</v>
      </c>
      <c r="X4994" s="170">
        <v>5.8101761085706585</v>
      </c>
      <c r="Y4994" s="153">
        <f t="shared" si="1006"/>
        <v>3.9999999999995595E-4</v>
      </c>
      <c r="Z4994" s="128">
        <f t="shared" si="1008"/>
        <v>8.8754449677853557</v>
      </c>
      <c r="AA4994" s="128">
        <f t="shared" si="1009"/>
        <v>0.61929999999999996</v>
      </c>
      <c r="AB4994" s="128">
        <f t="shared" si="1007"/>
        <v>2.5571302866418612E-3</v>
      </c>
      <c r="AC4994" s="128">
        <f t="shared" si="1010"/>
        <v>10.017045897803957</v>
      </c>
      <c r="AD4994" s="128">
        <f t="shared" si="1001"/>
        <v>-121.73417321945043</v>
      </c>
      <c r="AE4994" s="128">
        <f t="shared" si="1002"/>
        <v>2.057004049722239E-4</v>
      </c>
      <c r="AF4994" s="128">
        <f t="shared" si="1011"/>
        <v>0.93585901247779724</v>
      </c>
      <c r="AG4994" s="128">
        <f t="shared" si="1012"/>
        <v>0.51425101243061644</v>
      </c>
      <c r="AH4994" s="93">
        <f t="shared" si="1013"/>
        <v>-0.18387672676350875</v>
      </c>
      <c r="AI4994" s="128">
        <f t="shared" si="1003"/>
        <v>1.1317124120597322</v>
      </c>
    </row>
    <row r="4995" spans="1:35" x14ac:dyDescent="0.25">
      <c r="A4995" s="96">
        <v>1.9964</v>
      </c>
      <c r="B4995" s="216">
        <v>19.256176747401913</v>
      </c>
      <c r="E4995" s="153">
        <f t="shared" si="1004"/>
        <v>7.7024706989599172E-3</v>
      </c>
      <c r="F4995" s="166"/>
      <c r="W4995" s="152">
        <f t="shared" si="1005"/>
        <v>0.58871609420092197</v>
      </c>
      <c r="X4995" s="170">
        <v>5.8101761085706585</v>
      </c>
      <c r="Y4995" s="153">
        <f t="shared" si="1006"/>
        <v>3.9999999999995595E-4</v>
      </c>
      <c r="Z4995" s="128">
        <f t="shared" si="1008"/>
        <v>8.8754449677853557</v>
      </c>
      <c r="AA4995" s="128">
        <f t="shared" si="1009"/>
        <v>0.61929999999999996</v>
      </c>
      <c r="AB4995" s="128">
        <f t="shared" si="1007"/>
        <v>2.5571302866418612E-3</v>
      </c>
      <c r="AC4995" s="128">
        <f t="shared" si="1010"/>
        <v>10.019603028090598</v>
      </c>
      <c r="AD4995" s="128">
        <f t="shared" si="1001"/>
        <v>-121.71837501889561</v>
      </c>
      <c r="AE4995" s="128">
        <f t="shared" si="1002"/>
        <v>2.0567370995170492E-4</v>
      </c>
      <c r="AF4995" s="128">
        <f t="shared" si="1011"/>
        <v>0.93606468618774896</v>
      </c>
      <c r="AG4995" s="128">
        <f t="shared" si="1012"/>
        <v>0.51418427487931895</v>
      </c>
      <c r="AH4995" s="93">
        <f t="shared" si="1013"/>
        <v>-0.18408240047346044</v>
      </c>
      <c r="AI4995" s="128">
        <f t="shared" si="1003"/>
        <v>1.1317124120597322</v>
      </c>
    </row>
    <row r="4996" spans="1:35" x14ac:dyDescent="0.25">
      <c r="A4996" s="96">
        <v>1.9967999999999999</v>
      </c>
      <c r="B4996" s="216">
        <v>19.256176747401913</v>
      </c>
      <c r="E4996" s="153">
        <f t="shared" si="1004"/>
        <v>7.7024706989599172E-3</v>
      </c>
      <c r="F4996" s="166"/>
      <c r="W4996" s="152">
        <f t="shared" si="1005"/>
        <v>0.58871609420092197</v>
      </c>
      <c r="X4996" s="170">
        <v>5.8101761085706585</v>
      </c>
      <c r="Y4996" s="153">
        <f t="shared" si="1006"/>
        <v>3.9999999999995595E-4</v>
      </c>
      <c r="Z4996" s="128">
        <f t="shared" si="1008"/>
        <v>8.8754449677853557</v>
      </c>
      <c r="AA4996" s="128">
        <f t="shared" si="1009"/>
        <v>0.61929999999999996</v>
      </c>
      <c r="AB4996" s="128">
        <f t="shared" si="1007"/>
        <v>2.5571302866418612E-3</v>
      </c>
      <c r="AC4996" s="128">
        <f t="shared" si="1010"/>
        <v>10.02216015837724</v>
      </c>
      <c r="AD4996" s="128">
        <f t="shared" ref="AD4996:AD5059" si="1014">2*$AB$1*PI()*((AC4996+$X$2/2)*(2*AC4996-$Z$1)+(AC4996+$X$2/2)^2-($X$1/2)^2)*AB4996</f>
        <v>-121.70257240581027</v>
      </c>
      <c r="AE4996" s="128">
        <f t="shared" ref="AE4996:AE5059" si="1015">-AD4996*0.000000001*$Z$2</f>
        <v>2.0564700747510934E-4</v>
      </c>
      <c r="AF4996" s="128">
        <f t="shared" si="1011"/>
        <v>0.93627033319522412</v>
      </c>
      <c r="AG4996" s="128">
        <f t="shared" si="1012"/>
        <v>0.51411751868782996</v>
      </c>
      <c r="AH4996" s="93">
        <f t="shared" si="1013"/>
        <v>-0.18428804748093555</v>
      </c>
      <c r="AI4996" s="128">
        <f t="shared" ref="AI4996:AI5059" si="1016">B4996*9.81/(W4996*1000000*$AF$1)</f>
        <v>1.1317124120597322</v>
      </c>
    </row>
    <row r="4997" spans="1:35" x14ac:dyDescent="0.25">
      <c r="A4997" s="96">
        <v>1.9971999999999999</v>
      </c>
      <c r="B4997" s="216">
        <v>19.256176747401913</v>
      </c>
      <c r="E4997" s="153">
        <f t="shared" ref="E4997:E5060" si="1017">+(B4996+B4997)/2*(A4997-A4996)</f>
        <v>7.7024706989599172E-3</v>
      </c>
      <c r="F4997" s="166"/>
      <c r="W4997" s="152">
        <f t="shared" ref="W4997:W5060" si="1018">+X4997/1000000*101325</f>
        <v>0.58871609420092197</v>
      </c>
      <c r="X4997" s="170">
        <v>5.8101761085706585</v>
      </c>
      <c r="Y4997" s="153">
        <f t="shared" ref="Y4997:Y5060" si="1019">+A4997-A4996</f>
        <v>3.9999999999995595E-4</v>
      </c>
      <c r="Z4997" s="128">
        <f t="shared" si="1008"/>
        <v>8.8754449677853557</v>
      </c>
      <c r="AA4997" s="128">
        <f t="shared" si="1009"/>
        <v>0.61929999999999996</v>
      </c>
      <c r="AB4997" s="128">
        <f t="shared" ref="AB4997:AB5060" si="1020">IF(OR(AC4996&gt;=($X$1-$X$2)/2,AC4996&gt;=$Z$1/2),0,Z4997*W4997^AA4997*Y4997)</f>
        <v>2.5571302866418612E-3</v>
      </c>
      <c r="AC4997" s="128">
        <f t="shared" si="1010"/>
        <v>10.024717288663881</v>
      </c>
      <c r="AD4997" s="128">
        <f t="shared" si="1014"/>
        <v>-121.68676538019436</v>
      </c>
      <c r="AE4997" s="128">
        <f t="shared" si="1015"/>
        <v>2.0562029754243711E-4</v>
      </c>
      <c r="AF4997" s="128">
        <f t="shared" si="1011"/>
        <v>0.93647595349276658</v>
      </c>
      <c r="AG4997" s="128">
        <f t="shared" si="1012"/>
        <v>0.51405074385614935</v>
      </c>
      <c r="AH4997" s="93">
        <f t="shared" si="1013"/>
        <v>-0.18449366777847798</v>
      </c>
      <c r="AI4997" s="128">
        <f t="shared" si="1016"/>
        <v>1.1317124120597322</v>
      </c>
    </row>
    <row r="4998" spans="1:35" x14ac:dyDescent="0.25">
      <c r="A4998" s="96">
        <v>1.9975999999999998</v>
      </c>
      <c r="B4998" s="216">
        <v>19.256176747401913</v>
      </c>
      <c r="E4998" s="153">
        <f t="shared" si="1017"/>
        <v>7.7024706989599172E-3</v>
      </c>
      <c r="F4998" s="166"/>
      <c r="W4998" s="152">
        <f t="shared" si="1018"/>
        <v>0.58871609420092197</v>
      </c>
      <c r="X4998" s="170">
        <v>5.8101761085706585</v>
      </c>
      <c r="Y4998" s="153">
        <f t="shared" si="1019"/>
        <v>3.9999999999995595E-4</v>
      </c>
      <c r="Z4998" s="128">
        <f t="shared" ref="Z4998:Z5061" si="1021">IF(AND(W4998&lt;=$S$56,W4998&gt;$Q$56),$T$56,IF(AND(W4998&lt;=$S$57,W4998&gt;$Q$57),$T$57,IF(AND(W4998&lt;=$S$58,W4998&gt;$Q$58),$T$58,IF(AND(W4998&lt;=$S$59,W4998&gt;$Q$59),$T$59,IF(AND(W4998&lt;=$S$60,W4998&gt;$Q$60),$T$60,"Valor no encontrado para Po")))))</f>
        <v>8.8754449677853557</v>
      </c>
      <c r="AA4998" s="128">
        <f t="shared" ref="AA4998:AA5061" si="1022">IF(AND(W4998&lt;=$S$56,W4998&gt;$Q$56),$U$56,IF(AND(W4998&lt;=$S$57,W4998&gt;$Q$57),$U$57,IF(AND(W4998&lt;=$S$58,W4998&gt;$Q$58),$U$58,IF(AND(W4998&lt;=$S$59,W4998&gt;$Q$59),$U$59,IF(AND(W4998&lt;=$S$60,W4998&gt;$Q$60),$U$60,"Valor no encontrado para Po")))))</f>
        <v>0.61929999999999996</v>
      </c>
      <c r="AB4998" s="128">
        <f t="shared" si="1020"/>
        <v>2.5571302866418612E-3</v>
      </c>
      <c r="AC4998" s="128">
        <f t="shared" ref="AC4998:AC5061" si="1023">+AC4997+AB4998</f>
        <v>10.027274418950523</v>
      </c>
      <c r="AD4998" s="128">
        <f t="shared" si="1014"/>
        <v>-121.67095394204784</v>
      </c>
      <c r="AE4998" s="128">
        <f t="shared" si="1015"/>
        <v>2.0559358015368823E-4</v>
      </c>
      <c r="AF4998" s="128">
        <f t="shared" ref="AF4998:AF5061" si="1024">+AF4997+AE4998</f>
        <v>0.93668154707292028</v>
      </c>
      <c r="AG4998" s="128">
        <f t="shared" ref="AG4998:AG5061" si="1025">+AE4998/Y4998</f>
        <v>0.51398395038427713</v>
      </c>
      <c r="AH4998" s="93">
        <f t="shared" ref="AH4998:AH5061" si="1026">+AH4997-AE4998</f>
        <v>-0.18469926135863166</v>
      </c>
      <c r="AI4998" s="128">
        <f t="shared" si="1016"/>
        <v>1.1317124120597322</v>
      </c>
    </row>
    <row r="4999" spans="1:35" x14ac:dyDescent="0.25">
      <c r="A4999" s="96">
        <v>1.9979999999999998</v>
      </c>
      <c r="B4999" s="216">
        <v>20.243672990858421</v>
      </c>
      <c r="E4999" s="153">
        <f t="shared" si="1017"/>
        <v>7.8999699476511968E-3</v>
      </c>
      <c r="F4999" s="166"/>
      <c r="W4999" s="152">
        <f t="shared" si="1018"/>
        <v>0.6130508173113014</v>
      </c>
      <c r="X4999" s="170">
        <v>6.0503411528379116</v>
      </c>
      <c r="Y4999" s="153">
        <f t="shared" si="1019"/>
        <v>3.9999999999995595E-4</v>
      </c>
      <c r="Z4999" s="128">
        <f t="shared" si="1021"/>
        <v>8.8754449677853557</v>
      </c>
      <c r="AA4999" s="128">
        <f t="shared" si="1022"/>
        <v>0.61929999999999996</v>
      </c>
      <c r="AB4999" s="128">
        <f t="shared" si="1020"/>
        <v>2.6220845663835562E-3</v>
      </c>
      <c r="AC4999" s="128">
        <f t="shared" si="1023"/>
        <v>10.029896503516905</v>
      </c>
      <c r="AD4999" s="128">
        <f t="shared" si="1014"/>
        <v>-124.74491742726556</v>
      </c>
      <c r="AE4999" s="128">
        <f t="shared" si="1015"/>
        <v>2.1078781211876868E-4</v>
      </c>
      <c r="AF4999" s="128">
        <f t="shared" si="1024"/>
        <v>0.93689233488503909</v>
      </c>
      <c r="AG4999" s="128">
        <f t="shared" si="1025"/>
        <v>0.52696953029697968</v>
      </c>
      <c r="AH4999" s="93">
        <f t="shared" si="1026"/>
        <v>-0.18491004917075043</v>
      </c>
      <c r="AI4999" s="128">
        <f t="shared" si="1016"/>
        <v>1.1425225002512196</v>
      </c>
    </row>
    <row r="5000" spans="1:35" x14ac:dyDescent="0.25">
      <c r="A5000" s="96">
        <v>1.9984000000000002</v>
      </c>
      <c r="B5000" s="216">
        <v>21.23116923431493</v>
      </c>
      <c r="E5000" s="153">
        <f t="shared" si="1017"/>
        <v>8.2949684450429658E-3</v>
      </c>
      <c r="F5000" s="166"/>
      <c r="W5000" s="152">
        <f t="shared" si="1018"/>
        <v>0.63738554042168094</v>
      </c>
      <c r="X5000" s="170">
        <v>6.2905061971051666</v>
      </c>
      <c r="Y5000" s="153">
        <f t="shared" si="1019"/>
        <v>4.0000000000040004E-4</v>
      </c>
      <c r="Z5000" s="128">
        <f t="shared" si="1021"/>
        <v>8.8754449677853557</v>
      </c>
      <c r="AA5000" s="128">
        <f t="shared" si="1022"/>
        <v>0.61929999999999996</v>
      </c>
      <c r="AB5000" s="128">
        <f t="shared" si="1020"/>
        <v>2.6860643546063423E-3</v>
      </c>
      <c r="AC5000" s="128">
        <f t="shared" si="1023"/>
        <v>10.032582567871511</v>
      </c>
      <c r="AD5000" s="128">
        <f t="shared" si="1014"/>
        <v>-127.77128132060733</v>
      </c>
      <c r="AE5000" s="128">
        <f t="shared" si="1015"/>
        <v>2.1590161263993784E-4</v>
      </c>
      <c r="AF5000" s="128">
        <f t="shared" si="1024"/>
        <v>0.93710823649767905</v>
      </c>
      <c r="AG5000" s="128">
        <f t="shared" si="1025"/>
        <v>0.5397540315993048</v>
      </c>
      <c r="AH5000" s="93">
        <f t="shared" si="1026"/>
        <v>-0.18512595078339036</v>
      </c>
      <c r="AI5000" s="128">
        <f t="shared" si="1016"/>
        <v>1.1525071523878987</v>
      </c>
    </row>
    <row r="5001" spans="1:35" x14ac:dyDescent="0.25">
      <c r="A5001" s="96">
        <v>1.9988000000000001</v>
      </c>
      <c r="B5001" s="216">
        <v>22.218665477771438</v>
      </c>
      <c r="E5001" s="153">
        <f t="shared" si="1017"/>
        <v>8.6899669424163172E-3</v>
      </c>
      <c r="F5001" s="166"/>
      <c r="W5001" s="152">
        <f t="shared" si="1018"/>
        <v>0.66172026353206048</v>
      </c>
      <c r="X5001" s="170">
        <v>6.5306712413724206</v>
      </c>
      <c r="Y5001" s="153">
        <f t="shared" si="1019"/>
        <v>3.9999999999995595E-4</v>
      </c>
      <c r="Z5001" s="128">
        <f t="shared" si="1021"/>
        <v>8.8754449677853557</v>
      </c>
      <c r="AA5001" s="128">
        <f t="shared" si="1022"/>
        <v>0.61929999999999996</v>
      </c>
      <c r="AB5001" s="128">
        <f t="shared" si="1020"/>
        <v>2.7491206739375237E-3</v>
      </c>
      <c r="AC5001" s="128">
        <f t="shared" si="1023"/>
        <v>10.035331688545449</v>
      </c>
      <c r="AD5001" s="128">
        <f t="shared" si="1014"/>
        <v>-130.75246704391583</v>
      </c>
      <c r="AE5001" s="128">
        <f t="shared" si="1015"/>
        <v>2.209390733164604E-4</v>
      </c>
      <c r="AF5001" s="128">
        <f t="shared" si="1024"/>
        <v>0.93732917557099549</v>
      </c>
      <c r="AG5001" s="128">
        <f t="shared" si="1025"/>
        <v>0.55234768329121187</v>
      </c>
      <c r="AH5001" s="93">
        <f t="shared" si="1026"/>
        <v>-0.18534688985670683</v>
      </c>
      <c r="AI5001" s="128">
        <f t="shared" si="1016"/>
        <v>1.161757434554396</v>
      </c>
    </row>
    <row r="5002" spans="1:35" x14ac:dyDescent="0.25">
      <c r="A5002" s="96">
        <v>1.9992000000000001</v>
      </c>
      <c r="B5002" s="216">
        <v>21.23116923431493</v>
      </c>
      <c r="E5002" s="153">
        <f t="shared" si="1017"/>
        <v>8.6899669424163172E-3</v>
      </c>
      <c r="F5002" s="166"/>
      <c r="W5002" s="152">
        <f t="shared" si="1018"/>
        <v>0.63738554042168138</v>
      </c>
      <c r="X5002" s="170">
        <v>6.2905061971051701</v>
      </c>
      <c r="Y5002" s="153">
        <f t="shared" si="1019"/>
        <v>3.9999999999995595E-4</v>
      </c>
      <c r="Z5002" s="128">
        <f t="shared" si="1021"/>
        <v>8.8754449677853557</v>
      </c>
      <c r="AA5002" s="128">
        <f t="shared" si="1022"/>
        <v>0.61929999999999996</v>
      </c>
      <c r="AB5002" s="128">
        <f t="shared" si="1020"/>
        <v>2.6860643546033616E-3</v>
      </c>
      <c r="AC5002" s="128">
        <f t="shared" si="1023"/>
        <v>10.038017752900053</v>
      </c>
      <c r="AD5002" s="128">
        <f t="shared" si="1014"/>
        <v>-127.73594371012349</v>
      </c>
      <c r="AE5002" s="128">
        <f t="shared" si="1015"/>
        <v>2.1584190088772364E-4</v>
      </c>
      <c r="AF5002" s="128">
        <f t="shared" si="1024"/>
        <v>0.93754501747188324</v>
      </c>
      <c r="AG5002" s="128">
        <f t="shared" si="1025"/>
        <v>0.53960475221936854</v>
      </c>
      <c r="AH5002" s="93">
        <f t="shared" si="1026"/>
        <v>-0.18556273175759455</v>
      </c>
      <c r="AI5002" s="128">
        <f t="shared" si="1016"/>
        <v>1.152507152387898</v>
      </c>
    </row>
    <row r="5003" spans="1:35" x14ac:dyDescent="0.25">
      <c r="A5003" s="96">
        <v>1.9996</v>
      </c>
      <c r="B5003" s="216">
        <v>20.243672990858421</v>
      </c>
      <c r="E5003" s="153">
        <f t="shared" si="1017"/>
        <v>8.2949684450337562E-3</v>
      </c>
      <c r="F5003" s="166"/>
      <c r="W5003" s="152">
        <f t="shared" si="1018"/>
        <v>0.61305081731130151</v>
      </c>
      <c r="X5003" s="170">
        <v>6.0503411528379125</v>
      </c>
      <c r="Y5003" s="153">
        <f t="shared" si="1019"/>
        <v>3.9999999999995595E-4</v>
      </c>
      <c r="Z5003" s="128">
        <f t="shared" si="1021"/>
        <v>8.8754449677853557</v>
      </c>
      <c r="AA5003" s="128">
        <f t="shared" si="1022"/>
        <v>0.61929999999999996</v>
      </c>
      <c r="AB5003" s="128">
        <f t="shared" si="1020"/>
        <v>2.6220845663835562E-3</v>
      </c>
      <c r="AC5003" s="128">
        <f t="shared" si="1023"/>
        <v>10.040639837466436</v>
      </c>
      <c r="AD5003" s="128">
        <f t="shared" si="1014"/>
        <v>-124.67673213819187</v>
      </c>
      <c r="AE5003" s="128">
        <f t="shared" si="1015"/>
        <v>2.1067259597851263E-4</v>
      </c>
      <c r="AF5003" s="128">
        <f t="shared" si="1024"/>
        <v>0.93775569006786175</v>
      </c>
      <c r="AG5003" s="128">
        <f t="shared" si="1025"/>
        <v>0.52668148994633956</v>
      </c>
      <c r="AH5003" s="93">
        <f t="shared" si="1026"/>
        <v>-0.18577340435357306</v>
      </c>
      <c r="AI5003" s="128">
        <f t="shared" si="1016"/>
        <v>1.1425225002512194</v>
      </c>
    </row>
    <row r="5004" spans="1:35" x14ac:dyDescent="0.25">
      <c r="A5004" s="96">
        <v>2</v>
      </c>
      <c r="B5004" s="216">
        <v>18.268680503945404</v>
      </c>
      <c r="E5004" s="153">
        <f t="shared" si="1017"/>
        <v>7.7024706989599172E-3</v>
      </c>
      <c r="F5004" s="166"/>
      <c r="W5004" s="152">
        <f t="shared" si="1018"/>
        <v>0.56438137109054221</v>
      </c>
      <c r="X5004" s="170">
        <v>5.5700110643034026</v>
      </c>
      <c r="Y5004" s="153">
        <f t="shared" si="1019"/>
        <v>3.9999999999995595E-4</v>
      </c>
      <c r="Z5004" s="128">
        <f t="shared" si="1021"/>
        <v>8.8754449677853557</v>
      </c>
      <c r="AA5004" s="128">
        <f t="shared" si="1022"/>
        <v>0.61929999999999996</v>
      </c>
      <c r="AB5004" s="128">
        <f t="shared" si="1020"/>
        <v>2.4911454281202994E-3</v>
      </c>
      <c r="AC5004" s="128">
        <f t="shared" si="1023"/>
        <v>10.043130982894557</v>
      </c>
      <c r="AD5004" s="128">
        <f t="shared" si="1014"/>
        <v>-118.43571336677913</v>
      </c>
      <c r="AE5004" s="128">
        <f t="shared" si="1015"/>
        <v>2.0012683011205721E-4</v>
      </c>
      <c r="AF5004" s="128">
        <f t="shared" si="1024"/>
        <v>0.9379558168979738</v>
      </c>
      <c r="AG5004" s="128">
        <f t="shared" si="1025"/>
        <v>0.50031707528019809</v>
      </c>
      <c r="AH5004" s="93">
        <f t="shared" si="1026"/>
        <v>-0.18597353118368512</v>
      </c>
      <c r="AI5004" s="128">
        <f t="shared" si="1016"/>
        <v>1.1199701155551669</v>
      </c>
    </row>
    <row r="5005" spans="1:35" x14ac:dyDescent="0.25">
      <c r="A5005" s="96">
        <v>2.0004</v>
      </c>
      <c r="B5005" s="216">
        <v>18.268680503945404</v>
      </c>
      <c r="E5005" s="153">
        <f t="shared" si="1017"/>
        <v>7.307472201577357E-3</v>
      </c>
      <c r="F5005" s="166"/>
      <c r="W5005" s="152">
        <f t="shared" si="1018"/>
        <v>0.56438137109054221</v>
      </c>
      <c r="X5005" s="170">
        <v>5.5700110643034026</v>
      </c>
      <c r="Y5005" s="153">
        <f t="shared" si="1019"/>
        <v>3.9999999999995595E-4</v>
      </c>
      <c r="Z5005" s="128">
        <f t="shared" si="1021"/>
        <v>8.8754449677853557</v>
      </c>
      <c r="AA5005" s="128">
        <f t="shared" si="1022"/>
        <v>0.61929999999999996</v>
      </c>
      <c r="AB5005" s="128">
        <f t="shared" si="1020"/>
        <v>2.4911454281202994E-3</v>
      </c>
      <c r="AC5005" s="128">
        <f t="shared" si="1023"/>
        <v>10.045622128322677</v>
      </c>
      <c r="AD5005" s="128">
        <f t="shared" si="1014"/>
        <v>-118.4206773038098</v>
      </c>
      <c r="AE5005" s="128">
        <f t="shared" si="1015"/>
        <v>2.0010142291406027E-4</v>
      </c>
      <c r="AF5005" s="128">
        <f t="shared" si="1024"/>
        <v>0.93815591832088785</v>
      </c>
      <c r="AG5005" s="128">
        <f t="shared" si="1025"/>
        <v>0.50025355728520582</v>
      </c>
      <c r="AH5005" s="93">
        <f t="shared" si="1026"/>
        <v>-0.18617363260659919</v>
      </c>
      <c r="AI5005" s="128">
        <f t="shared" si="1016"/>
        <v>1.1199701155551669</v>
      </c>
    </row>
    <row r="5006" spans="1:35" x14ac:dyDescent="0.25">
      <c r="A5006" s="96">
        <v>2.0007999999999999</v>
      </c>
      <c r="B5006" s="216">
        <v>19.256176747401913</v>
      </c>
      <c r="E5006" s="153">
        <f t="shared" si="1017"/>
        <v>7.5049714502686358E-3</v>
      </c>
      <c r="F5006" s="166"/>
      <c r="W5006" s="152">
        <f t="shared" si="1018"/>
        <v>0.58871609420092208</v>
      </c>
      <c r="X5006" s="170">
        <v>5.8101761085706594</v>
      </c>
      <c r="Y5006" s="153">
        <f t="shared" si="1019"/>
        <v>3.9999999999995595E-4</v>
      </c>
      <c r="Z5006" s="128">
        <f t="shared" si="1021"/>
        <v>8.8754449677853557</v>
      </c>
      <c r="AA5006" s="128">
        <f t="shared" si="1022"/>
        <v>0.61929999999999996</v>
      </c>
      <c r="AB5006" s="128">
        <f t="shared" si="1020"/>
        <v>2.5571302866418612E-3</v>
      </c>
      <c r="AC5006" s="128">
        <f t="shared" si="1023"/>
        <v>10.048179258609318</v>
      </c>
      <c r="AD5006" s="128">
        <f t="shared" si="1014"/>
        <v>-121.54152809611375</v>
      </c>
      <c r="AE5006" s="128">
        <f t="shared" si="1015"/>
        <v>2.0537488273932681E-4</v>
      </c>
      <c r="AF5006" s="128">
        <f t="shared" si="1024"/>
        <v>0.93836129320362716</v>
      </c>
      <c r="AG5006" s="128">
        <f t="shared" si="1025"/>
        <v>0.51343720684837357</v>
      </c>
      <c r="AH5006" s="93">
        <f t="shared" si="1026"/>
        <v>-0.18637900748933853</v>
      </c>
      <c r="AI5006" s="128">
        <f t="shared" si="1016"/>
        <v>1.1317124120597319</v>
      </c>
    </row>
    <row r="5007" spans="1:35" x14ac:dyDescent="0.25">
      <c r="A5007" s="96">
        <v>2.0011999999999999</v>
      </c>
      <c r="B5007" s="216">
        <v>20.243672990858421</v>
      </c>
      <c r="E5007" s="153">
        <f t="shared" si="1017"/>
        <v>7.8999699476511968E-3</v>
      </c>
      <c r="F5007" s="166"/>
      <c r="W5007" s="152">
        <f t="shared" si="1018"/>
        <v>0.61305081731130151</v>
      </c>
      <c r="X5007" s="170">
        <v>6.0503411528379125</v>
      </c>
      <c r="Y5007" s="153">
        <f t="shared" si="1019"/>
        <v>3.9999999999995595E-4</v>
      </c>
      <c r="Z5007" s="128">
        <f t="shared" si="1021"/>
        <v>8.8754449677853557</v>
      </c>
      <c r="AA5007" s="128">
        <f t="shared" si="1022"/>
        <v>0.61929999999999996</v>
      </c>
      <c r="AB5007" s="128">
        <f t="shared" si="1020"/>
        <v>2.6220845663835562E-3</v>
      </c>
      <c r="AC5007" s="128">
        <f t="shared" si="1023"/>
        <v>10.050801343175701</v>
      </c>
      <c r="AD5007" s="128">
        <f t="shared" si="1014"/>
        <v>-124.61216607555103</v>
      </c>
      <c r="AE5007" s="128">
        <f t="shared" si="1015"/>
        <v>2.1056349542867165E-4</v>
      </c>
      <c r="AF5007" s="128">
        <f t="shared" si="1024"/>
        <v>0.93857185669905585</v>
      </c>
      <c r="AG5007" s="128">
        <f t="shared" si="1025"/>
        <v>0.52640873857173709</v>
      </c>
      <c r="AH5007" s="93">
        <f t="shared" si="1026"/>
        <v>-0.18658957098476719</v>
      </c>
      <c r="AI5007" s="128">
        <f t="shared" si="1016"/>
        <v>1.1425225002512194</v>
      </c>
    </row>
    <row r="5008" spans="1:35" x14ac:dyDescent="0.25">
      <c r="A5008" s="96">
        <v>2.0015999999999998</v>
      </c>
      <c r="B5008" s="216">
        <v>22.218665477771438</v>
      </c>
      <c r="E5008" s="153">
        <f t="shared" si="1017"/>
        <v>8.4924676937250358E-3</v>
      </c>
      <c r="F5008" s="166"/>
      <c r="W5008" s="152">
        <f t="shared" si="1018"/>
        <v>0.66172026353206026</v>
      </c>
      <c r="X5008" s="170">
        <v>6.5306712413724188</v>
      </c>
      <c r="Y5008" s="153">
        <f t="shared" si="1019"/>
        <v>3.9999999999995595E-4</v>
      </c>
      <c r="Z5008" s="128">
        <f t="shared" si="1021"/>
        <v>8.8754449677853557</v>
      </c>
      <c r="AA5008" s="128">
        <f t="shared" si="1022"/>
        <v>0.61929999999999996</v>
      </c>
      <c r="AB5008" s="128">
        <f t="shared" si="1020"/>
        <v>2.7491206739375228E-3</v>
      </c>
      <c r="AC5008" s="128">
        <f t="shared" si="1023"/>
        <v>10.053550463849639</v>
      </c>
      <c r="AD5008" s="128">
        <f t="shared" si="1014"/>
        <v>-130.63111362727921</v>
      </c>
      <c r="AE5008" s="128">
        <f t="shared" si="1015"/>
        <v>2.2073401629519229E-4</v>
      </c>
      <c r="AF5008" s="128">
        <f t="shared" si="1024"/>
        <v>0.93879259071535104</v>
      </c>
      <c r="AG5008" s="128">
        <f t="shared" si="1025"/>
        <v>0.55183504073804146</v>
      </c>
      <c r="AH5008" s="93">
        <f t="shared" si="1026"/>
        <v>-0.18681030500106238</v>
      </c>
      <c r="AI5008" s="128">
        <f t="shared" si="1016"/>
        <v>1.1617574345543962</v>
      </c>
    </row>
    <row r="5009" spans="1:35" x14ac:dyDescent="0.25">
      <c r="A5009" s="96">
        <v>2.0019999999999998</v>
      </c>
      <c r="B5009" s="216">
        <v>21.23116923431493</v>
      </c>
      <c r="E5009" s="153">
        <f t="shared" si="1017"/>
        <v>8.6899669424163172E-3</v>
      </c>
      <c r="F5009" s="166"/>
      <c r="W5009" s="152">
        <f t="shared" si="1018"/>
        <v>0.63738554042168083</v>
      </c>
      <c r="X5009" s="170">
        <v>6.2905061971051648</v>
      </c>
      <c r="Y5009" s="153">
        <f t="shared" si="1019"/>
        <v>3.9999999999995595E-4</v>
      </c>
      <c r="Z5009" s="128">
        <f t="shared" si="1021"/>
        <v>8.8754449677853557</v>
      </c>
      <c r="AA5009" s="128">
        <f t="shared" si="1022"/>
        <v>0.61929999999999996</v>
      </c>
      <c r="AB5009" s="128">
        <f t="shared" si="1020"/>
        <v>2.6860643546033599E-3</v>
      </c>
      <c r="AC5009" s="128">
        <f t="shared" si="1023"/>
        <v>10.056236528204243</v>
      </c>
      <c r="AD5009" s="128">
        <f t="shared" si="1014"/>
        <v>-127.61733907710595</v>
      </c>
      <c r="AE5009" s="128">
        <f t="shared" si="1015"/>
        <v>2.156414886255127E-4</v>
      </c>
      <c r="AF5009" s="128">
        <f t="shared" si="1024"/>
        <v>0.93900823220397656</v>
      </c>
      <c r="AG5009" s="128">
        <f t="shared" si="1025"/>
        <v>0.53910372156384112</v>
      </c>
      <c r="AH5009" s="93">
        <f t="shared" si="1026"/>
        <v>-0.1870259464896879</v>
      </c>
      <c r="AI5009" s="128">
        <f t="shared" si="1016"/>
        <v>1.1525071523878991</v>
      </c>
    </row>
    <row r="5010" spans="1:35" x14ac:dyDescent="0.25">
      <c r="A5010" s="96">
        <v>2.0024000000000002</v>
      </c>
      <c r="B5010" s="216">
        <v>19.256176747401913</v>
      </c>
      <c r="E5010" s="153">
        <f t="shared" si="1017"/>
        <v>8.0974691963514658E-3</v>
      </c>
      <c r="F5010" s="166"/>
      <c r="W5010" s="152">
        <f t="shared" si="1018"/>
        <v>0.58871609420092219</v>
      </c>
      <c r="X5010" s="170">
        <v>5.8101761085706602</v>
      </c>
      <c r="Y5010" s="153">
        <f t="shared" si="1019"/>
        <v>4.0000000000040004E-4</v>
      </c>
      <c r="Z5010" s="128">
        <f t="shared" si="1021"/>
        <v>8.8754449677853557</v>
      </c>
      <c r="AA5010" s="128">
        <f t="shared" si="1022"/>
        <v>0.61929999999999996</v>
      </c>
      <c r="AB5010" s="128">
        <f t="shared" si="1020"/>
        <v>2.5571302866447005E-3</v>
      </c>
      <c r="AC5010" s="128">
        <f t="shared" si="1023"/>
        <v>10.058793658490888</v>
      </c>
      <c r="AD5010" s="128">
        <f t="shared" si="1014"/>
        <v>-121.47569944230182</v>
      </c>
      <c r="AE5010" s="128">
        <f t="shared" si="1015"/>
        <v>2.0526364872516483E-4</v>
      </c>
      <c r="AF5010" s="128">
        <f t="shared" si="1024"/>
        <v>0.93921349585270175</v>
      </c>
      <c r="AG5010" s="128">
        <f t="shared" si="1025"/>
        <v>0.51315912181239887</v>
      </c>
      <c r="AH5010" s="93">
        <f t="shared" si="1026"/>
        <v>-0.18723121013841307</v>
      </c>
      <c r="AI5010" s="128">
        <f t="shared" si="1016"/>
        <v>1.1317124120597317</v>
      </c>
    </row>
    <row r="5011" spans="1:35" x14ac:dyDescent="0.25">
      <c r="A5011" s="96">
        <v>2.0028000000000001</v>
      </c>
      <c r="B5011" s="216">
        <v>17.281184260488896</v>
      </c>
      <c r="E5011" s="153">
        <f t="shared" si="1017"/>
        <v>7.307472201577357E-3</v>
      </c>
      <c r="F5011" s="166"/>
      <c r="W5011" s="152">
        <f t="shared" si="1018"/>
        <v>0.54004664798016344</v>
      </c>
      <c r="X5011" s="170">
        <v>5.3298460200361557</v>
      </c>
      <c r="Y5011" s="153">
        <f t="shared" si="1019"/>
        <v>3.9999999999995595E-4</v>
      </c>
      <c r="Z5011" s="128">
        <f t="shared" si="1021"/>
        <v>8.8754449677853557</v>
      </c>
      <c r="AA5011" s="128">
        <f t="shared" si="1022"/>
        <v>0.61929999999999996</v>
      </c>
      <c r="AB5011" s="128">
        <f t="shared" si="1020"/>
        <v>2.4240680937955075E-3</v>
      </c>
      <c r="AC5011" s="128">
        <f t="shared" si="1023"/>
        <v>10.061217726584683</v>
      </c>
      <c r="AD5011" s="128">
        <f t="shared" si="1014"/>
        <v>-115.14035882063293</v>
      </c>
      <c r="AE5011" s="128">
        <f t="shared" si="1015"/>
        <v>1.9455850244577929E-4</v>
      </c>
      <c r="AF5011" s="128">
        <f t="shared" si="1024"/>
        <v>0.93940805435514751</v>
      </c>
      <c r="AG5011" s="128">
        <f t="shared" si="1025"/>
        <v>0.48639625611450182</v>
      </c>
      <c r="AH5011" s="93">
        <f t="shared" si="1026"/>
        <v>-0.18742576864085886</v>
      </c>
      <c r="AI5011" s="128">
        <f t="shared" si="1016"/>
        <v>1.1071695936725241</v>
      </c>
    </row>
    <row r="5012" spans="1:35" x14ac:dyDescent="0.25">
      <c r="A5012" s="96">
        <v>2.0032000000000001</v>
      </c>
      <c r="B5012" s="216">
        <v>17.281184260488896</v>
      </c>
      <c r="E5012" s="153">
        <f t="shared" si="1017"/>
        <v>6.9124737041947968E-3</v>
      </c>
      <c r="F5012" s="166"/>
      <c r="W5012" s="152">
        <f t="shared" si="1018"/>
        <v>0.54004664798016344</v>
      </c>
      <c r="X5012" s="170">
        <v>5.3298460200361557</v>
      </c>
      <c r="Y5012" s="153">
        <f t="shared" si="1019"/>
        <v>3.9999999999995595E-4</v>
      </c>
      <c r="Z5012" s="128">
        <f t="shared" si="1021"/>
        <v>8.8754449677853557</v>
      </c>
      <c r="AA5012" s="128">
        <f t="shared" si="1022"/>
        <v>0.61929999999999996</v>
      </c>
      <c r="AB5012" s="128">
        <f t="shared" si="1020"/>
        <v>2.4240680937955075E-3</v>
      </c>
      <c r="AC5012" s="128">
        <f t="shared" si="1023"/>
        <v>10.063641794678478</v>
      </c>
      <c r="AD5012" s="128">
        <f t="shared" si="1014"/>
        <v>-115.12609359275302</v>
      </c>
      <c r="AE5012" s="128">
        <f t="shared" si="1015"/>
        <v>1.9453439776691788E-4</v>
      </c>
      <c r="AF5012" s="128">
        <f t="shared" si="1024"/>
        <v>0.93960258875291447</v>
      </c>
      <c r="AG5012" s="128">
        <f t="shared" si="1025"/>
        <v>0.48633599441734826</v>
      </c>
      <c r="AH5012" s="93">
        <f t="shared" si="1026"/>
        <v>-0.18762030303862579</v>
      </c>
      <c r="AI5012" s="128">
        <f t="shared" si="1016"/>
        <v>1.1071695936725241</v>
      </c>
    </row>
    <row r="5013" spans="1:35" x14ac:dyDescent="0.25">
      <c r="A5013" s="96">
        <v>2.0036</v>
      </c>
      <c r="B5013" s="216">
        <v>19.256176747401913</v>
      </c>
      <c r="E5013" s="153">
        <f t="shared" si="1017"/>
        <v>7.307472201577357E-3</v>
      </c>
      <c r="F5013" s="166"/>
      <c r="W5013" s="152">
        <f t="shared" si="1018"/>
        <v>0.58871609420092152</v>
      </c>
      <c r="X5013" s="170">
        <v>5.8101761085706549</v>
      </c>
      <c r="Y5013" s="153">
        <f t="shared" si="1019"/>
        <v>3.9999999999995595E-4</v>
      </c>
      <c r="Z5013" s="128">
        <f t="shared" si="1021"/>
        <v>8.8754449677853557</v>
      </c>
      <c r="AA5013" s="128">
        <f t="shared" si="1022"/>
        <v>0.61929999999999996</v>
      </c>
      <c r="AB5013" s="128">
        <f t="shared" si="1020"/>
        <v>2.5571302866418595E-3</v>
      </c>
      <c r="AC5013" s="128">
        <f t="shared" si="1023"/>
        <v>10.06619892496512</v>
      </c>
      <c r="AD5013" s="128">
        <f t="shared" si="1014"/>
        <v>-121.42972824952133</v>
      </c>
      <c r="AE5013" s="128">
        <f t="shared" si="1015"/>
        <v>2.0518596886977242E-4</v>
      </c>
      <c r="AF5013" s="128">
        <f t="shared" si="1024"/>
        <v>0.93980777472178423</v>
      </c>
      <c r="AG5013" s="128">
        <f t="shared" si="1025"/>
        <v>0.51296492217448753</v>
      </c>
      <c r="AH5013" s="93">
        <f t="shared" si="1026"/>
        <v>-0.18782548900749554</v>
      </c>
      <c r="AI5013" s="128">
        <f t="shared" si="1016"/>
        <v>1.1317124120597331</v>
      </c>
    </row>
    <row r="5014" spans="1:35" x14ac:dyDescent="0.25">
      <c r="A5014" s="96">
        <v>2.004</v>
      </c>
      <c r="B5014" s="216">
        <v>21.23116923431493</v>
      </c>
      <c r="E5014" s="153">
        <f t="shared" si="1017"/>
        <v>8.0974691963424765E-3</v>
      </c>
      <c r="F5014" s="166"/>
      <c r="W5014" s="152">
        <f t="shared" si="1018"/>
        <v>0.63738554042168105</v>
      </c>
      <c r="X5014" s="170">
        <v>6.2905061971051675</v>
      </c>
      <c r="Y5014" s="153">
        <f t="shared" si="1019"/>
        <v>3.9999999999995595E-4</v>
      </c>
      <c r="Z5014" s="128">
        <f t="shared" si="1021"/>
        <v>8.8754449677853557</v>
      </c>
      <c r="AA5014" s="128">
        <f t="shared" si="1022"/>
        <v>0.61929999999999996</v>
      </c>
      <c r="AB5014" s="128">
        <f t="shared" si="1020"/>
        <v>2.6860643546033603E-3</v>
      </c>
      <c r="AC5014" s="128">
        <f t="shared" si="1023"/>
        <v>10.068884989319724</v>
      </c>
      <c r="AD5014" s="128">
        <f t="shared" si="1014"/>
        <v>-127.53485894063365</v>
      </c>
      <c r="AE5014" s="128">
        <f t="shared" si="1015"/>
        <v>2.1550211775679261E-4</v>
      </c>
      <c r="AF5014" s="128">
        <f t="shared" si="1024"/>
        <v>0.94002327683954101</v>
      </c>
      <c r="AG5014" s="128">
        <f t="shared" si="1025"/>
        <v>0.53875529439204084</v>
      </c>
      <c r="AH5014" s="93">
        <f t="shared" si="1026"/>
        <v>-0.18804099112525233</v>
      </c>
      <c r="AI5014" s="128">
        <f t="shared" si="1016"/>
        <v>1.1525071523878985</v>
      </c>
    </row>
    <row r="5015" spans="1:35" x14ac:dyDescent="0.25">
      <c r="A5015" s="96">
        <v>2.0044</v>
      </c>
      <c r="B5015" s="216">
        <v>22.218665477771438</v>
      </c>
      <c r="E5015" s="153">
        <f t="shared" si="1017"/>
        <v>8.6899669424163172E-3</v>
      </c>
      <c r="F5015" s="166"/>
      <c r="W5015" s="152">
        <f t="shared" si="1018"/>
        <v>0.6617202635320607</v>
      </c>
      <c r="X5015" s="170">
        <v>6.5306712413724224</v>
      </c>
      <c r="Y5015" s="153">
        <f t="shared" si="1019"/>
        <v>3.9999999999995595E-4</v>
      </c>
      <c r="Z5015" s="128">
        <f t="shared" si="1021"/>
        <v>8.8754449677853557</v>
      </c>
      <c r="AA5015" s="128">
        <f t="shared" si="1022"/>
        <v>0.61929999999999996</v>
      </c>
      <c r="AB5015" s="128">
        <f t="shared" si="1020"/>
        <v>2.7491206739375241E-3</v>
      </c>
      <c r="AC5015" s="128">
        <f t="shared" si="1023"/>
        <v>10.071634109993662</v>
      </c>
      <c r="AD5015" s="128">
        <f t="shared" si="1014"/>
        <v>-130.51042216204272</v>
      </c>
      <c r="AE5015" s="128">
        <f t="shared" si="1015"/>
        <v>2.2053007780676895E-4</v>
      </c>
      <c r="AF5015" s="128">
        <f t="shared" si="1024"/>
        <v>0.94024380691734777</v>
      </c>
      <c r="AG5015" s="128">
        <f t="shared" si="1025"/>
        <v>0.55132519451698314</v>
      </c>
      <c r="AH5015" s="93">
        <f t="shared" si="1026"/>
        <v>-0.18826152120305908</v>
      </c>
      <c r="AI5015" s="128">
        <f t="shared" si="1016"/>
        <v>1.1617574345543953</v>
      </c>
    </row>
    <row r="5016" spans="1:35" x14ac:dyDescent="0.25">
      <c r="A5016" s="96">
        <v>2.0047999999999999</v>
      </c>
      <c r="B5016" s="216">
        <v>20.243672990858421</v>
      </c>
      <c r="E5016" s="153">
        <f t="shared" si="1017"/>
        <v>8.4924676937250358E-3</v>
      </c>
      <c r="F5016" s="166"/>
      <c r="W5016" s="152">
        <f t="shared" si="1018"/>
        <v>0.61305081731130162</v>
      </c>
      <c r="X5016" s="170">
        <v>6.0503411528379134</v>
      </c>
      <c r="Y5016" s="153">
        <f t="shared" si="1019"/>
        <v>3.9999999999995595E-4</v>
      </c>
      <c r="Z5016" s="128">
        <f t="shared" si="1021"/>
        <v>8.8754449677853557</v>
      </c>
      <c r="AA5016" s="128">
        <f t="shared" si="1022"/>
        <v>0.61929999999999996</v>
      </c>
      <c r="AB5016" s="128">
        <f t="shared" si="1020"/>
        <v>2.6220845663835566E-3</v>
      </c>
      <c r="AC5016" s="128">
        <f t="shared" si="1023"/>
        <v>10.074256194560045</v>
      </c>
      <c r="AD5016" s="128">
        <f t="shared" si="1014"/>
        <v>-124.46286149323596</v>
      </c>
      <c r="AE5016" s="128">
        <f t="shared" si="1015"/>
        <v>2.1031120790550379E-4</v>
      </c>
      <c r="AF5016" s="128">
        <f t="shared" si="1024"/>
        <v>0.94045411812525326</v>
      </c>
      <c r="AG5016" s="128">
        <f t="shared" si="1025"/>
        <v>0.52577801976381744</v>
      </c>
      <c r="AH5016" s="93">
        <f t="shared" si="1026"/>
        <v>-0.1884718324109646</v>
      </c>
      <c r="AI5016" s="128">
        <f t="shared" si="1016"/>
        <v>1.1425225002512192</v>
      </c>
    </row>
    <row r="5017" spans="1:35" x14ac:dyDescent="0.25">
      <c r="A5017" s="96">
        <v>2.0051999999999999</v>
      </c>
      <c r="B5017" s="216">
        <v>18.268680503945404</v>
      </c>
      <c r="E5017" s="153">
        <f t="shared" si="1017"/>
        <v>7.7024706989599172E-3</v>
      </c>
      <c r="F5017" s="166"/>
      <c r="W5017" s="152">
        <f t="shared" si="1018"/>
        <v>0.56438137109054221</v>
      </c>
      <c r="X5017" s="170">
        <v>5.5700110643034026</v>
      </c>
      <c r="Y5017" s="153">
        <f t="shared" si="1019"/>
        <v>3.9999999999995595E-4</v>
      </c>
      <c r="Z5017" s="128">
        <f t="shared" si="1021"/>
        <v>8.8754449677853557</v>
      </c>
      <c r="AA5017" s="128">
        <f t="shared" si="1022"/>
        <v>0.61929999999999996</v>
      </c>
      <c r="AB5017" s="128">
        <f t="shared" si="1020"/>
        <v>2.4911454281202994E-3</v>
      </c>
      <c r="AC5017" s="128">
        <f t="shared" si="1023"/>
        <v>10.076747339988165</v>
      </c>
      <c r="AD5017" s="128">
        <f t="shared" si="1014"/>
        <v>-118.23246773586339</v>
      </c>
      <c r="AE5017" s="128">
        <f t="shared" si="1015"/>
        <v>1.9978339566400921E-4</v>
      </c>
      <c r="AF5017" s="128">
        <f t="shared" si="1024"/>
        <v>0.94065390152091721</v>
      </c>
      <c r="AG5017" s="128">
        <f t="shared" si="1025"/>
        <v>0.49945848916007807</v>
      </c>
      <c r="AH5017" s="93">
        <f t="shared" si="1026"/>
        <v>-0.18867161580662861</v>
      </c>
      <c r="AI5017" s="128">
        <f t="shared" si="1016"/>
        <v>1.1199701155551669</v>
      </c>
    </row>
    <row r="5018" spans="1:35" x14ac:dyDescent="0.25">
      <c r="A5018" s="96">
        <v>2.0055999999999998</v>
      </c>
      <c r="B5018" s="216">
        <v>17.281184260488896</v>
      </c>
      <c r="E5018" s="153">
        <f t="shared" si="1017"/>
        <v>7.1099729528860773E-3</v>
      </c>
      <c r="F5018" s="166"/>
      <c r="W5018" s="152">
        <f t="shared" si="1018"/>
        <v>0.54004664798016278</v>
      </c>
      <c r="X5018" s="170">
        <v>5.3298460200361486</v>
      </c>
      <c r="Y5018" s="153">
        <f t="shared" si="1019"/>
        <v>3.9999999999995595E-4</v>
      </c>
      <c r="Z5018" s="128">
        <f t="shared" si="1021"/>
        <v>8.8754449677853557</v>
      </c>
      <c r="AA5018" s="128">
        <f t="shared" si="1022"/>
        <v>0.61929999999999996</v>
      </c>
      <c r="AB5018" s="128">
        <f t="shared" si="1020"/>
        <v>2.4240680937955058E-3</v>
      </c>
      <c r="AC5018" s="128">
        <f t="shared" si="1023"/>
        <v>10.07917140808196</v>
      </c>
      <c r="AD5018" s="128">
        <f t="shared" si="1014"/>
        <v>-115.03461528469556</v>
      </c>
      <c r="AE5018" s="128">
        <f t="shared" si="1015"/>
        <v>1.943798222314216E-4</v>
      </c>
      <c r="AF5018" s="128">
        <f t="shared" si="1024"/>
        <v>0.94084828134314868</v>
      </c>
      <c r="AG5018" s="128">
        <f t="shared" si="1025"/>
        <v>0.48594955557860753</v>
      </c>
      <c r="AH5018" s="93">
        <f t="shared" si="1026"/>
        <v>-0.18886599562886003</v>
      </c>
      <c r="AI5018" s="128">
        <f t="shared" si="1016"/>
        <v>1.1071695936725257</v>
      </c>
    </row>
    <row r="5019" spans="1:35" x14ac:dyDescent="0.25">
      <c r="A5019" s="96">
        <v>2.0059999999999998</v>
      </c>
      <c r="B5019" s="216">
        <v>17.281184260488896</v>
      </c>
      <c r="E5019" s="153">
        <f t="shared" si="1017"/>
        <v>6.9124737041947968E-3</v>
      </c>
      <c r="F5019" s="166"/>
      <c r="W5019" s="152">
        <f t="shared" si="1018"/>
        <v>0.54004664798016278</v>
      </c>
      <c r="X5019" s="170">
        <v>5.3298460200361486</v>
      </c>
      <c r="Y5019" s="153">
        <f t="shared" si="1019"/>
        <v>3.9999999999995595E-4</v>
      </c>
      <c r="Z5019" s="128">
        <f t="shared" si="1021"/>
        <v>8.8754449677853557</v>
      </c>
      <c r="AA5019" s="128">
        <f t="shared" si="1022"/>
        <v>0.61929999999999996</v>
      </c>
      <c r="AB5019" s="128">
        <f t="shared" si="1020"/>
        <v>2.4240680937955058E-3</v>
      </c>
      <c r="AC5019" s="128">
        <f t="shared" si="1023"/>
        <v>10.081595476175755</v>
      </c>
      <c r="AD5019" s="128">
        <f t="shared" si="1014"/>
        <v>-115.02032221661852</v>
      </c>
      <c r="AE5019" s="128">
        <f t="shared" si="1015"/>
        <v>1.9435567050956744E-4</v>
      </c>
      <c r="AF5019" s="128">
        <f t="shared" si="1024"/>
        <v>0.9410426370136582</v>
      </c>
      <c r="AG5019" s="128">
        <f t="shared" si="1025"/>
        <v>0.4858891762739721</v>
      </c>
      <c r="AH5019" s="93">
        <f t="shared" si="1026"/>
        <v>-0.1890603512993696</v>
      </c>
      <c r="AI5019" s="128">
        <f t="shared" si="1016"/>
        <v>1.1071695936725257</v>
      </c>
    </row>
    <row r="5020" spans="1:35" x14ac:dyDescent="0.25">
      <c r="A5020" s="96">
        <v>2.0064000000000002</v>
      </c>
      <c r="B5020" s="216">
        <v>20.243672990858421</v>
      </c>
      <c r="E5020" s="153">
        <f t="shared" si="1017"/>
        <v>7.5049714502769685E-3</v>
      </c>
      <c r="F5020" s="166"/>
      <c r="W5020" s="152">
        <f t="shared" si="1018"/>
        <v>0.61305081731130162</v>
      </c>
      <c r="X5020" s="170">
        <v>6.0503411528379134</v>
      </c>
      <c r="Y5020" s="153">
        <f t="shared" si="1019"/>
        <v>4.0000000000040004E-4</v>
      </c>
      <c r="Z5020" s="128">
        <f t="shared" si="1021"/>
        <v>8.8754449677853557</v>
      </c>
      <c r="AA5020" s="128">
        <f t="shared" si="1022"/>
        <v>0.61929999999999996</v>
      </c>
      <c r="AB5020" s="128">
        <f t="shared" si="1020"/>
        <v>2.6220845663864675E-3</v>
      </c>
      <c r="AC5020" s="128">
        <f t="shared" si="1023"/>
        <v>10.084217560742141</v>
      </c>
      <c r="AD5020" s="128">
        <f t="shared" si="1014"/>
        <v>-124.39933609386371</v>
      </c>
      <c r="AE5020" s="128">
        <f t="shared" si="1015"/>
        <v>2.1020386581715417E-4</v>
      </c>
      <c r="AF5020" s="128">
        <f t="shared" si="1024"/>
        <v>0.94125284087947536</v>
      </c>
      <c r="AG5020" s="128">
        <f t="shared" si="1025"/>
        <v>0.52550966454235992</v>
      </c>
      <c r="AH5020" s="93">
        <f t="shared" si="1026"/>
        <v>-0.18927055516518676</v>
      </c>
      <c r="AI5020" s="128">
        <f t="shared" si="1016"/>
        <v>1.1425225002512192</v>
      </c>
    </row>
    <row r="5021" spans="1:35" x14ac:dyDescent="0.25">
      <c r="A5021" s="96">
        <v>2.0068000000000001</v>
      </c>
      <c r="B5021" s="216">
        <v>22.218665477771438</v>
      </c>
      <c r="E5021" s="153">
        <f t="shared" si="1017"/>
        <v>8.4924676937250358E-3</v>
      </c>
      <c r="F5021" s="166"/>
      <c r="W5021" s="152">
        <f t="shared" si="1018"/>
        <v>0.66172026353206037</v>
      </c>
      <c r="X5021" s="170">
        <v>6.5306712413724197</v>
      </c>
      <c r="Y5021" s="153">
        <f t="shared" si="1019"/>
        <v>3.9999999999995595E-4</v>
      </c>
      <c r="Z5021" s="128">
        <f t="shared" si="1021"/>
        <v>8.8754449677853557</v>
      </c>
      <c r="AA5021" s="128">
        <f t="shared" si="1022"/>
        <v>0.61929999999999996</v>
      </c>
      <c r="AB5021" s="128">
        <f t="shared" si="1020"/>
        <v>2.7491206739375233E-3</v>
      </c>
      <c r="AC5021" s="128">
        <f t="shared" si="1023"/>
        <v>10.086966681416079</v>
      </c>
      <c r="AD5021" s="128">
        <f t="shared" si="1014"/>
        <v>-130.40790570255842</v>
      </c>
      <c r="AE5021" s="128">
        <f t="shared" si="1015"/>
        <v>2.2035685054712167E-4</v>
      </c>
      <c r="AF5021" s="128">
        <f t="shared" si="1024"/>
        <v>0.94147319773002247</v>
      </c>
      <c r="AG5021" s="128">
        <f t="shared" si="1025"/>
        <v>0.55089212636786489</v>
      </c>
      <c r="AH5021" s="93">
        <f t="shared" si="1026"/>
        <v>-0.18949091201573387</v>
      </c>
      <c r="AI5021" s="128">
        <f t="shared" si="1016"/>
        <v>1.1617574345543962</v>
      </c>
    </row>
    <row r="5022" spans="1:35" x14ac:dyDescent="0.25">
      <c r="A5022" s="96">
        <v>2.0072000000000001</v>
      </c>
      <c r="B5022" s="216">
        <v>23.453035782092073</v>
      </c>
      <c r="E5022" s="153">
        <f t="shared" si="1017"/>
        <v>9.1343402519716965E-3</v>
      </c>
      <c r="F5022" s="166"/>
      <c r="W5022" s="152">
        <f t="shared" si="1018"/>
        <v>0.69213866742003494</v>
      </c>
      <c r="X5022" s="170">
        <v>6.8308775467064882</v>
      </c>
      <c r="Y5022" s="153">
        <f t="shared" si="1019"/>
        <v>3.9999999999995595E-4</v>
      </c>
      <c r="Z5022" s="128">
        <f t="shared" si="1021"/>
        <v>8.8754449677853557</v>
      </c>
      <c r="AA5022" s="128">
        <f t="shared" si="1022"/>
        <v>0.61929999999999996</v>
      </c>
      <c r="AB5022" s="128">
        <f t="shared" si="1020"/>
        <v>2.8267130335486996E-3</v>
      </c>
      <c r="AC5022" s="128">
        <f t="shared" si="1023"/>
        <v>10.089793394449629</v>
      </c>
      <c r="AD5022" s="128">
        <f t="shared" si="1014"/>
        <v>-134.06914177849904</v>
      </c>
      <c r="AE5022" s="128">
        <f t="shared" si="1015"/>
        <v>2.2654342678617211E-4</v>
      </c>
      <c r="AF5022" s="128">
        <f t="shared" si="1024"/>
        <v>0.94169974115680866</v>
      </c>
      <c r="AG5022" s="128">
        <f t="shared" si="1025"/>
        <v>0.56635856696549269</v>
      </c>
      <c r="AH5022" s="93">
        <f t="shared" si="1026"/>
        <v>-0.18971745544252006</v>
      </c>
      <c r="AI5022" s="128">
        <f t="shared" si="1016"/>
        <v>1.1724055827782971</v>
      </c>
    </row>
    <row r="5023" spans="1:35" x14ac:dyDescent="0.25">
      <c r="A5023" s="96">
        <v>2.0076000000000001</v>
      </c>
      <c r="B5023" s="216">
        <v>22.218665477771438</v>
      </c>
      <c r="E5023" s="153">
        <f t="shared" si="1017"/>
        <v>9.1343402519716965E-3</v>
      </c>
      <c r="F5023" s="166"/>
      <c r="W5023" s="152">
        <f t="shared" si="1018"/>
        <v>0.6617202635320607</v>
      </c>
      <c r="X5023" s="170">
        <v>6.5306712413724224</v>
      </c>
      <c r="Y5023" s="153">
        <f t="shared" si="1019"/>
        <v>3.9999999999995595E-4</v>
      </c>
      <c r="Z5023" s="128">
        <f t="shared" si="1021"/>
        <v>8.8754449677853557</v>
      </c>
      <c r="AA5023" s="128">
        <f t="shared" si="1022"/>
        <v>0.61929999999999996</v>
      </c>
      <c r="AB5023" s="128">
        <f t="shared" si="1020"/>
        <v>2.7491206739375241E-3</v>
      </c>
      <c r="AC5023" s="128">
        <f t="shared" si="1023"/>
        <v>10.092542515123567</v>
      </c>
      <c r="AD5023" s="128">
        <f t="shared" si="1014"/>
        <v>-130.37058233988535</v>
      </c>
      <c r="AE5023" s="128">
        <f t="shared" si="1015"/>
        <v>2.2029378336874657E-4</v>
      </c>
      <c r="AF5023" s="128">
        <f t="shared" si="1024"/>
        <v>0.9419200349401774</v>
      </c>
      <c r="AG5023" s="128">
        <f t="shared" si="1025"/>
        <v>0.55073445842192703</v>
      </c>
      <c r="AH5023" s="93">
        <f t="shared" si="1026"/>
        <v>-0.1899377492258888</v>
      </c>
      <c r="AI5023" s="128">
        <f t="shared" si="1016"/>
        <v>1.1617574345543953</v>
      </c>
    </row>
    <row r="5024" spans="1:35" x14ac:dyDescent="0.25">
      <c r="A5024" s="96">
        <v>2.008</v>
      </c>
      <c r="B5024" s="216">
        <v>18.268680503945404</v>
      </c>
      <c r="E5024" s="153">
        <f t="shared" si="1017"/>
        <v>8.0974691963424765E-3</v>
      </c>
      <c r="F5024" s="166"/>
      <c r="W5024" s="152">
        <f t="shared" si="1018"/>
        <v>0.56438137109054254</v>
      </c>
      <c r="X5024" s="170">
        <v>5.5700110643034053</v>
      </c>
      <c r="Y5024" s="153">
        <f t="shared" si="1019"/>
        <v>3.9999999999995595E-4</v>
      </c>
      <c r="Z5024" s="128">
        <f t="shared" si="1021"/>
        <v>8.8754449677853557</v>
      </c>
      <c r="AA5024" s="128">
        <f t="shared" si="1022"/>
        <v>0.61929999999999996</v>
      </c>
      <c r="AB5024" s="128">
        <f t="shared" si="1020"/>
        <v>2.4911454281203007E-3</v>
      </c>
      <c r="AC5024" s="128">
        <f t="shared" si="1023"/>
        <v>10.095033660551687</v>
      </c>
      <c r="AD5024" s="128">
        <f t="shared" si="1014"/>
        <v>-118.12159605274428</v>
      </c>
      <c r="AE5024" s="128">
        <f t="shared" si="1015"/>
        <v>1.9959605015933783E-4</v>
      </c>
      <c r="AF5024" s="128">
        <f t="shared" si="1024"/>
        <v>0.94211963099033669</v>
      </c>
      <c r="AG5024" s="128">
        <f t="shared" si="1025"/>
        <v>0.49899012539839954</v>
      </c>
      <c r="AH5024" s="93">
        <f t="shared" si="1026"/>
        <v>-0.19013734527604814</v>
      </c>
      <c r="AI5024" s="128">
        <f t="shared" si="1016"/>
        <v>1.1199701155551662</v>
      </c>
    </row>
    <row r="5025" spans="1:35" x14ac:dyDescent="0.25">
      <c r="A5025" s="96">
        <v>2.0084</v>
      </c>
      <c r="B5025" s="216">
        <v>16.293688017032387</v>
      </c>
      <c r="E5025" s="153">
        <f t="shared" si="1017"/>
        <v>6.9124737041947968E-3</v>
      </c>
      <c r="F5025" s="166"/>
      <c r="W5025" s="152">
        <f t="shared" si="1018"/>
        <v>0.51571192486978357</v>
      </c>
      <c r="X5025" s="170">
        <v>5.0896809757688981</v>
      </c>
      <c r="Y5025" s="153">
        <f t="shared" si="1019"/>
        <v>3.9999999999995595E-4</v>
      </c>
      <c r="Z5025" s="128">
        <f t="shared" si="1021"/>
        <v>8.8754449677853557</v>
      </c>
      <c r="AA5025" s="128">
        <f t="shared" si="1022"/>
        <v>0.61929999999999996</v>
      </c>
      <c r="AB5025" s="128">
        <f t="shared" si="1020"/>
        <v>2.3558296831705408E-3</v>
      </c>
      <c r="AC5025" s="128">
        <f t="shared" si="1023"/>
        <v>10.097389490234857</v>
      </c>
      <c r="AD5025" s="128">
        <f t="shared" si="1014"/>
        <v>-111.69186336448314</v>
      </c>
      <c r="AE5025" s="128">
        <f t="shared" si="1015"/>
        <v>1.8873140481891882E-4</v>
      </c>
      <c r="AF5025" s="128">
        <f t="shared" si="1024"/>
        <v>0.94230836239515559</v>
      </c>
      <c r="AG5025" s="128">
        <f t="shared" si="1025"/>
        <v>0.47182851204734899</v>
      </c>
      <c r="AH5025" s="93">
        <f t="shared" si="1026"/>
        <v>-0.19032607668086707</v>
      </c>
      <c r="AI5025" s="128">
        <f t="shared" si="1016"/>
        <v>1.0931610440493538</v>
      </c>
    </row>
    <row r="5026" spans="1:35" x14ac:dyDescent="0.25">
      <c r="A5026" s="96">
        <v>2.0087999999999999</v>
      </c>
      <c r="B5026" s="216">
        <v>16.293688017032387</v>
      </c>
      <c r="E5026" s="153">
        <f t="shared" si="1017"/>
        <v>6.5174752068122375E-3</v>
      </c>
      <c r="F5026" s="166"/>
      <c r="W5026" s="152">
        <f t="shared" si="1018"/>
        <v>0.51571192486978357</v>
      </c>
      <c r="X5026" s="170">
        <v>5.0896809757688981</v>
      </c>
      <c r="Y5026" s="153">
        <f t="shared" si="1019"/>
        <v>3.9999999999995595E-4</v>
      </c>
      <c r="Z5026" s="128">
        <f t="shared" si="1021"/>
        <v>8.8754449677853557</v>
      </c>
      <c r="AA5026" s="128">
        <f t="shared" si="1022"/>
        <v>0.61929999999999996</v>
      </c>
      <c r="AB5026" s="128">
        <f t="shared" si="1020"/>
        <v>2.3558296831705408E-3</v>
      </c>
      <c r="AC5026" s="128">
        <f t="shared" si="1023"/>
        <v>10.099745319918027</v>
      </c>
      <c r="AD5026" s="128">
        <f t="shared" si="1014"/>
        <v>-111.67833704812965</v>
      </c>
      <c r="AE5026" s="128">
        <f t="shared" si="1015"/>
        <v>1.8870854871632978E-4</v>
      </c>
      <c r="AF5026" s="128">
        <f t="shared" si="1024"/>
        <v>0.94249707094387192</v>
      </c>
      <c r="AG5026" s="128">
        <f t="shared" si="1025"/>
        <v>0.47177137179087641</v>
      </c>
      <c r="AH5026" s="93">
        <f t="shared" si="1026"/>
        <v>-0.1905147852295834</v>
      </c>
      <c r="AI5026" s="128">
        <f t="shared" si="1016"/>
        <v>1.0931610440493538</v>
      </c>
    </row>
    <row r="5027" spans="1:35" x14ac:dyDescent="0.25">
      <c r="A5027" s="96">
        <v>2.0091999999999999</v>
      </c>
      <c r="B5027" s="216">
        <v>18.268680503945404</v>
      </c>
      <c r="E5027" s="153">
        <f t="shared" si="1017"/>
        <v>6.9124737041947968E-3</v>
      </c>
      <c r="F5027" s="166"/>
      <c r="W5027" s="152">
        <f t="shared" si="1018"/>
        <v>0.56438137109054187</v>
      </c>
      <c r="X5027" s="170">
        <v>5.5700110643033982</v>
      </c>
      <c r="Y5027" s="153">
        <f t="shared" si="1019"/>
        <v>3.9999999999995595E-4</v>
      </c>
      <c r="Z5027" s="128">
        <f t="shared" si="1021"/>
        <v>8.8754449677853557</v>
      </c>
      <c r="AA5027" s="128">
        <f t="shared" si="1022"/>
        <v>0.61929999999999996</v>
      </c>
      <c r="AB5027" s="128">
        <f t="shared" si="1020"/>
        <v>2.4911454281202989E-3</v>
      </c>
      <c r="AC5027" s="128">
        <f t="shared" si="1023"/>
        <v>10.102236465346147</v>
      </c>
      <c r="AD5027" s="128">
        <f t="shared" si="1014"/>
        <v>-118.07786442229622</v>
      </c>
      <c r="AE5027" s="128">
        <f t="shared" si="1015"/>
        <v>1.9952215460597461E-4</v>
      </c>
      <c r="AF5027" s="128">
        <f t="shared" si="1024"/>
        <v>0.94269659309847786</v>
      </c>
      <c r="AG5027" s="128">
        <f t="shared" si="1025"/>
        <v>0.49880538651499146</v>
      </c>
      <c r="AH5027" s="93">
        <f t="shared" si="1026"/>
        <v>-0.19071430738418937</v>
      </c>
      <c r="AI5027" s="128">
        <f t="shared" si="1016"/>
        <v>1.1199701155551676</v>
      </c>
    </row>
    <row r="5028" spans="1:35" x14ac:dyDescent="0.25">
      <c r="A5028" s="96">
        <v>2.0095999999999998</v>
      </c>
      <c r="B5028" s="216">
        <v>20.243672990858421</v>
      </c>
      <c r="E5028" s="153">
        <f t="shared" si="1017"/>
        <v>7.7024706989599172E-3</v>
      </c>
      <c r="F5028" s="166"/>
      <c r="W5028" s="152">
        <f t="shared" si="1018"/>
        <v>0.61305081731130207</v>
      </c>
      <c r="X5028" s="170">
        <v>6.0503411528379178</v>
      </c>
      <c r="Y5028" s="153">
        <f t="shared" si="1019"/>
        <v>3.9999999999995595E-4</v>
      </c>
      <c r="Z5028" s="128">
        <f t="shared" si="1021"/>
        <v>8.8754449677853557</v>
      </c>
      <c r="AA5028" s="128">
        <f t="shared" si="1022"/>
        <v>0.61929999999999996</v>
      </c>
      <c r="AB5028" s="128">
        <f t="shared" si="1020"/>
        <v>2.6220845663835575E-3</v>
      </c>
      <c r="AC5028" s="128">
        <f t="shared" si="1023"/>
        <v>10.10485854991253</v>
      </c>
      <c r="AD5028" s="128">
        <f t="shared" si="1014"/>
        <v>-124.26748630347709</v>
      </c>
      <c r="AE5028" s="128">
        <f t="shared" si="1015"/>
        <v>2.0998107254094616E-4</v>
      </c>
      <c r="AF5028" s="128">
        <f t="shared" si="1024"/>
        <v>0.94290657417101886</v>
      </c>
      <c r="AG5028" s="128">
        <f t="shared" si="1025"/>
        <v>0.52495268135242323</v>
      </c>
      <c r="AH5028" s="93">
        <f t="shared" si="1026"/>
        <v>-0.19092428845673032</v>
      </c>
      <c r="AI5028" s="128">
        <f t="shared" si="1016"/>
        <v>1.1425225002512183</v>
      </c>
    </row>
    <row r="5029" spans="1:35" x14ac:dyDescent="0.25">
      <c r="A5029" s="96">
        <v>2.0099999999999998</v>
      </c>
      <c r="B5029" s="216">
        <v>22.218665477771438</v>
      </c>
      <c r="E5029" s="153">
        <f t="shared" si="1017"/>
        <v>8.4924676937250358E-3</v>
      </c>
      <c r="F5029" s="166"/>
      <c r="W5029" s="152">
        <f t="shared" si="1018"/>
        <v>0.66172026353206137</v>
      </c>
      <c r="X5029" s="170">
        <v>6.5306712413724286</v>
      </c>
      <c r="Y5029" s="153">
        <f t="shared" si="1019"/>
        <v>3.9999999999995595E-4</v>
      </c>
      <c r="Z5029" s="128">
        <f t="shared" si="1021"/>
        <v>8.8754449677853557</v>
      </c>
      <c r="AA5029" s="128">
        <f t="shared" si="1022"/>
        <v>0.61929999999999996</v>
      </c>
      <c r="AB5029" s="128">
        <f t="shared" si="1020"/>
        <v>2.7491206739375259E-3</v>
      </c>
      <c r="AC5029" s="128">
        <f t="shared" si="1023"/>
        <v>10.107607670586468</v>
      </c>
      <c r="AD5029" s="128">
        <f t="shared" si="1014"/>
        <v>-130.2696268187473</v>
      </c>
      <c r="AE5029" s="128">
        <f t="shared" si="1015"/>
        <v>2.2012319370576962E-4</v>
      </c>
      <c r="AF5029" s="128">
        <f t="shared" si="1024"/>
        <v>0.94312669736472465</v>
      </c>
      <c r="AG5029" s="128">
        <f t="shared" si="1025"/>
        <v>0.55030798426448468</v>
      </c>
      <c r="AH5029" s="93">
        <f t="shared" si="1026"/>
        <v>-0.19114441165043608</v>
      </c>
      <c r="AI5029" s="128">
        <f t="shared" si="1016"/>
        <v>1.1617574345543942</v>
      </c>
    </row>
    <row r="5030" spans="1:35" x14ac:dyDescent="0.25">
      <c r="A5030" s="96">
        <v>2.0104000000000002</v>
      </c>
      <c r="B5030" s="216">
        <v>20.243672990858421</v>
      </c>
      <c r="E5030" s="153">
        <f t="shared" si="1017"/>
        <v>8.4924676937344658E-3</v>
      </c>
      <c r="F5030" s="166"/>
      <c r="W5030" s="152">
        <f t="shared" si="1018"/>
        <v>0.61305081731130162</v>
      </c>
      <c r="X5030" s="170">
        <v>6.0503411528379134</v>
      </c>
      <c r="Y5030" s="153">
        <f t="shared" si="1019"/>
        <v>4.0000000000040004E-4</v>
      </c>
      <c r="Z5030" s="128">
        <f t="shared" si="1021"/>
        <v>8.8754449677853557</v>
      </c>
      <c r="AA5030" s="128">
        <f t="shared" si="1022"/>
        <v>0.61929999999999996</v>
      </c>
      <c r="AB5030" s="128">
        <f t="shared" si="1020"/>
        <v>2.6220845663864675E-3</v>
      </c>
      <c r="AC5030" s="128">
        <f t="shared" si="1023"/>
        <v>10.110229755152854</v>
      </c>
      <c r="AD5030" s="128">
        <f t="shared" si="1014"/>
        <v>-124.23312796757799</v>
      </c>
      <c r="AE5030" s="128">
        <f t="shared" si="1015"/>
        <v>2.0992301551865159E-4</v>
      </c>
      <c r="AF5030" s="128">
        <f t="shared" si="1024"/>
        <v>0.94333662038024335</v>
      </c>
      <c r="AG5030" s="128">
        <f t="shared" si="1025"/>
        <v>0.52480753879610409</v>
      </c>
      <c r="AH5030" s="93">
        <f t="shared" si="1026"/>
        <v>-0.19135433466595472</v>
      </c>
      <c r="AI5030" s="128">
        <f t="shared" si="1016"/>
        <v>1.1425225002512192</v>
      </c>
    </row>
    <row r="5031" spans="1:35" x14ac:dyDescent="0.25">
      <c r="A5031" s="96">
        <v>2.0108000000000001</v>
      </c>
      <c r="B5031" s="216">
        <v>18.268680503945404</v>
      </c>
      <c r="E5031" s="153">
        <f t="shared" si="1017"/>
        <v>7.7024706989599172E-3</v>
      </c>
      <c r="F5031" s="166"/>
      <c r="W5031" s="152">
        <f t="shared" si="1018"/>
        <v>0.56438137109054221</v>
      </c>
      <c r="X5031" s="170">
        <v>5.5700110643034026</v>
      </c>
      <c r="Y5031" s="153">
        <f t="shared" si="1019"/>
        <v>3.9999999999995595E-4</v>
      </c>
      <c r="Z5031" s="128">
        <f t="shared" si="1021"/>
        <v>8.8754449677853557</v>
      </c>
      <c r="AA5031" s="128">
        <f t="shared" si="1022"/>
        <v>0.61929999999999996</v>
      </c>
      <c r="AB5031" s="128">
        <f t="shared" si="1020"/>
        <v>2.4911454281202994E-3</v>
      </c>
      <c r="AC5031" s="128">
        <f t="shared" si="1023"/>
        <v>10.112720900580975</v>
      </c>
      <c r="AD5031" s="128">
        <f t="shared" si="1014"/>
        <v>-118.01414750907119</v>
      </c>
      <c r="AE5031" s="128">
        <f t="shared" si="1015"/>
        <v>1.9941448890695732E-4</v>
      </c>
      <c r="AF5031" s="128">
        <f t="shared" si="1024"/>
        <v>0.94353603486915028</v>
      </c>
      <c r="AG5031" s="128">
        <f t="shared" si="1025"/>
        <v>0.4985362222674482</v>
      </c>
      <c r="AH5031" s="93">
        <f t="shared" si="1026"/>
        <v>-0.19155374915486167</v>
      </c>
      <c r="AI5031" s="128">
        <f t="shared" si="1016"/>
        <v>1.1199701155551669</v>
      </c>
    </row>
    <row r="5032" spans="1:35" x14ac:dyDescent="0.25">
      <c r="A5032" s="96">
        <v>2.0112000000000001</v>
      </c>
      <c r="B5032" s="216">
        <v>16.293688017032387</v>
      </c>
      <c r="E5032" s="153">
        <f t="shared" si="1017"/>
        <v>6.9124737041947968E-3</v>
      </c>
      <c r="F5032" s="166"/>
      <c r="W5032" s="152">
        <f t="shared" si="1018"/>
        <v>0.51571192486978312</v>
      </c>
      <c r="X5032" s="170">
        <v>5.0896809757688928</v>
      </c>
      <c r="Y5032" s="153">
        <f t="shared" si="1019"/>
        <v>3.9999999999995595E-4</v>
      </c>
      <c r="Z5032" s="128">
        <f t="shared" si="1021"/>
        <v>8.8754449677853557</v>
      </c>
      <c r="AA5032" s="128">
        <f t="shared" si="1022"/>
        <v>0.61929999999999996</v>
      </c>
      <c r="AB5032" s="128">
        <f t="shared" si="1020"/>
        <v>2.3558296831705399E-3</v>
      </c>
      <c r="AC5032" s="128">
        <f t="shared" si="1023"/>
        <v>10.115076730264144</v>
      </c>
      <c r="AD5032" s="128">
        <f t="shared" si="1014"/>
        <v>-111.59022537985021</v>
      </c>
      <c r="AE5032" s="128">
        <f t="shared" si="1015"/>
        <v>1.8855966196277058E-4</v>
      </c>
      <c r="AF5032" s="128">
        <f t="shared" si="1024"/>
        <v>0.94372459453111301</v>
      </c>
      <c r="AG5032" s="128">
        <f t="shared" si="1025"/>
        <v>0.47139915490697837</v>
      </c>
      <c r="AH5032" s="93">
        <f t="shared" si="1026"/>
        <v>-0.19174230881682444</v>
      </c>
      <c r="AI5032" s="128">
        <f t="shared" si="1016"/>
        <v>1.0931610440493549</v>
      </c>
    </row>
    <row r="5033" spans="1:35" x14ac:dyDescent="0.25">
      <c r="A5033" s="96">
        <v>2.0116000000000001</v>
      </c>
      <c r="B5033" s="216">
        <v>16.293688017032387</v>
      </c>
      <c r="E5033" s="153">
        <f t="shared" si="1017"/>
        <v>6.5174752068122375E-3</v>
      </c>
      <c r="F5033" s="166"/>
      <c r="W5033" s="152">
        <f t="shared" si="1018"/>
        <v>0.51571192486978312</v>
      </c>
      <c r="X5033" s="170">
        <v>5.0896809757688928</v>
      </c>
      <c r="Y5033" s="153">
        <f t="shared" si="1019"/>
        <v>3.9999999999995595E-4</v>
      </c>
      <c r="Z5033" s="128">
        <f t="shared" si="1021"/>
        <v>8.8754449677853557</v>
      </c>
      <c r="AA5033" s="128">
        <f t="shared" si="1022"/>
        <v>0.61929999999999996</v>
      </c>
      <c r="AB5033" s="128">
        <f t="shared" si="1020"/>
        <v>2.3558296831705399E-3</v>
      </c>
      <c r="AC5033" s="128">
        <f t="shared" si="1023"/>
        <v>10.117432559947314</v>
      </c>
      <c r="AD5033" s="128">
        <f t="shared" si="1014"/>
        <v>-111.57667315888978</v>
      </c>
      <c r="AE5033" s="128">
        <f t="shared" si="1015"/>
        <v>1.885367620878537E-4</v>
      </c>
      <c r="AF5033" s="128">
        <f t="shared" si="1024"/>
        <v>0.94391313129320087</v>
      </c>
      <c r="AG5033" s="128">
        <f t="shared" si="1025"/>
        <v>0.47134190521968616</v>
      </c>
      <c r="AH5033" s="93">
        <f t="shared" si="1026"/>
        <v>-0.1919308455789123</v>
      </c>
      <c r="AI5033" s="128">
        <f t="shared" si="1016"/>
        <v>1.0931610440493549</v>
      </c>
    </row>
    <row r="5034" spans="1:35" x14ac:dyDescent="0.25">
      <c r="A5034" s="96">
        <v>2.012</v>
      </c>
      <c r="B5034" s="216">
        <v>18.268680503945404</v>
      </c>
      <c r="E5034" s="153">
        <f t="shared" si="1017"/>
        <v>6.9124737041947968E-3</v>
      </c>
      <c r="F5034" s="166"/>
      <c r="W5034" s="152">
        <f t="shared" si="1018"/>
        <v>0.56438137109054254</v>
      </c>
      <c r="X5034" s="170">
        <v>5.5700110643034053</v>
      </c>
      <c r="Y5034" s="153">
        <f t="shared" si="1019"/>
        <v>3.9999999999995595E-4</v>
      </c>
      <c r="Z5034" s="128">
        <f t="shared" si="1021"/>
        <v>8.8754449677853557</v>
      </c>
      <c r="AA5034" s="128">
        <f t="shared" si="1022"/>
        <v>0.61929999999999996</v>
      </c>
      <c r="AB5034" s="128">
        <f t="shared" si="1020"/>
        <v>2.4911454281203007E-3</v>
      </c>
      <c r="AC5034" s="128">
        <f t="shared" si="1023"/>
        <v>10.119923705375435</v>
      </c>
      <c r="AD5034" s="128">
        <f t="shared" si="1014"/>
        <v>-117.97033212763223</v>
      </c>
      <c r="AE5034" s="128">
        <f t="shared" si="1015"/>
        <v>1.9934045183529823E-4</v>
      </c>
      <c r="AF5034" s="128">
        <f t="shared" si="1024"/>
        <v>0.94411247174503621</v>
      </c>
      <c r="AG5034" s="128">
        <f t="shared" si="1025"/>
        <v>0.49835112958830047</v>
      </c>
      <c r="AH5034" s="93">
        <f t="shared" si="1026"/>
        <v>-0.19213018603074761</v>
      </c>
      <c r="AI5034" s="128">
        <f t="shared" si="1016"/>
        <v>1.1199701155551662</v>
      </c>
    </row>
    <row r="5035" spans="1:35" x14ac:dyDescent="0.25">
      <c r="A5035" s="96">
        <v>2.0124</v>
      </c>
      <c r="B5035" s="216">
        <v>20.243672990858421</v>
      </c>
      <c r="E5035" s="153">
        <f t="shared" si="1017"/>
        <v>7.7024706989599172E-3</v>
      </c>
      <c r="F5035" s="166"/>
      <c r="W5035" s="152">
        <f t="shared" si="1018"/>
        <v>0.61305081731130207</v>
      </c>
      <c r="X5035" s="170">
        <v>6.0503411528379178</v>
      </c>
      <c r="Y5035" s="153">
        <f t="shared" si="1019"/>
        <v>3.9999999999995595E-4</v>
      </c>
      <c r="Z5035" s="128">
        <f t="shared" si="1021"/>
        <v>8.8754449677853557</v>
      </c>
      <c r="AA5035" s="128">
        <f t="shared" si="1022"/>
        <v>0.61929999999999996</v>
      </c>
      <c r="AB5035" s="128">
        <f t="shared" si="1020"/>
        <v>2.6220845663835575E-3</v>
      </c>
      <c r="AC5035" s="128">
        <f t="shared" si="1023"/>
        <v>10.122545789941817</v>
      </c>
      <c r="AD5035" s="128">
        <f t="shared" si="1014"/>
        <v>-124.15426982471431</v>
      </c>
      <c r="AE5035" s="128">
        <f t="shared" si="1015"/>
        <v>2.0978976491618372E-4</v>
      </c>
      <c r="AF5035" s="128">
        <f t="shared" si="1024"/>
        <v>0.94432226150995235</v>
      </c>
      <c r="AG5035" s="128">
        <f t="shared" si="1025"/>
        <v>0.52447441229051706</v>
      </c>
      <c r="AH5035" s="93">
        <f t="shared" si="1026"/>
        <v>-0.19233997579566378</v>
      </c>
      <c r="AI5035" s="128">
        <f t="shared" si="1016"/>
        <v>1.1425225002512183</v>
      </c>
    </row>
    <row r="5036" spans="1:35" x14ac:dyDescent="0.25">
      <c r="A5036" s="96">
        <v>2.0127999999999999</v>
      </c>
      <c r="B5036" s="216">
        <v>22.218665477771438</v>
      </c>
      <c r="E5036" s="153">
        <f t="shared" si="1017"/>
        <v>8.4924676937250358E-3</v>
      </c>
      <c r="F5036" s="166"/>
      <c r="W5036" s="152">
        <f t="shared" si="1018"/>
        <v>0.66172026353206137</v>
      </c>
      <c r="X5036" s="170">
        <v>6.5306712413724286</v>
      </c>
      <c r="Y5036" s="153">
        <f t="shared" si="1019"/>
        <v>3.9999999999995595E-4</v>
      </c>
      <c r="Z5036" s="128">
        <f t="shared" si="1021"/>
        <v>8.8754449677853557</v>
      </c>
      <c r="AA5036" s="128">
        <f t="shared" si="1022"/>
        <v>0.61929999999999996</v>
      </c>
      <c r="AB5036" s="128">
        <f t="shared" si="1020"/>
        <v>2.7491206739375259E-3</v>
      </c>
      <c r="AC5036" s="128">
        <f t="shared" si="1023"/>
        <v>10.125294910615755</v>
      </c>
      <c r="AD5036" s="128">
        <f t="shared" si="1014"/>
        <v>-130.15088989374047</v>
      </c>
      <c r="AE5036" s="128">
        <f t="shared" si="1015"/>
        <v>2.1992255790307657E-4</v>
      </c>
      <c r="AF5036" s="128">
        <f t="shared" si="1024"/>
        <v>0.94454218406785539</v>
      </c>
      <c r="AG5036" s="128">
        <f t="shared" si="1025"/>
        <v>0.54980639475775195</v>
      </c>
      <c r="AH5036" s="93">
        <f t="shared" si="1026"/>
        <v>-0.19255989835356685</v>
      </c>
      <c r="AI5036" s="128">
        <f t="shared" si="1016"/>
        <v>1.1617574345543942</v>
      </c>
    </row>
    <row r="5037" spans="1:35" x14ac:dyDescent="0.25">
      <c r="A5037" s="96">
        <v>2.0131999999999999</v>
      </c>
      <c r="B5037" s="216">
        <v>21.23116923431493</v>
      </c>
      <c r="E5037" s="153">
        <f t="shared" si="1017"/>
        <v>8.6899669424163172E-3</v>
      </c>
      <c r="F5037" s="166"/>
      <c r="W5037" s="152">
        <f t="shared" si="1018"/>
        <v>0.63738554042168105</v>
      </c>
      <c r="X5037" s="170">
        <v>6.2905061971051675</v>
      </c>
      <c r="Y5037" s="153">
        <f t="shared" si="1019"/>
        <v>3.9999999999995595E-4</v>
      </c>
      <c r="Z5037" s="128">
        <f t="shared" si="1021"/>
        <v>8.8754449677853557</v>
      </c>
      <c r="AA5037" s="128">
        <f t="shared" si="1022"/>
        <v>0.61929999999999996</v>
      </c>
      <c r="AB5037" s="128">
        <f t="shared" si="1020"/>
        <v>2.6860643546033603E-3</v>
      </c>
      <c r="AC5037" s="128">
        <f t="shared" si="1023"/>
        <v>10.12798097497036</v>
      </c>
      <c r="AD5037" s="128">
        <f t="shared" si="1014"/>
        <v>-127.14799358978549</v>
      </c>
      <c r="AE5037" s="128">
        <f t="shared" si="1015"/>
        <v>2.1484841175760917E-4</v>
      </c>
      <c r="AF5037" s="128">
        <f t="shared" si="1024"/>
        <v>0.94475703247961296</v>
      </c>
      <c r="AG5037" s="128">
        <f t="shared" si="1025"/>
        <v>0.53712102939408213</v>
      </c>
      <c r="AH5037" s="93">
        <f t="shared" si="1026"/>
        <v>-0.19277474676532447</v>
      </c>
      <c r="AI5037" s="128">
        <f t="shared" si="1016"/>
        <v>1.1525071523878985</v>
      </c>
    </row>
    <row r="5038" spans="1:35" x14ac:dyDescent="0.25">
      <c r="A5038" s="96">
        <v>2.0135999999999998</v>
      </c>
      <c r="B5038" s="216">
        <v>19.256176747401913</v>
      </c>
      <c r="E5038" s="153">
        <f t="shared" si="1017"/>
        <v>8.0974691963424765E-3</v>
      </c>
      <c r="F5038" s="166"/>
      <c r="W5038" s="152">
        <f t="shared" si="1018"/>
        <v>0.58871609420092164</v>
      </c>
      <c r="X5038" s="170">
        <v>5.8101761085706558</v>
      </c>
      <c r="Y5038" s="153">
        <f t="shared" si="1019"/>
        <v>3.9999999999995595E-4</v>
      </c>
      <c r="Z5038" s="128">
        <f t="shared" si="1021"/>
        <v>8.8754449677853557</v>
      </c>
      <c r="AA5038" s="128">
        <f t="shared" si="1022"/>
        <v>0.61929999999999996</v>
      </c>
      <c r="AB5038" s="128">
        <f t="shared" si="1020"/>
        <v>2.5571302866418595E-3</v>
      </c>
      <c r="AC5038" s="128">
        <f t="shared" si="1023"/>
        <v>10.130538105257001</v>
      </c>
      <c r="AD5038" s="128">
        <f t="shared" si="1014"/>
        <v>-121.02875925804095</v>
      </c>
      <c r="AE5038" s="128">
        <f t="shared" si="1015"/>
        <v>2.0450843123389319E-4</v>
      </c>
      <c r="AF5038" s="128">
        <f t="shared" si="1024"/>
        <v>0.94496154091084683</v>
      </c>
      <c r="AG5038" s="128">
        <f t="shared" si="1025"/>
        <v>0.51127107808478922</v>
      </c>
      <c r="AH5038" s="93">
        <f t="shared" si="1026"/>
        <v>-0.19297925519655837</v>
      </c>
      <c r="AI5038" s="128">
        <f t="shared" si="1016"/>
        <v>1.1317124120597328</v>
      </c>
    </row>
    <row r="5039" spans="1:35" x14ac:dyDescent="0.25">
      <c r="A5039" s="96">
        <v>2.0139999999999998</v>
      </c>
      <c r="B5039" s="216">
        <v>17.281184260488896</v>
      </c>
      <c r="E5039" s="153">
        <f t="shared" si="1017"/>
        <v>7.307472201577357E-3</v>
      </c>
      <c r="F5039" s="166"/>
      <c r="W5039" s="152">
        <f t="shared" si="1018"/>
        <v>0.54004664798016289</v>
      </c>
      <c r="X5039" s="170">
        <v>5.3298460200361495</v>
      </c>
      <c r="Y5039" s="153">
        <f t="shared" si="1019"/>
        <v>3.9999999999995595E-4</v>
      </c>
      <c r="Z5039" s="128">
        <f t="shared" si="1021"/>
        <v>8.8754449677853557</v>
      </c>
      <c r="AA5039" s="128">
        <f t="shared" si="1022"/>
        <v>0.61929999999999996</v>
      </c>
      <c r="AB5039" s="128">
        <f t="shared" si="1020"/>
        <v>2.4240680937955062E-3</v>
      </c>
      <c r="AC5039" s="128">
        <f t="shared" si="1023"/>
        <v>10.132962173350796</v>
      </c>
      <c r="AD5039" s="128">
        <f t="shared" si="1014"/>
        <v>-114.7165642524776</v>
      </c>
      <c r="AE5039" s="128">
        <f t="shared" si="1015"/>
        <v>1.9384239527563054E-4</v>
      </c>
      <c r="AF5039" s="128">
        <f t="shared" si="1024"/>
        <v>0.94515538330612248</v>
      </c>
      <c r="AG5039" s="128">
        <f t="shared" si="1025"/>
        <v>0.4846059881891297</v>
      </c>
      <c r="AH5039" s="93">
        <f t="shared" si="1026"/>
        <v>-0.19317309759183399</v>
      </c>
      <c r="AI5039" s="128">
        <f t="shared" si="1016"/>
        <v>1.1071695936725252</v>
      </c>
    </row>
    <row r="5040" spans="1:35" x14ac:dyDescent="0.25">
      <c r="A5040" s="96">
        <v>2.0144000000000002</v>
      </c>
      <c r="B5040" s="216">
        <v>17.281184260488896</v>
      </c>
      <c r="E5040" s="153">
        <f t="shared" si="1017"/>
        <v>6.9124737042024712E-3</v>
      </c>
      <c r="F5040" s="166"/>
      <c r="W5040" s="152">
        <f t="shared" si="1018"/>
        <v>0.54004664798016289</v>
      </c>
      <c r="X5040" s="170">
        <v>5.3298460200361495</v>
      </c>
      <c r="Y5040" s="153">
        <f t="shared" si="1019"/>
        <v>4.0000000000040004E-4</v>
      </c>
      <c r="Z5040" s="128">
        <f t="shared" si="1021"/>
        <v>8.8754449677853557</v>
      </c>
      <c r="AA5040" s="128">
        <f t="shared" si="1022"/>
        <v>0.61929999999999996</v>
      </c>
      <c r="AB5040" s="128">
        <f t="shared" si="1020"/>
        <v>2.4240680937981972E-3</v>
      </c>
      <c r="AC5040" s="128">
        <f t="shared" si="1023"/>
        <v>10.135386241444595</v>
      </c>
      <c r="AD5040" s="128">
        <f t="shared" si="1014"/>
        <v>-114.70218777291632</v>
      </c>
      <c r="AE5040" s="128">
        <f t="shared" si="1015"/>
        <v>1.9381810260916214E-4</v>
      </c>
      <c r="AF5040" s="128">
        <f t="shared" si="1024"/>
        <v>0.94534920140873169</v>
      </c>
      <c r="AG5040" s="128">
        <f t="shared" si="1025"/>
        <v>0.48454525652242075</v>
      </c>
      <c r="AH5040" s="93">
        <f t="shared" si="1026"/>
        <v>-0.19336691569444314</v>
      </c>
      <c r="AI5040" s="128">
        <f t="shared" si="1016"/>
        <v>1.1071695936725252</v>
      </c>
    </row>
    <row r="5041" spans="1:35" x14ac:dyDescent="0.25">
      <c r="A5041" s="96">
        <v>2.0148000000000001</v>
      </c>
      <c r="B5041" s="216">
        <v>17.281184260488896</v>
      </c>
      <c r="E5041" s="153">
        <f t="shared" si="1017"/>
        <v>6.9124737041947968E-3</v>
      </c>
      <c r="F5041" s="166"/>
      <c r="W5041" s="152">
        <f t="shared" si="1018"/>
        <v>0.54004664798016289</v>
      </c>
      <c r="X5041" s="170">
        <v>5.3298460200361495</v>
      </c>
      <c r="Y5041" s="153">
        <f t="shared" si="1019"/>
        <v>3.9999999999995595E-4</v>
      </c>
      <c r="Z5041" s="128">
        <f t="shared" si="1021"/>
        <v>8.8754449677853557</v>
      </c>
      <c r="AA5041" s="128">
        <f t="shared" si="1022"/>
        <v>0.61929999999999996</v>
      </c>
      <c r="AB5041" s="128">
        <f t="shared" si="1020"/>
        <v>2.4240680937955062E-3</v>
      </c>
      <c r="AC5041" s="128">
        <f t="shared" si="1023"/>
        <v>10.13781030953839</v>
      </c>
      <c r="AD5041" s="128">
        <f t="shared" si="1014"/>
        <v>-114.68780753417589</v>
      </c>
      <c r="AE5041" s="128">
        <f t="shared" si="1015"/>
        <v>1.9379380359061806E-4</v>
      </c>
      <c r="AF5041" s="128">
        <f t="shared" si="1024"/>
        <v>0.94554299521232232</v>
      </c>
      <c r="AG5041" s="128">
        <f t="shared" si="1025"/>
        <v>0.4844845089765985</v>
      </c>
      <c r="AH5041" s="93">
        <f t="shared" si="1026"/>
        <v>-0.19356070949803375</v>
      </c>
      <c r="AI5041" s="128">
        <f t="shared" si="1016"/>
        <v>1.1071695936725252</v>
      </c>
    </row>
    <row r="5042" spans="1:35" x14ac:dyDescent="0.25">
      <c r="A5042" s="96">
        <v>2.0152000000000001</v>
      </c>
      <c r="B5042" s="216">
        <v>20.243672990858421</v>
      </c>
      <c r="E5042" s="153">
        <f t="shared" si="1017"/>
        <v>7.5049714502686358E-3</v>
      </c>
      <c r="F5042" s="166"/>
      <c r="W5042" s="152">
        <f t="shared" si="1018"/>
        <v>0.61305081731130162</v>
      </c>
      <c r="X5042" s="170">
        <v>6.0503411528379134</v>
      </c>
      <c r="Y5042" s="153">
        <f t="shared" si="1019"/>
        <v>3.9999999999995595E-4</v>
      </c>
      <c r="Z5042" s="128">
        <f t="shared" si="1021"/>
        <v>8.8754449677853557</v>
      </c>
      <c r="AA5042" s="128">
        <f t="shared" si="1022"/>
        <v>0.61929999999999996</v>
      </c>
      <c r="AB5042" s="128">
        <f t="shared" si="1020"/>
        <v>2.6220845663835566E-3</v>
      </c>
      <c r="AC5042" s="128">
        <f t="shared" si="1023"/>
        <v>10.140432394104772</v>
      </c>
      <c r="AD5042" s="128">
        <f t="shared" si="1014"/>
        <v>-124.03955706816605</v>
      </c>
      <c r="AE5042" s="128">
        <f t="shared" si="1015"/>
        <v>2.09595928954979E-4</v>
      </c>
      <c r="AF5042" s="128">
        <f t="shared" si="1024"/>
        <v>0.9457525911412773</v>
      </c>
      <c r="AG5042" s="128">
        <f t="shared" si="1025"/>
        <v>0.52398982238750524</v>
      </c>
      <c r="AH5042" s="93">
        <f t="shared" si="1026"/>
        <v>-0.19377030542698873</v>
      </c>
      <c r="AI5042" s="128">
        <f t="shared" si="1016"/>
        <v>1.1425225002512192</v>
      </c>
    </row>
    <row r="5043" spans="1:35" x14ac:dyDescent="0.25">
      <c r="A5043" s="96">
        <v>2.0156000000000001</v>
      </c>
      <c r="B5043" s="216">
        <v>21.23116923431493</v>
      </c>
      <c r="E5043" s="153">
        <f t="shared" si="1017"/>
        <v>8.2949684450337562E-3</v>
      </c>
      <c r="F5043" s="166"/>
      <c r="W5043" s="152">
        <f t="shared" si="1018"/>
        <v>0.63738554042168094</v>
      </c>
      <c r="X5043" s="170">
        <v>6.2905061971051666</v>
      </c>
      <c r="Y5043" s="153">
        <f t="shared" si="1019"/>
        <v>3.9999999999995595E-4</v>
      </c>
      <c r="Z5043" s="128">
        <f t="shared" si="1021"/>
        <v>8.8754449677853557</v>
      </c>
      <c r="AA5043" s="128">
        <f t="shared" si="1022"/>
        <v>0.61929999999999996</v>
      </c>
      <c r="AB5043" s="128">
        <f t="shared" si="1020"/>
        <v>2.6860643546033603E-3</v>
      </c>
      <c r="AC5043" s="128">
        <f t="shared" si="1023"/>
        <v>10.143118458459377</v>
      </c>
      <c r="AD5043" s="128">
        <f t="shared" si="1014"/>
        <v>-127.0484994618928</v>
      </c>
      <c r="AE5043" s="128">
        <f t="shared" si="1015"/>
        <v>2.1468029148489834E-4</v>
      </c>
      <c r="AF5043" s="128">
        <f t="shared" si="1024"/>
        <v>0.94596727143276216</v>
      </c>
      <c r="AG5043" s="128">
        <f t="shared" si="1025"/>
        <v>0.5367007287123049</v>
      </c>
      <c r="AH5043" s="93">
        <f t="shared" si="1026"/>
        <v>-0.19398498571847361</v>
      </c>
      <c r="AI5043" s="128">
        <f t="shared" si="1016"/>
        <v>1.1525071523878987</v>
      </c>
    </row>
    <row r="5044" spans="1:35" x14ac:dyDescent="0.25">
      <c r="A5044" s="96">
        <v>2.016</v>
      </c>
      <c r="B5044" s="216">
        <v>22.218665477771438</v>
      </c>
      <c r="E5044" s="153">
        <f t="shared" si="1017"/>
        <v>8.6899669424163172E-3</v>
      </c>
      <c r="F5044" s="166"/>
      <c r="W5044" s="152">
        <f t="shared" si="1018"/>
        <v>0.66172026353206048</v>
      </c>
      <c r="X5044" s="170">
        <v>6.5306712413724206</v>
      </c>
      <c r="Y5044" s="153">
        <f t="shared" si="1019"/>
        <v>3.9999999999995595E-4</v>
      </c>
      <c r="Z5044" s="128">
        <f t="shared" si="1021"/>
        <v>8.8754449677853557</v>
      </c>
      <c r="AA5044" s="128">
        <f t="shared" si="1022"/>
        <v>0.61929999999999996</v>
      </c>
      <c r="AB5044" s="128">
        <f t="shared" si="1020"/>
        <v>2.7491206739375237E-3</v>
      </c>
      <c r="AC5044" s="128">
        <f t="shared" si="1023"/>
        <v>10.145867579133315</v>
      </c>
      <c r="AD5044" s="128">
        <f t="shared" si="1014"/>
        <v>-130.0124971681999</v>
      </c>
      <c r="AE5044" s="128">
        <f t="shared" si="1015"/>
        <v>2.1968870869758201E-4</v>
      </c>
      <c r="AF5044" s="128">
        <f t="shared" si="1024"/>
        <v>0.94618696014145975</v>
      </c>
      <c r="AG5044" s="128">
        <f t="shared" si="1025"/>
        <v>0.54922177174401554</v>
      </c>
      <c r="AH5044" s="93">
        <f t="shared" si="1026"/>
        <v>-0.19420467442717118</v>
      </c>
      <c r="AI5044" s="128">
        <f t="shared" si="1016"/>
        <v>1.161757434554396</v>
      </c>
    </row>
    <row r="5045" spans="1:35" x14ac:dyDescent="0.25">
      <c r="A5045" s="96">
        <v>2.0164</v>
      </c>
      <c r="B5045" s="216">
        <v>20.243672990858421</v>
      </c>
      <c r="E5045" s="153">
        <f t="shared" si="1017"/>
        <v>8.4924676937250358E-3</v>
      </c>
      <c r="F5045" s="166"/>
      <c r="W5045" s="152">
        <f t="shared" si="1018"/>
        <v>0.61305081731130207</v>
      </c>
      <c r="X5045" s="170">
        <v>6.0503411528379178</v>
      </c>
      <c r="Y5045" s="153">
        <f t="shared" si="1019"/>
        <v>3.9999999999995595E-4</v>
      </c>
      <c r="Z5045" s="128">
        <f t="shared" si="1021"/>
        <v>8.8754449677853557</v>
      </c>
      <c r="AA5045" s="128">
        <f t="shared" si="1022"/>
        <v>0.61929999999999996</v>
      </c>
      <c r="AB5045" s="128">
        <f t="shared" si="1020"/>
        <v>2.6220845663835575E-3</v>
      </c>
      <c r="AC5045" s="128">
        <f t="shared" si="1023"/>
        <v>10.148489663699698</v>
      </c>
      <c r="AD5045" s="128">
        <f t="shared" si="1014"/>
        <v>-123.98781078997254</v>
      </c>
      <c r="AE5045" s="128">
        <f t="shared" si="1015"/>
        <v>2.0950849064494076E-4</v>
      </c>
      <c r="AF5045" s="128">
        <f t="shared" si="1024"/>
        <v>0.94639646863210469</v>
      </c>
      <c r="AG5045" s="128">
        <f t="shared" si="1025"/>
        <v>0.5237712266124096</v>
      </c>
      <c r="AH5045" s="93">
        <f t="shared" si="1026"/>
        <v>-0.19441418291781612</v>
      </c>
      <c r="AI5045" s="128">
        <f t="shared" si="1016"/>
        <v>1.1425225002512183</v>
      </c>
    </row>
    <row r="5046" spans="1:35" x14ac:dyDescent="0.25">
      <c r="A5046" s="96">
        <v>2.0167999999999999</v>
      </c>
      <c r="B5046" s="216">
        <v>19.256176747401913</v>
      </c>
      <c r="E5046" s="153">
        <f t="shared" si="1017"/>
        <v>7.8999699476511968E-3</v>
      </c>
      <c r="F5046" s="166"/>
      <c r="W5046" s="152">
        <f t="shared" si="1018"/>
        <v>0.58871609420092219</v>
      </c>
      <c r="X5046" s="170">
        <v>5.8101761085706602</v>
      </c>
      <c r="Y5046" s="153">
        <f t="shared" si="1019"/>
        <v>3.9999999999995595E-4</v>
      </c>
      <c r="Z5046" s="128">
        <f t="shared" si="1021"/>
        <v>8.8754449677853557</v>
      </c>
      <c r="AA5046" s="128">
        <f t="shared" si="1022"/>
        <v>0.61929999999999996</v>
      </c>
      <c r="AB5046" s="128">
        <f t="shared" si="1020"/>
        <v>2.5571302866418612E-3</v>
      </c>
      <c r="AC5046" s="128">
        <f t="shared" si="1023"/>
        <v>10.151046793986339</v>
      </c>
      <c r="AD5046" s="128">
        <f t="shared" si="1014"/>
        <v>-120.90035968309465</v>
      </c>
      <c r="AE5046" s="128">
        <f t="shared" si="1015"/>
        <v>2.0429146796165654E-4</v>
      </c>
      <c r="AF5046" s="128">
        <f t="shared" si="1024"/>
        <v>0.94660076010006633</v>
      </c>
      <c r="AG5046" s="128">
        <f t="shared" si="1025"/>
        <v>0.51072866990419763</v>
      </c>
      <c r="AH5046" s="93">
        <f t="shared" si="1026"/>
        <v>-0.19461847438577778</v>
      </c>
      <c r="AI5046" s="128">
        <f t="shared" si="1016"/>
        <v>1.1317124120597317</v>
      </c>
    </row>
    <row r="5047" spans="1:35" x14ac:dyDescent="0.25">
      <c r="A5047" s="96">
        <v>2.0171999999999999</v>
      </c>
      <c r="B5047" s="216">
        <v>18.268680503945404</v>
      </c>
      <c r="E5047" s="153">
        <f t="shared" si="1017"/>
        <v>7.5049714502686358E-3</v>
      </c>
      <c r="F5047" s="166"/>
      <c r="W5047" s="152">
        <f t="shared" si="1018"/>
        <v>0.56438137109054265</v>
      </c>
      <c r="X5047" s="170">
        <v>5.5700110643034071</v>
      </c>
      <c r="Y5047" s="153">
        <f t="shared" si="1019"/>
        <v>3.9999999999995595E-4</v>
      </c>
      <c r="Z5047" s="128">
        <f t="shared" si="1021"/>
        <v>8.8754449677853557</v>
      </c>
      <c r="AA5047" s="128">
        <f t="shared" si="1022"/>
        <v>0.61929999999999996</v>
      </c>
      <c r="AB5047" s="128">
        <f t="shared" si="1020"/>
        <v>2.4911454281203007E-3</v>
      </c>
      <c r="AC5047" s="128">
        <f t="shared" si="1023"/>
        <v>10.153537939414459</v>
      </c>
      <c r="AD5047" s="128">
        <f t="shared" si="1014"/>
        <v>-117.7654023965504</v>
      </c>
      <c r="AE5047" s="128">
        <f t="shared" si="1015"/>
        <v>1.9899417167780796E-4</v>
      </c>
      <c r="AF5047" s="128">
        <f t="shared" si="1024"/>
        <v>0.94679975427174412</v>
      </c>
      <c r="AG5047" s="128">
        <f t="shared" si="1025"/>
        <v>0.49748542919457467</v>
      </c>
      <c r="AH5047" s="93">
        <f t="shared" si="1026"/>
        <v>-0.1948174685574556</v>
      </c>
      <c r="AI5047" s="128">
        <f t="shared" si="1016"/>
        <v>1.119970115555166</v>
      </c>
    </row>
    <row r="5048" spans="1:35" x14ac:dyDescent="0.25">
      <c r="A5048" s="96">
        <v>2.0175999999999998</v>
      </c>
      <c r="B5048" s="216">
        <v>19.256176747401913</v>
      </c>
      <c r="E5048" s="153">
        <f t="shared" si="1017"/>
        <v>7.5049714502686358E-3</v>
      </c>
      <c r="F5048" s="166"/>
      <c r="W5048" s="152">
        <f t="shared" si="1018"/>
        <v>0.5887160942009223</v>
      </c>
      <c r="X5048" s="170">
        <v>5.810176108570662</v>
      </c>
      <c r="Y5048" s="153">
        <f t="shared" si="1019"/>
        <v>3.9999999999995595E-4</v>
      </c>
      <c r="Z5048" s="128">
        <f t="shared" si="1021"/>
        <v>8.8754449677853557</v>
      </c>
      <c r="AA5048" s="128">
        <f t="shared" si="1022"/>
        <v>0.61929999999999996</v>
      </c>
      <c r="AB5048" s="128">
        <f t="shared" si="1020"/>
        <v>2.5571302866418616E-3</v>
      </c>
      <c r="AC5048" s="128">
        <f t="shared" si="1023"/>
        <v>10.156095069701101</v>
      </c>
      <c r="AD5048" s="128">
        <f t="shared" si="1014"/>
        <v>-120.86871020808333</v>
      </c>
      <c r="AE5048" s="128">
        <f t="shared" si="1015"/>
        <v>2.0423798823895575E-4</v>
      </c>
      <c r="AF5048" s="128">
        <f t="shared" si="1024"/>
        <v>0.94700399225998311</v>
      </c>
      <c r="AG5048" s="128">
        <f t="shared" si="1025"/>
        <v>0.51059497059744563</v>
      </c>
      <c r="AH5048" s="93">
        <f t="shared" si="1026"/>
        <v>-0.19502170654569456</v>
      </c>
      <c r="AI5048" s="128">
        <f t="shared" si="1016"/>
        <v>1.1317124120597315</v>
      </c>
    </row>
    <row r="5049" spans="1:35" x14ac:dyDescent="0.25">
      <c r="A5049" s="96">
        <v>2.0179999999999998</v>
      </c>
      <c r="B5049" s="216">
        <v>19.256176747401913</v>
      </c>
      <c r="E5049" s="153">
        <f t="shared" si="1017"/>
        <v>7.7024706989599172E-3</v>
      </c>
      <c r="F5049" s="166"/>
      <c r="W5049" s="152">
        <f t="shared" si="1018"/>
        <v>0.5887160942009223</v>
      </c>
      <c r="X5049" s="170">
        <v>5.810176108570662</v>
      </c>
      <c r="Y5049" s="153">
        <f t="shared" si="1019"/>
        <v>3.9999999999995595E-4</v>
      </c>
      <c r="Z5049" s="128">
        <f t="shared" si="1021"/>
        <v>8.8754449677853557</v>
      </c>
      <c r="AA5049" s="128">
        <f t="shared" si="1022"/>
        <v>0.61929999999999996</v>
      </c>
      <c r="AB5049" s="128">
        <f t="shared" si="1020"/>
        <v>2.5571302866418616E-3</v>
      </c>
      <c r="AC5049" s="128">
        <f t="shared" si="1023"/>
        <v>10.158652199987742</v>
      </c>
      <c r="AD5049" s="128">
        <f t="shared" si="1014"/>
        <v>-120.85267206718427</v>
      </c>
      <c r="AE5049" s="128">
        <f t="shared" si="1015"/>
        <v>2.0421088777907099E-4</v>
      </c>
      <c r="AF5049" s="128">
        <f t="shared" si="1024"/>
        <v>0.94720820314776222</v>
      </c>
      <c r="AG5049" s="128">
        <f t="shared" si="1025"/>
        <v>0.51052721944773372</v>
      </c>
      <c r="AH5049" s="93">
        <f t="shared" si="1026"/>
        <v>-0.19522591743347364</v>
      </c>
      <c r="AI5049" s="128">
        <f t="shared" si="1016"/>
        <v>1.1317124120597315</v>
      </c>
    </row>
    <row r="5050" spans="1:35" x14ac:dyDescent="0.25">
      <c r="A5050" s="96">
        <v>2.0184000000000002</v>
      </c>
      <c r="B5050" s="216">
        <v>20.243672990858421</v>
      </c>
      <c r="E5050" s="153">
        <f t="shared" si="1017"/>
        <v>7.8999699476599676E-3</v>
      </c>
      <c r="F5050" s="166"/>
      <c r="W5050" s="152">
        <f t="shared" si="1018"/>
        <v>0.61305081731130162</v>
      </c>
      <c r="X5050" s="170">
        <v>6.0503411528379134</v>
      </c>
      <c r="Y5050" s="153">
        <f t="shared" si="1019"/>
        <v>4.0000000000040004E-4</v>
      </c>
      <c r="Z5050" s="128">
        <f t="shared" si="1021"/>
        <v>8.8754449677853557</v>
      </c>
      <c r="AA5050" s="128">
        <f t="shared" si="1022"/>
        <v>0.61929999999999996</v>
      </c>
      <c r="AB5050" s="128">
        <f t="shared" si="1020"/>
        <v>2.6220845663864675E-3</v>
      </c>
      <c r="AC5050" s="128">
        <f t="shared" si="1023"/>
        <v>10.161274284554128</v>
      </c>
      <c r="AD5050" s="128">
        <f t="shared" si="1014"/>
        <v>-123.90561181228188</v>
      </c>
      <c r="AE5050" s="128">
        <f t="shared" si="1015"/>
        <v>2.0936959486447004E-4</v>
      </c>
      <c r="AF5050" s="128">
        <f t="shared" si="1024"/>
        <v>0.94741757274262672</v>
      </c>
      <c r="AG5050" s="128">
        <f t="shared" si="1025"/>
        <v>0.52342398716065164</v>
      </c>
      <c r="AH5050" s="93">
        <f t="shared" si="1026"/>
        <v>-0.19543528702833812</v>
      </c>
      <c r="AI5050" s="128">
        <f t="shared" si="1016"/>
        <v>1.1425225002512192</v>
      </c>
    </row>
    <row r="5051" spans="1:35" x14ac:dyDescent="0.25">
      <c r="A5051" s="96">
        <v>2.0188000000000001</v>
      </c>
      <c r="B5051" s="216">
        <v>21.23116923431493</v>
      </c>
      <c r="E5051" s="153">
        <f t="shared" si="1017"/>
        <v>8.2949684450337562E-3</v>
      </c>
      <c r="F5051" s="166"/>
      <c r="W5051" s="152">
        <f t="shared" si="1018"/>
        <v>0.63738554042168094</v>
      </c>
      <c r="X5051" s="170">
        <v>6.2905061971051666</v>
      </c>
      <c r="Y5051" s="153">
        <f t="shared" si="1019"/>
        <v>3.9999999999995595E-4</v>
      </c>
      <c r="Z5051" s="128">
        <f t="shared" si="1021"/>
        <v>8.8754449677853557</v>
      </c>
      <c r="AA5051" s="128">
        <f t="shared" si="1022"/>
        <v>0.61929999999999996</v>
      </c>
      <c r="AB5051" s="128">
        <f t="shared" si="1020"/>
        <v>2.6860643546033603E-3</v>
      </c>
      <c r="AC5051" s="128">
        <f t="shared" si="1023"/>
        <v>10.163960348908732</v>
      </c>
      <c r="AD5051" s="128">
        <f t="shared" si="1014"/>
        <v>-126.91124621187576</v>
      </c>
      <c r="AE5051" s="128">
        <f t="shared" si="1015"/>
        <v>2.1444836770897257E-4</v>
      </c>
      <c r="AF5051" s="128">
        <f t="shared" si="1024"/>
        <v>0.94763202111033573</v>
      </c>
      <c r="AG5051" s="128">
        <f t="shared" si="1025"/>
        <v>0.5361209192724905</v>
      </c>
      <c r="AH5051" s="93">
        <f t="shared" si="1026"/>
        <v>-0.1956497353960471</v>
      </c>
      <c r="AI5051" s="128">
        <f t="shared" si="1016"/>
        <v>1.1525071523878987</v>
      </c>
    </row>
    <row r="5052" spans="1:35" x14ac:dyDescent="0.25">
      <c r="A5052" s="96">
        <v>2.0192000000000001</v>
      </c>
      <c r="B5052" s="216">
        <v>21.23116923431493</v>
      </c>
      <c r="E5052" s="153">
        <f t="shared" si="1017"/>
        <v>8.4924676937250358E-3</v>
      </c>
      <c r="F5052" s="166"/>
      <c r="W5052" s="152">
        <f t="shared" si="1018"/>
        <v>0.63738554042168094</v>
      </c>
      <c r="X5052" s="170">
        <v>6.2905061971051666</v>
      </c>
      <c r="Y5052" s="153">
        <f t="shared" si="1019"/>
        <v>3.9999999999995595E-4</v>
      </c>
      <c r="Z5052" s="128">
        <f t="shared" si="1021"/>
        <v>8.8754449677853557</v>
      </c>
      <c r="AA5052" s="128">
        <f t="shared" si="1022"/>
        <v>0.61929999999999996</v>
      </c>
      <c r="AB5052" s="128">
        <f t="shared" si="1020"/>
        <v>2.6860643546033603E-3</v>
      </c>
      <c r="AC5052" s="128">
        <f t="shared" si="1023"/>
        <v>10.166646413263337</v>
      </c>
      <c r="AD5052" s="128">
        <f t="shared" si="1014"/>
        <v>-126.89353486810732</v>
      </c>
      <c r="AE5052" s="128">
        <f t="shared" si="1015"/>
        <v>2.1441843995336033E-4</v>
      </c>
      <c r="AF5052" s="128">
        <f t="shared" si="1024"/>
        <v>0.94784643955028913</v>
      </c>
      <c r="AG5052" s="128">
        <f t="shared" si="1025"/>
        <v>0.53604609988345986</v>
      </c>
      <c r="AH5052" s="93">
        <f t="shared" si="1026"/>
        <v>-0.19586415383600048</v>
      </c>
      <c r="AI5052" s="128">
        <f t="shared" si="1016"/>
        <v>1.1525071523878987</v>
      </c>
    </row>
    <row r="5053" spans="1:35" x14ac:dyDescent="0.25">
      <c r="A5053" s="96">
        <v>2.0196000000000001</v>
      </c>
      <c r="B5053" s="216">
        <v>20.243672990858421</v>
      </c>
      <c r="E5053" s="153">
        <f t="shared" si="1017"/>
        <v>8.2949684450337562E-3</v>
      </c>
      <c r="F5053" s="166"/>
      <c r="W5053" s="152">
        <f t="shared" si="1018"/>
        <v>0.61305081731130195</v>
      </c>
      <c r="X5053" s="170">
        <v>6.050341152837917</v>
      </c>
      <c r="Y5053" s="153">
        <f t="shared" si="1019"/>
        <v>3.9999999999995595E-4</v>
      </c>
      <c r="Z5053" s="128">
        <f t="shared" si="1021"/>
        <v>8.8754449677853557</v>
      </c>
      <c r="AA5053" s="128">
        <f t="shared" si="1022"/>
        <v>0.61929999999999996</v>
      </c>
      <c r="AB5053" s="128">
        <f t="shared" si="1020"/>
        <v>2.6220845663835575E-3</v>
      </c>
      <c r="AC5053" s="128">
        <f t="shared" si="1023"/>
        <v>10.169268497829719</v>
      </c>
      <c r="AD5053" s="128">
        <f t="shared" si="1014"/>
        <v>-123.8541553863265</v>
      </c>
      <c r="AE5053" s="128">
        <f t="shared" si="1015"/>
        <v>2.0928264633245544E-4</v>
      </c>
      <c r="AF5053" s="128">
        <f t="shared" si="1024"/>
        <v>0.9480557221966216</v>
      </c>
      <c r="AG5053" s="128">
        <f t="shared" si="1025"/>
        <v>0.52320661583119621</v>
      </c>
      <c r="AH5053" s="93">
        <f t="shared" si="1026"/>
        <v>-0.19607343648233294</v>
      </c>
      <c r="AI5053" s="128">
        <f t="shared" si="1016"/>
        <v>1.1425225002512185</v>
      </c>
    </row>
    <row r="5054" spans="1:35" x14ac:dyDescent="0.25">
      <c r="A5054" s="96">
        <v>2.02</v>
      </c>
      <c r="B5054" s="216">
        <v>19.256176747401913</v>
      </c>
      <c r="E5054" s="153">
        <f t="shared" si="1017"/>
        <v>7.8999699476511968E-3</v>
      </c>
      <c r="F5054" s="166"/>
      <c r="W5054" s="152">
        <f t="shared" si="1018"/>
        <v>0.58871609420092219</v>
      </c>
      <c r="X5054" s="170">
        <v>5.8101761085706602</v>
      </c>
      <c r="Y5054" s="153">
        <f t="shared" si="1019"/>
        <v>3.9999999999995595E-4</v>
      </c>
      <c r="Z5054" s="128">
        <f t="shared" si="1021"/>
        <v>8.8754449677853557</v>
      </c>
      <c r="AA5054" s="128">
        <f t="shared" si="1022"/>
        <v>0.61929999999999996</v>
      </c>
      <c r="AB5054" s="128">
        <f t="shared" si="1020"/>
        <v>2.5571302866418612E-3</v>
      </c>
      <c r="AC5054" s="128">
        <f t="shared" si="1023"/>
        <v>10.171825628116361</v>
      </c>
      <c r="AD5054" s="128">
        <f t="shared" si="1014"/>
        <v>-120.76997933562991</v>
      </c>
      <c r="AE5054" s="128">
        <f t="shared" si="1015"/>
        <v>2.0407115767766119E-4</v>
      </c>
      <c r="AF5054" s="128">
        <f t="shared" si="1024"/>
        <v>0.94825979335429922</v>
      </c>
      <c r="AG5054" s="128">
        <f t="shared" si="1025"/>
        <v>0.51017789419420911</v>
      </c>
      <c r="AH5054" s="93">
        <f t="shared" si="1026"/>
        <v>-0.19627750764001059</v>
      </c>
      <c r="AI5054" s="128">
        <f t="shared" si="1016"/>
        <v>1.1317124120597317</v>
      </c>
    </row>
    <row r="5055" spans="1:35" x14ac:dyDescent="0.25">
      <c r="A5055" s="96">
        <v>2.0204</v>
      </c>
      <c r="B5055" s="216">
        <v>18.268680503945404</v>
      </c>
      <c r="E5055" s="153">
        <f t="shared" si="1017"/>
        <v>7.5049714502686358E-3</v>
      </c>
      <c r="F5055" s="166"/>
      <c r="W5055" s="152">
        <f t="shared" si="1018"/>
        <v>0.56438137109054265</v>
      </c>
      <c r="X5055" s="170">
        <v>5.5700110643034071</v>
      </c>
      <c r="Y5055" s="153">
        <f t="shared" si="1019"/>
        <v>3.9999999999995595E-4</v>
      </c>
      <c r="Z5055" s="128">
        <f t="shared" si="1021"/>
        <v>8.8754449677853557</v>
      </c>
      <c r="AA5055" s="128">
        <f t="shared" si="1022"/>
        <v>0.61929999999999996</v>
      </c>
      <c r="AB5055" s="128">
        <f t="shared" si="1020"/>
        <v>2.4911454281203007E-3</v>
      </c>
      <c r="AC5055" s="128">
        <f t="shared" si="1023"/>
        <v>10.174316773544481</v>
      </c>
      <c r="AD5055" s="128">
        <f t="shared" si="1014"/>
        <v>-117.63835238871573</v>
      </c>
      <c r="AE5055" s="128">
        <f t="shared" si="1015"/>
        <v>1.9877948883754906E-4</v>
      </c>
      <c r="AF5055" s="128">
        <f t="shared" si="1024"/>
        <v>0.94845857284313673</v>
      </c>
      <c r="AG5055" s="128">
        <f t="shared" si="1025"/>
        <v>0.49694872209392738</v>
      </c>
      <c r="AH5055" s="93">
        <f t="shared" si="1026"/>
        <v>-0.19647628712884813</v>
      </c>
      <c r="AI5055" s="128">
        <f t="shared" si="1016"/>
        <v>1.119970115555166</v>
      </c>
    </row>
    <row r="5056" spans="1:35" x14ac:dyDescent="0.25">
      <c r="A5056" s="96">
        <v>2.0207999999999999</v>
      </c>
      <c r="B5056" s="216">
        <v>18.268680503945404</v>
      </c>
      <c r="E5056" s="153">
        <f t="shared" si="1017"/>
        <v>7.307472201577357E-3</v>
      </c>
      <c r="F5056" s="166"/>
      <c r="W5056" s="152">
        <f t="shared" si="1018"/>
        <v>0.56438137109054265</v>
      </c>
      <c r="X5056" s="170">
        <v>5.5700110643034071</v>
      </c>
      <c r="Y5056" s="153">
        <f t="shared" si="1019"/>
        <v>3.9999999999995595E-4</v>
      </c>
      <c r="Z5056" s="128">
        <f t="shared" si="1021"/>
        <v>8.8754449677853557</v>
      </c>
      <c r="AA5056" s="128">
        <f t="shared" si="1022"/>
        <v>0.61929999999999996</v>
      </c>
      <c r="AB5056" s="128">
        <f t="shared" si="1020"/>
        <v>2.4911454281203007E-3</v>
      </c>
      <c r="AC5056" s="128">
        <f t="shared" si="1023"/>
        <v>10.176807918972601</v>
      </c>
      <c r="AD5056" s="128">
        <f t="shared" si="1014"/>
        <v>-117.62310148625336</v>
      </c>
      <c r="AE5056" s="128">
        <f t="shared" si="1015"/>
        <v>1.9875371861436742E-4</v>
      </c>
      <c r="AF5056" s="128">
        <f t="shared" si="1024"/>
        <v>0.94865732656175106</v>
      </c>
      <c r="AG5056" s="128">
        <f t="shared" si="1025"/>
        <v>0.49688429653597327</v>
      </c>
      <c r="AH5056" s="93">
        <f t="shared" si="1026"/>
        <v>-0.19667504084746248</v>
      </c>
      <c r="AI5056" s="128">
        <f t="shared" si="1016"/>
        <v>1.119970115555166</v>
      </c>
    </row>
    <row r="5057" spans="1:35" x14ac:dyDescent="0.25">
      <c r="A5057" s="96">
        <v>2.0211999999999999</v>
      </c>
      <c r="B5057" s="216">
        <v>19.256176747401913</v>
      </c>
      <c r="E5057" s="153">
        <f t="shared" si="1017"/>
        <v>7.5049714502686358E-3</v>
      </c>
      <c r="F5057" s="166"/>
      <c r="W5057" s="152">
        <f t="shared" si="1018"/>
        <v>0.5887160942009223</v>
      </c>
      <c r="X5057" s="170">
        <v>5.810176108570662</v>
      </c>
      <c r="Y5057" s="153">
        <f t="shared" si="1019"/>
        <v>3.9999999999995595E-4</v>
      </c>
      <c r="Z5057" s="128">
        <f t="shared" si="1021"/>
        <v>8.8754449677853557</v>
      </c>
      <c r="AA5057" s="128">
        <f t="shared" si="1022"/>
        <v>0.61929999999999996</v>
      </c>
      <c r="AB5057" s="128">
        <f t="shared" si="1020"/>
        <v>2.5571302866418616E-3</v>
      </c>
      <c r="AC5057" s="128">
        <f t="shared" si="1023"/>
        <v>10.179365049259243</v>
      </c>
      <c r="AD5057" s="128">
        <f t="shared" si="1014"/>
        <v>-120.72259991144782</v>
      </c>
      <c r="AE5057" s="128">
        <f t="shared" si="1015"/>
        <v>2.0399109826226567E-4</v>
      </c>
      <c r="AF5057" s="128">
        <f t="shared" si="1024"/>
        <v>0.94886131766001336</v>
      </c>
      <c r="AG5057" s="128">
        <f t="shared" si="1025"/>
        <v>0.50997774565572029</v>
      </c>
      <c r="AH5057" s="93">
        <f t="shared" si="1026"/>
        <v>-0.19687903194572476</v>
      </c>
      <c r="AI5057" s="128">
        <f t="shared" si="1016"/>
        <v>1.1317124120597315</v>
      </c>
    </row>
    <row r="5058" spans="1:35" x14ac:dyDescent="0.25">
      <c r="A5058" s="96">
        <v>2.0215999999999998</v>
      </c>
      <c r="B5058" s="216">
        <v>19.256176747401913</v>
      </c>
      <c r="E5058" s="153">
        <f t="shared" si="1017"/>
        <v>7.7024706989599172E-3</v>
      </c>
      <c r="F5058" s="166"/>
      <c r="W5058" s="152">
        <f t="shared" si="1018"/>
        <v>0.5887160942009223</v>
      </c>
      <c r="X5058" s="170">
        <v>5.810176108570662</v>
      </c>
      <c r="Y5058" s="153">
        <f t="shared" si="1019"/>
        <v>3.9999999999995595E-4</v>
      </c>
      <c r="Z5058" s="128">
        <f t="shared" si="1021"/>
        <v>8.8754449677853557</v>
      </c>
      <c r="AA5058" s="128">
        <f t="shared" si="1022"/>
        <v>0.61929999999999996</v>
      </c>
      <c r="AB5058" s="128">
        <f t="shared" si="1020"/>
        <v>2.5571302866418616E-3</v>
      </c>
      <c r="AC5058" s="128">
        <f t="shared" si="1023"/>
        <v>10.181922179545884</v>
      </c>
      <c r="AD5058" s="128">
        <f t="shared" si="1014"/>
        <v>-120.70652161635849</v>
      </c>
      <c r="AE5058" s="128">
        <f t="shared" si="1015"/>
        <v>2.0396392995180958E-4</v>
      </c>
      <c r="AF5058" s="128">
        <f t="shared" si="1024"/>
        <v>0.94906528158996517</v>
      </c>
      <c r="AG5058" s="128">
        <f t="shared" si="1025"/>
        <v>0.50990982487958014</v>
      </c>
      <c r="AH5058" s="93">
        <f t="shared" si="1026"/>
        <v>-0.19708299587567657</v>
      </c>
      <c r="AI5058" s="128">
        <f t="shared" si="1016"/>
        <v>1.1317124120597315</v>
      </c>
    </row>
    <row r="5059" spans="1:35" x14ac:dyDescent="0.25">
      <c r="A5059" s="96">
        <v>2.0219999999999998</v>
      </c>
      <c r="B5059" s="216">
        <v>20.243672990858421</v>
      </c>
      <c r="E5059" s="153">
        <f t="shared" si="1017"/>
        <v>7.8999699476511968E-3</v>
      </c>
      <c r="F5059" s="166"/>
      <c r="W5059" s="152">
        <f t="shared" si="1018"/>
        <v>0.61305081731130162</v>
      </c>
      <c r="X5059" s="170">
        <v>6.0503411528379134</v>
      </c>
      <c r="Y5059" s="153">
        <f t="shared" si="1019"/>
        <v>3.9999999999995595E-4</v>
      </c>
      <c r="Z5059" s="128">
        <f t="shared" si="1021"/>
        <v>8.8754449677853557</v>
      </c>
      <c r="AA5059" s="128">
        <f t="shared" si="1022"/>
        <v>0.61929999999999996</v>
      </c>
      <c r="AB5059" s="128">
        <f t="shared" si="1020"/>
        <v>2.6220845663835566E-3</v>
      </c>
      <c r="AC5059" s="128">
        <f t="shared" si="1023"/>
        <v>10.184544264112267</v>
      </c>
      <c r="AD5059" s="128">
        <f t="shared" si="1014"/>
        <v>-123.75570673863167</v>
      </c>
      <c r="AE5059" s="128">
        <f t="shared" si="1015"/>
        <v>2.0911629266064558E-4</v>
      </c>
      <c r="AF5059" s="128">
        <f t="shared" si="1024"/>
        <v>0.9492743978826258</v>
      </c>
      <c r="AG5059" s="128">
        <f t="shared" si="1025"/>
        <v>0.52279073165167156</v>
      </c>
      <c r="AH5059" s="93">
        <f t="shared" si="1026"/>
        <v>-0.19729211216833722</v>
      </c>
      <c r="AI5059" s="128">
        <f t="shared" si="1016"/>
        <v>1.1425225002512192</v>
      </c>
    </row>
    <row r="5060" spans="1:35" x14ac:dyDescent="0.25">
      <c r="A5060" s="96">
        <v>2.0224000000000002</v>
      </c>
      <c r="B5060" s="216">
        <v>19.256176747401913</v>
      </c>
      <c r="E5060" s="153">
        <f t="shared" si="1017"/>
        <v>7.8999699476599676E-3</v>
      </c>
      <c r="F5060" s="166"/>
      <c r="W5060" s="152">
        <f t="shared" si="1018"/>
        <v>0.58871609420092197</v>
      </c>
      <c r="X5060" s="170">
        <v>5.8101761085706585</v>
      </c>
      <c r="Y5060" s="153">
        <f t="shared" si="1019"/>
        <v>4.0000000000040004E-4</v>
      </c>
      <c r="Z5060" s="128">
        <f t="shared" si="1021"/>
        <v>8.8754449677853557</v>
      </c>
      <c r="AA5060" s="128">
        <f t="shared" si="1022"/>
        <v>0.61929999999999996</v>
      </c>
      <c r="AB5060" s="128">
        <f t="shared" si="1020"/>
        <v>2.5571302866447001E-3</v>
      </c>
      <c r="AC5060" s="128">
        <f t="shared" si="1023"/>
        <v>10.187101394398912</v>
      </c>
      <c r="AD5060" s="128">
        <f t="shared" ref="AD5060:AD5123" si="1027">2*$AB$1*PI()*((AC5060+$X$2/2)*(2*AC5060-$Z$1)+(AC5060+$X$2/2)^2-($X$1/2)^2)*AB5060</f>
        <v>-120.67394309845925</v>
      </c>
      <c r="AE5060" s="128">
        <f t="shared" ref="AE5060:AE5123" si="1028">-AD5060*0.000000001*$Z$2</f>
        <v>2.0390888037823433E-4</v>
      </c>
      <c r="AF5060" s="128">
        <f t="shared" si="1024"/>
        <v>0.94947830676300404</v>
      </c>
      <c r="AG5060" s="128">
        <f t="shared" si="1025"/>
        <v>0.50977220094507603</v>
      </c>
      <c r="AH5060" s="93">
        <f t="shared" si="1026"/>
        <v>-0.19749602104871547</v>
      </c>
      <c r="AI5060" s="128">
        <f t="shared" ref="AI5060:AI5123" si="1029">B5060*9.81/(W5060*1000000*$AF$1)</f>
        <v>1.1317124120597322</v>
      </c>
    </row>
    <row r="5061" spans="1:35" x14ac:dyDescent="0.25">
      <c r="A5061" s="96">
        <v>2.0228000000000002</v>
      </c>
      <c r="B5061" s="216">
        <v>19.256176747401913</v>
      </c>
      <c r="E5061" s="153">
        <f t="shared" ref="E5061:E5124" si="1030">+(B5060+B5061)/2*(A5061-A5060)</f>
        <v>7.7024706989599172E-3</v>
      </c>
      <c r="F5061" s="166"/>
      <c r="W5061" s="152">
        <f t="shared" ref="W5061:W5124" si="1031">+X5061/1000000*101325</f>
        <v>0.58871609420092197</v>
      </c>
      <c r="X5061" s="170">
        <v>5.8101761085706585</v>
      </c>
      <c r="Y5061" s="153">
        <f t="shared" ref="Y5061:Y5124" si="1032">+A5061-A5060</f>
        <v>3.9999999999995595E-4</v>
      </c>
      <c r="Z5061" s="128">
        <f t="shared" si="1021"/>
        <v>8.8754449677853557</v>
      </c>
      <c r="AA5061" s="128">
        <f t="shared" si="1022"/>
        <v>0.61929999999999996</v>
      </c>
      <c r="AB5061" s="128">
        <f t="shared" ref="AB5061:AB5124" si="1033">IF(OR(AC5060&gt;=($X$1-$X$2)/2,AC5060&gt;=$Z$1/2),0,Z5061*W5061^AA5061*Y5061)</f>
        <v>2.5571302866418612E-3</v>
      </c>
      <c r="AC5061" s="128">
        <f t="shared" si="1023"/>
        <v>10.189658524685553</v>
      </c>
      <c r="AD5061" s="128">
        <f t="shared" si="1027"/>
        <v>-120.65785145356048</v>
      </c>
      <c r="AE5061" s="128">
        <f t="shared" si="1028"/>
        <v>2.0388168950992834E-4</v>
      </c>
      <c r="AF5061" s="128">
        <f t="shared" si="1024"/>
        <v>0.94968218845251395</v>
      </c>
      <c r="AG5061" s="128">
        <f t="shared" si="1025"/>
        <v>0.50970422377487701</v>
      </c>
      <c r="AH5061" s="93">
        <f t="shared" si="1026"/>
        <v>-0.19769990273822541</v>
      </c>
      <c r="AI5061" s="128">
        <f t="shared" si="1029"/>
        <v>1.1317124120597322</v>
      </c>
    </row>
    <row r="5062" spans="1:35" x14ac:dyDescent="0.25">
      <c r="A5062" s="96">
        <v>2.0232000000000001</v>
      </c>
      <c r="B5062" s="216">
        <v>19.256176747401913</v>
      </c>
      <c r="E5062" s="153">
        <f t="shared" si="1030"/>
        <v>7.7024706989599172E-3</v>
      </c>
      <c r="F5062" s="166"/>
      <c r="W5062" s="152">
        <f t="shared" si="1031"/>
        <v>0.58871609420092197</v>
      </c>
      <c r="X5062" s="170">
        <v>5.8101761085706585</v>
      </c>
      <c r="Y5062" s="153">
        <f t="shared" si="1032"/>
        <v>3.9999999999995595E-4</v>
      </c>
      <c r="Z5062" s="128">
        <f t="shared" ref="Z5062:Z5125" si="1034">IF(AND(W5062&lt;=$S$56,W5062&gt;$Q$56),$T$56,IF(AND(W5062&lt;=$S$57,W5062&gt;$Q$57),$T$57,IF(AND(W5062&lt;=$S$58,W5062&gt;$Q$58),$T$58,IF(AND(W5062&lt;=$S$59,W5062&gt;$Q$59),$T$59,IF(AND(W5062&lt;=$S$60,W5062&gt;$Q$60),$T$60,"Valor no encontrado para Po")))))</f>
        <v>8.8754449677853557</v>
      </c>
      <c r="AA5062" s="128">
        <f t="shared" ref="AA5062:AA5125" si="1035">IF(AND(W5062&lt;=$S$56,W5062&gt;$Q$56),$U$56,IF(AND(W5062&lt;=$S$57,W5062&gt;$Q$57),$U$57,IF(AND(W5062&lt;=$S$58,W5062&gt;$Q$58),$U$58,IF(AND(W5062&lt;=$S$59,W5062&gt;$Q$59),$U$59,IF(AND(W5062&lt;=$S$60,W5062&gt;$Q$60),$U$60,"Valor no encontrado para Po")))))</f>
        <v>0.61929999999999996</v>
      </c>
      <c r="AB5062" s="128">
        <f t="shared" si="1033"/>
        <v>2.5571302866418612E-3</v>
      </c>
      <c r="AC5062" s="128">
        <f t="shared" ref="AC5062:AC5125" si="1036">+AC5061+AB5062</f>
        <v>10.192215654972195</v>
      </c>
      <c r="AD5062" s="128">
        <f t="shared" si="1027"/>
        <v>-120.64175539626518</v>
      </c>
      <c r="AE5062" s="128">
        <f t="shared" si="1028"/>
        <v>2.0385449118577226E-4</v>
      </c>
      <c r="AF5062" s="128">
        <f t="shared" ref="AF5062:AF5125" si="1037">+AF5061+AE5062</f>
        <v>0.94988604294369972</v>
      </c>
      <c r="AG5062" s="128">
        <f t="shared" ref="AG5062:AG5125" si="1038">+AE5062/Y5062</f>
        <v>0.50963622796448682</v>
      </c>
      <c r="AH5062" s="93">
        <f t="shared" ref="AH5062:AH5125" si="1039">+AH5061-AE5062</f>
        <v>-0.19790375722941117</v>
      </c>
      <c r="AI5062" s="128">
        <f t="shared" si="1029"/>
        <v>1.1317124120597322</v>
      </c>
    </row>
    <row r="5063" spans="1:35" x14ac:dyDescent="0.25">
      <c r="A5063" s="96">
        <v>2.0236000000000001</v>
      </c>
      <c r="B5063" s="216">
        <v>19.256176747401913</v>
      </c>
      <c r="E5063" s="153">
        <f t="shared" si="1030"/>
        <v>7.7024706989599172E-3</v>
      </c>
      <c r="F5063" s="166"/>
      <c r="W5063" s="152">
        <f t="shared" si="1031"/>
        <v>0.58871609420092197</v>
      </c>
      <c r="X5063" s="170">
        <v>5.8101761085706585</v>
      </c>
      <c r="Y5063" s="153">
        <f t="shared" si="1032"/>
        <v>3.9999999999995595E-4</v>
      </c>
      <c r="Z5063" s="128">
        <f t="shared" si="1034"/>
        <v>8.8754449677853557</v>
      </c>
      <c r="AA5063" s="128">
        <f t="shared" si="1035"/>
        <v>0.61929999999999996</v>
      </c>
      <c r="AB5063" s="128">
        <f t="shared" si="1033"/>
        <v>2.5571302866418612E-3</v>
      </c>
      <c r="AC5063" s="128">
        <f t="shared" si="1036"/>
        <v>10.194772785258836</v>
      </c>
      <c r="AD5063" s="128">
        <f t="shared" si="1027"/>
        <v>-120.62565492643928</v>
      </c>
      <c r="AE5063" s="128">
        <f t="shared" si="1028"/>
        <v>2.0382728540553946E-4</v>
      </c>
      <c r="AF5063" s="128">
        <f t="shared" si="1037"/>
        <v>0.95008987022910529</v>
      </c>
      <c r="AG5063" s="128">
        <f t="shared" si="1038"/>
        <v>0.5095682135139048</v>
      </c>
      <c r="AH5063" s="93">
        <f t="shared" si="1039"/>
        <v>-0.19810758451481672</v>
      </c>
      <c r="AI5063" s="128">
        <f t="shared" si="1029"/>
        <v>1.1317124120597322</v>
      </c>
    </row>
    <row r="5064" spans="1:35" x14ac:dyDescent="0.25">
      <c r="A5064" s="96">
        <v>2.024</v>
      </c>
      <c r="B5064" s="216">
        <v>19.256176747401913</v>
      </c>
      <c r="E5064" s="153">
        <f t="shared" si="1030"/>
        <v>7.7024706989599172E-3</v>
      </c>
      <c r="F5064" s="166"/>
      <c r="W5064" s="152">
        <f t="shared" si="1031"/>
        <v>0.58871609420092197</v>
      </c>
      <c r="X5064" s="170">
        <v>5.8101761085706585</v>
      </c>
      <c r="Y5064" s="153">
        <f t="shared" si="1032"/>
        <v>3.9999999999995595E-4</v>
      </c>
      <c r="Z5064" s="128">
        <f t="shared" si="1034"/>
        <v>8.8754449677853557</v>
      </c>
      <c r="AA5064" s="128">
        <f t="shared" si="1035"/>
        <v>0.61929999999999996</v>
      </c>
      <c r="AB5064" s="128">
        <f t="shared" si="1033"/>
        <v>2.5571302866418612E-3</v>
      </c>
      <c r="AC5064" s="128">
        <f t="shared" si="1036"/>
        <v>10.197329915545478</v>
      </c>
      <c r="AD5064" s="128">
        <f t="shared" si="1027"/>
        <v>-120.60955004408279</v>
      </c>
      <c r="AE5064" s="128">
        <f t="shared" si="1028"/>
        <v>2.0380007216922998E-4</v>
      </c>
      <c r="AF5064" s="128">
        <f t="shared" si="1037"/>
        <v>0.95029367030127454</v>
      </c>
      <c r="AG5064" s="128">
        <f t="shared" si="1038"/>
        <v>0.50950018042313105</v>
      </c>
      <c r="AH5064" s="93">
        <f t="shared" si="1039"/>
        <v>-0.19831138458698594</v>
      </c>
      <c r="AI5064" s="128">
        <f t="shared" si="1029"/>
        <v>1.1317124120597322</v>
      </c>
    </row>
    <row r="5065" spans="1:35" x14ac:dyDescent="0.25">
      <c r="A5065" s="96">
        <v>2.0244</v>
      </c>
      <c r="B5065" s="216">
        <v>19.256176747401913</v>
      </c>
      <c r="E5065" s="153">
        <f t="shared" si="1030"/>
        <v>7.7024706989599172E-3</v>
      </c>
      <c r="F5065" s="166"/>
      <c r="W5065" s="152">
        <f t="shared" si="1031"/>
        <v>0.58871609420092197</v>
      </c>
      <c r="X5065" s="170">
        <v>5.8101761085706585</v>
      </c>
      <c r="Y5065" s="153">
        <f t="shared" si="1032"/>
        <v>3.9999999999995595E-4</v>
      </c>
      <c r="Z5065" s="128">
        <f t="shared" si="1034"/>
        <v>8.8754449677853557</v>
      </c>
      <c r="AA5065" s="128">
        <f t="shared" si="1035"/>
        <v>0.61929999999999996</v>
      </c>
      <c r="AB5065" s="128">
        <f t="shared" si="1033"/>
        <v>2.5571302866418612E-3</v>
      </c>
      <c r="AC5065" s="128">
        <f t="shared" si="1036"/>
        <v>10.199887045832119</v>
      </c>
      <c r="AD5065" s="128">
        <f t="shared" si="1027"/>
        <v>-120.59344074919576</v>
      </c>
      <c r="AE5065" s="128">
        <f t="shared" si="1028"/>
        <v>2.0377285147684391E-4</v>
      </c>
      <c r="AF5065" s="128">
        <f t="shared" si="1037"/>
        <v>0.95049744315275142</v>
      </c>
      <c r="AG5065" s="128">
        <f t="shared" si="1038"/>
        <v>0.50943212869216592</v>
      </c>
      <c r="AH5065" s="93">
        <f t="shared" si="1039"/>
        <v>-0.19851515743846279</v>
      </c>
      <c r="AI5065" s="128">
        <f t="shared" si="1029"/>
        <v>1.1317124120597322</v>
      </c>
    </row>
    <row r="5066" spans="1:35" x14ac:dyDescent="0.25">
      <c r="A5066" s="96">
        <v>2.0247999999999999</v>
      </c>
      <c r="B5066" s="216">
        <v>19.256176747401913</v>
      </c>
      <c r="E5066" s="153">
        <f t="shared" si="1030"/>
        <v>7.7024706989599172E-3</v>
      </c>
      <c r="F5066" s="166"/>
      <c r="W5066" s="152">
        <f t="shared" si="1031"/>
        <v>0.58871609420092197</v>
      </c>
      <c r="X5066" s="170">
        <v>5.8101761085706585</v>
      </c>
      <c r="Y5066" s="153">
        <f t="shared" si="1032"/>
        <v>3.9999999999995595E-4</v>
      </c>
      <c r="Z5066" s="128">
        <f t="shared" si="1034"/>
        <v>8.8754449677853557</v>
      </c>
      <c r="AA5066" s="128">
        <f t="shared" si="1035"/>
        <v>0.61929999999999996</v>
      </c>
      <c r="AB5066" s="128">
        <f t="shared" si="1033"/>
        <v>2.5571302866418612E-3</v>
      </c>
      <c r="AC5066" s="128">
        <f t="shared" si="1036"/>
        <v>10.20244417611876</v>
      </c>
      <c r="AD5066" s="128">
        <f t="shared" si="1027"/>
        <v>-120.57732704177819</v>
      </c>
      <c r="AE5066" s="128">
        <f t="shared" si="1028"/>
        <v>2.0374562332838126E-4</v>
      </c>
      <c r="AF5066" s="128">
        <f t="shared" si="1037"/>
        <v>0.95070118877607979</v>
      </c>
      <c r="AG5066" s="128">
        <f t="shared" si="1038"/>
        <v>0.50936405832100928</v>
      </c>
      <c r="AH5066" s="93">
        <f t="shared" si="1039"/>
        <v>-0.19871890306179119</v>
      </c>
      <c r="AI5066" s="128">
        <f t="shared" si="1029"/>
        <v>1.1317124120597322</v>
      </c>
    </row>
    <row r="5067" spans="1:35" x14ac:dyDescent="0.25">
      <c r="A5067" s="96">
        <v>2.0251999999999999</v>
      </c>
      <c r="B5067" s="216">
        <v>19.256176747401913</v>
      </c>
      <c r="E5067" s="153">
        <f t="shared" si="1030"/>
        <v>7.7024706989599172E-3</v>
      </c>
      <c r="F5067" s="166"/>
      <c r="W5067" s="152">
        <f t="shared" si="1031"/>
        <v>0.58871609420092197</v>
      </c>
      <c r="X5067" s="170">
        <v>5.8101761085706585</v>
      </c>
      <c r="Y5067" s="153">
        <f t="shared" si="1032"/>
        <v>3.9999999999995595E-4</v>
      </c>
      <c r="Z5067" s="128">
        <f t="shared" si="1034"/>
        <v>8.8754449677853557</v>
      </c>
      <c r="AA5067" s="128">
        <f t="shared" si="1035"/>
        <v>0.61929999999999996</v>
      </c>
      <c r="AB5067" s="128">
        <f t="shared" si="1033"/>
        <v>2.5571302866418612E-3</v>
      </c>
      <c r="AC5067" s="128">
        <f t="shared" si="1036"/>
        <v>10.205001306405402</v>
      </c>
      <c r="AD5067" s="128">
        <f t="shared" si="1027"/>
        <v>-120.56120892183003</v>
      </c>
      <c r="AE5067" s="128">
        <f t="shared" si="1028"/>
        <v>2.0371838772384191E-4</v>
      </c>
      <c r="AF5067" s="128">
        <f t="shared" si="1037"/>
        <v>0.9509049071638036</v>
      </c>
      <c r="AG5067" s="128">
        <f t="shared" si="1038"/>
        <v>0.50929596930966092</v>
      </c>
      <c r="AH5067" s="93">
        <f t="shared" si="1039"/>
        <v>-0.19892262144951503</v>
      </c>
      <c r="AI5067" s="128">
        <f t="shared" si="1029"/>
        <v>1.1317124120597322</v>
      </c>
    </row>
    <row r="5068" spans="1:35" x14ac:dyDescent="0.25">
      <c r="A5068" s="96">
        <v>2.0255999999999998</v>
      </c>
      <c r="B5068" s="216">
        <v>19.256176747401913</v>
      </c>
      <c r="E5068" s="153">
        <f t="shared" si="1030"/>
        <v>7.7024706989599172E-3</v>
      </c>
      <c r="F5068" s="166"/>
      <c r="W5068" s="152">
        <f t="shared" si="1031"/>
        <v>0.58871609420092197</v>
      </c>
      <c r="X5068" s="170">
        <v>5.8101761085706585</v>
      </c>
      <c r="Y5068" s="153">
        <f t="shared" si="1032"/>
        <v>3.9999999999995595E-4</v>
      </c>
      <c r="Z5068" s="128">
        <f t="shared" si="1034"/>
        <v>8.8754449677853557</v>
      </c>
      <c r="AA5068" s="128">
        <f t="shared" si="1035"/>
        <v>0.61929999999999996</v>
      </c>
      <c r="AB5068" s="128">
        <f t="shared" si="1033"/>
        <v>2.5571302866418612E-3</v>
      </c>
      <c r="AC5068" s="128">
        <f t="shared" si="1036"/>
        <v>10.207558436692043</v>
      </c>
      <c r="AD5068" s="128">
        <f t="shared" si="1027"/>
        <v>-120.54508638935127</v>
      </c>
      <c r="AE5068" s="128">
        <f t="shared" si="1028"/>
        <v>2.0369114466322591E-4</v>
      </c>
      <c r="AF5068" s="128">
        <f t="shared" si="1037"/>
        <v>0.95110859830846683</v>
      </c>
      <c r="AG5068" s="128">
        <f t="shared" si="1038"/>
        <v>0.50922786165812084</v>
      </c>
      <c r="AH5068" s="93">
        <f t="shared" si="1039"/>
        <v>-0.19912631259417826</v>
      </c>
      <c r="AI5068" s="128">
        <f t="shared" si="1029"/>
        <v>1.1317124120597322</v>
      </c>
    </row>
    <row r="5069" spans="1:35" x14ac:dyDescent="0.25">
      <c r="A5069" s="96">
        <v>2.0259999999999998</v>
      </c>
      <c r="B5069" s="216">
        <v>20.243672990858421</v>
      </c>
      <c r="E5069" s="153">
        <f t="shared" si="1030"/>
        <v>7.8999699476511968E-3</v>
      </c>
      <c r="F5069" s="166"/>
      <c r="W5069" s="152">
        <f t="shared" si="1031"/>
        <v>0.6130508173113014</v>
      </c>
      <c r="X5069" s="170">
        <v>6.0503411528379116</v>
      </c>
      <c r="Y5069" s="153">
        <f t="shared" si="1032"/>
        <v>3.9999999999995595E-4</v>
      </c>
      <c r="Z5069" s="128">
        <f t="shared" si="1034"/>
        <v>8.8754449677853557</v>
      </c>
      <c r="AA5069" s="128">
        <f t="shared" si="1035"/>
        <v>0.61929999999999996</v>
      </c>
      <c r="AB5069" s="128">
        <f t="shared" si="1033"/>
        <v>2.6220845663835562E-3</v>
      </c>
      <c r="AC5069" s="128">
        <f t="shared" si="1036"/>
        <v>10.210180521258426</v>
      </c>
      <c r="AD5069" s="128">
        <f t="shared" si="1027"/>
        <v>-123.59012434340134</v>
      </c>
      <c r="AE5069" s="128">
        <f t="shared" si="1028"/>
        <v>2.0883649969163473E-4</v>
      </c>
      <c r="AF5069" s="128">
        <f t="shared" si="1037"/>
        <v>0.95131743480815845</v>
      </c>
      <c r="AG5069" s="128">
        <f t="shared" si="1038"/>
        <v>0.52209124922914429</v>
      </c>
      <c r="AH5069" s="93">
        <f t="shared" si="1039"/>
        <v>-0.1993351490938699</v>
      </c>
      <c r="AI5069" s="128">
        <f t="shared" si="1029"/>
        <v>1.1425225002512196</v>
      </c>
    </row>
    <row r="5070" spans="1:35" x14ac:dyDescent="0.25">
      <c r="A5070" s="96">
        <v>2.0264000000000002</v>
      </c>
      <c r="B5070" s="216">
        <v>20.243672990858421</v>
      </c>
      <c r="E5070" s="153">
        <f t="shared" si="1030"/>
        <v>8.0974691963514658E-3</v>
      </c>
      <c r="F5070" s="166"/>
      <c r="W5070" s="152">
        <f t="shared" si="1031"/>
        <v>0.6130508173113014</v>
      </c>
      <c r="X5070" s="170">
        <v>6.0503411528379116</v>
      </c>
      <c r="Y5070" s="153">
        <f t="shared" si="1032"/>
        <v>4.0000000000040004E-4</v>
      </c>
      <c r="Z5070" s="128">
        <f t="shared" si="1034"/>
        <v>8.8754449677853557</v>
      </c>
      <c r="AA5070" s="128">
        <f t="shared" si="1035"/>
        <v>0.61929999999999996</v>
      </c>
      <c r="AB5070" s="128">
        <f t="shared" si="1033"/>
        <v>2.6220845663864675E-3</v>
      </c>
      <c r="AC5070" s="128">
        <f t="shared" si="1036"/>
        <v>10.212802605824812</v>
      </c>
      <c r="AD5070" s="128">
        <f t="shared" si="1027"/>
        <v>-123.57316288793669</v>
      </c>
      <c r="AE5070" s="128">
        <f t="shared" si="1028"/>
        <v>2.0880783906031218E-4</v>
      </c>
      <c r="AF5070" s="128">
        <f t="shared" si="1037"/>
        <v>0.95152624264721875</v>
      </c>
      <c r="AG5070" s="128">
        <f t="shared" si="1038"/>
        <v>0.5220195976502584</v>
      </c>
      <c r="AH5070" s="93">
        <f t="shared" si="1039"/>
        <v>-0.1995439569329302</v>
      </c>
      <c r="AI5070" s="128">
        <f t="shared" si="1029"/>
        <v>1.1425225002512196</v>
      </c>
    </row>
    <row r="5071" spans="1:35" x14ac:dyDescent="0.25">
      <c r="A5071" s="96">
        <v>2.0268000000000002</v>
      </c>
      <c r="B5071" s="216">
        <v>20.243672990858421</v>
      </c>
      <c r="E5071" s="153">
        <f t="shared" si="1030"/>
        <v>8.0974691963424765E-3</v>
      </c>
      <c r="F5071" s="166"/>
      <c r="W5071" s="152">
        <f t="shared" si="1031"/>
        <v>0.6130508173113014</v>
      </c>
      <c r="X5071" s="170">
        <v>6.0503411528379116</v>
      </c>
      <c r="Y5071" s="153">
        <f t="shared" si="1032"/>
        <v>3.9999999999995595E-4</v>
      </c>
      <c r="Z5071" s="128">
        <f t="shared" si="1034"/>
        <v>8.8754449677853557</v>
      </c>
      <c r="AA5071" s="128">
        <f t="shared" si="1035"/>
        <v>0.61929999999999996</v>
      </c>
      <c r="AB5071" s="128">
        <f t="shared" si="1033"/>
        <v>2.6220845663835562E-3</v>
      </c>
      <c r="AC5071" s="128">
        <f t="shared" si="1036"/>
        <v>10.215424690391195</v>
      </c>
      <c r="AD5071" s="128">
        <f t="shared" si="1027"/>
        <v>-123.55619667480234</v>
      </c>
      <c r="AE5071" s="128">
        <f t="shared" si="1028"/>
        <v>2.087791703897139E-4</v>
      </c>
      <c r="AF5071" s="128">
        <f t="shared" si="1037"/>
        <v>0.9517350218176085</v>
      </c>
      <c r="AG5071" s="128">
        <f t="shared" si="1038"/>
        <v>0.52194792597434225</v>
      </c>
      <c r="AH5071" s="93">
        <f t="shared" si="1039"/>
        <v>-0.19975273610331992</v>
      </c>
      <c r="AI5071" s="128">
        <f t="shared" si="1029"/>
        <v>1.1425225002512196</v>
      </c>
    </row>
    <row r="5072" spans="1:35" x14ac:dyDescent="0.25">
      <c r="A5072" s="96">
        <v>2.0272000000000001</v>
      </c>
      <c r="B5072" s="216">
        <v>20.243672990858421</v>
      </c>
      <c r="E5072" s="153">
        <f t="shared" si="1030"/>
        <v>8.0974691963424765E-3</v>
      </c>
      <c r="F5072" s="166"/>
      <c r="W5072" s="152">
        <f t="shared" si="1031"/>
        <v>0.6130508173113014</v>
      </c>
      <c r="X5072" s="170">
        <v>6.0503411528379116</v>
      </c>
      <c r="Y5072" s="153">
        <f t="shared" si="1032"/>
        <v>3.9999999999995595E-4</v>
      </c>
      <c r="Z5072" s="128">
        <f t="shared" si="1034"/>
        <v>8.8754449677853557</v>
      </c>
      <c r="AA5072" s="128">
        <f t="shared" si="1035"/>
        <v>0.61929999999999996</v>
      </c>
      <c r="AB5072" s="128">
        <f t="shared" si="1033"/>
        <v>2.6220845663835562E-3</v>
      </c>
      <c r="AC5072" s="128">
        <f t="shared" si="1036"/>
        <v>10.218046774957578</v>
      </c>
      <c r="AD5072" s="128">
        <f t="shared" si="1027"/>
        <v>-123.53922570440986</v>
      </c>
      <c r="AE5072" s="128">
        <f t="shared" si="1028"/>
        <v>2.0875049368053534E-4</v>
      </c>
      <c r="AF5072" s="128">
        <f t="shared" si="1037"/>
        <v>0.95194377231128902</v>
      </c>
      <c r="AG5072" s="128">
        <f t="shared" si="1038"/>
        <v>0.52187623420139584</v>
      </c>
      <c r="AH5072" s="93">
        <f t="shared" si="1039"/>
        <v>-0.19996148659700047</v>
      </c>
      <c r="AI5072" s="128">
        <f t="shared" si="1029"/>
        <v>1.1425225002512196</v>
      </c>
    </row>
    <row r="5073" spans="1:35" x14ac:dyDescent="0.25">
      <c r="A5073" s="96">
        <v>2.0276000000000001</v>
      </c>
      <c r="B5073" s="216">
        <v>19.256176747401913</v>
      </c>
      <c r="E5073" s="153">
        <f t="shared" si="1030"/>
        <v>7.8999699476511968E-3</v>
      </c>
      <c r="F5073" s="166"/>
      <c r="W5073" s="152">
        <f t="shared" si="1031"/>
        <v>0.58871609420092164</v>
      </c>
      <c r="X5073" s="170">
        <v>5.8101761085706558</v>
      </c>
      <c r="Y5073" s="153">
        <f t="shared" si="1032"/>
        <v>3.9999999999995595E-4</v>
      </c>
      <c r="Z5073" s="128">
        <f t="shared" si="1034"/>
        <v>8.8754449677853557</v>
      </c>
      <c r="AA5073" s="128">
        <f t="shared" si="1035"/>
        <v>0.61929999999999996</v>
      </c>
      <c r="AB5073" s="128">
        <f t="shared" si="1033"/>
        <v>2.5571302866418595E-3</v>
      </c>
      <c r="AC5073" s="128">
        <f t="shared" si="1036"/>
        <v>10.22060390524422</v>
      </c>
      <c r="AD5073" s="128">
        <f t="shared" si="1027"/>
        <v>-120.46276692112207</v>
      </c>
      <c r="AE5073" s="128">
        <f t="shared" si="1028"/>
        <v>2.0355204528378279E-4</v>
      </c>
      <c r="AF5073" s="128">
        <f t="shared" si="1037"/>
        <v>0.95214732435657279</v>
      </c>
      <c r="AG5073" s="128">
        <f t="shared" si="1038"/>
        <v>0.50888011320951299</v>
      </c>
      <c r="AH5073" s="93">
        <f t="shared" si="1039"/>
        <v>-0.20016503864228424</v>
      </c>
      <c r="AI5073" s="128">
        <f t="shared" si="1029"/>
        <v>1.1317124120597328</v>
      </c>
    </row>
    <row r="5074" spans="1:35" x14ac:dyDescent="0.25">
      <c r="A5074" s="96">
        <v>2.028</v>
      </c>
      <c r="B5074" s="216">
        <v>19.256176747401913</v>
      </c>
      <c r="E5074" s="153">
        <f t="shared" si="1030"/>
        <v>7.7024706989599172E-3</v>
      </c>
      <c r="F5074" s="166"/>
      <c r="W5074" s="152">
        <f t="shared" si="1031"/>
        <v>0.58871609420092164</v>
      </c>
      <c r="X5074" s="170">
        <v>5.8101761085706558</v>
      </c>
      <c r="Y5074" s="153">
        <f t="shared" si="1032"/>
        <v>3.9999999999995595E-4</v>
      </c>
      <c r="Z5074" s="128">
        <f t="shared" si="1034"/>
        <v>8.8754449677853557</v>
      </c>
      <c r="AA5074" s="128">
        <f t="shared" si="1035"/>
        <v>0.61929999999999996</v>
      </c>
      <c r="AB5074" s="128">
        <f t="shared" si="1033"/>
        <v>2.5571302866418595E-3</v>
      </c>
      <c r="AC5074" s="128">
        <f t="shared" si="1036"/>
        <v>10.223161035530861</v>
      </c>
      <c r="AD5074" s="128">
        <f t="shared" si="1027"/>
        <v>-120.44661746512492</v>
      </c>
      <c r="AE5074" s="128">
        <f t="shared" si="1028"/>
        <v>2.035247567291326E-4</v>
      </c>
      <c r="AF5074" s="128">
        <f t="shared" si="1037"/>
        <v>0.95235084911330192</v>
      </c>
      <c r="AG5074" s="128">
        <f t="shared" si="1038"/>
        <v>0.50881189182288755</v>
      </c>
      <c r="AH5074" s="93">
        <f t="shared" si="1039"/>
        <v>-0.20036856339901338</v>
      </c>
      <c r="AI5074" s="128">
        <f t="shared" si="1029"/>
        <v>1.1317124120597328</v>
      </c>
    </row>
    <row r="5075" spans="1:35" x14ac:dyDescent="0.25">
      <c r="A5075" s="96">
        <v>2.0284</v>
      </c>
      <c r="B5075" s="216">
        <v>18.268680503945404</v>
      </c>
      <c r="E5075" s="153">
        <f t="shared" si="1030"/>
        <v>7.5049714502686358E-3</v>
      </c>
      <c r="F5075" s="166"/>
      <c r="W5075" s="152">
        <f t="shared" si="1031"/>
        <v>0.56438137109054254</v>
      </c>
      <c r="X5075" s="170">
        <v>5.5700110643034053</v>
      </c>
      <c r="Y5075" s="153">
        <f t="shared" si="1032"/>
        <v>3.9999999999995595E-4</v>
      </c>
      <c r="Z5075" s="128">
        <f t="shared" si="1034"/>
        <v>8.8754449677853557</v>
      </c>
      <c r="AA5075" s="128">
        <f t="shared" si="1035"/>
        <v>0.61929999999999996</v>
      </c>
      <c r="AB5075" s="128">
        <f t="shared" si="1033"/>
        <v>2.4911454281203007E-3</v>
      </c>
      <c r="AC5075" s="128">
        <f t="shared" si="1036"/>
        <v>10.225652180958981</v>
      </c>
      <c r="AD5075" s="128">
        <f t="shared" si="1027"/>
        <v>-117.32325056182941</v>
      </c>
      <c r="AE5075" s="128">
        <f t="shared" si="1028"/>
        <v>1.982470453035452E-4</v>
      </c>
      <c r="AF5075" s="128">
        <f t="shared" si="1037"/>
        <v>0.9525490961586055</v>
      </c>
      <c r="AG5075" s="128">
        <f t="shared" si="1038"/>
        <v>0.49561761325891762</v>
      </c>
      <c r="AH5075" s="93">
        <f t="shared" si="1039"/>
        <v>-0.20056681044431693</v>
      </c>
      <c r="AI5075" s="128">
        <f t="shared" si="1029"/>
        <v>1.1199701155551662</v>
      </c>
    </row>
    <row r="5076" spans="1:35" x14ac:dyDescent="0.25">
      <c r="A5076" s="96">
        <v>2.0287999999999999</v>
      </c>
      <c r="B5076" s="216">
        <v>19.256176747401913</v>
      </c>
      <c r="E5076" s="153">
        <f t="shared" si="1030"/>
        <v>7.5049714502686358E-3</v>
      </c>
      <c r="F5076" s="166"/>
      <c r="W5076" s="152">
        <f t="shared" si="1031"/>
        <v>0.5887160942009223</v>
      </c>
      <c r="X5076" s="170">
        <v>5.810176108570662</v>
      </c>
      <c r="Y5076" s="153">
        <f t="shared" si="1032"/>
        <v>3.9999999999995595E-4</v>
      </c>
      <c r="Z5076" s="128">
        <f t="shared" si="1034"/>
        <v>8.8754449677853557</v>
      </c>
      <c r="AA5076" s="128">
        <f t="shared" si="1035"/>
        <v>0.61929999999999996</v>
      </c>
      <c r="AB5076" s="128">
        <f t="shared" si="1033"/>
        <v>2.5571302866418616E-3</v>
      </c>
      <c r="AC5076" s="128">
        <f t="shared" si="1036"/>
        <v>10.228209311245623</v>
      </c>
      <c r="AD5076" s="128">
        <f t="shared" si="1027"/>
        <v>-120.41472232351035</v>
      </c>
      <c r="AE5076" s="128">
        <f t="shared" si="1028"/>
        <v>2.0347086189111583E-4</v>
      </c>
      <c r="AF5076" s="128">
        <f t="shared" si="1037"/>
        <v>0.9527525670204966</v>
      </c>
      <c r="AG5076" s="128">
        <f t="shared" si="1038"/>
        <v>0.50867715472784558</v>
      </c>
      <c r="AH5076" s="93">
        <f t="shared" si="1039"/>
        <v>-0.20077028130620805</v>
      </c>
      <c r="AI5076" s="128">
        <f t="shared" si="1029"/>
        <v>1.1317124120597315</v>
      </c>
    </row>
    <row r="5077" spans="1:35" x14ac:dyDescent="0.25">
      <c r="A5077" s="96">
        <v>2.0291999999999999</v>
      </c>
      <c r="B5077" s="216">
        <v>19.256176747401913</v>
      </c>
      <c r="E5077" s="153">
        <f t="shared" si="1030"/>
        <v>7.7024706989599172E-3</v>
      </c>
      <c r="F5077" s="166"/>
      <c r="W5077" s="152">
        <f t="shared" si="1031"/>
        <v>0.5887160942009223</v>
      </c>
      <c r="X5077" s="170">
        <v>5.810176108570662</v>
      </c>
      <c r="Y5077" s="153">
        <f t="shared" si="1032"/>
        <v>3.9999999999995595E-4</v>
      </c>
      <c r="Z5077" s="128">
        <f t="shared" si="1034"/>
        <v>8.8754449677853557</v>
      </c>
      <c r="AA5077" s="128">
        <f t="shared" si="1035"/>
        <v>0.61929999999999996</v>
      </c>
      <c r="AB5077" s="128">
        <f t="shared" si="1033"/>
        <v>2.5571302866418616E-3</v>
      </c>
      <c r="AC5077" s="128">
        <f t="shared" si="1036"/>
        <v>10.230766441532264</v>
      </c>
      <c r="AD5077" s="128">
        <f t="shared" si="1027"/>
        <v>-120.39855974378361</v>
      </c>
      <c r="AE5077" s="128">
        <f t="shared" si="1028"/>
        <v>2.0344355116063431E-4</v>
      </c>
      <c r="AF5077" s="128">
        <f t="shared" si="1037"/>
        <v>0.95295601057165724</v>
      </c>
      <c r="AG5077" s="128">
        <f t="shared" si="1038"/>
        <v>0.50860887790164178</v>
      </c>
      <c r="AH5077" s="93">
        <f t="shared" si="1039"/>
        <v>-0.2009737248573687</v>
      </c>
      <c r="AI5077" s="128">
        <f t="shared" si="1029"/>
        <v>1.1317124120597315</v>
      </c>
    </row>
    <row r="5078" spans="1:35" x14ac:dyDescent="0.25">
      <c r="A5078" s="96">
        <v>2.0295999999999998</v>
      </c>
      <c r="B5078" s="216">
        <v>20.243672990858421</v>
      </c>
      <c r="E5078" s="153">
        <f t="shared" si="1030"/>
        <v>7.8999699476511968E-3</v>
      </c>
      <c r="F5078" s="166"/>
      <c r="W5078" s="152">
        <f t="shared" si="1031"/>
        <v>0.61305081731130162</v>
      </c>
      <c r="X5078" s="170">
        <v>6.0503411528379134</v>
      </c>
      <c r="Y5078" s="153">
        <f t="shared" si="1032"/>
        <v>3.9999999999995595E-4</v>
      </c>
      <c r="Z5078" s="128">
        <f t="shared" si="1034"/>
        <v>8.8754449677853557</v>
      </c>
      <c r="AA5078" s="128">
        <f t="shared" si="1035"/>
        <v>0.61929999999999996</v>
      </c>
      <c r="AB5078" s="128">
        <f t="shared" si="1033"/>
        <v>2.6220845663835566E-3</v>
      </c>
      <c r="AC5078" s="128">
        <f t="shared" si="1036"/>
        <v>10.233388526098647</v>
      </c>
      <c r="AD5078" s="128">
        <f t="shared" si="1027"/>
        <v>-123.43983363177813</v>
      </c>
      <c r="AE5078" s="128">
        <f t="shared" si="1028"/>
        <v>2.0858254585577363E-4</v>
      </c>
      <c r="AF5078" s="128">
        <f t="shared" si="1037"/>
        <v>0.953164593117513</v>
      </c>
      <c r="AG5078" s="128">
        <f t="shared" si="1038"/>
        <v>0.52145636463949152</v>
      </c>
      <c r="AH5078" s="93">
        <f t="shared" si="1039"/>
        <v>-0.20118230740322446</v>
      </c>
      <c r="AI5078" s="128">
        <f t="shared" si="1029"/>
        <v>1.1425225002512192</v>
      </c>
    </row>
    <row r="5079" spans="1:35" x14ac:dyDescent="0.25">
      <c r="A5079" s="96">
        <v>2.0299999999999998</v>
      </c>
      <c r="B5079" s="216">
        <v>20.243672990858421</v>
      </c>
      <c r="E5079" s="153">
        <f t="shared" si="1030"/>
        <v>8.0974691963424765E-3</v>
      </c>
      <c r="F5079" s="166"/>
      <c r="W5079" s="152">
        <f t="shared" si="1031"/>
        <v>0.61305081731130162</v>
      </c>
      <c r="X5079" s="170">
        <v>6.0503411528379134</v>
      </c>
      <c r="Y5079" s="153">
        <f t="shared" si="1032"/>
        <v>3.9999999999995595E-4</v>
      </c>
      <c r="Z5079" s="128">
        <f t="shared" si="1034"/>
        <v>8.8754449677853557</v>
      </c>
      <c r="AA5079" s="128">
        <f t="shared" si="1035"/>
        <v>0.61929999999999996</v>
      </c>
      <c r="AB5079" s="128">
        <f t="shared" si="1033"/>
        <v>2.6220845663835566E-3</v>
      </c>
      <c r="AC5079" s="128">
        <f t="shared" si="1036"/>
        <v>10.23601061066503</v>
      </c>
      <c r="AD5079" s="128">
        <f t="shared" si="1027"/>
        <v>-123.42283006858939</v>
      </c>
      <c r="AE5079" s="128">
        <f t="shared" si="1028"/>
        <v>2.0855381407289462E-4</v>
      </c>
      <c r="AF5079" s="128">
        <f t="shared" si="1037"/>
        <v>0.95337314693158592</v>
      </c>
      <c r="AG5079" s="128">
        <f t="shared" si="1038"/>
        <v>0.521384535182294</v>
      </c>
      <c r="AH5079" s="93">
        <f t="shared" si="1039"/>
        <v>-0.20139086121729735</v>
      </c>
      <c r="AI5079" s="128">
        <f t="shared" si="1029"/>
        <v>1.1425225002512192</v>
      </c>
    </row>
    <row r="5080" spans="1:35" x14ac:dyDescent="0.25">
      <c r="A5080" s="96">
        <v>2.0303999999999998</v>
      </c>
      <c r="B5080" s="216">
        <v>20.243672990858421</v>
      </c>
      <c r="E5080" s="153">
        <f t="shared" si="1030"/>
        <v>8.0974691963424765E-3</v>
      </c>
      <c r="F5080" s="166"/>
      <c r="W5080" s="152">
        <f t="shared" si="1031"/>
        <v>0.61305081731130162</v>
      </c>
      <c r="X5080" s="170">
        <v>6.0503411528379134</v>
      </c>
      <c r="Y5080" s="153">
        <f t="shared" si="1032"/>
        <v>3.9999999999995595E-4</v>
      </c>
      <c r="Z5080" s="128">
        <f t="shared" si="1034"/>
        <v>8.8754449677853557</v>
      </c>
      <c r="AA5080" s="128">
        <f t="shared" si="1035"/>
        <v>0.61929999999999996</v>
      </c>
      <c r="AB5080" s="128">
        <f t="shared" si="1033"/>
        <v>2.6220845663835566E-3</v>
      </c>
      <c r="AC5080" s="128">
        <f t="shared" si="1036"/>
        <v>10.238632695231413</v>
      </c>
      <c r="AD5080" s="128">
        <f t="shared" si="1027"/>
        <v>-123.40582174800529</v>
      </c>
      <c r="AE5080" s="128">
        <f t="shared" si="1028"/>
        <v>2.0852507425120348E-4</v>
      </c>
      <c r="AF5080" s="128">
        <f t="shared" si="1037"/>
        <v>0.9535816720058371</v>
      </c>
      <c r="AG5080" s="128">
        <f t="shared" si="1038"/>
        <v>0.5213126856280661</v>
      </c>
      <c r="AH5080" s="93">
        <f t="shared" si="1039"/>
        <v>-0.20159938629154855</v>
      </c>
      <c r="AI5080" s="128">
        <f t="shared" si="1029"/>
        <v>1.1425225002512192</v>
      </c>
    </row>
    <row r="5081" spans="1:35" x14ac:dyDescent="0.25">
      <c r="A5081" s="96">
        <v>2.0308000000000002</v>
      </c>
      <c r="B5081" s="216">
        <v>19.256176747401913</v>
      </c>
      <c r="E5081" s="153">
        <f t="shared" si="1030"/>
        <v>7.8999699476599676E-3</v>
      </c>
      <c r="F5081" s="166"/>
      <c r="W5081" s="152">
        <f t="shared" si="1031"/>
        <v>0.58871609420092197</v>
      </c>
      <c r="X5081" s="170">
        <v>5.8101761085706585</v>
      </c>
      <c r="Y5081" s="153">
        <f t="shared" si="1032"/>
        <v>4.0000000000040004E-4</v>
      </c>
      <c r="Z5081" s="128">
        <f t="shared" si="1034"/>
        <v>8.8754449677853557</v>
      </c>
      <c r="AA5081" s="128">
        <f t="shared" si="1035"/>
        <v>0.61929999999999996</v>
      </c>
      <c r="AB5081" s="128">
        <f t="shared" si="1033"/>
        <v>2.5571302866447001E-3</v>
      </c>
      <c r="AC5081" s="128">
        <f t="shared" si="1036"/>
        <v>10.241189825518058</v>
      </c>
      <c r="AD5081" s="128">
        <f t="shared" si="1027"/>
        <v>-120.33263212506944</v>
      </c>
      <c r="AE5081" s="128">
        <f t="shared" si="1028"/>
        <v>2.0333214992045907E-4</v>
      </c>
      <c r="AF5081" s="128">
        <f t="shared" si="1037"/>
        <v>0.95378500415575751</v>
      </c>
      <c r="AG5081" s="128">
        <f t="shared" si="1038"/>
        <v>0.50833037480063936</v>
      </c>
      <c r="AH5081" s="93">
        <f t="shared" si="1039"/>
        <v>-0.20180271844146902</v>
      </c>
      <c r="AI5081" s="128">
        <f t="shared" si="1029"/>
        <v>1.1317124120597322</v>
      </c>
    </row>
    <row r="5082" spans="1:35" x14ac:dyDescent="0.25">
      <c r="A5082" s="96">
        <v>2.0312000000000001</v>
      </c>
      <c r="B5082" s="216">
        <v>18.268680503945404</v>
      </c>
      <c r="E5082" s="153">
        <f t="shared" si="1030"/>
        <v>7.5049714502686358E-3</v>
      </c>
      <c r="F5082" s="166"/>
      <c r="W5082" s="152">
        <f t="shared" si="1031"/>
        <v>0.56438137109054254</v>
      </c>
      <c r="X5082" s="170">
        <v>5.5700110643034053</v>
      </c>
      <c r="Y5082" s="153">
        <f t="shared" si="1032"/>
        <v>3.9999999999995595E-4</v>
      </c>
      <c r="Z5082" s="128">
        <f t="shared" si="1034"/>
        <v>8.8754449677853557</v>
      </c>
      <c r="AA5082" s="128">
        <f t="shared" si="1035"/>
        <v>0.61929999999999996</v>
      </c>
      <c r="AB5082" s="128">
        <f t="shared" si="1033"/>
        <v>2.4911454281203007E-3</v>
      </c>
      <c r="AC5082" s="128">
        <f t="shared" si="1036"/>
        <v>10.243680970946178</v>
      </c>
      <c r="AD5082" s="128">
        <f t="shared" si="1027"/>
        <v>-117.21217700389028</v>
      </c>
      <c r="AE5082" s="128">
        <f t="shared" si="1028"/>
        <v>1.9805935868075445E-4</v>
      </c>
      <c r="AF5082" s="128">
        <f t="shared" si="1037"/>
        <v>0.95398306351443829</v>
      </c>
      <c r="AG5082" s="128">
        <f t="shared" si="1038"/>
        <v>0.49514839670194066</v>
      </c>
      <c r="AH5082" s="93">
        <f t="shared" si="1039"/>
        <v>-0.20200077780014977</v>
      </c>
      <c r="AI5082" s="128">
        <f t="shared" si="1029"/>
        <v>1.1199701155551662</v>
      </c>
    </row>
    <row r="5083" spans="1:35" x14ac:dyDescent="0.25">
      <c r="A5083" s="96">
        <v>2.0316000000000001</v>
      </c>
      <c r="B5083" s="216">
        <v>18.268680503945404</v>
      </c>
      <c r="E5083" s="153">
        <f t="shared" si="1030"/>
        <v>7.307472201577357E-3</v>
      </c>
      <c r="F5083" s="166"/>
      <c r="W5083" s="152">
        <f t="shared" si="1031"/>
        <v>0.56438137109054254</v>
      </c>
      <c r="X5083" s="170">
        <v>5.5700110643034053</v>
      </c>
      <c r="Y5083" s="153">
        <f t="shared" si="1032"/>
        <v>3.9999999999995595E-4</v>
      </c>
      <c r="Z5083" s="128">
        <f t="shared" si="1034"/>
        <v>8.8754449677853557</v>
      </c>
      <c r="AA5083" s="128">
        <f t="shared" si="1035"/>
        <v>0.61929999999999996</v>
      </c>
      <c r="AB5083" s="128">
        <f t="shared" si="1033"/>
        <v>2.4911454281203007E-3</v>
      </c>
      <c r="AC5083" s="128">
        <f t="shared" si="1036"/>
        <v>10.246172116374298</v>
      </c>
      <c r="AD5083" s="128">
        <f t="shared" si="1027"/>
        <v>-117.1968125055199</v>
      </c>
      <c r="AE5083" s="128">
        <f t="shared" si="1028"/>
        <v>1.9803339650880717E-4</v>
      </c>
      <c r="AF5083" s="128">
        <f t="shared" si="1037"/>
        <v>0.9541810969109471</v>
      </c>
      <c r="AG5083" s="128">
        <f t="shared" si="1038"/>
        <v>0.49508349127207246</v>
      </c>
      <c r="AH5083" s="93">
        <f t="shared" si="1039"/>
        <v>-0.20219881119665858</v>
      </c>
      <c r="AI5083" s="128">
        <f t="shared" si="1029"/>
        <v>1.1199701155551662</v>
      </c>
    </row>
    <row r="5084" spans="1:35" x14ac:dyDescent="0.25">
      <c r="A5084" s="96">
        <v>2.032</v>
      </c>
      <c r="B5084" s="216">
        <v>19.256176747401913</v>
      </c>
      <c r="E5084" s="153">
        <f t="shared" si="1030"/>
        <v>7.5049714502686358E-3</v>
      </c>
      <c r="F5084" s="166"/>
      <c r="W5084" s="152">
        <f t="shared" si="1031"/>
        <v>0.5887160942009223</v>
      </c>
      <c r="X5084" s="170">
        <v>5.810176108570662</v>
      </c>
      <c r="Y5084" s="153">
        <f t="shared" si="1032"/>
        <v>3.9999999999995595E-4</v>
      </c>
      <c r="Z5084" s="128">
        <f t="shared" si="1034"/>
        <v>8.8754449677853557</v>
      </c>
      <c r="AA5084" s="128">
        <f t="shared" si="1035"/>
        <v>0.61929999999999996</v>
      </c>
      <c r="AB5084" s="128">
        <f t="shared" si="1033"/>
        <v>2.5571302866418616E-3</v>
      </c>
      <c r="AC5084" s="128">
        <f t="shared" si="1036"/>
        <v>10.24872924666094</v>
      </c>
      <c r="AD5084" s="128">
        <f t="shared" si="1027"/>
        <v>-120.28489979772678</v>
      </c>
      <c r="AE5084" s="128">
        <f t="shared" si="1028"/>
        <v>2.0325149418669932E-4</v>
      </c>
      <c r="AF5084" s="128">
        <f t="shared" si="1037"/>
        <v>0.95438434840513375</v>
      </c>
      <c r="AG5084" s="128">
        <f t="shared" si="1038"/>
        <v>0.50812873546680426</v>
      </c>
      <c r="AH5084" s="93">
        <f t="shared" si="1039"/>
        <v>-0.20240206269084529</v>
      </c>
      <c r="AI5084" s="128">
        <f t="shared" si="1029"/>
        <v>1.1317124120597315</v>
      </c>
    </row>
    <row r="5085" spans="1:35" x14ac:dyDescent="0.25">
      <c r="A5085" s="96">
        <v>2.0324</v>
      </c>
      <c r="B5085" s="216">
        <v>19.256176747401913</v>
      </c>
      <c r="E5085" s="153">
        <f t="shared" si="1030"/>
        <v>7.7024706989599172E-3</v>
      </c>
      <c r="F5085" s="166"/>
      <c r="W5085" s="152">
        <f t="shared" si="1031"/>
        <v>0.5887160942009223</v>
      </c>
      <c r="X5085" s="170">
        <v>5.810176108570662</v>
      </c>
      <c r="Y5085" s="153">
        <f t="shared" si="1032"/>
        <v>3.9999999999995595E-4</v>
      </c>
      <c r="Z5085" s="128">
        <f t="shared" si="1034"/>
        <v>8.8754449677853557</v>
      </c>
      <c r="AA5085" s="128">
        <f t="shared" si="1035"/>
        <v>0.61929999999999996</v>
      </c>
      <c r="AB5085" s="128">
        <f t="shared" si="1033"/>
        <v>2.5571302866418616E-3</v>
      </c>
      <c r="AC5085" s="128">
        <f t="shared" si="1036"/>
        <v>10.251286376947581</v>
      </c>
      <c r="AD5085" s="128">
        <f t="shared" si="1027"/>
        <v>-120.26870180922847</v>
      </c>
      <c r="AE5085" s="128">
        <f t="shared" si="1028"/>
        <v>2.0322412362422111E-4</v>
      </c>
      <c r="AF5085" s="128">
        <f t="shared" si="1037"/>
        <v>0.95458757252875792</v>
      </c>
      <c r="AG5085" s="128">
        <f t="shared" si="1038"/>
        <v>0.50806030906060873</v>
      </c>
      <c r="AH5085" s="93">
        <f t="shared" si="1039"/>
        <v>-0.20260528681446952</v>
      </c>
      <c r="AI5085" s="128">
        <f t="shared" si="1029"/>
        <v>1.1317124120597315</v>
      </c>
    </row>
    <row r="5086" spans="1:35" x14ac:dyDescent="0.25">
      <c r="A5086" s="96">
        <v>2.0327999999999999</v>
      </c>
      <c r="B5086" s="216">
        <v>20.243672990858421</v>
      </c>
      <c r="E5086" s="153">
        <f t="shared" si="1030"/>
        <v>7.8999699476511968E-3</v>
      </c>
      <c r="F5086" s="166"/>
      <c r="W5086" s="152">
        <f t="shared" si="1031"/>
        <v>0.61305081731130162</v>
      </c>
      <c r="X5086" s="170">
        <v>6.0503411528379134</v>
      </c>
      <c r="Y5086" s="153">
        <f t="shared" si="1032"/>
        <v>3.9999999999995595E-4</v>
      </c>
      <c r="Z5086" s="128">
        <f t="shared" si="1034"/>
        <v>8.8754449677853557</v>
      </c>
      <c r="AA5086" s="128">
        <f t="shared" si="1035"/>
        <v>0.61929999999999996</v>
      </c>
      <c r="AB5086" s="128">
        <f t="shared" si="1033"/>
        <v>2.6220845663835566E-3</v>
      </c>
      <c r="AC5086" s="128">
        <f t="shared" si="1036"/>
        <v>10.253908461513964</v>
      </c>
      <c r="AD5086" s="128">
        <f t="shared" si="1027"/>
        <v>-123.30663991420923</v>
      </c>
      <c r="AE5086" s="128">
        <f t="shared" si="1028"/>
        <v>2.0835748167766246E-4</v>
      </c>
      <c r="AF5086" s="128">
        <f t="shared" si="1037"/>
        <v>0.95479593001043561</v>
      </c>
      <c r="AG5086" s="128">
        <f t="shared" si="1038"/>
        <v>0.52089370419421355</v>
      </c>
      <c r="AH5086" s="93">
        <f t="shared" si="1039"/>
        <v>-0.20281364429614718</v>
      </c>
      <c r="AI5086" s="128">
        <f t="shared" si="1029"/>
        <v>1.1425225002512192</v>
      </c>
    </row>
    <row r="5087" spans="1:35" x14ac:dyDescent="0.25">
      <c r="A5087" s="96">
        <v>2.0331999999999999</v>
      </c>
      <c r="B5087" s="216">
        <v>20.243672990858421</v>
      </c>
      <c r="E5087" s="153">
        <f t="shared" si="1030"/>
        <v>8.0974691963424765E-3</v>
      </c>
      <c r="F5087" s="166"/>
      <c r="W5087" s="152">
        <f t="shared" si="1031"/>
        <v>0.61305081731130162</v>
      </c>
      <c r="X5087" s="170">
        <v>6.0503411528379134</v>
      </c>
      <c r="Y5087" s="153">
        <f t="shared" si="1032"/>
        <v>3.9999999999995595E-4</v>
      </c>
      <c r="Z5087" s="128">
        <f t="shared" si="1034"/>
        <v>8.8754449677853557</v>
      </c>
      <c r="AA5087" s="128">
        <f t="shared" si="1035"/>
        <v>0.61929999999999996</v>
      </c>
      <c r="AB5087" s="128">
        <f t="shared" si="1033"/>
        <v>2.6220845663835566E-3</v>
      </c>
      <c r="AC5087" s="128">
        <f t="shared" si="1036"/>
        <v>10.256530546080347</v>
      </c>
      <c r="AD5087" s="128">
        <f t="shared" si="1027"/>
        <v>-123.28959912054893</v>
      </c>
      <c r="AE5087" s="128">
        <f t="shared" si="1028"/>
        <v>2.0832868698456789E-4</v>
      </c>
      <c r="AF5087" s="128">
        <f t="shared" si="1037"/>
        <v>0.95500425869742023</v>
      </c>
      <c r="AG5087" s="128">
        <f t="shared" si="1038"/>
        <v>0.5208217174614771</v>
      </c>
      <c r="AH5087" s="93">
        <f t="shared" si="1039"/>
        <v>-0.20302197298313174</v>
      </c>
      <c r="AI5087" s="128">
        <f t="shared" si="1029"/>
        <v>1.1425225002512192</v>
      </c>
    </row>
    <row r="5088" spans="1:35" x14ac:dyDescent="0.25">
      <c r="A5088" s="96">
        <v>2.0335999999999999</v>
      </c>
      <c r="B5088" s="216">
        <v>19.256176747401913</v>
      </c>
      <c r="E5088" s="153">
        <f t="shared" si="1030"/>
        <v>7.8999699476511968E-3</v>
      </c>
      <c r="F5088" s="166"/>
      <c r="W5088" s="152">
        <f t="shared" si="1031"/>
        <v>0.58871609420092197</v>
      </c>
      <c r="X5088" s="170">
        <v>5.8101761085706585</v>
      </c>
      <c r="Y5088" s="153">
        <f t="shared" si="1032"/>
        <v>3.9999999999995595E-4</v>
      </c>
      <c r="Z5088" s="128">
        <f t="shared" si="1034"/>
        <v>8.8754449677853557</v>
      </c>
      <c r="AA5088" s="128">
        <f t="shared" si="1035"/>
        <v>0.61929999999999996</v>
      </c>
      <c r="AB5088" s="128">
        <f t="shared" si="1033"/>
        <v>2.5571302866418612E-3</v>
      </c>
      <c r="AC5088" s="128">
        <f t="shared" si="1036"/>
        <v>10.259087676366988</v>
      </c>
      <c r="AD5088" s="128">
        <f t="shared" si="1027"/>
        <v>-120.21925768028782</v>
      </c>
      <c r="AE5088" s="128">
        <f t="shared" si="1028"/>
        <v>2.0314057537250497E-4</v>
      </c>
      <c r="AF5088" s="128">
        <f t="shared" si="1037"/>
        <v>0.95520739927279275</v>
      </c>
      <c r="AG5088" s="128">
        <f t="shared" si="1038"/>
        <v>0.5078514384313183</v>
      </c>
      <c r="AH5088" s="93">
        <f t="shared" si="1039"/>
        <v>-0.20322511355850426</v>
      </c>
      <c r="AI5088" s="128">
        <f t="shared" si="1029"/>
        <v>1.1317124120597322</v>
      </c>
    </row>
    <row r="5089" spans="1:35" x14ac:dyDescent="0.25">
      <c r="A5089" s="96">
        <v>2.0339999999999998</v>
      </c>
      <c r="B5089" s="216">
        <v>18.268680503945404</v>
      </c>
      <c r="E5089" s="153">
        <f t="shared" si="1030"/>
        <v>7.5049714502686358E-3</v>
      </c>
      <c r="F5089" s="166"/>
      <c r="W5089" s="152">
        <f t="shared" si="1031"/>
        <v>0.56438137109054254</v>
      </c>
      <c r="X5089" s="170">
        <v>5.5700110643034053</v>
      </c>
      <c r="Y5089" s="153">
        <f t="shared" si="1032"/>
        <v>3.9999999999995595E-4</v>
      </c>
      <c r="Z5089" s="128">
        <f t="shared" si="1034"/>
        <v>8.8754449677853557</v>
      </c>
      <c r="AA5089" s="128">
        <f t="shared" si="1035"/>
        <v>0.61929999999999996</v>
      </c>
      <c r="AB5089" s="128">
        <f t="shared" si="1033"/>
        <v>2.4911454281203007E-3</v>
      </c>
      <c r="AC5089" s="128">
        <f t="shared" si="1036"/>
        <v>10.261578821795108</v>
      </c>
      <c r="AD5089" s="128">
        <f t="shared" si="1027"/>
        <v>-117.10169879221959</v>
      </c>
      <c r="AE5089" s="128">
        <f t="shared" si="1028"/>
        <v>1.9787267804474026E-4</v>
      </c>
      <c r="AF5089" s="128">
        <f t="shared" si="1037"/>
        <v>0.95540527195083746</v>
      </c>
      <c r="AG5089" s="128">
        <f t="shared" si="1038"/>
        <v>0.49468169511190513</v>
      </c>
      <c r="AH5089" s="93">
        <f t="shared" si="1039"/>
        <v>-0.203422986236549</v>
      </c>
      <c r="AI5089" s="128">
        <f t="shared" si="1029"/>
        <v>1.1199701155551662</v>
      </c>
    </row>
    <row r="5090" spans="1:35" x14ac:dyDescent="0.25">
      <c r="A5090" s="96">
        <v>2.0343999999999998</v>
      </c>
      <c r="B5090" s="216">
        <v>18.268680503945404</v>
      </c>
      <c r="E5090" s="153">
        <f t="shared" si="1030"/>
        <v>7.307472201577357E-3</v>
      </c>
      <c r="F5090" s="166"/>
      <c r="W5090" s="152">
        <f t="shared" si="1031"/>
        <v>0.56438137109054254</v>
      </c>
      <c r="X5090" s="170">
        <v>5.5700110643034053</v>
      </c>
      <c r="Y5090" s="153">
        <f t="shared" si="1032"/>
        <v>3.9999999999995595E-4</v>
      </c>
      <c r="Z5090" s="128">
        <f t="shared" si="1034"/>
        <v>8.8754449677853557</v>
      </c>
      <c r="AA5090" s="128">
        <f t="shared" si="1035"/>
        <v>0.61929999999999996</v>
      </c>
      <c r="AB5090" s="128">
        <f t="shared" si="1033"/>
        <v>2.4911454281203007E-3</v>
      </c>
      <c r="AC5090" s="128">
        <f t="shared" si="1036"/>
        <v>10.264069967223229</v>
      </c>
      <c r="AD5090" s="128">
        <f t="shared" si="1027"/>
        <v>-117.08630498301311</v>
      </c>
      <c r="AE5090" s="128">
        <f t="shared" si="1028"/>
        <v>1.9784666634478702E-4</v>
      </c>
      <c r="AF5090" s="128">
        <f t="shared" si="1037"/>
        <v>0.95560311861718228</v>
      </c>
      <c r="AG5090" s="128">
        <f t="shared" si="1038"/>
        <v>0.49461666586202202</v>
      </c>
      <c r="AH5090" s="93">
        <f t="shared" si="1039"/>
        <v>-0.20362083290289379</v>
      </c>
      <c r="AI5090" s="128">
        <f t="shared" si="1029"/>
        <v>1.1199701155551662</v>
      </c>
    </row>
    <row r="5091" spans="1:35" x14ac:dyDescent="0.25">
      <c r="A5091" s="96">
        <v>2.0348000000000002</v>
      </c>
      <c r="B5091" s="216">
        <v>18.268680503945404</v>
      </c>
      <c r="E5091" s="153">
        <f t="shared" si="1030"/>
        <v>7.3074722015854694E-3</v>
      </c>
      <c r="F5091" s="166"/>
      <c r="W5091" s="152">
        <f t="shared" si="1031"/>
        <v>0.56438137109054254</v>
      </c>
      <c r="X5091" s="170">
        <v>5.5700110643034053</v>
      </c>
      <c r="Y5091" s="153">
        <f t="shared" si="1032"/>
        <v>4.0000000000040004E-4</v>
      </c>
      <c r="Z5091" s="128">
        <f t="shared" si="1034"/>
        <v>8.8754449677853557</v>
      </c>
      <c r="AA5091" s="128">
        <f t="shared" si="1035"/>
        <v>0.61929999999999996</v>
      </c>
      <c r="AB5091" s="128">
        <f t="shared" si="1033"/>
        <v>2.4911454281230662E-3</v>
      </c>
      <c r="AC5091" s="128">
        <f t="shared" si="1036"/>
        <v>10.266561112651353</v>
      </c>
      <c r="AD5091" s="128">
        <f t="shared" si="1027"/>
        <v>-117.07090709425377</v>
      </c>
      <c r="AE5091" s="128">
        <f t="shared" si="1028"/>
        <v>1.9782064775140647E-4</v>
      </c>
      <c r="AF5091" s="128">
        <f t="shared" si="1037"/>
        <v>0.9558009392649337</v>
      </c>
      <c r="AG5091" s="128">
        <f t="shared" si="1038"/>
        <v>0.49455161937802156</v>
      </c>
      <c r="AH5091" s="93">
        <f t="shared" si="1039"/>
        <v>-0.20381865355064518</v>
      </c>
      <c r="AI5091" s="128">
        <f t="shared" si="1029"/>
        <v>1.1199701155551662</v>
      </c>
    </row>
    <row r="5092" spans="1:35" x14ac:dyDescent="0.25">
      <c r="A5092" s="96">
        <v>2.0352000000000001</v>
      </c>
      <c r="B5092" s="216">
        <v>20.243672990858421</v>
      </c>
      <c r="E5092" s="153">
        <f t="shared" si="1030"/>
        <v>7.7024706989599172E-3</v>
      </c>
      <c r="F5092" s="166"/>
      <c r="W5092" s="152">
        <f t="shared" si="1031"/>
        <v>0.61305081731130207</v>
      </c>
      <c r="X5092" s="170">
        <v>6.0503411528379178</v>
      </c>
      <c r="Y5092" s="153">
        <f t="shared" si="1032"/>
        <v>3.9999999999995595E-4</v>
      </c>
      <c r="Z5092" s="128">
        <f t="shared" si="1034"/>
        <v>8.8754449677853557</v>
      </c>
      <c r="AA5092" s="128">
        <f t="shared" si="1035"/>
        <v>0.61929999999999996</v>
      </c>
      <c r="AB5092" s="128">
        <f t="shared" si="1033"/>
        <v>2.6220845663835575E-3</v>
      </c>
      <c r="AC5092" s="128">
        <f t="shared" si="1036"/>
        <v>10.269183197217735</v>
      </c>
      <c r="AD5092" s="128">
        <f t="shared" si="1027"/>
        <v>-123.20730332176133</v>
      </c>
      <c r="AE5092" s="128">
        <f t="shared" si="1028"/>
        <v>2.0818962760058043E-4</v>
      </c>
      <c r="AF5092" s="128">
        <f t="shared" si="1037"/>
        <v>0.95600912889253431</v>
      </c>
      <c r="AG5092" s="128">
        <f t="shared" si="1038"/>
        <v>0.52047406900150839</v>
      </c>
      <c r="AH5092" s="93">
        <f t="shared" si="1039"/>
        <v>-0.20402684317824576</v>
      </c>
      <c r="AI5092" s="128">
        <f t="shared" si="1029"/>
        <v>1.1425225002512183</v>
      </c>
    </row>
    <row r="5093" spans="1:35" x14ac:dyDescent="0.25">
      <c r="A5093" s="96">
        <v>2.0356000000000001</v>
      </c>
      <c r="B5093" s="216">
        <v>21.23116923431493</v>
      </c>
      <c r="E5093" s="153">
        <f t="shared" si="1030"/>
        <v>8.2949684450337562E-3</v>
      </c>
      <c r="F5093" s="166"/>
      <c r="W5093" s="152">
        <f t="shared" si="1031"/>
        <v>0.63738554042168138</v>
      </c>
      <c r="X5093" s="170">
        <v>6.290506197105171</v>
      </c>
      <c r="Y5093" s="153">
        <f t="shared" si="1032"/>
        <v>3.9999999999995595E-4</v>
      </c>
      <c r="Z5093" s="128">
        <f t="shared" si="1034"/>
        <v>8.8754449677853557</v>
      </c>
      <c r="AA5093" s="128">
        <f t="shared" si="1035"/>
        <v>0.61929999999999996</v>
      </c>
      <c r="AB5093" s="128">
        <f t="shared" si="1033"/>
        <v>2.6860643546033616E-3</v>
      </c>
      <c r="AC5093" s="128">
        <f t="shared" si="1036"/>
        <v>10.271869261572339</v>
      </c>
      <c r="AD5093" s="128">
        <f t="shared" si="1027"/>
        <v>-126.19569329181238</v>
      </c>
      <c r="AE5093" s="128">
        <f t="shared" si="1028"/>
        <v>2.1323926165811238E-4</v>
      </c>
      <c r="AF5093" s="128">
        <f t="shared" si="1037"/>
        <v>0.95622236815419237</v>
      </c>
      <c r="AG5093" s="128">
        <f t="shared" si="1038"/>
        <v>0.53309815414533968</v>
      </c>
      <c r="AH5093" s="93">
        <f t="shared" si="1039"/>
        <v>-0.20424008243990388</v>
      </c>
      <c r="AI5093" s="128">
        <f t="shared" si="1029"/>
        <v>1.152507152387898</v>
      </c>
    </row>
    <row r="5094" spans="1:35" x14ac:dyDescent="0.25">
      <c r="A5094" s="96">
        <v>2.036</v>
      </c>
      <c r="B5094" s="216">
        <v>22.218665477771438</v>
      </c>
      <c r="E5094" s="153">
        <f t="shared" si="1030"/>
        <v>8.6899669424163172E-3</v>
      </c>
      <c r="F5094" s="166"/>
      <c r="W5094" s="152">
        <f t="shared" si="1031"/>
        <v>0.66172026353206037</v>
      </c>
      <c r="X5094" s="170">
        <v>6.5306712413724197</v>
      </c>
      <c r="Y5094" s="153">
        <f t="shared" si="1032"/>
        <v>3.9999999999995595E-4</v>
      </c>
      <c r="Z5094" s="128">
        <f t="shared" si="1034"/>
        <v>8.8754449677853557</v>
      </c>
      <c r="AA5094" s="128">
        <f t="shared" si="1035"/>
        <v>0.61929999999999996</v>
      </c>
      <c r="AB5094" s="128">
        <f t="shared" si="1033"/>
        <v>2.7491206739375233E-3</v>
      </c>
      <c r="AC5094" s="128">
        <f t="shared" si="1036"/>
        <v>10.274618382246278</v>
      </c>
      <c r="AD5094" s="128">
        <f t="shared" si="1027"/>
        <v>-129.13941428566204</v>
      </c>
      <c r="AE5094" s="128">
        <f t="shared" si="1028"/>
        <v>2.1821341628163403E-4</v>
      </c>
      <c r="AF5094" s="128">
        <f t="shared" si="1037"/>
        <v>0.95644058157047396</v>
      </c>
      <c r="AG5094" s="128">
        <f t="shared" si="1038"/>
        <v>0.54553354070414517</v>
      </c>
      <c r="AH5094" s="93">
        <f t="shared" si="1039"/>
        <v>-0.20445829585618552</v>
      </c>
      <c r="AI5094" s="128">
        <f t="shared" si="1029"/>
        <v>1.1617574345543962</v>
      </c>
    </row>
    <row r="5095" spans="1:35" x14ac:dyDescent="0.25">
      <c r="A5095" s="96">
        <v>2.0364</v>
      </c>
      <c r="B5095" s="216">
        <v>21.23116923431493</v>
      </c>
      <c r="E5095" s="153">
        <f t="shared" si="1030"/>
        <v>8.6899669424163172E-3</v>
      </c>
      <c r="F5095" s="166"/>
      <c r="W5095" s="152">
        <f t="shared" si="1031"/>
        <v>0.63738554042168094</v>
      </c>
      <c r="X5095" s="170">
        <v>6.2905061971051657</v>
      </c>
      <c r="Y5095" s="153">
        <f t="shared" si="1032"/>
        <v>3.9999999999995595E-4</v>
      </c>
      <c r="Z5095" s="128">
        <f t="shared" si="1034"/>
        <v>8.8754449677853557</v>
      </c>
      <c r="AA5095" s="128">
        <f t="shared" si="1035"/>
        <v>0.61929999999999996</v>
      </c>
      <c r="AB5095" s="128">
        <f t="shared" si="1033"/>
        <v>2.6860643546033603E-3</v>
      </c>
      <c r="AC5095" s="128">
        <f t="shared" si="1036"/>
        <v>10.277304446600882</v>
      </c>
      <c r="AD5095" s="128">
        <f t="shared" si="1027"/>
        <v>-126.15943379284909</v>
      </c>
      <c r="AE5095" s="128">
        <f t="shared" si="1028"/>
        <v>2.131779921441905E-4</v>
      </c>
      <c r="AF5095" s="128">
        <f t="shared" si="1037"/>
        <v>0.95665375956261811</v>
      </c>
      <c r="AG5095" s="128">
        <f t="shared" si="1038"/>
        <v>0.53294498036053495</v>
      </c>
      <c r="AH5095" s="93">
        <f t="shared" si="1039"/>
        <v>-0.2046714738483297</v>
      </c>
      <c r="AI5095" s="128">
        <f t="shared" si="1029"/>
        <v>1.1525071523878987</v>
      </c>
    </row>
    <row r="5096" spans="1:35" x14ac:dyDescent="0.25">
      <c r="A5096" s="96">
        <v>2.0367999999999999</v>
      </c>
      <c r="B5096" s="216">
        <v>18.268680503945404</v>
      </c>
      <c r="E5096" s="153">
        <f t="shared" si="1030"/>
        <v>7.8999699476511968E-3</v>
      </c>
      <c r="F5096" s="166"/>
      <c r="W5096" s="152">
        <f t="shared" si="1031"/>
        <v>0.56438137109054254</v>
      </c>
      <c r="X5096" s="170">
        <v>5.5700110643034053</v>
      </c>
      <c r="Y5096" s="153">
        <f t="shared" si="1032"/>
        <v>3.9999999999995595E-4</v>
      </c>
      <c r="Z5096" s="128">
        <f t="shared" si="1034"/>
        <v>8.8754449677853557</v>
      </c>
      <c r="AA5096" s="128">
        <f t="shared" si="1035"/>
        <v>0.61929999999999996</v>
      </c>
      <c r="AB5096" s="128">
        <f t="shared" si="1033"/>
        <v>2.4911454281203007E-3</v>
      </c>
      <c r="AC5096" s="128">
        <f t="shared" si="1036"/>
        <v>10.279795592029002</v>
      </c>
      <c r="AD5096" s="128">
        <f t="shared" si="1027"/>
        <v>-116.9890357359359</v>
      </c>
      <c r="AE5096" s="128">
        <f t="shared" si="1028"/>
        <v>1.976823055660018E-4</v>
      </c>
      <c r="AF5096" s="128">
        <f t="shared" si="1037"/>
        <v>0.95685144186818416</v>
      </c>
      <c r="AG5096" s="128">
        <f t="shared" si="1038"/>
        <v>0.49420576391505894</v>
      </c>
      <c r="AH5096" s="93">
        <f t="shared" si="1039"/>
        <v>-0.2048691561538957</v>
      </c>
      <c r="AI5096" s="128">
        <f t="shared" si="1029"/>
        <v>1.1199701155551662</v>
      </c>
    </row>
    <row r="5097" spans="1:35" x14ac:dyDescent="0.25">
      <c r="A5097" s="96">
        <v>2.0371999999999999</v>
      </c>
      <c r="B5097" s="216">
        <v>17.281184260488896</v>
      </c>
      <c r="E5097" s="153">
        <f t="shared" si="1030"/>
        <v>7.1099729528860773E-3</v>
      </c>
      <c r="F5097" s="166"/>
      <c r="W5097" s="152">
        <f t="shared" si="1031"/>
        <v>0.540046647980163</v>
      </c>
      <c r="X5097" s="170">
        <v>5.3298460200361513</v>
      </c>
      <c r="Y5097" s="153">
        <f t="shared" si="1032"/>
        <v>3.9999999999995595E-4</v>
      </c>
      <c r="Z5097" s="128">
        <f t="shared" si="1034"/>
        <v>8.8754449677853557</v>
      </c>
      <c r="AA5097" s="128">
        <f t="shared" si="1035"/>
        <v>0.61929999999999996</v>
      </c>
      <c r="AB5097" s="128">
        <f t="shared" si="1033"/>
        <v>2.4240680937955062E-3</v>
      </c>
      <c r="AC5097" s="128">
        <f t="shared" si="1036"/>
        <v>10.282219660122797</v>
      </c>
      <c r="AD5097" s="128">
        <f t="shared" si="1027"/>
        <v>-113.82434945001376</v>
      </c>
      <c r="AE5097" s="128">
        <f t="shared" si="1028"/>
        <v>1.9233477468450717E-4</v>
      </c>
      <c r="AF5097" s="128">
        <f t="shared" si="1037"/>
        <v>0.95704377664286866</v>
      </c>
      <c r="AG5097" s="128">
        <f t="shared" si="1038"/>
        <v>0.48083693671132088</v>
      </c>
      <c r="AH5097" s="93">
        <f t="shared" si="1039"/>
        <v>-0.2050614909285802</v>
      </c>
      <c r="AI5097" s="128">
        <f t="shared" si="1029"/>
        <v>1.107169593672525</v>
      </c>
    </row>
    <row r="5098" spans="1:35" x14ac:dyDescent="0.25">
      <c r="A5098" s="96">
        <v>2.0375999999999999</v>
      </c>
      <c r="B5098" s="216">
        <v>18.268680503945404</v>
      </c>
      <c r="E5098" s="153">
        <f t="shared" si="1030"/>
        <v>7.1099729528860773E-3</v>
      </c>
      <c r="F5098" s="166"/>
      <c r="W5098" s="152">
        <f t="shared" si="1031"/>
        <v>0.56438137109054265</v>
      </c>
      <c r="X5098" s="170">
        <v>5.5700110643034062</v>
      </c>
      <c r="Y5098" s="153">
        <f t="shared" si="1032"/>
        <v>3.9999999999995595E-4</v>
      </c>
      <c r="Z5098" s="128">
        <f t="shared" si="1034"/>
        <v>8.8754449677853557</v>
      </c>
      <c r="AA5098" s="128">
        <f t="shared" si="1035"/>
        <v>0.61929999999999996</v>
      </c>
      <c r="AB5098" s="128">
        <f t="shared" si="1033"/>
        <v>2.4911454281203007E-3</v>
      </c>
      <c r="AC5098" s="128">
        <f t="shared" si="1036"/>
        <v>10.284710805550917</v>
      </c>
      <c r="AD5098" s="128">
        <f t="shared" si="1027"/>
        <v>-116.9585998365461</v>
      </c>
      <c r="AE5098" s="128">
        <f t="shared" si="1028"/>
        <v>1.9763087648356256E-4</v>
      </c>
      <c r="AF5098" s="128">
        <f t="shared" si="1037"/>
        <v>0.95724140751935227</v>
      </c>
      <c r="AG5098" s="128">
        <f t="shared" si="1038"/>
        <v>0.49407719120896082</v>
      </c>
      <c r="AH5098" s="93">
        <f t="shared" si="1039"/>
        <v>-0.20525912180506375</v>
      </c>
      <c r="AI5098" s="128">
        <f t="shared" si="1029"/>
        <v>1.119970115555166</v>
      </c>
    </row>
    <row r="5099" spans="1:35" x14ac:dyDescent="0.25">
      <c r="A5099" s="96">
        <v>2.0379999999999998</v>
      </c>
      <c r="B5099" s="216">
        <v>19.256176747401913</v>
      </c>
      <c r="E5099" s="153">
        <f t="shared" si="1030"/>
        <v>7.5049714502686358E-3</v>
      </c>
      <c r="F5099" s="166"/>
      <c r="W5099" s="152">
        <f t="shared" si="1031"/>
        <v>0.5887160942009223</v>
      </c>
      <c r="X5099" s="170">
        <v>5.810176108570662</v>
      </c>
      <c r="Y5099" s="153">
        <f t="shared" si="1032"/>
        <v>3.9999999999995595E-4</v>
      </c>
      <c r="Z5099" s="128">
        <f t="shared" si="1034"/>
        <v>8.8754449677853557</v>
      </c>
      <c r="AA5099" s="128">
        <f t="shared" si="1035"/>
        <v>0.61929999999999996</v>
      </c>
      <c r="AB5099" s="128">
        <f t="shared" si="1033"/>
        <v>2.5571302866418616E-3</v>
      </c>
      <c r="AC5099" s="128">
        <f t="shared" si="1036"/>
        <v>10.287267935837558</v>
      </c>
      <c r="AD5099" s="128">
        <f t="shared" si="1027"/>
        <v>-120.04031090754602</v>
      </c>
      <c r="AE5099" s="128">
        <f t="shared" si="1028"/>
        <v>2.0283819993717752E-4</v>
      </c>
      <c r="AF5099" s="128">
        <f t="shared" si="1037"/>
        <v>0.95744424571928943</v>
      </c>
      <c r="AG5099" s="128">
        <f t="shared" si="1038"/>
        <v>0.50709549984299962</v>
      </c>
      <c r="AH5099" s="93">
        <f t="shared" si="1039"/>
        <v>-0.20546196000500094</v>
      </c>
      <c r="AI5099" s="128">
        <f t="shared" si="1029"/>
        <v>1.1317124120597315</v>
      </c>
    </row>
    <row r="5100" spans="1:35" x14ac:dyDescent="0.25">
      <c r="A5100" s="96">
        <v>2.0383999999999998</v>
      </c>
      <c r="B5100" s="216">
        <v>22.218665477771438</v>
      </c>
      <c r="E5100" s="153">
        <f t="shared" si="1030"/>
        <v>8.2949684450337562E-3</v>
      </c>
      <c r="F5100" s="166"/>
      <c r="W5100" s="152">
        <f t="shared" si="1031"/>
        <v>0.6617202635320607</v>
      </c>
      <c r="X5100" s="170">
        <v>6.5306712413724224</v>
      </c>
      <c r="Y5100" s="153">
        <f t="shared" si="1032"/>
        <v>3.9999999999995595E-4</v>
      </c>
      <c r="Z5100" s="128">
        <f t="shared" si="1034"/>
        <v>8.8754449677853557</v>
      </c>
      <c r="AA5100" s="128">
        <f t="shared" si="1035"/>
        <v>0.61929999999999996</v>
      </c>
      <c r="AB5100" s="128">
        <f t="shared" si="1033"/>
        <v>2.7491206739375241E-3</v>
      </c>
      <c r="AC5100" s="128">
        <f t="shared" si="1036"/>
        <v>10.290017056511497</v>
      </c>
      <c r="AD5100" s="128">
        <f t="shared" si="1027"/>
        <v>-129.03418786922271</v>
      </c>
      <c r="AE5100" s="128">
        <f t="shared" si="1028"/>
        <v>2.1803560987031245E-4</v>
      </c>
      <c r="AF5100" s="128">
        <f t="shared" si="1037"/>
        <v>0.95766228132915976</v>
      </c>
      <c r="AG5100" s="128">
        <f t="shared" si="1038"/>
        <v>0.54508902467584119</v>
      </c>
      <c r="AH5100" s="93">
        <f t="shared" si="1039"/>
        <v>-0.20567999561487127</v>
      </c>
      <c r="AI5100" s="128">
        <f t="shared" si="1029"/>
        <v>1.1617574345543953</v>
      </c>
    </row>
    <row r="5101" spans="1:35" x14ac:dyDescent="0.25">
      <c r="A5101" s="96">
        <v>2.0388000000000002</v>
      </c>
      <c r="B5101" s="216">
        <v>22.218665477771438</v>
      </c>
      <c r="E5101" s="153">
        <f t="shared" si="1030"/>
        <v>8.887466191117464E-3</v>
      </c>
      <c r="F5101" s="166"/>
      <c r="W5101" s="152">
        <f t="shared" si="1031"/>
        <v>0.6617202635320607</v>
      </c>
      <c r="X5101" s="170">
        <v>6.5306712413724224</v>
      </c>
      <c r="Y5101" s="153">
        <f t="shared" si="1032"/>
        <v>4.0000000000040004E-4</v>
      </c>
      <c r="Z5101" s="128">
        <f t="shared" si="1034"/>
        <v>8.8754449677853557</v>
      </c>
      <c r="AA5101" s="128">
        <f t="shared" si="1035"/>
        <v>0.61929999999999996</v>
      </c>
      <c r="AB5101" s="128">
        <f t="shared" si="1033"/>
        <v>2.749120673940576E-3</v>
      </c>
      <c r="AC5101" s="128">
        <f t="shared" si="1036"/>
        <v>10.292766177185436</v>
      </c>
      <c r="AD5101" s="128">
        <f t="shared" si="1027"/>
        <v>-129.01538373179559</v>
      </c>
      <c r="AE5101" s="128">
        <f t="shared" si="1028"/>
        <v>2.1800383556584552E-4</v>
      </c>
      <c r="AF5101" s="128">
        <f t="shared" si="1037"/>
        <v>0.95788028516472556</v>
      </c>
      <c r="AG5101" s="128">
        <f t="shared" si="1038"/>
        <v>0.5450095889140687</v>
      </c>
      <c r="AH5101" s="93">
        <f t="shared" si="1039"/>
        <v>-0.2058979994504371</v>
      </c>
      <c r="AI5101" s="128">
        <f t="shared" si="1029"/>
        <v>1.1617574345543953</v>
      </c>
    </row>
    <row r="5102" spans="1:35" x14ac:dyDescent="0.25">
      <c r="A5102" s="96">
        <v>2.0392000000000001</v>
      </c>
      <c r="B5102" s="216">
        <v>20.243672990858421</v>
      </c>
      <c r="E5102" s="153">
        <f t="shared" si="1030"/>
        <v>8.4924676937250358E-3</v>
      </c>
      <c r="F5102" s="166"/>
      <c r="W5102" s="152">
        <f t="shared" si="1031"/>
        <v>0.61305081731130162</v>
      </c>
      <c r="X5102" s="170">
        <v>6.0503411528379134</v>
      </c>
      <c r="Y5102" s="153">
        <f t="shared" si="1032"/>
        <v>3.9999999999995595E-4</v>
      </c>
      <c r="Z5102" s="128">
        <f t="shared" si="1034"/>
        <v>8.8754449677853557</v>
      </c>
      <c r="AA5102" s="128">
        <f t="shared" si="1035"/>
        <v>0.61929999999999996</v>
      </c>
      <c r="AB5102" s="128">
        <f t="shared" si="1033"/>
        <v>2.6220845663835566E-3</v>
      </c>
      <c r="AC5102" s="128">
        <f t="shared" si="1036"/>
        <v>10.295388261751819</v>
      </c>
      <c r="AD5102" s="128">
        <f t="shared" si="1027"/>
        <v>-123.03650716373461</v>
      </c>
      <c r="AE5102" s="128">
        <f t="shared" si="1028"/>
        <v>2.0790102467221075E-4</v>
      </c>
      <c r="AF5102" s="128">
        <f t="shared" si="1037"/>
        <v>0.95808818618939773</v>
      </c>
      <c r="AG5102" s="128">
        <f t="shared" si="1038"/>
        <v>0.51975256168058415</v>
      </c>
      <c r="AH5102" s="93">
        <f t="shared" si="1039"/>
        <v>-0.20610590047510932</v>
      </c>
      <c r="AI5102" s="128">
        <f t="shared" si="1029"/>
        <v>1.1425225002512192</v>
      </c>
    </row>
    <row r="5103" spans="1:35" x14ac:dyDescent="0.25">
      <c r="A5103" s="96">
        <v>2.0396000000000001</v>
      </c>
      <c r="B5103" s="216">
        <v>18.268680503945404</v>
      </c>
      <c r="E5103" s="153">
        <f t="shared" si="1030"/>
        <v>7.7024706989599172E-3</v>
      </c>
      <c r="F5103" s="166"/>
      <c r="W5103" s="152">
        <f t="shared" si="1031"/>
        <v>0.56438137109054221</v>
      </c>
      <c r="X5103" s="170">
        <v>5.5700110643034026</v>
      </c>
      <c r="Y5103" s="153">
        <f t="shared" si="1032"/>
        <v>3.9999999999995595E-4</v>
      </c>
      <c r="Z5103" s="128">
        <f t="shared" si="1034"/>
        <v>8.8754449677853557</v>
      </c>
      <c r="AA5103" s="128">
        <f t="shared" si="1035"/>
        <v>0.61929999999999996</v>
      </c>
      <c r="AB5103" s="128">
        <f t="shared" si="1033"/>
        <v>2.4911454281202994E-3</v>
      </c>
      <c r="AC5103" s="128">
        <f t="shared" si="1036"/>
        <v>10.29787940717994</v>
      </c>
      <c r="AD5103" s="128">
        <f t="shared" si="1027"/>
        <v>-116.87697917547722</v>
      </c>
      <c r="AE5103" s="128">
        <f t="shared" si="1028"/>
        <v>1.9749295791401098E-4</v>
      </c>
      <c r="AF5103" s="128">
        <f t="shared" si="1037"/>
        <v>0.95828567914731178</v>
      </c>
      <c r="AG5103" s="128">
        <f t="shared" si="1038"/>
        <v>0.49373239478508185</v>
      </c>
      <c r="AH5103" s="93">
        <f t="shared" si="1039"/>
        <v>-0.20630339343302334</v>
      </c>
      <c r="AI5103" s="128">
        <f t="shared" si="1029"/>
        <v>1.1199701155551669</v>
      </c>
    </row>
    <row r="5104" spans="1:35" x14ac:dyDescent="0.25">
      <c r="A5104" s="96">
        <v>2.04</v>
      </c>
      <c r="B5104" s="216">
        <v>17.281184260488896</v>
      </c>
      <c r="E5104" s="153">
        <f t="shared" si="1030"/>
        <v>7.1099729528860773E-3</v>
      </c>
      <c r="F5104" s="166"/>
      <c r="W5104" s="152">
        <f t="shared" si="1031"/>
        <v>0.54004664798016278</v>
      </c>
      <c r="X5104" s="170">
        <v>5.3298460200361486</v>
      </c>
      <c r="Y5104" s="153">
        <f t="shared" si="1032"/>
        <v>3.9999999999995595E-4</v>
      </c>
      <c r="Z5104" s="128">
        <f t="shared" si="1034"/>
        <v>8.8754449677853557</v>
      </c>
      <c r="AA5104" s="128">
        <f t="shared" si="1035"/>
        <v>0.61929999999999996</v>
      </c>
      <c r="AB5104" s="128">
        <f t="shared" si="1033"/>
        <v>2.4240680937955058E-3</v>
      </c>
      <c r="AC5104" s="128">
        <f t="shared" si="1036"/>
        <v>10.300303475273735</v>
      </c>
      <c r="AD5104" s="128">
        <f t="shared" si="1027"/>
        <v>-113.71528211636097</v>
      </c>
      <c r="AE5104" s="128">
        <f t="shared" si="1028"/>
        <v>1.9215047808061785E-4</v>
      </c>
      <c r="AF5104" s="128">
        <f t="shared" si="1037"/>
        <v>0.95847782962539241</v>
      </c>
      <c r="AG5104" s="128">
        <f t="shared" si="1038"/>
        <v>0.48037619520159752</v>
      </c>
      <c r="AH5104" s="93">
        <f t="shared" si="1039"/>
        <v>-0.20649554391110395</v>
      </c>
      <c r="AI5104" s="128">
        <f t="shared" si="1029"/>
        <v>1.1071695936725257</v>
      </c>
    </row>
    <row r="5105" spans="1:35" x14ac:dyDescent="0.25">
      <c r="A5105" s="96">
        <v>2.0404</v>
      </c>
      <c r="B5105" s="216">
        <v>18.268680503945404</v>
      </c>
      <c r="E5105" s="153">
        <f t="shared" si="1030"/>
        <v>7.1099729528860773E-3</v>
      </c>
      <c r="F5105" s="166"/>
      <c r="W5105" s="152">
        <f t="shared" si="1031"/>
        <v>0.56438137109054243</v>
      </c>
      <c r="X5105" s="170">
        <v>5.5700110643034044</v>
      </c>
      <c r="Y5105" s="153">
        <f t="shared" si="1032"/>
        <v>3.9999999999995595E-4</v>
      </c>
      <c r="Z5105" s="128">
        <f t="shared" si="1034"/>
        <v>8.8754449677853557</v>
      </c>
      <c r="AA5105" s="128">
        <f t="shared" si="1035"/>
        <v>0.61929999999999996</v>
      </c>
      <c r="AB5105" s="128">
        <f t="shared" si="1033"/>
        <v>2.4911454281202998E-3</v>
      </c>
      <c r="AC5105" s="128">
        <f t="shared" si="1036"/>
        <v>10.302794620701855</v>
      </c>
      <c r="AD5105" s="128">
        <f t="shared" si="1027"/>
        <v>-116.84648484275051</v>
      </c>
      <c r="AE5105" s="128">
        <f t="shared" si="1028"/>
        <v>1.9744143009379955E-4</v>
      </c>
      <c r="AF5105" s="128">
        <f t="shared" si="1037"/>
        <v>0.95867527105548622</v>
      </c>
      <c r="AG5105" s="128">
        <f t="shared" si="1038"/>
        <v>0.49360357523455323</v>
      </c>
      <c r="AH5105" s="93">
        <f t="shared" si="1039"/>
        <v>-0.20669298534119773</v>
      </c>
      <c r="AI5105" s="128">
        <f t="shared" si="1029"/>
        <v>1.1199701155551665</v>
      </c>
    </row>
    <row r="5106" spans="1:35" x14ac:dyDescent="0.25">
      <c r="A5106" s="96">
        <v>2.0407999999999999</v>
      </c>
      <c r="B5106" s="216">
        <v>20.243672990858421</v>
      </c>
      <c r="E5106" s="153">
        <f t="shared" si="1030"/>
        <v>7.7024706989599172E-3</v>
      </c>
      <c r="F5106" s="166"/>
      <c r="W5106" s="152">
        <f t="shared" si="1031"/>
        <v>0.61305081731130151</v>
      </c>
      <c r="X5106" s="170">
        <v>6.0503411528379125</v>
      </c>
      <c r="Y5106" s="153">
        <f t="shared" si="1032"/>
        <v>3.9999999999995595E-4</v>
      </c>
      <c r="Z5106" s="128">
        <f t="shared" si="1034"/>
        <v>8.8754449677853557</v>
      </c>
      <c r="AA5106" s="128">
        <f t="shared" si="1035"/>
        <v>0.61929999999999996</v>
      </c>
      <c r="AB5106" s="128">
        <f t="shared" si="1033"/>
        <v>2.6220845663835562E-3</v>
      </c>
      <c r="AC5106" s="128">
        <f t="shared" si="1036"/>
        <v>10.305416705268238</v>
      </c>
      <c r="AD5106" s="128">
        <f t="shared" si="1027"/>
        <v>-122.97101928785733</v>
      </c>
      <c r="AE5106" s="128">
        <f t="shared" si="1028"/>
        <v>2.0779036648780393E-4</v>
      </c>
      <c r="AF5106" s="128">
        <f t="shared" si="1037"/>
        <v>0.95888306142197399</v>
      </c>
      <c r="AG5106" s="128">
        <f t="shared" si="1038"/>
        <v>0.51947591621956701</v>
      </c>
      <c r="AH5106" s="93">
        <f t="shared" si="1039"/>
        <v>-0.20690077570768553</v>
      </c>
      <c r="AI5106" s="128">
        <f t="shared" si="1029"/>
        <v>1.1425225002512194</v>
      </c>
    </row>
    <row r="5107" spans="1:35" x14ac:dyDescent="0.25">
      <c r="A5107" s="96">
        <v>2.0411999999999999</v>
      </c>
      <c r="B5107" s="216">
        <v>21.23116923431493</v>
      </c>
      <c r="E5107" s="153">
        <f t="shared" si="1030"/>
        <v>8.2949684450337562E-3</v>
      </c>
      <c r="F5107" s="166"/>
      <c r="W5107" s="152">
        <f t="shared" si="1031"/>
        <v>0.63738554042168094</v>
      </c>
      <c r="X5107" s="170">
        <v>6.2905061971051657</v>
      </c>
      <c r="Y5107" s="153">
        <f t="shared" si="1032"/>
        <v>3.9999999999995595E-4</v>
      </c>
      <c r="Z5107" s="128">
        <f t="shared" si="1034"/>
        <v>8.8754449677853557</v>
      </c>
      <c r="AA5107" s="128">
        <f t="shared" si="1035"/>
        <v>0.61929999999999996</v>
      </c>
      <c r="AB5107" s="128">
        <f t="shared" si="1033"/>
        <v>2.6860643546033603E-3</v>
      </c>
      <c r="AC5107" s="128">
        <f t="shared" si="1036"/>
        <v>10.308102769622842</v>
      </c>
      <c r="AD5107" s="128">
        <f t="shared" si="1027"/>
        <v>-125.95357485633282</v>
      </c>
      <c r="AE5107" s="128">
        <f t="shared" si="1028"/>
        <v>2.1283014186116264E-4</v>
      </c>
      <c r="AF5107" s="128">
        <f t="shared" si="1037"/>
        <v>0.95909589156383512</v>
      </c>
      <c r="AG5107" s="128">
        <f t="shared" si="1038"/>
        <v>0.53207535465296518</v>
      </c>
      <c r="AH5107" s="93">
        <f t="shared" si="1039"/>
        <v>-0.20711360584954669</v>
      </c>
      <c r="AI5107" s="128">
        <f t="shared" si="1029"/>
        <v>1.1525071523878987</v>
      </c>
    </row>
    <row r="5108" spans="1:35" x14ac:dyDescent="0.25">
      <c r="A5108" s="96">
        <v>2.0415999999999999</v>
      </c>
      <c r="B5108" s="216">
        <v>20.243672990858421</v>
      </c>
      <c r="E5108" s="153">
        <f t="shared" si="1030"/>
        <v>8.2949684450337562E-3</v>
      </c>
      <c r="F5108" s="166"/>
      <c r="W5108" s="152">
        <f t="shared" si="1031"/>
        <v>0.61305081731130173</v>
      </c>
      <c r="X5108" s="170">
        <v>6.0503411528379152</v>
      </c>
      <c r="Y5108" s="153">
        <f t="shared" si="1032"/>
        <v>3.9999999999995595E-4</v>
      </c>
      <c r="Z5108" s="128">
        <f t="shared" si="1034"/>
        <v>8.8754449677853557</v>
      </c>
      <c r="AA5108" s="128">
        <f t="shared" si="1035"/>
        <v>0.61929999999999996</v>
      </c>
      <c r="AB5108" s="128">
        <f t="shared" si="1033"/>
        <v>2.622084566383557E-3</v>
      </c>
      <c r="AC5108" s="128">
        <f t="shared" si="1036"/>
        <v>10.310724854189225</v>
      </c>
      <c r="AD5108" s="128">
        <f t="shared" si="1027"/>
        <v>-122.93632777730832</v>
      </c>
      <c r="AE5108" s="128">
        <f t="shared" si="1028"/>
        <v>2.077317464834099E-4</v>
      </c>
      <c r="AF5108" s="128">
        <f t="shared" si="1037"/>
        <v>0.95930362331031849</v>
      </c>
      <c r="AG5108" s="128">
        <f t="shared" si="1038"/>
        <v>0.51932936620858194</v>
      </c>
      <c r="AH5108" s="93">
        <f t="shared" si="1039"/>
        <v>-0.20732133759603011</v>
      </c>
      <c r="AI5108" s="128">
        <f t="shared" si="1029"/>
        <v>1.1425225002512192</v>
      </c>
    </row>
    <row r="5109" spans="1:35" x14ac:dyDescent="0.25">
      <c r="A5109" s="96">
        <v>2.0419999999999998</v>
      </c>
      <c r="B5109" s="216">
        <v>19.256176747401913</v>
      </c>
      <c r="E5109" s="153">
        <f t="shared" si="1030"/>
        <v>7.8999699476511968E-3</v>
      </c>
      <c r="F5109" s="166"/>
      <c r="W5109" s="152">
        <f t="shared" si="1031"/>
        <v>0.58871609420092164</v>
      </c>
      <c r="X5109" s="170">
        <v>5.8101761085706558</v>
      </c>
      <c r="Y5109" s="153">
        <f t="shared" si="1032"/>
        <v>3.9999999999995595E-4</v>
      </c>
      <c r="Z5109" s="128">
        <f t="shared" si="1034"/>
        <v>8.8754449677853557</v>
      </c>
      <c r="AA5109" s="128">
        <f t="shared" si="1035"/>
        <v>0.61929999999999996</v>
      </c>
      <c r="AB5109" s="128">
        <f t="shared" si="1033"/>
        <v>2.5571302866418595E-3</v>
      </c>
      <c r="AC5109" s="128">
        <f t="shared" si="1036"/>
        <v>10.313281984475866</v>
      </c>
      <c r="AD5109" s="128">
        <f t="shared" si="1027"/>
        <v>-119.87464405831302</v>
      </c>
      <c r="AE5109" s="128">
        <f t="shared" si="1028"/>
        <v>2.0255826426195618E-4</v>
      </c>
      <c r="AF5109" s="128">
        <f t="shared" si="1037"/>
        <v>0.95950618157458045</v>
      </c>
      <c r="AG5109" s="128">
        <f t="shared" si="1038"/>
        <v>0.50639566065494623</v>
      </c>
      <c r="AH5109" s="93">
        <f t="shared" si="1039"/>
        <v>-0.20752389586029207</v>
      </c>
      <c r="AI5109" s="128">
        <f t="shared" si="1029"/>
        <v>1.1317124120597328</v>
      </c>
    </row>
    <row r="5110" spans="1:35" x14ac:dyDescent="0.25">
      <c r="A5110" s="96">
        <v>2.0423999999999998</v>
      </c>
      <c r="B5110" s="216">
        <v>17.281184260488896</v>
      </c>
      <c r="E5110" s="153">
        <f t="shared" si="1030"/>
        <v>7.307472201577357E-3</v>
      </c>
      <c r="F5110" s="166"/>
      <c r="W5110" s="152">
        <f t="shared" si="1031"/>
        <v>0.54004664798016289</v>
      </c>
      <c r="X5110" s="170">
        <v>5.3298460200361495</v>
      </c>
      <c r="Y5110" s="153">
        <f t="shared" si="1032"/>
        <v>3.9999999999995595E-4</v>
      </c>
      <c r="Z5110" s="128">
        <f t="shared" si="1034"/>
        <v>8.8754449677853557</v>
      </c>
      <c r="AA5110" s="128">
        <f t="shared" si="1035"/>
        <v>0.61929999999999996</v>
      </c>
      <c r="AB5110" s="128">
        <f t="shared" si="1033"/>
        <v>2.4240680937955062E-3</v>
      </c>
      <c r="AC5110" s="128">
        <f t="shared" si="1036"/>
        <v>10.315706052569661</v>
      </c>
      <c r="AD5110" s="128">
        <f t="shared" si="1027"/>
        <v>-113.62222092793193</v>
      </c>
      <c r="AE5110" s="128">
        <f t="shared" si="1028"/>
        <v>1.9199322787189838E-4</v>
      </c>
      <c r="AF5110" s="128">
        <f t="shared" si="1037"/>
        <v>0.95969817480245234</v>
      </c>
      <c r="AG5110" s="128">
        <f t="shared" si="1038"/>
        <v>0.47998306967979881</v>
      </c>
      <c r="AH5110" s="93">
        <f t="shared" si="1039"/>
        <v>-0.20771588908816396</v>
      </c>
      <c r="AI5110" s="128">
        <f t="shared" si="1029"/>
        <v>1.1071695936725252</v>
      </c>
    </row>
    <row r="5111" spans="1:35" x14ac:dyDescent="0.25">
      <c r="A5111" s="96">
        <v>2.0428000000000002</v>
      </c>
      <c r="B5111" s="216">
        <v>17.281184260488896</v>
      </c>
      <c r="E5111" s="153">
        <f t="shared" si="1030"/>
        <v>6.9124737042024712E-3</v>
      </c>
      <c r="F5111" s="166"/>
      <c r="W5111" s="152">
        <f t="shared" si="1031"/>
        <v>0.54004664798016289</v>
      </c>
      <c r="X5111" s="170">
        <v>5.3298460200361495</v>
      </c>
      <c r="Y5111" s="153">
        <f t="shared" si="1032"/>
        <v>4.0000000000040004E-4</v>
      </c>
      <c r="Z5111" s="128">
        <f t="shared" si="1034"/>
        <v>8.8754449677853557</v>
      </c>
      <c r="AA5111" s="128">
        <f t="shared" si="1035"/>
        <v>0.61929999999999996</v>
      </c>
      <c r="AB5111" s="128">
        <f t="shared" si="1033"/>
        <v>2.4240680937981972E-3</v>
      </c>
      <c r="AC5111" s="128">
        <f t="shared" si="1036"/>
        <v>10.31813012066346</v>
      </c>
      <c r="AD5111" s="128">
        <f t="shared" si="1027"/>
        <v>-113.60756107330681</v>
      </c>
      <c r="AE5111" s="128">
        <f t="shared" si="1028"/>
        <v>1.9196845637221616E-4</v>
      </c>
      <c r="AF5111" s="128">
        <f t="shared" si="1037"/>
        <v>0.9598901432588246</v>
      </c>
      <c r="AG5111" s="128">
        <f t="shared" si="1038"/>
        <v>0.47992114093006044</v>
      </c>
      <c r="AH5111" s="93">
        <f t="shared" si="1039"/>
        <v>-0.20790785754453617</v>
      </c>
      <c r="AI5111" s="128">
        <f t="shared" si="1029"/>
        <v>1.1071695936725252</v>
      </c>
    </row>
    <row r="5112" spans="1:35" x14ac:dyDescent="0.25">
      <c r="A5112" s="96">
        <v>2.0432000000000001</v>
      </c>
      <c r="B5112" s="216">
        <v>18.268680503945404</v>
      </c>
      <c r="E5112" s="153">
        <f t="shared" si="1030"/>
        <v>7.1099729528860773E-3</v>
      </c>
      <c r="F5112" s="166"/>
      <c r="W5112" s="152">
        <f t="shared" si="1031"/>
        <v>0.56438137109054265</v>
      </c>
      <c r="X5112" s="170">
        <v>5.5700110643034062</v>
      </c>
      <c r="Y5112" s="153">
        <f t="shared" si="1032"/>
        <v>3.9999999999995595E-4</v>
      </c>
      <c r="Z5112" s="128">
        <f t="shared" si="1034"/>
        <v>8.8754449677853557</v>
      </c>
      <c r="AA5112" s="128">
        <f t="shared" si="1035"/>
        <v>0.61929999999999996</v>
      </c>
      <c r="AB5112" s="128">
        <f t="shared" si="1033"/>
        <v>2.4911454281203007E-3</v>
      </c>
      <c r="AC5112" s="128">
        <f t="shared" si="1036"/>
        <v>10.32062126609158</v>
      </c>
      <c r="AD5112" s="128">
        <f t="shared" si="1027"/>
        <v>-116.73575381431669</v>
      </c>
      <c r="AE5112" s="128">
        <f t="shared" si="1028"/>
        <v>1.9725432226048173E-4</v>
      </c>
      <c r="AF5112" s="128">
        <f t="shared" si="1037"/>
        <v>0.96008739758108508</v>
      </c>
      <c r="AG5112" s="128">
        <f t="shared" si="1038"/>
        <v>0.49313580565125864</v>
      </c>
      <c r="AH5112" s="93">
        <f t="shared" si="1039"/>
        <v>-0.20810511186679664</v>
      </c>
      <c r="AI5112" s="128">
        <f t="shared" si="1029"/>
        <v>1.119970115555166</v>
      </c>
    </row>
    <row r="5113" spans="1:35" x14ac:dyDescent="0.25">
      <c r="A5113" s="96">
        <v>2.0436000000000001</v>
      </c>
      <c r="B5113" s="216">
        <v>20.243672990858421</v>
      </c>
      <c r="E5113" s="153">
        <f t="shared" si="1030"/>
        <v>7.7024706989599172E-3</v>
      </c>
      <c r="F5113" s="166"/>
      <c r="W5113" s="152">
        <f t="shared" si="1031"/>
        <v>0.61305081731130207</v>
      </c>
      <c r="X5113" s="170">
        <v>6.0503411528379178</v>
      </c>
      <c r="Y5113" s="153">
        <f t="shared" si="1032"/>
        <v>3.9999999999995595E-4</v>
      </c>
      <c r="Z5113" s="128">
        <f t="shared" si="1034"/>
        <v>8.8754449677853557</v>
      </c>
      <c r="AA5113" s="128">
        <f t="shared" si="1035"/>
        <v>0.61929999999999996</v>
      </c>
      <c r="AB5113" s="128">
        <f t="shared" si="1033"/>
        <v>2.6220845663835575E-3</v>
      </c>
      <c r="AC5113" s="128">
        <f t="shared" si="1036"/>
        <v>10.323243350657963</v>
      </c>
      <c r="AD5113" s="128">
        <f t="shared" si="1027"/>
        <v>-122.85443569112432</v>
      </c>
      <c r="AE5113" s="128">
        <f t="shared" si="1028"/>
        <v>2.0759336927307883E-4</v>
      </c>
      <c r="AF5113" s="128">
        <f t="shared" si="1037"/>
        <v>0.9602949909503582</v>
      </c>
      <c r="AG5113" s="128">
        <f t="shared" si="1038"/>
        <v>0.51898342318275426</v>
      </c>
      <c r="AH5113" s="93">
        <f t="shared" si="1039"/>
        <v>-0.20831270523606973</v>
      </c>
      <c r="AI5113" s="128">
        <f t="shared" si="1029"/>
        <v>1.1425225002512183</v>
      </c>
    </row>
    <row r="5114" spans="1:35" x14ac:dyDescent="0.25">
      <c r="A5114" s="96">
        <v>2.044</v>
      </c>
      <c r="B5114" s="216">
        <v>20.243672990858421</v>
      </c>
      <c r="E5114" s="153">
        <f t="shared" si="1030"/>
        <v>8.0974691963424765E-3</v>
      </c>
      <c r="F5114" s="166"/>
      <c r="W5114" s="152">
        <f t="shared" si="1031"/>
        <v>0.61305081731130207</v>
      </c>
      <c r="X5114" s="170">
        <v>6.0503411528379178</v>
      </c>
      <c r="Y5114" s="153">
        <f t="shared" si="1032"/>
        <v>3.9999999999995595E-4</v>
      </c>
      <c r="Z5114" s="128">
        <f t="shared" si="1034"/>
        <v>8.8754449677853557</v>
      </c>
      <c r="AA5114" s="128">
        <f t="shared" si="1035"/>
        <v>0.61929999999999996</v>
      </c>
      <c r="AB5114" s="128">
        <f t="shared" si="1033"/>
        <v>2.6220845663835575E-3</v>
      </c>
      <c r="AC5114" s="128">
        <f t="shared" si="1036"/>
        <v>10.325865435224346</v>
      </c>
      <c r="AD5114" s="128">
        <f t="shared" si="1027"/>
        <v>-122.83726909927972</v>
      </c>
      <c r="AE5114" s="128">
        <f t="shared" si="1028"/>
        <v>2.0756436201241371E-4</v>
      </c>
      <c r="AF5114" s="128">
        <f t="shared" si="1037"/>
        <v>0.96050255531237061</v>
      </c>
      <c r="AG5114" s="128">
        <f t="shared" si="1038"/>
        <v>0.51891090503109139</v>
      </c>
      <c r="AH5114" s="93">
        <f t="shared" si="1039"/>
        <v>-0.20852026959808215</v>
      </c>
      <c r="AI5114" s="128">
        <f t="shared" si="1029"/>
        <v>1.1425225002512183</v>
      </c>
    </row>
    <row r="5115" spans="1:35" x14ac:dyDescent="0.25">
      <c r="A5115" s="96">
        <v>2.0444</v>
      </c>
      <c r="B5115" s="216">
        <v>20.243672990858421</v>
      </c>
      <c r="E5115" s="153">
        <f t="shared" si="1030"/>
        <v>8.0974691963424765E-3</v>
      </c>
      <c r="F5115" s="166"/>
      <c r="W5115" s="152">
        <f t="shared" si="1031"/>
        <v>0.61305081731130207</v>
      </c>
      <c r="X5115" s="170">
        <v>6.0503411528379178</v>
      </c>
      <c r="Y5115" s="153">
        <f t="shared" si="1032"/>
        <v>3.9999999999995595E-4</v>
      </c>
      <c r="Z5115" s="128">
        <f t="shared" si="1034"/>
        <v>8.8754449677853557</v>
      </c>
      <c r="AA5115" s="128">
        <f t="shared" si="1035"/>
        <v>0.61929999999999996</v>
      </c>
      <c r="AB5115" s="128">
        <f t="shared" si="1033"/>
        <v>2.6220845663835575E-3</v>
      </c>
      <c r="AC5115" s="128">
        <f t="shared" si="1036"/>
        <v>10.328487519790729</v>
      </c>
      <c r="AD5115" s="128">
        <f t="shared" si="1027"/>
        <v>-122.82009775003984</v>
      </c>
      <c r="AE5115" s="128">
        <f t="shared" si="1028"/>
        <v>2.0753534671293656E-4</v>
      </c>
      <c r="AF5115" s="128">
        <f t="shared" si="1037"/>
        <v>0.96071009065908353</v>
      </c>
      <c r="AG5115" s="128">
        <f t="shared" si="1038"/>
        <v>0.51883836678239859</v>
      </c>
      <c r="AH5115" s="93">
        <f t="shared" si="1039"/>
        <v>-0.20872780494479509</v>
      </c>
      <c r="AI5115" s="128">
        <f t="shared" si="1029"/>
        <v>1.1425225002512183</v>
      </c>
    </row>
    <row r="5116" spans="1:35" x14ac:dyDescent="0.25">
      <c r="A5116" s="96">
        <v>2.0448</v>
      </c>
      <c r="B5116" s="216">
        <v>19.256176747401913</v>
      </c>
      <c r="E5116" s="153">
        <f t="shared" si="1030"/>
        <v>7.8999699476511968E-3</v>
      </c>
      <c r="F5116" s="166"/>
      <c r="W5116" s="152">
        <f t="shared" si="1031"/>
        <v>0.58871609420092219</v>
      </c>
      <c r="X5116" s="170">
        <v>5.8101761085706602</v>
      </c>
      <c r="Y5116" s="153">
        <f t="shared" si="1032"/>
        <v>3.9999999999995595E-4</v>
      </c>
      <c r="Z5116" s="128">
        <f t="shared" si="1034"/>
        <v>8.8754449677853557</v>
      </c>
      <c r="AA5116" s="128">
        <f t="shared" si="1035"/>
        <v>0.61929999999999996</v>
      </c>
      <c r="AB5116" s="128">
        <f t="shared" si="1033"/>
        <v>2.5571302866418612E-3</v>
      </c>
      <c r="AC5116" s="128">
        <f t="shared" si="1036"/>
        <v>10.33104465007737</v>
      </c>
      <c r="AD5116" s="128">
        <f t="shared" si="1027"/>
        <v>-119.76126263043389</v>
      </c>
      <c r="AE5116" s="128">
        <f t="shared" si="1028"/>
        <v>2.0236667791430812E-4</v>
      </c>
      <c r="AF5116" s="128">
        <f t="shared" si="1037"/>
        <v>0.96091245733699782</v>
      </c>
      <c r="AG5116" s="128">
        <f t="shared" si="1038"/>
        <v>0.50591669478582602</v>
      </c>
      <c r="AH5116" s="93">
        <f t="shared" si="1039"/>
        <v>-0.20893017162270941</v>
      </c>
      <c r="AI5116" s="128">
        <f t="shared" si="1029"/>
        <v>1.1317124120597317</v>
      </c>
    </row>
    <row r="5117" spans="1:35" x14ac:dyDescent="0.25">
      <c r="A5117" s="96">
        <v>2.0451999999999999</v>
      </c>
      <c r="B5117" s="216">
        <v>18.268680503945404</v>
      </c>
      <c r="E5117" s="153">
        <f t="shared" si="1030"/>
        <v>7.5049714502686358E-3</v>
      </c>
      <c r="F5117" s="166"/>
      <c r="W5117" s="152">
        <f t="shared" si="1031"/>
        <v>0.56438137109054265</v>
      </c>
      <c r="X5117" s="170">
        <v>5.5700110643034071</v>
      </c>
      <c r="Y5117" s="153">
        <f t="shared" si="1032"/>
        <v>3.9999999999995595E-4</v>
      </c>
      <c r="Z5117" s="128">
        <f t="shared" si="1034"/>
        <v>8.8754449677853557</v>
      </c>
      <c r="AA5117" s="128">
        <f t="shared" si="1035"/>
        <v>0.61929999999999996</v>
      </c>
      <c r="AB5117" s="128">
        <f t="shared" si="1033"/>
        <v>2.4911454281203007E-3</v>
      </c>
      <c r="AC5117" s="128">
        <f t="shared" si="1036"/>
        <v>10.33353579550549</v>
      </c>
      <c r="AD5117" s="128">
        <f t="shared" si="1027"/>
        <v>-116.65540412435357</v>
      </c>
      <c r="AE5117" s="128">
        <f t="shared" si="1028"/>
        <v>1.9711855131525162E-4</v>
      </c>
      <c r="AF5117" s="128">
        <f t="shared" si="1037"/>
        <v>0.96110957588831303</v>
      </c>
      <c r="AG5117" s="128">
        <f t="shared" si="1038"/>
        <v>0.49279637828818335</v>
      </c>
      <c r="AH5117" s="93">
        <f t="shared" si="1039"/>
        <v>-0.20912729017402465</v>
      </c>
      <c r="AI5117" s="128">
        <f t="shared" si="1029"/>
        <v>1.119970115555166</v>
      </c>
    </row>
    <row r="5118" spans="1:35" x14ac:dyDescent="0.25">
      <c r="A5118" s="96">
        <v>2.0455999999999999</v>
      </c>
      <c r="B5118" s="216">
        <v>19.256176747401913</v>
      </c>
      <c r="E5118" s="153">
        <f t="shared" si="1030"/>
        <v>7.5049714502686358E-3</v>
      </c>
      <c r="F5118" s="166"/>
      <c r="W5118" s="152">
        <f t="shared" si="1031"/>
        <v>0.5887160942009223</v>
      </c>
      <c r="X5118" s="170">
        <v>5.810176108570662</v>
      </c>
      <c r="Y5118" s="153">
        <f t="shared" si="1032"/>
        <v>3.9999999999995595E-4</v>
      </c>
      <c r="Z5118" s="128">
        <f t="shared" si="1034"/>
        <v>8.8754449677853557</v>
      </c>
      <c r="AA5118" s="128">
        <f t="shared" si="1035"/>
        <v>0.61929999999999996</v>
      </c>
      <c r="AB5118" s="128">
        <f t="shared" si="1033"/>
        <v>2.5571302866418616E-3</v>
      </c>
      <c r="AC5118" s="128">
        <f t="shared" si="1036"/>
        <v>10.336092925792132</v>
      </c>
      <c r="AD5118" s="128">
        <f t="shared" si="1027"/>
        <v>-119.72899996916469</v>
      </c>
      <c r="AE5118" s="128">
        <f t="shared" si="1028"/>
        <v>2.0231216205969602E-4</v>
      </c>
      <c r="AF5118" s="128">
        <f t="shared" si="1037"/>
        <v>0.96131188805037271</v>
      </c>
      <c r="AG5118" s="128">
        <f t="shared" si="1038"/>
        <v>0.50578040514929579</v>
      </c>
      <c r="AH5118" s="93">
        <f t="shared" si="1039"/>
        <v>-0.20932960233608436</v>
      </c>
      <c r="AI5118" s="128">
        <f t="shared" si="1029"/>
        <v>1.1317124120597315</v>
      </c>
    </row>
    <row r="5119" spans="1:35" x14ac:dyDescent="0.25">
      <c r="A5119" s="96">
        <v>2.0459999999999998</v>
      </c>
      <c r="B5119" s="216">
        <v>20.243672990858421</v>
      </c>
      <c r="E5119" s="153">
        <f t="shared" si="1030"/>
        <v>7.8999699476511968E-3</v>
      </c>
      <c r="F5119" s="166"/>
      <c r="W5119" s="152">
        <f t="shared" si="1031"/>
        <v>0.61305081731130162</v>
      </c>
      <c r="X5119" s="170">
        <v>6.0503411528379134</v>
      </c>
      <c r="Y5119" s="153">
        <f t="shared" si="1032"/>
        <v>3.9999999999995595E-4</v>
      </c>
      <c r="Z5119" s="128">
        <f t="shared" si="1034"/>
        <v>8.8754449677853557</v>
      </c>
      <c r="AA5119" s="128">
        <f t="shared" si="1035"/>
        <v>0.61929999999999996</v>
      </c>
      <c r="AB5119" s="128">
        <f t="shared" si="1033"/>
        <v>2.6220845663835566E-3</v>
      </c>
      <c r="AC5119" s="128">
        <f t="shared" si="1036"/>
        <v>10.338715010358515</v>
      </c>
      <c r="AD5119" s="128">
        <f t="shared" si="1027"/>
        <v>-122.75307510897224</v>
      </c>
      <c r="AE5119" s="128">
        <f t="shared" si="1028"/>
        <v>2.0742209515796803E-4</v>
      </c>
      <c r="AF5119" s="128">
        <f t="shared" si="1037"/>
        <v>0.96151931014553071</v>
      </c>
      <c r="AG5119" s="128">
        <f t="shared" si="1038"/>
        <v>0.51855523789497715</v>
      </c>
      <c r="AH5119" s="93">
        <f t="shared" si="1039"/>
        <v>-0.20953702443124234</v>
      </c>
      <c r="AI5119" s="128">
        <f t="shared" si="1029"/>
        <v>1.1425225002512192</v>
      </c>
    </row>
    <row r="5120" spans="1:35" x14ac:dyDescent="0.25">
      <c r="A5120" s="96">
        <v>2.0463999999999998</v>
      </c>
      <c r="B5120" s="216">
        <v>21.23116923431493</v>
      </c>
      <c r="E5120" s="153">
        <f t="shared" si="1030"/>
        <v>8.2949684450337562E-3</v>
      </c>
      <c r="F5120" s="166"/>
      <c r="W5120" s="152">
        <f t="shared" si="1031"/>
        <v>0.63738554042168094</v>
      </c>
      <c r="X5120" s="170">
        <v>6.2905061971051666</v>
      </c>
      <c r="Y5120" s="153">
        <f t="shared" si="1032"/>
        <v>3.9999999999995595E-4</v>
      </c>
      <c r="Z5120" s="128">
        <f t="shared" si="1034"/>
        <v>8.8754449677853557</v>
      </c>
      <c r="AA5120" s="128">
        <f t="shared" si="1035"/>
        <v>0.61929999999999996</v>
      </c>
      <c r="AB5120" s="128">
        <f t="shared" si="1033"/>
        <v>2.6860643546033603E-3</v>
      </c>
      <c r="AC5120" s="128">
        <f t="shared" si="1036"/>
        <v>10.341401074713119</v>
      </c>
      <c r="AD5120" s="128">
        <f t="shared" si="1027"/>
        <v>-125.73024936336567</v>
      </c>
      <c r="AE5120" s="128">
        <f t="shared" si="1028"/>
        <v>2.1245277745206488E-4</v>
      </c>
      <c r="AF5120" s="128">
        <f t="shared" si="1037"/>
        <v>0.96173176292298279</v>
      </c>
      <c r="AG5120" s="128">
        <f t="shared" si="1038"/>
        <v>0.53113194363022065</v>
      </c>
      <c r="AH5120" s="93">
        <f t="shared" si="1039"/>
        <v>-0.20974947720869441</v>
      </c>
      <c r="AI5120" s="128">
        <f t="shared" si="1029"/>
        <v>1.1525071523878987</v>
      </c>
    </row>
    <row r="5121" spans="1:35" x14ac:dyDescent="0.25">
      <c r="A5121" s="96">
        <v>2.0468000000000002</v>
      </c>
      <c r="B5121" s="216">
        <v>21.23116923431493</v>
      </c>
      <c r="E5121" s="153">
        <f t="shared" si="1030"/>
        <v>8.4924676937344658E-3</v>
      </c>
      <c r="F5121" s="166"/>
      <c r="W5121" s="152">
        <f t="shared" si="1031"/>
        <v>0.63738554042168094</v>
      </c>
      <c r="X5121" s="170">
        <v>6.2905061971051666</v>
      </c>
      <c r="Y5121" s="153">
        <f t="shared" si="1032"/>
        <v>4.0000000000040004E-4</v>
      </c>
      <c r="Z5121" s="128">
        <f t="shared" si="1034"/>
        <v>8.8754449677853557</v>
      </c>
      <c r="AA5121" s="128">
        <f t="shared" si="1035"/>
        <v>0.61929999999999996</v>
      </c>
      <c r="AB5121" s="128">
        <f t="shared" si="1033"/>
        <v>2.6860643546063423E-3</v>
      </c>
      <c r="AC5121" s="128">
        <f t="shared" si="1036"/>
        <v>10.344087139067724</v>
      </c>
      <c r="AD5121" s="128">
        <f t="shared" si="1027"/>
        <v>-125.71220017645187</v>
      </c>
      <c r="AE5121" s="128">
        <f t="shared" si="1028"/>
        <v>2.1242227882575974E-4</v>
      </c>
      <c r="AF5121" s="128">
        <f t="shared" si="1037"/>
        <v>0.96194418520180858</v>
      </c>
      <c r="AG5121" s="128">
        <f t="shared" si="1038"/>
        <v>0.53105569706386824</v>
      </c>
      <c r="AH5121" s="93">
        <f t="shared" si="1039"/>
        <v>-0.20996189948752017</v>
      </c>
      <c r="AI5121" s="128">
        <f t="shared" si="1029"/>
        <v>1.1525071523878987</v>
      </c>
    </row>
    <row r="5122" spans="1:35" x14ac:dyDescent="0.25">
      <c r="A5122" s="96">
        <v>2.0472000000000001</v>
      </c>
      <c r="B5122" s="216">
        <v>19.256176747401913</v>
      </c>
      <c r="E5122" s="153">
        <f t="shared" si="1030"/>
        <v>8.0974691963424765E-3</v>
      </c>
      <c r="F5122" s="166"/>
      <c r="W5122" s="152">
        <f t="shared" si="1031"/>
        <v>0.58871609420092275</v>
      </c>
      <c r="X5122" s="170">
        <v>5.8101761085706665</v>
      </c>
      <c r="Y5122" s="153">
        <f t="shared" si="1032"/>
        <v>3.9999999999995595E-4</v>
      </c>
      <c r="Z5122" s="128">
        <f t="shared" si="1034"/>
        <v>8.8754449677853557</v>
      </c>
      <c r="AA5122" s="128">
        <f t="shared" si="1035"/>
        <v>0.61929999999999996</v>
      </c>
      <c r="AB5122" s="128">
        <f t="shared" si="1033"/>
        <v>2.5571302866418629E-3</v>
      </c>
      <c r="AC5122" s="128">
        <f t="shared" si="1036"/>
        <v>10.346644269354366</v>
      </c>
      <c r="AD5122" s="128">
        <f t="shared" si="1027"/>
        <v>-119.66151261248133</v>
      </c>
      <c r="AE5122" s="128">
        <f t="shared" si="1028"/>
        <v>2.0219812525118833E-4</v>
      </c>
      <c r="AF5122" s="128">
        <f t="shared" si="1037"/>
        <v>0.96214638332705982</v>
      </c>
      <c r="AG5122" s="128">
        <f t="shared" si="1038"/>
        <v>0.50549531312802654</v>
      </c>
      <c r="AH5122" s="93">
        <f t="shared" si="1039"/>
        <v>-0.21016409761277136</v>
      </c>
      <c r="AI5122" s="128">
        <f t="shared" si="1029"/>
        <v>1.1317124120597306</v>
      </c>
    </row>
    <row r="5123" spans="1:35" x14ac:dyDescent="0.25">
      <c r="A5123" s="96">
        <v>2.0476000000000001</v>
      </c>
      <c r="B5123" s="216">
        <v>18.268680503945404</v>
      </c>
      <c r="E5123" s="153">
        <f t="shared" si="1030"/>
        <v>7.5049714502686358E-3</v>
      </c>
      <c r="F5123" s="166"/>
      <c r="W5123" s="152">
        <f t="shared" si="1031"/>
        <v>0.56438137109054254</v>
      </c>
      <c r="X5123" s="170">
        <v>5.5700110643034053</v>
      </c>
      <c r="Y5123" s="153">
        <f t="shared" si="1032"/>
        <v>3.9999999999995595E-4</v>
      </c>
      <c r="Z5123" s="128">
        <f t="shared" si="1034"/>
        <v>8.8754449677853557</v>
      </c>
      <c r="AA5123" s="128">
        <f t="shared" si="1035"/>
        <v>0.61929999999999996</v>
      </c>
      <c r="AB5123" s="128">
        <f t="shared" si="1033"/>
        <v>2.4911454281203007E-3</v>
      </c>
      <c r="AC5123" s="128">
        <f t="shared" si="1036"/>
        <v>10.349135414782486</v>
      </c>
      <c r="AD5123" s="128">
        <f t="shared" si="1027"/>
        <v>-116.55820253486237</v>
      </c>
      <c r="AE5123" s="128">
        <f t="shared" si="1028"/>
        <v>1.9695430486092004E-4</v>
      </c>
      <c r="AF5123" s="128">
        <f t="shared" si="1037"/>
        <v>0.9623433376319207</v>
      </c>
      <c r="AG5123" s="128">
        <f t="shared" si="1038"/>
        <v>0.4923857621523543</v>
      </c>
      <c r="AH5123" s="93">
        <f t="shared" si="1039"/>
        <v>-0.21036105191763227</v>
      </c>
      <c r="AI5123" s="128">
        <f t="shared" si="1029"/>
        <v>1.1199701155551662</v>
      </c>
    </row>
    <row r="5124" spans="1:35" x14ac:dyDescent="0.25">
      <c r="A5124" s="96">
        <v>2.048</v>
      </c>
      <c r="B5124" s="216">
        <v>18.268680503945404</v>
      </c>
      <c r="E5124" s="153">
        <f t="shared" si="1030"/>
        <v>7.307472201577357E-3</v>
      </c>
      <c r="F5124" s="166"/>
      <c r="W5124" s="152">
        <f t="shared" si="1031"/>
        <v>0.56438137109054254</v>
      </c>
      <c r="X5124" s="170">
        <v>5.5700110643034053</v>
      </c>
      <c r="Y5124" s="153">
        <f t="shared" si="1032"/>
        <v>3.9999999999995595E-4</v>
      </c>
      <c r="Z5124" s="128">
        <f t="shared" si="1034"/>
        <v>8.8754449677853557</v>
      </c>
      <c r="AA5124" s="128">
        <f t="shared" si="1035"/>
        <v>0.61929999999999996</v>
      </c>
      <c r="AB5124" s="128">
        <f t="shared" si="1033"/>
        <v>2.4911454281203007E-3</v>
      </c>
      <c r="AC5124" s="128">
        <f t="shared" si="1036"/>
        <v>10.351626560210606</v>
      </c>
      <c r="AD5124" s="128">
        <f t="shared" ref="AD5124:AD5187" si="1040">2*$AB$1*PI()*((AC5124+$X$2/2)*(2*AC5124-$Z$1)+(AC5124+$X$2/2)^2-($X$1/2)^2)*AB5124</f>
        <v>-116.54266533654376</v>
      </c>
      <c r="AE5124" s="128">
        <f t="shared" ref="AE5124:AE5187" si="1041">-AD5124*0.000000001*$Z$2</f>
        <v>1.9692805086911355E-4</v>
      </c>
      <c r="AF5124" s="128">
        <f t="shared" si="1037"/>
        <v>0.96254026568278983</v>
      </c>
      <c r="AG5124" s="128">
        <f t="shared" si="1038"/>
        <v>0.49232012717283807</v>
      </c>
      <c r="AH5124" s="93">
        <f t="shared" si="1039"/>
        <v>-0.2105579799685014</v>
      </c>
      <c r="AI5124" s="128">
        <f t="shared" ref="AI5124:AI5187" si="1042">B5124*9.81/(W5124*1000000*$AF$1)</f>
        <v>1.1199701155551662</v>
      </c>
    </row>
    <row r="5125" spans="1:35" x14ac:dyDescent="0.25">
      <c r="A5125" s="96">
        <v>2.0484</v>
      </c>
      <c r="B5125" s="216">
        <v>19.256176747401913</v>
      </c>
      <c r="E5125" s="153">
        <f t="shared" ref="E5125:E5188" si="1043">+(B5124+B5125)/2*(A5125-A5124)</f>
        <v>7.5049714502686358E-3</v>
      </c>
      <c r="F5125" s="166"/>
      <c r="W5125" s="152">
        <f t="shared" ref="W5125:W5188" si="1044">+X5125/1000000*101325</f>
        <v>0.5887160942009223</v>
      </c>
      <c r="X5125" s="170">
        <v>5.810176108570662</v>
      </c>
      <c r="Y5125" s="153">
        <f t="shared" ref="Y5125:Y5188" si="1045">+A5125-A5124</f>
        <v>3.9999999999995595E-4</v>
      </c>
      <c r="Z5125" s="128">
        <f t="shared" si="1034"/>
        <v>8.8754449677853557</v>
      </c>
      <c r="AA5125" s="128">
        <f t="shared" si="1035"/>
        <v>0.61929999999999996</v>
      </c>
      <c r="AB5125" s="128">
        <f t="shared" ref="AB5125:AB5188" si="1046">IF(OR(AC5124&gt;=($X$1-$X$2)/2,AC5124&gt;=$Z$1/2),0,Z5125*W5125^AA5125*Y5125)</f>
        <v>2.5571302866418616E-3</v>
      </c>
      <c r="AC5125" s="128">
        <f t="shared" si="1036"/>
        <v>10.354183690497248</v>
      </c>
      <c r="AD5125" s="128">
        <f t="shared" si="1040"/>
        <v>-119.6132437665229</v>
      </c>
      <c r="AE5125" s="128">
        <f t="shared" si="1041"/>
        <v>2.021165629347195E-4</v>
      </c>
      <c r="AF5125" s="128">
        <f t="shared" si="1037"/>
        <v>0.9627423822457245</v>
      </c>
      <c r="AG5125" s="128">
        <f t="shared" si="1038"/>
        <v>0.5052914073368544</v>
      </c>
      <c r="AH5125" s="93">
        <f t="shared" si="1039"/>
        <v>-0.21076009653143613</v>
      </c>
      <c r="AI5125" s="128">
        <f t="shared" si="1042"/>
        <v>1.1317124120597315</v>
      </c>
    </row>
    <row r="5126" spans="1:35" x14ac:dyDescent="0.25">
      <c r="A5126" s="96">
        <v>2.0488</v>
      </c>
      <c r="B5126" s="216">
        <v>20.243672990858421</v>
      </c>
      <c r="E5126" s="153">
        <f t="shared" si="1043"/>
        <v>7.8999699476511968E-3</v>
      </c>
      <c r="F5126" s="166"/>
      <c r="W5126" s="152">
        <f t="shared" si="1044"/>
        <v>0.61305081731130162</v>
      </c>
      <c r="X5126" s="170">
        <v>6.0503411528379134</v>
      </c>
      <c r="Y5126" s="153">
        <f t="shared" si="1045"/>
        <v>3.9999999999995595E-4</v>
      </c>
      <c r="Z5126" s="128">
        <f t="shared" ref="Z5126:Z5189" si="1047">IF(AND(W5126&lt;=$S$56,W5126&gt;$Q$56),$T$56,IF(AND(W5126&lt;=$S$57,W5126&gt;$Q$57),$T$57,IF(AND(W5126&lt;=$S$58,W5126&gt;$Q$58),$T$58,IF(AND(W5126&lt;=$S$59,W5126&gt;$Q$59),$T$59,IF(AND(W5126&lt;=$S$60,W5126&gt;$Q$60),$T$60,"Valor no encontrado para Po")))))</f>
        <v>8.8754449677853557</v>
      </c>
      <c r="AA5126" s="128">
        <f t="shared" ref="AA5126:AA5189" si="1048">IF(AND(W5126&lt;=$S$56,W5126&gt;$Q$56),$U$56,IF(AND(W5126&lt;=$S$57,W5126&gt;$Q$57),$U$57,IF(AND(W5126&lt;=$S$58,W5126&gt;$Q$58),$U$58,IF(AND(W5126&lt;=$S$59,W5126&gt;$Q$59),$U$59,IF(AND(W5126&lt;=$S$60,W5126&gt;$Q$60),$U$60,"Valor no encontrado para Po")))))</f>
        <v>0.61929999999999996</v>
      </c>
      <c r="AB5126" s="128">
        <f t="shared" si="1046"/>
        <v>2.6220845663835566E-3</v>
      </c>
      <c r="AC5126" s="128">
        <f t="shared" ref="AC5126:AC5189" si="1049">+AC5125+AB5126</f>
        <v>10.356805775063631</v>
      </c>
      <c r="AD5126" s="128">
        <f t="shared" si="1040"/>
        <v>-122.63434573217219</v>
      </c>
      <c r="AE5126" s="128">
        <f t="shared" si="1041"/>
        <v>2.0722147210986271E-4</v>
      </c>
      <c r="AF5126" s="128">
        <f t="shared" ref="AF5126:AF5189" si="1050">+AF5125+AE5126</f>
        <v>0.96294960371783433</v>
      </c>
      <c r="AG5126" s="128">
        <f t="shared" ref="AG5126:AG5189" si="1051">+AE5126/Y5126</f>
        <v>0.51805368027471377</v>
      </c>
      <c r="AH5126" s="93">
        <f t="shared" ref="AH5126:AH5189" si="1052">+AH5125-AE5126</f>
        <v>-0.21096731800354598</v>
      </c>
      <c r="AI5126" s="128">
        <f t="shared" si="1042"/>
        <v>1.1425225002512192</v>
      </c>
    </row>
    <row r="5127" spans="1:35" x14ac:dyDescent="0.25">
      <c r="A5127" s="96">
        <v>2.0491999999999999</v>
      </c>
      <c r="B5127" s="216">
        <v>21.23116923431493</v>
      </c>
      <c r="E5127" s="153">
        <f t="shared" si="1043"/>
        <v>8.2949684450337562E-3</v>
      </c>
      <c r="F5127" s="166"/>
      <c r="W5127" s="152">
        <f t="shared" si="1044"/>
        <v>0.63738554042168094</v>
      </c>
      <c r="X5127" s="170">
        <v>6.2905061971051666</v>
      </c>
      <c r="Y5127" s="153">
        <f t="shared" si="1045"/>
        <v>3.9999999999995595E-4</v>
      </c>
      <c r="Z5127" s="128">
        <f t="shared" si="1047"/>
        <v>8.8754449677853557</v>
      </c>
      <c r="AA5127" s="128">
        <f t="shared" si="1048"/>
        <v>0.61929999999999996</v>
      </c>
      <c r="AB5127" s="128">
        <f t="shared" si="1046"/>
        <v>2.6860643546033603E-3</v>
      </c>
      <c r="AC5127" s="128">
        <f t="shared" si="1049"/>
        <v>10.359491839418235</v>
      </c>
      <c r="AD5127" s="128">
        <f t="shared" si="1040"/>
        <v>-125.60858850347354</v>
      </c>
      <c r="AE5127" s="128">
        <f t="shared" si="1041"/>
        <v>2.1224720092833914E-4</v>
      </c>
      <c r="AF5127" s="128">
        <f t="shared" si="1050"/>
        <v>0.96316185091876272</v>
      </c>
      <c r="AG5127" s="128">
        <f t="shared" si="1051"/>
        <v>0.53061800232090628</v>
      </c>
      <c r="AH5127" s="93">
        <f t="shared" si="1052"/>
        <v>-0.21117956520447431</v>
      </c>
      <c r="AI5127" s="128">
        <f t="shared" si="1042"/>
        <v>1.1525071523878987</v>
      </c>
    </row>
    <row r="5128" spans="1:35" x14ac:dyDescent="0.25">
      <c r="A5128" s="96">
        <v>2.0495999999999999</v>
      </c>
      <c r="B5128" s="216">
        <v>21.23116923431493</v>
      </c>
      <c r="E5128" s="153">
        <f t="shared" si="1043"/>
        <v>8.4924676937250358E-3</v>
      </c>
      <c r="F5128" s="166"/>
      <c r="W5128" s="152">
        <f t="shared" si="1044"/>
        <v>0.63738554042168094</v>
      </c>
      <c r="X5128" s="170">
        <v>6.2905061971051666</v>
      </c>
      <c r="Y5128" s="153">
        <f t="shared" si="1045"/>
        <v>3.9999999999995595E-4</v>
      </c>
      <c r="Z5128" s="128">
        <f t="shared" si="1047"/>
        <v>8.8754449677853557</v>
      </c>
      <c r="AA5128" s="128">
        <f t="shared" si="1048"/>
        <v>0.61929999999999996</v>
      </c>
      <c r="AB5128" s="128">
        <f t="shared" si="1046"/>
        <v>2.6860643546033603E-3</v>
      </c>
      <c r="AC5128" s="128">
        <f t="shared" si="1049"/>
        <v>10.362177903772839</v>
      </c>
      <c r="AD5128" s="128">
        <f t="shared" si="1040"/>
        <v>-125.59050487199741</v>
      </c>
      <c r="AE5128" s="128">
        <f t="shared" si="1041"/>
        <v>2.1221664409931052E-4</v>
      </c>
      <c r="AF5128" s="128">
        <f t="shared" si="1050"/>
        <v>0.96337406756286204</v>
      </c>
      <c r="AG5128" s="128">
        <f t="shared" si="1051"/>
        <v>0.53054161024833479</v>
      </c>
      <c r="AH5128" s="93">
        <f t="shared" si="1052"/>
        <v>-0.21139178184857363</v>
      </c>
      <c r="AI5128" s="128">
        <f t="shared" si="1042"/>
        <v>1.1525071523878987</v>
      </c>
    </row>
    <row r="5129" spans="1:35" x14ac:dyDescent="0.25">
      <c r="A5129" s="96">
        <v>2.0499999999999998</v>
      </c>
      <c r="B5129" s="216">
        <v>19.256176747401913</v>
      </c>
      <c r="E5129" s="153">
        <f t="shared" si="1043"/>
        <v>8.0974691963424765E-3</v>
      </c>
      <c r="F5129" s="166"/>
      <c r="W5129" s="152">
        <f t="shared" si="1044"/>
        <v>0.58871609420092275</v>
      </c>
      <c r="X5129" s="170">
        <v>5.8101761085706665</v>
      </c>
      <c r="Y5129" s="153">
        <f t="shared" si="1045"/>
        <v>3.9999999999995595E-4</v>
      </c>
      <c r="Z5129" s="128">
        <f t="shared" si="1047"/>
        <v>8.8754449677853557</v>
      </c>
      <c r="AA5129" s="128">
        <f t="shared" si="1048"/>
        <v>0.61929999999999996</v>
      </c>
      <c r="AB5129" s="128">
        <f t="shared" si="1046"/>
        <v>2.5571302866418629E-3</v>
      </c>
      <c r="AC5129" s="128">
        <f t="shared" si="1049"/>
        <v>10.36473503405948</v>
      </c>
      <c r="AD5129" s="128">
        <f t="shared" si="1040"/>
        <v>-119.54562760069257</v>
      </c>
      <c r="AE5129" s="128">
        <f t="shared" si="1041"/>
        <v>2.0200230847086496E-4</v>
      </c>
      <c r="AF5129" s="128">
        <f t="shared" si="1050"/>
        <v>0.96357606987133293</v>
      </c>
      <c r="AG5129" s="128">
        <f t="shared" si="1051"/>
        <v>0.50500577117721801</v>
      </c>
      <c r="AH5129" s="93">
        <f t="shared" si="1052"/>
        <v>-0.2115937841570445</v>
      </c>
      <c r="AI5129" s="128">
        <f t="shared" si="1042"/>
        <v>1.1317124120597306</v>
      </c>
    </row>
    <row r="5130" spans="1:35" x14ac:dyDescent="0.25">
      <c r="A5130" s="96">
        <v>2.0503999999999998</v>
      </c>
      <c r="B5130" s="216">
        <v>19.256176747401913</v>
      </c>
      <c r="E5130" s="153">
        <f t="shared" si="1043"/>
        <v>7.7024706989599172E-3</v>
      </c>
      <c r="F5130" s="166"/>
      <c r="W5130" s="152">
        <f t="shared" si="1044"/>
        <v>0.58871609420092275</v>
      </c>
      <c r="X5130" s="170">
        <v>5.8101761085706665</v>
      </c>
      <c r="Y5130" s="153">
        <f t="shared" si="1045"/>
        <v>3.9999999999995595E-4</v>
      </c>
      <c r="Z5130" s="128">
        <f t="shared" si="1047"/>
        <v>8.8754449677853557</v>
      </c>
      <c r="AA5130" s="128">
        <f t="shared" si="1048"/>
        <v>0.61929999999999996</v>
      </c>
      <c r="AB5130" s="128">
        <f t="shared" si="1046"/>
        <v>2.5571302866418629E-3</v>
      </c>
      <c r="AC5130" s="128">
        <f t="shared" si="1049"/>
        <v>10.367292164346122</v>
      </c>
      <c r="AD5130" s="128">
        <f t="shared" si="1040"/>
        <v>-119.52922943503255</v>
      </c>
      <c r="AE5130" s="128">
        <f t="shared" si="1041"/>
        <v>2.0197459965888665E-4</v>
      </c>
      <c r="AF5130" s="128">
        <f t="shared" si="1050"/>
        <v>0.9637780444709918</v>
      </c>
      <c r="AG5130" s="128">
        <f t="shared" si="1051"/>
        <v>0.50493649914727223</v>
      </c>
      <c r="AH5130" s="93">
        <f t="shared" si="1052"/>
        <v>-0.2117957587567034</v>
      </c>
      <c r="AI5130" s="128">
        <f t="shared" si="1042"/>
        <v>1.1317124120597306</v>
      </c>
    </row>
    <row r="5131" spans="1:35" x14ac:dyDescent="0.25">
      <c r="A5131" s="96">
        <v>2.0508000000000002</v>
      </c>
      <c r="B5131" s="216">
        <v>19.256176747401913</v>
      </c>
      <c r="E5131" s="153">
        <f t="shared" si="1043"/>
        <v>7.7024706989684685E-3</v>
      </c>
      <c r="F5131" s="166"/>
      <c r="W5131" s="152">
        <f t="shared" si="1044"/>
        <v>0.58871609420092275</v>
      </c>
      <c r="X5131" s="170">
        <v>5.8101761085706665</v>
      </c>
      <c r="Y5131" s="153">
        <f t="shared" si="1045"/>
        <v>4.0000000000040004E-4</v>
      </c>
      <c r="Z5131" s="128">
        <f t="shared" si="1047"/>
        <v>8.8754449677853557</v>
      </c>
      <c r="AA5131" s="128">
        <f t="shared" si="1048"/>
        <v>0.61929999999999996</v>
      </c>
      <c r="AB5131" s="128">
        <f t="shared" si="1046"/>
        <v>2.5571302866447018E-3</v>
      </c>
      <c r="AC5131" s="128">
        <f t="shared" si="1049"/>
        <v>10.369849294632767</v>
      </c>
      <c r="AD5131" s="128">
        <f t="shared" si="1040"/>
        <v>-119.51282685697467</v>
      </c>
      <c r="AE5131" s="128">
        <f t="shared" si="1041"/>
        <v>2.0194688339105602E-4</v>
      </c>
      <c r="AF5131" s="128">
        <f t="shared" si="1050"/>
        <v>0.96397999135438284</v>
      </c>
      <c r="AG5131" s="128">
        <f t="shared" si="1051"/>
        <v>0.50486720847713518</v>
      </c>
      <c r="AH5131" s="93">
        <f t="shared" si="1052"/>
        <v>-0.21199770564009446</v>
      </c>
      <c r="AI5131" s="128">
        <f t="shared" si="1042"/>
        <v>1.1317124120597306</v>
      </c>
    </row>
    <row r="5132" spans="1:35" x14ac:dyDescent="0.25">
      <c r="A5132" s="96">
        <v>2.0512000000000001</v>
      </c>
      <c r="B5132" s="216">
        <v>19.256176747401913</v>
      </c>
      <c r="E5132" s="153">
        <f t="shared" si="1043"/>
        <v>7.7024706989599172E-3</v>
      </c>
      <c r="F5132" s="166"/>
      <c r="W5132" s="152">
        <f t="shared" si="1044"/>
        <v>0.58871609420092275</v>
      </c>
      <c r="X5132" s="170">
        <v>5.8101761085706665</v>
      </c>
      <c r="Y5132" s="153">
        <f t="shared" si="1045"/>
        <v>3.9999999999995595E-4</v>
      </c>
      <c r="Z5132" s="128">
        <f t="shared" si="1047"/>
        <v>8.8754449677853557</v>
      </c>
      <c r="AA5132" s="128">
        <f t="shared" si="1048"/>
        <v>0.61929999999999996</v>
      </c>
      <c r="AB5132" s="128">
        <f t="shared" si="1046"/>
        <v>2.5571302866418629E-3</v>
      </c>
      <c r="AC5132" s="128">
        <f t="shared" si="1049"/>
        <v>10.372406424919408</v>
      </c>
      <c r="AD5132" s="128">
        <f t="shared" si="1040"/>
        <v>-119.49641986612085</v>
      </c>
      <c r="AE5132" s="128">
        <f t="shared" si="1041"/>
        <v>2.019191596667003E-4</v>
      </c>
      <c r="AF5132" s="128">
        <f t="shared" si="1050"/>
        <v>0.96418191051404956</v>
      </c>
      <c r="AG5132" s="128">
        <f t="shared" si="1051"/>
        <v>0.5047978991668064</v>
      </c>
      <c r="AH5132" s="93">
        <f t="shared" si="1052"/>
        <v>-0.21219962479976115</v>
      </c>
      <c r="AI5132" s="128">
        <f t="shared" si="1042"/>
        <v>1.1317124120597306</v>
      </c>
    </row>
    <row r="5133" spans="1:35" x14ac:dyDescent="0.25">
      <c r="A5133" s="96">
        <v>2.0516000000000001</v>
      </c>
      <c r="B5133" s="216">
        <v>20.243672990858421</v>
      </c>
      <c r="E5133" s="153">
        <f t="shared" si="1043"/>
        <v>7.8999699476511968E-3</v>
      </c>
      <c r="F5133" s="166"/>
      <c r="W5133" s="152">
        <f t="shared" si="1044"/>
        <v>0.61305081731130173</v>
      </c>
      <c r="X5133" s="170">
        <v>6.0503411528379152</v>
      </c>
      <c r="Y5133" s="153">
        <f t="shared" si="1045"/>
        <v>3.9999999999995595E-4</v>
      </c>
      <c r="Z5133" s="128">
        <f t="shared" si="1047"/>
        <v>8.8754449677853557</v>
      </c>
      <c r="AA5133" s="128">
        <f t="shared" si="1048"/>
        <v>0.61929999999999996</v>
      </c>
      <c r="AB5133" s="128">
        <f t="shared" si="1046"/>
        <v>2.622084566383557E-3</v>
      </c>
      <c r="AC5133" s="128">
        <f t="shared" si="1049"/>
        <v>10.375028509485791</v>
      </c>
      <c r="AD5133" s="128">
        <f t="shared" si="1040"/>
        <v>-122.51452129732492</v>
      </c>
      <c r="AE5133" s="128">
        <f t="shared" si="1041"/>
        <v>2.0701899868665044E-4</v>
      </c>
      <c r="AF5133" s="128">
        <f t="shared" si="1050"/>
        <v>0.96438892951273625</v>
      </c>
      <c r="AG5133" s="128">
        <f t="shared" si="1051"/>
        <v>0.5175474967166831</v>
      </c>
      <c r="AH5133" s="93">
        <f t="shared" si="1052"/>
        <v>-0.21240664379844779</v>
      </c>
      <c r="AI5133" s="128">
        <f t="shared" si="1042"/>
        <v>1.1425225002512192</v>
      </c>
    </row>
    <row r="5134" spans="1:35" x14ac:dyDescent="0.25">
      <c r="A5134" s="96">
        <v>2.052</v>
      </c>
      <c r="B5134" s="216">
        <v>20.243672990858421</v>
      </c>
      <c r="E5134" s="153">
        <f t="shared" si="1043"/>
        <v>8.0974691963424765E-3</v>
      </c>
      <c r="F5134" s="166"/>
      <c r="W5134" s="152">
        <f t="shared" si="1044"/>
        <v>0.61305081731130173</v>
      </c>
      <c r="X5134" s="170">
        <v>6.0503411528379152</v>
      </c>
      <c r="Y5134" s="153">
        <f t="shared" si="1045"/>
        <v>3.9999999999995595E-4</v>
      </c>
      <c r="Z5134" s="128">
        <f t="shared" si="1047"/>
        <v>8.8754449677853557</v>
      </c>
      <c r="AA5134" s="128">
        <f t="shared" si="1048"/>
        <v>0.61929999999999996</v>
      </c>
      <c r="AB5134" s="128">
        <f t="shared" si="1046"/>
        <v>2.622084566383557E-3</v>
      </c>
      <c r="AC5134" s="128">
        <f t="shared" si="1049"/>
        <v>10.377650594052174</v>
      </c>
      <c r="AD5134" s="128">
        <f t="shared" si="1040"/>
        <v>-122.49726074875764</v>
      </c>
      <c r="AE5134" s="128">
        <f t="shared" si="1041"/>
        <v>2.0698983266254702E-4</v>
      </c>
      <c r="AF5134" s="128">
        <f t="shared" si="1050"/>
        <v>0.96459591934539879</v>
      </c>
      <c r="AG5134" s="128">
        <f t="shared" si="1051"/>
        <v>0.51747458165642457</v>
      </c>
      <c r="AH5134" s="93">
        <f t="shared" si="1052"/>
        <v>-0.21261363363111033</v>
      </c>
      <c r="AI5134" s="128">
        <f t="shared" si="1042"/>
        <v>1.1425225002512192</v>
      </c>
    </row>
    <row r="5135" spans="1:35" x14ac:dyDescent="0.25">
      <c r="A5135" s="96">
        <v>2.0524</v>
      </c>
      <c r="B5135" s="216">
        <v>19.256176747401913</v>
      </c>
      <c r="E5135" s="153">
        <f t="shared" si="1043"/>
        <v>7.8999699476511968E-3</v>
      </c>
      <c r="F5135" s="166"/>
      <c r="W5135" s="152">
        <f t="shared" si="1044"/>
        <v>0.58871609420092164</v>
      </c>
      <c r="X5135" s="170">
        <v>5.8101761085706558</v>
      </c>
      <c r="Y5135" s="153">
        <f t="shared" si="1045"/>
        <v>3.9999999999995595E-4</v>
      </c>
      <c r="Z5135" s="128">
        <f t="shared" si="1047"/>
        <v>8.8754449677853557</v>
      </c>
      <c r="AA5135" s="128">
        <f t="shared" si="1048"/>
        <v>0.61929999999999996</v>
      </c>
      <c r="AB5135" s="128">
        <f t="shared" si="1046"/>
        <v>2.5571302866418595E-3</v>
      </c>
      <c r="AC5135" s="128">
        <f t="shared" si="1049"/>
        <v>10.380207724338815</v>
      </c>
      <c r="AD5135" s="128">
        <f t="shared" si="1040"/>
        <v>-119.44633811268044</v>
      </c>
      <c r="AE5135" s="128">
        <f t="shared" si="1041"/>
        <v>2.0183453398853646E-4</v>
      </c>
      <c r="AF5135" s="128">
        <f t="shared" si="1050"/>
        <v>0.96479775387938738</v>
      </c>
      <c r="AG5135" s="128">
        <f t="shared" si="1051"/>
        <v>0.50458633497139671</v>
      </c>
      <c r="AH5135" s="93">
        <f t="shared" si="1052"/>
        <v>-0.21281546816509886</v>
      </c>
      <c r="AI5135" s="128">
        <f t="shared" si="1042"/>
        <v>1.1317124120597328</v>
      </c>
    </row>
    <row r="5136" spans="1:35" x14ac:dyDescent="0.25">
      <c r="A5136" s="96">
        <v>2.0528</v>
      </c>
      <c r="B5136" s="216">
        <v>19.256176747401913</v>
      </c>
      <c r="E5136" s="153">
        <f t="shared" si="1043"/>
        <v>7.7024706989599172E-3</v>
      </c>
      <c r="F5136" s="166"/>
      <c r="W5136" s="152">
        <f t="shared" si="1044"/>
        <v>0.58871609420092164</v>
      </c>
      <c r="X5136" s="170">
        <v>5.8101761085706558</v>
      </c>
      <c r="Y5136" s="153">
        <f t="shared" si="1045"/>
        <v>3.9999999999995595E-4</v>
      </c>
      <c r="Z5136" s="128">
        <f t="shared" si="1047"/>
        <v>8.8754449677853557</v>
      </c>
      <c r="AA5136" s="128">
        <f t="shared" si="1048"/>
        <v>0.61929999999999996</v>
      </c>
      <c r="AB5136" s="128">
        <f t="shared" si="1046"/>
        <v>2.5571302866418595E-3</v>
      </c>
      <c r="AC5136" s="128">
        <f t="shared" si="1049"/>
        <v>10.382764854625457</v>
      </c>
      <c r="AD5136" s="128">
        <f t="shared" si="1040"/>
        <v>-119.42991324766959</v>
      </c>
      <c r="AE5136" s="128">
        <f t="shared" si="1041"/>
        <v>2.0180678006131135E-4</v>
      </c>
      <c r="AF5136" s="128">
        <f t="shared" si="1050"/>
        <v>0.9649995606594487</v>
      </c>
      <c r="AG5136" s="128">
        <f t="shared" si="1051"/>
        <v>0.50451695015333398</v>
      </c>
      <c r="AH5136" s="93">
        <f t="shared" si="1052"/>
        <v>-0.21301727494516018</v>
      </c>
      <c r="AI5136" s="128">
        <f t="shared" si="1042"/>
        <v>1.1317124120597328</v>
      </c>
    </row>
    <row r="5137" spans="1:35" x14ac:dyDescent="0.25">
      <c r="A5137" s="96">
        <v>2.0531999999999999</v>
      </c>
      <c r="B5137" s="216">
        <v>18.268680503945404</v>
      </c>
      <c r="E5137" s="153">
        <f t="shared" si="1043"/>
        <v>7.5049714502686358E-3</v>
      </c>
      <c r="F5137" s="166"/>
      <c r="W5137" s="152">
        <f t="shared" si="1044"/>
        <v>0.56438137109054254</v>
      </c>
      <c r="X5137" s="170">
        <v>5.5700110643034053</v>
      </c>
      <c r="Y5137" s="153">
        <f t="shared" si="1045"/>
        <v>3.9999999999995595E-4</v>
      </c>
      <c r="Z5137" s="128">
        <f t="shared" si="1047"/>
        <v>8.8754449677853557</v>
      </c>
      <c r="AA5137" s="128">
        <f t="shared" si="1048"/>
        <v>0.61929999999999996</v>
      </c>
      <c r="AB5137" s="128">
        <f t="shared" si="1046"/>
        <v>2.4911454281203007E-3</v>
      </c>
      <c r="AC5137" s="128">
        <f t="shared" si="1049"/>
        <v>10.385256000053577</v>
      </c>
      <c r="AD5137" s="128">
        <f t="shared" si="1040"/>
        <v>-116.33252026689067</v>
      </c>
      <c r="AE5137" s="128">
        <f t="shared" si="1041"/>
        <v>1.9657295808959773E-4</v>
      </c>
      <c r="AF5137" s="128">
        <f t="shared" si="1050"/>
        <v>0.96519613361753831</v>
      </c>
      <c r="AG5137" s="128">
        <f t="shared" si="1051"/>
        <v>0.49143239522404847</v>
      </c>
      <c r="AH5137" s="93">
        <f t="shared" si="1052"/>
        <v>-0.21321384790324976</v>
      </c>
      <c r="AI5137" s="128">
        <f t="shared" si="1042"/>
        <v>1.1199701155551662</v>
      </c>
    </row>
    <row r="5138" spans="1:35" x14ac:dyDescent="0.25">
      <c r="A5138" s="96">
        <v>2.0535999999999999</v>
      </c>
      <c r="B5138" s="216">
        <v>18.268680503945404</v>
      </c>
      <c r="E5138" s="153">
        <f t="shared" si="1043"/>
        <v>7.307472201577357E-3</v>
      </c>
      <c r="F5138" s="166"/>
      <c r="W5138" s="152">
        <f t="shared" si="1044"/>
        <v>0.56438137109054254</v>
      </c>
      <c r="X5138" s="170">
        <v>5.5700110643034053</v>
      </c>
      <c r="Y5138" s="153">
        <f t="shared" si="1045"/>
        <v>3.9999999999995595E-4</v>
      </c>
      <c r="Z5138" s="128">
        <f t="shared" si="1047"/>
        <v>8.8754449677853557</v>
      </c>
      <c r="AA5138" s="128">
        <f t="shared" si="1048"/>
        <v>0.61929999999999996</v>
      </c>
      <c r="AB5138" s="128">
        <f t="shared" si="1046"/>
        <v>2.4911454281203007E-3</v>
      </c>
      <c r="AC5138" s="128">
        <f t="shared" si="1049"/>
        <v>10.387747145481697</v>
      </c>
      <c r="AD5138" s="128">
        <f t="shared" si="1040"/>
        <v>-116.3169239148467</v>
      </c>
      <c r="AE5138" s="128">
        <f t="shared" si="1041"/>
        <v>1.9654660414274212E-4</v>
      </c>
      <c r="AF5138" s="128">
        <f t="shared" si="1050"/>
        <v>0.96539268022168101</v>
      </c>
      <c r="AG5138" s="128">
        <f t="shared" si="1051"/>
        <v>0.49136651035690943</v>
      </c>
      <c r="AH5138" s="93">
        <f t="shared" si="1052"/>
        <v>-0.21341039450739252</v>
      </c>
      <c r="AI5138" s="128">
        <f t="shared" si="1042"/>
        <v>1.1199701155551662</v>
      </c>
    </row>
    <row r="5139" spans="1:35" x14ac:dyDescent="0.25">
      <c r="A5139" s="96">
        <v>2.0539999999999998</v>
      </c>
      <c r="B5139" s="216">
        <v>19.256176747401913</v>
      </c>
      <c r="E5139" s="153">
        <f t="shared" si="1043"/>
        <v>7.5049714502686358E-3</v>
      </c>
      <c r="F5139" s="166"/>
      <c r="W5139" s="152">
        <f t="shared" si="1044"/>
        <v>0.5887160942009223</v>
      </c>
      <c r="X5139" s="170">
        <v>5.810176108570662</v>
      </c>
      <c r="Y5139" s="153">
        <f t="shared" si="1045"/>
        <v>3.9999999999995595E-4</v>
      </c>
      <c r="Z5139" s="128">
        <f t="shared" si="1047"/>
        <v>8.8754449677853557</v>
      </c>
      <c r="AA5139" s="128">
        <f t="shared" si="1048"/>
        <v>0.61929999999999996</v>
      </c>
      <c r="AB5139" s="128">
        <f t="shared" si="1046"/>
        <v>2.5571302866418616E-3</v>
      </c>
      <c r="AC5139" s="128">
        <f t="shared" si="1049"/>
        <v>10.390304275768338</v>
      </c>
      <c r="AD5139" s="128">
        <f t="shared" si="1040"/>
        <v>-119.38146063163458</v>
      </c>
      <c r="AE5139" s="128">
        <f t="shared" si="1041"/>
        <v>2.0172490721922614E-4</v>
      </c>
      <c r="AF5139" s="128">
        <f t="shared" si="1050"/>
        <v>0.96559440512890027</v>
      </c>
      <c r="AG5139" s="128">
        <f t="shared" si="1051"/>
        <v>0.5043122680481209</v>
      </c>
      <c r="AH5139" s="93">
        <f t="shared" si="1052"/>
        <v>-0.21361211941461175</v>
      </c>
      <c r="AI5139" s="128">
        <f t="shared" si="1042"/>
        <v>1.1317124120597315</v>
      </c>
    </row>
    <row r="5140" spans="1:35" x14ac:dyDescent="0.25">
      <c r="A5140" s="96">
        <v>2.0543999999999998</v>
      </c>
      <c r="B5140" s="216">
        <v>19.256176747401913</v>
      </c>
      <c r="E5140" s="153">
        <f t="shared" si="1043"/>
        <v>7.7024706989599172E-3</v>
      </c>
      <c r="F5140" s="166"/>
      <c r="W5140" s="152">
        <f t="shared" si="1044"/>
        <v>0.5887160942009223</v>
      </c>
      <c r="X5140" s="170">
        <v>5.810176108570662</v>
      </c>
      <c r="Y5140" s="153">
        <f t="shared" si="1045"/>
        <v>3.9999999999995595E-4</v>
      </c>
      <c r="Z5140" s="128">
        <f t="shared" si="1047"/>
        <v>8.8754449677853557</v>
      </c>
      <c r="AA5140" s="128">
        <f t="shared" si="1048"/>
        <v>0.61929999999999996</v>
      </c>
      <c r="AB5140" s="128">
        <f t="shared" si="1046"/>
        <v>2.5571302866418616E-3</v>
      </c>
      <c r="AC5140" s="128">
        <f t="shared" si="1049"/>
        <v>10.39286140605498</v>
      </c>
      <c r="AD5140" s="128">
        <f t="shared" si="1040"/>
        <v>-119.36501834422562</v>
      </c>
      <c r="AE5140" s="128">
        <f t="shared" si="1041"/>
        <v>2.0169712385249153E-4</v>
      </c>
      <c r="AF5140" s="128">
        <f t="shared" si="1050"/>
        <v>0.96579610225275281</v>
      </c>
      <c r="AG5140" s="128">
        <f t="shared" si="1051"/>
        <v>0.50424280963128432</v>
      </c>
      <c r="AH5140" s="93">
        <f t="shared" si="1052"/>
        <v>-0.21381381653846424</v>
      </c>
      <c r="AI5140" s="128">
        <f t="shared" si="1042"/>
        <v>1.1317124120597315</v>
      </c>
    </row>
    <row r="5141" spans="1:35" x14ac:dyDescent="0.25">
      <c r="A5141" s="96">
        <v>2.0548000000000002</v>
      </c>
      <c r="B5141" s="216">
        <v>20.243672990858421</v>
      </c>
      <c r="E5141" s="153">
        <f t="shared" si="1043"/>
        <v>7.8999699476599676E-3</v>
      </c>
      <c r="F5141" s="166"/>
      <c r="W5141" s="152">
        <f t="shared" si="1044"/>
        <v>0.61305081731130162</v>
      </c>
      <c r="X5141" s="170">
        <v>6.0503411528379134</v>
      </c>
      <c r="Y5141" s="153">
        <f t="shared" si="1045"/>
        <v>4.0000000000040004E-4</v>
      </c>
      <c r="Z5141" s="128">
        <f t="shared" si="1047"/>
        <v>8.8754449677853557</v>
      </c>
      <c r="AA5141" s="128">
        <f t="shared" si="1048"/>
        <v>0.61929999999999996</v>
      </c>
      <c r="AB5141" s="128">
        <f t="shared" si="1046"/>
        <v>2.6220845663864675E-3</v>
      </c>
      <c r="AC5141" s="128">
        <f t="shared" si="1049"/>
        <v>10.395483490621366</v>
      </c>
      <c r="AD5141" s="128">
        <f t="shared" si="1040"/>
        <v>-122.37974490136976</v>
      </c>
      <c r="AE5141" s="128">
        <f t="shared" si="1041"/>
        <v>2.0679126017662098E-4</v>
      </c>
      <c r="AF5141" s="128">
        <f t="shared" si="1050"/>
        <v>0.96600289351292945</v>
      </c>
      <c r="AG5141" s="128">
        <f t="shared" si="1051"/>
        <v>0.51697815044103546</v>
      </c>
      <c r="AH5141" s="93">
        <f t="shared" si="1052"/>
        <v>-0.21402060779864085</v>
      </c>
      <c r="AI5141" s="128">
        <f t="shared" si="1042"/>
        <v>1.1425225002512192</v>
      </c>
    </row>
    <row r="5142" spans="1:35" x14ac:dyDescent="0.25">
      <c r="A5142" s="96">
        <v>2.0552000000000001</v>
      </c>
      <c r="B5142" s="216">
        <v>20.243672990858421</v>
      </c>
      <c r="E5142" s="153">
        <f t="shared" si="1043"/>
        <v>8.0974691963424765E-3</v>
      </c>
      <c r="F5142" s="166"/>
      <c r="W5142" s="152">
        <f t="shared" si="1044"/>
        <v>0.61305081731130162</v>
      </c>
      <c r="X5142" s="170">
        <v>6.0503411528379134</v>
      </c>
      <c r="Y5142" s="153">
        <f t="shared" si="1045"/>
        <v>3.9999999999995595E-4</v>
      </c>
      <c r="Z5142" s="128">
        <f t="shared" si="1047"/>
        <v>8.8754449677853557</v>
      </c>
      <c r="AA5142" s="128">
        <f t="shared" si="1048"/>
        <v>0.61929999999999996</v>
      </c>
      <c r="AB5142" s="128">
        <f t="shared" si="1046"/>
        <v>2.6220845663835566E-3</v>
      </c>
      <c r="AC5142" s="128">
        <f t="shared" si="1049"/>
        <v>10.398105575187749</v>
      </c>
      <c r="AD5142" s="128">
        <f t="shared" si="1040"/>
        <v>-122.36244724004526</v>
      </c>
      <c r="AE5142" s="128">
        <f t="shared" si="1041"/>
        <v>2.0676203144120986E-4</v>
      </c>
      <c r="AF5142" s="128">
        <f t="shared" si="1050"/>
        <v>0.96620965554437066</v>
      </c>
      <c r="AG5142" s="128">
        <f t="shared" si="1051"/>
        <v>0.51690507860308155</v>
      </c>
      <c r="AH5142" s="93">
        <f t="shared" si="1052"/>
        <v>-0.21422736983008206</v>
      </c>
      <c r="AI5142" s="128">
        <f t="shared" si="1042"/>
        <v>1.1425225002512192</v>
      </c>
    </row>
    <row r="5143" spans="1:35" x14ac:dyDescent="0.25">
      <c r="A5143" s="96">
        <v>2.0556000000000001</v>
      </c>
      <c r="B5143" s="216">
        <v>19.256176747401913</v>
      </c>
      <c r="E5143" s="153">
        <f t="shared" si="1043"/>
        <v>7.8999699476511968E-3</v>
      </c>
      <c r="F5143" s="166"/>
      <c r="W5143" s="152">
        <f t="shared" si="1044"/>
        <v>0.58871609420092197</v>
      </c>
      <c r="X5143" s="170">
        <v>5.8101761085706585</v>
      </c>
      <c r="Y5143" s="153">
        <f t="shared" si="1045"/>
        <v>3.9999999999995595E-4</v>
      </c>
      <c r="Z5143" s="128">
        <f t="shared" si="1047"/>
        <v>8.8754449677853557</v>
      </c>
      <c r="AA5143" s="128">
        <f t="shared" si="1048"/>
        <v>0.61929999999999996</v>
      </c>
      <c r="AB5143" s="128">
        <f t="shared" si="1046"/>
        <v>2.5571302866418612E-3</v>
      </c>
      <c r="AC5143" s="128">
        <f t="shared" si="1049"/>
        <v>10.400662705474391</v>
      </c>
      <c r="AD5143" s="128">
        <f t="shared" si="1040"/>
        <v>-119.31482890756256</v>
      </c>
      <c r="AE5143" s="128">
        <f t="shared" si="1041"/>
        <v>2.0161231621652632E-4</v>
      </c>
      <c r="AF5143" s="128">
        <f t="shared" si="1050"/>
        <v>0.96641126786058718</v>
      </c>
      <c r="AG5143" s="128">
        <f t="shared" si="1051"/>
        <v>0.50403079054137134</v>
      </c>
      <c r="AH5143" s="93">
        <f t="shared" si="1052"/>
        <v>-0.21442898214629857</v>
      </c>
      <c r="AI5143" s="128">
        <f t="shared" si="1042"/>
        <v>1.1317124120597322</v>
      </c>
    </row>
    <row r="5144" spans="1:35" x14ac:dyDescent="0.25">
      <c r="A5144" s="96">
        <v>2.056</v>
      </c>
      <c r="B5144" s="216">
        <v>19.256176747401913</v>
      </c>
      <c r="E5144" s="153">
        <f t="shared" si="1043"/>
        <v>7.7024706989599172E-3</v>
      </c>
      <c r="F5144" s="166"/>
      <c r="W5144" s="152">
        <f t="shared" si="1044"/>
        <v>0.58871609420092197</v>
      </c>
      <c r="X5144" s="170">
        <v>5.8101761085706585</v>
      </c>
      <c r="Y5144" s="153">
        <f t="shared" si="1045"/>
        <v>3.9999999999995595E-4</v>
      </c>
      <c r="Z5144" s="128">
        <f t="shared" si="1047"/>
        <v>8.8754449677853557</v>
      </c>
      <c r="AA5144" s="128">
        <f t="shared" si="1048"/>
        <v>0.61929999999999996</v>
      </c>
      <c r="AB5144" s="128">
        <f t="shared" si="1046"/>
        <v>2.5571302866418612E-3</v>
      </c>
      <c r="AC5144" s="128">
        <f t="shared" si="1049"/>
        <v>10.403219835761032</v>
      </c>
      <c r="AD5144" s="128">
        <f t="shared" si="1040"/>
        <v>-119.2983687458638</v>
      </c>
      <c r="AE5144" s="128">
        <f t="shared" si="1041"/>
        <v>2.015845026466979E-4</v>
      </c>
      <c r="AF5144" s="128">
        <f t="shared" si="1050"/>
        <v>0.96661285236323391</v>
      </c>
      <c r="AG5144" s="128">
        <f t="shared" si="1051"/>
        <v>0.50396125661680025</v>
      </c>
      <c r="AH5144" s="93">
        <f t="shared" si="1052"/>
        <v>-0.21463056664894528</v>
      </c>
      <c r="AI5144" s="128">
        <f t="shared" si="1042"/>
        <v>1.1317124120597322</v>
      </c>
    </row>
    <row r="5145" spans="1:35" x14ac:dyDescent="0.25">
      <c r="A5145" s="96">
        <v>2.0564</v>
      </c>
      <c r="B5145" s="216">
        <v>19.256176747401913</v>
      </c>
      <c r="E5145" s="153">
        <f t="shared" si="1043"/>
        <v>7.7024706989599172E-3</v>
      </c>
      <c r="F5145" s="166"/>
      <c r="W5145" s="152">
        <f t="shared" si="1044"/>
        <v>0.58871609420092197</v>
      </c>
      <c r="X5145" s="170">
        <v>5.8101761085706585</v>
      </c>
      <c r="Y5145" s="153">
        <f t="shared" si="1045"/>
        <v>3.9999999999995595E-4</v>
      </c>
      <c r="Z5145" s="128">
        <f t="shared" si="1047"/>
        <v>8.8754449677853557</v>
      </c>
      <c r="AA5145" s="128">
        <f t="shared" si="1048"/>
        <v>0.61929999999999996</v>
      </c>
      <c r="AB5145" s="128">
        <f t="shared" si="1046"/>
        <v>2.5571302866418612E-3</v>
      </c>
      <c r="AC5145" s="128">
        <f t="shared" si="1049"/>
        <v>10.405776966047673</v>
      </c>
      <c r="AD5145" s="128">
        <f t="shared" si="1040"/>
        <v>-119.28190417163451</v>
      </c>
      <c r="AE5145" s="128">
        <f t="shared" si="1041"/>
        <v>2.0155668162079291E-4</v>
      </c>
      <c r="AF5145" s="128">
        <f t="shared" si="1050"/>
        <v>0.96681440904485472</v>
      </c>
      <c r="AG5145" s="128">
        <f t="shared" si="1051"/>
        <v>0.50389170405203776</v>
      </c>
      <c r="AH5145" s="93">
        <f t="shared" si="1052"/>
        <v>-0.21483212333056606</v>
      </c>
      <c r="AI5145" s="128">
        <f t="shared" si="1042"/>
        <v>1.1317124120597322</v>
      </c>
    </row>
    <row r="5146" spans="1:35" x14ac:dyDescent="0.25">
      <c r="A5146" s="96">
        <v>2.0568</v>
      </c>
      <c r="B5146" s="216">
        <v>19.256176747401913</v>
      </c>
      <c r="E5146" s="153">
        <f t="shared" si="1043"/>
        <v>7.7024706989599172E-3</v>
      </c>
      <c r="F5146" s="166"/>
      <c r="W5146" s="152">
        <f t="shared" si="1044"/>
        <v>0.58871609420092197</v>
      </c>
      <c r="X5146" s="170">
        <v>5.8101761085706585</v>
      </c>
      <c r="Y5146" s="153">
        <f t="shared" si="1045"/>
        <v>3.9999999999995595E-4</v>
      </c>
      <c r="Z5146" s="128">
        <f t="shared" si="1047"/>
        <v>8.8754449677853557</v>
      </c>
      <c r="AA5146" s="128">
        <f t="shared" si="1048"/>
        <v>0.61929999999999996</v>
      </c>
      <c r="AB5146" s="128">
        <f t="shared" si="1046"/>
        <v>2.5571302866418612E-3</v>
      </c>
      <c r="AC5146" s="128">
        <f t="shared" si="1049"/>
        <v>10.408334096334315</v>
      </c>
      <c r="AD5146" s="128">
        <f t="shared" si="1040"/>
        <v>-119.26543518487469</v>
      </c>
      <c r="AE5146" s="128">
        <f t="shared" si="1041"/>
        <v>2.0152885313881136E-4</v>
      </c>
      <c r="AF5146" s="128">
        <f t="shared" si="1050"/>
        <v>0.96701593789799356</v>
      </c>
      <c r="AG5146" s="128">
        <f t="shared" si="1051"/>
        <v>0.50382213284708388</v>
      </c>
      <c r="AH5146" s="93">
        <f t="shared" si="1052"/>
        <v>-0.21503365218370488</v>
      </c>
      <c r="AI5146" s="128">
        <f t="shared" si="1042"/>
        <v>1.1317124120597322</v>
      </c>
    </row>
    <row r="5147" spans="1:35" x14ac:dyDescent="0.25">
      <c r="A5147" s="96">
        <v>2.0571999999999999</v>
      </c>
      <c r="B5147" s="216">
        <v>19.256176747401913</v>
      </c>
      <c r="E5147" s="153">
        <f t="shared" si="1043"/>
        <v>7.7024706989599172E-3</v>
      </c>
      <c r="F5147" s="166"/>
      <c r="W5147" s="152">
        <f t="shared" si="1044"/>
        <v>0.58871609420092197</v>
      </c>
      <c r="X5147" s="170">
        <v>5.8101761085706585</v>
      </c>
      <c r="Y5147" s="153">
        <f t="shared" si="1045"/>
        <v>3.9999999999995595E-4</v>
      </c>
      <c r="Z5147" s="128">
        <f t="shared" si="1047"/>
        <v>8.8754449677853557</v>
      </c>
      <c r="AA5147" s="128">
        <f t="shared" si="1048"/>
        <v>0.61929999999999996</v>
      </c>
      <c r="AB5147" s="128">
        <f t="shared" si="1046"/>
        <v>2.5571302866418612E-3</v>
      </c>
      <c r="AC5147" s="128">
        <f t="shared" si="1049"/>
        <v>10.410891226620956</v>
      </c>
      <c r="AD5147" s="128">
        <f t="shared" si="1040"/>
        <v>-119.24896178558421</v>
      </c>
      <c r="AE5147" s="128">
        <f t="shared" si="1041"/>
        <v>2.0150101720075304E-4</v>
      </c>
      <c r="AF5147" s="128">
        <f t="shared" si="1050"/>
        <v>0.96721743891519429</v>
      </c>
      <c r="AG5147" s="128">
        <f t="shared" si="1051"/>
        <v>0.50375254300193806</v>
      </c>
      <c r="AH5147" s="93">
        <f t="shared" si="1052"/>
        <v>-0.21523515320090564</v>
      </c>
      <c r="AI5147" s="128">
        <f t="shared" si="1042"/>
        <v>1.1317124120597322</v>
      </c>
    </row>
    <row r="5148" spans="1:35" x14ac:dyDescent="0.25">
      <c r="A5148" s="96">
        <v>2.0575999999999999</v>
      </c>
      <c r="B5148" s="216">
        <v>19.256176747401913</v>
      </c>
      <c r="E5148" s="153">
        <f t="shared" si="1043"/>
        <v>7.7024706989599172E-3</v>
      </c>
      <c r="F5148" s="166"/>
      <c r="W5148" s="152">
        <f t="shared" si="1044"/>
        <v>0.58871609420092197</v>
      </c>
      <c r="X5148" s="170">
        <v>5.8101761085706585</v>
      </c>
      <c r="Y5148" s="153">
        <f t="shared" si="1045"/>
        <v>3.9999999999995595E-4</v>
      </c>
      <c r="Z5148" s="128">
        <f t="shared" si="1047"/>
        <v>8.8754449677853557</v>
      </c>
      <c r="AA5148" s="128">
        <f t="shared" si="1048"/>
        <v>0.61929999999999996</v>
      </c>
      <c r="AB5148" s="128">
        <f t="shared" si="1046"/>
        <v>2.5571302866418612E-3</v>
      </c>
      <c r="AC5148" s="128">
        <f t="shared" si="1049"/>
        <v>10.413448356907598</v>
      </c>
      <c r="AD5148" s="128">
        <f t="shared" si="1040"/>
        <v>-119.23248397376321</v>
      </c>
      <c r="AE5148" s="128">
        <f t="shared" si="1041"/>
        <v>2.0147317380661811E-4</v>
      </c>
      <c r="AF5148" s="128">
        <f t="shared" si="1050"/>
        <v>0.96741891208900088</v>
      </c>
      <c r="AG5148" s="128">
        <f t="shared" si="1051"/>
        <v>0.50368293451660073</v>
      </c>
      <c r="AH5148" s="93">
        <f t="shared" si="1052"/>
        <v>-0.21543662637471225</v>
      </c>
      <c r="AI5148" s="128">
        <f t="shared" si="1042"/>
        <v>1.1317124120597322</v>
      </c>
    </row>
    <row r="5149" spans="1:35" x14ac:dyDescent="0.25">
      <c r="A5149" s="96">
        <v>2.0579999999999998</v>
      </c>
      <c r="B5149" s="216">
        <v>19.256176747401913</v>
      </c>
      <c r="E5149" s="153">
        <f t="shared" si="1043"/>
        <v>7.7024706989599172E-3</v>
      </c>
      <c r="F5149" s="166"/>
      <c r="W5149" s="152">
        <f t="shared" si="1044"/>
        <v>0.58871609420092197</v>
      </c>
      <c r="X5149" s="170">
        <v>5.8101761085706585</v>
      </c>
      <c r="Y5149" s="153">
        <f t="shared" si="1045"/>
        <v>3.9999999999995595E-4</v>
      </c>
      <c r="Z5149" s="128">
        <f t="shared" si="1047"/>
        <v>8.8754449677853557</v>
      </c>
      <c r="AA5149" s="128">
        <f t="shared" si="1048"/>
        <v>0.61929999999999996</v>
      </c>
      <c r="AB5149" s="128">
        <f t="shared" si="1046"/>
        <v>2.5571302866418612E-3</v>
      </c>
      <c r="AC5149" s="128">
        <f t="shared" si="1049"/>
        <v>10.416005487194239</v>
      </c>
      <c r="AD5149" s="128">
        <f t="shared" si="1040"/>
        <v>-119.21600174941165</v>
      </c>
      <c r="AE5149" s="128">
        <f t="shared" si="1041"/>
        <v>2.0144532295640659E-4</v>
      </c>
      <c r="AF5149" s="128">
        <f t="shared" si="1050"/>
        <v>0.96762035741195729</v>
      </c>
      <c r="AG5149" s="128">
        <f t="shared" si="1051"/>
        <v>0.50361330739107191</v>
      </c>
      <c r="AH5149" s="93">
        <f t="shared" si="1052"/>
        <v>-0.21563807169766866</v>
      </c>
      <c r="AI5149" s="128">
        <f t="shared" si="1042"/>
        <v>1.1317124120597322</v>
      </c>
    </row>
    <row r="5150" spans="1:35" x14ac:dyDescent="0.25">
      <c r="A5150" s="96">
        <v>2.0583999999999998</v>
      </c>
      <c r="B5150" s="216">
        <v>19.256176747401913</v>
      </c>
      <c r="E5150" s="153">
        <f t="shared" si="1043"/>
        <v>7.7024706989599172E-3</v>
      </c>
      <c r="F5150" s="166"/>
      <c r="W5150" s="152">
        <f t="shared" si="1044"/>
        <v>0.58871609420092197</v>
      </c>
      <c r="X5150" s="170">
        <v>5.8101761085706585</v>
      </c>
      <c r="Y5150" s="153">
        <f t="shared" si="1045"/>
        <v>3.9999999999995595E-4</v>
      </c>
      <c r="Z5150" s="128">
        <f t="shared" si="1047"/>
        <v>8.8754449677853557</v>
      </c>
      <c r="AA5150" s="128">
        <f t="shared" si="1048"/>
        <v>0.61929999999999996</v>
      </c>
      <c r="AB5150" s="128">
        <f t="shared" si="1046"/>
        <v>2.5571302866418612E-3</v>
      </c>
      <c r="AC5150" s="128">
        <f t="shared" si="1049"/>
        <v>10.41856261748088</v>
      </c>
      <c r="AD5150" s="128">
        <f t="shared" si="1040"/>
        <v>-119.1995151125295</v>
      </c>
      <c r="AE5150" s="128">
        <f t="shared" si="1041"/>
        <v>2.0141746465011839E-4</v>
      </c>
      <c r="AF5150" s="128">
        <f t="shared" si="1050"/>
        <v>0.96782177487660737</v>
      </c>
      <c r="AG5150" s="128">
        <f t="shared" si="1051"/>
        <v>0.50354366162535147</v>
      </c>
      <c r="AH5150" s="93">
        <f t="shared" si="1052"/>
        <v>-0.21583948916231877</v>
      </c>
      <c r="AI5150" s="128">
        <f t="shared" si="1042"/>
        <v>1.1317124120597322</v>
      </c>
    </row>
    <row r="5151" spans="1:35" x14ac:dyDescent="0.25">
      <c r="A5151" s="96">
        <v>2.0588000000000002</v>
      </c>
      <c r="B5151" s="216">
        <v>19.256176747401913</v>
      </c>
      <c r="E5151" s="153">
        <f t="shared" si="1043"/>
        <v>7.7024706989684685E-3</v>
      </c>
      <c r="F5151" s="166"/>
      <c r="W5151" s="152">
        <f t="shared" si="1044"/>
        <v>0.58871609420092197</v>
      </c>
      <c r="X5151" s="170">
        <v>5.8101761085706585</v>
      </c>
      <c r="Y5151" s="153">
        <f t="shared" si="1045"/>
        <v>4.0000000000040004E-4</v>
      </c>
      <c r="Z5151" s="128">
        <f t="shared" si="1047"/>
        <v>8.8754449677853557</v>
      </c>
      <c r="AA5151" s="128">
        <f t="shared" si="1048"/>
        <v>0.61929999999999996</v>
      </c>
      <c r="AB5151" s="128">
        <f t="shared" si="1046"/>
        <v>2.5571302866447001E-3</v>
      </c>
      <c r="AC5151" s="128">
        <f t="shared" si="1049"/>
        <v>10.421119747767525</v>
      </c>
      <c r="AD5151" s="128">
        <f t="shared" si="1040"/>
        <v>-119.18302406324911</v>
      </c>
      <c r="AE5151" s="128">
        <f t="shared" si="1041"/>
        <v>2.0138959888797714E-4</v>
      </c>
      <c r="AF5151" s="128">
        <f t="shared" si="1050"/>
        <v>0.9680231644754953</v>
      </c>
      <c r="AG5151" s="128">
        <f t="shared" si="1051"/>
        <v>0.50347399721943931</v>
      </c>
      <c r="AH5151" s="93">
        <f t="shared" si="1052"/>
        <v>-0.21604087876120676</v>
      </c>
      <c r="AI5151" s="128">
        <f t="shared" si="1042"/>
        <v>1.1317124120597322</v>
      </c>
    </row>
    <row r="5152" spans="1:35" x14ac:dyDescent="0.25">
      <c r="A5152" s="96">
        <v>2.0592000000000001</v>
      </c>
      <c r="B5152" s="216">
        <v>19.256176747401913</v>
      </c>
      <c r="E5152" s="153">
        <f t="shared" si="1043"/>
        <v>7.7024706989599172E-3</v>
      </c>
      <c r="F5152" s="166"/>
      <c r="W5152" s="152">
        <f t="shared" si="1044"/>
        <v>0.58871609420092197</v>
      </c>
      <c r="X5152" s="170">
        <v>5.8101761085706585</v>
      </c>
      <c r="Y5152" s="153">
        <f t="shared" si="1045"/>
        <v>3.9999999999995595E-4</v>
      </c>
      <c r="Z5152" s="128">
        <f t="shared" si="1047"/>
        <v>8.8754449677853557</v>
      </c>
      <c r="AA5152" s="128">
        <f t="shared" si="1048"/>
        <v>0.61929999999999996</v>
      </c>
      <c r="AB5152" s="128">
        <f t="shared" si="1046"/>
        <v>2.5571302866418612E-3</v>
      </c>
      <c r="AC5152" s="128">
        <f t="shared" si="1049"/>
        <v>10.423676878054167</v>
      </c>
      <c r="AD5152" s="128">
        <f t="shared" si="1040"/>
        <v>-119.16652860117351</v>
      </c>
      <c r="AE5152" s="128">
        <f t="shared" si="1041"/>
        <v>2.013617256693121E-4</v>
      </c>
      <c r="AF5152" s="128">
        <f t="shared" si="1050"/>
        <v>0.96822452620116461</v>
      </c>
      <c r="AG5152" s="128">
        <f t="shared" si="1051"/>
        <v>0.50340431417333564</v>
      </c>
      <c r="AH5152" s="93">
        <f t="shared" si="1052"/>
        <v>-0.21624224048687607</v>
      </c>
      <c r="AI5152" s="128">
        <f t="shared" si="1042"/>
        <v>1.1317124120597322</v>
      </c>
    </row>
    <row r="5153" spans="1:35" x14ac:dyDescent="0.25">
      <c r="A5153" s="96">
        <v>2.0596000000000001</v>
      </c>
      <c r="B5153" s="216">
        <v>20.243672990858421</v>
      </c>
      <c r="E5153" s="153">
        <f t="shared" si="1043"/>
        <v>7.8999699476511968E-3</v>
      </c>
      <c r="F5153" s="166"/>
      <c r="W5153" s="152">
        <f t="shared" si="1044"/>
        <v>0.6130508173113014</v>
      </c>
      <c r="X5153" s="170">
        <v>6.0503411528379116</v>
      </c>
      <c r="Y5153" s="153">
        <f t="shared" si="1045"/>
        <v>3.9999999999995595E-4</v>
      </c>
      <c r="Z5153" s="128">
        <f t="shared" si="1047"/>
        <v>8.8754449677853557</v>
      </c>
      <c r="AA5153" s="128">
        <f t="shared" si="1048"/>
        <v>0.61929999999999996</v>
      </c>
      <c r="AB5153" s="128">
        <f t="shared" si="1046"/>
        <v>2.6220845663835562E-3</v>
      </c>
      <c r="AC5153" s="128">
        <f t="shared" si="1049"/>
        <v>10.42629896262055</v>
      </c>
      <c r="AD5153" s="128">
        <f t="shared" si="1040"/>
        <v>-122.17615736236863</v>
      </c>
      <c r="AE5153" s="128">
        <f t="shared" si="1041"/>
        <v>2.0644724798914475E-4</v>
      </c>
      <c r="AF5153" s="128">
        <f t="shared" si="1050"/>
        <v>0.96843097344915374</v>
      </c>
      <c r="AG5153" s="128">
        <f t="shared" si="1051"/>
        <v>0.51611811997291868</v>
      </c>
      <c r="AH5153" s="93">
        <f t="shared" si="1052"/>
        <v>-0.21644868773486522</v>
      </c>
      <c r="AI5153" s="128">
        <f t="shared" si="1042"/>
        <v>1.1425225002512196</v>
      </c>
    </row>
    <row r="5154" spans="1:35" x14ac:dyDescent="0.25">
      <c r="A5154" s="96">
        <v>2.06</v>
      </c>
      <c r="B5154" s="216">
        <v>20.243672990858421</v>
      </c>
      <c r="E5154" s="153">
        <f t="shared" si="1043"/>
        <v>8.0974691963424765E-3</v>
      </c>
      <c r="F5154" s="166"/>
      <c r="W5154" s="152">
        <f t="shared" si="1044"/>
        <v>0.6130508173113014</v>
      </c>
      <c r="X5154" s="170">
        <v>6.0503411528379116</v>
      </c>
      <c r="Y5154" s="153">
        <f t="shared" si="1045"/>
        <v>3.9999999999995595E-4</v>
      </c>
      <c r="Z5154" s="128">
        <f t="shared" si="1047"/>
        <v>8.8754449677853557</v>
      </c>
      <c r="AA5154" s="128">
        <f t="shared" si="1048"/>
        <v>0.61929999999999996</v>
      </c>
      <c r="AB5154" s="128">
        <f t="shared" si="1046"/>
        <v>2.6220845663835562E-3</v>
      </c>
      <c r="AC5154" s="128">
        <f t="shared" si="1049"/>
        <v>10.428921047186932</v>
      </c>
      <c r="AD5154" s="128">
        <f t="shared" si="1040"/>
        <v>-122.15880379093807</v>
      </c>
      <c r="AE5154" s="128">
        <f t="shared" si="1041"/>
        <v>2.0641792477959253E-4</v>
      </c>
      <c r="AF5154" s="128">
        <f t="shared" si="1050"/>
        <v>0.96863739137393334</v>
      </c>
      <c r="AG5154" s="128">
        <f t="shared" si="1051"/>
        <v>0.51604481194903817</v>
      </c>
      <c r="AH5154" s="93">
        <f t="shared" si="1052"/>
        <v>-0.21665510565964483</v>
      </c>
      <c r="AI5154" s="128">
        <f t="shared" si="1042"/>
        <v>1.1425225002512196</v>
      </c>
    </row>
    <row r="5155" spans="1:35" x14ac:dyDescent="0.25">
      <c r="A5155" s="96">
        <v>2.0604</v>
      </c>
      <c r="B5155" s="216">
        <v>20.243672990858421</v>
      </c>
      <c r="E5155" s="153">
        <f t="shared" si="1043"/>
        <v>8.0974691963424765E-3</v>
      </c>
      <c r="F5155" s="166"/>
      <c r="W5155" s="152">
        <f t="shared" si="1044"/>
        <v>0.6130508173113014</v>
      </c>
      <c r="X5155" s="170">
        <v>6.0503411528379116</v>
      </c>
      <c r="Y5155" s="153">
        <f t="shared" si="1045"/>
        <v>3.9999999999995595E-4</v>
      </c>
      <c r="Z5155" s="128">
        <f t="shared" si="1047"/>
        <v>8.8754449677853557</v>
      </c>
      <c r="AA5155" s="128">
        <f t="shared" si="1048"/>
        <v>0.61929999999999996</v>
      </c>
      <c r="AB5155" s="128">
        <f t="shared" si="1046"/>
        <v>2.6220845663835562E-3</v>
      </c>
      <c r="AC5155" s="128">
        <f t="shared" si="1049"/>
        <v>10.431543131753315</v>
      </c>
      <c r="AD5155" s="128">
        <f t="shared" si="1040"/>
        <v>-122.14144546211216</v>
      </c>
      <c r="AE5155" s="128">
        <f t="shared" si="1041"/>
        <v>2.0638859353122816E-4</v>
      </c>
      <c r="AF5155" s="128">
        <f t="shared" si="1050"/>
        <v>0.96884377996746462</v>
      </c>
      <c r="AG5155" s="128">
        <f t="shared" si="1051"/>
        <v>0.51597148382812719</v>
      </c>
      <c r="AH5155" s="93">
        <f t="shared" si="1052"/>
        <v>-0.21686149425317605</v>
      </c>
      <c r="AI5155" s="128">
        <f t="shared" si="1042"/>
        <v>1.1425225002512196</v>
      </c>
    </row>
    <row r="5156" spans="1:35" x14ac:dyDescent="0.25">
      <c r="A5156" s="96">
        <v>2.0608</v>
      </c>
      <c r="B5156" s="216">
        <v>19.256176747401913</v>
      </c>
      <c r="E5156" s="153">
        <f t="shared" si="1043"/>
        <v>7.8999699476511968E-3</v>
      </c>
      <c r="F5156" s="166"/>
      <c r="W5156" s="152">
        <f t="shared" si="1044"/>
        <v>0.58871609420092164</v>
      </c>
      <c r="X5156" s="170">
        <v>5.8101761085706558</v>
      </c>
      <c r="Y5156" s="153">
        <f t="shared" si="1045"/>
        <v>3.9999999999995595E-4</v>
      </c>
      <c r="Z5156" s="128">
        <f t="shared" si="1047"/>
        <v>8.8754449677853557</v>
      </c>
      <c r="AA5156" s="128">
        <f t="shared" si="1048"/>
        <v>0.61929999999999996</v>
      </c>
      <c r="AB5156" s="128">
        <f t="shared" si="1046"/>
        <v>2.5571302866418595E-3</v>
      </c>
      <c r="AC5156" s="128">
        <f t="shared" si="1049"/>
        <v>10.434100262039957</v>
      </c>
      <c r="AD5156" s="128">
        <f t="shared" si="1040"/>
        <v>-119.09924408659651</v>
      </c>
      <c r="AE5156" s="128">
        <f t="shared" si="1041"/>
        <v>2.0124803161339653E-4</v>
      </c>
      <c r="AF5156" s="128">
        <f t="shared" si="1050"/>
        <v>0.96904502799907799</v>
      </c>
      <c r="AG5156" s="128">
        <f t="shared" si="1051"/>
        <v>0.50312007903354672</v>
      </c>
      <c r="AH5156" s="93">
        <f t="shared" si="1052"/>
        <v>-0.21706274228478944</v>
      </c>
      <c r="AI5156" s="128">
        <f t="shared" si="1042"/>
        <v>1.1317124120597328</v>
      </c>
    </row>
    <row r="5157" spans="1:35" x14ac:dyDescent="0.25">
      <c r="A5157" s="96">
        <v>2.0611999999999999</v>
      </c>
      <c r="B5157" s="216">
        <v>19.256176747401913</v>
      </c>
      <c r="E5157" s="153">
        <f t="shared" si="1043"/>
        <v>7.7024706989599172E-3</v>
      </c>
      <c r="F5157" s="166"/>
      <c r="W5157" s="152">
        <f t="shared" si="1044"/>
        <v>0.58871609420092164</v>
      </c>
      <c r="X5157" s="170">
        <v>5.8101761085706558</v>
      </c>
      <c r="Y5157" s="153">
        <f t="shared" si="1045"/>
        <v>3.9999999999995595E-4</v>
      </c>
      <c r="Z5157" s="128">
        <f t="shared" si="1047"/>
        <v>8.8754449677853557</v>
      </c>
      <c r="AA5157" s="128">
        <f t="shared" si="1048"/>
        <v>0.61929999999999996</v>
      </c>
      <c r="AB5157" s="128">
        <f t="shared" si="1046"/>
        <v>2.5571302866418595E-3</v>
      </c>
      <c r="AC5157" s="128">
        <f t="shared" si="1049"/>
        <v>10.436657392326598</v>
      </c>
      <c r="AD5157" s="128">
        <f t="shared" si="1040"/>
        <v>-119.08272622574918</v>
      </c>
      <c r="AE5157" s="128">
        <f t="shared" si="1041"/>
        <v>2.0122012054639118E-4</v>
      </c>
      <c r="AF5157" s="128">
        <f t="shared" si="1050"/>
        <v>0.96924624811962434</v>
      </c>
      <c r="AG5157" s="128">
        <f t="shared" si="1051"/>
        <v>0.50305030136603335</v>
      </c>
      <c r="AH5157" s="93">
        <f t="shared" si="1052"/>
        <v>-0.21726396240533583</v>
      </c>
      <c r="AI5157" s="128">
        <f t="shared" si="1042"/>
        <v>1.1317124120597328</v>
      </c>
    </row>
    <row r="5158" spans="1:35" x14ac:dyDescent="0.25">
      <c r="A5158" s="96">
        <v>2.0615999999999999</v>
      </c>
      <c r="B5158" s="216">
        <v>18.268680503945404</v>
      </c>
      <c r="E5158" s="153">
        <f t="shared" si="1043"/>
        <v>7.5049714502686358E-3</v>
      </c>
      <c r="F5158" s="166"/>
      <c r="W5158" s="152">
        <f t="shared" si="1044"/>
        <v>0.56438137109054254</v>
      </c>
      <c r="X5158" s="170">
        <v>5.5700110643034053</v>
      </c>
      <c r="Y5158" s="153">
        <f t="shared" si="1045"/>
        <v>3.9999999999995595E-4</v>
      </c>
      <c r="Z5158" s="128">
        <f t="shared" si="1047"/>
        <v>8.8754449677853557</v>
      </c>
      <c r="AA5158" s="128">
        <f t="shared" si="1048"/>
        <v>0.61929999999999996</v>
      </c>
      <c r="AB5158" s="128">
        <f t="shared" si="1046"/>
        <v>2.4911454281203007E-3</v>
      </c>
      <c r="AC5158" s="128">
        <f t="shared" si="1049"/>
        <v>10.439148537754718</v>
      </c>
      <c r="AD5158" s="128">
        <f t="shared" si="1040"/>
        <v>-115.99420389128093</v>
      </c>
      <c r="AE5158" s="128">
        <f t="shared" si="1041"/>
        <v>1.9600128775553135E-4</v>
      </c>
      <c r="AF5158" s="128">
        <f t="shared" si="1050"/>
        <v>0.96944224940737989</v>
      </c>
      <c r="AG5158" s="128">
        <f t="shared" si="1051"/>
        <v>0.49000321938888236</v>
      </c>
      <c r="AH5158" s="93">
        <f t="shared" si="1052"/>
        <v>-0.21745996369309137</v>
      </c>
      <c r="AI5158" s="128">
        <f t="shared" si="1042"/>
        <v>1.1199701155551662</v>
      </c>
    </row>
    <row r="5159" spans="1:35" x14ac:dyDescent="0.25">
      <c r="A5159" s="96">
        <v>2.0619999999999998</v>
      </c>
      <c r="B5159" s="216">
        <v>19.256176747401913</v>
      </c>
      <c r="E5159" s="153">
        <f t="shared" si="1043"/>
        <v>7.5049714502686358E-3</v>
      </c>
      <c r="F5159" s="166"/>
      <c r="W5159" s="152">
        <f t="shared" si="1044"/>
        <v>0.5887160942009223</v>
      </c>
      <c r="X5159" s="170">
        <v>5.810176108570662</v>
      </c>
      <c r="Y5159" s="153">
        <f t="shared" si="1045"/>
        <v>3.9999999999995595E-4</v>
      </c>
      <c r="Z5159" s="128">
        <f t="shared" si="1047"/>
        <v>8.8754449677853557</v>
      </c>
      <c r="AA5159" s="128">
        <f t="shared" si="1048"/>
        <v>0.61929999999999996</v>
      </c>
      <c r="AB5159" s="128">
        <f t="shared" si="1046"/>
        <v>2.5571302866418616E-3</v>
      </c>
      <c r="AC5159" s="128">
        <f t="shared" si="1049"/>
        <v>10.44170566804136</v>
      </c>
      <c r="AD5159" s="128">
        <f t="shared" si="1040"/>
        <v>-119.05010378084924</v>
      </c>
      <c r="AE5159" s="128">
        <f t="shared" si="1041"/>
        <v>2.011649967471355E-4</v>
      </c>
      <c r="AF5159" s="128">
        <f t="shared" si="1050"/>
        <v>0.96964341440412705</v>
      </c>
      <c r="AG5159" s="128">
        <f t="shared" si="1051"/>
        <v>0.50291249186789411</v>
      </c>
      <c r="AH5159" s="93">
        <f t="shared" si="1052"/>
        <v>-0.2176611286898385</v>
      </c>
      <c r="AI5159" s="128">
        <f t="shared" si="1042"/>
        <v>1.1317124120597315</v>
      </c>
    </row>
    <row r="5160" spans="1:35" x14ac:dyDescent="0.25">
      <c r="A5160" s="96">
        <v>2.0623999999999998</v>
      </c>
      <c r="B5160" s="216">
        <v>20.243672990858421</v>
      </c>
      <c r="E5160" s="153">
        <f t="shared" si="1043"/>
        <v>7.8999699476511968E-3</v>
      </c>
      <c r="F5160" s="166"/>
      <c r="W5160" s="152">
        <f t="shared" si="1044"/>
        <v>0.61305081731130162</v>
      </c>
      <c r="X5160" s="170">
        <v>6.0503411528379134</v>
      </c>
      <c r="Y5160" s="153">
        <f t="shared" si="1045"/>
        <v>3.9999999999995595E-4</v>
      </c>
      <c r="Z5160" s="128">
        <f t="shared" si="1047"/>
        <v>8.8754449677853557</v>
      </c>
      <c r="AA5160" s="128">
        <f t="shared" si="1048"/>
        <v>0.61929999999999996</v>
      </c>
      <c r="AB5160" s="128">
        <f t="shared" si="1046"/>
        <v>2.6220845663835566E-3</v>
      </c>
      <c r="AC5160" s="128">
        <f t="shared" si="1049"/>
        <v>10.444327752607743</v>
      </c>
      <c r="AD5160" s="128">
        <f t="shared" si="1040"/>
        <v>-122.05674249661222</v>
      </c>
      <c r="AE5160" s="128">
        <f t="shared" si="1041"/>
        <v>2.0624546663559239E-4</v>
      </c>
      <c r="AF5160" s="128">
        <f t="shared" si="1050"/>
        <v>0.96984965987076266</v>
      </c>
      <c r="AG5160" s="128">
        <f t="shared" si="1051"/>
        <v>0.51561366658903773</v>
      </c>
      <c r="AH5160" s="93">
        <f t="shared" si="1052"/>
        <v>-0.21786737415647409</v>
      </c>
      <c r="AI5160" s="128">
        <f t="shared" si="1042"/>
        <v>1.1425225002512192</v>
      </c>
    </row>
    <row r="5161" spans="1:35" x14ac:dyDescent="0.25">
      <c r="A5161" s="96">
        <v>2.0628000000000002</v>
      </c>
      <c r="B5161" s="216">
        <v>20.243672990858421</v>
      </c>
      <c r="E5161" s="153">
        <f t="shared" si="1043"/>
        <v>8.0974691963514658E-3</v>
      </c>
      <c r="F5161" s="166"/>
      <c r="W5161" s="152">
        <f t="shared" si="1044"/>
        <v>0.61305081731130162</v>
      </c>
      <c r="X5161" s="170">
        <v>6.0503411528379134</v>
      </c>
      <c r="Y5161" s="153">
        <f t="shared" si="1045"/>
        <v>4.0000000000040004E-4</v>
      </c>
      <c r="Z5161" s="128">
        <f t="shared" si="1047"/>
        <v>8.8754449677853557</v>
      </c>
      <c r="AA5161" s="128">
        <f t="shared" si="1048"/>
        <v>0.61929999999999996</v>
      </c>
      <c r="AB5161" s="128">
        <f t="shared" si="1046"/>
        <v>2.6220845663864675E-3</v>
      </c>
      <c r="AC5161" s="128">
        <f t="shared" si="1049"/>
        <v>10.446949837174129</v>
      </c>
      <c r="AD5161" s="128">
        <f t="shared" si="1040"/>
        <v>-122.03935621467062</v>
      </c>
      <c r="AE5161" s="128">
        <f t="shared" si="1041"/>
        <v>2.0621608815343109E-4</v>
      </c>
      <c r="AF5161" s="128">
        <f t="shared" si="1050"/>
        <v>0.97005587595891607</v>
      </c>
      <c r="AG5161" s="128">
        <f t="shared" si="1051"/>
        <v>0.51554022038306213</v>
      </c>
      <c r="AH5161" s="93">
        <f t="shared" si="1052"/>
        <v>-0.21807359024462752</v>
      </c>
      <c r="AI5161" s="128">
        <f t="shared" si="1042"/>
        <v>1.1425225002512192</v>
      </c>
    </row>
    <row r="5162" spans="1:35" x14ac:dyDescent="0.25">
      <c r="A5162" s="96">
        <v>2.0632000000000001</v>
      </c>
      <c r="B5162" s="216">
        <v>20.243672990858421</v>
      </c>
      <c r="E5162" s="153">
        <f t="shared" si="1043"/>
        <v>8.0974691963424765E-3</v>
      </c>
      <c r="F5162" s="166"/>
      <c r="W5162" s="152">
        <f t="shared" si="1044"/>
        <v>0.61305081731130162</v>
      </c>
      <c r="X5162" s="170">
        <v>6.0503411528379134</v>
      </c>
      <c r="Y5162" s="153">
        <f t="shared" si="1045"/>
        <v>3.9999999999995595E-4</v>
      </c>
      <c r="Z5162" s="128">
        <f t="shared" si="1047"/>
        <v>8.8754449677853557</v>
      </c>
      <c r="AA5162" s="128">
        <f t="shared" si="1048"/>
        <v>0.61929999999999996</v>
      </c>
      <c r="AB5162" s="128">
        <f t="shared" si="1046"/>
        <v>2.6220845663835566E-3</v>
      </c>
      <c r="AC5162" s="128">
        <f t="shared" si="1049"/>
        <v>10.449571921740512</v>
      </c>
      <c r="AD5162" s="128">
        <f t="shared" si="1040"/>
        <v>-122.0219651750628</v>
      </c>
      <c r="AE5162" s="128">
        <f t="shared" si="1041"/>
        <v>2.0618670163199997E-4</v>
      </c>
      <c r="AF5162" s="128">
        <f t="shared" si="1050"/>
        <v>0.97026206266054804</v>
      </c>
      <c r="AG5162" s="128">
        <f t="shared" si="1051"/>
        <v>0.51546675408005671</v>
      </c>
      <c r="AH5162" s="93">
        <f t="shared" si="1052"/>
        <v>-0.21827977694625952</v>
      </c>
      <c r="AI5162" s="128">
        <f t="shared" si="1042"/>
        <v>1.1425225002512192</v>
      </c>
    </row>
    <row r="5163" spans="1:35" x14ac:dyDescent="0.25">
      <c r="A5163" s="96">
        <v>2.0636000000000001</v>
      </c>
      <c r="B5163" s="216">
        <v>19.256176747401913</v>
      </c>
      <c r="E5163" s="153">
        <f t="shared" si="1043"/>
        <v>7.8999699476511968E-3</v>
      </c>
      <c r="F5163" s="166"/>
      <c r="W5163" s="152">
        <f t="shared" si="1044"/>
        <v>0.58871609420092197</v>
      </c>
      <c r="X5163" s="170">
        <v>5.8101761085706585</v>
      </c>
      <c r="Y5163" s="153">
        <f t="shared" si="1045"/>
        <v>3.9999999999995595E-4</v>
      </c>
      <c r="Z5163" s="128">
        <f t="shared" si="1047"/>
        <v>8.8754449677853557</v>
      </c>
      <c r="AA5163" s="128">
        <f t="shared" si="1048"/>
        <v>0.61929999999999996</v>
      </c>
      <c r="AB5163" s="128">
        <f t="shared" si="1046"/>
        <v>2.5571302866418612E-3</v>
      </c>
      <c r="AC5163" s="128">
        <f t="shared" si="1049"/>
        <v>10.452129052027153</v>
      </c>
      <c r="AD5163" s="128">
        <f t="shared" si="1040"/>
        <v>-118.98269245515421</v>
      </c>
      <c r="AE5163" s="128">
        <f t="shared" si="1041"/>
        <v>2.010510884120439E-4</v>
      </c>
      <c r="AF5163" s="128">
        <f t="shared" si="1050"/>
        <v>0.9704631137489601</v>
      </c>
      <c r="AG5163" s="128">
        <f t="shared" si="1051"/>
        <v>0.50262772103016506</v>
      </c>
      <c r="AH5163" s="93">
        <f t="shared" si="1052"/>
        <v>-0.21848082803467156</v>
      </c>
      <c r="AI5163" s="128">
        <f t="shared" si="1042"/>
        <v>1.1317124120597322</v>
      </c>
    </row>
    <row r="5164" spans="1:35" x14ac:dyDescent="0.25">
      <c r="A5164" s="96">
        <v>2.0640000000000001</v>
      </c>
      <c r="B5164" s="216">
        <v>18.268680503945404</v>
      </c>
      <c r="E5164" s="153">
        <f t="shared" si="1043"/>
        <v>7.5049714502686358E-3</v>
      </c>
      <c r="F5164" s="166"/>
      <c r="W5164" s="152">
        <f t="shared" si="1044"/>
        <v>0.56438137109054254</v>
      </c>
      <c r="X5164" s="170">
        <v>5.5700110643034053</v>
      </c>
      <c r="Y5164" s="153">
        <f t="shared" si="1045"/>
        <v>3.9999999999995595E-4</v>
      </c>
      <c r="Z5164" s="128">
        <f t="shared" si="1047"/>
        <v>8.8754449677853557</v>
      </c>
      <c r="AA5164" s="128">
        <f t="shared" si="1048"/>
        <v>0.61929999999999996</v>
      </c>
      <c r="AB5164" s="128">
        <f t="shared" si="1046"/>
        <v>2.4911454281203007E-3</v>
      </c>
      <c r="AC5164" s="128">
        <f t="shared" si="1049"/>
        <v>10.454620197455274</v>
      </c>
      <c r="AD5164" s="128">
        <f t="shared" si="1040"/>
        <v>-115.89672608073073</v>
      </c>
      <c r="AE5164" s="128">
        <f t="shared" si="1041"/>
        <v>1.9583657455647066E-4</v>
      </c>
      <c r="AF5164" s="128">
        <f t="shared" si="1050"/>
        <v>0.97065895032351657</v>
      </c>
      <c r="AG5164" s="128">
        <f t="shared" si="1051"/>
        <v>0.48959143639123059</v>
      </c>
      <c r="AH5164" s="93">
        <f t="shared" si="1052"/>
        <v>-0.21867666460922802</v>
      </c>
      <c r="AI5164" s="128">
        <f t="shared" si="1042"/>
        <v>1.1199701155551662</v>
      </c>
    </row>
    <row r="5165" spans="1:35" x14ac:dyDescent="0.25">
      <c r="A5165" s="96">
        <v>2.0644</v>
      </c>
      <c r="B5165" s="216">
        <v>18.268680503945404</v>
      </c>
      <c r="E5165" s="153">
        <f t="shared" si="1043"/>
        <v>7.307472201577357E-3</v>
      </c>
      <c r="F5165" s="166"/>
      <c r="W5165" s="152">
        <f t="shared" si="1044"/>
        <v>0.56438137109054254</v>
      </c>
      <c r="X5165" s="170">
        <v>5.5700110643034053</v>
      </c>
      <c r="Y5165" s="153">
        <f t="shared" si="1045"/>
        <v>3.9999999999995595E-4</v>
      </c>
      <c r="Z5165" s="128">
        <f t="shared" si="1047"/>
        <v>8.8754449677853557</v>
      </c>
      <c r="AA5165" s="128">
        <f t="shared" si="1048"/>
        <v>0.61929999999999996</v>
      </c>
      <c r="AB5165" s="128">
        <f t="shared" si="1046"/>
        <v>2.4911454281203007E-3</v>
      </c>
      <c r="AC5165" s="128">
        <f t="shared" si="1049"/>
        <v>10.457111342883394</v>
      </c>
      <c r="AD5165" s="128">
        <f t="shared" si="1040"/>
        <v>-115.88101613277875</v>
      </c>
      <c r="AE5165" s="128">
        <f t="shared" si="1041"/>
        <v>1.958100286608495E-4</v>
      </c>
      <c r="AF5165" s="128">
        <f t="shared" si="1050"/>
        <v>0.97085476035217744</v>
      </c>
      <c r="AG5165" s="128">
        <f t="shared" si="1051"/>
        <v>0.48952507165217768</v>
      </c>
      <c r="AH5165" s="93">
        <f t="shared" si="1052"/>
        <v>-0.21887247463788886</v>
      </c>
      <c r="AI5165" s="128">
        <f t="shared" si="1042"/>
        <v>1.1199701155551662</v>
      </c>
    </row>
    <row r="5166" spans="1:35" x14ac:dyDescent="0.25">
      <c r="A5166" s="96">
        <v>2.0648</v>
      </c>
      <c r="B5166" s="216">
        <v>18.268680503945404</v>
      </c>
      <c r="E5166" s="153">
        <f t="shared" si="1043"/>
        <v>7.307472201577357E-3</v>
      </c>
      <c r="F5166" s="166"/>
      <c r="W5166" s="152">
        <f t="shared" si="1044"/>
        <v>0.56438137109054254</v>
      </c>
      <c r="X5166" s="170">
        <v>5.5700110643034053</v>
      </c>
      <c r="Y5166" s="153">
        <f t="shared" si="1045"/>
        <v>3.9999999999995595E-4</v>
      </c>
      <c r="Z5166" s="128">
        <f t="shared" si="1047"/>
        <v>8.8754449677853557</v>
      </c>
      <c r="AA5166" s="128">
        <f t="shared" si="1048"/>
        <v>0.61929999999999996</v>
      </c>
      <c r="AB5166" s="128">
        <f t="shared" si="1046"/>
        <v>2.4911454281203007E-3</v>
      </c>
      <c r="AC5166" s="128">
        <f t="shared" si="1049"/>
        <v>10.459602488311514</v>
      </c>
      <c r="AD5166" s="128">
        <f t="shared" si="1040"/>
        <v>-115.86530210514395</v>
      </c>
      <c r="AE5166" s="128">
        <f t="shared" si="1041"/>
        <v>1.9578347587158136E-4</v>
      </c>
      <c r="AF5166" s="128">
        <f t="shared" si="1050"/>
        <v>0.97105054382804901</v>
      </c>
      <c r="AG5166" s="128">
        <f t="shared" si="1051"/>
        <v>0.4894586896790073</v>
      </c>
      <c r="AH5166" s="93">
        <f t="shared" si="1052"/>
        <v>-0.21906825811376043</v>
      </c>
      <c r="AI5166" s="128">
        <f t="shared" si="1042"/>
        <v>1.1199701155551662</v>
      </c>
    </row>
    <row r="5167" spans="1:35" x14ac:dyDescent="0.25">
      <c r="A5167" s="96">
        <v>2.0651999999999999</v>
      </c>
      <c r="B5167" s="216">
        <v>20.243672990858421</v>
      </c>
      <c r="E5167" s="153">
        <f t="shared" si="1043"/>
        <v>7.7024706989599172E-3</v>
      </c>
      <c r="F5167" s="166"/>
      <c r="W5167" s="152">
        <f t="shared" si="1044"/>
        <v>0.61305081731130207</v>
      </c>
      <c r="X5167" s="170">
        <v>6.0503411528379178</v>
      </c>
      <c r="Y5167" s="153">
        <f t="shared" si="1045"/>
        <v>3.9999999999995595E-4</v>
      </c>
      <c r="Z5167" s="128">
        <f t="shared" si="1047"/>
        <v>8.8754449677853557</v>
      </c>
      <c r="AA5167" s="128">
        <f t="shared" si="1048"/>
        <v>0.61929999999999996</v>
      </c>
      <c r="AB5167" s="128">
        <f t="shared" si="1046"/>
        <v>2.6220845663835575E-3</v>
      </c>
      <c r="AC5167" s="128">
        <f t="shared" si="1049"/>
        <v>10.462224572877897</v>
      </c>
      <c r="AD5167" s="128">
        <f t="shared" si="1040"/>
        <v>-121.93797929422014</v>
      </c>
      <c r="AE5167" s="128">
        <f t="shared" si="1041"/>
        <v>2.0604478643066908E-4</v>
      </c>
      <c r="AF5167" s="128">
        <f t="shared" si="1050"/>
        <v>0.97125658861447972</v>
      </c>
      <c r="AG5167" s="128">
        <f t="shared" si="1051"/>
        <v>0.51511196607672938</v>
      </c>
      <c r="AH5167" s="93">
        <f t="shared" si="1052"/>
        <v>-0.21927430290019109</v>
      </c>
      <c r="AI5167" s="128">
        <f t="shared" si="1042"/>
        <v>1.1425225002512183</v>
      </c>
    </row>
    <row r="5168" spans="1:35" x14ac:dyDescent="0.25">
      <c r="A5168" s="96">
        <v>2.0655999999999999</v>
      </c>
      <c r="B5168" s="216">
        <v>21.23116923431493</v>
      </c>
      <c r="E5168" s="153">
        <f t="shared" si="1043"/>
        <v>8.2949684450337562E-3</v>
      </c>
      <c r="F5168" s="166"/>
      <c r="W5168" s="152">
        <f t="shared" si="1044"/>
        <v>0.63738554042168138</v>
      </c>
      <c r="X5168" s="170">
        <v>6.290506197105171</v>
      </c>
      <c r="Y5168" s="153">
        <f t="shared" si="1045"/>
        <v>3.9999999999995595E-4</v>
      </c>
      <c r="Z5168" s="128">
        <f t="shared" si="1047"/>
        <v>8.8754449677853557</v>
      </c>
      <c r="AA5168" s="128">
        <f t="shared" si="1048"/>
        <v>0.61929999999999996</v>
      </c>
      <c r="AB5168" s="128">
        <f t="shared" si="1046"/>
        <v>2.6860643546033616E-3</v>
      </c>
      <c r="AC5168" s="128">
        <f t="shared" si="1049"/>
        <v>10.464910637232501</v>
      </c>
      <c r="AD5168" s="128">
        <f t="shared" si="1040"/>
        <v>-124.89502976372991</v>
      </c>
      <c r="AE5168" s="128">
        <f t="shared" si="1041"/>
        <v>2.1104146454507941E-4</v>
      </c>
      <c r="AF5168" s="128">
        <f t="shared" si="1050"/>
        <v>0.97146763007902481</v>
      </c>
      <c r="AG5168" s="128">
        <f t="shared" si="1051"/>
        <v>0.5276036613627566</v>
      </c>
      <c r="AH5168" s="93">
        <f t="shared" si="1052"/>
        <v>-0.21948534436473618</v>
      </c>
      <c r="AI5168" s="128">
        <f t="shared" si="1042"/>
        <v>1.152507152387898</v>
      </c>
    </row>
    <row r="5169" spans="1:35" x14ac:dyDescent="0.25">
      <c r="A5169" s="96">
        <v>2.0659999999999998</v>
      </c>
      <c r="B5169" s="216">
        <v>22.218665477771438</v>
      </c>
      <c r="E5169" s="153">
        <f t="shared" si="1043"/>
        <v>8.6899669424163172E-3</v>
      </c>
      <c r="F5169" s="166"/>
      <c r="W5169" s="152">
        <f t="shared" si="1044"/>
        <v>0.66172026353206037</v>
      </c>
      <c r="X5169" s="170">
        <v>6.5306712413724197</v>
      </c>
      <c r="Y5169" s="153">
        <f t="shared" si="1045"/>
        <v>3.9999999999995595E-4</v>
      </c>
      <c r="Z5169" s="128">
        <f t="shared" si="1047"/>
        <v>8.8754449677853557</v>
      </c>
      <c r="AA5169" s="128">
        <f t="shared" si="1048"/>
        <v>0.61929999999999996</v>
      </c>
      <c r="AB5169" s="128">
        <f t="shared" si="1046"/>
        <v>2.7491206739375233E-3</v>
      </c>
      <c r="AC5169" s="128">
        <f t="shared" si="1049"/>
        <v>10.467659757906439</v>
      </c>
      <c r="AD5169" s="128">
        <f t="shared" si="1040"/>
        <v>-127.80783221136383</v>
      </c>
      <c r="AE5169" s="128">
        <f t="shared" si="1041"/>
        <v>2.1596337453334759E-4</v>
      </c>
      <c r="AF5169" s="128">
        <f t="shared" si="1050"/>
        <v>0.97168359345355815</v>
      </c>
      <c r="AG5169" s="128">
        <f t="shared" si="1051"/>
        <v>0.53990843633342844</v>
      </c>
      <c r="AH5169" s="93">
        <f t="shared" si="1052"/>
        <v>-0.21970130773926952</v>
      </c>
      <c r="AI5169" s="128">
        <f t="shared" si="1042"/>
        <v>1.1617574345543962</v>
      </c>
    </row>
    <row r="5170" spans="1:35" x14ac:dyDescent="0.25">
      <c r="A5170" s="96">
        <v>2.0663999999999998</v>
      </c>
      <c r="B5170" s="216">
        <v>20.243672990858421</v>
      </c>
      <c r="E5170" s="153">
        <f t="shared" si="1043"/>
        <v>8.4924676937250358E-3</v>
      </c>
      <c r="F5170" s="166"/>
      <c r="W5170" s="152">
        <f t="shared" si="1044"/>
        <v>0.61305081731130118</v>
      </c>
      <c r="X5170" s="170">
        <v>6.050341152837909</v>
      </c>
      <c r="Y5170" s="153">
        <f t="shared" si="1045"/>
        <v>3.9999999999995595E-4</v>
      </c>
      <c r="Z5170" s="128">
        <f t="shared" si="1047"/>
        <v>8.8754449677853557</v>
      </c>
      <c r="AA5170" s="128">
        <f t="shared" si="1048"/>
        <v>0.61929999999999996</v>
      </c>
      <c r="AB5170" s="128">
        <f t="shared" si="1046"/>
        <v>2.6220845663835553E-3</v>
      </c>
      <c r="AC5170" s="128">
        <f t="shared" si="1049"/>
        <v>10.470281842472822</v>
      </c>
      <c r="AD5170" s="128">
        <f t="shared" si="1040"/>
        <v>-121.88443894665228</v>
      </c>
      <c r="AE5170" s="128">
        <f t="shared" si="1041"/>
        <v>2.0595431659064143E-4</v>
      </c>
      <c r="AF5170" s="128">
        <f t="shared" si="1050"/>
        <v>0.9718895477701488</v>
      </c>
      <c r="AG5170" s="128">
        <f t="shared" si="1051"/>
        <v>0.51488579147666025</v>
      </c>
      <c r="AH5170" s="93">
        <f t="shared" si="1052"/>
        <v>-0.21990726205586017</v>
      </c>
      <c r="AI5170" s="128">
        <f t="shared" si="1042"/>
        <v>1.14252250025122</v>
      </c>
    </row>
    <row r="5171" spans="1:35" x14ac:dyDescent="0.25">
      <c r="A5171" s="96">
        <v>2.0668000000000002</v>
      </c>
      <c r="B5171" s="216">
        <v>18.268680503945404</v>
      </c>
      <c r="E5171" s="153">
        <f t="shared" si="1043"/>
        <v>7.7024706989684685E-3</v>
      </c>
      <c r="F5171" s="166"/>
      <c r="W5171" s="152">
        <f t="shared" si="1044"/>
        <v>0.56438137109054343</v>
      </c>
      <c r="X5171" s="170">
        <v>5.5700110643034133</v>
      </c>
      <c r="Y5171" s="153">
        <f t="shared" si="1045"/>
        <v>4.0000000000040004E-4</v>
      </c>
      <c r="Z5171" s="128">
        <f t="shared" si="1047"/>
        <v>8.8754449677853557</v>
      </c>
      <c r="AA5171" s="128">
        <f t="shared" si="1048"/>
        <v>0.61929999999999996</v>
      </c>
      <c r="AB5171" s="128">
        <f t="shared" si="1046"/>
        <v>2.4911454281230684E-3</v>
      </c>
      <c r="AC5171" s="128">
        <f t="shared" si="1049"/>
        <v>10.472772987900946</v>
      </c>
      <c r="AD5171" s="128">
        <f t="shared" si="1040"/>
        <v>-115.78215541499335</v>
      </c>
      <c r="AE5171" s="128">
        <f t="shared" si="1041"/>
        <v>1.9564297869331375E-4</v>
      </c>
      <c r="AF5171" s="128">
        <f t="shared" si="1050"/>
        <v>0.97208519074884214</v>
      </c>
      <c r="AG5171" s="128">
        <f t="shared" si="1051"/>
        <v>0.48910744673279521</v>
      </c>
      <c r="AH5171" s="93">
        <f t="shared" si="1052"/>
        <v>-0.22010290503455349</v>
      </c>
      <c r="AI5171" s="128">
        <f t="shared" si="1042"/>
        <v>1.1199701155551645</v>
      </c>
    </row>
    <row r="5172" spans="1:35" x14ac:dyDescent="0.25">
      <c r="A5172" s="96">
        <v>2.0672000000000001</v>
      </c>
      <c r="B5172" s="216">
        <v>17.281184260488896</v>
      </c>
      <c r="E5172" s="153">
        <f t="shared" si="1043"/>
        <v>7.1099729528860773E-3</v>
      </c>
      <c r="F5172" s="166"/>
      <c r="W5172" s="152">
        <f t="shared" si="1044"/>
        <v>0.54004664798016311</v>
      </c>
      <c r="X5172" s="170">
        <v>5.3298460200361522</v>
      </c>
      <c r="Y5172" s="153">
        <f t="shared" si="1045"/>
        <v>3.9999999999995595E-4</v>
      </c>
      <c r="Z5172" s="128">
        <f t="shared" si="1047"/>
        <v>8.8754449677853557</v>
      </c>
      <c r="AA5172" s="128">
        <f t="shared" si="1048"/>
        <v>0.61929999999999996</v>
      </c>
      <c r="AB5172" s="128">
        <f t="shared" si="1046"/>
        <v>2.4240680937955062E-3</v>
      </c>
      <c r="AC5172" s="128">
        <f t="shared" si="1049"/>
        <v>10.475197055994741</v>
      </c>
      <c r="AD5172" s="128">
        <f t="shared" si="1040"/>
        <v>-112.64966670919505</v>
      </c>
      <c r="AE5172" s="128">
        <f t="shared" si="1041"/>
        <v>1.9034985369551996E-4</v>
      </c>
      <c r="AF5172" s="128">
        <f t="shared" si="1050"/>
        <v>0.97227554060253762</v>
      </c>
      <c r="AG5172" s="128">
        <f t="shared" si="1051"/>
        <v>0.47587463423885229</v>
      </c>
      <c r="AH5172" s="93">
        <f t="shared" si="1052"/>
        <v>-0.220293254888249</v>
      </c>
      <c r="AI5172" s="128">
        <f t="shared" si="1042"/>
        <v>1.1071695936725248</v>
      </c>
    </row>
    <row r="5173" spans="1:35" x14ac:dyDescent="0.25">
      <c r="A5173" s="96">
        <v>2.0676000000000001</v>
      </c>
      <c r="B5173" s="216">
        <v>17.281184260488896</v>
      </c>
      <c r="E5173" s="153">
        <f t="shared" si="1043"/>
        <v>6.9124737041947968E-3</v>
      </c>
      <c r="F5173" s="166"/>
      <c r="W5173" s="152">
        <f t="shared" si="1044"/>
        <v>0.54004664798016311</v>
      </c>
      <c r="X5173" s="170">
        <v>5.3298460200361522</v>
      </c>
      <c r="Y5173" s="153">
        <f t="shared" si="1045"/>
        <v>3.9999999999995595E-4</v>
      </c>
      <c r="Z5173" s="128">
        <f t="shared" si="1047"/>
        <v>8.8754449677853557</v>
      </c>
      <c r="AA5173" s="128">
        <f t="shared" si="1048"/>
        <v>0.61929999999999996</v>
      </c>
      <c r="AB5173" s="128">
        <f t="shared" si="1046"/>
        <v>2.4240680937955062E-3</v>
      </c>
      <c r="AC5173" s="128">
        <f t="shared" si="1049"/>
        <v>10.477621124088536</v>
      </c>
      <c r="AD5173" s="128">
        <f t="shared" si="1040"/>
        <v>-112.63475953686869</v>
      </c>
      <c r="AE5173" s="128">
        <f t="shared" si="1041"/>
        <v>1.903246642905778E-4</v>
      </c>
      <c r="AF5173" s="128">
        <f t="shared" si="1050"/>
        <v>0.97246586526682821</v>
      </c>
      <c r="AG5173" s="128">
        <f t="shared" si="1051"/>
        <v>0.47581166072649689</v>
      </c>
      <c r="AH5173" s="93">
        <f t="shared" si="1052"/>
        <v>-0.22048357955253958</v>
      </c>
      <c r="AI5173" s="128">
        <f t="shared" si="1042"/>
        <v>1.1071695936725248</v>
      </c>
    </row>
    <row r="5174" spans="1:35" x14ac:dyDescent="0.25">
      <c r="A5174" s="96">
        <v>2.0680000000000001</v>
      </c>
      <c r="B5174" s="216">
        <v>19.256176747401913</v>
      </c>
      <c r="E5174" s="153">
        <f t="shared" si="1043"/>
        <v>7.307472201577357E-3</v>
      </c>
      <c r="F5174" s="166"/>
      <c r="W5174" s="152">
        <f t="shared" si="1044"/>
        <v>0.58871609420092241</v>
      </c>
      <c r="X5174" s="170">
        <v>5.8101761085706629</v>
      </c>
      <c r="Y5174" s="153">
        <f t="shared" si="1045"/>
        <v>3.9999999999995595E-4</v>
      </c>
      <c r="Z5174" s="128">
        <f t="shared" si="1047"/>
        <v>8.8754449677853557</v>
      </c>
      <c r="AA5174" s="128">
        <f t="shared" si="1048"/>
        <v>0.61929999999999996</v>
      </c>
      <c r="AB5174" s="128">
        <f t="shared" si="1046"/>
        <v>2.5571302866418621E-3</v>
      </c>
      <c r="AC5174" s="128">
        <f t="shared" si="1049"/>
        <v>10.480178254375177</v>
      </c>
      <c r="AD5174" s="128">
        <f t="shared" si="1040"/>
        <v>-118.80092527666791</v>
      </c>
      <c r="AE5174" s="128">
        <f t="shared" si="1041"/>
        <v>2.0074394719412237E-4</v>
      </c>
      <c r="AF5174" s="128">
        <f t="shared" si="1050"/>
        <v>0.97266660921402237</v>
      </c>
      <c r="AG5174" s="128">
        <f t="shared" si="1051"/>
        <v>0.5018598679853612</v>
      </c>
      <c r="AH5174" s="93">
        <f t="shared" si="1052"/>
        <v>-0.22068432349973371</v>
      </c>
      <c r="AI5174" s="128">
        <f t="shared" si="1042"/>
        <v>1.1317124120597313</v>
      </c>
    </row>
    <row r="5175" spans="1:35" x14ac:dyDescent="0.25">
      <c r="A5175" s="96">
        <v>2.0684</v>
      </c>
      <c r="B5175" s="216">
        <v>21.23116923431493</v>
      </c>
      <c r="E5175" s="153">
        <f t="shared" si="1043"/>
        <v>8.0974691963424765E-3</v>
      </c>
      <c r="F5175" s="166"/>
      <c r="W5175" s="152">
        <f t="shared" si="1044"/>
        <v>0.63738554042168105</v>
      </c>
      <c r="X5175" s="170">
        <v>6.2905061971051675</v>
      </c>
      <c r="Y5175" s="153">
        <f t="shared" si="1045"/>
        <v>3.9999999999995595E-4</v>
      </c>
      <c r="Z5175" s="128">
        <f t="shared" si="1047"/>
        <v>8.8754449677853557</v>
      </c>
      <c r="AA5175" s="128">
        <f t="shared" si="1048"/>
        <v>0.61929999999999996</v>
      </c>
      <c r="AB5175" s="128">
        <f t="shared" si="1046"/>
        <v>2.6860643546033603E-3</v>
      </c>
      <c r="AC5175" s="128">
        <f t="shared" si="1049"/>
        <v>10.482864318729781</v>
      </c>
      <c r="AD5175" s="128">
        <f t="shared" si="1040"/>
        <v>-124.77271985558406</v>
      </c>
      <c r="AE5175" s="128">
        <f t="shared" si="1041"/>
        <v>2.1083479129160965E-4</v>
      </c>
      <c r="AF5175" s="128">
        <f t="shared" si="1050"/>
        <v>0.97287744400531395</v>
      </c>
      <c r="AG5175" s="128">
        <f t="shared" si="1051"/>
        <v>0.52708697822908213</v>
      </c>
      <c r="AH5175" s="93">
        <f t="shared" si="1052"/>
        <v>-0.22089515829102532</v>
      </c>
      <c r="AI5175" s="128">
        <f t="shared" si="1042"/>
        <v>1.1525071523878985</v>
      </c>
    </row>
    <row r="5176" spans="1:35" x14ac:dyDescent="0.25">
      <c r="A5176" s="96">
        <v>2.0688</v>
      </c>
      <c r="B5176" s="216">
        <v>23.453035782092073</v>
      </c>
      <c r="E5176" s="153">
        <f t="shared" si="1043"/>
        <v>8.9368410032804168E-3</v>
      </c>
      <c r="F5176" s="166"/>
      <c r="W5176" s="152">
        <f t="shared" si="1044"/>
        <v>0.69213866742003494</v>
      </c>
      <c r="X5176" s="170">
        <v>6.8308775467064891</v>
      </c>
      <c r="Y5176" s="153">
        <f t="shared" si="1045"/>
        <v>3.9999999999995595E-4</v>
      </c>
      <c r="Z5176" s="128">
        <f t="shared" si="1047"/>
        <v>8.8754449677853557</v>
      </c>
      <c r="AA5176" s="128">
        <f t="shared" si="1048"/>
        <v>0.61929999999999996</v>
      </c>
      <c r="AB5176" s="128">
        <f t="shared" si="1046"/>
        <v>2.8267130335486996E-3</v>
      </c>
      <c r="AC5176" s="128">
        <f t="shared" si="1049"/>
        <v>10.485691031763331</v>
      </c>
      <c r="AD5176" s="128">
        <f t="shared" si="1040"/>
        <v>-131.28582709847421</v>
      </c>
      <c r="AE5176" s="128">
        <f t="shared" si="1041"/>
        <v>2.2184031884445928E-4</v>
      </c>
      <c r="AF5176" s="128">
        <f t="shared" si="1050"/>
        <v>0.97309928432415838</v>
      </c>
      <c r="AG5176" s="128">
        <f t="shared" si="1051"/>
        <v>0.55460079711120924</v>
      </c>
      <c r="AH5176" s="93">
        <f t="shared" si="1052"/>
        <v>-0.22111699860986977</v>
      </c>
      <c r="AI5176" s="128">
        <f t="shared" si="1042"/>
        <v>1.1724055827782971</v>
      </c>
    </row>
    <row r="5177" spans="1:35" x14ac:dyDescent="0.25">
      <c r="A5177" s="96">
        <v>2.0691999999999999</v>
      </c>
      <c r="B5177" s="216">
        <v>22.218665477771438</v>
      </c>
      <c r="E5177" s="153">
        <f t="shared" si="1043"/>
        <v>9.1343402519716965E-3</v>
      </c>
      <c r="F5177" s="166"/>
      <c r="W5177" s="152">
        <f t="shared" si="1044"/>
        <v>0.6617202635320607</v>
      </c>
      <c r="X5177" s="170">
        <v>6.5306712413724224</v>
      </c>
      <c r="Y5177" s="153">
        <f t="shared" si="1045"/>
        <v>3.9999999999995595E-4</v>
      </c>
      <c r="Z5177" s="128">
        <f t="shared" si="1047"/>
        <v>8.8754449677853557</v>
      </c>
      <c r="AA5177" s="128">
        <f t="shared" si="1048"/>
        <v>0.61929999999999996</v>
      </c>
      <c r="AB5177" s="128">
        <f t="shared" si="1046"/>
        <v>2.7491206739375241E-3</v>
      </c>
      <c r="AC5177" s="128">
        <f t="shared" si="1049"/>
        <v>10.488440152437269</v>
      </c>
      <c r="AD5177" s="128">
        <f t="shared" si="1040"/>
        <v>-127.66287916225627</v>
      </c>
      <c r="AE5177" s="128">
        <f t="shared" si="1041"/>
        <v>2.1571844001648329E-4</v>
      </c>
      <c r="AF5177" s="128">
        <f t="shared" si="1050"/>
        <v>0.97331500276417482</v>
      </c>
      <c r="AG5177" s="128">
        <f t="shared" si="1051"/>
        <v>0.5392961000412676</v>
      </c>
      <c r="AH5177" s="93">
        <f t="shared" si="1052"/>
        <v>-0.22133271704988625</v>
      </c>
      <c r="AI5177" s="128">
        <f t="shared" si="1042"/>
        <v>1.1617574345543953</v>
      </c>
    </row>
    <row r="5178" spans="1:35" x14ac:dyDescent="0.25">
      <c r="A5178" s="96">
        <v>2.0695999999999999</v>
      </c>
      <c r="B5178" s="216">
        <v>19.256176747401913</v>
      </c>
      <c r="E5178" s="153">
        <f t="shared" si="1043"/>
        <v>8.2949684450337562E-3</v>
      </c>
      <c r="F5178" s="166"/>
      <c r="W5178" s="152">
        <f t="shared" si="1044"/>
        <v>0.58871609420092208</v>
      </c>
      <c r="X5178" s="170">
        <v>5.8101761085706594</v>
      </c>
      <c r="Y5178" s="153">
        <f t="shared" si="1045"/>
        <v>3.9999999999995595E-4</v>
      </c>
      <c r="Z5178" s="128">
        <f t="shared" si="1047"/>
        <v>8.8754449677853557</v>
      </c>
      <c r="AA5178" s="128">
        <f t="shared" si="1048"/>
        <v>0.61929999999999996</v>
      </c>
      <c r="AB5178" s="128">
        <f t="shared" si="1046"/>
        <v>2.5571302866418612E-3</v>
      </c>
      <c r="AC5178" s="128">
        <f t="shared" si="1049"/>
        <v>10.49099728272391</v>
      </c>
      <c r="AD5178" s="128">
        <f t="shared" si="1040"/>
        <v>-118.73067286876011</v>
      </c>
      <c r="AE5178" s="128">
        <f t="shared" si="1041"/>
        <v>2.006252381383599E-4</v>
      </c>
      <c r="AF5178" s="128">
        <f t="shared" si="1050"/>
        <v>0.97351562800231317</v>
      </c>
      <c r="AG5178" s="128">
        <f t="shared" si="1051"/>
        <v>0.501563095345955</v>
      </c>
      <c r="AH5178" s="93">
        <f t="shared" si="1052"/>
        <v>-0.2215333422880246</v>
      </c>
      <c r="AI5178" s="128">
        <f t="shared" si="1042"/>
        <v>1.1317124120597319</v>
      </c>
    </row>
    <row r="5179" spans="1:35" x14ac:dyDescent="0.25">
      <c r="A5179" s="96">
        <v>2.0699999999999998</v>
      </c>
      <c r="B5179" s="216">
        <v>17.281184260488896</v>
      </c>
      <c r="E5179" s="153">
        <f t="shared" si="1043"/>
        <v>7.307472201577357E-3</v>
      </c>
      <c r="F5179" s="166"/>
      <c r="W5179" s="152">
        <f t="shared" si="1044"/>
        <v>0.540046647980163</v>
      </c>
      <c r="X5179" s="170">
        <v>5.3298460200361513</v>
      </c>
      <c r="Y5179" s="153">
        <f t="shared" si="1045"/>
        <v>3.9999999999995595E-4</v>
      </c>
      <c r="Z5179" s="128">
        <f t="shared" si="1047"/>
        <v>8.8754449677853557</v>
      </c>
      <c r="AA5179" s="128">
        <f t="shared" si="1048"/>
        <v>0.61929999999999996</v>
      </c>
      <c r="AB5179" s="128">
        <f t="shared" si="1046"/>
        <v>2.4240680937955062E-3</v>
      </c>
      <c r="AC5179" s="128">
        <f t="shared" si="1049"/>
        <v>10.493421350817705</v>
      </c>
      <c r="AD5179" s="128">
        <f t="shared" si="1040"/>
        <v>-112.53750156004062</v>
      </c>
      <c r="AE5179" s="128">
        <f t="shared" si="1041"/>
        <v>1.9016032255570403E-4</v>
      </c>
      <c r="AF5179" s="128">
        <f t="shared" si="1050"/>
        <v>0.97370578832486887</v>
      </c>
      <c r="AG5179" s="128">
        <f t="shared" si="1051"/>
        <v>0.47540080638931242</v>
      </c>
      <c r="AH5179" s="93">
        <f t="shared" si="1052"/>
        <v>-0.2217235026105803</v>
      </c>
      <c r="AI5179" s="128">
        <f t="shared" si="1042"/>
        <v>1.107169593672525</v>
      </c>
    </row>
    <row r="5180" spans="1:35" x14ac:dyDescent="0.25">
      <c r="A5180" s="96">
        <v>2.0703999999999998</v>
      </c>
      <c r="B5180" s="216">
        <v>16.293688017032387</v>
      </c>
      <c r="E5180" s="153">
        <f t="shared" si="1043"/>
        <v>6.7149744555035163E-3</v>
      </c>
      <c r="F5180" s="166"/>
      <c r="W5180" s="152">
        <f t="shared" si="1044"/>
        <v>0.51571192486978401</v>
      </c>
      <c r="X5180" s="170">
        <v>5.0896809757689017</v>
      </c>
      <c r="Y5180" s="153">
        <f t="shared" si="1045"/>
        <v>3.9999999999995595E-4</v>
      </c>
      <c r="Z5180" s="128">
        <f t="shared" si="1047"/>
        <v>8.8754449677853557</v>
      </c>
      <c r="AA5180" s="128">
        <f t="shared" si="1048"/>
        <v>0.61929999999999996</v>
      </c>
      <c r="AB5180" s="128">
        <f t="shared" si="1046"/>
        <v>2.3558296831705417E-3</v>
      </c>
      <c r="AC5180" s="128">
        <f t="shared" si="1049"/>
        <v>10.495777180500875</v>
      </c>
      <c r="AD5180" s="128">
        <f t="shared" si="1040"/>
        <v>-109.35542305530021</v>
      </c>
      <c r="AE5180" s="128">
        <f t="shared" si="1041"/>
        <v>1.8478340316020655E-4</v>
      </c>
      <c r="AF5180" s="128">
        <f t="shared" si="1050"/>
        <v>0.97389057172802906</v>
      </c>
      <c r="AG5180" s="128">
        <f t="shared" si="1051"/>
        <v>0.46195850790056725</v>
      </c>
      <c r="AH5180" s="93">
        <f t="shared" si="1052"/>
        <v>-0.22190828601374049</v>
      </c>
      <c r="AI5180" s="128">
        <f t="shared" si="1042"/>
        <v>1.0931610440493529</v>
      </c>
    </row>
    <row r="5181" spans="1:35" x14ac:dyDescent="0.25">
      <c r="A5181" s="96">
        <v>2.0708000000000002</v>
      </c>
      <c r="B5181" s="216">
        <v>18.268680503945404</v>
      </c>
      <c r="E5181" s="153">
        <f t="shared" si="1043"/>
        <v>6.9124737042024712E-3</v>
      </c>
      <c r="F5181" s="166"/>
      <c r="W5181" s="152">
        <f t="shared" si="1044"/>
        <v>0.56438137109054254</v>
      </c>
      <c r="X5181" s="170">
        <v>5.5700110643034053</v>
      </c>
      <c r="Y5181" s="153">
        <f t="shared" si="1045"/>
        <v>4.0000000000040004E-4</v>
      </c>
      <c r="Z5181" s="128">
        <f t="shared" si="1047"/>
        <v>8.8754449677853557</v>
      </c>
      <c r="AA5181" s="128">
        <f t="shared" si="1048"/>
        <v>0.61929999999999996</v>
      </c>
      <c r="AB5181" s="128">
        <f t="shared" si="1046"/>
        <v>2.4911454281230662E-3</v>
      </c>
      <c r="AC5181" s="128">
        <f t="shared" si="1049"/>
        <v>10.498268325928999</v>
      </c>
      <c r="AD5181" s="128">
        <f t="shared" si="1040"/>
        <v>-115.62087674753333</v>
      </c>
      <c r="AE5181" s="128">
        <f t="shared" si="1041"/>
        <v>1.9537045795133519E-4</v>
      </c>
      <c r="AF5181" s="128">
        <f t="shared" si="1050"/>
        <v>0.97408594218598044</v>
      </c>
      <c r="AG5181" s="128">
        <f t="shared" si="1051"/>
        <v>0.48842614487784952</v>
      </c>
      <c r="AH5181" s="93">
        <f t="shared" si="1052"/>
        <v>-0.22210365647169183</v>
      </c>
      <c r="AI5181" s="128">
        <f t="shared" si="1042"/>
        <v>1.1199701155551662</v>
      </c>
    </row>
    <row r="5182" spans="1:35" x14ac:dyDescent="0.25">
      <c r="A5182" s="96">
        <v>2.0712000000000002</v>
      </c>
      <c r="B5182" s="216">
        <v>20.243672990858421</v>
      </c>
      <c r="E5182" s="153">
        <f t="shared" si="1043"/>
        <v>7.7024706989599172E-3</v>
      </c>
      <c r="F5182" s="166"/>
      <c r="W5182" s="152">
        <f t="shared" si="1044"/>
        <v>0.61305081731130207</v>
      </c>
      <c r="X5182" s="170">
        <v>6.0503411528379178</v>
      </c>
      <c r="Y5182" s="153">
        <f t="shared" si="1045"/>
        <v>3.9999999999995595E-4</v>
      </c>
      <c r="Z5182" s="128">
        <f t="shared" si="1047"/>
        <v>8.8754449677853557</v>
      </c>
      <c r="AA5182" s="128">
        <f t="shared" si="1048"/>
        <v>0.61929999999999996</v>
      </c>
      <c r="AB5182" s="128">
        <f t="shared" si="1046"/>
        <v>2.6220845663835575E-3</v>
      </c>
      <c r="AC5182" s="128">
        <f t="shared" si="1049"/>
        <v>10.500890410495382</v>
      </c>
      <c r="AD5182" s="128">
        <f t="shared" si="1040"/>
        <v>-121.6806363411566</v>
      </c>
      <c r="AE5182" s="128">
        <f t="shared" si="1041"/>
        <v>2.0560994099440448E-4</v>
      </c>
      <c r="AF5182" s="128">
        <f t="shared" si="1050"/>
        <v>0.97429155212697482</v>
      </c>
      <c r="AG5182" s="128">
        <f t="shared" si="1051"/>
        <v>0.51402485248606777</v>
      </c>
      <c r="AH5182" s="93">
        <f t="shared" si="1052"/>
        <v>-0.22230926641268625</v>
      </c>
      <c r="AI5182" s="128">
        <f t="shared" si="1042"/>
        <v>1.1425225002512183</v>
      </c>
    </row>
    <row r="5183" spans="1:35" x14ac:dyDescent="0.25">
      <c r="A5183" s="96">
        <v>2.0716000000000001</v>
      </c>
      <c r="B5183" s="216">
        <v>21.23116923431493</v>
      </c>
      <c r="E5183" s="153">
        <f t="shared" si="1043"/>
        <v>8.2949684450337562E-3</v>
      </c>
      <c r="F5183" s="166"/>
      <c r="W5183" s="152">
        <f t="shared" si="1044"/>
        <v>0.63738554042168138</v>
      </c>
      <c r="X5183" s="170">
        <v>6.290506197105171</v>
      </c>
      <c r="Y5183" s="153">
        <f t="shared" si="1045"/>
        <v>3.9999999999995595E-4</v>
      </c>
      <c r="Z5183" s="128">
        <f t="shared" si="1047"/>
        <v>8.8754449677853557</v>
      </c>
      <c r="AA5183" s="128">
        <f t="shared" si="1048"/>
        <v>0.61929999999999996</v>
      </c>
      <c r="AB5183" s="128">
        <f t="shared" si="1046"/>
        <v>2.6860643546033616E-3</v>
      </c>
      <c r="AC5183" s="128">
        <f t="shared" si="1049"/>
        <v>10.503576474849986</v>
      </c>
      <c r="AD5183" s="128">
        <f t="shared" si="1040"/>
        <v>-124.63133393293325</v>
      </c>
      <c r="AE5183" s="128">
        <f t="shared" si="1041"/>
        <v>2.1059588432918903E-4</v>
      </c>
      <c r="AF5183" s="128">
        <f t="shared" si="1050"/>
        <v>0.97450214801130397</v>
      </c>
      <c r="AG5183" s="128">
        <f t="shared" si="1051"/>
        <v>0.52648971082303053</v>
      </c>
      <c r="AH5183" s="93">
        <f t="shared" si="1052"/>
        <v>-0.22251986229701545</v>
      </c>
      <c r="AI5183" s="128">
        <f t="shared" si="1042"/>
        <v>1.152507152387898</v>
      </c>
    </row>
    <row r="5184" spans="1:35" x14ac:dyDescent="0.25">
      <c r="A5184" s="96">
        <v>2.0720000000000001</v>
      </c>
      <c r="B5184" s="216">
        <v>21.23116923431493</v>
      </c>
      <c r="E5184" s="153">
        <f t="shared" si="1043"/>
        <v>8.4924676937250358E-3</v>
      </c>
      <c r="F5184" s="166"/>
      <c r="W5184" s="152">
        <f t="shared" si="1044"/>
        <v>0.63738554042168138</v>
      </c>
      <c r="X5184" s="170">
        <v>6.290506197105171</v>
      </c>
      <c r="Y5184" s="153">
        <f t="shared" si="1045"/>
        <v>3.9999999999995595E-4</v>
      </c>
      <c r="Z5184" s="128">
        <f t="shared" si="1047"/>
        <v>8.8754449677853557</v>
      </c>
      <c r="AA5184" s="128">
        <f t="shared" si="1048"/>
        <v>0.61929999999999996</v>
      </c>
      <c r="AB5184" s="128">
        <f t="shared" si="1046"/>
        <v>2.6860643546033616E-3</v>
      </c>
      <c r="AC5184" s="128">
        <f t="shared" si="1049"/>
        <v>10.50626253920459</v>
      </c>
      <c r="AD5184" s="128">
        <f t="shared" si="1040"/>
        <v>-124.61297596744322</v>
      </c>
      <c r="AE5184" s="128">
        <f t="shared" si="1041"/>
        <v>2.1056486394406711E-4</v>
      </c>
      <c r="AF5184" s="128">
        <f t="shared" si="1050"/>
        <v>0.97471271287524808</v>
      </c>
      <c r="AG5184" s="128">
        <f t="shared" si="1051"/>
        <v>0.52641215986022571</v>
      </c>
      <c r="AH5184" s="93">
        <f t="shared" si="1052"/>
        <v>-0.22273042716095953</v>
      </c>
      <c r="AI5184" s="128">
        <f t="shared" si="1042"/>
        <v>1.152507152387898</v>
      </c>
    </row>
    <row r="5185" spans="1:35" x14ac:dyDescent="0.25">
      <c r="A5185" s="96">
        <v>2.0724</v>
      </c>
      <c r="B5185" s="216">
        <v>19.256176747401913</v>
      </c>
      <c r="E5185" s="153">
        <f t="shared" si="1043"/>
        <v>8.0974691963424765E-3</v>
      </c>
      <c r="F5185" s="166"/>
      <c r="W5185" s="152">
        <f t="shared" si="1044"/>
        <v>0.58871609420092119</v>
      </c>
      <c r="X5185" s="170">
        <v>5.8101761085706514</v>
      </c>
      <c r="Y5185" s="153">
        <f t="shared" si="1045"/>
        <v>3.9999999999995595E-4</v>
      </c>
      <c r="Z5185" s="128">
        <f t="shared" si="1047"/>
        <v>8.8754449677853557</v>
      </c>
      <c r="AA5185" s="128">
        <f t="shared" si="1048"/>
        <v>0.61929999999999996</v>
      </c>
      <c r="AB5185" s="128">
        <f t="shared" si="1046"/>
        <v>2.557130286641859E-3</v>
      </c>
      <c r="AC5185" s="128">
        <f t="shared" si="1049"/>
        <v>10.508819669491231</v>
      </c>
      <c r="AD5185" s="128">
        <f t="shared" si="1040"/>
        <v>-118.61477253823605</v>
      </c>
      <c r="AE5185" s="128">
        <f t="shared" si="1041"/>
        <v>2.0042939547319278E-4</v>
      </c>
      <c r="AF5185" s="128">
        <f t="shared" si="1050"/>
        <v>0.97491314227072123</v>
      </c>
      <c r="AG5185" s="128">
        <f t="shared" si="1051"/>
        <v>0.50107348868303714</v>
      </c>
      <c r="AH5185" s="93">
        <f t="shared" si="1052"/>
        <v>-0.22293085655643272</v>
      </c>
      <c r="AI5185" s="128">
        <f t="shared" si="1042"/>
        <v>1.1317124120597335</v>
      </c>
    </row>
    <row r="5186" spans="1:35" x14ac:dyDescent="0.25">
      <c r="A5186" s="96">
        <v>2.0728</v>
      </c>
      <c r="B5186" s="216">
        <v>17.281184260488896</v>
      </c>
      <c r="E5186" s="153">
        <f t="shared" si="1043"/>
        <v>7.307472201577357E-3</v>
      </c>
      <c r="F5186" s="166"/>
      <c r="W5186" s="152">
        <f t="shared" si="1044"/>
        <v>0.540046647980164</v>
      </c>
      <c r="X5186" s="170">
        <v>5.329846020036161</v>
      </c>
      <c r="Y5186" s="153">
        <f t="shared" si="1045"/>
        <v>3.9999999999995595E-4</v>
      </c>
      <c r="Z5186" s="128">
        <f t="shared" si="1047"/>
        <v>8.8754449677853557</v>
      </c>
      <c r="AA5186" s="128">
        <f t="shared" si="1048"/>
        <v>0.61929999999999996</v>
      </c>
      <c r="AB5186" s="128">
        <f t="shared" si="1046"/>
        <v>2.4240680937955093E-3</v>
      </c>
      <c r="AC5186" s="128">
        <f t="shared" si="1049"/>
        <v>10.511243737585026</v>
      </c>
      <c r="AD5186" s="128">
        <f t="shared" si="1040"/>
        <v>-112.42760455356246</v>
      </c>
      <c r="AE5186" s="128">
        <f t="shared" si="1041"/>
        <v>1.8997462401157343E-4</v>
      </c>
      <c r="AF5186" s="128">
        <f t="shared" si="1050"/>
        <v>0.97510311689473284</v>
      </c>
      <c r="AG5186" s="128">
        <f t="shared" si="1051"/>
        <v>0.47493656002898588</v>
      </c>
      <c r="AH5186" s="93">
        <f t="shared" si="1052"/>
        <v>-0.22312083118044429</v>
      </c>
      <c r="AI5186" s="128">
        <f t="shared" si="1042"/>
        <v>1.107169593672523</v>
      </c>
    </row>
    <row r="5187" spans="1:35" x14ac:dyDescent="0.25">
      <c r="A5187" s="96">
        <v>2.0731999999999999</v>
      </c>
      <c r="B5187" s="216">
        <v>17.281184260488896</v>
      </c>
      <c r="E5187" s="153">
        <f t="shared" si="1043"/>
        <v>6.9124737041947968E-3</v>
      </c>
      <c r="F5187" s="166"/>
      <c r="W5187" s="152">
        <f t="shared" si="1044"/>
        <v>0.540046647980164</v>
      </c>
      <c r="X5187" s="170">
        <v>5.329846020036161</v>
      </c>
      <c r="Y5187" s="153">
        <f t="shared" si="1045"/>
        <v>3.9999999999995595E-4</v>
      </c>
      <c r="Z5187" s="128">
        <f t="shared" si="1047"/>
        <v>8.8754449677853557</v>
      </c>
      <c r="AA5187" s="128">
        <f t="shared" si="1048"/>
        <v>0.61929999999999996</v>
      </c>
      <c r="AB5187" s="128">
        <f t="shared" si="1046"/>
        <v>2.4240680937955093E-3</v>
      </c>
      <c r="AC5187" s="128">
        <f t="shared" si="1049"/>
        <v>10.513667805678821</v>
      </c>
      <c r="AD5187" s="128">
        <f t="shared" si="1040"/>
        <v>-112.41264148480505</v>
      </c>
      <c r="AE5187" s="128">
        <f t="shared" si="1041"/>
        <v>1.8994934015559753E-4</v>
      </c>
      <c r="AF5187" s="128">
        <f t="shared" si="1050"/>
        <v>0.97529306623488843</v>
      </c>
      <c r="AG5187" s="128">
        <f t="shared" si="1051"/>
        <v>0.4748733503890461</v>
      </c>
      <c r="AH5187" s="93">
        <f t="shared" si="1052"/>
        <v>-0.22331078052059988</v>
      </c>
      <c r="AI5187" s="128">
        <f t="shared" si="1042"/>
        <v>1.107169593672523</v>
      </c>
    </row>
    <row r="5188" spans="1:35" x14ac:dyDescent="0.25">
      <c r="A5188" s="96">
        <v>2.0735999999999999</v>
      </c>
      <c r="B5188" s="216">
        <v>19.256176747401913</v>
      </c>
      <c r="E5188" s="153">
        <f t="shared" si="1043"/>
        <v>7.307472201577357E-3</v>
      </c>
      <c r="F5188" s="166"/>
      <c r="W5188" s="152">
        <f t="shared" si="1044"/>
        <v>0.58871609420092152</v>
      </c>
      <c r="X5188" s="170">
        <v>5.810176108570654</v>
      </c>
      <c r="Y5188" s="153">
        <f t="shared" si="1045"/>
        <v>3.9999999999995595E-4</v>
      </c>
      <c r="Z5188" s="128">
        <f t="shared" si="1047"/>
        <v>8.8754449677853557</v>
      </c>
      <c r="AA5188" s="128">
        <f t="shared" si="1048"/>
        <v>0.61929999999999996</v>
      </c>
      <c r="AB5188" s="128">
        <f t="shared" si="1046"/>
        <v>2.5571302866418595E-3</v>
      </c>
      <c r="AC5188" s="128">
        <f t="shared" si="1049"/>
        <v>10.516224935965463</v>
      </c>
      <c r="AD5188" s="128">
        <f t="shared" ref="AD5188:AD5251" si="1053">2*$AB$1*PI()*((AC5188+$X$2/2)*(2*AC5188-$Z$1)+(AC5188+$X$2/2)^2-($X$1/2)^2)*AB5188</f>
        <v>-118.56655249645338</v>
      </c>
      <c r="AE5188" s="128">
        <f t="shared" ref="AE5188:AE5251" si="1054">-AD5188*0.000000001*$Z$2</f>
        <v>2.0034791562361436E-4</v>
      </c>
      <c r="AF5188" s="128">
        <f t="shared" si="1050"/>
        <v>0.97549341415051205</v>
      </c>
      <c r="AG5188" s="128">
        <f t="shared" si="1051"/>
        <v>0.50086978905909108</v>
      </c>
      <c r="AH5188" s="93">
        <f t="shared" si="1052"/>
        <v>-0.22351112843622351</v>
      </c>
      <c r="AI5188" s="128">
        <f t="shared" ref="AI5188:AI5251" si="1055">B5188*9.81/(W5188*1000000*$AF$1)</f>
        <v>1.1317124120597331</v>
      </c>
    </row>
    <row r="5189" spans="1:35" x14ac:dyDescent="0.25">
      <c r="A5189" s="96">
        <v>2.0739999999999998</v>
      </c>
      <c r="B5189" s="216">
        <v>21.23116923431493</v>
      </c>
      <c r="E5189" s="153">
        <f t="shared" ref="E5189:E5252" si="1056">+(B5188+B5189)/2*(A5189-A5188)</f>
        <v>8.0974691963424765E-3</v>
      </c>
      <c r="F5189" s="166"/>
      <c r="W5189" s="152">
        <f t="shared" ref="W5189:W5252" si="1057">+X5189/1000000*101325</f>
        <v>0.63738554042168172</v>
      </c>
      <c r="X5189" s="170">
        <v>6.2905061971051737</v>
      </c>
      <c r="Y5189" s="153">
        <f t="shared" ref="Y5189:Y5252" si="1058">+A5189-A5188</f>
        <v>3.9999999999995595E-4</v>
      </c>
      <c r="Z5189" s="128">
        <f t="shared" si="1047"/>
        <v>8.8754449677853557</v>
      </c>
      <c r="AA5189" s="128">
        <f t="shared" si="1048"/>
        <v>0.61929999999999996</v>
      </c>
      <c r="AB5189" s="128">
        <f t="shared" ref="AB5189:AB5252" si="1059">IF(OR(AC5188&gt;=($X$1-$X$2)/2,AC5188&gt;=$Z$1/2),0,Z5189*W5189^AA5189*Y5189)</f>
        <v>2.6860643546033625E-3</v>
      </c>
      <c r="AC5189" s="128">
        <f t="shared" si="1049"/>
        <v>10.518911000320067</v>
      </c>
      <c r="AD5189" s="128">
        <f t="shared" si="1053"/>
        <v>-124.52646104150277</v>
      </c>
      <c r="AE5189" s="128">
        <f t="shared" si="1054"/>
        <v>2.1041867528700029E-4</v>
      </c>
      <c r="AF5189" s="128">
        <f t="shared" si="1050"/>
        <v>0.97570383282579909</v>
      </c>
      <c r="AG5189" s="128">
        <f t="shared" si="1051"/>
        <v>0.52604668821755862</v>
      </c>
      <c r="AH5189" s="93">
        <f t="shared" si="1052"/>
        <v>-0.22372154711151052</v>
      </c>
      <c r="AI5189" s="128">
        <f t="shared" si="1055"/>
        <v>1.1525071523878974</v>
      </c>
    </row>
    <row r="5190" spans="1:35" x14ac:dyDescent="0.25">
      <c r="A5190" s="96">
        <v>2.0743999999999998</v>
      </c>
      <c r="B5190" s="216">
        <v>22.218665477771438</v>
      </c>
      <c r="E5190" s="153">
        <f t="shared" si="1056"/>
        <v>8.6899669424163172E-3</v>
      </c>
      <c r="F5190" s="166"/>
      <c r="W5190" s="152">
        <f t="shared" si="1057"/>
        <v>0.66172026353206082</v>
      </c>
      <c r="X5190" s="170">
        <v>6.5306712413724233</v>
      </c>
      <c r="Y5190" s="153">
        <f t="shared" si="1058"/>
        <v>3.9999999999995595E-4</v>
      </c>
      <c r="Z5190" s="128">
        <f t="shared" ref="Z5190:Z5253" si="1060">IF(AND(W5190&lt;=$S$56,W5190&gt;$Q$56),$T$56,IF(AND(W5190&lt;=$S$57,W5190&gt;$Q$57),$T$57,IF(AND(W5190&lt;=$S$58,W5190&gt;$Q$58),$T$58,IF(AND(W5190&lt;=$S$59,W5190&gt;$Q$59),$T$59,IF(AND(W5190&lt;=$S$60,W5190&gt;$Q$60),$T$60,"Valor no encontrado para Po")))))</f>
        <v>8.8754449677853557</v>
      </c>
      <c r="AA5190" s="128">
        <f t="shared" ref="AA5190:AA5253" si="1061">IF(AND(W5190&lt;=$S$56,W5190&gt;$Q$56),$U$56,IF(AND(W5190&lt;=$S$57,W5190&gt;$Q$57),$U$57,IF(AND(W5190&lt;=$S$58,W5190&gt;$Q$58),$U$58,IF(AND(W5190&lt;=$S$59,W5190&gt;$Q$59),$U$59,IF(AND(W5190&lt;=$S$60,W5190&gt;$Q$60),$U$60,"Valor no encontrado para Po")))))</f>
        <v>0.61929999999999996</v>
      </c>
      <c r="AB5190" s="128">
        <f t="shared" si="1059"/>
        <v>2.7491206739375246E-3</v>
      </c>
      <c r="AC5190" s="128">
        <f t="shared" ref="AC5190:AC5253" si="1062">+AC5189+AB5190</f>
        <v>10.521660120994005</v>
      </c>
      <c r="AD5190" s="128">
        <f t="shared" si="1053"/>
        <v>-127.43050350740636</v>
      </c>
      <c r="AE5190" s="128">
        <f t="shared" si="1054"/>
        <v>2.1532578308996732E-4</v>
      </c>
      <c r="AF5190" s="128">
        <f t="shared" ref="AF5190:AF5253" si="1063">+AF5189+AE5190</f>
        <v>0.975919158608889</v>
      </c>
      <c r="AG5190" s="128">
        <f t="shared" ref="AG5190:AG5253" si="1064">+AE5190/Y5190</f>
        <v>0.53831445772497755</v>
      </c>
      <c r="AH5190" s="93">
        <f t="shared" ref="AH5190:AH5253" si="1065">+AH5189-AE5190</f>
        <v>-0.22393687289460049</v>
      </c>
      <c r="AI5190" s="128">
        <f t="shared" si="1055"/>
        <v>1.1617574345543953</v>
      </c>
    </row>
    <row r="5191" spans="1:35" x14ac:dyDescent="0.25">
      <c r="A5191" s="96">
        <v>2.0748000000000002</v>
      </c>
      <c r="B5191" s="216">
        <v>21.23116923431493</v>
      </c>
      <c r="E5191" s="153">
        <f t="shared" si="1056"/>
        <v>8.6899669424259657E-3</v>
      </c>
      <c r="F5191" s="166"/>
      <c r="W5191" s="152">
        <f t="shared" si="1057"/>
        <v>0.63738554042168138</v>
      </c>
      <c r="X5191" s="170">
        <v>6.2905061971051701</v>
      </c>
      <c r="Y5191" s="153">
        <f t="shared" si="1058"/>
        <v>4.0000000000040004E-4</v>
      </c>
      <c r="Z5191" s="128">
        <f t="shared" si="1060"/>
        <v>8.8754449677853557</v>
      </c>
      <c r="AA5191" s="128">
        <f t="shared" si="1061"/>
        <v>0.61929999999999996</v>
      </c>
      <c r="AB5191" s="128">
        <f t="shared" si="1059"/>
        <v>2.6860643546063436E-3</v>
      </c>
      <c r="AC5191" s="128">
        <f t="shared" si="1062"/>
        <v>10.524346185348611</v>
      </c>
      <c r="AD5191" s="128">
        <f t="shared" si="1053"/>
        <v>-124.48924977655817</v>
      </c>
      <c r="AE5191" s="128">
        <f t="shared" si="1054"/>
        <v>2.1035579752584085E-4</v>
      </c>
      <c r="AF5191" s="128">
        <f t="shared" si="1063"/>
        <v>0.97612951440641482</v>
      </c>
      <c r="AG5191" s="128">
        <f t="shared" si="1064"/>
        <v>0.52588949381407613</v>
      </c>
      <c r="AH5191" s="93">
        <f t="shared" si="1065"/>
        <v>-0.22414722869212633</v>
      </c>
      <c r="AI5191" s="128">
        <f t="shared" si="1055"/>
        <v>1.152507152387898</v>
      </c>
    </row>
    <row r="5192" spans="1:35" x14ac:dyDescent="0.25">
      <c r="A5192" s="96">
        <v>2.0752000000000002</v>
      </c>
      <c r="B5192" s="216">
        <v>19.256176747401913</v>
      </c>
      <c r="E5192" s="153">
        <f t="shared" si="1056"/>
        <v>8.0974691963424765E-3</v>
      </c>
      <c r="F5192" s="166"/>
      <c r="W5192" s="152">
        <f t="shared" si="1057"/>
        <v>0.58871609420092164</v>
      </c>
      <c r="X5192" s="170">
        <v>5.8101761085706558</v>
      </c>
      <c r="Y5192" s="153">
        <f t="shared" si="1058"/>
        <v>3.9999999999995595E-4</v>
      </c>
      <c r="Z5192" s="128">
        <f t="shared" si="1060"/>
        <v>8.8754449677853557</v>
      </c>
      <c r="AA5192" s="128">
        <f t="shared" si="1061"/>
        <v>0.61929999999999996</v>
      </c>
      <c r="AB5192" s="128">
        <f t="shared" si="1059"/>
        <v>2.5571302866418595E-3</v>
      </c>
      <c r="AC5192" s="128">
        <f t="shared" si="1062"/>
        <v>10.526903315635252</v>
      </c>
      <c r="AD5192" s="128">
        <f t="shared" si="1053"/>
        <v>-118.49695413683692</v>
      </c>
      <c r="AE5192" s="128">
        <f t="shared" si="1054"/>
        <v>2.00230311746413E-4</v>
      </c>
      <c r="AF5192" s="128">
        <f t="shared" si="1063"/>
        <v>0.97632974471816125</v>
      </c>
      <c r="AG5192" s="128">
        <f t="shared" si="1064"/>
        <v>0.50057577936608766</v>
      </c>
      <c r="AH5192" s="93">
        <f t="shared" si="1065"/>
        <v>-0.22434745900387273</v>
      </c>
      <c r="AI5192" s="128">
        <f t="shared" si="1055"/>
        <v>1.1317124120597328</v>
      </c>
    </row>
    <row r="5193" spans="1:35" x14ac:dyDescent="0.25">
      <c r="A5193" s="96">
        <v>2.0756000000000001</v>
      </c>
      <c r="B5193" s="216">
        <v>17.281184260488896</v>
      </c>
      <c r="E5193" s="153">
        <f t="shared" si="1056"/>
        <v>7.307472201577357E-3</v>
      </c>
      <c r="F5193" s="166"/>
      <c r="W5193" s="152">
        <f t="shared" si="1057"/>
        <v>0.54004664798016289</v>
      </c>
      <c r="X5193" s="170">
        <v>5.3298460200361495</v>
      </c>
      <c r="Y5193" s="153">
        <f t="shared" si="1058"/>
        <v>3.9999999999995595E-4</v>
      </c>
      <c r="Z5193" s="128">
        <f t="shared" si="1060"/>
        <v>8.8754449677853557</v>
      </c>
      <c r="AA5193" s="128">
        <f t="shared" si="1061"/>
        <v>0.61929999999999996</v>
      </c>
      <c r="AB5193" s="128">
        <f t="shared" si="1059"/>
        <v>2.4240680937955062E-3</v>
      </c>
      <c r="AC5193" s="128">
        <f t="shared" si="1062"/>
        <v>10.529327383729047</v>
      </c>
      <c r="AD5193" s="128">
        <f t="shared" si="1053"/>
        <v>-112.31588887933923</v>
      </c>
      <c r="AE5193" s="128">
        <f t="shared" si="1054"/>
        <v>1.8978585237233915E-4</v>
      </c>
      <c r="AF5193" s="128">
        <f t="shared" si="1063"/>
        <v>0.97651953057053364</v>
      </c>
      <c r="AG5193" s="128">
        <f t="shared" si="1064"/>
        <v>0.47446463093090013</v>
      </c>
      <c r="AH5193" s="93">
        <f t="shared" si="1065"/>
        <v>-0.22453724485624507</v>
      </c>
      <c r="AI5193" s="128">
        <f t="shared" si="1055"/>
        <v>1.1071695936725252</v>
      </c>
    </row>
    <row r="5194" spans="1:35" x14ac:dyDescent="0.25">
      <c r="A5194" s="96">
        <v>2.0760000000000001</v>
      </c>
      <c r="B5194" s="216">
        <v>17.281184260488896</v>
      </c>
      <c r="E5194" s="153">
        <f t="shared" si="1056"/>
        <v>6.9124737041947968E-3</v>
      </c>
      <c r="F5194" s="166"/>
      <c r="W5194" s="152">
        <f t="shared" si="1057"/>
        <v>0.54004664798016289</v>
      </c>
      <c r="X5194" s="170">
        <v>5.3298460200361495</v>
      </c>
      <c r="Y5194" s="153">
        <f t="shared" si="1058"/>
        <v>3.9999999999995595E-4</v>
      </c>
      <c r="Z5194" s="128">
        <f t="shared" si="1060"/>
        <v>8.8754449677853557</v>
      </c>
      <c r="AA5194" s="128">
        <f t="shared" si="1061"/>
        <v>0.61929999999999996</v>
      </c>
      <c r="AB5194" s="128">
        <f t="shared" si="1059"/>
        <v>2.4240680937955062E-3</v>
      </c>
      <c r="AC5194" s="128">
        <f t="shared" si="1062"/>
        <v>10.531751451822842</v>
      </c>
      <c r="AD5194" s="128">
        <f t="shared" si="1053"/>
        <v>-112.30089776885269</v>
      </c>
      <c r="AE5194" s="128">
        <f t="shared" si="1054"/>
        <v>1.8976052113283168E-4</v>
      </c>
      <c r="AF5194" s="128">
        <f t="shared" si="1063"/>
        <v>0.97670929109166649</v>
      </c>
      <c r="AG5194" s="128">
        <f t="shared" si="1064"/>
        <v>0.47440130283213144</v>
      </c>
      <c r="AH5194" s="93">
        <f t="shared" si="1065"/>
        <v>-0.22472700537737791</v>
      </c>
      <c r="AI5194" s="128">
        <f t="shared" si="1055"/>
        <v>1.1071695936725252</v>
      </c>
    </row>
    <row r="5195" spans="1:35" x14ac:dyDescent="0.25">
      <c r="A5195" s="96">
        <v>2.0764</v>
      </c>
      <c r="B5195" s="216">
        <v>18.268680503945404</v>
      </c>
      <c r="E5195" s="153">
        <f t="shared" si="1056"/>
        <v>7.1099729528860773E-3</v>
      </c>
      <c r="F5195" s="166"/>
      <c r="W5195" s="152">
        <f t="shared" si="1057"/>
        <v>0.56438137109054265</v>
      </c>
      <c r="X5195" s="170">
        <v>5.5700110643034062</v>
      </c>
      <c r="Y5195" s="153">
        <f t="shared" si="1058"/>
        <v>3.9999999999995595E-4</v>
      </c>
      <c r="Z5195" s="128">
        <f t="shared" si="1060"/>
        <v>8.8754449677853557</v>
      </c>
      <c r="AA5195" s="128">
        <f t="shared" si="1061"/>
        <v>0.61929999999999996</v>
      </c>
      <c r="AB5195" s="128">
        <f t="shared" si="1059"/>
        <v>2.4911454281203007E-3</v>
      </c>
      <c r="AC5195" s="128">
        <f t="shared" si="1062"/>
        <v>10.534242597250962</v>
      </c>
      <c r="AD5195" s="128">
        <f t="shared" si="1053"/>
        <v>-115.39258347771731</v>
      </c>
      <c r="AE5195" s="128">
        <f t="shared" si="1054"/>
        <v>1.9498469923780672E-4</v>
      </c>
      <c r="AF5195" s="128">
        <f t="shared" si="1063"/>
        <v>0.97690427579090433</v>
      </c>
      <c r="AG5195" s="128">
        <f t="shared" si="1064"/>
        <v>0.48746174809457049</v>
      </c>
      <c r="AH5195" s="93">
        <f t="shared" si="1065"/>
        <v>-0.22492199007661573</v>
      </c>
      <c r="AI5195" s="128">
        <f t="shared" si="1055"/>
        <v>1.119970115555166</v>
      </c>
    </row>
    <row r="5196" spans="1:35" x14ac:dyDescent="0.25">
      <c r="A5196" s="96">
        <v>2.0768</v>
      </c>
      <c r="B5196" s="216">
        <v>20.243672990858421</v>
      </c>
      <c r="E5196" s="153">
        <f t="shared" si="1056"/>
        <v>7.7024706989599172E-3</v>
      </c>
      <c r="F5196" s="166"/>
      <c r="W5196" s="152">
        <f t="shared" si="1057"/>
        <v>0.61305081731130207</v>
      </c>
      <c r="X5196" s="170">
        <v>6.0503411528379178</v>
      </c>
      <c r="Y5196" s="153">
        <f t="shared" si="1058"/>
        <v>3.9999999999995595E-4</v>
      </c>
      <c r="Z5196" s="128">
        <f t="shared" si="1060"/>
        <v>8.8754449677853557</v>
      </c>
      <c r="AA5196" s="128">
        <f t="shared" si="1061"/>
        <v>0.61929999999999996</v>
      </c>
      <c r="AB5196" s="128">
        <f t="shared" si="1059"/>
        <v>2.6220845663835575E-3</v>
      </c>
      <c r="AC5196" s="128">
        <f t="shared" si="1062"/>
        <v>10.536864681817345</v>
      </c>
      <c r="AD5196" s="128">
        <f t="shared" si="1053"/>
        <v>-121.44027829151705</v>
      </c>
      <c r="AE5196" s="128">
        <f t="shared" si="1054"/>
        <v>2.0520379581066833E-4</v>
      </c>
      <c r="AF5196" s="128">
        <f t="shared" si="1063"/>
        <v>0.97710947958671501</v>
      </c>
      <c r="AG5196" s="128">
        <f t="shared" si="1064"/>
        <v>0.51300948952672731</v>
      </c>
      <c r="AH5196" s="93">
        <f t="shared" si="1065"/>
        <v>-0.22512719387242638</v>
      </c>
      <c r="AI5196" s="128">
        <f t="shared" si="1055"/>
        <v>1.1425225002512183</v>
      </c>
    </row>
    <row r="5197" spans="1:35" x14ac:dyDescent="0.25">
      <c r="A5197" s="96">
        <v>2.0771999999999999</v>
      </c>
      <c r="B5197" s="216">
        <v>21.23116923431493</v>
      </c>
      <c r="E5197" s="153">
        <f t="shared" si="1056"/>
        <v>8.2949684450337562E-3</v>
      </c>
      <c r="F5197" s="166"/>
      <c r="W5197" s="152">
        <f t="shared" si="1057"/>
        <v>0.63738554042168138</v>
      </c>
      <c r="X5197" s="170">
        <v>6.290506197105171</v>
      </c>
      <c r="Y5197" s="153">
        <f t="shared" si="1058"/>
        <v>3.9999999999995595E-4</v>
      </c>
      <c r="Z5197" s="128">
        <f t="shared" si="1060"/>
        <v>8.8754449677853557</v>
      </c>
      <c r="AA5197" s="128">
        <f t="shared" si="1061"/>
        <v>0.61929999999999996</v>
      </c>
      <c r="AB5197" s="128">
        <f t="shared" si="1059"/>
        <v>2.6860643546033616E-3</v>
      </c>
      <c r="AC5197" s="128">
        <f t="shared" si="1062"/>
        <v>10.539550746171949</v>
      </c>
      <c r="AD5197" s="128">
        <f t="shared" si="1053"/>
        <v>-124.38504256787847</v>
      </c>
      <c r="AE5197" s="128">
        <f t="shared" si="1054"/>
        <v>2.101797133215493E-4</v>
      </c>
      <c r="AF5197" s="128">
        <f t="shared" si="1063"/>
        <v>0.97731965930003661</v>
      </c>
      <c r="AG5197" s="128">
        <f t="shared" si="1064"/>
        <v>0.52544928330393115</v>
      </c>
      <c r="AH5197" s="93">
        <f t="shared" si="1065"/>
        <v>-0.22533737358574793</v>
      </c>
      <c r="AI5197" s="128">
        <f t="shared" si="1055"/>
        <v>1.152507152387898</v>
      </c>
    </row>
    <row r="5198" spans="1:35" x14ac:dyDescent="0.25">
      <c r="A5198" s="96">
        <v>2.0775999999999999</v>
      </c>
      <c r="B5198" s="216">
        <v>21.23116923431493</v>
      </c>
      <c r="E5198" s="153">
        <f t="shared" si="1056"/>
        <v>8.4924676937250358E-3</v>
      </c>
      <c r="F5198" s="166"/>
      <c r="W5198" s="152">
        <f t="shared" si="1057"/>
        <v>0.63738554042168138</v>
      </c>
      <c r="X5198" s="170">
        <v>6.290506197105171</v>
      </c>
      <c r="Y5198" s="153">
        <f t="shared" si="1058"/>
        <v>3.9999999999995595E-4</v>
      </c>
      <c r="Z5198" s="128">
        <f t="shared" si="1060"/>
        <v>8.8754449677853557</v>
      </c>
      <c r="AA5198" s="128">
        <f t="shared" si="1061"/>
        <v>0.61929999999999996</v>
      </c>
      <c r="AB5198" s="128">
        <f t="shared" si="1059"/>
        <v>2.6860643546033616E-3</v>
      </c>
      <c r="AC5198" s="128">
        <f t="shared" si="1062"/>
        <v>10.542236810526553</v>
      </c>
      <c r="AD5198" s="128">
        <f t="shared" si="1053"/>
        <v>-124.36661610815777</v>
      </c>
      <c r="AE5198" s="128">
        <f t="shared" si="1054"/>
        <v>2.1014857719825282E-4</v>
      </c>
      <c r="AF5198" s="128">
        <f t="shared" si="1063"/>
        <v>0.97752980787723487</v>
      </c>
      <c r="AG5198" s="128">
        <f t="shared" si="1064"/>
        <v>0.52537144299568994</v>
      </c>
      <c r="AH5198" s="93">
        <f t="shared" si="1065"/>
        <v>-0.22554752216294618</v>
      </c>
      <c r="AI5198" s="128">
        <f t="shared" si="1055"/>
        <v>1.152507152387898</v>
      </c>
    </row>
    <row r="5199" spans="1:35" x14ac:dyDescent="0.25">
      <c r="A5199" s="96">
        <v>2.0779999999999998</v>
      </c>
      <c r="B5199" s="216">
        <v>19.256176747401913</v>
      </c>
      <c r="E5199" s="153">
        <f t="shared" si="1056"/>
        <v>8.0974691963424765E-3</v>
      </c>
      <c r="F5199" s="166"/>
      <c r="W5199" s="152">
        <f t="shared" si="1057"/>
        <v>0.58871609420092119</v>
      </c>
      <c r="X5199" s="170">
        <v>5.8101761085706514</v>
      </c>
      <c r="Y5199" s="153">
        <f t="shared" si="1058"/>
        <v>3.9999999999995595E-4</v>
      </c>
      <c r="Z5199" s="128">
        <f t="shared" si="1060"/>
        <v>8.8754449677853557</v>
      </c>
      <c r="AA5199" s="128">
        <f t="shared" si="1061"/>
        <v>0.61929999999999996</v>
      </c>
      <c r="AB5199" s="128">
        <f t="shared" si="1059"/>
        <v>2.557130286641859E-3</v>
      </c>
      <c r="AC5199" s="128">
        <f t="shared" si="1062"/>
        <v>10.544793940813195</v>
      </c>
      <c r="AD5199" s="128">
        <f t="shared" si="1053"/>
        <v>-118.38017614896758</v>
      </c>
      <c r="AE5199" s="128">
        <f t="shared" si="1054"/>
        <v>2.0003298605912828E-4</v>
      </c>
      <c r="AF5199" s="128">
        <f t="shared" si="1063"/>
        <v>0.97772984086329395</v>
      </c>
      <c r="AG5199" s="128">
        <f t="shared" si="1064"/>
        <v>0.5000824651478758</v>
      </c>
      <c r="AH5199" s="93">
        <f t="shared" si="1065"/>
        <v>-0.22574755514900532</v>
      </c>
      <c r="AI5199" s="128">
        <f t="shared" si="1055"/>
        <v>1.1317124120597335</v>
      </c>
    </row>
    <row r="5200" spans="1:35" x14ac:dyDescent="0.25">
      <c r="A5200" s="96">
        <v>2.0783999999999998</v>
      </c>
      <c r="B5200" s="216">
        <v>18.268680503945404</v>
      </c>
      <c r="E5200" s="153">
        <f t="shared" si="1056"/>
        <v>7.5049714502686358E-3</v>
      </c>
      <c r="F5200" s="166"/>
      <c r="W5200" s="152">
        <f t="shared" si="1057"/>
        <v>0.56438137109054298</v>
      </c>
      <c r="X5200" s="170">
        <v>5.5700110643034098</v>
      </c>
      <c r="Y5200" s="153">
        <f t="shared" si="1058"/>
        <v>3.9999999999995595E-4</v>
      </c>
      <c r="Z5200" s="128">
        <f t="shared" si="1060"/>
        <v>8.8754449677853557</v>
      </c>
      <c r="AA5200" s="128">
        <f t="shared" si="1061"/>
        <v>0.61929999999999996</v>
      </c>
      <c r="AB5200" s="128">
        <f t="shared" si="1059"/>
        <v>2.4911454281203015E-3</v>
      </c>
      <c r="AC5200" s="128">
        <f t="shared" si="1062"/>
        <v>10.547285086241315</v>
      </c>
      <c r="AD5200" s="128">
        <f t="shared" si="1053"/>
        <v>-115.30960550801431</v>
      </c>
      <c r="AE5200" s="128">
        <f t="shared" si="1054"/>
        <v>1.9484448715503428E-4</v>
      </c>
      <c r="AF5200" s="128">
        <f t="shared" si="1063"/>
        <v>0.97792468535044896</v>
      </c>
      <c r="AG5200" s="128">
        <f t="shared" si="1064"/>
        <v>0.48711121788763934</v>
      </c>
      <c r="AH5200" s="93">
        <f t="shared" si="1065"/>
        <v>-0.22594239963616036</v>
      </c>
      <c r="AI5200" s="128">
        <f t="shared" si="1055"/>
        <v>1.1199701155551653</v>
      </c>
    </row>
    <row r="5201" spans="1:35" x14ac:dyDescent="0.25">
      <c r="A5201" s="96">
        <v>2.0787999999999998</v>
      </c>
      <c r="B5201" s="216">
        <v>18.268680503945404</v>
      </c>
      <c r="E5201" s="153">
        <f t="shared" si="1056"/>
        <v>7.307472201577357E-3</v>
      </c>
      <c r="F5201" s="166"/>
      <c r="W5201" s="152">
        <f t="shared" si="1057"/>
        <v>0.56438137109054298</v>
      </c>
      <c r="X5201" s="170">
        <v>5.5700110643034098</v>
      </c>
      <c r="Y5201" s="153">
        <f t="shared" si="1058"/>
        <v>3.9999999999995595E-4</v>
      </c>
      <c r="Z5201" s="128">
        <f t="shared" si="1060"/>
        <v>8.8754449677853557</v>
      </c>
      <c r="AA5201" s="128">
        <f t="shared" si="1061"/>
        <v>0.61929999999999996</v>
      </c>
      <c r="AB5201" s="128">
        <f t="shared" si="1059"/>
        <v>2.4911454281203015E-3</v>
      </c>
      <c r="AC5201" s="128">
        <f t="shared" si="1062"/>
        <v>10.549776231669435</v>
      </c>
      <c r="AD5201" s="128">
        <f t="shared" si="1053"/>
        <v>-115.29374380522954</v>
      </c>
      <c r="AE5201" s="128">
        <f t="shared" si="1054"/>
        <v>1.9481768483157748E-4</v>
      </c>
      <c r="AF5201" s="128">
        <f t="shared" si="1063"/>
        <v>0.9781195030352805</v>
      </c>
      <c r="AG5201" s="128">
        <f t="shared" si="1064"/>
        <v>0.48704421207899734</v>
      </c>
      <c r="AH5201" s="93">
        <f t="shared" si="1065"/>
        <v>-0.22613721732099193</v>
      </c>
      <c r="AI5201" s="128">
        <f t="shared" si="1055"/>
        <v>1.1199701155551653</v>
      </c>
    </row>
    <row r="5202" spans="1:35" x14ac:dyDescent="0.25">
      <c r="A5202" s="96">
        <v>2.0792000000000002</v>
      </c>
      <c r="B5202" s="216">
        <v>19.256176747401913</v>
      </c>
      <c r="E5202" s="153">
        <f t="shared" si="1056"/>
        <v>7.5049714502769685E-3</v>
      </c>
      <c r="F5202" s="166"/>
      <c r="W5202" s="152">
        <f t="shared" si="1057"/>
        <v>0.58871609420092164</v>
      </c>
      <c r="X5202" s="170">
        <v>5.8101761085706558</v>
      </c>
      <c r="Y5202" s="153">
        <f t="shared" si="1058"/>
        <v>4.0000000000040004E-4</v>
      </c>
      <c r="Z5202" s="128">
        <f t="shared" si="1060"/>
        <v>8.8754449677853557</v>
      </c>
      <c r="AA5202" s="128">
        <f t="shared" si="1061"/>
        <v>0.61929999999999996</v>
      </c>
      <c r="AB5202" s="128">
        <f t="shared" si="1059"/>
        <v>2.5571302866446988E-3</v>
      </c>
      <c r="AC5202" s="128">
        <f t="shared" si="1062"/>
        <v>10.55233336195608</v>
      </c>
      <c r="AD5202" s="128">
        <f t="shared" si="1053"/>
        <v>-118.33089918048555</v>
      </c>
      <c r="AE5202" s="128">
        <f t="shared" si="1054"/>
        <v>1.999497202669149E-4</v>
      </c>
      <c r="AF5202" s="128">
        <f t="shared" si="1063"/>
        <v>0.97831945275554744</v>
      </c>
      <c r="AG5202" s="128">
        <f t="shared" si="1064"/>
        <v>0.49987430066678734</v>
      </c>
      <c r="AH5202" s="93">
        <f t="shared" si="1065"/>
        <v>-0.22633716704125884</v>
      </c>
      <c r="AI5202" s="128">
        <f t="shared" si="1055"/>
        <v>1.1317124120597328</v>
      </c>
    </row>
    <row r="5203" spans="1:35" x14ac:dyDescent="0.25">
      <c r="A5203" s="96">
        <v>2.0796000000000001</v>
      </c>
      <c r="B5203" s="216">
        <v>20.243672990858421</v>
      </c>
      <c r="E5203" s="153">
        <f t="shared" si="1056"/>
        <v>7.8999699476511968E-3</v>
      </c>
      <c r="F5203" s="166"/>
      <c r="W5203" s="152">
        <f t="shared" si="1057"/>
        <v>0.61305081731130173</v>
      </c>
      <c r="X5203" s="170">
        <v>6.0503411528379152</v>
      </c>
      <c r="Y5203" s="153">
        <f t="shared" si="1058"/>
        <v>3.9999999999995595E-4</v>
      </c>
      <c r="Z5203" s="128">
        <f t="shared" si="1060"/>
        <v>8.8754449677853557</v>
      </c>
      <c r="AA5203" s="128">
        <f t="shared" si="1061"/>
        <v>0.61929999999999996</v>
      </c>
      <c r="AB5203" s="128">
        <f t="shared" si="1059"/>
        <v>2.622084566383557E-3</v>
      </c>
      <c r="AC5203" s="128">
        <f t="shared" si="1062"/>
        <v>10.554955446522463</v>
      </c>
      <c r="AD5203" s="128">
        <f t="shared" si="1053"/>
        <v>-121.31906848951836</v>
      </c>
      <c r="AE5203" s="128">
        <f t="shared" si="1054"/>
        <v>2.0499898146233585E-4</v>
      </c>
      <c r="AF5203" s="128">
        <f t="shared" si="1063"/>
        <v>0.97852445173700975</v>
      </c>
      <c r="AG5203" s="128">
        <f t="shared" si="1064"/>
        <v>0.51249745365589605</v>
      </c>
      <c r="AH5203" s="93">
        <f t="shared" si="1065"/>
        <v>-0.22654216602272118</v>
      </c>
      <c r="AI5203" s="128">
        <f t="shared" si="1055"/>
        <v>1.1425225002512192</v>
      </c>
    </row>
    <row r="5204" spans="1:35" x14ac:dyDescent="0.25">
      <c r="A5204" s="96">
        <v>2.08</v>
      </c>
      <c r="B5204" s="216">
        <v>21.23116923431493</v>
      </c>
      <c r="E5204" s="153">
        <f t="shared" si="1056"/>
        <v>8.2949684450337562E-3</v>
      </c>
      <c r="F5204" s="166"/>
      <c r="W5204" s="152">
        <f t="shared" si="1057"/>
        <v>0.63738554042168094</v>
      </c>
      <c r="X5204" s="170">
        <v>6.2905061971051666</v>
      </c>
      <c r="Y5204" s="153">
        <f t="shared" si="1058"/>
        <v>3.9999999999995595E-4</v>
      </c>
      <c r="Z5204" s="128">
        <f t="shared" si="1060"/>
        <v>8.8754449677853557</v>
      </c>
      <c r="AA5204" s="128">
        <f t="shared" si="1061"/>
        <v>0.61929999999999996</v>
      </c>
      <c r="AB5204" s="128">
        <f t="shared" si="1059"/>
        <v>2.6860643546033603E-3</v>
      </c>
      <c r="AC5204" s="128">
        <f t="shared" si="1062"/>
        <v>10.557641510877067</v>
      </c>
      <c r="AD5204" s="128">
        <f t="shared" si="1053"/>
        <v>-124.26084075953796</v>
      </c>
      <c r="AE5204" s="128">
        <f t="shared" si="1054"/>
        <v>2.0996984322839256E-4</v>
      </c>
      <c r="AF5204" s="128">
        <f t="shared" si="1063"/>
        <v>0.97873442158023816</v>
      </c>
      <c r="AG5204" s="128">
        <f t="shared" si="1064"/>
        <v>0.52492460807103924</v>
      </c>
      <c r="AH5204" s="93">
        <f t="shared" si="1065"/>
        <v>-0.22675213586594956</v>
      </c>
      <c r="AI5204" s="128">
        <f t="shared" si="1055"/>
        <v>1.1525071523878987</v>
      </c>
    </row>
    <row r="5205" spans="1:35" x14ac:dyDescent="0.25">
      <c r="A5205" s="96">
        <v>2.0804</v>
      </c>
      <c r="B5205" s="216">
        <v>20.243672990858421</v>
      </c>
      <c r="E5205" s="153">
        <f t="shared" si="1056"/>
        <v>8.2949684450337562E-3</v>
      </c>
      <c r="F5205" s="166"/>
      <c r="W5205" s="152">
        <f t="shared" si="1057"/>
        <v>0.61305081731130195</v>
      </c>
      <c r="X5205" s="170">
        <v>6.050341152837917</v>
      </c>
      <c r="Y5205" s="153">
        <f t="shared" si="1058"/>
        <v>3.9999999999995595E-4</v>
      </c>
      <c r="Z5205" s="128">
        <f t="shared" si="1060"/>
        <v>8.8754449677853557</v>
      </c>
      <c r="AA5205" s="128">
        <f t="shared" si="1061"/>
        <v>0.61929999999999996</v>
      </c>
      <c r="AB5205" s="128">
        <f t="shared" si="1059"/>
        <v>2.6220845663835575E-3</v>
      </c>
      <c r="AC5205" s="128">
        <f t="shared" si="1062"/>
        <v>10.56026359544345</v>
      </c>
      <c r="AD5205" s="128">
        <f t="shared" si="1053"/>
        <v>-121.28346042734455</v>
      </c>
      <c r="AE5205" s="128">
        <f t="shared" si="1054"/>
        <v>2.0493881271418796E-4</v>
      </c>
      <c r="AF5205" s="128">
        <f t="shared" si="1063"/>
        <v>0.97893936039295237</v>
      </c>
      <c r="AG5205" s="128">
        <f t="shared" si="1064"/>
        <v>0.51234703178552632</v>
      </c>
      <c r="AH5205" s="93">
        <f t="shared" si="1065"/>
        <v>-0.22695707467866374</v>
      </c>
      <c r="AI5205" s="128">
        <f t="shared" si="1055"/>
        <v>1.1425225002512185</v>
      </c>
    </row>
    <row r="5206" spans="1:35" x14ac:dyDescent="0.25">
      <c r="A5206" s="96">
        <v>2.0808</v>
      </c>
      <c r="B5206" s="216">
        <v>19.256176747401913</v>
      </c>
      <c r="E5206" s="153">
        <f t="shared" si="1056"/>
        <v>7.8999699476511968E-3</v>
      </c>
      <c r="F5206" s="166"/>
      <c r="W5206" s="152">
        <f t="shared" si="1057"/>
        <v>0.58871609420092219</v>
      </c>
      <c r="X5206" s="170">
        <v>5.8101761085706602</v>
      </c>
      <c r="Y5206" s="153">
        <f t="shared" si="1058"/>
        <v>3.9999999999995595E-4</v>
      </c>
      <c r="Z5206" s="128">
        <f t="shared" si="1060"/>
        <v>8.8754449677853557</v>
      </c>
      <c r="AA5206" s="128">
        <f t="shared" si="1061"/>
        <v>0.61929999999999996</v>
      </c>
      <c r="AB5206" s="128">
        <f t="shared" si="1059"/>
        <v>2.5571302866418612E-3</v>
      </c>
      <c r="AC5206" s="128">
        <f t="shared" si="1062"/>
        <v>10.562820725730091</v>
      </c>
      <c r="AD5206" s="128">
        <f t="shared" si="1053"/>
        <v>-118.26229094005136</v>
      </c>
      <c r="AE5206" s="128">
        <f t="shared" si="1054"/>
        <v>1.9983378944429944E-4</v>
      </c>
      <c r="AF5206" s="128">
        <f t="shared" si="1063"/>
        <v>0.9791391941823967</v>
      </c>
      <c r="AG5206" s="128">
        <f t="shared" si="1064"/>
        <v>0.4995844736108036</v>
      </c>
      <c r="AH5206" s="93">
        <f t="shared" si="1065"/>
        <v>-0.22715690846810804</v>
      </c>
      <c r="AI5206" s="128">
        <f t="shared" si="1055"/>
        <v>1.1317124120597317</v>
      </c>
    </row>
    <row r="5207" spans="1:35" x14ac:dyDescent="0.25">
      <c r="A5207" s="96">
        <v>2.0811999999999999</v>
      </c>
      <c r="B5207" s="216">
        <v>17.281184260488896</v>
      </c>
      <c r="E5207" s="153">
        <f t="shared" si="1056"/>
        <v>7.307472201577357E-3</v>
      </c>
      <c r="F5207" s="166"/>
      <c r="W5207" s="152">
        <f t="shared" si="1057"/>
        <v>0.54004664798016344</v>
      </c>
      <c r="X5207" s="170">
        <v>5.3298460200361557</v>
      </c>
      <c r="Y5207" s="153">
        <f t="shared" si="1058"/>
        <v>3.9999999999995595E-4</v>
      </c>
      <c r="Z5207" s="128">
        <f t="shared" si="1060"/>
        <v>8.8754449677853557</v>
      </c>
      <c r="AA5207" s="128">
        <f t="shared" si="1061"/>
        <v>0.61929999999999996</v>
      </c>
      <c r="AB5207" s="128">
        <f t="shared" si="1059"/>
        <v>2.4240680937955075E-3</v>
      </c>
      <c r="AC5207" s="128">
        <f t="shared" si="1062"/>
        <v>10.565244793823886</v>
      </c>
      <c r="AD5207" s="128">
        <f t="shared" si="1053"/>
        <v>-112.0933808620708</v>
      </c>
      <c r="AE5207" s="128">
        <f t="shared" si="1054"/>
        <v>1.8940986929337931E-4</v>
      </c>
      <c r="AF5207" s="128">
        <f t="shared" si="1063"/>
        <v>0.97932860405169009</v>
      </c>
      <c r="AG5207" s="128">
        <f t="shared" si="1064"/>
        <v>0.47352467323350039</v>
      </c>
      <c r="AH5207" s="93">
        <f t="shared" si="1065"/>
        <v>-0.22734631833740143</v>
      </c>
      <c r="AI5207" s="128">
        <f t="shared" si="1055"/>
        <v>1.1071695936725241</v>
      </c>
    </row>
    <row r="5208" spans="1:35" x14ac:dyDescent="0.25">
      <c r="A5208" s="96">
        <v>2.0815999999999999</v>
      </c>
      <c r="B5208" s="216">
        <v>16.293688017032387</v>
      </c>
      <c r="E5208" s="153">
        <f t="shared" si="1056"/>
        <v>6.7149744555035163E-3</v>
      </c>
      <c r="F5208" s="166"/>
      <c r="W5208" s="152">
        <f t="shared" si="1057"/>
        <v>0.51571192486978357</v>
      </c>
      <c r="X5208" s="170">
        <v>5.0896809757688972</v>
      </c>
      <c r="Y5208" s="153">
        <f t="shared" si="1058"/>
        <v>3.9999999999995595E-4</v>
      </c>
      <c r="Z5208" s="128">
        <f t="shared" si="1060"/>
        <v>8.8754449677853557</v>
      </c>
      <c r="AA5208" s="128">
        <f t="shared" si="1061"/>
        <v>0.61929999999999996</v>
      </c>
      <c r="AB5208" s="128">
        <f t="shared" si="1059"/>
        <v>2.3558296831705408E-3</v>
      </c>
      <c r="AC5208" s="128">
        <f t="shared" si="1062"/>
        <v>10.567600623507056</v>
      </c>
      <c r="AD5208" s="128">
        <f t="shared" si="1053"/>
        <v>-108.92369932662314</v>
      </c>
      <c r="AE5208" s="128">
        <f t="shared" si="1054"/>
        <v>1.8405389768547922E-4</v>
      </c>
      <c r="AF5208" s="128">
        <f t="shared" si="1063"/>
        <v>0.97951265794937559</v>
      </c>
      <c r="AG5208" s="128">
        <f t="shared" si="1064"/>
        <v>0.46013474421374873</v>
      </c>
      <c r="AH5208" s="93">
        <f t="shared" si="1065"/>
        <v>-0.2275303722350869</v>
      </c>
      <c r="AI5208" s="128">
        <f t="shared" si="1055"/>
        <v>1.0931610440493538</v>
      </c>
    </row>
    <row r="5209" spans="1:35" x14ac:dyDescent="0.25">
      <c r="A5209" s="96">
        <v>2.0819999999999999</v>
      </c>
      <c r="B5209" s="216">
        <v>17.281184260488896</v>
      </c>
      <c r="E5209" s="153">
        <f t="shared" si="1056"/>
        <v>6.7149744555035163E-3</v>
      </c>
      <c r="F5209" s="166"/>
      <c r="W5209" s="152">
        <f t="shared" si="1057"/>
        <v>0.54004664798016266</v>
      </c>
      <c r="X5209" s="170">
        <v>5.3298460200361477</v>
      </c>
      <c r="Y5209" s="153">
        <f t="shared" si="1058"/>
        <v>3.9999999999995595E-4</v>
      </c>
      <c r="Z5209" s="128">
        <f t="shared" si="1060"/>
        <v>8.8754449677853557</v>
      </c>
      <c r="AA5209" s="128">
        <f t="shared" si="1061"/>
        <v>0.61929999999999996</v>
      </c>
      <c r="AB5209" s="128">
        <f t="shared" si="1059"/>
        <v>2.4240680937955054E-3</v>
      </c>
      <c r="AC5209" s="128">
        <f t="shared" si="1062"/>
        <v>10.570024691600851</v>
      </c>
      <c r="AD5209" s="128">
        <f t="shared" si="1053"/>
        <v>-112.06370722060831</v>
      </c>
      <c r="AE5209" s="128">
        <f t="shared" si="1054"/>
        <v>1.893597282368098E-4</v>
      </c>
      <c r="AF5209" s="128">
        <f t="shared" si="1063"/>
        <v>0.97970201767761245</v>
      </c>
      <c r="AG5209" s="128">
        <f t="shared" si="1064"/>
        <v>0.47339932059207662</v>
      </c>
      <c r="AH5209" s="93">
        <f t="shared" si="1065"/>
        <v>-0.22771973196332371</v>
      </c>
      <c r="AI5209" s="128">
        <f t="shared" si="1055"/>
        <v>1.1071695936725259</v>
      </c>
    </row>
    <row r="5210" spans="1:35" x14ac:dyDescent="0.25">
      <c r="A5210" s="96">
        <v>2.0823999999999998</v>
      </c>
      <c r="B5210" s="216">
        <v>19.256176747401913</v>
      </c>
      <c r="E5210" s="153">
        <f t="shared" si="1056"/>
        <v>7.307472201577357E-3</v>
      </c>
      <c r="F5210" s="166"/>
      <c r="W5210" s="152">
        <f t="shared" si="1057"/>
        <v>0.58871609420092164</v>
      </c>
      <c r="X5210" s="170">
        <v>5.8101761085706558</v>
      </c>
      <c r="Y5210" s="153">
        <f t="shared" si="1058"/>
        <v>3.9999999999995595E-4</v>
      </c>
      <c r="Z5210" s="128">
        <f t="shared" si="1060"/>
        <v>8.8754449677853557</v>
      </c>
      <c r="AA5210" s="128">
        <f t="shared" si="1061"/>
        <v>0.61929999999999996</v>
      </c>
      <c r="AB5210" s="128">
        <f t="shared" si="1059"/>
        <v>2.5571302866418595E-3</v>
      </c>
      <c r="AC5210" s="128">
        <f t="shared" si="1062"/>
        <v>10.572581821887493</v>
      </c>
      <c r="AD5210" s="128">
        <f t="shared" si="1053"/>
        <v>-118.1983672488017</v>
      </c>
      <c r="AE5210" s="128">
        <f t="shared" si="1054"/>
        <v>1.9972577434196931E-4</v>
      </c>
      <c r="AF5210" s="128">
        <f t="shared" si="1063"/>
        <v>0.97990174345195447</v>
      </c>
      <c r="AG5210" s="128">
        <f t="shared" si="1064"/>
        <v>0.49931443585497826</v>
      </c>
      <c r="AH5210" s="93">
        <f t="shared" si="1065"/>
        <v>-0.22791945773766567</v>
      </c>
      <c r="AI5210" s="128">
        <f t="shared" si="1055"/>
        <v>1.1317124120597328</v>
      </c>
    </row>
    <row r="5211" spans="1:35" x14ac:dyDescent="0.25">
      <c r="A5211" s="96">
        <v>2.0827999999999998</v>
      </c>
      <c r="B5211" s="216">
        <v>21.23116923431493</v>
      </c>
      <c r="E5211" s="153">
        <f t="shared" si="1056"/>
        <v>8.0974691963424765E-3</v>
      </c>
      <c r="F5211" s="166"/>
      <c r="W5211" s="152">
        <f t="shared" si="1057"/>
        <v>0.63738554042168105</v>
      </c>
      <c r="X5211" s="170">
        <v>6.2905061971051675</v>
      </c>
      <c r="Y5211" s="153">
        <f t="shared" si="1058"/>
        <v>3.9999999999995595E-4</v>
      </c>
      <c r="Z5211" s="128">
        <f t="shared" si="1060"/>
        <v>8.8754449677853557</v>
      </c>
      <c r="AA5211" s="128">
        <f t="shared" si="1061"/>
        <v>0.61929999999999996</v>
      </c>
      <c r="AB5211" s="128">
        <f t="shared" si="1059"/>
        <v>2.6860643546033603E-3</v>
      </c>
      <c r="AC5211" s="128">
        <f t="shared" si="1062"/>
        <v>10.575267886242097</v>
      </c>
      <c r="AD5211" s="128">
        <f t="shared" si="1053"/>
        <v>-124.13960407895357</v>
      </c>
      <c r="AE5211" s="128">
        <f t="shared" si="1054"/>
        <v>2.0976498346195093E-4</v>
      </c>
      <c r="AF5211" s="128">
        <f t="shared" si="1063"/>
        <v>0.98011150843541639</v>
      </c>
      <c r="AG5211" s="128">
        <f t="shared" si="1064"/>
        <v>0.52441245865493513</v>
      </c>
      <c r="AH5211" s="93">
        <f t="shared" si="1065"/>
        <v>-0.22812922272112762</v>
      </c>
      <c r="AI5211" s="128">
        <f t="shared" si="1055"/>
        <v>1.1525071523878985</v>
      </c>
    </row>
    <row r="5212" spans="1:35" x14ac:dyDescent="0.25">
      <c r="A5212" s="96">
        <v>2.0832000000000002</v>
      </c>
      <c r="B5212" s="216">
        <v>21.23116923431493</v>
      </c>
      <c r="E5212" s="153">
        <f t="shared" si="1056"/>
        <v>8.4924676937344658E-3</v>
      </c>
      <c r="F5212" s="166"/>
      <c r="W5212" s="152">
        <f t="shared" si="1057"/>
        <v>0.63738554042168105</v>
      </c>
      <c r="X5212" s="170">
        <v>6.2905061971051675</v>
      </c>
      <c r="Y5212" s="153">
        <f t="shared" si="1058"/>
        <v>4.0000000000040004E-4</v>
      </c>
      <c r="Z5212" s="128">
        <f t="shared" si="1060"/>
        <v>8.8754449677853557</v>
      </c>
      <c r="AA5212" s="128">
        <f t="shared" si="1061"/>
        <v>0.61929999999999996</v>
      </c>
      <c r="AB5212" s="128">
        <f t="shared" si="1059"/>
        <v>2.6860643546063427E-3</v>
      </c>
      <c r="AC5212" s="128">
        <f t="shared" si="1062"/>
        <v>10.577953950596703</v>
      </c>
      <c r="AD5212" s="128">
        <f t="shared" si="1053"/>
        <v>-124.1211096147124</v>
      </c>
      <c r="AE5212" s="128">
        <f t="shared" si="1054"/>
        <v>2.0973373242796811E-4</v>
      </c>
      <c r="AF5212" s="128">
        <f t="shared" si="1063"/>
        <v>0.98032124216784433</v>
      </c>
      <c r="AG5212" s="128">
        <f t="shared" si="1064"/>
        <v>0.52433433106939586</v>
      </c>
      <c r="AH5212" s="93">
        <f t="shared" si="1065"/>
        <v>-0.22833895645355559</v>
      </c>
      <c r="AI5212" s="128">
        <f t="shared" si="1055"/>
        <v>1.1525071523878985</v>
      </c>
    </row>
    <row r="5213" spans="1:35" x14ac:dyDescent="0.25">
      <c r="A5213" s="96">
        <v>2.0836000000000001</v>
      </c>
      <c r="B5213" s="216">
        <v>19.256176747401913</v>
      </c>
      <c r="E5213" s="153">
        <f t="shared" si="1056"/>
        <v>8.0974691963424765E-3</v>
      </c>
      <c r="F5213" s="166"/>
      <c r="W5213" s="152">
        <f t="shared" si="1057"/>
        <v>0.58871609420092164</v>
      </c>
      <c r="X5213" s="170">
        <v>5.8101761085706558</v>
      </c>
      <c r="Y5213" s="153">
        <f t="shared" si="1058"/>
        <v>3.9999999999995595E-4</v>
      </c>
      <c r="Z5213" s="128">
        <f t="shared" si="1060"/>
        <v>8.8754449677853557</v>
      </c>
      <c r="AA5213" s="128">
        <f t="shared" si="1061"/>
        <v>0.61929999999999996</v>
      </c>
      <c r="AB5213" s="128">
        <f t="shared" si="1059"/>
        <v>2.5571302866418595E-3</v>
      </c>
      <c r="AC5213" s="128">
        <f t="shared" si="1062"/>
        <v>10.580511080883344</v>
      </c>
      <c r="AD5213" s="128">
        <f t="shared" si="1053"/>
        <v>-118.14639260660157</v>
      </c>
      <c r="AE5213" s="128">
        <f t="shared" si="1054"/>
        <v>1.9963795015368998E-4</v>
      </c>
      <c r="AF5213" s="128">
        <f t="shared" si="1063"/>
        <v>0.98052088011799798</v>
      </c>
      <c r="AG5213" s="128">
        <f t="shared" si="1064"/>
        <v>0.49909487538427993</v>
      </c>
      <c r="AH5213" s="93">
        <f t="shared" si="1065"/>
        <v>-0.22853859440370927</v>
      </c>
      <c r="AI5213" s="128">
        <f t="shared" si="1055"/>
        <v>1.1317124120597328</v>
      </c>
    </row>
    <row r="5214" spans="1:35" x14ac:dyDescent="0.25">
      <c r="A5214" s="96">
        <v>2.0840000000000001</v>
      </c>
      <c r="B5214" s="216">
        <v>17.281184260488896</v>
      </c>
      <c r="E5214" s="153">
        <f t="shared" si="1056"/>
        <v>7.307472201577357E-3</v>
      </c>
      <c r="F5214" s="166"/>
      <c r="W5214" s="152">
        <f t="shared" si="1057"/>
        <v>0.54004664798016289</v>
      </c>
      <c r="X5214" s="170">
        <v>5.3298460200361495</v>
      </c>
      <c r="Y5214" s="153">
        <f t="shared" si="1058"/>
        <v>3.9999999999995595E-4</v>
      </c>
      <c r="Z5214" s="128">
        <f t="shared" si="1060"/>
        <v>8.8754449677853557</v>
      </c>
      <c r="AA5214" s="128">
        <f t="shared" si="1061"/>
        <v>0.61929999999999996</v>
      </c>
      <c r="AB5214" s="128">
        <f t="shared" si="1059"/>
        <v>2.4240680937955062E-3</v>
      </c>
      <c r="AC5214" s="128">
        <f t="shared" si="1062"/>
        <v>10.582935148977139</v>
      </c>
      <c r="AD5214" s="128">
        <f t="shared" si="1053"/>
        <v>-111.98348595348456</v>
      </c>
      <c r="AE5214" s="128">
        <f t="shared" si="1054"/>
        <v>1.8922417429416305E-4</v>
      </c>
      <c r="AF5214" s="128">
        <f t="shared" si="1063"/>
        <v>0.98071010429229211</v>
      </c>
      <c r="AG5214" s="128">
        <f t="shared" si="1064"/>
        <v>0.47306043573545975</v>
      </c>
      <c r="AH5214" s="93">
        <f t="shared" si="1065"/>
        <v>-0.22872781857800342</v>
      </c>
      <c r="AI5214" s="128">
        <f t="shared" si="1055"/>
        <v>1.1071695936725252</v>
      </c>
    </row>
    <row r="5215" spans="1:35" x14ac:dyDescent="0.25">
      <c r="A5215" s="96">
        <v>2.0844</v>
      </c>
      <c r="B5215" s="216">
        <v>17.281184260488896</v>
      </c>
      <c r="E5215" s="153">
        <f t="shared" si="1056"/>
        <v>6.9124737041947968E-3</v>
      </c>
      <c r="F5215" s="166"/>
      <c r="W5215" s="152">
        <f t="shared" si="1057"/>
        <v>0.54004664798016289</v>
      </c>
      <c r="X5215" s="170">
        <v>5.3298460200361495</v>
      </c>
      <c r="Y5215" s="153">
        <f t="shared" si="1058"/>
        <v>3.9999999999995595E-4</v>
      </c>
      <c r="Z5215" s="128">
        <f t="shared" si="1060"/>
        <v>8.8754449677853557</v>
      </c>
      <c r="AA5215" s="128">
        <f t="shared" si="1061"/>
        <v>0.61929999999999996</v>
      </c>
      <c r="AB5215" s="128">
        <f t="shared" si="1059"/>
        <v>2.4240680937955062E-3</v>
      </c>
      <c r="AC5215" s="128">
        <f t="shared" si="1062"/>
        <v>10.585359217070934</v>
      </c>
      <c r="AD5215" s="128">
        <f t="shared" si="1053"/>
        <v>-111.96841171515867</v>
      </c>
      <c r="AE5215" s="128">
        <f t="shared" si="1054"/>
        <v>1.8919870258933048E-4</v>
      </c>
      <c r="AF5215" s="128">
        <f t="shared" si="1063"/>
        <v>0.98089930299488148</v>
      </c>
      <c r="AG5215" s="128">
        <f t="shared" si="1064"/>
        <v>0.4729967564733783</v>
      </c>
      <c r="AH5215" s="93">
        <f t="shared" si="1065"/>
        <v>-0.22891701728059274</v>
      </c>
      <c r="AI5215" s="128">
        <f t="shared" si="1055"/>
        <v>1.1071695936725252</v>
      </c>
    </row>
    <row r="5216" spans="1:35" x14ac:dyDescent="0.25">
      <c r="A5216" s="96">
        <v>2.0848</v>
      </c>
      <c r="B5216" s="216">
        <v>18.268680503945404</v>
      </c>
      <c r="E5216" s="153">
        <f t="shared" si="1056"/>
        <v>7.1099729528860773E-3</v>
      </c>
      <c r="F5216" s="166"/>
      <c r="W5216" s="152">
        <f t="shared" si="1057"/>
        <v>0.56438137109054265</v>
      </c>
      <c r="X5216" s="170">
        <v>5.5700110643034062</v>
      </c>
      <c r="Y5216" s="153">
        <f t="shared" si="1058"/>
        <v>3.9999999999995595E-4</v>
      </c>
      <c r="Z5216" s="128">
        <f t="shared" si="1060"/>
        <v>8.8754449677853557</v>
      </c>
      <c r="AA5216" s="128">
        <f t="shared" si="1061"/>
        <v>0.61929999999999996</v>
      </c>
      <c r="AB5216" s="128">
        <f t="shared" si="1059"/>
        <v>2.4911454281203007E-3</v>
      </c>
      <c r="AC5216" s="128">
        <f t="shared" si="1062"/>
        <v>10.587850362499054</v>
      </c>
      <c r="AD5216" s="128">
        <f t="shared" si="1053"/>
        <v>-115.05080928064731</v>
      </c>
      <c r="AE5216" s="128">
        <f t="shared" si="1054"/>
        <v>1.9440718604749147E-4</v>
      </c>
      <c r="AF5216" s="128">
        <f t="shared" si="1063"/>
        <v>0.98109371018092895</v>
      </c>
      <c r="AG5216" s="128">
        <f t="shared" si="1064"/>
        <v>0.4860179651187822</v>
      </c>
      <c r="AH5216" s="93">
        <f t="shared" si="1065"/>
        <v>-0.22911142446664023</v>
      </c>
      <c r="AI5216" s="128">
        <f t="shared" si="1055"/>
        <v>1.119970115555166</v>
      </c>
    </row>
    <row r="5217" spans="1:35" x14ac:dyDescent="0.25">
      <c r="A5217" s="96">
        <v>2.0851999999999999</v>
      </c>
      <c r="B5217" s="216">
        <v>19.256176747401913</v>
      </c>
      <c r="E5217" s="153">
        <f t="shared" si="1056"/>
        <v>7.5049714502686358E-3</v>
      </c>
      <c r="F5217" s="166"/>
      <c r="W5217" s="152">
        <f t="shared" si="1057"/>
        <v>0.5887160942009223</v>
      </c>
      <c r="X5217" s="170">
        <v>5.810176108570662</v>
      </c>
      <c r="Y5217" s="153">
        <f t="shared" si="1058"/>
        <v>3.9999999999995595E-4</v>
      </c>
      <c r="Z5217" s="128">
        <f t="shared" si="1060"/>
        <v>8.8754449677853557</v>
      </c>
      <c r="AA5217" s="128">
        <f t="shared" si="1061"/>
        <v>0.61929999999999996</v>
      </c>
      <c r="AB5217" s="128">
        <f t="shared" si="1059"/>
        <v>2.5571302866418616E-3</v>
      </c>
      <c r="AC5217" s="128">
        <f t="shared" si="1062"/>
        <v>10.590407492785696</v>
      </c>
      <c r="AD5217" s="128">
        <f t="shared" si="1053"/>
        <v>-118.0814641648262</v>
      </c>
      <c r="AE5217" s="128">
        <f t="shared" si="1054"/>
        <v>1.9952823727345105E-4</v>
      </c>
      <c r="AF5217" s="128">
        <f t="shared" si="1063"/>
        <v>0.98129323841820237</v>
      </c>
      <c r="AG5217" s="128">
        <f t="shared" si="1064"/>
        <v>0.49882059318368255</v>
      </c>
      <c r="AH5217" s="93">
        <f t="shared" si="1065"/>
        <v>-0.22931095270391369</v>
      </c>
      <c r="AI5217" s="128">
        <f t="shared" si="1055"/>
        <v>1.1317124120597315</v>
      </c>
    </row>
    <row r="5218" spans="1:35" x14ac:dyDescent="0.25">
      <c r="A5218" s="96">
        <v>2.0855999999999999</v>
      </c>
      <c r="B5218" s="216">
        <v>21.23116923431493</v>
      </c>
      <c r="E5218" s="153">
        <f t="shared" si="1056"/>
        <v>8.0974691963424765E-3</v>
      </c>
      <c r="F5218" s="166"/>
      <c r="W5218" s="152">
        <f t="shared" si="1057"/>
        <v>0.63738554042168105</v>
      </c>
      <c r="X5218" s="170">
        <v>6.2905061971051675</v>
      </c>
      <c r="Y5218" s="153">
        <f t="shared" si="1058"/>
        <v>3.9999999999995595E-4</v>
      </c>
      <c r="Z5218" s="128">
        <f t="shared" si="1060"/>
        <v>8.8754449677853557</v>
      </c>
      <c r="AA5218" s="128">
        <f t="shared" si="1061"/>
        <v>0.61929999999999996</v>
      </c>
      <c r="AB5218" s="128">
        <f t="shared" si="1059"/>
        <v>2.6860643546033603E-3</v>
      </c>
      <c r="AC5218" s="128">
        <f t="shared" si="1062"/>
        <v>10.5930935571403</v>
      </c>
      <c r="AD5218" s="128">
        <f t="shared" si="1053"/>
        <v>-124.01677263909299</v>
      </c>
      <c r="AE5218" s="128">
        <f t="shared" si="1054"/>
        <v>2.0955742894989871E-4</v>
      </c>
      <c r="AF5218" s="128">
        <f t="shared" si="1063"/>
        <v>0.98150279584715228</v>
      </c>
      <c r="AG5218" s="128">
        <f t="shared" si="1064"/>
        <v>0.52389357237480449</v>
      </c>
      <c r="AH5218" s="93">
        <f t="shared" si="1065"/>
        <v>-0.22952051013286359</v>
      </c>
      <c r="AI5218" s="128">
        <f t="shared" si="1055"/>
        <v>1.1525071523878985</v>
      </c>
    </row>
    <row r="5219" spans="1:35" x14ac:dyDescent="0.25">
      <c r="A5219" s="96">
        <v>2.0859999999999999</v>
      </c>
      <c r="B5219" s="216">
        <v>20.243672990858421</v>
      </c>
      <c r="E5219" s="153">
        <f t="shared" si="1056"/>
        <v>8.2949684450337562E-3</v>
      </c>
      <c r="F5219" s="166"/>
      <c r="W5219" s="152">
        <f t="shared" si="1057"/>
        <v>0.61305081731130151</v>
      </c>
      <c r="X5219" s="170">
        <v>6.0503411528379125</v>
      </c>
      <c r="Y5219" s="153">
        <f t="shared" si="1058"/>
        <v>3.9999999999995595E-4</v>
      </c>
      <c r="Z5219" s="128">
        <f t="shared" si="1060"/>
        <v>8.8754449677853557</v>
      </c>
      <c r="AA5219" s="128">
        <f t="shared" si="1061"/>
        <v>0.61929999999999996</v>
      </c>
      <c r="AB5219" s="128">
        <f t="shared" si="1059"/>
        <v>2.6220845663835562E-3</v>
      </c>
      <c r="AC5219" s="128">
        <f t="shared" si="1062"/>
        <v>10.595715641706683</v>
      </c>
      <c r="AD5219" s="128">
        <f t="shared" si="1053"/>
        <v>-121.04514148110785</v>
      </c>
      <c r="AE5219" s="128">
        <f t="shared" si="1054"/>
        <v>2.0453611310686348E-4</v>
      </c>
      <c r="AF5219" s="128">
        <f t="shared" si="1063"/>
        <v>0.98170733196025917</v>
      </c>
      <c r="AG5219" s="128">
        <f t="shared" si="1064"/>
        <v>0.51134028276721499</v>
      </c>
      <c r="AH5219" s="93">
        <f t="shared" si="1065"/>
        <v>-0.22972504624597045</v>
      </c>
      <c r="AI5219" s="128">
        <f t="shared" si="1055"/>
        <v>1.1425225002512194</v>
      </c>
    </row>
    <row r="5220" spans="1:35" x14ac:dyDescent="0.25">
      <c r="A5220" s="96">
        <v>2.0863999999999998</v>
      </c>
      <c r="B5220" s="216">
        <v>19.256176747401913</v>
      </c>
      <c r="E5220" s="153">
        <f t="shared" si="1056"/>
        <v>7.8999699476511968E-3</v>
      </c>
      <c r="F5220" s="166"/>
      <c r="W5220" s="152">
        <f t="shared" si="1057"/>
        <v>0.58871609420092197</v>
      </c>
      <c r="X5220" s="170">
        <v>5.8101761085706585</v>
      </c>
      <c r="Y5220" s="153">
        <f t="shared" si="1058"/>
        <v>3.9999999999995595E-4</v>
      </c>
      <c r="Z5220" s="128">
        <f t="shared" si="1060"/>
        <v>8.8754449677853557</v>
      </c>
      <c r="AA5220" s="128">
        <f t="shared" si="1061"/>
        <v>0.61929999999999996</v>
      </c>
      <c r="AB5220" s="128">
        <f t="shared" si="1059"/>
        <v>2.5571302866418612E-3</v>
      </c>
      <c r="AC5220" s="128">
        <f t="shared" si="1062"/>
        <v>10.598272771993324</v>
      </c>
      <c r="AD5220" s="128">
        <f t="shared" si="1053"/>
        <v>-118.02981445551944</v>
      </c>
      <c r="AE5220" s="128">
        <f t="shared" si="1054"/>
        <v>1.9944096214075726E-4</v>
      </c>
      <c r="AF5220" s="128">
        <f t="shared" si="1063"/>
        <v>0.98190677292239992</v>
      </c>
      <c r="AG5220" s="128">
        <f t="shared" si="1064"/>
        <v>0.49860240535194805</v>
      </c>
      <c r="AH5220" s="93">
        <f t="shared" si="1065"/>
        <v>-0.22992448720811121</v>
      </c>
      <c r="AI5220" s="128">
        <f t="shared" si="1055"/>
        <v>1.1317124120597322</v>
      </c>
    </row>
    <row r="5221" spans="1:35" x14ac:dyDescent="0.25">
      <c r="A5221" s="96">
        <v>2.0867999999999998</v>
      </c>
      <c r="B5221" s="216">
        <v>18.268680503945404</v>
      </c>
      <c r="E5221" s="153">
        <f t="shared" si="1056"/>
        <v>7.5049714502686358E-3</v>
      </c>
      <c r="F5221" s="166"/>
      <c r="W5221" s="152">
        <f t="shared" si="1057"/>
        <v>0.56438137109054254</v>
      </c>
      <c r="X5221" s="170">
        <v>5.5700110643034053</v>
      </c>
      <c r="Y5221" s="153">
        <f t="shared" si="1058"/>
        <v>3.9999999999995595E-4</v>
      </c>
      <c r="Z5221" s="128">
        <f t="shared" si="1060"/>
        <v>8.8754449677853557</v>
      </c>
      <c r="AA5221" s="128">
        <f t="shared" si="1061"/>
        <v>0.61929999999999996</v>
      </c>
      <c r="AB5221" s="128">
        <f t="shared" si="1059"/>
        <v>2.4911454281203007E-3</v>
      </c>
      <c r="AC5221" s="128">
        <f t="shared" si="1062"/>
        <v>10.600763917421444</v>
      </c>
      <c r="AD5221" s="128">
        <f t="shared" si="1053"/>
        <v>-114.96819705844709</v>
      </c>
      <c r="AE5221" s="128">
        <f t="shared" si="1054"/>
        <v>1.9426759198681957E-4</v>
      </c>
      <c r="AF5221" s="128">
        <f t="shared" si="1063"/>
        <v>0.98210104051438674</v>
      </c>
      <c r="AG5221" s="128">
        <f t="shared" si="1064"/>
        <v>0.4856689799671024</v>
      </c>
      <c r="AH5221" s="93">
        <f t="shared" si="1065"/>
        <v>-0.23011875480009802</v>
      </c>
      <c r="AI5221" s="128">
        <f t="shared" si="1055"/>
        <v>1.1199701155551662</v>
      </c>
    </row>
    <row r="5222" spans="1:35" x14ac:dyDescent="0.25">
      <c r="A5222" s="96">
        <v>2.0872000000000002</v>
      </c>
      <c r="B5222" s="216">
        <v>17.281184260488896</v>
      </c>
      <c r="E5222" s="153">
        <f t="shared" si="1056"/>
        <v>7.1099729528939712E-3</v>
      </c>
      <c r="F5222" s="166"/>
      <c r="W5222" s="152">
        <f t="shared" si="1057"/>
        <v>0.540046647980163</v>
      </c>
      <c r="X5222" s="170">
        <v>5.3298460200361513</v>
      </c>
      <c r="Y5222" s="153">
        <f t="shared" si="1058"/>
        <v>4.0000000000040004E-4</v>
      </c>
      <c r="Z5222" s="128">
        <f t="shared" si="1060"/>
        <v>8.8754449677853557</v>
      </c>
      <c r="AA5222" s="128">
        <f t="shared" si="1061"/>
        <v>0.61929999999999996</v>
      </c>
      <c r="AB5222" s="128">
        <f t="shared" si="1059"/>
        <v>2.4240680937981972E-3</v>
      </c>
      <c r="AC5222" s="128">
        <f t="shared" si="1062"/>
        <v>10.603187985515243</v>
      </c>
      <c r="AD5222" s="128">
        <f t="shared" si="1053"/>
        <v>-111.85742677006516</v>
      </c>
      <c r="AE5222" s="128">
        <f t="shared" si="1054"/>
        <v>1.8901116570015805E-4</v>
      </c>
      <c r="AF5222" s="128">
        <f t="shared" si="1063"/>
        <v>0.98229005168008687</v>
      </c>
      <c r="AG5222" s="128">
        <f t="shared" si="1064"/>
        <v>0.47252791424992252</v>
      </c>
      <c r="AH5222" s="93">
        <f t="shared" si="1065"/>
        <v>-0.23030776596579819</v>
      </c>
      <c r="AI5222" s="128">
        <f t="shared" si="1055"/>
        <v>1.107169593672525</v>
      </c>
    </row>
    <row r="5223" spans="1:35" x14ac:dyDescent="0.25">
      <c r="A5223" s="96">
        <v>2.0876000000000001</v>
      </c>
      <c r="B5223" s="216">
        <v>18.268680503945404</v>
      </c>
      <c r="E5223" s="153">
        <f t="shared" si="1056"/>
        <v>7.1099729528860773E-3</v>
      </c>
      <c r="F5223" s="166"/>
      <c r="W5223" s="152">
        <f t="shared" si="1057"/>
        <v>0.56438137109054265</v>
      </c>
      <c r="X5223" s="170">
        <v>5.5700110643034062</v>
      </c>
      <c r="Y5223" s="153">
        <f t="shared" si="1058"/>
        <v>3.9999999999995595E-4</v>
      </c>
      <c r="Z5223" s="128">
        <f t="shared" si="1060"/>
        <v>8.8754449677853557</v>
      </c>
      <c r="AA5223" s="128">
        <f t="shared" si="1061"/>
        <v>0.61929999999999996</v>
      </c>
      <c r="AB5223" s="128">
        <f t="shared" si="1059"/>
        <v>2.4911454281203007E-3</v>
      </c>
      <c r="AC5223" s="128">
        <f t="shared" si="1062"/>
        <v>10.605679130943363</v>
      </c>
      <c r="AD5223" s="128">
        <f t="shared" si="1053"/>
        <v>-114.93672402999199</v>
      </c>
      <c r="AE5223" s="128">
        <f t="shared" si="1054"/>
        <v>1.9421441041481146E-4</v>
      </c>
      <c r="AF5223" s="128">
        <f t="shared" si="1063"/>
        <v>0.98248426609050166</v>
      </c>
      <c r="AG5223" s="128">
        <f t="shared" si="1064"/>
        <v>0.48553602603708212</v>
      </c>
      <c r="AH5223" s="93">
        <f t="shared" si="1065"/>
        <v>-0.230501980376213</v>
      </c>
      <c r="AI5223" s="128">
        <f t="shared" si="1055"/>
        <v>1.119970115555166</v>
      </c>
    </row>
    <row r="5224" spans="1:35" x14ac:dyDescent="0.25">
      <c r="A5224" s="96">
        <v>2.0880000000000001</v>
      </c>
      <c r="B5224" s="216">
        <v>19.256176747401913</v>
      </c>
      <c r="E5224" s="153">
        <f t="shared" si="1056"/>
        <v>7.5049714502686358E-3</v>
      </c>
      <c r="F5224" s="166"/>
      <c r="W5224" s="152">
        <f t="shared" si="1057"/>
        <v>0.5887160942009223</v>
      </c>
      <c r="X5224" s="170">
        <v>5.810176108570662</v>
      </c>
      <c r="Y5224" s="153">
        <f t="shared" si="1058"/>
        <v>3.9999999999995595E-4</v>
      </c>
      <c r="Z5224" s="128">
        <f t="shared" si="1060"/>
        <v>8.8754449677853557</v>
      </c>
      <c r="AA5224" s="128">
        <f t="shared" si="1061"/>
        <v>0.61929999999999996</v>
      </c>
      <c r="AB5224" s="128">
        <f t="shared" si="1059"/>
        <v>2.5571302866418616E-3</v>
      </c>
      <c r="AC5224" s="128">
        <f t="shared" si="1062"/>
        <v>10.608236261230005</v>
      </c>
      <c r="AD5224" s="128">
        <f t="shared" si="1053"/>
        <v>-117.96432628665146</v>
      </c>
      <c r="AE5224" s="128">
        <f t="shared" si="1054"/>
        <v>1.9933030346126922E-4</v>
      </c>
      <c r="AF5224" s="128">
        <f t="shared" si="1063"/>
        <v>0.98268359639396297</v>
      </c>
      <c r="AG5224" s="128">
        <f t="shared" si="1064"/>
        <v>0.49832575865322792</v>
      </c>
      <c r="AH5224" s="93">
        <f t="shared" si="1065"/>
        <v>-0.23070131067967428</v>
      </c>
      <c r="AI5224" s="128">
        <f t="shared" si="1055"/>
        <v>1.1317124120597315</v>
      </c>
    </row>
    <row r="5225" spans="1:35" x14ac:dyDescent="0.25">
      <c r="A5225" s="96">
        <v>2.0884</v>
      </c>
      <c r="B5225" s="216">
        <v>21.23116923431493</v>
      </c>
      <c r="E5225" s="153">
        <f t="shared" si="1056"/>
        <v>8.0974691963424765E-3</v>
      </c>
      <c r="F5225" s="166"/>
      <c r="W5225" s="152">
        <f t="shared" si="1057"/>
        <v>0.63738554042168105</v>
      </c>
      <c r="X5225" s="170">
        <v>6.2905061971051675</v>
      </c>
      <c r="Y5225" s="153">
        <f t="shared" si="1058"/>
        <v>3.9999999999995595E-4</v>
      </c>
      <c r="Z5225" s="128">
        <f t="shared" si="1060"/>
        <v>8.8754449677853557</v>
      </c>
      <c r="AA5225" s="128">
        <f t="shared" si="1061"/>
        <v>0.61929999999999996</v>
      </c>
      <c r="AB5225" s="128">
        <f t="shared" si="1059"/>
        <v>2.6860643546033603E-3</v>
      </c>
      <c r="AC5225" s="128">
        <f t="shared" si="1062"/>
        <v>10.610922325584609</v>
      </c>
      <c r="AD5225" s="128">
        <f t="shared" si="1053"/>
        <v>-123.89369456048546</v>
      </c>
      <c r="AE5225" s="128">
        <f t="shared" si="1054"/>
        <v>2.0934945767985008E-4</v>
      </c>
      <c r="AF5225" s="128">
        <f t="shared" si="1063"/>
        <v>0.98289294585164277</v>
      </c>
      <c r="AG5225" s="128">
        <f t="shared" si="1064"/>
        <v>0.5233736441996828</v>
      </c>
      <c r="AH5225" s="93">
        <f t="shared" si="1065"/>
        <v>-0.23091066013735415</v>
      </c>
      <c r="AI5225" s="128">
        <f t="shared" si="1055"/>
        <v>1.1525071523878985</v>
      </c>
    </row>
    <row r="5226" spans="1:35" x14ac:dyDescent="0.25">
      <c r="A5226" s="96">
        <v>2.0888</v>
      </c>
      <c r="B5226" s="216">
        <v>21.23116923431493</v>
      </c>
      <c r="E5226" s="153">
        <f t="shared" si="1056"/>
        <v>8.4924676937250358E-3</v>
      </c>
      <c r="F5226" s="166"/>
      <c r="W5226" s="152">
        <f t="shared" si="1057"/>
        <v>0.63738554042168105</v>
      </c>
      <c r="X5226" s="170">
        <v>6.2905061971051675</v>
      </c>
      <c r="Y5226" s="153">
        <f t="shared" si="1058"/>
        <v>3.9999999999995595E-4</v>
      </c>
      <c r="Z5226" s="128">
        <f t="shared" si="1060"/>
        <v>8.8754449677853557</v>
      </c>
      <c r="AA5226" s="128">
        <f t="shared" si="1061"/>
        <v>0.61929999999999996</v>
      </c>
      <c r="AB5226" s="128">
        <f t="shared" si="1059"/>
        <v>2.6860643546033603E-3</v>
      </c>
      <c r="AC5226" s="128">
        <f t="shared" si="1062"/>
        <v>10.613608389939213</v>
      </c>
      <c r="AD5226" s="128">
        <f t="shared" si="1053"/>
        <v>-123.87513221082897</v>
      </c>
      <c r="AE5226" s="128">
        <f t="shared" si="1054"/>
        <v>2.0931809193643888E-4</v>
      </c>
      <c r="AF5226" s="128">
        <f t="shared" si="1063"/>
        <v>0.98310226394357925</v>
      </c>
      <c r="AG5226" s="128">
        <f t="shared" si="1064"/>
        <v>0.52329522984115484</v>
      </c>
      <c r="AH5226" s="93">
        <f t="shared" si="1065"/>
        <v>-0.23111997822929059</v>
      </c>
      <c r="AI5226" s="128">
        <f t="shared" si="1055"/>
        <v>1.1525071523878985</v>
      </c>
    </row>
    <row r="5227" spans="1:35" x14ac:dyDescent="0.25">
      <c r="A5227" s="96">
        <v>2.0891999999999999</v>
      </c>
      <c r="B5227" s="216">
        <v>20.243672990858421</v>
      </c>
      <c r="E5227" s="153">
        <f t="shared" si="1056"/>
        <v>8.2949684450337562E-3</v>
      </c>
      <c r="F5227" s="166"/>
      <c r="W5227" s="152">
        <f t="shared" si="1057"/>
        <v>0.61305081731130151</v>
      </c>
      <c r="X5227" s="170">
        <v>6.0503411528379125</v>
      </c>
      <c r="Y5227" s="153">
        <f t="shared" si="1058"/>
        <v>3.9999999999995595E-4</v>
      </c>
      <c r="Z5227" s="128">
        <f t="shared" si="1060"/>
        <v>8.8754449677853557</v>
      </c>
      <c r="AA5227" s="128">
        <f t="shared" si="1061"/>
        <v>0.61929999999999996</v>
      </c>
      <c r="AB5227" s="128">
        <f t="shared" si="1059"/>
        <v>2.6220845663835562E-3</v>
      </c>
      <c r="AC5227" s="128">
        <f t="shared" si="1062"/>
        <v>10.616230474505596</v>
      </c>
      <c r="AD5227" s="128">
        <f t="shared" si="1053"/>
        <v>-120.90683758720989</v>
      </c>
      <c r="AE5227" s="128">
        <f t="shared" si="1054"/>
        <v>2.0430241400469965E-4</v>
      </c>
      <c r="AF5227" s="128">
        <f t="shared" si="1063"/>
        <v>0.98330656635758396</v>
      </c>
      <c r="AG5227" s="128">
        <f t="shared" si="1064"/>
        <v>0.51075603501180533</v>
      </c>
      <c r="AH5227" s="93">
        <f t="shared" si="1065"/>
        <v>-0.2313242806432953</v>
      </c>
      <c r="AI5227" s="128">
        <f t="shared" si="1055"/>
        <v>1.1425225002512194</v>
      </c>
    </row>
    <row r="5228" spans="1:35" x14ac:dyDescent="0.25">
      <c r="A5228" s="96">
        <v>2.0895999999999999</v>
      </c>
      <c r="B5228" s="216">
        <v>19.256176747401913</v>
      </c>
      <c r="E5228" s="153">
        <f t="shared" si="1056"/>
        <v>7.8999699476511968E-3</v>
      </c>
      <c r="F5228" s="166"/>
      <c r="W5228" s="152">
        <f t="shared" si="1057"/>
        <v>0.58871609420092197</v>
      </c>
      <c r="X5228" s="170">
        <v>5.8101761085706585</v>
      </c>
      <c r="Y5228" s="153">
        <f t="shared" si="1058"/>
        <v>3.9999999999995595E-4</v>
      </c>
      <c r="Z5228" s="128">
        <f t="shared" si="1060"/>
        <v>8.8754449677853557</v>
      </c>
      <c r="AA5228" s="128">
        <f t="shared" si="1061"/>
        <v>0.61929999999999996</v>
      </c>
      <c r="AB5228" s="128">
        <f t="shared" si="1059"/>
        <v>2.5571302866418612E-3</v>
      </c>
      <c r="AC5228" s="128">
        <f t="shared" si="1062"/>
        <v>10.618787604792237</v>
      </c>
      <c r="AD5228" s="128">
        <f t="shared" si="1053"/>
        <v>-117.89490122576002</v>
      </c>
      <c r="AE5228" s="128">
        <f t="shared" si="1054"/>
        <v>1.9921299241571058E-4</v>
      </c>
      <c r="AF5228" s="128">
        <f t="shared" si="1063"/>
        <v>0.98350577934999972</v>
      </c>
      <c r="AG5228" s="128">
        <f t="shared" si="1064"/>
        <v>0.49803248103933129</v>
      </c>
      <c r="AH5228" s="93">
        <f t="shared" si="1065"/>
        <v>-0.23152349363571101</v>
      </c>
      <c r="AI5228" s="128">
        <f t="shared" si="1055"/>
        <v>1.1317124120597322</v>
      </c>
    </row>
    <row r="5229" spans="1:35" x14ac:dyDescent="0.25">
      <c r="A5229" s="96">
        <v>2.09</v>
      </c>
      <c r="B5229" s="216">
        <v>17.281184260488896</v>
      </c>
      <c r="E5229" s="153">
        <f t="shared" si="1056"/>
        <v>7.307472201577357E-3</v>
      </c>
      <c r="F5229" s="166"/>
      <c r="W5229" s="152">
        <f t="shared" si="1057"/>
        <v>0.54004664798016289</v>
      </c>
      <c r="X5229" s="170">
        <v>5.3298460200361495</v>
      </c>
      <c r="Y5229" s="153">
        <f t="shared" si="1058"/>
        <v>3.9999999999995595E-4</v>
      </c>
      <c r="Z5229" s="128">
        <f t="shared" si="1060"/>
        <v>8.8754449677853557</v>
      </c>
      <c r="AA5229" s="128">
        <f t="shared" si="1061"/>
        <v>0.61929999999999996</v>
      </c>
      <c r="AB5229" s="128">
        <f t="shared" si="1059"/>
        <v>2.4240680937955062E-3</v>
      </c>
      <c r="AC5229" s="128">
        <f t="shared" si="1062"/>
        <v>10.621211672886032</v>
      </c>
      <c r="AD5229" s="128">
        <f t="shared" si="1053"/>
        <v>-111.74502176114011</v>
      </c>
      <c r="AE5229" s="128">
        <f t="shared" si="1054"/>
        <v>1.8882122925712564E-4</v>
      </c>
      <c r="AF5229" s="128">
        <f t="shared" si="1063"/>
        <v>0.98369460057925684</v>
      </c>
      <c r="AG5229" s="128">
        <f t="shared" si="1064"/>
        <v>0.4720530731428661</v>
      </c>
      <c r="AH5229" s="93">
        <f t="shared" si="1065"/>
        <v>-0.23171231486496813</v>
      </c>
      <c r="AI5229" s="128">
        <f t="shared" si="1055"/>
        <v>1.1071695936725252</v>
      </c>
    </row>
    <row r="5230" spans="1:35" x14ac:dyDescent="0.25">
      <c r="A5230" s="96">
        <v>2.0903999999999998</v>
      </c>
      <c r="B5230" s="216">
        <v>18.268680503945404</v>
      </c>
      <c r="E5230" s="153">
        <f t="shared" si="1056"/>
        <v>7.1099729528860773E-3</v>
      </c>
      <c r="F5230" s="166"/>
      <c r="W5230" s="152">
        <f t="shared" si="1057"/>
        <v>0.56438137109054265</v>
      </c>
      <c r="X5230" s="170">
        <v>5.5700110643034062</v>
      </c>
      <c r="Y5230" s="153">
        <f t="shared" si="1058"/>
        <v>3.9999999999995595E-4</v>
      </c>
      <c r="Z5230" s="128">
        <f t="shared" si="1060"/>
        <v>8.8754449677853557</v>
      </c>
      <c r="AA5230" s="128">
        <f t="shared" si="1061"/>
        <v>0.61929999999999996</v>
      </c>
      <c r="AB5230" s="128">
        <f t="shared" si="1059"/>
        <v>2.4911454281203007E-3</v>
      </c>
      <c r="AC5230" s="128">
        <f t="shared" si="1062"/>
        <v>10.623702818314152</v>
      </c>
      <c r="AD5230" s="128">
        <f t="shared" si="1053"/>
        <v>-114.8211791014063</v>
      </c>
      <c r="AE5230" s="128">
        <f t="shared" si="1054"/>
        <v>1.940191682903201E-4</v>
      </c>
      <c r="AF5230" s="128">
        <f t="shared" si="1063"/>
        <v>0.98388861974754716</v>
      </c>
      <c r="AG5230" s="128">
        <f t="shared" si="1064"/>
        <v>0.48504792072585368</v>
      </c>
      <c r="AH5230" s="93">
        <f t="shared" si="1065"/>
        <v>-0.23190633403325844</v>
      </c>
      <c r="AI5230" s="128">
        <f t="shared" si="1055"/>
        <v>1.119970115555166</v>
      </c>
    </row>
    <row r="5231" spans="1:35" x14ac:dyDescent="0.25">
      <c r="A5231" s="96">
        <v>2.0907999999999998</v>
      </c>
      <c r="B5231" s="216">
        <v>19.256176747401913</v>
      </c>
      <c r="E5231" s="153">
        <f t="shared" si="1056"/>
        <v>7.5049714502686358E-3</v>
      </c>
      <c r="F5231" s="166"/>
      <c r="W5231" s="152">
        <f t="shared" si="1057"/>
        <v>0.5887160942009223</v>
      </c>
      <c r="X5231" s="170">
        <v>5.810176108570662</v>
      </c>
      <c r="Y5231" s="153">
        <f t="shared" si="1058"/>
        <v>3.9999999999995595E-4</v>
      </c>
      <c r="Z5231" s="128">
        <f t="shared" si="1060"/>
        <v>8.8754449677853557</v>
      </c>
      <c r="AA5231" s="128">
        <f t="shared" si="1061"/>
        <v>0.61929999999999996</v>
      </c>
      <c r="AB5231" s="128">
        <f t="shared" si="1059"/>
        <v>2.5571302866418616E-3</v>
      </c>
      <c r="AC5231" s="128">
        <f t="shared" si="1062"/>
        <v>10.626259948600794</v>
      </c>
      <c r="AD5231" s="128">
        <f t="shared" si="1053"/>
        <v>-117.84568973060183</v>
      </c>
      <c r="AE5231" s="128">
        <f t="shared" si="1054"/>
        <v>1.9912983725709231E-4</v>
      </c>
      <c r="AF5231" s="128">
        <f t="shared" si="1063"/>
        <v>0.98408774958480427</v>
      </c>
      <c r="AG5231" s="128">
        <f t="shared" si="1064"/>
        <v>0.4978245931427856</v>
      </c>
      <c r="AH5231" s="93">
        <f t="shared" si="1065"/>
        <v>-0.23210546387051553</v>
      </c>
      <c r="AI5231" s="128">
        <f t="shared" si="1055"/>
        <v>1.1317124120597315</v>
      </c>
    </row>
    <row r="5232" spans="1:35" x14ac:dyDescent="0.25">
      <c r="A5232" s="96">
        <v>2.0912000000000002</v>
      </c>
      <c r="B5232" s="216">
        <v>20.243672990858421</v>
      </c>
      <c r="E5232" s="153">
        <f t="shared" si="1056"/>
        <v>7.8999699476599676E-3</v>
      </c>
      <c r="F5232" s="166"/>
      <c r="W5232" s="152">
        <f t="shared" si="1057"/>
        <v>0.61305081731130162</v>
      </c>
      <c r="X5232" s="170">
        <v>6.0503411528379134</v>
      </c>
      <c r="Y5232" s="153">
        <f t="shared" si="1058"/>
        <v>4.0000000000040004E-4</v>
      </c>
      <c r="Z5232" s="128">
        <f t="shared" si="1060"/>
        <v>8.8754449677853557</v>
      </c>
      <c r="AA5232" s="128">
        <f t="shared" si="1061"/>
        <v>0.61929999999999996</v>
      </c>
      <c r="AB5232" s="128">
        <f t="shared" si="1059"/>
        <v>2.6220845663864675E-3</v>
      </c>
      <c r="AC5232" s="128">
        <f t="shared" si="1062"/>
        <v>10.62888203316718</v>
      </c>
      <c r="AD5232" s="128">
        <f t="shared" si="1053"/>
        <v>-120.82139998912979</v>
      </c>
      <c r="AE5232" s="128">
        <f t="shared" si="1054"/>
        <v>2.0415804576314394E-4</v>
      </c>
      <c r="AF5232" s="128">
        <f t="shared" si="1063"/>
        <v>0.9842919076305674</v>
      </c>
      <c r="AG5232" s="128">
        <f t="shared" si="1064"/>
        <v>0.51039511440734942</v>
      </c>
      <c r="AH5232" s="93">
        <f t="shared" si="1065"/>
        <v>-0.23230962191627869</v>
      </c>
      <c r="AI5232" s="128">
        <f t="shared" si="1055"/>
        <v>1.1425225002512192</v>
      </c>
    </row>
    <row r="5233" spans="1:35" x14ac:dyDescent="0.25">
      <c r="A5233" s="96">
        <v>2.0916000000000001</v>
      </c>
      <c r="B5233" s="216">
        <v>20.243672990858421</v>
      </c>
      <c r="E5233" s="153">
        <f t="shared" si="1056"/>
        <v>8.0974691963424765E-3</v>
      </c>
      <c r="F5233" s="166"/>
      <c r="W5233" s="152">
        <f t="shared" si="1057"/>
        <v>0.61305081731130162</v>
      </c>
      <c r="X5233" s="170">
        <v>6.0503411528379134</v>
      </c>
      <c r="Y5233" s="153">
        <f t="shared" si="1058"/>
        <v>3.9999999999995595E-4</v>
      </c>
      <c r="Z5233" s="128">
        <f t="shared" si="1060"/>
        <v>8.8754449677853557</v>
      </c>
      <c r="AA5233" s="128">
        <f t="shared" si="1061"/>
        <v>0.61929999999999996</v>
      </c>
      <c r="AB5233" s="128">
        <f t="shared" si="1059"/>
        <v>2.6220845663835566E-3</v>
      </c>
      <c r="AC5233" s="128">
        <f t="shared" si="1062"/>
        <v>10.631504117733563</v>
      </c>
      <c r="AD5233" s="128">
        <f t="shared" si="1053"/>
        <v>-120.80367885971995</v>
      </c>
      <c r="AE5233" s="128">
        <f t="shared" si="1054"/>
        <v>2.0412810147223725E-4</v>
      </c>
      <c r="AF5233" s="128">
        <f t="shared" si="1063"/>
        <v>0.98449603573203959</v>
      </c>
      <c r="AG5233" s="128">
        <f t="shared" si="1064"/>
        <v>0.51032025368064937</v>
      </c>
      <c r="AH5233" s="93">
        <f t="shared" si="1065"/>
        <v>-0.23251375001775093</v>
      </c>
      <c r="AI5233" s="128">
        <f t="shared" si="1055"/>
        <v>1.1425225002512192</v>
      </c>
    </row>
    <row r="5234" spans="1:35" x14ac:dyDescent="0.25">
      <c r="A5234" s="96">
        <v>2.0920000000000001</v>
      </c>
      <c r="B5234" s="216">
        <v>19.256176747401913</v>
      </c>
      <c r="E5234" s="153">
        <f t="shared" si="1056"/>
        <v>7.8999699476511968E-3</v>
      </c>
      <c r="F5234" s="166"/>
      <c r="W5234" s="152">
        <f t="shared" si="1057"/>
        <v>0.58871609420092197</v>
      </c>
      <c r="X5234" s="170">
        <v>5.8101761085706585</v>
      </c>
      <c r="Y5234" s="153">
        <f t="shared" si="1058"/>
        <v>3.9999999999995595E-4</v>
      </c>
      <c r="Z5234" s="128">
        <f t="shared" si="1060"/>
        <v>8.8754449677853557</v>
      </c>
      <c r="AA5234" s="128">
        <f t="shared" si="1061"/>
        <v>0.61929999999999996</v>
      </c>
      <c r="AB5234" s="128">
        <f t="shared" si="1059"/>
        <v>2.5571302866418612E-3</v>
      </c>
      <c r="AC5234" s="128">
        <f t="shared" si="1062"/>
        <v>10.634061248020204</v>
      </c>
      <c r="AD5234" s="128">
        <f t="shared" si="1053"/>
        <v>-117.79427159042196</v>
      </c>
      <c r="AE5234" s="128">
        <f t="shared" si="1054"/>
        <v>1.9904295341849381E-4</v>
      </c>
      <c r="AF5234" s="128">
        <f t="shared" si="1063"/>
        <v>0.98469507868545814</v>
      </c>
      <c r="AG5234" s="128">
        <f t="shared" si="1064"/>
        <v>0.49760738354628931</v>
      </c>
      <c r="AH5234" s="93">
        <f t="shared" si="1065"/>
        <v>-0.23271279297116942</v>
      </c>
      <c r="AI5234" s="128">
        <f t="shared" si="1055"/>
        <v>1.1317124120597322</v>
      </c>
    </row>
    <row r="5235" spans="1:35" x14ac:dyDescent="0.25">
      <c r="A5235" s="96">
        <v>2.0924</v>
      </c>
      <c r="B5235" s="216">
        <v>18.268680503945404</v>
      </c>
      <c r="E5235" s="153">
        <f t="shared" si="1056"/>
        <v>7.5049714502686358E-3</v>
      </c>
      <c r="F5235" s="166"/>
      <c r="W5235" s="152">
        <f t="shared" si="1057"/>
        <v>0.56438137109054254</v>
      </c>
      <c r="X5235" s="170">
        <v>5.5700110643034053</v>
      </c>
      <c r="Y5235" s="153">
        <f t="shared" si="1058"/>
        <v>3.9999999999995595E-4</v>
      </c>
      <c r="Z5235" s="128">
        <f t="shared" si="1060"/>
        <v>8.8754449677853557</v>
      </c>
      <c r="AA5235" s="128">
        <f t="shared" si="1061"/>
        <v>0.61929999999999996</v>
      </c>
      <c r="AB5235" s="128">
        <f t="shared" si="1059"/>
        <v>2.4911454281203007E-3</v>
      </c>
      <c r="AC5235" s="128">
        <f t="shared" si="1062"/>
        <v>10.636552393448325</v>
      </c>
      <c r="AD5235" s="128">
        <f t="shared" si="1053"/>
        <v>-114.73867359318844</v>
      </c>
      <c r="AE5235" s="128">
        <f t="shared" si="1054"/>
        <v>1.9387975454967507E-4</v>
      </c>
      <c r="AF5235" s="128">
        <f t="shared" si="1063"/>
        <v>0.98488895844000779</v>
      </c>
      <c r="AG5235" s="128">
        <f t="shared" si="1064"/>
        <v>0.48469938637424104</v>
      </c>
      <c r="AH5235" s="93">
        <f t="shared" si="1065"/>
        <v>-0.2329066727257191</v>
      </c>
      <c r="AI5235" s="128">
        <f t="shared" si="1055"/>
        <v>1.1199701155551662</v>
      </c>
    </row>
    <row r="5236" spans="1:35" x14ac:dyDescent="0.25">
      <c r="A5236" s="96">
        <v>2.0928</v>
      </c>
      <c r="B5236" s="216">
        <v>17.281184260488896</v>
      </c>
      <c r="E5236" s="153">
        <f t="shared" si="1056"/>
        <v>7.1099729528860773E-3</v>
      </c>
      <c r="F5236" s="166"/>
      <c r="W5236" s="152">
        <f t="shared" si="1057"/>
        <v>0.540046647980163</v>
      </c>
      <c r="X5236" s="170">
        <v>5.3298460200361513</v>
      </c>
      <c r="Y5236" s="153">
        <f t="shared" si="1058"/>
        <v>3.9999999999995595E-4</v>
      </c>
      <c r="Z5236" s="128">
        <f t="shared" si="1060"/>
        <v>8.8754449677853557</v>
      </c>
      <c r="AA5236" s="128">
        <f t="shared" si="1061"/>
        <v>0.61929999999999996</v>
      </c>
      <c r="AB5236" s="128">
        <f t="shared" si="1059"/>
        <v>2.4240680937955062E-3</v>
      </c>
      <c r="AC5236" s="128">
        <f t="shared" si="1062"/>
        <v>10.63897646154212</v>
      </c>
      <c r="AD5236" s="128">
        <f t="shared" si="1053"/>
        <v>-111.63402802680247</v>
      </c>
      <c r="AE5236" s="128">
        <f t="shared" si="1054"/>
        <v>1.8863367751632175E-4</v>
      </c>
      <c r="AF5236" s="128">
        <f t="shared" si="1063"/>
        <v>0.9850775921175241</v>
      </c>
      <c r="AG5236" s="128">
        <f t="shared" si="1064"/>
        <v>0.47158419379085631</v>
      </c>
      <c r="AH5236" s="93">
        <f t="shared" si="1065"/>
        <v>-0.23309530640323542</v>
      </c>
      <c r="AI5236" s="128">
        <f t="shared" si="1055"/>
        <v>1.107169593672525</v>
      </c>
    </row>
    <row r="5237" spans="1:35" x14ac:dyDescent="0.25">
      <c r="A5237" s="96">
        <v>2.0931999999999999</v>
      </c>
      <c r="B5237" s="216">
        <v>18.268680503945404</v>
      </c>
      <c r="E5237" s="153">
        <f t="shared" si="1056"/>
        <v>7.1099729528860773E-3</v>
      </c>
      <c r="F5237" s="166"/>
      <c r="W5237" s="152">
        <f t="shared" si="1057"/>
        <v>0.56438137109054265</v>
      </c>
      <c r="X5237" s="170">
        <v>5.5700110643034062</v>
      </c>
      <c r="Y5237" s="153">
        <f t="shared" si="1058"/>
        <v>3.9999999999995595E-4</v>
      </c>
      <c r="Z5237" s="128">
        <f t="shared" si="1060"/>
        <v>8.8754449677853557</v>
      </c>
      <c r="AA5237" s="128">
        <f t="shared" si="1061"/>
        <v>0.61929999999999996</v>
      </c>
      <c r="AB5237" s="128">
        <f t="shared" si="1059"/>
        <v>2.4911454281203007E-3</v>
      </c>
      <c r="AC5237" s="128">
        <f t="shared" si="1062"/>
        <v>10.64146760697024</v>
      </c>
      <c r="AD5237" s="128">
        <f t="shared" si="1053"/>
        <v>-114.70708492320195</v>
      </c>
      <c r="AE5237" s="128">
        <f t="shared" si="1054"/>
        <v>1.9382637757230783E-4</v>
      </c>
      <c r="AF5237" s="128">
        <f t="shared" si="1063"/>
        <v>0.98527141849509636</v>
      </c>
      <c r="AG5237" s="128">
        <f t="shared" si="1064"/>
        <v>0.48456594393082297</v>
      </c>
      <c r="AH5237" s="93">
        <f t="shared" si="1065"/>
        <v>-0.23328913278080773</v>
      </c>
      <c r="AI5237" s="128">
        <f t="shared" si="1055"/>
        <v>1.119970115555166</v>
      </c>
    </row>
    <row r="5238" spans="1:35" x14ac:dyDescent="0.25">
      <c r="A5238" s="96">
        <v>2.0935999999999999</v>
      </c>
      <c r="B5238" s="216">
        <v>20.243672990858421</v>
      </c>
      <c r="E5238" s="153">
        <f t="shared" si="1056"/>
        <v>7.7024706989599172E-3</v>
      </c>
      <c r="F5238" s="166"/>
      <c r="W5238" s="152">
        <f t="shared" si="1057"/>
        <v>0.61305081731130207</v>
      </c>
      <c r="X5238" s="170">
        <v>6.0503411528379178</v>
      </c>
      <c r="Y5238" s="153">
        <f t="shared" si="1058"/>
        <v>3.9999999999995595E-4</v>
      </c>
      <c r="Z5238" s="128">
        <f t="shared" si="1060"/>
        <v>8.8754449677853557</v>
      </c>
      <c r="AA5238" s="128">
        <f t="shared" si="1061"/>
        <v>0.61929999999999996</v>
      </c>
      <c r="AB5238" s="128">
        <f t="shared" si="1059"/>
        <v>2.6220845663835575E-3</v>
      </c>
      <c r="AC5238" s="128">
        <f t="shared" si="1062"/>
        <v>10.644089691536623</v>
      </c>
      <c r="AD5238" s="128">
        <f t="shared" si="1053"/>
        <v>-120.71855414082424</v>
      </c>
      <c r="AE5238" s="128">
        <f t="shared" si="1054"/>
        <v>2.0398426191850378E-4</v>
      </c>
      <c r="AF5238" s="128">
        <f t="shared" si="1063"/>
        <v>0.98547540275701484</v>
      </c>
      <c r="AG5238" s="128">
        <f t="shared" si="1064"/>
        <v>0.50996065479631558</v>
      </c>
      <c r="AH5238" s="93">
        <f t="shared" si="1065"/>
        <v>-0.23349311704272624</v>
      </c>
      <c r="AI5238" s="128">
        <f t="shared" si="1055"/>
        <v>1.1425225002512183</v>
      </c>
    </row>
    <row r="5239" spans="1:35" x14ac:dyDescent="0.25">
      <c r="A5239" s="96">
        <v>2.0939999999999999</v>
      </c>
      <c r="B5239" s="216">
        <v>21.23116923431493</v>
      </c>
      <c r="E5239" s="153">
        <f t="shared" si="1056"/>
        <v>8.2949684450337562E-3</v>
      </c>
      <c r="F5239" s="166"/>
      <c r="W5239" s="152">
        <f t="shared" si="1057"/>
        <v>0.63738554042168138</v>
      </c>
      <c r="X5239" s="170">
        <v>6.290506197105171</v>
      </c>
      <c r="Y5239" s="153">
        <f t="shared" si="1058"/>
        <v>3.9999999999995595E-4</v>
      </c>
      <c r="Z5239" s="128">
        <f t="shared" si="1060"/>
        <v>8.8754449677853557</v>
      </c>
      <c r="AA5239" s="128">
        <f t="shared" si="1061"/>
        <v>0.61929999999999996</v>
      </c>
      <c r="AB5239" s="128">
        <f t="shared" si="1059"/>
        <v>2.6860643546033616E-3</v>
      </c>
      <c r="AC5239" s="128">
        <f t="shared" si="1062"/>
        <v>10.646775755891227</v>
      </c>
      <c r="AD5239" s="128">
        <f t="shared" si="1053"/>
        <v>-123.64550393927141</v>
      </c>
      <c r="AE5239" s="128">
        <f t="shared" si="1054"/>
        <v>2.0893007740277697E-4</v>
      </c>
      <c r="AF5239" s="128">
        <f t="shared" si="1063"/>
        <v>0.98568433283441759</v>
      </c>
      <c r="AG5239" s="128">
        <f t="shared" si="1064"/>
        <v>0.52232519350699991</v>
      </c>
      <c r="AH5239" s="93">
        <f t="shared" si="1065"/>
        <v>-0.23370204712012901</v>
      </c>
      <c r="AI5239" s="128">
        <f t="shared" si="1055"/>
        <v>1.152507152387898</v>
      </c>
    </row>
    <row r="5240" spans="1:35" x14ac:dyDescent="0.25">
      <c r="A5240" s="96">
        <v>2.0943999999999998</v>
      </c>
      <c r="B5240" s="216">
        <v>21.23116923431493</v>
      </c>
      <c r="E5240" s="153">
        <f t="shared" si="1056"/>
        <v>8.4924676937250358E-3</v>
      </c>
      <c r="F5240" s="166"/>
      <c r="W5240" s="152">
        <f t="shared" si="1057"/>
        <v>0.63738554042168138</v>
      </c>
      <c r="X5240" s="170">
        <v>6.290506197105171</v>
      </c>
      <c r="Y5240" s="153">
        <f t="shared" si="1058"/>
        <v>3.9999999999995595E-4</v>
      </c>
      <c r="Z5240" s="128">
        <f t="shared" si="1060"/>
        <v>8.8754449677853557</v>
      </c>
      <c r="AA5240" s="128">
        <f t="shared" si="1061"/>
        <v>0.61929999999999996</v>
      </c>
      <c r="AB5240" s="128">
        <f t="shared" si="1059"/>
        <v>2.6860643546033616E-3</v>
      </c>
      <c r="AC5240" s="128">
        <f t="shared" si="1062"/>
        <v>10.649461820245831</v>
      </c>
      <c r="AD5240" s="128">
        <f t="shared" si="1053"/>
        <v>-123.62687332546294</v>
      </c>
      <c r="AE5240" s="128">
        <f t="shared" si="1054"/>
        <v>2.0889859630996688E-4</v>
      </c>
      <c r="AF5240" s="128">
        <f t="shared" si="1063"/>
        <v>0.9858932314307276</v>
      </c>
      <c r="AG5240" s="128">
        <f t="shared" si="1064"/>
        <v>0.52224649077497476</v>
      </c>
      <c r="AH5240" s="93">
        <f t="shared" si="1065"/>
        <v>-0.23391094571643897</v>
      </c>
      <c r="AI5240" s="128">
        <f t="shared" si="1055"/>
        <v>1.152507152387898</v>
      </c>
    </row>
    <row r="5241" spans="1:35" x14ac:dyDescent="0.25">
      <c r="A5241" s="96">
        <v>2.0947999999999998</v>
      </c>
      <c r="B5241" s="216">
        <v>19.256176747401913</v>
      </c>
      <c r="E5241" s="153">
        <f t="shared" si="1056"/>
        <v>8.0974691963424765E-3</v>
      </c>
      <c r="F5241" s="166"/>
      <c r="W5241" s="152">
        <f t="shared" si="1057"/>
        <v>0.58871609420092119</v>
      </c>
      <c r="X5241" s="170">
        <v>5.8101761085706514</v>
      </c>
      <c r="Y5241" s="153">
        <f t="shared" si="1058"/>
        <v>3.9999999999995595E-4</v>
      </c>
      <c r="Z5241" s="128">
        <f t="shared" si="1060"/>
        <v>8.8754449677853557</v>
      </c>
      <c r="AA5241" s="128">
        <f t="shared" si="1061"/>
        <v>0.61929999999999996</v>
      </c>
      <c r="AB5241" s="128">
        <f t="shared" si="1059"/>
        <v>2.557130286641859E-3</v>
      </c>
      <c r="AC5241" s="128">
        <f t="shared" si="1062"/>
        <v>10.652018950532472</v>
      </c>
      <c r="AD5241" s="128">
        <f t="shared" si="1053"/>
        <v>-117.67575681500779</v>
      </c>
      <c r="AE5241" s="128">
        <f t="shared" si="1054"/>
        <v>1.9884269299323148E-4</v>
      </c>
      <c r="AF5241" s="128">
        <f t="shared" si="1063"/>
        <v>0.9860920741237208</v>
      </c>
      <c r="AG5241" s="128">
        <f t="shared" si="1064"/>
        <v>0.49710673248313342</v>
      </c>
      <c r="AH5241" s="93">
        <f t="shared" si="1065"/>
        <v>-0.2341097884094322</v>
      </c>
      <c r="AI5241" s="128">
        <f t="shared" si="1055"/>
        <v>1.1317124120597335</v>
      </c>
    </row>
    <row r="5242" spans="1:35" x14ac:dyDescent="0.25">
      <c r="A5242" s="96">
        <v>2.0952000000000002</v>
      </c>
      <c r="B5242" s="216">
        <v>17.281184260488896</v>
      </c>
      <c r="E5242" s="153">
        <f t="shared" si="1056"/>
        <v>7.3074722015854694E-3</v>
      </c>
      <c r="F5242" s="166"/>
      <c r="W5242" s="152">
        <f t="shared" si="1057"/>
        <v>0.540046647980164</v>
      </c>
      <c r="X5242" s="170">
        <v>5.329846020036161</v>
      </c>
      <c r="Y5242" s="153">
        <f t="shared" si="1058"/>
        <v>4.0000000000040004E-4</v>
      </c>
      <c r="Z5242" s="128">
        <f t="shared" si="1060"/>
        <v>8.8754449677853557</v>
      </c>
      <c r="AA5242" s="128">
        <f t="shared" si="1061"/>
        <v>0.61929999999999996</v>
      </c>
      <c r="AB5242" s="128">
        <f t="shared" si="1059"/>
        <v>2.4240680937982007E-3</v>
      </c>
      <c r="AC5242" s="128">
        <f t="shared" si="1062"/>
        <v>10.654443018626271</v>
      </c>
      <c r="AD5242" s="128">
        <f t="shared" si="1053"/>
        <v>-111.53722916354916</v>
      </c>
      <c r="AE5242" s="128">
        <f t="shared" si="1054"/>
        <v>1.8847011156893439E-4</v>
      </c>
      <c r="AF5242" s="128">
        <f t="shared" si="1063"/>
        <v>0.98628054423528977</v>
      </c>
      <c r="AG5242" s="128">
        <f t="shared" si="1064"/>
        <v>0.47117527892186478</v>
      </c>
      <c r="AH5242" s="93">
        <f t="shared" si="1065"/>
        <v>-0.23429825852100114</v>
      </c>
      <c r="AI5242" s="128">
        <f t="shared" si="1055"/>
        <v>1.107169593672523</v>
      </c>
    </row>
    <row r="5243" spans="1:35" x14ac:dyDescent="0.25">
      <c r="A5243" s="96">
        <v>2.0956000000000001</v>
      </c>
      <c r="B5243" s="216">
        <v>16.293688017032387</v>
      </c>
      <c r="E5243" s="153">
        <f t="shared" si="1056"/>
        <v>6.7149744555035163E-3</v>
      </c>
      <c r="F5243" s="166"/>
      <c r="W5243" s="152">
        <f t="shared" si="1057"/>
        <v>0.51571192486978346</v>
      </c>
      <c r="X5243" s="170">
        <v>5.0896809757688963</v>
      </c>
      <c r="Y5243" s="153">
        <f t="shared" si="1058"/>
        <v>3.9999999999995595E-4</v>
      </c>
      <c r="Z5243" s="128">
        <f t="shared" si="1060"/>
        <v>8.8754449677853557</v>
      </c>
      <c r="AA5243" s="128">
        <f t="shared" si="1061"/>
        <v>0.61929999999999996</v>
      </c>
      <c r="AB5243" s="128">
        <f t="shared" si="1059"/>
        <v>2.3558296831705404E-3</v>
      </c>
      <c r="AC5243" s="128">
        <f t="shared" si="1062"/>
        <v>10.656798848309441</v>
      </c>
      <c r="AD5243" s="128">
        <f t="shared" si="1053"/>
        <v>-108.3830728642638</v>
      </c>
      <c r="AE5243" s="128">
        <f t="shared" si="1054"/>
        <v>1.8314037373977875E-4</v>
      </c>
      <c r="AF5243" s="128">
        <f t="shared" si="1063"/>
        <v>0.98646368460902956</v>
      </c>
      <c r="AG5243" s="128">
        <f t="shared" si="1064"/>
        <v>0.45785093434949731</v>
      </c>
      <c r="AH5243" s="93">
        <f t="shared" si="1065"/>
        <v>-0.23448139889474093</v>
      </c>
      <c r="AI5243" s="128">
        <f t="shared" si="1055"/>
        <v>1.093161044049354</v>
      </c>
    </row>
    <row r="5244" spans="1:35" x14ac:dyDescent="0.25">
      <c r="A5244" s="96">
        <v>2.0960000000000001</v>
      </c>
      <c r="B5244" s="216">
        <v>17.281184260488896</v>
      </c>
      <c r="E5244" s="153">
        <f t="shared" si="1056"/>
        <v>6.7149744555035163E-3</v>
      </c>
      <c r="F5244" s="166"/>
      <c r="W5244" s="152">
        <f t="shared" si="1057"/>
        <v>0.54004664798016289</v>
      </c>
      <c r="X5244" s="170">
        <v>5.3298460200361495</v>
      </c>
      <c r="Y5244" s="153">
        <f t="shared" si="1058"/>
        <v>3.9999999999995595E-4</v>
      </c>
      <c r="Z5244" s="128">
        <f t="shared" si="1060"/>
        <v>8.8754449677853557</v>
      </c>
      <c r="AA5244" s="128">
        <f t="shared" si="1061"/>
        <v>0.61929999999999996</v>
      </c>
      <c r="AB5244" s="128">
        <f t="shared" si="1059"/>
        <v>2.4240680937955062E-3</v>
      </c>
      <c r="AC5244" s="128">
        <f t="shared" si="1062"/>
        <v>10.659222916403236</v>
      </c>
      <c r="AD5244" s="128">
        <f t="shared" si="1053"/>
        <v>-111.50728278198913</v>
      </c>
      <c r="AE5244" s="128">
        <f t="shared" si="1054"/>
        <v>1.8841950964959293E-4</v>
      </c>
      <c r="AF5244" s="128">
        <f t="shared" si="1063"/>
        <v>0.9866521041186791</v>
      </c>
      <c r="AG5244" s="128">
        <f t="shared" si="1064"/>
        <v>0.47104877412403418</v>
      </c>
      <c r="AH5244" s="93">
        <f t="shared" si="1065"/>
        <v>-0.23466981840439052</v>
      </c>
      <c r="AI5244" s="128">
        <f t="shared" si="1055"/>
        <v>1.1071695936725252</v>
      </c>
    </row>
    <row r="5245" spans="1:35" x14ac:dyDescent="0.25">
      <c r="A5245" s="96">
        <v>2.0964</v>
      </c>
      <c r="B5245" s="216">
        <v>19.256176747401913</v>
      </c>
      <c r="E5245" s="153">
        <f t="shared" si="1056"/>
        <v>7.307472201577357E-3</v>
      </c>
      <c r="F5245" s="166"/>
      <c r="W5245" s="152">
        <f t="shared" si="1057"/>
        <v>0.58871609420092241</v>
      </c>
      <c r="X5245" s="170">
        <v>5.8101761085706629</v>
      </c>
      <c r="Y5245" s="153">
        <f t="shared" si="1058"/>
        <v>3.9999999999995595E-4</v>
      </c>
      <c r="Z5245" s="128">
        <f t="shared" si="1060"/>
        <v>8.8754449677853557</v>
      </c>
      <c r="AA5245" s="128">
        <f t="shared" si="1061"/>
        <v>0.61929999999999996</v>
      </c>
      <c r="AB5245" s="128">
        <f t="shared" si="1059"/>
        <v>2.5571302866418621E-3</v>
      </c>
      <c r="AC5245" s="128">
        <f t="shared" si="1062"/>
        <v>10.661780046689877</v>
      </c>
      <c r="AD5245" s="128">
        <f t="shared" si="1053"/>
        <v>-117.61124558459956</v>
      </c>
      <c r="AE5245" s="128">
        <f t="shared" si="1054"/>
        <v>1.9873368509619417E-4</v>
      </c>
      <c r="AF5245" s="128">
        <f t="shared" si="1063"/>
        <v>0.98685083780377525</v>
      </c>
      <c r="AG5245" s="128">
        <f t="shared" si="1064"/>
        <v>0.49683421274054013</v>
      </c>
      <c r="AH5245" s="93">
        <f t="shared" si="1065"/>
        <v>-0.2348685520894867</v>
      </c>
      <c r="AI5245" s="128">
        <f t="shared" si="1055"/>
        <v>1.1317124120597313</v>
      </c>
    </row>
    <row r="5246" spans="1:35" x14ac:dyDescent="0.25">
      <c r="A5246" s="96">
        <v>2.0968</v>
      </c>
      <c r="B5246" s="216">
        <v>20.243672990858421</v>
      </c>
      <c r="E5246" s="153">
        <f t="shared" si="1056"/>
        <v>7.8999699476511968E-3</v>
      </c>
      <c r="F5246" s="166"/>
      <c r="W5246" s="152">
        <f t="shared" si="1057"/>
        <v>0.61305081731130162</v>
      </c>
      <c r="X5246" s="170">
        <v>6.0503411528379134</v>
      </c>
      <c r="Y5246" s="153">
        <f t="shared" si="1058"/>
        <v>3.9999999999995595E-4</v>
      </c>
      <c r="Z5246" s="128">
        <f t="shared" si="1060"/>
        <v>8.8754449677853557</v>
      </c>
      <c r="AA5246" s="128">
        <f t="shared" si="1061"/>
        <v>0.61929999999999996</v>
      </c>
      <c r="AB5246" s="128">
        <f t="shared" si="1059"/>
        <v>2.6220845663835566E-3</v>
      </c>
      <c r="AC5246" s="128">
        <f t="shared" si="1062"/>
        <v>10.66440213125626</v>
      </c>
      <c r="AD5246" s="128">
        <f t="shared" si="1053"/>
        <v>-120.58093622489976</v>
      </c>
      <c r="AE5246" s="128">
        <f t="shared" si="1054"/>
        <v>2.0375172194810395E-4</v>
      </c>
      <c r="AF5246" s="128">
        <f t="shared" si="1063"/>
        <v>0.98705458952572334</v>
      </c>
      <c r="AG5246" s="128">
        <f t="shared" si="1064"/>
        <v>0.50937930487031602</v>
      </c>
      <c r="AH5246" s="93">
        <f t="shared" si="1065"/>
        <v>-0.23507230381143482</v>
      </c>
      <c r="AI5246" s="128">
        <f t="shared" si="1055"/>
        <v>1.1425225002512192</v>
      </c>
    </row>
    <row r="5247" spans="1:35" x14ac:dyDescent="0.25">
      <c r="A5247" s="96">
        <v>2.0972</v>
      </c>
      <c r="B5247" s="216">
        <v>21.23116923431493</v>
      </c>
      <c r="E5247" s="153">
        <f t="shared" si="1056"/>
        <v>8.2949684450337562E-3</v>
      </c>
      <c r="F5247" s="166"/>
      <c r="W5247" s="152">
        <f t="shared" si="1057"/>
        <v>0.63738554042168094</v>
      </c>
      <c r="X5247" s="170">
        <v>6.2905061971051666</v>
      </c>
      <c r="Y5247" s="153">
        <f t="shared" si="1058"/>
        <v>3.9999999999995595E-4</v>
      </c>
      <c r="Z5247" s="128">
        <f t="shared" si="1060"/>
        <v>8.8754449677853557</v>
      </c>
      <c r="AA5247" s="128">
        <f t="shared" si="1061"/>
        <v>0.61929999999999996</v>
      </c>
      <c r="AB5247" s="128">
        <f t="shared" si="1059"/>
        <v>2.6860643546033603E-3</v>
      </c>
      <c r="AC5247" s="128">
        <f t="shared" si="1062"/>
        <v>10.667088195610864</v>
      </c>
      <c r="AD5247" s="128">
        <f t="shared" si="1053"/>
        <v>-123.50448942321728</v>
      </c>
      <c r="AE5247" s="128">
        <f t="shared" si="1054"/>
        <v>2.0869179802491478E-4</v>
      </c>
      <c r="AF5247" s="128">
        <f t="shared" si="1063"/>
        <v>0.9872632813237483</v>
      </c>
      <c r="AG5247" s="128">
        <f t="shared" si="1064"/>
        <v>0.52172949506234445</v>
      </c>
      <c r="AH5247" s="93">
        <f t="shared" si="1065"/>
        <v>-0.23528099560945973</v>
      </c>
      <c r="AI5247" s="128">
        <f t="shared" si="1055"/>
        <v>1.1525071523878987</v>
      </c>
    </row>
    <row r="5248" spans="1:35" x14ac:dyDescent="0.25">
      <c r="A5248" s="96">
        <v>2.0975999999999999</v>
      </c>
      <c r="B5248" s="216">
        <v>19.256176747401913</v>
      </c>
      <c r="E5248" s="153">
        <f t="shared" si="1056"/>
        <v>8.0974691963424765E-3</v>
      </c>
      <c r="F5248" s="166"/>
      <c r="W5248" s="152">
        <f t="shared" si="1057"/>
        <v>0.58871609420092275</v>
      </c>
      <c r="X5248" s="170">
        <v>5.8101761085706665</v>
      </c>
      <c r="Y5248" s="153">
        <f t="shared" si="1058"/>
        <v>3.9999999999995595E-4</v>
      </c>
      <c r="Z5248" s="128">
        <f t="shared" si="1060"/>
        <v>8.8754449677853557</v>
      </c>
      <c r="AA5248" s="128">
        <f t="shared" si="1061"/>
        <v>0.61929999999999996</v>
      </c>
      <c r="AB5248" s="128">
        <f t="shared" si="1059"/>
        <v>2.5571302866418629E-3</v>
      </c>
      <c r="AC5248" s="128">
        <f t="shared" si="1062"/>
        <v>10.669645325897505</v>
      </c>
      <c r="AD5248" s="128">
        <f t="shared" si="1053"/>
        <v>-117.55921706009337</v>
      </c>
      <c r="AE5248" s="128">
        <f t="shared" si="1054"/>
        <v>1.9864576986025021E-4</v>
      </c>
      <c r="AF5248" s="128">
        <f t="shared" si="1063"/>
        <v>0.98746192709360858</v>
      </c>
      <c r="AG5248" s="128">
        <f t="shared" si="1064"/>
        <v>0.49661442465068023</v>
      </c>
      <c r="AH5248" s="93">
        <f t="shared" si="1065"/>
        <v>-0.23547964137931998</v>
      </c>
      <c r="AI5248" s="128">
        <f t="shared" si="1055"/>
        <v>1.1317124120597306</v>
      </c>
    </row>
    <row r="5249" spans="1:35" x14ac:dyDescent="0.25">
      <c r="A5249" s="96">
        <v>2.0979999999999999</v>
      </c>
      <c r="B5249" s="216">
        <v>19.256176747401913</v>
      </c>
      <c r="E5249" s="153">
        <f t="shared" si="1056"/>
        <v>7.7024706989599172E-3</v>
      </c>
      <c r="F5249" s="166"/>
      <c r="W5249" s="152">
        <f t="shared" si="1057"/>
        <v>0.58871609420092275</v>
      </c>
      <c r="X5249" s="170">
        <v>5.8101761085706665</v>
      </c>
      <c r="Y5249" s="153">
        <f t="shared" si="1058"/>
        <v>3.9999999999995595E-4</v>
      </c>
      <c r="Z5249" s="128">
        <f t="shared" si="1060"/>
        <v>8.8754449677853557</v>
      </c>
      <c r="AA5249" s="128">
        <f t="shared" si="1061"/>
        <v>0.61929999999999996</v>
      </c>
      <c r="AB5249" s="128">
        <f t="shared" si="1059"/>
        <v>2.5571302866418629E-3</v>
      </c>
      <c r="AC5249" s="128">
        <f t="shared" si="1062"/>
        <v>10.672202456184147</v>
      </c>
      <c r="AD5249" s="128">
        <f t="shared" si="1053"/>
        <v>-117.54229274760783</v>
      </c>
      <c r="AE5249" s="128">
        <f t="shared" si="1054"/>
        <v>1.9861717199130279E-4</v>
      </c>
      <c r="AF5249" s="128">
        <f t="shared" si="1063"/>
        <v>0.9876605442655999</v>
      </c>
      <c r="AG5249" s="128">
        <f t="shared" si="1064"/>
        <v>0.49654292997831168</v>
      </c>
      <c r="AH5249" s="93">
        <f t="shared" si="1065"/>
        <v>-0.23567825855131128</v>
      </c>
      <c r="AI5249" s="128">
        <f t="shared" si="1055"/>
        <v>1.1317124120597306</v>
      </c>
    </row>
    <row r="5250" spans="1:35" x14ac:dyDescent="0.25">
      <c r="A5250" s="96">
        <v>2.0983999999999998</v>
      </c>
      <c r="B5250" s="216">
        <v>18.268680503945404</v>
      </c>
      <c r="E5250" s="153">
        <f t="shared" si="1056"/>
        <v>7.5049714502686358E-3</v>
      </c>
      <c r="F5250" s="166"/>
      <c r="W5250" s="152">
        <f t="shared" si="1057"/>
        <v>0.56438137109054254</v>
      </c>
      <c r="X5250" s="170">
        <v>5.5700110643034053</v>
      </c>
      <c r="Y5250" s="153">
        <f t="shared" si="1058"/>
        <v>3.9999999999995595E-4</v>
      </c>
      <c r="Z5250" s="128">
        <f t="shared" si="1060"/>
        <v>8.8754449677853557</v>
      </c>
      <c r="AA5250" s="128">
        <f t="shared" si="1061"/>
        <v>0.61929999999999996</v>
      </c>
      <c r="AB5250" s="128">
        <f t="shared" si="1059"/>
        <v>2.4911454281203007E-3</v>
      </c>
      <c r="AC5250" s="128">
        <f t="shared" si="1062"/>
        <v>10.674693601612267</v>
      </c>
      <c r="AD5250" s="128">
        <f t="shared" si="1053"/>
        <v>-114.49313441547245</v>
      </c>
      <c r="AE5250" s="128">
        <f t="shared" si="1054"/>
        <v>1.9346485455112107E-4</v>
      </c>
      <c r="AF5250" s="128">
        <f t="shared" si="1063"/>
        <v>0.98785400912015098</v>
      </c>
      <c r="AG5250" s="128">
        <f t="shared" si="1064"/>
        <v>0.48366213637785593</v>
      </c>
      <c r="AH5250" s="93">
        <f t="shared" si="1065"/>
        <v>-0.2358717234058624</v>
      </c>
      <c r="AI5250" s="128">
        <f t="shared" si="1055"/>
        <v>1.1199701155551662</v>
      </c>
    </row>
    <row r="5251" spans="1:35" x14ac:dyDescent="0.25">
      <c r="A5251" s="96">
        <v>2.0987999999999998</v>
      </c>
      <c r="B5251" s="216">
        <v>18.268680503945404</v>
      </c>
      <c r="E5251" s="153">
        <f t="shared" si="1056"/>
        <v>7.307472201577357E-3</v>
      </c>
      <c r="F5251" s="166"/>
      <c r="W5251" s="152">
        <f t="shared" si="1057"/>
        <v>0.56438137109054254</v>
      </c>
      <c r="X5251" s="170">
        <v>5.5700110643034053</v>
      </c>
      <c r="Y5251" s="153">
        <f t="shared" si="1058"/>
        <v>3.9999999999995595E-4</v>
      </c>
      <c r="Z5251" s="128">
        <f t="shared" si="1060"/>
        <v>8.8754449677853557</v>
      </c>
      <c r="AA5251" s="128">
        <f t="shared" si="1061"/>
        <v>0.61929999999999996</v>
      </c>
      <c r="AB5251" s="128">
        <f t="shared" si="1059"/>
        <v>2.4911454281203007E-3</v>
      </c>
      <c r="AC5251" s="128">
        <f t="shared" si="1062"/>
        <v>10.677184747040387</v>
      </c>
      <c r="AD5251" s="128">
        <f t="shared" si="1053"/>
        <v>-114.47706405913824</v>
      </c>
      <c r="AE5251" s="128">
        <f t="shared" si="1054"/>
        <v>1.9343769965518204E-4</v>
      </c>
      <c r="AF5251" s="128">
        <f t="shared" si="1063"/>
        <v>0.98804744681980616</v>
      </c>
      <c r="AG5251" s="128">
        <f t="shared" si="1064"/>
        <v>0.48359424913800836</v>
      </c>
      <c r="AH5251" s="93">
        <f t="shared" si="1065"/>
        <v>-0.23606516110551759</v>
      </c>
      <c r="AI5251" s="128">
        <f t="shared" si="1055"/>
        <v>1.1199701155551662</v>
      </c>
    </row>
    <row r="5252" spans="1:35" x14ac:dyDescent="0.25">
      <c r="A5252" s="96">
        <v>2.0992000000000002</v>
      </c>
      <c r="B5252" s="216">
        <v>19.256176747401913</v>
      </c>
      <c r="E5252" s="153">
        <f t="shared" si="1056"/>
        <v>7.5049714502769685E-3</v>
      </c>
      <c r="F5252" s="166"/>
      <c r="W5252" s="152">
        <f t="shared" si="1057"/>
        <v>0.5887160942009223</v>
      </c>
      <c r="X5252" s="170">
        <v>5.810176108570662</v>
      </c>
      <c r="Y5252" s="153">
        <f t="shared" si="1058"/>
        <v>4.0000000000040004E-4</v>
      </c>
      <c r="Z5252" s="128">
        <f t="shared" si="1060"/>
        <v>8.8754449677853557</v>
      </c>
      <c r="AA5252" s="128">
        <f t="shared" si="1061"/>
        <v>0.61929999999999996</v>
      </c>
      <c r="AB5252" s="128">
        <f t="shared" si="1059"/>
        <v>2.5571302866447005E-3</v>
      </c>
      <c r="AC5252" s="128">
        <f t="shared" si="1062"/>
        <v>10.679741877327032</v>
      </c>
      <c r="AD5252" s="128">
        <f t="shared" ref="AD5252:AD5315" si="1066">2*$AB$1*PI()*((AC5252+$X$2/2)*(2*AC5252-$Z$1)+(AC5252+$X$2/2)^2-($X$1/2)^2)*AB5252</f>
        <v>-117.49236756502557</v>
      </c>
      <c r="AE5252" s="128">
        <f t="shared" ref="AE5252:AE5315" si="1067">-AD5252*0.000000001*$Z$2</f>
        <v>1.9853281087885681E-4</v>
      </c>
      <c r="AF5252" s="128">
        <f t="shared" si="1063"/>
        <v>0.98824597963068506</v>
      </c>
      <c r="AG5252" s="128">
        <f t="shared" si="1064"/>
        <v>0.49633202719664565</v>
      </c>
      <c r="AH5252" s="93">
        <f t="shared" si="1065"/>
        <v>-0.23626369391639646</v>
      </c>
      <c r="AI5252" s="128">
        <f t="shared" ref="AI5252:AI5315" si="1068">B5252*9.81/(W5252*1000000*$AF$1)</f>
        <v>1.1317124120597315</v>
      </c>
    </row>
    <row r="5253" spans="1:35" x14ac:dyDescent="0.25">
      <c r="A5253" s="96">
        <v>2.0996000000000001</v>
      </c>
      <c r="B5253" s="216">
        <v>20.243672990858421</v>
      </c>
      <c r="E5253" s="153">
        <f t="shared" ref="E5253:E5316" si="1069">+(B5252+B5253)/2*(A5253-A5252)</f>
        <v>7.8999699476511968E-3</v>
      </c>
      <c r="F5253" s="166"/>
      <c r="W5253" s="152">
        <f t="shared" ref="W5253:W5316" si="1070">+X5253/1000000*101325</f>
        <v>0.61305081731130162</v>
      </c>
      <c r="X5253" s="170">
        <v>6.0503411528379134</v>
      </c>
      <c r="Y5253" s="153">
        <f t="shared" ref="Y5253:Y5316" si="1071">+A5253-A5252</f>
        <v>3.9999999999995595E-4</v>
      </c>
      <c r="Z5253" s="128">
        <f t="shared" si="1060"/>
        <v>8.8754449677853557</v>
      </c>
      <c r="AA5253" s="128">
        <f t="shared" si="1061"/>
        <v>0.61929999999999996</v>
      </c>
      <c r="AB5253" s="128">
        <f t="shared" ref="AB5253:AB5316" si="1072">IF(OR(AC5252&gt;=($X$1-$X$2)/2,AC5252&gt;=$Z$1/2),0,Z5253*W5253^AA5253*Y5253)</f>
        <v>2.6220845663835566E-3</v>
      </c>
      <c r="AC5253" s="128">
        <f t="shared" si="1062"/>
        <v>10.682363961893415</v>
      </c>
      <c r="AD5253" s="128">
        <f t="shared" si="1066"/>
        <v>-120.45900596694544</v>
      </c>
      <c r="AE5253" s="128">
        <f t="shared" si="1067"/>
        <v>2.0354569020881281E-4</v>
      </c>
      <c r="AF5253" s="128">
        <f t="shared" si="1063"/>
        <v>0.98844952532089392</v>
      </c>
      <c r="AG5253" s="128">
        <f t="shared" si="1064"/>
        <v>0.5088642255220881</v>
      </c>
      <c r="AH5253" s="93">
        <f t="shared" si="1065"/>
        <v>-0.23646723960660526</v>
      </c>
      <c r="AI5253" s="128">
        <f t="shared" si="1068"/>
        <v>1.1425225002512192</v>
      </c>
    </row>
    <row r="5254" spans="1:35" x14ac:dyDescent="0.25">
      <c r="A5254" s="96">
        <v>2.1</v>
      </c>
      <c r="B5254" s="216">
        <v>20.243672990858421</v>
      </c>
      <c r="E5254" s="153">
        <f t="shared" si="1069"/>
        <v>8.0974691963424765E-3</v>
      </c>
      <c r="F5254" s="166"/>
      <c r="W5254" s="152">
        <f t="shared" si="1070"/>
        <v>0.61305081731130162</v>
      </c>
      <c r="X5254" s="170">
        <v>6.0503411528379134</v>
      </c>
      <c r="Y5254" s="153">
        <f t="shared" si="1071"/>
        <v>3.9999999999995595E-4</v>
      </c>
      <c r="Z5254" s="128">
        <f t="shared" ref="Z5254:Z5317" si="1073">IF(AND(W5254&lt;=$S$56,W5254&gt;$Q$56),$T$56,IF(AND(W5254&lt;=$S$57,W5254&gt;$Q$57),$T$57,IF(AND(W5254&lt;=$S$58,W5254&gt;$Q$58),$T$58,IF(AND(W5254&lt;=$S$59,W5254&gt;$Q$59),$T$59,IF(AND(W5254&lt;=$S$60,W5254&gt;$Q$60),$T$60,"Valor no encontrado para Po")))))</f>
        <v>8.8754449677853557</v>
      </c>
      <c r="AA5254" s="128">
        <f t="shared" ref="AA5254:AA5317" si="1074">IF(AND(W5254&lt;=$S$56,W5254&gt;$Q$56),$U$56,IF(AND(W5254&lt;=$S$57,W5254&gt;$Q$57),$U$57,IF(AND(W5254&lt;=$S$58,W5254&gt;$Q$58),$U$58,IF(AND(W5254&lt;=$S$59,W5254&gt;$Q$59),$U$59,IF(AND(W5254&lt;=$S$60,W5254&gt;$Q$60),$U$60,"Valor no encontrado para Po")))))</f>
        <v>0.61929999999999996</v>
      </c>
      <c r="AB5254" s="128">
        <f t="shared" si="1072"/>
        <v>2.6220845663835566E-3</v>
      </c>
      <c r="AC5254" s="128">
        <f t="shared" ref="AC5254:AC5317" si="1075">+AC5253+AB5254</f>
        <v>10.684986046459798</v>
      </c>
      <c r="AD5254" s="128">
        <f t="shared" si="1066"/>
        <v>-120.4411878024021</v>
      </c>
      <c r="AE5254" s="128">
        <f t="shared" si="1067"/>
        <v>2.0351558195272091E-4</v>
      </c>
      <c r="AF5254" s="128">
        <f t="shared" ref="AF5254:AF5317" si="1076">+AF5253+AE5254</f>
        <v>0.98865304090284667</v>
      </c>
      <c r="AG5254" s="128">
        <f t="shared" ref="AG5254:AG5317" si="1077">+AE5254/Y5254</f>
        <v>0.50878895488185827</v>
      </c>
      <c r="AH5254" s="93">
        <f t="shared" ref="AH5254:AH5317" si="1078">+AH5253-AE5254</f>
        <v>-0.23667075518855799</v>
      </c>
      <c r="AI5254" s="128">
        <f t="shared" si="1068"/>
        <v>1.1425225002512192</v>
      </c>
    </row>
    <row r="5255" spans="1:35" x14ac:dyDescent="0.25">
      <c r="A5255" s="96">
        <v>2.1004</v>
      </c>
      <c r="B5255" s="216">
        <v>20.243672990858421</v>
      </c>
      <c r="E5255" s="153">
        <f t="shared" si="1069"/>
        <v>8.0974691963424765E-3</v>
      </c>
      <c r="F5255" s="166"/>
      <c r="W5255" s="152">
        <f t="shared" si="1070"/>
        <v>0.61305081731130162</v>
      </c>
      <c r="X5255" s="170">
        <v>6.0503411528379134</v>
      </c>
      <c r="Y5255" s="153">
        <f t="shared" si="1071"/>
        <v>3.9999999999995595E-4</v>
      </c>
      <c r="Z5255" s="128">
        <f t="shared" si="1073"/>
        <v>8.8754449677853557</v>
      </c>
      <c r="AA5255" s="128">
        <f t="shared" si="1074"/>
        <v>0.61929999999999996</v>
      </c>
      <c r="AB5255" s="128">
        <f t="shared" si="1072"/>
        <v>2.6220845663835566E-3</v>
      </c>
      <c r="AC5255" s="128">
        <f t="shared" si="1075"/>
        <v>10.687608131026181</v>
      </c>
      <c r="AD5255" s="128">
        <f t="shared" si="1066"/>
        <v>-120.4233648804634</v>
      </c>
      <c r="AE5255" s="128">
        <f t="shared" si="1067"/>
        <v>2.0348546565781685E-4</v>
      </c>
      <c r="AF5255" s="128">
        <f t="shared" si="1076"/>
        <v>0.98885652636850452</v>
      </c>
      <c r="AG5255" s="128">
        <f t="shared" si="1077"/>
        <v>0.50871366414459818</v>
      </c>
      <c r="AH5255" s="93">
        <f t="shared" si="1078"/>
        <v>-0.23687424065421581</v>
      </c>
      <c r="AI5255" s="128">
        <f t="shared" si="1068"/>
        <v>1.1425225002512192</v>
      </c>
    </row>
    <row r="5256" spans="1:35" x14ac:dyDescent="0.25">
      <c r="A5256" s="96">
        <v>2.1008</v>
      </c>
      <c r="B5256" s="216">
        <v>19.256176747401913</v>
      </c>
      <c r="E5256" s="153">
        <f t="shared" si="1069"/>
        <v>7.8999699476511968E-3</v>
      </c>
      <c r="F5256" s="166"/>
      <c r="W5256" s="152">
        <f t="shared" si="1070"/>
        <v>0.58871609420092197</v>
      </c>
      <c r="X5256" s="170">
        <v>5.8101761085706585</v>
      </c>
      <c r="Y5256" s="153">
        <f t="shared" si="1071"/>
        <v>3.9999999999995595E-4</v>
      </c>
      <c r="Z5256" s="128">
        <f t="shared" si="1073"/>
        <v>8.8754449677853557</v>
      </c>
      <c r="AA5256" s="128">
        <f t="shared" si="1074"/>
        <v>0.61929999999999996</v>
      </c>
      <c r="AB5256" s="128">
        <f t="shared" si="1072"/>
        <v>2.5571302866418612E-3</v>
      </c>
      <c r="AC5256" s="128">
        <f t="shared" si="1075"/>
        <v>10.690165261312822</v>
      </c>
      <c r="AD5256" s="128">
        <f t="shared" si="1066"/>
        <v>-117.42328193727224</v>
      </c>
      <c r="AE5256" s="128">
        <f t="shared" si="1067"/>
        <v>1.9841607339068245E-4</v>
      </c>
      <c r="AF5256" s="128">
        <f t="shared" si="1076"/>
        <v>0.98905494244189518</v>
      </c>
      <c r="AG5256" s="128">
        <f t="shared" si="1077"/>
        <v>0.49604018347676077</v>
      </c>
      <c r="AH5256" s="93">
        <f t="shared" si="1078"/>
        <v>-0.2370726567276065</v>
      </c>
      <c r="AI5256" s="128">
        <f t="shared" si="1068"/>
        <v>1.1317124120597322</v>
      </c>
    </row>
    <row r="5257" spans="1:35" x14ac:dyDescent="0.25">
      <c r="A5257" s="96">
        <v>2.1012</v>
      </c>
      <c r="B5257" s="216">
        <v>17.281184260488896</v>
      </c>
      <c r="E5257" s="153">
        <f t="shared" si="1069"/>
        <v>7.307472201577357E-3</v>
      </c>
      <c r="F5257" s="166"/>
      <c r="W5257" s="152">
        <f t="shared" si="1070"/>
        <v>0.54004664798016289</v>
      </c>
      <c r="X5257" s="170">
        <v>5.3298460200361495</v>
      </c>
      <c r="Y5257" s="153">
        <f t="shared" si="1071"/>
        <v>3.9999999999995595E-4</v>
      </c>
      <c r="Z5257" s="128">
        <f t="shared" si="1073"/>
        <v>8.8754449677853557</v>
      </c>
      <c r="AA5257" s="128">
        <f t="shared" si="1074"/>
        <v>0.61929999999999996</v>
      </c>
      <c r="AB5257" s="128">
        <f t="shared" si="1072"/>
        <v>2.4240680937955062E-3</v>
      </c>
      <c r="AC5257" s="128">
        <f t="shared" si="1075"/>
        <v>10.692589329406617</v>
      </c>
      <c r="AD5257" s="128">
        <f t="shared" si="1066"/>
        <v>-111.29783285310272</v>
      </c>
      <c r="AE5257" s="128">
        <f t="shared" si="1067"/>
        <v>1.8806559148467738E-4</v>
      </c>
      <c r="AF5257" s="128">
        <f t="shared" si="1076"/>
        <v>0.98924300803337983</v>
      </c>
      <c r="AG5257" s="128">
        <f t="shared" si="1077"/>
        <v>0.47016397871174526</v>
      </c>
      <c r="AH5257" s="93">
        <f t="shared" si="1078"/>
        <v>-0.23726072231909118</v>
      </c>
      <c r="AI5257" s="128">
        <f t="shared" si="1068"/>
        <v>1.1071695936725252</v>
      </c>
    </row>
    <row r="5258" spans="1:35" x14ac:dyDescent="0.25">
      <c r="A5258" s="96">
        <v>2.1015999999999999</v>
      </c>
      <c r="B5258" s="216">
        <v>17.281184260488896</v>
      </c>
      <c r="E5258" s="153">
        <f t="shared" si="1069"/>
        <v>6.9124737041947968E-3</v>
      </c>
      <c r="F5258" s="166"/>
      <c r="W5258" s="152">
        <f t="shared" si="1070"/>
        <v>0.54004664798016289</v>
      </c>
      <c r="X5258" s="170">
        <v>5.3298460200361495</v>
      </c>
      <c r="Y5258" s="153">
        <f t="shared" si="1071"/>
        <v>3.9999999999995595E-4</v>
      </c>
      <c r="Z5258" s="128">
        <f t="shared" si="1073"/>
        <v>8.8754449677853557</v>
      </c>
      <c r="AA5258" s="128">
        <f t="shared" si="1074"/>
        <v>0.61929999999999996</v>
      </c>
      <c r="AB5258" s="128">
        <f t="shared" si="1072"/>
        <v>2.4240680937955062E-3</v>
      </c>
      <c r="AC5258" s="128">
        <f t="shared" si="1075"/>
        <v>10.695013397500412</v>
      </c>
      <c r="AD5258" s="128">
        <f t="shared" si="1066"/>
        <v>-111.28258857756204</v>
      </c>
      <c r="AE5258" s="128">
        <f t="shared" si="1067"/>
        <v>1.8803983245934132E-4</v>
      </c>
      <c r="AF5258" s="128">
        <f t="shared" si="1076"/>
        <v>0.98943104786583913</v>
      </c>
      <c r="AG5258" s="128">
        <f t="shared" si="1077"/>
        <v>0.47009958114840505</v>
      </c>
      <c r="AH5258" s="93">
        <f t="shared" si="1078"/>
        <v>-0.23744876215155053</v>
      </c>
      <c r="AI5258" s="128">
        <f t="shared" si="1068"/>
        <v>1.1071695936725252</v>
      </c>
    </row>
    <row r="5259" spans="1:35" x14ac:dyDescent="0.25">
      <c r="A5259" s="96">
        <v>2.1019999999999999</v>
      </c>
      <c r="B5259" s="216">
        <v>17.281184260488896</v>
      </c>
      <c r="E5259" s="153">
        <f t="shared" si="1069"/>
        <v>6.9124737041947968E-3</v>
      </c>
      <c r="F5259" s="166"/>
      <c r="W5259" s="152">
        <f t="shared" si="1070"/>
        <v>0.54004664798016289</v>
      </c>
      <c r="X5259" s="170">
        <v>5.3298460200361495</v>
      </c>
      <c r="Y5259" s="153">
        <f t="shared" si="1071"/>
        <v>3.9999999999995595E-4</v>
      </c>
      <c r="Z5259" s="128">
        <f t="shared" si="1073"/>
        <v>8.8754449677853557</v>
      </c>
      <c r="AA5259" s="128">
        <f t="shared" si="1074"/>
        <v>0.61929999999999996</v>
      </c>
      <c r="AB5259" s="128">
        <f t="shared" si="1072"/>
        <v>2.4240680937955062E-3</v>
      </c>
      <c r="AC5259" s="128">
        <f t="shared" si="1075"/>
        <v>10.697437465594207</v>
      </c>
      <c r="AD5259" s="128">
        <f t="shared" si="1066"/>
        <v>-111.26734054309681</v>
      </c>
      <c r="AE5259" s="128">
        <f t="shared" si="1067"/>
        <v>1.8801406708235984E-4</v>
      </c>
      <c r="AF5259" s="128">
        <f t="shared" si="1076"/>
        <v>0.98961906193292148</v>
      </c>
      <c r="AG5259" s="128">
        <f t="shared" si="1077"/>
        <v>0.47003516770595138</v>
      </c>
      <c r="AH5259" s="93">
        <f t="shared" si="1078"/>
        <v>-0.23763677621863288</v>
      </c>
      <c r="AI5259" s="128">
        <f t="shared" si="1068"/>
        <v>1.1071695936725252</v>
      </c>
    </row>
    <row r="5260" spans="1:35" x14ac:dyDescent="0.25">
      <c r="A5260" s="96">
        <v>2.1023999999999998</v>
      </c>
      <c r="B5260" s="216">
        <v>19.256176747401913</v>
      </c>
      <c r="E5260" s="153">
        <f t="shared" si="1069"/>
        <v>7.307472201577357E-3</v>
      </c>
      <c r="F5260" s="166"/>
      <c r="W5260" s="152">
        <f t="shared" si="1070"/>
        <v>0.58871609420092241</v>
      </c>
      <c r="X5260" s="170">
        <v>5.8101761085706629</v>
      </c>
      <c r="Y5260" s="153">
        <f t="shared" si="1071"/>
        <v>3.9999999999995595E-4</v>
      </c>
      <c r="Z5260" s="128">
        <f t="shared" si="1073"/>
        <v>8.8754449677853557</v>
      </c>
      <c r="AA5260" s="128">
        <f t="shared" si="1074"/>
        <v>0.61929999999999996</v>
      </c>
      <c r="AB5260" s="128">
        <f t="shared" si="1072"/>
        <v>2.5571302866418621E-3</v>
      </c>
      <c r="AC5260" s="128">
        <f t="shared" si="1075"/>
        <v>10.699994595880849</v>
      </c>
      <c r="AD5260" s="128">
        <f t="shared" si="1066"/>
        <v>-117.3580664696497</v>
      </c>
      <c r="AE5260" s="128">
        <f t="shared" si="1067"/>
        <v>1.9830587550831607E-4</v>
      </c>
      <c r="AF5260" s="128">
        <f t="shared" si="1076"/>
        <v>0.98981736780842977</v>
      </c>
      <c r="AG5260" s="128">
        <f t="shared" si="1077"/>
        <v>0.49576468877084479</v>
      </c>
      <c r="AH5260" s="93">
        <f t="shared" si="1078"/>
        <v>-0.2378350820941412</v>
      </c>
      <c r="AI5260" s="128">
        <f t="shared" si="1068"/>
        <v>1.1317124120597313</v>
      </c>
    </row>
    <row r="5261" spans="1:35" x14ac:dyDescent="0.25">
      <c r="A5261" s="96">
        <v>2.1027999999999998</v>
      </c>
      <c r="B5261" s="216">
        <v>21.23116923431493</v>
      </c>
      <c r="E5261" s="153">
        <f t="shared" si="1069"/>
        <v>8.0974691963424765E-3</v>
      </c>
      <c r="F5261" s="166"/>
      <c r="W5261" s="152">
        <f t="shared" si="1070"/>
        <v>0.63738554042168105</v>
      </c>
      <c r="X5261" s="170">
        <v>6.2905061971051675</v>
      </c>
      <c r="Y5261" s="153">
        <f t="shared" si="1071"/>
        <v>3.9999999999995595E-4</v>
      </c>
      <c r="Z5261" s="128">
        <f t="shared" si="1073"/>
        <v>8.8754449677853557</v>
      </c>
      <c r="AA5261" s="128">
        <f t="shared" si="1074"/>
        <v>0.61929999999999996</v>
      </c>
      <c r="AB5261" s="128">
        <f t="shared" si="1072"/>
        <v>2.6860643546033603E-3</v>
      </c>
      <c r="AC5261" s="128">
        <f t="shared" si="1075"/>
        <v>10.702680660235453</v>
      </c>
      <c r="AD5261" s="128">
        <f t="shared" si="1066"/>
        <v>-123.25669157386827</v>
      </c>
      <c r="AE5261" s="128">
        <f t="shared" si="1067"/>
        <v>2.0827308143437742E-4</v>
      </c>
      <c r="AF5261" s="128">
        <f t="shared" si="1076"/>
        <v>0.99002564088986411</v>
      </c>
      <c r="AG5261" s="128">
        <f t="shared" si="1077"/>
        <v>0.52068270358600088</v>
      </c>
      <c r="AH5261" s="93">
        <f t="shared" si="1078"/>
        <v>-0.23804335517557557</v>
      </c>
      <c r="AI5261" s="128">
        <f t="shared" si="1068"/>
        <v>1.1525071523878985</v>
      </c>
    </row>
    <row r="5262" spans="1:35" x14ac:dyDescent="0.25">
      <c r="A5262" s="96">
        <v>2.1032000000000002</v>
      </c>
      <c r="B5262" s="216">
        <v>21.23116923431493</v>
      </c>
      <c r="E5262" s="153">
        <f t="shared" si="1069"/>
        <v>8.4924676937344658E-3</v>
      </c>
      <c r="F5262" s="166"/>
      <c r="W5262" s="152">
        <f t="shared" si="1070"/>
        <v>0.63738554042168105</v>
      </c>
      <c r="X5262" s="170">
        <v>6.2905061971051675</v>
      </c>
      <c r="Y5262" s="153">
        <f t="shared" si="1071"/>
        <v>4.0000000000040004E-4</v>
      </c>
      <c r="Z5262" s="128">
        <f t="shared" si="1073"/>
        <v>8.8754449677853557</v>
      </c>
      <c r="AA5262" s="128">
        <f t="shared" si="1074"/>
        <v>0.61929999999999996</v>
      </c>
      <c r="AB5262" s="128">
        <f t="shared" si="1072"/>
        <v>2.6860643546063427E-3</v>
      </c>
      <c r="AC5262" s="128">
        <f t="shared" si="1075"/>
        <v>10.705366724590059</v>
      </c>
      <c r="AD5262" s="128">
        <f t="shared" si="1066"/>
        <v>-123.23795451847397</v>
      </c>
      <c r="AE5262" s="128">
        <f t="shared" si="1067"/>
        <v>2.0824142048182263E-4</v>
      </c>
      <c r="AF5262" s="128">
        <f t="shared" si="1076"/>
        <v>0.99023388231034593</v>
      </c>
      <c r="AG5262" s="128">
        <f t="shared" si="1077"/>
        <v>0.5206035512040359</v>
      </c>
      <c r="AH5262" s="93">
        <f t="shared" si="1078"/>
        <v>-0.23825159659605738</v>
      </c>
      <c r="AI5262" s="128">
        <f t="shared" si="1068"/>
        <v>1.1525071523878985</v>
      </c>
    </row>
    <row r="5263" spans="1:35" x14ac:dyDescent="0.25">
      <c r="A5263" s="96">
        <v>2.1036000000000001</v>
      </c>
      <c r="B5263" s="216">
        <v>20.243672990858421</v>
      </c>
      <c r="E5263" s="153">
        <f t="shared" si="1069"/>
        <v>8.2949684450337562E-3</v>
      </c>
      <c r="F5263" s="166"/>
      <c r="W5263" s="152">
        <f t="shared" si="1070"/>
        <v>0.61305081731130151</v>
      </c>
      <c r="X5263" s="170">
        <v>6.0503411528379125</v>
      </c>
      <c r="Y5263" s="153">
        <f t="shared" si="1071"/>
        <v>3.9999999999995595E-4</v>
      </c>
      <c r="Z5263" s="128">
        <f t="shared" si="1073"/>
        <v>8.8754449677853557</v>
      </c>
      <c r="AA5263" s="128">
        <f t="shared" si="1074"/>
        <v>0.61929999999999996</v>
      </c>
      <c r="AB5263" s="128">
        <f t="shared" si="1072"/>
        <v>2.6220845663835562E-3</v>
      </c>
      <c r="AC5263" s="128">
        <f t="shared" si="1075"/>
        <v>10.707988809156442</v>
      </c>
      <c r="AD5263" s="128">
        <f t="shared" si="1066"/>
        <v>-120.28467044782717</v>
      </c>
      <c r="AE5263" s="128">
        <f t="shared" si="1067"/>
        <v>2.0325110664254483E-4</v>
      </c>
      <c r="AF5263" s="128">
        <f t="shared" si="1076"/>
        <v>0.99043713341698847</v>
      </c>
      <c r="AG5263" s="128">
        <f t="shared" si="1077"/>
        <v>0.50812776660641801</v>
      </c>
      <c r="AH5263" s="93">
        <f t="shared" si="1078"/>
        <v>-0.23845484770269992</v>
      </c>
      <c r="AI5263" s="128">
        <f t="shared" si="1068"/>
        <v>1.1425225002512194</v>
      </c>
    </row>
    <row r="5264" spans="1:35" x14ac:dyDescent="0.25">
      <c r="A5264" s="96">
        <v>2.1040000000000001</v>
      </c>
      <c r="B5264" s="216">
        <v>19.256176747401913</v>
      </c>
      <c r="E5264" s="153">
        <f t="shared" si="1069"/>
        <v>7.8999699476511968E-3</v>
      </c>
      <c r="F5264" s="166"/>
      <c r="W5264" s="152">
        <f t="shared" si="1070"/>
        <v>0.58871609420092197</v>
      </c>
      <c r="X5264" s="170">
        <v>5.8101761085706585</v>
      </c>
      <c r="Y5264" s="153">
        <f t="shared" si="1071"/>
        <v>3.9999999999995595E-4</v>
      </c>
      <c r="Z5264" s="128">
        <f t="shared" si="1073"/>
        <v>8.8754449677853557</v>
      </c>
      <c r="AA5264" s="128">
        <f t="shared" si="1074"/>
        <v>0.61929999999999996</v>
      </c>
      <c r="AB5264" s="128">
        <f t="shared" si="1072"/>
        <v>2.5571302866418612E-3</v>
      </c>
      <c r="AC5264" s="128">
        <f t="shared" si="1075"/>
        <v>10.710545939443083</v>
      </c>
      <c r="AD5264" s="128">
        <f t="shared" si="1066"/>
        <v>-117.28798807469482</v>
      </c>
      <c r="AE5264" s="128">
        <f t="shared" si="1067"/>
        <v>1.9818746049106336E-4</v>
      </c>
      <c r="AF5264" s="128">
        <f t="shared" si="1076"/>
        <v>0.99063532087747952</v>
      </c>
      <c r="AG5264" s="128">
        <f t="shared" si="1077"/>
        <v>0.495468651227713</v>
      </c>
      <c r="AH5264" s="93">
        <f t="shared" si="1078"/>
        <v>-0.23865303516319097</v>
      </c>
      <c r="AI5264" s="128">
        <f t="shared" si="1068"/>
        <v>1.1317124120597322</v>
      </c>
    </row>
    <row r="5265" spans="1:35" x14ac:dyDescent="0.25">
      <c r="A5265" s="96">
        <v>2.1044</v>
      </c>
      <c r="B5265" s="216">
        <v>18.268680503945404</v>
      </c>
      <c r="E5265" s="153">
        <f t="shared" si="1069"/>
        <v>7.5049714502686358E-3</v>
      </c>
      <c r="F5265" s="166"/>
      <c r="W5265" s="152">
        <f t="shared" si="1070"/>
        <v>0.56438137109054254</v>
      </c>
      <c r="X5265" s="170">
        <v>5.5700110643034053</v>
      </c>
      <c r="Y5265" s="153">
        <f t="shared" si="1071"/>
        <v>3.9999999999995595E-4</v>
      </c>
      <c r="Z5265" s="128">
        <f t="shared" si="1073"/>
        <v>8.8754449677853557</v>
      </c>
      <c r="AA5265" s="128">
        <f t="shared" si="1074"/>
        <v>0.61929999999999996</v>
      </c>
      <c r="AB5265" s="128">
        <f t="shared" si="1072"/>
        <v>2.4911454281203007E-3</v>
      </c>
      <c r="AC5265" s="128">
        <f t="shared" si="1075"/>
        <v>10.713037084871203</v>
      </c>
      <c r="AD5265" s="128">
        <f t="shared" si="1066"/>
        <v>-114.24532909272516</v>
      </c>
      <c r="AE5265" s="128">
        <f t="shared" si="1067"/>
        <v>1.9304612533240363E-4</v>
      </c>
      <c r="AF5265" s="128">
        <f t="shared" si="1076"/>
        <v>0.99082836700281196</v>
      </c>
      <c r="AG5265" s="128">
        <f t="shared" si="1077"/>
        <v>0.48261531333106222</v>
      </c>
      <c r="AH5265" s="93">
        <f t="shared" si="1078"/>
        <v>-0.23884608128852339</v>
      </c>
      <c r="AI5265" s="128">
        <f t="shared" si="1068"/>
        <v>1.1199701155551662</v>
      </c>
    </row>
    <row r="5266" spans="1:35" x14ac:dyDescent="0.25">
      <c r="A5266" s="96">
        <v>2.1048</v>
      </c>
      <c r="B5266" s="216">
        <v>17.281184260488896</v>
      </c>
      <c r="E5266" s="153">
        <f t="shared" si="1069"/>
        <v>7.1099729528860773E-3</v>
      </c>
      <c r="F5266" s="166"/>
      <c r="W5266" s="152">
        <f t="shared" si="1070"/>
        <v>0.540046647980163</v>
      </c>
      <c r="X5266" s="170">
        <v>5.3298460200361513</v>
      </c>
      <c r="Y5266" s="153">
        <f t="shared" si="1071"/>
        <v>3.9999999999995595E-4</v>
      </c>
      <c r="Z5266" s="128">
        <f t="shared" si="1073"/>
        <v>8.8754449677853557</v>
      </c>
      <c r="AA5266" s="128">
        <f t="shared" si="1074"/>
        <v>0.61929999999999996</v>
      </c>
      <c r="AB5266" s="128">
        <f t="shared" si="1072"/>
        <v>2.4240680937955062E-3</v>
      </c>
      <c r="AC5266" s="128">
        <f t="shared" si="1075"/>
        <v>10.715461152964998</v>
      </c>
      <c r="AD5266" s="128">
        <f t="shared" si="1066"/>
        <v>-111.15384886703477</v>
      </c>
      <c r="AE5266" s="128">
        <f t="shared" si="1067"/>
        <v>1.8782229444276705E-4</v>
      </c>
      <c r="AF5266" s="128">
        <f t="shared" si="1076"/>
        <v>0.99101618929725477</v>
      </c>
      <c r="AG5266" s="128">
        <f t="shared" si="1077"/>
        <v>0.46955573610696932</v>
      </c>
      <c r="AH5266" s="93">
        <f t="shared" si="1078"/>
        <v>-0.23903390358296617</v>
      </c>
      <c r="AI5266" s="128">
        <f t="shared" si="1068"/>
        <v>1.107169593672525</v>
      </c>
    </row>
    <row r="5267" spans="1:35" x14ac:dyDescent="0.25">
      <c r="A5267" s="96">
        <v>2.1052</v>
      </c>
      <c r="B5267" s="216">
        <v>18.268680503945404</v>
      </c>
      <c r="E5267" s="153">
        <f t="shared" si="1069"/>
        <v>7.1099729528860773E-3</v>
      </c>
      <c r="F5267" s="166"/>
      <c r="W5267" s="152">
        <f t="shared" si="1070"/>
        <v>0.56438137109054265</v>
      </c>
      <c r="X5267" s="170">
        <v>5.5700110643034062</v>
      </c>
      <c r="Y5267" s="153">
        <f t="shared" si="1071"/>
        <v>3.9999999999995595E-4</v>
      </c>
      <c r="Z5267" s="128">
        <f t="shared" si="1073"/>
        <v>8.8754449677853557</v>
      </c>
      <c r="AA5267" s="128">
        <f t="shared" si="1074"/>
        <v>0.61929999999999996</v>
      </c>
      <c r="AB5267" s="128">
        <f t="shared" si="1072"/>
        <v>2.4911454281203007E-3</v>
      </c>
      <c r="AC5267" s="128">
        <f t="shared" si="1075"/>
        <v>10.717952298393119</v>
      </c>
      <c r="AD5267" s="128">
        <f t="shared" si="1066"/>
        <v>-114.21349328154044</v>
      </c>
      <c r="AE5267" s="128">
        <f t="shared" si="1067"/>
        <v>1.9299233074802254E-4</v>
      </c>
      <c r="AF5267" s="128">
        <f t="shared" si="1076"/>
        <v>0.99120918162800276</v>
      </c>
      <c r="AG5267" s="128">
        <f t="shared" si="1077"/>
        <v>0.48248082687010951</v>
      </c>
      <c r="AH5267" s="93">
        <f t="shared" si="1078"/>
        <v>-0.23922689591371418</v>
      </c>
      <c r="AI5267" s="128">
        <f t="shared" si="1068"/>
        <v>1.119970115555166</v>
      </c>
    </row>
    <row r="5268" spans="1:35" x14ac:dyDescent="0.25">
      <c r="A5268" s="96">
        <v>2.1055999999999999</v>
      </c>
      <c r="B5268" s="216">
        <v>19.256176747401913</v>
      </c>
      <c r="E5268" s="153">
        <f t="shared" si="1069"/>
        <v>7.5049714502686358E-3</v>
      </c>
      <c r="F5268" s="166"/>
      <c r="W5268" s="152">
        <f t="shared" si="1070"/>
        <v>0.5887160942009223</v>
      </c>
      <c r="X5268" s="170">
        <v>5.810176108570662</v>
      </c>
      <c r="Y5268" s="153">
        <f t="shared" si="1071"/>
        <v>3.9999999999995595E-4</v>
      </c>
      <c r="Z5268" s="128">
        <f t="shared" si="1073"/>
        <v>8.8754449677853557</v>
      </c>
      <c r="AA5268" s="128">
        <f t="shared" si="1074"/>
        <v>0.61929999999999996</v>
      </c>
      <c r="AB5268" s="128">
        <f t="shared" si="1072"/>
        <v>2.5571302866418616E-3</v>
      </c>
      <c r="AC5268" s="128">
        <f t="shared" si="1075"/>
        <v>10.72050942867976</v>
      </c>
      <c r="AD5268" s="128">
        <f t="shared" si="1066"/>
        <v>-117.22174504055479</v>
      </c>
      <c r="AE5268" s="128">
        <f t="shared" si="1067"/>
        <v>1.9807552627745001E-4</v>
      </c>
      <c r="AF5268" s="128">
        <f t="shared" si="1076"/>
        <v>0.99140725715428024</v>
      </c>
      <c r="AG5268" s="128">
        <f t="shared" si="1077"/>
        <v>0.49518881569367956</v>
      </c>
      <c r="AH5268" s="93">
        <f t="shared" si="1078"/>
        <v>-0.23942497143999164</v>
      </c>
      <c r="AI5268" s="128">
        <f t="shared" si="1068"/>
        <v>1.1317124120597315</v>
      </c>
    </row>
    <row r="5269" spans="1:35" x14ac:dyDescent="0.25">
      <c r="A5269" s="96">
        <v>2.1059999999999999</v>
      </c>
      <c r="B5269" s="216">
        <v>19.256176747401913</v>
      </c>
      <c r="E5269" s="153">
        <f t="shared" si="1069"/>
        <v>7.7024706989599172E-3</v>
      </c>
      <c r="F5269" s="166"/>
      <c r="W5269" s="152">
        <f t="shared" si="1070"/>
        <v>0.5887160942009223</v>
      </c>
      <c r="X5269" s="170">
        <v>5.810176108570662</v>
      </c>
      <c r="Y5269" s="153">
        <f t="shared" si="1071"/>
        <v>3.9999999999995595E-4</v>
      </c>
      <c r="Z5269" s="128">
        <f t="shared" si="1073"/>
        <v>8.8754449677853557</v>
      </c>
      <c r="AA5269" s="128">
        <f t="shared" si="1074"/>
        <v>0.61929999999999996</v>
      </c>
      <c r="AB5269" s="128">
        <f t="shared" si="1072"/>
        <v>2.5571302866418616E-3</v>
      </c>
      <c r="AC5269" s="128">
        <f t="shared" si="1075"/>
        <v>10.723066558966401</v>
      </c>
      <c r="AD5269" s="128">
        <f t="shared" si="1066"/>
        <v>-117.20473295803681</v>
      </c>
      <c r="AE5269" s="128">
        <f t="shared" si="1067"/>
        <v>1.9804678009902841E-4</v>
      </c>
      <c r="AF5269" s="128">
        <f t="shared" si="1076"/>
        <v>0.99160530393437929</v>
      </c>
      <c r="AG5269" s="128">
        <f t="shared" si="1077"/>
        <v>0.49511695024762553</v>
      </c>
      <c r="AH5269" s="93">
        <f t="shared" si="1078"/>
        <v>-0.23962301822009066</v>
      </c>
      <c r="AI5269" s="128">
        <f t="shared" si="1068"/>
        <v>1.1317124120597315</v>
      </c>
    </row>
    <row r="5270" spans="1:35" x14ac:dyDescent="0.25">
      <c r="A5270" s="96">
        <v>2.1063999999999998</v>
      </c>
      <c r="B5270" s="216">
        <v>19.256176747401913</v>
      </c>
      <c r="E5270" s="153">
        <f t="shared" si="1069"/>
        <v>7.7024706989599172E-3</v>
      </c>
      <c r="F5270" s="166"/>
      <c r="W5270" s="152">
        <f t="shared" si="1070"/>
        <v>0.5887160942009223</v>
      </c>
      <c r="X5270" s="170">
        <v>5.810176108570662</v>
      </c>
      <c r="Y5270" s="153">
        <f t="shared" si="1071"/>
        <v>3.9999999999995595E-4</v>
      </c>
      <c r="Z5270" s="128">
        <f t="shared" si="1073"/>
        <v>8.8754449677853557</v>
      </c>
      <c r="AA5270" s="128">
        <f t="shared" si="1074"/>
        <v>0.61929999999999996</v>
      </c>
      <c r="AB5270" s="128">
        <f t="shared" si="1072"/>
        <v>2.5571302866418616E-3</v>
      </c>
      <c r="AC5270" s="128">
        <f t="shared" si="1075"/>
        <v>10.725623689253043</v>
      </c>
      <c r="AD5270" s="128">
        <f t="shared" si="1066"/>
        <v>-117.18771646298825</v>
      </c>
      <c r="AE5270" s="128">
        <f t="shared" si="1067"/>
        <v>1.9801802646453019E-4</v>
      </c>
      <c r="AF5270" s="128">
        <f t="shared" si="1076"/>
        <v>0.99180332196084386</v>
      </c>
      <c r="AG5270" s="128">
        <f t="shared" si="1077"/>
        <v>0.49504506616138</v>
      </c>
      <c r="AH5270" s="93">
        <f t="shared" si="1078"/>
        <v>-0.23982103624655518</v>
      </c>
      <c r="AI5270" s="128">
        <f t="shared" si="1068"/>
        <v>1.1317124120597315</v>
      </c>
    </row>
    <row r="5271" spans="1:35" x14ac:dyDescent="0.25">
      <c r="A5271" s="96">
        <v>2.1067999999999998</v>
      </c>
      <c r="B5271" s="216">
        <v>19.256176747401913</v>
      </c>
      <c r="E5271" s="153">
        <f t="shared" si="1069"/>
        <v>7.7024706989599172E-3</v>
      </c>
      <c r="F5271" s="166"/>
      <c r="W5271" s="152">
        <f t="shared" si="1070"/>
        <v>0.5887160942009223</v>
      </c>
      <c r="X5271" s="170">
        <v>5.810176108570662</v>
      </c>
      <c r="Y5271" s="153">
        <f t="shared" si="1071"/>
        <v>3.9999999999995595E-4</v>
      </c>
      <c r="Z5271" s="128">
        <f t="shared" si="1073"/>
        <v>8.8754449677853557</v>
      </c>
      <c r="AA5271" s="128">
        <f t="shared" si="1074"/>
        <v>0.61929999999999996</v>
      </c>
      <c r="AB5271" s="128">
        <f t="shared" si="1072"/>
        <v>2.5571302866418616E-3</v>
      </c>
      <c r="AC5271" s="128">
        <f t="shared" si="1075"/>
        <v>10.728180819539684</v>
      </c>
      <c r="AD5271" s="128">
        <f t="shared" si="1066"/>
        <v>-117.1706955554091</v>
      </c>
      <c r="AE5271" s="128">
        <f t="shared" si="1067"/>
        <v>1.9798926537395526E-4</v>
      </c>
      <c r="AF5271" s="128">
        <f t="shared" si="1076"/>
        <v>0.99200131122621782</v>
      </c>
      <c r="AG5271" s="128">
        <f t="shared" si="1077"/>
        <v>0.49497316343494269</v>
      </c>
      <c r="AH5271" s="93">
        <f t="shared" si="1078"/>
        <v>-0.24001902551192913</v>
      </c>
      <c r="AI5271" s="128">
        <f t="shared" si="1068"/>
        <v>1.1317124120597315</v>
      </c>
    </row>
    <row r="5272" spans="1:35" x14ac:dyDescent="0.25">
      <c r="A5272" s="96">
        <v>2.1072000000000002</v>
      </c>
      <c r="B5272" s="216">
        <v>18.268680503945404</v>
      </c>
      <c r="E5272" s="153">
        <f t="shared" si="1069"/>
        <v>7.5049714502769685E-3</v>
      </c>
      <c r="F5272" s="166"/>
      <c r="W5272" s="152">
        <f t="shared" si="1070"/>
        <v>0.56438137109054265</v>
      </c>
      <c r="X5272" s="170">
        <v>5.5700110643034071</v>
      </c>
      <c r="Y5272" s="153">
        <f t="shared" si="1071"/>
        <v>4.0000000000040004E-4</v>
      </c>
      <c r="Z5272" s="128">
        <f t="shared" si="1073"/>
        <v>8.8754449677853557</v>
      </c>
      <c r="AA5272" s="128">
        <f t="shared" si="1074"/>
        <v>0.61929999999999996</v>
      </c>
      <c r="AB5272" s="128">
        <f t="shared" si="1072"/>
        <v>2.4911454281230662E-3</v>
      </c>
      <c r="AC5272" s="128">
        <f t="shared" si="1075"/>
        <v>10.730671964967808</v>
      </c>
      <c r="AD5272" s="128">
        <f t="shared" si="1066"/>
        <v>-114.13103434022602</v>
      </c>
      <c r="AE5272" s="128">
        <f t="shared" si="1067"/>
        <v>1.9285299569383541E-4</v>
      </c>
      <c r="AF5272" s="128">
        <f t="shared" si="1076"/>
        <v>0.99219416422191165</v>
      </c>
      <c r="AG5272" s="128">
        <f t="shared" si="1077"/>
        <v>0.48213248923410634</v>
      </c>
      <c r="AH5272" s="93">
        <f t="shared" si="1078"/>
        <v>-0.24021187850762296</v>
      </c>
      <c r="AI5272" s="128">
        <f t="shared" si="1068"/>
        <v>1.119970115555166</v>
      </c>
    </row>
    <row r="5273" spans="1:35" x14ac:dyDescent="0.25">
      <c r="A5273" s="96">
        <v>2.1076000000000001</v>
      </c>
      <c r="B5273" s="216">
        <v>17.281184260488896</v>
      </c>
      <c r="E5273" s="153">
        <f t="shared" si="1069"/>
        <v>7.1099729528860773E-3</v>
      </c>
      <c r="F5273" s="166"/>
      <c r="W5273" s="152">
        <f t="shared" si="1070"/>
        <v>0.54004664798016333</v>
      </c>
      <c r="X5273" s="170">
        <v>5.3298460200361539</v>
      </c>
      <c r="Y5273" s="153">
        <f t="shared" si="1071"/>
        <v>3.9999999999995595E-4</v>
      </c>
      <c r="Z5273" s="128">
        <f t="shared" si="1073"/>
        <v>8.8754449677853557</v>
      </c>
      <c r="AA5273" s="128">
        <f t="shared" si="1074"/>
        <v>0.61929999999999996</v>
      </c>
      <c r="AB5273" s="128">
        <f t="shared" si="1072"/>
        <v>2.4240680937955071E-3</v>
      </c>
      <c r="AC5273" s="128">
        <f t="shared" si="1075"/>
        <v>10.733096033061603</v>
      </c>
      <c r="AD5273" s="128">
        <f t="shared" si="1066"/>
        <v>-111.04260430360243</v>
      </c>
      <c r="AE5273" s="128">
        <f t="shared" si="1067"/>
        <v>1.8763431886332363E-4</v>
      </c>
      <c r="AF5273" s="128">
        <f t="shared" si="1076"/>
        <v>0.99238179854077502</v>
      </c>
      <c r="AG5273" s="128">
        <f t="shared" si="1077"/>
        <v>0.46908579715836074</v>
      </c>
      <c r="AH5273" s="93">
        <f t="shared" si="1078"/>
        <v>-0.24039951282648628</v>
      </c>
      <c r="AI5273" s="128">
        <f t="shared" si="1068"/>
        <v>1.1071695936725243</v>
      </c>
    </row>
    <row r="5274" spans="1:35" x14ac:dyDescent="0.25">
      <c r="A5274" s="96">
        <v>2.1080000000000001</v>
      </c>
      <c r="B5274" s="216">
        <v>17.281184260488896</v>
      </c>
      <c r="E5274" s="153">
        <f t="shared" si="1069"/>
        <v>6.9124737041947968E-3</v>
      </c>
      <c r="F5274" s="166"/>
      <c r="W5274" s="152">
        <f t="shared" si="1070"/>
        <v>0.54004664798016333</v>
      </c>
      <c r="X5274" s="170">
        <v>5.3298460200361539</v>
      </c>
      <c r="Y5274" s="153">
        <f t="shared" si="1071"/>
        <v>3.9999999999995595E-4</v>
      </c>
      <c r="Z5274" s="128">
        <f t="shared" si="1073"/>
        <v>8.8754449677853557</v>
      </c>
      <c r="AA5274" s="128">
        <f t="shared" si="1074"/>
        <v>0.61929999999999996</v>
      </c>
      <c r="AB5274" s="128">
        <f t="shared" si="1072"/>
        <v>2.4240680937955071E-3</v>
      </c>
      <c r="AC5274" s="128">
        <f t="shared" si="1075"/>
        <v>10.735520101155398</v>
      </c>
      <c r="AD5274" s="128">
        <f t="shared" si="1066"/>
        <v>-111.02729721561772</v>
      </c>
      <c r="AE5274" s="128">
        <f t="shared" si="1067"/>
        <v>1.8760845370061603E-4</v>
      </c>
      <c r="AF5274" s="128">
        <f t="shared" si="1076"/>
        <v>0.9925694069944756</v>
      </c>
      <c r="AG5274" s="128">
        <f t="shared" si="1077"/>
        <v>0.4690211342515917</v>
      </c>
      <c r="AH5274" s="93">
        <f t="shared" si="1078"/>
        <v>-0.24058712128018689</v>
      </c>
      <c r="AI5274" s="128">
        <f t="shared" si="1068"/>
        <v>1.1071695936725243</v>
      </c>
    </row>
    <row r="5275" spans="1:35" x14ac:dyDescent="0.25">
      <c r="A5275" s="96">
        <v>2.1084000000000001</v>
      </c>
      <c r="B5275" s="216">
        <v>18.268680503945404</v>
      </c>
      <c r="E5275" s="153">
        <f t="shared" si="1069"/>
        <v>7.1099729528860773E-3</v>
      </c>
      <c r="F5275" s="166"/>
      <c r="W5275" s="152">
        <f t="shared" si="1070"/>
        <v>0.56438137109054221</v>
      </c>
      <c r="X5275" s="170">
        <v>5.5700110643034026</v>
      </c>
      <c r="Y5275" s="153">
        <f t="shared" si="1071"/>
        <v>3.9999999999995595E-4</v>
      </c>
      <c r="Z5275" s="128">
        <f t="shared" si="1073"/>
        <v>8.8754449677853557</v>
      </c>
      <c r="AA5275" s="128">
        <f t="shared" si="1074"/>
        <v>0.61929999999999996</v>
      </c>
      <c r="AB5275" s="128">
        <f t="shared" si="1072"/>
        <v>2.4911454281202994E-3</v>
      </c>
      <c r="AC5275" s="128">
        <f t="shared" si="1075"/>
        <v>10.738011246583518</v>
      </c>
      <c r="AD5275" s="128">
        <f t="shared" si="1066"/>
        <v>-114.08340691997654</v>
      </c>
      <c r="AE5275" s="128">
        <f t="shared" si="1067"/>
        <v>1.9277251722691027E-4</v>
      </c>
      <c r="AF5275" s="128">
        <f t="shared" si="1076"/>
        <v>0.99276217951170254</v>
      </c>
      <c r="AG5275" s="128">
        <f t="shared" si="1077"/>
        <v>0.48193129306732874</v>
      </c>
      <c r="AH5275" s="93">
        <f t="shared" si="1078"/>
        <v>-0.2407798937974138</v>
      </c>
      <c r="AI5275" s="128">
        <f t="shared" si="1068"/>
        <v>1.1199701155551669</v>
      </c>
    </row>
    <row r="5276" spans="1:35" x14ac:dyDescent="0.25">
      <c r="A5276" s="96">
        <v>2.1088</v>
      </c>
      <c r="B5276" s="216">
        <v>19.256176747401913</v>
      </c>
      <c r="E5276" s="153">
        <f t="shared" si="1069"/>
        <v>7.5049714502686358E-3</v>
      </c>
      <c r="F5276" s="166"/>
      <c r="W5276" s="152">
        <f t="shared" si="1070"/>
        <v>0.58871609420092208</v>
      </c>
      <c r="X5276" s="170">
        <v>5.8101761085706594</v>
      </c>
      <c r="Y5276" s="153">
        <f t="shared" si="1071"/>
        <v>3.9999999999995595E-4</v>
      </c>
      <c r="Z5276" s="128">
        <f t="shared" si="1073"/>
        <v>8.8754449677853557</v>
      </c>
      <c r="AA5276" s="128">
        <f t="shared" si="1074"/>
        <v>0.61929999999999996</v>
      </c>
      <c r="AB5276" s="128">
        <f t="shared" si="1072"/>
        <v>2.5571302866418612E-3</v>
      </c>
      <c r="AC5276" s="128">
        <f t="shared" si="1075"/>
        <v>10.74056837687016</v>
      </c>
      <c r="AD5276" s="128">
        <f t="shared" si="1066"/>
        <v>-117.08817836955831</v>
      </c>
      <c r="AE5276" s="128">
        <f t="shared" si="1067"/>
        <v>1.9784983190102178E-4</v>
      </c>
      <c r="AF5276" s="128">
        <f t="shared" si="1076"/>
        <v>0.99296002934360361</v>
      </c>
      <c r="AG5276" s="128">
        <f t="shared" si="1077"/>
        <v>0.49462457975260893</v>
      </c>
      <c r="AH5276" s="93">
        <f t="shared" si="1078"/>
        <v>-0.24097774362931482</v>
      </c>
      <c r="AI5276" s="128">
        <f t="shared" si="1068"/>
        <v>1.1317124120597319</v>
      </c>
    </row>
    <row r="5277" spans="1:35" x14ac:dyDescent="0.25">
      <c r="A5277" s="96">
        <v>2.1092</v>
      </c>
      <c r="B5277" s="216">
        <v>20.243672990858421</v>
      </c>
      <c r="E5277" s="153">
        <f t="shared" si="1069"/>
        <v>7.8999699476511968E-3</v>
      </c>
      <c r="F5277" s="166"/>
      <c r="W5277" s="152">
        <f t="shared" si="1070"/>
        <v>0.61305081731130151</v>
      </c>
      <c r="X5277" s="170">
        <v>6.0503411528379125</v>
      </c>
      <c r="Y5277" s="153">
        <f t="shared" si="1071"/>
        <v>3.9999999999995595E-4</v>
      </c>
      <c r="Z5277" s="128">
        <f t="shared" si="1073"/>
        <v>8.8754449677853557</v>
      </c>
      <c r="AA5277" s="128">
        <f t="shared" si="1074"/>
        <v>0.61929999999999996</v>
      </c>
      <c r="AB5277" s="128">
        <f t="shared" si="1072"/>
        <v>2.6220845663835562E-3</v>
      </c>
      <c r="AC5277" s="128">
        <f t="shared" si="1075"/>
        <v>10.743190461436543</v>
      </c>
      <c r="AD5277" s="128">
        <f t="shared" si="1066"/>
        <v>-120.04443950397756</v>
      </c>
      <c r="AE5277" s="128">
        <f t="shared" si="1067"/>
        <v>2.0284517623590673E-4</v>
      </c>
      <c r="AF5277" s="128">
        <f t="shared" si="1076"/>
        <v>0.99316287451983953</v>
      </c>
      <c r="AG5277" s="128">
        <f t="shared" si="1077"/>
        <v>0.5071129405898227</v>
      </c>
      <c r="AH5277" s="93">
        <f t="shared" si="1078"/>
        <v>-0.24118058880555071</v>
      </c>
      <c r="AI5277" s="128">
        <f t="shared" si="1068"/>
        <v>1.1425225002512194</v>
      </c>
    </row>
    <row r="5278" spans="1:35" x14ac:dyDescent="0.25">
      <c r="A5278" s="96">
        <v>2.1095999999999999</v>
      </c>
      <c r="B5278" s="216">
        <v>19.256176747401913</v>
      </c>
      <c r="E5278" s="153">
        <f t="shared" si="1069"/>
        <v>7.8999699476511968E-3</v>
      </c>
      <c r="F5278" s="166"/>
      <c r="W5278" s="152">
        <f t="shared" si="1070"/>
        <v>0.58871609420092197</v>
      </c>
      <c r="X5278" s="170">
        <v>5.8101761085706585</v>
      </c>
      <c r="Y5278" s="153">
        <f t="shared" si="1071"/>
        <v>3.9999999999995595E-4</v>
      </c>
      <c r="Z5278" s="128">
        <f t="shared" si="1073"/>
        <v>8.8754449677853557</v>
      </c>
      <c r="AA5278" s="128">
        <f t="shared" si="1074"/>
        <v>0.61929999999999996</v>
      </c>
      <c r="AB5278" s="128">
        <f t="shared" si="1072"/>
        <v>2.5571302866418612E-3</v>
      </c>
      <c r="AC5278" s="128">
        <f t="shared" si="1075"/>
        <v>10.745747591723184</v>
      </c>
      <c r="AD5278" s="128">
        <f t="shared" si="1066"/>
        <v>-117.05364738863001</v>
      </c>
      <c r="AE5278" s="128">
        <f t="shared" si="1067"/>
        <v>1.9779148315166744E-4</v>
      </c>
      <c r="AF5278" s="128">
        <f t="shared" si="1076"/>
        <v>0.99336066600299122</v>
      </c>
      <c r="AG5278" s="128">
        <f t="shared" si="1077"/>
        <v>0.49447870787922305</v>
      </c>
      <c r="AH5278" s="93">
        <f t="shared" si="1078"/>
        <v>-0.24137838028870237</v>
      </c>
      <c r="AI5278" s="128">
        <f t="shared" si="1068"/>
        <v>1.1317124120597322</v>
      </c>
    </row>
    <row r="5279" spans="1:35" x14ac:dyDescent="0.25">
      <c r="A5279" s="96">
        <v>2.11</v>
      </c>
      <c r="B5279" s="216">
        <v>19.256176747401913</v>
      </c>
      <c r="E5279" s="153">
        <f t="shared" si="1069"/>
        <v>7.7024706989599172E-3</v>
      </c>
      <c r="F5279" s="166"/>
      <c r="W5279" s="152">
        <f t="shared" si="1070"/>
        <v>0.58871609420092197</v>
      </c>
      <c r="X5279" s="170">
        <v>5.8101761085706585</v>
      </c>
      <c r="Y5279" s="153">
        <f t="shared" si="1071"/>
        <v>3.9999999999995595E-4</v>
      </c>
      <c r="Z5279" s="128">
        <f t="shared" si="1073"/>
        <v>8.8754449677853557</v>
      </c>
      <c r="AA5279" s="128">
        <f t="shared" si="1074"/>
        <v>0.61929999999999996</v>
      </c>
      <c r="AB5279" s="128">
        <f t="shared" si="1072"/>
        <v>2.5571302866418612E-3</v>
      </c>
      <c r="AC5279" s="128">
        <f t="shared" si="1075"/>
        <v>10.748304722009825</v>
      </c>
      <c r="AD5279" s="128">
        <f t="shared" si="1066"/>
        <v>-117.03659175566544</v>
      </c>
      <c r="AE5279" s="128">
        <f t="shared" si="1067"/>
        <v>1.9776266338384805E-4</v>
      </c>
      <c r="AF5279" s="128">
        <f t="shared" si="1076"/>
        <v>0.99355842866637512</v>
      </c>
      <c r="AG5279" s="128">
        <f t="shared" si="1077"/>
        <v>0.49440665845967458</v>
      </c>
      <c r="AH5279" s="93">
        <f t="shared" si="1078"/>
        <v>-0.24157614295208621</v>
      </c>
      <c r="AI5279" s="128">
        <f t="shared" si="1068"/>
        <v>1.1317124120597322</v>
      </c>
    </row>
    <row r="5280" spans="1:35" x14ac:dyDescent="0.25">
      <c r="A5280" s="96">
        <v>2.1103999999999998</v>
      </c>
      <c r="B5280" s="216">
        <v>18.268680503945404</v>
      </c>
      <c r="E5280" s="153">
        <f t="shared" si="1069"/>
        <v>7.5049714502686358E-3</v>
      </c>
      <c r="F5280" s="166"/>
      <c r="W5280" s="152">
        <f t="shared" si="1070"/>
        <v>0.56438137109054254</v>
      </c>
      <c r="X5280" s="170">
        <v>5.5700110643034053</v>
      </c>
      <c r="Y5280" s="153">
        <f t="shared" si="1071"/>
        <v>3.9999999999995595E-4</v>
      </c>
      <c r="Z5280" s="128">
        <f t="shared" si="1073"/>
        <v>8.8754449677853557</v>
      </c>
      <c r="AA5280" s="128">
        <f t="shared" si="1074"/>
        <v>0.61929999999999996</v>
      </c>
      <c r="AB5280" s="128">
        <f t="shared" si="1072"/>
        <v>2.4911454281203007E-3</v>
      </c>
      <c r="AC5280" s="128">
        <f t="shared" si="1075"/>
        <v>10.750795867437946</v>
      </c>
      <c r="AD5280" s="128">
        <f t="shared" si="1066"/>
        <v>-114.00035803348625</v>
      </c>
      <c r="AE5280" s="128">
        <f t="shared" si="1067"/>
        <v>1.9263218531244655E-4</v>
      </c>
      <c r="AF5280" s="128">
        <f t="shared" si="1076"/>
        <v>0.99375106085168752</v>
      </c>
      <c r="AG5280" s="128">
        <f t="shared" si="1077"/>
        <v>0.48158046328116944</v>
      </c>
      <c r="AH5280" s="93">
        <f t="shared" si="1078"/>
        <v>-0.24176877513739867</v>
      </c>
      <c r="AI5280" s="128">
        <f t="shared" si="1068"/>
        <v>1.1199701155551662</v>
      </c>
    </row>
    <row r="5281" spans="1:35" x14ac:dyDescent="0.25">
      <c r="A5281" s="96">
        <v>2.1107999999999998</v>
      </c>
      <c r="B5281" s="216">
        <v>18.268680503945404</v>
      </c>
      <c r="E5281" s="153">
        <f t="shared" si="1069"/>
        <v>7.307472201577357E-3</v>
      </c>
      <c r="F5281" s="166"/>
      <c r="W5281" s="152">
        <f t="shared" si="1070"/>
        <v>0.56438137109054254</v>
      </c>
      <c r="X5281" s="170">
        <v>5.5700110643034053</v>
      </c>
      <c r="Y5281" s="153">
        <f t="shared" si="1071"/>
        <v>3.9999999999995595E-4</v>
      </c>
      <c r="Z5281" s="128">
        <f t="shared" si="1073"/>
        <v>8.8754449677853557</v>
      </c>
      <c r="AA5281" s="128">
        <f t="shared" si="1074"/>
        <v>0.61929999999999996</v>
      </c>
      <c r="AB5281" s="128">
        <f t="shared" si="1072"/>
        <v>2.4911454281203007E-3</v>
      </c>
      <c r="AC5281" s="128">
        <f t="shared" si="1075"/>
        <v>10.753287012866066</v>
      </c>
      <c r="AD5281" s="128">
        <f t="shared" si="1066"/>
        <v>-113.98416304648792</v>
      </c>
      <c r="AE5281" s="128">
        <f t="shared" si="1067"/>
        <v>1.9260481982175503E-4</v>
      </c>
      <c r="AF5281" s="128">
        <f t="shared" si="1076"/>
        <v>0.99394366567150927</v>
      </c>
      <c r="AG5281" s="128">
        <f t="shared" si="1077"/>
        <v>0.4815120495544406</v>
      </c>
      <c r="AH5281" s="93">
        <f t="shared" si="1078"/>
        <v>-0.24196137995722042</v>
      </c>
      <c r="AI5281" s="128">
        <f t="shared" si="1068"/>
        <v>1.1199701155551662</v>
      </c>
    </row>
    <row r="5282" spans="1:35" x14ac:dyDescent="0.25">
      <c r="A5282" s="96">
        <v>2.1112000000000002</v>
      </c>
      <c r="B5282" s="216">
        <v>17.281184260488896</v>
      </c>
      <c r="E5282" s="153">
        <f t="shared" si="1069"/>
        <v>7.1099729528939712E-3</v>
      </c>
      <c r="F5282" s="166"/>
      <c r="W5282" s="152">
        <f t="shared" si="1070"/>
        <v>0.540046647980163</v>
      </c>
      <c r="X5282" s="170">
        <v>5.3298460200361513</v>
      </c>
      <c r="Y5282" s="153">
        <f t="shared" si="1071"/>
        <v>4.0000000000040004E-4</v>
      </c>
      <c r="Z5282" s="128">
        <f t="shared" si="1073"/>
        <v>8.8754449677853557</v>
      </c>
      <c r="AA5282" s="128">
        <f t="shared" si="1074"/>
        <v>0.61929999999999996</v>
      </c>
      <c r="AB5282" s="128">
        <f t="shared" si="1072"/>
        <v>2.4240680937981972E-3</v>
      </c>
      <c r="AC5282" s="128">
        <f t="shared" si="1075"/>
        <v>10.755711080959864</v>
      </c>
      <c r="AD5282" s="128">
        <f t="shared" si="1066"/>
        <v>-110.89965264250462</v>
      </c>
      <c r="AE5282" s="128">
        <f t="shared" si="1067"/>
        <v>1.87392766193259E-4</v>
      </c>
      <c r="AF5282" s="128">
        <f t="shared" si="1076"/>
        <v>0.99413105843770255</v>
      </c>
      <c r="AG5282" s="128">
        <f t="shared" si="1077"/>
        <v>0.46848191548267898</v>
      </c>
      <c r="AH5282" s="93">
        <f t="shared" si="1078"/>
        <v>-0.24214877272341367</v>
      </c>
      <c r="AI5282" s="128">
        <f t="shared" si="1068"/>
        <v>1.107169593672525</v>
      </c>
    </row>
    <row r="5283" spans="1:35" x14ac:dyDescent="0.25">
      <c r="A5283" s="96">
        <v>2.1116000000000001</v>
      </c>
      <c r="B5283" s="216">
        <v>18.268680503945404</v>
      </c>
      <c r="E5283" s="153">
        <f t="shared" si="1069"/>
        <v>7.1099729528860773E-3</v>
      </c>
      <c r="F5283" s="166"/>
      <c r="W5283" s="152">
        <f t="shared" si="1070"/>
        <v>0.56438137109054265</v>
      </c>
      <c r="X5283" s="170">
        <v>5.5700110643034062</v>
      </c>
      <c r="Y5283" s="153">
        <f t="shared" si="1071"/>
        <v>3.9999999999995595E-4</v>
      </c>
      <c r="Z5283" s="128">
        <f t="shared" si="1073"/>
        <v>8.8754449677853557</v>
      </c>
      <c r="AA5283" s="128">
        <f t="shared" si="1074"/>
        <v>0.61929999999999996</v>
      </c>
      <c r="AB5283" s="128">
        <f t="shared" si="1072"/>
        <v>2.4911454281203007E-3</v>
      </c>
      <c r="AC5283" s="128">
        <f t="shared" si="1075"/>
        <v>10.758202226387985</v>
      </c>
      <c r="AD5283" s="128">
        <f t="shared" si="1066"/>
        <v>-113.95219717770277</v>
      </c>
      <c r="AE5283" s="128">
        <f t="shared" si="1067"/>
        <v>1.9255080547245197E-4</v>
      </c>
      <c r="AF5283" s="128">
        <f t="shared" si="1076"/>
        <v>0.99432360924317498</v>
      </c>
      <c r="AG5283" s="128">
        <f t="shared" si="1077"/>
        <v>0.48137701368118291</v>
      </c>
      <c r="AH5283" s="93">
        <f t="shared" si="1078"/>
        <v>-0.24234132352888613</v>
      </c>
      <c r="AI5283" s="128">
        <f t="shared" si="1068"/>
        <v>1.119970115555166</v>
      </c>
    </row>
    <row r="5284" spans="1:35" x14ac:dyDescent="0.25">
      <c r="A5284" s="96">
        <v>2.1120000000000001</v>
      </c>
      <c r="B5284" s="216">
        <v>19.256176747401913</v>
      </c>
      <c r="E5284" s="153">
        <f t="shared" si="1069"/>
        <v>7.5049714502686358E-3</v>
      </c>
      <c r="F5284" s="166"/>
      <c r="W5284" s="152">
        <f t="shared" si="1070"/>
        <v>0.5887160942009223</v>
      </c>
      <c r="X5284" s="170">
        <v>5.810176108570662</v>
      </c>
      <c r="Y5284" s="153">
        <f t="shared" si="1071"/>
        <v>3.9999999999995595E-4</v>
      </c>
      <c r="Z5284" s="128">
        <f t="shared" si="1073"/>
        <v>8.8754449677853557</v>
      </c>
      <c r="AA5284" s="128">
        <f t="shared" si="1074"/>
        <v>0.61929999999999996</v>
      </c>
      <c r="AB5284" s="128">
        <f t="shared" si="1072"/>
        <v>2.5571302866418616E-3</v>
      </c>
      <c r="AC5284" s="128">
        <f t="shared" si="1075"/>
        <v>10.760759356674626</v>
      </c>
      <c r="AD5284" s="128">
        <f t="shared" si="1066"/>
        <v>-116.95345833418391</v>
      </c>
      <c r="AE5284" s="128">
        <f t="shared" si="1067"/>
        <v>1.976221886263233E-4</v>
      </c>
      <c r="AF5284" s="128">
        <f t="shared" si="1076"/>
        <v>0.99452123143180127</v>
      </c>
      <c r="AG5284" s="128">
        <f t="shared" si="1077"/>
        <v>0.49405547156586266</v>
      </c>
      <c r="AH5284" s="93">
        <f t="shared" si="1078"/>
        <v>-0.24253894571751244</v>
      </c>
      <c r="AI5284" s="128">
        <f t="shared" si="1068"/>
        <v>1.1317124120597315</v>
      </c>
    </row>
    <row r="5285" spans="1:35" x14ac:dyDescent="0.25">
      <c r="A5285" s="96">
        <v>2.1124000000000001</v>
      </c>
      <c r="B5285" s="216">
        <v>20.243672990858421</v>
      </c>
      <c r="E5285" s="153">
        <f t="shared" si="1069"/>
        <v>7.8999699476511968E-3</v>
      </c>
      <c r="F5285" s="166"/>
      <c r="W5285" s="152">
        <f t="shared" si="1070"/>
        <v>0.61305081731130162</v>
      </c>
      <c r="X5285" s="170">
        <v>6.0503411528379134</v>
      </c>
      <c r="Y5285" s="153">
        <f t="shared" si="1071"/>
        <v>3.9999999999995595E-4</v>
      </c>
      <c r="Z5285" s="128">
        <f t="shared" si="1073"/>
        <v>8.8754449677853557</v>
      </c>
      <c r="AA5285" s="128">
        <f t="shared" si="1074"/>
        <v>0.61929999999999996</v>
      </c>
      <c r="AB5285" s="128">
        <f t="shared" si="1072"/>
        <v>2.6220845663835566E-3</v>
      </c>
      <c r="AC5285" s="128">
        <f t="shared" si="1075"/>
        <v>10.763381441241009</v>
      </c>
      <c r="AD5285" s="128">
        <f t="shared" si="1066"/>
        <v>-119.90626077904295</v>
      </c>
      <c r="AE5285" s="128">
        <f t="shared" si="1067"/>
        <v>2.026116886380869E-4</v>
      </c>
      <c r="AF5285" s="128">
        <f t="shared" si="1076"/>
        <v>0.99472384312043938</v>
      </c>
      <c r="AG5285" s="128">
        <f t="shared" si="1077"/>
        <v>0.50652922159527303</v>
      </c>
      <c r="AH5285" s="93">
        <f t="shared" si="1078"/>
        <v>-0.24274155740615053</v>
      </c>
      <c r="AI5285" s="128">
        <f t="shared" si="1068"/>
        <v>1.1425225002512192</v>
      </c>
    </row>
    <row r="5286" spans="1:35" x14ac:dyDescent="0.25">
      <c r="A5286" s="96">
        <v>2.1128</v>
      </c>
      <c r="B5286" s="216">
        <v>20.243672990858421</v>
      </c>
      <c r="E5286" s="153">
        <f t="shared" si="1069"/>
        <v>8.0974691963424765E-3</v>
      </c>
      <c r="F5286" s="166"/>
      <c r="W5286" s="152">
        <f t="shared" si="1070"/>
        <v>0.61305081731130162</v>
      </c>
      <c r="X5286" s="170">
        <v>6.0503411528379134</v>
      </c>
      <c r="Y5286" s="153">
        <f t="shared" si="1071"/>
        <v>3.9999999999995595E-4</v>
      </c>
      <c r="Z5286" s="128">
        <f t="shared" si="1073"/>
        <v>8.8754449677853557</v>
      </c>
      <c r="AA5286" s="128">
        <f t="shared" si="1074"/>
        <v>0.61929999999999996</v>
      </c>
      <c r="AB5286" s="128">
        <f t="shared" si="1072"/>
        <v>2.6220845663835566E-3</v>
      </c>
      <c r="AC5286" s="128">
        <f t="shared" si="1075"/>
        <v>10.766003525807392</v>
      </c>
      <c r="AD5286" s="128">
        <f t="shared" si="1066"/>
        <v>-119.88829561993558</v>
      </c>
      <c r="AE5286" s="128">
        <f t="shared" si="1067"/>
        <v>2.0258133199782684E-4</v>
      </c>
      <c r="AF5286" s="128">
        <f t="shared" si="1076"/>
        <v>0.99492642445243717</v>
      </c>
      <c r="AG5286" s="128">
        <f t="shared" si="1077"/>
        <v>0.50645332999462289</v>
      </c>
      <c r="AH5286" s="93">
        <f t="shared" si="1078"/>
        <v>-0.24294413873814835</v>
      </c>
      <c r="AI5286" s="128">
        <f t="shared" si="1068"/>
        <v>1.1425225002512192</v>
      </c>
    </row>
    <row r="5287" spans="1:35" x14ac:dyDescent="0.25">
      <c r="A5287" s="96">
        <v>2.1132</v>
      </c>
      <c r="B5287" s="216">
        <v>20.243672990858421</v>
      </c>
      <c r="E5287" s="153">
        <f t="shared" si="1069"/>
        <v>8.0974691963424765E-3</v>
      </c>
      <c r="F5287" s="166"/>
      <c r="W5287" s="152">
        <f t="shared" si="1070"/>
        <v>0.61305081731130162</v>
      </c>
      <c r="X5287" s="170">
        <v>6.0503411528379134</v>
      </c>
      <c r="Y5287" s="153">
        <f t="shared" si="1071"/>
        <v>3.9999999999995595E-4</v>
      </c>
      <c r="Z5287" s="128">
        <f t="shared" si="1073"/>
        <v>8.8754449677853557</v>
      </c>
      <c r="AA5287" s="128">
        <f t="shared" si="1074"/>
        <v>0.61929999999999996</v>
      </c>
      <c r="AB5287" s="128">
        <f t="shared" si="1072"/>
        <v>2.6220845663835566E-3</v>
      </c>
      <c r="AC5287" s="128">
        <f t="shared" si="1075"/>
        <v>10.768625610373775</v>
      </c>
      <c r="AD5287" s="128">
        <f t="shared" si="1066"/>
        <v>-119.87032570343293</v>
      </c>
      <c r="AE5287" s="128">
        <f t="shared" si="1067"/>
        <v>2.0255096731875476E-4</v>
      </c>
      <c r="AF5287" s="128">
        <f t="shared" si="1076"/>
        <v>0.99512897541975598</v>
      </c>
      <c r="AG5287" s="128">
        <f t="shared" si="1077"/>
        <v>0.50637741829694272</v>
      </c>
      <c r="AH5287" s="93">
        <f t="shared" si="1078"/>
        <v>-0.2431466897054671</v>
      </c>
      <c r="AI5287" s="128">
        <f t="shared" si="1068"/>
        <v>1.1425225002512192</v>
      </c>
    </row>
    <row r="5288" spans="1:35" x14ac:dyDescent="0.25">
      <c r="A5288" s="96">
        <v>2.1135999999999999</v>
      </c>
      <c r="B5288" s="216">
        <v>19.256176747401913</v>
      </c>
      <c r="E5288" s="153">
        <f t="shared" si="1069"/>
        <v>7.8999699476511968E-3</v>
      </c>
      <c r="F5288" s="166"/>
      <c r="W5288" s="152">
        <f t="shared" si="1070"/>
        <v>0.58871609420092197</v>
      </c>
      <c r="X5288" s="170">
        <v>5.8101761085706585</v>
      </c>
      <c r="Y5288" s="153">
        <f t="shared" si="1071"/>
        <v>3.9999999999995595E-4</v>
      </c>
      <c r="Z5288" s="128">
        <f t="shared" si="1073"/>
        <v>8.8754449677853557</v>
      </c>
      <c r="AA5288" s="128">
        <f t="shared" si="1074"/>
        <v>0.61929999999999996</v>
      </c>
      <c r="AB5288" s="128">
        <f t="shared" si="1072"/>
        <v>2.5571302866418612E-3</v>
      </c>
      <c r="AC5288" s="128">
        <f t="shared" si="1075"/>
        <v>10.771182740660416</v>
      </c>
      <c r="AD5288" s="128">
        <f t="shared" si="1066"/>
        <v>-116.88380284484852</v>
      </c>
      <c r="AE5288" s="128">
        <f t="shared" si="1067"/>
        <v>1.9750448821413916E-4</v>
      </c>
      <c r="AF5288" s="128">
        <f t="shared" si="1076"/>
        <v>0.99532647990797007</v>
      </c>
      <c r="AG5288" s="128">
        <f t="shared" si="1077"/>
        <v>0.49376122053540228</v>
      </c>
      <c r="AH5288" s="93">
        <f t="shared" si="1078"/>
        <v>-0.24334419419368125</v>
      </c>
      <c r="AI5288" s="128">
        <f t="shared" si="1068"/>
        <v>1.1317124120597322</v>
      </c>
    </row>
    <row r="5289" spans="1:35" x14ac:dyDescent="0.25">
      <c r="A5289" s="96">
        <v>2.1139999999999999</v>
      </c>
      <c r="B5289" s="216">
        <v>19.256176747401913</v>
      </c>
      <c r="E5289" s="153">
        <f t="shared" si="1069"/>
        <v>7.7024706989599172E-3</v>
      </c>
      <c r="F5289" s="166"/>
      <c r="W5289" s="152">
        <f t="shared" si="1070"/>
        <v>0.58871609420092197</v>
      </c>
      <c r="X5289" s="170">
        <v>5.8101761085706585</v>
      </c>
      <c r="Y5289" s="153">
        <f t="shared" si="1071"/>
        <v>3.9999999999995595E-4</v>
      </c>
      <c r="Z5289" s="128">
        <f t="shared" si="1073"/>
        <v>8.8754449677853557</v>
      </c>
      <c r="AA5289" s="128">
        <f t="shared" si="1074"/>
        <v>0.61929999999999996</v>
      </c>
      <c r="AB5289" s="128">
        <f t="shared" si="1072"/>
        <v>2.5571302866418612E-3</v>
      </c>
      <c r="AC5289" s="128">
        <f t="shared" si="1075"/>
        <v>10.773739870947058</v>
      </c>
      <c r="AD5289" s="128">
        <f t="shared" si="1066"/>
        <v>-116.86670332152264</v>
      </c>
      <c r="AE5289" s="128">
        <f t="shared" si="1067"/>
        <v>1.9747559428255081E-4</v>
      </c>
      <c r="AF5289" s="128">
        <f t="shared" si="1076"/>
        <v>0.99552395550225259</v>
      </c>
      <c r="AG5289" s="128">
        <f t="shared" si="1077"/>
        <v>0.49368898570643138</v>
      </c>
      <c r="AH5289" s="93">
        <f t="shared" si="1078"/>
        <v>-0.24354166978796379</v>
      </c>
      <c r="AI5289" s="128">
        <f t="shared" si="1068"/>
        <v>1.1317124120597322</v>
      </c>
    </row>
    <row r="5290" spans="1:35" x14ac:dyDescent="0.25">
      <c r="A5290" s="96">
        <v>2.1143999999999998</v>
      </c>
      <c r="B5290" s="216">
        <v>18.268680503945404</v>
      </c>
      <c r="E5290" s="153">
        <f t="shared" si="1069"/>
        <v>7.5049714502686358E-3</v>
      </c>
      <c r="F5290" s="166"/>
      <c r="W5290" s="152">
        <f t="shared" si="1070"/>
        <v>0.56438137109054254</v>
      </c>
      <c r="X5290" s="170">
        <v>5.5700110643034053</v>
      </c>
      <c r="Y5290" s="153">
        <f t="shared" si="1071"/>
        <v>3.9999999999995595E-4</v>
      </c>
      <c r="Z5290" s="128">
        <f t="shared" si="1073"/>
        <v>8.8754449677853557</v>
      </c>
      <c r="AA5290" s="128">
        <f t="shared" si="1074"/>
        <v>0.61929999999999996</v>
      </c>
      <c r="AB5290" s="128">
        <f t="shared" si="1072"/>
        <v>2.4911454281203007E-3</v>
      </c>
      <c r="AC5290" s="128">
        <f t="shared" si="1075"/>
        <v>10.776231016375178</v>
      </c>
      <c r="AD5290" s="128">
        <f t="shared" si="1066"/>
        <v>-113.83481179044885</v>
      </c>
      <c r="AE5290" s="128">
        <f t="shared" si="1067"/>
        <v>1.923524534316292E-4</v>
      </c>
      <c r="AF5290" s="128">
        <f t="shared" si="1076"/>
        <v>0.99571630795568422</v>
      </c>
      <c r="AG5290" s="128">
        <f t="shared" si="1077"/>
        <v>0.48088113357912599</v>
      </c>
      <c r="AH5290" s="93">
        <f t="shared" si="1078"/>
        <v>-0.24373402224139543</v>
      </c>
      <c r="AI5290" s="128">
        <f t="shared" si="1068"/>
        <v>1.1199701155551662</v>
      </c>
    </row>
    <row r="5291" spans="1:35" x14ac:dyDescent="0.25">
      <c r="A5291" s="96">
        <v>2.1147999999999998</v>
      </c>
      <c r="B5291" s="216">
        <v>18.268680503945404</v>
      </c>
      <c r="E5291" s="153">
        <f t="shared" si="1069"/>
        <v>7.307472201577357E-3</v>
      </c>
      <c r="F5291" s="166"/>
      <c r="W5291" s="152">
        <f t="shared" si="1070"/>
        <v>0.56438137109054254</v>
      </c>
      <c r="X5291" s="170">
        <v>5.5700110643034053</v>
      </c>
      <c r="Y5291" s="153">
        <f t="shared" si="1071"/>
        <v>3.9999999999995595E-4</v>
      </c>
      <c r="Z5291" s="128">
        <f t="shared" si="1073"/>
        <v>8.8754449677853557</v>
      </c>
      <c r="AA5291" s="128">
        <f t="shared" si="1074"/>
        <v>0.61929999999999996</v>
      </c>
      <c r="AB5291" s="128">
        <f t="shared" si="1072"/>
        <v>2.4911454281203007E-3</v>
      </c>
      <c r="AC5291" s="128">
        <f t="shared" si="1075"/>
        <v>10.778722161803298</v>
      </c>
      <c r="AD5291" s="128">
        <f t="shared" si="1066"/>
        <v>-113.81857514898114</v>
      </c>
      <c r="AE5291" s="128">
        <f t="shared" si="1067"/>
        <v>1.9232501755526868E-4</v>
      </c>
      <c r="AF5291" s="128">
        <f t="shared" si="1076"/>
        <v>0.9959086329732395</v>
      </c>
      <c r="AG5291" s="128">
        <f t="shared" si="1077"/>
        <v>0.48081254388822464</v>
      </c>
      <c r="AH5291" s="93">
        <f t="shared" si="1078"/>
        <v>-0.24392634725895068</v>
      </c>
      <c r="AI5291" s="128">
        <f t="shared" si="1068"/>
        <v>1.1199701155551662</v>
      </c>
    </row>
    <row r="5292" spans="1:35" x14ac:dyDescent="0.25">
      <c r="A5292" s="96">
        <v>2.1152000000000002</v>
      </c>
      <c r="B5292" s="216">
        <v>19.256176747401913</v>
      </c>
      <c r="E5292" s="153">
        <f t="shared" si="1069"/>
        <v>7.5049714502769685E-3</v>
      </c>
      <c r="F5292" s="166"/>
      <c r="W5292" s="152">
        <f t="shared" si="1070"/>
        <v>0.5887160942009223</v>
      </c>
      <c r="X5292" s="170">
        <v>5.810176108570662</v>
      </c>
      <c r="Y5292" s="153">
        <f t="shared" si="1071"/>
        <v>4.0000000000040004E-4</v>
      </c>
      <c r="Z5292" s="128">
        <f t="shared" si="1073"/>
        <v>8.8754449677853557</v>
      </c>
      <c r="AA5292" s="128">
        <f t="shared" si="1074"/>
        <v>0.61929999999999996</v>
      </c>
      <c r="AB5292" s="128">
        <f t="shared" si="1072"/>
        <v>2.5571302866447005E-3</v>
      </c>
      <c r="AC5292" s="128">
        <f t="shared" si="1075"/>
        <v>10.781279292089943</v>
      </c>
      <c r="AD5292" s="128">
        <f t="shared" si="1066"/>
        <v>-116.81626154879147</v>
      </c>
      <c r="AE5292" s="128">
        <f t="shared" si="1067"/>
        <v>1.9739036026153673E-4</v>
      </c>
      <c r="AF5292" s="128">
        <f t="shared" si="1076"/>
        <v>0.99610602333350107</v>
      </c>
      <c r="AG5292" s="128">
        <f t="shared" si="1077"/>
        <v>0.49347590065334829</v>
      </c>
      <c r="AH5292" s="93">
        <f t="shared" si="1078"/>
        <v>-0.24412373761921222</v>
      </c>
      <c r="AI5292" s="128">
        <f t="shared" si="1068"/>
        <v>1.1317124120597315</v>
      </c>
    </row>
    <row r="5293" spans="1:35" x14ac:dyDescent="0.25">
      <c r="A5293" s="96">
        <v>2.1156000000000001</v>
      </c>
      <c r="B5293" s="216">
        <v>19.256176747401913</v>
      </c>
      <c r="E5293" s="153">
        <f t="shared" si="1069"/>
        <v>7.7024706989599172E-3</v>
      </c>
      <c r="F5293" s="166"/>
      <c r="W5293" s="152">
        <f t="shared" si="1070"/>
        <v>0.5887160942009223</v>
      </c>
      <c r="X5293" s="170">
        <v>5.810176108570662</v>
      </c>
      <c r="Y5293" s="153">
        <f t="shared" si="1071"/>
        <v>3.9999999999995595E-4</v>
      </c>
      <c r="Z5293" s="128">
        <f t="shared" si="1073"/>
        <v>8.8754449677853557</v>
      </c>
      <c r="AA5293" s="128">
        <f t="shared" si="1074"/>
        <v>0.61929999999999996</v>
      </c>
      <c r="AB5293" s="128">
        <f t="shared" si="1072"/>
        <v>2.5571302866418616E-3</v>
      </c>
      <c r="AC5293" s="128">
        <f t="shared" si="1075"/>
        <v>10.783836422376584</v>
      </c>
      <c r="AD5293" s="128">
        <f t="shared" si="1066"/>
        <v>-116.79914460293783</v>
      </c>
      <c r="AE5293" s="128">
        <f t="shared" si="1067"/>
        <v>1.9736143689021984E-4</v>
      </c>
      <c r="AF5293" s="128">
        <f t="shared" si="1076"/>
        <v>0.99630338477039126</v>
      </c>
      <c r="AG5293" s="128">
        <f t="shared" si="1077"/>
        <v>0.49340359222560393</v>
      </c>
      <c r="AH5293" s="93">
        <f t="shared" si="1078"/>
        <v>-0.24432109905610244</v>
      </c>
      <c r="AI5293" s="128">
        <f t="shared" si="1068"/>
        <v>1.1317124120597315</v>
      </c>
    </row>
    <row r="5294" spans="1:35" x14ac:dyDescent="0.25">
      <c r="A5294" s="96">
        <v>2.1160000000000001</v>
      </c>
      <c r="B5294" s="216">
        <v>19.256176747401913</v>
      </c>
      <c r="E5294" s="153">
        <f t="shared" si="1069"/>
        <v>7.7024706989599172E-3</v>
      </c>
      <c r="F5294" s="166"/>
      <c r="W5294" s="152">
        <f t="shared" si="1070"/>
        <v>0.5887160942009223</v>
      </c>
      <c r="X5294" s="170">
        <v>5.810176108570662</v>
      </c>
      <c r="Y5294" s="153">
        <f t="shared" si="1071"/>
        <v>3.9999999999995595E-4</v>
      </c>
      <c r="Z5294" s="128">
        <f t="shared" si="1073"/>
        <v>8.8754449677853557</v>
      </c>
      <c r="AA5294" s="128">
        <f t="shared" si="1074"/>
        <v>0.61929999999999996</v>
      </c>
      <c r="AB5294" s="128">
        <f t="shared" si="1072"/>
        <v>2.5571302866418616E-3</v>
      </c>
      <c r="AC5294" s="128">
        <f t="shared" si="1075"/>
        <v>10.786393552663226</v>
      </c>
      <c r="AD5294" s="128">
        <f t="shared" si="1066"/>
        <v>-116.78202324468332</v>
      </c>
      <c r="AE5294" s="128">
        <f t="shared" si="1067"/>
        <v>1.9733250606304543E-4</v>
      </c>
      <c r="AF5294" s="128">
        <f t="shared" si="1076"/>
        <v>0.99650071727645428</v>
      </c>
      <c r="AG5294" s="128">
        <f t="shared" si="1077"/>
        <v>0.4933312651576679</v>
      </c>
      <c r="AH5294" s="93">
        <f t="shared" si="1078"/>
        <v>-0.24451843156216549</v>
      </c>
      <c r="AI5294" s="128">
        <f t="shared" si="1068"/>
        <v>1.1317124120597315</v>
      </c>
    </row>
    <row r="5295" spans="1:35" x14ac:dyDescent="0.25">
      <c r="A5295" s="96">
        <v>2.1164000000000001</v>
      </c>
      <c r="B5295" s="216">
        <v>19.256176747401913</v>
      </c>
      <c r="E5295" s="153">
        <f t="shared" si="1069"/>
        <v>7.7024706989599172E-3</v>
      </c>
      <c r="F5295" s="166"/>
      <c r="W5295" s="152">
        <f t="shared" si="1070"/>
        <v>0.5887160942009223</v>
      </c>
      <c r="X5295" s="170">
        <v>5.810176108570662</v>
      </c>
      <c r="Y5295" s="153">
        <f t="shared" si="1071"/>
        <v>3.9999999999995595E-4</v>
      </c>
      <c r="Z5295" s="128">
        <f t="shared" si="1073"/>
        <v>8.8754449677853557</v>
      </c>
      <c r="AA5295" s="128">
        <f t="shared" si="1074"/>
        <v>0.61929999999999996</v>
      </c>
      <c r="AB5295" s="128">
        <f t="shared" si="1072"/>
        <v>2.5571302866418616E-3</v>
      </c>
      <c r="AC5295" s="128">
        <f t="shared" si="1075"/>
        <v>10.788950682949867</v>
      </c>
      <c r="AD5295" s="128">
        <f t="shared" si="1066"/>
        <v>-116.76489747389829</v>
      </c>
      <c r="AE5295" s="128">
        <f t="shared" si="1067"/>
        <v>1.9730356777979453E-4</v>
      </c>
      <c r="AF5295" s="128">
        <f t="shared" si="1076"/>
        <v>0.99669802084423409</v>
      </c>
      <c r="AG5295" s="128">
        <f t="shared" si="1077"/>
        <v>0.49325891944954064</v>
      </c>
      <c r="AH5295" s="93">
        <f t="shared" si="1078"/>
        <v>-0.24471573512994529</v>
      </c>
      <c r="AI5295" s="128">
        <f t="shared" si="1068"/>
        <v>1.1317124120597315</v>
      </c>
    </row>
    <row r="5296" spans="1:35" x14ac:dyDescent="0.25">
      <c r="A5296" s="96">
        <v>2.1168</v>
      </c>
      <c r="B5296" s="216">
        <v>19.256176747401913</v>
      </c>
      <c r="E5296" s="153">
        <f t="shared" si="1069"/>
        <v>7.7024706989599172E-3</v>
      </c>
      <c r="F5296" s="166"/>
      <c r="W5296" s="152">
        <f t="shared" si="1070"/>
        <v>0.5887160942009223</v>
      </c>
      <c r="X5296" s="170">
        <v>5.810176108570662</v>
      </c>
      <c r="Y5296" s="153">
        <f t="shared" si="1071"/>
        <v>3.9999999999995595E-4</v>
      </c>
      <c r="Z5296" s="128">
        <f t="shared" si="1073"/>
        <v>8.8754449677853557</v>
      </c>
      <c r="AA5296" s="128">
        <f t="shared" si="1074"/>
        <v>0.61929999999999996</v>
      </c>
      <c r="AB5296" s="128">
        <f t="shared" si="1072"/>
        <v>2.5571302866418616E-3</v>
      </c>
      <c r="AC5296" s="128">
        <f t="shared" si="1075"/>
        <v>10.791507813236509</v>
      </c>
      <c r="AD5296" s="128">
        <f t="shared" si="1066"/>
        <v>-116.74776729058264</v>
      </c>
      <c r="AE5296" s="128">
        <f t="shared" si="1067"/>
        <v>1.972746220404669E-4</v>
      </c>
      <c r="AF5296" s="128">
        <f t="shared" si="1076"/>
        <v>0.99689529546627453</v>
      </c>
      <c r="AG5296" s="128">
        <f t="shared" si="1077"/>
        <v>0.49318655510122156</v>
      </c>
      <c r="AH5296" s="93">
        <f t="shared" si="1078"/>
        <v>-0.24491300975198577</v>
      </c>
      <c r="AI5296" s="128">
        <f t="shared" si="1068"/>
        <v>1.1317124120597315</v>
      </c>
    </row>
    <row r="5297" spans="1:35" x14ac:dyDescent="0.25">
      <c r="A5297" s="96">
        <v>2.1172</v>
      </c>
      <c r="B5297" s="216">
        <v>19.256176747401913</v>
      </c>
      <c r="E5297" s="153">
        <f t="shared" si="1069"/>
        <v>7.7024706989599172E-3</v>
      </c>
      <c r="F5297" s="166"/>
      <c r="W5297" s="152">
        <f t="shared" si="1070"/>
        <v>0.5887160942009223</v>
      </c>
      <c r="X5297" s="170">
        <v>5.810176108570662</v>
      </c>
      <c r="Y5297" s="153">
        <f t="shared" si="1071"/>
        <v>3.9999999999995595E-4</v>
      </c>
      <c r="Z5297" s="128">
        <f t="shared" si="1073"/>
        <v>8.8754449677853557</v>
      </c>
      <c r="AA5297" s="128">
        <f t="shared" si="1074"/>
        <v>0.61929999999999996</v>
      </c>
      <c r="AB5297" s="128">
        <f t="shared" si="1072"/>
        <v>2.5571302866418616E-3</v>
      </c>
      <c r="AC5297" s="128">
        <f t="shared" si="1075"/>
        <v>10.79406494352315</v>
      </c>
      <c r="AD5297" s="128">
        <f t="shared" si="1066"/>
        <v>-116.73063269473646</v>
      </c>
      <c r="AE5297" s="128">
        <f t="shared" si="1067"/>
        <v>1.9724566884506264E-4</v>
      </c>
      <c r="AF5297" s="128">
        <f t="shared" si="1076"/>
        <v>0.99709254113511958</v>
      </c>
      <c r="AG5297" s="128">
        <f t="shared" si="1077"/>
        <v>0.49311417211271091</v>
      </c>
      <c r="AH5297" s="93">
        <f t="shared" si="1078"/>
        <v>-0.24511025542083084</v>
      </c>
      <c r="AI5297" s="128">
        <f t="shared" si="1068"/>
        <v>1.1317124120597315</v>
      </c>
    </row>
    <row r="5298" spans="1:35" x14ac:dyDescent="0.25">
      <c r="A5298" s="96">
        <v>2.1175999999999999</v>
      </c>
      <c r="B5298" s="216">
        <v>19.256176747401913</v>
      </c>
      <c r="E5298" s="153">
        <f t="shared" si="1069"/>
        <v>7.7024706989599172E-3</v>
      </c>
      <c r="F5298" s="166"/>
      <c r="W5298" s="152">
        <f t="shared" si="1070"/>
        <v>0.5887160942009223</v>
      </c>
      <c r="X5298" s="170">
        <v>5.810176108570662</v>
      </c>
      <c r="Y5298" s="153">
        <f t="shared" si="1071"/>
        <v>3.9999999999995595E-4</v>
      </c>
      <c r="Z5298" s="128">
        <f t="shared" si="1073"/>
        <v>8.8754449677853557</v>
      </c>
      <c r="AA5298" s="128">
        <f t="shared" si="1074"/>
        <v>0.61929999999999996</v>
      </c>
      <c r="AB5298" s="128">
        <f t="shared" si="1072"/>
        <v>2.5571302866418616E-3</v>
      </c>
      <c r="AC5298" s="128">
        <f t="shared" si="1075"/>
        <v>10.796622073809791</v>
      </c>
      <c r="AD5298" s="128">
        <f t="shared" si="1066"/>
        <v>-116.71349368635964</v>
      </c>
      <c r="AE5298" s="128">
        <f t="shared" si="1067"/>
        <v>1.9721670819358166E-4</v>
      </c>
      <c r="AF5298" s="128">
        <f t="shared" si="1076"/>
        <v>0.9972897578433132</v>
      </c>
      <c r="AG5298" s="128">
        <f t="shared" si="1077"/>
        <v>0.49304177048400843</v>
      </c>
      <c r="AH5298" s="93">
        <f t="shared" si="1078"/>
        <v>-0.24530747212902443</v>
      </c>
      <c r="AI5298" s="128">
        <f t="shared" si="1068"/>
        <v>1.1317124120597315</v>
      </c>
    </row>
    <row r="5299" spans="1:35" x14ac:dyDescent="0.25">
      <c r="A5299" s="96">
        <v>2.1179999999999999</v>
      </c>
      <c r="B5299" s="216">
        <v>19.256176747401913</v>
      </c>
      <c r="E5299" s="153">
        <f t="shared" si="1069"/>
        <v>7.7024706989599172E-3</v>
      </c>
      <c r="F5299" s="166"/>
      <c r="W5299" s="152">
        <f t="shared" si="1070"/>
        <v>0.5887160942009223</v>
      </c>
      <c r="X5299" s="170">
        <v>5.810176108570662</v>
      </c>
      <c r="Y5299" s="153">
        <f t="shared" si="1071"/>
        <v>3.9999999999995595E-4</v>
      </c>
      <c r="Z5299" s="128">
        <f t="shared" si="1073"/>
        <v>8.8754449677853557</v>
      </c>
      <c r="AA5299" s="128">
        <f t="shared" si="1074"/>
        <v>0.61929999999999996</v>
      </c>
      <c r="AB5299" s="128">
        <f t="shared" si="1072"/>
        <v>2.5571302866418616E-3</v>
      </c>
      <c r="AC5299" s="128">
        <f t="shared" si="1075"/>
        <v>10.799179204096433</v>
      </c>
      <c r="AD5299" s="128">
        <f t="shared" si="1066"/>
        <v>-116.69635026545232</v>
      </c>
      <c r="AE5299" s="128">
        <f t="shared" si="1067"/>
        <v>1.9718774008602416E-4</v>
      </c>
      <c r="AF5299" s="128">
        <f t="shared" si="1076"/>
        <v>0.99748694558339923</v>
      </c>
      <c r="AG5299" s="128">
        <f t="shared" si="1077"/>
        <v>0.49296935021511468</v>
      </c>
      <c r="AH5299" s="93">
        <f t="shared" si="1078"/>
        <v>-0.24550465986911046</v>
      </c>
      <c r="AI5299" s="128">
        <f t="shared" si="1068"/>
        <v>1.1317124120597315</v>
      </c>
    </row>
    <row r="5300" spans="1:35" x14ac:dyDescent="0.25">
      <c r="A5300" s="96">
        <v>2.1183999999999998</v>
      </c>
      <c r="B5300" s="216">
        <v>19.256176747401913</v>
      </c>
      <c r="E5300" s="153">
        <f t="shared" si="1069"/>
        <v>7.7024706989599172E-3</v>
      </c>
      <c r="F5300" s="166"/>
      <c r="W5300" s="152">
        <f t="shared" si="1070"/>
        <v>0.5887160942009223</v>
      </c>
      <c r="X5300" s="170">
        <v>5.810176108570662</v>
      </c>
      <c r="Y5300" s="153">
        <f t="shared" si="1071"/>
        <v>3.9999999999995595E-4</v>
      </c>
      <c r="Z5300" s="128">
        <f t="shared" si="1073"/>
        <v>8.8754449677853557</v>
      </c>
      <c r="AA5300" s="128">
        <f t="shared" si="1074"/>
        <v>0.61929999999999996</v>
      </c>
      <c r="AB5300" s="128">
        <f t="shared" si="1072"/>
        <v>2.5571302866418616E-3</v>
      </c>
      <c r="AC5300" s="128">
        <f t="shared" si="1075"/>
        <v>10.801736334383074</v>
      </c>
      <c r="AD5300" s="128">
        <f t="shared" si="1066"/>
        <v>-116.67920243201443</v>
      </c>
      <c r="AE5300" s="128">
        <f t="shared" si="1067"/>
        <v>1.9715876452239001E-4</v>
      </c>
      <c r="AF5300" s="128">
        <f t="shared" si="1076"/>
        <v>0.99768410434792165</v>
      </c>
      <c r="AG5300" s="128">
        <f t="shared" si="1077"/>
        <v>0.49289691130602931</v>
      </c>
      <c r="AH5300" s="93">
        <f t="shared" si="1078"/>
        <v>-0.24570181863363286</v>
      </c>
      <c r="AI5300" s="128">
        <f t="shared" si="1068"/>
        <v>1.1317124120597315</v>
      </c>
    </row>
    <row r="5301" spans="1:35" x14ac:dyDescent="0.25">
      <c r="A5301" s="96">
        <v>2.1187999999999998</v>
      </c>
      <c r="B5301" s="216">
        <v>18.268680503945404</v>
      </c>
      <c r="E5301" s="153">
        <f t="shared" si="1069"/>
        <v>7.5049714502686358E-3</v>
      </c>
      <c r="F5301" s="166"/>
      <c r="W5301" s="152">
        <f t="shared" si="1070"/>
        <v>0.56438137109054265</v>
      </c>
      <c r="X5301" s="170">
        <v>5.5700110643034071</v>
      </c>
      <c r="Y5301" s="153">
        <f t="shared" si="1071"/>
        <v>3.9999999999995595E-4</v>
      </c>
      <c r="Z5301" s="128">
        <f t="shared" si="1073"/>
        <v>8.8754449677853557</v>
      </c>
      <c r="AA5301" s="128">
        <f t="shared" si="1074"/>
        <v>0.61929999999999996</v>
      </c>
      <c r="AB5301" s="128">
        <f t="shared" si="1072"/>
        <v>2.4911454281203007E-3</v>
      </c>
      <c r="AC5301" s="128">
        <f t="shared" si="1075"/>
        <v>10.804227479811194</v>
      </c>
      <c r="AD5301" s="128">
        <f t="shared" si="1066"/>
        <v>-113.65210337385246</v>
      </c>
      <c r="AE5301" s="128">
        <f t="shared" si="1067"/>
        <v>1.9204372175594795E-4</v>
      </c>
      <c r="AF5301" s="128">
        <f t="shared" si="1076"/>
        <v>0.99787614806967762</v>
      </c>
      <c r="AG5301" s="128">
        <f t="shared" si="1077"/>
        <v>0.48010930438992278</v>
      </c>
      <c r="AH5301" s="93">
        <f t="shared" si="1078"/>
        <v>-0.24589386235538879</v>
      </c>
      <c r="AI5301" s="128">
        <f t="shared" si="1068"/>
        <v>1.119970115555166</v>
      </c>
    </row>
    <row r="5302" spans="1:35" x14ac:dyDescent="0.25">
      <c r="A5302" s="96">
        <v>2.1192000000000002</v>
      </c>
      <c r="B5302" s="216">
        <v>18.268680503945404</v>
      </c>
      <c r="E5302" s="153">
        <f t="shared" si="1069"/>
        <v>7.3074722015854694E-3</v>
      </c>
      <c r="F5302" s="166"/>
      <c r="W5302" s="152">
        <f t="shared" si="1070"/>
        <v>0.56438137109054265</v>
      </c>
      <c r="X5302" s="170">
        <v>5.5700110643034071</v>
      </c>
      <c r="Y5302" s="153">
        <f t="shared" si="1071"/>
        <v>4.0000000000040004E-4</v>
      </c>
      <c r="Z5302" s="128">
        <f t="shared" si="1073"/>
        <v>8.8754449677853557</v>
      </c>
      <c r="AA5302" s="128">
        <f t="shared" si="1074"/>
        <v>0.61929999999999996</v>
      </c>
      <c r="AB5302" s="128">
        <f t="shared" si="1072"/>
        <v>2.4911454281230662E-3</v>
      </c>
      <c r="AC5302" s="128">
        <f t="shared" si="1075"/>
        <v>10.806718625239318</v>
      </c>
      <c r="AD5302" s="128">
        <f t="shared" si="1066"/>
        <v>-113.63582088344458</v>
      </c>
      <c r="AE5302" s="128">
        <f t="shared" si="1067"/>
        <v>1.920162084063085E-4</v>
      </c>
      <c r="AF5302" s="128">
        <f t="shared" si="1076"/>
        <v>0.99806816427808387</v>
      </c>
      <c r="AG5302" s="128">
        <f t="shared" si="1077"/>
        <v>0.48004052101529116</v>
      </c>
      <c r="AH5302" s="93">
        <f t="shared" si="1078"/>
        <v>-0.2460858785637951</v>
      </c>
      <c r="AI5302" s="128">
        <f t="shared" si="1068"/>
        <v>1.119970115555166</v>
      </c>
    </row>
    <row r="5303" spans="1:35" x14ac:dyDescent="0.25">
      <c r="A5303" s="96">
        <v>2.1196000000000002</v>
      </c>
      <c r="B5303" s="216">
        <v>19.256176747401913</v>
      </c>
      <c r="E5303" s="153">
        <f t="shared" si="1069"/>
        <v>7.5049714502686358E-3</v>
      </c>
      <c r="F5303" s="166"/>
      <c r="W5303" s="152">
        <f t="shared" si="1070"/>
        <v>0.5887160942009223</v>
      </c>
      <c r="X5303" s="170">
        <v>5.810176108570662</v>
      </c>
      <c r="Y5303" s="153">
        <f t="shared" si="1071"/>
        <v>3.9999999999995595E-4</v>
      </c>
      <c r="Z5303" s="128">
        <f t="shared" si="1073"/>
        <v>8.8754449677853557</v>
      </c>
      <c r="AA5303" s="128">
        <f t="shared" si="1074"/>
        <v>0.61929999999999996</v>
      </c>
      <c r="AB5303" s="128">
        <f t="shared" si="1072"/>
        <v>2.5571302866418616E-3</v>
      </c>
      <c r="AC5303" s="128">
        <f t="shared" si="1075"/>
        <v>10.80927575552596</v>
      </c>
      <c r="AD5303" s="128">
        <f t="shared" si="1066"/>
        <v>-116.62861822203094</v>
      </c>
      <c r="AE5303" s="128">
        <f t="shared" si="1067"/>
        <v>1.9707328981792845E-4</v>
      </c>
      <c r="AF5303" s="128">
        <f t="shared" si="1076"/>
        <v>0.99826523756790175</v>
      </c>
      <c r="AG5303" s="128">
        <f t="shared" si="1077"/>
        <v>0.4926832245448754</v>
      </c>
      <c r="AH5303" s="93">
        <f t="shared" si="1078"/>
        <v>-0.24628295185361304</v>
      </c>
      <c r="AI5303" s="128">
        <f t="shared" si="1068"/>
        <v>1.1317124120597315</v>
      </c>
    </row>
    <row r="5304" spans="1:35" x14ac:dyDescent="0.25">
      <c r="A5304" s="96">
        <v>2.12</v>
      </c>
      <c r="B5304" s="216">
        <v>19.256176747401913</v>
      </c>
      <c r="E5304" s="153">
        <f t="shared" si="1069"/>
        <v>7.7024706989599172E-3</v>
      </c>
      <c r="F5304" s="166"/>
      <c r="W5304" s="152">
        <f t="shared" si="1070"/>
        <v>0.5887160942009223</v>
      </c>
      <c r="X5304" s="170">
        <v>5.810176108570662</v>
      </c>
      <c r="Y5304" s="153">
        <f t="shared" si="1071"/>
        <v>3.9999999999995595E-4</v>
      </c>
      <c r="Z5304" s="128">
        <f t="shared" si="1073"/>
        <v>8.8754449677853557</v>
      </c>
      <c r="AA5304" s="128">
        <f t="shared" si="1074"/>
        <v>0.61929999999999996</v>
      </c>
      <c r="AB5304" s="128">
        <f t="shared" si="1072"/>
        <v>2.5571302866418616E-3</v>
      </c>
      <c r="AC5304" s="128">
        <f t="shared" si="1075"/>
        <v>10.811832885812601</v>
      </c>
      <c r="AD5304" s="128">
        <f t="shared" si="1066"/>
        <v>-116.61145296619493</v>
      </c>
      <c r="AE5304" s="128">
        <f t="shared" si="1067"/>
        <v>1.9704428481478483E-4</v>
      </c>
      <c r="AF5304" s="128">
        <f t="shared" si="1076"/>
        <v>0.99846228185271657</v>
      </c>
      <c r="AG5304" s="128">
        <f t="shared" si="1077"/>
        <v>0.49261071203701634</v>
      </c>
      <c r="AH5304" s="93">
        <f t="shared" si="1078"/>
        <v>-0.24647999613842783</v>
      </c>
      <c r="AI5304" s="128">
        <f t="shared" si="1068"/>
        <v>1.1317124120597315</v>
      </c>
    </row>
    <row r="5305" spans="1:35" x14ac:dyDescent="0.25">
      <c r="A5305" s="96">
        <v>2.1204000000000001</v>
      </c>
      <c r="B5305" s="216">
        <v>20.243672990858421</v>
      </c>
      <c r="E5305" s="153">
        <f t="shared" si="1069"/>
        <v>7.8999699476511968E-3</v>
      </c>
      <c r="F5305" s="166"/>
      <c r="W5305" s="152">
        <f t="shared" si="1070"/>
        <v>0.61305081731130162</v>
      </c>
      <c r="X5305" s="170">
        <v>6.0503411528379134</v>
      </c>
      <c r="Y5305" s="153">
        <f t="shared" si="1071"/>
        <v>3.9999999999995595E-4</v>
      </c>
      <c r="Z5305" s="128">
        <f t="shared" si="1073"/>
        <v>8.8754449677853557</v>
      </c>
      <c r="AA5305" s="128">
        <f t="shared" si="1074"/>
        <v>0.61929999999999996</v>
      </c>
      <c r="AB5305" s="128">
        <f t="shared" si="1072"/>
        <v>2.6220845663835566E-3</v>
      </c>
      <c r="AC5305" s="128">
        <f t="shared" si="1075"/>
        <v>10.814454970378984</v>
      </c>
      <c r="AD5305" s="128">
        <f t="shared" si="1066"/>
        <v>-119.55547538509829</v>
      </c>
      <c r="AE5305" s="128">
        <f t="shared" si="1067"/>
        <v>2.0201894877150333E-4</v>
      </c>
      <c r="AF5305" s="128">
        <f t="shared" si="1076"/>
        <v>0.99866430080148805</v>
      </c>
      <c r="AG5305" s="128">
        <f t="shared" si="1077"/>
        <v>0.50504737192881399</v>
      </c>
      <c r="AH5305" s="93">
        <f t="shared" si="1078"/>
        <v>-0.24668201508719934</v>
      </c>
      <c r="AI5305" s="128">
        <f t="shared" si="1068"/>
        <v>1.1425225002512192</v>
      </c>
    </row>
    <row r="5306" spans="1:35" x14ac:dyDescent="0.25">
      <c r="A5306" s="96">
        <v>2.1208</v>
      </c>
      <c r="B5306" s="216">
        <v>19.256176747401913</v>
      </c>
      <c r="E5306" s="153">
        <f t="shared" si="1069"/>
        <v>7.8999699476511968E-3</v>
      </c>
      <c r="F5306" s="166"/>
      <c r="W5306" s="152">
        <f t="shared" si="1070"/>
        <v>0.58871609420092197</v>
      </c>
      <c r="X5306" s="170">
        <v>5.8101761085706585</v>
      </c>
      <c r="Y5306" s="153">
        <f t="shared" si="1071"/>
        <v>3.9999999999995595E-4</v>
      </c>
      <c r="Z5306" s="128">
        <f t="shared" si="1073"/>
        <v>8.8754449677853557</v>
      </c>
      <c r="AA5306" s="128">
        <f t="shared" si="1074"/>
        <v>0.61929999999999996</v>
      </c>
      <c r="AB5306" s="128">
        <f t="shared" si="1072"/>
        <v>2.5571302866418612E-3</v>
      </c>
      <c r="AC5306" s="128">
        <f t="shared" si="1075"/>
        <v>10.817012100665625</v>
      </c>
      <c r="AD5306" s="128">
        <f t="shared" si="1066"/>
        <v>-116.57667291651772</v>
      </c>
      <c r="AE5306" s="128">
        <f t="shared" si="1067"/>
        <v>1.9698551520133653E-4</v>
      </c>
      <c r="AF5306" s="128">
        <f t="shared" si="1076"/>
        <v>0.99886128631668936</v>
      </c>
      <c r="AG5306" s="128">
        <f t="shared" si="1077"/>
        <v>0.49246378800339558</v>
      </c>
      <c r="AH5306" s="93">
        <f t="shared" si="1078"/>
        <v>-0.24687900060240067</v>
      </c>
      <c r="AI5306" s="128">
        <f t="shared" si="1068"/>
        <v>1.1317124120597322</v>
      </c>
    </row>
    <row r="5307" spans="1:35" x14ac:dyDescent="0.25">
      <c r="A5307" s="96">
        <v>2.1212</v>
      </c>
      <c r="B5307" s="216">
        <v>18.268680503945404</v>
      </c>
      <c r="E5307" s="153">
        <f t="shared" si="1069"/>
        <v>7.5049714502686358E-3</v>
      </c>
      <c r="F5307" s="166"/>
      <c r="W5307" s="152">
        <f t="shared" si="1070"/>
        <v>0.56438137109054254</v>
      </c>
      <c r="X5307" s="170">
        <v>5.5700110643034053</v>
      </c>
      <c r="Y5307" s="153">
        <f t="shared" si="1071"/>
        <v>3.9999999999995595E-4</v>
      </c>
      <c r="Z5307" s="128">
        <f t="shared" si="1073"/>
        <v>8.8754449677853557</v>
      </c>
      <c r="AA5307" s="128">
        <f t="shared" si="1074"/>
        <v>0.61929999999999996</v>
      </c>
      <c r="AB5307" s="128">
        <f t="shared" si="1072"/>
        <v>2.4911454281203007E-3</v>
      </c>
      <c r="AC5307" s="128">
        <f t="shared" si="1075"/>
        <v>10.819503246093745</v>
      </c>
      <c r="AD5307" s="128">
        <f t="shared" si="1066"/>
        <v>-113.55219454006414</v>
      </c>
      <c r="AE5307" s="128">
        <f t="shared" si="1067"/>
        <v>1.9187490073365774E-4</v>
      </c>
      <c r="AF5307" s="128">
        <f t="shared" si="1076"/>
        <v>0.99905316121742305</v>
      </c>
      <c r="AG5307" s="128">
        <f t="shared" si="1077"/>
        <v>0.47968725183419719</v>
      </c>
      <c r="AH5307" s="93">
        <f t="shared" si="1078"/>
        <v>-0.24707087550313434</v>
      </c>
      <c r="AI5307" s="128">
        <f t="shared" si="1068"/>
        <v>1.1199701155551662</v>
      </c>
    </row>
    <row r="5308" spans="1:35" x14ac:dyDescent="0.25">
      <c r="A5308" s="96">
        <v>2.1215999999999999</v>
      </c>
      <c r="B5308" s="216">
        <v>17.281184260488896</v>
      </c>
      <c r="E5308" s="153">
        <f t="shared" si="1069"/>
        <v>7.1099729528860773E-3</v>
      </c>
      <c r="F5308" s="166"/>
      <c r="W5308" s="152">
        <f t="shared" si="1070"/>
        <v>0.540046647980163</v>
      </c>
      <c r="X5308" s="170">
        <v>5.3298460200361513</v>
      </c>
      <c r="Y5308" s="153">
        <f t="shared" si="1071"/>
        <v>3.9999999999995595E-4</v>
      </c>
      <c r="Z5308" s="128">
        <f t="shared" si="1073"/>
        <v>8.8754449677853557</v>
      </c>
      <c r="AA5308" s="128">
        <f t="shared" si="1074"/>
        <v>0.61929999999999996</v>
      </c>
      <c r="AB5308" s="128">
        <f t="shared" si="1072"/>
        <v>2.4240680937955062E-3</v>
      </c>
      <c r="AC5308" s="128">
        <f t="shared" si="1075"/>
        <v>10.821927314187541</v>
      </c>
      <c r="AD5308" s="128">
        <f t="shared" si="1066"/>
        <v>-110.47921277106552</v>
      </c>
      <c r="AE5308" s="128">
        <f t="shared" si="1067"/>
        <v>1.8668232762425021E-4</v>
      </c>
      <c r="AF5308" s="128">
        <f t="shared" si="1076"/>
        <v>0.99923984354504725</v>
      </c>
      <c r="AG5308" s="128">
        <f t="shared" si="1077"/>
        <v>0.46670581906067693</v>
      </c>
      <c r="AH5308" s="93">
        <f t="shared" si="1078"/>
        <v>-0.24725755783075859</v>
      </c>
      <c r="AI5308" s="128">
        <f t="shared" si="1068"/>
        <v>1.107169593672525</v>
      </c>
    </row>
    <row r="5309" spans="1:35" x14ac:dyDescent="0.25">
      <c r="A5309" s="96">
        <v>2.1219999999999999</v>
      </c>
      <c r="B5309" s="216">
        <v>18.268680503945404</v>
      </c>
      <c r="E5309" s="153">
        <f t="shared" si="1069"/>
        <v>7.1099729528860773E-3</v>
      </c>
      <c r="F5309" s="166"/>
      <c r="W5309" s="152">
        <f t="shared" si="1070"/>
        <v>0.56438137109054265</v>
      </c>
      <c r="X5309" s="170">
        <v>5.5700110643034062</v>
      </c>
      <c r="Y5309" s="153">
        <f t="shared" si="1071"/>
        <v>3.9999999999995595E-4</v>
      </c>
      <c r="Z5309" s="128">
        <f t="shared" si="1073"/>
        <v>8.8754449677853557</v>
      </c>
      <c r="AA5309" s="128">
        <f t="shared" si="1074"/>
        <v>0.61929999999999996</v>
      </c>
      <c r="AB5309" s="128">
        <f t="shared" si="1072"/>
        <v>2.4911454281203007E-3</v>
      </c>
      <c r="AC5309" s="128">
        <f t="shared" si="1075"/>
        <v>10.824418459615661</v>
      </c>
      <c r="AD5309" s="128">
        <f t="shared" si="1066"/>
        <v>-113.52001471004159</v>
      </c>
      <c r="AE5309" s="128">
        <f t="shared" si="1067"/>
        <v>1.9182052484320304E-4</v>
      </c>
      <c r="AF5309" s="128">
        <f t="shared" si="1076"/>
        <v>0.99943166406989048</v>
      </c>
      <c r="AG5309" s="128">
        <f t="shared" si="1077"/>
        <v>0.4795513121080604</v>
      </c>
      <c r="AH5309" s="93">
        <f t="shared" si="1078"/>
        <v>-0.2474493783556018</v>
      </c>
      <c r="AI5309" s="128">
        <f t="shared" si="1068"/>
        <v>1.119970115555166</v>
      </c>
    </row>
    <row r="5310" spans="1:35" x14ac:dyDescent="0.25">
      <c r="A5310" s="96">
        <v>2.1223999999999998</v>
      </c>
      <c r="B5310" s="216">
        <v>19.256176747401913</v>
      </c>
      <c r="E5310" s="153">
        <f t="shared" si="1069"/>
        <v>7.5049714502686358E-3</v>
      </c>
      <c r="F5310" s="166"/>
      <c r="W5310" s="152">
        <f t="shared" si="1070"/>
        <v>0.5887160942009223</v>
      </c>
      <c r="X5310" s="170">
        <v>5.810176108570662</v>
      </c>
      <c r="Y5310" s="153">
        <f t="shared" si="1071"/>
        <v>3.9999999999995595E-4</v>
      </c>
      <c r="Z5310" s="128">
        <f t="shared" si="1073"/>
        <v>8.8754449677853557</v>
      </c>
      <c r="AA5310" s="128">
        <f t="shared" si="1074"/>
        <v>0.61929999999999996</v>
      </c>
      <c r="AB5310" s="128">
        <f t="shared" si="1072"/>
        <v>2.5571302866418616E-3</v>
      </c>
      <c r="AC5310" s="128">
        <f t="shared" si="1075"/>
        <v>10.826975589902302</v>
      </c>
      <c r="AD5310" s="128">
        <f t="shared" si="1066"/>
        <v>-116.5097140603378</v>
      </c>
      <c r="AE5310" s="128">
        <f t="shared" si="1067"/>
        <v>1.9687237142692688E-4</v>
      </c>
      <c r="AF5310" s="128">
        <f t="shared" si="1076"/>
        <v>0.99962853644131744</v>
      </c>
      <c r="AG5310" s="128">
        <f t="shared" si="1077"/>
        <v>0.49218092856737139</v>
      </c>
      <c r="AH5310" s="93">
        <f t="shared" si="1078"/>
        <v>-0.24764625072702873</v>
      </c>
      <c r="AI5310" s="128">
        <f t="shared" si="1068"/>
        <v>1.1317124120597315</v>
      </c>
    </row>
    <row r="5311" spans="1:35" x14ac:dyDescent="0.25">
      <c r="A5311" s="96">
        <v>2.1227999999999998</v>
      </c>
      <c r="B5311" s="216">
        <v>20.243672990858421</v>
      </c>
      <c r="E5311" s="153">
        <f t="shared" si="1069"/>
        <v>7.8999699476511968E-3</v>
      </c>
      <c r="F5311" s="166"/>
      <c r="W5311" s="152">
        <f t="shared" si="1070"/>
        <v>0.61305081731130162</v>
      </c>
      <c r="X5311" s="170">
        <v>6.0503411528379134</v>
      </c>
      <c r="Y5311" s="153">
        <f t="shared" si="1071"/>
        <v>3.9999999999995595E-4</v>
      </c>
      <c r="Z5311" s="128">
        <f t="shared" si="1073"/>
        <v>8.8754449677853557</v>
      </c>
      <c r="AA5311" s="128">
        <f t="shared" si="1074"/>
        <v>0.61929999999999996</v>
      </c>
      <c r="AB5311" s="128">
        <f t="shared" si="1072"/>
        <v>2.6220845663835566E-3</v>
      </c>
      <c r="AC5311" s="128">
        <f t="shared" si="1075"/>
        <v>10.829597674468685</v>
      </c>
      <c r="AD5311" s="128">
        <f t="shared" si="1066"/>
        <v>-119.45112471063257</v>
      </c>
      <c r="AE5311" s="128">
        <f t="shared" si="1067"/>
        <v>2.0184262214579876E-4</v>
      </c>
      <c r="AF5311" s="128">
        <f t="shared" si="1076"/>
        <v>0.99983037906346328</v>
      </c>
      <c r="AG5311" s="128">
        <f t="shared" si="1077"/>
        <v>0.50460655536455246</v>
      </c>
      <c r="AH5311" s="93">
        <f t="shared" si="1078"/>
        <v>-0.24784809334917451</v>
      </c>
      <c r="AI5311" s="128">
        <f t="shared" si="1068"/>
        <v>1.1425225002512192</v>
      </c>
    </row>
    <row r="5312" spans="1:35" x14ac:dyDescent="0.25">
      <c r="A5312" s="96">
        <v>2.1232000000000002</v>
      </c>
      <c r="B5312" s="216">
        <v>20.243672990858421</v>
      </c>
      <c r="E5312" s="153">
        <f t="shared" si="1069"/>
        <v>8.0974691963514658E-3</v>
      </c>
      <c r="F5312" s="166"/>
      <c r="W5312" s="152">
        <f t="shared" si="1070"/>
        <v>0.61305081731130162</v>
      </c>
      <c r="X5312" s="170">
        <v>6.0503411528379134</v>
      </c>
      <c r="Y5312" s="153">
        <f t="shared" si="1071"/>
        <v>4.0000000000040004E-4</v>
      </c>
      <c r="Z5312" s="128">
        <f t="shared" si="1073"/>
        <v>8.8754449677853557</v>
      </c>
      <c r="AA5312" s="128">
        <f t="shared" si="1074"/>
        <v>0.61929999999999996</v>
      </c>
      <c r="AB5312" s="128">
        <f t="shared" si="1072"/>
        <v>2.6220845663864675E-3</v>
      </c>
      <c r="AC5312" s="128">
        <f t="shared" si="1075"/>
        <v>10.832219759035072</v>
      </c>
      <c r="AD5312" s="128">
        <f t="shared" si="1066"/>
        <v>-119.43303941182613</v>
      </c>
      <c r="AE5312" s="128">
        <f t="shared" si="1067"/>
        <v>2.0181206249939756E-4</v>
      </c>
      <c r="AF5312" s="128">
        <f t="shared" si="1076"/>
        <v>1.0000321911259626</v>
      </c>
      <c r="AG5312" s="128">
        <f t="shared" si="1077"/>
        <v>0.50453015624798936</v>
      </c>
      <c r="AH5312" s="93">
        <f t="shared" si="1078"/>
        <v>-0.2480499054116739</v>
      </c>
      <c r="AI5312" s="128">
        <f t="shared" si="1068"/>
        <v>1.1425225002512192</v>
      </c>
    </row>
    <row r="5313" spans="1:35" x14ac:dyDescent="0.25">
      <c r="A5313" s="96">
        <v>2.1236000000000002</v>
      </c>
      <c r="B5313" s="216">
        <v>19.256176747401913</v>
      </c>
      <c r="E5313" s="153">
        <f t="shared" si="1069"/>
        <v>7.8999699476511968E-3</v>
      </c>
      <c r="F5313" s="166"/>
      <c r="W5313" s="152">
        <f t="shared" si="1070"/>
        <v>0.58871609420092197</v>
      </c>
      <c r="X5313" s="170">
        <v>5.8101761085706585</v>
      </c>
      <c r="Y5313" s="153">
        <f t="shared" si="1071"/>
        <v>3.9999999999995595E-4</v>
      </c>
      <c r="Z5313" s="128">
        <f t="shared" si="1073"/>
        <v>8.8754449677853557</v>
      </c>
      <c r="AA5313" s="128">
        <f t="shared" si="1074"/>
        <v>0.61929999999999996</v>
      </c>
      <c r="AB5313" s="128">
        <f t="shared" si="1072"/>
        <v>2.5571302866418612E-3</v>
      </c>
      <c r="AC5313" s="128">
        <f t="shared" si="1075"/>
        <v>10.834776889321713</v>
      </c>
      <c r="AD5313" s="128">
        <f t="shared" si="1066"/>
        <v>-116.45723927253853</v>
      </c>
      <c r="AE5313" s="128">
        <f t="shared" si="1067"/>
        <v>1.9678370211726899E-4</v>
      </c>
      <c r="AF5313" s="128">
        <f t="shared" si="1076"/>
        <v>1.0002289748280799</v>
      </c>
      <c r="AG5313" s="128">
        <f t="shared" si="1077"/>
        <v>0.49195925529322665</v>
      </c>
      <c r="AH5313" s="93">
        <f t="shared" si="1078"/>
        <v>-0.24824668911379116</v>
      </c>
      <c r="AI5313" s="128">
        <f t="shared" si="1068"/>
        <v>1.1317124120597322</v>
      </c>
    </row>
    <row r="5314" spans="1:35" x14ac:dyDescent="0.25">
      <c r="A5314" s="96">
        <v>2.1240000000000001</v>
      </c>
      <c r="B5314" s="216">
        <v>18.268680503945404</v>
      </c>
      <c r="E5314" s="153">
        <f t="shared" si="1069"/>
        <v>7.5049714502686358E-3</v>
      </c>
      <c r="F5314" s="166"/>
      <c r="W5314" s="152">
        <f t="shared" si="1070"/>
        <v>0.56438137109054254</v>
      </c>
      <c r="X5314" s="170">
        <v>5.5700110643034053</v>
      </c>
      <c r="Y5314" s="153">
        <f t="shared" si="1071"/>
        <v>3.9999999999995595E-4</v>
      </c>
      <c r="Z5314" s="128">
        <f t="shared" si="1073"/>
        <v>8.8754449677853557</v>
      </c>
      <c r="AA5314" s="128">
        <f t="shared" si="1074"/>
        <v>0.61929999999999996</v>
      </c>
      <c r="AB5314" s="128">
        <f t="shared" si="1072"/>
        <v>2.4911454281203007E-3</v>
      </c>
      <c r="AC5314" s="128">
        <f t="shared" si="1075"/>
        <v>10.837268034749833</v>
      </c>
      <c r="AD5314" s="128">
        <f t="shared" si="1066"/>
        <v>-113.43581370013847</v>
      </c>
      <c r="AE5314" s="128">
        <f t="shared" si="1067"/>
        <v>1.9167824612739069E-4</v>
      </c>
      <c r="AF5314" s="128">
        <f t="shared" si="1076"/>
        <v>1.0004206530742072</v>
      </c>
      <c r="AG5314" s="128">
        <f t="shared" si="1077"/>
        <v>0.4791956153185295</v>
      </c>
      <c r="AH5314" s="93">
        <f t="shared" si="1078"/>
        <v>-0.24843836735991856</v>
      </c>
      <c r="AI5314" s="128">
        <f t="shared" si="1068"/>
        <v>1.1199701155551662</v>
      </c>
    </row>
    <row r="5315" spans="1:35" x14ac:dyDescent="0.25">
      <c r="A5315" s="96">
        <v>2.1244000000000001</v>
      </c>
      <c r="B5315" s="216">
        <v>17.281184260488896</v>
      </c>
      <c r="E5315" s="153">
        <f t="shared" si="1069"/>
        <v>7.1099729528860773E-3</v>
      </c>
      <c r="F5315" s="166"/>
      <c r="W5315" s="152">
        <f t="shared" si="1070"/>
        <v>0.540046647980163</v>
      </c>
      <c r="X5315" s="170">
        <v>5.3298460200361513</v>
      </c>
      <c r="Y5315" s="153">
        <f t="shared" si="1071"/>
        <v>3.9999999999995595E-4</v>
      </c>
      <c r="Z5315" s="128">
        <f t="shared" si="1073"/>
        <v>8.8754449677853557</v>
      </c>
      <c r="AA5315" s="128">
        <f t="shared" si="1074"/>
        <v>0.61929999999999996</v>
      </c>
      <c r="AB5315" s="128">
        <f t="shared" si="1072"/>
        <v>2.4240680937955062E-3</v>
      </c>
      <c r="AC5315" s="128">
        <f t="shared" si="1075"/>
        <v>10.839692102843628</v>
      </c>
      <c r="AD5315" s="128">
        <f t="shared" si="1066"/>
        <v>-110.36593808950505</v>
      </c>
      <c r="AE5315" s="128">
        <f t="shared" si="1067"/>
        <v>1.8649092165126937E-4</v>
      </c>
      <c r="AF5315" s="128">
        <f t="shared" si="1076"/>
        <v>1.0006071439958586</v>
      </c>
      <c r="AG5315" s="128">
        <f t="shared" si="1077"/>
        <v>0.46622730412822477</v>
      </c>
      <c r="AH5315" s="93">
        <f t="shared" si="1078"/>
        <v>-0.24862485828156983</v>
      </c>
      <c r="AI5315" s="128">
        <f t="shared" si="1068"/>
        <v>1.107169593672525</v>
      </c>
    </row>
    <row r="5316" spans="1:35" x14ac:dyDescent="0.25">
      <c r="A5316" s="96">
        <v>2.1248</v>
      </c>
      <c r="B5316" s="216">
        <v>17.281184260488896</v>
      </c>
      <c r="E5316" s="153">
        <f t="shared" si="1069"/>
        <v>6.9124737041947968E-3</v>
      </c>
      <c r="F5316" s="166"/>
      <c r="W5316" s="152">
        <f t="shared" si="1070"/>
        <v>0.540046647980163</v>
      </c>
      <c r="X5316" s="170">
        <v>5.3298460200361513</v>
      </c>
      <c r="Y5316" s="153">
        <f t="shared" si="1071"/>
        <v>3.9999999999995595E-4</v>
      </c>
      <c r="Z5316" s="128">
        <f t="shared" si="1073"/>
        <v>8.8754449677853557</v>
      </c>
      <c r="AA5316" s="128">
        <f t="shared" si="1074"/>
        <v>0.61929999999999996</v>
      </c>
      <c r="AB5316" s="128">
        <f t="shared" si="1072"/>
        <v>2.4240680937955062E-3</v>
      </c>
      <c r="AC5316" s="128">
        <f t="shared" si="1075"/>
        <v>10.842116170937423</v>
      </c>
      <c r="AD5316" s="128">
        <f t="shared" ref="AD5316:AD5379" si="1079">2*$AB$1*PI()*((AC5316+$X$2/2)*(2*AC5316-$Z$1)+(AC5316+$X$2/2)^2-($X$1/2)^2)*AB5316</f>
        <v>-110.35046570641947</v>
      </c>
      <c r="AE5316" s="128">
        <f t="shared" ref="AE5316:AE5379" si="1080">-AD5316*0.000000001*$Z$2</f>
        <v>1.8646477718104858E-4</v>
      </c>
      <c r="AF5316" s="128">
        <f t="shared" si="1076"/>
        <v>1.0007936087730396</v>
      </c>
      <c r="AG5316" s="128">
        <f t="shared" si="1077"/>
        <v>0.46616194295267283</v>
      </c>
      <c r="AH5316" s="93">
        <f t="shared" si="1078"/>
        <v>-0.24881132305875087</v>
      </c>
      <c r="AI5316" s="128">
        <f t="shared" ref="AI5316:AI5379" si="1081">B5316*9.81/(W5316*1000000*$AF$1)</f>
        <v>1.107169593672525</v>
      </c>
    </row>
    <row r="5317" spans="1:35" x14ac:dyDescent="0.25">
      <c r="A5317" s="96">
        <v>2.1252</v>
      </c>
      <c r="B5317" s="216">
        <v>19.256176747401913</v>
      </c>
      <c r="E5317" s="153">
        <f t="shared" ref="E5317:E5380" si="1082">+(B5316+B5317)/2*(A5317-A5316)</f>
        <v>7.307472201577357E-3</v>
      </c>
      <c r="F5317" s="166"/>
      <c r="W5317" s="152">
        <f t="shared" ref="W5317:W5380" si="1083">+X5317/1000000*101325</f>
        <v>0.5887160942009223</v>
      </c>
      <c r="X5317" s="170">
        <v>5.810176108570662</v>
      </c>
      <c r="Y5317" s="153">
        <f t="shared" ref="Y5317:Y5380" si="1084">+A5317-A5316</f>
        <v>3.9999999999995595E-4</v>
      </c>
      <c r="Z5317" s="128">
        <f t="shared" si="1073"/>
        <v>8.8754449677853557</v>
      </c>
      <c r="AA5317" s="128">
        <f t="shared" si="1074"/>
        <v>0.61929999999999996</v>
      </c>
      <c r="AB5317" s="128">
        <f t="shared" ref="AB5317:AB5380" si="1085">IF(OR(AC5316&gt;=($X$1-$X$2)/2,AC5316&gt;=$Z$1/2),0,Z5317*W5317^AA5317*Y5317)</f>
        <v>2.5571302866418616E-3</v>
      </c>
      <c r="AC5317" s="128">
        <f t="shared" si="1075"/>
        <v>10.844673301224065</v>
      </c>
      <c r="AD5317" s="128">
        <f t="shared" si="1079"/>
        <v>-116.39061279144738</v>
      </c>
      <c r="AE5317" s="128">
        <f t="shared" si="1080"/>
        <v>1.9667111997389978E-4</v>
      </c>
      <c r="AF5317" s="128">
        <f t="shared" si="1076"/>
        <v>1.0009902798930135</v>
      </c>
      <c r="AG5317" s="128">
        <f t="shared" si="1077"/>
        <v>0.49167779993480359</v>
      </c>
      <c r="AH5317" s="93">
        <f t="shared" si="1078"/>
        <v>-0.24900799417872477</v>
      </c>
      <c r="AI5317" s="128">
        <f t="shared" si="1081"/>
        <v>1.1317124120597315</v>
      </c>
    </row>
    <row r="5318" spans="1:35" x14ac:dyDescent="0.25">
      <c r="A5318" s="96">
        <v>2.1255999999999999</v>
      </c>
      <c r="B5318" s="216">
        <v>19.256176747401913</v>
      </c>
      <c r="E5318" s="153">
        <f t="shared" si="1082"/>
        <v>7.7024706989599172E-3</v>
      </c>
      <c r="F5318" s="166"/>
      <c r="W5318" s="152">
        <f t="shared" si="1083"/>
        <v>0.5887160942009223</v>
      </c>
      <c r="X5318" s="170">
        <v>5.810176108570662</v>
      </c>
      <c r="Y5318" s="153">
        <f t="shared" si="1084"/>
        <v>3.9999999999995595E-4</v>
      </c>
      <c r="Z5318" s="128">
        <f t="shared" ref="Z5318:Z5381" si="1086">IF(AND(W5318&lt;=$S$56,W5318&gt;$Q$56),$T$56,IF(AND(W5318&lt;=$S$57,W5318&gt;$Q$57),$T$57,IF(AND(W5318&lt;=$S$58,W5318&gt;$Q$58),$T$58,IF(AND(W5318&lt;=$S$59,W5318&gt;$Q$59),$T$59,IF(AND(W5318&lt;=$S$60,W5318&gt;$Q$60),$T$60,"Valor no encontrado para Po")))))</f>
        <v>8.8754449677853557</v>
      </c>
      <c r="AA5318" s="128">
        <f t="shared" ref="AA5318:AA5381" si="1087">IF(AND(W5318&lt;=$S$56,W5318&gt;$Q$56),$U$56,IF(AND(W5318&lt;=$S$57,W5318&gt;$Q$57),$U$57,IF(AND(W5318&lt;=$S$58,W5318&gt;$Q$58),$U$58,IF(AND(W5318&lt;=$S$59,W5318&gt;$Q$59),$U$59,IF(AND(W5318&lt;=$S$60,W5318&gt;$Q$60),$U$60,"Valor no encontrado para Po")))))</f>
        <v>0.61929999999999996</v>
      </c>
      <c r="AB5318" s="128">
        <f t="shared" si="1085"/>
        <v>2.5571302866418616E-3</v>
      </c>
      <c r="AC5318" s="128">
        <f t="shared" ref="AC5318:AC5381" si="1088">+AC5317+AB5318</f>
        <v>10.847230431510706</v>
      </c>
      <c r="AD5318" s="128">
        <f t="shared" si="1079"/>
        <v>-116.3733864543465</v>
      </c>
      <c r="AE5318" s="128">
        <f t="shared" si="1080"/>
        <v>1.9664201175864578E-4</v>
      </c>
      <c r="AF5318" s="128">
        <f t="shared" ref="AF5318:AF5381" si="1089">+AF5317+AE5318</f>
        <v>1.0011869219047722</v>
      </c>
      <c r="AG5318" s="128">
        <f t="shared" ref="AG5318:AG5381" si="1090">+AE5318/Y5318</f>
        <v>0.49160502939666861</v>
      </c>
      <c r="AH5318" s="93">
        <f t="shared" ref="AH5318:AH5381" si="1091">+AH5317-AE5318</f>
        <v>-0.24920463619048341</v>
      </c>
      <c r="AI5318" s="128">
        <f t="shared" si="1081"/>
        <v>1.1317124120597315</v>
      </c>
    </row>
    <row r="5319" spans="1:35" x14ac:dyDescent="0.25">
      <c r="A5319" s="96">
        <v>2.1259999999999999</v>
      </c>
      <c r="B5319" s="216">
        <v>20.243672990858421</v>
      </c>
      <c r="E5319" s="153">
        <f t="shared" si="1082"/>
        <v>7.8999699476511968E-3</v>
      </c>
      <c r="F5319" s="166"/>
      <c r="W5319" s="152">
        <f t="shared" si="1083"/>
        <v>0.61305081731130162</v>
      </c>
      <c r="X5319" s="170">
        <v>6.0503411528379134</v>
      </c>
      <c r="Y5319" s="153">
        <f t="shared" si="1084"/>
        <v>3.9999999999995595E-4</v>
      </c>
      <c r="Z5319" s="128">
        <f t="shared" si="1086"/>
        <v>8.8754449677853557</v>
      </c>
      <c r="AA5319" s="128">
        <f t="shared" si="1087"/>
        <v>0.61929999999999996</v>
      </c>
      <c r="AB5319" s="128">
        <f t="shared" si="1085"/>
        <v>2.6220845663835566E-3</v>
      </c>
      <c r="AC5319" s="128">
        <f t="shared" si="1088"/>
        <v>10.849852516077089</v>
      </c>
      <c r="AD5319" s="128">
        <f t="shared" si="1079"/>
        <v>-119.31129746492626</v>
      </c>
      <c r="AE5319" s="128">
        <f t="shared" si="1080"/>
        <v>2.0160634895884336E-4</v>
      </c>
      <c r="AF5319" s="128">
        <f t="shared" si="1089"/>
        <v>1.0013885282537311</v>
      </c>
      <c r="AG5319" s="128">
        <f t="shared" si="1090"/>
        <v>0.50401587239716394</v>
      </c>
      <c r="AH5319" s="93">
        <f t="shared" si="1091"/>
        <v>-0.24940624253944227</v>
      </c>
      <c r="AI5319" s="128">
        <f t="shared" si="1081"/>
        <v>1.1425225002512192</v>
      </c>
    </row>
    <row r="5320" spans="1:35" x14ac:dyDescent="0.25">
      <c r="A5320" s="96">
        <v>2.1263999999999998</v>
      </c>
      <c r="B5320" s="216">
        <v>20.243672990858421</v>
      </c>
      <c r="E5320" s="153">
        <f t="shared" si="1082"/>
        <v>8.0974691963424765E-3</v>
      </c>
      <c r="F5320" s="166"/>
      <c r="W5320" s="152">
        <f t="shared" si="1083"/>
        <v>0.61305081731130162</v>
      </c>
      <c r="X5320" s="170">
        <v>6.0503411528379134</v>
      </c>
      <c r="Y5320" s="153">
        <f t="shared" si="1084"/>
        <v>3.9999999999995595E-4</v>
      </c>
      <c r="Z5320" s="128">
        <f t="shared" si="1086"/>
        <v>8.8754449677853557</v>
      </c>
      <c r="AA5320" s="128">
        <f t="shared" si="1087"/>
        <v>0.61929999999999996</v>
      </c>
      <c r="AB5320" s="128">
        <f t="shared" si="1085"/>
        <v>2.6220845663835566E-3</v>
      </c>
      <c r="AC5320" s="128">
        <f t="shared" si="1088"/>
        <v>10.852474600643472</v>
      </c>
      <c r="AD5320" s="128">
        <f t="shared" si="1079"/>
        <v>-119.29317541649024</v>
      </c>
      <c r="AE5320" s="128">
        <f t="shared" si="1080"/>
        <v>2.0157572721472966E-4</v>
      </c>
      <c r="AF5320" s="128">
        <f t="shared" si="1089"/>
        <v>1.0015901039809458</v>
      </c>
      <c r="AG5320" s="128">
        <f t="shared" si="1090"/>
        <v>0.50393931803687964</v>
      </c>
      <c r="AH5320" s="93">
        <f t="shared" si="1091"/>
        <v>-0.24960781826665701</v>
      </c>
      <c r="AI5320" s="128">
        <f t="shared" si="1081"/>
        <v>1.1425225002512192</v>
      </c>
    </row>
    <row r="5321" spans="1:35" x14ac:dyDescent="0.25">
      <c r="A5321" s="96">
        <v>2.1267999999999998</v>
      </c>
      <c r="B5321" s="216">
        <v>19.256176747401913</v>
      </c>
      <c r="E5321" s="153">
        <f t="shared" si="1082"/>
        <v>7.8999699476511968E-3</v>
      </c>
      <c r="F5321" s="166"/>
      <c r="W5321" s="152">
        <f t="shared" si="1083"/>
        <v>0.58871609420092197</v>
      </c>
      <c r="X5321" s="170">
        <v>5.8101761085706585</v>
      </c>
      <c r="Y5321" s="153">
        <f t="shared" si="1084"/>
        <v>3.9999999999995595E-4</v>
      </c>
      <c r="Z5321" s="128">
        <f t="shared" si="1086"/>
        <v>8.8754449677853557</v>
      </c>
      <c r="AA5321" s="128">
        <f t="shared" si="1087"/>
        <v>0.61929999999999996</v>
      </c>
      <c r="AB5321" s="128">
        <f t="shared" si="1085"/>
        <v>2.5571302866418612E-3</v>
      </c>
      <c r="AC5321" s="128">
        <f t="shared" si="1088"/>
        <v>10.855031730930113</v>
      </c>
      <c r="AD5321" s="128">
        <f t="shared" si="1079"/>
        <v>-116.32080503693921</v>
      </c>
      <c r="AE5321" s="128">
        <f t="shared" si="1080"/>
        <v>1.9655316227153261E-4</v>
      </c>
      <c r="AF5321" s="128">
        <f t="shared" si="1089"/>
        <v>1.0017866571432175</v>
      </c>
      <c r="AG5321" s="128">
        <f t="shared" si="1090"/>
        <v>0.49138290567888565</v>
      </c>
      <c r="AH5321" s="93">
        <f t="shared" si="1091"/>
        <v>-0.24980437142892856</v>
      </c>
      <c r="AI5321" s="128">
        <f t="shared" si="1081"/>
        <v>1.1317124120597322</v>
      </c>
    </row>
    <row r="5322" spans="1:35" x14ac:dyDescent="0.25">
      <c r="A5322" s="96">
        <v>2.1271999999999998</v>
      </c>
      <c r="B5322" s="216">
        <v>18.268680503945404</v>
      </c>
      <c r="E5322" s="153">
        <f t="shared" si="1082"/>
        <v>7.5049714502686358E-3</v>
      </c>
      <c r="F5322" s="166"/>
      <c r="W5322" s="152">
        <f t="shared" si="1083"/>
        <v>0.56438137109054254</v>
      </c>
      <c r="X5322" s="170">
        <v>5.5700110643034053</v>
      </c>
      <c r="Y5322" s="153">
        <f t="shared" si="1084"/>
        <v>3.9999999999995595E-4</v>
      </c>
      <c r="Z5322" s="128">
        <f t="shared" si="1086"/>
        <v>8.8754449677853557</v>
      </c>
      <c r="AA5322" s="128">
        <f t="shared" si="1087"/>
        <v>0.61929999999999996</v>
      </c>
      <c r="AB5322" s="128">
        <f t="shared" si="1085"/>
        <v>2.4911454281203007E-3</v>
      </c>
      <c r="AC5322" s="128">
        <f t="shared" si="1088"/>
        <v>10.857522876358233</v>
      </c>
      <c r="AD5322" s="128">
        <f t="shared" si="1079"/>
        <v>-113.30286687841024</v>
      </c>
      <c r="AE5322" s="128">
        <f t="shared" si="1080"/>
        <v>1.9145359914170024E-4</v>
      </c>
      <c r="AF5322" s="128">
        <f t="shared" si="1089"/>
        <v>1.0019781107423591</v>
      </c>
      <c r="AG5322" s="128">
        <f t="shared" si="1090"/>
        <v>0.47863399785430333</v>
      </c>
      <c r="AH5322" s="93">
        <f t="shared" si="1091"/>
        <v>-0.24999582502807025</v>
      </c>
      <c r="AI5322" s="128">
        <f t="shared" si="1081"/>
        <v>1.1199701155551662</v>
      </c>
    </row>
    <row r="5323" spans="1:35" x14ac:dyDescent="0.25">
      <c r="A5323" s="96">
        <v>2.1276000000000002</v>
      </c>
      <c r="B5323" s="216">
        <v>17.281184260488896</v>
      </c>
      <c r="E5323" s="153">
        <f t="shared" si="1082"/>
        <v>7.1099729528939712E-3</v>
      </c>
      <c r="F5323" s="166"/>
      <c r="W5323" s="152">
        <f t="shared" si="1083"/>
        <v>0.540046647980163</v>
      </c>
      <c r="X5323" s="170">
        <v>5.3298460200361513</v>
      </c>
      <c r="Y5323" s="153">
        <f t="shared" si="1084"/>
        <v>4.0000000000040004E-4</v>
      </c>
      <c r="Z5323" s="128">
        <f t="shared" si="1086"/>
        <v>8.8754449677853557</v>
      </c>
      <c r="AA5323" s="128">
        <f t="shared" si="1087"/>
        <v>0.61929999999999996</v>
      </c>
      <c r="AB5323" s="128">
        <f t="shared" si="1085"/>
        <v>2.4240680937981972E-3</v>
      </c>
      <c r="AC5323" s="128">
        <f t="shared" si="1088"/>
        <v>10.859946944452032</v>
      </c>
      <c r="AD5323" s="128">
        <f t="shared" si="1079"/>
        <v>-110.2365396256495</v>
      </c>
      <c r="AE5323" s="128">
        <f t="shared" si="1080"/>
        <v>1.8627227050579449E-4</v>
      </c>
      <c r="AF5323" s="128">
        <f t="shared" si="1089"/>
        <v>1.0021643830128648</v>
      </c>
      <c r="AG5323" s="128">
        <f t="shared" si="1090"/>
        <v>0.46568067626402049</v>
      </c>
      <c r="AH5323" s="93">
        <f t="shared" si="1091"/>
        <v>-0.25018209729857604</v>
      </c>
      <c r="AI5323" s="128">
        <f t="shared" si="1081"/>
        <v>1.107169593672525</v>
      </c>
    </row>
    <row r="5324" spans="1:35" x14ac:dyDescent="0.25">
      <c r="A5324" s="96">
        <v>2.1280000000000001</v>
      </c>
      <c r="B5324" s="216">
        <v>18.268680503945404</v>
      </c>
      <c r="E5324" s="153">
        <f t="shared" si="1082"/>
        <v>7.1099729528860773E-3</v>
      </c>
      <c r="F5324" s="166"/>
      <c r="W5324" s="152">
        <f t="shared" si="1083"/>
        <v>0.56438137109054265</v>
      </c>
      <c r="X5324" s="170">
        <v>5.5700110643034062</v>
      </c>
      <c r="Y5324" s="153">
        <f t="shared" si="1084"/>
        <v>3.9999999999995595E-4</v>
      </c>
      <c r="Z5324" s="128">
        <f t="shared" si="1086"/>
        <v>8.8754449677853557</v>
      </c>
      <c r="AA5324" s="128">
        <f t="shared" si="1087"/>
        <v>0.61929999999999996</v>
      </c>
      <c r="AB5324" s="128">
        <f t="shared" si="1085"/>
        <v>2.4911454281203007E-3</v>
      </c>
      <c r="AC5324" s="128">
        <f t="shared" si="1088"/>
        <v>10.862438089880152</v>
      </c>
      <c r="AD5324" s="128">
        <f t="shared" si="1079"/>
        <v>-113.27056419743798</v>
      </c>
      <c r="AE5324" s="128">
        <f t="shared" si="1080"/>
        <v>1.913990156637667E-4</v>
      </c>
      <c r="AF5324" s="128">
        <f t="shared" si="1089"/>
        <v>1.0023557820285285</v>
      </c>
      <c r="AG5324" s="128">
        <f t="shared" si="1090"/>
        <v>0.47849753915946946</v>
      </c>
      <c r="AH5324" s="93">
        <f t="shared" si="1091"/>
        <v>-0.25037349631423983</v>
      </c>
      <c r="AI5324" s="128">
        <f t="shared" si="1081"/>
        <v>1.119970115555166</v>
      </c>
    </row>
    <row r="5325" spans="1:35" x14ac:dyDescent="0.25">
      <c r="A5325" s="96">
        <v>2.1284000000000001</v>
      </c>
      <c r="B5325" s="216">
        <v>19.256176747401913</v>
      </c>
      <c r="E5325" s="153">
        <f t="shared" si="1082"/>
        <v>7.5049714502686358E-3</v>
      </c>
      <c r="F5325" s="166"/>
      <c r="W5325" s="152">
        <f t="shared" si="1083"/>
        <v>0.5887160942009223</v>
      </c>
      <c r="X5325" s="170">
        <v>5.810176108570662</v>
      </c>
      <c r="Y5325" s="153">
        <f t="shared" si="1084"/>
        <v>3.9999999999995595E-4</v>
      </c>
      <c r="Z5325" s="128">
        <f t="shared" si="1086"/>
        <v>8.8754449677853557</v>
      </c>
      <c r="AA5325" s="128">
        <f t="shared" si="1087"/>
        <v>0.61929999999999996</v>
      </c>
      <c r="AB5325" s="128">
        <f t="shared" si="1085"/>
        <v>2.5571302866418616E-3</v>
      </c>
      <c r="AC5325" s="128">
        <f t="shared" si="1088"/>
        <v>10.864995220166794</v>
      </c>
      <c r="AD5325" s="128">
        <f t="shared" si="1079"/>
        <v>-116.25359055691611</v>
      </c>
      <c r="AE5325" s="128">
        <f t="shared" si="1080"/>
        <v>1.9643958655655384E-4</v>
      </c>
      <c r="AF5325" s="128">
        <f t="shared" si="1089"/>
        <v>1.0025522216150851</v>
      </c>
      <c r="AG5325" s="128">
        <f t="shared" si="1090"/>
        <v>0.49109896639143868</v>
      </c>
      <c r="AH5325" s="93">
        <f t="shared" si="1091"/>
        <v>-0.2505699359007964</v>
      </c>
      <c r="AI5325" s="128">
        <f t="shared" si="1081"/>
        <v>1.1317124120597315</v>
      </c>
    </row>
    <row r="5326" spans="1:35" x14ac:dyDescent="0.25">
      <c r="A5326" s="96">
        <v>2.1288</v>
      </c>
      <c r="B5326" s="216">
        <v>19.256176747401913</v>
      </c>
      <c r="E5326" s="153">
        <f t="shared" si="1082"/>
        <v>7.7024706989599172E-3</v>
      </c>
      <c r="F5326" s="166"/>
      <c r="W5326" s="152">
        <f t="shared" si="1083"/>
        <v>0.5887160942009223</v>
      </c>
      <c r="X5326" s="170">
        <v>5.810176108570662</v>
      </c>
      <c r="Y5326" s="153">
        <f t="shared" si="1084"/>
        <v>3.9999999999995595E-4</v>
      </c>
      <c r="Z5326" s="128">
        <f t="shared" si="1086"/>
        <v>8.8754449677853557</v>
      </c>
      <c r="AA5326" s="128">
        <f t="shared" si="1087"/>
        <v>0.61929999999999996</v>
      </c>
      <c r="AB5326" s="128">
        <f t="shared" si="1085"/>
        <v>2.5571302866418616E-3</v>
      </c>
      <c r="AC5326" s="128">
        <f t="shared" si="1088"/>
        <v>10.867552350453435</v>
      </c>
      <c r="AD5326" s="128">
        <f t="shared" si="1079"/>
        <v>-116.23632915273673</v>
      </c>
      <c r="AE5326" s="128">
        <f t="shared" si="1080"/>
        <v>1.9641041908667926E-4</v>
      </c>
      <c r="AF5326" s="128">
        <f t="shared" si="1089"/>
        <v>1.0027486320341716</v>
      </c>
      <c r="AG5326" s="128">
        <f t="shared" si="1090"/>
        <v>0.49102604771675223</v>
      </c>
      <c r="AH5326" s="93">
        <f t="shared" si="1091"/>
        <v>-0.25076634631988309</v>
      </c>
      <c r="AI5326" s="128">
        <f t="shared" si="1081"/>
        <v>1.1317124120597315</v>
      </c>
    </row>
    <row r="5327" spans="1:35" x14ac:dyDescent="0.25">
      <c r="A5327" s="96">
        <v>2.1292</v>
      </c>
      <c r="B5327" s="216">
        <v>20.243672990858421</v>
      </c>
      <c r="E5327" s="153">
        <f t="shared" si="1082"/>
        <v>7.8999699476511968E-3</v>
      </c>
      <c r="F5327" s="166"/>
      <c r="W5327" s="152">
        <f t="shared" si="1083"/>
        <v>0.61305081731130162</v>
      </c>
      <c r="X5327" s="170">
        <v>6.0503411528379134</v>
      </c>
      <c r="Y5327" s="153">
        <f t="shared" si="1084"/>
        <v>3.9999999999995595E-4</v>
      </c>
      <c r="Z5327" s="128">
        <f t="shared" si="1086"/>
        <v>8.8754449677853557</v>
      </c>
      <c r="AA5327" s="128">
        <f t="shared" si="1087"/>
        <v>0.61929999999999996</v>
      </c>
      <c r="AB5327" s="128">
        <f t="shared" si="1085"/>
        <v>2.6220845663835566E-3</v>
      </c>
      <c r="AC5327" s="128">
        <f t="shared" si="1088"/>
        <v>10.870174435019818</v>
      </c>
      <c r="AD5327" s="128">
        <f t="shared" si="1079"/>
        <v>-119.17072186672577</v>
      </c>
      <c r="AE5327" s="128">
        <f t="shared" si="1080"/>
        <v>2.0136881124273363E-4</v>
      </c>
      <c r="AF5327" s="128">
        <f t="shared" si="1089"/>
        <v>1.0029500008454144</v>
      </c>
      <c r="AG5327" s="128">
        <f t="shared" si="1090"/>
        <v>0.50342202810688952</v>
      </c>
      <c r="AH5327" s="93">
        <f t="shared" si="1091"/>
        <v>-0.25096771513112581</v>
      </c>
      <c r="AI5327" s="128">
        <f t="shared" si="1081"/>
        <v>1.1425225002512192</v>
      </c>
    </row>
    <row r="5328" spans="1:35" x14ac:dyDescent="0.25">
      <c r="A5328" s="96">
        <v>2.1295999999999999</v>
      </c>
      <c r="B5328" s="216">
        <v>20.243672990858421</v>
      </c>
      <c r="E5328" s="153">
        <f t="shared" si="1082"/>
        <v>8.0974691963424765E-3</v>
      </c>
      <c r="F5328" s="166"/>
      <c r="W5328" s="152">
        <f t="shared" si="1083"/>
        <v>0.61305081731130162</v>
      </c>
      <c r="X5328" s="170">
        <v>6.0503411528379134</v>
      </c>
      <c r="Y5328" s="153">
        <f t="shared" si="1084"/>
        <v>3.9999999999995595E-4</v>
      </c>
      <c r="Z5328" s="128">
        <f t="shared" si="1086"/>
        <v>8.8754449677853557</v>
      </c>
      <c r="AA5328" s="128">
        <f t="shared" si="1087"/>
        <v>0.61929999999999996</v>
      </c>
      <c r="AB5328" s="128">
        <f t="shared" si="1085"/>
        <v>2.6220845663835566E-3</v>
      </c>
      <c r="AC5328" s="128">
        <f t="shared" si="1088"/>
        <v>10.872796519586201</v>
      </c>
      <c r="AD5328" s="128">
        <f t="shared" si="1079"/>
        <v>-119.15256294709063</v>
      </c>
      <c r="AE5328" s="128">
        <f t="shared" si="1080"/>
        <v>2.0133812719548528E-4</v>
      </c>
      <c r="AF5328" s="128">
        <f t="shared" si="1089"/>
        <v>1.0031513389726099</v>
      </c>
      <c r="AG5328" s="128">
        <f t="shared" si="1090"/>
        <v>0.50334531798876858</v>
      </c>
      <c r="AH5328" s="93">
        <f t="shared" si="1091"/>
        <v>-0.25116905325832128</v>
      </c>
      <c r="AI5328" s="128">
        <f t="shared" si="1081"/>
        <v>1.1425225002512192</v>
      </c>
    </row>
    <row r="5329" spans="1:35" x14ac:dyDescent="0.25">
      <c r="A5329" s="96">
        <v>2.13</v>
      </c>
      <c r="B5329" s="216">
        <v>19.256176747401913</v>
      </c>
      <c r="E5329" s="153">
        <f t="shared" si="1082"/>
        <v>7.8999699476511968E-3</v>
      </c>
      <c r="F5329" s="166"/>
      <c r="W5329" s="152">
        <f t="shared" si="1083"/>
        <v>0.58871609420092197</v>
      </c>
      <c r="X5329" s="170">
        <v>5.8101761085706585</v>
      </c>
      <c r="Y5329" s="153">
        <f t="shared" si="1084"/>
        <v>3.9999999999995595E-4</v>
      </c>
      <c r="Z5329" s="128">
        <f t="shared" si="1086"/>
        <v>8.8754449677853557</v>
      </c>
      <c r="AA5329" s="128">
        <f t="shared" si="1087"/>
        <v>0.61929999999999996</v>
      </c>
      <c r="AB5329" s="128">
        <f t="shared" si="1085"/>
        <v>2.5571302866418612E-3</v>
      </c>
      <c r="AC5329" s="128">
        <f t="shared" si="1088"/>
        <v>10.875353649872842</v>
      </c>
      <c r="AD5329" s="128">
        <f t="shared" si="1079"/>
        <v>-116.18364075259939</v>
      </c>
      <c r="AE5329" s="128">
        <f t="shared" si="1080"/>
        <v>1.963213888254226E-4</v>
      </c>
      <c r="AF5329" s="128">
        <f t="shared" si="1089"/>
        <v>1.0033476603614353</v>
      </c>
      <c r="AG5329" s="128">
        <f t="shared" si="1090"/>
        <v>0.49080347206361058</v>
      </c>
      <c r="AH5329" s="93">
        <f t="shared" si="1091"/>
        <v>-0.2513653746471467</v>
      </c>
      <c r="AI5329" s="128">
        <f t="shared" si="1081"/>
        <v>1.1317124120597322</v>
      </c>
    </row>
    <row r="5330" spans="1:35" x14ac:dyDescent="0.25">
      <c r="A5330" s="96">
        <v>2.1303999999999998</v>
      </c>
      <c r="B5330" s="216">
        <v>19.256176747401913</v>
      </c>
      <c r="E5330" s="153">
        <f t="shared" si="1082"/>
        <v>7.7024706989599172E-3</v>
      </c>
      <c r="F5330" s="166"/>
      <c r="W5330" s="152">
        <f t="shared" si="1083"/>
        <v>0.58871609420092197</v>
      </c>
      <c r="X5330" s="170">
        <v>5.8101761085706585</v>
      </c>
      <c r="Y5330" s="153">
        <f t="shared" si="1084"/>
        <v>3.9999999999995595E-4</v>
      </c>
      <c r="Z5330" s="128">
        <f t="shared" si="1086"/>
        <v>8.8754449677853557</v>
      </c>
      <c r="AA5330" s="128">
        <f t="shared" si="1087"/>
        <v>0.61929999999999996</v>
      </c>
      <c r="AB5330" s="128">
        <f t="shared" si="1085"/>
        <v>2.5571302866418612E-3</v>
      </c>
      <c r="AC5330" s="128">
        <f t="shared" si="1088"/>
        <v>10.877910780159484</v>
      </c>
      <c r="AD5330" s="128">
        <f t="shared" si="1079"/>
        <v>-116.16636147413026</v>
      </c>
      <c r="AE5330" s="128">
        <f t="shared" si="1080"/>
        <v>1.9629219115245428E-4</v>
      </c>
      <c r="AF5330" s="128">
        <f t="shared" si="1089"/>
        <v>1.0035439525525878</v>
      </c>
      <c r="AG5330" s="128">
        <f t="shared" si="1090"/>
        <v>0.49073047788118973</v>
      </c>
      <c r="AH5330" s="93">
        <f t="shared" si="1091"/>
        <v>-0.25156166683829917</v>
      </c>
      <c r="AI5330" s="128">
        <f t="shared" si="1081"/>
        <v>1.1317124120597322</v>
      </c>
    </row>
    <row r="5331" spans="1:35" x14ac:dyDescent="0.25">
      <c r="A5331" s="96">
        <v>2.1307999999999998</v>
      </c>
      <c r="B5331" s="216">
        <v>18.268680503945404</v>
      </c>
      <c r="E5331" s="153">
        <f t="shared" si="1082"/>
        <v>7.5049714502686358E-3</v>
      </c>
      <c r="F5331" s="166"/>
      <c r="W5331" s="152">
        <f t="shared" si="1083"/>
        <v>0.56438137109054254</v>
      </c>
      <c r="X5331" s="170">
        <v>5.5700110643034053</v>
      </c>
      <c r="Y5331" s="153">
        <f t="shared" si="1084"/>
        <v>3.9999999999995595E-4</v>
      </c>
      <c r="Z5331" s="128">
        <f t="shared" si="1086"/>
        <v>8.8754449677853557</v>
      </c>
      <c r="AA5331" s="128">
        <f t="shared" si="1087"/>
        <v>0.61929999999999996</v>
      </c>
      <c r="AB5331" s="128">
        <f t="shared" si="1085"/>
        <v>2.4911454281203007E-3</v>
      </c>
      <c r="AC5331" s="128">
        <f t="shared" si="1088"/>
        <v>10.880401925587604</v>
      </c>
      <c r="AD5331" s="128">
        <f t="shared" si="1079"/>
        <v>-113.15237114926521</v>
      </c>
      <c r="AE5331" s="128">
        <f t="shared" si="1080"/>
        <v>1.9119929887733721E-4</v>
      </c>
      <c r="AF5331" s="128">
        <f t="shared" si="1089"/>
        <v>1.003735151851465</v>
      </c>
      <c r="AG5331" s="128">
        <f t="shared" si="1090"/>
        <v>0.47799824719339568</v>
      </c>
      <c r="AH5331" s="93">
        <f t="shared" si="1091"/>
        <v>-0.25175286613717651</v>
      </c>
      <c r="AI5331" s="128">
        <f t="shared" si="1081"/>
        <v>1.1199701155551662</v>
      </c>
    </row>
    <row r="5332" spans="1:35" x14ac:dyDescent="0.25">
      <c r="A5332" s="96">
        <v>2.1311999999999998</v>
      </c>
      <c r="B5332" s="216">
        <v>17.281184260488896</v>
      </c>
      <c r="E5332" s="153">
        <f t="shared" si="1082"/>
        <v>7.1099729528860773E-3</v>
      </c>
      <c r="F5332" s="166"/>
      <c r="W5332" s="152">
        <f t="shared" si="1083"/>
        <v>0.540046647980163</v>
      </c>
      <c r="X5332" s="170">
        <v>5.3298460200361513</v>
      </c>
      <c r="Y5332" s="153">
        <f t="shared" si="1084"/>
        <v>3.9999999999995595E-4</v>
      </c>
      <c r="Z5332" s="128">
        <f t="shared" si="1086"/>
        <v>8.8754449677853557</v>
      </c>
      <c r="AA5332" s="128">
        <f t="shared" si="1087"/>
        <v>0.61929999999999996</v>
      </c>
      <c r="AB5332" s="128">
        <f t="shared" si="1085"/>
        <v>2.4240680937955062E-3</v>
      </c>
      <c r="AC5332" s="128">
        <f t="shared" si="1088"/>
        <v>10.882825993681399</v>
      </c>
      <c r="AD5332" s="128">
        <f t="shared" si="1079"/>
        <v>-110.09006071204037</v>
      </c>
      <c r="AE5332" s="128">
        <f t="shared" si="1080"/>
        <v>1.860247576583135E-4</v>
      </c>
      <c r="AF5332" s="128">
        <f t="shared" si="1089"/>
        <v>1.0039211766091234</v>
      </c>
      <c r="AG5332" s="128">
        <f t="shared" si="1090"/>
        <v>0.46506189414583493</v>
      </c>
      <c r="AH5332" s="93">
        <f t="shared" si="1091"/>
        <v>-0.25193889089483484</v>
      </c>
      <c r="AI5332" s="128">
        <f t="shared" si="1081"/>
        <v>1.107169593672525</v>
      </c>
    </row>
    <row r="5333" spans="1:35" x14ac:dyDescent="0.25">
      <c r="A5333" s="96">
        <v>2.1316000000000002</v>
      </c>
      <c r="B5333" s="216">
        <v>18.268680503945404</v>
      </c>
      <c r="E5333" s="153">
        <f t="shared" si="1082"/>
        <v>7.1099729528939712E-3</v>
      </c>
      <c r="F5333" s="166"/>
      <c r="W5333" s="152">
        <f t="shared" si="1083"/>
        <v>0.56438137109054265</v>
      </c>
      <c r="X5333" s="170">
        <v>5.5700110643034062</v>
      </c>
      <c r="Y5333" s="153">
        <f t="shared" si="1084"/>
        <v>4.0000000000040004E-4</v>
      </c>
      <c r="Z5333" s="128">
        <f t="shared" si="1086"/>
        <v>8.8754449677853557</v>
      </c>
      <c r="AA5333" s="128">
        <f t="shared" si="1087"/>
        <v>0.61929999999999996</v>
      </c>
      <c r="AB5333" s="128">
        <f t="shared" si="1085"/>
        <v>2.4911454281230662E-3</v>
      </c>
      <c r="AC5333" s="128">
        <f t="shared" si="1088"/>
        <v>10.885317139109523</v>
      </c>
      <c r="AD5333" s="128">
        <f t="shared" si="1079"/>
        <v>-113.11999454047904</v>
      </c>
      <c r="AE5333" s="128">
        <f t="shared" si="1080"/>
        <v>1.9114459047982801E-4</v>
      </c>
      <c r="AF5333" s="128">
        <f t="shared" si="1089"/>
        <v>1.0041123211996033</v>
      </c>
      <c r="AG5333" s="128">
        <f t="shared" si="1090"/>
        <v>0.47786147619909214</v>
      </c>
      <c r="AH5333" s="93">
        <f t="shared" si="1091"/>
        <v>-0.25213003548531465</v>
      </c>
      <c r="AI5333" s="128">
        <f t="shared" si="1081"/>
        <v>1.119970115555166</v>
      </c>
    </row>
    <row r="5334" spans="1:35" x14ac:dyDescent="0.25">
      <c r="A5334" s="96">
        <v>2.1320000000000001</v>
      </c>
      <c r="B5334" s="216">
        <v>20.243672990858421</v>
      </c>
      <c r="E5334" s="153">
        <f t="shared" si="1082"/>
        <v>7.7024706989599172E-3</v>
      </c>
      <c r="F5334" s="166"/>
      <c r="W5334" s="152">
        <f t="shared" si="1083"/>
        <v>0.61305081731130207</v>
      </c>
      <c r="X5334" s="170">
        <v>6.0503411528379178</v>
      </c>
      <c r="Y5334" s="153">
        <f t="shared" si="1084"/>
        <v>3.9999999999995595E-4</v>
      </c>
      <c r="Z5334" s="128">
        <f t="shared" si="1086"/>
        <v>8.8754449677853557</v>
      </c>
      <c r="AA5334" s="128">
        <f t="shared" si="1087"/>
        <v>0.61929999999999996</v>
      </c>
      <c r="AB5334" s="128">
        <f t="shared" si="1085"/>
        <v>2.6220845663835575E-3</v>
      </c>
      <c r="AC5334" s="128">
        <f t="shared" si="1088"/>
        <v>10.887939223675906</v>
      </c>
      <c r="AD5334" s="128">
        <f t="shared" si="1079"/>
        <v>-119.04760096861311</v>
      </c>
      <c r="AE5334" s="128">
        <f t="shared" si="1080"/>
        <v>2.0116076761839602E-4</v>
      </c>
      <c r="AF5334" s="128">
        <f t="shared" si="1089"/>
        <v>1.0043134819672217</v>
      </c>
      <c r="AG5334" s="128">
        <f t="shared" si="1090"/>
        <v>0.50290191904604542</v>
      </c>
      <c r="AH5334" s="93">
        <f t="shared" si="1091"/>
        <v>-0.25233119625293304</v>
      </c>
      <c r="AI5334" s="128">
        <f t="shared" si="1081"/>
        <v>1.1425225002512183</v>
      </c>
    </row>
    <row r="5335" spans="1:35" x14ac:dyDescent="0.25">
      <c r="A5335" s="96">
        <v>2.1324000000000001</v>
      </c>
      <c r="B5335" s="216">
        <v>21.23116923431493</v>
      </c>
      <c r="E5335" s="153">
        <f t="shared" si="1082"/>
        <v>8.2949684450337562E-3</v>
      </c>
      <c r="F5335" s="166"/>
      <c r="W5335" s="152">
        <f t="shared" si="1083"/>
        <v>0.63738554042168138</v>
      </c>
      <c r="X5335" s="170">
        <v>6.290506197105171</v>
      </c>
      <c r="Y5335" s="153">
        <f t="shared" si="1084"/>
        <v>3.9999999999995595E-4</v>
      </c>
      <c r="Z5335" s="128">
        <f t="shared" si="1086"/>
        <v>8.8754449677853557</v>
      </c>
      <c r="AA5335" s="128">
        <f t="shared" si="1087"/>
        <v>0.61929999999999996</v>
      </c>
      <c r="AB5335" s="128">
        <f t="shared" si="1085"/>
        <v>2.6860643546033616E-3</v>
      </c>
      <c r="AC5335" s="128">
        <f t="shared" si="1088"/>
        <v>10.89062528803051</v>
      </c>
      <c r="AD5335" s="128">
        <f t="shared" si="1079"/>
        <v>-121.93331463611037</v>
      </c>
      <c r="AE5335" s="128">
        <f t="shared" si="1080"/>
        <v>2.0603690432134135E-4</v>
      </c>
      <c r="AF5335" s="128">
        <f t="shared" si="1089"/>
        <v>1.004519518871543</v>
      </c>
      <c r="AG5335" s="128">
        <f t="shared" si="1090"/>
        <v>0.51509226080341008</v>
      </c>
      <c r="AH5335" s="93">
        <f t="shared" si="1091"/>
        <v>-0.2525372331572544</v>
      </c>
      <c r="AI5335" s="128">
        <f t="shared" si="1081"/>
        <v>1.152507152387898</v>
      </c>
    </row>
    <row r="5336" spans="1:35" x14ac:dyDescent="0.25">
      <c r="A5336" s="96">
        <v>2.1328</v>
      </c>
      <c r="B5336" s="216">
        <v>21.23116923431493</v>
      </c>
      <c r="E5336" s="153">
        <f t="shared" si="1082"/>
        <v>8.4924676937250358E-3</v>
      </c>
      <c r="F5336" s="166"/>
      <c r="W5336" s="152">
        <f t="shared" si="1083"/>
        <v>0.63738554042168138</v>
      </c>
      <c r="X5336" s="170">
        <v>6.290506197105171</v>
      </c>
      <c r="Y5336" s="153">
        <f t="shared" si="1084"/>
        <v>3.9999999999995595E-4</v>
      </c>
      <c r="Z5336" s="128">
        <f t="shared" si="1086"/>
        <v>8.8754449677853557</v>
      </c>
      <c r="AA5336" s="128">
        <f t="shared" si="1087"/>
        <v>0.61929999999999996</v>
      </c>
      <c r="AB5336" s="128">
        <f t="shared" si="1085"/>
        <v>2.6860643546033616E-3</v>
      </c>
      <c r="AC5336" s="128">
        <f t="shared" si="1088"/>
        <v>10.893311352385114</v>
      </c>
      <c r="AD5336" s="128">
        <f t="shared" si="1079"/>
        <v>-121.91421973809329</v>
      </c>
      <c r="AE5336" s="128">
        <f t="shared" si="1080"/>
        <v>2.060046387039626E-4</v>
      </c>
      <c r="AF5336" s="128">
        <f t="shared" si="1089"/>
        <v>1.004725523510247</v>
      </c>
      <c r="AG5336" s="128">
        <f t="shared" si="1090"/>
        <v>0.51501159675996322</v>
      </c>
      <c r="AH5336" s="93">
        <f t="shared" si="1091"/>
        <v>-0.25274323779595836</v>
      </c>
      <c r="AI5336" s="128">
        <f t="shared" si="1081"/>
        <v>1.152507152387898</v>
      </c>
    </row>
    <row r="5337" spans="1:35" x14ac:dyDescent="0.25">
      <c r="A5337" s="96">
        <v>2.1332</v>
      </c>
      <c r="B5337" s="216">
        <v>20.243672990858421</v>
      </c>
      <c r="E5337" s="153">
        <f t="shared" si="1082"/>
        <v>8.2949684450337562E-3</v>
      </c>
      <c r="F5337" s="166"/>
      <c r="W5337" s="152">
        <f t="shared" si="1083"/>
        <v>0.61305081731130129</v>
      </c>
      <c r="X5337" s="170">
        <v>6.0503411528379099</v>
      </c>
      <c r="Y5337" s="153">
        <f t="shared" si="1084"/>
        <v>3.9999999999995595E-4</v>
      </c>
      <c r="Z5337" s="128">
        <f t="shared" si="1086"/>
        <v>8.8754449677853557</v>
      </c>
      <c r="AA5337" s="128">
        <f t="shared" si="1087"/>
        <v>0.61929999999999996</v>
      </c>
      <c r="AB5337" s="128">
        <f t="shared" si="1085"/>
        <v>2.6220845663835557E-3</v>
      </c>
      <c r="AC5337" s="128">
        <f t="shared" si="1088"/>
        <v>10.895933436951497</v>
      </c>
      <c r="AD5337" s="128">
        <f t="shared" si="1079"/>
        <v>-118.99212491546935</v>
      </c>
      <c r="AE5337" s="128">
        <f t="shared" si="1080"/>
        <v>2.0106702691850758E-4</v>
      </c>
      <c r="AF5337" s="128">
        <f t="shared" si="1089"/>
        <v>1.0049265905371656</v>
      </c>
      <c r="AG5337" s="128">
        <f t="shared" si="1090"/>
        <v>0.50266756729632434</v>
      </c>
      <c r="AH5337" s="93">
        <f t="shared" si="1091"/>
        <v>-0.25294430482287689</v>
      </c>
      <c r="AI5337" s="128">
        <f t="shared" si="1081"/>
        <v>1.1425225002512198</v>
      </c>
    </row>
    <row r="5338" spans="1:35" x14ac:dyDescent="0.25">
      <c r="A5338" s="96">
        <v>2.1335999999999999</v>
      </c>
      <c r="B5338" s="216">
        <v>18.268680503945404</v>
      </c>
      <c r="E5338" s="153">
        <f t="shared" si="1082"/>
        <v>7.7024706989599172E-3</v>
      </c>
      <c r="F5338" s="166"/>
      <c r="W5338" s="152">
        <f t="shared" si="1083"/>
        <v>0.56438137109054221</v>
      </c>
      <c r="X5338" s="170">
        <v>5.5700110643034026</v>
      </c>
      <c r="Y5338" s="153">
        <f t="shared" si="1084"/>
        <v>3.9999999999995595E-4</v>
      </c>
      <c r="Z5338" s="128">
        <f t="shared" si="1086"/>
        <v>8.8754449677853557</v>
      </c>
      <c r="AA5338" s="128">
        <f t="shared" si="1087"/>
        <v>0.61929999999999996</v>
      </c>
      <c r="AB5338" s="128">
        <f t="shared" si="1085"/>
        <v>2.4911454281202994E-3</v>
      </c>
      <c r="AC5338" s="128">
        <f t="shared" si="1088"/>
        <v>10.898424582379617</v>
      </c>
      <c r="AD5338" s="128">
        <f t="shared" si="1079"/>
        <v>-113.03357790282868</v>
      </c>
      <c r="AE5338" s="128">
        <f t="shared" si="1080"/>
        <v>1.9099856790546864E-4</v>
      </c>
      <c r="AF5338" s="128">
        <f t="shared" si="1089"/>
        <v>1.005117589105071</v>
      </c>
      <c r="AG5338" s="128">
        <f t="shared" si="1090"/>
        <v>0.4774964197637242</v>
      </c>
      <c r="AH5338" s="93">
        <f t="shared" si="1091"/>
        <v>-0.25313530339078233</v>
      </c>
      <c r="AI5338" s="128">
        <f t="shared" si="1081"/>
        <v>1.1199701155551669</v>
      </c>
    </row>
    <row r="5339" spans="1:35" x14ac:dyDescent="0.25">
      <c r="A5339" s="96">
        <v>2.1339999999999999</v>
      </c>
      <c r="B5339" s="216">
        <v>17.281184260488896</v>
      </c>
      <c r="E5339" s="153">
        <f t="shared" si="1082"/>
        <v>7.1099729528860773E-3</v>
      </c>
      <c r="F5339" s="166"/>
      <c r="W5339" s="152">
        <f t="shared" si="1083"/>
        <v>0.54004664798016278</v>
      </c>
      <c r="X5339" s="170">
        <v>5.3298460200361486</v>
      </c>
      <c r="Y5339" s="153">
        <f t="shared" si="1084"/>
        <v>3.9999999999995595E-4</v>
      </c>
      <c r="Z5339" s="128">
        <f t="shared" si="1086"/>
        <v>8.8754449677853557</v>
      </c>
      <c r="AA5339" s="128">
        <f t="shared" si="1087"/>
        <v>0.61929999999999996</v>
      </c>
      <c r="AB5339" s="128">
        <f t="shared" si="1085"/>
        <v>2.4240680937955058E-3</v>
      </c>
      <c r="AC5339" s="128">
        <f t="shared" si="1088"/>
        <v>10.900848650473412</v>
      </c>
      <c r="AD5339" s="128">
        <f t="shared" si="1079"/>
        <v>-109.97443818128771</v>
      </c>
      <c r="AE5339" s="128">
        <f t="shared" si="1080"/>
        <v>1.8582938440550584E-4</v>
      </c>
      <c r="AF5339" s="128">
        <f t="shared" si="1089"/>
        <v>1.0053034184894765</v>
      </c>
      <c r="AG5339" s="128">
        <f t="shared" si="1090"/>
        <v>0.46457346101381575</v>
      </c>
      <c r="AH5339" s="93">
        <f t="shared" si="1091"/>
        <v>-0.25332113277518781</v>
      </c>
      <c r="AI5339" s="128">
        <f t="shared" si="1081"/>
        <v>1.1071695936725257</v>
      </c>
    </row>
    <row r="5340" spans="1:35" x14ac:dyDescent="0.25">
      <c r="A5340" s="96">
        <v>2.1343999999999999</v>
      </c>
      <c r="B5340" s="216">
        <v>17.281184260488896</v>
      </c>
      <c r="E5340" s="153">
        <f t="shared" si="1082"/>
        <v>6.9124737041947968E-3</v>
      </c>
      <c r="F5340" s="166"/>
      <c r="W5340" s="152">
        <f t="shared" si="1083"/>
        <v>0.54004664798016278</v>
      </c>
      <c r="X5340" s="170">
        <v>5.3298460200361486</v>
      </c>
      <c r="Y5340" s="153">
        <f t="shared" si="1084"/>
        <v>3.9999999999995595E-4</v>
      </c>
      <c r="Z5340" s="128">
        <f t="shared" si="1086"/>
        <v>8.8754449677853557</v>
      </c>
      <c r="AA5340" s="128">
        <f t="shared" si="1087"/>
        <v>0.61929999999999996</v>
      </c>
      <c r="AB5340" s="128">
        <f t="shared" si="1085"/>
        <v>2.4240680937955058E-3</v>
      </c>
      <c r="AC5340" s="128">
        <f t="shared" si="1088"/>
        <v>10.903272718567207</v>
      </c>
      <c r="AD5340" s="128">
        <f t="shared" si="1079"/>
        <v>-109.95887096470845</v>
      </c>
      <c r="AE5340" s="128">
        <f t="shared" si="1080"/>
        <v>1.8580307969032228E-4</v>
      </c>
      <c r="AF5340" s="128">
        <f t="shared" si="1089"/>
        <v>1.0054892215691669</v>
      </c>
      <c r="AG5340" s="128">
        <f t="shared" si="1090"/>
        <v>0.46450769922585683</v>
      </c>
      <c r="AH5340" s="93">
        <f t="shared" si="1091"/>
        <v>-0.25350693585487816</v>
      </c>
      <c r="AI5340" s="128">
        <f t="shared" si="1081"/>
        <v>1.1071695936725257</v>
      </c>
    </row>
    <row r="5341" spans="1:35" x14ac:dyDescent="0.25">
      <c r="A5341" s="96">
        <v>2.1347999999999998</v>
      </c>
      <c r="B5341" s="216">
        <v>18.268680503945404</v>
      </c>
      <c r="E5341" s="153">
        <f t="shared" si="1082"/>
        <v>7.1099729528860773E-3</v>
      </c>
      <c r="F5341" s="166"/>
      <c r="W5341" s="152">
        <f t="shared" si="1083"/>
        <v>0.56438137109054243</v>
      </c>
      <c r="X5341" s="170">
        <v>5.5700110643034044</v>
      </c>
      <c r="Y5341" s="153">
        <f t="shared" si="1084"/>
        <v>3.9999999999995595E-4</v>
      </c>
      <c r="Z5341" s="128">
        <f t="shared" si="1086"/>
        <v>8.8754449677853557</v>
      </c>
      <c r="AA5341" s="128">
        <f t="shared" si="1087"/>
        <v>0.61929999999999996</v>
      </c>
      <c r="AB5341" s="128">
        <f t="shared" si="1085"/>
        <v>2.4911454281202998E-3</v>
      </c>
      <c r="AC5341" s="128">
        <f t="shared" si="1088"/>
        <v>10.905763863995327</v>
      </c>
      <c r="AD5341" s="128">
        <f t="shared" si="1079"/>
        <v>-112.98514110526091</v>
      </c>
      <c r="AE5341" s="128">
        <f t="shared" si="1080"/>
        <v>1.9091672179264962E-4</v>
      </c>
      <c r="AF5341" s="128">
        <f t="shared" si="1089"/>
        <v>1.0056801382909595</v>
      </c>
      <c r="AG5341" s="128">
        <f t="shared" si="1090"/>
        <v>0.47729180448167663</v>
      </c>
      <c r="AH5341" s="93">
        <f t="shared" si="1091"/>
        <v>-0.25369785257667082</v>
      </c>
      <c r="AI5341" s="128">
        <f t="shared" si="1081"/>
        <v>1.1199701155551665</v>
      </c>
    </row>
    <row r="5342" spans="1:35" x14ac:dyDescent="0.25">
      <c r="A5342" s="96">
        <v>2.1351999999999998</v>
      </c>
      <c r="B5342" s="216">
        <v>19.256176747401913</v>
      </c>
      <c r="E5342" s="153">
        <f t="shared" si="1082"/>
        <v>7.5049714502686358E-3</v>
      </c>
      <c r="F5342" s="166"/>
      <c r="W5342" s="152">
        <f t="shared" si="1083"/>
        <v>0.58871609420092208</v>
      </c>
      <c r="X5342" s="170">
        <v>5.8101761085706594</v>
      </c>
      <c r="Y5342" s="153">
        <f t="shared" si="1084"/>
        <v>3.9999999999995595E-4</v>
      </c>
      <c r="Z5342" s="128">
        <f t="shared" si="1086"/>
        <v>8.8754449677853557</v>
      </c>
      <c r="AA5342" s="128">
        <f t="shared" si="1087"/>
        <v>0.61929999999999996</v>
      </c>
      <c r="AB5342" s="128">
        <f t="shared" si="1085"/>
        <v>2.5571302866418612E-3</v>
      </c>
      <c r="AC5342" s="128">
        <f t="shared" si="1088"/>
        <v>10.908320994281969</v>
      </c>
      <c r="AD5342" s="128">
        <f t="shared" si="1079"/>
        <v>-115.96053248474927</v>
      </c>
      <c r="AE5342" s="128">
        <f t="shared" si="1080"/>
        <v>1.9594439147261938E-4</v>
      </c>
      <c r="AF5342" s="128">
        <f t="shared" si="1089"/>
        <v>1.005876082682432</v>
      </c>
      <c r="AG5342" s="128">
        <f t="shared" si="1090"/>
        <v>0.48986097868160239</v>
      </c>
      <c r="AH5342" s="93">
        <f t="shared" si="1091"/>
        <v>-0.25389379696814346</v>
      </c>
      <c r="AI5342" s="128">
        <f t="shared" si="1081"/>
        <v>1.1317124120597319</v>
      </c>
    </row>
    <row r="5343" spans="1:35" x14ac:dyDescent="0.25">
      <c r="A5343" s="96">
        <v>2.1356000000000002</v>
      </c>
      <c r="B5343" s="216">
        <v>19.256176747401913</v>
      </c>
      <c r="E5343" s="153">
        <f t="shared" si="1082"/>
        <v>7.7024706989684685E-3</v>
      </c>
      <c r="F5343" s="166"/>
      <c r="W5343" s="152">
        <f t="shared" si="1083"/>
        <v>0.58871609420092208</v>
      </c>
      <c r="X5343" s="170">
        <v>5.8101761085706594</v>
      </c>
      <c r="Y5343" s="153">
        <f t="shared" si="1084"/>
        <v>4.0000000000040004E-4</v>
      </c>
      <c r="Z5343" s="128">
        <f t="shared" si="1086"/>
        <v>8.8754449677853557</v>
      </c>
      <c r="AA5343" s="128">
        <f t="shared" si="1087"/>
        <v>0.61929999999999996</v>
      </c>
      <c r="AB5343" s="128">
        <f t="shared" si="1085"/>
        <v>2.5571302866447005E-3</v>
      </c>
      <c r="AC5343" s="128">
        <f t="shared" si="1088"/>
        <v>10.910878124568614</v>
      </c>
      <c r="AD5343" s="128">
        <f t="shared" si="1079"/>
        <v>-115.94319631864848</v>
      </c>
      <c r="AE5343" s="128">
        <f t="shared" si="1080"/>
        <v>1.959150976737354E-4</v>
      </c>
      <c r="AF5343" s="128">
        <f t="shared" si="1089"/>
        <v>1.0060719977801058</v>
      </c>
      <c r="AG5343" s="128">
        <f t="shared" si="1090"/>
        <v>0.48978774418384868</v>
      </c>
      <c r="AH5343" s="93">
        <f t="shared" si="1091"/>
        <v>-0.25408971206581721</v>
      </c>
      <c r="AI5343" s="128">
        <f t="shared" si="1081"/>
        <v>1.1317124120597319</v>
      </c>
    </row>
    <row r="5344" spans="1:35" x14ac:dyDescent="0.25">
      <c r="A5344" s="96">
        <v>2.1360000000000001</v>
      </c>
      <c r="B5344" s="216">
        <v>19.256176747401913</v>
      </c>
      <c r="E5344" s="153">
        <f t="shared" si="1082"/>
        <v>7.7024706989599172E-3</v>
      </c>
      <c r="F5344" s="166"/>
      <c r="W5344" s="152">
        <f t="shared" si="1083"/>
        <v>0.58871609420092208</v>
      </c>
      <c r="X5344" s="170">
        <v>5.8101761085706594</v>
      </c>
      <c r="Y5344" s="153">
        <f t="shared" si="1084"/>
        <v>3.9999999999995595E-4</v>
      </c>
      <c r="Z5344" s="128">
        <f t="shared" si="1086"/>
        <v>8.8754449677853557</v>
      </c>
      <c r="AA5344" s="128">
        <f t="shared" si="1087"/>
        <v>0.61929999999999996</v>
      </c>
      <c r="AB5344" s="128">
        <f t="shared" si="1085"/>
        <v>2.5571302866418612E-3</v>
      </c>
      <c r="AC5344" s="128">
        <f t="shared" si="1088"/>
        <v>10.913435254855255</v>
      </c>
      <c r="AD5344" s="128">
        <f t="shared" si="1079"/>
        <v>-115.92585573975971</v>
      </c>
      <c r="AE5344" s="128">
        <f t="shared" si="1080"/>
        <v>1.9588579641833983E-4</v>
      </c>
      <c r="AF5344" s="128">
        <f t="shared" si="1089"/>
        <v>1.0062678835765242</v>
      </c>
      <c r="AG5344" s="128">
        <f t="shared" si="1090"/>
        <v>0.48971449104590353</v>
      </c>
      <c r="AH5344" s="93">
        <f t="shared" si="1091"/>
        <v>-0.25428559786223554</v>
      </c>
      <c r="AI5344" s="128">
        <f t="shared" si="1081"/>
        <v>1.1317124120597319</v>
      </c>
    </row>
    <row r="5345" spans="1:35" x14ac:dyDescent="0.25">
      <c r="A5345" s="96">
        <v>2.1364000000000001</v>
      </c>
      <c r="B5345" s="216">
        <v>19.256176747401913</v>
      </c>
      <c r="E5345" s="153">
        <f t="shared" si="1082"/>
        <v>7.7024706989599172E-3</v>
      </c>
      <c r="F5345" s="166"/>
      <c r="W5345" s="152">
        <f t="shared" si="1083"/>
        <v>0.58871609420092208</v>
      </c>
      <c r="X5345" s="170">
        <v>5.8101761085706594</v>
      </c>
      <c r="Y5345" s="153">
        <f t="shared" si="1084"/>
        <v>3.9999999999995595E-4</v>
      </c>
      <c r="Z5345" s="128">
        <f t="shared" si="1086"/>
        <v>8.8754449677853557</v>
      </c>
      <c r="AA5345" s="128">
        <f t="shared" si="1087"/>
        <v>0.61929999999999996</v>
      </c>
      <c r="AB5345" s="128">
        <f t="shared" si="1085"/>
        <v>2.5571302866418612E-3</v>
      </c>
      <c r="AC5345" s="128">
        <f t="shared" si="1088"/>
        <v>10.915992385141896</v>
      </c>
      <c r="AD5345" s="128">
        <f t="shared" si="1079"/>
        <v>-115.9085107484691</v>
      </c>
      <c r="AE5345" s="128">
        <f t="shared" si="1080"/>
        <v>1.9585648770708512E-4</v>
      </c>
      <c r="AF5345" s="128">
        <f t="shared" si="1089"/>
        <v>1.0064637400642313</v>
      </c>
      <c r="AG5345" s="128">
        <f t="shared" si="1090"/>
        <v>0.48964121926776671</v>
      </c>
      <c r="AH5345" s="93">
        <f t="shared" si="1091"/>
        <v>-0.25448145434994263</v>
      </c>
      <c r="AI5345" s="128">
        <f t="shared" si="1081"/>
        <v>1.1317124120597319</v>
      </c>
    </row>
    <row r="5346" spans="1:35" x14ac:dyDescent="0.25">
      <c r="A5346" s="96">
        <v>2.1368</v>
      </c>
      <c r="B5346" s="216">
        <v>18.268680503945404</v>
      </c>
      <c r="E5346" s="153">
        <f t="shared" si="1082"/>
        <v>7.5049714502686358E-3</v>
      </c>
      <c r="F5346" s="166"/>
      <c r="W5346" s="152">
        <f t="shared" si="1083"/>
        <v>0.56438137109054254</v>
      </c>
      <c r="X5346" s="170">
        <v>5.5700110643034053</v>
      </c>
      <c r="Y5346" s="153">
        <f t="shared" si="1084"/>
        <v>3.9999999999995595E-4</v>
      </c>
      <c r="Z5346" s="128">
        <f t="shared" si="1086"/>
        <v>8.8754449677853557</v>
      </c>
      <c r="AA5346" s="128">
        <f t="shared" si="1087"/>
        <v>0.61929999999999996</v>
      </c>
      <c r="AB5346" s="128">
        <f t="shared" si="1085"/>
        <v>2.4911454281203007E-3</v>
      </c>
      <c r="AC5346" s="128">
        <f t="shared" si="1088"/>
        <v>10.918483530570017</v>
      </c>
      <c r="AD5346" s="128">
        <f t="shared" si="1079"/>
        <v>-112.90111170591312</v>
      </c>
      <c r="AE5346" s="128">
        <f t="shared" si="1080"/>
        <v>1.9077473305589406E-4</v>
      </c>
      <c r="AF5346" s="128">
        <f t="shared" si="1089"/>
        <v>1.0066545147972872</v>
      </c>
      <c r="AG5346" s="128">
        <f t="shared" si="1090"/>
        <v>0.4769368326397877</v>
      </c>
      <c r="AH5346" s="93">
        <f t="shared" si="1091"/>
        <v>-0.25467222908299852</v>
      </c>
      <c r="AI5346" s="128">
        <f t="shared" si="1081"/>
        <v>1.1199701155551662</v>
      </c>
    </row>
    <row r="5347" spans="1:35" x14ac:dyDescent="0.25">
      <c r="A5347" s="96">
        <v>2.1372</v>
      </c>
      <c r="B5347" s="216">
        <v>17.281184260488896</v>
      </c>
      <c r="E5347" s="153">
        <f t="shared" si="1082"/>
        <v>7.1099729528860773E-3</v>
      </c>
      <c r="F5347" s="166"/>
      <c r="W5347" s="152">
        <f t="shared" si="1083"/>
        <v>0.540046647980163</v>
      </c>
      <c r="X5347" s="170">
        <v>5.3298460200361513</v>
      </c>
      <c r="Y5347" s="153">
        <f t="shared" si="1084"/>
        <v>3.9999999999995595E-4</v>
      </c>
      <c r="Z5347" s="128">
        <f t="shared" si="1086"/>
        <v>8.8754449677853557</v>
      </c>
      <c r="AA5347" s="128">
        <f t="shared" si="1087"/>
        <v>0.61929999999999996</v>
      </c>
      <c r="AB5347" s="128">
        <f t="shared" si="1085"/>
        <v>2.4240680937955062E-3</v>
      </c>
      <c r="AC5347" s="128">
        <f t="shared" si="1088"/>
        <v>10.920907598663812</v>
      </c>
      <c r="AD5347" s="128">
        <f t="shared" si="1079"/>
        <v>-109.84550770443923</v>
      </c>
      <c r="AE5347" s="128">
        <f t="shared" si="1080"/>
        <v>1.8561152404140591E-4</v>
      </c>
      <c r="AF5347" s="128">
        <f t="shared" si="1089"/>
        <v>1.0068401263213287</v>
      </c>
      <c r="AG5347" s="128">
        <f t="shared" si="1090"/>
        <v>0.46402881010356589</v>
      </c>
      <c r="AH5347" s="93">
        <f t="shared" si="1091"/>
        <v>-0.25485784060703992</v>
      </c>
      <c r="AI5347" s="128">
        <f t="shared" si="1081"/>
        <v>1.107169593672525</v>
      </c>
    </row>
    <row r="5348" spans="1:35" x14ac:dyDescent="0.25">
      <c r="A5348" s="96">
        <v>2.1375999999999999</v>
      </c>
      <c r="B5348" s="216">
        <v>18.268680503945404</v>
      </c>
      <c r="E5348" s="153">
        <f t="shared" si="1082"/>
        <v>7.1099729528860773E-3</v>
      </c>
      <c r="F5348" s="166"/>
      <c r="W5348" s="152">
        <f t="shared" si="1083"/>
        <v>0.56438137109054265</v>
      </c>
      <c r="X5348" s="170">
        <v>5.5700110643034062</v>
      </c>
      <c r="Y5348" s="153">
        <f t="shared" si="1084"/>
        <v>3.9999999999995595E-4</v>
      </c>
      <c r="Z5348" s="128">
        <f t="shared" si="1086"/>
        <v>8.8754449677853557</v>
      </c>
      <c r="AA5348" s="128">
        <f t="shared" si="1087"/>
        <v>0.61929999999999996</v>
      </c>
      <c r="AB5348" s="128">
        <f t="shared" si="1085"/>
        <v>2.4911454281203007E-3</v>
      </c>
      <c r="AC5348" s="128">
        <f t="shared" si="1088"/>
        <v>10.923398744091932</v>
      </c>
      <c r="AD5348" s="128">
        <f t="shared" si="1079"/>
        <v>-112.86861204579583</v>
      </c>
      <c r="AE5348" s="128">
        <f t="shared" si="1080"/>
        <v>1.9071981673231139E-4</v>
      </c>
      <c r="AF5348" s="128">
        <f t="shared" si="1089"/>
        <v>1.007030846138061</v>
      </c>
      <c r="AG5348" s="128">
        <f t="shared" si="1090"/>
        <v>0.47679954183083101</v>
      </c>
      <c r="AH5348" s="93">
        <f t="shared" si="1091"/>
        <v>-0.25504856042377222</v>
      </c>
      <c r="AI5348" s="128">
        <f t="shared" si="1081"/>
        <v>1.119970115555166</v>
      </c>
    </row>
    <row r="5349" spans="1:35" x14ac:dyDescent="0.25">
      <c r="A5349" s="96">
        <v>2.1379999999999999</v>
      </c>
      <c r="B5349" s="216">
        <v>18.268680503945404</v>
      </c>
      <c r="E5349" s="153">
        <f t="shared" si="1082"/>
        <v>7.307472201577357E-3</v>
      </c>
      <c r="F5349" s="166"/>
      <c r="W5349" s="152">
        <f t="shared" si="1083"/>
        <v>0.56438137109054265</v>
      </c>
      <c r="X5349" s="170">
        <v>5.5700110643034062</v>
      </c>
      <c r="Y5349" s="153">
        <f t="shared" si="1084"/>
        <v>3.9999999999995595E-4</v>
      </c>
      <c r="Z5349" s="128">
        <f t="shared" si="1086"/>
        <v>8.8754449677853557</v>
      </c>
      <c r="AA5349" s="128">
        <f t="shared" si="1087"/>
        <v>0.61929999999999996</v>
      </c>
      <c r="AB5349" s="128">
        <f t="shared" si="1085"/>
        <v>2.4911454281203007E-3</v>
      </c>
      <c r="AC5349" s="128">
        <f t="shared" si="1088"/>
        <v>10.925889889520052</v>
      </c>
      <c r="AD5349" s="128">
        <f t="shared" si="1079"/>
        <v>-112.85213439164023</v>
      </c>
      <c r="AE5349" s="128">
        <f t="shared" si="1080"/>
        <v>1.9069197360459169E-4</v>
      </c>
      <c r="AF5349" s="128">
        <f t="shared" si="1089"/>
        <v>1.0072215381116656</v>
      </c>
      <c r="AG5349" s="128">
        <f t="shared" si="1090"/>
        <v>0.47672993401153174</v>
      </c>
      <c r="AH5349" s="93">
        <f t="shared" si="1091"/>
        <v>-0.25523925239737683</v>
      </c>
      <c r="AI5349" s="128">
        <f t="shared" si="1081"/>
        <v>1.119970115555166</v>
      </c>
    </row>
    <row r="5350" spans="1:35" x14ac:dyDescent="0.25">
      <c r="A5350" s="96">
        <v>2.1383999999999999</v>
      </c>
      <c r="B5350" s="216">
        <v>19.256176747401913</v>
      </c>
      <c r="E5350" s="153">
        <f t="shared" si="1082"/>
        <v>7.5049714502686358E-3</v>
      </c>
      <c r="F5350" s="166"/>
      <c r="W5350" s="152">
        <f t="shared" si="1083"/>
        <v>0.5887160942009223</v>
      </c>
      <c r="X5350" s="170">
        <v>5.810176108570662</v>
      </c>
      <c r="Y5350" s="153">
        <f t="shared" si="1084"/>
        <v>3.9999999999995595E-4</v>
      </c>
      <c r="Z5350" s="128">
        <f t="shared" si="1086"/>
        <v>8.8754449677853557</v>
      </c>
      <c r="AA5350" s="128">
        <f t="shared" si="1087"/>
        <v>0.61929999999999996</v>
      </c>
      <c r="AB5350" s="128">
        <f t="shared" si="1085"/>
        <v>2.5571302866418616E-3</v>
      </c>
      <c r="AC5350" s="128">
        <f t="shared" si="1088"/>
        <v>10.928447019806693</v>
      </c>
      <c r="AD5350" s="128">
        <f t="shared" si="1079"/>
        <v>-115.82396799236858</v>
      </c>
      <c r="AE5350" s="128">
        <f t="shared" si="1080"/>
        <v>1.9571363152539491E-4</v>
      </c>
      <c r="AF5350" s="128">
        <f t="shared" si="1089"/>
        <v>1.007417251743191</v>
      </c>
      <c r="AG5350" s="128">
        <f t="shared" si="1090"/>
        <v>0.48928407881354119</v>
      </c>
      <c r="AH5350" s="93">
        <f t="shared" si="1091"/>
        <v>-0.2554349660289022</v>
      </c>
      <c r="AI5350" s="128">
        <f t="shared" si="1081"/>
        <v>1.1317124120597315</v>
      </c>
    </row>
    <row r="5351" spans="1:35" x14ac:dyDescent="0.25">
      <c r="A5351" s="96">
        <v>2.1387999999999998</v>
      </c>
      <c r="B5351" s="216">
        <v>19.256176747401913</v>
      </c>
      <c r="E5351" s="153">
        <f t="shared" si="1082"/>
        <v>7.7024706989599172E-3</v>
      </c>
      <c r="F5351" s="166"/>
      <c r="W5351" s="152">
        <f t="shared" si="1083"/>
        <v>0.5887160942009223</v>
      </c>
      <c r="X5351" s="170">
        <v>5.810176108570662</v>
      </c>
      <c r="Y5351" s="153">
        <f t="shared" si="1084"/>
        <v>3.9999999999995595E-4</v>
      </c>
      <c r="Z5351" s="128">
        <f t="shared" si="1086"/>
        <v>8.8754449677853557</v>
      </c>
      <c r="AA5351" s="128">
        <f t="shared" si="1087"/>
        <v>0.61929999999999996</v>
      </c>
      <c r="AB5351" s="128">
        <f t="shared" si="1085"/>
        <v>2.5571302866418616E-3</v>
      </c>
      <c r="AC5351" s="128">
        <f t="shared" si="1088"/>
        <v>10.931004150093335</v>
      </c>
      <c r="AD5351" s="128">
        <f t="shared" si="1079"/>
        <v>-115.8065970970902</v>
      </c>
      <c r="AE5351" s="128">
        <f t="shared" si="1080"/>
        <v>1.9568427904285862E-4</v>
      </c>
      <c r="AF5351" s="128">
        <f t="shared" si="1089"/>
        <v>1.0076129360222339</v>
      </c>
      <c r="AG5351" s="128">
        <f t="shared" si="1090"/>
        <v>0.48921069760720043</v>
      </c>
      <c r="AH5351" s="93">
        <f t="shared" si="1091"/>
        <v>-0.25563065030794507</v>
      </c>
      <c r="AI5351" s="128">
        <f t="shared" si="1081"/>
        <v>1.1317124120597315</v>
      </c>
    </row>
    <row r="5352" spans="1:35" x14ac:dyDescent="0.25">
      <c r="A5352" s="96">
        <v>2.1391999999999998</v>
      </c>
      <c r="B5352" s="216">
        <v>19.256176747401913</v>
      </c>
      <c r="E5352" s="153">
        <f t="shared" si="1082"/>
        <v>7.7024706989599172E-3</v>
      </c>
      <c r="F5352" s="166"/>
      <c r="W5352" s="152">
        <f t="shared" si="1083"/>
        <v>0.5887160942009223</v>
      </c>
      <c r="X5352" s="170">
        <v>5.810176108570662</v>
      </c>
      <c r="Y5352" s="153">
        <f t="shared" si="1084"/>
        <v>3.9999999999995595E-4</v>
      </c>
      <c r="Z5352" s="128">
        <f t="shared" si="1086"/>
        <v>8.8754449677853557</v>
      </c>
      <c r="AA5352" s="128">
        <f t="shared" si="1087"/>
        <v>0.61929999999999996</v>
      </c>
      <c r="AB5352" s="128">
        <f t="shared" si="1085"/>
        <v>2.5571302866418616E-3</v>
      </c>
      <c r="AC5352" s="128">
        <f t="shared" si="1088"/>
        <v>10.933561280379976</v>
      </c>
      <c r="AD5352" s="128">
        <f t="shared" si="1079"/>
        <v>-115.78922178928124</v>
      </c>
      <c r="AE5352" s="128">
        <f t="shared" si="1080"/>
        <v>1.9565491910424569E-4</v>
      </c>
      <c r="AF5352" s="128">
        <f t="shared" si="1089"/>
        <v>1.0078085909413381</v>
      </c>
      <c r="AG5352" s="128">
        <f t="shared" si="1090"/>
        <v>0.48913729776066811</v>
      </c>
      <c r="AH5352" s="93">
        <f t="shared" si="1091"/>
        <v>-0.2558263052270493</v>
      </c>
      <c r="AI5352" s="128">
        <f t="shared" si="1081"/>
        <v>1.1317124120597315</v>
      </c>
    </row>
    <row r="5353" spans="1:35" x14ac:dyDescent="0.25">
      <c r="A5353" s="96">
        <v>2.1396000000000002</v>
      </c>
      <c r="B5353" s="216">
        <v>19.256176747401913</v>
      </c>
      <c r="E5353" s="153">
        <f t="shared" si="1082"/>
        <v>7.7024706989684685E-3</v>
      </c>
      <c r="F5353" s="166"/>
      <c r="W5353" s="152">
        <f t="shared" si="1083"/>
        <v>0.5887160942009223</v>
      </c>
      <c r="X5353" s="170">
        <v>5.810176108570662</v>
      </c>
      <c r="Y5353" s="153">
        <f t="shared" si="1084"/>
        <v>4.0000000000040004E-4</v>
      </c>
      <c r="Z5353" s="128">
        <f t="shared" si="1086"/>
        <v>8.8754449677853557</v>
      </c>
      <c r="AA5353" s="128">
        <f t="shared" si="1087"/>
        <v>0.61929999999999996</v>
      </c>
      <c r="AB5353" s="128">
        <f t="shared" si="1085"/>
        <v>2.5571302866447005E-3</v>
      </c>
      <c r="AC5353" s="128">
        <f t="shared" si="1088"/>
        <v>10.936118410666621</v>
      </c>
      <c r="AD5353" s="128">
        <f t="shared" si="1079"/>
        <v>-115.77184206907023</v>
      </c>
      <c r="AE5353" s="128">
        <f t="shared" si="1080"/>
        <v>1.956255517097733E-4</v>
      </c>
      <c r="AF5353" s="128">
        <f t="shared" si="1089"/>
        <v>1.0080042164930478</v>
      </c>
      <c r="AG5353" s="128">
        <f t="shared" si="1090"/>
        <v>0.48906387927394412</v>
      </c>
      <c r="AH5353" s="93">
        <f t="shared" si="1091"/>
        <v>-0.25602193077875907</v>
      </c>
      <c r="AI5353" s="128">
        <f t="shared" si="1081"/>
        <v>1.1317124120597315</v>
      </c>
    </row>
    <row r="5354" spans="1:35" x14ac:dyDescent="0.25">
      <c r="A5354" s="96">
        <v>2.14</v>
      </c>
      <c r="B5354" s="216">
        <v>18.268680503945404</v>
      </c>
      <c r="E5354" s="153">
        <f t="shared" si="1082"/>
        <v>7.5049714502686358E-3</v>
      </c>
      <c r="F5354" s="166"/>
      <c r="W5354" s="152">
        <f t="shared" si="1083"/>
        <v>0.56438137109054265</v>
      </c>
      <c r="X5354" s="170">
        <v>5.5700110643034071</v>
      </c>
      <c r="Y5354" s="153">
        <f t="shared" si="1084"/>
        <v>3.9999999999995595E-4</v>
      </c>
      <c r="Z5354" s="128">
        <f t="shared" si="1086"/>
        <v>8.8754449677853557</v>
      </c>
      <c r="AA5354" s="128">
        <f t="shared" si="1087"/>
        <v>0.61929999999999996</v>
      </c>
      <c r="AB5354" s="128">
        <f t="shared" si="1085"/>
        <v>2.4911454281203007E-3</v>
      </c>
      <c r="AC5354" s="128">
        <f t="shared" si="1088"/>
        <v>10.938609556094741</v>
      </c>
      <c r="AD5354" s="128">
        <f t="shared" si="1079"/>
        <v>-112.76793670086789</v>
      </c>
      <c r="AE5354" s="128">
        <f t="shared" si="1080"/>
        <v>1.9054970049728294E-4</v>
      </c>
      <c r="AF5354" s="128">
        <f t="shared" si="1089"/>
        <v>1.0081947661935451</v>
      </c>
      <c r="AG5354" s="128">
        <f t="shared" si="1090"/>
        <v>0.47637425124325983</v>
      </c>
      <c r="AH5354" s="93">
        <f t="shared" si="1091"/>
        <v>-0.25621248047925632</v>
      </c>
      <c r="AI5354" s="128">
        <f t="shared" si="1081"/>
        <v>1.119970115555166</v>
      </c>
    </row>
    <row r="5355" spans="1:35" x14ac:dyDescent="0.25">
      <c r="A5355" s="96">
        <v>2.1404000000000001</v>
      </c>
      <c r="B5355" s="216">
        <v>18.268680503945404</v>
      </c>
      <c r="E5355" s="153">
        <f t="shared" si="1082"/>
        <v>7.307472201577357E-3</v>
      </c>
      <c r="F5355" s="166"/>
      <c r="W5355" s="152">
        <f t="shared" si="1083"/>
        <v>0.56438137109054265</v>
      </c>
      <c r="X5355" s="170">
        <v>5.5700110643034071</v>
      </c>
      <c r="Y5355" s="153">
        <f t="shared" si="1084"/>
        <v>3.9999999999995595E-4</v>
      </c>
      <c r="Z5355" s="128">
        <f t="shared" si="1086"/>
        <v>8.8754449677853557</v>
      </c>
      <c r="AA5355" s="128">
        <f t="shared" si="1087"/>
        <v>0.61929999999999996</v>
      </c>
      <c r="AB5355" s="128">
        <f t="shared" si="1085"/>
        <v>2.4911454281203007E-3</v>
      </c>
      <c r="AC5355" s="128">
        <f t="shared" si="1088"/>
        <v>10.941100701522862</v>
      </c>
      <c r="AD5355" s="128">
        <f t="shared" si="1079"/>
        <v>-112.75143413636852</v>
      </c>
      <c r="AE5355" s="128">
        <f t="shared" si="1080"/>
        <v>1.9052181527729229E-4</v>
      </c>
      <c r="AF5355" s="128">
        <f t="shared" si="1089"/>
        <v>1.0083852880088224</v>
      </c>
      <c r="AG5355" s="128">
        <f t="shared" si="1090"/>
        <v>0.47630453819328317</v>
      </c>
      <c r="AH5355" s="93">
        <f t="shared" si="1091"/>
        <v>-0.25640300229453361</v>
      </c>
      <c r="AI5355" s="128">
        <f t="shared" si="1081"/>
        <v>1.119970115555166</v>
      </c>
    </row>
    <row r="5356" spans="1:35" x14ac:dyDescent="0.25">
      <c r="A5356" s="96">
        <v>2.1408</v>
      </c>
      <c r="B5356" s="216">
        <v>18.268680503945404</v>
      </c>
      <c r="E5356" s="153">
        <f t="shared" si="1082"/>
        <v>7.307472201577357E-3</v>
      </c>
      <c r="F5356" s="166"/>
      <c r="W5356" s="152">
        <f t="shared" si="1083"/>
        <v>0.56438137109054265</v>
      </c>
      <c r="X5356" s="170">
        <v>5.5700110643034071</v>
      </c>
      <c r="Y5356" s="153">
        <f t="shared" si="1084"/>
        <v>3.9999999999995595E-4</v>
      </c>
      <c r="Z5356" s="128">
        <f t="shared" si="1086"/>
        <v>8.8754449677853557</v>
      </c>
      <c r="AA5356" s="128">
        <f t="shared" si="1087"/>
        <v>0.61929999999999996</v>
      </c>
      <c r="AB5356" s="128">
        <f t="shared" si="1085"/>
        <v>2.4911454281203007E-3</v>
      </c>
      <c r="AC5356" s="128">
        <f t="shared" si="1088"/>
        <v>10.943591846950982</v>
      </c>
      <c r="AD5356" s="128">
        <f t="shared" si="1079"/>
        <v>-112.73492749218633</v>
      </c>
      <c r="AE5356" s="128">
        <f t="shared" si="1080"/>
        <v>1.9049392316365475E-4</v>
      </c>
      <c r="AF5356" s="128">
        <f t="shared" si="1089"/>
        <v>1.008575781931986</v>
      </c>
      <c r="AG5356" s="128">
        <f t="shared" si="1090"/>
        <v>0.47623480790918932</v>
      </c>
      <c r="AH5356" s="93">
        <f t="shared" si="1091"/>
        <v>-0.25659349621769728</v>
      </c>
      <c r="AI5356" s="128">
        <f t="shared" si="1081"/>
        <v>1.119970115555166</v>
      </c>
    </row>
    <row r="5357" spans="1:35" x14ac:dyDescent="0.25">
      <c r="A5357" s="96">
        <v>2.1412</v>
      </c>
      <c r="B5357" s="216">
        <v>18.268680503945404</v>
      </c>
      <c r="E5357" s="153">
        <f t="shared" si="1082"/>
        <v>7.307472201577357E-3</v>
      </c>
      <c r="F5357" s="166"/>
      <c r="W5357" s="152">
        <f t="shared" si="1083"/>
        <v>0.56438137109054265</v>
      </c>
      <c r="X5357" s="170">
        <v>5.5700110643034071</v>
      </c>
      <c r="Y5357" s="153">
        <f t="shared" si="1084"/>
        <v>3.9999999999995595E-4</v>
      </c>
      <c r="Z5357" s="128">
        <f t="shared" si="1086"/>
        <v>8.8754449677853557</v>
      </c>
      <c r="AA5357" s="128">
        <f t="shared" si="1087"/>
        <v>0.61929999999999996</v>
      </c>
      <c r="AB5357" s="128">
        <f t="shared" si="1085"/>
        <v>2.4911454281203007E-3</v>
      </c>
      <c r="AC5357" s="128">
        <f t="shared" si="1088"/>
        <v>10.946082992379102</v>
      </c>
      <c r="AD5357" s="128">
        <f t="shared" si="1079"/>
        <v>-112.71841676832125</v>
      </c>
      <c r="AE5357" s="128">
        <f t="shared" si="1080"/>
        <v>1.9046602415637018E-4</v>
      </c>
      <c r="AF5357" s="128">
        <f t="shared" si="1089"/>
        <v>1.0087662479561423</v>
      </c>
      <c r="AG5357" s="128">
        <f t="shared" si="1090"/>
        <v>0.47616506039097789</v>
      </c>
      <c r="AH5357" s="93">
        <f t="shared" si="1091"/>
        <v>-0.25678396224185362</v>
      </c>
      <c r="AI5357" s="128">
        <f t="shared" si="1081"/>
        <v>1.119970115555166</v>
      </c>
    </row>
    <row r="5358" spans="1:35" x14ac:dyDescent="0.25">
      <c r="A5358" s="96">
        <v>2.1415999999999999</v>
      </c>
      <c r="B5358" s="216">
        <v>19.256176747401913</v>
      </c>
      <c r="E5358" s="153">
        <f t="shared" si="1082"/>
        <v>7.5049714502686358E-3</v>
      </c>
      <c r="F5358" s="166"/>
      <c r="W5358" s="152">
        <f t="shared" si="1083"/>
        <v>0.5887160942009223</v>
      </c>
      <c r="X5358" s="170">
        <v>5.810176108570662</v>
      </c>
      <c r="Y5358" s="153">
        <f t="shared" si="1084"/>
        <v>3.9999999999995595E-4</v>
      </c>
      <c r="Z5358" s="128">
        <f t="shared" si="1086"/>
        <v>8.8754449677853557</v>
      </c>
      <c r="AA5358" s="128">
        <f t="shared" si="1087"/>
        <v>0.61929999999999996</v>
      </c>
      <c r="AB5358" s="128">
        <f t="shared" si="1085"/>
        <v>2.5571302866418616E-3</v>
      </c>
      <c r="AC5358" s="128">
        <f t="shared" si="1088"/>
        <v>10.948640122665743</v>
      </c>
      <c r="AD5358" s="128">
        <f t="shared" si="1079"/>
        <v>-115.68667364413801</v>
      </c>
      <c r="AE5358" s="128">
        <f t="shared" si="1080"/>
        <v>1.9548163830373388E-4</v>
      </c>
      <c r="AF5358" s="128">
        <f t="shared" si="1089"/>
        <v>1.008961729594446</v>
      </c>
      <c r="AG5358" s="128">
        <f t="shared" si="1090"/>
        <v>0.4887040957593885</v>
      </c>
      <c r="AH5358" s="93">
        <f t="shared" si="1091"/>
        <v>-0.25697944388015737</v>
      </c>
      <c r="AI5358" s="128">
        <f t="shared" si="1081"/>
        <v>1.1317124120597315</v>
      </c>
    </row>
    <row r="5359" spans="1:35" x14ac:dyDescent="0.25">
      <c r="A5359" s="96">
        <v>2.1419999999999999</v>
      </c>
      <c r="B5359" s="216">
        <v>19.256176747401913</v>
      </c>
      <c r="E5359" s="153">
        <f t="shared" si="1082"/>
        <v>7.7024706989599172E-3</v>
      </c>
      <c r="F5359" s="166"/>
      <c r="W5359" s="152">
        <f t="shared" si="1083"/>
        <v>0.5887160942009223</v>
      </c>
      <c r="X5359" s="170">
        <v>5.810176108570662</v>
      </c>
      <c r="Y5359" s="153">
        <f t="shared" si="1084"/>
        <v>3.9999999999995595E-4</v>
      </c>
      <c r="Z5359" s="128">
        <f t="shared" si="1086"/>
        <v>8.8754449677853557</v>
      </c>
      <c r="AA5359" s="128">
        <f t="shared" si="1087"/>
        <v>0.61929999999999996</v>
      </c>
      <c r="AB5359" s="128">
        <f t="shared" si="1085"/>
        <v>2.5571302866418616E-3</v>
      </c>
      <c r="AC5359" s="128">
        <f t="shared" si="1088"/>
        <v>10.951197252952385</v>
      </c>
      <c r="AD5359" s="128">
        <f t="shared" si="1079"/>
        <v>-115.66926790406349</v>
      </c>
      <c r="AE5359" s="128">
        <f t="shared" si="1080"/>
        <v>1.9545222694217874E-4</v>
      </c>
      <c r="AF5359" s="128">
        <f t="shared" si="1089"/>
        <v>1.0091571818213882</v>
      </c>
      <c r="AG5359" s="128">
        <f t="shared" si="1090"/>
        <v>0.48863056735550064</v>
      </c>
      <c r="AH5359" s="93">
        <f t="shared" si="1091"/>
        <v>-0.25717489610709954</v>
      </c>
      <c r="AI5359" s="128">
        <f t="shared" si="1081"/>
        <v>1.1317124120597315</v>
      </c>
    </row>
    <row r="5360" spans="1:35" x14ac:dyDescent="0.25">
      <c r="A5360" s="96">
        <v>2.1423999999999999</v>
      </c>
      <c r="B5360" s="216">
        <v>19.256176747401913</v>
      </c>
      <c r="E5360" s="153">
        <f t="shared" si="1082"/>
        <v>7.7024706989599172E-3</v>
      </c>
      <c r="F5360" s="166"/>
      <c r="W5360" s="152">
        <f t="shared" si="1083"/>
        <v>0.5887160942009223</v>
      </c>
      <c r="X5360" s="170">
        <v>5.810176108570662</v>
      </c>
      <c r="Y5360" s="153">
        <f t="shared" si="1084"/>
        <v>3.9999999999995595E-4</v>
      </c>
      <c r="Z5360" s="128">
        <f t="shared" si="1086"/>
        <v>8.8754449677853557</v>
      </c>
      <c r="AA5360" s="128">
        <f t="shared" si="1087"/>
        <v>0.61929999999999996</v>
      </c>
      <c r="AB5360" s="128">
        <f t="shared" si="1085"/>
        <v>2.5571302866418616E-3</v>
      </c>
      <c r="AC5360" s="128">
        <f t="shared" si="1088"/>
        <v>10.953754383239026</v>
      </c>
      <c r="AD5360" s="128">
        <f t="shared" si="1079"/>
        <v>-115.65185775145834</v>
      </c>
      <c r="AE5360" s="128">
        <f t="shared" si="1080"/>
        <v>1.9542280812454691E-4</v>
      </c>
      <c r="AF5360" s="128">
        <f t="shared" si="1089"/>
        <v>1.0093526046295127</v>
      </c>
      <c r="AG5360" s="128">
        <f t="shared" si="1090"/>
        <v>0.48855702031142106</v>
      </c>
      <c r="AH5360" s="93">
        <f t="shared" si="1091"/>
        <v>-0.25737031891522411</v>
      </c>
      <c r="AI5360" s="128">
        <f t="shared" si="1081"/>
        <v>1.1317124120597315</v>
      </c>
    </row>
    <row r="5361" spans="1:35" x14ac:dyDescent="0.25">
      <c r="A5361" s="96">
        <v>2.1427999999999998</v>
      </c>
      <c r="B5361" s="216">
        <v>20.243672990858421</v>
      </c>
      <c r="E5361" s="153">
        <f t="shared" si="1082"/>
        <v>7.8999699476511968E-3</v>
      </c>
      <c r="F5361" s="166"/>
      <c r="W5361" s="152">
        <f t="shared" si="1083"/>
        <v>0.61305081731130162</v>
      </c>
      <c r="X5361" s="170">
        <v>6.0503411528379134</v>
      </c>
      <c r="Y5361" s="153">
        <f t="shared" si="1084"/>
        <v>3.9999999999995595E-4</v>
      </c>
      <c r="Z5361" s="128">
        <f t="shared" si="1086"/>
        <v>8.8754449677853557</v>
      </c>
      <c r="AA5361" s="128">
        <f t="shared" si="1087"/>
        <v>0.61929999999999996</v>
      </c>
      <c r="AB5361" s="128">
        <f t="shared" si="1085"/>
        <v>2.6220845663835566E-3</v>
      </c>
      <c r="AC5361" s="128">
        <f t="shared" si="1088"/>
        <v>10.956376467805409</v>
      </c>
      <c r="AD5361" s="128">
        <f t="shared" si="1079"/>
        <v>-118.57124776600681</v>
      </c>
      <c r="AE5361" s="128">
        <f t="shared" si="1080"/>
        <v>2.0035584945865057E-4</v>
      </c>
      <c r="AF5361" s="128">
        <f t="shared" si="1089"/>
        <v>1.0095529604789713</v>
      </c>
      <c r="AG5361" s="128">
        <f t="shared" si="1090"/>
        <v>0.50088962364668155</v>
      </c>
      <c r="AH5361" s="93">
        <f t="shared" si="1091"/>
        <v>-0.25757067476468276</v>
      </c>
      <c r="AI5361" s="128">
        <f t="shared" si="1081"/>
        <v>1.1425225002512192</v>
      </c>
    </row>
    <row r="5362" spans="1:35" x14ac:dyDescent="0.25">
      <c r="A5362" s="96">
        <v>2.1431999999999998</v>
      </c>
      <c r="B5362" s="216">
        <v>20.243672990858421</v>
      </c>
      <c r="E5362" s="153">
        <f t="shared" si="1082"/>
        <v>8.0974691963424765E-3</v>
      </c>
      <c r="F5362" s="166"/>
      <c r="W5362" s="152">
        <f t="shared" si="1083"/>
        <v>0.61305081731130162</v>
      </c>
      <c r="X5362" s="170">
        <v>6.0503411528379134</v>
      </c>
      <c r="Y5362" s="153">
        <f t="shared" si="1084"/>
        <v>3.9999999999995595E-4</v>
      </c>
      <c r="Z5362" s="128">
        <f t="shared" si="1086"/>
        <v>8.8754449677853557</v>
      </c>
      <c r="AA5362" s="128">
        <f t="shared" si="1087"/>
        <v>0.61929999999999996</v>
      </c>
      <c r="AB5362" s="128">
        <f t="shared" si="1085"/>
        <v>2.6220845663835566E-3</v>
      </c>
      <c r="AC5362" s="128">
        <f t="shared" si="1088"/>
        <v>10.958998552371792</v>
      </c>
      <c r="AD5362" s="128">
        <f t="shared" si="1079"/>
        <v>-118.55293244518114</v>
      </c>
      <c r="AE5362" s="128">
        <f t="shared" si="1080"/>
        <v>2.0032490113238032E-4</v>
      </c>
      <c r="AF5362" s="128">
        <f t="shared" si="1089"/>
        <v>1.0097532853801037</v>
      </c>
      <c r="AG5362" s="128">
        <f t="shared" si="1090"/>
        <v>0.50081225283100594</v>
      </c>
      <c r="AH5362" s="93">
        <f t="shared" si="1091"/>
        <v>-0.25777099966581513</v>
      </c>
      <c r="AI5362" s="128">
        <f t="shared" si="1081"/>
        <v>1.1425225002512192</v>
      </c>
    </row>
    <row r="5363" spans="1:35" x14ac:dyDescent="0.25">
      <c r="A5363" s="96">
        <v>2.1436000000000002</v>
      </c>
      <c r="B5363" s="216">
        <v>19.256176747401913</v>
      </c>
      <c r="E5363" s="153">
        <f t="shared" si="1082"/>
        <v>7.8999699476599676E-3</v>
      </c>
      <c r="F5363" s="166"/>
      <c r="W5363" s="152">
        <f t="shared" si="1083"/>
        <v>0.58871609420092197</v>
      </c>
      <c r="X5363" s="170">
        <v>5.8101761085706585</v>
      </c>
      <c r="Y5363" s="153">
        <f t="shared" si="1084"/>
        <v>4.0000000000040004E-4</v>
      </c>
      <c r="Z5363" s="128">
        <f t="shared" si="1086"/>
        <v>8.8754449677853557</v>
      </c>
      <c r="AA5363" s="128">
        <f t="shared" si="1087"/>
        <v>0.61929999999999996</v>
      </c>
      <c r="AB5363" s="128">
        <f t="shared" si="1085"/>
        <v>2.5571302866447001E-3</v>
      </c>
      <c r="AC5363" s="128">
        <f t="shared" si="1088"/>
        <v>10.961555682658437</v>
      </c>
      <c r="AD5363" s="128">
        <f t="shared" si="1079"/>
        <v>-115.59871554938316</v>
      </c>
      <c r="AE5363" s="128">
        <f t="shared" si="1080"/>
        <v>1.9533301105114601E-4</v>
      </c>
      <c r="AF5363" s="128">
        <f t="shared" si="1089"/>
        <v>1.0099486183911548</v>
      </c>
      <c r="AG5363" s="128">
        <f t="shared" si="1090"/>
        <v>0.48833252762737667</v>
      </c>
      <c r="AH5363" s="93">
        <f t="shared" si="1091"/>
        <v>-0.25796633267686625</v>
      </c>
      <c r="AI5363" s="128">
        <f t="shared" si="1081"/>
        <v>1.1317124120597322</v>
      </c>
    </row>
    <row r="5364" spans="1:35" x14ac:dyDescent="0.25">
      <c r="A5364" s="96">
        <v>2.1440000000000001</v>
      </c>
      <c r="B5364" s="216">
        <v>19.256176747401913</v>
      </c>
      <c r="E5364" s="153">
        <f t="shared" si="1082"/>
        <v>7.7024706989599172E-3</v>
      </c>
      <c r="F5364" s="166"/>
      <c r="W5364" s="152">
        <f t="shared" si="1083"/>
        <v>0.58871609420092197</v>
      </c>
      <c r="X5364" s="170">
        <v>5.8101761085706585</v>
      </c>
      <c r="Y5364" s="153">
        <f t="shared" si="1084"/>
        <v>3.9999999999995595E-4</v>
      </c>
      <c r="Z5364" s="128">
        <f t="shared" si="1086"/>
        <v>8.8754449677853557</v>
      </c>
      <c r="AA5364" s="128">
        <f t="shared" si="1087"/>
        <v>0.61929999999999996</v>
      </c>
      <c r="AB5364" s="128">
        <f t="shared" si="1085"/>
        <v>2.5571302866418612E-3</v>
      </c>
      <c r="AC5364" s="128">
        <f t="shared" si="1088"/>
        <v>10.964112812945078</v>
      </c>
      <c r="AD5364" s="128">
        <f t="shared" si="1079"/>
        <v>-115.58128752235993</v>
      </c>
      <c r="AE5364" s="128">
        <f t="shared" si="1080"/>
        <v>1.9530356203020365E-4</v>
      </c>
      <c r="AF5364" s="128">
        <f t="shared" si="1089"/>
        <v>1.0101439219531849</v>
      </c>
      <c r="AG5364" s="128">
        <f t="shared" si="1090"/>
        <v>0.48825890507556291</v>
      </c>
      <c r="AH5364" s="93">
        <f t="shared" si="1091"/>
        <v>-0.25816163623889643</v>
      </c>
      <c r="AI5364" s="128">
        <f t="shared" si="1081"/>
        <v>1.1317124120597322</v>
      </c>
    </row>
    <row r="5365" spans="1:35" x14ac:dyDescent="0.25">
      <c r="A5365" s="96">
        <v>2.1444000000000001</v>
      </c>
      <c r="B5365" s="216">
        <v>19.256176747401913</v>
      </c>
      <c r="E5365" s="153">
        <f t="shared" si="1082"/>
        <v>7.7024706989599172E-3</v>
      </c>
      <c r="F5365" s="166"/>
      <c r="W5365" s="152">
        <f t="shared" si="1083"/>
        <v>0.58871609420092197</v>
      </c>
      <c r="X5365" s="170">
        <v>5.8101761085706585</v>
      </c>
      <c r="Y5365" s="153">
        <f t="shared" si="1084"/>
        <v>3.9999999999995595E-4</v>
      </c>
      <c r="Z5365" s="128">
        <f t="shared" si="1086"/>
        <v>8.8754449677853557</v>
      </c>
      <c r="AA5365" s="128">
        <f t="shared" si="1087"/>
        <v>0.61929999999999996</v>
      </c>
      <c r="AB5365" s="128">
        <f t="shared" si="1085"/>
        <v>2.5571302866418612E-3</v>
      </c>
      <c r="AC5365" s="128">
        <f t="shared" si="1088"/>
        <v>10.96666994323172</v>
      </c>
      <c r="AD5365" s="128">
        <f t="shared" si="1079"/>
        <v>-115.56385508293444</v>
      </c>
      <c r="AE5365" s="128">
        <f t="shared" si="1080"/>
        <v>1.9527410555340139E-4</v>
      </c>
      <c r="AF5365" s="128">
        <f t="shared" si="1089"/>
        <v>1.0103391960587382</v>
      </c>
      <c r="AG5365" s="128">
        <f t="shared" si="1090"/>
        <v>0.48818526388355726</v>
      </c>
      <c r="AH5365" s="93">
        <f t="shared" si="1091"/>
        <v>-0.25835691034444985</v>
      </c>
      <c r="AI5365" s="128">
        <f t="shared" si="1081"/>
        <v>1.1317124120597322</v>
      </c>
    </row>
    <row r="5366" spans="1:35" x14ac:dyDescent="0.25">
      <c r="A5366" s="96">
        <v>2.1448</v>
      </c>
      <c r="B5366" s="216">
        <v>18.268680503945404</v>
      </c>
      <c r="E5366" s="153">
        <f t="shared" si="1082"/>
        <v>7.5049714502686358E-3</v>
      </c>
      <c r="F5366" s="166"/>
      <c r="W5366" s="152">
        <f t="shared" si="1083"/>
        <v>0.56438137109054254</v>
      </c>
      <c r="X5366" s="170">
        <v>5.5700110643034053</v>
      </c>
      <c r="Y5366" s="153">
        <f t="shared" si="1084"/>
        <v>3.9999999999995595E-4</v>
      </c>
      <c r="Z5366" s="128">
        <f t="shared" si="1086"/>
        <v>8.8754449677853557</v>
      </c>
      <c r="AA5366" s="128">
        <f t="shared" si="1087"/>
        <v>0.61929999999999996</v>
      </c>
      <c r="AB5366" s="128">
        <f t="shared" si="1085"/>
        <v>2.4911454281203007E-3</v>
      </c>
      <c r="AC5366" s="128">
        <f t="shared" si="1088"/>
        <v>10.96916108865984</v>
      </c>
      <c r="AD5366" s="128">
        <f t="shared" si="1079"/>
        <v>-112.56526663199405</v>
      </c>
      <c r="AE5366" s="128">
        <f t="shared" si="1080"/>
        <v>1.9020723860560076E-4</v>
      </c>
      <c r="AF5366" s="128">
        <f t="shared" si="1089"/>
        <v>1.0105294032973438</v>
      </c>
      <c r="AG5366" s="128">
        <f t="shared" si="1090"/>
        <v>0.4755180965140543</v>
      </c>
      <c r="AH5366" s="93">
        <f t="shared" si="1091"/>
        <v>-0.25854711758305543</v>
      </c>
      <c r="AI5366" s="128">
        <f t="shared" si="1081"/>
        <v>1.1199701155551662</v>
      </c>
    </row>
    <row r="5367" spans="1:35" x14ac:dyDescent="0.25">
      <c r="A5367" s="96">
        <v>2.1452</v>
      </c>
      <c r="B5367" s="216">
        <v>18.268680503945404</v>
      </c>
      <c r="E5367" s="153">
        <f t="shared" si="1082"/>
        <v>7.307472201577357E-3</v>
      </c>
      <c r="F5367" s="166"/>
      <c r="W5367" s="152">
        <f t="shared" si="1083"/>
        <v>0.56438137109054254</v>
      </c>
      <c r="X5367" s="170">
        <v>5.5700110643034053</v>
      </c>
      <c r="Y5367" s="153">
        <f t="shared" si="1084"/>
        <v>3.9999999999995595E-4</v>
      </c>
      <c r="Z5367" s="128">
        <f t="shared" si="1086"/>
        <v>8.8754449677853557</v>
      </c>
      <c r="AA5367" s="128">
        <f t="shared" si="1087"/>
        <v>0.61929999999999996</v>
      </c>
      <c r="AB5367" s="128">
        <f t="shared" si="1085"/>
        <v>2.4911454281203007E-3</v>
      </c>
      <c r="AC5367" s="128">
        <f t="shared" si="1088"/>
        <v>10.97165223408796</v>
      </c>
      <c r="AD5367" s="128">
        <f t="shared" si="1079"/>
        <v>-112.54871403405937</v>
      </c>
      <c r="AE5367" s="128">
        <f t="shared" si="1080"/>
        <v>1.9017926884157759E-4</v>
      </c>
      <c r="AF5367" s="128">
        <f t="shared" si="1089"/>
        <v>1.0107195825661854</v>
      </c>
      <c r="AG5367" s="128">
        <f t="shared" si="1090"/>
        <v>0.47544817210399631</v>
      </c>
      <c r="AH5367" s="93">
        <f t="shared" si="1091"/>
        <v>-0.258737296851897</v>
      </c>
      <c r="AI5367" s="128">
        <f t="shared" si="1081"/>
        <v>1.1199701155551662</v>
      </c>
    </row>
    <row r="5368" spans="1:35" x14ac:dyDescent="0.25">
      <c r="A5368" s="96">
        <v>2.1456</v>
      </c>
      <c r="B5368" s="216">
        <v>18.268680503945404</v>
      </c>
      <c r="E5368" s="153">
        <f t="shared" si="1082"/>
        <v>7.307472201577357E-3</v>
      </c>
      <c r="F5368" s="166"/>
      <c r="W5368" s="152">
        <f t="shared" si="1083"/>
        <v>0.56438137109054254</v>
      </c>
      <c r="X5368" s="170">
        <v>5.5700110643034053</v>
      </c>
      <c r="Y5368" s="153">
        <f t="shared" si="1084"/>
        <v>3.9999999999995595E-4</v>
      </c>
      <c r="Z5368" s="128">
        <f t="shared" si="1086"/>
        <v>8.8754449677853557</v>
      </c>
      <c r="AA5368" s="128">
        <f t="shared" si="1087"/>
        <v>0.61929999999999996</v>
      </c>
      <c r="AB5368" s="128">
        <f t="shared" si="1085"/>
        <v>2.4911454281203007E-3</v>
      </c>
      <c r="AC5368" s="128">
        <f t="shared" si="1088"/>
        <v>10.974143379516081</v>
      </c>
      <c r="AD5368" s="128">
        <f t="shared" si="1079"/>
        <v>-112.53215735644189</v>
      </c>
      <c r="AE5368" s="128">
        <f t="shared" si="1080"/>
        <v>1.901512921839075E-4</v>
      </c>
      <c r="AF5368" s="128">
        <f t="shared" si="1089"/>
        <v>1.0109097338583692</v>
      </c>
      <c r="AG5368" s="128">
        <f t="shared" si="1090"/>
        <v>0.47537823045982108</v>
      </c>
      <c r="AH5368" s="93">
        <f t="shared" si="1091"/>
        <v>-0.25892744814408092</v>
      </c>
      <c r="AI5368" s="128">
        <f t="shared" si="1081"/>
        <v>1.1199701155551662</v>
      </c>
    </row>
    <row r="5369" spans="1:35" x14ac:dyDescent="0.25">
      <c r="A5369" s="96">
        <v>2.1459999999999999</v>
      </c>
      <c r="B5369" s="216">
        <v>19.256176747401913</v>
      </c>
      <c r="E5369" s="153">
        <f t="shared" si="1082"/>
        <v>7.5049714502686358E-3</v>
      </c>
      <c r="F5369" s="166"/>
      <c r="W5369" s="152">
        <f t="shared" si="1083"/>
        <v>0.5887160942009223</v>
      </c>
      <c r="X5369" s="170">
        <v>5.810176108570662</v>
      </c>
      <c r="Y5369" s="153">
        <f t="shared" si="1084"/>
        <v>3.9999999999995595E-4</v>
      </c>
      <c r="Z5369" s="128">
        <f t="shared" si="1086"/>
        <v>8.8754449677853557</v>
      </c>
      <c r="AA5369" s="128">
        <f t="shared" si="1087"/>
        <v>0.61929999999999996</v>
      </c>
      <c r="AB5369" s="128">
        <f t="shared" si="1085"/>
        <v>2.5571302866418616E-3</v>
      </c>
      <c r="AC5369" s="128">
        <f t="shared" si="1088"/>
        <v>10.976700509802722</v>
      </c>
      <c r="AD5369" s="128">
        <f t="shared" si="1079"/>
        <v>-115.49543221751848</v>
      </c>
      <c r="AE5369" s="128">
        <f t="shared" si="1080"/>
        <v>1.9515848796835362E-4</v>
      </c>
      <c r="AF5369" s="128">
        <f t="shared" si="1089"/>
        <v>1.0111048923463375</v>
      </c>
      <c r="AG5369" s="128">
        <f t="shared" si="1090"/>
        <v>0.48789621992093779</v>
      </c>
      <c r="AH5369" s="93">
        <f t="shared" si="1091"/>
        <v>-0.25912260663204928</v>
      </c>
      <c r="AI5369" s="128">
        <f t="shared" si="1081"/>
        <v>1.1317124120597315</v>
      </c>
    </row>
    <row r="5370" spans="1:35" x14ac:dyDescent="0.25">
      <c r="A5370" s="96">
        <v>2.1463999999999999</v>
      </c>
      <c r="B5370" s="216">
        <v>19.256176747401913</v>
      </c>
      <c r="E5370" s="153">
        <f t="shared" si="1082"/>
        <v>7.7024706989599172E-3</v>
      </c>
      <c r="F5370" s="166"/>
      <c r="W5370" s="152">
        <f t="shared" si="1083"/>
        <v>0.5887160942009223</v>
      </c>
      <c r="X5370" s="170">
        <v>5.810176108570662</v>
      </c>
      <c r="Y5370" s="153">
        <f t="shared" si="1084"/>
        <v>3.9999999999995595E-4</v>
      </c>
      <c r="Z5370" s="128">
        <f t="shared" si="1086"/>
        <v>8.8754449677853557</v>
      </c>
      <c r="AA5370" s="128">
        <f t="shared" si="1087"/>
        <v>0.61929999999999996</v>
      </c>
      <c r="AB5370" s="128">
        <f t="shared" si="1085"/>
        <v>2.5571302866418616E-3</v>
      </c>
      <c r="AC5370" s="128">
        <f t="shared" si="1088"/>
        <v>10.979257640089363</v>
      </c>
      <c r="AD5370" s="128">
        <f t="shared" si="1079"/>
        <v>-115.47797805702648</v>
      </c>
      <c r="AE5370" s="128">
        <f t="shared" si="1080"/>
        <v>1.9512899478836394E-4</v>
      </c>
      <c r="AF5370" s="128">
        <f t="shared" si="1089"/>
        <v>1.0113000213411258</v>
      </c>
      <c r="AG5370" s="128">
        <f t="shared" si="1090"/>
        <v>0.48782248697096359</v>
      </c>
      <c r="AH5370" s="93">
        <f t="shared" si="1091"/>
        <v>-0.25931773562683763</v>
      </c>
      <c r="AI5370" s="128">
        <f t="shared" si="1081"/>
        <v>1.1317124120597315</v>
      </c>
    </row>
    <row r="5371" spans="1:35" x14ac:dyDescent="0.25">
      <c r="A5371" s="96">
        <v>2.1467999999999998</v>
      </c>
      <c r="B5371" s="216">
        <v>19.256176747401913</v>
      </c>
      <c r="E5371" s="153">
        <f t="shared" si="1082"/>
        <v>7.7024706989599172E-3</v>
      </c>
      <c r="F5371" s="166"/>
      <c r="W5371" s="152">
        <f t="shared" si="1083"/>
        <v>0.5887160942009223</v>
      </c>
      <c r="X5371" s="170">
        <v>5.810176108570662</v>
      </c>
      <c r="Y5371" s="153">
        <f t="shared" si="1084"/>
        <v>3.9999999999995595E-4</v>
      </c>
      <c r="Z5371" s="128">
        <f t="shared" si="1086"/>
        <v>8.8754449677853557</v>
      </c>
      <c r="AA5371" s="128">
        <f t="shared" si="1087"/>
        <v>0.61929999999999996</v>
      </c>
      <c r="AB5371" s="128">
        <f t="shared" si="1085"/>
        <v>2.5571302866418616E-3</v>
      </c>
      <c r="AC5371" s="128">
        <f t="shared" si="1088"/>
        <v>10.981814770376005</v>
      </c>
      <c r="AD5371" s="128">
        <f t="shared" si="1079"/>
        <v>-115.46051948400392</v>
      </c>
      <c r="AE5371" s="128">
        <f t="shared" si="1080"/>
        <v>1.9509949415229768E-4</v>
      </c>
      <c r="AF5371" s="128">
        <f t="shared" si="1089"/>
        <v>1.011495120835278</v>
      </c>
      <c r="AG5371" s="128">
        <f t="shared" si="1090"/>
        <v>0.48774873538079794</v>
      </c>
      <c r="AH5371" s="93">
        <f t="shared" si="1091"/>
        <v>-0.25951283512098994</v>
      </c>
      <c r="AI5371" s="128">
        <f t="shared" si="1081"/>
        <v>1.1317124120597315</v>
      </c>
    </row>
    <row r="5372" spans="1:35" x14ac:dyDescent="0.25">
      <c r="A5372" s="96">
        <v>2.1471999999999998</v>
      </c>
      <c r="B5372" s="216">
        <v>18.268680503945404</v>
      </c>
      <c r="E5372" s="153">
        <f t="shared" si="1082"/>
        <v>7.5049714502686358E-3</v>
      </c>
      <c r="F5372" s="166"/>
      <c r="W5372" s="152">
        <f t="shared" si="1083"/>
        <v>0.56438137109054265</v>
      </c>
      <c r="X5372" s="170">
        <v>5.5700110643034071</v>
      </c>
      <c r="Y5372" s="153">
        <f t="shared" si="1084"/>
        <v>3.9999999999995595E-4</v>
      </c>
      <c r="Z5372" s="128">
        <f t="shared" si="1086"/>
        <v>8.8754449677853557</v>
      </c>
      <c r="AA5372" s="128">
        <f t="shared" si="1087"/>
        <v>0.61929999999999996</v>
      </c>
      <c r="AB5372" s="128">
        <f t="shared" si="1085"/>
        <v>2.4911454281203007E-3</v>
      </c>
      <c r="AC5372" s="128">
        <f t="shared" si="1088"/>
        <v>10.984305915804125</v>
      </c>
      <c r="AD5372" s="128">
        <f t="shared" si="1079"/>
        <v>-112.46457272959503</v>
      </c>
      <c r="AE5372" s="128">
        <f t="shared" si="1080"/>
        <v>1.9003709101307246E-4</v>
      </c>
      <c r="AF5372" s="128">
        <f t="shared" si="1089"/>
        <v>1.0116851579262911</v>
      </c>
      <c r="AG5372" s="128">
        <f t="shared" si="1090"/>
        <v>0.47509272753273346</v>
      </c>
      <c r="AH5372" s="93">
        <f t="shared" si="1091"/>
        <v>-0.259702872212003</v>
      </c>
      <c r="AI5372" s="128">
        <f t="shared" si="1081"/>
        <v>1.119970115555166</v>
      </c>
    </row>
    <row r="5373" spans="1:35" x14ac:dyDescent="0.25">
      <c r="A5373" s="96">
        <v>2.1476000000000002</v>
      </c>
      <c r="B5373" s="216">
        <v>18.268680503945404</v>
      </c>
      <c r="E5373" s="153">
        <f t="shared" si="1082"/>
        <v>7.3074722015854694E-3</v>
      </c>
      <c r="F5373" s="166"/>
      <c r="W5373" s="152">
        <f t="shared" si="1083"/>
        <v>0.56438137109054265</v>
      </c>
      <c r="X5373" s="170">
        <v>5.5700110643034071</v>
      </c>
      <c r="Y5373" s="153">
        <f t="shared" si="1084"/>
        <v>4.0000000000040004E-4</v>
      </c>
      <c r="Z5373" s="128">
        <f t="shared" si="1086"/>
        <v>8.8754449677853557</v>
      </c>
      <c r="AA5373" s="128">
        <f t="shared" si="1087"/>
        <v>0.61929999999999996</v>
      </c>
      <c r="AB5373" s="128">
        <f t="shared" si="1085"/>
        <v>2.4911454281230662E-3</v>
      </c>
      <c r="AC5373" s="128">
        <f t="shared" si="1088"/>
        <v>10.986797061232249</v>
      </c>
      <c r="AD5373" s="128">
        <f t="shared" si="1079"/>
        <v>-112.44799532950309</v>
      </c>
      <c r="AE5373" s="128">
        <f t="shared" si="1080"/>
        <v>1.9000907933958657E-4</v>
      </c>
      <c r="AF5373" s="128">
        <f t="shared" si="1089"/>
        <v>1.0118751670056307</v>
      </c>
      <c r="AG5373" s="128">
        <f t="shared" si="1090"/>
        <v>0.47502269834849137</v>
      </c>
      <c r="AH5373" s="93">
        <f t="shared" si="1091"/>
        <v>-0.25989288129134258</v>
      </c>
      <c r="AI5373" s="128">
        <f t="shared" si="1081"/>
        <v>1.119970115555166</v>
      </c>
    </row>
    <row r="5374" spans="1:35" x14ac:dyDescent="0.25">
      <c r="A5374" s="96">
        <v>2.1480000000000001</v>
      </c>
      <c r="B5374" s="216">
        <v>18.268680503945404</v>
      </c>
      <c r="E5374" s="153">
        <f t="shared" si="1082"/>
        <v>7.307472201577357E-3</v>
      </c>
      <c r="F5374" s="166"/>
      <c r="W5374" s="152">
        <f t="shared" si="1083"/>
        <v>0.56438137109054265</v>
      </c>
      <c r="X5374" s="170">
        <v>5.5700110643034071</v>
      </c>
      <c r="Y5374" s="153">
        <f t="shared" si="1084"/>
        <v>3.9999999999995595E-4</v>
      </c>
      <c r="Z5374" s="128">
        <f t="shared" si="1086"/>
        <v>8.8754449677853557</v>
      </c>
      <c r="AA5374" s="128">
        <f t="shared" si="1087"/>
        <v>0.61929999999999996</v>
      </c>
      <c r="AB5374" s="128">
        <f t="shared" si="1085"/>
        <v>2.4911454281203007E-3</v>
      </c>
      <c r="AC5374" s="128">
        <f t="shared" si="1088"/>
        <v>10.989288206660369</v>
      </c>
      <c r="AD5374" s="128">
        <f t="shared" si="1079"/>
        <v>-112.43141384947864</v>
      </c>
      <c r="AE5374" s="128">
        <f t="shared" si="1080"/>
        <v>1.8998106077203184E-4</v>
      </c>
      <c r="AF5374" s="128">
        <f t="shared" si="1089"/>
        <v>1.0120651480664027</v>
      </c>
      <c r="AG5374" s="128">
        <f t="shared" si="1090"/>
        <v>0.47495265193013192</v>
      </c>
      <c r="AH5374" s="93">
        <f t="shared" si="1091"/>
        <v>-0.26008286235211459</v>
      </c>
      <c r="AI5374" s="128">
        <f t="shared" si="1081"/>
        <v>1.119970115555166</v>
      </c>
    </row>
    <row r="5375" spans="1:35" x14ac:dyDescent="0.25">
      <c r="A5375" s="96">
        <v>2.1484000000000001</v>
      </c>
      <c r="B5375" s="216">
        <v>19.256176747401913</v>
      </c>
      <c r="E5375" s="153">
        <f t="shared" si="1082"/>
        <v>7.5049714502686358E-3</v>
      </c>
      <c r="F5375" s="166"/>
      <c r="W5375" s="152">
        <f t="shared" si="1083"/>
        <v>0.5887160942009223</v>
      </c>
      <c r="X5375" s="170">
        <v>5.810176108570662</v>
      </c>
      <c r="Y5375" s="153">
        <f t="shared" si="1084"/>
        <v>3.9999999999995595E-4</v>
      </c>
      <c r="Z5375" s="128">
        <f t="shared" si="1086"/>
        <v>8.8754449677853557</v>
      </c>
      <c r="AA5375" s="128">
        <f t="shared" si="1087"/>
        <v>0.61929999999999996</v>
      </c>
      <c r="AB5375" s="128">
        <f t="shared" si="1085"/>
        <v>2.5571302866418616E-3</v>
      </c>
      <c r="AC5375" s="128">
        <f t="shared" si="1088"/>
        <v>10.99184533694701</v>
      </c>
      <c r="AD5375" s="128">
        <f t="shared" si="1079"/>
        <v>-115.39199410727394</v>
      </c>
      <c r="AE5375" s="128">
        <f t="shared" si="1080"/>
        <v>1.9498370334868477E-4</v>
      </c>
      <c r="AF5375" s="128">
        <f t="shared" si="1089"/>
        <v>1.0122601317697513</v>
      </c>
      <c r="AG5375" s="128">
        <f t="shared" si="1090"/>
        <v>0.48745925837176562</v>
      </c>
      <c r="AH5375" s="93">
        <f t="shared" si="1091"/>
        <v>-0.26027784605546328</v>
      </c>
      <c r="AI5375" s="128">
        <f t="shared" si="1081"/>
        <v>1.1317124120597315</v>
      </c>
    </row>
    <row r="5376" spans="1:35" x14ac:dyDescent="0.25">
      <c r="A5376" s="96">
        <v>2.1488</v>
      </c>
      <c r="B5376" s="216">
        <v>19.256176747401913</v>
      </c>
      <c r="E5376" s="153">
        <f t="shared" si="1082"/>
        <v>7.7024706989599172E-3</v>
      </c>
      <c r="F5376" s="166"/>
      <c r="W5376" s="152">
        <f t="shared" si="1083"/>
        <v>0.5887160942009223</v>
      </c>
      <c r="X5376" s="170">
        <v>5.810176108570662</v>
      </c>
      <c r="Y5376" s="153">
        <f t="shared" si="1084"/>
        <v>3.9999999999995595E-4</v>
      </c>
      <c r="Z5376" s="128">
        <f t="shared" si="1086"/>
        <v>8.8754449677853557</v>
      </c>
      <c r="AA5376" s="128">
        <f t="shared" si="1087"/>
        <v>0.61929999999999996</v>
      </c>
      <c r="AB5376" s="128">
        <f t="shared" si="1085"/>
        <v>2.5571302866418616E-3</v>
      </c>
      <c r="AC5376" s="128">
        <f t="shared" si="1088"/>
        <v>10.994402467233652</v>
      </c>
      <c r="AD5376" s="128">
        <f t="shared" si="1079"/>
        <v>-115.37451381318481</v>
      </c>
      <c r="AE5376" s="128">
        <f t="shared" si="1080"/>
        <v>1.9495416600943092E-4</v>
      </c>
      <c r="AF5376" s="128">
        <f t="shared" si="1089"/>
        <v>1.0124550859357606</v>
      </c>
      <c r="AG5376" s="128">
        <f t="shared" si="1090"/>
        <v>0.48738541502363097</v>
      </c>
      <c r="AH5376" s="93">
        <f t="shared" si="1091"/>
        <v>-0.26047280022147273</v>
      </c>
      <c r="AI5376" s="128">
        <f t="shared" si="1081"/>
        <v>1.1317124120597315</v>
      </c>
    </row>
    <row r="5377" spans="1:35" x14ac:dyDescent="0.25">
      <c r="A5377" s="96">
        <v>2.1492</v>
      </c>
      <c r="B5377" s="216">
        <v>20.243672990858421</v>
      </c>
      <c r="E5377" s="153">
        <f t="shared" si="1082"/>
        <v>7.8999699476511968E-3</v>
      </c>
      <c r="F5377" s="166"/>
      <c r="W5377" s="152">
        <f t="shared" si="1083"/>
        <v>0.61305081731130162</v>
      </c>
      <c r="X5377" s="170">
        <v>6.0503411528379134</v>
      </c>
      <c r="Y5377" s="153">
        <f t="shared" si="1084"/>
        <v>3.9999999999995595E-4</v>
      </c>
      <c r="Z5377" s="128">
        <f t="shared" si="1086"/>
        <v>8.8754449677853557</v>
      </c>
      <c r="AA5377" s="128">
        <f t="shared" si="1087"/>
        <v>0.61929999999999996</v>
      </c>
      <c r="AB5377" s="128">
        <f t="shared" si="1085"/>
        <v>2.6220845663835566E-3</v>
      </c>
      <c r="AC5377" s="128">
        <f t="shared" si="1088"/>
        <v>10.997024551800035</v>
      </c>
      <c r="AD5377" s="128">
        <f t="shared" si="1079"/>
        <v>-118.28678519773369</v>
      </c>
      <c r="AE5377" s="128">
        <f t="shared" si="1080"/>
        <v>1.9987517863347698E-4</v>
      </c>
      <c r="AF5377" s="128">
        <f t="shared" si="1089"/>
        <v>1.012654961114394</v>
      </c>
      <c r="AG5377" s="128">
        <f t="shared" si="1090"/>
        <v>0.49968794658374749</v>
      </c>
      <c r="AH5377" s="93">
        <f t="shared" si="1091"/>
        <v>-0.26067267540010619</v>
      </c>
      <c r="AI5377" s="128">
        <f t="shared" si="1081"/>
        <v>1.1425225002512192</v>
      </c>
    </row>
    <row r="5378" spans="1:35" x14ac:dyDescent="0.25">
      <c r="A5378" s="96">
        <v>2.1496</v>
      </c>
      <c r="B5378" s="216">
        <v>20.243672990858421</v>
      </c>
      <c r="E5378" s="153">
        <f t="shared" si="1082"/>
        <v>8.0974691963424765E-3</v>
      </c>
      <c r="F5378" s="166"/>
      <c r="W5378" s="152">
        <f t="shared" si="1083"/>
        <v>0.61305081731130162</v>
      </c>
      <c r="X5378" s="170">
        <v>6.0503411528379134</v>
      </c>
      <c r="Y5378" s="153">
        <f t="shared" si="1084"/>
        <v>3.9999999999995595E-4</v>
      </c>
      <c r="Z5378" s="128">
        <f t="shared" si="1086"/>
        <v>8.8754449677853557</v>
      </c>
      <c r="AA5378" s="128">
        <f t="shared" si="1087"/>
        <v>0.61929999999999996</v>
      </c>
      <c r="AB5378" s="128">
        <f t="shared" si="1085"/>
        <v>2.6220845663835566E-3</v>
      </c>
      <c r="AC5378" s="128">
        <f t="shared" si="1088"/>
        <v>10.999646636366418</v>
      </c>
      <c r="AD5378" s="128">
        <f t="shared" si="1079"/>
        <v>-118.26839612680583</v>
      </c>
      <c r="AE5378" s="128">
        <f t="shared" si="1080"/>
        <v>1.9984410568791956E-4</v>
      </c>
      <c r="AF5378" s="128">
        <f t="shared" si="1089"/>
        <v>1.0128548052200819</v>
      </c>
      <c r="AG5378" s="128">
        <f t="shared" si="1090"/>
        <v>0.49961026421985394</v>
      </c>
      <c r="AH5378" s="93">
        <f t="shared" si="1091"/>
        <v>-0.2608725195057941</v>
      </c>
      <c r="AI5378" s="128">
        <f t="shared" si="1081"/>
        <v>1.1425225002512192</v>
      </c>
    </row>
    <row r="5379" spans="1:35" x14ac:dyDescent="0.25">
      <c r="A5379" s="96">
        <v>2.15</v>
      </c>
      <c r="B5379" s="216">
        <v>19.256176747401913</v>
      </c>
      <c r="E5379" s="153">
        <f t="shared" si="1082"/>
        <v>7.8999699476511968E-3</v>
      </c>
      <c r="F5379" s="166"/>
      <c r="W5379" s="152">
        <f t="shared" si="1083"/>
        <v>0.58871609420092197</v>
      </c>
      <c r="X5379" s="170">
        <v>5.8101761085706585</v>
      </c>
      <c r="Y5379" s="153">
        <f t="shared" si="1084"/>
        <v>3.9999999999995595E-4</v>
      </c>
      <c r="Z5379" s="128">
        <f t="shared" si="1086"/>
        <v>8.8754449677853557</v>
      </c>
      <c r="AA5379" s="128">
        <f t="shared" si="1087"/>
        <v>0.61929999999999996</v>
      </c>
      <c r="AB5379" s="128">
        <f t="shared" si="1085"/>
        <v>2.5571302866418612E-3</v>
      </c>
      <c r="AC5379" s="128">
        <f t="shared" si="1088"/>
        <v>11.002203766653059</v>
      </c>
      <c r="AD5379" s="128">
        <f t="shared" si="1079"/>
        <v>-115.32115762316795</v>
      </c>
      <c r="AE5379" s="128">
        <f t="shared" si="1080"/>
        <v>1.9486400734975483E-4</v>
      </c>
      <c r="AF5379" s="128">
        <f t="shared" si="1089"/>
        <v>1.0130496692274316</v>
      </c>
      <c r="AG5379" s="128">
        <f t="shared" si="1090"/>
        <v>0.48716001837444073</v>
      </c>
      <c r="AH5379" s="93">
        <f t="shared" si="1091"/>
        <v>-0.26106738351314385</v>
      </c>
      <c r="AI5379" s="128">
        <f t="shared" si="1081"/>
        <v>1.1317124120597322</v>
      </c>
    </row>
    <row r="5380" spans="1:35" x14ac:dyDescent="0.25">
      <c r="A5380" s="96">
        <v>2.1503999999999999</v>
      </c>
      <c r="B5380" s="216">
        <v>18.268680503945404</v>
      </c>
      <c r="E5380" s="153">
        <f t="shared" si="1082"/>
        <v>7.5049714502686358E-3</v>
      </c>
      <c r="F5380" s="166"/>
      <c r="W5380" s="152">
        <f t="shared" si="1083"/>
        <v>0.56438137109054254</v>
      </c>
      <c r="X5380" s="170">
        <v>5.5700110643034053</v>
      </c>
      <c r="Y5380" s="153">
        <f t="shared" si="1084"/>
        <v>3.9999999999995595E-4</v>
      </c>
      <c r="Z5380" s="128">
        <f t="shared" si="1086"/>
        <v>8.8754449677853557</v>
      </c>
      <c r="AA5380" s="128">
        <f t="shared" si="1087"/>
        <v>0.61929999999999996</v>
      </c>
      <c r="AB5380" s="128">
        <f t="shared" si="1085"/>
        <v>2.4911454281203007E-3</v>
      </c>
      <c r="AC5380" s="128">
        <f t="shared" si="1088"/>
        <v>11.004694912081179</v>
      </c>
      <c r="AD5380" s="128">
        <f t="shared" ref="AD5380:AD5443" si="1092">2*$AB$1*PI()*((AC5380+$X$2/2)*(2*AC5380-$Z$1)+(AC5380+$X$2/2)^2-($X$1/2)^2)*AB5380</f>
        <v>-112.32877360813573</v>
      </c>
      <c r="AE5380" s="128">
        <f t="shared" ref="AE5380:AE5443" si="1093">-AD5380*0.000000001*$Z$2</f>
        <v>1.8980762435190173E-4</v>
      </c>
      <c r="AF5380" s="128">
        <f t="shared" si="1089"/>
        <v>1.0132394768517834</v>
      </c>
      <c r="AG5380" s="128">
        <f t="shared" si="1090"/>
        <v>0.47451906087980661</v>
      </c>
      <c r="AH5380" s="93">
        <f t="shared" si="1091"/>
        <v>-0.26125719113749574</v>
      </c>
      <c r="AI5380" s="128">
        <f t="shared" ref="AI5380:AI5443" si="1094">B5380*9.81/(W5380*1000000*$AF$1)</f>
        <v>1.1199701155551662</v>
      </c>
    </row>
    <row r="5381" spans="1:35" x14ac:dyDescent="0.25">
      <c r="A5381" s="96">
        <v>2.1507999999999998</v>
      </c>
      <c r="B5381" s="216">
        <v>17.281184260488896</v>
      </c>
      <c r="E5381" s="153">
        <f t="shared" ref="E5381:E5444" si="1095">+(B5380+B5381)/2*(A5381-A5380)</f>
        <v>7.1099729528860773E-3</v>
      </c>
      <c r="F5381" s="166"/>
      <c r="W5381" s="152">
        <f t="shared" ref="W5381:W5444" si="1096">+X5381/1000000*101325</f>
        <v>0.540046647980163</v>
      </c>
      <c r="X5381" s="170">
        <v>5.3298460200361513</v>
      </c>
      <c r="Y5381" s="153">
        <f t="shared" ref="Y5381:Y5444" si="1097">+A5381-A5380</f>
        <v>3.9999999999995595E-4</v>
      </c>
      <c r="Z5381" s="128">
        <f t="shared" si="1086"/>
        <v>8.8754449677853557</v>
      </c>
      <c r="AA5381" s="128">
        <f t="shared" si="1087"/>
        <v>0.61929999999999996</v>
      </c>
      <c r="AB5381" s="128">
        <f t="shared" ref="AB5381:AB5444" si="1098">IF(OR(AC5380&gt;=($X$1-$X$2)/2,AC5380&gt;=$Z$1/2),0,Z5381*W5381^AA5381*Y5381)</f>
        <v>2.4240680937955062E-3</v>
      </c>
      <c r="AC5381" s="128">
        <f t="shared" si="1088"/>
        <v>11.007118980174974</v>
      </c>
      <c r="AD5381" s="128">
        <f t="shared" si="1092"/>
        <v>-109.28844686995528</v>
      </c>
      <c r="AE5381" s="128">
        <f t="shared" si="1093"/>
        <v>1.8467023010382811E-4</v>
      </c>
      <c r="AF5381" s="128">
        <f t="shared" si="1089"/>
        <v>1.0134241470818872</v>
      </c>
      <c r="AG5381" s="128">
        <f t="shared" si="1090"/>
        <v>0.46167557525962111</v>
      </c>
      <c r="AH5381" s="93">
        <f t="shared" si="1091"/>
        <v>-0.26144186136759956</v>
      </c>
      <c r="AI5381" s="128">
        <f t="shared" si="1094"/>
        <v>1.107169593672525</v>
      </c>
    </row>
    <row r="5382" spans="1:35" x14ac:dyDescent="0.25">
      <c r="A5382" s="96">
        <v>2.1511999999999998</v>
      </c>
      <c r="B5382" s="216">
        <v>17.281184260488896</v>
      </c>
      <c r="E5382" s="153">
        <f t="shared" si="1095"/>
        <v>6.9124737041947968E-3</v>
      </c>
      <c r="F5382" s="166"/>
      <c r="W5382" s="152">
        <f t="shared" si="1096"/>
        <v>0.540046647980163</v>
      </c>
      <c r="X5382" s="170">
        <v>5.3298460200361513</v>
      </c>
      <c r="Y5382" s="153">
        <f t="shared" si="1097"/>
        <v>3.9999999999995595E-4</v>
      </c>
      <c r="Z5382" s="128">
        <f t="shared" ref="Z5382:Z5445" si="1099">IF(AND(W5382&lt;=$S$56,W5382&gt;$Q$56),$T$56,IF(AND(W5382&lt;=$S$57,W5382&gt;$Q$57),$T$57,IF(AND(W5382&lt;=$S$58,W5382&gt;$Q$58),$T$58,IF(AND(W5382&lt;=$S$59,W5382&gt;$Q$59),$T$59,IF(AND(W5382&lt;=$S$60,W5382&gt;$Q$60),$T$60,"Valor no encontrado para Po")))))</f>
        <v>8.8754449677853557</v>
      </c>
      <c r="AA5382" s="128">
        <f t="shared" ref="AA5382:AA5445" si="1100">IF(AND(W5382&lt;=$S$56,W5382&gt;$Q$56),$U$56,IF(AND(W5382&lt;=$S$57,W5382&gt;$Q$57),$U$57,IF(AND(W5382&lt;=$S$58,W5382&gt;$Q$58),$U$58,IF(AND(W5382&lt;=$S$59,W5382&gt;$Q$59),$U$59,IF(AND(W5382&lt;=$S$60,W5382&gt;$Q$60),$U$60,"Valor no encontrado para Po")))))</f>
        <v>0.61929999999999996</v>
      </c>
      <c r="AB5382" s="128">
        <f t="shared" si="1098"/>
        <v>2.4240680937955062E-3</v>
      </c>
      <c r="AC5382" s="128">
        <f t="shared" ref="AC5382:AC5445" si="1101">+AC5381+AB5382</f>
        <v>11.009543048268769</v>
      </c>
      <c r="AD5382" s="128">
        <f t="shared" si="1092"/>
        <v>-109.27271486338985</v>
      </c>
      <c r="AE5382" s="128">
        <f t="shared" si="1093"/>
        <v>1.8464364693464928E-4</v>
      </c>
      <c r="AF5382" s="128">
        <f t="shared" ref="AF5382:AF5445" si="1102">+AF5381+AE5382</f>
        <v>1.0136087907288218</v>
      </c>
      <c r="AG5382" s="128">
        <f t="shared" ref="AG5382:AG5445" si="1103">+AE5382/Y5382</f>
        <v>0.46160911733667404</v>
      </c>
      <c r="AH5382" s="93">
        <f t="shared" ref="AH5382:AH5445" si="1104">+AH5381-AE5382</f>
        <v>-0.26162650501453422</v>
      </c>
      <c r="AI5382" s="128">
        <f t="shared" si="1094"/>
        <v>1.107169593672525</v>
      </c>
    </row>
    <row r="5383" spans="1:35" x14ac:dyDescent="0.25">
      <c r="A5383" s="96">
        <v>2.1516000000000002</v>
      </c>
      <c r="B5383" s="216">
        <v>18.268680503945404</v>
      </c>
      <c r="E5383" s="153">
        <f t="shared" si="1095"/>
        <v>7.1099729528939712E-3</v>
      </c>
      <c r="F5383" s="166"/>
      <c r="W5383" s="152">
        <f t="shared" si="1096"/>
        <v>0.56438137109054265</v>
      </c>
      <c r="X5383" s="170">
        <v>5.5700110643034062</v>
      </c>
      <c r="Y5383" s="153">
        <f t="shared" si="1097"/>
        <v>4.0000000000040004E-4</v>
      </c>
      <c r="Z5383" s="128">
        <f t="shared" si="1099"/>
        <v>8.8754449677853557</v>
      </c>
      <c r="AA5383" s="128">
        <f t="shared" si="1100"/>
        <v>0.61929999999999996</v>
      </c>
      <c r="AB5383" s="128">
        <f t="shared" si="1098"/>
        <v>2.4911454281230662E-3</v>
      </c>
      <c r="AC5383" s="128">
        <f t="shared" si="1101"/>
        <v>11.012034193696893</v>
      </c>
      <c r="AD5383" s="128">
        <f t="shared" si="1092"/>
        <v>-112.27982407468123</v>
      </c>
      <c r="AE5383" s="128">
        <f t="shared" si="1093"/>
        <v>1.897249118432568E-4</v>
      </c>
      <c r="AF5383" s="128">
        <f t="shared" si="1102"/>
        <v>1.013798515640665</v>
      </c>
      <c r="AG5383" s="128">
        <f t="shared" si="1103"/>
        <v>0.47431227960766764</v>
      </c>
      <c r="AH5383" s="93">
        <f t="shared" si="1104"/>
        <v>-0.26181622992637749</v>
      </c>
      <c r="AI5383" s="128">
        <f t="shared" si="1094"/>
        <v>1.119970115555166</v>
      </c>
    </row>
    <row r="5384" spans="1:35" x14ac:dyDescent="0.25">
      <c r="A5384" s="96">
        <v>2.1520000000000001</v>
      </c>
      <c r="B5384" s="216">
        <v>19.256176747401913</v>
      </c>
      <c r="E5384" s="153">
        <f t="shared" si="1095"/>
        <v>7.5049714502686358E-3</v>
      </c>
      <c r="F5384" s="166"/>
      <c r="W5384" s="152">
        <f t="shared" si="1096"/>
        <v>0.5887160942009223</v>
      </c>
      <c r="X5384" s="170">
        <v>5.810176108570662</v>
      </c>
      <c r="Y5384" s="153">
        <f t="shared" si="1097"/>
        <v>3.9999999999995595E-4</v>
      </c>
      <c r="Z5384" s="128">
        <f t="shared" si="1099"/>
        <v>8.8754449677853557</v>
      </c>
      <c r="AA5384" s="128">
        <f t="shared" si="1100"/>
        <v>0.61929999999999996</v>
      </c>
      <c r="AB5384" s="128">
        <f t="shared" si="1098"/>
        <v>2.5571302866418616E-3</v>
      </c>
      <c r="AC5384" s="128">
        <f t="shared" si="1101"/>
        <v>11.014591323983534</v>
      </c>
      <c r="AD5384" s="128">
        <f t="shared" si="1092"/>
        <v>-115.2363498090009</v>
      </c>
      <c r="AE5384" s="128">
        <f t="shared" si="1093"/>
        <v>1.9472070328600995E-4</v>
      </c>
      <c r="AF5384" s="128">
        <f t="shared" si="1102"/>
        <v>1.013993236343951</v>
      </c>
      <c r="AG5384" s="128">
        <f t="shared" si="1103"/>
        <v>0.48680175821507848</v>
      </c>
      <c r="AH5384" s="93">
        <f t="shared" si="1104"/>
        <v>-0.26201095062966351</v>
      </c>
      <c r="AI5384" s="128">
        <f t="shared" si="1094"/>
        <v>1.1317124120597315</v>
      </c>
    </row>
    <row r="5385" spans="1:35" x14ac:dyDescent="0.25">
      <c r="A5385" s="96">
        <v>2.1524000000000001</v>
      </c>
      <c r="B5385" s="216">
        <v>20.243672990858421</v>
      </c>
      <c r="E5385" s="153">
        <f t="shared" si="1095"/>
        <v>7.8999699476511968E-3</v>
      </c>
      <c r="F5385" s="166"/>
      <c r="W5385" s="152">
        <f t="shared" si="1096"/>
        <v>0.61305081731130162</v>
      </c>
      <c r="X5385" s="170">
        <v>6.0503411528379134</v>
      </c>
      <c r="Y5385" s="153">
        <f t="shared" si="1097"/>
        <v>3.9999999999995595E-4</v>
      </c>
      <c r="Z5385" s="128">
        <f t="shared" si="1099"/>
        <v>8.8754449677853557</v>
      </c>
      <c r="AA5385" s="128">
        <f t="shared" si="1100"/>
        <v>0.61929999999999996</v>
      </c>
      <c r="AB5385" s="128">
        <f t="shared" si="1098"/>
        <v>2.6220845663835566E-3</v>
      </c>
      <c r="AC5385" s="128">
        <f t="shared" si="1101"/>
        <v>11.017213408549917</v>
      </c>
      <c r="AD5385" s="128">
        <f t="shared" si="1092"/>
        <v>-118.14507502676382</v>
      </c>
      <c r="AE5385" s="128">
        <f t="shared" si="1093"/>
        <v>1.9963572377223077E-4</v>
      </c>
      <c r="AF5385" s="128">
        <f t="shared" si="1102"/>
        <v>1.0141928720677231</v>
      </c>
      <c r="AG5385" s="128">
        <f t="shared" si="1103"/>
        <v>0.4990893094306319</v>
      </c>
      <c r="AH5385" s="93">
        <f t="shared" si="1104"/>
        <v>-0.26221058635343575</v>
      </c>
      <c r="AI5385" s="128">
        <f t="shared" si="1094"/>
        <v>1.1425225002512192</v>
      </c>
    </row>
    <row r="5386" spans="1:35" x14ac:dyDescent="0.25">
      <c r="A5386" s="96">
        <v>2.1528</v>
      </c>
      <c r="B5386" s="216">
        <v>20.243672990858421</v>
      </c>
      <c r="E5386" s="153">
        <f t="shared" si="1095"/>
        <v>8.0974691963424765E-3</v>
      </c>
      <c r="F5386" s="166"/>
      <c r="W5386" s="152">
        <f t="shared" si="1096"/>
        <v>0.61305081731130162</v>
      </c>
      <c r="X5386" s="170">
        <v>6.0503411528379134</v>
      </c>
      <c r="Y5386" s="153">
        <f t="shared" si="1097"/>
        <v>3.9999999999995595E-4</v>
      </c>
      <c r="Z5386" s="128">
        <f t="shared" si="1099"/>
        <v>8.8754449677853557</v>
      </c>
      <c r="AA5386" s="128">
        <f t="shared" si="1100"/>
        <v>0.61929999999999996</v>
      </c>
      <c r="AB5386" s="128">
        <f t="shared" si="1098"/>
        <v>2.6220845663835566E-3</v>
      </c>
      <c r="AC5386" s="128">
        <f t="shared" si="1101"/>
        <v>11.0198354931163</v>
      </c>
      <c r="AD5386" s="128">
        <f t="shared" si="1092"/>
        <v>-118.126649326059</v>
      </c>
      <c r="AE5386" s="128">
        <f t="shared" si="1093"/>
        <v>1.9960458893148193E-4</v>
      </c>
      <c r="AF5386" s="128">
        <f t="shared" si="1102"/>
        <v>1.0143924766566546</v>
      </c>
      <c r="AG5386" s="128">
        <f t="shared" si="1103"/>
        <v>0.49901147232875981</v>
      </c>
      <c r="AH5386" s="93">
        <f t="shared" si="1104"/>
        <v>-0.26241019094236723</v>
      </c>
      <c r="AI5386" s="128">
        <f t="shared" si="1094"/>
        <v>1.1425225002512192</v>
      </c>
    </row>
    <row r="5387" spans="1:35" x14ac:dyDescent="0.25">
      <c r="A5387" s="96">
        <v>2.1532</v>
      </c>
      <c r="B5387" s="216">
        <v>19.256176747401913</v>
      </c>
      <c r="E5387" s="153">
        <f t="shared" si="1095"/>
        <v>7.8999699476511968E-3</v>
      </c>
      <c r="F5387" s="166"/>
      <c r="W5387" s="152">
        <f t="shared" si="1096"/>
        <v>0.58871609420092197</v>
      </c>
      <c r="X5387" s="170">
        <v>5.8101761085706585</v>
      </c>
      <c r="Y5387" s="153">
        <f t="shared" si="1097"/>
        <v>3.9999999999995595E-4</v>
      </c>
      <c r="Z5387" s="128">
        <f t="shared" si="1099"/>
        <v>8.8754449677853557</v>
      </c>
      <c r="AA5387" s="128">
        <f t="shared" si="1100"/>
        <v>0.61929999999999996</v>
      </c>
      <c r="AB5387" s="128">
        <f t="shared" si="1098"/>
        <v>2.5571302866418612E-3</v>
      </c>
      <c r="AC5387" s="128">
        <f t="shared" si="1101"/>
        <v>11.022392623402942</v>
      </c>
      <c r="AD5387" s="128">
        <f t="shared" si="1092"/>
        <v>-115.18288733674673</v>
      </c>
      <c r="AE5387" s="128">
        <f t="shared" si="1093"/>
        <v>1.9463036503584847E-4</v>
      </c>
      <c r="AF5387" s="128">
        <f t="shared" si="1102"/>
        <v>1.0145871070216903</v>
      </c>
      <c r="AG5387" s="128">
        <f t="shared" si="1103"/>
        <v>0.48657591258967475</v>
      </c>
      <c r="AH5387" s="93">
        <f t="shared" si="1104"/>
        <v>-0.26260482130740309</v>
      </c>
      <c r="AI5387" s="128">
        <f t="shared" si="1094"/>
        <v>1.1317124120597322</v>
      </c>
    </row>
    <row r="5388" spans="1:35" x14ac:dyDescent="0.25">
      <c r="A5388" s="96">
        <v>2.1536</v>
      </c>
      <c r="B5388" s="216">
        <v>18.268680503945404</v>
      </c>
      <c r="E5388" s="153">
        <f t="shared" si="1095"/>
        <v>7.5049714502686358E-3</v>
      </c>
      <c r="F5388" s="166"/>
      <c r="W5388" s="152">
        <f t="shared" si="1096"/>
        <v>0.56438137109054254</v>
      </c>
      <c r="X5388" s="170">
        <v>5.5700110643034053</v>
      </c>
      <c r="Y5388" s="153">
        <f t="shared" si="1097"/>
        <v>3.9999999999995595E-4</v>
      </c>
      <c r="Z5388" s="128">
        <f t="shared" si="1099"/>
        <v>8.8754449677853557</v>
      </c>
      <c r="AA5388" s="128">
        <f t="shared" si="1100"/>
        <v>0.61929999999999996</v>
      </c>
      <c r="AB5388" s="128">
        <f t="shared" si="1098"/>
        <v>2.4911454281203007E-3</v>
      </c>
      <c r="AC5388" s="128">
        <f t="shared" si="1101"/>
        <v>11.024883768831062</v>
      </c>
      <c r="AD5388" s="128">
        <f t="shared" si="1092"/>
        <v>-112.19403822158272</v>
      </c>
      <c r="AE5388" s="128">
        <f t="shared" si="1093"/>
        <v>1.8957995513753834E-4</v>
      </c>
      <c r="AF5388" s="128">
        <f t="shared" si="1102"/>
        <v>1.0147766869768278</v>
      </c>
      <c r="AG5388" s="128">
        <f t="shared" si="1103"/>
        <v>0.47394988784389802</v>
      </c>
      <c r="AH5388" s="93">
        <f t="shared" si="1104"/>
        <v>-0.26279440126254061</v>
      </c>
      <c r="AI5388" s="128">
        <f t="shared" si="1094"/>
        <v>1.1199701155551662</v>
      </c>
    </row>
    <row r="5389" spans="1:35" x14ac:dyDescent="0.25">
      <c r="A5389" s="96">
        <v>2.1539999999999999</v>
      </c>
      <c r="B5389" s="216">
        <v>18.268680503945404</v>
      </c>
      <c r="E5389" s="153">
        <f t="shared" si="1095"/>
        <v>7.307472201577357E-3</v>
      </c>
      <c r="F5389" s="166"/>
      <c r="W5389" s="152">
        <f t="shared" si="1096"/>
        <v>0.56438137109054254</v>
      </c>
      <c r="X5389" s="170">
        <v>5.5700110643034053</v>
      </c>
      <c r="Y5389" s="153">
        <f t="shared" si="1097"/>
        <v>3.9999999999995595E-4</v>
      </c>
      <c r="Z5389" s="128">
        <f t="shared" si="1099"/>
        <v>8.8754449677853557</v>
      </c>
      <c r="AA5389" s="128">
        <f t="shared" si="1100"/>
        <v>0.61929999999999996</v>
      </c>
      <c r="AB5389" s="128">
        <f t="shared" si="1098"/>
        <v>2.4911454281203007E-3</v>
      </c>
      <c r="AC5389" s="128">
        <f t="shared" si="1101"/>
        <v>11.027374914259182</v>
      </c>
      <c r="AD5389" s="128">
        <f t="shared" si="1092"/>
        <v>-112.1773943680913</v>
      </c>
      <c r="AE5389" s="128">
        <f t="shared" si="1093"/>
        <v>1.8955183117437386E-4</v>
      </c>
      <c r="AF5389" s="128">
        <f t="shared" si="1102"/>
        <v>1.0149662388080021</v>
      </c>
      <c r="AG5389" s="128">
        <f t="shared" si="1103"/>
        <v>0.47387957793598684</v>
      </c>
      <c r="AH5389" s="93">
        <f t="shared" si="1104"/>
        <v>-0.26298395309371497</v>
      </c>
      <c r="AI5389" s="128">
        <f t="shared" si="1094"/>
        <v>1.1199701155551662</v>
      </c>
    </row>
    <row r="5390" spans="1:35" x14ac:dyDescent="0.25">
      <c r="A5390" s="96">
        <v>2.1543999999999999</v>
      </c>
      <c r="B5390" s="216">
        <v>19.256176747401913</v>
      </c>
      <c r="E5390" s="153">
        <f t="shared" si="1095"/>
        <v>7.5049714502686358E-3</v>
      </c>
      <c r="F5390" s="166"/>
      <c r="W5390" s="152">
        <f t="shared" si="1096"/>
        <v>0.5887160942009223</v>
      </c>
      <c r="X5390" s="170">
        <v>5.810176108570662</v>
      </c>
      <c r="Y5390" s="153">
        <f t="shared" si="1097"/>
        <v>3.9999999999995595E-4</v>
      </c>
      <c r="Z5390" s="128">
        <f t="shared" si="1099"/>
        <v>8.8754449677853557</v>
      </c>
      <c r="AA5390" s="128">
        <f t="shared" si="1100"/>
        <v>0.61929999999999996</v>
      </c>
      <c r="AB5390" s="128">
        <f t="shared" si="1098"/>
        <v>2.5571302866418616E-3</v>
      </c>
      <c r="AC5390" s="128">
        <f t="shared" si="1101"/>
        <v>11.029932044545824</v>
      </c>
      <c r="AD5390" s="128">
        <f t="shared" si="1092"/>
        <v>-115.13118049757949</v>
      </c>
      <c r="AE5390" s="128">
        <f t="shared" si="1093"/>
        <v>1.9454299336793269E-4</v>
      </c>
      <c r="AF5390" s="128">
        <f t="shared" si="1102"/>
        <v>1.0151607818013699</v>
      </c>
      <c r="AG5390" s="128">
        <f t="shared" si="1103"/>
        <v>0.48635748341988527</v>
      </c>
      <c r="AH5390" s="93">
        <f t="shared" si="1104"/>
        <v>-0.26317849608708288</v>
      </c>
      <c r="AI5390" s="128">
        <f t="shared" si="1094"/>
        <v>1.1317124120597315</v>
      </c>
    </row>
    <row r="5391" spans="1:35" x14ac:dyDescent="0.25">
      <c r="A5391" s="96">
        <v>2.1547999999999998</v>
      </c>
      <c r="B5391" s="216">
        <v>20.243672990858421</v>
      </c>
      <c r="E5391" s="153">
        <f t="shared" si="1095"/>
        <v>7.8999699476511968E-3</v>
      </c>
      <c r="F5391" s="166"/>
      <c r="W5391" s="152">
        <f t="shared" si="1096"/>
        <v>0.61305081731130162</v>
      </c>
      <c r="X5391" s="170">
        <v>6.0503411528379134</v>
      </c>
      <c r="Y5391" s="153">
        <f t="shared" si="1097"/>
        <v>3.9999999999995595E-4</v>
      </c>
      <c r="Z5391" s="128">
        <f t="shared" si="1099"/>
        <v>8.8754449677853557</v>
      </c>
      <c r="AA5391" s="128">
        <f t="shared" si="1100"/>
        <v>0.61929999999999996</v>
      </c>
      <c r="AB5391" s="128">
        <f t="shared" si="1098"/>
        <v>2.6220845663835566E-3</v>
      </c>
      <c r="AC5391" s="128">
        <f t="shared" si="1101"/>
        <v>11.032554129112206</v>
      </c>
      <c r="AD5391" s="128">
        <f t="shared" si="1092"/>
        <v>-118.03720645090692</v>
      </c>
      <c r="AE5391" s="128">
        <f t="shared" si="1093"/>
        <v>1.9945345277017171E-4</v>
      </c>
      <c r="AF5391" s="128">
        <f t="shared" si="1102"/>
        <v>1.0153602352541402</v>
      </c>
      <c r="AG5391" s="128">
        <f t="shared" si="1103"/>
        <v>0.49863363192548421</v>
      </c>
      <c r="AH5391" s="93">
        <f t="shared" si="1104"/>
        <v>-0.26337794953985305</v>
      </c>
      <c r="AI5391" s="128">
        <f t="shared" si="1094"/>
        <v>1.1425225002512192</v>
      </c>
    </row>
    <row r="5392" spans="1:35" x14ac:dyDescent="0.25">
      <c r="A5392" s="96">
        <v>2.1551999999999998</v>
      </c>
      <c r="B5392" s="216">
        <v>20.243672990858421</v>
      </c>
      <c r="E5392" s="153">
        <f t="shared" si="1095"/>
        <v>8.0974691963424765E-3</v>
      </c>
      <c r="F5392" s="166"/>
      <c r="W5392" s="152">
        <f t="shared" si="1096"/>
        <v>0.61305081731130162</v>
      </c>
      <c r="X5392" s="170">
        <v>6.0503411528379134</v>
      </c>
      <c r="Y5392" s="153">
        <f t="shared" si="1097"/>
        <v>3.9999999999995595E-4</v>
      </c>
      <c r="Z5392" s="128">
        <f t="shared" si="1099"/>
        <v>8.8754449677853557</v>
      </c>
      <c r="AA5392" s="128">
        <f t="shared" si="1100"/>
        <v>0.61929999999999996</v>
      </c>
      <c r="AB5392" s="128">
        <f t="shared" si="1098"/>
        <v>2.6220845663835566E-3</v>
      </c>
      <c r="AC5392" s="128">
        <f t="shared" si="1101"/>
        <v>11.035176213678589</v>
      </c>
      <c r="AD5392" s="128">
        <f t="shared" si="1092"/>
        <v>-118.018752916671</v>
      </c>
      <c r="AE5392" s="128">
        <f t="shared" si="1093"/>
        <v>1.9942227089769408E-4</v>
      </c>
      <c r="AF5392" s="128">
        <f t="shared" si="1102"/>
        <v>1.0155596575250379</v>
      </c>
      <c r="AG5392" s="128">
        <f t="shared" si="1103"/>
        <v>0.49855567724429012</v>
      </c>
      <c r="AH5392" s="93">
        <f t="shared" si="1104"/>
        <v>-0.26357737181075075</v>
      </c>
      <c r="AI5392" s="128">
        <f t="shared" si="1094"/>
        <v>1.1425225002512192</v>
      </c>
    </row>
    <row r="5393" spans="1:35" x14ac:dyDescent="0.25">
      <c r="A5393" s="96">
        <v>2.1556000000000002</v>
      </c>
      <c r="B5393" s="216">
        <v>20.243672990858421</v>
      </c>
      <c r="E5393" s="153">
        <f t="shared" si="1095"/>
        <v>8.0974691963514658E-3</v>
      </c>
      <c r="F5393" s="166"/>
      <c r="W5393" s="152">
        <f t="shared" si="1096"/>
        <v>0.61305081731130162</v>
      </c>
      <c r="X5393" s="170">
        <v>6.0503411528379134</v>
      </c>
      <c r="Y5393" s="153">
        <f t="shared" si="1097"/>
        <v>4.0000000000040004E-4</v>
      </c>
      <c r="Z5393" s="128">
        <f t="shared" si="1099"/>
        <v>8.8754449677853557</v>
      </c>
      <c r="AA5393" s="128">
        <f t="shared" si="1100"/>
        <v>0.61929999999999996</v>
      </c>
      <c r="AB5393" s="128">
        <f t="shared" si="1098"/>
        <v>2.6220845663864675E-3</v>
      </c>
      <c r="AC5393" s="128">
        <f t="shared" si="1101"/>
        <v>11.037798298244976</v>
      </c>
      <c r="AD5393" s="128">
        <f t="shared" si="1092"/>
        <v>-118.00029462517077</v>
      </c>
      <c r="AE5393" s="128">
        <f t="shared" si="1093"/>
        <v>1.9939108098662573E-4</v>
      </c>
      <c r="AF5393" s="128">
        <f t="shared" si="1102"/>
        <v>1.0157590486060244</v>
      </c>
      <c r="AG5393" s="128">
        <f t="shared" si="1103"/>
        <v>0.49847770246606582</v>
      </c>
      <c r="AH5393" s="93">
        <f t="shared" si="1104"/>
        <v>-0.26377676289173735</v>
      </c>
      <c r="AI5393" s="128">
        <f t="shared" si="1094"/>
        <v>1.1425225002512192</v>
      </c>
    </row>
    <row r="5394" spans="1:35" x14ac:dyDescent="0.25">
      <c r="A5394" s="96">
        <v>2.1560000000000001</v>
      </c>
      <c r="B5394" s="216">
        <v>19.256176747401913</v>
      </c>
      <c r="E5394" s="153">
        <f t="shared" si="1095"/>
        <v>7.8999699476511968E-3</v>
      </c>
      <c r="F5394" s="166"/>
      <c r="W5394" s="152">
        <f t="shared" si="1096"/>
        <v>0.58871609420092197</v>
      </c>
      <c r="X5394" s="170">
        <v>5.8101761085706585</v>
      </c>
      <c r="Y5394" s="153">
        <f t="shared" si="1097"/>
        <v>3.9999999999995595E-4</v>
      </c>
      <c r="Z5394" s="128">
        <f t="shared" si="1099"/>
        <v>8.8754449677853557</v>
      </c>
      <c r="AA5394" s="128">
        <f t="shared" si="1100"/>
        <v>0.61929999999999996</v>
      </c>
      <c r="AB5394" s="128">
        <f t="shared" si="1098"/>
        <v>2.5571302866418612E-3</v>
      </c>
      <c r="AC5394" s="128">
        <f t="shared" si="1101"/>
        <v>11.040355428531617</v>
      </c>
      <c r="AD5394" s="128">
        <f t="shared" si="1092"/>
        <v>-115.05963169818173</v>
      </c>
      <c r="AE5394" s="128">
        <f t="shared" si="1093"/>
        <v>1.9442209373373657E-4</v>
      </c>
      <c r="AF5394" s="128">
        <f t="shared" si="1102"/>
        <v>1.0159534706997582</v>
      </c>
      <c r="AG5394" s="128">
        <f t="shared" si="1103"/>
        <v>0.48605523433439496</v>
      </c>
      <c r="AH5394" s="93">
        <f t="shared" si="1104"/>
        <v>-0.26397118498547106</v>
      </c>
      <c r="AI5394" s="128">
        <f t="shared" si="1094"/>
        <v>1.1317124120597322</v>
      </c>
    </row>
    <row r="5395" spans="1:35" x14ac:dyDescent="0.25">
      <c r="A5395" s="96">
        <v>2.1564000000000001</v>
      </c>
      <c r="B5395" s="216">
        <v>17.281184260488896</v>
      </c>
      <c r="E5395" s="153">
        <f t="shared" si="1095"/>
        <v>7.307472201577357E-3</v>
      </c>
      <c r="F5395" s="166"/>
      <c r="W5395" s="152">
        <f t="shared" si="1096"/>
        <v>0.54004664798016289</v>
      </c>
      <c r="X5395" s="170">
        <v>5.3298460200361495</v>
      </c>
      <c r="Y5395" s="153">
        <f t="shared" si="1097"/>
        <v>3.9999999999995595E-4</v>
      </c>
      <c r="Z5395" s="128">
        <f t="shared" si="1099"/>
        <v>8.8754449677853557</v>
      </c>
      <c r="AA5395" s="128">
        <f t="shared" si="1100"/>
        <v>0.61929999999999996</v>
      </c>
      <c r="AB5395" s="128">
        <f t="shared" si="1098"/>
        <v>2.4240680937955062E-3</v>
      </c>
      <c r="AC5395" s="128">
        <f t="shared" si="1101"/>
        <v>11.042779496625412</v>
      </c>
      <c r="AD5395" s="128">
        <f t="shared" si="1092"/>
        <v>-109.05663389879187</v>
      </c>
      <c r="AE5395" s="128">
        <f t="shared" si="1093"/>
        <v>1.8427852397246786E-4</v>
      </c>
      <c r="AF5395" s="128">
        <f t="shared" si="1102"/>
        <v>1.0161377492237307</v>
      </c>
      <c r="AG5395" s="128">
        <f t="shared" si="1103"/>
        <v>0.4606963099312204</v>
      </c>
      <c r="AH5395" s="93">
        <f t="shared" si="1104"/>
        <v>-0.26415546350944352</v>
      </c>
      <c r="AI5395" s="128">
        <f t="shared" si="1094"/>
        <v>1.1071695936725252</v>
      </c>
    </row>
    <row r="5396" spans="1:35" x14ac:dyDescent="0.25">
      <c r="A5396" s="96">
        <v>2.1568000000000001</v>
      </c>
      <c r="B5396" s="216">
        <v>17.281184260488896</v>
      </c>
      <c r="E5396" s="153">
        <f t="shared" si="1095"/>
        <v>6.9124737041947968E-3</v>
      </c>
      <c r="F5396" s="166"/>
      <c r="W5396" s="152">
        <f t="shared" si="1096"/>
        <v>0.54004664798016289</v>
      </c>
      <c r="X5396" s="170">
        <v>5.3298460200361495</v>
      </c>
      <c r="Y5396" s="153">
        <f t="shared" si="1097"/>
        <v>3.9999999999995595E-4</v>
      </c>
      <c r="Z5396" s="128">
        <f t="shared" si="1099"/>
        <v>8.8754449677853557</v>
      </c>
      <c r="AA5396" s="128">
        <f t="shared" si="1100"/>
        <v>0.61929999999999996</v>
      </c>
      <c r="AB5396" s="128">
        <f t="shared" si="1098"/>
        <v>2.4240680937955062E-3</v>
      </c>
      <c r="AC5396" s="128">
        <f t="shared" si="1101"/>
        <v>11.045203564719207</v>
      </c>
      <c r="AD5396" s="128">
        <f t="shared" si="1092"/>
        <v>-109.04084659460919</v>
      </c>
      <c r="AE5396" s="128">
        <f t="shared" si="1093"/>
        <v>1.8425184736410135E-4</v>
      </c>
      <c r="AF5396" s="128">
        <f t="shared" si="1102"/>
        <v>1.0163220010710947</v>
      </c>
      <c r="AG5396" s="128">
        <f t="shared" si="1103"/>
        <v>0.46062961841030409</v>
      </c>
      <c r="AH5396" s="93">
        <f t="shared" si="1104"/>
        <v>-0.26433971535680761</v>
      </c>
      <c r="AI5396" s="128">
        <f t="shared" si="1094"/>
        <v>1.1071695936725252</v>
      </c>
    </row>
    <row r="5397" spans="1:35" x14ac:dyDescent="0.25">
      <c r="A5397" s="96">
        <v>2.1572</v>
      </c>
      <c r="B5397" s="216">
        <v>18.268680503945404</v>
      </c>
      <c r="E5397" s="153">
        <f t="shared" si="1095"/>
        <v>7.1099729528860773E-3</v>
      </c>
      <c r="F5397" s="166"/>
      <c r="W5397" s="152">
        <f t="shared" si="1096"/>
        <v>0.56438137109054265</v>
      </c>
      <c r="X5397" s="170">
        <v>5.5700110643034062</v>
      </c>
      <c r="Y5397" s="153">
        <f t="shared" si="1097"/>
        <v>3.9999999999995595E-4</v>
      </c>
      <c r="Z5397" s="128">
        <f t="shared" si="1099"/>
        <v>8.8754449677853557</v>
      </c>
      <c r="AA5397" s="128">
        <f t="shared" si="1100"/>
        <v>0.61929999999999996</v>
      </c>
      <c r="AB5397" s="128">
        <f t="shared" si="1098"/>
        <v>2.4911454281203007E-3</v>
      </c>
      <c r="AC5397" s="128">
        <f t="shared" si="1101"/>
        <v>11.047694710147328</v>
      </c>
      <c r="AD5397" s="128">
        <f t="shared" si="1092"/>
        <v>-112.04148128813075</v>
      </c>
      <c r="AE5397" s="128">
        <f t="shared" si="1093"/>
        <v>1.8932217195174534E-4</v>
      </c>
      <c r="AF5397" s="128">
        <f t="shared" si="1102"/>
        <v>1.0165113232430465</v>
      </c>
      <c r="AG5397" s="128">
        <f t="shared" si="1103"/>
        <v>0.47330542987941548</v>
      </c>
      <c r="AH5397" s="93">
        <f t="shared" si="1104"/>
        <v>-0.26452903752875934</v>
      </c>
      <c r="AI5397" s="128">
        <f t="shared" si="1094"/>
        <v>1.119970115555166</v>
      </c>
    </row>
    <row r="5398" spans="1:35" x14ac:dyDescent="0.25">
      <c r="A5398" s="96">
        <v>2.1576</v>
      </c>
      <c r="B5398" s="216">
        <v>19.256176747401913</v>
      </c>
      <c r="E5398" s="153">
        <f t="shared" si="1095"/>
        <v>7.5049714502686358E-3</v>
      </c>
      <c r="F5398" s="166"/>
      <c r="W5398" s="152">
        <f t="shared" si="1096"/>
        <v>0.5887160942009223</v>
      </c>
      <c r="X5398" s="170">
        <v>5.810176108570662</v>
      </c>
      <c r="Y5398" s="153">
        <f t="shared" si="1097"/>
        <v>3.9999999999995595E-4</v>
      </c>
      <c r="Z5398" s="128">
        <f t="shared" si="1099"/>
        <v>8.8754449677853557</v>
      </c>
      <c r="AA5398" s="128">
        <f t="shared" si="1100"/>
        <v>0.61929999999999996</v>
      </c>
      <c r="AB5398" s="128">
        <f t="shared" si="1098"/>
        <v>2.5571302866418616E-3</v>
      </c>
      <c r="AC5398" s="128">
        <f t="shared" si="1101"/>
        <v>11.050251840433969</v>
      </c>
      <c r="AD5398" s="128">
        <f t="shared" si="1092"/>
        <v>-114.99163232136311</v>
      </c>
      <c r="AE5398" s="128">
        <f t="shared" si="1093"/>
        <v>1.9430719173884454E-4</v>
      </c>
      <c r="AF5398" s="128">
        <f t="shared" si="1102"/>
        <v>1.0167056304347852</v>
      </c>
      <c r="AG5398" s="128">
        <f t="shared" si="1103"/>
        <v>0.48576797934716481</v>
      </c>
      <c r="AH5398" s="93">
        <f t="shared" si="1104"/>
        <v>-0.26472334472049819</v>
      </c>
      <c r="AI5398" s="128">
        <f t="shared" si="1094"/>
        <v>1.1317124120597315</v>
      </c>
    </row>
    <row r="5399" spans="1:35" x14ac:dyDescent="0.25">
      <c r="A5399" s="96">
        <v>2.1579999999999999</v>
      </c>
      <c r="B5399" s="216">
        <v>19.256176747401913</v>
      </c>
      <c r="E5399" s="153">
        <f t="shared" si="1095"/>
        <v>7.7024706989599172E-3</v>
      </c>
      <c r="F5399" s="166"/>
      <c r="W5399" s="152">
        <f t="shared" si="1096"/>
        <v>0.5887160942009223</v>
      </c>
      <c r="X5399" s="170">
        <v>5.810176108570662</v>
      </c>
      <c r="Y5399" s="153">
        <f t="shared" si="1097"/>
        <v>3.9999999999995595E-4</v>
      </c>
      <c r="Z5399" s="128">
        <f t="shared" si="1099"/>
        <v>8.8754449677853557</v>
      </c>
      <c r="AA5399" s="128">
        <f t="shared" si="1100"/>
        <v>0.61929999999999996</v>
      </c>
      <c r="AB5399" s="128">
        <f t="shared" si="1098"/>
        <v>2.5571302866418616E-3</v>
      </c>
      <c r="AC5399" s="128">
        <f t="shared" si="1101"/>
        <v>11.05280897072061</v>
      </c>
      <c r="AD5399" s="128">
        <f t="shared" si="1092"/>
        <v>-114.97405124223252</v>
      </c>
      <c r="AE5399" s="128">
        <f t="shared" si="1093"/>
        <v>1.9427748409799587E-4</v>
      </c>
      <c r="AF5399" s="128">
        <f t="shared" si="1102"/>
        <v>1.0168999079188832</v>
      </c>
      <c r="AG5399" s="128">
        <f t="shared" si="1103"/>
        <v>0.48569371024504315</v>
      </c>
      <c r="AH5399" s="93">
        <f t="shared" si="1104"/>
        <v>-0.26491762220459619</v>
      </c>
      <c r="AI5399" s="128">
        <f t="shared" si="1094"/>
        <v>1.1317124120597315</v>
      </c>
    </row>
    <row r="5400" spans="1:35" x14ac:dyDescent="0.25">
      <c r="A5400" s="96">
        <v>2.1583999999999999</v>
      </c>
      <c r="B5400" s="216">
        <v>19.256176747401913</v>
      </c>
      <c r="E5400" s="153">
        <f t="shared" si="1095"/>
        <v>7.7024706989599172E-3</v>
      </c>
      <c r="F5400" s="166"/>
      <c r="W5400" s="152">
        <f t="shared" si="1096"/>
        <v>0.5887160942009223</v>
      </c>
      <c r="X5400" s="170">
        <v>5.810176108570662</v>
      </c>
      <c r="Y5400" s="153">
        <f t="shared" si="1097"/>
        <v>3.9999999999995595E-4</v>
      </c>
      <c r="Z5400" s="128">
        <f t="shared" si="1099"/>
        <v>8.8754449677853557</v>
      </c>
      <c r="AA5400" s="128">
        <f t="shared" si="1100"/>
        <v>0.61929999999999996</v>
      </c>
      <c r="AB5400" s="128">
        <f t="shared" si="1098"/>
        <v>2.5571302866418616E-3</v>
      </c>
      <c r="AC5400" s="128">
        <f t="shared" si="1101"/>
        <v>11.055366101007252</v>
      </c>
      <c r="AD5400" s="128">
        <f t="shared" si="1092"/>
        <v>-114.95646575057138</v>
      </c>
      <c r="AE5400" s="128">
        <f t="shared" si="1093"/>
        <v>1.942477690010706E-4</v>
      </c>
      <c r="AF5400" s="128">
        <f t="shared" si="1102"/>
        <v>1.0170941556878843</v>
      </c>
      <c r="AG5400" s="128">
        <f t="shared" si="1103"/>
        <v>0.48561942250272999</v>
      </c>
      <c r="AH5400" s="93">
        <f t="shared" si="1104"/>
        <v>-0.26511186997359726</v>
      </c>
      <c r="AI5400" s="128">
        <f t="shared" si="1094"/>
        <v>1.1317124120597315</v>
      </c>
    </row>
    <row r="5401" spans="1:35" x14ac:dyDescent="0.25">
      <c r="A5401" s="96">
        <v>2.1587999999999998</v>
      </c>
      <c r="B5401" s="216">
        <v>19.256176747401913</v>
      </c>
      <c r="E5401" s="153">
        <f t="shared" si="1095"/>
        <v>7.7024706989599172E-3</v>
      </c>
      <c r="F5401" s="166"/>
      <c r="W5401" s="152">
        <f t="shared" si="1096"/>
        <v>0.5887160942009223</v>
      </c>
      <c r="X5401" s="170">
        <v>5.810176108570662</v>
      </c>
      <c r="Y5401" s="153">
        <f t="shared" si="1097"/>
        <v>3.9999999999995595E-4</v>
      </c>
      <c r="Z5401" s="128">
        <f t="shared" si="1099"/>
        <v>8.8754449677853557</v>
      </c>
      <c r="AA5401" s="128">
        <f t="shared" si="1100"/>
        <v>0.61929999999999996</v>
      </c>
      <c r="AB5401" s="128">
        <f t="shared" si="1098"/>
        <v>2.5571302866418616E-3</v>
      </c>
      <c r="AC5401" s="128">
        <f t="shared" si="1101"/>
        <v>11.057923231293893</v>
      </c>
      <c r="AD5401" s="128">
        <f t="shared" si="1092"/>
        <v>-114.93887584637967</v>
      </c>
      <c r="AE5401" s="128">
        <f t="shared" si="1093"/>
        <v>1.9421804644806872E-4</v>
      </c>
      <c r="AF5401" s="128">
        <f t="shared" si="1102"/>
        <v>1.0172883737343323</v>
      </c>
      <c r="AG5401" s="128">
        <f t="shared" si="1103"/>
        <v>0.48554511612022527</v>
      </c>
      <c r="AH5401" s="93">
        <f t="shared" si="1104"/>
        <v>-0.26530608802004535</v>
      </c>
      <c r="AI5401" s="128">
        <f t="shared" si="1094"/>
        <v>1.1317124120597315</v>
      </c>
    </row>
    <row r="5402" spans="1:35" x14ac:dyDescent="0.25">
      <c r="A5402" s="96">
        <v>2.1591999999999998</v>
      </c>
      <c r="B5402" s="216">
        <v>18.268680503945404</v>
      </c>
      <c r="E5402" s="153">
        <f t="shared" si="1095"/>
        <v>7.5049714502686358E-3</v>
      </c>
      <c r="F5402" s="166"/>
      <c r="W5402" s="152">
        <f t="shared" si="1096"/>
        <v>0.56438137109054265</v>
      </c>
      <c r="X5402" s="170">
        <v>5.5700110643034071</v>
      </c>
      <c r="Y5402" s="153">
        <f t="shared" si="1097"/>
        <v>3.9999999999995595E-4</v>
      </c>
      <c r="Z5402" s="128">
        <f t="shared" si="1099"/>
        <v>8.8754449677853557</v>
      </c>
      <c r="AA5402" s="128">
        <f t="shared" si="1100"/>
        <v>0.61929999999999996</v>
      </c>
      <c r="AB5402" s="128">
        <f t="shared" si="1098"/>
        <v>2.4911454281203007E-3</v>
      </c>
      <c r="AC5402" s="128">
        <f t="shared" si="1101"/>
        <v>11.060414376722013</v>
      </c>
      <c r="AD5402" s="128">
        <f t="shared" si="1092"/>
        <v>-111.95626507997893</v>
      </c>
      <c r="AE5402" s="128">
        <f t="shared" si="1093"/>
        <v>1.8917817780397692E-4</v>
      </c>
      <c r="AF5402" s="128">
        <f t="shared" si="1102"/>
        <v>1.0174775519121364</v>
      </c>
      <c r="AG5402" s="128">
        <f t="shared" si="1103"/>
        <v>0.47294544450999437</v>
      </c>
      <c r="AH5402" s="93">
        <f t="shared" si="1104"/>
        <v>-0.2654952661978493</v>
      </c>
      <c r="AI5402" s="128">
        <f t="shared" si="1094"/>
        <v>1.119970115555166</v>
      </c>
    </row>
    <row r="5403" spans="1:35" x14ac:dyDescent="0.25">
      <c r="A5403" s="96">
        <v>2.1596000000000002</v>
      </c>
      <c r="B5403" s="216">
        <v>17.281184260488896</v>
      </c>
      <c r="E5403" s="153">
        <f t="shared" si="1095"/>
        <v>7.1099729528939712E-3</v>
      </c>
      <c r="F5403" s="166"/>
      <c r="W5403" s="152">
        <f t="shared" si="1096"/>
        <v>0.54004664798016333</v>
      </c>
      <c r="X5403" s="170">
        <v>5.3298460200361539</v>
      </c>
      <c r="Y5403" s="153">
        <f t="shared" si="1097"/>
        <v>4.0000000000040004E-4</v>
      </c>
      <c r="Z5403" s="128">
        <f t="shared" si="1099"/>
        <v>8.8754449677853557</v>
      </c>
      <c r="AA5403" s="128">
        <f t="shared" si="1100"/>
        <v>0.61929999999999996</v>
      </c>
      <c r="AB5403" s="128">
        <f t="shared" si="1098"/>
        <v>2.4240680937981985E-3</v>
      </c>
      <c r="AC5403" s="128">
        <f t="shared" si="1101"/>
        <v>11.062838444815812</v>
      </c>
      <c r="AD5403" s="128">
        <f t="shared" si="1092"/>
        <v>-108.92588221669256</v>
      </c>
      <c r="AE5403" s="128">
        <f t="shared" si="1093"/>
        <v>1.8405758622551209E-4</v>
      </c>
      <c r="AF5403" s="128">
        <f t="shared" si="1102"/>
        <v>1.0176616094983619</v>
      </c>
      <c r="AG5403" s="128">
        <f t="shared" si="1103"/>
        <v>0.46014396556332005</v>
      </c>
      <c r="AH5403" s="93">
        <f t="shared" si="1104"/>
        <v>-0.26567932378407483</v>
      </c>
      <c r="AI5403" s="128">
        <f t="shared" si="1094"/>
        <v>1.1071695936725243</v>
      </c>
    </row>
    <row r="5404" spans="1:35" x14ac:dyDescent="0.25">
      <c r="A5404" s="96">
        <v>2.16</v>
      </c>
      <c r="B5404" s="216">
        <v>17.281184260488896</v>
      </c>
      <c r="E5404" s="153">
        <f t="shared" si="1095"/>
        <v>6.9124737041947968E-3</v>
      </c>
      <c r="F5404" s="166"/>
      <c r="W5404" s="152">
        <f t="shared" si="1096"/>
        <v>0.54004664798016333</v>
      </c>
      <c r="X5404" s="170">
        <v>5.3298460200361539</v>
      </c>
      <c r="Y5404" s="153">
        <f t="shared" si="1097"/>
        <v>3.9999999999995595E-4</v>
      </c>
      <c r="Z5404" s="128">
        <f t="shared" si="1099"/>
        <v>8.8754449677853557</v>
      </c>
      <c r="AA5404" s="128">
        <f t="shared" si="1100"/>
        <v>0.61929999999999996</v>
      </c>
      <c r="AB5404" s="128">
        <f t="shared" si="1098"/>
        <v>2.4240680937955071E-3</v>
      </c>
      <c r="AC5404" s="128">
        <f t="shared" si="1101"/>
        <v>11.065262512909607</v>
      </c>
      <c r="AD5404" s="128">
        <f t="shared" si="1092"/>
        <v>-108.91006380762241</v>
      </c>
      <c r="AE5404" s="128">
        <f t="shared" si="1093"/>
        <v>1.8403085705764007E-4</v>
      </c>
      <c r="AF5404" s="128">
        <f t="shared" si="1102"/>
        <v>1.0178456403554195</v>
      </c>
      <c r="AG5404" s="128">
        <f t="shared" si="1103"/>
        <v>0.46007714264415084</v>
      </c>
      <c r="AH5404" s="93">
        <f t="shared" si="1104"/>
        <v>-0.26586335464113248</v>
      </c>
      <c r="AI5404" s="128">
        <f t="shared" si="1094"/>
        <v>1.1071695936725243</v>
      </c>
    </row>
    <row r="5405" spans="1:35" x14ac:dyDescent="0.25">
      <c r="A5405" s="96">
        <v>2.1604000000000001</v>
      </c>
      <c r="B5405" s="216">
        <v>19.256176747401913</v>
      </c>
      <c r="E5405" s="153">
        <f t="shared" si="1095"/>
        <v>7.307472201577357E-3</v>
      </c>
      <c r="F5405" s="166"/>
      <c r="W5405" s="152">
        <f t="shared" si="1096"/>
        <v>0.58871609420092152</v>
      </c>
      <c r="X5405" s="170">
        <v>5.810176108570654</v>
      </c>
      <c r="Y5405" s="153">
        <f t="shared" si="1097"/>
        <v>3.9999999999995595E-4</v>
      </c>
      <c r="Z5405" s="128">
        <f t="shared" si="1099"/>
        <v>8.8754449677853557</v>
      </c>
      <c r="AA5405" s="128">
        <f t="shared" si="1100"/>
        <v>0.61929999999999996</v>
      </c>
      <c r="AB5405" s="128">
        <f t="shared" si="1098"/>
        <v>2.5571302866418595E-3</v>
      </c>
      <c r="AC5405" s="128">
        <f t="shared" si="1101"/>
        <v>11.067819643196248</v>
      </c>
      <c r="AD5405" s="128">
        <f t="shared" si="1092"/>
        <v>-114.8707591481642</v>
      </c>
      <c r="AE5405" s="128">
        <f t="shared" si="1093"/>
        <v>1.9410294620926367E-4</v>
      </c>
      <c r="AF5405" s="128">
        <f t="shared" si="1102"/>
        <v>1.0180397433016288</v>
      </c>
      <c r="AG5405" s="128">
        <f t="shared" si="1103"/>
        <v>0.48525736552321264</v>
      </c>
      <c r="AH5405" s="93">
        <f t="shared" si="1104"/>
        <v>-0.26605745758734173</v>
      </c>
      <c r="AI5405" s="128">
        <f t="shared" si="1094"/>
        <v>1.1317124120597331</v>
      </c>
    </row>
    <row r="5406" spans="1:35" x14ac:dyDescent="0.25">
      <c r="A5406" s="96">
        <v>2.1608000000000001</v>
      </c>
      <c r="B5406" s="216">
        <v>19.256176747401913</v>
      </c>
      <c r="E5406" s="153">
        <f t="shared" si="1095"/>
        <v>7.7024706989599172E-3</v>
      </c>
      <c r="F5406" s="166"/>
      <c r="W5406" s="152">
        <f t="shared" si="1096"/>
        <v>0.58871609420092152</v>
      </c>
      <c r="X5406" s="170">
        <v>5.810176108570654</v>
      </c>
      <c r="Y5406" s="153">
        <f t="shared" si="1097"/>
        <v>3.9999999999995595E-4</v>
      </c>
      <c r="Z5406" s="128">
        <f t="shared" si="1099"/>
        <v>8.8754449677853557</v>
      </c>
      <c r="AA5406" s="128">
        <f t="shared" si="1100"/>
        <v>0.61929999999999996</v>
      </c>
      <c r="AB5406" s="128">
        <f t="shared" si="1098"/>
        <v>2.5571302866418595E-3</v>
      </c>
      <c r="AC5406" s="128">
        <f t="shared" si="1101"/>
        <v>11.07037677348289</v>
      </c>
      <c r="AD5406" s="128">
        <f t="shared" si="1092"/>
        <v>-114.8531477544004</v>
      </c>
      <c r="AE5406" s="128">
        <f t="shared" si="1093"/>
        <v>1.9407318734424218E-4</v>
      </c>
      <c r="AF5406" s="128">
        <f t="shared" si="1102"/>
        <v>1.018233816488973</v>
      </c>
      <c r="AG5406" s="128">
        <f t="shared" si="1103"/>
        <v>0.48518296836065888</v>
      </c>
      <c r="AH5406" s="93">
        <f t="shared" si="1104"/>
        <v>-0.266251530774686</v>
      </c>
      <c r="AI5406" s="128">
        <f t="shared" si="1094"/>
        <v>1.1317124120597331</v>
      </c>
    </row>
    <row r="5407" spans="1:35" x14ac:dyDescent="0.25">
      <c r="A5407" s="96">
        <v>2.1612</v>
      </c>
      <c r="B5407" s="216">
        <v>19.256176747401913</v>
      </c>
      <c r="E5407" s="153">
        <f t="shared" si="1095"/>
        <v>7.7024706989599172E-3</v>
      </c>
      <c r="F5407" s="166"/>
      <c r="W5407" s="152">
        <f t="shared" si="1096"/>
        <v>0.58871609420092152</v>
      </c>
      <c r="X5407" s="170">
        <v>5.810176108570654</v>
      </c>
      <c r="Y5407" s="153">
        <f t="shared" si="1097"/>
        <v>3.9999999999995595E-4</v>
      </c>
      <c r="Z5407" s="128">
        <f t="shared" si="1099"/>
        <v>8.8754449677853557</v>
      </c>
      <c r="AA5407" s="128">
        <f t="shared" si="1100"/>
        <v>0.61929999999999996</v>
      </c>
      <c r="AB5407" s="128">
        <f t="shared" si="1098"/>
        <v>2.5571302866418595E-3</v>
      </c>
      <c r="AC5407" s="128">
        <f t="shared" si="1101"/>
        <v>11.072933903769531</v>
      </c>
      <c r="AD5407" s="128">
        <f t="shared" si="1092"/>
        <v>-114.83553194810608</v>
      </c>
      <c r="AE5407" s="128">
        <f t="shared" si="1093"/>
        <v>1.9404342102314416E-4</v>
      </c>
      <c r="AF5407" s="128">
        <f t="shared" si="1102"/>
        <v>1.0184278599099963</v>
      </c>
      <c r="AG5407" s="128">
        <f t="shared" si="1103"/>
        <v>0.48510855255791385</v>
      </c>
      <c r="AH5407" s="93">
        <f t="shared" si="1104"/>
        <v>-0.26644557419570913</v>
      </c>
      <c r="AI5407" s="128">
        <f t="shared" si="1094"/>
        <v>1.1317124120597331</v>
      </c>
    </row>
    <row r="5408" spans="1:35" x14ac:dyDescent="0.25">
      <c r="A5408" s="96">
        <v>2.1616</v>
      </c>
      <c r="B5408" s="216">
        <v>19.256176747401913</v>
      </c>
      <c r="E5408" s="153">
        <f t="shared" si="1095"/>
        <v>7.7024706989599172E-3</v>
      </c>
      <c r="F5408" s="166"/>
      <c r="W5408" s="152">
        <f t="shared" si="1096"/>
        <v>0.58871609420092152</v>
      </c>
      <c r="X5408" s="170">
        <v>5.810176108570654</v>
      </c>
      <c r="Y5408" s="153">
        <f t="shared" si="1097"/>
        <v>3.9999999999995595E-4</v>
      </c>
      <c r="Z5408" s="128">
        <f t="shared" si="1099"/>
        <v>8.8754449677853557</v>
      </c>
      <c r="AA5408" s="128">
        <f t="shared" si="1100"/>
        <v>0.61929999999999996</v>
      </c>
      <c r="AB5408" s="128">
        <f t="shared" si="1098"/>
        <v>2.5571302866418595E-3</v>
      </c>
      <c r="AC5408" s="128">
        <f t="shared" si="1101"/>
        <v>11.075491034056173</v>
      </c>
      <c r="AD5408" s="128">
        <f t="shared" si="1092"/>
        <v>-114.81791172928116</v>
      </c>
      <c r="AE5408" s="128">
        <f t="shared" si="1093"/>
        <v>1.9401364724596945E-4</v>
      </c>
      <c r="AF5408" s="128">
        <f t="shared" si="1102"/>
        <v>1.0186218735572423</v>
      </c>
      <c r="AG5408" s="128">
        <f t="shared" si="1103"/>
        <v>0.48503411811497704</v>
      </c>
      <c r="AH5408" s="93">
        <f t="shared" si="1104"/>
        <v>-0.26663958784295511</v>
      </c>
      <c r="AI5408" s="128">
        <f t="shared" si="1094"/>
        <v>1.1317124120597331</v>
      </c>
    </row>
    <row r="5409" spans="1:35" x14ac:dyDescent="0.25">
      <c r="A5409" s="96">
        <v>2.1619999999999999</v>
      </c>
      <c r="B5409" s="216">
        <v>18.268680503945404</v>
      </c>
      <c r="E5409" s="153">
        <f t="shared" si="1095"/>
        <v>7.5049714502686358E-3</v>
      </c>
      <c r="F5409" s="166"/>
      <c r="W5409" s="152">
        <f t="shared" si="1096"/>
        <v>0.56438137109054243</v>
      </c>
      <c r="X5409" s="170">
        <v>5.5700110643034044</v>
      </c>
      <c r="Y5409" s="153">
        <f t="shared" si="1097"/>
        <v>3.9999999999995595E-4</v>
      </c>
      <c r="Z5409" s="128">
        <f t="shared" si="1099"/>
        <v>8.8754449677853557</v>
      </c>
      <c r="AA5409" s="128">
        <f t="shared" si="1100"/>
        <v>0.61929999999999996</v>
      </c>
      <c r="AB5409" s="128">
        <f t="shared" si="1098"/>
        <v>2.4911454281202998E-3</v>
      </c>
      <c r="AC5409" s="128">
        <f t="shared" si="1101"/>
        <v>11.077982179484293</v>
      </c>
      <c r="AD5409" s="128">
        <f t="shared" si="1092"/>
        <v>-111.83839358226116</v>
      </c>
      <c r="AE5409" s="128">
        <f t="shared" si="1093"/>
        <v>1.8897900435765533E-4</v>
      </c>
      <c r="AF5409" s="128">
        <f t="shared" si="1102"/>
        <v>1.0188108525616</v>
      </c>
      <c r="AG5409" s="128">
        <f t="shared" si="1103"/>
        <v>0.47244751089419035</v>
      </c>
      <c r="AH5409" s="93">
        <f t="shared" si="1104"/>
        <v>-0.26682856684731276</v>
      </c>
      <c r="AI5409" s="128">
        <f t="shared" si="1094"/>
        <v>1.1199701155551665</v>
      </c>
    </row>
    <row r="5410" spans="1:35" x14ac:dyDescent="0.25">
      <c r="A5410" s="96">
        <v>2.1623999999999999</v>
      </c>
      <c r="B5410" s="216">
        <v>17.281184260488896</v>
      </c>
      <c r="E5410" s="153">
        <f t="shared" si="1095"/>
        <v>7.1099729528860773E-3</v>
      </c>
      <c r="F5410" s="166"/>
      <c r="W5410" s="152">
        <f t="shared" si="1096"/>
        <v>0.54004664798016311</v>
      </c>
      <c r="X5410" s="170">
        <v>5.3298460200361522</v>
      </c>
      <c r="Y5410" s="153">
        <f t="shared" si="1097"/>
        <v>3.9999999999995595E-4</v>
      </c>
      <c r="Z5410" s="128">
        <f t="shared" si="1099"/>
        <v>8.8754449677853557</v>
      </c>
      <c r="AA5410" s="128">
        <f t="shared" si="1100"/>
        <v>0.61929999999999996</v>
      </c>
      <c r="AB5410" s="128">
        <f t="shared" si="1098"/>
        <v>2.4240680937955062E-3</v>
      </c>
      <c r="AC5410" s="128">
        <f t="shared" si="1101"/>
        <v>11.080406247578088</v>
      </c>
      <c r="AD5410" s="128">
        <f t="shared" si="1092"/>
        <v>-108.81115732058073</v>
      </c>
      <c r="AE5410" s="128">
        <f t="shared" si="1093"/>
        <v>1.8386372975147126E-4</v>
      </c>
      <c r="AF5410" s="128">
        <f t="shared" si="1102"/>
        <v>1.0189947162913515</v>
      </c>
      <c r="AG5410" s="128">
        <f t="shared" si="1103"/>
        <v>0.45965932437872875</v>
      </c>
      <c r="AH5410" s="93">
        <f t="shared" si="1104"/>
        <v>-0.26701243057706425</v>
      </c>
      <c r="AI5410" s="128">
        <f t="shared" si="1094"/>
        <v>1.1071695936725248</v>
      </c>
    </row>
    <row r="5411" spans="1:35" x14ac:dyDescent="0.25">
      <c r="A5411" s="96">
        <v>2.1627999999999998</v>
      </c>
      <c r="B5411" s="216">
        <v>17.281184260488896</v>
      </c>
      <c r="E5411" s="153">
        <f t="shared" si="1095"/>
        <v>6.9124737041947968E-3</v>
      </c>
      <c r="F5411" s="166"/>
      <c r="W5411" s="152">
        <f t="shared" si="1096"/>
        <v>0.54004664798016311</v>
      </c>
      <c r="X5411" s="170">
        <v>5.3298460200361522</v>
      </c>
      <c r="Y5411" s="153">
        <f t="shared" si="1097"/>
        <v>3.9999999999995595E-4</v>
      </c>
      <c r="Z5411" s="128">
        <f t="shared" si="1099"/>
        <v>8.8754449677853557</v>
      </c>
      <c r="AA5411" s="128">
        <f t="shared" si="1100"/>
        <v>0.61929999999999996</v>
      </c>
      <c r="AB5411" s="128">
        <f t="shared" si="1098"/>
        <v>2.4240680937955062E-3</v>
      </c>
      <c r="AC5411" s="128">
        <f t="shared" si="1101"/>
        <v>11.082830315671883</v>
      </c>
      <c r="AD5411" s="128">
        <f t="shared" si="1092"/>
        <v>-108.79531166980418</v>
      </c>
      <c r="AE5411" s="128">
        <f t="shared" si="1093"/>
        <v>1.8383695455190664E-4</v>
      </c>
      <c r="AF5411" s="128">
        <f t="shared" si="1102"/>
        <v>1.0191785532459035</v>
      </c>
      <c r="AG5411" s="128">
        <f t="shared" si="1103"/>
        <v>0.4595923863798172</v>
      </c>
      <c r="AH5411" s="93">
        <f t="shared" si="1104"/>
        <v>-0.26719626753161618</v>
      </c>
      <c r="AI5411" s="128">
        <f t="shared" si="1094"/>
        <v>1.1071695936725248</v>
      </c>
    </row>
    <row r="5412" spans="1:35" x14ac:dyDescent="0.25">
      <c r="A5412" s="96">
        <v>2.1631999999999998</v>
      </c>
      <c r="B5412" s="216">
        <v>18.268680503945404</v>
      </c>
      <c r="E5412" s="153">
        <f t="shared" si="1095"/>
        <v>7.1099729528860773E-3</v>
      </c>
      <c r="F5412" s="166"/>
      <c r="W5412" s="152">
        <f t="shared" si="1096"/>
        <v>0.56438137109054265</v>
      </c>
      <c r="X5412" s="170">
        <v>5.5700110643034062</v>
      </c>
      <c r="Y5412" s="153">
        <f t="shared" si="1097"/>
        <v>3.9999999999995595E-4</v>
      </c>
      <c r="Z5412" s="128">
        <f t="shared" si="1099"/>
        <v>8.8754449677853557</v>
      </c>
      <c r="AA5412" s="128">
        <f t="shared" si="1100"/>
        <v>0.61929999999999996</v>
      </c>
      <c r="AB5412" s="128">
        <f t="shared" si="1098"/>
        <v>2.4911454281203007E-3</v>
      </c>
      <c r="AC5412" s="128">
        <f t="shared" si="1101"/>
        <v>11.085321461100003</v>
      </c>
      <c r="AD5412" s="128">
        <f t="shared" si="1092"/>
        <v>-111.78909045025745</v>
      </c>
      <c r="AE5412" s="128">
        <f t="shared" si="1093"/>
        <v>1.8889569435561276E-4</v>
      </c>
      <c r="AF5412" s="128">
        <f t="shared" si="1102"/>
        <v>1.0193674489402591</v>
      </c>
      <c r="AG5412" s="128">
        <f t="shared" si="1103"/>
        <v>0.4722392358890839</v>
      </c>
      <c r="AH5412" s="93">
        <f t="shared" si="1104"/>
        <v>-0.26738516322597178</v>
      </c>
      <c r="AI5412" s="128">
        <f t="shared" si="1094"/>
        <v>1.119970115555166</v>
      </c>
    </row>
    <row r="5413" spans="1:35" x14ac:dyDescent="0.25">
      <c r="A5413" s="96">
        <v>2.1636000000000002</v>
      </c>
      <c r="B5413" s="216">
        <v>19.256176747401913</v>
      </c>
      <c r="E5413" s="153">
        <f t="shared" si="1095"/>
        <v>7.5049714502769685E-3</v>
      </c>
      <c r="F5413" s="166"/>
      <c r="W5413" s="152">
        <f t="shared" si="1096"/>
        <v>0.5887160942009223</v>
      </c>
      <c r="X5413" s="170">
        <v>5.810176108570662</v>
      </c>
      <c r="Y5413" s="153">
        <f t="shared" si="1097"/>
        <v>4.0000000000040004E-4</v>
      </c>
      <c r="Z5413" s="128">
        <f t="shared" si="1099"/>
        <v>8.8754449677853557</v>
      </c>
      <c r="AA5413" s="128">
        <f t="shared" si="1100"/>
        <v>0.61929999999999996</v>
      </c>
      <c r="AB5413" s="128">
        <f t="shared" si="1098"/>
        <v>2.5571302866447005E-3</v>
      </c>
      <c r="AC5413" s="128">
        <f t="shared" si="1101"/>
        <v>11.087878591386648</v>
      </c>
      <c r="AD5413" s="128">
        <f t="shared" si="1092"/>
        <v>-114.73249128811774</v>
      </c>
      <c r="AE5413" s="128">
        <f t="shared" si="1093"/>
        <v>1.9386930799532577E-4</v>
      </c>
      <c r="AF5413" s="128">
        <f t="shared" si="1102"/>
        <v>1.0195613182482544</v>
      </c>
      <c r="AG5413" s="128">
        <f t="shared" si="1103"/>
        <v>0.48467326998782972</v>
      </c>
      <c r="AH5413" s="93">
        <f t="shared" si="1104"/>
        <v>-0.26757903253396709</v>
      </c>
      <c r="AI5413" s="128">
        <f t="shared" si="1094"/>
        <v>1.1317124120597315</v>
      </c>
    </row>
    <row r="5414" spans="1:35" x14ac:dyDescent="0.25">
      <c r="A5414" s="96">
        <v>2.1640000000000001</v>
      </c>
      <c r="B5414" s="216">
        <v>19.256176747401913</v>
      </c>
      <c r="E5414" s="153">
        <f t="shared" si="1095"/>
        <v>7.7024706989599172E-3</v>
      </c>
      <c r="F5414" s="166"/>
      <c r="W5414" s="152">
        <f t="shared" si="1096"/>
        <v>0.5887160942009223</v>
      </c>
      <c r="X5414" s="170">
        <v>5.810176108570662</v>
      </c>
      <c r="Y5414" s="153">
        <f t="shared" si="1097"/>
        <v>3.9999999999995595E-4</v>
      </c>
      <c r="Z5414" s="128">
        <f t="shared" si="1099"/>
        <v>8.8754449677853557</v>
      </c>
      <c r="AA5414" s="128">
        <f t="shared" si="1100"/>
        <v>0.61929999999999996</v>
      </c>
      <c r="AB5414" s="128">
        <f t="shared" si="1098"/>
        <v>2.5571302866418616E-3</v>
      </c>
      <c r="AC5414" s="128">
        <f t="shared" si="1101"/>
        <v>11.090435721673289</v>
      </c>
      <c r="AD5414" s="128">
        <f t="shared" si="1092"/>
        <v>-114.71484528092493</v>
      </c>
      <c r="AE5414" s="128">
        <f t="shared" si="1093"/>
        <v>1.9383949064223822E-4</v>
      </c>
      <c r="AF5414" s="128">
        <f t="shared" si="1102"/>
        <v>1.0197551577388966</v>
      </c>
      <c r="AG5414" s="128">
        <f t="shared" si="1103"/>
        <v>0.4845987266056489</v>
      </c>
      <c r="AH5414" s="93">
        <f t="shared" si="1104"/>
        <v>-0.26777287202460931</v>
      </c>
      <c r="AI5414" s="128">
        <f t="shared" si="1094"/>
        <v>1.1317124120597315</v>
      </c>
    </row>
    <row r="5415" spans="1:35" x14ac:dyDescent="0.25">
      <c r="A5415" s="96">
        <v>2.1644000000000001</v>
      </c>
      <c r="B5415" s="216">
        <v>19.256176747401913</v>
      </c>
      <c r="E5415" s="153">
        <f t="shared" si="1095"/>
        <v>7.7024706989599172E-3</v>
      </c>
      <c r="F5415" s="166"/>
      <c r="W5415" s="152">
        <f t="shared" si="1096"/>
        <v>0.5887160942009223</v>
      </c>
      <c r="X5415" s="170">
        <v>5.810176108570662</v>
      </c>
      <c r="Y5415" s="153">
        <f t="shared" si="1097"/>
        <v>3.9999999999995595E-4</v>
      </c>
      <c r="Z5415" s="128">
        <f t="shared" si="1099"/>
        <v>8.8754449677853557</v>
      </c>
      <c r="AA5415" s="128">
        <f t="shared" si="1100"/>
        <v>0.61929999999999996</v>
      </c>
      <c r="AB5415" s="128">
        <f t="shared" si="1098"/>
        <v>2.5571302866418616E-3</v>
      </c>
      <c r="AC5415" s="128">
        <f t="shared" si="1101"/>
        <v>11.092992851959931</v>
      </c>
      <c r="AD5415" s="128">
        <f t="shared" si="1092"/>
        <v>-114.6971948613289</v>
      </c>
      <c r="AE5415" s="128">
        <f t="shared" si="1093"/>
        <v>1.9380966583328925E-4</v>
      </c>
      <c r="AF5415" s="128">
        <f t="shared" si="1102"/>
        <v>1.01994896740473</v>
      </c>
      <c r="AG5415" s="128">
        <f t="shared" si="1103"/>
        <v>0.48452416458327646</v>
      </c>
      <c r="AH5415" s="93">
        <f t="shared" si="1104"/>
        <v>-0.26796668169044258</v>
      </c>
      <c r="AI5415" s="128">
        <f t="shared" si="1094"/>
        <v>1.1317124120597315</v>
      </c>
    </row>
    <row r="5416" spans="1:35" x14ac:dyDescent="0.25">
      <c r="A5416" s="96">
        <v>2.1648000000000001</v>
      </c>
      <c r="B5416" s="216">
        <v>19.256176747401913</v>
      </c>
      <c r="E5416" s="153">
        <f t="shared" si="1095"/>
        <v>7.7024706989599172E-3</v>
      </c>
      <c r="F5416" s="166"/>
      <c r="W5416" s="152">
        <f t="shared" si="1096"/>
        <v>0.5887160942009223</v>
      </c>
      <c r="X5416" s="170">
        <v>5.810176108570662</v>
      </c>
      <c r="Y5416" s="153">
        <f t="shared" si="1097"/>
        <v>3.9999999999995595E-4</v>
      </c>
      <c r="Z5416" s="128">
        <f t="shared" si="1099"/>
        <v>8.8754449677853557</v>
      </c>
      <c r="AA5416" s="128">
        <f t="shared" si="1100"/>
        <v>0.61929999999999996</v>
      </c>
      <c r="AB5416" s="128">
        <f t="shared" si="1098"/>
        <v>2.5571302866418616E-3</v>
      </c>
      <c r="AC5416" s="128">
        <f t="shared" si="1101"/>
        <v>11.095549982246572</v>
      </c>
      <c r="AD5416" s="128">
        <f t="shared" si="1092"/>
        <v>-114.6795400292023</v>
      </c>
      <c r="AE5416" s="128">
        <f t="shared" si="1093"/>
        <v>1.9377983356826364E-4</v>
      </c>
      <c r="AF5416" s="128">
        <f t="shared" si="1102"/>
        <v>1.0201427472382982</v>
      </c>
      <c r="AG5416" s="128">
        <f t="shared" si="1103"/>
        <v>0.48444958392071247</v>
      </c>
      <c r="AH5416" s="93">
        <f t="shared" si="1104"/>
        <v>-0.26816046152401085</v>
      </c>
      <c r="AI5416" s="128">
        <f t="shared" si="1094"/>
        <v>1.1317124120597315</v>
      </c>
    </row>
    <row r="5417" spans="1:35" x14ac:dyDescent="0.25">
      <c r="A5417" s="96">
        <v>2.1652</v>
      </c>
      <c r="B5417" s="216">
        <v>18.268680503945404</v>
      </c>
      <c r="E5417" s="153">
        <f t="shared" si="1095"/>
        <v>7.5049714502686358E-3</v>
      </c>
      <c r="F5417" s="166"/>
      <c r="W5417" s="152">
        <f t="shared" si="1096"/>
        <v>0.56438137109054265</v>
      </c>
      <c r="X5417" s="170">
        <v>5.5700110643034071</v>
      </c>
      <c r="Y5417" s="153">
        <f t="shared" si="1097"/>
        <v>3.9999999999995595E-4</v>
      </c>
      <c r="Z5417" s="128">
        <f t="shared" si="1099"/>
        <v>8.8754449677853557</v>
      </c>
      <c r="AA5417" s="128">
        <f t="shared" si="1100"/>
        <v>0.61929999999999996</v>
      </c>
      <c r="AB5417" s="128">
        <f t="shared" si="1098"/>
        <v>2.4911454281203007E-3</v>
      </c>
      <c r="AC5417" s="128">
        <f t="shared" si="1101"/>
        <v>11.098041127674692</v>
      </c>
      <c r="AD5417" s="128">
        <f t="shared" si="1092"/>
        <v>-111.70355961170284</v>
      </c>
      <c r="AE5417" s="128">
        <f t="shared" si="1093"/>
        <v>1.8875116856089955E-4</v>
      </c>
      <c r="AF5417" s="128">
        <f t="shared" si="1102"/>
        <v>1.0203314984068592</v>
      </c>
      <c r="AG5417" s="128">
        <f t="shared" si="1103"/>
        <v>0.47187792140230084</v>
      </c>
      <c r="AH5417" s="93">
        <f t="shared" si="1104"/>
        <v>-0.26834921269257173</v>
      </c>
      <c r="AI5417" s="128">
        <f t="shared" si="1094"/>
        <v>1.119970115555166</v>
      </c>
    </row>
    <row r="5418" spans="1:35" x14ac:dyDescent="0.25">
      <c r="A5418" s="96">
        <v>2.1656</v>
      </c>
      <c r="B5418" s="216">
        <v>18.268680503945404</v>
      </c>
      <c r="E5418" s="153">
        <f t="shared" si="1095"/>
        <v>7.307472201577357E-3</v>
      </c>
      <c r="F5418" s="166"/>
      <c r="W5418" s="152">
        <f t="shared" si="1096"/>
        <v>0.56438137109054265</v>
      </c>
      <c r="X5418" s="170">
        <v>5.5700110643034071</v>
      </c>
      <c r="Y5418" s="153">
        <f t="shared" si="1097"/>
        <v>3.9999999999995595E-4</v>
      </c>
      <c r="Z5418" s="128">
        <f t="shared" si="1099"/>
        <v>8.8754449677853557</v>
      </c>
      <c r="AA5418" s="128">
        <f t="shared" si="1100"/>
        <v>0.61929999999999996</v>
      </c>
      <c r="AB5418" s="128">
        <f t="shared" si="1098"/>
        <v>2.4911454281203007E-3</v>
      </c>
      <c r="AC5418" s="128">
        <f t="shared" si="1101"/>
        <v>11.100532273102813</v>
      </c>
      <c r="AD5418" s="128">
        <f t="shared" si="1092"/>
        <v>-111.68679595034348</v>
      </c>
      <c r="AE5418" s="128">
        <f t="shared" si="1093"/>
        <v>1.8872284215230579E-4</v>
      </c>
      <c r="AF5418" s="128">
        <f t="shared" si="1102"/>
        <v>1.0205202212490114</v>
      </c>
      <c r="AG5418" s="128">
        <f t="shared" si="1103"/>
        <v>0.47180710538081644</v>
      </c>
      <c r="AH5418" s="93">
        <f t="shared" si="1104"/>
        <v>-0.26853793553472405</v>
      </c>
      <c r="AI5418" s="128">
        <f t="shared" si="1094"/>
        <v>1.119970115555166</v>
      </c>
    </row>
    <row r="5419" spans="1:35" x14ac:dyDescent="0.25">
      <c r="A5419" s="96">
        <v>2.1659999999999999</v>
      </c>
      <c r="B5419" s="216">
        <v>19.256176747401913</v>
      </c>
      <c r="E5419" s="153">
        <f t="shared" si="1095"/>
        <v>7.5049714502686358E-3</v>
      </c>
      <c r="F5419" s="166"/>
      <c r="W5419" s="152">
        <f t="shared" si="1096"/>
        <v>0.5887160942009223</v>
      </c>
      <c r="X5419" s="170">
        <v>5.810176108570662</v>
      </c>
      <c r="Y5419" s="153">
        <f t="shared" si="1097"/>
        <v>3.9999999999995595E-4</v>
      </c>
      <c r="Z5419" s="128">
        <f t="shared" si="1099"/>
        <v>8.8754449677853557</v>
      </c>
      <c r="AA5419" s="128">
        <f t="shared" si="1100"/>
        <v>0.61929999999999996</v>
      </c>
      <c r="AB5419" s="128">
        <f t="shared" si="1098"/>
        <v>2.5571302866418616E-3</v>
      </c>
      <c r="AC5419" s="128">
        <f t="shared" si="1101"/>
        <v>11.103089403389454</v>
      </c>
      <c r="AD5419" s="128">
        <f t="shared" si="1092"/>
        <v>-114.62746098860624</v>
      </c>
      <c r="AE5419" s="128">
        <f t="shared" si="1093"/>
        <v>1.9369183297272122E-4</v>
      </c>
      <c r="AF5419" s="128">
        <f t="shared" si="1102"/>
        <v>1.0207139130819842</v>
      </c>
      <c r="AG5419" s="128">
        <f t="shared" si="1103"/>
        <v>0.48422958243185638</v>
      </c>
      <c r="AH5419" s="93">
        <f t="shared" si="1104"/>
        <v>-0.26873162736769679</v>
      </c>
      <c r="AI5419" s="128">
        <f t="shared" si="1094"/>
        <v>1.1317124120597315</v>
      </c>
    </row>
    <row r="5420" spans="1:35" x14ac:dyDescent="0.25">
      <c r="A5420" s="96">
        <v>2.1663999999999999</v>
      </c>
      <c r="B5420" s="216">
        <v>19.256176747401913</v>
      </c>
      <c r="E5420" s="153">
        <f t="shared" si="1095"/>
        <v>7.7024706989599172E-3</v>
      </c>
      <c r="F5420" s="166"/>
      <c r="W5420" s="152">
        <f t="shared" si="1096"/>
        <v>0.5887160942009223</v>
      </c>
      <c r="X5420" s="170">
        <v>5.810176108570662</v>
      </c>
      <c r="Y5420" s="153">
        <f t="shared" si="1097"/>
        <v>3.9999999999995595E-4</v>
      </c>
      <c r="Z5420" s="128">
        <f t="shared" si="1099"/>
        <v>8.8754449677853557</v>
      </c>
      <c r="AA5420" s="128">
        <f t="shared" si="1100"/>
        <v>0.61929999999999996</v>
      </c>
      <c r="AB5420" s="128">
        <f t="shared" si="1098"/>
        <v>2.5571302866418616E-3</v>
      </c>
      <c r="AC5420" s="128">
        <f t="shared" si="1101"/>
        <v>11.105646533676095</v>
      </c>
      <c r="AD5420" s="128">
        <f t="shared" si="1092"/>
        <v>-114.60978873408159</v>
      </c>
      <c r="AE5420" s="128">
        <f t="shared" si="1093"/>
        <v>1.9366197126818621E-4</v>
      </c>
      <c r="AF5420" s="128">
        <f t="shared" si="1102"/>
        <v>1.0209075750532524</v>
      </c>
      <c r="AG5420" s="128">
        <f t="shared" si="1103"/>
        <v>0.48415492817051886</v>
      </c>
      <c r="AH5420" s="93">
        <f t="shared" si="1104"/>
        <v>-0.26892528933896498</v>
      </c>
      <c r="AI5420" s="128">
        <f t="shared" si="1094"/>
        <v>1.1317124120597315</v>
      </c>
    </row>
    <row r="5421" spans="1:35" x14ac:dyDescent="0.25">
      <c r="A5421" s="96">
        <v>2.1667999999999998</v>
      </c>
      <c r="B5421" s="216">
        <v>19.256176747401913</v>
      </c>
      <c r="E5421" s="153">
        <f t="shared" si="1095"/>
        <v>7.7024706989599172E-3</v>
      </c>
      <c r="F5421" s="166"/>
      <c r="W5421" s="152">
        <f t="shared" si="1096"/>
        <v>0.5887160942009223</v>
      </c>
      <c r="X5421" s="170">
        <v>5.810176108570662</v>
      </c>
      <c r="Y5421" s="153">
        <f t="shared" si="1097"/>
        <v>3.9999999999995595E-4</v>
      </c>
      <c r="Z5421" s="128">
        <f t="shared" si="1099"/>
        <v>8.8754449677853557</v>
      </c>
      <c r="AA5421" s="128">
        <f t="shared" si="1100"/>
        <v>0.61929999999999996</v>
      </c>
      <c r="AB5421" s="128">
        <f t="shared" si="1098"/>
        <v>2.5571302866418616E-3</v>
      </c>
      <c r="AC5421" s="128">
        <f t="shared" si="1101"/>
        <v>11.108203663962737</v>
      </c>
      <c r="AD5421" s="128">
        <f t="shared" si="1092"/>
        <v>-114.59211206702635</v>
      </c>
      <c r="AE5421" s="128">
        <f t="shared" si="1093"/>
        <v>1.9363210210757452E-4</v>
      </c>
      <c r="AF5421" s="128">
        <f t="shared" si="1102"/>
        <v>1.02110120715536</v>
      </c>
      <c r="AG5421" s="128">
        <f t="shared" si="1103"/>
        <v>0.48408025526898962</v>
      </c>
      <c r="AH5421" s="93">
        <f t="shared" si="1104"/>
        <v>-0.26911892144107258</v>
      </c>
      <c r="AI5421" s="128">
        <f t="shared" si="1094"/>
        <v>1.1317124120597315</v>
      </c>
    </row>
    <row r="5422" spans="1:35" x14ac:dyDescent="0.25">
      <c r="A5422" s="96">
        <v>2.1671999999999998</v>
      </c>
      <c r="B5422" s="216">
        <v>19.256176747401913</v>
      </c>
      <c r="E5422" s="153">
        <f t="shared" si="1095"/>
        <v>7.7024706989599172E-3</v>
      </c>
      <c r="F5422" s="166"/>
      <c r="W5422" s="152">
        <f t="shared" si="1096"/>
        <v>0.5887160942009223</v>
      </c>
      <c r="X5422" s="170">
        <v>5.810176108570662</v>
      </c>
      <c r="Y5422" s="153">
        <f t="shared" si="1097"/>
        <v>3.9999999999995595E-4</v>
      </c>
      <c r="Z5422" s="128">
        <f t="shared" si="1099"/>
        <v>8.8754449677853557</v>
      </c>
      <c r="AA5422" s="128">
        <f t="shared" si="1100"/>
        <v>0.61929999999999996</v>
      </c>
      <c r="AB5422" s="128">
        <f t="shared" si="1098"/>
        <v>2.5571302866418616E-3</v>
      </c>
      <c r="AC5422" s="128">
        <f t="shared" si="1101"/>
        <v>11.110760794249378</v>
      </c>
      <c r="AD5422" s="128">
        <f t="shared" si="1092"/>
        <v>-114.57443098744055</v>
      </c>
      <c r="AE5422" s="128">
        <f t="shared" si="1093"/>
        <v>1.9360222549088621E-4</v>
      </c>
      <c r="AF5422" s="128">
        <f t="shared" si="1102"/>
        <v>1.0212948093808509</v>
      </c>
      <c r="AG5422" s="128">
        <f t="shared" si="1103"/>
        <v>0.48400556372726883</v>
      </c>
      <c r="AH5422" s="93">
        <f t="shared" si="1104"/>
        <v>-0.26931252366656344</v>
      </c>
      <c r="AI5422" s="128">
        <f t="shared" si="1094"/>
        <v>1.1317124120597315</v>
      </c>
    </row>
    <row r="5423" spans="1:35" x14ac:dyDescent="0.25">
      <c r="A5423" s="96">
        <v>2.1676000000000002</v>
      </c>
      <c r="B5423" s="216">
        <v>19.256176747401913</v>
      </c>
      <c r="E5423" s="153">
        <f t="shared" si="1095"/>
        <v>7.7024706989684685E-3</v>
      </c>
      <c r="F5423" s="166"/>
      <c r="W5423" s="152">
        <f t="shared" si="1096"/>
        <v>0.5887160942009223</v>
      </c>
      <c r="X5423" s="170">
        <v>5.810176108570662</v>
      </c>
      <c r="Y5423" s="153">
        <f t="shared" si="1097"/>
        <v>4.0000000000040004E-4</v>
      </c>
      <c r="Z5423" s="128">
        <f t="shared" si="1099"/>
        <v>8.8754449677853557</v>
      </c>
      <c r="AA5423" s="128">
        <f t="shared" si="1100"/>
        <v>0.61929999999999996</v>
      </c>
      <c r="AB5423" s="128">
        <f t="shared" si="1098"/>
        <v>2.5571302866447005E-3</v>
      </c>
      <c r="AC5423" s="128">
        <f t="shared" si="1101"/>
        <v>11.113317924536023</v>
      </c>
      <c r="AD5423" s="128">
        <f t="shared" si="1092"/>
        <v>-114.55674549545134</v>
      </c>
      <c r="AE5423" s="128">
        <f t="shared" si="1093"/>
        <v>1.9357234141833613E-4</v>
      </c>
      <c r="AF5423" s="128">
        <f t="shared" si="1102"/>
        <v>1.0214883817222693</v>
      </c>
      <c r="AG5423" s="128">
        <f t="shared" si="1103"/>
        <v>0.48393085354535637</v>
      </c>
      <c r="AH5423" s="93">
        <f t="shared" si="1104"/>
        <v>-0.26950609600798175</v>
      </c>
      <c r="AI5423" s="128">
        <f t="shared" si="1094"/>
        <v>1.1317124120597315</v>
      </c>
    </row>
    <row r="5424" spans="1:35" x14ac:dyDescent="0.25">
      <c r="A5424" s="96">
        <v>2.1680000000000001</v>
      </c>
      <c r="B5424" s="216">
        <v>18.268680503945404</v>
      </c>
      <c r="E5424" s="153">
        <f t="shared" si="1095"/>
        <v>7.5049714502686358E-3</v>
      </c>
      <c r="F5424" s="166"/>
      <c r="W5424" s="152">
        <f t="shared" si="1096"/>
        <v>0.56438137109054265</v>
      </c>
      <c r="X5424" s="170">
        <v>5.5700110643034071</v>
      </c>
      <c r="Y5424" s="153">
        <f t="shared" si="1097"/>
        <v>3.9999999999995595E-4</v>
      </c>
      <c r="Z5424" s="128">
        <f t="shared" si="1099"/>
        <v>8.8754449677853557</v>
      </c>
      <c r="AA5424" s="128">
        <f t="shared" si="1100"/>
        <v>0.61929999999999996</v>
      </c>
      <c r="AB5424" s="128">
        <f t="shared" si="1098"/>
        <v>2.4911454281203007E-3</v>
      </c>
      <c r="AC5424" s="128">
        <f t="shared" si="1101"/>
        <v>11.115809069964143</v>
      </c>
      <c r="AD5424" s="128">
        <f t="shared" si="1092"/>
        <v>-111.58390460199533</v>
      </c>
      <c r="AE5424" s="128">
        <f t="shared" si="1093"/>
        <v>1.8854898142393661E-4</v>
      </c>
      <c r="AF5424" s="128">
        <f t="shared" si="1102"/>
        <v>1.0216769307036933</v>
      </c>
      <c r="AG5424" s="128">
        <f t="shared" si="1103"/>
        <v>0.47137245355989343</v>
      </c>
      <c r="AH5424" s="93">
        <f t="shared" si="1104"/>
        <v>-0.26969464498940571</v>
      </c>
      <c r="AI5424" s="128">
        <f t="shared" si="1094"/>
        <v>1.119970115555166</v>
      </c>
    </row>
    <row r="5425" spans="1:35" x14ac:dyDescent="0.25">
      <c r="A5425" s="96">
        <v>2.1684000000000001</v>
      </c>
      <c r="B5425" s="216">
        <v>18.268680503945404</v>
      </c>
      <c r="E5425" s="153">
        <f t="shared" si="1095"/>
        <v>7.307472201577357E-3</v>
      </c>
      <c r="F5425" s="166"/>
      <c r="W5425" s="152">
        <f t="shared" si="1096"/>
        <v>0.56438137109054265</v>
      </c>
      <c r="X5425" s="170">
        <v>5.5700110643034071</v>
      </c>
      <c r="Y5425" s="153">
        <f t="shared" si="1097"/>
        <v>3.9999999999995595E-4</v>
      </c>
      <c r="Z5425" s="128">
        <f t="shared" si="1099"/>
        <v>8.8754449677853557</v>
      </c>
      <c r="AA5425" s="128">
        <f t="shared" si="1100"/>
        <v>0.61929999999999996</v>
      </c>
      <c r="AB5425" s="128">
        <f t="shared" si="1098"/>
        <v>2.4911454281203007E-3</v>
      </c>
      <c r="AC5425" s="128">
        <f t="shared" si="1101"/>
        <v>11.118300215392264</v>
      </c>
      <c r="AD5425" s="128">
        <f t="shared" si="1092"/>
        <v>-111.56711184254773</v>
      </c>
      <c r="AE5425" s="128">
        <f t="shared" si="1093"/>
        <v>1.8852060584682775E-4</v>
      </c>
      <c r="AF5425" s="128">
        <f t="shared" si="1102"/>
        <v>1.02186545130954</v>
      </c>
      <c r="AG5425" s="128">
        <f t="shared" si="1103"/>
        <v>0.47130151461712128</v>
      </c>
      <c r="AH5425" s="93">
        <f t="shared" si="1104"/>
        <v>-0.26988316559525255</v>
      </c>
      <c r="AI5425" s="128">
        <f t="shared" si="1094"/>
        <v>1.119970115555166</v>
      </c>
    </row>
    <row r="5426" spans="1:35" x14ac:dyDescent="0.25">
      <c r="A5426" s="96">
        <v>2.1688000000000001</v>
      </c>
      <c r="B5426" s="216">
        <v>18.268680503945404</v>
      </c>
      <c r="E5426" s="153">
        <f t="shared" si="1095"/>
        <v>7.307472201577357E-3</v>
      </c>
      <c r="F5426" s="166"/>
      <c r="W5426" s="152">
        <f t="shared" si="1096"/>
        <v>0.56438137109054265</v>
      </c>
      <c r="X5426" s="170">
        <v>5.5700110643034071</v>
      </c>
      <c r="Y5426" s="153">
        <f t="shared" si="1097"/>
        <v>3.9999999999995595E-4</v>
      </c>
      <c r="Z5426" s="128">
        <f t="shared" si="1099"/>
        <v>8.8754449677853557</v>
      </c>
      <c r="AA5426" s="128">
        <f t="shared" si="1100"/>
        <v>0.61929999999999996</v>
      </c>
      <c r="AB5426" s="128">
        <f t="shared" si="1098"/>
        <v>2.4911454281203007E-3</v>
      </c>
      <c r="AC5426" s="128">
        <f t="shared" si="1101"/>
        <v>11.120791360820384</v>
      </c>
      <c r="AD5426" s="128">
        <f t="shared" si="1092"/>
        <v>-111.55031500341725</v>
      </c>
      <c r="AE5426" s="128">
        <f t="shared" si="1093"/>
        <v>1.8849222337607185E-4</v>
      </c>
      <c r="AF5426" s="128">
        <f t="shared" si="1102"/>
        <v>1.0220539435329161</v>
      </c>
      <c r="AG5426" s="128">
        <f t="shared" si="1103"/>
        <v>0.47123055844023154</v>
      </c>
      <c r="AH5426" s="93">
        <f t="shared" si="1104"/>
        <v>-0.27007165781862863</v>
      </c>
      <c r="AI5426" s="128">
        <f t="shared" si="1094"/>
        <v>1.119970115555166</v>
      </c>
    </row>
    <row r="5427" spans="1:35" x14ac:dyDescent="0.25">
      <c r="A5427" s="96">
        <v>2.1692</v>
      </c>
      <c r="B5427" s="216">
        <v>19.256176747401913</v>
      </c>
      <c r="E5427" s="153">
        <f t="shared" si="1095"/>
        <v>7.5049714502686358E-3</v>
      </c>
      <c r="F5427" s="166"/>
      <c r="W5427" s="152">
        <f t="shared" si="1096"/>
        <v>0.5887160942009223</v>
      </c>
      <c r="X5427" s="170">
        <v>5.810176108570662</v>
      </c>
      <c r="Y5427" s="153">
        <f t="shared" si="1097"/>
        <v>3.9999999999995595E-4</v>
      </c>
      <c r="Z5427" s="128">
        <f t="shared" si="1099"/>
        <v>8.8754449677853557</v>
      </c>
      <c r="AA5427" s="128">
        <f t="shared" si="1100"/>
        <v>0.61929999999999996</v>
      </c>
      <c r="AB5427" s="128">
        <f t="shared" si="1098"/>
        <v>2.5571302866418616E-3</v>
      </c>
      <c r="AC5427" s="128">
        <f t="shared" si="1101"/>
        <v>11.123348491107025</v>
      </c>
      <c r="AD5427" s="128">
        <f t="shared" si="1092"/>
        <v>-114.48733000865793</v>
      </c>
      <c r="AE5427" s="128">
        <f t="shared" si="1093"/>
        <v>1.934550465506164E-4</v>
      </c>
      <c r="AF5427" s="128">
        <f t="shared" si="1102"/>
        <v>1.0222473985794667</v>
      </c>
      <c r="AG5427" s="128">
        <f t="shared" si="1103"/>
        <v>0.48363761637659425</v>
      </c>
      <c r="AH5427" s="93">
        <f t="shared" si="1104"/>
        <v>-0.27026511286517924</v>
      </c>
      <c r="AI5427" s="128">
        <f t="shared" si="1094"/>
        <v>1.1317124120597315</v>
      </c>
    </row>
    <row r="5428" spans="1:35" x14ac:dyDescent="0.25">
      <c r="A5428" s="96">
        <v>2.1696</v>
      </c>
      <c r="B5428" s="216">
        <v>20.243672990858421</v>
      </c>
      <c r="E5428" s="153">
        <f t="shared" si="1095"/>
        <v>7.8999699476511968E-3</v>
      </c>
      <c r="F5428" s="166"/>
      <c r="W5428" s="152">
        <f t="shared" si="1096"/>
        <v>0.61305081731130162</v>
      </c>
      <c r="X5428" s="170">
        <v>6.0503411528379134</v>
      </c>
      <c r="Y5428" s="153">
        <f t="shared" si="1097"/>
        <v>3.9999999999995595E-4</v>
      </c>
      <c r="Z5428" s="128">
        <f t="shared" si="1099"/>
        <v>8.8754449677853557</v>
      </c>
      <c r="AA5428" s="128">
        <f t="shared" si="1100"/>
        <v>0.61929999999999996</v>
      </c>
      <c r="AB5428" s="128">
        <f t="shared" si="1098"/>
        <v>2.6220845663835566E-3</v>
      </c>
      <c r="AC5428" s="128">
        <f t="shared" si="1101"/>
        <v>11.125970575673408</v>
      </c>
      <c r="AD5428" s="128">
        <f t="shared" si="1092"/>
        <v>-117.37683187058124</v>
      </c>
      <c r="AE5428" s="128">
        <f t="shared" si="1093"/>
        <v>1.9833758435776233E-4</v>
      </c>
      <c r="AF5428" s="128">
        <f t="shared" si="1102"/>
        <v>1.0224457361638244</v>
      </c>
      <c r="AG5428" s="128">
        <f t="shared" si="1103"/>
        <v>0.49584396089446042</v>
      </c>
      <c r="AH5428" s="93">
        <f t="shared" si="1104"/>
        <v>-0.27046345044953701</v>
      </c>
      <c r="AI5428" s="128">
        <f t="shared" si="1094"/>
        <v>1.1425225002512192</v>
      </c>
    </row>
    <row r="5429" spans="1:35" x14ac:dyDescent="0.25">
      <c r="A5429" s="96">
        <v>2.17</v>
      </c>
      <c r="B5429" s="216">
        <v>20.243672990858421</v>
      </c>
      <c r="E5429" s="153">
        <f t="shared" si="1095"/>
        <v>8.0974691963424765E-3</v>
      </c>
      <c r="F5429" s="166"/>
      <c r="W5429" s="152">
        <f t="shared" si="1096"/>
        <v>0.61305081731130162</v>
      </c>
      <c r="X5429" s="170">
        <v>6.0503411528379134</v>
      </c>
      <c r="Y5429" s="153">
        <f t="shared" si="1097"/>
        <v>3.9999999999995595E-4</v>
      </c>
      <c r="Z5429" s="128">
        <f t="shared" si="1099"/>
        <v>8.8754449677853557</v>
      </c>
      <c r="AA5429" s="128">
        <f t="shared" si="1100"/>
        <v>0.61929999999999996</v>
      </c>
      <c r="AB5429" s="128">
        <f t="shared" si="1098"/>
        <v>2.6220845663835566E-3</v>
      </c>
      <c r="AC5429" s="128">
        <f t="shared" si="1101"/>
        <v>11.128592660239791</v>
      </c>
      <c r="AD5429" s="128">
        <f t="shared" si="1092"/>
        <v>-117.35820884563861</v>
      </c>
      <c r="AE5429" s="128">
        <f t="shared" si="1093"/>
        <v>1.9830611608824363E-4</v>
      </c>
      <c r="AF5429" s="128">
        <f t="shared" si="1102"/>
        <v>1.0226440422799126</v>
      </c>
      <c r="AG5429" s="128">
        <f t="shared" si="1103"/>
        <v>0.49576529022066368</v>
      </c>
      <c r="AH5429" s="93">
        <f t="shared" si="1104"/>
        <v>-0.27066175656562524</v>
      </c>
      <c r="AI5429" s="128">
        <f t="shared" si="1094"/>
        <v>1.1425225002512192</v>
      </c>
    </row>
    <row r="5430" spans="1:35" x14ac:dyDescent="0.25">
      <c r="A5430" s="96">
        <v>2.1703999999999999</v>
      </c>
      <c r="B5430" s="216">
        <v>19.256176747401913</v>
      </c>
      <c r="E5430" s="153">
        <f t="shared" si="1095"/>
        <v>7.8999699476511968E-3</v>
      </c>
      <c r="F5430" s="166"/>
      <c r="W5430" s="152">
        <f t="shared" si="1096"/>
        <v>0.58871609420092197</v>
      </c>
      <c r="X5430" s="170">
        <v>5.8101761085706585</v>
      </c>
      <c r="Y5430" s="153">
        <f t="shared" si="1097"/>
        <v>3.9999999999995595E-4</v>
      </c>
      <c r="Z5430" s="128">
        <f t="shared" si="1099"/>
        <v>8.8754449677853557</v>
      </c>
      <c r="AA5430" s="128">
        <f t="shared" si="1100"/>
        <v>0.61929999999999996</v>
      </c>
      <c r="AB5430" s="128">
        <f t="shared" si="1098"/>
        <v>2.5571302866418612E-3</v>
      </c>
      <c r="AC5430" s="128">
        <f t="shared" si="1101"/>
        <v>11.131149790526432</v>
      </c>
      <c r="AD5430" s="128">
        <f t="shared" si="1092"/>
        <v>-114.43329499506625</v>
      </c>
      <c r="AE5430" s="128">
        <f t="shared" si="1093"/>
        <v>1.9336374084832645E-4</v>
      </c>
      <c r="AF5430" s="128">
        <f t="shared" si="1102"/>
        <v>1.0228374060207608</v>
      </c>
      <c r="AG5430" s="128">
        <f t="shared" si="1103"/>
        <v>0.48340935212086938</v>
      </c>
      <c r="AH5430" s="93">
        <f t="shared" si="1104"/>
        <v>-0.27085512030647357</v>
      </c>
      <c r="AI5430" s="128">
        <f t="shared" si="1094"/>
        <v>1.1317124120597322</v>
      </c>
    </row>
    <row r="5431" spans="1:35" x14ac:dyDescent="0.25">
      <c r="A5431" s="96">
        <v>2.1707999999999998</v>
      </c>
      <c r="B5431" s="216">
        <v>18.268680503945404</v>
      </c>
      <c r="E5431" s="153">
        <f t="shared" si="1095"/>
        <v>7.5049714502686358E-3</v>
      </c>
      <c r="F5431" s="166"/>
      <c r="W5431" s="152">
        <f t="shared" si="1096"/>
        <v>0.56438137109054254</v>
      </c>
      <c r="X5431" s="170">
        <v>5.5700110643034053</v>
      </c>
      <c r="Y5431" s="153">
        <f t="shared" si="1097"/>
        <v>3.9999999999995595E-4</v>
      </c>
      <c r="Z5431" s="128">
        <f t="shared" si="1099"/>
        <v>8.8754449677853557</v>
      </c>
      <c r="AA5431" s="128">
        <f t="shared" si="1100"/>
        <v>0.61929999999999996</v>
      </c>
      <c r="AB5431" s="128">
        <f t="shared" si="1098"/>
        <v>2.4911454281203007E-3</v>
      </c>
      <c r="AC5431" s="128">
        <f t="shared" si="1101"/>
        <v>11.133640935954553</v>
      </c>
      <c r="AD5431" s="128">
        <f t="shared" si="1092"/>
        <v>-111.46361044794992</v>
      </c>
      <c r="AE5431" s="128">
        <f t="shared" si="1093"/>
        <v>1.8834571429237837E-4</v>
      </c>
      <c r="AF5431" s="128">
        <f t="shared" si="1102"/>
        <v>1.0230257517350532</v>
      </c>
      <c r="AG5431" s="128">
        <f t="shared" si="1103"/>
        <v>0.47086428573099776</v>
      </c>
      <c r="AH5431" s="93">
        <f t="shared" si="1104"/>
        <v>-0.27104346602076596</v>
      </c>
      <c r="AI5431" s="128">
        <f t="shared" si="1094"/>
        <v>1.1199701155551662</v>
      </c>
    </row>
    <row r="5432" spans="1:35" x14ac:dyDescent="0.25">
      <c r="A5432" s="96">
        <v>2.1711999999999998</v>
      </c>
      <c r="B5432" s="216">
        <v>18.268680503945404</v>
      </c>
      <c r="E5432" s="153">
        <f t="shared" si="1095"/>
        <v>7.307472201577357E-3</v>
      </c>
      <c r="F5432" s="166"/>
      <c r="W5432" s="152">
        <f t="shared" si="1096"/>
        <v>0.56438137109054254</v>
      </c>
      <c r="X5432" s="170">
        <v>5.5700110643034053</v>
      </c>
      <c r="Y5432" s="153">
        <f t="shared" si="1097"/>
        <v>3.9999999999995595E-4</v>
      </c>
      <c r="Z5432" s="128">
        <f t="shared" si="1099"/>
        <v>8.8754449677853557</v>
      </c>
      <c r="AA5432" s="128">
        <f t="shared" si="1100"/>
        <v>0.61929999999999996</v>
      </c>
      <c r="AB5432" s="128">
        <f t="shared" si="1098"/>
        <v>2.4911454281203007E-3</v>
      </c>
      <c r="AC5432" s="128">
        <f t="shared" si="1101"/>
        <v>11.136132081382673</v>
      </c>
      <c r="AD5432" s="128">
        <f t="shared" si="1092"/>
        <v>-111.44678848572791</v>
      </c>
      <c r="AE5432" s="128">
        <f t="shared" si="1093"/>
        <v>1.8831728936986086E-4</v>
      </c>
      <c r="AF5432" s="128">
        <f t="shared" si="1102"/>
        <v>1.0232140690244231</v>
      </c>
      <c r="AG5432" s="128">
        <f t="shared" si="1103"/>
        <v>0.47079322342470398</v>
      </c>
      <c r="AH5432" s="93">
        <f t="shared" si="1104"/>
        <v>-0.27123178331013581</v>
      </c>
      <c r="AI5432" s="128">
        <f t="shared" si="1094"/>
        <v>1.1199701155551662</v>
      </c>
    </row>
    <row r="5433" spans="1:35" x14ac:dyDescent="0.25">
      <c r="A5433" s="96">
        <v>2.1716000000000002</v>
      </c>
      <c r="B5433" s="216">
        <v>18.268680503945404</v>
      </c>
      <c r="E5433" s="153">
        <f t="shared" si="1095"/>
        <v>7.3074722015854694E-3</v>
      </c>
      <c r="F5433" s="166"/>
      <c r="W5433" s="152">
        <f t="shared" si="1096"/>
        <v>0.56438137109054254</v>
      </c>
      <c r="X5433" s="170">
        <v>5.5700110643034053</v>
      </c>
      <c r="Y5433" s="153">
        <f t="shared" si="1097"/>
        <v>4.0000000000040004E-4</v>
      </c>
      <c r="Z5433" s="128">
        <f t="shared" si="1099"/>
        <v>8.8754449677853557</v>
      </c>
      <c r="AA5433" s="128">
        <f t="shared" si="1100"/>
        <v>0.61929999999999996</v>
      </c>
      <c r="AB5433" s="128">
        <f t="shared" si="1098"/>
        <v>2.4911454281230662E-3</v>
      </c>
      <c r="AC5433" s="128">
        <f t="shared" si="1101"/>
        <v>11.138623226810797</v>
      </c>
      <c r="AD5433" s="128">
        <f t="shared" si="1092"/>
        <v>-111.42996244394671</v>
      </c>
      <c r="AE5433" s="128">
        <f t="shared" si="1093"/>
        <v>1.8828885755390535E-4</v>
      </c>
      <c r="AF5433" s="128">
        <f t="shared" si="1102"/>
        <v>1.0234023578819771</v>
      </c>
      <c r="AG5433" s="128">
        <f t="shared" si="1103"/>
        <v>0.47072214388429262</v>
      </c>
      <c r="AH5433" s="93">
        <f t="shared" si="1104"/>
        <v>-0.27142007216768971</v>
      </c>
      <c r="AI5433" s="128">
        <f t="shared" si="1094"/>
        <v>1.1199701155551662</v>
      </c>
    </row>
    <row r="5434" spans="1:35" x14ac:dyDescent="0.25">
      <c r="A5434" s="96">
        <v>2.1720000000000002</v>
      </c>
      <c r="B5434" s="216">
        <v>19.256176747401913</v>
      </c>
      <c r="E5434" s="153">
        <f t="shared" si="1095"/>
        <v>7.5049714502686358E-3</v>
      </c>
      <c r="F5434" s="166"/>
      <c r="W5434" s="152">
        <f t="shared" si="1096"/>
        <v>0.5887160942009223</v>
      </c>
      <c r="X5434" s="170">
        <v>5.810176108570662</v>
      </c>
      <c r="Y5434" s="153">
        <f t="shared" si="1097"/>
        <v>3.9999999999995595E-4</v>
      </c>
      <c r="Z5434" s="128">
        <f t="shared" si="1099"/>
        <v>8.8754449677853557</v>
      </c>
      <c r="AA5434" s="128">
        <f t="shared" si="1100"/>
        <v>0.61929999999999996</v>
      </c>
      <c r="AB5434" s="128">
        <f t="shared" si="1098"/>
        <v>2.5571302866418616E-3</v>
      </c>
      <c r="AC5434" s="128">
        <f t="shared" si="1101"/>
        <v>11.141180357097438</v>
      </c>
      <c r="AD5434" s="128">
        <f t="shared" si="1092"/>
        <v>-114.36375880923349</v>
      </c>
      <c r="AE5434" s="128">
        <f t="shared" si="1093"/>
        <v>1.932462420293199E-4</v>
      </c>
      <c r="AF5434" s="128">
        <f t="shared" si="1102"/>
        <v>1.0235956041240064</v>
      </c>
      <c r="AG5434" s="128">
        <f t="shared" si="1103"/>
        <v>0.48311560507335294</v>
      </c>
      <c r="AH5434" s="93">
        <f t="shared" si="1104"/>
        <v>-0.27161331840971903</v>
      </c>
      <c r="AI5434" s="128">
        <f t="shared" si="1094"/>
        <v>1.1317124120597315</v>
      </c>
    </row>
    <row r="5435" spans="1:35" x14ac:dyDescent="0.25">
      <c r="A5435" s="96">
        <v>2.1724000000000001</v>
      </c>
      <c r="B5435" s="216">
        <v>20.243672990858421</v>
      </c>
      <c r="E5435" s="153">
        <f t="shared" si="1095"/>
        <v>7.8999699476511968E-3</v>
      </c>
      <c r="F5435" s="166"/>
      <c r="W5435" s="152">
        <f t="shared" si="1096"/>
        <v>0.61305081731130162</v>
      </c>
      <c r="X5435" s="170">
        <v>6.0503411528379134</v>
      </c>
      <c r="Y5435" s="153">
        <f t="shared" si="1097"/>
        <v>3.9999999999995595E-4</v>
      </c>
      <c r="Z5435" s="128">
        <f t="shared" si="1099"/>
        <v>8.8754449677853557</v>
      </c>
      <c r="AA5435" s="128">
        <f t="shared" si="1100"/>
        <v>0.61929999999999996</v>
      </c>
      <c r="AB5435" s="128">
        <f t="shared" si="1098"/>
        <v>2.6220845663835566E-3</v>
      </c>
      <c r="AC5435" s="128">
        <f t="shared" si="1101"/>
        <v>11.143802441663821</v>
      </c>
      <c r="AD5435" s="128">
        <f t="shared" si="1092"/>
        <v>-117.25008945612532</v>
      </c>
      <c r="AE5435" s="128">
        <f t="shared" si="1093"/>
        <v>1.9812342127363197E-4</v>
      </c>
      <c r="AF5435" s="128">
        <f t="shared" si="1102"/>
        <v>1.02379372754528</v>
      </c>
      <c r="AG5435" s="128">
        <f t="shared" si="1103"/>
        <v>0.49530855318413447</v>
      </c>
      <c r="AH5435" s="93">
        <f t="shared" si="1104"/>
        <v>-0.27181144183099265</v>
      </c>
      <c r="AI5435" s="128">
        <f t="shared" si="1094"/>
        <v>1.1425225002512192</v>
      </c>
    </row>
    <row r="5436" spans="1:35" x14ac:dyDescent="0.25">
      <c r="A5436" s="96">
        <v>2.1728000000000001</v>
      </c>
      <c r="B5436" s="216">
        <v>20.243672990858421</v>
      </c>
      <c r="E5436" s="153">
        <f t="shared" si="1095"/>
        <v>8.0974691963424765E-3</v>
      </c>
      <c r="F5436" s="166"/>
      <c r="W5436" s="152">
        <f t="shared" si="1096"/>
        <v>0.61305081731130162</v>
      </c>
      <c r="X5436" s="170">
        <v>6.0503411528379134</v>
      </c>
      <c r="Y5436" s="153">
        <f t="shared" si="1097"/>
        <v>3.9999999999995595E-4</v>
      </c>
      <c r="Z5436" s="128">
        <f t="shared" si="1099"/>
        <v>8.8754449677853557</v>
      </c>
      <c r="AA5436" s="128">
        <f t="shared" si="1100"/>
        <v>0.61929999999999996</v>
      </c>
      <c r="AB5436" s="128">
        <f t="shared" si="1098"/>
        <v>2.6220845663835566E-3</v>
      </c>
      <c r="AC5436" s="128">
        <f t="shared" si="1101"/>
        <v>11.146424526230204</v>
      </c>
      <c r="AD5436" s="128">
        <f t="shared" si="1092"/>
        <v>-117.23143407782655</v>
      </c>
      <c r="AE5436" s="128">
        <f t="shared" si="1093"/>
        <v>1.980918983350069E-4</v>
      </c>
      <c r="AF5436" s="128">
        <f t="shared" si="1102"/>
        <v>1.0239918194436151</v>
      </c>
      <c r="AG5436" s="128">
        <f t="shared" si="1103"/>
        <v>0.49522974583757179</v>
      </c>
      <c r="AH5436" s="93">
        <f t="shared" si="1104"/>
        <v>-0.27200953372932768</v>
      </c>
      <c r="AI5436" s="128">
        <f t="shared" si="1094"/>
        <v>1.1425225002512192</v>
      </c>
    </row>
    <row r="5437" spans="1:35" x14ac:dyDescent="0.25">
      <c r="A5437" s="96">
        <v>2.1732</v>
      </c>
      <c r="B5437" s="216">
        <v>19.256176747401913</v>
      </c>
      <c r="E5437" s="153">
        <f t="shared" si="1095"/>
        <v>7.8999699476511968E-3</v>
      </c>
      <c r="F5437" s="166"/>
      <c r="W5437" s="152">
        <f t="shared" si="1096"/>
        <v>0.58871609420092197</v>
      </c>
      <c r="X5437" s="170">
        <v>5.8101761085706585</v>
      </c>
      <c r="Y5437" s="153">
        <f t="shared" si="1097"/>
        <v>3.9999999999995595E-4</v>
      </c>
      <c r="Z5437" s="128">
        <f t="shared" si="1099"/>
        <v>8.8754449677853557</v>
      </c>
      <c r="AA5437" s="128">
        <f t="shared" si="1100"/>
        <v>0.61929999999999996</v>
      </c>
      <c r="AB5437" s="128">
        <f t="shared" si="1098"/>
        <v>2.5571302866418612E-3</v>
      </c>
      <c r="AC5437" s="128">
        <f t="shared" si="1101"/>
        <v>11.148981656516845</v>
      </c>
      <c r="AD5437" s="128">
        <f t="shared" si="1092"/>
        <v>-114.309629921549</v>
      </c>
      <c r="AE5437" s="128">
        <f t="shared" si="1093"/>
        <v>1.9315477770321551E-4</v>
      </c>
      <c r="AF5437" s="128">
        <f t="shared" si="1102"/>
        <v>1.0241849742213183</v>
      </c>
      <c r="AG5437" s="128">
        <f t="shared" si="1103"/>
        <v>0.48288694425809198</v>
      </c>
      <c r="AH5437" s="93">
        <f t="shared" si="1104"/>
        <v>-0.27220268850703089</v>
      </c>
      <c r="AI5437" s="128">
        <f t="shared" si="1094"/>
        <v>1.1317124120597322</v>
      </c>
    </row>
    <row r="5438" spans="1:35" x14ac:dyDescent="0.25">
      <c r="A5438" s="96">
        <v>2.1736</v>
      </c>
      <c r="B5438" s="216">
        <v>19.256176747401913</v>
      </c>
      <c r="E5438" s="153">
        <f t="shared" si="1095"/>
        <v>7.7024706989599172E-3</v>
      </c>
      <c r="F5438" s="166"/>
      <c r="W5438" s="152">
        <f t="shared" si="1096"/>
        <v>0.58871609420092197</v>
      </c>
      <c r="X5438" s="170">
        <v>5.8101761085706585</v>
      </c>
      <c r="Y5438" s="153">
        <f t="shared" si="1097"/>
        <v>3.9999999999995595E-4</v>
      </c>
      <c r="Z5438" s="128">
        <f t="shared" si="1099"/>
        <v>8.8754449677853557</v>
      </c>
      <c r="AA5438" s="128">
        <f t="shared" si="1100"/>
        <v>0.61929999999999996</v>
      </c>
      <c r="AB5438" s="128">
        <f t="shared" si="1098"/>
        <v>2.5571302866418612E-3</v>
      </c>
      <c r="AC5438" s="128">
        <f t="shared" si="1101"/>
        <v>11.151538786803487</v>
      </c>
      <c r="AD5438" s="128">
        <f t="shared" si="1092"/>
        <v>-114.29187847631171</v>
      </c>
      <c r="AE5438" s="128">
        <f t="shared" si="1093"/>
        <v>1.9312478218611799E-4</v>
      </c>
      <c r="AF5438" s="128">
        <f t="shared" si="1102"/>
        <v>1.0243780990035043</v>
      </c>
      <c r="AG5438" s="128">
        <f t="shared" si="1103"/>
        <v>0.48281195546534816</v>
      </c>
      <c r="AH5438" s="93">
        <f t="shared" si="1104"/>
        <v>-0.27239581328921703</v>
      </c>
      <c r="AI5438" s="128">
        <f t="shared" si="1094"/>
        <v>1.1317124120597322</v>
      </c>
    </row>
    <row r="5439" spans="1:35" x14ac:dyDescent="0.25">
      <c r="A5439" s="96">
        <v>2.1739999999999999</v>
      </c>
      <c r="B5439" s="216">
        <v>17.281184260488896</v>
      </c>
      <c r="E5439" s="153">
        <f t="shared" si="1095"/>
        <v>7.307472201577357E-3</v>
      </c>
      <c r="F5439" s="166"/>
      <c r="W5439" s="152">
        <f t="shared" si="1096"/>
        <v>0.54004664798016289</v>
      </c>
      <c r="X5439" s="170">
        <v>5.3298460200361495</v>
      </c>
      <c r="Y5439" s="153">
        <f t="shared" si="1097"/>
        <v>3.9999999999995595E-4</v>
      </c>
      <c r="Z5439" s="128">
        <f t="shared" si="1099"/>
        <v>8.8754449677853557</v>
      </c>
      <c r="AA5439" s="128">
        <f t="shared" si="1100"/>
        <v>0.61929999999999996</v>
      </c>
      <c r="AB5439" s="128">
        <f t="shared" si="1098"/>
        <v>2.4240680937955062E-3</v>
      </c>
      <c r="AC5439" s="128">
        <f t="shared" si="1101"/>
        <v>11.153962854897282</v>
      </c>
      <c r="AD5439" s="128">
        <f t="shared" si="1092"/>
        <v>-108.32865888333512</v>
      </c>
      <c r="AE5439" s="128">
        <f t="shared" si="1093"/>
        <v>1.8304842767716411E-4</v>
      </c>
      <c r="AF5439" s="128">
        <f t="shared" si="1102"/>
        <v>1.0245611474311815</v>
      </c>
      <c r="AG5439" s="128">
        <f t="shared" si="1103"/>
        <v>0.45762106919296069</v>
      </c>
      <c r="AH5439" s="93">
        <f t="shared" si="1104"/>
        <v>-0.27257886171689422</v>
      </c>
      <c r="AI5439" s="128">
        <f t="shared" si="1094"/>
        <v>1.1071695936725252</v>
      </c>
    </row>
    <row r="5440" spans="1:35" x14ac:dyDescent="0.25">
      <c r="A5440" s="96">
        <v>2.1743999999999999</v>
      </c>
      <c r="B5440" s="216">
        <v>17.281184260488896</v>
      </c>
      <c r="E5440" s="153">
        <f t="shared" si="1095"/>
        <v>6.9124737041947968E-3</v>
      </c>
      <c r="F5440" s="166"/>
      <c r="W5440" s="152">
        <f t="shared" si="1096"/>
        <v>0.54004664798016289</v>
      </c>
      <c r="X5440" s="170">
        <v>5.3298460200361495</v>
      </c>
      <c r="Y5440" s="153">
        <f t="shared" si="1097"/>
        <v>3.9999999999995595E-4</v>
      </c>
      <c r="Z5440" s="128">
        <f t="shared" si="1099"/>
        <v>8.8754449677853557</v>
      </c>
      <c r="AA5440" s="128">
        <f t="shared" si="1100"/>
        <v>0.61929999999999996</v>
      </c>
      <c r="AB5440" s="128">
        <f t="shared" si="1098"/>
        <v>2.4240680937955062E-3</v>
      </c>
      <c r="AC5440" s="128">
        <f t="shared" si="1101"/>
        <v>11.156386922991077</v>
      </c>
      <c r="AD5440" s="128">
        <f t="shared" si="1092"/>
        <v>-108.31269917069071</v>
      </c>
      <c r="AE5440" s="128">
        <f t="shared" si="1093"/>
        <v>1.8302145974147789E-4</v>
      </c>
      <c r="AF5440" s="128">
        <f t="shared" si="1102"/>
        <v>1.0247441688909231</v>
      </c>
      <c r="AG5440" s="128">
        <f t="shared" si="1103"/>
        <v>0.4575536493537451</v>
      </c>
      <c r="AH5440" s="93">
        <f t="shared" si="1104"/>
        <v>-0.27276188317663569</v>
      </c>
      <c r="AI5440" s="128">
        <f t="shared" si="1094"/>
        <v>1.1071695936725252</v>
      </c>
    </row>
    <row r="5441" spans="1:35" x14ac:dyDescent="0.25">
      <c r="A5441" s="96">
        <v>2.1747999999999998</v>
      </c>
      <c r="B5441" s="216">
        <v>17.281184260488896</v>
      </c>
      <c r="E5441" s="153">
        <f t="shared" si="1095"/>
        <v>6.9124737041947968E-3</v>
      </c>
      <c r="F5441" s="166"/>
      <c r="W5441" s="152">
        <f t="shared" si="1096"/>
        <v>0.54004664798016289</v>
      </c>
      <c r="X5441" s="170">
        <v>5.3298460200361495</v>
      </c>
      <c r="Y5441" s="153">
        <f t="shared" si="1097"/>
        <v>3.9999999999995595E-4</v>
      </c>
      <c r="Z5441" s="128">
        <f t="shared" si="1099"/>
        <v>8.8754449677853557</v>
      </c>
      <c r="AA5441" s="128">
        <f t="shared" si="1100"/>
        <v>0.61929999999999996</v>
      </c>
      <c r="AB5441" s="128">
        <f t="shared" si="1098"/>
        <v>2.4240680937955062E-3</v>
      </c>
      <c r="AC5441" s="128">
        <f t="shared" si="1101"/>
        <v>11.158810991084872</v>
      </c>
      <c r="AD5441" s="128">
        <f t="shared" si="1092"/>
        <v>-108.29673569912178</v>
      </c>
      <c r="AE5441" s="128">
        <f t="shared" si="1093"/>
        <v>1.8299448545414633E-4</v>
      </c>
      <c r="AF5441" s="128">
        <f t="shared" si="1102"/>
        <v>1.0249271633763772</v>
      </c>
      <c r="AG5441" s="128">
        <f t="shared" si="1103"/>
        <v>0.45748621363541619</v>
      </c>
      <c r="AH5441" s="93">
        <f t="shared" si="1104"/>
        <v>-0.27294487766208986</v>
      </c>
      <c r="AI5441" s="128">
        <f t="shared" si="1094"/>
        <v>1.1071695936725252</v>
      </c>
    </row>
    <row r="5442" spans="1:35" x14ac:dyDescent="0.25">
      <c r="A5442" s="96">
        <v>2.1751999999999998</v>
      </c>
      <c r="B5442" s="216">
        <v>18.268680503945404</v>
      </c>
      <c r="E5442" s="153">
        <f t="shared" si="1095"/>
        <v>7.1099729528860773E-3</v>
      </c>
      <c r="F5442" s="166"/>
      <c r="W5442" s="152">
        <f t="shared" si="1096"/>
        <v>0.56438137109054265</v>
      </c>
      <c r="X5442" s="170">
        <v>5.5700110643034062</v>
      </c>
      <c r="Y5442" s="153">
        <f t="shared" si="1097"/>
        <v>3.9999999999995595E-4</v>
      </c>
      <c r="Z5442" s="128">
        <f t="shared" si="1099"/>
        <v>8.8754449677853557</v>
      </c>
      <c r="AA5442" s="128">
        <f t="shared" si="1100"/>
        <v>0.61929999999999996</v>
      </c>
      <c r="AB5442" s="128">
        <f t="shared" si="1098"/>
        <v>2.4911454281203007E-3</v>
      </c>
      <c r="AC5442" s="128">
        <f t="shared" si="1101"/>
        <v>11.161302136512992</v>
      </c>
      <c r="AD5442" s="128">
        <f t="shared" si="1092"/>
        <v>-111.27659375775988</v>
      </c>
      <c r="AE5442" s="128">
        <f t="shared" si="1093"/>
        <v>1.8802970270835663E-4</v>
      </c>
      <c r="AF5442" s="128">
        <f t="shared" si="1102"/>
        <v>1.0251151930790856</v>
      </c>
      <c r="AG5442" s="128">
        <f t="shared" si="1103"/>
        <v>0.47007425677094333</v>
      </c>
      <c r="AH5442" s="93">
        <f t="shared" si="1104"/>
        <v>-0.27313290736479823</v>
      </c>
      <c r="AI5442" s="128">
        <f t="shared" si="1094"/>
        <v>1.119970115555166</v>
      </c>
    </row>
    <row r="5443" spans="1:35" x14ac:dyDescent="0.25">
      <c r="A5443" s="96">
        <v>2.1756000000000002</v>
      </c>
      <c r="B5443" s="216">
        <v>19.256176747401913</v>
      </c>
      <c r="E5443" s="153">
        <f t="shared" si="1095"/>
        <v>7.5049714502769685E-3</v>
      </c>
      <c r="F5443" s="166"/>
      <c r="W5443" s="152">
        <f t="shared" si="1096"/>
        <v>0.5887160942009223</v>
      </c>
      <c r="X5443" s="170">
        <v>5.810176108570662</v>
      </c>
      <c r="Y5443" s="153">
        <f t="shared" si="1097"/>
        <v>4.0000000000040004E-4</v>
      </c>
      <c r="Z5443" s="128">
        <f t="shared" si="1099"/>
        <v>8.8754449677853557</v>
      </c>
      <c r="AA5443" s="128">
        <f t="shared" si="1100"/>
        <v>0.61929999999999996</v>
      </c>
      <c r="AB5443" s="128">
        <f t="shared" si="1098"/>
        <v>2.5571302866447005E-3</v>
      </c>
      <c r="AC5443" s="128">
        <f t="shared" si="1101"/>
        <v>11.163859266799637</v>
      </c>
      <c r="AD5443" s="128">
        <f t="shared" si="1092"/>
        <v>-114.20628859632473</v>
      </c>
      <c r="AE5443" s="128">
        <f t="shared" si="1093"/>
        <v>1.9298015662610283E-4</v>
      </c>
      <c r="AF5443" s="128">
        <f t="shared" si="1102"/>
        <v>1.0253081732357117</v>
      </c>
      <c r="AG5443" s="128">
        <f t="shared" si="1103"/>
        <v>0.48245039156477459</v>
      </c>
      <c r="AH5443" s="93">
        <f t="shared" si="1104"/>
        <v>-0.27332588752142434</v>
      </c>
      <c r="AI5443" s="128">
        <f t="shared" si="1094"/>
        <v>1.1317124120597315</v>
      </c>
    </row>
    <row r="5444" spans="1:35" x14ac:dyDescent="0.25">
      <c r="A5444" s="96">
        <v>2.1760000000000002</v>
      </c>
      <c r="B5444" s="216">
        <v>19.256176747401913</v>
      </c>
      <c r="E5444" s="153">
        <f t="shared" si="1095"/>
        <v>7.7024706989599172E-3</v>
      </c>
      <c r="F5444" s="166"/>
      <c r="W5444" s="152">
        <f t="shared" si="1096"/>
        <v>0.5887160942009223</v>
      </c>
      <c r="X5444" s="170">
        <v>5.810176108570662</v>
      </c>
      <c r="Y5444" s="153">
        <f t="shared" si="1097"/>
        <v>3.9999999999995595E-4</v>
      </c>
      <c r="Z5444" s="128">
        <f t="shared" si="1099"/>
        <v>8.8754449677853557</v>
      </c>
      <c r="AA5444" s="128">
        <f t="shared" si="1100"/>
        <v>0.61929999999999996</v>
      </c>
      <c r="AB5444" s="128">
        <f t="shared" si="1098"/>
        <v>2.5571302866418616E-3</v>
      </c>
      <c r="AC5444" s="128">
        <f t="shared" si="1101"/>
        <v>11.166416397086278</v>
      </c>
      <c r="AD5444" s="128">
        <f t="shared" ref="AD5444:AD5507" si="1105">2*$AB$1*PI()*((AC5444+$X$2/2)*(2*AC5444-$Z$1)+(AC5444+$X$2/2)^2-($X$1/2)^2)*AB5444</f>
        <v>-114.18851147846732</v>
      </c>
      <c r="AE5444" s="128">
        <f t="shared" ref="AE5444:AE5507" si="1106">-AD5444*0.000000001*$Z$2</f>
        <v>1.9295011772867742E-4</v>
      </c>
      <c r="AF5444" s="128">
        <f t="shared" si="1102"/>
        <v>1.0255011233534403</v>
      </c>
      <c r="AG5444" s="128">
        <f t="shared" si="1103"/>
        <v>0.48237529432174669</v>
      </c>
      <c r="AH5444" s="93">
        <f t="shared" si="1104"/>
        <v>-0.27351883763915302</v>
      </c>
      <c r="AI5444" s="128">
        <f t="shared" ref="AI5444:AI5507" si="1107">B5444*9.81/(W5444*1000000*$AF$1)</f>
        <v>1.1317124120597315</v>
      </c>
    </row>
    <row r="5445" spans="1:35" x14ac:dyDescent="0.25">
      <c r="A5445" s="96">
        <v>2.1764000000000001</v>
      </c>
      <c r="B5445" s="216">
        <v>19.256176747401913</v>
      </c>
      <c r="E5445" s="153">
        <f t="shared" ref="E5445:E5508" si="1108">+(B5444+B5445)/2*(A5445-A5444)</f>
        <v>7.7024706989599172E-3</v>
      </c>
      <c r="F5445" s="166"/>
      <c r="W5445" s="152">
        <f t="shared" ref="W5445:W5508" si="1109">+X5445/1000000*101325</f>
        <v>0.5887160942009223</v>
      </c>
      <c r="X5445" s="170">
        <v>5.810176108570662</v>
      </c>
      <c r="Y5445" s="153">
        <f t="shared" ref="Y5445:Y5508" si="1110">+A5445-A5444</f>
        <v>3.9999999999995595E-4</v>
      </c>
      <c r="Z5445" s="128">
        <f t="shared" si="1099"/>
        <v>8.8754449677853557</v>
      </c>
      <c r="AA5445" s="128">
        <f t="shared" si="1100"/>
        <v>0.61929999999999996</v>
      </c>
      <c r="AB5445" s="128">
        <f t="shared" ref="AB5445:AB5508" si="1111">IF(OR(AC5444&gt;=($X$1-$X$2)/2,AC5444&gt;=$Z$1/2),0,Z5445*W5445^AA5445*Y5445)</f>
        <v>2.5571302866418616E-3</v>
      </c>
      <c r="AC5445" s="128">
        <f t="shared" si="1101"/>
        <v>11.16897352737292</v>
      </c>
      <c r="AD5445" s="128">
        <f t="shared" si="1105"/>
        <v>-114.17072994820617</v>
      </c>
      <c r="AE5445" s="128">
        <f t="shared" si="1106"/>
        <v>1.9292007137538966E-4</v>
      </c>
      <c r="AF5445" s="128">
        <f t="shared" si="1102"/>
        <v>1.0256940434248156</v>
      </c>
      <c r="AG5445" s="128">
        <f t="shared" si="1103"/>
        <v>0.48230017843852729</v>
      </c>
      <c r="AH5445" s="93">
        <f t="shared" si="1104"/>
        <v>-0.27371175771052841</v>
      </c>
      <c r="AI5445" s="128">
        <f t="shared" si="1107"/>
        <v>1.1317124120597315</v>
      </c>
    </row>
    <row r="5446" spans="1:35" x14ac:dyDescent="0.25">
      <c r="A5446" s="96">
        <v>2.1768000000000001</v>
      </c>
      <c r="B5446" s="216">
        <v>18.268680503945404</v>
      </c>
      <c r="E5446" s="153">
        <f t="shared" si="1108"/>
        <v>7.5049714502686358E-3</v>
      </c>
      <c r="F5446" s="166"/>
      <c r="W5446" s="152">
        <f t="shared" si="1109"/>
        <v>0.56438137109054265</v>
      </c>
      <c r="X5446" s="170">
        <v>5.5700110643034071</v>
      </c>
      <c r="Y5446" s="153">
        <f t="shared" si="1110"/>
        <v>3.9999999999995595E-4</v>
      </c>
      <c r="Z5446" s="128">
        <f t="shared" ref="Z5446:Z5509" si="1112">IF(AND(W5446&lt;=$S$56,W5446&gt;$Q$56),$T$56,IF(AND(W5446&lt;=$S$57,W5446&gt;$Q$57),$T$57,IF(AND(W5446&lt;=$S$58,W5446&gt;$Q$58),$T$58,IF(AND(W5446&lt;=$S$59,W5446&gt;$Q$59),$T$59,IF(AND(W5446&lt;=$S$60,W5446&gt;$Q$60),$T$60,"Valor no encontrado para Po")))))</f>
        <v>8.8754449677853557</v>
      </c>
      <c r="AA5446" s="128">
        <f t="shared" ref="AA5446:AA5509" si="1113">IF(AND(W5446&lt;=$S$56,W5446&gt;$Q$56),$U$56,IF(AND(W5446&lt;=$S$57,W5446&gt;$Q$57),$U$57,IF(AND(W5446&lt;=$S$58,W5446&gt;$Q$58),$U$58,IF(AND(W5446&lt;=$S$59,W5446&gt;$Q$59),$U$59,IF(AND(W5446&lt;=$S$60,W5446&gt;$Q$60),$U$60,"Valor no encontrado para Po")))))</f>
        <v>0.61929999999999996</v>
      </c>
      <c r="AB5446" s="128">
        <f t="shared" si="1111"/>
        <v>2.4911454281203007E-3</v>
      </c>
      <c r="AC5446" s="128">
        <f t="shared" ref="AC5446:AC5509" si="1114">+AC5445+AB5446</f>
        <v>11.17146467280104</v>
      </c>
      <c r="AD5446" s="128">
        <f t="shared" si="1105"/>
        <v>-111.20775875527953</v>
      </c>
      <c r="AE5446" s="128">
        <f t="shared" si="1106"/>
        <v>1.879133887144139E-4</v>
      </c>
      <c r="AF5446" s="128">
        <f t="shared" ref="AF5446:AF5509" si="1115">+AF5445+AE5446</f>
        <v>1.02588195681353</v>
      </c>
      <c r="AG5446" s="128">
        <f t="shared" ref="AG5446:AG5509" si="1116">+AE5446/Y5446</f>
        <v>0.46978347178608648</v>
      </c>
      <c r="AH5446" s="93">
        <f t="shared" ref="AH5446:AH5509" si="1117">+AH5445-AE5446</f>
        <v>-0.27389967109924285</v>
      </c>
      <c r="AI5446" s="128">
        <f t="shared" si="1107"/>
        <v>1.119970115555166</v>
      </c>
    </row>
    <row r="5447" spans="1:35" x14ac:dyDescent="0.25">
      <c r="A5447" s="96">
        <v>2.1772</v>
      </c>
      <c r="B5447" s="216">
        <v>17.281184260488896</v>
      </c>
      <c r="E5447" s="153">
        <f t="shared" si="1108"/>
        <v>7.1099729528860773E-3</v>
      </c>
      <c r="F5447" s="166"/>
      <c r="W5447" s="152">
        <f t="shared" si="1109"/>
        <v>0.54004664798016333</v>
      </c>
      <c r="X5447" s="170">
        <v>5.3298460200361539</v>
      </c>
      <c r="Y5447" s="153">
        <f t="shared" si="1110"/>
        <v>3.9999999999995595E-4</v>
      </c>
      <c r="Z5447" s="128">
        <f t="shared" si="1112"/>
        <v>8.8754449677853557</v>
      </c>
      <c r="AA5447" s="128">
        <f t="shared" si="1113"/>
        <v>0.61929999999999996</v>
      </c>
      <c r="AB5447" s="128">
        <f t="shared" si="1111"/>
        <v>2.4240680937955071E-3</v>
      </c>
      <c r="AC5447" s="128">
        <f t="shared" si="1114"/>
        <v>11.173888740894835</v>
      </c>
      <c r="AD5447" s="128">
        <f t="shared" si="1105"/>
        <v>-108.19735819715397</v>
      </c>
      <c r="AE5447" s="128">
        <f t="shared" si="1106"/>
        <v>1.8282656225017424E-4</v>
      </c>
      <c r="AF5447" s="128">
        <f t="shared" si="1115"/>
        <v>1.0260647833757801</v>
      </c>
      <c r="AG5447" s="128">
        <f t="shared" si="1116"/>
        <v>0.45706640562548595</v>
      </c>
      <c r="AH5447" s="93">
        <f t="shared" si="1117"/>
        <v>-0.27408249766149301</v>
      </c>
      <c r="AI5447" s="128">
        <f t="shared" si="1107"/>
        <v>1.1071695936725243</v>
      </c>
    </row>
    <row r="5448" spans="1:35" x14ac:dyDescent="0.25">
      <c r="A5448" s="96">
        <v>2.1776</v>
      </c>
      <c r="B5448" s="216">
        <v>17.281184260488896</v>
      </c>
      <c r="E5448" s="153">
        <f t="shared" si="1108"/>
        <v>6.9124737041947968E-3</v>
      </c>
      <c r="F5448" s="166"/>
      <c r="W5448" s="152">
        <f t="shared" si="1109"/>
        <v>0.54004664798016333</v>
      </c>
      <c r="X5448" s="170">
        <v>5.3298460200361539</v>
      </c>
      <c r="Y5448" s="153">
        <f t="shared" si="1110"/>
        <v>3.9999999999995595E-4</v>
      </c>
      <c r="Z5448" s="128">
        <f t="shared" si="1112"/>
        <v>8.8754449677853557</v>
      </c>
      <c r="AA5448" s="128">
        <f t="shared" si="1113"/>
        <v>0.61929999999999996</v>
      </c>
      <c r="AB5448" s="128">
        <f t="shared" si="1111"/>
        <v>2.4240680937955071E-3</v>
      </c>
      <c r="AC5448" s="128">
        <f t="shared" si="1114"/>
        <v>11.17631280898863</v>
      </c>
      <c r="AD5448" s="128">
        <f t="shared" si="1105"/>
        <v>-108.18136758607828</v>
      </c>
      <c r="AE5448" s="128">
        <f t="shared" si="1106"/>
        <v>1.8279954210384197E-4</v>
      </c>
      <c r="AF5448" s="128">
        <f t="shared" si="1115"/>
        <v>1.0262475829178839</v>
      </c>
      <c r="AG5448" s="128">
        <f t="shared" si="1116"/>
        <v>0.45699885525965528</v>
      </c>
      <c r="AH5448" s="93">
        <f t="shared" si="1117"/>
        <v>-0.27426529720359683</v>
      </c>
      <c r="AI5448" s="128">
        <f t="shared" si="1107"/>
        <v>1.1071695936725243</v>
      </c>
    </row>
    <row r="5449" spans="1:35" x14ac:dyDescent="0.25">
      <c r="A5449" s="96">
        <v>2.1779999999999999</v>
      </c>
      <c r="B5449" s="216">
        <v>19.256176747401913</v>
      </c>
      <c r="E5449" s="153">
        <f t="shared" si="1108"/>
        <v>7.307472201577357E-3</v>
      </c>
      <c r="F5449" s="166"/>
      <c r="W5449" s="152">
        <f t="shared" si="1109"/>
        <v>0.58871609420092152</v>
      </c>
      <c r="X5449" s="170">
        <v>5.810176108570654</v>
      </c>
      <c r="Y5449" s="153">
        <f t="shared" si="1110"/>
        <v>3.9999999999995595E-4</v>
      </c>
      <c r="Z5449" s="128">
        <f t="shared" si="1112"/>
        <v>8.8754449677853557</v>
      </c>
      <c r="AA5449" s="128">
        <f t="shared" si="1113"/>
        <v>0.61929999999999996</v>
      </c>
      <c r="AB5449" s="128">
        <f t="shared" si="1111"/>
        <v>2.5571302866418595E-3</v>
      </c>
      <c r="AC5449" s="128">
        <f t="shared" si="1114"/>
        <v>11.178869939275272</v>
      </c>
      <c r="AD5449" s="128">
        <f t="shared" si="1105"/>
        <v>-114.10187163329469</v>
      </c>
      <c r="AE5449" s="128">
        <f t="shared" si="1106"/>
        <v>1.9280371798924999E-4</v>
      </c>
      <c r="AF5449" s="128">
        <f t="shared" si="1115"/>
        <v>1.0264403866358731</v>
      </c>
      <c r="AG5449" s="128">
        <f t="shared" si="1116"/>
        <v>0.48200929497317807</v>
      </c>
      <c r="AH5449" s="93">
        <f t="shared" si="1117"/>
        <v>-0.27445810092158607</v>
      </c>
      <c r="AI5449" s="128">
        <f t="shared" si="1107"/>
        <v>1.1317124120597331</v>
      </c>
    </row>
    <row r="5450" spans="1:35" x14ac:dyDescent="0.25">
      <c r="A5450" s="96">
        <v>2.1783999999999999</v>
      </c>
      <c r="B5450" s="216">
        <v>20.243672990858421</v>
      </c>
      <c r="E5450" s="153">
        <f t="shared" si="1108"/>
        <v>7.8999699476511968E-3</v>
      </c>
      <c r="F5450" s="166"/>
      <c r="W5450" s="152">
        <f t="shared" si="1109"/>
        <v>0.61305081731130195</v>
      </c>
      <c r="X5450" s="170">
        <v>6.050341152837917</v>
      </c>
      <c r="Y5450" s="153">
        <f t="shared" si="1110"/>
        <v>3.9999999999995595E-4</v>
      </c>
      <c r="Z5450" s="128">
        <f t="shared" si="1112"/>
        <v>8.8754449677853557</v>
      </c>
      <c r="AA5450" s="128">
        <f t="shared" si="1113"/>
        <v>0.61929999999999996</v>
      </c>
      <c r="AB5450" s="128">
        <f t="shared" si="1111"/>
        <v>2.6220845663835575E-3</v>
      </c>
      <c r="AC5450" s="128">
        <f t="shared" si="1114"/>
        <v>11.181492023841654</v>
      </c>
      <c r="AD5450" s="128">
        <f t="shared" si="1105"/>
        <v>-116.98148163889054</v>
      </c>
      <c r="AE5450" s="128">
        <f t="shared" si="1106"/>
        <v>1.9766954102519674E-4</v>
      </c>
      <c r="AF5450" s="128">
        <f t="shared" si="1115"/>
        <v>1.0266380561768984</v>
      </c>
      <c r="AG5450" s="128">
        <f t="shared" si="1116"/>
        <v>0.49417385256304625</v>
      </c>
      <c r="AH5450" s="93">
        <f t="shared" si="1117"/>
        <v>-0.27465577046261125</v>
      </c>
      <c r="AI5450" s="128">
        <f t="shared" si="1107"/>
        <v>1.1425225002512185</v>
      </c>
    </row>
    <row r="5451" spans="1:35" x14ac:dyDescent="0.25">
      <c r="A5451" s="96">
        <v>2.1787999999999998</v>
      </c>
      <c r="B5451" s="216">
        <v>21.23116923431493</v>
      </c>
      <c r="E5451" s="153">
        <f t="shared" si="1108"/>
        <v>8.2949684450337562E-3</v>
      </c>
      <c r="F5451" s="166"/>
      <c r="W5451" s="152">
        <f t="shared" si="1109"/>
        <v>0.63738554042168127</v>
      </c>
      <c r="X5451" s="170">
        <v>6.2905061971051692</v>
      </c>
      <c r="Y5451" s="153">
        <f t="shared" si="1110"/>
        <v>3.9999999999995595E-4</v>
      </c>
      <c r="Z5451" s="128">
        <f t="shared" si="1112"/>
        <v>8.8754449677853557</v>
      </c>
      <c r="AA5451" s="128">
        <f t="shared" si="1113"/>
        <v>0.61929999999999996</v>
      </c>
      <c r="AB5451" s="128">
        <f t="shared" si="1111"/>
        <v>2.6860643546033612E-3</v>
      </c>
      <c r="AC5451" s="128">
        <f t="shared" si="1114"/>
        <v>11.184178088196258</v>
      </c>
      <c r="AD5451" s="128">
        <f t="shared" si="1105"/>
        <v>-119.81622234787883</v>
      </c>
      <c r="AE5451" s="128">
        <f t="shared" si="1106"/>
        <v>2.024595461355857E-4</v>
      </c>
      <c r="AF5451" s="128">
        <f t="shared" si="1115"/>
        <v>1.026840515723034</v>
      </c>
      <c r="AG5451" s="128">
        <f t="shared" si="1116"/>
        <v>0.50614886533902004</v>
      </c>
      <c r="AH5451" s="93">
        <f t="shared" si="1117"/>
        <v>-0.27485823000874682</v>
      </c>
      <c r="AI5451" s="128">
        <f t="shared" si="1107"/>
        <v>1.1525071523878982</v>
      </c>
    </row>
    <row r="5452" spans="1:35" x14ac:dyDescent="0.25">
      <c r="A5452" s="96">
        <v>2.1791999999999998</v>
      </c>
      <c r="B5452" s="216">
        <v>21.23116923431493</v>
      </c>
      <c r="E5452" s="153">
        <f t="shared" si="1108"/>
        <v>8.4924676937250358E-3</v>
      </c>
      <c r="F5452" s="166"/>
      <c r="W5452" s="152">
        <f t="shared" si="1109"/>
        <v>0.63738554042168127</v>
      </c>
      <c r="X5452" s="170">
        <v>6.2905061971051692</v>
      </c>
      <c r="Y5452" s="153">
        <f t="shared" si="1110"/>
        <v>3.9999999999995595E-4</v>
      </c>
      <c r="Z5452" s="128">
        <f t="shared" si="1112"/>
        <v>8.8754449677853557</v>
      </c>
      <c r="AA5452" s="128">
        <f t="shared" si="1113"/>
        <v>0.61929999999999996</v>
      </c>
      <c r="AB5452" s="128">
        <f t="shared" si="1111"/>
        <v>2.6860643546033612E-3</v>
      </c>
      <c r="AC5452" s="128">
        <f t="shared" si="1114"/>
        <v>11.186864152550863</v>
      </c>
      <c r="AD5452" s="128">
        <f t="shared" si="1105"/>
        <v>-119.79656853171116</v>
      </c>
      <c r="AE5452" s="128">
        <f t="shared" si="1106"/>
        <v>2.0242633608586814E-4</v>
      </c>
      <c r="AF5452" s="128">
        <f t="shared" si="1115"/>
        <v>1.0270429420591198</v>
      </c>
      <c r="AG5452" s="128">
        <f t="shared" si="1116"/>
        <v>0.50606584021472611</v>
      </c>
      <c r="AH5452" s="93">
        <f t="shared" si="1117"/>
        <v>-0.27506065634483268</v>
      </c>
      <c r="AI5452" s="128">
        <f t="shared" si="1107"/>
        <v>1.1525071523878982</v>
      </c>
    </row>
    <row r="5453" spans="1:35" x14ac:dyDescent="0.25">
      <c r="A5453" s="96">
        <v>2.1795999999999998</v>
      </c>
      <c r="B5453" s="216">
        <v>19.256176747401913</v>
      </c>
      <c r="E5453" s="153">
        <f t="shared" si="1108"/>
        <v>8.0974691963424765E-3</v>
      </c>
      <c r="F5453" s="166"/>
      <c r="W5453" s="152">
        <f t="shared" si="1109"/>
        <v>0.58871609420092164</v>
      </c>
      <c r="X5453" s="170">
        <v>5.8101761085706558</v>
      </c>
      <c r="Y5453" s="153">
        <f t="shared" si="1110"/>
        <v>3.9999999999995595E-4</v>
      </c>
      <c r="Z5453" s="128">
        <f t="shared" si="1112"/>
        <v>8.8754449677853557</v>
      </c>
      <c r="AA5453" s="128">
        <f t="shared" si="1113"/>
        <v>0.61929999999999996</v>
      </c>
      <c r="AB5453" s="128">
        <f t="shared" si="1111"/>
        <v>2.5571302866418595E-3</v>
      </c>
      <c r="AC5453" s="128">
        <f t="shared" si="1114"/>
        <v>11.189421282837504</v>
      </c>
      <c r="AD5453" s="128">
        <f t="shared" si="1105"/>
        <v>-114.02838356906942</v>
      </c>
      <c r="AE5453" s="128">
        <f t="shared" si="1106"/>
        <v>1.926795414809452E-4</v>
      </c>
      <c r="AF5453" s="128">
        <f t="shared" si="1115"/>
        <v>1.0272356216006009</v>
      </c>
      <c r="AG5453" s="128">
        <f t="shared" si="1116"/>
        <v>0.48169885370241605</v>
      </c>
      <c r="AH5453" s="93">
        <f t="shared" si="1117"/>
        <v>-0.27525333588631362</v>
      </c>
      <c r="AI5453" s="128">
        <f t="shared" si="1107"/>
        <v>1.1317124120597328</v>
      </c>
    </row>
    <row r="5454" spans="1:35" x14ac:dyDescent="0.25">
      <c r="A5454" s="96">
        <v>2.1800000000000002</v>
      </c>
      <c r="B5454" s="216">
        <v>19.256176747401913</v>
      </c>
      <c r="E5454" s="153">
        <f t="shared" si="1108"/>
        <v>7.7024706989684685E-3</v>
      </c>
      <c r="F5454" s="166"/>
      <c r="W5454" s="152">
        <f t="shared" si="1109"/>
        <v>0.58871609420092164</v>
      </c>
      <c r="X5454" s="170">
        <v>5.8101761085706558</v>
      </c>
      <c r="Y5454" s="153">
        <f t="shared" si="1110"/>
        <v>4.0000000000040004E-4</v>
      </c>
      <c r="Z5454" s="128">
        <f t="shared" si="1112"/>
        <v>8.8754449677853557</v>
      </c>
      <c r="AA5454" s="128">
        <f t="shared" si="1113"/>
        <v>0.61929999999999996</v>
      </c>
      <c r="AB5454" s="128">
        <f t="shared" si="1111"/>
        <v>2.5571302866446988E-3</v>
      </c>
      <c r="AC5454" s="128">
        <f t="shared" si="1114"/>
        <v>11.191978413124149</v>
      </c>
      <c r="AD5454" s="128">
        <f t="shared" si="1105"/>
        <v>-114.01056234218488</v>
      </c>
      <c r="AE5454" s="128">
        <f t="shared" si="1106"/>
        <v>1.9264942805026009E-4</v>
      </c>
      <c r="AF5454" s="128">
        <f t="shared" si="1115"/>
        <v>1.0274282710286511</v>
      </c>
      <c r="AG5454" s="128">
        <f t="shared" si="1116"/>
        <v>0.48162357012516854</v>
      </c>
      <c r="AH5454" s="93">
        <f t="shared" si="1117"/>
        <v>-0.27544598531436387</v>
      </c>
      <c r="AI5454" s="128">
        <f t="shared" si="1107"/>
        <v>1.1317124120597328</v>
      </c>
    </row>
    <row r="5455" spans="1:35" x14ac:dyDescent="0.25">
      <c r="A5455" s="96">
        <v>2.1804000000000001</v>
      </c>
      <c r="B5455" s="216">
        <v>18.268680503945404</v>
      </c>
      <c r="E5455" s="153">
        <f t="shared" si="1108"/>
        <v>7.5049714502686358E-3</v>
      </c>
      <c r="F5455" s="166"/>
      <c r="W5455" s="152">
        <f t="shared" si="1109"/>
        <v>0.56438137109054254</v>
      </c>
      <c r="X5455" s="170">
        <v>5.5700110643034053</v>
      </c>
      <c r="Y5455" s="153">
        <f t="shared" si="1110"/>
        <v>3.9999999999995595E-4</v>
      </c>
      <c r="Z5455" s="128">
        <f t="shared" si="1112"/>
        <v>8.8754449677853557</v>
      </c>
      <c r="AA5455" s="128">
        <f t="shared" si="1113"/>
        <v>0.61929999999999996</v>
      </c>
      <c r="AB5455" s="128">
        <f t="shared" si="1111"/>
        <v>2.4911454281203007E-3</v>
      </c>
      <c r="AC5455" s="128">
        <f t="shared" si="1114"/>
        <v>11.194469558552269</v>
      </c>
      <c r="AD5455" s="128">
        <f t="shared" si="1105"/>
        <v>-111.05168648142752</v>
      </c>
      <c r="AE5455" s="128">
        <f t="shared" si="1106"/>
        <v>1.8764966547970297E-4</v>
      </c>
      <c r="AF5455" s="128">
        <f t="shared" si="1115"/>
        <v>1.0276159206941309</v>
      </c>
      <c r="AG5455" s="128">
        <f t="shared" si="1116"/>
        <v>0.46912416369930909</v>
      </c>
      <c r="AH5455" s="93">
        <f t="shared" si="1117"/>
        <v>-0.27563363497984356</v>
      </c>
      <c r="AI5455" s="128">
        <f t="shared" si="1107"/>
        <v>1.1199701155551662</v>
      </c>
    </row>
    <row r="5456" spans="1:35" x14ac:dyDescent="0.25">
      <c r="A5456" s="96">
        <v>2.1808000000000001</v>
      </c>
      <c r="B5456" s="216">
        <v>18.268680503945404</v>
      </c>
      <c r="E5456" s="153">
        <f t="shared" si="1108"/>
        <v>7.307472201577357E-3</v>
      </c>
      <c r="F5456" s="166"/>
      <c r="W5456" s="152">
        <f t="shared" si="1109"/>
        <v>0.56438137109054254</v>
      </c>
      <c r="X5456" s="170">
        <v>5.5700110643034053</v>
      </c>
      <c r="Y5456" s="153">
        <f t="shared" si="1110"/>
        <v>3.9999999999995595E-4</v>
      </c>
      <c r="Z5456" s="128">
        <f t="shared" si="1112"/>
        <v>8.8754449677853557</v>
      </c>
      <c r="AA5456" s="128">
        <f t="shared" si="1113"/>
        <v>0.61929999999999996</v>
      </c>
      <c r="AB5456" s="128">
        <f t="shared" si="1111"/>
        <v>2.4911454281203007E-3</v>
      </c>
      <c r="AC5456" s="128">
        <f t="shared" si="1114"/>
        <v>11.196960703980389</v>
      </c>
      <c r="AD5456" s="128">
        <f t="shared" si="1105"/>
        <v>-111.0347649017822</v>
      </c>
      <c r="AE5456" s="128">
        <f t="shared" si="1106"/>
        <v>1.8762107222857421E-4</v>
      </c>
      <c r="AF5456" s="128">
        <f t="shared" si="1115"/>
        <v>1.0278035417663594</v>
      </c>
      <c r="AG5456" s="128">
        <f t="shared" si="1116"/>
        <v>0.46905268057148719</v>
      </c>
      <c r="AH5456" s="93">
        <f t="shared" si="1117"/>
        <v>-0.27582125605207214</v>
      </c>
      <c r="AI5456" s="128">
        <f t="shared" si="1107"/>
        <v>1.1199701155551662</v>
      </c>
    </row>
    <row r="5457" spans="1:35" x14ac:dyDescent="0.25">
      <c r="A5457" s="96">
        <v>2.1812</v>
      </c>
      <c r="B5457" s="216">
        <v>19.256176747401913</v>
      </c>
      <c r="E5457" s="153">
        <f t="shared" si="1108"/>
        <v>7.5049714502686358E-3</v>
      </c>
      <c r="F5457" s="166"/>
      <c r="W5457" s="152">
        <f t="shared" si="1109"/>
        <v>0.5887160942009223</v>
      </c>
      <c r="X5457" s="170">
        <v>5.810176108570662</v>
      </c>
      <c r="Y5457" s="153">
        <f t="shared" si="1110"/>
        <v>3.9999999999995595E-4</v>
      </c>
      <c r="Z5457" s="128">
        <f t="shared" si="1112"/>
        <v>8.8754449677853557</v>
      </c>
      <c r="AA5457" s="128">
        <f t="shared" si="1113"/>
        <v>0.61929999999999996</v>
      </c>
      <c r="AB5457" s="128">
        <f t="shared" si="1111"/>
        <v>2.5571302866418616E-3</v>
      </c>
      <c r="AC5457" s="128">
        <f t="shared" si="1114"/>
        <v>11.199517834267031</v>
      </c>
      <c r="AD5457" s="128">
        <f t="shared" si="1105"/>
        <v>-113.95799270420298</v>
      </c>
      <c r="AE5457" s="128">
        <f t="shared" si="1106"/>
        <v>1.9256059846743927E-4</v>
      </c>
      <c r="AF5457" s="128">
        <f t="shared" si="1115"/>
        <v>1.0279961023648267</v>
      </c>
      <c r="AG5457" s="128">
        <f t="shared" si="1116"/>
        <v>0.48140149616865119</v>
      </c>
      <c r="AH5457" s="93">
        <f t="shared" si="1117"/>
        <v>-0.27601381665053959</v>
      </c>
      <c r="AI5457" s="128">
        <f t="shared" si="1107"/>
        <v>1.1317124120597315</v>
      </c>
    </row>
    <row r="5458" spans="1:35" x14ac:dyDescent="0.25">
      <c r="A5458" s="96">
        <v>2.1816</v>
      </c>
      <c r="B5458" s="216">
        <v>19.256176747401913</v>
      </c>
      <c r="E5458" s="153">
        <f t="shared" si="1108"/>
        <v>7.7024706989599172E-3</v>
      </c>
      <c r="F5458" s="166"/>
      <c r="W5458" s="152">
        <f t="shared" si="1109"/>
        <v>0.5887160942009223</v>
      </c>
      <c r="X5458" s="170">
        <v>5.810176108570662</v>
      </c>
      <c r="Y5458" s="153">
        <f t="shared" si="1110"/>
        <v>3.9999999999995595E-4</v>
      </c>
      <c r="Z5458" s="128">
        <f t="shared" si="1112"/>
        <v>8.8754449677853557</v>
      </c>
      <c r="AA5458" s="128">
        <f t="shared" si="1113"/>
        <v>0.61929999999999996</v>
      </c>
      <c r="AB5458" s="128">
        <f t="shared" si="1111"/>
        <v>2.5571302866418616E-3</v>
      </c>
      <c r="AC5458" s="128">
        <f t="shared" si="1114"/>
        <v>11.202074964553672</v>
      </c>
      <c r="AD5458" s="128">
        <f t="shared" si="1105"/>
        <v>-113.94015405479377</v>
      </c>
      <c r="AE5458" s="128">
        <f t="shared" si="1106"/>
        <v>1.9253045559703083E-4</v>
      </c>
      <c r="AF5458" s="128">
        <f t="shared" si="1115"/>
        <v>1.0281886328204237</v>
      </c>
      <c r="AG5458" s="128">
        <f t="shared" si="1116"/>
        <v>0.4813261389926301</v>
      </c>
      <c r="AH5458" s="93">
        <f t="shared" si="1117"/>
        <v>-0.27620634710613662</v>
      </c>
      <c r="AI5458" s="128">
        <f t="shared" si="1107"/>
        <v>1.1317124120597315</v>
      </c>
    </row>
    <row r="5459" spans="1:35" x14ac:dyDescent="0.25">
      <c r="A5459" s="96">
        <v>2.1819999999999999</v>
      </c>
      <c r="B5459" s="216">
        <v>19.256176747401913</v>
      </c>
      <c r="E5459" s="153">
        <f t="shared" si="1108"/>
        <v>7.7024706989599172E-3</v>
      </c>
      <c r="F5459" s="166"/>
      <c r="W5459" s="152">
        <f t="shared" si="1109"/>
        <v>0.5887160942009223</v>
      </c>
      <c r="X5459" s="170">
        <v>5.810176108570662</v>
      </c>
      <c r="Y5459" s="153">
        <f t="shared" si="1110"/>
        <v>3.9999999999995595E-4</v>
      </c>
      <c r="Z5459" s="128">
        <f t="shared" si="1112"/>
        <v>8.8754449677853557</v>
      </c>
      <c r="AA5459" s="128">
        <f t="shared" si="1113"/>
        <v>0.61929999999999996</v>
      </c>
      <c r="AB5459" s="128">
        <f t="shared" si="1111"/>
        <v>2.5571302866418616E-3</v>
      </c>
      <c r="AC5459" s="128">
        <f t="shared" si="1114"/>
        <v>11.204632094840314</v>
      </c>
      <c r="AD5459" s="128">
        <f t="shared" si="1105"/>
        <v>-113.92231099285402</v>
      </c>
      <c r="AE5459" s="128">
        <f t="shared" si="1106"/>
        <v>1.9250030527054581E-4</v>
      </c>
      <c r="AF5459" s="128">
        <f t="shared" si="1115"/>
        <v>1.0283811331256942</v>
      </c>
      <c r="AG5459" s="128">
        <f t="shared" si="1116"/>
        <v>0.48125076317641752</v>
      </c>
      <c r="AH5459" s="93">
        <f t="shared" si="1117"/>
        <v>-0.27639884741140719</v>
      </c>
      <c r="AI5459" s="128">
        <f t="shared" si="1107"/>
        <v>1.1317124120597315</v>
      </c>
    </row>
    <row r="5460" spans="1:35" x14ac:dyDescent="0.25">
      <c r="A5460" s="96">
        <v>2.1823999999999999</v>
      </c>
      <c r="B5460" s="216">
        <v>19.256176747401913</v>
      </c>
      <c r="E5460" s="153">
        <f t="shared" si="1108"/>
        <v>7.7024706989599172E-3</v>
      </c>
      <c r="F5460" s="166"/>
      <c r="W5460" s="152">
        <f t="shared" si="1109"/>
        <v>0.5887160942009223</v>
      </c>
      <c r="X5460" s="170">
        <v>5.810176108570662</v>
      </c>
      <c r="Y5460" s="153">
        <f t="shared" si="1110"/>
        <v>3.9999999999995595E-4</v>
      </c>
      <c r="Z5460" s="128">
        <f t="shared" si="1112"/>
        <v>8.8754449677853557</v>
      </c>
      <c r="AA5460" s="128">
        <f t="shared" si="1113"/>
        <v>0.61929999999999996</v>
      </c>
      <c r="AB5460" s="128">
        <f t="shared" si="1111"/>
        <v>2.5571302866418616E-3</v>
      </c>
      <c r="AC5460" s="128">
        <f t="shared" si="1114"/>
        <v>11.207189225126955</v>
      </c>
      <c r="AD5460" s="128">
        <f t="shared" si="1105"/>
        <v>-113.90446351838374</v>
      </c>
      <c r="AE5460" s="128">
        <f t="shared" si="1106"/>
        <v>1.9247014748798421E-4</v>
      </c>
      <c r="AF5460" s="128">
        <f t="shared" si="1115"/>
        <v>1.0285736032731823</v>
      </c>
      <c r="AG5460" s="128">
        <f t="shared" si="1116"/>
        <v>0.48117536872001349</v>
      </c>
      <c r="AH5460" s="93">
        <f t="shared" si="1117"/>
        <v>-0.27659131755889516</v>
      </c>
      <c r="AI5460" s="128">
        <f t="shared" si="1107"/>
        <v>1.1317124120597315</v>
      </c>
    </row>
    <row r="5461" spans="1:35" x14ac:dyDescent="0.25">
      <c r="A5461" s="96">
        <v>2.1827999999999999</v>
      </c>
      <c r="B5461" s="216">
        <v>19.256176747401913</v>
      </c>
      <c r="E5461" s="153">
        <f t="shared" si="1108"/>
        <v>7.7024706989599172E-3</v>
      </c>
      <c r="F5461" s="166"/>
      <c r="W5461" s="152">
        <f t="shared" si="1109"/>
        <v>0.5887160942009223</v>
      </c>
      <c r="X5461" s="170">
        <v>5.810176108570662</v>
      </c>
      <c r="Y5461" s="153">
        <f t="shared" si="1110"/>
        <v>3.9999999999995595E-4</v>
      </c>
      <c r="Z5461" s="128">
        <f t="shared" si="1112"/>
        <v>8.8754449677853557</v>
      </c>
      <c r="AA5461" s="128">
        <f t="shared" si="1113"/>
        <v>0.61929999999999996</v>
      </c>
      <c r="AB5461" s="128">
        <f t="shared" si="1111"/>
        <v>2.5571302866418616E-3</v>
      </c>
      <c r="AC5461" s="128">
        <f t="shared" si="1114"/>
        <v>11.209746355413596</v>
      </c>
      <c r="AD5461" s="128">
        <f t="shared" si="1105"/>
        <v>-113.88661163138283</v>
      </c>
      <c r="AE5461" s="128">
        <f t="shared" si="1106"/>
        <v>1.9243998224934588E-4</v>
      </c>
      <c r="AF5461" s="128">
        <f t="shared" si="1115"/>
        <v>1.0287660432554315</v>
      </c>
      <c r="AG5461" s="128">
        <f t="shared" si="1116"/>
        <v>0.48109995562341767</v>
      </c>
      <c r="AH5461" s="93">
        <f t="shared" si="1117"/>
        <v>-0.27678375754114448</v>
      </c>
      <c r="AI5461" s="128">
        <f t="shared" si="1107"/>
        <v>1.1317124120597315</v>
      </c>
    </row>
    <row r="5462" spans="1:35" x14ac:dyDescent="0.25">
      <c r="A5462" s="96">
        <v>2.1831999999999998</v>
      </c>
      <c r="B5462" s="216">
        <v>18.268680503945404</v>
      </c>
      <c r="E5462" s="153">
        <f t="shared" si="1108"/>
        <v>7.5049714502686358E-3</v>
      </c>
      <c r="F5462" s="166"/>
      <c r="W5462" s="152">
        <f t="shared" si="1109"/>
        <v>0.56438137109054265</v>
      </c>
      <c r="X5462" s="170">
        <v>5.5700110643034071</v>
      </c>
      <c r="Y5462" s="153">
        <f t="shared" si="1110"/>
        <v>3.9999999999995595E-4</v>
      </c>
      <c r="Z5462" s="128">
        <f t="shared" si="1112"/>
        <v>8.8754449677853557</v>
      </c>
      <c r="AA5462" s="128">
        <f t="shared" si="1113"/>
        <v>0.61929999999999996</v>
      </c>
      <c r="AB5462" s="128">
        <f t="shared" si="1111"/>
        <v>2.4911454281203007E-3</v>
      </c>
      <c r="AC5462" s="128">
        <f t="shared" si="1114"/>
        <v>11.212237500841717</v>
      </c>
      <c r="AD5462" s="128">
        <f t="shared" si="1105"/>
        <v>-110.93090512921101</v>
      </c>
      <c r="AE5462" s="128">
        <f t="shared" si="1106"/>
        <v>1.8744557510469179E-4</v>
      </c>
      <c r="AF5462" s="128">
        <f t="shared" si="1115"/>
        <v>1.0289534888305363</v>
      </c>
      <c r="AG5462" s="128">
        <f t="shared" si="1116"/>
        <v>0.46861393776178112</v>
      </c>
      <c r="AH5462" s="93">
        <f t="shared" si="1117"/>
        <v>-0.27697120311624918</v>
      </c>
      <c r="AI5462" s="128">
        <f t="shared" si="1107"/>
        <v>1.119970115555166</v>
      </c>
    </row>
    <row r="5463" spans="1:35" x14ac:dyDescent="0.25">
      <c r="A5463" s="96">
        <v>2.1835999999999998</v>
      </c>
      <c r="B5463" s="216">
        <v>18.268680503945404</v>
      </c>
      <c r="E5463" s="153">
        <f t="shared" si="1108"/>
        <v>7.307472201577357E-3</v>
      </c>
      <c r="F5463" s="166"/>
      <c r="W5463" s="152">
        <f t="shared" si="1109"/>
        <v>0.56438137109054265</v>
      </c>
      <c r="X5463" s="170">
        <v>5.5700110643034071</v>
      </c>
      <c r="Y5463" s="153">
        <f t="shared" si="1110"/>
        <v>3.9999999999995595E-4</v>
      </c>
      <c r="Z5463" s="128">
        <f t="shared" si="1112"/>
        <v>8.8754449677853557</v>
      </c>
      <c r="AA5463" s="128">
        <f t="shared" si="1113"/>
        <v>0.61929999999999996</v>
      </c>
      <c r="AB5463" s="128">
        <f t="shared" si="1111"/>
        <v>2.4911454281203007E-3</v>
      </c>
      <c r="AC5463" s="128">
        <f t="shared" si="1114"/>
        <v>11.214728646269837</v>
      </c>
      <c r="AD5463" s="128">
        <f t="shared" si="1105"/>
        <v>-110.91395445147741</v>
      </c>
      <c r="AE5463" s="128">
        <f t="shared" si="1106"/>
        <v>1.8741693268504791E-4</v>
      </c>
      <c r="AF5463" s="128">
        <f t="shared" si="1115"/>
        <v>1.0291409057632213</v>
      </c>
      <c r="AG5463" s="128">
        <f t="shared" si="1116"/>
        <v>0.4685423317126714</v>
      </c>
      <c r="AH5463" s="93">
        <f t="shared" si="1117"/>
        <v>-0.27715862004893421</v>
      </c>
      <c r="AI5463" s="128">
        <f t="shared" si="1107"/>
        <v>1.119970115555166</v>
      </c>
    </row>
    <row r="5464" spans="1:35" x14ac:dyDescent="0.25">
      <c r="A5464" s="96">
        <v>2.1840000000000002</v>
      </c>
      <c r="B5464" s="216">
        <v>19.256176747401913</v>
      </c>
      <c r="E5464" s="153">
        <f t="shared" si="1108"/>
        <v>7.5049714502769685E-3</v>
      </c>
      <c r="F5464" s="166"/>
      <c r="W5464" s="152">
        <f t="shared" si="1109"/>
        <v>0.5887160942009223</v>
      </c>
      <c r="X5464" s="170">
        <v>5.810176108570662</v>
      </c>
      <c r="Y5464" s="153">
        <f t="shared" si="1110"/>
        <v>4.0000000000040004E-4</v>
      </c>
      <c r="Z5464" s="128">
        <f t="shared" si="1112"/>
        <v>8.8754449677853557</v>
      </c>
      <c r="AA5464" s="128">
        <f t="shared" si="1113"/>
        <v>0.61929999999999996</v>
      </c>
      <c r="AB5464" s="128">
        <f t="shared" si="1111"/>
        <v>2.5571302866447005E-3</v>
      </c>
      <c r="AC5464" s="128">
        <f t="shared" si="1114"/>
        <v>11.217285776556482</v>
      </c>
      <c r="AD5464" s="128">
        <f t="shared" si="1105"/>
        <v>-113.83395159600123</v>
      </c>
      <c r="AE5464" s="128">
        <f t="shared" si="1106"/>
        <v>1.9235099991745525E-4</v>
      </c>
      <c r="AF5464" s="128">
        <f t="shared" si="1115"/>
        <v>1.0293332567631388</v>
      </c>
      <c r="AG5464" s="128">
        <f t="shared" si="1116"/>
        <v>0.48087749979315719</v>
      </c>
      <c r="AH5464" s="93">
        <f t="shared" si="1117"/>
        <v>-0.27735097104885165</v>
      </c>
      <c r="AI5464" s="128">
        <f t="shared" si="1107"/>
        <v>1.1317124120597315</v>
      </c>
    </row>
    <row r="5465" spans="1:35" x14ac:dyDescent="0.25">
      <c r="A5465" s="96">
        <v>2.1844000000000001</v>
      </c>
      <c r="B5465" s="216">
        <v>19.256176747401913</v>
      </c>
      <c r="E5465" s="153">
        <f t="shared" si="1108"/>
        <v>7.7024706989599172E-3</v>
      </c>
      <c r="F5465" s="166"/>
      <c r="W5465" s="152">
        <f t="shared" si="1109"/>
        <v>0.5887160942009223</v>
      </c>
      <c r="X5465" s="170">
        <v>5.810176108570662</v>
      </c>
      <c r="Y5465" s="153">
        <f t="shared" si="1110"/>
        <v>3.9999999999995595E-4</v>
      </c>
      <c r="Z5465" s="128">
        <f t="shared" si="1112"/>
        <v>8.8754449677853557</v>
      </c>
      <c r="AA5465" s="128">
        <f t="shared" si="1113"/>
        <v>0.61929999999999996</v>
      </c>
      <c r="AB5465" s="128">
        <f t="shared" si="1111"/>
        <v>2.5571302866418616E-3</v>
      </c>
      <c r="AC5465" s="128">
        <f t="shared" si="1114"/>
        <v>11.219842906843123</v>
      </c>
      <c r="AD5465" s="128">
        <f t="shared" si="1105"/>
        <v>-113.81608228647586</v>
      </c>
      <c r="AE5465" s="128">
        <f t="shared" si="1106"/>
        <v>1.9232080523909391E-4</v>
      </c>
      <c r="AF5465" s="128">
        <f t="shared" si="1115"/>
        <v>1.0295255775683778</v>
      </c>
      <c r="AG5465" s="128">
        <f t="shared" si="1116"/>
        <v>0.48080201309778775</v>
      </c>
      <c r="AH5465" s="93">
        <f t="shared" si="1117"/>
        <v>-0.27754329185409077</v>
      </c>
      <c r="AI5465" s="128">
        <f t="shared" si="1107"/>
        <v>1.1317124120597315</v>
      </c>
    </row>
    <row r="5466" spans="1:35" x14ac:dyDescent="0.25">
      <c r="A5466" s="96">
        <v>2.1848000000000001</v>
      </c>
      <c r="B5466" s="216">
        <v>19.256176747401913</v>
      </c>
      <c r="E5466" s="153">
        <f t="shared" si="1108"/>
        <v>7.7024706989599172E-3</v>
      </c>
      <c r="F5466" s="166"/>
      <c r="W5466" s="152">
        <f t="shared" si="1109"/>
        <v>0.5887160942009223</v>
      </c>
      <c r="X5466" s="170">
        <v>5.810176108570662</v>
      </c>
      <c r="Y5466" s="153">
        <f t="shared" si="1110"/>
        <v>3.9999999999995595E-4</v>
      </c>
      <c r="Z5466" s="128">
        <f t="shared" si="1112"/>
        <v>8.8754449677853557</v>
      </c>
      <c r="AA5466" s="128">
        <f t="shared" si="1113"/>
        <v>0.61929999999999996</v>
      </c>
      <c r="AB5466" s="128">
        <f t="shared" si="1111"/>
        <v>2.5571302866418616E-3</v>
      </c>
      <c r="AC5466" s="128">
        <f t="shared" si="1114"/>
        <v>11.222400037129765</v>
      </c>
      <c r="AD5466" s="128">
        <f t="shared" si="1105"/>
        <v>-113.79820856454633</v>
      </c>
      <c r="AE5466" s="128">
        <f t="shared" si="1106"/>
        <v>1.9229060310486953E-4</v>
      </c>
      <c r="AF5466" s="128">
        <f t="shared" si="1115"/>
        <v>1.0297178681714827</v>
      </c>
      <c r="AG5466" s="128">
        <f t="shared" si="1116"/>
        <v>0.48072650776222675</v>
      </c>
      <c r="AH5466" s="93">
        <f t="shared" si="1117"/>
        <v>-0.27773558245719565</v>
      </c>
      <c r="AI5466" s="128">
        <f t="shared" si="1107"/>
        <v>1.1317124120597315</v>
      </c>
    </row>
    <row r="5467" spans="1:35" x14ac:dyDescent="0.25">
      <c r="A5467" s="96">
        <v>2.1852</v>
      </c>
      <c r="B5467" s="216">
        <v>18.268680503945404</v>
      </c>
      <c r="E5467" s="153">
        <f t="shared" si="1108"/>
        <v>7.5049714502686358E-3</v>
      </c>
      <c r="F5467" s="166"/>
      <c r="W5467" s="152">
        <f t="shared" si="1109"/>
        <v>0.56438137109054265</v>
      </c>
      <c r="X5467" s="170">
        <v>5.5700110643034071</v>
      </c>
      <c r="Y5467" s="153">
        <f t="shared" si="1110"/>
        <v>3.9999999999995595E-4</v>
      </c>
      <c r="Z5467" s="128">
        <f t="shared" si="1112"/>
        <v>8.8754449677853557</v>
      </c>
      <c r="AA5467" s="128">
        <f t="shared" si="1113"/>
        <v>0.61929999999999996</v>
      </c>
      <c r="AB5467" s="128">
        <f t="shared" si="1111"/>
        <v>2.4911454281203007E-3</v>
      </c>
      <c r="AC5467" s="128">
        <f t="shared" si="1114"/>
        <v>11.224891182557885</v>
      </c>
      <c r="AD5467" s="128">
        <f t="shared" si="1105"/>
        <v>-110.8447625156264</v>
      </c>
      <c r="AE5467" s="128">
        <f t="shared" si="1106"/>
        <v>1.8730001556269059E-4</v>
      </c>
      <c r="AF5467" s="128">
        <f t="shared" si="1115"/>
        <v>1.0299051681870455</v>
      </c>
      <c r="AG5467" s="128">
        <f t="shared" si="1116"/>
        <v>0.46825003890677808</v>
      </c>
      <c r="AH5467" s="93">
        <f t="shared" si="1117"/>
        <v>-0.27792288247275831</v>
      </c>
      <c r="AI5467" s="128">
        <f t="shared" si="1107"/>
        <v>1.119970115555166</v>
      </c>
    </row>
    <row r="5468" spans="1:35" x14ac:dyDescent="0.25">
      <c r="A5468" s="96">
        <v>2.1856</v>
      </c>
      <c r="B5468" s="216">
        <v>18.268680503945404</v>
      </c>
      <c r="E5468" s="153">
        <f t="shared" si="1108"/>
        <v>7.307472201577357E-3</v>
      </c>
      <c r="F5468" s="166"/>
      <c r="W5468" s="152">
        <f t="shared" si="1109"/>
        <v>0.56438137109054265</v>
      </c>
      <c r="X5468" s="170">
        <v>5.5700110643034071</v>
      </c>
      <c r="Y5468" s="153">
        <f t="shared" si="1110"/>
        <v>3.9999999999995595E-4</v>
      </c>
      <c r="Z5468" s="128">
        <f t="shared" si="1112"/>
        <v>8.8754449677853557</v>
      </c>
      <c r="AA5468" s="128">
        <f t="shared" si="1113"/>
        <v>0.61929999999999996</v>
      </c>
      <c r="AB5468" s="128">
        <f t="shared" si="1111"/>
        <v>2.4911454281203007E-3</v>
      </c>
      <c r="AC5468" s="128">
        <f t="shared" si="1114"/>
        <v>11.227382327986005</v>
      </c>
      <c r="AD5468" s="128">
        <f t="shared" si="1105"/>
        <v>-110.82779111529355</v>
      </c>
      <c r="AE5468" s="128">
        <f t="shared" si="1106"/>
        <v>1.8727133812702001E-4</v>
      </c>
      <c r="AF5468" s="128">
        <f t="shared" si="1115"/>
        <v>1.0300924395251725</v>
      </c>
      <c r="AG5468" s="128">
        <f t="shared" si="1116"/>
        <v>0.46817834531760161</v>
      </c>
      <c r="AH5468" s="93">
        <f t="shared" si="1117"/>
        <v>-0.27811015381088533</v>
      </c>
      <c r="AI5468" s="128">
        <f t="shared" si="1107"/>
        <v>1.119970115555166</v>
      </c>
    </row>
    <row r="5469" spans="1:35" x14ac:dyDescent="0.25">
      <c r="A5469" s="96">
        <v>2.1859999999999999</v>
      </c>
      <c r="B5469" s="216">
        <v>17.281184260488896</v>
      </c>
      <c r="E5469" s="153">
        <f t="shared" si="1108"/>
        <v>7.1099729528860773E-3</v>
      </c>
      <c r="F5469" s="166"/>
      <c r="W5469" s="152">
        <f t="shared" si="1109"/>
        <v>0.54004664798016333</v>
      </c>
      <c r="X5469" s="170">
        <v>5.3298460200361539</v>
      </c>
      <c r="Y5469" s="153">
        <f t="shared" si="1110"/>
        <v>3.9999999999995595E-4</v>
      </c>
      <c r="Z5469" s="128">
        <f t="shared" si="1112"/>
        <v>8.8754449677853557</v>
      </c>
      <c r="AA5469" s="128">
        <f t="shared" si="1113"/>
        <v>0.61929999999999996</v>
      </c>
      <c r="AB5469" s="128">
        <f t="shared" si="1111"/>
        <v>2.4240680937955071E-3</v>
      </c>
      <c r="AC5469" s="128">
        <f t="shared" si="1114"/>
        <v>11.2298063960798</v>
      </c>
      <c r="AD5469" s="128">
        <f t="shared" si="1105"/>
        <v>-107.82753497091173</v>
      </c>
      <c r="AE5469" s="128">
        <f t="shared" si="1106"/>
        <v>1.8220165319305165E-4</v>
      </c>
      <c r="AF5469" s="128">
        <f t="shared" si="1115"/>
        <v>1.0302746411783656</v>
      </c>
      <c r="AG5469" s="128">
        <f t="shared" si="1116"/>
        <v>0.45550413298267928</v>
      </c>
      <c r="AH5469" s="93">
        <f t="shared" si="1117"/>
        <v>-0.27829235546407838</v>
      </c>
      <c r="AI5469" s="128">
        <f t="shared" si="1107"/>
        <v>1.1071695936725243</v>
      </c>
    </row>
    <row r="5470" spans="1:35" x14ac:dyDescent="0.25">
      <c r="A5470" s="96">
        <v>2.1863999999999999</v>
      </c>
      <c r="B5470" s="216">
        <v>17.281184260488896</v>
      </c>
      <c r="E5470" s="153">
        <f t="shared" si="1108"/>
        <v>6.9124737041947968E-3</v>
      </c>
      <c r="F5470" s="166"/>
      <c r="W5470" s="152">
        <f t="shared" si="1109"/>
        <v>0.54004664798016333</v>
      </c>
      <c r="X5470" s="170">
        <v>5.3298460200361539</v>
      </c>
      <c r="Y5470" s="153">
        <f t="shared" si="1110"/>
        <v>3.9999999999995595E-4</v>
      </c>
      <c r="Z5470" s="128">
        <f t="shared" si="1112"/>
        <v>8.8754449677853557</v>
      </c>
      <c r="AA5470" s="128">
        <f t="shared" si="1113"/>
        <v>0.61929999999999996</v>
      </c>
      <c r="AB5470" s="128">
        <f t="shared" si="1111"/>
        <v>2.4240680937955071E-3</v>
      </c>
      <c r="AC5470" s="128">
        <f t="shared" si="1114"/>
        <v>11.232230464173595</v>
      </c>
      <c r="AD5470" s="128">
        <f t="shared" si="1105"/>
        <v>-107.81145765012457</v>
      </c>
      <c r="AE5470" s="128">
        <f t="shared" si="1106"/>
        <v>1.8217448652892336E-4</v>
      </c>
      <c r="AF5470" s="128">
        <f t="shared" si="1115"/>
        <v>1.0304568156648946</v>
      </c>
      <c r="AG5470" s="128">
        <f t="shared" si="1116"/>
        <v>0.45543621632235853</v>
      </c>
      <c r="AH5470" s="93">
        <f t="shared" si="1117"/>
        <v>-0.27847452995060729</v>
      </c>
      <c r="AI5470" s="128">
        <f t="shared" si="1107"/>
        <v>1.1071695936725243</v>
      </c>
    </row>
    <row r="5471" spans="1:35" x14ac:dyDescent="0.25">
      <c r="A5471" s="96">
        <v>2.1867999999999999</v>
      </c>
      <c r="B5471" s="216">
        <v>19.256176747401913</v>
      </c>
      <c r="E5471" s="153">
        <f t="shared" si="1108"/>
        <v>7.307472201577357E-3</v>
      </c>
      <c r="F5471" s="166"/>
      <c r="W5471" s="152">
        <f t="shared" si="1109"/>
        <v>0.58871609420092152</v>
      </c>
      <c r="X5471" s="170">
        <v>5.810176108570654</v>
      </c>
      <c r="Y5471" s="153">
        <f t="shared" si="1110"/>
        <v>3.9999999999995595E-4</v>
      </c>
      <c r="Z5471" s="128">
        <f t="shared" si="1112"/>
        <v>8.8754449677853557</v>
      </c>
      <c r="AA5471" s="128">
        <f t="shared" si="1113"/>
        <v>0.61929999999999996</v>
      </c>
      <c r="AB5471" s="128">
        <f t="shared" si="1111"/>
        <v>2.5571302866418595E-3</v>
      </c>
      <c r="AC5471" s="128">
        <f t="shared" si="1114"/>
        <v>11.234787594460236</v>
      </c>
      <c r="AD5471" s="128">
        <f t="shared" si="1105"/>
        <v>-113.7115600731015</v>
      </c>
      <c r="AE5471" s="128">
        <f t="shared" si="1106"/>
        <v>1.9214418875539757E-4</v>
      </c>
      <c r="AF5471" s="128">
        <f t="shared" si="1115"/>
        <v>1.0306489598536499</v>
      </c>
      <c r="AG5471" s="128">
        <f t="shared" si="1116"/>
        <v>0.4803604718885468</v>
      </c>
      <c r="AH5471" s="93">
        <f t="shared" si="1117"/>
        <v>-0.27866667413936269</v>
      </c>
      <c r="AI5471" s="128">
        <f t="shared" si="1107"/>
        <v>1.1317124120597331</v>
      </c>
    </row>
    <row r="5472" spans="1:35" x14ac:dyDescent="0.25">
      <c r="A5472" s="96">
        <v>2.1871999999999998</v>
      </c>
      <c r="B5472" s="216">
        <v>19.256176747401913</v>
      </c>
      <c r="E5472" s="153">
        <f t="shared" si="1108"/>
        <v>7.7024706989599172E-3</v>
      </c>
      <c r="F5472" s="166"/>
      <c r="W5472" s="152">
        <f t="shared" si="1109"/>
        <v>0.58871609420092152</v>
      </c>
      <c r="X5472" s="170">
        <v>5.810176108570654</v>
      </c>
      <c r="Y5472" s="153">
        <f t="shared" si="1110"/>
        <v>3.9999999999995595E-4</v>
      </c>
      <c r="Z5472" s="128">
        <f t="shared" si="1112"/>
        <v>8.8754449677853557</v>
      </c>
      <c r="AA5472" s="128">
        <f t="shared" si="1113"/>
        <v>0.61929999999999996</v>
      </c>
      <c r="AB5472" s="128">
        <f t="shared" si="1111"/>
        <v>2.5571302866418595E-3</v>
      </c>
      <c r="AC5472" s="128">
        <f t="shared" si="1114"/>
        <v>11.237344724746878</v>
      </c>
      <c r="AD5472" s="128">
        <f t="shared" si="1105"/>
        <v>-113.69366056293147</v>
      </c>
      <c r="AE5472" s="128">
        <f t="shared" si="1106"/>
        <v>1.9211394304547566E-4</v>
      </c>
      <c r="AF5472" s="128">
        <f t="shared" si="1115"/>
        <v>1.0308410737966953</v>
      </c>
      <c r="AG5472" s="128">
        <f t="shared" si="1116"/>
        <v>0.48028485761374207</v>
      </c>
      <c r="AH5472" s="93">
        <f t="shared" si="1117"/>
        <v>-0.27885878808240816</v>
      </c>
      <c r="AI5472" s="128">
        <f t="shared" si="1107"/>
        <v>1.1317124120597331</v>
      </c>
    </row>
    <row r="5473" spans="1:35" x14ac:dyDescent="0.25">
      <c r="A5473" s="96">
        <v>2.1875999999999998</v>
      </c>
      <c r="B5473" s="216">
        <v>19.256176747401913</v>
      </c>
      <c r="E5473" s="153">
        <f t="shared" si="1108"/>
        <v>7.7024706989599172E-3</v>
      </c>
      <c r="F5473" s="166"/>
      <c r="W5473" s="152">
        <f t="shared" si="1109"/>
        <v>0.58871609420092152</v>
      </c>
      <c r="X5473" s="170">
        <v>5.810176108570654</v>
      </c>
      <c r="Y5473" s="153">
        <f t="shared" si="1110"/>
        <v>3.9999999999995595E-4</v>
      </c>
      <c r="Z5473" s="128">
        <f t="shared" si="1112"/>
        <v>8.8754449677853557</v>
      </c>
      <c r="AA5473" s="128">
        <f t="shared" si="1113"/>
        <v>0.61929999999999996</v>
      </c>
      <c r="AB5473" s="128">
        <f t="shared" si="1111"/>
        <v>2.5571302866418595E-3</v>
      </c>
      <c r="AC5473" s="128">
        <f t="shared" si="1114"/>
        <v>11.239901855033519</v>
      </c>
      <c r="AD5473" s="128">
        <f t="shared" si="1105"/>
        <v>-113.6757566402308</v>
      </c>
      <c r="AE5473" s="128">
        <f t="shared" si="1106"/>
        <v>1.9208368987947701E-4</v>
      </c>
      <c r="AF5473" s="128">
        <f t="shared" si="1115"/>
        <v>1.0310331574865748</v>
      </c>
      <c r="AG5473" s="128">
        <f t="shared" si="1116"/>
        <v>0.48020922469874544</v>
      </c>
      <c r="AH5473" s="93">
        <f t="shared" si="1117"/>
        <v>-0.27905087177228766</v>
      </c>
      <c r="AI5473" s="128">
        <f t="shared" si="1107"/>
        <v>1.1317124120597331</v>
      </c>
    </row>
    <row r="5474" spans="1:35" x14ac:dyDescent="0.25">
      <c r="A5474" s="96">
        <v>2.1880000000000002</v>
      </c>
      <c r="B5474" s="216">
        <v>19.256176747401913</v>
      </c>
      <c r="E5474" s="153">
        <f t="shared" si="1108"/>
        <v>7.7024706989684685E-3</v>
      </c>
      <c r="F5474" s="166"/>
      <c r="W5474" s="152">
        <f t="shared" si="1109"/>
        <v>0.58871609420092152</v>
      </c>
      <c r="X5474" s="170">
        <v>5.810176108570654</v>
      </c>
      <c r="Y5474" s="153">
        <f t="shared" si="1110"/>
        <v>4.0000000000040004E-4</v>
      </c>
      <c r="Z5474" s="128">
        <f t="shared" si="1112"/>
        <v>8.8754449677853557</v>
      </c>
      <c r="AA5474" s="128">
        <f t="shared" si="1113"/>
        <v>0.61929999999999996</v>
      </c>
      <c r="AB5474" s="128">
        <f t="shared" si="1111"/>
        <v>2.5571302866446988E-3</v>
      </c>
      <c r="AC5474" s="128">
        <f t="shared" si="1114"/>
        <v>11.242458985320164</v>
      </c>
      <c r="AD5474" s="128">
        <f t="shared" si="1105"/>
        <v>-113.6578483051258</v>
      </c>
      <c r="AE5474" s="128">
        <f t="shared" si="1106"/>
        <v>1.9205342925761499E-4</v>
      </c>
      <c r="AF5474" s="128">
        <f t="shared" si="1115"/>
        <v>1.0312252109158324</v>
      </c>
      <c r="AG5474" s="128">
        <f t="shared" si="1116"/>
        <v>0.48013357314355731</v>
      </c>
      <c r="AH5474" s="93">
        <f t="shared" si="1117"/>
        <v>-0.27924292520154526</v>
      </c>
      <c r="AI5474" s="128">
        <f t="shared" si="1107"/>
        <v>1.1317124120597331</v>
      </c>
    </row>
    <row r="5475" spans="1:35" x14ac:dyDescent="0.25">
      <c r="A5475" s="96">
        <v>2.1884000000000001</v>
      </c>
      <c r="B5475" s="216">
        <v>18.268680503945404</v>
      </c>
      <c r="E5475" s="153">
        <f t="shared" si="1108"/>
        <v>7.5049714502686358E-3</v>
      </c>
      <c r="F5475" s="166"/>
      <c r="W5475" s="152">
        <f t="shared" si="1109"/>
        <v>0.56438137109054243</v>
      </c>
      <c r="X5475" s="170">
        <v>5.5700110643034044</v>
      </c>
      <c r="Y5475" s="153">
        <f t="shared" si="1110"/>
        <v>3.9999999999995595E-4</v>
      </c>
      <c r="Z5475" s="128">
        <f t="shared" si="1112"/>
        <v>8.8754449677853557</v>
      </c>
      <c r="AA5475" s="128">
        <f t="shared" si="1113"/>
        <v>0.61929999999999996</v>
      </c>
      <c r="AB5475" s="128">
        <f t="shared" si="1111"/>
        <v>2.4911454281202998E-3</v>
      </c>
      <c r="AC5475" s="128">
        <f t="shared" si="1114"/>
        <v>11.244950130748284</v>
      </c>
      <c r="AD5475" s="128">
        <f t="shared" si="1105"/>
        <v>-110.70799129890868</v>
      </c>
      <c r="AE5475" s="128">
        <f t="shared" si="1106"/>
        <v>1.8706890630287198E-4</v>
      </c>
      <c r="AF5475" s="128">
        <f t="shared" si="1115"/>
        <v>1.0314122798221352</v>
      </c>
      <c r="AG5475" s="128">
        <f t="shared" si="1116"/>
        <v>0.46767226575723142</v>
      </c>
      <c r="AH5475" s="93">
        <f t="shared" si="1117"/>
        <v>-0.27942999410784813</v>
      </c>
      <c r="AI5475" s="128">
        <f t="shared" si="1107"/>
        <v>1.1199701155551665</v>
      </c>
    </row>
    <row r="5476" spans="1:35" x14ac:dyDescent="0.25">
      <c r="A5476" s="96">
        <v>2.1888000000000001</v>
      </c>
      <c r="B5476" s="216">
        <v>18.268680503945404</v>
      </c>
      <c r="E5476" s="153">
        <f t="shared" si="1108"/>
        <v>7.307472201577357E-3</v>
      </c>
      <c r="F5476" s="166"/>
      <c r="W5476" s="152">
        <f t="shared" si="1109"/>
        <v>0.56438137109054243</v>
      </c>
      <c r="X5476" s="170">
        <v>5.5700110643034044</v>
      </c>
      <c r="Y5476" s="153">
        <f t="shared" si="1110"/>
        <v>3.9999999999995595E-4</v>
      </c>
      <c r="Z5476" s="128">
        <f t="shared" si="1112"/>
        <v>8.8754449677853557</v>
      </c>
      <c r="AA5476" s="128">
        <f t="shared" si="1113"/>
        <v>0.61929999999999996</v>
      </c>
      <c r="AB5476" s="128">
        <f t="shared" si="1111"/>
        <v>2.4911454281202998E-3</v>
      </c>
      <c r="AC5476" s="128">
        <f t="shared" si="1114"/>
        <v>11.247441276176405</v>
      </c>
      <c r="AD5476" s="128">
        <f t="shared" si="1105"/>
        <v>-110.69098704856796</v>
      </c>
      <c r="AE5476" s="128">
        <f t="shared" si="1106"/>
        <v>1.8704017335887744E-4</v>
      </c>
      <c r="AF5476" s="128">
        <f t="shared" si="1115"/>
        <v>1.031599319995494</v>
      </c>
      <c r="AG5476" s="128">
        <f t="shared" si="1116"/>
        <v>0.46760043339724511</v>
      </c>
      <c r="AH5476" s="93">
        <f t="shared" si="1117"/>
        <v>-0.27961703428120699</v>
      </c>
      <c r="AI5476" s="128">
        <f t="shared" si="1107"/>
        <v>1.1199701155551665</v>
      </c>
    </row>
    <row r="5477" spans="1:35" x14ac:dyDescent="0.25">
      <c r="A5477" s="96">
        <v>2.1892</v>
      </c>
      <c r="B5477" s="216">
        <v>19.256176747401913</v>
      </c>
      <c r="E5477" s="153">
        <f t="shared" si="1108"/>
        <v>7.5049714502686358E-3</v>
      </c>
      <c r="F5477" s="166"/>
      <c r="W5477" s="152">
        <f t="shared" si="1109"/>
        <v>0.58871609420092208</v>
      </c>
      <c r="X5477" s="170">
        <v>5.8101761085706594</v>
      </c>
      <c r="Y5477" s="153">
        <f t="shared" si="1110"/>
        <v>3.9999999999995595E-4</v>
      </c>
      <c r="Z5477" s="128">
        <f t="shared" si="1112"/>
        <v>8.8754449677853557</v>
      </c>
      <c r="AA5477" s="128">
        <f t="shared" si="1113"/>
        <v>0.61929999999999996</v>
      </c>
      <c r="AB5477" s="128">
        <f t="shared" si="1111"/>
        <v>2.5571302866418612E-3</v>
      </c>
      <c r="AC5477" s="128">
        <f t="shared" si="1114"/>
        <v>11.249998406463046</v>
      </c>
      <c r="AD5477" s="128">
        <f t="shared" si="1105"/>
        <v>-113.60502183801052</v>
      </c>
      <c r="AE5477" s="128">
        <f t="shared" si="1106"/>
        <v>1.9196416569758508E-4</v>
      </c>
      <c r="AF5477" s="128">
        <f t="shared" si="1115"/>
        <v>1.0317912841611916</v>
      </c>
      <c r="AG5477" s="128">
        <f t="shared" si="1116"/>
        <v>0.47991041424401554</v>
      </c>
      <c r="AH5477" s="93">
        <f t="shared" si="1117"/>
        <v>-0.2798089984469046</v>
      </c>
      <c r="AI5477" s="128">
        <f t="shared" si="1107"/>
        <v>1.1317124120597319</v>
      </c>
    </row>
    <row r="5478" spans="1:35" x14ac:dyDescent="0.25">
      <c r="A5478" s="96">
        <v>2.1896</v>
      </c>
      <c r="B5478" s="216">
        <v>20.243672990858421</v>
      </c>
      <c r="E5478" s="153">
        <f t="shared" si="1108"/>
        <v>7.8999699476511968E-3</v>
      </c>
      <c r="F5478" s="166"/>
      <c r="W5478" s="152">
        <f t="shared" si="1109"/>
        <v>0.61305081731130151</v>
      </c>
      <c r="X5478" s="170">
        <v>6.0503411528379125</v>
      </c>
      <c r="Y5478" s="153">
        <f t="shared" si="1110"/>
        <v>3.9999999999995595E-4</v>
      </c>
      <c r="Z5478" s="128">
        <f t="shared" si="1112"/>
        <v>8.8754449677853557</v>
      </c>
      <c r="AA5478" s="128">
        <f t="shared" si="1113"/>
        <v>0.61929999999999996</v>
      </c>
      <c r="AB5478" s="128">
        <f t="shared" si="1111"/>
        <v>2.6220845663835562E-3</v>
      </c>
      <c r="AC5478" s="128">
        <f t="shared" si="1114"/>
        <v>11.252620491029429</v>
      </c>
      <c r="AD5478" s="128">
        <f t="shared" si="1105"/>
        <v>-116.47188219041249</v>
      </c>
      <c r="AE5478" s="128">
        <f t="shared" si="1106"/>
        <v>1.9680844499806401E-4</v>
      </c>
      <c r="AF5478" s="128">
        <f t="shared" si="1115"/>
        <v>1.0319880926061897</v>
      </c>
      <c r="AG5478" s="128">
        <f t="shared" si="1116"/>
        <v>0.49202111249521419</v>
      </c>
      <c r="AH5478" s="93">
        <f t="shared" si="1117"/>
        <v>-0.28000580689190269</v>
      </c>
      <c r="AI5478" s="128">
        <f t="shared" si="1107"/>
        <v>1.1425225002512194</v>
      </c>
    </row>
    <row r="5479" spans="1:35" x14ac:dyDescent="0.25">
      <c r="A5479" s="96">
        <v>2.19</v>
      </c>
      <c r="B5479" s="216">
        <v>20.243672990858421</v>
      </c>
      <c r="E5479" s="153">
        <f t="shared" si="1108"/>
        <v>8.0974691963424765E-3</v>
      </c>
      <c r="F5479" s="166"/>
      <c r="W5479" s="152">
        <f t="shared" si="1109"/>
        <v>0.61305081731130151</v>
      </c>
      <c r="X5479" s="170">
        <v>6.0503411528379125</v>
      </c>
      <c r="Y5479" s="153">
        <f t="shared" si="1110"/>
        <v>3.9999999999995595E-4</v>
      </c>
      <c r="Z5479" s="128">
        <f t="shared" si="1112"/>
        <v>8.8754449677853557</v>
      </c>
      <c r="AA5479" s="128">
        <f t="shared" si="1113"/>
        <v>0.61929999999999996</v>
      </c>
      <c r="AB5479" s="128">
        <f t="shared" si="1111"/>
        <v>2.6220845663835562E-3</v>
      </c>
      <c r="AC5479" s="128">
        <f t="shared" si="1114"/>
        <v>11.255242575595812</v>
      </c>
      <c r="AD5479" s="128">
        <f t="shared" si="1105"/>
        <v>-116.4530293774138</v>
      </c>
      <c r="AE5479" s="128">
        <f t="shared" si="1106"/>
        <v>1.9677658844401567E-4</v>
      </c>
      <c r="AF5479" s="128">
        <f t="shared" si="1115"/>
        <v>1.0321848691946338</v>
      </c>
      <c r="AG5479" s="128">
        <f t="shared" si="1116"/>
        <v>0.49194147111009334</v>
      </c>
      <c r="AH5479" s="93">
        <f t="shared" si="1117"/>
        <v>-0.28020258348034671</v>
      </c>
      <c r="AI5479" s="128">
        <f t="shared" si="1107"/>
        <v>1.1425225002512194</v>
      </c>
    </row>
    <row r="5480" spans="1:35" x14ac:dyDescent="0.25">
      <c r="A5480" s="96">
        <v>2.1903999999999999</v>
      </c>
      <c r="B5480" s="216">
        <v>19.256176747401913</v>
      </c>
      <c r="E5480" s="153">
        <f t="shared" si="1108"/>
        <v>7.8999699476511968E-3</v>
      </c>
      <c r="F5480" s="166"/>
      <c r="W5480" s="152">
        <f t="shared" si="1109"/>
        <v>0.58871609420092197</v>
      </c>
      <c r="X5480" s="170">
        <v>5.8101761085706585</v>
      </c>
      <c r="Y5480" s="153">
        <f t="shared" si="1110"/>
        <v>3.9999999999995595E-4</v>
      </c>
      <c r="Z5480" s="128">
        <f t="shared" si="1112"/>
        <v>8.8754449677853557</v>
      </c>
      <c r="AA5480" s="128">
        <f t="shared" si="1113"/>
        <v>0.61929999999999996</v>
      </c>
      <c r="AB5480" s="128">
        <f t="shared" si="1111"/>
        <v>2.5571302866418612E-3</v>
      </c>
      <c r="AC5480" s="128">
        <f t="shared" si="1114"/>
        <v>11.257799705882453</v>
      </c>
      <c r="AD5480" s="128">
        <f t="shared" si="1105"/>
        <v>-113.55032008847995</v>
      </c>
      <c r="AE5480" s="128">
        <f t="shared" si="1106"/>
        <v>1.9187173337777261E-4</v>
      </c>
      <c r="AF5480" s="128">
        <f t="shared" si="1115"/>
        <v>1.0323767409280116</v>
      </c>
      <c r="AG5480" s="128">
        <f t="shared" si="1116"/>
        <v>0.47967933344448432</v>
      </c>
      <c r="AH5480" s="93">
        <f t="shared" si="1117"/>
        <v>-0.28039445521372447</v>
      </c>
      <c r="AI5480" s="128">
        <f t="shared" si="1107"/>
        <v>1.1317124120597322</v>
      </c>
    </row>
    <row r="5481" spans="1:35" x14ac:dyDescent="0.25">
      <c r="A5481" s="96">
        <v>2.1907999999999999</v>
      </c>
      <c r="B5481" s="216">
        <v>18.268680503945404</v>
      </c>
      <c r="E5481" s="153">
        <f t="shared" si="1108"/>
        <v>7.5049714502686358E-3</v>
      </c>
      <c r="F5481" s="166"/>
      <c r="W5481" s="152">
        <f t="shared" si="1109"/>
        <v>0.56438137109054254</v>
      </c>
      <c r="X5481" s="170">
        <v>5.5700110643034053</v>
      </c>
      <c r="Y5481" s="153">
        <f t="shared" si="1110"/>
        <v>3.9999999999995595E-4</v>
      </c>
      <c r="Z5481" s="128">
        <f t="shared" si="1112"/>
        <v>8.8754449677853557</v>
      </c>
      <c r="AA5481" s="128">
        <f t="shared" si="1113"/>
        <v>0.61929999999999996</v>
      </c>
      <c r="AB5481" s="128">
        <f t="shared" si="1111"/>
        <v>2.4911454281203007E-3</v>
      </c>
      <c r="AC5481" s="128">
        <f t="shared" si="1114"/>
        <v>11.260290851310574</v>
      </c>
      <c r="AD5481" s="128">
        <f t="shared" si="1105"/>
        <v>-110.60321264551166</v>
      </c>
      <c r="AE5481" s="128">
        <f t="shared" si="1106"/>
        <v>1.8689185649946666E-4</v>
      </c>
      <c r="AF5481" s="128">
        <f t="shared" si="1115"/>
        <v>1.0325636327845111</v>
      </c>
      <c r="AG5481" s="128">
        <f t="shared" si="1116"/>
        <v>0.46722964124871808</v>
      </c>
      <c r="AH5481" s="93">
        <f t="shared" si="1117"/>
        <v>-0.28058134707022392</v>
      </c>
      <c r="AI5481" s="128">
        <f t="shared" si="1107"/>
        <v>1.1199701155551662</v>
      </c>
    </row>
    <row r="5482" spans="1:35" x14ac:dyDescent="0.25">
      <c r="A5482" s="96">
        <v>2.1911999999999998</v>
      </c>
      <c r="B5482" s="216">
        <v>17.281184260488896</v>
      </c>
      <c r="E5482" s="153">
        <f t="shared" si="1108"/>
        <v>7.1099729528860773E-3</v>
      </c>
      <c r="F5482" s="166"/>
      <c r="W5482" s="152">
        <f t="shared" si="1109"/>
        <v>0.540046647980163</v>
      </c>
      <c r="X5482" s="170">
        <v>5.3298460200361513</v>
      </c>
      <c r="Y5482" s="153">
        <f t="shared" si="1110"/>
        <v>3.9999999999995595E-4</v>
      </c>
      <c r="Z5482" s="128">
        <f t="shared" si="1112"/>
        <v>8.8754449677853557</v>
      </c>
      <c r="AA5482" s="128">
        <f t="shared" si="1113"/>
        <v>0.61929999999999996</v>
      </c>
      <c r="AB5482" s="128">
        <f t="shared" si="1111"/>
        <v>2.4240680937955062E-3</v>
      </c>
      <c r="AC5482" s="128">
        <f t="shared" si="1114"/>
        <v>11.262714919404369</v>
      </c>
      <c r="AD5482" s="128">
        <f t="shared" si="1105"/>
        <v>-107.6089525386581</v>
      </c>
      <c r="AE5482" s="128">
        <f t="shared" si="1106"/>
        <v>1.8183230337413654E-4</v>
      </c>
      <c r="AF5482" s="128">
        <f t="shared" si="1115"/>
        <v>1.0327454650878853</v>
      </c>
      <c r="AG5482" s="128">
        <f t="shared" si="1116"/>
        <v>0.45458075843539142</v>
      </c>
      <c r="AH5482" s="93">
        <f t="shared" si="1117"/>
        <v>-0.28076317937359807</v>
      </c>
      <c r="AI5482" s="128">
        <f t="shared" si="1107"/>
        <v>1.107169593672525</v>
      </c>
    </row>
    <row r="5483" spans="1:35" x14ac:dyDescent="0.25">
      <c r="A5483" s="96">
        <v>2.1915999999999998</v>
      </c>
      <c r="B5483" s="216">
        <v>18.268680503945404</v>
      </c>
      <c r="E5483" s="153">
        <f t="shared" si="1108"/>
        <v>7.1099729528860773E-3</v>
      </c>
      <c r="F5483" s="166"/>
      <c r="W5483" s="152">
        <f t="shared" si="1109"/>
        <v>0.56438137109054265</v>
      </c>
      <c r="X5483" s="170">
        <v>5.5700110643034062</v>
      </c>
      <c r="Y5483" s="153">
        <f t="shared" si="1110"/>
        <v>3.9999999999995595E-4</v>
      </c>
      <c r="Z5483" s="128">
        <f t="shared" si="1112"/>
        <v>8.8754449677853557</v>
      </c>
      <c r="AA5483" s="128">
        <f t="shared" si="1113"/>
        <v>0.61929999999999996</v>
      </c>
      <c r="AB5483" s="128">
        <f t="shared" si="1111"/>
        <v>2.4911454281203007E-3</v>
      </c>
      <c r="AC5483" s="128">
        <f t="shared" si="1114"/>
        <v>11.265206064832489</v>
      </c>
      <c r="AD5483" s="128">
        <f t="shared" si="1105"/>
        <v>-110.56960852031473</v>
      </c>
      <c r="AE5483" s="128">
        <f t="shared" si="1106"/>
        <v>1.8683507390523748E-4</v>
      </c>
      <c r="AF5483" s="128">
        <f t="shared" si="1115"/>
        <v>1.0329323001617905</v>
      </c>
      <c r="AG5483" s="128">
        <f t="shared" si="1116"/>
        <v>0.46708768476314511</v>
      </c>
      <c r="AH5483" s="93">
        <f t="shared" si="1117"/>
        <v>-0.28095001444750328</v>
      </c>
      <c r="AI5483" s="128">
        <f t="shared" si="1107"/>
        <v>1.119970115555166</v>
      </c>
    </row>
    <row r="5484" spans="1:35" x14ac:dyDescent="0.25">
      <c r="A5484" s="96">
        <v>2.1920000000000002</v>
      </c>
      <c r="B5484" s="216">
        <v>19.256176747401913</v>
      </c>
      <c r="E5484" s="153">
        <f t="shared" si="1108"/>
        <v>7.5049714502769685E-3</v>
      </c>
      <c r="F5484" s="166"/>
      <c r="W5484" s="152">
        <f t="shared" si="1109"/>
        <v>0.5887160942009223</v>
      </c>
      <c r="X5484" s="170">
        <v>5.810176108570662</v>
      </c>
      <c r="Y5484" s="153">
        <f t="shared" si="1110"/>
        <v>4.0000000000040004E-4</v>
      </c>
      <c r="Z5484" s="128">
        <f t="shared" si="1112"/>
        <v>8.8754449677853557</v>
      </c>
      <c r="AA5484" s="128">
        <f t="shared" si="1113"/>
        <v>0.61929999999999996</v>
      </c>
      <c r="AB5484" s="128">
        <f t="shared" si="1111"/>
        <v>2.5571302866447005E-3</v>
      </c>
      <c r="AC5484" s="128">
        <f t="shared" si="1114"/>
        <v>11.267763195119134</v>
      </c>
      <c r="AD5484" s="128">
        <f t="shared" si="1105"/>
        <v>-113.4803976101902</v>
      </c>
      <c r="AE5484" s="128">
        <f t="shared" si="1106"/>
        <v>1.9175358182081469E-4</v>
      </c>
      <c r="AF5484" s="128">
        <f t="shared" si="1115"/>
        <v>1.0331240537436113</v>
      </c>
      <c r="AG5484" s="128">
        <f t="shared" si="1116"/>
        <v>0.4793839545515573</v>
      </c>
      <c r="AH5484" s="93">
        <f t="shared" si="1117"/>
        <v>-0.28114176802932411</v>
      </c>
      <c r="AI5484" s="128">
        <f t="shared" si="1107"/>
        <v>1.1317124120597315</v>
      </c>
    </row>
    <row r="5485" spans="1:35" x14ac:dyDescent="0.25">
      <c r="A5485" s="96">
        <v>2.1924000000000001</v>
      </c>
      <c r="B5485" s="216">
        <v>20.243672990858421</v>
      </c>
      <c r="E5485" s="153">
        <f t="shared" si="1108"/>
        <v>7.8999699476511968E-3</v>
      </c>
      <c r="F5485" s="166"/>
      <c r="W5485" s="152">
        <f t="shared" si="1109"/>
        <v>0.61305081731130162</v>
      </c>
      <c r="X5485" s="170">
        <v>6.0503411528379134</v>
      </c>
      <c r="Y5485" s="153">
        <f t="shared" si="1110"/>
        <v>3.9999999999995595E-4</v>
      </c>
      <c r="Z5485" s="128">
        <f t="shared" si="1112"/>
        <v>8.8754449677853557</v>
      </c>
      <c r="AA5485" s="128">
        <f t="shared" si="1113"/>
        <v>0.61929999999999996</v>
      </c>
      <c r="AB5485" s="128">
        <f t="shared" si="1111"/>
        <v>2.6220845663835566E-3</v>
      </c>
      <c r="AC5485" s="128">
        <f t="shared" si="1114"/>
        <v>11.270385279685517</v>
      </c>
      <c r="AD5485" s="128">
        <f t="shared" si="1105"/>
        <v>-116.34406012090686</v>
      </c>
      <c r="AE5485" s="128">
        <f t="shared" si="1106"/>
        <v>1.9659245756605264E-4</v>
      </c>
      <c r="AF5485" s="128">
        <f t="shared" si="1115"/>
        <v>1.0333206462011773</v>
      </c>
      <c r="AG5485" s="128">
        <f t="shared" si="1116"/>
        <v>0.49148114391518571</v>
      </c>
      <c r="AH5485" s="93">
        <f t="shared" si="1117"/>
        <v>-0.28133836048689015</v>
      </c>
      <c r="AI5485" s="128">
        <f t="shared" si="1107"/>
        <v>1.1425225002512192</v>
      </c>
    </row>
    <row r="5486" spans="1:35" x14ac:dyDescent="0.25">
      <c r="A5486" s="96">
        <v>2.1928000000000001</v>
      </c>
      <c r="B5486" s="216">
        <v>20.243672990858421</v>
      </c>
      <c r="E5486" s="153">
        <f t="shared" si="1108"/>
        <v>8.0974691963424765E-3</v>
      </c>
      <c r="F5486" s="166"/>
      <c r="W5486" s="152">
        <f t="shared" si="1109"/>
        <v>0.61305081731130162</v>
      </c>
      <c r="X5486" s="170">
        <v>6.0503411528379134</v>
      </c>
      <c r="Y5486" s="153">
        <f t="shared" si="1110"/>
        <v>3.9999999999995595E-4</v>
      </c>
      <c r="Z5486" s="128">
        <f t="shared" si="1112"/>
        <v>8.8754449677853557</v>
      </c>
      <c r="AA5486" s="128">
        <f t="shared" si="1113"/>
        <v>0.61929999999999996</v>
      </c>
      <c r="AB5486" s="128">
        <f t="shared" si="1111"/>
        <v>2.6220845663835566E-3</v>
      </c>
      <c r="AC5486" s="128">
        <f t="shared" si="1114"/>
        <v>11.2730073642519</v>
      </c>
      <c r="AD5486" s="128">
        <f t="shared" si="1105"/>
        <v>-116.32517507625415</v>
      </c>
      <c r="AE5486" s="128">
        <f t="shared" si="1106"/>
        <v>1.9656054654854419E-4</v>
      </c>
      <c r="AF5486" s="128">
        <f t="shared" si="1115"/>
        <v>1.0335172067477258</v>
      </c>
      <c r="AG5486" s="128">
        <f t="shared" si="1116"/>
        <v>0.49140136637141457</v>
      </c>
      <c r="AH5486" s="93">
        <f t="shared" si="1117"/>
        <v>-0.28153492103343869</v>
      </c>
      <c r="AI5486" s="128">
        <f t="shared" si="1107"/>
        <v>1.1425225002512192</v>
      </c>
    </row>
    <row r="5487" spans="1:35" x14ac:dyDescent="0.25">
      <c r="A5487" s="96">
        <v>2.1932</v>
      </c>
      <c r="B5487" s="216">
        <v>19.256176747401913</v>
      </c>
      <c r="E5487" s="153">
        <f t="shared" si="1108"/>
        <v>7.8999699476511968E-3</v>
      </c>
      <c r="F5487" s="166"/>
      <c r="W5487" s="152">
        <f t="shared" si="1109"/>
        <v>0.58871609420092197</v>
      </c>
      <c r="X5487" s="170">
        <v>5.8101761085706585</v>
      </c>
      <c r="Y5487" s="153">
        <f t="shared" si="1110"/>
        <v>3.9999999999995595E-4</v>
      </c>
      <c r="Z5487" s="128">
        <f t="shared" si="1112"/>
        <v>8.8754449677853557</v>
      </c>
      <c r="AA5487" s="128">
        <f t="shared" si="1113"/>
        <v>0.61929999999999996</v>
      </c>
      <c r="AB5487" s="128">
        <f t="shared" si="1111"/>
        <v>2.5571302866418612E-3</v>
      </c>
      <c r="AC5487" s="128">
        <f t="shared" si="1114"/>
        <v>11.275564494538541</v>
      </c>
      <c r="AD5487" s="128">
        <f t="shared" si="1105"/>
        <v>-113.42560233956277</v>
      </c>
      <c r="AE5487" s="128">
        <f t="shared" si="1106"/>
        <v>1.916609914736629E-4</v>
      </c>
      <c r="AF5487" s="128">
        <f t="shared" si="1115"/>
        <v>1.0337088677391995</v>
      </c>
      <c r="AG5487" s="128">
        <f t="shared" si="1116"/>
        <v>0.47915247868421001</v>
      </c>
      <c r="AH5487" s="93">
        <f t="shared" si="1117"/>
        <v>-0.28172658202491235</v>
      </c>
      <c r="AI5487" s="128">
        <f t="shared" si="1107"/>
        <v>1.1317124120597322</v>
      </c>
    </row>
    <row r="5488" spans="1:35" x14ac:dyDescent="0.25">
      <c r="A5488" s="96">
        <v>2.1936</v>
      </c>
      <c r="B5488" s="216">
        <v>18.268680503945404</v>
      </c>
      <c r="E5488" s="153">
        <f t="shared" si="1108"/>
        <v>7.5049714502686358E-3</v>
      </c>
      <c r="F5488" s="166"/>
      <c r="W5488" s="152">
        <f t="shared" si="1109"/>
        <v>0.56438137109054254</v>
      </c>
      <c r="X5488" s="170">
        <v>5.5700110643034053</v>
      </c>
      <c r="Y5488" s="153">
        <f t="shared" si="1110"/>
        <v>3.9999999999995595E-4</v>
      </c>
      <c r="Z5488" s="128">
        <f t="shared" si="1112"/>
        <v>8.8754449677853557</v>
      </c>
      <c r="AA5488" s="128">
        <f t="shared" si="1113"/>
        <v>0.61929999999999996</v>
      </c>
      <c r="AB5488" s="128">
        <f t="shared" si="1111"/>
        <v>2.4911454281203007E-3</v>
      </c>
      <c r="AC5488" s="128">
        <f t="shared" si="1114"/>
        <v>11.278055639966661</v>
      </c>
      <c r="AD5488" s="128">
        <f t="shared" si="1105"/>
        <v>-110.48168405307349</v>
      </c>
      <c r="AE5488" s="128">
        <f t="shared" si="1106"/>
        <v>1.8668650347476446E-4</v>
      </c>
      <c r="AF5488" s="128">
        <f t="shared" si="1115"/>
        <v>1.0338955542426742</v>
      </c>
      <c r="AG5488" s="128">
        <f t="shared" si="1116"/>
        <v>0.46671625868696254</v>
      </c>
      <c r="AH5488" s="93">
        <f t="shared" si="1117"/>
        <v>-0.28191326852838711</v>
      </c>
      <c r="AI5488" s="128">
        <f t="shared" si="1107"/>
        <v>1.1199701155551662</v>
      </c>
    </row>
    <row r="5489" spans="1:35" x14ac:dyDescent="0.25">
      <c r="A5489" s="96">
        <v>2.194</v>
      </c>
      <c r="B5489" s="216">
        <v>17.281184260488896</v>
      </c>
      <c r="E5489" s="153">
        <f t="shared" si="1108"/>
        <v>7.1099729528860773E-3</v>
      </c>
      <c r="F5489" s="166"/>
      <c r="W5489" s="152">
        <f t="shared" si="1109"/>
        <v>0.540046647980163</v>
      </c>
      <c r="X5489" s="170">
        <v>5.3298460200361513</v>
      </c>
      <c r="Y5489" s="153">
        <f t="shared" si="1110"/>
        <v>3.9999999999995595E-4</v>
      </c>
      <c r="Z5489" s="128">
        <f t="shared" si="1112"/>
        <v>8.8754449677853557</v>
      </c>
      <c r="AA5489" s="128">
        <f t="shared" si="1113"/>
        <v>0.61929999999999996</v>
      </c>
      <c r="AB5489" s="128">
        <f t="shared" si="1111"/>
        <v>2.4240680937955062E-3</v>
      </c>
      <c r="AC5489" s="128">
        <f t="shared" si="1114"/>
        <v>11.280479708060456</v>
      </c>
      <c r="AD5489" s="128">
        <f t="shared" si="1105"/>
        <v>-107.49066871452433</v>
      </c>
      <c r="AE5489" s="128">
        <f t="shared" si="1106"/>
        <v>1.8163243319896296E-4</v>
      </c>
      <c r="AF5489" s="128">
        <f t="shared" si="1115"/>
        <v>1.0340771866758731</v>
      </c>
      <c r="AG5489" s="128">
        <f t="shared" si="1116"/>
        <v>0.45408108299745742</v>
      </c>
      <c r="AH5489" s="93">
        <f t="shared" si="1117"/>
        <v>-0.28209490096158607</v>
      </c>
      <c r="AI5489" s="128">
        <f t="shared" si="1107"/>
        <v>1.107169593672525</v>
      </c>
    </row>
    <row r="5490" spans="1:35" x14ac:dyDescent="0.25">
      <c r="A5490" s="96">
        <v>2.1943999999999999</v>
      </c>
      <c r="B5490" s="216">
        <v>17.281184260488896</v>
      </c>
      <c r="E5490" s="153">
        <f t="shared" si="1108"/>
        <v>6.9124737041947968E-3</v>
      </c>
      <c r="F5490" s="166"/>
      <c r="W5490" s="152">
        <f t="shared" si="1109"/>
        <v>0.540046647980163</v>
      </c>
      <c r="X5490" s="170">
        <v>5.3298460200361513</v>
      </c>
      <c r="Y5490" s="153">
        <f t="shared" si="1110"/>
        <v>3.9999999999995595E-4</v>
      </c>
      <c r="Z5490" s="128">
        <f t="shared" si="1112"/>
        <v>8.8754449677853557</v>
      </c>
      <c r="AA5490" s="128">
        <f t="shared" si="1113"/>
        <v>0.61929999999999996</v>
      </c>
      <c r="AB5490" s="128">
        <f t="shared" si="1111"/>
        <v>2.4240680937955062E-3</v>
      </c>
      <c r="AC5490" s="128">
        <f t="shared" si="1114"/>
        <v>11.282903776154251</v>
      </c>
      <c r="AD5490" s="128">
        <f t="shared" si="1105"/>
        <v>-107.47451281626022</v>
      </c>
      <c r="AE5490" s="128">
        <f t="shared" si="1106"/>
        <v>1.8160513375848762E-4</v>
      </c>
      <c r="AF5490" s="128">
        <f t="shared" si="1115"/>
        <v>1.0342587918096315</v>
      </c>
      <c r="AG5490" s="128">
        <f t="shared" si="1116"/>
        <v>0.45401283439626905</v>
      </c>
      <c r="AH5490" s="93">
        <f t="shared" si="1117"/>
        <v>-0.28227650609534455</v>
      </c>
      <c r="AI5490" s="128">
        <f t="shared" si="1107"/>
        <v>1.107169593672525</v>
      </c>
    </row>
    <row r="5491" spans="1:35" x14ac:dyDescent="0.25">
      <c r="A5491" s="96">
        <v>2.1947999999999999</v>
      </c>
      <c r="B5491" s="216">
        <v>17.281184260488896</v>
      </c>
      <c r="E5491" s="153">
        <f t="shared" si="1108"/>
        <v>6.9124737041947968E-3</v>
      </c>
      <c r="F5491" s="166"/>
      <c r="W5491" s="152">
        <f t="shared" si="1109"/>
        <v>0.540046647980163</v>
      </c>
      <c r="X5491" s="170">
        <v>5.3298460200361513</v>
      </c>
      <c r="Y5491" s="153">
        <f t="shared" si="1110"/>
        <v>3.9999999999995595E-4</v>
      </c>
      <c r="Z5491" s="128">
        <f t="shared" si="1112"/>
        <v>8.8754449677853557</v>
      </c>
      <c r="AA5491" s="128">
        <f t="shared" si="1113"/>
        <v>0.61929999999999996</v>
      </c>
      <c r="AB5491" s="128">
        <f t="shared" si="1111"/>
        <v>2.4240680937955062E-3</v>
      </c>
      <c r="AC5491" s="128">
        <f t="shared" si="1114"/>
        <v>11.285327844248046</v>
      </c>
      <c r="AD5491" s="128">
        <f t="shared" si="1105"/>
        <v>-107.45835315907162</v>
      </c>
      <c r="AE5491" s="128">
        <f t="shared" si="1106"/>
        <v>1.81577827966367E-4</v>
      </c>
      <c r="AF5491" s="128">
        <f t="shared" si="1115"/>
        <v>1.0344403696375979</v>
      </c>
      <c r="AG5491" s="128">
        <f t="shared" si="1116"/>
        <v>0.45394456991596749</v>
      </c>
      <c r="AH5491" s="93">
        <f t="shared" si="1117"/>
        <v>-0.2824580839233109</v>
      </c>
      <c r="AI5491" s="128">
        <f t="shared" si="1107"/>
        <v>1.107169593672525</v>
      </c>
    </row>
    <row r="5492" spans="1:35" x14ac:dyDescent="0.25">
      <c r="A5492" s="96">
        <v>2.1951999999999998</v>
      </c>
      <c r="B5492" s="216">
        <v>19.256176747401913</v>
      </c>
      <c r="E5492" s="153">
        <f t="shared" si="1108"/>
        <v>7.307472201577357E-3</v>
      </c>
      <c r="F5492" s="166"/>
      <c r="W5492" s="152">
        <f t="shared" si="1109"/>
        <v>0.5887160942009223</v>
      </c>
      <c r="X5492" s="170">
        <v>5.810176108570662</v>
      </c>
      <c r="Y5492" s="153">
        <f t="shared" si="1110"/>
        <v>3.9999999999995595E-4</v>
      </c>
      <c r="Z5492" s="128">
        <f t="shared" si="1112"/>
        <v>8.8754449677853557</v>
      </c>
      <c r="AA5492" s="128">
        <f t="shared" si="1113"/>
        <v>0.61929999999999996</v>
      </c>
      <c r="AB5492" s="128">
        <f t="shared" si="1111"/>
        <v>2.5571302866418616E-3</v>
      </c>
      <c r="AC5492" s="128">
        <f t="shared" si="1114"/>
        <v>11.287884974534688</v>
      </c>
      <c r="AD5492" s="128">
        <f t="shared" si="1105"/>
        <v>-113.33898131061113</v>
      </c>
      <c r="AE5492" s="128">
        <f t="shared" si="1106"/>
        <v>1.9151462352895817E-4</v>
      </c>
      <c r="AF5492" s="128">
        <f t="shared" si="1115"/>
        <v>1.0346318842611268</v>
      </c>
      <c r="AG5492" s="128">
        <f t="shared" si="1116"/>
        <v>0.47878655882244814</v>
      </c>
      <c r="AH5492" s="93">
        <f t="shared" si="1117"/>
        <v>-0.28264959854683985</v>
      </c>
      <c r="AI5492" s="128">
        <f t="shared" si="1107"/>
        <v>1.1317124120597315</v>
      </c>
    </row>
    <row r="5493" spans="1:35" x14ac:dyDescent="0.25">
      <c r="A5493" s="96">
        <v>2.1955999999999998</v>
      </c>
      <c r="B5493" s="216">
        <v>19.256176747401913</v>
      </c>
      <c r="E5493" s="153">
        <f t="shared" si="1108"/>
        <v>7.7024706989599172E-3</v>
      </c>
      <c r="F5493" s="166"/>
      <c r="W5493" s="152">
        <f t="shared" si="1109"/>
        <v>0.5887160942009223</v>
      </c>
      <c r="X5493" s="170">
        <v>5.810176108570662</v>
      </c>
      <c r="Y5493" s="153">
        <f t="shared" si="1110"/>
        <v>3.9999999999995595E-4</v>
      </c>
      <c r="Z5493" s="128">
        <f t="shared" si="1112"/>
        <v>8.8754449677853557</v>
      </c>
      <c r="AA5493" s="128">
        <f t="shared" si="1113"/>
        <v>0.61929999999999996</v>
      </c>
      <c r="AB5493" s="128">
        <f t="shared" si="1111"/>
        <v>2.5571302866418616E-3</v>
      </c>
      <c r="AC5493" s="128">
        <f t="shared" si="1114"/>
        <v>11.290442104821329</v>
      </c>
      <c r="AD5493" s="128">
        <f t="shared" si="1105"/>
        <v>-113.32099017671196</v>
      </c>
      <c r="AE5493" s="128">
        <f t="shared" si="1106"/>
        <v>1.9148422299777537E-4</v>
      </c>
      <c r="AF5493" s="128">
        <f t="shared" si="1115"/>
        <v>1.0348233684841246</v>
      </c>
      <c r="AG5493" s="128">
        <f t="shared" si="1116"/>
        <v>0.47871055749449115</v>
      </c>
      <c r="AH5493" s="93">
        <f t="shared" si="1117"/>
        <v>-0.2828410827698376</v>
      </c>
      <c r="AI5493" s="128">
        <f t="shared" si="1107"/>
        <v>1.1317124120597315</v>
      </c>
    </row>
    <row r="5494" spans="1:35" x14ac:dyDescent="0.25">
      <c r="A5494" s="96">
        <v>2.1960000000000002</v>
      </c>
      <c r="B5494" s="216">
        <v>19.256176747401913</v>
      </c>
      <c r="E5494" s="153">
        <f t="shared" si="1108"/>
        <v>7.7024706989684685E-3</v>
      </c>
      <c r="F5494" s="166"/>
      <c r="W5494" s="152">
        <f t="shared" si="1109"/>
        <v>0.5887160942009223</v>
      </c>
      <c r="X5494" s="170">
        <v>5.810176108570662</v>
      </c>
      <c r="Y5494" s="153">
        <f t="shared" si="1110"/>
        <v>4.0000000000040004E-4</v>
      </c>
      <c r="Z5494" s="128">
        <f t="shared" si="1112"/>
        <v>8.8754449677853557</v>
      </c>
      <c r="AA5494" s="128">
        <f t="shared" si="1113"/>
        <v>0.61929999999999996</v>
      </c>
      <c r="AB5494" s="128">
        <f t="shared" si="1111"/>
        <v>2.5571302866447005E-3</v>
      </c>
      <c r="AC5494" s="128">
        <f t="shared" si="1114"/>
        <v>11.292999235107974</v>
      </c>
      <c r="AD5494" s="128">
        <f t="shared" si="1105"/>
        <v>-113.30299463040802</v>
      </c>
      <c r="AE5494" s="128">
        <f t="shared" si="1106"/>
        <v>1.9145381501072851E-4</v>
      </c>
      <c r="AF5494" s="128">
        <f t="shared" si="1115"/>
        <v>1.0350148222991353</v>
      </c>
      <c r="AG5494" s="128">
        <f t="shared" si="1116"/>
        <v>0.47863453752634261</v>
      </c>
      <c r="AH5494" s="93">
        <f t="shared" si="1117"/>
        <v>-0.28303253658484834</v>
      </c>
      <c r="AI5494" s="128">
        <f t="shared" si="1107"/>
        <v>1.1317124120597315</v>
      </c>
    </row>
    <row r="5495" spans="1:35" x14ac:dyDescent="0.25">
      <c r="A5495" s="96">
        <v>2.1964000000000001</v>
      </c>
      <c r="B5495" s="216">
        <v>18.268680503945404</v>
      </c>
      <c r="E5495" s="153">
        <f t="shared" si="1108"/>
        <v>7.5049714502686358E-3</v>
      </c>
      <c r="F5495" s="166"/>
      <c r="W5495" s="152">
        <f t="shared" si="1109"/>
        <v>0.56438137109054265</v>
      </c>
      <c r="X5495" s="170">
        <v>5.5700110643034071</v>
      </c>
      <c r="Y5495" s="153">
        <f t="shared" si="1110"/>
        <v>3.9999999999995595E-4</v>
      </c>
      <c r="Z5495" s="128">
        <f t="shared" si="1112"/>
        <v>8.8754449677853557</v>
      </c>
      <c r="AA5495" s="128">
        <f t="shared" si="1113"/>
        <v>0.61929999999999996</v>
      </c>
      <c r="AB5495" s="128">
        <f t="shared" si="1111"/>
        <v>2.4911454281203007E-3</v>
      </c>
      <c r="AC5495" s="128">
        <f t="shared" si="1114"/>
        <v>11.295490380536094</v>
      </c>
      <c r="AD5495" s="128">
        <f t="shared" si="1105"/>
        <v>-110.36221159276843</v>
      </c>
      <c r="AE5495" s="128">
        <f t="shared" si="1106"/>
        <v>1.8648462480078297E-4</v>
      </c>
      <c r="AF5495" s="128">
        <f t="shared" si="1115"/>
        <v>1.0352013069239361</v>
      </c>
      <c r="AG5495" s="128">
        <f t="shared" si="1116"/>
        <v>0.46621156200200875</v>
      </c>
      <c r="AH5495" s="93">
        <f t="shared" si="1117"/>
        <v>-0.28321902120964915</v>
      </c>
      <c r="AI5495" s="128">
        <f t="shared" si="1107"/>
        <v>1.119970115555166</v>
      </c>
    </row>
    <row r="5496" spans="1:35" x14ac:dyDescent="0.25">
      <c r="A5496" s="96">
        <v>2.1968000000000001</v>
      </c>
      <c r="B5496" s="216">
        <v>17.281184260488896</v>
      </c>
      <c r="E5496" s="153">
        <f t="shared" si="1108"/>
        <v>7.1099729528860773E-3</v>
      </c>
      <c r="F5496" s="166"/>
      <c r="W5496" s="152">
        <f t="shared" si="1109"/>
        <v>0.54004664798016333</v>
      </c>
      <c r="X5496" s="170">
        <v>5.3298460200361539</v>
      </c>
      <c r="Y5496" s="153">
        <f t="shared" si="1110"/>
        <v>3.9999999999995595E-4</v>
      </c>
      <c r="Z5496" s="128">
        <f t="shared" si="1112"/>
        <v>8.8754449677853557</v>
      </c>
      <c r="AA5496" s="128">
        <f t="shared" si="1113"/>
        <v>0.61929999999999996</v>
      </c>
      <c r="AB5496" s="128">
        <f t="shared" si="1111"/>
        <v>2.4240680937955071E-3</v>
      </c>
      <c r="AC5496" s="128">
        <f t="shared" si="1114"/>
        <v>11.297914448629889</v>
      </c>
      <c r="AD5496" s="128">
        <f t="shared" si="1105"/>
        <v>-107.37438617028371</v>
      </c>
      <c r="AE5496" s="128">
        <f t="shared" si="1106"/>
        <v>1.8143594468789898E-4</v>
      </c>
      <c r="AF5496" s="128">
        <f t="shared" si="1115"/>
        <v>1.035382742868624</v>
      </c>
      <c r="AG5496" s="128">
        <f t="shared" si="1116"/>
        <v>0.45358986171979743</v>
      </c>
      <c r="AH5496" s="93">
        <f t="shared" si="1117"/>
        <v>-0.28340045715433704</v>
      </c>
      <c r="AI5496" s="128">
        <f t="shared" si="1107"/>
        <v>1.1071695936725243</v>
      </c>
    </row>
    <row r="5497" spans="1:35" x14ac:dyDescent="0.25">
      <c r="A5497" s="96">
        <v>2.1972</v>
      </c>
      <c r="B5497" s="216">
        <v>17.281184260488896</v>
      </c>
      <c r="E5497" s="153">
        <f t="shared" si="1108"/>
        <v>6.9124737041947968E-3</v>
      </c>
      <c r="F5497" s="166"/>
      <c r="W5497" s="152">
        <f t="shared" si="1109"/>
        <v>0.54004664798016333</v>
      </c>
      <c r="X5497" s="170">
        <v>5.3298460200361539</v>
      </c>
      <c r="Y5497" s="153">
        <f t="shared" si="1110"/>
        <v>3.9999999999995595E-4</v>
      </c>
      <c r="Z5497" s="128">
        <f t="shared" si="1112"/>
        <v>8.8754449677853557</v>
      </c>
      <c r="AA5497" s="128">
        <f t="shared" si="1113"/>
        <v>0.61929999999999996</v>
      </c>
      <c r="AB5497" s="128">
        <f t="shared" si="1111"/>
        <v>2.4240680937955071E-3</v>
      </c>
      <c r="AC5497" s="128">
        <f t="shared" si="1114"/>
        <v>11.300338516723684</v>
      </c>
      <c r="AD5497" s="128">
        <f t="shared" si="1105"/>
        <v>-107.35820323652753</v>
      </c>
      <c r="AE5497" s="128">
        <f t="shared" si="1106"/>
        <v>1.8140859956418187E-4</v>
      </c>
      <c r="AF5497" s="128">
        <f t="shared" si="1115"/>
        <v>1.0355641514681881</v>
      </c>
      <c r="AG5497" s="128">
        <f t="shared" si="1116"/>
        <v>0.45352149891050464</v>
      </c>
      <c r="AH5497" s="93">
        <f t="shared" si="1117"/>
        <v>-0.28358186575390121</v>
      </c>
      <c r="AI5497" s="128">
        <f t="shared" si="1107"/>
        <v>1.1071695936725243</v>
      </c>
    </row>
    <row r="5498" spans="1:35" x14ac:dyDescent="0.25">
      <c r="A5498" s="96">
        <v>2.1976</v>
      </c>
      <c r="B5498" s="216">
        <v>18.268680503945404</v>
      </c>
      <c r="E5498" s="153">
        <f t="shared" si="1108"/>
        <v>7.1099729528860773E-3</v>
      </c>
      <c r="F5498" s="166"/>
      <c r="W5498" s="152">
        <f t="shared" si="1109"/>
        <v>0.56438137109054221</v>
      </c>
      <c r="X5498" s="170">
        <v>5.5700110643034026</v>
      </c>
      <c r="Y5498" s="153">
        <f t="shared" si="1110"/>
        <v>3.9999999999995595E-4</v>
      </c>
      <c r="Z5498" s="128">
        <f t="shared" si="1112"/>
        <v>8.8754449677853557</v>
      </c>
      <c r="AA5498" s="128">
        <f t="shared" si="1113"/>
        <v>0.61929999999999996</v>
      </c>
      <c r="AB5498" s="128">
        <f t="shared" si="1111"/>
        <v>2.4911454281202994E-3</v>
      </c>
      <c r="AC5498" s="128">
        <f t="shared" si="1114"/>
        <v>11.302829662151805</v>
      </c>
      <c r="AD5498" s="128">
        <f t="shared" si="1105"/>
        <v>-110.31185902121031</v>
      </c>
      <c r="AE5498" s="128">
        <f t="shared" si="1106"/>
        <v>1.8639954150751389E-4</v>
      </c>
      <c r="AF5498" s="128">
        <f t="shared" si="1115"/>
        <v>1.0357505510096956</v>
      </c>
      <c r="AG5498" s="128">
        <f t="shared" si="1116"/>
        <v>0.46599885376883604</v>
      </c>
      <c r="AH5498" s="93">
        <f t="shared" si="1117"/>
        <v>-0.28376826529540872</v>
      </c>
      <c r="AI5498" s="128">
        <f t="shared" si="1107"/>
        <v>1.1199701155551669</v>
      </c>
    </row>
    <row r="5499" spans="1:35" x14ac:dyDescent="0.25">
      <c r="A5499" s="96">
        <v>2.198</v>
      </c>
      <c r="B5499" s="216">
        <v>20.243672990858421</v>
      </c>
      <c r="E5499" s="153">
        <f t="shared" si="1108"/>
        <v>7.7024706989599172E-3</v>
      </c>
      <c r="F5499" s="166"/>
      <c r="W5499" s="152">
        <f t="shared" si="1109"/>
        <v>0.61305081731130162</v>
      </c>
      <c r="X5499" s="170">
        <v>6.0503411528379134</v>
      </c>
      <c r="Y5499" s="153">
        <f t="shared" si="1110"/>
        <v>3.9999999999995595E-4</v>
      </c>
      <c r="Z5499" s="128">
        <f t="shared" si="1112"/>
        <v>8.8754449677853557</v>
      </c>
      <c r="AA5499" s="128">
        <f t="shared" si="1113"/>
        <v>0.61929999999999996</v>
      </c>
      <c r="AB5499" s="128">
        <f t="shared" si="1111"/>
        <v>2.6220845663835566E-3</v>
      </c>
      <c r="AC5499" s="128">
        <f t="shared" si="1114"/>
        <v>11.305451746718187</v>
      </c>
      <c r="AD5499" s="128">
        <f t="shared" si="1105"/>
        <v>-116.09110721858998</v>
      </c>
      <c r="AE5499" s="128">
        <f t="shared" si="1106"/>
        <v>1.9616503022113049E-4</v>
      </c>
      <c r="AF5499" s="128">
        <f t="shared" si="1115"/>
        <v>1.0359467160399167</v>
      </c>
      <c r="AG5499" s="128">
        <f t="shared" si="1116"/>
        <v>0.49041257555288026</v>
      </c>
      <c r="AH5499" s="93">
        <f t="shared" si="1117"/>
        <v>-0.28396443032562985</v>
      </c>
      <c r="AI5499" s="128">
        <f t="shared" si="1107"/>
        <v>1.1425225002512192</v>
      </c>
    </row>
    <row r="5500" spans="1:35" x14ac:dyDescent="0.25">
      <c r="A5500" s="96">
        <v>2.1983999999999999</v>
      </c>
      <c r="B5500" s="216">
        <v>21.23116923431493</v>
      </c>
      <c r="E5500" s="153">
        <f t="shared" si="1108"/>
        <v>8.2949684450337562E-3</v>
      </c>
      <c r="F5500" s="166"/>
      <c r="W5500" s="152">
        <f t="shared" si="1109"/>
        <v>0.63738554042168094</v>
      </c>
      <c r="X5500" s="170">
        <v>6.2905061971051666</v>
      </c>
      <c r="Y5500" s="153">
        <f t="shared" si="1110"/>
        <v>3.9999999999995595E-4</v>
      </c>
      <c r="Z5500" s="128">
        <f t="shared" si="1112"/>
        <v>8.8754449677853557</v>
      </c>
      <c r="AA5500" s="128">
        <f t="shared" si="1113"/>
        <v>0.61929999999999996</v>
      </c>
      <c r="AB5500" s="128">
        <f t="shared" si="1111"/>
        <v>2.6860643546033603E-3</v>
      </c>
      <c r="AC5500" s="128">
        <f t="shared" si="1114"/>
        <v>11.308137811072791</v>
      </c>
      <c r="AD5500" s="128">
        <f t="shared" si="1105"/>
        <v>-118.90388646107317</v>
      </c>
      <c r="AE5500" s="128">
        <f t="shared" si="1106"/>
        <v>2.0091792592801826E-4</v>
      </c>
      <c r="AF5500" s="128">
        <f t="shared" si="1115"/>
        <v>1.0361476339658446</v>
      </c>
      <c r="AG5500" s="128">
        <f t="shared" si="1116"/>
        <v>0.50229481482010097</v>
      </c>
      <c r="AH5500" s="93">
        <f t="shared" si="1117"/>
        <v>-0.28416534825155787</v>
      </c>
      <c r="AI5500" s="128">
        <f t="shared" si="1107"/>
        <v>1.1525071523878987</v>
      </c>
    </row>
    <row r="5501" spans="1:35" x14ac:dyDescent="0.25">
      <c r="A5501" s="96">
        <v>2.1987999999999999</v>
      </c>
      <c r="B5501" s="216">
        <v>21.23116923431493</v>
      </c>
      <c r="E5501" s="153">
        <f t="shared" si="1108"/>
        <v>8.4924676937250358E-3</v>
      </c>
      <c r="F5501" s="166"/>
      <c r="W5501" s="152">
        <f t="shared" si="1109"/>
        <v>0.63738554042168094</v>
      </c>
      <c r="X5501" s="170">
        <v>6.2905061971051666</v>
      </c>
      <c r="Y5501" s="153">
        <f t="shared" si="1110"/>
        <v>3.9999999999995595E-4</v>
      </c>
      <c r="Z5501" s="128">
        <f t="shared" si="1112"/>
        <v>8.8754449677853557</v>
      </c>
      <c r="AA5501" s="128">
        <f t="shared" si="1113"/>
        <v>0.61929999999999996</v>
      </c>
      <c r="AB5501" s="128">
        <f t="shared" si="1111"/>
        <v>2.6860643546033603E-3</v>
      </c>
      <c r="AC5501" s="128">
        <f t="shared" si="1114"/>
        <v>11.310823875427396</v>
      </c>
      <c r="AD5501" s="128">
        <f t="shared" si="1105"/>
        <v>-118.88399662828758</v>
      </c>
      <c r="AE5501" s="128">
        <f t="shared" si="1106"/>
        <v>2.008843170690543E-4</v>
      </c>
      <c r="AF5501" s="128">
        <f t="shared" si="1115"/>
        <v>1.0363485182829137</v>
      </c>
      <c r="AG5501" s="128">
        <f t="shared" si="1116"/>
        <v>0.50221079267269109</v>
      </c>
      <c r="AH5501" s="93">
        <f t="shared" si="1117"/>
        <v>-0.28436623256862692</v>
      </c>
      <c r="AI5501" s="128">
        <f t="shared" si="1107"/>
        <v>1.1525071523878987</v>
      </c>
    </row>
    <row r="5502" spans="1:35" x14ac:dyDescent="0.25">
      <c r="A5502" s="96">
        <v>2.1991999999999998</v>
      </c>
      <c r="B5502" s="216">
        <v>19.256176747401913</v>
      </c>
      <c r="E5502" s="153">
        <f t="shared" si="1108"/>
        <v>8.0974691963424765E-3</v>
      </c>
      <c r="F5502" s="166"/>
      <c r="W5502" s="152">
        <f t="shared" si="1109"/>
        <v>0.58871609420092275</v>
      </c>
      <c r="X5502" s="170">
        <v>5.8101761085706665</v>
      </c>
      <c r="Y5502" s="153">
        <f t="shared" si="1110"/>
        <v>3.9999999999995595E-4</v>
      </c>
      <c r="Z5502" s="128">
        <f t="shared" si="1112"/>
        <v>8.8754449677853557</v>
      </c>
      <c r="AA5502" s="128">
        <f t="shared" si="1113"/>
        <v>0.61929999999999996</v>
      </c>
      <c r="AB5502" s="128">
        <f t="shared" si="1111"/>
        <v>2.5571302866418629E-3</v>
      </c>
      <c r="AC5502" s="128">
        <f t="shared" si="1114"/>
        <v>11.313381005714037</v>
      </c>
      <c r="AD5502" s="128">
        <f t="shared" si="1105"/>
        <v>-113.15940222677848</v>
      </c>
      <c r="AE5502" s="128">
        <f t="shared" si="1106"/>
        <v>1.912111796455194E-4</v>
      </c>
      <c r="AF5502" s="128">
        <f t="shared" si="1115"/>
        <v>1.0365397294625593</v>
      </c>
      <c r="AG5502" s="128">
        <f t="shared" si="1116"/>
        <v>0.47802794911385116</v>
      </c>
      <c r="AH5502" s="93">
        <f t="shared" si="1117"/>
        <v>-0.28455744374827247</v>
      </c>
      <c r="AI5502" s="128">
        <f t="shared" si="1107"/>
        <v>1.1317124120597306</v>
      </c>
    </row>
    <row r="5503" spans="1:35" x14ac:dyDescent="0.25">
      <c r="A5503" s="96">
        <v>2.1995999999999998</v>
      </c>
      <c r="B5503" s="216">
        <v>17.281184260488896</v>
      </c>
      <c r="E5503" s="153">
        <f t="shared" si="1108"/>
        <v>7.307472201577357E-3</v>
      </c>
      <c r="F5503" s="166"/>
      <c r="W5503" s="152">
        <f t="shared" si="1109"/>
        <v>0.540046647980163</v>
      </c>
      <c r="X5503" s="170">
        <v>5.3298460200361513</v>
      </c>
      <c r="Y5503" s="153">
        <f t="shared" si="1110"/>
        <v>3.9999999999995595E-4</v>
      </c>
      <c r="Z5503" s="128">
        <f t="shared" si="1112"/>
        <v>8.8754449677853557</v>
      </c>
      <c r="AA5503" s="128">
        <f t="shared" si="1113"/>
        <v>0.61929999999999996</v>
      </c>
      <c r="AB5503" s="128">
        <f t="shared" si="1111"/>
        <v>2.4240680937955062E-3</v>
      </c>
      <c r="AC5503" s="128">
        <f t="shared" si="1114"/>
        <v>11.315805073807832</v>
      </c>
      <c r="AD5503" s="128">
        <f t="shared" si="1105"/>
        <v>-107.25486092151019</v>
      </c>
      <c r="AE5503" s="128">
        <f t="shared" si="1106"/>
        <v>1.8123397681456567E-4</v>
      </c>
      <c r="AF5503" s="128">
        <f t="shared" si="1115"/>
        <v>1.0367209634393739</v>
      </c>
      <c r="AG5503" s="128">
        <f t="shared" si="1116"/>
        <v>0.45308494203646404</v>
      </c>
      <c r="AH5503" s="93">
        <f t="shared" si="1117"/>
        <v>-0.28473867772508704</v>
      </c>
      <c r="AI5503" s="128">
        <f t="shared" si="1107"/>
        <v>1.107169593672525</v>
      </c>
    </row>
    <row r="5504" spans="1:35" x14ac:dyDescent="0.25">
      <c r="A5504" s="96">
        <v>2.2000000000000002</v>
      </c>
      <c r="B5504" s="216">
        <v>16.293688017032387</v>
      </c>
      <c r="E5504" s="153">
        <f t="shared" si="1108"/>
        <v>6.7149744555109712E-3</v>
      </c>
      <c r="F5504" s="166"/>
      <c r="W5504" s="152">
        <f t="shared" si="1109"/>
        <v>0.51571192486978401</v>
      </c>
      <c r="X5504" s="170">
        <v>5.0896809757689017</v>
      </c>
      <c r="Y5504" s="153">
        <f t="shared" si="1110"/>
        <v>4.0000000000040004E-4</v>
      </c>
      <c r="Z5504" s="128">
        <f t="shared" si="1112"/>
        <v>8.8754449677853557</v>
      </c>
      <c r="AA5504" s="128">
        <f t="shared" si="1113"/>
        <v>0.61929999999999996</v>
      </c>
      <c r="AB5504" s="128">
        <f t="shared" si="1111"/>
        <v>2.3558296831731572E-3</v>
      </c>
      <c r="AC5504" s="128">
        <f t="shared" si="1114"/>
        <v>11.318160903491005</v>
      </c>
      <c r="AD5504" s="128">
        <f t="shared" si="1105"/>
        <v>-104.22028624123769</v>
      </c>
      <c r="AE5504" s="128">
        <f t="shared" si="1106"/>
        <v>1.7610630211039498E-4</v>
      </c>
      <c r="AF5504" s="128">
        <f t="shared" si="1115"/>
        <v>1.0368970697414843</v>
      </c>
      <c r="AG5504" s="128">
        <f t="shared" si="1116"/>
        <v>0.44026575527554712</v>
      </c>
      <c r="AH5504" s="93">
        <f t="shared" si="1117"/>
        <v>-0.28491478402719744</v>
      </c>
      <c r="AI5504" s="128">
        <f t="shared" si="1107"/>
        <v>1.0931610440493529</v>
      </c>
    </row>
    <row r="5505" spans="1:35" x14ac:dyDescent="0.25">
      <c r="A5505" s="96">
        <v>2.2004000000000001</v>
      </c>
      <c r="B5505" s="216">
        <v>17.281184260488896</v>
      </c>
      <c r="E5505" s="153">
        <f t="shared" si="1108"/>
        <v>6.7149744555035163E-3</v>
      </c>
      <c r="F5505" s="166"/>
      <c r="W5505" s="152">
        <f t="shared" si="1109"/>
        <v>0.540046647980163</v>
      </c>
      <c r="X5505" s="170">
        <v>5.3298460200361513</v>
      </c>
      <c r="Y5505" s="153">
        <f t="shared" si="1110"/>
        <v>3.9999999999995595E-4</v>
      </c>
      <c r="Z5505" s="128">
        <f t="shared" si="1112"/>
        <v>8.8754449677853557</v>
      </c>
      <c r="AA5505" s="128">
        <f t="shared" si="1113"/>
        <v>0.61929999999999996</v>
      </c>
      <c r="AB5505" s="128">
        <f t="shared" si="1111"/>
        <v>2.4240680937955062E-3</v>
      </c>
      <c r="AC5505" s="128">
        <f t="shared" si="1114"/>
        <v>11.3205849715848</v>
      </c>
      <c r="AD5505" s="128">
        <f t="shared" si="1105"/>
        <v>-107.22289230398255</v>
      </c>
      <c r="AE5505" s="128">
        <f t="shared" si="1106"/>
        <v>1.8117995782057308E-4</v>
      </c>
      <c r="AF5505" s="128">
        <f t="shared" si="1115"/>
        <v>1.037078249699305</v>
      </c>
      <c r="AG5505" s="128">
        <f t="shared" si="1116"/>
        <v>0.4529498945514826</v>
      </c>
      <c r="AH5505" s="93">
        <f t="shared" si="1117"/>
        <v>-0.28509596398501802</v>
      </c>
      <c r="AI5505" s="128">
        <f t="shared" si="1107"/>
        <v>1.107169593672525</v>
      </c>
    </row>
    <row r="5506" spans="1:35" x14ac:dyDescent="0.25">
      <c r="A5506" s="96">
        <v>2.2008000000000001</v>
      </c>
      <c r="B5506" s="216">
        <v>19.256176747401913</v>
      </c>
      <c r="E5506" s="153">
        <f t="shared" si="1108"/>
        <v>7.307472201577357E-3</v>
      </c>
      <c r="F5506" s="166"/>
      <c r="W5506" s="152">
        <f t="shared" si="1109"/>
        <v>0.5887160942009223</v>
      </c>
      <c r="X5506" s="170">
        <v>5.810176108570662</v>
      </c>
      <c r="Y5506" s="153">
        <f t="shared" si="1110"/>
        <v>3.9999999999995595E-4</v>
      </c>
      <c r="Z5506" s="128">
        <f t="shared" si="1112"/>
        <v>8.8754449677853557</v>
      </c>
      <c r="AA5506" s="128">
        <f t="shared" si="1113"/>
        <v>0.61929999999999996</v>
      </c>
      <c r="AB5506" s="128">
        <f t="shared" si="1111"/>
        <v>2.5571302866418616E-3</v>
      </c>
      <c r="AC5506" s="128">
        <f t="shared" si="1114"/>
        <v>11.323142101871442</v>
      </c>
      <c r="AD5506" s="128">
        <f t="shared" si="1105"/>
        <v>-113.09053467530634</v>
      </c>
      <c r="AE5506" s="128">
        <f t="shared" si="1106"/>
        <v>1.9109481065189487E-4</v>
      </c>
      <c r="AF5506" s="128">
        <f t="shared" si="1115"/>
        <v>1.0372693445099568</v>
      </c>
      <c r="AG5506" s="128">
        <f t="shared" si="1116"/>
        <v>0.47773702662978978</v>
      </c>
      <c r="AH5506" s="93">
        <f t="shared" si="1117"/>
        <v>-0.2852870587956699</v>
      </c>
      <c r="AI5506" s="128">
        <f t="shared" si="1107"/>
        <v>1.1317124120597315</v>
      </c>
    </row>
    <row r="5507" spans="1:35" x14ac:dyDescent="0.25">
      <c r="A5507" s="96">
        <v>2.2012</v>
      </c>
      <c r="B5507" s="216">
        <v>20.243672990858421</v>
      </c>
      <c r="E5507" s="153">
        <f t="shared" si="1108"/>
        <v>7.8999699476511968E-3</v>
      </c>
      <c r="F5507" s="166"/>
      <c r="W5507" s="152">
        <f t="shared" si="1109"/>
        <v>0.61305081731130162</v>
      </c>
      <c r="X5507" s="170">
        <v>6.0503411528379134</v>
      </c>
      <c r="Y5507" s="153">
        <f t="shared" si="1110"/>
        <v>3.9999999999995595E-4</v>
      </c>
      <c r="Z5507" s="128">
        <f t="shared" si="1112"/>
        <v>8.8754449677853557</v>
      </c>
      <c r="AA5507" s="128">
        <f t="shared" si="1113"/>
        <v>0.61929999999999996</v>
      </c>
      <c r="AB5507" s="128">
        <f t="shared" si="1111"/>
        <v>2.6220845663835566E-3</v>
      </c>
      <c r="AC5507" s="128">
        <f t="shared" si="1114"/>
        <v>11.325764186437825</v>
      </c>
      <c r="AD5507" s="128">
        <f t="shared" si="1105"/>
        <v>-115.94419370717263</v>
      </c>
      <c r="AE5507" s="128">
        <f t="shared" si="1106"/>
        <v>1.9591678301169685E-4</v>
      </c>
      <c r="AF5507" s="128">
        <f t="shared" si="1115"/>
        <v>1.0374652612929685</v>
      </c>
      <c r="AG5507" s="128">
        <f t="shared" si="1116"/>
        <v>0.48979195752929605</v>
      </c>
      <c r="AH5507" s="93">
        <f t="shared" si="1117"/>
        <v>-0.28548297557868157</v>
      </c>
      <c r="AI5507" s="128">
        <f t="shared" si="1107"/>
        <v>1.1425225002512192</v>
      </c>
    </row>
    <row r="5508" spans="1:35" x14ac:dyDescent="0.25">
      <c r="A5508" s="96">
        <v>2.2016</v>
      </c>
      <c r="B5508" s="216">
        <v>20.243672990858421</v>
      </c>
      <c r="E5508" s="153">
        <f t="shared" si="1108"/>
        <v>8.0974691963424765E-3</v>
      </c>
      <c r="F5508" s="166"/>
      <c r="W5508" s="152">
        <f t="shared" si="1109"/>
        <v>0.61305081731130162</v>
      </c>
      <c r="X5508" s="170">
        <v>6.0503411528379134</v>
      </c>
      <c r="Y5508" s="153">
        <f t="shared" si="1110"/>
        <v>3.9999999999995595E-4</v>
      </c>
      <c r="Z5508" s="128">
        <f t="shared" si="1112"/>
        <v>8.8754449677853557</v>
      </c>
      <c r="AA5508" s="128">
        <f t="shared" si="1113"/>
        <v>0.61929999999999996</v>
      </c>
      <c r="AB5508" s="128">
        <f t="shared" si="1111"/>
        <v>2.6220845663835566E-3</v>
      </c>
      <c r="AC5508" s="128">
        <f t="shared" si="1114"/>
        <v>11.328386271004208</v>
      </c>
      <c r="AD5508" s="128">
        <f t="shared" ref="AD5508:AD5571" si="1118">2*$AB$1*PI()*((AC5508+$X$2/2)*(2*AC5508-$Z$1)+(AC5508+$X$2/2)^2-($X$1/2)^2)*AB5508</f>
        <v>-115.92520818545847</v>
      </c>
      <c r="AE5508" s="128">
        <f t="shared" ref="AE5508:AE5571" si="1119">-AD5508*0.000000001*$Z$2</f>
        <v>1.9588470221300306E-4</v>
      </c>
      <c r="AF5508" s="128">
        <f t="shared" si="1115"/>
        <v>1.0376611459951814</v>
      </c>
      <c r="AG5508" s="128">
        <f t="shared" si="1116"/>
        <v>0.48971175553256158</v>
      </c>
      <c r="AH5508" s="93">
        <f t="shared" si="1117"/>
        <v>-0.28567886028089456</v>
      </c>
      <c r="AI5508" s="128">
        <f t="shared" ref="AI5508:AI5571" si="1120">B5508*9.81/(W5508*1000000*$AF$1)</f>
        <v>1.1425225002512192</v>
      </c>
    </row>
    <row r="5509" spans="1:35" x14ac:dyDescent="0.25">
      <c r="A5509" s="96">
        <v>2.202</v>
      </c>
      <c r="B5509" s="216">
        <v>19.256176747401913</v>
      </c>
      <c r="E5509" s="153">
        <f t="shared" ref="E5509:E5572" si="1121">+(B5508+B5509)/2*(A5509-A5508)</f>
        <v>7.8999699476511968E-3</v>
      </c>
      <c r="F5509" s="166"/>
      <c r="W5509" s="152">
        <f t="shared" ref="W5509:W5572" si="1122">+X5509/1000000*101325</f>
        <v>0.58871609420092197</v>
      </c>
      <c r="X5509" s="170">
        <v>5.8101761085706585</v>
      </c>
      <c r="Y5509" s="153">
        <f t="shared" ref="Y5509:Y5572" si="1123">+A5509-A5508</f>
        <v>3.9999999999995595E-4</v>
      </c>
      <c r="Z5509" s="128">
        <f t="shared" si="1112"/>
        <v>8.8754449677853557</v>
      </c>
      <c r="AA5509" s="128">
        <f t="shared" si="1113"/>
        <v>0.61929999999999996</v>
      </c>
      <c r="AB5509" s="128">
        <f t="shared" ref="AB5509:AB5572" si="1124">IF(OR(AC5508&gt;=($X$1-$X$2)/2,AC5508&gt;=$Z$1/2),0,Z5509*W5509^AA5509*Y5509)</f>
        <v>2.5571302866418612E-3</v>
      </c>
      <c r="AC5509" s="128">
        <f t="shared" si="1114"/>
        <v>11.330943401290849</v>
      </c>
      <c r="AD5509" s="128">
        <f t="shared" si="1118"/>
        <v>-113.03544786803376</v>
      </c>
      <c r="AE5509" s="128">
        <f t="shared" si="1119"/>
        <v>1.9100172768049149E-4</v>
      </c>
      <c r="AF5509" s="128">
        <f t="shared" si="1115"/>
        <v>1.0378521477228619</v>
      </c>
      <c r="AG5509" s="128">
        <f t="shared" si="1116"/>
        <v>0.47750431920128134</v>
      </c>
      <c r="AH5509" s="93">
        <f t="shared" si="1117"/>
        <v>-0.28586986200857506</v>
      </c>
      <c r="AI5509" s="128">
        <f t="shared" si="1120"/>
        <v>1.1317124120597322</v>
      </c>
    </row>
    <row r="5510" spans="1:35" x14ac:dyDescent="0.25">
      <c r="A5510" s="96">
        <v>2.2023999999999999</v>
      </c>
      <c r="B5510" s="216">
        <v>17.281184260488896</v>
      </c>
      <c r="E5510" s="153">
        <f t="shared" si="1121"/>
        <v>7.307472201577357E-3</v>
      </c>
      <c r="F5510" s="166"/>
      <c r="W5510" s="152">
        <f t="shared" si="1122"/>
        <v>0.54004664798016289</v>
      </c>
      <c r="X5510" s="170">
        <v>5.3298460200361495</v>
      </c>
      <c r="Y5510" s="153">
        <f t="shared" si="1123"/>
        <v>3.9999999999995595E-4</v>
      </c>
      <c r="Z5510" s="128">
        <f t="shared" ref="Z5510:Z5573" si="1125">IF(AND(W5510&lt;=$S$56,W5510&gt;$Q$56),$T$56,IF(AND(W5510&lt;=$S$57,W5510&gt;$Q$57),$T$57,IF(AND(W5510&lt;=$S$58,W5510&gt;$Q$58),$T$58,IF(AND(W5510&lt;=$S$59,W5510&gt;$Q$59),$T$59,IF(AND(W5510&lt;=$S$60,W5510&gt;$Q$60),$T$60,"Valor no encontrado para Po")))))</f>
        <v>8.8754449677853557</v>
      </c>
      <c r="AA5510" s="128">
        <f t="shared" ref="AA5510:AA5573" si="1126">IF(AND(W5510&lt;=$S$56,W5510&gt;$Q$56),$U$56,IF(AND(W5510&lt;=$S$57,W5510&gt;$Q$57),$U$57,IF(AND(W5510&lt;=$S$58,W5510&gt;$Q$58),$U$58,IF(AND(W5510&lt;=$S$59,W5510&gt;$Q$59),$U$59,IF(AND(W5510&lt;=$S$60,W5510&gt;$Q$60),$U$60,"Valor no encontrado para Po")))))</f>
        <v>0.61929999999999996</v>
      </c>
      <c r="AB5510" s="128">
        <f t="shared" si="1124"/>
        <v>2.4240680937955062E-3</v>
      </c>
      <c r="AC5510" s="128">
        <f t="shared" ref="AC5510:AC5573" si="1127">+AC5509+AB5510</f>
        <v>11.333367469384644</v>
      </c>
      <c r="AD5510" s="128">
        <f t="shared" si="1118"/>
        <v>-107.13732938737181</v>
      </c>
      <c r="AE5510" s="128">
        <f t="shared" si="1119"/>
        <v>1.8103537782194188E-4</v>
      </c>
      <c r="AF5510" s="128">
        <f t="shared" ref="AF5510:AF5573" si="1128">+AF5509+AE5510</f>
        <v>1.0380331831006839</v>
      </c>
      <c r="AG5510" s="128">
        <f t="shared" ref="AG5510:AG5573" si="1129">+AE5510/Y5510</f>
        <v>0.45258844455490455</v>
      </c>
      <c r="AH5510" s="93">
        <f t="shared" ref="AH5510:AH5573" si="1130">+AH5509-AE5510</f>
        <v>-0.286050897386397</v>
      </c>
      <c r="AI5510" s="128">
        <f t="shared" si="1120"/>
        <v>1.1071695936725252</v>
      </c>
    </row>
    <row r="5511" spans="1:35" x14ac:dyDescent="0.25">
      <c r="A5511" s="96">
        <v>2.2027999999999999</v>
      </c>
      <c r="B5511" s="216">
        <v>16.293688017032387</v>
      </c>
      <c r="E5511" s="153">
        <f t="shared" si="1121"/>
        <v>6.7149744555035163E-3</v>
      </c>
      <c r="F5511" s="166"/>
      <c r="W5511" s="152">
        <f t="shared" si="1122"/>
        <v>0.51571192486978357</v>
      </c>
      <c r="X5511" s="170">
        <v>5.0896809757688981</v>
      </c>
      <c r="Y5511" s="153">
        <f t="shared" si="1123"/>
        <v>3.9999999999995595E-4</v>
      </c>
      <c r="Z5511" s="128">
        <f t="shared" si="1125"/>
        <v>8.8754449677853557</v>
      </c>
      <c r="AA5511" s="128">
        <f t="shared" si="1126"/>
        <v>0.61929999999999996</v>
      </c>
      <c r="AB5511" s="128">
        <f t="shared" si="1124"/>
        <v>2.3558296831705408E-3</v>
      </c>
      <c r="AC5511" s="128">
        <f t="shared" si="1127"/>
        <v>11.335723299067814</v>
      </c>
      <c r="AD5511" s="128">
        <f t="shared" si="1118"/>
        <v>-104.10603754124429</v>
      </c>
      <c r="AE5511" s="128">
        <f t="shared" si="1119"/>
        <v>1.7591325028908078E-4</v>
      </c>
      <c r="AF5511" s="128">
        <f t="shared" si="1128"/>
        <v>1.0382090963509729</v>
      </c>
      <c r="AG5511" s="128">
        <f t="shared" si="1129"/>
        <v>0.43978312572275041</v>
      </c>
      <c r="AH5511" s="93">
        <f t="shared" si="1130"/>
        <v>-0.28622681063668609</v>
      </c>
      <c r="AI5511" s="128">
        <f t="shared" si="1120"/>
        <v>1.0931610440493538</v>
      </c>
    </row>
    <row r="5512" spans="1:35" x14ac:dyDescent="0.25">
      <c r="A5512" s="96">
        <v>2.2031999999999998</v>
      </c>
      <c r="B5512" s="216">
        <v>17.281184260488896</v>
      </c>
      <c r="E5512" s="153">
        <f t="shared" si="1121"/>
        <v>6.7149744555035163E-3</v>
      </c>
      <c r="F5512" s="166"/>
      <c r="W5512" s="152">
        <f t="shared" si="1122"/>
        <v>0.540046647980163</v>
      </c>
      <c r="X5512" s="170">
        <v>5.3298460200361513</v>
      </c>
      <c r="Y5512" s="153">
        <f t="shared" si="1123"/>
        <v>3.9999999999995595E-4</v>
      </c>
      <c r="Z5512" s="128">
        <f t="shared" si="1125"/>
        <v>8.8754449677853557</v>
      </c>
      <c r="AA5512" s="128">
        <f t="shared" si="1126"/>
        <v>0.61929999999999996</v>
      </c>
      <c r="AB5512" s="128">
        <f t="shared" si="1124"/>
        <v>2.4240680937955062E-3</v>
      </c>
      <c r="AC5512" s="128">
        <f t="shared" si="1127"/>
        <v>11.338147367161609</v>
      </c>
      <c r="AD5512" s="128">
        <f t="shared" si="1118"/>
        <v>-107.10530706959045</v>
      </c>
      <c r="AE5512" s="128">
        <f t="shared" si="1119"/>
        <v>1.8098126808790773E-4</v>
      </c>
      <c r="AF5512" s="128">
        <f t="shared" si="1128"/>
        <v>1.0383900776190609</v>
      </c>
      <c r="AG5512" s="128">
        <f t="shared" si="1129"/>
        <v>0.45245317021981918</v>
      </c>
      <c r="AH5512" s="93">
        <f t="shared" si="1130"/>
        <v>-0.286407791904774</v>
      </c>
      <c r="AI5512" s="128">
        <f t="shared" si="1120"/>
        <v>1.107169593672525</v>
      </c>
    </row>
    <row r="5513" spans="1:35" x14ac:dyDescent="0.25">
      <c r="A5513" s="96">
        <v>2.2035999999999998</v>
      </c>
      <c r="B5513" s="216">
        <v>18.268680503945404</v>
      </c>
      <c r="E5513" s="153">
        <f t="shared" si="1121"/>
        <v>7.1099729528860773E-3</v>
      </c>
      <c r="F5513" s="166"/>
      <c r="W5513" s="152">
        <f t="shared" si="1122"/>
        <v>0.56438137109054265</v>
      </c>
      <c r="X5513" s="170">
        <v>5.5700110643034062</v>
      </c>
      <c r="Y5513" s="153">
        <f t="shared" si="1123"/>
        <v>3.9999999999995595E-4</v>
      </c>
      <c r="Z5513" s="128">
        <f t="shared" si="1125"/>
        <v>8.8754449677853557</v>
      </c>
      <c r="AA5513" s="128">
        <f t="shared" si="1126"/>
        <v>0.61929999999999996</v>
      </c>
      <c r="AB5513" s="128">
        <f t="shared" si="1124"/>
        <v>2.4911454281203007E-3</v>
      </c>
      <c r="AC5513" s="128">
        <f t="shared" si="1127"/>
        <v>11.340638512589729</v>
      </c>
      <c r="AD5513" s="128">
        <f t="shared" si="1118"/>
        <v>-110.05190294718149</v>
      </c>
      <c r="AE5513" s="128">
        <f t="shared" si="1119"/>
        <v>1.85960280548257E-4</v>
      </c>
      <c r="AF5513" s="128">
        <f t="shared" si="1128"/>
        <v>1.0385760378996092</v>
      </c>
      <c r="AG5513" s="128">
        <f t="shared" si="1129"/>
        <v>0.46490070137069373</v>
      </c>
      <c r="AH5513" s="93">
        <f t="shared" si="1130"/>
        <v>-0.28659375218532224</v>
      </c>
      <c r="AI5513" s="128">
        <f t="shared" si="1120"/>
        <v>1.119970115555166</v>
      </c>
    </row>
    <row r="5514" spans="1:35" x14ac:dyDescent="0.25">
      <c r="A5514" s="96">
        <v>2.2040000000000002</v>
      </c>
      <c r="B5514" s="216">
        <v>19.256176747401913</v>
      </c>
      <c r="E5514" s="153">
        <f t="shared" si="1121"/>
        <v>7.5049714502769685E-3</v>
      </c>
      <c r="F5514" s="166"/>
      <c r="W5514" s="152">
        <f t="shared" si="1122"/>
        <v>0.5887160942009223</v>
      </c>
      <c r="X5514" s="170">
        <v>5.810176108570662</v>
      </c>
      <c r="Y5514" s="153">
        <f t="shared" si="1123"/>
        <v>4.0000000000040004E-4</v>
      </c>
      <c r="Z5514" s="128">
        <f t="shared" si="1125"/>
        <v>8.8754449677853557</v>
      </c>
      <c r="AA5514" s="128">
        <f t="shared" si="1126"/>
        <v>0.61929999999999996</v>
      </c>
      <c r="AB5514" s="128">
        <f t="shared" si="1124"/>
        <v>2.5571302866447005E-3</v>
      </c>
      <c r="AC5514" s="128">
        <f t="shared" si="1127"/>
        <v>11.343195642876374</v>
      </c>
      <c r="AD5514" s="128">
        <f t="shared" si="1118"/>
        <v>-112.94884901219925</v>
      </c>
      <c r="AE5514" s="128">
        <f t="shared" si="1119"/>
        <v>1.9085539720282703E-4</v>
      </c>
      <c r="AF5514" s="128">
        <f t="shared" si="1128"/>
        <v>1.0387668932968119</v>
      </c>
      <c r="AG5514" s="128">
        <f t="shared" si="1129"/>
        <v>0.47713849300659039</v>
      </c>
      <c r="AH5514" s="93">
        <f t="shared" si="1130"/>
        <v>-0.28678460758252505</v>
      </c>
      <c r="AI5514" s="128">
        <f t="shared" si="1120"/>
        <v>1.1317124120597315</v>
      </c>
    </row>
    <row r="5515" spans="1:35" x14ac:dyDescent="0.25">
      <c r="A5515" s="96">
        <v>2.2044000000000001</v>
      </c>
      <c r="B5515" s="216">
        <v>20.243672990858421</v>
      </c>
      <c r="E5515" s="153">
        <f t="shared" si="1121"/>
        <v>7.8999699476511968E-3</v>
      </c>
      <c r="F5515" s="166"/>
      <c r="W5515" s="152">
        <f t="shared" si="1122"/>
        <v>0.61305081731130162</v>
      </c>
      <c r="X5515" s="170">
        <v>6.0503411528379134</v>
      </c>
      <c r="Y5515" s="153">
        <f t="shared" si="1123"/>
        <v>3.9999999999995595E-4</v>
      </c>
      <c r="Z5515" s="128">
        <f t="shared" si="1125"/>
        <v>8.8754449677853557</v>
      </c>
      <c r="AA5515" s="128">
        <f t="shared" si="1126"/>
        <v>0.61929999999999996</v>
      </c>
      <c r="AB5515" s="128">
        <f t="shared" si="1124"/>
        <v>2.6220845663835566E-3</v>
      </c>
      <c r="AC5515" s="128">
        <f t="shared" si="1127"/>
        <v>11.345817727442757</v>
      </c>
      <c r="AD5515" s="128">
        <f t="shared" si="1118"/>
        <v>-115.79887266815895</v>
      </c>
      <c r="AE5515" s="128">
        <f t="shared" si="1119"/>
        <v>1.9567122668362938E-4</v>
      </c>
      <c r="AF5515" s="128">
        <f t="shared" si="1128"/>
        <v>1.0389625645234957</v>
      </c>
      <c r="AG5515" s="128">
        <f t="shared" si="1129"/>
        <v>0.48917806670912733</v>
      </c>
      <c r="AH5515" s="93">
        <f t="shared" si="1130"/>
        <v>-0.28698027880920868</v>
      </c>
      <c r="AI5515" s="128">
        <f t="shared" si="1120"/>
        <v>1.1425225002512192</v>
      </c>
    </row>
    <row r="5516" spans="1:35" x14ac:dyDescent="0.25">
      <c r="A5516" s="96">
        <v>2.2048000000000001</v>
      </c>
      <c r="B5516" s="216">
        <v>19.256176747401913</v>
      </c>
      <c r="E5516" s="153">
        <f t="shared" si="1121"/>
        <v>7.8999699476511968E-3</v>
      </c>
      <c r="F5516" s="166"/>
      <c r="W5516" s="152">
        <f t="shared" si="1122"/>
        <v>0.58871609420092197</v>
      </c>
      <c r="X5516" s="170">
        <v>5.8101761085706585</v>
      </c>
      <c r="Y5516" s="153">
        <f t="shared" si="1123"/>
        <v>3.9999999999995595E-4</v>
      </c>
      <c r="Z5516" s="128">
        <f t="shared" si="1125"/>
        <v>8.8754449677853557</v>
      </c>
      <c r="AA5516" s="128">
        <f t="shared" si="1126"/>
        <v>0.61929999999999996</v>
      </c>
      <c r="AB5516" s="128">
        <f t="shared" si="1124"/>
        <v>2.5571302866418612E-3</v>
      </c>
      <c r="AC5516" s="128">
        <f t="shared" si="1127"/>
        <v>11.348374857729398</v>
      </c>
      <c r="AD5516" s="128">
        <f t="shared" si="1118"/>
        <v>-112.91221185485355</v>
      </c>
      <c r="AE5516" s="128">
        <f t="shared" si="1119"/>
        <v>1.9079348954038737E-4</v>
      </c>
      <c r="AF5516" s="128">
        <f t="shared" si="1128"/>
        <v>1.0391533580130361</v>
      </c>
      <c r="AG5516" s="128">
        <f t="shared" si="1129"/>
        <v>0.47698372385102095</v>
      </c>
      <c r="AH5516" s="93">
        <f t="shared" si="1130"/>
        <v>-0.28717107229874905</v>
      </c>
      <c r="AI5516" s="128">
        <f t="shared" si="1120"/>
        <v>1.1317124120597322</v>
      </c>
    </row>
    <row r="5517" spans="1:35" x14ac:dyDescent="0.25">
      <c r="A5517" s="96">
        <v>2.2052</v>
      </c>
      <c r="B5517" s="216">
        <v>17.281184260488896</v>
      </c>
      <c r="E5517" s="153">
        <f t="shared" si="1121"/>
        <v>7.307472201577357E-3</v>
      </c>
      <c r="F5517" s="166"/>
      <c r="W5517" s="152">
        <f t="shared" si="1122"/>
        <v>0.54004664798016289</v>
      </c>
      <c r="X5517" s="170">
        <v>5.3298460200361495</v>
      </c>
      <c r="Y5517" s="153">
        <f t="shared" si="1123"/>
        <v>3.9999999999995595E-4</v>
      </c>
      <c r="Z5517" s="128">
        <f t="shared" si="1125"/>
        <v>8.8754449677853557</v>
      </c>
      <c r="AA5517" s="128">
        <f t="shared" si="1126"/>
        <v>0.61929999999999996</v>
      </c>
      <c r="AB5517" s="128">
        <f t="shared" si="1124"/>
        <v>2.4240680937955062E-3</v>
      </c>
      <c r="AC5517" s="128">
        <f t="shared" si="1127"/>
        <v>11.350798925823193</v>
      </c>
      <c r="AD5517" s="128">
        <f t="shared" si="1118"/>
        <v>-107.02047902219066</v>
      </c>
      <c r="AE5517" s="128">
        <f t="shared" si="1119"/>
        <v>1.8083792983504356E-4</v>
      </c>
      <c r="AF5517" s="128">
        <f t="shared" si="1128"/>
        <v>1.0393341959428712</v>
      </c>
      <c r="AG5517" s="128">
        <f t="shared" si="1129"/>
        <v>0.45209482458765871</v>
      </c>
      <c r="AH5517" s="93">
        <f t="shared" si="1130"/>
        <v>-0.28735191022858408</v>
      </c>
      <c r="AI5517" s="128">
        <f t="shared" si="1120"/>
        <v>1.1071695936725252</v>
      </c>
    </row>
    <row r="5518" spans="1:35" x14ac:dyDescent="0.25">
      <c r="A5518" s="96">
        <v>2.2056</v>
      </c>
      <c r="B5518" s="216">
        <v>16.293688017032387</v>
      </c>
      <c r="E5518" s="153">
        <f t="shared" si="1121"/>
        <v>6.7149744555035163E-3</v>
      </c>
      <c r="F5518" s="166"/>
      <c r="W5518" s="152">
        <f t="shared" si="1122"/>
        <v>0.51571192486978357</v>
      </c>
      <c r="X5518" s="170">
        <v>5.0896809757688981</v>
      </c>
      <c r="Y5518" s="153">
        <f t="shared" si="1123"/>
        <v>3.9999999999995595E-4</v>
      </c>
      <c r="Z5518" s="128">
        <f t="shared" si="1125"/>
        <v>8.8754449677853557</v>
      </c>
      <c r="AA5518" s="128">
        <f t="shared" si="1126"/>
        <v>0.61929999999999996</v>
      </c>
      <c r="AB5518" s="128">
        <f t="shared" si="1124"/>
        <v>2.3558296831705408E-3</v>
      </c>
      <c r="AC5518" s="128">
        <f t="shared" si="1127"/>
        <v>11.353154755506363</v>
      </c>
      <c r="AD5518" s="128">
        <f t="shared" si="1118"/>
        <v>-103.99245102693907</v>
      </c>
      <c r="AE5518" s="128">
        <f t="shared" si="1119"/>
        <v>1.7572131739649976E-4</v>
      </c>
      <c r="AF5518" s="128">
        <f t="shared" si="1128"/>
        <v>1.0395099172602678</v>
      </c>
      <c r="AG5518" s="128">
        <f t="shared" si="1129"/>
        <v>0.43930329349129776</v>
      </c>
      <c r="AH5518" s="93">
        <f t="shared" si="1130"/>
        <v>-0.2875276315459806</v>
      </c>
      <c r="AI5518" s="128">
        <f t="shared" si="1120"/>
        <v>1.0931610440493538</v>
      </c>
    </row>
    <row r="5519" spans="1:35" x14ac:dyDescent="0.25">
      <c r="A5519" s="96">
        <v>2.206</v>
      </c>
      <c r="B5519" s="216">
        <v>17.281184260488896</v>
      </c>
      <c r="E5519" s="153">
        <f t="shared" si="1121"/>
        <v>6.7149744555035163E-3</v>
      </c>
      <c r="F5519" s="166"/>
      <c r="W5519" s="152">
        <f t="shared" si="1122"/>
        <v>0.540046647980163</v>
      </c>
      <c r="X5519" s="170">
        <v>5.3298460200361513</v>
      </c>
      <c r="Y5519" s="153">
        <f t="shared" si="1123"/>
        <v>3.9999999999995595E-4</v>
      </c>
      <c r="Z5519" s="128">
        <f t="shared" si="1125"/>
        <v>8.8754449677853557</v>
      </c>
      <c r="AA5519" s="128">
        <f t="shared" si="1126"/>
        <v>0.61929999999999996</v>
      </c>
      <c r="AB5519" s="128">
        <f t="shared" si="1124"/>
        <v>2.4240680937955062E-3</v>
      </c>
      <c r="AC5519" s="128">
        <f t="shared" si="1127"/>
        <v>11.355578823600158</v>
      </c>
      <c r="AD5519" s="128">
        <f t="shared" si="1118"/>
        <v>-106.98840340452601</v>
      </c>
      <c r="AE5519" s="128">
        <f t="shared" si="1119"/>
        <v>1.8078373003749403E-4</v>
      </c>
      <c r="AF5519" s="128">
        <f t="shared" si="1128"/>
        <v>1.0396907009903054</v>
      </c>
      <c r="AG5519" s="128">
        <f t="shared" si="1129"/>
        <v>0.45195932509378484</v>
      </c>
      <c r="AH5519" s="93">
        <f t="shared" si="1130"/>
        <v>-0.28770841527601809</v>
      </c>
      <c r="AI5519" s="128">
        <f t="shared" si="1120"/>
        <v>1.107169593672525</v>
      </c>
    </row>
    <row r="5520" spans="1:35" x14ac:dyDescent="0.25">
      <c r="A5520" s="96">
        <v>2.2063999999999999</v>
      </c>
      <c r="B5520" s="216">
        <v>18.268680503945404</v>
      </c>
      <c r="E5520" s="153">
        <f t="shared" si="1121"/>
        <v>7.1099729528860773E-3</v>
      </c>
      <c r="F5520" s="166"/>
      <c r="W5520" s="152">
        <f t="shared" si="1122"/>
        <v>0.56438137109054265</v>
      </c>
      <c r="X5520" s="170">
        <v>5.5700110643034062</v>
      </c>
      <c r="Y5520" s="153">
        <f t="shared" si="1123"/>
        <v>3.9999999999995595E-4</v>
      </c>
      <c r="Z5520" s="128">
        <f t="shared" si="1125"/>
        <v>8.8754449677853557</v>
      </c>
      <c r="AA5520" s="128">
        <f t="shared" si="1126"/>
        <v>0.61929999999999996</v>
      </c>
      <c r="AB5520" s="128">
        <f t="shared" si="1124"/>
        <v>2.4911454281203007E-3</v>
      </c>
      <c r="AC5520" s="128">
        <f t="shared" si="1127"/>
        <v>11.358069969028278</v>
      </c>
      <c r="AD5520" s="128">
        <f t="shared" si="1118"/>
        <v>-109.93173584813985</v>
      </c>
      <c r="AE5520" s="128">
        <f t="shared" si="1119"/>
        <v>1.8575722810798093E-4</v>
      </c>
      <c r="AF5520" s="128">
        <f t="shared" si="1128"/>
        <v>1.0398764582184132</v>
      </c>
      <c r="AG5520" s="128">
        <f t="shared" si="1129"/>
        <v>0.46439307027000348</v>
      </c>
      <c r="AH5520" s="93">
        <f t="shared" si="1130"/>
        <v>-0.28789417250412608</v>
      </c>
      <c r="AI5520" s="128">
        <f t="shared" si="1120"/>
        <v>1.119970115555166</v>
      </c>
    </row>
    <row r="5521" spans="1:35" x14ac:dyDescent="0.25">
      <c r="A5521" s="96">
        <v>2.2067999999999999</v>
      </c>
      <c r="B5521" s="216">
        <v>19.256176747401913</v>
      </c>
      <c r="E5521" s="153">
        <f t="shared" si="1121"/>
        <v>7.5049714502686358E-3</v>
      </c>
      <c r="F5521" s="166"/>
      <c r="W5521" s="152">
        <f t="shared" si="1122"/>
        <v>0.5887160942009223</v>
      </c>
      <c r="X5521" s="170">
        <v>5.810176108570662</v>
      </c>
      <c r="Y5521" s="153">
        <f t="shared" si="1123"/>
        <v>3.9999999999995595E-4</v>
      </c>
      <c r="Z5521" s="128">
        <f t="shared" si="1125"/>
        <v>8.8754449677853557</v>
      </c>
      <c r="AA5521" s="128">
        <f t="shared" si="1126"/>
        <v>0.61929999999999996</v>
      </c>
      <c r="AB5521" s="128">
        <f t="shared" si="1124"/>
        <v>2.5571302866418616E-3</v>
      </c>
      <c r="AC5521" s="128">
        <f t="shared" si="1127"/>
        <v>11.36062709931492</v>
      </c>
      <c r="AD5521" s="128">
        <f t="shared" si="1118"/>
        <v>-112.82546887657476</v>
      </c>
      <c r="AE5521" s="128">
        <f t="shared" si="1119"/>
        <v>1.9064691553172114E-4</v>
      </c>
      <c r="AF5521" s="128">
        <f t="shared" si="1128"/>
        <v>1.040067105133945</v>
      </c>
      <c r="AG5521" s="128">
        <f t="shared" si="1129"/>
        <v>0.47661728882935533</v>
      </c>
      <c r="AH5521" s="93">
        <f t="shared" si="1130"/>
        <v>-0.2880848194196578</v>
      </c>
      <c r="AI5521" s="128">
        <f t="shared" si="1120"/>
        <v>1.1317124120597315</v>
      </c>
    </row>
    <row r="5522" spans="1:35" x14ac:dyDescent="0.25">
      <c r="A5522" s="96">
        <v>2.2071999999999998</v>
      </c>
      <c r="B5522" s="216">
        <v>20.243672990858421</v>
      </c>
      <c r="E5522" s="153">
        <f t="shared" si="1121"/>
        <v>7.8999699476511968E-3</v>
      </c>
      <c r="F5522" s="166"/>
      <c r="W5522" s="152">
        <f t="shared" si="1122"/>
        <v>0.61305081731130162</v>
      </c>
      <c r="X5522" s="170">
        <v>6.0503411528379134</v>
      </c>
      <c r="Y5522" s="153">
        <f t="shared" si="1123"/>
        <v>3.9999999999995595E-4</v>
      </c>
      <c r="Z5522" s="128">
        <f t="shared" si="1125"/>
        <v>8.8754449677853557</v>
      </c>
      <c r="AA5522" s="128">
        <f t="shared" si="1126"/>
        <v>0.61929999999999996</v>
      </c>
      <c r="AB5522" s="128">
        <f t="shared" si="1124"/>
        <v>2.6220845663835566E-3</v>
      </c>
      <c r="AC5522" s="128">
        <f t="shared" si="1127"/>
        <v>11.363249183881303</v>
      </c>
      <c r="AD5522" s="128">
        <f t="shared" si="1118"/>
        <v>-115.67232689737455</v>
      </c>
      <c r="AE5522" s="128">
        <f t="shared" si="1119"/>
        <v>1.9545739587828147E-4</v>
      </c>
      <c r="AF5522" s="128">
        <f t="shared" si="1128"/>
        <v>1.0402625625298232</v>
      </c>
      <c r="AG5522" s="128">
        <f t="shared" si="1129"/>
        <v>0.48864348969575749</v>
      </c>
      <c r="AH5522" s="93">
        <f t="shared" si="1130"/>
        <v>-0.28828027681553609</v>
      </c>
      <c r="AI5522" s="128">
        <f t="shared" si="1120"/>
        <v>1.1425225002512192</v>
      </c>
    </row>
    <row r="5523" spans="1:35" x14ac:dyDescent="0.25">
      <c r="A5523" s="96">
        <v>2.2075999999999998</v>
      </c>
      <c r="B5523" s="216">
        <v>20.243672990858421</v>
      </c>
      <c r="E5523" s="153">
        <f t="shared" si="1121"/>
        <v>8.0974691963424765E-3</v>
      </c>
      <c r="F5523" s="166"/>
      <c r="W5523" s="152">
        <f t="shared" si="1122"/>
        <v>0.61305081731130162</v>
      </c>
      <c r="X5523" s="170">
        <v>6.0503411528379134</v>
      </c>
      <c r="Y5523" s="153">
        <f t="shared" si="1123"/>
        <v>3.9999999999995595E-4</v>
      </c>
      <c r="Z5523" s="128">
        <f t="shared" si="1125"/>
        <v>8.8754449677853557</v>
      </c>
      <c r="AA5523" s="128">
        <f t="shared" si="1126"/>
        <v>0.61929999999999996</v>
      </c>
      <c r="AB5523" s="128">
        <f t="shared" si="1124"/>
        <v>2.6220845663835566E-3</v>
      </c>
      <c r="AC5523" s="128">
        <f t="shared" si="1127"/>
        <v>11.365871268447686</v>
      </c>
      <c r="AD5523" s="128">
        <f t="shared" si="1118"/>
        <v>-115.65327336452378</v>
      </c>
      <c r="AE5523" s="128">
        <f t="shared" si="1119"/>
        <v>1.9542520015772166E-4</v>
      </c>
      <c r="AF5523" s="128">
        <f t="shared" si="1128"/>
        <v>1.0404579877299809</v>
      </c>
      <c r="AG5523" s="128">
        <f t="shared" si="1129"/>
        <v>0.48856300039435796</v>
      </c>
      <c r="AH5523" s="93">
        <f t="shared" si="1130"/>
        <v>-0.28847570201569378</v>
      </c>
      <c r="AI5523" s="128">
        <f t="shared" si="1120"/>
        <v>1.1425225002512192</v>
      </c>
    </row>
    <row r="5524" spans="1:35" x14ac:dyDescent="0.25">
      <c r="A5524" s="96">
        <v>2.2080000000000002</v>
      </c>
      <c r="B5524" s="216">
        <v>19.256176747401913</v>
      </c>
      <c r="E5524" s="153">
        <f t="shared" si="1121"/>
        <v>7.8999699476599676E-3</v>
      </c>
      <c r="F5524" s="166"/>
      <c r="W5524" s="152">
        <f t="shared" si="1122"/>
        <v>0.58871609420092197</v>
      </c>
      <c r="X5524" s="170">
        <v>5.8101761085706585</v>
      </c>
      <c r="Y5524" s="153">
        <f t="shared" si="1123"/>
        <v>4.0000000000040004E-4</v>
      </c>
      <c r="Z5524" s="128">
        <f t="shared" si="1125"/>
        <v>8.8754449677853557</v>
      </c>
      <c r="AA5524" s="128">
        <f t="shared" si="1126"/>
        <v>0.61929999999999996</v>
      </c>
      <c r="AB5524" s="128">
        <f t="shared" si="1124"/>
        <v>2.5571302866447001E-3</v>
      </c>
      <c r="AC5524" s="128">
        <f t="shared" si="1127"/>
        <v>11.368428398734331</v>
      </c>
      <c r="AD5524" s="128">
        <f t="shared" si="1118"/>
        <v>-112.77018473336997</v>
      </c>
      <c r="AE5524" s="128">
        <f t="shared" si="1119"/>
        <v>1.9055349911178729E-4</v>
      </c>
      <c r="AF5524" s="128">
        <f t="shared" si="1128"/>
        <v>1.0406485412290927</v>
      </c>
      <c r="AG5524" s="128">
        <f t="shared" si="1129"/>
        <v>0.47638374777899178</v>
      </c>
      <c r="AH5524" s="93">
        <f t="shared" si="1130"/>
        <v>-0.28866625551480557</v>
      </c>
      <c r="AI5524" s="128">
        <f t="shared" si="1120"/>
        <v>1.1317124120597322</v>
      </c>
    </row>
    <row r="5525" spans="1:35" x14ac:dyDescent="0.25">
      <c r="A5525" s="96">
        <v>2.2084000000000001</v>
      </c>
      <c r="B5525" s="216">
        <v>18.268680503945404</v>
      </c>
      <c r="E5525" s="153">
        <f t="shared" si="1121"/>
        <v>7.5049714502686358E-3</v>
      </c>
      <c r="F5525" s="166"/>
      <c r="W5525" s="152">
        <f t="shared" si="1122"/>
        <v>0.56438137109054254</v>
      </c>
      <c r="X5525" s="170">
        <v>5.5700110643034053</v>
      </c>
      <c r="Y5525" s="153">
        <f t="shared" si="1123"/>
        <v>3.9999999999995595E-4</v>
      </c>
      <c r="Z5525" s="128">
        <f t="shared" si="1125"/>
        <v>8.8754449677853557</v>
      </c>
      <c r="AA5525" s="128">
        <f t="shared" si="1126"/>
        <v>0.61929999999999996</v>
      </c>
      <c r="AB5525" s="128">
        <f t="shared" si="1124"/>
        <v>2.4911454281203007E-3</v>
      </c>
      <c r="AC5525" s="128">
        <f t="shared" si="1127"/>
        <v>11.370919544162451</v>
      </c>
      <c r="AD5525" s="128">
        <f t="shared" si="1118"/>
        <v>-109.84302693328385</v>
      </c>
      <c r="AE5525" s="128">
        <f t="shared" si="1119"/>
        <v>1.8560733215659814E-4</v>
      </c>
      <c r="AF5525" s="128">
        <f t="shared" si="1128"/>
        <v>1.0408341485612493</v>
      </c>
      <c r="AG5525" s="128">
        <f t="shared" si="1129"/>
        <v>0.46401833039154644</v>
      </c>
      <c r="AH5525" s="93">
        <f t="shared" si="1130"/>
        <v>-0.28885186284696218</v>
      </c>
      <c r="AI5525" s="128">
        <f t="shared" si="1120"/>
        <v>1.1199701155551662</v>
      </c>
    </row>
    <row r="5526" spans="1:35" x14ac:dyDescent="0.25">
      <c r="A5526" s="96">
        <v>2.2088000000000001</v>
      </c>
      <c r="B5526" s="216">
        <v>18.268680503945404</v>
      </c>
      <c r="E5526" s="153">
        <f t="shared" si="1121"/>
        <v>7.307472201577357E-3</v>
      </c>
      <c r="F5526" s="166"/>
      <c r="W5526" s="152">
        <f t="shared" si="1122"/>
        <v>0.56438137109054254</v>
      </c>
      <c r="X5526" s="170">
        <v>5.5700110643034053</v>
      </c>
      <c r="Y5526" s="153">
        <f t="shared" si="1123"/>
        <v>3.9999999999995595E-4</v>
      </c>
      <c r="Z5526" s="128">
        <f t="shared" si="1125"/>
        <v>8.8754449677853557</v>
      </c>
      <c r="AA5526" s="128">
        <f t="shared" si="1126"/>
        <v>0.61929999999999996</v>
      </c>
      <c r="AB5526" s="128">
        <f t="shared" si="1124"/>
        <v>2.4911454281203007E-3</v>
      </c>
      <c r="AC5526" s="128">
        <f t="shared" si="1127"/>
        <v>11.373410689590571</v>
      </c>
      <c r="AD5526" s="128">
        <f t="shared" si="1118"/>
        <v>-109.8258163861728</v>
      </c>
      <c r="AE5526" s="128">
        <f t="shared" si="1119"/>
        <v>1.8557825062249061E-4</v>
      </c>
      <c r="AF5526" s="128">
        <f t="shared" si="1128"/>
        <v>1.0410197268118719</v>
      </c>
      <c r="AG5526" s="128">
        <f t="shared" si="1129"/>
        <v>0.46394562655627763</v>
      </c>
      <c r="AH5526" s="93">
        <f t="shared" si="1130"/>
        <v>-0.28903744109758467</v>
      </c>
      <c r="AI5526" s="128">
        <f t="shared" si="1120"/>
        <v>1.1199701155551662</v>
      </c>
    </row>
    <row r="5527" spans="1:35" x14ac:dyDescent="0.25">
      <c r="A5527" s="96">
        <v>2.2092000000000001</v>
      </c>
      <c r="B5527" s="216">
        <v>18.268680503945404</v>
      </c>
      <c r="E5527" s="153">
        <f t="shared" si="1121"/>
        <v>7.307472201577357E-3</v>
      </c>
      <c r="F5527" s="166"/>
      <c r="W5527" s="152">
        <f t="shared" si="1122"/>
        <v>0.56438137109054254</v>
      </c>
      <c r="X5527" s="170">
        <v>5.5700110643034053</v>
      </c>
      <c r="Y5527" s="153">
        <f t="shared" si="1123"/>
        <v>3.9999999999995595E-4</v>
      </c>
      <c r="Z5527" s="128">
        <f t="shared" si="1125"/>
        <v>8.8754449677853557</v>
      </c>
      <c r="AA5527" s="128">
        <f t="shared" si="1126"/>
        <v>0.61929999999999996</v>
      </c>
      <c r="AB5527" s="128">
        <f t="shared" si="1124"/>
        <v>2.4911454281203007E-3</v>
      </c>
      <c r="AC5527" s="128">
        <f t="shared" si="1127"/>
        <v>11.375901835018691</v>
      </c>
      <c r="AD5527" s="128">
        <f t="shared" si="1118"/>
        <v>-109.80860175937894</v>
      </c>
      <c r="AE5527" s="128">
        <f t="shared" si="1119"/>
        <v>1.8554916219473613E-4</v>
      </c>
      <c r="AF5527" s="128">
        <f t="shared" si="1128"/>
        <v>1.0412052759740666</v>
      </c>
      <c r="AG5527" s="128">
        <f t="shared" si="1129"/>
        <v>0.46387290548689142</v>
      </c>
      <c r="AH5527" s="93">
        <f t="shared" si="1130"/>
        <v>-0.28922299025977938</v>
      </c>
      <c r="AI5527" s="128">
        <f t="shared" si="1120"/>
        <v>1.1199701155551662</v>
      </c>
    </row>
    <row r="5528" spans="1:35" x14ac:dyDescent="0.25">
      <c r="A5528" s="96">
        <v>2.2096</v>
      </c>
      <c r="B5528" s="216">
        <v>18.268680503945404</v>
      </c>
      <c r="E5528" s="153">
        <f t="shared" si="1121"/>
        <v>7.307472201577357E-3</v>
      </c>
      <c r="F5528" s="166"/>
      <c r="W5528" s="152">
        <f t="shared" si="1122"/>
        <v>0.56438137109054254</v>
      </c>
      <c r="X5528" s="170">
        <v>5.5700110643034053</v>
      </c>
      <c r="Y5528" s="153">
        <f t="shared" si="1123"/>
        <v>3.9999999999995595E-4</v>
      </c>
      <c r="Z5528" s="128">
        <f t="shared" si="1125"/>
        <v>8.8754449677853557</v>
      </c>
      <c r="AA5528" s="128">
        <f t="shared" si="1126"/>
        <v>0.61929999999999996</v>
      </c>
      <c r="AB5528" s="128">
        <f t="shared" si="1124"/>
        <v>2.4911454281203007E-3</v>
      </c>
      <c r="AC5528" s="128">
        <f t="shared" si="1127"/>
        <v>11.378392980446812</v>
      </c>
      <c r="AD5528" s="128">
        <f t="shared" si="1118"/>
        <v>-109.79138305290219</v>
      </c>
      <c r="AE5528" s="128">
        <f t="shared" si="1119"/>
        <v>1.8552006687333464E-4</v>
      </c>
      <c r="AF5528" s="128">
        <f t="shared" si="1128"/>
        <v>1.0413907960409399</v>
      </c>
      <c r="AG5528" s="128">
        <f t="shared" si="1129"/>
        <v>0.46380016718338768</v>
      </c>
      <c r="AH5528" s="93">
        <f t="shared" si="1130"/>
        <v>-0.28940851032665271</v>
      </c>
      <c r="AI5528" s="128">
        <f t="shared" si="1120"/>
        <v>1.1199701155551662</v>
      </c>
    </row>
    <row r="5529" spans="1:35" x14ac:dyDescent="0.25">
      <c r="A5529" s="96">
        <v>2.21</v>
      </c>
      <c r="B5529" s="216">
        <v>19.256176747401913</v>
      </c>
      <c r="E5529" s="153">
        <f t="shared" si="1121"/>
        <v>7.5049714502686358E-3</v>
      </c>
      <c r="F5529" s="166"/>
      <c r="W5529" s="152">
        <f t="shared" si="1122"/>
        <v>0.5887160942009223</v>
      </c>
      <c r="X5529" s="170">
        <v>5.810176108570662</v>
      </c>
      <c r="Y5529" s="153">
        <f t="shared" si="1123"/>
        <v>3.9999999999995595E-4</v>
      </c>
      <c r="Z5529" s="128">
        <f t="shared" si="1125"/>
        <v>8.8754449677853557</v>
      </c>
      <c r="AA5529" s="128">
        <f t="shared" si="1126"/>
        <v>0.61929999999999996</v>
      </c>
      <c r="AB5529" s="128">
        <f t="shared" si="1124"/>
        <v>2.5571302866418616E-3</v>
      </c>
      <c r="AC5529" s="128">
        <f t="shared" si="1127"/>
        <v>11.380950110733453</v>
      </c>
      <c r="AD5529" s="128">
        <f t="shared" si="1118"/>
        <v>-112.68136338142656</v>
      </c>
      <c r="AE5529" s="128">
        <f t="shared" si="1119"/>
        <v>1.9040341316975683E-4</v>
      </c>
      <c r="AF5529" s="128">
        <f t="shared" si="1128"/>
        <v>1.0415811994541095</v>
      </c>
      <c r="AG5529" s="128">
        <f t="shared" si="1129"/>
        <v>0.47600853292444451</v>
      </c>
      <c r="AH5529" s="93">
        <f t="shared" si="1130"/>
        <v>-0.28959891373982249</v>
      </c>
      <c r="AI5529" s="128">
        <f t="shared" si="1120"/>
        <v>1.1317124120597315</v>
      </c>
    </row>
    <row r="5530" spans="1:35" x14ac:dyDescent="0.25">
      <c r="A5530" s="96">
        <v>2.2103999999999999</v>
      </c>
      <c r="B5530" s="216">
        <v>19.256176747401913</v>
      </c>
      <c r="E5530" s="153">
        <f t="shared" si="1121"/>
        <v>7.7024706989599172E-3</v>
      </c>
      <c r="F5530" s="166"/>
      <c r="W5530" s="152">
        <f t="shared" si="1122"/>
        <v>0.5887160942009223</v>
      </c>
      <c r="X5530" s="170">
        <v>5.810176108570662</v>
      </c>
      <c r="Y5530" s="153">
        <f t="shared" si="1123"/>
        <v>3.9999999999995595E-4</v>
      </c>
      <c r="Z5530" s="128">
        <f t="shared" si="1125"/>
        <v>8.8754449677853557</v>
      </c>
      <c r="AA5530" s="128">
        <f t="shared" si="1126"/>
        <v>0.61929999999999996</v>
      </c>
      <c r="AB5530" s="128">
        <f t="shared" si="1124"/>
        <v>2.5571302866418616E-3</v>
      </c>
      <c r="AC5530" s="128">
        <f t="shared" si="1127"/>
        <v>11.383507241020094</v>
      </c>
      <c r="AD5530" s="128">
        <f t="shared" si="1118"/>
        <v>-112.66321165627387</v>
      </c>
      <c r="AE5530" s="128">
        <f t="shared" si="1119"/>
        <v>1.9037274127939026E-4</v>
      </c>
      <c r="AF5530" s="128">
        <f t="shared" si="1128"/>
        <v>1.0417715721953889</v>
      </c>
      <c r="AG5530" s="128">
        <f t="shared" si="1129"/>
        <v>0.47593185319852804</v>
      </c>
      <c r="AH5530" s="93">
        <f t="shared" si="1130"/>
        <v>-0.28978928648110186</v>
      </c>
      <c r="AI5530" s="128">
        <f t="shared" si="1120"/>
        <v>1.1317124120597315</v>
      </c>
    </row>
    <row r="5531" spans="1:35" x14ac:dyDescent="0.25">
      <c r="A5531" s="96">
        <v>2.2107999999999999</v>
      </c>
      <c r="B5531" s="216">
        <v>19.256176747401913</v>
      </c>
      <c r="E5531" s="153">
        <f t="shared" si="1121"/>
        <v>7.7024706989599172E-3</v>
      </c>
      <c r="F5531" s="166"/>
      <c r="W5531" s="152">
        <f t="shared" si="1122"/>
        <v>0.5887160942009223</v>
      </c>
      <c r="X5531" s="170">
        <v>5.810176108570662</v>
      </c>
      <c r="Y5531" s="153">
        <f t="shared" si="1123"/>
        <v>3.9999999999995595E-4</v>
      </c>
      <c r="Z5531" s="128">
        <f t="shared" si="1125"/>
        <v>8.8754449677853557</v>
      </c>
      <c r="AA5531" s="128">
        <f t="shared" si="1126"/>
        <v>0.61929999999999996</v>
      </c>
      <c r="AB5531" s="128">
        <f t="shared" si="1124"/>
        <v>2.5571302866418616E-3</v>
      </c>
      <c r="AC5531" s="128">
        <f t="shared" si="1127"/>
        <v>11.386064371306736</v>
      </c>
      <c r="AD5531" s="128">
        <f t="shared" si="1118"/>
        <v>-112.64505551859062</v>
      </c>
      <c r="AE5531" s="128">
        <f t="shared" si="1119"/>
        <v>1.9034206193294705E-4</v>
      </c>
      <c r="AF5531" s="128">
        <f t="shared" si="1128"/>
        <v>1.0419619142573218</v>
      </c>
      <c r="AG5531" s="128">
        <f t="shared" si="1129"/>
        <v>0.47585515483242002</v>
      </c>
      <c r="AH5531" s="93">
        <f t="shared" si="1130"/>
        <v>-0.28997962854303483</v>
      </c>
      <c r="AI5531" s="128">
        <f t="shared" si="1120"/>
        <v>1.1317124120597315</v>
      </c>
    </row>
    <row r="5532" spans="1:35" x14ac:dyDescent="0.25">
      <c r="A5532" s="96">
        <v>2.2111999999999998</v>
      </c>
      <c r="B5532" s="216">
        <v>19.256176747401913</v>
      </c>
      <c r="E5532" s="153">
        <f t="shared" si="1121"/>
        <v>7.7024706989599172E-3</v>
      </c>
      <c r="F5532" s="166"/>
      <c r="W5532" s="152">
        <f t="shared" si="1122"/>
        <v>0.5887160942009223</v>
      </c>
      <c r="X5532" s="170">
        <v>5.810176108570662</v>
      </c>
      <c r="Y5532" s="153">
        <f t="shared" si="1123"/>
        <v>3.9999999999995595E-4</v>
      </c>
      <c r="Z5532" s="128">
        <f t="shared" si="1125"/>
        <v>8.8754449677853557</v>
      </c>
      <c r="AA5532" s="128">
        <f t="shared" si="1126"/>
        <v>0.61929999999999996</v>
      </c>
      <c r="AB5532" s="128">
        <f t="shared" si="1124"/>
        <v>2.5571302866418616E-3</v>
      </c>
      <c r="AC5532" s="128">
        <f t="shared" si="1127"/>
        <v>11.388621501593377</v>
      </c>
      <c r="AD5532" s="128">
        <f t="shared" si="1118"/>
        <v>-112.62689496837682</v>
      </c>
      <c r="AE5532" s="128">
        <f t="shared" si="1119"/>
        <v>1.9031137513042727E-4</v>
      </c>
      <c r="AF5532" s="128">
        <f t="shared" si="1128"/>
        <v>1.0421522256324522</v>
      </c>
      <c r="AG5532" s="128">
        <f t="shared" si="1129"/>
        <v>0.47577843782612056</v>
      </c>
      <c r="AH5532" s="93">
        <f t="shared" si="1130"/>
        <v>-0.29016993991816525</v>
      </c>
      <c r="AI5532" s="128">
        <f t="shared" si="1120"/>
        <v>1.1317124120597315</v>
      </c>
    </row>
    <row r="5533" spans="1:35" x14ac:dyDescent="0.25">
      <c r="A5533" s="96">
        <v>2.2115999999999998</v>
      </c>
      <c r="B5533" s="216">
        <v>18.268680503945404</v>
      </c>
      <c r="E5533" s="153">
        <f t="shared" si="1121"/>
        <v>7.5049714502686358E-3</v>
      </c>
      <c r="F5533" s="166"/>
      <c r="W5533" s="152">
        <f t="shared" si="1122"/>
        <v>0.56438137109054265</v>
      </c>
      <c r="X5533" s="170">
        <v>5.5700110643034071</v>
      </c>
      <c r="Y5533" s="153">
        <f t="shared" si="1123"/>
        <v>3.9999999999995595E-4</v>
      </c>
      <c r="Z5533" s="128">
        <f t="shared" si="1125"/>
        <v>8.8754449677853557</v>
      </c>
      <c r="AA5533" s="128">
        <f t="shared" si="1126"/>
        <v>0.61929999999999996</v>
      </c>
      <c r="AB5533" s="128">
        <f t="shared" si="1124"/>
        <v>2.4911454281203007E-3</v>
      </c>
      <c r="AC5533" s="128">
        <f t="shared" si="1127"/>
        <v>11.391112647021497</v>
      </c>
      <c r="AD5533" s="128">
        <f t="shared" si="1118"/>
        <v>-109.70340158526459</v>
      </c>
      <c r="AE5533" s="128">
        <f t="shared" si="1119"/>
        <v>1.853714001264017E-4</v>
      </c>
      <c r="AF5533" s="128">
        <f t="shared" si="1128"/>
        <v>1.0423375970325786</v>
      </c>
      <c r="AG5533" s="128">
        <f t="shared" si="1129"/>
        <v>0.46342850031605526</v>
      </c>
      <c r="AH5533" s="93">
        <f t="shared" si="1130"/>
        <v>-0.29035531131829168</v>
      </c>
      <c r="AI5533" s="128">
        <f t="shared" si="1120"/>
        <v>1.119970115555166</v>
      </c>
    </row>
    <row r="5534" spans="1:35" x14ac:dyDescent="0.25">
      <c r="A5534" s="96">
        <v>2.2120000000000002</v>
      </c>
      <c r="B5534" s="216">
        <v>17.281184260488896</v>
      </c>
      <c r="E5534" s="153">
        <f t="shared" si="1121"/>
        <v>7.1099729528939712E-3</v>
      </c>
      <c r="F5534" s="166"/>
      <c r="W5534" s="152">
        <f t="shared" si="1122"/>
        <v>0.54004664798016333</v>
      </c>
      <c r="X5534" s="170">
        <v>5.3298460200361539</v>
      </c>
      <c r="Y5534" s="153">
        <f t="shared" si="1123"/>
        <v>4.0000000000040004E-4</v>
      </c>
      <c r="Z5534" s="128">
        <f t="shared" si="1125"/>
        <v>8.8754449677853557</v>
      </c>
      <c r="AA5534" s="128">
        <f t="shared" si="1126"/>
        <v>0.61929999999999996</v>
      </c>
      <c r="AB5534" s="128">
        <f t="shared" si="1124"/>
        <v>2.4240680937981985E-3</v>
      </c>
      <c r="AC5534" s="128">
        <f t="shared" si="1127"/>
        <v>11.393536715115296</v>
      </c>
      <c r="AD5534" s="128">
        <f t="shared" si="1118"/>
        <v>-106.73316720179763</v>
      </c>
      <c r="AE5534" s="128">
        <f t="shared" si="1119"/>
        <v>1.8035244448409273E-4</v>
      </c>
      <c r="AF5534" s="128">
        <f t="shared" si="1128"/>
        <v>1.0425179494770627</v>
      </c>
      <c r="AG5534" s="128">
        <f t="shared" si="1129"/>
        <v>0.45088111120978092</v>
      </c>
      <c r="AH5534" s="93">
        <f t="shared" si="1130"/>
        <v>-0.29053566376277579</v>
      </c>
      <c r="AI5534" s="128">
        <f t="shared" si="1120"/>
        <v>1.1071695936725243</v>
      </c>
    </row>
    <row r="5535" spans="1:35" x14ac:dyDescent="0.25">
      <c r="A5535" s="96">
        <v>2.2124000000000001</v>
      </c>
      <c r="B5535" s="216">
        <v>17.281184260488896</v>
      </c>
      <c r="E5535" s="153">
        <f t="shared" si="1121"/>
        <v>6.9124737041947968E-3</v>
      </c>
      <c r="F5535" s="166"/>
      <c r="W5535" s="152">
        <f t="shared" si="1122"/>
        <v>0.54004664798016333</v>
      </c>
      <c r="X5535" s="170">
        <v>5.3298460200361539</v>
      </c>
      <c r="Y5535" s="153">
        <f t="shared" si="1123"/>
        <v>3.9999999999995595E-4</v>
      </c>
      <c r="Z5535" s="128">
        <f t="shared" si="1125"/>
        <v>8.8754449677853557</v>
      </c>
      <c r="AA5535" s="128">
        <f t="shared" si="1126"/>
        <v>0.61929999999999996</v>
      </c>
      <c r="AB5535" s="128">
        <f t="shared" si="1124"/>
        <v>2.4240680937955071E-3</v>
      </c>
      <c r="AC5535" s="128">
        <f t="shared" si="1127"/>
        <v>11.395960783209091</v>
      </c>
      <c r="AD5535" s="128">
        <f t="shared" si="1118"/>
        <v>-106.71683598954631</v>
      </c>
      <c r="AE5535" s="128">
        <f t="shared" si="1119"/>
        <v>1.80324848806684E-4</v>
      </c>
      <c r="AF5535" s="128">
        <f t="shared" si="1128"/>
        <v>1.0426982743258693</v>
      </c>
      <c r="AG5535" s="128">
        <f t="shared" si="1129"/>
        <v>0.45081212201675963</v>
      </c>
      <c r="AH5535" s="93">
        <f t="shared" si="1130"/>
        <v>-0.29071598861158249</v>
      </c>
      <c r="AI5535" s="128">
        <f t="shared" si="1120"/>
        <v>1.1071695936725243</v>
      </c>
    </row>
    <row r="5536" spans="1:35" x14ac:dyDescent="0.25">
      <c r="A5536" s="96">
        <v>2.2128000000000001</v>
      </c>
      <c r="B5536" s="216">
        <v>18.268680503945404</v>
      </c>
      <c r="E5536" s="153">
        <f t="shared" si="1121"/>
        <v>7.1099729528860773E-3</v>
      </c>
      <c r="F5536" s="166"/>
      <c r="W5536" s="152">
        <f t="shared" si="1122"/>
        <v>0.56438137109054221</v>
      </c>
      <c r="X5536" s="170">
        <v>5.5700110643034026</v>
      </c>
      <c r="Y5536" s="153">
        <f t="shared" si="1123"/>
        <v>3.9999999999995595E-4</v>
      </c>
      <c r="Z5536" s="128">
        <f t="shared" si="1125"/>
        <v>8.8754449677853557</v>
      </c>
      <c r="AA5536" s="128">
        <f t="shared" si="1126"/>
        <v>0.61929999999999996</v>
      </c>
      <c r="AB5536" s="128">
        <f t="shared" si="1124"/>
        <v>2.4911454281202994E-3</v>
      </c>
      <c r="AC5536" s="128">
        <f t="shared" si="1127"/>
        <v>11.398451928637211</v>
      </c>
      <c r="AD5536" s="128">
        <f t="shared" si="1118"/>
        <v>-109.65258765276359</v>
      </c>
      <c r="AE5536" s="128">
        <f t="shared" si="1119"/>
        <v>1.8528553724815432E-4</v>
      </c>
      <c r="AF5536" s="128">
        <f t="shared" si="1128"/>
        <v>1.0428835598631174</v>
      </c>
      <c r="AG5536" s="128">
        <f t="shared" si="1129"/>
        <v>0.46321384312043679</v>
      </c>
      <c r="AH5536" s="93">
        <f t="shared" si="1130"/>
        <v>-0.29090127414883066</v>
      </c>
      <c r="AI5536" s="128">
        <f t="shared" si="1120"/>
        <v>1.1199701155551669</v>
      </c>
    </row>
    <row r="5537" spans="1:35" x14ac:dyDescent="0.25">
      <c r="A5537" s="96">
        <v>2.2132000000000001</v>
      </c>
      <c r="B5537" s="216">
        <v>19.256176747401913</v>
      </c>
      <c r="E5537" s="153">
        <f t="shared" si="1121"/>
        <v>7.5049714502686358E-3</v>
      </c>
      <c r="F5537" s="166"/>
      <c r="W5537" s="152">
        <f t="shared" si="1122"/>
        <v>0.58871609420092208</v>
      </c>
      <c r="X5537" s="170">
        <v>5.8101761085706594</v>
      </c>
      <c r="Y5537" s="153">
        <f t="shared" si="1123"/>
        <v>3.9999999999995595E-4</v>
      </c>
      <c r="Z5537" s="128">
        <f t="shared" si="1125"/>
        <v>8.8754449677853557</v>
      </c>
      <c r="AA5537" s="128">
        <f t="shared" si="1126"/>
        <v>0.61929999999999996</v>
      </c>
      <c r="AB5537" s="128">
        <f t="shared" si="1124"/>
        <v>2.5571302866418612E-3</v>
      </c>
      <c r="AC5537" s="128">
        <f t="shared" si="1127"/>
        <v>11.401009058923853</v>
      </c>
      <c r="AD5537" s="128">
        <f t="shared" si="1118"/>
        <v>-112.53885698894466</v>
      </c>
      <c r="AE5537" s="128">
        <f t="shared" si="1119"/>
        <v>1.9016261289264965E-4</v>
      </c>
      <c r="AF5537" s="128">
        <f t="shared" si="1128"/>
        <v>1.04307372247601</v>
      </c>
      <c r="AG5537" s="128">
        <f t="shared" si="1129"/>
        <v>0.4754065322316765</v>
      </c>
      <c r="AH5537" s="93">
        <f t="shared" si="1130"/>
        <v>-0.29109143676172333</v>
      </c>
      <c r="AI5537" s="128">
        <f t="shared" si="1120"/>
        <v>1.1317124120597319</v>
      </c>
    </row>
    <row r="5538" spans="1:35" x14ac:dyDescent="0.25">
      <c r="A5538" s="96">
        <v>2.2136</v>
      </c>
      <c r="B5538" s="216">
        <v>19.256176747401913</v>
      </c>
      <c r="E5538" s="153">
        <f t="shared" si="1121"/>
        <v>7.7024706989599172E-3</v>
      </c>
      <c r="F5538" s="166"/>
      <c r="W5538" s="152">
        <f t="shared" si="1122"/>
        <v>0.58871609420092208</v>
      </c>
      <c r="X5538" s="170">
        <v>5.8101761085706594</v>
      </c>
      <c r="Y5538" s="153">
        <f t="shared" si="1123"/>
        <v>3.9999999999995595E-4</v>
      </c>
      <c r="Z5538" s="128">
        <f t="shared" si="1125"/>
        <v>8.8754449677853557</v>
      </c>
      <c r="AA5538" s="128">
        <f t="shared" si="1126"/>
        <v>0.61929999999999996</v>
      </c>
      <c r="AB5538" s="128">
        <f t="shared" si="1124"/>
        <v>2.5571302866418612E-3</v>
      </c>
      <c r="AC5538" s="128">
        <f t="shared" si="1127"/>
        <v>11.403566189210494</v>
      </c>
      <c r="AD5538" s="128">
        <f t="shared" si="1118"/>
        <v>-112.52067065049032</v>
      </c>
      <c r="AE5538" s="128">
        <f t="shared" si="1119"/>
        <v>1.9013188251443221E-4</v>
      </c>
      <c r="AF5538" s="128">
        <f t="shared" si="1128"/>
        <v>1.0432638543585244</v>
      </c>
      <c r="AG5538" s="128">
        <f t="shared" si="1129"/>
        <v>0.47532970628613286</v>
      </c>
      <c r="AH5538" s="93">
        <f t="shared" si="1130"/>
        <v>-0.29128156864423776</v>
      </c>
      <c r="AI5538" s="128">
        <f t="shared" si="1120"/>
        <v>1.1317124120597319</v>
      </c>
    </row>
    <row r="5539" spans="1:35" x14ac:dyDescent="0.25">
      <c r="A5539" s="96">
        <v>2.214</v>
      </c>
      <c r="B5539" s="216">
        <v>19.256176747401913</v>
      </c>
      <c r="E5539" s="153">
        <f t="shared" si="1121"/>
        <v>7.7024706989599172E-3</v>
      </c>
      <c r="F5539" s="166"/>
      <c r="W5539" s="152">
        <f t="shared" si="1122"/>
        <v>0.58871609420092208</v>
      </c>
      <c r="X5539" s="170">
        <v>5.8101761085706594</v>
      </c>
      <c r="Y5539" s="153">
        <f t="shared" si="1123"/>
        <v>3.9999999999995595E-4</v>
      </c>
      <c r="Z5539" s="128">
        <f t="shared" si="1125"/>
        <v>8.8754449677853557</v>
      </c>
      <c r="AA5539" s="128">
        <f t="shared" si="1126"/>
        <v>0.61929999999999996</v>
      </c>
      <c r="AB5539" s="128">
        <f t="shared" si="1124"/>
        <v>2.5571302866418612E-3</v>
      </c>
      <c r="AC5539" s="128">
        <f t="shared" si="1127"/>
        <v>11.406123319497135</v>
      </c>
      <c r="AD5539" s="128">
        <f t="shared" si="1118"/>
        <v>-112.50247989950542</v>
      </c>
      <c r="AE5539" s="128">
        <f t="shared" si="1119"/>
        <v>1.9010114468013815E-4</v>
      </c>
      <c r="AF5539" s="128">
        <f t="shared" si="1128"/>
        <v>1.0434539555032045</v>
      </c>
      <c r="AG5539" s="128">
        <f t="shared" si="1129"/>
        <v>0.47525286170039771</v>
      </c>
      <c r="AH5539" s="93">
        <f t="shared" si="1130"/>
        <v>-0.29147166978891792</v>
      </c>
      <c r="AI5539" s="128">
        <f t="shared" si="1120"/>
        <v>1.1317124120597319</v>
      </c>
    </row>
    <row r="5540" spans="1:35" x14ac:dyDescent="0.25">
      <c r="A5540" s="96">
        <v>2.2143999999999999</v>
      </c>
      <c r="B5540" s="216">
        <v>19.256176747401913</v>
      </c>
      <c r="E5540" s="153">
        <f t="shared" si="1121"/>
        <v>7.7024706989599172E-3</v>
      </c>
      <c r="F5540" s="166"/>
      <c r="W5540" s="152">
        <f t="shared" si="1122"/>
        <v>0.58871609420092208</v>
      </c>
      <c r="X5540" s="170">
        <v>5.8101761085706594</v>
      </c>
      <c r="Y5540" s="153">
        <f t="shared" si="1123"/>
        <v>3.9999999999995595E-4</v>
      </c>
      <c r="Z5540" s="128">
        <f t="shared" si="1125"/>
        <v>8.8754449677853557</v>
      </c>
      <c r="AA5540" s="128">
        <f t="shared" si="1126"/>
        <v>0.61929999999999996</v>
      </c>
      <c r="AB5540" s="128">
        <f t="shared" si="1124"/>
        <v>2.5571302866418612E-3</v>
      </c>
      <c r="AC5540" s="128">
        <f t="shared" si="1127"/>
        <v>11.408680449783777</v>
      </c>
      <c r="AD5540" s="128">
        <f t="shared" si="1118"/>
        <v>-112.48428473598992</v>
      </c>
      <c r="AE5540" s="128">
        <f t="shared" si="1119"/>
        <v>1.9007039938976741E-4</v>
      </c>
      <c r="AF5540" s="128">
        <f t="shared" si="1128"/>
        <v>1.0436440259025943</v>
      </c>
      <c r="AG5540" s="128">
        <f t="shared" si="1129"/>
        <v>0.47517599847447084</v>
      </c>
      <c r="AH5540" s="93">
        <f t="shared" si="1130"/>
        <v>-0.29166174018830771</v>
      </c>
      <c r="AI5540" s="128">
        <f t="shared" si="1120"/>
        <v>1.1317124120597319</v>
      </c>
    </row>
    <row r="5541" spans="1:35" x14ac:dyDescent="0.25">
      <c r="A5541" s="96">
        <v>2.2147999999999999</v>
      </c>
      <c r="B5541" s="216">
        <v>17.281184260488896</v>
      </c>
      <c r="E5541" s="153">
        <f t="shared" si="1121"/>
        <v>7.307472201577357E-3</v>
      </c>
      <c r="F5541" s="166"/>
      <c r="W5541" s="152">
        <f t="shared" si="1122"/>
        <v>0.540046647980163</v>
      </c>
      <c r="X5541" s="170">
        <v>5.3298460200361513</v>
      </c>
      <c r="Y5541" s="153">
        <f t="shared" si="1123"/>
        <v>3.9999999999995595E-4</v>
      </c>
      <c r="Z5541" s="128">
        <f t="shared" si="1125"/>
        <v>8.8754449677853557</v>
      </c>
      <c r="AA5541" s="128">
        <f t="shared" si="1126"/>
        <v>0.61929999999999996</v>
      </c>
      <c r="AB5541" s="128">
        <f t="shared" si="1124"/>
        <v>2.4240680937955062E-3</v>
      </c>
      <c r="AC5541" s="128">
        <f t="shared" si="1127"/>
        <v>11.411104517877572</v>
      </c>
      <c r="AD5541" s="128">
        <f t="shared" si="1118"/>
        <v>-106.61472589804745</v>
      </c>
      <c r="AE5541" s="128">
        <f t="shared" si="1119"/>
        <v>1.801523082076264E-4</v>
      </c>
      <c r="AF5541" s="128">
        <f t="shared" si="1128"/>
        <v>1.043824178210802</v>
      </c>
      <c r="AG5541" s="128">
        <f t="shared" si="1129"/>
        <v>0.45038077051911563</v>
      </c>
      <c r="AH5541" s="93">
        <f t="shared" si="1130"/>
        <v>-0.29184189249651532</v>
      </c>
      <c r="AI5541" s="128">
        <f t="shared" si="1120"/>
        <v>1.107169593672525</v>
      </c>
    </row>
    <row r="5542" spans="1:35" x14ac:dyDescent="0.25">
      <c r="A5542" s="96">
        <v>2.2151999999999998</v>
      </c>
      <c r="B5542" s="216">
        <v>17.281184260488896</v>
      </c>
      <c r="E5542" s="153">
        <f t="shared" si="1121"/>
        <v>6.9124737041947968E-3</v>
      </c>
      <c r="F5542" s="166"/>
      <c r="W5542" s="152">
        <f t="shared" si="1122"/>
        <v>0.540046647980163</v>
      </c>
      <c r="X5542" s="170">
        <v>5.3298460200361513</v>
      </c>
      <c r="Y5542" s="153">
        <f t="shared" si="1123"/>
        <v>3.9999999999995595E-4</v>
      </c>
      <c r="Z5542" s="128">
        <f t="shared" si="1125"/>
        <v>8.8754449677853557</v>
      </c>
      <c r="AA5542" s="128">
        <f t="shared" si="1126"/>
        <v>0.61929999999999996</v>
      </c>
      <c r="AB5542" s="128">
        <f t="shared" si="1124"/>
        <v>2.4240680937955062E-3</v>
      </c>
      <c r="AC5542" s="128">
        <f t="shared" si="1127"/>
        <v>11.413528585971367</v>
      </c>
      <c r="AD5542" s="128">
        <f t="shared" si="1118"/>
        <v>-106.59836744408729</v>
      </c>
      <c r="AE5542" s="128">
        <f t="shared" si="1119"/>
        <v>1.8012466649852094E-4</v>
      </c>
      <c r="AF5542" s="128">
        <f t="shared" si="1128"/>
        <v>1.0440043028773005</v>
      </c>
      <c r="AG5542" s="128">
        <f t="shared" si="1129"/>
        <v>0.45031166624635194</v>
      </c>
      <c r="AH5542" s="93">
        <f t="shared" si="1130"/>
        <v>-0.29202201716301385</v>
      </c>
      <c r="AI5542" s="128">
        <f t="shared" si="1120"/>
        <v>1.107169593672525</v>
      </c>
    </row>
    <row r="5543" spans="1:35" x14ac:dyDescent="0.25">
      <c r="A5543" s="96">
        <v>2.2155999999999998</v>
      </c>
      <c r="B5543" s="216">
        <v>17.281184260488896</v>
      </c>
      <c r="E5543" s="153">
        <f t="shared" si="1121"/>
        <v>6.9124737041947968E-3</v>
      </c>
      <c r="F5543" s="166"/>
      <c r="W5543" s="152">
        <f t="shared" si="1122"/>
        <v>0.540046647980163</v>
      </c>
      <c r="X5543" s="170">
        <v>5.3298460200361513</v>
      </c>
      <c r="Y5543" s="153">
        <f t="shared" si="1123"/>
        <v>3.9999999999995595E-4</v>
      </c>
      <c r="Z5543" s="128">
        <f t="shared" si="1125"/>
        <v>8.8754449677853557</v>
      </c>
      <c r="AA5543" s="128">
        <f t="shared" si="1126"/>
        <v>0.61929999999999996</v>
      </c>
      <c r="AB5543" s="128">
        <f t="shared" si="1124"/>
        <v>2.4240680937955062E-3</v>
      </c>
      <c r="AC5543" s="128">
        <f t="shared" si="1127"/>
        <v>11.415952654065162</v>
      </c>
      <c r="AD5543" s="128">
        <f t="shared" si="1118"/>
        <v>-106.58200523120261</v>
      </c>
      <c r="AE5543" s="128">
        <f t="shared" si="1119"/>
        <v>1.8009701843777013E-4</v>
      </c>
      <c r="AF5543" s="128">
        <f t="shared" si="1128"/>
        <v>1.0441843998957383</v>
      </c>
      <c r="AG5543" s="128">
        <f t="shared" si="1129"/>
        <v>0.45024254609447489</v>
      </c>
      <c r="AH5543" s="93">
        <f t="shared" si="1130"/>
        <v>-0.29220211418145164</v>
      </c>
      <c r="AI5543" s="128">
        <f t="shared" si="1120"/>
        <v>1.107169593672525</v>
      </c>
    </row>
    <row r="5544" spans="1:35" x14ac:dyDescent="0.25">
      <c r="A5544" s="96">
        <v>2.2160000000000002</v>
      </c>
      <c r="B5544" s="216">
        <v>18.268680503945404</v>
      </c>
      <c r="E5544" s="153">
        <f t="shared" si="1121"/>
        <v>7.1099729528939712E-3</v>
      </c>
      <c r="F5544" s="166"/>
      <c r="W5544" s="152">
        <f t="shared" si="1122"/>
        <v>0.56438137109054265</v>
      </c>
      <c r="X5544" s="170">
        <v>5.5700110643034062</v>
      </c>
      <c r="Y5544" s="153">
        <f t="shared" si="1123"/>
        <v>4.0000000000040004E-4</v>
      </c>
      <c r="Z5544" s="128">
        <f t="shared" si="1125"/>
        <v>8.8754449677853557</v>
      </c>
      <c r="AA5544" s="128">
        <f t="shared" si="1126"/>
        <v>0.61929999999999996</v>
      </c>
      <c r="AB5544" s="128">
        <f t="shared" si="1124"/>
        <v>2.4911454281230662E-3</v>
      </c>
      <c r="AC5544" s="128">
        <f t="shared" si="1127"/>
        <v>11.418443799493286</v>
      </c>
      <c r="AD5544" s="128">
        <f t="shared" si="1118"/>
        <v>-109.51399319984651</v>
      </c>
      <c r="AE5544" s="128">
        <f t="shared" si="1119"/>
        <v>1.8505134717368315E-4</v>
      </c>
      <c r="AF5544" s="128">
        <f t="shared" si="1128"/>
        <v>1.044369451242912</v>
      </c>
      <c r="AG5544" s="128">
        <f t="shared" si="1129"/>
        <v>0.46262836793374523</v>
      </c>
      <c r="AH5544" s="93">
        <f t="shared" si="1130"/>
        <v>-0.29238716552862531</v>
      </c>
      <c r="AI5544" s="128">
        <f t="shared" si="1120"/>
        <v>1.119970115555166</v>
      </c>
    </row>
    <row r="5545" spans="1:35" x14ac:dyDescent="0.25">
      <c r="A5545" s="96">
        <v>2.2164000000000001</v>
      </c>
      <c r="B5545" s="216">
        <v>19.256176747401913</v>
      </c>
      <c r="E5545" s="153">
        <f t="shared" si="1121"/>
        <v>7.5049714502686358E-3</v>
      </c>
      <c r="F5545" s="166"/>
      <c r="W5545" s="152">
        <f t="shared" si="1122"/>
        <v>0.5887160942009223</v>
      </c>
      <c r="X5545" s="170">
        <v>5.810176108570662</v>
      </c>
      <c r="Y5545" s="153">
        <f t="shared" si="1123"/>
        <v>3.9999999999995595E-4</v>
      </c>
      <c r="Z5545" s="128">
        <f t="shared" si="1125"/>
        <v>8.8754449677853557</v>
      </c>
      <c r="AA5545" s="128">
        <f t="shared" si="1126"/>
        <v>0.61929999999999996</v>
      </c>
      <c r="AB5545" s="128">
        <f t="shared" si="1124"/>
        <v>2.5571302866418616E-3</v>
      </c>
      <c r="AC5545" s="128">
        <f t="shared" si="1127"/>
        <v>11.421000929779927</v>
      </c>
      <c r="AD5545" s="128">
        <f t="shared" si="1118"/>
        <v>-112.39655698194817</v>
      </c>
      <c r="AE5545" s="128">
        <f t="shared" si="1119"/>
        <v>1.8992216135556186E-4</v>
      </c>
      <c r="AF5545" s="128">
        <f t="shared" si="1128"/>
        <v>1.0445593734042675</v>
      </c>
      <c r="AG5545" s="128">
        <f t="shared" si="1129"/>
        <v>0.47480540338895694</v>
      </c>
      <c r="AH5545" s="93">
        <f t="shared" si="1130"/>
        <v>-0.29257708768998086</v>
      </c>
      <c r="AI5545" s="128">
        <f t="shared" si="1120"/>
        <v>1.1317124120597315</v>
      </c>
    </row>
    <row r="5546" spans="1:35" x14ac:dyDescent="0.25">
      <c r="A5546" s="96">
        <v>2.2168000000000001</v>
      </c>
      <c r="B5546" s="216">
        <v>19.256176747401913</v>
      </c>
      <c r="E5546" s="153">
        <f t="shared" si="1121"/>
        <v>7.7024706989599172E-3</v>
      </c>
      <c r="F5546" s="166"/>
      <c r="W5546" s="152">
        <f t="shared" si="1122"/>
        <v>0.5887160942009223</v>
      </c>
      <c r="X5546" s="170">
        <v>5.810176108570662</v>
      </c>
      <c r="Y5546" s="153">
        <f t="shared" si="1123"/>
        <v>3.9999999999995595E-4</v>
      </c>
      <c r="Z5546" s="128">
        <f t="shared" si="1125"/>
        <v>8.8754449677853557</v>
      </c>
      <c r="AA5546" s="128">
        <f t="shared" si="1126"/>
        <v>0.61929999999999996</v>
      </c>
      <c r="AB5546" s="128">
        <f t="shared" si="1124"/>
        <v>2.5571302866418616E-3</v>
      </c>
      <c r="AC5546" s="128">
        <f t="shared" si="1127"/>
        <v>11.423558060066568</v>
      </c>
      <c r="AD5546" s="128">
        <f t="shared" si="1118"/>
        <v>-112.3783361459394</v>
      </c>
      <c r="AE5546" s="128">
        <f t="shared" si="1119"/>
        <v>1.8989137268507754E-4</v>
      </c>
      <c r="AF5546" s="128">
        <f t="shared" si="1128"/>
        <v>1.0447492647769525</v>
      </c>
      <c r="AG5546" s="128">
        <f t="shared" si="1129"/>
        <v>0.47472843171274615</v>
      </c>
      <c r="AH5546" s="93">
        <f t="shared" si="1130"/>
        <v>-0.29276697906266597</v>
      </c>
      <c r="AI5546" s="128">
        <f t="shared" si="1120"/>
        <v>1.1317124120597315</v>
      </c>
    </row>
    <row r="5547" spans="1:35" x14ac:dyDescent="0.25">
      <c r="A5547" s="96">
        <v>2.2172000000000001</v>
      </c>
      <c r="B5547" s="216">
        <v>19.256176747401913</v>
      </c>
      <c r="E5547" s="153">
        <f t="shared" si="1121"/>
        <v>7.7024706989599172E-3</v>
      </c>
      <c r="F5547" s="166"/>
      <c r="W5547" s="152">
        <f t="shared" si="1122"/>
        <v>0.5887160942009223</v>
      </c>
      <c r="X5547" s="170">
        <v>5.810176108570662</v>
      </c>
      <c r="Y5547" s="153">
        <f t="shared" si="1123"/>
        <v>3.9999999999995595E-4</v>
      </c>
      <c r="Z5547" s="128">
        <f t="shared" si="1125"/>
        <v>8.8754449677853557</v>
      </c>
      <c r="AA5547" s="128">
        <f t="shared" si="1126"/>
        <v>0.61929999999999996</v>
      </c>
      <c r="AB5547" s="128">
        <f t="shared" si="1124"/>
        <v>2.5571302866418616E-3</v>
      </c>
      <c r="AC5547" s="128">
        <f t="shared" si="1127"/>
        <v>11.42611519035321</v>
      </c>
      <c r="AD5547" s="128">
        <f t="shared" si="1118"/>
        <v>-112.36011089740008</v>
      </c>
      <c r="AE5547" s="128">
        <f t="shared" si="1119"/>
        <v>1.8986057655851656E-4</v>
      </c>
      <c r="AF5547" s="128">
        <f t="shared" si="1128"/>
        <v>1.044939125353511</v>
      </c>
      <c r="AG5547" s="128">
        <f t="shared" si="1129"/>
        <v>0.47465144139634369</v>
      </c>
      <c r="AH5547" s="93">
        <f t="shared" si="1130"/>
        <v>-0.29295683963922448</v>
      </c>
      <c r="AI5547" s="128">
        <f t="shared" si="1120"/>
        <v>1.1317124120597315</v>
      </c>
    </row>
    <row r="5548" spans="1:35" x14ac:dyDescent="0.25">
      <c r="A5548" s="96">
        <v>2.2176</v>
      </c>
      <c r="B5548" s="216">
        <v>18.268680503945404</v>
      </c>
      <c r="E5548" s="153">
        <f t="shared" si="1121"/>
        <v>7.5049714502686358E-3</v>
      </c>
      <c r="F5548" s="166"/>
      <c r="W5548" s="152">
        <f t="shared" si="1122"/>
        <v>0.56438137109054265</v>
      </c>
      <c r="X5548" s="170">
        <v>5.5700110643034071</v>
      </c>
      <c r="Y5548" s="153">
        <f t="shared" si="1123"/>
        <v>3.9999999999995595E-4</v>
      </c>
      <c r="Z5548" s="128">
        <f t="shared" si="1125"/>
        <v>8.8754449677853557</v>
      </c>
      <c r="AA5548" s="128">
        <f t="shared" si="1126"/>
        <v>0.61929999999999996</v>
      </c>
      <c r="AB5548" s="128">
        <f t="shared" si="1124"/>
        <v>2.4911454281203007E-3</v>
      </c>
      <c r="AC5548" s="128">
        <f t="shared" si="1127"/>
        <v>11.42860633578133</v>
      </c>
      <c r="AD5548" s="128">
        <f t="shared" si="1118"/>
        <v>-109.44344027778999</v>
      </c>
      <c r="AE5548" s="128">
        <f t="shared" si="1119"/>
        <v>1.8493213032392611E-4</v>
      </c>
      <c r="AF5548" s="128">
        <f t="shared" si="1128"/>
        <v>1.045124057483835</v>
      </c>
      <c r="AG5548" s="128">
        <f t="shared" si="1129"/>
        <v>0.46233032580986622</v>
      </c>
      <c r="AH5548" s="93">
        <f t="shared" si="1130"/>
        <v>-0.29314177176954842</v>
      </c>
      <c r="AI5548" s="128">
        <f t="shared" si="1120"/>
        <v>1.119970115555166</v>
      </c>
    </row>
    <row r="5549" spans="1:35" x14ac:dyDescent="0.25">
      <c r="A5549" s="96">
        <v>2.218</v>
      </c>
      <c r="B5549" s="216">
        <v>18.268680503945404</v>
      </c>
      <c r="E5549" s="153">
        <f t="shared" si="1121"/>
        <v>7.307472201577357E-3</v>
      </c>
      <c r="F5549" s="166"/>
      <c r="W5549" s="152">
        <f t="shared" si="1122"/>
        <v>0.56438137109054265</v>
      </c>
      <c r="X5549" s="170">
        <v>5.5700110643034071</v>
      </c>
      <c r="Y5549" s="153">
        <f t="shared" si="1123"/>
        <v>3.9999999999995595E-4</v>
      </c>
      <c r="Z5549" s="128">
        <f t="shared" si="1125"/>
        <v>8.8754449677853557</v>
      </c>
      <c r="AA5549" s="128">
        <f t="shared" si="1126"/>
        <v>0.61929999999999996</v>
      </c>
      <c r="AB5549" s="128">
        <f t="shared" si="1124"/>
        <v>2.4911454281203007E-3</v>
      </c>
      <c r="AC5549" s="128">
        <f t="shared" si="1127"/>
        <v>11.43109748120945</v>
      </c>
      <c r="AD5549" s="128">
        <f t="shared" si="1118"/>
        <v>-109.42613525854901</v>
      </c>
      <c r="AE5549" s="128">
        <f t="shared" si="1119"/>
        <v>1.8490288915547047E-4</v>
      </c>
      <c r="AF5549" s="128">
        <f t="shared" si="1128"/>
        <v>1.0453089603729904</v>
      </c>
      <c r="AG5549" s="128">
        <f t="shared" si="1129"/>
        <v>0.46225722288872706</v>
      </c>
      <c r="AH5549" s="93">
        <f t="shared" si="1130"/>
        <v>-0.29332667465870388</v>
      </c>
      <c r="AI5549" s="128">
        <f t="shared" si="1120"/>
        <v>1.119970115555166</v>
      </c>
    </row>
    <row r="5550" spans="1:35" x14ac:dyDescent="0.25">
      <c r="A5550" s="96">
        <v>2.2183999999999999</v>
      </c>
      <c r="B5550" s="216">
        <v>19.256176747401913</v>
      </c>
      <c r="E5550" s="153">
        <f t="shared" si="1121"/>
        <v>7.5049714502686358E-3</v>
      </c>
      <c r="F5550" s="166"/>
      <c r="W5550" s="152">
        <f t="shared" si="1122"/>
        <v>0.5887160942009223</v>
      </c>
      <c r="X5550" s="170">
        <v>5.810176108570662</v>
      </c>
      <c r="Y5550" s="153">
        <f t="shared" si="1123"/>
        <v>3.9999999999995595E-4</v>
      </c>
      <c r="Z5550" s="128">
        <f t="shared" si="1125"/>
        <v>8.8754449677853557</v>
      </c>
      <c r="AA5550" s="128">
        <f t="shared" si="1126"/>
        <v>0.61929999999999996</v>
      </c>
      <c r="AB5550" s="128">
        <f t="shared" si="1124"/>
        <v>2.5571302866418616E-3</v>
      </c>
      <c r="AC5550" s="128">
        <f t="shared" si="1127"/>
        <v>11.433654611496092</v>
      </c>
      <c r="AD5550" s="128">
        <f t="shared" si="1118"/>
        <v>-112.30635004591426</v>
      </c>
      <c r="AE5550" s="128">
        <f t="shared" si="1119"/>
        <v>1.8976973412183819E-4</v>
      </c>
      <c r="AF5550" s="128">
        <f t="shared" si="1128"/>
        <v>1.0454987301071121</v>
      </c>
      <c r="AG5550" s="128">
        <f t="shared" si="1129"/>
        <v>0.47442433530464773</v>
      </c>
      <c r="AH5550" s="93">
        <f t="shared" si="1130"/>
        <v>-0.2935164443928257</v>
      </c>
      <c r="AI5550" s="128">
        <f t="shared" si="1120"/>
        <v>1.1317124120597315</v>
      </c>
    </row>
    <row r="5551" spans="1:35" x14ac:dyDescent="0.25">
      <c r="A5551" s="96">
        <v>2.2187999999999999</v>
      </c>
      <c r="B5551" s="216">
        <v>19.256176747401913</v>
      </c>
      <c r="E5551" s="153">
        <f t="shared" si="1121"/>
        <v>7.7024706989599172E-3</v>
      </c>
      <c r="F5551" s="166"/>
      <c r="W5551" s="152">
        <f t="shared" si="1122"/>
        <v>0.5887160942009223</v>
      </c>
      <c r="X5551" s="170">
        <v>5.810176108570662</v>
      </c>
      <c r="Y5551" s="153">
        <f t="shared" si="1123"/>
        <v>3.9999999999995595E-4</v>
      </c>
      <c r="Z5551" s="128">
        <f t="shared" si="1125"/>
        <v>8.8754449677853557</v>
      </c>
      <c r="AA5551" s="128">
        <f t="shared" si="1126"/>
        <v>0.61929999999999996</v>
      </c>
      <c r="AB5551" s="128">
        <f t="shared" si="1124"/>
        <v>2.5571302866418616E-3</v>
      </c>
      <c r="AC5551" s="128">
        <f t="shared" si="1127"/>
        <v>11.436211741782733</v>
      </c>
      <c r="AD5551" s="128">
        <f t="shared" si="1118"/>
        <v>-112.2881073749768</v>
      </c>
      <c r="AE5551" s="128">
        <f t="shared" si="1119"/>
        <v>1.8973890855576773E-4</v>
      </c>
      <c r="AF5551" s="128">
        <f t="shared" si="1128"/>
        <v>1.0456884690156678</v>
      </c>
      <c r="AG5551" s="128">
        <f t="shared" si="1129"/>
        <v>0.47434727138947158</v>
      </c>
      <c r="AH5551" s="93">
        <f t="shared" si="1130"/>
        <v>-0.29370618330138148</v>
      </c>
      <c r="AI5551" s="128">
        <f t="shared" si="1120"/>
        <v>1.1317124120597315</v>
      </c>
    </row>
    <row r="5552" spans="1:35" x14ac:dyDescent="0.25">
      <c r="A5552" s="96">
        <v>2.2191999999999998</v>
      </c>
      <c r="B5552" s="216">
        <v>20.243672990858421</v>
      </c>
      <c r="E5552" s="153">
        <f t="shared" si="1121"/>
        <v>7.8999699476511968E-3</v>
      </c>
      <c r="F5552" s="166"/>
      <c r="W5552" s="152">
        <f t="shared" si="1122"/>
        <v>0.61305081731130162</v>
      </c>
      <c r="X5552" s="170">
        <v>6.0503411528379134</v>
      </c>
      <c r="Y5552" s="153">
        <f t="shared" si="1123"/>
        <v>3.9999999999995595E-4</v>
      </c>
      <c r="Z5552" s="128">
        <f t="shared" si="1125"/>
        <v>8.8754449677853557</v>
      </c>
      <c r="AA5552" s="128">
        <f t="shared" si="1126"/>
        <v>0.61929999999999996</v>
      </c>
      <c r="AB5552" s="128">
        <f t="shared" si="1124"/>
        <v>2.6220845663835566E-3</v>
      </c>
      <c r="AC5552" s="128">
        <f t="shared" si="1127"/>
        <v>11.438833826349116</v>
      </c>
      <c r="AD5552" s="128">
        <f t="shared" si="1118"/>
        <v>-115.12117860992485</v>
      </c>
      <c r="AE5552" s="128">
        <f t="shared" si="1119"/>
        <v>1.9452609267122086E-4</v>
      </c>
      <c r="AF5552" s="128">
        <f t="shared" si="1128"/>
        <v>1.045882995108339</v>
      </c>
      <c r="AG5552" s="128">
        <f t="shared" si="1129"/>
        <v>0.4863152316781057</v>
      </c>
      <c r="AH5552" s="93">
        <f t="shared" si="1130"/>
        <v>-0.29390070939405272</v>
      </c>
      <c r="AI5552" s="128">
        <f t="shared" si="1120"/>
        <v>1.1425225002512192</v>
      </c>
    </row>
    <row r="5553" spans="1:35" x14ac:dyDescent="0.25">
      <c r="A5553" s="96">
        <v>2.2195999999999998</v>
      </c>
      <c r="B5553" s="216">
        <v>19.256176747401913</v>
      </c>
      <c r="E5553" s="153">
        <f t="shared" si="1121"/>
        <v>7.8999699476511968E-3</v>
      </c>
      <c r="F5553" s="166"/>
      <c r="W5553" s="152">
        <f t="shared" si="1122"/>
        <v>0.58871609420092197</v>
      </c>
      <c r="X5553" s="170">
        <v>5.8101761085706585</v>
      </c>
      <c r="Y5553" s="153">
        <f t="shared" si="1123"/>
        <v>3.9999999999995595E-4</v>
      </c>
      <c r="Z5553" s="128">
        <f t="shared" si="1125"/>
        <v>8.8754449677853557</v>
      </c>
      <c r="AA5553" s="128">
        <f t="shared" si="1126"/>
        <v>0.61929999999999996</v>
      </c>
      <c r="AB5553" s="128">
        <f t="shared" si="1124"/>
        <v>2.5571302866418612E-3</v>
      </c>
      <c r="AC5553" s="128">
        <f t="shared" si="1127"/>
        <v>11.441390956635757</v>
      </c>
      <c r="AD5553" s="128">
        <f t="shared" si="1118"/>
        <v>-112.25114512741735</v>
      </c>
      <c r="AE5553" s="128">
        <f t="shared" si="1119"/>
        <v>1.8967645157191029E-4</v>
      </c>
      <c r="AF5553" s="128">
        <f t="shared" si="1128"/>
        <v>1.0460726715599109</v>
      </c>
      <c r="AG5553" s="128">
        <f t="shared" si="1129"/>
        <v>0.47419112892982795</v>
      </c>
      <c r="AH5553" s="93">
        <f t="shared" si="1130"/>
        <v>-0.29409038584562464</v>
      </c>
      <c r="AI5553" s="128">
        <f t="shared" si="1120"/>
        <v>1.1317124120597322</v>
      </c>
    </row>
    <row r="5554" spans="1:35" x14ac:dyDescent="0.25">
      <c r="A5554" s="96">
        <v>2.2200000000000002</v>
      </c>
      <c r="B5554" s="216">
        <v>19.256176747401913</v>
      </c>
      <c r="E5554" s="153">
        <f t="shared" si="1121"/>
        <v>7.7024706989684685E-3</v>
      </c>
      <c r="F5554" s="166"/>
      <c r="W5554" s="152">
        <f t="shared" si="1122"/>
        <v>0.58871609420092197</v>
      </c>
      <c r="X5554" s="170">
        <v>5.8101761085706585</v>
      </c>
      <c r="Y5554" s="153">
        <f t="shared" si="1123"/>
        <v>4.0000000000040004E-4</v>
      </c>
      <c r="Z5554" s="128">
        <f t="shared" si="1125"/>
        <v>8.8754449677853557</v>
      </c>
      <c r="AA5554" s="128">
        <f t="shared" si="1126"/>
        <v>0.61929999999999996</v>
      </c>
      <c r="AB5554" s="128">
        <f t="shared" si="1124"/>
        <v>2.5571302866447001E-3</v>
      </c>
      <c r="AC5554" s="128">
        <f t="shared" si="1127"/>
        <v>11.443948086922402</v>
      </c>
      <c r="AD5554" s="128">
        <f t="shared" si="1118"/>
        <v>-112.23288910692904</v>
      </c>
      <c r="AE5554" s="128">
        <f t="shared" si="1119"/>
        <v>1.8964560344842689E-4</v>
      </c>
      <c r="AF5554" s="128">
        <f t="shared" si="1128"/>
        <v>1.0462623171633594</v>
      </c>
      <c r="AG5554" s="128">
        <f t="shared" si="1129"/>
        <v>0.47411400862059305</v>
      </c>
      <c r="AH5554" s="93">
        <f t="shared" si="1130"/>
        <v>-0.29428003144907305</v>
      </c>
      <c r="AI5554" s="128">
        <f t="shared" si="1120"/>
        <v>1.1317124120597322</v>
      </c>
    </row>
    <row r="5555" spans="1:35" x14ac:dyDescent="0.25">
      <c r="A5555" s="96">
        <v>2.2204000000000002</v>
      </c>
      <c r="B5555" s="216">
        <v>18.268680503945404</v>
      </c>
      <c r="E5555" s="153">
        <f t="shared" si="1121"/>
        <v>7.5049714502686358E-3</v>
      </c>
      <c r="F5555" s="166"/>
      <c r="W5555" s="152">
        <f t="shared" si="1122"/>
        <v>0.56438137109054254</v>
      </c>
      <c r="X5555" s="170">
        <v>5.5700110643034053</v>
      </c>
      <c r="Y5555" s="153">
        <f t="shared" si="1123"/>
        <v>3.9999999999995595E-4</v>
      </c>
      <c r="Z5555" s="128">
        <f t="shared" si="1125"/>
        <v>8.8754449677853557</v>
      </c>
      <c r="AA5555" s="128">
        <f t="shared" si="1126"/>
        <v>0.61929999999999996</v>
      </c>
      <c r="AB5555" s="128">
        <f t="shared" si="1124"/>
        <v>2.4911454281203007E-3</v>
      </c>
      <c r="AC5555" s="128">
        <f t="shared" si="1127"/>
        <v>11.446439232350523</v>
      </c>
      <c r="AD5555" s="128">
        <f t="shared" si="1118"/>
        <v>-109.31947214708109</v>
      </c>
      <c r="AE5555" s="128">
        <f t="shared" si="1119"/>
        <v>1.8472265508771206E-4</v>
      </c>
      <c r="AF5555" s="128">
        <f t="shared" si="1128"/>
        <v>1.0464470398184471</v>
      </c>
      <c r="AG5555" s="128">
        <f t="shared" si="1129"/>
        <v>0.461806637719331</v>
      </c>
      <c r="AH5555" s="93">
        <f t="shared" si="1130"/>
        <v>-0.29446475410416079</v>
      </c>
      <c r="AI5555" s="128">
        <f t="shared" si="1120"/>
        <v>1.1199701155551662</v>
      </c>
    </row>
    <row r="5556" spans="1:35" x14ac:dyDescent="0.25">
      <c r="A5556" s="96">
        <v>2.2208000000000001</v>
      </c>
      <c r="B5556" s="216">
        <v>18.268680503945404</v>
      </c>
      <c r="E5556" s="153">
        <f t="shared" si="1121"/>
        <v>7.307472201577357E-3</v>
      </c>
      <c r="F5556" s="166"/>
      <c r="W5556" s="152">
        <f t="shared" si="1122"/>
        <v>0.56438137109054254</v>
      </c>
      <c r="X5556" s="170">
        <v>5.5700110643034053</v>
      </c>
      <c r="Y5556" s="153">
        <f t="shared" si="1123"/>
        <v>3.9999999999995595E-4</v>
      </c>
      <c r="Z5556" s="128">
        <f t="shared" si="1125"/>
        <v>8.8754449677853557</v>
      </c>
      <c r="AA5556" s="128">
        <f t="shared" si="1126"/>
        <v>0.61929999999999996</v>
      </c>
      <c r="AB5556" s="128">
        <f t="shared" si="1124"/>
        <v>2.4911454281203007E-3</v>
      </c>
      <c r="AC5556" s="128">
        <f t="shared" si="1127"/>
        <v>11.448930377778643</v>
      </c>
      <c r="AD5556" s="128">
        <f t="shared" si="1118"/>
        <v>-109.3021379233779</v>
      </c>
      <c r="AE5556" s="128">
        <f t="shared" si="1119"/>
        <v>1.8469336457099578E-4</v>
      </c>
      <c r="AF5556" s="128">
        <f t="shared" si="1128"/>
        <v>1.0466317331830182</v>
      </c>
      <c r="AG5556" s="128">
        <f t="shared" si="1129"/>
        <v>0.46173341142754032</v>
      </c>
      <c r="AH5556" s="93">
        <f t="shared" si="1130"/>
        <v>-0.29464944746873178</v>
      </c>
      <c r="AI5556" s="128">
        <f t="shared" si="1120"/>
        <v>1.1199701155551662</v>
      </c>
    </row>
    <row r="5557" spans="1:35" x14ac:dyDescent="0.25">
      <c r="A5557" s="96">
        <v>2.2212000000000001</v>
      </c>
      <c r="B5557" s="216">
        <v>18.268680503945404</v>
      </c>
      <c r="E5557" s="153">
        <f t="shared" si="1121"/>
        <v>7.307472201577357E-3</v>
      </c>
      <c r="F5557" s="166"/>
      <c r="W5557" s="152">
        <f t="shared" si="1122"/>
        <v>0.56438137109054254</v>
      </c>
      <c r="X5557" s="170">
        <v>5.5700110643034053</v>
      </c>
      <c r="Y5557" s="153">
        <f t="shared" si="1123"/>
        <v>3.9999999999995595E-4</v>
      </c>
      <c r="Z5557" s="128">
        <f t="shared" si="1125"/>
        <v>8.8754449677853557</v>
      </c>
      <c r="AA5557" s="128">
        <f t="shared" si="1126"/>
        <v>0.61929999999999996</v>
      </c>
      <c r="AB5557" s="128">
        <f t="shared" si="1124"/>
        <v>2.4911454281203007E-3</v>
      </c>
      <c r="AC5557" s="128">
        <f t="shared" si="1127"/>
        <v>11.451421523206763</v>
      </c>
      <c r="AD5557" s="128">
        <f t="shared" si="1118"/>
        <v>-109.28479961999189</v>
      </c>
      <c r="AE5557" s="128">
        <f t="shared" si="1119"/>
        <v>1.846640671606326E-4</v>
      </c>
      <c r="AF5557" s="128">
        <f t="shared" si="1128"/>
        <v>1.0468163972501787</v>
      </c>
      <c r="AG5557" s="128">
        <f t="shared" si="1129"/>
        <v>0.46166016790163233</v>
      </c>
      <c r="AH5557" s="93">
        <f t="shared" si="1130"/>
        <v>-0.2948341115358924</v>
      </c>
      <c r="AI5557" s="128">
        <f t="shared" si="1120"/>
        <v>1.1199701155551662</v>
      </c>
    </row>
    <row r="5558" spans="1:35" x14ac:dyDescent="0.25">
      <c r="A5558" s="96">
        <v>2.2216</v>
      </c>
      <c r="B5558" s="216">
        <v>18.268680503945404</v>
      </c>
      <c r="E5558" s="153">
        <f t="shared" si="1121"/>
        <v>7.307472201577357E-3</v>
      </c>
      <c r="F5558" s="166"/>
      <c r="W5558" s="152">
        <f t="shared" si="1122"/>
        <v>0.56438137109054254</v>
      </c>
      <c r="X5558" s="170">
        <v>5.5700110643034053</v>
      </c>
      <c r="Y5558" s="153">
        <f t="shared" si="1123"/>
        <v>3.9999999999995595E-4</v>
      </c>
      <c r="Z5558" s="128">
        <f t="shared" si="1125"/>
        <v>8.8754449677853557</v>
      </c>
      <c r="AA5558" s="128">
        <f t="shared" si="1126"/>
        <v>0.61929999999999996</v>
      </c>
      <c r="AB5558" s="128">
        <f t="shared" si="1124"/>
        <v>2.4911454281203007E-3</v>
      </c>
      <c r="AC5558" s="128">
        <f t="shared" si="1127"/>
        <v>11.453912668634883</v>
      </c>
      <c r="AD5558" s="128">
        <f t="shared" si="1118"/>
        <v>-109.26745723692299</v>
      </c>
      <c r="AE5558" s="128">
        <f t="shared" si="1119"/>
        <v>1.8463476285662239E-4</v>
      </c>
      <c r="AF5558" s="128">
        <f t="shared" si="1128"/>
        <v>1.0470010320130354</v>
      </c>
      <c r="AG5558" s="128">
        <f t="shared" si="1129"/>
        <v>0.46158690714160683</v>
      </c>
      <c r="AH5558" s="93">
        <f t="shared" si="1130"/>
        <v>-0.29501874629874902</v>
      </c>
      <c r="AI5558" s="128">
        <f t="shared" si="1120"/>
        <v>1.1199701155551662</v>
      </c>
    </row>
    <row r="5559" spans="1:35" x14ac:dyDescent="0.25">
      <c r="A5559" s="96">
        <v>2.222</v>
      </c>
      <c r="B5559" s="216">
        <v>19.256176747401913</v>
      </c>
      <c r="E5559" s="153">
        <f t="shared" si="1121"/>
        <v>7.5049714502686358E-3</v>
      </c>
      <c r="F5559" s="166"/>
      <c r="W5559" s="152">
        <f t="shared" si="1122"/>
        <v>0.5887160942009223</v>
      </c>
      <c r="X5559" s="170">
        <v>5.810176108570662</v>
      </c>
      <c r="Y5559" s="153">
        <f t="shared" si="1123"/>
        <v>3.9999999999995595E-4</v>
      </c>
      <c r="Z5559" s="128">
        <f t="shared" si="1125"/>
        <v>8.8754449677853557</v>
      </c>
      <c r="AA5559" s="128">
        <f t="shared" si="1126"/>
        <v>0.61929999999999996</v>
      </c>
      <c r="AB5559" s="128">
        <f t="shared" si="1124"/>
        <v>2.5571302866418616E-3</v>
      </c>
      <c r="AC5559" s="128">
        <f t="shared" si="1127"/>
        <v>11.456469798921525</v>
      </c>
      <c r="AD5559" s="128">
        <f t="shared" si="1118"/>
        <v>-112.14342962975958</v>
      </c>
      <c r="AE5559" s="128">
        <f t="shared" si="1119"/>
        <v>1.8949443923384608E-4</v>
      </c>
      <c r="AF5559" s="128">
        <f t="shared" si="1128"/>
        <v>1.0471905264522692</v>
      </c>
      <c r="AG5559" s="128">
        <f t="shared" si="1129"/>
        <v>0.47373609808466738</v>
      </c>
      <c r="AH5559" s="93">
        <f t="shared" si="1130"/>
        <v>-0.29520824073798285</v>
      </c>
      <c r="AI5559" s="128">
        <f t="shared" si="1120"/>
        <v>1.1317124120597315</v>
      </c>
    </row>
    <row r="5560" spans="1:35" x14ac:dyDescent="0.25">
      <c r="A5560" s="96">
        <v>2.2223999999999999</v>
      </c>
      <c r="B5560" s="216">
        <v>18.268680503945404</v>
      </c>
      <c r="E5560" s="153">
        <f t="shared" si="1121"/>
        <v>7.5049714502686358E-3</v>
      </c>
      <c r="F5560" s="166"/>
      <c r="W5560" s="152">
        <f t="shared" si="1122"/>
        <v>0.56438137109054265</v>
      </c>
      <c r="X5560" s="170">
        <v>5.5700110643034071</v>
      </c>
      <c r="Y5560" s="153">
        <f t="shared" si="1123"/>
        <v>3.9999999999995595E-4</v>
      </c>
      <c r="Z5560" s="128">
        <f t="shared" si="1125"/>
        <v>8.8754449677853557</v>
      </c>
      <c r="AA5560" s="128">
        <f t="shared" si="1126"/>
        <v>0.61929999999999996</v>
      </c>
      <c r="AB5560" s="128">
        <f t="shared" si="1124"/>
        <v>2.4911454281203007E-3</v>
      </c>
      <c r="AC5560" s="128">
        <f t="shared" si="1127"/>
        <v>11.458960944349645</v>
      </c>
      <c r="AD5560" s="128">
        <f t="shared" si="1118"/>
        <v>-109.23230059929662</v>
      </c>
      <c r="AE5560" s="128">
        <f t="shared" si="1119"/>
        <v>1.8457535690342164E-4</v>
      </c>
      <c r="AF5560" s="128">
        <f t="shared" si="1128"/>
        <v>1.0473751018091726</v>
      </c>
      <c r="AG5560" s="128">
        <f t="shared" si="1129"/>
        <v>0.46143839225860495</v>
      </c>
      <c r="AH5560" s="93">
        <f t="shared" si="1130"/>
        <v>-0.29539281609488627</v>
      </c>
      <c r="AI5560" s="128">
        <f t="shared" si="1120"/>
        <v>1.119970115555166</v>
      </c>
    </row>
    <row r="5561" spans="1:35" x14ac:dyDescent="0.25">
      <c r="A5561" s="96">
        <v>2.2227999999999999</v>
      </c>
      <c r="B5561" s="216">
        <v>18.268680503945404</v>
      </c>
      <c r="E5561" s="153">
        <f t="shared" si="1121"/>
        <v>7.307472201577357E-3</v>
      </c>
      <c r="F5561" s="166"/>
      <c r="W5561" s="152">
        <f t="shared" si="1122"/>
        <v>0.56438137109054265</v>
      </c>
      <c r="X5561" s="170">
        <v>5.5700110643034071</v>
      </c>
      <c r="Y5561" s="153">
        <f t="shared" si="1123"/>
        <v>3.9999999999995595E-4</v>
      </c>
      <c r="Z5561" s="128">
        <f t="shared" si="1125"/>
        <v>8.8754449677853557</v>
      </c>
      <c r="AA5561" s="128">
        <f t="shared" si="1126"/>
        <v>0.61929999999999996</v>
      </c>
      <c r="AB5561" s="128">
        <f t="shared" si="1124"/>
        <v>2.4911454281203007E-3</v>
      </c>
      <c r="AC5561" s="128">
        <f t="shared" si="1127"/>
        <v>11.461452089777765</v>
      </c>
      <c r="AD5561" s="128">
        <f t="shared" si="1118"/>
        <v>-109.21494586911754</v>
      </c>
      <c r="AE5561" s="128">
        <f t="shared" si="1119"/>
        <v>1.8454603173587327E-4</v>
      </c>
      <c r="AF5561" s="128">
        <f t="shared" si="1128"/>
        <v>1.0475596478409084</v>
      </c>
      <c r="AG5561" s="128">
        <f t="shared" si="1129"/>
        <v>0.46136507933973397</v>
      </c>
      <c r="AH5561" s="93">
        <f t="shared" si="1130"/>
        <v>-0.29557736212662217</v>
      </c>
      <c r="AI5561" s="128">
        <f t="shared" si="1120"/>
        <v>1.119970115555166</v>
      </c>
    </row>
    <row r="5562" spans="1:35" x14ac:dyDescent="0.25">
      <c r="A5562" s="96">
        <v>2.2231999999999998</v>
      </c>
      <c r="B5562" s="216">
        <v>18.268680503945404</v>
      </c>
      <c r="E5562" s="153">
        <f t="shared" si="1121"/>
        <v>7.307472201577357E-3</v>
      </c>
      <c r="F5562" s="166"/>
      <c r="W5562" s="152">
        <f t="shared" si="1122"/>
        <v>0.56438137109054265</v>
      </c>
      <c r="X5562" s="170">
        <v>5.5700110643034071</v>
      </c>
      <c r="Y5562" s="153">
        <f t="shared" si="1123"/>
        <v>3.9999999999995595E-4</v>
      </c>
      <c r="Z5562" s="128">
        <f t="shared" si="1125"/>
        <v>8.8754449677853557</v>
      </c>
      <c r="AA5562" s="128">
        <f t="shared" si="1126"/>
        <v>0.61929999999999996</v>
      </c>
      <c r="AB5562" s="128">
        <f t="shared" si="1124"/>
        <v>2.4911454281203007E-3</v>
      </c>
      <c r="AC5562" s="128">
        <f t="shared" si="1127"/>
        <v>11.463943235205885</v>
      </c>
      <c r="AD5562" s="128">
        <f t="shared" si="1118"/>
        <v>-109.19758705925558</v>
      </c>
      <c r="AE5562" s="128">
        <f t="shared" si="1119"/>
        <v>1.8451669967467789E-4</v>
      </c>
      <c r="AF5562" s="128">
        <f t="shared" si="1128"/>
        <v>1.0477441645405832</v>
      </c>
      <c r="AG5562" s="128">
        <f t="shared" si="1129"/>
        <v>0.46129174918674554</v>
      </c>
      <c r="AH5562" s="93">
        <f t="shared" si="1130"/>
        <v>-0.29576187882629684</v>
      </c>
      <c r="AI5562" s="128">
        <f t="shared" si="1120"/>
        <v>1.119970115555166</v>
      </c>
    </row>
    <row r="5563" spans="1:35" x14ac:dyDescent="0.25">
      <c r="A5563" s="96">
        <v>2.2235999999999998</v>
      </c>
      <c r="B5563" s="216">
        <v>18.268680503945404</v>
      </c>
      <c r="E5563" s="153">
        <f t="shared" si="1121"/>
        <v>7.307472201577357E-3</v>
      </c>
      <c r="F5563" s="166"/>
      <c r="W5563" s="152">
        <f t="shared" si="1122"/>
        <v>0.56438137109054265</v>
      </c>
      <c r="X5563" s="170">
        <v>5.5700110643034071</v>
      </c>
      <c r="Y5563" s="153">
        <f t="shared" si="1123"/>
        <v>3.9999999999995595E-4</v>
      </c>
      <c r="Z5563" s="128">
        <f t="shared" si="1125"/>
        <v>8.8754449677853557</v>
      </c>
      <c r="AA5563" s="128">
        <f t="shared" si="1126"/>
        <v>0.61929999999999996</v>
      </c>
      <c r="AB5563" s="128">
        <f t="shared" si="1124"/>
        <v>2.4911454281203007E-3</v>
      </c>
      <c r="AC5563" s="128">
        <f t="shared" si="1127"/>
        <v>11.466434380634006</v>
      </c>
      <c r="AD5563" s="128">
        <f t="shared" si="1118"/>
        <v>-109.18022416971077</v>
      </c>
      <c r="AE5563" s="128">
        <f t="shared" si="1119"/>
        <v>1.8448736071983556E-4</v>
      </c>
      <c r="AF5563" s="128">
        <f t="shared" si="1128"/>
        <v>1.0479286519013029</v>
      </c>
      <c r="AG5563" s="128">
        <f t="shared" si="1129"/>
        <v>0.46121840179963969</v>
      </c>
      <c r="AH5563" s="93">
        <f t="shared" si="1130"/>
        <v>-0.2959463661870167</v>
      </c>
      <c r="AI5563" s="128">
        <f t="shared" si="1120"/>
        <v>1.119970115555166</v>
      </c>
    </row>
    <row r="5564" spans="1:35" x14ac:dyDescent="0.25">
      <c r="A5564" s="96">
        <v>2.2240000000000002</v>
      </c>
      <c r="B5564" s="216">
        <v>19.256176747401913</v>
      </c>
      <c r="E5564" s="153">
        <f t="shared" si="1121"/>
        <v>7.5049714502769685E-3</v>
      </c>
      <c r="F5564" s="166"/>
      <c r="W5564" s="152">
        <f t="shared" si="1122"/>
        <v>0.5887160942009223</v>
      </c>
      <c r="X5564" s="170">
        <v>5.810176108570662</v>
      </c>
      <c r="Y5564" s="153">
        <f t="shared" si="1123"/>
        <v>4.0000000000040004E-4</v>
      </c>
      <c r="Z5564" s="128">
        <f t="shared" si="1125"/>
        <v>8.8754449677853557</v>
      </c>
      <c r="AA5564" s="128">
        <f t="shared" si="1126"/>
        <v>0.61929999999999996</v>
      </c>
      <c r="AB5564" s="128">
        <f t="shared" si="1124"/>
        <v>2.5571302866447005E-3</v>
      </c>
      <c r="AC5564" s="128">
        <f t="shared" si="1127"/>
        <v>11.468991510920651</v>
      </c>
      <c r="AD5564" s="128">
        <f t="shared" si="1118"/>
        <v>-112.05386434704856</v>
      </c>
      <c r="AE5564" s="128">
        <f t="shared" si="1119"/>
        <v>1.8934309623427689E-4</v>
      </c>
      <c r="AF5564" s="128">
        <f t="shared" si="1128"/>
        <v>1.0481179949975372</v>
      </c>
      <c r="AG5564" s="128">
        <f t="shared" si="1129"/>
        <v>0.47335774058521884</v>
      </c>
      <c r="AH5564" s="93">
        <f t="shared" si="1130"/>
        <v>-0.29613570928325095</v>
      </c>
      <c r="AI5564" s="128">
        <f t="shared" si="1120"/>
        <v>1.1317124120597315</v>
      </c>
    </row>
    <row r="5565" spans="1:35" x14ac:dyDescent="0.25">
      <c r="A5565" s="96">
        <v>2.2244000000000002</v>
      </c>
      <c r="B5565" s="216">
        <v>18.268680503945404</v>
      </c>
      <c r="E5565" s="153">
        <f t="shared" si="1121"/>
        <v>7.5049714502686358E-3</v>
      </c>
      <c r="F5565" s="166"/>
      <c r="W5565" s="152">
        <f t="shared" si="1122"/>
        <v>0.56438137109054265</v>
      </c>
      <c r="X5565" s="170">
        <v>5.5700110643034071</v>
      </c>
      <c r="Y5565" s="153">
        <f t="shared" si="1123"/>
        <v>3.9999999999995595E-4</v>
      </c>
      <c r="Z5565" s="128">
        <f t="shared" si="1125"/>
        <v>8.8754449677853557</v>
      </c>
      <c r="AA5565" s="128">
        <f t="shared" si="1126"/>
        <v>0.61929999999999996</v>
      </c>
      <c r="AB5565" s="128">
        <f t="shared" si="1124"/>
        <v>2.4911454281203007E-3</v>
      </c>
      <c r="AC5565" s="128">
        <f t="shared" si="1127"/>
        <v>11.471482656348771</v>
      </c>
      <c r="AD5565" s="128">
        <f t="shared" si="1118"/>
        <v>-109.14502597596193</v>
      </c>
      <c r="AE5565" s="128">
        <f t="shared" si="1119"/>
        <v>1.8442788454714758E-4</v>
      </c>
      <c r="AF5565" s="128">
        <f t="shared" si="1128"/>
        <v>1.0483024228820843</v>
      </c>
      <c r="AG5565" s="128">
        <f t="shared" si="1129"/>
        <v>0.46106971136791974</v>
      </c>
      <c r="AH5565" s="93">
        <f t="shared" si="1130"/>
        <v>-0.29632013716779809</v>
      </c>
      <c r="AI5565" s="128">
        <f t="shared" si="1120"/>
        <v>1.119970115555166</v>
      </c>
    </row>
    <row r="5566" spans="1:35" x14ac:dyDescent="0.25">
      <c r="A5566" s="96">
        <v>2.2248000000000001</v>
      </c>
      <c r="B5566" s="216">
        <v>18.268680503945404</v>
      </c>
      <c r="E5566" s="153">
        <f t="shared" si="1121"/>
        <v>7.307472201577357E-3</v>
      </c>
      <c r="F5566" s="166"/>
      <c r="W5566" s="152">
        <f t="shared" si="1122"/>
        <v>0.56438137109054265</v>
      </c>
      <c r="X5566" s="170">
        <v>5.5700110643034071</v>
      </c>
      <c r="Y5566" s="153">
        <f t="shared" si="1123"/>
        <v>3.9999999999995595E-4</v>
      </c>
      <c r="Z5566" s="128">
        <f t="shared" si="1125"/>
        <v>8.8754449677853557</v>
      </c>
      <c r="AA5566" s="128">
        <f t="shared" si="1126"/>
        <v>0.61929999999999996</v>
      </c>
      <c r="AB5566" s="128">
        <f t="shared" si="1124"/>
        <v>2.4911454281203007E-3</v>
      </c>
      <c r="AC5566" s="128">
        <f t="shared" si="1127"/>
        <v>11.473973801776891</v>
      </c>
      <c r="AD5566" s="128">
        <f t="shared" si="1118"/>
        <v>-109.12765073930689</v>
      </c>
      <c r="AE5566" s="128">
        <f t="shared" si="1119"/>
        <v>1.8439852472876703E-4</v>
      </c>
      <c r="AF5566" s="128">
        <f t="shared" si="1128"/>
        <v>1.048486821406813</v>
      </c>
      <c r="AG5566" s="128">
        <f t="shared" si="1129"/>
        <v>0.46099631182196837</v>
      </c>
      <c r="AH5566" s="93">
        <f t="shared" si="1130"/>
        <v>-0.29650453569252688</v>
      </c>
      <c r="AI5566" s="128">
        <f t="shared" si="1120"/>
        <v>1.119970115555166</v>
      </c>
    </row>
    <row r="5567" spans="1:35" x14ac:dyDescent="0.25">
      <c r="A5567" s="96">
        <v>2.2252000000000001</v>
      </c>
      <c r="B5567" s="216">
        <v>18.268680503945404</v>
      </c>
      <c r="E5567" s="153">
        <f t="shared" si="1121"/>
        <v>7.307472201577357E-3</v>
      </c>
      <c r="F5567" s="166"/>
      <c r="W5567" s="152">
        <f t="shared" si="1122"/>
        <v>0.56438137109054265</v>
      </c>
      <c r="X5567" s="170">
        <v>5.5700110643034071</v>
      </c>
      <c r="Y5567" s="153">
        <f t="shared" si="1123"/>
        <v>3.9999999999995595E-4</v>
      </c>
      <c r="Z5567" s="128">
        <f t="shared" si="1125"/>
        <v>8.8754449677853557</v>
      </c>
      <c r="AA5567" s="128">
        <f t="shared" si="1126"/>
        <v>0.61929999999999996</v>
      </c>
      <c r="AB5567" s="128">
        <f t="shared" si="1124"/>
        <v>2.4911454281203007E-3</v>
      </c>
      <c r="AC5567" s="128">
        <f t="shared" si="1127"/>
        <v>11.476464947205011</v>
      </c>
      <c r="AD5567" s="128">
        <f t="shared" si="1118"/>
        <v>-109.11027142296903</v>
      </c>
      <c r="AE5567" s="128">
        <f t="shared" si="1119"/>
        <v>1.8436915801673957E-4</v>
      </c>
      <c r="AF5567" s="128">
        <f t="shared" si="1128"/>
        <v>1.0486711905648298</v>
      </c>
      <c r="AG5567" s="128">
        <f t="shared" si="1129"/>
        <v>0.46092289504189971</v>
      </c>
      <c r="AH5567" s="93">
        <f t="shared" si="1130"/>
        <v>-0.29668890485054361</v>
      </c>
      <c r="AI5567" s="128">
        <f t="shared" si="1120"/>
        <v>1.119970115555166</v>
      </c>
    </row>
    <row r="5568" spans="1:35" x14ac:dyDescent="0.25">
      <c r="A5568" s="96">
        <v>2.2256</v>
      </c>
      <c r="B5568" s="216">
        <v>18.268680503945404</v>
      </c>
      <c r="E5568" s="153">
        <f t="shared" si="1121"/>
        <v>7.307472201577357E-3</v>
      </c>
      <c r="F5568" s="166"/>
      <c r="W5568" s="152">
        <f t="shared" si="1122"/>
        <v>0.56438137109054265</v>
      </c>
      <c r="X5568" s="170">
        <v>5.5700110643034071</v>
      </c>
      <c r="Y5568" s="153">
        <f t="shared" si="1123"/>
        <v>3.9999999999995595E-4</v>
      </c>
      <c r="Z5568" s="128">
        <f t="shared" si="1125"/>
        <v>8.8754449677853557</v>
      </c>
      <c r="AA5568" s="128">
        <f t="shared" si="1126"/>
        <v>0.61929999999999996</v>
      </c>
      <c r="AB5568" s="128">
        <f t="shared" si="1124"/>
        <v>2.4911454281203007E-3</v>
      </c>
      <c r="AC5568" s="128">
        <f t="shared" si="1127"/>
        <v>11.478956092633132</v>
      </c>
      <c r="AD5568" s="128">
        <f t="shared" si="1118"/>
        <v>-109.09288802694829</v>
      </c>
      <c r="AE5568" s="128">
        <f t="shared" si="1119"/>
        <v>1.8433978441106507E-4</v>
      </c>
      <c r="AF5568" s="128">
        <f t="shared" si="1128"/>
        <v>1.0488555303492408</v>
      </c>
      <c r="AG5568" s="128">
        <f t="shared" si="1129"/>
        <v>0.46084946102771346</v>
      </c>
      <c r="AH5568" s="93">
        <f t="shared" si="1130"/>
        <v>-0.29687324463495468</v>
      </c>
      <c r="AI5568" s="128">
        <f t="shared" si="1120"/>
        <v>1.119970115555166</v>
      </c>
    </row>
    <row r="5569" spans="1:35" x14ac:dyDescent="0.25">
      <c r="A5569" s="96">
        <v>2.226</v>
      </c>
      <c r="B5569" s="216">
        <v>18.268680503945404</v>
      </c>
      <c r="E5569" s="153">
        <f t="shared" si="1121"/>
        <v>7.307472201577357E-3</v>
      </c>
      <c r="F5569" s="166"/>
      <c r="W5569" s="152">
        <f t="shared" si="1122"/>
        <v>0.56438137109054265</v>
      </c>
      <c r="X5569" s="170">
        <v>5.5700110643034071</v>
      </c>
      <c r="Y5569" s="153">
        <f t="shared" si="1123"/>
        <v>3.9999999999995595E-4</v>
      </c>
      <c r="Z5569" s="128">
        <f t="shared" si="1125"/>
        <v>8.8754449677853557</v>
      </c>
      <c r="AA5569" s="128">
        <f t="shared" si="1126"/>
        <v>0.61929999999999996</v>
      </c>
      <c r="AB5569" s="128">
        <f t="shared" si="1124"/>
        <v>2.4911454281203007E-3</v>
      </c>
      <c r="AC5569" s="128">
        <f t="shared" si="1127"/>
        <v>11.481447238061252</v>
      </c>
      <c r="AD5569" s="128">
        <f t="shared" si="1118"/>
        <v>-109.07550055124472</v>
      </c>
      <c r="AE5569" s="128">
        <f t="shared" si="1119"/>
        <v>1.8431040391174363E-4</v>
      </c>
      <c r="AF5569" s="128">
        <f t="shared" si="1128"/>
        <v>1.0490398407531525</v>
      </c>
      <c r="AG5569" s="128">
        <f t="shared" si="1129"/>
        <v>0.4607760097794098</v>
      </c>
      <c r="AH5569" s="93">
        <f t="shared" si="1130"/>
        <v>-0.29705755503886644</v>
      </c>
      <c r="AI5569" s="128">
        <f t="shared" si="1120"/>
        <v>1.119970115555166</v>
      </c>
    </row>
    <row r="5570" spans="1:35" x14ac:dyDescent="0.25">
      <c r="A5570" s="96">
        <v>2.2263999999999999</v>
      </c>
      <c r="B5570" s="216">
        <v>19.256176747401913</v>
      </c>
      <c r="E5570" s="153">
        <f t="shared" si="1121"/>
        <v>7.5049714502686358E-3</v>
      </c>
      <c r="F5570" s="166"/>
      <c r="W5570" s="152">
        <f t="shared" si="1122"/>
        <v>0.5887160942009223</v>
      </c>
      <c r="X5570" s="170">
        <v>5.810176108570662</v>
      </c>
      <c r="Y5570" s="153">
        <f t="shared" si="1123"/>
        <v>3.9999999999995595E-4</v>
      </c>
      <c r="Z5570" s="128">
        <f t="shared" si="1125"/>
        <v>8.8754449677853557</v>
      </c>
      <c r="AA5570" s="128">
        <f t="shared" si="1126"/>
        <v>0.61929999999999996</v>
      </c>
      <c r="AB5570" s="128">
        <f t="shared" si="1124"/>
        <v>2.5571302866418616E-3</v>
      </c>
      <c r="AC5570" s="128">
        <f t="shared" si="1127"/>
        <v>11.484004368347893</v>
      </c>
      <c r="AD5570" s="128">
        <f t="shared" si="1118"/>
        <v>-111.94634092866863</v>
      </c>
      <c r="AE5570" s="128">
        <f t="shared" si="1119"/>
        <v>1.8916140846230773E-4</v>
      </c>
      <c r="AF5570" s="128">
        <f t="shared" si="1128"/>
        <v>1.0492290021616149</v>
      </c>
      <c r="AG5570" s="128">
        <f t="shared" si="1129"/>
        <v>0.4729035211558214</v>
      </c>
      <c r="AH5570" s="93">
        <f t="shared" si="1130"/>
        <v>-0.29724671644732875</v>
      </c>
      <c r="AI5570" s="128">
        <f t="shared" si="1120"/>
        <v>1.1317124120597315</v>
      </c>
    </row>
    <row r="5571" spans="1:35" x14ac:dyDescent="0.25">
      <c r="A5571" s="96">
        <v>2.2267999999999999</v>
      </c>
      <c r="B5571" s="216">
        <v>18.268680503945404</v>
      </c>
      <c r="E5571" s="153">
        <f t="shared" si="1121"/>
        <v>7.5049714502686358E-3</v>
      </c>
      <c r="F5571" s="166"/>
      <c r="W5571" s="152">
        <f t="shared" si="1122"/>
        <v>0.56438137109054265</v>
      </c>
      <c r="X5571" s="170">
        <v>5.5700110643034071</v>
      </c>
      <c r="Y5571" s="153">
        <f t="shared" si="1123"/>
        <v>3.9999999999995595E-4</v>
      </c>
      <c r="Z5571" s="128">
        <f t="shared" si="1125"/>
        <v>8.8754449677853557</v>
      </c>
      <c r="AA5571" s="128">
        <f t="shared" si="1126"/>
        <v>0.61929999999999996</v>
      </c>
      <c r="AB5571" s="128">
        <f t="shared" si="1124"/>
        <v>2.4911454281203007E-3</v>
      </c>
      <c r="AC5571" s="128">
        <f t="shared" si="1127"/>
        <v>11.486495513776013</v>
      </c>
      <c r="AD5571" s="128">
        <f t="shared" si="1118"/>
        <v>-109.04025253394607</v>
      </c>
      <c r="AE5571" s="128">
        <f t="shared" si="1119"/>
        <v>1.8425084354967727E-4</v>
      </c>
      <c r="AF5571" s="128">
        <f t="shared" si="1128"/>
        <v>1.0494132530051645</v>
      </c>
      <c r="AG5571" s="128">
        <f t="shared" si="1129"/>
        <v>0.46062710887424391</v>
      </c>
      <c r="AH5571" s="93">
        <f t="shared" si="1130"/>
        <v>-0.29743096729087842</v>
      </c>
      <c r="AI5571" s="128">
        <f t="shared" si="1120"/>
        <v>1.119970115555166</v>
      </c>
    </row>
    <row r="5572" spans="1:35" x14ac:dyDescent="0.25">
      <c r="A5572" s="96">
        <v>2.2271999999999998</v>
      </c>
      <c r="B5572" s="216">
        <v>18.268680503945404</v>
      </c>
      <c r="E5572" s="153">
        <f t="shared" si="1121"/>
        <v>7.307472201577357E-3</v>
      </c>
      <c r="F5572" s="166"/>
      <c r="W5572" s="152">
        <f t="shared" si="1122"/>
        <v>0.56438137109054265</v>
      </c>
      <c r="X5572" s="170">
        <v>5.5700110643034071</v>
      </c>
      <c r="Y5572" s="153">
        <f t="shared" si="1123"/>
        <v>3.9999999999995595E-4</v>
      </c>
      <c r="Z5572" s="128">
        <f t="shared" si="1125"/>
        <v>8.8754449677853557</v>
      </c>
      <c r="AA5572" s="128">
        <f t="shared" si="1126"/>
        <v>0.61929999999999996</v>
      </c>
      <c r="AB5572" s="128">
        <f t="shared" si="1124"/>
        <v>2.4911454281203007E-3</v>
      </c>
      <c r="AC5572" s="128">
        <f t="shared" si="1127"/>
        <v>11.488986659204134</v>
      </c>
      <c r="AD5572" s="128">
        <f t="shared" ref="AD5572:AD5635" si="1131">2*$AB$1*PI()*((AC5572+$X$2/2)*(2*AC5572-$Z$1)+(AC5572+$X$2/2)^2-($X$1/2)^2)*AB5572</f>
        <v>-109.02285271113229</v>
      </c>
      <c r="AE5572" s="128">
        <f t="shared" ref="AE5572:AE5635" si="1132">-AD5572*0.000000001*$Z$2</f>
        <v>1.8422144218681766E-4</v>
      </c>
      <c r="AF5572" s="128">
        <f t="shared" si="1128"/>
        <v>1.0495974744473513</v>
      </c>
      <c r="AG5572" s="128">
        <f t="shared" si="1129"/>
        <v>0.4605536054670949</v>
      </c>
      <c r="AH5572" s="93">
        <f t="shared" si="1130"/>
        <v>-0.29761518873306525</v>
      </c>
      <c r="AI5572" s="128">
        <f t="shared" ref="AI5572:AI5635" si="1133">B5572*9.81/(W5572*1000000*$AF$1)</f>
        <v>1.119970115555166</v>
      </c>
    </row>
    <row r="5573" spans="1:35" x14ac:dyDescent="0.25">
      <c r="A5573" s="96">
        <v>2.2275999999999998</v>
      </c>
      <c r="B5573" s="216">
        <v>17.281184260488896</v>
      </c>
      <c r="E5573" s="153">
        <f t="shared" ref="E5573:E5636" si="1134">+(B5572+B5573)/2*(A5573-A5572)</f>
        <v>7.1099729528860773E-3</v>
      </c>
      <c r="F5573" s="166"/>
      <c r="W5573" s="152">
        <f t="shared" ref="W5573:W5636" si="1135">+X5573/1000000*101325</f>
        <v>0.54004664798016333</v>
      </c>
      <c r="X5573" s="170">
        <v>5.3298460200361539</v>
      </c>
      <c r="Y5573" s="153">
        <f t="shared" ref="Y5573:Y5636" si="1136">+A5573-A5572</f>
        <v>3.9999999999995595E-4</v>
      </c>
      <c r="Z5573" s="128">
        <f t="shared" si="1125"/>
        <v>8.8754449677853557</v>
      </c>
      <c r="AA5573" s="128">
        <f t="shared" si="1126"/>
        <v>0.61929999999999996</v>
      </c>
      <c r="AB5573" s="128">
        <f t="shared" ref="AB5573:AB5636" si="1137">IF(OR(AC5572&gt;=($X$1-$X$2)/2,AC5572&gt;=$Z$1/2),0,Z5573*W5573^AA5573*Y5573)</f>
        <v>2.4240680937955071E-3</v>
      </c>
      <c r="AC5573" s="128">
        <f t="shared" si="1127"/>
        <v>11.491410727297929</v>
      </c>
      <c r="AD5573" s="128">
        <f t="shared" si="1131"/>
        <v>-106.07079122202612</v>
      </c>
      <c r="AE5573" s="128">
        <f t="shared" si="1132"/>
        <v>1.7923319420555956E-4</v>
      </c>
      <c r="AF5573" s="128">
        <f t="shared" si="1128"/>
        <v>1.0497767076415569</v>
      </c>
      <c r="AG5573" s="128">
        <f t="shared" si="1129"/>
        <v>0.44808298551394826</v>
      </c>
      <c r="AH5573" s="93">
        <f t="shared" si="1130"/>
        <v>-0.29779442192727079</v>
      </c>
      <c r="AI5573" s="128">
        <f t="shared" si="1133"/>
        <v>1.1071695936725243</v>
      </c>
    </row>
    <row r="5574" spans="1:35" x14ac:dyDescent="0.25">
      <c r="A5574" s="96">
        <v>2.2279999999999998</v>
      </c>
      <c r="B5574" s="216">
        <v>17.281184260488896</v>
      </c>
      <c r="E5574" s="153">
        <f t="shared" si="1134"/>
        <v>6.9124737041947968E-3</v>
      </c>
      <c r="F5574" s="166"/>
      <c r="W5574" s="152">
        <f t="shared" si="1135"/>
        <v>0.54004664798016333</v>
      </c>
      <c r="X5574" s="170">
        <v>5.3298460200361539</v>
      </c>
      <c r="Y5574" s="153">
        <f t="shared" si="1136"/>
        <v>3.9999999999995595E-4</v>
      </c>
      <c r="Z5574" s="128">
        <f t="shared" ref="Z5574:Z5637" si="1138">IF(AND(W5574&lt;=$S$56,W5574&gt;$Q$56),$T$56,IF(AND(W5574&lt;=$S$57,W5574&gt;$Q$57),$T$57,IF(AND(W5574&lt;=$S$58,W5574&gt;$Q$58),$T$58,IF(AND(W5574&lt;=$S$59,W5574&gt;$Q$59),$T$59,IF(AND(W5574&lt;=$S$60,W5574&gt;$Q$60),$T$60,"Valor no encontrado para Po")))))</f>
        <v>8.8754449677853557</v>
      </c>
      <c r="AA5574" s="128">
        <f t="shared" ref="AA5574:AA5637" si="1139">IF(AND(W5574&lt;=$S$56,W5574&gt;$Q$56),$U$56,IF(AND(W5574&lt;=$S$57,W5574&gt;$Q$57),$U$57,IF(AND(W5574&lt;=$S$58,W5574&gt;$Q$58),$U$58,IF(AND(W5574&lt;=$S$59,W5574&gt;$Q$59),$U$59,IF(AND(W5574&lt;=$S$60,W5574&gt;$Q$60),$U$60,"Valor no encontrado para Po")))))</f>
        <v>0.61929999999999996</v>
      </c>
      <c r="AB5574" s="128">
        <f t="shared" si="1137"/>
        <v>2.4240680937955071E-3</v>
      </c>
      <c r="AC5574" s="128">
        <f t="shared" ref="AC5574:AC5637" si="1140">+AC5573+AB5574</f>
        <v>11.493834795391724</v>
      </c>
      <c r="AD5574" s="128">
        <f t="shared" si="1131"/>
        <v>-106.05430823980697</v>
      </c>
      <c r="AE5574" s="128">
        <f t="shared" si="1132"/>
        <v>1.7920534207474076E-4</v>
      </c>
      <c r="AF5574" s="128">
        <f t="shared" ref="AF5574:AF5637" si="1141">+AF5573+AE5574</f>
        <v>1.0499559129836318</v>
      </c>
      <c r="AG5574" s="128">
        <f t="shared" ref="AG5574:AG5637" si="1142">+AE5574/Y5574</f>
        <v>0.44801335518690122</v>
      </c>
      <c r="AH5574" s="93">
        <f t="shared" ref="AH5574:AH5637" si="1143">+AH5573-AE5574</f>
        <v>-0.29797362726934551</v>
      </c>
      <c r="AI5574" s="128">
        <f t="shared" si="1133"/>
        <v>1.1071695936725243</v>
      </c>
    </row>
    <row r="5575" spans="1:35" x14ac:dyDescent="0.25">
      <c r="A5575" s="96">
        <v>2.2284000000000002</v>
      </c>
      <c r="B5575" s="216">
        <v>18.268680503945404</v>
      </c>
      <c r="E5575" s="153">
        <f t="shared" si="1134"/>
        <v>7.1099729528939712E-3</v>
      </c>
      <c r="F5575" s="166"/>
      <c r="W5575" s="152">
        <f t="shared" si="1135"/>
        <v>0.56438137109054221</v>
      </c>
      <c r="X5575" s="170">
        <v>5.5700110643034026</v>
      </c>
      <c r="Y5575" s="153">
        <f t="shared" si="1136"/>
        <v>4.0000000000040004E-4</v>
      </c>
      <c r="Z5575" s="128">
        <f t="shared" si="1138"/>
        <v>8.8754449677853557</v>
      </c>
      <c r="AA5575" s="128">
        <f t="shared" si="1139"/>
        <v>0.61929999999999996</v>
      </c>
      <c r="AB5575" s="128">
        <f t="shared" si="1137"/>
        <v>2.4911454281230654E-3</v>
      </c>
      <c r="AC5575" s="128">
        <f t="shared" si="1140"/>
        <v>11.496325940819847</v>
      </c>
      <c r="AD5575" s="128">
        <f t="shared" si="1131"/>
        <v>-108.97156655352478</v>
      </c>
      <c r="AE5575" s="128">
        <f t="shared" si="1132"/>
        <v>1.8413478136586383E-4</v>
      </c>
      <c r="AF5575" s="128">
        <f t="shared" si="1141"/>
        <v>1.0501400477649976</v>
      </c>
      <c r="AG5575" s="128">
        <f t="shared" si="1142"/>
        <v>0.46033695341419917</v>
      </c>
      <c r="AH5575" s="93">
        <f t="shared" si="1143"/>
        <v>-0.29815776205071137</v>
      </c>
      <c r="AI5575" s="128">
        <f t="shared" si="1133"/>
        <v>1.1199701155551669</v>
      </c>
    </row>
    <row r="5576" spans="1:35" x14ac:dyDescent="0.25">
      <c r="A5576" s="96">
        <v>2.2288000000000001</v>
      </c>
      <c r="B5576" s="216">
        <v>19.256176747401913</v>
      </c>
      <c r="E5576" s="153">
        <f t="shared" si="1134"/>
        <v>7.5049714502686358E-3</v>
      </c>
      <c r="F5576" s="166"/>
      <c r="W5576" s="152">
        <f t="shared" si="1135"/>
        <v>0.58871609420092208</v>
      </c>
      <c r="X5576" s="170">
        <v>5.8101761085706594</v>
      </c>
      <c r="Y5576" s="153">
        <f t="shared" si="1136"/>
        <v>3.9999999999995595E-4</v>
      </c>
      <c r="Z5576" s="128">
        <f t="shared" si="1138"/>
        <v>8.8754449677853557</v>
      </c>
      <c r="AA5576" s="128">
        <f t="shared" si="1139"/>
        <v>0.61929999999999996</v>
      </c>
      <c r="AB5576" s="128">
        <f t="shared" si="1137"/>
        <v>2.5571302866418612E-3</v>
      </c>
      <c r="AC5576" s="128">
        <f t="shared" si="1140"/>
        <v>11.498883071106489</v>
      </c>
      <c r="AD5576" s="128">
        <f t="shared" si="1131"/>
        <v>-111.83962827781316</v>
      </c>
      <c r="AE5576" s="128">
        <f t="shared" si="1132"/>
        <v>1.8898109068533428E-4</v>
      </c>
      <c r="AF5576" s="128">
        <f t="shared" si="1141"/>
        <v>1.050329028855683</v>
      </c>
      <c r="AG5576" s="128">
        <f t="shared" si="1142"/>
        <v>0.47245272671338773</v>
      </c>
      <c r="AH5576" s="93">
        <f t="shared" si="1143"/>
        <v>-0.2983467431413967</v>
      </c>
      <c r="AI5576" s="128">
        <f t="shared" si="1133"/>
        <v>1.1317124120597319</v>
      </c>
    </row>
    <row r="5577" spans="1:35" x14ac:dyDescent="0.25">
      <c r="A5577" s="96">
        <v>2.2292000000000001</v>
      </c>
      <c r="B5577" s="216">
        <v>19.256176747401913</v>
      </c>
      <c r="E5577" s="153">
        <f t="shared" si="1134"/>
        <v>7.7024706989599172E-3</v>
      </c>
      <c r="F5577" s="166"/>
      <c r="W5577" s="152">
        <f t="shared" si="1135"/>
        <v>0.58871609420092208</v>
      </c>
      <c r="X5577" s="170">
        <v>5.8101761085706594</v>
      </c>
      <c r="Y5577" s="153">
        <f t="shared" si="1136"/>
        <v>3.9999999999995595E-4</v>
      </c>
      <c r="Z5577" s="128">
        <f t="shared" si="1138"/>
        <v>8.8754449677853557</v>
      </c>
      <c r="AA5577" s="128">
        <f t="shared" si="1139"/>
        <v>0.61929999999999996</v>
      </c>
      <c r="AB5577" s="128">
        <f t="shared" si="1137"/>
        <v>2.5571302866418612E-3</v>
      </c>
      <c r="AC5577" s="128">
        <f t="shared" si="1140"/>
        <v>11.50144020139313</v>
      </c>
      <c r="AD5577" s="128">
        <f t="shared" si="1131"/>
        <v>-111.82127305000941</v>
      </c>
      <c r="AE5577" s="128">
        <f t="shared" si="1132"/>
        <v>1.889500749262197E-4</v>
      </c>
      <c r="AF5577" s="128">
        <f t="shared" si="1141"/>
        <v>1.0505179789306092</v>
      </c>
      <c r="AG5577" s="128">
        <f t="shared" si="1142"/>
        <v>0.4723751873156013</v>
      </c>
      <c r="AH5577" s="93">
        <f t="shared" si="1143"/>
        <v>-0.29853569321632289</v>
      </c>
      <c r="AI5577" s="128">
        <f t="shared" si="1133"/>
        <v>1.1317124120597319</v>
      </c>
    </row>
    <row r="5578" spans="1:35" x14ac:dyDescent="0.25">
      <c r="A5578" s="96">
        <v>2.2296</v>
      </c>
      <c r="B5578" s="216">
        <v>19.256176747401913</v>
      </c>
      <c r="E5578" s="153">
        <f t="shared" si="1134"/>
        <v>7.7024706989599172E-3</v>
      </c>
      <c r="F5578" s="166"/>
      <c r="W5578" s="152">
        <f t="shared" si="1135"/>
        <v>0.58871609420092208</v>
      </c>
      <c r="X5578" s="170">
        <v>5.8101761085706594</v>
      </c>
      <c r="Y5578" s="153">
        <f t="shared" si="1136"/>
        <v>3.9999999999995595E-4</v>
      </c>
      <c r="Z5578" s="128">
        <f t="shared" si="1138"/>
        <v>8.8754449677853557</v>
      </c>
      <c r="AA5578" s="128">
        <f t="shared" si="1139"/>
        <v>0.61929999999999996</v>
      </c>
      <c r="AB5578" s="128">
        <f t="shared" si="1137"/>
        <v>2.5571302866418612E-3</v>
      </c>
      <c r="AC5578" s="128">
        <f t="shared" si="1140"/>
        <v>11.503997331679772</v>
      </c>
      <c r="AD5578" s="128">
        <f t="shared" si="1131"/>
        <v>-111.8029134096751</v>
      </c>
      <c r="AE5578" s="128">
        <f t="shared" si="1132"/>
        <v>1.8891905171102848E-4</v>
      </c>
      <c r="AF5578" s="128">
        <f t="shared" si="1141"/>
        <v>1.0507068979823202</v>
      </c>
      <c r="AG5578" s="128">
        <f t="shared" si="1142"/>
        <v>0.4722976292776232</v>
      </c>
      <c r="AH5578" s="93">
        <f t="shared" si="1143"/>
        <v>-0.29872461226803393</v>
      </c>
      <c r="AI5578" s="128">
        <f t="shared" si="1133"/>
        <v>1.1317124120597319</v>
      </c>
    </row>
    <row r="5579" spans="1:35" x14ac:dyDescent="0.25">
      <c r="A5579" s="96">
        <v>2.23</v>
      </c>
      <c r="B5579" s="216">
        <v>19.256176747401913</v>
      </c>
      <c r="E5579" s="153">
        <f t="shared" si="1134"/>
        <v>7.7024706989599172E-3</v>
      </c>
      <c r="F5579" s="166"/>
      <c r="W5579" s="152">
        <f t="shared" si="1135"/>
        <v>0.58871609420092208</v>
      </c>
      <c r="X5579" s="170">
        <v>5.8101761085706594</v>
      </c>
      <c r="Y5579" s="153">
        <f t="shared" si="1136"/>
        <v>3.9999999999995595E-4</v>
      </c>
      <c r="Z5579" s="128">
        <f t="shared" si="1138"/>
        <v>8.8754449677853557</v>
      </c>
      <c r="AA5579" s="128">
        <f t="shared" si="1139"/>
        <v>0.61929999999999996</v>
      </c>
      <c r="AB5579" s="128">
        <f t="shared" si="1137"/>
        <v>2.5571302866418612E-3</v>
      </c>
      <c r="AC5579" s="128">
        <f t="shared" si="1140"/>
        <v>11.506554461966413</v>
      </c>
      <c r="AD5579" s="128">
        <f t="shared" si="1131"/>
        <v>-111.7845493568102</v>
      </c>
      <c r="AE5579" s="128">
        <f t="shared" si="1132"/>
        <v>1.8888802103976058E-4</v>
      </c>
      <c r="AF5579" s="128">
        <f t="shared" si="1141"/>
        <v>1.0508957860033599</v>
      </c>
      <c r="AG5579" s="128">
        <f t="shared" si="1142"/>
        <v>0.47222005259945343</v>
      </c>
      <c r="AH5579" s="93">
        <f t="shared" si="1143"/>
        <v>-0.29891350028907371</v>
      </c>
      <c r="AI5579" s="128">
        <f t="shared" si="1133"/>
        <v>1.1317124120597319</v>
      </c>
    </row>
    <row r="5580" spans="1:35" x14ac:dyDescent="0.25">
      <c r="A5580" s="96">
        <v>2.2303999999999999</v>
      </c>
      <c r="B5580" s="216">
        <v>19.256176747401913</v>
      </c>
      <c r="E5580" s="153">
        <f t="shared" si="1134"/>
        <v>7.7024706989599172E-3</v>
      </c>
      <c r="F5580" s="166"/>
      <c r="W5580" s="152">
        <f t="shared" si="1135"/>
        <v>0.58871609420092208</v>
      </c>
      <c r="X5580" s="170">
        <v>5.8101761085706594</v>
      </c>
      <c r="Y5580" s="153">
        <f t="shared" si="1136"/>
        <v>3.9999999999995595E-4</v>
      </c>
      <c r="Z5580" s="128">
        <f t="shared" si="1138"/>
        <v>8.8754449677853557</v>
      </c>
      <c r="AA5580" s="128">
        <f t="shared" si="1139"/>
        <v>0.61929999999999996</v>
      </c>
      <c r="AB5580" s="128">
        <f t="shared" si="1137"/>
        <v>2.5571302866418612E-3</v>
      </c>
      <c r="AC5580" s="128">
        <f t="shared" si="1140"/>
        <v>11.509111592253054</v>
      </c>
      <c r="AD5580" s="128">
        <f t="shared" si="1131"/>
        <v>-111.76618089141476</v>
      </c>
      <c r="AE5580" s="128">
        <f t="shared" si="1132"/>
        <v>1.8885698291241611E-4</v>
      </c>
      <c r="AF5580" s="128">
        <f t="shared" si="1141"/>
        <v>1.0510846429862724</v>
      </c>
      <c r="AG5580" s="128">
        <f t="shared" si="1142"/>
        <v>0.47214245728109228</v>
      </c>
      <c r="AH5580" s="93">
        <f t="shared" si="1143"/>
        <v>-0.29910235727198614</v>
      </c>
      <c r="AI5580" s="128">
        <f t="shared" si="1133"/>
        <v>1.1317124120597319</v>
      </c>
    </row>
    <row r="5581" spans="1:35" x14ac:dyDescent="0.25">
      <c r="A5581" s="96">
        <v>2.2307999999999999</v>
      </c>
      <c r="B5581" s="216">
        <v>17.281184260488896</v>
      </c>
      <c r="E5581" s="153">
        <f t="shared" si="1134"/>
        <v>7.307472201577357E-3</v>
      </c>
      <c r="F5581" s="166"/>
      <c r="W5581" s="152">
        <f t="shared" si="1135"/>
        <v>0.540046647980163</v>
      </c>
      <c r="X5581" s="170">
        <v>5.3298460200361513</v>
      </c>
      <c r="Y5581" s="153">
        <f t="shared" si="1136"/>
        <v>3.9999999999995595E-4</v>
      </c>
      <c r="Z5581" s="128">
        <f t="shared" si="1138"/>
        <v>8.8754449677853557</v>
      </c>
      <c r="AA5581" s="128">
        <f t="shared" si="1139"/>
        <v>0.61929999999999996</v>
      </c>
      <c r="AB5581" s="128">
        <f t="shared" si="1137"/>
        <v>2.4240680937955062E-3</v>
      </c>
      <c r="AC5581" s="128">
        <f t="shared" si="1140"/>
        <v>11.511535660346849</v>
      </c>
      <c r="AD5581" s="128">
        <f t="shared" si="1131"/>
        <v>-105.93383339040626</v>
      </c>
      <c r="AE5581" s="128">
        <f t="shared" si="1132"/>
        <v>1.7900176961307856E-4</v>
      </c>
      <c r="AF5581" s="128">
        <f t="shared" si="1141"/>
        <v>1.0512636447558854</v>
      </c>
      <c r="AG5581" s="128">
        <f t="shared" si="1142"/>
        <v>0.44750442403274571</v>
      </c>
      <c r="AH5581" s="93">
        <f t="shared" si="1143"/>
        <v>-0.29928135904159919</v>
      </c>
      <c r="AI5581" s="128">
        <f t="shared" si="1133"/>
        <v>1.107169593672525</v>
      </c>
    </row>
    <row r="5582" spans="1:35" x14ac:dyDescent="0.25">
      <c r="A5582" s="96">
        <v>2.2311999999999999</v>
      </c>
      <c r="B5582" s="216">
        <v>17.281184260488896</v>
      </c>
      <c r="E5582" s="153">
        <f t="shared" si="1134"/>
        <v>6.9124737041947968E-3</v>
      </c>
      <c r="F5582" s="166"/>
      <c r="W5582" s="152">
        <f t="shared" si="1135"/>
        <v>0.540046647980163</v>
      </c>
      <c r="X5582" s="170">
        <v>5.3298460200361513</v>
      </c>
      <c r="Y5582" s="153">
        <f t="shared" si="1136"/>
        <v>3.9999999999995595E-4</v>
      </c>
      <c r="Z5582" s="128">
        <f t="shared" si="1138"/>
        <v>8.8754449677853557</v>
      </c>
      <c r="AA5582" s="128">
        <f t="shared" si="1139"/>
        <v>0.61929999999999996</v>
      </c>
      <c r="AB5582" s="128">
        <f t="shared" si="1137"/>
        <v>2.4240680937955062E-3</v>
      </c>
      <c r="AC5582" s="128">
        <f t="shared" si="1140"/>
        <v>11.513959728440645</v>
      </c>
      <c r="AD5582" s="128">
        <f t="shared" si="1131"/>
        <v>-105.91731920109996</v>
      </c>
      <c r="AE5582" s="128">
        <f t="shared" si="1132"/>
        <v>1.7897386475006227E-4</v>
      </c>
      <c r="AF5582" s="128">
        <f t="shared" si="1141"/>
        <v>1.0514426186206354</v>
      </c>
      <c r="AG5582" s="128">
        <f t="shared" si="1142"/>
        <v>0.44743466187520498</v>
      </c>
      <c r="AH5582" s="93">
        <f t="shared" si="1143"/>
        <v>-0.29946033290634927</v>
      </c>
      <c r="AI5582" s="128">
        <f t="shared" si="1133"/>
        <v>1.107169593672525</v>
      </c>
    </row>
    <row r="5583" spans="1:35" x14ac:dyDescent="0.25">
      <c r="A5583" s="96">
        <v>2.2315999999999998</v>
      </c>
      <c r="B5583" s="216">
        <v>18.268680503945404</v>
      </c>
      <c r="E5583" s="153">
        <f t="shared" si="1134"/>
        <v>7.1099729528860773E-3</v>
      </c>
      <c r="F5583" s="166"/>
      <c r="W5583" s="152">
        <f t="shared" si="1135"/>
        <v>0.56438137109054265</v>
      </c>
      <c r="X5583" s="170">
        <v>5.5700110643034062</v>
      </c>
      <c r="Y5583" s="153">
        <f t="shared" si="1136"/>
        <v>3.9999999999995595E-4</v>
      </c>
      <c r="Z5583" s="128">
        <f t="shared" si="1138"/>
        <v>8.8754449677853557</v>
      </c>
      <c r="AA5583" s="128">
        <f t="shared" si="1139"/>
        <v>0.61929999999999996</v>
      </c>
      <c r="AB5583" s="128">
        <f t="shared" si="1137"/>
        <v>2.4911454281203007E-3</v>
      </c>
      <c r="AC5583" s="128">
        <f t="shared" si="1140"/>
        <v>11.516450873868765</v>
      </c>
      <c r="AD5583" s="128">
        <f t="shared" si="1131"/>
        <v>-108.8307538794712</v>
      </c>
      <c r="AE5583" s="128">
        <f t="shared" si="1132"/>
        <v>1.8389684305066429E-4</v>
      </c>
      <c r="AF5583" s="128">
        <f t="shared" si="1141"/>
        <v>1.0516265154636861</v>
      </c>
      <c r="AG5583" s="128">
        <f t="shared" si="1142"/>
        <v>0.45974210762671136</v>
      </c>
      <c r="AH5583" s="93">
        <f t="shared" si="1143"/>
        <v>-0.29964422974939992</v>
      </c>
      <c r="AI5583" s="128">
        <f t="shared" si="1133"/>
        <v>1.119970115555166</v>
      </c>
    </row>
    <row r="5584" spans="1:35" x14ac:dyDescent="0.25">
      <c r="A5584" s="96">
        <v>2.2319999999999998</v>
      </c>
      <c r="B5584" s="216">
        <v>19.256176747401913</v>
      </c>
      <c r="E5584" s="153">
        <f t="shared" si="1134"/>
        <v>7.5049714502686358E-3</v>
      </c>
      <c r="F5584" s="166"/>
      <c r="W5584" s="152">
        <f t="shared" si="1135"/>
        <v>0.5887160942009223</v>
      </c>
      <c r="X5584" s="170">
        <v>5.810176108570662</v>
      </c>
      <c r="Y5584" s="153">
        <f t="shared" si="1136"/>
        <v>3.9999999999995595E-4</v>
      </c>
      <c r="Z5584" s="128">
        <f t="shared" si="1138"/>
        <v>8.8754449677853557</v>
      </c>
      <c r="AA5584" s="128">
        <f t="shared" si="1139"/>
        <v>0.61929999999999996</v>
      </c>
      <c r="AB5584" s="128">
        <f t="shared" si="1137"/>
        <v>2.5571302866418616E-3</v>
      </c>
      <c r="AC5584" s="128">
        <f t="shared" si="1140"/>
        <v>11.519008004155406</v>
      </c>
      <c r="AD5584" s="128">
        <f t="shared" si="1131"/>
        <v>-111.69505106461401</v>
      </c>
      <c r="AE5584" s="128">
        <f t="shared" si="1132"/>
        <v>1.88736791237461E-4</v>
      </c>
      <c r="AF5584" s="128">
        <f t="shared" si="1141"/>
        <v>1.0518152522549236</v>
      </c>
      <c r="AG5584" s="128">
        <f t="shared" si="1142"/>
        <v>0.47184197809370448</v>
      </c>
      <c r="AH5584" s="93">
        <f t="shared" si="1143"/>
        <v>-0.2998329665406374</v>
      </c>
      <c r="AI5584" s="128">
        <f t="shared" si="1133"/>
        <v>1.1317124120597315</v>
      </c>
    </row>
    <row r="5585" spans="1:35" x14ac:dyDescent="0.25">
      <c r="A5585" s="96">
        <v>2.2324000000000002</v>
      </c>
      <c r="B5585" s="216">
        <v>19.256176747401913</v>
      </c>
      <c r="E5585" s="153">
        <f t="shared" si="1134"/>
        <v>7.7024706989684685E-3</v>
      </c>
      <c r="F5585" s="166"/>
      <c r="W5585" s="152">
        <f t="shared" si="1135"/>
        <v>0.5887160942009223</v>
      </c>
      <c r="X5585" s="170">
        <v>5.810176108570662</v>
      </c>
      <c r="Y5585" s="153">
        <f t="shared" si="1136"/>
        <v>4.0000000000040004E-4</v>
      </c>
      <c r="Z5585" s="128">
        <f t="shared" si="1138"/>
        <v>8.8754449677853557</v>
      </c>
      <c r="AA5585" s="128">
        <f t="shared" si="1139"/>
        <v>0.61929999999999996</v>
      </c>
      <c r="AB5585" s="128">
        <f t="shared" si="1137"/>
        <v>2.5571302866447005E-3</v>
      </c>
      <c r="AC5585" s="128">
        <f t="shared" si="1140"/>
        <v>11.521565134442051</v>
      </c>
      <c r="AD5585" s="128">
        <f t="shared" si="1131"/>
        <v>-111.67666110977046</v>
      </c>
      <c r="AE5585" s="128">
        <f t="shared" si="1132"/>
        <v>1.8870571679830645E-4</v>
      </c>
      <c r="AF5585" s="128">
        <f t="shared" si="1141"/>
        <v>1.052003957971722</v>
      </c>
      <c r="AG5585" s="128">
        <f t="shared" si="1142"/>
        <v>0.47176429199529429</v>
      </c>
      <c r="AH5585" s="93">
        <f t="shared" si="1143"/>
        <v>-0.3000216722574357</v>
      </c>
      <c r="AI5585" s="128">
        <f t="shared" si="1133"/>
        <v>1.1317124120597315</v>
      </c>
    </row>
    <row r="5586" spans="1:35" x14ac:dyDescent="0.25">
      <c r="A5586" s="96">
        <v>2.2328000000000001</v>
      </c>
      <c r="B5586" s="216">
        <v>19.256176747401913</v>
      </c>
      <c r="E5586" s="153">
        <f t="shared" si="1134"/>
        <v>7.7024706989599172E-3</v>
      </c>
      <c r="F5586" s="166"/>
      <c r="W5586" s="152">
        <f t="shared" si="1135"/>
        <v>0.5887160942009223</v>
      </c>
      <c r="X5586" s="170">
        <v>5.810176108570662</v>
      </c>
      <c r="Y5586" s="153">
        <f t="shared" si="1136"/>
        <v>3.9999999999995595E-4</v>
      </c>
      <c r="Z5586" s="128">
        <f t="shared" si="1138"/>
        <v>8.8754449677853557</v>
      </c>
      <c r="AA5586" s="128">
        <f t="shared" si="1139"/>
        <v>0.61929999999999996</v>
      </c>
      <c r="AB5586" s="128">
        <f t="shared" si="1137"/>
        <v>2.5571302866418616E-3</v>
      </c>
      <c r="AC5586" s="128">
        <f t="shared" si="1140"/>
        <v>11.524122264728692</v>
      </c>
      <c r="AD5586" s="128">
        <f t="shared" si="1131"/>
        <v>-111.6582667421484</v>
      </c>
      <c r="AE5586" s="128">
        <f t="shared" si="1132"/>
        <v>1.886746349026563E-4</v>
      </c>
      <c r="AF5586" s="128">
        <f t="shared" si="1141"/>
        <v>1.0521926326066247</v>
      </c>
      <c r="AG5586" s="128">
        <f t="shared" si="1142"/>
        <v>0.47168658725669271</v>
      </c>
      <c r="AH5586" s="93">
        <f t="shared" si="1143"/>
        <v>-0.30021034689233833</v>
      </c>
      <c r="AI5586" s="128">
        <f t="shared" si="1133"/>
        <v>1.1317124120597315</v>
      </c>
    </row>
    <row r="5587" spans="1:35" x14ac:dyDescent="0.25">
      <c r="A5587" s="96">
        <v>2.2332000000000001</v>
      </c>
      <c r="B5587" s="216">
        <v>19.256176747401913</v>
      </c>
      <c r="E5587" s="153">
        <f t="shared" si="1134"/>
        <v>7.7024706989599172E-3</v>
      </c>
      <c r="F5587" s="166"/>
      <c r="W5587" s="152">
        <f t="shared" si="1135"/>
        <v>0.5887160942009223</v>
      </c>
      <c r="X5587" s="170">
        <v>5.810176108570662</v>
      </c>
      <c r="Y5587" s="153">
        <f t="shared" si="1136"/>
        <v>3.9999999999995595E-4</v>
      </c>
      <c r="Z5587" s="128">
        <f t="shared" si="1138"/>
        <v>8.8754449677853557</v>
      </c>
      <c r="AA5587" s="128">
        <f t="shared" si="1139"/>
        <v>0.61929999999999996</v>
      </c>
      <c r="AB5587" s="128">
        <f t="shared" si="1137"/>
        <v>2.5571302866418616E-3</v>
      </c>
      <c r="AC5587" s="128">
        <f t="shared" si="1140"/>
        <v>11.526679395015334</v>
      </c>
      <c r="AD5587" s="128">
        <f t="shared" si="1131"/>
        <v>-111.63986796211974</v>
      </c>
      <c r="AE5587" s="128">
        <f t="shared" si="1132"/>
        <v>1.8864354555113896E-4</v>
      </c>
      <c r="AF5587" s="128">
        <f t="shared" si="1141"/>
        <v>1.0523812761521758</v>
      </c>
      <c r="AG5587" s="128">
        <f t="shared" si="1142"/>
        <v>0.47160886387789935</v>
      </c>
      <c r="AH5587" s="93">
        <f t="shared" si="1143"/>
        <v>-0.30039899043788948</v>
      </c>
      <c r="AI5587" s="128">
        <f t="shared" si="1133"/>
        <v>1.1317124120597315</v>
      </c>
    </row>
    <row r="5588" spans="1:35" x14ac:dyDescent="0.25">
      <c r="A5588" s="96">
        <v>2.2336</v>
      </c>
      <c r="B5588" s="216">
        <v>18.268680503945404</v>
      </c>
      <c r="E5588" s="153">
        <f t="shared" si="1134"/>
        <v>7.5049714502686358E-3</v>
      </c>
      <c r="F5588" s="166"/>
      <c r="W5588" s="152">
        <f t="shared" si="1135"/>
        <v>0.56438137109054265</v>
      </c>
      <c r="X5588" s="170">
        <v>5.5700110643034071</v>
      </c>
      <c r="Y5588" s="153">
        <f t="shared" si="1136"/>
        <v>3.9999999999995595E-4</v>
      </c>
      <c r="Z5588" s="128">
        <f t="shared" si="1138"/>
        <v>8.8754449677853557</v>
      </c>
      <c r="AA5588" s="128">
        <f t="shared" si="1139"/>
        <v>0.61929999999999996</v>
      </c>
      <c r="AB5588" s="128">
        <f t="shared" si="1137"/>
        <v>2.4911454281203007E-3</v>
      </c>
      <c r="AC5588" s="128">
        <f t="shared" si="1140"/>
        <v>11.529170540443454</v>
      </c>
      <c r="AD5588" s="128">
        <f t="shared" si="1131"/>
        <v>-108.74161798819827</v>
      </c>
      <c r="AE5588" s="128">
        <f t="shared" si="1132"/>
        <v>1.8374622561558016E-4</v>
      </c>
      <c r="AF5588" s="128">
        <f t="shared" si="1141"/>
        <v>1.0525650223777914</v>
      </c>
      <c r="AG5588" s="128">
        <f t="shared" si="1142"/>
        <v>0.45936556403900097</v>
      </c>
      <c r="AH5588" s="93">
        <f t="shared" si="1143"/>
        <v>-0.30058273666350505</v>
      </c>
      <c r="AI5588" s="128">
        <f t="shared" si="1133"/>
        <v>1.119970115555166</v>
      </c>
    </row>
    <row r="5589" spans="1:35" x14ac:dyDescent="0.25">
      <c r="A5589" s="96">
        <v>2.234</v>
      </c>
      <c r="B5589" s="216">
        <v>17.281184260488896</v>
      </c>
      <c r="E5589" s="153">
        <f t="shared" si="1134"/>
        <v>7.1099729528860773E-3</v>
      </c>
      <c r="F5589" s="166"/>
      <c r="W5589" s="152">
        <f t="shared" si="1135"/>
        <v>0.54004664798016333</v>
      </c>
      <c r="X5589" s="170">
        <v>5.3298460200361539</v>
      </c>
      <c r="Y5589" s="153">
        <f t="shared" si="1136"/>
        <v>3.9999999999995595E-4</v>
      </c>
      <c r="Z5589" s="128">
        <f t="shared" si="1138"/>
        <v>8.8754449677853557</v>
      </c>
      <c r="AA5589" s="128">
        <f t="shared" si="1139"/>
        <v>0.61929999999999996</v>
      </c>
      <c r="AB5589" s="128">
        <f t="shared" si="1137"/>
        <v>2.4240680937955071E-3</v>
      </c>
      <c r="AC5589" s="128">
        <f t="shared" si="1140"/>
        <v>11.531594608537249</v>
      </c>
      <c r="AD5589" s="128">
        <f t="shared" si="1131"/>
        <v>-105.79706679834378</v>
      </c>
      <c r="AE5589" s="128">
        <f t="shared" si="1132"/>
        <v>1.7877066816777439E-4</v>
      </c>
      <c r="AF5589" s="128">
        <f t="shared" si="1141"/>
        <v>1.0527437930459591</v>
      </c>
      <c r="AG5589" s="128">
        <f t="shared" si="1142"/>
        <v>0.44692667041948519</v>
      </c>
      <c r="AH5589" s="93">
        <f t="shared" si="1143"/>
        <v>-0.30076150733167284</v>
      </c>
      <c r="AI5589" s="128">
        <f t="shared" si="1133"/>
        <v>1.1071695936725243</v>
      </c>
    </row>
    <row r="5590" spans="1:35" x14ac:dyDescent="0.25">
      <c r="A5590" s="96">
        <v>2.2343999999999999</v>
      </c>
      <c r="B5590" s="216">
        <v>17.281184260488896</v>
      </c>
      <c r="E5590" s="153">
        <f t="shared" si="1134"/>
        <v>6.9124737041947968E-3</v>
      </c>
      <c r="F5590" s="166"/>
      <c r="W5590" s="152">
        <f t="shared" si="1135"/>
        <v>0.54004664798016333</v>
      </c>
      <c r="X5590" s="170">
        <v>5.3298460200361539</v>
      </c>
      <c r="Y5590" s="153">
        <f t="shared" si="1136"/>
        <v>3.9999999999995595E-4</v>
      </c>
      <c r="Z5590" s="128">
        <f t="shared" si="1138"/>
        <v>8.8754449677853557</v>
      </c>
      <c r="AA5590" s="128">
        <f t="shared" si="1139"/>
        <v>0.61929999999999996</v>
      </c>
      <c r="AB5590" s="128">
        <f t="shared" si="1137"/>
        <v>2.4240680937955071E-3</v>
      </c>
      <c r="AC5590" s="128">
        <f t="shared" si="1140"/>
        <v>11.534018676631044</v>
      </c>
      <c r="AD5590" s="128">
        <f t="shared" si="1131"/>
        <v>-105.78052150427092</v>
      </c>
      <c r="AE5590" s="128">
        <f t="shared" si="1132"/>
        <v>1.7874271074545686E-4</v>
      </c>
      <c r="AF5590" s="128">
        <f t="shared" si="1141"/>
        <v>1.0529225357567045</v>
      </c>
      <c r="AG5590" s="128">
        <f t="shared" si="1142"/>
        <v>0.44685677686369135</v>
      </c>
      <c r="AH5590" s="93">
        <f t="shared" si="1143"/>
        <v>-0.30094025004241831</v>
      </c>
      <c r="AI5590" s="128">
        <f t="shared" si="1133"/>
        <v>1.1071695936725243</v>
      </c>
    </row>
    <row r="5591" spans="1:35" x14ac:dyDescent="0.25">
      <c r="A5591" s="96">
        <v>2.2347999999999999</v>
      </c>
      <c r="B5591" s="216">
        <v>17.281184260488896</v>
      </c>
      <c r="E5591" s="153">
        <f t="shared" si="1134"/>
        <v>6.9124737041947968E-3</v>
      </c>
      <c r="F5591" s="166"/>
      <c r="W5591" s="152">
        <f t="shared" si="1135"/>
        <v>0.54004664798016333</v>
      </c>
      <c r="X5591" s="170">
        <v>5.3298460200361539</v>
      </c>
      <c r="Y5591" s="153">
        <f t="shared" si="1136"/>
        <v>3.9999999999995595E-4</v>
      </c>
      <c r="Z5591" s="128">
        <f t="shared" si="1138"/>
        <v>8.8754449677853557</v>
      </c>
      <c r="AA5591" s="128">
        <f t="shared" si="1139"/>
        <v>0.61929999999999996</v>
      </c>
      <c r="AB5591" s="128">
        <f t="shared" si="1137"/>
        <v>2.4240680937955071E-3</v>
      </c>
      <c r="AC5591" s="128">
        <f t="shared" si="1140"/>
        <v>11.536442744724839</v>
      </c>
      <c r="AD5591" s="128">
        <f t="shared" si="1131"/>
        <v>-105.76397245127357</v>
      </c>
      <c r="AE5591" s="128">
        <f t="shared" si="1132"/>
        <v>1.7871474697149406E-4</v>
      </c>
      <c r="AF5591" s="128">
        <f t="shared" si="1141"/>
        <v>1.0531012505036759</v>
      </c>
      <c r="AG5591" s="128">
        <f t="shared" si="1142"/>
        <v>0.44678686742878432</v>
      </c>
      <c r="AH5591" s="93">
        <f t="shared" si="1143"/>
        <v>-0.30111896478938982</v>
      </c>
      <c r="AI5591" s="128">
        <f t="shared" si="1133"/>
        <v>1.1071695936725243</v>
      </c>
    </row>
    <row r="5592" spans="1:35" x14ac:dyDescent="0.25">
      <c r="A5592" s="96">
        <v>2.2351999999999999</v>
      </c>
      <c r="B5592" s="216">
        <v>19.256176747401913</v>
      </c>
      <c r="E5592" s="153">
        <f t="shared" si="1134"/>
        <v>7.307472201577357E-3</v>
      </c>
      <c r="F5592" s="166"/>
      <c r="W5592" s="152">
        <f t="shared" si="1135"/>
        <v>0.58871609420092152</v>
      </c>
      <c r="X5592" s="170">
        <v>5.810176108570654</v>
      </c>
      <c r="Y5592" s="153">
        <f t="shared" si="1136"/>
        <v>3.9999999999995595E-4</v>
      </c>
      <c r="Z5592" s="128">
        <f t="shared" si="1138"/>
        <v>8.8754449677853557</v>
      </c>
      <c r="AA5592" s="128">
        <f t="shared" si="1139"/>
        <v>0.61929999999999996</v>
      </c>
      <c r="AB5592" s="128">
        <f t="shared" si="1137"/>
        <v>2.5571302866418595E-3</v>
      </c>
      <c r="AC5592" s="128">
        <f t="shared" si="1140"/>
        <v>11.538999875011481</v>
      </c>
      <c r="AD5592" s="128">
        <f t="shared" si="1131"/>
        <v>-111.5511591656999</v>
      </c>
      <c r="AE5592" s="128">
        <f t="shared" si="1132"/>
        <v>1.8849364979988377E-4</v>
      </c>
      <c r="AF5592" s="128">
        <f t="shared" si="1141"/>
        <v>1.0532897441534756</v>
      </c>
      <c r="AG5592" s="128">
        <f t="shared" si="1142"/>
        <v>0.47123412449976132</v>
      </c>
      <c r="AH5592" s="93">
        <f t="shared" si="1143"/>
        <v>-0.30130745843918971</v>
      </c>
      <c r="AI5592" s="128">
        <f t="shared" si="1133"/>
        <v>1.1317124120597331</v>
      </c>
    </row>
    <row r="5593" spans="1:35" x14ac:dyDescent="0.25">
      <c r="A5593" s="96">
        <v>2.2355999999999998</v>
      </c>
      <c r="B5593" s="216">
        <v>19.256176747401913</v>
      </c>
      <c r="E5593" s="153">
        <f t="shared" si="1134"/>
        <v>7.7024706989599172E-3</v>
      </c>
      <c r="F5593" s="166"/>
      <c r="W5593" s="152">
        <f t="shared" si="1135"/>
        <v>0.58871609420092152</v>
      </c>
      <c r="X5593" s="170">
        <v>5.810176108570654</v>
      </c>
      <c r="Y5593" s="153">
        <f t="shared" si="1136"/>
        <v>3.9999999999995595E-4</v>
      </c>
      <c r="Z5593" s="128">
        <f t="shared" si="1138"/>
        <v>8.8754449677853557</v>
      </c>
      <c r="AA5593" s="128">
        <f t="shared" si="1139"/>
        <v>0.61929999999999996</v>
      </c>
      <c r="AB5593" s="128">
        <f t="shared" si="1137"/>
        <v>2.5571302866418595E-3</v>
      </c>
      <c r="AC5593" s="128">
        <f t="shared" si="1140"/>
        <v>11.541557005298122</v>
      </c>
      <c r="AD5593" s="128">
        <f t="shared" si="1131"/>
        <v>-111.53273471317794</v>
      </c>
      <c r="AE5593" s="128">
        <f t="shared" si="1132"/>
        <v>1.8846251706825282E-4</v>
      </c>
      <c r="AF5593" s="128">
        <f t="shared" si="1141"/>
        <v>1.0534782066705439</v>
      </c>
      <c r="AG5593" s="128">
        <f t="shared" si="1142"/>
        <v>0.47115629267068393</v>
      </c>
      <c r="AH5593" s="93">
        <f t="shared" si="1143"/>
        <v>-0.30149592095625799</v>
      </c>
      <c r="AI5593" s="128">
        <f t="shared" si="1133"/>
        <v>1.1317124120597331</v>
      </c>
    </row>
    <row r="5594" spans="1:35" x14ac:dyDescent="0.25">
      <c r="A5594" s="96">
        <v>2.2359999999999998</v>
      </c>
      <c r="B5594" s="216">
        <v>20.243672990858421</v>
      </c>
      <c r="E5594" s="153">
        <f t="shared" si="1134"/>
        <v>7.8999699476511968E-3</v>
      </c>
      <c r="F5594" s="166"/>
      <c r="W5594" s="152">
        <f t="shared" si="1135"/>
        <v>0.61305081731130195</v>
      </c>
      <c r="X5594" s="170">
        <v>6.050341152837917</v>
      </c>
      <c r="Y5594" s="153">
        <f t="shared" si="1136"/>
        <v>3.9999999999995595E-4</v>
      </c>
      <c r="Z5594" s="128">
        <f t="shared" si="1138"/>
        <v>8.8754449677853557</v>
      </c>
      <c r="AA5594" s="128">
        <f t="shared" si="1139"/>
        <v>0.61929999999999996</v>
      </c>
      <c r="AB5594" s="128">
        <f t="shared" si="1137"/>
        <v>2.6220845663835575E-3</v>
      </c>
      <c r="AC5594" s="128">
        <f t="shared" si="1140"/>
        <v>11.544179089864505</v>
      </c>
      <c r="AD5594" s="128">
        <f t="shared" si="1131"/>
        <v>-114.34642741213733</v>
      </c>
      <c r="AE5594" s="128">
        <f t="shared" si="1132"/>
        <v>1.9321695628886487E-4</v>
      </c>
      <c r="AF5594" s="128">
        <f t="shared" si="1141"/>
        <v>1.0536714236268327</v>
      </c>
      <c r="AG5594" s="128">
        <f t="shared" si="1142"/>
        <v>0.48304239072221539</v>
      </c>
      <c r="AH5594" s="93">
        <f t="shared" si="1143"/>
        <v>-0.30168913791254687</v>
      </c>
      <c r="AI5594" s="128">
        <f t="shared" si="1133"/>
        <v>1.1425225002512185</v>
      </c>
    </row>
    <row r="5595" spans="1:35" x14ac:dyDescent="0.25">
      <c r="A5595" s="96">
        <v>2.2364000000000002</v>
      </c>
      <c r="B5595" s="216">
        <v>19.256176747401913</v>
      </c>
      <c r="E5595" s="153">
        <f t="shared" si="1134"/>
        <v>7.8999699476599676E-3</v>
      </c>
      <c r="F5595" s="166"/>
      <c r="W5595" s="152">
        <f t="shared" si="1135"/>
        <v>0.58871609420092219</v>
      </c>
      <c r="X5595" s="170">
        <v>5.8101761085706602</v>
      </c>
      <c r="Y5595" s="153">
        <f t="shared" si="1136"/>
        <v>4.0000000000040004E-4</v>
      </c>
      <c r="Z5595" s="128">
        <f t="shared" si="1138"/>
        <v>8.8754449677853557</v>
      </c>
      <c r="AA5595" s="128">
        <f t="shared" si="1139"/>
        <v>0.61929999999999996</v>
      </c>
      <c r="AB5595" s="128">
        <f t="shared" si="1137"/>
        <v>2.5571302866447005E-3</v>
      </c>
      <c r="AC5595" s="128">
        <f t="shared" si="1140"/>
        <v>11.54673622015115</v>
      </c>
      <c r="AD5595" s="128">
        <f t="shared" si="1131"/>
        <v>-111.4954042850957</v>
      </c>
      <c r="AE5595" s="128">
        <f t="shared" si="1132"/>
        <v>1.883994379510976E-4</v>
      </c>
      <c r="AF5595" s="128">
        <f t="shared" si="1141"/>
        <v>1.0538598230647838</v>
      </c>
      <c r="AG5595" s="128">
        <f t="shared" si="1142"/>
        <v>0.47099859487727297</v>
      </c>
      <c r="AH5595" s="93">
        <f t="shared" si="1143"/>
        <v>-0.30187753735049794</v>
      </c>
      <c r="AI5595" s="128">
        <f t="shared" si="1133"/>
        <v>1.1317124120597317</v>
      </c>
    </row>
    <row r="5596" spans="1:35" x14ac:dyDescent="0.25">
      <c r="A5596" s="96">
        <v>2.2368000000000001</v>
      </c>
      <c r="B5596" s="216">
        <v>18.268680503945404</v>
      </c>
      <c r="E5596" s="153">
        <f t="shared" si="1134"/>
        <v>7.5049714502686358E-3</v>
      </c>
      <c r="F5596" s="166"/>
      <c r="W5596" s="152">
        <f t="shared" si="1135"/>
        <v>0.56438137109054265</v>
      </c>
      <c r="X5596" s="170">
        <v>5.5700110643034071</v>
      </c>
      <c r="Y5596" s="153">
        <f t="shared" si="1136"/>
        <v>3.9999999999995595E-4</v>
      </c>
      <c r="Z5596" s="128">
        <f t="shared" si="1138"/>
        <v>8.8754449677853557</v>
      </c>
      <c r="AA5596" s="128">
        <f t="shared" si="1139"/>
        <v>0.61929999999999996</v>
      </c>
      <c r="AB5596" s="128">
        <f t="shared" si="1137"/>
        <v>2.4911454281203007E-3</v>
      </c>
      <c r="AC5596" s="128">
        <f t="shared" si="1140"/>
        <v>11.54922736557927</v>
      </c>
      <c r="AD5596" s="128">
        <f t="shared" si="1131"/>
        <v>-108.600849243017</v>
      </c>
      <c r="AE5596" s="128">
        <f t="shared" si="1132"/>
        <v>1.8350836152922356E-4</v>
      </c>
      <c r="AF5596" s="128">
        <f t="shared" si="1141"/>
        <v>1.0540433314263129</v>
      </c>
      <c r="AG5596" s="128">
        <f t="shared" si="1142"/>
        <v>0.45877090382310942</v>
      </c>
      <c r="AH5596" s="93">
        <f t="shared" si="1143"/>
        <v>-0.30206104571202719</v>
      </c>
      <c r="AI5596" s="128">
        <f t="shared" si="1133"/>
        <v>1.119970115555166</v>
      </c>
    </row>
    <row r="5597" spans="1:35" x14ac:dyDescent="0.25">
      <c r="A5597" s="96">
        <v>2.2372000000000001</v>
      </c>
      <c r="B5597" s="216">
        <v>17.281184260488896</v>
      </c>
      <c r="E5597" s="153">
        <f t="shared" si="1134"/>
        <v>7.1099729528860773E-3</v>
      </c>
      <c r="F5597" s="166"/>
      <c r="W5597" s="152">
        <f t="shared" si="1135"/>
        <v>0.54004664798016333</v>
      </c>
      <c r="X5597" s="170">
        <v>5.3298460200361539</v>
      </c>
      <c r="Y5597" s="153">
        <f t="shared" si="1136"/>
        <v>3.9999999999995595E-4</v>
      </c>
      <c r="Z5597" s="128">
        <f t="shared" si="1138"/>
        <v>8.8754449677853557</v>
      </c>
      <c r="AA5597" s="128">
        <f t="shared" si="1139"/>
        <v>0.61929999999999996</v>
      </c>
      <c r="AB5597" s="128">
        <f t="shared" si="1137"/>
        <v>2.4240680937955071E-3</v>
      </c>
      <c r="AC5597" s="128">
        <f t="shared" si="1140"/>
        <v>11.551651433673065</v>
      </c>
      <c r="AD5597" s="128">
        <f t="shared" si="1131"/>
        <v>-105.6600573334444</v>
      </c>
      <c r="AE5597" s="128">
        <f t="shared" si="1132"/>
        <v>1.7853915632792296E-4</v>
      </c>
      <c r="AF5597" s="128">
        <f t="shared" si="1141"/>
        <v>1.0542218705826407</v>
      </c>
      <c r="AG5597" s="128">
        <f t="shared" si="1142"/>
        <v>0.44634789081985654</v>
      </c>
      <c r="AH5597" s="93">
        <f t="shared" si="1143"/>
        <v>-0.30223958486835512</v>
      </c>
      <c r="AI5597" s="128">
        <f t="shared" si="1133"/>
        <v>1.1071695936725243</v>
      </c>
    </row>
    <row r="5598" spans="1:35" x14ac:dyDescent="0.25">
      <c r="A5598" s="96">
        <v>2.2376</v>
      </c>
      <c r="B5598" s="216">
        <v>17.281184260488896</v>
      </c>
      <c r="E5598" s="153">
        <f t="shared" si="1134"/>
        <v>6.9124737041947968E-3</v>
      </c>
      <c r="F5598" s="166"/>
      <c r="W5598" s="152">
        <f t="shared" si="1135"/>
        <v>0.54004664798016333</v>
      </c>
      <c r="X5598" s="170">
        <v>5.3298460200361539</v>
      </c>
      <c r="Y5598" s="153">
        <f t="shared" si="1136"/>
        <v>3.9999999999995595E-4</v>
      </c>
      <c r="Z5598" s="128">
        <f t="shared" si="1138"/>
        <v>8.8754449677853557</v>
      </c>
      <c r="AA5598" s="128">
        <f t="shared" si="1139"/>
        <v>0.61929999999999996</v>
      </c>
      <c r="AB5598" s="128">
        <f t="shared" si="1137"/>
        <v>2.4240680937955071E-3</v>
      </c>
      <c r="AC5598" s="128">
        <f t="shared" si="1140"/>
        <v>11.55407550176686</v>
      </c>
      <c r="AD5598" s="128">
        <f t="shared" si="1131"/>
        <v>-105.64348093789715</v>
      </c>
      <c r="AE5598" s="128">
        <f t="shared" si="1132"/>
        <v>1.7851114635186716E-4</v>
      </c>
      <c r="AF5598" s="128">
        <f t="shared" si="1141"/>
        <v>1.0544003817289926</v>
      </c>
      <c r="AG5598" s="128">
        <f t="shared" si="1142"/>
        <v>0.44627786587971707</v>
      </c>
      <c r="AH5598" s="93">
        <f t="shared" si="1143"/>
        <v>-0.30241809601470698</v>
      </c>
      <c r="AI5598" s="128">
        <f t="shared" si="1133"/>
        <v>1.1071695936725243</v>
      </c>
    </row>
    <row r="5599" spans="1:35" x14ac:dyDescent="0.25">
      <c r="A5599" s="96">
        <v>2.238</v>
      </c>
      <c r="B5599" s="216">
        <v>18.268680503945404</v>
      </c>
      <c r="E5599" s="153">
        <f t="shared" si="1134"/>
        <v>7.1099729528860773E-3</v>
      </c>
      <c r="F5599" s="166"/>
      <c r="W5599" s="152">
        <f t="shared" si="1135"/>
        <v>0.56438137109054221</v>
      </c>
      <c r="X5599" s="170">
        <v>5.5700110643034026</v>
      </c>
      <c r="Y5599" s="153">
        <f t="shared" si="1136"/>
        <v>3.9999999999995595E-4</v>
      </c>
      <c r="Z5599" s="128">
        <f t="shared" si="1138"/>
        <v>8.8754449677853557</v>
      </c>
      <c r="AA5599" s="128">
        <f t="shared" si="1139"/>
        <v>0.61929999999999996</v>
      </c>
      <c r="AB5599" s="128">
        <f t="shared" si="1137"/>
        <v>2.4911454281202994E-3</v>
      </c>
      <c r="AC5599" s="128">
        <f t="shared" si="1140"/>
        <v>11.55656664719498</v>
      </c>
      <c r="AD5599" s="128">
        <f t="shared" si="1131"/>
        <v>-108.54927243427059</v>
      </c>
      <c r="AE5599" s="128">
        <f t="shared" si="1132"/>
        <v>1.83421209580303E-4</v>
      </c>
      <c r="AF5599" s="128">
        <f t="shared" si="1141"/>
        <v>1.054583802938573</v>
      </c>
      <c r="AG5599" s="128">
        <f t="shared" si="1142"/>
        <v>0.45855302395080799</v>
      </c>
      <c r="AH5599" s="93">
        <f t="shared" si="1143"/>
        <v>-0.3026015172242873</v>
      </c>
      <c r="AI5599" s="128">
        <f t="shared" si="1133"/>
        <v>1.1199701155551669</v>
      </c>
    </row>
    <row r="5600" spans="1:35" x14ac:dyDescent="0.25">
      <c r="A5600" s="96">
        <v>2.2383999999999999</v>
      </c>
      <c r="B5600" s="216">
        <v>19.256176747401913</v>
      </c>
      <c r="E5600" s="153">
        <f t="shared" si="1134"/>
        <v>7.5049714502686358E-3</v>
      </c>
      <c r="F5600" s="166"/>
      <c r="W5600" s="152">
        <f t="shared" si="1135"/>
        <v>0.58871609420092208</v>
      </c>
      <c r="X5600" s="170">
        <v>5.8101761085706594</v>
      </c>
      <c r="Y5600" s="153">
        <f t="shared" si="1136"/>
        <v>3.9999999999995595E-4</v>
      </c>
      <c r="Z5600" s="128">
        <f t="shared" si="1138"/>
        <v>8.8754449677853557</v>
      </c>
      <c r="AA5600" s="128">
        <f t="shared" si="1139"/>
        <v>0.61929999999999996</v>
      </c>
      <c r="AB5600" s="128">
        <f t="shared" si="1137"/>
        <v>2.5571302866418612E-3</v>
      </c>
      <c r="AC5600" s="128">
        <f t="shared" si="1140"/>
        <v>11.559123777481622</v>
      </c>
      <c r="AD5600" s="128">
        <f t="shared" si="1131"/>
        <v>-111.40604458392714</v>
      </c>
      <c r="AE5600" s="128">
        <f t="shared" si="1132"/>
        <v>1.8824844233308462E-4</v>
      </c>
      <c r="AF5600" s="128">
        <f t="shared" si="1141"/>
        <v>1.054772051380906</v>
      </c>
      <c r="AG5600" s="128">
        <f t="shared" si="1142"/>
        <v>0.4706211058327634</v>
      </c>
      <c r="AH5600" s="93">
        <f t="shared" si="1143"/>
        <v>-0.30278976566662036</v>
      </c>
      <c r="AI5600" s="128">
        <f t="shared" si="1133"/>
        <v>1.1317124120597319</v>
      </c>
    </row>
    <row r="5601" spans="1:35" x14ac:dyDescent="0.25">
      <c r="A5601" s="96">
        <v>2.2387999999999999</v>
      </c>
      <c r="B5601" s="216">
        <v>19.256176747401913</v>
      </c>
      <c r="E5601" s="153">
        <f t="shared" si="1134"/>
        <v>7.7024706989599172E-3</v>
      </c>
      <c r="F5601" s="166"/>
      <c r="W5601" s="152">
        <f t="shared" si="1135"/>
        <v>0.58871609420092208</v>
      </c>
      <c r="X5601" s="170">
        <v>5.8101761085706594</v>
      </c>
      <c r="Y5601" s="153">
        <f t="shared" si="1136"/>
        <v>3.9999999999995595E-4</v>
      </c>
      <c r="Z5601" s="128">
        <f t="shared" si="1138"/>
        <v>8.8754449677853557</v>
      </c>
      <c r="AA5601" s="128">
        <f t="shared" si="1139"/>
        <v>0.61929999999999996</v>
      </c>
      <c r="AB5601" s="128">
        <f t="shared" si="1137"/>
        <v>2.5571302866418612E-3</v>
      </c>
      <c r="AC5601" s="128">
        <f t="shared" si="1140"/>
        <v>11.561680907768263</v>
      </c>
      <c r="AD5601" s="128">
        <f t="shared" si="1131"/>
        <v>-111.38758540601981</v>
      </c>
      <c r="AE5601" s="128">
        <f t="shared" si="1132"/>
        <v>1.8821725092420924E-4</v>
      </c>
      <c r="AF5601" s="128">
        <f t="shared" si="1141"/>
        <v>1.0549602686318302</v>
      </c>
      <c r="AG5601" s="128">
        <f t="shared" si="1142"/>
        <v>0.47054312731057496</v>
      </c>
      <c r="AH5601" s="93">
        <f t="shared" si="1143"/>
        <v>-0.30297798291754457</v>
      </c>
      <c r="AI5601" s="128">
        <f t="shared" si="1133"/>
        <v>1.1317124120597319</v>
      </c>
    </row>
    <row r="5602" spans="1:35" x14ac:dyDescent="0.25">
      <c r="A5602" s="96">
        <v>2.2391999999999999</v>
      </c>
      <c r="B5602" s="216">
        <v>19.256176747401913</v>
      </c>
      <c r="E5602" s="153">
        <f t="shared" si="1134"/>
        <v>7.7024706989599172E-3</v>
      </c>
      <c r="F5602" s="166"/>
      <c r="W5602" s="152">
        <f t="shared" si="1135"/>
        <v>0.58871609420092208</v>
      </c>
      <c r="X5602" s="170">
        <v>5.8101761085706594</v>
      </c>
      <c r="Y5602" s="153">
        <f t="shared" si="1136"/>
        <v>3.9999999999995595E-4</v>
      </c>
      <c r="Z5602" s="128">
        <f t="shared" si="1138"/>
        <v>8.8754449677853557</v>
      </c>
      <c r="AA5602" s="128">
        <f t="shared" si="1139"/>
        <v>0.61929999999999996</v>
      </c>
      <c r="AB5602" s="128">
        <f t="shared" si="1137"/>
        <v>2.5571302866418612E-3</v>
      </c>
      <c r="AC5602" s="128">
        <f t="shared" si="1140"/>
        <v>11.564238038054905</v>
      </c>
      <c r="AD5602" s="128">
        <f t="shared" si="1131"/>
        <v>-111.36912181558188</v>
      </c>
      <c r="AE5602" s="128">
        <f t="shared" si="1132"/>
        <v>1.881860520592572E-4</v>
      </c>
      <c r="AF5602" s="128">
        <f t="shared" si="1141"/>
        <v>1.0551484546838894</v>
      </c>
      <c r="AG5602" s="128">
        <f t="shared" si="1142"/>
        <v>0.4704651301481948</v>
      </c>
      <c r="AH5602" s="93">
        <f t="shared" si="1143"/>
        <v>-0.30316616896960386</v>
      </c>
      <c r="AI5602" s="128">
        <f t="shared" si="1133"/>
        <v>1.1317124120597319</v>
      </c>
    </row>
    <row r="5603" spans="1:35" x14ac:dyDescent="0.25">
      <c r="A5603" s="96">
        <v>2.2395999999999998</v>
      </c>
      <c r="B5603" s="216">
        <v>17.281184260488896</v>
      </c>
      <c r="E5603" s="153">
        <f t="shared" si="1134"/>
        <v>7.307472201577357E-3</v>
      </c>
      <c r="F5603" s="166"/>
      <c r="W5603" s="152">
        <f t="shared" si="1135"/>
        <v>0.540046647980163</v>
      </c>
      <c r="X5603" s="170">
        <v>5.3298460200361513</v>
      </c>
      <c r="Y5603" s="153">
        <f t="shared" si="1136"/>
        <v>3.9999999999995595E-4</v>
      </c>
      <c r="Z5603" s="128">
        <f t="shared" si="1138"/>
        <v>8.8754449677853557</v>
      </c>
      <c r="AA5603" s="128">
        <f t="shared" si="1139"/>
        <v>0.61929999999999996</v>
      </c>
      <c r="AB5603" s="128">
        <f t="shared" si="1137"/>
        <v>2.4240680937955062E-3</v>
      </c>
      <c r="AC5603" s="128">
        <f t="shared" si="1140"/>
        <v>11.5666621061487</v>
      </c>
      <c r="AD5603" s="128">
        <f t="shared" si="1131"/>
        <v>-105.55735009865298</v>
      </c>
      <c r="AE5603" s="128">
        <f t="shared" si="1132"/>
        <v>1.7836560670556599E-4</v>
      </c>
      <c r="AF5603" s="128">
        <f t="shared" si="1141"/>
        <v>1.055326820290595</v>
      </c>
      <c r="AG5603" s="128">
        <f t="shared" si="1142"/>
        <v>0.44591401676396408</v>
      </c>
      <c r="AH5603" s="93">
        <f t="shared" si="1143"/>
        <v>-0.30334453457630944</v>
      </c>
      <c r="AI5603" s="128">
        <f t="shared" si="1133"/>
        <v>1.107169593672525</v>
      </c>
    </row>
    <row r="5604" spans="1:35" x14ac:dyDescent="0.25">
      <c r="A5604" s="96">
        <v>2.2399999999999998</v>
      </c>
      <c r="B5604" s="216">
        <v>17.281184260488896</v>
      </c>
      <c r="E5604" s="153">
        <f t="shared" si="1134"/>
        <v>6.9124737041947968E-3</v>
      </c>
      <c r="F5604" s="166"/>
      <c r="W5604" s="152">
        <f t="shared" si="1135"/>
        <v>0.540046647980163</v>
      </c>
      <c r="X5604" s="170">
        <v>5.3298460200361513</v>
      </c>
      <c r="Y5604" s="153">
        <f t="shared" si="1136"/>
        <v>3.9999999999995595E-4</v>
      </c>
      <c r="Z5604" s="128">
        <f t="shared" si="1138"/>
        <v>8.8754449677853557</v>
      </c>
      <c r="AA5604" s="128">
        <f t="shared" si="1139"/>
        <v>0.61929999999999996</v>
      </c>
      <c r="AB5604" s="128">
        <f t="shared" si="1137"/>
        <v>2.4240680937955062E-3</v>
      </c>
      <c r="AC5604" s="128">
        <f t="shared" si="1140"/>
        <v>11.569086174242495</v>
      </c>
      <c r="AD5604" s="128">
        <f t="shared" si="1131"/>
        <v>-105.54075042653817</v>
      </c>
      <c r="AE5604" s="128">
        <f t="shared" si="1132"/>
        <v>1.7833755739791375E-4</v>
      </c>
      <c r="AF5604" s="128">
        <f t="shared" si="1141"/>
        <v>1.0555051578479928</v>
      </c>
      <c r="AG5604" s="128">
        <f t="shared" si="1142"/>
        <v>0.4458438934948335</v>
      </c>
      <c r="AH5604" s="93">
        <f t="shared" si="1143"/>
        <v>-0.30352287213370738</v>
      </c>
      <c r="AI5604" s="128">
        <f t="shared" si="1133"/>
        <v>1.107169593672525</v>
      </c>
    </row>
    <row r="5605" spans="1:35" x14ac:dyDescent="0.25">
      <c r="A5605" s="96">
        <v>2.2404000000000002</v>
      </c>
      <c r="B5605" s="216">
        <v>17.281184260488896</v>
      </c>
      <c r="E5605" s="153">
        <f t="shared" si="1134"/>
        <v>6.9124737042024712E-3</v>
      </c>
      <c r="F5605" s="166"/>
      <c r="W5605" s="152">
        <f t="shared" si="1135"/>
        <v>0.540046647980163</v>
      </c>
      <c r="X5605" s="170">
        <v>5.3298460200361513</v>
      </c>
      <c r="Y5605" s="153">
        <f t="shared" si="1136"/>
        <v>4.0000000000040004E-4</v>
      </c>
      <c r="Z5605" s="128">
        <f t="shared" si="1138"/>
        <v>8.8754449677853557</v>
      </c>
      <c r="AA5605" s="128">
        <f t="shared" si="1139"/>
        <v>0.61929999999999996</v>
      </c>
      <c r="AB5605" s="128">
        <f t="shared" si="1137"/>
        <v>2.4240680937981972E-3</v>
      </c>
      <c r="AC5605" s="128">
        <f t="shared" si="1140"/>
        <v>11.571510242336293</v>
      </c>
      <c r="AD5605" s="128">
        <f t="shared" si="1131"/>
        <v>-105.52414699561594</v>
      </c>
      <c r="AE5605" s="128">
        <f t="shared" si="1132"/>
        <v>1.7830950173881405E-4</v>
      </c>
      <c r="AF5605" s="128">
        <f t="shared" si="1141"/>
        <v>1.0556834673497317</v>
      </c>
      <c r="AG5605" s="128">
        <f t="shared" si="1142"/>
        <v>0.44577375434658928</v>
      </c>
      <c r="AH5605" s="93">
        <f t="shared" si="1143"/>
        <v>-0.30370118163544618</v>
      </c>
      <c r="AI5605" s="128">
        <f t="shared" si="1133"/>
        <v>1.107169593672525</v>
      </c>
    </row>
    <row r="5606" spans="1:35" x14ac:dyDescent="0.25">
      <c r="A5606" s="96">
        <v>2.2408000000000001</v>
      </c>
      <c r="B5606" s="216">
        <v>18.268680503945404</v>
      </c>
      <c r="E5606" s="153">
        <f t="shared" si="1134"/>
        <v>7.1099729528860773E-3</v>
      </c>
      <c r="F5606" s="166"/>
      <c r="W5606" s="152">
        <f t="shared" si="1135"/>
        <v>0.56438137109054265</v>
      </c>
      <c r="X5606" s="170">
        <v>5.5700110643034062</v>
      </c>
      <c r="Y5606" s="153">
        <f t="shared" si="1136"/>
        <v>3.9999999999995595E-4</v>
      </c>
      <c r="Z5606" s="128">
        <f t="shared" si="1138"/>
        <v>8.8754449677853557</v>
      </c>
      <c r="AA5606" s="128">
        <f t="shared" si="1139"/>
        <v>0.61929999999999996</v>
      </c>
      <c r="AB5606" s="128">
        <f t="shared" si="1137"/>
        <v>2.4911454281203007E-3</v>
      </c>
      <c r="AC5606" s="128">
        <f t="shared" si="1140"/>
        <v>11.574001387764413</v>
      </c>
      <c r="AD5606" s="128">
        <f t="shared" si="1131"/>
        <v>-108.42660780336418</v>
      </c>
      <c r="AE5606" s="128">
        <f t="shared" si="1132"/>
        <v>1.8321393693379863E-4</v>
      </c>
      <c r="AF5606" s="128">
        <f t="shared" si="1141"/>
        <v>1.0558666812866655</v>
      </c>
      <c r="AG5606" s="128">
        <f t="shared" si="1142"/>
        <v>0.45803484233454705</v>
      </c>
      <c r="AH5606" s="93">
        <f t="shared" si="1143"/>
        <v>-0.30388439557238001</v>
      </c>
      <c r="AI5606" s="128">
        <f t="shared" si="1133"/>
        <v>1.119970115555166</v>
      </c>
    </row>
    <row r="5607" spans="1:35" x14ac:dyDescent="0.25">
      <c r="A5607" s="96">
        <v>2.2412000000000001</v>
      </c>
      <c r="B5607" s="216">
        <v>19.256176747401913</v>
      </c>
      <c r="E5607" s="153">
        <f t="shared" si="1134"/>
        <v>7.5049714502686358E-3</v>
      </c>
      <c r="F5607" s="166"/>
      <c r="W5607" s="152">
        <f t="shared" si="1135"/>
        <v>0.5887160942009223</v>
      </c>
      <c r="X5607" s="170">
        <v>5.810176108570662</v>
      </c>
      <c r="Y5607" s="153">
        <f t="shared" si="1136"/>
        <v>3.9999999999995595E-4</v>
      </c>
      <c r="Z5607" s="128">
        <f t="shared" si="1138"/>
        <v>8.8754449677853557</v>
      </c>
      <c r="AA5607" s="128">
        <f t="shared" si="1139"/>
        <v>0.61929999999999996</v>
      </c>
      <c r="AB5607" s="128">
        <f t="shared" si="1137"/>
        <v>2.5571302866418616E-3</v>
      </c>
      <c r="AC5607" s="128">
        <f t="shared" si="1140"/>
        <v>11.576558518051055</v>
      </c>
      <c r="AD5607" s="128">
        <f t="shared" si="1131"/>
        <v>-111.28010075687527</v>
      </c>
      <c r="AE5607" s="128">
        <f t="shared" si="1132"/>
        <v>1.8803562866258293E-4</v>
      </c>
      <c r="AF5607" s="128">
        <f t="shared" si="1141"/>
        <v>1.056054716915328</v>
      </c>
      <c r="AG5607" s="128">
        <f t="shared" si="1142"/>
        <v>0.47008907165650909</v>
      </c>
      <c r="AH5607" s="93">
        <f t="shared" si="1143"/>
        <v>-0.3040724312010426</v>
      </c>
      <c r="AI5607" s="128">
        <f t="shared" si="1133"/>
        <v>1.1317124120597315</v>
      </c>
    </row>
    <row r="5608" spans="1:35" x14ac:dyDescent="0.25">
      <c r="A5608" s="96">
        <v>2.2416</v>
      </c>
      <c r="B5608" s="216">
        <v>19.256176747401913</v>
      </c>
      <c r="E5608" s="153">
        <f t="shared" si="1134"/>
        <v>7.7024706989599172E-3</v>
      </c>
      <c r="F5608" s="166"/>
      <c r="W5608" s="152">
        <f t="shared" si="1135"/>
        <v>0.5887160942009223</v>
      </c>
      <c r="X5608" s="170">
        <v>5.810176108570662</v>
      </c>
      <c r="Y5608" s="153">
        <f t="shared" si="1136"/>
        <v>3.9999999999995595E-4</v>
      </c>
      <c r="Z5608" s="128">
        <f t="shared" si="1138"/>
        <v>8.8754449677853557</v>
      </c>
      <c r="AA5608" s="128">
        <f t="shared" si="1139"/>
        <v>0.61929999999999996</v>
      </c>
      <c r="AB5608" s="128">
        <f t="shared" si="1137"/>
        <v>2.5571302866418616E-3</v>
      </c>
      <c r="AC5608" s="128">
        <f t="shared" si="1140"/>
        <v>11.579115648337696</v>
      </c>
      <c r="AD5608" s="128">
        <f t="shared" si="1131"/>
        <v>-111.26161149394403</v>
      </c>
      <c r="AE5608" s="128">
        <f t="shared" si="1132"/>
        <v>1.880043864175172E-4</v>
      </c>
      <c r="AF5608" s="128">
        <f t="shared" si="1141"/>
        <v>1.0562427213017456</v>
      </c>
      <c r="AG5608" s="128">
        <f t="shared" si="1142"/>
        <v>0.47001096604384479</v>
      </c>
      <c r="AH5608" s="93">
        <f t="shared" si="1143"/>
        <v>-0.30426043558746013</v>
      </c>
      <c r="AI5608" s="128">
        <f t="shared" si="1133"/>
        <v>1.1317124120597315</v>
      </c>
    </row>
    <row r="5609" spans="1:35" x14ac:dyDescent="0.25">
      <c r="A5609" s="96">
        <v>2.242</v>
      </c>
      <c r="B5609" s="216">
        <v>19.256176747401913</v>
      </c>
      <c r="E5609" s="153">
        <f t="shared" si="1134"/>
        <v>7.7024706989599172E-3</v>
      </c>
      <c r="F5609" s="166"/>
      <c r="W5609" s="152">
        <f t="shared" si="1135"/>
        <v>0.5887160942009223</v>
      </c>
      <c r="X5609" s="170">
        <v>5.810176108570662</v>
      </c>
      <c r="Y5609" s="153">
        <f t="shared" si="1136"/>
        <v>3.9999999999995595E-4</v>
      </c>
      <c r="Z5609" s="128">
        <f t="shared" si="1138"/>
        <v>8.8754449677853557</v>
      </c>
      <c r="AA5609" s="128">
        <f t="shared" si="1139"/>
        <v>0.61929999999999996</v>
      </c>
      <c r="AB5609" s="128">
        <f t="shared" si="1137"/>
        <v>2.5571302866418616E-3</v>
      </c>
      <c r="AC5609" s="128">
        <f t="shared" si="1140"/>
        <v>11.581672778624338</v>
      </c>
      <c r="AD5609" s="128">
        <f t="shared" si="1131"/>
        <v>-111.24311781848225</v>
      </c>
      <c r="AE5609" s="128">
        <f t="shared" si="1132"/>
        <v>1.879731367163749E-4</v>
      </c>
      <c r="AF5609" s="128">
        <f t="shared" si="1141"/>
        <v>1.056430694438462</v>
      </c>
      <c r="AG5609" s="128">
        <f t="shared" si="1142"/>
        <v>0.46993284179098899</v>
      </c>
      <c r="AH5609" s="93">
        <f t="shared" si="1143"/>
        <v>-0.3044484087241765</v>
      </c>
      <c r="AI5609" s="128">
        <f t="shared" si="1133"/>
        <v>1.1317124120597315</v>
      </c>
    </row>
    <row r="5610" spans="1:35" x14ac:dyDescent="0.25">
      <c r="A5610" s="96">
        <v>2.2423999999999999</v>
      </c>
      <c r="B5610" s="216">
        <v>18.268680503945404</v>
      </c>
      <c r="E5610" s="153">
        <f t="shared" si="1134"/>
        <v>7.5049714502686358E-3</v>
      </c>
      <c r="F5610" s="166"/>
      <c r="W5610" s="152">
        <f t="shared" si="1135"/>
        <v>0.56438137109054265</v>
      </c>
      <c r="X5610" s="170">
        <v>5.5700110643034071</v>
      </c>
      <c r="Y5610" s="153">
        <f t="shared" si="1136"/>
        <v>3.9999999999995595E-4</v>
      </c>
      <c r="Z5610" s="128">
        <f t="shared" si="1138"/>
        <v>8.8754449677853557</v>
      </c>
      <c r="AA5610" s="128">
        <f t="shared" si="1139"/>
        <v>0.61929999999999996</v>
      </c>
      <c r="AB5610" s="128">
        <f t="shared" si="1137"/>
        <v>2.4911454281203007E-3</v>
      </c>
      <c r="AC5610" s="128">
        <f t="shared" si="1140"/>
        <v>11.584163924052458</v>
      </c>
      <c r="AD5610" s="128">
        <f t="shared" si="1131"/>
        <v>-108.35501562779717</v>
      </c>
      <c r="AE5610" s="128">
        <f t="shared" si="1132"/>
        <v>1.8309296400468997E-4</v>
      </c>
      <c r="AF5610" s="128">
        <f t="shared" si="1141"/>
        <v>1.0566137874024668</v>
      </c>
      <c r="AG5610" s="128">
        <f t="shared" si="1142"/>
        <v>0.45773241001177534</v>
      </c>
      <c r="AH5610" s="93">
        <f t="shared" si="1143"/>
        <v>-0.30463150168818121</v>
      </c>
      <c r="AI5610" s="128">
        <f t="shared" si="1133"/>
        <v>1.119970115555166</v>
      </c>
    </row>
    <row r="5611" spans="1:35" x14ac:dyDescent="0.25">
      <c r="A5611" s="96">
        <v>2.2427999999999999</v>
      </c>
      <c r="B5611" s="216">
        <v>17.281184260488896</v>
      </c>
      <c r="E5611" s="153">
        <f t="shared" si="1134"/>
        <v>7.1099729528860773E-3</v>
      </c>
      <c r="F5611" s="166"/>
      <c r="W5611" s="152">
        <f t="shared" si="1135"/>
        <v>0.54004664798016333</v>
      </c>
      <c r="X5611" s="170">
        <v>5.3298460200361539</v>
      </c>
      <c r="Y5611" s="153">
        <f t="shared" si="1136"/>
        <v>3.9999999999995595E-4</v>
      </c>
      <c r="Z5611" s="128">
        <f t="shared" si="1138"/>
        <v>8.8754449677853557</v>
      </c>
      <c r="AA5611" s="128">
        <f t="shared" si="1139"/>
        <v>0.61929999999999996</v>
      </c>
      <c r="AB5611" s="128">
        <f t="shared" si="1137"/>
        <v>2.4240680937955071E-3</v>
      </c>
      <c r="AC5611" s="128">
        <f t="shared" si="1140"/>
        <v>11.586587992146253</v>
      </c>
      <c r="AD5611" s="128">
        <f t="shared" si="1131"/>
        <v>-105.42078893341076</v>
      </c>
      <c r="AE5611" s="128">
        <f t="shared" si="1132"/>
        <v>1.7813485238037612E-4</v>
      </c>
      <c r="AF5611" s="128">
        <f t="shared" si="1141"/>
        <v>1.0567919222548472</v>
      </c>
      <c r="AG5611" s="128">
        <f t="shared" si="1142"/>
        <v>0.44533713095098937</v>
      </c>
      <c r="AH5611" s="93">
        <f t="shared" si="1143"/>
        <v>-0.30480963654056159</v>
      </c>
      <c r="AI5611" s="128">
        <f t="shared" si="1133"/>
        <v>1.1071695936725243</v>
      </c>
    </row>
    <row r="5612" spans="1:35" x14ac:dyDescent="0.25">
      <c r="A5612" s="96">
        <v>2.2431999999999999</v>
      </c>
      <c r="B5612" s="216">
        <v>18.268680503945404</v>
      </c>
      <c r="E5612" s="153">
        <f t="shared" si="1134"/>
        <v>7.1099729528860773E-3</v>
      </c>
      <c r="F5612" s="166"/>
      <c r="W5612" s="152">
        <f t="shared" si="1135"/>
        <v>0.56438137109054221</v>
      </c>
      <c r="X5612" s="170">
        <v>5.5700110643034026</v>
      </c>
      <c r="Y5612" s="153">
        <f t="shared" si="1136"/>
        <v>3.9999999999995595E-4</v>
      </c>
      <c r="Z5612" s="128">
        <f t="shared" si="1138"/>
        <v>8.8754449677853557</v>
      </c>
      <c r="AA5612" s="128">
        <f t="shared" si="1139"/>
        <v>0.61929999999999996</v>
      </c>
      <c r="AB5612" s="128">
        <f t="shared" si="1137"/>
        <v>2.4911454281202994E-3</v>
      </c>
      <c r="AC5612" s="128">
        <f t="shared" si="1140"/>
        <v>11.589079137574373</v>
      </c>
      <c r="AD5612" s="128">
        <f t="shared" si="1131"/>
        <v>-108.32036498756854</v>
      </c>
      <c r="AE5612" s="128">
        <f t="shared" si="1132"/>
        <v>1.8303441306094859E-4</v>
      </c>
      <c r="AF5612" s="128">
        <f t="shared" si="1141"/>
        <v>1.0569749566679081</v>
      </c>
      <c r="AG5612" s="128">
        <f t="shared" si="1142"/>
        <v>0.45758603265242187</v>
      </c>
      <c r="AH5612" s="93">
        <f t="shared" si="1143"/>
        <v>-0.30499267095362254</v>
      </c>
      <c r="AI5612" s="128">
        <f t="shared" si="1133"/>
        <v>1.1199701155551669</v>
      </c>
    </row>
    <row r="5613" spans="1:35" x14ac:dyDescent="0.25">
      <c r="A5613" s="96">
        <v>2.2435999999999998</v>
      </c>
      <c r="B5613" s="216">
        <v>19.256176747401913</v>
      </c>
      <c r="E5613" s="153">
        <f t="shared" si="1134"/>
        <v>7.5049714502686358E-3</v>
      </c>
      <c r="F5613" s="166"/>
      <c r="W5613" s="152">
        <f t="shared" si="1135"/>
        <v>0.58871609420092208</v>
      </c>
      <c r="X5613" s="170">
        <v>5.8101761085706594</v>
      </c>
      <c r="Y5613" s="153">
        <f t="shared" si="1136"/>
        <v>3.9999999999995595E-4</v>
      </c>
      <c r="Z5613" s="128">
        <f t="shared" si="1138"/>
        <v>8.8754449677853557</v>
      </c>
      <c r="AA5613" s="128">
        <f t="shared" si="1139"/>
        <v>0.61929999999999996</v>
      </c>
      <c r="AB5613" s="128">
        <f t="shared" si="1137"/>
        <v>2.5571302866418612E-3</v>
      </c>
      <c r="AC5613" s="128">
        <f t="shared" si="1140"/>
        <v>11.591636267861015</v>
      </c>
      <c r="AD5613" s="128">
        <f t="shared" si="1131"/>
        <v>-111.17101778918126</v>
      </c>
      <c r="AE5613" s="128">
        <f t="shared" si="1132"/>
        <v>1.8785130564106142E-4</v>
      </c>
      <c r="AF5613" s="128">
        <f t="shared" si="1141"/>
        <v>1.0571628079735491</v>
      </c>
      <c r="AG5613" s="128">
        <f t="shared" si="1142"/>
        <v>0.46962826410270531</v>
      </c>
      <c r="AH5613" s="93">
        <f t="shared" si="1143"/>
        <v>-0.30518052225926362</v>
      </c>
      <c r="AI5613" s="128">
        <f t="shared" si="1133"/>
        <v>1.1317124120597319</v>
      </c>
    </row>
    <row r="5614" spans="1:35" x14ac:dyDescent="0.25">
      <c r="A5614" s="96">
        <v>2.2439999999999998</v>
      </c>
      <c r="B5614" s="216">
        <v>20.243672990858421</v>
      </c>
      <c r="E5614" s="153">
        <f t="shared" si="1134"/>
        <v>7.8999699476511968E-3</v>
      </c>
      <c r="F5614" s="166"/>
      <c r="W5614" s="152">
        <f t="shared" si="1135"/>
        <v>0.61305081731130151</v>
      </c>
      <c r="X5614" s="170">
        <v>6.0503411528379125</v>
      </c>
      <c r="Y5614" s="153">
        <f t="shared" si="1136"/>
        <v>3.9999999999995595E-4</v>
      </c>
      <c r="Z5614" s="128">
        <f t="shared" si="1138"/>
        <v>8.8754449677853557</v>
      </c>
      <c r="AA5614" s="128">
        <f t="shared" si="1139"/>
        <v>0.61929999999999996</v>
      </c>
      <c r="AB5614" s="128">
        <f t="shared" si="1137"/>
        <v>2.6220845663835562E-3</v>
      </c>
      <c r="AC5614" s="128">
        <f t="shared" si="1140"/>
        <v>11.594258352427397</v>
      </c>
      <c r="AD5614" s="128">
        <f t="shared" si="1131"/>
        <v>-113.97543156817653</v>
      </c>
      <c r="AE5614" s="128">
        <f t="shared" si="1132"/>
        <v>1.9259006580012611E-4</v>
      </c>
      <c r="AF5614" s="128">
        <f t="shared" si="1141"/>
        <v>1.0573553980393493</v>
      </c>
      <c r="AG5614" s="128">
        <f t="shared" si="1142"/>
        <v>0.48147516450036831</v>
      </c>
      <c r="AH5614" s="93">
        <f t="shared" si="1143"/>
        <v>-0.30537311232506376</v>
      </c>
      <c r="AI5614" s="128">
        <f t="shared" si="1133"/>
        <v>1.1425225002512194</v>
      </c>
    </row>
    <row r="5615" spans="1:35" x14ac:dyDescent="0.25">
      <c r="A5615" s="96">
        <v>2.2444000000000002</v>
      </c>
      <c r="B5615" s="216">
        <v>20.243672990858421</v>
      </c>
      <c r="E5615" s="153">
        <f t="shared" si="1134"/>
        <v>8.0974691963514658E-3</v>
      </c>
      <c r="F5615" s="166"/>
      <c r="W5615" s="152">
        <f t="shared" si="1135"/>
        <v>0.61305081731130151</v>
      </c>
      <c r="X5615" s="170">
        <v>6.0503411528379125</v>
      </c>
      <c r="Y5615" s="153">
        <f t="shared" si="1136"/>
        <v>4.0000000000040004E-4</v>
      </c>
      <c r="Z5615" s="128">
        <f t="shared" si="1138"/>
        <v>8.8754449677853557</v>
      </c>
      <c r="AA5615" s="128">
        <f t="shared" si="1139"/>
        <v>0.61929999999999996</v>
      </c>
      <c r="AB5615" s="128">
        <f t="shared" si="1137"/>
        <v>2.6220845663864675E-3</v>
      </c>
      <c r="AC5615" s="128">
        <f t="shared" si="1140"/>
        <v>11.596880436993784</v>
      </c>
      <c r="AD5615" s="128">
        <f t="shared" si="1131"/>
        <v>-113.9559589025407</v>
      </c>
      <c r="AE5615" s="128">
        <f t="shared" si="1132"/>
        <v>1.9255716184964742E-4</v>
      </c>
      <c r="AF5615" s="128">
        <f t="shared" si="1141"/>
        <v>1.057547955201199</v>
      </c>
      <c r="AG5615" s="128">
        <f t="shared" si="1142"/>
        <v>0.4813929046236371</v>
      </c>
      <c r="AH5615" s="93">
        <f t="shared" si="1143"/>
        <v>-0.30556566948691338</v>
      </c>
      <c r="AI5615" s="128">
        <f t="shared" si="1133"/>
        <v>1.1425225002512194</v>
      </c>
    </row>
    <row r="5616" spans="1:35" x14ac:dyDescent="0.25">
      <c r="A5616" s="96">
        <v>2.2448000000000001</v>
      </c>
      <c r="B5616" s="216">
        <v>19.256176747401913</v>
      </c>
      <c r="E5616" s="153">
        <f t="shared" si="1134"/>
        <v>7.8999699476511968E-3</v>
      </c>
      <c r="F5616" s="166"/>
      <c r="W5616" s="152">
        <f t="shared" si="1135"/>
        <v>0.58871609420092197</v>
      </c>
      <c r="X5616" s="170">
        <v>5.8101761085706585</v>
      </c>
      <c r="Y5616" s="153">
        <f t="shared" si="1136"/>
        <v>3.9999999999995595E-4</v>
      </c>
      <c r="Z5616" s="128">
        <f t="shared" si="1138"/>
        <v>8.8754449677853557</v>
      </c>
      <c r="AA5616" s="128">
        <f t="shared" si="1139"/>
        <v>0.61929999999999996</v>
      </c>
      <c r="AB5616" s="128">
        <f t="shared" si="1137"/>
        <v>2.5571302866418612E-3</v>
      </c>
      <c r="AC5616" s="128">
        <f t="shared" si="1140"/>
        <v>11.599437567280425</v>
      </c>
      <c r="AD5616" s="128">
        <f t="shared" si="1131"/>
        <v>-111.11451752095732</v>
      </c>
      <c r="AE5616" s="128">
        <f t="shared" si="1132"/>
        <v>1.8775583427301957E-4</v>
      </c>
      <c r="AF5616" s="128">
        <f t="shared" si="1141"/>
        <v>1.0577357110354721</v>
      </c>
      <c r="AG5616" s="128">
        <f t="shared" si="1142"/>
        <v>0.46938958568260064</v>
      </c>
      <c r="AH5616" s="93">
        <f t="shared" si="1143"/>
        <v>-0.30575342532118638</v>
      </c>
      <c r="AI5616" s="128">
        <f t="shared" si="1133"/>
        <v>1.1317124120597322</v>
      </c>
    </row>
    <row r="5617" spans="1:35" x14ac:dyDescent="0.25">
      <c r="A5617" s="96">
        <v>2.2452000000000001</v>
      </c>
      <c r="B5617" s="216">
        <v>17.281184260488896</v>
      </c>
      <c r="E5617" s="153">
        <f t="shared" si="1134"/>
        <v>7.307472201577357E-3</v>
      </c>
      <c r="F5617" s="166"/>
      <c r="W5617" s="152">
        <f t="shared" si="1135"/>
        <v>0.54004664798016289</v>
      </c>
      <c r="X5617" s="170">
        <v>5.3298460200361495</v>
      </c>
      <c r="Y5617" s="153">
        <f t="shared" si="1136"/>
        <v>3.9999999999995595E-4</v>
      </c>
      <c r="Z5617" s="128">
        <f t="shared" si="1138"/>
        <v>8.8754449677853557</v>
      </c>
      <c r="AA5617" s="128">
        <f t="shared" si="1139"/>
        <v>0.61929999999999996</v>
      </c>
      <c r="AB5617" s="128">
        <f t="shared" si="1137"/>
        <v>2.4240680937955062E-3</v>
      </c>
      <c r="AC5617" s="128">
        <f t="shared" si="1140"/>
        <v>11.60186163537422</v>
      </c>
      <c r="AD5617" s="128">
        <f t="shared" si="1131"/>
        <v>-105.31593974672637</v>
      </c>
      <c r="AE5617" s="128">
        <f t="shared" si="1132"/>
        <v>1.7795768339329878E-4</v>
      </c>
      <c r="AF5617" s="128">
        <f t="shared" si="1141"/>
        <v>1.0579136687188655</v>
      </c>
      <c r="AG5617" s="128">
        <f t="shared" si="1142"/>
        <v>0.44489420848329597</v>
      </c>
      <c r="AH5617" s="93">
        <f t="shared" si="1143"/>
        <v>-0.30593138300457967</v>
      </c>
      <c r="AI5617" s="128">
        <f t="shared" si="1133"/>
        <v>1.1071695936725252</v>
      </c>
    </row>
    <row r="5618" spans="1:35" x14ac:dyDescent="0.25">
      <c r="A5618" s="96">
        <v>2.2456</v>
      </c>
      <c r="B5618" s="216">
        <v>16.293688017032387</v>
      </c>
      <c r="E5618" s="153">
        <f t="shared" si="1134"/>
        <v>6.7149744555035163E-3</v>
      </c>
      <c r="F5618" s="166"/>
      <c r="W5618" s="152">
        <f t="shared" si="1135"/>
        <v>0.51571192486978357</v>
      </c>
      <c r="X5618" s="170">
        <v>5.0896809757688981</v>
      </c>
      <c r="Y5618" s="153">
        <f t="shared" si="1136"/>
        <v>3.9999999999995595E-4</v>
      </c>
      <c r="Z5618" s="128">
        <f t="shared" si="1138"/>
        <v>8.8754449677853557</v>
      </c>
      <c r="AA5618" s="128">
        <f t="shared" si="1139"/>
        <v>0.61929999999999996</v>
      </c>
      <c r="AB5618" s="128">
        <f t="shared" si="1137"/>
        <v>2.3558296831705408E-3</v>
      </c>
      <c r="AC5618" s="128">
        <f t="shared" si="1140"/>
        <v>11.60421746505739</v>
      </c>
      <c r="AD5618" s="128">
        <f t="shared" si="1131"/>
        <v>-102.33552745589115</v>
      </c>
      <c r="AE5618" s="128">
        <f t="shared" si="1132"/>
        <v>1.7292152962484288E-4</v>
      </c>
      <c r="AF5618" s="128">
        <f t="shared" si="1141"/>
        <v>1.0580865902484904</v>
      </c>
      <c r="AG5618" s="128">
        <f t="shared" si="1142"/>
        <v>0.43230382406215478</v>
      </c>
      <c r="AH5618" s="93">
        <f t="shared" si="1143"/>
        <v>-0.30610430453420451</v>
      </c>
      <c r="AI5618" s="128">
        <f t="shared" si="1133"/>
        <v>1.0931610440493538</v>
      </c>
    </row>
    <row r="5619" spans="1:35" x14ac:dyDescent="0.25">
      <c r="A5619" s="96">
        <v>2.246</v>
      </c>
      <c r="B5619" s="216">
        <v>17.281184260488896</v>
      </c>
      <c r="E5619" s="153">
        <f t="shared" si="1134"/>
        <v>6.7149744555035163E-3</v>
      </c>
      <c r="F5619" s="166"/>
      <c r="W5619" s="152">
        <f t="shared" si="1135"/>
        <v>0.540046647980163</v>
      </c>
      <c r="X5619" s="170">
        <v>5.3298460200361513</v>
      </c>
      <c r="Y5619" s="153">
        <f t="shared" si="1136"/>
        <v>3.9999999999995595E-4</v>
      </c>
      <c r="Z5619" s="128">
        <f t="shared" si="1138"/>
        <v>8.8754449677853557</v>
      </c>
      <c r="AA5619" s="128">
        <f t="shared" si="1139"/>
        <v>0.61929999999999996</v>
      </c>
      <c r="AB5619" s="128">
        <f t="shared" si="1137"/>
        <v>2.4240680937955062E-3</v>
      </c>
      <c r="AC5619" s="128">
        <f t="shared" si="1140"/>
        <v>11.606641533151185</v>
      </c>
      <c r="AD5619" s="128">
        <f t="shared" si="1131"/>
        <v>-105.28309645866315</v>
      </c>
      <c r="AE5619" s="128">
        <f t="shared" si="1132"/>
        <v>1.7790218642415237E-4</v>
      </c>
      <c r="AF5619" s="128">
        <f t="shared" si="1141"/>
        <v>1.0582644924349145</v>
      </c>
      <c r="AG5619" s="128">
        <f t="shared" si="1142"/>
        <v>0.44475546606042987</v>
      </c>
      <c r="AH5619" s="93">
        <f t="shared" si="1143"/>
        <v>-0.30628220672062867</v>
      </c>
      <c r="AI5619" s="128">
        <f t="shared" si="1133"/>
        <v>1.107169593672525</v>
      </c>
    </row>
    <row r="5620" spans="1:35" x14ac:dyDescent="0.25">
      <c r="A5620" s="96">
        <v>2.2464</v>
      </c>
      <c r="B5620" s="216">
        <v>18.268680503945404</v>
      </c>
      <c r="E5620" s="153">
        <f t="shared" si="1134"/>
        <v>7.1099729528860773E-3</v>
      </c>
      <c r="F5620" s="166"/>
      <c r="W5620" s="152">
        <f t="shared" si="1135"/>
        <v>0.56438137109054265</v>
      </c>
      <c r="X5620" s="170">
        <v>5.5700110643034062</v>
      </c>
      <c r="Y5620" s="153">
        <f t="shared" si="1136"/>
        <v>3.9999999999995595E-4</v>
      </c>
      <c r="Z5620" s="128">
        <f t="shared" si="1138"/>
        <v>8.8754449677853557</v>
      </c>
      <c r="AA5620" s="128">
        <f t="shared" si="1139"/>
        <v>0.61929999999999996</v>
      </c>
      <c r="AB5620" s="128">
        <f t="shared" si="1137"/>
        <v>2.4911454281203007E-3</v>
      </c>
      <c r="AC5620" s="128">
        <f t="shared" si="1140"/>
        <v>11.609132678579305</v>
      </c>
      <c r="AD5620" s="128">
        <f t="shared" si="1131"/>
        <v>-108.17882952945892</v>
      </c>
      <c r="AE5620" s="128">
        <f t="shared" si="1132"/>
        <v>1.827952534208811E-4</v>
      </c>
      <c r="AF5620" s="128">
        <f t="shared" si="1141"/>
        <v>1.0584472876883353</v>
      </c>
      <c r="AG5620" s="128">
        <f t="shared" si="1142"/>
        <v>0.4569881335522531</v>
      </c>
      <c r="AH5620" s="93">
        <f t="shared" si="1143"/>
        <v>-0.30646500197404958</v>
      </c>
      <c r="AI5620" s="128">
        <f t="shared" si="1133"/>
        <v>1.119970115555166</v>
      </c>
    </row>
    <row r="5621" spans="1:35" x14ac:dyDescent="0.25">
      <c r="A5621" s="96">
        <v>2.2467999999999999</v>
      </c>
      <c r="B5621" s="216">
        <v>20.243672990858421</v>
      </c>
      <c r="E5621" s="153">
        <f t="shared" si="1134"/>
        <v>7.7024706989599172E-3</v>
      </c>
      <c r="F5621" s="166"/>
      <c r="W5621" s="152">
        <f t="shared" si="1135"/>
        <v>0.61305081731130207</v>
      </c>
      <c r="X5621" s="170">
        <v>6.0503411528379178</v>
      </c>
      <c r="Y5621" s="153">
        <f t="shared" si="1136"/>
        <v>3.9999999999995595E-4</v>
      </c>
      <c r="Z5621" s="128">
        <f t="shared" si="1138"/>
        <v>8.8754449677853557</v>
      </c>
      <c r="AA5621" s="128">
        <f t="shared" si="1139"/>
        <v>0.61929999999999996</v>
      </c>
      <c r="AB5621" s="128">
        <f t="shared" si="1137"/>
        <v>2.6220845663835575E-3</v>
      </c>
      <c r="AC5621" s="128">
        <f t="shared" si="1140"/>
        <v>11.611754763145688</v>
      </c>
      <c r="AD5621" s="128">
        <f t="shared" si="1131"/>
        <v>-113.84540607128966</v>
      </c>
      <c r="AE5621" s="128">
        <f t="shared" si="1132"/>
        <v>1.9237035512514476E-4</v>
      </c>
      <c r="AF5621" s="128">
        <f t="shared" si="1141"/>
        <v>1.0586396580434605</v>
      </c>
      <c r="AG5621" s="128">
        <f t="shared" si="1142"/>
        <v>0.48092588781291484</v>
      </c>
      <c r="AH5621" s="93">
        <f t="shared" si="1143"/>
        <v>-0.30665737232917473</v>
      </c>
      <c r="AI5621" s="128">
        <f t="shared" si="1133"/>
        <v>1.1425225002512183</v>
      </c>
    </row>
    <row r="5622" spans="1:35" x14ac:dyDescent="0.25">
      <c r="A5622" s="96">
        <v>2.2471999999999999</v>
      </c>
      <c r="B5622" s="216">
        <v>21.23116923431493</v>
      </c>
      <c r="E5622" s="153">
        <f t="shared" si="1134"/>
        <v>8.2949684450337562E-3</v>
      </c>
      <c r="F5622" s="166"/>
      <c r="W5622" s="152">
        <f t="shared" si="1135"/>
        <v>0.63738554042168138</v>
      </c>
      <c r="X5622" s="170">
        <v>6.290506197105171</v>
      </c>
      <c r="Y5622" s="153">
        <f t="shared" si="1136"/>
        <v>3.9999999999995595E-4</v>
      </c>
      <c r="Z5622" s="128">
        <f t="shared" si="1138"/>
        <v>8.8754449677853557</v>
      </c>
      <c r="AA5622" s="128">
        <f t="shared" si="1139"/>
        <v>0.61929999999999996</v>
      </c>
      <c r="AB5622" s="128">
        <f t="shared" si="1137"/>
        <v>2.6860643546033616E-3</v>
      </c>
      <c r="AC5622" s="128">
        <f t="shared" si="1140"/>
        <v>11.614440827500292</v>
      </c>
      <c r="AD5622" s="128">
        <f t="shared" si="1131"/>
        <v>-116.60280621944258</v>
      </c>
      <c r="AE5622" s="128">
        <f t="shared" si="1132"/>
        <v>1.9702967396836748E-4</v>
      </c>
      <c r="AF5622" s="128">
        <f t="shared" si="1141"/>
        <v>1.0588366877174289</v>
      </c>
      <c r="AG5622" s="128">
        <f t="shared" si="1142"/>
        <v>0.49257418492097294</v>
      </c>
      <c r="AH5622" s="93">
        <f t="shared" si="1143"/>
        <v>-0.30685440200314307</v>
      </c>
      <c r="AI5622" s="128">
        <f t="shared" si="1133"/>
        <v>1.152507152387898</v>
      </c>
    </row>
    <row r="5623" spans="1:35" x14ac:dyDescent="0.25">
      <c r="A5623" s="96">
        <v>2.2475999999999998</v>
      </c>
      <c r="B5623" s="216">
        <v>20.243672990858421</v>
      </c>
      <c r="E5623" s="153">
        <f t="shared" si="1134"/>
        <v>8.2949684450337562E-3</v>
      </c>
      <c r="F5623" s="166"/>
      <c r="W5623" s="152">
        <f t="shared" si="1135"/>
        <v>0.61305081731130129</v>
      </c>
      <c r="X5623" s="170">
        <v>6.0503411528379099</v>
      </c>
      <c r="Y5623" s="153">
        <f t="shared" si="1136"/>
        <v>3.9999999999995595E-4</v>
      </c>
      <c r="Z5623" s="128">
        <f t="shared" si="1138"/>
        <v>8.8754449677853557</v>
      </c>
      <c r="AA5623" s="128">
        <f t="shared" si="1139"/>
        <v>0.61929999999999996</v>
      </c>
      <c r="AB5623" s="128">
        <f t="shared" si="1137"/>
        <v>2.6220845663835557E-3</v>
      </c>
      <c r="AC5623" s="128">
        <f t="shared" si="1140"/>
        <v>11.617062912066675</v>
      </c>
      <c r="AD5623" s="128">
        <f t="shared" si="1131"/>
        <v>-113.80591640289356</v>
      </c>
      <c r="AE5623" s="128">
        <f t="shared" si="1132"/>
        <v>1.9230362743014777E-4</v>
      </c>
      <c r="AF5623" s="128">
        <f t="shared" si="1141"/>
        <v>1.0590289913448589</v>
      </c>
      <c r="AG5623" s="128">
        <f t="shared" si="1142"/>
        <v>0.48075906857542239</v>
      </c>
      <c r="AH5623" s="93">
        <f t="shared" si="1143"/>
        <v>-0.30704670563057324</v>
      </c>
      <c r="AI5623" s="128">
        <f t="shared" si="1133"/>
        <v>1.1425225002512198</v>
      </c>
    </row>
    <row r="5624" spans="1:35" x14ac:dyDescent="0.25">
      <c r="A5624" s="96">
        <v>2.2479999999999998</v>
      </c>
      <c r="B5624" s="216">
        <v>18.268680503945404</v>
      </c>
      <c r="E5624" s="153">
        <f t="shared" si="1134"/>
        <v>7.7024706989599172E-3</v>
      </c>
      <c r="F5624" s="166"/>
      <c r="W5624" s="152">
        <f t="shared" si="1135"/>
        <v>0.56438137109054221</v>
      </c>
      <c r="X5624" s="170">
        <v>5.5700110643034026</v>
      </c>
      <c r="Y5624" s="153">
        <f t="shared" si="1136"/>
        <v>3.9999999999995595E-4</v>
      </c>
      <c r="Z5624" s="128">
        <f t="shared" si="1138"/>
        <v>8.8754449677853557</v>
      </c>
      <c r="AA5624" s="128">
        <f t="shared" si="1139"/>
        <v>0.61929999999999996</v>
      </c>
      <c r="AB5624" s="128">
        <f t="shared" si="1137"/>
        <v>2.4911454281202994E-3</v>
      </c>
      <c r="AC5624" s="128">
        <f t="shared" si="1140"/>
        <v>11.619554057494796</v>
      </c>
      <c r="AD5624" s="128">
        <f t="shared" si="1131"/>
        <v>-108.1051723104182</v>
      </c>
      <c r="AE5624" s="128">
        <f t="shared" si="1132"/>
        <v>1.826707910831077E-4</v>
      </c>
      <c r="AF5624" s="128">
        <f t="shared" si="1141"/>
        <v>1.059211662135942</v>
      </c>
      <c r="AG5624" s="128">
        <f t="shared" si="1142"/>
        <v>0.45667697770781951</v>
      </c>
      <c r="AH5624" s="93">
        <f t="shared" si="1143"/>
        <v>-0.30722937642165632</v>
      </c>
      <c r="AI5624" s="128">
        <f t="shared" si="1133"/>
        <v>1.1199701155551669</v>
      </c>
    </row>
    <row r="5625" spans="1:35" x14ac:dyDescent="0.25">
      <c r="A5625" s="96">
        <v>2.2484000000000002</v>
      </c>
      <c r="B5625" s="216">
        <v>16.293688017032387</v>
      </c>
      <c r="E5625" s="153">
        <f t="shared" si="1134"/>
        <v>6.9124737042024712E-3</v>
      </c>
      <c r="F5625" s="166"/>
      <c r="W5625" s="152">
        <f t="shared" si="1135"/>
        <v>0.51571192486978312</v>
      </c>
      <c r="X5625" s="170">
        <v>5.0896809757688928</v>
      </c>
      <c r="Y5625" s="153">
        <f t="shared" si="1136"/>
        <v>4.0000000000040004E-4</v>
      </c>
      <c r="Z5625" s="128">
        <f t="shared" si="1138"/>
        <v>8.8754449677853557</v>
      </c>
      <c r="AA5625" s="128">
        <f t="shared" si="1139"/>
        <v>0.61929999999999996</v>
      </c>
      <c r="AB5625" s="128">
        <f t="shared" si="1137"/>
        <v>2.355829683173155E-3</v>
      </c>
      <c r="AC5625" s="128">
        <f t="shared" si="1140"/>
        <v>11.621909887177969</v>
      </c>
      <c r="AD5625" s="128">
        <f t="shared" si="1131"/>
        <v>-102.21728579116431</v>
      </c>
      <c r="AE5625" s="128">
        <f t="shared" si="1132"/>
        <v>1.7272173068855689E-4</v>
      </c>
      <c r="AF5625" s="128">
        <f t="shared" si="1141"/>
        <v>1.0593843838666306</v>
      </c>
      <c r="AG5625" s="128">
        <f t="shared" si="1142"/>
        <v>0.43180432672096036</v>
      </c>
      <c r="AH5625" s="93">
        <f t="shared" si="1143"/>
        <v>-0.30740209815234487</v>
      </c>
      <c r="AI5625" s="128">
        <f t="shared" si="1133"/>
        <v>1.0931610440493549</v>
      </c>
    </row>
    <row r="5626" spans="1:35" x14ac:dyDescent="0.25">
      <c r="A5626" s="96">
        <v>2.2488000000000001</v>
      </c>
      <c r="B5626" s="216">
        <v>15.306191773575877</v>
      </c>
      <c r="E5626" s="153">
        <f t="shared" si="1134"/>
        <v>6.319975958120957E-3</v>
      </c>
      <c r="F5626" s="166"/>
      <c r="W5626" s="152">
        <f t="shared" si="1135"/>
        <v>0.49137720175940353</v>
      </c>
      <c r="X5626" s="170">
        <v>4.8495159315016387</v>
      </c>
      <c r="Y5626" s="153">
        <f t="shared" si="1136"/>
        <v>3.9999999999995595E-4</v>
      </c>
      <c r="Z5626" s="128">
        <f t="shared" si="1138"/>
        <v>8.8754449677853557</v>
      </c>
      <c r="AA5626" s="128">
        <f t="shared" si="1139"/>
        <v>0.61929999999999996</v>
      </c>
      <c r="AB5626" s="128">
        <f t="shared" si="1137"/>
        <v>2.2863538118738556E-3</v>
      </c>
      <c r="AC5626" s="128">
        <f t="shared" si="1140"/>
        <v>11.624196240989843</v>
      </c>
      <c r="AD5626" s="128">
        <f t="shared" si="1131"/>
        <v>-99.187948288196012</v>
      </c>
      <c r="AE5626" s="128">
        <f t="shared" si="1132"/>
        <v>1.6760290550842612E-4</v>
      </c>
      <c r="AF5626" s="128">
        <f t="shared" si="1141"/>
        <v>1.059551986772139</v>
      </c>
      <c r="AG5626" s="128">
        <f t="shared" si="1142"/>
        <v>0.41900726377111147</v>
      </c>
      <c r="AH5626" s="93">
        <f t="shared" si="1143"/>
        <v>-0.30756970105785331</v>
      </c>
      <c r="AI5626" s="128">
        <f t="shared" si="1133"/>
        <v>1.077764989368817</v>
      </c>
    </row>
    <row r="5627" spans="1:35" x14ac:dyDescent="0.25">
      <c r="A5627" s="96">
        <v>2.2492000000000001</v>
      </c>
      <c r="B5627" s="216">
        <v>16.293688017032387</v>
      </c>
      <c r="E5627" s="153">
        <f t="shared" si="1134"/>
        <v>6.319975958120957E-3</v>
      </c>
      <c r="F5627" s="166"/>
      <c r="W5627" s="152">
        <f t="shared" si="1135"/>
        <v>0.51571192486978368</v>
      </c>
      <c r="X5627" s="170">
        <v>5.089680975768899</v>
      </c>
      <c r="Y5627" s="153">
        <f t="shared" si="1136"/>
        <v>3.9999999999995595E-4</v>
      </c>
      <c r="Z5627" s="128">
        <f t="shared" si="1138"/>
        <v>8.8754449677853557</v>
      </c>
      <c r="AA5627" s="128">
        <f t="shared" si="1139"/>
        <v>0.61929999999999996</v>
      </c>
      <c r="AB5627" s="128">
        <f t="shared" si="1137"/>
        <v>2.3558296831705412E-3</v>
      </c>
      <c r="AC5627" s="128">
        <f t="shared" si="1140"/>
        <v>11.626552070673013</v>
      </c>
      <c r="AD5627" s="128">
        <f t="shared" si="1131"/>
        <v>-102.18622900831694</v>
      </c>
      <c r="AE5627" s="128">
        <f t="shared" si="1132"/>
        <v>1.7266925246785773E-4</v>
      </c>
      <c r="AF5627" s="128">
        <f t="shared" si="1141"/>
        <v>1.059724656024607</v>
      </c>
      <c r="AG5627" s="128">
        <f t="shared" si="1142"/>
        <v>0.43167313116969186</v>
      </c>
      <c r="AH5627" s="93">
        <f t="shared" si="1143"/>
        <v>-0.30774237031032114</v>
      </c>
      <c r="AI5627" s="128">
        <f t="shared" si="1133"/>
        <v>1.0931610440493535</v>
      </c>
    </row>
    <row r="5628" spans="1:35" x14ac:dyDescent="0.25">
      <c r="A5628" s="96">
        <v>2.2496</v>
      </c>
      <c r="B5628" s="216">
        <v>18.268680503945404</v>
      </c>
      <c r="E5628" s="153">
        <f t="shared" si="1134"/>
        <v>6.9124737041947968E-3</v>
      </c>
      <c r="F5628" s="166"/>
      <c r="W5628" s="152">
        <f t="shared" si="1135"/>
        <v>0.56438137109054187</v>
      </c>
      <c r="X5628" s="170">
        <v>5.5700110643033982</v>
      </c>
      <c r="Y5628" s="153">
        <f t="shared" si="1136"/>
        <v>3.9999999999995595E-4</v>
      </c>
      <c r="Z5628" s="128">
        <f t="shared" si="1138"/>
        <v>8.8754449677853557</v>
      </c>
      <c r="AA5628" s="128">
        <f t="shared" si="1139"/>
        <v>0.61929999999999996</v>
      </c>
      <c r="AB5628" s="128">
        <f t="shared" si="1137"/>
        <v>2.4911454281202989E-3</v>
      </c>
      <c r="AC5628" s="128">
        <f t="shared" si="1140"/>
        <v>11.629043216101133</v>
      </c>
      <c r="AD5628" s="128">
        <f t="shared" si="1131"/>
        <v>-108.03804182479674</v>
      </c>
      <c r="AE5628" s="128">
        <f t="shared" si="1132"/>
        <v>1.8255735729772826E-4</v>
      </c>
      <c r="AF5628" s="128">
        <f t="shared" si="1141"/>
        <v>1.0599072133819047</v>
      </c>
      <c r="AG5628" s="128">
        <f t="shared" si="1142"/>
        <v>0.45639339324437095</v>
      </c>
      <c r="AH5628" s="93">
        <f t="shared" si="1143"/>
        <v>-0.30792492766761886</v>
      </c>
      <c r="AI5628" s="128">
        <f t="shared" si="1133"/>
        <v>1.1199701155551676</v>
      </c>
    </row>
    <row r="5629" spans="1:35" x14ac:dyDescent="0.25">
      <c r="A5629" s="96">
        <v>2.25</v>
      </c>
      <c r="B5629" s="216">
        <v>20.243672990858421</v>
      </c>
      <c r="E5629" s="153">
        <f t="shared" si="1134"/>
        <v>7.7024706989599172E-3</v>
      </c>
      <c r="F5629" s="166"/>
      <c r="W5629" s="152">
        <f t="shared" si="1135"/>
        <v>0.61305081731130207</v>
      </c>
      <c r="X5629" s="170">
        <v>6.0503411528379178</v>
      </c>
      <c r="Y5629" s="153">
        <f t="shared" si="1136"/>
        <v>3.9999999999995595E-4</v>
      </c>
      <c r="Z5629" s="128">
        <f t="shared" si="1138"/>
        <v>8.8754449677853557</v>
      </c>
      <c r="AA5629" s="128">
        <f t="shared" si="1139"/>
        <v>0.61929999999999996</v>
      </c>
      <c r="AB5629" s="128">
        <f t="shared" si="1137"/>
        <v>2.6220845663835575E-3</v>
      </c>
      <c r="AC5629" s="128">
        <f t="shared" si="1140"/>
        <v>11.631665300667516</v>
      </c>
      <c r="AD5629" s="128">
        <f t="shared" si="1131"/>
        <v>-113.69718218379195</v>
      </c>
      <c r="AE5629" s="128">
        <f t="shared" si="1132"/>
        <v>1.9211989370680602E-4</v>
      </c>
      <c r="AF5629" s="128">
        <f t="shared" si="1141"/>
        <v>1.0600993332756115</v>
      </c>
      <c r="AG5629" s="128">
        <f t="shared" si="1142"/>
        <v>0.48029973426706796</v>
      </c>
      <c r="AH5629" s="93">
        <f t="shared" si="1143"/>
        <v>-0.30811704756132569</v>
      </c>
      <c r="AI5629" s="128">
        <f t="shared" si="1133"/>
        <v>1.1425225002512183</v>
      </c>
    </row>
    <row r="5630" spans="1:35" x14ac:dyDescent="0.25">
      <c r="A5630" s="96">
        <v>2.2504</v>
      </c>
      <c r="B5630" s="216">
        <v>20.243672990858421</v>
      </c>
      <c r="E5630" s="153">
        <f t="shared" si="1134"/>
        <v>8.0974691963424765E-3</v>
      </c>
      <c r="F5630" s="166"/>
      <c r="W5630" s="152">
        <f t="shared" si="1135"/>
        <v>0.61305081731130207</v>
      </c>
      <c r="X5630" s="170">
        <v>6.0503411528379178</v>
      </c>
      <c r="Y5630" s="153">
        <f t="shared" si="1136"/>
        <v>3.9999999999995595E-4</v>
      </c>
      <c r="Z5630" s="128">
        <f t="shared" si="1138"/>
        <v>8.8754449677853557</v>
      </c>
      <c r="AA5630" s="128">
        <f t="shared" si="1139"/>
        <v>0.61929999999999996</v>
      </c>
      <c r="AB5630" s="128">
        <f t="shared" si="1137"/>
        <v>2.6220845663835575E-3</v>
      </c>
      <c r="AC5630" s="128">
        <f t="shared" si="1140"/>
        <v>11.634287385233899</v>
      </c>
      <c r="AD5630" s="128">
        <f t="shared" si="1131"/>
        <v>-113.67764164850207</v>
      </c>
      <c r="AE5630" s="128">
        <f t="shared" si="1132"/>
        <v>1.9208687507353157E-4</v>
      </c>
      <c r="AF5630" s="128">
        <f t="shared" si="1141"/>
        <v>1.060291420150685</v>
      </c>
      <c r="AG5630" s="128">
        <f t="shared" si="1142"/>
        <v>0.48021718768388183</v>
      </c>
      <c r="AH5630" s="93">
        <f t="shared" si="1143"/>
        <v>-0.30830913443639923</v>
      </c>
      <c r="AI5630" s="128">
        <f t="shared" si="1133"/>
        <v>1.1425225002512183</v>
      </c>
    </row>
    <row r="5631" spans="1:35" x14ac:dyDescent="0.25">
      <c r="A5631" s="96">
        <v>2.2507999999999999</v>
      </c>
      <c r="B5631" s="216">
        <v>19.256176747401913</v>
      </c>
      <c r="E5631" s="153">
        <f t="shared" si="1134"/>
        <v>7.8999699476511968E-3</v>
      </c>
      <c r="F5631" s="166"/>
      <c r="W5631" s="152">
        <f t="shared" si="1135"/>
        <v>0.58871609420092219</v>
      </c>
      <c r="X5631" s="170">
        <v>5.8101761085706602</v>
      </c>
      <c r="Y5631" s="153">
        <f t="shared" si="1136"/>
        <v>3.9999999999995595E-4</v>
      </c>
      <c r="Z5631" s="128">
        <f t="shared" si="1138"/>
        <v>8.8754449677853557</v>
      </c>
      <c r="AA5631" s="128">
        <f t="shared" si="1139"/>
        <v>0.61929999999999996</v>
      </c>
      <c r="AB5631" s="128">
        <f t="shared" si="1137"/>
        <v>2.5571302866418612E-3</v>
      </c>
      <c r="AC5631" s="128">
        <f t="shared" si="1140"/>
        <v>11.63684451552054</v>
      </c>
      <c r="AD5631" s="128">
        <f t="shared" si="1131"/>
        <v>-110.84303019350278</v>
      </c>
      <c r="AE5631" s="128">
        <f t="shared" si="1132"/>
        <v>1.8729708837016162E-4</v>
      </c>
      <c r="AF5631" s="128">
        <f t="shared" si="1141"/>
        <v>1.0604787172390551</v>
      </c>
      <c r="AG5631" s="128">
        <f t="shared" si="1142"/>
        <v>0.4682427209254556</v>
      </c>
      <c r="AH5631" s="93">
        <f t="shared" si="1143"/>
        <v>-0.30849643152476941</v>
      </c>
      <c r="AI5631" s="128">
        <f t="shared" si="1133"/>
        <v>1.1317124120597317</v>
      </c>
    </row>
    <row r="5632" spans="1:35" x14ac:dyDescent="0.25">
      <c r="A5632" s="96">
        <v>2.2511999999999999</v>
      </c>
      <c r="B5632" s="216">
        <v>17.281184260488896</v>
      </c>
      <c r="E5632" s="153">
        <f t="shared" si="1134"/>
        <v>7.307472201577357E-3</v>
      </c>
      <c r="F5632" s="166"/>
      <c r="W5632" s="152">
        <f t="shared" si="1135"/>
        <v>0.54004664798016344</v>
      </c>
      <c r="X5632" s="170">
        <v>5.3298460200361557</v>
      </c>
      <c r="Y5632" s="153">
        <f t="shared" si="1136"/>
        <v>3.9999999999995595E-4</v>
      </c>
      <c r="Z5632" s="128">
        <f t="shared" si="1138"/>
        <v>8.8754449677853557</v>
      </c>
      <c r="AA5632" s="128">
        <f t="shared" si="1139"/>
        <v>0.61929999999999996</v>
      </c>
      <c r="AB5632" s="128">
        <f t="shared" si="1137"/>
        <v>2.4240680937955075E-3</v>
      </c>
      <c r="AC5632" s="128">
        <f t="shared" si="1140"/>
        <v>11.639268583614335</v>
      </c>
      <c r="AD5632" s="128">
        <f t="shared" si="1131"/>
        <v>-105.0585214602752</v>
      </c>
      <c r="AE5632" s="128">
        <f t="shared" si="1132"/>
        <v>1.7752271066238939E-4</v>
      </c>
      <c r="AF5632" s="128">
        <f t="shared" si="1141"/>
        <v>1.0606562399497175</v>
      </c>
      <c r="AG5632" s="128">
        <f t="shared" si="1142"/>
        <v>0.44380677665602236</v>
      </c>
      <c r="AH5632" s="93">
        <f t="shared" si="1143"/>
        <v>-0.30867395423543181</v>
      </c>
      <c r="AI5632" s="128">
        <f t="shared" si="1133"/>
        <v>1.1071695936725241</v>
      </c>
    </row>
    <row r="5633" spans="1:35" x14ac:dyDescent="0.25">
      <c r="A5633" s="96">
        <v>2.2515999999999998</v>
      </c>
      <c r="B5633" s="216">
        <v>15.306191773575877</v>
      </c>
      <c r="E5633" s="153">
        <f t="shared" si="1134"/>
        <v>6.5174752068122375E-3</v>
      </c>
      <c r="F5633" s="166"/>
      <c r="W5633" s="152">
        <f t="shared" si="1135"/>
        <v>0.49137720175940386</v>
      </c>
      <c r="X5633" s="170">
        <v>4.8495159315016423</v>
      </c>
      <c r="Y5633" s="153">
        <f t="shared" si="1136"/>
        <v>3.9999999999995595E-4</v>
      </c>
      <c r="Z5633" s="128">
        <f t="shared" si="1138"/>
        <v>8.8754449677853557</v>
      </c>
      <c r="AA5633" s="128">
        <f t="shared" si="1139"/>
        <v>0.61929999999999996</v>
      </c>
      <c r="AB5633" s="128">
        <f t="shared" si="1137"/>
        <v>2.2863538118738564E-3</v>
      </c>
      <c r="AC5633" s="128">
        <f t="shared" si="1140"/>
        <v>11.641554937426209</v>
      </c>
      <c r="AD5633" s="128">
        <f t="shared" si="1131"/>
        <v>-99.075150768097174</v>
      </c>
      <c r="AE5633" s="128">
        <f t="shared" si="1132"/>
        <v>1.6741230581936127E-4</v>
      </c>
      <c r="AF5633" s="128">
        <f t="shared" si="1141"/>
        <v>1.0608236522555368</v>
      </c>
      <c r="AG5633" s="128">
        <f t="shared" si="1142"/>
        <v>0.41853076454844923</v>
      </c>
      <c r="AH5633" s="93">
        <f t="shared" si="1143"/>
        <v>-0.30884136654125116</v>
      </c>
      <c r="AI5633" s="128">
        <f t="shared" si="1133"/>
        <v>1.0777649893688164</v>
      </c>
    </row>
    <row r="5634" spans="1:35" x14ac:dyDescent="0.25">
      <c r="A5634" s="96">
        <v>2.2519999999999998</v>
      </c>
      <c r="B5634" s="216">
        <v>15.306191773575877</v>
      </c>
      <c r="E5634" s="153">
        <f t="shared" si="1134"/>
        <v>6.1224767094296764E-3</v>
      </c>
      <c r="F5634" s="166"/>
      <c r="W5634" s="152">
        <f t="shared" si="1135"/>
        <v>0.49137720175940386</v>
      </c>
      <c r="X5634" s="170">
        <v>4.8495159315016423</v>
      </c>
      <c r="Y5634" s="153">
        <f t="shared" si="1136"/>
        <v>3.9999999999995595E-4</v>
      </c>
      <c r="Z5634" s="128">
        <f t="shared" si="1138"/>
        <v>8.8754449677853557</v>
      </c>
      <c r="AA5634" s="128">
        <f t="shared" si="1139"/>
        <v>0.61929999999999996</v>
      </c>
      <c r="AB5634" s="128">
        <f t="shared" si="1137"/>
        <v>2.2863538118738564E-3</v>
      </c>
      <c r="AC5634" s="128">
        <f t="shared" si="1140"/>
        <v>11.643841291238083</v>
      </c>
      <c r="AD5634" s="128">
        <f t="shared" si="1131"/>
        <v>-99.060280397429054</v>
      </c>
      <c r="AE5634" s="128">
        <f t="shared" si="1132"/>
        <v>1.6738717860004704E-4</v>
      </c>
      <c r="AF5634" s="128">
        <f t="shared" si="1141"/>
        <v>1.0609910394341369</v>
      </c>
      <c r="AG5634" s="128">
        <f t="shared" si="1142"/>
        <v>0.41846794650016367</v>
      </c>
      <c r="AH5634" s="93">
        <f t="shared" si="1143"/>
        <v>-0.3090087537198512</v>
      </c>
      <c r="AI5634" s="128">
        <f t="shared" si="1133"/>
        <v>1.0777649893688164</v>
      </c>
    </row>
    <row r="5635" spans="1:35" x14ac:dyDescent="0.25">
      <c r="A5635" s="96">
        <v>2.2524000000000002</v>
      </c>
      <c r="B5635" s="216">
        <v>17.281184260488896</v>
      </c>
      <c r="E5635" s="153">
        <f t="shared" si="1134"/>
        <v>6.517475206819473E-3</v>
      </c>
      <c r="F5635" s="166"/>
      <c r="W5635" s="152">
        <f t="shared" si="1135"/>
        <v>0.54004664798016278</v>
      </c>
      <c r="X5635" s="170">
        <v>5.3298460200361486</v>
      </c>
      <c r="Y5635" s="153">
        <f t="shared" si="1136"/>
        <v>4.0000000000040004E-4</v>
      </c>
      <c r="Z5635" s="128">
        <f t="shared" si="1138"/>
        <v>8.8754449677853557</v>
      </c>
      <c r="AA5635" s="128">
        <f t="shared" si="1139"/>
        <v>0.61929999999999996</v>
      </c>
      <c r="AB5635" s="128">
        <f t="shared" si="1137"/>
        <v>2.4240680937981968E-3</v>
      </c>
      <c r="AC5635" s="128">
        <f t="shared" si="1140"/>
        <v>11.646265359331881</v>
      </c>
      <c r="AD5635" s="128">
        <f t="shared" si="1131"/>
        <v>-105.01027333321454</v>
      </c>
      <c r="AE5635" s="128">
        <f t="shared" si="1132"/>
        <v>1.7744118335569271E-4</v>
      </c>
      <c r="AF5635" s="128">
        <f t="shared" si="1141"/>
        <v>1.0611684806174926</v>
      </c>
      <c r="AG5635" s="128">
        <f t="shared" si="1142"/>
        <v>0.44360295838878816</v>
      </c>
      <c r="AH5635" s="93">
        <f t="shared" si="1143"/>
        <v>-0.30918619490320692</v>
      </c>
      <c r="AI5635" s="128">
        <f t="shared" si="1133"/>
        <v>1.1071695936725257</v>
      </c>
    </row>
    <row r="5636" spans="1:35" x14ac:dyDescent="0.25">
      <c r="A5636" s="96">
        <v>2.2528000000000001</v>
      </c>
      <c r="B5636" s="216">
        <v>18.268680503945404</v>
      </c>
      <c r="E5636" s="153">
        <f t="shared" si="1134"/>
        <v>7.1099729528860773E-3</v>
      </c>
      <c r="F5636" s="166"/>
      <c r="W5636" s="152">
        <f t="shared" si="1135"/>
        <v>0.56438137109054243</v>
      </c>
      <c r="X5636" s="170">
        <v>5.5700110643034044</v>
      </c>
      <c r="Y5636" s="153">
        <f t="shared" si="1136"/>
        <v>3.9999999999995595E-4</v>
      </c>
      <c r="Z5636" s="128">
        <f t="shared" si="1138"/>
        <v>8.8754449677853557</v>
      </c>
      <c r="AA5636" s="128">
        <f t="shared" si="1139"/>
        <v>0.61929999999999996</v>
      </c>
      <c r="AB5636" s="128">
        <f t="shared" si="1137"/>
        <v>2.4911454281202998E-3</v>
      </c>
      <c r="AC5636" s="128">
        <f t="shared" si="1140"/>
        <v>11.648756504760001</v>
      </c>
      <c r="AD5636" s="128">
        <f t="shared" ref="AD5636:AD5667" si="1144">2*$AB$1*PI()*((AC5636+$X$2/2)*(2*AC5636-$Z$1)+(AC5636+$X$2/2)^2-($X$1/2)^2)*AB5636</f>
        <v>-107.89839211781457</v>
      </c>
      <c r="AE5636" s="128">
        <f t="shared" ref="AE5636:AE5667" si="1145">-AD5636*0.000000001*$Z$2</f>
        <v>1.8232138410695709E-4</v>
      </c>
      <c r="AF5636" s="128">
        <f t="shared" si="1141"/>
        <v>1.0613508020015996</v>
      </c>
      <c r="AG5636" s="128">
        <f t="shared" si="1142"/>
        <v>0.45580346026744289</v>
      </c>
      <c r="AH5636" s="93">
        <f t="shared" si="1143"/>
        <v>-0.30936851628731388</v>
      </c>
      <c r="AI5636" s="128">
        <f t="shared" ref="AI5636:AI5697" si="1146">B5636*9.81/(W5636*1000000*$AF$1)</f>
        <v>1.1199701155551665</v>
      </c>
    </row>
    <row r="5637" spans="1:35" x14ac:dyDescent="0.25">
      <c r="A5637" s="96">
        <v>2.2532000000000001</v>
      </c>
      <c r="B5637" s="216">
        <v>19.256176747401913</v>
      </c>
      <c r="E5637" s="153">
        <f t="shared" ref="E5637:E5700" si="1147">+(B5636+B5637)/2*(A5637-A5636)</f>
        <v>7.5049714502686358E-3</v>
      </c>
      <c r="F5637" s="166"/>
      <c r="W5637" s="152">
        <f t="shared" ref="W5637:W5700" si="1148">+X5637/1000000*101325</f>
        <v>0.58871609420092208</v>
      </c>
      <c r="X5637" s="170">
        <v>5.8101761085706594</v>
      </c>
      <c r="Y5637" s="153">
        <f t="shared" ref="Y5637:Y5697" si="1149">+A5637-A5636</f>
        <v>3.9999999999995595E-4</v>
      </c>
      <c r="Z5637" s="128">
        <f t="shared" si="1138"/>
        <v>8.8754449677853557</v>
      </c>
      <c r="AA5637" s="128">
        <f t="shared" si="1139"/>
        <v>0.61929999999999996</v>
      </c>
      <c r="AB5637" s="128">
        <f t="shared" ref="AB5637:AB5668" si="1150">IF(OR(AC5636&gt;=($X$1-$X$2)/2,AC5636&gt;=$Z$1/2),0,Z5637*W5637^AA5637*Y5637)</f>
        <v>2.5571302866418612E-3</v>
      </c>
      <c r="AC5637" s="128">
        <f t="shared" si="1140"/>
        <v>11.651313635046643</v>
      </c>
      <c r="AD5637" s="128">
        <f t="shared" si="1144"/>
        <v>-110.73776482593678</v>
      </c>
      <c r="AE5637" s="128">
        <f t="shared" si="1145"/>
        <v>1.8711921614114632E-4</v>
      </c>
      <c r="AF5637" s="128">
        <f t="shared" si="1141"/>
        <v>1.0615379212177407</v>
      </c>
      <c r="AG5637" s="128">
        <f t="shared" si="1142"/>
        <v>0.46779804035291733</v>
      </c>
      <c r="AH5637" s="93">
        <f t="shared" si="1143"/>
        <v>-0.30955563550345505</v>
      </c>
      <c r="AI5637" s="128">
        <f t="shared" si="1146"/>
        <v>1.1317124120597319</v>
      </c>
    </row>
    <row r="5638" spans="1:35" x14ac:dyDescent="0.25">
      <c r="A5638" s="96">
        <v>2.2536</v>
      </c>
      <c r="B5638" s="216">
        <v>19.256176747401913</v>
      </c>
      <c r="E5638" s="153">
        <f t="shared" si="1147"/>
        <v>7.7024706989599172E-3</v>
      </c>
      <c r="F5638" s="166"/>
      <c r="W5638" s="152">
        <f t="shared" si="1148"/>
        <v>0.58871609420092208</v>
      </c>
      <c r="X5638" s="170">
        <v>5.8101761085706594</v>
      </c>
      <c r="Y5638" s="153">
        <f t="shared" si="1149"/>
        <v>3.9999999999995595E-4</v>
      </c>
      <c r="Z5638" s="128">
        <f t="shared" ref="Z5638:Z5669" si="1151">IF(AND(W5638&lt;=$S$56,W5638&gt;$Q$56),$T$56,IF(AND(W5638&lt;=$S$57,W5638&gt;$Q$57),$T$57,IF(AND(W5638&lt;=$S$58,W5638&gt;$Q$58),$T$58,IF(AND(W5638&lt;=$S$59,W5638&gt;$Q$59),$T$59,IF(AND(W5638&lt;=$S$60,W5638&gt;$Q$60),$T$60,"Valor no encontrado para Po")))))</f>
        <v>8.8754449677853557</v>
      </c>
      <c r="AA5638" s="128">
        <f t="shared" ref="AA5638:AA5669" si="1152">IF(AND(W5638&lt;=$S$56,W5638&gt;$Q$56),$U$56,IF(AND(W5638&lt;=$S$57,W5638&gt;$Q$57),$U$57,IF(AND(W5638&lt;=$S$58,W5638&gt;$Q$58),$U$58,IF(AND(W5638&lt;=$S$59,W5638&gt;$Q$59),$U$59,IF(AND(W5638&lt;=$S$60,W5638&gt;$Q$60),$U$60,"Valor no encontrado para Po")))))</f>
        <v>0.61929999999999996</v>
      </c>
      <c r="AB5638" s="128">
        <f t="shared" si="1150"/>
        <v>2.5571302866418612E-3</v>
      </c>
      <c r="AC5638" s="128">
        <f t="shared" ref="AC5638:AC5697" si="1153">+AC5637+AB5638</f>
        <v>11.653870765333284</v>
      </c>
      <c r="AD5638" s="128">
        <f t="shared" si="1144"/>
        <v>-110.71914656713838</v>
      </c>
      <c r="AE5638" s="128">
        <f t="shared" si="1145"/>
        <v>1.8708775592522319E-4</v>
      </c>
      <c r="AF5638" s="128">
        <f t="shared" ref="AF5638:AF5697" si="1154">+AF5637+AE5638</f>
        <v>1.0617250089736658</v>
      </c>
      <c r="AG5638" s="128">
        <f t="shared" ref="AG5638:AG5697" si="1155">+AE5638/Y5638</f>
        <v>0.46771938981310951</v>
      </c>
      <c r="AH5638" s="93">
        <f t="shared" ref="AH5638:AH5697" si="1156">+AH5637-AE5638</f>
        <v>-0.30974272325938029</v>
      </c>
      <c r="AI5638" s="128">
        <f t="shared" si="1146"/>
        <v>1.1317124120597319</v>
      </c>
    </row>
    <row r="5639" spans="1:35" x14ac:dyDescent="0.25">
      <c r="A5639" s="96">
        <v>2.254</v>
      </c>
      <c r="B5639" s="216">
        <v>18.268680503945404</v>
      </c>
      <c r="E5639" s="153">
        <f t="shared" si="1147"/>
        <v>7.5049714502686358E-3</v>
      </c>
      <c r="F5639" s="166"/>
      <c r="W5639" s="152">
        <f t="shared" si="1148"/>
        <v>0.56438137109054254</v>
      </c>
      <c r="X5639" s="170">
        <v>5.5700110643034053</v>
      </c>
      <c r="Y5639" s="153">
        <f t="shared" si="1149"/>
        <v>3.9999999999995595E-4</v>
      </c>
      <c r="Z5639" s="128">
        <f t="shared" si="1151"/>
        <v>8.8754449677853557</v>
      </c>
      <c r="AA5639" s="128">
        <f t="shared" si="1152"/>
        <v>0.61929999999999996</v>
      </c>
      <c r="AB5639" s="128">
        <f t="shared" si="1150"/>
        <v>2.4911454281203007E-3</v>
      </c>
      <c r="AC5639" s="128">
        <f t="shared" si="1153"/>
        <v>11.656361910761404</v>
      </c>
      <c r="AD5639" s="128">
        <f t="shared" si="1144"/>
        <v>-107.8444468308945</v>
      </c>
      <c r="AE5639" s="128">
        <f t="shared" si="1145"/>
        <v>1.8223023002037373E-4</v>
      </c>
      <c r="AF5639" s="128">
        <f t="shared" si="1154"/>
        <v>1.0619072392036861</v>
      </c>
      <c r="AG5639" s="128">
        <f t="shared" si="1155"/>
        <v>0.4555755750509845</v>
      </c>
      <c r="AH5639" s="93">
        <f t="shared" si="1156"/>
        <v>-0.30992495348940069</v>
      </c>
      <c r="AI5639" s="128">
        <f t="shared" si="1146"/>
        <v>1.1199701155551662</v>
      </c>
    </row>
    <row r="5640" spans="1:35" x14ac:dyDescent="0.25">
      <c r="A5640" s="96">
        <v>2.2544</v>
      </c>
      <c r="B5640" s="216">
        <v>17.281184260488896</v>
      </c>
      <c r="E5640" s="153">
        <f t="shared" si="1147"/>
        <v>7.1099729528860773E-3</v>
      </c>
      <c r="F5640" s="166"/>
      <c r="W5640" s="152">
        <f t="shared" si="1148"/>
        <v>0.540046647980163</v>
      </c>
      <c r="X5640" s="170">
        <v>5.3298460200361513</v>
      </c>
      <c r="Y5640" s="153">
        <f t="shared" si="1149"/>
        <v>3.9999999999995595E-4</v>
      </c>
      <c r="Z5640" s="128">
        <f t="shared" si="1151"/>
        <v>8.8754449677853557</v>
      </c>
      <c r="AA5640" s="128">
        <f t="shared" si="1152"/>
        <v>0.61929999999999996</v>
      </c>
      <c r="AB5640" s="128">
        <f t="shared" si="1150"/>
        <v>2.4240680937955062E-3</v>
      </c>
      <c r="AC5640" s="128">
        <f t="shared" si="1153"/>
        <v>11.6587859788552</v>
      </c>
      <c r="AD5640" s="128">
        <f t="shared" si="1144"/>
        <v>-104.92385591106797</v>
      </c>
      <c r="AE5640" s="128">
        <f t="shared" si="1145"/>
        <v>1.7729515945573028E-4</v>
      </c>
      <c r="AF5640" s="128">
        <f t="shared" si="1154"/>
        <v>1.0620845343631418</v>
      </c>
      <c r="AG5640" s="128">
        <f t="shared" si="1155"/>
        <v>0.44323789863937452</v>
      </c>
      <c r="AH5640" s="93">
        <f t="shared" si="1156"/>
        <v>-0.31010224864885644</v>
      </c>
      <c r="AI5640" s="128">
        <f t="shared" si="1146"/>
        <v>1.107169593672525</v>
      </c>
    </row>
    <row r="5641" spans="1:35" x14ac:dyDescent="0.25">
      <c r="A5641" s="96">
        <v>2.2547999999999999</v>
      </c>
      <c r="B5641" s="216">
        <v>16.293688017032387</v>
      </c>
      <c r="E5641" s="153">
        <f t="shared" si="1147"/>
        <v>6.7149744555035163E-3</v>
      </c>
      <c r="F5641" s="166"/>
      <c r="W5641" s="152">
        <f t="shared" si="1148"/>
        <v>0.51571192486978401</v>
      </c>
      <c r="X5641" s="170">
        <v>5.0896809757689017</v>
      </c>
      <c r="Y5641" s="153">
        <f t="shared" si="1149"/>
        <v>3.9999999999995595E-4</v>
      </c>
      <c r="Z5641" s="128">
        <f t="shared" si="1151"/>
        <v>8.8754449677853557</v>
      </c>
      <c r="AA5641" s="128">
        <f t="shared" si="1152"/>
        <v>0.61929999999999996</v>
      </c>
      <c r="AB5641" s="128">
        <f t="shared" si="1150"/>
        <v>2.3558296831705417E-3</v>
      </c>
      <c r="AC5641" s="128">
        <f t="shared" si="1153"/>
        <v>11.661141808538369</v>
      </c>
      <c r="AD5641" s="128">
        <f t="shared" si="1144"/>
        <v>-101.95439755378098</v>
      </c>
      <c r="AE5641" s="128">
        <f t="shared" si="1145"/>
        <v>1.7227751510420569E-4</v>
      </c>
      <c r="AF5641" s="128">
        <f t="shared" si="1154"/>
        <v>1.0622568118782461</v>
      </c>
      <c r="AG5641" s="128">
        <f t="shared" si="1155"/>
        <v>0.43069378776056166</v>
      </c>
      <c r="AH5641" s="93">
        <f t="shared" si="1156"/>
        <v>-0.31027452616396062</v>
      </c>
      <c r="AI5641" s="128">
        <f t="shared" si="1146"/>
        <v>1.0931610440493529</v>
      </c>
    </row>
    <row r="5642" spans="1:35" x14ac:dyDescent="0.25">
      <c r="A5642" s="96">
        <v>2.2551999999999999</v>
      </c>
      <c r="B5642" s="216">
        <v>17.281184260488896</v>
      </c>
      <c r="E5642" s="153">
        <f t="shared" si="1147"/>
        <v>6.7149744555035163E-3</v>
      </c>
      <c r="F5642" s="166"/>
      <c r="W5642" s="152">
        <f t="shared" si="1148"/>
        <v>0.540046647980163</v>
      </c>
      <c r="X5642" s="170">
        <v>5.3298460200361513</v>
      </c>
      <c r="Y5642" s="153">
        <f t="shared" si="1149"/>
        <v>3.9999999999995595E-4</v>
      </c>
      <c r="Z5642" s="128">
        <f t="shared" si="1151"/>
        <v>8.8754449677853557</v>
      </c>
      <c r="AA5642" s="128">
        <f t="shared" si="1152"/>
        <v>0.61929999999999996</v>
      </c>
      <c r="AB5642" s="128">
        <f t="shared" si="1150"/>
        <v>2.4240680937955062E-3</v>
      </c>
      <c r="AC5642" s="128">
        <f t="shared" si="1153"/>
        <v>11.663565876632164</v>
      </c>
      <c r="AD5642" s="128">
        <f t="shared" si="1144"/>
        <v>-104.89083856635763</v>
      </c>
      <c r="AE5642" s="128">
        <f t="shared" si="1145"/>
        <v>1.7723936837424174E-4</v>
      </c>
      <c r="AF5642" s="128">
        <f t="shared" si="1154"/>
        <v>1.0624340512466204</v>
      </c>
      <c r="AG5642" s="128">
        <f t="shared" si="1155"/>
        <v>0.44309842093565316</v>
      </c>
      <c r="AH5642" s="93">
        <f t="shared" si="1156"/>
        <v>-0.31045176553233483</v>
      </c>
      <c r="AI5642" s="128">
        <f t="shared" si="1146"/>
        <v>1.107169593672525</v>
      </c>
    </row>
    <row r="5643" spans="1:35" x14ac:dyDescent="0.25">
      <c r="A5643" s="96">
        <v>2.2555999999999998</v>
      </c>
      <c r="B5643" s="216">
        <v>18.268680503945404</v>
      </c>
      <c r="E5643" s="153">
        <f t="shared" si="1147"/>
        <v>7.1099729528860773E-3</v>
      </c>
      <c r="F5643" s="166"/>
      <c r="W5643" s="152">
        <f t="shared" si="1148"/>
        <v>0.56438137109054265</v>
      </c>
      <c r="X5643" s="170">
        <v>5.5700110643034062</v>
      </c>
      <c r="Y5643" s="153">
        <f t="shared" si="1149"/>
        <v>3.9999999999995595E-4</v>
      </c>
      <c r="Z5643" s="128">
        <f t="shared" si="1151"/>
        <v>8.8754449677853557</v>
      </c>
      <c r="AA5643" s="128">
        <f t="shared" si="1152"/>
        <v>0.61929999999999996</v>
      </c>
      <c r="AB5643" s="128">
        <f t="shared" si="1150"/>
        <v>2.4911454281203007E-3</v>
      </c>
      <c r="AC5643" s="128">
        <f t="shared" si="1153"/>
        <v>11.666057022060285</v>
      </c>
      <c r="AD5643" s="128">
        <f t="shared" si="1144"/>
        <v>-107.77562409243028</v>
      </c>
      <c r="AE5643" s="128">
        <f t="shared" si="1145"/>
        <v>1.8211393674956086E-4</v>
      </c>
      <c r="AF5643" s="128">
        <f t="shared" si="1154"/>
        <v>1.0626161651833699</v>
      </c>
      <c r="AG5643" s="128">
        <f t="shared" si="1155"/>
        <v>0.4552848418739523</v>
      </c>
      <c r="AH5643" s="93">
        <f t="shared" si="1156"/>
        <v>-0.31063387946908438</v>
      </c>
      <c r="AI5643" s="128">
        <f t="shared" si="1146"/>
        <v>1.119970115555166</v>
      </c>
    </row>
    <row r="5644" spans="1:35" x14ac:dyDescent="0.25">
      <c r="A5644" s="96">
        <v>2.2559999999999998</v>
      </c>
      <c r="B5644" s="216">
        <v>19.256176747401913</v>
      </c>
      <c r="E5644" s="153">
        <f t="shared" si="1147"/>
        <v>7.5049714502686358E-3</v>
      </c>
      <c r="F5644" s="166"/>
      <c r="W5644" s="152">
        <f t="shared" si="1148"/>
        <v>0.5887160942009223</v>
      </c>
      <c r="X5644" s="170">
        <v>5.810176108570662</v>
      </c>
      <c r="Y5644" s="153">
        <f t="shared" si="1149"/>
        <v>3.9999999999995595E-4</v>
      </c>
      <c r="Z5644" s="128">
        <f t="shared" si="1151"/>
        <v>8.8754449677853557</v>
      </c>
      <c r="AA5644" s="128">
        <f t="shared" si="1152"/>
        <v>0.61929999999999996</v>
      </c>
      <c r="AB5644" s="128">
        <f t="shared" si="1150"/>
        <v>2.5571302866418616E-3</v>
      </c>
      <c r="AC5644" s="128">
        <f t="shared" si="1153"/>
        <v>11.668614152346926</v>
      </c>
      <c r="AD5644" s="128">
        <f t="shared" si="1144"/>
        <v>-110.61171509733192</v>
      </c>
      <c r="AE5644" s="128">
        <f t="shared" si="1145"/>
        <v>1.8690622352342083E-4</v>
      </c>
      <c r="AF5644" s="128">
        <f t="shared" si="1154"/>
        <v>1.0628030714068932</v>
      </c>
      <c r="AG5644" s="128">
        <f t="shared" si="1155"/>
        <v>0.46726555880860354</v>
      </c>
      <c r="AH5644" s="93">
        <f t="shared" si="1156"/>
        <v>-0.31082078569260779</v>
      </c>
      <c r="AI5644" s="128">
        <f t="shared" si="1146"/>
        <v>1.1317124120597315</v>
      </c>
    </row>
    <row r="5645" spans="1:35" x14ac:dyDescent="0.25">
      <c r="A5645" s="96">
        <v>2.2564000000000002</v>
      </c>
      <c r="B5645" s="216">
        <v>19.256176747401913</v>
      </c>
      <c r="E5645" s="153">
        <f t="shared" si="1147"/>
        <v>7.7024706989684685E-3</v>
      </c>
      <c r="F5645" s="166"/>
      <c r="W5645" s="152">
        <f t="shared" si="1148"/>
        <v>0.5887160942009223</v>
      </c>
      <c r="X5645" s="170">
        <v>5.810176108570662</v>
      </c>
      <c r="Y5645" s="153">
        <f t="shared" si="1149"/>
        <v>4.0000000000040004E-4</v>
      </c>
      <c r="Z5645" s="128">
        <f t="shared" si="1151"/>
        <v>8.8754449677853557</v>
      </c>
      <c r="AA5645" s="128">
        <f t="shared" si="1152"/>
        <v>0.61929999999999996</v>
      </c>
      <c r="AB5645" s="128">
        <f t="shared" si="1150"/>
        <v>2.5571302866447005E-3</v>
      </c>
      <c r="AC5645" s="128">
        <f t="shared" si="1153"/>
        <v>11.671171282633571</v>
      </c>
      <c r="AD5645" s="128">
        <f t="shared" si="1144"/>
        <v>-110.59306698524531</v>
      </c>
      <c r="AE5645" s="128">
        <f t="shared" si="1145"/>
        <v>1.8687471286288291E-4</v>
      </c>
      <c r="AF5645" s="128">
        <f t="shared" si="1154"/>
        <v>1.0629899461197561</v>
      </c>
      <c r="AG5645" s="128">
        <f t="shared" si="1155"/>
        <v>0.46718678215674003</v>
      </c>
      <c r="AH5645" s="93">
        <f t="shared" si="1156"/>
        <v>-0.31100766040547068</v>
      </c>
      <c r="AI5645" s="128">
        <f t="shared" si="1146"/>
        <v>1.1317124120597315</v>
      </c>
    </row>
    <row r="5646" spans="1:35" x14ac:dyDescent="0.25">
      <c r="A5646" s="96">
        <v>2.2568000000000001</v>
      </c>
      <c r="B5646" s="216">
        <v>18.268680503945404</v>
      </c>
      <c r="E5646" s="153">
        <f t="shared" si="1147"/>
        <v>7.5049714502686358E-3</v>
      </c>
      <c r="F5646" s="166"/>
      <c r="W5646" s="152">
        <f t="shared" si="1148"/>
        <v>0.56438137109054265</v>
      </c>
      <c r="X5646" s="170">
        <v>5.5700110643034071</v>
      </c>
      <c r="Y5646" s="153">
        <f t="shared" si="1149"/>
        <v>3.9999999999995595E-4</v>
      </c>
      <c r="Z5646" s="128">
        <f t="shared" si="1151"/>
        <v>8.8754449677853557</v>
      </c>
      <c r="AA5646" s="128">
        <f t="shared" si="1152"/>
        <v>0.61929999999999996</v>
      </c>
      <c r="AB5646" s="128">
        <f t="shared" si="1150"/>
        <v>2.4911454281203007E-3</v>
      </c>
      <c r="AC5646" s="128">
        <f t="shared" si="1153"/>
        <v>11.673662428061691</v>
      </c>
      <c r="AD5646" s="128">
        <f t="shared" si="1144"/>
        <v>-107.7215923067799</v>
      </c>
      <c r="AE5646" s="128">
        <f t="shared" si="1145"/>
        <v>1.8202263650168702E-4</v>
      </c>
      <c r="AF5646" s="128">
        <f t="shared" si="1154"/>
        <v>1.0631719687562577</v>
      </c>
      <c r="AG5646" s="128">
        <f t="shared" si="1155"/>
        <v>0.45505659125426767</v>
      </c>
      <c r="AH5646" s="93">
        <f t="shared" si="1156"/>
        <v>-0.31118968304197236</v>
      </c>
      <c r="AI5646" s="128">
        <f t="shared" si="1146"/>
        <v>1.119970115555166</v>
      </c>
    </row>
    <row r="5647" spans="1:35" x14ac:dyDescent="0.25">
      <c r="A5647" s="96">
        <v>2.2572000000000001</v>
      </c>
      <c r="B5647" s="216">
        <v>17.281184260488896</v>
      </c>
      <c r="E5647" s="153">
        <f t="shared" si="1147"/>
        <v>7.1099729528860773E-3</v>
      </c>
      <c r="F5647" s="166"/>
      <c r="W5647" s="152">
        <f t="shared" si="1148"/>
        <v>0.54004664798016333</v>
      </c>
      <c r="X5647" s="170">
        <v>5.3298460200361539</v>
      </c>
      <c r="Y5647" s="153">
        <f t="shared" si="1149"/>
        <v>3.9999999999995595E-4</v>
      </c>
      <c r="Z5647" s="128">
        <f t="shared" si="1151"/>
        <v>8.8754449677853557</v>
      </c>
      <c r="AA5647" s="128">
        <f t="shared" si="1152"/>
        <v>0.61929999999999996</v>
      </c>
      <c r="AB5647" s="128">
        <f t="shared" si="1150"/>
        <v>2.4240680937955071E-3</v>
      </c>
      <c r="AC5647" s="128">
        <f t="shared" si="1153"/>
        <v>11.676086496155486</v>
      </c>
      <c r="AD5647" s="128">
        <f t="shared" si="1144"/>
        <v>-104.80428257762533</v>
      </c>
      <c r="AE5647" s="128">
        <f t="shared" si="1145"/>
        <v>1.7709311033129347E-4</v>
      </c>
      <c r="AF5647" s="128">
        <f t="shared" si="1154"/>
        <v>1.0633490618665891</v>
      </c>
      <c r="AG5647" s="128">
        <f t="shared" si="1155"/>
        <v>0.44273277582828241</v>
      </c>
      <c r="AH5647" s="93">
        <f t="shared" si="1156"/>
        <v>-0.31136677615230368</v>
      </c>
      <c r="AI5647" s="128">
        <f t="shared" si="1146"/>
        <v>1.1071695936725243</v>
      </c>
    </row>
    <row r="5648" spans="1:35" x14ac:dyDescent="0.25">
      <c r="A5648" s="96">
        <v>2.2576000000000001</v>
      </c>
      <c r="B5648" s="216">
        <v>17.281184260488896</v>
      </c>
      <c r="E5648" s="153">
        <f t="shared" si="1147"/>
        <v>6.9124737041947968E-3</v>
      </c>
      <c r="F5648" s="166"/>
      <c r="W5648" s="152">
        <f t="shared" si="1148"/>
        <v>0.54004664798016333</v>
      </c>
      <c r="X5648" s="170">
        <v>5.3298460200361539</v>
      </c>
      <c r="Y5648" s="153">
        <f t="shared" si="1149"/>
        <v>3.9999999999995595E-4</v>
      </c>
      <c r="Z5648" s="128">
        <f t="shared" si="1151"/>
        <v>8.8754449677853557</v>
      </c>
      <c r="AA5648" s="128">
        <f t="shared" si="1152"/>
        <v>0.61929999999999996</v>
      </c>
      <c r="AB5648" s="128">
        <f t="shared" si="1150"/>
        <v>2.4240680937955071E-3</v>
      </c>
      <c r="AC5648" s="128">
        <f t="shared" si="1153"/>
        <v>11.678510564249281</v>
      </c>
      <c r="AD5648" s="128">
        <f t="shared" si="1144"/>
        <v>-104.78751322462435</v>
      </c>
      <c r="AE5648" s="128">
        <f t="shared" si="1145"/>
        <v>1.7706477430524424E-4</v>
      </c>
      <c r="AF5648" s="128">
        <f t="shared" si="1154"/>
        <v>1.0635261266408944</v>
      </c>
      <c r="AG5648" s="128">
        <f t="shared" si="1155"/>
        <v>0.44266193576315938</v>
      </c>
      <c r="AH5648" s="93">
        <f t="shared" si="1156"/>
        <v>-0.31154384092660892</v>
      </c>
      <c r="AI5648" s="128">
        <f t="shared" si="1146"/>
        <v>1.1071695936725243</v>
      </c>
    </row>
    <row r="5649" spans="1:35" x14ac:dyDescent="0.25">
      <c r="A5649" s="96">
        <v>2.258</v>
      </c>
      <c r="B5649" s="216">
        <v>17.281184260488896</v>
      </c>
      <c r="E5649" s="153">
        <f t="shared" si="1147"/>
        <v>6.9124737041947968E-3</v>
      </c>
      <c r="F5649" s="166"/>
      <c r="W5649" s="152">
        <f t="shared" si="1148"/>
        <v>0.54004664798016333</v>
      </c>
      <c r="X5649" s="170">
        <v>5.3298460200361539</v>
      </c>
      <c r="Y5649" s="153">
        <f t="shared" si="1149"/>
        <v>3.9999999999995595E-4</v>
      </c>
      <c r="Z5649" s="128">
        <f t="shared" si="1151"/>
        <v>8.8754449677853557</v>
      </c>
      <c r="AA5649" s="128">
        <f t="shared" si="1152"/>
        <v>0.61929999999999996</v>
      </c>
      <c r="AB5649" s="128">
        <f t="shared" si="1150"/>
        <v>2.4240680937955071E-3</v>
      </c>
      <c r="AC5649" s="128">
        <f t="shared" si="1153"/>
        <v>11.680934632343076</v>
      </c>
      <c r="AD5649" s="128">
        <f t="shared" si="1144"/>
        <v>-104.77074011269886</v>
      </c>
      <c r="AE5649" s="128">
        <f t="shared" si="1145"/>
        <v>1.7703643192754971E-4</v>
      </c>
      <c r="AF5649" s="128">
        <f t="shared" si="1154"/>
        <v>1.063703163072822</v>
      </c>
      <c r="AG5649" s="128">
        <f t="shared" si="1155"/>
        <v>0.44259107981892298</v>
      </c>
      <c r="AH5649" s="93">
        <f t="shared" si="1156"/>
        <v>-0.31172087735853649</v>
      </c>
      <c r="AI5649" s="128">
        <f t="shared" si="1146"/>
        <v>1.1071695936725243</v>
      </c>
    </row>
    <row r="5650" spans="1:35" x14ac:dyDescent="0.25">
      <c r="A5650" s="96">
        <v>2.2584</v>
      </c>
      <c r="B5650" s="216">
        <v>18.268680503945404</v>
      </c>
      <c r="E5650" s="153">
        <f t="shared" si="1147"/>
        <v>7.1099729528860773E-3</v>
      </c>
      <c r="F5650" s="166"/>
      <c r="W5650" s="152">
        <f t="shared" si="1148"/>
        <v>0.56438137109054221</v>
      </c>
      <c r="X5650" s="170">
        <v>5.5700110643034026</v>
      </c>
      <c r="Y5650" s="153">
        <f t="shared" si="1149"/>
        <v>3.9999999999995595E-4</v>
      </c>
      <c r="Z5650" s="128">
        <f t="shared" si="1151"/>
        <v>8.8754449677853557</v>
      </c>
      <c r="AA5650" s="128">
        <f t="shared" si="1152"/>
        <v>0.61929999999999996</v>
      </c>
      <c r="AB5650" s="128">
        <f t="shared" si="1150"/>
        <v>2.4911454281202994E-3</v>
      </c>
      <c r="AC5650" s="128">
        <f t="shared" si="1153"/>
        <v>11.683425777771197</v>
      </c>
      <c r="AD5650" s="128">
        <f t="shared" si="1144"/>
        <v>-107.65217390323542</v>
      </c>
      <c r="AE5650" s="128">
        <f t="shared" si="1145"/>
        <v>1.8190533670538509E-4</v>
      </c>
      <c r="AF5650" s="128">
        <f t="shared" si="1154"/>
        <v>1.0638850684095273</v>
      </c>
      <c r="AG5650" s="128">
        <f t="shared" si="1155"/>
        <v>0.4547633417635128</v>
      </c>
      <c r="AH5650" s="93">
        <f t="shared" si="1156"/>
        <v>-0.31190278269524185</v>
      </c>
      <c r="AI5650" s="128">
        <f t="shared" si="1146"/>
        <v>1.1199701155551669</v>
      </c>
    </row>
    <row r="5651" spans="1:35" x14ac:dyDescent="0.25">
      <c r="A5651" s="96">
        <v>2.2587999999999999</v>
      </c>
      <c r="B5651" s="216">
        <v>19.256176747401913</v>
      </c>
      <c r="E5651" s="153">
        <f t="shared" si="1147"/>
        <v>7.5049714502686358E-3</v>
      </c>
      <c r="F5651" s="166"/>
      <c r="W5651" s="152">
        <f t="shared" si="1148"/>
        <v>0.58871609420092208</v>
      </c>
      <c r="X5651" s="170">
        <v>5.8101761085706594</v>
      </c>
      <c r="Y5651" s="153">
        <f t="shared" si="1149"/>
        <v>3.9999999999995595E-4</v>
      </c>
      <c r="Z5651" s="128">
        <f t="shared" si="1151"/>
        <v>8.8754449677853557</v>
      </c>
      <c r="AA5651" s="128">
        <f t="shared" si="1152"/>
        <v>0.61929999999999996</v>
      </c>
      <c r="AB5651" s="128">
        <f t="shared" si="1150"/>
        <v>2.5571302866418612E-3</v>
      </c>
      <c r="AC5651" s="128">
        <f t="shared" si="1153"/>
        <v>11.685982908057838</v>
      </c>
      <c r="AD5651" s="128">
        <f t="shared" si="1144"/>
        <v>-110.48496501817554</v>
      </c>
      <c r="AE5651" s="128">
        <f t="shared" si="1145"/>
        <v>1.8669204748785744E-4</v>
      </c>
      <c r="AF5651" s="128">
        <f t="shared" si="1154"/>
        <v>1.0640717604570151</v>
      </c>
      <c r="AG5651" s="128">
        <f t="shared" si="1155"/>
        <v>0.466730118719695</v>
      </c>
      <c r="AH5651" s="93">
        <f t="shared" si="1156"/>
        <v>-0.31208947474272969</v>
      </c>
      <c r="AI5651" s="128">
        <f t="shared" si="1146"/>
        <v>1.1317124120597319</v>
      </c>
    </row>
    <row r="5652" spans="1:35" x14ac:dyDescent="0.25">
      <c r="A5652" s="96">
        <v>2.2591999999999999</v>
      </c>
      <c r="B5652" s="216">
        <v>19.256176747401913</v>
      </c>
      <c r="E5652" s="153">
        <f t="shared" si="1147"/>
        <v>7.7024706989599172E-3</v>
      </c>
      <c r="F5652" s="166"/>
      <c r="W5652" s="152">
        <f t="shared" si="1148"/>
        <v>0.58871609420092208</v>
      </c>
      <c r="X5652" s="170">
        <v>5.8101761085706594</v>
      </c>
      <c r="Y5652" s="153">
        <f t="shared" si="1149"/>
        <v>3.9999999999995595E-4</v>
      </c>
      <c r="Z5652" s="128">
        <f t="shared" si="1151"/>
        <v>8.8754449677853557</v>
      </c>
      <c r="AA5652" s="128">
        <f t="shared" si="1152"/>
        <v>0.61929999999999996</v>
      </c>
      <c r="AB5652" s="128">
        <f t="shared" si="1150"/>
        <v>2.5571302866418612E-3</v>
      </c>
      <c r="AC5652" s="128">
        <f t="shared" si="1153"/>
        <v>11.688540038344479</v>
      </c>
      <c r="AD5652" s="128">
        <f t="shared" si="1144"/>
        <v>-110.46628693480439</v>
      </c>
      <c r="AE5652" s="128">
        <f t="shared" si="1145"/>
        <v>1.8666048618332033E-4</v>
      </c>
      <c r="AF5652" s="128">
        <f t="shared" si="1154"/>
        <v>1.0642584209431984</v>
      </c>
      <c r="AG5652" s="128">
        <f t="shared" si="1155"/>
        <v>0.46665121545835225</v>
      </c>
      <c r="AH5652" s="93">
        <f t="shared" si="1156"/>
        <v>-0.31227613522891301</v>
      </c>
      <c r="AI5652" s="128">
        <f t="shared" si="1146"/>
        <v>1.1317124120597319</v>
      </c>
    </row>
    <row r="5653" spans="1:35" x14ac:dyDescent="0.25">
      <c r="A5653" s="96">
        <v>2.2595999999999998</v>
      </c>
      <c r="B5653" s="216">
        <v>19.256176747401913</v>
      </c>
      <c r="E5653" s="153">
        <f t="shared" si="1147"/>
        <v>7.7024706989599172E-3</v>
      </c>
      <c r="F5653" s="166"/>
      <c r="W5653" s="152">
        <f t="shared" si="1148"/>
        <v>0.58871609420092208</v>
      </c>
      <c r="X5653" s="170">
        <v>5.8101761085706594</v>
      </c>
      <c r="Y5653" s="153">
        <f t="shared" si="1149"/>
        <v>3.9999999999995595E-4</v>
      </c>
      <c r="Z5653" s="128">
        <f t="shared" si="1151"/>
        <v>8.8754449677853557</v>
      </c>
      <c r="AA5653" s="128">
        <f t="shared" si="1152"/>
        <v>0.61929999999999996</v>
      </c>
      <c r="AB5653" s="128">
        <f t="shared" si="1150"/>
        <v>2.5571302866418612E-3</v>
      </c>
      <c r="AC5653" s="128">
        <f t="shared" si="1153"/>
        <v>11.691097168631121</v>
      </c>
      <c r="AD5653" s="128">
        <f t="shared" si="1144"/>
        <v>-110.44760443890269</v>
      </c>
      <c r="AE5653" s="128">
        <f t="shared" si="1145"/>
        <v>1.8662891742270664E-4</v>
      </c>
      <c r="AF5653" s="128">
        <f t="shared" si="1154"/>
        <v>1.0644450498606211</v>
      </c>
      <c r="AG5653" s="128">
        <f t="shared" si="1155"/>
        <v>0.46657229355681801</v>
      </c>
      <c r="AH5653" s="93">
        <f t="shared" si="1156"/>
        <v>-0.31246276414633573</v>
      </c>
      <c r="AI5653" s="128">
        <f t="shared" si="1146"/>
        <v>1.1317124120597319</v>
      </c>
    </row>
    <row r="5654" spans="1:35" x14ac:dyDescent="0.25">
      <c r="A5654" s="96">
        <v>2.2599999999999998</v>
      </c>
      <c r="B5654" s="216">
        <v>18.268680503945404</v>
      </c>
      <c r="E5654" s="153">
        <f t="shared" si="1147"/>
        <v>7.5049714502686358E-3</v>
      </c>
      <c r="F5654" s="166"/>
      <c r="W5654" s="152">
        <f t="shared" si="1148"/>
        <v>0.56438137109054254</v>
      </c>
      <c r="X5654" s="170">
        <v>5.5700110643034053</v>
      </c>
      <c r="Y5654" s="153">
        <f t="shared" si="1149"/>
        <v>3.9999999999995595E-4</v>
      </c>
      <c r="Z5654" s="128">
        <f t="shared" si="1151"/>
        <v>8.8754449677853557</v>
      </c>
      <c r="AA5654" s="128">
        <f t="shared" si="1152"/>
        <v>0.61929999999999996</v>
      </c>
      <c r="AB5654" s="128">
        <f t="shared" si="1150"/>
        <v>2.4911454281203007E-3</v>
      </c>
      <c r="AC5654" s="128">
        <f t="shared" si="1153"/>
        <v>11.693588314059241</v>
      </c>
      <c r="AD5654" s="128">
        <f t="shared" si="1144"/>
        <v>-107.57985068204088</v>
      </c>
      <c r="AE5654" s="128">
        <f t="shared" si="1145"/>
        <v>1.8178312849141223E-4</v>
      </c>
      <c r="AF5654" s="128">
        <f t="shared" si="1154"/>
        <v>1.0646268329891124</v>
      </c>
      <c r="AG5654" s="128">
        <f t="shared" si="1155"/>
        <v>0.45445782122858064</v>
      </c>
      <c r="AH5654" s="93">
        <f t="shared" si="1156"/>
        <v>-0.31264454727482716</v>
      </c>
      <c r="AI5654" s="128">
        <f t="shared" si="1146"/>
        <v>1.1199701155551662</v>
      </c>
    </row>
    <row r="5655" spans="1:35" x14ac:dyDescent="0.25">
      <c r="A5655" s="96">
        <v>2.2604000000000002</v>
      </c>
      <c r="B5655" s="216">
        <v>17.281184260488896</v>
      </c>
      <c r="E5655" s="153">
        <f t="shared" si="1147"/>
        <v>7.1099729528939712E-3</v>
      </c>
      <c r="F5655" s="166"/>
      <c r="W5655" s="152">
        <f t="shared" si="1148"/>
        <v>0.540046647980163</v>
      </c>
      <c r="X5655" s="170">
        <v>5.3298460200361513</v>
      </c>
      <c r="Y5655" s="153">
        <f t="shared" si="1149"/>
        <v>4.0000000000040004E-4</v>
      </c>
      <c r="Z5655" s="128">
        <f t="shared" si="1151"/>
        <v>8.8754449677853557</v>
      </c>
      <c r="AA5655" s="128">
        <f t="shared" si="1152"/>
        <v>0.61929999999999996</v>
      </c>
      <c r="AB5655" s="128">
        <f t="shared" si="1150"/>
        <v>2.4240680937981972E-3</v>
      </c>
      <c r="AC5655" s="128">
        <f t="shared" si="1153"/>
        <v>11.69601238215304</v>
      </c>
      <c r="AD5655" s="128">
        <f t="shared" si="1144"/>
        <v>-104.66632663237633</v>
      </c>
      <c r="AE5655" s="128">
        <f t="shared" si="1145"/>
        <v>1.7685999917560434E-4</v>
      </c>
      <c r="AF5655" s="128">
        <f t="shared" si="1154"/>
        <v>1.064803692988288</v>
      </c>
      <c r="AG5655" s="128">
        <f t="shared" si="1155"/>
        <v>0.44214999793856863</v>
      </c>
      <c r="AH5655" s="93">
        <f t="shared" si="1156"/>
        <v>-0.31282140727400276</v>
      </c>
      <c r="AI5655" s="128">
        <f t="shared" si="1146"/>
        <v>1.107169593672525</v>
      </c>
    </row>
    <row r="5656" spans="1:35" x14ac:dyDescent="0.25">
      <c r="A5656" s="96">
        <v>2.2608000000000001</v>
      </c>
      <c r="B5656" s="216">
        <v>17.281184260488896</v>
      </c>
      <c r="E5656" s="153">
        <f t="shared" si="1147"/>
        <v>6.9124737041947968E-3</v>
      </c>
      <c r="F5656" s="166"/>
      <c r="W5656" s="152">
        <f t="shared" si="1148"/>
        <v>0.540046647980163</v>
      </c>
      <c r="X5656" s="170">
        <v>5.3298460200361513</v>
      </c>
      <c r="Y5656" s="153">
        <f t="shared" si="1149"/>
        <v>3.9999999999995595E-4</v>
      </c>
      <c r="Z5656" s="128">
        <f t="shared" si="1151"/>
        <v>8.8754449677853557</v>
      </c>
      <c r="AA5656" s="128">
        <f t="shared" si="1152"/>
        <v>0.61929999999999996</v>
      </c>
      <c r="AB5656" s="128">
        <f t="shared" si="1150"/>
        <v>2.4240680937955062E-3</v>
      </c>
      <c r="AC5656" s="128">
        <f t="shared" si="1153"/>
        <v>11.698436450246835</v>
      </c>
      <c r="AD5656" s="128">
        <f t="shared" si="1144"/>
        <v>-104.64952638082789</v>
      </c>
      <c r="AE5656" s="128">
        <f t="shared" si="1145"/>
        <v>1.768316109387128E-4</v>
      </c>
      <c r="AF5656" s="128">
        <f t="shared" si="1154"/>
        <v>1.0649805245992268</v>
      </c>
      <c r="AG5656" s="128">
        <f t="shared" si="1155"/>
        <v>0.44207902734683069</v>
      </c>
      <c r="AH5656" s="93">
        <f t="shared" si="1156"/>
        <v>-0.31299823888494149</v>
      </c>
      <c r="AI5656" s="128">
        <f t="shared" si="1146"/>
        <v>1.107169593672525</v>
      </c>
    </row>
    <row r="5657" spans="1:35" x14ac:dyDescent="0.25">
      <c r="A5657" s="96">
        <v>2.2612000000000001</v>
      </c>
      <c r="B5657" s="216">
        <v>17.281184260488896</v>
      </c>
      <c r="E5657" s="153">
        <f t="shared" si="1147"/>
        <v>6.9124737041947968E-3</v>
      </c>
      <c r="F5657" s="166"/>
      <c r="W5657" s="152">
        <f t="shared" si="1148"/>
        <v>0.540046647980163</v>
      </c>
      <c r="X5657" s="170">
        <v>5.3298460200361513</v>
      </c>
      <c r="Y5657" s="153">
        <f t="shared" si="1149"/>
        <v>3.9999999999995595E-4</v>
      </c>
      <c r="Z5657" s="128">
        <f t="shared" si="1151"/>
        <v>8.8754449677853557</v>
      </c>
      <c r="AA5657" s="128">
        <f t="shared" si="1152"/>
        <v>0.61929999999999996</v>
      </c>
      <c r="AB5657" s="128">
        <f t="shared" si="1150"/>
        <v>2.4240680937955062E-3</v>
      </c>
      <c r="AC5657" s="128">
        <f t="shared" si="1153"/>
        <v>11.70086051834063</v>
      </c>
      <c r="AD5657" s="128">
        <f t="shared" si="1144"/>
        <v>-104.63272237047113</v>
      </c>
      <c r="AE5657" s="128">
        <f t="shared" si="1145"/>
        <v>1.7680321635037225E-4</v>
      </c>
      <c r="AF5657" s="128">
        <f t="shared" si="1154"/>
        <v>1.065157327815577</v>
      </c>
      <c r="AG5657" s="128">
        <f t="shared" si="1155"/>
        <v>0.44200804087597928</v>
      </c>
      <c r="AH5657" s="93">
        <f t="shared" si="1156"/>
        <v>-0.31317504210129188</v>
      </c>
      <c r="AI5657" s="128">
        <f t="shared" si="1146"/>
        <v>1.107169593672525</v>
      </c>
    </row>
    <row r="5658" spans="1:35" x14ac:dyDescent="0.25">
      <c r="A5658" s="96">
        <v>2.2616000000000001</v>
      </c>
      <c r="B5658" s="216">
        <v>17.281184260488896</v>
      </c>
      <c r="E5658" s="153">
        <f t="shared" si="1147"/>
        <v>6.9124737041947968E-3</v>
      </c>
      <c r="F5658" s="166"/>
      <c r="W5658" s="152">
        <f t="shared" si="1148"/>
        <v>0.540046647980163</v>
      </c>
      <c r="X5658" s="170">
        <v>5.3298460200361513</v>
      </c>
      <c r="Y5658" s="153">
        <f t="shared" si="1149"/>
        <v>3.9999999999995595E-4</v>
      </c>
      <c r="Z5658" s="128">
        <f t="shared" si="1151"/>
        <v>8.8754449677853557</v>
      </c>
      <c r="AA5658" s="128">
        <f t="shared" si="1152"/>
        <v>0.61929999999999996</v>
      </c>
      <c r="AB5658" s="128">
        <f t="shared" si="1150"/>
        <v>2.4240680937955062E-3</v>
      </c>
      <c r="AC5658" s="128">
        <f t="shared" si="1153"/>
        <v>11.703284586434425</v>
      </c>
      <c r="AD5658" s="128">
        <f t="shared" si="1144"/>
        <v>-104.61591460118983</v>
      </c>
      <c r="AE5658" s="128">
        <f t="shared" si="1145"/>
        <v>1.7677481541038631E-4</v>
      </c>
      <c r="AF5658" s="128">
        <f t="shared" si="1154"/>
        <v>1.0653341026309875</v>
      </c>
      <c r="AG5658" s="128">
        <f t="shared" si="1155"/>
        <v>0.44193703852601446</v>
      </c>
      <c r="AH5658" s="93">
        <f t="shared" si="1156"/>
        <v>-0.31335181691670227</v>
      </c>
      <c r="AI5658" s="128">
        <f t="shared" si="1146"/>
        <v>1.107169593672525</v>
      </c>
    </row>
    <row r="5659" spans="1:35" x14ac:dyDescent="0.25">
      <c r="A5659" s="96">
        <v>2.262</v>
      </c>
      <c r="B5659" s="216">
        <v>17.281184260488896</v>
      </c>
      <c r="E5659" s="153">
        <f t="shared" si="1147"/>
        <v>6.9124737041947968E-3</v>
      </c>
      <c r="F5659" s="166"/>
      <c r="W5659" s="152">
        <f t="shared" si="1148"/>
        <v>0.540046647980163</v>
      </c>
      <c r="X5659" s="170">
        <v>5.3298460200361513</v>
      </c>
      <c r="Y5659" s="153">
        <f t="shared" si="1149"/>
        <v>3.9999999999995595E-4</v>
      </c>
      <c r="Z5659" s="128">
        <f t="shared" si="1151"/>
        <v>8.8754449677853557</v>
      </c>
      <c r="AA5659" s="128">
        <f t="shared" si="1152"/>
        <v>0.61929999999999996</v>
      </c>
      <c r="AB5659" s="128">
        <f t="shared" si="1150"/>
        <v>2.4240680937955062E-3</v>
      </c>
      <c r="AC5659" s="128">
        <f t="shared" si="1153"/>
        <v>11.70570865452822</v>
      </c>
      <c r="AD5659" s="128">
        <f t="shared" si="1144"/>
        <v>-104.59910307298405</v>
      </c>
      <c r="AE5659" s="128">
        <f t="shared" si="1145"/>
        <v>1.767464081187551E-4</v>
      </c>
      <c r="AF5659" s="128">
        <f t="shared" si="1154"/>
        <v>1.0655108490391063</v>
      </c>
      <c r="AG5659" s="128">
        <f t="shared" si="1155"/>
        <v>0.44186602029693645</v>
      </c>
      <c r="AH5659" s="93">
        <f t="shared" si="1156"/>
        <v>-0.31352856332482104</v>
      </c>
      <c r="AI5659" s="128">
        <f t="shared" si="1146"/>
        <v>1.107169593672525</v>
      </c>
    </row>
    <row r="5660" spans="1:35" x14ac:dyDescent="0.25">
      <c r="A5660" s="96">
        <v>2.2624</v>
      </c>
      <c r="B5660" s="216">
        <v>17.281184260488896</v>
      </c>
      <c r="E5660" s="153">
        <f t="shared" si="1147"/>
        <v>6.9124737041947968E-3</v>
      </c>
      <c r="F5660" s="166"/>
      <c r="W5660" s="152">
        <f t="shared" si="1148"/>
        <v>0.540046647980163</v>
      </c>
      <c r="X5660" s="170">
        <v>5.3298460200361513</v>
      </c>
      <c r="Y5660" s="153">
        <f t="shared" si="1149"/>
        <v>3.9999999999995595E-4</v>
      </c>
      <c r="Z5660" s="128">
        <f t="shared" si="1151"/>
        <v>8.8754449677853557</v>
      </c>
      <c r="AA5660" s="128">
        <f t="shared" si="1152"/>
        <v>0.61929999999999996</v>
      </c>
      <c r="AB5660" s="128">
        <f t="shared" si="1150"/>
        <v>2.4240680937955062E-3</v>
      </c>
      <c r="AC5660" s="128">
        <f t="shared" si="1153"/>
        <v>11.708132722622015</v>
      </c>
      <c r="AD5660" s="128">
        <f t="shared" si="1144"/>
        <v>-104.58228778585372</v>
      </c>
      <c r="AE5660" s="128">
        <f t="shared" si="1145"/>
        <v>1.7671799447547846E-4</v>
      </c>
      <c r="AF5660" s="128">
        <f t="shared" si="1154"/>
        <v>1.0656875670335817</v>
      </c>
      <c r="AG5660" s="128">
        <f t="shared" si="1155"/>
        <v>0.4417949861887448</v>
      </c>
      <c r="AH5660" s="93">
        <f t="shared" si="1156"/>
        <v>-0.31370528131929654</v>
      </c>
      <c r="AI5660" s="128">
        <f t="shared" si="1146"/>
        <v>1.107169593672525</v>
      </c>
    </row>
    <row r="5661" spans="1:35" x14ac:dyDescent="0.25">
      <c r="A5661" s="96">
        <v>2.2627999999999999</v>
      </c>
      <c r="B5661" s="216">
        <v>17.281184260488896</v>
      </c>
      <c r="E5661" s="153">
        <f t="shared" si="1147"/>
        <v>6.9124737041947968E-3</v>
      </c>
      <c r="F5661" s="166"/>
      <c r="W5661" s="152">
        <f t="shared" si="1148"/>
        <v>0.540046647980163</v>
      </c>
      <c r="X5661" s="170">
        <v>5.3298460200361513</v>
      </c>
      <c r="Y5661" s="153">
        <f t="shared" si="1149"/>
        <v>3.9999999999995595E-4</v>
      </c>
      <c r="Z5661" s="128">
        <f t="shared" si="1151"/>
        <v>8.8754449677853557</v>
      </c>
      <c r="AA5661" s="128">
        <f t="shared" si="1152"/>
        <v>0.61929999999999996</v>
      </c>
      <c r="AB5661" s="128">
        <f t="shared" si="1150"/>
        <v>2.4240680937955062E-3</v>
      </c>
      <c r="AC5661" s="128">
        <f t="shared" si="1153"/>
        <v>11.71055679071581</v>
      </c>
      <c r="AD5661" s="128">
        <f t="shared" si="1144"/>
        <v>-104.5654687397989</v>
      </c>
      <c r="AE5661" s="128">
        <f t="shared" si="1145"/>
        <v>1.7668957448055652E-4</v>
      </c>
      <c r="AF5661" s="128">
        <f t="shared" si="1154"/>
        <v>1.0658642566080623</v>
      </c>
      <c r="AG5661" s="128">
        <f t="shared" si="1155"/>
        <v>0.44172393620143996</v>
      </c>
      <c r="AH5661" s="93">
        <f t="shared" si="1156"/>
        <v>-0.31388197089377712</v>
      </c>
      <c r="AI5661" s="128">
        <f t="shared" si="1146"/>
        <v>1.107169593672525</v>
      </c>
    </row>
    <row r="5662" spans="1:35" x14ac:dyDescent="0.25">
      <c r="A5662" s="96">
        <v>2.2631999999999999</v>
      </c>
      <c r="B5662" s="216">
        <v>17.281184260488896</v>
      </c>
      <c r="E5662" s="153">
        <f t="shared" si="1147"/>
        <v>6.9124737041947968E-3</v>
      </c>
      <c r="F5662" s="166"/>
      <c r="W5662" s="152">
        <f t="shared" si="1148"/>
        <v>0.540046647980163</v>
      </c>
      <c r="X5662" s="170">
        <v>5.3298460200361513</v>
      </c>
      <c r="Y5662" s="153">
        <f t="shared" si="1149"/>
        <v>3.9999999999995595E-4</v>
      </c>
      <c r="Z5662" s="128">
        <f t="shared" si="1151"/>
        <v>8.8754449677853557</v>
      </c>
      <c r="AA5662" s="128">
        <f t="shared" si="1152"/>
        <v>0.61929999999999996</v>
      </c>
      <c r="AB5662" s="128">
        <f t="shared" si="1150"/>
        <v>2.4240680937955062E-3</v>
      </c>
      <c r="AC5662" s="128">
        <f t="shared" si="1153"/>
        <v>11.712980858809605</v>
      </c>
      <c r="AD5662" s="128">
        <f t="shared" si="1144"/>
        <v>-104.54864593481956</v>
      </c>
      <c r="AE5662" s="128">
        <f t="shared" si="1145"/>
        <v>1.7666114813398923E-4</v>
      </c>
      <c r="AF5662" s="128">
        <f t="shared" si="1154"/>
        <v>1.0660409177561962</v>
      </c>
      <c r="AG5662" s="128">
        <f t="shared" si="1155"/>
        <v>0.44165287033502171</v>
      </c>
      <c r="AH5662" s="93">
        <f t="shared" si="1156"/>
        <v>-0.31405863204191109</v>
      </c>
      <c r="AI5662" s="128">
        <f t="shared" si="1146"/>
        <v>1.107169593672525</v>
      </c>
    </row>
    <row r="5663" spans="1:35" x14ac:dyDescent="0.25">
      <c r="A5663" s="96">
        <v>2.2635999999999998</v>
      </c>
      <c r="B5663" s="216">
        <v>17.281184260488896</v>
      </c>
      <c r="E5663" s="153">
        <f t="shared" si="1147"/>
        <v>6.9124737041947968E-3</v>
      </c>
      <c r="F5663" s="166"/>
      <c r="W5663" s="152">
        <f t="shared" si="1148"/>
        <v>0.540046647980163</v>
      </c>
      <c r="X5663" s="170">
        <v>5.3298460200361513</v>
      </c>
      <c r="Y5663" s="153">
        <f t="shared" si="1149"/>
        <v>3.9999999999995595E-4</v>
      </c>
      <c r="Z5663" s="128">
        <f t="shared" si="1151"/>
        <v>8.8754449677853557</v>
      </c>
      <c r="AA5663" s="128">
        <f t="shared" si="1152"/>
        <v>0.61929999999999996</v>
      </c>
      <c r="AB5663" s="128">
        <f t="shared" si="1150"/>
        <v>2.4240680937955062E-3</v>
      </c>
      <c r="AC5663" s="128">
        <f t="shared" si="1153"/>
        <v>11.7154049269034</v>
      </c>
      <c r="AD5663" s="128">
        <f t="shared" si="1144"/>
        <v>-104.53181937091568</v>
      </c>
      <c r="AE5663" s="128">
        <f t="shared" si="1145"/>
        <v>1.7663271543577657E-4</v>
      </c>
      <c r="AF5663" s="128">
        <f t="shared" si="1154"/>
        <v>1.066217550471632</v>
      </c>
      <c r="AG5663" s="128">
        <f t="shared" si="1155"/>
        <v>0.44158178858949004</v>
      </c>
      <c r="AH5663" s="93">
        <f t="shared" si="1156"/>
        <v>-0.31423526475734687</v>
      </c>
      <c r="AI5663" s="128">
        <f t="shared" si="1146"/>
        <v>1.107169593672525</v>
      </c>
    </row>
    <row r="5664" spans="1:35" x14ac:dyDescent="0.25">
      <c r="A5664" s="96">
        <v>2.2639999999999998</v>
      </c>
      <c r="B5664" s="216">
        <v>18.268680503945404</v>
      </c>
      <c r="E5664" s="153">
        <f t="shared" si="1147"/>
        <v>7.1099729528860773E-3</v>
      </c>
      <c r="F5664" s="166"/>
      <c r="W5664" s="152">
        <f t="shared" si="1148"/>
        <v>0.56438137109054265</v>
      </c>
      <c r="X5664" s="170">
        <v>5.5700110643034062</v>
      </c>
      <c r="Y5664" s="153">
        <f t="shared" si="1149"/>
        <v>3.9999999999995595E-4</v>
      </c>
      <c r="Z5664" s="128">
        <f t="shared" si="1151"/>
        <v>8.8754449677853557</v>
      </c>
      <c r="AA5664" s="128">
        <f t="shared" si="1152"/>
        <v>0.61929999999999996</v>
      </c>
      <c r="AB5664" s="128">
        <f t="shared" si="1150"/>
        <v>2.4911454281203007E-3</v>
      </c>
      <c r="AC5664" s="128">
        <f t="shared" si="1153"/>
        <v>11.71789607233152</v>
      </c>
      <c r="AD5664" s="128">
        <f t="shared" si="1144"/>
        <v>-107.40658544126897</v>
      </c>
      <c r="AE5664" s="128">
        <f t="shared" si="1145"/>
        <v>1.8149035342873414E-4</v>
      </c>
      <c r="AF5664" s="128">
        <f t="shared" si="1154"/>
        <v>1.0663990408250608</v>
      </c>
      <c r="AG5664" s="128">
        <f t="shared" si="1155"/>
        <v>0.45372588357188531</v>
      </c>
      <c r="AH5664" s="93">
        <f t="shared" si="1156"/>
        <v>-0.3144167551107756</v>
      </c>
      <c r="AI5664" s="128">
        <f t="shared" si="1146"/>
        <v>1.119970115555166</v>
      </c>
    </row>
    <row r="5665" spans="1:35" x14ac:dyDescent="0.25">
      <c r="A5665" s="96">
        <v>2.2644000000000002</v>
      </c>
      <c r="B5665" s="216">
        <v>18.268680503945404</v>
      </c>
      <c r="E5665" s="153">
        <f t="shared" si="1147"/>
        <v>7.3074722015854694E-3</v>
      </c>
      <c r="F5665" s="166"/>
      <c r="W5665" s="152">
        <f t="shared" si="1148"/>
        <v>0.56438137109054265</v>
      </c>
      <c r="X5665" s="170">
        <v>5.5700110643034062</v>
      </c>
      <c r="Y5665" s="153">
        <f t="shared" si="1149"/>
        <v>4.0000000000040004E-4</v>
      </c>
      <c r="Z5665" s="128">
        <f t="shared" si="1151"/>
        <v>8.8754449677853557</v>
      </c>
      <c r="AA5665" s="128">
        <f t="shared" si="1152"/>
        <v>0.61929999999999996</v>
      </c>
      <c r="AB5665" s="128">
        <f t="shared" si="1150"/>
        <v>2.4911454281230662E-3</v>
      </c>
      <c r="AC5665" s="128">
        <f t="shared" si="1153"/>
        <v>11.720387217759644</v>
      </c>
      <c r="AD5665" s="128">
        <f t="shared" si="1144"/>
        <v>-107.3888066600115</v>
      </c>
      <c r="AE5665" s="128">
        <f t="shared" si="1145"/>
        <v>1.8146031172057726E-4</v>
      </c>
      <c r="AF5665" s="128">
        <f t="shared" si="1154"/>
        <v>1.0665805011367813</v>
      </c>
      <c r="AG5665" s="128">
        <f t="shared" si="1155"/>
        <v>0.45365077930098946</v>
      </c>
      <c r="AH5665" s="93">
        <f t="shared" si="1156"/>
        <v>-0.31459821542249616</v>
      </c>
      <c r="AI5665" s="128">
        <f t="shared" si="1146"/>
        <v>1.119970115555166</v>
      </c>
    </row>
    <row r="5666" spans="1:35" x14ac:dyDescent="0.25">
      <c r="A5666" s="96">
        <v>2.2648000000000001</v>
      </c>
      <c r="B5666" s="216">
        <v>18.268680503945404</v>
      </c>
      <c r="E5666" s="153">
        <f t="shared" si="1147"/>
        <v>7.307472201577357E-3</v>
      </c>
      <c r="F5666" s="166"/>
      <c r="W5666" s="152">
        <f t="shared" si="1148"/>
        <v>0.56438137109054265</v>
      </c>
      <c r="X5666" s="170">
        <v>5.5700110643034062</v>
      </c>
      <c r="Y5666" s="153">
        <f t="shared" si="1149"/>
        <v>3.9999999999995595E-4</v>
      </c>
      <c r="Z5666" s="128">
        <f t="shared" si="1151"/>
        <v>8.8754449677853557</v>
      </c>
      <c r="AA5666" s="128">
        <f t="shared" si="1152"/>
        <v>0.61929999999999996</v>
      </c>
      <c r="AB5666" s="128">
        <f t="shared" si="1150"/>
        <v>2.4911454281203007E-3</v>
      </c>
      <c r="AC5666" s="128">
        <f t="shared" si="1153"/>
        <v>11.722878363187764</v>
      </c>
      <c r="AD5666" s="128">
        <f t="shared" si="1144"/>
        <v>-107.37102379883275</v>
      </c>
      <c r="AE5666" s="128">
        <f t="shared" si="1145"/>
        <v>1.8143026311837057E-4</v>
      </c>
      <c r="AF5666" s="128">
        <f t="shared" si="1154"/>
        <v>1.0667619313998997</v>
      </c>
      <c r="AG5666" s="128">
        <f t="shared" si="1155"/>
        <v>0.45357565779597636</v>
      </c>
      <c r="AH5666" s="93">
        <f t="shared" si="1156"/>
        <v>-0.31477964568561451</v>
      </c>
      <c r="AI5666" s="128">
        <f t="shared" si="1146"/>
        <v>1.119970115555166</v>
      </c>
    </row>
    <row r="5667" spans="1:35" x14ac:dyDescent="0.25">
      <c r="A5667" s="96">
        <v>2.2652000000000001</v>
      </c>
      <c r="B5667" s="216">
        <v>18.268680503945404</v>
      </c>
      <c r="E5667" s="153">
        <f t="shared" si="1147"/>
        <v>7.307472201577357E-3</v>
      </c>
      <c r="F5667" s="166"/>
      <c r="W5667" s="152">
        <f t="shared" si="1148"/>
        <v>0.56438137109054265</v>
      </c>
      <c r="X5667" s="170">
        <v>5.5700110643034062</v>
      </c>
      <c r="Y5667" s="153">
        <f t="shared" si="1149"/>
        <v>3.9999999999995595E-4</v>
      </c>
      <c r="Z5667" s="128">
        <f t="shared" si="1151"/>
        <v>8.8754449677853557</v>
      </c>
      <c r="AA5667" s="128">
        <f t="shared" si="1152"/>
        <v>0.61929999999999996</v>
      </c>
      <c r="AB5667" s="128">
        <f t="shared" si="1150"/>
        <v>2.4911454281203007E-3</v>
      </c>
      <c r="AC5667" s="128">
        <f t="shared" si="1153"/>
        <v>11.725369508615884</v>
      </c>
      <c r="AD5667" s="128">
        <f t="shared" si="1144"/>
        <v>-107.3532368580904</v>
      </c>
      <c r="AE5667" s="128">
        <f t="shared" si="1145"/>
        <v>1.8140020762271841E-4</v>
      </c>
      <c r="AF5667" s="128">
        <f t="shared" si="1154"/>
        <v>1.0669433316075225</v>
      </c>
      <c r="AG5667" s="128">
        <f t="shared" si="1155"/>
        <v>0.45350051905684596</v>
      </c>
      <c r="AH5667" s="93">
        <f t="shared" si="1156"/>
        <v>-0.3149610458932372</v>
      </c>
      <c r="AI5667" s="128">
        <f t="shared" si="1146"/>
        <v>1.119970115555166</v>
      </c>
    </row>
    <row r="5668" spans="1:35" x14ac:dyDescent="0.25">
      <c r="A5668" s="96">
        <v>2.2656000000000001</v>
      </c>
      <c r="B5668" s="216">
        <v>18.268680503945404</v>
      </c>
      <c r="E5668" s="153">
        <f t="shared" si="1147"/>
        <v>7.307472201577357E-3</v>
      </c>
      <c r="F5668" s="166"/>
      <c r="W5668" s="152">
        <f t="shared" si="1148"/>
        <v>0.56438137109054265</v>
      </c>
      <c r="X5668" s="170">
        <v>5.5700110643034062</v>
      </c>
      <c r="Y5668" s="153">
        <f t="shared" si="1149"/>
        <v>3.9999999999995595E-4</v>
      </c>
      <c r="Z5668" s="128">
        <f t="shared" si="1151"/>
        <v>8.8754449677853557</v>
      </c>
      <c r="AA5668" s="128">
        <f t="shared" si="1152"/>
        <v>0.61929999999999996</v>
      </c>
      <c r="AB5668" s="128">
        <f t="shared" si="1150"/>
        <v>2.4911454281203007E-3</v>
      </c>
      <c r="AC5668" s="128">
        <f t="shared" si="1153"/>
        <v>11.727860654044004</v>
      </c>
      <c r="AD5668" s="128">
        <f t="shared" ref="AD5668:AD5697" si="1157">2*$AB$1*PI()*((AC5668+$X$2/2)*(2*AC5668-$Z$1)+(AC5668+$X$2/2)^2-($X$1/2)^2)*AB5668</f>
        <v>-107.33544583766516</v>
      </c>
      <c r="AE5668" s="128">
        <f t="shared" ref="AE5668:AE5697" si="1158">-AD5668*0.000000001*$Z$2</f>
        <v>1.8137014523341918E-4</v>
      </c>
      <c r="AF5668" s="128">
        <f t="shared" si="1154"/>
        <v>1.0671247017527559</v>
      </c>
      <c r="AG5668" s="128">
        <f t="shared" si="1155"/>
        <v>0.45342536308359788</v>
      </c>
      <c r="AH5668" s="93">
        <f t="shared" si="1156"/>
        <v>-0.3151424160384706</v>
      </c>
      <c r="AI5668" s="128">
        <f t="shared" si="1146"/>
        <v>1.119970115555166</v>
      </c>
    </row>
    <row r="5669" spans="1:35" x14ac:dyDescent="0.25">
      <c r="A5669" s="96">
        <v>2.266</v>
      </c>
      <c r="B5669" s="216">
        <v>18.268680503945404</v>
      </c>
      <c r="E5669" s="153">
        <f t="shared" si="1147"/>
        <v>7.307472201577357E-3</v>
      </c>
      <c r="F5669" s="166"/>
      <c r="W5669" s="152">
        <f t="shared" si="1148"/>
        <v>0.56438137109054265</v>
      </c>
      <c r="X5669" s="170">
        <v>5.5700110643034062</v>
      </c>
      <c r="Y5669" s="153">
        <f t="shared" si="1149"/>
        <v>3.9999999999995595E-4</v>
      </c>
      <c r="Z5669" s="128">
        <f t="shared" si="1151"/>
        <v>8.8754449677853557</v>
      </c>
      <c r="AA5669" s="128">
        <f t="shared" si="1152"/>
        <v>0.61929999999999996</v>
      </c>
      <c r="AB5669" s="128">
        <f t="shared" ref="AB5669:AB5697" si="1159">IF(OR(AC5668&gt;=($X$1-$X$2)/2,AC5668&gt;=$Z$1/2),0,Z5669*W5669^AA5669*Y5669)</f>
        <v>2.4911454281203007E-3</v>
      </c>
      <c r="AC5669" s="128">
        <f t="shared" si="1153"/>
        <v>11.730351799472125</v>
      </c>
      <c r="AD5669" s="128">
        <f t="shared" si="1157"/>
        <v>-107.31765073755709</v>
      </c>
      <c r="AE5669" s="128">
        <f t="shared" si="1158"/>
        <v>1.8134007595047304E-4</v>
      </c>
      <c r="AF5669" s="128">
        <f t="shared" si="1154"/>
        <v>1.0673060418287064</v>
      </c>
      <c r="AG5669" s="128">
        <f t="shared" si="1155"/>
        <v>0.45335018987623255</v>
      </c>
      <c r="AH5669" s="93">
        <f t="shared" si="1156"/>
        <v>-0.31532375611442109</v>
      </c>
      <c r="AI5669" s="128">
        <f t="shared" si="1146"/>
        <v>1.119970115555166</v>
      </c>
    </row>
    <row r="5670" spans="1:35" x14ac:dyDescent="0.25">
      <c r="A5670" s="96">
        <v>2.2664</v>
      </c>
      <c r="B5670" s="216">
        <v>17.281184260488896</v>
      </c>
      <c r="E5670" s="153">
        <f t="shared" si="1147"/>
        <v>7.1099729528860773E-3</v>
      </c>
      <c r="F5670" s="166"/>
      <c r="W5670" s="152">
        <f t="shared" si="1148"/>
        <v>0.540046647980163</v>
      </c>
      <c r="X5670" s="170">
        <v>5.3298460200361513</v>
      </c>
      <c r="Y5670" s="153">
        <f t="shared" si="1149"/>
        <v>3.9999999999995595E-4</v>
      </c>
      <c r="Z5670" s="128">
        <f t="shared" ref="Z5670:Z5697" si="1160">IF(AND(W5670&lt;=$S$56,W5670&gt;$Q$56),$T$56,IF(AND(W5670&lt;=$S$57,W5670&gt;$Q$57),$T$57,IF(AND(W5670&lt;=$S$58,W5670&gt;$Q$58),$T$58,IF(AND(W5670&lt;=$S$59,W5670&gt;$Q$59),$T$59,IF(AND(W5670&lt;=$S$60,W5670&gt;$Q$60),$T$60,"Valor no encontrado para Po")))))</f>
        <v>8.8754449677853557</v>
      </c>
      <c r="AA5670" s="128">
        <f t="shared" ref="AA5670:AA5697" si="1161">IF(AND(W5670&lt;=$S$56,W5670&gt;$Q$56),$U$56,IF(AND(W5670&lt;=$S$57,W5670&gt;$Q$57),$U$57,IF(AND(W5670&lt;=$S$58,W5670&gt;$Q$58),$U$58,IF(AND(W5670&lt;=$S$59,W5670&gt;$Q$59),$U$59,IF(AND(W5670&lt;=$S$60,W5670&gt;$Q$60),$U$60,"Valor no encontrado para Po")))))</f>
        <v>0.61929999999999996</v>
      </c>
      <c r="AB5670" s="128">
        <f t="shared" si="1159"/>
        <v>2.4240680937955062E-3</v>
      </c>
      <c r="AC5670" s="128">
        <f t="shared" si="1153"/>
        <v>11.73277586756592</v>
      </c>
      <c r="AD5670" s="128">
        <f t="shared" si="1157"/>
        <v>-104.41112975473135</v>
      </c>
      <c r="AE5670" s="128">
        <f t="shared" si="1158"/>
        <v>1.7642878007179043E-4</v>
      </c>
      <c r="AF5670" s="128">
        <f t="shared" si="1154"/>
        <v>1.0674824706087782</v>
      </c>
      <c r="AG5670" s="128">
        <f t="shared" si="1155"/>
        <v>0.44107195017952466</v>
      </c>
      <c r="AH5670" s="93">
        <f t="shared" si="1156"/>
        <v>-0.31550018489449289</v>
      </c>
      <c r="AI5670" s="128">
        <f t="shared" si="1146"/>
        <v>1.107169593672525</v>
      </c>
    </row>
    <row r="5671" spans="1:35" x14ac:dyDescent="0.25">
      <c r="A5671" s="96">
        <v>2.2667999999999999</v>
      </c>
      <c r="B5671" s="216">
        <v>17.281184260488896</v>
      </c>
      <c r="E5671" s="153">
        <f t="shared" si="1147"/>
        <v>6.9124737041947968E-3</v>
      </c>
      <c r="F5671" s="166"/>
      <c r="W5671" s="152">
        <f t="shared" si="1148"/>
        <v>0.540046647980163</v>
      </c>
      <c r="X5671" s="170">
        <v>5.3298460200361513</v>
      </c>
      <c r="Y5671" s="153">
        <f t="shared" si="1149"/>
        <v>3.9999999999995595E-4</v>
      </c>
      <c r="Z5671" s="128">
        <f t="shared" si="1160"/>
        <v>8.8754449677853557</v>
      </c>
      <c r="AA5671" s="128">
        <f t="shared" si="1161"/>
        <v>0.61929999999999996</v>
      </c>
      <c r="AB5671" s="128">
        <f t="shared" si="1159"/>
        <v>2.4240680937955062E-3</v>
      </c>
      <c r="AC5671" s="128">
        <f t="shared" si="1153"/>
        <v>11.735199935659715</v>
      </c>
      <c r="AD5671" s="128">
        <f t="shared" si="1157"/>
        <v>-104.39427249534334</v>
      </c>
      <c r="AE5671" s="128">
        <f t="shared" si="1158"/>
        <v>1.7640029550586181E-4</v>
      </c>
      <c r="AF5671" s="128">
        <f t="shared" si="1154"/>
        <v>1.067658870904284</v>
      </c>
      <c r="AG5671" s="128">
        <f t="shared" si="1155"/>
        <v>0.44100073876470308</v>
      </c>
      <c r="AH5671" s="93">
        <f t="shared" si="1156"/>
        <v>-0.31567658518999875</v>
      </c>
      <c r="AI5671" s="128">
        <f t="shared" si="1146"/>
        <v>1.107169593672525</v>
      </c>
    </row>
    <row r="5672" spans="1:35" x14ac:dyDescent="0.25">
      <c r="A5672" s="96">
        <v>2.2671999999999999</v>
      </c>
      <c r="B5672" s="216">
        <v>17.281184260488896</v>
      </c>
      <c r="E5672" s="153">
        <f t="shared" si="1147"/>
        <v>6.9124737041947968E-3</v>
      </c>
      <c r="F5672" s="166"/>
      <c r="W5672" s="152">
        <f t="shared" si="1148"/>
        <v>0.540046647980163</v>
      </c>
      <c r="X5672" s="170">
        <v>5.3298460200361513</v>
      </c>
      <c r="Y5672" s="153">
        <f t="shared" si="1149"/>
        <v>3.9999999999995595E-4</v>
      </c>
      <c r="Z5672" s="128">
        <f t="shared" si="1160"/>
        <v>8.8754449677853557</v>
      </c>
      <c r="AA5672" s="128">
        <f t="shared" si="1161"/>
        <v>0.61929999999999996</v>
      </c>
      <c r="AB5672" s="128">
        <f t="shared" si="1159"/>
        <v>2.4240680937955062E-3</v>
      </c>
      <c r="AC5672" s="128">
        <f t="shared" si="1153"/>
        <v>11.73762400375351</v>
      </c>
      <c r="AD5672" s="128">
        <f t="shared" si="1157"/>
        <v>-104.3774114770308</v>
      </c>
      <c r="AE5672" s="128">
        <f t="shared" si="1158"/>
        <v>1.7637180458828782E-4</v>
      </c>
      <c r="AF5672" s="128">
        <f t="shared" si="1154"/>
        <v>1.0678352427088722</v>
      </c>
      <c r="AG5672" s="128">
        <f t="shared" si="1155"/>
        <v>0.44092951147076814</v>
      </c>
      <c r="AH5672" s="93">
        <f t="shared" si="1156"/>
        <v>-0.31585295699458704</v>
      </c>
      <c r="AI5672" s="128">
        <f t="shared" si="1146"/>
        <v>1.107169593672525</v>
      </c>
    </row>
    <row r="5673" spans="1:35" x14ac:dyDescent="0.25">
      <c r="A5673" s="96">
        <v>2.2675999999999998</v>
      </c>
      <c r="B5673" s="216">
        <v>18.268680503945404</v>
      </c>
      <c r="E5673" s="153">
        <f t="shared" si="1147"/>
        <v>7.1099729528860773E-3</v>
      </c>
      <c r="F5673" s="166"/>
      <c r="W5673" s="152">
        <f t="shared" si="1148"/>
        <v>0.56438137109054265</v>
      </c>
      <c r="X5673" s="170">
        <v>5.5700110643034062</v>
      </c>
      <c r="Y5673" s="153">
        <f t="shared" si="1149"/>
        <v>3.9999999999995595E-4</v>
      </c>
      <c r="Z5673" s="128">
        <f t="shared" si="1160"/>
        <v>8.8754449677853557</v>
      </c>
      <c r="AA5673" s="128">
        <f t="shared" si="1161"/>
        <v>0.61929999999999996</v>
      </c>
      <c r="AB5673" s="128">
        <f t="shared" si="1159"/>
        <v>2.4911454281203007E-3</v>
      </c>
      <c r="AC5673" s="128">
        <f t="shared" si="1153"/>
        <v>11.74011514918163</v>
      </c>
      <c r="AD5673" s="128">
        <f t="shared" si="1157"/>
        <v>-107.24786847869443</v>
      </c>
      <c r="AE5673" s="128">
        <f t="shared" si="1158"/>
        <v>1.8122216132939083E-4</v>
      </c>
      <c r="AF5673" s="128">
        <f t="shared" si="1154"/>
        <v>1.0680164648702015</v>
      </c>
      <c r="AG5673" s="128">
        <f t="shared" si="1155"/>
        <v>0.45305540332352695</v>
      </c>
      <c r="AH5673" s="93">
        <f t="shared" si="1156"/>
        <v>-0.31603417915591642</v>
      </c>
      <c r="AI5673" s="128">
        <f t="shared" si="1146"/>
        <v>1.119970115555166</v>
      </c>
    </row>
    <row r="5674" spans="1:35" x14ac:dyDescent="0.25">
      <c r="A5674" s="96">
        <v>2.2679999999999998</v>
      </c>
      <c r="B5674" s="216">
        <v>18.268680503945404</v>
      </c>
      <c r="E5674" s="153">
        <f t="shared" si="1147"/>
        <v>7.307472201577357E-3</v>
      </c>
      <c r="F5674" s="166"/>
      <c r="W5674" s="152">
        <f t="shared" si="1148"/>
        <v>0.56438137109054265</v>
      </c>
      <c r="X5674" s="170">
        <v>5.5700110643034062</v>
      </c>
      <c r="Y5674" s="153">
        <f t="shared" si="1149"/>
        <v>3.9999999999995595E-4</v>
      </c>
      <c r="Z5674" s="128">
        <f t="shared" si="1160"/>
        <v>8.8754449677853557</v>
      </c>
      <c r="AA5674" s="128">
        <f t="shared" si="1161"/>
        <v>0.61929999999999996</v>
      </c>
      <c r="AB5674" s="128">
        <f t="shared" si="1159"/>
        <v>2.4911454281203007E-3</v>
      </c>
      <c r="AC5674" s="128">
        <f t="shared" si="1153"/>
        <v>11.74260629460975</v>
      </c>
      <c r="AD5674" s="128">
        <f t="shared" si="1157"/>
        <v>-107.23005330972438</v>
      </c>
      <c r="AE5674" s="128">
        <f t="shared" si="1158"/>
        <v>1.8119205813507103E-4</v>
      </c>
      <c r="AF5674" s="128">
        <f t="shared" si="1154"/>
        <v>1.0681976569283367</v>
      </c>
      <c r="AG5674" s="128">
        <f t="shared" si="1155"/>
        <v>0.45298014533772746</v>
      </c>
      <c r="AH5674" s="93">
        <f t="shared" si="1156"/>
        <v>-0.31621537121405147</v>
      </c>
      <c r="AI5674" s="128">
        <f t="shared" si="1146"/>
        <v>1.119970115555166</v>
      </c>
    </row>
    <row r="5675" spans="1:35" x14ac:dyDescent="0.25">
      <c r="A5675" s="96">
        <v>2.2684000000000002</v>
      </c>
      <c r="B5675" s="216">
        <v>18.268680503945404</v>
      </c>
      <c r="E5675" s="153">
        <f t="shared" si="1147"/>
        <v>7.3074722015854694E-3</v>
      </c>
      <c r="F5675" s="166"/>
      <c r="W5675" s="152">
        <f t="shared" si="1148"/>
        <v>0.56438137109054265</v>
      </c>
      <c r="X5675" s="170">
        <v>5.5700110643034062</v>
      </c>
      <c r="Y5675" s="153">
        <f t="shared" si="1149"/>
        <v>4.0000000000040004E-4</v>
      </c>
      <c r="Z5675" s="128">
        <f t="shared" si="1160"/>
        <v>8.8754449677853557</v>
      </c>
      <c r="AA5675" s="128">
        <f t="shared" si="1161"/>
        <v>0.61929999999999996</v>
      </c>
      <c r="AB5675" s="128">
        <f t="shared" si="1159"/>
        <v>2.4911454281230662E-3</v>
      </c>
      <c r="AC5675" s="128">
        <f t="shared" si="1153"/>
        <v>11.745097440037874</v>
      </c>
      <c r="AD5675" s="128">
        <f t="shared" si="1157"/>
        <v>-107.2122340611905</v>
      </c>
      <c r="AE5675" s="128">
        <f t="shared" si="1158"/>
        <v>1.8116194804730532E-4</v>
      </c>
      <c r="AF5675" s="128">
        <f t="shared" si="1154"/>
        <v>1.0683788188763841</v>
      </c>
      <c r="AG5675" s="128">
        <f t="shared" si="1155"/>
        <v>0.45290487011781033</v>
      </c>
      <c r="AH5675" s="93">
        <f t="shared" si="1156"/>
        <v>-0.31639653316209876</v>
      </c>
      <c r="AI5675" s="128">
        <f t="shared" si="1146"/>
        <v>1.119970115555166</v>
      </c>
    </row>
    <row r="5676" spans="1:35" x14ac:dyDescent="0.25">
      <c r="A5676" s="96">
        <v>2.2688000000000001</v>
      </c>
      <c r="B5676" s="216">
        <v>19.256176747401913</v>
      </c>
      <c r="E5676" s="153">
        <f t="shared" si="1147"/>
        <v>7.5049714502686358E-3</v>
      </c>
      <c r="F5676" s="166"/>
      <c r="W5676" s="152">
        <f t="shared" si="1148"/>
        <v>0.5887160942009223</v>
      </c>
      <c r="X5676" s="170">
        <v>5.810176108570662</v>
      </c>
      <c r="Y5676" s="153">
        <f t="shared" si="1149"/>
        <v>3.9999999999995595E-4</v>
      </c>
      <c r="Z5676" s="128">
        <f t="shared" si="1160"/>
        <v>8.8754449677853557</v>
      </c>
      <c r="AA5676" s="128">
        <f t="shared" si="1161"/>
        <v>0.61929999999999996</v>
      </c>
      <c r="AB5676" s="128">
        <f t="shared" si="1159"/>
        <v>2.5571302866418616E-3</v>
      </c>
      <c r="AC5676" s="128">
        <f t="shared" si="1153"/>
        <v>11.747654570324515</v>
      </c>
      <c r="AD5676" s="128">
        <f t="shared" si="1157"/>
        <v>-110.03326573638076</v>
      </c>
      <c r="AE5676" s="128">
        <f t="shared" si="1158"/>
        <v>1.8592878830817457E-4</v>
      </c>
      <c r="AF5676" s="128">
        <f t="shared" si="1154"/>
        <v>1.0685647476646922</v>
      </c>
      <c r="AG5676" s="128">
        <f t="shared" si="1155"/>
        <v>0.46482197077048759</v>
      </c>
      <c r="AH5676" s="93">
        <f t="shared" si="1156"/>
        <v>-0.31658246195040696</v>
      </c>
      <c r="AI5676" s="128">
        <f t="shared" si="1146"/>
        <v>1.1317124120597315</v>
      </c>
    </row>
    <row r="5677" spans="1:35" x14ac:dyDescent="0.25">
      <c r="A5677" s="96">
        <v>2.2692000000000001</v>
      </c>
      <c r="B5677" s="216">
        <v>19.256176747401913</v>
      </c>
      <c r="E5677" s="153">
        <f t="shared" si="1147"/>
        <v>7.7024706989599172E-3</v>
      </c>
      <c r="F5677" s="166"/>
      <c r="W5677" s="152">
        <f t="shared" si="1148"/>
        <v>0.5887160942009223</v>
      </c>
      <c r="X5677" s="170">
        <v>5.810176108570662</v>
      </c>
      <c r="Y5677" s="153">
        <f t="shared" si="1149"/>
        <v>3.9999999999995595E-4</v>
      </c>
      <c r="Z5677" s="128">
        <f t="shared" si="1160"/>
        <v>8.8754449677853557</v>
      </c>
      <c r="AA5677" s="128">
        <f t="shared" si="1161"/>
        <v>0.61929999999999996</v>
      </c>
      <c r="AB5677" s="128">
        <f t="shared" si="1159"/>
        <v>2.5571302866418616E-3</v>
      </c>
      <c r="AC5677" s="128">
        <f t="shared" si="1153"/>
        <v>11.750211700611157</v>
      </c>
      <c r="AD5677" s="128">
        <f t="shared" si="1157"/>
        <v>-110.01448123367842</v>
      </c>
      <c r="AE5677" s="128">
        <f t="shared" si="1158"/>
        <v>1.8589704718149764E-4</v>
      </c>
      <c r="AF5677" s="128">
        <f t="shared" si="1154"/>
        <v>1.0687506447118738</v>
      </c>
      <c r="AG5677" s="128">
        <f t="shared" si="1155"/>
        <v>0.46474261795379529</v>
      </c>
      <c r="AH5677" s="93">
        <f t="shared" si="1156"/>
        <v>-0.31676835899758843</v>
      </c>
      <c r="AI5677" s="128">
        <f t="shared" si="1146"/>
        <v>1.1317124120597315</v>
      </c>
    </row>
    <row r="5678" spans="1:35" x14ac:dyDescent="0.25">
      <c r="A5678" s="96">
        <v>2.2696000000000001</v>
      </c>
      <c r="B5678" s="216">
        <v>19.256176747401913</v>
      </c>
      <c r="E5678" s="153">
        <f t="shared" si="1147"/>
        <v>7.7024706989599172E-3</v>
      </c>
      <c r="F5678" s="166"/>
      <c r="W5678" s="152">
        <f t="shared" si="1148"/>
        <v>0.5887160942009223</v>
      </c>
      <c r="X5678" s="170">
        <v>5.810176108570662</v>
      </c>
      <c r="Y5678" s="153">
        <f t="shared" si="1149"/>
        <v>3.9999999999995595E-4</v>
      </c>
      <c r="Z5678" s="128">
        <f t="shared" si="1160"/>
        <v>8.8754449677853557</v>
      </c>
      <c r="AA5678" s="128">
        <f t="shared" si="1161"/>
        <v>0.61929999999999996</v>
      </c>
      <c r="AB5678" s="128">
        <f t="shared" si="1159"/>
        <v>2.5571302866418616E-3</v>
      </c>
      <c r="AC5678" s="128">
        <f t="shared" si="1153"/>
        <v>11.752768830897798</v>
      </c>
      <c r="AD5678" s="128">
        <f t="shared" si="1157"/>
        <v>-109.99569231844553</v>
      </c>
      <c r="AE5678" s="128">
        <f t="shared" si="1158"/>
        <v>1.8586529859874408E-4</v>
      </c>
      <c r="AF5678" s="128">
        <f t="shared" si="1154"/>
        <v>1.0689365100104724</v>
      </c>
      <c r="AG5678" s="128">
        <f t="shared" si="1155"/>
        <v>0.46466324649691138</v>
      </c>
      <c r="AH5678" s="93">
        <f t="shared" si="1156"/>
        <v>-0.31695422429618719</v>
      </c>
      <c r="AI5678" s="128">
        <f t="shared" si="1146"/>
        <v>1.1317124120597315</v>
      </c>
    </row>
    <row r="5679" spans="1:35" x14ac:dyDescent="0.25">
      <c r="A5679" s="96">
        <v>2.27</v>
      </c>
      <c r="B5679" s="216">
        <v>18.268680503945404</v>
      </c>
      <c r="E5679" s="153">
        <f t="shared" si="1147"/>
        <v>7.5049714502686358E-3</v>
      </c>
      <c r="F5679" s="166"/>
      <c r="W5679" s="152">
        <f t="shared" si="1148"/>
        <v>0.56438137109054265</v>
      </c>
      <c r="X5679" s="170">
        <v>5.5700110643034071</v>
      </c>
      <c r="Y5679" s="153">
        <f t="shared" si="1149"/>
        <v>3.9999999999995595E-4</v>
      </c>
      <c r="Z5679" s="128">
        <f t="shared" si="1160"/>
        <v>8.8754449677853557</v>
      </c>
      <c r="AA5679" s="128">
        <f t="shared" si="1161"/>
        <v>0.61929999999999996</v>
      </c>
      <c r="AB5679" s="128">
        <f t="shared" si="1159"/>
        <v>2.4911454281203007E-3</v>
      </c>
      <c r="AC5679" s="128">
        <f t="shared" si="1153"/>
        <v>11.755259976325918</v>
      </c>
      <c r="AD5679" s="128">
        <f t="shared" si="1157"/>
        <v>-107.13949882205303</v>
      </c>
      <c r="AE5679" s="128">
        <f t="shared" si="1158"/>
        <v>1.8103904362572307E-4</v>
      </c>
      <c r="AF5679" s="128">
        <f t="shared" si="1154"/>
        <v>1.0691175490540981</v>
      </c>
      <c r="AG5679" s="128">
        <f t="shared" si="1155"/>
        <v>0.45259760906435753</v>
      </c>
      <c r="AH5679" s="93">
        <f t="shared" si="1156"/>
        <v>-0.3171352633398129</v>
      </c>
      <c r="AI5679" s="128">
        <f t="shared" si="1146"/>
        <v>1.119970115555166</v>
      </c>
    </row>
    <row r="5680" spans="1:35" x14ac:dyDescent="0.25">
      <c r="A5680" s="96">
        <v>2.2704</v>
      </c>
      <c r="B5680" s="216">
        <v>18.268680503945404</v>
      </c>
      <c r="E5680" s="153">
        <f t="shared" si="1147"/>
        <v>7.307472201577357E-3</v>
      </c>
      <c r="F5680" s="166"/>
      <c r="W5680" s="152">
        <f t="shared" si="1148"/>
        <v>0.56438137109054265</v>
      </c>
      <c r="X5680" s="170">
        <v>5.5700110643034071</v>
      </c>
      <c r="Y5680" s="153">
        <f t="shared" si="1149"/>
        <v>3.9999999999995595E-4</v>
      </c>
      <c r="Z5680" s="128">
        <f t="shared" si="1160"/>
        <v>8.8754449677853557</v>
      </c>
      <c r="AA5680" s="128">
        <f t="shared" si="1161"/>
        <v>0.61929999999999996</v>
      </c>
      <c r="AB5680" s="128">
        <f t="shared" si="1159"/>
        <v>2.4911454281203007E-3</v>
      </c>
      <c r="AC5680" s="128">
        <f t="shared" si="1153"/>
        <v>11.757751121754039</v>
      </c>
      <c r="AD5680" s="128">
        <f t="shared" si="1157"/>
        <v>-107.12165885080088</v>
      </c>
      <c r="AE5680" s="128">
        <f t="shared" si="1158"/>
        <v>1.8100889852172962E-4</v>
      </c>
      <c r="AF5680" s="128">
        <f t="shared" si="1154"/>
        <v>1.0692985579526197</v>
      </c>
      <c r="AG5680" s="128">
        <f t="shared" si="1155"/>
        <v>0.45252224630437388</v>
      </c>
      <c r="AH5680" s="93">
        <f t="shared" si="1156"/>
        <v>-0.31731627223833464</v>
      </c>
      <c r="AI5680" s="128">
        <f t="shared" si="1146"/>
        <v>1.119970115555166</v>
      </c>
    </row>
    <row r="5681" spans="1:35" x14ac:dyDescent="0.25">
      <c r="A5681" s="96">
        <v>2.2707999999999999</v>
      </c>
      <c r="B5681" s="216">
        <v>17.281184260488896</v>
      </c>
      <c r="E5681" s="153">
        <f t="shared" si="1147"/>
        <v>7.1099729528860773E-3</v>
      </c>
      <c r="F5681" s="166"/>
      <c r="W5681" s="152">
        <f t="shared" si="1148"/>
        <v>0.54004664798016333</v>
      </c>
      <c r="X5681" s="170">
        <v>5.3298460200361539</v>
      </c>
      <c r="Y5681" s="153">
        <f t="shared" si="1149"/>
        <v>3.9999999999995595E-4</v>
      </c>
      <c r="Z5681" s="128">
        <f t="shared" si="1160"/>
        <v>8.8754449677853557</v>
      </c>
      <c r="AA5681" s="128">
        <f t="shared" si="1161"/>
        <v>0.61929999999999996</v>
      </c>
      <c r="AB5681" s="128">
        <f t="shared" si="1159"/>
        <v>2.4240680937955071E-3</v>
      </c>
      <c r="AC5681" s="128">
        <f t="shared" si="1153"/>
        <v>11.760175189847834</v>
      </c>
      <c r="AD5681" s="128">
        <f t="shared" si="1157"/>
        <v>-104.22037271747455</v>
      </c>
      <c r="AE5681" s="128">
        <f t="shared" si="1158"/>
        <v>1.7610644823367713E-4</v>
      </c>
      <c r="AF5681" s="128">
        <f t="shared" si="1154"/>
        <v>1.0694746644008535</v>
      </c>
      <c r="AG5681" s="128">
        <f t="shared" si="1155"/>
        <v>0.44026612058424131</v>
      </c>
      <c r="AH5681" s="93">
        <f t="shared" si="1156"/>
        <v>-0.31749237868656832</v>
      </c>
      <c r="AI5681" s="128">
        <f t="shared" si="1146"/>
        <v>1.1071695936725243</v>
      </c>
    </row>
    <row r="5682" spans="1:35" x14ac:dyDescent="0.25">
      <c r="A5682" s="96">
        <v>2.2711999999999999</v>
      </c>
      <c r="B5682" s="216">
        <v>17.281184260488896</v>
      </c>
      <c r="E5682" s="153">
        <f t="shared" si="1147"/>
        <v>6.9124737041947968E-3</v>
      </c>
      <c r="F5682" s="166"/>
      <c r="W5682" s="152">
        <f t="shared" si="1148"/>
        <v>0.54004664798016333</v>
      </c>
      <c r="X5682" s="170">
        <v>5.3298460200361539</v>
      </c>
      <c r="Y5682" s="153">
        <f t="shared" si="1149"/>
        <v>3.9999999999995595E-4</v>
      </c>
      <c r="Z5682" s="128">
        <f t="shared" si="1160"/>
        <v>8.8754449677853557</v>
      </c>
      <c r="AA5682" s="128">
        <f t="shared" si="1161"/>
        <v>0.61929999999999996</v>
      </c>
      <c r="AB5682" s="128">
        <f t="shared" si="1159"/>
        <v>2.4240680937955071E-3</v>
      </c>
      <c r="AC5682" s="128">
        <f t="shared" si="1153"/>
        <v>11.762599257941629</v>
      </c>
      <c r="AD5682" s="128">
        <f t="shared" si="1157"/>
        <v>-104.20347297083774</v>
      </c>
      <c r="AE5682" s="128">
        <f t="shared" si="1158"/>
        <v>1.7607789187488993E-4</v>
      </c>
      <c r="AF5682" s="128">
        <f t="shared" si="1154"/>
        <v>1.0696507422927284</v>
      </c>
      <c r="AG5682" s="128">
        <f t="shared" si="1155"/>
        <v>0.4401947296872733</v>
      </c>
      <c r="AH5682" s="93">
        <f t="shared" si="1156"/>
        <v>-0.31766845657844323</v>
      </c>
      <c r="AI5682" s="128">
        <f t="shared" si="1146"/>
        <v>1.1071695936725243</v>
      </c>
    </row>
    <row r="5683" spans="1:35" x14ac:dyDescent="0.25">
      <c r="A5683" s="96">
        <v>2.2715999999999998</v>
      </c>
      <c r="B5683" s="216">
        <v>18.268680503945404</v>
      </c>
      <c r="E5683" s="153">
        <f t="shared" si="1147"/>
        <v>7.1099729528860773E-3</v>
      </c>
      <c r="F5683" s="166"/>
      <c r="W5683" s="152">
        <f t="shared" si="1148"/>
        <v>0.56438137109054221</v>
      </c>
      <c r="X5683" s="170">
        <v>5.5700110643034026</v>
      </c>
      <c r="Y5683" s="153">
        <f t="shared" si="1149"/>
        <v>3.9999999999995595E-4</v>
      </c>
      <c r="Z5683" s="128">
        <f t="shared" si="1160"/>
        <v>8.8754449677853557</v>
      </c>
      <c r="AA5683" s="128">
        <f t="shared" si="1161"/>
        <v>0.61929999999999996</v>
      </c>
      <c r="AB5683" s="128">
        <f t="shared" si="1159"/>
        <v>2.4911454281202994E-3</v>
      </c>
      <c r="AC5683" s="128">
        <f t="shared" si="1153"/>
        <v>11.765090403369749</v>
      </c>
      <c r="AD5683" s="128">
        <f t="shared" si="1157"/>
        <v>-107.0690759508971</v>
      </c>
      <c r="AE5683" s="128">
        <f t="shared" si="1158"/>
        <v>1.8092004652956695E-4</v>
      </c>
      <c r="AF5683" s="128">
        <f t="shared" si="1154"/>
        <v>1.0698316623392579</v>
      </c>
      <c r="AG5683" s="128">
        <f t="shared" si="1155"/>
        <v>0.45230011632396722</v>
      </c>
      <c r="AH5683" s="93">
        <f t="shared" si="1156"/>
        <v>-0.31784937662497281</v>
      </c>
      <c r="AI5683" s="128">
        <f t="shared" si="1146"/>
        <v>1.1199701155551669</v>
      </c>
    </row>
    <row r="5684" spans="1:35" x14ac:dyDescent="0.25">
      <c r="A5684" s="96">
        <v>2.2719999999999998</v>
      </c>
      <c r="B5684" s="216">
        <v>18.268680503945404</v>
      </c>
      <c r="E5684" s="153">
        <f t="shared" si="1147"/>
        <v>7.307472201577357E-3</v>
      </c>
      <c r="F5684" s="166"/>
      <c r="W5684" s="152">
        <f t="shared" si="1148"/>
        <v>0.56438137109054221</v>
      </c>
      <c r="X5684" s="170">
        <v>5.5700110643034026</v>
      </c>
      <c r="Y5684" s="153">
        <f t="shared" si="1149"/>
        <v>3.9999999999995595E-4</v>
      </c>
      <c r="Z5684" s="128">
        <f t="shared" si="1160"/>
        <v>8.8754449677853557</v>
      </c>
      <c r="AA5684" s="128">
        <f t="shared" si="1161"/>
        <v>0.61929999999999996</v>
      </c>
      <c r="AB5684" s="128">
        <f t="shared" si="1159"/>
        <v>2.4911454281202994E-3</v>
      </c>
      <c r="AC5684" s="128">
        <f t="shared" si="1153"/>
        <v>11.767581548797869</v>
      </c>
      <c r="AD5684" s="128">
        <f t="shared" si="1157"/>
        <v>-107.05121988061508</v>
      </c>
      <c r="AE5684" s="128">
        <f t="shared" si="1158"/>
        <v>1.8088987422222643E-4</v>
      </c>
      <c r="AF5684" s="128">
        <f t="shared" si="1154"/>
        <v>1.07001255221348</v>
      </c>
      <c r="AG5684" s="128">
        <f t="shared" si="1155"/>
        <v>0.45222468555561585</v>
      </c>
      <c r="AH5684" s="93">
        <f t="shared" si="1156"/>
        <v>-0.31803026649919502</v>
      </c>
      <c r="AI5684" s="128">
        <f t="shared" si="1146"/>
        <v>1.1199701155551669</v>
      </c>
    </row>
    <row r="5685" spans="1:35" x14ac:dyDescent="0.25">
      <c r="A5685" s="96">
        <v>2.2724000000000002</v>
      </c>
      <c r="B5685" s="216">
        <v>17.281184260488896</v>
      </c>
      <c r="E5685" s="153">
        <f t="shared" si="1147"/>
        <v>7.1099729528939712E-3</v>
      </c>
      <c r="F5685" s="166"/>
      <c r="W5685" s="152">
        <f t="shared" si="1148"/>
        <v>0.54004664798016278</v>
      </c>
      <c r="X5685" s="170">
        <v>5.3298460200361486</v>
      </c>
      <c r="Y5685" s="153">
        <f t="shared" si="1149"/>
        <v>4.0000000000040004E-4</v>
      </c>
      <c r="Z5685" s="128">
        <f t="shared" si="1160"/>
        <v>8.8754449677853557</v>
      </c>
      <c r="AA5685" s="128">
        <f t="shared" si="1161"/>
        <v>0.61929999999999996</v>
      </c>
      <c r="AB5685" s="128">
        <f t="shared" si="1159"/>
        <v>2.4240680937981968E-3</v>
      </c>
      <c r="AC5685" s="128">
        <f t="shared" si="1153"/>
        <v>11.770005616891668</v>
      </c>
      <c r="AD5685" s="128">
        <f t="shared" si="1157"/>
        <v>-104.15181516466643</v>
      </c>
      <c r="AE5685" s="128">
        <f t="shared" si="1158"/>
        <v>1.7599060306051356E-4</v>
      </c>
      <c r="AF5685" s="128">
        <f t="shared" si="1154"/>
        <v>1.0701885428165405</v>
      </c>
      <c r="AG5685" s="128">
        <f t="shared" si="1155"/>
        <v>0.4399765076508439</v>
      </c>
      <c r="AH5685" s="93">
        <f t="shared" si="1156"/>
        <v>-0.31820625710225553</v>
      </c>
      <c r="AI5685" s="128">
        <f t="shared" si="1146"/>
        <v>1.1071695936725257</v>
      </c>
    </row>
    <row r="5686" spans="1:35" x14ac:dyDescent="0.25">
      <c r="A5686" s="96">
        <v>2.2728000000000002</v>
      </c>
      <c r="B5686" s="216">
        <v>16.293688017032387</v>
      </c>
      <c r="E5686" s="153">
        <f t="shared" si="1147"/>
        <v>6.7149744555035163E-3</v>
      </c>
      <c r="F5686" s="166"/>
      <c r="W5686" s="152">
        <f t="shared" si="1148"/>
        <v>0.51571192486978323</v>
      </c>
      <c r="X5686" s="170">
        <v>5.0896809757688937</v>
      </c>
      <c r="Y5686" s="153">
        <f t="shared" si="1149"/>
        <v>3.9999999999995595E-4</v>
      </c>
      <c r="Z5686" s="128">
        <f t="shared" si="1160"/>
        <v>8.8754449677853557</v>
      </c>
      <c r="AA5686" s="128">
        <f t="shared" si="1161"/>
        <v>0.61929999999999996</v>
      </c>
      <c r="AB5686" s="128">
        <f t="shared" si="1159"/>
        <v>2.3558296831705399E-3</v>
      </c>
      <c r="AC5686" s="128">
        <f t="shared" si="1153"/>
        <v>11.772361446574838</v>
      </c>
      <c r="AD5686" s="128">
        <f t="shared" si="1157"/>
        <v>-101.2039271474422</v>
      </c>
      <c r="AE5686" s="128">
        <f t="shared" si="1158"/>
        <v>1.7100940720630862E-4</v>
      </c>
      <c r="AF5686" s="128">
        <f t="shared" si="1154"/>
        <v>1.0703595522237468</v>
      </c>
      <c r="AG5686" s="128">
        <f t="shared" si="1155"/>
        <v>0.42752351801581862</v>
      </c>
      <c r="AH5686" s="93">
        <f t="shared" si="1156"/>
        <v>-0.31837726650946185</v>
      </c>
      <c r="AI5686" s="128">
        <f t="shared" si="1146"/>
        <v>1.0931610440493544</v>
      </c>
    </row>
    <row r="5687" spans="1:35" x14ac:dyDescent="0.25">
      <c r="A5687" s="96">
        <v>2.2732000000000001</v>
      </c>
      <c r="B5687" s="216">
        <v>17.281184260488896</v>
      </c>
      <c r="E5687" s="153">
        <f t="shared" si="1147"/>
        <v>6.7149744555035163E-3</v>
      </c>
      <c r="F5687" s="166"/>
      <c r="W5687" s="152">
        <f t="shared" si="1148"/>
        <v>0.540046647980163</v>
      </c>
      <c r="X5687" s="170">
        <v>5.3298460200361513</v>
      </c>
      <c r="Y5687" s="153">
        <f t="shared" si="1149"/>
        <v>3.9999999999995595E-4</v>
      </c>
      <c r="Z5687" s="128">
        <f t="shared" si="1160"/>
        <v>8.8754449677853557</v>
      </c>
      <c r="AA5687" s="128">
        <f t="shared" si="1161"/>
        <v>0.61929999999999996</v>
      </c>
      <c r="AB5687" s="128">
        <f t="shared" si="1159"/>
        <v>2.4240680937955062E-3</v>
      </c>
      <c r="AC5687" s="128">
        <f t="shared" si="1153"/>
        <v>11.774785514668633</v>
      </c>
      <c r="AD5687" s="128">
        <f t="shared" si="1157"/>
        <v>-104.1184577453467</v>
      </c>
      <c r="AE5687" s="128">
        <f t="shared" si="1158"/>
        <v>1.7593423733771419E-4</v>
      </c>
      <c r="AF5687" s="128">
        <f t="shared" si="1154"/>
        <v>1.0705354864610845</v>
      </c>
      <c r="AG5687" s="128">
        <f t="shared" si="1155"/>
        <v>0.43983559334433392</v>
      </c>
      <c r="AH5687" s="93">
        <f t="shared" si="1156"/>
        <v>-0.31855320074679955</v>
      </c>
      <c r="AI5687" s="128">
        <f t="shared" si="1146"/>
        <v>1.107169593672525</v>
      </c>
    </row>
    <row r="5688" spans="1:35" x14ac:dyDescent="0.25">
      <c r="A5688" s="96">
        <v>2.2736000000000001</v>
      </c>
      <c r="B5688" s="216">
        <v>17.281184260488896</v>
      </c>
      <c r="E5688" s="153">
        <f t="shared" si="1147"/>
        <v>6.9124737041947968E-3</v>
      </c>
      <c r="F5688" s="166"/>
      <c r="W5688" s="152">
        <f t="shared" si="1148"/>
        <v>0.540046647980163</v>
      </c>
      <c r="X5688" s="170">
        <v>5.3298460200361513</v>
      </c>
      <c r="Y5688" s="153">
        <f t="shared" si="1149"/>
        <v>3.9999999999995595E-4</v>
      </c>
      <c r="Z5688" s="128">
        <f t="shared" si="1160"/>
        <v>8.8754449677853557</v>
      </c>
      <c r="AA5688" s="128">
        <f t="shared" si="1161"/>
        <v>0.61929999999999996</v>
      </c>
      <c r="AB5688" s="128">
        <f t="shared" si="1159"/>
        <v>2.4240680937955062E-3</v>
      </c>
      <c r="AC5688" s="128">
        <f t="shared" si="1153"/>
        <v>11.777209582762428</v>
      </c>
      <c r="AD5688" s="128">
        <f t="shared" si="1157"/>
        <v>-104.10153534294854</v>
      </c>
      <c r="AE5688" s="128">
        <f t="shared" si="1158"/>
        <v>1.7590564269633828E-4</v>
      </c>
      <c r="AF5688" s="128">
        <f t="shared" si="1154"/>
        <v>1.070711392103781</v>
      </c>
      <c r="AG5688" s="128">
        <f t="shared" si="1155"/>
        <v>0.43976410674089411</v>
      </c>
      <c r="AH5688" s="93">
        <f t="shared" si="1156"/>
        <v>-0.31872910638949586</v>
      </c>
      <c r="AI5688" s="128">
        <f t="shared" si="1146"/>
        <v>1.107169593672525</v>
      </c>
    </row>
    <row r="5689" spans="1:35" x14ac:dyDescent="0.25">
      <c r="A5689" s="96">
        <v>2.274</v>
      </c>
      <c r="B5689" s="216">
        <v>18.268680503945404</v>
      </c>
      <c r="E5689" s="153">
        <f t="shared" si="1147"/>
        <v>7.1099729528860773E-3</v>
      </c>
      <c r="F5689" s="166"/>
      <c r="W5689" s="152">
        <f t="shared" si="1148"/>
        <v>0.56438137109054265</v>
      </c>
      <c r="X5689" s="170">
        <v>5.5700110643034062</v>
      </c>
      <c r="Y5689" s="153">
        <f t="shared" si="1149"/>
        <v>3.9999999999995595E-4</v>
      </c>
      <c r="Z5689" s="128">
        <f t="shared" si="1160"/>
        <v>8.8754449677853557</v>
      </c>
      <c r="AA5689" s="128">
        <f t="shared" si="1161"/>
        <v>0.61929999999999996</v>
      </c>
      <c r="AB5689" s="128">
        <f t="shared" si="1159"/>
        <v>2.4911454281203007E-3</v>
      </c>
      <c r="AC5689" s="128">
        <f t="shared" si="1153"/>
        <v>11.779700728190548</v>
      </c>
      <c r="AD5689" s="128">
        <f t="shared" si="1157"/>
        <v>-106.96429364017914</v>
      </c>
      <c r="AE5689" s="128">
        <f t="shared" si="1158"/>
        <v>1.8074299054620101E-4</v>
      </c>
      <c r="AF5689" s="128">
        <f t="shared" si="1154"/>
        <v>1.0708921350943272</v>
      </c>
      <c r="AG5689" s="128">
        <f t="shared" si="1155"/>
        <v>0.45185747636555229</v>
      </c>
      <c r="AH5689" s="93">
        <f t="shared" si="1156"/>
        <v>-0.31890984938004208</v>
      </c>
      <c r="AI5689" s="128">
        <f t="shared" si="1146"/>
        <v>1.119970115555166</v>
      </c>
    </row>
    <row r="5690" spans="1:35" x14ac:dyDescent="0.25">
      <c r="A5690" s="96">
        <v>2.2744</v>
      </c>
      <c r="B5690" s="216">
        <v>19.256176747401913</v>
      </c>
      <c r="E5690" s="153">
        <f t="shared" si="1147"/>
        <v>7.5049714502686358E-3</v>
      </c>
      <c r="F5690" s="166"/>
      <c r="W5690" s="152">
        <f t="shared" si="1148"/>
        <v>0.5887160942009223</v>
      </c>
      <c r="X5690" s="170">
        <v>5.810176108570662</v>
      </c>
      <c r="Y5690" s="153">
        <f t="shared" si="1149"/>
        <v>3.9999999999995595E-4</v>
      </c>
      <c r="Z5690" s="128">
        <f t="shared" si="1160"/>
        <v>8.8754449677853557</v>
      </c>
      <c r="AA5690" s="128">
        <f t="shared" si="1161"/>
        <v>0.61929999999999996</v>
      </c>
      <c r="AB5690" s="128">
        <f t="shared" si="1159"/>
        <v>2.5571302866418616E-3</v>
      </c>
      <c r="AC5690" s="128">
        <f t="shared" si="1153"/>
        <v>11.782257858477189</v>
      </c>
      <c r="AD5690" s="128">
        <f t="shared" si="1157"/>
        <v>-109.77869821878346</v>
      </c>
      <c r="AE5690" s="128">
        <f t="shared" si="1158"/>
        <v>1.854986326659447E-4</v>
      </c>
      <c r="AF5690" s="128">
        <f t="shared" si="1154"/>
        <v>1.0710776337269932</v>
      </c>
      <c r="AG5690" s="128">
        <f t="shared" si="1155"/>
        <v>0.46374658166491284</v>
      </c>
      <c r="AH5690" s="93">
        <f t="shared" si="1156"/>
        <v>-0.319095348012708</v>
      </c>
      <c r="AI5690" s="128">
        <f t="shared" si="1146"/>
        <v>1.1317124120597315</v>
      </c>
    </row>
    <row r="5691" spans="1:35" x14ac:dyDescent="0.25">
      <c r="A5691" s="96">
        <v>2.2747999999999999</v>
      </c>
      <c r="B5691" s="216">
        <v>20.243672990858421</v>
      </c>
      <c r="E5691" s="153">
        <f t="shared" si="1147"/>
        <v>7.8999699476511968E-3</v>
      </c>
      <c r="F5691" s="166"/>
      <c r="W5691" s="152">
        <f t="shared" si="1148"/>
        <v>0.61305081731130162</v>
      </c>
      <c r="X5691" s="170">
        <v>6.0503411528379134</v>
      </c>
      <c r="Y5691" s="153">
        <f t="shared" si="1149"/>
        <v>3.9999999999995595E-4</v>
      </c>
      <c r="Z5691" s="128">
        <f t="shared" si="1160"/>
        <v>8.8754449677853557</v>
      </c>
      <c r="AA5691" s="128">
        <f t="shared" si="1161"/>
        <v>0.61929999999999996</v>
      </c>
      <c r="AB5691" s="128">
        <f t="shared" si="1159"/>
        <v>2.6220845663835566E-3</v>
      </c>
      <c r="AC5691" s="128">
        <f t="shared" si="1153"/>
        <v>11.784879943043572</v>
      </c>
      <c r="AD5691" s="128">
        <f t="shared" si="1157"/>
        <v>-112.54739949896144</v>
      </c>
      <c r="AE5691" s="128">
        <f t="shared" si="1158"/>
        <v>1.9017704760496961E-4</v>
      </c>
      <c r="AF5691" s="128">
        <f t="shared" si="1154"/>
        <v>1.0712678107745981</v>
      </c>
      <c r="AG5691" s="128">
        <f t="shared" si="1155"/>
        <v>0.47544261901247642</v>
      </c>
      <c r="AH5691" s="93">
        <f t="shared" si="1156"/>
        <v>-0.31928552506031299</v>
      </c>
      <c r="AI5691" s="128">
        <f t="shared" si="1146"/>
        <v>1.1425225002512192</v>
      </c>
    </row>
    <row r="5692" spans="1:35" x14ac:dyDescent="0.25">
      <c r="A5692" s="96">
        <v>2.2751999999999999</v>
      </c>
      <c r="B5692" s="216">
        <v>19.256176747401913</v>
      </c>
      <c r="E5692" s="153">
        <f t="shared" si="1147"/>
        <v>7.8999699476511968E-3</v>
      </c>
      <c r="F5692" s="166"/>
      <c r="W5692" s="152">
        <f t="shared" si="1148"/>
        <v>0.58871609420092197</v>
      </c>
      <c r="X5692" s="170">
        <v>5.8101761085706585</v>
      </c>
      <c r="Y5692" s="153">
        <f t="shared" si="1149"/>
        <v>3.9999999999995595E-4</v>
      </c>
      <c r="Z5692" s="128">
        <f t="shared" si="1160"/>
        <v>8.8754449677853557</v>
      </c>
      <c r="AA5692" s="128">
        <f t="shared" si="1161"/>
        <v>0.61929999999999996</v>
      </c>
      <c r="AB5692" s="128">
        <f t="shared" si="1159"/>
        <v>2.5571302866418612E-3</v>
      </c>
      <c r="AC5692" s="128">
        <f t="shared" si="1153"/>
        <v>11.787437073330214</v>
      </c>
      <c r="AD5692" s="128">
        <f t="shared" si="1157"/>
        <v>-109.74052654349305</v>
      </c>
      <c r="AE5692" s="128">
        <f t="shared" si="1158"/>
        <v>1.8543413205072672E-4</v>
      </c>
      <c r="AF5692" s="128">
        <f t="shared" si="1154"/>
        <v>1.0714532449066487</v>
      </c>
      <c r="AG5692" s="128">
        <f t="shared" si="1155"/>
        <v>0.46358533012686787</v>
      </c>
      <c r="AH5692" s="93">
        <f t="shared" si="1156"/>
        <v>-0.31947095919236373</v>
      </c>
      <c r="AI5692" s="128">
        <f t="shared" si="1146"/>
        <v>1.1317124120597322</v>
      </c>
    </row>
    <row r="5693" spans="1:35" x14ac:dyDescent="0.25">
      <c r="A5693" s="96">
        <v>2.2755999999999998</v>
      </c>
      <c r="B5693" s="216">
        <v>18.268680503945404</v>
      </c>
      <c r="E5693" s="153">
        <f t="shared" si="1147"/>
        <v>7.5049714502686358E-3</v>
      </c>
      <c r="F5693" s="166"/>
      <c r="W5693" s="152">
        <f t="shared" si="1148"/>
        <v>0.56438137109054254</v>
      </c>
      <c r="X5693" s="170">
        <v>5.5700110643034053</v>
      </c>
      <c r="Y5693" s="153">
        <f t="shared" si="1149"/>
        <v>3.9999999999995595E-4</v>
      </c>
      <c r="Z5693" s="128">
        <f t="shared" si="1160"/>
        <v>8.8754449677853557</v>
      </c>
      <c r="AA5693" s="128">
        <f t="shared" si="1161"/>
        <v>0.61929999999999996</v>
      </c>
      <c r="AB5693" s="128">
        <f t="shared" si="1159"/>
        <v>2.4911454281203007E-3</v>
      </c>
      <c r="AC5693" s="128">
        <f t="shared" si="1153"/>
        <v>11.789928218758334</v>
      </c>
      <c r="AD5693" s="128">
        <f t="shared" si="1157"/>
        <v>-106.89086063621288</v>
      </c>
      <c r="AE5693" s="128">
        <f t="shared" si="1158"/>
        <v>1.8061890707600769E-4</v>
      </c>
      <c r="AF5693" s="128">
        <f t="shared" si="1154"/>
        <v>1.0716338638137248</v>
      </c>
      <c r="AG5693" s="128">
        <f t="shared" si="1155"/>
        <v>0.45154726769006892</v>
      </c>
      <c r="AH5693" s="93">
        <f t="shared" si="1156"/>
        <v>-0.31965157809943973</v>
      </c>
      <c r="AI5693" s="128">
        <f t="shared" si="1146"/>
        <v>1.1199701155551662</v>
      </c>
    </row>
    <row r="5694" spans="1:35" x14ac:dyDescent="0.25">
      <c r="A5694" s="96">
        <v>2.2759999999999998</v>
      </c>
      <c r="B5694" s="216">
        <v>17.281184260488896</v>
      </c>
      <c r="E5694" s="153">
        <f t="shared" si="1147"/>
        <v>7.1099729528860773E-3</v>
      </c>
      <c r="F5694" s="166"/>
      <c r="W5694" s="152">
        <f t="shared" si="1148"/>
        <v>0.540046647980163</v>
      </c>
      <c r="X5694" s="170">
        <v>5.3298460200361513</v>
      </c>
      <c r="Y5694" s="153">
        <f t="shared" si="1149"/>
        <v>3.9999999999995595E-4</v>
      </c>
      <c r="Z5694" s="128">
        <f t="shared" si="1160"/>
        <v>8.8754449677853557</v>
      </c>
      <c r="AA5694" s="128">
        <f t="shared" si="1161"/>
        <v>0.61929999999999996</v>
      </c>
      <c r="AB5694" s="128">
        <f t="shared" si="1159"/>
        <v>2.4240680937955062E-3</v>
      </c>
      <c r="AC5694" s="128">
        <f t="shared" si="1153"/>
        <v>11.792352286852129</v>
      </c>
      <c r="AD5694" s="128">
        <f t="shared" si="1157"/>
        <v>-103.99573914934163</v>
      </c>
      <c r="AE5694" s="128">
        <f t="shared" si="1158"/>
        <v>1.7572687350364633E-4</v>
      </c>
      <c r="AF5694" s="128">
        <f t="shared" si="1154"/>
        <v>1.0718095906872285</v>
      </c>
      <c r="AG5694" s="128">
        <f t="shared" si="1155"/>
        <v>0.43931718375916423</v>
      </c>
      <c r="AH5694" s="93">
        <f t="shared" si="1156"/>
        <v>-0.31982730497294337</v>
      </c>
      <c r="AI5694" s="128">
        <f t="shared" si="1146"/>
        <v>1.107169593672525</v>
      </c>
    </row>
    <row r="5695" spans="1:35" x14ac:dyDescent="0.25">
      <c r="A5695" s="96">
        <v>2.2764000000000002</v>
      </c>
      <c r="B5695" s="216">
        <v>15.306191773575877</v>
      </c>
      <c r="E5695" s="153">
        <f t="shared" si="1147"/>
        <v>6.517475206819473E-3</v>
      </c>
      <c r="F5695" s="166"/>
      <c r="W5695" s="152">
        <f t="shared" si="1148"/>
        <v>0.4913772017594048</v>
      </c>
      <c r="X5695" s="170">
        <v>4.8495159315016512</v>
      </c>
      <c r="Y5695" s="153">
        <f t="shared" si="1149"/>
        <v>4.0000000000040004E-4</v>
      </c>
      <c r="Z5695" s="128">
        <f t="shared" si="1160"/>
        <v>8.8754449677853557</v>
      </c>
      <c r="AA5695" s="128">
        <f t="shared" si="1161"/>
        <v>0.61929999999999996</v>
      </c>
      <c r="AB5695" s="128">
        <f t="shared" si="1159"/>
        <v>2.2863538118763978E-3</v>
      </c>
      <c r="AC5695" s="128">
        <f t="shared" si="1153"/>
        <v>11.794638640664004</v>
      </c>
      <c r="AD5695" s="128">
        <f t="shared" si="1157"/>
        <v>-98.072535247820255</v>
      </c>
      <c r="AE5695" s="128">
        <f t="shared" si="1158"/>
        <v>1.6571813553752419E-4</v>
      </c>
      <c r="AF5695" s="128">
        <f t="shared" si="1154"/>
        <v>1.0719753088227659</v>
      </c>
      <c r="AG5695" s="128">
        <f t="shared" si="1155"/>
        <v>0.41429533884339614</v>
      </c>
      <c r="AH5695" s="93">
        <f t="shared" si="1156"/>
        <v>-0.31999302310848088</v>
      </c>
      <c r="AI5695" s="128">
        <f t="shared" si="1146"/>
        <v>1.0777649893688142</v>
      </c>
    </row>
    <row r="5696" spans="1:35" x14ac:dyDescent="0.25">
      <c r="A5696" s="96">
        <v>2.2768000000000002</v>
      </c>
      <c r="B5696" s="216">
        <v>16.293688017032387</v>
      </c>
      <c r="E5696" s="153">
        <f t="shared" si="1147"/>
        <v>6.319975958120957E-3</v>
      </c>
      <c r="F5696" s="166"/>
      <c r="W5696" s="152">
        <f t="shared" si="1148"/>
        <v>0.51571192486978368</v>
      </c>
      <c r="X5696" s="170">
        <v>5.089680975768899</v>
      </c>
      <c r="Y5696" s="153">
        <f t="shared" si="1149"/>
        <v>3.9999999999995595E-4</v>
      </c>
      <c r="Z5696" s="128">
        <f t="shared" si="1160"/>
        <v>8.8754449677853557</v>
      </c>
      <c r="AA5696" s="128">
        <f t="shared" si="1161"/>
        <v>0.61929999999999996</v>
      </c>
      <c r="AB5696" s="128">
        <f t="shared" si="1159"/>
        <v>2.3558296831705412E-3</v>
      </c>
      <c r="AC5696" s="128">
        <f t="shared" si="1153"/>
        <v>11.796994470347174</v>
      </c>
      <c r="AD5696" s="128">
        <f t="shared" si="1157"/>
        <v>-101.03667206934614</v>
      </c>
      <c r="AE5696" s="128">
        <f t="shared" si="1158"/>
        <v>1.7072678782024684E-4</v>
      </c>
      <c r="AF5696" s="128">
        <f t="shared" si="1154"/>
        <v>1.0721460356105861</v>
      </c>
      <c r="AG5696" s="128">
        <f t="shared" si="1155"/>
        <v>0.42681696955066412</v>
      </c>
      <c r="AH5696" s="93">
        <f t="shared" si="1156"/>
        <v>-0.32016374989630114</v>
      </c>
      <c r="AI5696" s="128">
        <f t="shared" si="1146"/>
        <v>1.0931610440493535</v>
      </c>
    </row>
    <row r="5697" spans="1:35" x14ac:dyDescent="0.25">
      <c r="A5697" s="96">
        <v>2.2772000000000001</v>
      </c>
      <c r="B5697" s="216">
        <v>17.281184260488896</v>
      </c>
      <c r="E5697" s="153">
        <f t="shared" si="1147"/>
        <v>6.7149744555035163E-3</v>
      </c>
      <c r="F5697" s="166"/>
      <c r="W5697" s="152">
        <f t="shared" si="1148"/>
        <v>0.54004664798016266</v>
      </c>
      <c r="X5697" s="170">
        <v>5.3298460200361477</v>
      </c>
      <c r="Y5697" s="153">
        <f t="shared" si="1149"/>
        <v>3.9999999999995595E-4</v>
      </c>
      <c r="Z5697" s="128">
        <f t="shared" si="1160"/>
        <v>8.8754449677853557</v>
      </c>
      <c r="AA5697" s="128">
        <f t="shared" si="1161"/>
        <v>0.61929999999999996</v>
      </c>
      <c r="AB5697" s="128">
        <f t="shared" si="1159"/>
        <v>2.4240680937955054E-3</v>
      </c>
      <c r="AC5697" s="128">
        <f t="shared" si="1153"/>
        <v>11.799418538440969</v>
      </c>
      <c r="AD5697" s="128">
        <f t="shared" si="1157"/>
        <v>-103.94631979820817</v>
      </c>
      <c r="AE5697" s="128">
        <f t="shared" si="1158"/>
        <v>1.7564336712024738E-4</v>
      </c>
      <c r="AF5697" s="128">
        <f t="shared" si="1154"/>
        <v>1.0723216789777064</v>
      </c>
      <c r="AG5697" s="128">
        <f t="shared" si="1155"/>
        <v>0.43910841780066684</v>
      </c>
      <c r="AH5697" s="93">
        <f t="shared" si="1156"/>
        <v>-0.32033939326342137</v>
      </c>
      <c r="AI5697" s="128">
        <f t="shared" si="1146"/>
        <v>1.1071695936725259</v>
      </c>
    </row>
    <row r="5698" spans="1:35" x14ac:dyDescent="0.25">
      <c r="A5698" s="96">
        <v>2.2776000000000001</v>
      </c>
      <c r="B5698" s="216">
        <v>18.268680503945404</v>
      </c>
      <c r="E5698" s="153">
        <f t="shared" si="1147"/>
        <v>7.1099729528860773E-3</v>
      </c>
      <c r="W5698" s="152">
        <f t="shared" si="1148"/>
        <v>0.56438137109054243</v>
      </c>
      <c r="X5698" s="218">
        <v>5.5700110643034044</v>
      </c>
      <c r="Y5698" s="153">
        <f t="shared" ref="Y5698:Y5761" si="1162">+A5698-A5697</f>
        <v>3.9999999999995595E-4</v>
      </c>
      <c r="Z5698" s="128">
        <f t="shared" ref="Z5698:Z5761" si="1163">IF(AND(W5698&lt;=$S$56,W5698&gt;$Q$56),$T$56,IF(AND(W5698&lt;=$S$57,W5698&gt;$Q$57),$T$57,IF(AND(W5698&lt;=$S$58,W5698&gt;$Q$58),$T$58,IF(AND(W5698&lt;=$S$59,W5698&gt;$Q$59),$T$59,IF(AND(W5698&lt;=$S$60,W5698&gt;$Q$60),$T$60,"Valor no encontrado para Po")))))</f>
        <v>8.8754449677853557</v>
      </c>
      <c r="AA5698" s="128">
        <f t="shared" ref="AA5698:AA5761" si="1164">IF(AND(W5698&lt;=$S$56,W5698&gt;$Q$56),$U$56,IF(AND(W5698&lt;=$S$57,W5698&gt;$Q$57),$U$57,IF(AND(W5698&lt;=$S$58,W5698&gt;$Q$58),$U$58,IF(AND(W5698&lt;=$S$59,W5698&gt;$Q$59),$U$59,IF(AND(W5698&lt;=$S$60,W5698&gt;$Q$60),$U$60,"Valor no encontrado para Po")))))</f>
        <v>0.61929999999999996</v>
      </c>
      <c r="AB5698" s="128">
        <f t="shared" ref="AB5698:AB5761" si="1165">IF(OR(AC5697&gt;=($X$1-$X$2)/2,AC5697&gt;=$Z$1/2),0,Z5698*W5698^AA5698*Y5698)</f>
        <v>2.4911454281202998E-3</v>
      </c>
      <c r="AC5698" s="128">
        <f t="shared" ref="AC5698:AC5761" si="1166">+AC5697+AB5698</f>
        <v>11.80190968386909</v>
      </c>
      <c r="AD5698" s="128">
        <f t="shared" ref="AD5698:AD5761" si="1167">2*$AB$1*PI()*((AC5698+$X$2/2)*(2*AC5698-$Z$1)+(AC5698+$X$2/2)^2-($X$1/2)^2)*AB5698</f>
        <v>-106.80474669450221</v>
      </c>
      <c r="AE5698" s="128">
        <f t="shared" ref="AE5698:AE5761" si="1168">-AD5698*0.000000001*$Z$2</f>
        <v>1.8047339598232566E-4</v>
      </c>
      <c r="AF5698" s="128">
        <f t="shared" ref="AF5698:AF5761" si="1169">+AF5697+AE5698</f>
        <v>1.0725021523736886</v>
      </c>
      <c r="AG5698" s="128">
        <f t="shared" ref="AG5698:AG5761" si="1170">+AE5698/Y5698</f>
        <v>0.45118348995586383</v>
      </c>
      <c r="AH5698" s="93">
        <f t="shared" ref="AH5698:AH5761" si="1171">+AH5697-AE5698</f>
        <v>-0.32051986665940368</v>
      </c>
      <c r="AI5698" s="128">
        <f t="shared" ref="AI5698:AI5761" si="1172">B5698*9.81/(W5698*1000000*$AF$1)</f>
        <v>1.1199701155551665</v>
      </c>
    </row>
    <row r="5699" spans="1:35" x14ac:dyDescent="0.25">
      <c r="A5699" s="96">
        <v>2.278</v>
      </c>
      <c r="B5699" s="216">
        <v>19.256176747401913</v>
      </c>
      <c r="E5699" s="153">
        <f t="shared" si="1147"/>
        <v>7.5049714502686358E-3</v>
      </c>
      <c r="W5699" s="152">
        <f t="shared" si="1148"/>
        <v>0.58871609420092208</v>
      </c>
      <c r="X5699" s="218">
        <v>5.8101761085706594</v>
      </c>
      <c r="Y5699" s="153">
        <f t="shared" si="1162"/>
        <v>3.9999999999995595E-4</v>
      </c>
      <c r="Z5699" s="128">
        <f t="shared" si="1163"/>
        <v>8.8754449677853557</v>
      </c>
      <c r="AA5699" s="128">
        <f t="shared" si="1164"/>
        <v>0.61929999999999996</v>
      </c>
      <c r="AB5699" s="128">
        <f t="shared" si="1165"/>
        <v>2.5571302866418612E-3</v>
      </c>
      <c r="AC5699" s="128">
        <f t="shared" si="1166"/>
        <v>11.804466814155731</v>
      </c>
      <c r="AD5699" s="128">
        <f t="shared" si="1167"/>
        <v>-109.61488690882828</v>
      </c>
      <c r="AE5699" s="128">
        <f t="shared" si="1168"/>
        <v>1.8522183238952545E-4</v>
      </c>
      <c r="AF5699" s="128">
        <f t="shared" si="1169"/>
        <v>1.0726873742060781</v>
      </c>
      <c r="AG5699" s="128">
        <f t="shared" si="1170"/>
        <v>0.46305458097386465</v>
      </c>
      <c r="AH5699" s="93">
        <f t="shared" si="1171"/>
        <v>-0.32070508849179319</v>
      </c>
      <c r="AI5699" s="128">
        <f t="shared" si="1172"/>
        <v>1.1317124120597319</v>
      </c>
    </row>
    <row r="5700" spans="1:35" x14ac:dyDescent="0.25">
      <c r="A5700" s="96">
        <v>2.2784</v>
      </c>
      <c r="B5700" s="216">
        <v>19.256176747401913</v>
      </c>
      <c r="E5700" s="153">
        <f t="shared" si="1147"/>
        <v>7.7024706989599172E-3</v>
      </c>
      <c r="W5700" s="152">
        <f t="shared" si="1148"/>
        <v>0.58871609420092208</v>
      </c>
      <c r="X5700" s="218">
        <v>5.8101761085706594</v>
      </c>
      <c r="Y5700" s="153">
        <f t="shared" si="1162"/>
        <v>3.9999999999995595E-4</v>
      </c>
      <c r="Z5700" s="128">
        <f t="shared" si="1163"/>
        <v>8.8754449677853557</v>
      </c>
      <c r="AA5700" s="128">
        <f t="shared" si="1164"/>
        <v>0.61929999999999996</v>
      </c>
      <c r="AB5700" s="128">
        <f t="shared" si="1165"/>
        <v>2.5571302866418612E-3</v>
      </c>
      <c r="AC5700" s="128">
        <f t="shared" si="1166"/>
        <v>11.807023944442372</v>
      </c>
      <c r="AD5700" s="128">
        <f t="shared" si="1167"/>
        <v>-109.59600437210567</v>
      </c>
      <c r="AE5700" s="128">
        <f t="shared" si="1168"/>
        <v>1.8518992560979366E-4</v>
      </c>
      <c r="AF5700" s="128">
        <f t="shared" si="1169"/>
        <v>1.0728725641316879</v>
      </c>
      <c r="AG5700" s="128">
        <f t="shared" si="1170"/>
        <v>0.46297481402453516</v>
      </c>
      <c r="AH5700" s="93">
        <f t="shared" si="1171"/>
        <v>-0.32089027841740297</v>
      </c>
      <c r="AI5700" s="128">
        <f t="shared" si="1172"/>
        <v>1.1317124120597319</v>
      </c>
    </row>
    <row r="5701" spans="1:35" x14ac:dyDescent="0.25">
      <c r="A5701" s="96">
        <v>2.2787999999999999</v>
      </c>
      <c r="B5701" s="216">
        <v>19.256176747401913</v>
      </c>
      <c r="E5701" s="153">
        <f t="shared" ref="E5701:E5764" si="1173">+(B5700+B5701)/2*(A5701-A5700)</f>
        <v>7.7024706989599172E-3</v>
      </c>
      <c r="W5701" s="152">
        <f t="shared" ref="W5701:W5764" si="1174">+X5701/1000000*101325</f>
        <v>0.58871609420092208</v>
      </c>
      <c r="X5701" s="218">
        <v>5.8101761085706594</v>
      </c>
      <c r="Y5701" s="153">
        <f t="shared" si="1162"/>
        <v>3.9999999999995595E-4</v>
      </c>
      <c r="Z5701" s="128">
        <f t="shared" si="1163"/>
        <v>8.8754449677853557</v>
      </c>
      <c r="AA5701" s="128">
        <f t="shared" si="1164"/>
        <v>0.61929999999999996</v>
      </c>
      <c r="AB5701" s="128">
        <f t="shared" si="1165"/>
        <v>2.5571302866418612E-3</v>
      </c>
      <c r="AC5701" s="128">
        <f t="shared" si="1166"/>
        <v>11.809581074729014</v>
      </c>
      <c r="AD5701" s="128">
        <f t="shared" si="1167"/>
        <v>-109.57711742285244</v>
      </c>
      <c r="AE5701" s="128">
        <f t="shared" si="1168"/>
        <v>1.8515801137398516E-4</v>
      </c>
      <c r="AF5701" s="128">
        <f t="shared" si="1169"/>
        <v>1.0730577221430619</v>
      </c>
      <c r="AG5701" s="128">
        <f t="shared" si="1170"/>
        <v>0.4628950284350139</v>
      </c>
      <c r="AH5701" s="93">
        <f t="shared" si="1171"/>
        <v>-0.32107543642877695</v>
      </c>
      <c r="AI5701" s="128">
        <f t="shared" si="1172"/>
        <v>1.1317124120597319</v>
      </c>
    </row>
    <row r="5702" spans="1:35" x14ac:dyDescent="0.25">
      <c r="A5702" s="96">
        <v>2.2791999999999999</v>
      </c>
      <c r="B5702" s="216">
        <v>18.268680503945404</v>
      </c>
      <c r="E5702" s="153">
        <f t="shared" si="1173"/>
        <v>7.5049714502686358E-3</v>
      </c>
      <c r="W5702" s="152">
        <f t="shared" si="1174"/>
        <v>0.56438137109054254</v>
      </c>
      <c r="X5702" s="218">
        <v>5.5700110643034053</v>
      </c>
      <c r="Y5702" s="153">
        <f t="shared" si="1162"/>
        <v>3.9999999999995595E-4</v>
      </c>
      <c r="Z5702" s="128">
        <f t="shared" si="1163"/>
        <v>8.8754449677853557</v>
      </c>
      <c r="AA5702" s="128">
        <f t="shared" si="1164"/>
        <v>0.61929999999999996</v>
      </c>
      <c r="AB5702" s="128">
        <f t="shared" si="1165"/>
        <v>2.4911454281203007E-3</v>
      </c>
      <c r="AC5702" s="128">
        <f t="shared" si="1166"/>
        <v>11.812072220157134</v>
      </c>
      <c r="AD5702" s="128">
        <f t="shared" si="1167"/>
        <v>-106.73163190260308</v>
      </c>
      <c r="AE5702" s="128">
        <f t="shared" si="1168"/>
        <v>1.8034985021119697E-4</v>
      </c>
      <c r="AF5702" s="128">
        <f t="shared" si="1169"/>
        <v>1.073238071993273</v>
      </c>
      <c r="AG5702" s="128">
        <f t="shared" si="1170"/>
        <v>0.45087462552804208</v>
      </c>
      <c r="AH5702" s="93">
        <f t="shared" si="1171"/>
        <v>-0.32125578627898815</v>
      </c>
      <c r="AI5702" s="128">
        <f t="shared" si="1172"/>
        <v>1.1199701155551662</v>
      </c>
    </row>
    <row r="5703" spans="1:35" x14ac:dyDescent="0.25">
      <c r="A5703" s="96">
        <v>2.2795999999999998</v>
      </c>
      <c r="B5703" s="216">
        <v>17.281184260488896</v>
      </c>
      <c r="E5703" s="153">
        <f t="shared" si="1173"/>
        <v>7.1099729528860773E-3</v>
      </c>
      <c r="W5703" s="152">
        <f t="shared" si="1174"/>
        <v>0.540046647980163</v>
      </c>
      <c r="X5703" s="218">
        <v>5.3298460200361513</v>
      </c>
      <c r="Y5703" s="153">
        <f t="shared" si="1162"/>
        <v>3.9999999999995595E-4</v>
      </c>
      <c r="Z5703" s="128">
        <f t="shared" si="1163"/>
        <v>8.8754449677853557</v>
      </c>
      <c r="AA5703" s="128">
        <f t="shared" si="1164"/>
        <v>0.61929999999999996</v>
      </c>
      <c r="AB5703" s="128">
        <f t="shared" si="1165"/>
        <v>2.4240680937955062E-3</v>
      </c>
      <c r="AC5703" s="128">
        <f t="shared" si="1166"/>
        <v>11.814496288250929</v>
      </c>
      <c r="AD5703" s="128">
        <f t="shared" si="1167"/>
        <v>-103.84076351872139</v>
      </c>
      <c r="AE5703" s="128">
        <f t="shared" si="1168"/>
        <v>1.7546500332260898E-4</v>
      </c>
      <c r="AF5703" s="128">
        <f t="shared" si="1169"/>
        <v>1.0734135369965956</v>
      </c>
      <c r="AG5703" s="128">
        <f t="shared" si="1170"/>
        <v>0.43866250830657078</v>
      </c>
      <c r="AH5703" s="93">
        <f t="shared" si="1171"/>
        <v>-0.32143125128231076</v>
      </c>
      <c r="AI5703" s="128">
        <f t="shared" si="1172"/>
        <v>1.107169593672525</v>
      </c>
    </row>
    <row r="5704" spans="1:35" x14ac:dyDescent="0.25">
      <c r="A5704" s="96">
        <v>2.2799999999999998</v>
      </c>
      <c r="B5704" s="216">
        <v>18.268680503945404</v>
      </c>
      <c r="E5704" s="153">
        <f t="shared" si="1173"/>
        <v>7.1099729528860773E-3</v>
      </c>
      <c r="W5704" s="152">
        <f t="shared" si="1174"/>
        <v>0.56438137109054265</v>
      </c>
      <c r="X5704" s="218">
        <v>5.5700110643034062</v>
      </c>
      <c r="Y5704" s="153">
        <f t="shared" si="1162"/>
        <v>3.9999999999995595E-4</v>
      </c>
      <c r="Z5704" s="128">
        <f t="shared" si="1163"/>
        <v>8.8754449677853557</v>
      </c>
      <c r="AA5704" s="128">
        <f t="shared" si="1164"/>
        <v>0.61929999999999996</v>
      </c>
      <c r="AB5704" s="128">
        <f t="shared" si="1165"/>
        <v>2.4911454281203007E-3</v>
      </c>
      <c r="AC5704" s="128">
        <f t="shared" si="1166"/>
        <v>11.816987433679049</v>
      </c>
      <c r="AD5704" s="128">
        <f t="shared" si="1167"/>
        <v>-106.69624483357637</v>
      </c>
      <c r="AE5704" s="128">
        <f t="shared" si="1168"/>
        <v>1.8029005488637512E-4</v>
      </c>
      <c r="AF5704" s="128">
        <f t="shared" si="1169"/>
        <v>1.073593827051482</v>
      </c>
      <c r="AG5704" s="128">
        <f t="shared" si="1170"/>
        <v>0.45072513721598745</v>
      </c>
      <c r="AH5704" s="93">
        <f t="shared" si="1171"/>
        <v>-0.32161154133719716</v>
      </c>
      <c r="AI5704" s="128">
        <f t="shared" si="1172"/>
        <v>1.119970115555166</v>
      </c>
    </row>
    <row r="5705" spans="1:35" x14ac:dyDescent="0.25">
      <c r="A5705" s="96">
        <v>2.2803999999999998</v>
      </c>
      <c r="B5705" s="216">
        <v>18.268680503945404</v>
      </c>
      <c r="E5705" s="153">
        <f t="shared" si="1173"/>
        <v>7.307472201577357E-3</v>
      </c>
      <c r="W5705" s="152">
        <f t="shared" si="1174"/>
        <v>0.56438137109054265</v>
      </c>
      <c r="X5705" s="218">
        <v>5.5700110643034062</v>
      </c>
      <c r="Y5705" s="153">
        <f t="shared" si="1162"/>
        <v>3.9999999999995595E-4</v>
      </c>
      <c r="Z5705" s="128">
        <f t="shared" si="1163"/>
        <v>8.8754449677853557</v>
      </c>
      <c r="AA5705" s="128">
        <f t="shared" si="1164"/>
        <v>0.61929999999999996</v>
      </c>
      <c r="AB5705" s="128">
        <f t="shared" si="1165"/>
        <v>2.4911454281203007E-3</v>
      </c>
      <c r="AC5705" s="128">
        <f t="shared" si="1166"/>
        <v>11.819478579107169</v>
      </c>
      <c r="AD5705" s="128">
        <f t="shared" si="1167"/>
        <v>-106.67830377290304</v>
      </c>
      <c r="AE5705" s="128">
        <f t="shared" si="1168"/>
        <v>1.8025973896646099E-4</v>
      </c>
      <c r="AF5705" s="128">
        <f t="shared" si="1169"/>
        <v>1.0737740867904484</v>
      </c>
      <c r="AG5705" s="128">
        <f t="shared" si="1170"/>
        <v>0.45064934741620211</v>
      </c>
      <c r="AH5705" s="93">
        <f t="shared" si="1171"/>
        <v>-0.32179180107616362</v>
      </c>
      <c r="AI5705" s="128">
        <f t="shared" si="1172"/>
        <v>1.119970115555166</v>
      </c>
    </row>
    <row r="5706" spans="1:35" x14ac:dyDescent="0.25">
      <c r="A5706" s="96">
        <v>2.2808000000000002</v>
      </c>
      <c r="B5706" s="216">
        <v>19.256176747401913</v>
      </c>
      <c r="E5706" s="153">
        <f t="shared" si="1173"/>
        <v>7.5049714502769685E-3</v>
      </c>
      <c r="W5706" s="152">
        <f t="shared" si="1174"/>
        <v>0.5887160942009223</v>
      </c>
      <c r="X5706" s="218">
        <v>5.810176108570662</v>
      </c>
      <c r="Y5706" s="153">
        <f t="shared" si="1162"/>
        <v>4.0000000000040004E-4</v>
      </c>
      <c r="Z5706" s="128">
        <f t="shared" si="1163"/>
        <v>8.8754449677853557</v>
      </c>
      <c r="AA5706" s="128">
        <f t="shared" si="1164"/>
        <v>0.61929999999999996</v>
      </c>
      <c r="AB5706" s="128">
        <f t="shared" si="1165"/>
        <v>2.5571302866447005E-3</v>
      </c>
      <c r="AC5706" s="128">
        <f t="shared" si="1166"/>
        <v>11.822035709393814</v>
      </c>
      <c r="AD5706" s="128">
        <f t="shared" si="1167"/>
        <v>-109.48506448125922</v>
      </c>
      <c r="AE5706" s="128">
        <f t="shared" si="1168"/>
        <v>1.8500246485106693E-4</v>
      </c>
      <c r="AF5706" s="128">
        <f t="shared" si="1169"/>
        <v>1.0739590892552995</v>
      </c>
      <c r="AG5706" s="128">
        <f t="shared" si="1170"/>
        <v>0.4625061621272048</v>
      </c>
      <c r="AH5706" s="93">
        <f t="shared" si="1171"/>
        <v>-0.32197680354101471</v>
      </c>
      <c r="AI5706" s="128">
        <f t="shared" si="1172"/>
        <v>1.1317124120597315</v>
      </c>
    </row>
    <row r="5707" spans="1:35" x14ac:dyDescent="0.25">
      <c r="A5707" s="96">
        <v>2.2812000000000001</v>
      </c>
      <c r="B5707" s="216">
        <v>18.268680503945404</v>
      </c>
      <c r="E5707" s="153">
        <f t="shared" si="1173"/>
        <v>7.5049714502686358E-3</v>
      </c>
      <c r="W5707" s="152">
        <f t="shared" si="1174"/>
        <v>0.56438137109054265</v>
      </c>
      <c r="X5707" s="218">
        <v>5.5700110643034071</v>
      </c>
      <c r="Y5707" s="153">
        <f t="shared" si="1162"/>
        <v>3.9999999999995595E-4</v>
      </c>
      <c r="Z5707" s="128">
        <f t="shared" si="1163"/>
        <v>8.8754449677853557</v>
      </c>
      <c r="AA5707" s="128">
        <f t="shared" si="1164"/>
        <v>0.61929999999999996</v>
      </c>
      <c r="AB5707" s="128">
        <f t="shared" si="1165"/>
        <v>2.4911454281203007E-3</v>
      </c>
      <c r="AC5707" s="128">
        <f t="shared" si="1166"/>
        <v>11.824526854821935</v>
      </c>
      <c r="AD5707" s="128">
        <f t="shared" si="1167"/>
        <v>-106.64193392243995</v>
      </c>
      <c r="AE5707" s="128">
        <f t="shared" si="1168"/>
        <v>1.8019828298601454E-4</v>
      </c>
      <c r="AF5707" s="128">
        <f t="shared" si="1169"/>
        <v>1.0741392875382856</v>
      </c>
      <c r="AG5707" s="128">
        <f t="shared" si="1170"/>
        <v>0.45049570746508599</v>
      </c>
      <c r="AH5707" s="93">
        <f t="shared" si="1171"/>
        <v>-0.3221570018240007</v>
      </c>
      <c r="AI5707" s="128">
        <f t="shared" si="1172"/>
        <v>1.119970115555166</v>
      </c>
    </row>
    <row r="5708" spans="1:35" x14ac:dyDescent="0.25">
      <c r="A5708" s="96">
        <v>2.2816000000000001</v>
      </c>
      <c r="B5708" s="216">
        <v>18.268680503945404</v>
      </c>
      <c r="E5708" s="153">
        <f t="shared" si="1173"/>
        <v>7.307472201577357E-3</v>
      </c>
      <c r="W5708" s="152">
        <f t="shared" si="1174"/>
        <v>0.56438137109054265</v>
      </c>
      <c r="X5708" s="218">
        <v>5.5700110643034071</v>
      </c>
      <c r="Y5708" s="153">
        <f t="shared" si="1162"/>
        <v>3.9999999999995595E-4</v>
      </c>
      <c r="Z5708" s="128">
        <f t="shared" si="1163"/>
        <v>8.8754449677853557</v>
      </c>
      <c r="AA5708" s="128">
        <f t="shared" si="1164"/>
        <v>0.61929999999999996</v>
      </c>
      <c r="AB5708" s="128">
        <f t="shared" si="1165"/>
        <v>2.4911454281203007E-3</v>
      </c>
      <c r="AC5708" s="128">
        <f t="shared" si="1166"/>
        <v>11.827018000250055</v>
      </c>
      <c r="AD5708" s="128">
        <f t="shared" si="1167"/>
        <v>-106.62398051465641</v>
      </c>
      <c r="AE5708" s="128">
        <f t="shared" si="1168"/>
        <v>1.8016794620256225E-4</v>
      </c>
      <c r="AF5708" s="128">
        <f t="shared" si="1169"/>
        <v>1.0743194554844882</v>
      </c>
      <c r="AG5708" s="128">
        <f t="shared" si="1170"/>
        <v>0.45041986550645524</v>
      </c>
      <c r="AH5708" s="93">
        <f t="shared" si="1171"/>
        <v>-0.32233716977020327</v>
      </c>
      <c r="AI5708" s="128">
        <f t="shared" si="1172"/>
        <v>1.119970115555166</v>
      </c>
    </row>
    <row r="5709" spans="1:35" x14ac:dyDescent="0.25">
      <c r="A5709" s="96">
        <v>2.282</v>
      </c>
      <c r="B5709" s="216">
        <v>17.281184260488896</v>
      </c>
      <c r="E5709" s="153">
        <f t="shared" si="1173"/>
        <v>7.1099729528860773E-3</v>
      </c>
      <c r="W5709" s="152">
        <f t="shared" si="1174"/>
        <v>0.54004664798016333</v>
      </c>
      <c r="X5709" s="218">
        <v>5.3298460200361539</v>
      </c>
      <c r="Y5709" s="153">
        <f t="shared" si="1162"/>
        <v>3.9999999999995595E-4</v>
      </c>
      <c r="Z5709" s="128">
        <f t="shared" si="1163"/>
        <v>8.8754449677853557</v>
      </c>
      <c r="AA5709" s="128">
        <f t="shared" si="1164"/>
        <v>0.61929999999999996</v>
      </c>
      <c r="AB5709" s="128">
        <f t="shared" si="1165"/>
        <v>2.4240680937955071E-3</v>
      </c>
      <c r="AC5709" s="128">
        <f t="shared" si="1166"/>
        <v>11.82944206834385</v>
      </c>
      <c r="AD5709" s="128">
        <f t="shared" si="1167"/>
        <v>-103.73598760862498</v>
      </c>
      <c r="AE5709" s="128">
        <f t="shared" si="1168"/>
        <v>1.7528795815469783E-4</v>
      </c>
      <c r="AF5709" s="128">
        <f t="shared" si="1169"/>
        <v>1.0744947434426428</v>
      </c>
      <c r="AG5709" s="128">
        <f t="shared" si="1170"/>
        <v>0.43821989538679285</v>
      </c>
      <c r="AH5709" s="93">
        <f t="shared" si="1171"/>
        <v>-0.32251245772835796</v>
      </c>
      <c r="AI5709" s="128">
        <f t="shared" si="1172"/>
        <v>1.1071695936725243</v>
      </c>
    </row>
    <row r="5710" spans="1:35" x14ac:dyDescent="0.25">
      <c r="A5710" s="96">
        <v>2.2824</v>
      </c>
      <c r="B5710" s="216">
        <v>16.293688017032387</v>
      </c>
      <c r="E5710" s="153">
        <f t="shared" si="1173"/>
        <v>6.7149744555035163E-3</v>
      </c>
      <c r="W5710" s="152">
        <f t="shared" si="1174"/>
        <v>0.51571192486978346</v>
      </c>
      <c r="X5710" s="218">
        <v>5.0896809757688963</v>
      </c>
      <c r="Y5710" s="153">
        <f t="shared" si="1162"/>
        <v>3.9999999999995595E-4</v>
      </c>
      <c r="Z5710" s="128">
        <f t="shared" si="1163"/>
        <v>8.8754449677853557</v>
      </c>
      <c r="AA5710" s="128">
        <f t="shared" si="1164"/>
        <v>0.61929999999999996</v>
      </c>
      <c r="AB5710" s="128">
        <f t="shared" si="1165"/>
        <v>2.3558296831705404E-3</v>
      </c>
      <c r="AC5710" s="128">
        <f t="shared" si="1166"/>
        <v>11.83179789802702</v>
      </c>
      <c r="AD5710" s="128">
        <f t="shared" si="1167"/>
        <v>-100.79971824032907</v>
      </c>
      <c r="AE5710" s="128">
        <f t="shared" si="1168"/>
        <v>1.703263949207061E-4</v>
      </c>
      <c r="AF5710" s="128">
        <f t="shared" si="1169"/>
        <v>1.0746650698375635</v>
      </c>
      <c r="AG5710" s="128">
        <f t="shared" si="1170"/>
        <v>0.42581598730181214</v>
      </c>
      <c r="AH5710" s="93">
        <f t="shared" si="1171"/>
        <v>-0.32268278412327867</v>
      </c>
      <c r="AI5710" s="128">
        <f t="shared" si="1172"/>
        <v>1.093161044049354</v>
      </c>
    </row>
    <row r="5711" spans="1:35" x14ac:dyDescent="0.25">
      <c r="A5711" s="96">
        <v>2.2827999999999999</v>
      </c>
      <c r="B5711" s="216">
        <v>15.306191773575877</v>
      </c>
      <c r="E5711" s="153">
        <f t="shared" si="1173"/>
        <v>6.319975958120957E-3</v>
      </c>
      <c r="W5711" s="152">
        <f t="shared" si="1174"/>
        <v>0.49137720175940419</v>
      </c>
      <c r="X5711" s="218">
        <v>4.8495159315016449</v>
      </c>
      <c r="Y5711" s="153">
        <f t="shared" si="1162"/>
        <v>3.9999999999995595E-4</v>
      </c>
      <c r="Z5711" s="128">
        <f t="shared" si="1163"/>
        <v>8.8754449677853557</v>
      </c>
      <c r="AA5711" s="128">
        <f t="shared" si="1164"/>
        <v>0.61929999999999996</v>
      </c>
      <c r="AB5711" s="128">
        <f t="shared" si="1165"/>
        <v>2.2863538118738577E-3</v>
      </c>
      <c r="AC5711" s="128">
        <f t="shared" si="1166"/>
        <v>11.834084251838894</v>
      </c>
      <c r="AD5711" s="128">
        <f t="shared" si="1167"/>
        <v>-97.811896744417396</v>
      </c>
      <c r="AE5711" s="128">
        <f t="shared" si="1168"/>
        <v>1.652777214427517E-4</v>
      </c>
      <c r="AF5711" s="128">
        <f t="shared" si="1169"/>
        <v>1.0748303475590062</v>
      </c>
      <c r="AG5711" s="128">
        <f t="shared" si="1170"/>
        <v>0.41319430360692477</v>
      </c>
      <c r="AH5711" s="93">
        <f t="shared" si="1171"/>
        <v>-0.32284806184472142</v>
      </c>
      <c r="AI5711" s="128">
        <f t="shared" si="1172"/>
        <v>1.0777649893688155</v>
      </c>
    </row>
    <row r="5712" spans="1:35" x14ac:dyDescent="0.25">
      <c r="A5712" s="96">
        <v>2.2831999999999999</v>
      </c>
      <c r="B5712" s="216">
        <v>16.293688017032387</v>
      </c>
      <c r="E5712" s="153">
        <f t="shared" si="1173"/>
        <v>6.319975958120957E-3</v>
      </c>
      <c r="W5712" s="152">
        <f t="shared" si="1174"/>
        <v>0.51571192486978323</v>
      </c>
      <c r="X5712" s="218">
        <v>5.0896809757688937</v>
      </c>
      <c r="Y5712" s="153">
        <f t="shared" si="1162"/>
        <v>3.9999999999995595E-4</v>
      </c>
      <c r="Z5712" s="128">
        <f t="shared" si="1163"/>
        <v>8.8754449677853557</v>
      </c>
      <c r="AA5712" s="128">
        <f t="shared" si="1164"/>
        <v>0.61929999999999996</v>
      </c>
      <c r="AB5712" s="128">
        <f t="shared" si="1165"/>
        <v>2.3558296831705399E-3</v>
      </c>
      <c r="AC5712" s="128">
        <f t="shared" si="1166"/>
        <v>11.836440081522063</v>
      </c>
      <c r="AD5712" s="128">
        <f t="shared" si="1167"/>
        <v>-100.76805572215611</v>
      </c>
      <c r="AE5712" s="128">
        <f t="shared" si="1168"/>
        <v>1.7027289315831373E-4</v>
      </c>
      <c r="AF5712" s="128">
        <f t="shared" si="1169"/>
        <v>1.0750006204521645</v>
      </c>
      <c r="AG5712" s="128">
        <f t="shared" si="1170"/>
        <v>0.42568223289583124</v>
      </c>
      <c r="AH5712" s="93">
        <f t="shared" si="1171"/>
        <v>-0.32301833473787972</v>
      </c>
      <c r="AI5712" s="128">
        <f t="shared" si="1172"/>
        <v>1.0931610440493544</v>
      </c>
    </row>
    <row r="5713" spans="1:35" x14ac:dyDescent="0.25">
      <c r="A5713" s="96">
        <v>2.2835999999999999</v>
      </c>
      <c r="B5713" s="216">
        <v>18.268680503945404</v>
      </c>
      <c r="E5713" s="153">
        <f t="shared" si="1173"/>
        <v>6.9124737041947968E-3</v>
      </c>
      <c r="W5713" s="152">
        <f t="shared" si="1174"/>
        <v>0.56438137109054254</v>
      </c>
      <c r="X5713" s="218">
        <v>5.5700110643034053</v>
      </c>
      <c r="Y5713" s="153">
        <f t="shared" si="1162"/>
        <v>3.9999999999995595E-4</v>
      </c>
      <c r="Z5713" s="128">
        <f t="shared" si="1163"/>
        <v>8.8754449677853557</v>
      </c>
      <c r="AA5713" s="128">
        <f t="shared" si="1164"/>
        <v>0.61929999999999996</v>
      </c>
      <c r="AB5713" s="128">
        <f t="shared" si="1165"/>
        <v>2.4911454281203007E-3</v>
      </c>
      <c r="AC5713" s="128">
        <f t="shared" si="1166"/>
        <v>11.838931226950184</v>
      </c>
      <c r="AD5713" s="128">
        <f t="shared" si="1167"/>
        <v>-106.53806681045266</v>
      </c>
      <c r="AE5713" s="128">
        <f t="shared" si="1168"/>
        <v>1.8002277346034862E-4</v>
      </c>
      <c r="AF5713" s="128">
        <f t="shared" si="1169"/>
        <v>1.0751806432256248</v>
      </c>
      <c r="AG5713" s="128">
        <f t="shared" si="1170"/>
        <v>0.45005693365092109</v>
      </c>
      <c r="AH5713" s="93">
        <f t="shared" si="1171"/>
        <v>-0.32319835751134007</v>
      </c>
      <c r="AI5713" s="128">
        <f t="shared" si="1172"/>
        <v>1.1199701155551662</v>
      </c>
    </row>
    <row r="5714" spans="1:35" x14ac:dyDescent="0.25">
      <c r="A5714" s="96">
        <v>2.2839999999999998</v>
      </c>
      <c r="B5714" s="216">
        <v>19.256176747401913</v>
      </c>
      <c r="E5714" s="153">
        <f t="shared" si="1173"/>
        <v>7.5049714502686358E-3</v>
      </c>
      <c r="W5714" s="152">
        <f t="shared" si="1174"/>
        <v>0.5887160942009223</v>
      </c>
      <c r="X5714" s="218">
        <v>5.810176108570662</v>
      </c>
      <c r="Y5714" s="153">
        <f t="shared" si="1162"/>
        <v>3.9999999999995595E-4</v>
      </c>
      <c r="Z5714" s="128">
        <f t="shared" si="1163"/>
        <v>8.8754449677853557</v>
      </c>
      <c r="AA5714" s="128">
        <f t="shared" si="1164"/>
        <v>0.61929999999999996</v>
      </c>
      <c r="AB5714" s="128">
        <f t="shared" si="1165"/>
        <v>2.5571302866418616E-3</v>
      </c>
      <c r="AC5714" s="128">
        <f t="shared" si="1166"/>
        <v>11.841488357236825</v>
      </c>
      <c r="AD5714" s="128">
        <f t="shared" si="1167"/>
        <v>-109.34107938880885</v>
      </c>
      <c r="AE5714" s="128">
        <f t="shared" si="1168"/>
        <v>1.8475916593964614E-4</v>
      </c>
      <c r="AF5714" s="128">
        <f t="shared" si="1169"/>
        <v>1.0753654023915644</v>
      </c>
      <c r="AG5714" s="128">
        <f t="shared" si="1170"/>
        <v>0.4618979148491662</v>
      </c>
      <c r="AH5714" s="93">
        <f t="shared" si="1171"/>
        <v>-0.3233831166772797</v>
      </c>
      <c r="AI5714" s="128">
        <f t="shared" si="1172"/>
        <v>1.1317124120597315</v>
      </c>
    </row>
    <row r="5715" spans="1:35" x14ac:dyDescent="0.25">
      <c r="A5715" s="96">
        <v>2.2843999999999998</v>
      </c>
      <c r="B5715" s="216">
        <v>20.243672990858421</v>
      </c>
      <c r="E5715" s="153">
        <f t="shared" si="1173"/>
        <v>7.8999699476511968E-3</v>
      </c>
      <c r="W5715" s="152">
        <f t="shared" si="1174"/>
        <v>0.61305081731130162</v>
      </c>
      <c r="X5715" s="218">
        <v>6.0503411528379134</v>
      </c>
      <c r="Y5715" s="153">
        <f t="shared" si="1162"/>
        <v>3.9999999999995595E-4</v>
      </c>
      <c r="Z5715" s="128">
        <f t="shared" si="1163"/>
        <v>8.8754449677853557</v>
      </c>
      <c r="AA5715" s="128">
        <f t="shared" si="1164"/>
        <v>0.61929999999999996</v>
      </c>
      <c r="AB5715" s="128">
        <f t="shared" si="1165"/>
        <v>2.6220845663835566E-3</v>
      </c>
      <c r="AC5715" s="128">
        <f t="shared" si="1166"/>
        <v>11.844110441803208</v>
      </c>
      <c r="AD5715" s="128">
        <f t="shared" si="1167"/>
        <v>-112.09855714290204</v>
      </c>
      <c r="AE5715" s="128">
        <f t="shared" si="1168"/>
        <v>1.894186159175611E-4</v>
      </c>
      <c r="AF5715" s="128">
        <f t="shared" si="1169"/>
        <v>1.0755548210074819</v>
      </c>
      <c r="AG5715" s="128">
        <f t="shared" si="1170"/>
        <v>0.47354653979395489</v>
      </c>
      <c r="AH5715" s="93">
        <f t="shared" si="1171"/>
        <v>-0.32357253529319724</v>
      </c>
      <c r="AI5715" s="128">
        <f t="shared" si="1172"/>
        <v>1.1425225002512192</v>
      </c>
    </row>
    <row r="5716" spans="1:35" x14ac:dyDescent="0.25">
      <c r="A5716" s="96">
        <v>2.2848000000000002</v>
      </c>
      <c r="B5716" s="216">
        <v>19.256176747401913</v>
      </c>
      <c r="E5716" s="153">
        <f t="shared" si="1173"/>
        <v>7.8999699476599676E-3</v>
      </c>
      <c r="W5716" s="152">
        <f t="shared" si="1174"/>
        <v>0.58871609420092197</v>
      </c>
      <c r="X5716" s="218">
        <v>5.8101761085706585</v>
      </c>
      <c r="Y5716" s="153">
        <f t="shared" si="1162"/>
        <v>4.0000000000040004E-4</v>
      </c>
      <c r="Z5716" s="128">
        <f t="shared" si="1163"/>
        <v>8.8754449677853557</v>
      </c>
      <c r="AA5716" s="128">
        <f t="shared" si="1164"/>
        <v>0.61929999999999996</v>
      </c>
      <c r="AB5716" s="128">
        <f t="shared" si="1165"/>
        <v>2.5571302866447001E-3</v>
      </c>
      <c r="AC5716" s="128">
        <f t="shared" si="1166"/>
        <v>11.846667572089853</v>
      </c>
      <c r="AD5716" s="128">
        <f t="shared" si="1167"/>
        <v>-109.30270070363657</v>
      </c>
      <c r="AE5716" s="128">
        <f t="shared" si="1168"/>
        <v>1.8469431552933441E-4</v>
      </c>
      <c r="AF5716" s="128">
        <f t="shared" si="1169"/>
        <v>1.0757395153230112</v>
      </c>
      <c r="AG5716" s="128">
        <f t="shared" si="1170"/>
        <v>0.46173578882287425</v>
      </c>
      <c r="AH5716" s="93">
        <f t="shared" si="1171"/>
        <v>-0.32375722960872655</v>
      </c>
      <c r="AI5716" s="128">
        <f t="shared" si="1172"/>
        <v>1.1317124120597322</v>
      </c>
    </row>
    <row r="5717" spans="1:35" x14ac:dyDescent="0.25">
      <c r="A5717" s="96">
        <v>2.2852000000000001</v>
      </c>
      <c r="B5717" s="216">
        <v>18.268680503945404</v>
      </c>
      <c r="E5717" s="153">
        <f t="shared" si="1173"/>
        <v>7.5049714502686358E-3</v>
      </c>
      <c r="W5717" s="152">
        <f t="shared" si="1174"/>
        <v>0.56438137109054254</v>
      </c>
      <c r="X5717" s="218">
        <v>5.5700110643034053</v>
      </c>
      <c r="Y5717" s="153">
        <f t="shared" si="1162"/>
        <v>3.9999999999995595E-4</v>
      </c>
      <c r="Z5717" s="128">
        <f t="shared" si="1163"/>
        <v>8.8754449677853557</v>
      </c>
      <c r="AA5717" s="128">
        <f t="shared" si="1164"/>
        <v>0.61929999999999996</v>
      </c>
      <c r="AB5717" s="128">
        <f t="shared" si="1165"/>
        <v>2.4911454281203007E-3</v>
      </c>
      <c r="AC5717" s="128">
        <f t="shared" si="1166"/>
        <v>11.849158717517973</v>
      </c>
      <c r="AD5717" s="128">
        <f t="shared" si="1167"/>
        <v>-106.46423556846857</v>
      </c>
      <c r="AE5717" s="128">
        <f t="shared" si="1168"/>
        <v>1.7989801706718404E-4</v>
      </c>
      <c r="AF5717" s="128">
        <f t="shared" si="1169"/>
        <v>1.0759194133400782</v>
      </c>
      <c r="AG5717" s="128">
        <f t="shared" si="1170"/>
        <v>0.44974504266800963</v>
      </c>
      <c r="AH5717" s="93">
        <f t="shared" si="1171"/>
        <v>-0.32393712762579374</v>
      </c>
      <c r="AI5717" s="128">
        <f t="shared" si="1172"/>
        <v>1.1199701155551662</v>
      </c>
    </row>
    <row r="5718" spans="1:35" x14ac:dyDescent="0.25">
      <c r="A5718" s="96">
        <v>2.2856000000000001</v>
      </c>
      <c r="B5718" s="216">
        <v>17.281184260488896</v>
      </c>
      <c r="E5718" s="153">
        <f t="shared" si="1173"/>
        <v>7.1099729528860773E-3</v>
      </c>
      <c r="W5718" s="152">
        <f t="shared" si="1174"/>
        <v>0.540046647980163</v>
      </c>
      <c r="X5718" s="218">
        <v>5.3298460200361513</v>
      </c>
      <c r="Y5718" s="153">
        <f t="shared" si="1162"/>
        <v>3.9999999999995595E-4</v>
      </c>
      <c r="Z5718" s="128">
        <f t="shared" si="1163"/>
        <v>8.8754449677853557</v>
      </c>
      <c r="AA5718" s="128">
        <f t="shared" si="1164"/>
        <v>0.61929999999999996</v>
      </c>
      <c r="AB5718" s="128">
        <f t="shared" si="1165"/>
        <v>2.4240680937955062E-3</v>
      </c>
      <c r="AC5718" s="128">
        <f t="shared" si="1166"/>
        <v>11.851582785611768</v>
      </c>
      <c r="AD5718" s="128">
        <f t="shared" si="1167"/>
        <v>-103.58050967021506</v>
      </c>
      <c r="AE5718" s="128">
        <f t="shared" si="1168"/>
        <v>1.7502523919871892E-4</v>
      </c>
      <c r="AF5718" s="128">
        <f t="shared" si="1169"/>
        <v>1.076094438579277</v>
      </c>
      <c r="AG5718" s="128">
        <f t="shared" si="1170"/>
        <v>0.43756309799684551</v>
      </c>
      <c r="AH5718" s="93">
        <f t="shared" si="1171"/>
        <v>-0.32411215286499245</v>
      </c>
      <c r="AI5718" s="128">
        <f t="shared" si="1172"/>
        <v>1.107169593672525</v>
      </c>
    </row>
    <row r="5719" spans="1:35" x14ac:dyDescent="0.25">
      <c r="A5719" s="96">
        <v>2.286</v>
      </c>
      <c r="B5719" s="216">
        <v>17.281184260488896</v>
      </c>
      <c r="E5719" s="153">
        <f t="shared" si="1173"/>
        <v>6.9124737041947968E-3</v>
      </c>
      <c r="W5719" s="152">
        <f t="shared" si="1174"/>
        <v>0.540046647980163</v>
      </c>
      <c r="X5719" s="218">
        <v>5.3298460200361513</v>
      </c>
      <c r="Y5719" s="153">
        <f t="shared" si="1162"/>
        <v>3.9999999999995595E-4</v>
      </c>
      <c r="Z5719" s="128">
        <f t="shared" si="1163"/>
        <v>8.8754449677853557</v>
      </c>
      <c r="AA5719" s="128">
        <f t="shared" si="1164"/>
        <v>0.61929999999999996</v>
      </c>
      <c r="AB5719" s="128">
        <f t="shared" si="1165"/>
        <v>2.4240680937955062E-3</v>
      </c>
      <c r="AC5719" s="128">
        <f t="shared" si="1166"/>
        <v>11.854006853705563</v>
      </c>
      <c r="AD5719" s="128">
        <f t="shared" si="1167"/>
        <v>-103.56346818075608</v>
      </c>
      <c r="AE5719" s="128">
        <f t="shared" si="1168"/>
        <v>1.7499644332989806E-4</v>
      </c>
      <c r="AF5719" s="128">
        <f t="shared" si="1169"/>
        <v>1.076269435022607</v>
      </c>
      <c r="AG5719" s="128">
        <f t="shared" si="1170"/>
        <v>0.43749110832479332</v>
      </c>
      <c r="AH5719" s="93">
        <f t="shared" si="1171"/>
        <v>-0.32428714930832236</v>
      </c>
      <c r="AI5719" s="128">
        <f t="shared" si="1172"/>
        <v>1.107169593672525</v>
      </c>
    </row>
    <row r="5720" spans="1:35" x14ac:dyDescent="0.25">
      <c r="A5720" s="96">
        <v>2.2864</v>
      </c>
      <c r="B5720" s="216">
        <v>17.281184260488896</v>
      </c>
      <c r="E5720" s="153">
        <f t="shared" si="1173"/>
        <v>6.9124737041947968E-3</v>
      </c>
      <c r="W5720" s="152">
        <f t="shared" si="1174"/>
        <v>0.540046647980163</v>
      </c>
      <c r="X5720" s="218">
        <v>5.3298460200361513</v>
      </c>
      <c r="Y5720" s="153">
        <f t="shared" si="1162"/>
        <v>3.9999999999995595E-4</v>
      </c>
      <c r="Z5720" s="128">
        <f t="shared" si="1163"/>
        <v>8.8754449677853557</v>
      </c>
      <c r="AA5720" s="128">
        <f t="shared" si="1164"/>
        <v>0.61929999999999996</v>
      </c>
      <c r="AB5720" s="128">
        <f t="shared" si="1165"/>
        <v>2.4240680937955062E-3</v>
      </c>
      <c r="AC5720" s="128">
        <f t="shared" si="1166"/>
        <v>11.856430921799358</v>
      </c>
      <c r="AD5720" s="128">
        <f t="shared" si="1167"/>
        <v>-103.54642293237259</v>
      </c>
      <c r="AE5720" s="128">
        <f t="shared" si="1168"/>
        <v>1.7496764110943189E-4</v>
      </c>
      <c r="AF5720" s="128">
        <f t="shared" si="1169"/>
        <v>1.0764444026637163</v>
      </c>
      <c r="AG5720" s="128">
        <f t="shared" si="1170"/>
        <v>0.43741910277362789</v>
      </c>
      <c r="AH5720" s="93">
        <f t="shared" si="1171"/>
        <v>-0.32446211694943178</v>
      </c>
      <c r="AI5720" s="128">
        <f t="shared" si="1172"/>
        <v>1.107169593672525</v>
      </c>
    </row>
    <row r="5721" spans="1:35" x14ac:dyDescent="0.25">
      <c r="A5721" s="96">
        <v>2.2867999999999999</v>
      </c>
      <c r="B5721" s="216">
        <v>18.268680503945404</v>
      </c>
      <c r="E5721" s="153">
        <f t="shared" si="1173"/>
        <v>7.1099729528860773E-3</v>
      </c>
      <c r="W5721" s="152">
        <f t="shared" si="1174"/>
        <v>0.56438137109054265</v>
      </c>
      <c r="X5721" s="218">
        <v>5.5700110643034062</v>
      </c>
      <c r="Y5721" s="153">
        <f t="shared" si="1162"/>
        <v>3.9999999999995595E-4</v>
      </c>
      <c r="Z5721" s="128">
        <f t="shared" si="1163"/>
        <v>8.8754449677853557</v>
      </c>
      <c r="AA5721" s="128">
        <f t="shared" si="1164"/>
        <v>0.61929999999999996</v>
      </c>
      <c r="AB5721" s="128">
        <f t="shared" si="1165"/>
        <v>2.4911454281203007E-3</v>
      </c>
      <c r="AC5721" s="128">
        <f t="shared" si="1166"/>
        <v>11.858922067227478</v>
      </c>
      <c r="AD5721" s="128">
        <f t="shared" si="1167"/>
        <v>-106.39369075874494</v>
      </c>
      <c r="AE5721" s="128">
        <f t="shared" si="1168"/>
        <v>1.7977881392524723E-4</v>
      </c>
      <c r="AF5721" s="128">
        <f t="shared" si="1169"/>
        <v>1.0766241814776416</v>
      </c>
      <c r="AG5721" s="128">
        <f t="shared" si="1170"/>
        <v>0.44944703481316756</v>
      </c>
      <c r="AH5721" s="93">
        <f t="shared" si="1171"/>
        <v>-0.324641895763357</v>
      </c>
      <c r="AI5721" s="128">
        <f t="shared" si="1172"/>
        <v>1.119970115555166</v>
      </c>
    </row>
    <row r="5722" spans="1:35" x14ac:dyDescent="0.25">
      <c r="A5722" s="96">
        <v>2.2871999999999999</v>
      </c>
      <c r="B5722" s="216">
        <v>18.268680503945404</v>
      </c>
      <c r="E5722" s="153">
        <f t="shared" si="1173"/>
        <v>7.307472201577357E-3</v>
      </c>
      <c r="W5722" s="152">
        <f t="shared" si="1174"/>
        <v>0.56438137109054265</v>
      </c>
      <c r="X5722" s="218">
        <v>5.5700110643034062</v>
      </c>
      <c r="Y5722" s="153">
        <f t="shared" si="1162"/>
        <v>3.9999999999995595E-4</v>
      </c>
      <c r="Z5722" s="128">
        <f t="shared" si="1163"/>
        <v>8.8754449677853557</v>
      </c>
      <c r="AA5722" s="128">
        <f t="shared" si="1164"/>
        <v>0.61929999999999996</v>
      </c>
      <c r="AB5722" s="128">
        <f t="shared" si="1165"/>
        <v>2.4911454281203007E-3</v>
      </c>
      <c r="AC5722" s="128">
        <f t="shared" si="1166"/>
        <v>11.861413212655599</v>
      </c>
      <c r="AD5722" s="128">
        <f t="shared" si="1167"/>
        <v>-106.3756810228335</v>
      </c>
      <c r="AE5722" s="128">
        <f t="shared" si="1168"/>
        <v>1.797483819613011E-4</v>
      </c>
      <c r="AF5722" s="128">
        <f t="shared" si="1169"/>
        <v>1.0768039298596028</v>
      </c>
      <c r="AG5722" s="128">
        <f t="shared" si="1170"/>
        <v>0.44937095490330226</v>
      </c>
      <c r="AH5722" s="93">
        <f t="shared" si="1171"/>
        <v>-0.32482164414531828</v>
      </c>
      <c r="AI5722" s="128">
        <f t="shared" si="1172"/>
        <v>1.119970115555166</v>
      </c>
    </row>
    <row r="5723" spans="1:35" x14ac:dyDescent="0.25">
      <c r="A5723" s="96">
        <v>2.2875999999999999</v>
      </c>
      <c r="B5723" s="216">
        <v>19.256176747401913</v>
      </c>
      <c r="E5723" s="153">
        <f t="shared" si="1173"/>
        <v>7.5049714502686358E-3</v>
      </c>
      <c r="W5723" s="152">
        <f t="shared" si="1174"/>
        <v>0.5887160942009223</v>
      </c>
      <c r="X5723" s="218">
        <v>5.810176108570662</v>
      </c>
      <c r="Y5723" s="153">
        <f t="shared" si="1162"/>
        <v>3.9999999999995595E-4</v>
      </c>
      <c r="Z5723" s="128">
        <f t="shared" si="1163"/>
        <v>8.8754449677853557</v>
      </c>
      <c r="AA5723" s="128">
        <f t="shared" si="1164"/>
        <v>0.61929999999999996</v>
      </c>
      <c r="AB5723" s="128">
        <f t="shared" si="1165"/>
        <v>2.5571302866418616E-3</v>
      </c>
      <c r="AC5723" s="128">
        <f t="shared" si="1166"/>
        <v>11.86397034294224</v>
      </c>
      <c r="AD5723" s="128">
        <f t="shared" si="1167"/>
        <v>-109.17435357121667</v>
      </c>
      <c r="AE5723" s="128">
        <f t="shared" si="1168"/>
        <v>1.8447744087189368E-4</v>
      </c>
      <c r="AF5723" s="128">
        <f t="shared" si="1169"/>
        <v>1.0769884073004747</v>
      </c>
      <c r="AG5723" s="128">
        <f t="shared" si="1170"/>
        <v>0.461193602179785</v>
      </c>
      <c r="AH5723" s="93">
        <f t="shared" si="1171"/>
        <v>-0.32500612158619019</v>
      </c>
      <c r="AI5723" s="128">
        <f t="shared" si="1172"/>
        <v>1.1317124120597315</v>
      </c>
    </row>
    <row r="5724" spans="1:35" x14ac:dyDescent="0.25">
      <c r="A5724" s="96">
        <v>2.2879999999999998</v>
      </c>
      <c r="B5724" s="216">
        <v>18.268680503945404</v>
      </c>
      <c r="E5724" s="153">
        <f t="shared" si="1173"/>
        <v>7.5049714502686358E-3</v>
      </c>
      <c r="W5724" s="152">
        <f t="shared" si="1174"/>
        <v>0.56438137109054265</v>
      </c>
      <c r="X5724" s="218">
        <v>5.5700110643034071</v>
      </c>
      <c r="Y5724" s="153">
        <f t="shared" si="1162"/>
        <v>3.9999999999995595E-4</v>
      </c>
      <c r="Z5724" s="128">
        <f t="shared" si="1163"/>
        <v>8.8754449677853557</v>
      </c>
      <c r="AA5724" s="128">
        <f t="shared" si="1164"/>
        <v>0.61929999999999996</v>
      </c>
      <c r="AB5724" s="128">
        <f t="shared" si="1165"/>
        <v>2.4911454281203007E-3</v>
      </c>
      <c r="AC5724" s="128">
        <f t="shared" si="1166"/>
        <v>11.86646148837036</v>
      </c>
      <c r="AD5724" s="128">
        <f t="shared" si="1167"/>
        <v>-106.33917200284102</v>
      </c>
      <c r="AE5724" s="128">
        <f t="shared" si="1168"/>
        <v>1.7968669081904433E-4</v>
      </c>
      <c r="AF5724" s="128">
        <f t="shared" si="1169"/>
        <v>1.0771680939912938</v>
      </c>
      <c r="AG5724" s="128">
        <f t="shared" si="1170"/>
        <v>0.4492167270476603</v>
      </c>
      <c r="AH5724" s="93">
        <f t="shared" si="1171"/>
        <v>-0.32518580827700921</v>
      </c>
      <c r="AI5724" s="128">
        <f t="shared" si="1172"/>
        <v>1.119970115555166</v>
      </c>
    </row>
    <row r="5725" spans="1:35" x14ac:dyDescent="0.25">
      <c r="A5725" s="96">
        <v>2.2883999999999998</v>
      </c>
      <c r="B5725" s="216">
        <v>18.268680503945404</v>
      </c>
      <c r="E5725" s="153">
        <f t="shared" si="1173"/>
        <v>7.307472201577357E-3</v>
      </c>
      <c r="W5725" s="152">
        <f t="shared" si="1174"/>
        <v>0.56438137109054265</v>
      </c>
      <c r="X5725" s="218">
        <v>5.5700110643034071</v>
      </c>
      <c r="Y5725" s="153">
        <f t="shared" si="1162"/>
        <v>3.9999999999995595E-4</v>
      </c>
      <c r="Z5725" s="128">
        <f t="shared" si="1163"/>
        <v>8.8754449677853557</v>
      </c>
      <c r="AA5725" s="128">
        <f t="shared" si="1164"/>
        <v>0.61929999999999996</v>
      </c>
      <c r="AB5725" s="128">
        <f t="shared" si="1165"/>
        <v>2.4911454281203007E-3</v>
      </c>
      <c r="AC5725" s="128">
        <f t="shared" si="1166"/>
        <v>11.868952633798481</v>
      </c>
      <c r="AD5725" s="128">
        <f t="shared" si="1167"/>
        <v>-106.32114991981938</v>
      </c>
      <c r="AE5725" s="128">
        <f t="shared" si="1168"/>
        <v>1.7965623799156004E-4</v>
      </c>
      <c r="AF5725" s="128">
        <f t="shared" si="1169"/>
        <v>1.0773477502292854</v>
      </c>
      <c r="AG5725" s="128">
        <f t="shared" si="1170"/>
        <v>0.44914059497894959</v>
      </c>
      <c r="AH5725" s="93">
        <f t="shared" si="1171"/>
        <v>-0.32536546451500076</v>
      </c>
      <c r="AI5725" s="128">
        <f t="shared" si="1172"/>
        <v>1.119970115555166</v>
      </c>
    </row>
    <row r="5726" spans="1:35" x14ac:dyDescent="0.25">
      <c r="A5726" s="96">
        <v>2.2888000000000002</v>
      </c>
      <c r="B5726" s="216">
        <v>18.268680503945404</v>
      </c>
      <c r="E5726" s="153">
        <f t="shared" si="1173"/>
        <v>7.3074722015854694E-3</v>
      </c>
      <c r="W5726" s="152">
        <f t="shared" si="1174"/>
        <v>0.56438137109054265</v>
      </c>
      <c r="X5726" s="218">
        <v>5.5700110643034071</v>
      </c>
      <c r="Y5726" s="153">
        <f t="shared" si="1162"/>
        <v>4.0000000000040004E-4</v>
      </c>
      <c r="Z5726" s="128">
        <f t="shared" si="1163"/>
        <v>8.8754449677853557</v>
      </c>
      <c r="AA5726" s="128">
        <f t="shared" si="1164"/>
        <v>0.61929999999999996</v>
      </c>
      <c r="AB5726" s="128">
        <f t="shared" si="1165"/>
        <v>2.4911454281230662E-3</v>
      </c>
      <c r="AC5726" s="128">
        <f t="shared" si="1166"/>
        <v>11.871443779226604</v>
      </c>
      <c r="AD5726" s="128">
        <f t="shared" si="1167"/>
        <v>-106.30312375723284</v>
      </c>
      <c r="AE5726" s="128">
        <f t="shared" si="1168"/>
        <v>1.7962577827062808E-4</v>
      </c>
      <c r="AF5726" s="128">
        <f t="shared" si="1169"/>
        <v>1.0775273760075561</v>
      </c>
      <c r="AG5726" s="128">
        <f t="shared" si="1170"/>
        <v>0.44906444567612108</v>
      </c>
      <c r="AH5726" s="93">
        <f t="shared" si="1171"/>
        <v>-0.32554509029327139</v>
      </c>
      <c r="AI5726" s="128">
        <f t="shared" si="1172"/>
        <v>1.119970115555166</v>
      </c>
    </row>
    <row r="5727" spans="1:35" x14ac:dyDescent="0.25">
      <c r="A5727" s="96">
        <v>2.2892000000000001</v>
      </c>
      <c r="B5727" s="216">
        <v>19.256176747401913</v>
      </c>
      <c r="E5727" s="153">
        <f t="shared" si="1173"/>
        <v>7.5049714502686358E-3</v>
      </c>
      <c r="W5727" s="152">
        <f t="shared" si="1174"/>
        <v>0.5887160942009223</v>
      </c>
      <c r="X5727" s="218">
        <v>5.810176108570662</v>
      </c>
      <c r="Y5727" s="153">
        <f t="shared" si="1162"/>
        <v>3.9999999999995595E-4</v>
      </c>
      <c r="Z5727" s="128">
        <f t="shared" si="1163"/>
        <v>8.8754449677853557</v>
      </c>
      <c r="AA5727" s="128">
        <f t="shared" si="1164"/>
        <v>0.61929999999999996</v>
      </c>
      <c r="AB5727" s="128">
        <f t="shared" si="1165"/>
        <v>2.5571302866418616E-3</v>
      </c>
      <c r="AC5727" s="128">
        <f t="shared" si="1166"/>
        <v>11.874000909513246</v>
      </c>
      <c r="AD5727" s="128">
        <f t="shared" si="1167"/>
        <v>-109.09985711762926</v>
      </c>
      <c r="AE5727" s="128">
        <f t="shared" si="1168"/>
        <v>1.8435156043695371E-4</v>
      </c>
      <c r="AF5727" s="128">
        <f t="shared" si="1169"/>
        <v>1.077711727567993</v>
      </c>
      <c r="AG5727" s="128">
        <f t="shared" si="1170"/>
        <v>0.46087890109243501</v>
      </c>
      <c r="AH5727" s="93">
        <f t="shared" si="1171"/>
        <v>-0.32572944185370833</v>
      </c>
      <c r="AI5727" s="128">
        <f t="shared" si="1172"/>
        <v>1.1317124120597315</v>
      </c>
    </row>
    <row r="5728" spans="1:35" x14ac:dyDescent="0.25">
      <c r="A5728" s="96">
        <v>2.2896000000000001</v>
      </c>
      <c r="B5728" s="216">
        <v>18.268680503945404</v>
      </c>
      <c r="E5728" s="153">
        <f t="shared" si="1173"/>
        <v>7.5049714502686358E-3</v>
      </c>
      <c r="W5728" s="152">
        <f t="shared" si="1174"/>
        <v>0.56438137109054265</v>
      </c>
      <c r="X5728" s="218">
        <v>5.5700110643034071</v>
      </c>
      <c r="Y5728" s="153">
        <f t="shared" si="1162"/>
        <v>3.9999999999995595E-4</v>
      </c>
      <c r="Z5728" s="128">
        <f t="shared" si="1163"/>
        <v>8.8754449677853557</v>
      </c>
      <c r="AA5728" s="128">
        <f t="shared" si="1164"/>
        <v>0.61929999999999996</v>
      </c>
      <c r="AB5728" s="128">
        <f t="shared" si="1165"/>
        <v>2.4911454281203007E-3</v>
      </c>
      <c r="AC5728" s="128">
        <f t="shared" si="1166"/>
        <v>11.876492054941366</v>
      </c>
      <c r="AD5728" s="128">
        <f t="shared" si="1167"/>
        <v>-106.26658144842729</v>
      </c>
      <c r="AE5728" s="128">
        <f t="shared" si="1168"/>
        <v>1.7956403087857599E-4</v>
      </c>
      <c r="AF5728" s="128">
        <f t="shared" si="1169"/>
        <v>1.0778912915988716</v>
      </c>
      <c r="AG5728" s="128">
        <f t="shared" si="1170"/>
        <v>0.4489100771964894</v>
      </c>
      <c r="AH5728" s="93">
        <f t="shared" si="1171"/>
        <v>-0.32590900588458693</v>
      </c>
      <c r="AI5728" s="128">
        <f t="shared" si="1172"/>
        <v>1.119970115555166</v>
      </c>
    </row>
    <row r="5729" spans="1:35" x14ac:dyDescent="0.25">
      <c r="A5729" s="96">
        <v>2.29</v>
      </c>
      <c r="B5729" s="216">
        <v>18.268680503945404</v>
      </c>
      <c r="E5729" s="153">
        <f t="shared" si="1173"/>
        <v>7.307472201577357E-3</v>
      </c>
      <c r="W5729" s="152">
        <f t="shared" si="1174"/>
        <v>0.56438137109054265</v>
      </c>
      <c r="X5729" s="218">
        <v>5.5700110643034071</v>
      </c>
      <c r="Y5729" s="153">
        <f t="shared" si="1162"/>
        <v>3.9999999999995595E-4</v>
      </c>
      <c r="Z5729" s="128">
        <f t="shared" si="1163"/>
        <v>8.8754449677853557</v>
      </c>
      <c r="AA5729" s="128">
        <f t="shared" si="1164"/>
        <v>0.61929999999999996</v>
      </c>
      <c r="AB5729" s="128">
        <f t="shared" si="1165"/>
        <v>2.4911454281203007E-3</v>
      </c>
      <c r="AC5729" s="128">
        <f t="shared" si="1166"/>
        <v>11.878983200369486</v>
      </c>
      <c r="AD5729" s="128">
        <f t="shared" si="1167"/>
        <v>-106.24854293861254</v>
      </c>
      <c r="AE5729" s="128">
        <f t="shared" si="1168"/>
        <v>1.7953355029390648E-4</v>
      </c>
      <c r="AF5729" s="128">
        <f t="shared" si="1169"/>
        <v>1.0780708251491655</v>
      </c>
      <c r="AG5729" s="128">
        <f t="shared" si="1170"/>
        <v>0.44883387573481565</v>
      </c>
      <c r="AH5729" s="93">
        <f t="shared" si="1171"/>
        <v>-0.32608853943488086</v>
      </c>
      <c r="AI5729" s="128">
        <f t="shared" si="1172"/>
        <v>1.119970115555166</v>
      </c>
    </row>
    <row r="5730" spans="1:35" x14ac:dyDescent="0.25">
      <c r="A5730" s="96">
        <v>2.2904</v>
      </c>
      <c r="B5730" s="216">
        <v>17.281184260488896</v>
      </c>
      <c r="E5730" s="153">
        <f t="shared" si="1173"/>
        <v>7.1099729528860773E-3</v>
      </c>
      <c r="W5730" s="152">
        <f t="shared" si="1174"/>
        <v>0.54004664798016333</v>
      </c>
      <c r="X5730" s="218">
        <v>5.3298460200361539</v>
      </c>
      <c r="Y5730" s="153">
        <f t="shared" si="1162"/>
        <v>3.9999999999995595E-4</v>
      </c>
      <c r="Z5730" s="128">
        <f t="shared" si="1163"/>
        <v>8.8754449677853557</v>
      </c>
      <c r="AA5730" s="128">
        <f t="shared" si="1164"/>
        <v>0.61929999999999996</v>
      </c>
      <c r="AB5730" s="128">
        <f t="shared" si="1165"/>
        <v>2.4240680937955071E-3</v>
      </c>
      <c r="AC5730" s="128">
        <f t="shared" si="1166"/>
        <v>11.881407268463281</v>
      </c>
      <c r="AD5730" s="128">
        <f t="shared" si="1167"/>
        <v>-103.37057859739977</v>
      </c>
      <c r="AE5730" s="128">
        <f t="shared" si="1168"/>
        <v>1.7467050802051054E-4</v>
      </c>
      <c r="AF5730" s="128">
        <f t="shared" si="1169"/>
        <v>1.0782454956571861</v>
      </c>
      <c r="AG5730" s="128">
        <f t="shared" si="1170"/>
        <v>0.43667627005132442</v>
      </c>
      <c r="AH5730" s="93">
        <f t="shared" si="1171"/>
        <v>-0.32626320994290137</v>
      </c>
      <c r="AI5730" s="128">
        <f t="shared" si="1172"/>
        <v>1.1071695936725243</v>
      </c>
    </row>
    <row r="5731" spans="1:35" x14ac:dyDescent="0.25">
      <c r="A5731" s="96">
        <v>2.2907999999999999</v>
      </c>
      <c r="B5731" s="216">
        <v>17.281184260488896</v>
      </c>
      <c r="E5731" s="153">
        <f t="shared" si="1173"/>
        <v>6.9124737041947968E-3</v>
      </c>
      <c r="W5731" s="152">
        <f t="shared" si="1174"/>
        <v>0.54004664798016333</v>
      </c>
      <c r="X5731" s="218">
        <v>5.3298460200361539</v>
      </c>
      <c r="Y5731" s="153">
        <f t="shared" si="1162"/>
        <v>3.9999999999995595E-4</v>
      </c>
      <c r="Z5731" s="128">
        <f t="shared" si="1163"/>
        <v>8.8754449677853557</v>
      </c>
      <c r="AA5731" s="128">
        <f t="shared" si="1164"/>
        <v>0.61929999999999996</v>
      </c>
      <c r="AB5731" s="128">
        <f t="shared" si="1165"/>
        <v>2.4240680937955071E-3</v>
      </c>
      <c r="AC5731" s="128">
        <f t="shared" si="1166"/>
        <v>11.883831336557076</v>
      </c>
      <c r="AD5731" s="128">
        <f t="shared" si="1167"/>
        <v>-103.35349086007339</v>
      </c>
      <c r="AE5731" s="128">
        <f t="shared" si="1168"/>
        <v>1.7464163400432317E-4</v>
      </c>
      <c r="AF5731" s="128">
        <f t="shared" si="1169"/>
        <v>1.0784201372911904</v>
      </c>
      <c r="AG5731" s="128">
        <f t="shared" si="1170"/>
        <v>0.43660408501085601</v>
      </c>
      <c r="AH5731" s="93">
        <f t="shared" si="1171"/>
        <v>-0.32643785157690569</v>
      </c>
      <c r="AI5731" s="128">
        <f t="shared" si="1172"/>
        <v>1.1071695936725243</v>
      </c>
    </row>
    <row r="5732" spans="1:35" x14ac:dyDescent="0.25">
      <c r="A5732" s="96">
        <v>2.2911999999999999</v>
      </c>
      <c r="B5732" s="216">
        <v>18.268680503945404</v>
      </c>
      <c r="E5732" s="153">
        <f t="shared" si="1173"/>
        <v>7.1099729528860773E-3</v>
      </c>
      <c r="W5732" s="152">
        <f t="shared" si="1174"/>
        <v>0.56438137109054221</v>
      </c>
      <c r="X5732" s="218">
        <v>5.5700110643034026</v>
      </c>
      <c r="Y5732" s="153">
        <f t="shared" si="1162"/>
        <v>3.9999999999995595E-4</v>
      </c>
      <c r="Z5732" s="128">
        <f t="shared" si="1163"/>
        <v>8.8754449677853557</v>
      </c>
      <c r="AA5732" s="128">
        <f t="shared" si="1164"/>
        <v>0.61929999999999996</v>
      </c>
      <c r="AB5732" s="128">
        <f t="shared" si="1165"/>
        <v>2.4911454281202994E-3</v>
      </c>
      <c r="AC5732" s="128">
        <f t="shared" si="1166"/>
        <v>11.886322481985196</v>
      </c>
      <c r="AD5732" s="128">
        <f t="shared" si="1167"/>
        <v>-106.19537511483952</v>
      </c>
      <c r="AE5732" s="128">
        <f t="shared" si="1168"/>
        <v>1.794437099262236E-4</v>
      </c>
      <c r="AF5732" s="128">
        <f t="shared" si="1169"/>
        <v>1.0785995810011166</v>
      </c>
      <c r="AG5732" s="128">
        <f t="shared" si="1170"/>
        <v>0.44860927481560842</v>
      </c>
      <c r="AH5732" s="93">
        <f t="shared" si="1171"/>
        <v>-0.32661729528683192</v>
      </c>
      <c r="AI5732" s="128">
        <f t="shared" si="1172"/>
        <v>1.1199701155551669</v>
      </c>
    </row>
    <row r="5733" spans="1:35" x14ac:dyDescent="0.25">
      <c r="A5733" s="96">
        <v>2.2915999999999999</v>
      </c>
      <c r="B5733" s="216">
        <v>18.268680503945404</v>
      </c>
      <c r="E5733" s="153">
        <f t="shared" si="1173"/>
        <v>7.307472201577357E-3</v>
      </c>
      <c r="W5733" s="152">
        <f t="shared" si="1174"/>
        <v>0.56438137109054221</v>
      </c>
      <c r="X5733" s="218">
        <v>5.5700110643034026</v>
      </c>
      <c r="Y5733" s="153">
        <f t="shared" si="1162"/>
        <v>3.9999999999995595E-4</v>
      </c>
      <c r="Z5733" s="128">
        <f t="shared" si="1163"/>
        <v>8.8754449677853557</v>
      </c>
      <c r="AA5733" s="128">
        <f t="shared" si="1164"/>
        <v>0.61929999999999996</v>
      </c>
      <c r="AB5733" s="128">
        <f t="shared" si="1165"/>
        <v>2.4911454281202994E-3</v>
      </c>
      <c r="AC5733" s="128">
        <f t="shared" si="1166"/>
        <v>11.888813627413317</v>
      </c>
      <c r="AD5733" s="128">
        <f t="shared" si="1167"/>
        <v>-106.1773205059949</v>
      </c>
      <c r="AE5733" s="128">
        <f t="shared" si="1168"/>
        <v>1.7941320213820704E-4</v>
      </c>
      <c r="AF5733" s="128">
        <f t="shared" si="1169"/>
        <v>1.0787789942032548</v>
      </c>
      <c r="AG5733" s="128">
        <f t="shared" si="1170"/>
        <v>0.448533005345567</v>
      </c>
      <c r="AH5733" s="93">
        <f t="shared" si="1171"/>
        <v>-0.32679670848897013</v>
      </c>
      <c r="AI5733" s="128">
        <f t="shared" si="1172"/>
        <v>1.1199701155551669</v>
      </c>
    </row>
    <row r="5734" spans="1:35" x14ac:dyDescent="0.25">
      <c r="A5734" s="96">
        <v>2.2919999999999998</v>
      </c>
      <c r="B5734" s="216">
        <v>18.268680503945404</v>
      </c>
      <c r="E5734" s="153">
        <f t="shared" si="1173"/>
        <v>7.307472201577357E-3</v>
      </c>
      <c r="W5734" s="152">
        <f t="shared" si="1174"/>
        <v>0.56438137109054221</v>
      </c>
      <c r="X5734" s="218">
        <v>5.5700110643034026</v>
      </c>
      <c r="Y5734" s="153">
        <f t="shared" si="1162"/>
        <v>3.9999999999995595E-4</v>
      </c>
      <c r="Z5734" s="128">
        <f t="shared" si="1163"/>
        <v>8.8754449677853557</v>
      </c>
      <c r="AA5734" s="128">
        <f t="shared" si="1164"/>
        <v>0.61929999999999996</v>
      </c>
      <c r="AB5734" s="128">
        <f t="shared" si="1165"/>
        <v>2.4911454281202994E-3</v>
      </c>
      <c r="AC5734" s="128">
        <f t="shared" si="1166"/>
        <v>11.891304772841437</v>
      </c>
      <c r="AD5734" s="128">
        <f t="shared" si="1167"/>
        <v>-106.15926181746742</v>
      </c>
      <c r="AE5734" s="128">
        <f t="shared" si="1168"/>
        <v>1.7938268745654344E-4</v>
      </c>
      <c r="AF5734" s="128">
        <f t="shared" si="1169"/>
        <v>1.0789583768907114</v>
      </c>
      <c r="AG5734" s="128">
        <f t="shared" si="1170"/>
        <v>0.44845671864140801</v>
      </c>
      <c r="AH5734" s="93">
        <f t="shared" si="1171"/>
        <v>-0.32697609117642668</v>
      </c>
      <c r="AI5734" s="128">
        <f t="shared" si="1172"/>
        <v>1.1199701155551669</v>
      </c>
    </row>
    <row r="5735" spans="1:35" x14ac:dyDescent="0.25">
      <c r="A5735" s="96">
        <v>2.2923999999999998</v>
      </c>
      <c r="B5735" s="216">
        <v>17.281184260488896</v>
      </c>
      <c r="E5735" s="153">
        <f t="shared" si="1173"/>
        <v>7.1099729528860773E-3</v>
      </c>
      <c r="W5735" s="152">
        <f t="shared" si="1174"/>
        <v>0.54004664798016278</v>
      </c>
      <c r="X5735" s="218">
        <v>5.3298460200361486</v>
      </c>
      <c r="Y5735" s="153">
        <f t="shared" si="1162"/>
        <v>3.9999999999995595E-4</v>
      </c>
      <c r="Z5735" s="128">
        <f t="shared" si="1163"/>
        <v>8.8754449677853557</v>
      </c>
      <c r="AA5735" s="128">
        <f t="shared" si="1164"/>
        <v>0.61929999999999996</v>
      </c>
      <c r="AB5735" s="128">
        <f t="shared" si="1165"/>
        <v>2.4240680937955058E-3</v>
      </c>
      <c r="AC5735" s="128">
        <f t="shared" si="1166"/>
        <v>11.893728840935232</v>
      </c>
      <c r="AD5735" s="128">
        <f t="shared" si="1167"/>
        <v>-103.28368238002616</v>
      </c>
      <c r="AE5735" s="128">
        <f t="shared" si="1168"/>
        <v>1.7452367507597588E-4</v>
      </c>
      <c r="AF5735" s="128">
        <f t="shared" si="1169"/>
        <v>1.0791329005657873</v>
      </c>
      <c r="AG5735" s="128">
        <f t="shared" si="1170"/>
        <v>0.43630918768998778</v>
      </c>
      <c r="AH5735" s="93">
        <f t="shared" si="1171"/>
        <v>-0.32715061485150265</v>
      </c>
      <c r="AI5735" s="128">
        <f t="shared" si="1172"/>
        <v>1.1071695936725257</v>
      </c>
    </row>
    <row r="5736" spans="1:35" x14ac:dyDescent="0.25">
      <c r="A5736" s="96">
        <v>2.2928000000000002</v>
      </c>
      <c r="B5736" s="216">
        <v>17.281184260488896</v>
      </c>
      <c r="E5736" s="153">
        <f t="shared" si="1173"/>
        <v>6.9124737042024712E-3</v>
      </c>
      <c r="W5736" s="152">
        <f t="shared" si="1174"/>
        <v>0.54004664798016278</v>
      </c>
      <c r="X5736" s="218">
        <v>5.3298460200361486</v>
      </c>
      <c r="Y5736" s="153">
        <f t="shared" si="1162"/>
        <v>4.0000000000040004E-4</v>
      </c>
      <c r="Z5736" s="128">
        <f t="shared" si="1163"/>
        <v>8.8754449677853557</v>
      </c>
      <c r="AA5736" s="128">
        <f t="shared" si="1164"/>
        <v>0.61929999999999996</v>
      </c>
      <c r="AB5736" s="128">
        <f t="shared" si="1165"/>
        <v>2.4240680937981968E-3</v>
      </c>
      <c r="AC5736" s="128">
        <f t="shared" si="1166"/>
        <v>11.896152909029031</v>
      </c>
      <c r="AD5736" s="128">
        <f t="shared" si="1167"/>
        <v>-103.2665755361478</v>
      </c>
      <c r="AE5736" s="128">
        <f t="shared" si="1168"/>
        <v>1.7449476877447884E-4</v>
      </c>
      <c r="AF5736" s="128">
        <f t="shared" si="1169"/>
        <v>1.0793073953345618</v>
      </c>
      <c r="AG5736" s="128">
        <f t="shared" si="1170"/>
        <v>0.4362369219357608</v>
      </c>
      <c r="AH5736" s="93">
        <f t="shared" si="1171"/>
        <v>-0.32732510962027711</v>
      </c>
      <c r="AI5736" s="128">
        <f t="shared" si="1172"/>
        <v>1.1071695936725257</v>
      </c>
    </row>
    <row r="5737" spans="1:35" x14ac:dyDescent="0.25">
      <c r="A5737" s="96">
        <v>2.2932000000000001</v>
      </c>
      <c r="B5737" s="216">
        <v>17.281184260488896</v>
      </c>
      <c r="E5737" s="153">
        <f t="shared" si="1173"/>
        <v>6.9124737041947968E-3</v>
      </c>
      <c r="W5737" s="152">
        <f t="shared" si="1174"/>
        <v>0.54004664798016278</v>
      </c>
      <c r="X5737" s="218">
        <v>5.3298460200361486</v>
      </c>
      <c r="Y5737" s="153">
        <f t="shared" si="1162"/>
        <v>3.9999999999995595E-4</v>
      </c>
      <c r="Z5737" s="128">
        <f t="shared" si="1163"/>
        <v>8.8754449677853557</v>
      </c>
      <c r="AA5737" s="128">
        <f t="shared" si="1164"/>
        <v>0.61929999999999996</v>
      </c>
      <c r="AB5737" s="128">
        <f t="shared" si="1165"/>
        <v>2.4240680937955058E-3</v>
      </c>
      <c r="AC5737" s="128">
        <f t="shared" si="1166"/>
        <v>11.898576977122826</v>
      </c>
      <c r="AD5737" s="128">
        <f t="shared" si="1167"/>
        <v>-103.24946493311568</v>
      </c>
      <c r="AE5737" s="128">
        <f t="shared" si="1168"/>
        <v>1.7446585612094904E-4</v>
      </c>
      <c r="AF5737" s="128">
        <f t="shared" si="1169"/>
        <v>1.0794818611906827</v>
      </c>
      <c r="AG5737" s="128">
        <f t="shared" si="1170"/>
        <v>0.43616464030242064</v>
      </c>
      <c r="AH5737" s="93">
        <f t="shared" si="1171"/>
        <v>-0.32749957547639807</v>
      </c>
      <c r="AI5737" s="128">
        <f t="shared" si="1172"/>
        <v>1.1071695936725257</v>
      </c>
    </row>
    <row r="5738" spans="1:35" x14ac:dyDescent="0.25">
      <c r="A5738" s="96">
        <v>2.2936000000000001</v>
      </c>
      <c r="B5738" s="216">
        <v>18.268680503945404</v>
      </c>
      <c r="E5738" s="153">
        <f t="shared" si="1173"/>
        <v>7.1099729528860773E-3</v>
      </c>
      <c r="W5738" s="152">
        <f t="shared" si="1174"/>
        <v>0.56438137109054243</v>
      </c>
      <c r="X5738" s="218">
        <v>5.5700110643034044</v>
      </c>
      <c r="Y5738" s="153">
        <f t="shared" si="1162"/>
        <v>3.9999999999995595E-4</v>
      </c>
      <c r="Z5738" s="128">
        <f t="shared" si="1163"/>
        <v>8.8754449677853557</v>
      </c>
      <c r="AA5738" s="128">
        <f t="shared" si="1164"/>
        <v>0.61929999999999996</v>
      </c>
      <c r="AB5738" s="128">
        <f t="shared" si="1165"/>
        <v>2.4911454281202998E-3</v>
      </c>
      <c r="AC5738" s="128">
        <f t="shared" si="1166"/>
        <v>11.901068122550946</v>
      </c>
      <c r="AD5738" s="128">
        <f t="shared" si="1167"/>
        <v>-106.08844649731142</v>
      </c>
      <c r="AE5738" s="128">
        <f t="shared" si="1168"/>
        <v>1.7926302721941293E-4</v>
      </c>
      <c r="AF5738" s="128">
        <f t="shared" si="1169"/>
        <v>1.0796611242179022</v>
      </c>
      <c r="AG5738" s="128">
        <f t="shared" si="1170"/>
        <v>0.4481575680485817</v>
      </c>
      <c r="AH5738" s="93">
        <f t="shared" si="1171"/>
        <v>-0.32767883850361751</v>
      </c>
      <c r="AI5738" s="128">
        <f t="shared" si="1172"/>
        <v>1.1199701155551665</v>
      </c>
    </row>
    <row r="5739" spans="1:35" x14ac:dyDescent="0.25">
      <c r="A5739" s="96">
        <v>2.294</v>
      </c>
      <c r="B5739" s="216">
        <v>19.256176747401913</v>
      </c>
      <c r="E5739" s="153">
        <f t="shared" si="1173"/>
        <v>7.5049714502686358E-3</v>
      </c>
      <c r="W5739" s="152">
        <f t="shared" si="1174"/>
        <v>0.58871609420092208</v>
      </c>
      <c r="X5739" s="218">
        <v>5.8101761085706594</v>
      </c>
      <c r="Y5739" s="153">
        <f t="shared" si="1162"/>
        <v>3.9999999999995595E-4</v>
      </c>
      <c r="Z5739" s="128">
        <f t="shared" si="1163"/>
        <v>8.8754449677853557</v>
      </c>
      <c r="AA5739" s="128">
        <f t="shared" si="1164"/>
        <v>0.61929999999999996</v>
      </c>
      <c r="AB5739" s="128">
        <f t="shared" si="1165"/>
        <v>2.5571302866418612E-3</v>
      </c>
      <c r="AC5739" s="128">
        <f t="shared" si="1166"/>
        <v>11.903625252837587</v>
      </c>
      <c r="AD5739" s="128">
        <f t="shared" si="1167"/>
        <v>-108.87944241926236</v>
      </c>
      <c r="AE5739" s="128">
        <f t="shared" si="1168"/>
        <v>1.8397911454508267E-4</v>
      </c>
      <c r="AF5739" s="128">
        <f t="shared" si="1169"/>
        <v>1.0798451033324472</v>
      </c>
      <c r="AG5739" s="128">
        <f t="shared" si="1170"/>
        <v>0.45994778636275735</v>
      </c>
      <c r="AH5739" s="93">
        <f t="shared" si="1171"/>
        <v>-0.32786281761816261</v>
      </c>
      <c r="AI5739" s="128">
        <f t="shared" si="1172"/>
        <v>1.1317124120597319</v>
      </c>
    </row>
    <row r="5740" spans="1:35" x14ac:dyDescent="0.25">
      <c r="A5740" s="96">
        <v>2.2944</v>
      </c>
      <c r="B5740" s="216">
        <v>19.256176747401913</v>
      </c>
      <c r="E5740" s="153">
        <f t="shared" si="1173"/>
        <v>7.7024706989599172E-3</v>
      </c>
      <c r="W5740" s="152">
        <f t="shared" si="1174"/>
        <v>0.58871609420092208</v>
      </c>
      <c r="X5740" s="218">
        <v>5.8101761085706594</v>
      </c>
      <c r="Y5740" s="153">
        <f t="shared" si="1162"/>
        <v>3.9999999999995595E-4</v>
      </c>
      <c r="Z5740" s="128">
        <f t="shared" si="1163"/>
        <v>8.8754449677853557</v>
      </c>
      <c r="AA5740" s="128">
        <f t="shared" si="1164"/>
        <v>0.61929999999999996</v>
      </c>
      <c r="AB5740" s="128">
        <f t="shared" si="1165"/>
        <v>2.5571302866418612E-3</v>
      </c>
      <c r="AC5740" s="128">
        <f t="shared" si="1166"/>
        <v>11.906182383124229</v>
      </c>
      <c r="AD5740" s="128">
        <f t="shared" si="1167"/>
        <v>-108.86038877681081</v>
      </c>
      <c r="AE5740" s="128">
        <f t="shared" si="1168"/>
        <v>1.8394691863932484E-4</v>
      </c>
      <c r="AF5740" s="128">
        <f t="shared" si="1169"/>
        <v>1.0800290502510865</v>
      </c>
      <c r="AG5740" s="128">
        <f t="shared" si="1170"/>
        <v>0.45986729659836273</v>
      </c>
      <c r="AH5740" s="93">
        <f t="shared" si="1171"/>
        <v>-0.32804676453680193</v>
      </c>
      <c r="AI5740" s="128">
        <f t="shared" si="1172"/>
        <v>1.1317124120597319</v>
      </c>
    </row>
    <row r="5741" spans="1:35" x14ac:dyDescent="0.25">
      <c r="A5741" s="96">
        <v>2.2948</v>
      </c>
      <c r="B5741" s="216">
        <v>19.256176747401913</v>
      </c>
      <c r="E5741" s="153">
        <f t="shared" si="1173"/>
        <v>7.7024706989599172E-3</v>
      </c>
      <c r="W5741" s="152">
        <f t="shared" si="1174"/>
        <v>0.58871609420092208</v>
      </c>
      <c r="X5741" s="218">
        <v>5.8101761085706594</v>
      </c>
      <c r="Y5741" s="153">
        <f t="shared" si="1162"/>
        <v>3.9999999999995595E-4</v>
      </c>
      <c r="Z5741" s="128">
        <f t="shared" si="1163"/>
        <v>8.8754449677853557</v>
      </c>
      <c r="AA5741" s="128">
        <f t="shared" si="1164"/>
        <v>0.61929999999999996</v>
      </c>
      <c r="AB5741" s="128">
        <f t="shared" si="1165"/>
        <v>2.5571302866418612E-3</v>
      </c>
      <c r="AC5741" s="128">
        <f t="shared" si="1166"/>
        <v>11.90873951341087</v>
      </c>
      <c r="AD5741" s="128">
        <f t="shared" si="1167"/>
        <v>-108.84133072182867</v>
      </c>
      <c r="AE5741" s="128">
        <f t="shared" si="1168"/>
        <v>1.8391471527749034E-4</v>
      </c>
      <c r="AF5741" s="128">
        <f t="shared" si="1169"/>
        <v>1.0802129649663641</v>
      </c>
      <c r="AG5741" s="128">
        <f t="shared" si="1170"/>
        <v>0.4597867881937765</v>
      </c>
      <c r="AH5741" s="93">
        <f t="shared" si="1171"/>
        <v>-0.32823067925207944</v>
      </c>
      <c r="AI5741" s="128">
        <f t="shared" si="1172"/>
        <v>1.1317124120597319</v>
      </c>
    </row>
    <row r="5742" spans="1:35" x14ac:dyDescent="0.25">
      <c r="A5742" s="96">
        <v>2.2951999999999999</v>
      </c>
      <c r="B5742" s="216">
        <v>18.268680503945404</v>
      </c>
      <c r="E5742" s="153">
        <f t="shared" si="1173"/>
        <v>7.5049714502686358E-3</v>
      </c>
      <c r="W5742" s="152">
        <f t="shared" si="1174"/>
        <v>0.56438137109054254</v>
      </c>
      <c r="X5742" s="218">
        <v>5.5700110643034053</v>
      </c>
      <c r="Y5742" s="153">
        <f t="shared" si="1162"/>
        <v>3.9999999999995595E-4</v>
      </c>
      <c r="Z5742" s="128">
        <f t="shared" si="1163"/>
        <v>8.8754449677853557</v>
      </c>
      <c r="AA5742" s="128">
        <f t="shared" si="1164"/>
        <v>0.61929999999999996</v>
      </c>
      <c r="AB5742" s="128">
        <f t="shared" si="1165"/>
        <v>2.4911454281203007E-3</v>
      </c>
      <c r="AC5742" s="128">
        <f t="shared" si="1166"/>
        <v>11.91123065883899</v>
      </c>
      <c r="AD5742" s="128">
        <f t="shared" si="1167"/>
        <v>-106.01466924484902</v>
      </c>
      <c r="AE5742" s="128">
        <f t="shared" si="1168"/>
        <v>1.7913836205508068E-4</v>
      </c>
      <c r="AF5742" s="128">
        <f t="shared" si="1169"/>
        <v>1.0803921033284192</v>
      </c>
      <c r="AG5742" s="128">
        <f t="shared" si="1170"/>
        <v>0.44784590513775102</v>
      </c>
      <c r="AH5742" s="93">
        <f t="shared" si="1171"/>
        <v>-0.32840981761413451</v>
      </c>
      <c r="AI5742" s="128">
        <f t="shared" si="1172"/>
        <v>1.1199701155551662</v>
      </c>
    </row>
    <row r="5743" spans="1:35" x14ac:dyDescent="0.25">
      <c r="A5743" s="96">
        <v>2.2955999999999999</v>
      </c>
      <c r="B5743" s="216">
        <v>17.281184260488896</v>
      </c>
      <c r="E5743" s="153">
        <f t="shared" si="1173"/>
        <v>7.1099729528860773E-3</v>
      </c>
      <c r="W5743" s="152">
        <f t="shared" si="1174"/>
        <v>0.540046647980163</v>
      </c>
      <c r="X5743" s="218">
        <v>5.3298460200361513</v>
      </c>
      <c r="Y5743" s="153">
        <f t="shared" si="1162"/>
        <v>3.9999999999995595E-4</v>
      </c>
      <c r="Z5743" s="128">
        <f t="shared" si="1163"/>
        <v>8.8754449677853557</v>
      </c>
      <c r="AA5743" s="128">
        <f t="shared" si="1164"/>
        <v>0.61929999999999996</v>
      </c>
      <c r="AB5743" s="128">
        <f t="shared" si="1165"/>
        <v>2.4240680937955062E-3</v>
      </c>
      <c r="AC5743" s="128">
        <f t="shared" si="1166"/>
        <v>11.913654726932785</v>
      </c>
      <c r="AD5743" s="128">
        <f t="shared" si="1167"/>
        <v>-103.1429522522654</v>
      </c>
      <c r="AE5743" s="128">
        <f t="shared" si="1168"/>
        <v>1.7428587624343281E-4</v>
      </c>
      <c r="AF5743" s="128">
        <f t="shared" si="1169"/>
        <v>1.0805663892046626</v>
      </c>
      <c r="AG5743" s="128">
        <f t="shared" si="1170"/>
        <v>0.43571469060863</v>
      </c>
      <c r="AH5743" s="93">
        <f t="shared" si="1171"/>
        <v>-0.32858410349037792</v>
      </c>
      <c r="AI5743" s="128">
        <f t="shared" si="1172"/>
        <v>1.107169593672525</v>
      </c>
    </row>
    <row r="5744" spans="1:35" x14ac:dyDescent="0.25">
      <c r="A5744" s="96">
        <v>2.2959999999999998</v>
      </c>
      <c r="B5744" s="216">
        <v>17.281184260488896</v>
      </c>
      <c r="E5744" s="153">
        <f t="shared" si="1173"/>
        <v>6.9124737041947968E-3</v>
      </c>
      <c r="W5744" s="152">
        <f t="shared" si="1174"/>
        <v>0.540046647980163</v>
      </c>
      <c r="X5744" s="218">
        <v>5.3298460200361513</v>
      </c>
      <c r="Y5744" s="153">
        <f t="shared" si="1162"/>
        <v>3.9999999999995595E-4</v>
      </c>
      <c r="Z5744" s="128">
        <f t="shared" si="1163"/>
        <v>8.8754449677853557</v>
      </c>
      <c r="AA5744" s="128">
        <f t="shared" si="1164"/>
        <v>0.61929999999999996</v>
      </c>
      <c r="AB5744" s="128">
        <f t="shared" si="1165"/>
        <v>2.4240680937955062E-3</v>
      </c>
      <c r="AC5744" s="128">
        <f t="shared" si="1166"/>
        <v>11.91607879502658</v>
      </c>
      <c r="AD5744" s="128">
        <f t="shared" si="1167"/>
        <v>-103.12581450984118</v>
      </c>
      <c r="AE5744" s="128">
        <f t="shared" si="1168"/>
        <v>1.7425691773109611E-4</v>
      </c>
      <c r="AF5744" s="128">
        <f t="shared" si="1169"/>
        <v>1.0807406461223936</v>
      </c>
      <c r="AG5744" s="128">
        <f t="shared" si="1170"/>
        <v>0.43564229432778823</v>
      </c>
      <c r="AH5744" s="93">
        <f t="shared" si="1171"/>
        <v>-0.32875836040810902</v>
      </c>
      <c r="AI5744" s="128">
        <f t="shared" si="1172"/>
        <v>1.107169593672525</v>
      </c>
    </row>
    <row r="5745" spans="1:35" x14ac:dyDescent="0.25">
      <c r="A5745" s="96">
        <v>2.2963999999999998</v>
      </c>
      <c r="B5745" s="216">
        <v>17.281184260488896</v>
      </c>
      <c r="E5745" s="153">
        <f t="shared" si="1173"/>
        <v>6.9124737041947968E-3</v>
      </c>
      <c r="W5745" s="152">
        <f t="shared" si="1174"/>
        <v>0.540046647980163</v>
      </c>
      <c r="X5745" s="218">
        <v>5.3298460200361513</v>
      </c>
      <c r="Y5745" s="153">
        <f t="shared" si="1162"/>
        <v>3.9999999999995595E-4</v>
      </c>
      <c r="Z5745" s="128">
        <f t="shared" si="1163"/>
        <v>8.8754449677853557</v>
      </c>
      <c r="AA5745" s="128">
        <f t="shared" si="1164"/>
        <v>0.61929999999999996</v>
      </c>
      <c r="AB5745" s="128">
        <f t="shared" si="1165"/>
        <v>2.4240680937955062E-3</v>
      </c>
      <c r="AC5745" s="128">
        <f t="shared" si="1166"/>
        <v>11.918502863120375</v>
      </c>
      <c r="AD5745" s="128">
        <f t="shared" si="1167"/>
        <v>-103.1086730084924</v>
      </c>
      <c r="AE5745" s="128">
        <f t="shared" si="1168"/>
        <v>1.7422795286711401E-4</v>
      </c>
      <c r="AF5745" s="128">
        <f t="shared" si="1169"/>
        <v>1.0809148740752608</v>
      </c>
      <c r="AG5745" s="128">
        <f t="shared" si="1170"/>
        <v>0.43556988216783299</v>
      </c>
      <c r="AH5745" s="93">
        <f t="shared" si="1171"/>
        <v>-0.32893258836097611</v>
      </c>
      <c r="AI5745" s="128">
        <f t="shared" si="1172"/>
        <v>1.107169593672525</v>
      </c>
    </row>
    <row r="5746" spans="1:35" x14ac:dyDescent="0.25">
      <c r="A5746" s="96">
        <v>2.2968000000000002</v>
      </c>
      <c r="B5746" s="216">
        <v>19.256176747401913</v>
      </c>
      <c r="E5746" s="153">
        <f t="shared" si="1173"/>
        <v>7.3074722015854694E-3</v>
      </c>
      <c r="W5746" s="152">
        <f t="shared" si="1174"/>
        <v>0.5887160942009223</v>
      </c>
      <c r="X5746" s="218">
        <v>5.810176108570662</v>
      </c>
      <c r="Y5746" s="153">
        <f t="shared" si="1162"/>
        <v>4.0000000000040004E-4</v>
      </c>
      <c r="Z5746" s="128">
        <f t="shared" si="1163"/>
        <v>8.8754449677853557</v>
      </c>
      <c r="AA5746" s="128">
        <f t="shared" si="1164"/>
        <v>0.61929999999999996</v>
      </c>
      <c r="AB5746" s="128">
        <f t="shared" si="1165"/>
        <v>2.5571302866447005E-3</v>
      </c>
      <c r="AC5746" s="128">
        <f t="shared" si="1166"/>
        <v>11.92105999340702</v>
      </c>
      <c r="AD5746" s="128">
        <f t="shared" si="1167"/>
        <v>-108.74944548046598</v>
      </c>
      <c r="AE5746" s="128">
        <f t="shared" si="1168"/>
        <v>1.8375945212615482E-4</v>
      </c>
      <c r="AF5746" s="128">
        <f t="shared" si="1169"/>
        <v>1.0810986335273869</v>
      </c>
      <c r="AG5746" s="128">
        <f t="shared" si="1170"/>
        <v>0.45939863031492761</v>
      </c>
      <c r="AH5746" s="93">
        <f t="shared" si="1171"/>
        <v>-0.32911634781310228</v>
      </c>
      <c r="AI5746" s="128">
        <f t="shared" si="1172"/>
        <v>1.1317124120597315</v>
      </c>
    </row>
    <row r="5747" spans="1:35" x14ac:dyDescent="0.25">
      <c r="A5747" s="96">
        <v>2.2972000000000001</v>
      </c>
      <c r="B5747" s="216">
        <v>19.256176747401913</v>
      </c>
      <c r="E5747" s="153">
        <f t="shared" si="1173"/>
        <v>7.7024706989599172E-3</v>
      </c>
      <c r="W5747" s="152">
        <f t="shared" si="1174"/>
        <v>0.5887160942009223</v>
      </c>
      <c r="X5747" s="218">
        <v>5.810176108570662</v>
      </c>
      <c r="Y5747" s="153">
        <f t="shared" si="1162"/>
        <v>3.9999999999995595E-4</v>
      </c>
      <c r="Z5747" s="128">
        <f t="shared" si="1163"/>
        <v>8.8754449677853557</v>
      </c>
      <c r="AA5747" s="128">
        <f t="shared" si="1164"/>
        <v>0.61929999999999996</v>
      </c>
      <c r="AB5747" s="128">
        <f t="shared" si="1165"/>
        <v>2.5571302866418616E-3</v>
      </c>
      <c r="AC5747" s="128">
        <f t="shared" si="1166"/>
        <v>11.923617123693662</v>
      </c>
      <c r="AD5747" s="128">
        <f t="shared" si="1167"/>
        <v>-108.73036175286984</v>
      </c>
      <c r="AE5747" s="128">
        <f t="shared" si="1168"/>
        <v>1.8372720538400273E-4</v>
      </c>
      <c r="AF5747" s="128">
        <f t="shared" si="1169"/>
        <v>1.0812823607327708</v>
      </c>
      <c r="AG5747" s="128">
        <f t="shared" si="1170"/>
        <v>0.45931801346005741</v>
      </c>
      <c r="AH5747" s="93">
        <f t="shared" si="1171"/>
        <v>-0.32930007501848629</v>
      </c>
      <c r="AI5747" s="128">
        <f t="shared" si="1172"/>
        <v>1.1317124120597315</v>
      </c>
    </row>
    <row r="5748" spans="1:35" x14ac:dyDescent="0.25">
      <c r="A5748" s="96">
        <v>2.2976000000000001</v>
      </c>
      <c r="B5748" s="216">
        <v>19.256176747401913</v>
      </c>
      <c r="E5748" s="153">
        <f t="shared" si="1173"/>
        <v>7.7024706989599172E-3</v>
      </c>
      <c r="W5748" s="152">
        <f t="shared" si="1174"/>
        <v>0.5887160942009223</v>
      </c>
      <c r="X5748" s="218">
        <v>5.810176108570662</v>
      </c>
      <c r="Y5748" s="153">
        <f t="shared" si="1162"/>
        <v>3.9999999999995595E-4</v>
      </c>
      <c r="Z5748" s="128">
        <f t="shared" si="1163"/>
        <v>8.8754449677853557</v>
      </c>
      <c r="AA5748" s="128">
        <f t="shared" si="1164"/>
        <v>0.61929999999999996</v>
      </c>
      <c r="AB5748" s="128">
        <f t="shared" si="1165"/>
        <v>2.5571302866418616E-3</v>
      </c>
      <c r="AC5748" s="128">
        <f t="shared" si="1166"/>
        <v>11.926174253980303</v>
      </c>
      <c r="AD5748" s="128">
        <f t="shared" si="1167"/>
        <v>-108.71127361286386</v>
      </c>
      <c r="AE5748" s="128">
        <f t="shared" si="1168"/>
        <v>1.8369495118597802E-4</v>
      </c>
      <c r="AF5748" s="128">
        <f t="shared" si="1169"/>
        <v>1.0814660556839568</v>
      </c>
      <c r="AG5748" s="128">
        <f t="shared" si="1170"/>
        <v>0.45923737796499564</v>
      </c>
      <c r="AH5748" s="93">
        <f t="shared" si="1171"/>
        <v>-0.32948376996967227</v>
      </c>
      <c r="AI5748" s="128">
        <f t="shared" si="1172"/>
        <v>1.1317124120597315</v>
      </c>
    </row>
    <row r="5749" spans="1:35" x14ac:dyDescent="0.25">
      <c r="A5749" s="96">
        <v>2.298</v>
      </c>
      <c r="B5749" s="216">
        <v>18.268680503945404</v>
      </c>
      <c r="E5749" s="153">
        <f t="shared" si="1173"/>
        <v>7.5049714502686358E-3</v>
      </c>
      <c r="W5749" s="152">
        <f t="shared" si="1174"/>
        <v>0.56438137109054265</v>
      </c>
      <c r="X5749" s="218">
        <v>5.5700110643034071</v>
      </c>
      <c r="Y5749" s="153">
        <f t="shared" si="1162"/>
        <v>3.9999999999995595E-4</v>
      </c>
      <c r="Z5749" s="128">
        <f t="shared" si="1163"/>
        <v>8.8754449677853557</v>
      </c>
      <c r="AA5749" s="128">
        <f t="shared" si="1164"/>
        <v>0.61929999999999996</v>
      </c>
      <c r="AB5749" s="128">
        <f t="shared" si="1165"/>
        <v>2.4911454281203007E-3</v>
      </c>
      <c r="AC5749" s="128">
        <f t="shared" si="1166"/>
        <v>11.928665399408423</v>
      </c>
      <c r="AD5749" s="128">
        <f t="shared" si="1167"/>
        <v>-105.88793961111692</v>
      </c>
      <c r="AE5749" s="128">
        <f t="shared" si="1168"/>
        <v>1.7892422056718738E-4</v>
      </c>
      <c r="AF5749" s="128">
        <f t="shared" si="1169"/>
        <v>1.081644979904524</v>
      </c>
      <c r="AG5749" s="128">
        <f t="shared" si="1170"/>
        <v>0.44731055141801773</v>
      </c>
      <c r="AH5749" s="93">
        <f t="shared" si="1171"/>
        <v>-0.32966269419023947</v>
      </c>
      <c r="AI5749" s="128">
        <f t="shared" si="1172"/>
        <v>1.119970115555166</v>
      </c>
    </row>
    <row r="5750" spans="1:35" x14ac:dyDescent="0.25">
      <c r="A5750" s="96">
        <v>2.2984</v>
      </c>
      <c r="B5750" s="216">
        <v>17.281184260488896</v>
      </c>
      <c r="E5750" s="153">
        <f t="shared" si="1173"/>
        <v>7.1099729528860773E-3</v>
      </c>
      <c r="W5750" s="152">
        <f t="shared" si="1174"/>
        <v>0.54004664798016333</v>
      </c>
      <c r="X5750" s="218">
        <v>5.3298460200361539</v>
      </c>
      <c r="Y5750" s="153">
        <f t="shared" si="1162"/>
        <v>3.9999999999995595E-4</v>
      </c>
      <c r="Z5750" s="128">
        <f t="shared" si="1163"/>
        <v>8.8754449677853557</v>
      </c>
      <c r="AA5750" s="128">
        <f t="shared" si="1164"/>
        <v>0.61929999999999996</v>
      </c>
      <c r="AB5750" s="128">
        <f t="shared" si="1165"/>
        <v>2.4240680937955071E-3</v>
      </c>
      <c r="AC5750" s="128">
        <f t="shared" si="1166"/>
        <v>11.931089467502218</v>
      </c>
      <c r="AD5750" s="128">
        <f t="shared" si="1167"/>
        <v>-103.01960794344171</v>
      </c>
      <c r="AE5750" s="128">
        <f t="shared" si="1168"/>
        <v>1.7407745511068879E-4</v>
      </c>
      <c r="AF5750" s="128">
        <f t="shared" si="1169"/>
        <v>1.0818190573596347</v>
      </c>
      <c r="AG5750" s="128">
        <f t="shared" si="1170"/>
        <v>0.43519363777676989</v>
      </c>
      <c r="AH5750" s="93">
        <f t="shared" si="1171"/>
        <v>-0.32983677164535014</v>
      </c>
      <c r="AI5750" s="128">
        <f t="shared" si="1172"/>
        <v>1.1071695936725243</v>
      </c>
    </row>
    <row r="5751" spans="1:35" x14ac:dyDescent="0.25">
      <c r="A5751" s="96">
        <v>2.2988</v>
      </c>
      <c r="B5751" s="216">
        <v>17.281184260488896</v>
      </c>
      <c r="E5751" s="153">
        <f t="shared" si="1173"/>
        <v>6.9124737041947968E-3</v>
      </c>
      <c r="W5751" s="152">
        <f t="shared" si="1174"/>
        <v>0.54004664798016333</v>
      </c>
      <c r="X5751" s="218">
        <v>5.3298460200361539</v>
      </c>
      <c r="Y5751" s="153">
        <f t="shared" si="1162"/>
        <v>3.9999999999995595E-4</v>
      </c>
      <c r="Z5751" s="128">
        <f t="shared" si="1163"/>
        <v>8.8754449677853557</v>
      </c>
      <c r="AA5751" s="128">
        <f t="shared" si="1164"/>
        <v>0.61929999999999996</v>
      </c>
      <c r="AB5751" s="128">
        <f t="shared" si="1165"/>
        <v>2.4240680937955071E-3</v>
      </c>
      <c r="AC5751" s="128">
        <f t="shared" si="1166"/>
        <v>11.933513535596013</v>
      </c>
      <c r="AD5751" s="128">
        <f t="shared" si="1167"/>
        <v>-103.00244316552538</v>
      </c>
      <c r="AE5751" s="128">
        <f t="shared" si="1168"/>
        <v>1.7404845091511026E-4</v>
      </c>
      <c r="AF5751" s="128">
        <f t="shared" si="1169"/>
        <v>1.0819931058105499</v>
      </c>
      <c r="AG5751" s="128">
        <f t="shared" si="1170"/>
        <v>0.43512112728782359</v>
      </c>
      <c r="AH5751" s="93">
        <f t="shared" si="1171"/>
        <v>-0.33001082009626526</v>
      </c>
      <c r="AI5751" s="128">
        <f t="shared" si="1172"/>
        <v>1.1071695936725243</v>
      </c>
    </row>
    <row r="5752" spans="1:35" x14ac:dyDescent="0.25">
      <c r="A5752" s="96">
        <v>2.2991999999999999</v>
      </c>
      <c r="B5752" s="216">
        <v>18.268680503945404</v>
      </c>
      <c r="E5752" s="153">
        <f t="shared" si="1173"/>
        <v>7.1099729528860773E-3</v>
      </c>
      <c r="W5752" s="152">
        <f t="shared" si="1174"/>
        <v>0.56438137109054221</v>
      </c>
      <c r="X5752" s="218">
        <v>5.5700110643034026</v>
      </c>
      <c r="Y5752" s="153">
        <f t="shared" si="1162"/>
        <v>3.9999999999995595E-4</v>
      </c>
      <c r="Z5752" s="128">
        <f t="shared" si="1163"/>
        <v>8.8754449677853557</v>
      </c>
      <c r="AA5752" s="128">
        <f t="shared" si="1164"/>
        <v>0.61929999999999996</v>
      </c>
      <c r="AB5752" s="128">
        <f t="shared" si="1165"/>
        <v>2.4911454281202994E-3</v>
      </c>
      <c r="AC5752" s="128">
        <f t="shared" si="1166"/>
        <v>11.936004681024134</v>
      </c>
      <c r="AD5752" s="128">
        <f t="shared" si="1167"/>
        <v>-105.8345320793027</v>
      </c>
      <c r="AE5752" s="128">
        <f t="shared" si="1168"/>
        <v>1.7883397515267301E-4</v>
      </c>
      <c r="AF5752" s="128">
        <f t="shared" si="1169"/>
        <v>1.0821719397857026</v>
      </c>
      <c r="AG5752" s="128">
        <f t="shared" si="1170"/>
        <v>0.44708493788173176</v>
      </c>
      <c r="AH5752" s="93">
        <f t="shared" si="1171"/>
        <v>-0.33018965407141793</v>
      </c>
      <c r="AI5752" s="128">
        <f t="shared" si="1172"/>
        <v>1.1199701155551669</v>
      </c>
    </row>
    <row r="5753" spans="1:35" x14ac:dyDescent="0.25">
      <c r="A5753" s="96">
        <v>2.2995999999999999</v>
      </c>
      <c r="B5753" s="216">
        <v>18.268680503945404</v>
      </c>
      <c r="E5753" s="153">
        <f t="shared" si="1173"/>
        <v>7.307472201577357E-3</v>
      </c>
      <c r="W5753" s="152">
        <f t="shared" si="1174"/>
        <v>0.56438137109054221</v>
      </c>
      <c r="X5753" s="218">
        <v>5.5700110643034026</v>
      </c>
      <c r="Y5753" s="153">
        <f t="shared" si="1162"/>
        <v>3.9999999999995595E-4</v>
      </c>
      <c r="Z5753" s="128">
        <f t="shared" si="1163"/>
        <v>8.8754449677853557</v>
      </c>
      <c r="AA5753" s="128">
        <f t="shared" si="1164"/>
        <v>0.61929999999999996</v>
      </c>
      <c r="AB5753" s="128">
        <f t="shared" si="1165"/>
        <v>2.4911454281202994E-3</v>
      </c>
      <c r="AC5753" s="128">
        <f t="shared" si="1166"/>
        <v>11.938495826452254</v>
      </c>
      <c r="AD5753" s="128">
        <f t="shared" si="1167"/>
        <v>-105.81639610723727</v>
      </c>
      <c r="AE5753" s="128">
        <f t="shared" si="1168"/>
        <v>1.7880332988109673E-4</v>
      </c>
      <c r="AF5753" s="128">
        <f t="shared" si="1169"/>
        <v>1.0823507431155837</v>
      </c>
      <c r="AG5753" s="128">
        <f t="shared" si="1170"/>
        <v>0.44700832470279106</v>
      </c>
      <c r="AH5753" s="93">
        <f t="shared" si="1171"/>
        <v>-0.330368457401299</v>
      </c>
      <c r="AI5753" s="128">
        <f t="shared" si="1172"/>
        <v>1.1199701155551669</v>
      </c>
    </row>
    <row r="5754" spans="1:35" x14ac:dyDescent="0.25">
      <c r="A5754" s="96">
        <v>2.2999999999999998</v>
      </c>
      <c r="B5754" s="216">
        <v>19.256176747401913</v>
      </c>
      <c r="E5754" s="153">
        <f t="shared" si="1173"/>
        <v>7.5049714502686358E-3</v>
      </c>
      <c r="W5754" s="152">
        <f t="shared" si="1174"/>
        <v>0.58871609420092208</v>
      </c>
      <c r="X5754" s="218">
        <v>5.8101761085706594</v>
      </c>
      <c r="Y5754" s="153">
        <f t="shared" si="1162"/>
        <v>3.9999999999995595E-4</v>
      </c>
      <c r="Z5754" s="128">
        <f t="shared" si="1163"/>
        <v>8.8754449677853557</v>
      </c>
      <c r="AA5754" s="128">
        <f t="shared" si="1164"/>
        <v>0.61929999999999996</v>
      </c>
      <c r="AB5754" s="128">
        <f t="shared" si="1165"/>
        <v>2.5571302866418612E-3</v>
      </c>
      <c r="AC5754" s="128">
        <f t="shared" si="1166"/>
        <v>11.941052956738895</v>
      </c>
      <c r="AD5754" s="128">
        <f t="shared" si="1167"/>
        <v>-108.60012143968902</v>
      </c>
      <c r="AE5754" s="128">
        <f t="shared" si="1168"/>
        <v>1.8350713172303731E-4</v>
      </c>
      <c r="AF5754" s="128">
        <f t="shared" si="1169"/>
        <v>1.0825342502473068</v>
      </c>
      <c r="AG5754" s="128">
        <f t="shared" si="1170"/>
        <v>0.45876782930764382</v>
      </c>
      <c r="AH5754" s="93">
        <f t="shared" si="1171"/>
        <v>-0.33055196453302205</v>
      </c>
      <c r="AI5754" s="128">
        <f t="shared" si="1172"/>
        <v>1.1317124120597319</v>
      </c>
    </row>
    <row r="5755" spans="1:35" x14ac:dyDescent="0.25">
      <c r="A5755" s="96">
        <v>2.3003999999999998</v>
      </c>
      <c r="B5755" s="216">
        <v>18.268680503945404</v>
      </c>
      <c r="E5755" s="153">
        <f t="shared" si="1173"/>
        <v>7.5049714502686358E-3</v>
      </c>
      <c r="W5755" s="152">
        <f t="shared" si="1174"/>
        <v>0.56438137109054254</v>
      </c>
      <c r="X5755" s="218">
        <v>5.5700110643034053</v>
      </c>
      <c r="Y5755" s="153">
        <f t="shared" si="1162"/>
        <v>3.9999999999995595E-4</v>
      </c>
      <c r="Z5755" s="128">
        <f t="shared" si="1163"/>
        <v>8.8754449677853557</v>
      </c>
      <c r="AA5755" s="128">
        <f t="shared" si="1164"/>
        <v>0.61929999999999996</v>
      </c>
      <c r="AB5755" s="128">
        <f t="shared" si="1165"/>
        <v>2.4911454281203007E-3</v>
      </c>
      <c r="AC5755" s="128">
        <f t="shared" si="1166"/>
        <v>11.943544102167015</v>
      </c>
      <c r="AD5755" s="128">
        <f t="shared" si="1167"/>
        <v>-105.77963127122408</v>
      </c>
      <c r="AE5755" s="128">
        <f t="shared" si="1168"/>
        <v>1.7874120647353871E-4</v>
      </c>
      <c r="AF5755" s="128">
        <f t="shared" si="1169"/>
        <v>1.0827129914537803</v>
      </c>
      <c r="AG5755" s="128">
        <f t="shared" si="1170"/>
        <v>0.446853016183896</v>
      </c>
      <c r="AH5755" s="93">
        <f t="shared" si="1171"/>
        <v>-0.33073070573949559</v>
      </c>
      <c r="AI5755" s="128">
        <f t="shared" si="1172"/>
        <v>1.1199701155551662</v>
      </c>
    </row>
    <row r="5756" spans="1:35" x14ac:dyDescent="0.25">
      <c r="A5756" s="96">
        <v>2.3008000000000002</v>
      </c>
      <c r="B5756" s="216">
        <v>17.281184260488896</v>
      </c>
      <c r="E5756" s="153">
        <f t="shared" si="1173"/>
        <v>7.1099729528939712E-3</v>
      </c>
      <c r="W5756" s="152">
        <f t="shared" si="1174"/>
        <v>0.540046647980163</v>
      </c>
      <c r="X5756" s="218">
        <v>5.3298460200361513</v>
      </c>
      <c r="Y5756" s="153">
        <f t="shared" si="1162"/>
        <v>4.0000000000040004E-4</v>
      </c>
      <c r="Z5756" s="128">
        <f t="shared" si="1163"/>
        <v>8.8754449677853557</v>
      </c>
      <c r="AA5756" s="128">
        <f t="shared" si="1164"/>
        <v>0.61929999999999996</v>
      </c>
      <c r="AB5756" s="128">
        <f t="shared" si="1165"/>
        <v>2.4240680937981972E-3</v>
      </c>
      <c r="AC5756" s="128">
        <f t="shared" si="1166"/>
        <v>11.945968170260814</v>
      </c>
      <c r="AD5756" s="128">
        <f t="shared" si="1167"/>
        <v>-102.91419287481453</v>
      </c>
      <c r="AE5756" s="128">
        <f t="shared" si="1168"/>
        <v>1.7389932992419992E-4</v>
      </c>
      <c r="AF5756" s="128">
        <f t="shared" si="1169"/>
        <v>1.0828868907837046</v>
      </c>
      <c r="AG5756" s="128">
        <f t="shared" si="1170"/>
        <v>0.43474832481006503</v>
      </c>
      <c r="AH5756" s="93">
        <f t="shared" si="1171"/>
        <v>-0.33090460506941977</v>
      </c>
      <c r="AI5756" s="128">
        <f t="shared" si="1172"/>
        <v>1.107169593672525</v>
      </c>
    </row>
    <row r="5757" spans="1:35" x14ac:dyDescent="0.25">
      <c r="A5757" s="96">
        <v>2.3012000000000001</v>
      </c>
      <c r="B5757" s="216">
        <v>17.281184260488896</v>
      </c>
      <c r="E5757" s="153">
        <f t="shared" si="1173"/>
        <v>6.9124737041947968E-3</v>
      </c>
      <c r="W5757" s="152">
        <f t="shared" si="1174"/>
        <v>0.540046647980163</v>
      </c>
      <c r="X5757" s="218">
        <v>5.3298460200361513</v>
      </c>
      <c r="Y5757" s="153">
        <f t="shared" si="1162"/>
        <v>3.9999999999995595E-4</v>
      </c>
      <c r="Z5757" s="128">
        <f t="shared" si="1163"/>
        <v>8.8754449677853557</v>
      </c>
      <c r="AA5757" s="128">
        <f t="shared" si="1164"/>
        <v>0.61929999999999996</v>
      </c>
      <c r="AB5757" s="128">
        <f t="shared" si="1165"/>
        <v>2.4240680937955062E-3</v>
      </c>
      <c r="AC5757" s="128">
        <f t="shared" si="1166"/>
        <v>11.948392238354609</v>
      </c>
      <c r="AD5757" s="128">
        <f t="shared" si="1167"/>
        <v>-102.89700502485758</v>
      </c>
      <c r="AE5757" s="128">
        <f t="shared" si="1168"/>
        <v>1.738702867426245E-4</v>
      </c>
      <c r="AF5757" s="128">
        <f t="shared" si="1169"/>
        <v>1.0830607610704472</v>
      </c>
      <c r="AG5757" s="128">
        <f t="shared" si="1170"/>
        <v>0.43467571685660911</v>
      </c>
      <c r="AH5757" s="93">
        <f t="shared" si="1171"/>
        <v>-0.33107847535616242</v>
      </c>
      <c r="AI5757" s="128">
        <f t="shared" si="1172"/>
        <v>1.107169593672525</v>
      </c>
    </row>
    <row r="5758" spans="1:35" x14ac:dyDescent="0.25">
      <c r="A5758" s="96">
        <v>2.3016000000000001</v>
      </c>
      <c r="B5758" s="216">
        <v>16.293688017032387</v>
      </c>
      <c r="E5758" s="153">
        <f t="shared" si="1173"/>
        <v>6.7149744555035163E-3</v>
      </c>
      <c r="W5758" s="152">
        <f t="shared" si="1174"/>
        <v>0.51571192486978401</v>
      </c>
      <c r="X5758" s="218">
        <v>5.0896809757689017</v>
      </c>
      <c r="Y5758" s="153">
        <f t="shared" si="1162"/>
        <v>3.9999999999995595E-4</v>
      </c>
      <c r="Z5758" s="128">
        <f t="shared" si="1163"/>
        <v>8.8754449677853557</v>
      </c>
      <c r="AA5758" s="128">
        <f t="shared" si="1164"/>
        <v>0.61929999999999996</v>
      </c>
      <c r="AB5758" s="128">
        <f t="shared" si="1165"/>
        <v>2.3558296831705417E-3</v>
      </c>
      <c r="AC5758" s="128">
        <f t="shared" si="1166"/>
        <v>11.950748068037779</v>
      </c>
      <c r="AD5758" s="128">
        <f t="shared" si="1167"/>
        <v>-99.984179112058484</v>
      </c>
      <c r="AE5758" s="128">
        <f t="shared" si="1168"/>
        <v>1.6894833710407692E-4</v>
      </c>
      <c r="AF5758" s="128">
        <f t="shared" si="1169"/>
        <v>1.0832297094075514</v>
      </c>
      <c r="AG5758" s="128">
        <f t="shared" si="1170"/>
        <v>0.42237084276023884</v>
      </c>
      <c r="AH5758" s="93">
        <f t="shared" si="1171"/>
        <v>-0.33124742369326649</v>
      </c>
      <c r="AI5758" s="128">
        <f t="shared" si="1172"/>
        <v>1.0931610440493529</v>
      </c>
    </row>
    <row r="5759" spans="1:35" x14ac:dyDescent="0.25">
      <c r="A5759" s="96">
        <v>2.302</v>
      </c>
      <c r="B5759" s="216">
        <v>16.293688017032387</v>
      </c>
      <c r="E5759" s="153">
        <f t="shared" si="1173"/>
        <v>6.5174752068122375E-3</v>
      </c>
      <c r="W5759" s="152">
        <f t="shared" si="1174"/>
        <v>0.51571192486978401</v>
      </c>
      <c r="X5759" s="218">
        <v>5.0896809757689017</v>
      </c>
      <c r="Y5759" s="153">
        <f t="shared" si="1162"/>
        <v>3.9999999999995595E-4</v>
      </c>
      <c r="Z5759" s="128">
        <f t="shared" si="1163"/>
        <v>8.8754449677853557</v>
      </c>
      <c r="AA5759" s="128">
        <f t="shared" si="1164"/>
        <v>0.61929999999999996</v>
      </c>
      <c r="AB5759" s="128">
        <f t="shared" si="1165"/>
        <v>2.3558296831705417E-3</v>
      </c>
      <c r="AC5759" s="128">
        <f t="shared" si="1166"/>
        <v>11.953103897720949</v>
      </c>
      <c r="AD5759" s="128">
        <f t="shared" si="1167"/>
        <v>-99.967938379807137</v>
      </c>
      <c r="AE5759" s="128">
        <f t="shared" si="1168"/>
        <v>1.6892089431531186E-4</v>
      </c>
      <c r="AF5759" s="128">
        <f t="shared" si="1169"/>
        <v>1.0833986303018668</v>
      </c>
      <c r="AG5759" s="128">
        <f t="shared" si="1170"/>
        <v>0.42230223578832615</v>
      </c>
      <c r="AH5759" s="93">
        <f t="shared" si="1171"/>
        <v>-0.33141634458758179</v>
      </c>
      <c r="AI5759" s="128">
        <f t="shared" si="1172"/>
        <v>1.0931610440493529</v>
      </c>
    </row>
    <row r="5760" spans="1:35" x14ac:dyDescent="0.25">
      <c r="A5760" s="96">
        <v>2.3024</v>
      </c>
      <c r="B5760" s="216">
        <v>17.281184260488896</v>
      </c>
      <c r="E5760" s="153">
        <f t="shared" si="1173"/>
        <v>6.7149744555035163E-3</v>
      </c>
      <c r="W5760" s="152">
        <f t="shared" si="1174"/>
        <v>0.540046647980163</v>
      </c>
      <c r="X5760" s="218">
        <v>5.3298460200361513</v>
      </c>
      <c r="Y5760" s="153">
        <f t="shared" si="1162"/>
        <v>3.9999999999995595E-4</v>
      </c>
      <c r="Z5760" s="128">
        <f t="shared" si="1163"/>
        <v>8.8754449677853557</v>
      </c>
      <c r="AA5760" s="128">
        <f t="shared" si="1164"/>
        <v>0.61929999999999996</v>
      </c>
      <c r="AB5760" s="128">
        <f t="shared" si="1165"/>
        <v>2.4240680937955062E-3</v>
      </c>
      <c r="AC5760" s="128">
        <f t="shared" si="1166"/>
        <v>11.955527965814744</v>
      </c>
      <c r="AD5760" s="128">
        <f t="shared" si="1167"/>
        <v>-102.84638734515161</v>
      </c>
      <c r="AE5760" s="128">
        <f t="shared" si="1168"/>
        <v>1.7378475548267578E-4</v>
      </c>
      <c r="AF5760" s="128">
        <f t="shared" si="1169"/>
        <v>1.0835724150573494</v>
      </c>
      <c r="AG5760" s="128">
        <f t="shared" si="1170"/>
        <v>0.4344618887067373</v>
      </c>
      <c r="AH5760" s="93">
        <f t="shared" si="1171"/>
        <v>-0.33159012934306448</v>
      </c>
      <c r="AI5760" s="128">
        <f t="shared" si="1172"/>
        <v>1.107169593672525</v>
      </c>
    </row>
    <row r="5761" spans="1:35" x14ac:dyDescent="0.25">
      <c r="A5761" s="96">
        <v>2.3028</v>
      </c>
      <c r="B5761" s="216">
        <v>18.268680503945404</v>
      </c>
      <c r="E5761" s="153">
        <f t="shared" si="1173"/>
        <v>7.1099729528860773E-3</v>
      </c>
      <c r="W5761" s="152">
        <f t="shared" si="1174"/>
        <v>0.56438137109054265</v>
      </c>
      <c r="X5761" s="218">
        <v>5.5700110643034062</v>
      </c>
      <c r="Y5761" s="153">
        <f t="shared" si="1162"/>
        <v>3.9999999999995595E-4</v>
      </c>
      <c r="Z5761" s="128">
        <f t="shared" si="1163"/>
        <v>8.8754449677853557</v>
      </c>
      <c r="AA5761" s="128">
        <f t="shared" si="1164"/>
        <v>0.61929999999999996</v>
      </c>
      <c r="AB5761" s="128">
        <f t="shared" si="1165"/>
        <v>2.4911454281203007E-3</v>
      </c>
      <c r="AC5761" s="128">
        <f t="shared" si="1166"/>
        <v>11.958019111242864</v>
      </c>
      <c r="AD5761" s="128">
        <f t="shared" si="1167"/>
        <v>-105.67412192496667</v>
      </c>
      <c r="AE5761" s="128">
        <f t="shared" si="1168"/>
        <v>1.7856292198135772E-4</v>
      </c>
      <c r="AF5761" s="128">
        <f t="shared" si="1169"/>
        <v>1.0837509779793306</v>
      </c>
      <c r="AG5761" s="128">
        <f t="shared" si="1170"/>
        <v>0.44640730495344344</v>
      </c>
      <c r="AH5761" s="93">
        <f t="shared" si="1171"/>
        <v>-0.33176869226504585</v>
      </c>
      <c r="AI5761" s="128">
        <f t="shared" si="1172"/>
        <v>1.119970115555166</v>
      </c>
    </row>
    <row r="5762" spans="1:35" x14ac:dyDescent="0.25">
      <c r="A5762" s="96">
        <v>2.3031999999999999</v>
      </c>
      <c r="B5762" s="216">
        <v>18.268680503945404</v>
      </c>
      <c r="E5762" s="153">
        <f t="shared" si="1173"/>
        <v>7.307472201577357E-3</v>
      </c>
      <c r="W5762" s="152">
        <f t="shared" si="1174"/>
        <v>0.56438137109054265</v>
      </c>
      <c r="X5762" s="218">
        <v>5.5700110643034062</v>
      </c>
      <c r="Y5762" s="153">
        <f t="shared" ref="Y5762:Y5825" si="1175">+A5762-A5761</f>
        <v>3.9999999999995595E-4</v>
      </c>
      <c r="Z5762" s="128">
        <f t="shared" ref="Z5762:Z5825" si="1176">IF(AND(W5762&lt;=$S$56,W5762&gt;$Q$56),$T$56,IF(AND(W5762&lt;=$S$57,W5762&gt;$Q$57),$T$57,IF(AND(W5762&lt;=$S$58,W5762&gt;$Q$58),$T$58,IF(AND(W5762&lt;=$S$59,W5762&gt;$Q$59),$T$59,IF(AND(W5762&lt;=$S$60,W5762&gt;$Q$60),$T$60,"Valor no encontrado para Po")))))</f>
        <v>8.8754449677853557</v>
      </c>
      <c r="AA5762" s="128">
        <f t="shared" ref="AA5762:AA5825" si="1177">IF(AND(W5762&lt;=$S$56,W5762&gt;$Q$56),$U$56,IF(AND(W5762&lt;=$S$57,W5762&gt;$Q$57),$U$57,IF(AND(W5762&lt;=$S$58,W5762&gt;$Q$58),$U$58,IF(AND(W5762&lt;=$S$59,W5762&gt;$Q$59),$U$59,IF(AND(W5762&lt;=$S$60,W5762&gt;$Q$60),$U$60,"Valor no encontrado para Po")))))</f>
        <v>0.61929999999999996</v>
      </c>
      <c r="AB5762" s="128">
        <f t="shared" ref="AB5762:AB5825" si="1178">IF(OR(AC5761&gt;=($X$1-$X$2)/2,AC5761&gt;=$Z$1/2),0,Z5762*W5762^AA5762*Y5762)</f>
        <v>2.4911454281203007E-3</v>
      </c>
      <c r="AC5762" s="128">
        <f t="shared" ref="AC5762:AC5825" si="1179">+AC5761+AB5762</f>
        <v>11.960510256670984</v>
      </c>
      <c r="AD5762" s="128">
        <f t="shared" ref="AD5762:AD5825" si="1180">2*$AB$1*PI()*((AC5762+$X$2/2)*(2*AC5762-$Z$1)+(AC5762+$X$2/2)^2-($X$1/2)^2)*AB5762</f>
        <v>-105.65594990045221</v>
      </c>
      <c r="AE5762" s="128">
        <f t="shared" ref="AE5762:AE5825" si="1181">-AD5762*0.000000001*$Z$2</f>
        <v>1.785322157901303E-4</v>
      </c>
      <c r="AF5762" s="128">
        <f t="shared" ref="AF5762:AF5825" si="1182">+AF5761+AE5762</f>
        <v>1.0839295101951207</v>
      </c>
      <c r="AG5762" s="128">
        <f t="shared" ref="AG5762:AG5825" si="1183">+AE5762/Y5762</f>
        <v>0.44633053947537493</v>
      </c>
      <c r="AH5762" s="93">
        <f t="shared" ref="AH5762:AH5825" si="1184">+AH5761-AE5762</f>
        <v>-0.33194722448083597</v>
      </c>
      <c r="AI5762" s="128">
        <f t="shared" ref="AI5762:AI5825" si="1185">B5762*9.81/(W5762*1000000*$AF$1)</f>
        <v>1.119970115555166</v>
      </c>
    </row>
    <row r="5763" spans="1:35" x14ac:dyDescent="0.25">
      <c r="A5763" s="96">
        <v>2.3035999999999999</v>
      </c>
      <c r="B5763" s="216">
        <v>19.256176747401913</v>
      </c>
      <c r="E5763" s="153">
        <f t="shared" si="1173"/>
        <v>7.5049714502686358E-3</v>
      </c>
      <c r="W5763" s="152">
        <f t="shared" si="1174"/>
        <v>0.5887160942009223</v>
      </c>
      <c r="X5763" s="218">
        <v>5.810176108570662</v>
      </c>
      <c r="Y5763" s="153">
        <f t="shared" si="1175"/>
        <v>3.9999999999995595E-4</v>
      </c>
      <c r="Z5763" s="128">
        <f t="shared" si="1176"/>
        <v>8.8754449677853557</v>
      </c>
      <c r="AA5763" s="128">
        <f t="shared" si="1177"/>
        <v>0.61929999999999996</v>
      </c>
      <c r="AB5763" s="128">
        <f t="shared" si="1178"/>
        <v>2.5571302866418616E-3</v>
      </c>
      <c r="AC5763" s="128">
        <f t="shared" si="1179"/>
        <v>11.963067386957626</v>
      </c>
      <c r="AD5763" s="128">
        <f t="shared" si="1180"/>
        <v>-108.43538738488368</v>
      </c>
      <c r="AE5763" s="128">
        <f t="shared" si="1181"/>
        <v>1.8322877223785733E-4</v>
      </c>
      <c r="AF5763" s="128">
        <f t="shared" si="1182"/>
        <v>1.0841127389673586</v>
      </c>
      <c r="AG5763" s="128">
        <f t="shared" si="1183"/>
        <v>0.45807193059469381</v>
      </c>
      <c r="AH5763" s="93">
        <f t="shared" si="1184"/>
        <v>-0.33213045325307383</v>
      </c>
      <c r="AI5763" s="128">
        <f t="shared" si="1185"/>
        <v>1.1317124120597315</v>
      </c>
    </row>
    <row r="5764" spans="1:35" x14ac:dyDescent="0.25">
      <c r="A5764" s="96">
        <v>2.3039999999999998</v>
      </c>
      <c r="B5764" s="216">
        <v>18.268680503945404</v>
      </c>
      <c r="E5764" s="153">
        <f t="shared" si="1173"/>
        <v>7.5049714502686358E-3</v>
      </c>
      <c r="W5764" s="152">
        <f t="shared" si="1174"/>
        <v>0.56438137109054265</v>
      </c>
      <c r="X5764" s="218">
        <v>5.5700110643034071</v>
      </c>
      <c r="Y5764" s="153">
        <f t="shared" si="1175"/>
        <v>3.9999999999995595E-4</v>
      </c>
      <c r="Z5764" s="128">
        <f t="shared" si="1176"/>
        <v>8.8754449677853557</v>
      </c>
      <c r="AA5764" s="128">
        <f t="shared" si="1177"/>
        <v>0.61929999999999996</v>
      </c>
      <c r="AB5764" s="128">
        <f t="shared" si="1178"/>
        <v>2.4911454281203007E-3</v>
      </c>
      <c r="AC5764" s="128">
        <f t="shared" si="1179"/>
        <v>11.965558532385746</v>
      </c>
      <c r="AD5764" s="128">
        <f t="shared" si="1180"/>
        <v>-105.61911200459241</v>
      </c>
      <c r="AE5764" s="128">
        <f t="shared" si="1181"/>
        <v>1.7846996892964496E-4</v>
      </c>
      <c r="AF5764" s="128">
        <f t="shared" si="1182"/>
        <v>1.0842912089362882</v>
      </c>
      <c r="AG5764" s="128">
        <f t="shared" si="1183"/>
        <v>0.44617492232416156</v>
      </c>
      <c r="AH5764" s="93">
        <f t="shared" si="1184"/>
        <v>-0.33230892322200345</v>
      </c>
      <c r="AI5764" s="128">
        <f t="shared" si="1185"/>
        <v>1.119970115555166</v>
      </c>
    </row>
    <row r="5765" spans="1:35" x14ac:dyDescent="0.25">
      <c r="A5765" s="96">
        <v>2.3043999999999998</v>
      </c>
      <c r="B5765" s="216">
        <v>17.281184260488896</v>
      </c>
      <c r="E5765" s="153">
        <f t="shared" ref="E5765:E5828" si="1186">+(B5764+B5765)/2*(A5765-A5764)</f>
        <v>7.1099729528860773E-3</v>
      </c>
      <c r="W5765" s="152">
        <f t="shared" ref="W5765:W5828" si="1187">+X5765/1000000*101325</f>
        <v>0.54004664798016333</v>
      </c>
      <c r="X5765" s="218">
        <v>5.3298460200361539</v>
      </c>
      <c r="Y5765" s="153">
        <f t="shared" si="1175"/>
        <v>3.9999999999995595E-4</v>
      </c>
      <c r="Z5765" s="128">
        <f t="shared" si="1176"/>
        <v>8.8754449677853557</v>
      </c>
      <c r="AA5765" s="128">
        <f t="shared" si="1177"/>
        <v>0.61929999999999996</v>
      </c>
      <c r="AB5765" s="128">
        <f t="shared" si="1178"/>
        <v>2.4240680937955071E-3</v>
      </c>
      <c r="AC5765" s="128">
        <f t="shared" si="1179"/>
        <v>11.967982600479541</v>
      </c>
      <c r="AD5765" s="128">
        <f t="shared" si="1180"/>
        <v>-102.75796166126207</v>
      </c>
      <c r="AE5765" s="128">
        <f t="shared" si="1181"/>
        <v>1.7363533812101816E-4</v>
      </c>
      <c r="AF5765" s="128">
        <f t="shared" si="1182"/>
        <v>1.0844648442744091</v>
      </c>
      <c r="AG5765" s="128">
        <f t="shared" si="1183"/>
        <v>0.43408834530259321</v>
      </c>
      <c r="AH5765" s="93">
        <f t="shared" si="1184"/>
        <v>-0.33248255856012449</v>
      </c>
      <c r="AI5765" s="128">
        <f t="shared" si="1185"/>
        <v>1.1071695936725243</v>
      </c>
    </row>
    <row r="5766" spans="1:35" x14ac:dyDescent="0.25">
      <c r="A5766" s="96">
        <v>2.3048000000000002</v>
      </c>
      <c r="B5766" s="216">
        <v>16.293688017032387</v>
      </c>
      <c r="E5766" s="153">
        <f t="shared" si="1186"/>
        <v>6.7149744555109712E-3</v>
      </c>
      <c r="W5766" s="152">
        <f t="shared" si="1187"/>
        <v>0.51571192486978346</v>
      </c>
      <c r="X5766" s="218">
        <v>5.0896809757688963</v>
      </c>
      <c r="Y5766" s="153">
        <f t="shared" si="1175"/>
        <v>4.0000000000040004E-4</v>
      </c>
      <c r="Z5766" s="128">
        <f t="shared" si="1176"/>
        <v>8.8754449677853557</v>
      </c>
      <c r="AA5766" s="128">
        <f t="shared" si="1177"/>
        <v>0.61929999999999996</v>
      </c>
      <c r="AB5766" s="128">
        <f t="shared" si="1178"/>
        <v>2.3558296831731559E-3</v>
      </c>
      <c r="AC5766" s="128">
        <f t="shared" si="1179"/>
        <v>11.970338430162714</v>
      </c>
      <c r="AD5766" s="128">
        <f t="shared" si="1180"/>
        <v>-99.849021178619836</v>
      </c>
      <c r="AE5766" s="128">
        <f t="shared" si="1181"/>
        <v>1.6871995389081585E-4</v>
      </c>
      <c r="AF5766" s="128">
        <f t="shared" si="1182"/>
        <v>1.0846335642283</v>
      </c>
      <c r="AG5766" s="128">
        <f t="shared" si="1183"/>
        <v>0.42179988472661778</v>
      </c>
      <c r="AH5766" s="93">
        <f t="shared" si="1184"/>
        <v>-0.33265127851401532</v>
      </c>
      <c r="AI5766" s="128">
        <f t="shared" si="1185"/>
        <v>1.093161044049354</v>
      </c>
    </row>
    <row r="5767" spans="1:35" x14ac:dyDescent="0.25">
      <c r="A5767" s="96">
        <v>2.3052000000000001</v>
      </c>
      <c r="B5767" s="216">
        <v>17.281184260488896</v>
      </c>
      <c r="E5767" s="153">
        <f t="shared" si="1186"/>
        <v>6.7149744555035163E-3</v>
      </c>
      <c r="W5767" s="152">
        <f t="shared" si="1187"/>
        <v>0.54004664798016289</v>
      </c>
      <c r="X5767" s="218">
        <v>5.3298460200361495</v>
      </c>
      <c r="Y5767" s="153">
        <f t="shared" si="1175"/>
        <v>3.9999999999995595E-4</v>
      </c>
      <c r="Z5767" s="128">
        <f t="shared" si="1176"/>
        <v>8.8754449677853557</v>
      </c>
      <c r="AA5767" s="128">
        <f t="shared" si="1177"/>
        <v>0.61929999999999996</v>
      </c>
      <c r="AB5767" s="128">
        <f t="shared" si="1178"/>
        <v>2.4240680937955062E-3</v>
      </c>
      <c r="AC5767" s="128">
        <f t="shared" si="1179"/>
        <v>11.972762498256509</v>
      </c>
      <c r="AD5767" s="128">
        <f t="shared" si="1180"/>
        <v>-102.72399889102756</v>
      </c>
      <c r="AE5767" s="128">
        <f t="shared" si="1181"/>
        <v>1.7357794950608401E-4</v>
      </c>
      <c r="AF5767" s="128">
        <f t="shared" si="1182"/>
        <v>1.084807142177806</v>
      </c>
      <c r="AG5767" s="128">
        <f t="shared" si="1183"/>
        <v>0.43394487376525781</v>
      </c>
      <c r="AH5767" s="93">
        <f t="shared" si="1184"/>
        <v>-0.33282485646352139</v>
      </c>
      <c r="AI5767" s="128">
        <f t="shared" si="1185"/>
        <v>1.1071695936725252</v>
      </c>
    </row>
    <row r="5768" spans="1:35" x14ac:dyDescent="0.25">
      <c r="A5768" s="96">
        <v>2.3056000000000001</v>
      </c>
      <c r="B5768" s="216">
        <v>17.281184260488896</v>
      </c>
      <c r="E5768" s="153">
        <f t="shared" si="1186"/>
        <v>6.9124737041947968E-3</v>
      </c>
      <c r="W5768" s="152">
        <f t="shared" si="1187"/>
        <v>0.54004664798016289</v>
      </c>
      <c r="X5768" s="218">
        <v>5.3298460200361495</v>
      </c>
      <c r="Y5768" s="153">
        <f t="shared" si="1175"/>
        <v>3.9999999999995595E-4</v>
      </c>
      <c r="Z5768" s="128">
        <f t="shared" si="1176"/>
        <v>8.8754449677853557</v>
      </c>
      <c r="AA5768" s="128">
        <f t="shared" si="1177"/>
        <v>0.61929999999999996</v>
      </c>
      <c r="AB5768" s="128">
        <f t="shared" si="1178"/>
        <v>2.4240680937955062E-3</v>
      </c>
      <c r="AC5768" s="128">
        <f t="shared" si="1179"/>
        <v>11.975186566350304</v>
      </c>
      <c r="AD5768" s="128">
        <f t="shared" si="1180"/>
        <v>-102.70676949208126</v>
      </c>
      <c r="AE5768" s="128">
        <f t="shared" si="1181"/>
        <v>1.7354883611707457E-4</v>
      </c>
      <c r="AF5768" s="128">
        <f t="shared" si="1182"/>
        <v>1.084980691013923</v>
      </c>
      <c r="AG5768" s="128">
        <f t="shared" si="1183"/>
        <v>0.43387209029273421</v>
      </c>
      <c r="AH5768" s="93">
        <f t="shared" si="1184"/>
        <v>-0.33299840529963848</v>
      </c>
      <c r="AI5768" s="128">
        <f t="shared" si="1185"/>
        <v>1.1071695936725252</v>
      </c>
    </row>
    <row r="5769" spans="1:35" x14ac:dyDescent="0.25">
      <c r="A5769" s="96">
        <v>2.306</v>
      </c>
      <c r="B5769" s="216">
        <v>19.256176747401913</v>
      </c>
      <c r="E5769" s="153">
        <f t="shared" si="1186"/>
        <v>7.307472201577357E-3</v>
      </c>
      <c r="W5769" s="152">
        <f t="shared" si="1187"/>
        <v>0.58871609420092241</v>
      </c>
      <c r="X5769" s="218">
        <v>5.8101761085706629</v>
      </c>
      <c r="Y5769" s="153">
        <f t="shared" si="1175"/>
        <v>3.9999999999995595E-4</v>
      </c>
      <c r="Z5769" s="128">
        <f t="shared" si="1176"/>
        <v>8.8754449677853557</v>
      </c>
      <c r="AA5769" s="128">
        <f t="shared" si="1177"/>
        <v>0.61929999999999996</v>
      </c>
      <c r="AB5769" s="128">
        <f t="shared" si="1178"/>
        <v>2.5571302866418621E-3</v>
      </c>
      <c r="AC5769" s="128">
        <f t="shared" si="1179"/>
        <v>11.977743696636946</v>
      </c>
      <c r="AD5769" s="128">
        <f t="shared" si="1180"/>
        <v>-108.32538282293916</v>
      </c>
      <c r="AE5769" s="128">
        <f t="shared" si="1181"/>
        <v>1.8304289195180168E-4</v>
      </c>
      <c r="AF5769" s="128">
        <f t="shared" si="1182"/>
        <v>1.0851637339058748</v>
      </c>
      <c r="AG5769" s="128">
        <f t="shared" si="1183"/>
        <v>0.4576072298795546</v>
      </c>
      <c r="AH5769" s="93">
        <f t="shared" si="1184"/>
        <v>-0.33318144819159029</v>
      </c>
      <c r="AI5769" s="128">
        <f t="shared" si="1185"/>
        <v>1.1317124120597313</v>
      </c>
    </row>
    <row r="5770" spans="1:35" x14ac:dyDescent="0.25">
      <c r="A5770" s="96">
        <v>2.3064</v>
      </c>
      <c r="B5770" s="216">
        <v>19.256176747401913</v>
      </c>
      <c r="E5770" s="153">
        <f t="shared" si="1186"/>
        <v>7.7024706989599172E-3</v>
      </c>
      <c r="W5770" s="152">
        <f t="shared" si="1187"/>
        <v>0.58871609420092241</v>
      </c>
      <c r="X5770" s="218">
        <v>5.8101761085706629</v>
      </c>
      <c r="Y5770" s="153">
        <f t="shared" si="1175"/>
        <v>3.9999999999995595E-4</v>
      </c>
      <c r="Z5770" s="128">
        <f t="shared" si="1176"/>
        <v>8.8754449677853557</v>
      </c>
      <c r="AA5770" s="128">
        <f t="shared" si="1177"/>
        <v>0.61929999999999996</v>
      </c>
      <c r="AB5770" s="128">
        <f t="shared" si="1178"/>
        <v>2.5571302866418621E-3</v>
      </c>
      <c r="AC5770" s="128">
        <f t="shared" si="1179"/>
        <v>11.980300826923587</v>
      </c>
      <c r="AD5770" s="128">
        <f t="shared" si="1180"/>
        <v>-108.3062012832504</v>
      </c>
      <c r="AE5770" s="128">
        <f t="shared" si="1181"/>
        <v>1.8301047993159717E-4</v>
      </c>
      <c r="AF5770" s="128">
        <f t="shared" si="1182"/>
        <v>1.0853467443858065</v>
      </c>
      <c r="AG5770" s="128">
        <f t="shared" si="1183"/>
        <v>0.4575261998290433</v>
      </c>
      <c r="AH5770" s="93">
        <f t="shared" si="1184"/>
        <v>-0.33336445867152187</v>
      </c>
      <c r="AI5770" s="128">
        <f t="shared" si="1185"/>
        <v>1.1317124120597313</v>
      </c>
    </row>
    <row r="5771" spans="1:35" x14ac:dyDescent="0.25">
      <c r="A5771" s="96">
        <v>2.3068</v>
      </c>
      <c r="B5771" s="216">
        <v>19.256176747401913</v>
      </c>
      <c r="E5771" s="153">
        <f t="shared" si="1186"/>
        <v>7.7024706989599172E-3</v>
      </c>
      <c r="W5771" s="152">
        <f t="shared" si="1187"/>
        <v>0.58871609420092241</v>
      </c>
      <c r="X5771" s="218">
        <v>5.8101761085706629</v>
      </c>
      <c r="Y5771" s="153">
        <f t="shared" si="1175"/>
        <v>3.9999999999995595E-4</v>
      </c>
      <c r="Z5771" s="128">
        <f t="shared" si="1176"/>
        <v>8.8754449677853557</v>
      </c>
      <c r="AA5771" s="128">
        <f t="shared" si="1177"/>
        <v>0.61929999999999996</v>
      </c>
      <c r="AB5771" s="128">
        <f t="shared" si="1178"/>
        <v>2.5571302866418621E-3</v>
      </c>
      <c r="AC5771" s="128">
        <f t="shared" si="1179"/>
        <v>11.982857957210229</v>
      </c>
      <c r="AD5771" s="128">
        <f t="shared" si="1180"/>
        <v>-108.2870153310311</v>
      </c>
      <c r="AE5771" s="128">
        <f t="shared" si="1181"/>
        <v>1.8297806045531606E-4</v>
      </c>
      <c r="AF5771" s="128">
        <f t="shared" si="1182"/>
        <v>1.0855297224462619</v>
      </c>
      <c r="AG5771" s="128">
        <f t="shared" si="1183"/>
        <v>0.4574451511383405</v>
      </c>
      <c r="AH5771" s="93">
        <f t="shared" si="1184"/>
        <v>-0.33354743673197718</v>
      </c>
      <c r="AI5771" s="128">
        <f t="shared" si="1185"/>
        <v>1.1317124120597313</v>
      </c>
    </row>
    <row r="5772" spans="1:35" x14ac:dyDescent="0.25">
      <c r="A5772" s="96">
        <v>2.3071999999999999</v>
      </c>
      <c r="B5772" s="216">
        <v>18.268680503945404</v>
      </c>
      <c r="E5772" s="153">
        <f t="shared" si="1186"/>
        <v>7.5049714502686358E-3</v>
      </c>
      <c r="W5772" s="152">
        <f t="shared" si="1187"/>
        <v>0.56438137109054243</v>
      </c>
      <c r="X5772" s="218">
        <v>5.5700110643034044</v>
      </c>
      <c r="Y5772" s="153">
        <f t="shared" si="1175"/>
        <v>3.9999999999995595E-4</v>
      </c>
      <c r="Z5772" s="128">
        <f t="shared" si="1176"/>
        <v>8.8754449677853557</v>
      </c>
      <c r="AA5772" s="128">
        <f t="shared" si="1177"/>
        <v>0.61929999999999996</v>
      </c>
      <c r="AB5772" s="128">
        <f t="shared" si="1178"/>
        <v>2.4911454281202998E-3</v>
      </c>
      <c r="AC5772" s="128">
        <f t="shared" si="1179"/>
        <v>11.985349102638349</v>
      </c>
      <c r="AD5772" s="128">
        <f t="shared" si="1180"/>
        <v>-105.4745361715193</v>
      </c>
      <c r="AE5772" s="128">
        <f t="shared" si="1181"/>
        <v>1.7822567181384065E-4</v>
      </c>
      <c r="AF5772" s="128">
        <f t="shared" si="1182"/>
        <v>1.0857079481180758</v>
      </c>
      <c r="AG5772" s="128">
        <f t="shared" si="1183"/>
        <v>0.44556417953465072</v>
      </c>
      <c r="AH5772" s="93">
        <f t="shared" si="1184"/>
        <v>-0.33372566240379103</v>
      </c>
      <c r="AI5772" s="128">
        <f t="shared" si="1185"/>
        <v>1.1199701155551665</v>
      </c>
    </row>
    <row r="5773" spans="1:35" x14ac:dyDescent="0.25">
      <c r="A5773" s="96">
        <v>2.3075999999999999</v>
      </c>
      <c r="B5773" s="216">
        <v>18.268680503945404</v>
      </c>
      <c r="E5773" s="153">
        <f t="shared" si="1186"/>
        <v>7.307472201577357E-3</v>
      </c>
      <c r="W5773" s="152">
        <f t="shared" si="1187"/>
        <v>0.56438137109054243</v>
      </c>
      <c r="X5773" s="218">
        <v>5.5700110643034044</v>
      </c>
      <c r="Y5773" s="153">
        <f t="shared" si="1175"/>
        <v>3.9999999999995595E-4</v>
      </c>
      <c r="Z5773" s="128">
        <f t="shared" si="1176"/>
        <v>8.8754449677853557</v>
      </c>
      <c r="AA5773" s="128">
        <f t="shared" si="1177"/>
        <v>0.61929999999999996</v>
      </c>
      <c r="AB5773" s="128">
        <f t="shared" si="1178"/>
        <v>2.4911454281202998E-3</v>
      </c>
      <c r="AC5773" s="128">
        <f t="shared" si="1179"/>
        <v>11.987840248066469</v>
      </c>
      <c r="AD5773" s="128">
        <f t="shared" si="1180"/>
        <v>-105.45631938940214</v>
      </c>
      <c r="AE5773" s="128">
        <f t="shared" si="1181"/>
        <v>1.7819488999342253E-4</v>
      </c>
      <c r="AF5773" s="128">
        <f t="shared" si="1182"/>
        <v>1.0858861430080693</v>
      </c>
      <c r="AG5773" s="128">
        <f t="shared" si="1183"/>
        <v>0.44548722498360538</v>
      </c>
      <c r="AH5773" s="93">
        <f t="shared" si="1184"/>
        <v>-0.33390385729378447</v>
      </c>
      <c r="AI5773" s="128">
        <f t="shared" si="1185"/>
        <v>1.1199701155551665</v>
      </c>
    </row>
    <row r="5774" spans="1:35" x14ac:dyDescent="0.25">
      <c r="A5774" s="96">
        <v>2.3079999999999998</v>
      </c>
      <c r="B5774" s="216">
        <v>18.268680503945404</v>
      </c>
      <c r="E5774" s="153">
        <f t="shared" si="1186"/>
        <v>7.307472201577357E-3</v>
      </c>
      <c r="W5774" s="152">
        <f t="shared" si="1187"/>
        <v>0.56438137109054243</v>
      </c>
      <c r="X5774" s="218">
        <v>5.5700110643034044</v>
      </c>
      <c r="Y5774" s="153">
        <f t="shared" si="1175"/>
        <v>3.9999999999995595E-4</v>
      </c>
      <c r="Z5774" s="128">
        <f t="shared" si="1176"/>
        <v>8.8754449677853557</v>
      </c>
      <c r="AA5774" s="128">
        <f t="shared" si="1177"/>
        <v>0.61929999999999996</v>
      </c>
      <c r="AB5774" s="128">
        <f t="shared" si="1178"/>
        <v>2.4911454281202998E-3</v>
      </c>
      <c r="AC5774" s="128">
        <f t="shared" si="1179"/>
        <v>11.990331393494589</v>
      </c>
      <c r="AD5774" s="128">
        <f t="shared" si="1180"/>
        <v>-105.43809852760215</v>
      </c>
      <c r="AE5774" s="128">
        <f t="shared" si="1181"/>
        <v>1.7816410127935746E-4</v>
      </c>
      <c r="AF5774" s="128">
        <f t="shared" si="1182"/>
        <v>1.0860643071093488</v>
      </c>
      <c r="AG5774" s="128">
        <f t="shared" si="1183"/>
        <v>0.44541025319844268</v>
      </c>
      <c r="AH5774" s="93">
        <f t="shared" si="1184"/>
        <v>-0.33408202139506382</v>
      </c>
      <c r="AI5774" s="128">
        <f t="shared" si="1185"/>
        <v>1.1199701155551665</v>
      </c>
    </row>
    <row r="5775" spans="1:35" x14ac:dyDescent="0.25">
      <c r="A5775" s="96">
        <v>2.3083999999999998</v>
      </c>
      <c r="B5775" s="216">
        <v>18.268680503945404</v>
      </c>
      <c r="E5775" s="153">
        <f t="shared" si="1186"/>
        <v>7.307472201577357E-3</v>
      </c>
      <c r="W5775" s="152">
        <f t="shared" si="1187"/>
        <v>0.56438137109054243</v>
      </c>
      <c r="X5775" s="218">
        <v>5.5700110643034044</v>
      </c>
      <c r="Y5775" s="153">
        <f t="shared" si="1175"/>
        <v>3.9999999999995595E-4</v>
      </c>
      <c r="Z5775" s="128">
        <f t="shared" si="1176"/>
        <v>8.8754449677853557</v>
      </c>
      <c r="AA5775" s="128">
        <f t="shared" si="1177"/>
        <v>0.61929999999999996</v>
      </c>
      <c r="AB5775" s="128">
        <f t="shared" si="1178"/>
        <v>2.4911454281202998E-3</v>
      </c>
      <c r="AC5775" s="128">
        <f t="shared" si="1179"/>
        <v>11.992822538922709</v>
      </c>
      <c r="AD5775" s="128">
        <f t="shared" si="1180"/>
        <v>-105.41987358611929</v>
      </c>
      <c r="AE5775" s="128">
        <f t="shared" si="1181"/>
        <v>1.7813330567164538E-4</v>
      </c>
      <c r="AF5775" s="128">
        <f t="shared" si="1182"/>
        <v>1.0862424404150204</v>
      </c>
      <c r="AG5775" s="128">
        <f t="shared" si="1183"/>
        <v>0.44533326417916252</v>
      </c>
      <c r="AH5775" s="93">
        <f t="shared" si="1184"/>
        <v>-0.33426015470073545</v>
      </c>
      <c r="AI5775" s="128">
        <f t="shared" si="1185"/>
        <v>1.1199701155551665</v>
      </c>
    </row>
    <row r="5776" spans="1:35" x14ac:dyDescent="0.25">
      <c r="A5776" s="96">
        <v>2.3088000000000002</v>
      </c>
      <c r="B5776" s="216">
        <v>18.268680503945404</v>
      </c>
      <c r="E5776" s="153">
        <f t="shared" si="1186"/>
        <v>7.3074722015854694E-3</v>
      </c>
      <c r="W5776" s="152">
        <f t="shared" si="1187"/>
        <v>0.56438137109054243</v>
      </c>
      <c r="X5776" s="218">
        <v>5.5700110643034044</v>
      </c>
      <c r="Y5776" s="153">
        <f t="shared" si="1175"/>
        <v>4.0000000000040004E-4</v>
      </c>
      <c r="Z5776" s="128">
        <f t="shared" si="1176"/>
        <v>8.8754449677853557</v>
      </c>
      <c r="AA5776" s="128">
        <f t="shared" si="1177"/>
        <v>0.61929999999999996</v>
      </c>
      <c r="AB5776" s="128">
        <f t="shared" si="1178"/>
        <v>2.4911454281230654E-3</v>
      </c>
      <c r="AC5776" s="128">
        <f t="shared" si="1179"/>
        <v>11.995313684350833</v>
      </c>
      <c r="AD5776" s="128">
        <f t="shared" si="1180"/>
        <v>-105.40164456507055</v>
      </c>
      <c r="AE5776" s="128">
        <f t="shared" si="1181"/>
        <v>1.7810250317048401E-4</v>
      </c>
      <c r="AF5776" s="128">
        <f t="shared" si="1182"/>
        <v>1.0864205429181908</v>
      </c>
      <c r="AG5776" s="128">
        <f t="shared" si="1183"/>
        <v>0.44525625792576473</v>
      </c>
      <c r="AH5776" s="93">
        <f t="shared" si="1184"/>
        <v>-0.33443825720390591</v>
      </c>
      <c r="AI5776" s="128">
        <f t="shared" si="1185"/>
        <v>1.1199701155551665</v>
      </c>
    </row>
    <row r="5777" spans="1:35" x14ac:dyDescent="0.25">
      <c r="A5777" s="96">
        <v>2.3092000000000001</v>
      </c>
      <c r="B5777" s="216">
        <v>18.268680503945404</v>
      </c>
      <c r="E5777" s="153">
        <f t="shared" si="1186"/>
        <v>7.307472201577357E-3</v>
      </c>
      <c r="W5777" s="152">
        <f t="shared" si="1187"/>
        <v>0.56438137109054243</v>
      </c>
      <c r="X5777" s="218">
        <v>5.5700110643034044</v>
      </c>
      <c r="Y5777" s="153">
        <f t="shared" si="1175"/>
        <v>3.9999999999995595E-4</v>
      </c>
      <c r="Z5777" s="128">
        <f t="shared" si="1176"/>
        <v>8.8754449677853557</v>
      </c>
      <c r="AA5777" s="128">
        <f t="shared" si="1177"/>
        <v>0.61929999999999996</v>
      </c>
      <c r="AB5777" s="128">
        <f t="shared" si="1178"/>
        <v>2.4911454281202998E-3</v>
      </c>
      <c r="AC5777" s="128">
        <f t="shared" si="1179"/>
        <v>11.997804829778953</v>
      </c>
      <c r="AD5777" s="128">
        <f t="shared" si="1180"/>
        <v>-105.38341146410497</v>
      </c>
      <c r="AE5777" s="128">
        <f t="shared" si="1181"/>
        <v>1.7807169377528025E-4</v>
      </c>
      <c r="AF5777" s="128">
        <f t="shared" si="1182"/>
        <v>1.0865986146119662</v>
      </c>
      <c r="AG5777" s="128">
        <f t="shared" si="1183"/>
        <v>0.44517923443824964</v>
      </c>
      <c r="AH5777" s="93">
        <f t="shared" si="1184"/>
        <v>-0.33461632889768117</v>
      </c>
      <c r="AI5777" s="128">
        <f t="shared" si="1185"/>
        <v>1.1199701155551665</v>
      </c>
    </row>
    <row r="5778" spans="1:35" x14ac:dyDescent="0.25">
      <c r="A5778" s="96">
        <v>2.3096000000000001</v>
      </c>
      <c r="B5778" s="216">
        <v>18.268680503945404</v>
      </c>
      <c r="E5778" s="153">
        <f t="shared" si="1186"/>
        <v>7.307472201577357E-3</v>
      </c>
      <c r="W5778" s="152">
        <f t="shared" si="1187"/>
        <v>0.56438137109054243</v>
      </c>
      <c r="X5778" s="218">
        <v>5.5700110643034044</v>
      </c>
      <c r="Y5778" s="153">
        <f t="shared" si="1175"/>
        <v>3.9999999999995595E-4</v>
      </c>
      <c r="Z5778" s="128">
        <f t="shared" si="1176"/>
        <v>8.8754449677853557</v>
      </c>
      <c r="AA5778" s="128">
        <f t="shared" si="1177"/>
        <v>0.61929999999999996</v>
      </c>
      <c r="AB5778" s="128">
        <f t="shared" si="1178"/>
        <v>2.4911454281202998E-3</v>
      </c>
      <c r="AC5778" s="128">
        <f t="shared" si="1179"/>
        <v>12.000295975207074</v>
      </c>
      <c r="AD5778" s="128">
        <f t="shared" si="1180"/>
        <v>-105.36517428357355</v>
      </c>
      <c r="AE5778" s="128">
        <f t="shared" si="1181"/>
        <v>1.7804087748662725E-4</v>
      </c>
      <c r="AF5778" s="128">
        <f t="shared" si="1182"/>
        <v>1.0867766554894527</v>
      </c>
      <c r="AG5778" s="128">
        <f t="shared" si="1183"/>
        <v>0.44510219371661713</v>
      </c>
      <c r="AH5778" s="93">
        <f t="shared" si="1184"/>
        <v>-0.3347943697751678</v>
      </c>
      <c r="AI5778" s="128">
        <f t="shared" si="1185"/>
        <v>1.1199701155551665</v>
      </c>
    </row>
    <row r="5779" spans="1:35" x14ac:dyDescent="0.25">
      <c r="A5779" s="96">
        <v>2.31</v>
      </c>
      <c r="B5779" s="216">
        <v>17.281184260488896</v>
      </c>
      <c r="E5779" s="153">
        <f t="shared" si="1186"/>
        <v>7.1099729528860773E-3</v>
      </c>
      <c r="W5779" s="152">
        <f t="shared" si="1187"/>
        <v>0.54004664798016311</v>
      </c>
      <c r="X5779" s="218">
        <v>5.3298460200361522</v>
      </c>
      <c r="Y5779" s="153">
        <f t="shared" si="1175"/>
        <v>3.9999999999995595E-4</v>
      </c>
      <c r="Z5779" s="128">
        <f t="shared" si="1176"/>
        <v>8.8754449677853557</v>
      </c>
      <c r="AA5779" s="128">
        <f t="shared" si="1177"/>
        <v>0.61929999999999996</v>
      </c>
      <c r="AB5779" s="128">
        <f t="shared" si="1178"/>
        <v>2.4240680937955062E-3</v>
      </c>
      <c r="AC5779" s="128">
        <f t="shared" si="1179"/>
        <v>12.002720043300869</v>
      </c>
      <c r="AD5779" s="128">
        <f t="shared" si="1180"/>
        <v>-102.5108076777925</v>
      </c>
      <c r="AE5779" s="128">
        <f t="shared" si="1181"/>
        <v>1.732177095033042E-4</v>
      </c>
      <c r="AF5779" s="128">
        <f t="shared" si="1182"/>
        <v>1.086949873198956</v>
      </c>
      <c r="AG5779" s="128">
        <f t="shared" si="1183"/>
        <v>0.43304427375830823</v>
      </c>
      <c r="AH5779" s="93">
        <f t="shared" si="1184"/>
        <v>-0.33496758748467109</v>
      </c>
      <c r="AI5779" s="128">
        <f t="shared" si="1185"/>
        <v>1.1071695936725248</v>
      </c>
    </row>
    <row r="5780" spans="1:35" x14ac:dyDescent="0.25">
      <c r="A5780" s="96">
        <v>2.3104</v>
      </c>
      <c r="B5780" s="216">
        <v>17.281184260488896</v>
      </c>
      <c r="E5780" s="153">
        <f t="shared" si="1186"/>
        <v>6.9124737041947968E-3</v>
      </c>
      <c r="W5780" s="152">
        <f t="shared" si="1187"/>
        <v>0.54004664798016311</v>
      </c>
      <c r="X5780" s="218">
        <v>5.3298460200361522</v>
      </c>
      <c r="Y5780" s="153">
        <f t="shared" si="1175"/>
        <v>3.9999999999995595E-4</v>
      </c>
      <c r="Z5780" s="128">
        <f t="shared" si="1176"/>
        <v>8.8754449677853557</v>
      </c>
      <c r="AA5780" s="128">
        <f t="shared" si="1177"/>
        <v>0.61929999999999996</v>
      </c>
      <c r="AB5780" s="128">
        <f t="shared" si="1178"/>
        <v>2.4240680937955062E-3</v>
      </c>
      <c r="AC5780" s="128">
        <f t="shared" si="1179"/>
        <v>12.005144111394664</v>
      </c>
      <c r="AD5780" s="128">
        <f t="shared" si="1180"/>
        <v>-102.49353182464351</v>
      </c>
      <c r="AE5780" s="128">
        <f t="shared" si="1181"/>
        <v>1.7318851761827304E-4</v>
      </c>
      <c r="AF5780" s="128">
        <f t="shared" si="1182"/>
        <v>1.0871230617165744</v>
      </c>
      <c r="AG5780" s="128">
        <f t="shared" si="1183"/>
        <v>0.43297129404573031</v>
      </c>
      <c r="AH5780" s="93">
        <f t="shared" si="1184"/>
        <v>-0.33514077600228936</v>
      </c>
      <c r="AI5780" s="128">
        <f t="shared" si="1185"/>
        <v>1.1071695936725248</v>
      </c>
    </row>
    <row r="5781" spans="1:35" x14ac:dyDescent="0.25">
      <c r="A5781" s="96">
        <v>2.3108</v>
      </c>
      <c r="B5781" s="216">
        <v>17.281184260488896</v>
      </c>
      <c r="E5781" s="153">
        <f t="shared" si="1186"/>
        <v>6.9124737041947968E-3</v>
      </c>
      <c r="W5781" s="152">
        <f t="shared" si="1187"/>
        <v>0.54004664798016311</v>
      </c>
      <c r="X5781" s="218">
        <v>5.3298460200361522</v>
      </c>
      <c r="Y5781" s="153">
        <f t="shared" si="1175"/>
        <v>3.9999999999995595E-4</v>
      </c>
      <c r="Z5781" s="128">
        <f t="shared" si="1176"/>
        <v>8.8754449677853557</v>
      </c>
      <c r="AA5781" s="128">
        <f t="shared" si="1177"/>
        <v>0.61929999999999996</v>
      </c>
      <c r="AB5781" s="128">
        <f t="shared" si="1178"/>
        <v>2.4240680937955062E-3</v>
      </c>
      <c r="AC5781" s="128">
        <f t="shared" si="1179"/>
        <v>12.007568179488459</v>
      </c>
      <c r="AD5781" s="128">
        <f t="shared" si="1180"/>
        <v>-102.47625221257</v>
      </c>
      <c r="AE5781" s="128">
        <f t="shared" si="1181"/>
        <v>1.7315931938159651E-4</v>
      </c>
      <c r="AF5781" s="128">
        <f t="shared" si="1182"/>
        <v>1.087296221035956</v>
      </c>
      <c r="AG5781" s="128">
        <f t="shared" si="1183"/>
        <v>0.43289829845403899</v>
      </c>
      <c r="AH5781" s="93">
        <f t="shared" si="1184"/>
        <v>-0.33531393532167098</v>
      </c>
      <c r="AI5781" s="128">
        <f t="shared" si="1185"/>
        <v>1.1071695936725248</v>
      </c>
    </row>
    <row r="5782" spans="1:35" x14ac:dyDescent="0.25">
      <c r="A5782" s="96">
        <v>2.3111999999999999</v>
      </c>
      <c r="B5782" s="216">
        <v>17.281184260488896</v>
      </c>
      <c r="E5782" s="153">
        <f t="shared" si="1186"/>
        <v>6.9124737041947968E-3</v>
      </c>
      <c r="W5782" s="152">
        <f t="shared" si="1187"/>
        <v>0.54004664798016311</v>
      </c>
      <c r="X5782" s="218">
        <v>5.3298460200361522</v>
      </c>
      <c r="Y5782" s="153">
        <f t="shared" si="1175"/>
        <v>3.9999999999995595E-4</v>
      </c>
      <c r="Z5782" s="128">
        <f t="shared" si="1176"/>
        <v>8.8754449677853557</v>
      </c>
      <c r="AA5782" s="128">
        <f t="shared" si="1177"/>
        <v>0.61929999999999996</v>
      </c>
      <c r="AB5782" s="128">
        <f t="shared" si="1178"/>
        <v>2.4240680937955062E-3</v>
      </c>
      <c r="AC5782" s="128">
        <f t="shared" si="1179"/>
        <v>12.009992247582254</v>
      </c>
      <c r="AD5782" s="128">
        <f t="shared" si="1180"/>
        <v>-102.45896884157197</v>
      </c>
      <c r="AE5782" s="128">
        <f t="shared" si="1181"/>
        <v>1.7313011479327459E-4</v>
      </c>
      <c r="AF5782" s="128">
        <f t="shared" si="1182"/>
        <v>1.0874693511507494</v>
      </c>
      <c r="AG5782" s="128">
        <f t="shared" si="1183"/>
        <v>0.43282528698323414</v>
      </c>
      <c r="AH5782" s="93">
        <f t="shared" si="1184"/>
        <v>-0.33548706543646423</v>
      </c>
      <c r="AI5782" s="128">
        <f t="shared" si="1185"/>
        <v>1.1071695936725248</v>
      </c>
    </row>
    <row r="5783" spans="1:35" x14ac:dyDescent="0.25">
      <c r="A5783" s="96">
        <v>2.3115999999999999</v>
      </c>
      <c r="B5783" s="216">
        <v>17.281184260488896</v>
      </c>
      <c r="E5783" s="153">
        <f t="shared" si="1186"/>
        <v>6.9124737041947968E-3</v>
      </c>
      <c r="W5783" s="152">
        <f t="shared" si="1187"/>
        <v>0.54004664798016311</v>
      </c>
      <c r="X5783" s="218">
        <v>5.3298460200361522</v>
      </c>
      <c r="Y5783" s="153">
        <f t="shared" si="1175"/>
        <v>3.9999999999995595E-4</v>
      </c>
      <c r="Z5783" s="128">
        <f t="shared" si="1176"/>
        <v>8.8754449677853557</v>
      </c>
      <c r="AA5783" s="128">
        <f t="shared" si="1177"/>
        <v>0.61929999999999996</v>
      </c>
      <c r="AB5783" s="128">
        <f t="shared" si="1178"/>
        <v>2.4240680937955062E-3</v>
      </c>
      <c r="AC5783" s="128">
        <f t="shared" si="1179"/>
        <v>12.012416315676049</v>
      </c>
      <c r="AD5783" s="128">
        <f t="shared" si="1180"/>
        <v>-102.44168171164947</v>
      </c>
      <c r="AE5783" s="128">
        <f t="shared" si="1181"/>
        <v>1.7310090385330742E-4</v>
      </c>
      <c r="AF5783" s="128">
        <f t="shared" si="1182"/>
        <v>1.0876424520546026</v>
      </c>
      <c r="AG5783" s="128">
        <f t="shared" si="1183"/>
        <v>0.43275225963331621</v>
      </c>
      <c r="AH5783" s="93">
        <f t="shared" si="1184"/>
        <v>-0.33566016634031753</v>
      </c>
      <c r="AI5783" s="128">
        <f t="shared" si="1185"/>
        <v>1.1071695936725248</v>
      </c>
    </row>
    <row r="5784" spans="1:35" x14ac:dyDescent="0.25">
      <c r="A5784" s="96">
        <v>2.3119999999999998</v>
      </c>
      <c r="B5784" s="216">
        <v>17.281184260488896</v>
      </c>
      <c r="E5784" s="153">
        <f t="shared" si="1186"/>
        <v>6.9124737041947968E-3</v>
      </c>
      <c r="W5784" s="152">
        <f t="shared" si="1187"/>
        <v>0.54004664798016311</v>
      </c>
      <c r="X5784" s="218">
        <v>5.3298460200361522</v>
      </c>
      <c r="Y5784" s="153">
        <f t="shared" si="1175"/>
        <v>3.9999999999995595E-4</v>
      </c>
      <c r="Z5784" s="128">
        <f t="shared" si="1176"/>
        <v>8.8754449677853557</v>
      </c>
      <c r="AA5784" s="128">
        <f t="shared" si="1177"/>
        <v>0.61929999999999996</v>
      </c>
      <c r="AB5784" s="128">
        <f t="shared" si="1178"/>
        <v>2.4240680937955062E-3</v>
      </c>
      <c r="AC5784" s="128">
        <f t="shared" si="1179"/>
        <v>12.014840383769844</v>
      </c>
      <c r="AD5784" s="128">
        <f t="shared" si="1180"/>
        <v>-102.42439082280241</v>
      </c>
      <c r="AE5784" s="128">
        <f t="shared" si="1181"/>
        <v>1.7307168656169485E-4</v>
      </c>
      <c r="AF5784" s="128">
        <f t="shared" si="1182"/>
        <v>1.0878155237411644</v>
      </c>
      <c r="AG5784" s="128">
        <f t="shared" si="1183"/>
        <v>0.43267921640428475</v>
      </c>
      <c r="AH5784" s="93">
        <f t="shared" si="1184"/>
        <v>-0.33583323802687925</v>
      </c>
      <c r="AI5784" s="128">
        <f t="shared" si="1185"/>
        <v>1.1071695936725248</v>
      </c>
    </row>
    <row r="5785" spans="1:35" x14ac:dyDescent="0.25">
      <c r="A5785" s="96">
        <v>2.3123999999999998</v>
      </c>
      <c r="B5785" s="216">
        <v>17.281184260488896</v>
      </c>
      <c r="E5785" s="153">
        <f t="shared" si="1186"/>
        <v>6.9124737041947968E-3</v>
      </c>
      <c r="W5785" s="152">
        <f t="shared" si="1187"/>
        <v>0.54004664798016311</v>
      </c>
      <c r="X5785" s="218">
        <v>5.3298460200361522</v>
      </c>
      <c r="Y5785" s="153">
        <f t="shared" si="1175"/>
        <v>3.9999999999995595E-4</v>
      </c>
      <c r="Z5785" s="128">
        <f t="shared" si="1176"/>
        <v>8.8754449677853557</v>
      </c>
      <c r="AA5785" s="128">
        <f t="shared" si="1177"/>
        <v>0.61929999999999996</v>
      </c>
      <c r="AB5785" s="128">
        <f t="shared" si="1178"/>
        <v>2.4240680937955062E-3</v>
      </c>
      <c r="AC5785" s="128">
        <f t="shared" si="1179"/>
        <v>12.017264451863639</v>
      </c>
      <c r="AD5785" s="128">
        <f t="shared" si="1180"/>
        <v>-102.40709617503084</v>
      </c>
      <c r="AE5785" s="128">
        <f t="shared" si="1181"/>
        <v>1.7304246291843694E-4</v>
      </c>
      <c r="AF5785" s="128">
        <f t="shared" si="1182"/>
        <v>1.0879885662040829</v>
      </c>
      <c r="AG5785" s="128">
        <f t="shared" si="1183"/>
        <v>0.43260615729613999</v>
      </c>
      <c r="AH5785" s="93">
        <f t="shared" si="1184"/>
        <v>-0.33600628048979769</v>
      </c>
      <c r="AI5785" s="128">
        <f t="shared" si="1185"/>
        <v>1.1071695936725248</v>
      </c>
    </row>
    <row r="5786" spans="1:35" x14ac:dyDescent="0.25">
      <c r="A5786" s="96">
        <v>2.3128000000000002</v>
      </c>
      <c r="B5786" s="216">
        <v>17.281184260488896</v>
      </c>
      <c r="E5786" s="153">
        <f t="shared" si="1186"/>
        <v>6.9124737042024712E-3</v>
      </c>
      <c r="W5786" s="152">
        <f t="shared" si="1187"/>
        <v>0.54004664798016311</v>
      </c>
      <c r="X5786" s="218">
        <v>5.3298460200361522</v>
      </c>
      <c r="Y5786" s="153">
        <f t="shared" si="1175"/>
        <v>4.0000000000040004E-4</v>
      </c>
      <c r="Z5786" s="128">
        <f t="shared" si="1176"/>
        <v>8.8754449677853557</v>
      </c>
      <c r="AA5786" s="128">
        <f t="shared" si="1177"/>
        <v>0.61929999999999996</v>
      </c>
      <c r="AB5786" s="128">
        <f t="shared" si="1178"/>
        <v>2.4240680937981977E-3</v>
      </c>
      <c r="AC5786" s="128">
        <f t="shared" si="1179"/>
        <v>12.019688519957437</v>
      </c>
      <c r="AD5786" s="128">
        <f t="shared" si="1180"/>
        <v>-102.38979776844843</v>
      </c>
      <c r="AE5786" s="128">
        <f t="shared" si="1181"/>
        <v>1.7301323292372574E-4</v>
      </c>
      <c r="AF5786" s="128">
        <f t="shared" si="1182"/>
        <v>1.0881615794370065</v>
      </c>
      <c r="AG5786" s="128">
        <f t="shared" si="1183"/>
        <v>0.43253308230888177</v>
      </c>
      <c r="AH5786" s="93">
        <f t="shared" si="1184"/>
        <v>-0.33617929372272143</v>
      </c>
      <c r="AI5786" s="128">
        <f t="shared" si="1185"/>
        <v>1.1071695936725248</v>
      </c>
    </row>
    <row r="5787" spans="1:35" x14ac:dyDescent="0.25">
      <c r="A5787" s="96">
        <v>2.3132000000000001</v>
      </c>
      <c r="B5787" s="216">
        <v>18.268680503945404</v>
      </c>
      <c r="E5787" s="153">
        <f t="shared" si="1186"/>
        <v>7.1099729528860773E-3</v>
      </c>
      <c r="W5787" s="152">
        <f t="shared" si="1187"/>
        <v>0.56438137109054265</v>
      </c>
      <c r="X5787" s="218">
        <v>5.5700110643034062</v>
      </c>
      <c r="Y5787" s="153">
        <f t="shared" si="1175"/>
        <v>3.9999999999995595E-4</v>
      </c>
      <c r="Z5787" s="128">
        <f t="shared" si="1176"/>
        <v>8.8754449677853557</v>
      </c>
      <c r="AA5787" s="128">
        <f t="shared" si="1177"/>
        <v>0.61929999999999996</v>
      </c>
      <c r="AB5787" s="128">
        <f t="shared" si="1178"/>
        <v>2.4911454281203007E-3</v>
      </c>
      <c r="AC5787" s="128">
        <f t="shared" si="1179"/>
        <v>12.022179665385558</v>
      </c>
      <c r="AD5787" s="128">
        <f t="shared" si="1180"/>
        <v>-105.2047928057258</v>
      </c>
      <c r="AE5787" s="128">
        <f t="shared" si="1181"/>
        <v>1.7776987277142822E-4</v>
      </c>
      <c r="AF5787" s="128">
        <f t="shared" si="1182"/>
        <v>1.0883393493097779</v>
      </c>
      <c r="AG5787" s="128">
        <f t="shared" si="1183"/>
        <v>0.4444246819286195</v>
      </c>
      <c r="AH5787" s="93">
        <f t="shared" si="1184"/>
        <v>-0.33635706359549283</v>
      </c>
      <c r="AI5787" s="128">
        <f t="shared" si="1185"/>
        <v>1.119970115555166</v>
      </c>
    </row>
    <row r="5788" spans="1:35" x14ac:dyDescent="0.25">
      <c r="A5788" s="96">
        <v>2.3136000000000001</v>
      </c>
      <c r="B5788" s="216">
        <v>18.268680503945404</v>
      </c>
      <c r="E5788" s="153">
        <f t="shared" si="1186"/>
        <v>7.307472201577357E-3</v>
      </c>
      <c r="W5788" s="152">
        <f t="shared" si="1187"/>
        <v>0.56438137109054265</v>
      </c>
      <c r="X5788" s="218">
        <v>5.5700110643034062</v>
      </c>
      <c r="Y5788" s="153">
        <f t="shared" si="1175"/>
        <v>3.9999999999995595E-4</v>
      </c>
      <c r="Z5788" s="128">
        <f t="shared" si="1176"/>
        <v>8.8754449677853557</v>
      </c>
      <c r="AA5788" s="128">
        <f t="shared" si="1177"/>
        <v>0.61929999999999996</v>
      </c>
      <c r="AB5788" s="128">
        <f t="shared" si="1178"/>
        <v>2.4911454281203007E-3</v>
      </c>
      <c r="AC5788" s="128">
        <f t="shared" si="1179"/>
        <v>12.024670810813678</v>
      </c>
      <c r="AD5788" s="128">
        <f t="shared" si="1180"/>
        <v>-105.18651570717201</v>
      </c>
      <c r="AE5788" s="128">
        <f t="shared" si="1181"/>
        <v>1.7773898903126879E-4</v>
      </c>
      <c r="AF5788" s="128">
        <f t="shared" si="1182"/>
        <v>1.0885170882988091</v>
      </c>
      <c r="AG5788" s="128">
        <f t="shared" si="1183"/>
        <v>0.44434747257822088</v>
      </c>
      <c r="AH5788" s="93">
        <f t="shared" si="1184"/>
        <v>-0.33653480258452412</v>
      </c>
      <c r="AI5788" s="128">
        <f t="shared" si="1185"/>
        <v>1.119970115555166</v>
      </c>
    </row>
    <row r="5789" spans="1:35" x14ac:dyDescent="0.25">
      <c r="A5789" s="96">
        <v>2.3140000000000001</v>
      </c>
      <c r="B5789" s="216">
        <v>18.268680503945404</v>
      </c>
      <c r="E5789" s="153">
        <f t="shared" si="1186"/>
        <v>7.307472201577357E-3</v>
      </c>
      <c r="W5789" s="152">
        <f t="shared" si="1187"/>
        <v>0.56438137109054265</v>
      </c>
      <c r="X5789" s="218">
        <v>5.5700110643034062</v>
      </c>
      <c r="Y5789" s="153">
        <f t="shared" si="1175"/>
        <v>3.9999999999995595E-4</v>
      </c>
      <c r="Z5789" s="128">
        <f t="shared" si="1176"/>
        <v>8.8754449677853557</v>
      </c>
      <c r="AA5789" s="128">
        <f t="shared" si="1177"/>
        <v>0.61929999999999996</v>
      </c>
      <c r="AB5789" s="128">
        <f t="shared" si="1178"/>
        <v>2.4911454281203007E-3</v>
      </c>
      <c r="AC5789" s="128">
        <f t="shared" si="1179"/>
        <v>12.027161956241798</v>
      </c>
      <c r="AD5789" s="128">
        <f t="shared" si="1180"/>
        <v>-105.16823452893537</v>
      </c>
      <c r="AE5789" s="128">
        <f t="shared" si="1181"/>
        <v>1.7770809839746241E-4</v>
      </c>
      <c r="AF5789" s="128">
        <f t="shared" si="1182"/>
        <v>1.0886947963972067</v>
      </c>
      <c r="AG5789" s="128">
        <f t="shared" si="1183"/>
        <v>0.44427024599370496</v>
      </c>
      <c r="AH5789" s="93">
        <f t="shared" si="1184"/>
        <v>-0.33671251068292157</v>
      </c>
      <c r="AI5789" s="128">
        <f t="shared" si="1185"/>
        <v>1.119970115555166</v>
      </c>
    </row>
    <row r="5790" spans="1:35" x14ac:dyDescent="0.25">
      <c r="A5790" s="96">
        <v>2.3144</v>
      </c>
      <c r="B5790" s="216">
        <v>17.281184260488896</v>
      </c>
      <c r="E5790" s="153">
        <f t="shared" si="1186"/>
        <v>7.1099729528860773E-3</v>
      </c>
      <c r="W5790" s="152">
        <f t="shared" si="1187"/>
        <v>0.540046647980163</v>
      </c>
      <c r="X5790" s="218">
        <v>5.3298460200361513</v>
      </c>
      <c r="Y5790" s="153">
        <f t="shared" si="1175"/>
        <v>3.9999999999995595E-4</v>
      </c>
      <c r="Z5790" s="128">
        <f t="shared" si="1176"/>
        <v>8.8754449677853557</v>
      </c>
      <c r="AA5790" s="128">
        <f t="shared" si="1177"/>
        <v>0.61929999999999996</v>
      </c>
      <c r="AB5790" s="128">
        <f t="shared" si="1178"/>
        <v>2.4240680937955062E-3</v>
      </c>
      <c r="AC5790" s="128">
        <f t="shared" si="1179"/>
        <v>12.029586024335593</v>
      </c>
      <c r="AD5790" s="128">
        <f t="shared" si="1180"/>
        <v>-102.31912912226568</v>
      </c>
      <c r="AE5790" s="128">
        <f t="shared" si="1181"/>
        <v>1.7289382052904486E-4</v>
      </c>
      <c r="AF5790" s="128">
        <f t="shared" si="1182"/>
        <v>1.0888676902177357</v>
      </c>
      <c r="AG5790" s="128">
        <f t="shared" si="1183"/>
        <v>0.43223455132265975</v>
      </c>
      <c r="AH5790" s="93">
        <f t="shared" si="1184"/>
        <v>-0.33688540450345061</v>
      </c>
      <c r="AI5790" s="128">
        <f t="shared" si="1185"/>
        <v>1.107169593672525</v>
      </c>
    </row>
    <row r="5791" spans="1:35" x14ac:dyDescent="0.25">
      <c r="A5791" s="96">
        <v>2.3148</v>
      </c>
      <c r="B5791" s="216">
        <v>16.293688017032387</v>
      </c>
      <c r="E5791" s="153">
        <f t="shared" si="1186"/>
        <v>6.7149744555035163E-3</v>
      </c>
      <c r="W5791" s="152">
        <f t="shared" si="1187"/>
        <v>0.51571192486978401</v>
      </c>
      <c r="X5791" s="218">
        <v>5.0896809757689017</v>
      </c>
      <c r="Y5791" s="153">
        <f t="shared" si="1175"/>
        <v>3.9999999999995595E-4</v>
      </c>
      <c r="Z5791" s="128">
        <f t="shared" si="1176"/>
        <v>8.8754449677853557</v>
      </c>
      <c r="AA5791" s="128">
        <f t="shared" si="1177"/>
        <v>0.61929999999999996</v>
      </c>
      <c r="AB5791" s="128">
        <f t="shared" si="1178"/>
        <v>2.3558296831705417E-3</v>
      </c>
      <c r="AC5791" s="128">
        <f t="shared" si="1179"/>
        <v>12.031941854018763</v>
      </c>
      <c r="AD5791" s="128">
        <f t="shared" si="1180"/>
        <v>-99.422451713348607</v>
      </c>
      <c r="AE5791" s="128">
        <f t="shared" si="1181"/>
        <v>1.6799915783631029E-4</v>
      </c>
      <c r="AF5791" s="128">
        <f t="shared" si="1182"/>
        <v>1.0890356893755719</v>
      </c>
      <c r="AG5791" s="128">
        <f t="shared" si="1183"/>
        <v>0.41999789459082199</v>
      </c>
      <c r="AH5791" s="93">
        <f t="shared" si="1184"/>
        <v>-0.33705340366128694</v>
      </c>
      <c r="AI5791" s="128">
        <f t="shared" si="1185"/>
        <v>1.0931610440493529</v>
      </c>
    </row>
    <row r="5792" spans="1:35" x14ac:dyDescent="0.25">
      <c r="A5792" s="96">
        <v>2.3151999999999999</v>
      </c>
      <c r="B5792" s="216">
        <v>16.293688017032387</v>
      </c>
      <c r="E5792" s="153">
        <f t="shared" si="1186"/>
        <v>6.5174752068122375E-3</v>
      </c>
      <c r="W5792" s="152">
        <f t="shared" si="1187"/>
        <v>0.51571192486978401</v>
      </c>
      <c r="X5792" s="218">
        <v>5.0896809757689017</v>
      </c>
      <c r="Y5792" s="153">
        <f t="shared" si="1175"/>
        <v>3.9999999999995595E-4</v>
      </c>
      <c r="Z5792" s="128">
        <f t="shared" si="1176"/>
        <v>8.8754449677853557</v>
      </c>
      <c r="AA5792" s="128">
        <f t="shared" si="1177"/>
        <v>0.61929999999999996</v>
      </c>
      <c r="AB5792" s="128">
        <f t="shared" si="1178"/>
        <v>2.3558296831705417E-3</v>
      </c>
      <c r="AC5792" s="128">
        <f t="shared" si="1179"/>
        <v>12.034297683701933</v>
      </c>
      <c r="AD5792" s="128">
        <f t="shared" si="1180"/>
        <v>-99.406092065251116</v>
      </c>
      <c r="AE5792" s="128">
        <f t="shared" si="1181"/>
        <v>1.6797151410941042E-4</v>
      </c>
      <c r="AF5792" s="128">
        <f t="shared" si="1182"/>
        <v>1.0892036608896813</v>
      </c>
      <c r="AG5792" s="128">
        <f t="shared" si="1183"/>
        <v>0.4199287852735723</v>
      </c>
      <c r="AH5792" s="93">
        <f t="shared" si="1184"/>
        <v>-0.33722137517539635</v>
      </c>
      <c r="AI5792" s="128">
        <f t="shared" si="1185"/>
        <v>1.0931610440493529</v>
      </c>
    </row>
    <row r="5793" spans="1:35" x14ac:dyDescent="0.25">
      <c r="A5793" s="96">
        <v>2.3155999999999999</v>
      </c>
      <c r="B5793" s="216">
        <v>17.281184260488896</v>
      </c>
      <c r="E5793" s="153">
        <f t="shared" si="1186"/>
        <v>6.7149744555035163E-3</v>
      </c>
      <c r="W5793" s="152">
        <f t="shared" si="1187"/>
        <v>0.540046647980163</v>
      </c>
      <c r="X5793" s="218">
        <v>5.3298460200361513</v>
      </c>
      <c r="Y5793" s="153">
        <f t="shared" si="1175"/>
        <v>3.9999999999995595E-4</v>
      </c>
      <c r="Z5793" s="128">
        <f t="shared" si="1176"/>
        <v>8.8754449677853557</v>
      </c>
      <c r="AA5793" s="128">
        <f t="shared" si="1177"/>
        <v>0.61929999999999996</v>
      </c>
      <c r="AB5793" s="128">
        <f t="shared" si="1178"/>
        <v>2.4240680937955062E-3</v>
      </c>
      <c r="AC5793" s="128">
        <f t="shared" si="1179"/>
        <v>12.036721751795728</v>
      </c>
      <c r="AD5793" s="128">
        <f t="shared" si="1180"/>
        <v>-102.26814081729491</v>
      </c>
      <c r="AE5793" s="128">
        <f t="shared" si="1181"/>
        <v>1.7280766300479381E-4</v>
      </c>
      <c r="AF5793" s="128">
        <f t="shared" si="1182"/>
        <v>1.0893764685526861</v>
      </c>
      <c r="AG5793" s="128">
        <f t="shared" si="1183"/>
        <v>0.43201915751203213</v>
      </c>
      <c r="AH5793" s="93">
        <f t="shared" si="1184"/>
        <v>-0.33739418283840117</v>
      </c>
      <c r="AI5793" s="128">
        <f t="shared" si="1185"/>
        <v>1.107169593672525</v>
      </c>
    </row>
    <row r="5794" spans="1:35" x14ac:dyDescent="0.25">
      <c r="A5794" s="96">
        <v>2.3159999999999998</v>
      </c>
      <c r="B5794" s="216">
        <v>18.268680503945404</v>
      </c>
      <c r="E5794" s="153">
        <f t="shared" si="1186"/>
        <v>7.1099729528860773E-3</v>
      </c>
      <c r="W5794" s="152">
        <f t="shared" si="1187"/>
        <v>0.56438137109054265</v>
      </c>
      <c r="X5794" s="218">
        <v>5.5700110643034062</v>
      </c>
      <c r="Y5794" s="153">
        <f t="shared" si="1175"/>
        <v>3.9999999999995595E-4</v>
      </c>
      <c r="Z5794" s="128">
        <f t="shared" si="1176"/>
        <v>8.8754449677853557</v>
      </c>
      <c r="AA5794" s="128">
        <f t="shared" si="1177"/>
        <v>0.61929999999999996</v>
      </c>
      <c r="AB5794" s="128">
        <f t="shared" si="1178"/>
        <v>2.4911454281203007E-3</v>
      </c>
      <c r="AC5794" s="128">
        <f t="shared" si="1179"/>
        <v>12.039212897223848</v>
      </c>
      <c r="AD5794" s="128">
        <f t="shared" si="1180"/>
        <v>-105.07974154283924</v>
      </c>
      <c r="AE5794" s="128">
        <f t="shared" si="1181"/>
        <v>1.7755856731185377E-4</v>
      </c>
      <c r="AF5794" s="128">
        <f t="shared" si="1182"/>
        <v>1.0895540271199979</v>
      </c>
      <c r="AG5794" s="128">
        <f t="shared" si="1183"/>
        <v>0.44389641827968329</v>
      </c>
      <c r="AH5794" s="93">
        <f t="shared" si="1184"/>
        <v>-0.337571741405713</v>
      </c>
      <c r="AI5794" s="128">
        <f t="shared" si="1185"/>
        <v>1.119970115555166</v>
      </c>
    </row>
    <row r="5795" spans="1:35" x14ac:dyDescent="0.25">
      <c r="A5795" s="96">
        <v>2.3163999999999998</v>
      </c>
      <c r="B5795" s="216">
        <v>18.268680503945404</v>
      </c>
      <c r="E5795" s="153">
        <f t="shared" si="1186"/>
        <v>7.307472201577357E-3</v>
      </c>
      <c r="W5795" s="152">
        <f t="shared" si="1187"/>
        <v>0.56438137109054265</v>
      </c>
      <c r="X5795" s="218">
        <v>5.5700110643034062</v>
      </c>
      <c r="Y5795" s="153">
        <f t="shared" si="1175"/>
        <v>3.9999999999995595E-4</v>
      </c>
      <c r="Z5795" s="128">
        <f t="shared" si="1176"/>
        <v>8.8754449677853557</v>
      </c>
      <c r="AA5795" s="128">
        <f t="shared" si="1177"/>
        <v>0.61929999999999996</v>
      </c>
      <c r="AB5795" s="128">
        <f t="shared" si="1178"/>
        <v>2.4911454281203007E-3</v>
      </c>
      <c r="AC5795" s="128">
        <f t="shared" si="1179"/>
        <v>12.041704042651968</v>
      </c>
      <c r="AD5795" s="128">
        <f t="shared" si="1180"/>
        <v>-105.06143654941305</v>
      </c>
      <c r="AE5795" s="128">
        <f t="shared" si="1181"/>
        <v>1.7752763643631405E-4</v>
      </c>
      <c r="AF5795" s="128">
        <f t="shared" si="1182"/>
        <v>1.0897315547564344</v>
      </c>
      <c r="AG5795" s="128">
        <f t="shared" si="1183"/>
        <v>0.44381909109083401</v>
      </c>
      <c r="AH5795" s="93">
        <f t="shared" si="1184"/>
        <v>-0.3377492690421493</v>
      </c>
      <c r="AI5795" s="128">
        <f t="shared" si="1185"/>
        <v>1.119970115555166</v>
      </c>
    </row>
    <row r="5796" spans="1:35" x14ac:dyDescent="0.25">
      <c r="A5796" s="96">
        <v>2.3168000000000002</v>
      </c>
      <c r="B5796" s="216">
        <v>18.268680503945404</v>
      </c>
      <c r="E5796" s="153">
        <f t="shared" si="1186"/>
        <v>7.3074722015854694E-3</v>
      </c>
      <c r="W5796" s="152">
        <f t="shared" si="1187"/>
        <v>0.56438137109054265</v>
      </c>
      <c r="X5796" s="218">
        <v>5.5700110643034062</v>
      </c>
      <c r="Y5796" s="153">
        <f t="shared" si="1175"/>
        <v>4.0000000000040004E-4</v>
      </c>
      <c r="Z5796" s="128">
        <f t="shared" si="1176"/>
        <v>8.8754449677853557</v>
      </c>
      <c r="AA5796" s="128">
        <f t="shared" si="1177"/>
        <v>0.61929999999999996</v>
      </c>
      <c r="AB5796" s="128">
        <f t="shared" si="1178"/>
        <v>2.4911454281230662E-3</v>
      </c>
      <c r="AC5796" s="128">
        <f t="shared" si="1179"/>
        <v>12.044195188080092</v>
      </c>
      <c r="AD5796" s="128">
        <f t="shared" si="1180"/>
        <v>-105.04312747642057</v>
      </c>
      <c r="AE5796" s="128">
        <f t="shared" si="1181"/>
        <v>1.7749669866732429E-4</v>
      </c>
      <c r="AF5796" s="128">
        <f t="shared" si="1182"/>
        <v>1.0899090514551018</v>
      </c>
      <c r="AG5796" s="128">
        <f t="shared" si="1183"/>
        <v>0.44374174666786698</v>
      </c>
      <c r="AH5796" s="93">
        <f t="shared" si="1184"/>
        <v>-0.33792676574081665</v>
      </c>
      <c r="AI5796" s="128">
        <f t="shared" si="1185"/>
        <v>1.119970115555166</v>
      </c>
    </row>
    <row r="5797" spans="1:35" x14ac:dyDescent="0.25">
      <c r="A5797" s="96">
        <v>2.3172000000000001</v>
      </c>
      <c r="B5797" s="216">
        <v>18.268680503945404</v>
      </c>
      <c r="E5797" s="153">
        <f t="shared" si="1186"/>
        <v>7.307472201577357E-3</v>
      </c>
      <c r="W5797" s="152">
        <f t="shared" si="1187"/>
        <v>0.56438137109054265</v>
      </c>
      <c r="X5797" s="218">
        <v>5.5700110643034062</v>
      </c>
      <c r="Y5797" s="153">
        <f t="shared" si="1175"/>
        <v>3.9999999999995595E-4</v>
      </c>
      <c r="Z5797" s="128">
        <f t="shared" si="1176"/>
        <v>8.8754449677853557</v>
      </c>
      <c r="AA5797" s="128">
        <f t="shared" si="1177"/>
        <v>0.61929999999999996</v>
      </c>
      <c r="AB5797" s="128">
        <f t="shared" si="1178"/>
        <v>2.4911454281203007E-3</v>
      </c>
      <c r="AC5797" s="128">
        <f t="shared" si="1179"/>
        <v>12.046686333508212</v>
      </c>
      <c r="AD5797" s="128">
        <f t="shared" si="1180"/>
        <v>-105.02481432351205</v>
      </c>
      <c r="AE5797" s="128">
        <f t="shared" si="1181"/>
        <v>1.7746575400429357E-4</v>
      </c>
      <c r="AF5797" s="128">
        <f t="shared" si="1182"/>
        <v>1.0900865172091061</v>
      </c>
      <c r="AG5797" s="128">
        <f t="shared" si="1183"/>
        <v>0.44366438501078276</v>
      </c>
      <c r="AH5797" s="93">
        <f t="shared" si="1184"/>
        <v>-0.33810423149482094</v>
      </c>
      <c r="AI5797" s="128">
        <f t="shared" si="1185"/>
        <v>1.119970115555166</v>
      </c>
    </row>
    <row r="5798" spans="1:35" x14ac:dyDescent="0.25">
      <c r="A5798" s="96">
        <v>2.3176000000000001</v>
      </c>
      <c r="B5798" s="216">
        <v>17.281184260488896</v>
      </c>
      <c r="E5798" s="153">
        <f t="shared" si="1186"/>
        <v>7.1099729528860773E-3</v>
      </c>
      <c r="W5798" s="152">
        <f t="shared" si="1187"/>
        <v>0.540046647980163</v>
      </c>
      <c r="X5798" s="218">
        <v>5.3298460200361513</v>
      </c>
      <c r="Y5798" s="153">
        <f t="shared" si="1175"/>
        <v>3.9999999999995595E-4</v>
      </c>
      <c r="Z5798" s="128">
        <f t="shared" si="1176"/>
        <v>8.8754449677853557</v>
      </c>
      <c r="AA5798" s="128">
        <f t="shared" si="1177"/>
        <v>0.61929999999999996</v>
      </c>
      <c r="AB5798" s="128">
        <f t="shared" si="1178"/>
        <v>2.4240680937955062E-3</v>
      </c>
      <c r="AC5798" s="128">
        <f t="shared" si="1179"/>
        <v>12.049110401602007</v>
      </c>
      <c r="AD5798" s="128">
        <f t="shared" si="1180"/>
        <v>-102.17954041679351</v>
      </c>
      <c r="AE5798" s="128">
        <f t="shared" si="1181"/>
        <v>1.7265795041561822E-4</v>
      </c>
      <c r="AF5798" s="128">
        <f t="shared" si="1182"/>
        <v>1.0902591751595216</v>
      </c>
      <c r="AG5798" s="128">
        <f t="shared" si="1183"/>
        <v>0.43164487603909307</v>
      </c>
      <c r="AH5798" s="93">
        <f t="shared" si="1184"/>
        <v>-0.33827688944523654</v>
      </c>
      <c r="AI5798" s="128">
        <f t="shared" si="1185"/>
        <v>1.107169593672525</v>
      </c>
    </row>
    <row r="5799" spans="1:35" x14ac:dyDescent="0.25">
      <c r="A5799" s="96">
        <v>2.3180000000000001</v>
      </c>
      <c r="B5799" s="216">
        <v>17.281184260488896</v>
      </c>
      <c r="E5799" s="153">
        <f t="shared" si="1186"/>
        <v>6.9124737041947968E-3</v>
      </c>
      <c r="W5799" s="152">
        <f t="shared" si="1187"/>
        <v>0.540046647980163</v>
      </c>
      <c r="X5799" s="218">
        <v>5.3298460200361513</v>
      </c>
      <c r="Y5799" s="153">
        <f t="shared" si="1175"/>
        <v>3.9999999999995595E-4</v>
      </c>
      <c r="Z5799" s="128">
        <f t="shared" si="1176"/>
        <v>8.8754449677853557</v>
      </c>
      <c r="AA5799" s="128">
        <f t="shared" si="1177"/>
        <v>0.61929999999999996</v>
      </c>
      <c r="AB5799" s="128">
        <f t="shared" si="1178"/>
        <v>2.4240680937955062E-3</v>
      </c>
      <c r="AC5799" s="128">
        <f t="shared" si="1179"/>
        <v>12.051534469695802</v>
      </c>
      <c r="AD5799" s="128">
        <f t="shared" si="1180"/>
        <v>-102.16219262760627</v>
      </c>
      <c r="AE5799" s="128">
        <f t="shared" si="1181"/>
        <v>1.7262863697661569E-4</v>
      </c>
      <c r="AF5799" s="128">
        <f t="shared" si="1182"/>
        <v>1.0904318037964982</v>
      </c>
      <c r="AG5799" s="128">
        <f t="shared" si="1183"/>
        <v>0.43157159244158677</v>
      </c>
      <c r="AH5799" s="93">
        <f t="shared" si="1184"/>
        <v>-0.33844951808221313</v>
      </c>
      <c r="AI5799" s="128">
        <f t="shared" si="1185"/>
        <v>1.107169593672525</v>
      </c>
    </row>
    <row r="5800" spans="1:35" x14ac:dyDescent="0.25">
      <c r="A5800" s="96">
        <v>2.3184</v>
      </c>
      <c r="B5800" s="216">
        <v>17.281184260488896</v>
      </c>
      <c r="E5800" s="153">
        <f t="shared" si="1186"/>
        <v>6.9124737041947968E-3</v>
      </c>
      <c r="W5800" s="152">
        <f t="shared" si="1187"/>
        <v>0.540046647980163</v>
      </c>
      <c r="X5800" s="218">
        <v>5.3298460200361513</v>
      </c>
      <c r="Y5800" s="153">
        <f t="shared" si="1175"/>
        <v>3.9999999999995595E-4</v>
      </c>
      <c r="Z5800" s="128">
        <f t="shared" si="1176"/>
        <v>8.8754449677853557</v>
      </c>
      <c r="AA5800" s="128">
        <f t="shared" si="1177"/>
        <v>0.61929999999999996</v>
      </c>
      <c r="AB5800" s="128">
        <f t="shared" si="1178"/>
        <v>2.4240680937955062E-3</v>
      </c>
      <c r="AC5800" s="128">
        <f t="shared" si="1179"/>
        <v>12.053958537789597</v>
      </c>
      <c r="AD5800" s="128">
        <f t="shared" si="1180"/>
        <v>-102.1448410794945</v>
      </c>
      <c r="AE5800" s="128">
        <f t="shared" si="1181"/>
        <v>1.7259931718596782E-4</v>
      </c>
      <c r="AF5800" s="128">
        <f t="shared" si="1182"/>
        <v>1.0906044031136841</v>
      </c>
      <c r="AG5800" s="128">
        <f t="shared" si="1183"/>
        <v>0.43149829296496706</v>
      </c>
      <c r="AH5800" s="93">
        <f t="shared" si="1184"/>
        <v>-0.33862211739939913</v>
      </c>
      <c r="AI5800" s="128">
        <f t="shared" si="1185"/>
        <v>1.107169593672525</v>
      </c>
    </row>
    <row r="5801" spans="1:35" x14ac:dyDescent="0.25">
      <c r="A5801" s="96">
        <v>2.3188</v>
      </c>
      <c r="B5801" s="216">
        <v>17.281184260488896</v>
      </c>
      <c r="E5801" s="153">
        <f t="shared" si="1186"/>
        <v>6.9124737041947968E-3</v>
      </c>
      <c r="W5801" s="152">
        <f t="shared" si="1187"/>
        <v>0.540046647980163</v>
      </c>
      <c r="X5801" s="218">
        <v>5.3298460200361513</v>
      </c>
      <c r="Y5801" s="153">
        <f t="shared" si="1175"/>
        <v>3.9999999999995595E-4</v>
      </c>
      <c r="Z5801" s="128">
        <f t="shared" si="1176"/>
        <v>8.8754449677853557</v>
      </c>
      <c r="AA5801" s="128">
        <f t="shared" si="1177"/>
        <v>0.61929999999999996</v>
      </c>
      <c r="AB5801" s="128">
        <f t="shared" si="1178"/>
        <v>2.4240680937955062E-3</v>
      </c>
      <c r="AC5801" s="128">
        <f t="shared" si="1179"/>
        <v>12.056382605883393</v>
      </c>
      <c r="AD5801" s="128">
        <f t="shared" si="1180"/>
        <v>-102.12748577245821</v>
      </c>
      <c r="AE5801" s="128">
        <f t="shared" si="1181"/>
        <v>1.7256999104367458E-4</v>
      </c>
      <c r="AF5801" s="128">
        <f t="shared" si="1182"/>
        <v>1.0907769731047279</v>
      </c>
      <c r="AG5801" s="128">
        <f t="shared" si="1183"/>
        <v>0.43142497760923398</v>
      </c>
      <c r="AH5801" s="93">
        <f t="shared" si="1184"/>
        <v>-0.33879468739044277</v>
      </c>
      <c r="AI5801" s="128">
        <f t="shared" si="1185"/>
        <v>1.107169593672525</v>
      </c>
    </row>
    <row r="5802" spans="1:35" x14ac:dyDescent="0.25">
      <c r="A5802" s="96">
        <v>2.3191999999999999</v>
      </c>
      <c r="B5802" s="216">
        <v>18.268680503945404</v>
      </c>
      <c r="E5802" s="153">
        <f t="shared" si="1186"/>
        <v>7.1099729528860773E-3</v>
      </c>
      <c r="W5802" s="152">
        <f t="shared" si="1187"/>
        <v>0.56438137109054265</v>
      </c>
      <c r="X5802" s="218">
        <v>5.5700110643034062</v>
      </c>
      <c r="Y5802" s="153">
        <f t="shared" si="1175"/>
        <v>3.9999999999995595E-4</v>
      </c>
      <c r="Z5802" s="128">
        <f t="shared" si="1176"/>
        <v>8.8754449677853557</v>
      </c>
      <c r="AA5802" s="128">
        <f t="shared" si="1177"/>
        <v>0.61929999999999996</v>
      </c>
      <c r="AB5802" s="128">
        <f t="shared" si="1178"/>
        <v>2.4911454281203007E-3</v>
      </c>
      <c r="AC5802" s="128">
        <f t="shared" si="1179"/>
        <v>12.058873751311513</v>
      </c>
      <c r="AD5802" s="128">
        <f t="shared" si="1180"/>
        <v>-104.93516217930019</v>
      </c>
      <c r="AE5802" s="128">
        <f t="shared" si="1181"/>
        <v>1.7731426423044214E-4</v>
      </c>
      <c r="AF5802" s="128">
        <f t="shared" si="1182"/>
        <v>1.0909542873689584</v>
      </c>
      <c r="AG5802" s="128">
        <f t="shared" si="1183"/>
        <v>0.44328566057615415</v>
      </c>
      <c r="AH5802" s="93">
        <f t="shared" si="1184"/>
        <v>-0.33897200165467323</v>
      </c>
      <c r="AI5802" s="128">
        <f t="shared" si="1185"/>
        <v>1.119970115555166</v>
      </c>
    </row>
    <row r="5803" spans="1:35" x14ac:dyDescent="0.25">
      <c r="A5803" s="96">
        <v>2.3195999999999999</v>
      </c>
      <c r="B5803" s="216">
        <v>18.268680503945404</v>
      </c>
      <c r="E5803" s="153">
        <f t="shared" si="1186"/>
        <v>7.307472201577357E-3</v>
      </c>
      <c r="W5803" s="152">
        <f t="shared" si="1187"/>
        <v>0.56438137109054265</v>
      </c>
      <c r="X5803" s="218">
        <v>5.5700110643034062</v>
      </c>
      <c r="Y5803" s="153">
        <f t="shared" si="1175"/>
        <v>3.9999999999995595E-4</v>
      </c>
      <c r="Z5803" s="128">
        <f t="shared" si="1176"/>
        <v>8.8754449677853557</v>
      </c>
      <c r="AA5803" s="128">
        <f t="shared" si="1177"/>
        <v>0.61929999999999996</v>
      </c>
      <c r="AB5803" s="128">
        <f t="shared" si="1178"/>
        <v>2.4911454281203007E-3</v>
      </c>
      <c r="AC5803" s="128">
        <f t="shared" si="1179"/>
        <v>12.061364896739633</v>
      </c>
      <c r="AD5803" s="128">
        <f t="shared" si="1180"/>
        <v>-104.91682498781424</v>
      </c>
      <c r="AE5803" s="128">
        <f t="shared" si="1181"/>
        <v>1.7728327894820823E-4</v>
      </c>
      <c r="AF5803" s="128">
        <f t="shared" si="1182"/>
        <v>1.0911315706479066</v>
      </c>
      <c r="AG5803" s="128">
        <f t="shared" si="1183"/>
        <v>0.44320819737056938</v>
      </c>
      <c r="AH5803" s="93">
        <f t="shared" si="1184"/>
        <v>-0.33914928493362145</v>
      </c>
      <c r="AI5803" s="128">
        <f t="shared" si="1185"/>
        <v>1.119970115555166</v>
      </c>
    </row>
    <row r="5804" spans="1:35" x14ac:dyDescent="0.25">
      <c r="A5804" s="96">
        <v>2.3199999999999998</v>
      </c>
      <c r="B5804" s="216">
        <v>18.268680503945404</v>
      </c>
      <c r="E5804" s="153">
        <f t="shared" si="1186"/>
        <v>7.307472201577357E-3</v>
      </c>
      <c r="W5804" s="152">
        <f t="shared" si="1187"/>
        <v>0.56438137109054265</v>
      </c>
      <c r="X5804" s="218">
        <v>5.5700110643034062</v>
      </c>
      <c r="Y5804" s="153">
        <f t="shared" si="1175"/>
        <v>3.9999999999995595E-4</v>
      </c>
      <c r="Z5804" s="128">
        <f t="shared" si="1176"/>
        <v>8.8754449677853557</v>
      </c>
      <c r="AA5804" s="128">
        <f t="shared" si="1177"/>
        <v>0.61929999999999996</v>
      </c>
      <c r="AB5804" s="128">
        <f t="shared" si="1178"/>
        <v>2.4911454281203007E-3</v>
      </c>
      <c r="AC5804" s="128">
        <f t="shared" si="1179"/>
        <v>12.063856042167753</v>
      </c>
      <c r="AD5804" s="128">
        <f t="shared" si="1180"/>
        <v>-104.89848371664543</v>
      </c>
      <c r="AE5804" s="128">
        <f t="shared" si="1181"/>
        <v>1.7725228677232738E-4</v>
      </c>
      <c r="AF5804" s="128">
        <f t="shared" si="1182"/>
        <v>1.0913088229346788</v>
      </c>
      <c r="AG5804" s="128">
        <f t="shared" si="1183"/>
        <v>0.44313071693086725</v>
      </c>
      <c r="AH5804" s="93">
        <f t="shared" si="1184"/>
        <v>-0.3393265372203938</v>
      </c>
      <c r="AI5804" s="128">
        <f t="shared" si="1185"/>
        <v>1.119970115555166</v>
      </c>
    </row>
    <row r="5805" spans="1:35" x14ac:dyDescent="0.25">
      <c r="A5805" s="96">
        <v>2.3203999999999998</v>
      </c>
      <c r="B5805" s="216">
        <v>17.281184260488896</v>
      </c>
      <c r="E5805" s="153">
        <f t="shared" si="1186"/>
        <v>7.1099729528860773E-3</v>
      </c>
      <c r="W5805" s="152">
        <f t="shared" si="1187"/>
        <v>0.540046647980163</v>
      </c>
      <c r="X5805" s="218">
        <v>5.3298460200361513</v>
      </c>
      <c r="Y5805" s="153">
        <f t="shared" si="1175"/>
        <v>3.9999999999995595E-4</v>
      </c>
      <c r="Z5805" s="128">
        <f t="shared" si="1176"/>
        <v>8.8754449677853557</v>
      </c>
      <c r="AA5805" s="128">
        <f t="shared" si="1177"/>
        <v>0.61929999999999996</v>
      </c>
      <c r="AB5805" s="128">
        <f t="shared" si="1178"/>
        <v>2.4240680937955062E-3</v>
      </c>
      <c r="AC5805" s="128">
        <f t="shared" si="1179"/>
        <v>12.066280110261548</v>
      </c>
      <c r="AD5805" s="128">
        <f t="shared" si="1180"/>
        <v>-102.05658480149383</v>
      </c>
      <c r="AE5805" s="128">
        <f t="shared" si="1181"/>
        <v>1.7245018607803025E-4</v>
      </c>
      <c r="AF5805" s="128">
        <f t="shared" si="1182"/>
        <v>1.0914812731207568</v>
      </c>
      <c r="AG5805" s="128">
        <f t="shared" si="1183"/>
        <v>0.43112546519512313</v>
      </c>
      <c r="AH5805" s="93">
        <f t="shared" si="1184"/>
        <v>-0.33949898740647183</v>
      </c>
      <c r="AI5805" s="128">
        <f t="shared" si="1185"/>
        <v>1.107169593672525</v>
      </c>
    </row>
    <row r="5806" spans="1:35" x14ac:dyDescent="0.25">
      <c r="A5806" s="96">
        <v>2.3208000000000002</v>
      </c>
      <c r="B5806" s="216">
        <v>17.281184260488896</v>
      </c>
      <c r="E5806" s="153">
        <f t="shared" si="1186"/>
        <v>6.9124737042024712E-3</v>
      </c>
      <c r="W5806" s="152">
        <f t="shared" si="1187"/>
        <v>0.540046647980163</v>
      </c>
      <c r="X5806" s="218">
        <v>5.3298460200361513</v>
      </c>
      <c r="Y5806" s="153">
        <f t="shared" si="1175"/>
        <v>4.0000000000040004E-4</v>
      </c>
      <c r="Z5806" s="128">
        <f t="shared" si="1176"/>
        <v>8.8754449677853557</v>
      </c>
      <c r="AA5806" s="128">
        <f t="shared" si="1177"/>
        <v>0.61929999999999996</v>
      </c>
      <c r="AB5806" s="128">
        <f t="shared" si="1178"/>
        <v>2.4240680937981972E-3</v>
      </c>
      <c r="AC5806" s="128">
        <f t="shared" si="1179"/>
        <v>12.068704178355347</v>
      </c>
      <c r="AD5806" s="128">
        <f t="shared" si="1180"/>
        <v>-102.03921038790421</v>
      </c>
      <c r="AE5806" s="128">
        <f t="shared" si="1181"/>
        <v>1.7242082765042509E-4</v>
      </c>
      <c r="AF5806" s="128">
        <f t="shared" si="1182"/>
        <v>1.0916536939484072</v>
      </c>
      <c r="AG5806" s="128">
        <f t="shared" si="1183"/>
        <v>0.43105206912563165</v>
      </c>
      <c r="AH5806" s="93">
        <f t="shared" si="1184"/>
        <v>-0.33967140823412223</v>
      </c>
      <c r="AI5806" s="128">
        <f t="shared" si="1185"/>
        <v>1.107169593672525</v>
      </c>
    </row>
    <row r="5807" spans="1:35" x14ac:dyDescent="0.25">
      <c r="A5807" s="96">
        <v>2.3212000000000002</v>
      </c>
      <c r="B5807" s="216">
        <v>17.281184260488896</v>
      </c>
      <c r="E5807" s="153">
        <f t="shared" si="1186"/>
        <v>6.9124737041947968E-3</v>
      </c>
      <c r="W5807" s="152">
        <f t="shared" si="1187"/>
        <v>0.540046647980163</v>
      </c>
      <c r="X5807" s="218">
        <v>5.3298460200361513</v>
      </c>
      <c r="Y5807" s="153">
        <f t="shared" si="1175"/>
        <v>3.9999999999995595E-4</v>
      </c>
      <c r="Z5807" s="128">
        <f t="shared" si="1176"/>
        <v>8.8754449677853557</v>
      </c>
      <c r="AA5807" s="128">
        <f t="shared" si="1177"/>
        <v>0.61929999999999996</v>
      </c>
      <c r="AB5807" s="128">
        <f t="shared" si="1178"/>
        <v>2.4240680937955062E-3</v>
      </c>
      <c r="AC5807" s="128">
        <f t="shared" si="1179"/>
        <v>12.071128246449142</v>
      </c>
      <c r="AD5807" s="128">
        <f t="shared" si="1180"/>
        <v>-102.02183221516356</v>
      </c>
      <c r="AE5807" s="128">
        <f t="shared" si="1181"/>
        <v>1.7239146287079178E-4</v>
      </c>
      <c r="AF5807" s="128">
        <f t="shared" si="1182"/>
        <v>1.091826085411278</v>
      </c>
      <c r="AG5807" s="128">
        <f t="shared" si="1183"/>
        <v>0.43097865717702694</v>
      </c>
      <c r="AH5807" s="93">
        <f t="shared" si="1184"/>
        <v>-0.33984379969699302</v>
      </c>
      <c r="AI5807" s="128">
        <f t="shared" si="1185"/>
        <v>1.107169593672525</v>
      </c>
    </row>
    <row r="5808" spans="1:35" x14ac:dyDescent="0.25">
      <c r="A5808" s="96">
        <v>2.3216000000000001</v>
      </c>
      <c r="B5808" s="216">
        <v>18.268680503945404</v>
      </c>
      <c r="E5808" s="153">
        <f t="shared" si="1186"/>
        <v>7.1099729528860773E-3</v>
      </c>
      <c r="W5808" s="152">
        <f t="shared" si="1187"/>
        <v>0.56438137109054265</v>
      </c>
      <c r="X5808" s="218">
        <v>5.5700110643034062</v>
      </c>
      <c r="Y5808" s="153">
        <f t="shared" si="1175"/>
        <v>3.9999999999995595E-4</v>
      </c>
      <c r="Z5808" s="128">
        <f t="shared" si="1176"/>
        <v>8.8754449677853557</v>
      </c>
      <c r="AA5808" s="128">
        <f t="shared" si="1177"/>
        <v>0.61929999999999996</v>
      </c>
      <c r="AB5808" s="128">
        <f t="shared" si="1178"/>
        <v>2.4911454281203007E-3</v>
      </c>
      <c r="AC5808" s="128">
        <f t="shared" si="1179"/>
        <v>12.073619391877262</v>
      </c>
      <c r="AD5808" s="128">
        <f t="shared" si="1180"/>
        <v>-104.82656089264077</v>
      </c>
      <c r="AE5808" s="128">
        <f t="shared" si="1181"/>
        <v>1.7713075512978824E-4</v>
      </c>
      <c r="AF5808" s="128">
        <f t="shared" si="1182"/>
        <v>1.0920032161664077</v>
      </c>
      <c r="AG5808" s="128">
        <f t="shared" si="1183"/>
        <v>0.4428268878245194</v>
      </c>
      <c r="AH5808" s="93">
        <f t="shared" si="1184"/>
        <v>-0.34002093045212278</v>
      </c>
      <c r="AI5808" s="128">
        <f t="shared" si="1185"/>
        <v>1.119970115555166</v>
      </c>
    </row>
    <row r="5809" spans="1:35" x14ac:dyDescent="0.25">
      <c r="A5809" s="96">
        <v>2.3220000000000001</v>
      </c>
      <c r="B5809" s="216">
        <v>19.256176747401913</v>
      </c>
      <c r="E5809" s="153">
        <f t="shared" si="1186"/>
        <v>7.5049714502686358E-3</v>
      </c>
      <c r="W5809" s="152">
        <f t="shared" si="1187"/>
        <v>0.5887160942009223</v>
      </c>
      <c r="X5809" s="218">
        <v>5.810176108570662</v>
      </c>
      <c r="Y5809" s="153">
        <f t="shared" si="1175"/>
        <v>3.9999999999995595E-4</v>
      </c>
      <c r="Z5809" s="128">
        <f t="shared" si="1176"/>
        <v>8.8754449677853557</v>
      </c>
      <c r="AA5809" s="128">
        <f t="shared" si="1177"/>
        <v>0.61929999999999996</v>
      </c>
      <c r="AB5809" s="128">
        <f t="shared" si="1178"/>
        <v>2.5571302866418616E-3</v>
      </c>
      <c r="AC5809" s="128">
        <f t="shared" si="1179"/>
        <v>12.076176522163903</v>
      </c>
      <c r="AD5809" s="128">
        <f t="shared" si="1180"/>
        <v>-107.58383454256052</v>
      </c>
      <c r="AE5809" s="128">
        <f t="shared" si="1181"/>
        <v>1.8178986022253236E-4</v>
      </c>
      <c r="AF5809" s="128">
        <f t="shared" si="1182"/>
        <v>1.0921850060266303</v>
      </c>
      <c r="AG5809" s="128">
        <f t="shared" si="1183"/>
        <v>0.45447465055638092</v>
      </c>
      <c r="AH5809" s="93">
        <f t="shared" si="1184"/>
        <v>-0.34020272031234533</v>
      </c>
      <c r="AI5809" s="128">
        <f t="shared" si="1185"/>
        <v>1.1317124120597315</v>
      </c>
    </row>
    <row r="5810" spans="1:35" x14ac:dyDescent="0.25">
      <c r="A5810" s="96">
        <v>2.3224</v>
      </c>
      <c r="B5810" s="216">
        <v>19.256176747401913</v>
      </c>
      <c r="E5810" s="153">
        <f t="shared" si="1186"/>
        <v>7.7024706989599172E-3</v>
      </c>
      <c r="W5810" s="152">
        <f t="shared" si="1187"/>
        <v>0.5887160942009223</v>
      </c>
      <c r="X5810" s="218">
        <v>5.810176108570662</v>
      </c>
      <c r="Y5810" s="153">
        <f t="shared" si="1175"/>
        <v>3.9999999999995595E-4</v>
      </c>
      <c r="Z5810" s="128">
        <f t="shared" si="1176"/>
        <v>8.8754449677853557</v>
      </c>
      <c r="AA5810" s="128">
        <f t="shared" si="1177"/>
        <v>0.61929999999999996</v>
      </c>
      <c r="AB5810" s="128">
        <f t="shared" si="1178"/>
        <v>2.5571302866418616E-3</v>
      </c>
      <c r="AC5810" s="128">
        <f t="shared" si="1179"/>
        <v>12.078733652450545</v>
      </c>
      <c r="AD5810" s="128">
        <f t="shared" si="1180"/>
        <v>-107.56448314924575</v>
      </c>
      <c r="AE5810" s="128">
        <f t="shared" si="1181"/>
        <v>1.8175716119204357E-4</v>
      </c>
      <c r="AF5810" s="128">
        <f t="shared" si="1182"/>
        <v>1.0923667631878222</v>
      </c>
      <c r="AG5810" s="128">
        <f t="shared" si="1183"/>
        <v>0.454392902980159</v>
      </c>
      <c r="AH5810" s="93">
        <f t="shared" si="1184"/>
        <v>-0.34038447747353739</v>
      </c>
      <c r="AI5810" s="128">
        <f t="shared" si="1185"/>
        <v>1.1317124120597315</v>
      </c>
    </row>
    <row r="5811" spans="1:35" x14ac:dyDescent="0.25">
      <c r="A5811" s="96">
        <v>2.3228</v>
      </c>
      <c r="B5811" s="216">
        <v>18.268680503945404</v>
      </c>
      <c r="E5811" s="153">
        <f t="shared" si="1186"/>
        <v>7.5049714502686358E-3</v>
      </c>
      <c r="W5811" s="152">
        <f t="shared" si="1187"/>
        <v>0.56438137109054265</v>
      </c>
      <c r="X5811" s="218">
        <v>5.5700110643034071</v>
      </c>
      <c r="Y5811" s="153">
        <f t="shared" si="1175"/>
        <v>3.9999999999995595E-4</v>
      </c>
      <c r="Z5811" s="128">
        <f t="shared" si="1176"/>
        <v>8.8754449677853557</v>
      </c>
      <c r="AA5811" s="128">
        <f t="shared" si="1177"/>
        <v>0.61929999999999996</v>
      </c>
      <c r="AB5811" s="128">
        <f t="shared" si="1178"/>
        <v>2.4911454281203007E-3</v>
      </c>
      <c r="AC5811" s="128">
        <f t="shared" si="1179"/>
        <v>12.081224797878665</v>
      </c>
      <c r="AD5811" s="128">
        <f t="shared" si="1180"/>
        <v>-104.77049138598559</v>
      </c>
      <c r="AE5811" s="128">
        <f t="shared" si="1181"/>
        <v>1.7703601164141073E-4</v>
      </c>
      <c r="AF5811" s="128">
        <f t="shared" si="1182"/>
        <v>1.0925437991994635</v>
      </c>
      <c r="AG5811" s="128">
        <f t="shared" si="1183"/>
        <v>0.44259002910357553</v>
      </c>
      <c r="AH5811" s="93">
        <f t="shared" si="1184"/>
        <v>-0.34056151348517882</v>
      </c>
      <c r="AI5811" s="128">
        <f t="shared" si="1185"/>
        <v>1.119970115555166</v>
      </c>
    </row>
    <row r="5812" spans="1:35" x14ac:dyDescent="0.25">
      <c r="A5812" s="96">
        <v>2.3231999999999999</v>
      </c>
      <c r="B5812" s="216">
        <v>18.268680503945404</v>
      </c>
      <c r="E5812" s="153">
        <f t="shared" si="1186"/>
        <v>7.307472201577357E-3</v>
      </c>
      <c r="W5812" s="152">
        <f t="shared" si="1187"/>
        <v>0.56438137109054265</v>
      </c>
      <c r="X5812" s="218">
        <v>5.5700110643034071</v>
      </c>
      <c r="Y5812" s="153">
        <f t="shared" si="1175"/>
        <v>3.9999999999995595E-4</v>
      </c>
      <c r="Z5812" s="128">
        <f t="shared" si="1176"/>
        <v>8.8754449677853557</v>
      </c>
      <c r="AA5812" s="128">
        <f t="shared" si="1177"/>
        <v>0.61929999999999996</v>
      </c>
      <c r="AB5812" s="128">
        <f t="shared" si="1178"/>
        <v>2.4911454281203007E-3</v>
      </c>
      <c r="AC5812" s="128">
        <f t="shared" si="1179"/>
        <v>12.083715943306785</v>
      </c>
      <c r="AD5812" s="128">
        <f t="shared" si="1180"/>
        <v>-104.75211759078297</v>
      </c>
      <c r="AE5812" s="128">
        <f t="shared" si="1181"/>
        <v>1.7700496450802082E-4</v>
      </c>
      <c r="AF5812" s="128">
        <f t="shared" si="1182"/>
        <v>1.0927208041639715</v>
      </c>
      <c r="AG5812" s="128">
        <f t="shared" si="1183"/>
        <v>0.44251241127010077</v>
      </c>
      <c r="AH5812" s="93">
        <f t="shared" si="1184"/>
        <v>-0.34073851844968683</v>
      </c>
      <c r="AI5812" s="128">
        <f t="shared" si="1185"/>
        <v>1.119970115555166</v>
      </c>
    </row>
    <row r="5813" spans="1:35" x14ac:dyDescent="0.25">
      <c r="A5813" s="96">
        <v>2.3235999999999999</v>
      </c>
      <c r="B5813" s="216">
        <v>17.281184260488896</v>
      </c>
      <c r="E5813" s="153">
        <f t="shared" si="1186"/>
        <v>7.1099729528860773E-3</v>
      </c>
      <c r="W5813" s="152">
        <f t="shared" si="1187"/>
        <v>0.54004664798016333</v>
      </c>
      <c r="X5813" s="218">
        <v>5.3298460200361539</v>
      </c>
      <c r="Y5813" s="153">
        <f t="shared" si="1175"/>
        <v>3.9999999999995595E-4</v>
      </c>
      <c r="Z5813" s="128">
        <f t="shared" si="1176"/>
        <v>8.8754449677853557</v>
      </c>
      <c r="AA5813" s="128">
        <f t="shared" si="1177"/>
        <v>0.61929999999999996</v>
      </c>
      <c r="AB5813" s="128">
        <f t="shared" si="1178"/>
        <v>2.4240680937955071E-3</v>
      </c>
      <c r="AC5813" s="128">
        <f t="shared" si="1179"/>
        <v>12.08614001140058</v>
      </c>
      <c r="AD5813" s="128">
        <f t="shared" si="1180"/>
        <v>-101.91412897804008</v>
      </c>
      <c r="AE5813" s="128">
        <f t="shared" si="1181"/>
        <v>1.7220947124997404E-4</v>
      </c>
      <c r="AF5813" s="128">
        <f t="shared" si="1182"/>
        <v>1.0928930136352215</v>
      </c>
      <c r="AG5813" s="128">
        <f t="shared" si="1183"/>
        <v>0.43052367812498249</v>
      </c>
      <c r="AH5813" s="93">
        <f t="shared" si="1184"/>
        <v>-0.3409107279209368</v>
      </c>
      <c r="AI5813" s="128">
        <f t="shared" si="1185"/>
        <v>1.1071695936725243</v>
      </c>
    </row>
    <row r="5814" spans="1:35" x14ac:dyDescent="0.25">
      <c r="A5814" s="96">
        <v>2.3239999999999998</v>
      </c>
      <c r="B5814" s="216">
        <v>17.281184260488896</v>
      </c>
      <c r="E5814" s="153">
        <f t="shared" si="1186"/>
        <v>6.9124737041947968E-3</v>
      </c>
      <c r="W5814" s="152">
        <f t="shared" si="1187"/>
        <v>0.54004664798016333</v>
      </c>
      <c r="X5814" s="218">
        <v>5.3298460200361539</v>
      </c>
      <c r="Y5814" s="153">
        <f t="shared" si="1175"/>
        <v>3.9999999999995595E-4</v>
      </c>
      <c r="Z5814" s="128">
        <f t="shared" si="1176"/>
        <v>8.8754449677853557</v>
      </c>
      <c r="AA5814" s="128">
        <f t="shared" si="1177"/>
        <v>0.61929999999999996</v>
      </c>
      <c r="AB5814" s="128">
        <f t="shared" si="1178"/>
        <v>2.4240680937955071E-3</v>
      </c>
      <c r="AC5814" s="128">
        <f t="shared" si="1179"/>
        <v>12.088564079494375</v>
      </c>
      <c r="AD5814" s="128">
        <f t="shared" si="1180"/>
        <v>-101.89672376822656</v>
      </c>
      <c r="AE5814" s="128">
        <f t="shared" si="1181"/>
        <v>1.7218006078442781E-4</v>
      </c>
      <c r="AF5814" s="128">
        <f t="shared" si="1182"/>
        <v>1.0930651936960059</v>
      </c>
      <c r="AG5814" s="128">
        <f t="shared" si="1183"/>
        <v>0.43045015196111691</v>
      </c>
      <c r="AH5814" s="93">
        <f t="shared" si="1184"/>
        <v>-0.34108290798172125</v>
      </c>
      <c r="AI5814" s="128">
        <f t="shared" si="1185"/>
        <v>1.1071695936725243</v>
      </c>
    </row>
    <row r="5815" spans="1:35" x14ac:dyDescent="0.25">
      <c r="A5815" s="96">
        <v>2.3243999999999998</v>
      </c>
      <c r="B5815" s="216">
        <v>18.268680503945404</v>
      </c>
      <c r="E5815" s="153">
        <f t="shared" si="1186"/>
        <v>7.1099729528860773E-3</v>
      </c>
      <c r="W5815" s="152">
        <f t="shared" si="1187"/>
        <v>0.56438137109054221</v>
      </c>
      <c r="X5815" s="218">
        <v>5.5700110643034026</v>
      </c>
      <c r="Y5815" s="153">
        <f t="shared" si="1175"/>
        <v>3.9999999999995595E-4</v>
      </c>
      <c r="Z5815" s="128">
        <f t="shared" si="1176"/>
        <v>8.8754449677853557</v>
      </c>
      <c r="AA5815" s="128">
        <f t="shared" si="1177"/>
        <v>0.61929999999999996</v>
      </c>
      <c r="AB5815" s="128">
        <f t="shared" si="1178"/>
        <v>2.4911454281202994E-3</v>
      </c>
      <c r="AC5815" s="128">
        <f t="shared" si="1179"/>
        <v>12.091055224922496</v>
      </c>
      <c r="AD5815" s="128">
        <f t="shared" si="1180"/>
        <v>-104.69796196683755</v>
      </c>
      <c r="AE5815" s="128">
        <f t="shared" si="1181"/>
        <v>1.7691345500430063E-4</v>
      </c>
      <c r="AF5815" s="128">
        <f t="shared" si="1182"/>
        <v>1.0932421071510101</v>
      </c>
      <c r="AG5815" s="128">
        <f t="shared" si="1183"/>
        <v>0.4422836375108003</v>
      </c>
      <c r="AH5815" s="93">
        <f t="shared" si="1184"/>
        <v>-0.34125982143672556</v>
      </c>
      <c r="AI5815" s="128">
        <f t="shared" si="1185"/>
        <v>1.1199701155551669</v>
      </c>
    </row>
    <row r="5816" spans="1:35" x14ac:dyDescent="0.25">
      <c r="A5816" s="96">
        <v>2.3248000000000002</v>
      </c>
      <c r="B5816" s="216">
        <v>17.281184260488896</v>
      </c>
      <c r="E5816" s="153">
        <f t="shared" si="1186"/>
        <v>7.1099729528939712E-3</v>
      </c>
      <c r="W5816" s="152">
        <f t="shared" si="1187"/>
        <v>0.54004664798016278</v>
      </c>
      <c r="X5816" s="218">
        <v>5.3298460200361486</v>
      </c>
      <c r="Y5816" s="153">
        <f t="shared" si="1175"/>
        <v>4.0000000000040004E-4</v>
      </c>
      <c r="Z5816" s="128">
        <f t="shared" si="1176"/>
        <v>8.8754449677853557</v>
      </c>
      <c r="AA5816" s="128">
        <f t="shared" si="1177"/>
        <v>0.61929999999999996</v>
      </c>
      <c r="AB5816" s="128">
        <f t="shared" si="1178"/>
        <v>2.4240680937981968E-3</v>
      </c>
      <c r="AC5816" s="128">
        <f t="shared" si="1179"/>
        <v>12.093479293016294</v>
      </c>
      <c r="AD5816" s="128">
        <f t="shared" si="1180"/>
        <v>-101.86142018410924</v>
      </c>
      <c r="AE5816" s="128">
        <f t="shared" si="1181"/>
        <v>1.7212040652829044E-4</v>
      </c>
      <c r="AF5816" s="128">
        <f t="shared" si="1182"/>
        <v>1.0934142275575385</v>
      </c>
      <c r="AG5816" s="128">
        <f t="shared" si="1183"/>
        <v>0.43030101632029577</v>
      </c>
      <c r="AH5816" s="93">
        <f t="shared" si="1184"/>
        <v>-0.34143194184325387</v>
      </c>
      <c r="AI5816" s="128">
        <f t="shared" si="1185"/>
        <v>1.1071695936725257</v>
      </c>
    </row>
    <row r="5817" spans="1:35" x14ac:dyDescent="0.25">
      <c r="A5817" s="96">
        <v>2.3252000000000002</v>
      </c>
      <c r="B5817" s="216">
        <v>18.268680503945404</v>
      </c>
      <c r="E5817" s="153">
        <f t="shared" si="1186"/>
        <v>7.1099729528860773E-3</v>
      </c>
      <c r="W5817" s="152">
        <f t="shared" si="1187"/>
        <v>0.56438137109054243</v>
      </c>
      <c r="X5817" s="218">
        <v>5.5700110643034044</v>
      </c>
      <c r="Y5817" s="153">
        <f t="shared" si="1175"/>
        <v>3.9999999999995595E-4</v>
      </c>
      <c r="Z5817" s="128">
        <f t="shared" si="1176"/>
        <v>8.8754449677853557</v>
      </c>
      <c r="AA5817" s="128">
        <f t="shared" si="1177"/>
        <v>0.61929999999999996</v>
      </c>
      <c r="AB5817" s="128">
        <f t="shared" si="1178"/>
        <v>2.4911454281202998E-3</v>
      </c>
      <c r="AC5817" s="128">
        <f t="shared" si="1179"/>
        <v>12.095970438444414</v>
      </c>
      <c r="AD5817" s="128">
        <f t="shared" si="1180"/>
        <v>-104.66167343383424</v>
      </c>
      <c r="AE5817" s="128">
        <f t="shared" si="1181"/>
        <v>1.7685213643008917E-4</v>
      </c>
      <c r="AF5817" s="128">
        <f t="shared" si="1182"/>
        <v>1.0935910796939685</v>
      </c>
      <c r="AG5817" s="128">
        <f t="shared" si="1183"/>
        <v>0.4421303410752716</v>
      </c>
      <c r="AH5817" s="93">
        <f t="shared" si="1184"/>
        <v>-0.34160879397968397</v>
      </c>
      <c r="AI5817" s="128">
        <f t="shared" si="1185"/>
        <v>1.1199701155551665</v>
      </c>
    </row>
    <row r="5818" spans="1:35" x14ac:dyDescent="0.25">
      <c r="A5818" s="96">
        <v>2.3256000000000001</v>
      </c>
      <c r="B5818" s="216">
        <v>17.281184260488896</v>
      </c>
      <c r="E5818" s="153">
        <f t="shared" si="1186"/>
        <v>7.1099729528860773E-3</v>
      </c>
      <c r="W5818" s="152">
        <f t="shared" si="1187"/>
        <v>0.54004664798016311</v>
      </c>
      <c r="X5818" s="218">
        <v>5.3298460200361522</v>
      </c>
      <c r="Y5818" s="153">
        <f t="shared" si="1175"/>
        <v>3.9999999999995595E-4</v>
      </c>
      <c r="Z5818" s="128">
        <f t="shared" si="1176"/>
        <v>8.8754449677853557</v>
      </c>
      <c r="AA5818" s="128">
        <f t="shared" si="1177"/>
        <v>0.61929999999999996</v>
      </c>
      <c r="AB5818" s="128">
        <f t="shared" si="1178"/>
        <v>2.4240680937955062E-3</v>
      </c>
      <c r="AC5818" s="128">
        <f t="shared" si="1179"/>
        <v>12.098394506538209</v>
      </c>
      <c r="AD5818" s="128">
        <f t="shared" si="1180"/>
        <v>-101.82610114513091</v>
      </c>
      <c r="AE5818" s="128">
        <f t="shared" si="1181"/>
        <v>1.7206072615729079E-4</v>
      </c>
      <c r="AF5818" s="128">
        <f t="shared" si="1182"/>
        <v>1.0937631404201258</v>
      </c>
      <c r="AG5818" s="128">
        <f t="shared" si="1183"/>
        <v>0.43015181539327435</v>
      </c>
      <c r="AH5818" s="93">
        <f t="shared" si="1184"/>
        <v>-0.34178085470584124</v>
      </c>
      <c r="AI5818" s="128">
        <f t="shared" si="1185"/>
        <v>1.1071695936725248</v>
      </c>
    </row>
    <row r="5819" spans="1:35" x14ac:dyDescent="0.25">
      <c r="A5819" s="96">
        <v>2.3260000000000001</v>
      </c>
      <c r="B5819" s="216">
        <v>17.281184260488896</v>
      </c>
      <c r="E5819" s="153">
        <f t="shared" si="1186"/>
        <v>6.9124737041947968E-3</v>
      </c>
      <c r="W5819" s="152">
        <f t="shared" si="1187"/>
        <v>0.54004664798016311</v>
      </c>
      <c r="X5819" s="218">
        <v>5.3298460200361522</v>
      </c>
      <c r="Y5819" s="153">
        <f t="shared" si="1175"/>
        <v>3.9999999999995595E-4</v>
      </c>
      <c r="Z5819" s="128">
        <f t="shared" si="1176"/>
        <v>8.8754449677853557</v>
      </c>
      <c r="AA5819" s="128">
        <f t="shared" si="1177"/>
        <v>0.61929999999999996</v>
      </c>
      <c r="AB5819" s="128">
        <f t="shared" si="1178"/>
        <v>2.4240680937955062E-3</v>
      </c>
      <c r="AC5819" s="128">
        <f t="shared" si="1179"/>
        <v>12.100818574632004</v>
      </c>
      <c r="AD5819" s="128">
        <f t="shared" si="1180"/>
        <v>-101.80867693266545</v>
      </c>
      <c r="AE5819" s="128">
        <f t="shared" si="1181"/>
        <v>1.7203128358200009E-4</v>
      </c>
      <c r="AF5819" s="128">
        <f t="shared" si="1182"/>
        <v>1.0939351717037078</v>
      </c>
      <c r="AG5819" s="128">
        <f t="shared" si="1183"/>
        <v>0.43007820895504761</v>
      </c>
      <c r="AH5819" s="93">
        <f t="shared" si="1184"/>
        <v>-0.34195288598942325</v>
      </c>
      <c r="AI5819" s="128">
        <f t="shared" si="1185"/>
        <v>1.1071695936725248</v>
      </c>
    </row>
    <row r="5820" spans="1:35" x14ac:dyDescent="0.25">
      <c r="A5820" s="96">
        <v>2.3264</v>
      </c>
      <c r="B5820" s="216">
        <v>17.281184260488896</v>
      </c>
      <c r="E5820" s="153">
        <f t="shared" si="1186"/>
        <v>6.9124737041947968E-3</v>
      </c>
      <c r="W5820" s="152">
        <f t="shared" si="1187"/>
        <v>0.54004664798016311</v>
      </c>
      <c r="X5820" s="218">
        <v>5.3298460200361522</v>
      </c>
      <c r="Y5820" s="153">
        <f t="shared" si="1175"/>
        <v>3.9999999999995595E-4</v>
      </c>
      <c r="Z5820" s="128">
        <f t="shared" si="1176"/>
        <v>8.8754449677853557</v>
      </c>
      <c r="AA5820" s="128">
        <f t="shared" si="1177"/>
        <v>0.61929999999999996</v>
      </c>
      <c r="AB5820" s="128">
        <f t="shared" si="1178"/>
        <v>2.4240680937955062E-3</v>
      </c>
      <c r="AC5820" s="128">
        <f t="shared" si="1179"/>
        <v>12.1032426427258</v>
      </c>
      <c r="AD5820" s="128">
        <f t="shared" si="1180"/>
        <v>-101.79124896127547</v>
      </c>
      <c r="AE5820" s="128">
        <f t="shared" si="1181"/>
        <v>1.72001834655064E-4</v>
      </c>
      <c r="AF5820" s="128">
        <f t="shared" si="1182"/>
        <v>1.094107173538363</v>
      </c>
      <c r="AG5820" s="128">
        <f t="shared" si="1183"/>
        <v>0.43000458663770735</v>
      </c>
      <c r="AH5820" s="93">
        <f t="shared" si="1184"/>
        <v>-0.34212488782407829</v>
      </c>
      <c r="AI5820" s="128">
        <f t="shared" si="1185"/>
        <v>1.1071695936725248</v>
      </c>
    </row>
    <row r="5821" spans="1:35" x14ac:dyDescent="0.25">
      <c r="A5821" s="96">
        <v>2.3268</v>
      </c>
      <c r="B5821" s="216">
        <v>17.281184260488896</v>
      </c>
      <c r="E5821" s="153">
        <f t="shared" si="1186"/>
        <v>6.9124737041947968E-3</v>
      </c>
      <c r="W5821" s="152">
        <f t="shared" si="1187"/>
        <v>0.54004664798016311</v>
      </c>
      <c r="X5821" s="218">
        <v>5.3298460200361522</v>
      </c>
      <c r="Y5821" s="153">
        <f t="shared" si="1175"/>
        <v>3.9999999999995595E-4</v>
      </c>
      <c r="Z5821" s="128">
        <f t="shared" si="1176"/>
        <v>8.8754449677853557</v>
      </c>
      <c r="AA5821" s="128">
        <f t="shared" si="1177"/>
        <v>0.61929999999999996</v>
      </c>
      <c r="AB5821" s="128">
        <f t="shared" si="1178"/>
        <v>2.4240680937955062E-3</v>
      </c>
      <c r="AC5821" s="128">
        <f t="shared" si="1179"/>
        <v>12.105666710819595</v>
      </c>
      <c r="AD5821" s="128">
        <f t="shared" si="1180"/>
        <v>-101.773817230961</v>
      </c>
      <c r="AE5821" s="128">
        <f t="shared" si="1181"/>
        <v>1.7197237937648262E-4</v>
      </c>
      <c r="AF5821" s="128">
        <f t="shared" si="1182"/>
        <v>1.0942791459177394</v>
      </c>
      <c r="AG5821" s="128">
        <f t="shared" si="1183"/>
        <v>0.4299309484412539</v>
      </c>
      <c r="AH5821" s="93">
        <f t="shared" si="1184"/>
        <v>-0.34229686020345479</v>
      </c>
      <c r="AI5821" s="128">
        <f t="shared" si="1185"/>
        <v>1.1071695936725248</v>
      </c>
    </row>
    <row r="5822" spans="1:35" x14ac:dyDescent="0.25">
      <c r="A5822" s="96">
        <v>2.3271999999999999</v>
      </c>
      <c r="B5822" s="216">
        <v>18.268680503945404</v>
      </c>
      <c r="E5822" s="153">
        <f t="shared" si="1186"/>
        <v>7.1099729528860773E-3</v>
      </c>
      <c r="W5822" s="152">
        <f t="shared" si="1187"/>
        <v>0.56438137109054265</v>
      </c>
      <c r="X5822" s="218">
        <v>5.5700110643034062</v>
      </c>
      <c r="Y5822" s="153">
        <f t="shared" si="1175"/>
        <v>3.9999999999995595E-4</v>
      </c>
      <c r="Z5822" s="128">
        <f t="shared" si="1176"/>
        <v>8.8754449677853557</v>
      </c>
      <c r="AA5822" s="128">
        <f t="shared" si="1177"/>
        <v>0.61929999999999996</v>
      </c>
      <c r="AB5822" s="128">
        <f t="shared" si="1178"/>
        <v>2.4911454281203007E-3</v>
      </c>
      <c r="AC5822" s="128">
        <f t="shared" si="1179"/>
        <v>12.108157856247715</v>
      </c>
      <c r="AD5822" s="128">
        <f t="shared" si="1180"/>
        <v>-104.5716264262835</v>
      </c>
      <c r="AE5822" s="128">
        <f t="shared" si="1181"/>
        <v>1.7669997943563261E-4</v>
      </c>
      <c r="AF5822" s="128">
        <f t="shared" si="1182"/>
        <v>1.0944558458971752</v>
      </c>
      <c r="AG5822" s="128">
        <f t="shared" si="1183"/>
        <v>0.44174994858913019</v>
      </c>
      <c r="AH5822" s="93">
        <f t="shared" si="1184"/>
        <v>-0.34247356018289044</v>
      </c>
      <c r="AI5822" s="128">
        <f t="shared" si="1185"/>
        <v>1.119970115555166</v>
      </c>
    </row>
    <row r="5823" spans="1:35" x14ac:dyDescent="0.25">
      <c r="A5823" s="96">
        <v>2.3275999999999999</v>
      </c>
      <c r="B5823" s="216">
        <v>18.268680503945404</v>
      </c>
      <c r="E5823" s="153">
        <f t="shared" si="1186"/>
        <v>7.307472201577357E-3</v>
      </c>
      <c r="W5823" s="152">
        <f t="shared" si="1187"/>
        <v>0.56438137109054265</v>
      </c>
      <c r="X5823" s="218">
        <v>5.5700110643034062</v>
      </c>
      <c r="Y5823" s="153">
        <f t="shared" si="1175"/>
        <v>3.9999999999995595E-4</v>
      </c>
      <c r="Z5823" s="128">
        <f t="shared" si="1176"/>
        <v>8.8754449677853557</v>
      </c>
      <c r="AA5823" s="128">
        <f t="shared" si="1177"/>
        <v>0.61929999999999996</v>
      </c>
      <c r="AB5823" s="128">
        <f t="shared" si="1178"/>
        <v>2.4911454281203007E-3</v>
      </c>
      <c r="AC5823" s="128">
        <f t="shared" si="1179"/>
        <v>12.110649001675835</v>
      </c>
      <c r="AD5823" s="128">
        <f t="shared" si="1180"/>
        <v>-104.55320852352486</v>
      </c>
      <c r="AE5823" s="128">
        <f t="shared" si="1181"/>
        <v>1.7666885777146884E-4</v>
      </c>
      <c r="AF5823" s="128">
        <f t="shared" si="1182"/>
        <v>1.0946325147549467</v>
      </c>
      <c r="AG5823" s="128">
        <f t="shared" si="1183"/>
        <v>0.44167214442872077</v>
      </c>
      <c r="AH5823" s="93">
        <f t="shared" si="1184"/>
        <v>-0.34265022904066189</v>
      </c>
      <c r="AI5823" s="128">
        <f t="shared" si="1185"/>
        <v>1.119970115555166</v>
      </c>
    </row>
    <row r="5824" spans="1:35" x14ac:dyDescent="0.25">
      <c r="A5824" s="96">
        <v>2.3279999999999998</v>
      </c>
      <c r="B5824" s="216">
        <v>17.281184260488896</v>
      </c>
      <c r="E5824" s="153">
        <f t="shared" si="1186"/>
        <v>7.1099729528860773E-3</v>
      </c>
      <c r="W5824" s="152">
        <f t="shared" si="1187"/>
        <v>0.540046647980163</v>
      </c>
      <c r="X5824" s="218">
        <v>5.3298460200361513</v>
      </c>
      <c r="Y5824" s="153">
        <f t="shared" si="1175"/>
        <v>3.9999999999995595E-4</v>
      </c>
      <c r="Z5824" s="128">
        <f t="shared" si="1176"/>
        <v>8.8754449677853557</v>
      </c>
      <c r="AA5824" s="128">
        <f t="shared" si="1177"/>
        <v>0.61929999999999996</v>
      </c>
      <c r="AB5824" s="128">
        <f t="shared" si="1178"/>
        <v>2.4240680937955062E-3</v>
      </c>
      <c r="AC5824" s="128">
        <f t="shared" si="1179"/>
        <v>12.11307306976963</v>
      </c>
      <c r="AD5824" s="128">
        <f t="shared" si="1180"/>
        <v>-101.72053403218521</v>
      </c>
      <c r="AE5824" s="128">
        <f t="shared" si="1181"/>
        <v>1.7188234405380757E-4</v>
      </c>
      <c r="AF5824" s="128">
        <f t="shared" si="1182"/>
        <v>1.0948043970990005</v>
      </c>
      <c r="AG5824" s="128">
        <f t="shared" si="1183"/>
        <v>0.42970586013456624</v>
      </c>
      <c r="AH5824" s="93">
        <f t="shared" si="1184"/>
        <v>-0.34282211138471569</v>
      </c>
      <c r="AI5824" s="128">
        <f t="shared" si="1185"/>
        <v>1.107169593672525</v>
      </c>
    </row>
    <row r="5825" spans="1:35" x14ac:dyDescent="0.25">
      <c r="A5825" s="96">
        <v>2.3283999999999998</v>
      </c>
      <c r="B5825" s="216">
        <v>17.281184260488896</v>
      </c>
      <c r="E5825" s="153">
        <f t="shared" si="1186"/>
        <v>6.9124737041947968E-3</v>
      </c>
      <c r="W5825" s="152">
        <f t="shared" si="1187"/>
        <v>0.540046647980163</v>
      </c>
      <c r="X5825" s="218">
        <v>5.3298460200361513</v>
      </c>
      <c r="Y5825" s="153">
        <f t="shared" si="1175"/>
        <v>3.9999999999995595E-4</v>
      </c>
      <c r="Z5825" s="128">
        <f t="shared" si="1176"/>
        <v>8.8754449677853557</v>
      </c>
      <c r="AA5825" s="128">
        <f t="shared" si="1177"/>
        <v>0.61929999999999996</v>
      </c>
      <c r="AB5825" s="128">
        <f t="shared" si="1178"/>
        <v>2.4240680937955062E-3</v>
      </c>
      <c r="AC5825" s="128">
        <f t="shared" si="1179"/>
        <v>12.115497137863425</v>
      </c>
      <c r="AD5825" s="128">
        <f t="shared" si="1180"/>
        <v>-101.70308705814331</v>
      </c>
      <c r="AE5825" s="128">
        <f t="shared" si="1181"/>
        <v>1.7185286301712701E-4</v>
      </c>
      <c r="AF5825" s="128">
        <f t="shared" si="1182"/>
        <v>1.0949762499620175</v>
      </c>
      <c r="AG5825" s="128">
        <f t="shared" si="1183"/>
        <v>0.42963215754286482</v>
      </c>
      <c r="AH5825" s="93">
        <f t="shared" si="1184"/>
        <v>-0.34299396424773282</v>
      </c>
      <c r="AI5825" s="128">
        <f t="shared" si="1185"/>
        <v>1.107169593672525</v>
      </c>
    </row>
    <row r="5826" spans="1:35" x14ac:dyDescent="0.25">
      <c r="A5826" s="96">
        <v>2.3287999999999998</v>
      </c>
      <c r="B5826" s="216">
        <v>17.281184260488896</v>
      </c>
      <c r="E5826" s="153">
        <f t="shared" si="1186"/>
        <v>6.9124737041947968E-3</v>
      </c>
      <c r="W5826" s="152">
        <f t="shared" si="1187"/>
        <v>0.540046647980163</v>
      </c>
      <c r="X5826" s="218">
        <v>5.3298460200361513</v>
      </c>
      <c r="Y5826" s="153">
        <f t="shared" ref="Y5826:Y5889" si="1188">+A5826-A5825</f>
        <v>3.9999999999995595E-4</v>
      </c>
      <c r="Z5826" s="128">
        <f t="shared" ref="Z5826:Z5889" si="1189">IF(AND(W5826&lt;=$S$56,W5826&gt;$Q$56),$T$56,IF(AND(W5826&lt;=$S$57,W5826&gt;$Q$57),$T$57,IF(AND(W5826&lt;=$S$58,W5826&gt;$Q$58),$T$58,IF(AND(W5826&lt;=$S$59,W5826&gt;$Q$59),$T$59,IF(AND(W5826&lt;=$S$60,W5826&gt;$Q$60),$T$60,"Valor no encontrado para Po")))))</f>
        <v>8.8754449677853557</v>
      </c>
      <c r="AA5826" s="128">
        <f t="shared" ref="AA5826:AA5889" si="1190">IF(AND(W5826&lt;=$S$56,W5826&gt;$Q$56),$U$56,IF(AND(W5826&lt;=$S$57,W5826&gt;$Q$57),$U$57,IF(AND(W5826&lt;=$S$58,W5826&gt;$Q$58),$U$58,IF(AND(W5826&lt;=$S$59,W5826&gt;$Q$59),$U$59,IF(AND(W5826&lt;=$S$60,W5826&gt;$Q$60),$U$60,"Valor no encontrado para Po")))))</f>
        <v>0.61929999999999996</v>
      </c>
      <c r="AB5826" s="128">
        <f t="shared" ref="AB5826:AB5889" si="1191">IF(OR(AC5825&gt;=($X$1-$X$2)/2,AC5825&gt;=$Z$1/2),0,Z5826*W5826^AA5826*Y5826)</f>
        <v>2.4240680937955062E-3</v>
      </c>
      <c r="AC5826" s="128">
        <f t="shared" ref="AC5826:AC5889" si="1192">+AC5825+AB5826</f>
        <v>12.11792120595722</v>
      </c>
      <c r="AD5826" s="128">
        <f t="shared" ref="AD5826:AD5889" si="1193">2*$AB$1*PI()*((AC5826+$X$2/2)*(2*AC5826-$Z$1)+(AC5826+$X$2/2)^2-($X$1/2)^2)*AB5826</f>
        <v>-101.68563632517693</v>
      </c>
      <c r="AE5826" s="128">
        <f t="shared" ref="AE5826:AE5889" si="1194">-AD5826*0.000000001*$Z$2</f>
        <v>1.7182337562880116E-4</v>
      </c>
      <c r="AF5826" s="128">
        <f t="shared" ref="AF5826:AF5889" si="1195">+AF5825+AE5826</f>
        <v>1.0951480733376462</v>
      </c>
      <c r="AG5826" s="128">
        <f t="shared" ref="AG5826:AG5889" si="1196">+AE5826/Y5826</f>
        <v>0.42955843907205021</v>
      </c>
      <c r="AH5826" s="93">
        <f t="shared" ref="AH5826:AH5889" si="1197">+AH5825-AE5826</f>
        <v>-0.34316578762336164</v>
      </c>
      <c r="AI5826" s="128">
        <f t="shared" ref="AI5826:AI5889" si="1198">B5826*9.81/(W5826*1000000*$AF$1)</f>
        <v>1.107169593672525</v>
      </c>
    </row>
    <row r="5827" spans="1:35" x14ac:dyDescent="0.25">
      <c r="A5827" s="96">
        <v>2.3292000000000002</v>
      </c>
      <c r="B5827" s="216">
        <v>17.281184260488896</v>
      </c>
      <c r="E5827" s="153">
        <f t="shared" si="1186"/>
        <v>6.9124737042024712E-3</v>
      </c>
      <c r="W5827" s="152">
        <f t="shared" si="1187"/>
        <v>0.540046647980163</v>
      </c>
      <c r="X5827" s="218">
        <v>5.3298460200361513</v>
      </c>
      <c r="Y5827" s="153">
        <f t="shared" si="1188"/>
        <v>4.0000000000040004E-4</v>
      </c>
      <c r="Z5827" s="128">
        <f t="shared" si="1189"/>
        <v>8.8754449677853557</v>
      </c>
      <c r="AA5827" s="128">
        <f t="shared" si="1190"/>
        <v>0.61929999999999996</v>
      </c>
      <c r="AB5827" s="128">
        <f t="shared" si="1191"/>
        <v>2.4240680937981972E-3</v>
      </c>
      <c r="AC5827" s="128">
        <f t="shared" si="1192"/>
        <v>12.120345274051019</v>
      </c>
      <c r="AD5827" s="128">
        <f t="shared" si="1193"/>
        <v>-101.66818183339883</v>
      </c>
      <c r="AE5827" s="128">
        <f t="shared" si="1194"/>
        <v>1.717938818890206E-4</v>
      </c>
      <c r="AF5827" s="128">
        <f t="shared" si="1195"/>
        <v>1.0953198672195352</v>
      </c>
      <c r="AG5827" s="128">
        <f t="shared" si="1196"/>
        <v>0.42948470472212197</v>
      </c>
      <c r="AH5827" s="93">
        <f t="shared" si="1197"/>
        <v>-0.34333758150525068</v>
      </c>
      <c r="AI5827" s="128">
        <f t="shared" si="1198"/>
        <v>1.107169593672525</v>
      </c>
    </row>
    <row r="5828" spans="1:35" x14ac:dyDescent="0.25">
      <c r="A5828" s="96">
        <v>2.3296000000000001</v>
      </c>
      <c r="B5828" s="216">
        <v>17.281184260488896</v>
      </c>
      <c r="E5828" s="153">
        <f t="shared" si="1186"/>
        <v>6.9124737041947968E-3</v>
      </c>
      <c r="W5828" s="152">
        <f t="shared" si="1187"/>
        <v>0.540046647980163</v>
      </c>
      <c r="X5828" s="218">
        <v>5.3298460200361513</v>
      </c>
      <c r="Y5828" s="153">
        <f t="shared" si="1188"/>
        <v>3.9999999999995595E-4</v>
      </c>
      <c r="Z5828" s="128">
        <f t="shared" si="1189"/>
        <v>8.8754449677853557</v>
      </c>
      <c r="AA5828" s="128">
        <f t="shared" si="1190"/>
        <v>0.61929999999999996</v>
      </c>
      <c r="AB5828" s="128">
        <f t="shared" si="1191"/>
        <v>2.4240680937955062E-3</v>
      </c>
      <c r="AC5828" s="128">
        <f t="shared" si="1192"/>
        <v>12.122769342144814</v>
      </c>
      <c r="AD5828" s="128">
        <f t="shared" si="1193"/>
        <v>-101.65072358247053</v>
      </c>
      <c r="AE5828" s="128">
        <f t="shared" si="1194"/>
        <v>1.7176438179721329E-4</v>
      </c>
      <c r="AF5828" s="128">
        <f t="shared" si="1195"/>
        <v>1.0954916316013323</v>
      </c>
      <c r="AG5828" s="128">
        <f t="shared" si="1196"/>
        <v>0.42941095449308053</v>
      </c>
      <c r="AH5828" s="93">
        <f t="shared" si="1197"/>
        <v>-0.3435093458870479</v>
      </c>
      <c r="AI5828" s="128">
        <f t="shared" si="1198"/>
        <v>1.107169593672525</v>
      </c>
    </row>
    <row r="5829" spans="1:35" x14ac:dyDescent="0.25">
      <c r="A5829" s="96">
        <v>2.33</v>
      </c>
      <c r="B5829" s="216">
        <v>17.281184260488896</v>
      </c>
      <c r="E5829" s="153">
        <f t="shared" ref="E5829:E5892" si="1199">+(B5828+B5829)/2*(A5829-A5828)</f>
        <v>6.9124737041947968E-3</v>
      </c>
      <c r="W5829" s="152">
        <f t="shared" ref="W5829:W5892" si="1200">+X5829/1000000*101325</f>
        <v>0.540046647980163</v>
      </c>
      <c r="X5829" s="218">
        <v>5.3298460200361513</v>
      </c>
      <c r="Y5829" s="153">
        <f t="shared" si="1188"/>
        <v>3.9999999999995595E-4</v>
      </c>
      <c r="Z5829" s="128">
        <f t="shared" si="1189"/>
        <v>8.8754449677853557</v>
      </c>
      <c r="AA5829" s="128">
        <f t="shared" si="1190"/>
        <v>0.61929999999999996</v>
      </c>
      <c r="AB5829" s="128">
        <f t="shared" si="1191"/>
        <v>2.4240680937955062E-3</v>
      </c>
      <c r="AC5829" s="128">
        <f t="shared" si="1192"/>
        <v>12.125193410238609</v>
      </c>
      <c r="AD5829" s="128">
        <f t="shared" si="1193"/>
        <v>-101.63326157273058</v>
      </c>
      <c r="AE5829" s="128">
        <f t="shared" si="1194"/>
        <v>1.7173487535395137E-4</v>
      </c>
      <c r="AF5829" s="128">
        <f t="shared" si="1195"/>
        <v>1.0956633664766864</v>
      </c>
      <c r="AG5829" s="128">
        <f t="shared" si="1196"/>
        <v>0.42933718838492574</v>
      </c>
      <c r="AH5829" s="93">
        <f t="shared" si="1197"/>
        <v>-0.34368108076240184</v>
      </c>
      <c r="AI5829" s="128">
        <f t="shared" si="1198"/>
        <v>1.107169593672525</v>
      </c>
    </row>
    <row r="5830" spans="1:35" x14ac:dyDescent="0.25">
      <c r="A5830" s="96">
        <v>2.3304</v>
      </c>
      <c r="B5830" s="216">
        <v>18.268680503945404</v>
      </c>
      <c r="E5830" s="153">
        <f t="shared" si="1199"/>
        <v>7.1099729528860773E-3</v>
      </c>
      <c r="W5830" s="152">
        <f t="shared" si="1200"/>
        <v>0.56438137109054265</v>
      </c>
      <c r="X5830" s="218">
        <v>5.5700110643034062</v>
      </c>
      <c r="Y5830" s="153">
        <f t="shared" si="1188"/>
        <v>3.9999999999995595E-4</v>
      </c>
      <c r="Z5830" s="128">
        <f t="shared" si="1189"/>
        <v>8.8754449677853557</v>
      </c>
      <c r="AA5830" s="128">
        <f t="shared" si="1190"/>
        <v>0.61929999999999996</v>
      </c>
      <c r="AB5830" s="128">
        <f t="shared" si="1191"/>
        <v>2.4911454281203007E-3</v>
      </c>
      <c r="AC5830" s="128">
        <f t="shared" si="1192"/>
        <v>12.127684555666729</v>
      </c>
      <c r="AD5830" s="128">
        <f t="shared" si="1193"/>
        <v>-104.42714941921784</v>
      </c>
      <c r="AE5830" s="128">
        <f t="shared" si="1194"/>
        <v>1.7645584931114401E-4</v>
      </c>
      <c r="AF5830" s="128">
        <f t="shared" si="1195"/>
        <v>1.0958398223259975</v>
      </c>
      <c r="AG5830" s="128">
        <f t="shared" si="1196"/>
        <v>0.44113962327790862</v>
      </c>
      <c r="AH5830" s="93">
        <f t="shared" si="1197"/>
        <v>-0.34385753661171298</v>
      </c>
      <c r="AI5830" s="128">
        <f t="shared" si="1198"/>
        <v>1.119970115555166</v>
      </c>
    </row>
    <row r="5831" spans="1:35" x14ac:dyDescent="0.25">
      <c r="A5831" s="96">
        <v>2.3308</v>
      </c>
      <c r="B5831" s="216">
        <v>17.281184260488896</v>
      </c>
      <c r="E5831" s="153">
        <f t="shared" si="1199"/>
        <v>7.1099729528860773E-3</v>
      </c>
      <c r="W5831" s="152">
        <f t="shared" si="1200"/>
        <v>0.540046647980163</v>
      </c>
      <c r="X5831" s="218">
        <v>5.3298460200361513</v>
      </c>
      <c r="Y5831" s="153">
        <f t="shared" si="1188"/>
        <v>3.9999999999995595E-4</v>
      </c>
      <c r="Z5831" s="128">
        <f t="shared" si="1189"/>
        <v>8.8754449677853557</v>
      </c>
      <c r="AA5831" s="128">
        <f t="shared" si="1190"/>
        <v>0.61929999999999996</v>
      </c>
      <c r="AB5831" s="128">
        <f t="shared" si="1191"/>
        <v>2.4240680937955062E-3</v>
      </c>
      <c r="AC5831" s="128">
        <f t="shared" si="1192"/>
        <v>12.130108623760524</v>
      </c>
      <c r="AD5831" s="128">
        <f t="shared" si="1193"/>
        <v>-101.59784281691449</v>
      </c>
      <c r="AE5831" s="128">
        <f t="shared" si="1194"/>
        <v>1.7167502648635487E-4</v>
      </c>
      <c r="AF5831" s="128">
        <f t="shared" si="1195"/>
        <v>1.0960114973524839</v>
      </c>
      <c r="AG5831" s="128">
        <f t="shared" si="1196"/>
        <v>0.42918756621593446</v>
      </c>
      <c r="AH5831" s="93">
        <f t="shared" si="1197"/>
        <v>-0.34402921163819933</v>
      </c>
      <c r="AI5831" s="128">
        <f t="shared" si="1198"/>
        <v>1.107169593672525</v>
      </c>
    </row>
    <row r="5832" spans="1:35" x14ac:dyDescent="0.25">
      <c r="A5832" s="96">
        <v>2.3311999999999999</v>
      </c>
      <c r="B5832" s="216">
        <v>17.281184260488896</v>
      </c>
      <c r="E5832" s="153">
        <f t="shared" si="1199"/>
        <v>6.9124737041947968E-3</v>
      </c>
      <c r="W5832" s="152">
        <f t="shared" si="1200"/>
        <v>0.540046647980163</v>
      </c>
      <c r="X5832" s="218">
        <v>5.3298460200361513</v>
      </c>
      <c r="Y5832" s="153">
        <f t="shared" si="1188"/>
        <v>3.9999999999995595E-4</v>
      </c>
      <c r="Z5832" s="128">
        <f t="shared" si="1189"/>
        <v>8.8754449677853557</v>
      </c>
      <c r="AA5832" s="128">
        <f t="shared" si="1190"/>
        <v>0.61929999999999996</v>
      </c>
      <c r="AB5832" s="128">
        <f t="shared" si="1191"/>
        <v>2.4240680937955062E-3</v>
      </c>
      <c r="AC5832" s="128">
        <f t="shared" si="1192"/>
        <v>12.132532691854319</v>
      </c>
      <c r="AD5832" s="128">
        <f t="shared" si="1193"/>
        <v>-101.58036942638633</v>
      </c>
      <c r="AE5832" s="128">
        <f t="shared" si="1194"/>
        <v>1.7164550081239804E-4</v>
      </c>
      <c r="AF5832" s="128">
        <f t="shared" si="1195"/>
        <v>1.0961831428532964</v>
      </c>
      <c r="AG5832" s="128">
        <f t="shared" si="1196"/>
        <v>0.42911375203104235</v>
      </c>
      <c r="AH5832" s="93">
        <f t="shared" si="1197"/>
        <v>-0.34420085713901172</v>
      </c>
      <c r="AI5832" s="128">
        <f t="shared" si="1198"/>
        <v>1.107169593672525</v>
      </c>
    </row>
    <row r="5833" spans="1:35" x14ac:dyDescent="0.25">
      <c r="A5833" s="96">
        <v>2.3315999999999999</v>
      </c>
      <c r="B5833" s="216">
        <v>17.281184260488896</v>
      </c>
      <c r="E5833" s="153">
        <f t="shared" si="1199"/>
        <v>6.9124737041947968E-3</v>
      </c>
      <c r="W5833" s="152">
        <f t="shared" si="1200"/>
        <v>0.540046647980163</v>
      </c>
      <c r="X5833" s="218">
        <v>5.3298460200361513</v>
      </c>
      <c r="Y5833" s="153">
        <f t="shared" si="1188"/>
        <v>3.9999999999995595E-4</v>
      </c>
      <c r="Z5833" s="128">
        <f t="shared" si="1189"/>
        <v>8.8754449677853557</v>
      </c>
      <c r="AA5833" s="128">
        <f t="shared" si="1190"/>
        <v>0.61929999999999996</v>
      </c>
      <c r="AB5833" s="128">
        <f t="shared" si="1191"/>
        <v>2.4240680937955062E-3</v>
      </c>
      <c r="AC5833" s="128">
        <f t="shared" si="1192"/>
        <v>12.134956759948114</v>
      </c>
      <c r="AD5833" s="128">
        <f t="shared" si="1193"/>
        <v>-101.56289227693365</v>
      </c>
      <c r="AE5833" s="128">
        <f t="shared" si="1194"/>
        <v>1.7161596878679589E-4</v>
      </c>
      <c r="AF5833" s="128">
        <f t="shared" si="1195"/>
        <v>1.0963547588220832</v>
      </c>
      <c r="AG5833" s="128">
        <f t="shared" si="1196"/>
        <v>0.429039921967037</v>
      </c>
      <c r="AH5833" s="93">
        <f t="shared" si="1197"/>
        <v>-0.3443724731077985</v>
      </c>
      <c r="AI5833" s="128">
        <f t="shared" si="1198"/>
        <v>1.107169593672525</v>
      </c>
    </row>
    <row r="5834" spans="1:35" x14ac:dyDescent="0.25">
      <c r="A5834" s="96">
        <v>2.3319999999999999</v>
      </c>
      <c r="B5834" s="216">
        <v>17.281184260488896</v>
      </c>
      <c r="E5834" s="153">
        <f t="shared" si="1199"/>
        <v>6.9124737041947968E-3</v>
      </c>
      <c r="W5834" s="152">
        <f t="shared" si="1200"/>
        <v>0.540046647980163</v>
      </c>
      <c r="X5834" s="218">
        <v>5.3298460200361513</v>
      </c>
      <c r="Y5834" s="153">
        <f t="shared" si="1188"/>
        <v>3.9999999999995595E-4</v>
      </c>
      <c r="Z5834" s="128">
        <f t="shared" si="1189"/>
        <v>8.8754449677853557</v>
      </c>
      <c r="AA5834" s="128">
        <f t="shared" si="1190"/>
        <v>0.61929999999999996</v>
      </c>
      <c r="AB5834" s="128">
        <f t="shared" si="1191"/>
        <v>2.4240680937955062E-3</v>
      </c>
      <c r="AC5834" s="128">
        <f t="shared" si="1192"/>
        <v>12.137380828041909</v>
      </c>
      <c r="AD5834" s="128">
        <f t="shared" si="1193"/>
        <v>-101.54541136855646</v>
      </c>
      <c r="AE5834" s="128">
        <f t="shared" si="1194"/>
        <v>1.7158643040954835E-4</v>
      </c>
      <c r="AF5834" s="128">
        <f t="shared" si="1195"/>
        <v>1.0965263452524927</v>
      </c>
      <c r="AG5834" s="128">
        <f t="shared" si="1196"/>
        <v>0.42896607602391812</v>
      </c>
      <c r="AH5834" s="93">
        <f t="shared" si="1197"/>
        <v>-0.34454405953820805</v>
      </c>
      <c r="AI5834" s="128">
        <f t="shared" si="1198"/>
        <v>1.107169593672525</v>
      </c>
    </row>
    <row r="5835" spans="1:35" x14ac:dyDescent="0.25">
      <c r="A5835" s="96">
        <v>2.3323999999999998</v>
      </c>
      <c r="B5835" s="216">
        <v>17.281184260488896</v>
      </c>
      <c r="E5835" s="153">
        <f t="shared" si="1199"/>
        <v>6.9124737041947968E-3</v>
      </c>
      <c r="W5835" s="152">
        <f t="shared" si="1200"/>
        <v>0.540046647980163</v>
      </c>
      <c r="X5835" s="218">
        <v>5.3298460200361513</v>
      </c>
      <c r="Y5835" s="153">
        <f t="shared" si="1188"/>
        <v>3.9999999999995595E-4</v>
      </c>
      <c r="Z5835" s="128">
        <f t="shared" si="1189"/>
        <v>8.8754449677853557</v>
      </c>
      <c r="AA5835" s="128">
        <f t="shared" si="1190"/>
        <v>0.61929999999999996</v>
      </c>
      <c r="AB5835" s="128">
        <f t="shared" si="1191"/>
        <v>2.4240680937955062E-3</v>
      </c>
      <c r="AC5835" s="128">
        <f t="shared" si="1192"/>
        <v>12.139804896135704</v>
      </c>
      <c r="AD5835" s="128">
        <f t="shared" si="1193"/>
        <v>-101.52792670125476</v>
      </c>
      <c r="AE5835" s="128">
        <f t="shared" si="1194"/>
        <v>1.7155688568065551E-4</v>
      </c>
      <c r="AF5835" s="128">
        <f t="shared" si="1195"/>
        <v>1.0966979021381733</v>
      </c>
      <c r="AG5835" s="128">
        <f t="shared" si="1196"/>
        <v>0.428892214201686</v>
      </c>
      <c r="AH5835" s="93">
        <f t="shared" si="1197"/>
        <v>-0.3447156164238887</v>
      </c>
      <c r="AI5835" s="128">
        <f t="shared" si="1198"/>
        <v>1.107169593672525</v>
      </c>
    </row>
    <row r="5836" spans="1:35" x14ac:dyDescent="0.25">
      <c r="A5836" s="96">
        <v>2.3327999999999998</v>
      </c>
      <c r="B5836" s="216">
        <v>17.281184260488896</v>
      </c>
      <c r="E5836" s="153">
        <f t="shared" si="1199"/>
        <v>6.9124737041947968E-3</v>
      </c>
      <c r="W5836" s="152">
        <f t="shared" si="1200"/>
        <v>0.540046647980163</v>
      </c>
      <c r="X5836" s="218">
        <v>5.3298460200361513</v>
      </c>
      <c r="Y5836" s="153">
        <f t="shared" si="1188"/>
        <v>3.9999999999995595E-4</v>
      </c>
      <c r="Z5836" s="128">
        <f t="shared" si="1189"/>
        <v>8.8754449677853557</v>
      </c>
      <c r="AA5836" s="128">
        <f t="shared" si="1190"/>
        <v>0.61929999999999996</v>
      </c>
      <c r="AB5836" s="128">
        <f t="shared" si="1191"/>
        <v>2.4240680937955062E-3</v>
      </c>
      <c r="AC5836" s="128">
        <f t="shared" si="1192"/>
        <v>12.142228964229499</v>
      </c>
      <c r="AD5836" s="128">
        <f t="shared" si="1193"/>
        <v>-101.51043827502851</v>
      </c>
      <c r="AE5836" s="128">
        <f t="shared" si="1194"/>
        <v>1.7152733460011724E-4</v>
      </c>
      <c r="AF5836" s="128">
        <f t="shared" si="1195"/>
        <v>1.0968694294727734</v>
      </c>
      <c r="AG5836" s="128">
        <f t="shared" si="1196"/>
        <v>0.42881833650034035</v>
      </c>
      <c r="AH5836" s="93">
        <f t="shared" si="1197"/>
        <v>-0.34488714375848883</v>
      </c>
      <c r="AI5836" s="128">
        <f t="shared" si="1198"/>
        <v>1.107169593672525</v>
      </c>
    </row>
    <row r="5837" spans="1:35" x14ac:dyDescent="0.25">
      <c r="A5837" s="96">
        <v>2.3332000000000002</v>
      </c>
      <c r="B5837" s="216">
        <v>18.268680503945404</v>
      </c>
      <c r="E5837" s="153">
        <f t="shared" si="1199"/>
        <v>7.1099729528939712E-3</v>
      </c>
      <c r="W5837" s="152">
        <f t="shared" si="1200"/>
        <v>0.56438137109054265</v>
      </c>
      <c r="X5837" s="218">
        <v>5.5700110643034062</v>
      </c>
      <c r="Y5837" s="153">
        <f t="shared" si="1188"/>
        <v>4.0000000000040004E-4</v>
      </c>
      <c r="Z5837" s="128">
        <f t="shared" si="1189"/>
        <v>8.8754449677853557</v>
      </c>
      <c r="AA5837" s="128">
        <f t="shared" si="1190"/>
        <v>0.61929999999999996</v>
      </c>
      <c r="AB5837" s="128">
        <f t="shared" si="1191"/>
        <v>2.4911454281230662E-3</v>
      </c>
      <c r="AC5837" s="128">
        <f t="shared" si="1192"/>
        <v>12.144720109657623</v>
      </c>
      <c r="AD5837" s="128">
        <f t="shared" si="1193"/>
        <v>-104.30089953154815</v>
      </c>
      <c r="AE5837" s="128">
        <f t="shared" si="1194"/>
        <v>1.7624251847449772E-4</v>
      </c>
      <c r="AF5837" s="128">
        <f t="shared" si="1195"/>
        <v>1.097045671991248</v>
      </c>
      <c r="AG5837" s="128">
        <f t="shared" si="1196"/>
        <v>0.44060629618580366</v>
      </c>
      <c r="AH5837" s="93">
        <f t="shared" si="1197"/>
        <v>-0.34506338627696331</v>
      </c>
      <c r="AI5837" s="128">
        <f t="shared" si="1198"/>
        <v>1.119970115555166</v>
      </c>
    </row>
    <row r="5838" spans="1:35" x14ac:dyDescent="0.25">
      <c r="A5838" s="96">
        <v>2.3336000000000001</v>
      </c>
      <c r="B5838" s="216">
        <v>18.268680503945404</v>
      </c>
      <c r="E5838" s="153">
        <f t="shared" si="1199"/>
        <v>7.307472201577357E-3</v>
      </c>
      <c r="W5838" s="152">
        <f t="shared" si="1200"/>
        <v>0.56438137109054265</v>
      </c>
      <c r="X5838" s="218">
        <v>5.5700110643034062</v>
      </c>
      <c r="Y5838" s="153">
        <f t="shared" si="1188"/>
        <v>3.9999999999995595E-4</v>
      </c>
      <c r="Z5838" s="128">
        <f t="shared" si="1189"/>
        <v>8.8754449677853557</v>
      </c>
      <c r="AA5838" s="128">
        <f t="shared" si="1190"/>
        <v>0.61929999999999996</v>
      </c>
      <c r="AB5838" s="128">
        <f t="shared" si="1191"/>
        <v>2.4911454281203007E-3</v>
      </c>
      <c r="AC5838" s="128">
        <f t="shared" si="1192"/>
        <v>12.147211255085743</v>
      </c>
      <c r="AD5838" s="128">
        <f t="shared" si="1193"/>
        <v>-104.28242175164017</v>
      </c>
      <c r="AE5838" s="128">
        <f t="shared" si="1194"/>
        <v>1.7621129563287865E-4</v>
      </c>
      <c r="AF5838" s="128">
        <f t="shared" si="1195"/>
        <v>1.097221883286881</v>
      </c>
      <c r="AG5838" s="128">
        <f t="shared" si="1196"/>
        <v>0.44052823908224514</v>
      </c>
      <c r="AH5838" s="93">
        <f t="shared" si="1197"/>
        <v>-0.3452395975725962</v>
      </c>
      <c r="AI5838" s="128">
        <f t="shared" si="1198"/>
        <v>1.119970115555166</v>
      </c>
    </row>
    <row r="5839" spans="1:35" x14ac:dyDescent="0.25">
      <c r="A5839" s="96">
        <v>2.3340000000000001</v>
      </c>
      <c r="B5839" s="216">
        <v>17.281184260488896</v>
      </c>
      <c r="E5839" s="153">
        <f t="shared" si="1199"/>
        <v>7.1099729528860773E-3</v>
      </c>
      <c r="W5839" s="152">
        <f t="shared" si="1200"/>
        <v>0.540046647980163</v>
      </c>
      <c r="X5839" s="218">
        <v>5.3298460200361513</v>
      </c>
      <c r="Y5839" s="153">
        <f t="shared" si="1188"/>
        <v>3.9999999999995595E-4</v>
      </c>
      <c r="Z5839" s="128">
        <f t="shared" si="1189"/>
        <v>8.8754449677853557</v>
      </c>
      <c r="AA5839" s="128">
        <f t="shared" si="1190"/>
        <v>0.61929999999999996</v>
      </c>
      <c r="AB5839" s="128">
        <f t="shared" si="1191"/>
        <v>2.4240680937955062E-3</v>
      </c>
      <c r="AC5839" s="128">
        <f t="shared" si="1192"/>
        <v>12.149635323179538</v>
      </c>
      <c r="AD5839" s="128">
        <f t="shared" si="1193"/>
        <v>-101.45698185080803</v>
      </c>
      <c r="AE5839" s="128">
        <f t="shared" si="1194"/>
        <v>1.7143700656962498E-4</v>
      </c>
      <c r="AF5839" s="128">
        <f t="shared" si="1195"/>
        <v>1.0973933202934505</v>
      </c>
      <c r="AG5839" s="128">
        <f t="shared" si="1196"/>
        <v>0.42859251642410967</v>
      </c>
      <c r="AH5839" s="93">
        <f t="shared" si="1197"/>
        <v>-0.34541103457916583</v>
      </c>
      <c r="AI5839" s="128">
        <f t="shared" si="1198"/>
        <v>1.107169593672525</v>
      </c>
    </row>
    <row r="5840" spans="1:35" x14ac:dyDescent="0.25">
      <c r="A5840" s="96">
        <v>2.3344</v>
      </c>
      <c r="B5840" s="216">
        <v>17.281184260488896</v>
      </c>
      <c r="E5840" s="153">
        <f t="shared" si="1199"/>
        <v>6.9124737041947968E-3</v>
      </c>
      <c r="W5840" s="152">
        <f t="shared" si="1200"/>
        <v>0.540046647980163</v>
      </c>
      <c r="X5840" s="218">
        <v>5.3298460200361513</v>
      </c>
      <c r="Y5840" s="153">
        <f t="shared" si="1188"/>
        <v>3.9999999999995595E-4</v>
      </c>
      <c r="Z5840" s="128">
        <f t="shared" si="1189"/>
        <v>8.8754449677853557</v>
      </c>
      <c r="AA5840" s="128">
        <f t="shared" si="1190"/>
        <v>0.61929999999999996</v>
      </c>
      <c r="AB5840" s="128">
        <f t="shared" si="1191"/>
        <v>2.4240680937955062E-3</v>
      </c>
      <c r="AC5840" s="128">
        <f t="shared" si="1192"/>
        <v>12.152059391273333</v>
      </c>
      <c r="AD5840" s="128">
        <f t="shared" si="1193"/>
        <v>-101.43947818085439</v>
      </c>
      <c r="AE5840" s="128">
        <f t="shared" si="1194"/>
        <v>1.714074297309876E-4</v>
      </c>
      <c r="AF5840" s="128">
        <f t="shared" si="1195"/>
        <v>1.0975647277231815</v>
      </c>
      <c r="AG5840" s="128">
        <f t="shared" si="1196"/>
        <v>0.42851857432751622</v>
      </c>
      <c r="AH5840" s="93">
        <f t="shared" si="1197"/>
        <v>-0.34558244200889682</v>
      </c>
      <c r="AI5840" s="128">
        <f t="shared" si="1198"/>
        <v>1.107169593672525</v>
      </c>
    </row>
    <row r="5841" spans="1:35" x14ac:dyDescent="0.25">
      <c r="A5841" s="96">
        <v>2.3348</v>
      </c>
      <c r="B5841" s="216">
        <v>17.281184260488896</v>
      </c>
      <c r="E5841" s="153">
        <f t="shared" si="1199"/>
        <v>6.9124737041947968E-3</v>
      </c>
      <c r="W5841" s="152">
        <f t="shared" si="1200"/>
        <v>0.540046647980163</v>
      </c>
      <c r="X5841" s="218">
        <v>5.3298460200361513</v>
      </c>
      <c r="Y5841" s="153">
        <f t="shared" si="1188"/>
        <v>3.9999999999995595E-4</v>
      </c>
      <c r="Z5841" s="128">
        <f t="shared" si="1189"/>
        <v>8.8754449677853557</v>
      </c>
      <c r="AA5841" s="128">
        <f t="shared" si="1190"/>
        <v>0.61929999999999996</v>
      </c>
      <c r="AB5841" s="128">
        <f t="shared" si="1191"/>
        <v>2.4240680937955062E-3</v>
      </c>
      <c r="AC5841" s="128">
        <f t="shared" si="1192"/>
        <v>12.154483459367128</v>
      </c>
      <c r="AD5841" s="128">
        <f t="shared" si="1193"/>
        <v>-101.42197075197626</v>
      </c>
      <c r="AE5841" s="128">
        <f t="shared" si="1194"/>
        <v>1.7137784654070492E-4</v>
      </c>
      <c r="AF5841" s="128">
        <f t="shared" si="1195"/>
        <v>1.0977361055697221</v>
      </c>
      <c r="AG5841" s="128">
        <f t="shared" si="1196"/>
        <v>0.42844461635180947</v>
      </c>
      <c r="AH5841" s="93">
        <f t="shared" si="1197"/>
        <v>-0.34575381985543752</v>
      </c>
      <c r="AI5841" s="128">
        <f t="shared" si="1198"/>
        <v>1.107169593672525</v>
      </c>
    </row>
    <row r="5842" spans="1:35" x14ac:dyDescent="0.25">
      <c r="A5842" s="96">
        <v>2.3351999999999999</v>
      </c>
      <c r="B5842" s="216">
        <v>17.281184260488896</v>
      </c>
      <c r="E5842" s="153">
        <f t="shared" si="1199"/>
        <v>6.9124737041947968E-3</v>
      </c>
      <c r="W5842" s="152">
        <f t="shared" si="1200"/>
        <v>0.540046647980163</v>
      </c>
      <c r="X5842" s="218">
        <v>5.3298460200361513</v>
      </c>
      <c r="Y5842" s="153">
        <f t="shared" si="1188"/>
        <v>3.9999999999995595E-4</v>
      </c>
      <c r="Z5842" s="128">
        <f t="shared" si="1189"/>
        <v>8.8754449677853557</v>
      </c>
      <c r="AA5842" s="128">
        <f t="shared" si="1190"/>
        <v>0.61929999999999996</v>
      </c>
      <c r="AB5842" s="128">
        <f t="shared" si="1191"/>
        <v>2.4240680937955062E-3</v>
      </c>
      <c r="AC5842" s="128">
        <f t="shared" si="1192"/>
        <v>12.156907527460923</v>
      </c>
      <c r="AD5842" s="128">
        <f t="shared" si="1193"/>
        <v>-101.40445956417358</v>
      </c>
      <c r="AE5842" s="128">
        <f t="shared" si="1194"/>
        <v>1.7134825699877685E-4</v>
      </c>
      <c r="AF5842" s="128">
        <f t="shared" si="1195"/>
        <v>1.0979074538267208</v>
      </c>
      <c r="AG5842" s="128">
        <f t="shared" si="1196"/>
        <v>0.42837064249698931</v>
      </c>
      <c r="AH5842" s="93">
        <f t="shared" si="1197"/>
        <v>-0.34592516811243629</v>
      </c>
      <c r="AI5842" s="128">
        <f t="shared" si="1198"/>
        <v>1.107169593672525</v>
      </c>
    </row>
    <row r="5843" spans="1:35" x14ac:dyDescent="0.25">
      <c r="A5843" s="96">
        <v>2.3355999999999999</v>
      </c>
      <c r="B5843" s="216">
        <v>17.281184260488896</v>
      </c>
      <c r="E5843" s="153">
        <f t="shared" si="1199"/>
        <v>6.9124737041947968E-3</v>
      </c>
      <c r="W5843" s="152">
        <f t="shared" si="1200"/>
        <v>0.540046647980163</v>
      </c>
      <c r="X5843" s="218">
        <v>5.3298460200361513</v>
      </c>
      <c r="Y5843" s="153">
        <f t="shared" si="1188"/>
        <v>3.9999999999995595E-4</v>
      </c>
      <c r="Z5843" s="128">
        <f t="shared" si="1189"/>
        <v>8.8754449677853557</v>
      </c>
      <c r="AA5843" s="128">
        <f t="shared" si="1190"/>
        <v>0.61929999999999996</v>
      </c>
      <c r="AB5843" s="128">
        <f t="shared" si="1191"/>
        <v>2.4240680937955062E-3</v>
      </c>
      <c r="AC5843" s="128">
        <f t="shared" si="1192"/>
        <v>12.159331595554718</v>
      </c>
      <c r="AD5843" s="128">
        <f t="shared" si="1193"/>
        <v>-101.38694461744639</v>
      </c>
      <c r="AE5843" s="128">
        <f t="shared" si="1194"/>
        <v>1.7131866110520343E-4</v>
      </c>
      <c r="AF5843" s="128">
        <f t="shared" si="1195"/>
        <v>1.098078772487826</v>
      </c>
      <c r="AG5843" s="128">
        <f t="shared" si="1196"/>
        <v>0.42829665276305573</v>
      </c>
      <c r="AH5843" s="93">
        <f t="shared" si="1197"/>
        <v>-0.34609648677354149</v>
      </c>
      <c r="AI5843" s="128">
        <f t="shared" si="1198"/>
        <v>1.107169593672525</v>
      </c>
    </row>
    <row r="5844" spans="1:35" x14ac:dyDescent="0.25">
      <c r="A5844" s="96">
        <v>2.3359999999999999</v>
      </c>
      <c r="B5844" s="216">
        <v>19.256176747401913</v>
      </c>
      <c r="E5844" s="153">
        <f t="shared" si="1199"/>
        <v>7.307472201577357E-3</v>
      </c>
      <c r="W5844" s="152">
        <f t="shared" si="1200"/>
        <v>0.5887160942009223</v>
      </c>
      <c r="X5844" s="218">
        <v>5.810176108570662</v>
      </c>
      <c r="Y5844" s="153">
        <f t="shared" si="1188"/>
        <v>3.9999999999995595E-4</v>
      </c>
      <c r="Z5844" s="128">
        <f t="shared" si="1189"/>
        <v>8.8754449677853557</v>
      </c>
      <c r="AA5844" s="128">
        <f t="shared" si="1190"/>
        <v>0.61929999999999996</v>
      </c>
      <c r="AB5844" s="128">
        <f t="shared" si="1191"/>
        <v>2.5571302866418616E-3</v>
      </c>
      <c r="AC5844" s="128">
        <f t="shared" si="1192"/>
        <v>12.16188872584136</v>
      </c>
      <c r="AD5844" s="128">
        <f t="shared" si="1193"/>
        <v>-106.93279222996688</v>
      </c>
      <c r="AE5844" s="128">
        <f t="shared" si="1194"/>
        <v>1.8068976101609876E-4</v>
      </c>
      <c r="AF5844" s="128">
        <f t="shared" si="1195"/>
        <v>1.0982594622488422</v>
      </c>
      <c r="AG5844" s="128">
        <f t="shared" si="1196"/>
        <v>0.45172440254029667</v>
      </c>
      <c r="AH5844" s="93">
        <f t="shared" si="1197"/>
        <v>-0.34627717653455758</v>
      </c>
      <c r="AI5844" s="128">
        <f t="shared" si="1198"/>
        <v>1.1317124120597315</v>
      </c>
    </row>
    <row r="5845" spans="1:35" x14ac:dyDescent="0.25">
      <c r="A5845" s="96">
        <v>2.3363999999999998</v>
      </c>
      <c r="B5845" s="216">
        <v>19.256176747401913</v>
      </c>
      <c r="E5845" s="153">
        <f t="shared" si="1199"/>
        <v>7.7024706989599172E-3</v>
      </c>
      <c r="W5845" s="152">
        <f t="shared" si="1200"/>
        <v>0.5887160942009223</v>
      </c>
      <c r="X5845" s="218">
        <v>5.810176108570662</v>
      </c>
      <c r="Y5845" s="153">
        <f t="shared" si="1188"/>
        <v>3.9999999999995595E-4</v>
      </c>
      <c r="Z5845" s="128">
        <f t="shared" si="1189"/>
        <v>8.8754449677853557</v>
      </c>
      <c r="AA5845" s="128">
        <f t="shared" si="1190"/>
        <v>0.61929999999999996</v>
      </c>
      <c r="AB5845" s="128">
        <f t="shared" si="1191"/>
        <v>2.5571302866418616E-3</v>
      </c>
      <c r="AC5845" s="128">
        <f t="shared" si="1192"/>
        <v>12.164445856128001</v>
      </c>
      <c r="AD5845" s="128">
        <f t="shared" si="1193"/>
        <v>-106.91329293346521</v>
      </c>
      <c r="AE5845" s="128">
        <f t="shared" si="1194"/>
        <v>1.8065681206609575E-4</v>
      </c>
      <c r="AF5845" s="128">
        <f t="shared" si="1195"/>
        <v>1.0984401190609083</v>
      </c>
      <c r="AG5845" s="128">
        <f t="shared" si="1196"/>
        <v>0.45164203016528914</v>
      </c>
      <c r="AH5845" s="93">
        <f t="shared" si="1197"/>
        <v>-0.34645783334662367</v>
      </c>
      <c r="AI5845" s="128">
        <f t="shared" si="1198"/>
        <v>1.1317124120597315</v>
      </c>
    </row>
    <row r="5846" spans="1:35" x14ac:dyDescent="0.25">
      <c r="A5846" s="96">
        <v>2.3367999999999998</v>
      </c>
      <c r="B5846" s="216">
        <v>19.256176747401913</v>
      </c>
      <c r="E5846" s="153">
        <f t="shared" si="1199"/>
        <v>7.7024706989599172E-3</v>
      </c>
      <c r="W5846" s="152">
        <f t="shared" si="1200"/>
        <v>0.5887160942009223</v>
      </c>
      <c r="X5846" s="218">
        <v>5.810176108570662</v>
      </c>
      <c r="Y5846" s="153">
        <f t="shared" si="1188"/>
        <v>3.9999999999995595E-4</v>
      </c>
      <c r="Z5846" s="128">
        <f t="shared" si="1189"/>
        <v>8.8754449677853557</v>
      </c>
      <c r="AA5846" s="128">
        <f t="shared" si="1190"/>
        <v>0.61929999999999996</v>
      </c>
      <c r="AB5846" s="128">
        <f t="shared" si="1191"/>
        <v>2.5571302866418616E-3</v>
      </c>
      <c r="AC5846" s="128">
        <f t="shared" si="1192"/>
        <v>12.167002986414643</v>
      </c>
      <c r="AD5846" s="128">
        <f t="shared" si="1193"/>
        <v>-106.89378922443299</v>
      </c>
      <c r="AE5846" s="128">
        <f t="shared" si="1194"/>
        <v>1.8062385566001613E-4</v>
      </c>
      <c r="AF5846" s="128">
        <f t="shared" si="1195"/>
        <v>1.0986207429165684</v>
      </c>
      <c r="AG5846" s="128">
        <f t="shared" si="1196"/>
        <v>0.45155963915009006</v>
      </c>
      <c r="AH5846" s="93">
        <f t="shared" si="1197"/>
        <v>-0.3466384572022837</v>
      </c>
      <c r="AI5846" s="128">
        <f t="shared" si="1198"/>
        <v>1.1317124120597315</v>
      </c>
    </row>
    <row r="5847" spans="1:35" x14ac:dyDescent="0.25">
      <c r="A5847" s="96">
        <v>2.3372000000000002</v>
      </c>
      <c r="B5847" s="216">
        <v>17.281184260488896</v>
      </c>
      <c r="E5847" s="153">
        <f t="shared" si="1199"/>
        <v>7.3074722015854694E-3</v>
      </c>
      <c r="W5847" s="152">
        <f t="shared" si="1200"/>
        <v>0.54004664798016344</v>
      </c>
      <c r="X5847" s="218">
        <v>5.3298460200361557</v>
      </c>
      <c r="Y5847" s="153">
        <f t="shared" si="1188"/>
        <v>4.0000000000040004E-4</v>
      </c>
      <c r="Z5847" s="128">
        <f t="shared" si="1189"/>
        <v>8.8754449677853557</v>
      </c>
      <c r="AA5847" s="128">
        <f t="shared" si="1190"/>
        <v>0.61929999999999996</v>
      </c>
      <c r="AB5847" s="128">
        <f t="shared" si="1191"/>
        <v>2.424068093798199E-3</v>
      </c>
      <c r="AC5847" s="128">
        <f t="shared" si="1192"/>
        <v>12.169427054508441</v>
      </c>
      <c r="AD5847" s="128">
        <f t="shared" si="1193"/>
        <v>-101.31396010818891</v>
      </c>
      <c r="AE5847" s="128">
        <f t="shared" si="1194"/>
        <v>1.7119533547926027E-4</v>
      </c>
      <c r="AF5847" s="128">
        <f t="shared" si="1195"/>
        <v>1.0987919382520477</v>
      </c>
      <c r="AG5847" s="128">
        <f t="shared" si="1196"/>
        <v>0.42798833869772268</v>
      </c>
      <c r="AH5847" s="93">
        <f t="shared" si="1197"/>
        <v>-0.34680965253776297</v>
      </c>
      <c r="AI5847" s="128">
        <f t="shared" si="1198"/>
        <v>1.1071695936725241</v>
      </c>
    </row>
    <row r="5848" spans="1:35" x14ac:dyDescent="0.25">
      <c r="A5848" s="96">
        <v>2.3376000000000001</v>
      </c>
      <c r="B5848" s="216">
        <v>17.281184260488896</v>
      </c>
      <c r="E5848" s="153">
        <f t="shared" si="1199"/>
        <v>6.9124737041947968E-3</v>
      </c>
      <c r="W5848" s="152">
        <f t="shared" si="1200"/>
        <v>0.54004664798016344</v>
      </c>
      <c r="X5848" s="218">
        <v>5.3298460200361557</v>
      </c>
      <c r="Y5848" s="153">
        <f t="shared" si="1188"/>
        <v>3.9999999999995595E-4</v>
      </c>
      <c r="Z5848" s="128">
        <f t="shared" si="1189"/>
        <v>8.8754449677853557</v>
      </c>
      <c r="AA5848" s="128">
        <f t="shared" si="1190"/>
        <v>0.61929999999999996</v>
      </c>
      <c r="AB5848" s="128">
        <f t="shared" si="1191"/>
        <v>2.4240680937955075E-3</v>
      </c>
      <c r="AC5848" s="128">
        <f t="shared" si="1192"/>
        <v>12.171851122602236</v>
      </c>
      <c r="AD5848" s="128">
        <f t="shared" si="1193"/>
        <v>-101.29642574772085</v>
      </c>
      <c r="AE5848" s="128">
        <f t="shared" si="1194"/>
        <v>1.7116570678130455E-4</v>
      </c>
      <c r="AF5848" s="128">
        <f t="shared" si="1195"/>
        <v>1.098963103958829</v>
      </c>
      <c r="AG5848" s="128">
        <f t="shared" si="1196"/>
        <v>0.42791426695330848</v>
      </c>
      <c r="AH5848" s="93">
        <f t="shared" si="1197"/>
        <v>-0.3469808182445443</v>
      </c>
      <c r="AI5848" s="128">
        <f t="shared" si="1198"/>
        <v>1.1071695936725241</v>
      </c>
    </row>
    <row r="5849" spans="1:35" x14ac:dyDescent="0.25">
      <c r="A5849" s="96">
        <v>2.3380000000000001</v>
      </c>
      <c r="B5849" s="216">
        <v>16.293688017032387</v>
      </c>
      <c r="E5849" s="153">
        <f t="shared" si="1199"/>
        <v>6.7149744555035163E-3</v>
      </c>
      <c r="W5849" s="152">
        <f t="shared" si="1200"/>
        <v>0.51571192486978357</v>
      </c>
      <c r="X5849" s="218">
        <v>5.0896809757688972</v>
      </c>
      <c r="Y5849" s="153">
        <f t="shared" si="1188"/>
        <v>3.9999999999995595E-4</v>
      </c>
      <c r="Z5849" s="128">
        <f t="shared" si="1189"/>
        <v>8.8754449677853557</v>
      </c>
      <c r="AA5849" s="128">
        <f t="shared" si="1190"/>
        <v>0.61929999999999996</v>
      </c>
      <c r="AB5849" s="128">
        <f t="shared" si="1191"/>
        <v>2.3558296831705408E-3</v>
      </c>
      <c r="AC5849" s="128">
        <f t="shared" si="1192"/>
        <v>12.174206952285406</v>
      </c>
      <c r="AD5849" s="128">
        <f t="shared" si="1193"/>
        <v>-98.428329455421519</v>
      </c>
      <c r="AE5849" s="128">
        <f t="shared" si="1194"/>
        <v>1.6631933905051323E-4</v>
      </c>
      <c r="AF5849" s="128">
        <f t="shared" si="1195"/>
        <v>1.0991294232978794</v>
      </c>
      <c r="AG5849" s="128">
        <f t="shared" si="1196"/>
        <v>0.41579834762632889</v>
      </c>
      <c r="AH5849" s="93">
        <f t="shared" si="1197"/>
        <v>-0.34714713758359483</v>
      </c>
      <c r="AI5849" s="128">
        <f t="shared" si="1198"/>
        <v>1.0931610440493538</v>
      </c>
    </row>
    <row r="5850" spans="1:35" x14ac:dyDescent="0.25">
      <c r="A5850" s="96">
        <v>2.3384</v>
      </c>
      <c r="B5850" s="216">
        <v>16.293688017032387</v>
      </c>
      <c r="E5850" s="153">
        <f t="shared" si="1199"/>
        <v>6.5174752068122375E-3</v>
      </c>
      <c r="W5850" s="152">
        <f t="shared" si="1200"/>
        <v>0.51571192486978357</v>
      </c>
      <c r="X5850" s="218">
        <v>5.0896809757688972</v>
      </c>
      <c r="Y5850" s="153">
        <f t="shared" si="1188"/>
        <v>3.9999999999995595E-4</v>
      </c>
      <c r="Z5850" s="128">
        <f t="shared" si="1189"/>
        <v>8.8754449677853557</v>
      </c>
      <c r="AA5850" s="128">
        <f t="shared" si="1190"/>
        <v>0.61929999999999996</v>
      </c>
      <c r="AB5850" s="128">
        <f t="shared" si="1191"/>
        <v>2.3558296831705408E-3</v>
      </c>
      <c r="AC5850" s="128">
        <f t="shared" si="1192"/>
        <v>12.176562781968576</v>
      </c>
      <c r="AD5850" s="128">
        <f t="shared" si="1193"/>
        <v>-98.411761446864773</v>
      </c>
      <c r="AE5850" s="128">
        <f t="shared" si="1194"/>
        <v>1.6629134324638056E-4</v>
      </c>
      <c r="AF5850" s="128">
        <f t="shared" si="1195"/>
        <v>1.0992957146411257</v>
      </c>
      <c r="AG5850" s="128">
        <f t="shared" si="1196"/>
        <v>0.41572835811599718</v>
      </c>
      <c r="AH5850" s="93">
        <f t="shared" si="1197"/>
        <v>-0.34731342892684119</v>
      </c>
      <c r="AI5850" s="128">
        <f t="shared" si="1198"/>
        <v>1.0931610440493538</v>
      </c>
    </row>
    <row r="5851" spans="1:35" x14ac:dyDescent="0.25">
      <c r="A5851" s="96">
        <v>2.3388</v>
      </c>
      <c r="B5851" s="216">
        <v>17.281184260488896</v>
      </c>
      <c r="E5851" s="153">
        <f t="shared" si="1199"/>
        <v>6.7149744555035163E-3</v>
      </c>
      <c r="W5851" s="152">
        <f t="shared" si="1200"/>
        <v>0.54004664798016266</v>
      </c>
      <c r="X5851" s="218">
        <v>5.3298460200361477</v>
      </c>
      <c r="Y5851" s="153">
        <f t="shared" si="1188"/>
        <v>3.9999999999995595E-4</v>
      </c>
      <c r="Z5851" s="128">
        <f t="shared" si="1189"/>
        <v>8.8754449677853557</v>
      </c>
      <c r="AA5851" s="128">
        <f t="shared" si="1190"/>
        <v>0.61929999999999996</v>
      </c>
      <c r="AB5851" s="128">
        <f t="shared" si="1191"/>
        <v>2.4240680937955054E-3</v>
      </c>
      <c r="AC5851" s="128">
        <f t="shared" si="1192"/>
        <v>12.178986850062371</v>
      </c>
      <c r="AD5851" s="128">
        <f t="shared" si="1193"/>
        <v>-101.24478804527354</v>
      </c>
      <c r="AE5851" s="128">
        <f t="shared" si="1194"/>
        <v>1.7107845193720998E-4</v>
      </c>
      <c r="AF5851" s="128">
        <f t="shared" si="1195"/>
        <v>1.0994667930930631</v>
      </c>
      <c r="AG5851" s="128">
        <f t="shared" si="1196"/>
        <v>0.42769612984307204</v>
      </c>
      <c r="AH5851" s="93">
        <f t="shared" si="1197"/>
        <v>-0.3474845073787784</v>
      </c>
      <c r="AI5851" s="128">
        <f t="shared" si="1198"/>
        <v>1.1071695936725259</v>
      </c>
    </row>
    <row r="5852" spans="1:35" x14ac:dyDescent="0.25">
      <c r="A5852" s="96">
        <v>2.3391999999999999</v>
      </c>
      <c r="B5852" s="216">
        <v>18.268680503945404</v>
      </c>
      <c r="E5852" s="153">
        <f t="shared" si="1199"/>
        <v>7.1099729528860773E-3</v>
      </c>
      <c r="W5852" s="152">
        <f t="shared" si="1200"/>
        <v>0.56438137109054243</v>
      </c>
      <c r="X5852" s="218">
        <v>5.5700110643034044</v>
      </c>
      <c r="Y5852" s="153">
        <f t="shared" si="1188"/>
        <v>3.9999999999995595E-4</v>
      </c>
      <c r="Z5852" s="128">
        <f t="shared" si="1189"/>
        <v>8.8754449677853557</v>
      </c>
      <c r="AA5852" s="128">
        <f t="shared" si="1190"/>
        <v>0.61929999999999996</v>
      </c>
      <c r="AB5852" s="128">
        <f t="shared" si="1191"/>
        <v>2.4911454281202998E-3</v>
      </c>
      <c r="AC5852" s="128">
        <f t="shared" si="1192"/>
        <v>12.181477995490491</v>
      </c>
      <c r="AD5852" s="128">
        <f t="shared" si="1193"/>
        <v>-104.0278381930724</v>
      </c>
      <c r="AE5852" s="128">
        <f t="shared" si="1194"/>
        <v>1.7578111288540758E-4</v>
      </c>
      <c r="AF5852" s="128">
        <f t="shared" si="1195"/>
        <v>1.0996425742059484</v>
      </c>
      <c r="AG5852" s="128">
        <f t="shared" si="1196"/>
        <v>0.43945278221356737</v>
      </c>
      <c r="AH5852" s="93">
        <f t="shared" si="1197"/>
        <v>-0.3476602884916638</v>
      </c>
      <c r="AI5852" s="128">
        <f t="shared" si="1198"/>
        <v>1.1199701155551665</v>
      </c>
    </row>
    <row r="5853" spans="1:35" x14ac:dyDescent="0.25">
      <c r="A5853" s="96">
        <v>2.3395999999999999</v>
      </c>
      <c r="B5853" s="216">
        <v>18.268680503945404</v>
      </c>
      <c r="E5853" s="153">
        <f t="shared" si="1199"/>
        <v>7.307472201577357E-3</v>
      </c>
      <c r="W5853" s="152">
        <f t="shared" si="1200"/>
        <v>0.56438137109054243</v>
      </c>
      <c r="X5853" s="218">
        <v>5.5700110643034044</v>
      </c>
      <c r="Y5853" s="153">
        <f t="shared" si="1188"/>
        <v>3.9999999999995595E-4</v>
      </c>
      <c r="Z5853" s="128">
        <f t="shared" si="1189"/>
        <v>8.8754449677853557</v>
      </c>
      <c r="AA5853" s="128">
        <f t="shared" si="1190"/>
        <v>0.61929999999999996</v>
      </c>
      <c r="AB5853" s="128">
        <f t="shared" si="1191"/>
        <v>2.4911454281202998E-3</v>
      </c>
      <c r="AC5853" s="128">
        <f t="shared" si="1192"/>
        <v>12.183969140918611</v>
      </c>
      <c r="AD5853" s="128">
        <f t="shared" si="1193"/>
        <v>-104.00930021586464</v>
      </c>
      <c r="AE5853" s="128">
        <f t="shared" si="1194"/>
        <v>1.757497883253588E-4</v>
      </c>
      <c r="AF5853" s="128">
        <f t="shared" si="1195"/>
        <v>1.0998183239942738</v>
      </c>
      <c r="AG5853" s="128">
        <f t="shared" si="1196"/>
        <v>0.43937447081344538</v>
      </c>
      <c r="AH5853" s="93">
        <f t="shared" si="1197"/>
        <v>-0.34783603827998916</v>
      </c>
      <c r="AI5853" s="128">
        <f t="shared" si="1198"/>
        <v>1.1199701155551665</v>
      </c>
    </row>
    <row r="5854" spans="1:35" x14ac:dyDescent="0.25">
      <c r="A5854" s="96">
        <v>2.34</v>
      </c>
      <c r="B5854" s="216">
        <v>18.268680503945404</v>
      </c>
      <c r="E5854" s="153">
        <f t="shared" si="1199"/>
        <v>7.307472201577357E-3</v>
      </c>
      <c r="W5854" s="152">
        <f t="shared" si="1200"/>
        <v>0.56438137109054243</v>
      </c>
      <c r="X5854" s="218">
        <v>5.5700110643034044</v>
      </c>
      <c r="Y5854" s="153">
        <f t="shared" si="1188"/>
        <v>3.9999999999995595E-4</v>
      </c>
      <c r="Z5854" s="128">
        <f t="shared" si="1189"/>
        <v>8.8754449677853557</v>
      </c>
      <c r="AA5854" s="128">
        <f t="shared" si="1190"/>
        <v>0.61929999999999996</v>
      </c>
      <c r="AB5854" s="128">
        <f t="shared" si="1191"/>
        <v>2.4911454281202998E-3</v>
      </c>
      <c r="AC5854" s="128">
        <f t="shared" si="1192"/>
        <v>12.186460286346732</v>
      </c>
      <c r="AD5854" s="128">
        <f t="shared" si="1193"/>
        <v>-103.99075815897403</v>
      </c>
      <c r="AE5854" s="128">
        <f t="shared" si="1194"/>
        <v>1.7571845687166303E-4</v>
      </c>
      <c r="AF5854" s="128">
        <f t="shared" si="1195"/>
        <v>1.0999940424511454</v>
      </c>
      <c r="AG5854" s="128">
        <f t="shared" si="1196"/>
        <v>0.43929614217920598</v>
      </c>
      <c r="AH5854" s="93">
        <f t="shared" si="1197"/>
        <v>-0.3480117567368608</v>
      </c>
      <c r="AI5854" s="128">
        <f t="shared" si="1198"/>
        <v>1.1199701155551665</v>
      </c>
    </row>
    <row r="5855" spans="1:35" x14ac:dyDescent="0.25">
      <c r="A5855" s="96">
        <v>2.3403999999999998</v>
      </c>
      <c r="B5855" s="216">
        <v>16.293688017032387</v>
      </c>
      <c r="E5855" s="153">
        <f t="shared" si="1199"/>
        <v>6.9124737041947968E-3</v>
      </c>
      <c r="W5855" s="152">
        <f t="shared" si="1200"/>
        <v>0.51571192486978357</v>
      </c>
      <c r="X5855" s="218">
        <v>5.0896809757688981</v>
      </c>
      <c r="Y5855" s="153">
        <f t="shared" si="1188"/>
        <v>3.9999999999995595E-4</v>
      </c>
      <c r="Z5855" s="128">
        <f t="shared" si="1189"/>
        <v>8.8754449677853557</v>
      </c>
      <c r="AA5855" s="128">
        <f t="shared" si="1190"/>
        <v>0.61929999999999996</v>
      </c>
      <c r="AB5855" s="128">
        <f t="shared" si="1191"/>
        <v>2.3558296831705408E-3</v>
      </c>
      <c r="AC5855" s="128">
        <f t="shared" si="1192"/>
        <v>12.188816116029901</v>
      </c>
      <c r="AD5855" s="128">
        <f t="shared" si="1193"/>
        <v>-98.325530920895417</v>
      </c>
      <c r="AE5855" s="128">
        <f t="shared" si="1194"/>
        <v>1.6614563515436525E-4</v>
      </c>
      <c r="AF5855" s="128">
        <f t="shared" si="1195"/>
        <v>1.1001601880862997</v>
      </c>
      <c r="AG5855" s="128">
        <f t="shared" si="1196"/>
        <v>0.41536408788595885</v>
      </c>
      <c r="AH5855" s="93">
        <f t="shared" si="1197"/>
        <v>-0.34817790237201518</v>
      </c>
      <c r="AI5855" s="128">
        <f t="shared" si="1198"/>
        <v>1.0931610440493538</v>
      </c>
    </row>
    <row r="5856" spans="1:35" x14ac:dyDescent="0.25">
      <c r="A5856" s="96">
        <v>2.3407999999999998</v>
      </c>
      <c r="B5856" s="216">
        <v>16.293688017032387</v>
      </c>
      <c r="E5856" s="153">
        <f t="shared" si="1199"/>
        <v>6.5174752068122375E-3</v>
      </c>
      <c r="W5856" s="152">
        <f t="shared" si="1200"/>
        <v>0.51571192486978357</v>
      </c>
      <c r="X5856" s="218">
        <v>5.0896809757688981</v>
      </c>
      <c r="Y5856" s="153">
        <f t="shared" si="1188"/>
        <v>3.9999999999995595E-4</v>
      </c>
      <c r="Z5856" s="128">
        <f t="shared" si="1189"/>
        <v>8.8754449677853557</v>
      </c>
      <c r="AA5856" s="128">
        <f t="shared" si="1190"/>
        <v>0.61929999999999996</v>
      </c>
      <c r="AB5856" s="128">
        <f t="shared" si="1191"/>
        <v>2.3558296831705408E-3</v>
      </c>
      <c r="AC5856" s="128">
        <f t="shared" si="1192"/>
        <v>12.191171945713071</v>
      </c>
      <c r="AD5856" s="128">
        <f t="shared" si="1193"/>
        <v>-98.308941515860539</v>
      </c>
      <c r="AE5856" s="128">
        <f t="shared" si="1194"/>
        <v>1.6611760319551857E-4</v>
      </c>
      <c r="AF5856" s="128">
        <f t="shared" si="1195"/>
        <v>1.1003263056894952</v>
      </c>
      <c r="AG5856" s="128">
        <f t="shared" si="1196"/>
        <v>0.41529400798884214</v>
      </c>
      <c r="AH5856" s="93">
        <f t="shared" si="1197"/>
        <v>-0.34834401997521069</v>
      </c>
      <c r="AI5856" s="128">
        <f t="shared" si="1198"/>
        <v>1.0931610440493538</v>
      </c>
    </row>
    <row r="5857" spans="1:35" x14ac:dyDescent="0.25">
      <c r="A5857" s="96">
        <v>2.3412000000000002</v>
      </c>
      <c r="B5857" s="216">
        <v>16.293688017032387</v>
      </c>
      <c r="E5857" s="153">
        <f t="shared" si="1199"/>
        <v>6.517475206819473E-3</v>
      </c>
      <c r="W5857" s="152">
        <f t="shared" si="1200"/>
        <v>0.51571192486978357</v>
      </c>
      <c r="X5857" s="218">
        <v>5.0896809757688981</v>
      </c>
      <c r="Y5857" s="153">
        <f t="shared" si="1188"/>
        <v>4.0000000000040004E-4</v>
      </c>
      <c r="Z5857" s="128">
        <f t="shared" si="1189"/>
        <v>8.8754449677853557</v>
      </c>
      <c r="AA5857" s="128">
        <f t="shared" si="1190"/>
        <v>0.61929999999999996</v>
      </c>
      <c r="AB5857" s="128">
        <f t="shared" si="1191"/>
        <v>2.3558296831731563E-3</v>
      </c>
      <c r="AC5857" s="128">
        <f t="shared" si="1192"/>
        <v>12.193527775396245</v>
      </c>
      <c r="AD5857" s="128">
        <f t="shared" si="1193"/>
        <v>-98.292348660603196</v>
      </c>
      <c r="AE5857" s="128">
        <f t="shared" si="1194"/>
        <v>1.6608956540665605E-4</v>
      </c>
      <c r="AF5857" s="128">
        <f t="shared" si="1195"/>
        <v>1.1004923952549019</v>
      </c>
      <c r="AG5857" s="128">
        <f t="shared" si="1196"/>
        <v>0.4152239135162249</v>
      </c>
      <c r="AH5857" s="93">
        <f t="shared" si="1197"/>
        <v>-0.34851010954061734</v>
      </c>
      <c r="AI5857" s="128">
        <f t="shared" si="1198"/>
        <v>1.0931610440493538</v>
      </c>
    </row>
    <row r="5858" spans="1:35" x14ac:dyDescent="0.25">
      <c r="A5858" s="96">
        <v>2.3416000000000001</v>
      </c>
      <c r="B5858" s="216">
        <v>17.281184260488896</v>
      </c>
      <c r="E5858" s="153">
        <f t="shared" si="1199"/>
        <v>6.7149744555035163E-3</v>
      </c>
      <c r="W5858" s="152">
        <f t="shared" si="1200"/>
        <v>0.540046647980163</v>
      </c>
      <c r="X5858" s="218">
        <v>5.3298460200361513</v>
      </c>
      <c r="Y5858" s="153">
        <f t="shared" si="1188"/>
        <v>3.9999999999995595E-4</v>
      </c>
      <c r="Z5858" s="128">
        <f t="shared" si="1189"/>
        <v>8.8754449677853557</v>
      </c>
      <c r="AA5858" s="128">
        <f t="shared" si="1190"/>
        <v>0.61929999999999996</v>
      </c>
      <c r="AB5858" s="128">
        <f t="shared" si="1191"/>
        <v>2.4240680937955062E-3</v>
      </c>
      <c r="AC5858" s="128">
        <f t="shared" si="1192"/>
        <v>12.19595184349004</v>
      </c>
      <c r="AD5858" s="128">
        <f t="shared" si="1193"/>
        <v>-101.12189006904136</v>
      </c>
      <c r="AE5858" s="128">
        <f t="shared" si="1194"/>
        <v>1.7087078499527695E-4</v>
      </c>
      <c r="AF5858" s="128">
        <f t="shared" si="1195"/>
        <v>1.1006632660398972</v>
      </c>
      <c r="AG5858" s="128">
        <f t="shared" si="1196"/>
        <v>0.42717696248823944</v>
      </c>
      <c r="AH5858" s="93">
        <f t="shared" si="1197"/>
        <v>-0.34868098032561262</v>
      </c>
      <c r="AI5858" s="128">
        <f t="shared" si="1198"/>
        <v>1.107169593672525</v>
      </c>
    </row>
    <row r="5859" spans="1:35" x14ac:dyDescent="0.25">
      <c r="A5859" s="96">
        <v>2.3420000000000001</v>
      </c>
      <c r="B5859" s="216">
        <v>19.256176747401913</v>
      </c>
      <c r="E5859" s="153">
        <f t="shared" si="1199"/>
        <v>7.307472201577357E-3</v>
      </c>
      <c r="W5859" s="152">
        <f t="shared" si="1200"/>
        <v>0.5887160942009223</v>
      </c>
      <c r="X5859" s="218">
        <v>5.810176108570662</v>
      </c>
      <c r="Y5859" s="153">
        <f t="shared" si="1188"/>
        <v>3.9999999999995595E-4</v>
      </c>
      <c r="Z5859" s="128">
        <f t="shared" si="1189"/>
        <v>8.8754449677853557</v>
      </c>
      <c r="AA5859" s="128">
        <f t="shared" si="1190"/>
        <v>0.61929999999999996</v>
      </c>
      <c r="AB5859" s="128">
        <f t="shared" si="1191"/>
        <v>2.5571302866418616E-3</v>
      </c>
      <c r="AC5859" s="128">
        <f t="shared" si="1192"/>
        <v>12.198508973776681</v>
      </c>
      <c r="AD5859" s="128">
        <f t="shared" si="1193"/>
        <v>-106.65312508914421</v>
      </c>
      <c r="AE5859" s="128">
        <f t="shared" si="1194"/>
        <v>1.8021719326783846E-4</v>
      </c>
      <c r="AF5859" s="128">
        <f t="shared" si="1195"/>
        <v>1.1008434832331651</v>
      </c>
      <c r="AG5859" s="128">
        <f t="shared" si="1196"/>
        <v>0.45054298316964575</v>
      </c>
      <c r="AH5859" s="93">
        <f t="shared" si="1197"/>
        <v>-0.34886119751888045</v>
      </c>
      <c r="AI5859" s="128">
        <f t="shared" si="1198"/>
        <v>1.1317124120597315</v>
      </c>
    </row>
    <row r="5860" spans="1:35" x14ac:dyDescent="0.25">
      <c r="A5860" s="96">
        <v>2.3424</v>
      </c>
      <c r="B5860" s="216">
        <v>20.243672990858421</v>
      </c>
      <c r="E5860" s="153">
        <f t="shared" si="1199"/>
        <v>7.8999699476511968E-3</v>
      </c>
      <c r="W5860" s="152">
        <f t="shared" si="1200"/>
        <v>0.61305081731130162</v>
      </c>
      <c r="X5860" s="218">
        <v>6.0503411528379134</v>
      </c>
      <c r="Y5860" s="153">
        <f t="shared" si="1188"/>
        <v>3.9999999999995595E-4</v>
      </c>
      <c r="Z5860" s="128">
        <f t="shared" si="1189"/>
        <v>8.8754449677853557</v>
      </c>
      <c r="AA5860" s="128">
        <f t="shared" si="1190"/>
        <v>0.61929999999999996</v>
      </c>
      <c r="AB5860" s="128">
        <f t="shared" si="1191"/>
        <v>2.6220845663835566E-3</v>
      </c>
      <c r="AC5860" s="128">
        <f t="shared" si="1192"/>
        <v>12.201131058343064</v>
      </c>
      <c r="AD5860" s="128">
        <f t="shared" si="1193"/>
        <v>-109.34167770880219</v>
      </c>
      <c r="AE5860" s="128">
        <f t="shared" si="1194"/>
        <v>1.8476017695127648E-4</v>
      </c>
      <c r="AF5860" s="128">
        <f t="shared" si="1195"/>
        <v>1.1010282434101164</v>
      </c>
      <c r="AG5860" s="128">
        <f t="shared" si="1196"/>
        <v>0.46190044237824207</v>
      </c>
      <c r="AH5860" s="93">
        <f t="shared" si="1197"/>
        <v>-0.34904595769583174</v>
      </c>
      <c r="AI5860" s="128">
        <f t="shared" si="1198"/>
        <v>1.1425225002512192</v>
      </c>
    </row>
    <row r="5861" spans="1:35" x14ac:dyDescent="0.25">
      <c r="A5861" s="96">
        <v>2.3428</v>
      </c>
      <c r="B5861" s="216">
        <v>19.256176747401913</v>
      </c>
      <c r="E5861" s="153">
        <f t="shared" si="1199"/>
        <v>7.8999699476511968E-3</v>
      </c>
      <c r="W5861" s="152">
        <f t="shared" si="1200"/>
        <v>0.58871609420092197</v>
      </c>
      <c r="X5861" s="218">
        <v>5.8101761085706585</v>
      </c>
      <c r="Y5861" s="153">
        <f t="shared" si="1188"/>
        <v>3.9999999999995595E-4</v>
      </c>
      <c r="Z5861" s="128">
        <f t="shared" si="1189"/>
        <v>8.8754449677853557</v>
      </c>
      <c r="AA5861" s="128">
        <f t="shared" si="1190"/>
        <v>0.61929999999999996</v>
      </c>
      <c r="AB5861" s="128">
        <f t="shared" si="1191"/>
        <v>2.5571302866418612E-3</v>
      </c>
      <c r="AC5861" s="128">
        <f t="shared" si="1192"/>
        <v>12.203688188629705</v>
      </c>
      <c r="AD5861" s="128">
        <f t="shared" si="1193"/>
        <v>-106.61349862035205</v>
      </c>
      <c r="AE5861" s="128">
        <f t="shared" si="1194"/>
        <v>1.8015023441427582E-4</v>
      </c>
      <c r="AF5861" s="128">
        <f t="shared" si="1195"/>
        <v>1.1012083936445307</v>
      </c>
      <c r="AG5861" s="128">
        <f t="shared" si="1196"/>
        <v>0.45037558603573913</v>
      </c>
      <c r="AH5861" s="93">
        <f t="shared" si="1197"/>
        <v>-0.349226107930246</v>
      </c>
      <c r="AI5861" s="128">
        <f t="shared" si="1198"/>
        <v>1.1317124120597322</v>
      </c>
    </row>
    <row r="5862" spans="1:35" x14ac:dyDescent="0.25">
      <c r="A5862" s="96">
        <v>2.3431999999999999</v>
      </c>
      <c r="B5862" s="216">
        <v>18.268680503945404</v>
      </c>
      <c r="E5862" s="153">
        <f t="shared" si="1199"/>
        <v>7.5049714502686358E-3</v>
      </c>
      <c r="W5862" s="152">
        <f t="shared" si="1200"/>
        <v>0.56438137109054254</v>
      </c>
      <c r="X5862" s="218">
        <v>5.5700110643034053</v>
      </c>
      <c r="Y5862" s="153">
        <f t="shared" si="1188"/>
        <v>3.9999999999995595E-4</v>
      </c>
      <c r="Z5862" s="128">
        <f t="shared" si="1189"/>
        <v>8.8754449677853557</v>
      </c>
      <c r="AA5862" s="128">
        <f t="shared" si="1190"/>
        <v>0.61929999999999996</v>
      </c>
      <c r="AB5862" s="128">
        <f t="shared" si="1191"/>
        <v>2.4911454281203007E-3</v>
      </c>
      <c r="AC5862" s="128">
        <f t="shared" si="1192"/>
        <v>12.206179334057826</v>
      </c>
      <c r="AD5862" s="128">
        <f t="shared" si="1193"/>
        <v>-103.84384167579377</v>
      </c>
      <c r="AE5862" s="128">
        <f t="shared" si="1194"/>
        <v>1.7547020464069095E-4</v>
      </c>
      <c r="AF5862" s="128">
        <f t="shared" si="1195"/>
        <v>1.1013838638491713</v>
      </c>
      <c r="AG5862" s="128">
        <f t="shared" si="1196"/>
        <v>0.4386755116017757</v>
      </c>
      <c r="AH5862" s="93">
        <f t="shared" si="1197"/>
        <v>-0.3494015781348867</v>
      </c>
      <c r="AI5862" s="128">
        <f t="shared" si="1198"/>
        <v>1.1199701155551662</v>
      </c>
    </row>
    <row r="5863" spans="1:35" x14ac:dyDescent="0.25">
      <c r="A5863" s="96">
        <v>2.3435999999999999</v>
      </c>
      <c r="B5863" s="216">
        <v>16.293688017032387</v>
      </c>
      <c r="E5863" s="153">
        <f t="shared" si="1199"/>
        <v>6.9124737041947968E-3</v>
      </c>
      <c r="W5863" s="152">
        <f t="shared" si="1200"/>
        <v>0.51571192486978357</v>
      </c>
      <c r="X5863" s="218">
        <v>5.0896809757688981</v>
      </c>
      <c r="Y5863" s="153">
        <f t="shared" si="1188"/>
        <v>3.9999999999995595E-4</v>
      </c>
      <c r="Z5863" s="128">
        <f t="shared" si="1189"/>
        <v>8.8754449677853557</v>
      </c>
      <c r="AA5863" s="128">
        <f t="shared" si="1190"/>
        <v>0.61929999999999996</v>
      </c>
      <c r="AB5863" s="128">
        <f t="shared" si="1191"/>
        <v>2.3558296831705408E-3</v>
      </c>
      <c r="AC5863" s="128">
        <f t="shared" si="1192"/>
        <v>12.208535163740995</v>
      </c>
      <c r="AD5863" s="128">
        <f t="shared" si="1193"/>
        <v>-98.186565867576007</v>
      </c>
      <c r="AE5863" s="128">
        <f t="shared" si="1194"/>
        <v>1.6591081885760316E-4</v>
      </c>
      <c r="AF5863" s="128">
        <f t="shared" si="1195"/>
        <v>1.1015497746680289</v>
      </c>
      <c r="AG5863" s="128">
        <f t="shared" si="1196"/>
        <v>0.41477704714405356</v>
      </c>
      <c r="AH5863" s="93">
        <f t="shared" si="1197"/>
        <v>-0.34956748895374429</v>
      </c>
      <c r="AI5863" s="128">
        <f t="shared" si="1198"/>
        <v>1.0931610440493538</v>
      </c>
    </row>
    <row r="5864" spans="1:35" x14ac:dyDescent="0.25">
      <c r="A5864" s="96">
        <v>2.3439999999999999</v>
      </c>
      <c r="B5864" s="216">
        <v>15.306191773575877</v>
      </c>
      <c r="E5864" s="153">
        <f t="shared" si="1199"/>
        <v>6.319975958120957E-3</v>
      </c>
      <c r="W5864" s="152">
        <f t="shared" si="1200"/>
        <v>0.49137720175940419</v>
      </c>
      <c r="X5864" s="218">
        <v>4.8495159315016449</v>
      </c>
      <c r="Y5864" s="153">
        <f t="shared" si="1188"/>
        <v>3.9999999999995595E-4</v>
      </c>
      <c r="Z5864" s="128">
        <f t="shared" si="1189"/>
        <v>8.8754449677853557</v>
      </c>
      <c r="AA5864" s="128">
        <f t="shared" si="1190"/>
        <v>0.61929999999999996</v>
      </c>
      <c r="AB5864" s="128">
        <f t="shared" si="1191"/>
        <v>2.2863538118738577E-3</v>
      </c>
      <c r="AC5864" s="128">
        <f t="shared" si="1192"/>
        <v>12.210821517552869</v>
      </c>
      <c r="AD5864" s="128">
        <f t="shared" si="1193"/>
        <v>-95.275289254842818</v>
      </c>
      <c r="AE5864" s="128">
        <f t="shared" si="1194"/>
        <v>1.6099148714993357E-4</v>
      </c>
      <c r="AF5864" s="128">
        <f t="shared" si="1195"/>
        <v>1.1017107661551788</v>
      </c>
      <c r="AG5864" s="128">
        <f t="shared" si="1196"/>
        <v>0.40247871787487827</v>
      </c>
      <c r="AH5864" s="93">
        <f t="shared" si="1197"/>
        <v>-0.34972848044089422</v>
      </c>
      <c r="AI5864" s="128">
        <f t="shared" si="1198"/>
        <v>1.0777649893688155</v>
      </c>
    </row>
    <row r="5865" spans="1:35" x14ac:dyDescent="0.25">
      <c r="A5865" s="96">
        <v>2.3443999999999998</v>
      </c>
      <c r="B5865" s="216">
        <v>16.293688017032387</v>
      </c>
      <c r="E5865" s="153">
        <f t="shared" si="1199"/>
        <v>6.319975958120957E-3</v>
      </c>
      <c r="W5865" s="152">
        <f t="shared" si="1200"/>
        <v>0.51571192486978368</v>
      </c>
      <c r="X5865" s="218">
        <v>5.089680975768899</v>
      </c>
      <c r="Y5865" s="153">
        <f t="shared" si="1188"/>
        <v>3.9999999999995595E-4</v>
      </c>
      <c r="Z5865" s="128">
        <f t="shared" si="1189"/>
        <v>8.8754449677853557</v>
      </c>
      <c r="AA5865" s="128">
        <f t="shared" si="1190"/>
        <v>0.61929999999999996</v>
      </c>
      <c r="AB5865" s="128">
        <f t="shared" si="1191"/>
        <v>2.3558296831705412E-3</v>
      </c>
      <c r="AC5865" s="128">
        <f t="shared" si="1192"/>
        <v>12.213177347236039</v>
      </c>
      <c r="AD5865" s="128">
        <f t="shared" si="1193"/>
        <v>-98.153816088095951</v>
      </c>
      <c r="AE5865" s="128">
        <f t="shared" si="1194"/>
        <v>1.6585547989465103E-4</v>
      </c>
      <c r="AF5865" s="128">
        <f t="shared" si="1195"/>
        <v>1.1018766216350735</v>
      </c>
      <c r="AG5865" s="128">
        <f t="shared" si="1196"/>
        <v>0.41463869973667322</v>
      </c>
      <c r="AH5865" s="93">
        <f t="shared" si="1197"/>
        <v>-0.34989433592078889</v>
      </c>
      <c r="AI5865" s="128">
        <f t="shared" si="1198"/>
        <v>1.0931610440493535</v>
      </c>
    </row>
    <row r="5866" spans="1:35" x14ac:dyDescent="0.25">
      <c r="A5866" s="96">
        <v>2.3447999999999998</v>
      </c>
      <c r="B5866" s="216">
        <v>18.268680503945404</v>
      </c>
      <c r="E5866" s="153">
        <f t="shared" si="1199"/>
        <v>6.9124737041947968E-3</v>
      </c>
      <c r="W5866" s="152">
        <f t="shared" si="1200"/>
        <v>0.56438137109054187</v>
      </c>
      <c r="X5866" s="218">
        <v>5.5700110643033982</v>
      </c>
      <c r="Y5866" s="153">
        <f t="shared" si="1188"/>
        <v>3.9999999999995595E-4</v>
      </c>
      <c r="Z5866" s="128">
        <f t="shared" si="1189"/>
        <v>8.8754449677853557</v>
      </c>
      <c r="AA5866" s="128">
        <f t="shared" si="1190"/>
        <v>0.61929999999999996</v>
      </c>
      <c r="AB5866" s="128">
        <f t="shared" si="1191"/>
        <v>2.4911454281202989E-3</v>
      </c>
      <c r="AC5866" s="128">
        <f t="shared" si="1192"/>
        <v>12.215668492664159</v>
      </c>
      <c r="AD5866" s="128">
        <f t="shared" si="1193"/>
        <v>-103.77305173258627</v>
      </c>
      <c r="AE5866" s="128">
        <f t="shared" si="1194"/>
        <v>1.7535058728427702E-4</v>
      </c>
      <c r="AF5866" s="128">
        <f t="shared" si="1195"/>
        <v>1.1020519722223578</v>
      </c>
      <c r="AG5866" s="128">
        <f t="shared" si="1196"/>
        <v>0.43837646821074083</v>
      </c>
      <c r="AH5866" s="93">
        <f t="shared" si="1197"/>
        <v>-0.35006968650807319</v>
      </c>
      <c r="AI5866" s="128">
        <f t="shared" si="1198"/>
        <v>1.1199701155551676</v>
      </c>
    </row>
    <row r="5867" spans="1:35" x14ac:dyDescent="0.25">
      <c r="A5867" s="96">
        <v>2.3452000000000002</v>
      </c>
      <c r="B5867" s="216">
        <v>19.256176747401913</v>
      </c>
      <c r="E5867" s="153">
        <f t="shared" si="1199"/>
        <v>7.5049714502769685E-3</v>
      </c>
      <c r="W5867" s="152">
        <f t="shared" si="1200"/>
        <v>0.5887160942009223</v>
      </c>
      <c r="X5867" s="218">
        <v>5.810176108570662</v>
      </c>
      <c r="Y5867" s="153">
        <f t="shared" si="1188"/>
        <v>4.0000000000040004E-4</v>
      </c>
      <c r="Z5867" s="128">
        <f t="shared" si="1189"/>
        <v>8.8754449677853557</v>
      </c>
      <c r="AA5867" s="128">
        <f t="shared" si="1190"/>
        <v>0.61929999999999996</v>
      </c>
      <c r="AB5867" s="128">
        <f t="shared" si="1191"/>
        <v>2.5571302866447005E-3</v>
      </c>
      <c r="AC5867" s="128">
        <f t="shared" si="1192"/>
        <v>12.218225622950804</v>
      </c>
      <c r="AD5867" s="128">
        <f t="shared" si="1193"/>
        <v>-106.50217516944241</v>
      </c>
      <c r="AE5867" s="128">
        <f t="shared" si="1194"/>
        <v>1.7996212553466207E-4</v>
      </c>
      <c r="AF5867" s="128">
        <f t="shared" si="1195"/>
        <v>1.1022319343478926</v>
      </c>
      <c r="AG5867" s="128">
        <f t="shared" si="1196"/>
        <v>0.44990531383620525</v>
      </c>
      <c r="AH5867" s="93">
        <f t="shared" si="1197"/>
        <v>-0.35024964863360786</v>
      </c>
      <c r="AI5867" s="128">
        <f t="shared" si="1198"/>
        <v>1.1317124120597315</v>
      </c>
    </row>
    <row r="5868" spans="1:35" x14ac:dyDescent="0.25">
      <c r="A5868" s="96">
        <v>2.3456000000000001</v>
      </c>
      <c r="B5868" s="216">
        <v>19.256176747401913</v>
      </c>
      <c r="E5868" s="153">
        <f t="shared" si="1199"/>
        <v>7.7024706989599172E-3</v>
      </c>
      <c r="W5868" s="152">
        <f t="shared" si="1200"/>
        <v>0.5887160942009223</v>
      </c>
      <c r="X5868" s="218">
        <v>5.810176108570662</v>
      </c>
      <c r="Y5868" s="153">
        <f t="shared" si="1188"/>
        <v>3.9999999999995595E-4</v>
      </c>
      <c r="Z5868" s="128">
        <f t="shared" si="1189"/>
        <v>8.8754449677853557</v>
      </c>
      <c r="AA5868" s="128">
        <f t="shared" si="1190"/>
        <v>0.61929999999999996</v>
      </c>
      <c r="AB5868" s="128">
        <f t="shared" si="1191"/>
        <v>2.5571302866418616E-3</v>
      </c>
      <c r="AC5868" s="128">
        <f t="shared" si="1192"/>
        <v>12.220782753237446</v>
      </c>
      <c r="AD5868" s="128">
        <f t="shared" si="1193"/>
        <v>-106.48257865905056</v>
      </c>
      <c r="AE5868" s="128">
        <f t="shared" si="1194"/>
        <v>1.799290123174196E-4</v>
      </c>
      <c r="AF5868" s="128">
        <f t="shared" si="1195"/>
        <v>1.10241186336021</v>
      </c>
      <c r="AG5868" s="128">
        <f t="shared" si="1196"/>
        <v>0.44982253079359857</v>
      </c>
      <c r="AH5868" s="93">
        <f t="shared" si="1197"/>
        <v>-0.35042957764592525</v>
      </c>
      <c r="AI5868" s="128">
        <f t="shared" si="1198"/>
        <v>1.1317124120597315</v>
      </c>
    </row>
    <row r="5869" spans="1:35" x14ac:dyDescent="0.25">
      <c r="A5869" s="96">
        <v>2.3460000000000001</v>
      </c>
      <c r="B5869" s="216">
        <v>19.256176747401913</v>
      </c>
      <c r="E5869" s="153">
        <f t="shared" si="1199"/>
        <v>7.7024706989599172E-3</v>
      </c>
      <c r="W5869" s="152">
        <f t="shared" si="1200"/>
        <v>0.5887160942009223</v>
      </c>
      <c r="X5869" s="218">
        <v>5.810176108570662</v>
      </c>
      <c r="Y5869" s="153">
        <f t="shared" si="1188"/>
        <v>3.9999999999995595E-4</v>
      </c>
      <c r="Z5869" s="128">
        <f t="shared" si="1189"/>
        <v>8.8754449677853557</v>
      </c>
      <c r="AA5869" s="128">
        <f t="shared" si="1190"/>
        <v>0.61929999999999996</v>
      </c>
      <c r="AB5869" s="128">
        <f t="shared" si="1191"/>
        <v>2.5571302866418616E-3</v>
      </c>
      <c r="AC5869" s="128">
        <f t="shared" si="1192"/>
        <v>12.223339883524087</v>
      </c>
      <c r="AD5869" s="128">
        <f t="shared" si="1193"/>
        <v>-106.4629777362464</v>
      </c>
      <c r="AE5869" s="128">
        <f t="shared" si="1194"/>
        <v>1.7989589164430037E-4</v>
      </c>
      <c r="AF5869" s="128">
        <f t="shared" si="1195"/>
        <v>1.1025917592518544</v>
      </c>
      <c r="AG5869" s="128">
        <f t="shared" si="1196"/>
        <v>0.44973972911080046</v>
      </c>
      <c r="AH5869" s="93">
        <f t="shared" si="1197"/>
        <v>-0.35060947353756955</v>
      </c>
      <c r="AI5869" s="128">
        <f t="shared" si="1198"/>
        <v>1.1317124120597315</v>
      </c>
    </row>
    <row r="5870" spans="1:35" x14ac:dyDescent="0.25">
      <c r="A5870" s="96">
        <v>2.3464</v>
      </c>
      <c r="B5870" s="216">
        <v>18.268680503945404</v>
      </c>
      <c r="E5870" s="153">
        <f t="shared" si="1199"/>
        <v>7.5049714502686358E-3</v>
      </c>
      <c r="W5870" s="152">
        <f t="shared" si="1200"/>
        <v>0.56438137109054265</v>
      </c>
      <c r="X5870" s="218">
        <v>5.5700110643034071</v>
      </c>
      <c r="Y5870" s="153">
        <f t="shared" si="1188"/>
        <v>3.9999999999995595E-4</v>
      </c>
      <c r="Z5870" s="128">
        <f t="shared" si="1189"/>
        <v>8.8754449677853557</v>
      </c>
      <c r="AA5870" s="128">
        <f t="shared" si="1190"/>
        <v>0.61929999999999996</v>
      </c>
      <c r="AB5870" s="128">
        <f t="shared" si="1191"/>
        <v>2.4911454281203007E-3</v>
      </c>
      <c r="AC5870" s="128">
        <f t="shared" si="1192"/>
        <v>12.225831028952207</v>
      </c>
      <c r="AD5870" s="128">
        <f t="shared" si="1193"/>
        <v>-103.69717268887786</v>
      </c>
      <c r="AE5870" s="128">
        <f t="shared" si="1194"/>
        <v>1.7522237061670589E-4</v>
      </c>
      <c r="AF5870" s="128">
        <f t="shared" si="1195"/>
        <v>1.102766981622471</v>
      </c>
      <c r="AG5870" s="128">
        <f t="shared" si="1196"/>
        <v>0.43805592654181297</v>
      </c>
      <c r="AH5870" s="93">
        <f t="shared" si="1197"/>
        <v>-0.35078469590818623</v>
      </c>
      <c r="AI5870" s="128">
        <f t="shared" si="1198"/>
        <v>1.119970115555166</v>
      </c>
    </row>
    <row r="5871" spans="1:35" x14ac:dyDescent="0.25">
      <c r="A5871" s="96">
        <v>2.3468</v>
      </c>
      <c r="B5871" s="216">
        <v>17.281184260488896</v>
      </c>
      <c r="E5871" s="153">
        <f t="shared" si="1199"/>
        <v>7.1099729528860773E-3</v>
      </c>
      <c r="W5871" s="152">
        <f t="shared" si="1200"/>
        <v>0.54004664798016333</v>
      </c>
      <c r="X5871" s="218">
        <v>5.3298460200361539</v>
      </c>
      <c r="Y5871" s="153">
        <f t="shared" si="1188"/>
        <v>3.9999999999995595E-4</v>
      </c>
      <c r="Z5871" s="128">
        <f t="shared" si="1189"/>
        <v>8.8754449677853557</v>
      </c>
      <c r="AA5871" s="128">
        <f t="shared" si="1190"/>
        <v>0.61929999999999996</v>
      </c>
      <c r="AB5871" s="128">
        <f t="shared" si="1191"/>
        <v>2.4240680937955071E-3</v>
      </c>
      <c r="AC5871" s="128">
        <f t="shared" si="1192"/>
        <v>12.228255097046002</v>
      </c>
      <c r="AD5871" s="128">
        <f t="shared" si="1193"/>
        <v>-100.88736946794461</v>
      </c>
      <c r="AE5871" s="128">
        <f t="shared" si="1194"/>
        <v>1.7047450364432906E-4</v>
      </c>
      <c r="AF5871" s="128">
        <f t="shared" si="1195"/>
        <v>1.1029374561261154</v>
      </c>
      <c r="AG5871" s="128">
        <f t="shared" si="1196"/>
        <v>0.4261862591108696</v>
      </c>
      <c r="AH5871" s="93">
        <f t="shared" si="1197"/>
        <v>-0.35095517041183055</v>
      </c>
      <c r="AI5871" s="128">
        <f t="shared" si="1198"/>
        <v>1.1071695936725243</v>
      </c>
    </row>
    <row r="5872" spans="1:35" x14ac:dyDescent="0.25">
      <c r="A5872" s="96">
        <v>2.3472</v>
      </c>
      <c r="B5872" s="216">
        <v>17.281184260488896</v>
      </c>
      <c r="E5872" s="153">
        <f t="shared" si="1199"/>
        <v>6.9124737041947968E-3</v>
      </c>
      <c r="W5872" s="152">
        <f t="shared" si="1200"/>
        <v>0.54004664798016333</v>
      </c>
      <c r="X5872" s="218">
        <v>5.3298460200361539</v>
      </c>
      <c r="Y5872" s="153">
        <f t="shared" si="1188"/>
        <v>3.9999999999995595E-4</v>
      </c>
      <c r="Z5872" s="128">
        <f t="shared" si="1189"/>
        <v>8.8754449677853557</v>
      </c>
      <c r="AA5872" s="128">
        <f t="shared" si="1190"/>
        <v>0.61929999999999996</v>
      </c>
      <c r="AB5872" s="128">
        <f t="shared" si="1191"/>
        <v>2.4240680937955071E-3</v>
      </c>
      <c r="AC5872" s="128">
        <f t="shared" si="1192"/>
        <v>12.230679165139797</v>
      </c>
      <c r="AD5872" s="128">
        <f t="shared" si="1193"/>
        <v>-100.8697438848334</v>
      </c>
      <c r="AE5872" s="128">
        <f t="shared" si="1194"/>
        <v>1.7044472080284778E-4</v>
      </c>
      <c r="AF5872" s="128">
        <f t="shared" si="1195"/>
        <v>1.1031079008469182</v>
      </c>
      <c r="AG5872" s="128">
        <f t="shared" si="1196"/>
        <v>0.42611180200716642</v>
      </c>
      <c r="AH5872" s="93">
        <f t="shared" si="1197"/>
        <v>-0.35112561513263341</v>
      </c>
      <c r="AI5872" s="128">
        <f t="shared" si="1198"/>
        <v>1.1071695936725243</v>
      </c>
    </row>
    <row r="5873" spans="1:35" x14ac:dyDescent="0.25">
      <c r="A5873" s="96">
        <v>2.3475999999999999</v>
      </c>
      <c r="B5873" s="216">
        <v>17.281184260488896</v>
      </c>
      <c r="E5873" s="153">
        <f t="shared" si="1199"/>
        <v>6.9124737041947968E-3</v>
      </c>
      <c r="W5873" s="152">
        <f t="shared" si="1200"/>
        <v>0.54004664798016333</v>
      </c>
      <c r="X5873" s="218">
        <v>5.3298460200361539</v>
      </c>
      <c r="Y5873" s="153">
        <f t="shared" si="1188"/>
        <v>3.9999999999995595E-4</v>
      </c>
      <c r="Z5873" s="128">
        <f t="shared" si="1189"/>
        <v>8.8754449677853557</v>
      </c>
      <c r="AA5873" s="128">
        <f t="shared" si="1190"/>
        <v>0.61929999999999996</v>
      </c>
      <c r="AB5873" s="128">
        <f t="shared" si="1191"/>
        <v>2.4240680937955071E-3</v>
      </c>
      <c r="AC5873" s="128">
        <f t="shared" si="1192"/>
        <v>12.233103233233592</v>
      </c>
      <c r="AD5873" s="128">
        <f t="shared" si="1193"/>
        <v>-100.85211454279769</v>
      </c>
      <c r="AE5873" s="128">
        <f t="shared" si="1194"/>
        <v>1.7041493160972122E-4</v>
      </c>
      <c r="AF5873" s="128">
        <f t="shared" si="1195"/>
        <v>1.103278315778528</v>
      </c>
      <c r="AG5873" s="128">
        <f t="shared" si="1196"/>
        <v>0.42603732902434999</v>
      </c>
      <c r="AH5873" s="93">
        <f t="shared" si="1197"/>
        <v>-0.35129603006424315</v>
      </c>
      <c r="AI5873" s="128">
        <f t="shared" si="1198"/>
        <v>1.1071695936725243</v>
      </c>
    </row>
    <row r="5874" spans="1:35" x14ac:dyDescent="0.25">
      <c r="A5874" s="96">
        <v>2.3479999999999999</v>
      </c>
      <c r="B5874" s="216">
        <v>18.268680503945404</v>
      </c>
      <c r="E5874" s="153">
        <f t="shared" si="1199"/>
        <v>7.1099729528860773E-3</v>
      </c>
      <c r="W5874" s="152">
        <f t="shared" si="1200"/>
        <v>0.56438137109054221</v>
      </c>
      <c r="X5874" s="218">
        <v>5.5700110643034026</v>
      </c>
      <c r="Y5874" s="153">
        <f t="shared" si="1188"/>
        <v>3.9999999999995595E-4</v>
      </c>
      <c r="Z5874" s="128">
        <f t="shared" si="1189"/>
        <v>8.8754449677853557</v>
      </c>
      <c r="AA5874" s="128">
        <f t="shared" si="1190"/>
        <v>0.61929999999999996</v>
      </c>
      <c r="AB5874" s="128">
        <f t="shared" si="1191"/>
        <v>2.4911454281202994E-3</v>
      </c>
      <c r="AC5874" s="128">
        <f t="shared" si="1192"/>
        <v>12.235594378661713</v>
      </c>
      <c r="AD5874" s="128">
        <f t="shared" si="1193"/>
        <v>-103.62421024388426</v>
      </c>
      <c r="AE5874" s="128">
        <f t="shared" si="1194"/>
        <v>1.7509908227386818E-4</v>
      </c>
      <c r="AF5874" s="128">
        <f t="shared" si="1195"/>
        <v>1.103453414860802</v>
      </c>
      <c r="AG5874" s="128">
        <f t="shared" si="1196"/>
        <v>0.43774770568471866</v>
      </c>
      <c r="AH5874" s="93">
        <f t="shared" si="1197"/>
        <v>-0.35147112914651701</v>
      </c>
      <c r="AI5874" s="128">
        <f t="shared" si="1198"/>
        <v>1.1199701155551669</v>
      </c>
    </row>
    <row r="5875" spans="1:35" x14ac:dyDescent="0.25">
      <c r="A5875" s="96">
        <v>2.3483999999999998</v>
      </c>
      <c r="B5875" s="216">
        <v>18.268680503945404</v>
      </c>
      <c r="E5875" s="153">
        <f t="shared" si="1199"/>
        <v>7.307472201577357E-3</v>
      </c>
      <c r="W5875" s="152">
        <f t="shared" si="1200"/>
        <v>0.56438137109054221</v>
      </c>
      <c r="X5875" s="218">
        <v>5.5700110643034026</v>
      </c>
      <c r="Y5875" s="153">
        <f t="shared" si="1188"/>
        <v>3.9999999999995595E-4</v>
      </c>
      <c r="Z5875" s="128">
        <f t="shared" si="1189"/>
        <v>8.8754449677853557</v>
      </c>
      <c r="AA5875" s="128">
        <f t="shared" si="1190"/>
        <v>0.61929999999999996</v>
      </c>
      <c r="AB5875" s="128">
        <f t="shared" si="1191"/>
        <v>2.4911454281202994E-3</v>
      </c>
      <c r="AC5875" s="128">
        <f t="shared" si="1192"/>
        <v>12.238085524089833</v>
      </c>
      <c r="AD5875" s="128">
        <f t="shared" si="1193"/>
        <v>-103.60558364170981</v>
      </c>
      <c r="AE5875" s="128">
        <f t="shared" si="1194"/>
        <v>1.7506760795971946E-4</v>
      </c>
      <c r="AF5875" s="128">
        <f t="shared" si="1195"/>
        <v>1.1036284824687617</v>
      </c>
      <c r="AG5875" s="128">
        <f t="shared" si="1196"/>
        <v>0.43766901989934687</v>
      </c>
      <c r="AH5875" s="93">
        <f t="shared" si="1197"/>
        <v>-0.35164619675447673</v>
      </c>
      <c r="AI5875" s="128">
        <f t="shared" si="1198"/>
        <v>1.1199701155551669</v>
      </c>
    </row>
    <row r="5876" spans="1:35" x14ac:dyDescent="0.25">
      <c r="A5876" s="96">
        <v>2.3487999999999998</v>
      </c>
      <c r="B5876" s="216">
        <v>17.281184260488896</v>
      </c>
      <c r="E5876" s="153">
        <f t="shared" si="1199"/>
        <v>7.1099729528860773E-3</v>
      </c>
      <c r="W5876" s="152">
        <f t="shared" si="1200"/>
        <v>0.54004664798016278</v>
      </c>
      <c r="X5876" s="218">
        <v>5.3298460200361486</v>
      </c>
      <c r="Y5876" s="153">
        <f t="shared" si="1188"/>
        <v>3.9999999999995595E-4</v>
      </c>
      <c r="Z5876" s="128">
        <f t="shared" si="1189"/>
        <v>8.8754449677853557</v>
      </c>
      <c r="AA5876" s="128">
        <f t="shared" si="1190"/>
        <v>0.61929999999999996</v>
      </c>
      <c r="AB5876" s="128">
        <f t="shared" si="1191"/>
        <v>2.4240680937955058E-3</v>
      </c>
      <c r="AC5876" s="128">
        <f t="shared" si="1192"/>
        <v>12.240509592183628</v>
      </c>
      <c r="AD5876" s="128">
        <f t="shared" si="1193"/>
        <v>-100.79822757247602</v>
      </c>
      <c r="AE5876" s="128">
        <f t="shared" si="1194"/>
        <v>1.703238760636511E-4</v>
      </c>
      <c r="AF5876" s="128">
        <f t="shared" si="1195"/>
        <v>1.1037988063448254</v>
      </c>
      <c r="AG5876" s="128">
        <f t="shared" si="1196"/>
        <v>0.42580969015917464</v>
      </c>
      <c r="AH5876" s="93">
        <f t="shared" si="1197"/>
        <v>-0.35181652063054036</v>
      </c>
      <c r="AI5876" s="128">
        <f t="shared" si="1198"/>
        <v>1.1071695936725257</v>
      </c>
    </row>
    <row r="5877" spans="1:35" x14ac:dyDescent="0.25">
      <c r="A5877" s="96">
        <v>2.3492000000000002</v>
      </c>
      <c r="B5877" s="216">
        <v>17.281184260488896</v>
      </c>
      <c r="E5877" s="153">
        <f t="shared" si="1199"/>
        <v>6.9124737042024712E-3</v>
      </c>
      <c r="W5877" s="152">
        <f t="shared" si="1200"/>
        <v>0.54004664798016278</v>
      </c>
      <c r="X5877" s="218">
        <v>5.3298460200361486</v>
      </c>
      <c r="Y5877" s="153">
        <f t="shared" si="1188"/>
        <v>4.0000000000040004E-4</v>
      </c>
      <c r="Z5877" s="128">
        <f t="shared" si="1189"/>
        <v>8.8754449677853557</v>
      </c>
      <c r="AA5877" s="128">
        <f t="shared" si="1190"/>
        <v>0.61929999999999996</v>
      </c>
      <c r="AB5877" s="128">
        <f t="shared" si="1191"/>
        <v>2.4240680937981968E-3</v>
      </c>
      <c r="AC5877" s="128">
        <f t="shared" si="1192"/>
        <v>12.242933660277426</v>
      </c>
      <c r="AD5877" s="128">
        <f t="shared" si="1193"/>
        <v>-100.78058298682474</v>
      </c>
      <c r="AE5877" s="128">
        <f t="shared" si="1194"/>
        <v>1.7029406111261435E-4</v>
      </c>
      <c r="AF5877" s="128">
        <f t="shared" si="1195"/>
        <v>1.103969100405938</v>
      </c>
      <c r="AG5877" s="128">
        <f t="shared" si="1196"/>
        <v>0.42573515278111013</v>
      </c>
      <c r="AH5877" s="93">
        <f t="shared" si="1197"/>
        <v>-0.35198681469165299</v>
      </c>
      <c r="AI5877" s="128">
        <f t="shared" si="1198"/>
        <v>1.1071695936725257</v>
      </c>
    </row>
    <row r="5878" spans="1:35" x14ac:dyDescent="0.25">
      <c r="A5878" s="96">
        <v>2.3496000000000001</v>
      </c>
      <c r="B5878" s="216">
        <v>17.281184260488896</v>
      </c>
      <c r="E5878" s="153">
        <f t="shared" si="1199"/>
        <v>6.9124737041947968E-3</v>
      </c>
      <c r="W5878" s="152">
        <f t="shared" si="1200"/>
        <v>0.54004664798016278</v>
      </c>
      <c r="X5878" s="218">
        <v>5.3298460200361486</v>
      </c>
      <c r="Y5878" s="153">
        <f t="shared" si="1188"/>
        <v>3.9999999999995595E-4</v>
      </c>
      <c r="Z5878" s="128">
        <f t="shared" si="1189"/>
        <v>8.8754449677853557</v>
      </c>
      <c r="AA5878" s="128">
        <f t="shared" si="1190"/>
        <v>0.61929999999999996</v>
      </c>
      <c r="AB5878" s="128">
        <f t="shared" si="1191"/>
        <v>2.4240680937955058E-3</v>
      </c>
      <c r="AC5878" s="128">
        <f t="shared" si="1192"/>
        <v>12.245357728371221</v>
      </c>
      <c r="AD5878" s="128">
        <f t="shared" si="1193"/>
        <v>-100.76293464202524</v>
      </c>
      <c r="AE5878" s="128">
        <f t="shared" si="1194"/>
        <v>1.7026423980955424E-4</v>
      </c>
      <c r="AF5878" s="128">
        <f t="shared" si="1195"/>
        <v>1.1041393646457476</v>
      </c>
      <c r="AG5878" s="128">
        <f t="shared" si="1196"/>
        <v>0.42566059952393248</v>
      </c>
      <c r="AH5878" s="93">
        <f t="shared" si="1197"/>
        <v>-0.35215707893146253</v>
      </c>
      <c r="AI5878" s="128">
        <f t="shared" si="1198"/>
        <v>1.1071695936725257</v>
      </c>
    </row>
    <row r="5879" spans="1:35" x14ac:dyDescent="0.25">
      <c r="A5879" s="96">
        <v>2.35</v>
      </c>
      <c r="B5879" s="216">
        <v>17.281184260488896</v>
      </c>
      <c r="E5879" s="153">
        <f t="shared" si="1199"/>
        <v>6.9124737041947968E-3</v>
      </c>
      <c r="W5879" s="152">
        <f t="shared" si="1200"/>
        <v>0.54004664798016278</v>
      </c>
      <c r="X5879" s="218">
        <v>5.3298460200361486</v>
      </c>
      <c r="Y5879" s="153">
        <f t="shared" si="1188"/>
        <v>3.9999999999995595E-4</v>
      </c>
      <c r="Z5879" s="128">
        <f t="shared" si="1189"/>
        <v>8.8754449677853557</v>
      </c>
      <c r="AA5879" s="128">
        <f t="shared" si="1190"/>
        <v>0.61929999999999996</v>
      </c>
      <c r="AB5879" s="128">
        <f t="shared" si="1191"/>
        <v>2.4240680937955058E-3</v>
      </c>
      <c r="AC5879" s="128">
        <f t="shared" si="1192"/>
        <v>12.247781796465016</v>
      </c>
      <c r="AD5879" s="128">
        <f t="shared" si="1193"/>
        <v>-100.74528253841309</v>
      </c>
      <c r="AE5879" s="128">
        <f t="shared" si="1194"/>
        <v>1.7023441215503784E-4</v>
      </c>
      <c r="AF5879" s="128">
        <f t="shared" si="1195"/>
        <v>1.1043095990579026</v>
      </c>
      <c r="AG5879" s="128">
        <f t="shared" si="1196"/>
        <v>0.42558603038764148</v>
      </c>
      <c r="AH5879" s="93">
        <f t="shared" si="1197"/>
        <v>-0.35232731334361755</v>
      </c>
      <c r="AI5879" s="128">
        <f t="shared" si="1198"/>
        <v>1.1071695936725257</v>
      </c>
    </row>
    <row r="5880" spans="1:35" x14ac:dyDescent="0.25">
      <c r="A5880" s="96">
        <v>2.3504</v>
      </c>
      <c r="B5880" s="216">
        <v>17.281184260488896</v>
      </c>
      <c r="E5880" s="153">
        <f t="shared" si="1199"/>
        <v>6.9124737041947968E-3</v>
      </c>
      <c r="W5880" s="152">
        <f t="shared" si="1200"/>
        <v>0.54004664798016278</v>
      </c>
      <c r="X5880" s="218">
        <v>5.3298460200361486</v>
      </c>
      <c r="Y5880" s="153">
        <f t="shared" si="1188"/>
        <v>3.9999999999995595E-4</v>
      </c>
      <c r="Z5880" s="128">
        <f t="shared" si="1189"/>
        <v>8.8754449677853557</v>
      </c>
      <c r="AA5880" s="128">
        <f t="shared" si="1190"/>
        <v>0.61929999999999996</v>
      </c>
      <c r="AB5880" s="128">
        <f t="shared" si="1191"/>
        <v>2.4240680937955058E-3</v>
      </c>
      <c r="AC5880" s="128">
        <f t="shared" si="1192"/>
        <v>12.250205864558811</v>
      </c>
      <c r="AD5880" s="128">
        <f t="shared" si="1193"/>
        <v>-100.72762667587642</v>
      </c>
      <c r="AE5880" s="128">
        <f t="shared" si="1194"/>
        <v>1.7020457814887608E-4</v>
      </c>
      <c r="AF5880" s="128">
        <f t="shared" si="1195"/>
        <v>1.1044798036360515</v>
      </c>
      <c r="AG5880" s="128">
        <f t="shared" si="1196"/>
        <v>0.42551144537223706</v>
      </c>
      <c r="AH5880" s="93">
        <f t="shared" si="1197"/>
        <v>-0.35249751792176642</v>
      </c>
      <c r="AI5880" s="128">
        <f t="shared" si="1198"/>
        <v>1.1071695936725257</v>
      </c>
    </row>
    <row r="5881" spans="1:35" x14ac:dyDescent="0.25">
      <c r="A5881" s="96">
        <v>2.3508</v>
      </c>
      <c r="B5881" s="216">
        <v>17.281184260488896</v>
      </c>
      <c r="E5881" s="153">
        <f t="shared" si="1199"/>
        <v>6.9124737041947968E-3</v>
      </c>
      <c r="W5881" s="152">
        <f t="shared" si="1200"/>
        <v>0.54004664798016278</v>
      </c>
      <c r="X5881" s="218">
        <v>5.3298460200361486</v>
      </c>
      <c r="Y5881" s="153">
        <f t="shared" si="1188"/>
        <v>3.9999999999995595E-4</v>
      </c>
      <c r="Z5881" s="128">
        <f t="shared" si="1189"/>
        <v>8.8754449677853557</v>
      </c>
      <c r="AA5881" s="128">
        <f t="shared" si="1190"/>
        <v>0.61929999999999996</v>
      </c>
      <c r="AB5881" s="128">
        <f t="shared" si="1191"/>
        <v>2.4240680937955058E-3</v>
      </c>
      <c r="AC5881" s="128">
        <f t="shared" si="1192"/>
        <v>12.252629932652606</v>
      </c>
      <c r="AD5881" s="128">
        <f t="shared" si="1193"/>
        <v>-100.70996705441524</v>
      </c>
      <c r="AE5881" s="128">
        <f t="shared" si="1194"/>
        <v>1.7017473779106898E-4</v>
      </c>
      <c r="AF5881" s="128">
        <f t="shared" si="1195"/>
        <v>1.1046499783738426</v>
      </c>
      <c r="AG5881" s="128">
        <f t="shared" si="1196"/>
        <v>0.42543684447771929</v>
      </c>
      <c r="AH5881" s="93">
        <f t="shared" si="1197"/>
        <v>-0.3526676926595575</v>
      </c>
      <c r="AI5881" s="128">
        <f t="shared" si="1198"/>
        <v>1.1071695936725257</v>
      </c>
    </row>
    <row r="5882" spans="1:35" x14ac:dyDescent="0.25">
      <c r="A5882" s="96">
        <v>2.3512</v>
      </c>
      <c r="B5882" s="216">
        <v>18.268680503945404</v>
      </c>
      <c r="E5882" s="153">
        <f t="shared" si="1199"/>
        <v>7.1099729528860773E-3</v>
      </c>
      <c r="W5882" s="152">
        <f t="shared" si="1200"/>
        <v>0.56438137109054243</v>
      </c>
      <c r="X5882" s="218">
        <v>5.5700110643034044</v>
      </c>
      <c r="Y5882" s="153">
        <f t="shared" si="1188"/>
        <v>3.9999999999995595E-4</v>
      </c>
      <c r="Z5882" s="128">
        <f t="shared" si="1189"/>
        <v>8.8754449677853557</v>
      </c>
      <c r="AA5882" s="128">
        <f t="shared" si="1190"/>
        <v>0.61929999999999996</v>
      </c>
      <c r="AB5882" s="128">
        <f t="shared" si="1191"/>
        <v>2.4911454281202998E-3</v>
      </c>
      <c r="AC5882" s="128">
        <f t="shared" si="1192"/>
        <v>12.255121078080727</v>
      </c>
      <c r="AD5882" s="128">
        <f t="shared" si="1193"/>
        <v>-103.47809735851321</v>
      </c>
      <c r="AE5882" s="128">
        <f t="shared" si="1194"/>
        <v>1.7485218792286038E-4</v>
      </c>
      <c r="AF5882" s="128">
        <f t="shared" si="1195"/>
        <v>1.1048248305617654</v>
      </c>
      <c r="AG5882" s="128">
        <f t="shared" si="1196"/>
        <v>0.43713046980719911</v>
      </c>
      <c r="AH5882" s="93">
        <f t="shared" si="1197"/>
        <v>-0.35284254484748034</v>
      </c>
      <c r="AI5882" s="128">
        <f t="shared" si="1198"/>
        <v>1.1199701155551665</v>
      </c>
    </row>
    <row r="5883" spans="1:35" x14ac:dyDescent="0.25">
      <c r="A5883" s="96">
        <v>2.3515999999999999</v>
      </c>
      <c r="B5883" s="216">
        <v>17.281184260488896</v>
      </c>
      <c r="E5883" s="153">
        <f t="shared" si="1199"/>
        <v>7.1099729528860773E-3</v>
      </c>
      <c r="W5883" s="152">
        <f t="shared" si="1200"/>
        <v>0.54004664798016311</v>
      </c>
      <c r="X5883" s="218">
        <v>5.3298460200361522</v>
      </c>
      <c r="Y5883" s="153">
        <f t="shared" si="1188"/>
        <v>3.9999999999995595E-4</v>
      </c>
      <c r="Z5883" s="128">
        <f t="shared" si="1189"/>
        <v>8.8754449677853557</v>
      </c>
      <c r="AA5883" s="128">
        <f t="shared" si="1190"/>
        <v>0.61929999999999996</v>
      </c>
      <c r="AB5883" s="128">
        <f t="shared" si="1191"/>
        <v>2.4240680937955062E-3</v>
      </c>
      <c r="AC5883" s="128">
        <f t="shared" si="1192"/>
        <v>12.257545146174522</v>
      </c>
      <c r="AD5883" s="128">
        <f t="shared" si="1193"/>
        <v>-100.67414760696563</v>
      </c>
      <c r="AE5883" s="128">
        <f t="shared" si="1194"/>
        <v>1.7011421185450236E-4</v>
      </c>
      <c r="AF5883" s="128">
        <f t="shared" si="1195"/>
        <v>1.1049949447736198</v>
      </c>
      <c r="AG5883" s="128">
        <f t="shared" si="1196"/>
        <v>0.42528552963630273</v>
      </c>
      <c r="AH5883" s="93">
        <f t="shared" si="1197"/>
        <v>-0.35301265905933482</v>
      </c>
      <c r="AI5883" s="128">
        <f t="shared" si="1198"/>
        <v>1.1071695936725248</v>
      </c>
    </row>
    <row r="5884" spans="1:35" x14ac:dyDescent="0.25">
      <c r="A5884" s="96">
        <v>2.3519999999999999</v>
      </c>
      <c r="B5884" s="216">
        <v>18.268680503945404</v>
      </c>
      <c r="E5884" s="153">
        <f t="shared" si="1199"/>
        <v>7.1099729528860773E-3</v>
      </c>
      <c r="W5884" s="152">
        <f t="shared" si="1200"/>
        <v>0.56438137109054265</v>
      </c>
      <c r="X5884" s="218">
        <v>5.5700110643034062</v>
      </c>
      <c r="Y5884" s="153">
        <f t="shared" si="1188"/>
        <v>3.9999999999995595E-4</v>
      </c>
      <c r="Z5884" s="128">
        <f t="shared" si="1189"/>
        <v>8.8754449677853557</v>
      </c>
      <c r="AA5884" s="128">
        <f t="shared" si="1190"/>
        <v>0.61929999999999996</v>
      </c>
      <c r="AB5884" s="128">
        <f t="shared" si="1191"/>
        <v>2.4911454281203007E-3</v>
      </c>
      <c r="AC5884" s="128">
        <f t="shared" si="1192"/>
        <v>12.260036291602642</v>
      </c>
      <c r="AD5884" s="128">
        <f t="shared" si="1193"/>
        <v>-103.44127868763819</v>
      </c>
      <c r="AE5884" s="128">
        <f t="shared" si="1194"/>
        <v>1.7478997354780664E-4</v>
      </c>
      <c r="AF5884" s="128">
        <f t="shared" si="1195"/>
        <v>1.1051697347471676</v>
      </c>
      <c r="AG5884" s="128">
        <f t="shared" si="1196"/>
        <v>0.43697493386956476</v>
      </c>
      <c r="AH5884" s="93">
        <f t="shared" si="1197"/>
        <v>-0.35318744903288263</v>
      </c>
      <c r="AI5884" s="128">
        <f t="shared" si="1198"/>
        <v>1.119970115555166</v>
      </c>
    </row>
    <row r="5885" spans="1:35" x14ac:dyDescent="0.25">
      <c r="A5885" s="96">
        <v>2.3523999999999998</v>
      </c>
      <c r="B5885" s="216">
        <v>18.268680503945404</v>
      </c>
      <c r="E5885" s="153">
        <f t="shared" si="1199"/>
        <v>7.307472201577357E-3</v>
      </c>
      <c r="W5885" s="152">
        <f t="shared" si="1200"/>
        <v>0.56438137109054265</v>
      </c>
      <c r="X5885" s="218">
        <v>5.5700110643034062</v>
      </c>
      <c r="Y5885" s="153">
        <f t="shared" si="1188"/>
        <v>3.9999999999995595E-4</v>
      </c>
      <c r="Z5885" s="128">
        <f t="shared" si="1189"/>
        <v>8.8754449677853557</v>
      </c>
      <c r="AA5885" s="128">
        <f t="shared" si="1190"/>
        <v>0.61929999999999996</v>
      </c>
      <c r="AB5885" s="128">
        <f t="shared" si="1191"/>
        <v>2.4911454281203007E-3</v>
      </c>
      <c r="AC5885" s="128">
        <f t="shared" si="1192"/>
        <v>12.262527437030762</v>
      </c>
      <c r="AD5885" s="128">
        <f t="shared" si="1193"/>
        <v>-103.4226120575906</v>
      </c>
      <c r="AE5885" s="128">
        <f t="shared" si="1194"/>
        <v>1.7475843159653109E-4</v>
      </c>
      <c r="AF5885" s="128">
        <f t="shared" si="1195"/>
        <v>1.1053444931787642</v>
      </c>
      <c r="AG5885" s="128">
        <f t="shared" si="1196"/>
        <v>0.43689607899137584</v>
      </c>
      <c r="AH5885" s="93">
        <f t="shared" si="1197"/>
        <v>-0.35336220746447916</v>
      </c>
      <c r="AI5885" s="128">
        <f t="shared" si="1198"/>
        <v>1.119970115555166</v>
      </c>
    </row>
    <row r="5886" spans="1:35" x14ac:dyDescent="0.25">
      <c r="A5886" s="96">
        <v>2.3527999999999998</v>
      </c>
      <c r="B5886" s="216">
        <v>18.268680503945404</v>
      </c>
      <c r="E5886" s="153">
        <f t="shared" si="1199"/>
        <v>7.307472201577357E-3</v>
      </c>
      <c r="W5886" s="152">
        <f t="shared" si="1200"/>
        <v>0.56438137109054265</v>
      </c>
      <c r="X5886" s="218">
        <v>5.5700110643034062</v>
      </c>
      <c r="Y5886" s="153">
        <f t="shared" si="1188"/>
        <v>3.9999999999995595E-4</v>
      </c>
      <c r="Z5886" s="128">
        <f t="shared" si="1189"/>
        <v>8.8754449677853557</v>
      </c>
      <c r="AA5886" s="128">
        <f t="shared" si="1190"/>
        <v>0.61929999999999996</v>
      </c>
      <c r="AB5886" s="128">
        <f t="shared" si="1191"/>
        <v>2.4911454281203007E-3</v>
      </c>
      <c r="AC5886" s="128">
        <f t="shared" si="1192"/>
        <v>12.265018582458882</v>
      </c>
      <c r="AD5886" s="128">
        <f t="shared" si="1193"/>
        <v>-103.40394134786017</v>
      </c>
      <c r="AE5886" s="128">
        <f t="shared" si="1194"/>
        <v>1.7472688275160862E-4</v>
      </c>
      <c r="AF5886" s="128">
        <f t="shared" si="1195"/>
        <v>1.1055192200615158</v>
      </c>
      <c r="AG5886" s="128">
        <f t="shared" si="1196"/>
        <v>0.43681720687906966</v>
      </c>
      <c r="AH5886" s="93">
        <f t="shared" si="1197"/>
        <v>-0.35353693434723077</v>
      </c>
      <c r="AI5886" s="128">
        <f t="shared" si="1198"/>
        <v>1.119970115555166</v>
      </c>
    </row>
    <row r="5887" spans="1:35" x14ac:dyDescent="0.25">
      <c r="A5887" s="96">
        <v>2.3532000000000002</v>
      </c>
      <c r="B5887" s="216">
        <v>17.281184260488896</v>
      </c>
      <c r="E5887" s="153">
        <f t="shared" si="1199"/>
        <v>7.1099729528939712E-3</v>
      </c>
      <c r="W5887" s="152">
        <f t="shared" si="1200"/>
        <v>0.540046647980163</v>
      </c>
      <c r="X5887" s="218">
        <v>5.3298460200361513</v>
      </c>
      <c r="Y5887" s="153">
        <f t="shared" si="1188"/>
        <v>4.0000000000040004E-4</v>
      </c>
      <c r="Z5887" s="128">
        <f t="shared" si="1189"/>
        <v>8.8754449677853557</v>
      </c>
      <c r="AA5887" s="128">
        <f t="shared" si="1190"/>
        <v>0.61929999999999996</v>
      </c>
      <c r="AB5887" s="128">
        <f t="shared" si="1191"/>
        <v>2.4240680937981972E-3</v>
      </c>
      <c r="AC5887" s="128">
        <f t="shared" si="1192"/>
        <v>12.267442650552681</v>
      </c>
      <c r="AD5887" s="128">
        <f t="shared" si="1193"/>
        <v>-100.6019729958261</v>
      </c>
      <c r="AE5887" s="128">
        <f t="shared" si="1194"/>
        <v>1.6999225475447467E-4</v>
      </c>
      <c r="AF5887" s="128">
        <f t="shared" si="1195"/>
        <v>1.1056892123162703</v>
      </c>
      <c r="AG5887" s="128">
        <f t="shared" si="1196"/>
        <v>0.42498063688576165</v>
      </c>
      <c r="AH5887" s="93">
        <f t="shared" si="1197"/>
        <v>-0.35370692660198522</v>
      </c>
      <c r="AI5887" s="128">
        <f t="shared" si="1198"/>
        <v>1.107169593672525</v>
      </c>
    </row>
    <row r="5888" spans="1:35" x14ac:dyDescent="0.25">
      <c r="A5888" s="96">
        <v>2.3536000000000001</v>
      </c>
      <c r="B5888" s="216">
        <v>17.281184260488896</v>
      </c>
      <c r="E5888" s="153">
        <f t="shared" si="1199"/>
        <v>6.9124737041947968E-3</v>
      </c>
      <c r="W5888" s="152">
        <f t="shared" si="1200"/>
        <v>0.540046647980163</v>
      </c>
      <c r="X5888" s="218">
        <v>5.3298460200361513</v>
      </c>
      <c r="Y5888" s="153">
        <f t="shared" si="1188"/>
        <v>3.9999999999995595E-4</v>
      </c>
      <c r="Z5888" s="128">
        <f t="shared" si="1189"/>
        <v>8.8754449677853557</v>
      </c>
      <c r="AA5888" s="128">
        <f t="shared" si="1190"/>
        <v>0.61929999999999996</v>
      </c>
      <c r="AB5888" s="128">
        <f t="shared" si="1191"/>
        <v>2.4240680937955062E-3</v>
      </c>
      <c r="AC5888" s="128">
        <f t="shared" si="1192"/>
        <v>12.269866718646476</v>
      </c>
      <c r="AD5888" s="128">
        <f t="shared" si="1193"/>
        <v>-100.58428664572297</v>
      </c>
      <c r="AE5888" s="128">
        <f t="shared" si="1194"/>
        <v>1.6996236923192597E-4</v>
      </c>
      <c r="AF5888" s="128">
        <f t="shared" si="1195"/>
        <v>1.1058591746855022</v>
      </c>
      <c r="AG5888" s="128">
        <f t="shared" si="1196"/>
        <v>0.42490592307986169</v>
      </c>
      <c r="AH5888" s="93">
        <f t="shared" si="1197"/>
        <v>-0.35387688897121716</v>
      </c>
      <c r="AI5888" s="128">
        <f t="shared" si="1198"/>
        <v>1.107169593672525</v>
      </c>
    </row>
    <row r="5889" spans="1:35" x14ac:dyDescent="0.25">
      <c r="A5889" s="96">
        <v>2.3540000000000001</v>
      </c>
      <c r="B5889" s="216">
        <v>17.281184260488896</v>
      </c>
      <c r="E5889" s="153">
        <f t="shared" si="1199"/>
        <v>6.9124737041947968E-3</v>
      </c>
      <c r="W5889" s="152">
        <f t="shared" si="1200"/>
        <v>0.540046647980163</v>
      </c>
      <c r="X5889" s="218">
        <v>5.3298460200361513</v>
      </c>
      <c r="Y5889" s="153">
        <f t="shared" si="1188"/>
        <v>3.9999999999995595E-4</v>
      </c>
      <c r="Z5889" s="128">
        <f t="shared" si="1189"/>
        <v>8.8754449677853557</v>
      </c>
      <c r="AA5889" s="128">
        <f t="shared" si="1190"/>
        <v>0.61929999999999996</v>
      </c>
      <c r="AB5889" s="128">
        <f t="shared" si="1191"/>
        <v>2.4240680937955062E-3</v>
      </c>
      <c r="AC5889" s="128">
        <f t="shared" si="1192"/>
        <v>12.272290786740271</v>
      </c>
      <c r="AD5889" s="128">
        <f t="shared" si="1193"/>
        <v>-100.56659653680697</v>
      </c>
      <c r="AE5889" s="128">
        <f t="shared" si="1194"/>
        <v>1.6993247735792063E-4</v>
      </c>
      <c r="AF5889" s="128">
        <f t="shared" si="1195"/>
        <v>1.1060291071628601</v>
      </c>
      <c r="AG5889" s="128">
        <f t="shared" si="1196"/>
        <v>0.42483119339484837</v>
      </c>
      <c r="AH5889" s="93">
        <f t="shared" si="1197"/>
        <v>-0.35404682144857508</v>
      </c>
      <c r="AI5889" s="128">
        <f t="shared" si="1198"/>
        <v>1.107169593672525</v>
      </c>
    </row>
    <row r="5890" spans="1:35" x14ac:dyDescent="0.25">
      <c r="A5890" s="96">
        <v>2.3544</v>
      </c>
      <c r="B5890" s="216">
        <v>17.281184260488896</v>
      </c>
      <c r="E5890" s="153">
        <f t="shared" si="1199"/>
        <v>6.9124737041947968E-3</v>
      </c>
      <c r="W5890" s="152">
        <f t="shared" si="1200"/>
        <v>0.540046647980163</v>
      </c>
      <c r="X5890" s="218">
        <v>5.3298460200361513</v>
      </c>
      <c r="Y5890" s="153">
        <f t="shared" ref="Y5890:Y5953" si="1201">+A5890-A5889</f>
        <v>3.9999999999995595E-4</v>
      </c>
      <c r="Z5890" s="128">
        <f t="shared" ref="Z5890:Z5953" si="1202">IF(AND(W5890&lt;=$S$56,W5890&gt;$Q$56),$T$56,IF(AND(W5890&lt;=$S$57,W5890&gt;$Q$57),$T$57,IF(AND(W5890&lt;=$S$58,W5890&gt;$Q$58),$T$58,IF(AND(W5890&lt;=$S$59,W5890&gt;$Q$59),$T$59,IF(AND(W5890&lt;=$S$60,W5890&gt;$Q$60),$T$60,"Valor no encontrado para Po")))))</f>
        <v>8.8754449677853557</v>
      </c>
      <c r="AA5890" s="128">
        <f t="shared" ref="AA5890:AA5953" si="1203">IF(AND(W5890&lt;=$S$56,W5890&gt;$Q$56),$U$56,IF(AND(W5890&lt;=$S$57,W5890&gt;$Q$57),$U$57,IF(AND(W5890&lt;=$S$58,W5890&gt;$Q$58),$U$58,IF(AND(W5890&lt;=$S$59,W5890&gt;$Q$59),$U$59,IF(AND(W5890&lt;=$S$60,W5890&gt;$Q$60),$U$60,"Valor no encontrado para Po")))))</f>
        <v>0.61929999999999996</v>
      </c>
      <c r="AB5890" s="128">
        <f t="shared" ref="AB5890:AB5953" si="1204">IF(OR(AC5889&gt;=($X$1-$X$2)/2,AC5889&gt;=$Z$1/2),0,Z5890*W5890^AA5890*Y5890)</f>
        <v>2.4240680937955062E-3</v>
      </c>
      <c r="AC5890" s="128">
        <f t="shared" ref="AC5890:AC5953" si="1205">+AC5889+AB5890</f>
        <v>12.274714854834066</v>
      </c>
      <c r="AD5890" s="128">
        <f t="shared" ref="AD5890:AD5953" si="1206">2*$AB$1*PI()*((AC5890+$X$2/2)*(2*AC5890-$Z$1)+(AC5890+$X$2/2)^2-($X$1/2)^2)*AB5890</f>
        <v>-100.54890266896645</v>
      </c>
      <c r="AE5890" s="128">
        <f t="shared" ref="AE5890:AE5953" si="1207">-AD5890*0.000000001*$Z$2</f>
        <v>1.6990257913226988E-4</v>
      </c>
      <c r="AF5890" s="128">
        <f t="shared" ref="AF5890:AF5953" si="1208">+AF5889+AE5890</f>
        <v>1.1061990097419923</v>
      </c>
      <c r="AG5890" s="128">
        <f t="shared" ref="AG5890:AG5953" si="1209">+AE5890/Y5890</f>
        <v>0.42475644783072147</v>
      </c>
      <c r="AH5890" s="93">
        <f t="shared" ref="AH5890:AH5953" si="1210">+AH5889-AE5890</f>
        <v>-0.35421672402770737</v>
      </c>
      <c r="AI5890" s="128">
        <f t="shared" ref="AI5890:AI5953" si="1211">B5890*9.81/(W5890*1000000*$AF$1)</f>
        <v>1.107169593672525</v>
      </c>
    </row>
    <row r="5891" spans="1:35" x14ac:dyDescent="0.25">
      <c r="A5891" s="96">
        <v>2.3548</v>
      </c>
      <c r="B5891" s="216">
        <v>18.268680503945404</v>
      </c>
      <c r="E5891" s="153">
        <f t="shared" si="1199"/>
        <v>7.1099729528860773E-3</v>
      </c>
      <c r="W5891" s="152">
        <f t="shared" si="1200"/>
        <v>0.56438137109054265</v>
      </c>
      <c r="X5891" s="218">
        <v>5.5700110643034062</v>
      </c>
      <c r="Y5891" s="153">
        <f t="shared" si="1201"/>
        <v>3.9999999999995595E-4</v>
      </c>
      <c r="Z5891" s="128">
        <f t="shared" si="1202"/>
        <v>8.8754449677853557</v>
      </c>
      <c r="AA5891" s="128">
        <f t="shared" si="1203"/>
        <v>0.61929999999999996</v>
      </c>
      <c r="AB5891" s="128">
        <f t="shared" si="1204"/>
        <v>2.4911454281203007E-3</v>
      </c>
      <c r="AC5891" s="128">
        <f t="shared" si="1205"/>
        <v>12.277206000262186</v>
      </c>
      <c r="AD5891" s="128">
        <f t="shared" si="1206"/>
        <v>-103.31253992970026</v>
      </c>
      <c r="AE5891" s="128">
        <f t="shared" si="1207"/>
        <v>1.745724371408709E-4</v>
      </c>
      <c r="AF5891" s="128">
        <f t="shared" si="1208"/>
        <v>1.1063735821791332</v>
      </c>
      <c r="AG5891" s="128">
        <f t="shared" si="1209"/>
        <v>0.43643109285222531</v>
      </c>
      <c r="AH5891" s="93">
        <f t="shared" si="1210"/>
        <v>-0.35439129646484824</v>
      </c>
      <c r="AI5891" s="128">
        <f t="shared" si="1211"/>
        <v>1.119970115555166</v>
      </c>
    </row>
    <row r="5892" spans="1:35" x14ac:dyDescent="0.25">
      <c r="A5892" s="96">
        <v>2.3552</v>
      </c>
      <c r="B5892" s="216">
        <v>18.268680503945404</v>
      </c>
      <c r="E5892" s="153">
        <f t="shared" si="1199"/>
        <v>7.307472201577357E-3</v>
      </c>
      <c r="W5892" s="152">
        <f t="shared" si="1200"/>
        <v>0.56438137109054265</v>
      </c>
      <c r="X5892" s="218">
        <v>5.5700110643034062</v>
      </c>
      <c r="Y5892" s="153">
        <f t="shared" si="1201"/>
        <v>3.9999999999995595E-4</v>
      </c>
      <c r="Z5892" s="128">
        <f t="shared" si="1202"/>
        <v>8.8754449677853557</v>
      </c>
      <c r="AA5892" s="128">
        <f t="shared" si="1203"/>
        <v>0.61929999999999996</v>
      </c>
      <c r="AB5892" s="128">
        <f t="shared" si="1204"/>
        <v>2.4911454281203007E-3</v>
      </c>
      <c r="AC5892" s="128">
        <f t="shared" si="1205"/>
        <v>12.279697145690307</v>
      </c>
      <c r="AD5892" s="128">
        <f t="shared" si="1206"/>
        <v>-103.2938451812758</v>
      </c>
      <c r="AE5892" s="128">
        <f t="shared" si="1207"/>
        <v>1.7454084767654822E-4</v>
      </c>
      <c r="AF5892" s="128">
        <f t="shared" si="1208"/>
        <v>1.1065481230268097</v>
      </c>
      <c r="AG5892" s="128">
        <f t="shared" si="1209"/>
        <v>0.43635211919141864</v>
      </c>
      <c r="AH5892" s="93">
        <f t="shared" si="1210"/>
        <v>-0.35456583731252478</v>
      </c>
      <c r="AI5892" s="128">
        <f t="shared" si="1211"/>
        <v>1.119970115555166</v>
      </c>
    </row>
    <row r="5893" spans="1:35" x14ac:dyDescent="0.25">
      <c r="A5893" s="96">
        <v>2.3555999999999999</v>
      </c>
      <c r="B5893" s="216">
        <v>18.268680503945404</v>
      </c>
      <c r="E5893" s="153">
        <f t="shared" ref="E5893:E5956" si="1212">+(B5892+B5893)/2*(A5893-A5892)</f>
        <v>7.307472201577357E-3</v>
      </c>
      <c r="W5893" s="152">
        <f t="shared" ref="W5893:W5956" si="1213">+X5893/1000000*101325</f>
        <v>0.56438137109054265</v>
      </c>
      <c r="X5893" s="218">
        <v>5.5700110643034062</v>
      </c>
      <c r="Y5893" s="153">
        <f t="shared" si="1201"/>
        <v>3.9999999999995595E-4</v>
      </c>
      <c r="Z5893" s="128">
        <f t="shared" si="1202"/>
        <v>8.8754449677853557</v>
      </c>
      <c r="AA5893" s="128">
        <f t="shared" si="1203"/>
        <v>0.61929999999999996</v>
      </c>
      <c r="AB5893" s="128">
        <f t="shared" si="1204"/>
        <v>2.4911454281203007E-3</v>
      </c>
      <c r="AC5893" s="128">
        <f t="shared" si="1205"/>
        <v>12.282188291118427</v>
      </c>
      <c r="AD5893" s="128">
        <f t="shared" si="1206"/>
        <v>-103.27514635316848</v>
      </c>
      <c r="AE5893" s="128">
        <f t="shared" si="1207"/>
        <v>1.7450925131857857E-4</v>
      </c>
      <c r="AF5893" s="128">
        <f t="shared" si="1208"/>
        <v>1.1067226322781283</v>
      </c>
      <c r="AG5893" s="128">
        <f t="shared" si="1209"/>
        <v>0.43627312829649445</v>
      </c>
      <c r="AH5893" s="93">
        <f t="shared" si="1210"/>
        <v>-0.35474034656384335</v>
      </c>
      <c r="AI5893" s="128">
        <f t="shared" si="1211"/>
        <v>1.119970115555166</v>
      </c>
    </row>
    <row r="5894" spans="1:35" x14ac:dyDescent="0.25">
      <c r="A5894" s="96">
        <v>2.3559999999999999</v>
      </c>
      <c r="B5894" s="216">
        <v>18.268680503945404</v>
      </c>
      <c r="E5894" s="153">
        <f t="shared" si="1212"/>
        <v>7.307472201577357E-3</v>
      </c>
      <c r="W5894" s="152">
        <f t="shared" si="1213"/>
        <v>0.56438137109054265</v>
      </c>
      <c r="X5894" s="218">
        <v>5.5700110643034062</v>
      </c>
      <c r="Y5894" s="153">
        <f t="shared" si="1201"/>
        <v>3.9999999999995595E-4</v>
      </c>
      <c r="Z5894" s="128">
        <f t="shared" si="1202"/>
        <v>8.8754449677853557</v>
      </c>
      <c r="AA5894" s="128">
        <f t="shared" si="1203"/>
        <v>0.61929999999999996</v>
      </c>
      <c r="AB5894" s="128">
        <f t="shared" si="1204"/>
        <v>2.4911454281203007E-3</v>
      </c>
      <c r="AC5894" s="128">
        <f t="shared" si="1205"/>
        <v>12.284679436546547</v>
      </c>
      <c r="AD5894" s="128">
        <f t="shared" si="1206"/>
        <v>-103.25644344537831</v>
      </c>
      <c r="AE5894" s="128">
        <f t="shared" si="1207"/>
        <v>1.7447764806696194E-4</v>
      </c>
      <c r="AF5894" s="128">
        <f t="shared" si="1208"/>
        <v>1.1068971099261953</v>
      </c>
      <c r="AG5894" s="128">
        <f t="shared" si="1209"/>
        <v>0.4361941201674529</v>
      </c>
      <c r="AH5894" s="93">
        <f t="shared" si="1210"/>
        <v>-0.35491482421191028</v>
      </c>
      <c r="AI5894" s="128">
        <f t="shared" si="1211"/>
        <v>1.119970115555166</v>
      </c>
    </row>
    <row r="5895" spans="1:35" x14ac:dyDescent="0.25">
      <c r="A5895" s="96">
        <v>2.3563999999999998</v>
      </c>
      <c r="B5895" s="216">
        <v>17.281184260488896</v>
      </c>
      <c r="E5895" s="153">
        <f t="shared" si="1212"/>
        <v>7.1099729528860773E-3</v>
      </c>
      <c r="W5895" s="152">
        <f t="shared" si="1213"/>
        <v>0.540046647980163</v>
      </c>
      <c r="X5895" s="218">
        <v>5.3298460200361513</v>
      </c>
      <c r="Y5895" s="153">
        <f t="shared" si="1201"/>
        <v>3.9999999999995595E-4</v>
      </c>
      <c r="Z5895" s="128">
        <f t="shared" si="1202"/>
        <v>8.8754449677853557</v>
      </c>
      <c r="AA5895" s="128">
        <f t="shared" si="1203"/>
        <v>0.61929999999999996</v>
      </c>
      <c r="AB5895" s="128">
        <f t="shared" si="1204"/>
        <v>2.4240680937955062E-3</v>
      </c>
      <c r="AC5895" s="128">
        <f t="shared" si="1205"/>
        <v>12.287103504640342</v>
      </c>
      <c r="AD5895" s="128">
        <f t="shared" si="1206"/>
        <v>-100.45841617885628</v>
      </c>
      <c r="AE5895" s="128">
        <f t="shared" si="1207"/>
        <v>1.6974967952184888E-4</v>
      </c>
      <c r="AF5895" s="128">
        <f t="shared" si="1208"/>
        <v>1.1070668596057172</v>
      </c>
      <c r="AG5895" s="128">
        <f t="shared" si="1209"/>
        <v>0.42437419880466892</v>
      </c>
      <c r="AH5895" s="93">
        <f t="shared" si="1210"/>
        <v>-0.35508457389143211</v>
      </c>
      <c r="AI5895" s="128">
        <f t="shared" si="1211"/>
        <v>1.107169593672525</v>
      </c>
    </row>
    <row r="5896" spans="1:35" x14ac:dyDescent="0.25">
      <c r="A5896" s="96">
        <v>2.3567999999999998</v>
      </c>
      <c r="B5896" s="216">
        <v>16.293688017032387</v>
      </c>
      <c r="E5896" s="153">
        <f t="shared" si="1212"/>
        <v>6.7149744555035163E-3</v>
      </c>
      <c r="W5896" s="152">
        <f t="shared" si="1213"/>
        <v>0.51571192486978401</v>
      </c>
      <c r="X5896" s="218">
        <v>5.0896809757689017</v>
      </c>
      <c r="Y5896" s="153">
        <f t="shared" si="1201"/>
        <v>3.9999999999995595E-4</v>
      </c>
      <c r="Z5896" s="128">
        <f t="shared" si="1202"/>
        <v>8.8754449677853557</v>
      </c>
      <c r="AA5896" s="128">
        <f t="shared" si="1203"/>
        <v>0.61929999999999996</v>
      </c>
      <c r="AB5896" s="128">
        <f t="shared" si="1204"/>
        <v>2.3558296831705417E-3</v>
      </c>
      <c r="AC5896" s="128">
        <f t="shared" si="1205"/>
        <v>12.289459334323512</v>
      </c>
      <c r="AD5896" s="128">
        <f t="shared" si="1206"/>
        <v>-97.613741367079697</v>
      </c>
      <c r="AE5896" s="128">
        <f t="shared" si="1207"/>
        <v>1.649428882542738E-4</v>
      </c>
      <c r="AF5896" s="128">
        <f t="shared" si="1208"/>
        <v>1.1072318024939714</v>
      </c>
      <c r="AG5896" s="128">
        <f t="shared" si="1209"/>
        <v>0.41235722063572994</v>
      </c>
      <c r="AH5896" s="93">
        <f t="shared" si="1210"/>
        <v>-0.35524951677968636</v>
      </c>
      <c r="AI5896" s="128">
        <f t="shared" si="1211"/>
        <v>1.0931610440493529</v>
      </c>
    </row>
    <row r="5897" spans="1:35" x14ac:dyDescent="0.25">
      <c r="A5897" s="96">
        <v>2.3572000000000002</v>
      </c>
      <c r="B5897" s="216">
        <v>17.281184260488896</v>
      </c>
      <c r="E5897" s="153">
        <f t="shared" si="1212"/>
        <v>6.7149744555109712E-3</v>
      </c>
      <c r="W5897" s="152">
        <f t="shared" si="1213"/>
        <v>0.540046647980163</v>
      </c>
      <c r="X5897" s="218">
        <v>5.3298460200361513</v>
      </c>
      <c r="Y5897" s="153">
        <f t="shared" si="1201"/>
        <v>4.0000000000040004E-4</v>
      </c>
      <c r="Z5897" s="128">
        <f t="shared" si="1202"/>
        <v>8.8754449677853557</v>
      </c>
      <c r="AA5897" s="128">
        <f t="shared" si="1203"/>
        <v>0.61929999999999996</v>
      </c>
      <c r="AB5897" s="128">
        <f t="shared" si="1204"/>
        <v>2.4240680937981972E-3</v>
      </c>
      <c r="AC5897" s="128">
        <f t="shared" si="1205"/>
        <v>12.29188340241731</v>
      </c>
      <c r="AD5897" s="128">
        <f t="shared" si="1206"/>
        <v>-100.42347763789054</v>
      </c>
      <c r="AE5897" s="128">
        <f t="shared" si="1207"/>
        <v>1.6969064209763411E-4</v>
      </c>
      <c r="AF5897" s="128">
        <f t="shared" si="1208"/>
        <v>1.1074014931360689</v>
      </c>
      <c r="AG5897" s="128">
        <f t="shared" si="1209"/>
        <v>0.42422660524366101</v>
      </c>
      <c r="AH5897" s="93">
        <f t="shared" si="1210"/>
        <v>-0.35541920742178401</v>
      </c>
      <c r="AI5897" s="128">
        <f t="shared" si="1211"/>
        <v>1.107169593672525</v>
      </c>
    </row>
    <row r="5898" spans="1:35" x14ac:dyDescent="0.25">
      <c r="A5898" s="96">
        <v>2.3576000000000001</v>
      </c>
      <c r="B5898" s="216">
        <v>17.281184260488896</v>
      </c>
      <c r="E5898" s="153">
        <f t="shared" si="1212"/>
        <v>6.9124737041947968E-3</v>
      </c>
      <c r="W5898" s="152">
        <f t="shared" si="1213"/>
        <v>0.540046647980163</v>
      </c>
      <c r="X5898" s="218">
        <v>5.3298460200361513</v>
      </c>
      <c r="Y5898" s="153">
        <f t="shared" si="1201"/>
        <v>3.9999999999995595E-4</v>
      </c>
      <c r="Z5898" s="128">
        <f t="shared" si="1202"/>
        <v>8.8754449677853557</v>
      </c>
      <c r="AA5898" s="128">
        <f t="shared" si="1203"/>
        <v>0.61929999999999996</v>
      </c>
      <c r="AB5898" s="128">
        <f t="shared" si="1204"/>
        <v>2.4240680937955062E-3</v>
      </c>
      <c r="AC5898" s="128">
        <f t="shared" si="1205"/>
        <v>12.294307470511106</v>
      </c>
      <c r="AD5898" s="128">
        <f t="shared" si="1206"/>
        <v>-100.40575338829883</v>
      </c>
      <c r="AE5898" s="128">
        <f t="shared" si="1207"/>
        <v>1.6966069253439791E-4</v>
      </c>
      <c r="AF5898" s="128">
        <f t="shared" si="1208"/>
        <v>1.1075711538286033</v>
      </c>
      <c r="AG5898" s="128">
        <f t="shared" si="1209"/>
        <v>0.4241517313360415</v>
      </c>
      <c r="AH5898" s="93">
        <f t="shared" si="1210"/>
        <v>-0.35558886811431839</v>
      </c>
      <c r="AI5898" s="128">
        <f t="shared" si="1211"/>
        <v>1.107169593672525</v>
      </c>
    </row>
    <row r="5899" spans="1:35" x14ac:dyDescent="0.25">
      <c r="A5899" s="96">
        <v>2.3580000000000001</v>
      </c>
      <c r="B5899" s="216">
        <v>18.268680503945404</v>
      </c>
      <c r="E5899" s="153">
        <f t="shared" si="1212"/>
        <v>7.1099729528860773E-3</v>
      </c>
      <c r="W5899" s="152">
        <f t="shared" si="1213"/>
        <v>0.56438137109054265</v>
      </c>
      <c r="X5899" s="218">
        <v>5.5700110643034062</v>
      </c>
      <c r="Y5899" s="153">
        <f t="shared" si="1201"/>
        <v>3.9999999999995595E-4</v>
      </c>
      <c r="Z5899" s="128">
        <f t="shared" si="1202"/>
        <v>8.8754449677853557</v>
      </c>
      <c r="AA5899" s="128">
        <f t="shared" si="1203"/>
        <v>0.61929999999999996</v>
      </c>
      <c r="AB5899" s="128">
        <f t="shared" si="1204"/>
        <v>2.4911454281203007E-3</v>
      </c>
      <c r="AC5899" s="128">
        <f t="shared" si="1205"/>
        <v>12.296798615939226</v>
      </c>
      <c r="AD5899" s="128">
        <f t="shared" si="1206"/>
        <v>-103.16539742310937</v>
      </c>
      <c r="AE5899" s="128">
        <f t="shared" si="1207"/>
        <v>1.7432380298668142E-4</v>
      </c>
      <c r="AF5899" s="128">
        <f t="shared" si="1208"/>
        <v>1.10774547763159</v>
      </c>
      <c r="AG5899" s="128">
        <f t="shared" si="1209"/>
        <v>0.43580950746675157</v>
      </c>
      <c r="AH5899" s="93">
        <f t="shared" si="1210"/>
        <v>-0.3557631919173051</v>
      </c>
      <c r="AI5899" s="128">
        <f t="shared" si="1211"/>
        <v>1.119970115555166</v>
      </c>
    </row>
    <row r="5900" spans="1:35" x14ac:dyDescent="0.25">
      <c r="A5900" s="96">
        <v>2.3584000000000001</v>
      </c>
      <c r="B5900" s="216">
        <v>18.268680503945404</v>
      </c>
      <c r="E5900" s="153">
        <f t="shared" si="1212"/>
        <v>7.307472201577357E-3</v>
      </c>
      <c r="W5900" s="152">
        <f t="shared" si="1213"/>
        <v>0.56438137109054265</v>
      </c>
      <c r="X5900" s="218">
        <v>5.5700110643034062</v>
      </c>
      <c r="Y5900" s="153">
        <f t="shared" si="1201"/>
        <v>3.9999999999995595E-4</v>
      </c>
      <c r="Z5900" s="128">
        <f t="shared" si="1202"/>
        <v>8.8754449677853557</v>
      </c>
      <c r="AA5900" s="128">
        <f t="shared" si="1203"/>
        <v>0.61929999999999996</v>
      </c>
      <c r="AB5900" s="128">
        <f t="shared" si="1204"/>
        <v>2.4911454281203007E-3</v>
      </c>
      <c r="AC5900" s="128">
        <f t="shared" si="1205"/>
        <v>12.299289761367346</v>
      </c>
      <c r="AD5900" s="128">
        <f t="shared" si="1206"/>
        <v>-103.14667058837739</v>
      </c>
      <c r="AE5900" s="128">
        <f t="shared" si="1207"/>
        <v>1.74292159304498E-4</v>
      </c>
      <c r="AF5900" s="128">
        <f t="shared" si="1208"/>
        <v>1.1079197697908945</v>
      </c>
      <c r="AG5900" s="128">
        <f t="shared" si="1209"/>
        <v>0.43573039826129301</v>
      </c>
      <c r="AH5900" s="93">
        <f t="shared" si="1210"/>
        <v>-0.35593748407660958</v>
      </c>
      <c r="AI5900" s="128">
        <f t="shared" si="1211"/>
        <v>1.119970115555166</v>
      </c>
    </row>
    <row r="5901" spans="1:35" x14ac:dyDescent="0.25">
      <c r="A5901" s="96">
        <v>2.3588</v>
      </c>
      <c r="B5901" s="216">
        <v>17.281184260488896</v>
      </c>
      <c r="E5901" s="153">
        <f t="shared" si="1212"/>
        <v>7.1099729528860773E-3</v>
      </c>
      <c r="W5901" s="152">
        <f t="shared" si="1213"/>
        <v>0.540046647980163</v>
      </c>
      <c r="X5901" s="218">
        <v>5.3298460200361513</v>
      </c>
      <c r="Y5901" s="153">
        <f t="shared" si="1201"/>
        <v>3.9999999999995595E-4</v>
      </c>
      <c r="Z5901" s="128">
        <f t="shared" si="1202"/>
        <v>8.8754449677853557</v>
      </c>
      <c r="AA5901" s="128">
        <f t="shared" si="1203"/>
        <v>0.61929999999999996</v>
      </c>
      <c r="AB5901" s="128">
        <f t="shared" si="1204"/>
        <v>2.4240680937955062E-3</v>
      </c>
      <c r="AC5901" s="128">
        <f t="shared" si="1205"/>
        <v>12.301713829461141</v>
      </c>
      <c r="AD5901" s="128">
        <f t="shared" si="1206"/>
        <v>-100.35157644320194</v>
      </c>
      <c r="AE5901" s="128">
        <f t="shared" si="1207"/>
        <v>1.6956914700324701E-4</v>
      </c>
      <c r="AF5901" s="128">
        <f t="shared" si="1208"/>
        <v>1.1080893389378976</v>
      </c>
      <c r="AG5901" s="128">
        <f t="shared" si="1209"/>
        <v>0.42392286750816421</v>
      </c>
      <c r="AH5901" s="93">
        <f t="shared" si="1210"/>
        <v>-0.3561070532236128</v>
      </c>
      <c r="AI5901" s="128">
        <f t="shared" si="1211"/>
        <v>1.107169593672525</v>
      </c>
    </row>
    <row r="5902" spans="1:35" x14ac:dyDescent="0.25">
      <c r="A5902" s="96">
        <v>2.3592</v>
      </c>
      <c r="B5902" s="216">
        <v>16.293688017032387</v>
      </c>
      <c r="E5902" s="153">
        <f t="shared" si="1212"/>
        <v>6.7149744555035163E-3</v>
      </c>
      <c r="W5902" s="152">
        <f t="shared" si="1213"/>
        <v>0.51571192486978401</v>
      </c>
      <c r="X5902" s="218">
        <v>5.0896809757689017</v>
      </c>
      <c r="Y5902" s="153">
        <f t="shared" si="1201"/>
        <v>3.9999999999995595E-4</v>
      </c>
      <c r="Z5902" s="128">
        <f t="shared" si="1202"/>
        <v>8.8754449677853557</v>
      </c>
      <c r="AA5902" s="128">
        <f t="shared" si="1203"/>
        <v>0.61929999999999996</v>
      </c>
      <c r="AB5902" s="128">
        <f t="shared" si="1204"/>
        <v>2.3558296831705417E-3</v>
      </c>
      <c r="AC5902" s="128">
        <f t="shared" si="1205"/>
        <v>12.304069659144311</v>
      </c>
      <c r="AD5902" s="128">
        <f t="shared" si="1206"/>
        <v>-97.509887811198524</v>
      </c>
      <c r="AE5902" s="128">
        <f t="shared" si="1207"/>
        <v>1.6476740163504772E-4</v>
      </c>
      <c r="AF5902" s="128">
        <f t="shared" si="1208"/>
        <v>1.1082541063395326</v>
      </c>
      <c r="AG5902" s="128">
        <f t="shared" si="1209"/>
        <v>0.41191850408766467</v>
      </c>
      <c r="AH5902" s="93">
        <f t="shared" si="1210"/>
        <v>-0.35627182062524787</v>
      </c>
      <c r="AI5902" s="128">
        <f t="shared" si="1211"/>
        <v>1.0931610440493529</v>
      </c>
    </row>
    <row r="5903" spans="1:35" x14ac:dyDescent="0.25">
      <c r="A5903" s="96">
        <v>2.3595999999999999</v>
      </c>
      <c r="B5903" s="216">
        <v>16.293688017032387</v>
      </c>
      <c r="E5903" s="153">
        <f t="shared" si="1212"/>
        <v>6.5174752068122375E-3</v>
      </c>
      <c r="W5903" s="152">
        <f t="shared" si="1213"/>
        <v>0.51571192486978401</v>
      </c>
      <c r="X5903" s="218">
        <v>5.0896809757689017</v>
      </c>
      <c r="Y5903" s="153">
        <f t="shared" si="1201"/>
        <v>3.9999999999995595E-4</v>
      </c>
      <c r="Z5903" s="128">
        <f t="shared" si="1202"/>
        <v>8.8754449677853557</v>
      </c>
      <c r="AA5903" s="128">
        <f t="shared" si="1203"/>
        <v>0.61929999999999996</v>
      </c>
      <c r="AB5903" s="128">
        <f t="shared" si="1204"/>
        <v>2.3558296831705417E-3</v>
      </c>
      <c r="AC5903" s="128">
        <f t="shared" si="1205"/>
        <v>12.306425488827481</v>
      </c>
      <c r="AD5903" s="128">
        <f t="shared" si="1206"/>
        <v>-97.493129606637481</v>
      </c>
      <c r="AE5903" s="128">
        <f t="shared" si="1207"/>
        <v>1.6473908444708275E-4</v>
      </c>
      <c r="AF5903" s="128">
        <f t="shared" si="1208"/>
        <v>1.1084188454239796</v>
      </c>
      <c r="AG5903" s="128">
        <f t="shared" si="1209"/>
        <v>0.4118477111177522</v>
      </c>
      <c r="AH5903" s="93">
        <f t="shared" si="1210"/>
        <v>-0.35643655970969496</v>
      </c>
      <c r="AI5903" s="128">
        <f t="shared" si="1211"/>
        <v>1.0931610440493529</v>
      </c>
    </row>
    <row r="5904" spans="1:35" x14ac:dyDescent="0.25">
      <c r="A5904" s="96">
        <v>2.36</v>
      </c>
      <c r="B5904" s="216">
        <v>16.293688017032387</v>
      </c>
      <c r="E5904" s="153">
        <f t="shared" si="1212"/>
        <v>6.5174752068122375E-3</v>
      </c>
      <c r="W5904" s="152">
        <f t="shared" si="1213"/>
        <v>0.51571192486978401</v>
      </c>
      <c r="X5904" s="218">
        <v>5.0896809757689017</v>
      </c>
      <c r="Y5904" s="153">
        <f t="shared" si="1201"/>
        <v>3.9999999999995595E-4</v>
      </c>
      <c r="Z5904" s="128">
        <f t="shared" si="1202"/>
        <v>8.8754449677853557</v>
      </c>
      <c r="AA5904" s="128">
        <f t="shared" si="1203"/>
        <v>0.61929999999999996</v>
      </c>
      <c r="AB5904" s="128">
        <f t="shared" si="1204"/>
        <v>2.3558296831705417E-3</v>
      </c>
      <c r="AC5904" s="128">
        <f t="shared" si="1205"/>
        <v>12.30878131851065</v>
      </c>
      <c r="AD5904" s="128">
        <f t="shared" si="1206"/>
        <v>-97.476367951744891</v>
      </c>
      <c r="AE5904" s="128">
        <f t="shared" si="1207"/>
        <v>1.6471076142891763E-4</v>
      </c>
      <c r="AF5904" s="128">
        <f t="shared" si="1208"/>
        <v>1.1085835561854085</v>
      </c>
      <c r="AG5904" s="128">
        <f t="shared" si="1209"/>
        <v>0.41177690357233943</v>
      </c>
      <c r="AH5904" s="93">
        <f t="shared" si="1210"/>
        <v>-0.35660127047112389</v>
      </c>
      <c r="AI5904" s="128">
        <f t="shared" si="1211"/>
        <v>1.0931610440493529</v>
      </c>
    </row>
    <row r="5905" spans="1:35" x14ac:dyDescent="0.25">
      <c r="A5905" s="96">
        <v>2.3603999999999998</v>
      </c>
      <c r="B5905" s="216">
        <v>18.268680503945404</v>
      </c>
      <c r="E5905" s="153">
        <f t="shared" si="1212"/>
        <v>6.9124737041947968E-3</v>
      </c>
      <c r="W5905" s="152">
        <f t="shared" si="1213"/>
        <v>0.56438137109054254</v>
      </c>
      <c r="X5905" s="218">
        <v>5.5700110643034053</v>
      </c>
      <c r="Y5905" s="153">
        <f t="shared" si="1201"/>
        <v>3.9999999999995595E-4</v>
      </c>
      <c r="Z5905" s="128">
        <f t="shared" si="1202"/>
        <v>8.8754449677853557</v>
      </c>
      <c r="AA5905" s="128">
        <f t="shared" si="1203"/>
        <v>0.61929999999999996</v>
      </c>
      <c r="AB5905" s="128">
        <f t="shared" si="1204"/>
        <v>2.4911454281203007E-3</v>
      </c>
      <c r="AC5905" s="128">
        <f t="shared" si="1205"/>
        <v>12.311272463938771</v>
      </c>
      <c r="AD5905" s="128">
        <f t="shared" si="1206"/>
        <v>-103.05653530210205</v>
      </c>
      <c r="AE5905" s="128">
        <f t="shared" si="1207"/>
        <v>1.7413985314100437E-4</v>
      </c>
      <c r="AF5905" s="128">
        <f t="shared" si="1208"/>
        <v>1.1087576960385495</v>
      </c>
      <c r="AG5905" s="128">
        <f t="shared" si="1209"/>
        <v>0.43534963285255884</v>
      </c>
      <c r="AH5905" s="93">
        <f t="shared" si="1210"/>
        <v>-0.35677541032426491</v>
      </c>
      <c r="AI5905" s="128">
        <f t="shared" si="1211"/>
        <v>1.1199701155551662</v>
      </c>
    </row>
    <row r="5906" spans="1:35" x14ac:dyDescent="0.25">
      <c r="A5906" s="96">
        <v>2.3607999999999998</v>
      </c>
      <c r="B5906" s="216">
        <v>19.256176747401913</v>
      </c>
      <c r="E5906" s="153">
        <f t="shared" si="1212"/>
        <v>7.5049714502686358E-3</v>
      </c>
      <c r="W5906" s="152">
        <f t="shared" si="1213"/>
        <v>0.5887160942009223</v>
      </c>
      <c r="X5906" s="218">
        <v>5.810176108570662</v>
      </c>
      <c r="Y5906" s="153">
        <f t="shared" si="1201"/>
        <v>3.9999999999995595E-4</v>
      </c>
      <c r="Z5906" s="128">
        <f t="shared" si="1202"/>
        <v>8.8754449677853557</v>
      </c>
      <c r="AA5906" s="128">
        <f t="shared" si="1203"/>
        <v>0.61929999999999996</v>
      </c>
      <c r="AB5906" s="128">
        <f t="shared" si="1204"/>
        <v>2.5571302866418616E-3</v>
      </c>
      <c r="AC5906" s="128">
        <f t="shared" si="1205"/>
        <v>12.313829594225412</v>
      </c>
      <c r="AD5906" s="128">
        <f t="shared" si="1206"/>
        <v>-105.76651485244417</v>
      </c>
      <c r="AE5906" s="128">
        <f t="shared" si="1207"/>
        <v>1.7871904299566346E-4</v>
      </c>
      <c r="AF5906" s="128">
        <f t="shared" si="1208"/>
        <v>1.1089364150815451</v>
      </c>
      <c r="AG5906" s="128">
        <f t="shared" si="1209"/>
        <v>0.44679760748920788</v>
      </c>
      <c r="AH5906" s="93">
        <f t="shared" si="1210"/>
        <v>-0.35695412936726056</v>
      </c>
      <c r="AI5906" s="128">
        <f t="shared" si="1211"/>
        <v>1.1317124120597315</v>
      </c>
    </row>
    <row r="5907" spans="1:35" x14ac:dyDescent="0.25">
      <c r="A5907" s="96">
        <v>2.3612000000000002</v>
      </c>
      <c r="B5907" s="216">
        <v>20.243672990858421</v>
      </c>
      <c r="E5907" s="153">
        <f t="shared" si="1212"/>
        <v>7.8999699476599676E-3</v>
      </c>
      <c r="W5907" s="152">
        <f t="shared" si="1213"/>
        <v>0.61305081731130162</v>
      </c>
      <c r="X5907" s="218">
        <v>6.0503411528379134</v>
      </c>
      <c r="Y5907" s="153">
        <f t="shared" si="1201"/>
        <v>4.0000000000040004E-4</v>
      </c>
      <c r="Z5907" s="128">
        <f t="shared" si="1202"/>
        <v>8.8754449677853557</v>
      </c>
      <c r="AA5907" s="128">
        <f t="shared" si="1203"/>
        <v>0.61929999999999996</v>
      </c>
      <c r="AB5907" s="128">
        <f t="shared" si="1204"/>
        <v>2.6220845663864675E-3</v>
      </c>
      <c r="AC5907" s="128">
        <f t="shared" si="1205"/>
        <v>12.316451678791799</v>
      </c>
      <c r="AD5907" s="128">
        <f t="shared" si="1206"/>
        <v>-108.43233724026567</v>
      </c>
      <c r="AE5907" s="128">
        <f t="shared" si="1207"/>
        <v>1.8322361825383991E-4</v>
      </c>
      <c r="AF5907" s="128">
        <f t="shared" si="1208"/>
        <v>1.1091196386997988</v>
      </c>
      <c r="AG5907" s="128">
        <f t="shared" si="1209"/>
        <v>0.45805904563414168</v>
      </c>
      <c r="AH5907" s="93">
        <f t="shared" si="1210"/>
        <v>-0.35713735298551441</v>
      </c>
      <c r="AI5907" s="128">
        <f t="shared" si="1211"/>
        <v>1.1425225002512192</v>
      </c>
    </row>
    <row r="5908" spans="1:35" x14ac:dyDescent="0.25">
      <c r="A5908" s="96">
        <v>2.3616000000000001</v>
      </c>
      <c r="B5908" s="216">
        <v>19.256176747401913</v>
      </c>
      <c r="E5908" s="153">
        <f t="shared" si="1212"/>
        <v>7.8999699476511968E-3</v>
      </c>
      <c r="W5908" s="152">
        <f t="shared" si="1213"/>
        <v>0.58871609420092197</v>
      </c>
      <c r="X5908" s="218">
        <v>5.8101761085706585</v>
      </c>
      <c r="Y5908" s="153">
        <f t="shared" si="1201"/>
        <v>3.9999999999995595E-4</v>
      </c>
      <c r="Z5908" s="128">
        <f t="shared" si="1202"/>
        <v>8.8754449677853557</v>
      </c>
      <c r="AA5908" s="128">
        <f t="shared" si="1203"/>
        <v>0.61929999999999996</v>
      </c>
      <c r="AB5908" s="128">
        <f t="shared" si="1204"/>
        <v>2.5571302866418612E-3</v>
      </c>
      <c r="AC5908" s="128">
        <f t="shared" si="1205"/>
        <v>12.31900880907844</v>
      </c>
      <c r="AD5908" s="128">
        <f t="shared" si="1206"/>
        <v>-105.72648533923217</v>
      </c>
      <c r="AE5908" s="128">
        <f t="shared" si="1207"/>
        <v>1.7865140309750841E-4</v>
      </c>
      <c r="AF5908" s="128">
        <f t="shared" si="1208"/>
        <v>1.1092982901028963</v>
      </c>
      <c r="AG5908" s="128">
        <f t="shared" si="1209"/>
        <v>0.44662850774382024</v>
      </c>
      <c r="AH5908" s="93">
        <f t="shared" si="1210"/>
        <v>-0.35731600438861194</v>
      </c>
      <c r="AI5908" s="128">
        <f t="shared" si="1211"/>
        <v>1.1317124120597322</v>
      </c>
    </row>
    <row r="5909" spans="1:35" x14ac:dyDescent="0.25">
      <c r="A5909" s="96">
        <v>2.3620000000000001</v>
      </c>
      <c r="B5909" s="216">
        <v>17.281184260488896</v>
      </c>
      <c r="E5909" s="153">
        <f t="shared" si="1212"/>
        <v>7.307472201577357E-3</v>
      </c>
      <c r="W5909" s="152">
        <f t="shared" si="1213"/>
        <v>0.54004664798016289</v>
      </c>
      <c r="X5909" s="218">
        <v>5.3298460200361495</v>
      </c>
      <c r="Y5909" s="153">
        <f t="shared" si="1201"/>
        <v>3.9999999999995595E-4</v>
      </c>
      <c r="Z5909" s="128">
        <f t="shared" si="1202"/>
        <v>8.8754449677853557</v>
      </c>
      <c r="AA5909" s="128">
        <f t="shared" si="1203"/>
        <v>0.61929999999999996</v>
      </c>
      <c r="AB5909" s="128">
        <f t="shared" si="1204"/>
        <v>2.4240680937955062E-3</v>
      </c>
      <c r="AC5909" s="128">
        <f t="shared" si="1205"/>
        <v>12.321432877172235</v>
      </c>
      <c r="AD5909" s="128">
        <f t="shared" si="1206"/>
        <v>-100.20716204571752</v>
      </c>
      <c r="AE5909" s="128">
        <f t="shared" si="1207"/>
        <v>1.6932512267334244E-4</v>
      </c>
      <c r="AF5909" s="128">
        <f t="shared" si="1208"/>
        <v>1.1094676152255696</v>
      </c>
      <c r="AG5909" s="128">
        <f t="shared" si="1209"/>
        <v>0.42331280668340271</v>
      </c>
      <c r="AH5909" s="93">
        <f t="shared" si="1210"/>
        <v>-0.35748532951128531</v>
      </c>
      <c r="AI5909" s="128">
        <f t="shared" si="1211"/>
        <v>1.1071695936725252</v>
      </c>
    </row>
    <row r="5910" spans="1:35" x14ac:dyDescent="0.25">
      <c r="A5910" s="96">
        <v>2.3624000000000001</v>
      </c>
      <c r="B5910" s="216">
        <v>16.293688017032387</v>
      </c>
      <c r="E5910" s="153">
        <f t="shared" si="1212"/>
        <v>6.7149744555035163E-3</v>
      </c>
      <c r="W5910" s="152">
        <f t="shared" si="1213"/>
        <v>0.51571192486978357</v>
      </c>
      <c r="X5910" s="218">
        <v>5.0896809757688981</v>
      </c>
      <c r="Y5910" s="153">
        <f t="shared" si="1201"/>
        <v>3.9999999999995595E-4</v>
      </c>
      <c r="Z5910" s="128">
        <f t="shared" si="1202"/>
        <v>8.8754449677853557</v>
      </c>
      <c r="AA5910" s="128">
        <f t="shared" si="1203"/>
        <v>0.61929999999999996</v>
      </c>
      <c r="AB5910" s="128">
        <f t="shared" si="1204"/>
        <v>2.3558296831705408E-3</v>
      </c>
      <c r="AC5910" s="128">
        <f t="shared" si="1205"/>
        <v>12.323788706855405</v>
      </c>
      <c r="AD5910" s="128">
        <f t="shared" si="1206"/>
        <v>-97.369509851872522</v>
      </c>
      <c r="AE5910" s="128">
        <f t="shared" si="1207"/>
        <v>1.6453019787936543E-4</v>
      </c>
      <c r="AF5910" s="128">
        <f t="shared" si="1208"/>
        <v>1.109632145423449</v>
      </c>
      <c r="AG5910" s="128">
        <f t="shared" si="1209"/>
        <v>0.41132549469845886</v>
      </c>
      <c r="AH5910" s="93">
        <f t="shared" si="1210"/>
        <v>-0.35764985970916469</v>
      </c>
      <c r="AI5910" s="128">
        <f t="shared" si="1211"/>
        <v>1.0931610440493538</v>
      </c>
    </row>
    <row r="5911" spans="1:35" x14ac:dyDescent="0.25">
      <c r="A5911" s="96">
        <v>2.3628</v>
      </c>
      <c r="B5911" s="216">
        <v>16.293688017032387</v>
      </c>
      <c r="E5911" s="153">
        <f t="shared" si="1212"/>
        <v>6.5174752068122375E-3</v>
      </c>
      <c r="W5911" s="152">
        <f t="shared" si="1213"/>
        <v>0.51571192486978357</v>
      </c>
      <c r="X5911" s="218">
        <v>5.0896809757688981</v>
      </c>
      <c r="Y5911" s="153">
        <f t="shared" si="1201"/>
        <v>3.9999999999995595E-4</v>
      </c>
      <c r="Z5911" s="128">
        <f t="shared" si="1202"/>
        <v>8.8754449677853557</v>
      </c>
      <c r="AA5911" s="128">
        <f t="shared" si="1203"/>
        <v>0.61929999999999996</v>
      </c>
      <c r="AB5911" s="128">
        <f t="shared" si="1204"/>
        <v>2.3558296831705408E-3</v>
      </c>
      <c r="AC5911" s="128">
        <f t="shared" si="1205"/>
        <v>12.326144536538575</v>
      </c>
      <c r="AD5911" s="128">
        <f t="shared" si="1206"/>
        <v>-97.352722766933312</v>
      </c>
      <c r="AE5911" s="128">
        <f t="shared" si="1207"/>
        <v>1.6450183189076109E-4</v>
      </c>
      <c r="AF5911" s="128">
        <f t="shared" si="1208"/>
        <v>1.1097966472553398</v>
      </c>
      <c r="AG5911" s="128">
        <f t="shared" si="1209"/>
        <v>0.41125457972694801</v>
      </c>
      <c r="AH5911" s="93">
        <f t="shared" si="1210"/>
        <v>-0.35781436154105545</v>
      </c>
      <c r="AI5911" s="128">
        <f t="shared" si="1211"/>
        <v>1.0931610440493538</v>
      </c>
    </row>
    <row r="5912" spans="1:35" x14ac:dyDescent="0.25">
      <c r="A5912" s="96">
        <v>2.3632</v>
      </c>
      <c r="B5912" s="216">
        <v>16.293688017032387</v>
      </c>
      <c r="E5912" s="153">
        <f t="shared" si="1212"/>
        <v>6.5174752068122375E-3</v>
      </c>
      <c r="W5912" s="152">
        <f t="shared" si="1213"/>
        <v>0.51571192486978357</v>
      </c>
      <c r="X5912" s="218">
        <v>5.0896809757688981</v>
      </c>
      <c r="Y5912" s="153">
        <f t="shared" si="1201"/>
        <v>3.9999999999995595E-4</v>
      </c>
      <c r="Z5912" s="128">
        <f t="shared" si="1202"/>
        <v>8.8754449677853557</v>
      </c>
      <c r="AA5912" s="128">
        <f t="shared" si="1203"/>
        <v>0.61929999999999996</v>
      </c>
      <c r="AB5912" s="128">
        <f t="shared" si="1204"/>
        <v>2.3558296831705408E-3</v>
      </c>
      <c r="AC5912" s="128">
        <f t="shared" si="1205"/>
        <v>12.328500366221744</v>
      </c>
      <c r="AD5912" s="128">
        <f t="shared" si="1206"/>
        <v>-97.335932231662568</v>
      </c>
      <c r="AE5912" s="128">
        <f t="shared" si="1207"/>
        <v>1.6447346007195663E-4</v>
      </c>
      <c r="AF5912" s="128">
        <f t="shared" si="1208"/>
        <v>1.1099611207154116</v>
      </c>
      <c r="AG5912" s="128">
        <f t="shared" si="1209"/>
        <v>0.41118365017993685</v>
      </c>
      <c r="AH5912" s="93">
        <f t="shared" si="1210"/>
        <v>-0.35797883500112743</v>
      </c>
      <c r="AI5912" s="128">
        <f t="shared" si="1211"/>
        <v>1.0931610440493538</v>
      </c>
    </row>
    <row r="5913" spans="1:35" x14ac:dyDescent="0.25">
      <c r="A5913" s="96">
        <v>2.3635999999999999</v>
      </c>
      <c r="B5913" s="216">
        <v>17.281184260488896</v>
      </c>
      <c r="E5913" s="153">
        <f t="shared" si="1212"/>
        <v>6.7149744555035163E-3</v>
      </c>
      <c r="W5913" s="152">
        <f t="shared" si="1213"/>
        <v>0.540046647980163</v>
      </c>
      <c r="X5913" s="218">
        <v>5.3298460200361513</v>
      </c>
      <c r="Y5913" s="153">
        <f t="shared" si="1201"/>
        <v>3.9999999999995595E-4</v>
      </c>
      <c r="Z5913" s="128">
        <f t="shared" si="1202"/>
        <v>8.8754449677853557</v>
      </c>
      <c r="AA5913" s="128">
        <f t="shared" si="1203"/>
        <v>0.61929999999999996</v>
      </c>
      <c r="AB5913" s="128">
        <f t="shared" si="1204"/>
        <v>2.4240680937955062E-3</v>
      </c>
      <c r="AC5913" s="128">
        <f t="shared" si="1205"/>
        <v>12.33092443431554</v>
      </c>
      <c r="AD5913" s="128">
        <f t="shared" si="1206"/>
        <v>-100.13756100836305</v>
      </c>
      <c r="AE5913" s="128">
        <f t="shared" si="1207"/>
        <v>1.692075142714314E-4</v>
      </c>
      <c r="AF5913" s="128">
        <f t="shared" si="1208"/>
        <v>1.110130328229683</v>
      </c>
      <c r="AG5913" s="128">
        <f t="shared" si="1209"/>
        <v>0.42301878567862511</v>
      </c>
      <c r="AH5913" s="93">
        <f t="shared" si="1210"/>
        <v>-0.35814804251539883</v>
      </c>
      <c r="AI5913" s="128">
        <f t="shared" si="1211"/>
        <v>1.107169593672525</v>
      </c>
    </row>
    <row r="5914" spans="1:35" x14ac:dyDescent="0.25">
      <c r="A5914" s="96">
        <v>2.3639999999999999</v>
      </c>
      <c r="B5914" s="216">
        <v>18.268680503945404</v>
      </c>
      <c r="E5914" s="153">
        <f t="shared" si="1212"/>
        <v>7.1099729528860773E-3</v>
      </c>
      <c r="W5914" s="152">
        <f t="shared" si="1213"/>
        <v>0.56438137109054265</v>
      </c>
      <c r="X5914" s="218">
        <v>5.5700110643034062</v>
      </c>
      <c r="Y5914" s="153">
        <f t="shared" si="1201"/>
        <v>3.9999999999995595E-4</v>
      </c>
      <c r="Z5914" s="128">
        <f t="shared" si="1202"/>
        <v>8.8754449677853557</v>
      </c>
      <c r="AA5914" s="128">
        <f t="shared" si="1203"/>
        <v>0.61929999999999996</v>
      </c>
      <c r="AB5914" s="128">
        <f t="shared" si="1204"/>
        <v>2.4911454281203007E-3</v>
      </c>
      <c r="AC5914" s="128">
        <f t="shared" si="1205"/>
        <v>12.33341557974366</v>
      </c>
      <c r="AD5914" s="128">
        <f t="shared" si="1206"/>
        <v>-102.88972382052296</v>
      </c>
      <c r="AE5914" s="128">
        <f t="shared" si="1207"/>
        <v>1.7385798332246967E-4</v>
      </c>
      <c r="AF5914" s="128">
        <f t="shared" si="1208"/>
        <v>1.1103041862130054</v>
      </c>
      <c r="AG5914" s="128">
        <f t="shared" si="1209"/>
        <v>0.43464495830622207</v>
      </c>
      <c r="AH5914" s="93">
        <f t="shared" si="1210"/>
        <v>-0.35832190049872131</v>
      </c>
      <c r="AI5914" s="128">
        <f t="shared" si="1211"/>
        <v>1.119970115555166</v>
      </c>
    </row>
    <row r="5915" spans="1:35" x14ac:dyDescent="0.25">
      <c r="A5915" s="96">
        <v>2.3643999999999998</v>
      </c>
      <c r="B5915" s="216">
        <v>18.268680503945404</v>
      </c>
      <c r="E5915" s="153">
        <f t="shared" si="1212"/>
        <v>7.307472201577357E-3</v>
      </c>
      <c r="W5915" s="152">
        <f t="shared" si="1213"/>
        <v>0.56438137109054265</v>
      </c>
      <c r="X5915" s="218">
        <v>5.5700110643034062</v>
      </c>
      <c r="Y5915" s="153">
        <f t="shared" si="1201"/>
        <v>3.9999999999995595E-4</v>
      </c>
      <c r="Z5915" s="128">
        <f t="shared" si="1202"/>
        <v>8.8754449677853557</v>
      </c>
      <c r="AA5915" s="128">
        <f t="shared" si="1203"/>
        <v>0.61929999999999996</v>
      </c>
      <c r="AB5915" s="128">
        <f t="shared" si="1204"/>
        <v>2.4911454281203007E-3</v>
      </c>
      <c r="AC5915" s="128">
        <f t="shared" si="1205"/>
        <v>12.33590672517178</v>
      </c>
      <c r="AD5915" s="128">
        <f t="shared" si="1206"/>
        <v>-102.87093701915967</v>
      </c>
      <c r="AE5915" s="128">
        <f t="shared" si="1207"/>
        <v>1.7382623831162878E-4</v>
      </c>
      <c r="AF5915" s="128">
        <f t="shared" si="1208"/>
        <v>1.1104780124513169</v>
      </c>
      <c r="AG5915" s="128">
        <f t="shared" si="1209"/>
        <v>0.4345655957791198</v>
      </c>
      <c r="AH5915" s="93">
        <f t="shared" si="1210"/>
        <v>-0.35849572673703295</v>
      </c>
      <c r="AI5915" s="128">
        <f t="shared" si="1211"/>
        <v>1.119970115555166</v>
      </c>
    </row>
    <row r="5916" spans="1:35" x14ac:dyDescent="0.25">
      <c r="A5916" s="96">
        <v>2.3647999999999998</v>
      </c>
      <c r="B5916" s="216">
        <v>18.268680503945404</v>
      </c>
      <c r="E5916" s="153">
        <f t="shared" si="1212"/>
        <v>7.307472201577357E-3</v>
      </c>
      <c r="W5916" s="152">
        <f t="shared" si="1213"/>
        <v>0.56438137109054265</v>
      </c>
      <c r="X5916" s="218">
        <v>5.5700110643034062</v>
      </c>
      <c r="Y5916" s="153">
        <f t="shared" si="1201"/>
        <v>3.9999999999995595E-4</v>
      </c>
      <c r="Z5916" s="128">
        <f t="shared" si="1202"/>
        <v>8.8754449677853557</v>
      </c>
      <c r="AA5916" s="128">
        <f t="shared" si="1203"/>
        <v>0.61929999999999996</v>
      </c>
      <c r="AB5916" s="128">
        <f t="shared" si="1204"/>
        <v>2.4911454281203007E-3</v>
      </c>
      <c r="AC5916" s="128">
        <f t="shared" si="1205"/>
        <v>12.3383978705999</v>
      </c>
      <c r="AD5916" s="128">
        <f t="shared" si="1206"/>
        <v>-102.85214613811354</v>
      </c>
      <c r="AE5916" s="128">
        <f t="shared" si="1207"/>
        <v>1.7379448640714089E-4</v>
      </c>
      <c r="AF5916" s="128">
        <f t="shared" si="1208"/>
        <v>1.110651806937724</v>
      </c>
      <c r="AG5916" s="128">
        <f t="shared" si="1209"/>
        <v>0.43448621601790011</v>
      </c>
      <c r="AH5916" s="93">
        <f t="shared" si="1210"/>
        <v>-0.35866952122344009</v>
      </c>
      <c r="AI5916" s="128">
        <f t="shared" si="1211"/>
        <v>1.119970115555166</v>
      </c>
    </row>
    <row r="5917" spans="1:35" x14ac:dyDescent="0.25">
      <c r="A5917" s="96">
        <v>2.3652000000000002</v>
      </c>
      <c r="B5917" s="216">
        <v>17.281184260488896</v>
      </c>
      <c r="E5917" s="153">
        <f t="shared" si="1212"/>
        <v>7.1099729528939712E-3</v>
      </c>
      <c r="W5917" s="152">
        <f t="shared" si="1213"/>
        <v>0.540046647980163</v>
      </c>
      <c r="X5917" s="218">
        <v>5.3298460200361513</v>
      </c>
      <c r="Y5917" s="153">
        <f t="shared" si="1201"/>
        <v>4.0000000000040004E-4</v>
      </c>
      <c r="Z5917" s="128">
        <f t="shared" si="1202"/>
        <v>8.8754449677853557</v>
      </c>
      <c r="AA5917" s="128">
        <f t="shared" si="1203"/>
        <v>0.61929999999999996</v>
      </c>
      <c r="AB5917" s="128">
        <f t="shared" si="1204"/>
        <v>2.4240680937981972E-3</v>
      </c>
      <c r="AC5917" s="128">
        <f t="shared" si="1205"/>
        <v>12.340821938693699</v>
      </c>
      <c r="AD5917" s="128">
        <f t="shared" si="1206"/>
        <v>-100.06492180367853</v>
      </c>
      <c r="AE5917" s="128">
        <f t="shared" si="1207"/>
        <v>1.6908477212413371E-4</v>
      </c>
      <c r="AF5917" s="128">
        <f t="shared" si="1208"/>
        <v>1.1108208917098481</v>
      </c>
      <c r="AG5917" s="128">
        <f t="shared" si="1209"/>
        <v>0.4227119303099115</v>
      </c>
      <c r="AH5917" s="93">
        <f t="shared" si="1210"/>
        <v>-0.35883860599556422</v>
      </c>
      <c r="AI5917" s="128">
        <f t="shared" si="1211"/>
        <v>1.107169593672525</v>
      </c>
    </row>
    <row r="5918" spans="1:35" x14ac:dyDescent="0.25">
      <c r="A5918" s="96">
        <v>2.3656000000000001</v>
      </c>
      <c r="B5918" s="216">
        <v>17.281184260488896</v>
      </c>
      <c r="E5918" s="153">
        <f t="shared" si="1212"/>
        <v>6.9124737041947968E-3</v>
      </c>
      <c r="W5918" s="152">
        <f t="shared" si="1213"/>
        <v>0.540046647980163</v>
      </c>
      <c r="X5918" s="218">
        <v>5.3298460200361513</v>
      </c>
      <c r="Y5918" s="153">
        <f t="shared" si="1201"/>
        <v>3.9999999999995595E-4</v>
      </c>
      <c r="Z5918" s="128">
        <f t="shared" si="1202"/>
        <v>8.8754449677853557</v>
      </c>
      <c r="AA5918" s="128">
        <f t="shared" si="1203"/>
        <v>0.61929999999999996</v>
      </c>
      <c r="AB5918" s="128">
        <f t="shared" si="1204"/>
        <v>2.4240680937955062E-3</v>
      </c>
      <c r="AC5918" s="128">
        <f t="shared" si="1205"/>
        <v>12.343246006787494</v>
      </c>
      <c r="AD5918" s="128">
        <f t="shared" si="1206"/>
        <v>-100.04712166667127</v>
      </c>
      <c r="AE5918" s="128">
        <f t="shared" si="1207"/>
        <v>1.6905469433008361E-4</v>
      </c>
      <c r="AF5918" s="128">
        <f t="shared" si="1208"/>
        <v>1.1109899464041781</v>
      </c>
      <c r="AG5918" s="128">
        <f t="shared" si="1209"/>
        <v>0.42263673582525557</v>
      </c>
      <c r="AH5918" s="93">
        <f t="shared" si="1210"/>
        <v>-0.35900766068989431</v>
      </c>
      <c r="AI5918" s="128">
        <f t="shared" si="1211"/>
        <v>1.107169593672525</v>
      </c>
    </row>
    <row r="5919" spans="1:35" x14ac:dyDescent="0.25">
      <c r="A5919" s="96">
        <v>2.3660000000000001</v>
      </c>
      <c r="B5919" s="216">
        <v>16.293688017032387</v>
      </c>
      <c r="E5919" s="153">
        <f t="shared" si="1212"/>
        <v>6.7149744555035163E-3</v>
      </c>
      <c r="W5919" s="152">
        <f t="shared" si="1213"/>
        <v>0.51571192486978401</v>
      </c>
      <c r="X5919" s="218">
        <v>5.0896809757689017</v>
      </c>
      <c r="Y5919" s="153">
        <f t="shared" si="1201"/>
        <v>3.9999999999995595E-4</v>
      </c>
      <c r="Z5919" s="128">
        <f t="shared" si="1202"/>
        <v>8.8754449677853557</v>
      </c>
      <c r="AA5919" s="128">
        <f t="shared" si="1203"/>
        <v>0.61929999999999996</v>
      </c>
      <c r="AB5919" s="128">
        <f t="shared" si="1204"/>
        <v>2.3558296831705417E-3</v>
      </c>
      <c r="AC5919" s="128">
        <f t="shared" si="1205"/>
        <v>12.345601836470664</v>
      </c>
      <c r="AD5919" s="128">
        <f t="shared" si="1206"/>
        <v>-97.213942721149621</v>
      </c>
      <c r="AE5919" s="128">
        <f t="shared" si="1207"/>
        <v>1.6426732821061283E-4</v>
      </c>
      <c r="AF5919" s="128">
        <f t="shared" si="1208"/>
        <v>1.1111542137323887</v>
      </c>
      <c r="AG5919" s="128">
        <f t="shared" si="1209"/>
        <v>0.41066832052657731</v>
      </c>
      <c r="AH5919" s="93">
        <f t="shared" si="1210"/>
        <v>-0.35917192801810494</v>
      </c>
      <c r="AI5919" s="128">
        <f t="shared" si="1211"/>
        <v>1.0931610440493529</v>
      </c>
    </row>
    <row r="5920" spans="1:35" x14ac:dyDescent="0.25">
      <c r="A5920" s="96">
        <v>2.3664000000000001</v>
      </c>
      <c r="B5920" s="216">
        <v>16.293688017032387</v>
      </c>
      <c r="E5920" s="153">
        <f t="shared" si="1212"/>
        <v>6.5174752068122375E-3</v>
      </c>
      <c r="W5920" s="152">
        <f t="shared" si="1213"/>
        <v>0.51571192486978401</v>
      </c>
      <c r="X5920" s="218">
        <v>5.0896809757689017</v>
      </c>
      <c r="Y5920" s="153">
        <f t="shared" si="1201"/>
        <v>3.9999999999995595E-4</v>
      </c>
      <c r="Z5920" s="128">
        <f t="shared" si="1202"/>
        <v>8.8754449677853557</v>
      </c>
      <c r="AA5920" s="128">
        <f t="shared" si="1203"/>
        <v>0.61929999999999996</v>
      </c>
      <c r="AB5920" s="128">
        <f t="shared" si="1204"/>
        <v>2.3558296831705417E-3</v>
      </c>
      <c r="AC5920" s="128">
        <f t="shared" si="1205"/>
        <v>12.347957666153834</v>
      </c>
      <c r="AD5920" s="128">
        <f t="shared" si="1206"/>
        <v>-97.19712368885466</v>
      </c>
      <c r="AE5920" s="128">
        <f t="shared" si="1207"/>
        <v>1.6423890823894164E-4</v>
      </c>
      <c r="AF5920" s="128">
        <f t="shared" si="1208"/>
        <v>1.1113184526406277</v>
      </c>
      <c r="AG5920" s="128">
        <f t="shared" si="1209"/>
        <v>0.41059727059739931</v>
      </c>
      <c r="AH5920" s="93">
        <f t="shared" si="1210"/>
        <v>-0.3593361669263439</v>
      </c>
      <c r="AI5920" s="128">
        <f t="shared" si="1211"/>
        <v>1.0931610440493529</v>
      </c>
    </row>
    <row r="5921" spans="1:35" x14ac:dyDescent="0.25">
      <c r="A5921" s="96">
        <v>2.3668</v>
      </c>
      <c r="B5921" s="216">
        <v>17.281184260488896</v>
      </c>
      <c r="E5921" s="153">
        <f t="shared" si="1212"/>
        <v>6.7149744555035163E-3</v>
      </c>
      <c r="W5921" s="152">
        <f t="shared" si="1213"/>
        <v>0.540046647980163</v>
      </c>
      <c r="X5921" s="218">
        <v>5.3298460200361513</v>
      </c>
      <c r="Y5921" s="153">
        <f t="shared" si="1201"/>
        <v>3.9999999999995595E-4</v>
      </c>
      <c r="Z5921" s="128">
        <f t="shared" si="1202"/>
        <v>8.8754449677853557</v>
      </c>
      <c r="AA5921" s="128">
        <f t="shared" si="1203"/>
        <v>0.61929999999999996</v>
      </c>
      <c r="AB5921" s="128">
        <f t="shared" si="1204"/>
        <v>2.4240680937955062E-3</v>
      </c>
      <c r="AC5921" s="128">
        <f t="shared" si="1205"/>
        <v>12.350381734247629</v>
      </c>
      <c r="AD5921" s="128">
        <f t="shared" si="1206"/>
        <v>-99.994701598017471</v>
      </c>
      <c r="AE5921" s="128">
        <f t="shared" si="1207"/>
        <v>1.6896611748214033E-4</v>
      </c>
      <c r="AF5921" s="128">
        <f t="shared" si="1208"/>
        <v>1.1114874187581099</v>
      </c>
      <c r="AG5921" s="128">
        <f t="shared" si="1209"/>
        <v>0.42241529370539732</v>
      </c>
      <c r="AH5921" s="93">
        <f t="shared" si="1210"/>
        <v>-0.35950513304382603</v>
      </c>
      <c r="AI5921" s="128">
        <f t="shared" si="1211"/>
        <v>1.107169593672525</v>
      </c>
    </row>
    <row r="5922" spans="1:35" x14ac:dyDescent="0.25">
      <c r="A5922" s="96">
        <v>2.3672</v>
      </c>
      <c r="B5922" s="216">
        <v>17.281184260488896</v>
      </c>
      <c r="E5922" s="153">
        <f t="shared" si="1212"/>
        <v>6.9124737041947968E-3</v>
      </c>
      <c r="W5922" s="152">
        <f t="shared" si="1213"/>
        <v>0.540046647980163</v>
      </c>
      <c r="X5922" s="218">
        <v>5.3298460200361513</v>
      </c>
      <c r="Y5922" s="153">
        <f t="shared" si="1201"/>
        <v>3.9999999999995595E-4</v>
      </c>
      <c r="Z5922" s="128">
        <f t="shared" si="1202"/>
        <v>8.8754449677853557</v>
      </c>
      <c r="AA5922" s="128">
        <f t="shared" si="1203"/>
        <v>0.61929999999999996</v>
      </c>
      <c r="AB5922" s="128">
        <f t="shared" si="1204"/>
        <v>2.4240680937955062E-3</v>
      </c>
      <c r="AC5922" s="128">
        <f t="shared" si="1205"/>
        <v>12.352805802341424</v>
      </c>
      <c r="AD5922" s="128">
        <f t="shared" si="1206"/>
        <v>-99.976886637053454</v>
      </c>
      <c r="AE5922" s="128">
        <f t="shared" si="1207"/>
        <v>1.6893601463929884E-4</v>
      </c>
      <c r="AF5922" s="128">
        <f t="shared" si="1208"/>
        <v>1.1116563547727492</v>
      </c>
      <c r="AG5922" s="128">
        <f t="shared" si="1209"/>
        <v>0.42234003659829361</v>
      </c>
      <c r="AH5922" s="93">
        <f t="shared" si="1210"/>
        <v>-0.35967406905846533</v>
      </c>
      <c r="AI5922" s="128">
        <f t="shared" si="1211"/>
        <v>1.107169593672525</v>
      </c>
    </row>
    <row r="5923" spans="1:35" x14ac:dyDescent="0.25">
      <c r="A5923" s="96">
        <v>2.3675999999999999</v>
      </c>
      <c r="B5923" s="216">
        <v>18.268680503945404</v>
      </c>
      <c r="E5923" s="153">
        <f t="shared" si="1212"/>
        <v>7.1099729528860773E-3</v>
      </c>
      <c r="W5923" s="152">
        <f t="shared" si="1213"/>
        <v>0.56438137109054265</v>
      </c>
      <c r="X5923" s="218">
        <v>5.5700110643034062</v>
      </c>
      <c r="Y5923" s="153">
        <f t="shared" si="1201"/>
        <v>3.9999999999995595E-4</v>
      </c>
      <c r="Z5923" s="128">
        <f t="shared" si="1202"/>
        <v>8.8754449677853557</v>
      </c>
      <c r="AA5923" s="128">
        <f t="shared" si="1203"/>
        <v>0.61929999999999996</v>
      </c>
      <c r="AB5923" s="128">
        <f t="shared" si="1204"/>
        <v>2.4911454281203007E-3</v>
      </c>
      <c r="AC5923" s="128">
        <f t="shared" si="1205"/>
        <v>12.355296947769544</v>
      </c>
      <c r="AD5923" s="128">
        <f t="shared" si="1206"/>
        <v>-102.72456753143784</v>
      </c>
      <c r="AE5923" s="128">
        <f t="shared" si="1207"/>
        <v>1.7357891036661794E-4</v>
      </c>
      <c r="AF5923" s="128">
        <f t="shared" si="1208"/>
        <v>1.1118299336831157</v>
      </c>
      <c r="AG5923" s="128">
        <f t="shared" si="1209"/>
        <v>0.43394727591659266</v>
      </c>
      <c r="AH5923" s="93">
        <f t="shared" si="1210"/>
        <v>-0.35984764796883195</v>
      </c>
      <c r="AI5923" s="128">
        <f t="shared" si="1211"/>
        <v>1.119970115555166</v>
      </c>
    </row>
    <row r="5924" spans="1:35" x14ac:dyDescent="0.25">
      <c r="A5924" s="96">
        <v>2.3679999999999999</v>
      </c>
      <c r="B5924" s="216">
        <v>18.268680503945404</v>
      </c>
      <c r="E5924" s="153">
        <f t="shared" si="1212"/>
        <v>7.307472201577357E-3</v>
      </c>
      <c r="W5924" s="152">
        <f t="shared" si="1213"/>
        <v>0.56438137109054265</v>
      </c>
      <c r="X5924" s="218">
        <v>5.5700110643034062</v>
      </c>
      <c r="Y5924" s="153">
        <f t="shared" si="1201"/>
        <v>3.9999999999995595E-4</v>
      </c>
      <c r="Z5924" s="128">
        <f t="shared" si="1202"/>
        <v>8.8754449677853557</v>
      </c>
      <c r="AA5924" s="128">
        <f t="shared" si="1203"/>
        <v>0.61929999999999996</v>
      </c>
      <c r="AB5924" s="128">
        <f t="shared" si="1204"/>
        <v>2.4911454281203007E-3</v>
      </c>
      <c r="AC5924" s="128">
        <f t="shared" si="1205"/>
        <v>12.357788093197664</v>
      </c>
      <c r="AD5924" s="128">
        <f t="shared" si="1206"/>
        <v>-102.705744895538</v>
      </c>
      <c r="AE5924" s="128">
        <f t="shared" si="1207"/>
        <v>1.7354710480434367E-4</v>
      </c>
      <c r="AF5924" s="128">
        <f t="shared" si="1208"/>
        <v>1.11200348078792</v>
      </c>
      <c r="AG5924" s="128">
        <f t="shared" si="1209"/>
        <v>0.43386776201090693</v>
      </c>
      <c r="AH5924" s="93">
        <f t="shared" si="1210"/>
        <v>-0.36002119507363628</v>
      </c>
      <c r="AI5924" s="128">
        <f t="shared" si="1211"/>
        <v>1.119970115555166</v>
      </c>
    </row>
    <row r="5925" spans="1:35" x14ac:dyDescent="0.25">
      <c r="A5925" s="96">
        <v>2.3683999999999998</v>
      </c>
      <c r="B5925" s="216">
        <v>17.281184260488896</v>
      </c>
      <c r="E5925" s="153">
        <f t="shared" si="1212"/>
        <v>7.1099729528860773E-3</v>
      </c>
      <c r="W5925" s="152">
        <f t="shared" si="1213"/>
        <v>0.540046647980163</v>
      </c>
      <c r="X5925" s="218">
        <v>5.3298460200361513</v>
      </c>
      <c r="Y5925" s="153">
        <f t="shared" si="1201"/>
        <v>3.9999999999995595E-4</v>
      </c>
      <c r="Z5925" s="128">
        <f t="shared" si="1202"/>
        <v>8.8754449677853557</v>
      </c>
      <c r="AA5925" s="128">
        <f t="shared" si="1203"/>
        <v>0.61929999999999996</v>
      </c>
      <c r="AB5925" s="128">
        <f t="shared" si="1204"/>
        <v>2.4240680937955062E-3</v>
      </c>
      <c r="AC5925" s="128">
        <f t="shared" si="1205"/>
        <v>12.360212161291459</v>
      </c>
      <c r="AD5925" s="128">
        <f t="shared" si="1206"/>
        <v>-99.922432537279292</v>
      </c>
      <c r="AE5925" s="128">
        <f t="shared" si="1207"/>
        <v>1.6884400078583675E-4</v>
      </c>
      <c r="AF5925" s="128">
        <f t="shared" si="1208"/>
        <v>1.1121723247887059</v>
      </c>
      <c r="AG5925" s="128">
        <f t="shared" si="1209"/>
        <v>0.42211000196463838</v>
      </c>
      <c r="AH5925" s="93">
        <f t="shared" si="1210"/>
        <v>-0.3601900390744221</v>
      </c>
      <c r="AI5925" s="128">
        <f t="shared" si="1211"/>
        <v>1.107169593672525</v>
      </c>
    </row>
    <row r="5926" spans="1:35" x14ac:dyDescent="0.25">
      <c r="A5926" s="96">
        <v>2.3687999999999998</v>
      </c>
      <c r="B5926" s="216">
        <v>17.281184260488896</v>
      </c>
      <c r="E5926" s="153">
        <f t="shared" si="1212"/>
        <v>6.9124737041947968E-3</v>
      </c>
      <c r="W5926" s="152">
        <f t="shared" si="1213"/>
        <v>0.540046647980163</v>
      </c>
      <c r="X5926" s="218">
        <v>5.3298460200361513</v>
      </c>
      <c r="Y5926" s="153">
        <f t="shared" si="1201"/>
        <v>3.9999999999995595E-4</v>
      </c>
      <c r="Z5926" s="128">
        <f t="shared" si="1202"/>
        <v>8.8754449677853557</v>
      </c>
      <c r="AA5926" s="128">
        <f t="shared" si="1203"/>
        <v>0.61929999999999996</v>
      </c>
      <c r="AB5926" s="128">
        <f t="shared" si="1204"/>
        <v>2.4240680937955062E-3</v>
      </c>
      <c r="AC5926" s="128">
        <f t="shared" si="1205"/>
        <v>12.362636229385254</v>
      </c>
      <c r="AD5926" s="128">
        <f t="shared" si="1206"/>
        <v>-99.904602332587871</v>
      </c>
      <c r="AE5926" s="128">
        <f t="shared" si="1207"/>
        <v>1.6881387218489616E-4</v>
      </c>
      <c r="AF5926" s="128">
        <f t="shared" si="1208"/>
        <v>1.1123411386608908</v>
      </c>
      <c r="AG5926" s="128">
        <f t="shared" si="1209"/>
        <v>0.42203468046228687</v>
      </c>
      <c r="AH5926" s="93">
        <f t="shared" si="1210"/>
        <v>-0.36035885294660697</v>
      </c>
      <c r="AI5926" s="128">
        <f t="shared" si="1211"/>
        <v>1.107169593672525</v>
      </c>
    </row>
    <row r="5927" spans="1:35" x14ac:dyDescent="0.25">
      <c r="A5927" s="96">
        <v>2.3692000000000002</v>
      </c>
      <c r="B5927" s="216">
        <v>16.293688017032387</v>
      </c>
      <c r="E5927" s="153">
        <f t="shared" si="1212"/>
        <v>6.7149744555109712E-3</v>
      </c>
      <c r="W5927" s="152">
        <f t="shared" si="1213"/>
        <v>0.51571192486978401</v>
      </c>
      <c r="X5927" s="218">
        <v>5.0896809757689017</v>
      </c>
      <c r="Y5927" s="153">
        <f t="shared" si="1201"/>
        <v>4.0000000000040004E-4</v>
      </c>
      <c r="Z5927" s="128">
        <f t="shared" si="1202"/>
        <v>8.8754449677853557</v>
      </c>
      <c r="AA5927" s="128">
        <f t="shared" si="1203"/>
        <v>0.61929999999999996</v>
      </c>
      <c r="AB5927" s="128">
        <f t="shared" si="1204"/>
        <v>2.3558296831731572E-3</v>
      </c>
      <c r="AC5927" s="128">
        <f t="shared" si="1205"/>
        <v>12.364992059068427</v>
      </c>
      <c r="AD5927" s="128">
        <f t="shared" si="1206"/>
        <v>-97.075406960193874</v>
      </c>
      <c r="AE5927" s="128">
        <f t="shared" si="1207"/>
        <v>1.6403323731092469E-4</v>
      </c>
      <c r="AF5927" s="128">
        <f t="shared" si="1208"/>
        <v>1.1125051718982018</v>
      </c>
      <c r="AG5927" s="128">
        <f t="shared" si="1209"/>
        <v>0.41008309327690162</v>
      </c>
      <c r="AH5927" s="93">
        <f t="shared" si="1210"/>
        <v>-0.36052288618391787</v>
      </c>
      <c r="AI5927" s="128">
        <f t="shared" si="1211"/>
        <v>1.0931610440493529</v>
      </c>
    </row>
    <row r="5928" spans="1:35" x14ac:dyDescent="0.25">
      <c r="A5928" s="96">
        <v>2.3696000000000002</v>
      </c>
      <c r="B5928" s="216">
        <v>16.293688017032387</v>
      </c>
      <c r="E5928" s="153">
        <f t="shared" si="1212"/>
        <v>6.5174752068122375E-3</v>
      </c>
      <c r="W5928" s="152">
        <f t="shared" si="1213"/>
        <v>0.51571192486978401</v>
      </c>
      <c r="X5928" s="218">
        <v>5.0896809757689017</v>
      </c>
      <c r="Y5928" s="153">
        <f t="shared" si="1201"/>
        <v>3.9999999999995595E-4</v>
      </c>
      <c r="Z5928" s="128">
        <f t="shared" si="1202"/>
        <v>8.8754449677853557</v>
      </c>
      <c r="AA5928" s="128">
        <f t="shared" si="1203"/>
        <v>0.61929999999999996</v>
      </c>
      <c r="AB5928" s="128">
        <f t="shared" si="1204"/>
        <v>2.3558296831705417E-3</v>
      </c>
      <c r="AC5928" s="128">
        <f t="shared" si="1205"/>
        <v>12.367347888751597</v>
      </c>
      <c r="AD5928" s="128">
        <f t="shared" si="1206"/>
        <v>-97.058559529007937</v>
      </c>
      <c r="AE5928" s="128">
        <f t="shared" si="1207"/>
        <v>1.6400476935220744E-4</v>
      </c>
      <c r="AF5928" s="128">
        <f t="shared" si="1208"/>
        <v>1.112669176667554</v>
      </c>
      <c r="AG5928" s="128">
        <f t="shared" si="1209"/>
        <v>0.41001192338056375</v>
      </c>
      <c r="AH5928" s="93">
        <f t="shared" si="1210"/>
        <v>-0.36068689095327006</v>
      </c>
      <c r="AI5928" s="128">
        <f t="shared" si="1211"/>
        <v>1.0931610440493529</v>
      </c>
    </row>
    <row r="5929" spans="1:35" x14ac:dyDescent="0.25">
      <c r="A5929" s="96">
        <v>2.37</v>
      </c>
      <c r="B5929" s="216">
        <v>17.281184260488896</v>
      </c>
      <c r="E5929" s="153">
        <f t="shared" si="1212"/>
        <v>6.7149744555035163E-3</v>
      </c>
      <c r="W5929" s="152">
        <f t="shared" si="1213"/>
        <v>0.540046647980163</v>
      </c>
      <c r="X5929" s="218">
        <v>5.3298460200361513</v>
      </c>
      <c r="Y5929" s="153">
        <f t="shared" si="1201"/>
        <v>3.9999999999995595E-4</v>
      </c>
      <c r="Z5929" s="128">
        <f t="shared" si="1202"/>
        <v>8.8754449677853557</v>
      </c>
      <c r="AA5929" s="128">
        <f t="shared" si="1203"/>
        <v>0.61929999999999996</v>
      </c>
      <c r="AB5929" s="128">
        <f t="shared" si="1204"/>
        <v>2.4240680937955062E-3</v>
      </c>
      <c r="AC5929" s="128">
        <f t="shared" si="1205"/>
        <v>12.369771956845392</v>
      </c>
      <c r="AD5929" s="128">
        <f t="shared" si="1206"/>
        <v>-99.852093753387351</v>
      </c>
      <c r="AE5929" s="128">
        <f t="shared" si="1207"/>
        <v>1.687251457761942E-4</v>
      </c>
      <c r="AF5929" s="128">
        <f t="shared" si="1208"/>
        <v>1.1128379018133303</v>
      </c>
      <c r="AG5929" s="128">
        <f t="shared" si="1209"/>
        <v>0.42181286444053195</v>
      </c>
      <c r="AH5929" s="93">
        <f t="shared" si="1210"/>
        <v>-0.36085561609904626</v>
      </c>
      <c r="AI5929" s="128">
        <f t="shared" si="1211"/>
        <v>1.107169593672525</v>
      </c>
    </row>
    <row r="5930" spans="1:35" x14ac:dyDescent="0.25">
      <c r="A5930" s="96">
        <v>2.3704000000000001</v>
      </c>
      <c r="B5930" s="216">
        <v>17.281184260488896</v>
      </c>
      <c r="E5930" s="153">
        <f t="shared" si="1212"/>
        <v>6.9124737041947968E-3</v>
      </c>
      <c r="W5930" s="152">
        <f t="shared" si="1213"/>
        <v>0.540046647980163</v>
      </c>
      <c r="X5930" s="218">
        <v>5.3298460200361513</v>
      </c>
      <c r="Y5930" s="153">
        <f t="shared" si="1201"/>
        <v>3.9999999999995595E-4</v>
      </c>
      <c r="Z5930" s="128">
        <f t="shared" si="1202"/>
        <v>8.8754449677853557</v>
      </c>
      <c r="AA5930" s="128">
        <f t="shared" si="1203"/>
        <v>0.61929999999999996</v>
      </c>
      <c r="AB5930" s="128">
        <f t="shared" si="1204"/>
        <v>2.4240680937955062E-3</v>
      </c>
      <c r="AC5930" s="128">
        <f t="shared" si="1205"/>
        <v>12.372196024939187</v>
      </c>
      <c r="AD5930" s="128">
        <f t="shared" si="1206"/>
        <v>-99.834248724628111</v>
      </c>
      <c r="AE5930" s="128">
        <f t="shared" si="1207"/>
        <v>1.6869499212627455E-4</v>
      </c>
      <c r="AF5930" s="128">
        <f t="shared" si="1208"/>
        <v>1.1130065968054565</v>
      </c>
      <c r="AG5930" s="128">
        <f t="shared" si="1209"/>
        <v>0.42173748031573283</v>
      </c>
      <c r="AH5930" s="93">
        <f t="shared" si="1210"/>
        <v>-0.36102431109117256</v>
      </c>
      <c r="AI5930" s="128">
        <f t="shared" si="1211"/>
        <v>1.107169593672525</v>
      </c>
    </row>
    <row r="5931" spans="1:35" x14ac:dyDescent="0.25">
      <c r="A5931" s="96">
        <v>2.3708</v>
      </c>
      <c r="B5931" s="216">
        <v>19.256176747401913</v>
      </c>
      <c r="E5931" s="153">
        <f t="shared" si="1212"/>
        <v>7.307472201577357E-3</v>
      </c>
      <c r="W5931" s="152">
        <f t="shared" si="1213"/>
        <v>0.5887160942009223</v>
      </c>
      <c r="X5931" s="218">
        <v>5.810176108570662</v>
      </c>
      <c r="Y5931" s="153">
        <f t="shared" si="1201"/>
        <v>3.9999999999995595E-4</v>
      </c>
      <c r="Z5931" s="128">
        <f t="shared" si="1202"/>
        <v>8.8754449677853557</v>
      </c>
      <c r="AA5931" s="128">
        <f t="shared" si="1203"/>
        <v>0.61929999999999996</v>
      </c>
      <c r="AB5931" s="128">
        <f t="shared" si="1204"/>
        <v>2.5571302866418616E-3</v>
      </c>
      <c r="AC5931" s="128">
        <f t="shared" si="1205"/>
        <v>12.374753155225829</v>
      </c>
      <c r="AD5931" s="128">
        <f t="shared" si="1206"/>
        <v>-105.29449828155207</v>
      </c>
      <c r="AE5931" s="128">
        <f t="shared" si="1207"/>
        <v>1.779214526624127E-4</v>
      </c>
      <c r="AF5931" s="128">
        <f t="shared" si="1208"/>
        <v>1.113184518258119</v>
      </c>
      <c r="AG5931" s="128">
        <f t="shared" si="1209"/>
        <v>0.44480363165608072</v>
      </c>
      <c r="AH5931" s="93">
        <f t="shared" si="1210"/>
        <v>-0.36120223254383499</v>
      </c>
      <c r="AI5931" s="128">
        <f t="shared" si="1211"/>
        <v>1.1317124120597315</v>
      </c>
    </row>
    <row r="5932" spans="1:35" x14ac:dyDescent="0.25">
      <c r="A5932" s="96">
        <v>2.3712</v>
      </c>
      <c r="B5932" s="216">
        <v>19.256176747401913</v>
      </c>
      <c r="E5932" s="153">
        <f t="shared" si="1212"/>
        <v>7.7024706989599172E-3</v>
      </c>
      <c r="W5932" s="152">
        <f t="shared" si="1213"/>
        <v>0.5887160942009223</v>
      </c>
      <c r="X5932" s="218">
        <v>5.810176108570662</v>
      </c>
      <c r="Y5932" s="153">
        <f t="shared" si="1201"/>
        <v>3.9999999999995595E-4</v>
      </c>
      <c r="Z5932" s="128">
        <f t="shared" si="1202"/>
        <v>8.8754449677853557</v>
      </c>
      <c r="AA5932" s="128">
        <f t="shared" si="1203"/>
        <v>0.61929999999999996</v>
      </c>
      <c r="AB5932" s="128">
        <f t="shared" si="1204"/>
        <v>2.5571302866418616E-3</v>
      </c>
      <c r="AC5932" s="128">
        <f t="shared" si="1205"/>
        <v>12.37731028551247</v>
      </c>
      <c r="AD5932" s="128">
        <f t="shared" si="1206"/>
        <v>-105.27463167064093</v>
      </c>
      <c r="AE5932" s="128">
        <f t="shared" si="1207"/>
        <v>1.7788788304262746E-4</v>
      </c>
      <c r="AF5932" s="128">
        <f t="shared" si="1208"/>
        <v>1.1133624061411618</v>
      </c>
      <c r="AG5932" s="128">
        <f t="shared" si="1209"/>
        <v>0.44471970760661766</v>
      </c>
      <c r="AH5932" s="93">
        <f t="shared" si="1210"/>
        <v>-0.36138012042687762</v>
      </c>
      <c r="AI5932" s="128">
        <f t="shared" si="1211"/>
        <v>1.1317124120597315</v>
      </c>
    </row>
    <row r="5933" spans="1:35" x14ac:dyDescent="0.25">
      <c r="A5933" s="96">
        <v>2.3715999999999999</v>
      </c>
      <c r="B5933" s="216">
        <v>19.256176747401913</v>
      </c>
      <c r="E5933" s="153">
        <f t="shared" si="1212"/>
        <v>7.7024706989599172E-3</v>
      </c>
      <c r="W5933" s="152">
        <f t="shared" si="1213"/>
        <v>0.5887160942009223</v>
      </c>
      <c r="X5933" s="218">
        <v>5.810176108570662</v>
      </c>
      <c r="Y5933" s="153">
        <f t="shared" si="1201"/>
        <v>3.9999999999995595E-4</v>
      </c>
      <c r="Z5933" s="128">
        <f t="shared" si="1202"/>
        <v>8.8754449677853557</v>
      </c>
      <c r="AA5933" s="128">
        <f t="shared" si="1203"/>
        <v>0.61929999999999996</v>
      </c>
      <c r="AB5933" s="128">
        <f t="shared" si="1204"/>
        <v>2.5571302866418616E-3</v>
      </c>
      <c r="AC5933" s="128">
        <f t="shared" si="1205"/>
        <v>12.379867415799112</v>
      </c>
      <c r="AD5933" s="128">
        <f t="shared" si="1206"/>
        <v>-105.25476064719923</v>
      </c>
      <c r="AE5933" s="128">
        <f t="shared" si="1207"/>
        <v>1.7785430596676562E-4</v>
      </c>
      <c r="AF5933" s="128">
        <f t="shared" si="1208"/>
        <v>1.1135402604471285</v>
      </c>
      <c r="AG5933" s="128">
        <f t="shared" si="1209"/>
        <v>0.44463576491696299</v>
      </c>
      <c r="AH5933" s="93">
        <f t="shared" si="1210"/>
        <v>-0.3615579747328444</v>
      </c>
      <c r="AI5933" s="128">
        <f t="shared" si="1211"/>
        <v>1.1317124120597315</v>
      </c>
    </row>
    <row r="5934" spans="1:35" x14ac:dyDescent="0.25">
      <c r="A5934" s="96">
        <v>2.3719999999999999</v>
      </c>
      <c r="B5934" s="216">
        <v>18.268680503945404</v>
      </c>
      <c r="E5934" s="153">
        <f t="shared" si="1212"/>
        <v>7.5049714502686358E-3</v>
      </c>
      <c r="W5934" s="152">
        <f t="shared" si="1213"/>
        <v>0.56438137109054265</v>
      </c>
      <c r="X5934" s="218">
        <v>5.5700110643034071</v>
      </c>
      <c r="Y5934" s="153">
        <f t="shared" si="1201"/>
        <v>3.9999999999995595E-4</v>
      </c>
      <c r="Z5934" s="128">
        <f t="shared" si="1202"/>
        <v>8.8754449677853557</v>
      </c>
      <c r="AA5934" s="128">
        <f t="shared" si="1203"/>
        <v>0.61929999999999996</v>
      </c>
      <c r="AB5934" s="128">
        <f t="shared" si="1204"/>
        <v>2.4911454281203007E-3</v>
      </c>
      <c r="AC5934" s="128">
        <f t="shared" si="1205"/>
        <v>12.382358561227232</v>
      </c>
      <c r="AD5934" s="128">
        <f t="shared" si="1206"/>
        <v>-102.51987640851348</v>
      </c>
      <c r="AE5934" s="128">
        <f t="shared" si="1207"/>
        <v>1.7323303339742988E-4</v>
      </c>
      <c r="AF5934" s="128">
        <f t="shared" si="1208"/>
        <v>1.113713493480526</v>
      </c>
      <c r="AG5934" s="128">
        <f t="shared" si="1209"/>
        <v>0.43308258349362239</v>
      </c>
      <c r="AH5934" s="93">
        <f t="shared" si="1210"/>
        <v>-0.36173120776624185</v>
      </c>
      <c r="AI5934" s="128">
        <f t="shared" si="1211"/>
        <v>1.119970115555166</v>
      </c>
    </row>
    <row r="5935" spans="1:35" x14ac:dyDescent="0.25">
      <c r="A5935" s="96">
        <v>2.3723999999999998</v>
      </c>
      <c r="B5935" s="216">
        <v>17.281184260488896</v>
      </c>
      <c r="E5935" s="153">
        <f t="shared" si="1212"/>
        <v>7.1099729528860773E-3</v>
      </c>
      <c r="W5935" s="152">
        <f t="shared" si="1213"/>
        <v>0.54004664798016333</v>
      </c>
      <c r="X5935" s="218">
        <v>5.3298460200361539</v>
      </c>
      <c r="Y5935" s="153">
        <f t="shared" si="1201"/>
        <v>3.9999999999995595E-4</v>
      </c>
      <c r="Z5935" s="128">
        <f t="shared" si="1202"/>
        <v>8.8754449677853557</v>
      </c>
      <c r="AA5935" s="128">
        <f t="shared" si="1203"/>
        <v>0.61929999999999996</v>
      </c>
      <c r="AB5935" s="128">
        <f t="shared" si="1204"/>
        <v>2.4240680937955071E-3</v>
      </c>
      <c r="AC5935" s="128">
        <f t="shared" si="1205"/>
        <v>12.384782629321027</v>
      </c>
      <c r="AD5935" s="128">
        <f t="shared" si="1206"/>
        <v>-99.741530700648326</v>
      </c>
      <c r="AE5935" s="128">
        <f t="shared" si="1207"/>
        <v>1.68538321779925E-4</v>
      </c>
      <c r="AF5935" s="128">
        <f t="shared" si="1208"/>
        <v>1.1138820318023059</v>
      </c>
      <c r="AG5935" s="128">
        <f t="shared" si="1209"/>
        <v>0.42134580444985892</v>
      </c>
      <c r="AH5935" s="93">
        <f t="shared" si="1210"/>
        <v>-0.36189974608802178</v>
      </c>
      <c r="AI5935" s="128">
        <f t="shared" si="1211"/>
        <v>1.1071695936725243</v>
      </c>
    </row>
    <row r="5936" spans="1:35" x14ac:dyDescent="0.25">
      <c r="A5936" s="96">
        <v>2.3727999999999998</v>
      </c>
      <c r="B5936" s="216">
        <v>15.306191773575877</v>
      </c>
      <c r="E5936" s="153">
        <f t="shared" si="1212"/>
        <v>6.5174752068122375E-3</v>
      </c>
      <c r="W5936" s="152">
        <f t="shared" si="1213"/>
        <v>0.4913772017594038</v>
      </c>
      <c r="X5936" s="218">
        <v>4.8495159315016414</v>
      </c>
      <c r="Y5936" s="153">
        <f t="shared" si="1201"/>
        <v>3.9999999999995595E-4</v>
      </c>
      <c r="Z5936" s="128">
        <f t="shared" si="1202"/>
        <v>8.8754449677853557</v>
      </c>
      <c r="AA5936" s="128">
        <f t="shared" si="1203"/>
        <v>0.61929999999999996</v>
      </c>
      <c r="AB5936" s="128">
        <f t="shared" si="1204"/>
        <v>2.286353811873856E-3</v>
      </c>
      <c r="AC5936" s="128">
        <f t="shared" si="1205"/>
        <v>12.387068983132901</v>
      </c>
      <c r="AD5936" s="128">
        <f t="shared" si="1206"/>
        <v>-94.059196352477827</v>
      </c>
      <c r="AE5936" s="128">
        <f t="shared" si="1207"/>
        <v>1.5893659331129572E-4</v>
      </c>
      <c r="AF5936" s="128">
        <f t="shared" si="1208"/>
        <v>1.1140409683956172</v>
      </c>
      <c r="AG5936" s="128">
        <f t="shared" si="1209"/>
        <v>0.39734148327828306</v>
      </c>
      <c r="AH5936" s="93">
        <f t="shared" si="1210"/>
        <v>-0.36205868268133307</v>
      </c>
      <c r="AI5936" s="128">
        <f t="shared" si="1211"/>
        <v>1.0777649893688164</v>
      </c>
    </row>
    <row r="5937" spans="1:35" x14ac:dyDescent="0.25">
      <c r="A5937" s="96">
        <v>2.3732000000000002</v>
      </c>
      <c r="B5937" s="216">
        <v>15.306191773575877</v>
      </c>
      <c r="E5937" s="153">
        <f t="shared" si="1212"/>
        <v>6.1224767094364739E-3</v>
      </c>
      <c r="W5937" s="152">
        <f t="shared" si="1213"/>
        <v>0.4913772017594038</v>
      </c>
      <c r="X5937" s="218">
        <v>4.8495159315016414</v>
      </c>
      <c r="Y5937" s="153">
        <f t="shared" si="1201"/>
        <v>4.0000000000040004E-4</v>
      </c>
      <c r="Z5937" s="128">
        <f t="shared" si="1202"/>
        <v>8.8754449677853557</v>
      </c>
      <c r="AA5937" s="128">
        <f t="shared" si="1203"/>
        <v>0.61929999999999996</v>
      </c>
      <c r="AB5937" s="128">
        <f t="shared" si="1204"/>
        <v>2.2863538118763943E-3</v>
      </c>
      <c r="AC5937" s="128">
        <f t="shared" si="1205"/>
        <v>12.389355336944776</v>
      </c>
      <c r="AD5937" s="128">
        <f t="shared" si="1206"/>
        <v>-94.043297558714684</v>
      </c>
      <c r="AE5937" s="128">
        <f t="shared" si="1207"/>
        <v>1.5890972831333205E-4</v>
      </c>
      <c r="AF5937" s="128">
        <f t="shared" si="1208"/>
        <v>1.1141998781239304</v>
      </c>
      <c r="AG5937" s="128">
        <f t="shared" si="1209"/>
        <v>0.39727432078293284</v>
      </c>
      <c r="AH5937" s="93">
        <f t="shared" si="1210"/>
        <v>-0.36221759240964641</v>
      </c>
      <c r="AI5937" s="128">
        <f t="shared" si="1211"/>
        <v>1.0777649893688164</v>
      </c>
    </row>
    <row r="5938" spans="1:35" x14ac:dyDescent="0.25">
      <c r="A5938" s="96">
        <v>2.3736000000000002</v>
      </c>
      <c r="B5938" s="216">
        <v>16.293688017032387</v>
      </c>
      <c r="E5938" s="153">
        <f t="shared" si="1212"/>
        <v>6.319975958120957E-3</v>
      </c>
      <c r="W5938" s="152">
        <f t="shared" si="1213"/>
        <v>0.51571192486978379</v>
      </c>
      <c r="X5938" s="218">
        <v>5.0896809757688999</v>
      </c>
      <c r="Y5938" s="153">
        <f t="shared" si="1201"/>
        <v>3.9999999999995595E-4</v>
      </c>
      <c r="Z5938" s="128">
        <f t="shared" si="1202"/>
        <v>8.8754449677853557</v>
      </c>
      <c r="AA5938" s="128">
        <f t="shared" si="1203"/>
        <v>0.61929999999999996</v>
      </c>
      <c r="AB5938" s="128">
        <f t="shared" si="1204"/>
        <v>2.3558296831705417E-3</v>
      </c>
      <c r="AC5938" s="128">
        <f t="shared" si="1205"/>
        <v>12.391711166627946</v>
      </c>
      <c r="AD5938" s="128">
        <f t="shared" si="1206"/>
        <v>-96.884126144795133</v>
      </c>
      <c r="AE5938" s="128">
        <f t="shared" si="1207"/>
        <v>1.6371002041832701E-4</v>
      </c>
      <c r="AF5938" s="128">
        <f t="shared" si="1208"/>
        <v>1.1143635881443488</v>
      </c>
      <c r="AG5938" s="128">
        <f t="shared" si="1209"/>
        <v>0.40927505104586259</v>
      </c>
      <c r="AH5938" s="93">
        <f t="shared" si="1210"/>
        <v>-0.36238130243006472</v>
      </c>
      <c r="AI5938" s="128">
        <f t="shared" si="1211"/>
        <v>1.0931610440493533</v>
      </c>
    </row>
    <row r="5939" spans="1:35" x14ac:dyDescent="0.25">
      <c r="A5939" s="96">
        <v>2.3740000000000001</v>
      </c>
      <c r="B5939" s="216">
        <v>18.268680503945404</v>
      </c>
      <c r="E5939" s="153">
        <f t="shared" si="1212"/>
        <v>6.9124737041947968E-3</v>
      </c>
      <c r="W5939" s="152">
        <f t="shared" si="1213"/>
        <v>0.56438137109054309</v>
      </c>
      <c r="X5939" s="218">
        <v>5.5700110643034106</v>
      </c>
      <c r="Y5939" s="153">
        <f t="shared" si="1201"/>
        <v>3.9999999999995595E-4</v>
      </c>
      <c r="Z5939" s="128">
        <f t="shared" si="1202"/>
        <v>8.8754449677853557</v>
      </c>
      <c r="AA5939" s="128">
        <f t="shared" si="1203"/>
        <v>0.61929999999999996</v>
      </c>
      <c r="AB5939" s="128">
        <f t="shared" si="1204"/>
        <v>2.491145428120302E-3</v>
      </c>
      <c r="AC5939" s="128">
        <f t="shared" si="1205"/>
        <v>12.394202312056066</v>
      </c>
      <c r="AD5939" s="128">
        <f t="shared" si="1206"/>
        <v>-102.430140096098</v>
      </c>
      <c r="AE5939" s="128">
        <f t="shared" si="1207"/>
        <v>1.7308140140029707E-4</v>
      </c>
      <c r="AF5939" s="128">
        <f t="shared" si="1208"/>
        <v>1.114536669545749</v>
      </c>
      <c r="AG5939" s="128">
        <f t="shared" si="1209"/>
        <v>0.43270350350079034</v>
      </c>
      <c r="AH5939" s="93">
        <f t="shared" si="1210"/>
        <v>-0.36255438383146504</v>
      </c>
      <c r="AI5939" s="128">
        <f t="shared" si="1211"/>
        <v>1.1199701155551651</v>
      </c>
    </row>
    <row r="5940" spans="1:35" x14ac:dyDescent="0.25">
      <c r="A5940" s="96">
        <v>2.3744000000000001</v>
      </c>
      <c r="B5940" s="216">
        <v>19.256176747401913</v>
      </c>
      <c r="E5940" s="153">
        <f t="shared" si="1212"/>
        <v>7.5049714502686358E-3</v>
      </c>
      <c r="W5940" s="152">
        <f t="shared" si="1213"/>
        <v>0.58871609420092208</v>
      </c>
      <c r="X5940" s="218">
        <v>5.8101761085706594</v>
      </c>
      <c r="Y5940" s="153">
        <f t="shared" si="1201"/>
        <v>3.9999999999995595E-4</v>
      </c>
      <c r="Z5940" s="128">
        <f t="shared" si="1202"/>
        <v>8.8754449677853557</v>
      </c>
      <c r="AA5940" s="128">
        <f t="shared" si="1203"/>
        <v>0.61929999999999996</v>
      </c>
      <c r="AB5940" s="128">
        <f t="shared" si="1204"/>
        <v>2.5571302866418612E-3</v>
      </c>
      <c r="AC5940" s="128">
        <f t="shared" si="1205"/>
        <v>12.396759442342708</v>
      </c>
      <c r="AD5940" s="128">
        <f t="shared" si="1206"/>
        <v>-105.12338473947723</v>
      </c>
      <c r="AE5940" s="128">
        <f t="shared" si="1207"/>
        <v>1.7763231343412408E-4</v>
      </c>
      <c r="AF5940" s="128">
        <f t="shared" si="1208"/>
        <v>1.1147143018591832</v>
      </c>
      <c r="AG5940" s="128">
        <f t="shared" si="1209"/>
        <v>0.44408078358535913</v>
      </c>
      <c r="AH5940" s="93">
        <f t="shared" si="1210"/>
        <v>-0.36273201614489919</v>
      </c>
      <c r="AI5940" s="128">
        <f t="shared" si="1211"/>
        <v>1.1317124120597319</v>
      </c>
    </row>
    <row r="5941" spans="1:35" x14ac:dyDescent="0.25">
      <c r="A5941" s="96">
        <v>2.3748</v>
      </c>
      <c r="B5941" s="216">
        <v>19.256176747401913</v>
      </c>
      <c r="E5941" s="153">
        <f t="shared" si="1212"/>
        <v>7.7024706989599172E-3</v>
      </c>
      <c r="W5941" s="152">
        <f t="shared" si="1213"/>
        <v>0.58871609420092208</v>
      </c>
      <c r="X5941" s="218">
        <v>5.8101761085706594</v>
      </c>
      <c r="Y5941" s="153">
        <f t="shared" si="1201"/>
        <v>3.9999999999995595E-4</v>
      </c>
      <c r="Z5941" s="128">
        <f t="shared" si="1202"/>
        <v>8.8754449677853557</v>
      </c>
      <c r="AA5941" s="128">
        <f t="shared" si="1203"/>
        <v>0.61929999999999996</v>
      </c>
      <c r="AB5941" s="128">
        <f t="shared" si="1204"/>
        <v>2.5571302866418612E-3</v>
      </c>
      <c r="AC5941" s="128">
        <f t="shared" si="1205"/>
        <v>12.399316572629349</v>
      </c>
      <c r="AD5941" s="128">
        <f t="shared" si="1206"/>
        <v>-105.10348015497709</v>
      </c>
      <c r="AE5941" s="128">
        <f t="shared" si="1207"/>
        <v>1.7759867964844007E-4</v>
      </c>
      <c r="AF5941" s="128">
        <f t="shared" si="1208"/>
        <v>1.1148919005388316</v>
      </c>
      <c r="AG5941" s="128">
        <f t="shared" si="1209"/>
        <v>0.44399669912114909</v>
      </c>
      <c r="AH5941" s="93">
        <f t="shared" si="1210"/>
        <v>-0.36290961482454764</v>
      </c>
      <c r="AI5941" s="128">
        <f t="shared" si="1211"/>
        <v>1.1317124120597319</v>
      </c>
    </row>
    <row r="5942" spans="1:35" x14ac:dyDescent="0.25">
      <c r="A5942" s="96">
        <v>2.3752</v>
      </c>
      <c r="B5942" s="216">
        <v>18.268680503945404</v>
      </c>
      <c r="E5942" s="153">
        <f t="shared" si="1212"/>
        <v>7.5049714502686358E-3</v>
      </c>
      <c r="W5942" s="152">
        <f t="shared" si="1213"/>
        <v>0.56438137109054254</v>
      </c>
      <c r="X5942" s="218">
        <v>5.5700110643034053</v>
      </c>
      <c r="Y5942" s="153">
        <f t="shared" si="1201"/>
        <v>3.9999999999995595E-4</v>
      </c>
      <c r="Z5942" s="128">
        <f t="shared" si="1202"/>
        <v>8.8754449677853557</v>
      </c>
      <c r="AA5942" s="128">
        <f t="shared" si="1203"/>
        <v>0.61929999999999996</v>
      </c>
      <c r="AB5942" s="128">
        <f t="shared" si="1204"/>
        <v>2.4911454281203007E-3</v>
      </c>
      <c r="AC5942" s="128">
        <f t="shared" si="1205"/>
        <v>12.401807718057469</v>
      </c>
      <c r="AD5942" s="128">
        <f t="shared" si="1206"/>
        <v>-102.37246774629875</v>
      </c>
      <c r="AE5942" s="128">
        <f t="shared" si="1207"/>
        <v>1.7298394950658748E-4</v>
      </c>
      <c r="AF5942" s="128">
        <f t="shared" si="1208"/>
        <v>1.1150648844883382</v>
      </c>
      <c r="AG5942" s="128">
        <f t="shared" si="1209"/>
        <v>0.43245987376651635</v>
      </c>
      <c r="AH5942" s="93">
        <f t="shared" si="1210"/>
        <v>-0.36308259877405424</v>
      </c>
      <c r="AI5942" s="128">
        <f t="shared" si="1211"/>
        <v>1.1199701155551662</v>
      </c>
    </row>
    <row r="5943" spans="1:35" x14ac:dyDescent="0.25">
      <c r="A5943" s="96">
        <v>2.3755999999999999</v>
      </c>
      <c r="B5943" s="216">
        <v>16.293688017032387</v>
      </c>
      <c r="E5943" s="153">
        <f t="shared" si="1212"/>
        <v>6.9124737041947968E-3</v>
      </c>
      <c r="W5943" s="152">
        <f t="shared" si="1213"/>
        <v>0.51571192486978357</v>
      </c>
      <c r="X5943" s="218">
        <v>5.0896809757688981</v>
      </c>
      <c r="Y5943" s="153">
        <f t="shared" si="1201"/>
        <v>3.9999999999995595E-4</v>
      </c>
      <c r="Z5943" s="128">
        <f t="shared" si="1202"/>
        <v>8.8754449677853557</v>
      </c>
      <c r="AA5943" s="128">
        <f t="shared" si="1203"/>
        <v>0.61929999999999996</v>
      </c>
      <c r="AB5943" s="128">
        <f t="shared" si="1204"/>
        <v>2.3558296831705408E-3</v>
      </c>
      <c r="AC5943" s="128">
        <f t="shared" si="1205"/>
        <v>12.404163547740639</v>
      </c>
      <c r="AD5943" s="128">
        <f t="shared" si="1206"/>
        <v>-96.794828519802905</v>
      </c>
      <c r="AE5943" s="128">
        <f t="shared" si="1207"/>
        <v>1.6355912969357676E-4</v>
      </c>
      <c r="AF5943" s="128">
        <f t="shared" si="1208"/>
        <v>1.1152284436180318</v>
      </c>
      <c r="AG5943" s="128">
        <f t="shared" si="1209"/>
        <v>0.40889782423398691</v>
      </c>
      <c r="AH5943" s="93">
        <f t="shared" si="1210"/>
        <v>-0.36324615790374781</v>
      </c>
      <c r="AI5943" s="128">
        <f t="shared" si="1211"/>
        <v>1.0931610440493538</v>
      </c>
    </row>
    <row r="5944" spans="1:35" x14ac:dyDescent="0.25">
      <c r="A5944" s="96">
        <v>2.3759999999999999</v>
      </c>
      <c r="B5944" s="216">
        <v>15.306191773575877</v>
      </c>
      <c r="E5944" s="153">
        <f t="shared" si="1212"/>
        <v>6.319975958120957E-3</v>
      </c>
      <c r="W5944" s="152">
        <f t="shared" si="1213"/>
        <v>0.49137720175940419</v>
      </c>
      <c r="X5944" s="218">
        <v>4.8495159315016449</v>
      </c>
      <c r="Y5944" s="153">
        <f t="shared" si="1201"/>
        <v>3.9999999999995595E-4</v>
      </c>
      <c r="Z5944" s="128">
        <f t="shared" si="1202"/>
        <v>8.8754449677853557</v>
      </c>
      <c r="AA5944" s="128">
        <f t="shared" si="1203"/>
        <v>0.61929999999999996</v>
      </c>
      <c r="AB5944" s="128">
        <f t="shared" si="1204"/>
        <v>2.2863538118738577E-3</v>
      </c>
      <c r="AC5944" s="128">
        <f t="shared" si="1205"/>
        <v>12.406449901552513</v>
      </c>
      <c r="AD5944" s="128">
        <f t="shared" si="1206"/>
        <v>-93.924325825320352</v>
      </c>
      <c r="AE5944" s="128">
        <f t="shared" si="1207"/>
        <v>1.5870869574300075E-4</v>
      </c>
      <c r="AF5944" s="128">
        <f t="shared" si="1208"/>
        <v>1.1153871523137748</v>
      </c>
      <c r="AG5944" s="128">
        <f t="shared" si="1209"/>
        <v>0.39677173935754556</v>
      </c>
      <c r="AH5944" s="93">
        <f t="shared" si="1210"/>
        <v>-0.36340486659949084</v>
      </c>
      <c r="AI5944" s="128">
        <f t="shared" si="1211"/>
        <v>1.0777649893688155</v>
      </c>
    </row>
    <row r="5945" spans="1:35" x14ac:dyDescent="0.25">
      <c r="A5945" s="96">
        <v>2.3763999999999998</v>
      </c>
      <c r="B5945" s="216">
        <v>15.306191773575877</v>
      </c>
      <c r="E5945" s="153">
        <f t="shared" si="1212"/>
        <v>6.1224767094296764E-3</v>
      </c>
      <c r="W5945" s="152">
        <f t="shared" si="1213"/>
        <v>0.49137720175940419</v>
      </c>
      <c r="X5945" s="218">
        <v>4.8495159315016449</v>
      </c>
      <c r="Y5945" s="153">
        <f t="shared" si="1201"/>
        <v>3.9999999999995595E-4</v>
      </c>
      <c r="Z5945" s="128">
        <f t="shared" si="1202"/>
        <v>8.8754449677853557</v>
      </c>
      <c r="AA5945" s="128">
        <f t="shared" si="1203"/>
        <v>0.61929999999999996</v>
      </c>
      <c r="AB5945" s="128">
        <f t="shared" si="1204"/>
        <v>2.2863538118738577E-3</v>
      </c>
      <c r="AC5945" s="128">
        <f t="shared" si="1205"/>
        <v>12.408736255364387</v>
      </c>
      <c r="AD5945" s="128">
        <f t="shared" si="1206"/>
        <v>-93.908400295824919</v>
      </c>
      <c r="AE5945" s="128">
        <f t="shared" si="1207"/>
        <v>1.5868178556831462E-4</v>
      </c>
      <c r="AF5945" s="128">
        <f t="shared" si="1208"/>
        <v>1.1155458340993432</v>
      </c>
      <c r="AG5945" s="128">
        <f t="shared" si="1209"/>
        <v>0.39670446392083025</v>
      </c>
      <c r="AH5945" s="93">
        <f t="shared" si="1210"/>
        <v>-0.36356354838505917</v>
      </c>
      <c r="AI5945" s="128">
        <f t="shared" si="1211"/>
        <v>1.0777649893688155</v>
      </c>
    </row>
    <row r="5946" spans="1:35" x14ac:dyDescent="0.25">
      <c r="A5946" s="96">
        <v>2.3767999999999998</v>
      </c>
      <c r="B5946" s="216">
        <v>17.281184260488896</v>
      </c>
      <c r="E5946" s="153">
        <f t="shared" si="1212"/>
        <v>6.5174752068122375E-3</v>
      </c>
      <c r="W5946" s="152">
        <f t="shared" si="1213"/>
        <v>0.54004664798016344</v>
      </c>
      <c r="X5946" s="218">
        <v>5.3298460200361557</v>
      </c>
      <c r="Y5946" s="153">
        <f t="shared" si="1201"/>
        <v>3.9999999999995595E-4</v>
      </c>
      <c r="Z5946" s="128">
        <f t="shared" si="1202"/>
        <v>8.8754449677853557</v>
      </c>
      <c r="AA5946" s="128">
        <f t="shared" si="1203"/>
        <v>0.61929999999999996</v>
      </c>
      <c r="AB5946" s="128">
        <f t="shared" si="1204"/>
        <v>2.4240680937955075E-3</v>
      </c>
      <c r="AC5946" s="128">
        <f t="shared" si="1205"/>
        <v>12.411160323458182</v>
      </c>
      <c r="AD5946" s="128">
        <f t="shared" si="1206"/>
        <v>-99.546893189447673</v>
      </c>
      <c r="AE5946" s="128">
        <f t="shared" si="1207"/>
        <v>1.6820943290823091E-4</v>
      </c>
      <c r="AF5946" s="128">
        <f t="shared" si="1208"/>
        <v>1.1157140435322515</v>
      </c>
      <c r="AG5946" s="128">
        <f t="shared" si="1209"/>
        <v>0.42052358227062359</v>
      </c>
      <c r="AH5946" s="93">
        <f t="shared" si="1210"/>
        <v>-0.3637317578179674</v>
      </c>
      <c r="AI5946" s="128">
        <f t="shared" si="1211"/>
        <v>1.1071695936725241</v>
      </c>
    </row>
    <row r="5947" spans="1:35" x14ac:dyDescent="0.25">
      <c r="A5947" s="96">
        <v>2.3771999999999998</v>
      </c>
      <c r="B5947" s="216">
        <v>18.268680503945404</v>
      </c>
      <c r="E5947" s="153">
        <f t="shared" si="1212"/>
        <v>7.1099729528860773E-3</v>
      </c>
      <c r="W5947" s="152">
        <f t="shared" si="1213"/>
        <v>0.56438137109054221</v>
      </c>
      <c r="X5947" s="218">
        <v>5.5700110643034026</v>
      </c>
      <c r="Y5947" s="153">
        <f t="shared" si="1201"/>
        <v>3.9999999999995595E-4</v>
      </c>
      <c r="Z5947" s="128">
        <f t="shared" si="1202"/>
        <v>8.8754449677853557</v>
      </c>
      <c r="AA5947" s="128">
        <f t="shared" si="1203"/>
        <v>0.61929999999999996</v>
      </c>
      <c r="AB5947" s="128">
        <f t="shared" si="1204"/>
        <v>2.4911454281202994E-3</v>
      </c>
      <c r="AC5947" s="128">
        <f t="shared" si="1205"/>
        <v>12.413651468886302</v>
      </c>
      <c r="AD5947" s="128">
        <f t="shared" si="1206"/>
        <v>-102.28258000166615</v>
      </c>
      <c r="AE5947" s="128">
        <f t="shared" si="1207"/>
        <v>1.7283206162675908E-4</v>
      </c>
      <c r="AF5947" s="128">
        <f t="shared" si="1208"/>
        <v>1.1158868755938782</v>
      </c>
      <c r="AG5947" s="128">
        <f t="shared" si="1209"/>
        <v>0.43208015406694528</v>
      </c>
      <c r="AH5947" s="93">
        <f t="shared" si="1210"/>
        <v>-0.36390458987959418</v>
      </c>
      <c r="AI5947" s="128">
        <f t="shared" si="1211"/>
        <v>1.1199701155551669</v>
      </c>
    </row>
    <row r="5948" spans="1:35" x14ac:dyDescent="0.25">
      <c r="A5948" s="96">
        <v>2.3776000000000002</v>
      </c>
      <c r="B5948" s="216">
        <v>18.268680503945404</v>
      </c>
      <c r="E5948" s="153">
        <f t="shared" si="1212"/>
        <v>7.3074722015854694E-3</v>
      </c>
      <c r="W5948" s="152">
        <f t="shared" si="1213"/>
        <v>0.56438137109054221</v>
      </c>
      <c r="X5948" s="218">
        <v>5.5700110643034026</v>
      </c>
      <c r="Y5948" s="153">
        <f t="shared" si="1201"/>
        <v>4.0000000000040004E-4</v>
      </c>
      <c r="Z5948" s="128">
        <f t="shared" si="1202"/>
        <v>8.8754449677853557</v>
      </c>
      <c r="AA5948" s="128">
        <f t="shared" si="1203"/>
        <v>0.61929999999999996</v>
      </c>
      <c r="AB5948" s="128">
        <f t="shared" si="1204"/>
        <v>2.4911454281230654E-3</v>
      </c>
      <c r="AC5948" s="128">
        <f t="shared" si="1205"/>
        <v>12.416142614314426</v>
      </c>
      <c r="AD5948" s="128">
        <f t="shared" si="1206"/>
        <v>-102.26366180022691</v>
      </c>
      <c r="AE5948" s="128">
        <f t="shared" si="1207"/>
        <v>1.7280009458254725E-4</v>
      </c>
      <c r="AF5948" s="128">
        <f t="shared" si="1208"/>
        <v>1.1160596756884609</v>
      </c>
      <c r="AG5948" s="128">
        <f t="shared" si="1209"/>
        <v>0.4320002364559361</v>
      </c>
      <c r="AH5948" s="93">
        <f t="shared" si="1210"/>
        <v>-0.36407738997417671</v>
      </c>
      <c r="AI5948" s="128">
        <f t="shared" si="1211"/>
        <v>1.1199701155551669</v>
      </c>
    </row>
    <row r="5949" spans="1:35" x14ac:dyDescent="0.25">
      <c r="A5949" s="96">
        <v>2.3780000000000001</v>
      </c>
      <c r="B5949" s="216">
        <v>18.268680503945404</v>
      </c>
      <c r="E5949" s="153">
        <f t="shared" si="1212"/>
        <v>7.307472201577357E-3</v>
      </c>
      <c r="W5949" s="152">
        <f t="shared" si="1213"/>
        <v>0.56438137109054221</v>
      </c>
      <c r="X5949" s="218">
        <v>5.5700110643034026</v>
      </c>
      <c r="Y5949" s="153">
        <f t="shared" si="1201"/>
        <v>3.9999999999995595E-4</v>
      </c>
      <c r="Z5949" s="128">
        <f t="shared" si="1202"/>
        <v>8.8754449677853557</v>
      </c>
      <c r="AA5949" s="128">
        <f t="shared" si="1203"/>
        <v>0.61929999999999996</v>
      </c>
      <c r="AB5949" s="128">
        <f t="shared" si="1204"/>
        <v>2.4911454281202994E-3</v>
      </c>
      <c r="AC5949" s="128">
        <f t="shared" si="1205"/>
        <v>12.418633759742546</v>
      </c>
      <c r="AD5949" s="128">
        <f t="shared" si="1206"/>
        <v>-102.24473951887775</v>
      </c>
      <c r="AE5949" s="128">
        <f t="shared" si="1207"/>
        <v>1.7276812064430472E-4</v>
      </c>
      <c r="AF5949" s="128">
        <f t="shared" si="1208"/>
        <v>1.1162324438091051</v>
      </c>
      <c r="AG5949" s="128">
        <f t="shared" si="1209"/>
        <v>0.43192030161080935</v>
      </c>
      <c r="AH5949" s="93">
        <f t="shared" si="1210"/>
        <v>-0.36425015809482103</v>
      </c>
      <c r="AI5949" s="128">
        <f t="shared" si="1211"/>
        <v>1.1199701155551669</v>
      </c>
    </row>
    <row r="5950" spans="1:35" x14ac:dyDescent="0.25">
      <c r="A5950" s="96">
        <v>2.3784000000000001</v>
      </c>
      <c r="B5950" s="216">
        <v>17.281184260488896</v>
      </c>
      <c r="E5950" s="153">
        <f t="shared" si="1212"/>
        <v>7.1099729528860773E-3</v>
      </c>
      <c r="W5950" s="152">
        <f t="shared" si="1213"/>
        <v>0.54004664798016278</v>
      </c>
      <c r="X5950" s="218">
        <v>5.3298460200361486</v>
      </c>
      <c r="Y5950" s="153">
        <f t="shared" si="1201"/>
        <v>3.9999999999995595E-4</v>
      </c>
      <c r="Z5950" s="128">
        <f t="shared" si="1202"/>
        <v>8.8754449677853557</v>
      </c>
      <c r="AA5950" s="128">
        <f t="shared" si="1203"/>
        <v>0.61929999999999996</v>
      </c>
      <c r="AB5950" s="128">
        <f t="shared" si="1204"/>
        <v>2.4240680937955058E-3</v>
      </c>
      <c r="AC5950" s="128">
        <f t="shared" si="1205"/>
        <v>12.421057827836341</v>
      </c>
      <c r="AD5950" s="128">
        <f t="shared" si="1206"/>
        <v>-99.473745979231552</v>
      </c>
      <c r="AE5950" s="128">
        <f t="shared" si="1207"/>
        <v>1.6808583235822824E-4</v>
      </c>
      <c r="AF5950" s="128">
        <f t="shared" si="1208"/>
        <v>1.1164005296414634</v>
      </c>
      <c r="AG5950" s="128">
        <f t="shared" si="1209"/>
        <v>0.42021458089561686</v>
      </c>
      <c r="AH5950" s="93">
        <f t="shared" si="1210"/>
        <v>-0.36441824392717925</v>
      </c>
      <c r="AI5950" s="128">
        <f t="shared" si="1211"/>
        <v>1.1071695936725257</v>
      </c>
    </row>
    <row r="5951" spans="1:35" x14ac:dyDescent="0.25">
      <c r="A5951" s="96">
        <v>2.3788</v>
      </c>
      <c r="B5951" s="216">
        <v>15.306191773575877</v>
      </c>
      <c r="E5951" s="153">
        <f t="shared" si="1212"/>
        <v>6.5174752068122375E-3</v>
      </c>
      <c r="W5951" s="152">
        <f t="shared" si="1213"/>
        <v>0.49137720175940303</v>
      </c>
      <c r="X5951" s="218">
        <v>4.8495159315016334</v>
      </c>
      <c r="Y5951" s="153">
        <f t="shared" si="1201"/>
        <v>3.9999999999995595E-4</v>
      </c>
      <c r="Z5951" s="128">
        <f t="shared" si="1202"/>
        <v>8.8754449677853557</v>
      </c>
      <c r="AA5951" s="128">
        <f t="shared" si="1203"/>
        <v>0.61929999999999996</v>
      </c>
      <c r="AB5951" s="128">
        <f t="shared" si="1204"/>
        <v>2.2863538118738543E-3</v>
      </c>
      <c r="AC5951" s="128">
        <f t="shared" si="1205"/>
        <v>12.423344181648215</v>
      </c>
      <c r="AD5951" s="128">
        <f t="shared" si="1206"/>
        <v>-93.806574768583104</v>
      </c>
      <c r="AE5951" s="128">
        <f t="shared" si="1207"/>
        <v>1.5850972581191085E-4</v>
      </c>
      <c r="AF5951" s="128">
        <f t="shared" si="1208"/>
        <v>1.1165590393672753</v>
      </c>
      <c r="AG5951" s="128">
        <f t="shared" si="1209"/>
        <v>0.39627431452982076</v>
      </c>
      <c r="AH5951" s="93">
        <f t="shared" si="1210"/>
        <v>-0.36457675365299114</v>
      </c>
      <c r="AI5951" s="128">
        <f t="shared" si="1211"/>
        <v>1.0777649893688181</v>
      </c>
    </row>
    <row r="5952" spans="1:35" x14ac:dyDescent="0.25">
      <c r="A5952" s="96">
        <v>2.3792</v>
      </c>
      <c r="B5952" s="216">
        <v>16.293688017032387</v>
      </c>
      <c r="E5952" s="153">
        <f t="shared" si="1212"/>
        <v>6.319975958120957E-3</v>
      </c>
      <c r="W5952" s="152">
        <f t="shared" si="1213"/>
        <v>0.51571192486978368</v>
      </c>
      <c r="X5952" s="218">
        <v>5.089680975768899</v>
      </c>
      <c r="Y5952" s="153">
        <f t="shared" si="1201"/>
        <v>3.9999999999995595E-4</v>
      </c>
      <c r="Z5952" s="128">
        <f t="shared" si="1202"/>
        <v>8.8754449677853557</v>
      </c>
      <c r="AA5952" s="128">
        <f t="shared" si="1203"/>
        <v>0.61929999999999996</v>
      </c>
      <c r="AB5952" s="128">
        <f t="shared" si="1204"/>
        <v>2.3558296831705412E-3</v>
      </c>
      <c r="AC5952" s="128">
        <f t="shared" si="1205"/>
        <v>12.425700011331385</v>
      </c>
      <c r="AD5952" s="128">
        <f t="shared" si="1206"/>
        <v>-96.640160234174388</v>
      </c>
      <c r="AE5952" s="128">
        <f t="shared" si="1207"/>
        <v>1.632977788489557E-4</v>
      </c>
      <c r="AF5952" s="128">
        <f t="shared" si="1208"/>
        <v>1.1167223371461243</v>
      </c>
      <c r="AG5952" s="128">
        <f t="shared" si="1209"/>
        <v>0.40824444712243418</v>
      </c>
      <c r="AH5952" s="93">
        <f t="shared" si="1210"/>
        <v>-0.36474005143184007</v>
      </c>
      <c r="AI5952" s="128">
        <f t="shared" si="1211"/>
        <v>1.0931610440493535</v>
      </c>
    </row>
    <row r="5953" spans="1:35" x14ac:dyDescent="0.25">
      <c r="A5953" s="96">
        <v>2.3795999999999999</v>
      </c>
      <c r="B5953" s="216">
        <v>17.281184260488896</v>
      </c>
      <c r="E5953" s="153">
        <f t="shared" si="1212"/>
        <v>6.7149744555035163E-3</v>
      </c>
      <c r="W5953" s="152">
        <f t="shared" si="1213"/>
        <v>0.54004664798016266</v>
      </c>
      <c r="X5953" s="218">
        <v>5.3298460200361477</v>
      </c>
      <c r="Y5953" s="153">
        <f t="shared" si="1201"/>
        <v>3.9999999999995595E-4</v>
      </c>
      <c r="Z5953" s="128">
        <f t="shared" si="1202"/>
        <v>8.8754449677853557</v>
      </c>
      <c r="AA5953" s="128">
        <f t="shared" si="1203"/>
        <v>0.61929999999999996</v>
      </c>
      <c r="AB5953" s="128">
        <f t="shared" si="1204"/>
        <v>2.4240680937955054E-3</v>
      </c>
      <c r="AC5953" s="128">
        <f t="shared" si="1205"/>
        <v>12.42812407942518</v>
      </c>
      <c r="AD5953" s="128">
        <f t="shared" si="1206"/>
        <v>-99.421484717849992</v>
      </c>
      <c r="AE5953" s="128">
        <f t="shared" si="1207"/>
        <v>1.6799752385498516E-4</v>
      </c>
      <c r="AF5953" s="128">
        <f t="shared" si="1208"/>
        <v>1.1168903346699792</v>
      </c>
      <c r="AG5953" s="128">
        <f t="shared" si="1209"/>
        <v>0.41999380963750915</v>
      </c>
      <c r="AH5953" s="93">
        <f t="shared" si="1210"/>
        <v>-0.36490804895569506</v>
      </c>
      <c r="AI5953" s="128">
        <f t="shared" si="1211"/>
        <v>1.1071695936725259</v>
      </c>
    </row>
    <row r="5954" spans="1:35" x14ac:dyDescent="0.25">
      <c r="A5954" s="96">
        <v>2.38</v>
      </c>
      <c r="B5954" s="216">
        <v>19.256176747401913</v>
      </c>
      <c r="E5954" s="153">
        <f t="shared" si="1212"/>
        <v>7.307472201577357E-3</v>
      </c>
      <c r="W5954" s="152">
        <f t="shared" si="1213"/>
        <v>0.58871609420092164</v>
      </c>
      <c r="X5954" s="218">
        <v>5.8101761085706558</v>
      </c>
      <c r="Y5954" s="153">
        <f t="shared" ref="Y5954:Y6017" si="1214">+A5954-A5953</f>
        <v>3.9999999999995595E-4</v>
      </c>
      <c r="Z5954" s="128">
        <f t="shared" ref="Z5954:Z6017" si="1215">IF(AND(W5954&lt;=$S$56,W5954&gt;$Q$56),$T$56,IF(AND(W5954&lt;=$S$57,W5954&gt;$Q$57),$T$57,IF(AND(W5954&lt;=$S$58,W5954&gt;$Q$58),$T$58,IF(AND(W5954&lt;=$S$59,W5954&gt;$Q$59),$T$59,IF(AND(W5954&lt;=$S$60,W5954&gt;$Q$60),$T$60,"Valor no encontrado para Po")))))</f>
        <v>8.8754449677853557</v>
      </c>
      <c r="AA5954" s="128">
        <f t="shared" ref="AA5954:AA6017" si="1216">IF(AND(W5954&lt;=$S$56,W5954&gt;$Q$56),$U$56,IF(AND(W5954&lt;=$S$57,W5954&gt;$Q$57),$U$57,IF(AND(W5954&lt;=$S$58,W5954&gt;$Q$58),$U$58,IF(AND(W5954&lt;=$S$59,W5954&gt;$Q$59),$U$59,IF(AND(W5954&lt;=$S$60,W5954&gt;$Q$60),$U$60,"Valor no encontrado para Po")))))</f>
        <v>0.61929999999999996</v>
      </c>
      <c r="AB5954" s="128">
        <f t="shared" ref="AB5954:AB6017" si="1217">IF(OR(AC5953&gt;=($X$1-$X$2)/2,AC5953&gt;=$Z$1/2),0,Z5954*W5954^AA5954*Y5954)</f>
        <v>2.5571302866418595E-3</v>
      </c>
      <c r="AC5954" s="128">
        <f t="shared" ref="AC5954:AC6017" si="1218">+AC5953+AB5954</f>
        <v>12.430681209711821</v>
      </c>
      <c r="AD5954" s="128">
        <f t="shared" ref="AD5954:AD6017" si="1219">2*$AB$1*PI()*((AC5954+$X$2/2)*(2*AC5954-$Z$1)+(AC5954+$X$2/2)^2-($X$1/2)^2)*AB5954</f>
        <v>-104.85898028256656</v>
      </c>
      <c r="AE5954" s="128">
        <f t="shared" ref="AE5954:AE6017" si="1220">-AD5954*0.000000001*$Z$2</f>
        <v>1.7718553581675824E-4</v>
      </c>
      <c r="AF5954" s="128">
        <f t="shared" ref="AF5954:AF6017" si="1221">+AF5953+AE5954</f>
        <v>1.117067520205796</v>
      </c>
      <c r="AG5954" s="128">
        <f t="shared" ref="AG5954:AG6017" si="1222">+AE5954/Y5954</f>
        <v>0.4429638395419444</v>
      </c>
      <c r="AH5954" s="93">
        <f t="shared" ref="AH5954:AH6017" si="1223">+AH5953-AE5954</f>
        <v>-0.36508523449151181</v>
      </c>
      <c r="AI5954" s="128">
        <f t="shared" ref="AI5954:AI6017" si="1224">B5954*9.81/(W5954*1000000*$AF$1)</f>
        <v>1.1317124120597328</v>
      </c>
    </row>
    <row r="5955" spans="1:35" x14ac:dyDescent="0.25">
      <c r="A5955" s="96">
        <v>2.3803999999999998</v>
      </c>
      <c r="B5955" s="216">
        <v>19.256176747401913</v>
      </c>
      <c r="E5955" s="153">
        <f t="shared" si="1212"/>
        <v>7.7024706989599172E-3</v>
      </c>
      <c r="W5955" s="152">
        <f t="shared" si="1213"/>
        <v>0.58871609420092164</v>
      </c>
      <c r="X5955" s="218">
        <v>5.8101761085706558</v>
      </c>
      <c r="Y5955" s="153">
        <f t="shared" si="1214"/>
        <v>3.9999999999995595E-4</v>
      </c>
      <c r="Z5955" s="128">
        <f t="shared" si="1215"/>
        <v>8.8754449677853557</v>
      </c>
      <c r="AA5955" s="128">
        <f t="shared" si="1216"/>
        <v>0.61929999999999996</v>
      </c>
      <c r="AB5955" s="128">
        <f t="shared" si="1217"/>
        <v>2.5571302866418595E-3</v>
      </c>
      <c r="AC5955" s="128">
        <f t="shared" si="1218"/>
        <v>12.433238339998463</v>
      </c>
      <c r="AD5955" s="128">
        <f t="shared" si="1219"/>
        <v>-104.83901716337378</v>
      </c>
      <c r="AE5955" s="128">
        <f t="shared" si="1220"/>
        <v>1.7715180312203612E-4</v>
      </c>
      <c r="AF5955" s="128">
        <f t="shared" si="1221"/>
        <v>1.117244672008918</v>
      </c>
      <c r="AG5955" s="128">
        <f t="shared" si="1222"/>
        <v>0.44287950780513907</v>
      </c>
      <c r="AH5955" s="93">
        <f t="shared" si="1223"/>
        <v>-0.36526238629463387</v>
      </c>
      <c r="AI5955" s="128">
        <f t="shared" si="1224"/>
        <v>1.1317124120597328</v>
      </c>
    </row>
    <row r="5956" spans="1:35" x14ac:dyDescent="0.25">
      <c r="A5956" s="96">
        <v>2.3807999999999998</v>
      </c>
      <c r="B5956" s="216">
        <v>19.256176747401913</v>
      </c>
      <c r="E5956" s="153">
        <f t="shared" si="1212"/>
        <v>7.7024706989599172E-3</v>
      </c>
      <c r="W5956" s="152">
        <f t="shared" si="1213"/>
        <v>0.58871609420092164</v>
      </c>
      <c r="X5956" s="218">
        <v>5.8101761085706558</v>
      </c>
      <c r="Y5956" s="153">
        <f t="shared" si="1214"/>
        <v>3.9999999999995595E-4</v>
      </c>
      <c r="Z5956" s="128">
        <f t="shared" si="1215"/>
        <v>8.8754449677853557</v>
      </c>
      <c r="AA5956" s="128">
        <f t="shared" si="1216"/>
        <v>0.61929999999999996</v>
      </c>
      <c r="AB5956" s="128">
        <f t="shared" si="1217"/>
        <v>2.5571302866418595E-3</v>
      </c>
      <c r="AC5956" s="128">
        <f t="shared" si="1218"/>
        <v>12.435795470285104</v>
      </c>
      <c r="AD5956" s="128">
        <f t="shared" si="1219"/>
        <v>-104.8190496316504</v>
      </c>
      <c r="AE5956" s="128">
        <f t="shared" si="1220"/>
        <v>1.7711806297123725E-4</v>
      </c>
      <c r="AF5956" s="128">
        <f t="shared" si="1221"/>
        <v>1.1174217900718892</v>
      </c>
      <c r="AG5956" s="128">
        <f t="shared" si="1222"/>
        <v>0.44279515742814191</v>
      </c>
      <c r="AH5956" s="93">
        <f t="shared" si="1223"/>
        <v>-0.36543950435760508</v>
      </c>
      <c r="AI5956" s="128">
        <f t="shared" si="1224"/>
        <v>1.1317124120597328</v>
      </c>
    </row>
    <row r="5957" spans="1:35" x14ac:dyDescent="0.25">
      <c r="A5957" s="96">
        <v>2.3811999999999998</v>
      </c>
      <c r="B5957" s="216">
        <v>17.281184260488896</v>
      </c>
      <c r="E5957" s="153">
        <f t="shared" ref="E5957:E6020" si="1225">+(B5956+B5957)/2*(A5957-A5956)</f>
        <v>7.307472201577357E-3</v>
      </c>
      <c r="W5957" s="152">
        <f t="shared" ref="W5957:W6020" si="1226">+X5957/1000000*101325</f>
        <v>0.54004664798016289</v>
      </c>
      <c r="X5957" s="218">
        <v>5.3298460200361495</v>
      </c>
      <c r="Y5957" s="153">
        <f t="shared" si="1214"/>
        <v>3.9999999999995595E-4</v>
      </c>
      <c r="Z5957" s="128">
        <f t="shared" si="1215"/>
        <v>8.8754449677853557</v>
      </c>
      <c r="AA5957" s="128">
        <f t="shared" si="1216"/>
        <v>0.61929999999999996</v>
      </c>
      <c r="AB5957" s="128">
        <f t="shared" si="1217"/>
        <v>2.4240680937955062E-3</v>
      </c>
      <c r="AC5957" s="128">
        <f t="shared" si="1218"/>
        <v>12.438219538378899</v>
      </c>
      <c r="AD5957" s="128">
        <f t="shared" si="1219"/>
        <v>-99.346764338622251</v>
      </c>
      <c r="AE5957" s="128">
        <f t="shared" si="1220"/>
        <v>1.6787126504153662E-4</v>
      </c>
      <c r="AF5957" s="128">
        <f t="shared" si="1221"/>
        <v>1.1175896613369307</v>
      </c>
      <c r="AG5957" s="128">
        <f t="shared" si="1222"/>
        <v>0.41967816260388774</v>
      </c>
      <c r="AH5957" s="93">
        <f t="shared" si="1223"/>
        <v>-0.36560737562264661</v>
      </c>
      <c r="AI5957" s="128">
        <f t="shared" si="1224"/>
        <v>1.1071695936725252</v>
      </c>
    </row>
    <row r="5958" spans="1:35" x14ac:dyDescent="0.25">
      <c r="A5958" s="96">
        <v>2.3816000000000002</v>
      </c>
      <c r="B5958" s="216">
        <v>16.293688017032387</v>
      </c>
      <c r="E5958" s="153">
        <f t="shared" si="1225"/>
        <v>6.7149744555109712E-3</v>
      </c>
      <c r="W5958" s="152">
        <f t="shared" si="1226"/>
        <v>0.51571192486978357</v>
      </c>
      <c r="X5958" s="218">
        <v>5.0896809757688981</v>
      </c>
      <c r="Y5958" s="153">
        <f t="shared" si="1214"/>
        <v>4.0000000000040004E-4</v>
      </c>
      <c r="Z5958" s="128">
        <f t="shared" si="1215"/>
        <v>8.8754449677853557</v>
      </c>
      <c r="AA5958" s="128">
        <f t="shared" si="1216"/>
        <v>0.61929999999999996</v>
      </c>
      <c r="AB5958" s="128">
        <f t="shared" si="1217"/>
        <v>2.3558296831731563E-3</v>
      </c>
      <c r="AC5958" s="128">
        <f t="shared" si="1218"/>
        <v>12.440575368062072</v>
      </c>
      <c r="AD5958" s="128">
        <f t="shared" si="1219"/>
        <v>-96.53316161265856</v>
      </c>
      <c r="AE5958" s="128">
        <f t="shared" si="1220"/>
        <v>1.6311697785285746E-4</v>
      </c>
      <c r="AF5958" s="128">
        <f t="shared" si="1221"/>
        <v>1.1177527783147836</v>
      </c>
      <c r="AG5958" s="128">
        <f t="shared" si="1222"/>
        <v>0.40779244463173581</v>
      </c>
      <c r="AH5958" s="93">
        <f t="shared" si="1223"/>
        <v>-0.36577049260049949</v>
      </c>
      <c r="AI5958" s="128">
        <f t="shared" si="1224"/>
        <v>1.0931610440493538</v>
      </c>
    </row>
    <row r="5959" spans="1:35" x14ac:dyDescent="0.25">
      <c r="A5959" s="96">
        <v>2.3820000000000001</v>
      </c>
      <c r="B5959" s="216">
        <v>15.306191773575877</v>
      </c>
      <c r="E5959" s="153">
        <f t="shared" si="1225"/>
        <v>6.319975958120957E-3</v>
      </c>
      <c r="W5959" s="152">
        <f t="shared" si="1226"/>
        <v>0.49137720175940386</v>
      </c>
      <c r="X5959" s="218">
        <v>4.8495159315016423</v>
      </c>
      <c r="Y5959" s="153">
        <f t="shared" si="1214"/>
        <v>3.9999999999995595E-4</v>
      </c>
      <c r="Z5959" s="128">
        <f t="shared" si="1215"/>
        <v>8.8754449677853557</v>
      </c>
      <c r="AA5959" s="128">
        <f t="shared" si="1216"/>
        <v>0.61929999999999996</v>
      </c>
      <c r="AB5959" s="128">
        <f t="shared" si="1217"/>
        <v>2.2863538118738564E-3</v>
      </c>
      <c r="AC5959" s="128">
        <f t="shared" si="1218"/>
        <v>12.442861721873946</v>
      </c>
      <c r="AD5959" s="128">
        <f t="shared" si="1219"/>
        <v>-93.670325518277508</v>
      </c>
      <c r="AE5959" s="128">
        <f t="shared" si="1220"/>
        <v>1.582794985452049E-4</v>
      </c>
      <c r="AF5959" s="128">
        <f t="shared" si="1221"/>
        <v>1.1179110578133289</v>
      </c>
      <c r="AG5959" s="128">
        <f t="shared" si="1222"/>
        <v>0.3956987463630558</v>
      </c>
      <c r="AH5959" s="93">
        <f t="shared" si="1223"/>
        <v>-0.36592877209904467</v>
      </c>
      <c r="AI5959" s="128">
        <f t="shared" si="1224"/>
        <v>1.0777649893688164</v>
      </c>
    </row>
    <row r="5960" spans="1:35" x14ac:dyDescent="0.25">
      <c r="A5960" s="96">
        <v>2.3824000000000001</v>
      </c>
      <c r="B5960" s="216">
        <v>16.293688017032387</v>
      </c>
      <c r="E5960" s="153">
        <f t="shared" si="1225"/>
        <v>6.319975958120957E-3</v>
      </c>
      <c r="W5960" s="152">
        <f t="shared" si="1226"/>
        <v>0.51571192486978346</v>
      </c>
      <c r="X5960" s="218">
        <v>5.0896809757688963</v>
      </c>
      <c r="Y5960" s="153">
        <f t="shared" si="1214"/>
        <v>3.9999999999995595E-4</v>
      </c>
      <c r="Z5960" s="128">
        <f t="shared" si="1215"/>
        <v>8.8754449677853557</v>
      </c>
      <c r="AA5960" s="128">
        <f t="shared" si="1216"/>
        <v>0.61929999999999996</v>
      </c>
      <c r="AB5960" s="128">
        <f t="shared" si="1217"/>
        <v>2.3558296831705404E-3</v>
      </c>
      <c r="AC5960" s="128">
        <f t="shared" si="1218"/>
        <v>12.445217551557116</v>
      </c>
      <c r="AD5960" s="128">
        <f t="shared" si="1219"/>
        <v>-96.499742166545545</v>
      </c>
      <c r="AE5960" s="128">
        <f t="shared" si="1220"/>
        <v>1.6306050732024042E-4</v>
      </c>
      <c r="AF5960" s="128">
        <f t="shared" si="1221"/>
        <v>1.1180741183206491</v>
      </c>
      <c r="AG5960" s="128">
        <f t="shared" si="1222"/>
        <v>0.40765126830064596</v>
      </c>
      <c r="AH5960" s="93">
        <f t="shared" si="1223"/>
        <v>-0.36609183260636491</v>
      </c>
      <c r="AI5960" s="128">
        <f t="shared" si="1224"/>
        <v>1.093161044049354</v>
      </c>
    </row>
    <row r="5961" spans="1:35" x14ac:dyDescent="0.25">
      <c r="A5961" s="96">
        <v>2.3828</v>
      </c>
      <c r="B5961" s="216">
        <v>17.281184260488896</v>
      </c>
      <c r="E5961" s="153">
        <f t="shared" si="1225"/>
        <v>6.7149744555035163E-3</v>
      </c>
      <c r="W5961" s="152">
        <f t="shared" si="1226"/>
        <v>0.54004664798016289</v>
      </c>
      <c r="X5961" s="218">
        <v>5.3298460200361495</v>
      </c>
      <c r="Y5961" s="153">
        <f t="shared" si="1214"/>
        <v>3.9999999999995595E-4</v>
      </c>
      <c r="Z5961" s="128">
        <f t="shared" si="1215"/>
        <v>8.8754449677853557</v>
      </c>
      <c r="AA5961" s="128">
        <f t="shared" si="1216"/>
        <v>0.61929999999999996</v>
      </c>
      <c r="AB5961" s="128">
        <f t="shared" si="1217"/>
        <v>2.4240680937955062E-3</v>
      </c>
      <c r="AC5961" s="128">
        <f t="shared" si="1218"/>
        <v>12.447641619650911</v>
      </c>
      <c r="AD5961" s="128">
        <f t="shared" si="1219"/>
        <v>-99.276969068152027</v>
      </c>
      <c r="AE5961" s="128">
        <f t="shared" si="1220"/>
        <v>1.6775332843408137E-4</v>
      </c>
      <c r="AF5961" s="128">
        <f t="shared" si="1221"/>
        <v>1.1182418716490832</v>
      </c>
      <c r="AG5961" s="128">
        <f t="shared" si="1222"/>
        <v>0.41938332108524962</v>
      </c>
      <c r="AH5961" s="93">
        <f t="shared" si="1223"/>
        <v>-0.36625958593479901</v>
      </c>
      <c r="AI5961" s="128">
        <f t="shared" si="1224"/>
        <v>1.1071695936725252</v>
      </c>
    </row>
    <row r="5962" spans="1:35" x14ac:dyDescent="0.25">
      <c r="A5962" s="96">
        <v>2.3832</v>
      </c>
      <c r="B5962" s="216">
        <v>19.256176747401913</v>
      </c>
      <c r="E5962" s="153">
        <f t="shared" si="1225"/>
        <v>7.307472201577357E-3</v>
      </c>
      <c r="W5962" s="152">
        <f t="shared" si="1226"/>
        <v>0.58871609420092241</v>
      </c>
      <c r="X5962" s="218">
        <v>5.8101761085706629</v>
      </c>
      <c r="Y5962" s="153">
        <f t="shared" si="1214"/>
        <v>3.9999999999995595E-4</v>
      </c>
      <c r="Z5962" s="128">
        <f t="shared" si="1215"/>
        <v>8.8754449677853557</v>
      </c>
      <c r="AA5962" s="128">
        <f t="shared" si="1216"/>
        <v>0.61929999999999996</v>
      </c>
      <c r="AB5962" s="128">
        <f t="shared" si="1217"/>
        <v>2.5571302866418621E-3</v>
      </c>
      <c r="AC5962" s="128">
        <f t="shared" si="1218"/>
        <v>12.450198749937552</v>
      </c>
      <c r="AD5962" s="128">
        <f t="shared" si="1219"/>
        <v>-104.70649818603819</v>
      </c>
      <c r="AE5962" s="128">
        <f t="shared" si="1220"/>
        <v>1.7692787908670958E-4</v>
      </c>
      <c r="AF5962" s="128">
        <f t="shared" si="1221"/>
        <v>1.1184187995281698</v>
      </c>
      <c r="AG5962" s="128">
        <f t="shared" si="1222"/>
        <v>0.44231969771682267</v>
      </c>
      <c r="AH5962" s="93">
        <f t="shared" si="1223"/>
        <v>-0.3664365138138857</v>
      </c>
      <c r="AI5962" s="128">
        <f t="shared" si="1224"/>
        <v>1.1317124120597313</v>
      </c>
    </row>
    <row r="5963" spans="1:35" x14ac:dyDescent="0.25">
      <c r="A5963" s="96">
        <v>2.3835999999999999</v>
      </c>
      <c r="B5963" s="216">
        <v>19.256176747401913</v>
      </c>
      <c r="E5963" s="153">
        <f t="shared" si="1225"/>
        <v>7.7024706989599172E-3</v>
      </c>
      <c r="W5963" s="152">
        <f t="shared" si="1226"/>
        <v>0.58871609420092241</v>
      </c>
      <c r="X5963" s="218">
        <v>5.8101761085706629</v>
      </c>
      <c r="Y5963" s="153">
        <f t="shared" si="1214"/>
        <v>3.9999999999995595E-4</v>
      </c>
      <c r="Z5963" s="128">
        <f t="shared" si="1215"/>
        <v>8.8754449677853557</v>
      </c>
      <c r="AA5963" s="128">
        <f t="shared" si="1216"/>
        <v>0.61929999999999996</v>
      </c>
      <c r="AB5963" s="128">
        <f t="shared" si="1217"/>
        <v>2.5571302866418621E-3</v>
      </c>
      <c r="AC5963" s="128">
        <f t="shared" si="1218"/>
        <v>12.452755880224194</v>
      </c>
      <c r="AD5963" s="128">
        <f t="shared" si="1219"/>
        <v>-104.68650138778595</v>
      </c>
      <c r="AE5963" s="128">
        <f t="shared" si="1220"/>
        <v>1.76894089482773E-4</v>
      </c>
      <c r="AF5963" s="128">
        <f t="shared" si="1221"/>
        <v>1.1185956936176527</v>
      </c>
      <c r="AG5963" s="128">
        <f t="shared" si="1222"/>
        <v>0.44223522370698121</v>
      </c>
      <c r="AH5963" s="93">
        <f t="shared" si="1223"/>
        <v>-0.36661340790336849</v>
      </c>
      <c r="AI5963" s="128">
        <f t="shared" si="1224"/>
        <v>1.1317124120597313</v>
      </c>
    </row>
    <row r="5964" spans="1:35" x14ac:dyDescent="0.25">
      <c r="A5964" s="96">
        <v>2.3839999999999999</v>
      </c>
      <c r="B5964" s="216">
        <v>18.268680503945404</v>
      </c>
      <c r="E5964" s="153">
        <f t="shared" si="1225"/>
        <v>7.5049714502686358E-3</v>
      </c>
      <c r="W5964" s="152">
        <f t="shared" si="1226"/>
        <v>0.56438137109054243</v>
      </c>
      <c r="X5964" s="218">
        <v>5.5700110643034044</v>
      </c>
      <c r="Y5964" s="153">
        <f t="shared" si="1214"/>
        <v>3.9999999999995595E-4</v>
      </c>
      <c r="Z5964" s="128">
        <f t="shared" si="1215"/>
        <v>8.8754449677853557</v>
      </c>
      <c r="AA5964" s="128">
        <f t="shared" si="1216"/>
        <v>0.61929999999999996</v>
      </c>
      <c r="AB5964" s="128">
        <f t="shared" si="1217"/>
        <v>2.4911454281202998E-3</v>
      </c>
      <c r="AC5964" s="128">
        <f t="shared" si="1218"/>
        <v>12.455247025652314</v>
      </c>
      <c r="AD5964" s="128">
        <f t="shared" si="1219"/>
        <v>-101.96616129210439</v>
      </c>
      <c r="AE5964" s="128">
        <f t="shared" si="1220"/>
        <v>1.7229739288932648E-4</v>
      </c>
      <c r="AF5964" s="128">
        <f t="shared" si="1221"/>
        <v>1.1187679910105419</v>
      </c>
      <c r="AG5964" s="128">
        <f t="shared" si="1222"/>
        <v>0.43074348222336362</v>
      </c>
      <c r="AH5964" s="93">
        <f t="shared" si="1223"/>
        <v>-0.36678570529625781</v>
      </c>
      <c r="AI5964" s="128">
        <f t="shared" si="1224"/>
        <v>1.1199701155551665</v>
      </c>
    </row>
    <row r="5965" spans="1:35" x14ac:dyDescent="0.25">
      <c r="A5965" s="96">
        <v>2.3843999999999999</v>
      </c>
      <c r="B5965" s="216">
        <v>17.281184260488896</v>
      </c>
      <c r="E5965" s="153">
        <f t="shared" si="1225"/>
        <v>7.1099729528860773E-3</v>
      </c>
      <c r="W5965" s="152">
        <f t="shared" si="1226"/>
        <v>0.54004664798016311</v>
      </c>
      <c r="X5965" s="218">
        <v>5.3298460200361522</v>
      </c>
      <c r="Y5965" s="153">
        <f t="shared" si="1214"/>
        <v>3.9999999999995595E-4</v>
      </c>
      <c r="Z5965" s="128">
        <f t="shared" si="1215"/>
        <v>8.8754449677853557</v>
      </c>
      <c r="AA5965" s="128">
        <f t="shared" si="1216"/>
        <v>0.61929999999999996</v>
      </c>
      <c r="AB5965" s="128">
        <f t="shared" si="1217"/>
        <v>2.4240680937955062E-3</v>
      </c>
      <c r="AC5965" s="128">
        <f t="shared" si="1218"/>
        <v>12.457671093746109</v>
      </c>
      <c r="AD5965" s="128">
        <f t="shared" si="1219"/>
        <v>-99.202612058930214</v>
      </c>
      <c r="AE5965" s="128">
        <f t="shared" si="1220"/>
        <v>1.6762768362535641E-4</v>
      </c>
      <c r="AF5965" s="128">
        <f t="shared" si="1221"/>
        <v>1.1189356186941672</v>
      </c>
      <c r="AG5965" s="128">
        <f t="shared" si="1222"/>
        <v>0.4190692090634372</v>
      </c>
      <c r="AH5965" s="93">
        <f t="shared" si="1223"/>
        <v>-0.3669533329798832</v>
      </c>
      <c r="AI5965" s="128">
        <f t="shared" si="1224"/>
        <v>1.1071695936725248</v>
      </c>
    </row>
    <row r="5966" spans="1:35" x14ac:dyDescent="0.25">
      <c r="A5966" s="96">
        <v>2.3847999999999998</v>
      </c>
      <c r="B5966" s="216">
        <v>17.281184260488896</v>
      </c>
      <c r="E5966" s="153">
        <f t="shared" si="1225"/>
        <v>6.9124737041947968E-3</v>
      </c>
      <c r="W5966" s="152">
        <f t="shared" si="1226"/>
        <v>0.54004664798016311</v>
      </c>
      <c r="X5966" s="218">
        <v>5.3298460200361522</v>
      </c>
      <c r="Y5966" s="153">
        <f t="shared" si="1214"/>
        <v>3.9999999999995595E-4</v>
      </c>
      <c r="Z5966" s="128">
        <f t="shared" si="1215"/>
        <v>8.8754449677853557</v>
      </c>
      <c r="AA5966" s="128">
        <f t="shared" si="1216"/>
        <v>0.61929999999999996</v>
      </c>
      <c r="AB5966" s="128">
        <f t="shared" si="1217"/>
        <v>2.4240680937955062E-3</v>
      </c>
      <c r="AC5966" s="128">
        <f t="shared" si="1218"/>
        <v>12.460095161839904</v>
      </c>
      <c r="AD5966" s="128">
        <f t="shared" si="1219"/>
        <v>-99.184630727803238</v>
      </c>
      <c r="AE5966" s="128">
        <f t="shared" si="1220"/>
        <v>1.6759729965841485E-4</v>
      </c>
      <c r="AF5966" s="128">
        <f t="shared" si="1221"/>
        <v>1.1191032159938257</v>
      </c>
      <c r="AG5966" s="128">
        <f t="shared" si="1222"/>
        <v>0.41899324914608327</v>
      </c>
      <c r="AH5966" s="93">
        <f t="shared" si="1223"/>
        <v>-0.36712093027954162</v>
      </c>
      <c r="AI5966" s="128">
        <f t="shared" si="1224"/>
        <v>1.1071695936725248</v>
      </c>
    </row>
    <row r="5967" spans="1:35" x14ac:dyDescent="0.25">
      <c r="A5967" s="96">
        <v>2.3851999999999998</v>
      </c>
      <c r="B5967" s="216">
        <v>17.281184260488896</v>
      </c>
      <c r="E5967" s="153">
        <f t="shared" si="1225"/>
        <v>6.9124737041947968E-3</v>
      </c>
      <c r="W5967" s="152">
        <f t="shared" si="1226"/>
        <v>0.54004664798016311</v>
      </c>
      <c r="X5967" s="218">
        <v>5.3298460200361522</v>
      </c>
      <c r="Y5967" s="153">
        <f t="shared" si="1214"/>
        <v>3.9999999999995595E-4</v>
      </c>
      <c r="Z5967" s="128">
        <f t="shared" si="1215"/>
        <v>8.8754449677853557</v>
      </c>
      <c r="AA5967" s="128">
        <f t="shared" si="1216"/>
        <v>0.61929999999999996</v>
      </c>
      <c r="AB5967" s="128">
        <f t="shared" si="1217"/>
        <v>2.4240680937955062E-3</v>
      </c>
      <c r="AC5967" s="128">
        <f t="shared" si="1218"/>
        <v>12.462519229933699</v>
      </c>
      <c r="AD5967" s="128">
        <f t="shared" si="1219"/>
        <v>-99.166645637751742</v>
      </c>
      <c r="AE5967" s="128">
        <f t="shared" si="1220"/>
        <v>1.6756690933982793E-4</v>
      </c>
      <c r="AF5967" s="128">
        <f t="shared" si="1221"/>
        <v>1.1192707829031654</v>
      </c>
      <c r="AG5967" s="128">
        <f t="shared" si="1222"/>
        <v>0.41891727334961593</v>
      </c>
      <c r="AH5967" s="93">
        <f t="shared" si="1223"/>
        <v>-0.36728849718888146</v>
      </c>
      <c r="AI5967" s="128">
        <f t="shared" si="1224"/>
        <v>1.1071695936725248</v>
      </c>
    </row>
    <row r="5968" spans="1:35" x14ac:dyDescent="0.25">
      <c r="A5968" s="96">
        <v>2.3856000000000002</v>
      </c>
      <c r="B5968" s="216">
        <v>17.281184260488896</v>
      </c>
      <c r="E5968" s="153">
        <f t="shared" si="1225"/>
        <v>6.9124737042024712E-3</v>
      </c>
      <c r="W5968" s="152">
        <f t="shared" si="1226"/>
        <v>0.54004664798016311</v>
      </c>
      <c r="X5968" s="218">
        <v>5.3298460200361522</v>
      </c>
      <c r="Y5968" s="153">
        <f t="shared" si="1214"/>
        <v>4.0000000000040004E-4</v>
      </c>
      <c r="Z5968" s="128">
        <f t="shared" si="1215"/>
        <v>8.8754449677853557</v>
      </c>
      <c r="AA5968" s="128">
        <f t="shared" si="1216"/>
        <v>0.61929999999999996</v>
      </c>
      <c r="AB5968" s="128">
        <f t="shared" si="1217"/>
        <v>2.4240680937981977E-3</v>
      </c>
      <c r="AC5968" s="128">
        <f t="shared" si="1218"/>
        <v>12.464943298027498</v>
      </c>
      <c r="AD5968" s="128">
        <f t="shared" si="1219"/>
        <v>-99.148656788885788</v>
      </c>
      <c r="AE5968" s="128">
        <f t="shared" si="1220"/>
        <v>1.6753651266978163E-4</v>
      </c>
      <c r="AF5968" s="128">
        <f t="shared" si="1221"/>
        <v>1.1194383194158353</v>
      </c>
      <c r="AG5968" s="128">
        <f t="shared" si="1222"/>
        <v>0.41884128167403517</v>
      </c>
      <c r="AH5968" s="93">
        <f t="shared" si="1223"/>
        <v>-0.36745603370155122</v>
      </c>
      <c r="AI5968" s="128">
        <f t="shared" si="1224"/>
        <v>1.1071695936725248</v>
      </c>
    </row>
    <row r="5969" spans="1:35" x14ac:dyDescent="0.25">
      <c r="A5969" s="96">
        <v>2.3860000000000001</v>
      </c>
      <c r="B5969" s="216">
        <v>17.281184260488896</v>
      </c>
      <c r="E5969" s="153">
        <f t="shared" si="1225"/>
        <v>6.9124737041947968E-3</v>
      </c>
      <c r="W5969" s="152">
        <f t="shared" si="1226"/>
        <v>0.54004664798016311</v>
      </c>
      <c r="X5969" s="218">
        <v>5.3298460200361522</v>
      </c>
      <c r="Y5969" s="153">
        <f t="shared" si="1214"/>
        <v>3.9999999999995595E-4</v>
      </c>
      <c r="Z5969" s="128">
        <f t="shared" si="1215"/>
        <v>8.8754449677853557</v>
      </c>
      <c r="AA5969" s="128">
        <f t="shared" si="1216"/>
        <v>0.61929999999999996</v>
      </c>
      <c r="AB5969" s="128">
        <f t="shared" si="1217"/>
        <v>2.4240680937955062E-3</v>
      </c>
      <c r="AC5969" s="128">
        <f t="shared" si="1218"/>
        <v>12.467367366121293</v>
      </c>
      <c r="AD5969" s="128">
        <f t="shared" si="1219"/>
        <v>-99.130664180875172</v>
      </c>
      <c r="AE5969" s="128">
        <f t="shared" si="1220"/>
        <v>1.6750610964771798E-4</v>
      </c>
      <c r="AF5969" s="128">
        <f t="shared" si="1221"/>
        <v>1.119605825525483</v>
      </c>
      <c r="AG5969" s="128">
        <f t="shared" si="1222"/>
        <v>0.41876527411934106</v>
      </c>
      <c r="AH5969" s="93">
        <f t="shared" si="1223"/>
        <v>-0.36762353981119894</v>
      </c>
      <c r="AI5969" s="128">
        <f t="shared" si="1224"/>
        <v>1.1071695936725248</v>
      </c>
    </row>
    <row r="5970" spans="1:35" x14ac:dyDescent="0.25">
      <c r="A5970" s="96">
        <v>2.3864000000000001</v>
      </c>
      <c r="B5970" s="216">
        <v>17.281184260488896</v>
      </c>
      <c r="E5970" s="153">
        <f t="shared" si="1225"/>
        <v>6.9124737041947968E-3</v>
      </c>
      <c r="W5970" s="152">
        <f t="shared" si="1226"/>
        <v>0.54004664798016311</v>
      </c>
      <c r="X5970" s="218">
        <v>5.3298460200361522</v>
      </c>
      <c r="Y5970" s="153">
        <f t="shared" si="1214"/>
        <v>3.9999999999995595E-4</v>
      </c>
      <c r="Z5970" s="128">
        <f t="shared" si="1215"/>
        <v>8.8754449677853557</v>
      </c>
      <c r="AA5970" s="128">
        <f t="shared" si="1216"/>
        <v>0.61929999999999996</v>
      </c>
      <c r="AB5970" s="128">
        <f t="shared" si="1217"/>
        <v>2.4240680937955062E-3</v>
      </c>
      <c r="AC5970" s="128">
        <f t="shared" si="1218"/>
        <v>12.469791434215088</v>
      </c>
      <c r="AD5970" s="128">
        <f t="shared" si="1219"/>
        <v>-99.112667814050113</v>
      </c>
      <c r="AE5970" s="128">
        <f t="shared" si="1220"/>
        <v>1.6747570027419499E-4</v>
      </c>
      <c r="AF5970" s="128">
        <f t="shared" si="1221"/>
        <v>1.1197733012257571</v>
      </c>
      <c r="AG5970" s="128">
        <f t="shared" si="1222"/>
        <v>0.41868925068553359</v>
      </c>
      <c r="AH5970" s="93">
        <f t="shared" si="1223"/>
        <v>-0.36779101551147314</v>
      </c>
      <c r="AI5970" s="128">
        <f t="shared" si="1224"/>
        <v>1.1071695936725248</v>
      </c>
    </row>
    <row r="5971" spans="1:35" x14ac:dyDescent="0.25">
      <c r="A5971" s="96">
        <v>2.3868</v>
      </c>
      <c r="B5971" s="216">
        <v>17.281184260488896</v>
      </c>
      <c r="E5971" s="153">
        <f t="shared" si="1225"/>
        <v>6.9124737041947968E-3</v>
      </c>
      <c r="W5971" s="152">
        <f t="shared" si="1226"/>
        <v>0.54004664798016311</v>
      </c>
      <c r="X5971" s="218">
        <v>5.3298460200361522</v>
      </c>
      <c r="Y5971" s="153">
        <f t="shared" si="1214"/>
        <v>3.9999999999995595E-4</v>
      </c>
      <c r="Z5971" s="128">
        <f t="shared" si="1215"/>
        <v>8.8754449677853557</v>
      </c>
      <c r="AA5971" s="128">
        <f t="shared" si="1216"/>
        <v>0.61929999999999996</v>
      </c>
      <c r="AB5971" s="128">
        <f t="shared" si="1217"/>
        <v>2.4240680937955062E-3</v>
      </c>
      <c r="AC5971" s="128">
        <f t="shared" si="1218"/>
        <v>12.472215502308883</v>
      </c>
      <c r="AD5971" s="128">
        <f t="shared" si="1219"/>
        <v>-99.094667688300561</v>
      </c>
      <c r="AE5971" s="128">
        <f t="shared" si="1220"/>
        <v>1.6744528454902668E-4</v>
      </c>
      <c r="AF5971" s="128">
        <f t="shared" si="1221"/>
        <v>1.1199407465103062</v>
      </c>
      <c r="AG5971" s="128">
        <f t="shared" si="1222"/>
        <v>0.41861321137261281</v>
      </c>
      <c r="AH5971" s="93">
        <f t="shared" si="1223"/>
        <v>-0.36795846079602218</v>
      </c>
      <c r="AI5971" s="128">
        <f t="shared" si="1224"/>
        <v>1.1071695936725248</v>
      </c>
    </row>
    <row r="5972" spans="1:35" x14ac:dyDescent="0.25">
      <c r="A5972" s="96">
        <v>2.3872</v>
      </c>
      <c r="B5972" s="216">
        <v>17.281184260488896</v>
      </c>
      <c r="E5972" s="153">
        <f t="shared" si="1225"/>
        <v>6.9124737041947968E-3</v>
      </c>
      <c r="W5972" s="152">
        <f t="shared" si="1226"/>
        <v>0.54004664798016311</v>
      </c>
      <c r="X5972" s="218">
        <v>5.3298460200361522</v>
      </c>
      <c r="Y5972" s="153">
        <f t="shared" si="1214"/>
        <v>3.9999999999995595E-4</v>
      </c>
      <c r="Z5972" s="128">
        <f t="shared" si="1215"/>
        <v>8.8754449677853557</v>
      </c>
      <c r="AA5972" s="128">
        <f t="shared" si="1216"/>
        <v>0.61929999999999996</v>
      </c>
      <c r="AB5972" s="128">
        <f t="shared" si="1217"/>
        <v>2.4240680937955062E-3</v>
      </c>
      <c r="AC5972" s="128">
        <f t="shared" si="1218"/>
        <v>12.474639570402678</v>
      </c>
      <c r="AD5972" s="128">
        <f t="shared" si="1219"/>
        <v>-99.076663803626488</v>
      </c>
      <c r="AE5972" s="128">
        <f t="shared" si="1220"/>
        <v>1.6741486247221301E-4</v>
      </c>
      <c r="AF5972" s="128">
        <f t="shared" si="1221"/>
        <v>1.1201081613727784</v>
      </c>
      <c r="AG5972" s="128">
        <f t="shared" si="1222"/>
        <v>0.41853715618057863</v>
      </c>
      <c r="AH5972" s="93">
        <f t="shared" si="1223"/>
        <v>-0.36812587565849442</v>
      </c>
      <c r="AI5972" s="128">
        <f t="shared" si="1224"/>
        <v>1.1071695936725248</v>
      </c>
    </row>
    <row r="5973" spans="1:35" x14ac:dyDescent="0.25">
      <c r="A5973" s="96">
        <v>2.3875999999999999</v>
      </c>
      <c r="B5973" s="216">
        <v>17.281184260488896</v>
      </c>
      <c r="E5973" s="153">
        <f t="shared" si="1225"/>
        <v>6.9124737041947968E-3</v>
      </c>
      <c r="W5973" s="152">
        <f t="shared" si="1226"/>
        <v>0.54004664798016311</v>
      </c>
      <c r="X5973" s="218">
        <v>5.3298460200361522</v>
      </c>
      <c r="Y5973" s="153">
        <f t="shared" si="1214"/>
        <v>3.9999999999995595E-4</v>
      </c>
      <c r="Z5973" s="128">
        <f t="shared" si="1215"/>
        <v>8.8754449677853557</v>
      </c>
      <c r="AA5973" s="128">
        <f t="shared" si="1216"/>
        <v>0.61929999999999996</v>
      </c>
      <c r="AB5973" s="128">
        <f t="shared" si="1217"/>
        <v>2.4240680937955062E-3</v>
      </c>
      <c r="AC5973" s="128">
        <f t="shared" si="1218"/>
        <v>12.477063638496473</v>
      </c>
      <c r="AD5973" s="128">
        <f t="shared" si="1219"/>
        <v>-99.05865616002788</v>
      </c>
      <c r="AE5973" s="128">
        <f t="shared" si="1220"/>
        <v>1.6738443404375395E-4</v>
      </c>
      <c r="AF5973" s="128">
        <f t="shared" si="1221"/>
        <v>1.1202755458068221</v>
      </c>
      <c r="AG5973" s="128">
        <f t="shared" si="1222"/>
        <v>0.41846108510943097</v>
      </c>
      <c r="AH5973" s="93">
        <f t="shared" si="1223"/>
        <v>-0.36829326009253815</v>
      </c>
      <c r="AI5973" s="128">
        <f t="shared" si="1224"/>
        <v>1.1071695936725248</v>
      </c>
    </row>
    <row r="5974" spans="1:35" x14ac:dyDescent="0.25">
      <c r="A5974" s="96">
        <v>2.3879999999999999</v>
      </c>
      <c r="B5974" s="216">
        <v>18.268680503945404</v>
      </c>
      <c r="E5974" s="153">
        <f t="shared" si="1225"/>
        <v>7.1099729528860773E-3</v>
      </c>
      <c r="W5974" s="152">
        <f t="shared" si="1226"/>
        <v>0.56438137109054265</v>
      </c>
      <c r="X5974" s="218">
        <v>5.5700110643034062</v>
      </c>
      <c r="Y5974" s="153">
        <f t="shared" si="1214"/>
        <v>3.9999999999995595E-4</v>
      </c>
      <c r="Z5974" s="128">
        <f t="shared" si="1215"/>
        <v>8.8754449677853557</v>
      </c>
      <c r="AA5974" s="128">
        <f t="shared" si="1216"/>
        <v>0.61929999999999996</v>
      </c>
      <c r="AB5974" s="128">
        <f t="shared" si="1217"/>
        <v>2.4911454281203007E-3</v>
      </c>
      <c r="AC5974" s="128">
        <f t="shared" si="1218"/>
        <v>12.479554783924593</v>
      </c>
      <c r="AD5974" s="128">
        <f t="shared" si="1219"/>
        <v>-101.78072484673632</v>
      </c>
      <c r="AE5974" s="128">
        <f t="shared" si="1220"/>
        <v>1.7198405152510612E-4</v>
      </c>
      <c r="AF5974" s="128">
        <f t="shared" si="1221"/>
        <v>1.1204475298583472</v>
      </c>
      <c r="AG5974" s="128">
        <f t="shared" si="1222"/>
        <v>0.42996012881281265</v>
      </c>
      <c r="AH5974" s="93">
        <f t="shared" si="1223"/>
        <v>-0.36846524414406329</v>
      </c>
      <c r="AI5974" s="128">
        <f t="shared" si="1224"/>
        <v>1.119970115555166</v>
      </c>
    </row>
    <row r="5975" spans="1:35" x14ac:dyDescent="0.25">
      <c r="A5975" s="96">
        <v>2.3883999999999999</v>
      </c>
      <c r="B5975" s="216">
        <v>18.268680503945404</v>
      </c>
      <c r="E5975" s="153">
        <f t="shared" si="1225"/>
        <v>7.307472201577357E-3</v>
      </c>
      <c r="W5975" s="152">
        <f t="shared" si="1226"/>
        <v>0.56438137109054265</v>
      </c>
      <c r="X5975" s="218">
        <v>5.5700110643034062</v>
      </c>
      <c r="Y5975" s="153">
        <f t="shared" si="1214"/>
        <v>3.9999999999995595E-4</v>
      </c>
      <c r="Z5975" s="128">
        <f t="shared" si="1215"/>
        <v>8.8754449677853557</v>
      </c>
      <c r="AA5975" s="128">
        <f t="shared" si="1216"/>
        <v>0.61929999999999996</v>
      </c>
      <c r="AB5975" s="128">
        <f t="shared" si="1217"/>
        <v>2.4911454281203007E-3</v>
      </c>
      <c r="AC5975" s="128">
        <f t="shared" si="1218"/>
        <v>12.482045929352713</v>
      </c>
      <c r="AD5975" s="128">
        <f t="shared" si="1219"/>
        <v>-101.76169871707089</v>
      </c>
      <c r="AE5975" s="128">
        <f t="shared" si="1220"/>
        <v>1.7195190210909803E-4</v>
      </c>
      <c r="AF5975" s="128">
        <f t="shared" si="1221"/>
        <v>1.1206194817604562</v>
      </c>
      <c r="AG5975" s="128">
        <f t="shared" si="1222"/>
        <v>0.42987975527279243</v>
      </c>
      <c r="AH5975" s="93">
        <f t="shared" si="1223"/>
        <v>-0.3686371960461724</v>
      </c>
      <c r="AI5975" s="128">
        <f t="shared" si="1224"/>
        <v>1.119970115555166</v>
      </c>
    </row>
    <row r="5976" spans="1:35" x14ac:dyDescent="0.25">
      <c r="A5976" s="96">
        <v>2.3887999999999998</v>
      </c>
      <c r="B5976" s="216">
        <v>18.268680503945404</v>
      </c>
      <c r="E5976" s="153">
        <f t="shared" si="1225"/>
        <v>7.307472201577357E-3</v>
      </c>
      <c r="W5976" s="152">
        <f t="shared" si="1226"/>
        <v>0.56438137109054265</v>
      </c>
      <c r="X5976" s="218">
        <v>5.5700110643034062</v>
      </c>
      <c r="Y5976" s="153">
        <f t="shared" si="1214"/>
        <v>3.9999999999995595E-4</v>
      </c>
      <c r="Z5976" s="128">
        <f t="shared" si="1215"/>
        <v>8.8754449677853557</v>
      </c>
      <c r="AA5976" s="128">
        <f t="shared" si="1216"/>
        <v>0.61929999999999996</v>
      </c>
      <c r="AB5976" s="128">
        <f t="shared" si="1217"/>
        <v>2.4911454281203007E-3</v>
      </c>
      <c r="AC5976" s="128">
        <f t="shared" si="1218"/>
        <v>12.484537074780834</v>
      </c>
      <c r="AD5976" s="128">
        <f t="shared" si="1219"/>
        <v>-101.74266850772261</v>
      </c>
      <c r="AE5976" s="128">
        <f t="shared" si="1220"/>
        <v>1.7191974579944296E-4</v>
      </c>
      <c r="AF5976" s="128">
        <f t="shared" si="1221"/>
        <v>1.1207914015062557</v>
      </c>
      <c r="AG5976" s="128">
        <f t="shared" si="1222"/>
        <v>0.42979936449865475</v>
      </c>
      <c r="AH5976" s="93">
        <f t="shared" si="1223"/>
        <v>-0.36880911579197184</v>
      </c>
      <c r="AI5976" s="128">
        <f t="shared" si="1224"/>
        <v>1.119970115555166</v>
      </c>
    </row>
    <row r="5977" spans="1:35" x14ac:dyDescent="0.25">
      <c r="A5977" s="96">
        <v>2.3891999999999998</v>
      </c>
      <c r="B5977" s="216">
        <v>17.281184260488896</v>
      </c>
      <c r="E5977" s="153">
        <f t="shared" si="1225"/>
        <v>7.1099729528860773E-3</v>
      </c>
      <c r="W5977" s="152">
        <f t="shared" si="1226"/>
        <v>0.540046647980163</v>
      </c>
      <c r="X5977" s="218">
        <v>5.3298460200361513</v>
      </c>
      <c r="Y5977" s="153">
        <f t="shared" si="1214"/>
        <v>3.9999999999995595E-4</v>
      </c>
      <c r="Z5977" s="128">
        <f t="shared" si="1215"/>
        <v>8.8754449677853557</v>
      </c>
      <c r="AA5977" s="128">
        <f t="shared" si="1216"/>
        <v>0.61929999999999996</v>
      </c>
      <c r="AB5977" s="128">
        <f t="shared" si="1217"/>
        <v>2.4240680937955062E-3</v>
      </c>
      <c r="AC5977" s="128">
        <f t="shared" si="1218"/>
        <v>12.486961142874629</v>
      </c>
      <c r="AD5977" s="128">
        <f t="shared" si="1219"/>
        <v>-98.985091689635382</v>
      </c>
      <c r="AE5977" s="128">
        <f t="shared" si="1220"/>
        <v>1.6726012842807424E-4</v>
      </c>
      <c r="AF5977" s="128">
        <f t="shared" si="1221"/>
        <v>1.1209586616346838</v>
      </c>
      <c r="AG5977" s="128">
        <f t="shared" si="1222"/>
        <v>0.41815032107023165</v>
      </c>
      <c r="AH5977" s="93">
        <f t="shared" si="1223"/>
        <v>-0.36897637592039989</v>
      </c>
      <c r="AI5977" s="128">
        <f t="shared" si="1224"/>
        <v>1.107169593672525</v>
      </c>
    </row>
    <row r="5978" spans="1:35" x14ac:dyDescent="0.25">
      <c r="A5978" s="96">
        <v>2.3896000000000002</v>
      </c>
      <c r="B5978" s="216">
        <v>17.281184260488896</v>
      </c>
      <c r="E5978" s="153">
        <f t="shared" si="1225"/>
        <v>6.9124737042024712E-3</v>
      </c>
      <c r="W5978" s="152">
        <f t="shared" si="1226"/>
        <v>0.540046647980163</v>
      </c>
      <c r="X5978" s="218">
        <v>5.3298460200361513</v>
      </c>
      <c r="Y5978" s="153">
        <f t="shared" si="1214"/>
        <v>4.0000000000040004E-4</v>
      </c>
      <c r="Z5978" s="128">
        <f t="shared" si="1215"/>
        <v>8.8754449677853557</v>
      </c>
      <c r="AA5978" s="128">
        <f t="shared" si="1216"/>
        <v>0.61929999999999996</v>
      </c>
      <c r="AB5978" s="128">
        <f t="shared" si="1217"/>
        <v>2.4240680937981972E-3</v>
      </c>
      <c r="AC5978" s="128">
        <f t="shared" si="1218"/>
        <v>12.489385210968427</v>
      </c>
      <c r="AD5978" s="128">
        <f t="shared" si="1219"/>
        <v>-98.967064939480025</v>
      </c>
      <c r="AE5978" s="128">
        <f t="shared" si="1220"/>
        <v>1.6722966771429748E-4</v>
      </c>
      <c r="AF5978" s="128">
        <f t="shared" si="1221"/>
        <v>1.121125891302398</v>
      </c>
      <c r="AG5978" s="128">
        <f t="shared" si="1222"/>
        <v>0.41807416928532559</v>
      </c>
      <c r="AH5978" s="93">
        <f t="shared" si="1223"/>
        <v>-0.36914360558811421</v>
      </c>
      <c r="AI5978" s="128">
        <f t="shared" si="1224"/>
        <v>1.107169593672525</v>
      </c>
    </row>
    <row r="5979" spans="1:35" x14ac:dyDescent="0.25">
      <c r="A5979" s="96">
        <v>2.39</v>
      </c>
      <c r="B5979" s="216">
        <v>17.281184260488896</v>
      </c>
      <c r="E5979" s="153">
        <f t="shared" si="1225"/>
        <v>6.9124737041947968E-3</v>
      </c>
      <c r="W5979" s="152">
        <f t="shared" si="1226"/>
        <v>0.540046647980163</v>
      </c>
      <c r="X5979" s="218">
        <v>5.3298460200361513</v>
      </c>
      <c r="Y5979" s="153">
        <f t="shared" si="1214"/>
        <v>3.9999999999995595E-4</v>
      </c>
      <c r="Z5979" s="128">
        <f t="shared" si="1215"/>
        <v>8.8754449677853557</v>
      </c>
      <c r="AA5979" s="128">
        <f t="shared" si="1216"/>
        <v>0.61929999999999996</v>
      </c>
      <c r="AB5979" s="128">
        <f t="shared" si="1217"/>
        <v>2.4240680937955062E-3</v>
      </c>
      <c r="AC5979" s="128">
        <f t="shared" si="1218"/>
        <v>12.491809279062222</v>
      </c>
      <c r="AD5979" s="128">
        <f t="shared" si="1219"/>
        <v>-98.949034430180475</v>
      </c>
      <c r="AE5979" s="128">
        <f t="shared" si="1220"/>
        <v>1.6719920064850414E-4</v>
      </c>
      <c r="AF5979" s="128">
        <f t="shared" si="1221"/>
        <v>1.1212930905030465</v>
      </c>
      <c r="AG5979" s="128">
        <f t="shared" si="1222"/>
        <v>0.4179980016213064</v>
      </c>
      <c r="AH5979" s="93">
        <f t="shared" si="1223"/>
        <v>-0.36931080478876271</v>
      </c>
      <c r="AI5979" s="128">
        <f t="shared" si="1224"/>
        <v>1.107169593672525</v>
      </c>
    </row>
    <row r="5980" spans="1:35" x14ac:dyDescent="0.25">
      <c r="A5980" s="96">
        <v>2.3904000000000001</v>
      </c>
      <c r="B5980" s="216">
        <v>17.281184260488896</v>
      </c>
      <c r="E5980" s="153">
        <f t="shared" si="1225"/>
        <v>6.9124737041947968E-3</v>
      </c>
      <c r="W5980" s="152">
        <f t="shared" si="1226"/>
        <v>0.540046647980163</v>
      </c>
      <c r="X5980" s="218">
        <v>5.3298460200361513</v>
      </c>
      <c r="Y5980" s="153">
        <f t="shared" si="1214"/>
        <v>3.9999999999995595E-4</v>
      </c>
      <c r="Z5980" s="128">
        <f t="shared" si="1215"/>
        <v>8.8754449677853557</v>
      </c>
      <c r="AA5980" s="128">
        <f t="shared" si="1216"/>
        <v>0.61929999999999996</v>
      </c>
      <c r="AB5980" s="128">
        <f t="shared" si="1217"/>
        <v>2.4240680937955062E-3</v>
      </c>
      <c r="AC5980" s="128">
        <f t="shared" si="1218"/>
        <v>12.494233347156017</v>
      </c>
      <c r="AD5980" s="128">
        <f t="shared" si="1219"/>
        <v>-98.93100016206624</v>
      </c>
      <c r="AE5980" s="128">
        <f t="shared" si="1220"/>
        <v>1.6716872723125106E-4</v>
      </c>
      <c r="AF5980" s="128">
        <f t="shared" si="1221"/>
        <v>1.1214602592302778</v>
      </c>
      <c r="AG5980" s="128">
        <f t="shared" si="1222"/>
        <v>0.41792181807817369</v>
      </c>
      <c r="AH5980" s="93">
        <f t="shared" si="1223"/>
        <v>-0.36947797351599398</v>
      </c>
      <c r="AI5980" s="128">
        <f t="shared" si="1224"/>
        <v>1.107169593672525</v>
      </c>
    </row>
    <row r="5981" spans="1:35" x14ac:dyDescent="0.25">
      <c r="A5981" s="96">
        <v>2.3908</v>
      </c>
      <c r="B5981" s="216">
        <v>18.268680503945404</v>
      </c>
      <c r="E5981" s="153">
        <f t="shared" si="1225"/>
        <v>7.1099729528860773E-3</v>
      </c>
      <c r="W5981" s="152">
        <f t="shared" si="1226"/>
        <v>0.56438137109054265</v>
      </c>
      <c r="X5981" s="218">
        <v>5.5700110643034062</v>
      </c>
      <c r="Y5981" s="153">
        <f t="shared" si="1214"/>
        <v>3.9999999999995595E-4</v>
      </c>
      <c r="Z5981" s="128">
        <f t="shared" si="1215"/>
        <v>8.8754449677853557</v>
      </c>
      <c r="AA5981" s="128">
        <f t="shared" si="1216"/>
        <v>0.61929999999999996</v>
      </c>
      <c r="AB5981" s="128">
        <f t="shared" si="1217"/>
        <v>2.4911454281203007E-3</v>
      </c>
      <c r="AC5981" s="128">
        <f t="shared" si="1218"/>
        <v>12.496724492584137</v>
      </c>
      <c r="AD5981" s="128">
        <f t="shared" si="1219"/>
        <v>-101.6495083114547</v>
      </c>
      <c r="AE5981" s="128">
        <f t="shared" si="1220"/>
        <v>1.71762328292158E-4</v>
      </c>
      <c r="AF5981" s="128">
        <f t="shared" si="1221"/>
        <v>1.12163202155857</v>
      </c>
      <c r="AG5981" s="128">
        <f t="shared" si="1222"/>
        <v>0.42940582073044231</v>
      </c>
      <c r="AH5981" s="93">
        <f t="shared" si="1223"/>
        <v>-0.36964973584428612</v>
      </c>
      <c r="AI5981" s="128">
        <f t="shared" si="1224"/>
        <v>1.119970115555166</v>
      </c>
    </row>
    <row r="5982" spans="1:35" x14ac:dyDescent="0.25">
      <c r="A5982" s="96">
        <v>2.3912</v>
      </c>
      <c r="B5982" s="216">
        <v>18.268680503945404</v>
      </c>
      <c r="E5982" s="153">
        <f t="shared" si="1225"/>
        <v>7.307472201577357E-3</v>
      </c>
      <c r="W5982" s="152">
        <f t="shared" si="1226"/>
        <v>0.56438137109054265</v>
      </c>
      <c r="X5982" s="218">
        <v>5.5700110643034062</v>
      </c>
      <c r="Y5982" s="153">
        <f t="shared" si="1214"/>
        <v>3.9999999999995595E-4</v>
      </c>
      <c r="Z5982" s="128">
        <f t="shared" si="1215"/>
        <v>8.8754449677853557</v>
      </c>
      <c r="AA5982" s="128">
        <f t="shared" si="1216"/>
        <v>0.61929999999999996</v>
      </c>
      <c r="AB5982" s="128">
        <f t="shared" si="1217"/>
        <v>2.4911454281203007E-3</v>
      </c>
      <c r="AC5982" s="128">
        <f t="shared" si="1218"/>
        <v>12.499215638012258</v>
      </c>
      <c r="AD5982" s="128">
        <f t="shared" si="1219"/>
        <v>-101.63045406341239</v>
      </c>
      <c r="AE5982" s="128">
        <f t="shared" si="1220"/>
        <v>1.7173013136310275E-4</v>
      </c>
      <c r="AF5982" s="128">
        <f t="shared" si="1221"/>
        <v>1.1218037516899331</v>
      </c>
      <c r="AG5982" s="128">
        <f t="shared" si="1222"/>
        <v>0.42932532840780419</v>
      </c>
      <c r="AH5982" s="93">
        <f t="shared" si="1223"/>
        <v>-0.36982146597564924</v>
      </c>
      <c r="AI5982" s="128">
        <f t="shared" si="1224"/>
        <v>1.119970115555166</v>
      </c>
    </row>
    <row r="5983" spans="1:35" x14ac:dyDescent="0.25">
      <c r="A5983" s="96">
        <v>2.3915999999999999</v>
      </c>
      <c r="B5983" s="216">
        <v>18.268680503945404</v>
      </c>
      <c r="E5983" s="153">
        <f t="shared" si="1225"/>
        <v>7.307472201577357E-3</v>
      </c>
      <c r="W5983" s="152">
        <f t="shared" si="1226"/>
        <v>0.56438137109054265</v>
      </c>
      <c r="X5983" s="218">
        <v>5.5700110643034062</v>
      </c>
      <c r="Y5983" s="153">
        <f t="shared" si="1214"/>
        <v>3.9999999999995595E-4</v>
      </c>
      <c r="Z5983" s="128">
        <f t="shared" si="1215"/>
        <v>8.8754449677853557</v>
      </c>
      <c r="AA5983" s="128">
        <f t="shared" si="1216"/>
        <v>0.61929999999999996</v>
      </c>
      <c r="AB5983" s="128">
        <f t="shared" si="1217"/>
        <v>2.4911454281203007E-3</v>
      </c>
      <c r="AC5983" s="128">
        <f t="shared" si="1218"/>
        <v>12.501706783440378</v>
      </c>
      <c r="AD5983" s="128">
        <f t="shared" si="1219"/>
        <v>-101.61139573568722</v>
      </c>
      <c r="AE5983" s="128">
        <f t="shared" si="1220"/>
        <v>1.7169792754040056E-4</v>
      </c>
      <c r="AF5983" s="128">
        <f t="shared" si="1221"/>
        <v>1.1219754496174734</v>
      </c>
      <c r="AG5983" s="128">
        <f t="shared" si="1222"/>
        <v>0.42924481885104865</v>
      </c>
      <c r="AH5983" s="93">
        <f t="shared" si="1223"/>
        <v>-0.36999316390318965</v>
      </c>
      <c r="AI5983" s="128">
        <f t="shared" si="1224"/>
        <v>1.119970115555166</v>
      </c>
    </row>
    <row r="5984" spans="1:35" x14ac:dyDescent="0.25">
      <c r="A5984" s="96">
        <v>2.3919999999999999</v>
      </c>
      <c r="B5984" s="216">
        <v>17.281184260488896</v>
      </c>
      <c r="E5984" s="153">
        <f t="shared" si="1225"/>
        <v>7.1099729528860773E-3</v>
      </c>
      <c r="W5984" s="152">
        <f t="shared" si="1226"/>
        <v>0.540046647980163</v>
      </c>
      <c r="X5984" s="218">
        <v>5.3298460200361513</v>
      </c>
      <c r="Y5984" s="153">
        <f t="shared" si="1214"/>
        <v>3.9999999999995595E-4</v>
      </c>
      <c r="Z5984" s="128">
        <f t="shared" si="1215"/>
        <v>8.8754449677853557</v>
      </c>
      <c r="AA5984" s="128">
        <f t="shared" si="1216"/>
        <v>0.61929999999999996</v>
      </c>
      <c r="AB5984" s="128">
        <f t="shared" si="1217"/>
        <v>2.4240680937955062E-3</v>
      </c>
      <c r="AC5984" s="128">
        <f t="shared" si="1218"/>
        <v>12.504130851534173</v>
      </c>
      <c r="AD5984" s="128">
        <f t="shared" si="1219"/>
        <v>-98.857326983399176</v>
      </c>
      <c r="AE5984" s="128">
        <f t="shared" si="1220"/>
        <v>1.6704423792568781E-4</v>
      </c>
      <c r="AF5984" s="128">
        <f t="shared" si="1221"/>
        <v>1.1221424938553992</v>
      </c>
      <c r="AG5984" s="128">
        <f t="shared" si="1222"/>
        <v>0.41761059481426555</v>
      </c>
      <c r="AH5984" s="93">
        <f t="shared" si="1223"/>
        <v>-0.37016020814111533</v>
      </c>
      <c r="AI5984" s="128">
        <f t="shared" si="1224"/>
        <v>1.107169593672525</v>
      </c>
    </row>
    <row r="5985" spans="1:35" x14ac:dyDescent="0.25">
      <c r="A5985" s="96">
        <v>2.3923999999999999</v>
      </c>
      <c r="B5985" s="216">
        <v>16.293688017032387</v>
      </c>
      <c r="E5985" s="153">
        <f t="shared" si="1225"/>
        <v>6.7149744555035163E-3</v>
      </c>
      <c r="W5985" s="152">
        <f t="shared" si="1226"/>
        <v>0.51571192486978401</v>
      </c>
      <c r="X5985" s="218">
        <v>5.0896809757689017</v>
      </c>
      <c r="Y5985" s="153">
        <f t="shared" si="1214"/>
        <v>3.9999999999995595E-4</v>
      </c>
      <c r="Z5985" s="128">
        <f t="shared" si="1215"/>
        <v>8.8754449677853557</v>
      </c>
      <c r="AA5985" s="128">
        <f t="shared" si="1216"/>
        <v>0.61929999999999996</v>
      </c>
      <c r="AB5985" s="128">
        <f t="shared" si="1217"/>
        <v>2.3558296831705417E-3</v>
      </c>
      <c r="AC5985" s="128">
        <f t="shared" si="1218"/>
        <v>12.506486681217343</v>
      </c>
      <c r="AD5985" s="128">
        <f t="shared" si="1219"/>
        <v>-96.057405566095412</v>
      </c>
      <c r="AE5985" s="128">
        <f t="shared" si="1220"/>
        <v>1.6231306873795671E-4</v>
      </c>
      <c r="AF5985" s="128">
        <f t="shared" si="1221"/>
        <v>1.1223048069241373</v>
      </c>
      <c r="AG5985" s="128">
        <f t="shared" si="1222"/>
        <v>0.40578267184493644</v>
      </c>
      <c r="AH5985" s="93">
        <f t="shared" si="1223"/>
        <v>-0.37032252120985326</v>
      </c>
      <c r="AI5985" s="128">
        <f t="shared" si="1224"/>
        <v>1.0931610440493529</v>
      </c>
    </row>
    <row r="5986" spans="1:35" x14ac:dyDescent="0.25">
      <c r="A5986" s="96">
        <v>2.3927999999999998</v>
      </c>
      <c r="B5986" s="216">
        <v>16.293688017032387</v>
      </c>
      <c r="E5986" s="153">
        <f t="shared" si="1225"/>
        <v>6.5174752068122375E-3</v>
      </c>
      <c r="W5986" s="152">
        <f t="shared" si="1226"/>
        <v>0.51571192486978401</v>
      </c>
      <c r="X5986" s="218">
        <v>5.0896809757689017</v>
      </c>
      <c r="Y5986" s="153">
        <f t="shared" si="1214"/>
        <v>3.9999999999995595E-4</v>
      </c>
      <c r="Z5986" s="128">
        <f t="shared" si="1215"/>
        <v>8.8754449677853557</v>
      </c>
      <c r="AA5986" s="128">
        <f t="shared" si="1216"/>
        <v>0.61929999999999996</v>
      </c>
      <c r="AB5986" s="128">
        <f t="shared" si="1217"/>
        <v>2.3558296831705417E-3</v>
      </c>
      <c r="AC5986" s="128">
        <f t="shared" si="1218"/>
        <v>12.508842510900513</v>
      </c>
      <c r="AD5986" s="128">
        <f t="shared" si="1219"/>
        <v>-96.040350902991861</v>
      </c>
      <c r="AE5986" s="128">
        <f t="shared" si="1220"/>
        <v>1.6228425060896065E-4</v>
      </c>
      <c r="AF5986" s="128">
        <f t="shared" si="1221"/>
        <v>1.1224670911747463</v>
      </c>
      <c r="AG5986" s="128">
        <f t="shared" si="1222"/>
        <v>0.40571062652244627</v>
      </c>
      <c r="AH5986" s="93">
        <f t="shared" si="1223"/>
        <v>-0.3704848054604622</v>
      </c>
      <c r="AI5986" s="128">
        <f t="shared" si="1224"/>
        <v>1.0931610440493529</v>
      </c>
    </row>
    <row r="5987" spans="1:35" x14ac:dyDescent="0.25">
      <c r="A5987" s="96">
        <v>2.3931999999999998</v>
      </c>
      <c r="B5987" s="216">
        <v>16.293688017032387</v>
      </c>
      <c r="E5987" s="153">
        <f t="shared" si="1225"/>
        <v>6.5174752068122375E-3</v>
      </c>
      <c r="W5987" s="152">
        <f t="shared" si="1226"/>
        <v>0.51571192486978401</v>
      </c>
      <c r="X5987" s="218">
        <v>5.0896809757689017</v>
      </c>
      <c r="Y5987" s="153">
        <f t="shared" si="1214"/>
        <v>3.9999999999995595E-4</v>
      </c>
      <c r="Z5987" s="128">
        <f t="shared" si="1215"/>
        <v>8.8754449677853557</v>
      </c>
      <c r="AA5987" s="128">
        <f t="shared" si="1216"/>
        <v>0.61929999999999996</v>
      </c>
      <c r="AB5987" s="128">
        <f t="shared" si="1217"/>
        <v>2.3558296831705417E-3</v>
      </c>
      <c r="AC5987" s="128">
        <f t="shared" si="1218"/>
        <v>12.511198340583682</v>
      </c>
      <c r="AD5987" s="128">
        <f t="shared" si="1219"/>
        <v>-96.023292789556763</v>
      </c>
      <c r="AE5987" s="128">
        <f t="shared" si="1220"/>
        <v>1.6225542664976444E-4</v>
      </c>
      <c r="AF5987" s="128">
        <f t="shared" si="1221"/>
        <v>1.1226293466013961</v>
      </c>
      <c r="AG5987" s="128">
        <f t="shared" si="1222"/>
        <v>0.40563856662445574</v>
      </c>
      <c r="AH5987" s="93">
        <f t="shared" si="1223"/>
        <v>-0.37064706088711197</v>
      </c>
      <c r="AI5987" s="128">
        <f t="shared" si="1224"/>
        <v>1.0931610440493529</v>
      </c>
    </row>
    <row r="5988" spans="1:35" x14ac:dyDescent="0.25">
      <c r="A5988" s="96">
        <v>2.3936000000000002</v>
      </c>
      <c r="B5988" s="216">
        <v>17.281184260488896</v>
      </c>
      <c r="E5988" s="153">
        <f t="shared" si="1225"/>
        <v>6.7149744555109712E-3</v>
      </c>
      <c r="W5988" s="152">
        <f t="shared" si="1226"/>
        <v>0.540046647980163</v>
      </c>
      <c r="X5988" s="218">
        <v>5.3298460200361513</v>
      </c>
      <c r="Y5988" s="153">
        <f t="shared" si="1214"/>
        <v>4.0000000000040004E-4</v>
      </c>
      <c r="Z5988" s="128">
        <f t="shared" si="1215"/>
        <v>8.8754449677853557</v>
      </c>
      <c r="AA5988" s="128">
        <f t="shared" si="1216"/>
        <v>0.61929999999999996</v>
      </c>
      <c r="AB5988" s="128">
        <f t="shared" si="1217"/>
        <v>2.4240680937981972E-3</v>
      </c>
      <c r="AC5988" s="128">
        <f t="shared" si="1218"/>
        <v>12.513622408677481</v>
      </c>
      <c r="AD5988" s="128">
        <f t="shared" si="1219"/>
        <v>-98.786616655962646</v>
      </c>
      <c r="AE5988" s="128">
        <f t="shared" si="1220"/>
        <v>1.66924755100079E-4</v>
      </c>
      <c r="AF5988" s="128">
        <f t="shared" si="1221"/>
        <v>1.1227962713564963</v>
      </c>
      <c r="AG5988" s="128">
        <f t="shared" si="1222"/>
        <v>0.41731188774978012</v>
      </c>
      <c r="AH5988" s="93">
        <f t="shared" si="1223"/>
        <v>-0.37081398564221207</v>
      </c>
      <c r="AI5988" s="128">
        <f t="shared" si="1224"/>
        <v>1.107169593672525</v>
      </c>
    </row>
    <row r="5989" spans="1:35" x14ac:dyDescent="0.25">
      <c r="A5989" s="96">
        <v>2.3940000000000001</v>
      </c>
      <c r="B5989" s="216">
        <v>18.268680503945404</v>
      </c>
      <c r="E5989" s="153">
        <f t="shared" si="1225"/>
        <v>7.1099729528860773E-3</v>
      </c>
      <c r="W5989" s="152">
        <f t="shared" si="1226"/>
        <v>0.56438137109054265</v>
      </c>
      <c r="X5989" s="218">
        <v>5.5700110643034062</v>
      </c>
      <c r="Y5989" s="153">
        <f t="shared" si="1214"/>
        <v>3.9999999999995595E-4</v>
      </c>
      <c r="Z5989" s="128">
        <f t="shared" si="1215"/>
        <v>8.8754449677853557</v>
      </c>
      <c r="AA5989" s="128">
        <f t="shared" si="1216"/>
        <v>0.61929999999999996</v>
      </c>
      <c r="AB5989" s="128">
        <f t="shared" si="1217"/>
        <v>2.4911454281203007E-3</v>
      </c>
      <c r="AC5989" s="128">
        <f t="shared" si="1218"/>
        <v>12.516113554105601</v>
      </c>
      <c r="AD5989" s="128">
        <f t="shared" si="1219"/>
        <v>-101.5010977599366</v>
      </c>
      <c r="AE5989" s="128">
        <f t="shared" si="1220"/>
        <v>1.7151155145815931E-4</v>
      </c>
      <c r="AF5989" s="128">
        <f t="shared" si="1221"/>
        <v>1.1229677829079545</v>
      </c>
      <c r="AG5989" s="128">
        <f t="shared" si="1222"/>
        <v>0.4287788786454455</v>
      </c>
      <c r="AH5989" s="93">
        <f t="shared" si="1223"/>
        <v>-0.37098549719367024</v>
      </c>
      <c r="AI5989" s="128">
        <f t="shared" si="1224"/>
        <v>1.119970115555166</v>
      </c>
    </row>
    <row r="5990" spans="1:35" x14ac:dyDescent="0.25">
      <c r="A5990" s="96">
        <v>2.3944000000000001</v>
      </c>
      <c r="B5990" s="216">
        <v>19.256176747401913</v>
      </c>
      <c r="E5990" s="153">
        <f t="shared" si="1225"/>
        <v>7.5049714502686358E-3</v>
      </c>
      <c r="W5990" s="152">
        <f t="shared" si="1226"/>
        <v>0.5887160942009223</v>
      </c>
      <c r="X5990" s="218">
        <v>5.810176108570662</v>
      </c>
      <c r="Y5990" s="153">
        <f t="shared" si="1214"/>
        <v>3.9999999999995595E-4</v>
      </c>
      <c r="Z5990" s="128">
        <f t="shared" si="1215"/>
        <v>8.8754449677853557</v>
      </c>
      <c r="AA5990" s="128">
        <f t="shared" si="1216"/>
        <v>0.61929999999999996</v>
      </c>
      <c r="AB5990" s="128">
        <f t="shared" si="1217"/>
        <v>2.5571302866418616E-3</v>
      </c>
      <c r="AC5990" s="128">
        <f t="shared" si="1218"/>
        <v>12.518670684392243</v>
      </c>
      <c r="AD5990" s="128">
        <f t="shared" si="1219"/>
        <v>-104.16952378677625</v>
      </c>
      <c r="AE5990" s="128">
        <f t="shared" si="1220"/>
        <v>1.7602052621720123E-4</v>
      </c>
      <c r="AF5990" s="128">
        <f t="shared" si="1221"/>
        <v>1.1231438034341716</v>
      </c>
      <c r="AG5990" s="128">
        <f t="shared" si="1222"/>
        <v>0.44005131554305155</v>
      </c>
      <c r="AH5990" s="93">
        <f t="shared" si="1223"/>
        <v>-0.37116151771988742</v>
      </c>
      <c r="AI5990" s="128">
        <f t="shared" si="1224"/>
        <v>1.1317124120597315</v>
      </c>
    </row>
    <row r="5991" spans="1:35" x14ac:dyDescent="0.25">
      <c r="A5991" s="96">
        <v>2.3948</v>
      </c>
      <c r="B5991" s="216">
        <v>18.268680503945404</v>
      </c>
      <c r="E5991" s="153">
        <f t="shared" si="1225"/>
        <v>7.5049714502686358E-3</v>
      </c>
      <c r="W5991" s="152">
        <f t="shared" si="1226"/>
        <v>0.56438137109054265</v>
      </c>
      <c r="X5991" s="218">
        <v>5.5700110643034071</v>
      </c>
      <c r="Y5991" s="153">
        <f t="shared" si="1214"/>
        <v>3.9999999999995595E-4</v>
      </c>
      <c r="Z5991" s="128">
        <f t="shared" si="1215"/>
        <v>8.8754449677853557</v>
      </c>
      <c r="AA5991" s="128">
        <f t="shared" si="1216"/>
        <v>0.61929999999999996</v>
      </c>
      <c r="AB5991" s="128">
        <f t="shared" si="1217"/>
        <v>2.4911454281203007E-3</v>
      </c>
      <c r="AC5991" s="128">
        <f t="shared" si="1218"/>
        <v>12.521161829820363</v>
      </c>
      <c r="AD5991" s="128">
        <f t="shared" si="1219"/>
        <v>-101.46241596935562</v>
      </c>
      <c r="AE5991" s="128">
        <f t="shared" si="1220"/>
        <v>1.7144618887526966E-4</v>
      </c>
      <c r="AF5991" s="128">
        <f t="shared" si="1221"/>
        <v>1.123315249623047</v>
      </c>
      <c r="AG5991" s="128">
        <f t="shared" si="1222"/>
        <v>0.42861547218822132</v>
      </c>
      <c r="AH5991" s="93">
        <f t="shared" si="1223"/>
        <v>-0.37133296390876269</v>
      </c>
      <c r="AI5991" s="128">
        <f t="shared" si="1224"/>
        <v>1.119970115555166</v>
      </c>
    </row>
    <row r="5992" spans="1:35" x14ac:dyDescent="0.25">
      <c r="A5992" s="96">
        <v>2.3952</v>
      </c>
      <c r="B5992" s="216">
        <v>16.293688017032387</v>
      </c>
      <c r="E5992" s="153">
        <f t="shared" si="1225"/>
        <v>6.9124737041947968E-3</v>
      </c>
      <c r="W5992" s="152">
        <f t="shared" si="1226"/>
        <v>0.51571192486978412</v>
      </c>
      <c r="X5992" s="218">
        <v>5.0896809757689034</v>
      </c>
      <c r="Y5992" s="153">
        <f t="shared" si="1214"/>
        <v>3.9999999999995595E-4</v>
      </c>
      <c r="Z5992" s="128">
        <f t="shared" si="1215"/>
        <v>8.8754449677853557</v>
      </c>
      <c r="AA5992" s="128">
        <f t="shared" si="1216"/>
        <v>0.61929999999999996</v>
      </c>
      <c r="AB5992" s="128">
        <f t="shared" si="1217"/>
        <v>2.3558296831705425E-3</v>
      </c>
      <c r="AC5992" s="128">
        <f t="shared" si="1218"/>
        <v>12.523517659503533</v>
      </c>
      <c r="AD5992" s="128">
        <f t="shared" si="1219"/>
        <v>-95.934034753895531</v>
      </c>
      <c r="AE5992" s="128">
        <f t="shared" si="1220"/>
        <v>1.6210460282111412E-4</v>
      </c>
      <c r="AF5992" s="128">
        <f t="shared" si="1221"/>
        <v>1.123477354225868</v>
      </c>
      <c r="AG5992" s="128">
        <f t="shared" si="1222"/>
        <v>0.40526150705282993</v>
      </c>
      <c r="AH5992" s="93">
        <f t="shared" si="1223"/>
        <v>-0.37149506851158381</v>
      </c>
      <c r="AI5992" s="128">
        <f t="shared" si="1224"/>
        <v>1.0931610440493529</v>
      </c>
    </row>
    <row r="5993" spans="1:35" x14ac:dyDescent="0.25">
      <c r="A5993" s="96">
        <v>2.3956</v>
      </c>
      <c r="B5993" s="216">
        <v>15.306191773575877</v>
      </c>
      <c r="E5993" s="153">
        <f t="shared" si="1225"/>
        <v>6.319975958120957E-3</v>
      </c>
      <c r="W5993" s="152">
        <f t="shared" si="1226"/>
        <v>0.49137720175940419</v>
      </c>
      <c r="X5993" s="218">
        <v>4.8495159315016449</v>
      </c>
      <c r="Y5993" s="153">
        <f t="shared" si="1214"/>
        <v>3.9999999999995595E-4</v>
      </c>
      <c r="Z5993" s="128">
        <f t="shared" si="1215"/>
        <v>8.8754449677853557</v>
      </c>
      <c r="AA5993" s="128">
        <f t="shared" si="1216"/>
        <v>0.61929999999999996</v>
      </c>
      <c r="AB5993" s="128">
        <f t="shared" si="1217"/>
        <v>2.2863538118738577E-3</v>
      </c>
      <c r="AC5993" s="128">
        <f t="shared" si="1218"/>
        <v>12.525804013315406</v>
      </c>
      <c r="AD5993" s="128">
        <f t="shared" si="1219"/>
        <v>-93.088753117364092</v>
      </c>
      <c r="AE5993" s="128">
        <f t="shared" si="1220"/>
        <v>1.5729678617098193E-4</v>
      </c>
      <c r="AF5993" s="128">
        <f t="shared" si="1221"/>
        <v>1.123634651012039</v>
      </c>
      <c r="AG5993" s="128">
        <f t="shared" si="1222"/>
        <v>0.39324196542749812</v>
      </c>
      <c r="AH5993" s="93">
        <f t="shared" si="1223"/>
        <v>-0.37165236529775481</v>
      </c>
      <c r="AI5993" s="128">
        <f t="shared" si="1224"/>
        <v>1.0777649893688155</v>
      </c>
    </row>
    <row r="5994" spans="1:35" x14ac:dyDescent="0.25">
      <c r="A5994" s="96">
        <v>2.3959999999999999</v>
      </c>
      <c r="B5994" s="216">
        <v>15.306191773575877</v>
      </c>
      <c r="E5994" s="153">
        <f t="shared" si="1225"/>
        <v>6.1224767094296764E-3</v>
      </c>
      <c r="W5994" s="152">
        <f t="shared" si="1226"/>
        <v>0.49137720175940419</v>
      </c>
      <c r="X5994" s="218">
        <v>4.8495159315016449</v>
      </c>
      <c r="Y5994" s="153">
        <f t="shared" si="1214"/>
        <v>3.9999999999995595E-4</v>
      </c>
      <c r="Z5994" s="128">
        <f t="shared" si="1215"/>
        <v>8.8754449677853557</v>
      </c>
      <c r="AA5994" s="128">
        <f t="shared" si="1216"/>
        <v>0.61929999999999996</v>
      </c>
      <c r="AB5994" s="128">
        <f t="shared" si="1217"/>
        <v>2.2863538118738577E-3</v>
      </c>
      <c r="AC5994" s="128">
        <f t="shared" si="1218"/>
        <v>12.52809036712728</v>
      </c>
      <c r="AD5994" s="128">
        <f t="shared" si="1219"/>
        <v>-93.072662941021036</v>
      </c>
      <c r="AE5994" s="128">
        <f t="shared" si="1220"/>
        <v>1.5726959778416898E-4</v>
      </c>
      <c r="AF5994" s="128">
        <f t="shared" si="1221"/>
        <v>1.123791920609823</v>
      </c>
      <c r="AG5994" s="128">
        <f t="shared" si="1222"/>
        <v>0.39317399446046575</v>
      </c>
      <c r="AH5994" s="93">
        <f t="shared" si="1223"/>
        <v>-0.37180963489553898</v>
      </c>
      <c r="AI5994" s="128">
        <f t="shared" si="1224"/>
        <v>1.0777649893688155</v>
      </c>
    </row>
    <row r="5995" spans="1:35" x14ac:dyDescent="0.25">
      <c r="A5995" s="96">
        <v>2.3963999999999999</v>
      </c>
      <c r="B5995" s="216">
        <v>15.306191773575877</v>
      </c>
      <c r="E5995" s="153">
        <f t="shared" si="1225"/>
        <v>6.1224767094296764E-3</v>
      </c>
      <c r="W5995" s="152">
        <f t="shared" si="1226"/>
        <v>0.49137720175940419</v>
      </c>
      <c r="X5995" s="218">
        <v>4.8495159315016449</v>
      </c>
      <c r="Y5995" s="153">
        <f t="shared" si="1214"/>
        <v>3.9999999999995595E-4</v>
      </c>
      <c r="Z5995" s="128">
        <f t="shared" si="1215"/>
        <v>8.8754449677853557</v>
      </c>
      <c r="AA5995" s="128">
        <f t="shared" si="1216"/>
        <v>0.61929999999999996</v>
      </c>
      <c r="AB5995" s="128">
        <f t="shared" si="1217"/>
        <v>2.2863538118738577E-3</v>
      </c>
      <c r="AC5995" s="128">
        <f t="shared" si="1218"/>
        <v>12.530376720939154</v>
      </c>
      <c r="AD5995" s="128">
        <f t="shared" si="1219"/>
        <v>-93.056569610694098</v>
      </c>
      <c r="AE5995" s="128">
        <f t="shared" si="1220"/>
        <v>1.5724240406790959E-4</v>
      </c>
      <c r="AF5995" s="128">
        <f t="shared" si="1221"/>
        <v>1.1239491630138909</v>
      </c>
      <c r="AG5995" s="128">
        <f t="shared" si="1222"/>
        <v>0.39310601016981728</v>
      </c>
      <c r="AH5995" s="93">
        <f t="shared" si="1223"/>
        <v>-0.37196687729960687</v>
      </c>
      <c r="AI5995" s="128">
        <f t="shared" si="1224"/>
        <v>1.0777649893688155</v>
      </c>
    </row>
    <row r="5996" spans="1:35" x14ac:dyDescent="0.25">
      <c r="A5996" s="96">
        <v>2.3967999999999998</v>
      </c>
      <c r="B5996" s="216">
        <v>16.293688017032387</v>
      </c>
      <c r="E5996" s="153">
        <f t="shared" si="1225"/>
        <v>6.319975958120957E-3</v>
      </c>
      <c r="W5996" s="152">
        <f t="shared" si="1226"/>
        <v>0.51571192486978323</v>
      </c>
      <c r="X5996" s="218">
        <v>5.0896809757688937</v>
      </c>
      <c r="Y5996" s="153">
        <f t="shared" si="1214"/>
        <v>3.9999999999995595E-4</v>
      </c>
      <c r="Z5996" s="128">
        <f t="shared" si="1215"/>
        <v>8.8754449677853557</v>
      </c>
      <c r="AA5996" s="128">
        <f t="shared" si="1216"/>
        <v>0.61929999999999996</v>
      </c>
      <c r="AB5996" s="128">
        <f t="shared" si="1217"/>
        <v>2.3558296831705399E-3</v>
      </c>
      <c r="AC5996" s="128">
        <f t="shared" si="1218"/>
        <v>12.532732550622324</v>
      </c>
      <c r="AD5996" s="128">
        <f t="shared" si="1219"/>
        <v>-95.867207766765915</v>
      </c>
      <c r="AE5996" s="128">
        <f t="shared" si="1220"/>
        <v>1.6199168187252513E-4</v>
      </c>
      <c r="AF5996" s="128">
        <f t="shared" si="1221"/>
        <v>1.1241111546957634</v>
      </c>
      <c r="AG5996" s="128">
        <f t="shared" si="1222"/>
        <v>0.40497920468135745</v>
      </c>
      <c r="AH5996" s="93">
        <f t="shared" si="1223"/>
        <v>-0.3721288689814794</v>
      </c>
      <c r="AI5996" s="128">
        <f t="shared" si="1224"/>
        <v>1.0931610440493544</v>
      </c>
    </row>
    <row r="5997" spans="1:35" x14ac:dyDescent="0.25">
      <c r="A5997" s="96">
        <v>2.3971999999999998</v>
      </c>
      <c r="B5997" s="216">
        <v>18.268680503945404</v>
      </c>
      <c r="E5997" s="153">
        <f t="shared" si="1225"/>
        <v>6.9124737041947968E-3</v>
      </c>
      <c r="W5997" s="152">
        <f t="shared" si="1226"/>
        <v>0.56438137109054254</v>
      </c>
      <c r="X5997" s="218">
        <v>5.5700110643034053</v>
      </c>
      <c r="Y5997" s="153">
        <f t="shared" si="1214"/>
        <v>3.9999999999995595E-4</v>
      </c>
      <c r="Z5997" s="128">
        <f t="shared" si="1215"/>
        <v>8.8754449677853557</v>
      </c>
      <c r="AA5997" s="128">
        <f t="shared" si="1216"/>
        <v>0.61929999999999996</v>
      </c>
      <c r="AB5997" s="128">
        <f t="shared" si="1217"/>
        <v>2.4911454281203007E-3</v>
      </c>
      <c r="AC5997" s="128">
        <f t="shared" si="1218"/>
        <v>12.535223696050444</v>
      </c>
      <c r="AD5997" s="128">
        <f t="shared" si="1219"/>
        <v>-101.35458032280059</v>
      </c>
      <c r="AE5997" s="128">
        <f t="shared" si="1220"/>
        <v>1.7126397351552164E-4</v>
      </c>
      <c r="AF5997" s="128">
        <f t="shared" si="1221"/>
        <v>1.1242824186692788</v>
      </c>
      <c r="AG5997" s="128">
        <f t="shared" si="1222"/>
        <v>0.42815993378885125</v>
      </c>
      <c r="AH5997" s="93">
        <f t="shared" si="1223"/>
        <v>-0.37230013295499492</v>
      </c>
      <c r="AI5997" s="128">
        <f t="shared" si="1224"/>
        <v>1.1199701155551662</v>
      </c>
    </row>
    <row r="5998" spans="1:35" x14ac:dyDescent="0.25">
      <c r="A5998" s="96">
        <v>2.3976000000000002</v>
      </c>
      <c r="B5998" s="216">
        <v>19.256176747401913</v>
      </c>
      <c r="E5998" s="153">
        <f t="shared" si="1225"/>
        <v>7.5049714502769685E-3</v>
      </c>
      <c r="W5998" s="152">
        <f t="shared" si="1226"/>
        <v>0.5887160942009223</v>
      </c>
      <c r="X5998" s="218">
        <v>5.810176108570662</v>
      </c>
      <c r="Y5998" s="153">
        <f t="shared" si="1214"/>
        <v>4.0000000000040004E-4</v>
      </c>
      <c r="Z5998" s="128">
        <f t="shared" si="1215"/>
        <v>8.8754449677853557</v>
      </c>
      <c r="AA5998" s="128">
        <f t="shared" si="1216"/>
        <v>0.61929999999999996</v>
      </c>
      <c r="AB5998" s="128">
        <f t="shared" si="1217"/>
        <v>2.5571302866447005E-3</v>
      </c>
      <c r="AC5998" s="128">
        <f t="shared" si="1218"/>
        <v>12.537780826337089</v>
      </c>
      <c r="AD5998" s="128">
        <f t="shared" si="1219"/>
        <v>-104.01909245520139</v>
      </c>
      <c r="AE5998" s="128">
        <f t="shared" si="1220"/>
        <v>1.7576633476867776E-4</v>
      </c>
      <c r="AF5998" s="128">
        <f t="shared" si="1221"/>
        <v>1.1244581850040474</v>
      </c>
      <c r="AG5998" s="128">
        <f t="shared" si="1222"/>
        <v>0.43941583692125491</v>
      </c>
      <c r="AH5998" s="93">
        <f t="shared" si="1223"/>
        <v>-0.3724758992897636</v>
      </c>
      <c r="AI5998" s="128">
        <f t="shared" si="1224"/>
        <v>1.1317124120597315</v>
      </c>
    </row>
    <row r="5999" spans="1:35" x14ac:dyDescent="0.25">
      <c r="A5999" s="96">
        <v>2.3980000000000001</v>
      </c>
      <c r="B5999" s="216">
        <v>18.268680503945404</v>
      </c>
      <c r="E5999" s="153">
        <f t="shared" si="1225"/>
        <v>7.5049714502686358E-3</v>
      </c>
      <c r="W5999" s="152">
        <f t="shared" si="1226"/>
        <v>0.56438137109054265</v>
      </c>
      <c r="X5999" s="218">
        <v>5.5700110643034071</v>
      </c>
      <c r="Y5999" s="153">
        <f t="shared" si="1214"/>
        <v>3.9999999999995595E-4</v>
      </c>
      <c r="Z5999" s="128">
        <f t="shared" si="1215"/>
        <v>8.8754449677853557</v>
      </c>
      <c r="AA5999" s="128">
        <f t="shared" si="1216"/>
        <v>0.61929999999999996</v>
      </c>
      <c r="AB5999" s="128">
        <f t="shared" si="1217"/>
        <v>2.4911454281203007E-3</v>
      </c>
      <c r="AC5999" s="128">
        <f t="shared" si="1218"/>
        <v>12.540271971765209</v>
      </c>
      <c r="AD5999" s="128">
        <f t="shared" si="1219"/>
        <v>-101.315835110908</v>
      </c>
      <c r="AE5999" s="128">
        <f t="shared" si="1220"/>
        <v>1.7119850376642602E-4</v>
      </c>
      <c r="AF5999" s="128">
        <f t="shared" si="1221"/>
        <v>1.1246293835078138</v>
      </c>
      <c r="AG5999" s="128">
        <f t="shared" si="1222"/>
        <v>0.42799625941611219</v>
      </c>
      <c r="AH5999" s="93">
        <f t="shared" si="1223"/>
        <v>-0.37264709779353</v>
      </c>
      <c r="AI5999" s="128">
        <f t="shared" si="1224"/>
        <v>1.119970115555166</v>
      </c>
    </row>
    <row r="6000" spans="1:35" x14ac:dyDescent="0.25">
      <c r="A6000" s="96">
        <v>2.3984000000000001</v>
      </c>
      <c r="B6000" s="216">
        <v>17.281184260488896</v>
      </c>
      <c r="E6000" s="153">
        <f t="shared" si="1225"/>
        <v>7.1099729528860773E-3</v>
      </c>
      <c r="W6000" s="152">
        <f t="shared" si="1226"/>
        <v>0.54004664798016333</v>
      </c>
      <c r="X6000" s="218">
        <v>5.3298460200361539</v>
      </c>
      <c r="Y6000" s="153">
        <f t="shared" si="1214"/>
        <v>3.9999999999995595E-4</v>
      </c>
      <c r="Z6000" s="128">
        <f t="shared" si="1215"/>
        <v>8.8754449677853557</v>
      </c>
      <c r="AA6000" s="128">
        <f t="shared" si="1216"/>
        <v>0.61929999999999996</v>
      </c>
      <c r="AB6000" s="128">
        <f t="shared" si="1217"/>
        <v>2.4240680937955071E-3</v>
      </c>
      <c r="AC6000" s="128">
        <f t="shared" si="1218"/>
        <v>12.542696039859004</v>
      </c>
      <c r="AD6000" s="128">
        <f t="shared" si="1219"/>
        <v>-98.569664911487394</v>
      </c>
      <c r="AE6000" s="128">
        <f t="shared" si="1220"/>
        <v>1.6655816073698638E-4</v>
      </c>
      <c r="AF6000" s="128">
        <f t="shared" si="1221"/>
        <v>1.1247959416685509</v>
      </c>
      <c r="AG6000" s="128">
        <f t="shared" si="1222"/>
        <v>0.41639540184251184</v>
      </c>
      <c r="AH6000" s="93">
        <f t="shared" si="1223"/>
        <v>-0.37281365595426696</v>
      </c>
      <c r="AI6000" s="128">
        <f t="shared" si="1224"/>
        <v>1.1071695936725243</v>
      </c>
    </row>
    <row r="6001" spans="1:35" x14ac:dyDescent="0.25">
      <c r="A6001" s="96">
        <v>2.3988</v>
      </c>
      <c r="B6001" s="216">
        <v>16.293688017032387</v>
      </c>
      <c r="E6001" s="153">
        <f t="shared" si="1225"/>
        <v>6.7149744555035163E-3</v>
      </c>
      <c r="W6001" s="152">
        <f t="shared" si="1226"/>
        <v>0.51571192486978346</v>
      </c>
      <c r="X6001" s="218">
        <v>5.0896809757688963</v>
      </c>
      <c r="Y6001" s="153">
        <f t="shared" si="1214"/>
        <v>3.9999999999995595E-4</v>
      </c>
      <c r="Z6001" s="128">
        <f t="shared" si="1215"/>
        <v>8.8754449677853557</v>
      </c>
      <c r="AA6001" s="128">
        <f t="shared" si="1216"/>
        <v>0.61929999999999996</v>
      </c>
      <c r="AB6001" s="128">
        <f t="shared" si="1217"/>
        <v>2.3558296831705404E-3</v>
      </c>
      <c r="AC6001" s="128">
        <f t="shared" si="1218"/>
        <v>12.545051869542174</v>
      </c>
      <c r="AD6001" s="128">
        <f t="shared" si="1219"/>
        <v>-95.777784805269761</v>
      </c>
      <c r="AE6001" s="128">
        <f t="shared" si="1220"/>
        <v>1.6184057936032903E-4</v>
      </c>
      <c r="AF6001" s="128">
        <f t="shared" si="1221"/>
        <v>1.1249577822479113</v>
      </c>
      <c r="AG6001" s="128">
        <f t="shared" si="1222"/>
        <v>0.40460144840086715</v>
      </c>
      <c r="AH6001" s="93">
        <f t="shared" si="1223"/>
        <v>-0.37297549653362727</v>
      </c>
      <c r="AI6001" s="128">
        <f t="shared" si="1224"/>
        <v>1.093161044049354</v>
      </c>
    </row>
    <row r="6002" spans="1:35" x14ac:dyDescent="0.25">
      <c r="A6002" s="96">
        <v>2.3992</v>
      </c>
      <c r="B6002" s="216">
        <v>16.293688017032387</v>
      </c>
      <c r="E6002" s="153">
        <f t="shared" si="1225"/>
        <v>6.5174752068122375E-3</v>
      </c>
      <c r="W6002" s="152">
        <f t="shared" si="1226"/>
        <v>0.51571192486978346</v>
      </c>
      <c r="X6002" s="218">
        <v>5.0896809757688963</v>
      </c>
      <c r="Y6002" s="153">
        <f t="shared" si="1214"/>
        <v>3.9999999999995595E-4</v>
      </c>
      <c r="Z6002" s="128">
        <f t="shared" si="1215"/>
        <v>8.8754449677853557</v>
      </c>
      <c r="AA6002" s="128">
        <f t="shared" si="1216"/>
        <v>0.61929999999999996</v>
      </c>
      <c r="AB6002" s="128">
        <f t="shared" si="1217"/>
        <v>2.3558296831705404E-3</v>
      </c>
      <c r="AC6002" s="128">
        <f t="shared" si="1218"/>
        <v>12.547407699225344</v>
      </c>
      <c r="AD6002" s="128">
        <f t="shared" si="1219"/>
        <v>-95.760673659863443</v>
      </c>
      <c r="AE6002" s="128">
        <f t="shared" si="1220"/>
        <v>1.6181166579032208E-4</v>
      </c>
      <c r="AF6002" s="128">
        <f t="shared" si="1221"/>
        <v>1.1251195939137015</v>
      </c>
      <c r="AG6002" s="128">
        <f t="shared" si="1222"/>
        <v>0.40452916447584975</v>
      </c>
      <c r="AH6002" s="93">
        <f t="shared" si="1223"/>
        <v>-0.37313730819941759</v>
      </c>
      <c r="AI6002" s="128">
        <f t="shared" si="1224"/>
        <v>1.093161044049354</v>
      </c>
    </row>
    <row r="6003" spans="1:35" x14ac:dyDescent="0.25">
      <c r="A6003" s="96">
        <v>2.3996</v>
      </c>
      <c r="B6003" s="216">
        <v>17.281184260488896</v>
      </c>
      <c r="E6003" s="153">
        <f t="shared" si="1225"/>
        <v>6.7149744555035163E-3</v>
      </c>
      <c r="W6003" s="152">
        <f t="shared" si="1226"/>
        <v>0.54004664798016289</v>
      </c>
      <c r="X6003" s="218">
        <v>5.3298460200361495</v>
      </c>
      <c r="Y6003" s="153">
        <f t="shared" si="1214"/>
        <v>3.9999999999995595E-4</v>
      </c>
      <c r="Z6003" s="128">
        <f t="shared" si="1215"/>
        <v>8.8754449677853557</v>
      </c>
      <c r="AA6003" s="128">
        <f t="shared" si="1216"/>
        <v>0.61929999999999996</v>
      </c>
      <c r="AB6003" s="128">
        <f t="shared" si="1217"/>
        <v>2.4240680937955062E-3</v>
      </c>
      <c r="AC6003" s="128">
        <f t="shared" si="1218"/>
        <v>12.549831767319139</v>
      </c>
      <c r="AD6003" s="128">
        <f t="shared" si="1219"/>
        <v>-98.516334413292299</v>
      </c>
      <c r="AE6003" s="128">
        <f t="shared" si="1220"/>
        <v>1.6646804549008424E-4</v>
      </c>
      <c r="AF6003" s="128">
        <f t="shared" si="1221"/>
        <v>1.1252860619591916</v>
      </c>
      <c r="AG6003" s="128">
        <f t="shared" si="1222"/>
        <v>0.41617011372525642</v>
      </c>
      <c r="AH6003" s="93">
        <f t="shared" si="1223"/>
        <v>-0.37330377624490768</v>
      </c>
      <c r="AI6003" s="128">
        <f t="shared" si="1224"/>
        <v>1.1071695936725252</v>
      </c>
    </row>
    <row r="6004" spans="1:35" x14ac:dyDescent="0.25">
      <c r="A6004" s="96">
        <v>2.4</v>
      </c>
      <c r="B6004" s="216">
        <v>18.268680503945404</v>
      </c>
      <c r="E6004" s="153">
        <f t="shared" si="1225"/>
        <v>7.1099729528860773E-3</v>
      </c>
      <c r="W6004" s="152">
        <f t="shared" si="1226"/>
        <v>0.56438137109054265</v>
      </c>
      <c r="X6004" s="218">
        <v>5.5700110643034062</v>
      </c>
      <c r="Y6004" s="153">
        <f t="shared" si="1214"/>
        <v>3.9999999999995595E-4</v>
      </c>
      <c r="Z6004" s="128">
        <f t="shared" si="1215"/>
        <v>8.8754449677853557</v>
      </c>
      <c r="AA6004" s="128">
        <f t="shared" si="1216"/>
        <v>0.61929999999999996</v>
      </c>
      <c r="AB6004" s="128">
        <f t="shared" si="1217"/>
        <v>2.4911454281203007E-3</v>
      </c>
      <c r="AC6004" s="128">
        <f t="shared" si="1218"/>
        <v>12.552322912747259</v>
      </c>
      <c r="AD6004" s="128">
        <f t="shared" si="1219"/>
        <v>-101.22327713284511</v>
      </c>
      <c r="AE6004" s="128">
        <f t="shared" si="1220"/>
        <v>1.7104210385777732E-4</v>
      </c>
      <c r="AF6004" s="128">
        <f t="shared" si="1221"/>
        <v>1.1254571040630494</v>
      </c>
      <c r="AG6004" s="128">
        <f t="shared" si="1222"/>
        <v>0.42760525964449042</v>
      </c>
      <c r="AH6004" s="93">
        <f t="shared" si="1223"/>
        <v>-0.37347481834876545</v>
      </c>
      <c r="AI6004" s="128">
        <f t="shared" si="1224"/>
        <v>1.119970115555166</v>
      </c>
    </row>
    <row r="6005" spans="1:35" x14ac:dyDescent="0.25">
      <c r="A6005" s="96">
        <v>2.4003999999999999</v>
      </c>
      <c r="B6005" s="216">
        <v>19.256176747401913</v>
      </c>
      <c r="E6005" s="153">
        <f t="shared" si="1225"/>
        <v>7.5049714502686358E-3</v>
      </c>
      <c r="W6005" s="152">
        <f t="shared" si="1226"/>
        <v>0.5887160942009223</v>
      </c>
      <c r="X6005" s="218">
        <v>5.810176108570662</v>
      </c>
      <c r="Y6005" s="153">
        <f t="shared" si="1214"/>
        <v>3.9999999999995595E-4</v>
      </c>
      <c r="Z6005" s="128">
        <f t="shared" si="1215"/>
        <v>8.8754449677853557</v>
      </c>
      <c r="AA6005" s="128">
        <f t="shared" si="1216"/>
        <v>0.61929999999999996</v>
      </c>
      <c r="AB6005" s="128">
        <f t="shared" si="1217"/>
        <v>2.5571302866418616E-3</v>
      </c>
      <c r="AC6005" s="128">
        <f t="shared" si="1218"/>
        <v>12.554880043033901</v>
      </c>
      <c r="AD6005" s="128">
        <f t="shared" si="1219"/>
        <v>-103.88428183189204</v>
      </c>
      <c r="AE6005" s="128">
        <f t="shared" si="1220"/>
        <v>1.7553853842295237E-4</v>
      </c>
      <c r="AF6005" s="128">
        <f t="shared" si="1221"/>
        <v>1.1256326426014724</v>
      </c>
      <c r="AG6005" s="128">
        <f t="shared" si="1222"/>
        <v>0.43884634605742923</v>
      </c>
      <c r="AH6005" s="93">
        <f t="shared" si="1223"/>
        <v>-0.3736503568871884</v>
      </c>
      <c r="AI6005" s="128">
        <f t="shared" si="1224"/>
        <v>1.1317124120597315</v>
      </c>
    </row>
    <row r="6006" spans="1:35" x14ac:dyDescent="0.25">
      <c r="A6006" s="96">
        <v>2.4007999999999998</v>
      </c>
      <c r="B6006" s="216">
        <v>18.268680503945404</v>
      </c>
      <c r="E6006" s="153">
        <f t="shared" si="1225"/>
        <v>7.5049714502686358E-3</v>
      </c>
      <c r="W6006" s="152">
        <f t="shared" si="1226"/>
        <v>0.56438137109054265</v>
      </c>
      <c r="X6006" s="218">
        <v>5.5700110643034071</v>
      </c>
      <c r="Y6006" s="153">
        <f t="shared" si="1214"/>
        <v>3.9999999999995595E-4</v>
      </c>
      <c r="Z6006" s="128">
        <f t="shared" si="1215"/>
        <v>8.8754449677853557</v>
      </c>
      <c r="AA6006" s="128">
        <f t="shared" si="1216"/>
        <v>0.61929999999999996</v>
      </c>
      <c r="AB6006" s="128">
        <f t="shared" si="1217"/>
        <v>2.4911454281203007E-3</v>
      </c>
      <c r="AC6006" s="128">
        <f t="shared" si="1218"/>
        <v>12.557371188462021</v>
      </c>
      <c r="AD6006" s="128">
        <f t="shared" si="1219"/>
        <v>-101.18447517334945</v>
      </c>
      <c r="AE6006" s="128">
        <f t="shared" si="1220"/>
        <v>1.7097653821937942E-4</v>
      </c>
      <c r="AF6006" s="128">
        <f t="shared" si="1221"/>
        <v>1.1258036191396918</v>
      </c>
      <c r="AG6006" s="128">
        <f t="shared" si="1222"/>
        <v>0.42744134554849561</v>
      </c>
      <c r="AH6006" s="93">
        <f t="shared" si="1223"/>
        <v>-0.3738213334254078</v>
      </c>
      <c r="AI6006" s="128">
        <f t="shared" si="1224"/>
        <v>1.119970115555166</v>
      </c>
    </row>
    <row r="6007" spans="1:35" x14ac:dyDescent="0.25">
      <c r="A6007" s="96">
        <v>2.4011999999999998</v>
      </c>
      <c r="B6007" s="216">
        <v>17.281184260488896</v>
      </c>
      <c r="E6007" s="153">
        <f t="shared" si="1225"/>
        <v>7.1099729528860773E-3</v>
      </c>
      <c r="W6007" s="152">
        <f t="shared" si="1226"/>
        <v>0.54004664798016333</v>
      </c>
      <c r="X6007" s="218">
        <v>5.3298460200361539</v>
      </c>
      <c r="Y6007" s="153">
        <f t="shared" si="1214"/>
        <v>3.9999999999995595E-4</v>
      </c>
      <c r="Z6007" s="128">
        <f t="shared" si="1215"/>
        <v>8.8754449677853557</v>
      </c>
      <c r="AA6007" s="128">
        <f t="shared" si="1216"/>
        <v>0.61929999999999996</v>
      </c>
      <c r="AB6007" s="128">
        <f t="shared" si="1217"/>
        <v>2.4240680937955071E-3</v>
      </c>
      <c r="AC6007" s="128">
        <f t="shared" si="1218"/>
        <v>12.559795256555816</v>
      </c>
      <c r="AD6007" s="128">
        <f t="shared" si="1219"/>
        <v>-98.441815496082853</v>
      </c>
      <c r="AE6007" s="128">
        <f t="shared" si="1220"/>
        <v>1.6634212709722309E-4</v>
      </c>
      <c r="AF6007" s="128">
        <f t="shared" si="1221"/>
        <v>1.1259699612667891</v>
      </c>
      <c r="AG6007" s="128">
        <f t="shared" si="1222"/>
        <v>0.41585531774310353</v>
      </c>
      <c r="AH6007" s="93">
        <f t="shared" si="1223"/>
        <v>-0.37398767555250501</v>
      </c>
      <c r="AI6007" s="128">
        <f t="shared" si="1224"/>
        <v>1.1071695936725243</v>
      </c>
    </row>
    <row r="6008" spans="1:35" x14ac:dyDescent="0.25">
      <c r="A6008" s="96">
        <v>2.4016000000000002</v>
      </c>
      <c r="B6008" s="216">
        <v>15.306191773575877</v>
      </c>
      <c r="E6008" s="153">
        <f t="shared" si="1225"/>
        <v>6.517475206819473E-3</v>
      </c>
      <c r="W6008" s="152">
        <f t="shared" si="1226"/>
        <v>0.4913772017594038</v>
      </c>
      <c r="X6008" s="218">
        <v>4.8495159315016414</v>
      </c>
      <c r="Y6008" s="153">
        <f t="shared" si="1214"/>
        <v>4.0000000000040004E-4</v>
      </c>
      <c r="Z6008" s="128">
        <f t="shared" si="1215"/>
        <v>8.8754449677853557</v>
      </c>
      <c r="AA6008" s="128">
        <f t="shared" si="1216"/>
        <v>0.61929999999999996</v>
      </c>
      <c r="AB6008" s="128">
        <f t="shared" si="1217"/>
        <v>2.2863538118763943E-3</v>
      </c>
      <c r="AC6008" s="128">
        <f t="shared" si="1218"/>
        <v>12.562081610367692</v>
      </c>
      <c r="AD6008" s="128">
        <f t="shared" si="1219"/>
        <v>-92.833078136331181</v>
      </c>
      <c r="AE6008" s="128">
        <f t="shared" si="1220"/>
        <v>1.5686475919163135E-4</v>
      </c>
      <c r="AF6008" s="128">
        <f t="shared" si="1221"/>
        <v>1.1261268260259807</v>
      </c>
      <c r="AG6008" s="128">
        <f t="shared" si="1222"/>
        <v>0.39216189797868617</v>
      </c>
      <c r="AH6008" s="93">
        <f t="shared" si="1223"/>
        <v>-0.37414454031169664</v>
      </c>
      <c r="AI6008" s="128">
        <f t="shared" si="1224"/>
        <v>1.0777649893688164</v>
      </c>
    </row>
    <row r="6009" spans="1:35" x14ac:dyDescent="0.25">
      <c r="A6009" s="96">
        <v>2.4020000000000001</v>
      </c>
      <c r="B6009" s="216">
        <v>16.293688017032387</v>
      </c>
      <c r="E6009" s="153">
        <f t="shared" si="1225"/>
        <v>6.319975958120957E-3</v>
      </c>
      <c r="W6009" s="152">
        <f t="shared" si="1226"/>
        <v>0.51571192486978379</v>
      </c>
      <c r="X6009" s="218">
        <v>5.0896809757688999</v>
      </c>
      <c r="Y6009" s="153">
        <f t="shared" si="1214"/>
        <v>3.9999999999995595E-4</v>
      </c>
      <c r="Z6009" s="128">
        <f t="shared" si="1215"/>
        <v>8.8754449677853557</v>
      </c>
      <c r="AA6009" s="128">
        <f t="shared" si="1216"/>
        <v>0.61929999999999996</v>
      </c>
      <c r="AB6009" s="128">
        <f t="shared" si="1217"/>
        <v>2.3558296831705417E-3</v>
      </c>
      <c r="AC6009" s="128">
        <f t="shared" si="1218"/>
        <v>12.564437440050861</v>
      </c>
      <c r="AD6009" s="128">
        <f t="shared" si="1219"/>
        <v>-95.636878579292059</v>
      </c>
      <c r="AE6009" s="128">
        <f t="shared" si="1220"/>
        <v>1.6160248296569977E-4</v>
      </c>
      <c r="AF6009" s="128">
        <f t="shared" si="1221"/>
        <v>1.1262884285089463</v>
      </c>
      <c r="AG6009" s="128">
        <f t="shared" si="1222"/>
        <v>0.40400620741429394</v>
      </c>
      <c r="AH6009" s="93">
        <f t="shared" si="1223"/>
        <v>-0.37430614279466234</v>
      </c>
      <c r="AI6009" s="128">
        <f t="shared" si="1224"/>
        <v>1.0931610440493533</v>
      </c>
    </row>
    <row r="6010" spans="1:35" x14ac:dyDescent="0.25">
      <c r="A6010" s="96">
        <v>2.4024000000000001</v>
      </c>
      <c r="B6010" s="216">
        <v>17.281184260488896</v>
      </c>
      <c r="E6010" s="153">
        <f t="shared" si="1225"/>
        <v>6.7149744555035163E-3</v>
      </c>
      <c r="W6010" s="152">
        <f t="shared" si="1226"/>
        <v>0.54004664798016322</v>
      </c>
      <c r="X6010" s="218">
        <v>5.329846020036153</v>
      </c>
      <c r="Y6010" s="153">
        <f t="shared" si="1214"/>
        <v>3.9999999999995595E-4</v>
      </c>
      <c r="Z6010" s="128">
        <f t="shared" si="1215"/>
        <v>8.8754449677853557</v>
      </c>
      <c r="AA6010" s="128">
        <f t="shared" si="1216"/>
        <v>0.61929999999999996</v>
      </c>
      <c r="AB6010" s="128">
        <f t="shared" si="1217"/>
        <v>2.4240680937955067E-3</v>
      </c>
      <c r="AC6010" s="128">
        <f t="shared" si="1218"/>
        <v>12.566861508144656</v>
      </c>
      <c r="AD6010" s="128">
        <f t="shared" si="1219"/>
        <v>-98.3889271059506</v>
      </c>
      <c r="AE6010" s="128">
        <f t="shared" si="1220"/>
        <v>1.6625275890273162E-4</v>
      </c>
      <c r="AF6010" s="128">
        <f t="shared" si="1221"/>
        <v>1.1264546812678491</v>
      </c>
      <c r="AG6010" s="128">
        <f t="shared" si="1222"/>
        <v>0.41563189725687483</v>
      </c>
      <c r="AH6010" s="93">
        <f t="shared" si="1223"/>
        <v>-0.3744723955535651</v>
      </c>
      <c r="AI6010" s="128">
        <f t="shared" si="1224"/>
        <v>1.1071695936725245</v>
      </c>
    </row>
    <row r="6011" spans="1:35" x14ac:dyDescent="0.25">
      <c r="A6011" s="96">
        <v>2.4028</v>
      </c>
      <c r="B6011" s="216">
        <v>18.268680503945404</v>
      </c>
      <c r="E6011" s="153">
        <f t="shared" si="1225"/>
        <v>7.1099729528860773E-3</v>
      </c>
      <c r="W6011" s="152">
        <f t="shared" si="1226"/>
        <v>0.56438137109054254</v>
      </c>
      <c r="X6011" s="218">
        <v>5.5700110643034053</v>
      </c>
      <c r="Y6011" s="153">
        <f t="shared" si="1214"/>
        <v>3.9999999999995595E-4</v>
      </c>
      <c r="Z6011" s="128">
        <f t="shared" si="1215"/>
        <v>8.8754449677853557</v>
      </c>
      <c r="AA6011" s="128">
        <f t="shared" si="1216"/>
        <v>0.61929999999999996</v>
      </c>
      <c r="AB6011" s="128">
        <f t="shared" si="1217"/>
        <v>2.4911454281203007E-3</v>
      </c>
      <c r="AC6011" s="128">
        <f t="shared" si="1218"/>
        <v>12.569352653572777</v>
      </c>
      <c r="AD6011" s="128">
        <f t="shared" si="1219"/>
        <v>-101.09231639902022</v>
      </c>
      <c r="AE6011" s="128">
        <f t="shared" si="1220"/>
        <v>1.7082081286552095E-4</v>
      </c>
      <c r="AF6011" s="128">
        <f t="shared" si="1221"/>
        <v>1.1266255020807145</v>
      </c>
      <c r="AG6011" s="128">
        <f t="shared" si="1222"/>
        <v>0.4270520321638494</v>
      </c>
      <c r="AH6011" s="93">
        <f t="shared" si="1223"/>
        <v>-0.37464321636643061</v>
      </c>
      <c r="AI6011" s="128">
        <f t="shared" si="1224"/>
        <v>1.1199701155551662</v>
      </c>
    </row>
    <row r="6012" spans="1:35" x14ac:dyDescent="0.25">
      <c r="A6012" s="96">
        <v>2.4032</v>
      </c>
      <c r="B6012" s="216">
        <v>18.268680503945404</v>
      </c>
      <c r="E6012" s="153">
        <f t="shared" si="1225"/>
        <v>7.307472201577357E-3</v>
      </c>
      <c r="W6012" s="152">
        <f t="shared" si="1226"/>
        <v>0.56438137109054254</v>
      </c>
      <c r="X6012" s="218">
        <v>5.5700110643034053</v>
      </c>
      <c r="Y6012" s="153">
        <f t="shared" si="1214"/>
        <v>3.9999999999995595E-4</v>
      </c>
      <c r="Z6012" s="128">
        <f t="shared" si="1215"/>
        <v>8.8754449677853557</v>
      </c>
      <c r="AA6012" s="128">
        <f t="shared" si="1216"/>
        <v>0.61929999999999996</v>
      </c>
      <c r="AB6012" s="128">
        <f t="shared" si="1217"/>
        <v>2.4911454281203007E-3</v>
      </c>
      <c r="AC6012" s="128">
        <f t="shared" si="1218"/>
        <v>12.571843799000897</v>
      </c>
      <c r="AD6012" s="128">
        <f t="shared" si="1219"/>
        <v>-101.07314320976324</v>
      </c>
      <c r="AE6012" s="128">
        <f t="shared" si="1220"/>
        <v>1.7078841495546442E-4</v>
      </c>
      <c r="AF6012" s="128">
        <f t="shared" si="1221"/>
        <v>1.1267962904956701</v>
      </c>
      <c r="AG6012" s="128">
        <f t="shared" si="1222"/>
        <v>0.42697103738870806</v>
      </c>
      <c r="AH6012" s="93">
        <f t="shared" si="1223"/>
        <v>-0.3748140047813861</v>
      </c>
      <c r="AI6012" s="128">
        <f t="shared" si="1224"/>
        <v>1.1199701155551662</v>
      </c>
    </row>
    <row r="6013" spans="1:35" x14ac:dyDescent="0.25">
      <c r="A6013" s="96">
        <v>2.4036</v>
      </c>
      <c r="B6013" s="216">
        <v>18.268680503945404</v>
      </c>
      <c r="E6013" s="153">
        <f t="shared" si="1225"/>
        <v>7.307472201577357E-3</v>
      </c>
      <c r="W6013" s="152">
        <f t="shared" si="1226"/>
        <v>0.56438137109054254</v>
      </c>
      <c r="X6013" s="218">
        <v>5.5700110643034053</v>
      </c>
      <c r="Y6013" s="153">
        <f t="shared" si="1214"/>
        <v>3.9999999999995595E-4</v>
      </c>
      <c r="Z6013" s="128">
        <f t="shared" si="1215"/>
        <v>8.8754449677853557</v>
      </c>
      <c r="AA6013" s="128">
        <f t="shared" si="1216"/>
        <v>0.61929999999999996</v>
      </c>
      <c r="AB6013" s="128">
        <f t="shared" si="1217"/>
        <v>2.4911454281203007E-3</v>
      </c>
      <c r="AC6013" s="128">
        <f t="shared" si="1218"/>
        <v>12.574334944429017</v>
      </c>
      <c r="AD6013" s="128">
        <f t="shared" si="1219"/>
        <v>-101.0539659408234</v>
      </c>
      <c r="AE6013" s="128">
        <f t="shared" si="1220"/>
        <v>1.707560101517609E-4</v>
      </c>
      <c r="AF6013" s="128">
        <f t="shared" si="1221"/>
        <v>1.1269670465058219</v>
      </c>
      <c r="AG6013" s="128">
        <f t="shared" si="1222"/>
        <v>0.42689002537944926</v>
      </c>
      <c r="AH6013" s="93">
        <f t="shared" si="1223"/>
        <v>-0.37498476079153786</v>
      </c>
      <c r="AI6013" s="128">
        <f t="shared" si="1224"/>
        <v>1.1199701155551662</v>
      </c>
    </row>
    <row r="6014" spans="1:35" x14ac:dyDescent="0.25">
      <c r="A6014" s="96">
        <v>2.4039999999999999</v>
      </c>
      <c r="B6014" s="216">
        <v>17.281184260488896</v>
      </c>
      <c r="E6014" s="153">
        <f t="shared" si="1225"/>
        <v>7.1099729528860773E-3</v>
      </c>
      <c r="W6014" s="152">
        <f t="shared" si="1226"/>
        <v>0.540046647980163</v>
      </c>
      <c r="X6014" s="218">
        <v>5.3298460200361513</v>
      </c>
      <c r="Y6014" s="153">
        <f t="shared" si="1214"/>
        <v>3.9999999999995595E-4</v>
      </c>
      <c r="Z6014" s="128">
        <f t="shared" si="1215"/>
        <v>8.8754449677853557</v>
      </c>
      <c r="AA6014" s="128">
        <f t="shared" si="1216"/>
        <v>0.61929999999999996</v>
      </c>
      <c r="AB6014" s="128">
        <f t="shared" si="1217"/>
        <v>2.4240680937955062E-3</v>
      </c>
      <c r="AC6014" s="128">
        <f t="shared" si="1218"/>
        <v>12.576759012522812</v>
      </c>
      <c r="AD6014" s="128">
        <f t="shared" si="1219"/>
        <v>-98.314794089424709</v>
      </c>
      <c r="AE6014" s="128">
        <f t="shared" si="1220"/>
        <v>1.6612749258582241E-4</v>
      </c>
      <c r="AF6014" s="128">
        <f t="shared" si="1221"/>
        <v>1.1271331739984078</v>
      </c>
      <c r="AG6014" s="128">
        <f t="shared" si="1222"/>
        <v>0.41531873146460174</v>
      </c>
      <c r="AH6014" s="93">
        <f t="shared" si="1223"/>
        <v>-0.37515088828412368</v>
      </c>
      <c r="AI6014" s="128">
        <f t="shared" si="1224"/>
        <v>1.107169593672525</v>
      </c>
    </row>
    <row r="6015" spans="1:35" x14ac:dyDescent="0.25">
      <c r="A6015" s="96">
        <v>2.4043999999999999</v>
      </c>
      <c r="B6015" s="216">
        <v>17.281184260488896</v>
      </c>
      <c r="E6015" s="153">
        <f t="shared" si="1225"/>
        <v>6.9124737041947968E-3</v>
      </c>
      <c r="W6015" s="152">
        <f t="shared" si="1226"/>
        <v>0.540046647980163</v>
      </c>
      <c r="X6015" s="218">
        <v>5.3298460200361513</v>
      </c>
      <c r="Y6015" s="153">
        <f t="shared" si="1214"/>
        <v>3.9999999999995595E-4</v>
      </c>
      <c r="Z6015" s="128">
        <f t="shared" si="1215"/>
        <v>8.8754449677853557</v>
      </c>
      <c r="AA6015" s="128">
        <f t="shared" si="1216"/>
        <v>0.61929999999999996</v>
      </c>
      <c r="AB6015" s="128">
        <f t="shared" si="1217"/>
        <v>2.4240680937955062E-3</v>
      </c>
      <c r="AC6015" s="128">
        <f t="shared" si="1218"/>
        <v>12.579183080616607</v>
      </c>
      <c r="AD6015" s="128">
        <f t="shared" si="1219"/>
        <v>-98.296628092487964</v>
      </c>
      <c r="AE6015" s="128">
        <f t="shared" si="1220"/>
        <v>1.6609679657969868E-4</v>
      </c>
      <c r="AF6015" s="128">
        <f t="shared" si="1221"/>
        <v>1.1272992707949876</v>
      </c>
      <c r="AG6015" s="128">
        <f t="shared" si="1222"/>
        <v>0.41524199144929241</v>
      </c>
      <c r="AH6015" s="93">
        <f t="shared" si="1223"/>
        <v>-0.37531698508070338</v>
      </c>
      <c r="AI6015" s="128">
        <f t="shared" si="1224"/>
        <v>1.107169593672525</v>
      </c>
    </row>
    <row r="6016" spans="1:35" x14ac:dyDescent="0.25">
      <c r="A6016" s="96">
        <v>2.4047999999999998</v>
      </c>
      <c r="B6016" s="216">
        <v>16.293688017032387</v>
      </c>
      <c r="E6016" s="153">
        <f t="shared" si="1225"/>
        <v>6.7149744555035163E-3</v>
      </c>
      <c r="W6016" s="152">
        <f t="shared" si="1226"/>
        <v>0.51571192486978401</v>
      </c>
      <c r="X6016" s="218">
        <v>5.0896809757689017</v>
      </c>
      <c r="Y6016" s="153">
        <f t="shared" si="1214"/>
        <v>3.9999999999995595E-4</v>
      </c>
      <c r="Z6016" s="128">
        <f t="shared" si="1215"/>
        <v>8.8754449677853557</v>
      </c>
      <c r="AA6016" s="128">
        <f t="shared" si="1216"/>
        <v>0.61929999999999996</v>
      </c>
      <c r="AB6016" s="128">
        <f t="shared" si="1217"/>
        <v>2.3558296831705417E-3</v>
      </c>
      <c r="AC6016" s="128">
        <f t="shared" si="1218"/>
        <v>12.581538910299777</v>
      </c>
      <c r="AD6016" s="128">
        <f t="shared" si="1219"/>
        <v>-95.51238063473491</v>
      </c>
      <c r="AE6016" s="128">
        <f t="shared" si="1220"/>
        <v>1.6139211247616231E-4</v>
      </c>
      <c r="AF6016" s="128">
        <f t="shared" si="1221"/>
        <v>1.1274606629074637</v>
      </c>
      <c r="AG6016" s="128">
        <f t="shared" si="1222"/>
        <v>0.40348028119045021</v>
      </c>
      <c r="AH6016" s="93">
        <f t="shared" si="1223"/>
        <v>-0.37547837719317956</v>
      </c>
      <c r="AI6016" s="128">
        <f t="shared" si="1224"/>
        <v>1.0931610440493529</v>
      </c>
    </row>
    <row r="6017" spans="1:35" x14ac:dyDescent="0.25">
      <c r="A6017" s="96">
        <v>2.4051999999999998</v>
      </c>
      <c r="B6017" s="216">
        <v>16.293688017032387</v>
      </c>
      <c r="E6017" s="153">
        <f t="shared" si="1225"/>
        <v>6.5174752068122375E-3</v>
      </c>
      <c r="W6017" s="152">
        <f t="shared" si="1226"/>
        <v>0.51571192486978401</v>
      </c>
      <c r="X6017" s="218">
        <v>5.0896809757689017</v>
      </c>
      <c r="Y6017" s="153">
        <f t="shared" si="1214"/>
        <v>3.9999999999995595E-4</v>
      </c>
      <c r="Z6017" s="128">
        <f t="shared" si="1215"/>
        <v>8.8754449677853557</v>
      </c>
      <c r="AA6017" s="128">
        <f t="shared" si="1216"/>
        <v>0.61929999999999996</v>
      </c>
      <c r="AB6017" s="128">
        <f t="shared" si="1217"/>
        <v>2.3558296831705417E-3</v>
      </c>
      <c r="AC6017" s="128">
        <f t="shared" si="1218"/>
        <v>12.583894739982947</v>
      </c>
      <c r="AD6017" s="128">
        <f t="shared" si="1219"/>
        <v>-95.49521605066613</v>
      </c>
      <c r="AE6017" s="128">
        <f t="shared" si="1220"/>
        <v>1.6136310860813782E-4</v>
      </c>
      <c r="AF6017" s="128">
        <f t="shared" si="1221"/>
        <v>1.1276220260160719</v>
      </c>
      <c r="AG6017" s="128">
        <f t="shared" si="1222"/>
        <v>0.40340777152038898</v>
      </c>
      <c r="AH6017" s="93">
        <f t="shared" si="1223"/>
        <v>-0.37563974030178771</v>
      </c>
      <c r="AI6017" s="128">
        <f t="shared" si="1224"/>
        <v>1.0931610440493529</v>
      </c>
    </row>
    <row r="6018" spans="1:35" x14ac:dyDescent="0.25">
      <c r="A6018" s="96">
        <v>2.4056000000000002</v>
      </c>
      <c r="B6018" s="216">
        <v>16.293688017032387</v>
      </c>
      <c r="E6018" s="153">
        <f t="shared" si="1225"/>
        <v>6.517475206819473E-3</v>
      </c>
      <c r="W6018" s="152">
        <f t="shared" si="1226"/>
        <v>0.51571192486978401</v>
      </c>
      <c r="X6018" s="218">
        <v>5.0896809757689017</v>
      </c>
      <c r="Y6018" s="153">
        <f t="shared" ref="Y6018:Y6081" si="1227">+A6018-A6017</f>
        <v>4.0000000000040004E-4</v>
      </c>
      <c r="Z6018" s="128">
        <f t="shared" ref="Z6018:Z6081" si="1228">IF(AND(W6018&lt;=$S$56,W6018&gt;$Q$56),$T$56,IF(AND(W6018&lt;=$S$57,W6018&gt;$Q$57),$T$57,IF(AND(W6018&lt;=$S$58,W6018&gt;$Q$58),$T$58,IF(AND(W6018&lt;=$S$59,W6018&gt;$Q$59),$T$59,IF(AND(W6018&lt;=$S$60,W6018&gt;$Q$60),$T$60,"Valor no encontrado para Po")))))</f>
        <v>8.8754449677853557</v>
      </c>
      <c r="AA6018" s="128">
        <f t="shared" ref="AA6018:AA6081" si="1229">IF(AND(W6018&lt;=$S$56,W6018&gt;$Q$56),$U$56,IF(AND(W6018&lt;=$S$57,W6018&gt;$Q$57),$U$57,IF(AND(W6018&lt;=$S$58,W6018&gt;$Q$58),$U$58,IF(AND(W6018&lt;=$S$59,W6018&gt;$Q$59),$U$59,IF(AND(W6018&lt;=$S$60,W6018&gt;$Q$60),$U$60,"Valor no encontrado para Po")))))</f>
        <v>0.61929999999999996</v>
      </c>
      <c r="AB6018" s="128">
        <f t="shared" ref="AB6018:AB6081" si="1230">IF(OR(AC6017&gt;=($X$1-$X$2)/2,AC6017&gt;=$Z$1/2),0,Z6018*W6018^AA6018*Y6018)</f>
        <v>2.3558296831731572E-3</v>
      </c>
      <c r="AC6018" s="128">
        <f t="shared" ref="AC6018:AC6081" si="1231">+AC6017+AB6018</f>
        <v>12.58625056966612</v>
      </c>
      <c r="AD6018" s="128">
        <f t="shared" ref="AD6018:AD6081" si="1232">2*$AB$1*PI()*((AC6018+$X$2/2)*(2*AC6018-$Z$1)+(AC6018+$X$2/2)^2-($X$1/2)^2)*AB6018</f>
        <v>-95.478048016371801</v>
      </c>
      <c r="AE6018" s="128">
        <f t="shared" ref="AE6018:AE6081" si="1233">-AD6018*0.000000001*$Z$2</f>
        <v>1.6133409891009226E-4</v>
      </c>
      <c r="AF6018" s="128">
        <f t="shared" ref="AF6018:AF6081" si="1234">+AF6017+AE6018</f>
        <v>1.127783360114982</v>
      </c>
      <c r="AG6018" s="128">
        <f t="shared" ref="AG6018:AG6081" si="1235">+AE6018/Y6018</f>
        <v>0.40333524727482728</v>
      </c>
      <c r="AH6018" s="93">
        <f t="shared" ref="AH6018:AH6081" si="1236">+AH6017-AE6018</f>
        <v>-0.37580107440069782</v>
      </c>
      <c r="AI6018" s="128">
        <f t="shared" ref="AI6018:AI6081" si="1237">B6018*9.81/(W6018*1000000*$AF$1)</f>
        <v>1.0931610440493529</v>
      </c>
    </row>
    <row r="6019" spans="1:35" x14ac:dyDescent="0.25">
      <c r="A6019" s="96">
        <v>2.4060000000000001</v>
      </c>
      <c r="B6019" s="216">
        <v>16.293688017032387</v>
      </c>
      <c r="E6019" s="153">
        <f t="shared" si="1225"/>
        <v>6.5174752068122375E-3</v>
      </c>
      <c r="W6019" s="152">
        <f t="shared" si="1226"/>
        <v>0.51571192486978401</v>
      </c>
      <c r="X6019" s="218">
        <v>5.0896809757689017</v>
      </c>
      <c r="Y6019" s="153">
        <f t="shared" si="1227"/>
        <v>3.9999999999995595E-4</v>
      </c>
      <c r="Z6019" s="128">
        <f t="shared" si="1228"/>
        <v>8.8754449677853557</v>
      </c>
      <c r="AA6019" s="128">
        <f t="shared" si="1229"/>
        <v>0.61929999999999996</v>
      </c>
      <c r="AB6019" s="128">
        <f t="shared" si="1230"/>
        <v>2.3558296831705417E-3</v>
      </c>
      <c r="AC6019" s="128">
        <f t="shared" si="1231"/>
        <v>12.58860639934929</v>
      </c>
      <c r="AD6019" s="128">
        <f t="shared" si="1232"/>
        <v>-95.460876531533955</v>
      </c>
      <c r="AE6019" s="128">
        <f t="shared" si="1233"/>
        <v>1.6130508338148839E-4</v>
      </c>
      <c r="AF6019" s="128">
        <f t="shared" si="1234"/>
        <v>1.1279446651983636</v>
      </c>
      <c r="AG6019" s="128">
        <f t="shared" si="1235"/>
        <v>0.40326270845376538</v>
      </c>
      <c r="AH6019" s="93">
        <f t="shared" si="1236"/>
        <v>-0.37596237948407929</v>
      </c>
      <c r="AI6019" s="128">
        <f t="shared" si="1237"/>
        <v>1.0931610440493529</v>
      </c>
    </row>
    <row r="6020" spans="1:35" x14ac:dyDescent="0.25">
      <c r="A6020" s="96">
        <v>2.4064000000000001</v>
      </c>
      <c r="B6020" s="216">
        <v>16.293688017032387</v>
      </c>
      <c r="E6020" s="153">
        <f t="shared" si="1225"/>
        <v>6.5174752068122375E-3</v>
      </c>
      <c r="W6020" s="152">
        <f t="shared" si="1226"/>
        <v>0.51571192486978401</v>
      </c>
      <c r="X6020" s="218">
        <v>5.0896809757689017</v>
      </c>
      <c r="Y6020" s="153">
        <f t="shared" si="1227"/>
        <v>3.9999999999995595E-4</v>
      </c>
      <c r="Z6020" s="128">
        <f t="shared" si="1228"/>
        <v>8.8754449677853557</v>
      </c>
      <c r="AA6020" s="128">
        <f t="shared" si="1229"/>
        <v>0.61929999999999996</v>
      </c>
      <c r="AB6020" s="128">
        <f t="shared" si="1230"/>
        <v>2.3558296831705417E-3</v>
      </c>
      <c r="AC6020" s="128">
        <f t="shared" si="1231"/>
        <v>12.59096222903246</v>
      </c>
      <c r="AD6020" s="128">
        <f t="shared" si="1232"/>
        <v>-95.443701596470561</v>
      </c>
      <c r="AE6020" s="128">
        <f t="shared" si="1233"/>
        <v>1.6127606202286345E-4</v>
      </c>
      <c r="AF6020" s="128">
        <f t="shared" si="1234"/>
        <v>1.1281059412603864</v>
      </c>
      <c r="AG6020" s="128">
        <f t="shared" si="1235"/>
        <v>0.40319015505720301</v>
      </c>
      <c r="AH6020" s="93">
        <f t="shared" si="1236"/>
        <v>-0.37612365554610216</v>
      </c>
      <c r="AI6020" s="128">
        <f t="shared" si="1237"/>
        <v>1.0931610440493529</v>
      </c>
    </row>
    <row r="6021" spans="1:35" x14ac:dyDescent="0.25">
      <c r="A6021" s="96">
        <v>2.4068000000000001</v>
      </c>
      <c r="B6021" s="216">
        <v>17.281184260488896</v>
      </c>
      <c r="E6021" s="153">
        <f t="shared" ref="E6021:E6084" si="1238">+(B6020+B6021)/2*(A6021-A6020)</f>
        <v>6.7149744555035163E-3</v>
      </c>
      <c r="W6021" s="152">
        <f t="shared" ref="W6021:W6084" si="1239">+X6021/1000000*101325</f>
        <v>0.540046647980163</v>
      </c>
      <c r="X6021" s="218">
        <v>5.3298460200361513</v>
      </c>
      <c r="Y6021" s="153">
        <f t="shared" si="1227"/>
        <v>3.9999999999995595E-4</v>
      </c>
      <c r="Z6021" s="128">
        <f t="shared" si="1228"/>
        <v>8.8754449677853557</v>
      </c>
      <c r="AA6021" s="128">
        <f t="shared" si="1229"/>
        <v>0.61929999999999996</v>
      </c>
      <c r="AB6021" s="128">
        <f t="shared" si="1230"/>
        <v>2.4240680937955062E-3</v>
      </c>
      <c r="AC6021" s="128">
        <f t="shared" si="1231"/>
        <v>12.593386297126255</v>
      </c>
      <c r="AD6021" s="128">
        <f t="shared" si="1232"/>
        <v>-98.190113472768445</v>
      </c>
      <c r="AE6021" s="128">
        <f t="shared" si="1233"/>
        <v>1.6591681342597675E-4</v>
      </c>
      <c r="AF6021" s="128">
        <f t="shared" si="1234"/>
        <v>1.1282718580738125</v>
      </c>
      <c r="AG6021" s="128">
        <f t="shared" si="1235"/>
        <v>0.41479203356498756</v>
      </c>
      <c r="AH6021" s="93">
        <f t="shared" si="1236"/>
        <v>-0.37628957235952815</v>
      </c>
      <c r="AI6021" s="128">
        <f t="shared" si="1237"/>
        <v>1.107169593672525</v>
      </c>
    </row>
    <row r="6022" spans="1:35" x14ac:dyDescent="0.25">
      <c r="A6022" s="96">
        <v>2.4072</v>
      </c>
      <c r="B6022" s="216">
        <v>17.281184260488896</v>
      </c>
      <c r="E6022" s="153">
        <f t="shared" si="1238"/>
        <v>6.9124737041947968E-3</v>
      </c>
      <c r="W6022" s="152">
        <f t="shared" si="1239"/>
        <v>0.540046647980163</v>
      </c>
      <c r="X6022" s="218">
        <v>5.3298460200361513</v>
      </c>
      <c r="Y6022" s="153">
        <f t="shared" si="1227"/>
        <v>3.9999999999995595E-4</v>
      </c>
      <c r="Z6022" s="128">
        <f t="shared" si="1228"/>
        <v>8.8754449677853557</v>
      </c>
      <c r="AA6022" s="128">
        <f t="shared" si="1229"/>
        <v>0.61929999999999996</v>
      </c>
      <c r="AB6022" s="128">
        <f t="shared" si="1230"/>
        <v>2.4240680937955062E-3</v>
      </c>
      <c r="AC6022" s="128">
        <f t="shared" si="1231"/>
        <v>12.59581036522005</v>
      </c>
      <c r="AD6022" s="128">
        <f t="shared" si="1232"/>
        <v>-98.171921692435646</v>
      </c>
      <c r="AE6022" s="128">
        <f t="shared" si="1233"/>
        <v>1.6588607385234133E-4</v>
      </c>
      <c r="AF6022" s="128">
        <f t="shared" si="1234"/>
        <v>1.1284377441476647</v>
      </c>
      <c r="AG6022" s="128">
        <f t="shared" si="1235"/>
        <v>0.41471518463089901</v>
      </c>
      <c r="AH6022" s="93">
        <f t="shared" si="1236"/>
        <v>-0.37645545843338046</v>
      </c>
      <c r="AI6022" s="128">
        <f t="shared" si="1237"/>
        <v>1.107169593672525</v>
      </c>
    </row>
    <row r="6023" spans="1:35" x14ac:dyDescent="0.25">
      <c r="A6023" s="96">
        <v>2.4076</v>
      </c>
      <c r="B6023" s="216">
        <v>17.281184260488896</v>
      </c>
      <c r="E6023" s="153">
        <f t="shared" si="1238"/>
        <v>6.9124737041947968E-3</v>
      </c>
      <c r="W6023" s="152">
        <f t="shared" si="1239"/>
        <v>0.540046647980163</v>
      </c>
      <c r="X6023" s="218">
        <v>5.3298460200361513</v>
      </c>
      <c r="Y6023" s="153">
        <f t="shared" si="1227"/>
        <v>3.9999999999995595E-4</v>
      </c>
      <c r="Z6023" s="128">
        <f t="shared" si="1228"/>
        <v>8.8754449677853557</v>
      </c>
      <c r="AA6023" s="128">
        <f t="shared" si="1229"/>
        <v>0.61929999999999996</v>
      </c>
      <c r="AB6023" s="128">
        <f t="shared" si="1230"/>
        <v>2.4240680937955062E-3</v>
      </c>
      <c r="AC6023" s="128">
        <f t="shared" si="1231"/>
        <v>12.598234433313845</v>
      </c>
      <c r="AD6023" s="128">
        <f t="shared" si="1232"/>
        <v>-98.153726153178312</v>
      </c>
      <c r="AE6023" s="128">
        <f t="shared" si="1233"/>
        <v>1.6585532792706058E-4</v>
      </c>
      <c r="AF6023" s="128">
        <f t="shared" si="1234"/>
        <v>1.1286035994755919</v>
      </c>
      <c r="AG6023" s="128">
        <f t="shared" si="1235"/>
        <v>0.41463831981769711</v>
      </c>
      <c r="AH6023" s="93">
        <f t="shared" si="1236"/>
        <v>-0.37662131376130753</v>
      </c>
      <c r="AI6023" s="128">
        <f t="shared" si="1237"/>
        <v>1.107169593672525</v>
      </c>
    </row>
    <row r="6024" spans="1:35" x14ac:dyDescent="0.25">
      <c r="A6024" s="96">
        <v>2.4079999999999999</v>
      </c>
      <c r="B6024" s="216">
        <v>17.281184260488896</v>
      </c>
      <c r="E6024" s="153">
        <f t="shared" si="1238"/>
        <v>6.9124737041947968E-3</v>
      </c>
      <c r="W6024" s="152">
        <f t="shared" si="1239"/>
        <v>0.540046647980163</v>
      </c>
      <c r="X6024" s="218">
        <v>5.3298460200361513</v>
      </c>
      <c r="Y6024" s="153">
        <f t="shared" si="1227"/>
        <v>3.9999999999995595E-4</v>
      </c>
      <c r="Z6024" s="128">
        <f t="shared" si="1228"/>
        <v>8.8754449677853557</v>
      </c>
      <c r="AA6024" s="128">
        <f t="shared" si="1229"/>
        <v>0.61929999999999996</v>
      </c>
      <c r="AB6024" s="128">
        <f t="shared" si="1230"/>
        <v>2.4240680937955062E-3</v>
      </c>
      <c r="AC6024" s="128">
        <f t="shared" si="1231"/>
        <v>12.60065850140764</v>
      </c>
      <c r="AD6024" s="128">
        <f t="shared" si="1232"/>
        <v>-98.135526854996456</v>
      </c>
      <c r="AE6024" s="128">
        <f t="shared" si="1233"/>
        <v>1.6582457565013446E-4</v>
      </c>
      <c r="AF6024" s="128">
        <f t="shared" si="1234"/>
        <v>1.128769424051242</v>
      </c>
      <c r="AG6024" s="128">
        <f t="shared" si="1235"/>
        <v>0.41456143912538179</v>
      </c>
      <c r="AH6024" s="93">
        <f t="shared" si="1236"/>
        <v>-0.37678713833695765</v>
      </c>
      <c r="AI6024" s="128">
        <f t="shared" si="1237"/>
        <v>1.107169593672525</v>
      </c>
    </row>
    <row r="6025" spans="1:35" x14ac:dyDescent="0.25">
      <c r="A6025" s="96">
        <v>2.4083999999999999</v>
      </c>
      <c r="B6025" s="216">
        <v>17.281184260488896</v>
      </c>
      <c r="E6025" s="153">
        <f t="shared" si="1238"/>
        <v>6.9124737041947968E-3</v>
      </c>
      <c r="W6025" s="152">
        <f t="shared" si="1239"/>
        <v>0.540046647980163</v>
      </c>
      <c r="X6025" s="218">
        <v>5.3298460200361513</v>
      </c>
      <c r="Y6025" s="153">
        <f t="shared" si="1227"/>
        <v>3.9999999999995595E-4</v>
      </c>
      <c r="Z6025" s="128">
        <f t="shared" si="1228"/>
        <v>8.8754449677853557</v>
      </c>
      <c r="AA6025" s="128">
        <f t="shared" si="1229"/>
        <v>0.61929999999999996</v>
      </c>
      <c r="AB6025" s="128">
        <f t="shared" si="1230"/>
        <v>2.4240680937955062E-3</v>
      </c>
      <c r="AC6025" s="128">
        <f t="shared" si="1231"/>
        <v>12.603082569501435</v>
      </c>
      <c r="AD6025" s="128">
        <f t="shared" si="1232"/>
        <v>-98.117323797890066</v>
      </c>
      <c r="AE6025" s="128">
        <f t="shared" si="1233"/>
        <v>1.6579381702156292E-4</v>
      </c>
      <c r="AF6025" s="128">
        <f t="shared" si="1234"/>
        <v>1.1289352178682637</v>
      </c>
      <c r="AG6025" s="128">
        <f t="shared" si="1235"/>
        <v>0.41448454255395295</v>
      </c>
      <c r="AH6025" s="93">
        <f t="shared" si="1236"/>
        <v>-0.37695293215397924</v>
      </c>
      <c r="AI6025" s="128">
        <f t="shared" si="1237"/>
        <v>1.107169593672525</v>
      </c>
    </row>
    <row r="6026" spans="1:35" x14ac:dyDescent="0.25">
      <c r="A6026" s="96">
        <v>2.4087999999999998</v>
      </c>
      <c r="B6026" s="216">
        <v>16.293688017032387</v>
      </c>
      <c r="E6026" s="153">
        <f t="shared" si="1238"/>
        <v>6.7149744555035163E-3</v>
      </c>
      <c r="W6026" s="152">
        <f t="shared" si="1239"/>
        <v>0.51571192486978401</v>
      </c>
      <c r="X6026" s="218">
        <v>5.0896809757689017</v>
      </c>
      <c r="Y6026" s="153">
        <f t="shared" si="1227"/>
        <v>3.9999999999995595E-4</v>
      </c>
      <c r="Z6026" s="128">
        <f t="shared" si="1228"/>
        <v>8.8754449677853557</v>
      </c>
      <c r="AA6026" s="128">
        <f t="shared" si="1229"/>
        <v>0.61929999999999996</v>
      </c>
      <c r="AB6026" s="128">
        <f t="shared" si="1230"/>
        <v>2.3558296831705417E-3</v>
      </c>
      <c r="AC6026" s="128">
        <f t="shared" si="1231"/>
        <v>12.605438399184605</v>
      </c>
      <c r="AD6026" s="128">
        <f t="shared" si="1232"/>
        <v>-95.338088819118894</v>
      </c>
      <c r="AE6026" s="128">
        <f t="shared" si="1233"/>
        <v>1.6109760275791806E-4</v>
      </c>
      <c r="AF6026" s="128">
        <f t="shared" si="1234"/>
        <v>1.1290963154710216</v>
      </c>
      <c r="AG6026" s="128">
        <f t="shared" si="1235"/>
        <v>0.40274400689483952</v>
      </c>
      <c r="AH6026" s="93">
        <f t="shared" si="1236"/>
        <v>-0.37711402975673713</v>
      </c>
      <c r="AI6026" s="128">
        <f t="shared" si="1237"/>
        <v>1.0931610440493529</v>
      </c>
    </row>
    <row r="6027" spans="1:35" x14ac:dyDescent="0.25">
      <c r="A6027" s="96">
        <v>2.4091999999999998</v>
      </c>
      <c r="B6027" s="216">
        <v>16.293688017032387</v>
      </c>
      <c r="E6027" s="153">
        <f t="shared" si="1238"/>
        <v>6.5174752068122375E-3</v>
      </c>
      <c r="W6027" s="152">
        <f t="shared" si="1239"/>
        <v>0.51571192486978401</v>
      </c>
      <c r="X6027" s="218">
        <v>5.0896809757689017</v>
      </c>
      <c r="Y6027" s="153">
        <f t="shared" si="1227"/>
        <v>3.9999999999995595E-4</v>
      </c>
      <c r="Z6027" s="128">
        <f t="shared" si="1228"/>
        <v>8.8754449677853557</v>
      </c>
      <c r="AA6027" s="128">
        <f t="shared" si="1229"/>
        <v>0.61929999999999996</v>
      </c>
      <c r="AB6027" s="128">
        <f t="shared" si="1230"/>
        <v>2.3558296831705417E-3</v>
      </c>
      <c r="AC6027" s="128">
        <f t="shared" si="1231"/>
        <v>12.607794228867775</v>
      </c>
      <c r="AD6027" s="128">
        <f t="shared" si="1232"/>
        <v>-95.320889232027298</v>
      </c>
      <c r="AE6027" s="128">
        <f t="shared" si="1233"/>
        <v>1.6106853974351109E-4</v>
      </c>
      <c r="AF6027" s="128">
        <f t="shared" si="1234"/>
        <v>1.1292573840107651</v>
      </c>
      <c r="AG6027" s="128">
        <f t="shared" si="1235"/>
        <v>0.40267134935882204</v>
      </c>
      <c r="AH6027" s="93">
        <f t="shared" si="1236"/>
        <v>-0.37727509829648065</v>
      </c>
      <c r="AI6027" s="128">
        <f t="shared" si="1237"/>
        <v>1.0931610440493529</v>
      </c>
    </row>
    <row r="6028" spans="1:35" x14ac:dyDescent="0.25">
      <c r="A6028" s="96">
        <v>2.4096000000000002</v>
      </c>
      <c r="B6028" s="216">
        <v>16.293688017032387</v>
      </c>
      <c r="E6028" s="153">
        <f t="shared" si="1238"/>
        <v>6.517475206819473E-3</v>
      </c>
      <c r="W6028" s="152">
        <f t="shared" si="1239"/>
        <v>0.51571192486978401</v>
      </c>
      <c r="X6028" s="218">
        <v>5.0896809757689017</v>
      </c>
      <c r="Y6028" s="153">
        <f t="shared" si="1227"/>
        <v>4.0000000000040004E-4</v>
      </c>
      <c r="Z6028" s="128">
        <f t="shared" si="1228"/>
        <v>8.8754449677853557</v>
      </c>
      <c r="AA6028" s="128">
        <f t="shared" si="1229"/>
        <v>0.61929999999999996</v>
      </c>
      <c r="AB6028" s="128">
        <f t="shared" si="1230"/>
        <v>2.3558296831731572E-3</v>
      </c>
      <c r="AC6028" s="128">
        <f t="shared" si="1231"/>
        <v>12.610150058550948</v>
      </c>
      <c r="AD6028" s="128">
        <f t="shared" si="1232"/>
        <v>-95.303686194709968</v>
      </c>
      <c r="AE6028" s="128">
        <f t="shared" si="1233"/>
        <v>1.6103947089908275E-4</v>
      </c>
      <c r="AF6028" s="128">
        <f t="shared" si="1234"/>
        <v>1.1294184234816642</v>
      </c>
      <c r="AG6028" s="128">
        <f t="shared" si="1235"/>
        <v>0.40259867724730425</v>
      </c>
      <c r="AH6028" s="93">
        <f t="shared" si="1236"/>
        <v>-0.37743613776737972</v>
      </c>
      <c r="AI6028" s="128">
        <f t="shared" si="1237"/>
        <v>1.0931610440493529</v>
      </c>
    </row>
    <row r="6029" spans="1:35" x14ac:dyDescent="0.25">
      <c r="A6029" s="96">
        <v>2.41</v>
      </c>
      <c r="B6029" s="216">
        <v>17.281184260488896</v>
      </c>
      <c r="E6029" s="153">
        <f t="shared" si="1238"/>
        <v>6.7149744555035163E-3</v>
      </c>
      <c r="W6029" s="152">
        <f t="shared" si="1239"/>
        <v>0.540046647980163</v>
      </c>
      <c r="X6029" s="218">
        <v>5.3298460200361513</v>
      </c>
      <c r="Y6029" s="153">
        <f t="shared" si="1227"/>
        <v>3.9999999999995595E-4</v>
      </c>
      <c r="Z6029" s="128">
        <f t="shared" si="1228"/>
        <v>8.8754449677853557</v>
      </c>
      <c r="AA6029" s="128">
        <f t="shared" si="1229"/>
        <v>0.61929999999999996</v>
      </c>
      <c r="AB6029" s="128">
        <f t="shared" si="1230"/>
        <v>2.4240680937955062E-3</v>
      </c>
      <c r="AC6029" s="128">
        <f t="shared" si="1231"/>
        <v>12.612574126644743</v>
      </c>
      <c r="AD6029" s="128">
        <f t="shared" si="1232"/>
        <v>-98.046012663626811</v>
      </c>
      <c r="AE6029" s="128">
        <f t="shared" si="1233"/>
        <v>1.6567331898219534E-4</v>
      </c>
      <c r="AF6029" s="128">
        <f t="shared" si="1234"/>
        <v>1.1295840968006463</v>
      </c>
      <c r="AG6029" s="128">
        <f t="shared" si="1235"/>
        <v>0.41418329745553395</v>
      </c>
      <c r="AH6029" s="93">
        <f t="shared" si="1236"/>
        <v>-0.37760181108636193</v>
      </c>
      <c r="AI6029" s="128">
        <f t="shared" si="1237"/>
        <v>1.107169593672525</v>
      </c>
    </row>
    <row r="6030" spans="1:35" x14ac:dyDescent="0.25">
      <c r="A6030" s="96">
        <v>2.4104000000000001</v>
      </c>
      <c r="B6030" s="216">
        <v>18.268680503945404</v>
      </c>
      <c r="E6030" s="153">
        <f t="shared" si="1238"/>
        <v>7.1099729528860773E-3</v>
      </c>
      <c r="W6030" s="152">
        <f t="shared" si="1239"/>
        <v>0.56438137109054265</v>
      </c>
      <c r="X6030" s="218">
        <v>5.5700110643034062</v>
      </c>
      <c r="Y6030" s="153">
        <f t="shared" si="1227"/>
        <v>3.9999999999995595E-4</v>
      </c>
      <c r="Z6030" s="128">
        <f t="shared" si="1228"/>
        <v>8.8754449677853557</v>
      </c>
      <c r="AA6030" s="128">
        <f t="shared" si="1229"/>
        <v>0.61929999999999996</v>
      </c>
      <c r="AB6030" s="128">
        <f t="shared" si="1230"/>
        <v>2.4911454281203007E-3</v>
      </c>
      <c r="AC6030" s="128">
        <f t="shared" si="1231"/>
        <v>12.615065272072863</v>
      </c>
      <c r="AD6030" s="128">
        <f t="shared" si="1232"/>
        <v>-100.7398381749812</v>
      </c>
      <c r="AE6030" s="128">
        <f t="shared" si="1233"/>
        <v>1.7022521253809268E-4</v>
      </c>
      <c r="AF6030" s="128">
        <f t="shared" si="1234"/>
        <v>1.1297543220131845</v>
      </c>
      <c r="AG6030" s="128">
        <f t="shared" si="1235"/>
        <v>0.42556303134527856</v>
      </c>
      <c r="AH6030" s="93">
        <f t="shared" si="1236"/>
        <v>-0.37777203629889999</v>
      </c>
      <c r="AI6030" s="128">
        <f t="shared" si="1237"/>
        <v>1.119970115555166</v>
      </c>
    </row>
    <row r="6031" spans="1:35" x14ac:dyDescent="0.25">
      <c r="A6031" s="96">
        <v>2.4108000000000001</v>
      </c>
      <c r="B6031" s="216">
        <v>19.256176747401913</v>
      </c>
      <c r="E6031" s="153">
        <f t="shared" si="1238"/>
        <v>7.5049714502686358E-3</v>
      </c>
      <c r="W6031" s="152">
        <f t="shared" si="1239"/>
        <v>0.5887160942009223</v>
      </c>
      <c r="X6031" s="218">
        <v>5.810176108570662</v>
      </c>
      <c r="Y6031" s="153">
        <f t="shared" si="1227"/>
        <v>3.9999999999995595E-4</v>
      </c>
      <c r="Z6031" s="128">
        <f t="shared" si="1228"/>
        <v>8.8754449677853557</v>
      </c>
      <c r="AA6031" s="128">
        <f t="shared" si="1229"/>
        <v>0.61929999999999996</v>
      </c>
      <c r="AB6031" s="128">
        <f t="shared" si="1230"/>
        <v>2.5571302866418616E-3</v>
      </c>
      <c r="AC6031" s="128">
        <f t="shared" si="1231"/>
        <v>12.617622402359505</v>
      </c>
      <c r="AD6031" s="128">
        <f t="shared" si="1232"/>
        <v>-103.38792939275265</v>
      </c>
      <c r="AE6031" s="128">
        <f t="shared" si="1233"/>
        <v>1.7469982653918356E-4</v>
      </c>
      <c r="AF6031" s="128">
        <f t="shared" si="1234"/>
        <v>1.1299290218397238</v>
      </c>
      <c r="AG6031" s="128">
        <f t="shared" si="1235"/>
        <v>0.43674956634800699</v>
      </c>
      <c r="AH6031" s="93">
        <f t="shared" si="1236"/>
        <v>-0.37794673612543916</v>
      </c>
      <c r="AI6031" s="128">
        <f t="shared" si="1237"/>
        <v>1.1317124120597315</v>
      </c>
    </row>
    <row r="6032" spans="1:35" x14ac:dyDescent="0.25">
      <c r="A6032" s="96">
        <v>2.4112</v>
      </c>
      <c r="B6032" s="216">
        <v>18.268680503945404</v>
      </c>
      <c r="E6032" s="153">
        <f t="shared" si="1238"/>
        <v>7.5049714502686358E-3</v>
      </c>
      <c r="W6032" s="152">
        <f t="shared" si="1239"/>
        <v>0.56438137109054265</v>
      </c>
      <c r="X6032" s="218">
        <v>5.5700110643034071</v>
      </c>
      <c r="Y6032" s="153">
        <f t="shared" si="1227"/>
        <v>3.9999999999995595E-4</v>
      </c>
      <c r="Z6032" s="128">
        <f t="shared" si="1228"/>
        <v>8.8754449677853557</v>
      </c>
      <c r="AA6032" s="128">
        <f t="shared" si="1229"/>
        <v>0.61929999999999996</v>
      </c>
      <c r="AB6032" s="128">
        <f t="shared" si="1230"/>
        <v>2.4911454281203007E-3</v>
      </c>
      <c r="AC6032" s="128">
        <f t="shared" si="1231"/>
        <v>12.620113547787625</v>
      </c>
      <c r="AD6032" s="128">
        <f t="shared" si="1232"/>
        <v>-100.70082799083012</v>
      </c>
      <c r="AE6032" s="128">
        <f t="shared" si="1233"/>
        <v>1.7015929505193655E-4</v>
      </c>
      <c r="AF6032" s="128">
        <f t="shared" si="1234"/>
        <v>1.1300991811347758</v>
      </c>
      <c r="AG6032" s="128">
        <f t="shared" si="1235"/>
        <v>0.42539823762988821</v>
      </c>
      <c r="AH6032" s="93">
        <f t="shared" si="1236"/>
        <v>-0.37811689542049109</v>
      </c>
      <c r="AI6032" s="128">
        <f t="shared" si="1237"/>
        <v>1.119970115555166</v>
      </c>
    </row>
    <row r="6033" spans="1:35" x14ac:dyDescent="0.25">
      <c r="A6033" s="96">
        <v>2.4116</v>
      </c>
      <c r="B6033" s="216">
        <v>17.281184260488896</v>
      </c>
      <c r="E6033" s="153">
        <f t="shared" si="1238"/>
        <v>7.1099729528860773E-3</v>
      </c>
      <c r="W6033" s="152">
        <f t="shared" si="1239"/>
        <v>0.54004664798016333</v>
      </c>
      <c r="X6033" s="218">
        <v>5.3298460200361539</v>
      </c>
      <c r="Y6033" s="153">
        <f t="shared" si="1227"/>
        <v>3.9999999999995595E-4</v>
      </c>
      <c r="Z6033" s="128">
        <f t="shared" si="1228"/>
        <v>8.8754449677853557</v>
      </c>
      <c r="AA6033" s="128">
        <f t="shared" si="1229"/>
        <v>0.61929999999999996</v>
      </c>
      <c r="AB6033" s="128">
        <f t="shared" si="1230"/>
        <v>2.4240680937955071E-3</v>
      </c>
      <c r="AC6033" s="128">
        <f t="shared" si="1231"/>
        <v>12.62253761588142</v>
      </c>
      <c r="AD6033" s="128">
        <f t="shared" si="1232"/>
        <v>-97.971093851139656</v>
      </c>
      <c r="AE6033" s="128">
        <f t="shared" si="1233"/>
        <v>1.655467248660069E-4</v>
      </c>
      <c r="AF6033" s="128">
        <f t="shared" si="1234"/>
        <v>1.1302647278596418</v>
      </c>
      <c r="AG6033" s="128">
        <f t="shared" si="1235"/>
        <v>0.41386681216506283</v>
      </c>
      <c r="AH6033" s="93">
        <f t="shared" si="1236"/>
        <v>-0.37828244214535711</v>
      </c>
      <c r="AI6033" s="128">
        <f t="shared" si="1237"/>
        <v>1.1071695936725243</v>
      </c>
    </row>
    <row r="6034" spans="1:35" x14ac:dyDescent="0.25">
      <c r="A6034" s="96">
        <v>2.4119999999999999</v>
      </c>
      <c r="B6034" s="216">
        <v>16.293688017032387</v>
      </c>
      <c r="E6034" s="153">
        <f t="shared" si="1238"/>
        <v>6.7149744555035163E-3</v>
      </c>
      <c r="W6034" s="152">
        <f t="shared" si="1239"/>
        <v>0.51571192486978346</v>
      </c>
      <c r="X6034" s="218">
        <v>5.0896809757688963</v>
      </c>
      <c r="Y6034" s="153">
        <f t="shared" si="1227"/>
        <v>3.9999999999995595E-4</v>
      </c>
      <c r="Z6034" s="128">
        <f t="shared" si="1228"/>
        <v>8.8754449677853557</v>
      </c>
      <c r="AA6034" s="128">
        <f t="shared" si="1229"/>
        <v>0.61929999999999996</v>
      </c>
      <c r="AB6034" s="128">
        <f t="shared" si="1230"/>
        <v>2.3558296831705404E-3</v>
      </c>
      <c r="AC6034" s="128">
        <f t="shared" si="1231"/>
        <v>12.62489344556459</v>
      </c>
      <c r="AD6034" s="128">
        <f t="shared" si="1232"/>
        <v>-95.195946805562599</v>
      </c>
      <c r="AE6034" s="128">
        <f t="shared" si="1233"/>
        <v>1.6085741819035713E-4</v>
      </c>
      <c r="AF6034" s="128">
        <f t="shared" si="1234"/>
        <v>1.1304255852778322</v>
      </c>
      <c r="AG6034" s="128">
        <f t="shared" si="1235"/>
        <v>0.40214354547593711</v>
      </c>
      <c r="AH6034" s="93">
        <f t="shared" si="1236"/>
        <v>-0.37844329956354744</v>
      </c>
      <c r="AI6034" s="128">
        <f t="shared" si="1237"/>
        <v>1.093161044049354</v>
      </c>
    </row>
    <row r="6035" spans="1:35" x14ac:dyDescent="0.25">
      <c r="A6035" s="96">
        <v>2.4123999999999999</v>
      </c>
      <c r="B6035" s="216">
        <v>16.293688017032387</v>
      </c>
      <c r="E6035" s="153">
        <f t="shared" si="1238"/>
        <v>6.5174752068122375E-3</v>
      </c>
      <c r="W6035" s="152">
        <f t="shared" si="1239"/>
        <v>0.51571192486978346</v>
      </c>
      <c r="X6035" s="218">
        <v>5.0896809757688963</v>
      </c>
      <c r="Y6035" s="153">
        <f t="shared" si="1227"/>
        <v>3.9999999999995595E-4</v>
      </c>
      <c r="Z6035" s="128">
        <f t="shared" si="1228"/>
        <v>8.8754449677853557</v>
      </c>
      <c r="AA6035" s="128">
        <f t="shared" si="1229"/>
        <v>0.61929999999999996</v>
      </c>
      <c r="AB6035" s="128">
        <f t="shared" si="1230"/>
        <v>2.3558296831705404E-3</v>
      </c>
      <c r="AC6035" s="128">
        <f t="shared" si="1231"/>
        <v>12.62724927524776</v>
      </c>
      <c r="AD6035" s="128">
        <f t="shared" si="1232"/>
        <v>-95.178718724747327</v>
      </c>
      <c r="AE6035" s="128">
        <f t="shared" si="1233"/>
        <v>1.6082830702866054E-4</v>
      </c>
      <c r="AF6035" s="128">
        <f t="shared" si="1234"/>
        <v>1.1305864135848609</v>
      </c>
      <c r="AG6035" s="128">
        <f t="shared" si="1235"/>
        <v>0.40207076757169563</v>
      </c>
      <c r="AH6035" s="93">
        <f t="shared" si="1236"/>
        <v>-0.37860412787057612</v>
      </c>
      <c r="AI6035" s="128">
        <f t="shared" si="1237"/>
        <v>1.093161044049354</v>
      </c>
    </row>
    <row r="6036" spans="1:35" x14ac:dyDescent="0.25">
      <c r="A6036" s="96">
        <v>2.4127999999999998</v>
      </c>
      <c r="B6036" s="216">
        <v>16.293688017032387</v>
      </c>
      <c r="E6036" s="153">
        <f t="shared" si="1238"/>
        <v>6.5174752068122375E-3</v>
      </c>
      <c r="W6036" s="152">
        <f t="shared" si="1239"/>
        <v>0.51571192486978346</v>
      </c>
      <c r="X6036" s="218">
        <v>5.0896809757688963</v>
      </c>
      <c r="Y6036" s="153">
        <f t="shared" si="1227"/>
        <v>3.9999999999995595E-4</v>
      </c>
      <c r="Z6036" s="128">
        <f t="shared" si="1228"/>
        <v>8.8754449677853557</v>
      </c>
      <c r="AA6036" s="128">
        <f t="shared" si="1229"/>
        <v>0.61929999999999996</v>
      </c>
      <c r="AB6036" s="128">
        <f t="shared" si="1230"/>
        <v>2.3558296831705404E-3</v>
      </c>
      <c r="AC6036" s="128">
        <f t="shared" si="1231"/>
        <v>12.629605104930929</v>
      </c>
      <c r="AD6036" s="128">
        <f t="shared" si="1232"/>
        <v>-95.161487193600507</v>
      </c>
      <c r="AE6036" s="128">
        <f t="shared" si="1233"/>
        <v>1.6079919003676377E-4</v>
      </c>
      <c r="AF6036" s="128">
        <f t="shared" si="1234"/>
        <v>1.1307472127748976</v>
      </c>
      <c r="AG6036" s="128">
        <f t="shared" si="1235"/>
        <v>0.40199797509195367</v>
      </c>
      <c r="AH6036" s="93">
        <f t="shared" si="1236"/>
        <v>-0.37876492706061288</v>
      </c>
      <c r="AI6036" s="128">
        <f t="shared" si="1237"/>
        <v>1.093161044049354</v>
      </c>
    </row>
    <row r="6037" spans="1:35" x14ac:dyDescent="0.25">
      <c r="A6037" s="96">
        <v>2.4131999999999998</v>
      </c>
      <c r="B6037" s="216">
        <v>18.268680503945404</v>
      </c>
      <c r="E6037" s="153">
        <f t="shared" si="1238"/>
        <v>6.9124737041947968E-3</v>
      </c>
      <c r="W6037" s="152">
        <f t="shared" si="1239"/>
        <v>0.56438137109054243</v>
      </c>
      <c r="X6037" s="218">
        <v>5.5700110643034044</v>
      </c>
      <c r="Y6037" s="153">
        <f t="shared" si="1227"/>
        <v>3.9999999999995595E-4</v>
      </c>
      <c r="Z6037" s="128">
        <f t="shared" si="1228"/>
        <v>8.8754449677853557</v>
      </c>
      <c r="AA6037" s="128">
        <f t="shared" si="1229"/>
        <v>0.61929999999999996</v>
      </c>
      <c r="AB6037" s="128">
        <f t="shared" si="1230"/>
        <v>2.4911454281202998E-3</v>
      </c>
      <c r="AC6037" s="128">
        <f t="shared" si="1231"/>
        <v>12.63209625035905</v>
      </c>
      <c r="AD6037" s="128">
        <f t="shared" si="1232"/>
        <v>-100.60816544655439</v>
      </c>
      <c r="AE6037" s="128">
        <f t="shared" si="1233"/>
        <v>1.7000271845245605E-4</v>
      </c>
      <c r="AF6037" s="128">
        <f t="shared" si="1234"/>
        <v>1.13091721549335</v>
      </c>
      <c r="AG6037" s="128">
        <f t="shared" si="1235"/>
        <v>0.42500679613118691</v>
      </c>
      <c r="AH6037" s="93">
        <f t="shared" si="1236"/>
        <v>-0.37893492977906534</v>
      </c>
      <c r="AI6037" s="128">
        <f t="shared" si="1237"/>
        <v>1.1199701155551665</v>
      </c>
    </row>
    <row r="6038" spans="1:35" x14ac:dyDescent="0.25">
      <c r="A6038" s="96">
        <v>2.4136000000000002</v>
      </c>
      <c r="B6038" s="216">
        <v>19.256176747401913</v>
      </c>
      <c r="E6038" s="153">
        <f t="shared" si="1238"/>
        <v>7.5049714502769685E-3</v>
      </c>
      <c r="W6038" s="152">
        <f t="shared" si="1239"/>
        <v>0.58871609420092208</v>
      </c>
      <c r="X6038" s="218">
        <v>5.8101761085706594</v>
      </c>
      <c r="Y6038" s="153">
        <f t="shared" si="1227"/>
        <v>4.0000000000040004E-4</v>
      </c>
      <c r="Z6038" s="128">
        <f t="shared" si="1228"/>
        <v>8.8754449677853557</v>
      </c>
      <c r="AA6038" s="128">
        <f t="shared" si="1229"/>
        <v>0.61929999999999996</v>
      </c>
      <c r="AB6038" s="128">
        <f t="shared" si="1230"/>
        <v>2.5571302866447005E-3</v>
      </c>
      <c r="AC6038" s="128">
        <f t="shared" si="1231"/>
        <v>12.634653380645695</v>
      </c>
      <c r="AD6038" s="128">
        <f t="shared" si="1232"/>
        <v>-103.25273956070704</v>
      </c>
      <c r="AE6038" s="128">
        <f t="shared" si="1233"/>
        <v>1.744713894252289E-4</v>
      </c>
      <c r="AF6038" s="128">
        <f t="shared" si="1234"/>
        <v>1.1310916868827752</v>
      </c>
      <c r="AG6038" s="128">
        <f t="shared" si="1235"/>
        <v>0.436178473562636</v>
      </c>
      <c r="AH6038" s="93">
        <f t="shared" si="1236"/>
        <v>-0.37910940116849057</v>
      </c>
      <c r="AI6038" s="128">
        <f t="shared" si="1237"/>
        <v>1.1317124120597319</v>
      </c>
    </row>
    <row r="6039" spans="1:35" x14ac:dyDescent="0.25">
      <c r="A6039" s="96">
        <v>2.4140000000000001</v>
      </c>
      <c r="B6039" s="216">
        <v>18.268680503945404</v>
      </c>
      <c r="E6039" s="153">
        <f t="shared" si="1238"/>
        <v>7.5049714502686358E-3</v>
      </c>
      <c r="W6039" s="152">
        <f t="shared" si="1239"/>
        <v>0.56438137109054254</v>
      </c>
      <c r="X6039" s="218">
        <v>5.5700110643034053</v>
      </c>
      <c r="Y6039" s="153">
        <f t="shared" si="1227"/>
        <v>3.9999999999995595E-4</v>
      </c>
      <c r="Z6039" s="128">
        <f t="shared" si="1228"/>
        <v>8.8754449677853557</v>
      </c>
      <c r="AA6039" s="128">
        <f t="shared" si="1229"/>
        <v>0.61929999999999996</v>
      </c>
      <c r="AB6039" s="128">
        <f t="shared" si="1230"/>
        <v>2.4911454281203007E-3</v>
      </c>
      <c r="AC6039" s="128">
        <f t="shared" si="1231"/>
        <v>12.637144526073815</v>
      </c>
      <c r="AD6039" s="128">
        <f t="shared" si="1232"/>
        <v>-100.56909874126478</v>
      </c>
      <c r="AE6039" s="128">
        <f t="shared" si="1233"/>
        <v>1.6993670545966628E-4</v>
      </c>
      <c r="AF6039" s="128">
        <f t="shared" si="1234"/>
        <v>1.1312616235882349</v>
      </c>
      <c r="AG6039" s="128">
        <f t="shared" si="1235"/>
        <v>0.4248417636492125</v>
      </c>
      <c r="AH6039" s="93">
        <f t="shared" si="1236"/>
        <v>-0.37927933787395024</v>
      </c>
      <c r="AI6039" s="128">
        <f t="shared" si="1237"/>
        <v>1.1199701155551662</v>
      </c>
    </row>
    <row r="6040" spans="1:35" x14ac:dyDescent="0.25">
      <c r="A6040" s="96">
        <v>2.4144000000000001</v>
      </c>
      <c r="B6040" s="216">
        <v>17.281184260488896</v>
      </c>
      <c r="E6040" s="153">
        <f t="shared" si="1238"/>
        <v>7.1099729528860773E-3</v>
      </c>
      <c r="W6040" s="152">
        <f t="shared" si="1239"/>
        <v>0.540046647980163</v>
      </c>
      <c r="X6040" s="218">
        <v>5.3298460200361513</v>
      </c>
      <c r="Y6040" s="153">
        <f t="shared" si="1227"/>
        <v>3.9999999999995595E-4</v>
      </c>
      <c r="Z6040" s="128">
        <f t="shared" si="1228"/>
        <v>8.8754449677853557</v>
      </c>
      <c r="AA6040" s="128">
        <f t="shared" si="1229"/>
        <v>0.61929999999999996</v>
      </c>
      <c r="AB6040" s="128">
        <f t="shared" si="1230"/>
        <v>2.4240680937955062E-3</v>
      </c>
      <c r="AC6040" s="128">
        <f t="shared" si="1231"/>
        <v>12.63956859416761</v>
      </c>
      <c r="AD6040" s="128">
        <f t="shared" si="1232"/>
        <v>-97.842885173750062</v>
      </c>
      <c r="AE6040" s="128">
        <f t="shared" si="1233"/>
        <v>1.6533008416305119E-4</v>
      </c>
      <c r="AF6040" s="128">
        <f t="shared" si="1234"/>
        <v>1.131426953672398</v>
      </c>
      <c r="AG6040" s="128">
        <f t="shared" si="1235"/>
        <v>0.4133252104076735</v>
      </c>
      <c r="AH6040" s="93">
        <f t="shared" si="1236"/>
        <v>-0.37944466795811327</v>
      </c>
      <c r="AI6040" s="128">
        <f t="shared" si="1237"/>
        <v>1.107169593672525</v>
      </c>
    </row>
    <row r="6041" spans="1:35" x14ac:dyDescent="0.25">
      <c r="A6041" s="96">
        <v>2.4148000000000001</v>
      </c>
      <c r="B6041" s="216">
        <v>16.293688017032387</v>
      </c>
      <c r="E6041" s="153">
        <f t="shared" si="1238"/>
        <v>6.7149744555035163E-3</v>
      </c>
      <c r="W6041" s="152">
        <f t="shared" si="1239"/>
        <v>0.51571192486978401</v>
      </c>
      <c r="X6041" s="218">
        <v>5.0896809757689017</v>
      </c>
      <c r="Y6041" s="153">
        <f t="shared" si="1227"/>
        <v>3.9999999999995595E-4</v>
      </c>
      <c r="Z6041" s="128">
        <f t="shared" si="1228"/>
        <v>8.8754449677853557</v>
      </c>
      <c r="AA6041" s="128">
        <f t="shared" si="1229"/>
        <v>0.61929999999999996</v>
      </c>
      <c r="AB6041" s="128">
        <f t="shared" si="1230"/>
        <v>2.3558296831705417E-3</v>
      </c>
      <c r="AC6041" s="128">
        <f t="shared" si="1231"/>
        <v>12.64192442385078</v>
      </c>
      <c r="AD6041" s="128">
        <f t="shared" si="1232"/>
        <v>-95.071322306263113</v>
      </c>
      <c r="AE6041" s="128">
        <f t="shared" si="1233"/>
        <v>1.6064683385485465E-4</v>
      </c>
      <c r="AF6041" s="128">
        <f t="shared" si="1234"/>
        <v>1.1315876005062528</v>
      </c>
      <c r="AG6041" s="128">
        <f t="shared" si="1235"/>
        <v>0.40161708463718088</v>
      </c>
      <c r="AH6041" s="93">
        <f t="shared" si="1236"/>
        <v>-0.37960531479196813</v>
      </c>
      <c r="AI6041" s="128">
        <f t="shared" si="1237"/>
        <v>1.0931610440493529</v>
      </c>
    </row>
    <row r="6042" spans="1:35" x14ac:dyDescent="0.25">
      <c r="A6042" s="96">
        <v>2.4152</v>
      </c>
      <c r="B6042" s="216">
        <v>15.306191773575877</v>
      </c>
      <c r="E6042" s="153">
        <f t="shared" si="1238"/>
        <v>6.319975958120957E-3</v>
      </c>
      <c r="W6042" s="152">
        <f t="shared" si="1239"/>
        <v>0.49137720175940386</v>
      </c>
      <c r="X6042" s="218">
        <v>4.8495159315016423</v>
      </c>
      <c r="Y6042" s="153">
        <f t="shared" si="1227"/>
        <v>3.9999999999995595E-4</v>
      </c>
      <c r="Z6042" s="128">
        <f t="shared" si="1228"/>
        <v>8.8754449677853557</v>
      </c>
      <c r="AA6042" s="128">
        <f t="shared" si="1229"/>
        <v>0.61929999999999996</v>
      </c>
      <c r="AB6042" s="128">
        <f t="shared" si="1230"/>
        <v>2.2863538118738564E-3</v>
      </c>
      <c r="AC6042" s="128">
        <f t="shared" si="1231"/>
        <v>12.644210777662654</v>
      </c>
      <c r="AD6042" s="128">
        <f t="shared" si="1232"/>
        <v>-92.251319618454175</v>
      </c>
      <c r="AE6042" s="128">
        <f t="shared" si="1233"/>
        <v>1.5588173232613804E-4</v>
      </c>
      <c r="AF6042" s="128">
        <f t="shared" si="1234"/>
        <v>1.131743482238579</v>
      </c>
      <c r="AG6042" s="128">
        <f t="shared" si="1235"/>
        <v>0.38970433081538802</v>
      </c>
      <c r="AH6042" s="93">
        <f t="shared" si="1236"/>
        <v>-0.37976119652429424</v>
      </c>
      <c r="AI6042" s="128">
        <f t="shared" si="1237"/>
        <v>1.0777649893688164</v>
      </c>
    </row>
    <row r="6043" spans="1:35" x14ac:dyDescent="0.25">
      <c r="A6043" s="96">
        <v>2.4156</v>
      </c>
      <c r="B6043" s="216">
        <v>16.293688017032387</v>
      </c>
      <c r="E6043" s="153">
        <f t="shared" si="1238"/>
        <v>6.319975958120957E-3</v>
      </c>
      <c r="W6043" s="152">
        <f t="shared" si="1239"/>
        <v>0.51571192486978346</v>
      </c>
      <c r="X6043" s="218">
        <v>5.0896809757688963</v>
      </c>
      <c r="Y6043" s="153">
        <f t="shared" si="1227"/>
        <v>3.9999999999995595E-4</v>
      </c>
      <c r="Z6043" s="128">
        <f t="shared" si="1228"/>
        <v>8.8754449677853557</v>
      </c>
      <c r="AA6043" s="128">
        <f t="shared" si="1229"/>
        <v>0.61929999999999996</v>
      </c>
      <c r="AB6043" s="128">
        <f t="shared" si="1230"/>
        <v>2.3558296831705404E-3</v>
      </c>
      <c r="AC6043" s="128">
        <f t="shared" si="1231"/>
        <v>12.646566607345823</v>
      </c>
      <c r="AD6043" s="128">
        <f t="shared" si="1232"/>
        <v>-95.037321768187212</v>
      </c>
      <c r="AE6043" s="128">
        <f t="shared" si="1233"/>
        <v>1.6058938142168391E-4</v>
      </c>
      <c r="AF6043" s="128">
        <f t="shared" si="1234"/>
        <v>1.1319040716200006</v>
      </c>
      <c r="AG6043" s="128">
        <f t="shared" si="1235"/>
        <v>0.40147345355425401</v>
      </c>
      <c r="AH6043" s="93">
        <f t="shared" si="1236"/>
        <v>-0.3799217859057159</v>
      </c>
      <c r="AI6043" s="128">
        <f t="shared" si="1237"/>
        <v>1.093161044049354</v>
      </c>
    </row>
    <row r="6044" spans="1:35" x14ac:dyDescent="0.25">
      <c r="A6044" s="96">
        <v>2.4159999999999999</v>
      </c>
      <c r="B6044" s="216">
        <v>17.281184260488896</v>
      </c>
      <c r="E6044" s="153">
        <f t="shared" si="1238"/>
        <v>6.7149744555035163E-3</v>
      </c>
      <c r="W6044" s="152">
        <f t="shared" si="1239"/>
        <v>0.54004664798016289</v>
      </c>
      <c r="X6044" s="218">
        <v>5.3298460200361495</v>
      </c>
      <c r="Y6044" s="153">
        <f t="shared" si="1227"/>
        <v>3.9999999999995595E-4</v>
      </c>
      <c r="Z6044" s="128">
        <f t="shared" si="1228"/>
        <v>8.8754449677853557</v>
      </c>
      <c r="AA6044" s="128">
        <f t="shared" si="1229"/>
        <v>0.61929999999999996</v>
      </c>
      <c r="AB6044" s="128">
        <f t="shared" si="1230"/>
        <v>2.4240680937955062E-3</v>
      </c>
      <c r="AC6044" s="128">
        <f t="shared" si="1231"/>
        <v>12.648990675439618</v>
      </c>
      <c r="AD6044" s="128">
        <f t="shared" si="1232"/>
        <v>-97.771876317672039</v>
      </c>
      <c r="AE6044" s="128">
        <f t="shared" si="1233"/>
        <v>1.6521009689846007E-4</v>
      </c>
      <c r="AF6044" s="128">
        <f t="shared" si="1234"/>
        <v>1.1320692817168991</v>
      </c>
      <c r="AG6044" s="128">
        <f t="shared" si="1235"/>
        <v>0.41302524224619563</v>
      </c>
      <c r="AH6044" s="93">
        <f t="shared" si="1236"/>
        <v>-0.38008699600261436</v>
      </c>
      <c r="AI6044" s="128">
        <f t="shared" si="1237"/>
        <v>1.1071695936725252</v>
      </c>
    </row>
    <row r="6045" spans="1:35" x14ac:dyDescent="0.25">
      <c r="A6045" s="96">
        <v>2.4163999999999999</v>
      </c>
      <c r="B6045" s="216">
        <v>18.268680503945404</v>
      </c>
      <c r="E6045" s="153">
        <f t="shared" si="1238"/>
        <v>7.1099729528860773E-3</v>
      </c>
      <c r="W6045" s="152">
        <f t="shared" si="1239"/>
        <v>0.56438137109054265</v>
      </c>
      <c r="X6045" s="218">
        <v>5.5700110643034062</v>
      </c>
      <c r="Y6045" s="153">
        <f t="shared" si="1227"/>
        <v>3.9999999999995595E-4</v>
      </c>
      <c r="Z6045" s="128">
        <f t="shared" si="1228"/>
        <v>8.8754449677853557</v>
      </c>
      <c r="AA6045" s="128">
        <f t="shared" si="1229"/>
        <v>0.61929999999999996</v>
      </c>
      <c r="AB6045" s="128">
        <f t="shared" si="1230"/>
        <v>2.4911454281203007E-3</v>
      </c>
      <c r="AC6045" s="128">
        <f t="shared" si="1231"/>
        <v>12.651481820867739</v>
      </c>
      <c r="AD6045" s="128">
        <f t="shared" si="1232"/>
        <v>-100.45805645678654</v>
      </c>
      <c r="AE6045" s="128">
        <f t="shared" si="1233"/>
        <v>1.6974907168122808E-4</v>
      </c>
      <c r="AF6045" s="128">
        <f t="shared" si="1234"/>
        <v>1.1322390307885803</v>
      </c>
      <c r="AG6045" s="128">
        <f t="shared" si="1235"/>
        <v>0.42437267920311694</v>
      </c>
      <c r="AH6045" s="93">
        <f t="shared" si="1236"/>
        <v>-0.38025674507429558</v>
      </c>
      <c r="AI6045" s="128">
        <f t="shared" si="1237"/>
        <v>1.119970115555166</v>
      </c>
    </row>
    <row r="6046" spans="1:35" x14ac:dyDescent="0.25">
      <c r="A6046" s="96">
        <v>2.4167999999999998</v>
      </c>
      <c r="B6046" s="216">
        <v>18.268680503945404</v>
      </c>
      <c r="E6046" s="153">
        <f t="shared" si="1238"/>
        <v>7.307472201577357E-3</v>
      </c>
      <c r="W6046" s="152">
        <f t="shared" si="1239"/>
        <v>0.56438137109054265</v>
      </c>
      <c r="X6046" s="218">
        <v>5.5700110643034062</v>
      </c>
      <c r="Y6046" s="153">
        <f t="shared" si="1227"/>
        <v>3.9999999999995595E-4</v>
      </c>
      <c r="Z6046" s="128">
        <f t="shared" si="1228"/>
        <v>8.8754449677853557</v>
      </c>
      <c r="AA6046" s="128">
        <f t="shared" si="1229"/>
        <v>0.61929999999999996</v>
      </c>
      <c r="AB6046" s="128">
        <f t="shared" si="1230"/>
        <v>2.4911454281203007E-3</v>
      </c>
      <c r="AC6046" s="128">
        <f t="shared" si="1231"/>
        <v>12.653972966295859</v>
      </c>
      <c r="AD6046" s="128">
        <f t="shared" si="1232"/>
        <v>-100.4387487667686</v>
      </c>
      <c r="AE6046" s="128">
        <f t="shared" si="1233"/>
        <v>1.6971644649841594E-4</v>
      </c>
      <c r="AF6046" s="128">
        <f t="shared" si="1234"/>
        <v>1.1324087472350788</v>
      </c>
      <c r="AG6046" s="128">
        <f t="shared" si="1235"/>
        <v>0.42429111624608656</v>
      </c>
      <c r="AH6046" s="93">
        <f t="shared" si="1236"/>
        <v>-0.38042646152079401</v>
      </c>
      <c r="AI6046" s="128">
        <f t="shared" si="1237"/>
        <v>1.119970115555166</v>
      </c>
    </row>
    <row r="6047" spans="1:35" x14ac:dyDescent="0.25">
      <c r="A6047" s="96">
        <v>2.4171999999999998</v>
      </c>
      <c r="B6047" s="216">
        <v>17.281184260488896</v>
      </c>
      <c r="E6047" s="153">
        <f t="shared" si="1238"/>
        <v>7.1099729528860773E-3</v>
      </c>
      <c r="W6047" s="152">
        <f t="shared" si="1239"/>
        <v>0.540046647980163</v>
      </c>
      <c r="X6047" s="218">
        <v>5.3298460200361513</v>
      </c>
      <c r="Y6047" s="153">
        <f t="shared" si="1227"/>
        <v>3.9999999999995595E-4</v>
      </c>
      <c r="Z6047" s="128">
        <f t="shared" si="1228"/>
        <v>8.8754449677853557</v>
      </c>
      <c r="AA6047" s="128">
        <f t="shared" si="1229"/>
        <v>0.61929999999999996</v>
      </c>
      <c r="AB6047" s="128">
        <f t="shared" si="1230"/>
        <v>2.4240680937955062E-3</v>
      </c>
      <c r="AC6047" s="128">
        <f t="shared" si="1231"/>
        <v>12.656397034389654</v>
      </c>
      <c r="AD6047" s="128">
        <f t="shared" si="1232"/>
        <v>-97.716018946721803</v>
      </c>
      <c r="AE6047" s="128">
        <f t="shared" si="1233"/>
        <v>1.6511571186653948E-4</v>
      </c>
      <c r="AF6047" s="128">
        <f t="shared" si="1234"/>
        <v>1.1325738629469453</v>
      </c>
      <c r="AG6047" s="128">
        <f t="shared" si="1235"/>
        <v>0.41278927966639417</v>
      </c>
      <c r="AH6047" s="93">
        <f t="shared" si="1236"/>
        <v>-0.38059157723266057</v>
      </c>
      <c r="AI6047" s="128">
        <f t="shared" si="1237"/>
        <v>1.107169593672525</v>
      </c>
    </row>
    <row r="6048" spans="1:35" x14ac:dyDescent="0.25">
      <c r="A6048" s="96">
        <v>2.4176000000000002</v>
      </c>
      <c r="B6048" s="216">
        <v>16.293688017032387</v>
      </c>
      <c r="E6048" s="153">
        <f t="shared" si="1238"/>
        <v>6.7149744555109712E-3</v>
      </c>
      <c r="W6048" s="152">
        <f t="shared" si="1239"/>
        <v>0.51571192486978401</v>
      </c>
      <c r="X6048" s="218">
        <v>5.0896809757689017</v>
      </c>
      <c r="Y6048" s="153">
        <f t="shared" si="1227"/>
        <v>4.0000000000040004E-4</v>
      </c>
      <c r="Z6048" s="128">
        <f t="shared" si="1228"/>
        <v>8.8754449677853557</v>
      </c>
      <c r="AA6048" s="128">
        <f t="shared" si="1229"/>
        <v>0.61929999999999996</v>
      </c>
      <c r="AB6048" s="128">
        <f t="shared" si="1230"/>
        <v>2.3558296831731572E-3</v>
      </c>
      <c r="AC6048" s="128">
        <f t="shared" si="1231"/>
        <v>12.658752864072827</v>
      </c>
      <c r="AD6048" s="128">
        <f t="shared" si="1232"/>
        <v>-94.948002763593436</v>
      </c>
      <c r="AE6048" s="128">
        <f t="shared" si="1233"/>
        <v>1.6043845457073684E-4</v>
      </c>
      <c r="AF6048" s="128">
        <f t="shared" si="1234"/>
        <v>1.1327343014015161</v>
      </c>
      <c r="AG6048" s="128">
        <f t="shared" si="1235"/>
        <v>0.40109613642644099</v>
      </c>
      <c r="AH6048" s="93">
        <f t="shared" si="1236"/>
        <v>-0.38075201568723133</v>
      </c>
      <c r="AI6048" s="128">
        <f t="shared" si="1237"/>
        <v>1.0931610440493529</v>
      </c>
    </row>
    <row r="6049" spans="1:35" x14ac:dyDescent="0.25">
      <c r="A6049" s="96">
        <v>2.4180000000000001</v>
      </c>
      <c r="B6049" s="216">
        <v>17.281184260488896</v>
      </c>
      <c r="E6049" s="153">
        <f t="shared" si="1238"/>
        <v>6.7149744555035163E-3</v>
      </c>
      <c r="W6049" s="152">
        <f t="shared" si="1239"/>
        <v>0.540046647980163</v>
      </c>
      <c r="X6049" s="218">
        <v>5.3298460200361513</v>
      </c>
      <c r="Y6049" s="153">
        <f t="shared" si="1227"/>
        <v>3.9999999999995595E-4</v>
      </c>
      <c r="Z6049" s="128">
        <f t="shared" si="1228"/>
        <v>8.8754449677853557</v>
      </c>
      <c r="AA6049" s="128">
        <f t="shared" si="1229"/>
        <v>0.61929999999999996</v>
      </c>
      <c r="AB6049" s="128">
        <f t="shared" si="1230"/>
        <v>2.4240680937955062E-3</v>
      </c>
      <c r="AC6049" s="128">
        <f t="shared" si="1231"/>
        <v>12.661176932166622</v>
      </c>
      <c r="AD6049" s="128">
        <f t="shared" si="1232"/>
        <v>-97.679951222773525</v>
      </c>
      <c r="AE6049" s="128">
        <f t="shared" si="1233"/>
        <v>1.6505476640458434E-4</v>
      </c>
      <c r="AF6049" s="128">
        <f t="shared" si="1234"/>
        <v>1.1328993561679206</v>
      </c>
      <c r="AG6049" s="128">
        <f t="shared" si="1235"/>
        <v>0.41263691601150626</v>
      </c>
      <c r="AH6049" s="93">
        <f t="shared" si="1236"/>
        <v>-0.38091707045363593</v>
      </c>
      <c r="AI6049" s="128">
        <f t="shared" si="1237"/>
        <v>1.107169593672525</v>
      </c>
    </row>
    <row r="6050" spans="1:35" x14ac:dyDescent="0.25">
      <c r="A6050" s="96">
        <v>2.4184000000000001</v>
      </c>
      <c r="B6050" s="216">
        <v>17.281184260488896</v>
      </c>
      <c r="E6050" s="153">
        <f t="shared" si="1238"/>
        <v>6.9124737041947968E-3</v>
      </c>
      <c r="W6050" s="152">
        <f t="shared" si="1239"/>
        <v>0.540046647980163</v>
      </c>
      <c r="X6050" s="218">
        <v>5.3298460200361513</v>
      </c>
      <c r="Y6050" s="153">
        <f t="shared" si="1227"/>
        <v>3.9999999999995595E-4</v>
      </c>
      <c r="Z6050" s="128">
        <f t="shared" si="1228"/>
        <v>8.8754449677853557</v>
      </c>
      <c r="AA6050" s="128">
        <f t="shared" si="1229"/>
        <v>0.61929999999999996</v>
      </c>
      <c r="AB6050" s="128">
        <f t="shared" si="1230"/>
        <v>2.4240680937955062E-3</v>
      </c>
      <c r="AC6050" s="128">
        <f t="shared" si="1231"/>
        <v>12.663601000260417</v>
      </c>
      <c r="AD6050" s="128">
        <f t="shared" si="1232"/>
        <v>-97.661654321680842</v>
      </c>
      <c r="AE6050" s="128">
        <f t="shared" si="1233"/>
        <v>1.6502384920307085E-4</v>
      </c>
      <c r="AF6050" s="128">
        <f t="shared" si="1234"/>
        <v>1.1330643800171236</v>
      </c>
      <c r="AG6050" s="128">
        <f t="shared" si="1235"/>
        <v>0.41255962300772259</v>
      </c>
      <c r="AH6050" s="93">
        <f t="shared" si="1236"/>
        <v>-0.38108209430283901</v>
      </c>
      <c r="AI6050" s="128">
        <f t="shared" si="1237"/>
        <v>1.107169593672525</v>
      </c>
    </row>
    <row r="6051" spans="1:35" x14ac:dyDescent="0.25">
      <c r="A6051" s="96">
        <v>2.4188000000000001</v>
      </c>
      <c r="B6051" s="216">
        <v>18.268680503945404</v>
      </c>
      <c r="E6051" s="153">
        <f t="shared" si="1238"/>
        <v>7.1099729528860773E-3</v>
      </c>
      <c r="W6051" s="152">
        <f t="shared" si="1239"/>
        <v>0.56438137109054265</v>
      </c>
      <c r="X6051" s="218">
        <v>5.5700110643034062</v>
      </c>
      <c r="Y6051" s="153">
        <f t="shared" si="1227"/>
        <v>3.9999999999995595E-4</v>
      </c>
      <c r="Z6051" s="128">
        <f t="shared" si="1228"/>
        <v>8.8754449677853557</v>
      </c>
      <c r="AA6051" s="128">
        <f t="shared" si="1229"/>
        <v>0.61929999999999996</v>
      </c>
      <c r="AB6051" s="128">
        <f t="shared" si="1230"/>
        <v>2.4911454281203007E-3</v>
      </c>
      <c r="AC6051" s="128">
        <f t="shared" si="1231"/>
        <v>12.666092145688538</v>
      </c>
      <c r="AD6051" s="128">
        <f t="shared" si="1232"/>
        <v>-100.34476053798338</v>
      </c>
      <c r="AE6051" s="128">
        <f t="shared" si="1233"/>
        <v>1.6955762982260144E-4</v>
      </c>
      <c r="AF6051" s="128">
        <f t="shared" si="1234"/>
        <v>1.1332339376469462</v>
      </c>
      <c r="AG6051" s="128">
        <f t="shared" si="1235"/>
        <v>0.42389407455655026</v>
      </c>
      <c r="AH6051" s="93">
        <f t="shared" si="1236"/>
        <v>-0.38125165193266164</v>
      </c>
      <c r="AI6051" s="128">
        <f t="shared" si="1237"/>
        <v>1.119970115555166</v>
      </c>
    </row>
    <row r="6052" spans="1:35" x14ac:dyDescent="0.25">
      <c r="A6052" s="96">
        <v>2.4192</v>
      </c>
      <c r="B6052" s="216">
        <v>18.268680503945404</v>
      </c>
      <c r="E6052" s="153">
        <f t="shared" si="1238"/>
        <v>7.307472201577357E-3</v>
      </c>
      <c r="W6052" s="152">
        <f t="shared" si="1239"/>
        <v>0.56438137109054265</v>
      </c>
      <c r="X6052" s="218">
        <v>5.5700110643034062</v>
      </c>
      <c r="Y6052" s="153">
        <f t="shared" si="1227"/>
        <v>3.9999999999995595E-4</v>
      </c>
      <c r="Z6052" s="128">
        <f t="shared" si="1228"/>
        <v>8.8754449677853557</v>
      </c>
      <c r="AA6052" s="128">
        <f t="shared" si="1229"/>
        <v>0.61929999999999996</v>
      </c>
      <c r="AB6052" s="128">
        <f t="shared" si="1230"/>
        <v>2.4911454281203007E-3</v>
      </c>
      <c r="AC6052" s="128">
        <f t="shared" si="1231"/>
        <v>12.668583291116658</v>
      </c>
      <c r="AD6052" s="128">
        <f t="shared" si="1232"/>
        <v>-100.32542892102366</v>
      </c>
      <c r="AE6052" s="128">
        <f t="shared" si="1233"/>
        <v>1.6952496420922258E-4</v>
      </c>
      <c r="AF6052" s="128">
        <f t="shared" si="1234"/>
        <v>1.1334034626111555</v>
      </c>
      <c r="AG6052" s="128">
        <f t="shared" si="1235"/>
        <v>0.42381241052310314</v>
      </c>
      <c r="AH6052" s="93">
        <f t="shared" si="1236"/>
        <v>-0.38142117689687088</v>
      </c>
      <c r="AI6052" s="128">
        <f t="shared" si="1237"/>
        <v>1.119970115555166</v>
      </c>
    </row>
    <row r="6053" spans="1:35" x14ac:dyDescent="0.25">
      <c r="A6053" s="96">
        <v>2.4196</v>
      </c>
      <c r="B6053" s="216">
        <v>18.268680503945404</v>
      </c>
      <c r="E6053" s="153">
        <f t="shared" si="1238"/>
        <v>7.307472201577357E-3</v>
      </c>
      <c r="W6053" s="152">
        <f t="shared" si="1239"/>
        <v>0.56438137109054265</v>
      </c>
      <c r="X6053" s="218">
        <v>5.5700110643034062</v>
      </c>
      <c r="Y6053" s="153">
        <f t="shared" si="1227"/>
        <v>3.9999999999995595E-4</v>
      </c>
      <c r="Z6053" s="128">
        <f t="shared" si="1228"/>
        <v>8.8754449677853557</v>
      </c>
      <c r="AA6053" s="128">
        <f t="shared" si="1229"/>
        <v>0.61929999999999996</v>
      </c>
      <c r="AB6053" s="128">
        <f t="shared" si="1230"/>
        <v>2.4911454281203007E-3</v>
      </c>
      <c r="AC6053" s="128">
        <f t="shared" si="1231"/>
        <v>12.671074436544778</v>
      </c>
      <c r="AD6053" s="128">
        <f t="shared" si="1232"/>
        <v>-100.30609322438109</v>
      </c>
      <c r="AE6053" s="128">
        <f t="shared" si="1233"/>
        <v>1.6949229170219672E-4</v>
      </c>
      <c r="AF6053" s="128">
        <f t="shared" si="1234"/>
        <v>1.1335729549028577</v>
      </c>
      <c r="AG6053" s="128">
        <f t="shared" si="1235"/>
        <v>0.42373072925553845</v>
      </c>
      <c r="AH6053" s="93">
        <f t="shared" si="1236"/>
        <v>-0.3815906691885731</v>
      </c>
      <c r="AI6053" s="128">
        <f t="shared" si="1237"/>
        <v>1.119970115555166</v>
      </c>
    </row>
    <row r="6054" spans="1:35" x14ac:dyDescent="0.25">
      <c r="A6054" s="96">
        <v>2.42</v>
      </c>
      <c r="B6054" s="216">
        <v>17.281184260488896</v>
      </c>
      <c r="E6054" s="153">
        <f t="shared" si="1238"/>
        <v>7.1099729528860773E-3</v>
      </c>
      <c r="W6054" s="152">
        <f t="shared" si="1239"/>
        <v>0.540046647980163</v>
      </c>
      <c r="X6054" s="218">
        <v>5.3298460200361513</v>
      </c>
      <c r="Y6054" s="153">
        <f t="shared" si="1227"/>
        <v>3.9999999999995595E-4</v>
      </c>
      <c r="Z6054" s="128">
        <f t="shared" si="1228"/>
        <v>8.8754449677853557</v>
      </c>
      <c r="AA6054" s="128">
        <f t="shared" si="1229"/>
        <v>0.61929999999999996</v>
      </c>
      <c r="AB6054" s="128">
        <f t="shared" si="1230"/>
        <v>2.4240680937955062E-3</v>
      </c>
      <c r="AC6054" s="128">
        <f t="shared" si="1231"/>
        <v>12.673498504638573</v>
      </c>
      <c r="AD6054" s="128">
        <f t="shared" si="1232"/>
        <v>-97.586908808840789</v>
      </c>
      <c r="AE6054" s="128">
        <f t="shared" si="1233"/>
        <v>1.6489754792008322E-4</v>
      </c>
      <c r="AF6054" s="128">
        <f t="shared" si="1234"/>
        <v>1.1337378524507777</v>
      </c>
      <c r="AG6054" s="128">
        <f t="shared" si="1235"/>
        <v>0.41224386980025346</v>
      </c>
      <c r="AH6054" s="93">
        <f t="shared" si="1236"/>
        <v>-0.38175556673649319</v>
      </c>
      <c r="AI6054" s="128">
        <f t="shared" si="1237"/>
        <v>1.107169593672525</v>
      </c>
    </row>
    <row r="6055" spans="1:35" x14ac:dyDescent="0.25">
      <c r="A6055" s="96">
        <v>2.4203999999999999</v>
      </c>
      <c r="B6055" s="216">
        <v>17.281184260488896</v>
      </c>
      <c r="E6055" s="153">
        <f t="shared" si="1238"/>
        <v>6.9124737041947968E-3</v>
      </c>
      <c r="W6055" s="152">
        <f t="shared" si="1239"/>
        <v>0.540046647980163</v>
      </c>
      <c r="X6055" s="218">
        <v>5.3298460200361513</v>
      </c>
      <c r="Y6055" s="153">
        <f t="shared" si="1227"/>
        <v>3.9999999999995595E-4</v>
      </c>
      <c r="Z6055" s="128">
        <f t="shared" si="1228"/>
        <v>8.8754449677853557</v>
      </c>
      <c r="AA6055" s="128">
        <f t="shared" si="1229"/>
        <v>0.61929999999999996</v>
      </c>
      <c r="AB6055" s="128">
        <f t="shared" si="1230"/>
        <v>2.4240680937955062E-3</v>
      </c>
      <c r="AC6055" s="128">
        <f t="shared" si="1231"/>
        <v>12.675922572732368</v>
      </c>
      <c r="AD6055" s="128">
        <f t="shared" si="1232"/>
        <v>-97.568592801081493</v>
      </c>
      <c r="AE6055" s="128">
        <f t="shared" si="1233"/>
        <v>1.6486659843306637E-4</v>
      </c>
      <c r="AF6055" s="128">
        <f t="shared" si="1234"/>
        <v>1.1339027190492108</v>
      </c>
      <c r="AG6055" s="128">
        <f t="shared" si="1235"/>
        <v>0.41216649608271133</v>
      </c>
      <c r="AH6055" s="93">
        <f t="shared" si="1236"/>
        <v>-0.38192043333492626</v>
      </c>
      <c r="AI6055" s="128">
        <f t="shared" si="1237"/>
        <v>1.107169593672525</v>
      </c>
    </row>
    <row r="6056" spans="1:35" x14ac:dyDescent="0.25">
      <c r="A6056" s="96">
        <v>2.4207999999999998</v>
      </c>
      <c r="B6056" s="216">
        <v>16.293688017032387</v>
      </c>
      <c r="E6056" s="153">
        <f t="shared" si="1238"/>
        <v>6.7149744555035163E-3</v>
      </c>
      <c r="W6056" s="152">
        <f t="shared" si="1239"/>
        <v>0.51571192486978401</v>
      </c>
      <c r="X6056" s="218">
        <v>5.0896809757689017</v>
      </c>
      <c r="Y6056" s="153">
        <f t="shared" si="1227"/>
        <v>3.9999999999995595E-4</v>
      </c>
      <c r="Z6056" s="128">
        <f t="shared" si="1228"/>
        <v>8.8754449677853557</v>
      </c>
      <c r="AA6056" s="128">
        <f t="shared" si="1229"/>
        <v>0.61929999999999996</v>
      </c>
      <c r="AB6056" s="128">
        <f t="shared" si="1230"/>
        <v>2.3558296831705417E-3</v>
      </c>
      <c r="AC6056" s="128">
        <f t="shared" si="1231"/>
        <v>12.678278402415538</v>
      </c>
      <c r="AD6056" s="128">
        <f t="shared" si="1232"/>
        <v>-94.80469812123971</v>
      </c>
      <c r="AE6056" s="128">
        <f t="shared" si="1233"/>
        <v>1.6019630545034629E-4</v>
      </c>
      <c r="AF6056" s="128">
        <f t="shared" si="1234"/>
        <v>1.1340629153546611</v>
      </c>
      <c r="AG6056" s="128">
        <f t="shared" si="1235"/>
        <v>0.4004907636259098</v>
      </c>
      <c r="AH6056" s="93">
        <f t="shared" si="1236"/>
        <v>-0.38208062964037659</v>
      </c>
      <c r="AI6056" s="128">
        <f t="shared" si="1237"/>
        <v>1.0931610440493529</v>
      </c>
    </row>
    <row r="6057" spans="1:35" x14ac:dyDescent="0.25">
      <c r="A6057" s="96">
        <v>2.4211999999999998</v>
      </c>
      <c r="B6057" s="216">
        <v>16.293688017032387</v>
      </c>
      <c r="E6057" s="153">
        <f t="shared" si="1238"/>
        <v>6.5174752068122375E-3</v>
      </c>
      <c r="W6057" s="152">
        <f t="shared" si="1239"/>
        <v>0.51571192486978401</v>
      </c>
      <c r="X6057" s="218">
        <v>5.0896809757689017</v>
      </c>
      <c r="Y6057" s="153">
        <f t="shared" si="1227"/>
        <v>3.9999999999995595E-4</v>
      </c>
      <c r="Z6057" s="128">
        <f t="shared" si="1228"/>
        <v>8.8754449677853557</v>
      </c>
      <c r="AA6057" s="128">
        <f t="shared" si="1229"/>
        <v>0.61929999999999996</v>
      </c>
      <c r="AB6057" s="128">
        <f t="shared" si="1230"/>
        <v>2.3558296831705417E-3</v>
      </c>
      <c r="AC6057" s="128">
        <f t="shared" si="1231"/>
        <v>12.680634232098708</v>
      </c>
      <c r="AD6057" s="128">
        <f t="shared" si="1232"/>
        <v>-94.787391853193242</v>
      </c>
      <c r="AE6057" s="128">
        <f t="shared" si="1233"/>
        <v>1.6016706217172067E-4</v>
      </c>
      <c r="AF6057" s="128">
        <f t="shared" si="1234"/>
        <v>1.1342230824168329</v>
      </c>
      <c r="AG6057" s="128">
        <f t="shared" si="1235"/>
        <v>0.40041765542934576</v>
      </c>
      <c r="AH6057" s="93">
        <f t="shared" si="1236"/>
        <v>-0.38224079670254829</v>
      </c>
      <c r="AI6057" s="128">
        <f t="shared" si="1237"/>
        <v>1.0931610440493529</v>
      </c>
    </row>
    <row r="6058" spans="1:35" x14ac:dyDescent="0.25">
      <c r="A6058" s="96">
        <v>2.4216000000000002</v>
      </c>
      <c r="B6058" s="216">
        <v>16.293688017032387</v>
      </c>
      <c r="E6058" s="153">
        <f t="shared" si="1238"/>
        <v>6.517475206819473E-3</v>
      </c>
      <c r="W6058" s="152">
        <f t="shared" si="1239"/>
        <v>0.51571192486978401</v>
      </c>
      <c r="X6058" s="218">
        <v>5.0896809757689017</v>
      </c>
      <c r="Y6058" s="153">
        <f t="shared" si="1227"/>
        <v>4.0000000000040004E-4</v>
      </c>
      <c r="Z6058" s="128">
        <f t="shared" si="1228"/>
        <v>8.8754449677853557</v>
      </c>
      <c r="AA6058" s="128">
        <f t="shared" si="1229"/>
        <v>0.61929999999999996</v>
      </c>
      <c r="AB6058" s="128">
        <f t="shared" si="1230"/>
        <v>2.3558296831731572E-3</v>
      </c>
      <c r="AC6058" s="128">
        <f t="shared" si="1231"/>
        <v>12.682990061781881</v>
      </c>
      <c r="AD6058" s="128">
        <f t="shared" si="1232"/>
        <v>-94.770082134920457</v>
      </c>
      <c r="AE6058" s="128">
        <f t="shared" si="1233"/>
        <v>1.6013781306307268E-4</v>
      </c>
      <c r="AF6058" s="128">
        <f t="shared" si="1234"/>
        <v>1.134383220229896</v>
      </c>
      <c r="AG6058" s="128">
        <f t="shared" si="1235"/>
        <v>0.40034453265728132</v>
      </c>
      <c r="AH6058" s="93">
        <f t="shared" si="1236"/>
        <v>-0.38240093451561136</v>
      </c>
      <c r="AI6058" s="128">
        <f t="shared" si="1237"/>
        <v>1.0931610440493529</v>
      </c>
    </row>
    <row r="6059" spans="1:35" x14ac:dyDescent="0.25">
      <c r="A6059" s="96">
        <v>2.4220000000000002</v>
      </c>
      <c r="B6059" s="216">
        <v>17.281184260488896</v>
      </c>
      <c r="E6059" s="153">
        <f t="shared" si="1238"/>
        <v>6.7149744555035163E-3</v>
      </c>
      <c r="W6059" s="152">
        <f t="shared" si="1239"/>
        <v>0.540046647980163</v>
      </c>
      <c r="X6059" s="218">
        <v>5.3298460200361513</v>
      </c>
      <c r="Y6059" s="153">
        <f t="shared" si="1227"/>
        <v>3.9999999999995595E-4</v>
      </c>
      <c r="Z6059" s="128">
        <f t="shared" si="1228"/>
        <v>8.8754449677853557</v>
      </c>
      <c r="AA6059" s="128">
        <f t="shared" si="1229"/>
        <v>0.61929999999999996</v>
      </c>
      <c r="AB6059" s="128">
        <f t="shared" si="1230"/>
        <v>2.4240680937955062E-3</v>
      </c>
      <c r="AC6059" s="128">
        <f t="shared" si="1231"/>
        <v>12.685414129875676</v>
      </c>
      <c r="AD6059" s="128">
        <f t="shared" si="1232"/>
        <v>-97.496839403014121</v>
      </c>
      <c r="AE6059" s="128">
        <f t="shared" si="1233"/>
        <v>1.6474535307812413E-4</v>
      </c>
      <c r="AF6059" s="128">
        <f t="shared" si="1234"/>
        <v>1.1345479655829742</v>
      </c>
      <c r="AG6059" s="128">
        <f t="shared" si="1235"/>
        <v>0.41186338269535572</v>
      </c>
      <c r="AH6059" s="93">
        <f t="shared" si="1236"/>
        <v>-0.3825656798686895</v>
      </c>
      <c r="AI6059" s="128">
        <f t="shared" si="1237"/>
        <v>1.107169593672525</v>
      </c>
    </row>
    <row r="6060" spans="1:35" x14ac:dyDescent="0.25">
      <c r="A6060" s="96">
        <v>2.4224000000000001</v>
      </c>
      <c r="B6060" s="216">
        <v>18.268680503945404</v>
      </c>
      <c r="E6060" s="153">
        <f t="shared" si="1238"/>
        <v>7.1099729528860773E-3</v>
      </c>
      <c r="W6060" s="152">
        <f t="shared" si="1239"/>
        <v>0.56438137109054265</v>
      </c>
      <c r="X6060" s="218">
        <v>5.5700110643034062</v>
      </c>
      <c r="Y6060" s="153">
        <f t="shared" si="1227"/>
        <v>3.9999999999995595E-4</v>
      </c>
      <c r="Z6060" s="128">
        <f t="shared" si="1228"/>
        <v>8.8754449677853557</v>
      </c>
      <c r="AA6060" s="128">
        <f t="shared" si="1229"/>
        <v>0.61929999999999996</v>
      </c>
      <c r="AB6060" s="128">
        <f t="shared" si="1230"/>
        <v>2.4911454281203007E-3</v>
      </c>
      <c r="AC6060" s="128">
        <f t="shared" si="1231"/>
        <v>12.687905275303796</v>
      </c>
      <c r="AD6060" s="128">
        <f t="shared" si="1232"/>
        <v>-100.17534923859145</v>
      </c>
      <c r="AE6060" s="128">
        <f t="shared" si="1233"/>
        <v>1.6927136696008566E-4</v>
      </c>
      <c r="AF6060" s="128">
        <f t="shared" si="1234"/>
        <v>1.1347172369499343</v>
      </c>
      <c r="AG6060" s="128">
        <f t="shared" si="1235"/>
        <v>0.42317841740026074</v>
      </c>
      <c r="AH6060" s="93">
        <f t="shared" si="1236"/>
        <v>-0.3827349512356496</v>
      </c>
      <c r="AI6060" s="128">
        <f t="shared" si="1237"/>
        <v>1.119970115555166</v>
      </c>
    </row>
    <row r="6061" spans="1:35" x14ac:dyDescent="0.25">
      <c r="A6061" s="96">
        <v>2.4228000000000001</v>
      </c>
      <c r="B6061" s="216">
        <v>17.281184260488896</v>
      </c>
      <c r="E6061" s="153">
        <f t="shared" si="1238"/>
        <v>7.1099729528860773E-3</v>
      </c>
      <c r="W6061" s="152">
        <f t="shared" si="1239"/>
        <v>0.540046647980163</v>
      </c>
      <c r="X6061" s="218">
        <v>5.3298460200361513</v>
      </c>
      <c r="Y6061" s="153">
        <f t="shared" si="1227"/>
        <v>3.9999999999995595E-4</v>
      </c>
      <c r="Z6061" s="128">
        <f t="shared" si="1228"/>
        <v>8.8754449677853557</v>
      </c>
      <c r="AA6061" s="128">
        <f t="shared" si="1229"/>
        <v>0.61929999999999996</v>
      </c>
      <c r="AB6061" s="128">
        <f t="shared" si="1230"/>
        <v>2.4240680937955062E-3</v>
      </c>
      <c r="AC6061" s="128">
        <f t="shared" si="1231"/>
        <v>12.690329343397591</v>
      </c>
      <c r="AD6061" s="128">
        <f t="shared" si="1232"/>
        <v>-97.459659176066836</v>
      </c>
      <c r="AE6061" s="128">
        <f t="shared" si="1233"/>
        <v>1.6468252776344255E-4</v>
      </c>
      <c r="AF6061" s="128">
        <f t="shared" si="1234"/>
        <v>1.1348819194776978</v>
      </c>
      <c r="AG6061" s="128">
        <f t="shared" si="1235"/>
        <v>0.41170631940865171</v>
      </c>
      <c r="AH6061" s="93">
        <f t="shared" si="1236"/>
        <v>-0.38289963376341302</v>
      </c>
      <c r="AI6061" s="128">
        <f t="shared" si="1237"/>
        <v>1.107169593672525</v>
      </c>
    </row>
    <row r="6062" spans="1:35" x14ac:dyDescent="0.25">
      <c r="A6062" s="96">
        <v>2.4232</v>
      </c>
      <c r="B6062" s="216">
        <v>17.281184260488896</v>
      </c>
      <c r="E6062" s="153">
        <f t="shared" si="1238"/>
        <v>6.9124737041947968E-3</v>
      </c>
      <c r="W6062" s="152">
        <f t="shared" si="1239"/>
        <v>0.540046647980163</v>
      </c>
      <c r="X6062" s="218">
        <v>5.3298460200361513</v>
      </c>
      <c r="Y6062" s="153">
        <f t="shared" si="1227"/>
        <v>3.9999999999995595E-4</v>
      </c>
      <c r="Z6062" s="128">
        <f t="shared" si="1228"/>
        <v>8.8754449677853557</v>
      </c>
      <c r="AA6062" s="128">
        <f t="shared" si="1229"/>
        <v>0.61929999999999996</v>
      </c>
      <c r="AB6062" s="128">
        <f t="shared" si="1230"/>
        <v>2.4240680937955062E-3</v>
      </c>
      <c r="AC6062" s="128">
        <f t="shared" si="1231"/>
        <v>12.692753411491386</v>
      </c>
      <c r="AD6062" s="128">
        <f t="shared" si="1232"/>
        <v>-97.441317069266603</v>
      </c>
      <c r="AE6062" s="128">
        <f t="shared" si="1233"/>
        <v>1.6465153417555289E-4</v>
      </c>
      <c r="AF6062" s="128">
        <f t="shared" si="1234"/>
        <v>1.1350465710118733</v>
      </c>
      <c r="AG6062" s="128">
        <f t="shared" si="1235"/>
        <v>0.41162883543892759</v>
      </c>
      <c r="AH6062" s="93">
        <f t="shared" si="1236"/>
        <v>-0.38306428529758857</v>
      </c>
      <c r="AI6062" s="128">
        <f t="shared" si="1237"/>
        <v>1.107169593672525</v>
      </c>
    </row>
    <row r="6063" spans="1:35" x14ac:dyDescent="0.25">
      <c r="A6063" s="96">
        <v>2.4236</v>
      </c>
      <c r="B6063" s="216">
        <v>17.281184260488896</v>
      </c>
      <c r="E6063" s="153">
        <f t="shared" si="1238"/>
        <v>6.9124737041947968E-3</v>
      </c>
      <c r="W6063" s="152">
        <f t="shared" si="1239"/>
        <v>0.540046647980163</v>
      </c>
      <c r="X6063" s="218">
        <v>5.3298460200361513</v>
      </c>
      <c r="Y6063" s="153">
        <f t="shared" si="1227"/>
        <v>3.9999999999995595E-4</v>
      </c>
      <c r="Z6063" s="128">
        <f t="shared" si="1228"/>
        <v>8.8754449677853557</v>
      </c>
      <c r="AA6063" s="128">
        <f t="shared" si="1229"/>
        <v>0.61929999999999996</v>
      </c>
      <c r="AB6063" s="128">
        <f t="shared" si="1230"/>
        <v>2.4240680937955062E-3</v>
      </c>
      <c r="AC6063" s="128">
        <f t="shared" si="1231"/>
        <v>12.695177479585182</v>
      </c>
      <c r="AD6063" s="128">
        <f t="shared" si="1232"/>
        <v>-97.422971203541834</v>
      </c>
      <c r="AE6063" s="128">
        <f t="shared" si="1233"/>
        <v>1.6462053423601784E-4</v>
      </c>
      <c r="AF6063" s="128">
        <f t="shared" si="1234"/>
        <v>1.1352111915461094</v>
      </c>
      <c r="AG6063" s="128">
        <f t="shared" si="1235"/>
        <v>0.41155133559008994</v>
      </c>
      <c r="AH6063" s="93">
        <f t="shared" si="1236"/>
        <v>-0.38322890583182456</v>
      </c>
      <c r="AI6063" s="128">
        <f t="shared" si="1237"/>
        <v>1.107169593672525</v>
      </c>
    </row>
    <row r="6064" spans="1:35" x14ac:dyDescent="0.25">
      <c r="A6064" s="96">
        <v>2.4239999999999999</v>
      </c>
      <c r="B6064" s="216">
        <v>16.293688017032387</v>
      </c>
      <c r="E6064" s="153">
        <f t="shared" si="1238"/>
        <v>6.7149744555035163E-3</v>
      </c>
      <c r="W6064" s="152">
        <f t="shared" si="1239"/>
        <v>0.51571192486978401</v>
      </c>
      <c r="X6064" s="218">
        <v>5.0896809757689017</v>
      </c>
      <c r="Y6064" s="153">
        <f t="shared" si="1227"/>
        <v>3.9999999999995595E-4</v>
      </c>
      <c r="Z6064" s="128">
        <f t="shared" si="1228"/>
        <v>8.8754449677853557</v>
      </c>
      <c r="AA6064" s="128">
        <f t="shared" si="1229"/>
        <v>0.61929999999999996</v>
      </c>
      <c r="AB6064" s="128">
        <f t="shared" si="1230"/>
        <v>2.3558296831705417E-3</v>
      </c>
      <c r="AC6064" s="128">
        <f t="shared" si="1231"/>
        <v>12.697533309268351</v>
      </c>
      <c r="AD6064" s="128">
        <f t="shared" si="1232"/>
        <v>-94.663147624762573</v>
      </c>
      <c r="AE6064" s="128">
        <f t="shared" si="1233"/>
        <v>1.5995712039918667E-4</v>
      </c>
      <c r="AF6064" s="128">
        <f t="shared" si="1234"/>
        <v>1.1353711486665086</v>
      </c>
      <c r="AG6064" s="128">
        <f t="shared" si="1235"/>
        <v>0.39989280099801072</v>
      </c>
      <c r="AH6064" s="93">
        <f t="shared" si="1236"/>
        <v>-0.38338886295222374</v>
      </c>
      <c r="AI6064" s="128">
        <f t="shared" si="1237"/>
        <v>1.0931610440493529</v>
      </c>
    </row>
    <row r="6065" spans="1:35" x14ac:dyDescent="0.25">
      <c r="A6065" s="96">
        <v>2.4243999999999999</v>
      </c>
      <c r="B6065" s="216">
        <v>17.281184260488896</v>
      </c>
      <c r="E6065" s="153">
        <f t="shared" si="1238"/>
        <v>6.7149744555035163E-3</v>
      </c>
      <c r="W6065" s="152">
        <f t="shared" si="1239"/>
        <v>0.540046647980163</v>
      </c>
      <c r="X6065" s="218">
        <v>5.3298460200361513</v>
      </c>
      <c r="Y6065" s="153">
        <f t="shared" si="1227"/>
        <v>3.9999999999995595E-4</v>
      </c>
      <c r="Z6065" s="128">
        <f t="shared" si="1228"/>
        <v>8.8754449677853557</v>
      </c>
      <c r="AA6065" s="128">
        <f t="shared" si="1229"/>
        <v>0.61929999999999996</v>
      </c>
      <c r="AB6065" s="128">
        <f t="shared" si="1230"/>
        <v>2.4240680937955062E-3</v>
      </c>
      <c r="AC6065" s="128">
        <f t="shared" si="1231"/>
        <v>12.699957377362146</v>
      </c>
      <c r="AD6065" s="128">
        <f t="shared" si="1232"/>
        <v>-97.386784901251687</v>
      </c>
      <c r="AE6065" s="128">
        <f t="shared" si="1233"/>
        <v>1.6455938840622599E-4</v>
      </c>
      <c r="AF6065" s="128">
        <f t="shared" si="1234"/>
        <v>1.1355357080549149</v>
      </c>
      <c r="AG6065" s="128">
        <f t="shared" si="1235"/>
        <v>0.41139847101561028</v>
      </c>
      <c r="AH6065" s="93">
        <f t="shared" si="1236"/>
        <v>-0.38355342234062995</v>
      </c>
      <c r="AI6065" s="128">
        <f t="shared" si="1237"/>
        <v>1.107169593672525</v>
      </c>
    </row>
    <row r="6066" spans="1:35" x14ac:dyDescent="0.25">
      <c r="A6066" s="96">
        <v>2.4247999999999998</v>
      </c>
      <c r="B6066" s="216">
        <v>18.268680503945404</v>
      </c>
      <c r="E6066" s="153">
        <f t="shared" si="1238"/>
        <v>7.1099729528860773E-3</v>
      </c>
      <c r="W6066" s="152">
        <f t="shared" si="1239"/>
        <v>0.56438137109054265</v>
      </c>
      <c r="X6066" s="218">
        <v>5.5700110643034062</v>
      </c>
      <c r="Y6066" s="153">
        <f t="shared" si="1227"/>
        <v>3.9999999999995595E-4</v>
      </c>
      <c r="Z6066" s="128">
        <f t="shared" si="1228"/>
        <v>8.8754449677853557</v>
      </c>
      <c r="AA6066" s="128">
        <f t="shared" si="1229"/>
        <v>0.61929999999999996</v>
      </c>
      <c r="AB6066" s="128">
        <f t="shared" si="1230"/>
        <v>2.4911454281203007E-3</v>
      </c>
      <c r="AC6066" s="128">
        <f t="shared" si="1231"/>
        <v>12.702448522790267</v>
      </c>
      <c r="AD6066" s="128">
        <f t="shared" si="1232"/>
        <v>-100.06222555866604</v>
      </c>
      <c r="AE6066" s="128">
        <f t="shared" si="1233"/>
        <v>1.6908021614222407E-4</v>
      </c>
      <c r="AF6066" s="128">
        <f t="shared" si="1234"/>
        <v>1.1357047882710571</v>
      </c>
      <c r="AG6066" s="128">
        <f t="shared" si="1235"/>
        <v>0.42270054035560672</v>
      </c>
      <c r="AH6066" s="93">
        <f t="shared" si="1236"/>
        <v>-0.38372250255677215</v>
      </c>
      <c r="AI6066" s="128">
        <f t="shared" si="1237"/>
        <v>1.119970115555166</v>
      </c>
    </row>
    <row r="6067" spans="1:35" x14ac:dyDescent="0.25">
      <c r="A6067" s="96">
        <v>2.4251999999999998</v>
      </c>
      <c r="B6067" s="216">
        <v>18.268680503945404</v>
      </c>
      <c r="E6067" s="153">
        <f t="shared" si="1238"/>
        <v>7.307472201577357E-3</v>
      </c>
      <c r="W6067" s="152">
        <f t="shared" si="1239"/>
        <v>0.56438137109054265</v>
      </c>
      <c r="X6067" s="218">
        <v>5.5700110643034062</v>
      </c>
      <c r="Y6067" s="153">
        <f t="shared" si="1227"/>
        <v>3.9999999999995595E-4</v>
      </c>
      <c r="Z6067" s="128">
        <f t="shared" si="1228"/>
        <v>8.8754449677853557</v>
      </c>
      <c r="AA6067" s="128">
        <f t="shared" si="1229"/>
        <v>0.61929999999999996</v>
      </c>
      <c r="AB6067" s="128">
        <f t="shared" si="1230"/>
        <v>2.4911454281203007E-3</v>
      </c>
      <c r="AC6067" s="128">
        <f t="shared" si="1231"/>
        <v>12.704939668218387</v>
      </c>
      <c r="AD6067" s="128">
        <f t="shared" si="1232"/>
        <v>-100.04283440183094</v>
      </c>
      <c r="AE6067" s="128">
        <f t="shared" si="1233"/>
        <v>1.6904744992129881E-4</v>
      </c>
      <c r="AF6067" s="128">
        <f t="shared" si="1234"/>
        <v>1.1358738357209783</v>
      </c>
      <c r="AG6067" s="128">
        <f t="shared" si="1235"/>
        <v>0.42261862480329354</v>
      </c>
      <c r="AH6067" s="93">
        <f t="shared" si="1236"/>
        <v>-0.38389155000669345</v>
      </c>
      <c r="AI6067" s="128">
        <f t="shared" si="1237"/>
        <v>1.119970115555166</v>
      </c>
    </row>
    <row r="6068" spans="1:35" x14ac:dyDescent="0.25">
      <c r="A6068" s="96">
        <v>2.4256000000000002</v>
      </c>
      <c r="B6068" s="216">
        <v>17.281184260488896</v>
      </c>
      <c r="E6068" s="153">
        <f t="shared" si="1238"/>
        <v>7.1099729528939712E-3</v>
      </c>
      <c r="W6068" s="152">
        <f t="shared" si="1239"/>
        <v>0.540046647980163</v>
      </c>
      <c r="X6068" s="218">
        <v>5.3298460200361513</v>
      </c>
      <c r="Y6068" s="153">
        <f t="shared" si="1227"/>
        <v>4.0000000000040004E-4</v>
      </c>
      <c r="Z6068" s="128">
        <f t="shared" si="1228"/>
        <v>8.8754449677853557</v>
      </c>
      <c r="AA6068" s="128">
        <f t="shared" si="1229"/>
        <v>0.61929999999999996</v>
      </c>
      <c r="AB6068" s="128">
        <f t="shared" si="1230"/>
        <v>2.4240680937981972E-3</v>
      </c>
      <c r="AC6068" s="128">
        <f t="shared" si="1231"/>
        <v>12.707363736312185</v>
      </c>
      <c r="AD6068" s="128">
        <f t="shared" si="1232"/>
        <v>-97.330686059253296</v>
      </c>
      <c r="AE6068" s="128">
        <f t="shared" si="1233"/>
        <v>1.6446459534843159E-4</v>
      </c>
      <c r="AF6068" s="128">
        <f t="shared" si="1234"/>
        <v>1.1360383003163268</v>
      </c>
      <c r="AG6068" s="128">
        <f t="shared" si="1235"/>
        <v>0.41116148837066779</v>
      </c>
      <c r="AH6068" s="93">
        <f t="shared" si="1236"/>
        <v>-0.38405601460204186</v>
      </c>
      <c r="AI6068" s="128">
        <f t="shared" si="1237"/>
        <v>1.107169593672525</v>
      </c>
    </row>
    <row r="6069" spans="1:35" x14ac:dyDescent="0.25">
      <c r="A6069" s="96">
        <v>2.4260000000000002</v>
      </c>
      <c r="B6069" s="216">
        <v>16.293688017032387</v>
      </c>
      <c r="E6069" s="153">
        <f t="shared" si="1238"/>
        <v>6.7149744555035163E-3</v>
      </c>
      <c r="W6069" s="152">
        <f t="shared" si="1239"/>
        <v>0.51571192486978401</v>
      </c>
      <c r="X6069" s="218">
        <v>5.0896809757689017</v>
      </c>
      <c r="Y6069" s="153">
        <f t="shared" si="1227"/>
        <v>3.9999999999995595E-4</v>
      </c>
      <c r="Z6069" s="128">
        <f t="shared" si="1228"/>
        <v>8.8754449677853557</v>
      </c>
      <c r="AA6069" s="128">
        <f t="shared" si="1229"/>
        <v>0.61929999999999996</v>
      </c>
      <c r="AB6069" s="128">
        <f t="shared" si="1230"/>
        <v>2.3558296831705417E-3</v>
      </c>
      <c r="AC6069" s="128">
        <f t="shared" si="1231"/>
        <v>12.709719565995355</v>
      </c>
      <c r="AD6069" s="128">
        <f t="shared" si="1232"/>
        <v>-94.573442493301812</v>
      </c>
      <c r="AE6069" s="128">
        <f t="shared" si="1233"/>
        <v>1.5980554109009407E-4</v>
      </c>
      <c r="AF6069" s="128">
        <f t="shared" si="1234"/>
        <v>1.1361981058574169</v>
      </c>
      <c r="AG6069" s="128">
        <f t="shared" si="1235"/>
        <v>0.39951385272527917</v>
      </c>
      <c r="AH6069" s="93">
        <f t="shared" si="1236"/>
        <v>-0.38421582014313194</v>
      </c>
      <c r="AI6069" s="128">
        <f t="shared" si="1237"/>
        <v>1.0931610440493529</v>
      </c>
    </row>
    <row r="6070" spans="1:35" x14ac:dyDescent="0.25">
      <c r="A6070" s="96">
        <v>2.4264000000000001</v>
      </c>
      <c r="B6070" s="216">
        <v>15.306191773575877</v>
      </c>
      <c r="E6070" s="153">
        <f t="shared" si="1238"/>
        <v>6.319975958120957E-3</v>
      </c>
      <c r="W6070" s="152">
        <f t="shared" si="1239"/>
        <v>0.49137720175940386</v>
      </c>
      <c r="X6070" s="218">
        <v>4.8495159315016423</v>
      </c>
      <c r="Y6070" s="153">
        <f t="shared" si="1227"/>
        <v>3.9999999999995595E-4</v>
      </c>
      <c r="Z6070" s="128">
        <f t="shared" si="1228"/>
        <v>8.8754449677853557</v>
      </c>
      <c r="AA6070" s="128">
        <f t="shared" si="1229"/>
        <v>0.61929999999999996</v>
      </c>
      <c r="AB6070" s="128">
        <f t="shared" si="1230"/>
        <v>2.2863538118738564E-3</v>
      </c>
      <c r="AC6070" s="128">
        <f t="shared" si="1231"/>
        <v>12.712005919807229</v>
      </c>
      <c r="AD6070" s="128">
        <f t="shared" si="1232"/>
        <v>-91.768029277613905</v>
      </c>
      <c r="AE6070" s="128">
        <f t="shared" si="1233"/>
        <v>1.5506509213217379E-4</v>
      </c>
      <c r="AF6070" s="128">
        <f t="shared" si="1234"/>
        <v>1.1363531709495491</v>
      </c>
      <c r="AG6070" s="128">
        <f t="shared" si="1235"/>
        <v>0.38766273033047716</v>
      </c>
      <c r="AH6070" s="93">
        <f t="shared" si="1236"/>
        <v>-0.38437088523526414</v>
      </c>
      <c r="AI6070" s="128">
        <f t="shared" si="1237"/>
        <v>1.0777649893688164</v>
      </c>
    </row>
    <row r="6071" spans="1:35" x14ac:dyDescent="0.25">
      <c r="A6071" s="96">
        <v>2.4268000000000001</v>
      </c>
      <c r="B6071" s="216">
        <v>16.293688017032387</v>
      </c>
      <c r="E6071" s="153">
        <f t="shared" si="1238"/>
        <v>6.319975958120957E-3</v>
      </c>
      <c r="W6071" s="152">
        <f t="shared" si="1239"/>
        <v>0.51571192486978346</v>
      </c>
      <c r="X6071" s="218">
        <v>5.0896809757688963</v>
      </c>
      <c r="Y6071" s="153">
        <f t="shared" si="1227"/>
        <v>3.9999999999995595E-4</v>
      </c>
      <c r="Z6071" s="128">
        <f t="shared" si="1228"/>
        <v>8.8754449677853557</v>
      </c>
      <c r="AA6071" s="128">
        <f t="shared" si="1229"/>
        <v>0.61929999999999996</v>
      </c>
      <c r="AB6071" s="128">
        <f t="shared" si="1230"/>
        <v>2.3558296831705404E-3</v>
      </c>
      <c r="AC6071" s="128">
        <f t="shared" si="1231"/>
        <v>12.714361749490399</v>
      </c>
      <c r="AD6071" s="128">
        <f t="shared" si="1232"/>
        <v>-94.539246298885104</v>
      </c>
      <c r="AE6071" s="128">
        <f t="shared" si="1233"/>
        <v>1.5974775804648359E-4</v>
      </c>
      <c r="AF6071" s="128">
        <f t="shared" si="1234"/>
        <v>1.1365129187075955</v>
      </c>
      <c r="AG6071" s="128">
        <f t="shared" si="1235"/>
        <v>0.39936939511625297</v>
      </c>
      <c r="AH6071" s="93">
        <f t="shared" si="1236"/>
        <v>-0.38453063299331064</v>
      </c>
      <c r="AI6071" s="128">
        <f t="shared" si="1237"/>
        <v>1.093161044049354</v>
      </c>
    </row>
    <row r="6072" spans="1:35" x14ac:dyDescent="0.25">
      <c r="A6072" s="96">
        <v>2.4272</v>
      </c>
      <c r="B6072" s="216">
        <v>17.281184260488896</v>
      </c>
      <c r="E6072" s="153">
        <f t="shared" si="1238"/>
        <v>6.7149744555035163E-3</v>
      </c>
      <c r="W6072" s="152">
        <f t="shared" si="1239"/>
        <v>0.54004664798016289</v>
      </c>
      <c r="X6072" s="218">
        <v>5.3298460200361495</v>
      </c>
      <c r="Y6072" s="153">
        <f t="shared" si="1227"/>
        <v>3.9999999999995595E-4</v>
      </c>
      <c r="Z6072" s="128">
        <f t="shared" si="1228"/>
        <v>8.8754449677853557</v>
      </c>
      <c r="AA6072" s="128">
        <f t="shared" si="1229"/>
        <v>0.61929999999999996</v>
      </c>
      <c r="AB6072" s="128">
        <f t="shared" si="1230"/>
        <v>2.4240680937955062E-3</v>
      </c>
      <c r="AC6072" s="128">
        <f t="shared" si="1231"/>
        <v>12.716785817584194</v>
      </c>
      <c r="AD6072" s="128">
        <f t="shared" si="1232"/>
        <v>-97.259268583277716</v>
      </c>
      <c r="AE6072" s="128">
        <f t="shared" si="1233"/>
        <v>1.6434391761808065E-4</v>
      </c>
      <c r="AF6072" s="128">
        <f t="shared" si="1234"/>
        <v>1.1366772626252135</v>
      </c>
      <c r="AG6072" s="128">
        <f t="shared" si="1235"/>
        <v>0.41085979404524686</v>
      </c>
      <c r="AH6072" s="93">
        <f t="shared" si="1236"/>
        <v>-0.38469497691092874</v>
      </c>
      <c r="AI6072" s="128">
        <f t="shared" si="1237"/>
        <v>1.1071695936725252</v>
      </c>
    </row>
    <row r="6073" spans="1:35" x14ac:dyDescent="0.25">
      <c r="A6073" s="96">
        <v>2.4276</v>
      </c>
      <c r="B6073" s="216">
        <v>19.256176747401913</v>
      </c>
      <c r="E6073" s="153">
        <f t="shared" si="1238"/>
        <v>7.307472201577357E-3</v>
      </c>
      <c r="W6073" s="152">
        <f t="shared" si="1239"/>
        <v>0.58871609420092241</v>
      </c>
      <c r="X6073" s="218">
        <v>5.8101761085706629</v>
      </c>
      <c r="Y6073" s="153">
        <f t="shared" si="1227"/>
        <v>3.9999999999995595E-4</v>
      </c>
      <c r="Z6073" s="128">
        <f t="shared" si="1228"/>
        <v>8.8754449677853557</v>
      </c>
      <c r="AA6073" s="128">
        <f t="shared" si="1229"/>
        <v>0.61929999999999996</v>
      </c>
      <c r="AB6073" s="128">
        <f t="shared" si="1230"/>
        <v>2.5571302866418621E-3</v>
      </c>
      <c r="AC6073" s="128">
        <f t="shared" si="1231"/>
        <v>12.719342947870835</v>
      </c>
      <c r="AD6073" s="128">
        <f t="shared" si="1232"/>
        <v>-102.57757745091858</v>
      </c>
      <c r="AE6073" s="128">
        <f t="shared" si="1233"/>
        <v>1.7333053377449042E-4</v>
      </c>
      <c r="AF6073" s="128">
        <f t="shared" si="1234"/>
        <v>1.1368505931589881</v>
      </c>
      <c r="AG6073" s="128">
        <f t="shared" si="1235"/>
        <v>0.43332633443627377</v>
      </c>
      <c r="AH6073" s="93">
        <f t="shared" si="1236"/>
        <v>-0.38486830744470324</v>
      </c>
      <c r="AI6073" s="128">
        <f t="shared" si="1237"/>
        <v>1.1317124120597313</v>
      </c>
    </row>
    <row r="6074" spans="1:35" x14ac:dyDescent="0.25">
      <c r="A6074" s="96">
        <v>2.4279999999999999</v>
      </c>
      <c r="B6074" s="216">
        <v>19.256176747401913</v>
      </c>
      <c r="E6074" s="153">
        <f t="shared" si="1238"/>
        <v>7.7024706989599172E-3</v>
      </c>
      <c r="W6074" s="152">
        <f t="shared" si="1239"/>
        <v>0.58871609420092241</v>
      </c>
      <c r="X6074" s="218">
        <v>5.8101761085706629</v>
      </c>
      <c r="Y6074" s="153">
        <f t="shared" si="1227"/>
        <v>3.9999999999995595E-4</v>
      </c>
      <c r="Z6074" s="128">
        <f t="shared" si="1228"/>
        <v>8.8754449677853557</v>
      </c>
      <c r="AA6074" s="128">
        <f t="shared" si="1229"/>
        <v>0.61929999999999996</v>
      </c>
      <c r="AB6074" s="128">
        <f t="shared" si="1230"/>
        <v>2.5571302866418621E-3</v>
      </c>
      <c r="AC6074" s="128">
        <f t="shared" si="1231"/>
        <v>12.721900078157477</v>
      </c>
      <c r="AD6074" s="128">
        <f t="shared" si="1232"/>
        <v>-102.55711622306478</v>
      </c>
      <c r="AE6074" s="128">
        <f t="shared" si="1233"/>
        <v>1.7329595940030734E-4</v>
      </c>
      <c r="AF6074" s="128">
        <f t="shared" si="1234"/>
        <v>1.1370238891183884</v>
      </c>
      <c r="AG6074" s="128">
        <f t="shared" si="1235"/>
        <v>0.43323989850081607</v>
      </c>
      <c r="AH6074" s="93">
        <f t="shared" si="1236"/>
        <v>-0.38504160340410354</v>
      </c>
      <c r="AI6074" s="128">
        <f t="shared" si="1237"/>
        <v>1.1317124120597313</v>
      </c>
    </row>
    <row r="6075" spans="1:35" x14ac:dyDescent="0.25">
      <c r="A6075" s="96">
        <v>2.4283999999999999</v>
      </c>
      <c r="B6075" s="216">
        <v>18.268680503945404</v>
      </c>
      <c r="E6075" s="153">
        <f t="shared" si="1238"/>
        <v>7.5049714502686358E-3</v>
      </c>
      <c r="W6075" s="152">
        <f t="shared" si="1239"/>
        <v>0.56438137109054243</v>
      </c>
      <c r="X6075" s="218">
        <v>5.5700110643034044</v>
      </c>
      <c r="Y6075" s="153">
        <f t="shared" si="1227"/>
        <v>3.9999999999995595E-4</v>
      </c>
      <c r="Z6075" s="128">
        <f t="shared" si="1228"/>
        <v>8.8754449677853557</v>
      </c>
      <c r="AA6075" s="128">
        <f t="shared" si="1229"/>
        <v>0.61929999999999996</v>
      </c>
      <c r="AB6075" s="128">
        <f t="shared" si="1230"/>
        <v>2.4911454281202998E-3</v>
      </c>
      <c r="AC6075" s="128">
        <f t="shared" si="1231"/>
        <v>12.724391223585597</v>
      </c>
      <c r="AD6075" s="128">
        <f t="shared" si="1232"/>
        <v>-99.891282568616603</v>
      </c>
      <c r="AE6075" s="128">
        <f t="shared" si="1233"/>
        <v>1.6879136510434051E-4</v>
      </c>
      <c r="AF6075" s="128">
        <f t="shared" si="1234"/>
        <v>1.1371926804834926</v>
      </c>
      <c r="AG6075" s="128">
        <f t="shared" si="1235"/>
        <v>0.42197841276089776</v>
      </c>
      <c r="AH6075" s="93">
        <f t="shared" si="1236"/>
        <v>-0.38521039476920788</v>
      </c>
      <c r="AI6075" s="128">
        <f t="shared" si="1237"/>
        <v>1.1199701155551665</v>
      </c>
    </row>
    <row r="6076" spans="1:35" x14ac:dyDescent="0.25">
      <c r="A6076" s="96">
        <v>2.4287999999999998</v>
      </c>
      <c r="B6076" s="216">
        <v>17.281184260488896</v>
      </c>
      <c r="E6076" s="153">
        <f t="shared" si="1238"/>
        <v>7.1099729528860773E-3</v>
      </c>
      <c r="W6076" s="152">
        <f t="shared" si="1239"/>
        <v>0.54004664798016311</v>
      </c>
      <c r="X6076" s="218">
        <v>5.3298460200361522</v>
      </c>
      <c r="Y6076" s="153">
        <f t="shared" si="1227"/>
        <v>3.9999999999995595E-4</v>
      </c>
      <c r="Z6076" s="128">
        <f t="shared" si="1228"/>
        <v>8.8754449677853557</v>
      </c>
      <c r="AA6076" s="128">
        <f t="shared" si="1229"/>
        <v>0.61929999999999996</v>
      </c>
      <c r="AB6076" s="128">
        <f t="shared" si="1230"/>
        <v>2.4240680937955062E-3</v>
      </c>
      <c r="AC6076" s="128">
        <f t="shared" si="1231"/>
        <v>12.726815291679392</v>
      </c>
      <c r="AD6076" s="128">
        <f t="shared" si="1232"/>
        <v>-97.183184793471014</v>
      </c>
      <c r="AE6076" s="128">
        <f t="shared" si="1233"/>
        <v>1.6421535498064565E-4</v>
      </c>
      <c r="AF6076" s="128">
        <f t="shared" si="1234"/>
        <v>1.1373568958384732</v>
      </c>
      <c r="AG6076" s="128">
        <f t="shared" si="1235"/>
        <v>0.41053838745165933</v>
      </c>
      <c r="AH6076" s="93">
        <f t="shared" si="1236"/>
        <v>-0.3853746101241885</v>
      </c>
      <c r="AI6076" s="128">
        <f t="shared" si="1237"/>
        <v>1.1071695936725248</v>
      </c>
    </row>
    <row r="6077" spans="1:35" x14ac:dyDescent="0.25">
      <c r="A6077" s="96">
        <v>2.4291999999999998</v>
      </c>
      <c r="B6077" s="216">
        <v>16.293688017032387</v>
      </c>
      <c r="E6077" s="153">
        <f t="shared" si="1238"/>
        <v>6.7149744555035163E-3</v>
      </c>
      <c r="W6077" s="152">
        <f t="shared" si="1239"/>
        <v>0.51571192486978334</v>
      </c>
      <c r="X6077" s="218">
        <v>5.0896809757688954</v>
      </c>
      <c r="Y6077" s="153">
        <f t="shared" si="1227"/>
        <v>3.9999999999995595E-4</v>
      </c>
      <c r="Z6077" s="128">
        <f t="shared" si="1228"/>
        <v>8.8754449677853557</v>
      </c>
      <c r="AA6077" s="128">
        <f t="shared" si="1229"/>
        <v>0.61929999999999996</v>
      </c>
      <c r="AB6077" s="128">
        <f t="shared" si="1230"/>
        <v>2.3558296831705399E-3</v>
      </c>
      <c r="AC6077" s="128">
        <f t="shared" si="1231"/>
        <v>12.729171121362562</v>
      </c>
      <c r="AD6077" s="128">
        <f t="shared" si="1232"/>
        <v>-94.430064954031067</v>
      </c>
      <c r="AE6077" s="128">
        <f t="shared" si="1233"/>
        <v>1.5956326879208661E-4</v>
      </c>
      <c r="AF6077" s="128">
        <f t="shared" si="1234"/>
        <v>1.1375164591072653</v>
      </c>
      <c r="AG6077" s="128">
        <f t="shared" si="1235"/>
        <v>0.39890817198026046</v>
      </c>
      <c r="AH6077" s="93">
        <f t="shared" si="1236"/>
        <v>-0.38553417339298057</v>
      </c>
      <c r="AI6077" s="128">
        <f t="shared" si="1237"/>
        <v>1.0931610440493542</v>
      </c>
    </row>
    <row r="6078" spans="1:35" x14ac:dyDescent="0.25">
      <c r="A6078" s="96">
        <v>2.4295999999999998</v>
      </c>
      <c r="B6078" s="216">
        <v>16.293688017032387</v>
      </c>
      <c r="E6078" s="153">
        <f t="shared" si="1238"/>
        <v>6.5174752068122375E-3</v>
      </c>
      <c r="W6078" s="152">
        <f t="shared" si="1239"/>
        <v>0.51571192486978334</v>
      </c>
      <c r="X6078" s="218">
        <v>5.0896809757688954</v>
      </c>
      <c r="Y6078" s="153">
        <f t="shared" si="1227"/>
        <v>3.9999999999995595E-4</v>
      </c>
      <c r="Z6078" s="128">
        <f t="shared" si="1228"/>
        <v>8.8754449677853557</v>
      </c>
      <c r="AA6078" s="128">
        <f t="shared" si="1229"/>
        <v>0.61929999999999996</v>
      </c>
      <c r="AB6078" s="128">
        <f t="shared" si="1230"/>
        <v>2.3558296831705399E-3</v>
      </c>
      <c r="AC6078" s="128">
        <f t="shared" si="1231"/>
        <v>12.731526951045732</v>
      </c>
      <c r="AD6078" s="128">
        <f t="shared" si="1232"/>
        <v>-94.412684148867498</v>
      </c>
      <c r="AE6078" s="128">
        <f t="shared" si="1233"/>
        <v>1.5953389956431486E-4</v>
      </c>
      <c r="AF6078" s="128">
        <f t="shared" si="1234"/>
        <v>1.1376759930068296</v>
      </c>
      <c r="AG6078" s="128">
        <f t="shared" si="1235"/>
        <v>0.39883474891083109</v>
      </c>
      <c r="AH6078" s="93">
        <f t="shared" si="1236"/>
        <v>-0.38569370729254487</v>
      </c>
      <c r="AI6078" s="128">
        <f t="shared" si="1237"/>
        <v>1.0931610440493542</v>
      </c>
    </row>
    <row r="6079" spans="1:35" x14ac:dyDescent="0.25">
      <c r="A6079" s="96">
        <v>2.4300000000000002</v>
      </c>
      <c r="B6079" s="216">
        <v>17.281184260488896</v>
      </c>
      <c r="E6079" s="153">
        <f t="shared" si="1238"/>
        <v>6.7149744555109712E-3</v>
      </c>
      <c r="W6079" s="152">
        <f t="shared" si="1239"/>
        <v>0.54004664798016333</v>
      </c>
      <c r="X6079" s="218">
        <v>5.3298460200361539</v>
      </c>
      <c r="Y6079" s="153">
        <f t="shared" si="1227"/>
        <v>4.0000000000040004E-4</v>
      </c>
      <c r="Z6079" s="128">
        <f t="shared" si="1228"/>
        <v>8.8754449677853557</v>
      </c>
      <c r="AA6079" s="128">
        <f t="shared" si="1229"/>
        <v>0.61929999999999996</v>
      </c>
      <c r="AB6079" s="128">
        <f t="shared" si="1230"/>
        <v>2.4240680937981985E-3</v>
      </c>
      <c r="AC6079" s="128">
        <f t="shared" si="1231"/>
        <v>12.73395101913953</v>
      </c>
      <c r="AD6079" s="128">
        <f t="shared" si="1232"/>
        <v>-97.129013846257848</v>
      </c>
      <c r="AE6079" s="128">
        <f t="shared" si="1233"/>
        <v>1.6412381958442302E-4</v>
      </c>
      <c r="AF6079" s="128">
        <f t="shared" si="1234"/>
        <v>1.1378401168264141</v>
      </c>
      <c r="AG6079" s="128">
        <f t="shared" si="1235"/>
        <v>0.4103095489606472</v>
      </c>
      <c r="AH6079" s="93">
        <f t="shared" si="1236"/>
        <v>-0.38585783111212929</v>
      </c>
      <c r="AI6079" s="128">
        <f t="shared" si="1237"/>
        <v>1.1071695936725243</v>
      </c>
    </row>
    <row r="6080" spans="1:35" x14ac:dyDescent="0.25">
      <c r="A6080" s="96">
        <v>2.4304000000000001</v>
      </c>
      <c r="B6080" s="216">
        <v>18.268680503945404</v>
      </c>
      <c r="E6080" s="153">
        <f t="shared" si="1238"/>
        <v>7.1099729528860773E-3</v>
      </c>
      <c r="W6080" s="152">
        <f t="shared" si="1239"/>
        <v>0.56438137109054221</v>
      </c>
      <c r="X6080" s="218">
        <v>5.5700110643034026</v>
      </c>
      <c r="Y6080" s="153">
        <f t="shared" si="1227"/>
        <v>3.9999999999995595E-4</v>
      </c>
      <c r="Z6080" s="128">
        <f t="shared" si="1228"/>
        <v>8.8754449677853557</v>
      </c>
      <c r="AA6080" s="128">
        <f t="shared" si="1229"/>
        <v>0.61929999999999996</v>
      </c>
      <c r="AB6080" s="128">
        <f t="shared" si="1230"/>
        <v>2.4911454281202994E-3</v>
      </c>
      <c r="AC6080" s="128">
        <f t="shared" si="1231"/>
        <v>12.73644216456765</v>
      </c>
      <c r="AD6080" s="128">
        <f t="shared" si="1232"/>
        <v>-99.797265949605503</v>
      </c>
      <c r="AE6080" s="128">
        <f t="shared" si="1233"/>
        <v>1.6863250045612182E-4</v>
      </c>
      <c r="AF6080" s="128">
        <f t="shared" si="1234"/>
        <v>1.1380087493268702</v>
      </c>
      <c r="AG6080" s="128">
        <f t="shared" si="1235"/>
        <v>0.421581251140351</v>
      </c>
      <c r="AH6080" s="93">
        <f t="shared" si="1236"/>
        <v>-0.38602646361258541</v>
      </c>
      <c r="AI6080" s="128">
        <f t="shared" si="1237"/>
        <v>1.1199701155551669</v>
      </c>
    </row>
    <row r="6081" spans="1:35" x14ac:dyDescent="0.25">
      <c r="A6081" s="96">
        <v>2.4308000000000001</v>
      </c>
      <c r="B6081" s="216">
        <v>18.268680503945404</v>
      </c>
      <c r="E6081" s="153">
        <f t="shared" si="1238"/>
        <v>7.307472201577357E-3</v>
      </c>
      <c r="W6081" s="152">
        <f t="shared" si="1239"/>
        <v>0.56438137109054221</v>
      </c>
      <c r="X6081" s="218">
        <v>5.5700110643034026</v>
      </c>
      <c r="Y6081" s="153">
        <f t="shared" si="1227"/>
        <v>3.9999999999995595E-4</v>
      </c>
      <c r="Z6081" s="128">
        <f t="shared" si="1228"/>
        <v>8.8754449677853557</v>
      </c>
      <c r="AA6081" s="128">
        <f t="shared" si="1229"/>
        <v>0.61929999999999996</v>
      </c>
      <c r="AB6081" s="128">
        <f t="shared" si="1230"/>
        <v>2.4911454281202994E-3</v>
      </c>
      <c r="AC6081" s="128">
        <f t="shared" si="1231"/>
        <v>12.738933309995771</v>
      </c>
      <c r="AD6081" s="128">
        <f t="shared" si="1232"/>
        <v>-99.777819122284058</v>
      </c>
      <c r="AE6081" s="128">
        <f t="shared" si="1233"/>
        <v>1.6859964016595306E-4</v>
      </c>
      <c r="AF6081" s="128">
        <f t="shared" si="1234"/>
        <v>1.1381773489670362</v>
      </c>
      <c r="AG6081" s="128">
        <f t="shared" si="1235"/>
        <v>0.42149910041492905</v>
      </c>
      <c r="AH6081" s="93">
        <f t="shared" si="1236"/>
        <v>-0.38619506325275138</v>
      </c>
      <c r="AI6081" s="128">
        <f t="shared" si="1237"/>
        <v>1.1199701155551669</v>
      </c>
    </row>
    <row r="6082" spans="1:35" x14ac:dyDescent="0.25">
      <c r="A6082" s="96">
        <v>2.4312</v>
      </c>
      <c r="B6082" s="216">
        <v>18.268680503945404</v>
      </c>
      <c r="E6082" s="153">
        <f t="shared" si="1238"/>
        <v>7.307472201577357E-3</v>
      </c>
      <c r="W6082" s="152">
        <f t="shared" si="1239"/>
        <v>0.56438137109054221</v>
      </c>
      <c r="X6082" s="218">
        <v>5.5700110643034026</v>
      </c>
      <c r="Y6082" s="153">
        <f t="shared" ref="Y6082:Y6145" si="1240">+A6082-A6081</f>
        <v>3.9999999999995595E-4</v>
      </c>
      <c r="Z6082" s="128">
        <f t="shared" ref="Z6082:Z6145" si="1241">IF(AND(W6082&lt;=$S$56,W6082&gt;$Q$56),$T$56,IF(AND(W6082&lt;=$S$57,W6082&gt;$Q$57),$T$57,IF(AND(W6082&lt;=$S$58,W6082&gt;$Q$58),$T$58,IF(AND(W6082&lt;=$S$59,W6082&gt;$Q$59),$T$59,IF(AND(W6082&lt;=$S$60,W6082&gt;$Q$60),$T$60,"Valor no encontrado para Po")))))</f>
        <v>8.8754449677853557</v>
      </c>
      <c r="AA6082" s="128">
        <f t="shared" ref="AA6082:AA6145" si="1242">IF(AND(W6082&lt;=$S$56,W6082&gt;$Q$56),$U$56,IF(AND(W6082&lt;=$S$57,W6082&gt;$Q$57),$U$57,IF(AND(W6082&lt;=$S$58,W6082&gt;$Q$58),$U$58,IF(AND(W6082&lt;=$S$59,W6082&gt;$Q$59),$U$59,IF(AND(W6082&lt;=$S$60,W6082&gt;$Q$60),$U$60,"Valor no encontrado para Po")))))</f>
        <v>0.61929999999999996</v>
      </c>
      <c r="AB6082" s="128">
        <f t="shared" ref="AB6082:AB6145" si="1243">IF(OR(AC6081&gt;=($X$1-$X$2)/2,AC6081&gt;=$Z$1/2),0,Z6082*W6082^AA6082*Y6082)</f>
        <v>2.4911454281202994E-3</v>
      </c>
      <c r="AC6082" s="128">
        <f t="shared" ref="AC6082:AC6145" si="1244">+AC6081+AB6082</f>
        <v>12.741424455423891</v>
      </c>
      <c r="AD6082" s="128">
        <f t="shared" ref="AD6082:AD6145" si="1245">2*$AB$1*PI()*((AC6082+$X$2/2)*(2*AC6082-$Z$1)+(AC6082+$X$2/2)^2-($X$1/2)^2)*AB6082</f>
        <v>-99.758368215279773</v>
      </c>
      <c r="AE6082" s="128">
        <f t="shared" ref="AE6082:AE6145" si="1246">-AD6082*0.000000001*$Z$2</f>
        <v>1.6856677298213732E-4</v>
      </c>
      <c r="AF6082" s="128">
        <f t="shared" ref="AF6082:AF6145" si="1247">+AF6081+AE6082</f>
        <v>1.1383459157400182</v>
      </c>
      <c r="AG6082" s="128">
        <f t="shared" ref="AG6082:AG6145" si="1248">+AE6082/Y6082</f>
        <v>0.42141693245538969</v>
      </c>
      <c r="AH6082" s="93">
        <f t="shared" ref="AH6082:AH6145" si="1249">+AH6081-AE6082</f>
        <v>-0.38636363002573354</v>
      </c>
      <c r="AI6082" s="128">
        <f t="shared" ref="AI6082:AI6145" si="1250">B6082*9.81/(W6082*1000000*$AF$1)</f>
        <v>1.1199701155551669</v>
      </c>
    </row>
    <row r="6083" spans="1:35" x14ac:dyDescent="0.25">
      <c r="A6083" s="96">
        <v>2.4316</v>
      </c>
      <c r="B6083" s="216">
        <v>17.281184260488896</v>
      </c>
      <c r="E6083" s="153">
        <f t="shared" si="1238"/>
        <v>7.1099729528860773E-3</v>
      </c>
      <c r="W6083" s="152">
        <f t="shared" si="1239"/>
        <v>0.54004664798016278</v>
      </c>
      <c r="X6083" s="218">
        <v>5.3298460200361486</v>
      </c>
      <c r="Y6083" s="153">
        <f t="shared" si="1240"/>
        <v>3.9999999999995595E-4</v>
      </c>
      <c r="Z6083" s="128">
        <f t="shared" si="1241"/>
        <v>8.8754449677853557</v>
      </c>
      <c r="AA6083" s="128">
        <f t="shared" si="1242"/>
        <v>0.61929999999999996</v>
      </c>
      <c r="AB6083" s="128">
        <f t="shared" si="1243"/>
        <v>2.4240680937955058E-3</v>
      </c>
      <c r="AC6083" s="128">
        <f t="shared" si="1244"/>
        <v>12.743848523517686</v>
      </c>
      <c r="AD6083" s="128">
        <f t="shared" si="1245"/>
        <v>-97.053822919277607</v>
      </c>
      <c r="AE6083" s="128">
        <f t="shared" si="1246"/>
        <v>1.6399676566257817E-4</v>
      </c>
      <c r="AF6083" s="128">
        <f t="shared" si="1247"/>
        <v>1.1385099125056808</v>
      </c>
      <c r="AG6083" s="128">
        <f t="shared" si="1248"/>
        <v>0.40999191415649061</v>
      </c>
      <c r="AH6083" s="93">
        <f t="shared" si="1249"/>
        <v>-0.38652762679139613</v>
      </c>
      <c r="AI6083" s="128">
        <f t="shared" si="1250"/>
        <v>1.1071695936725257</v>
      </c>
    </row>
    <row r="6084" spans="1:35" x14ac:dyDescent="0.25">
      <c r="A6084" s="96">
        <v>2.4319999999999999</v>
      </c>
      <c r="B6084" s="216">
        <v>16.293688017032387</v>
      </c>
      <c r="E6084" s="153">
        <f t="shared" si="1238"/>
        <v>6.7149744555035163E-3</v>
      </c>
      <c r="W6084" s="152">
        <f t="shared" si="1239"/>
        <v>0.51571192486978323</v>
      </c>
      <c r="X6084" s="218">
        <v>5.0896809757688937</v>
      </c>
      <c r="Y6084" s="153">
        <f t="shared" si="1240"/>
        <v>3.9999999999995595E-4</v>
      </c>
      <c r="Z6084" s="128">
        <f t="shared" si="1241"/>
        <v>8.8754449677853557</v>
      </c>
      <c r="AA6084" s="128">
        <f t="shared" si="1242"/>
        <v>0.61929999999999996</v>
      </c>
      <c r="AB6084" s="128">
        <f t="shared" si="1243"/>
        <v>2.3558296831705399E-3</v>
      </c>
      <c r="AC6084" s="128">
        <f t="shared" si="1244"/>
        <v>12.746204353200856</v>
      </c>
      <c r="AD6084" s="128">
        <f t="shared" si="1245"/>
        <v>-94.304319717542398</v>
      </c>
      <c r="AE6084" s="128">
        <f t="shared" si="1246"/>
        <v>1.5935079069012901E-4</v>
      </c>
      <c r="AF6084" s="128">
        <f t="shared" si="1247"/>
        <v>1.1386692632963709</v>
      </c>
      <c r="AG6084" s="128">
        <f t="shared" si="1248"/>
        <v>0.39837697672536637</v>
      </c>
      <c r="AH6084" s="93">
        <f t="shared" si="1249"/>
        <v>-0.38668697758208626</v>
      </c>
      <c r="AI6084" s="128">
        <f t="shared" si="1250"/>
        <v>1.0931610440493544</v>
      </c>
    </row>
    <row r="6085" spans="1:35" x14ac:dyDescent="0.25">
      <c r="A6085" s="96">
        <v>2.4323999999999999</v>
      </c>
      <c r="B6085" s="216">
        <v>15.306191773575877</v>
      </c>
      <c r="E6085" s="153">
        <f t="shared" ref="E6085:E6148" si="1251">+(B6084+B6085)/2*(A6085-A6084)</f>
        <v>6.319975958120957E-3</v>
      </c>
      <c r="W6085" s="152">
        <f t="shared" ref="W6085:W6148" si="1252">+X6085/1000000*101325</f>
        <v>0.49137720175940353</v>
      </c>
      <c r="X6085" s="218">
        <v>4.8495159315016387</v>
      </c>
      <c r="Y6085" s="153">
        <f t="shared" si="1240"/>
        <v>3.9999999999995595E-4</v>
      </c>
      <c r="Z6085" s="128">
        <f t="shared" si="1241"/>
        <v>8.8754449677853557</v>
      </c>
      <c r="AA6085" s="128">
        <f t="shared" si="1242"/>
        <v>0.61929999999999996</v>
      </c>
      <c r="AB6085" s="128">
        <f t="shared" si="1243"/>
        <v>2.2863538118738556E-3</v>
      </c>
      <c r="AC6085" s="128">
        <f t="shared" si="1244"/>
        <v>12.74849070701273</v>
      </c>
      <c r="AD6085" s="128">
        <f t="shared" si="1245"/>
        <v>-91.506792882735397</v>
      </c>
      <c r="AE6085" s="128">
        <f t="shared" si="1246"/>
        <v>1.5462366774985901E-4</v>
      </c>
      <c r="AF6085" s="128">
        <f t="shared" si="1247"/>
        <v>1.1388238869641207</v>
      </c>
      <c r="AG6085" s="128">
        <f t="shared" si="1248"/>
        <v>0.38655916937469009</v>
      </c>
      <c r="AH6085" s="93">
        <f t="shared" si="1249"/>
        <v>-0.38684160124983613</v>
      </c>
      <c r="AI6085" s="128">
        <f t="shared" si="1250"/>
        <v>1.077764989368817</v>
      </c>
    </row>
    <row r="6086" spans="1:35" x14ac:dyDescent="0.25">
      <c r="A6086" s="96">
        <v>2.4327999999999999</v>
      </c>
      <c r="B6086" s="216">
        <v>15.306191773575877</v>
      </c>
      <c r="E6086" s="153">
        <f t="shared" si="1251"/>
        <v>6.1224767094296764E-3</v>
      </c>
      <c r="W6086" s="152">
        <f t="shared" si="1252"/>
        <v>0.49137720175940353</v>
      </c>
      <c r="X6086" s="218">
        <v>4.8495159315016387</v>
      </c>
      <c r="Y6086" s="153">
        <f t="shared" si="1240"/>
        <v>3.9999999999995595E-4</v>
      </c>
      <c r="Z6086" s="128">
        <f t="shared" si="1241"/>
        <v>8.8754449677853557</v>
      </c>
      <c r="AA6086" s="128">
        <f t="shared" si="1242"/>
        <v>0.61929999999999996</v>
      </c>
      <c r="AB6086" s="128">
        <f t="shared" si="1243"/>
        <v>2.2863538118738556E-3</v>
      </c>
      <c r="AC6086" s="128">
        <f t="shared" si="1244"/>
        <v>12.750777060824603</v>
      </c>
      <c r="AD6086" s="128">
        <f t="shared" si="1245"/>
        <v>-91.49039551410894</v>
      </c>
      <c r="AE6086" s="128">
        <f t="shared" si="1246"/>
        <v>1.5459596028466878E-4</v>
      </c>
      <c r="AF6086" s="128">
        <f t="shared" si="1247"/>
        <v>1.1389784829244054</v>
      </c>
      <c r="AG6086" s="128">
        <f t="shared" si="1248"/>
        <v>0.38648990071171452</v>
      </c>
      <c r="AH6086" s="93">
        <f t="shared" si="1249"/>
        <v>-0.3869961972101208</v>
      </c>
      <c r="AI6086" s="128">
        <f t="shared" si="1250"/>
        <v>1.077764989368817</v>
      </c>
    </row>
    <row r="6087" spans="1:35" x14ac:dyDescent="0.25">
      <c r="A6087" s="96">
        <v>2.4331999999999998</v>
      </c>
      <c r="B6087" s="216">
        <v>17.281184260488896</v>
      </c>
      <c r="E6087" s="153">
        <f t="shared" si="1251"/>
        <v>6.5174752068122375E-3</v>
      </c>
      <c r="W6087" s="152">
        <f t="shared" si="1252"/>
        <v>0.54004664798016344</v>
      </c>
      <c r="X6087" s="218">
        <v>5.3298460200361557</v>
      </c>
      <c r="Y6087" s="153">
        <f t="shared" si="1240"/>
        <v>3.9999999999995595E-4</v>
      </c>
      <c r="Z6087" s="128">
        <f t="shared" si="1241"/>
        <v>8.8754449677853557</v>
      </c>
      <c r="AA6087" s="128">
        <f t="shared" si="1242"/>
        <v>0.61929999999999996</v>
      </c>
      <c r="AB6087" s="128">
        <f t="shared" si="1243"/>
        <v>2.4240680937955075E-3</v>
      </c>
      <c r="AC6087" s="128">
        <f t="shared" si="1244"/>
        <v>12.753201128918398</v>
      </c>
      <c r="AD6087" s="128">
        <f t="shared" si="1245"/>
        <v>-96.982713982093784</v>
      </c>
      <c r="AE6087" s="128">
        <f t="shared" si="1246"/>
        <v>1.6387660928586802E-4</v>
      </c>
      <c r="AF6087" s="128">
        <f t="shared" si="1247"/>
        <v>1.1391423595336914</v>
      </c>
      <c r="AG6087" s="128">
        <f t="shared" si="1248"/>
        <v>0.40969152321471514</v>
      </c>
      <c r="AH6087" s="93">
        <f t="shared" si="1249"/>
        <v>-0.38716007381940665</v>
      </c>
      <c r="AI6087" s="128">
        <f t="shared" si="1250"/>
        <v>1.1071695936725241</v>
      </c>
    </row>
    <row r="6088" spans="1:35" x14ac:dyDescent="0.25">
      <c r="A6088" s="96">
        <v>2.4335999999999998</v>
      </c>
      <c r="B6088" s="216">
        <v>18.268680503945404</v>
      </c>
      <c r="E6088" s="153">
        <f t="shared" si="1251"/>
        <v>7.1099729528860773E-3</v>
      </c>
      <c r="W6088" s="152">
        <f t="shared" si="1252"/>
        <v>0.56438137109054221</v>
      </c>
      <c r="X6088" s="218">
        <v>5.5700110643034026</v>
      </c>
      <c r="Y6088" s="153">
        <f t="shared" si="1240"/>
        <v>3.9999999999995595E-4</v>
      </c>
      <c r="Z6088" s="128">
        <f t="shared" si="1241"/>
        <v>8.8754449677853557</v>
      </c>
      <c r="AA6088" s="128">
        <f t="shared" si="1242"/>
        <v>0.61929999999999996</v>
      </c>
      <c r="AB6088" s="128">
        <f t="shared" si="1243"/>
        <v>2.4911454281202994E-3</v>
      </c>
      <c r="AC6088" s="128">
        <f t="shared" si="1244"/>
        <v>12.755692274346519</v>
      </c>
      <c r="AD6088" s="128">
        <f t="shared" si="1245"/>
        <v>-99.646886239516178</v>
      </c>
      <c r="AE6088" s="128">
        <f t="shared" si="1246"/>
        <v>1.683783962350399E-4</v>
      </c>
      <c r="AF6088" s="128">
        <f t="shared" si="1247"/>
        <v>1.1393107379299263</v>
      </c>
      <c r="AG6088" s="128">
        <f t="shared" si="1248"/>
        <v>0.42094599058764609</v>
      </c>
      <c r="AH6088" s="93">
        <f t="shared" si="1249"/>
        <v>-0.38732845221564166</v>
      </c>
      <c r="AI6088" s="128">
        <f t="shared" si="1250"/>
        <v>1.1199701155551669</v>
      </c>
    </row>
    <row r="6089" spans="1:35" x14ac:dyDescent="0.25">
      <c r="A6089" s="96">
        <v>2.4340000000000002</v>
      </c>
      <c r="B6089" s="216">
        <v>18.268680503945404</v>
      </c>
      <c r="E6089" s="153">
        <f t="shared" si="1251"/>
        <v>7.3074722015854694E-3</v>
      </c>
      <c r="W6089" s="152">
        <f t="shared" si="1252"/>
        <v>0.56438137109054221</v>
      </c>
      <c r="X6089" s="218">
        <v>5.5700110643034026</v>
      </c>
      <c r="Y6089" s="153">
        <f t="shared" si="1240"/>
        <v>4.0000000000040004E-4</v>
      </c>
      <c r="Z6089" s="128">
        <f t="shared" si="1241"/>
        <v>8.8754449677853557</v>
      </c>
      <c r="AA6089" s="128">
        <f t="shared" si="1242"/>
        <v>0.61929999999999996</v>
      </c>
      <c r="AB6089" s="128">
        <f t="shared" si="1243"/>
        <v>2.4911454281230654E-3</v>
      </c>
      <c r="AC6089" s="128">
        <f t="shared" si="1244"/>
        <v>12.758183419774642</v>
      </c>
      <c r="AD6089" s="128">
        <f t="shared" si="1245"/>
        <v>-99.627407886910675</v>
      </c>
      <c r="AE6089" s="128">
        <f t="shared" si="1246"/>
        <v>1.6834548267500018E-4</v>
      </c>
      <c r="AF6089" s="128">
        <f t="shared" si="1247"/>
        <v>1.1394790834126014</v>
      </c>
      <c r="AG6089" s="128">
        <f t="shared" si="1248"/>
        <v>0.42086370668707956</v>
      </c>
      <c r="AH6089" s="93">
        <f t="shared" si="1249"/>
        <v>-0.38749679769831669</v>
      </c>
      <c r="AI6089" s="128">
        <f t="shared" si="1250"/>
        <v>1.1199701155551669</v>
      </c>
    </row>
    <row r="6090" spans="1:35" x14ac:dyDescent="0.25">
      <c r="A6090" s="96">
        <v>2.4344000000000001</v>
      </c>
      <c r="B6090" s="216">
        <v>18.268680503945404</v>
      </c>
      <c r="E6090" s="153">
        <f t="shared" si="1251"/>
        <v>7.307472201577357E-3</v>
      </c>
      <c r="W6090" s="152">
        <f t="shared" si="1252"/>
        <v>0.56438137109054221</v>
      </c>
      <c r="X6090" s="218">
        <v>5.5700110643034026</v>
      </c>
      <c r="Y6090" s="153">
        <f t="shared" si="1240"/>
        <v>3.9999999999995595E-4</v>
      </c>
      <c r="Z6090" s="128">
        <f t="shared" si="1241"/>
        <v>8.8754449677853557</v>
      </c>
      <c r="AA6090" s="128">
        <f t="shared" si="1242"/>
        <v>0.61929999999999996</v>
      </c>
      <c r="AB6090" s="128">
        <f t="shared" si="1243"/>
        <v>2.4911454281202994E-3</v>
      </c>
      <c r="AC6090" s="128">
        <f t="shared" si="1244"/>
        <v>12.760674565202763</v>
      </c>
      <c r="AD6090" s="128">
        <f t="shared" si="1245"/>
        <v>-99.607925454401084</v>
      </c>
      <c r="AE6090" s="128">
        <f t="shared" si="1246"/>
        <v>1.6831256222093964E-4</v>
      </c>
      <c r="AF6090" s="128">
        <f t="shared" si="1247"/>
        <v>1.1396473959748223</v>
      </c>
      <c r="AG6090" s="128">
        <f t="shared" si="1248"/>
        <v>0.42078140555239546</v>
      </c>
      <c r="AH6090" s="93">
        <f t="shared" si="1249"/>
        <v>-0.38766511026053763</v>
      </c>
      <c r="AI6090" s="128">
        <f t="shared" si="1250"/>
        <v>1.1199701155551669</v>
      </c>
    </row>
    <row r="6091" spans="1:35" x14ac:dyDescent="0.25">
      <c r="A6091" s="96">
        <v>2.4348000000000001</v>
      </c>
      <c r="B6091" s="216">
        <v>17.281184260488896</v>
      </c>
      <c r="E6091" s="153">
        <f t="shared" si="1251"/>
        <v>7.1099729528860773E-3</v>
      </c>
      <c r="W6091" s="152">
        <f t="shared" si="1252"/>
        <v>0.54004664798016278</v>
      </c>
      <c r="X6091" s="218">
        <v>5.3298460200361486</v>
      </c>
      <c r="Y6091" s="153">
        <f t="shared" si="1240"/>
        <v>3.9999999999995595E-4</v>
      </c>
      <c r="Z6091" s="128">
        <f t="shared" si="1241"/>
        <v>8.8754449677853557</v>
      </c>
      <c r="AA6091" s="128">
        <f t="shared" si="1242"/>
        <v>0.61929999999999996</v>
      </c>
      <c r="AB6091" s="128">
        <f t="shared" si="1243"/>
        <v>2.4240680937955058E-3</v>
      </c>
      <c r="AC6091" s="128">
        <f t="shared" si="1244"/>
        <v>12.763098633296558</v>
      </c>
      <c r="AD6091" s="128">
        <f t="shared" si="1245"/>
        <v>-96.907401175097391</v>
      </c>
      <c r="AE6091" s="128">
        <f t="shared" si="1246"/>
        <v>1.6374934941717998E-4</v>
      </c>
      <c r="AF6091" s="128">
        <f t="shared" si="1247"/>
        <v>1.1398111453242394</v>
      </c>
      <c r="AG6091" s="128">
        <f t="shared" si="1248"/>
        <v>0.40937337354299502</v>
      </c>
      <c r="AH6091" s="93">
        <f t="shared" si="1249"/>
        <v>-0.38782885960995478</v>
      </c>
      <c r="AI6091" s="128">
        <f t="shared" si="1250"/>
        <v>1.1071695936725257</v>
      </c>
    </row>
    <row r="6092" spans="1:35" x14ac:dyDescent="0.25">
      <c r="A6092" s="96">
        <v>2.4352</v>
      </c>
      <c r="B6092" s="216">
        <v>16.293688017032387</v>
      </c>
      <c r="E6092" s="153">
        <f t="shared" si="1251"/>
        <v>6.7149744555035163E-3</v>
      </c>
      <c r="W6092" s="152">
        <f t="shared" si="1252"/>
        <v>0.51571192486978323</v>
      </c>
      <c r="X6092" s="218">
        <v>5.0896809757688937</v>
      </c>
      <c r="Y6092" s="153">
        <f t="shared" si="1240"/>
        <v>3.9999999999995595E-4</v>
      </c>
      <c r="Z6092" s="128">
        <f t="shared" si="1241"/>
        <v>8.8754449677853557</v>
      </c>
      <c r="AA6092" s="128">
        <f t="shared" si="1242"/>
        <v>0.61929999999999996</v>
      </c>
      <c r="AB6092" s="128">
        <f t="shared" si="1243"/>
        <v>2.3558296831705399E-3</v>
      </c>
      <c r="AC6092" s="128">
        <f t="shared" si="1244"/>
        <v>12.765454462979728</v>
      </c>
      <c r="AD6092" s="128">
        <f t="shared" si="1245"/>
        <v>-94.161991605873467</v>
      </c>
      <c r="AE6092" s="128">
        <f t="shared" si="1246"/>
        <v>1.5911029166315116E-4</v>
      </c>
      <c r="AF6092" s="128">
        <f t="shared" si="1247"/>
        <v>1.1399702556159026</v>
      </c>
      <c r="AG6092" s="128">
        <f t="shared" si="1248"/>
        <v>0.3977757291579217</v>
      </c>
      <c r="AH6092" s="93">
        <f t="shared" si="1249"/>
        <v>-0.38798796990161794</v>
      </c>
      <c r="AI6092" s="128">
        <f t="shared" si="1250"/>
        <v>1.0931610440493544</v>
      </c>
    </row>
    <row r="6093" spans="1:35" x14ac:dyDescent="0.25">
      <c r="A6093" s="96">
        <v>2.4356</v>
      </c>
      <c r="B6093" s="216">
        <v>16.293688017032387</v>
      </c>
      <c r="E6093" s="153">
        <f t="shared" si="1251"/>
        <v>6.5174752068122375E-3</v>
      </c>
      <c r="W6093" s="152">
        <f t="shared" si="1252"/>
        <v>0.51571192486978323</v>
      </c>
      <c r="X6093" s="218">
        <v>5.0896809757688937</v>
      </c>
      <c r="Y6093" s="153">
        <f t="shared" si="1240"/>
        <v>3.9999999999995595E-4</v>
      </c>
      <c r="Z6093" s="128">
        <f t="shared" si="1241"/>
        <v>8.8754449677853557</v>
      </c>
      <c r="AA6093" s="128">
        <f t="shared" si="1242"/>
        <v>0.61929999999999996</v>
      </c>
      <c r="AB6093" s="128">
        <f t="shared" si="1243"/>
        <v>2.3558296831705399E-3</v>
      </c>
      <c r="AC6093" s="128">
        <f t="shared" si="1244"/>
        <v>12.767810292662897</v>
      </c>
      <c r="AD6093" s="128">
        <f t="shared" si="1245"/>
        <v>-94.144557660383711</v>
      </c>
      <c r="AE6093" s="128">
        <f t="shared" si="1246"/>
        <v>1.5908083264147576E-4</v>
      </c>
      <c r="AF6093" s="128">
        <f t="shared" si="1247"/>
        <v>1.1401293364485441</v>
      </c>
      <c r="AG6093" s="128">
        <f t="shared" si="1248"/>
        <v>0.39770208160373322</v>
      </c>
      <c r="AH6093" s="93">
        <f t="shared" si="1249"/>
        <v>-0.38814705073425942</v>
      </c>
      <c r="AI6093" s="128">
        <f t="shared" si="1250"/>
        <v>1.0931610440493544</v>
      </c>
    </row>
    <row r="6094" spans="1:35" x14ac:dyDescent="0.25">
      <c r="A6094" s="96">
        <v>2.4359999999999999</v>
      </c>
      <c r="B6094" s="216">
        <v>17.281184260488896</v>
      </c>
      <c r="E6094" s="153">
        <f t="shared" si="1251"/>
        <v>6.7149744555035163E-3</v>
      </c>
      <c r="W6094" s="152">
        <f t="shared" si="1252"/>
        <v>0.540046647980163</v>
      </c>
      <c r="X6094" s="218">
        <v>5.3298460200361513</v>
      </c>
      <c r="Y6094" s="153">
        <f t="shared" si="1240"/>
        <v>3.9999999999995595E-4</v>
      </c>
      <c r="Z6094" s="128">
        <f t="shared" si="1241"/>
        <v>8.8754449677853557</v>
      </c>
      <c r="AA6094" s="128">
        <f t="shared" si="1242"/>
        <v>0.61929999999999996</v>
      </c>
      <c r="AB6094" s="128">
        <f t="shared" si="1243"/>
        <v>2.4240680937955062E-3</v>
      </c>
      <c r="AC6094" s="128">
        <f t="shared" si="1244"/>
        <v>12.770234360756692</v>
      </c>
      <c r="AD6094" s="128">
        <f t="shared" si="1245"/>
        <v>-96.853064605211415</v>
      </c>
      <c r="AE6094" s="128">
        <f t="shared" si="1246"/>
        <v>1.6365753415992928E-4</v>
      </c>
      <c r="AF6094" s="128">
        <f t="shared" si="1247"/>
        <v>1.140292993982704</v>
      </c>
      <c r="AG6094" s="128">
        <f t="shared" si="1248"/>
        <v>0.40914383539986826</v>
      </c>
      <c r="AH6094" s="93">
        <f t="shared" si="1249"/>
        <v>-0.38831070826841935</v>
      </c>
      <c r="AI6094" s="128">
        <f t="shared" si="1250"/>
        <v>1.107169593672525</v>
      </c>
    </row>
    <row r="6095" spans="1:35" x14ac:dyDescent="0.25">
      <c r="A6095" s="96">
        <v>2.4363999999999999</v>
      </c>
      <c r="B6095" s="216">
        <v>17.281184260488896</v>
      </c>
      <c r="E6095" s="153">
        <f t="shared" si="1251"/>
        <v>6.9124737041947968E-3</v>
      </c>
      <c r="W6095" s="152">
        <f t="shared" si="1252"/>
        <v>0.540046647980163</v>
      </c>
      <c r="X6095" s="218">
        <v>5.3298460200361513</v>
      </c>
      <c r="Y6095" s="153">
        <f t="shared" si="1240"/>
        <v>3.9999999999995595E-4</v>
      </c>
      <c r="Z6095" s="128">
        <f t="shared" si="1241"/>
        <v>8.8754449677853557</v>
      </c>
      <c r="AA6095" s="128">
        <f t="shared" si="1242"/>
        <v>0.61929999999999996</v>
      </c>
      <c r="AB6095" s="128">
        <f t="shared" si="1243"/>
        <v>2.4240680937955062E-3</v>
      </c>
      <c r="AC6095" s="128">
        <f t="shared" si="1244"/>
        <v>12.772658428850487</v>
      </c>
      <c r="AD6095" s="128">
        <f t="shared" si="1245"/>
        <v>-96.83459859226781</v>
      </c>
      <c r="AE6095" s="128">
        <f t="shared" si="1246"/>
        <v>1.6362633120154657E-4</v>
      </c>
      <c r="AF6095" s="128">
        <f t="shared" si="1247"/>
        <v>1.1404566203139055</v>
      </c>
      <c r="AG6095" s="128">
        <f t="shared" si="1248"/>
        <v>0.4090658280039115</v>
      </c>
      <c r="AH6095" s="93">
        <f t="shared" si="1249"/>
        <v>-0.38847433459962089</v>
      </c>
      <c r="AI6095" s="128">
        <f t="shared" si="1250"/>
        <v>1.107169593672525</v>
      </c>
    </row>
    <row r="6096" spans="1:35" x14ac:dyDescent="0.25">
      <c r="A6096" s="96">
        <v>2.4367999999999999</v>
      </c>
      <c r="B6096" s="216">
        <v>17.281184260488896</v>
      </c>
      <c r="E6096" s="153">
        <f t="shared" si="1251"/>
        <v>6.9124737041947968E-3</v>
      </c>
      <c r="W6096" s="152">
        <f t="shared" si="1252"/>
        <v>0.540046647980163</v>
      </c>
      <c r="X6096" s="218">
        <v>5.3298460200361513</v>
      </c>
      <c r="Y6096" s="153">
        <f t="shared" si="1240"/>
        <v>3.9999999999995595E-4</v>
      </c>
      <c r="Z6096" s="128">
        <f t="shared" si="1241"/>
        <v>8.8754449677853557</v>
      </c>
      <c r="AA6096" s="128">
        <f t="shared" si="1242"/>
        <v>0.61929999999999996</v>
      </c>
      <c r="AB6096" s="128">
        <f t="shared" si="1243"/>
        <v>2.4240680937955062E-3</v>
      </c>
      <c r="AC6096" s="128">
        <f t="shared" si="1244"/>
        <v>12.775082496944282</v>
      </c>
      <c r="AD6096" s="128">
        <f t="shared" si="1245"/>
        <v>-96.816128820399697</v>
      </c>
      <c r="AE6096" s="128">
        <f t="shared" si="1246"/>
        <v>1.6359512189151849E-4</v>
      </c>
      <c r="AF6096" s="128">
        <f t="shared" si="1247"/>
        <v>1.1406202154357969</v>
      </c>
      <c r="AG6096" s="128">
        <f t="shared" si="1248"/>
        <v>0.40898780472884128</v>
      </c>
      <c r="AH6096" s="93">
        <f t="shared" si="1249"/>
        <v>-0.3886379297215124</v>
      </c>
      <c r="AI6096" s="128">
        <f t="shared" si="1250"/>
        <v>1.107169593672525</v>
      </c>
    </row>
    <row r="6097" spans="1:35" x14ac:dyDescent="0.25">
      <c r="A6097" s="96">
        <v>2.4371999999999998</v>
      </c>
      <c r="B6097" s="216">
        <v>17.281184260488896</v>
      </c>
      <c r="E6097" s="153">
        <f t="shared" si="1251"/>
        <v>6.9124737041947968E-3</v>
      </c>
      <c r="W6097" s="152">
        <f t="shared" si="1252"/>
        <v>0.540046647980163</v>
      </c>
      <c r="X6097" s="218">
        <v>5.3298460200361513</v>
      </c>
      <c r="Y6097" s="153">
        <f t="shared" si="1240"/>
        <v>3.9999999999995595E-4</v>
      </c>
      <c r="Z6097" s="128">
        <f t="shared" si="1241"/>
        <v>8.8754449677853557</v>
      </c>
      <c r="AA6097" s="128">
        <f t="shared" si="1242"/>
        <v>0.61929999999999996</v>
      </c>
      <c r="AB6097" s="128">
        <f t="shared" si="1243"/>
        <v>2.4240680937955062E-3</v>
      </c>
      <c r="AC6097" s="128">
        <f t="shared" si="1244"/>
        <v>12.777506565038077</v>
      </c>
      <c r="AD6097" s="128">
        <f t="shared" si="1245"/>
        <v>-96.797655289607064</v>
      </c>
      <c r="AE6097" s="128">
        <f t="shared" si="1246"/>
        <v>1.6356390622984508E-4</v>
      </c>
      <c r="AF6097" s="128">
        <f t="shared" si="1247"/>
        <v>1.1407837793420268</v>
      </c>
      <c r="AG6097" s="128">
        <f t="shared" si="1248"/>
        <v>0.40890976557465775</v>
      </c>
      <c r="AH6097" s="93">
        <f t="shared" si="1249"/>
        <v>-0.38880149362774225</v>
      </c>
      <c r="AI6097" s="128">
        <f t="shared" si="1250"/>
        <v>1.107169593672525</v>
      </c>
    </row>
    <row r="6098" spans="1:35" x14ac:dyDescent="0.25">
      <c r="A6098" s="96">
        <v>2.4375999999999998</v>
      </c>
      <c r="B6098" s="216">
        <v>17.281184260488896</v>
      </c>
      <c r="E6098" s="153">
        <f t="shared" si="1251"/>
        <v>6.9124737041947968E-3</v>
      </c>
      <c r="W6098" s="152">
        <f t="shared" si="1252"/>
        <v>0.540046647980163</v>
      </c>
      <c r="X6098" s="218">
        <v>5.3298460200361513</v>
      </c>
      <c r="Y6098" s="153">
        <f t="shared" si="1240"/>
        <v>3.9999999999995595E-4</v>
      </c>
      <c r="Z6098" s="128">
        <f t="shared" si="1241"/>
        <v>8.8754449677853557</v>
      </c>
      <c r="AA6098" s="128">
        <f t="shared" si="1242"/>
        <v>0.61929999999999996</v>
      </c>
      <c r="AB6098" s="128">
        <f t="shared" si="1243"/>
        <v>2.4240680937955062E-3</v>
      </c>
      <c r="AC6098" s="128">
        <f t="shared" si="1244"/>
        <v>12.779930633131872</v>
      </c>
      <c r="AD6098" s="128">
        <f t="shared" si="1245"/>
        <v>-96.779177999889882</v>
      </c>
      <c r="AE6098" s="128">
        <f t="shared" si="1246"/>
        <v>1.6353268421652627E-4</v>
      </c>
      <c r="AF6098" s="128">
        <f t="shared" si="1247"/>
        <v>1.1409473120262432</v>
      </c>
      <c r="AG6098" s="128">
        <f t="shared" si="1248"/>
        <v>0.40883171054136069</v>
      </c>
      <c r="AH6098" s="93">
        <f t="shared" si="1249"/>
        <v>-0.38896502631195878</v>
      </c>
      <c r="AI6098" s="128">
        <f t="shared" si="1250"/>
        <v>1.107169593672525</v>
      </c>
    </row>
    <row r="6099" spans="1:35" x14ac:dyDescent="0.25">
      <c r="A6099" s="96">
        <v>2.4380000000000002</v>
      </c>
      <c r="B6099" s="216">
        <v>17.281184260488896</v>
      </c>
      <c r="E6099" s="153">
        <f t="shared" si="1251"/>
        <v>6.9124737042024712E-3</v>
      </c>
      <c r="W6099" s="152">
        <f t="shared" si="1252"/>
        <v>0.540046647980163</v>
      </c>
      <c r="X6099" s="218">
        <v>5.3298460200361513</v>
      </c>
      <c r="Y6099" s="153">
        <f t="shared" si="1240"/>
        <v>4.0000000000040004E-4</v>
      </c>
      <c r="Z6099" s="128">
        <f t="shared" si="1241"/>
        <v>8.8754449677853557</v>
      </c>
      <c r="AA6099" s="128">
        <f t="shared" si="1242"/>
        <v>0.61929999999999996</v>
      </c>
      <c r="AB6099" s="128">
        <f t="shared" si="1243"/>
        <v>2.4240680937981972E-3</v>
      </c>
      <c r="AC6099" s="128">
        <f t="shared" si="1244"/>
        <v>12.782354701225671</v>
      </c>
      <c r="AD6099" s="128">
        <f t="shared" si="1245"/>
        <v>-96.760696951355598</v>
      </c>
      <c r="AE6099" s="128">
        <f t="shared" si="1246"/>
        <v>1.6350145585174357E-4</v>
      </c>
      <c r="AF6099" s="128">
        <f t="shared" si="1247"/>
        <v>1.1411108134820949</v>
      </c>
      <c r="AG6099" s="128">
        <f t="shared" si="1248"/>
        <v>0.40875363962895012</v>
      </c>
      <c r="AH6099" s="93">
        <f t="shared" si="1249"/>
        <v>-0.38912852776781054</v>
      </c>
      <c r="AI6099" s="128">
        <f t="shared" si="1250"/>
        <v>1.107169593672525</v>
      </c>
    </row>
    <row r="6100" spans="1:35" x14ac:dyDescent="0.25">
      <c r="A6100" s="96">
        <v>2.4384000000000001</v>
      </c>
      <c r="B6100" s="216">
        <v>17.281184260488896</v>
      </c>
      <c r="E6100" s="153">
        <f t="shared" si="1251"/>
        <v>6.9124737041947968E-3</v>
      </c>
      <c r="W6100" s="152">
        <f t="shared" si="1252"/>
        <v>0.540046647980163</v>
      </c>
      <c r="X6100" s="218">
        <v>5.3298460200361513</v>
      </c>
      <c r="Y6100" s="153">
        <f t="shared" si="1240"/>
        <v>3.9999999999995595E-4</v>
      </c>
      <c r="Z6100" s="128">
        <f t="shared" si="1241"/>
        <v>8.8754449677853557</v>
      </c>
      <c r="AA6100" s="128">
        <f t="shared" si="1242"/>
        <v>0.61929999999999996</v>
      </c>
      <c r="AB6100" s="128">
        <f t="shared" si="1243"/>
        <v>2.4240680937955062E-3</v>
      </c>
      <c r="AC6100" s="128">
        <f t="shared" si="1244"/>
        <v>12.784778769319466</v>
      </c>
      <c r="AD6100" s="128">
        <f t="shared" si="1245"/>
        <v>-96.742212143681996</v>
      </c>
      <c r="AE6100" s="128">
        <f t="shared" si="1246"/>
        <v>1.6347022113495261E-4</v>
      </c>
      <c r="AF6100" s="128">
        <f t="shared" si="1247"/>
        <v>1.1412742837032299</v>
      </c>
      <c r="AG6100" s="128">
        <f t="shared" si="1248"/>
        <v>0.40867555283742651</v>
      </c>
      <c r="AH6100" s="93">
        <f t="shared" si="1249"/>
        <v>-0.38929199798894548</v>
      </c>
      <c r="AI6100" s="128">
        <f t="shared" si="1250"/>
        <v>1.107169593672525</v>
      </c>
    </row>
    <row r="6101" spans="1:35" x14ac:dyDescent="0.25">
      <c r="A6101" s="96">
        <v>2.4388000000000001</v>
      </c>
      <c r="B6101" s="216">
        <v>18.268680503945404</v>
      </c>
      <c r="E6101" s="153">
        <f t="shared" si="1251"/>
        <v>7.1099729528860773E-3</v>
      </c>
      <c r="W6101" s="152">
        <f t="shared" si="1252"/>
        <v>0.56438137109054265</v>
      </c>
      <c r="X6101" s="218">
        <v>5.5700110643034062</v>
      </c>
      <c r="Y6101" s="153">
        <f t="shared" si="1240"/>
        <v>3.9999999999995595E-4</v>
      </c>
      <c r="Z6101" s="128">
        <f t="shared" si="1241"/>
        <v>8.8754449677853557</v>
      </c>
      <c r="AA6101" s="128">
        <f t="shared" si="1242"/>
        <v>0.61929999999999996</v>
      </c>
      <c r="AB6101" s="128">
        <f t="shared" si="1243"/>
        <v>2.4911454281203007E-3</v>
      </c>
      <c r="AC6101" s="128">
        <f t="shared" si="1244"/>
        <v>12.787269914747586</v>
      </c>
      <c r="AD6101" s="128">
        <f t="shared" si="1245"/>
        <v>-99.39967766700228</v>
      </c>
      <c r="AE6101" s="128">
        <f t="shared" si="1246"/>
        <v>1.6796067537544983E-4</v>
      </c>
      <c r="AF6101" s="128">
        <f t="shared" si="1247"/>
        <v>1.1414422443786054</v>
      </c>
      <c r="AG6101" s="128">
        <f t="shared" si="1248"/>
        <v>0.41990168843867082</v>
      </c>
      <c r="AH6101" s="93">
        <f t="shared" si="1249"/>
        <v>-0.38945995866432093</v>
      </c>
      <c r="AI6101" s="128">
        <f t="shared" si="1250"/>
        <v>1.119970115555166</v>
      </c>
    </row>
    <row r="6102" spans="1:35" x14ac:dyDescent="0.25">
      <c r="A6102" s="96">
        <v>2.4392</v>
      </c>
      <c r="B6102" s="216">
        <v>18.268680503945404</v>
      </c>
      <c r="E6102" s="153">
        <f t="shared" si="1251"/>
        <v>7.307472201577357E-3</v>
      </c>
      <c r="W6102" s="152">
        <f t="shared" si="1252"/>
        <v>0.56438137109054265</v>
      </c>
      <c r="X6102" s="218">
        <v>5.5700110643034062</v>
      </c>
      <c r="Y6102" s="153">
        <f t="shared" si="1240"/>
        <v>3.9999999999995595E-4</v>
      </c>
      <c r="Z6102" s="128">
        <f t="shared" si="1241"/>
        <v>8.8754449677853557</v>
      </c>
      <c r="AA6102" s="128">
        <f t="shared" si="1242"/>
        <v>0.61929999999999996</v>
      </c>
      <c r="AB6102" s="128">
        <f t="shared" si="1243"/>
        <v>2.4911454281203007E-3</v>
      </c>
      <c r="AC6102" s="128">
        <f t="shared" si="1244"/>
        <v>12.789761060175707</v>
      </c>
      <c r="AD6102" s="128">
        <f t="shared" si="1245"/>
        <v>-99.380147600421253</v>
      </c>
      <c r="AE6102" s="128">
        <f t="shared" si="1246"/>
        <v>1.6792767443168355E-4</v>
      </c>
      <c r="AF6102" s="128">
        <f t="shared" si="1247"/>
        <v>1.1416101720530372</v>
      </c>
      <c r="AG6102" s="128">
        <f t="shared" si="1248"/>
        <v>0.41981918607925511</v>
      </c>
      <c r="AH6102" s="93">
        <f t="shared" si="1249"/>
        <v>-0.38962788633875262</v>
      </c>
      <c r="AI6102" s="128">
        <f t="shared" si="1250"/>
        <v>1.119970115555166</v>
      </c>
    </row>
    <row r="6103" spans="1:35" x14ac:dyDescent="0.25">
      <c r="A6103" s="96">
        <v>2.4396</v>
      </c>
      <c r="B6103" s="216">
        <v>17.281184260488896</v>
      </c>
      <c r="E6103" s="153">
        <f t="shared" si="1251"/>
        <v>7.1099729528860773E-3</v>
      </c>
      <c r="W6103" s="152">
        <f t="shared" si="1252"/>
        <v>0.540046647980163</v>
      </c>
      <c r="X6103" s="218">
        <v>5.3298460200361513</v>
      </c>
      <c r="Y6103" s="153">
        <f t="shared" si="1240"/>
        <v>3.9999999999995595E-4</v>
      </c>
      <c r="Z6103" s="128">
        <f t="shared" si="1241"/>
        <v>8.8754449677853557</v>
      </c>
      <c r="AA6103" s="128">
        <f t="shared" si="1242"/>
        <v>0.61929999999999996</v>
      </c>
      <c r="AB6103" s="128">
        <f t="shared" si="1243"/>
        <v>2.4240680937955062E-3</v>
      </c>
      <c r="AC6103" s="128">
        <f t="shared" si="1244"/>
        <v>12.792185128269502</v>
      </c>
      <c r="AD6103" s="128">
        <f t="shared" si="1245"/>
        <v>-96.685711432927818</v>
      </c>
      <c r="AE6103" s="128">
        <f t="shared" si="1246"/>
        <v>1.6337474901914498E-4</v>
      </c>
      <c r="AF6103" s="128">
        <f t="shared" si="1247"/>
        <v>1.1417735468020562</v>
      </c>
      <c r="AG6103" s="128">
        <f t="shared" si="1248"/>
        <v>0.40843687254790745</v>
      </c>
      <c r="AH6103" s="93">
        <f t="shared" si="1249"/>
        <v>-0.38979126108777173</v>
      </c>
      <c r="AI6103" s="128">
        <f t="shared" si="1250"/>
        <v>1.107169593672525</v>
      </c>
    </row>
    <row r="6104" spans="1:35" x14ac:dyDescent="0.25">
      <c r="A6104" s="96">
        <v>2.44</v>
      </c>
      <c r="B6104" s="216">
        <v>16.293688017032387</v>
      </c>
      <c r="E6104" s="153">
        <f t="shared" si="1251"/>
        <v>6.7149744555035163E-3</v>
      </c>
      <c r="W6104" s="152">
        <f t="shared" si="1252"/>
        <v>0.51571192486978401</v>
      </c>
      <c r="X6104" s="218">
        <v>5.0896809757689017</v>
      </c>
      <c r="Y6104" s="153">
        <f t="shared" si="1240"/>
        <v>3.9999999999995595E-4</v>
      </c>
      <c r="Z6104" s="128">
        <f t="shared" si="1241"/>
        <v>8.8754449677853557</v>
      </c>
      <c r="AA6104" s="128">
        <f t="shared" si="1242"/>
        <v>0.61929999999999996</v>
      </c>
      <c r="AB6104" s="128">
        <f t="shared" si="1243"/>
        <v>2.3558296831705417E-3</v>
      </c>
      <c r="AC6104" s="128">
        <f t="shared" si="1244"/>
        <v>12.794540957952671</v>
      </c>
      <c r="AD6104" s="128">
        <f t="shared" si="1245"/>
        <v>-93.946499911810463</v>
      </c>
      <c r="AE6104" s="128">
        <f t="shared" si="1246"/>
        <v>1.5874616442127139E-4</v>
      </c>
      <c r="AF6104" s="128">
        <f t="shared" si="1247"/>
        <v>1.1419322929664775</v>
      </c>
      <c r="AG6104" s="128">
        <f t="shared" si="1248"/>
        <v>0.39686541105322215</v>
      </c>
      <c r="AH6104" s="93">
        <f t="shared" si="1249"/>
        <v>-0.38995000725219303</v>
      </c>
      <c r="AI6104" s="128">
        <f t="shared" si="1250"/>
        <v>1.0931610440493529</v>
      </c>
    </row>
    <row r="6105" spans="1:35" x14ac:dyDescent="0.25">
      <c r="A6105" s="96">
        <v>2.4403999999999999</v>
      </c>
      <c r="B6105" s="216">
        <v>16.293688017032387</v>
      </c>
      <c r="E6105" s="153">
        <f t="shared" si="1251"/>
        <v>6.5174752068122375E-3</v>
      </c>
      <c r="W6105" s="152">
        <f t="shared" si="1252"/>
        <v>0.51571192486978401</v>
      </c>
      <c r="X6105" s="218">
        <v>5.0896809757689017</v>
      </c>
      <c r="Y6105" s="153">
        <f t="shared" si="1240"/>
        <v>3.9999999999995595E-4</v>
      </c>
      <c r="Z6105" s="128">
        <f t="shared" si="1241"/>
        <v>8.8754449677853557</v>
      </c>
      <c r="AA6105" s="128">
        <f t="shared" si="1242"/>
        <v>0.61929999999999996</v>
      </c>
      <c r="AB6105" s="128">
        <f t="shared" si="1243"/>
        <v>2.3558296831705417E-3</v>
      </c>
      <c r="AC6105" s="128">
        <f t="shared" si="1244"/>
        <v>12.796896787635841</v>
      </c>
      <c r="AD6105" s="128">
        <f t="shared" si="1245"/>
        <v>-93.929023366445392</v>
      </c>
      <c r="AE6105" s="128">
        <f t="shared" si="1246"/>
        <v>1.5871663341642669E-4</v>
      </c>
      <c r="AF6105" s="128">
        <f t="shared" si="1247"/>
        <v>1.142091009599894</v>
      </c>
      <c r="AG6105" s="128">
        <f t="shared" si="1248"/>
        <v>0.39679158354111044</v>
      </c>
      <c r="AH6105" s="93">
        <f t="shared" si="1249"/>
        <v>-0.39010872388560947</v>
      </c>
      <c r="AI6105" s="128">
        <f t="shared" si="1250"/>
        <v>1.0931610440493529</v>
      </c>
    </row>
    <row r="6106" spans="1:35" x14ac:dyDescent="0.25">
      <c r="A6106" s="96">
        <v>2.4407999999999999</v>
      </c>
      <c r="B6106" s="216">
        <v>17.281184260488896</v>
      </c>
      <c r="E6106" s="153">
        <f t="shared" si="1251"/>
        <v>6.7149744555035163E-3</v>
      </c>
      <c r="W6106" s="152">
        <f t="shared" si="1252"/>
        <v>0.540046647980163</v>
      </c>
      <c r="X6106" s="218">
        <v>5.3298460200361513</v>
      </c>
      <c r="Y6106" s="153">
        <f t="shared" si="1240"/>
        <v>3.9999999999995595E-4</v>
      </c>
      <c r="Z6106" s="128">
        <f t="shared" si="1241"/>
        <v>8.8754449677853557</v>
      </c>
      <c r="AA6106" s="128">
        <f t="shared" si="1242"/>
        <v>0.61929999999999996</v>
      </c>
      <c r="AB6106" s="128">
        <f t="shared" si="1243"/>
        <v>2.4240680937955062E-3</v>
      </c>
      <c r="AC6106" s="128">
        <f t="shared" si="1244"/>
        <v>12.799320855729636</v>
      </c>
      <c r="AD6106" s="128">
        <f t="shared" si="1245"/>
        <v>-96.63124209192182</v>
      </c>
      <c r="AE6106" s="128">
        <f t="shared" si="1246"/>
        <v>1.6328270941180065E-4</v>
      </c>
      <c r="AF6106" s="128">
        <f t="shared" si="1247"/>
        <v>1.1422542923093058</v>
      </c>
      <c r="AG6106" s="128">
        <f t="shared" si="1248"/>
        <v>0.4082067735295466</v>
      </c>
      <c r="AH6106" s="93">
        <f t="shared" si="1249"/>
        <v>-0.39027200659502126</v>
      </c>
      <c r="AI6106" s="128">
        <f t="shared" si="1250"/>
        <v>1.107169593672525</v>
      </c>
    </row>
    <row r="6107" spans="1:35" x14ac:dyDescent="0.25">
      <c r="A6107" s="96">
        <v>2.4411999999999998</v>
      </c>
      <c r="B6107" s="216">
        <v>18.268680503945404</v>
      </c>
      <c r="E6107" s="153">
        <f t="shared" si="1251"/>
        <v>7.1099729528860773E-3</v>
      </c>
      <c r="W6107" s="152">
        <f t="shared" si="1252"/>
        <v>0.56438137109054265</v>
      </c>
      <c r="X6107" s="218">
        <v>5.5700110643034062</v>
      </c>
      <c r="Y6107" s="153">
        <f t="shared" si="1240"/>
        <v>3.9999999999995595E-4</v>
      </c>
      <c r="Z6107" s="128">
        <f t="shared" si="1241"/>
        <v>8.8754449677853557</v>
      </c>
      <c r="AA6107" s="128">
        <f t="shared" si="1242"/>
        <v>0.61929999999999996</v>
      </c>
      <c r="AB6107" s="128">
        <f t="shared" si="1243"/>
        <v>2.4911454281203007E-3</v>
      </c>
      <c r="AC6107" s="128">
        <f t="shared" si="1244"/>
        <v>12.801812001157757</v>
      </c>
      <c r="AD6107" s="128">
        <f t="shared" si="1245"/>
        <v>-99.285613104439221</v>
      </c>
      <c r="AE6107" s="128">
        <f t="shared" si="1246"/>
        <v>1.6776793470048832E-4</v>
      </c>
      <c r="AF6107" s="128">
        <f t="shared" si="1247"/>
        <v>1.1424220602440063</v>
      </c>
      <c r="AG6107" s="128">
        <f t="shared" si="1248"/>
        <v>0.41941983675126698</v>
      </c>
      <c r="AH6107" s="93">
        <f t="shared" si="1249"/>
        <v>-0.39043977452972173</v>
      </c>
      <c r="AI6107" s="128">
        <f t="shared" si="1250"/>
        <v>1.119970115555166</v>
      </c>
    </row>
    <row r="6108" spans="1:35" x14ac:dyDescent="0.25">
      <c r="A6108" s="96">
        <v>2.4415999999999998</v>
      </c>
      <c r="B6108" s="216">
        <v>18.268680503945404</v>
      </c>
      <c r="E6108" s="153">
        <f t="shared" si="1251"/>
        <v>7.307472201577357E-3</v>
      </c>
      <c r="W6108" s="152">
        <f t="shared" si="1252"/>
        <v>0.56438137109054265</v>
      </c>
      <c r="X6108" s="218">
        <v>5.5700110643034062</v>
      </c>
      <c r="Y6108" s="153">
        <f t="shared" si="1240"/>
        <v>3.9999999999995595E-4</v>
      </c>
      <c r="Z6108" s="128">
        <f t="shared" si="1241"/>
        <v>8.8754449677853557</v>
      </c>
      <c r="AA6108" s="128">
        <f t="shared" si="1242"/>
        <v>0.61929999999999996</v>
      </c>
      <c r="AB6108" s="128">
        <f t="shared" si="1243"/>
        <v>2.4911454281203007E-3</v>
      </c>
      <c r="AC6108" s="128">
        <f t="shared" si="1244"/>
        <v>12.804303146585877</v>
      </c>
      <c r="AD6108" s="128">
        <f t="shared" si="1245"/>
        <v>-99.266059222668645</v>
      </c>
      <c r="AE6108" s="128">
        <f t="shared" si="1246"/>
        <v>1.677348935149887E-4</v>
      </c>
      <c r="AF6108" s="128">
        <f t="shared" si="1247"/>
        <v>1.1425897951375212</v>
      </c>
      <c r="AG6108" s="128">
        <f t="shared" si="1248"/>
        <v>0.41933723378751792</v>
      </c>
      <c r="AH6108" s="93">
        <f t="shared" si="1249"/>
        <v>-0.39060750942323674</v>
      </c>
      <c r="AI6108" s="128">
        <f t="shared" si="1250"/>
        <v>1.119970115555166</v>
      </c>
    </row>
    <row r="6109" spans="1:35" x14ac:dyDescent="0.25">
      <c r="A6109" s="96">
        <v>2.4420000000000002</v>
      </c>
      <c r="B6109" s="216">
        <v>18.268680503945404</v>
      </c>
      <c r="E6109" s="153">
        <f t="shared" si="1251"/>
        <v>7.3074722015854694E-3</v>
      </c>
      <c r="W6109" s="152">
        <f t="shared" si="1252"/>
        <v>0.56438137109054265</v>
      </c>
      <c r="X6109" s="218">
        <v>5.5700110643034062</v>
      </c>
      <c r="Y6109" s="153">
        <f t="shared" si="1240"/>
        <v>4.0000000000040004E-4</v>
      </c>
      <c r="Z6109" s="128">
        <f t="shared" si="1241"/>
        <v>8.8754449677853557</v>
      </c>
      <c r="AA6109" s="128">
        <f t="shared" si="1242"/>
        <v>0.61929999999999996</v>
      </c>
      <c r="AB6109" s="128">
        <f t="shared" si="1243"/>
        <v>2.4911454281230662E-3</v>
      </c>
      <c r="AC6109" s="128">
        <f t="shared" si="1244"/>
        <v>12.806794292014001</v>
      </c>
      <c r="AD6109" s="128">
        <f t="shared" si="1245"/>
        <v>-99.246501261325363</v>
      </c>
      <c r="AE6109" s="128">
        <f t="shared" si="1246"/>
        <v>1.677018454360282E-4</v>
      </c>
      <c r="AF6109" s="128">
        <f t="shared" si="1247"/>
        <v>1.1427574969829573</v>
      </c>
      <c r="AG6109" s="128">
        <f t="shared" si="1248"/>
        <v>0.41925461358965121</v>
      </c>
      <c r="AH6109" s="93">
        <f t="shared" si="1249"/>
        <v>-0.39077521126867276</v>
      </c>
      <c r="AI6109" s="128">
        <f t="shared" si="1250"/>
        <v>1.119970115555166</v>
      </c>
    </row>
    <row r="6110" spans="1:35" x14ac:dyDescent="0.25">
      <c r="A6110" s="96">
        <v>2.4424000000000001</v>
      </c>
      <c r="B6110" s="216">
        <v>17.281184260488896</v>
      </c>
      <c r="E6110" s="153">
        <f t="shared" si="1251"/>
        <v>7.1099729528860773E-3</v>
      </c>
      <c r="W6110" s="152">
        <f t="shared" si="1252"/>
        <v>0.540046647980163</v>
      </c>
      <c r="X6110" s="218">
        <v>5.3298460200361513</v>
      </c>
      <c r="Y6110" s="153">
        <f t="shared" si="1240"/>
        <v>3.9999999999995595E-4</v>
      </c>
      <c r="Z6110" s="128">
        <f t="shared" si="1241"/>
        <v>8.8754449677853557</v>
      </c>
      <c r="AA6110" s="128">
        <f t="shared" si="1242"/>
        <v>0.61929999999999996</v>
      </c>
      <c r="AB6110" s="128">
        <f t="shared" si="1243"/>
        <v>2.4240680937955062E-3</v>
      </c>
      <c r="AC6110" s="128">
        <f t="shared" si="1244"/>
        <v>12.809218360107796</v>
      </c>
      <c r="AD6110" s="128">
        <f t="shared" si="1245"/>
        <v>-96.555637282537816</v>
      </c>
      <c r="AE6110" s="128">
        <f t="shared" si="1246"/>
        <v>1.6315495613187242E-4</v>
      </c>
      <c r="AF6110" s="128">
        <f t="shared" si="1247"/>
        <v>1.1429206519390891</v>
      </c>
      <c r="AG6110" s="128">
        <f t="shared" si="1248"/>
        <v>0.40788739032972599</v>
      </c>
      <c r="AH6110" s="93">
        <f t="shared" si="1249"/>
        <v>-0.39093836622480466</v>
      </c>
      <c r="AI6110" s="128">
        <f t="shared" si="1250"/>
        <v>1.107169593672525</v>
      </c>
    </row>
    <row r="6111" spans="1:35" x14ac:dyDescent="0.25">
      <c r="A6111" s="96">
        <v>2.4428000000000001</v>
      </c>
      <c r="B6111" s="216">
        <v>16.293688017032387</v>
      </c>
      <c r="E6111" s="153">
        <f t="shared" si="1251"/>
        <v>6.7149744555035163E-3</v>
      </c>
      <c r="W6111" s="152">
        <f t="shared" si="1252"/>
        <v>0.51571192486978401</v>
      </c>
      <c r="X6111" s="218">
        <v>5.0896809757689017</v>
      </c>
      <c r="Y6111" s="153">
        <f t="shared" si="1240"/>
        <v>3.9999999999995595E-4</v>
      </c>
      <c r="Z6111" s="128">
        <f t="shared" si="1241"/>
        <v>8.8754449677853557</v>
      </c>
      <c r="AA6111" s="128">
        <f t="shared" si="1242"/>
        <v>0.61929999999999996</v>
      </c>
      <c r="AB6111" s="128">
        <f t="shared" si="1243"/>
        <v>2.3558296831705417E-3</v>
      </c>
      <c r="AC6111" s="128">
        <f t="shared" si="1244"/>
        <v>12.811574189790965</v>
      </c>
      <c r="AD6111" s="128">
        <f t="shared" si="1245"/>
        <v>-93.820062449962748</v>
      </c>
      <c r="AE6111" s="128">
        <f t="shared" si="1246"/>
        <v>1.585325166310256E-4</v>
      </c>
      <c r="AF6111" s="128">
        <f t="shared" si="1247"/>
        <v>1.1430791844557202</v>
      </c>
      <c r="AG6111" s="128">
        <f t="shared" si="1248"/>
        <v>0.39633129157760766</v>
      </c>
      <c r="AH6111" s="93">
        <f t="shared" si="1249"/>
        <v>-0.39109689874143566</v>
      </c>
      <c r="AI6111" s="128">
        <f t="shared" si="1250"/>
        <v>1.0931610440493529</v>
      </c>
    </row>
    <row r="6112" spans="1:35" x14ac:dyDescent="0.25">
      <c r="A6112" s="96">
        <v>2.4432</v>
      </c>
      <c r="B6112" s="216">
        <v>16.293688017032387</v>
      </c>
      <c r="E6112" s="153">
        <f t="shared" si="1251"/>
        <v>6.5174752068122375E-3</v>
      </c>
      <c r="W6112" s="152">
        <f t="shared" si="1252"/>
        <v>0.51571192486978401</v>
      </c>
      <c r="X6112" s="218">
        <v>5.0896809757689017</v>
      </c>
      <c r="Y6112" s="153">
        <f t="shared" si="1240"/>
        <v>3.9999999999995595E-4</v>
      </c>
      <c r="Z6112" s="128">
        <f t="shared" si="1241"/>
        <v>8.8754449677853557</v>
      </c>
      <c r="AA6112" s="128">
        <f t="shared" si="1242"/>
        <v>0.61929999999999996</v>
      </c>
      <c r="AB6112" s="128">
        <f t="shared" si="1243"/>
        <v>2.3558296831705417E-3</v>
      </c>
      <c r="AC6112" s="128">
        <f t="shared" si="1244"/>
        <v>12.813930019474135</v>
      </c>
      <c r="AD6112" s="128">
        <f t="shared" si="1245"/>
        <v>-93.802560957846481</v>
      </c>
      <c r="AE6112" s="128">
        <f t="shared" si="1246"/>
        <v>1.5850294347239047E-4</v>
      </c>
      <c r="AF6112" s="128">
        <f t="shared" si="1247"/>
        <v>1.1432376873991925</v>
      </c>
      <c r="AG6112" s="128">
        <f t="shared" si="1248"/>
        <v>0.3962573586810198</v>
      </c>
      <c r="AH6112" s="93">
        <f t="shared" si="1249"/>
        <v>-0.39125540168490808</v>
      </c>
      <c r="AI6112" s="128">
        <f t="shared" si="1250"/>
        <v>1.0931610440493529</v>
      </c>
    </row>
    <row r="6113" spans="1:35" x14ac:dyDescent="0.25">
      <c r="A6113" s="96">
        <v>2.4436</v>
      </c>
      <c r="B6113" s="216">
        <v>16.293688017032387</v>
      </c>
      <c r="E6113" s="153">
        <f t="shared" si="1251"/>
        <v>6.5174752068122375E-3</v>
      </c>
      <c r="W6113" s="152">
        <f t="shared" si="1252"/>
        <v>0.51571192486978401</v>
      </c>
      <c r="X6113" s="218">
        <v>5.0896809757689017</v>
      </c>
      <c r="Y6113" s="153">
        <f t="shared" si="1240"/>
        <v>3.9999999999995595E-4</v>
      </c>
      <c r="Z6113" s="128">
        <f t="shared" si="1241"/>
        <v>8.8754449677853557</v>
      </c>
      <c r="AA6113" s="128">
        <f t="shared" si="1242"/>
        <v>0.61929999999999996</v>
      </c>
      <c r="AB6113" s="128">
        <f t="shared" si="1243"/>
        <v>2.3558296831705417E-3</v>
      </c>
      <c r="AC6113" s="128">
        <f t="shared" si="1244"/>
        <v>12.816285849157305</v>
      </c>
      <c r="AD6113" s="128">
        <f t="shared" si="1245"/>
        <v>-93.785056015398709</v>
      </c>
      <c r="AE6113" s="128">
        <f t="shared" si="1246"/>
        <v>1.5847336448355525E-4</v>
      </c>
      <c r="AF6113" s="128">
        <f t="shared" si="1247"/>
        <v>1.143396160763676</v>
      </c>
      <c r="AG6113" s="128">
        <f t="shared" si="1248"/>
        <v>0.39618341120893175</v>
      </c>
      <c r="AH6113" s="93">
        <f t="shared" si="1249"/>
        <v>-0.39141387504939162</v>
      </c>
      <c r="AI6113" s="128">
        <f t="shared" si="1250"/>
        <v>1.0931610440493529</v>
      </c>
    </row>
    <row r="6114" spans="1:35" x14ac:dyDescent="0.25">
      <c r="A6114" s="96">
        <v>2.444</v>
      </c>
      <c r="B6114" s="216">
        <v>17.281184260488896</v>
      </c>
      <c r="E6114" s="153">
        <f t="shared" si="1251"/>
        <v>6.7149744555035163E-3</v>
      </c>
      <c r="W6114" s="152">
        <f t="shared" si="1252"/>
        <v>0.540046647980163</v>
      </c>
      <c r="X6114" s="218">
        <v>5.3298460200361513</v>
      </c>
      <c r="Y6114" s="153">
        <f t="shared" si="1240"/>
        <v>3.9999999999995595E-4</v>
      </c>
      <c r="Z6114" s="128">
        <f t="shared" si="1241"/>
        <v>8.8754449677853557</v>
      </c>
      <c r="AA6114" s="128">
        <f t="shared" si="1242"/>
        <v>0.61929999999999996</v>
      </c>
      <c r="AB6114" s="128">
        <f t="shared" si="1243"/>
        <v>2.4240680937955062E-3</v>
      </c>
      <c r="AC6114" s="128">
        <f t="shared" si="1244"/>
        <v>12.8187099172511</v>
      </c>
      <c r="AD6114" s="128">
        <f t="shared" si="1245"/>
        <v>-96.483074550321874</v>
      </c>
      <c r="AE6114" s="128">
        <f t="shared" si="1246"/>
        <v>1.6303234320398237E-4</v>
      </c>
      <c r="AF6114" s="128">
        <f t="shared" si="1247"/>
        <v>1.14355919310688</v>
      </c>
      <c r="AG6114" s="128">
        <f t="shared" si="1248"/>
        <v>0.40758085801000082</v>
      </c>
      <c r="AH6114" s="93">
        <f t="shared" si="1249"/>
        <v>-0.3915769073925956</v>
      </c>
      <c r="AI6114" s="128">
        <f t="shared" si="1250"/>
        <v>1.107169593672525</v>
      </c>
    </row>
    <row r="6115" spans="1:35" x14ac:dyDescent="0.25">
      <c r="A6115" s="96">
        <v>2.4443999999999999</v>
      </c>
      <c r="B6115" s="216">
        <v>17.281184260488896</v>
      </c>
      <c r="E6115" s="153">
        <f t="shared" si="1251"/>
        <v>6.9124737041947968E-3</v>
      </c>
      <c r="W6115" s="152">
        <f t="shared" si="1252"/>
        <v>0.540046647980163</v>
      </c>
      <c r="X6115" s="218">
        <v>5.3298460200361513</v>
      </c>
      <c r="Y6115" s="153">
        <f t="shared" si="1240"/>
        <v>3.9999999999995595E-4</v>
      </c>
      <c r="Z6115" s="128">
        <f t="shared" si="1241"/>
        <v>8.8754449677853557</v>
      </c>
      <c r="AA6115" s="128">
        <f t="shared" si="1242"/>
        <v>0.61929999999999996</v>
      </c>
      <c r="AB6115" s="128">
        <f t="shared" si="1243"/>
        <v>2.4240680937955062E-3</v>
      </c>
      <c r="AC6115" s="128">
        <f t="shared" si="1244"/>
        <v>12.821133985344895</v>
      </c>
      <c r="AD6115" s="128">
        <f t="shared" si="1245"/>
        <v>-96.464533367890155</v>
      </c>
      <c r="AE6115" s="128">
        <f t="shared" si="1246"/>
        <v>1.6300101322790414E-4</v>
      </c>
      <c r="AF6115" s="128">
        <f t="shared" si="1247"/>
        <v>1.1437221941201079</v>
      </c>
      <c r="AG6115" s="128">
        <f t="shared" si="1248"/>
        <v>0.40750253306980522</v>
      </c>
      <c r="AH6115" s="93">
        <f t="shared" si="1249"/>
        <v>-0.39173990840582351</v>
      </c>
      <c r="AI6115" s="128">
        <f t="shared" si="1250"/>
        <v>1.107169593672525</v>
      </c>
    </row>
    <row r="6116" spans="1:35" x14ac:dyDescent="0.25">
      <c r="A6116" s="96">
        <v>2.4447999999999999</v>
      </c>
      <c r="B6116" s="216">
        <v>17.281184260488896</v>
      </c>
      <c r="E6116" s="153">
        <f t="shared" si="1251"/>
        <v>6.9124737041947968E-3</v>
      </c>
      <c r="W6116" s="152">
        <f t="shared" si="1252"/>
        <v>0.540046647980163</v>
      </c>
      <c r="X6116" s="218">
        <v>5.3298460200361513</v>
      </c>
      <c r="Y6116" s="153">
        <f t="shared" si="1240"/>
        <v>3.9999999999995595E-4</v>
      </c>
      <c r="Z6116" s="128">
        <f t="shared" si="1241"/>
        <v>8.8754449677853557</v>
      </c>
      <c r="AA6116" s="128">
        <f t="shared" si="1242"/>
        <v>0.61929999999999996</v>
      </c>
      <c r="AB6116" s="128">
        <f t="shared" si="1243"/>
        <v>2.4240680937955062E-3</v>
      </c>
      <c r="AC6116" s="128">
        <f t="shared" si="1244"/>
        <v>12.82355805343869</v>
      </c>
      <c r="AD6116" s="128">
        <f t="shared" si="1245"/>
        <v>-96.445988426533901</v>
      </c>
      <c r="AE6116" s="128">
        <f t="shared" si="1246"/>
        <v>1.6296967690018052E-4</v>
      </c>
      <c r="AF6116" s="128">
        <f t="shared" si="1247"/>
        <v>1.143885163797008</v>
      </c>
      <c r="AG6116" s="128">
        <f t="shared" si="1248"/>
        <v>0.4074241922504962</v>
      </c>
      <c r="AH6116" s="93">
        <f t="shared" si="1249"/>
        <v>-0.39190287808272367</v>
      </c>
      <c r="AI6116" s="128">
        <f t="shared" si="1250"/>
        <v>1.107169593672525</v>
      </c>
    </row>
    <row r="6117" spans="1:35" x14ac:dyDescent="0.25">
      <c r="A6117" s="96">
        <v>2.4451999999999998</v>
      </c>
      <c r="B6117" s="216">
        <v>16.293688017032387</v>
      </c>
      <c r="E6117" s="153">
        <f t="shared" si="1251"/>
        <v>6.7149744555035163E-3</v>
      </c>
      <c r="W6117" s="152">
        <f t="shared" si="1252"/>
        <v>0.51571192486978401</v>
      </c>
      <c r="X6117" s="218">
        <v>5.0896809757689017</v>
      </c>
      <c r="Y6117" s="153">
        <f t="shared" si="1240"/>
        <v>3.9999999999995595E-4</v>
      </c>
      <c r="Z6117" s="128">
        <f t="shared" si="1241"/>
        <v>8.8754449677853557</v>
      </c>
      <c r="AA6117" s="128">
        <f t="shared" si="1242"/>
        <v>0.61929999999999996</v>
      </c>
      <c r="AB6117" s="128">
        <f t="shared" si="1243"/>
        <v>2.3558296831705417E-3</v>
      </c>
      <c r="AC6117" s="128">
        <f t="shared" si="1244"/>
        <v>12.82591388312186</v>
      </c>
      <c r="AD6117" s="128">
        <f t="shared" si="1245"/>
        <v>-93.713479247870595</v>
      </c>
      <c r="AE6117" s="128">
        <f t="shared" si="1246"/>
        <v>1.5835241759019122E-4</v>
      </c>
      <c r="AF6117" s="128">
        <f t="shared" si="1247"/>
        <v>1.1440435162145981</v>
      </c>
      <c r="AG6117" s="128">
        <f t="shared" si="1248"/>
        <v>0.39588104397552165</v>
      </c>
      <c r="AH6117" s="93">
        <f t="shared" si="1249"/>
        <v>-0.39206123050031388</v>
      </c>
      <c r="AI6117" s="128">
        <f t="shared" si="1250"/>
        <v>1.0931610440493529</v>
      </c>
    </row>
    <row r="6118" spans="1:35" x14ac:dyDescent="0.25">
      <c r="A6118" s="96">
        <v>2.4455999999999998</v>
      </c>
      <c r="B6118" s="216">
        <v>16.293688017032387</v>
      </c>
      <c r="E6118" s="153">
        <f t="shared" si="1251"/>
        <v>6.5174752068122375E-3</v>
      </c>
      <c r="W6118" s="152">
        <f t="shared" si="1252"/>
        <v>0.51571192486978401</v>
      </c>
      <c r="X6118" s="218">
        <v>5.0896809757689017</v>
      </c>
      <c r="Y6118" s="153">
        <f t="shared" si="1240"/>
        <v>3.9999999999995595E-4</v>
      </c>
      <c r="Z6118" s="128">
        <f t="shared" si="1241"/>
        <v>8.8754449677853557</v>
      </c>
      <c r="AA6118" s="128">
        <f t="shared" si="1242"/>
        <v>0.61929999999999996</v>
      </c>
      <c r="AB6118" s="128">
        <f t="shared" si="1243"/>
        <v>2.3558296831705417E-3</v>
      </c>
      <c r="AC6118" s="128">
        <f t="shared" si="1244"/>
        <v>12.82826971280503</v>
      </c>
      <c r="AD6118" s="128">
        <f t="shared" si="1245"/>
        <v>-93.695956753940649</v>
      </c>
      <c r="AE6118" s="128">
        <f t="shared" si="1246"/>
        <v>1.5832280894372661E-4</v>
      </c>
      <c r="AF6118" s="128">
        <f t="shared" si="1247"/>
        <v>1.1442018390235418</v>
      </c>
      <c r="AG6118" s="128">
        <f t="shared" si="1248"/>
        <v>0.39580702235936011</v>
      </c>
      <c r="AH6118" s="93">
        <f t="shared" si="1249"/>
        <v>-0.39221955330925762</v>
      </c>
      <c r="AI6118" s="128">
        <f t="shared" si="1250"/>
        <v>1.0931610440493529</v>
      </c>
    </row>
    <row r="6119" spans="1:35" x14ac:dyDescent="0.25">
      <c r="A6119" s="96">
        <v>2.4460000000000002</v>
      </c>
      <c r="B6119" s="216">
        <v>15.306191773575877</v>
      </c>
      <c r="E6119" s="153">
        <f t="shared" si="1251"/>
        <v>6.319975958127973E-3</v>
      </c>
      <c r="W6119" s="152">
        <f t="shared" si="1252"/>
        <v>0.49137720175940386</v>
      </c>
      <c r="X6119" s="218">
        <v>4.8495159315016423</v>
      </c>
      <c r="Y6119" s="153">
        <f t="shared" si="1240"/>
        <v>4.0000000000040004E-4</v>
      </c>
      <c r="Z6119" s="128">
        <f t="shared" si="1241"/>
        <v>8.8754449677853557</v>
      </c>
      <c r="AA6119" s="128">
        <f t="shared" si="1242"/>
        <v>0.61929999999999996</v>
      </c>
      <c r="AB6119" s="128">
        <f t="shared" si="1243"/>
        <v>2.2863538118763948E-3</v>
      </c>
      <c r="AC6119" s="128">
        <f t="shared" si="1244"/>
        <v>12.830556066616905</v>
      </c>
      <c r="AD6119" s="128">
        <f t="shared" si="1245"/>
        <v>-90.916257969044239</v>
      </c>
      <c r="AE6119" s="128">
        <f t="shared" si="1246"/>
        <v>1.536258109633548E-4</v>
      </c>
      <c r="AF6119" s="128">
        <f t="shared" si="1247"/>
        <v>1.1443554648345051</v>
      </c>
      <c r="AG6119" s="128">
        <f t="shared" si="1248"/>
        <v>0.3840645274080029</v>
      </c>
      <c r="AH6119" s="93">
        <f t="shared" si="1249"/>
        <v>-0.39237317912022096</v>
      </c>
      <c r="AI6119" s="128">
        <f t="shared" si="1250"/>
        <v>1.0777649893688164</v>
      </c>
    </row>
    <row r="6120" spans="1:35" x14ac:dyDescent="0.25">
      <c r="A6120" s="96">
        <v>2.4464000000000001</v>
      </c>
      <c r="B6120" s="216">
        <v>16.293688017032387</v>
      </c>
      <c r="E6120" s="153">
        <f t="shared" si="1251"/>
        <v>6.319975958120957E-3</v>
      </c>
      <c r="W6120" s="152">
        <f t="shared" si="1252"/>
        <v>0.51571192486978346</v>
      </c>
      <c r="X6120" s="218">
        <v>5.0896809757688963</v>
      </c>
      <c r="Y6120" s="153">
        <f t="shared" si="1240"/>
        <v>3.9999999999995595E-4</v>
      </c>
      <c r="Z6120" s="128">
        <f t="shared" si="1241"/>
        <v>8.8754449677853557</v>
      </c>
      <c r="AA6120" s="128">
        <f t="shared" si="1242"/>
        <v>0.61929999999999996</v>
      </c>
      <c r="AB6120" s="128">
        <f t="shared" si="1243"/>
        <v>2.3558296831705404E-3</v>
      </c>
      <c r="AC6120" s="128">
        <f t="shared" si="1244"/>
        <v>12.832911896300075</v>
      </c>
      <c r="AD6120" s="128">
        <f t="shared" si="1245"/>
        <v>-93.661418424568581</v>
      </c>
      <c r="AE6120" s="128">
        <f t="shared" si="1246"/>
        <v>1.5826444777733423E-4</v>
      </c>
      <c r="AF6120" s="128">
        <f t="shared" si="1247"/>
        <v>1.1445137292822825</v>
      </c>
      <c r="AG6120" s="128">
        <f t="shared" si="1248"/>
        <v>0.39566111944337917</v>
      </c>
      <c r="AH6120" s="93">
        <f t="shared" si="1249"/>
        <v>-0.39253144356799829</v>
      </c>
      <c r="AI6120" s="128">
        <f t="shared" si="1250"/>
        <v>1.093161044049354</v>
      </c>
    </row>
    <row r="6121" spans="1:35" x14ac:dyDescent="0.25">
      <c r="A6121" s="96">
        <v>2.4468000000000001</v>
      </c>
      <c r="B6121" s="216">
        <v>17.281184260488896</v>
      </c>
      <c r="E6121" s="153">
        <f t="shared" si="1251"/>
        <v>6.7149744555035163E-3</v>
      </c>
      <c r="W6121" s="152">
        <f t="shared" si="1252"/>
        <v>0.54004664798016289</v>
      </c>
      <c r="X6121" s="218">
        <v>5.3298460200361495</v>
      </c>
      <c r="Y6121" s="153">
        <f t="shared" si="1240"/>
        <v>3.9999999999995595E-4</v>
      </c>
      <c r="Z6121" s="128">
        <f t="shared" si="1241"/>
        <v>8.8754449677853557</v>
      </c>
      <c r="AA6121" s="128">
        <f t="shared" si="1242"/>
        <v>0.61929999999999996</v>
      </c>
      <c r="AB6121" s="128">
        <f t="shared" si="1243"/>
        <v>2.4240680937955062E-3</v>
      </c>
      <c r="AC6121" s="128">
        <f t="shared" si="1244"/>
        <v>12.83533596439387</v>
      </c>
      <c r="AD6121" s="128">
        <f t="shared" si="1245"/>
        <v>-96.355829920527299</v>
      </c>
      <c r="AE6121" s="128">
        <f t="shared" si="1246"/>
        <v>1.6281733150112963E-4</v>
      </c>
      <c r="AF6121" s="128">
        <f t="shared" si="1247"/>
        <v>1.1446765466137836</v>
      </c>
      <c r="AG6121" s="128">
        <f t="shared" si="1248"/>
        <v>0.40704332875286892</v>
      </c>
      <c r="AH6121" s="93">
        <f t="shared" si="1249"/>
        <v>-0.39269426089949944</v>
      </c>
      <c r="AI6121" s="128">
        <f t="shared" si="1250"/>
        <v>1.1071695936725252</v>
      </c>
    </row>
    <row r="6122" spans="1:35" x14ac:dyDescent="0.25">
      <c r="A6122" s="96">
        <v>2.4472</v>
      </c>
      <c r="B6122" s="216">
        <v>18.268680503945404</v>
      </c>
      <c r="E6122" s="153">
        <f t="shared" si="1251"/>
        <v>7.1099729528860773E-3</v>
      </c>
      <c r="W6122" s="152">
        <f t="shared" si="1252"/>
        <v>0.56438137109054265</v>
      </c>
      <c r="X6122" s="218">
        <v>5.5700110643034062</v>
      </c>
      <c r="Y6122" s="153">
        <f t="shared" si="1240"/>
        <v>3.9999999999995595E-4</v>
      </c>
      <c r="Z6122" s="128">
        <f t="shared" si="1241"/>
        <v>8.8754449677853557</v>
      </c>
      <c r="AA6122" s="128">
        <f t="shared" si="1242"/>
        <v>0.61929999999999996</v>
      </c>
      <c r="AB6122" s="128">
        <f t="shared" si="1243"/>
        <v>2.4911454281203007E-3</v>
      </c>
      <c r="AC6122" s="128">
        <f t="shared" si="1244"/>
        <v>12.83782710982199</v>
      </c>
      <c r="AD6122" s="128">
        <f t="shared" si="1245"/>
        <v>-99.002520914368986</v>
      </c>
      <c r="AE6122" s="128">
        <f t="shared" si="1246"/>
        <v>1.672895794728486E-4</v>
      </c>
      <c r="AF6122" s="128">
        <f t="shared" si="1247"/>
        <v>1.1448438361932565</v>
      </c>
      <c r="AG6122" s="128">
        <f t="shared" si="1248"/>
        <v>0.41822394868216756</v>
      </c>
      <c r="AH6122" s="93">
        <f t="shared" si="1249"/>
        <v>-0.39286155047897231</v>
      </c>
      <c r="AI6122" s="128">
        <f t="shared" si="1250"/>
        <v>1.119970115555166</v>
      </c>
    </row>
    <row r="6123" spans="1:35" x14ac:dyDescent="0.25">
      <c r="A6123" s="96">
        <v>2.4476</v>
      </c>
      <c r="B6123" s="216">
        <v>18.268680503945404</v>
      </c>
      <c r="E6123" s="153">
        <f t="shared" si="1251"/>
        <v>7.307472201577357E-3</v>
      </c>
      <c r="W6123" s="152">
        <f t="shared" si="1252"/>
        <v>0.56438137109054265</v>
      </c>
      <c r="X6123" s="218">
        <v>5.5700110643034062</v>
      </c>
      <c r="Y6123" s="153">
        <f t="shared" si="1240"/>
        <v>3.9999999999995595E-4</v>
      </c>
      <c r="Z6123" s="128">
        <f t="shared" si="1241"/>
        <v>8.8754449677853557</v>
      </c>
      <c r="AA6123" s="128">
        <f t="shared" si="1242"/>
        <v>0.61929999999999996</v>
      </c>
      <c r="AB6123" s="128">
        <f t="shared" si="1243"/>
        <v>2.4911454281203007E-3</v>
      </c>
      <c r="AC6123" s="128">
        <f t="shared" si="1244"/>
        <v>12.840318255250111</v>
      </c>
      <c r="AD6123" s="128">
        <f t="shared" si="1245"/>
        <v>-98.9829080516093</v>
      </c>
      <c r="AE6123" s="128">
        <f t="shared" si="1246"/>
        <v>1.6725643862418107E-4</v>
      </c>
      <c r="AF6123" s="128">
        <f t="shared" si="1247"/>
        <v>1.1450110926318806</v>
      </c>
      <c r="AG6123" s="128">
        <f t="shared" si="1248"/>
        <v>0.41814109656049875</v>
      </c>
      <c r="AH6123" s="93">
        <f t="shared" si="1249"/>
        <v>-0.39302880691759651</v>
      </c>
      <c r="AI6123" s="128">
        <f t="shared" si="1250"/>
        <v>1.119970115555166</v>
      </c>
    </row>
    <row r="6124" spans="1:35" x14ac:dyDescent="0.25">
      <c r="A6124" s="96">
        <v>2.448</v>
      </c>
      <c r="B6124" s="216">
        <v>17.281184260488896</v>
      </c>
      <c r="E6124" s="153">
        <f t="shared" si="1251"/>
        <v>7.1099729528860773E-3</v>
      </c>
      <c r="W6124" s="152">
        <f t="shared" si="1252"/>
        <v>0.540046647980163</v>
      </c>
      <c r="X6124" s="218">
        <v>5.3298460200361513</v>
      </c>
      <c r="Y6124" s="153">
        <f t="shared" si="1240"/>
        <v>3.9999999999995595E-4</v>
      </c>
      <c r="Z6124" s="128">
        <f t="shared" si="1241"/>
        <v>8.8754449677853557</v>
      </c>
      <c r="AA6124" s="128">
        <f t="shared" si="1242"/>
        <v>0.61929999999999996</v>
      </c>
      <c r="AB6124" s="128">
        <f t="shared" si="1243"/>
        <v>2.4240680937955062E-3</v>
      </c>
      <c r="AC6124" s="128">
        <f t="shared" si="1244"/>
        <v>12.842742323343906</v>
      </c>
      <c r="AD6124" s="128">
        <f t="shared" si="1245"/>
        <v>-96.299089678787453</v>
      </c>
      <c r="AE6124" s="128">
        <f t="shared" si="1246"/>
        <v>1.6272145463767018E-4</v>
      </c>
      <c r="AF6124" s="128">
        <f t="shared" si="1247"/>
        <v>1.1451738140865182</v>
      </c>
      <c r="AG6124" s="128">
        <f t="shared" si="1248"/>
        <v>0.40680363659422025</v>
      </c>
      <c r="AH6124" s="93">
        <f t="shared" si="1249"/>
        <v>-0.3931915283722342</v>
      </c>
      <c r="AI6124" s="128">
        <f t="shared" si="1250"/>
        <v>1.107169593672525</v>
      </c>
    </row>
    <row r="6125" spans="1:35" x14ac:dyDescent="0.25">
      <c r="A6125" s="96">
        <v>2.4483999999999999</v>
      </c>
      <c r="B6125" s="216">
        <v>17.281184260488896</v>
      </c>
      <c r="E6125" s="153">
        <f t="shared" si="1251"/>
        <v>6.9124737041947968E-3</v>
      </c>
      <c r="W6125" s="152">
        <f t="shared" si="1252"/>
        <v>0.540046647980163</v>
      </c>
      <c r="X6125" s="218">
        <v>5.3298460200361513</v>
      </c>
      <c r="Y6125" s="153">
        <f t="shared" si="1240"/>
        <v>3.9999999999995595E-4</v>
      </c>
      <c r="Z6125" s="128">
        <f t="shared" si="1241"/>
        <v>8.8754449677853557</v>
      </c>
      <c r="AA6125" s="128">
        <f t="shared" si="1242"/>
        <v>0.61929999999999996</v>
      </c>
      <c r="AB6125" s="128">
        <f t="shared" si="1243"/>
        <v>2.4240680937955062E-3</v>
      </c>
      <c r="AC6125" s="128">
        <f t="shared" si="1244"/>
        <v>12.845166391437701</v>
      </c>
      <c r="AD6125" s="128">
        <f t="shared" si="1245"/>
        <v>-96.280511230075675</v>
      </c>
      <c r="AE6125" s="128">
        <f t="shared" si="1246"/>
        <v>1.6269006169086897E-4</v>
      </c>
      <c r="AF6125" s="128">
        <f t="shared" si="1247"/>
        <v>1.1453365041482091</v>
      </c>
      <c r="AG6125" s="128">
        <f t="shared" si="1248"/>
        <v>0.40672515422721722</v>
      </c>
      <c r="AH6125" s="93">
        <f t="shared" si="1249"/>
        <v>-0.3933542184339251</v>
      </c>
      <c r="AI6125" s="128">
        <f t="shared" si="1250"/>
        <v>1.107169593672525</v>
      </c>
    </row>
    <row r="6126" spans="1:35" x14ac:dyDescent="0.25">
      <c r="A6126" s="96">
        <v>2.4487999999999999</v>
      </c>
      <c r="B6126" s="216">
        <v>16.293688017032387</v>
      </c>
      <c r="E6126" s="153">
        <f t="shared" si="1251"/>
        <v>6.7149744555035163E-3</v>
      </c>
      <c r="W6126" s="152">
        <f t="shared" si="1252"/>
        <v>0.51571192486978401</v>
      </c>
      <c r="X6126" s="218">
        <v>5.0896809757689017</v>
      </c>
      <c r="Y6126" s="153">
        <f t="shared" si="1240"/>
        <v>3.9999999999995595E-4</v>
      </c>
      <c r="Z6126" s="128">
        <f t="shared" si="1241"/>
        <v>8.8754449677853557</v>
      </c>
      <c r="AA6126" s="128">
        <f t="shared" si="1242"/>
        <v>0.61929999999999996</v>
      </c>
      <c r="AB6126" s="128">
        <f t="shared" si="1243"/>
        <v>2.3558296831705417E-3</v>
      </c>
      <c r="AC6126" s="128">
        <f t="shared" si="1244"/>
        <v>12.847522221120871</v>
      </c>
      <c r="AD6126" s="128">
        <f t="shared" si="1245"/>
        <v>-93.552628648086809</v>
      </c>
      <c r="AE6126" s="128">
        <f t="shared" si="1246"/>
        <v>1.5808062017587022E-4</v>
      </c>
      <c r="AF6126" s="128">
        <f t="shared" si="1247"/>
        <v>1.1454945847683851</v>
      </c>
      <c r="AG6126" s="128">
        <f t="shared" si="1248"/>
        <v>0.39520155043971905</v>
      </c>
      <c r="AH6126" s="93">
        <f t="shared" si="1249"/>
        <v>-0.39351229905410096</v>
      </c>
      <c r="AI6126" s="128">
        <f t="shared" si="1250"/>
        <v>1.0931610440493529</v>
      </c>
    </row>
    <row r="6127" spans="1:35" x14ac:dyDescent="0.25">
      <c r="A6127" s="96">
        <v>2.4491999999999998</v>
      </c>
      <c r="B6127" s="216">
        <v>16.293688017032387</v>
      </c>
      <c r="E6127" s="153">
        <f t="shared" si="1251"/>
        <v>6.5174752068122375E-3</v>
      </c>
      <c r="W6127" s="152">
        <f t="shared" si="1252"/>
        <v>0.51571192486978401</v>
      </c>
      <c r="X6127" s="218">
        <v>5.0896809757689017</v>
      </c>
      <c r="Y6127" s="153">
        <f t="shared" si="1240"/>
        <v>3.9999999999995595E-4</v>
      </c>
      <c r="Z6127" s="128">
        <f t="shared" si="1241"/>
        <v>8.8754449677853557</v>
      </c>
      <c r="AA6127" s="128">
        <f t="shared" si="1242"/>
        <v>0.61929999999999996</v>
      </c>
      <c r="AB6127" s="128">
        <f t="shared" si="1243"/>
        <v>2.3558296831705417E-3</v>
      </c>
      <c r="AC6127" s="128">
        <f t="shared" si="1244"/>
        <v>12.84987805080404</v>
      </c>
      <c r="AD6127" s="128">
        <f t="shared" si="1245"/>
        <v>-93.535074506737487</v>
      </c>
      <c r="AE6127" s="128">
        <f t="shared" si="1246"/>
        <v>1.5805095805315644E-4</v>
      </c>
      <c r="AF6127" s="128">
        <f t="shared" si="1247"/>
        <v>1.1456526357264383</v>
      </c>
      <c r="AG6127" s="128">
        <f t="shared" si="1248"/>
        <v>0.3951273951329346</v>
      </c>
      <c r="AH6127" s="93">
        <f t="shared" si="1249"/>
        <v>-0.39367035001215411</v>
      </c>
      <c r="AI6127" s="128">
        <f t="shared" si="1250"/>
        <v>1.0931610440493529</v>
      </c>
    </row>
    <row r="6128" spans="1:35" x14ac:dyDescent="0.25">
      <c r="A6128" s="96">
        <v>2.4495999999999998</v>
      </c>
      <c r="B6128" s="216">
        <v>17.281184260488896</v>
      </c>
      <c r="E6128" s="153">
        <f t="shared" si="1251"/>
        <v>6.7149744555035163E-3</v>
      </c>
      <c r="W6128" s="152">
        <f t="shared" si="1252"/>
        <v>0.540046647980163</v>
      </c>
      <c r="X6128" s="218">
        <v>5.3298460200361513</v>
      </c>
      <c r="Y6128" s="153">
        <f t="shared" si="1240"/>
        <v>3.9999999999995595E-4</v>
      </c>
      <c r="Z6128" s="128">
        <f t="shared" si="1241"/>
        <v>8.8754449677853557</v>
      </c>
      <c r="AA6128" s="128">
        <f t="shared" si="1242"/>
        <v>0.61929999999999996</v>
      </c>
      <c r="AB6128" s="128">
        <f t="shared" si="1243"/>
        <v>2.4240680937955062E-3</v>
      </c>
      <c r="AC6128" s="128">
        <f t="shared" si="1244"/>
        <v>12.852302118897835</v>
      </c>
      <c r="AD6128" s="128">
        <f t="shared" si="1245"/>
        <v>-96.225800045504258</v>
      </c>
      <c r="AE6128" s="128">
        <f t="shared" si="1246"/>
        <v>1.6259761342818957E-4</v>
      </c>
      <c r="AF6128" s="128">
        <f t="shared" si="1247"/>
        <v>1.1458152333398666</v>
      </c>
      <c r="AG6128" s="128">
        <f t="shared" si="1248"/>
        <v>0.40649403357051866</v>
      </c>
      <c r="AH6128" s="93">
        <f t="shared" si="1249"/>
        <v>-0.3938329476255823</v>
      </c>
      <c r="AI6128" s="128">
        <f t="shared" si="1250"/>
        <v>1.107169593672525</v>
      </c>
    </row>
    <row r="6129" spans="1:35" x14ac:dyDescent="0.25">
      <c r="A6129" s="96">
        <v>2.4500000000000002</v>
      </c>
      <c r="B6129" s="216">
        <v>17.281184260488896</v>
      </c>
      <c r="E6129" s="153">
        <f t="shared" si="1251"/>
        <v>6.9124737042024712E-3</v>
      </c>
      <c r="W6129" s="152">
        <f t="shared" si="1252"/>
        <v>0.540046647980163</v>
      </c>
      <c r="X6129" s="218">
        <v>5.3298460200361513</v>
      </c>
      <c r="Y6129" s="153">
        <f t="shared" si="1240"/>
        <v>4.0000000000040004E-4</v>
      </c>
      <c r="Z6129" s="128">
        <f t="shared" si="1241"/>
        <v>8.8754449677853557</v>
      </c>
      <c r="AA6129" s="128">
        <f t="shared" si="1242"/>
        <v>0.61929999999999996</v>
      </c>
      <c r="AB6129" s="128">
        <f t="shared" si="1243"/>
        <v>2.4240680937981972E-3</v>
      </c>
      <c r="AC6129" s="128">
        <f t="shared" si="1244"/>
        <v>12.854726186991634</v>
      </c>
      <c r="AD6129" s="128">
        <f t="shared" si="1245"/>
        <v>-96.207206772831412</v>
      </c>
      <c r="AE6129" s="128">
        <f t="shared" si="1246"/>
        <v>1.6256619543258971E-4</v>
      </c>
      <c r="AF6129" s="128">
        <f t="shared" si="1247"/>
        <v>1.1459777995352991</v>
      </c>
      <c r="AG6129" s="128">
        <f t="shared" si="1248"/>
        <v>0.4064154885810678</v>
      </c>
      <c r="AH6129" s="93">
        <f t="shared" si="1249"/>
        <v>-0.39399551382101489</v>
      </c>
      <c r="AI6129" s="128">
        <f t="shared" si="1250"/>
        <v>1.107169593672525</v>
      </c>
    </row>
    <row r="6130" spans="1:35" x14ac:dyDescent="0.25">
      <c r="A6130" s="96">
        <v>2.4504000000000001</v>
      </c>
      <c r="B6130" s="216">
        <v>17.281184260488896</v>
      </c>
      <c r="E6130" s="153">
        <f t="shared" si="1251"/>
        <v>6.9124737041947968E-3</v>
      </c>
      <c r="W6130" s="152">
        <f t="shared" si="1252"/>
        <v>0.540046647980163</v>
      </c>
      <c r="X6130" s="218">
        <v>5.3298460200361513</v>
      </c>
      <c r="Y6130" s="153">
        <f t="shared" si="1240"/>
        <v>3.9999999999995595E-4</v>
      </c>
      <c r="Z6130" s="128">
        <f t="shared" si="1241"/>
        <v>8.8754449677853557</v>
      </c>
      <c r="AA6130" s="128">
        <f t="shared" si="1242"/>
        <v>0.61929999999999996</v>
      </c>
      <c r="AB6130" s="128">
        <f t="shared" si="1243"/>
        <v>2.4240680937955062E-3</v>
      </c>
      <c r="AC6130" s="128">
        <f t="shared" si="1244"/>
        <v>12.857150255085429</v>
      </c>
      <c r="AD6130" s="128">
        <f t="shared" si="1245"/>
        <v>-96.188609741020485</v>
      </c>
      <c r="AE6130" s="128">
        <f t="shared" si="1246"/>
        <v>1.6253477108498361E-4</v>
      </c>
      <c r="AF6130" s="128">
        <f t="shared" si="1247"/>
        <v>1.1461403343063841</v>
      </c>
      <c r="AG6130" s="128">
        <f t="shared" si="1248"/>
        <v>0.40633692771250379</v>
      </c>
      <c r="AH6130" s="93">
        <f t="shared" si="1249"/>
        <v>-0.39415804859209985</v>
      </c>
      <c r="AI6130" s="128">
        <f t="shared" si="1250"/>
        <v>1.107169593672525</v>
      </c>
    </row>
    <row r="6131" spans="1:35" x14ac:dyDescent="0.25">
      <c r="A6131" s="96">
        <v>2.4508000000000001</v>
      </c>
      <c r="B6131" s="216">
        <v>17.281184260488896</v>
      </c>
      <c r="E6131" s="153">
        <f t="shared" si="1251"/>
        <v>6.9124737041947968E-3</v>
      </c>
      <c r="W6131" s="152">
        <f t="shared" si="1252"/>
        <v>0.540046647980163</v>
      </c>
      <c r="X6131" s="218">
        <v>5.3298460200361513</v>
      </c>
      <c r="Y6131" s="153">
        <f t="shared" si="1240"/>
        <v>3.9999999999995595E-4</v>
      </c>
      <c r="Z6131" s="128">
        <f t="shared" si="1241"/>
        <v>8.8754449677853557</v>
      </c>
      <c r="AA6131" s="128">
        <f t="shared" si="1242"/>
        <v>0.61929999999999996</v>
      </c>
      <c r="AB6131" s="128">
        <f t="shared" si="1243"/>
        <v>2.4240680937955062E-3</v>
      </c>
      <c r="AC6131" s="128">
        <f t="shared" si="1244"/>
        <v>12.859574323179224</v>
      </c>
      <c r="AD6131" s="128">
        <f t="shared" si="1245"/>
        <v>-96.170008950391846</v>
      </c>
      <c r="AE6131" s="128">
        <f t="shared" si="1246"/>
        <v>1.6250334038591264E-4</v>
      </c>
      <c r="AF6131" s="128">
        <f t="shared" si="1247"/>
        <v>1.1463028376467699</v>
      </c>
      <c r="AG6131" s="128">
        <f t="shared" si="1248"/>
        <v>0.40625835096482632</v>
      </c>
      <c r="AH6131" s="93">
        <f t="shared" si="1249"/>
        <v>-0.39432055193248577</v>
      </c>
      <c r="AI6131" s="128">
        <f t="shared" si="1250"/>
        <v>1.107169593672525</v>
      </c>
    </row>
    <row r="6132" spans="1:35" x14ac:dyDescent="0.25">
      <c r="A6132" s="96">
        <v>2.4512</v>
      </c>
      <c r="B6132" s="216">
        <v>16.293688017032387</v>
      </c>
      <c r="E6132" s="153">
        <f t="shared" si="1251"/>
        <v>6.7149744555035163E-3</v>
      </c>
      <c r="W6132" s="152">
        <f t="shared" si="1252"/>
        <v>0.51571192486978401</v>
      </c>
      <c r="X6132" s="218">
        <v>5.0896809757689017</v>
      </c>
      <c r="Y6132" s="153">
        <f t="shared" si="1240"/>
        <v>3.9999999999995595E-4</v>
      </c>
      <c r="Z6132" s="128">
        <f t="shared" si="1241"/>
        <v>8.8754449677853557</v>
      </c>
      <c r="AA6132" s="128">
        <f t="shared" si="1242"/>
        <v>0.61929999999999996</v>
      </c>
      <c r="AB6132" s="128">
        <f t="shared" si="1243"/>
        <v>2.3558296831705417E-3</v>
      </c>
      <c r="AC6132" s="128">
        <f t="shared" si="1244"/>
        <v>12.861930152862394</v>
      </c>
      <c r="AD6132" s="128">
        <f t="shared" si="1245"/>
        <v>-93.445215946564488</v>
      </c>
      <c r="AE6132" s="128">
        <f t="shared" si="1246"/>
        <v>1.5789911948778921E-4</v>
      </c>
      <c r="AF6132" s="128">
        <f t="shared" si="1247"/>
        <v>1.1464607367662576</v>
      </c>
      <c r="AG6132" s="128">
        <f t="shared" si="1248"/>
        <v>0.39474779871951649</v>
      </c>
      <c r="AH6132" s="93">
        <f t="shared" si="1249"/>
        <v>-0.39447845105197354</v>
      </c>
      <c r="AI6132" s="128">
        <f t="shared" si="1250"/>
        <v>1.0931610440493529</v>
      </c>
    </row>
    <row r="6133" spans="1:35" x14ac:dyDescent="0.25">
      <c r="A6133" s="96">
        <v>2.4516</v>
      </c>
      <c r="B6133" s="216">
        <v>16.293688017032387</v>
      </c>
      <c r="E6133" s="153">
        <f t="shared" si="1251"/>
        <v>6.5174752068122375E-3</v>
      </c>
      <c r="W6133" s="152">
        <f t="shared" si="1252"/>
        <v>0.51571192486978401</v>
      </c>
      <c r="X6133" s="218">
        <v>5.0896809757689017</v>
      </c>
      <c r="Y6133" s="153">
        <f t="shared" si="1240"/>
        <v>3.9999999999995595E-4</v>
      </c>
      <c r="Z6133" s="128">
        <f t="shared" si="1241"/>
        <v>8.8754449677853557</v>
      </c>
      <c r="AA6133" s="128">
        <f t="shared" si="1242"/>
        <v>0.61929999999999996</v>
      </c>
      <c r="AB6133" s="128">
        <f t="shared" si="1243"/>
        <v>2.3558296831705417E-3</v>
      </c>
      <c r="AC6133" s="128">
        <f t="shared" si="1244"/>
        <v>12.864285982545564</v>
      </c>
      <c r="AD6133" s="128">
        <f t="shared" si="1245"/>
        <v>-93.427640703459957</v>
      </c>
      <c r="AE6133" s="128">
        <f t="shared" si="1246"/>
        <v>1.5786942170836971E-4</v>
      </c>
      <c r="AF6133" s="128">
        <f t="shared" si="1247"/>
        <v>1.146618606187966</v>
      </c>
      <c r="AG6133" s="128">
        <f t="shared" si="1248"/>
        <v>0.39467355427096773</v>
      </c>
      <c r="AH6133" s="93">
        <f t="shared" si="1249"/>
        <v>-0.39463632047368191</v>
      </c>
      <c r="AI6133" s="128">
        <f t="shared" si="1250"/>
        <v>1.0931610440493529</v>
      </c>
    </row>
    <row r="6134" spans="1:35" x14ac:dyDescent="0.25">
      <c r="A6134" s="96">
        <v>2.452</v>
      </c>
      <c r="B6134" s="216">
        <v>16.293688017032387</v>
      </c>
      <c r="E6134" s="153">
        <f t="shared" si="1251"/>
        <v>6.5174752068122375E-3</v>
      </c>
      <c r="W6134" s="152">
        <f t="shared" si="1252"/>
        <v>0.51571192486978401</v>
      </c>
      <c r="X6134" s="218">
        <v>5.0896809757689017</v>
      </c>
      <c r="Y6134" s="153">
        <f t="shared" si="1240"/>
        <v>3.9999999999995595E-4</v>
      </c>
      <c r="Z6134" s="128">
        <f t="shared" si="1241"/>
        <v>8.8754449677853557</v>
      </c>
      <c r="AA6134" s="128">
        <f t="shared" si="1242"/>
        <v>0.61929999999999996</v>
      </c>
      <c r="AB6134" s="128">
        <f t="shared" si="1243"/>
        <v>2.3558296831705417E-3</v>
      </c>
      <c r="AC6134" s="128">
        <f t="shared" si="1244"/>
        <v>12.866641812228734</v>
      </c>
      <c r="AD6134" s="128">
        <f t="shared" si="1245"/>
        <v>-93.410062010023907</v>
      </c>
      <c r="AE6134" s="128">
        <f t="shared" si="1246"/>
        <v>1.5783971809875006E-4</v>
      </c>
      <c r="AF6134" s="128">
        <f t="shared" si="1247"/>
        <v>1.1467764459060648</v>
      </c>
      <c r="AG6134" s="128">
        <f t="shared" si="1248"/>
        <v>0.39459929524691861</v>
      </c>
      <c r="AH6134" s="93">
        <f t="shared" si="1249"/>
        <v>-0.39479416019178065</v>
      </c>
      <c r="AI6134" s="128">
        <f t="shared" si="1250"/>
        <v>1.0931610440493529</v>
      </c>
    </row>
    <row r="6135" spans="1:35" x14ac:dyDescent="0.25">
      <c r="A6135" s="96">
        <v>2.4523999999999999</v>
      </c>
      <c r="B6135" s="216">
        <v>17.281184260488896</v>
      </c>
      <c r="E6135" s="153">
        <f t="shared" si="1251"/>
        <v>6.7149744555035163E-3</v>
      </c>
      <c r="W6135" s="152">
        <f t="shared" si="1252"/>
        <v>0.540046647980163</v>
      </c>
      <c r="X6135" s="218">
        <v>5.3298460200361513</v>
      </c>
      <c r="Y6135" s="153">
        <f t="shared" si="1240"/>
        <v>3.9999999999995595E-4</v>
      </c>
      <c r="Z6135" s="128">
        <f t="shared" si="1241"/>
        <v>8.8754449677853557</v>
      </c>
      <c r="AA6135" s="128">
        <f t="shared" si="1242"/>
        <v>0.61929999999999996</v>
      </c>
      <c r="AB6135" s="128">
        <f t="shared" si="1243"/>
        <v>2.4240680937955062E-3</v>
      </c>
      <c r="AC6135" s="128">
        <f t="shared" si="1244"/>
        <v>12.869065880322529</v>
      </c>
      <c r="AD6135" s="128">
        <f t="shared" si="1245"/>
        <v>-96.097140471075392</v>
      </c>
      <c r="AE6135" s="128">
        <f t="shared" si="1246"/>
        <v>1.6238021082164408E-4</v>
      </c>
      <c r="AF6135" s="128">
        <f t="shared" si="1247"/>
        <v>1.1469388261168865</v>
      </c>
      <c r="AG6135" s="128">
        <f t="shared" si="1248"/>
        <v>0.40595052705415491</v>
      </c>
      <c r="AH6135" s="93">
        <f t="shared" si="1249"/>
        <v>-0.39495654040260231</v>
      </c>
      <c r="AI6135" s="128">
        <f t="shared" si="1250"/>
        <v>1.107169593672525</v>
      </c>
    </row>
    <row r="6136" spans="1:35" x14ac:dyDescent="0.25">
      <c r="A6136" s="96">
        <v>2.4527999999999999</v>
      </c>
      <c r="B6136" s="216">
        <v>17.281184260488896</v>
      </c>
      <c r="E6136" s="153">
        <f t="shared" si="1251"/>
        <v>6.9124737041947968E-3</v>
      </c>
      <c r="W6136" s="152">
        <f t="shared" si="1252"/>
        <v>0.540046647980163</v>
      </c>
      <c r="X6136" s="218">
        <v>5.3298460200361513</v>
      </c>
      <c r="Y6136" s="153">
        <f t="shared" si="1240"/>
        <v>3.9999999999995595E-4</v>
      </c>
      <c r="Z6136" s="128">
        <f t="shared" si="1241"/>
        <v>8.8754449677853557</v>
      </c>
      <c r="AA6136" s="128">
        <f t="shared" si="1242"/>
        <v>0.61929999999999996</v>
      </c>
      <c r="AB6136" s="128">
        <f t="shared" si="1243"/>
        <v>2.4240680937955062E-3</v>
      </c>
      <c r="AC6136" s="128">
        <f t="shared" si="1244"/>
        <v>12.871489948416324</v>
      </c>
      <c r="AD6136" s="128">
        <f t="shared" si="1245"/>
        <v>-96.078521203269503</v>
      </c>
      <c r="AE6136" s="128">
        <f t="shared" si="1246"/>
        <v>1.623487489007498E-4</v>
      </c>
      <c r="AF6136" s="128">
        <f t="shared" si="1247"/>
        <v>1.1471011748657871</v>
      </c>
      <c r="AG6136" s="128">
        <f t="shared" si="1248"/>
        <v>0.40587187225191923</v>
      </c>
      <c r="AH6136" s="93">
        <f t="shared" si="1249"/>
        <v>-0.39511888915150306</v>
      </c>
      <c r="AI6136" s="128">
        <f t="shared" si="1250"/>
        <v>1.107169593672525</v>
      </c>
    </row>
    <row r="6137" spans="1:35" x14ac:dyDescent="0.25">
      <c r="A6137" s="96">
        <v>2.4531999999999998</v>
      </c>
      <c r="B6137" s="216">
        <v>17.281184260488896</v>
      </c>
      <c r="E6137" s="153">
        <f t="shared" si="1251"/>
        <v>6.9124737041947968E-3</v>
      </c>
      <c r="W6137" s="152">
        <f t="shared" si="1252"/>
        <v>0.540046647980163</v>
      </c>
      <c r="X6137" s="218">
        <v>5.3298460200361513</v>
      </c>
      <c r="Y6137" s="153">
        <f t="shared" si="1240"/>
        <v>3.9999999999995595E-4</v>
      </c>
      <c r="Z6137" s="128">
        <f t="shared" si="1241"/>
        <v>8.8754449677853557</v>
      </c>
      <c r="AA6137" s="128">
        <f t="shared" si="1242"/>
        <v>0.61929999999999996</v>
      </c>
      <c r="AB6137" s="128">
        <f t="shared" si="1243"/>
        <v>2.4240680937955062E-3</v>
      </c>
      <c r="AC6137" s="128">
        <f t="shared" si="1244"/>
        <v>12.873914016510119</v>
      </c>
      <c r="AD6137" s="128">
        <f t="shared" si="1245"/>
        <v>-96.059898176539065</v>
      </c>
      <c r="AE6137" s="128">
        <f t="shared" si="1246"/>
        <v>1.6231728062821016E-4</v>
      </c>
      <c r="AF6137" s="128">
        <f t="shared" si="1247"/>
        <v>1.1472634921464153</v>
      </c>
      <c r="AG6137" s="128">
        <f t="shared" si="1248"/>
        <v>0.40579320157057008</v>
      </c>
      <c r="AH6137" s="93">
        <f t="shared" si="1249"/>
        <v>-0.39528120643213127</v>
      </c>
      <c r="AI6137" s="128">
        <f t="shared" si="1250"/>
        <v>1.107169593672525</v>
      </c>
    </row>
    <row r="6138" spans="1:35" x14ac:dyDescent="0.25">
      <c r="A6138" s="96">
        <v>2.4535999999999998</v>
      </c>
      <c r="B6138" s="216">
        <v>17.281184260488896</v>
      </c>
      <c r="E6138" s="153">
        <f t="shared" si="1251"/>
        <v>6.9124737041947968E-3</v>
      </c>
      <c r="W6138" s="152">
        <f t="shared" si="1252"/>
        <v>0.540046647980163</v>
      </c>
      <c r="X6138" s="218">
        <v>5.3298460200361513</v>
      </c>
      <c r="Y6138" s="153">
        <f t="shared" si="1240"/>
        <v>3.9999999999995595E-4</v>
      </c>
      <c r="Z6138" s="128">
        <f t="shared" si="1241"/>
        <v>8.8754449677853557</v>
      </c>
      <c r="AA6138" s="128">
        <f t="shared" si="1242"/>
        <v>0.61929999999999996</v>
      </c>
      <c r="AB6138" s="128">
        <f t="shared" si="1243"/>
        <v>2.4240680937955062E-3</v>
      </c>
      <c r="AC6138" s="128">
        <f t="shared" si="1244"/>
        <v>12.876338084603914</v>
      </c>
      <c r="AD6138" s="128">
        <f t="shared" si="1245"/>
        <v>-96.041271390884148</v>
      </c>
      <c r="AE6138" s="128">
        <f t="shared" si="1246"/>
        <v>1.6228580600402521E-4</v>
      </c>
      <c r="AF6138" s="128">
        <f t="shared" si="1247"/>
        <v>1.1474257779524193</v>
      </c>
      <c r="AG6138" s="128">
        <f t="shared" si="1248"/>
        <v>0.40571451501010769</v>
      </c>
      <c r="AH6138" s="93">
        <f t="shared" si="1249"/>
        <v>-0.3954434922381353</v>
      </c>
      <c r="AI6138" s="128">
        <f t="shared" si="1250"/>
        <v>1.107169593672525</v>
      </c>
    </row>
    <row r="6139" spans="1:35" x14ac:dyDescent="0.25">
      <c r="A6139" s="96">
        <v>2.4540000000000002</v>
      </c>
      <c r="B6139" s="216">
        <v>17.281184260488896</v>
      </c>
      <c r="E6139" s="153">
        <f t="shared" si="1251"/>
        <v>6.9124737042024712E-3</v>
      </c>
      <c r="W6139" s="152">
        <f t="shared" si="1252"/>
        <v>0.540046647980163</v>
      </c>
      <c r="X6139" s="218">
        <v>5.3298460200361513</v>
      </c>
      <c r="Y6139" s="153">
        <f t="shared" si="1240"/>
        <v>4.0000000000040004E-4</v>
      </c>
      <c r="Z6139" s="128">
        <f t="shared" si="1241"/>
        <v>8.8754449677853557</v>
      </c>
      <c r="AA6139" s="128">
        <f t="shared" si="1242"/>
        <v>0.61929999999999996</v>
      </c>
      <c r="AB6139" s="128">
        <f t="shared" si="1243"/>
        <v>2.4240680937981972E-3</v>
      </c>
      <c r="AC6139" s="128">
        <f t="shared" si="1244"/>
        <v>12.878762152697712</v>
      </c>
      <c r="AD6139" s="128">
        <f t="shared" si="1245"/>
        <v>-96.022640846411278</v>
      </c>
      <c r="AE6139" s="128">
        <f t="shared" si="1246"/>
        <v>1.6225432502837498E-4</v>
      </c>
      <c r="AF6139" s="128">
        <f t="shared" si="1247"/>
        <v>1.1475880322774477</v>
      </c>
      <c r="AG6139" s="128">
        <f t="shared" si="1248"/>
        <v>0.40563581257053177</v>
      </c>
      <c r="AH6139" s="93">
        <f t="shared" si="1249"/>
        <v>-0.39560574656316366</v>
      </c>
      <c r="AI6139" s="128">
        <f t="shared" si="1250"/>
        <v>1.107169593672525</v>
      </c>
    </row>
    <row r="6140" spans="1:35" x14ac:dyDescent="0.25">
      <c r="A6140" s="96">
        <v>2.4544000000000001</v>
      </c>
      <c r="B6140" s="216">
        <v>17.281184260488896</v>
      </c>
      <c r="E6140" s="153">
        <f t="shared" si="1251"/>
        <v>6.9124737041947968E-3</v>
      </c>
      <c r="W6140" s="152">
        <f t="shared" si="1252"/>
        <v>0.540046647980163</v>
      </c>
      <c r="X6140" s="218">
        <v>5.3298460200361513</v>
      </c>
      <c r="Y6140" s="153">
        <f t="shared" si="1240"/>
        <v>3.9999999999995595E-4</v>
      </c>
      <c r="Z6140" s="128">
        <f t="shared" si="1241"/>
        <v>8.8754449677853557</v>
      </c>
      <c r="AA6140" s="128">
        <f t="shared" si="1242"/>
        <v>0.61929999999999996</v>
      </c>
      <c r="AB6140" s="128">
        <f t="shared" si="1243"/>
        <v>2.4240680937955062E-3</v>
      </c>
      <c r="AC6140" s="128">
        <f t="shared" si="1244"/>
        <v>12.881186220791507</v>
      </c>
      <c r="AD6140" s="128">
        <f t="shared" si="1245"/>
        <v>-96.00400654280071</v>
      </c>
      <c r="AE6140" s="128">
        <f t="shared" si="1246"/>
        <v>1.6222283770071918E-4</v>
      </c>
      <c r="AF6140" s="128">
        <f t="shared" si="1247"/>
        <v>1.1477502551151484</v>
      </c>
      <c r="AG6140" s="128">
        <f t="shared" si="1248"/>
        <v>0.40555709425184261</v>
      </c>
      <c r="AH6140" s="93">
        <f t="shared" si="1249"/>
        <v>-0.39576796940086439</v>
      </c>
      <c r="AI6140" s="128">
        <f t="shared" si="1250"/>
        <v>1.107169593672525</v>
      </c>
    </row>
    <row r="6141" spans="1:35" x14ac:dyDescent="0.25">
      <c r="A6141" s="96">
        <v>2.4548000000000001</v>
      </c>
      <c r="B6141" s="216">
        <v>17.281184260488896</v>
      </c>
      <c r="E6141" s="153">
        <f t="shared" si="1251"/>
        <v>6.9124737041947968E-3</v>
      </c>
      <c r="W6141" s="152">
        <f t="shared" si="1252"/>
        <v>0.540046647980163</v>
      </c>
      <c r="X6141" s="218">
        <v>5.3298460200361513</v>
      </c>
      <c r="Y6141" s="153">
        <f t="shared" si="1240"/>
        <v>3.9999999999995595E-4</v>
      </c>
      <c r="Z6141" s="128">
        <f t="shared" si="1241"/>
        <v>8.8754449677853557</v>
      </c>
      <c r="AA6141" s="128">
        <f t="shared" si="1242"/>
        <v>0.61929999999999996</v>
      </c>
      <c r="AB6141" s="128">
        <f t="shared" si="1243"/>
        <v>2.4240680937955062E-3</v>
      </c>
      <c r="AC6141" s="128">
        <f t="shared" si="1244"/>
        <v>12.883610288885302</v>
      </c>
      <c r="AD6141" s="128">
        <f t="shared" si="1245"/>
        <v>-95.98536848037223</v>
      </c>
      <c r="AE6141" s="128">
        <f t="shared" si="1246"/>
        <v>1.6219134402159816E-4</v>
      </c>
      <c r="AF6141" s="128">
        <f t="shared" si="1247"/>
        <v>1.1479124464591699</v>
      </c>
      <c r="AG6141" s="128">
        <f t="shared" si="1248"/>
        <v>0.40547836005404009</v>
      </c>
      <c r="AH6141" s="93">
        <f t="shared" si="1249"/>
        <v>-0.39593016074488602</v>
      </c>
      <c r="AI6141" s="128">
        <f t="shared" si="1250"/>
        <v>1.107169593672525</v>
      </c>
    </row>
    <row r="6142" spans="1:35" x14ac:dyDescent="0.25">
      <c r="A6142" s="96">
        <v>2.4552</v>
      </c>
      <c r="B6142" s="216">
        <v>17.281184260488896</v>
      </c>
      <c r="E6142" s="153">
        <f t="shared" si="1251"/>
        <v>6.9124737041947968E-3</v>
      </c>
      <c r="W6142" s="152">
        <f t="shared" si="1252"/>
        <v>0.540046647980163</v>
      </c>
      <c r="X6142" s="218">
        <v>5.3298460200361513</v>
      </c>
      <c r="Y6142" s="153">
        <f t="shared" si="1240"/>
        <v>3.9999999999995595E-4</v>
      </c>
      <c r="Z6142" s="128">
        <f t="shared" si="1241"/>
        <v>8.8754449677853557</v>
      </c>
      <c r="AA6142" s="128">
        <f t="shared" si="1242"/>
        <v>0.61929999999999996</v>
      </c>
      <c r="AB6142" s="128">
        <f t="shared" si="1243"/>
        <v>2.4240680937955062E-3</v>
      </c>
      <c r="AC6142" s="128">
        <f t="shared" si="1244"/>
        <v>12.886034356979097</v>
      </c>
      <c r="AD6142" s="128">
        <f t="shared" si="1245"/>
        <v>-95.966726659019216</v>
      </c>
      <c r="AE6142" s="128">
        <f t="shared" si="1246"/>
        <v>1.6215984399083178E-4</v>
      </c>
      <c r="AF6142" s="128">
        <f t="shared" si="1247"/>
        <v>1.1480746063031608</v>
      </c>
      <c r="AG6142" s="128">
        <f t="shared" si="1248"/>
        <v>0.4053996099771241</v>
      </c>
      <c r="AH6142" s="93">
        <f t="shared" si="1249"/>
        <v>-0.39609232058887683</v>
      </c>
      <c r="AI6142" s="128">
        <f t="shared" si="1250"/>
        <v>1.107169593672525</v>
      </c>
    </row>
    <row r="6143" spans="1:35" x14ac:dyDescent="0.25">
      <c r="A6143" s="96">
        <v>2.4556</v>
      </c>
      <c r="B6143" s="216">
        <v>16.293688017032387</v>
      </c>
      <c r="E6143" s="153">
        <f t="shared" si="1251"/>
        <v>6.7149744555035163E-3</v>
      </c>
      <c r="W6143" s="152">
        <f t="shared" si="1252"/>
        <v>0.51571192486978401</v>
      </c>
      <c r="X6143" s="218">
        <v>5.0896809757689017</v>
      </c>
      <c r="Y6143" s="153">
        <f t="shared" si="1240"/>
        <v>3.9999999999995595E-4</v>
      </c>
      <c r="Z6143" s="128">
        <f t="shared" si="1241"/>
        <v>8.8754449677853557</v>
      </c>
      <c r="AA6143" s="128">
        <f t="shared" si="1242"/>
        <v>0.61929999999999996</v>
      </c>
      <c r="AB6143" s="128">
        <f t="shared" si="1243"/>
        <v>2.3558296831705417E-3</v>
      </c>
      <c r="AC6143" s="128">
        <f t="shared" si="1244"/>
        <v>12.888390186662267</v>
      </c>
      <c r="AD6143" s="128">
        <f t="shared" si="1245"/>
        <v>-93.247617373467932</v>
      </c>
      <c r="AE6143" s="128">
        <f t="shared" si="1246"/>
        <v>1.5756522715967012E-4</v>
      </c>
      <c r="AF6143" s="128">
        <f t="shared" si="1247"/>
        <v>1.1482321715303205</v>
      </c>
      <c r="AG6143" s="128">
        <f t="shared" si="1248"/>
        <v>0.39391306789921865</v>
      </c>
      <c r="AH6143" s="93">
        <f t="shared" si="1249"/>
        <v>-0.39624988581603648</v>
      </c>
      <c r="AI6143" s="128">
        <f t="shared" si="1250"/>
        <v>1.0931610440493529</v>
      </c>
    </row>
    <row r="6144" spans="1:35" x14ac:dyDescent="0.25">
      <c r="A6144" s="96">
        <v>2.456</v>
      </c>
      <c r="B6144" s="216">
        <v>16.293688017032387</v>
      </c>
      <c r="E6144" s="153">
        <f t="shared" si="1251"/>
        <v>6.5174752068122375E-3</v>
      </c>
      <c r="W6144" s="152">
        <f t="shared" si="1252"/>
        <v>0.51571192486978401</v>
      </c>
      <c r="X6144" s="218">
        <v>5.0896809757689017</v>
      </c>
      <c r="Y6144" s="153">
        <f t="shared" si="1240"/>
        <v>3.9999999999995595E-4</v>
      </c>
      <c r="Z6144" s="128">
        <f t="shared" si="1241"/>
        <v>8.8754449677853557</v>
      </c>
      <c r="AA6144" s="128">
        <f t="shared" si="1242"/>
        <v>0.61929999999999996</v>
      </c>
      <c r="AB6144" s="128">
        <f t="shared" si="1243"/>
        <v>2.3558296831705417E-3</v>
      </c>
      <c r="AC6144" s="128">
        <f t="shared" si="1244"/>
        <v>12.890746016345437</v>
      </c>
      <c r="AD6144" s="128">
        <f t="shared" si="1245"/>
        <v>-93.230003377184573</v>
      </c>
      <c r="AE6144" s="128">
        <f t="shared" si="1246"/>
        <v>1.575354638970394E-4</v>
      </c>
      <c r="AF6144" s="128">
        <f t="shared" si="1247"/>
        <v>1.1483897069942175</v>
      </c>
      <c r="AG6144" s="128">
        <f t="shared" si="1248"/>
        <v>0.39383865974264187</v>
      </c>
      <c r="AH6144" s="93">
        <f t="shared" si="1249"/>
        <v>-0.3964074212799335</v>
      </c>
      <c r="AI6144" s="128">
        <f t="shared" si="1250"/>
        <v>1.0931610440493529</v>
      </c>
    </row>
    <row r="6145" spans="1:35" x14ac:dyDescent="0.25">
      <c r="A6145" s="96">
        <v>2.4563999999999999</v>
      </c>
      <c r="B6145" s="216">
        <v>16.293688017032387</v>
      </c>
      <c r="E6145" s="153">
        <f t="shared" si="1251"/>
        <v>6.5174752068122375E-3</v>
      </c>
      <c r="W6145" s="152">
        <f t="shared" si="1252"/>
        <v>0.51571192486978401</v>
      </c>
      <c r="X6145" s="218">
        <v>5.0896809757689017</v>
      </c>
      <c r="Y6145" s="153">
        <f t="shared" si="1240"/>
        <v>3.9999999999995595E-4</v>
      </c>
      <c r="Z6145" s="128">
        <f t="shared" si="1241"/>
        <v>8.8754449677853557</v>
      </c>
      <c r="AA6145" s="128">
        <f t="shared" si="1242"/>
        <v>0.61929999999999996</v>
      </c>
      <c r="AB6145" s="128">
        <f t="shared" si="1243"/>
        <v>2.3558296831705417E-3</v>
      </c>
      <c r="AC6145" s="128">
        <f t="shared" si="1244"/>
        <v>12.893101846028607</v>
      </c>
      <c r="AD6145" s="128">
        <f t="shared" si="1245"/>
        <v>-93.212385930569695</v>
      </c>
      <c r="AE6145" s="128">
        <f t="shared" si="1246"/>
        <v>1.5750569480420853E-4</v>
      </c>
      <c r="AF6145" s="128">
        <f t="shared" si="1247"/>
        <v>1.1485472126890217</v>
      </c>
      <c r="AG6145" s="128">
        <f t="shared" si="1248"/>
        <v>0.39376423701056468</v>
      </c>
      <c r="AH6145" s="93">
        <f t="shared" si="1249"/>
        <v>-0.39656492697473772</v>
      </c>
      <c r="AI6145" s="128">
        <f t="shared" si="1250"/>
        <v>1.0931610440493529</v>
      </c>
    </row>
    <row r="6146" spans="1:35" x14ac:dyDescent="0.25">
      <c r="A6146" s="96">
        <v>2.4567999999999999</v>
      </c>
      <c r="B6146" s="216">
        <v>17.281184260488896</v>
      </c>
      <c r="E6146" s="153">
        <f t="shared" si="1251"/>
        <v>6.7149744555035163E-3</v>
      </c>
      <c r="W6146" s="152">
        <f t="shared" si="1252"/>
        <v>0.540046647980163</v>
      </c>
      <c r="X6146" s="218">
        <v>5.3298460200361513</v>
      </c>
      <c r="Y6146" s="153">
        <f t="shared" ref="Y6146:Y6209" si="1253">+A6146-A6145</f>
        <v>3.9999999999995595E-4</v>
      </c>
      <c r="Z6146" s="128">
        <f t="shared" ref="Z6146:Z6209" si="1254">IF(AND(W6146&lt;=$S$56,W6146&gt;$Q$56),$T$56,IF(AND(W6146&lt;=$S$57,W6146&gt;$Q$57),$T$57,IF(AND(W6146&lt;=$S$58,W6146&gt;$Q$58),$T$58,IF(AND(W6146&lt;=$S$59,W6146&gt;$Q$59),$T$59,IF(AND(W6146&lt;=$S$60,W6146&gt;$Q$60),$T$60,"Valor no encontrado para Po")))))</f>
        <v>8.8754449677853557</v>
      </c>
      <c r="AA6146" s="128">
        <f t="shared" ref="AA6146:AA6209" si="1255">IF(AND(W6146&lt;=$S$56,W6146&gt;$Q$56),$U$56,IF(AND(W6146&lt;=$S$57,W6146&gt;$Q$57),$U$57,IF(AND(W6146&lt;=$S$58,W6146&gt;$Q$58),$U$58,IF(AND(W6146&lt;=$S$59,W6146&gt;$Q$59),$U$59,IF(AND(W6146&lt;=$S$60,W6146&gt;$Q$60),$U$60,"Valor no encontrado para Po")))))</f>
        <v>0.61929999999999996</v>
      </c>
      <c r="AB6146" s="128">
        <f t="shared" ref="AB6146:AB6209" si="1256">IF(OR(AC6145&gt;=($X$1-$X$2)/2,AC6145&gt;=$Z$1/2),0,Z6146*W6146^AA6146*Y6146)</f>
        <v>2.4240680937955062E-3</v>
      </c>
      <c r="AC6146" s="128">
        <f t="shared" ref="AC6146:AC6209" si="1257">+AC6145+AB6146</f>
        <v>12.895525914122402</v>
      </c>
      <c r="AD6146" s="128">
        <f t="shared" ref="AD6146:AD6209" si="1258">2*$AB$1*PI()*((AC6146+$X$2/2)*(2*AC6146-$Z$1)+(AC6146+$X$2/2)^2-($X$1/2)^2)*AB6146</f>
        <v>-95.893697521895447</v>
      </c>
      <c r="AE6146" s="128">
        <f t="shared" ref="AE6146:AE6209" si="1259">-AD6146*0.000000001*$Z$2</f>
        <v>1.6203644295492009E-4</v>
      </c>
      <c r="AF6146" s="128">
        <f t="shared" ref="AF6146:AF6209" si="1260">+AF6145+AE6146</f>
        <v>1.1487092491319766</v>
      </c>
      <c r="AG6146" s="128">
        <f t="shared" ref="AG6146:AG6209" si="1261">+AE6146/Y6146</f>
        <v>0.40509110738734483</v>
      </c>
      <c r="AH6146" s="93">
        <f t="shared" ref="AH6146:AH6209" si="1262">+AH6145-AE6146</f>
        <v>-0.39672696341769265</v>
      </c>
      <c r="AI6146" s="128">
        <f t="shared" ref="AI6146:AI6209" si="1263">B6146*9.81/(W6146*1000000*$AF$1)</f>
        <v>1.107169593672525</v>
      </c>
    </row>
    <row r="6147" spans="1:35" x14ac:dyDescent="0.25">
      <c r="A6147" s="96">
        <v>2.4571999999999998</v>
      </c>
      <c r="B6147" s="216">
        <v>18.268680503945404</v>
      </c>
      <c r="E6147" s="153">
        <f t="shared" si="1251"/>
        <v>7.1099729528860773E-3</v>
      </c>
      <c r="W6147" s="152">
        <f t="shared" si="1252"/>
        <v>0.56438137109054265</v>
      </c>
      <c r="X6147" s="218">
        <v>5.5700110643034062</v>
      </c>
      <c r="Y6147" s="153">
        <f t="shared" si="1253"/>
        <v>3.9999999999995595E-4</v>
      </c>
      <c r="Z6147" s="128">
        <f t="shared" si="1254"/>
        <v>8.8754449677853557</v>
      </c>
      <c r="AA6147" s="128">
        <f t="shared" si="1255"/>
        <v>0.61929999999999996</v>
      </c>
      <c r="AB6147" s="128">
        <f t="shared" si="1256"/>
        <v>2.4911454281203007E-3</v>
      </c>
      <c r="AC6147" s="128">
        <f t="shared" si="1257"/>
        <v>12.898017059550522</v>
      </c>
      <c r="AD6147" s="128">
        <f t="shared" si="1258"/>
        <v>-98.527502098281005</v>
      </c>
      <c r="AE6147" s="128">
        <f t="shared" si="1259"/>
        <v>1.6648691609366271E-4</v>
      </c>
      <c r="AF6147" s="128">
        <f t="shared" si="1260"/>
        <v>1.1488757360480701</v>
      </c>
      <c r="AG6147" s="128">
        <f t="shared" si="1261"/>
        <v>0.41621729023420262</v>
      </c>
      <c r="AH6147" s="93">
        <f t="shared" si="1262"/>
        <v>-0.39689345033378631</v>
      </c>
      <c r="AI6147" s="128">
        <f t="shared" si="1263"/>
        <v>1.119970115555166</v>
      </c>
    </row>
    <row r="6148" spans="1:35" x14ac:dyDescent="0.25">
      <c r="A6148" s="96">
        <v>2.4575999999999998</v>
      </c>
      <c r="B6148" s="216">
        <v>18.268680503945404</v>
      </c>
      <c r="E6148" s="153">
        <f t="shared" si="1251"/>
        <v>7.307472201577357E-3</v>
      </c>
      <c r="W6148" s="152">
        <f t="shared" si="1252"/>
        <v>0.56438137109054265</v>
      </c>
      <c r="X6148" s="218">
        <v>5.5700110643034062</v>
      </c>
      <c r="Y6148" s="153">
        <f t="shared" si="1253"/>
        <v>3.9999999999995595E-4</v>
      </c>
      <c r="Z6148" s="128">
        <f t="shared" si="1254"/>
        <v>8.8754449677853557</v>
      </c>
      <c r="AA6148" s="128">
        <f t="shared" si="1255"/>
        <v>0.61929999999999996</v>
      </c>
      <c r="AB6148" s="128">
        <f t="shared" si="1256"/>
        <v>2.4911454281203007E-3</v>
      </c>
      <c r="AC6148" s="128">
        <f t="shared" si="1257"/>
        <v>12.900508204978642</v>
      </c>
      <c r="AD6148" s="128">
        <f t="shared" si="1258"/>
        <v>-98.507790664035639</v>
      </c>
      <c r="AE6148" s="128">
        <f t="shared" si="1259"/>
        <v>1.6645360868375783E-4</v>
      </c>
      <c r="AF6148" s="128">
        <f t="shared" si="1260"/>
        <v>1.149042189656754</v>
      </c>
      <c r="AG6148" s="128">
        <f t="shared" si="1261"/>
        <v>0.41613402170944042</v>
      </c>
      <c r="AH6148" s="93">
        <f t="shared" si="1262"/>
        <v>-0.39705990394247009</v>
      </c>
      <c r="AI6148" s="128">
        <f t="shared" si="1263"/>
        <v>1.119970115555166</v>
      </c>
    </row>
    <row r="6149" spans="1:35" x14ac:dyDescent="0.25">
      <c r="A6149" s="96">
        <v>2.4580000000000002</v>
      </c>
      <c r="B6149" s="216">
        <v>18.268680503945404</v>
      </c>
      <c r="E6149" s="153">
        <f t="shared" ref="E6149:E6212" si="1264">+(B6148+B6149)/2*(A6149-A6148)</f>
        <v>7.3074722015854694E-3</v>
      </c>
      <c r="W6149" s="152">
        <f t="shared" ref="W6149:W6212" si="1265">+X6149/1000000*101325</f>
        <v>0.56438137109054265</v>
      </c>
      <c r="X6149" s="218">
        <v>5.5700110643034062</v>
      </c>
      <c r="Y6149" s="153">
        <f t="shared" si="1253"/>
        <v>4.0000000000040004E-4</v>
      </c>
      <c r="Z6149" s="128">
        <f t="shared" si="1254"/>
        <v>8.8754449677853557</v>
      </c>
      <c r="AA6149" s="128">
        <f t="shared" si="1255"/>
        <v>0.61929999999999996</v>
      </c>
      <c r="AB6149" s="128">
        <f t="shared" si="1256"/>
        <v>2.4911454281230662E-3</v>
      </c>
      <c r="AC6149" s="128">
        <f t="shared" si="1257"/>
        <v>12.902999350406766</v>
      </c>
      <c r="AD6149" s="128">
        <f t="shared" si="1258"/>
        <v>-98.488075150216716</v>
      </c>
      <c r="AE6149" s="128">
        <f t="shared" si="1259"/>
        <v>1.6642029438039061E-4</v>
      </c>
      <c r="AF6149" s="128">
        <f t="shared" si="1260"/>
        <v>1.1492086099511343</v>
      </c>
      <c r="AG6149" s="128">
        <f t="shared" si="1261"/>
        <v>0.41605073595056041</v>
      </c>
      <c r="AH6149" s="93">
        <f t="shared" si="1262"/>
        <v>-0.3972263242368505</v>
      </c>
      <c r="AI6149" s="128">
        <f t="shared" si="1263"/>
        <v>1.119970115555166</v>
      </c>
    </row>
    <row r="6150" spans="1:35" x14ac:dyDescent="0.25">
      <c r="A6150" s="96">
        <v>2.4584000000000001</v>
      </c>
      <c r="B6150" s="216">
        <v>16.293688017032387</v>
      </c>
      <c r="E6150" s="153">
        <f t="shared" si="1264"/>
        <v>6.9124737041947968E-3</v>
      </c>
      <c r="W6150" s="152">
        <f t="shared" si="1265"/>
        <v>0.51571192486978357</v>
      </c>
      <c r="X6150" s="218">
        <v>5.0896809757688981</v>
      </c>
      <c r="Y6150" s="153">
        <f t="shared" si="1253"/>
        <v>3.9999999999995595E-4</v>
      </c>
      <c r="Z6150" s="128">
        <f t="shared" si="1254"/>
        <v>8.8754449677853557</v>
      </c>
      <c r="AA6150" s="128">
        <f t="shared" si="1255"/>
        <v>0.61929999999999996</v>
      </c>
      <c r="AB6150" s="128">
        <f t="shared" si="1256"/>
        <v>2.3558296831705408E-3</v>
      </c>
      <c r="AC6150" s="128">
        <f t="shared" si="1257"/>
        <v>12.905355180089936</v>
      </c>
      <c r="AD6150" s="128">
        <f t="shared" si="1258"/>
        <v>-93.120696981525441</v>
      </c>
      <c r="AE6150" s="128">
        <f t="shared" si="1259"/>
        <v>1.5735076333795641E-4</v>
      </c>
      <c r="AF6150" s="128">
        <f t="shared" si="1260"/>
        <v>1.1493659607144722</v>
      </c>
      <c r="AG6150" s="128">
        <f t="shared" si="1261"/>
        <v>0.39337690834493433</v>
      </c>
      <c r="AH6150" s="93">
        <f t="shared" si="1262"/>
        <v>-0.39738367500018845</v>
      </c>
      <c r="AI6150" s="128">
        <f t="shared" si="1263"/>
        <v>1.0931610440493538</v>
      </c>
    </row>
    <row r="6151" spans="1:35" x14ac:dyDescent="0.25">
      <c r="A6151" s="96">
        <v>2.4588000000000001</v>
      </c>
      <c r="B6151" s="216">
        <v>15.306191773575877</v>
      </c>
      <c r="E6151" s="153">
        <f t="shared" si="1264"/>
        <v>6.319975958120957E-3</v>
      </c>
      <c r="W6151" s="152">
        <f t="shared" si="1265"/>
        <v>0.49137720175940419</v>
      </c>
      <c r="X6151" s="218">
        <v>4.8495159315016449</v>
      </c>
      <c r="Y6151" s="153">
        <f t="shared" si="1253"/>
        <v>3.9999999999995595E-4</v>
      </c>
      <c r="Z6151" s="128">
        <f t="shared" si="1254"/>
        <v>8.8754449677853557</v>
      </c>
      <c r="AA6151" s="128">
        <f t="shared" si="1255"/>
        <v>0.61929999999999996</v>
      </c>
      <c r="AB6151" s="128">
        <f t="shared" si="1256"/>
        <v>2.2863538118738577E-3</v>
      </c>
      <c r="AC6151" s="128">
        <f t="shared" si="1257"/>
        <v>12.90764153390181</v>
      </c>
      <c r="AD6151" s="128">
        <f t="shared" si="1258"/>
        <v>-90.357856868419802</v>
      </c>
      <c r="AE6151" s="128">
        <f t="shared" si="1259"/>
        <v>1.5268225231012176E-4</v>
      </c>
      <c r="AF6151" s="128">
        <f t="shared" si="1260"/>
        <v>1.1495186429667823</v>
      </c>
      <c r="AG6151" s="128">
        <f t="shared" si="1261"/>
        <v>0.38170563077534642</v>
      </c>
      <c r="AH6151" s="93">
        <f t="shared" si="1262"/>
        <v>-0.39753635725249858</v>
      </c>
      <c r="AI6151" s="128">
        <f t="shared" si="1263"/>
        <v>1.0777649893688155</v>
      </c>
    </row>
    <row r="6152" spans="1:35" x14ac:dyDescent="0.25">
      <c r="A6152" s="96">
        <v>2.4592000000000001</v>
      </c>
      <c r="B6152" s="216">
        <v>15.306191773575877</v>
      </c>
      <c r="E6152" s="153">
        <f t="shared" si="1264"/>
        <v>6.1224767094296764E-3</v>
      </c>
      <c r="W6152" s="152">
        <f t="shared" si="1265"/>
        <v>0.49137720175940419</v>
      </c>
      <c r="X6152" s="218">
        <v>4.8495159315016449</v>
      </c>
      <c r="Y6152" s="153">
        <f t="shared" si="1253"/>
        <v>3.9999999999995595E-4</v>
      </c>
      <c r="Z6152" s="128">
        <f t="shared" si="1254"/>
        <v>8.8754449677853557</v>
      </c>
      <c r="AA6152" s="128">
        <f t="shared" si="1255"/>
        <v>0.61929999999999996</v>
      </c>
      <c r="AB6152" s="128">
        <f t="shared" si="1256"/>
        <v>2.2863538118738577E-3</v>
      </c>
      <c r="AC6152" s="128">
        <f t="shared" si="1257"/>
        <v>12.909927887713684</v>
      </c>
      <c r="AD6152" s="128">
        <f t="shared" si="1258"/>
        <v>-90.341239954093965</v>
      </c>
      <c r="AE6152" s="128">
        <f t="shared" si="1259"/>
        <v>1.5265417386743131E-4</v>
      </c>
      <c r="AF6152" s="128">
        <f t="shared" si="1260"/>
        <v>1.1496712971406498</v>
      </c>
      <c r="AG6152" s="128">
        <f t="shared" si="1261"/>
        <v>0.38163543466862032</v>
      </c>
      <c r="AH6152" s="93">
        <f t="shared" si="1262"/>
        <v>-0.39768901142636603</v>
      </c>
      <c r="AI6152" s="128">
        <f t="shared" si="1263"/>
        <v>1.0777649893688155</v>
      </c>
    </row>
    <row r="6153" spans="1:35" x14ac:dyDescent="0.25">
      <c r="A6153" s="96">
        <v>2.4596</v>
      </c>
      <c r="B6153" s="216">
        <v>15.306191773575877</v>
      </c>
      <c r="E6153" s="153">
        <f t="shared" si="1264"/>
        <v>6.1224767094296764E-3</v>
      </c>
      <c r="W6153" s="152">
        <f t="shared" si="1265"/>
        <v>0.49137720175940419</v>
      </c>
      <c r="X6153" s="218">
        <v>4.8495159315016449</v>
      </c>
      <c r="Y6153" s="153">
        <f t="shared" si="1253"/>
        <v>3.9999999999995595E-4</v>
      </c>
      <c r="Z6153" s="128">
        <f t="shared" si="1254"/>
        <v>8.8754449677853557</v>
      </c>
      <c r="AA6153" s="128">
        <f t="shared" si="1255"/>
        <v>0.61929999999999996</v>
      </c>
      <c r="AB6153" s="128">
        <f t="shared" si="1256"/>
        <v>2.2863538118738577E-3</v>
      </c>
      <c r="AC6153" s="128">
        <f t="shared" si="1257"/>
        <v>12.912214241525557</v>
      </c>
      <c r="AD6153" s="128">
        <f t="shared" si="1258"/>
        <v>-90.324619885784216</v>
      </c>
      <c r="AE6153" s="128">
        <f t="shared" si="1259"/>
        <v>1.5262609009529429E-4</v>
      </c>
      <c r="AF6153" s="128">
        <f t="shared" si="1260"/>
        <v>1.149823923230745</v>
      </c>
      <c r="AG6153" s="128">
        <f t="shared" si="1261"/>
        <v>0.38156522523827774</v>
      </c>
      <c r="AH6153" s="93">
        <f t="shared" si="1262"/>
        <v>-0.39784163751646134</v>
      </c>
      <c r="AI6153" s="128">
        <f t="shared" si="1263"/>
        <v>1.0777649893688155</v>
      </c>
    </row>
    <row r="6154" spans="1:35" x14ac:dyDescent="0.25">
      <c r="A6154" s="96">
        <v>2.46</v>
      </c>
      <c r="B6154" s="216">
        <v>17.281184260488896</v>
      </c>
      <c r="E6154" s="153">
        <f t="shared" si="1264"/>
        <v>6.5174752068122375E-3</v>
      </c>
      <c r="W6154" s="152">
        <f t="shared" si="1265"/>
        <v>0.54004664798016344</v>
      </c>
      <c r="X6154" s="218">
        <v>5.3298460200361557</v>
      </c>
      <c r="Y6154" s="153">
        <f t="shared" si="1253"/>
        <v>3.9999999999995595E-4</v>
      </c>
      <c r="Z6154" s="128">
        <f t="shared" si="1254"/>
        <v>8.8754449677853557</v>
      </c>
      <c r="AA6154" s="128">
        <f t="shared" si="1255"/>
        <v>0.61929999999999996</v>
      </c>
      <c r="AB6154" s="128">
        <f t="shared" si="1256"/>
        <v>2.4240680937955075E-3</v>
      </c>
      <c r="AC6154" s="128">
        <f t="shared" si="1257"/>
        <v>12.914638309619352</v>
      </c>
      <c r="AD6154" s="128">
        <f t="shared" si="1258"/>
        <v>-95.746469685223659</v>
      </c>
      <c r="AE6154" s="128">
        <f t="shared" si="1259"/>
        <v>1.6178766461416629E-4</v>
      </c>
      <c r="AF6154" s="128">
        <f t="shared" si="1260"/>
        <v>1.1499857108953593</v>
      </c>
      <c r="AG6154" s="128">
        <f t="shared" si="1261"/>
        <v>0.40446916153546025</v>
      </c>
      <c r="AH6154" s="93">
        <f t="shared" si="1262"/>
        <v>-0.39800342518107551</v>
      </c>
      <c r="AI6154" s="128">
        <f t="shared" si="1263"/>
        <v>1.1071695936725241</v>
      </c>
    </row>
    <row r="6155" spans="1:35" x14ac:dyDescent="0.25">
      <c r="A6155" s="96">
        <v>2.4603999999999999</v>
      </c>
      <c r="B6155" s="216">
        <v>19.256176747401913</v>
      </c>
      <c r="E6155" s="153">
        <f t="shared" si="1264"/>
        <v>7.307472201577357E-3</v>
      </c>
      <c r="W6155" s="152">
        <f t="shared" si="1265"/>
        <v>0.58871609420092152</v>
      </c>
      <c r="X6155" s="218">
        <v>5.8101761085706549</v>
      </c>
      <c r="Y6155" s="153">
        <f t="shared" si="1253"/>
        <v>3.9999999999995595E-4</v>
      </c>
      <c r="Z6155" s="128">
        <f t="shared" si="1254"/>
        <v>8.8754449677853557</v>
      </c>
      <c r="AA6155" s="128">
        <f t="shared" si="1255"/>
        <v>0.61929999999999996</v>
      </c>
      <c r="AB6155" s="128">
        <f t="shared" si="1256"/>
        <v>2.5571302866418595E-3</v>
      </c>
      <c r="AC6155" s="128">
        <f t="shared" si="1257"/>
        <v>12.917195439905994</v>
      </c>
      <c r="AD6155" s="128">
        <f t="shared" si="1258"/>
        <v>-100.98139643145574</v>
      </c>
      <c r="AE6155" s="128">
        <f t="shared" si="1259"/>
        <v>1.7063338577217398E-4</v>
      </c>
      <c r="AF6155" s="128">
        <f t="shared" si="1260"/>
        <v>1.1501563442811316</v>
      </c>
      <c r="AG6155" s="128">
        <f t="shared" si="1261"/>
        <v>0.4265834644304819</v>
      </c>
      <c r="AH6155" s="93">
        <f t="shared" si="1262"/>
        <v>-0.39817405856684768</v>
      </c>
      <c r="AI6155" s="128">
        <f t="shared" si="1263"/>
        <v>1.1317124120597331</v>
      </c>
    </row>
    <row r="6156" spans="1:35" x14ac:dyDescent="0.25">
      <c r="A6156" s="96">
        <v>2.4607999999999999</v>
      </c>
      <c r="B6156" s="216">
        <v>19.256176747401913</v>
      </c>
      <c r="E6156" s="153">
        <f t="shared" si="1264"/>
        <v>7.7024706989599172E-3</v>
      </c>
      <c r="W6156" s="152">
        <f t="shared" si="1265"/>
        <v>0.58871609420092152</v>
      </c>
      <c r="X6156" s="218">
        <v>5.8101761085706549</v>
      </c>
      <c r="Y6156" s="153">
        <f t="shared" si="1253"/>
        <v>3.9999999999995595E-4</v>
      </c>
      <c r="Z6156" s="128">
        <f t="shared" si="1254"/>
        <v>8.8754449677853557</v>
      </c>
      <c r="AA6156" s="128">
        <f t="shared" si="1255"/>
        <v>0.61929999999999996</v>
      </c>
      <c r="AB6156" s="128">
        <f t="shared" si="1256"/>
        <v>2.5571302866418595E-3</v>
      </c>
      <c r="AC6156" s="128">
        <f t="shared" si="1257"/>
        <v>12.919752570192635</v>
      </c>
      <c r="AD6156" s="128">
        <f t="shared" si="1258"/>
        <v>-100.96059379347771</v>
      </c>
      <c r="AE6156" s="128">
        <f t="shared" si="1259"/>
        <v>1.7059823449999293E-4</v>
      </c>
      <c r="AF6156" s="128">
        <f t="shared" si="1260"/>
        <v>1.1503269425156315</v>
      </c>
      <c r="AG6156" s="128">
        <f t="shared" si="1261"/>
        <v>0.42649558625002931</v>
      </c>
      <c r="AH6156" s="93">
        <f t="shared" si="1262"/>
        <v>-0.39834465680134767</v>
      </c>
      <c r="AI6156" s="128">
        <f t="shared" si="1263"/>
        <v>1.1317124120597331</v>
      </c>
    </row>
    <row r="6157" spans="1:35" x14ac:dyDescent="0.25">
      <c r="A6157" s="96">
        <v>2.4611999999999998</v>
      </c>
      <c r="B6157" s="216">
        <v>17.281184260488896</v>
      </c>
      <c r="E6157" s="153">
        <f t="shared" si="1264"/>
        <v>7.307472201577357E-3</v>
      </c>
      <c r="W6157" s="152">
        <f t="shared" si="1265"/>
        <v>0.54004664798016289</v>
      </c>
      <c r="X6157" s="218">
        <v>5.3298460200361495</v>
      </c>
      <c r="Y6157" s="153">
        <f t="shared" si="1253"/>
        <v>3.9999999999995595E-4</v>
      </c>
      <c r="Z6157" s="128">
        <f t="shared" si="1254"/>
        <v>8.8754449677853557</v>
      </c>
      <c r="AA6157" s="128">
        <f t="shared" si="1255"/>
        <v>0.61929999999999996</v>
      </c>
      <c r="AB6157" s="128">
        <f t="shared" si="1256"/>
        <v>2.4240680937955062E-3</v>
      </c>
      <c r="AC6157" s="128">
        <f t="shared" si="1257"/>
        <v>12.92217663828643</v>
      </c>
      <c r="AD6157" s="128">
        <f t="shared" si="1258"/>
        <v>-95.688335687908292</v>
      </c>
      <c r="AE6157" s="128">
        <f t="shared" si="1259"/>
        <v>1.6168943265124105E-4</v>
      </c>
      <c r="AF6157" s="128">
        <f t="shared" si="1260"/>
        <v>1.1504886319482828</v>
      </c>
      <c r="AG6157" s="128">
        <f t="shared" si="1261"/>
        <v>0.40422358162814714</v>
      </c>
      <c r="AH6157" s="93">
        <f t="shared" si="1262"/>
        <v>-0.39850634623399894</v>
      </c>
      <c r="AI6157" s="128">
        <f t="shared" si="1263"/>
        <v>1.1071695936725252</v>
      </c>
    </row>
    <row r="6158" spans="1:35" x14ac:dyDescent="0.25">
      <c r="A6158" s="96">
        <v>2.4615999999999998</v>
      </c>
      <c r="B6158" s="216">
        <v>15.306191773575877</v>
      </c>
      <c r="E6158" s="153">
        <f t="shared" si="1264"/>
        <v>6.5174752068122375E-3</v>
      </c>
      <c r="W6158" s="152">
        <f t="shared" si="1265"/>
        <v>0.49137720175940419</v>
      </c>
      <c r="X6158" s="218">
        <v>4.8495159315016449</v>
      </c>
      <c r="Y6158" s="153">
        <f t="shared" si="1253"/>
        <v>3.9999999999995595E-4</v>
      </c>
      <c r="Z6158" s="128">
        <f t="shared" si="1254"/>
        <v>8.8754449677853557</v>
      </c>
      <c r="AA6158" s="128">
        <f t="shared" si="1255"/>
        <v>0.61929999999999996</v>
      </c>
      <c r="AB6158" s="128">
        <f t="shared" si="1256"/>
        <v>2.2863538118738577E-3</v>
      </c>
      <c r="AC6158" s="128">
        <f t="shared" si="1257"/>
        <v>12.924462992098304</v>
      </c>
      <c r="AD6158" s="128">
        <f t="shared" si="1258"/>
        <v>-90.235526994956516</v>
      </c>
      <c r="AE6158" s="128">
        <f t="shared" si="1259"/>
        <v>1.524755453202428E-4</v>
      </c>
      <c r="AF6158" s="128">
        <f t="shared" si="1260"/>
        <v>1.1506411074936029</v>
      </c>
      <c r="AG6158" s="128">
        <f t="shared" si="1261"/>
        <v>0.38118886330064899</v>
      </c>
      <c r="AH6158" s="93">
        <f t="shared" si="1262"/>
        <v>-0.39865882177931916</v>
      </c>
      <c r="AI6158" s="128">
        <f t="shared" si="1263"/>
        <v>1.0777649893688155</v>
      </c>
    </row>
    <row r="6159" spans="1:35" x14ac:dyDescent="0.25">
      <c r="A6159" s="96">
        <v>2.4620000000000002</v>
      </c>
      <c r="B6159" s="216">
        <v>14.071821469255243</v>
      </c>
      <c r="E6159" s="153">
        <f t="shared" si="1264"/>
        <v>5.8756026485721003E-3</v>
      </c>
      <c r="W6159" s="152">
        <f t="shared" si="1265"/>
        <v>0.46095879787142929</v>
      </c>
      <c r="X6159" s="218">
        <v>4.549309626167573</v>
      </c>
      <c r="Y6159" s="153">
        <f t="shared" si="1253"/>
        <v>4.0000000000040004E-4</v>
      </c>
      <c r="Z6159" s="128">
        <f t="shared" si="1254"/>
        <v>8.8754449677853557</v>
      </c>
      <c r="AA6159" s="128">
        <f t="shared" si="1255"/>
        <v>0.61929999999999996</v>
      </c>
      <c r="AB6159" s="128">
        <f t="shared" si="1256"/>
        <v>2.1976375675244611E-3</v>
      </c>
      <c r="AC6159" s="128">
        <f t="shared" si="1257"/>
        <v>12.926660629665829</v>
      </c>
      <c r="AD6159" s="128">
        <f t="shared" si="1258"/>
        <v>-86.718789176310054</v>
      </c>
      <c r="AE6159" s="128">
        <f t="shared" si="1259"/>
        <v>1.4653313511326952E-4</v>
      </c>
      <c r="AF6159" s="128">
        <f t="shared" si="1260"/>
        <v>1.1507876406287163</v>
      </c>
      <c r="AG6159" s="128">
        <f t="shared" si="1261"/>
        <v>0.36633283778280745</v>
      </c>
      <c r="AH6159" s="93">
        <f t="shared" si="1262"/>
        <v>-0.39880535491443242</v>
      </c>
      <c r="AI6159" s="128">
        <f t="shared" si="1263"/>
        <v>1.0562339733882002</v>
      </c>
    </row>
    <row r="6160" spans="1:35" x14ac:dyDescent="0.25">
      <c r="A6160" s="96">
        <v>2.4624000000000001</v>
      </c>
      <c r="B6160" s="216">
        <v>15.306191773575877</v>
      </c>
      <c r="E6160" s="153">
        <f t="shared" si="1264"/>
        <v>5.8756026485655768E-3</v>
      </c>
      <c r="W6160" s="152">
        <f t="shared" si="1265"/>
        <v>0.49137720175940386</v>
      </c>
      <c r="X6160" s="218">
        <v>4.8495159315016423</v>
      </c>
      <c r="Y6160" s="153">
        <f t="shared" si="1253"/>
        <v>3.9999999999995595E-4</v>
      </c>
      <c r="Z6160" s="128">
        <f t="shared" si="1254"/>
        <v>8.8754449677853557</v>
      </c>
      <c r="AA6160" s="128">
        <f t="shared" si="1255"/>
        <v>0.61929999999999996</v>
      </c>
      <c r="AB6160" s="128">
        <f t="shared" si="1256"/>
        <v>2.2863538118738564E-3</v>
      </c>
      <c r="AC6160" s="128">
        <f t="shared" si="1257"/>
        <v>12.928946983477703</v>
      </c>
      <c r="AD6160" s="128">
        <f t="shared" si="1258"/>
        <v>-90.202889461953248</v>
      </c>
      <c r="AE6160" s="128">
        <f t="shared" si="1259"/>
        <v>1.5242039602585391E-4</v>
      </c>
      <c r="AF6160" s="128">
        <f t="shared" si="1260"/>
        <v>1.1509400610247422</v>
      </c>
      <c r="AG6160" s="128">
        <f t="shared" si="1261"/>
        <v>0.38105099006467674</v>
      </c>
      <c r="AH6160" s="93">
        <f t="shared" si="1262"/>
        <v>-0.39895777531045828</v>
      </c>
      <c r="AI6160" s="128">
        <f t="shared" si="1263"/>
        <v>1.0777649893688164</v>
      </c>
    </row>
    <row r="6161" spans="1:35" x14ac:dyDescent="0.25">
      <c r="A6161" s="96">
        <v>2.4628000000000001</v>
      </c>
      <c r="B6161" s="216">
        <v>17.281184260488896</v>
      </c>
      <c r="E6161" s="153">
        <f t="shared" si="1264"/>
        <v>6.5174752068122375E-3</v>
      </c>
      <c r="W6161" s="152">
        <f t="shared" si="1265"/>
        <v>0.54004664798016278</v>
      </c>
      <c r="X6161" s="218">
        <v>5.3298460200361486</v>
      </c>
      <c r="Y6161" s="153">
        <f t="shared" si="1253"/>
        <v>3.9999999999995595E-4</v>
      </c>
      <c r="Z6161" s="128">
        <f t="shared" si="1254"/>
        <v>8.8754449677853557</v>
      </c>
      <c r="AA6161" s="128">
        <f t="shared" si="1255"/>
        <v>0.61929999999999996</v>
      </c>
      <c r="AB6161" s="128">
        <f t="shared" si="1256"/>
        <v>2.4240680937955058E-3</v>
      </c>
      <c r="AC6161" s="128">
        <f t="shared" si="1257"/>
        <v>12.931371051571498</v>
      </c>
      <c r="AD6161" s="128">
        <f t="shared" si="1258"/>
        <v>-95.617381108131255</v>
      </c>
      <c r="AE6161" s="128">
        <f t="shared" si="1259"/>
        <v>1.6156953710006779E-4</v>
      </c>
      <c r="AF6161" s="128">
        <f t="shared" si="1260"/>
        <v>1.1511016305618422</v>
      </c>
      <c r="AG6161" s="128">
        <f t="shared" si="1261"/>
        <v>0.40392384275021398</v>
      </c>
      <c r="AH6161" s="93">
        <f t="shared" si="1262"/>
        <v>-0.39911934484755834</v>
      </c>
      <c r="AI6161" s="128">
        <f t="shared" si="1263"/>
        <v>1.1071695936725257</v>
      </c>
    </row>
    <row r="6162" spans="1:35" x14ac:dyDescent="0.25">
      <c r="A6162" s="96">
        <v>2.4632000000000001</v>
      </c>
      <c r="B6162" s="216">
        <v>19.256176747401913</v>
      </c>
      <c r="E6162" s="153">
        <f t="shared" si="1264"/>
        <v>7.307472201577357E-3</v>
      </c>
      <c r="W6162" s="152">
        <f t="shared" si="1265"/>
        <v>0.58871609420092175</v>
      </c>
      <c r="X6162" s="218">
        <v>5.8101761085706567</v>
      </c>
      <c r="Y6162" s="153">
        <f t="shared" si="1253"/>
        <v>3.9999999999995595E-4</v>
      </c>
      <c r="Z6162" s="128">
        <f t="shared" si="1254"/>
        <v>8.8754449677853557</v>
      </c>
      <c r="AA6162" s="128">
        <f t="shared" si="1255"/>
        <v>0.61929999999999996</v>
      </c>
      <c r="AB6162" s="128">
        <f t="shared" si="1256"/>
        <v>2.5571302866418608E-3</v>
      </c>
      <c r="AC6162" s="128">
        <f t="shared" si="1257"/>
        <v>12.933928181858139</v>
      </c>
      <c r="AD6162" s="128">
        <f t="shared" si="1258"/>
        <v>-100.84519303736428</v>
      </c>
      <c r="AE6162" s="128">
        <f t="shared" si="1259"/>
        <v>1.7040323599103817E-4</v>
      </c>
      <c r="AF6162" s="128">
        <f t="shared" si="1260"/>
        <v>1.1512720337978333</v>
      </c>
      <c r="AG6162" s="128">
        <f t="shared" si="1261"/>
        <v>0.42600808997764233</v>
      </c>
      <c r="AH6162" s="93">
        <f t="shared" si="1262"/>
        <v>-0.39928974808354939</v>
      </c>
      <c r="AI6162" s="128">
        <f t="shared" si="1263"/>
        <v>1.1317124120597326</v>
      </c>
    </row>
    <row r="6163" spans="1:35" x14ac:dyDescent="0.25">
      <c r="A6163" s="96">
        <v>2.4636</v>
      </c>
      <c r="B6163" s="216">
        <v>19.256176747401913</v>
      </c>
      <c r="E6163" s="153">
        <f t="shared" si="1264"/>
        <v>7.7024706989599172E-3</v>
      </c>
      <c r="W6163" s="152">
        <f t="shared" si="1265"/>
        <v>0.58871609420092175</v>
      </c>
      <c r="X6163" s="218">
        <v>5.8101761085706567</v>
      </c>
      <c r="Y6163" s="153">
        <f t="shared" si="1253"/>
        <v>3.9999999999995595E-4</v>
      </c>
      <c r="Z6163" s="128">
        <f t="shared" si="1254"/>
        <v>8.8754449677853557</v>
      </c>
      <c r="AA6163" s="128">
        <f t="shared" si="1255"/>
        <v>0.61929999999999996</v>
      </c>
      <c r="AB6163" s="128">
        <f t="shared" si="1256"/>
        <v>2.5571302866418608E-3</v>
      </c>
      <c r="AC6163" s="128">
        <f t="shared" si="1257"/>
        <v>12.93648531214478</v>
      </c>
      <c r="AD6163" s="128">
        <f t="shared" si="1258"/>
        <v>-100.82436152571654</v>
      </c>
      <c r="AE6163" s="128">
        <f t="shared" si="1259"/>
        <v>1.7036803592955339E-4</v>
      </c>
      <c r="AF6163" s="128">
        <f t="shared" si="1260"/>
        <v>1.1514424018337628</v>
      </c>
      <c r="AG6163" s="128">
        <f t="shared" si="1261"/>
        <v>0.42592008982393037</v>
      </c>
      <c r="AH6163" s="93">
        <f t="shared" si="1262"/>
        <v>-0.39946011611947896</v>
      </c>
      <c r="AI6163" s="128">
        <f t="shared" si="1263"/>
        <v>1.1317124120597326</v>
      </c>
    </row>
    <row r="6164" spans="1:35" x14ac:dyDescent="0.25">
      <c r="A6164" s="96">
        <v>2.464</v>
      </c>
      <c r="B6164" s="216">
        <v>18.268680503945404</v>
      </c>
      <c r="E6164" s="153">
        <f t="shared" si="1264"/>
        <v>7.5049714502686358E-3</v>
      </c>
      <c r="W6164" s="152">
        <f t="shared" si="1265"/>
        <v>0.56438137109054254</v>
      </c>
      <c r="X6164" s="218">
        <v>5.5700110643034053</v>
      </c>
      <c r="Y6164" s="153">
        <f t="shared" si="1253"/>
        <v>3.9999999999995595E-4</v>
      </c>
      <c r="Z6164" s="128">
        <f t="shared" si="1254"/>
        <v>8.8754449677853557</v>
      </c>
      <c r="AA6164" s="128">
        <f t="shared" si="1255"/>
        <v>0.61929999999999996</v>
      </c>
      <c r="AB6164" s="128">
        <f t="shared" si="1256"/>
        <v>2.4911454281203007E-3</v>
      </c>
      <c r="AC6164" s="128">
        <f t="shared" si="1257"/>
        <v>12.938976457572901</v>
      </c>
      <c r="AD6164" s="128">
        <f t="shared" si="1258"/>
        <v>-98.202888905985517</v>
      </c>
      <c r="AE6164" s="128">
        <f t="shared" si="1259"/>
        <v>1.6593840072325693E-4</v>
      </c>
      <c r="AF6164" s="128">
        <f t="shared" si="1260"/>
        <v>1.1516083402344861</v>
      </c>
      <c r="AG6164" s="128">
        <f t="shared" si="1261"/>
        <v>0.41484600180818798</v>
      </c>
      <c r="AH6164" s="93">
        <f t="shared" si="1262"/>
        <v>-0.39962605452020222</v>
      </c>
      <c r="AI6164" s="128">
        <f t="shared" si="1263"/>
        <v>1.1199701155551662</v>
      </c>
    </row>
    <row r="6165" spans="1:35" x14ac:dyDescent="0.25">
      <c r="A6165" s="96">
        <v>2.4643999999999999</v>
      </c>
      <c r="B6165" s="216">
        <v>15.306191773575877</v>
      </c>
      <c r="E6165" s="153">
        <f t="shared" si="1264"/>
        <v>6.7149744555035163E-3</v>
      </c>
      <c r="W6165" s="152">
        <f t="shared" si="1265"/>
        <v>0.49137720175940386</v>
      </c>
      <c r="X6165" s="218">
        <v>4.8495159315016423</v>
      </c>
      <c r="Y6165" s="153">
        <f t="shared" si="1253"/>
        <v>3.9999999999995595E-4</v>
      </c>
      <c r="Z6165" s="128">
        <f t="shared" si="1254"/>
        <v>8.8754449677853557</v>
      </c>
      <c r="AA6165" s="128">
        <f t="shared" si="1255"/>
        <v>0.61929999999999996</v>
      </c>
      <c r="AB6165" s="128">
        <f t="shared" si="1256"/>
        <v>2.2863538118738564E-3</v>
      </c>
      <c r="AC6165" s="128">
        <f t="shared" si="1257"/>
        <v>12.941262811384775</v>
      </c>
      <c r="AD6165" s="128">
        <f t="shared" si="1258"/>
        <v>-90.113184088292456</v>
      </c>
      <c r="AE6165" s="128">
        <f t="shared" si="1259"/>
        <v>1.5226881630750363E-4</v>
      </c>
      <c r="AF6165" s="128">
        <f t="shared" si="1260"/>
        <v>1.1517606090507937</v>
      </c>
      <c r="AG6165" s="128">
        <f t="shared" si="1261"/>
        <v>0.38067204076880101</v>
      </c>
      <c r="AH6165" s="93">
        <f t="shared" si="1262"/>
        <v>-0.3997783233365097</v>
      </c>
      <c r="AI6165" s="128">
        <f t="shared" si="1263"/>
        <v>1.0777649893688164</v>
      </c>
    </row>
    <row r="6166" spans="1:35" x14ac:dyDescent="0.25">
      <c r="A6166" s="96">
        <v>2.4647999999999999</v>
      </c>
      <c r="B6166" s="216">
        <v>13.084325225798736</v>
      </c>
      <c r="E6166" s="153">
        <f t="shared" si="1264"/>
        <v>5.6781033998742972E-3</v>
      </c>
      <c r="W6166" s="152">
        <f t="shared" si="1265"/>
        <v>0.43662407476104997</v>
      </c>
      <c r="X6166" s="218">
        <v>4.3091445819003207</v>
      </c>
      <c r="Y6166" s="153">
        <f t="shared" si="1253"/>
        <v>3.9999999999995595E-4</v>
      </c>
      <c r="Z6166" s="128">
        <f t="shared" si="1254"/>
        <v>8.8754449677853557</v>
      </c>
      <c r="AA6166" s="128">
        <f t="shared" si="1255"/>
        <v>0.61929999999999996</v>
      </c>
      <c r="AB6166" s="128">
        <f t="shared" si="1256"/>
        <v>2.12504833176364E-3</v>
      </c>
      <c r="AC6166" s="128">
        <f t="shared" si="1257"/>
        <v>12.943387859716537</v>
      </c>
      <c r="AD6166" s="128">
        <f t="shared" si="1258"/>
        <v>-83.741177189364251</v>
      </c>
      <c r="AE6166" s="128">
        <f t="shared" si="1259"/>
        <v>1.4150171316028391E-4</v>
      </c>
      <c r="AF6166" s="128">
        <f t="shared" si="1260"/>
        <v>1.151902110763954</v>
      </c>
      <c r="AG6166" s="128">
        <f t="shared" si="1261"/>
        <v>0.35375428290074873</v>
      </c>
      <c r="AH6166" s="93">
        <f t="shared" si="1262"/>
        <v>-0.39991982504967</v>
      </c>
      <c r="AI6166" s="128">
        <f t="shared" si="1263"/>
        <v>1.0368491506170183</v>
      </c>
    </row>
    <row r="6167" spans="1:35" x14ac:dyDescent="0.25">
      <c r="A6167" s="96">
        <v>2.4651999999999998</v>
      </c>
      <c r="B6167" s="216">
        <v>13.084325225798736</v>
      </c>
      <c r="E6167" s="153">
        <f t="shared" si="1264"/>
        <v>5.2337300903189179E-3</v>
      </c>
      <c r="W6167" s="152">
        <f t="shared" si="1265"/>
        <v>0.43662407476104997</v>
      </c>
      <c r="X6167" s="218">
        <v>4.3091445819003207</v>
      </c>
      <c r="Y6167" s="153">
        <f t="shared" si="1253"/>
        <v>3.9999999999995595E-4</v>
      </c>
      <c r="Z6167" s="128">
        <f t="shared" si="1254"/>
        <v>8.8754449677853557</v>
      </c>
      <c r="AA6167" s="128">
        <f t="shared" si="1255"/>
        <v>0.61929999999999996</v>
      </c>
      <c r="AB6167" s="128">
        <f t="shared" si="1256"/>
        <v>2.12504833176364E-3</v>
      </c>
      <c r="AC6167" s="128">
        <f t="shared" si="1257"/>
        <v>12.9455129080483</v>
      </c>
      <c r="AD6167" s="128">
        <f t="shared" si="1258"/>
        <v>-83.7267797549584</v>
      </c>
      <c r="AE6167" s="128">
        <f t="shared" si="1259"/>
        <v>1.4147738508535208E-4</v>
      </c>
      <c r="AF6167" s="128">
        <f t="shared" si="1260"/>
        <v>1.1520435881490394</v>
      </c>
      <c r="AG6167" s="128">
        <f t="shared" si="1261"/>
        <v>0.35369346271341912</v>
      </c>
      <c r="AH6167" s="93">
        <f t="shared" si="1262"/>
        <v>-0.40006130243475535</v>
      </c>
      <c r="AI6167" s="128">
        <f t="shared" si="1263"/>
        <v>1.0368491506170183</v>
      </c>
    </row>
    <row r="6168" spans="1:35" x14ac:dyDescent="0.25">
      <c r="A6168" s="96">
        <v>2.4655999999999998</v>
      </c>
      <c r="B6168" s="216">
        <v>15.306191773575877</v>
      </c>
      <c r="E6168" s="153">
        <f t="shared" si="1264"/>
        <v>5.6781033998742972E-3</v>
      </c>
      <c r="W6168" s="152">
        <f t="shared" si="1265"/>
        <v>0.49137720175940386</v>
      </c>
      <c r="X6168" s="218">
        <v>4.8495159315016423</v>
      </c>
      <c r="Y6168" s="153">
        <f t="shared" si="1253"/>
        <v>3.9999999999995595E-4</v>
      </c>
      <c r="Z6168" s="128">
        <f t="shared" si="1254"/>
        <v>8.8754449677853557</v>
      </c>
      <c r="AA6168" s="128">
        <f t="shared" si="1255"/>
        <v>0.61929999999999996</v>
      </c>
      <c r="AB6168" s="128">
        <f t="shared" si="1256"/>
        <v>2.2863538118738564E-3</v>
      </c>
      <c r="AC6168" s="128">
        <f t="shared" si="1257"/>
        <v>12.947799261860174</v>
      </c>
      <c r="AD6168" s="128">
        <f t="shared" si="1258"/>
        <v>-90.065537062453359</v>
      </c>
      <c r="AE6168" s="128">
        <f t="shared" si="1259"/>
        <v>1.521883047120196E-4</v>
      </c>
      <c r="AF6168" s="128">
        <f t="shared" si="1260"/>
        <v>1.1521957764537514</v>
      </c>
      <c r="AG6168" s="128">
        <f t="shared" si="1261"/>
        <v>0.38047076178009093</v>
      </c>
      <c r="AH6168" s="93">
        <f t="shared" si="1262"/>
        <v>-0.40021349073946738</v>
      </c>
      <c r="AI6168" s="128">
        <f t="shared" si="1263"/>
        <v>1.0777649893688164</v>
      </c>
    </row>
    <row r="6169" spans="1:35" x14ac:dyDescent="0.25">
      <c r="A6169" s="96">
        <v>2.4660000000000002</v>
      </c>
      <c r="B6169" s="216">
        <v>18.268680503945404</v>
      </c>
      <c r="E6169" s="153">
        <f t="shared" si="1264"/>
        <v>6.7149744555109712E-3</v>
      </c>
      <c r="W6169" s="152">
        <f t="shared" si="1265"/>
        <v>0.56438137109054254</v>
      </c>
      <c r="X6169" s="218">
        <v>5.5700110643034053</v>
      </c>
      <c r="Y6169" s="153">
        <f t="shared" si="1253"/>
        <v>4.0000000000040004E-4</v>
      </c>
      <c r="Z6169" s="128">
        <f t="shared" si="1254"/>
        <v>8.8754449677853557</v>
      </c>
      <c r="AA6169" s="128">
        <f t="shared" si="1255"/>
        <v>0.61929999999999996</v>
      </c>
      <c r="AB6169" s="128">
        <f t="shared" si="1256"/>
        <v>2.4911454281230662E-3</v>
      </c>
      <c r="AC6169" s="128">
        <f t="shared" si="1257"/>
        <v>12.950290407288298</v>
      </c>
      <c r="AD6169" s="128">
        <f t="shared" si="1258"/>
        <v>-98.1130287041412</v>
      </c>
      <c r="AE6169" s="128">
        <f t="shared" si="1259"/>
        <v>1.6578655938387444E-4</v>
      </c>
      <c r="AF6169" s="128">
        <f t="shared" si="1260"/>
        <v>1.1523615630131352</v>
      </c>
      <c r="AG6169" s="128">
        <f t="shared" si="1261"/>
        <v>0.41446639845927158</v>
      </c>
      <c r="AH6169" s="93">
        <f t="shared" si="1262"/>
        <v>-0.40037927729885125</v>
      </c>
      <c r="AI6169" s="128">
        <f t="shared" si="1263"/>
        <v>1.1199701155551662</v>
      </c>
    </row>
    <row r="6170" spans="1:35" x14ac:dyDescent="0.25">
      <c r="A6170" s="96">
        <v>2.4664000000000001</v>
      </c>
      <c r="B6170" s="216">
        <v>20.243672990858421</v>
      </c>
      <c r="E6170" s="153">
        <f t="shared" si="1264"/>
        <v>7.7024706989599172E-3</v>
      </c>
      <c r="W6170" s="152">
        <f t="shared" si="1265"/>
        <v>0.61305081731130207</v>
      </c>
      <c r="X6170" s="218">
        <v>6.0503411528379178</v>
      </c>
      <c r="Y6170" s="153">
        <f t="shared" si="1253"/>
        <v>3.9999999999995595E-4</v>
      </c>
      <c r="Z6170" s="128">
        <f t="shared" si="1254"/>
        <v>8.8754449677853557</v>
      </c>
      <c r="AA6170" s="128">
        <f t="shared" si="1255"/>
        <v>0.61929999999999996</v>
      </c>
      <c r="AB6170" s="128">
        <f t="shared" si="1256"/>
        <v>2.6220845663835575E-3</v>
      </c>
      <c r="AC6170" s="128">
        <f t="shared" si="1257"/>
        <v>12.952912491854681</v>
      </c>
      <c r="AD6170" s="128">
        <f t="shared" si="1258"/>
        <v>-103.24809509417975</v>
      </c>
      <c r="AE6170" s="128">
        <f t="shared" si="1259"/>
        <v>1.7446354143464189E-4</v>
      </c>
      <c r="AF6170" s="128">
        <f t="shared" si="1260"/>
        <v>1.1525360265545699</v>
      </c>
      <c r="AG6170" s="128">
        <f t="shared" si="1261"/>
        <v>0.43615885358665274</v>
      </c>
      <c r="AH6170" s="93">
        <f t="shared" si="1262"/>
        <v>-0.40055374084028589</v>
      </c>
      <c r="AI6170" s="128">
        <f t="shared" si="1263"/>
        <v>1.1425225002512183</v>
      </c>
    </row>
    <row r="6171" spans="1:35" x14ac:dyDescent="0.25">
      <c r="A6171" s="96">
        <v>2.4668000000000001</v>
      </c>
      <c r="B6171" s="216">
        <v>20.243672990858421</v>
      </c>
      <c r="E6171" s="153">
        <f t="shared" si="1264"/>
        <v>8.0974691963424765E-3</v>
      </c>
      <c r="W6171" s="152">
        <f t="shared" si="1265"/>
        <v>0.61305081731130207</v>
      </c>
      <c r="X6171" s="218">
        <v>6.0503411528379178</v>
      </c>
      <c r="Y6171" s="153">
        <f t="shared" si="1253"/>
        <v>3.9999999999995595E-4</v>
      </c>
      <c r="Z6171" s="128">
        <f t="shared" si="1254"/>
        <v>8.8754449677853557</v>
      </c>
      <c r="AA6171" s="128">
        <f t="shared" si="1255"/>
        <v>0.61929999999999996</v>
      </c>
      <c r="AB6171" s="128">
        <f t="shared" si="1256"/>
        <v>2.6220845663835575E-3</v>
      </c>
      <c r="AC6171" s="128">
        <f t="shared" si="1257"/>
        <v>12.955534576421064</v>
      </c>
      <c r="AD6171" s="128">
        <f t="shared" si="1258"/>
        <v>-103.22615734588904</v>
      </c>
      <c r="AE6171" s="128">
        <f t="shared" si="1259"/>
        <v>1.7442647210901018E-4</v>
      </c>
      <c r="AF6171" s="128">
        <f t="shared" si="1260"/>
        <v>1.152710453026679</v>
      </c>
      <c r="AG6171" s="128">
        <f t="shared" si="1261"/>
        <v>0.43606618027257349</v>
      </c>
      <c r="AH6171" s="93">
        <f t="shared" si="1262"/>
        <v>-0.40072816731239491</v>
      </c>
      <c r="AI6171" s="128">
        <f t="shared" si="1263"/>
        <v>1.1425225002512183</v>
      </c>
    </row>
    <row r="6172" spans="1:35" x14ac:dyDescent="0.25">
      <c r="A6172" s="96">
        <v>2.4672000000000001</v>
      </c>
      <c r="B6172" s="216">
        <v>17.281184260488896</v>
      </c>
      <c r="E6172" s="153">
        <f t="shared" si="1264"/>
        <v>7.5049714502686358E-3</v>
      </c>
      <c r="W6172" s="152">
        <f t="shared" si="1265"/>
        <v>0.54004664798016289</v>
      </c>
      <c r="X6172" s="218">
        <v>5.3298460200361495</v>
      </c>
      <c r="Y6172" s="153">
        <f t="shared" si="1253"/>
        <v>3.9999999999995595E-4</v>
      </c>
      <c r="Z6172" s="128">
        <f t="shared" si="1254"/>
        <v>8.8754449677853557</v>
      </c>
      <c r="AA6172" s="128">
        <f t="shared" si="1255"/>
        <v>0.61929999999999996</v>
      </c>
      <c r="AB6172" s="128">
        <f t="shared" si="1256"/>
        <v>2.4240680937955062E-3</v>
      </c>
      <c r="AC6172" s="128">
        <f t="shared" si="1257"/>
        <v>12.957958644514859</v>
      </c>
      <c r="AD6172" s="128">
        <f t="shared" si="1258"/>
        <v>-95.411896625972261</v>
      </c>
      <c r="AE6172" s="128">
        <f t="shared" si="1259"/>
        <v>1.6122231955155396E-4</v>
      </c>
      <c r="AF6172" s="128">
        <f t="shared" si="1260"/>
        <v>1.1528716753462305</v>
      </c>
      <c r="AG6172" s="128">
        <f t="shared" si="1261"/>
        <v>0.40305579887892928</v>
      </c>
      <c r="AH6172" s="93">
        <f t="shared" si="1262"/>
        <v>-0.40088938963194648</v>
      </c>
      <c r="AI6172" s="128">
        <f t="shared" si="1263"/>
        <v>1.1071695936725252</v>
      </c>
    </row>
    <row r="6173" spans="1:35" x14ac:dyDescent="0.25">
      <c r="A6173" s="96">
        <v>2.4676</v>
      </c>
      <c r="B6173" s="216">
        <v>15.306191773575877</v>
      </c>
      <c r="E6173" s="153">
        <f t="shared" si="1264"/>
        <v>6.5174752068122375E-3</v>
      </c>
      <c r="W6173" s="152">
        <f t="shared" si="1265"/>
        <v>0.49137720175940419</v>
      </c>
      <c r="X6173" s="218">
        <v>4.8495159315016449</v>
      </c>
      <c r="Y6173" s="153">
        <f t="shared" si="1253"/>
        <v>3.9999999999995595E-4</v>
      </c>
      <c r="Z6173" s="128">
        <f t="shared" si="1254"/>
        <v>8.8754449677853557</v>
      </c>
      <c r="AA6173" s="128">
        <f t="shared" si="1255"/>
        <v>0.61929999999999996</v>
      </c>
      <c r="AB6173" s="128">
        <f t="shared" si="1256"/>
        <v>2.2863538118738577E-3</v>
      </c>
      <c r="AC6173" s="128">
        <f t="shared" si="1257"/>
        <v>12.960244998326733</v>
      </c>
      <c r="AD6173" s="128">
        <f t="shared" si="1258"/>
        <v>-89.974743414593291</v>
      </c>
      <c r="AE6173" s="128">
        <f t="shared" si="1259"/>
        <v>1.520348860815743E-4</v>
      </c>
      <c r="AF6173" s="128">
        <f t="shared" si="1260"/>
        <v>1.153023710232312</v>
      </c>
      <c r="AG6173" s="128">
        <f t="shared" si="1261"/>
        <v>0.38008721520397759</v>
      </c>
      <c r="AH6173" s="93">
        <f t="shared" si="1262"/>
        <v>-0.40104142451802804</v>
      </c>
      <c r="AI6173" s="128">
        <f t="shared" si="1263"/>
        <v>1.0777649893688155</v>
      </c>
    </row>
    <row r="6174" spans="1:35" x14ac:dyDescent="0.25">
      <c r="A6174" s="96">
        <v>2.468</v>
      </c>
      <c r="B6174" s="216">
        <v>15.306191773575877</v>
      </c>
      <c r="E6174" s="153">
        <f t="shared" si="1264"/>
        <v>6.1224767094296764E-3</v>
      </c>
      <c r="W6174" s="152">
        <f t="shared" si="1265"/>
        <v>0.49137720175940419</v>
      </c>
      <c r="X6174" s="218">
        <v>4.8495159315016449</v>
      </c>
      <c r="Y6174" s="153">
        <f t="shared" si="1253"/>
        <v>3.9999999999995595E-4</v>
      </c>
      <c r="Z6174" s="128">
        <f t="shared" si="1254"/>
        <v>8.8754449677853557</v>
      </c>
      <c r="AA6174" s="128">
        <f t="shared" si="1255"/>
        <v>0.61929999999999996</v>
      </c>
      <c r="AB6174" s="128">
        <f t="shared" si="1256"/>
        <v>2.2863538118738577E-3</v>
      </c>
      <c r="AC6174" s="128">
        <f t="shared" si="1257"/>
        <v>12.962531352138607</v>
      </c>
      <c r="AD6174" s="128">
        <f t="shared" si="1258"/>
        <v>-89.958053934735659</v>
      </c>
      <c r="AE6174" s="128">
        <f t="shared" si="1259"/>
        <v>1.5200668502122534E-4</v>
      </c>
      <c r="AF6174" s="128">
        <f t="shared" si="1260"/>
        <v>1.1531757169173331</v>
      </c>
      <c r="AG6174" s="128">
        <f t="shared" si="1261"/>
        <v>0.38001671255310521</v>
      </c>
      <c r="AH6174" s="93">
        <f t="shared" si="1262"/>
        <v>-0.40119343120304929</v>
      </c>
      <c r="AI6174" s="128">
        <f t="shared" si="1263"/>
        <v>1.0777649893688155</v>
      </c>
    </row>
    <row r="6175" spans="1:35" x14ac:dyDescent="0.25">
      <c r="A6175" s="96">
        <v>2.4683999999999999</v>
      </c>
      <c r="B6175" s="216">
        <v>15.306191773575877</v>
      </c>
      <c r="E6175" s="153">
        <f t="shared" si="1264"/>
        <v>6.1224767094296764E-3</v>
      </c>
      <c r="W6175" s="152">
        <f t="shared" si="1265"/>
        <v>0.49137720175940419</v>
      </c>
      <c r="X6175" s="218">
        <v>4.8495159315016449</v>
      </c>
      <c r="Y6175" s="153">
        <f t="shared" si="1253"/>
        <v>3.9999999999995595E-4</v>
      </c>
      <c r="Z6175" s="128">
        <f t="shared" si="1254"/>
        <v>8.8754449677853557</v>
      </c>
      <c r="AA6175" s="128">
        <f t="shared" si="1255"/>
        <v>0.61929999999999996</v>
      </c>
      <c r="AB6175" s="128">
        <f t="shared" si="1256"/>
        <v>2.2863538118738577E-3</v>
      </c>
      <c r="AC6175" s="128">
        <f t="shared" si="1257"/>
        <v>12.96481770595048</v>
      </c>
      <c r="AD6175" s="128">
        <f t="shared" si="1258"/>
        <v>-89.941361300894116</v>
      </c>
      <c r="AE6175" s="128">
        <f t="shared" si="1259"/>
        <v>1.5197847863142986E-4</v>
      </c>
      <c r="AF6175" s="128">
        <f t="shared" si="1260"/>
        <v>1.1533276953959646</v>
      </c>
      <c r="AG6175" s="128">
        <f t="shared" si="1261"/>
        <v>0.3799461965786165</v>
      </c>
      <c r="AH6175" s="93">
        <f t="shared" si="1262"/>
        <v>-0.4013454096816807</v>
      </c>
      <c r="AI6175" s="128">
        <f t="shared" si="1263"/>
        <v>1.0777649893688155</v>
      </c>
    </row>
    <row r="6176" spans="1:35" x14ac:dyDescent="0.25">
      <c r="A6176" s="96">
        <v>2.4687999999999999</v>
      </c>
      <c r="B6176" s="216">
        <v>17.281184260488896</v>
      </c>
      <c r="E6176" s="153">
        <f t="shared" si="1264"/>
        <v>6.5174752068122375E-3</v>
      </c>
      <c r="W6176" s="152">
        <f t="shared" si="1265"/>
        <v>0.54004664798016211</v>
      </c>
      <c r="X6176" s="218">
        <v>5.3298460200361415</v>
      </c>
      <c r="Y6176" s="153">
        <f t="shared" si="1253"/>
        <v>3.9999999999995595E-4</v>
      </c>
      <c r="Z6176" s="128">
        <f t="shared" si="1254"/>
        <v>8.8754449677853557</v>
      </c>
      <c r="AA6176" s="128">
        <f t="shared" si="1255"/>
        <v>0.61929999999999996</v>
      </c>
      <c r="AB6176" s="128">
        <f t="shared" si="1256"/>
        <v>2.4240680937955036E-3</v>
      </c>
      <c r="AC6176" s="128">
        <f t="shared" si="1257"/>
        <v>12.967241774044275</v>
      </c>
      <c r="AD6176" s="128">
        <f t="shared" si="1258"/>
        <v>-95.340044659705413</v>
      </c>
      <c r="AE6176" s="128">
        <f t="shared" si="1259"/>
        <v>1.6110090764092722E-4</v>
      </c>
      <c r="AF6176" s="128">
        <f t="shared" si="1260"/>
        <v>1.1534887963036056</v>
      </c>
      <c r="AG6176" s="128">
        <f t="shared" si="1261"/>
        <v>0.40275226910236239</v>
      </c>
      <c r="AH6176" s="93">
        <f t="shared" si="1262"/>
        <v>-0.40150651058932163</v>
      </c>
      <c r="AI6176" s="128">
        <f t="shared" si="1263"/>
        <v>1.107169593672527</v>
      </c>
    </row>
    <row r="6177" spans="1:35" x14ac:dyDescent="0.25">
      <c r="A6177" s="96">
        <v>2.4691999999999998</v>
      </c>
      <c r="B6177" s="216">
        <v>18.268680503945404</v>
      </c>
      <c r="E6177" s="153">
        <f t="shared" si="1264"/>
        <v>7.1099729528860773E-3</v>
      </c>
      <c r="W6177" s="152">
        <f t="shared" si="1265"/>
        <v>0.56438137109054243</v>
      </c>
      <c r="X6177" s="218">
        <v>5.5700110643034044</v>
      </c>
      <c r="Y6177" s="153">
        <f t="shared" si="1253"/>
        <v>3.9999999999995595E-4</v>
      </c>
      <c r="Z6177" s="128">
        <f t="shared" si="1254"/>
        <v>8.8754449677853557</v>
      </c>
      <c r="AA6177" s="128">
        <f t="shared" si="1255"/>
        <v>0.61929999999999996</v>
      </c>
      <c r="AB6177" s="128">
        <f t="shared" si="1256"/>
        <v>2.4911454281202998E-3</v>
      </c>
      <c r="AC6177" s="128">
        <f t="shared" si="1257"/>
        <v>12.969732919472396</v>
      </c>
      <c r="AD6177" s="128">
        <f t="shared" si="1258"/>
        <v>-97.95841144449011</v>
      </c>
      <c r="AE6177" s="128">
        <f t="shared" si="1259"/>
        <v>1.6552529476043473E-4</v>
      </c>
      <c r="AF6177" s="128">
        <f t="shared" si="1260"/>
        <v>1.1536543215983659</v>
      </c>
      <c r="AG6177" s="128">
        <f t="shared" si="1261"/>
        <v>0.41381323690113242</v>
      </c>
      <c r="AH6177" s="93">
        <f t="shared" si="1262"/>
        <v>-0.40167203588408207</v>
      </c>
      <c r="AI6177" s="128">
        <f t="shared" si="1263"/>
        <v>1.1199701155551665</v>
      </c>
    </row>
    <row r="6178" spans="1:35" x14ac:dyDescent="0.25">
      <c r="A6178" s="96">
        <v>2.4695999999999998</v>
      </c>
      <c r="B6178" s="216">
        <v>18.268680503945404</v>
      </c>
      <c r="E6178" s="153">
        <f t="shared" si="1264"/>
        <v>7.307472201577357E-3</v>
      </c>
      <c r="W6178" s="152">
        <f t="shared" si="1265"/>
        <v>0.56438137109054243</v>
      </c>
      <c r="X6178" s="218">
        <v>5.5700110643034044</v>
      </c>
      <c r="Y6178" s="153">
        <f t="shared" si="1253"/>
        <v>3.9999999999995595E-4</v>
      </c>
      <c r="Z6178" s="128">
        <f t="shared" si="1254"/>
        <v>8.8754449677853557</v>
      </c>
      <c r="AA6178" s="128">
        <f t="shared" si="1255"/>
        <v>0.61929999999999996</v>
      </c>
      <c r="AB6178" s="128">
        <f t="shared" si="1256"/>
        <v>2.4911454281202998E-3</v>
      </c>
      <c r="AC6178" s="128">
        <f t="shared" si="1257"/>
        <v>12.972224064900516</v>
      </c>
      <c r="AD6178" s="128">
        <f t="shared" si="1258"/>
        <v>-97.938582563081326</v>
      </c>
      <c r="AE6178" s="128">
        <f t="shared" si="1259"/>
        <v>1.6549178889410269E-4</v>
      </c>
      <c r="AF6178" s="128">
        <f t="shared" si="1260"/>
        <v>1.1538198133872599</v>
      </c>
      <c r="AG6178" s="128">
        <f t="shared" si="1261"/>
        <v>0.41372947223530226</v>
      </c>
      <c r="AH6178" s="93">
        <f t="shared" si="1262"/>
        <v>-0.40183752767297615</v>
      </c>
      <c r="AI6178" s="128">
        <f t="shared" si="1263"/>
        <v>1.1199701155551665</v>
      </c>
    </row>
    <row r="6179" spans="1:35" x14ac:dyDescent="0.25">
      <c r="A6179" s="96">
        <v>2.4700000000000002</v>
      </c>
      <c r="B6179" s="216">
        <v>17.281184260488896</v>
      </c>
      <c r="E6179" s="153">
        <f t="shared" si="1264"/>
        <v>7.1099729528939712E-3</v>
      </c>
      <c r="W6179" s="152">
        <f t="shared" si="1265"/>
        <v>0.54004664798016311</v>
      </c>
      <c r="X6179" s="218">
        <v>5.3298460200361522</v>
      </c>
      <c r="Y6179" s="153">
        <f t="shared" si="1253"/>
        <v>4.0000000000040004E-4</v>
      </c>
      <c r="Z6179" s="128">
        <f t="shared" si="1254"/>
        <v>8.8754449677853557</v>
      </c>
      <c r="AA6179" s="128">
        <f t="shared" si="1255"/>
        <v>0.61929999999999996</v>
      </c>
      <c r="AB6179" s="128">
        <f t="shared" si="1256"/>
        <v>2.4240680937981977E-3</v>
      </c>
      <c r="AC6179" s="128">
        <f t="shared" si="1257"/>
        <v>12.974648132994314</v>
      </c>
      <c r="AD6179" s="128">
        <f t="shared" si="1258"/>
        <v>-95.282679471838691</v>
      </c>
      <c r="AE6179" s="128">
        <f t="shared" si="1259"/>
        <v>1.6100397477430956E-4</v>
      </c>
      <c r="AF6179" s="128">
        <f t="shared" si="1260"/>
        <v>1.1539808173620343</v>
      </c>
      <c r="AG6179" s="128">
        <f t="shared" si="1261"/>
        <v>0.40250993693537135</v>
      </c>
      <c r="AH6179" s="93">
        <f t="shared" si="1262"/>
        <v>-0.40199853164775046</v>
      </c>
      <c r="AI6179" s="128">
        <f t="shared" si="1263"/>
        <v>1.1071695936725248</v>
      </c>
    </row>
    <row r="6180" spans="1:35" x14ac:dyDescent="0.25">
      <c r="A6180" s="96">
        <v>2.4704000000000002</v>
      </c>
      <c r="B6180" s="216">
        <v>16.293688017032387</v>
      </c>
      <c r="E6180" s="153">
        <f t="shared" si="1264"/>
        <v>6.7149744555035163E-3</v>
      </c>
      <c r="W6180" s="152">
        <f t="shared" si="1265"/>
        <v>0.51571192486978334</v>
      </c>
      <c r="X6180" s="218">
        <v>5.0896809757688954</v>
      </c>
      <c r="Y6180" s="153">
        <f t="shared" si="1253"/>
        <v>3.9999999999995595E-4</v>
      </c>
      <c r="Z6180" s="128">
        <f t="shared" si="1254"/>
        <v>8.8754449677853557</v>
      </c>
      <c r="AA6180" s="128">
        <f t="shared" si="1255"/>
        <v>0.61929999999999996</v>
      </c>
      <c r="AB6180" s="128">
        <f t="shared" si="1256"/>
        <v>2.3558296831705399E-3</v>
      </c>
      <c r="AC6180" s="128">
        <f t="shared" si="1257"/>
        <v>12.977003962677484</v>
      </c>
      <c r="AD6180" s="128">
        <f t="shared" si="1258"/>
        <v>-92.582696583609305</v>
      </c>
      <c r="AE6180" s="128">
        <f t="shared" si="1259"/>
        <v>1.5644167678649919E-4</v>
      </c>
      <c r="AF6180" s="128">
        <f t="shared" si="1260"/>
        <v>1.1541372590388208</v>
      </c>
      <c r="AG6180" s="128">
        <f t="shared" si="1261"/>
        <v>0.39110419196629104</v>
      </c>
      <c r="AH6180" s="93">
        <f t="shared" si="1262"/>
        <v>-0.40215497332453698</v>
      </c>
      <c r="AI6180" s="128">
        <f t="shared" si="1263"/>
        <v>1.0931610440493542</v>
      </c>
    </row>
    <row r="6181" spans="1:35" x14ac:dyDescent="0.25">
      <c r="A6181" s="96">
        <v>2.4708000000000001</v>
      </c>
      <c r="B6181" s="216">
        <v>16.293688017032387</v>
      </c>
      <c r="E6181" s="153">
        <f t="shared" si="1264"/>
        <v>6.5174752068122375E-3</v>
      </c>
      <c r="W6181" s="152">
        <f t="shared" si="1265"/>
        <v>0.51571192486978334</v>
      </c>
      <c r="X6181" s="218">
        <v>5.0896809757688954</v>
      </c>
      <c r="Y6181" s="153">
        <f t="shared" si="1253"/>
        <v>3.9999999999995595E-4</v>
      </c>
      <c r="Z6181" s="128">
        <f t="shared" si="1254"/>
        <v>8.8754449677853557</v>
      </c>
      <c r="AA6181" s="128">
        <f t="shared" si="1255"/>
        <v>0.61929999999999996</v>
      </c>
      <c r="AB6181" s="128">
        <f t="shared" si="1256"/>
        <v>2.3558296831705399E-3</v>
      </c>
      <c r="AC6181" s="128">
        <f t="shared" si="1257"/>
        <v>12.979359792360654</v>
      </c>
      <c r="AD6181" s="128">
        <f t="shared" si="1258"/>
        <v>-92.564952804214784</v>
      </c>
      <c r="AE6181" s="128">
        <f t="shared" si="1259"/>
        <v>1.564116942227649E-4</v>
      </c>
      <c r="AF6181" s="128">
        <f t="shared" si="1260"/>
        <v>1.1542936707330436</v>
      </c>
      <c r="AG6181" s="128">
        <f t="shared" si="1261"/>
        <v>0.39102923555695535</v>
      </c>
      <c r="AH6181" s="93">
        <f t="shared" si="1262"/>
        <v>-0.40231138501875974</v>
      </c>
      <c r="AI6181" s="128">
        <f t="shared" si="1263"/>
        <v>1.0931610440493542</v>
      </c>
    </row>
    <row r="6182" spans="1:35" x14ac:dyDescent="0.25">
      <c r="A6182" s="96">
        <v>2.4712000000000001</v>
      </c>
      <c r="B6182" s="216">
        <v>16.293688017032387</v>
      </c>
      <c r="E6182" s="153">
        <f t="shared" si="1264"/>
        <v>6.5174752068122375E-3</v>
      </c>
      <c r="W6182" s="152">
        <f t="shared" si="1265"/>
        <v>0.51571192486978334</v>
      </c>
      <c r="X6182" s="218">
        <v>5.0896809757688954</v>
      </c>
      <c r="Y6182" s="153">
        <f t="shared" si="1253"/>
        <v>3.9999999999995595E-4</v>
      </c>
      <c r="Z6182" s="128">
        <f t="shared" si="1254"/>
        <v>8.8754449677853557</v>
      </c>
      <c r="AA6182" s="128">
        <f t="shared" si="1255"/>
        <v>0.61929999999999996</v>
      </c>
      <c r="AB6182" s="128">
        <f t="shared" si="1256"/>
        <v>2.3558296831705399E-3</v>
      </c>
      <c r="AC6182" s="128">
        <f t="shared" si="1257"/>
        <v>12.981715622043824</v>
      </c>
      <c r="AD6182" s="128">
        <f t="shared" si="1258"/>
        <v>-92.5472055744887</v>
      </c>
      <c r="AE6182" s="128">
        <f t="shared" si="1259"/>
        <v>1.5638170582883045E-4</v>
      </c>
      <c r="AF6182" s="128">
        <f t="shared" si="1260"/>
        <v>1.1544500524388723</v>
      </c>
      <c r="AG6182" s="128">
        <f t="shared" si="1261"/>
        <v>0.39095426457211918</v>
      </c>
      <c r="AH6182" s="93">
        <f t="shared" si="1262"/>
        <v>-0.40246776672458856</v>
      </c>
      <c r="AI6182" s="128">
        <f t="shared" si="1263"/>
        <v>1.0931610440493542</v>
      </c>
    </row>
    <row r="6183" spans="1:35" x14ac:dyDescent="0.25">
      <c r="A6183" s="96">
        <v>2.4716</v>
      </c>
      <c r="B6183" s="216">
        <v>17.281184260488896</v>
      </c>
      <c r="E6183" s="153">
        <f t="shared" si="1264"/>
        <v>6.7149744555035163E-3</v>
      </c>
      <c r="W6183" s="152">
        <f t="shared" si="1265"/>
        <v>0.54004664798016333</v>
      </c>
      <c r="X6183" s="218">
        <v>5.3298460200361539</v>
      </c>
      <c r="Y6183" s="153">
        <f t="shared" si="1253"/>
        <v>3.9999999999995595E-4</v>
      </c>
      <c r="Z6183" s="128">
        <f t="shared" si="1254"/>
        <v>8.8754449677853557</v>
      </c>
      <c r="AA6183" s="128">
        <f t="shared" si="1255"/>
        <v>0.61929999999999996</v>
      </c>
      <c r="AB6183" s="128">
        <f t="shared" si="1256"/>
        <v>2.4240680937955071E-3</v>
      </c>
      <c r="AC6183" s="128">
        <f t="shared" si="1257"/>
        <v>12.984139690137619</v>
      </c>
      <c r="AD6183" s="128">
        <f t="shared" si="1258"/>
        <v>-95.209112296938386</v>
      </c>
      <c r="AE6183" s="128">
        <f t="shared" si="1259"/>
        <v>1.6087966458868587E-4</v>
      </c>
      <c r="AF6183" s="128">
        <f t="shared" si="1260"/>
        <v>1.154610932103461</v>
      </c>
      <c r="AG6183" s="128">
        <f t="shared" si="1261"/>
        <v>0.40219916147175899</v>
      </c>
      <c r="AH6183" s="93">
        <f t="shared" si="1262"/>
        <v>-0.40262864638917722</v>
      </c>
      <c r="AI6183" s="128">
        <f t="shared" si="1263"/>
        <v>1.1071695936725243</v>
      </c>
    </row>
    <row r="6184" spans="1:35" x14ac:dyDescent="0.25">
      <c r="A6184" s="96">
        <v>2.472</v>
      </c>
      <c r="B6184" s="216">
        <v>17.281184260488896</v>
      </c>
      <c r="E6184" s="153">
        <f t="shared" si="1264"/>
        <v>6.9124737041947968E-3</v>
      </c>
      <c r="W6184" s="152">
        <f t="shared" si="1265"/>
        <v>0.54004664798016333</v>
      </c>
      <c r="X6184" s="218">
        <v>5.3298460200361539</v>
      </c>
      <c r="Y6184" s="153">
        <f t="shared" si="1253"/>
        <v>3.9999999999995595E-4</v>
      </c>
      <c r="Z6184" s="128">
        <f t="shared" si="1254"/>
        <v>8.8754449677853557</v>
      </c>
      <c r="AA6184" s="128">
        <f t="shared" si="1255"/>
        <v>0.61929999999999996</v>
      </c>
      <c r="AB6184" s="128">
        <f t="shared" si="1256"/>
        <v>2.4240680937955071E-3</v>
      </c>
      <c r="AC6184" s="128">
        <f t="shared" si="1257"/>
        <v>12.986563758231414</v>
      </c>
      <c r="AD6184" s="128">
        <f t="shared" si="1258"/>
        <v>-95.190314587872507</v>
      </c>
      <c r="AE6184" s="128">
        <f t="shared" si="1259"/>
        <v>1.6084790114654683E-4</v>
      </c>
      <c r="AF6184" s="128">
        <f t="shared" si="1260"/>
        <v>1.1547717800046076</v>
      </c>
      <c r="AG6184" s="128">
        <f t="shared" si="1261"/>
        <v>0.40211975286641138</v>
      </c>
      <c r="AH6184" s="93">
        <f t="shared" si="1262"/>
        <v>-0.40278949429032379</v>
      </c>
      <c r="AI6184" s="128">
        <f t="shared" si="1263"/>
        <v>1.1071695936725243</v>
      </c>
    </row>
    <row r="6185" spans="1:35" x14ac:dyDescent="0.25">
      <c r="A6185" s="96">
        <v>2.4723999999999999</v>
      </c>
      <c r="B6185" s="216">
        <v>17.281184260488896</v>
      </c>
      <c r="E6185" s="153">
        <f t="shared" si="1264"/>
        <v>6.9124737041947968E-3</v>
      </c>
      <c r="W6185" s="152">
        <f t="shared" si="1265"/>
        <v>0.54004664798016333</v>
      </c>
      <c r="X6185" s="218">
        <v>5.3298460200361539</v>
      </c>
      <c r="Y6185" s="153">
        <f t="shared" si="1253"/>
        <v>3.9999999999995595E-4</v>
      </c>
      <c r="Z6185" s="128">
        <f t="shared" si="1254"/>
        <v>8.8754449677853557</v>
      </c>
      <c r="AA6185" s="128">
        <f t="shared" si="1255"/>
        <v>0.61929999999999996</v>
      </c>
      <c r="AB6185" s="128">
        <f t="shared" si="1256"/>
        <v>2.4240680937955071E-3</v>
      </c>
      <c r="AC6185" s="128">
        <f t="shared" si="1257"/>
        <v>12.988987826325209</v>
      </c>
      <c r="AD6185" s="128">
        <f t="shared" si="1258"/>
        <v>-95.171513119882107</v>
      </c>
      <c r="AE6185" s="128">
        <f t="shared" si="1259"/>
        <v>1.6081613135276242E-4</v>
      </c>
      <c r="AF6185" s="128">
        <f t="shared" si="1260"/>
        <v>1.1549325961359602</v>
      </c>
      <c r="AG6185" s="128">
        <f t="shared" si="1261"/>
        <v>0.40204032838195031</v>
      </c>
      <c r="AH6185" s="93">
        <f t="shared" si="1262"/>
        <v>-0.40295031042167656</v>
      </c>
      <c r="AI6185" s="128">
        <f t="shared" si="1263"/>
        <v>1.1071695936725243</v>
      </c>
    </row>
    <row r="6186" spans="1:35" x14ac:dyDescent="0.25">
      <c r="A6186" s="96">
        <v>2.4727999999999999</v>
      </c>
      <c r="B6186" s="216">
        <v>17.281184260488896</v>
      </c>
      <c r="E6186" s="153">
        <f t="shared" si="1264"/>
        <v>6.9124737041947968E-3</v>
      </c>
      <c r="W6186" s="152">
        <f t="shared" si="1265"/>
        <v>0.54004664798016333</v>
      </c>
      <c r="X6186" s="218">
        <v>5.3298460200361539</v>
      </c>
      <c r="Y6186" s="153">
        <f t="shared" si="1253"/>
        <v>3.9999999999995595E-4</v>
      </c>
      <c r="Z6186" s="128">
        <f t="shared" si="1254"/>
        <v>8.8754449677853557</v>
      </c>
      <c r="AA6186" s="128">
        <f t="shared" si="1255"/>
        <v>0.61929999999999996</v>
      </c>
      <c r="AB6186" s="128">
        <f t="shared" si="1256"/>
        <v>2.4240680937955071E-3</v>
      </c>
      <c r="AC6186" s="128">
        <f t="shared" si="1257"/>
        <v>12.991411894419004</v>
      </c>
      <c r="AD6186" s="128">
        <f t="shared" si="1258"/>
        <v>-95.152707892967214</v>
      </c>
      <c r="AE6186" s="128">
        <f t="shared" si="1259"/>
        <v>1.6078435520733267E-4</v>
      </c>
      <c r="AF6186" s="128">
        <f t="shared" si="1260"/>
        <v>1.1550933804911676</v>
      </c>
      <c r="AG6186" s="128">
        <f t="shared" si="1261"/>
        <v>0.40196088801837598</v>
      </c>
      <c r="AH6186" s="93">
        <f t="shared" si="1262"/>
        <v>-0.40311109477688389</v>
      </c>
      <c r="AI6186" s="128">
        <f t="shared" si="1263"/>
        <v>1.1071695936725243</v>
      </c>
    </row>
    <row r="6187" spans="1:35" x14ac:dyDescent="0.25">
      <c r="A6187" s="96">
        <v>2.4731999999999998</v>
      </c>
      <c r="B6187" s="216">
        <v>16.293688017032387</v>
      </c>
      <c r="E6187" s="153">
        <f t="shared" si="1264"/>
        <v>6.7149744555035163E-3</v>
      </c>
      <c r="W6187" s="152">
        <f t="shared" si="1265"/>
        <v>0.51571192486978346</v>
      </c>
      <c r="X6187" s="218">
        <v>5.0896809757688963</v>
      </c>
      <c r="Y6187" s="153">
        <f t="shared" si="1253"/>
        <v>3.9999999999995595E-4</v>
      </c>
      <c r="Z6187" s="128">
        <f t="shared" si="1254"/>
        <v>8.8754449677853557</v>
      </c>
      <c r="AA6187" s="128">
        <f t="shared" si="1255"/>
        <v>0.61929999999999996</v>
      </c>
      <c r="AB6187" s="128">
        <f t="shared" si="1256"/>
        <v>2.3558296831705404E-3</v>
      </c>
      <c r="AC6187" s="128">
        <f t="shared" si="1257"/>
        <v>12.993767724102174</v>
      </c>
      <c r="AD6187" s="128">
        <f t="shared" si="1258"/>
        <v>-92.456359200621307</v>
      </c>
      <c r="AE6187" s="128">
        <f t="shared" si="1259"/>
        <v>1.562281981045771E-4</v>
      </c>
      <c r="AF6187" s="128">
        <f t="shared" si="1260"/>
        <v>1.1552496086892723</v>
      </c>
      <c r="AG6187" s="128">
        <f t="shared" si="1261"/>
        <v>0.39057049526148579</v>
      </c>
      <c r="AH6187" s="93">
        <f t="shared" si="1262"/>
        <v>-0.40326732297498846</v>
      </c>
      <c r="AI6187" s="128">
        <f t="shared" si="1263"/>
        <v>1.093161044049354</v>
      </c>
    </row>
    <row r="6188" spans="1:35" x14ac:dyDescent="0.25">
      <c r="A6188" s="96">
        <v>2.4735999999999998</v>
      </c>
      <c r="B6188" s="216">
        <v>16.293688017032387</v>
      </c>
      <c r="E6188" s="153">
        <f t="shared" si="1264"/>
        <v>6.5174752068122375E-3</v>
      </c>
      <c r="W6188" s="152">
        <f t="shared" si="1265"/>
        <v>0.51571192486978346</v>
      </c>
      <c r="X6188" s="218">
        <v>5.0896809757688963</v>
      </c>
      <c r="Y6188" s="153">
        <f t="shared" si="1253"/>
        <v>3.9999999999995595E-4</v>
      </c>
      <c r="Z6188" s="128">
        <f t="shared" si="1254"/>
        <v>8.8754449677853557</v>
      </c>
      <c r="AA6188" s="128">
        <f t="shared" si="1255"/>
        <v>0.61929999999999996</v>
      </c>
      <c r="AB6188" s="128">
        <f t="shared" si="1256"/>
        <v>2.3558296831705404E-3</v>
      </c>
      <c r="AC6188" s="128">
        <f t="shared" si="1257"/>
        <v>12.996123553785344</v>
      </c>
      <c r="AD6188" s="128">
        <f t="shared" si="1258"/>
        <v>-92.438590869140043</v>
      </c>
      <c r="AE6188" s="128">
        <f t="shared" si="1259"/>
        <v>1.5619817405393695E-4</v>
      </c>
      <c r="AF6188" s="128">
        <f t="shared" si="1260"/>
        <v>1.1554058068633262</v>
      </c>
      <c r="AG6188" s="128">
        <f t="shared" si="1261"/>
        <v>0.39049543513488538</v>
      </c>
      <c r="AH6188" s="93">
        <f t="shared" si="1262"/>
        <v>-0.4034235211490424</v>
      </c>
      <c r="AI6188" s="128">
        <f t="shared" si="1263"/>
        <v>1.093161044049354</v>
      </c>
    </row>
    <row r="6189" spans="1:35" x14ac:dyDescent="0.25">
      <c r="A6189" s="96">
        <v>2.4740000000000002</v>
      </c>
      <c r="B6189" s="216">
        <v>16.293688017032387</v>
      </c>
      <c r="E6189" s="153">
        <f t="shared" si="1264"/>
        <v>6.517475206819473E-3</v>
      </c>
      <c r="W6189" s="152">
        <f t="shared" si="1265"/>
        <v>0.51571192486978346</v>
      </c>
      <c r="X6189" s="218">
        <v>5.0896809757688963</v>
      </c>
      <c r="Y6189" s="153">
        <f t="shared" si="1253"/>
        <v>4.0000000000040004E-4</v>
      </c>
      <c r="Z6189" s="128">
        <f t="shared" si="1254"/>
        <v>8.8754449677853557</v>
      </c>
      <c r="AA6189" s="128">
        <f t="shared" si="1255"/>
        <v>0.61929999999999996</v>
      </c>
      <c r="AB6189" s="128">
        <f t="shared" si="1256"/>
        <v>2.3558296831731559E-3</v>
      </c>
      <c r="AC6189" s="128">
        <f t="shared" si="1257"/>
        <v>12.998479383468517</v>
      </c>
      <c r="AD6189" s="128">
        <f t="shared" si="1258"/>
        <v>-92.420819087429848</v>
      </c>
      <c r="AE6189" s="128">
        <f t="shared" si="1259"/>
        <v>1.5616814417327004E-4</v>
      </c>
      <c r="AF6189" s="128">
        <f t="shared" si="1260"/>
        <v>1.1555619750074995</v>
      </c>
      <c r="AG6189" s="128">
        <f t="shared" si="1261"/>
        <v>0.39042036043278466</v>
      </c>
      <c r="AH6189" s="93">
        <f t="shared" si="1262"/>
        <v>-0.40357968929321569</v>
      </c>
      <c r="AI6189" s="128">
        <f t="shared" si="1263"/>
        <v>1.093161044049354</v>
      </c>
    </row>
    <row r="6190" spans="1:35" x14ac:dyDescent="0.25">
      <c r="A6190" s="96">
        <v>2.4744000000000002</v>
      </c>
      <c r="B6190" s="216">
        <v>16.293688017032387</v>
      </c>
      <c r="E6190" s="153">
        <f t="shared" si="1264"/>
        <v>6.5174752068122375E-3</v>
      </c>
      <c r="W6190" s="152">
        <f t="shared" si="1265"/>
        <v>0.51571192486978346</v>
      </c>
      <c r="X6190" s="218">
        <v>5.0896809757688963</v>
      </c>
      <c r="Y6190" s="153">
        <f t="shared" si="1253"/>
        <v>3.9999999999995595E-4</v>
      </c>
      <c r="Z6190" s="128">
        <f t="shared" si="1254"/>
        <v>8.8754449677853557</v>
      </c>
      <c r="AA6190" s="128">
        <f t="shared" si="1255"/>
        <v>0.61929999999999996</v>
      </c>
      <c r="AB6190" s="128">
        <f t="shared" si="1256"/>
        <v>2.3558296831705404E-3</v>
      </c>
      <c r="AC6190" s="128">
        <f t="shared" si="1257"/>
        <v>13.000835213151687</v>
      </c>
      <c r="AD6190" s="128">
        <f t="shared" si="1258"/>
        <v>-92.403043855182901</v>
      </c>
      <c r="AE6190" s="128">
        <f t="shared" si="1259"/>
        <v>1.5613810846205623E-4</v>
      </c>
      <c r="AF6190" s="128">
        <f t="shared" si="1260"/>
        <v>1.1557181131159615</v>
      </c>
      <c r="AG6190" s="128">
        <f t="shared" si="1261"/>
        <v>0.39034527115518358</v>
      </c>
      <c r="AH6190" s="93">
        <f t="shared" si="1262"/>
        <v>-0.40373582740167774</v>
      </c>
      <c r="AI6190" s="128">
        <f t="shared" si="1263"/>
        <v>1.093161044049354</v>
      </c>
    </row>
    <row r="6191" spans="1:35" x14ac:dyDescent="0.25">
      <c r="A6191" s="96">
        <v>2.4748000000000001</v>
      </c>
      <c r="B6191" s="216">
        <v>15.306191773575877</v>
      </c>
      <c r="E6191" s="153">
        <f t="shared" si="1264"/>
        <v>6.319975958120957E-3</v>
      </c>
      <c r="W6191" s="152">
        <f t="shared" si="1265"/>
        <v>0.49137720175940419</v>
      </c>
      <c r="X6191" s="218">
        <v>4.8495159315016449</v>
      </c>
      <c r="Y6191" s="153">
        <f t="shared" si="1253"/>
        <v>3.9999999999995595E-4</v>
      </c>
      <c r="Z6191" s="128">
        <f t="shared" si="1254"/>
        <v>8.8754449677853557</v>
      </c>
      <c r="AA6191" s="128">
        <f t="shared" si="1255"/>
        <v>0.61929999999999996</v>
      </c>
      <c r="AB6191" s="128">
        <f t="shared" si="1256"/>
        <v>2.2863538118738577E-3</v>
      </c>
      <c r="AC6191" s="128">
        <f t="shared" si="1257"/>
        <v>13.003121566963561</v>
      </c>
      <c r="AD6191" s="128">
        <f t="shared" si="1258"/>
        <v>-89.661236367327433</v>
      </c>
      <c r="AE6191" s="128">
        <f t="shared" si="1259"/>
        <v>1.5150513732755779E-4</v>
      </c>
      <c r="AF6191" s="128">
        <f t="shared" si="1260"/>
        <v>1.155869618253289</v>
      </c>
      <c r="AG6191" s="128">
        <f t="shared" si="1261"/>
        <v>0.37876284331893617</v>
      </c>
      <c r="AH6191" s="93">
        <f t="shared" si="1262"/>
        <v>-0.40388733253900527</v>
      </c>
      <c r="AI6191" s="128">
        <f t="shared" si="1263"/>
        <v>1.0777649893688155</v>
      </c>
    </row>
    <row r="6192" spans="1:35" x14ac:dyDescent="0.25">
      <c r="A6192" s="96">
        <v>2.4752000000000001</v>
      </c>
      <c r="B6192" s="216">
        <v>16.293688017032387</v>
      </c>
      <c r="E6192" s="153">
        <f t="shared" si="1264"/>
        <v>6.319975958120957E-3</v>
      </c>
      <c r="W6192" s="152">
        <f t="shared" si="1265"/>
        <v>0.51571192486978323</v>
      </c>
      <c r="X6192" s="218">
        <v>5.0896809757688937</v>
      </c>
      <c r="Y6192" s="153">
        <f t="shared" si="1253"/>
        <v>3.9999999999995595E-4</v>
      </c>
      <c r="Z6192" s="128">
        <f t="shared" si="1254"/>
        <v>8.8754449677853557</v>
      </c>
      <c r="AA6192" s="128">
        <f t="shared" si="1255"/>
        <v>0.61929999999999996</v>
      </c>
      <c r="AB6192" s="128">
        <f t="shared" si="1256"/>
        <v>2.3558296831705399E-3</v>
      </c>
      <c r="AC6192" s="128">
        <f t="shared" si="1257"/>
        <v>13.005477396646731</v>
      </c>
      <c r="AD6192" s="128">
        <f t="shared" si="1258"/>
        <v>-92.368007502895324</v>
      </c>
      <c r="AE6192" s="128">
        <f t="shared" si="1259"/>
        <v>1.5607890576109146E-4</v>
      </c>
      <c r="AF6192" s="128">
        <f t="shared" si="1260"/>
        <v>1.1560256971590501</v>
      </c>
      <c r="AG6192" s="128">
        <f t="shared" si="1261"/>
        <v>0.39019726440277164</v>
      </c>
      <c r="AH6192" s="93">
        <f t="shared" si="1262"/>
        <v>-0.40404341144476635</v>
      </c>
      <c r="AI6192" s="128">
        <f t="shared" si="1263"/>
        <v>1.0931610440493544</v>
      </c>
    </row>
    <row r="6193" spans="1:35" x14ac:dyDescent="0.25">
      <c r="A6193" s="96">
        <v>2.4756</v>
      </c>
      <c r="B6193" s="216">
        <v>16.293688017032387</v>
      </c>
      <c r="E6193" s="153">
        <f t="shared" si="1264"/>
        <v>6.5174752068122375E-3</v>
      </c>
      <c r="W6193" s="152">
        <f t="shared" si="1265"/>
        <v>0.51571192486978323</v>
      </c>
      <c r="X6193" s="218">
        <v>5.0896809757688937</v>
      </c>
      <c r="Y6193" s="153">
        <f t="shared" si="1253"/>
        <v>3.9999999999995595E-4</v>
      </c>
      <c r="Z6193" s="128">
        <f t="shared" si="1254"/>
        <v>8.8754449677853557</v>
      </c>
      <c r="AA6193" s="128">
        <f t="shared" si="1255"/>
        <v>0.61929999999999996</v>
      </c>
      <c r="AB6193" s="128">
        <f t="shared" si="1256"/>
        <v>2.3558296831705399E-3</v>
      </c>
      <c r="AC6193" s="128">
        <f t="shared" si="1257"/>
        <v>13.0078332263299</v>
      </c>
      <c r="AD6193" s="128">
        <f t="shared" si="1258"/>
        <v>-92.350222021510277</v>
      </c>
      <c r="AE6193" s="128">
        <f t="shared" si="1259"/>
        <v>1.5604885273138932E-4</v>
      </c>
      <c r="AF6193" s="128">
        <f t="shared" si="1260"/>
        <v>1.1561817460117816</v>
      </c>
      <c r="AG6193" s="128">
        <f t="shared" si="1261"/>
        <v>0.39012213182851624</v>
      </c>
      <c r="AH6193" s="93">
        <f t="shared" si="1262"/>
        <v>-0.40419946029749776</v>
      </c>
      <c r="AI6193" s="128">
        <f t="shared" si="1263"/>
        <v>1.0931610440493544</v>
      </c>
    </row>
    <row r="6194" spans="1:35" x14ac:dyDescent="0.25">
      <c r="A6194" s="96">
        <v>2.476</v>
      </c>
      <c r="B6194" s="216">
        <v>17.281184260488896</v>
      </c>
      <c r="E6194" s="153">
        <f t="shared" si="1264"/>
        <v>6.7149744555035163E-3</v>
      </c>
      <c r="W6194" s="152">
        <f t="shared" si="1265"/>
        <v>0.540046647980163</v>
      </c>
      <c r="X6194" s="218">
        <v>5.3298460200361513</v>
      </c>
      <c r="Y6194" s="153">
        <f t="shared" si="1253"/>
        <v>3.9999999999995595E-4</v>
      </c>
      <c r="Z6194" s="128">
        <f t="shared" si="1254"/>
        <v>8.8754449677853557</v>
      </c>
      <c r="AA6194" s="128">
        <f t="shared" si="1255"/>
        <v>0.61929999999999996</v>
      </c>
      <c r="AB6194" s="128">
        <f t="shared" si="1256"/>
        <v>2.4240680937955062E-3</v>
      </c>
      <c r="AC6194" s="128">
        <f t="shared" si="1257"/>
        <v>13.010257294423695</v>
      </c>
      <c r="AD6194" s="128">
        <f t="shared" si="1258"/>
        <v>-95.006382464788274</v>
      </c>
      <c r="AE6194" s="128">
        <f t="shared" si="1259"/>
        <v>1.6053710171196552E-4</v>
      </c>
      <c r="AF6194" s="128">
        <f t="shared" si="1260"/>
        <v>1.1563422831134935</v>
      </c>
      <c r="AG6194" s="128">
        <f t="shared" si="1261"/>
        <v>0.40134275427995802</v>
      </c>
      <c r="AH6194" s="93">
        <f t="shared" si="1262"/>
        <v>-0.40435999739920975</v>
      </c>
      <c r="AI6194" s="128">
        <f t="shared" si="1263"/>
        <v>1.107169593672525</v>
      </c>
    </row>
    <row r="6195" spans="1:35" x14ac:dyDescent="0.25">
      <c r="A6195" s="96">
        <v>2.4763999999999999</v>
      </c>
      <c r="B6195" s="216">
        <v>17.281184260488896</v>
      </c>
      <c r="E6195" s="153">
        <f t="shared" si="1264"/>
        <v>6.9124737041947968E-3</v>
      </c>
      <c r="W6195" s="152">
        <f t="shared" si="1265"/>
        <v>0.540046647980163</v>
      </c>
      <c r="X6195" s="218">
        <v>5.3298460200361513</v>
      </c>
      <c r="Y6195" s="153">
        <f t="shared" si="1253"/>
        <v>3.9999999999995595E-4</v>
      </c>
      <c r="Z6195" s="128">
        <f t="shared" si="1254"/>
        <v>8.8754449677853557</v>
      </c>
      <c r="AA6195" s="128">
        <f t="shared" si="1255"/>
        <v>0.61929999999999996</v>
      </c>
      <c r="AB6195" s="128">
        <f t="shared" si="1256"/>
        <v>2.4240680937955062E-3</v>
      </c>
      <c r="AC6195" s="128">
        <f t="shared" si="1257"/>
        <v>13.01268136251749</v>
      </c>
      <c r="AD6195" s="128">
        <f t="shared" si="1258"/>
        <v>-94.987544255992475</v>
      </c>
      <c r="AE6195" s="128">
        <f t="shared" si="1259"/>
        <v>1.605052698353793E-4</v>
      </c>
      <c r="AF6195" s="128">
        <f t="shared" si="1260"/>
        <v>1.156502788383329</v>
      </c>
      <c r="AG6195" s="128">
        <f t="shared" si="1261"/>
        <v>0.40126317458849242</v>
      </c>
      <c r="AH6195" s="93">
        <f t="shared" si="1262"/>
        <v>-0.4045205026690451</v>
      </c>
      <c r="AI6195" s="128">
        <f t="shared" si="1263"/>
        <v>1.107169593672525</v>
      </c>
    </row>
    <row r="6196" spans="1:35" x14ac:dyDescent="0.25">
      <c r="A6196" s="96">
        <v>2.4767999999999999</v>
      </c>
      <c r="B6196" s="216">
        <v>17.281184260488896</v>
      </c>
      <c r="E6196" s="153">
        <f t="shared" si="1264"/>
        <v>6.9124737041947968E-3</v>
      </c>
      <c r="W6196" s="152">
        <f t="shared" si="1265"/>
        <v>0.540046647980163</v>
      </c>
      <c r="X6196" s="218">
        <v>5.3298460200361513</v>
      </c>
      <c r="Y6196" s="153">
        <f t="shared" si="1253"/>
        <v>3.9999999999995595E-4</v>
      </c>
      <c r="Z6196" s="128">
        <f t="shared" si="1254"/>
        <v>8.8754449677853557</v>
      </c>
      <c r="AA6196" s="128">
        <f t="shared" si="1255"/>
        <v>0.61929999999999996</v>
      </c>
      <c r="AB6196" s="128">
        <f t="shared" si="1256"/>
        <v>2.4240680937955062E-3</v>
      </c>
      <c r="AC6196" s="128">
        <f t="shared" si="1257"/>
        <v>13.015105430611285</v>
      </c>
      <c r="AD6196" s="128">
        <f t="shared" si="1258"/>
        <v>-94.968702288272198</v>
      </c>
      <c r="AE6196" s="128">
        <f t="shared" si="1259"/>
        <v>1.6047343160714779E-4</v>
      </c>
      <c r="AF6196" s="128">
        <f t="shared" si="1260"/>
        <v>1.1566632618149362</v>
      </c>
      <c r="AG6196" s="128">
        <f t="shared" si="1261"/>
        <v>0.40118357901791363</v>
      </c>
      <c r="AH6196" s="93">
        <f t="shared" si="1262"/>
        <v>-0.40468097610065223</v>
      </c>
      <c r="AI6196" s="128">
        <f t="shared" si="1263"/>
        <v>1.107169593672525</v>
      </c>
    </row>
    <row r="6197" spans="1:35" x14ac:dyDescent="0.25">
      <c r="A6197" s="96">
        <v>2.4771999999999998</v>
      </c>
      <c r="B6197" s="216">
        <v>17.281184260488896</v>
      </c>
      <c r="E6197" s="153">
        <f t="shared" si="1264"/>
        <v>6.9124737041947968E-3</v>
      </c>
      <c r="W6197" s="152">
        <f t="shared" si="1265"/>
        <v>0.540046647980163</v>
      </c>
      <c r="X6197" s="218">
        <v>5.3298460200361513</v>
      </c>
      <c r="Y6197" s="153">
        <f t="shared" si="1253"/>
        <v>3.9999999999995595E-4</v>
      </c>
      <c r="Z6197" s="128">
        <f t="shared" si="1254"/>
        <v>8.8754449677853557</v>
      </c>
      <c r="AA6197" s="128">
        <f t="shared" si="1255"/>
        <v>0.61929999999999996</v>
      </c>
      <c r="AB6197" s="128">
        <f t="shared" si="1256"/>
        <v>2.4240680937955062E-3</v>
      </c>
      <c r="AC6197" s="128">
        <f t="shared" si="1257"/>
        <v>13.01752949870508</v>
      </c>
      <c r="AD6197" s="128">
        <f t="shared" si="1258"/>
        <v>-94.949856561627385</v>
      </c>
      <c r="AE6197" s="128">
        <f t="shared" si="1259"/>
        <v>1.6044158702727089E-4</v>
      </c>
      <c r="AF6197" s="128">
        <f t="shared" si="1260"/>
        <v>1.1568237034019635</v>
      </c>
      <c r="AG6197" s="128">
        <f t="shared" si="1261"/>
        <v>0.40110396756822136</v>
      </c>
      <c r="AH6197" s="93">
        <f t="shared" si="1262"/>
        <v>-0.40484141768767951</v>
      </c>
      <c r="AI6197" s="128">
        <f t="shared" si="1263"/>
        <v>1.107169593672525</v>
      </c>
    </row>
    <row r="6198" spans="1:35" x14ac:dyDescent="0.25">
      <c r="A6198" s="96">
        <v>2.4775999999999998</v>
      </c>
      <c r="B6198" s="216">
        <v>16.293688017032387</v>
      </c>
      <c r="E6198" s="153">
        <f t="shared" si="1264"/>
        <v>6.7149744555035163E-3</v>
      </c>
      <c r="W6198" s="152">
        <f t="shared" si="1265"/>
        <v>0.51571192486978401</v>
      </c>
      <c r="X6198" s="218">
        <v>5.0896809757689017</v>
      </c>
      <c r="Y6198" s="153">
        <f t="shared" si="1253"/>
        <v>3.9999999999995595E-4</v>
      </c>
      <c r="Z6198" s="128">
        <f t="shared" si="1254"/>
        <v>8.8754449677853557</v>
      </c>
      <c r="AA6198" s="128">
        <f t="shared" si="1255"/>
        <v>0.61929999999999996</v>
      </c>
      <c r="AB6198" s="128">
        <f t="shared" si="1256"/>
        <v>2.3558296831705417E-3</v>
      </c>
      <c r="AC6198" s="128">
        <f t="shared" si="1257"/>
        <v>13.01988532838825</v>
      </c>
      <c r="AD6198" s="128">
        <f t="shared" si="1258"/>
        <v>-92.259179957393656</v>
      </c>
      <c r="AE6198" s="128">
        <f t="shared" si="1259"/>
        <v>1.5589501433939943E-4</v>
      </c>
      <c r="AF6198" s="128">
        <f t="shared" si="1260"/>
        <v>1.1569795984163029</v>
      </c>
      <c r="AG6198" s="128">
        <f t="shared" si="1261"/>
        <v>0.38973753584854148</v>
      </c>
      <c r="AH6198" s="93">
        <f t="shared" si="1262"/>
        <v>-0.40499731270201889</v>
      </c>
      <c r="AI6198" s="128">
        <f t="shared" si="1263"/>
        <v>1.0931610440493529</v>
      </c>
    </row>
    <row r="6199" spans="1:35" x14ac:dyDescent="0.25">
      <c r="A6199" s="96">
        <v>2.4779999999999998</v>
      </c>
      <c r="B6199" s="216">
        <v>16.293688017032387</v>
      </c>
      <c r="E6199" s="153">
        <f t="shared" si="1264"/>
        <v>6.5174752068122375E-3</v>
      </c>
      <c r="W6199" s="152">
        <f t="shared" si="1265"/>
        <v>0.51571192486978401</v>
      </c>
      <c r="X6199" s="218">
        <v>5.0896809757689017</v>
      </c>
      <c r="Y6199" s="153">
        <f t="shared" si="1253"/>
        <v>3.9999999999995595E-4</v>
      </c>
      <c r="Z6199" s="128">
        <f t="shared" si="1254"/>
        <v>8.8754449677853557</v>
      </c>
      <c r="AA6199" s="128">
        <f t="shared" si="1255"/>
        <v>0.61929999999999996</v>
      </c>
      <c r="AB6199" s="128">
        <f t="shared" si="1256"/>
        <v>2.3558296831705417E-3</v>
      </c>
      <c r="AC6199" s="128">
        <f t="shared" si="1257"/>
        <v>13.02224115807142</v>
      </c>
      <c r="AD6199" s="128">
        <f t="shared" si="1258"/>
        <v>-92.241373374253428</v>
      </c>
      <c r="AE6199" s="128">
        <f t="shared" si="1259"/>
        <v>1.5586492565299162E-4</v>
      </c>
      <c r="AF6199" s="128">
        <f t="shared" si="1260"/>
        <v>1.1571354633419559</v>
      </c>
      <c r="AG6199" s="128">
        <f t="shared" si="1261"/>
        <v>0.38966231413252195</v>
      </c>
      <c r="AH6199" s="93">
        <f t="shared" si="1262"/>
        <v>-0.40515317762767189</v>
      </c>
      <c r="AI6199" s="128">
        <f t="shared" si="1263"/>
        <v>1.0931610440493529</v>
      </c>
    </row>
    <row r="6200" spans="1:35" x14ac:dyDescent="0.25">
      <c r="A6200" s="96">
        <v>2.4784000000000002</v>
      </c>
      <c r="B6200" s="216">
        <v>16.293688017032387</v>
      </c>
      <c r="E6200" s="153">
        <f t="shared" si="1264"/>
        <v>6.517475206819473E-3</v>
      </c>
      <c r="W6200" s="152">
        <f t="shared" si="1265"/>
        <v>0.51571192486978401</v>
      </c>
      <c r="X6200" s="218">
        <v>5.0896809757689017</v>
      </c>
      <c r="Y6200" s="153">
        <f t="shared" si="1253"/>
        <v>4.0000000000040004E-4</v>
      </c>
      <c r="Z6200" s="128">
        <f t="shared" si="1254"/>
        <v>8.8754449677853557</v>
      </c>
      <c r="AA6200" s="128">
        <f t="shared" si="1255"/>
        <v>0.61929999999999996</v>
      </c>
      <c r="AB6200" s="128">
        <f t="shared" si="1256"/>
        <v>2.3558296831731572E-3</v>
      </c>
      <c r="AC6200" s="128">
        <f t="shared" si="1257"/>
        <v>13.024596987754594</v>
      </c>
      <c r="AD6200" s="128">
        <f t="shared" si="1258"/>
        <v>-92.223563340884013</v>
      </c>
      <c r="AE6200" s="128">
        <f t="shared" si="1259"/>
        <v>1.5583483113655659E-4</v>
      </c>
      <c r="AF6200" s="128">
        <f t="shared" si="1260"/>
        <v>1.1572912981730925</v>
      </c>
      <c r="AG6200" s="128">
        <f t="shared" si="1261"/>
        <v>0.38958707784100183</v>
      </c>
      <c r="AH6200" s="93">
        <f t="shared" si="1262"/>
        <v>-0.40530901245880846</v>
      </c>
      <c r="AI6200" s="128">
        <f t="shared" si="1263"/>
        <v>1.0931610440493529</v>
      </c>
    </row>
    <row r="6201" spans="1:35" x14ac:dyDescent="0.25">
      <c r="A6201" s="96">
        <v>2.4788000000000001</v>
      </c>
      <c r="B6201" s="216">
        <v>16.293688017032387</v>
      </c>
      <c r="E6201" s="153">
        <f t="shared" si="1264"/>
        <v>6.5174752068122375E-3</v>
      </c>
      <c r="W6201" s="152">
        <f t="shared" si="1265"/>
        <v>0.51571192486978401</v>
      </c>
      <c r="X6201" s="218">
        <v>5.0896809757689017</v>
      </c>
      <c r="Y6201" s="153">
        <f t="shared" si="1253"/>
        <v>3.9999999999995595E-4</v>
      </c>
      <c r="Z6201" s="128">
        <f t="shared" si="1254"/>
        <v>8.8754449677853557</v>
      </c>
      <c r="AA6201" s="128">
        <f t="shared" si="1255"/>
        <v>0.61929999999999996</v>
      </c>
      <c r="AB6201" s="128">
        <f t="shared" si="1256"/>
        <v>2.3558296831705417E-3</v>
      </c>
      <c r="AC6201" s="128">
        <f t="shared" si="1257"/>
        <v>13.026952817437763</v>
      </c>
      <c r="AD6201" s="128">
        <f t="shared" si="1258"/>
        <v>-92.205749856978315</v>
      </c>
      <c r="AE6201" s="128">
        <f t="shared" si="1259"/>
        <v>1.5580473078957545E-4</v>
      </c>
      <c r="AF6201" s="128">
        <f t="shared" si="1260"/>
        <v>1.157447102903882</v>
      </c>
      <c r="AG6201" s="128">
        <f t="shared" si="1261"/>
        <v>0.38951182697398151</v>
      </c>
      <c r="AH6201" s="93">
        <f t="shared" si="1262"/>
        <v>-0.40546481718959804</v>
      </c>
      <c r="AI6201" s="128">
        <f t="shared" si="1263"/>
        <v>1.0931610440493529</v>
      </c>
    </row>
    <row r="6202" spans="1:35" x14ac:dyDescent="0.25">
      <c r="A6202" s="96">
        <v>2.4792000000000001</v>
      </c>
      <c r="B6202" s="216">
        <v>17.281184260488896</v>
      </c>
      <c r="E6202" s="153">
        <f t="shared" si="1264"/>
        <v>6.7149744555035163E-3</v>
      </c>
      <c r="W6202" s="152">
        <f t="shared" si="1265"/>
        <v>0.540046647980163</v>
      </c>
      <c r="X6202" s="218">
        <v>5.3298460200361513</v>
      </c>
      <c r="Y6202" s="153">
        <f t="shared" si="1253"/>
        <v>3.9999999999995595E-4</v>
      </c>
      <c r="Z6202" s="128">
        <f t="shared" si="1254"/>
        <v>8.8754449677853557</v>
      </c>
      <c r="AA6202" s="128">
        <f t="shared" si="1255"/>
        <v>0.61929999999999996</v>
      </c>
      <c r="AB6202" s="128">
        <f t="shared" si="1256"/>
        <v>2.4240680937955062E-3</v>
      </c>
      <c r="AC6202" s="128">
        <f t="shared" si="1257"/>
        <v>13.029376885531558</v>
      </c>
      <c r="AD6202" s="128">
        <f t="shared" si="1258"/>
        <v>-94.857695905252967</v>
      </c>
      <c r="AE6202" s="128">
        <f t="shared" si="1259"/>
        <v>1.6028585849322524E-4</v>
      </c>
      <c r="AF6202" s="128">
        <f t="shared" si="1260"/>
        <v>1.1576073887623752</v>
      </c>
      <c r="AG6202" s="128">
        <f t="shared" si="1261"/>
        <v>0.40071464623310721</v>
      </c>
      <c r="AH6202" s="93">
        <f t="shared" si="1262"/>
        <v>-0.40562510304809124</v>
      </c>
      <c r="AI6202" s="128">
        <f t="shared" si="1263"/>
        <v>1.107169593672525</v>
      </c>
    </row>
    <row r="6203" spans="1:35" x14ac:dyDescent="0.25">
      <c r="A6203" s="96">
        <v>2.4796</v>
      </c>
      <c r="B6203" s="216">
        <v>17.281184260488896</v>
      </c>
      <c r="E6203" s="153">
        <f t="shared" si="1264"/>
        <v>6.9124737041947968E-3</v>
      </c>
      <c r="W6203" s="152">
        <f t="shared" si="1265"/>
        <v>0.540046647980163</v>
      </c>
      <c r="X6203" s="218">
        <v>5.3298460200361513</v>
      </c>
      <c r="Y6203" s="153">
        <f t="shared" si="1253"/>
        <v>3.9999999999995595E-4</v>
      </c>
      <c r="Z6203" s="128">
        <f t="shared" si="1254"/>
        <v>8.8754449677853557</v>
      </c>
      <c r="AA6203" s="128">
        <f t="shared" si="1255"/>
        <v>0.61929999999999996</v>
      </c>
      <c r="AB6203" s="128">
        <f t="shared" si="1256"/>
        <v>2.4240680937955062E-3</v>
      </c>
      <c r="AC6203" s="128">
        <f t="shared" si="1257"/>
        <v>13.031800953625353</v>
      </c>
      <c r="AD6203" s="128">
        <f t="shared" si="1258"/>
        <v>-94.838828048321488</v>
      </c>
      <c r="AE6203" s="128">
        <f t="shared" si="1259"/>
        <v>1.602539765186809E-4</v>
      </c>
      <c r="AF6203" s="128">
        <f t="shared" si="1260"/>
        <v>1.1577676427388939</v>
      </c>
      <c r="AG6203" s="128">
        <f t="shared" si="1261"/>
        <v>0.40063494129674637</v>
      </c>
      <c r="AH6203" s="93">
        <f t="shared" si="1262"/>
        <v>-0.40578535702460994</v>
      </c>
      <c r="AI6203" s="128">
        <f t="shared" si="1263"/>
        <v>1.107169593672525</v>
      </c>
    </row>
    <row r="6204" spans="1:35" x14ac:dyDescent="0.25">
      <c r="A6204" s="96">
        <v>2.48</v>
      </c>
      <c r="B6204" s="216">
        <v>17.281184260488896</v>
      </c>
      <c r="E6204" s="153">
        <f t="shared" si="1264"/>
        <v>6.9124737041947968E-3</v>
      </c>
      <c r="W6204" s="152">
        <f t="shared" si="1265"/>
        <v>0.540046647980163</v>
      </c>
      <c r="X6204" s="218">
        <v>5.3298460200361513</v>
      </c>
      <c r="Y6204" s="153">
        <f t="shared" si="1253"/>
        <v>3.9999999999995595E-4</v>
      </c>
      <c r="Z6204" s="128">
        <f t="shared" si="1254"/>
        <v>8.8754449677853557</v>
      </c>
      <c r="AA6204" s="128">
        <f t="shared" si="1255"/>
        <v>0.61929999999999996</v>
      </c>
      <c r="AB6204" s="128">
        <f t="shared" si="1256"/>
        <v>2.4240680937955062E-3</v>
      </c>
      <c r="AC6204" s="128">
        <f t="shared" si="1257"/>
        <v>13.034225021719148</v>
      </c>
      <c r="AD6204" s="128">
        <f t="shared" si="1258"/>
        <v>-94.819956432465531</v>
      </c>
      <c r="AE6204" s="128">
        <f t="shared" si="1259"/>
        <v>1.6022208819249122E-4</v>
      </c>
      <c r="AF6204" s="128">
        <f t="shared" si="1260"/>
        <v>1.1579278648270863</v>
      </c>
      <c r="AG6204" s="128">
        <f t="shared" si="1261"/>
        <v>0.40055522048127218</v>
      </c>
      <c r="AH6204" s="93">
        <f t="shared" si="1262"/>
        <v>-0.40594557911280243</v>
      </c>
      <c r="AI6204" s="128">
        <f t="shared" si="1263"/>
        <v>1.107169593672525</v>
      </c>
    </row>
    <row r="6205" spans="1:35" x14ac:dyDescent="0.25">
      <c r="A6205" s="96">
        <v>2.4803999999999999</v>
      </c>
      <c r="B6205" s="216">
        <v>17.281184260488896</v>
      </c>
      <c r="E6205" s="153">
        <f t="shared" si="1264"/>
        <v>6.9124737041947968E-3</v>
      </c>
      <c r="W6205" s="152">
        <f t="shared" si="1265"/>
        <v>0.540046647980163</v>
      </c>
      <c r="X6205" s="218">
        <v>5.3298460200361513</v>
      </c>
      <c r="Y6205" s="153">
        <f t="shared" si="1253"/>
        <v>3.9999999999995595E-4</v>
      </c>
      <c r="Z6205" s="128">
        <f t="shared" si="1254"/>
        <v>8.8754449677853557</v>
      </c>
      <c r="AA6205" s="128">
        <f t="shared" si="1255"/>
        <v>0.61929999999999996</v>
      </c>
      <c r="AB6205" s="128">
        <f t="shared" si="1256"/>
        <v>2.4240680937955062E-3</v>
      </c>
      <c r="AC6205" s="128">
        <f t="shared" si="1257"/>
        <v>13.036649089812943</v>
      </c>
      <c r="AD6205" s="128">
        <f t="shared" si="1258"/>
        <v>-94.801081057685025</v>
      </c>
      <c r="AE6205" s="128">
        <f t="shared" si="1259"/>
        <v>1.6019019351465615E-4</v>
      </c>
      <c r="AF6205" s="128">
        <f t="shared" si="1260"/>
        <v>1.158088055020601</v>
      </c>
      <c r="AG6205" s="128">
        <f t="shared" si="1261"/>
        <v>0.40047548378668446</v>
      </c>
      <c r="AH6205" s="93">
        <f t="shared" si="1262"/>
        <v>-0.40610576930631709</v>
      </c>
      <c r="AI6205" s="128">
        <f t="shared" si="1263"/>
        <v>1.107169593672525</v>
      </c>
    </row>
    <row r="6206" spans="1:35" x14ac:dyDescent="0.25">
      <c r="A6206" s="96">
        <v>2.4807999999999999</v>
      </c>
      <c r="B6206" s="216">
        <v>17.281184260488896</v>
      </c>
      <c r="E6206" s="153">
        <f t="shared" si="1264"/>
        <v>6.9124737041947968E-3</v>
      </c>
      <c r="W6206" s="152">
        <f t="shared" si="1265"/>
        <v>0.540046647980163</v>
      </c>
      <c r="X6206" s="218">
        <v>5.3298460200361513</v>
      </c>
      <c r="Y6206" s="153">
        <f t="shared" si="1253"/>
        <v>3.9999999999995595E-4</v>
      </c>
      <c r="Z6206" s="128">
        <f t="shared" si="1254"/>
        <v>8.8754449677853557</v>
      </c>
      <c r="AA6206" s="128">
        <f t="shared" si="1255"/>
        <v>0.61929999999999996</v>
      </c>
      <c r="AB6206" s="128">
        <f t="shared" si="1256"/>
        <v>2.4240680937955062E-3</v>
      </c>
      <c r="AC6206" s="128">
        <f t="shared" si="1257"/>
        <v>13.039073157906738</v>
      </c>
      <c r="AD6206" s="128">
        <f t="shared" si="1258"/>
        <v>-94.782201923980011</v>
      </c>
      <c r="AE6206" s="128">
        <f t="shared" si="1259"/>
        <v>1.6015829248517576E-4</v>
      </c>
      <c r="AF6206" s="128">
        <f t="shared" si="1260"/>
        <v>1.1582482133130863</v>
      </c>
      <c r="AG6206" s="128">
        <f t="shared" si="1261"/>
        <v>0.4003957312129835</v>
      </c>
      <c r="AH6206" s="93">
        <f t="shared" si="1262"/>
        <v>-0.40626592759880226</v>
      </c>
      <c r="AI6206" s="128">
        <f t="shared" si="1263"/>
        <v>1.107169593672525</v>
      </c>
    </row>
    <row r="6207" spans="1:35" x14ac:dyDescent="0.25">
      <c r="A6207" s="96">
        <v>2.4811999999999999</v>
      </c>
      <c r="B6207" s="216">
        <v>17.281184260488896</v>
      </c>
      <c r="E6207" s="153">
        <f t="shared" si="1264"/>
        <v>6.9124737041947968E-3</v>
      </c>
      <c r="W6207" s="152">
        <f t="shared" si="1265"/>
        <v>0.540046647980163</v>
      </c>
      <c r="X6207" s="218">
        <v>5.3298460200361513</v>
      </c>
      <c r="Y6207" s="153">
        <f t="shared" si="1253"/>
        <v>3.9999999999995595E-4</v>
      </c>
      <c r="Z6207" s="128">
        <f t="shared" si="1254"/>
        <v>8.8754449677853557</v>
      </c>
      <c r="AA6207" s="128">
        <f t="shared" si="1255"/>
        <v>0.61929999999999996</v>
      </c>
      <c r="AB6207" s="128">
        <f t="shared" si="1256"/>
        <v>2.4240680937955062E-3</v>
      </c>
      <c r="AC6207" s="128">
        <f t="shared" si="1257"/>
        <v>13.041497226000534</v>
      </c>
      <c r="AD6207" s="128">
        <f t="shared" si="1258"/>
        <v>-94.763319031350477</v>
      </c>
      <c r="AE6207" s="128">
        <f t="shared" si="1259"/>
        <v>1.6012638510404999E-4</v>
      </c>
      <c r="AF6207" s="128">
        <f t="shared" si="1260"/>
        <v>1.1584083396981903</v>
      </c>
      <c r="AG6207" s="128">
        <f t="shared" si="1261"/>
        <v>0.40031596276016906</v>
      </c>
      <c r="AH6207" s="93">
        <f t="shared" si="1262"/>
        <v>-0.4064260539839063</v>
      </c>
      <c r="AI6207" s="128">
        <f t="shared" si="1263"/>
        <v>1.107169593672525</v>
      </c>
    </row>
    <row r="6208" spans="1:35" x14ac:dyDescent="0.25">
      <c r="A6208" s="96">
        <v>2.4815999999999998</v>
      </c>
      <c r="B6208" s="216">
        <v>17.281184260488896</v>
      </c>
      <c r="E6208" s="153">
        <f t="shared" si="1264"/>
        <v>6.9124737041947968E-3</v>
      </c>
      <c r="W6208" s="152">
        <f t="shared" si="1265"/>
        <v>0.540046647980163</v>
      </c>
      <c r="X6208" s="218">
        <v>5.3298460200361513</v>
      </c>
      <c r="Y6208" s="153">
        <f t="shared" si="1253"/>
        <v>3.9999999999995595E-4</v>
      </c>
      <c r="Z6208" s="128">
        <f t="shared" si="1254"/>
        <v>8.8754449677853557</v>
      </c>
      <c r="AA6208" s="128">
        <f t="shared" si="1255"/>
        <v>0.61929999999999996</v>
      </c>
      <c r="AB6208" s="128">
        <f t="shared" si="1256"/>
        <v>2.4240680937955062E-3</v>
      </c>
      <c r="AC6208" s="128">
        <f t="shared" si="1257"/>
        <v>13.043921294094329</v>
      </c>
      <c r="AD6208" s="128">
        <f t="shared" si="1258"/>
        <v>-94.744432379796422</v>
      </c>
      <c r="AE6208" s="128">
        <f t="shared" si="1259"/>
        <v>1.6009447137127887E-4</v>
      </c>
      <c r="AF6208" s="128">
        <f t="shared" si="1260"/>
        <v>1.1585684341695617</v>
      </c>
      <c r="AG6208" s="128">
        <f t="shared" si="1261"/>
        <v>0.40023617842824127</v>
      </c>
      <c r="AH6208" s="93">
        <f t="shared" si="1262"/>
        <v>-0.40658614845527757</v>
      </c>
      <c r="AI6208" s="128">
        <f t="shared" si="1263"/>
        <v>1.107169593672525</v>
      </c>
    </row>
    <row r="6209" spans="1:35" x14ac:dyDescent="0.25">
      <c r="A6209" s="96">
        <v>2.4819999999999998</v>
      </c>
      <c r="B6209" s="216">
        <v>17.281184260488896</v>
      </c>
      <c r="E6209" s="153">
        <f t="shared" si="1264"/>
        <v>6.9124737041947968E-3</v>
      </c>
      <c r="W6209" s="152">
        <f t="shared" si="1265"/>
        <v>0.540046647980163</v>
      </c>
      <c r="X6209" s="218">
        <v>5.3298460200361513</v>
      </c>
      <c r="Y6209" s="153">
        <f t="shared" si="1253"/>
        <v>3.9999999999995595E-4</v>
      </c>
      <c r="Z6209" s="128">
        <f t="shared" si="1254"/>
        <v>8.8754449677853557</v>
      </c>
      <c r="AA6209" s="128">
        <f t="shared" si="1255"/>
        <v>0.61929999999999996</v>
      </c>
      <c r="AB6209" s="128">
        <f t="shared" si="1256"/>
        <v>2.4240680937955062E-3</v>
      </c>
      <c r="AC6209" s="128">
        <f t="shared" si="1257"/>
        <v>13.046345362188124</v>
      </c>
      <c r="AD6209" s="128">
        <f t="shared" si="1258"/>
        <v>-94.72554196931786</v>
      </c>
      <c r="AE6209" s="128">
        <f t="shared" si="1259"/>
        <v>1.6006255128686242E-4</v>
      </c>
      <c r="AF6209" s="128">
        <f t="shared" si="1260"/>
        <v>1.1587284967208484</v>
      </c>
      <c r="AG6209" s="128">
        <f t="shared" si="1261"/>
        <v>0.40015637821720013</v>
      </c>
      <c r="AH6209" s="93">
        <f t="shared" si="1262"/>
        <v>-0.40674621100656444</v>
      </c>
      <c r="AI6209" s="128">
        <f t="shared" si="1263"/>
        <v>1.107169593672525</v>
      </c>
    </row>
    <row r="6210" spans="1:35" x14ac:dyDescent="0.25">
      <c r="A6210" s="96">
        <v>2.4824000000000002</v>
      </c>
      <c r="B6210" s="216">
        <v>17.281184260488896</v>
      </c>
      <c r="E6210" s="153">
        <f t="shared" si="1264"/>
        <v>6.9124737042024712E-3</v>
      </c>
      <c r="W6210" s="152">
        <f t="shared" si="1265"/>
        <v>0.540046647980163</v>
      </c>
      <c r="X6210" s="218">
        <v>5.3298460200361513</v>
      </c>
      <c r="Y6210" s="153">
        <f t="shared" ref="Y6210:Y6273" si="1266">+A6210-A6209</f>
        <v>4.0000000000040004E-4</v>
      </c>
      <c r="Z6210" s="128">
        <f t="shared" ref="Z6210:Z6273" si="1267">IF(AND(W6210&lt;=$S$56,W6210&gt;$Q$56),$T$56,IF(AND(W6210&lt;=$S$57,W6210&gt;$Q$57),$T$57,IF(AND(W6210&lt;=$S$58,W6210&gt;$Q$58),$T$58,IF(AND(W6210&lt;=$S$59,W6210&gt;$Q$59),$T$59,IF(AND(W6210&lt;=$S$60,W6210&gt;$Q$60),$T$60,"Valor no encontrado para Po")))))</f>
        <v>8.8754449677853557</v>
      </c>
      <c r="AA6210" s="128">
        <f t="shared" ref="AA6210:AA6273" si="1268">IF(AND(W6210&lt;=$S$56,W6210&gt;$Q$56),$U$56,IF(AND(W6210&lt;=$S$57,W6210&gt;$Q$57),$U$57,IF(AND(W6210&lt;=$S$58,W6210&gt;$Q$58),$U$58,IF(AND(W6210&lt;=$S$59,W6210&gt;$Q$59),$U$59,IF(AND(W6210&lt;=$S$60,W6210&gt;$Q$60),$U$60,"Valor no encontrado para Po")))))</f>
        <v>0.61929999999999996</v>
      </c>
      <c r="AB6210" s="128">
        <f t="shared" ref="AB6210:AB6273" si="1269">IF(OR(AC6209&gt;=($X$1-$X$2)/2,AC6209&gt;=$Z$1/2),0,Z6210*W6210^AA6210*Y6210)</f>
        <v>2.4240680937981972E-3</v>
      </c>
      <c r="AC6210" s="128">
        <f t="shared" ref="AC6210:AC6273" si="1270">+AC6209+AB6210</f>
        <v>13.048769430281922</v>
      </c>
      <c r="AD6210" s="128">
        <f t="shared" ref="AD6210:AD6273" si="1271">2*$AB$1*PI()*((AC6210+$X$2/2)*(2*AC6210-$Z$1)+(AC6210+$X$2/2)^2-($X$1/2)^2)*AB6210</f>
        <v>-94.70664780001988</v>
      </c>
      <c r="AE6210" s="128">
        <f t="shared" ref="AE6210:AE6273" si="1272">-AD6210*0.000000001*$Z$2</f>
        <v>1.6003062485097822E-4</v>
      </c>
      <c r="AF6210" s="128">
        <f t="shared" ref="AF6210:AF6273" si="1273">+AF6209+AE6210</f>
        <v>1.1588885273456995</v>
      </c>
      <c r="AG6210" s="128">
        <f t="shared" ref="AG6210:AG6273" si="1274">+AE6210/Y6210</f>
        <v>0.40007656212704545</v>
      </c>
      <c r="AH6210" s="93">
        <f t="shared" ref="AH6210:AH6273" si="1275">+AH6209-AE6210</f>
        <v>-0.40690624163141542</v>
      </c>
      <c r="AI6210" s="128">
        <f t="shared" ref="AI6210:AI6273" si="1276">B6210*9.81/(W6210*1000000*$AF$1)</f>
        <v>1.107169593672525</v>
      </c>
    </row>
    <row r="6211" spans="1:35" x14ac:dyDescent="0.25">
      <c r="A6211" s="96">
        <v>2.4828000000000001</v>
      </c>
      <c r="B6211" s="216">
        <v>16.293688017032387</v>
      </c>
      <c r="E6211" s="153">
        <f t="shared" si="1264"/>
        <v>6.7149744555035163E-3</v>
      </c>
      <c r="W6211" s="152">
        <f t="shared" si="1265"/>
        <v>0.51571192486978401</v>
      </c>
      <c r="X6211" s="218">
        <v>5.0896809757689017</v>
      </c>
      <c r="Y6211" s="153">
        <f t="shared" si="1266"/>
        <v>3.9999999999995595E-4</v>
      </c>
      <c r="Z6211" s="128">
        <f t="shared" si="1267"/>
        <v>8.8754449677853557</v>
      </c>
      <c r="AA6211" s="128">
        <f t="shared" si="1268"/>
        <v>0.61929999999999996</v>
      </c>
      <c r="AB6211" s="128">
        <f t="shared" si="1269"/>
        <v>2.3558296831705417E-3</v>
      </c>
      <c r="AC6211" s="128">
        <f t="shared" si="1270"/>
        <v>13.051125259965092</v>
      </c>
      <c r="AD6211" s="128">
        <f t="shared" si="1271"/>
        <v>-92.022771858214</v>
      </c>
      <c r="AE6211" s="128">
        <f t="shared" si="1272"/>
        <v>1.55495543587236E-4</v>
      </c>
      <c r="AF6211" s="128">
        <f t="shared" si="1273"/>
        <v>1.1590440228892867</v>
      </c>
      <c r="AG6211" s="128">
        <f t="shared" si="1274"/>
        <v>0.38873885896813282</v>
      </c>
      <c r="AH6211" s="93">
        <f t="shared" si="1275"/>
        <v>-0.40706173717500266</v>
      </c>
      <c r="AI6211" s="128">
        <f t="shared" si="1276"/>
        <v>1.0931610440493529</v>
      </c>
    </row>
    <row r="6212" spans="1:35" x14ac:dyDescent="0.25">
      <c r="A6212" s="96">
        <v>2.4832000000000001</v>
      </c>
      <c r="B6212" s="216">
        <v>16.293688017032387</v>
      </c>
      <c r="E6212" s="153">
        <f t="shared" si="1264"/>
        <v>6.5174752068122375E-3</v>
      </c>
      <c r="W6212" s="152">
        <f t="shared" si="1265"/>
        <v>0.51571192486978401</v>
      </c>
      <c r="X6212" s="218">
        <v>5.0896809757689017</v>
      </c>
      <c r="Y6212" s="153">
        <f t="shared" si="1266"/>
        <v>3.9999999999995595E-4</v>
      </c>
      <c r="Z6212" s="128">
        <f t="shared" si="1267"/>
        <v>8.8754449677853557</v>
      </c>
      <c r="AA6212" s="128">
        <f t="shared" si="1268"/>
        <v>0.61929999999999996</v>
      </c>
      <c r="AB6212" s="128">
        <f t="shared" si="1269"/>
        <v>2.3558296831705417E-3</v>
      </c>
      <c r="AC6212" s="128">
        <f t="shared" si="1270"/>
        <v>13.053481089648262</v>
      </c>
      <c r="AD6212" s="128">
        <f t="shared" si="1271"/>
        <v>-92.004919521290375</v>
      </c>
      <c r="AE6212" s="128">
        <f t="shared" si="1272"/>
        <v>1.5546537758834043E-4</v>
      </c>
      <c r="AF6212" s="128">
        <f t="shared" si="1273"/>
        <v>1.159199488266875</v>
      </c>
      <c r="AG6212" s="128">
        <f t="shared" si="1274"/>
        <v>0.38866344397089386</v>
      </c>
      <c r="AH6212" s="93">
        <f t="shared" si="1275"/>
        <v>-0.40721720255259097</v>
      </c>
      <c r="AI6212" s="128">
        <f t="shared" si="1276"/>
        <v>1.0931610440493529</v>
      </c>
    </row>
    <row r="6213" spans="1:35" x14ac:dyDescent="0.25">
      <c r="A6213" s="96">
        <v>2.4836</v>
      </c>
      <c r="B6213" s="216">
        <v>15.306191773575877</v>
      </c>
      <c r="E6213" s="153">
        <f t="shared" ref="E6213:E6276" si="1277">+(B6212+B6213)/2*(A6213-A6212)</f>
        <v>6.319975958120957E-3</v>
      </c>
      <c r="W6213" s="152">
        <f t="shared" ref="W6213:W6276" si="1278">+X6213/1000000*101325</f>
        <v>0.49137720175940386</v>
      </c>
      <c r="X6213" s="218">
        <v>4.8495159315016423</v>
      </c>
      <c r="Y6213" s="153">
        <f t="shared" si="1266"/>
        <v>3.9999999999995595E-4</v>
      </c>
      <c r="Z6213" s="128">
        <f t="shared" si="1267"/>
        <v>8.8754449677853557</v>
      </c>
      <c r="AA6213" s="128">
        <f t="shared" si="1268"/>
        <v>0.61929999999999996</v>
      </c>
      <c r="AB6213" s="128">
        <f t="shared" si="1269"/>
        <v>2.2863538118738564E-3</v>
      </c>
      <c r="AC6213" s="128">
        <f t="shared" si="1270"/>
        <v>13.055767443460136</v>
      </c>
      <c r="AD6213" s="128">
        <f t="shared" si="1271"/>
        <v>-89.274780510707345</v>
      </c>
      <c r="AE6213" s="128">
        <f t="shared" si="1272"/>
        <v>1.5085212327153478E-4</v>
      </c>
      <c r="AF6213" s="128">
        <f t="shared" si="1273"/>
        <v>1.1593503403901466</v>
      </c>
      <c r="AG6213" s="128">
        <f t="shared" si="1274"/>
        <v>0.37713030817887849</v>
      </c>
      <c r="AH6213" s="93">
        <f t="shared" si="1275"/>
        <v>-0.40736805467586251</v>
      </c>
      <c r="AI6213" s="128">
        <f t="shared" si="1276"/>
        <v>1.0777649893688164</v>
      </c>
    </row>
    <row r="6214" spans="1:35" x14ac:dyDescent="0.25">
      <c r="A6214" s="96">
        <v>2.484</v>
      </c>
      <c r="B6214" s="216">
        <v>15.306191773575877</v>
      </c>
      <c r="E6214" s="153">
        <f t="shared" si="1277"/>
        <v>6.1224767094296764E-3</v>
      </c>
      <c r="W6214" s="152">
        <f t="shared" si="1278"/>
        <v>0.49137720175940386</v>
      </c>
      <c r="X6214" s="218">
        <v>4.8495159315016423</v>
      </c>
      <c r="Y6214" s="153">
        <f t="shared" si="1266"/>
        <v>3.9999999999995595E-4</v>
      </c>
      <c r="Z6214" s="128">
        <f t="shared" si="1267"/>
        <v>8.8754449677853557</v>
      </c>
      <c r="AA6214" s="128">
        <f t="shared" si="1268"/>
        <v>0.61929999999999996</v>
      </c>
      <c r="AB6214" s="128">
        <f t="shared" si="1269"/>
        <v>2.2863538118738564E-3</v>
      </c>
      <c r="AC6214" s="128">
        <f t="shared" si="1270"/>
        <v>13.058053797272009</v>
      </c>
      <c r="AD6214" s="128">
        <f t="shared" si="1271"/>
        <v>-89.257959259356994</v>
      </c>
      <c r="AE6214" s="128">
        <f t="shared" si="1272"/>
        <v>1.5082369955021318E-4</v>
      </c>
      <c r="AF6214" s="128">
        <f t="shared" si="1273"/>
        <v>1.1595011640896968</v>
      </c>
      <c r="AG6214" s="128">
        <f t="shared" si="1274"/>
        <v>0.37705924887557446</v>
      </c>
      <c r="AH6214" s="93">
        <f t="shared" si="1275"/>
        <v>-0.40751887837541273</v>
      </c>
      <c r="AI6214" s="128">
        <f t="shared" si="1276"/>
        <v>1.0777649893688164</v>
      </c>
    </row>
    <row r="6215" spans="1:35" x14ac:dyDescent="0.25">
      <c r="A6215" s="96">
        <v>2.4843999999999999</v>
      </c>
      <c r="B6215" s="216">
        <v>16.293688017032387</v>
      </c>
      <c r="E6215" s="153">
        <f t="shared" si="1277"/>
        <v>6.319975958120957E-3</v>
      </c>
      <c r="W6215" s="152">
        <f t="shared" si="1278"/>
        <v>0.51571192486978346</v>
      </c>
      <c r="X6215" s="218">
        <v>5.0896809757688963</v>
      </c>
      <c r="Y6215" s="153">
        <f t="shared" si="1266"/>
        <v>3.9999999999995595E-4</v>
      </c>
      <c r="Z6215" s="128">
        <f t="shared" si="1267"/>
        <v>8.8754449677853557</v>
      </c>
      <c r="AA6215" s="128">
        <f t="shared" si="1268"/>
        <v>0.61929999999999996</v>
      </c>
      <c r="AB6215" s="128">
        <f t="shared" si="1269"/>
        <v>2.3558296831705404E-3</v>
      </c>
      <c r="AC6215" s="128">
        <f t="shared" si="1270"/>
        <v>13.060409626955179</v>
      </c>
      <c r="AD6215" s="128">
        <f t="shared" si="1271"/>
        <v>-91.952395482829033</v>
      </c>
      <c r="AE6215" s="128">
        <f t="shared" si="1272"/>
        <v>1.5537662505734162E-4</v>
      </c>
      <c r="AF6215" s="128">
        <f t="shared" si="1273"/>
        <v>1.1596565407147541</v>
      </c>
      <c r="AG6215" s="128">
        <f t="shared" si="1274"/>
        <v>0.3884415626433968</v>
      </c>
      <c r="AH6215" s="93">
        <f t="shared" si="1275"/>
        <v>-0.40767425500047005</v>
      </c>
      <c r="AI6215" s="128">
        <f t="shared" si="1276"/>
        <v>1.093161044049354</v>
      </c>
    </row>
    <row r="6216" spans="1:35" x14ac:dyDescent="0.25">
      <c r="A6216" s="96">
        <v>2.4847999999999999</v>
      </c>
      <c r="B6216" s="216">
        <v>17.281184260488896</v>
      </c>
      <c r="E6216" s="153">
        <f t="shared" si="1277"/>
        <v>6.7149744555035163E-3</v>
      </c>
      <c r="W6216" s="152">
        <f t="shared" si="1278"/>
        <v>0.54004664798016289</v>
      </c>
      <c r="X6216" s="218">
        <v>5.3298460200361495</v>
      </c>
      <c r="Y6216" s="153">
        <f t="shared" si="1266"/>
        <v>3.9999999999995595E-4</v>
      </c>
      <c r="Z6216" s="128">
        <f t="shared" si="1267"/>
        <v>8.8754449677853557</v>
      </c>
      <c r="AA6216" s="128">
        <f t="shared" si="1268"/>
        <v>0.61929999999999996</v>
      </c>
      <c r="AB6216" s="128">
        <f t="shared" si="1269"/>
        <v>2.4240680937955062E-3</v>
      </c>
      <c r="AC6216" s="128">
        <f t="shared" si="1270"/>
        <v>13.062833695048974</v>
      </c>
      <c r="AD6216" s="128">
        <f t="shared" si="1271"/>
        <v>-94.596951047264128</v>
      </c>
      <c r="AE6216" s="128">
        <f t="shared" si="1272"/>
        <v>1.5984526468571617E-4</v>
      </c>
      <c r="AF6216" s="128">
        <f t="shared" si="1273"/>
        <v>1.1598163859794399</v>
      </c>
      <c r="AG6216" s="128">
        <f t="shared" si="1274"/>
        <v>0.39961316171433442</v>
      </c>
      <c r="AH6216" s="93">
        <f t="shared" si="1275"/>
        <v>-0.40783410026515576</v>
      </c>
      <c r="AI6216" s="128">
        <f t="shared" si="1276"/>
        <v>1.1071695936725252</v>
      </c>
    </row>
    <row r="6217" spans="1:35" x14ac:dyDescent="0.25">
      <c r="A6217" s="96">
        <v>2.4851999999999999</v>
      </c>
      <c r="B6217" s="216">
        <v>17.281184260488896</v>
      </c>
      <c r="E6217" s="153">
        <f t="shared" si="1277"/>
        <v>6.9124737041947968E-3</v>
      </c>
      <c r="W6217" s="152">
        <f t="shared" si="1278"/>
        <v>0.54004664798016289</v>
      </c>
      <c r="X6217" s="218">
        <v>5.3298460200361495</v>
      </c>
      <c r="Y6217" s="153">
        <f t="shared" si="1266"/>
        <v>3.9999999999995595E-4</v>
      </c>
      <c r="Z6217" s="128">
        <f t="shared" si="1267"/>
        <v>8.8754449677853557</v>
      </c>
      <c r="AA6217" s="128">
        <f t="shared" si="1268"/>
        <v>0.61929999999999996</v>
      </c>
      <c r="AB6217" s="128">
        <f t="shared" si="1269"/>
        <v>2.4240680937955062E-3</v>
      </c>
      <c r="AC6217" s="128">
        <f t="shared" si="1270"/>
        <v>13.065257763142769</v>
      </c>
      <c r="AD6217" s="128">
        <f t="shared" si="1271"/>
        <v>-94.578031309932982</v>
      </c>
      <c r="AE6217" s="128">
        <f t="shared" si="1272"/>
        <v>1.598132950462299E-4</v>
      </c>
      <c r="AF6217" s="128">
        <f t="shared" si="1273"/>
        <v>1.1599761992744861</v>
      </c>
      <c r="AG6217" s="128">
        <f t="shared" si="1274"/>
        <v>0.39953323761561876</v>
      </c>
      <c r="AH6217" s="93">
        <f t="shared" si="1275"/>
        <v>-0.40799391356020198</v>
      </c>
      <c r="AI6217" s="128">
        <f t="shared" si="1276"/>
        <v>1.1071695936725252</v>
      </c>
    </row>
    <row r="6218" spans="1:35" x14ac:dyDescent="0.25">
      <c r="A6218" s="96">
        <v>2.4855999999999998</v>
      </c>
      <c r="B6218" s="216">
        <v>17.281184260488896</v>
      </c>
      <c r="E6218" s="153">
        <f t="shared" si="1277"/>
        <v>6.9124737041947968E-3</v>
      </c>
      <c r="W6218" s="152">
        <f t="shared" si="1278"/>
        <v>0.54004664798016289</v>
      </c>
      <c r="X6218" s="218">
        <v>5.3298460200361495</v>
      </c>
      <c r="Y6218" s="153">
        <f t="shared" si="1266"/>
        <v>3.9999999999995595E-4</v>
      </c>
      <c r="Z6218" s="128">
        <f t="shared" si="1267"/>
        <v>8.8754449677853557</v>
      </c>
      <c r="AA6218" s="128">
        <f t="shared" si="1268"/>
        <v>0.61929999999999996</v>
      </c>
      <c r="AB6218" s="128">
        <f t="shared" si="1269"/>
        <v>2.4240680937955062E-3</v>
      </c>
      <c r="AC6218" s="128">
        <f t="shared" si="1270"/>
        <v>13.067681831236564</v>
      </c>
      <c r="AD6218" s="128">
        <f t="shared" si="1271"/>
        <v>-94.559107813677329</v>
      </c>
      <c r="AE6218" s="128">
        <f t="shared" si="1272"/>
        <v>1.5978131905509829E-4</v>
      </c>
      <c r="AF6218" s="128">
        <f t="shared" si="1273"/>
        <v>1.1601359805935412</v>
      </c>
      <c r="AG6218" s="128">
        <f t="shared" si="1274"/>
        <v>0.39945329763778975</v>
      </c>
      <c r="AH6218" s="93">
        <f t="shared" si="1275"/>
        <v>-0.40815369487925707</v>
      </c>
      <c r="AI6218" s="128">
        <f t="shared" si="1276"/>
        <v>1.1071695936725252</v>
      </c>
    </row>
    <row r="6219" spans="1:35" x14ac:dyDescent="0.25">
      <c r="A6219" s="96">
        <v>2.4859999999999998</v>
      </c>
      <c r="B6219" s="216">
        <v>16.293688017032387</v>
      </c>
      <c r="E6219" s="153">
        <f t="shared" si="1277"/>
        <v>6.7149744555035163E-3</v>
      </c>
      <c r="W6219" s="152">
        <f t="shared" si="1278"/>
        <v>0.51571192486978357</v>
      </c>
      <c r="X6219" s="218">
        <v>5.0896809757688981</v>
      </c>
      <c r="Y6219" s="153">
        <f t="shared" si="1266"/>
        <v>3.9999999999995595E-4</v>
      </c>
      <c r="Z6219" s="128">
        <f t="shared" si="1267"/>
        <v>8.8754449677853557</v>
      </c>
      <c r="AA6219" s="128">
        <f t="shared" si="1268"/>
        <v>0.61929999999999996</v>
      </c>
      <c r="AB6219" s="128">
        <f t="shared" si="1269"/>
        <v>2.3558296831705408E-3</v>
      </c>
      <c r="AC6219" s="128">
        <f t="shared" si="1270"/>
        <v>13.070037660919734</v>
      </c>
      <c r="AD6219" s="128">
        <f t="shared" si="1271"/>
        <v>-91.879357478019969</v>
      </c>
      <c r="AE6219" s="128">
        <f t="shared" si="1272"/>
        <v>1.5525320903725246E-4</v>
      </c>
      <c r="AF6219" s="128">
        <f t="shared" si="1273"/>
        <v>1.1602912338025784</v>
      </c>
      <c r="AG6219" s="128">
        <f t="shared" si="1274"/>
        <v>0.38813302259317389</v>
      </c>
      <c r="AH6219" s="93">
        <f t="shared" si="1275"/>
        <v>-0.40830894808829432</v>
      </c>
      <c r="AI6219" s="128">
        <f t="shared" si="1276"/>
        <v>1.0931610440493538</v>
      </c>
    </row>
    <row r="6220" spans="1:35" x14ac:dyDescent="0.25">
      <c r="A6220" s="96">
        <v>2.4864000000000002</v>
      </c>
      <c r="B6220" s="216">
        <v>16.293688017032387</v>
      </c>
      <c r="E6220" s="153">
        <f t="shared" si="1277"/>
        <v>6.517475206819473E-3</v>
      </c>
      <c r="W6220" s="152">
        <f t="shared" si="1278"/>
        <v>0.51571192486978357</v>
      </c>
      <c r="X6220" s="218">
        <v>5.0896809757688981</v>
      </c>
      <c r="Y6220" s="153">
        <f t="shared" si="1266"/>
        <v>4.0000000000040004E-4</v>
      </c>
      <c r="Z6220" s="128">
        <f t="shared" si="1267"/>
        <v>8.8754449677853557</v>
      </c>
      <c r="AA6220" s="128">
        <f t="shared" si="1268"/>
        <v>0.61929999999999996</v>
      </c>
      <c r="AB6220" s="128">
        <f t="shared" si="1269"/>
        <v>2.3558296831731563E-3</v>
      </c>
      <c r="AC6220" s="128">
        <f t="shared" si="1270"/>
        <v>13.072393490602908</v>
      </c>
      <c r="AD6220" s="128">
        <f t="shared" si="1271"/>
        <v>-91.861477442229301</v>
      </c>
      <c r="AE6220" s="128">
        <f t="shared" si="1272"/>
        <v>1.552229962341768E-4</v>
      </c>
      <c r="AF6220" s="128">
        <f t="shared" si="1273"/>
        <v>1.1604464567988126</v>
      </c>
      <c r="AG6220" s="128">
        <f t="shared" si="1274"/>
        <v>0.3880574905850539</v>
      </c>
      <c r="AH6220" s="93">
        <f t="shared" si="1275"/>
        <v>-0.40846417108452848</v>
      </c>
      <c r="AI6220" s="128">
        <f t="shared" si="1276"/>
        <v>1.0931610440493538</v>
      </c>
    </row>
    <row r="6221" spans="1:35" x14ac:dyDescent="0.25">
      <c r="A6221" s="96">
        <v>2.4868000000000001</v>
      </c>
      <c r="B6221" s="216">
        <v>16.293688017032387</v>
      </c>
      <c r="E6221" s="153">
        <f t="shared" si="1277"/>
        <v>6.5174752068122375E-3</v>
      </c>
      <c r="W6221" s="152">
        <f t="shared" si="1278"/>
        <v>0.51571192486978357</v>
      </c>
      <c r="X6221" s="218">
        <v>5.0896809757688981</v>
      </c>
      <c r="Y6221" s="153">
        <f t="shared" si="1266"/>
        <v>3.9999999999995595E-4</v>
      </c>
      <c r="Z6221" s="128">
        <f t="shared" si="1267"/>
        <v>8.8754449677853557</v>
      </c>
      <c r="AA6221" s="128">
        <f t="shared" si="1268"/>
        <v>0.61929999999999996</v>
      </c>
      <c r="AB6221" s="128">
        <f t="shared" si="1269"/>
        <v>2.3558296831705408E-3</v>
      </c>
      <c r="AC6221" s="128">
        <f t="shared" si="1270"/>
        <v>13.074749320286077</v>
      </c>
      <c r="AD6221" s="128">
        <f t="shared" si="1271"/>
        <v>-91.843593955903117</v>
      </c>
      <c r="AE6221" s="128">
        <f t="shared" si="1272"/>
        <v>1.5519277760055633E-4</v>
      </c>
      <c r="AF6221" s="128">
        <f t="shared" si="1273"/>
        <v>1.1606016495764131</v>
      </c>
      <c r="AG6221" s="128">
        <f t="shared" si="1274"/>
        <v>0.38798194400143354</v>
      </c>
      <c r="AH6221" s="93">
        <f t="shared" si="1275"/>
        <v>-0.40861936386212905</v>
      </c>
      <c r="AI6221" s="128">
        <f t="shared" si="1276"/>
        <v>1.0931610440493538</v>
      </c>
    </row>
    <row r="6222" spans="1:35" x14ac:dyDescent="0.25">
      <c r="A6222" s="96">
        <v>2.4872000000000001</v>
      </c>
      <c r="B6222" s="216">
        <v>17.281184260488896</v>
      </c>
      <c r="E6222" s="153">
        <f t="shared" si="1277"/>
        <v>6.7149744555035163E-3</v>
      </c>
      <c r="W6222" s="152">
        <f t="shared" si="1278"/>
        <v>0.540046647980163</v>
      </c>
      <c r="X6222" s="218">
        <v>5.3298460200361513</v>
      </c>
      <c r="Y6222" s="153">
        <f t="shared" si="1266"/>
        <v>3.9999999999995595E-4</v>
      </c>
      <c r="Z6222" s="128">
        <f t="shared" si="1267"/>
        <v>8.8754449677853557</v>
      </c>
      <c r="AA6222" s="128">
        <f t="shared" si="1268"/>
        <v>0.61929999999999996</v>
      </c>
      <c r="AB6222" s="128">
        <f t="shared" si="1269"/>
        <v>2.4240680937955062E-3</v>
      </c>
      <c r="AC6222" s="128">
        <f t="shared" si="1270"/>
        <v>13.077173388379872</v>
      </c>
      <c r="AD6222" s="128">
        <f t="shared" si="1271"/>
        <v>-94.484975764699996</v>
      </c>
      <c r="AE6222" s="128">
        <f t="shared" si="1272"/>
        <v>1.5965605437310494E-4</v>
      </c>
      <c r="AF6222" s="128">
        <f t="shared" si="1273"/>
        <v>1.1607613056307862</v>
      </c>
      <c r="AG6222" s="128">
        <f t="shared" si="1274"/>
        <v>0.39914013593280628</v>
      </c>
      <c r="AH6222" s="93">
        <f t="shared" si="1275"/>
        <v>-0.40877901991650217</v>
      </c>
      <c r="AI6222" s="128">
        <f t="shared" si="1276"/>
        <v>1.107169593672525</v>
      </c>
    </row>
    <row r="6223" spans="1:35" x14ac:dyDescent="0.25">
      <c r="A6223" s="96">
        <v>2.4876</v>
      </c>
      <c r="B6223" s="216">
        <v>17.281184260488896</v>
      </c>
      <c r="E6223" s="153">
        <f t="shared" si="1277"/>
        <v>6.9124737041947968E-3</v>
      </c>
      <c r="W6223" s="152">
        <f t="shared" si="1278"/>
        <v>0.540046647980163</v>
      </c>
      <c r="X6223" s="218">
        <v>5.3298460200361513</v>
      </c>
      <c r="Y6223" s="153">
        <f t="shared" si="1266"/>
        <v>3.9999999999995595E-4</v>
      </c>
      <c r="Z6223" s="128">
        <f t="shared" si="1267"/>
        <v>8.8754449677853557</v>
      </c>
      <c r="AA6223" s="128">
        <f t="shared" si="1268"/>
        <v>0.61929999999999996</v>
      </c>
      <c r="AB6223" s="128">
        <f t="shared" si="1269"/>
        <v>2.4240680937955062E-3</v>
      </c>
      <c r="AC6223" s="128">
        <f t="shared" si="1270"/>
        <v>13.079597456473667</v>
      </c>
      <c r="AD6223" s="128">
        <f t="shared" si="1271"/>
        <v>-94.466033791267094</v>
      </c>
      <c r="AE6223" s="128">
        <f t="shared" si="1272"/>
        <v>1.5962404716015005E-4</v>
      </c>
      <c r="AF6223" s="128">
        <f t="shared" si="1273"/>
        <v>1.1609209296779464</v>
      </c>
      <c r="AG6223" s="128">
        <f t="shared" si="1274"/>
        <v>0.39906011790041906</v>
      </c>
      <c r="AH6223" s="93">
        <f t="shared" si="1275"/>
        <v>-0.40893864396366231</v>
      </c>
      <c r="AI6223" s="128">
        <f t="shared" si="1276"/>
        <v>1.107169593672525</v>
      </c>
    </row>
    <row r="6224" spans="1:35" x14ac:dyDescent="0.25">
      <c r="A6224" s="96">
        <v>2.488</v>
      </c>
      <c r="B6224" s="216">
        <v>17.281184260488896</v>
      </c>
      <c r="E6224" s="153">
        <f t="shared" si="1277"/>
        <v>6.9124737041947968E-3</v>
      </c>
      <c r="W6224" s="152">
        <f t="shared" si="1278"/>
        <v>0.540046647980163</v>
      </c>
      <c r="X6224" s="218">
        <v>5.3298460200361513</v>
      </c>
      <c r="Y6224" s="153">
        <f t="shared" si="1266"/>
        <v>3.9999999999995595E-4</v>
      </c>
      <c r="Z6224" s="128">
        <f t="shared" si="1267"/>
        <v>8.8754449677853557</v>
      </c>
      <c r="AA6224" s="128">
        <f t="shared" si="1268"/>
        <v>0.61929999999999996</v>
      </c>
      <c r="AB6224" s="128">
        <f t="shared" si="1269"/>
        <v>2.4240680937955062E-3</v>
      </c>
      <c r="AC6224" s="128">
        <f t="shared" si="1270"/>
        <v>13.082021524567462</v>
      </c>
      <c r="AD6224" s="128">
        <f t="shared" si="1271"/>
        <v>-94.447088058909685</v>
      </c>
      <c r="AE6224" s="128">
        <f t="shared" si="1272"/>
        <v>1.5959203359554983E-4</v>
      </c>
      <c r="AF6224" s="128">
        <f t="shared" si="1273"/>
        <v>1.1610805217115419</v>
      </c>
      <c r="AG6224" s="128">
        <f t="shared" si="1274"/>
        <v>0.39898008398891854</v>
      </c>
      <c r="AH6224" s="93">
        <f t="shared" si="1275"/>
        <v>-0.40909823599725786</v>
      </c>
      <c r="AI6224" s="128">
        <f t="shared" si="1276"/>
        <v>1.107169593672525</v>
      </c>
    </row>
    <row r="6225" spans="1:35" x14ac:dyDescent="0.25">
      <c r="A6225" s="96">
        <v>2.4883999999999999</v>
      </c>
      <c r="B6225" s="216">
        <v>16.293688017032387</v>
      </c>
      <c r="E6225" s="153">
        <f t="shared" si="1277"/>
        <v>6.7149744555035163E-3</v>
      </c>
      <c r="W6225" s="152">
        <f t="shared" si="1278"/>
        <v>0.51571192486978401</v>
      </c>
      <c r="X6225" s="218">
        <v>5.0896809757689017</v>
      </c>
      <c r="Y6225" s="153">
        <f t="shared" si="1266"/>
        <v>3.9999999999995595E-4</v>
      </c>
      <c r="Z6225" s="128">
        <f t="shared" si="1267"/>
        <v>8.8754449677853557</v>
      </c>
      <c r="AA6225" s="128">
        <f t="shared" si="1268"/>
        <v>0.61929999999999996</v>
      </c>
      <c r="AB6225" s="128">
        <f t="shared" si="1269"/>
        <v>2.3558296831705417E-3</v>
      </c>
      <c r="AC6225" s="128">
        <f t="shared" si="1270"/>
        <v>13.084377354250632</v>
      </c>
      <c r="AD6225" s="128">
        <f t="shared" si="1271"/>
        <v>-91.770470118838475</v>
      </c>
      <c r="AE6225" s="128">
        <f t="shared" si="1272"/>
        <v>1.5506921654535283E-4</v>
      </c>
      <c r="AF6225" s="128">
        <f t="shared" si="1273"/>
        <v>1.1612355909280871</v>
      </c>
      <c r="AG6225" s="128">
        <f t="shared" si="1274"/>
        <v>0.38767304136342479</v>
      </c>
      <c r="AH6225" s="93">
        <f t="shared" si="1275"/>
        <v>-0.40925330521380321</v>
      </c>
      <c r="AI6225" s="128">
        <f t="shared" si="1276"/>
        <v>1.0931610440493529</v>
      </c>
    </row>
    <row r="6226" spans="1:35" x14ac:dyDescent="0.25">
      <c r="A6226" s="96">
        <v>2.4887999999999999</v>
      </c>
      <c r="B6226" s="216">
        <v>15.306191773575877</v>
      </c>
      <c r="E6226" s="153">
        <f t="shared" si="1277"/>
        <v>6.319975958120957E-3</v>
      </c>
      <c r="W6226" s="152">
        <f t="shared" si="1278"/>
        <v>0.49137720175940386</v>
      </c>
      <c r="X6226" s="218">
        <v>4.8495159315016423</v>
      </c>
      <c r="Y6226" s="153">
        <f t="shared" si="1266"/>
        <v>3.9999999999995595E-4</v>
      </c>
      <c r="Z6226" s="128">
        <f t="shared" si="1267"/>
        <v>8.8754449677853557</v>
      </c>
      <c r="AA6226" s="128">
        <f t="shared" si="1268"/>
        <v>0.61929999999999996</v>
      </c>
      <c r="AB6226" s="128">
        <f t="shared" si="1269"/>
        <v>2.2863538118738564E-3</v>
      </c>
      <c r="AC6226" s="128">
        <f t="shared" si="1270"/>
        <v>13.086663708062506</v>
      </c>
      <c r="AD6226" s="128">
        <f t="shared" si="1271"/>
        <v>-89.047202644506399</v>
      </c>
      <c r="AE6226" s="128">
        <f t="shared" si="1272"/>
        <v>1.5046757341176896E-4</v>
      </c>
      <c r="AF6226" s="128">
        <f t="shared" si="1273"/>
        <v>1.161386058501499</v>
      </c>
      <c r="AG6226" s="128">
        <f t="shared" si="1274"/>
        <v>0.37616893352946384</v>
      </c>
      <c r="AH6226" s="93">
        <f t="shared" si="1275"/>
        <v>-0.40940377278721496</v>
      </c>
      <c r="AI6226" s="128">
        <f t="shared" si="1276"/>
        <v>1.0777649893688164</v>
      </c>
    </row>
    <row r="6227" spans="1:35" x14ac:dyDescent="0.25">
      <c r="A6227" s="96">
        <v>2.4891999999999999</v>
      </c>
      <c r="B6227" s="216">
        <v>16.293688017032387</v>
      </c>
      <c r="E6227" s="153">
        <f t="shared" si="1277"/>
        <v>6.319975958120957E-3</v>
      </c>
      <c r="W6227" s="152">
        <f t="shared" si="1278"/>
        <v>0.51571192486978346</v>
      </c>
      <c r="X6227" s="218">
        <v>5.0896809757688963</v>
      </c>
      <c r="Y6227" s="153">
        <f t="shared" si="1266"/>
        <v>3.9999999999995595E-4</v>
      </c>
      <c r="Z6227" s="128">
        <f t="shared" si="1267"/>
        <v>8.8754449677853557</v>
      </c>
      <c r="AA6227" s="128">
        <f t="shared" si="1268"/>
        <v>0.61929999999999996</v>
      </c>
      <c r="AB6227" s="128">
        <f t="shared" si="1269"/>
        <v>2.3558296831705404E-3</v>
      </c>
      <c r="AC6227" s="128">
        <f t="shared" si="1270"/>
        <v>13.089019537745676</v>
      </c>
      <c r="AD6227" s="128">
        <f t="shared" si="1271"/>
        <v>-91.735192664473104</v>
      </c>
      <c r="AE6227" s="128">
        <f t="shared" si="1272"/>
        <v>1.5500960644198222E-4</v>
      </c>
      <c r="AF6227" s="128">
        <f t="shared" si="1273"/>
        <v>1.161541068107941</v>
      </c>
      <c r="AG6227" s="128">
        <f t="shared" si="1274"/>
        <v>0.38752401610499826</v>
      </c>
      <c r="AH6227" s="93">
        <f t="shared" si="1275"/>
        <v>-0.40955878239365695</v>
      </c>
      <c r="AI6227" s="128">
        <f t="shared" si="1276"/>
        <v>1.093161044049354</v>
      </c>
    </row>
    <row r="6228" spans="1:35" x14ac:dyDescent="0.25">
      <c r="A6228" s="96">
        <v>2.4895999999999998</v>
      </c>
      <c r="B6228" s="216">
        <v>17.281184260488896</v>
      </c>
      <c r="E6228" s="153">
        <f t="shared" si="1277"/>
        <v>6.7149744555035163E-3</v>
      </c>
      <c r="W6228" s="152">
        <f t="shared" si="1278"/>
        <v>0.54004664798016289</v>
      </c>
      <c r="X6228" s="218">
        <v>5.3298460200361495</v>
      </c>
      <c r="Y6228" s="153">
        <f t="shared" si="1266"/>
        <v>3.9999999999995595E-4</v>
      </c>
      <c r="Z6228" s="128">
        <f t="shared" si="1267"/>
        <v>8.8754449677853557</v>
      </c>
      <c r="AA6228" s="128">
        <f t="shared" si="1268"/>
        <v>0.61929999999999996</v>
      </c>
      <c r="AB6228" s="128">
        <f t="shared" si="1269"/>
        <v>2.4240680937955062E-3</v>
      </c>
      <c r="AC6228" s="128">
        <f t="shared" si="1270"/>
        <v>13.091443605839471</v>
      </c>
      <c r="AD6228" s="128">
        <f t="shared" si="1271"/>
        <v>-94.37341241849343</v>
      </c>
      <c r="AE6228" s="128">
        <f t="shared" si="1272"/>
        <v>1.5946754013024418E-4</v>
      </c>
      <c r="AF6228" s="128">
        <f t="shared" si="1273"/>
        <v>1.1617005356480712</v>
      </c>
      <c r="AG6228" s="128">
        <f t="shared" si="1274"/>
        <v>0.39866885032565436</v>
      </c>
      <c r="AH6228" s="93">
        <f t="shared" si="1275"/>
        <v>-0.40971824993378719</v>
      </c>
      <c r="AI6228" s="128">
        <f t="shared" si="1276"/>
        <v>1.1071695936725252</v>
      </c>
    </row>
    <row r="6229" spans="1:35" x14ac:dyDescent="0.25">
      <c r="A6229" s="96">
        <v>2.4899999999999998</v>
      </c>
      <c r="B6229" s="216">
        <v>18.268680503945404</v>
      </c>
      <c r="E6229" s="153">
        <f t="shared" si="1277"/>
        <v>7.1099729528860773E-3</v>
      </c>
      <c r="W6229" s="152">
        <f t="shared" si="1278"/>
        <v>0.56438137109054265</v>
      </c>
      <c r="X6229" s="218">
        <v>5.5700110643034062</v>
      </c>
      <c r="Y6229" s="153">
        <f t="shared" si="1266"/>
        <v>3.9999999999995595E-4</v>
      </c>
      <c r="Z6229" s="128">
        <f t="shared" si="1267"/>
        <v>8.8754449677853557</v>
      </c>
      <c r="AA6229" s="128">
        <f t="shared" si="1268"/>
        <v>0.61929999999999996</v>
      </c>
      <c r="AB6229" s="128">
        <f t="shared" si="1269"/>
        <v>2.4911454281203007E-3</v>
      </c>
      <c r="AC6229" s="128">
        <f t="shared" si="1270"/>
        <v>13.093934751267591</v>
      </c>
      <c r="AD6229" s="128">
        <f t="shared" si="1271"/>
        <v>-96.964827743211146</v>
      </c>
      <c r="AE6229" s="128">
        <f t="shared" si="1272"/>
        <v>1.6384638600111333E-4</v>
      </c>
      <c r="AF6229" s="128">
        <f t="shared" si="1273"/>
        <v>1.1618643820340724</v>
      </c>
      <c r="AG6229" s="128">
        <f t="shared" si="1274"/>
        <v>0.40961596500282843</v>
      </c>
      <c r="AH6229" s="93">
        <f t="shared" si="1275"/>
        <v>-0.40988209631978828</v>
      </c>
      <c r="AI6229" s="128">
        <f t="shared" si="1276"/>
        <v>1.119970115555166</v>
      </c>
    </row>
    <row r="6230" spans="1:35" x14ac:dyDescent="0.25">
      <c r="A6230" s="96">
        <v>2.4904000000000002</v>
      </c>
      <c r="B6230" s="216">
        <v>18.268680503945404</v>
      </c>
      <c r="E6230" s="153">
        <f t="shared" si="1277"/>
        <v>7.3074722015854694E-3</v>
      </c>
      <c r="W6230" s="152">
        <f t="shared" si="1278"/>
        <v>0.56438137109054265</v>
      </c>
      <c r="X6230" s="218">
        <v>5.5700110643034062</v>
      </c>
      <c r="Y6230" s="153">
        <f t="shared" si="1266"/>
        <v>4.0000000000040004E-4</v>
      </c>
      <c r="Z6230" s="128">
        <f t="shared" si="1267"/>
        <v>8.8754449677853557</v>
      </c>
      <c r="AA6230" s="128">
        <f t="shared" si="1268"/>
        <v>0.61929999999999996</v>
      </c>
      <c r="AB6230" s="128">
        <f t="shared" si="1269"/>
        <v>2.4911454281230662E-3</v>
      </c>
      <c r="AC6230" s="128">
        <f t="shared" si="1270"/>
        <v>13.096425896695715</v>
      </c>
      <c r="AD6230" s="128">
        <f t="shared" si="1271"/>
        <v>-96.944795459861268</v>
      </c>
      <c r="AE6230" s="128">
        <f t="shared" si="1272"/>
        <v>1.63812536436208E-4</v>
      </c>
      <c r="AF6230" s="128">
        <f t="shared" si="1273"/>
        <v>1.1620281945705087</v>
      </c>
      <c r="AG6230" s="128">
        <f t="shared" si="1274"/>
        <v>0.40953134109011047</v>
      </c>
      <c r="AH6230" s="93">
        <f t="shared" si="1275"/>
        <v>-0.41004590885622449</v>
      </c>
      <c r="AI6230" s="128">
        <f t="shared" si="1276"/>
        <v>1.119970115555166</v>
      </c>
    </row>
    <row r="6231" spans="1:35" x14ac:dyDescent="0.25">
      <c r="A6231" s="96">
        <v>2.4908000000000001</v>
      </c>
      <c r="B6231" s="216">
        <v>17.281184260488896</v>
      </c>
      <c r="E6231" s="153">
        <f t="shared" si="1277"/>
        <v>7.1099729528860773E-3</v>
      </c>
      <c r="W6231" s="152">
        <f t="shared" si="1278"/>
        <v>0.540046647980163</v>
      </c>
      <c r="X6231" s="218">
        <v>5.3298460200361513</v>
      </c>
      <c r="Y6231" s="153">
        <f t="shared" si="1266"/>
        <v>3.9999999999995595E-4</v>
      </c>
      <c r="Z6231" s="128">
        <f t="shared" si="1267"/>
        <v>8.8754449677853557</v>
      </c>
      <c r="AA6231" s="128">
        <f t="shared" si="1268"/>
        <v>0.61929999999999996</v>
      </c>
      <c r="AB6231" s="128">
        <f t="shared" si="1269"/>
        <v>2.4240680937955062E-3</v>
      </c>
      <c r="AC6231" s="128">
        <f t="shared" si="1270"/>
        <v>13.09884996478951</v>
      </c>
      <c r="AD6231" s="128">
        <f t="shared" si="1271"/>
        <v>-94.315458784363017</v>
      </c>
      <c r="AE6231" s="128">
        <f t="shared" si="1272"/>
        <v>1.593696129361378E-4</v>
      </c>
      <c r="AF6231" s="128">
        <f t="shared" si="1273"/>
        <v>1.1621875641834447</v>
      </c>
      <c r="AG6231" s="128">
        <f t="shared" si="1274"/>
        <v>0.39842403234038837</v>
      </c>
      <c r="AH6231" s="93">
        <f t="shared" si="1275"/>
        <v>-0.41020527846916061</v>
      </c>
      <c r="AI6231" s="128">
        <f t="shared" si="1276"/>
        <v>1.107169593672525</v>
      </c>
    </row>
    <row r="6232" spans="1:35" x14ac:dyDescent="0.25">
      <c r="A6232" s="96">
        <v>2.4912000000000001</v>
      </c>
      <c r="B6232" s="216">
        <v>17.281184260488896</v>
      </c>
      <c r="E6232" s="153">
        <f t="shared" si="1277"/>
        <v>6.9124737041947968E-3</v>
      </c>
      <c r="W6232" s="152">
        <f t="shared" si="1278"/>
        <v>0.540046647980163</v>
      </c>
      <c r="X6232" s="218">
        <v>5.3298460200361513</v>
      </c>
      <c r="Y6232" s="153">
        <f t="shared" si="1266"/>
        <v>3.9999999999995595E-4</v>
      </c>
      <c r="Z6232" s="128">
        <f t="shared" si="1267"/>
        <v>8.8754449677853557</v>
      </c>
      <c r="AA6232" s="128">
        <f t="shared" si="1268"/>
        <v>0.61929999999999996</v>
      </c>
      <c r="AB6232" s="128">
        <f t="shared" si="1269"/>
        <v>2.4240680937955062E-3</v>
      </c>
      <c r="AC6232" s="128">
        <f t="shared" si="1270"/>
        <v>13.101274032883305</v>
      </c>
      <c r="AD6232" s="128">
        <f t="shared" si="1271"/>
        <v>-94.296483197759457</v>
      </c>
      <c r="AE6232" s="128">
        <f t="shared" si="1272"/>
        <v>1.5933754892530412E-4</v>
      </c>
      <c r="AF6232" s="128">
        <f t="shared" si="1273"/>
        <v>1.16234690173237</v>
      </c>
      <c r="AG6232" s="128">
        <f t="shared" si="1274"/>
        <v>0.39834387231330415</v>
      </c>
      <c r="AH6232" s="93">
        <f t="shared" si="1275"/>
        <v>-0.41036461601808594</v>
      </c>
      <c r="AI6232" s="128">
        <f t="shared" si="1276"/>
        <v>1.107169593672525</v>
      </c>
    </row>
    <row r="6233" spans="1:35" x14ac:dyDescent="0.25">
      <c r="A6233" s="96">
        <v>2.4916</v>
      </c>
      <c r="B6233" s="216">
        <v>16.293688017032387</v>
      </c>
      <c r="E6233" s="153">
        <f t="shared" si="1277"/>
        <v>6.7149744555035163E-3</v>
      </c>
      <c r="W6233" s="152">
        <f t="shared" si="1278"/>
        <v>0.51571192486978401</v>
      </c>
      <c r="X6233" s="218">
        <v>5.0896809757689017</v>
      </c>
      <c r="Y6233" s="153">
        <f t="shared" si="1266"/>
        <v>3.9999999999995595E-4</v>
      </c>
      <c r="Z6233" s="128">
        <f t="shared" si="1267"/>
        <v>8.8754449677853557</v>
      </c>
      <c r="AA6233" s="128">
        <f t="shared" si="1268"/>
        <v>0.61929999999999996</v>
      </c>
      <c r="AB6233" s="128">
        <f t="shared" si="1269"/>
        <v>2.3558296831705417E-3</v>
      </c>
      <c r="AC6233" s="128">
        <f t="shared" si="1270"/>
        <v>13.103629862566475</v>
      </c>
      <c r="AD6233" s="128">
        <f t="shared" si="1271"/>
        <v>-91.624076642971701</v>
      </c>
      <c r="AE6233" s="128">
        <f t="shared" si="1272"/>
        <v>1.5482184806635718E-4</v>
      </c>
      <c r="AF6233" s="128">
        <f t="shared" si="1273"/>
        <v>1.1625017235804362</v>
      </c>
      <c r="AG6233" s="128">
        <f t="shared" si="1274"/>
        <v>0.38705462016593561</v>
      </c>
      <c r="AH6233" s="93">
        <f t="shared" si="1275"/>
        <v>-0.4105194378661523</v>
      </c>
      <c r="AI6233" s="128">
        <f t="shared" si="1276"/>
        <v>1.0931610440493529</v>
      </c>
    </row>
    <row r="6234" spans="1:35" x14ac:dyDescent="0.25">
      <c r="A6234" s="96">
        <v>2.492</v>
      </c>
      <c r="B6234" s="216">
        <v>16.293688017032387</v>
      </c>
      <c r="E6234" s="153">
        <f t="shared" si="1277"/>
        <v>6.5174752068122375E-3</v>
      </c>
      <c r="W6234" s="152">
        <f t="shared" si="1278"/>
        <v>0.51571192486978401</v>
      </c>
      <c r="X6234" s="218">
        <v>5.0896809757689017</v>
      </c>
      <c r="Y6234" s="153">
        <f t="shared" si="1266"/>
        <v>3.9999999999995595E-4</v>
      </c>
      <c r="Z6234" s="128">
        <f t="shared" si="1267"/>
        <v>8.8754449677853557</v>
      </c>
      <c r="AA6234" s="128">
        <f t="shared" si="1268"/>
        <v>0.61929999999999996</v>
      </c>
      <c r="AB6234" s="128">
        <f t="shared" si="1269"/>
        <v>2.3558296831705417E-3</v>
      </c>
      <c r="AC6234" s="128">
        <f t="shared" si="1270"/>
        <v>13.105985692249645</v>
      </c>
      <c r="AD6234" s="128">
        <f t="shared" si="1271"/>
        <v>-91.606147408177506</v>
      </c>
      <c r="AE6234" s="128">
        <f t="shared" si="1272"/>
        <v>1.5479155212923064E-4</v>
      </c>
      <c r="AF6234" s="128">
        <f t="shared" si="1273"/>
        <v>1.1626565151325654</v>
      </c>
      <c r="AG6234" s="128">
        <f t="shared" si="1274"/>
        <v>0.38697888032311922</v>
      </c>
      <c r="AH6234" s="93">
        <f t="shared" si="1275"/>
        <v>-0.41067422941828152</v>
      </c>
      <c r="AI6234" s="128">
        <f t="shared" si="1276"/>
        <v>1.0931610440493529</v>
      </c>
    </row>
    <row r="6235" spans="1:35" x14ac:dyDescent="0.25">
      <c r="A6235" s="96">
        <v>2.4923999999999999</v>
      </c>
      <c r="B6235" s="216">
        <v>16.293688017032387</v>
      </c>
      <c r="E6235" s="153">
        <f t="shared" si="1277"/>
        <v>6.5174752068122375E-3</v>
      </c>
      <c r="W6235" s="152">
        <f t="shared" si="1278"/>
        <v>0.51571192486978401</v>
      </c>
      <c r="X6235" s="218">
        <v>5.0896809757689017</v>
      </c>
      <c r="Y6235" s="153">
        <f t="shared" si="1266"/>
        <v>3.9999999999995595E-4</v>
      </c>
      <c r="Z6235" s="128">
        <f t="shared" si="1267"/>
        <v>8.8754449677853557</v>
      </c>
      <c r="AA6235" s="128">
        <f t="shared" si="1268"/>
        <v>0.61929999999999996</v>
      </c>
      <c r="AB6235" s="128">
        <f t="shared" si="1269"/>
        <v>2.3558296831705417E-3</v>
      </c>
      <c r="AC6235" s="128">
        <f t="shared" si="1270"/>
        <v>13.108341521932815</v>
      </c>
      <c r="AD6235" s="128">
        <f t="shared" si="1271"/>
        <v>-91.588214723051777</v>
      </c>
      <c r="AE6235" s="128">
        <f t="shared" si="1272"/>
        <v>1.5476125036190396E-4</v>
      </c>
      <c r="AF6235" s="128">
        <f t="shared" si="1273"/>
        <v>1.1628112763829273</v>
      </c>
      <c r="AG6235" s="128">
        <f t="shared" si="1274"/>
        <v>0.38690312590480253</v>
      </c>
      <c r="AH6235" s="93">
        <f t="shared" si="1275"/>
        <v>-0.41082899066864342</v>
      </c>
      <c r="AI6235" s="128">
        <f t="shared" si="1276"/>
        <v>1.0931610440493529</v>
      </c>
    </row>
    <row r="6236" spans="1:35" x14ac:dyDescent="0.25">
      <c r="A6236" s="96">
        <v>2.4927999999999999</v>
      </c>
      <c r="B6236" s="216">
        <v>17.281184260488896</v>
      </c>
      <c r="E6236" s="153">
        <f t="shared" si="1277"/>
        <v>6.7149744555035163E-3</v>
      </c>
      <c r="W6236" s="152">
        <f t="shared" si="1278"/>
        <v>0.540046647980163</v>
      </c>
      <c r="X6236" s="218">
        <v>5.3298460200361513</v>
      </c>
      <c r="Y6236" s="153">
        <f t="shared" si="1266"/>
        <v>3.9999999999995595E-4</v>
      </c>
      <c r="Z6236" s="128">
        <f t="shared" si="1267"/>
        <v>8.8754449677853557</v>
      </c>
      <c r="AA6236" s="128">
        <f t="shared" si="1268"/>
        <v>0.61929999999999996</v>
      </c>
      <c r="AB6236" s="128">
        <f t="shared" si="1269"/>
        <v>2.4240680937955062E-3</v>
      </c>
      <c r="AC6236" s="128">
        <f t="shared" si="1270"/>
        <v>13.11076559002661</v>
      </c>
      <c r="AD6236" s="128">
        <f t="shared" si="1271"/>
        <v>-94.222147186478082</v>
      </c>
      <c r="AE6236" s="128">
        <f t="shared" si="1272"/>
        <v>1.5921193959786379E-4</v>
      </c>
      <c r="AF6236" s="128">
        <f t="shared" si="1273"/>
        <v>1.1629704883225251</v>
      </c>
      <c r="AG6236" s="128">
        <f t="shared" si="1274"/>
        <v>0.39802984899470334</v>
      </c>
      <c r="AH6236" s="93">
        <f t="shared" si="1275"/>
        <v>-0.41098820260824126</v>
      </c>
      <c r="AI6236" s="128">
        <f t="shared" si="1276"/>
        <v>1.107169593672525</v>
      </c>
    </row>
    <row r="6237" spans="1:35" x14ac:dyDescent="0.25">
      <c r="A6237" s="96">
        <v>2.4931999999999999</v>
      </c>
      <c r="B6237" s="216">
        <v>16.293688017032387</v>
      </c>
      <c r="E6237" s="153">
        <f t="shared" si="1277"/>
        <v>6.7149744555035163E-3</v>
      </c>
      <c r="W6237" s="152">
        <f t="shared" si="1278"/>
        <v>0.51571192486978401</v>
      </c>
      <c r="X6237" s="218">
        <v>5.0896809757689017</v>
      </c>
      <c r="Y6237" s="153">
        <f t="shared" si="1266"/>
        <v>3.9999999999995595E-4</v>
      </c>
      <c r="Z6237" s="128">
        <f t="shared" si="1267"/>
        <v>8.8754449677853557</v>
      </c>
      <c r="AA6237" s="128">
        <f t="shared" si="1268"/>
        <v>0.61929999999999996</v>
      </c>
      <c r="AB6237" s="128">
        <f t="shared" si="1269"/>
        <v>2.3558296831705417E-3</v>
      </c>
      <c r="AC6237" s="128">
        <f t="shared" si="1270"/>
        <v>13.113121419709779</v>
      </c>
      <c r="AD6237" s="128">
        <f t="shared" si="1271"/>
        <v>-91.551819316548901</v>
      </c>
      <c r="AE6237" s="128">
        <f t="shared" si="1272"/>
        <v>1.5469975119812132E-4</v>
      </c>
      <c r="AF6237" s="128">
        <f t="shared" si="1273"/>
        <v>1.1631251880737232</v>
      </c>
      <c r="AG6237" s="128">
        <f t="shared" si="1274"/>
        <v>0.38674937799534587</v>
      </c>
      <c r="AH6237" s="93">
        <f t="shared" si="1275"/>
        <v>-0.4111429023594394</v>
      </c>
      <c r="AI6237" s="128">
        <f t="shared" si="1276"/>
        <v>1.0931610440493529</v>
      </c>
    </row>
    <row r="6238" spans="1:35" x14ac:dyDescent="0.25">
      <c r="A6238" s="96">
        <v>2.4935999999999998</v>
      </c>
      <c r="B6238" s="216">
        <v>17.281184260488896</v>
      </c>
      <c r="E6238" s="153">
        <f t="shared" si="1277"/>
        <v>6.7149744555035163E-3</v>
      </c>
      <c r="W6238" s="152">
        <f t="shared" si="1278"/>
        <v>0.540046647980163</v>
      </c>
      <c r="X6238" s="218">
        <v>5.3298460200361513</v>
      </c>
      <c r="Y6238" s="153">
        <f t="shared" si="1266"/>
        <v>3.9999999999995595E-4</v>
      </c>
      <c r="Z6238" s="128">
        <f t="shared" si="1267"/>
        <v>8.8754449677853557</v>
      </c>
      <c r="AA6238" s="128">
        <f t="shared" si="1268"/>
        <v>0.61929999999999996</v>
      </c>
      <c r="AB6238" s="128">
        <f t="shared" si="1269"/>
        <v>2.4240680937955062E-3</v>
      </c>
      <c r="AC6238" s="128">
        <f t="shared" si="1270"/>
        <v>13.115545487803574</v>
      </c>
      <c r="AD6238" s="128">
        <f t="shared" si="1271"/>
        <v>-94.18469014712403</v>
      </c>
      <c r="AE6238" s="128">
        <f t="shared" si="1272"/>
        <v>1.5914864653922284E-4</v>
      </c>
      <c r="AF6238" s="128">
        <f t="shared" si="1273"/>
        <v>1.1632843367202625</v>
      </c>
      <c r="AG6238" s="128">
        <f t="shared" si="1274"/>
        <v>0.39787161634810092</v>
      </c>
      <c r="AH6238" s="93">
        <f t="shared" si="1275"/>
        <v>-0.41130205100597861</v>
      </c>
      <c r="AI6238" s="128">
        <f t="shared" si="1276"/>
        <v>1.107169593672525</v>
      </c>
    </row>
    <row r="6239" spans="1:35" x14ac:dyDescent="0.25">
      <c r="A6239" s="96">
        <v>2.4939999999999998</v>
      </c>
      <c r="B6239" s="216">
        <v>16.293688017032387</v>
      </c>
      <c r="E6239" s="153">
        <f t="shared" si="1277"/>
        <v>6.7149744555035163E-3</v>
      </c>
      <c r="W6239" s="152">
        <f t="shared" si="1278"/>
        <v>0.51571192486978401</v>
      </c>
      <c r="X6239" s="218">
        <v>5.0896809757689017</v>
      </c>
      <c r="Y6239" s="153">
        <f t="shared" si="1266"/>
        <v>3.9999999999995595E-4</v>
      </c>
      <c r="Z6239" s="128">
        <f t="shared" si="1267"/>
        <v>8.8754449677853557</v>
      </c>
      <c r="AA6239" s="128">
        <f t="shared" si="1268"/>
        <v>0.61929999999999996</v>
      </c>
      <c r="AB6239" s="128">
        <f t="shared" si="1269"/>
        <v>2.3558296831705417E-3</v>
      </c>
      <c r="AC6239" s="128">
        <f t="shared" si="1270"/>
        <v>13.117901317486744</v>
      </c>
      <c r="AD6239" s="128">
        <f t="shared" si="1271"/>
        <v>-91.515409706058989</v>
      </c>
      <c r="AE6239" s="128">
        <f t="shared" si="1272"/>
        <v>1.5463822803314154E-4</v>
      </c>
      <c r="AF6239" s="128">
        <f t="shared" si="1273"/>
        <v>1.1634389749482956</v>
      </c>
      <c r="AG6239" s="128">
        <f t="shared" si="1274"/>
        <v>0.38659557008289641</v>
      </c>
      <c r="AH6239" s="93">
        <f t="shared" si="1275"/>
        <v>-0.41145668923401174</v>
      </c>
      <c r="AI6239" s="128">
        <f t="shared" si="1276"/>
        <v>1.0931610440493529</v>
      </c>
    </row>
    <row r="6240" spans="1:35" x14ac:dyDescent="0.25">
      <c r="A6240" s="96">
        <v>2.4944000000000002</v>
      </c>
      <c r="B6240" s="216">
        <v>17.281184260488896</v>
      </c>
      <c r="E6240" s="153">
        <f t="shared" si="1277"/>
        <v>6.7149744555109712E-3</v>
      </c>
      <c r="W6240" s="152">
        <f t="shared" si="1278"/>
        <v>0.540046647980163</v>
      </c>
      <c r="X6240" s="218">
        <v>5.3298460200361513</v>
      </c>
      <c r="Y6240" s="153">
        <f t="shared" si="1266"/>
        <v>4.0000000000040004E-4</v>
      </c>
      <c r="Z6240" s="128">
        <f t="shared" si="1267"/>
        <v>8.8754449677853557</v>
      </c>
      <c r="AA6240" s="128">
        <f t="shared" si="1268"/>
        <v>0.61929999999999996</v>
      </c>
      <c r="AB6240" s="128">
        <f t="shared" si="1269"/>
        <v>2.4240680937981972E-3</v>
      </c>
      <c r="AC6240" s="128">
        <f t="shared" si="1270"/>
        <v>13.120325385580543</v>
      </c>
      <c r="AD6240" s="128">
        <f t="shared" si="1271"/>
        <v>-94.147218492458123</v>
      </c>
      <c r="AE6240" s="128">
        <f t="shared" si="1272"/>
        <v>1.5908532878434835E-4</v>
      </c>
      <c r="AF6240" s="128">
        <f t="shared" si="1273"/>
        <v>1.1635980602770799</v>
      </c>
      <c r="AG6240" s="128">
        <f t="shared" si="1274"/>
        <v>0.39771332196047315</v>
      </c>
      <c r="AH6240" s="93">
        <f t="shared" si="1275"/>
        <v>-0.41161577456279608</v>
      </c>
      <c r="AI6240" s="128">
        <f t="shared" si="1276"/>
        <v>1.107169593672525</v>
      </c>
    </row>
    <row r="6241" spans="1:35" x14ac:dyDescent="0.25">
      <c r="A6241" s="96">
        <v>2.4948000000000001</v>
      </c>
      <c r="B6241" s="216">
        <v>16.293688017032387</v>
      </c>
      <c r="E6241" s="153">
        <f t="shared" si="1277"/>
        <v>6.7149744555035163E-3</v>
      </c>
      <c r="W6241" s="152">
        <f t="shared" si="1278"/>
        <v>0.51571192486978401</v>
      </c>
      <c r="X6241" s="218">
        <v>5.0896809757689017</v>
      </c>
      <c r="Y6241" s="153">
        <f t="shared" si="1266"/>
        <v>3.9999999999995595E-4</v>
      </c>
      <c r="Z6241" s="128">
        <f t="shared" si="1267"/>
        <v>8.8754449677853557</v>
      </c>
      <c r="AA6241" s="128">
        <f t="shared" si="1268"/>
        <v>0.61929999999999996</v>
      </c>
      <c r="AB6241" s="128">
        <f t="shared" si="1269"/>
        <v>2.3558296831705417E-3</v>
      </c>
      <c r="AC6241" s="128">
        <f t="shared" si="1270"/>
        <v>13.122681215263713</v>
      </c>
      <c r="AD6241" s="128">
        <f t="shared" si="1271"/>
        <v>-91.47898589158207</v>
      </c>
      <c r="AE6241" s="128">
        <f t="shared" si="1272"/>
        <v>1.5457668086696472E-4</v>
      </c>
      <c r="AF6241" s="128">
        <f t="shared" si="1273"/>
        <v>1.163752636957947</v>
      </c>
      <c r="AG6241" s="128">
        <f t="shared" si="1274"/>
        <v>0.38644170216745433</v>
      </c>
      <c r="AH6241" s="93">
        <f t="shared" si="1275"/>
        <v>-0.41177035124366307</v>
      </c>
      <c r="AI6241" s="128">
        <f t="shared" si="1276"/>
        <v>1.0931610440493529</v>
      </c>
    </row>
    <row r="6242" spans="1:35" x14ac:dyDescent="0.25">
      <c r="A6242" s="96">
        <v>2.4952000000000001</v>
      </c>
      <c r="B6242" s="216">
        <v>17.281184260488896</v>
      </c>
      <c r="E6242" s="153">
        <f t="shared" si="1277"/>
        <v>6.7149744555035163E-3</v>
      </c>
      <c r="W6242" s="152">
        <f t="shared" si="1278"/>
        <v>0.540046647980163</v>
      </c>
      <c r="X6242" s="218">
        <v>5.3298460200361513</v>
      </c>
      <c r="Y6242" s="153">
        <f t="shared" si="1266"/>
        <v>3.9999999999995595E-4</v>
      </c>
      <c r="Z6242" s="128">
        <f t="shared" si="1267"/>
        <v>8.8754449677853557</v>
      </c>
      <c r="AA6242" s="128">
        <f t="shared" si="1268"/>
        <v>0.61929999999999996</v>
      </c>
      <c r="AB6242" s="128">
        <f t="shared" si="1269"/>
        <v>2.4240680937955062E-3</v>
      </c>
      <c r="AC6242" s="128">
        <f t="shared" si="1270"/>
        <v>13.125105283357508</v>
      </c>
      <c r="AD6242" s="128">
        <f t="shared" si="1271"/>
        <v>-94.109732222166869</v>
      </c>
      <c r="AE6242" s="128">
        <f t="shared" si="1272"/>
        <v>1.5902198633271065E-4</v>
      </c>
      <c r="AF6242" s="128">
        <f t="shared" si="1273"/>
        <v>1.1639116589442797</v>
      </c>
      <c r="AG6242" s="128">
        <f t="shared" si="1274"/>
        <v>0.39755496583182043</v>
      </c>
      <c r="AH6242" s="93">
        <f t="shared" si="1275"/>
        <v>-0.41192937322999579</v>
      </c>
      <c r="AI6242" s="128">
        <f t="shared" si="1276"/>
        <v>1.107169593672525</v>
      </c>
    </row>
    <row r="6243" spans="1:35" x14ac:dyDescent="0.25">
      <c r="A6243" s="96">
        <v>2.4956</v>
      </c>
      <c r="B6243" s="216">
        <v>17.281184260488896</v>
      </c>
      <c r="E6243" s="153">
        <f t="shared" si="1277"/>
        <v>6.9124737041947968E-3</v>
      </c>
      <c r="W6243" s="152">
        <f t="shared" si="1278"/>
        <v>0.540046647980163</v>
      </c>
      <c r="X6243" s="218">
        <v>5.3298460200361513</v>
      </c>
      <c r="Y6243" s="153">
        <f t="shared" si="1266"/>
        <v>3.9999999999995595E-4</v>
      </c>
      <c r="Z6243" s="128">
        <f t="shared" si="1267"/>
        <v>8.8754449677853557</v>
      </c>
      <c r="AA6243" s="128">
        <f t="shared" si="1268"/>
        <v>0.61929999999999996</v>
      </c>
      <c r="AB6243" s="128">
        <f t="shared" si="1269"/>
        <v>2.4240680937955062E-3</v>
      </c>
      <c r="AC6243" s="128">
        <f t="shared" si="1270"/>
        <v>13.127529351451303</v>
      </c>
      <c r="AD6243" s="128">
        <f t="shared" si="1271"/>
        <v>-94.090715922284303</v>
      </c>
      <c r="AE6243" s="128">
        <f t="shared" si="1272"/>
        <v>1.5898985352658508E-4</v>
      </c>
      <c r="AF6243" s="128">
        <f t="shared" si="1273"/>
        <v>1.1640706487978063</v>
      </c>
      <c r="AG6243" s="128">
        <f t="shared" si="1274"/>
        <v>0.3974746338165065</v>
      </c>
      <c r="AH6243" s="93">
        <f t="shared" si="1275"/>
        <v>-0.41208836308352237</v>
      </c>
      <c r="AI6243" s="128">
        <f t="shared" si="1276"/>
        <v>1.107169593672525</v>
      </c>
    </row>
    <row r="6244" spans="1:35" x14ac:dyDescent="0.25">
      <c r="A6244" s="96">
        <v>2.496</v>
      </c>
      <c r="B6244" s="216">
        <v>17.281184260488896</v>
      </c>
      <c r="E6244" s="153">
        <f t="shared" si="1277"/>
        <v>6.9124737041947968E-3</v>
      </c>
      <c r="W6244" s="152">
        <f t="shared" si="1278"/>
        <v>0.540046647980163</v>
      </c>
      <c r="X6244" s="218">
        <v>5.3298460200361513</v>
      </c>
      <c r="Y6244" s="153">
        <f t="shared" si="1266"/>
        <v>3.9999999999995595E-4</v>
      </c>
      <c r="Z6244" s="128">
        <f t="shared" si="1267"/>
        <v>8.8754449677853557</v>
      </c>
      <c r="AA6244" s="128">
        <f t="shared" si="1268"/>
        <v>0.61929999999999996</v>
      </c>
      <c r="AB6244" s="128">
        <f t="shared" si="1269"/>
        <v>2.4240680937955062E-3</v>
      </c>
      <c r="AC6244" s="128">
        <f t="shared" si="1270"/>
        <v>13.129953419545098</v>
      </c>
      <c r="AD6244" s="128">
        <f t="shared" si="1271"/>
        <v>-94.071695863477217</v>
      </c>
      <c r="AE6244" s="128">
        <f t="shared" si="1272"/>
        <v>1.5895771436881415E-4</v>
      </c>
      <c r="AF6244" s="128">
        <f t="shared" si="1273"/>
        <v>1.1642296065121751</v>
      </c>
      <c r="AG6244" s="128">
        <f t="shared" si="1274"/>
        <v>0.39739428592207915</v>
      </c>
      <c r="AH6244" s="93">
        <f t="shared" si="1275"/>
        <v>-0.41224732079789117</v>
      </c>
      <c r="AI6244" s="128">
        <f t="shared" si="1276"/>
        <v>1.107169593672525</v>
      </c>
    </row>
    <row r="6245" spans="1:35" x14ac:dyDescent="0.25">
      <c r="A6245" s="96">
        <v>2.4964</v>
      </c>
      <c r="B6245" s="216">
        <v>17.281184260488896</v>
      </c>
      <c r="E6245" s="153">
        <f t="shared" si="1277"/>
        <v>6.9124737041947968E-3</v>
      </c>
      <c r="W6245" s="152">
        <f t="shared" si="1278"/>
        <v>0.540046647980163</v>
      </c>
      <c r="X6245" s="218">
        <v>5.3298460200361513</v>
      </c>
      <c r="Y6245" s="153">
        <f t="shared" si="1266"/>
        <v>3.9999999999995595E-4</v>
      </c>
      <c r="Z6245" s="128">
        <f t="shared" si="1267"/>
        <v>8.8754449677853557</v>
      </c>
      <c r="AA6245" s="128">
        <f t="shared" si="1268"/>
        <v>0.61929999999999996</v>
      </c>
      <c r="AB6245" s="128">
        <f t="shared" si="1269"/>
        <v>2.4240680937955062E-3</v>
      </c>
      <c r="AC6245" s="128">
        <f t="shared" si="1270"/>
        <v>13.132377487638893</v>
      </c>
      <c r="AD6245" s="128">
        <f t="shared" si="1271"/>
        <v>-94.052672045745609</v>
      </c>
      <c r="AE6245" s="128">
        <f t="shared" si="1272"/>
        <v>1.5892556885939787E-4</v>
      </c>
      <c r="AF6245" s="128">
        <f t="shared" si="1273"/>
        <v>1.1643885320810345</v>
      </c>
      <c r="AG6245" s="128">
        <f t="shared" si="1274"/>
        <v>0.39731392214853845</v>
      </c>
      <c r="AH6245" s="93">
        <f t="shared" si="1275"/>
        <v>-0.41240624636675055</v>
      </c>
      <c r="AI6245" s="128">
        <f t="shared" si="1276"/>
        <v>1.107169593672525</v>
      </c>
    </row>
    <row r="6246" spans="1:35" x14ac:dyDescent="0.25">
      <c r="A6246" s="96">
        <v>2.4967999999999999</v>
      </c>
      <c r="B6246" s="216">
        <v>17.281184260488896</v>
      </c>
      <c r="E6246" s="153">
        <f t="shared" si="1277"/>
        <v>6.9124737041947968E-3</v>
      </c>
      <c r="W6246" s="152">
        <f t="shared" si="1278"/>
        <v>0.540046647980163</v>
      </c>
      <c r="X6246" s="218">
        <v>5.3298460200361513</v>
      </c>
      <c r="Y6246" s="153">
        <f t="shared" si="1266"/>
        <v>3.9999999999995595E-4</v>
      </c>
      <c r="Z6246" s="128">
        <f t="shared" si="1267"/>
        <v>8.8754449677853557</v>
      </c>
      <c r="AA6246" s="128">
        <f t="shared" si="1268"/>
        <v>0.61929999999999996</v>
      </c>
      <c r="AB6246" s="128">
        <f t="shared" si="1269"/>
        <v>2.4240680937955062E-3</v>
      </c>
      <c r="AC6246" s="128">
        <f t="shared" si="1270"/>
        <v>13.134801555732688</v>
      </c>
      <c r="AD6246" s="128">
        <f t="shared" si="1271"/>
        <v>-94.033644469089495</v>
      </c>
      <c r="AE6246" s="128">
        <f t="shared" si="1272"/>
        <v>1.5889341699833626E-4</v>
      </c>
      <c r="AF6246" s="128">
        <f t="shared" si="1273"/>
        <v>1.1645474254980328</v>
      </c>
      <c r="AG6246" s="128">
        <f t="shared" si="1274"/>
        <v>0.39723354249588438</v>
      </c>
      <c r="AH6246" s="93">
        <f t="shared" si="1275"/>
        <v>-0.41256513978374887</v>
      </c>
      <c r="AI6246" s="128">
        <f t="shared" si="1276"/>
        <v>1.107169593672525</v>
      </c>
    </row>
    <row r="6247" spans="1:35" x14ac:dyDescent="0.25">
      <c r="A6247" s="96">
        <v>2.4971999999999999</v>
      </c>
      <c r="B6247" s="216">
        <v>18.268680503945404</v>
      </c>
      <c r="E6247" s="153">
        <f t="shared" si="1277"/>
        <v>7.1099729528860773E-3</v>
      </c>
      <c r="W6247" s="152">
        <f t="shared" si="1278"/>
        <v>0.56438137109054265</v>
      </c>
      <c r="X6247" s="218">
        <v>5.5700110643034062</v>
      </c>
      <c r="Y6247" s="153">
        <f t="shared" si="1266"/>
        <v>3.9999999999995595E-4</v>
      </c>
      <c r="Z6247" s="128">
        <f t="shared" si="1267"/>
        <v>8.8754449677853557</v>
      </c>
      <c r="AA6247" s="128">
        <f t="shared" si="1268"/>
        <v>0.61929999999999996</v>
      </c>
      <c r="AB6247" s="128">
        <f t="shared" si="1269"/>
        <v>2.4911454281203007E-3</v>
      </c>
      <c r="AC6247" s="128">
        <f t="shared" si="1270"/>
        <v>13.137292701160808</v>
      </c>
      <c r="AD6247" s="128">
        <f t="shared" si="1271"/>
        <v>-96.615586936103966</v>
      </c>
      <c r="AE6247" s="128">
        <f t="shared" si="1272"/>
        <v>1.632562561012267E-4</v>
      </c>
      <c r="AF6247" s="128">
        <f t="shared" si="1273"/>
        <v>1.1647106817541339</v>
      </c>
      <c r="AG6247" s="128">
        <f t="shared" si="1274"/>
        <v>0.4081406402531117</v>
      </c>
      <c r="AH6247" s="93">
        <f t="shared" si="1275"/>
        <v>-0.41272839603985012</v>
      </c>
      <c r="AI6247" s="128">
        <f t="shared" si="1276"/>
        <v>1.119970115555166</v>
      </c>
    </row>
    <row r="6248" spans="1:35" x14ac:dyDescent="0.25">
      <c r="A6248" s="96">
        <v>2.4975999999999998</v>
      </c>
      <c r="B6248" s="216">
        <v>18.268680503945404</v>
      </c>
      <c r="E6248" s="153">
        <f t="shared" si="1277"/>
        <v>7.307472201577357E-3</v>
      </c>
      <c r="W6248" s="152">
        <f t="shared" si="1278"/>
        <v>0.56438137109054265</v>
      </c>
      <c r="X6248" s="218">
        <v>5.5700110643034062</v>
      </c>
      <c r="Y6248" s="153">
        <f t="shared" si="1266"/>
        <v>3.9999999999995595E-4</v>
      </c>
      <c r="Z6248" s="128">
        <f t="shared" si="1267"/>
        <v>8.8754449677853557</v>
      </c>
      <c r="AA6248" s="128">
        <f t="shared" si="1268"/>
        <v>0.61929999999999996</v>
      </c>
      <c r="AB6248" s="128">
        <f t="shared" si="1269"/>
        <v>2.4911454281203007E-3</v>
      </c>
      <c r="AC6248" s="128">
        <f t="shared" si="1270"/>
        <v>13.139783846588928</v>
      </c>
      <c r="AD6248" s="128">
        <f t="shared" si="1271"/>
        <v>-96.595483646480886</v>
      </c>
      <c r="AE6248" s="128">
        <f t="shared" si="1272"/>
        <v>1.6322228655342121E-4</v>
      </c>
      <c r="AF6248" s="128">
        <f t="shared" si="1273"/>
        <v>1.1648739040406875</v>
      </c>
      <c r="AG6248" s="128">
        <f t="shared" si="1274"/>
        <v>0.408055716383598</v>
      </c>
      <c r="AH6248" s="93">
        <f t="shared" si="1275"/>
        <v>-0.41289161832640353</v>
      </c>
      <c r="AI6248" s="128">
        <f t="shared" si="1276"/>
        <v>1.119970115555166</v>
      </c>
    </row>
    <row r="6249" spans="1:35" x14ac:dyDescent="0.25">
      <c r="A6249" s="96">
        <v>2.4979999999999998</v>
      </c>
      <c r="B6249" s="216">
        <v>17.281184260488896</v>
      </c>
      <c r="E6249" s="153">
        <f t="shared" si="1277"/>
        <v>7.1099729528860773E-3</v>
      </c>
      <c r="W6249" s="152">
        <f t="shared" si="1278"/>
        <v>0.540046647980163</v>
      </c>
      <c r="X6249" s="218">
        <v>5.3298460200361513</v>
      </c>
      <c r="Y6249" s="153">
        <f t="shared" si="1266"/>
        <v>3.9999999999995595E-4</v>
      </c>
      <c r="Z6249" s="128">
        <f t="shared" si="1267"/>
        <v>8.8754449677853557</v>
      </c>
      <c r="AA6249" s="128">
        <f t="shared" si="1268"/>
        <v>0.61929999999999996</v>
      </c>
      <c r="AB6249" s="128">
        <f t="shared" si="1269"/>
        <v>2.4240680937955062E-3</v>
      </c>
      <c r="AC6249" s="128">
        <f t="shared" si="1270"/>
        <v>13.142207914682723</v>
      </c>
      <c r="AD6249" s="128">
        <f t="shared" si="1271"/>
        <v>-93.97548541271486</v>
      </c>
      <c r="AE6249" s="128">
        <f t="shared" si="1272"/>
        <v>1.5879514269184796E-4</v>
      </c>
      <c r="AF6249" s="128">
        <f t="shared" si="1273"/>
        <v>1.1650326991833793</v>
      </c>
      <c r="AG6249" s="128">
        <f t="shared" si="1274"/>
        <v>0.39698785672966364</v>
      </c>
      <c r="AH6249" s="93">
        <f t="shared" si="1275"/>
        <v>-0.41305041346909538</v>
      </c>
      <c r="AI6249" s="128">
        <f t="shared" si="1276"/>
        <v>1.107169593672525</v>
      </c>
    </row>
    <row r="6250" spans="1:35" x14ac:dyDescent="0.25">
      <c r="A6250" s="96">
        <v>2.4984000000000002</v>
      </c>
      <c r="B6250" s="216">
        <v>16.293688017032387</v>
      </c>
      <c r="E6250" s="153">
        <f t="shared" si="1277"/>
        <v>6.7149744555109712E-3</v>
      </c>
      <c r="W6250" s="152">
        <f t="shared" si="1278"/>
        <v>0.51571192486978401</v>
      </c>
      <c r="X6250" s="218">
        <v>5.0896809757689017</v>
      </c>
      <c r="Y6250" s="153">
        <f t="shared" si="1266"/>
        <v>4.0000000000040004E-4</v>
      </c>
      <c r="Z6250" s="128">
        <f t="shared" si="1267"/>
        <v>8.8754449677853557</v>
      </c>
      <c r="AA6250" s="128">
        <f t="shared" si="1268"/>
        <v>0.61929999999999996</v>
      </c>
      <c r="AB6250" s="128">
        <f t="shared" si="1269"/>
        <v>2.3558296831731572E-3</v>
      </c>
      <c r="AC6250" s="128">
        <f t="shared" si="1270"/>
        <v>13.144563744365897</v>
      </c>
      <c r="AD6250" s="128">
        <f t="shared" si="1271"/>
        <v>-91.312055112558923</v>
      </c>
      <c r="AE6250" s="128">
        <f t="shared" si="1272"/>
        <v>1.542946094654899E-4</v>
      </c>
      <c r="AF6250" s="128">
        <f t="shared" si="1273"/>
        <v>1.1651869937928447</v>
      </c>
      <c r="AG6250" s="128">
        <f t="shared" si="1274"/>
        <v>0.38573652366333899</v>
      </c>
      <c r="AH6250" s="93">
        <f t="shared" si="1275"/>
        <v>-0.41320470807856086</v>
      </c>
      <c r="AI6250" s="128">
        <f t="shared" si="1276"/>
        <v>1.0931610440493529</v>
      </c>
    </row>
    <row r="6251" spans="1:35" x14ac:dyDescent="0.25">
      <c r="A6251" s="96">
        <v>2.4988000000000001</v>
      </c>
      <c r="B6251" s="216">
        <v>15.306191773575877</v>
      </c>
      <c r="E6251" s="153">
        <f t="shared" si="1277"/>
        <v>6.319975958120957E-3</v>
      </c>
      <c r="W6251" s="152">
        <f t="shared" si="1278"/>
        <v>0.49137720175940386</v>
      </c>
      <c r="X6251" s="218">
        <v>4.8495159315016423</v>
      </c>
      <c r="Y6251" s="153">
        <f t="shared" si="1266"/>
        <v>3.9999999999995595E-4</v>
      </c>
      <c r="Z6251" s="128">
        <f t="shared" si="1267"/>
        <v>8.8754449677853557</v>
      </c>
      <c r="AA6251" s="128">
        <f t="shared" si="1268"/>
        <v>0.61929999999999996</v>
      </c>
      <c r="AB6251" s="128">
        <f t="shared" si="1269"/>
        <v>2.2863538118738564E-3</v>
      </c>
      <c r="AC6251" s="128">
        <f t="shared" si="1270"/>
        <v>13.146850098177771</v>
      </c>
      <c r="AD6251" s="128">
        <f t="shared" si="1271"/>
        <v>-88.602223748128452</v>
      </c>
      <c r="AE6251" s="128">
        <f t="shared" si="1272"/>
        <v>1.4971567000807943E-4</v>
      </c>
      <c r="AF6251" s="128">
        <f t="shared" si="1273"/>
        <v>1.1653367094628528</v>
      </c>
      <c r="AG6251" s="128">
        <f t="shared" si="1274"/>
        <v>0.37428917502023978</v>
      </c>
      <c r="AH6251" s="93">
        <f t="shared" si="1275"/>
        <v>-0.41335442374856896</v>
      </c>
      <c r="AI6251" s="128">
        <f t="shared" si="1276"/>
        <v>1.0777649893688164</v>
      </c>
    </row>
    <row r="6252" spans="1:35" x14ac:dyDescent="0.25">
      <c r="A6252" s="96">
        <v>2.4992000000000001</v>
      </c>
      <c r="B6252" s="216">
        <v>16.293688017032387</v>
      </c>
      <c r="E6252" s="153">
        <f t="shared" si="1277"/>
        <v>6.319975958120957E-3</v>
      </c>
      <c r="W6252" s="152">
        <f t="shared" si="1278"/>
        <v>0.51571192486978346</v>
      </c>
      <c r="X6252" s="218">
        <v>5.0896809757688963</v>
      </c>
      <c r="Y6252" s="153">
        <f t="shared" si="1266"/>
        <v>3.9999999999995595E-4</v>
      </c>
      <c r="Z6252" s="128">
        <f t="shared" si="1267"/>
        <v>8.8754449677853557</v>
      </c>
      <c r="AA6252" s="128">
        <f t="shared" si="1268"/>
        <v>0.61929999999999996</v>
      </c>
      <c r="AB6252" s="128">
        <f t="shared" si="1269"/>
        <v>2.3558296831705404E-3</v>
      </c>
      <c r="AC6252" s="128">
        <f t="shared" si="1270"/>
        <v>13.14920592786094</v>
      </c>
      <c r="AD6252" s="128">
        <f t="shared" si="1271"/>
        <v>-91.276603960560394</v>
      </c>
      <c r="AE6252" s="128">
        <f t="shared" si="1272"/>
        <v>1.5423470585642127E-4</v>
      </c>
      <c r="AF6252" s="128">
        <f t="shared" si="1273"/>
        <v>1.1654909441687094</v>
      </c>
      <c r="AG6252" s="128">
        <f t="shared" si="1274"/>
        <v>0.38558676464109565</v>
      </c>
      <c r="AH6252" s="93">
        <f t="shared" si="1275"/>
        <v>-0.41350865845442536</v>
      </c>
      <c r="AI6252" s="128">
        <f t="shared" si="1276"/>
        <v>1.093161044049354</v>
      </c>
    </row>
    <row r="6253" spans="1:35" x14ac:dyDescent="0.25">
      <c r="A6253" s="96">
        <v>2.4996</v>
      </c>
      <c r="B6253" s="216">
        <v>17.281184260488896</v>
      </c>
      <c r="E6253" s="153">
        <f t="shared" si="1277"/>
        <v>6.7149744555035163E-3</v>
      </c>
      <c r="W6253" s="152">
        <f t="shared" si="1278"/>
        <v>0.54004664798016289</v>
      </c>
      <c r="X6253" s="218">
        <v>5.3298460200361495</v>
      </c>
      <c r="Y6253" s="153">
        <f t="shared" si="1266"/>
        <v>3.9999999999995595E-4</v>
      </c>
      <c r="Z6253" s="128">
        <f t="shared" si="1267"/>
        <v>8.8754449677853557</v>
      </c>
      <c r="AA6253" s="128">
        <f t="shared" si="1268"/>
        <v>0.61929999999999996</v>
      </c>
      <c r="AB6253" s="128">
        <f t="shared" si="1269"/>
        <v>2.4240680937955062E-3</v>
      </c>
      <c r="AC6253" s="128">
        <f t="shared" si="1270"/>
        <v>13.151629995954735</v>
      </c>
      <c r="AD6253" s="128">
        <f t="shared" si="1271"/>
        <v>-93.901447012530255</v>
      </c>
      <c r="AE6253" s="128">
        <f t="shared" si="1272"/>
        <v>1.5867003625296813E-4</v>
      </c>
      <c r="AF6253" s="128">
        <f t="shared" si="1273"/>
        <v>1.1656496142049624</v>
      </c>
      <c r="AG6253" s="128">
        <f t="shared" si="1274"/>
        <v>0.39667509063246398</v>
      </c>
      <c r="AH6253" s="93">
        <f t="shared" si="1275"/>
        <v>-0.41366732849067833</v>
      </c>
      <c r="AI6253" s="128">
        <f t="shared" si="1276"/>
        <v>1.1071695936725252</v>
      </c>
    </row>
    <row r="6254" spans="1:35" x14ac:dyDescent="0.25">
      <c r="A6254" s="96">
        <v>2.5</v>
      </c>
      <c r="B6254" s="216">
        <v>18.268680503945404</v>
      </c>
      <c r="E6254" s="153">
        <f t="shared" si="1277"/>
        <v>7.1099729528860773E-3</v>
      </c>
      <c r="W6254" s="152">
        <f t="shared" si="1278"/>
        <v>0.56438137109054265</v>
      </c>
      <c r="X6254" s="218">
        <v>5.5700110643034062</v>
      </c>
      <c r="Y6254" s="153">
        <f t="shared" si="1266"/>
        <v>3.9999999999995595E-4</v>
      </c>
      <c r="Z6254" s="128">
        <f t="shared" si="1267"/>
        <v>8.8754449677853557</v>
      </c>
      <c r="AA6254" s="128">
        <f t="shared" si="1268"/>
        <v>0.61929999999999996</v>
      </c>
      <c r="AB6254" s="128">
        <f t="shared" si="1269"/>
        <v>2.4911454281203007E-3</v>
      </c>
      <c r="AC6254" s="128">
        <f t="shared" si="1270"/>
        <v>13.154121141382856</v>
      </c>
      <c r="AD6254" s="128">
        <f t="shared" si="1271"/>
        <v>-96.479703832637668</v>
      </c>
      <c r="AE6254" s="128">
        <f t="shared" si="1272"/>
        <v>1.6302664753140044E-4</v>
      </c>
      <c r="AF6254" s="128">
        <f t="shared" si="1273"/>
        <v>1.1658126408524938</v>
      </c>
      <c r="AG6254" s="128">
        <f t="shared" si="1274"/>
        <v>0.407566618828546</v>
      </c>
      <c r="AH6254" s="93">
        <f t="shared" si="1275"/>
        <v>-0.41383035513820976</v>
      </c>
      <c r="AI6254" s="128">
        <f t="shared" si="1276"/>
        <v>1.119970115555166</v>
      </c>
    </row>
    <row r="6255" spans="1:35" x14ac:dyDescent="0.25">
      <c r="A6255" s="96">
        <v>2.5004</v>
      </c>
      <c r="B6255" s="216">
        <v>18.268680503945404</v>
      </c>
      <c r="E6255" s="153">
        <f t="shared" si="1277"/>
        <v>7.307472201577357E-3</v>
      </c>
      <c r="W6255" s="152">
        <f t="shared" si="1278"/>
        <v>0.56438137109054265</v>
      </c>
      <c r="X6255" s="218">
        <v>5.5700110643034062</v>
      </c>
      <c r="Y6255" s="153">
        <f t="shared" si="1266"/>
        <v>3.9999999999995595E-4</v>
      </c>
      <c r="Z6255" s="128">
        <f t="shared" si="1267"/>
        <v>8.8754449677853557</v>
      </c>
      <c r="AA6255" s="128">
        <f t="shared" si="1268"/>
        <v>0.61929999999999996</v>
      </c>
      <c r="AB6255" s="128">
        <f t="shared" si="1269"/>
        <v>2.4911454281203007E-3</v>
      </c>
      <c r="AC6255" s="128">
        <f t="shared" si="1270"/>
        <v>13.156612286810976</v>
      </c>
      <c r="AD6255" s="128">
        <f t="shared" si="1271"/>
        <v>-96.459572983523969</v>
      </c>
      <c r="AE6255" s="128">
        <f t="shared" si="1272"/>
        <v>1.6299263141492625E-4</v>
      </c>
      <c r="AF6255" s="128">
        <f t="shared" si="1273"/>
        <v>1.1659756334839086</v>
      </c>
      <c r="AG6255" s="128">
        <f t="shared" si="1274"/>
        <v>0.4074815785373605</v>
      </c>
      <c r="AH6255" s="93">
        <f t="shared" si="1275"/>
        <v>-0.41399334776962471</v>
      </c>
      <c r="AI6255" s="128">
        <f t="shared" si="1276"/>
        <v>1.119970115555166</v>
      </c>
    </row>
    <row r="6256" spans="1:35" x14ac:dyDescent="0.25">
      <c r="A6256" s="96">
        <v>2.5007999999999999</v>
      </c>
      <c r="B6256" s="216">
        <v>17.281184260488896</v>
      </c>
      <c r="E6256" s="153">
        <f t="shared" si="1277"/>
        <v>7.1099729528860773E-3</v>
      </c>
      <c r="W6256" s="152">
        <f t="shared" si="1278"/>
        <v>0.540046647980163</v>
      </c>
      <c r="X6256" s="218">
        <v>5.3298460200361513</v>
      </c>
      <c r="Y6256" s="153">
        <f t="shared" si="1266"/>
        <v>3.9999999999995595E-4</v>
      </c>
      <c r="Z6256" s="128">
        <f t="shared" si="1267"/>
        <v>8.8754449677853557</v>
      </c>
      <c r="AA6256" s="128">
        <f t="shared" si="1268"/>
        <v>0.61929999999999996</v>
      </c>
      <c r="AB6256" s="128">
        <f t="shared" si="1269"/>
        <v>2.4240680937955062E-3</v>
      </c>
      <c r="AC6256" s="128">
        <f t="shared" si="1270"/>
        <v>13.159036354904771</v>
      </c>
      <c r="AD6256" s="128">
        <f t="shared" si="1271"/>
        <v>-93.843208226003142</v>
      </c>
      <c r="AE6256" s="128">
        <f t="shared" si="1272"/>
        <v>1.5857162722239851E-4</v>
      </c>
      <c r="AF6256" s="128">
        <f t="shared" si="1273"/>
        <v>1.166134205111131</v>
      </c>
      <c r="AG6256" s="128">
        <f t="shared" si="1274"/>
        <v>0.39642906805603995</v>
      </c>
      <c r="AH6256" s="93">
        <f t="shared" si="1275"/>
        <v>-0.41415191939684709</v>
      </c>
      <c r="AI6256" s="128">
        <f t="shared" si="1276"/>
        <v>1.107169593672525</v>
      </c>
    </row>
    <row r="6257" spans="1:35" x14ac:dyDescent="0.25">
      <c r="A6257" s="96">
        <v>2.5011999999999999</v>
      </c>
      <c r="B6257" s="216">
        <v>16.293688017032387</v>
      </c>
      <c r="E6257" s="153">
        <f t="shared" si="1277"/>
        <v>6.7149744555035163E-3</v>
      </c>
      <c r="W6257" s="152">
        <f t="shared" si="1278"/>
        <v>0.51571192486978401</v>
      </c>
      <c r="X6257" s="218">
        <v>5.0896809757689017</v>
      </c>
      <c r="Y6257" s="153">
        <f t="shared" si="1266"/>
        <v>3.9999999999995595E-4</v>
      </c>
      <c r="Z6257" s="128">
        <f t="shared" si="1267"/>
        <v>8.8754449677853557</v>
      </c>
      <c r="AA6257" s="128">
        <f t="shared" si="1268"/>
        <v>0.61929999999999996</v>
      </c>
      <c r="AB6257" s="128">
        <f t="shared" si="1269"/>
        <v>2.3558296831705417E-3</v>
      </c>
      <c r="AC6257" s="128">
        <f t="shared" si="1270"/>
        <v>13.161392184587941</v>
      </c>
      <c r="AD6257" s="128">
        <f t="shared" si="1271"/>
        <v>-91.183476930509215</v>
      </c>
      <c r="AE6257" s="128">
        <f t="shared" si="1272"/>
        <v>1.540773443917744E-4</v>
      </c>
      <c r="AF6257" s="128">
        <f t="shared" si="1273"/>
        <v>1.1662882824555227</v>
      </c>
      <c r="AG6257" s="128">
        <f t="shared" si="1274"/>
        <v>0.38519336097947843</v>
      </c>
      <c r="AH6257" s="93">
        <f t="shared" si="1275"/>
        <v>-0.41430599674123886</v>
      </c>
      <c r="AI6257" s="128">
        <f t="shared" si="1276"/>
        <v>1.0931610440493529</v>
      </c>
    </row>
    <row r="6258" spans="1:35" x14ac:dyDescent="0.25">
      <c r="A6258" s="96">
        <v>2.5015999999999998</v>
      </c>
      <c r="B6258" s="216">
        <v>16.293688017032387</v>
      </c>
      <c r="E6258" s="153">
        <f t="shared" si="1277"/>
        <v>6.5174752068122375E-3</v>
      </c>
      <c r="W6258" s="152">
        <f t="shared" si="1278"/>
        <v>0.51571192486978401</v>
      </c>
      <c r="X6258" s="218">
        <v>5.0896809757689017</v>
      </c>
      <c r="Y6258" s="153">
        <f t="shared" si="1266"/>
        <v>3.9999999999995595E-4</v>
      </c>
      <c r="Z6258" s="128">
        <f t="shared" si="1267"/>
        <v>8.8754449677853557</v>
      </c>
      <c r="AA6258" s="128">
        <f t="shared" si="1268"/>
        <v>0.61929999999999996</v>
      </c>
      <c r="AB6258" s="128">
        <f t="shared" si="1269"/>
        <v>2.3558296831705417E-3</v>
      </c>
      <c r="AC6258" s="128">
        <f t="shared" si="1270"/>
        <v>13.163748014271111</v>
      </c>
      <c r="AD6258" s="128">
        <f t="shared" si="1271"/>
        <v>-91.1654630974257</v>
      </c>
      <c r="AE6258" s="128">
        <f t="shared" si="1272"/>
        <v>1.5404690550462887E-4</v>
      </c>
      <c r="AF6258" s="128">
        <f t="shared" si="1273"/>
        <v>1.1664423293610273</v>
      </c>
      <c r="AG6258" s="128">
        <f t="shared" si="1274"/>
        <v>0.38511726376161459</v>
      </c>
      <c r="AH6258" s="93">
        <f t="shared" si="1275"/>
        <v>-0.41446004364674349</v>
      </c>
      <c r="AI6258" s="128">
        <f t="shared" si="1276"/>
        <v>1.0931610440493529</v>
      </c>
    </row>
    <row r="6259" spans="1:35" x14ac:dyDescent="0.25">
      <c r="A6259" s="96">
        <v>2.5019999999999998</v>
      </c>
      <c r="B6259" s="216">
        <v>16.293688017032387</v>
      </c>
      <c r="E6259" s="153">
        <f t="shared" si="1277"/>
        <v>6.5174752068122375E-3</v>
      </c>
      <c r="W6259" s="152">
        <f t="shared" si="1278"/>
        <v>0.51571192486978401</v>
      </c>
      <c r="X6259" s="218">
        <v>5.0896809757689017</v>
      </c>
      <c r="Y6259" s="153">
        <f t="shared" si="1266"/>
        <v>3.9999999999995595E-4</v>
      </c>
      <c r="Z6259" s="128">
        <f t="shared" si="1267"/>
        <v>8.8754449677853557</v>
      </c>
      <c r="AA6259" s="128">
        <f t="shared" si="1268"/>
        <v>0.61929999999999996</v>
      </c>
      <c r="AB6259" s="128">
        <f t="shared" si="1269"/>
        <v>2.3558296831705417E-3</v>
      </c>
      <c r="AC6259" s="128">
        <f t="shared" si="1270"/>
        <v>13.16610384395428</v>
      </c>
      <c r="AD6259" s="128">
        <f t="shared" si="1271"/>
        <v>-91.147445814010624</v>
      </c>
      <c r="AE6259" s="128">
        <f t="shared" si="1272"/>
        <v>1.5401646078728315E-4</v>
      </c>
      <c r="AF6259" s="128">
        <f t="shared" si="1273"/>
        <v>1.1665963458218147</v>
      </c>
      <c r="AG6259" s="128">
        <f t="shared" si="1274"/>
        <v>0.38504115196825028</v>
      </c>
      <c r="AH6259" s="93">
        <f t="shared" si="1275"/>
        <v>-0.41461406010753077</v>
      </c>
      <c r="AI6259" s="128">
        <f t="shared" si="1276"/>
        <v>1.0931610440493529</v>
      </c>
    </row>
    <row r="6260" spans="1:35" x14ac:dyDescent="0.25">
      <c r="A6260" s="96">
        <v>2.5024000000000002</v>
      </c>
      <c r="B6260" s="216">
        <v>16.293688017032387</v>
      </c>
      <c r="E6260" s="153">
        <f t="shared" si="1277"/>
        <v>6.517475206819473E-3</v>
      </c>
      <c r="W6260" s="152">
        <f t="shared" si="1278"/>
        <v>0.51571192486978401</v>
      </c>
      <c r="X6260" s="218">
        <v>5.0896809757689017</v>
      </c>
      <c r="Y6260" s="153">
        <f t="shared" si="1266"/>
        <v>4.0000000000040004E-4</v>
      </c>
      <c r="Z6260" s="128">
        <f t="shared" si="1267"/>
        <v>8.8754449677853557</v>
      </c>
      <c r="AA6260" s="128">
        <f t="shared" si="1268"/>
        <v>0.61929999999999996</v>
      </c>
      <c r="AB6260" s="128">
        <f t="shared" si="1269"/>
        <v>2.3558296831731572E-3</v>
      </c>
      <c r="AC6260" s="128">
        <f t="shared" si="1270"/>
        <v>13.168459673637454</v>
      </c>
      <c r="AD6260" s="128">
        <f t="shared" si="1271"/>
        <v>-91.129425080365195</v>
      </c>
      <c r="AE6260" s="128">
        <f t="shared" si="1272"/>
        <v>1.5398601023990829E-4</v>
      </c>
      <c r="AF6260" s="128">
        <f t="shared" si="1273"/>
        <v>1.1667503318320547</v>
      </c>
      <c r="AG6260" s="128">
        <f t="shared" si="1274"/>
        <v>0.38496502559938572</v>
      </c>
      <c r="AH6260" s="93">
        <f t="shared" si="1275"/>
        <v>-0.41476804611777068</v>
      </c>
      <c r="AI6260" s="128">
        <f t="shared" si="1276"/>
        <v>1.0931610440493529</v>
      </c>
    </row>
    <row r="6261" spans="1:35" x14ac:dyDescent="0.25">
      <c r="A6261" s="96">
        <v>2.5028000000000001</v>
      </c>
      <c r="B6261" s="216">
        <v>17.281184260488896</v>
      </c>
      <c r="E6261" s="153">
        <f t="shared" si="1277"/>
        <v>6.7149744555035163E-3</v>
      </c>
      <c r="W6261" s="152">
        <f t="shared" si="1278"/>
        <v>0.540046647980163</v>
      </c>
      <c r="X6261" s="218">
        <v>5.3298460200361513</v>
      </c>
      <c r="Y6261" s="153">
        <f t="shared" si="1266"/>
        <v>3.9999999999995595E-4</v>
      </c>
      <c r="Z6261" s="128">
        <f t="shared" si="1267"/>
        <v>8.8754449677853557</v>
      </c>
      <c r="AA6261" s="128">
        <f t="shared" si="1268"/>
        <v>0.61929999999999996</v>
      </c>
      <c r="AB6261" s="128">
        <f t="shared" si="1269"/>
        <v>2.4240680937955062E-3</v>
      </c>
      <c r="AC6261" s="128">
        <f t="shared" si="1270"/>
        <v>13.170883741731249</v>
      </c>
      <c r="AD6261" s="128">
        <f t="shared" si="1271"/>
        <v>-93.74997512710658</v>
      </c>
      <c r="AE6261" s="128">
        <f t="shared" si="1272"/>
        <v>1.5841408652784544E-4</v>
      </c>
      <c r="AF6261" s="128">
        <f t="shared" si="1273"/>
        <v>1.1669087459185825</v>
      </c>
      <c r="AG6261" s="128">
        <f t="shared" si="1274"/>
        <v>0.39603521631965721</v>
      </c>
      <c r="AH6261" s="93">
        <f t="shared" si="1275"/>
        <v>-0.41492646020429852</v>
      </c>
      <c r="AI6261" s="128">
        <f t="shared" si="1276"/>
        <v>1.107169593672525</v>
      </c>
    </row>
    <row r="6262" spans="1:35" x14ac:dyDescent="0.25">
      <c r="A6262" s="96">
        <v>2.5032000000000001</v>
      </c>
      <c r="B6262" s="216">
        <v>17.281184260488896</v>
      </c>
      <c r="E6262" s="153">
        <f t="shared" si="1277"/>
        <v>6.9124737041947968E-3</v>
      </c>
      <c r="W6262" s="152">
        <f t="shared" si="1278"/>
        <v>0.540046647980163</v>
      </c>
      <c r="X6262" s="218">
        <v>5.3298460200361513</v>
      </c>
      <c r="Y6262" s="153">
        <f t="shared" si="1266"/>
        <v>3.9999999999995595E-4</v>
      </c>
      <c r="Z6262" s="128">
        <f t="shared" si="1267"/>
        <v>8.8754449677853557</v>
      </c>
      <c r="AA6262" s="128">
        <f t="shared" si="1268"/>
        <v>0.61929999999999996</v>
      </c>
      <c r="AB6262" s="128">
        <f t="shared" si="1269"/>
        <v>2.4240680937955062E-3</v>
      </c>
      <c r="AC6262" s="128">
        <f t="shared" si="1270"/>
        <v>13.173307809825044</v>
      </c>
      <c r="AD6262" s="128">
        <f t="shared" si="1271"/>
        <v>-93.73088784003933</v>
      </c>
      <c r="AE6262" s="128">
        <f t="shared" si="1272"/>
        <v>1.5838183377107453E-4</v>
      </c>
      <c r="AF6262" s="128">
        <f t="shared" si="1273"/>
        <v>1.1670671277523537</v>
      </c>
      <c r="AG6262" s="128">
        <f t="shared" si="1274"/>
        <v>0.39595458442772996</v>
      </c>
      <c r="AH6262" s="93">
        <f t="shared" si="1275"/>
        <v>-0.41508484203806961</v>
      </c>
      <c r="AI6262" s="128">
        <f t="shared" si="1276"/>
        <v>1.107169593672525</v>
      </c>
    </row>
    <row r="6263" spans="1:35" x14ac:dyDescent="0.25">
      <c r="A6263" s="96">
        <v>2.5036</v>
      </c>
      <c r="B6263" s="216">
        <v>17.281184260488896</v>
      </c>
      <c r="E6263" s="153">
        <f t="shared" si="1277"/>
        <v>6.9124737041947968E-3</v>
      </c>
      <c r="W6263" s="152">
        <f t="shared" si="1278"/>
        <v>0.540046647980163</v>
      </c>
      <c r="X6263" s="218">
        <v>5.3298460200361513</v>
      </c>
      <c r="Y6263" s="153">
        <f t="shared" si="1266"/>
        <v>3.9999999999995595E-4</v>
      </c>
      <c r="Z6263" s="128">
        <f t="shared" si="1267"/>
        <v>8.8754449677853557</v>
      </c>
      <c r="AA6263" s="128">
        <f t="shared" si="1268"/>
        <v>0.61929999999999996</v>
      </c>
      <c r="AB6263" s="128">
        <f t="shared" si="1269"/>
        <v>2.4240680937955062E-3</v>
      </c>
      <c r="AC6263" s="128">
        <f t="shared" si="1270"/>
        <v>13.175731877918839</v>
      </c>
      <c r="AD6263" s="128">
        <f t="shared" si="1271"/>
        <v>-93.711796794047544</v>
      </c>
      <c r="AE6263" s="128">
        <f t="shared" si="1272"/>
        <v>1.5834957466265824E-4</v>
      </c>
      <c r="AF6263" s="128">
        <f t="shared" si="1273"/>
        <v>1.1672254773270163</v>
      </c>
      <c r="AG6263" s="128">
        <f t="shared" si="1274"/>
        <v>0.39587393665668918</v>
      </c>
      <c r="AH6263" s="93">
        <f t="shared" si="1275"/>
        <v>-0.41524319161273227</v>
      </c>
      <c r="AI6263" s="128">
        <f t="shared" si="1276"/>
        <v>1.107169593672525</v>
      </c>
    </row>
    <row r="6264" spans="1:35" x14ac:dyDescent="0.25">
      <c r="A6264" s="96">
        <v>2.504</v>
      </c>
      <c r="B6264" s="216">
        <v>17.281184260488896</v>
      </c>
      <c r="E6264" s="153">
        <f t="shared" si="1277"/>
        <v>6.9124737041947968E-3</v>
      </c>
      <c r="W6264" s="152">
        <f t="shared" si="1278"/>
        <v>0.540046647980163</v>
      </c>
      <c r="X6264" s="218">
        <v>5.3298460200361513</v>
      </c>
      <c r="Y6264" s="153">
        <f t="shared" si="1266"/>
        <v>3.9999999999995595E-4</v>
      </c>
      <c r="Z6264" s="128">
        <f t="shared" si="1267"/>
        <v>8.8754449677853557</v>
      </c>
      <c r="AA6264" s="128">
        <f t="shared" si="1268"/>
        <v>0.61929999999999996</v>
      </c>
      <c r="AB6264" s="128">
        <f t="shared" si="1269"/>
        <v>2.4240680937955062E-3</v>
      </c>
      <c r="AC6264" s="128">
        <f t="shared" si="1270"/>
        <v>13.178155946012634</v>
      </c>
      <c r="AD6264" s="128">
        <f t="shared" si="1271"/>
        <v>-93.692701989131223</v>
      </c>
      <c r="AE6264" s="128">
        <f t="shared" si="1272"/>
        <v>1.5831730920259655E-4</v>
      </c>
      <c r="AF6264" s="128">
        <f t="shared" si="1273"/>
        <v>1.1673837946362189</v>
      </c>
      <c r="AG6264" s="128">
        <f t="shared" si="1274"/>
        <v>0.39579327300653494</v>
      </c>
      <c r="AH6264" s="93">
        <f t="shared" si="1275"/>
        <v>-0.41540150892193484</v>
      </c>
      <c r="AI6264" s="128">
        <f t="shared" si="1276"/>
        <v>1.107169593672525</v>
      </c>
    </row>
    <row r="6265" spans="1:35" x14ac:dyDescent="0.25">
      <c r="A6265" s="96">
        <v>2.5044</v>
      </c>
      <c r="B6265" s="216">
        <v>16.293688017032387</v>
      </c>
      <c r="E6265" s="153">
        <f t="shared" si="1277"/>
        <v>6.7149744555035163E-3</v>
      </c>
      <c r="W6265" s="152">
        <f t="shared" si="1278"/>
        <v>0.51571192486978401</v>
      </c>
      <c r="X6265" s="218">
        <v>5.0896809757689017</v>
      </c>
      <c r="Y6265" s="153">
        <f t="shared" si="1266"/>
        <v>3.9999999999995595E-4</v>
      </c>
      <c r="Z6265" s="128">
        <f t="shared" si="1267"/>
        <v>8.8754449677853557</v>
      </c>
      <c r="AA6265" s="128">
        <f t="shared" si="1268"/>
        <v>0.61929999999999996</v>
      </c>
      <c r="AB6265" s="128">
        <f t="shared" si="1269"/>
        <v>2.3558296831705417E-3</v>
      </c>
      <c r="AC6265" s="128">
        <f t="shared" si="1270"/>
        <v>13.180511775695804</v>
      </c>
      <c r="AD6265" s="128">
        <f t="shared" si="1271"/>
        <v>-91.037179497280562</v>
      </c>
      <c r="AE6265" s="128">
        <f t="shared" si="1272"/>
        <v>1.5383013820089421E-4</v>
      </c>
      <c r="AF6265" s="128">
        <f t="shared" si="1273"/>
        <v>1.1675376247744198</v>
      </c>
      <c r="AG6265" s="128">
        <f t="shared" si="1274"/>
        <v>0.38457534550227784</v>
      </c>
      <c r="AH6265" s="93">
        <f t="shared" si="1275"/>
        <v>-0.41555533906013575</v>
      </c>
      <c r="AI6265" s="128">
        <f t="shared" si="1276"/>
        <v>1.0931610440493529</v>
      </c>
    </row>
    <row r="6266" spans="1:35" x14ac:dyDescent="0.25">
      <c r="A6266" s="96">
        <v>2.5047999999999999</v>
      </c>
      <c r="B6266" s="216">
        <v>16.293688017032387</v>
      </c>
      <c r="E6266" s="153">
        <f t="shared" si="1277"/>
        <v>6.5174752068122375E-3</v>
      </c>
      <c r="W6266" s="152">
        <f t="shared" si="1278"/>
        <v>0.51571192486978401</v>
      </c>
      <c r="X6266" s="218">
        <v>5.0896809757689017</v>
      </c>
      <c r="Y6266" s="153">
        <f t="shared" si="1266"/>
        <v>3.9999999999995595E-4</v>
      </c>
      <c r="Z6266" s="128">
        <f t="shared" si="1267"/>
        <v>8.8754449677853557</v>
      </c>
      <c r="AA6266" s="128">
        <f t="shared" si="1268"/>
        <v>0.61929999999999996</v>
      </c>
      <c r="AB6266" s="128">
        <f t="shared" si="1269"/>
        <v>2.3558296831705417E-3</v>
      </c>
      <c r="AC6266" s="128">
        <f t="shared" si="1270"/>
        <v>13.182867605378974</v>
      </c>
      <c r="AD6266" s="128">
        <f t="shared" si="1271"/>
        <v>-91.019137661778799</v>
      </c>
      <c r="AE6266" s="128">
        <f t="shared" si="1272"/>
        <v>1.5379965199664272E-4</v>
      </c>
      <c r="AF6266" s="128">
        <f t="shared" si="1273"/>
        <v>1.1676914244264165</v>
      </c>
      <c r="AG6266" s="128">
        <f t="shared" si="1274"/>
        <v>0.38449912999164915</v>
      </c>
      <c r="AH6266" s="93">
        <f t="shared" si="1275"/>
        <v>-0.41570913871213239</v>
      </c>
      <c r="AI6266" s="128">
        <f t="shared" si="1276"/>
        <v>1.0931610440493529</v>
      </c>
    </row>
    <row r="6267" spans="1:35" x14ac:dyDescent="0.25">
      <c r="A6267" s="96">
        <v>2.5051999999999999</v>
      </c>
      <c r="B6267" s="216">
        <v>16.293688017032387</v>
      </c>
      <c r="E6267" s="153">
        <f t="shared" si="1277"/>
        <v>6.5174752068122375E-3</v>
      </c>
      <c r="W6267" s="152">
        <f t="shared" si="1278"/>
        <v>0.51571192486978401</v>
      </c>
      <c r="X6267" s="218">
        <v>5.0896809757689017</v>
      </c>
      <c r="Y6267" s="153">
        <f t="shared" si="1266"/>
        <v>3.9999999999995595E-4</v>
      </c>
      <c r="Z6267" s="128">
        <f t="shared" si="1267"/>
        <v>8.8754449677853557</v>
      </c>
      <c r="AA6267" s="128">
        <f t="shared" si="1268"/>
        <v>0.61929999999999996</v>
      </c>
      <c r="AB6267" s="128">
        <f t="shared" si="1269"/>
        <v>2.3558296831705417E-3</v>
      </c>
      <c r="AC6267" s="128">
        <f t="shared" si="1270"/>
        <v>13.185223435062143</v>
      </c>
      <c r="AD6267" s="128">
        <f t="shared" si="1271"/>
        <v>-91.001092375945504</v>
      </c>
      <c r="AE6267" s="128">
        <f t="shared" si="1272"/>
        <v>1.5376915996219109E-4</v>
      </c>
      <c r="AF6267" s="128">
        <f t="shared" si="1273"/>
        <v>1.1678451935863787</v>
      </c>
      <c r="AG6267" s="128">
        <f t="shared" si="1274"/>
        <v>0.38442289990552003</v>
      </c>
      <c r="AH6267" s="93">
        <f t="shared" si="1275"/>
        <v>-0.41586290787209457</v>
      </c>
      <c r="AI6267" s="128">
        <f t="shared" si="1276"/>
        <v>1.0931610440493529</v>
      </c>
    </row>
    <row r="6268" spans="1:35" x14ac:dyDescent="0.25">
      <c r="A6268" s="96">
        <v>2.5055999999999998</v>
      </c>
      <c r="B6268" s="216">
        <v>16.293688017032387</v>
      </c>
      <c r="E6268" s="153">
        <f t="shared" si="1277"/>
        <v>6.5174752068122375E-3</v>
      </c>
      <c r="W6268" s="152">
        <f t="shared" si="1278"/>
        <v>0.51571192486978401</v>
      </c>
      <c r="X6268" s="218">
        <v>5.0896809757689017</v>
      </c>
      <c r="Y6268" s="153">
        <f t="shared" si="1266"/>
        <v>3.9999999999995595E-4</v>
      </c>
      <c r="Z6268" s="128">
        <f t="shared" si="1267"/>
        <v>8.8754449677853557</v>
      </c>
      <c r="AA6268" s="128">
        <f t="shared" si="1268"/>
        <v>0.61929999999999996</v>
      </c>
      <c r="AB6268" s="128">
        <f t="shared" si="1269"/>
        <v>2.3558296831705417E-3</v>
      </c>
      <c r="AC6268" s="128">
        <f t="shared" si="1270"/>
        <v>13.187579264745313</v>
      </c>
      <c r="AD6268" s="128">
        <f t="shared" si="1271"/>
        <v>-90.983043639780675</v>
      </c>
      <c r="AE6268" s="128">
        <f t="shared" si="1272"/>
        <v>1.5373866209753931E-4</v>
      </c>
      <c r="AF6268" s="128">
        <f t="shared" si="1273"/>
        <v>1.1679989322484763</v>
      </c>
      <c r="AG6268" s="128">
        <f t="shared" si="1274"/>
        <v>0.38434665524389061</v>
      </c>
      <c r="AH6268" s="93">
        <f t="shared" si="1275"/>
        <v>-0.41601664653419212</v>
      </c>
      <c r="AI6268" s="128">
        <f t="shared" si="1276"/>
        <v>1.0931610440493529</v>
      </c>
    </row>
    <row r="6269" spans="1:35" x14ac:dyDescent="0.25">
      <c r="A6269" s="96">
        <v>2.5059999999999998</v>
      </c>
      <c r="B6269" s="216">
        <v>16.293688017032387</v>
      </c>
      <c r="E6269" s="153">
        <f t="shared" si="1277"/>
        <v>6.5174752068122375E-3</v>
      </c>
      <c r="W6269" s="152">
        <f t="shared" si="1278"/>
        <v>0.51571192486978401</v>
      </c>
      <c r="X6269" s="218">
        <v>5.0896809757689017</v>
      </c>
      <c r="Y6269" s="153">
        <f t="shared" si="1266"/>
        <v>3.9999999999995595E-4</v>
      </c>
      <c r="Z6269" s="128">
        <f t="shared" si="1267"/>
        <v>8.8754449677853557</v>
      </c>
      <c r="AA6269" s="128">
        <f t="shared" si="1268"/>
        <v>0.61929999999999996</v>
      </c>
      <c r="AB6269" s="128">
        <f t="shared" si="1269"/>
        <v>2.3558296831705417E-3</v>
      </c>
      <c r="AC6269" s="128">
        <f t="shared" si="1270"/>
        <v>13.189935094428483</v>
      </c>
      <c r="AD6269" s="128">
        <f t="shared" si="1271"/>
        <v>-90.96499145328427</v>
      </c>
      <c r="AE6269" s="128">
        <f t="shared" si="1272"/>
        <v>1.537081584026873E-4</v>
      </c>
      <c r="AF6269" s="128">
        <f t="shared" si="1273"/>
        <v>1.1681526404068789</v>
      </c>
      <c r="AG6269" s="128">
        <f t="shared" si="1274"/>
        <v>0.38427039600676055</v>
      </c>
      <c r="AH6269" s="93">
        <f t="shared" si="1275"/>
        <v>-0.41617035469259483</v>
      </c>
      <c r="AI6269" s="128">
        <f t="shared" si="1276"/>
        <v>1.0931610440493529</v>
      </c>
    </row>
    <row r="6270" spans="1:35" x14ac:dyDescent="0.25">
      <c r="A6270" s="96">
        <v>2.5064000000000002</v>
      </c>
      <c r="B6270" s="216">
        <v>16.293688017032387</v>
      </c>
      <c r="E6270" s="153">
        <f t="shared" si="1277"/>
        <v>6.517475206819473E-3</v>
      </c>
      <c r="W6270" s="152">
        <f t="shared" si="1278"/>
        <v>0.51571192486978401</v>
      </c>
      <c r="X6270" s="218">
        <v>5.0896809757689017</v>
      </c>
      <c r="Y6270" s="153">
        <f t="shared" si="1266"/>
        <v>4.0000000000040004E-4</v>
      </c>
      <c r="Z6270" s="128">
        <f t="shared" si="1267"/>
        <v>8.8754449677853557</v>
      </c>
      <c r="AA6270" s="128">
        <f t="shared" si="1268"/>
        <v>0.61929999999999996</v>
      </c>
      <c r="AB6270" s="128">
        <f t="shared" si="1269"/>
        <v>2.3558296831731572E-3</v>
      </c>
      <c r="AC6270" s="128">
        <f t="shared" si="1270"/>
        <v>13.192290924111656</v>
      </c>
      <c r="AD6270" s="128">
        <f t="shared" si="1271"/>
        <v>-90.946935816557328</v>
      </c>
      <c r="AE6270" s="128">
        <f t="shared" si="1272"/>
        <v>1.5367764887780586E-4</v>
      </c>
      <c r="AF6270" s="128">
        <f t="shared" si="1273"/>
        <v>1.1683063180557567</v>
      </c>
      <c r="AG6270" s="128">
        <f t="shared" si="1274"/>
        <v>0.38419412219413041</v>
      </c>
      <c r="AH6270" s="93">
        <f t="shared" si="1275"/>
        <v>-0.41632403234147264</v>
      </c>
      <c r="AI6270" s="128">
        <f t="shared" si="1276"/>
        <v>1.0931610440493529</v>
      </c>
    </row>
    <row r="6271" spans="1:35" x14ac:dyDescent="0.25">
      <c r="A6271" s="96">
        <v>2.5068000000000001</v>
      </c>
      <c r="B6271" s="216">
        <v>16.293688017032387</v>
      </c>
      <c r="E6271" s="153">
        <f t="shared" si="1277"/>
        <v>6.5174752068122375E-3</v>
      </c>
      <c r="W6271" s="152">
        <f t="shared" si="1278"/>
        <v>0.51571192486978401</v>
      </c>
      <c r="X6271" s="218">
        <v>5.0896809757689017</v>
      </c>
      <c r="Y6271" s="153">
        <f t="shared" si="1266"/>
        <v>3.9999999999995595E-4</v>
      </c>
      <c r="Z6271" s="128">
        <f t="shared" si="1267"/>
        <v>8.8754449677853557</v>
      </c>
      <c r="AA6271" s="128">
        <f t="shared" si="1268"/>
        <v>0.61929999999999996</v>
      </c>
      <c r="AB6271" s="128">
        <f t="shared" si="1269"/>
        <v>2.3558296831705417E-3</v>
      </c>
      <c r="AC6271" s="128">
        <f t="shared" si="1270"/>
        <v>13.194646753794826</v>
      </c>
      <c r="AD6271" s="128">
        <f t="shared" si="1271"/>
        <v>-90.928876729296931</v>
      </c>
      <c r="AE6271" s="128">
        <f t="shared" si="1272"/>
        <v>1.5364713352238307E-4</v>
      </c>
      <c r="AF6271" s="128">
        <f t="shared" si="1273"/>
        <v>1.1684599651892791</v>
      </c>
      <c r="AG6271" s="128">
        <f t="shared" si="1274"/>
        <v>0.38411783380599995</v>
      </c>
      <c r="AH6271" s="93">
        <f t="shared" si="1275"/>
        <v>-0.41647767947499503</v>
      </c>
      <c r="AI6271" s="128">
        <f t="shared" si="1276"/>
        <v>1.0931610440493529</v>
      </c>
    </row>
    <row r="6272" spans="1:35" x14ac:dyDescent="0.25">
      <c r="A6272" s="96">
        <v>2.5072000000000001</v>
      </c>
      <c r="B6272" s="216">
        <v>17.281184260488896</v>
      </c>
      <c r="E6272" s="153">
        <f t="shared" si="1277"/>
        <v>6.7149744555035163E-3</v>
      </c>
      <c r="W6272" s="152">
        <f t="shared" si="1278"/>
        <v>0.540046647980163</v>
      </c>
      <c r="X6272" s="218">
        <v>5.3298460200361513</v>
      </c>
      <c r="Y6272" s="153">
        <f t="shared" si="1266"/>
        <v>3.9999999999995595E-4</v>
      </c>
      <c r="Z6272" s="128">
        <f t="shared" si="1267"/>
        <v>8.8754449677853557</v>
      </c>
      <c r="AA6272" s="128">
        <f t="shared" si="1268"/>
        <v>0.61929999999999996</v>
      </c>
      <c r="AB6272" s="128">
        <f t="shared" si="1269"/>
        <v>2.4240680937955062E-3</v>
      </c>
      <c r="AC6272" s="128">
        <f t="shared" si="1270"/>
        <v>13.197070821888621</v>
      </c>
      <c r="AD6272" s="128">
        <f t="shared" si="1271"/>
        <v>-93.543577132130537</v>
      </c>
      <c r="AE6272" s="128">
        <f t="shared" si="1272"/>
        <v>1.5806532537040535E-4</v>
      </c>
      <c r="AF6272" s="128">
        <f t="shared" si="1273"/>
        <v>1.1686180305146494</v>
      </c>
      <c r="AG6272" s="128">
        <f t="shared" si="1274"/>
        <v>0.39516331342605693</v>
      </c>
      <c r="AH6272" s="93">
        <f t="shared" si="1275"/>
        <v>-0.41663574480036542</v>
      </c>
      <c r="AI6272" s="128">
        <f t="shared" si="1276"/>
        <v>1.107169593672525</v>
      </c>
    </row>
    <row r="6273" spans="1:35" x14ac:dyDescent="0.25">
      <c r="A6273" s="96">
        <v>2.5076000000000001</v>
      </c>
      <c r="B6273" s="216">
        <v>17.281184260488896</v>
      </c>
      <c r="E6273" s="153">
        <f t="shared" si="1277"/>
        <v>6.9124737041947968E-3</v>
      </c>
      <c r="W6273" s="152">
        <f t="shared" si="1278"/>
        <v>0.540046647980163</v>
      </c>
      <c r="X6273" s="218">
        <v>5.3298460200361513</v>
      </c>
      <c r="Y6273" s="153">
        <f t="shared" si="1266"/>
        <v>3.9999999999995595E-4</v>
      </c>
      <c r="Z6273" s="128">
        <f t="shared" si="1267"/>
        <v>8.8754449677853557</v>
      </c>
      <c r="AA6273" s="128">
        <f t="shared" si="1268"/>
        <v>0.61929999999999996</v>
      </c>
      <c r="AB6273" s="128">
        <f t="shared" si="1269"/>
        <v>2.4240680937955062E-3</v>
      </c>
      <c r="AC6273" s="128">
        <f t="shared" si="1270"/>
        <v>13.199494889982416</v>
      </c>
      <c r="AD6273" s="128">
        <f t="shared" si="1271"/>
        <v>-93.524449237599356</v>
      </c>
      <c r="AE6273" s="128">
        <f t="shared" si="1272"/>
        <v>1.5803300399714365E-4</v>
      </c>
      <c r="AF6273" s="128">
        <f t="shared" si="1273"/>
        <v>1.1687760635186466</v>
      </c>
      <c r="AG6273" s="128">
        <f t="shared" si="1274"/>
        <v>0.39508250999290262</v>
      </c>
      <c r="AH6273" s="93">
        <f t="shared" si="1275"/>
        <v>-0.41679377780436255</v>
      </c>
      <c r="AI6273" s="128">
        <f t="shared" si="1276"/>
        <v>1.107169593672525</v>
      </c>
    </row>
    <row r="6274" spans="1:35" x14ac:dyDescent="0.25">
      <c r="A6274" s="96">
        <v>2.508</v>
      </c>
      <c r="B6274" s="216">
        <v>17.281184260488896</v>
      </c>
      <c r="E6274" s="153">
        <f t="shared" si="1277"/>
        <v>6.9124737041947968E-3</v>
      </c>
      <c r="W6274" s="152">
        <f t="shared" si="1278"/>
        <v>0.540046647980163</v>
      </c>
      <c r="X6274" s="218">
        <v>5.3298460200361513</v>
      </c>
      <c r="Y6274" s="153">
        <f t="shared" ref="Y6274:Y6337" si="1279">+A6274-A6273</f>
        <v>3.9999999999995595E-4</v>
      </c>
      <c r="Z6274" s="128">
        <f t="shared" ref="Z6274:Z6337" si="1280">IF(AND(W6274&lt;=$S$56,W6274&gt;$Q$56),$T$56,IF(AND(W6274&lt;=$S$57,W6274&gt;$Q$57),$T$57,IF(AND(W6274&lt;=$S$58,W6274&gt;$Q$58),$T$58,IF(AND(W6274&lt;=$S$59,W6274&gt;$Q$59),$T$59,IF(AND(W6274&lt;=$S$60,W6274&gt;$Q$60),$T$60,"Valor no encontrado para Po")))))</f>
        <v>8.8754449677853557</v>
      </c>
      <c r="AA6274" s="128">
        <f t="shared" ref="AA6274:AA6337" si="1281">IF(AND(W6274&lt;=$S$56,W6274&gt;$Q$56),$U$56,IF(AND(W6274&lt;=$S$57,W6274&gt;$Q$57),$U$57,IF(AND(W6274&lt;=$S$58,W6274&gt;$Q$58),$U$58,IF(AND(W6274&lt;=$S$59,W6274&gt;$Q$59),$U$59,IF(AND(W6274&lt;=$S$60,W6274&gt;$Q$60),$U$60,"Valor no encontrado para Po")))))</f>
        <v>0.61929999999999996</v>
      </c>
      <c r="AB6274" s="128">
        <f t="shared" ref="AB6274:AB6337" si="1282">IF(OR(AC6273&gt;=($X$1-$X$2)/2,AC6273&gt;=$Z$1/2),0,Z6274*W6274^AA6274*Y6274)</f>
        <v>2.4240680937955062E-3</v>
      </c>
      <c r="AC6274" s="128">
        <f t="shared" ref="AC6274:AC6337" si="1283">+AC6273+AB6274</f>
        <v>13.201918958076211</v>
      </c>
      <c r="AD6274" s="128">
        <f t="shared" ref="AD6274:AD6337" si="1284">2*$AB$1*PI()*((AC6274+$X$2/2)*(2*AC6274-$Z$1)+(AC6274+$X$2/2)^2-($X$1/2)^2)*AB6274</f>
        <v>-93.505317584143668</v>
      </c>
      <c r="AE6274" s="128">
        <f t="shared" ref="AE6274:AE6337" si="1285">-AD6274*0.000000001*$Z$2</f>
        <v>1.5800067627223663E-4</v>
      </c>
      <c r="AF6274" s="128">
        <f t="shared" ref="AF6274:AF6337" si="1286">+AF6273+AE6274</f>
        <v>1.1689340641949189</v>
      </c>
      <c r="AG6274" s="128">
        <f t="shared" ref="AG6274:AG6337" si="1287">+AE6274/Y6274</f>
        <v>0.39500169068063506</v>
      </c>
      <c r="AH6274" s="93">
        <f t="shared" ref="AH6274:AH6337" si="1288">+AH6273-AE6274</f>
        <v>-0.4169517784806348</v>
      </c>
      <c r="AI6274" s="128">
        <f t="shared" ref="AI6274:AI6337" si="1289">B6274*9.81/(W6274*1000000*$AF$1)</f>
        <v>1.107169593672525</v>
      </c>
    </row>
    <row r="6275" spans="1:35" x14ac:dyDescent="0.25">
      <c r="A6275" s="96">
        <v>2.5084</v>
      </c>
      <c r="B6275" s="216">
        <v>16.293688017032387</v>
      </c>
      <c r="E6275" s="153">
        <f t="shared" si="1277"/>
        <v>6.7149744555035163E-3</v>
      </c>
      <c r="W6275" s="152">
        <f t="shared" si="1278"/>
        <v>0.51571192486978401</v>
      </c>
      <c r="X6275" s="218">
        <v>5.0896809757689017</v>
      </c>
      <c r="Y6275" s="153">
        <f t="shared" si="1279"/>
        <v>3.9999999999995595E-4</v>
      </c>
      <c r="Z6275" s="128">
        <f t="shared" si="1280"/>
        <v>8.8754449677853557</v>
      </c>
      <c r="AA6275" s="128">
        <f t="shared" si="1281"/>
        <v>0.61929999999999996</v>
      </c>
      <c r="AB6275" s="128">
        <f t="shared" si="1282"/>
        <v>2.3558296831705417E-3</v>
      </c>
      <c r="AC6275" s="128">
        <f t="shared" si="1283"/>
        <v>13.204274787759381</v>
      </c>
      <c r="AD6275" s="128">
        <f t="shared" si="1284"/>
        <v>-90.855035229244578</v>
      </c>
      <c r="AE6275" s="128">
        <f t="shared" si="1285"/>
        <v>1.535223597956404E-4</v>
      </c>
      <c r="AF6275" s="128">
        <f t="shared" si="1286"/>
        <v>1.1690875865547146</v>
      </c>
      <c r="AG6275" s="128">
        <f t="shared" si="1287"/>
        <v>0.38380589948914323</v>
      </c>
      <c r="AH6275" s="93">
        <f t="shared" si="1288"/>
        <v>-0.41710530084043046</v>
      </c>
      <c r="AI6275" s="128">
        <f t="shared" si="1289"/>
        <v>1.0931610440493529</v>
      </c>
    </row>
    <row r="6276" spans="1:35" x14ac:dyDescent="0.25">
      <c r="A6276" s="96">
        <v>2.5087999999999999</v>
      </c>
      <c r="B6276" s="216">
        <v>16.293688017032387</v>
      </c>
      <c r="E6276" s="153">
        <f t="shared" si="1277"/>
        <v>6.5174752068122375E-3</v>
      </c>
      <c r="W6276" s="152">
        <f t="shared" si="1278"/>
        <v>0.51571192486978401</v>
      </c>
      <c r="X6276" s="218">
        <v>5.0896809757689017</v>
      </c>
      <c r="Y6276" s="153">
        <f t="shared" si="1279"/>
        <v>3.9999999999995595E-4</v>
      </c>
      <c r="Z6276" s="128">
        <f t="shared" si="1280"/>
        <v>8.8754449677853557</v>
      </c>
      <c r="AA6276" s="128">
        <f t="shared" si="1281"/>
        <v>0.61929999999999996</v>
      </c>
      <c r="AB6276" s="128">
        <f t="shared" si="1282"/>
        <v>2.3558296831705417E-3</v>
      </c>
      <c r="AC6276" s="128">
        <f t="shared" si="1283"/>
        <v>13.206630617442551</v>
      </c>
      <c r="AD6276" s="128">
        <f t="shared" si="1284"/>
        <v>-90.83695859060299</v>
      </c>
      <c r="AE6276" s="128">
        <f t="shared" si="1285"/>
        <v>1.5349181478275888E-4</v>
      </c>
      <c r="AF6276" s="128">
        <f t="shared" si="1286"/>
        <v>1.1692410783694973</v>
      </c>
      <c r="AG6276" s="128">
        <f t="shared" si="1287"/>
        <v>0.38372953695693945</v>
      </c>
      <c r="AH6276" s="93">
        <f t="shared" si="1288"/>
        <v>-0.41725879265521321</v>
      </c>
      <c r="AI6276" s="128">
        <f t="shared" si="1289"/>
        <v>1.0931610440493529</v>
      </c>
    </row>
    <row r="6277" spans="1:35" x14ac:dyDescent="0.25">
      <c r="A6277" s="96">
        <v>2.5091999999999999</v>
      </c>
      <c r="B6277" s="216">
        <v>17.281184260488896</v>
      </c>
      <c r="E6277" s="153">
        <f t="shared" ref="E6277:E6340" si="1290">+(B6276+B6277)/2*(A6277-A6276)</f>
        <v>6.7149744555035163E-3</v>
      </c>
      <c r="W6277" s="152">
        <f t="shared" ref="W6277:W6340" si="1291">+X6277/1000000*101325</f>
        <v>0.540046647980163</v>
      </c>
      <c r="X6277" s="218">
        <v>5.3298460200361513</v>
      </c>
      <c r="Y6277" s="153">
        <f t="shared" si="1279"/>
        <v>3.9999999999995595E-4</v>
      </c>
      <c r="Z6277" s="128">
        <f t="shared" si="1280"/>
        <v>8.8754449677853557</v>
      </c>
      <c r="AA6277" s="128">
        <f t="shared" si="1281"/>
        <v>0.61929999999999996</v>
      </c>
      <c r="AB6277" s="128">
        <f t="shared" si="1282"/>
        <v>2.4240680937955062E-3</v>
      </c>
      <c r="AC6277" s="128">
        <f t="shared" si="1283"/>
        <v>13.209054685536346</v>
      </c>
      <c r="AD6277" s="128">
        <f t="shared" si="1284"/>
        <v>-93.44897793117552</v>
      </c>
      <c r="AE6277" s="128">
        <f t="shared" si="1285"/>
        <v>1.5790547630393641E-4</v>
      </c>
      <c r="AF6277" s="128">
        <f t="shared" si="1286"/>
        <v>1.1693989838458012</v>
      </c>
      <c r="AG6277" s="128">
        <f t="shared" si="1287"/>
        <v>0.39476369075988449</v>
      </c>
      <c r="AH6277" s="93">
        <f t="shared" si="1288"/>
        <v>-0.41741669813151716</v>
      </c>
      <c r="AI6277" s="128">
        <f t="shared" si="1289"/>
        <v>1.107169593672525</v>
      </c>
    </row>
    <row r="6278" spans="1:35" x14ac:dyDescent="0.25">
      <c r="A6278" s="96">
        <v>2.5095999999999998</v>
      </c>
      <c r="B6278" s="216">
        <v>17.281184260488896</v>
      </c>
      <c r="E6278" s="153">
        <f t="shared" si="1290"/>
        <v>6.9124737041947968E-3</v>
      </c>
      <c r="W6278" s="152">
        <f t="shared" si="1291"/>
        <v>0.540046647980163</v>
      </c>
      <c r="X6278" s="218">
        <v>5.3298460200361513</v>
      </c>
      <c r="Y6278" s="153">
        <f t="shared" si="1279"/>
        <v>3.9999999999995595E-4</v>
      </c>
      <c r="Z6278" s="128">
        <f t="shared" si="1280"/>
        <v>8.8754449677853557</v>
      </c>
      <c r="AA6278" s="128">
        <f t="shared" si="1281"/>
        <v>0.61929999999999996</v>
      </c>
      <c r="AB6278" s="128">
        <f t="shared" si="1282"/>
        <v>2.4240680937955062E-3</v>
      </c>
      <c r="AC6278" s="128">
        <f t="shared" si="1283"/>
        <v>13.211478753630141</v>
      </c>
      <c r="AD6278" s="128">
        <f t="shared" si="1284"/>
        <v>-93.429831453651985</v>
      </c>
      <c r="AE6278" s="128">
        <f t="shared" si="1285"/>
        <v>1.5787312353005031E-4</v>
      </c>
      <c r="AF6278" s="128">
        <f t="shared" si="1286"/>
        <v>1.1695568569693313</v>
      </c>
      <c r="AG6278" s="128">
        <f t="shared" si="1287"/>
        <v>0.39468280882516926</v>
      </c>
      <c r="AH6278" s="93">
        <f t="shared" si="1288"/>
        <v>-0.41757457125504721</v>
      </c>
      <c r="AI6278" s="128">
        <f t="shared" si="1289"/>
        <v>1.107169593672525</v>
      </c>
    </row>
    <row r="6279" spans="1:35" x14ac:dyDescent="0.25">
      <c r="A6279" s="96">
        <v>2.5099999999999998</v>
      </c>
      <c r="B6279" s="216">
        <v>16.293688017032387</v>
      </c>
      <c r="E6279" s="153">
        <f t="shared" si="1290"/>
        <v>6.7149744555035163E-3</v>
      </c>
      <c r="W6279" s="152">
        <f t="shared" si="1291"/>
        <v>0.51571192486978401</v>
      </c>
      <c r="X6279" s="218">
        <v>5.0896809757689017</v>
      </c>
      <c r="Y6279" s="153">
        <f t="shared" si="1279"/>
        <v>3.9999999999995595E-4</v>
      </c>
      <c r="Z6279" s="128">
        <f t="shared" si="1280"/>
        <v>8.8754449677853557</v>
      </c>
      <c r="AA6279" s="128">
        <f t="shared" si="1281"/>
        <v>0.61929999999999996</v>
      </c>
      <c r="AB6279" s="128">
        <f t="shared" si="1282"/>
        <v>2.3558296831705417E-3</v>
      </c>
      <c r="AC6279" s="128">
        <f t="shared" si="1283"/>
        <v>13.213834583313311</v>
      </c>
      <c r="AD6279" s="128">
        <f t="shared" si="1284"/>
        <v>-90.781660059949814</v>
      </c>
      <c r="AE6279" s="128">
        <f t="shared" si="1285"/>
        <v>1.53398374051624E-4</v>
      </c>
      <c r="AF6279" s="128">
        <f t="shared" si="1286"/>
        <v>1.1697102553433829</v>
      </c>
      <c r="AG6279" s="128">
        <f t="shared" si="1287"/>
        <v>0.38349593512910224</v>
      </c>
      <c r="AH6279" s="93">
        <f t="shared" si="1288"/>
        <v>-0.41772796962909886</v>
      </c>
      <c r="AI6279" s="128">
        <f t="shared" si="1289"/>
        <v>1.0931610440493529</v>
      </c>
    </row>
    <row r="6280" spans="1:35" x14ac:dyDescent="0.25">
      <c r="A6280" s="96">
        <v>2.5104000000000002</v>
      </c>
      <c r="B6280" s="216">
        <v>16.293688017032387</v>
      </c>
      <c r="E6280" s="153">
        <f t="shared" si="1290"/>
        <v>6.517475206819473E-3</v>
      </c>
      <c r="W6280" s="152">
        <f t="shared" si="1291"/>
        <v>0.51571192486978401</v>
      </c>
      <c r="X6280" s="218">
        <v>5.0896809757689017</v>
      </c>
      <c r="Y6280" s="153">
        <f t="shared" si="1279"/>
        <v>4.0000000000040004E-4</v>
      </c>
      <c r="Z6280" s="128">
        <f t="shared" si="1280"/>
        <v>8.8754449677853557</v>
      </c>
      <c r="AA6280" s="128">
        <f t="shared" si="1281"/>
        <v>0.61929999999999996</v>
      </c>
      <c r="AB6280" s="128">
        <f t="shared" si="1282"/>
        <v>2.3558296831731572E-3</v>
      </c>
      <c r="AC6280" s="128">
        <f t="shared" si="1283"/>
        <v>13.216190412996484</v>
      </c>
      <c r="AD6280" s="128">
        <f t="shared" si="1284"/>
        <v>-90.763569420199829</v>
      </c>
      <c r="AE6280" s="128">
        <f t="shared" si="1285"/>
        <v>1.5336780538035966E-4</v>
      </c>
      <c r="AF6280" s="128">
        <f t="shared" si="1286"/>
        <v>1.1698636231487634</v>
      </c>
      <c r="AG6280" s="128">
        <f t="shared" si="1287"/>
        <v>0.38341951345051573</v>
      </c>
      <c r="AH6280" s="93">
        <f t="shared" si="1288"/>
        <v>-0.41788133743447919</v>
      </c>
      <c r="AI6280" s="128">
        <f t="shared" si="1289"/>
        <v>1.0931610440493529</v>
      </c>
    </row>
    <row r="6281" spans="1:35" x14ac:dyDescent="0.25">
      <c r="A6281" s="96">
        <v>2.5108000000000001</v>
      </c>
      <c r="B6281" s="216">
        <v>16.293688017032387</v>
      </c>
      <c r="E6281" s="153">
        <f t="shared" si="1290"/>
        <v>6.5174752068122375E-3</v>
      </c>
      <c r="W6281" s="152">
        <f t="shared" si="1291"/>
        <v>0.51571192486978401</v>
      </c>
      <c r="X6281" s="218">
        <v>5.0896809757689017</v>
      </c>
      <c r="Y6281" s="153">
        <f t="shared" si="1279"/>
        <v>3.9999999999995595E-4</v>
      </c>
      <c r="Z6281" s="128">
        <f t="shared" si="1280"/>
        <v>8.8754449677853557</v>
      </c>
      <c r="AA6281" s="128">
        <f t="shared" si="1281"/>
        <v>0.61929999999999996</v>
      </c>
      <c r="AB6281" s="128">
        <f t="shared" si="1282"/>
        <v>2.3558296831705417E-3</v>
      </c>
      <c r="AC6281" s="128">
        <f t="shared" si="1283"/>
        <v>13.218546242679654</v>
      </c>
      <c r="AD6281" s="128">
        <f t="shared" si="1284"/>
        <v>-90.7454753299168</v>
      </c>
      <c r="AE6281" s="128">
        <f t="shared" si="1285"/>
        <v>1.5333723087855472E-4</v>
      </c>
      <c r="AF6281" s="128">
        <f t="shared" si="1286"/>
        <v>1.170016960379642</v>
      </c>
      <c r="AG6281" s="128">
        <f t="shared" si="1287"/>
        <v>0.38334307719642902</v>
      </c>
      <c r="AH6281" s="93">
        <f t="shared" si="1288"/>
        <v>-0.41803467466535776</v>
      </c>
      <c r="AI6281" s="128">
        <f t="shared" si="1289"/>
        <v>1.0931610440493529</v>
      </c>
    </row>
    <row r="6282" spans="1:35" x14ac:dyDescent="0.25">
      <c r="A6282" s="96">
        <v>2.5112000000000001</v>
      </c>
      <c r="B6282" s="216">
        <v>16.293688017032387</v>
      </c>
      <c r="E6282" s="153">
        <f t="shared" si="1290"/>
        <v>6.5174752068122375E-3</v>
      </c>
      <c r="W6282" s="152">
        <f t="shared" si="1291"/>
        <v>0.51571192486978401</v>
      </c>
      <c r="X6282" s="218">
        <v>5.0896809757689017</v>
      </c>
      <c r="Y6282" s="153">
        <f t="shared" si="1279"/>
        <v>3.9999999999995595E-4</v>
      </c>
      <c r="Z6282" s="128">
        <f t="shared" si="1280"/>
        <v>8.8754449677853557</v>
      </c>
      <c r="AA6282" s="128">
        <f t="shared" si="1281"/>
        <v>0.61929999999999996</v>
      </c>
      <c r="AB6282" s="128">
        <f t="shared" si="1282"/>
        <v>2.3558296831705417E-3</v>
      </c>
      <c r="AC6282" s="128">
        <f t="shared" si="1283"/>
        <v>13.220902072362824</v>
      </c>
      <c r="AD6282" s="128">
        <f t="shared" si="1284"/>
        <v>-90.727377789403022</v>
      </c>
      <c r="AE6282" s="128">
        <f t="shared" si="1285"/>
        <v>1.5330665054671993E-4</v>
      </c>
      <c r="AF6282" s="128">
        <f t="shared" si="1286"/>
        <v>1.1701702670301888</v>
      </c>
      <c r="AG6282" s="128">
        <f t="shared" si="1287"/>
        <v>0.383266626366842</v>
      </c>
      <c r="AH6282" s="93">
        <f t="shared" si="1288"/>
        <v>-0.41818798131590451</v>
      </c>
      <c r="AI6282" s="128">
        <f t="shared" si="1289"/>
        <v>1.0931610440493529</v>
      </c>
    </row>
    <row r="6283" spans="1:35" x14ac:dyDescent="0.25">
      <c r="A6283" s="96">
        <v>2.5116000000000001</v>
      </c>
      <c r="B6283" s="216">
        <v>17.281184260488896</v>
      </c>
      <c r="E6283" s="153">
        <f t="shared" si="1290"/>
        <v>6.7149744555035163E-3</v>
      </c>
      <c r="W6283" s="152">
        <f t="shared" si="1291"/>
        <v>0.540046647980163</v>
      </c>
      <c r="X6283" s="218">
        <v>5.3298460200361513</v>
      </c>
      <c r="Y6283" s="153">
        <f t="shared" si="1279"/>
        <v>3.9999999999995595E-4</v>
      </c>
      <c r="Z6283" s="128">
        <f t="shared" si="1280"/>
        <v>8.8754449677853557</v>
      </c>
      <c r="AA6283" s="128">
        <f t="shared" si="1281"/>
        <v>0.61929999999999996</v>
      </c>
      <c r="AB6283" s="128">
        <f t="shared" si="1282"/>
        <v>2.4240680937955062E-3</v>
      </c>
      <c r="AC6283" s="128">
        <f t="shared" si="1283"/>
        <v>13.223326140456619</v>
      </c>
      <c r="AD6283" s="128">
        <f t="shared" si="1284"/>
        <v>-93.33620090787646</v>
      </c>
      <c r="AE6283" s="128">
        <f t="shared" si="1285"/>
        <v>1.5771491124935344E-4</v>
      </c>
      <c r="AF6283" s="128">
        <f t="shared" si="1286"/>
        <v>1.1703279819414381</v>
      </c>
      <c r="AG6283" s="128">
        <f t="shared" si="1287"/>
        <v>0.39428727812342701</v>
      </c>
      <c r="AH6283" s="93">
        <f t="shared" si="1288"/>
        <v>-0.41834569622715384</v>
      </c>
      <c r="AI6283" s="128">
        <f t="shared" si="1289"/>
        <v>1.107169593672525</v>
      </c>
    </row>
    <row r="6284" spans="1:35" x14ac:dyDescent="0.25">
      <c r="A6284" s="96">
        <v>2.512</v>
      </c>
      <c r="B6284" s="216">
        <v>17.281184260488896</v>
      </c>
      <c r="E6284" s="153">
        <f t="shared" si="1290"/>
        <v>6.9124737041947968E-3</v>
      </c>
      <c r="W6284" s="152">
        <f t="shared" si="1291"/>
        <v>0.540046647980163</v>
      </c>
      <c r="X6284" s="218">
        <v>5.3298460200361513</v>
      </c>
      <c r="Y6284" s="153">
        <f t="shared" si="1279"/>
        <v>3.9999999999995595E-4</v>
      </c>
      <c r="Z6284" s="128">
        <f t="shared" si="1280"/>
        <v>8.8754449677853557</v>
      </c>
      <c r="AA6284" s="128">
        <f t="shared" si="1281"/>
        <v>0.61929999999999996</v>
      </c>
      <c r="AB6284" s="128">
        <f t="shared" si="1282"/>
        <v>2.4240680937955062E-3</v>
      </c>
      <c r="AC6284" s="128">
        <f t="shared" si="1283"/>
        <v>13.225750208550414</v>
      </c>
      <c r="AD6284" s="128">
        <f t="shared" si="1284"/>
        <v>-93.317032300066245</v>
      </c>
      <c r="AE6284" s="128">
        <f t="shared" si="1285"/>
        <v>1.5768252108079982E-4</v>
      </c>
      <c r="AF6284" s="128">
        <f t="shared" si="1286"/>
        <v>1.1704856644625188</v>
      </c>
      <c r="AG6284" s="128">
        <f t="shared" si="1287"/>
        <v>0.39420630270204299</v>
      </c>
      <c r="AH6284" s="93">
        <f t="shared" si="1288"/>
        <v>-0.41850337874823462</v>
      </c>
      <c r="AI6284" s="128">
        <f t="shared" si="1289"/>
        <v>1.107169593672525</v>
      </c>
    </row>
    <row r="6285" spans="1:35" x14ac:dyDescent="0.25">
      <c r="A6285" s="96">
        <v>2.5124</v>
      </c>
      <c r="B6285" s="216">
        <v>17.281184260488896</v>
      </c>
      <c r="E6285" s="153">
        <f t="shared" si="1290"/>
        <v>6.9124737041947968E-3</v>
      </c>
      <c r="W6285" s="152">
        <f t="shared" si="1291"/>
        <v>0.540046647980163</v>
      </c>
      <c r="X6285" s="218">
        <v>5.3298460200361513</v>
      </c>
      <c r="Y6285" s="153">
        <f t="shared" si="1279"/>
        <v>3.9999999999995595E-4</v>
      </c>
      <c r="Z6285" s="128">
        <f t="shared" si="1280"/>
        <v>8.8754449677853557</v>
      </c>
      <c r="AA6285" s="128">
        <f t="shared" si="1281"/>
        <v>0.61929999999999996</v>
      </c>
      <c r="AB6285" s="128">
        <f t="shared" si="1282"/>
        <v>2.4240680937955062E-3</v>
      </c>
      <c r="AC6285" s="128">
        <f t="shared" si="1283"/>
        <v>13.228174276644209</v>
      </c>
      <c r="AD6285" s="128">
        <f t="shared" si="1284"/>
        <v>-93.297859933331537</v>
      </c>
      <c r="AE6285" s="128">
        <f t="shared" si="1285"/>
        <v>1.5765012456060088E-4</v>
      </c>
      <c r="AF6285" s="128">
        <f t="shared" si="1286"/>
        <v>1.1706433145870794</v>
      </c>
      <c r="AG6285" s="128">
        <f t="shared" si="1287"/>
        <v>0.39412531140154561</v>
      </c>
      <c r="AH6285" s="93">
        <f t="shared" si="1288"/>
        <v>-0.41866102887279522</v>
      </c>
      <c r="AI6285" s="128">
        <f t="shared" si="1289"/>
        <v>1.107169593672525</v>
      </c>
    </row>
    <row r="6286" spans="1:35" x14ac:dyDescent="0.25">
      <c r="A6286" s="96">
        <v>2.5127999999999999</v>
      </c>
      <c r="B6286" s="216">
        <v>17.281184260488896</v>
      </c>
      <c r="E6286" s="153">
        <f t="shared" si="1290"/>
        <v>6.9124737041947968E-3</v>
      </c>
      <c r="W6286" s="152">
        <f t="shared" si="1291"/>
        <v>0.540046647980163</v>
      </c>
      <c r="X6286" s="218">
        <v>5.3298460200361513</v>
      </c>
      <c r="Y6286" s="153">
        <f t="shared" si="1279"/>
        <v>3.9999999999995595E-4</v>
      </c>
      <c r="Z6286" s="128">
        <f t="shared" si="1280"/>
        <v>8.8754449677853557</v>
      </c>
      <c r="AA6286" s="128">
        <f t="shared" si="1281"/>
        <v>0.61929999999999996</v>
      </c>
      <c r="AB6286" s="128">
        <f t="shared" si="1282"/>
        <v>2.4240680937955062E-3</v>
      </c>
      <c r="AC6286" s="128">
        <f t="shared" si="1283"/>
        <v>13.230598344738004</v>
      </c>
      <c r="AD6286" s="128">
        <f t="shared" si="1284"/>
        <v>-93.278683807672323</v>
      </c>
      <c r="AE6286" s="128">
        <f t="shared" si="1285"/>
        <v>1.5761772168875659E-4</v>
      </c>
      <c r="AF6286" s="128">
        <f t="shared" si="1286"/>
        <v>1.170800932308768</v>
      </c>
      <c r="AG6286" s="128">
        <f t="shared" si="1287"/>
        <v>0.39404430422193487</v>
      </c>
      <c r="AH6286" s="93">
        <f t="shared" si="1288"/>
        <v>-0.41881864659448398</v>
      </c>
      <c r="AI6286" s="128">
        <f t="shared" si="1289"/>
        <v>1.107169593672525</v>
      </c>
    </row>
    <row r="6287" spans="1:35" x14ac:dyDescent="0.25">
      <c r="A6287" s="96">
        <v>2.5131999999999999</v>
      </c>
      <c r="B6287" s="216">
        <v>16.293688017032387</v>
      </c>
      <c r="E6287" s="153">
        <f t="shared" si="1290"/>
        <v>6.7149744555035163E-3</v>
      </c>
      <c r="W6287" s="152">
        <f t="shared" si="1291"/>
        <v>0.51571192486978401</v>
      </c>
      <c r="X6287" s="218">
        <v>5.0896809757689017</v>
      </c>
      <c r="Y6287" s="153">
        <f t="shared" si="1279"/>
        <v>3.9999999999995595E-4</v>
      </c>
      <c r="Z6287" s="128">
        <f t="shared" si="1280"/>
        <v>8.8754449677853557</v>
      </c>
      <c r="AA6287" s="128">
        <f t="shared" si="1281"/>
        <v>0.61929999999999996</v>
      </c>
      <c r="AB6287" s="128">
        <f t="shared" si="1282"/>
        <v>2.3558296831705417E-3</v>
      </c>
      <c r="AC6287" s="128">
        <f t="shared" si="1283"/>
        <v>13.232954174421174</v>
      </c>
      <c r="AD6287" s="128">
        <f t="shared" si="1284"/>
        <v>-90.634739273516288</v>
      </c>
      <c r="AE6287" s="128">
        <f t="shared" si="1285"/>
        <v>1.5315011454922661E-4</v>
      </c>
      <c r="AF6287" s="128">
        <f t="shared" si="1286"/>
        <v>1.1709540824233173</v>
      </c>
      <c r="AG6287" s="128">
        <f t="shared" si="1287"/>
        <v>0.38287528637310869</v>
      </c>
      <c r="AH6287" s="93">
        <f t="shared" si="1288"/>
        <v>-0.41897179670903323</v>
      </c>
      <c r="AI6287" s="128">
        <f t="shared" si="1289"/>
        <v>1.0931610440493529</v>
      </c>
    </row>
    <row r="6288" spans="1:35" x14ac:dyDescent="0.25">
      <c r="A6288" s="96">
        <v>2.5135999999999998</v>
      </c>
      <c r="B6288" s="216">
        <v>16.293688017032387</v>
      </c>
      <c r="E6288" s="153">
        <f t="shared" si="1290"/>
        <v>6.5174752068122375E-3</v>
      </c>
      <c r="W6288" s="152">
        <f t="shared" si="1291"/>
        <v>0.51571192486978401</v>
      </c>
      <c r="X6288" s="218">
        <v>5.0896809757689017</v>
      </c>
      <c r="Y6288" s="153">
        <f t="shared" si="1279"/>
        <v>3.9999999999995595E-4</v>
      </c>
      <c r="Z6288" s="128">
        <f t="shared" si="1280"/>
        <v>8.8754449677853557</v>
      </c>
      <c r="AA6288" s="128">
        <f t="shared" si="1281"/>
        <v>0.61929999999999996</v>
      </c>
      <c r="AB6288" s="128">
        <f t="shared" si="1282"/>
        <v>2.3558296831705417E-3</v>
      </c>
      <c r="AC6288" s="128">
        <f t="shared" si="1283"/>
        <v>13.235310004104344</v>
      </c>
      <c r="AD6288" s="128">
        <f t="shared" si="1284"/>
        <v>-90.616620631247315</v>
      </c>
      <c r="AE6288" s="128">
        <f t="shared" si="1285"/>
        <v>1.5311949856068613E-4</v>
      </c>
      <c r="AF6288" s="128">
        <f t="shared" si="1286"/>
        <v>1.171107201921878</v>
      </c>
      <c r="AG6288" s="128">
        <f t="shared" si="1287"/>
        <v>0.38279874640175748</v>
      </c>
      <c r="AH6288" s="93">
        <f t="shared" si="1288"/>
        <v>-0.4191249162075939</v>
      </c>
      <c r="AI6288" s="128">
        <f t="shared" si="1289"/>
        <v>1.0931610440493529</v>
      </c>
    </row>
    <row r="6289" spans="1:35" x14ac:dyDescent="0.25">
      <c r="A6289" s="96">
        <v>2.5139999999999998</v>
      </c>
      <c r="B6289" s="216">
        <v>17.281184260488896</v>
      </c>
      <c r="E6289" s="153">
        <f t="shared" si="1290"/>
        <v>6.7149744555035163E-3</v>
      </c>
      <c r="W6289" s="152">
        <f t="shared" si="1291"/>
        <v>0.540046647980163</v>
      </c>
      <c r="X6289" s="218">
        <v>5.3298460200361513</v>
      </c>
      <c r="Y6289" s="153">
        <f t="shared" si="1279"/>
        <v>3.9999999999995595E-4</v>
      </c>
      <c r="Z6289" s="128">
        <f t="shared" si="1280"/>
        <v>8.8754449677853557</v>
      </c>
      <c r="AA6289" s="128">
        <f t="shared" si="1281"/>
        <v>0.61929999999999996</v>
      </c>
      <c r="AB6289" s="128">
        <f t="shared" si="1282"/>
        <v>2.4240680937955062E-3</v>
      </c>
      <c r="AC6289" s="128">
        <f t="shared" si="1283"/>
        <v>13.237734072198139</v>
      </c>
      <c r="AD6289" s="128">
        <f t="shared" si="1284"/>
        <v>-93.222213241911447</v>
      </c>
      <c r="AE6289" s="128">
        <f t="shared" si="1285"/>
        <v>1.5752230051047263E-4</v>
      </c>
      <c r="AF6289" s="128">
        <f t="shared" si="1286"/>
        <v>1.1712647242223886</v>
      </c>
      <c r="AG6289" s="128">
        <f t="shared" si="1287"/>
        <v>0.39380575127622491</v>
      </c>
      <c r="AH6289" s="93">
        <f t="shared" si="1288"/>
        <v>-0.41928243850810437</v>
      </c>
      <c r="AI6289" s="128">
        <f t="shared" si="1289"/>
        <v>1.107169593672525</v>
      </c>
    </row>
    <row r="6290" spans="1:35" x14ac:dyDescent="0.25">
      <c r="A6290" s="96">
        <v>2.5144000000000002</v>
      </c>
      <c r="B6290" s="216">
        <v>17.281184260488896</v>
      </c>
      <c r="E6290" s="153">
        <f t="shared" si="1290"/>
        <v>6.9124737042024712E-3</v>
      </c>
      <c r="W6290" s="152">
        <f t="shared" si="1291"/>
        <v>0.540046647980163</v>
      </c>
      <c r="X6290" s="218">
        <v>5.3298460200361513</v>
      </c>
      <c r="Y6290" s="153">
        <f t="shared" si="1279"/>
        <v>4.0000000000040004E-4</v>
      </c>
      <c r="Z6290" s="128">
        <f t="shared" si="1280"/>
        <v>8.8754449677853557</v>
      </c>
      <c r="AA6290" s="128">
        <f t="shared" si="1281"/>
        <v>0.61929999999999996</v>
      </c>
      <c r="AB6290" s="128">
        <f t="shared" si="1282"/>
        <v>2.4240680937981972E-3</v>
      </c>
      <c r="AC6290" s="128">
        <f t="shared" si="1283"/>
        <v>13.240158140291937</v>
      </c>
      <c r="AD6290" s="128">
        <f t="shared" si="1284"/>
        <v>-93.203022292287798</v>
      </c>
      <c r="AE6290" s="128">
        <f t="shared" si="1285"/>
        <v>1.5748987258982401E-4</v>
      </c>
      <c r="AF6290" s="128">
        <f t="shared" si="1286"/>
        <v>1.1714222140949784</v>
      </c>
      <c r="AG6290" s="128">
        <f t="shared" si="1287"/>
        <v>0.39372468147416628</v>
      </c>
      <c r="AH6290" s="93">
        <f t="shared" si="1288"/>
        <v>-0.41943992838069422</v>
      </c>
      <c r="AI6290" s="128">
        <f t="shared" si="1289"/>
        <v>1.107169593672525</v>
      </c>
    </row>
    <row r="6291" spans="1:35" x14ac:dyDescent="0.25">
      <c r="A6291" s="96">
        <v>2.5148000000000001</v>
      </c>
      <c r="B6291" s="216">
        <v>17.281184260488896</v>
      </c>
      <c r="E6291" s="153">
        <f t="shared" si="1290"/>
        <v>6.9124737041947968E-3</v>
      </c>
      <c r="W6291" s="152">
        <f t="shared" si="1291"/>
        <v>0.540046647980163</v>
      </c>
      <c r="X6291" s="218">
        <v>5.3298460200361513</v>
      </c>
      <c r="Y6291" s="153">
        <f t="shared" si="1279"/>
        <v>3.9999999999995595E-4</v>
      </c>
      <c r="Z6291" s="128">
        <f t="shared" si="1280"/>
        <v>8.8754449677853557</v>
      </c>
      <c r="AA6291" s="128">
        <f t="shared" si="1281"/>
        <v>0.61929999999999996</v>
      </c>
      <c r="AB6291" s="128">
        <f t="shared" si="1282"/>
        <v>2.4240680937955062E-3</v>
      </c>
      <c r="AC6291" s="128">
        <f t="shared" si="1283"/>
        <v>13.242582208385732</v>
      </c>
      <c r="AD6291" s="128">
        <f t="shared" si="1284"/>
        <v>-93.183827583532761</v>
      </c>
      <c r="AE6291" s="128">
        <f t="shared" si="1285"/>
        <v>1.5745743831718049E-4</v>
      </c>
      <c r="AF6291" s="128">
        <f t="shared" si="1286"/>
        <v>1.1715796715332956</v>
      </c>
      <c r="AG6291" s="128">
        <f t="shared" si="1287"/>
        <v>0.39364359579299457</v>
      </c>
      <c r="AH6291" s="93">
        <f t="shared" si="1288"/>
        <v>-0.4195973858190114</v>
      </c>
      <c r="AI6291" s="128">
        <f t="shared" si="1289"/>
        <v>1.107169593672525</v>
      </c>
    </row>
    <row r="6292" spans="1:35" x14ac:dyDescent="0.25">
      <c r="A6292" s="96">
        <v>2.5152000000000001</v>
      </c>
      <c r="B6292" s="216">
        <v>17.281184260488896</v>
      </c>
      <c r="E6292" s="153">
        <f t="shared" si="1290"/>
        <v>6.9124737041947968E-3</v>
      </c>
      <c r="W6292" s="152">
        <f t="shared" si="1291"/>
        <v>0.540046647980163</v>
      </c>
      <c r="X6292" s="218">
        <v>5.3298460200361513</v>
      </c>
      <c r="Y6292" s="153">
        <f t="shared" si="1279"/>
        <v>3.9999999999995595E-4</v>
      </c>
      <c r="Z6292" s="128">
        <f t="shared" si="1280"/>
        <v>8.8754449677853557</v>
      </c>
      <c r="AA6292" s="128">
        <f t="shared" si="1281"/>
        <v>0.61929999999999996</v>
      </c>
      <c r="AB6292" s="128">
        <f t="shared" si="1282"/>
        <v>2.4240680937955062E-3</v>
      </c>
      <c r="AC6292" s="128">
        <f t="shared" si="1283"/>
        <v>13.245006276479527</v>
      </c>
      <c r="AD6292" s="128">
        <f t="shared" si="1284"/>
        <v>-93.164629115956643</v>
      </c>
      <c r="AE6292" s="128">
        <f t="shared" si="1285"/>
        <v>1.5742499769306638E-4</v>
      </c>
      <c r="AF6292" s="128">
        <f t="shared" si="1286"/>
        <v>1.1717370965309886</v>
      </c>
      <c r="AG6292" s="128">
        <f t="shared" si="1287"/>
        <v>0.39356249423270928</v>
      </c>
      <c r="AH6292" s="93">
        <f t="shared" si="1288"/>
        <v>-0.41975481081670446</v>
      </c>
      <c r="AI6292" s="128">
        <f t="shared" si="1289"/>
        <v>1.107169593672525</v>
      </c>
    </row>
    <row r="6293" spans="1:35" x14ac:dyDescent="0.25">
      <c r="A6293" s="96">
        <v>2.5156000000000001</v>
      </c>
      <c r="B6293" s="216">
        <v>16.293688017032387</v>
      </c>
      <c r="E6293" s="153">
        <f t="shared" si="1290"/>
        <v>6.7149744555035163E-3</v>
      </c>
      <c r="W6293" s="152">
        <f t="shared" si="1291"/>
        <v>0.51571192486978401</v>
      </c>
      <c r="X6293" s="218">
        <v>5.0896809757689017</v>
      </c>
      <c r="Y6293" s="153">
        <f t="shared" si="1279"/>
        <v>3.9999999999995595E-4</v>
      </c>
      <c r="Z6293" s="128">
        <f t="shared" si="1280"/>
        <v>8.8754449677853557</v>
      </c>
      <c r="AA6293" s="128">
        <f t="shared" si="1281"/>
        <v>0.61929999999999996</v>
      </c>
      <c r="AB6293" s="128">
        <f t="shared" si="1282"/>
        <v>2.3558296831705417E-3</v>
      </c>
      <c r="AC6293" s="128">
        <f t="shared" si="1283"/>
        <v>13.247362106162697</v>
      </c>
      <c r="AD6293" s="128">
        <f t="shared" si="1284"/>
        <v>-90.523874161670648</v>
      </c>
      <c r="AE6293" s="128">
        <f t="shared" si="1285"/>
        <v>1.5296278014836922E-4</v>
      </c>
      <c r="AF6293" s="128">
        <f t="shared" si="1286"/>
        <v>1.171890059311137</v>
      </c>
      <c r="AG6293" s="128">
        <f t="shared" si="1287"/>
        <v>0.38240695037096517</v>
      </c>
      <c r="AH6293" s="93">
        <f t="shared" si="1288"/>
        <v>-0.41990777359685283</v>
      </c>
      <c r="AI6293" s="128">
        <f t="shared" si="1289"/>
        <v>1.0931610440493529</v>
      </c>
    </row>
    <row r="6294" spans="1:35" x14ac:dyDescent="0.25">
      <c r="A6294" s="96">
        <v>2.516</v>
      </c>
      <c r="B6294" s="216">
        <v>15.306191773575877</v>
      </c>
      <c r="E6294" s="153">
        <f t="shared" si="1290"/>
        <v>6.319975958120957E-3</v>
      </c>
      <c r="W6294" s="152">
        <f t="shared" si="1291"/>
        <v>0.49137720175940386</v>
      </c>
      <c r="X6294" s="218">
        <v>4.8495159315016423</v>
      </c>
      <c r="Y6294" s="153">
        <f t="shared" si="1279"/>
        <v>3.9999999999995595E-4</v>
      </c>
      <c r="Z6294" s="128">
        <f t="shared" si="1280"/>
        <v>8.8754449677853557</v>
      </c>
      <c r="AA6294" s="128">
        <f t="shared" si="1281"/>
        <v>0.61929999999999996</v>
      </c>
      <c r="AB6294" s="128">
        <f t="shared" si="1282"/>
        <v>2.2863538118738564E-3</v>
      </c>
      <c r="AC6294" s="128">
        <f t="shared" si="1283"/>
        <v>13.249648459974571</v>
      </c>
      <c r="AD6294" s="128">
        <f t="shared" si="1284"/>
        <v>-87.837145266096897</v>
      </c>
      <c r="AE6294" s="128">
        <f t="shared" si="1285"/>
        <v>1.4842287810398752E-4</v>
      </c>
      <c r="AF6294" s="128">
        <f t="shared" si="1286"/>
        <v>1.1720384821892409</v>
      </c>
      <c r="AG6294" s="128">
        <f t="shared" si="1287"/>
        <v>0.37105719526000969</v>
      </c>
      <c r="AH6294" s="93">
        <f t="shared" si="1288"/>
        <v>-0.42005619647495679</v>
      </c>
      <c r="AI6294" s="128">
        <f t="shared" si="1289"/>
        <v>1.0777649893688164</v>
      </c>
    </row>
    <row r="6295" spans="1:35" x14ac:dyDescent="0.25">
      <c r="A6295" s="96">
        <v>2.5164</v>
      </c>
      <c r="B6295" s="216">
        <v>15.306191773575877</v>
      </c>
      <c r="E6295" s="153">
        <f t="shared" si="1290"/>
        <v>6.1224767094296764E-3</v>
      </c>
      <c r="W6295" s="152">
        <f t="shared" si="1291"/>
        <v>0.49137720175940386</v>
      </c>
      <c r="X6295" s="218">
        <v>4.8495159315016423</v>
      </c>
      <c r="Y6295" s="153">
        <f t="shared" si="1279"/>
        <v>3.9999999999995595E-4</v>
      </c>
      <c r="Z6295" s="128">
        <f t="shared" si="1280"/>
        <v>8.8754449677853557</v>
      </c>
      <c r="AA6295" s="128">
        <f t="shared" si="1281"/>
        <v>0.61929999999999996</v>
      </c>
      <c r="AB6295" s="128">
        <f t="shared" si="1282"/>
        <v>2.2863538118738564E-3</v>
      </c>
      <c r="AC6295" s="128">
        <f t="shared" si="1283"/>
        <v>13.251934813786445</v>
      </c>
      <c r="AD6295" s="128">
        <f t="shared" si="1284"/>
        <v>-87.820056559376056</v>
      </c>
      <c r="AE6295" s="128">
        <f t="shared" si="1285"/>
        <v>1.4839400244976518E-4</v>
      </c>
      <c r="AF6295" s="128">
        <f t="shared" si="1286"/>
        <v>1.1721868761916907</v>
      </c>
      <c r="AG6295" s="128">
        <f t="shared" si="1287"/>
        <v>0.37098500612445379</v>
      </c>
      <c r="AH6295" s="93">
        <f t="shared" si="1288"/>
        <v>-0.42020459047740655</v>
      </c>
      <c r="AI6295" s="128">
        <f t="shared" si="1289"/>
        <v>1.0777649893688164</v>
      </c>
    </row>
    <row r="6296" spans="1:35" x14ac:dyDescent="0.25">
      <c r="A6296" s="96">
        <v>2.5167999999999999</v>
      </c>
      <c r="B6296" s="216">
        <v>16.293688017032387</v>
      </c>
      <c r="E6296" s="153">
        <f t="shared" si="1290"/>
        <v>6.319975958120957E-3</v>
      </c>
      <c r="W6296" s="152">
        <f t="shared" si="1291"/>
        <v>0.51571192486978346</v>
      </c>
      <c r="X6296" s="218">
        <v>5.0896809757688963</v>
      </c>
      <c r="Y6296" s="153">
        <f t="shared" si="1279"/>
        <v>3.9999999999995595E-4</v>
      </c>
      <c r="Z6296" s="128">
        <f t="shared" si="1280"/>
        <v>8.8754449677853557</v>
      </c>
      <c r="AA6296" s="128">
        <f t="shared" si="1281"/>
        <v>0.61929999999999996</v>
      </c>
      <c r="AB6296" s="128">
        <f t="shared" si="1282"/>
        <v>2.3558296831705404E-3</v>
      </c>
      <c r="AC6296" s="128">
        <f t="shared" si="1283"/>
        <v>13.254290643469615</v>
      </c>
      <c r="AD6296" s="128">
        <f t="shared" si="1284"/>
        <v>-90.470515001264133</v>
      </c>
      <c r="AE6296" s="128">
        <f t="shared" si="1285"/>
        <v>1.528726164694751E-4</v>
      </c>
      <c r="AF6296" s="128">
        <f t="shared" si="1286"/>
        <v>1.1723397488081602</v>
      </c>
      <c r="AG6296" s="128">
        <f t="shared" si="1287"/>
        <v>0.38218154117372982</v>
      </c>
      <c r="AH6296" s="93">
        <f t="shared" si="1288"/>
        <v>-0.420357463093876</v>
      </c>
      <c r="AI6296" s="128">
        <f t="shared" si="1289"/>
        <v>1.093161044049354</v>
      </c>
    </row>
    <row r="6297" spans="1:35" x14ac:dyDescent="0.25">
      <c r="A6297" s="96">
        <v>2.5171999999999999</v>
      </c>
      <c r="B6297" s="216">
        <v>17.281184260488896</v>
      </c>
      <c r="E6297" s="153">
        <f t="shared" si="1290"/>
        <v>6.7149744555035163E-3</v>
      </c>
      <c r="W6297" s="152">
        <f t="shared" si="1291"/>
        <v>0.54004664798016289</v>
      </c>
      <c r="X6297" s="218">
        <v>5.3298460200361495</v>
      </c>
      <c r="Y6297" s="153">
        <f t="shared" si="1279"/>
        <v>3.9999999999995595E-4</v>
      </c>
      <c r="Z6297" s="128">
        <f t="shared" si="1280"/>
        <v>8.8754449677853557</v>
      </c>
      <c r="AA6297" s="128">
        <f t="shared" si="1281"/>
        <v>0.61929999999999996</v>
      </c>
      <c r="AB6297" s="128">
        <f t="shared" si="1282"/>
        <v>2.4240680937955062E-3</v>
      </c>
      <c r="AC6297" s="128">
        <f t="shared" si="1283"/>
        <v>13.25671471156341</v>
      </c>
      <c r="AD6297" s="128">
        <f t="shared" si="1284"/>
        <v>-93.071846117815525</v>
      </c>
      <c r="AE6297" s="128">
        <f t="shared" si="1285"/>
        <v>1.5726821755658195E-4</v>
      </c>
      <c r="AF6297" s="128">
        <f t="shared" si="1286"/>
        <v>1.1724970170257167</v>
      </c>
      <c r="AG6297" s="128">
        <f t="shared" si="1287"/>
        <v>0.39317054389149819</v>
      </c>
      <c r="AH6297" s="93">
        <f t="shared" si="1288"/>
        <v>-0.42051473131143258</v>
      </c>
      <c r="AI6297" s="128">
        <f t="shared" si="1289"/>
        <v>1.1071695936725252</v>
      </c>
    </row>
    <row r="6298" spans="1:35" x14ac:dyDescent="0.25">
      <c r="A6298" s="96">
        <v>2.5175999999999998</v>
      </c>
      <c r="B6298" s="216">
        <v>17.281184260488896</v>
      </c>
      <c r="E6298" s="153">
        <f t="shared" si="1290"/>
        <v>6.9124737041947968E-3</v>
      </c>
      <c r="W6298" s="152">
        <f t="shared" si="1291"/>
        <v>0.54004664798016289</v>
      </c>
      <c r="X6298" s="218">
        <v>5.3298460200361495</v>
      </c>
      <c r="Y6298" s="153">
        <f t="shared" si="1279"/>
        <v>3.9999999999995595E-4</v>
      </c>
      <c r="Z6298" s="128">
        <f t="shared" si="1280"/>
        <v>8.8754449677853557</v>
      </c>
      <c r="AA6298" s="128">
        <f t="shared" si="1281"/>
        <v>0.61929999999999996</v>
      </c>
      <c r="AB6298" s="128">
        <f t="shared" si="1282"/>
        <v>2.4240680937955062E-3</v>
      </c>
      <c r="AC6298" s="128">
        <f t="shared" si="1283"/>
        <v>13.259138779657205</v>
      </c>
      <c r="AD6298" s="128">
        <f t="shared" si="1284"/>
        <v>-93.052625735420762</v>
      </c>
      <c r="AE6298" s="128">
        <f t="shared" si="1285"/>
        <v>1.5723573990188757E-4</v>
      </c>
      <c r="AF6298" s="128">
        <f t="shared" si="1286"/>
        <v>1.1726542527656185</v>
      </c>
      <c r="AG6298" s="128">
        <f t="shared" si="1287"/>
        <v>0.39308934975476223</v>
      </c>
      <c r="AH6298" s="93">
        <f t="shared" si="1288"/>
        <v>-0.42067196705133447</v>
      </c>
      <c r="AI6298" s="128">
        <f t="shared" si="1289"/>
        <v>1.1071695936725252</v>
      </c>
    </row>
    <row r="6299" spans="1:35" x14ac:dyDescent="0.25">
      <c r="A6299" s="96">
        <v>2.5179999999999998</v>
      </c>
      <c r="B6299" s="216">
        <v>17.281184260488896</v>
      </c>
      <c r="E6299" s="153">
        <f t="shared" si="1290"/>
        <v>6.9124737041947968E-3</v>
      </c>
      <c r="W6299" s="152">
        <f t="shared" si="1291"/>
        <v>0.54004664798016289</v>
      </c>
      <c r="X6299" s="218">
        <v>5.3298460200361495</v>
      </c>
      <c r="Y6299" s="153">
        <f t="shared" si="1279"/>
        <v>3.9999999999995595E-4</v>
      </c>
      <c r="Z6299" s="128">
        <f t="shared" si="1280"/>
        <v>8.8754449677853557</v>
      </c>
      <c r="AA6299" s="128">
        <f t="shared" si="1281"/>
        <v>0.61929999999999996</v>
      </c>
      <c r="AB6299" s="128">
        <f t="shared" si="1282"/>
        <v>2.4240680937955062E-3</v>
      </c>
      <c r="AC6299" s="128">
        <f t="shared" si="1283"/>
        <v>13.261562847751</v>
      </c>
      <c r="AD6299" s="128">
        <f t="shared" si="1284"/>
        <v>-93.033401594101505</v>
      </c>
      <c r="AE6299" s="128">
        <f t="shared" si="1285"/>
        <v>1.5720325589554791E-4</v>
      </c>
      <c r="AF6299" s="128">
        <f t="shared" si="1286"/>
        <v>1.1728114560215142</v>
      </c>
      <c r="AG6299" s="128">
        <f t="shared" si="1287"/>
        <v>0.39300813973891308</v>
      </c>
      <c r="AH6299" s="93">
        <f t="shared" si="1288"/>
        <v>-0.42082917030722999</v>
      </c>
      <c r="AI6299" s="128">
        <f t="shared" si="1289"/>
        <v>1.1071695936725252</v>
      </c>
    </row>
    <row r="6300" spans="1:35" x14ac:dyDescent="0.25">
      <c r="A6300" s="96">
        <v>2.5184000000000002</v>
      </c>
      <c r="B6300" s="216">
        <v>17.281184260488896</v>
      </c>
      <c r="E6300" s="153">
        <f t="shared" si="1290"/>
        <v>6.9124737042024712E-3</v>
      </c>
      <c r="W6300" s="152">
        <f t="shared" si="1291"/>
        <v>0.54004664798016289</v>
      </c>
      <c r="X6300" s="218">
        <v>5.3298460200361495</v>
      </c>
      <c r="Y6300" s="153">
        <f t="shared" si="1279"/>
        <v>4.0000000000040004E-4</v>
      </c>
      <c r="Z6300" s="128">
        <f t="shared" si="1280"/>
        <v>8.8754449677853557</v>
      </c>
      <c r="AA6300" s="128">
        <f t="shared" si="1281"/>
        <v>0.61929999999999996</v>
      </c>
      <c r="AB6300" s="128">
        <f t="shared" si="1282"/>
        <v>2.4240680937981972E-3</v>
      </c>
      <c r="AC6300" s="128">
        <f t="shared" si="1283"/>
        <v>13.263986915844798</v>
      </c>
      <c r="AD6300" s="128">
        <f t="shared" si="1284"/>
        <v>-93.014173693960956</v>
      </c>
      <c r="AE6300" s="128">
        <f t="shared" si="1285"/>
        <v>1.5717076553773733E-4</v>
      </c>
      <c r="AF6300" s="128">
        <f t="shared" si="1286"/>
        <v>1.1729686267870518</v>
      </c>
      <c r="AG6300" s="128">
        <f t="shared" si="1287"/>
        <v>0.39292691384395034</v>
      </c>
      <c r="AH6300" s="93">
        <f t="shared" si="1288"/>
        <v>-0.42098634107276772</v>
      </c>
      <c r="AI6300" s="128">
        <f t="shared" si="1289"/>
        <v>1.1071695936725252</v>
      </c>
    </row>
    <row r="6301" spans="1:35" x14ac:dyDescent="0.25">
      <c r="A6301" s="96">
        <v>2.5188000000000001</v>
      </c>
      <c r="B6301" s="216">
        <v>16.293688017032387</v>
      </c>
      <c r="E6301" s="153">
        <f t="shared" si="1290"/>
        <v>6.7149744555035163E-3</v>
      </c>
      <c r="W6301" s="152">
        <f t="shared" si="1291"/>
        <v>0.51571192486978357</v>
      </c>
      <c r="X6301" s="218">
        <v>5.0896809757688981</v>
      </c>
      <c r="Y6301" s="153">
        <f t="shared" si="1279"/>
        <v>3.9999999999995595E-4</v>
      </c>
      <c r="Z6301" s="128">
        <f t="shared" si="1280"/>
        <v>8.8754449677853557</v>
      </c>
      <c r="AA6301" s="128">
        <f t="shared" si="1281"/>
        <v>0.61929999999999996</v>
      </c>
      <c r="AB6301" s="128">
        <f t="shared" si="1282"/>
        <v>2.3558296831705408E-3</v>
      </c>
      <c r="AC6301" s="128">
        <f t="shared" si="1283"/>
        <v>13.266342745527968</v>
      </c>
      <c r="AD6301" s="128">
        <f t="shared" si="1284"/>
        <v>-90.377626316268035</v>
      </c>
      <c r="AE6301" s="128">
        <f t="shared" si="1285"/>
        <v>1.5271565774855302E-4</v>
      </c>
      <c r="AF6301" s="128">
        <f t="shared" si="1286"/>
        <v>1.1731213424448004</v>
      </c>
      <c r="AG6301" s="128">
        <f t="shared" si="1287"/>
        <v>0.38178914437142458</v>
      </c>
      <c r="AH6301" s="93">
        <f t="shared" si="1288"/>
        <v>-0.42113905673051627</v>
      </c>
      <c r="AI6301" s="128">
        <f t="shared" si="1289"/>
        <v>1.0931610440493538</v>
      </c>
    </row>
    <row r="6302" spans="1:35" x14ac:dyDescent="0.25">
      <c r="A6302" s="96">
        <v>2.5192000000000001</v>
      </c>
      <c r="B6302" s="216">
        <v>15.306191773575877</v>
      </c>
      <c r="E6302" s="153">
        <f t="shared" si="1290"/>
        <v>6.319975958120957E-3</v>
      </c>
      <c r="W6302" s="152">
        <f t="shared" si="1291"/>
        <v>0.49137720175940386</v>
      </c>
      <c r="X6302" s="218">
        <v>4.8495159315016423</v>
      </c>
      <c r="Y6302" s="153">
        <f t="shared" si="1279"/>
        <v>3.9999999999995595E-4</v>
      </c>
      <c r="Z6302" s="128">
        <f t="shared" si="1280"/>
        <v>8.8754449677853557</v>
      </c>
      <c r="AA6302" s="128">
        <f t="shared" si="1281"/>
        <v>0.61929999999999996</v>
      </c>
      <c r="AB6302" s="128">
        <f t="shared" si="1282"/>
        <v>2.2863538118738564E-3</v>
      </c>
      <c r="AC6302" s="128">
        <f t="shared" si="1283"/>
        <v>13.268629099339842</v>
      </c>
      <c r="AD6302" s="128">
        <f t="shared" si="1284"/>
        <v>-87.695184238543533</v>
      </c>
      <c r="AE6302" s="128">
        <f t="shared" si="1285"/>
        <v>1.4818299935765261E-4</v>
      </c>
      <c r="AF6302" s="128">
        <f t="shared" si="1286"/>
        <v>1.1732695254441581</v>
      </c>
      <c r="AG6302" s="128">
        <f t="shared" si="1287"/>
        <v>0.3704574983941723</v>
      </c>
      <c r="AH6302" s="93">
        <f t="shared" si="1288"/>
        <v>-0.42128723972987392</v>
      </c>
      <c r="AI6302" s="128">
        <f t="shared" si="1289"/>
        <v>1.0777649893688164</v>
      </c>
    </row>
    <row r="6303" spans="1:35" x14ac:dyDescent="0.25">
      <c r="A6303" s="96">
        <v>2.5196000000000001</v>
      </c>
      <c r="B6303" s="216">
        <v>16.293688017032387</v>
      </c>
      <c r="E6303" s="153">
        <f t="shared" si="1290"/>
        <v>6.319975958120957E-3</v>
      </c>
      <c r="W6303" s="152">
        <f t="shared" si="1291"/>
        <v>0.51571192486978346</v>
      </c>
      <c r="X6303" s="218">
        <v>5.0896809757688963</v>
      </c>
      <c r="Y6303" s="153">
        <f t="shared" si="1279"/>
        <v>3.9999999999995595E-4</v>
      </c>
      <c r="Z6303" s="128">
        <f t="shared" si="1280"/>
        <v>8.8754449677853557</v>
      </c>
      <c r="AA6303" s="128">
        <f t="shared" si="1281"/>
        <v>0.61929999999999996</v>
      </c>
      <c r="AB6303" s="128">
        <f t="shared" si="1282"/>
        <v>2.3558296831705404E-3</v>
      </c>
      <c r="AC6303" s="128">
        <f t="shared" si="1283"/>
        <v>13.270984929023012</v>
      </c>
      <c r="AD6303" s="128">
        <f t="shared" si="1284"/>
        <v>-90.341823710962856</v>
      </c>
      <c r="AE6303" s="128">
        <f t="shared" si="1285"/>
        <v>1.5265516027101182E-4</v>
      </c>
      <c r="AF6303" s="128">
        <f t="shared" si="1286"/>
        <v>1.1734221806044292</v>
      </c>
      <c r="AG6303" s="128">
        <f t="shared" si="1287"/>
        <v>0.38163790067757158</v>
      </c>
      <c r="AH6303" s="93">
        <f t="shared" si="1288"/>
        <v>-0.42143989489014494</v>
      </c>
      <c r="AI6303" s="128">
        <f t="shared" si="1289"/>
        <v>1.093161044049354</v>
      </c>
    </row>
    <row r="6304" spans="1:35" x14ac:dyDescent="0.25">
      <c r="A6304" s="96">
        <v>2.52</v>
      </c>
      <c r="B6304" s="216">
        <v>16.293688017032387</v>
      </c>
      <c r="E6304" s="153">
        <f t="shared" si="1290"/>
        <v>6.5174752068122375E-3</v>
      </c>
      <c r="W6304" s="152">
        <f t="shared" si="1291"/>
        <v>0.51571192486978346</v>
      </c>
      <c r="X6304" s="218">
        <v>5.0896809757688963</v>
      </c>
      <c r="Y6304" s="153">
        <f t="shared" si="1279"/>
        <v>3.9999999999995595E-4</v>
      </c>
      <c r="Z6304" s="128">
        <f t="shared" si="1280"/>
        <v>8.8754449677853557</v>
      </c>
      <c r="AA6304" s="128">
        <f t="shared" si="1281"/>
        <v>0.61929999999999996</v>
      </c>
      <c r="AB6304" s="128">
        <f t="shared" si="1282"/>
        <v>2.3558296831705404E-3</v>
      </c>
      <c r="AC6304" s="128">
        <f t="shared" si="1283"/>
        <v>13.273340758706182</v>
      </c>
      <c r="AD6304" s="128">
        <f t="shared" si="1284"/>
        <v>-90.323649369118982</v>
      </c>
      <c r="AE6304" s="128">
        <f t="shared" si="1285"/>
        <v>1.5262445016407539E-4</v>
      </c>
      <c r="AF6304" s="128">
        <f t="shared" si="1286"/>
        <v>1.1735748050545933</v>
      </c>
      <c r="AG6304" s="128">
        <f t="shared" si="1287"/>
        <v>0.38156112541023052</v>
      </c>
      <c r="AH6304" s="93">
        <f t="shared" si="1288"/>
        <v>-0.421592519340309</v>
      </c>
      <c r="AI6304" s="128">
        <f t="shared" si="1289"/>
        <v>1.093161044049354</v>
      </c>
    </row>
    <row r="6305" spans="1:35" x14ac:dyDescent="0.25">
      <c r="A6305" s="96">
        <v>2.5204</v>
      </c>
      <c r="B6305" s="216">
        <v>17.281184260488896</v>
      </c>
      <c r="E6305" s="153">
        <f t="shared" si="1290"/>
        <v>6.7149744555035163E-3</v>
      </c>
      <c r="W6305" s="152">
        <f t="shared" si="1291"/>
        <v>0.54004664798016289</v>
      </c>
      <c r="X6305" s="218">
        <v>5.3298460200361495</v>
      </c>
      <c r="Y6305" s="153">
        <f t="shared" si="1279"/>
        <v>3.9999999999995595E-4</v>
      </c>
      <c r="Z6305" s="128">
        <f t="shared" si="1280"/>
        <v>8.8754449677853557</v>
      </c>
      <c r="AA6305" s="128">
        <f t="shared" si="1281"/>
        <v>0.61929999999999996</v>
      </c>
      <c r="AB6305" s="128">
        <f t="shared" si="1282"/>
        <v>2.4240680937955062E-3</v>
      </c>
      <c r="AC6305" s="128">
        <f t="shared" si="1283"/>
        <v>13.275764826799977</v>
      </c>
      <c r="AD6305" s="128">
        <f t="shared" si="1284"/>
        <v>-92.920696869778993</v>
      </c>
      <c r="AE6305" s="128">
        <f t="shared" si="1285"/>
        <v>1.570128130082115E-4</v>
      </c>
      <c r="AF6305" s="128">
        <f t="shared" si="1286"/>
        <v>1.1737318178676015</v>
      </c>
      <c r="AG6305" s="128">
        <f t="shared" si="1287"/>
        <v>0.39253203252057201</v>
      </c>
      <c r="AH6305" s="93">
        <f t="shared" si="1288"/>
        <v>-0.42174953215331723</v>
      </c>
      <c r="AI6305" s="128">
        <f t="shared" si="1289"/>
        <v>1.1071695936725252</v>
      </c>
    </row>
    <row r="6306" spans="1:35" x14ac:dyDescent="0.25">
      <c r="A6306" s="96">
        <v>2.5207999999999999</v>
      </c>
      <c r="B6306" s="216">
        <v>16.293688017032387</v>
      </c>
      <c r="E6306" s="153">
        <f t="shared" si="1290"/>
        <v>6.7149744555035163E-3</v>
      </c>
      <c r="W6306" s="152">
        <f t="shared" si="1291"/>
        <v>0.51571192486978357</v>
      </c>
      <c r="X6306" s="218">
        <v>5.0896809757688981</v>
      </c>
      <c r="Y6306" s="153">
        <f t="shared" si="1279"/>
        <v>3.9999999999995595E-4</v>
      </c>
      <c r="Z6306" s="128">
        <f t="shared" si="1280"/>
        <v>8.8754449677853557</v>
      </c>
      <c r="AA6306" s="128">
        <f t="shared" si="1281"/>
        <v>0.61929999999999996</v>
      </c>
      <c r="AB6306" s="128">
        <f t="shared" si="1282"/>
        <v>2.3558296831705408E-3</v>
      </c>
      <c r="AC6306" s="128">
        <f t="shared" si="1283"/>
        <v>13.278120656483146</v>
      </c>
      <c r="AD6306" s="128">
        <f t="shared" si="1284"/>
        <v>-90.286763649407945</v>
      </c>
      <c r="AE6306" s="128">
        <f t="shared" si="1285"/>
        <v>1.5256212249320375E-4</v>
      </c>
      <c r="AF6306" s="128">
        <f t="shared" si="1286"/>
        <v>1.1738843799900947</v>
      </c>
      <c r="AG6306" s="128">
        <f t="shared" si="1287"/>
        <v>0.38140530623305141</v>
      </c>
      <c r="AH6306" s="93">
        <f t="shared" si="1288"/>
        <v>-0.42190209427581044</v>
      </c>
      <c r="AI6306" s="128">
        <f t="shared" si="1289"/>
        <v>1.0931610440493538</v>
      </c>
    </row>
    <row r="6307" spans="1:35" x14ac:dyDescent="0.25">
      <c r="A6307" s="96">
        <v>2.5211999999999999</v>
      </c>
      <c r="B6307" s="216">
        <v>16.293688017032387</v>
      </c>
      <c r="E6307" s="153">
        <f t="shared" si="1290"/>
        <v>6.5174752068122375E-3</v>
      </c>
      <c r="W6307" s="152">
        <f t="shared" si="1291"/>
        <v>0.51571192486978357</v>
      </c>
      <c r="X6307" s="218">
        <v>5.0896809757688981</v>
      </c>
      <c r="Y6307" s="153">
        <f t="shared" si="1279"/>
        <v>3.9999999999995595E-4</v>
      </c>
      <c r="Z6307" s="128">
        <f t="shared" si="1280"/>
        <v>8.8754449677853557</v>
      </c>
      <c r="AA6307" s="128">
        <f t="shared" si="1281"/>
        <v>0.61929999999999996</v>
      </c>
      <c r="AB6307" s="128">
        <f t="shared" si="1282"/>
        <v>2.3558296831705408E-3</v>
      </c>
      <c r="AC6307" s="128">
        <f t="shared" si="1283"/>
        <v>13.280476486166316</v>
      </c>
      <c r="AD6307" s="128">
        <f t="shared" si="1284"/>
        <v>-90.268578856628011</v>
      </c>
      <c r="AE6307" s="128">
        <f t="shared" si="1285"/>
        <v>1.5253139472679074E-4</v>
      </c>
      <c r="AF6307" s="128">
        <f t="shared" si="1286"/>
        <v>1.1740369113848215</v>
      </c>
      <c r="AG6307" s="128">
        <f t="shared" si="1287"/>
        <v>0.38132848681701886</v>
      </c>
      <c r="AH6307" s="93">
        <f t="shared" si="1288"/>
        <v>-0.42205462567053725</v>
      </c>
      <c r="AI6307" s="128">
        <f t="shared" si="1289"/>
        <v>1.0931610440493538</v>
      </c>
    </row>
    <row r="6308" spans="1:35" x14ac:dyDescent="0.25">
      <c r="A6308" s="96">
        <v>2.5215999999999998</v>
      </c>
      <c r="B6308" s="216">
        <v>15.306191773575877</v>
      </c>
      <c r="E6308" s="153">
        <f t="shared" si="1290"/>
        <v>6.319975958120957E-3</v>
      </c>
      <c r="W6308" s="152">
        <f t="shared" si="1291"/>
        <v>0.49137720175940386</v>
      </c>
      <c r="X6308" s="218">
        <v>4.8495159315016423</v>
      </c>
      <c r="Y6308" s="153">
        <f t="shared" si="1279"/>
        <v>3.9999999999995595E-4</v>
      </c>
      <c r="Z6308" s="128">
        <f t="shared" si="1280"/>
        <v>8.8754449677853557</v>
      </c>
      <c r="AA6308" s="128">
        <f t="shared" si="1281"/>
        <v>0.61929999999999996</v>
      </c>
      <c r="AB6308" s="128">
        <f t="shared" si="1282"/>
        <v>2.2863538118738564E-3</v>
      </c>
      <c r="AC6308" s="128">
        <f t="shared" si="1283"/>
        <v>13.28276283997819</v>
      </c>
      <c r="AD6308" s="128">
        <f t="shared" si="1284"/>
        <v>-87.58933320483645</v>
      </c>
      <c r="AE6308" s="128">
        <f t="shared" si="1285"/>
        <v>1.4800413749886275E-4</v>
      </c>
      <c r="AF6308" s="128">
        <f t="shared" si="1286"/>
        <v>1.1741849155223203</v>
      </c>
      <c r="AG6308" s="128">
        <f t="shared" si="1287"/>
        <v>0.3700103437471976</v>
      </c>
      <c r="AH6308" s="93">
        <f t="shared" si="1288"/>
        <v>-0.42220262980803613</v>
      </c>
      <c r="AI6308" s="128">
        <f t="shared" si="1289"/>
        <v>1.0777649893688164</v>
      </c>
    </row>
    <row r="6309" spans="1:35" x14ac:dyDescent="0.25">
      <c r="A6309" s="96">
        <v>2.5219999999999998</v>
      </c>
      <c r="B6309" s="216">
        <v>15.306191773575877</v>
      </c>
      <c r="E6309" s="153">
        <f t="shared" si="1290"/>
        <v>6.1224767094296764E-3</v>
      </c>
      <c r="W6309" s="152">
        <f t="shared" si="1291"/>
        <v>0.49137720175940386</v>
      </c>
      <c r="X6309" s="218">
        <v>4.8495159315016423</v>
      </c>
      <c r="Y6309" s="153">
        <f t="shared" si="1279"/>
        <v>3.9999999999995595E-4</v>
      </c>
      <c r="Z6309" s="128">
        <f t="shared" si="1280"/>
        <v>8.8754449677853557</v>
      </c>
      <c r="AA6309" s="128">
        <f t="shared" si="1281"/>
        <v>0.61929999999999996</v>
      </c>
      <c r="AB6309" s="128">
        <f t="shared" si="1282"/>
        <v>2.2863538118738564E-3</v>
      </c>
      <c r="AC6309" s="128">
        <f t="shared" si="1283"/>
        <v>13.285049193790064</v>
      </c>
      <c r="AD6309" s="128">
        <f t="shared" si="1284"/>
        <v>-87.572198817424777</v>
      </c>
      <c r="AE6309" s="128">
        <f t="shared" si="1285"/>
        <v>1.4797518465566088E-4</v>
      </c>
      <c r="AF6309" s="128">
        <f t="shared" si="1286"/>
        <v>1.1743328907069759</v>
      </c>
      <c r="AG6309" s="128">
        <f t="shared" si="1287"/>
        <v>0.36993796163919296</v>
      </c>
      <c r="AH6309" s="93">
        <f t="shared" si="1288"/>
        <v>-0.42235060499269178</v>
      </c>
      <c r="AI6309" s="128">
        <f t="shared" si="1289"/>
        <v>1.0777649893688164</v>
      </c>
    </row>
    <row r="6310" spans="1:35" x14ac:dyDescent="0.25">
      <c r="A6310" s="96">
        <v>2.5224000000000002</v>
      </c>
      <c r="B6310" s="216">
        <v>16.293688017032387</v>
      </c>
      <c r="E6310" s="153">
        <f t="shared" si="1290"/>
        <v>6.319975958127973E-3</v>
      </c>
      <c r="W6310" s="152">
        <f t="shared" si="1291"/>
        <v>0.51571192486978346</v>
      </c>
      <c r="X6310" s="218">
        <v>5.0896809757688963</v>
      </c>
      <c r="Y6310" s="153">
        <f t="shared" si="1279"/>
        <v>4.0000000000040004E-4</v>
      </c>
      <c r="Z6310" s="128">
        <f t="shared" si="1280"/>
        <v>8.8754449677853557</v>
      </c>
      <c r="AA6310" s="128">
        <f t="shared" si="1281"/>
        <v>0.61929999999999996</v>
      </c>
      <c r="AB6310" s="128">
        <f t="shared" si="1282"/>
        <v>2.3558296831731559E-3</v>
      </c>
      <c r="AC6310" s="128">
        <f t="shared" si="1283"/>
        <v>13.287405023473237</v>
      </c>
      <c r="AD6310" s="128">
        <f t="shared" si="1284"/>
        <v>-90.215077059636883</v>
      </c>
      <c r="AE6310" s="128">
        <f t="shared" si="1285"/>
        <v>1.5244099002762729E-4</v>
      </c>
      <c r="AF6310" s="128">
        <f t="shared" si="1286"/>
        <v>1.1744853316970034</v>
      </c>
      <c r="AG6310" s="128">
        <f t="shared" si="1287"/>
        <v>0.38110247506868705</v>
      </c>
      <c r="AH6310" s="93">
        <f t="shared" si="1288"/>
        <v>-0.42250304598271943</v>
      </c>
      <c r="AI6310" s="128">
        <f t="shared" si="1289"/>
        <v>1.093161044049354</v>
      </c>
    </row>
    <row r="6311" spans="1:35" x14ac:dyDescent="0.25">
      <c r="A6311" s="96">
        <v>2.5228000000000002</v>
      </c>
      <c r="B6311" s="216">
        <v>17.281184260488896</v>
      </c>
      <c r="E6311" s="153">
        <f t="shared" si="1290"/>
        <v>6.7149744555035163E-3</v>
      </c>
      <c r="W6311" s="152">
        <f t="shared" si="1291"/>
        <v>0.54004664798016289</v>
      </c>
      <c r="X6311" s="218">
        <v>5.3298460200361495</v>
      </c>
      <c r="Y6311" s="153">
        <f t="shared" si="1279"/>
        <v>3.9999999999995595E-4</v>
      </c>
      <c r="Z6311" s="128">
        <f t="shared" si="1280"/>
        <v>8.8754449677853557</v>
      </c>
      <c r="AA6311" s="128">
        <f t="shared" si="1281"/>
        <v>0.61929999999999996</v>
      </c>
      <c r="AB6311" s="128">
        <f t="shared" si="1282"/>
        <v>2.4240680937955062E-3</v>
      </c>
      <c r="AC6311" s="128">
        <f t="shared" si="1283"/>
        <v>13.289829091567032</v>
      </c>
      <c r="AD6311" s="128">
        <f t="shared" si="1284"/>
        <v>-92.808957871112653</v>
      </c>
      <c r="AE6311" s="128">
        <f t="shared" si="1285"/>
        <v>1.5682400195648306E-4</v>
      </c>
      <c r="AF6311" s="128">
        <f t="shared" si="1286"/>
        <v>1.1746421556989599</v>
      </c>
      <c r="AG6311" s="128">
        <f t="shared" si="1287"/>
        <v>0.39206000489125081</v>
      </c>
      <c r="AH6311" s="93">
        <f t="shared" si="1288"/>
        <v>-0.42265986998467592</v>
      </c>
      <c r="AI6311" s="128">
        <f t="shared" si="1289"/>
        <v>1.1071695936725252</v>
      </c>
    </row>
    <row r="6312" spans="1:35" x14ac:dyDescent="0.25">
      <c r="A6312" s="96">
        <v>2.5232000000000001</v>
      </c>
      <c r="B6312" s="216">
        <v>17.281184260488896</v>
      </c>
      <c r="E6312" s="153">
        <f t="shared" si="1290"/>
        <v>6.9124737041947968E-3</v>
      </c>
      <c r="W6312" s="152">
        <f t="shared" si="1291"/>
        <v>0.54004664798016289</v>
      </c>
      <c r="X6312" s="218">
        <v>5.3298460200361495</v>
      </c>
      <c r="Y6312" s="153">
        <f t="shared" si="1279"/>
        <v>3.9999999999995595E-4</v>
      </c>
      <c r="Z6312" s="128">
        <f t="shared" si="1280"/>
        <v>8.8754449677853557</v>
      </c>
      <c r="AA6312" s="128">
        <f t="shared" si="1281"/>
        <v>0.61929999999999996</v>
      </c>
      <c r="AB6312" s="128">
        <f t="shared" si="1282"/>
        <v>2.4240680937955062E-3</v>
      </c>
      <c r="AC6312" s="128">
        <f t="shared" si="1283"/>
        <v>13.292253159660827</v>
      </c>
      <c r="AD6312" s="128">
        <f t="shared" si="1284"/>
        <v>-92.789686139312664</v>
      </c>
      <c r="AE6312" s="128">
        <f t="shared" si="1285"/>
        <v>1.5679143753409507E-4</v>
      </c>
      <c r="AF6312" s="128">
        <f t="shared" si="1286"/>
        <v>1.1747989471364939</v>
      </c>
      <c r="AG6312" s="128">
        <f t="shared" si="1287"/>
        <v>0.39197859383528083</v>
      </c>
      <c r="AH6312" s="93">
        <f t="shared" si="1288"/>
        <v>-0.42281666142221003</v>
      </c>
      <c r="AI6312" s="128">
        <f t="shared" si="1289"/>
        <v>1.1071695936725252</v>
      </c>
    </row>
    <row r="6313" spans="1:35" x14ac:dyDescent="0.25">
      <c r="A6313" s="96">
        <v>2.5236000000000001</v>
      </c>
      <c r="B6313" s="216">
        <v>17.281184260488896</v>
      </c>
      <c r="E6313" s="153">
        <f t="shared" si="1290"/>
        <v>6.9124737041947968E-3</v>
      </c>
      <c r="W6313" s="152">
        <f t="shared" si="1291"/>
        <v>0.54004664798016289</v>
      </c>
      <c r="X6313" s="218">
        <v>5.3298460200361495</v>
      </c>
      <c r="Y6313" s="153">
        <f t="shared" si="1279"/>
        <v>3.9999999999995595E-4</v>
      </c>
      <c r="Z6313" s="128">
        <f t="shared" si="1280"/>
        <v>8.8754449677853557</v>
      </c>
      <c r="AA6313" s="128">
        <f t="shared" si="1281"/>
        <v>0.61929999999999996</v>
      </c>
      <c r="AB6313" s="128">
        <f t="shared" si="1282"/>
        <v>2.4240680937955062E-3</v>
      </c>
      <c r="AC6313" s="128">
        <f t="shared" si="1283"/>
        <v>13.294677227754622</v>
      </c>
      <c r="AD6313" s="128">
        <f t="shared" si="1284"/>
        <v>-92.770410648588182</v>
      </c>
      <c r="AE6313" s="128">
        <f t="shared" si="1285"/>
        <v>1.5675886676006173E-4</v>
      </c>
      <c r="AF6313" s="128">
        <f t="shared" si="1286"/>
        <v>1.1749557060032541</v>
      </c>
      <c r="AG6313" s="128">
        <f t="shared" si="1287"/>
        <v>0.39189716690019749</v>
      </c>
      <c r="AH6313" s="93">
        <f t="shared" si="1288"/>
        <v>-0.42297342028897011</v>
      </c>
      <c r="AI6313" s="128">
        <f t="shared" si="1289"/>
        <v>1.1071695936725252</v>
      </c>
    </row>
    <row r="6314" spans="1:35" x14ac:dyDescent="0.25">
      <c r="A6314" s="96">
        <v>2.524</v>
      </c>
      <c r="B6314" s="216">
        <v>17.281184260488896</v>
      </c>
      <c r="E6314" s="153">
        <f t="shared" si="1290"/>
        <v>6.9124737041947968E-3</v>
      </c>
      <c r="W6314" s="152">
        <f t="shared" si="1291"/>
        <v>0.54004664798016289</v>
      </c>
      <c r="X6314" s="218">
        <v>5.3298460200361495</v>
      </c>
      <c r="Y6314" s="153">
        <f t="shared" si="1279"/>
        <v>3.9999999999995595E-4</v>
      </c>
      <c r="Z6314" s="128">
        <f t="shared" si="1280"/>
        <v>8.8754449677853557</v>
      </c>
      <c r="AA6314" s="128">
        <f t="shared" si="1281"/>
        <v>0.61929999999999996</v>
      </c>
      <c r="AB6314" s="128">
        <f t="shared" si="1282"/>
        <v>2.4240680937955062E-3</v>
      </c>
      <c r="AC6314" s="128">
        <f t="shared" si="1283"/>
        <v>13.297101295848417</v>
      </c>
      <c r="AD6314" s="128">
        <f t="shared" si="1284"/>
        <v>-92.751131398939165</v>
      </c>
      <c r="AE6314" s="128">
        <f t="shared" si="1285"/>
        <v>1.5672628963438304E-4</v>
      </c>
      <c r="AF6314" s="128">
        <f t="shared" si="1286"/>
        <v>1.1751124322928885</v>
      </c>
      <c r="AG6314" s="128">
        <f t="shared" si="1287"/>
        <v>0.39181572408600074</v>
      </c>
      <c r="AH6314" s="93">
        <f t="shared" si="1288"/>
        <v>-0.42313014657860448</v>
      </c>
      <c r="AI6314" s="128">
        <f t="shared" si="1289"/>
        <v>1.1071695936725252</v>
      </c>
    </row>
    <row r="6315" spans="1:35" x14ac:dyDescent="0.25">
      <c r="A6315" s="96">
        <v>2.5244</v>
      </c>
      <c r="B6315" s="216">
        <v>17.281184260488896</v>
      </c>
      <c r="E6315" s="153">
        <f t="shared" si="1290"/>
        <v>6.9124737041947968E-3</v>
      </c>
      <c r="W6315" s="152">
        <f t="shared" si="1291"/>
        <v>0.54004664798016289</v>
      </c>
      <c r="X6315" s="218">
        <v>5.3298460200361495</v>
      </c>
      <c r="Y6315" s="153">
        <f t="shared" si="1279"/>
        <v>3.9999999999995595E-4</v>
      </c>
      <c r="Z6315" s="128">
        <f t="shared" si="1280"/>
        <v>8.8754449677853557</v>
      </c>
      <c r="AA6315" s="128">
        <f t="shared" si="1281"/>
        <v>0.61929999999999996</v>
      </c>
      <c r="AB6315" s="128">
        <f t="shared" si="1282"/>
        <v>2.4240680937955062E-3</v>
      </c>
      <c r="AC6315" s="128">
        <f t="shared" si="1283"/>
        <v>13.299525363942212</v>
      </c>
      <c r="AD6315" s="128">
        <f t="shared" si="1284"/>
        <v>-92.731848390365627</v>
      </c>
      <c r="AE6315" s="128">
        <f t="shared" si="1285"/>
        <v>1.5669370615705897E-4</v>
      </c>
      <c r="AF6315" s="128">
        <f t="shared" si="1286"/>
        <v>1.1752691259990455</v>
      </c>
      <c r="AG6315" s="128">
        <f t="shared" si="1287"/>
        <v>0.39173426539269057</v>
      </c>
      <c r="AH6315" s="93">
        <f t="shared" si="1288"/>
        <v>-0.42328684028476155</v>
      </c>
      <c r="AI6315" s="128">
        <f t="shared" si="1289"/>
        <v>1.1071695936725252</v>
      </c>
    </row>
    <row r="6316" spans="1:35" x14ac:dyDescent="0.25">
      <c r="A6316" s="96">
        <v>2.5247999999999999</v>
      </c>
      <c r="B6316" s="216">
        <v>16.293688017032387</v>
      </c>
      <c r="E6316" s="153">
        <f t="shared" si="1290"/>
        <v>6.7149744555035163E-3</v>
      </c>
      <c r="W6316" s="152">
        <f t="shared" si="1291"/>
        <v>0.51571192486978357</v>
      </c>
      <c r="X6316" s="218">
        <v>5.0896809757688981</v>
      </c>
      <c r="Y6316" s="153">
        <f t="shared" si="1279"/>
        <v>3.9999999999995595E-4</v>
      </c>
      <c r="Z6316" s="128">
        <f t="shared" si="1280"/>
        <v>8.8754449677853557</v>
      </c>
      <c r="AA6316" s="128">
        <f t="shared" si="1281"/>
        <v>0.61929999999999996</v>
      </c>
      <c r="AB6316" s="128">
        <f t="shared" si="1282"/>
        <v>2.3558296831705408E-3</v>
      </c>
      <c r="AC6316" s="128">
        <f t="shared" si="1283"/>
        <v>13.301881193625382</v>
      </c>
      <c r="AD6316" s="128">
        <f t="shared" si="1284"/>
        <v>-90.10319652480581</v>
      </c>
      <c r="AE6316" s="128">
        <f t="shared" si="1285"/>
        <v>1.5225193981506478E-4</v>
      </c>
      <c r="AF6316" s="128">
        <f t="shared" si="1286"/>
        <v>1.1754213779388607</v>
      </c>
      <c r="AG6316" s="128">
        <f t="shared" si="1287"/>
        <v>0.38062984953770385</v>
      </c>
      <c r="AH6316" s="93">
        <f t="shared" si="1288"/>
        <v>-0.4234390922245766</v>
      </c>
      <c r="AI6316" s="128">
        <f t="shared" si="1289"/>
        <v>1.0931610440493538</v>
      </c>
    </row>
    <row r="6317" spans="1:35" x14ac:dyDescent="0.25">
      <c r="A6317" s="96">
        <v>2.5251999999999999</v>
      </c>
      <c r="B6317" s="216">
        <v>16.293688017032387</v>
      </c>
      <c r="E6317" s="153">
        <f t="shared" si="1290"/>
        <v>6.5174752068122375E-3</v>
      </c>
      <c r="W6317" s="152">
        <f t="shared" si="1291"/>
        <v>0.51571192486978357</v>
      </c>
      <c r="X6317" s="218">
        <v>5.0896809757688981</v>
      </c>
      <c r="Y6317" s="153">
        <f t="shared" si="1279"/>
        <v>3.9999999999995595E-4</v>
      </c>
      <c r="Z6317" s="128">
        <f t="shared" si="1280"/>
        <v>8.8754449677853557</v>
      </c>
      <c r="AA6317" s="128">
        <f t="shared" si="1281"/>
        <v>0.61929999999999996</v>
      </c>
      <c r="AB6317" s="128">
        <f t="shared" si="1282"/>
        <v>2.3558296831705408E-3</v>
      </c>
      <c r="AC6317" s="128">
        <f t="shared" si="1283"/>
        <v>13.304237023308552</v>
      </c>
      <c r="AD6317" s="128">
        <f t="shared" si="1284"/>
        <v>-90.084976932510799</v>
      </c>
      <c r="AE6317" s="128">
        <f t="shared" si="1285"/>
        <v>1.5222115324614664E-4</v>
      </c>
      <c r="AF6317" s="128">
        <f t="shared" si="1286"/>
        <v>1.1755735990921068</v>
      </c>
      <c r="AG6317" s="128">
        <f t="shared" si="1287"/>
        <v>0.38055288311540852</v>
      </c>
      <c r="AH6317" s="93">
        <f t="shared" si="1288"/>
        <v>-0.42359131337782274</v>
      </c>
      <c r="AI6317" s="128">
        <f t="shared" si="1289"/>
        <v>1.0931610440493538</v>
      </c>
    </row>
    <row r="6318" spans="1:35" x14ac:dyDescent="0.25">
      <c r="A6318" s="96">
        <v>2.5255999999999998</v>
      </c>
      <c r="B6318" s="216">
        <v>15.306191773575877</v>
      </c>
      <c r="E6318" s="153">
        <f t="shared" si="1290"/>
        <v>6.319975958120957E-3</v>
      </c>
      <c r="W6318" s="152">
        <f t="shared" si="1291"/>
        <v>0.49137720175940386</v>
      </c>
      <c r="X6318" s="218">
        <v>4.8495159315016423</v>
      </c>
      <c r="Y6318" s="153">
        <f t="shared" si="1279"/>
        <v>3.9999999999995595E-4</v>
      </c>
      <c r="Z6318" s="128">
        <f t="shared" si="1280"/>
        <v>8.8754449677853557</v>
      </c>
      <c r="AA6318" s="128">
        <f t="shared" si="1281"/>
        <v>0.61929999999999996</v>
      </c>
      <c r="AB6318" s="128">
        <f t="shared" si="1282"/>
        <v>2.2863538118738564E-3</v>
      </c>
      <c r="AC6318" s="128">
        <f t="shared" si="1283"/>
        <v>13.306523377120426</v>
      </c>
      <c r="AD6318" s="128">
        <f t="shared" si="1284"/>
        <v>-87.411113115476567</v>
      </c>
      <c r="AE6318" s="128">
        <f t="shared" si="1285"/>
        <v>1.4770298997729192E-4</v>
      </c>
      <c r="AF6318" s="128">
        <f t="shared" si="1286"/>
        <v>1.175721302082084</v>
      </c>
      <c r="AG6318" s="128">
        <f t="shared" si="1287"/>
        <v>0.36925747494327049</v>
      </c>
      <c r="AH6318" s="93">
        <f t="shared" si="1288"/>
        <v>-0.42373901636780004</v>
      </c>
      <c r="AI6318" s="128">
        <f t="shared" si="1289"/>
        <v>1.0777649893688164</v>
      </c>
    </row>
    <row r="6319" spans="1:35" x14ac:dyDescent="0.25">
      <c r="A6319" s="96">
        <v>2.5259999999999998</v>
      </c>
      <c r="B6319" s="216">
        <v>16.293688017032387</v>
      </c>
      <c r="E6319" s="153">
        <f t="shared" si="1290"/>
        <v>6.319975958120957E-3</v>
      </c>
      <c r="W6319" s="152">
        <f t="shared" si="1291"/>
        <v>0.51571192486978346</v>
      </c>
      <c r="X6319" s="218">
        <v>5.0896809757688963</v>
      </c>
      <c r="Y6319" s="153">
        <f t="shared" si="1279"/>
        <v>3.9999999999995595E-4</v>
      </c>
      <c r="Z6319" s="128">
        <f t="shared" si="1280"/>
        <v>8.8754449677853557</v>
      </c>
      <c r="AA6319" s="128">
        <f t="shared" si="1281"/>
        <v>0.61929999999999996</v>
      </c>
      <c r="AB6319" s="128">
        <f t="shared" si="1282"/>
        <v>2.3558296831705404E-3</v>
      </c>
      <c r="AC6319" s="128">
        <f t="shared" si="1283"/>
        <v>13.308879206803596</v>
      </c>
      <c r="AD6319" s="128">
        <f t="shared" si="1284"/>
        <v>-90.049064964565531</v>
      </c>
      <c r="AE6319" s="128">
        <f t="shared" si="1285"/>
        <v>1.5216047097300732E-4</v>
      </c>
      <c r="AF6319" s="128">
        <f t="shared" si="1286"/>
        <v>1.1758734625530571</v>
      </c>
      <c r="AG6319" s="128">
        <f t="shared" si="1287"/>
        <v>0.38040117743256019</v>
      </c>
      <c r="AH6319" s="93">
        <f t="shared" si="1288"/>
        <v>-0.42389117683877303</v>
      </c>
      <c r="AI6319" s="128">
        <f t="shared" si="1289"/>
        <v>1.093161044049354</v>
      </c>
    </row>
    <row r="6320" spans="1:35" x14ac:dyDescent="0.25">
      <c r="A6320" s="96">
        <v>2.5264000000000002</v>
      </c>
      <c r="B6320" s="216">
        <v>17.281184260488896</v>
      </c>
      <c r="E6320" s="153">
        <f t="shared" si="1290"/>
        <v>6.7149744555109712E-3</v>
      </c>
      <c r="W6320" s="152">
        <f t="shared" si="1291"/>
        <v>0.54004664798016289</v>
      </c>
      <c r="X6320" s="218">
        <v>5.3298460200361495</v>
      </c>
      <c r="Y6320" s="153">
        <f t="shared" si="1279"/>
        <v>4.0000000000040004E-4</v>
      </c>
      <c r="Z6320" s="128">
        <f t="shared" si="1280"/>
        <v>8.8754449677853557</v>
      </c>
      <c r="AA6320" s="128">
        <f t="shared" si="1281"/>
        <v>0.61929999999999996</v>
      </c>
      <c r="AB6320" s="128">
        <f t="shared" si="1282"/>
        <v>2.4240680937981972E-3</v>
      </c>
      <c r="AC6320" s="128">
        <f t="shared" si="1283"/>
        <v>13.311303274897394</v>
      </c>
      <c r="AD6320" s="128">
        <f t="shared" si="1284"/>
        <v>-92.63810380947227</v>
      </c>
      <c r="AE6320" s="128">
        <f t="shared" si="1285"/>
        <v>1.5653530118544141E-4</v>
      </c>
      <c r="AF6320" s="128">
        <f t="shared" si="1286"/>
        <v>1.1760299978542426</v>
      </c>
      <c r="AG6320" s="128">
        <f t="shared" si="1287"/>
        <v>0.39133825296321212</v>
      </c>
      <c r="AH6320" s="93">
        <f t="shared" si="1288"/>
        <v>-0.42404771213995845</v>
      </c>
      <c r="AI6320" s="128">
        <f t="shared" si="1289"/>
        <v>1.1071695936725252</v>
      </c>
    </row>
    <row r="6321" spans="1:35" x14ac:dyDescent="0.25">
      <c r="A6321" s="96">
        <v>2.5268000000000002</v>
      </c>
      <c r="B6321" s="216">
        <v>17.281184260488896</v>
      </c>
      <c r="E6321" s="153">
        <f t="shared" si="1290"/>
        <v>6.9124737041947968E-3</v>
      </c>
      <c r="W6321" s="152">
        <f t="shared" si="1291"/>
        <v>0.54004664798016289</v>
      </c>
      <c r="X6321" s="218">
        <v>5.3298460200361495</v>
      </c>
      <c r="Y6321" s="153">
        <f t="shared" si="1279"/>
        <v>3.9999999999995595E-4</v>
      </c>
      <c r="Z6321" s="128">
        <f t="shared" si="1280"/>
        <v>8.8754449677853557</v>
      </c>
      <c r="AA6321" s="128">
        <f t="shared" si="1281"/>
        <v>0.61929999999999996</v>
      </c>
      <c r="AB6321" s="128">
        <f t="shared" si="1282"/>
        <v>2.4240680937955062E-3</v>
      </c>
      <c r="AC6321" s="128">
        <f t="shared" si="1283"/>
        <v>13.313727342991189</v>
      </c>
      <c r="AD6321" s="128">
        <f t="shared" si="1284"/>
        <v>-92.618798778243246</v>
      </c>
      <c r="AE6321" s="128">
        <f t="shared" si="1285"/>
        <v>1.5650268049531972E-4</v>
      </c>
      <c r="AF6321" s="128">
        <f t="shared" si="1286"/>
        <v>1.1761865005347378</v>
      </c>
      <c r="AG6321" s="128">
        <f t="shared" si="1287"/>
        <v>0.39125670123834239</v>
      </c>
      <c r="AH6321" s="93">
        <f t="shared" si="1288"/>
        <v>-0.42420421482045378</v>
      </c>
      <c r="AI6321" s="128">
        <f t="shared" si="1289"/>
        <v>1.1071695936725252</v>
      </c>
    </row>
    <row r="6322" spans="1:35" x14ac:dyDescent="0.25">
      <c r="A6322" s="96">
        <v>2.5272000000000001</v>
      </c>
      <c r="B6322" s="216">
        <v>17.281184260488896</v>
      </c>
      <c r="E6322" s="153">
        <f t="shared" si="1290"/>
        <v>6.9124737041947968E-3</v>
      </c>
      <c r="W6322" s="152">
        <f t="shared" si="1291"/>
        <v>0.54004664798016289</v>
      </c>
      <c r="X6322" s="218">
        <v>5.3298460200361495</v>
      </c>
      <c r="Y6322" s="153">
        <f t="shared" si="1279"/>
        <v>3.9999999999995595E-4</v>
      </c>
      <c r="Z6322" s="128">
        <f t="shared" si="1280"/>
        <v>8.8754449677853557</v>
      </c>
      <c r="AA6322" s="128">
        <f t="shared" si="1281"/>
        <v>0.61929999999999996</v>
      </c>
      <c r="AB6322" s="128">
        <f t="shared" si="1282"/>
        <v>2.4240680937955062E-3</v>
      </c>
      <c r="AC6322" s="128">
        <f t="shared" si="1283"/>
        <v>13.316151411084984</v>
      </c>
      <c r="AD6322" s="128">
        <f t="shared" si="1284"/>
        <v>-92.599489988192531</v>
      </c>
      <c r="AE6322" s="128">
        <f t="shared" si="1285"/>
        <v>1.5647005345372641E-4</v>
      </c>
      <c r="AF6322" s="128">
        <f t="shared" si="1286"/>
        <v>1.1763429705881916</v>
      </c>
      <c r="AG6322" s="128">
        <f t="shared" si="1287"/>
        <v>0.39117513363435913</v>
      </c>
      <c r="AH6322" s="93">
        <f t="shared" si="1288"/>
        <v>-0.42436068487390749</v>
      </c>
      <c r="AI6322" s="128">
        <f t="shared" si="1289"/>
        <v>1.1071695936725252</v>
      </c>
    </row>
    <row r="6323" spans="1:35" x14ac:dyDescent="0.25">
      <c r="A6323" s="96">
        <v>2.5276000000000001</v>
      </c>
      <c r="B6323" s="216">
        <v>17.281184260488896</v>
      </c>
      <c r="E6323" s="153">
        <f t="shared" si="1290"/>
        <v>6.9124737041947968E-3</v>
      </c>
      <c r="W6323" s="152">
        <f t="shared" si="1291"/>
        <v>0.54004664798016289</v>
      </c>
      <c r="X6323" s="218">
        <v>5.3298460200361495</v>
      </c>
      <c r="Y6323" s="153">
        <f t="shared" si="1279"/>
        <v>3.9999999999995595E-4</v>
      </c>
      <c r="Z6323" s="128">
        <f t="shared" si="1280"/>
        <v>8.8754449677853557</v>
      </c>
      <c r="AA6323" s="128">
        <f t="shared" si="1281"/>
        <v>0.61929999999999996</v>
      </c>
      <c r="AB6323" s="128">
        <f t="shared" si="1282"/>
        <v>2.4240680937955062E-3</v>
      </c>
      <c r="AC6323" s="128">
        <f t="shared" si="1283"/>
        <v>13.318575479178779</v>
      </c>
      <c r="AD6323" s="128">
        <f t="shared" si="1284"/>
        <v>-92.580177439217309</v>
      </c>
      <c r="AE6323" s="128">
        <f t="shared" si="1285"/>
        <v>1.564374200604878E-4</v>
      </c>
      <c r="AF6323" s="128">
        <f t="shared" si="1286"/>
        <v>1.176499408008252</v>
      </c>
      <c r="AG6323" s="128">
        <f t="shared" si="1287"/>
        <v>0.39109355015126257</v>
      </c>
      <c r="AH6323" s="93">
        <f t="shared" si="1288"/>
        <v>-0.42451712229396799</v>
      </c>
      <c r="AI6323" s="128">
        <f t="shared" si="1289"/>
        <v>1.1071695936725252</v>
      </c>
    </row>
    <row r="6324" spans="1:35" x14ac:dyDescent="0.25">
      <c r="A6324" s="96">
        <v>2.528</v>
      </c>
      <c r="B6324" s="216">
        <v>16.293688017032387</v>
      </c>
      <c r="E6324" s="153">
        <f t="shared" si="1290"/>
        <v>6.7149744555035163E-3</v>
      </c>
      <c r="W6324" s="152">
        <f t="shared" si="1291"/>
        <v>0.51571192486978357</v>
      </c>
      <c r="X6324" s="218">
        <v>5.0896809757688981</v>
      </c>
      <c r="Y6324" s="153">
        <f t="shared" si="1279"/>
        <v>3.9999999999995595E-4</v>
      </c>
      <c r="Z6324" s="128">
        <f t="shared" si="1280"/>
        <v>8.8754449677853557</v>
      </c>
      <c r="AA6324" s="128">
        <f t="shared" si="1281"/>
        <v>0.61929999999999996</v>
      </c>
      <c r="AB6324" s="128">
        <f t="shared" si="1282"/>
        <v>2.3558296831705408E-3</v>
      </c>
      <c r="AC6324" s="128">
        <f t="shared" si="1283"/>
        <v>13.320931308861949</v>
      </c>
      <c r="AD6324" s="128">
        <f t="shared" si="1284"/>
        <v>-89.955767266190961</v>
      </c>
      <c r="AE6324" s="128">
        <f t="shared" si="1285"/>
        <v>1.5200282112144074E-4</v>
      </c>
      <c r="AF6324" s="128">
        <f t="shared" si="1286"/>
        <v>1.1766514108293735</v>
      </c>
      <c r="AG6324" s="128">
        <f t="shared" si="1287"/>
        <v>0.38000705280364372</v>
      </c>
      <c r="AH6324" s="93">
        <f t="shared" si="1288"/>
        <v>-0.42466912511508942</v>
      </c>
      <c r="AI6324" s="128">
        <f t="shared" si="1289"/>
        <v>1.0931610440493538</v>
      </c>
    </row>
    <row r="6325" spans="1:35" x14ac:dyDescent="0.25">
      <c r="A6325" s="96">
        <v>2.5284</v>
      </c>
      <c r="B6325" s="216">
        <v>15.306191773575877</v>
      </c>
      <c r="E6325" s="153">
        <f t="shared" si="1290"/>
        <v>6.319975958120957E-3</v>
      </c>
      <c r="W6325" s="152">
        <f t="shared" si="1291"/>
        <v>0.49137720175940386</v>
      </c>
      <c r="X6325" s="218">
        <v>4.8495159315016423</v>
      </c>
      <c r="Y6325" s="153">
        <f t="shared" si="1279"/>
        <v>3.9999999999995595E-4</v>
      </c>
      <c r="Z6325" s="128">
        <f t="shared" si="1280"/>
        <v>8.8754449677853557</v>
      </c>
      <c r="AA6325" s="128">
        <f t="shared" si="1281"/>
        <v>0.61929999999999996</v>
      </c>
      <c r="AB6325" s="128">
        <f t="shared" si="1282"/>
        <v>2.2863538118738564E-3</v>
      </c>
      <c r="AC6325" s="128">
        <f t="shared" si="1283"/>
        <v>13.323217662673823</v>
      </c>
      <c r="AD6325" s="128">
        <f t="shared" si="1284"/>
        <v>-87.285690947340939</v>
      </c>
      <c r="AE6325" s="128">
        <f t="shared" si="1285"/>
        <v>1.4749105778031152E-4</v>
      </c>
      <c r="AF6325" s="128">
        <f t="shared" si="1286"/>
        <v>1.1767989018871539</v>
      </c>
      <c r="AG6325" s="128">
        <f t="shared" si="1287"/>
        <v>0.3687276444508194</v>
      </c>
      <c r="AH6325" s="93">
        <f t="shared" si="1288"/>
        <v>-0.42481661617286975</v>
      </c>
      <c r="AI6325" s="128">
        <f t="shared" si="1289"/>
        <v>1.0777649893688164</v>
      </c>
    </row>
    <row r="6326" spans="1:35" x14ac:dyDescent="0.25">
      <c r="A6326" s="96">
        <v>2.5287999999999999</v>
      </c>
      <c r="B6326" s="216">
        <v>15.306191773575877</v>
      </c>
      <c r="E6326" s="153">
        <f t="shared" si="1290"/>
        <v>6.1224767094296764E-3</v>
      </c>
      <c r="W6326" s="152">
        <f t="shared" si="1291"/>
        <v>0.49137720175940386</v>
      </c>
      <c r="X6326" s="218">
        <v>4.8495159315016423</v>
      </c>
      <c r="Y6326" s="153">
        <f t="shared" si="1279"/>
        <v>3.9999999999995595E-4</v>
      </c>
      <c r="Z6326" s="128">
        <f t="shared" si="1280"/>
        <v>8.8754449677853557</v>
      </c>
      <c r="AA6326" s="128">
        <f t="shared" si="1281"/>
        <v>0.61929999999999996</v>
      </c>
      <c r="AB6326" s="128">
        <f t="shared" si="1282"/>
        <v>2.2863538118738564E-3</v>
      </c>
      <c r="AC6326" s="128">
        <f t="shared" si="1283"/>
        <v>13.325504016485697</v>
      </c>
      <c r="AD6326" s="128">
        <f t="shared" si="1284"/>
        <v>-87.268500753229958</v>
      </c>
      <c r="AE6326" s="128">
        <f t="shared" si="1285"/>
        <v>1.4746201063770014E-4</v>
      </c>
      <c r="AF6326" s="128">
        <f t="shared" si="1286"/>
        <v>1.1769463638977915</v>
      </c>
      <c r="AG6326" s="128">
        <f t="shared" si="1287"/>
        <v>0.36865502659429095</v>
      </c>
      <c r="AH6326" s="93">
        <f t="shared" si="1288"/>
        <v>-0.42496407818350745</v>
      </c>
      <c r="AI6326" s="128">
        <f t="shared" si="1289"/>
        <v>1.0777649893688164</v>
      </c>
    </row>
    <row r="6327" spans="1:35" x14ac:dyDescent="0.25">
      <c r="A6327" s="96">
        <v>2.5291999999999999</v>
      </c>
      <c r="B6327" s="216">
        <v>15.306191773575877</v>
      </c>
      <c r="E6327" s="153">
        <f t="shared" si="1290"/>
        <v>6.1224767094296764E-3</v>
      </c>
      <c r="W6327" s="152">
        <f t="shared" si="1291"/>
        <v>0.49137720175940386</v>
      </c>
      <c r="X6327" s="218">
        <v>4.8495159315016423</v>
      </c>
      <c r="Y6327" s="153">
        <f t="shared" si="1279"/>
        <v>3.9999999999995595E-4</v>
      </c>
      <c r="Z6327" s="128">
        <f t="shared" si="1280"/>
        <v>8.8754449677853557</v>
      </c>
      <c r="AA6327" s="128">
        <f t="shared" si="1281"/>
        <v>0.61929999999999996</v>
      </c>
      <c r="AB6327" s="128">
        <f t="shared" si="1282"/>
        <v>2.2863538118738564E-3</v>
      </c>
      <c r="AC6327" s="128">
        <f t="shared" si="1283"/>
        <v>13.327790370297571</v>
      </c>
      <c r="AD6327" s="128">
        <f t="shared" si="1284"/>
        <v>-87.251307405135051</v>
      </c>
      <c r="AE6327" s="128">
        <f t="shared" si="1285"/>
        <v>1.4743295816564225E-4</v>
      </c>
      <c r="AF6327" s="128">
        <f t="shared" si="1286"/>
        <v>1.1770937968559572</v>
      </c>
      <c r="AG6327" s="128">
        <f t="shared" si="1287"/>
        <v>0.36858239541414622</v>
      </c>
      <c r="AH6327" s="93">
        <f t="shared" si="1288"/>
        <v>-0.42511151114167312</v>
      </c>
      <c r="AI6327" s="128">
        <f t="shared" si="1289"/>
        <v>1.0777649893688164</v>
      </c>
    </row>
    <row r="6328" spans="1:35" x14ac:dyDescent="0.25">
      <c r="A6328" s="96">
        <v>2.5295999999999998</v>
      </c>
      <c r="B6328" s="216">
        <v>16.293688017032387</v>
      </c>
      <c r="E6328" s="153">
        <f t="shared" si="1290"/>
        <v>6.319975958120957E-3</v>
      </c>
      <c r="W6328" s="152">
        <f t="shared" si="1291"/>
        <v>0.51571192486978346</v>
      </c>
      <c r="X6328" s="218">
        <v>5.0896809757688963</v>
      </c>
      <c r="Y6328" s="153">
        <f t="shared" si="1279"/>
        <v>3.9999999999995595E-4</v>
      </c>
      <c r="Z6328" s="128">
        <f t="shared" si="1280"/>
        <v>8.8754449677853557</v>
      </c>
      <c r="AA6328" s="128">
        <f t="shared" si="1281"/>
        <v>0.61929999999999996</v>
      </c>
      <c r="AB6328" s="128">
        <f t="shared" si="1282"/>
        <v>2.3558296831705404E-3</v>
      </c>
      <c r="AC6328" s="128">
        <f t="shared" si="1283"/>
        <v>13.33014619998074</v>
      </c>
      <c r="AD6328" s="128">
        <f t="shared" si="1284"/>
        <v>-89.88437206000043</v>
      </c>
      <c r="AE6328" s="128">
        <f t="shared" si="1285"/>
        <v>1.5188218102147479E-4</v>
      </c>
      <c r="AF6328" s="128">
        <f t="shared" si="1286"/>
        <v>1.1772456790369787</v>
      </c>
      <c r="AG6328" s="128">
        <f t="shared" si="1287"/>
        <v>0.37970545255372878</v>
      </c>
      <c r="AH6328" s="93">
        <f t="shared" si="1288"/>
        <v>-0.42526339332269458</v>
      </c>
      <c r="AI6328" s="128">
        <f t="shared" si="1289"/>
        <v>1.093161044049354</v>
      </c>
    </row>
    <row r="6329" spans="1:35" x14ac:dyDescent="0.25">
      <c r="A6329" s="96">
        <v>2.5299999999999998</v>
      </c>
      <c r="B6329" s="216">
        <v>16.293688017032387</v>
      </c>
      <c r="E6329" s="153">
        <f t="shared" si="1290"/>
        <v>6.5174752068122375E-3</v>
      </c>
      <c r="W6329" s="152">
        <f t="shared" si="1291"/>
        <v>0.51571192486978346</v>
      </c>
      <c r="X6329" s="218">
        <v>5.0896809757688963</v>
      </c>
      <c r="Y6329" s="153">
        <f t="shared" si="1279"/>
        <v>3.9999999999995595E-4</v>
      </c>
      <c r="Z6329" s="128">
        <f t="shared" si="1280"/>
        <v>8.8754449677853557</v>
      </c>
      <c r="AA6329" s="128">
        <f t="shared" si="1281"/>
        <v>0.61929999999999996</v>
      </c>
      <c r="AB6329" s="128">
        <f t="shared" si="1282"/>
        <v>2.3558296831705404E-3</v>
      </c>
      <c r="AC6329" s="128">
        <f t="shared" si="1283"/>
        <v>13.33250202966391</v>
      </c>
      <c r="AD6329" s="128">
        <f t="shared" si="1284"/>
        <v>-89.866111070976501</v>
      </c>
      <c r="AE6329" s="128">
        <f t="shared" si="1285"/>
        <v>1.5185132450240479E-4</v>
      </c>
      <c r="AF6329" s="128">
        <f t="shared" si="1286"/>
        <v>1.1773975303614812</v>
      </c>
      <c r="AG6329" s="128">
        <f t="shared" si="1287"/>
        <v>0.37962831125605379</v>
      </c>
      <c r="AH6329" s="93">
        <f t="shared" si="1288"/>
        <v>-0.42541524464719699</v>
      </c>
      <c r="AI6329" s="128">
        <f t="shared" si="1289"/>
        <v>1.093161044049354</v>
      </c>
    </row>
    <row r="6330" spans="1:35" x14ac:dyDescent="0.25">
      <c r="A6330" s="96">
        <v>2.5303999999999998</v>
      </c>
      <c r="B6330" s="216">
        <v>16.293688017032387</v>
      </c>
      <c r="E6330" s="153">
        <f t="shared" si="1290"/>
        <v>6.5174752068122375E-3</v>
      </c>
      <c r="W6330" s="152">
        <f t="shared" si="1291"/>
        <v>0.51571192486978346</v>
      </c>
      <c r="X6330" s="218">
        <v>5.0896809757688963</v>
      </c>
      <c r="Y6330" s="153">
        <f t="shared" si="1279"/>
        <v>3.9999999999995595E-4</v>
      </c>
      <c r="Z6330" s="128">
        <f t="shared" si="1280"/>
        <v>8.8754449677853557</v>
      </c>
      <c r="AA6330" s="128">
        <f t="shared" si="1281"/>
        <v>0.61929999999999996</v>
      </c>
      <c r="AB6330" s="128">
        <f t="shared" si="1282"/>
        <v>2.3558296831705404E-3</v>
      </c>
      <c r="AC6330" s="128">
        <f t="shared" si="1283"/>
        <v>13.33485785934708</v>
      </c>
      <c r="AD6330" s="128">
        <f t="shared" si="1284"/>
        <v>-89.847846631621024</v>
      </c>
      <c r="AE6330" s="128">
        <f t="shared" si="1285"/>
        <v>1.5182046215313463E-4</v>
      </c>
      <c r="AF6330" s="128">
        <f t="shared" si="1286"/>
        <v>1.1775493508236343</v>
      </c>
      <c r="AG6330" s="128">
        <f t="shared" si="1287"/>
        <v>0.37955115538287837</v>
      </c>
      <c r="AH6330" s="93">
        <f t="shared" si="1288"/>
        <v>-0.42556706510935011</v>
      </c>
      <c r="AI6330" s="128">
        <f t="shared" si="1289"/>
        <v>1.093161044049354</v>
      </c>
    </row>
    <row r="6331" spans="1:35" x14ac:dyDescent="0.25">
      <c r="A6331" s="96">
        <v>2.5308000000000002</v>
      </c>
      <c r="B6331" s="216">
        <v>16.293688017032387</v>
      </c>
      <c r="E6331" s="153">
        <f t="shared" si="1290"/>
        <v>6.517475206819473E-3</v>
      </c>
      <c r="W6331" s="152">
        <f t="shared" si="1291"/>
        <v>0.51571192486978346</v>
      </c>
      <c r="X6331" s="218">
        <v>5.0896809757688963</v>
      </c>
      <c r="Y6331" s="153">
        <f t="shared" si="1279"/>
        <v>4.0000000000040004E-4</v>
      </c>
      <c r="Z6331" s="128">
        <f t="shared" si="1280"/>
        <v>8.8754449677853557</v>
      </c>
      <c r="AA6331" s="128">
        <f t="shared" si="1281"/>
        <v>0.61929999999999996</v>
      </c>
      <c r="AB6331" s="128">
        <f t="shared" si="1282"/>
        <v>2.3558296831731559E-3</v>
      </c>
      <c r="AC6331" s="128">
        <f t="shared" si="1283"/>
        <v>13.337213689030254</v>
      </c>
      <c r="AD6331" s="128">
        <f t="shared" si="1284"/>
        <v>-89.82957874203376</v>
      </c>
      <c r="AE6331" s="128">
        <f t="shared" si="1285"/>
        <v>1.5178959397383289E-4</v>
      </c>
      <c r="AF6331" s="128">
        <f t="shared" si="1286"/>
        <v>1.1777011404176081</v>
      </c>
      <c r="AG6331" s="128">
        <f t="shared" si="1287"/>
        <v>0.3794739849342027</v>
      </c>
      <c r="AH6331" s="93">
        <f t="shared" si="1288"/>
        <v>-0.42571885470332393</v>
      </c>
      <c r="AI6331" s="128">
        <f t="shared" si="1289"/>
        <v>1.093161044049354</v>
      </c>
    </row>
    <row r="6332" spans="1:35" x14ac:dyDescent="0.25">
      <c r="A6332" s="96">
        <v>2.5312000000000001</v>
      </c>
      <c r="B6332" s="216">
        <v>16.293688017032387</v>
      </c>
      <c r="E6332" s="153">
        <f t="shared" si="1290"/>
        <v>6.5174752068122375E-3</v>
      </c>
      <c r="W6332" s="152">
        <f t="shared" si="1291"/>
        <v>0.51571192486978346</v>
      </c>
      <c r="X6332" s="218">
        <v>5.0896809757688963</v>
      </c>
      <c r="Y6332" s="153">
        <f t="shared" si="1279"/>
        <v>3.9999999999995595E-4</v>
      </c>
      <c r="Z6332" s="128">
        <f t="shared" si="1280"/>
        <v>8.8754449677853557</v>
      </c>
      <c r="AA6332" s="128">
        <f t="shared" si="1281"/>
        <v>0.61929999999999996</v>
      </c>
      <c r="AB6332" s="128">
        <f t="shared" si="1282"/>
        <v>2.3558296831705404E-3</v>
      </c>
      <c r="AC6332" s="128">
        <f t="shared" si="1283"/>
        <v>13.339569518713423</v>
      </c>
      <c r="AD6332" s="128">
        <f t="shared" si="1284"/>
        <v>-89.811307401915485</v>
      </c>
      <c r="AE6332" s="128">
        <f t="shared" si="1285"/>
        <v>1.5175871996399393E-4</v>
      </c>
      <c r="AF6332" s="128">
        <f t="shared" si="1286"/>
        <v>1.1778528991375721</v>
      </c>
      <c r="AG6332" s="128">
        <f t="shared" si="1287"/>
        <v>0.37939679991002662</v>
      </c>
      <c r="AH6332" s="93">
        <f t="shared" si="1288"/>
        <v>-0.42587061342328791</v>
      </c>
      <c r="AI6332" s="128">
        <f t="shared" si="1289"/>
        <v>1.093161044049354</v>
      </c>
    </row>
    <row r="6333" spans="1:35" x14ac:dyDescent="0.25">
      <c r="A6333" s="96">
        <v>2.5316000000000001</v>
      </c>
      <c r="B6333" s="216">
        <v>15.306191773575877</v>
      </c>
      <c r="E6333" s="153">
        <f t="shared" si="1290"/>
        <v>6.319975958120957E-3</v>
      </c>
      <c r="W6333" s="152">
        <f t="shared" si="1291"/>
        <v>0.49137720175940419</v>
      </c>
      <c r="X6333" s="218">
        <v>4.8495159315016449</v>
      </c>
      <c r="Y6333" s="153">
        <f t="shared" si="1279"/>
        <v>3.9999999999995595E-4</v>
      </c>
      <c r="Z6333" s="128">
        <f t="shared" si="1280"/>
        <v>8.8754449677853557</v>
      </c>
      <c r="AA6333" s="128">
        <f t="shared" si="1281"/>
        <v>0.61929999999999996</v>
      </c>
      <c r="AB6333" s="128">
        <f t="shared" si="1282"/>
        <v>2.2863538118738577E-3</v>
      </c>
      <c r="AC6333" s="128">
        <f t="shared" si="1283"/>
        <v>13.341855872525297</v>
      </c>
      <c r="AD6333" s="128">
        <f t="shared" si="1284"/>
        <v>-87.145465643864199</v>
      </c>
      <c r="AE6333" s="128">
        <f t="shared" si="1285"/>
        <v>1.4725411197495804E-4</v>
      </c>
      <c r="AF6333" s="128">
        <f t="shared" si="1286"/>
        <v>1.178000153249547</v>
      </c>
      <c r="AG6333" s="128">
        <f t="shared" si="1287"/>
        <v>0.36813527993743567</v>
      </c>
      <c r="AH6333" s="93">
        <f t="shared" si="1288"/>
        <v>-0.42601786753526288</v>
      </c>
      <c r="AI6333" s="128">
        <f t="shared" si="1289"/>
        <v>1.0777649893688155</v>
      </c>
    </row>
    <row r="6334" spans="1:35" x14ac:dyDescent="0.25">
      <c r="A6334" s="96">
        <v>2.532</v>
      </c>
      <c r="B6334" s="216">
        <v>16.293688017032387</v>
      </c>
      <c r="E6334" s="153">
        <f t="shared" si="1290"/>
        <v>6.319975958120957E-3</v>
      </c>
      <c r="W6334" s="152">
        <f t="shared" si="1291"/>
        <v>0.51571192486978323</v>
      </c>
      <c r="X6334" s="218">
        <v>5.0896809757688937</v>
      </c>
      <c r="Y6334" s="153">
        <f t="shared" si="1279"/>
        <v>3.9999999999995595E-4</v>
      </c>
      <c r="Z6334" s="128">
        <f t="shared" si="1280"/>
        <v>8.8754449677853557</v>
      </c>
      <c r="AA6334" s="128">
        <f t="shared" si="1281"/>
        <v>0.61929999999999996</v>
      </c>
      <c r="AB6334" s="128">
        <f t="shared" si="1282"/>
        <v>2.3558296831705399E-3</v>
      </c>
      <c r="AC6334" s="128">
        <f t="shared" si="1283"/>
        <v>13.344211702208467</v>
      </c>
      <c r="AD6334" s="128">
        <f t="shared" si="1284"/>
        <v>-89.775293464617477</v>
      </c>
      <c r="AE6334" s="128">
        <f t="shared" si="1285"/>
        <v>1.5169786538806897E-4</v>
      </c>
      <c r="AF6334" s="128">
        <f t="shared" si="1286"/>
        <v>1.1781518511149351</v>
      </c>
      <c r="AG6334" s="128">
        <f t="shared" si="1287"/>
        <v>0.37924466347021418</v>
      </c>
      <c r="AH6334" s="93">
        <f t="shared" si="1288"/>
        <v>-0.42616956540065093</v>
      </c>
      <c r="AI6334" s="128">
        <f t="shared" si="1289"/>
        <v>1.0931610440493544</v>
      </c>
    </row>
    <row r="6335" spans="1:35" x14ac:dyDescent="0.25">
      <c r="A6335" s="96">
        <v>2.5324</v>
      </c>
      <c r="B6335" s="216">
        <v>16.293688017032387</v>
      </c>
      <c r="E6335" s="153">
        <f t="shared" si="1290"/>
        <v>6.5174752068122375E-3</v>
      </c>
      <c r="W6335" s="152">
        <f t="shared" si="1291"/>
        <v>0.51571192486978323</v>
      </c>
      <c r="X6335" s="218">
        <v>5.0896809757688937</v>
      </c>
      <c r="Y6335" s="153">
        <f t="shared" si="1279"/>
        <v>3.9999999999995595E-4</v>
      </c>
      <c r="Z6335" s="128">
        <f t="shared" si="1280"/>
        <v>8.8754449677853557</v>
      </c>
      <c r="AA6335" s="128">
        <f t="shared" si="1281"/>
        <v>0.61929999999999996</v>
      </c>
      <c r="AB6335" s="128">
        <f t="shared" si="1282"/>
        <v>2.3558296831705399E-3</v>
      </c>
      <c r="AC6335" s="128">
        <f t="shared" si="1283"/>
        <v>13.346567531891637</v>
      </c>
      <c r="AD6335" s="128">
        <f t="shared" si="1284"/>
        <v>-89.757011875358231</v>
      </c>
      <c r="AE6335" s="128">
        <f t="shared" si="1285"/>
        <v>1.5166697405973685E-4</v>
      </c>
      <c r="AF6335" s="128">
        <f t="shared" si="1286"/>
        <v>1.1783035180889949</v>
      </c>
      <c r="AG6335" s="128">
        <f t="shared" si="1287"/>
        <v>0.37916743514938389</v>
      </c>
      <c r="AH6335" s="93">
        <f t="shared" si="1288"/>
        <v>-0.42632123237471065</v>
      </c>
      <c r="AI6335" s="128">
        <f t="shared" si="1289"/>
        <v>1.0931610440493544</v>
      </c>
    </row>
    <row r="6336" spans="1:35" x14ac:dyDescent="0.25">
      <c r="A6336" s="96">
        <v>2.5327999999999999</v>
      </c>
      <c r="B6336" s="216">
        <v>16.293688017032387</v>
      </c>
      <c r="E6336" s="153">
        <f t="shared" si="1290"/>
        <v>6.5174752068122375E-3</v>
      </c>
      <c r="W6336" s="152">
        <f t="shared" si="1291"/>
        <v>0.51571192486978323</v>
      </c>
      <c r="X6336" s="218">
        <v>5.0896809757688937</v>
      </c>
      <c r="Y6336" s="153">
        <f t="shared" si="1279"/>
        <v>3.9999999999995595E-4</v>
      </c>
      <c r="Z6336" s="128">
        <f t="shared" si="1280"/>
        <v>8.8754449677853557</v>
      </c>
      <c r="AA6336" s="128">
        <f t="shared" si="1281"/>
        <v>0.61929999999999996</v>
      </c>
      <c r="AB6336" s="128">
        <f t="shared" si="1282"/>
        <v>2.3558296831705399E-3</v>
      </c>
      <c r="AC6336" s="128">
        <f t="shared" si="1283"/>
        <v>13.348923361574807</v>
      </c>
      <c r="AD6336" s="128">
        <f t="shared" si="1284"/>
        <v>-89.738726835767451</v>
      </c>
      <c r="AE6336" s="128">
        <f t="shared" si="1285"/>
        <v>1.5163607690120458E-4</v>
      </c>
      <c r="AF6336" s="128">
        <f t="shared" si="1286"/>
        <v>1.1784551541658961</v>
      </c>
      <c r="AG6336" s="128">
        <f t="shared" si="1287"/>
        <v>0.37909019225305324</v>
      </c>
      <c r="AH6336" s="93">
        <f t="shared" si="1288"/>
        <v>-0.42647286845161186</v>
      </c>
      <c r="AI6336" s="128">
        <f t="shared" si="1289"/>
        <v>1.0931610440493544</v>
      </c>
    </row>
    <row r="6337" spans="1:35" x14ac:dyDescent="0.25">
      <c r="A6337" s="96">
        <v>2.5331999999999999</v>
      </c>
      <c r="B6337" s="216">
        <v>16.293688017032387</v>
      </c>
      <c r="E6337" s="153">
        <f t="shared" si="1290"/>
        <v>6.5174752068122375E-3</v>
      </c>
      <c r="W6337" s="152">
        <f t="shared" si="1291"/>
        <v>0.51571192486978323</v>
      </c>
      <c r="X6337" s="218">
        <v>5.0896809757688937</v>
      </c>
      <c r="Y6337" s="153">
        <f t="shared" si="1279"/>
        <v>3.9999999999995595E-4</v>
      </c>
      <c r="Z6337" s="128">
        <f t="shared" si="1280"/>
        <v>8.8754449677853557</v>
      </c>
      <c r="AA6337" s="128">
        <f t="shared" si="1281"/>
        <v>0.61929999999999996</v>
      </c>
      <c r="AB6337" s="128">
        <f t="shared" si="1282"/>
        <v>2.3558296831705399E-3</v>
      </c>
      <c r="AC6337" s="128">
        <f t="shared" si="1283"/>
        <v>13.351279191257976</v>
      </c>
      <c r="AD6337" s="128">
        <f t="shared" si="1284"/>
        <v>-89.720438345845096</v>
      </c>
      <c r="AE6337" s="128">
        <f t="shared" si="1285"/>
        <v>1.5160517391247209E-4</v>
      </c>
      <c r="AF6337" s="128">
        <f t="shared" si="1286"/>
        <v>1.1786067593398086</v>
      </c>
      <c r="AG6337" s="128">
        <f t="shared" si="1287"/>
        <v>0.379012934781222</v>
      </c>
      <c r="AH6337" s="93">
        <f t="shared" si="1288"/>
        <v>-0.42662447362552436</v>
      </c>
      <c r="AI6337" s="128">
        <f t="shared" si="1289"/>
        <v>1.0931610440493544</v>
      </c>
    </row>
    <row r="6338" spans="1:35" x14ac:dyDescent="0.25">
      <c r="A6338" s="96">
        <v>2.5335999999999999</v>
      </c>
      <c r="B6338" s="216">
        <v>16.293688017032387</v>
      </c>
      <c r="E6338" s="153">
        <f t="shared" si="1290"/>
        <v>6.5174752068122375E-3</v>
      </c>
      <c r="W6338" s="152">
        <f t="shared" si="1291"/>
        <v>0.51571192486978323</v>
      </c>
      <c r="X6338" s="218">
        <v>5.0896809757688937</v>
      </c>
      <c r="Y6338" s="153">
        <f t="shared" ref="Y6338:Y6401" si="1292">+A6338-A6337</f>
        <v>3.9999999999995595E-4</v>
      </c>
      <c r="Z6338" s="128">
        <f t="shared" ref="Z6338:Z6401" si="1293">IF(AND(W6338&lt;=$S$56,W6338&gt;$Q$56),$T$56,IF(AND(W6338&lt;=$S$57,W6338&gt;$Q$57),$T$57,IF(AND(W6338&lt;=$S$58,W6338&gt;$Q$58),$T$58,IF(AND(W6338&lt;=$S$59,W6338&gt;$Q$59),$T$59,IF(AND(W6338&lt;=$S$60,W6338&gt;$Q$60),$T$60,"Valor no encontrado para Po")))))</f>
        <v>8.8754449677853557</v>
      </c>
      <c r="AA6338" s="128">
        <f t="shared" ref="AA6338:AA6401" si="1294">IF(AND(W6338&lt;=$S$56,W6338&gt;$Q$56),$U$56,IF(AND(W6338&lt;=$S$57,W6338&gt;$Q$57),$U$57,IF(AND(W6338&lt;=$S$58,W6338&gt;$Q$58),$U$58,IF(AND(W6338&lt;=$S$59,W6338&gt;$Q$59),$U$59,IF(AND(W6338&lt;=$S$60,W6338&gt;$Q$60),$U$60,"Valor no encontrado para Po")))))</f>
        <v>0.61929999999999996</v>
      </c>
      <c r="AB6338" s="128">
        <f t="shared" ref="AB6338:AB6401" si="1295">IF(OR(AC6337&gt;=($X$1-$X$2)/2,AC6337&gt;=$Z$1/2),0,Z6338*W6338^AA6338*Y6338)</f>
        <v>2.3558296831705399E-3</v>
      </c>
      <c r="AC6338" s="128">
        <f t="shared" ref="AC6338:AC6401" si="1296">+AC6337+AB6338</f>
        <v>13.353635020941146</v>
      </c>
      <c r="AD6338" s="128">
        <f t="shared" ref="AD6338:AD6401" si="1297">2*$AB$1*PI()*((AC6338+$X$2/2)*(2*AC6338-$Z$1)+(AC6338+$X$2/2)^2-($X$1/2)^2)*AB6338</f>
        <v>-89.70214640559125</v>
      </c>
      <c r="AE6338" s="128">
        <f t="shared" ref="AE6338:AE6401" si="1298">-AD6338*0.000000001*$Z$2</f>
        <v>1.5157426509353954E-4</v>
      </c>
      <c r="AF6338" s="128">
        <f t="shared" ref="AF6338:AF6401" si="1299">+AF6337+AE6338</f>
        <v>1.1787583336049021</v>
      </c>
      <c r="AG6338" s="128">
        <f t="shared" ref="AG6338:AG6401" si="1300">+AE6338/Y6338</f>
        <v>0.37893566273389057</v>
      </c>
      <c r="AH6338" s="93">
        <f t="shared" ref="AH6338:AH6401" si="1301">+AH6337-AE6338</f>
        <v>-0.4267760478906179</v>
      </c>
      <c r="AI6338" s="128">
        <f t="shared" ref="AI6338:AI6401" si="1302">B6338*9.81/(W6338*1000000*$AF$1)</f>
        <v>1.0931610440493544</v>
      </c>
    </row>
    <row r="6339" spans="1:35" x14ac:dyDescent="0.25">
      <c r="A6339" s="96">
        <v>2.5339999999999998</v>
      </c>
      <c r="B6339" s="216">
        <v>16.293688017032387</v>
      </c>
      <c r="E6339" s="153">
        <f t="shared" si="1290"/>
        <v>6.5174752068122375E-3</v>
      </c>
      <c r="W6339" s="152">
        <f t="shared" si="1291"/>
        <v>0.51571192486978323</v>
      </c>
      <c r="X6339" s="218">
        <v>5.0896809757688937</v>
      </c>
      <c r="Y6339" s="153">
        <f t="shared" si="1292"/>
        <v>3.9999999999995595E-4</v>
      </c>
      <c r="Z6339" s="128">
        <f t="shared" si="1293"/>
        <v>8.8754449677853557</v>
      </c>
      <c r="AA6339" s="128">
        <f t="shared" si="1294"/>
        <v>0.61929999999999996</v>
      </c>
      <c r="AB6339" s="128">
        <f t="shared" si="1295"/>
        <v>2.3558296831705399E-3</v>
      </c>
      <c r="AC6339" s="128">
        <f t="shared" si="1296"/>
        <v>13.355990850624316</v>
      </c>
      <c r="AD6339" s="128">
        <f t="shared" si="1297"/>
        <v>-89.683851015005843</v>
      </c>
      <c r="AE6339" s="128">
        <f t="shared" si="1298"/>
        <v>1.5154335044440681E-4</v>
      </c>
      <c r="AF6339" s="128">
        <f t="shared" si="1299"/>
        <v>1.1789098769553465</v>
      </c>
      <c r="AG6339" s="128">
        <f t="shared" si="1300"/>
        <v>0.37885837611105871</v>
      </c>
      <c r="AH6339" s="93">
        <f t="shared" si="1301"/>
        <v>-0.42692759124106233</v>
      </c>
      <c r="AI6339" s="128">
        <f t="shared" si="1302"/>
        <v>1.0931610440493544</v>
      </c>
    </row>
    <row r="6340" spans="1:35" x14ac:dyDescent="0.25">
      <c r="A6340" s="96">
        <v>2.5343999999999998</v>
      </c>
      <c r="B6340" s="216">
        <v>16.293688017032387</v>
      </c>
      <c r="E6340" s="153">
        <f t="shared" si="1290"/>
        <v>6.5174752068122375E-3</v>
      </c>
      <c r="W6340" s="152">
        <f t="shared" si="1291"/>
        <v>0.51571192486978323</v>
      </c>
      <c r="X6340" s="218">
        <v>5.0896809757688937</v>
      </c>
      <c r="Y6340" s="153">
        <f t="shared" si="1292"/>
        <v>3.9999999999995595E-4</v>
      </c>
      <c r="Z6340" s="128">
        <f t="shared" si="1293"/>
        <v>8.8754449677853557</v>
      </c>
      <c r="AA6340" s="128">
        <f t="shared" si="1294"/>
        <v>0.61929999999999996</v>
      </c>
      <c r="AB6340" s="128">
        <f t="shared" si="1295"/>
        <v>2.3558296831705399E-3</v>
      </c>
      <c r="AC6340" s="128">
        <f t="shared" si="1296"/>
        <v>13.358346680307486</v>
      </c>
      <c r="AD6340" s="128">
        <f t="shared" si="1297"/>
        <v>-89.66555217408893</v>
      </c>
      <c r="AE6340" s="128">
        <f t="shared" si="1298"/>
        <v>1.5151242996507398E-4</v>
      </c>
      <c r="AF6340" s="128">
        <f t="shared" si="1299"/>
        <v>1.1790613893853117</v>
      </c>
      <c r="AG6340" s="128">
        <f t="shared" si="1300"/>
        <v>0.37878107491272667</v>
      </c>
      <c r="AH6340" s="93">
        <f t="shared" si="1301"/>
        <v>-0.42707910367102742</v>
      </c>
      <c r="AI6340" s="128">
        <f t="shared" si="1302"/>
        <v>1.0931610440493544</v>
      </c>
    </row>
    <row r="6341" spans="1:35" x14ac:dyDescent="0.25">
      <c r="A6341" s="96">
        <v>2.5348000000000002</v>
      </c>
      <c r="B6341" s="216">
        <v>15.306191773575877</v>
      </c>
      <c r="E6341" s="153">
        <f t="shared" ref="E6341:E6404" si="1303">+(B6340+B6341)/2*(A6341-A6340)</f>
        <v>6.319975958127973E-3</v>
      </c>
      <c r="W6341" s="152">
        <f t="shared" ref="W6341:W6404" si="1304">+X6341/1000000*101325</f>
        <v>0.49137720175940353</v>
      </c>
      <c r="X6341" s="218">
        <v>4.8495159315016387</v>
      </c>
      <c r="Y6341" s="153">
        <f t="shared" si="1292"/>
        <v>4.0000000000040004E-4</v>
      </c>
      <c r="Z6341" s="128">
        <f t="shared" si="1293"/>
        <v>8.8754449677853557</v>
      </c>
      <c r="AA6341" s="128">
        <f t="shared" si="1294"/>
        <v>0.61929999999999996</v>
      </c>
      <c r="AB6341" s="128">
        <f t="shared" si="1295"/>
        <v>2.2863538118763939E-3</v>
      </c>
      <c r="AC6341" s="128">
        <f t="shared" si="1296"/>
        <v>13.360633034119362</v>
      </c>
      <c r="AD6341" s="128">
        <f t="shared" si="1297"/>
        <v>-87.003982986871819</v>
      </c>
      <c r="AE6341" s="128">
        <f t="shared" si="1298"/>
        <v>1.4701504155561563E-4</v>
      </c>
      <c r="AF6341" s="128">
        <f t="shared" si="1299"/>
        <v>1.1792084044268674</v>
      </c>
      <c r="AG6341" s="128">
        <f t="shared" si="1300"/>
        <v>0.36753760388867152</v>
      </c>
      <c r="AH6341" s="93">
        <f t="shared" si="1301"/>
        <v>-0.42722611871258304</v>
      </c>
      <c r="AI6341" s="128">
        <f t="shared" si="1302"/>
        <v>1.077764989368817</v>
      </c>
    </row>
    <row r="6342" spans="1:35" x14ac:dyDescent="0.25">
      <c r="A6342" s="96">
        <v>2.5352000000000001</v>
      </c>
      <c r="B6342" s="216">
        <v>16.293688017032387</v>
      </c>
      <c r="E6342" s="153">
        <f t="shared" si="1303"/>
        <v>6.319975958120957E-3</v>
      </c>
      <c r="W6342" s="152">
        <f t="shared" si="1304"/>
        <v>0.51571192486978368</v>
      </c>
      <c r="X6342" s="218">
        <v>5.089680975768899</v>
      </c>
      <c r="Y6342" s="153">
        <f t="shared" si="1292"/>
        <v>3.9999999999995595E-4</v>
      </c>
      <c r="Z6342" s="128">
        <f t="shared" si="1293"/>
        <v>8.8754449677853557</v>
      </c>
      <c r="AA6342" s="128">
        <f t="shared" si="1294"/>
        <v>0.61929999999999996</v>
      </c>
      <c r="AB6342" s="128">
        <f t="shared" si="1295"/>
        <v>2.3558296831705412E-3</v>
      </c>
      <c r="AC6342" s="128">
        <f t="shared" si="1296"/>
        <v>13.362988863802531</v>
      </c>
      <c r="AD6342" s="128">
        <f t="shared" si="1297"/>
        <v>-89.629484046024317</v>
      </c>
      <c r="AE6342" s="128">
        <f t="shared" si="1298"/>
        <v>1.5145148382026297E-4</v>
      </c>
      <c r="AF6342" s="128">
        <f t="shared" si="1299"/>
        <v>1.1793598559106877</v>
      </c>
      <c r="AG6342" s="128">
        <f t="shared" si="1300"/>
        <v>0.37862870955069911</v>
      </c>
      <c r="AH6342" s="93">
        <f t="shared" si="1301"/>
        <v>-0.42737757019640332</v>
      </c>
      <c r="AI6342" s="128">
        <f t="shared" si="1302"/>
        <v>1.0931610440493535</v>
      </c>
    </row>
    <row r="6343" spans="1:35" x14ac:dyDescent="0.25">
      <c r="A6343" s="96">
        <v>2.5356000000000001</v>
      </c>
      <c r="B6343" s="216">
        <v>16.293688017032387</v>
      </c>
      <c r="E6343" s="153">
        <f t="shared" si="1303"/>
        <v>6.5174752068122375E-3</v>
      </c>
      <c r="W6343" s="152">
        <f t="shared" si="1304"/>
        <v>0.51571192486978368</v>
      </c>
      <c r="X6343" s="218">
        <v>5.089680975768899</v>
      </c>
      <c r="Y6343" s="153">
        <f t="shared" si="1292"/>
        <v>3.9999999999995595E-4</v>
      </c>
      <c r="Z6343" s="128">
        <f t="shared" si="1293"/>
        <v>8.8754449677853557</v>
      </c>
      <c r="AA6343" s="128">
        <f t="shared" si="1294"/>
        <v>0.61929999999999996</v>
      </c>
      <c r="AB6343" s="128">
        <f t="shared" si="1295"/>
        <v>2.3558296831705412E-3</v>
      </c>
      <c r="AC6343" s="128">
        <f t="shared" si="1296"/>
        <v>13.365344693485701</v>
      </c>
      <c r="AD6343" s="128">
        <f t="shared" si="1297"/>
        <v>-89.611174955866645</v>
      </c>
      <c r="AE6343" s="128">
        <f t="shared" si="1298"/>
        <v>1.5142054602226834E-4</v>
      </c>
      <c r="AF6343" s="128">
        <f t="shared" si="1299"/>
        <v>1.1795112764567099</v>
      </c>
      <c r="AG6343" s="128">
        <f t="shared" si="1300"/>
        <v>0.37855136505571257</v>
      </c>
      <c r="AH6343" s="93">
        <f t="shared" si="1301"/>
        <v>-0.42752899074242556</v>
      </c>
      <c r="AI6343" s="128">
        <f t="shared" si="1302"/>
        <v>1.0931610440493535</v>
      </c>
    </row>
    <row r="6344" spans="1:35" x14ac:dyDescent="0.25">
      <c r="A6344" s="96">
        <v>2.536</v>
      </c>
      <c r="B6344" s="216">
        <v>17.281184260488896</v>
      </c>
      <c r="E6344" s="153">
        <f t="shared" si="1303"/>
        <v>6.7149744555035163E-3</v>
      </c>
      <c r="W6344" s="152">
        <f t="shared" si="1304"/>
        <v>0.54004664798016266</v>
      </c>
      <c r="X6344" s="218">
        <v>5.3298460200361477</v>
      </c>
      <c r="Y6344" s="153">
        <f t="shared" si="1292"/>
        <v>3.9999999999995595E-4</v>
      </c>
      <c r="Z6344" s="128">
        <f t="shared" si="1293"/>
        <v>8.8754449677853557</v>
      </c>
      <c r="AA6344" s="128">
        <f t="shared" si="1294"/>
        <v>0.61929999999999996</v>
      </c>
      <c r="AB6344" s="128">
        <f t="shared" si="1295"/>
        <v>2.4240680937955054E-3</v>
      </c>
      <c r="AC6344" s="128">
        <f t="shared" si="1296"/>
        <v>13.367768761579496</v>
      </c>
      <c r="AD6344" s="128">
        <f t="shared" si="1297"/>
        <v>-92.187442422061253</v>
      </c>
      <c r="AE6344" s="128">
        <f t="shared" si="1298"/>
        <v>1.5577379578852481E-4</v>
      </c>
      <c r="AF6344" s="128">
        <f t="shared" si="1299"/>
        <v>1.1796670502524984</v>
      </c>
      <c r="AG6344" s="128">
        <f t="shared" si="1300"/>
        <v>0.38943448947135489</v>
      </c>
      <c r="AH6344" s="93">
        <f t="shared" si="1301"/>
        <v>-0.42768476453821408</v>
      </c>
      <c r="AI6344" s="128">
        <f t="shared" si="1302"/>
        <v>1.1071695936725259</v>
      </c>
    </row>
    <row r="6345" spans="1:35" x14ac:dyDescent="0.25">
      <c r="A6345" s="96">
        <v>2.5364</v>
      </c>
      <c r="B6345" s="216">
        <v>16.293688017032387</v>
      </c>
      <c r="E6345" s="153">
        <f t="shared" si="1303"/>
        <v>6.7149744555035163E-3</v>
      </c>
      <c r="W6345" s="152">
        <f t="shared" si="1304"/>
        <v>0.51571192486978334</v>
      </c>
      <c r="X6345" s="218">
        <v>5.0896809757688954</v>
      </c>
      <c r="Y6345" s="153">
        <f t="shared" si="1292"/>
        <v>3.9999999999995595E-4</v>
      </c>
      <c r="Z6345" s="128">
        <f t="shared" si="1293"/>
        <v>8.8754449677853557</v>
      </c>
      <c r="AA6345" s="128">
        <f t="shared" si="1294"/>
        <v>0.61929999999999996</v>
      </c>
      <c r="AB6345" s="128">
        <f t="shared" si="1295"/>
        <v>2.3558296831705399E-3</v>
      </c>
      <c r="AC6345" s="128">
        <f t="shared" si="1296"/>
        <v>13.370124591262666</v>
      </c>
      <c r="AD6345" s="128">
        <f t="shared" si="1297"/>
        <v>-89.57401583643987</v>
      </c>
      <c r="AE6345" s="128">
        <f t="shared" si="1298"/>
        <v>1.5135775637403442E-4</v>
      </c>
      <c r="AF6345" s="128">
        <f t="shared" si="1299"/>
        <v>1.1798184080088725</v>
      </c>
      <c r="AG6345" s="128">
        <f t="shared" si="1300"/>
        <v>0.37839439093512772</v>
      </c>
      <c r="AH6345" s="93">
        <f t="shared" si="1301"/>
        <v>-0.42783612229458812</v>
      </c>
      <c r="AI6345" s="128">
        <f t="shared" si="1302"/>
        <v>1.0931610440493542</v>
      </c>
    </row>
    <row r="6346" spans="1:35" x14ac:dyDescent="0.25">
      <c r="A6346" s="96">
        <v>2.5367999999999999</v>
      </c>
      <c r="B6346" s="216">
        <v>15.306191773575877</v>
      </c>
      <c r="E6346" s="153">
        <f t="shared" si="1303"/>
        <v>6.319975958120957E-3</v>
      </c>
      <c r="W6346" s="152">
        <f t="shared" si="1304"/>
        <v>0.49137720175940386</v>
      </c>
      <c r="X6346" s="218">
        <v>4.8495159315016423</v>
      </c>
      <c r="Y6346" s="153">
        <f t="shared" si="1292"/>
        <v>3.9999999999995595E-4</v>
      </c>
      <c r="Z6346" s="128">
        <f t="shared" si="1293"/>
        <v>8.8754449677853557</v>
      </c>
      <c r="AA6346" s="128">
        <f t="shared" si="1294"/>
        <v>0.61929999999999996</v>
      </c>
      <c r="AB6346" s="128">
        <f t="shared" si="1295"/>
        <v>2.2863538118738564E-3</v>
      </c>
      <c r="AC6346" s="128">
        <f t="shared" si="1296"/>
        <v>13.37241094507454</v>
      </c>
      <c r="AD6346" s="128">
        <f t="shared" si="1297"/>
        <v>-86.915129903655867</v>
      </c>
      <c r="AE6346" s="128">
        <f t="shared" si="1298"/>
        <v>1.4686490199564503E-4</v>
      </c>
      <c r="AF6346" s="128">
        <f t="shared" si="1299"/>
        <v>1.1799652729108681</v>
      </c>
      <c r="AG6346" s="128">
        <f t="shared" si="1300"/>
        <v>0.367162254989153</v>
      </c>
      <c r="AH6346" s="93">
        <f t="shared" si="1301"/>
        <v>-0.42798298719658379</v>
      </c>
      <c r="AI6346" s="128">
        <f t="shared" si="1302"/>
        <v>1.0777649893688164</v>
      </c>
    </row>
    <row r="6347" spans="1:35" x14ac:dyDescent="0.25">
      <c r="A6347" s="96">
        <v>2.5371999999999999</v>
      </c>
      <c r="B6347" s="216">
        <v>15.306191773575877</v>
      </c>
      <c r="E6347" s="153">
        <f t="shared" si="1303"/>
        <v>6.1224767094296764E-3</v>
      </c>
      <c r="W6347" s="152">
        <f t="shared" si="1304"/>
        <v>0.49137720175940386</v>
      </c>
      <c r="X6347" s="218">
        <v>4.8495159315016423</v>
      </c>
      <c r="Y6347" s="153">
        <f t="shared" si="1292"/>
        <v>3.9999999999995595E-4</v>
      </c>
      <c r="Z6347" s="128">
        <f t="shared" si="1293"/>
        <v>8.8754449677853557</v>
      </c>
      <c r="AA6347" s="128">
        <f t="shared" si="1294"/>
        <v>0.61929999999999996</v>
      </c>
      <c r="AB6347" s="128">
        <f t="shared" si="1295"/>
        <v>2.2863538118738564E-3</v>
      </c>
      <c r="AC6347" s="128">
        <f t="shared" si="1296"/>
        <v>13.374697298886414</v>
      </c>
      <c r="AD6347" s="128">
        <f t="shared" si="1297"/>
        <v>-86.897871848297768</v>
      </c>
      <c r="AE6347" s="128">
        <f t="shared" si="1298"/>
        <v>1.4683574018444355E-4</v>
      </c>
      <c r="AF6347" s="128">
        <f t="shared" si="1299"/>
        <v>1.1801121086510524</v>
      </c>
      <c r="AG6347" s="128">
        <f t="shared" si="1300"/>
        <v>0.36708935046114932</v>
      </c>
      <c r="AH6347" s="93">
        <f t="shared" si="1301"/>
        <v>-0.42812982293676821</v>
      </c>
      <c r="AI6347" s="128">
        <f t="shared" si="1302"/>
        <v>1.0777649893688164</v>
      </c>
    </row>
    <row r="6348" spans="1:35" x14ac:dyDescent="0.25">
      <c r="A6348" s="96">
        <v>2.5375999999999999</v>
      </c>
      <c r="B6348" s="216">
        <v>15.306191773575877</v>
      </c>
      <c r="E6348" s="153">
        <f t="shared" si="1303"/>
        <v>6.1224767094296764E-3</v>
      </c>
      <c r="W6348" s="152">
        <f t="shared" si="1304"/>
        <v>0.49137720175940386</v>
      </c>
      <c r="X6348" s="218">
        <v>4.8495159315016423</v>
      </c>
      <c r="Y6348" s="153">
        <f t="shared" si="1292"/>
        <v>3.9999999999995595E-4</v>
      </c>
      <c r="Z6348" s="128">
        <f t="shared" si="1293"/>
        <v>8.8754449677853557</v>
      </c>
      <c r="AA6348" s="128">
        <f t="shared" si="1294"/>
        <v>0.61929999999999996</v>
      </c>
      <c r="AB6348" s="128">
        <f t="shared" si="1295"/>
        <v>2.2863538118738564E-3</v>
      </c>
      <c r="AC6348" s="128">
        <f t="shared" si="1296"/>
        <v>13.376983652698287</v>
      </c>
      <c r="AD6348" s="128">
        <f t="shared" si="1297"/>
        <v>-86.880610638955787</v>
      </c>
      <c r="AE6348" s="128">
        <f t="shared" si="1298"/>
        <v>1.4680657304379558E-4</v>
      </c>
      <c r="AF6348" s="128">
        <f t="shared" si="1299"/>
        <v>1.1802589152240963</v>
      </c>
      <c r="AG6348" s="128">
        <f t="shared" si="1300"/>
        <v>0.36701643260952937</v>
      </c>
      <c r="AH6348" s="93">
        <f t="shared" si="1301"/>
        <v>-0.42827662950981199</v>
      </c>
      <c r="AI6348" s="128">
        <f t="shared" si="1302"/>
        <v>1.0777649893688164</v>
      </c>
    </row>
    <row r="6349" spans="1:35" x14ac:dyDescent="0.25">
      <c r="A6349" s="96">
        <v>2.5379999999999998</v>
      </c>
      <c r="B6349" s="216">
        <v>16.293688017032387</v>
      </c>
      <c r="E6349" s="153">
        <f t="shared" si="1303"/>
        <v>6.319975958120957E-3</v>
      </c>
      <c r="W6349" s="152">
        <f t="shared" si="1304"/>
        <v>0.51571192486978346</v>
      </c>
      <c r="X6349" s="218">
        <v>5.0896809757688963</v>
      </c>
      <c r="Y6349" s="153">
        <f t="shared" si="1292"/>
        <v>3.9999999999995595E-4</v>
      </c>
      <c r="Z6349" s="128">
        <f t="shared" si="1293"/>
        <v>8.8754449677853557</v>
      </c>
      <c r="AA6349" s="128">
        <f t="shared" si="1294"/>
        <v>0.61929999999999996</v>
      </c>
      <c r="AB6349" s="128">
        <f t="shared" si="1295"/>
        <v>2.3558296831705404E-3</v>
      </c>
      <c r="AC6349" s="128">
        <f t="shared" si="1296"/>
        <v>13.379339482381457</v>
      </c>
      <c r="AD6349" s="128">
        <f t="shared" si="1297"/>
        <v>-89.502338812035532</v>
      </c>
      <c r="AE6349" s="128">
        <f t="shared" si="1298"/>
        <v>1.5123664007154309E-4</v>
      </c>
      <c r="AF6349" s="128">
        <f t="shared" si="1299"/>
        <v>1.1804101518641679</v>
      </c>
      <c r="AG6349" s="128">
        <f t="shared" si="1300"/>
        <v>0.37809160017889937</v>
      </c>
      <c r="AH6349" s="93">
        <f t="shared" si="1301"/>
        <v>-0.42842786614988354</v>
      </c>
      <c r="AI6349" s="128">
        <f t="shared" si="1302"/>
        <v>1.093161044049354</v>
      </c>
    </row>
    <row r="6350" spans="1:35" x14ac:dyDescent="0.25">
      <c r="A6350" s="96">
        <v>2.5383999999999998</v>
      </c>
      <c r="B6350" s="216">
        <v>16.293688017032387</v>
      </c>
      <c r="E6350" s="153">
        <f t="shared" si="1303"/>
        <v>6.5174752068122375E-3</v>
      </c>
      <c r="W6350" s="152">
        <f t="shared" si="1304"/>
        <v>0.51571192486978346</v>
      </c>
      <c r="X6350" s="218">
        <v>5.0896809757688963</v>
      </c>
      <c r="Y6350" s="153">
        <f t="shared" si="1292"/>
        <v>3.9999999999995595E-4</v>
      </c>
      <c r="Z6350" s="128">
        <f t="shared" si="1293"/>
        <v>8.8754449677853557</v>
      </c>
      <c r="AA6350" s="128">
        <f t="shared" si="1294"/>
        <v>0.61929999999999996</v>
      </c>
      <c r="AB6350" s="128">
        <f t="shared" si="1295"/>
        <v>2.3558296831705404E-3</v>
      </c>
      <c r="AC6350" s="128">
        <f t="shared" si="1296"/>
        <v>13.381695312064627</v>
      </c>
      <c r="AD6350" s="128">
        <f t="shared" si="1297"/>
        <v>-89.484005774877247</v>
      </c>
      <c r="AE6350" s="128">
        <f t="shared" si="1298"/>
        <v>1.5120566180908731E-4</v>
      </c>
      <c r="AF6350" s="128">
        <f t="shared" si="1299"/>
        <v>1.180561357525977</v>
      </c>
      <c r="AG6350" s="128">
        <f t="shared" si="1300"/>
        <v>0.37801415452275988</v>
      </c>
      <c r="AH6350" s="93">
        <f t="shared" si="1301"/>
        <v>-0.42857907181169264</v>
      </c>
      <c r="AI6350" s="128">
        <f t="shared" si="1302"/>
        <v>1.093161044049354</v>
      </c>
    </row>
    <row r="6351" spans="1:35" x14ac:dyDescent="0.25">
      <c r="A6351" s="96">
        <v>2.5388000000000002</v>
      </c>
      <c r="B6351" s="216">
        <v>17.281184260488896</v>
      </c>
      <c r="E6351" s="153">
        <f t="shared" si="1303"/>
        <v>6.7149744555109712E-3</v>
      </c>
      <c r="W6351" s="152">
        <f t="shared" si="1304"/>
        <v>0.54004664798016289</v>
      </c>
      <c r="X6351" s="218">
        <v>5.3298460200361495</v>
      </c>
      <c r="Y6351" s="153">
        <f t="shared" si="1292"/>
        <v>4.0000000000040004E-4</v>
      </c>
      <c r="Z6351" s="128">
        <f t="shared" si="1293"/>
        <v>8.8754449677853557</v>
      </c>
      <c r="AA6351" s="128">
        <f t="shared" si="1294"/>
        <v>0.61929999999999996</v>
      </c>
      <c r="AB6351" s="128">
        <f t="shared" si="1295"/>
        <v>2.4240680937981972E-3</v>
      </c>
      <c r="AC6351" s="128">
        <f t="shared" si="1296"/>
        <v>13.384119380158426</v>
      </c>
      <c r="AD6351" s="128">
        <f t="shared" si="1297"/>
        <v>-92.05656433409473</v>
      </c>
      <c r="AE6351" s="128">
        <f t="shared" si="1298"/>
        <v>1.5555264444716587E-4</v>
      </c>
      <c r="AF6351" s="128">
        <f t="shared" si="1299"/>
        <v>1.1807169101704242</v>
      </c>
      <c r="AG6351" s="128">
        <f t="shared" si="1300"/>
        <v>0.38888161111752578</v>
      </c>
      <c r="AH6351" s="93">
        <f t="shared" si="1301"/>
        <v>-0.4287346244561398</v>
      </c>
      <c r="AI6351" s="128">
        <f t="shared" si="1302"/>
        <v>1.1071695936725252</v>
      </c>
    </row>
    <row r="6352" spans="1:35" x14ac:dyDescent="0.25">
      <c r="A6352" s="96">
        <v>2.5392000000000001</v>
      </c>
      <c r="B6352" s="216">
        <v>17.281184260488896</v>
      </c>
      <c r="E6352" s="153">
        <f t="shared" si="1303"/>
        <v>6.9124737041947968E-3</v>
      </c>
      <c r="W6352" s="152">
        <f t="shared" si="1304"/>
        <v>0.54004664798016289</v>
      </c>
      <c r="X6352" s="218">
        <v>5.3298460200361495</v>
      </c>
      <c r="Y6352" s="153">
        <f t="shared" si="1292"/>
        <v>3.9999999999995595E-4</v>
      </c>
      <c r="Z6352" s="128">
        <f t="shared" si="1293"/>
        <v>8.8754449677853557</v>
      </c>
      <c r="AA6352" s="128">
        <f t="shared" si="1294"/>
        <v>0.61929999999999996</v>
      </c>
      <c r="AB6352" s="128">
        <f t="shared" si="1295"/>
        <v>2.4240680937955062E-3</v>
      </c>
      <c r="AC6352" s="128">
        <f t="shared" si="1296"/>
        <v>13.386543448252221</v>
      </c>
      <c r="AD6352" s="128">
        <f t="shared" si="1297"/>
        <v>-92.037146389271257</v>
      </c>
      <c r="AE6352" s="128">
        <f t="shared" si="1298"/>
        <v>1.555198329612184E-4</v>
      </c>
      <c r="AF6352" s="128">
        <f t="shared" si="1299"/>
        <v>1.1808724300033855</v>
      </c>
      <c r="AG6352" s="128">
        <f t="shared" si="1300"/>
        <v>0.38879958240308882</v>
      </c>
      <c r="AH6352" s="93">
        <f t="shared" si="1301"/>
        <v>-0.42889014428910099</v>
      </c>
      <c r="AI6352" s="128">
        <f t="shared" si="1302"/>
        <v>1.1071695936725252</v>
      </c>
    </row>
    <row r="6353" spans="1:35" x14ac:dyDescent="0.25">
      <c r="A6353" s="96">
        <v>2.5396000000000001</v>
      </c>
      <c r="B6353" s="216">
        <v>16.293688017032387</v>
      </c>
      <c r="E6353" s="153">
        <f t="shared" si="1303"/>
        <v>6.7149744555035163E-3</v>
      </c>
      <c r="W6353" s="152">
        <f t="shared" si="1304"/>
        <v>0.51571192486978357</v>
      </c>
      <c r="X6353" s="218">
        <v>5.0896809757688981</v>
      </c>
      <c r="Y6353" s="153">
        <f t="shared" si="1292"/>
        <v>3.9999999999995595E-4</v>
      </c>
      <c r="Z6353" s="128">
        <f t="shared" si="1293"/>
        <v>8.8754449677853557</v>
      </c>
      <c r="AA6353" s="128">
        <f t="shared" si="1294"/>
        <v>0.61929999999999996</v>
      </c>
      <c r="AB6353" s="128">
        <f t="shared" si="1295"/>
        <v>2.3558296831705408E-3</v>
      </c>
      <c r="AC6353" s="128">
        <f t="shared" si="1296"/>
        <v>13.388899277935391</v>
      </c>
      <c r="AD6353" s="128">
        <f t="shared" si="1297"/>
        <v>-89.427923195115298</v>
      </c>
      <c r="AE6353" s="128">
        <f t="shared" si="1298"/>
        <v>1.5111089623041842E-4</v>
      </c>
      <c r="AF6353" s="128">
        <f t="shared" si="1299"/>
        <v>1.1810235408996159</v>
      </c>
      <c r="AG6353" s="128">
        <f t="shared" si="1300"/>
        <v>0.37777724057608764</v>
      </c>
      <c r="AH6353" s="93">
        <f t="shared" si="1301"/>
        <v>-0.42904125518533143</v>
      </c>
      <c r="AI6353" s="128">
        <f t="shared" si="1302"/>
        <v>1.0931610440493538</v>
      </c>
    </row>
    <row r="6354" spans="1:35" x14ac:dyDescent="0.25">
      <c r="A6354" s="96">
        <v>2.54</v>
      </c>
      <c r="B6354" s="216">
        <v>15.306191773575877</v>
      </c>
      <c r="E6354" s="153">
        <f t="shared" si="1303"/>
        <v>6.319975958120957E-3</v>
      </c>
      <c r="W6354" s="152">
        <f t="shared" si="1304"/>
        <v>0.49137720175940386</v>
      </c>
      <c r="X6354" s="218">
        <v>4.8495159315016423</v>
      </c>
      <c r="Y6354" s="153">
        <f t="shared" si="1292"/>
        <v>3.9999999999995595E-4</v>
      </c>
      <c r="Z6354" s="128">
        <f t="shared" si="1293"/>
        <v>8.8754449677853557</v>
      </c>
      <c r="AA6354" s="128">
        <f t="shared" si="1294"/>
        <v>0.61929999999999996</v>
      </c>
      <c r="AB6354" s="128">
        <f t="shared" si="1295"/>
        <v>2.2863538118738564E-3</v>
      </c>
      <c r="AC6354" s="128">
        <f t="shared" si="1296"/>
        <v>13.391185631747264</v>
      </c>
      <c r="AD6354" s="128">
        <f t="shared" si="1297"/>
        <v>-86.773319787158584</v>
      </c>
      <c r="AE6354" s="128">
        <f t="shared" si="1298"/>
        <v>1.4662527825137347E-4</v>
      </c>
      <c r="AF6354" s="128">
        <f t="shared" si="1299"/>
        <v>1.1811701661778673</v>
      </c>
      <c r="AG6354" s="128">
        <f t="shared" si="1300"/>
        <v>0.36656319562847406</v>
      </c>
      <c r="AH6354" s="93">
        <f t="shared" si="1301"/>
        <v>-0.4291878804635828</v>
      </c>
      <c r="AI6354" s="128">
        <f t="shared" si="1302"/>
        <v>1.0777649893688164</v>
      </c>
    </row>
    <row r="6355" spans="1:35" x14ac:dyDescent="0.25">
      <c r="A6355" s="96">
        <v>2.5404</v>
      </c>
      <c r="B6355" s="216">
        <v>15.306191773575877</v>
      </c>
      <c r="E6355" s="153">
        <f t="shared" si="1303"/>
        <v>6.1224767094296764E-3</v>
      </c>
      <c r="W6355" s="152">
        <f t="shared" si="1304"/>
        <v>0.49137720175940386</v>
      </c>
      <c r="X6355" s="218">
        <v>4.8495159315016423</v>
      </c>
      <c r="Y6355" s="153">
        <f t="shared" si="1292"/>
        <v>3.9999999999995595E-4</v>
      </c>
      <c r="Z6355" s="128">
        <f t="shared" si="1293"/>
        <v>8.8754449677853557</v>
      </c>
      <c r="AA6355" s="128">
        <f t="shared" si="1294"/>
        <v>0.61929999999999996</v>
      </c>
      <c r="AB6355" s="128">
        <f t="shared" si="1295"/>
        <v>2.2863538118738564E-3</v>
      </c>
      <c r="AC6355" s="128">
        <f t="shared" si="1296"/>
        <v>13.393471985559138</v>
      </c>
      <c r="AD6355" s="128">
        <f t="shared" si="1297"/>
        <v>-86.756035832458352</v>
      </c>
      <c r="AE6355" s="128">
        <f t="shared" si="1298"/>
        <v>1.4659607267674036E-4</v>
      </c>
      <c r="AF6355" s="128">
        <f t="shared" si="1299"/>
        <v>1.1813167622505441</v>
      </c>
      <c r="AG6355" s="128">
        <f t="shared" si="1300"/>
        <v>0.36649018169189129</v>
      </c>
      <c r="AH6355" s="93">
        <f t="shared" si="1301"/>
        <v>-0.42933447653625956</v>
      </c>
      <c r="AI6355" s="128">
        <f t="shared" si="1302"/>
        <v>1.0777649893688164</v>
      </c>
    </row>
    <row r="6356" spans="1:35" x14ac:dyDescent="0.25">
      <c r="A6356" s="96">
        <v>2.5407999999999999</v>
      </c>
      <c r="B6356" s="216">
        <v>15.306191773575877</v>
      </c>
      <c r="E6356" s="153">
        <f t="shared" si="1303"/>
        <v>6.1224767094296764E-3</v>
      </c>
      <c r="W6356" s="152">
        <f t="shared" si="1304"/>
        <v>0.49137720175940386</v>
      </c>
      <c r="X6356" s="218">
        <v>4.8495159315016423</v>
      </c>
      <c r="Y6356" s="153">
        <f t="shared" si="1292"/>
        <v>3.9999999999995595E-4</v>
      </c>
      <c r="Z6356" s="128">
        <f t="shared" si="1293"/>
        <v>8.8754449677853557</v>
      </c>
      <c r="AA6356" s="128">
        <f t="shared" si="1294"/>
        <v>0.61929999999999996</v>
      </c>
      <c r="AB6356" s="128">
        <f t="shared" si="1295"/>
        <v>2.2863538118738564E-3</v>
      </c>
      <c r="AC6356" s="128">
        <f t="shared" si="1296"/>
        <v>13.395758339371012</v>
      </c>
      <c r="AD6356" s="128">
        <f t="shared" si="1297"/>
        <v>-86.738748723774208</v>
      </c>
      <c r="AE6356" s="128">
        <f t="shared" si="1298"/>
        <v>1.4656686177266071E-4</v>
      </c>
      <c r="AF6356" s="128">
        <f t="shared" si="1299"/>
        <v>1.1814633291123167</v>
      </c>
      <c r="AG6356" s="128">
        <f t="shared" si="1300"/>
        <v>0.36641715443169215</v>
      </c>
      <c r="AH6356" s="93">
        <f t="shared" si="1301"/>
        <v>-0.42948104339803223</v>
      </c>
      <c r="AI6356" s="128">
        <f t="shared" si="1302"/>
        <v>1.0777649893688164</v>
      </c>
    </row>
    <row r="6357" spans="1:35" x14ac:dyDescent="0.25">
      <c r="A6357" s="96">
        <v>2.5411999999999999</v>
      </c>
      <c r="B6357" s="216">
        <v>16.293688017032387</v>
      </c>
      <c r="E6357" s="153">
        <f t="shared" si="1303"/>
        <v>6.319975958120957E-3</v>
      </c>
      <c r="W6357" s="152">
        <f t="shared" si="1304"/>
        <v>0.51571192486978346</v>
      </c>
      <c r="X6357" s="218">
        <v>5.0896809757688963</v>
      </c>
      <c r="Y6357" s="153">
        <f t="shared" si="1292"/>
        <v>3.9999999999995595E-4</v>
      </c>
      <c r="Z6357" s="128">
        <f t="shared" si="1293"/>
        <v>8.8754449677853557</v>
      </c>
      <c r="AA6357" s="128">
        <f t="shared" si="1294"/>
        <v>0.61929999999999996</v>
      </c>
      <c r="AB6357" s="128">
        <f t="shared" si="1295"/>
        <v>2.3558296831705404E-3</v>
      </c>
      <c r="AC6357" s="128">
        <f t="shared" si="1296"/>
        <v>13.398114169054182</v>
      </c>
      <c r="AD6357" s="128">
        <f t="shared" si="1297"/>
        <v>-89.356138614386083</v>
      </c>
      <c r="AE6357" s="128">
        <f t="shared" si="1298"/>
        <v>1.5098959818455137E-4</v>
      </c>
      <c r="AF6357" s="128">
        <f t="shared" si="1299"/>
        <v>1.1816143187105013</v>
      </c>
      <c r="AG6357" s="128">
        <f t="shared" si="1300"/>
        <v>0.37747399546142002</v>
      </c>
      <c r="AH6357" s="93">
        <f t="shared" si="1301"/>
        <v>-0.42963203299621677</v>
      </c>
      <c r="AI6357" s="128">
        <f t="shared" si="1302"/>
        <v>1.093161044049354</v>
      </c>
    </row>
    <row r="6358" spans="1:35" x14ac:dyDescent="0.25">
      <c r="A6358" s="96">
        <v>2.5415999999999999</v>
      </c>
      <c r="B6358" s="216">
        <v>17.281184260488896</v>
      </c>
      <c r="E6358" s="153">
        <f t="shared" si="1303"/>
        <v>6.7149744555035163E-3</v>
      </c>
      <c r="W6358" s="152">
        <f t="shared" si="1304"/>
        <v>0.54004664798016289</v>
      </c>
      <c r="X6358" s="218">
        <v>5.3298460200361495</v>
      </c>
      <c r="Y6358" s="153">
        <f t="shared" si="1292"/>
        <v>3.9999999999995595E-4</v>
      </c>
      <c r="Z6358" s="128">
        <f t="shared" si="1293"/>
        <v>8.8754449677853557</v>
      </c>
      <c r="AA6358" s="128">
        <f t="shared" si="1294"/>
        <v>0.61929999999999996</v>
      </c>
      <c r="AB6358" s="128">
        <f t="shared" si="1295"/>
        <v>2.4240680937955062E-3</v>
      </c>
      <c r="AC6358" s="128">
        <f t="shared" si="1296"/>
        <v>13.400538237147977</v>
      </c>
      <c r="AD6358" s="128">
        <f t="shared" si="1297"/>
        <v>-91.924967943096192</v>
      </c>
      <c r="AE6358" s="128">
        <f t="shared" si="1298"/>
        <v>1.5533027935275243E-4</v>
      </c>
      <c r="AF6358" s="128">
        <f t="shared" si="1299"/>
        <v>1.1817696489898539</v>
      </c>
      <c r="AG6358" s="128">
        <f t="shared" si="1300"/>
        <v>0.38832569838192382</v>
      </c>
      <c r="AH6358" s="93">
        <f t="shared" si="1301"/>
        <v>-0.42978736327556954</v>
      </c>
      <c r="AI6358" s="128">
        <f t="shared" si="1302"/>
        <v>1.1071695936725252</v>
      </c>
    </row>
    <row r="6359" spans="1:35" x14ac:dyDescent="0.25">
      <c r="A6359" s="96">
        <v>2.5419999999999998</v>
      </c>
      <c r="B6359" s="216">
        <v>17.281184260488896</v>
      </c>
      <c r="E6359" s="153">
        <f t="shared" si="1303"/>
        <v>6.9124737041947968E-3</v>
      </c>
      <c r="W6359" s="152">
        <f t="shared" si="1304"/>
        <v>0.54004664798016289</v>
      </c>
      <c r="X6359" s="218">
        <v>5.3298460200361495</v>
      </c>
      <c r="Y6359" s="153">
        <f t="shared" si="1292"/>
        <v>3.9999999999995595E-4</v>
      </c>
      <c r="Z6359" s="128">
        <f t="shared" si="1293"/>
        <v>8.8754449677853557</v>
      </c>
      <c r="AA6359" s="128">
        <f t="shared" si="1294"/>
        <v>0.61929999999999996</v>
      </c>
      <c r="AB6359" s="128">
        <f t="shared" si="1295"/>
        <v>2.4240680937955062E-3</v>
      </c>
      <c r="AC6359" s="128">
        <f t="shared" si="1296"/>
        <v>13.402962305241772</v>
      </c>
      <c r="AD6359" s="128">
        <f t="shared" si="1297"/>
        <v>-91.905524538180828</v>
      </c>
      <c r="AE6359" s="128">
        <f t="shared" si="1298"/>
        <v>1.5529742484559676E-4</v>
      </c>
      <c r="AF6359" s="128">
        <f t="shared" si="1299"/>
        <v>1.1819249464146995</v>
      </c>
      <c r="AG6359" s="128">
        <f t="shared" si="1300"/>
        <v>0.38824356211403466</v>
      </c>
      <c r="AH6359" s="93">
        <f t="shared" si="1301"/>
        <v>-0.42994266070041515</v>
      </c>
      <c r="AI6359" s="128">
        <f t="shared" si="1302"/>
        <v>1.1071695936725252</v>
      </c>
    </row>
    <row r="6360" spans="1:35" x14ac:dyDescent="0.25">
      <c r="A6360" s="96">
        <v>2.5423999999999998</v>
      </c>
      <c r="B6360" s="216">
        <v>16.293688017032387</v>
      </c>
      <c r="E6360" s="153">
        <f t="shared" si="1303"/>
        <v>6.7149744555035163E-3</v>
      </c>
      <c r="W6360" s="152">
        <f t="shared" si="1304"/>
        <v>0.51571192486978357</v>
      </c>
      <c r="X6360" s="218">
        <v>5.0896809757688981</v>
      </c>
      <c r="Y6360" s="153">
        <f t="shared" si="1292"/>
        <v>3.9999999999995595E-4</v>
      </c>
      <c r="Z6360" s="128">
        <f t="shared" si="1293"/>
        <v>8.8754449677853557</v>
      </c>
      <c r="AA6360" s="128">
        <f t="shared" si="1294"/>
        <v>0.61929999999999996</v>
      </c>
      <c r="AB6360" s="128">
        <f t="shared" si="1295"/>
        <v>2.3558296831705408E-3</v>
      </c>
      <c r="AC6360" s="128">
        <f t="shared" si="1296"/>
        <v>13.405318134924942</v>
      </c>
      <c r="AD6360" s="128">
        <f t="shared" si="1297"/>
        <v>-89.299982500721612</v>
      </c>
      <c r="AE6360" s="128">
        <f t="shared" si="1298"/>
        <v>1.5089470835191889E-4</v>
      </c>
      <c r="AF6360" s="128">
        <f t="shared" si="1299"/>
        <v>1.1820758411230514</v>
      </c>
      <c r="AG6360" s="128">
        <f t="shared" si="1300"/>
        <v>0.37723677087983876</v>
      </c>
      <c r="AH6360" s="93">
        <f t="shared" si="1301"/>
        <v>-0.43009355540876709</v>
      </c>
      <c r="AI6360" s="128">
        <f t="shared" si="1302"/>
        <v>1.0931610440493538</v>
      </c>
    </row>
    <row r="6361" spans="1:35" x14ac:dyDescent="0.25">
      <c r="A6361" s="96">
        <v>2.5428000000000002</v>
      </c>
      <c r="B6361" s="216">
        <v>16.293688017032387</v>
      </c>
      <c r="E6361" s="153">
        <f t="shared" si="1303"/>
        <v>6.517475206819473E-3</v>
      </c>
      <c r="W6361" s="152">
        <f t="shared" si="1304"/>
        <v>0.51571192486978357</v>
      </c>
      <c r="X6361" s="218">
        <v>5.0896809757688981</v>
      </c>
      <c r="Y6361" s="153">
        <f t="shared" si="1292"/>
        <v>4.0000000000040004E-4</v>
      </c>
      <c r="Z6361" s="128">
        <f t="shared" si="1293"/>
        <v>8.8754449677853557</v>
      </c>
      <c r="AA6361" s="128">
        <f t="shared" si="1294"/>
        <v>0.61929999999999996</v>
      </c>
      <c r="AB6361" s="128">
        <f t="shared" si="1295"/>
        <v>2.3558296831731563E-3</v>
      </c>
      <c r="AC6361" s="128">
        <f t="shared" si="1296"/>
        <v>13.407673964608115</v>
      </c>
      <c r="AD6361" s="128">
        <f t="shared" si="1297"/>
        <v>-89.281611415511179</v>
      </c>
      <c r="AE6361" s="128">
        <f t="shared" si="1298"/>
        <v>1.5086366579774018E-4</v>
      </c>
      <c r="AF6361" s="128">
        <f t="shared" si="1299"/>
        <v>1.1822267047888491</v>
      </c>
      <c r="AG6361" s="128">
        <f t="shared" si="1300"/>
        <v>0.37715916449397324</v>
      </c>
      <c r="AH6361" s="93">
        <f t="shared" si="1301"/>
        <v>-0.43024441907456484</v>
      </c>
      <c r="AI6361" s="128">
        <f t="shared" si="1302"/>
        <v>1.0931610440493538</v>
      </c>
    </row>
    <row r="6362" spans="1:35" x14ac:dyDescent="0.25">
      <c r="A6362" s="96">
        <v>2.5432000000000001</v>
      </c>
      <c r="B6362" s="216">
        <v>16.293688017032387</v>
      </c>
      <c r="E6362" s="153">
        <f t="shared" si="1303"/>
        <v>6.5174752068122375E-3</v>
      </c>
      <c r="W6362" s="152">
        <f t="shared" si="1304"/>
        <v>0.51571192486978357</v>
      </c>
      <c r="X6362" s="218">
        <v>5.0896809757688981</v>
      </c>
      <c r="Y6362" s="153">
        <f t="shared" si="1292"/>
        <v>3.9999999999995595E-4</v>
      </c>
      <c r="Z6362" s="128">
        <f t="shared" si="1293"/>
        <v>8.8754449677853557</v>
      </c>
      <c r="AA6362" s="128">
        <f t="shared" si="1294"/>
        <v>0.61929999999999996</v>
      </c>
      <c r="AB6362" s="128">
        <f t="shared" si="1295"/>
        <v>2.3558296831705408E-3</v>
      </c>
      <c r="AC6362" s="128">
        <f t="shared" si="1296"/>
        <v>13.410029794291285</v>
      </c>
      <c r="AD6362" s="128">
        <f t="shared" si="1297"/>
        <v>-89.263236879771014</v>
      </c>
      <c r="AE6362" s="128">
        <f t="shared" si="1298"/>
        <v>1.5083261741302641E-4</v>
      </c>
      <c r="AF6362" s="128">
        <f t="shared" si="1299"/>
        <v>1.1823775374062622</v>
      </c>
      <c r="AG6362" s="128">
        <f t="shared" si="1300"/>
        <v>0.37708154353260753</v>
      </c>
      <c r="AH6362" s="93">
        <f t="shared" si="1301"/>
        <v>-0.43039525169197784</v>
      </c>
      <c r="AI6362" s="128">
        <f t="shared" si="1302"/>
        <v>1.0931610440493538</v>
      </c>
    </row>
    <row r="6363" spans="1:35" x14ac:dyDescent="0.25">
      <c r="A6363" s="96">
        <v>2.5436000000000001</v>
      </c>
      <c r="B6363" s="216">
        <v>15.306191773575877</v>
      </c>
      <c r="E6363" s="153">
        <f t="shared" si="1303"/>
        <v>6.319975958120957E-3</v>
      </c>
      <c r="W6363" s="152">
        <f t="shared" si="1304"/>
        <v>0.49137720175940386</v>
      </c>
      <c r="X6363" s="218">
        <v>4.8495159315016423</v>
      </c>
      <c r="Y6363" s="153">
        <f t="shared" si="1292"/>
        <v>3.9999999999995595E-4</v>
      </c>
      <c r="Z6363" s="128">
        <f t="shared" si="1293"/>
        <v>8.8754449677853557</v>
      </c>
      <c r="AA6363" s="128">
        <f t="shared" si="1294"/>
        <v>0.61929999999999996</v>
      </c>
      <c r="AB6363" s="128">
        <f t="shared" si="1295"/>
        <v>2.2863538118738564E-3</v>
      </c>
      <c r="AC6363" s="128">
        <f t="shared" si="1296"/>
        <v>13.412316148103159</v>
      </c>
      <c r="AD6363" s="128">
        <f t="shared" si="1297"/>
        <v>-86.613461093631855</v>
      </c>
      <c r="AE6363" s="128">
        <f t="shared" si="1298"/>
        <v>1.4635515691134921E-4</v>
      </c>
      <c r="AF6363" s="128">
        <f t="shared" si="1299"/>
        <v>1.1825238925631736</v>
      </c>
      <c r="AG6363" s="128">
        <f t="shared" si="1300"/>
        <v>0.36588789227841334</v>
      </c>
      <c r="AH6363" s="93">
        <f t="shared" si="1301"/>
        <v>-0.4305416068488892</v>
      </c>
      <c r="AI6363" s="128">
        <f t="shared" si="1302"/>
        <v>1.0777649893688164</v>
      </c>
    </row>
    <row r="6364" spans="1:35" x14ac:dyDescent="0.25">
      <c r="A6364" s="96">
        <v>2.544</v>
      </c>
      <c r="B6364" s="216">
        <v>16.293688017032387</v>
      </c>
      <c r="E6364" s="153">
        <f t="shared" si="1303"/>
        <v>6.319975958120957E-3</v>
      </c>
      <c r="W6364" s="152">
        <f t="shared" si="1304"/>
        <v>0.51571192486978346</v>
      </c>
      <c r="X6364" s="218">
        <v>5.0896809757688963</v>
      </c>
      <c r="Y6364" s="153">
        <f t="shared" si="1292"/>
        <v>3.9999999999995595E-4</v>
      </c>
      <c r="Z6364" s="128">
        <f t="shared" si="1293"/>
        <v>8.8754449677853557</v>
      </c>
      <c r="AA6364" s="128">
        <f t="shared" si="1294"/>
        <v>0.61929999999999996</v>
      </c>
      <c r="AB6364" s="128">
        <f t="shared" si="1295"/>
        <v>2.3558296831705404E-3</v>
      </c>
      <c r="AC6364" s="128">
        <f t="shared" si="1296"/>
        <v>13.414671977786329</v>
      </c>
      <c r="AD6364" s="128">
        <f t="shared" si="1297"/>
        <v>-89.227019594574358</v>
      </c>
      <c r="AE6364" s="128">
        <f t="shared" si="1298"/>
        <v>1.5077141922984643E-4</v>
      </c>
      <c r="AF6364" s="128">
        <f t="shared" si="1299"/>
        <v>1.1826746639824035</v>
      </c>
      <c r="AG6364" s="128">
        <f t="shared" si="1300"/>
        <v>0.37692854807465759</v>
      </c>
      <c r="AH6364" s="93">
        <f t="shared" si="1301"/>
        <v>-0.43069237826811907</v>
      </c>
      <c r="AI6364" s="128">
        <f t="shared" si="1302"/>
        <v>1.093161044049354</v>
      </c>
    </row>
    <row r="6365" spans="1:35" x14ac:dyDescent="0.25">
      <c r="A6365" s="96">
        <v>2.5444</v>
      </c>
      <c r="B6365" s="216">
        <v>16.293688017032387</v>
      </c>
      <c r="E6365" s="153">
        <f t="shared" si="1303"/>
        <v>6.5174752068122375E-3</v>
      </c>
      <c r="W6365" s="152">
        <f t="shared" si="1304"/>
        <v>0.51571192486978346</v>
      </c>
      <c r="X6365" s="218">
        <v>5.0896809757688963</v>
      </c>
      <c r="Y6365" s="153">
        <f t="shared" si="1292"/>
        <v>3.9999999999995595E-4</v>
      </c>
      <c r="Z6365" s="128">
        <f t="shared" si="1293"/>
        <v>8.8754449677853557</v>
      </c>
      <c r="AA6365" s="128">
        <f t="shared" si="1294"/>
        <v>0.61929999999999996</v>
      </c>
      <c r="AB6365" s="128">
        <f t="shared" si="1295"/>
        <v>2.3558296831705404E-3</v>
      </c>
      <c r="AC6365" s="128">
        <f t="shared" si="1296"/>
        <v>13.417027807469498</v>
      </c>
      <c r="AD6365" s="128">
        <f t="shared" si="1297"/>
        <v>-89.208634809692569</v>
      </c>
      <c r="AE6365" s="128">
        <f t="shared" si="1298"/>
        <v>1.5074035352663839E-4</v>
      </c>
      <c r="AF6365" s="128">
        <f t="shared" si="1299"/>
        <v>1.1828254043359301</v>
      </c>
      <c r="AG6365" s="128">
        <f t="shared" si="1300"/>
        <v>0.37685088381663751</v>
      </c>
      <c r="AH6365" s="93">
        <f t="shared" si="1301"/>
        <v>-0.4308431186216457</v>
      </c>
      <c r="AI6365" s="128">
        <f t="shared" si="1302"/>
        <v>1.093161044049354</v>
      </c>
    </row>
    <row r="6366" spans="1:35" x14ac:dyDescent="0.25">
      <c r="A6366" s="96">
        <v>2.5448</v>
      </c>
      <c r="B6366" s="216">
        <v>16.293688017032387</v>
      </c>
      <c r="E6366" s="153">
        <f t="shared" si="1303"/>
        <v>6.5174752068122375E-3</v>
      </c>
      <c r="W6366" s="152">
        <f t="shared" si="1304"/>
        <v>0.51571192486978346</v>
      </c>
      <c r="X6366" s="218">
        <v>5.0896809757688963</v>
      </c>
      <c r="Y6366" s="153">
        <f t="shared" si="1292"/>
        <v>3.9999999999995595E-4</v>
      </c>
      <c r="Z6366" s="128">
        <f t="shared" si="1293"/>
        <v>8.8754449677853557</v>
      </c>
      <c r="AA6366" s="128">
        <f t="shared" si="1294"/>
        <v>0.61929999999999996</v>
      </c>
      <c r="AB6366" s="128">
        <f t="shared" si="1295"/>
        <v>2.3558296831705404E-3</v>
      </c>
      <c r="AC6366" s="128">
        <f t="shared" si="1296"/>
        <v>13.419383637152668</v>
      </c>
      <c r="AD6366" s="128">
        <f t="shared" si="1297"/>
        <v>-89.190246574479261</v>
      </c>
      <c r="AE6366" s="128">
        <f t="shared" si="1298"/>
        <v>1.5070928199323024E-4</v>
      </c>
      <c r="AF6366" s="128">
        <f t="shared" si="1299"/>
        <v>1.1829761136179233</v>
      </c>
      <c r="AG6366" s="128">
        <f t="shared" si="1300"/>
        <v>0.37677320498311706</v>
      </c>
      <c r="AH6366" s="93">
        <f t="shared" si="1301"/>
        <v>-0.43099382790363894</v>
      </c>
      <c r="AI6366" s="128">
        <f t="shared" si="1302"/>
        <v>1.093161044049354</v>
      </c>
    </row>
    <row r="6367" spans="1:35" x14ac:dyDescent="0.25">
      <c r="A6367" s="96">
        <v>2.5451999999999999</v>
      </c>
      <c r="B6367" s="216">
        <v>15.306191773575877</v>
      </c>
      <c r="E6367" s="153">
        <f t="shared" si="1303"/>
        <v>6.319975958120957E-3</v>
      </c>
      <c r="W6367" s="152">
        <f t="shared" si="1304"/>
        <v>0.49137720175940419</v>
      </c>
      <c r="X6367" s="218">
        <v>4.8495159315016449</v>
      </c>
      <c r="Y6367" s="153">
        <f t="shared" si="1292"/>
        <v>3.9999999999995595E-4</v>
      </c>
      <c r="Z6367" s="128">
        <f t="shared" si="1293"/>
        <v>8.8754449677853557</v>
      </c>
      <c r="AA6367" s="128">
        <f t="shared" si="1294"/>
        <v>0.61929999999999996</v>
      </c>
      <c r="AB6367" s="128">
        <f t="shared" si="1295"/>
        <v>2.2863538118738577E-3</v>
      </c>
      <c r="AC6367" s="128">
        <f t="shared" si="1296"/>
        <v>13.421669990964542</v>
      </c>
      <c r="AD6367" s="128">
        <f t="shared" si="1297"/>
        <v>-86.542610445015498</v>
      </c>
      <c r="AE6367" s="128">
        <f t="shared" si="1298"/>
        <v>1.4623543697792792E-4</v>
      </c>
      <c r="AF6367" s="128">
        <f t="shared" si="1299"/>
        <v>1.1831223490549012</v>
      </c>
      <c r="AG6367" s="128">
        <f t="shared" si="1300"/>
        <v>0.36558859244486008</v>
      </c>
      <c r="AH6367" s="93">
        <f t="shared" si="1301"/>
        <v>-0.43114006334061689</v>
      </c>
      <c r="AI6367" s="128">
        <f t="shared" si="1302"/>
        <v>1.0777649893688155</v>
      </c>
    </row>
    <row r="6368" spans="1:35" x14ac:dyDescent="0.25">
      <c r="A6368" s="96">
        <v>2.5455999999999999</v>
      </c>
      <c r="B6368" s="216">
        <v>15.306191773575877</v>
      </c>
      <c r="E6368" s="153">
        <f t="shared" si="1303"/>
        <v>6.1224767094296764E-3</v>
      </c>
      <c r="W6368" s="152">
        <f t="shared" si="1304"/>
        <v>0.49137720175940419</v>
      </c>
      <c r="X6368" s="218">
        <v>4.8495159315016449</v>
      </c>
      <c r="Y6368" s="153">
        <f t="shared" si="1292"/>
        <v>3.9999999999995595E-4</v>
      </c>
      <c r="Z6368" s="128">
        <f t="shared" si="1293"/>
        <v>8.8754449677853557</v>
      </c>
      <c r="AA6368" s="128">
        <f t="shared" si="1294"/>
        <v>0.61929999999999996</v>
      </c>
      <c r="AB6368" s="128">
        <f t="shared" si="1295"/>
        <v>2.2863538118738577E-3</v>
      </c>
      <c r="AC6368" s="128">
        <f t="shared" si="1296"/>
        <v>13.423956344776416</v>
      </c>
      <c r="AD6368" s="128">
        <f t="shared" si="1297"/>
        <v>-86.525284437690757</v>
      </c>
      <c r="AE6368" s="128">
        <f t="shared" si="1298"/>
        <v>1.4620616034484294E-4</v>
      </c>
      <c r="AF6368" s="128">
        <f t="shared" si="1299"/>
        <v>1.183268555215246</v>
      </c>
      <c r="AG6368" s="128">
        <f t="shared" si="1300"/>
        <v>0.36551540086214762</v>
      </c>
      <c r="AH6368" s="93">
        <f t="shared" si="1301"/>
        <v>-0.43128626950096172</v>
      </c>
      <c r="AI6368" s="128">
        <f t="shared" si="1302"/>
        <v>1.0777649893688155</v>
      </c>
    </row>
    <row r="6369" spans="1:35" x14ac:dyDescent="0.25">
      <c r="A6369" s="96">
        <v>2.5459999999999998</v>
      </c>
      <c r="B6369" s="216">
        <v>15.306191773575877</v>
      </c>
      <c r="E6369" s="153">
        <f t="shared" si="1303"/>
        <v>6.1224767094296764E-3</v>
      </c>
      <c r="W6369" s="152">
        <f t="shared" si="1304"/>
        <v>0.49137720175940419</v>
      </c>
      <c r="X6369" s="218">
        <v>4.8495159315016449</v>
      </c>
      <c r="Y6369" s="153">
        <f t="shared" si="1292"/>
        <v>3.9999999999995595E-4</v>
      </c>
      <c r="Z6369" s="128">
        <f t="shared" si="1293"/>
        <v>8.8754449677853557</v>
      </c>
      <c r="AA6369" s="128">
        <f t="shared" si="1294"/>
        <v>0.61929999999999996</v>
      </c>
      <c r="AB6369" s="128">
        <f t="shared" si="1295"/>
        <v>2.2863538118738577E-3</v>
      </c>
      <c r="AC6369" s="128">
        <f t="shared" si="1296"/>
        <v>13.42624269858829</v>
      </c>
      <c r="AD6369" s="128">
        <f t="shared" si="1297"/>
        <v>-86.507955276382077</v>
      </c>
      <c r="AE6369" s="128">
        <f t="shared" si="1298"/>
        <v>1.4617687838231134E-4</v>
      </c>
      <c r="AF6369" s="128">
        <f t="shared" si="1299"/>
        <v>1.1834147320936284</v>
      </c>
      <c r="AG6369" s="128">
        <f t="shared" si="1300"/>
        <v>0.36544219595581856</v>
      </c>
      <c r="AH6369" s="93">
        <f t="shared" si="1301"/>
        <v>-0.43143244637934403</v>
      </c>
      <c r="AI6369" s="128">
        <f t="shared" si="1302"/>
        <v>1.0777649893688155</v>
      </c>
    </row>
    <row r="6370" spans="1:35" x14ac:dyDescent="0.25">
      <c r="A6370" s="96">
        <v>2.5463999999999998</v>
      </c>
      <c r="B6370" s="216">
        <v>15.306191773575877</v>
      </c>
      <c r="E6370" s="153">
        <f t="shared" si="1303"/>
        <v>6.1224767094296764E-3</v>
      </c>
      <c r="W6370" s="152">
        <f t="shared" si="1304"/>
        <v>0.49137720175940419</v>
      </c>
      <c r="X6370" s="218">
        <v>4.8495159315016449</v>
      </c>
      <c r="Y6370" s="153">
        <f t="shared" si="1292"/>
        <v>3.9999999999995595E-4</v>
      </c>
      <c r="Z6370" s="128">
        <f t="shared" si="1293"/>
        <v>8.8754449677853557</v>
      </c>
      <c r="AA6370" s="128">
        <f t="shared" si="1294"/>
        <v>0.61929999999999996</v>
      </c>
      <c r="AB6370" s="128">
        <f t="shared" si="1295"/>
        <v>2.2863538118738577E-3</v>
      </c>
      <c r="AC6370" s="128">
        <f t="shared" si="1296"/>
        <v>13.428529052400163</v>
      </c>
      <c r="AD6370" s="128">
        <f t="shared" si="1297"/>
        <v>-86.490622961089528</v>
      </c>
      <c r="AE6370" s="128">
        <f t="shared" si="1298"/>
        <v>1.4614759109033332E-4</v>
      </c>
      <c r="AF6370" s="128">
        <f t="shared" si="1299"/>
        <v>1.1835608796847188</v>
      </c>
      <c r="AG6370" s="128">
        <f t="shared" si="1300"/>
        <v>0.36536897772587351</v>
      </c>
      <c r="AH6370" s="93">
        <f t="shared" si="1301"/>
        <v>-0.43157859397043435</v>
      </c>
      <c r="AI6370" s="128">
        <f t="shared" si="1302"/>
        <v>1.0777649893688155</v>
      </c>
    </row>
    <row r="6371" spans="1:35" x14ac:dyDescent="0.25">
      <c r="A6371" s="96">
        <v>2.5468000000000002</v>
      </c>
      <c r="B6371" s="216">
        <v>16.293688017032387</v>
      </c>
      <c r="E6371" s="153">
        <f t="shared" si="1303"/>
        <v>6.319975958127973E-3</v>
      </c>
      <c r="W6371" s="152">
        <f t="shared" si="1304"/>
        <v>0.51571192486978323</v>
      </c>
      <c r="X6371" s="218">
        <v>5.0896809757688937</v>
      </c>
      <c r="Y6371" s="153">
        <f t="shared" si="1292"/>
        <v>4.0000000000040004E-4</v>
      </c>
      <c r="Z6371" s="128">
        <f t="shared" si="1293"/>
        <v>8.8754449677853557</v>
      </c>
      <c r="AA6371" s="128">
        <f t="shared" si="1294"/>
        <v>0.61929999999999996</v>
      </c>
      <c r="AB6371" s="128">
        <f t="shared" si="1295"/>
        <v>2.355829683173155E-3</v>
      </c>
      <c r="AC6371" s="128">
        <f t="shared" si="1296"/>
        <v>13.430884882083337</v>
      </c>
      <c r="AD6371" s="128">
        <f t="shared" si="1297"/>
        <v>-89.100425010958929</v>
      </c>
      <c r="AE6371" s="128">
        <f t="shared" si="1298"/>
        <v>1.5055750594298293E-4</v>
      </c>
      <c r="AF6371" s="128">
        <f t="shared" si="1299"/>
        <v>1.1837114371906619</v>
      </c>
      <c r="AG6371" s="128">
        <f t="shared" si="1300"/>
        <v>0.37639376485708093</v>
      </c>
      <c r="AH6371" s="93">
        <f t="shared" si="1301"/>
        <v>-0.43172915147637736</v>
      </c>
      <c r="AI6371" s="128">
        <f t="shared" si="1302"/>
        <v>1.0931610440493544</v>
      </c>
    </row>
    <row r="6372" spans="1:35" x14ac:dyDescent="0.25">
      <c r="A6372" s="96">
        <v>2.5472000000000001</v>
      </c>
      <c r="B6372" s="216">
        <v>15.306191773575877</v>
      </c>
      <c r="E6372" s="153">
        <f t="shared" si="1303"/>
        <v>6.319975958120957E-3</v>
      </c>
      <c r="W6372" s="152">
        <f t="shared" si="1304"/>
        <v>0.49137720175940353</v>
      </c>
      <c r="X6372" s="218">
        <v>4.8495159315016387</v>
      </c>
      <c r="Y6372" s="153">
        <f t="shared" si="1292"/>
        <v>3.9999999999995595E-4</v>
      </c>
      <c r="Z6372" s="128">
        <f t="shared" si="1293"/>
        <v>8.8754449677853557</v>
      </c>
      <c r="AA6372" s="128">
        <f t="shared" si="1294"/>
        <v>0.61929999999999996</v>
      </c>
      <c r="AB6372" s="128">
        <f t="shared" si="1295"/>
        <v>2.2863538118738556E-3</v>
      </c>
      <c r="AC6372" s="128">
        <f t="shared" si="1296"/>
        <v>13.433171235895211</v>
      </c>
      <c r="AD6372" s="128">
        <f t="shared" si="1297"/>
        <v>-86.455421947109315</v>
      </c>
      <c r="AE6372" s="128">
        <f t="shared" si="1298"/>
        <v>1.4608811015215739E-4</v>
      </c>
      <c r="AF6372" s="128">
        <f t="shared" si="1299"/>
        <v>1.1838575253008141</v>
      </c>
      <c r="AG6372" s="128">
        <f t="shared" si="1300"/>
        <v>0.36522027538043372</v>
      </c>
      <c r="AH6372" s="93">
        <f t="shared" si="1301"/>
        <v>-0.43187523958652951</v>
      </c>
      <c r="AI6372" s="128">
        <f t="shared" si="1302"/>
        <v>1.077764989368817</v>
      </c>
    </row>
    <row r="6373" spans="1:35" x14ac:dyDescent="0.25">
      <c r="A6373" s="96">
        <v>2.5476000000000001</v>
      </c>
      <c r="B6373" s="216">
        <v>15.306191773575877</v>
      </c>
      <c r="E6373" s="153">
        <f t="shared" si="1303"/>
        <v>6.1224767094296764E-3</v>
      </c>
      <c r="W6373" s="152">
        <f t="shared" si="1304"/>
        <v>0.49137720175940353</v>
      </c>
      <c r="X6373" s="218">
        <v>4.8495159315016387</v>
      </c>
      <c r="Y6373" s="153">
        <f t="shared" si="1292"/>
        <v>3.9999999999995595E-4</v>
      </c>
      <c r="Z6373" s="128">
        <f t="shared" si="1293"/>
        <v>8.8754449677853557</v>
      </c>
      <c r="AA6373" s="128">
        <f t="shared" si="1294"/>
        <v>0.61929999999999996</v>
      </c>
      <c r="AB6373" s="128">
        <f t="shared" si="1295"/>
        <v>2.2863538118738556E-3</v>
      </c>
      <c r="AC6373" s="128">
        <f t="shared" si="1296"/>
        <v>13.435457589707084</v>
      </c>
      <c r="AD6373" s="128">
        <f t="shared" si="1297"/>
        <v>-86.438080074024327</v>
      </c>
      <c r="AE6373" s="128">
        <f t="shared" si="1298"/>
        <v>1.4605880670989286E-4</v>
      </c>
      <c r="AF6373" s="128">
        <f t="shared" si="1299"/>
        <v>1.184003584107524</v>
      </c>
      <c r="AG6373" s="128">
        <f t="shared" si="1300"/>
        <v>0.36514701677477235</v>
      </c>
      <c r="AH6373" s="93">
        <f t="shared" si="1301"/>
        <v>-0.43202129839323938</v>
      </c>
      <c r="AI6373" s="128">
        <f t="shared" si="1302"/>
        <v>1.077764989368817</v>
      </c>
    </row>
    <row r="6374" spans="1:35" x14ac:dyDescent="0.25">
      <c r="A6374" s="96">
        <v>2.548</v>
      </c>
      <c r="B6374" s="216">
        <v>15.306191773575877</v>
      </c>
      <c r="E6374" s="153">
        <f t="shared" si="1303"/>
        <v>6.1224767094296764E-3</v>
      </c>
      <c r="W6374" s="152">
        <f t="shared" si="1304"/>
        <v>0.49137720175940353</v>
      </c>
      <c r="X6374" s="218">
        <v>4.8495159315016387</v>
      </c>
      <c r="Y6374" s="153">
        <f t="shared" si="1292"/>
        <v>3.9999999999995595E-4</v>
      </c>
      <c r="Z6374" s="128">
        <f t="shared" si="1293"/>
        <v>8.8754449677853557</v>
      </c>
      <c r="AA6374" s="128">
        <f t="shared" si="1294"/>
        <v>0.61929999999999996</v>
      </c>
      <c r="AB6374" s="128">
        <f t="shared" si="1295"/>
        <v>2.2863538118738556E-3</v>
      </c>
      <c r="AC6374" s="128">
        <f t="shared" si="1296"/>
        <v>13.437743943518958</v>
      </c>
      <c r="AD6374" s="128">
        <f t="shared" si="1297"/>
        <v>-86.420735046955414</v>
      </c>
      <c r="AE6374" s="128">
        <f t="shared" si="1298"/>
        <v>1.4602949793818176E-4</v>
      </c>
      <c r="AF6374" s="128">
        <f t="shared" si="1299"/>
        <v>1.1841496136054621</v>
      </c>
      <c r="AG6374" s="128">
        <f t="shared" si="1300"/>
        <v>0.3650737448454946</v>
      </c>
      <c r="AH6374" s="93">
        <f t="shared" si="1301"/>
        <v>-0.43216732789117757</v>
      </c>
      <c r="AI6374" s="128">
        <f t="shared" si="1302"/>
        <v>1.077764989368817</v>
      </c>
    </row>
    <row r="6375" spans="1:35" x14ac:dyDescent="0.25">
      <c r="A6375" s="96">
        <v>2.5484</v>
      </c>
      <c r="B6375" s="216">
        <v>15.306191773575877</v>
      </c>
      <c r="E6375" s="153">
        <f t="shared" si="1303"/>
        <v>6.1224767094296764E-3</v>
      </c>
      <c r="W6375" s="152">
        <f t="shared" si="1304"/>
        <v>0.49137720175940353</v>
      </c>
      <c r="X6375" s="218">
        <v>4.8495159315016387</v>
      </c>
      <c r="Y6375" s="153">
        <f t="shared" si="1292"/>
        <v>3.9999999999995595E-4</v>
      </c>
      <c r="Z6375" s="128">
        <f t="shared" si="1293"/>
        <v>8.8754449677853557</v>
      </c>
      <c r="AA6375" s="128">
        <f t="shared" si="1294"/>
        <v>0.61929999999999996</v>
      </c>
      <c r="AB6375" s="128">
        <f t="shared" si="1295"/>
        <v>2.2863538118738556E-3</v>
      </c>
      <c r="AC6375" s="128">
        <f t="shared" si="1296"/>
        <v>13.440030297330832</v>
      </c>
      <c r="AD6375" s="128">
        <f t="shared" si="1297"/>
        <v>-86.403386865902604</v>
      </c>
      <c r="AE6375" s="128">
        <f t="shared" si="1298"/>
        <v>1.4600018383702411E-4</v>
      </c>
      <c r="AF6375" s="128">
        <f t="shared" si="1299"/>
        <v>1.184295613789299</v>
      </c>
      <c r="AG6375" s="128">
        <f t="shared" si="1300"/>
        <v>0.36500045959260047</v>
      </c>
      <c r="AH6375" s="93">
        <f t="shared" si="1301"/>
        <v>-0.4323133280750146</v>
      </c>
      <c r="AI6375" s="128">
        <f t="shared" si="1302"/>
        <v>1.077764989368817</v>
      </c>
    </row>
    <row r="6376" spans="1:35" x14ac:dyDescent="0.25">
      <c r="A6376" s="96">
        <v>2.5488</v>
      </c>
      <c r="B6376" s="216">
        <v>15.306191773575877</v>
      </c>
      <c r="E6376" s="153">
        <f t="shared" si="1303"/>
        <v>6.1224767094296764E-3</v>
      </c>
      <c r="W6376" s="152">
        <f t="shared" si="1304"/>
        <v>0.49137720175940353</v>
      </c>
      <c r="X6376" s="218">
        <v>4.8495159315016387</v>
      </c>
      <c r="Y6376" s="153">
        <f t="shared" si="1292"/>
        <v>3.9999999999995595E-4</v>
      </c>
      <c r="Z6376" s="128">
        <f t="shared" si="1293"/>
        <v>8.8754449677853557</v>
      </c>
      <c r="AA6376" s="128">
        <f t="shared" si="1294"/>
        <v>0.61929999999999996</v>
      </c>
      <c r="AB6376" s="128">
        <f t="shared" si="1295"/>
        <v>2.2863538118738556E-3</v>
      </c>
      <c r="AC6376" s="128">
        <f t="shared" si="1296"/>
        <v>13.442316651142706</v>
      </c>
      <c r="AD6376" s="128">
        <f t="shared" si="1297"/>
        <v>-86.386035530865897</v>
      </c>
      <c r="AE6376" s="128">
        <f t="shared" si="1298"/>
        <v>1.4597086440641999E-4</v>
      </c>
      <c r="AF6376" s="128">
        <f t="shared" si="1299"/>
        <v>1.1844415846537055</v>
      </c>
      <c r="AG6376" s="128">
        <f t="shared" si="1300"/>
        <v>0.36492716101609018</v>
      </c>
      <c r="AH6376" s="93">
        <f t="shared" si="1301"/>
        <v>-0.43245929893942103</v>
      </c>
      <c r="AI6376" s="128">
        <f t="shared" si="1302"/>
        <v>1.077764989368817</v>
      </c>
    </row>
    <row r="6377" spans="1:35" x14ac:dyDescent="0.25">
      <c r="A6377" s="96">
        <v>2.5491999999999999</v>
      </c>
      <c r="B6377" s="216">
        <v>16.293688017032387</v>
      </c>
      <c r="E6377" s="153">
        <f t="shared" si="1303"/>
        <v>6.319975958120957E-3</v>
      </c>
      <c r="W6377" s="152">
        <f t="shared" si="1304"/>
        <v>0.51571192486978368</v>
      </c>
      <c r="X6377" s="218">
        <v>5.089680975768899</v>
      </c>
      <c r="Y6377" s="153">
        <f t="shared" si="1292"/>
        <v>3.9999999999995595E-4</v>
      </c>
      <c r="Z6377" s="128">
        <f t="shared" si="1293"/>
        <v>8.8754449677853557</v>
      </c>
      <c r="AA6377" s="128">
        <f t="shared" si="1294"/>
        <v>0.61929999999999996</v>
      </c>
      <c r="AB6377" s="128">
        <f t="shared" si="1295"/>
        <v>2.3558296831705412E-3</v>
      </c>
      <c r="AC6377" s="128">
        <f t="shared" si="1296"/>
        <v>13.444672480825876</v>
      </c>
      <c r="AD6377" s="128">
        <f t="shared" si="1297"/>
        <v>-88.992639269137825</v>
      </c>
      <c r="AE6377" s="128">
        <f t="shared" si="1298"/>
        <v>1.5037537490979422E-4</v>
      </c>
      <c r="AF6377" s="128">
        <f t="shared" si="1299"/>
        <v>1.1845919600286152</v>
      </c>
      <c r="AG6377" s="128">
        <f t="shared" si="1300"/>
        <v>0.37593843727452697</v>
      </c>
      <c r="AH6377" s="93">
        <f t="shared" si="1301"/>
        <v>-0.43260967431433084</v>
      </c>
      <c r="AI6377" s="128">
        <f t="shared" si="1302"/>
        <v>1.0931610440493535</v>
      </c>
    </row>
    <row r="6378" spans="1:35" x14ac:dyDescent="0.25">
      <c r="A6378" s="96">
        <v>2.5495999999999999</v>
      </c>
      <c r="B6378" s="216">
        <v>17.281184260488896</v>
      </c>
      <c r="E6378" s="153">
        <f t="shared" si="1303"/>
        <v>6.7149744555035163E-3</v>
      </c>
      <c r="W6378" s="152">
        <f t="shared" si="1304"/>
        <v>0.54004664798016266</v>
      </c>
      <c r="X6378" s="218">
        <v>5.3298460200361477</v>
      </c>
      <c r="Y6378" s="153">
        <f t="shared" si="1292"/>
        <v>3.9999999999995595E-4</v>
      </c>
      <c r="Z6378" s="128">
        <f t="shared" si="1293"/>
        <v>8.8754449677853557</v>
      </c>
      <c r="AA6378" s="128">
        <f t="shared" si="1294"/>
        <v>0.61929999999999996</v>
      </c>
      <c r="AB6378" s="128">
        <f t="shared" si="1295"/>
        <v>2.4240680937955054E-3</v>
      </c>
      <c r="AC6378" s="128">
        <f t="shared" si="1296"/>
        <v>13.447096548919671</v>
      </c>
      <c r="AD6378" s="128">
        <f t="shared" si="1297"/>
        <v>-91.550867364504057</v>
      </c>
      <c r="AE6378" s="128">
        <f t="shared" si="1298"/>
        <v>1.5469814263648277E-4</v>
      </c>
      <c r="AF6378" s="128">
        <f t="shared" si="1299"/>
        <v>1.1847466581712518</v>
      </c>
      <c r="AG6378" s="128">
        <f t="shared" si="1300"/>
        <v>0.38674535659124953</v>
      </c>
      <c r="AH6378" s="93">
        <f t="shared" si="1301"/>
        <v>-0.43276437245696731</v>
      </c>
      <c r="AI6378" s="128">
        <f t="shared" si="1302"/>
        <v>1.1071695936725259</v>
      </c>
    </row>
    <row r="6379" spans="1:35" x14ac:dyDescent="0.25">
      <c r="A6379" s="96">
        <v>2.5499999999999998</v>
      </c>
      <c r="B6379" s="216">
        <v>16.293688017032387</v>
      </c>
      <c r="E6379" s="153">
        <f t="shared" si="1303"/>
        <v>6.7149744555035163E-3</v>
      </c>
      <c r="W6379" s="152">
        <f t="shared" si="1304"/>
        <v>0.51571192486978334</v>
      </c>
      <c r="X6379" s="218">
        <v>5.0896809757688954</v>
      </c>
      <c r="Y6379" s="153">
        <f t="shared" si="1292"/>
        <v>3.9999999999995595E-4</v>
      </c>
      <c r="Z6379" s="128">
        <f t="shared" si="1293"/>
        <v>8.8754449677853557</v>
      </c>
      <c r="AA6379" s="128">
        <f t="shared" si="1294"/>
        <v>0.61929999999999996</v>
      </c>
      <c r="AB6379" s="128">
        <f t="shared" si="1295"/>
        <v>2.3558296831705399E-3</v>
      </c>
      <c r="AC6379" s="128">
        <f t="shared" si="1296"/>
        <v>13.449452378602841</v>
      </c>
      <c r="AD6379" s="128">
        <f t="shared" si="1297"/>
        <v>-88.955244418548489</v>
      </c>
      <c r="AE6379" s="128">
        <f t="shared" si="1298"/>
        <v>1.5031218693466224E-4</v>
      </c>
      <c r="AF6379" s="128">
        <f t="shared" si="1299"/>
        <v>1.1848969703581864</v>
      </c>
      <c r="AG6379" s="128">
        <f t="shared" si="1300"/>
        <v>0.37578046733669701</v>
      </c>
      <c r="AH6379" s="93">
        <f t="shared" si="1301"/>
        <v>-0.43291468464390198</v>
      </c>
      <c r="AI6379" s="128">
        <f t="shared" si="1302"/>
        <v>1.0931610440493542</v>
      </c>
    </row>
    <row r="6380" spans="1:35" x14ac:dyDescent="0.25">
      <c r="A6380" s="96">
        <v>2.5503999999999998</v>
      </c>
      <c r="B6380" s="216">
        <v>15.306191773575877</v>
      </c>
      <c r="E6380" s="153">
        <f t="shared" si="1303"/>
        <v>6.319975958120957E-3</v>
      </c>
      <c r="W6380" s="152">
        <f t="shared" si="1304"/>
        <v>0.49137720175940386</v>
      </c>
      <c r="X6380" s="218">
        <v>4.8495159315016423</v>
      </c>
      <c r="Y6380" s="153">
        <f t="shared" si="1292"/>
        <v>3.9999999999995595E-4</v>
      </c>
      <c r="Z6380" s="128">
        <f t="shared" si="1293"/>
        <v>8.8754449677853557</v>
      </c>
      <c r="AA6380" s="128">
        <f t="shared" si="1294"/>
        <v>0.61929999999999996</v>
      </c>
      <c r="AB6380" s="128">
        <f t="shared" si="1295"/>
        <v>2.2863538118738564E-3</v>
      </c>
      <c r="AC6380" s="128">
        <f t="shared" si="1296"/>
        <v>13.451738732414714</v>
      </c>
      <c r="AD6380" s="128">
        <f t="shared" si="1297"/>
        <v>-86.314497268164786</v>
      </c>
      <c r="AE6380" s="128">
        <f t="shared" si="1298"/>
        <v>1.4584998257661445E-4</v>
      </c>
      <c r="AF6380" s="128">
        <f t="shared" si="1299"/>
        <v>1.185042820340763</v>
      </c>
      <c r="AG6380" s="128">
        <f t="shared" si="1300"/>
        <v>0.36462495644157628</v>
      </c>
      <c r="AH6380" s="93">
        <f t="shared" si="1301"/>
        <v>-0.43306053462647859</v>
      </c>
      <c r="AI6380" s="128">
        <f t="shared" si="1302"/>
        <v>1.0777649893688164</v>
      </c>
    </row>
    <row r="6381" spans="1:35" x14ac:dyDescent="0.25">
      <c r="A6381" s="96">
        <v>2.5508000000000002</v>
      </c>
      <c r="B6381" s="216">
        <v>15.306191773575877</v>
      </c>
      <c r="E6381" s="153">
        <f t="shared" si="1303"/>
        <v>6.1224767094364739E-3</v>
      </c>
      <c r="W6381" s="152">
        <f t="shared" si="1304"/>
        <v>0.49137720175940386</v>
      </c>
      <c r="X6381" s="218">
        <v>4.8495159315016423</v>
      </c>
      <c r="Y6381" s="153">
        <f t="shared" si="1292"/>
        <v>4.0000000000040004E-4</v>
      </c>
      <c r="Z6381" s="128">
        <f t="shared" si="1293"/>
        <v>8.8754449677853557</v>
      </c>
      <c r="AA6381" s="128">
        <f t="shared" si="1294"/>
        <v>0.61929999999999996</v>
      </c>
      <c r="AB6381" s="128">
        <f t="shared" si="1295"/>
        <v>2.2863538118763948E-3</v>
      </c>
      <c r="AC6381" s="128">
        <f t="shared" si="1296"/>
        <v>13.45402508622659</v>
      </c>
      <c r="AD6381" s="128">
        <f t="shared" si="1297"/>
        <v>-86.29712978164855</v>
      </c>
      <c r="AE6381" s="128">
        <f t="shared" si="1298"/>
        <v>1.4582063585403643E-4</v>
      </c>
      <c r="AF6381" s="128">
        <f t="shared" si="1299"/>
        <v>1.185188640976617</v>
      </c>
      <c r="AG6381" s="128">
        <f t="shared" si="1300"/>
        <v>0.3645515896347265</v>
      </c>
      <c r="AH6381" s="93">
        <f t="shared" si="1301"/>
        <v>-0.43320635526233264</v>
      </c>
      <c r="AI6381" s="128">
        <f t="shared" si="1302"/>
        <v>1.0777649893688164</v>
      </c>
    </row>
    <row r="6382" spans="1:35" x14ac:dyDescent="0.25">
      <c r="A6382" s="96">
        <v>2.5512000000000001</v>
      </c>
      <c r="B6382" s="216">
        <v>15.306191773575877</v>
      </c>
      <c r="E6382" s="153">
        <f t="shared" si="1303"/>
        <v>6.1224767094296764E-3</v>
      </c>
      <c r="W6382" s="152">
        <f t="shared" si="1304"/>
        <v>0.49137720175940386</v>
      </c>
      <c r="X6382" s="218">
        <v>4.8495159315016423</v>
      </c>
      <c r="Y6382" s="153">
        <f t="shared" si="1292"/>
        <v>3.9999999999995595E-4</v>
      </c>
      <c r="Z6382" s="128">
        <f t="shared" si="1293"/>
        <v>8.8754449677853557</v>
      </c>
      <c r="AA6382" s="128">
        <f t="shared" si="1294"/>
        <v>0.61929999999999996</v>
      </c>
      <c r="AB6382" s="128">
        <f t="shared" si="1295"/>
        <v>2.2863538118738564E-3</v>
      </c>
      <c r="AC6382" s="128">
        <f t="shared" si="1296"/>
        <v>13.456311440038464</v>
      </c>
      <c r="AD6382" s="128">
        <f t="shared" si="1297"/>
        <v>-86.27975914095677</v>
      </c>
      <c r="AE6382" s="128">
        <f t="shared" si="1298"/>
        <v>1.4579128380168803E-4</v>
      </c>
      <c r="AF6382" s="128">
        <f t="shared" si="1299"/>
        <v>1.1853344322604187</v>
      </c>
      <c r="AG6382" s="128">
        <f t="shared" si="1300"/>
        <v>0.36447820950426024</v>
      </c>
      <c r="AH6382" s="93">
        <f t="shared" si="1301"/>
        <v>-0.43335214654613435</v>
      </c>
      <c r="AI6382" s="128">
        <f t="shared" si="1302"/>
        <v>1.0777649893688164</v>
      </c>
    </row>
    <row r="6383" spans="1:35" x14ac:dyDescent="0.25">
      <c r="A6383" s="96">
        <v>2.5516000000000001</v>
      </c>
      <c r="B6383" s="216">
        <v>16.293688017032387</v>
      </c>
      <c r="E6383" s="153">
        <f t="shared" si="1303"/>
        <v>6.319975958120957E-3</v>
      </c>
      <c r="W6383" s="152">
        <f t="shared" si="1304"/>
        <v>0.51571192486978346</v>
      </c>
      <c r="X6383" s="218">
        <v>5.0896809757688963</v>
      </c>
      <c r="Y6383" s="153">
        <f t="shared" si="1292"/>
        <v>3.9999999999995595E-4</v>
      </c>
      <c r="Z6383" s="128">
        <f t="shared" si="1293"/>
        <v>8.8754449677853557</v>
      </c>
      <c r="AA6383" s="128">
        <f t="shared" si="1294"/>
        <v>0.61929999999999996</v>
      </c>
      <c r="AB6383" s="128">
        <f t="shared" si="1295"/>
        <v>2.3558296831705404E-3</v>
      </c>
      <c r="AC6383" s="128">
        <f t="shared" si="1296"/>
        <v>13.458667269721634</v>
      </c>
      <c r="AD6383" s="128">
        <f t="shared" si="1297"/>
        <v>-88.883112941539181</v>
      </c>
      <c r="AE6383" s="128">
        <f t="shared" si="1298"/>
        <v>1.5019030272056148E-4</v>
      </c>
      <c r="AF6383" s="128">
        <f t="shared" si="1299"/>
        <v>1.1854846225631392</v>
      </c>
      <c r="AG6383" s="128">
        <f t="shared" si="1300"/>
        <v>0.37547575680144507</v>
      </c>
      <c r="AH6383" s="93">
        <f t="shared" si="1301"/>
        <v>-0.43350233684885492</v>
      </c>
      <c r="AI6383" s="128">
        <f t="shared" si="1302"/>
        <v>1.093161044049354</v>
      </c>
    </row>
    <row r="6384" spans="1:35" x14ac:dyDescent="0.25">
      <c r="A6384" s="96">
        <v>2.552</v>
      </c>
      <c r="B6384" s="216">
        <v>16.293688017032387</v>
      </c>
      <c r="E6384" s="153">
        <f t="shared" si="1303"/>
        <v>6.5174752068122375E-3</v>
      </c>
      <c r="W6384" s="152">
        <f t="shared" si="1304"/>
        <v>0.51571192486978346</v>
      </c>
      <c r="X6384" s="218">
        <v>5.0896809757688963</v>
      </c>
      <c r="Y6384" s="153">
        <f t="shared" si="1292"/>
        <v>3.9999999999995595E-4</v>
      </c>
      <c r="Z6384" s="128">
        <f t="shared" si="1293"/>
        <v>8.8754449677853557</v>
      </c>
      <c r="AA6384" s="128">
        <f t="shared" si="1294"/>
        <v>0.61929999999999996</v>
      </c>
      <c r="AB6384" s="128">
        <f t="shared" si="1295"/>
        <v>2.3558296831705404E-3</v>
      </c>
      <c r="AC6384" s="128">
        <f t="shared" si="1296"/>
        <v>13.461023099404803</v>
      </c>
      <c r="AD6384" s="128">
        <f t="shared" si="1297"/>
        <v>-88.864663721463202</v>
      </c>
      <c r="AE6384" s="128">
        <f t="shared" si="1298"/>
        <v>1.5015912813793865E-4</v>
      </c>
      <c r="AF6384" s="128">
        <f t="shared" si="1299"/>
        <v>1.1856347816912771</v>
      </c>
      <c r="AG6384" s="128">
        <f t="shared" si="1300"/>
        <v>0.375397820344888</v>
      </c>
      <c r="AH6384" s="93">
        <f t="shared" si="1301"/>
        <v>-0.43365249597699285</v>
      </c>
      <c r="AI6384" s="128">
        <f t="shared" si="1302"/>
        <v>1.093161044049354</v>
      </c>
    </row>
    <row r="6385" spans="1:35" x14ac:dyDescent="0.25">
      <c r="A6385" s="96">
        <v>2.5524</v>
      </c>
      <c r="B6385" s="216">
        <v>16.293688017032387</v>
      </c>
      <c r="E6385" s="153">
        <f t="shared" si="1303"/>
        <v>6.5174752068122375E-3</v>
      </c>
      <c r="W6385" s="152">
        <f t="shared" si="1304"/>
        <v>0.51571192486978346</v>
      </c>
      <c r="X6385" s="218">
        <v>5.0896809757688963</v>
      </c>
      <c r="Y6385" s="153">
        <f t="shared" si="1292"/>
        <v>3.9999999999995595E-4</v>
      </c>
      <c r="Z6385" s="128">
        <f t="shared" si="1293"/>
        <v>8.8754449677853557</v>
      </c>
      <c r="AA6385" s="128">
        <f t="shared" si="1294"/>
        <v>0.61929999999999996</v>
      </c>
      <c r="AB6385" s="128">
        <f t="shared" si="1295"/>
        <v>2.3558296831705404E-3</v>
      </c>
      <c r="AC6385" s="128">
        <f t="shared" si="1296"/>
        <v>13.463378929087973</v>
      </c>
      <c r="AD6385" s="128">
        <f t="shared" si="1297"/>
        <v>-88.84621105105569</v>
      </c>
      <c r="AE6385" s="128">
        <f t="shared" si="1298"/>
        <v>1.5012794772511568E-4</v>
      </c>
      <c r="AF6385" s="128">
        <f t="shared" si="1299"/>
        <v>1.1857849096390023</v>
      </c>
      <c r="AG6385" s="128">
        <f t="shared" si="1300"/>
        <v>0.37531986931283051</v>
      </c>
      <c r="AH6385" s="93">
        <f t="shared" si="1301"/>
        <v>-0.43380262392471797</v>
      </c>
      <c r="AI6385" s="128">
        <f t="shared" si="1302"/>
        <v>1.093161044049354</v>
      </c>
    </row>
    <row r="6386" spans="1:35" x14ac:dyDescent="0.25">
      <c r="A6386" s="96">
        <v>2.5528</v>
      </c>
      <c r="B6386" s="216">
        <v>16.293688017032387</v>
      </c>
      <c r="E6386" s="153">
        <f t="shared" si="1303"/>
        <v>6.5174752068122375E-3</v>
      </c>
      <c r="W6386" s="152">
        <f t="shared" si="1304"/>
        <v>0.51571192486978346</v>
      </c>
      <c r="X6386" s="218">
        <v>5.0896809757688963</v>
      </c>
      <c r="Y6386" s="153">
        <f t="shared" si="1292"/>
        <v>3.9999999999995595E-4</v>
      </c>
      <c r="Z6386" s="128">
        <f t="shared" si="1293"/>
        <v>8.8754449677853557</v>
      </c>
      <c r="AA6386" s="128">
        <f t="shared" si="1294"/>
        <v>0.61929999999999996</v>
      </c>
      <c r="AB6386" s="128">
        <f t="shared" si="1295"/>
        <v>2.3558296831705404E-3</v>
      </c>
      <c r="AC6386" s="128">
        <f t="shared" si="1296"/>
        <v>13.465734758771143</v>
      </c>
      <c r="AD6386" s="128">
        <f t="shared" si="1297"/>
        <v>-88.827754930316686</v>
      </c>
      <c r="AE6386" s="128">
        <f t="shared" si="1298"/>
        <v>1.5009676148209267E-4</v>
      </c>
      <c r="AF6386" s="128">
        <f t="shared" si="1299"/>
        <v>1.1859350064004843</v>
      </c>
      <c r="AG6386" s="128">
        <f t="shared" si="1300"/>
        <v>0.37524190370527299</v>
      </c>
      <c r="AH6386" s="93">
        <f t="shared" si="1301"/>
        <v>-0.43395272068620006</v>
      </c>
      <c r="AI6386" s="128">
        <f t="shared" si="1302"/>
        <v>1.093161044049354</v>
      </c>
    </row>
    <row r="6387" spans="1:35" x14ac:dyDescent="0.25">
      <c r="A6387" s="96">
        <v>2.5531999999999999</v>
      </c>
      <c r="B6387" s="216">
        <v>16.293688017032387</v>
      </c>
      <c r="E6387" s="153">
        <f t="shared" si="1303"/>
        <v>6.5174752068122375E-3</v>
      </c>
      <c r="W6387" s="152">
        <f t="shared" si="1304"/>
        <v>0.51571192486978346</v>
      </c>
      <c r="X6387" s="218">
        <v>5.0896809757688963</v>
      </c>
      <c r="Y6387" s="153">
        <f t="shared" si="1292"/>
        <v>3.9999999999995595E-4</v>
      </c>
      <c r="Z6387" s="128">
        <f t="shared" si="1293"/>
        <v>8.8754449677853557</v>
      </c>
      <c r="AA6387" s="128">
        <f t="shared" si="1294"/>
        <v>0.61929999999999996</v>
      </c>
      <c r="AB6387" s="128">
        <f t="shared" si="1295"/>
        <v>2.3558296831705404E-3</v>
      </c>
      <c r="AC6387" s="128">
        <f t="shared" si="1296"/>
        <v>13.468090588454313</v>
      </c>
      <c r="AD6387" s="128">
        <f t="shared" si="1297"/>
        <v>-88.809295359246093</v>
      </c>
      <c r="AE6387" s="128">
        <f t="shared" si="1298"/>
        <v>1.500655694088694E-4</v>
      </c>
      <c r="AF6387" s="128">
        <f t="shared" si="1299"/>
        <v>1.1860850719698932</v>
      </c>
      <c r="AG6387" s="128">
        <f t="shared" si="1300"/>
        <v>0.37516392352221484</v>
      </c>
      <c r="AH6387" s="93">
        <f t="shared" si="1301"/>
        <v>-0.43410278625560894</v>
      </c>
      <c r="AI6387" s="128">
        <f t="shared" si="1302"/>
        <v>1.093161044049354</v>
      </c>
    </row>
    <row r="6388" spans="1:35" x14ac:dyDescent="0.25">
      <c r="A6388" s="96">
        <v>2.5535999999999999</v>
      </c>
      <c r="B6388" s="216">
        <v>15.306191773575877</v>
      </c>
      <c r="E6388" s="153">
        <f t="shared" si="1303"/>
        <v>6.319975958120957E-3</v>
      </c>
      <c r="W6388" s="152">
        <f t="shared" si="1304"/>
        <v>0.49137720175940419</v>
      </c>
      <c r="X6388" s="218">
        <v>4.8495159315016449</v>
      </c>
      <c r="Y6388" s="153">
        <f t="shared" si="1292"/>
        <v>3.9999999999995595E-4</v>
      </c>
      <c r="Z6388" s="128">
        <f t="shared" si="1293"/>
        <v>8.8754449677853557</v>
      </c>
      <c r="AA6388" s="128">
        <f t="shared" si="1294"/>
        <v>0.61929999999999996</v>
      </c>
      <c r="AB6388" s="128">
        <f t="shared" si="1295"/>
        <v>2.2863538118738577E-3</v>
      </c>
      <c r="AC6388" s="128">
        <f t="shared" si="1296"/>
        <v>13.470376942266187</v>
      </c>
      <c r="AD6388" s="128">
        <f t="shared" si="1297"/>
        <v>-86.172826687573661</v>
      </c>
      <c r="AE6388" s="128">
        <f t="shared" si="1298"/>
        <v>1.4561059461323865E-4</v>
      </c>
      <c r="AF6388" s="128">
        <f t="shared" si="1299"/>
        <v>1.1862306825645064</v>
      </c>
      <c r="AG6388" s="128">
        <f t="shared" si="1300"/>
        <v>0.36402648653313674</v>
      </c>
      <c r="AH6388" s="93">
        <f t="shared" si="1301"/>
        <v>-0.43424839685022221</v>
      </c>
      <c r="AI6388" s="128">
        <f t="shared" si="1302"/>
        <v>1.0777649893688155</v>
      </c>
    </row>
    <row r="6389" spans="1:35" x14ac:dyDescent="0.25">
      <c r="A6389" s="96">
        <v>2.5539999999999998</v>
      </c>
      <c r="B6389" s="216">
        <v>15.306191773575877</v>
      </c>
      <c r="E6389" s="153">
        <f t="shared" si="1303"/>
        <v>6.1224767094296764E-3</v>
      </c>
      <c r="W6389" s="152">
        <f t="shared" si="1304"/>
        <v>0.49137720175940419</v>
      </c>
      <c r="X6389" s="218">
        <v>4.8495159315016449</v>
      </c>
      <c r="Y6389" s="153">
        <f t="shared" si="1292"/>
        <v>3.9999999999995595E-4</v>
      </c>
      <c r="Z6389" s="128">
        <f t="shared" si="1293"/>
        <v>8.8754449677853557</v>
      </c>
      <c r="AA6389" s="128">
        <f t="shared" si="1294"/>
        <v>0.61929999999999996</v>
      </c>
      <c r="AB6389" s="128">
        <f t="shared" si="1295"/>
        <v>2.2863538118738577E-3</v>
      </c>
      <c r="AC6389" s="128">
        <f t="shared" si="1296"/>
        <v>13.472663296078061</v>
      </c>
      <c r="AD6389" s="128">
        <f t="shared" si="1297"/>
        <v>-86.155433489886803</v>
      </c>
      <c r="AE6389" s="128">
        <f t="shared" si="1298"/>
        <v>1.4558120444519194E-4</v>
      </c>
      <c r="AF6389" s="128">
        <f t="shared" si="1299"/>
        <v>1.1863762637689517</v>
      </c>
      <c r="AG6389" s="128">
        <f t="shared" si="1300"/>
        <v>0.36395301111301992</v>
      </c>
      <c r="AH6389" s="93">
        <f t="shared" si="1301"/>
        <v>-0.4343939780546674</v>
      </c>
      <c r="AI6389" s="128">
        <f t="shared" si="1302"/>
        <v>1.0777649893688155</v>
      </c>
    </row>
    <row r="6390" spans="1:35" x14ac:dyDescent="0.25">
      <c r="A6390" s="96">
        <v>2.5543999999999998</v>
      </c>
      <c r="B6390" s="216">
        <v>15.306191773575877</v>
      </c>
      <c r="E6390" s="153">
        <f t="shared" si="1303"/>
        <v>6.1224767094296764E-3</v>
      </c>
      <c r="W6390" s="152">
        <f t="shared" si="1304"/>
        <v>0.49137720175940419</v>
      </c>
      <c r="X6390" s="218">
        <v>4.8495159315016449</v>
      </c>
      <c r="Y6390" s="153">
        <f t="shared" si="1292"/>
        <v>3.9999999999995595E-4</v>
      </c>
      <c r="Z6390" s="128">
        <f t="shared" si="1293"/>
        <v>8.8754449677853557</v>
      </c>
      <c r="AA6390" s="128">
        <f t="shared" si="1294"/>
        <v>0.61929999999999996</v>
      </c>
      <c r="AB6390" s="128">
        <f t="shared" si="1295"/>
        <v>2.2863538118738577E-3</v>
      </c>
      <c r="AC6390" s="128">
        <f t="shared" si="1296"/>
        <v>13.474949649889934</v>
      </c>
      <c r="AD6390" s="128">
        <f t="shared" si="1297"/>
        <v>-86.138037138216006</v>
      </c>
      <c r="AE6390" s="128">
        <f t="shared" si="1298"/>
        <v>1.455518089476986E-4</v>
      </c>
      <c r="AF6390" s="128">
        <f t="shared" si="1299"/>
        <v>1.1865218155778994</v>
      </c>
      <c r="AG6390" s="128">
        <f t="shared" si="1300"/>
        <v>0.36387952236928656</v>
      </c>
      <c r="AH6390" s="93">
        <f t="shared" si="1301"/>
        <v>-0.4345395298636151</v>
      </c>
      <c r="AI6390" s="128">
        <f t="shared" si="1302"/>
        <v>1.0777649893688155</v>
      </c>
    </row>
    <row r="6391" spans="1:35" x14ac:dyDescent="0.25">
      <c r="A6391" s="96">
        <v>2.5548000000000002</v>
      </c>
      <c r="B6391" s="216">
        <v>16.293688017032387</v>
      </c>
      <c r="E6391" s="153">
        <f t="shared" si="1303"/>
        <v>6.319975958127973E-3</v>
      </c>
      <c r="W6391" s="152">
        <f t="shared" si="1304"/>
        <v>0.51571192486978323</v>
      </c>
      <c r="X6391" s="218">
        <v>5.0896809757688937</v>
      </c>
      <c r="Y6391" s="153">
        <f t="shared" si="1292"/>
        <v>4.0000000000040004E-4</v>
      </c>
      <c r="Z6391" s="128">
        <f t="shared" si="1293"/>
        <v>8.8754449677853557</v>
      </c>
      <c r="AA6391" s="128">
        <f t="shared" si="1294"/>
        <v>0.61929999999999996</v>
      </c>
      <c r="AB6391" s="128">
        <f t="shared" si="1295"/>
        <v>2.355829683173155E-3</v>
      </c>
      <c r="AC6391" s="128">
        <f t="shared" si="1296"/>
        <v>13.477305479573108</v>
      </c>
      <c r="AD6391" s="128">
        <f t="shared" si="1297"/>
        <v>-88.73705710785805</v>
      </c>
      <c r="AE6391" s="128">
        <f t="shared" si="1298"/>
        <v>1.4994350477268693E-4</v>
      </c>
      <c r="AF6391" s="128">
        <f t="shared" si="1299"/>
        <v>1.1866717590826721</v>
      </c>
      <c r="AG6391" s="128">
        <f t="shared" si="1300"/>
        <v>0.37485876193134243</v>
      </c>
      <c r="AH6391" s="93">
        <f t="shared" si="1301"/>
        <v>-0.43468947336838781</v>
      </c>
      <c r="AI6391" s="128">
        <f t="shared" si="1302"/>
        <v>1.0931610440493544</v>
      </c>
    </row>
    <row r="6392" spans="1:35" x14ac:dyDescent="0.25">
      <c r="A6392" s="96">
        <v>2.5552000000000001</v>
      </c>
      <c r="B6392" s="216">
        <v>15.306191773575877</v>
      </c>
      <c r="E6392" s="153">
        <f t="shared" si="1303"/>
        <v>6.319975958120957E-3</v>
      </c>
      <c r="W6392" s="152">
        <f t="shared" si="1304"/>
        <v>0.49137720175940353</v>
      </c>
      <c r="X6392" s="218">
        <v>4.8495159315016387</v>
      </c>
      <c r="Y6392" s="153">
        <f t="shared" si="1292"/>
        <v>3.9999999999995595E-4</v>
      </c>
      <c r="Z6392" s="128">
        <f t="shared" si="1293"/>
        <v>8.8754449677853557</v>
      </c>
      <c r="AA6392" s="128">
        <f t="shared" si="1294"/>
        <v>0.61929999999999996</v>
      </c>
      <c r="AB6392" s="128">
        <f t="shared" si="1295"/>
        <v>2.2863538118738556E-3</v>
      </c>
      <c r="AC6392" s="128">
        <f t="shared" si="1296"/>
        <v>13.479591833384982</v>
      </c>
      <c r="AD6392" s="128">
        <f t="shared" si="1297"/>
        <v>-86.102706105593725</v>
      </c>
      <c r="AE6392" s="128">
        <f t="shared" si="1298"/>
        <v>1.4549210831043063E-4</v>
      </c>
      <c r="AF6392" s="128">
        <f t="shared" si="1299"/>
        <v>1.1868172511909825</v>
      </c>
      <c r="AG6392" s="128">
        <f t="shared" si="1300"/>
        <v>0.36373027077611664</v>
      </c>
      <c r="AH6392" s="93">
        <f t="shared" si="1301"/>
        <v>-0.43483496547669825</v>
      </c>
      <c r="AI6392" s="128">
        <f t="shared" si="1302"/>
        <v>1.077764989368817</v>
      </c>
    </row>
    <row r="6393" spans="1:35" x14ac:dyDescent="0.25">
      <c r="A6393" s="96">
        <v>2.5556000000000001</v>
      </c>
      <c r="B6393" s="216">
        <v>16.293688017032387</v>
      </c>
      <c r="E6393" s="153">
        <f t="shared" si="1303"/>
        <v>6.319975958120957E-3</v>
      </c>
      <c r="W6393" s="152">
        <f t="shared" si="1304"/>
        <v>0.51571192486978368</v>
      </c>
      <c r="X6393" s="218">
        <v>5.089680975768899</v>
      </c>
      <c r="Y6393" s="153">
        <f t="shared" si="1292"/>
        <v>3.9999999999995595E-4</v>
      </c>
      <c r="Z6393" s="128">
        <f t="shared" si="1293"/>
        <v>8.8754449677853557</v>
      </c>
      <c r="AA6393" s="128">
        <f t="shared" si="1294"/>
        <v>0.61929999999999996</v>
      </c>
      <c r="AB6393" s="128">
        <f t="shared" si="1295"/>
        <v>2.3558296831705412E-3</v>
      </c>
      <c r="AC6393" s="128">
        <f t="shared" si="1296"/>
        <v>13.481947663068151</v>
      </c>
      <c r="AD6393" s="128">
        <f t="shared" si="1297"/>
        <v>-88.700645665371269</v>
      </c>
      <c r="AE6393" s="128">
        <f t="shared" si="1298"/>
        <v>1.4988197851208918E-4</v>
      </c>
      <c r="AF6393" s="128">
        <f t="shared" si="1299"/>
        <v>1.1869671331694946</v>
      </c>
      <c r="AG6393" s="128">
        <f t="shared" si="1300"/>
        <v>0.37470494628026424</v>
      </c>
      <c r="AH6393" s="93">
        <f t="shared" si="1301"/>
        <v>-0.43498484745521032</v>
      </c>
      <c r="AI6393" s="128">
        <f t="shared" si="1302"/>
        <v>1.0931610440493535</v>
      </c>
    </row>
    <row r="6394" spans="1:35" x14ac:dyDescent="0.25">
      <c r="A6394" s="96">
        <v>2.556</v>
      </c>
      <c r="B6394" s="216">
        <v>16.293688017032387</v>
      </c>
      <c r="E6394" s="153">
        <f t="shared" si="1303"/>
        <v>6.5174752068122375E-3</v>
      </c>
      <c r="W6394" s="152">
        <f t="shared" si="1304"/>
        <v>0.51571192486978368</v>
      </c>
      <c r="X6394" s="218">
        <v>5.089680975768899</v>
      </c>
      <c r="Y6394" s="153">
        <f t="shared" si="1292"/>
        <v>3.9999999999995595E-4</v>
      </c>
      <c r="Z6394" s="128">
        <f t="shared" si="1293"/>
        <v>8.8754449677853557</v>
      </c>
      <c r="AA6394" s="128">
        <f t="shared" si="1294"/>
        <v>0.61929999999999996</v>
      </c>
      <c r="AB6394" s="128">
        <f t="shared" si="1295"/>
        <v>2.3558296831705412E-3</v>
      </c>
      <c r="AC6394" s="128">
        <f t="shared" si="1296"/>
        <v>13.484303492751321</v>
      </c>
      <c r="AD6394" s="128">
        <f t="shared" si="1297"/>
        <v>-88.682162348995448</v>
      </c>
      <c r="AE6394" s="128">
        <f t="shared" si="1298"/>
        <v>1.4985074631521968E-4</v>
      </c>
      <c r="AF6394" s="128">
        <f t="shared" si="1299"/>
        <v>1.1871169839158098</v>
      </c>
      <c r="AG6394" s="128">
        <f t="shared" si="1300"/>
        <v>0.37462686578809046</v>
      </c>
      <c r="AH6394" s="93">
        <f t="shared" si="1301"/>
        <v>-0.43513469820152556</v>
      </c>
      <c r="AI6394" s="128">
        <f t="shared" si="1302"/>
        <v>1.0931610440493535</v>
      </c>
    </row>
    <row r="6395" spans="1:35" x14ac:dyDescent="0.25">
      <c r="A6395" s="96">
        <v>2.5564</v>
      </c>
      <c r="B6395" s="216">
        <v>16.293688017032387</v>
      </c>
      <c r="E6395" s="153">
        <f t="shared" si="1303"/>
        <v>6.5174752068122375E-3</v>
      </c>
      <c r="W6395" s="152">
        <f t="shared" si="1304"/>
        <v>0.51571192486978368</v>
      </c>
      <c r="X6395" s="218">
        <v>5.089680975768899</v>
      </c>
      <c r="Y6395" s="153">
        <f t="shared" si="1292"/>
        <v>3.9999999999995595E-4</v>
      </c>
      <c r="Z6395" s="128">
        <f t="shared" si="1293"/>
        <v>8.8754449677853557</v>
      </c>
      <c r="AA6395" s="128">
        <f t="shared" si="1294"/>
        <v>0.61929999999999996</v>
      </c>
      <c r="AB6395" s="128">
        <f t="shared" si="1295"/>
        <v>2.3558296831705412E-3</v>
      </c>
      <c r="AC6395" s="128">
        <f t="shared" si="1296"/>
        <v>13.486659322434491</v>
      </c>
      <c r="AD6395" s="128">
        <f t="shared" si="1297"/>
        <v>-88.663675582288079</v>
      </c>
      <c r="AE6395" s="128">
        <f t="shared" si="1298"/>
        <v>1.4981950828815E-4</v>
      </c>
      <c r="AF6395" s="128">
        <f t="shared" si="1299"/>
        <v>1.1872668034240978</v>
      </c>
      <c r="AG6395" s="128">
        <f t="shared" si="1300"/>
        <v>0.37454877072041626</v>
      </c>
      <c r="AH6395" s="93">
        <f t="shared" si="1301"/>
        <v>-0.43528451770981369</v>
      </c>
      <c r="AI6395" s="128">
        <f t="shared" si="1302"/>
        <v>1.0931610440493535</v>
      </c>
    </row>
    <row r="6396" spans="1:35" x14ac:dyDescent="0.25">
      <c r="A6396" s="96">
        <v>2.5568</v>
      </c>
      <c r="B6396" s="216">
        <v>15.306191773575877</v>
      </c>
      <c r="E6396" s="153">
        <f t="shared" si="1303"/>
        <v>6.319975958120957E-3</v>
      </c>
      <c r="W6396" s="152">
        <f t="shared" si="1304"/>
        <v>0.49137720175940353</v>
      </c>
      <c r="X6396" s="218">
        <v>4.8495159315016387</v>
      </c>
      <c r="Y6396" s="153">
        <f t="shared" si="1292"/>
        <v>3.9999999999995595E-4</v>
      </c>
      <c r="Z6396" s="128">
        <f t="shared" si="1293"/>
        <v>8.8754449677853557</v>
      </c>
      <c r="AA6396" s="128">
        <f t="shared" si="1294"/>
        <v>0.61929999999999996</v>
      </c>
      <c r="AB6396" s="128">
        <f t="shared" si="1295"/>
        <v>2.2863538118738556E-3</v>
      </c>
      <c r="AC6396" s="128">
        <f t="shared" si="1296"/>
        <v>13.488945676246365</v>
      </c>
      <c r="AD6396" s="128">
        <f t="shared" si="1297"/>
        <v>-86.031475774288154</v>
      </c>
      <c r="AE6396" s="128">
        <f t="shared" si="1298"/>
        <v>1.4537174680791771E-4</v>
      </c>
      <c r="AF6396" s="128">
        <f t="shared" si="1299"/>
        <v>1.1874121751709057</v>
      </c>
      <c r="AG6396" s="128">
        <f t="shared" si="1300"/>
        <v>0.3634293670198343</v>
      </c>
      <c r="AH6396" s="93">
        <f t="shared" si="1301"/>
        <v>-0.43542988945662159</v>
      </c>
      <c r="AI6396" s="128">
        <f t="shared" si="1302"/>
        <v>1.077764989368817</v>
      </c>
    </row>
    <row r="6397" spans="1:35" x14ac:dyDescent="0.25">
      <c r="A6397" s="96">
        <v>2.5571999999999999</v>
      </c>
      <c r="B6397" s="216">
        <v>15.306191773575877</v>
      </c>
      <c r="E6397" s="153">
        <f t="shared" si="1303"/>
        <v>6.1224767094296764E-3</v>
      </c>
      <c r="W6397" s="152">
        <f t="shared" si="1304"/>
        <v>0.49137720175940353</v>
      </c>
      <c r="X6397" s="218">
        <v>4.8495159315016387</v>
      </c>
      <c r="Y6397" s="153">
        <f t="shared" si="1292"/>
        <v>3.9999999999995595E-4</v>
      </c>
      <c r="Z6397" s="128">
        <f t="shared" si="1293"/>
        <v>8.8754449677853557</v>
      </c>
      <c r="AA6397" s="128">
        <f t="shared" si="1294"/>
        <v>0.61929999999999996</v>
      </c>
      <c r="AB6397" s="128">
        <f t="shared" si="1295"/>
        <v>2.2863538118738556E-3</v>
      </c>
      <c r="AC6397" s="128">
        <f t="shared" si="1296"/>
        <v>13.491232030058239</v>
      </c>
      <c r="AD6397" s="128">
        <f t="shared" si="1297"/>
        <v>-86.014056961367174</v>
      </c>
      <c r="AE6397" s="128">
        <f t="shared" si="1298"/>
        <v>1.4534231335651111E-4</v>
      </c>
      <c r="AF6397" s="128">
        <f t="shared" si="1299"/>
        <v>1.1875575174842623</v>
      </c>
      <c r="AG6397" s="128">
        <f t="shared" si="1300"/>
        <v>0.3633557833913178</v>
      </c>
      <c r="AH6397" s="93">
        <f t="shared" si="1301"/>
        <v>-0.43557523176997809</v>
      </c>
      <c r="AI6397" s="128">
        <f t="shared" si="1302"/>
        <v>1.077764989368817</v>
      </c>
    </row>
    <row r="6398" spans="1:35" x14ac:dyDescent="0.25">
      <c r="A6398" s="96">
        <v>2.5575999999999999</v>
      </c>
      <c r="B6398" s="216">
        <v>15.306191773575877</v>
      </c>
      <c r="E6398" s="153">
        <f t="shared" si="1303"/>
        <v>6.1224767094296764E-3</v>
      </c>
      <c r="W6398" s="152">
        <f t="shared" si="1304"/>
        <v>0.49137720175940353</v>
      </c>
      <c r="X6398" s="218">
        <v>4.8495159315016387</v>
      </c>
      <c r="Y6398" s="153">
        <f t="shared" si="1292"/>
        <v>3.9999999999995595E-4</v>
      </c>
      <c r="Z6398" s="128">
        <f t="shared" si="1293"/>
        <v>8.8754449677853557</v>
      </c>
      <c r="AA6398" s="128">
        <f t="shared" si="1294"/>
        <v>0.61929999999999996</v>
      </c>
      <c r="AB6398" s="128">
        <f t="shared" si="1295"/>
        <v>2.2863538118738556E-3</v>
      </c>
      <c r="AC6398" s="128">
        <f t="shared" si="1296"/>
        <v>13.493518383870112</v>
      </c>
      <c r="AD6398" s="128">
        <f t="shared" si="1297"/>
        <v>-85.996634994462312</v>
      </c>
      <c r="AE6398" s="128">
        <f t="shared" si="1298"/>
        <v>1.45312874575658E-4</v>
      </c>
      <c r="AF6398" s="128">
        <f t="shared" si="1299"/>
        <v>1.1877028303588379</v>
      </c>
      <c r="AG6398" s="128">
        <f t="shared" si="1300"/>
        <v>0.36328218643918497</v>
      </c>
      <c r="AH6398" s="93">
        <f t="shared" si="1301"/>
        <v>-0.43572054464455373</v>
      </c>
      <c r="AI6398" s="128">
        <f t="shared" si="1302"/>
        <v>1.077764989368817</v>
      </c>
    </row>
    <row r="6399" spans="1:35" x14ac:dyDescent="0.25">
      <c r="A6399" s="96">
        <v>2.5579999999999998</v>
      </c>
      <c r="B6399" s="216">
        <v>15.306191773575877</v>
      </c>
      <c r="E6399" s="153">
        <f t="shared" si="1303"/>
        <v>6.1224767094296764E-3</v>
      </c>
      <c r="W6399" s="152">
        <f t="shared" si="1304"/>
        <v>0.49137720175940353</v>
      </c>
      <c r="X6399" s="218">
        <v>4.8495159315016387</v>
      </c>
      <c r="Y6399" s="153">
        <f t="shared" si="1292"/>
        <v>3.9999999999995595E-4</v>
      </c>
      <c r="Z6399" s="128">
        <f t="shared" si="1293"/>
        <v>8.8754449677853557</v>
      </c>
      <c r="AA6399" s="128">
        <f t="shared" si="1294"/>
        <v>0.61929999999999996</v>
      </c>
      <c r="AB6399" s="128">
        <f t="shared" si="1295"/>
        <v>2.2863538118738556E-3</v>
      </c>
      <c r="AC6399" s="128">
        <f t="shared" si="1296"/>
        <v>13.495804737681986</v>
      </c>
      <c r="AD6399" s="128">
        <f t="shared" si="1297"/>
        <v>-85.97920987357351</v>
      </c>
      <c r="AE6399" s="128">
        <f t="shared" si="1298"/>
        <v>1.4528343046535828E-4</v>
      </c>
      <c r="AF6399" s="128">
        <f t="shared" si="1299"/>
        <v>1.1878481137893033</v>
      </c>
      <c r="AG6399" s="128">
        <f t="shared" si="1300"/>
        <v>0.36320857616343571</v>
      </c>
      <c r="AH6399" s="93">
        <f t="shared" si="1301"/>
        <v>-0.43586582807501911</v>
      </c>
      <c r="AI6399" s="128">
        <f t="shared" si="1302"/>
        <v>1.077764989368817</v>
      </c>
    </row>
    <row r="6400" spans="1:35" x14ac:dyDescent="0.25">
      <c r="A6400" s="96">
        <v>2.5583999999999998</v>
      </c>
      <c r="B6400" s="216">
        <v>15.306191773575877</v>
      </c>
      <c r="E6400" s="153">
        <f t="shared" si="1303"/>
        <v>6.1224767094296764E-3</v>
      </c>
      <c r="W6400" s="152">
        <f t="shared" si="1304"/>
        <v>0.49137720175940353</v>
      </c>
      <c r="X6400" s="218">
        <v>4.8495159315016387</v>
      </c>
      <c r="Y6400" s="153">
        <f t="shared" si="1292"/>
        <v>3.9999999999995595E-4</v>
      </c>
      <c r="Z6400" s="128">
        <f t="shared" si="1293"/>
        <v>8.8754449677853557</v>
      </c>
      <c r="AA6400" s="128">
        <f t="shared" si="1294"/>
        <v>0.61929999999999996</v>
      </c>
      <c r="AB6400" s="128">
        <f t="shared" si="1295"/>
        <v>2.2863538118738556E-3</v>
      </c>
      <c r="AC6400" s="128">
        <f t="shared" si="1296"/>
        <v>13.49809109149386</v>
      </c>
      <c r="AD6400" s="128">
        <f t="shared" si="1297"/>
        <v>-85.961781598700824</v>
      </c>
      <c r="AE6400" s="128">
        <f t="shared" si="1298"/>
        <v>1.4525398102561209E-4</v>
      </c>
      <c r="AF6400" s="128">
        <f t="shared" si="1299"/>
        <v>1.1879933677703289</v>
      </c>
      <c r="AG6400" s="128">
        <f t="shared" si="1300"/>
        <v>0.36313495256407025</v>
      </c>
      <c r="AH6400" s="93">
        <f t="shared" si="1301"/>
        <v>-0.43601108205604472</v>
      </c>
      <c r="AI6400" s="128">
        <f t="shared" si="1302"/>
        <v>1.077764989368817</v>
      </c>
    </row>
    <row r="6401" spans="1:35" x14ac:dyDescent="0.25">
      <c r="A6401" s="96">
        <v>2.5588000000000002</v>
      </c>
      <c r="B6401" s="216">
        <v>15.306191773575877</v>
      </c>
      <c r="E6401" s="153">
        <f t="shared" si="1303"/>
        <v>6.1224767094364739E-3</v>
      </c>
      <c r="W6401" s="152">
        <f t="shared" si="1304"/>
        <v>0.49137720175940353</v>
      </c>
      <c r="X6401" s="218">
        <v>4.8495159315016387</v>
      </c>
      <c r="Y6401" s="153">
        <f t="shared" si="1292"/>
        <v>4.0000000000040004E-4</v>
      </c>
      <c r="Z6401" s="128">
        <f t="shared" si="1293"/>
        <v>8.8754449677853557</v>
      </c>
      <c r="AA6401" s="128">
        <f t="shared" si="1294"/>
        <v>0.61929999999999996</v>
      </c>
      <c r="AB6401" s="128">
        <f t="shared" si="1295"/>
        <v>2.2863538118763939E-3</v>
      </c>
      <c r="AC6401" s="128">
        <f t="shared" si="1296"/>
        <v>13.500377445305736</v>
      </c>
      <c r="AD6401" s="128">
        <f t="shared" si="1297"/>
        <v>-85.944350169939625</v>
      </c>
      <c r="AE6401" s="128">
        <f t="shared" si="1298"/>
        <v>1.4522452625658055E-4</v>
      </c>
      <c r="AF6401" s="128">
        <f t="shared" si="1299"/>
        <v>1.1881385922965855</v>
      </c>
      <c r="AG6401" s="128">
        <f t="shared" si="1300"/>
        <v>0.36306131564108829</v>
      </c>
      <c r="AH6401" s="93">
        <f t="shared" si="1301"/>
        <v>-0.43615630658230131</v>
      </c>
      <c r="AI6401" s="128">
        <f t="shared" si="1302"/>
        <v>1.077764989368817</v>
      </c>
    </row>
    <row r="6402" spans="1:35" x14ac:dyDescent="0.25">
      <c r="A6402" s="96">
        <v>2.5592000000000001</v>
      </c>
      <c r="B6402" s="216">
        <v>15.306191773575877</v>
      </c>
      <c r="E6402" s="153">
        <f t="shared" si="1303"/>
        <v>6.1224767094296764E-3</v>
      </c>
      <c r="W6402" s="152">
        <f t="shared" si="1304"/>
        <v>0.49137720175940353</v>
      </c>
      <c r="X6402" s="218">
        <v>4.8495159315016387</v>
      </c>
      <c r="Y6402" s="153">
        <f t="shared" ref="Y6402:Y6465" si="1305">+A6402-A6401</f>
        <v>3.9999999999995595E-4</v>
      </c>
      <c r="Z6402" s="128">
        <f t="shared" ref="Z6402:Z6465" si="1306">IF(AND(W6402&lt;=$S$56,W6402&gt;$Q$56),$T$56,IF(AND(W6402&lt;=$S$57,W6402&gt;$Q$57),$T$57,IF(AND(W6402&lt;=$S$58,W6402&gt;$Q$58),$T$58,IF(AND(W6402&lt;=$S$59,W6402&gt;$Q$59),$T$59,IF(AND(W6402&lt;=$S$60,W6402&gt;$Q$60),$T$60,"Valor no encontrado para Po")))))</f>
        <v>8.8754449677853557</v>
      </c>
      <c r="AA6402" s="128">
        <f t="shared" ref="AA6402:AA6465" si="1307">IF(AND(W6402&lt;=$S$56,W6402&gt;$Q$56),$U$56,IF(AND(W6402&lt;=$S$57,W6402&gt;$Q$57),$U$57,IF(AND(W6402&lt;=$S$58,W6402&gt;$Q$58),$U$58,IF(AND(W6402&lt;=$S$59,W6402&gt;$Q$59),$U$59,IF(AND(W6402&lt;=$S$60,W6402&gt;$Q$60),$U$60,"Valor no encontrado para Po")))))</f>
        <v>0.61929999999999996</v>
      </c>
      <c r="AB6402" s="128">
        <f t="shared" ref="AB6402:AB6465" si="1308">IF(OR(AC6401&gt;=($X$1-$X$2)/2,AC6401&gt;=$Z$1/2),0,Z6402*W6402^AA6402*Y6402)</f>
        <v>2.2863538118738556E-3</v>
      </c>
      <c r="AC6402" s="128">
        <f t="shared" ref="AC6402:AC6465" si="1309">+AC6401+AB6402</f>
        <v>13.502663799117609</v>
      </c>
      <c r="AD6402" s="128">
        <f t="shared" ref="AD6402:AD6465" si="1310">2*$AB$1*PI()*((AC6402+$X$2/2)*(2*AC6402-$Z$1)+(AC6402+$X$2/2)^2-($X$1/2)^2)*AB6402</f>
        <v>-85.92691558700372</v>
      </c>
      <c r="AE6402" s="128">
        <f t="shared" ref="AE6402:AE6465" si="1311">-AD6402*0.000000001*$Z$2</f>
        <v>1.4519506615778008E-4</v>
      </c>
      <c r="AF6402" s="128">
        <f t="shared" ref="AF6402:AF6465" si="1312">+AF6401+AE6402</f>
        <v>1.1882837873627432</v>
      </c>
      <c r="AG6402" s="128">
        <f t="shared" ref="AG6402:AG6465" si="1313">+AE6402/Y6402</f>
        <v>0.36298766539449018</v>
      </c>
      <c r="AH6402" s="93">
        <f t="shared" ref="AH6402:AH6465" si="1314">+AH6401-AE6402</f>
        <v>-0.4363015016484591</v>
      </c>
      <c r="AI6402" s="128">
        <f t="shared" ref="AI6402:AI6465" si="1315">B6402*9.81/(W6402*1000000*$AF$1)</f>
        <v>1.077764989368817</v>
      </c>
    </row>
    <row r="6403" spans="1:35" x14ac:dyDescent="0.25">
      <c r="A6403" s="96">
        <v>2.5596000000000001</v>
      </c>
      <c r="B6403" s="216">
        <v>16.293688017032387</v>
      </c>
      <c r="E6403" s="153">
        <f t="shared" si="1303"/>
        <v>6.319975958120957E-3</v>
      </c>
      <c r="W6403" s="152">
        <f t="shared" si="1304"/>
        <v>0.51571192486978368</v>
      </c>
      <c r="X6403" s="218">
        <v>5.089680975768899</v>
      </c>
      <c r="Y6403" s="153">
        <f t="shared" si="1305"/>
        <v>3.9999999999995595E-4</v>
      </c>
      <c r="Z6403" s="128">
        <f t="shared" si="1306"/>
        <v>8.8754449677853557</v>
      </c>
      <c r="AA6403" s="128">
        <f t="shared" si="1307"/>
        <v>0.61929999999999996</v>
      </c>
      <c r="AB6403" s="128">
        <f t="shared" si="1308"/>
        <v>2.3558296831705412E-3</v>
      </c>
      <c r="AC6403" s="128">
        <f t="shared" si="1309"/>
        <v>13.505019628800779</v>
      </c>
      <c r="AD6403" s="128">
        <f t="shared" si="1310"/>
        <v>-88.519479575577023</v>
      </c>
      <c r="AE6403" s="128">
        <f t="shared" si="1311"/>
        <v>1.4957585298420857E-4</v>
      </c>
      <c r="AF6403" s="128">
        <f t="shared" si="1312"/>
        <v>1.1884333632157273</v>
      </c>
      <c r="AG6403" s="128">
        <f t="shared" si="1313"/>
        <v>0.37393963246056261</v>
      </c>
      <c r="AH6403" s="93">
        <f t="shared" si="1314"/>
        <v>-0.4364510775014433</v>
      </c>
      <c r="AI6403" s="128">
        <f t="shared" si="1315"/>
        <v>1.0931610440493535</v>
      </c>
    </row>
    <row r="6404" spans="1:35" x14ac:dyDescent="0.25">
      <c r="A6404" s="96">
        <v>2.56</v>
      </c>
      <c r="B6404" s="216">
        <v>16.293688017032387</v>
      </c>
      <c r="E6404" s="153">
        <f t="shared" si="1303"/>
        <v>6.5174752068122375E-3</v>
      </c>
      <c r="W6404" s="152">
        <f t="shared" si="1304"/>
        <v>0.51571192486978368</v>
      </c>
      <c r="X6404" s="218">
        <v>5.089680975768899</v>
      </c>
      <c r="Y6404" s="153">
        <f t="shared" si="1305"/>
        <v>3.9999999999995595E-4</v>
      </c>
      <c r="Z6404" s="128">
        <f t="shared" si="1306"/>
        <v>8.8754449677853557</v>
      </c>
      <c r="AA6404" s="128">
        <f t="shared" si="1307"/>
        <v>0.61929999999999996</v>
      </c>
      <c r="AB6404" s="128">
        <f t="shared" si="1308"/>
        <v>2.3558296831705412E-3</v>
      </c>
      <c r="AC6404" s="128">
        <f t="shared" si="1309"/>
        <v>13.507375458483949</v>
      </c>
      <c r="AD6404" s="128">
        <f t="shared" si="1310"/>
        <v>-88.500962468162953</v>
      </c>
      <c r="AE6404" s="128">
        <f t="shared" si="1311"/>
        <v>1.4954456368890839E-4</v>
      </c>
      <c r="AF6404" s="128">
        <f t="shared" si="1312"/>
        <v>1.1885829077794163</v>
      </c>
      <c r="AG6404" s="128">
        <f t="shared" si="1313"/>
        <v>0.37386140922231215</v>
      </c>
      <c r="AH6404" s="93">
        <f t="shared" si="1314"/>
        <v>-0.43660062206513223</v>
      </c>
      <c r="AI6404" s="128">
        <f t="shared" si="1315"/>
        <v>1.0931610440493535</v>
      </c>
    </row>
    <row r="6405" spans="1:35" x14ac:dyDescent="0.25">
      <c r="A6405" s="96">
        <v>2.5604</v>
      </c>
      <c r="B6405" s="216">
        <v>16.293688017032387</v>
      </c>
      <c r="E6405" s="153">
        <f t="shared" ref="E6405:E6468" si="1316">+(B6404+B6405)/2*(A6405-A6404)</f>
        <v>6.5174752068122375E-3</v>
      </c>
      <c r="W6405" s="152">
        <f t="shared" ref="W6405:W6468" si="1317">+X6405/1000000*101325</f>
        <v>0.51571192486978368</v>
      </c>
      <c r="X6405" s="218">
        <v>5.089680975768899</v>
      </c>
      <c r="Y6405" s="153">
        <f t="shared" si="1305"/>
        <v>3.9999999999995595E-4</v>
      </c>
      <c r="Z6405" s="128">
        <f t="shared" si="1306"/>
        <v>8.8754449677853557</v>
      </c>
      <c r="AA6405" s="128">
        <f t="shared" si="1307"/>
        <v>0.61929999999999996</v>
      </c>
      <c r="AB6405" s="128">
        <f t="shared" si="1308"/>
        <v>2.3558296831705412E-3</v>
      </c>
      <c r="AC6405" s="128">
        <f t="shared" si="1309"/>
        <v>13.509731288167119</v>
      </c>
      <c r="AD6405" s="128">
        <f t="shared" si="1310"/>
        <v>-88.48244191041735</v>
      </c>
      <c r="AE6405" s="128">
        <f t="shared" si="1311"/>
        <v>1.4951326856340805E-4</v>
      </c>
      <c r="AF6405" s="128">
        <f t="shared" si="1312"/>
        <v>1.1887324210479797</v>
      </c>
      <c r="AG6405" s="128">
        <f t="shared" si="1313"/>
        <v>0.37378317140856127</v>
      </c>
      <c r="AH6405" s="93">
        <f t="shared" si="1314"/>
        <v>-0.43675013533369561</v>
      </c>
      <c r="AI6405" s="128">
        <f t="shared" si="1315"/>
        <v>1.0931610440493535</v>
      </c>
    </row>
    <row r="6406" spans="1:35" x14ac:dyDescent="0.25">
      <c r="A6406" s="96">
        <v>2.5608</v>
      </c>
      <c r="B6406" s="216">
        <v>16.293688017032387</v>
      </c>
      <c r="E6406" s="153">
        <f t="shared" si="1316"/>
        <v>6.5174752068122375E-3</v>
      </c>
      <c r="W6406" s="152">
        <f t="shared" si="1317"/>
        <v>0.51571192486978368</v>
      </c>
      <c r="X6406" s="218">
        <v>5.089680975768899</v>
      </c>
      <c r="Y6406" s="153">
        <f t="shared" si="1305"/>
        <v>3.9999999999995595E-4</v>
      </c>
      <c r="Z6406" s="128">
        <f t="shared" si="1306"/>
        <v>8.8754449677853557</v>
      </c>
      <c r="AA6406" s="128">
        <f t="shared" si="1307"/>
        <v>0.61929999999999996</v>
      </c>
      <c r="AB6406" s="128">
        <f t="shared" si="1308"/>
        <v>2.3558296831705412E-3</v>
      </c>
      <c r="AC6406" s="128">
        <f t="shared" si="1309"/>
        <v>13.512087117850289</v>
      </c>
      <c r="AD6406" s="128">
        <f t="shared" si="1310"/>
        <v>-88.463917902340214</v>
      </c>
      <c r="AE6406" s="128">
        <f t="shared" si="1311"/>
        <v>1.4948196760770758E-4</v>
      </c>
      <c r="AF6406" s="128">
        <f t="shared" si="1312"/>
        <v>1.1888819030155875</v>
      </c>
      <c r="AG6406" s="128">
        <f t="shared" si="1313"/>
        <v>0.37370491901931013</v>
      </c>
      <c r="AH6406" s="93">
        <f t="shared" si="1314"/>
        <v>-0.43689961730130333</v>
      </c>
      <c r="AI6406" s="128">
        <f t="shared" si="1315"/>
        <v>1.0931610440493535</v>
      </c>
    </row>
    <row r="6407" spans="1:35" x14ac:dyDescent="0.25">
      <c r="A6407" s="96">
        <v>2.5611999999999999</v>
      </c>
      <c r="B6407" s="216">
        <v>15.306191773575877</v>
      </c>
      <c r="E6407" s="153">
        <f t="shared" si="1316"/>
        <v>6.319975958120957E-3</v>
      </c>
      <c r="W6407" s="152">
        <f t="shared" si="1317"/>
        <v>0.49137720175940353</v>
      </c>
      <c r="X6407" s="218">
        <v>4.8495159315016387</v>
      </c>
      <c r="Y6407" s="153">
        <f t="shared" si="1305"/>
        <v>3.9999999999995595E-4</v>
      </c>
      <c r="Z6407" s="128">
        <f t="shared" si="1306"/>
        <v>8.8754449677853557</v>
      </c>
      <c r="AA6407" s="128">
        <f t="shared" si="1307"/>
        <v>0.61929999999999996</v>
      </c>
      <c r="AB6407" s="128">
        <f t="shared" si="1308"/>
        <v>2.2863538118738556E-3</v>
      </c>
      <c r="AC6407" s="128">
        <f t="shared" si="1309"/>
        <v>13.514373471662163</v>
      </c>
      <c r="AD6407" s="128">
        <f t="shared" si="1310"/>
        <v>-85.837574079212857</v>
      </c>
      <c r="AE6407" s="128">
        <f t="shared" si="1311"/>
        <v>1.450441012820399E-4</v>
      </c>
      <c r="AF6407" s="128">
        <f t="shared" si="1312"/>
        <v>1.1890269471168695</v>
      </c>
      <c r="AG6407" s="128">
        <f t="shared" si="1313"/>
        <v>0.36261025320513968</v>
      </c>
      <c r="AH6407" s="93">
        <f t="shared" si="1314"/>
        <v>-0.43704466140258535</v>
      </c>
      <c r="AI6407" s="128">
        <f t="shared" si="1315"/>
        <v>1.077764989368817</v>
      </c>
    </row>
    <row r="6408" spans="1:35" x14ac:dyDescent="0.25">
      <c r="A6408" s="96">
        <v>2.5615999999999999</v>
      </c>
      <c r="B6408" s="216">
        <v>15.306191773575877</v>
      </c>
      <c r="E6408" s="153">
        <f t="shared" si="1316"/>
        <v>6.1224767094296764E-3</v>
      </c>
      <c r="W6408" s="152">
        <f t="shared" si="1317"/>
        <v>0.49137720175940353</v>
      </c>
      <c r="X6408" s="218">
        <v>4.8495159315016387</v>
      </c>
      <c r="Y6408" s="153">
        <f t="shared" si="1305"/>
        <v>3.9999999999995595E-4</v>
      </c>
      <c r="Z6408" s="128">
        <f t="shared" si="1306"/>
        <v>8.8754449677853557</v>
      </c>
      <c r="AA6408" s="128">
        <f t="shared" si="1307"/>
        <v>0.61929999999999996</v>
      </c>
      <c r="AB6408" s="128">
        <f t="shared" si="1308"/>
        <v>2.2863538118738556E-3</v>
      </c>
      <c r="AC6408" s="128">
        <f t="shared" si="1309"/>
        <v>13.516659825474036</v>
      </c>
      <c r="AD6408" s="128">
        <f t="shared" si="1310"/>
        <v>-85.820120189106049</v>
      </c>
      <c r="AE6408" s="128">
        <f t="shared" si="1311"/>
        <v>1.450146085589338E-4</v>
      </c>
      <c r="AF6408" s="128">
        <f t="shared" si="1312"/>
        <v>1.1891719617254284</v>
      </c>
      <c r="AG6408" s="128">
        <f t="shared" si="1313"/>
        <v>0.36253652139737441</v>
      </c>
      <c r="AH6408" s="93">
        <f t="shared" si="1314"/>
        <v>-0.43718967601114428</v>
      </c>
      <c r="AI6408" s="128">
        <f t="shared" si="1315"/>
        <v>1.077764989368817</v>
      </c>
    </row>
    <row r="6409" spans="1:35" x14ac:dyDescent="0.25">
      <c r="A6409" s="96">
        <v>2.5619999999999998</v>
      </c>
      <c r="B6409" s="216">
        <v>15.306191773575877</v>
      </c>
      <c r="E6409" s="153">
        <f t="shared" si="1316"/>
        <v>6.1224767094296764E-3</v>
      </c>
      <c r="W6409" s="152">
        <f t="shared" si="1317"/>
        <v>0.49137720175940353</v>
      </c>
      <c r="X6409" s="218">
        <v>4.8495159315016387</v>
      </c>
      <c r="Y6409" s="153">
        <f t="shared" si="1305"/>
        <v>3.9999999999995595E-4</v>
      </c>
      <c r="Z6409" s="128">
        <f t="shared" si="1306"/>
        <v>8.8754449677853557</v>
      </c>
      <c r="AA6409" s="128">
        <f t="shared" si="1307"/>
        <v>0.61929999999999996</v>
      </c>
      <c r="AB6409" s="128">
        <f t="shared" si="1308"/>
        <v>2.2863538118738556E-3</v>
      </c>
      <c r="AC6409" s="128">
        <f t="shared" si="1309"/>
        <v>13.51894617928591</v>
      </c>
      <c r="AD6409" s="128">
        <f t="shared" si="1310"/>
        <v>-85.802663145015359</v>
      </c>
      <c r="AE6409" s="128">
        <f t="shared" si="1311"/>
        <v>1.4498511050638121E-4</v>
      </c>
      <c r="AF6409" s="128">
        <f t="shared" si="1312"/>
        <v>1.1893169468359348</v>
      </c>
      <c r="AG6409" s="128">
        <f t="shared" si="1313"/>
        <v>0.36246277626599294</v>
      </c>
      <c r="AH6409" s="93">
        <f t="shared" si="1314"/>
        <v>-0.43733466112165065</v>
      </c>
      <c r="AI6409" s="128">
        <f t="shared" si="1315"/>
        <v>1.077764989368817</v>
      </c>
    </row>
    <row r="6410" spans="1:35" x14ac:dyDescent="0.25">
      <c r="A6410" s="96">
        <v>2.5623999999999998</v>
      </c>
      <c r="B6410" s="216">
        <v>16.293688017032387</v>
      </c>
      <c r="E6410" s="153">
        <f t="shared" si="1316"/>
        <v>6.319975958120957E-3</v>
      </c>
      <c r="W6410" s="152">
        <f t="shared" si="1317"/>
        <v>0.51571192486978368</v>
      </c>
      <c r="X6410" s="218">
        <v>5.089680975768899</v>
      </c>
      <c r="Y6410" s="153">
        <f t="shared" si="1305"/>
        <v>3.9999999999995595E-4</v>
      </c>
      <c r="Z6410" s="128">
        <f t="shared" si="1306"/>
        <v>8.8754449677853557</v>
      </c>
      <c r="AA6410" s="128">
        <f t="shared" si="1307"/>
        <v>0.61929999999999996</v>
      </c>
      <c r="AB6410" s="128">
        <f t="shared" si="1308"/>
        <v>2.3558296831705412E-3</v>
      </c>
      <c r="AC6410" s="128">
        <f t="shared" si="1309"/>
        <v>13.52130200896908</v>
      </c>
      <c r="AD6410" s="128">
        <f t="shared" si="1310"/>
        <v>-88.391427603770794</v>
      </c>
      <c r="AE6410" s="128">
        <f t="shared" si="1311"/>
        <v>1.4935947707462279E-4</v>
      </c>
      <c r="AF6410" s="128">
        <f t="shared" si="1312"/>
        <v>1.1894663063130095</v>
      </c>
      <c r="AG6410" s="128">
        <f t="shared" si="1313"/>
        <v>0.37339869268659809</v>
      </c>
      <c r="AH6410" s="93">
        <f t="shared" si="1314"/>
        <v>-0.43748402059872527</v>
      </c>
      <c r="AI6410" s="128">
        <f t="shared" si="1315"/>
        <v>1.0931610440493535</v>
      </c>
    </row>
    <row r="6411" spans="1:35" x14ac:dyDescent="0.25">
      <c r="A6411" s="96">
        <v>2.5628000000000002</v>
      </c>
      <c r="B6411" s="216">
        <v>16.293688017032387</v>
      </c>
      <c r="E6411" s="153">
        <f t="shared" si="1316"/>
        <v>6.517475206819473E-3</v>
      </c>
      <c r="W6411" s="152">
        <f t="shared" si="1317"/>
        <v>0.51571192486978368</v>
      </c>
      <c r="X6411" s="218">
        <v>5.089680975768899</v>
      </c>
      <c r="Y6411" s="153">
        <f t="shared" si="1305"/>
        <v>4.0000000000040004E-4</v>
      </c>
      <c r="Z6411" s="128">
        <f t="shared" si="1306"/>
        <v>8.8754449677853557</v>
      </c>
      <c r="AA6411" s="128">
        <f t="shared" si="1307"/>
        <v>0.61929999999999996</v>
      </c>
      <c r="AB6411" s="128">
        <f t="shared" si="1308"/>
        <v>2.3558296831731568E-3</v>
      </c>
      <c r="AC6411" s="128">
        <f t="shared" si="1309"/>
        <v>13.523657838652253</v>
      </c>
      <c r="AD6411" s="128">
        <f t="shared" si="1310"/>
        <v>-88.372886649395682</v>
      </c>
      <c r="AE6411" s="128">
        <f t="shared" si="1311"/>
        <v>1.4932814748390338E-4</v>
      </c>
      <c r="AF6411" s="128">
        <f t="shared" si="1312"/>
        <v>1.1896156344604933</v>
      </c>
      <c r="AG6411" s="128">
        <f t="shared" si="1313"/>
        <v>0.37332036870938506</v>
      </c>
      <c r="AH6411" s="93">
        <f t="shared" si="1314"/>
        <v>-0.43763334874620918</v>
      </c>
      <c r="AI6411" s="128">
        <f t="shared" si="1315"/>
        <v>1.0931610440493535</v>
      </c>
    </row>
    <row r="6412" spans="1:35" x14ac:dyDescent="0.25">
      <c r="A6412" s="96">
        <v>2.5632000000000001</v>
      </c>
      <c r="B6412" s="216">
        <v>16.293688017032387</v>
      </c>
      <c r="E6412" s="153">
        <f t="shared" si="1316"/>
        <v>6.5174752068122375E-3</v>
      </c>
      <c r="W6412" s="152">
        <f t="shared" si="1317"/>
        <v>0.51571192486978368</v>
      </c>
      <c r="X6412" s="218">
        <v>5.089680975768899</v>
      </c>
      <c r="Y6412" s="153">
        <f t="shared" si="1305"/>
        <v>3.9999999999995595E-4</v>
      </c>
      <c r="Z6412" s="128">
        <f t="shared" si="1306"/>
        <v>8.8754449677853557</v>
      </c>
      <c r="AA6412" s="128">
        <f t="shared" si="1307"/>
        <v>0.61929999999999996</v>
      </c>
      <c r="AB6412" s="128">
        <f t="shared" si="1308"/>
        <v>2.3558296831705412E-3</v>
      </c>
      <c r="AC6412" s="128">
        <f t="shared" si="1309"/>
        <v>13.526013668335423</v>
      </c>
      <c r="AD6412" s="128">
        <f t="shared" si="1310"/>
        <v>-88.354342244492841</v>
      </c>
      <c r="AE6412" s="128">
        <f t="shared" si="1311"/>
        <v>1.492968120626523E-4</v>
      </c>
      <c r="AF6412" s="128">
        <f t="shared" si="1312"/>
        <v>1.189764931272556</v>
      </c>
      <c r="AG6412" s="128">
        <f t="shared" si="1313"/>
        <v>0.37324203015667184</v>
      </c>
      <c r="AH6412" s="93">
        <f t="shared" si="1314"/>
        <v>-0.43778264555827184</v>
      </c>
      <c r="AI6412" s="128">
        <f t="shared" si="1315"/>
        <v>1.0931610440493535</v>
      </c>
    </row>
    <row r="6413" spans="1:35" x14ac:dyDescent="0.25">
      <c r="A6413" s="96">
        <v>2.5636000000000001</v>
      </c>
      <c r="B6413" s="216">
        <v>15.306191773575877</v>
      </c>
      <c r="E6413" s="153">
        <f t="shared" si="1316"/>
        <v>6.319975958120957E-3</v>
      </c>
      <c r="W6413" s="152">
        <f t="shared" si="1317"/>
        <v>0.49137720175940353</v>
      </c>
      <c r="X6413" s="218">
        <v>4.8495159315016387</v>
      </c>
      <c r="Y6413" s="153">
        <f t="shared" si="1305"/>
        <v>3.9999999999995595E-4</v>
      </c>
      <c r="Z6413" s="128">
        <f t="shared" si="1306"/>
        <v>8.8754449677853557</v>
      </c>
      <c r="AA6413" s="128">
        <f t="shared" si="1307"/>
        <v>0.61929999999999996</v>
      </c>
      <c r="AB6413" s="128">
        <f t="shared" si="1308"/>
        <v>2.2863538118738556E-3</v>
      </c>
      <c r="AC6413" s="128">
        <f t="shared" si="1309"/>
        <v>13.528300022147297</v>
      </c>
      <c r="AD6413" s="128">
        <f t="shared" si="1310"/>
        <v>-85.731210710228837</v>
      </c>
      <c r="AE6413" s="128">
        <f t="shared" si="1311"/>
        <v>1.4486437370435484E-4</v>
      </c>
      <c r="AF6413" s="128">
        <f t="shared" si="1312"/>
        <v>1.1899097956462603</v>
      </c>
      <c r="AG6413" s="128">
        <f t="shared" si="1313"/>
        <v>0.36216093426092699</v>
      </c>
      <c r="AH6413" s="93">
        <f t="shared" si="1314"/>
        <v>-0.43792750993197621</v>
      </c>
      <c r="AI6413" s="128">
        <f t="shared" si="1315"/>
        <v>1.077764989368817</v>
      </c>
    </row>
    <row r="6414" spans="1:35" x14ac:dyDescent="0.25">
      <c r="A6414" s="96">
        <v>2.5640000000000001</v>
      </c>
      <c r="B6414" s="216">
        <v>15.306191773575877</v>
      </c>
      <c r="E6414" s="153">
        <f t="shared" si="1316"/>
        <v>6.1224767094296764E-3</v>
      </c>
      <c r="W6414" s="152">
        <f t="shared" si="1317"/>
        <v>0.49137720175940353</v>
      </c>
      <c r="X6414" s="218">
        <v>4.8495159315016387</v>
      </c>
      <c r="Y6414" s="153">
        <f t="shared" si="1305"/>
        <v>3.9999999999995595E-4</v>
      </c>
      <c r="Z6414" s="128">
        <f t="shared" si="1306"/>
        <v>8.8754449677853557</v>
      </c>
      <c r="AA6414" s="128">
        <f t="shared" si="1307"/>
        <v>0.61929999999999996</v>
      </c>
      <c r="AB6414" s="128">
        <f t="shared" si="1308"/>
        <v>2.2863538118738556E-3</v>
      </c>
      <c r="AC6414" s="128">
        <f t="shared" si="1309"/>
        <v>13.530586375959171</v>
      </c>
      <c r="AD6414" s="128">
        <f t="shared" si="1310"/>
        <v>-85.713737608696476</v>
      </c>
      <c r="AE6414" s="128">
        <f t="shared" si="1311"/>
        <v>1.4483484851872887E-4</v>
      </c>
      <c r="AF6414" s="128">
        <f t="shared" si="1312"/>
        <v>1.190054630494779</v>
      </c>
      <c r="AG6414" s="128">
        <f t="shared" si="1313"/>
        <v>0.36208712129686205</v>
      </c>
      <c r="AH6414" s="93">
        <f t="shared" si="1314"/>
        <v>-0.43807234478049495</v>
      </c>
      <c r="AI6414" s="128">
        <f t="shared" si="1315"/>
        <v>1.077764989368817</v>
      </c>
    </row>
    <row r="6415" spans="1:35" x14ac:dyDescent="0.25">
      <c r="A6415" s="96">
        <v>2.5644</v>
      </c>
      <c r="B6415" s="216">
        <v>15.306191773575877</v>
      </c>
      <c r="E6415" s="153">
        <f t="shared" si="1316"/>
        <v>6.1224767094296764E-3</v>
      </c>
      <c r="W6415" s="152">
        <f t="shared" si="1317"/>
        <v>0.49137720175940353</v>
      </c>
      <c r="X6415" s="218">
        <v>4.8495159315016387</v>
      </c>
      <c r="Y6415" s="153">
        <f t="shared" si="1305"/>
        <v>3.9999999999995595E-4</v>
      </c>
      <c r="Z6415" s="128">
        <f t="shared" si="1306"/>
        <v>8.8754449677853557</v>
      </c>
      <c r="AA6415" s="128">
        <f t="shared" si="1307"/>
        <v>0.61929999999999996</v>
      </c>
      <c r="AB6415" s="128">
        <f t="shared" si="1308"/>
        <v>2.2863538118738556E-3</v>
      </c>
      <c r="AC6415" s="128">
        <f t="shared" si="1309"/>
        <v>13.532872729771045</v>
      </c>
      <c r="AD6415" s="128">
        <f t="shared" si="1310"/>
        <v>-85.696261353180205</v>
      </c>
      <c r="AE6415" s="128">
        <f t="shared" si="1311"/>
        <v>1.4480531800365641E-4</v>
      </c>
      <c r="AF6415" s="128">
        <f t="shared" si="1312"/>
        <v>1.1901994358127828</v>
      </c>
      <c r="AG6415" s="128">
        <f t="shared" si="1313"/>
        <v>0.36201329500918089</v>
      </c>
      <c r="AH6415" s="93">
        <f t="shared" si="1314"/>
        <v>-0.4382171500984986</v>
      </c>
      <c r="AI6415" s="128">
        <f t="shared" si="1315"/>
        <v>1.077764989368817</v>
      </c>
    </row>
    <row r="6416" spans="1:35" x14ac:dyDescent="0.25">
      <c r="A6416" s="96">
        <v>2.5648</v>
      </c>
      <c r="B6416" s="216">
        <v>15.306191773575877</v>
      </c>
      <c r="E6416" s="153">
        <f t="shared" si="1316"/>
        <v>6.1224767094296764E-3</v>
      </c>
      <c r="W6416" s="152">
        <f t="shared" si="1317"/>
        <v>0.49137720175940353</v>
      </c>
      <c r="X6416" s="218">
        <v>4.8495159315016387</v>
      </c>
      <c r="Y6416" s="153">
        <f t="shared" si="1305"/>
        <v>3.9999999999995595E-4</v>
      </c>
      <c r="Z6416" s="128">
        <f t="shared" si="1306"/>
        <v>8.8754449677853557</v>
      </c>
      <c r="AA6416" s="128">
        <f t="shared" si="1307"/>
        <v>0.61929999999999996</v>
      </c>
      <c r="AB6416" s="128">
        <f t="shared" si="1308"/>
        <v>2.2863538118738556E-3</v>
      </c>
      <c r="AC6416" s="128">
        <f t="shared" si="1309"/>
        <v>13.535159083582919</v>
      </c>
      <c r="AD6416" s="128">
        <f t="shared" si="1310"/>
        <v>-85.678781943680008</v>
      </c>
      <c r="AE6416" s="128">
        <f t="shared" si="1311"/>
        <v>1.4477578215913733E-4</v>
      </c>
      <c r="AF6416" s="128">
        <f t="shared" si="1312"/>
        <v>1.1903442115949419</v>
      </c>
      <c r="AG6416" s="128">
        <f t="shared" si="1313"/>
        <v>0.36193945539788319</v>
      </c>
      <c r="AH6416" s="93">
        <f t="shared" si="1314"/>
        <v>-0.43836192588065775</v>
      </c>
      <c r="AI6416" s="128">
        <f t="shared" si="1315"/>
        <v>1.077764989368817</v>
      </c>
    </row>
    <row r="6417" spans="1:35" x14ac:dyDescent="0.25">
      <c r="A6417" s="96">
        <v>2.5651999999999999</v>
      </c>
      <c r="B6417" s="216">
        <v>16.293688017032387</v>
      </c>
      <c r="E6417" s="153">
        <f t="shared" si="1316"/>
        <v>6.319975958120957E-3</v>
      </c>
      <c r="W6417" s="152">
        <f t="shared" si="1317"/>
        <v>0.51571192486978368</v>
      </c>
      <c r="X6417" s="218">
        <v>5.089680975768899</v>
      </c>
      <c r="Y6417" s="153">
        <f t="shared" si="1305"/>
        <v>3.9999999999995595E-4</v>
      </c>
      <c r="Z6417" s="128">
        <f t="shared" si="1306"/>
        <v>8.8754449677853557</v>
      </c>
      <c r="AA6417" s="128">
        <f t="shared" si="1307"/>
        <v>0.61929999999999996</v>
      </c>
      <c r="AB6417" s="128">
        <f t="shared" si="1308"/>
        <v>2.3558296831705412E-3</v>
      </c>
      <c r="AC6417" s="128">
        <f t="shared" si="1309"/>
        <v>13.537514913266088</v>
      </c>
      <c r="AD6417" s="128">
        <f t="shared" si="1310"/>
        <v>-88.263758255332306</v>
      </c>
      <c r="AE6417" s="128">
        <f t="shared" si="1311"/>
        <v>1.4914374770314223E-4</v>
      </c>
      <c r="AF6417" s="128">
        <f t="shared" si="1312"/>
        <v>1.1904933553426451</v>
      </c>
      <c r="AG6417" s="128">
        <f t="shared" si="1313"/>
        <v>0.37285936925789664</v>
      </c>
      <c r="AH6417" s="93">
        <f t="shared" si="1314"/>
        <v>-0.43851106962836089</v>
      </c>
      <c r="AI6417" s="128">
        <f t="shared" si="1315"/>
        <v>1.0931610440493535</v>
      </c>
    </row>
    <row r="6418" spans="1:35" x14ac:dyDescent="0.25">
      <c r="A6418" s="96">
        <v>2.5655999999999999</v>
      </c>
      <c r="B6418" s="216">
        <v>17.281184260488896</v>
      </c>
      <c r="E6418" s="153">
        <f t="shared" si="1316"/>
        <v>6.7149744555035163E-3</v>
      </c>
      <c r="W6418" s="152">
        <f t="shared" si="1317"/>
        <v>0.54004664798016266</v>
      </c>
      <c r="X6418" s="218">
        <v>5.3298460200361477</v>
      </c>
      <c r="Y6418" s="153">
        <f t="shared" si="1305"/>
        <v>3.9999999999995595E-4</v>
      </c>
      <c r="Z6418" s="128">
        <f t="shared" si="1306"/>
        <v>8.8754449677853557</v>
      </c>
      <c r="AA6418" s="128">
        <f t="shared" si="1307"/>
        <v>0.61929999999999996</v>
      </c>
      <c r="AB6418" s="128">
        <f t="shared" si="1308"/>
        <v>2.4240680937955054E-3</v>
      </c>
      <c r="AC6418" s="128">
        <f t="shared" si="1309"/>
        <v>13.539938981359883</v>
      </c>
      <c r="AD6418" s="128">
        <f t="shared" si="1310"/>
        <v>-90.800729786254266</v>
      </c>
      <c r="AE6418" s="128">
        <f t="shared" si="1311"/>
        <v>1.5343059713508357E-4</v>
      </c>
      <c r="AF6418" s="128">
        <f t="shared" si="1312"/>
        <v>1.1906467859397802</v>
      </c>
      <c r="AG6418" s="128">
        <f t="shared" si="1313"/>
        <v>0.38357649283775114</v>
      </c>
      <c r="AH6418" s="93">
        <f t="shared" si="1314"/>
        <v>-0.43866450022549597</v>
      </c>
      <c r="AI6418" s="128">
        <f t="shared" si="1315"/>
        <v>1.1071695936725259</v>
      </c>
    </row>
    <row r="6419" spans="1:35" x14ac:dyDescent="0.25">
      <c r="A6419" s="96">
        <v>2.5659999999999998</v>
      </c>
      <c r="B6419" s="216">
        <v>16.293688017032387</v>
      </c>
      <c r="E6419" s="153">
        <f t="shared" si="1316"/>
        <v>6.7149744555035163E-3</v>
      </c>
      <c r="W6419" s="152">
        <f t="shared" si="1317"/>
        <v>0.51571192486978334</v>
      </c>
      <c r="X6419" s="218">
        <v>5.0896809757688954</v>
      </c>
      <c r="Y6419" s="153">
        <f t="shared" si="1305"/>
        <v>3.9999999999995595E-4</v>
      </c>
      <c r="Z6419" s="128">
        <f t="shared" si="1306"/>
        <v>8.8754449677853557</v>
      </c>
      <c r="AA6419" s="128">
        <f t="shared" si="1307"/>
        <v>0.61929999999999996</v>
      </c>
      <c r="AB6419" s="128">
        <f t="shared" si="1308"/>
        <v>2.3558296831705399E-3</v>
      </c>
      <c r="AC6419" s="128">
        <f t="shared" si="1309"/>
        <v>13.542294811043053</v>
      </c>
      <c r="AD6419" s="128">
        <f t="shared" si="1310"/>
        <v>-88.226087513340104</v>
      </c>
      <c r="AE6419" s="128">
        <f t="shared" si="1311"/>
        <v>1.4908009354031786E-4</v>
      </c>
      <c r="AF6419" s="128">
        <f t="shared" si="1312"/>
        <v>1.1907958660333207</v>
      </c>
      <c r="AG6419" s="128">
        <f t="shared" si="1313"/>
        <v>0.37270023385083567</v>
      </c>
      <c r="AH6419" s="93">
        <f t="shared" si="1314"/>
        <v>-0.43881358031903628</v>
      </c>
      <c r="AI6419" s="128">
        <f t="shared" si="1315"/>
        <v>1.0931610440493542</v>
      </c>
    </row>
    <row r="6420" spans="1:35" x14ac:dyDescent="0.25">
      <c r="A6420" s="96">
        <v>2.5663999999999998</v>
      </c>
      <c r="B6420" s="216">
        <v>16.293688017032387</v>
      </c>
      <c r="E6420" s="153">
        <f t="shared" si="1316"/>
        <v>6.5174752068122375E-3</v>
      </c>
      <c r="W6420" s="152">
        <f t="shared" si="1317"/>
        <v>0.51571192486978334</v>
      </c>
      <c r="X6420" s="218">
        <v>5.0896809757688954</v>
      </c>
      <c r="Y6420" s="153">
        <f t="shared" si="1305"/>
        <v>3.9999999999995595E-4</v>
      </c>
      <c r="Z6420" s="128">
        <f t="shared" si="1306"/>
        <v>8.8754449677853557</v>
      </c>
      <c r="AA6420" s="128">
        <f t="shared" si="1307"/>
        <v>0.61929999999999996</v>
      </c>
      <c r="AB6420" s="128">
        <f t="shared" si="1308"/>
        <v>2.3558296831705399E-3</v>
      </c>
      <c r="AC6420" s="128">
        <f t="shared" si="1309"/>
        <v>13.544650640726223</v>
      </c>
      <c r="AD6420" s="128">
        <f t="shared" si="1310"/>
        <v>-88.207515812957098</v>
      </c>
      <c r="AE6420" s="128">
        <f t="shared" si="1311"/>
        <v>1.4904871199650997E-4</v>
      </c>
      <c r="AF6420" s="128">
        <f t="shared" si="1312"/>
        <v>1.1909449147453173</v>
      </c>
      <c r="AG6420" s="128">
        <f t="shared" si="1313"/>
        <v>0.37262177999131596</v>
      </c>
      <c r="AH6420" s="93">
        <f t="shared" si="1314"/>
        <v>-0.43896262903103278</v>
      </c>
      <c r="AI6420" s="128">
        <f t="shared" si="1315"/>
        <v>1.0931610440493542</v>
      </c>
    </row>
    <row r="6421" spans="1:35" x14ac:dyDescent="0.25">
      <c r="A6421" s="96">
        <v>2.5668000000000002</v>
      </c>
      <c r="B6421" s="216">
        <v>16.293688017032387</v>
      </c>
      <c r="E6421" s="153">
        <f t="shared" si="1316"/>
        <v>6.517475206819473E-3</v>
      </c>
      <c r="W6421" s="152">
        <f t="shared" si="1317"/>
        <v>0.51571192486978334</v>
      </c>
      <c r="X6421" s="218">
        <v>5.0896809757688954</v>
      </c>
      <c r="Y6421" s="153">
        <f t="shared" si="1305"/>
        <v>4.0000000000040004E-4</v>
      </c>
      <c r="Z6421" s="128">
        <f t="shared" si="1306"/>
        <v>8.8754449677853557</v>
      </c>
      <c r="AA6421" s="128">
        <f t="shared" si="1307"/>
        <v>0.61929999999999996</v>
      </c>
      <c r="AB6421" s="128">
        <f t="shared" si="1308"/>
        <v>2.3558296831731555E-3</v>
      </c>
      <c r="AC6421" s="128">
        <f t="shared" si="1309"/>
        <v>13.547006470409396</v>
      </c>
      <c r="AD6421" s="128">
        <f t="shared" si="1310"/>
        <v>-88.188940662340443</v>
      </c>
      <c r="AE6421" s="128">
        <f t="shared" si="1311"/>
        <v>1.490173246226673E-4</v>
      </c>
      <c r="AF6421" s="128">
        <f t="shared" si="1312"/>
        <v>1.1910939320699399</v>
      </c>
      <c r="AG6421" s="128">
        <f t="shared" si="1313"/>
        <v>0.37254331155629566</v>
      </c>
      <c r="AH6421" s="93">
        <f t="shared" si="1314"/>
        <v>-0.43911164635565547</v>
      </c>
      <c r="AI6421" s="128">
        <f t="shared" si="1315"/>
        <v>1.0931610440493542</v>
      </c>
    </row>
    <row r="6422" spans="1:35" x14ac:dyDescent="0.25">
      <c r="A6422" s="96">
        <v>2.5672000000000001</v>
      </c>
      <c r="B6422" s="216">
        <v>16.293688017032387</v>
      </c>
      <c r="E6422" s="153">
        <f t="shared" si="1316"/>
        <v>6.5174752068122375E-3</v>
      </c>
      <c r="W6422" s="152">
        <f t="shared" si="1317"/>
        <v>0.51571192486978334</v>
      </c>
      <c r="X6422" s="218">
        <v>5.0896809757688954</v>
      </c>
      <c r="Y6422" s="153">
        <f t="shared" si="1305"/>
        <v>3.9999999999995595E-4</v>
      </c>
      <c r="Z6422" s="128">
        <f t="shared" si="1306"/>
        <v>8.8754449677853557</v>
      </c>
      <c r="AA6422" s="128">
        <f t="shared" si="1307"/>
        <v>0.61929999999999996</v>
      </c>
      <c r="AB6422" s="128">
        <f t="shared" si="1308"/>
        <v>2.3558296831705399E-3</v>
      </c>
      <c r="AC6422" s="128">
        <f t="shared" si="1309"/>
        <v>13.549362300092566</v>
      </c>
      <c r="AD6422" s="128">
        <f t="shared" si="1310"/>
        <v>-88.170362061196442</v>
      </c>
      <c r="AE6422" s="128">
        <f t="shared" si="1311"/>
        <v>1.4898593141829362E-4</v>
      </c>
      <c r="AF6422" s="128">
        <f t="shared" si="1312"/>
        <v>1.1912429180013582</v>
      </c>
      <c r="AG6422" s="128">
        <f t="shared" si="1313"/>
        <v>0.37246482854577506</v>
      </c>
      <c r="AH6422" s="93">
        <f t="shared" si="1314"/>
        <v>-0.43926063228707374</v>
      </c>
      <c r="AI6422" s="128">
        <f t="shared" si="1315"/>
        <v>1.0931610440493542</v>
      </c>
    </row>
    <row r="6423" spans="1:35" x14ac:dyDescent="0.25">
      <c r="A6423" s="96">
        <v>2.5676000000000001</v>
      </c>
      <c r="B6423" s="216">
        <v>15.306191773575877</v>
      </c>
      <c r="E6423" s="153">
        <f t="shared" si="1316"/>
        <v>6.319975958120957E-3</v>
      </c>
      <c r="W6423" s="152">
        <f t="shared" si="1317"/>
        <v>0.49137720175940386</v>
      </c>
      <c r="X6423" s="218">
        <v>4.8495159315016423</v>
      </c>
      <c r="Y6423" s="153">
        <f t="shared" si="1305"/>
        <v>3.9999999999995595E-4</v>
      </c>
      <c r="Z6423" s="128">
        <f t="shared" si="1306"/>
        <v>8.8754449677853557</v>
      </c>
      <c r="AA6423" s="128">
        <f t="shared" si="1307"/>
        <v>0.61929999999999996</v>
      </c>
      <c r="AB6423" s="128">
        <f t="shared" si="1308"/>
        <v>2.2863538118738564E-3</v>
      </c>
      <c r="AC6423" s="128">
        <f t="shared" si="1309"/>
        <v>13.55164865390444</v>
      </c>
      <c r="AD6423" s="128">
        <f t="shared" si="1310"/>
        <v>-85.552624085163103</v>
      </c>
      <c r="AE6423" s="128">
        <f t="shared" si="1311"/>
        <v>1.4456260682881679E-4</v>
      </c>
      <c r="AF6423" s="128">
        <f t="shared" si="1312"/>
        <v>1.191387480608187</v>
      </c>
      <c r="AG6423" s="128">
        <f t="shared" si="1313"/>
        <v>0.36140651707208177</v>
      </c>
      <c r="AH6423" s="93">
        <f t="shared" si="1314"/>
        <v>-0.43940519489390256</v>
      </c>
      <c r="AI6423" s="128">
        <f t="shared" si="1315"/>
        <v>1.0777649893688164</v>
      </c>
    </row>
    <row r="6424" spans="1:35" x14ac:dyDescent="0.25">
      <c r="A6424" s="96">
        <v>2.5680000000000001</v>
      </c>
      <c r="B6424" s="216">
        <v>15.306191773575877</v>
      </c>
      <c r="E6424" s="153">
        <f t="shared" si="1316"/>
        <v>6.1224767094296764E-3</v>
      </c>
      <c r="W6424" s="152">
        <f t="shared" si="1317"/>
        <v>0.49137720175940386</v>
      </c>
      <c r="X6424" s="218">
        <v>4.8495159315016423</v>
      </c>
      <c r="Y6424" s="153">
        <f t="shared" si="1305"/>
        <v>3.9999999999995595E-4</v>
      </c>
      <c r="Z6424" s="128">
        <f t="shared" si="1306"/>
        <v>8.8754449677853557</v>
      </c>
      <c r="AA6424" s="128">
        <f t="shared" si="1307"/>
        <v>0.61929999999999996</v>
      </c>
      <c r="AB6424" s="128">
        <f t="shared" si="1308"/>
        <v>2.2863538118738564E-3</v>
      </c>
      <c r="AC6424" s="128">
        <f t="shared" si="1309"/>
        <v>13.553935007716314</v>
      </c>
      <c r="AD6424" s="128">
        <f t="shared" si="1310"/>
        <v>-85.535118774613736</v>
      </c>
      <c r="AE6424" s="128">
        <f t="shared" si="1311"/>
        <v>1.4453302721798163E-4</v>
      </c>
      <c r="AF6424" s="128">
        <f t="shared" si="1312"/>
        <v>1.1915320136354051</v>
      </c>
      <c r="AG6424" s="128">
        <f t="shared" si="1313"/>
        <v>0.36133256804499386</v>
      </c>
      <c r="AH6424" s="93">
        <f t="shared" si="1314"/>
        <v>-0.43954972792112057</v>
      </c>
      <c r="AI6424" s="128">
        <f t="shared" si="1315"/>
        <v>1.0777649893688164</v>
      </c>
    </row>
    <row r="6425" spans="1:35" x14ac:dyDescent="0.25">
      <c r="A6425" s="96">
        <v>2.5684</v>
      </c>
      <c r="B6425" s="216">
        <v>15.306191773575877</v>
      </c>
      <c r="E6425" s="153">
        <f t="shared" si="1316"/>
        <v>6.1224767094296764E-3</v>
      </c>
      <c r="W6425" s="152">
        <f t="shared" si="1317"/>
        <v>0.49137720175940386</v>
      </c>
      <c r="X6425" s="218">
        <v>4.8495159315016423</v>
      </c>
      <c r="Y6425" s="153">
        <f t="shared" si="1305"/>
        <v>3.9999999999995595E-4</v>
      </c>
      <c r="Z6425" s="128">
        <f t="shared" si="1306"/>
        <v>8.8754449677853557</v>
      </c>
      <c r="AA6425" s="128">
        <f t="shared" si="1307"/>
        <v>0.61929999999999996</v>
      </c>
      <c r="AB6425" s="128">
        <f t="shared" si="1308"/>
        <v>2.2863538118738564E-3</v>
      </c>
      <c r="AC6425" s="128">
        <f t="shared" si="1309"/>
        <v>13.556221361528188</v>
      </c>
      <c r="AD6425" s="128">
        <f t="shared" si="1310"/>
        <v>-85.517610310080457</v>
      </c>
      <c r="AE6425" s="128">
        <f t="shared" si="1311"/>
        <v>1.4450344227769996E-4</v>
      </c>
      <c r="AF6425" s="128">
        <f t="shared" si="1312"/>
        <v>1.1916765170776829</v>
      </c>
      <c r="AG6425" s="128">
        <f t="shared" si="1313"/>
        <v>0.36125860569428969</v>
      </c>
      <c r="AH6425" s="93">
        <f t="shared" si="1314"/>
        <v>-0.43969423136339825</v>
      </c>
      <c r="AI6425" s="128">
        <f t="shared" si="1315"/>
        <v>1.0777649893688164</v>
      </c>
    </row>
    <row r="6426" spans="1:35" x14ac:dyDescent="0.25">
      <c r="A6426" s="96">
        <v>2.5688</v>
      </c>
      <c r="B6426" s="216">
        <v>15.306191773575877</v>
      </c>
      <c r="E6426" s="153">
        <f t="shared" si="1316"/>
        <v>6.1224767094296764E-3</v>
      </c>
      <c r="W6426" s="152">
        <f t="shared" si="1317"/>
        <v>0.49137720175940386</v>
      </c>
      <c r="X6426" s="218">
        <v>4.8495159315016423</v>
      </c>
      <c r="Y6426" s="153">
        <f t="shared" si="1305"/>
        <v>3.9999999999995595E-4</v>
      </c>
      <c r="Z6426" s="128">
        <f t="shared" si="1306"/>
        <v>8.8754449677853557</v>
      </c>
      <c r="AA6426" s="128">
        <f t="shared" si="1307"/>
        <v>0.61929999999999996</v>
      </c>
      <c r="AB6426" s="128">
        <f t="shared" si="1308"/>
        <v>2.2863538118738564E-3</v>
      </c>
      <c r="AC6426" s="128">
        <f t="shared" si="1309"/>
        <v>13.558507715340061</v>
      </c>
      <c r="AD6426" s="128">
        <f t="shared" si="1310"/>
        <v>-85.500098691563267</v>
      </c>
      <c r="AE6426" s="128">
        <f t="shared" si="1311"/>
        <v>1.4447385200797174E-4</v>
      </c>
      <c r="AF6426" s="128">
        <f t="shared" si="1312"/>
        <v>1.1918209909296908</v>
      </c>
      <c r="AG6426" s="128">
        <f t="shared" si="1313"/>
        <v>0.36118463001996914</v>
      </c>
      <c r="AH6426" s="93">
        <f t="shared" si="1314"/>
        <v>-0.43983870521540624</v>
      </c>
      <c r="AI6426" s="128">
        <f t="shared" si="1315"/>
        <v>1.0777649893688164</v>
      </c>
    </row>
    <row r="6427" spans="1:35" x14ac:dyDescent="0.25">
      <c r="A6427" s="96">
        <v>2.5691999999999999</v>
      </c>
      <c r="B6427" s="216">
        <v>15.306191773575877</v>
      </c>
      <c r="E6427" s="153">
        <f t="shared" si="1316"/>
        <v>6.1224767094296764E-3</v>
      </c>
      <c r="W6427" s="152">
        <f t="shared" si="1317"/>
        <v>0.49137720175940386</v>
      </c>
      <c r="X6427" s="218">
        <v>4.8495159315016423</v>
      </c>
      <c r="Y6427" s="153">
        <f t="shared" si="1305"/>
        <v>3.9999999999995595E-4</v>
      </c>
      <c r="Z6427" s="128">
        <f t="shared" si="1306"/>
        <v>8.8754449677853557</v>
      </c>
      <c r="AA6427" s="128">
        <f t="shared" si="1307"/>
        <v>0.61929999999999996</v>
      </c>
      <c r="AB6427" s="128">
        <f t="shared" si="1308"/>
        <v>2.2863538118738564E-3</v>
      </c>
      <c r="AC6427" s="128">
        <f t="shared" si="1309"/>
        <v>13.560794069151935</v>
      </c>
      <c r="AD6427" s="128">
        <f t="shared" si="1310"/>
        <v>-85.482583919062179</v>
      </c>
      <c r="AE6427" s="128">
        <f t="shared" si="1311"/>
        <v>1.44444256408797E-4</v>
      </c>
      <c r="AF6427" s="128">
        <f t="shared" si="1312"/>
        <v>1.1919654351860995</v>
      </c>
      <c r="AG6427" s="128">
        <f t="shared" si="1313"/>
        <v>0.36111064102203227</v>
      </c>
      <c r="AH6427" s="93">
        <f t="shared" si="1314"/>
        <v>-0.43998314947181505</v>
      </c>
      <c r="AI6427" s="128">
        <f t="shared" si="1315"/>
        <v>1.0777649893688164</v>
      </c>
    </row>
    <row r="6428" spans="1:35" x14ac:dyDescent="0.25">
      <c r="A6428" s="96">
        <v>2.5695999999999999</v>
      </c>
      <c r="B6428" s="216">
        <v>15.306191773575877</v>
      </c>
      <c r="E6428" s="153">
        <f t="shared" si="1316"/>
        <v>6.1224767094296764E-3</v>
      </c>
      <c r="W6428" s="152">
        <f t="shared" si="1317"/>
        <v>0.49137720175940386</v>
      </c>
      <c r="X6428" s="218">
        <v>4.8495159315016423</v>
      </c>
      <c r="Y6428" s="153">
        <f t="shared" si="1305"/>
        <v>3.9999999999995595E-4</v>
      </c>
      <c r="Z6428" s="128">
        <f t="shared" si="1306"/>
        <v>8.8754449677853557</v>
      </c>
      <c r="AA6428" s="128">
        <f t="shared" si="1307"/>
        <v>0.61929999999999996</v>
      </c>
      <c r="AB6428" s="128">
        <f t="shared" si="1308"/>
        <v>2.2863538118738564E-3</v>
      </c>
      <c r="AC6428" s="128">
        <f t="shared" si="1309"/>
        <v>13.563080422963809</v>
      </c>
      <c r="AD6428" s="128">
        <f t="shared" si="1310"/>
        <v>-85.465065992577181</v>
      </c>
      <c r="AE6428" s="128">
        <f t="shared" si="1311"/>
        <v>1.4441465548017574E-4</v>
      </c>
      <c r="AF6428" s="128">
        <f t="shared" si="1312"/>
        <v>1.1921098498415796</v>
      </c>
      <c r="AG6428" s="128">
        <f t="shared" si="1313"/>
        <v>0.36103663870047914</v>
      </c>
      <c r="AH6428" s="93">
        <f t="shared" si="1314"/>
        <v>-0.4401275641272952</v>
      </c>
      <c r="AI6428" s="128">
        <f t="shared" si="1315"/>
        <v>1.0777649893688164</v>
      </c>
    </row>
    <row r="6429" spans="1:35" x14ac:dyDescent="0.25">
      <c r="A6429" s="96">
        <v>2.57</v>
      </c>
      <c r="B6429" s="216">
        <v>15.306191773575877</v>
      </c>
      <c r="E6429" s="153">
        <f t="shared" si="1316"/>
        <v>6.1224767094296764E-3</v>
      </c>
      <c r="W6429" s="152">
        <f t="shared" si="1317"/>
        <v>0.49137720175940386</v>
      </c>
      <c r="X6429" s="218">
        <v>4.8495159315016423</v>
      </c>
      <c r="Y6429" s="153">
        <f t="shared" si="1305"/>
        <v>3.9999999999995595E-4</v>
      </c>
      <c r="Z6429" s="128">
        <f t="shared" si="1306"/>
        <v>8.8754449677853557</v>
      </c>
      <c r="AA6429" s="128">
        <f t="shared" si="1307"/>
        <v>0.61929999999999996</v>
      </c>
      <c r="AB6429" s="128">
        <f t="shared" si="1308"/>
        <v>2.2863538118738564E-3</v>
      </c>
      <c r="AC6429" s="128">
        <f t="shared" si="1309"/>
        <v>13.565366776775683</v>
      </c>
      <c r="AD6429" s="128">
        <f t="shared" si="1310"/>
        <v>-85.44754491210827</v>
      </c>
      <c r="AE6429" s="128">
        <f t="shared" si="1311"/>
        <v>1.4438504922210794E-4</v>
      </c>
      <c r="AF6429" s="128">
        <f t="shared" si="1312"/>
        <v>1.1922542348908018</v>
      </c>
      <c r="AG6429" s="128">
        <f t="shared" si="1313"/>
        <v>0.36096262305530957</v>
      </c>
      <c r="AH6429" s="93">
        <f t="shared" si="1314"/>
        <v>-0.4402719491765173</v>
      </c>
      <c r="AI6429" s="128">
        <f t="shared" si="1315"/>
        <v>1.0777649893688164</v>
      </c>
    </row>
    <row r="6430" spans="1:35" x14ac:dyDescent="0.25">
      <c r="A6430" s="96">
        <v>2.5703999999999998</v>
      </c>
      <c r="B6430" s="216">
        <v>15.306191773575877</v>
      </c>
      <c r="E6430" s="153">
        <f t="shared" si="1316"/>
        <v>6.1224767094296764E-3</v>
      </c>
      <c r="W6430" s="152">
        <f t="shared" si="1317"/>
        <v>0.49137720175940386</v>
      </c>
      <c r="X6430" s="218">
        <v>4.8495159315016423</v>
      </c>
      <c r="Y6430" s="153">
        <f t="shared" si="1305"/>
        <v>3.9999999999995595E-4</v>
      </c>
      <c r="Z6430" s="128">
        <f t="shared" si="1306"/>
        <v>8.8754449677853557</v>
      </c>
      <c r="AA6430" s="128">
        <f t="shared" si="1307"/>
        <v>0.61929999999999996</v>
      </c>
      <c r="AB6430" s="128">
        <f t="shared" si="1308"/>
        <v>2.2863538118738564E-3</v>
      </c>
      <c r="AC6430" s="128">
        <f t="shared" si="1309"/>
        <v>13.567653130587557</v>
      </c>
      <c r="AD6430" s="128">
        <f t="shared" si="1310"/>
        <v>-85.430020677655449</v>
      </c>
      <c r="AE6430" s="128">
        <f t="shared" si="1311"/>
        <v>1.4435543763459361E-4</v>
      </c>
      <c r="AF6430" s="128">
        <f t="shared" si="1312"/>
        <v>1.1923985903284364</v>
      </c>
      <c r="AG6430" s="128">
        <f t="shared" si="1313"/>
        <v>0.3608885940865238</v>
      </c>
      <c r="AH6430" s="93">
        <f t="shared" si="1314"/>
        <v>-0.44041630461415188</v>
      </c>
      <c r="AI6430" s="128">
        <f t="shared" si="1315"/>
        <v>1.0777649893688164</v>
      </c>
    </row>
    <row r="6431" spans="1:35" x14ac:dyDescent="0.25">
      <c r="A6431" s="96">
        <v>2.5708000000000002</v>
      </c>
      <c r="B6431" s="216">
        <v>15.306191773575877</v>
      </c>
      <c r="E6431" s="153">
        <f t="shared" si="1316"/>
        <v>6.1224767094364739E-3</v>
      </c>
      <c r="W6431" s="152">
        <f t="shared" si="1317"/>
        <v>0.49137720175940386</v>
      </c>
      <c r="X6431" s="218">
        <v>4.8495159315016423</v>
      </c>
      <c r="Y6431" s="153">
        <f t="shared" si="1305"/>
        <v>4.0000000000040004E-4</v>
      </c>
      <c r="Z6431" s="128">
        <f t="shared" si="1306"/>
        <v>8.8754449677853557</v>
      </c>
      <c r="AA6431" s="128">
        <f t="shared" si="1307"/>
        <v>0.61929999999999996</v>
      </c>
      <c r="AB6431" s="128">
        <f t="shared" si="1308"/>
        <v>2.2863538118763948E-3</v>
      </c>
      <c r="AC6431" s="128">
        <f t="shared" si="1309"/>
        <v>13.569939484399432</v>
      </c>
      <c r="AD6431" s="128">
        <f t="shared" si="1310"/>
        <v>-85.412493289313531</v>
      </c>
      <c r="AE6431" s="128">
        <f t="shared" si="1311"/>
        <v>1.4432582071779293E-4</v>
      </c>
      <c r="AF6431" s="128">
        <f t="shared" si="1312"/>
        <v>1.1925429161491543</v>
      </c>
      <c r="AG6431" s="128">
        <f t="shared" si="1313"/>
        <v>0.36081455179412147</v>
      </c>
      <c r="AH6431" s="93">
        <f t="shared" si="1314"/>
        <v>-0.44056063043486965</v>
      </c>
      <c r="AI6431" s="128">
        <f t="shared" si="1315"/>
        <v>1.0777649893688164</v>
      </c>
    </row>
    <row r="6432" spans="1:35" x14ac:dyDescent="0.25">
      <c r="A6432" s="96">
        <v>2.5712000000000002</v>
      </c>
      <c r="B6432" s="216">
        <v>15.306191773575877</v>
      </c>
      <c r="E6432" s="153">
        <f t="shared" si="1316"/>
        <v>6.1224767094296764E-3</v>
      </c>
      <c r="W6432" s="152">
        <f t="shared" si="1317"/>
        <v>0.49137720175940386</v>
      </c>
      <c r="X6432" s="218">
        <v>4.8495159315016423</v>
      </c>
      <c r="Y6432" s="153">
        <f t="shared" si="1305"/>
        <v>3.9999999999995595E-4</v>
      </c>
      <c r="Z6432" s="128">
        <f t="shared" si="1306"/>
        <v>8.8754449677853557</v>
      </c>
      <c r="AA6432" s="128">
        <f t="shared" si="1307"/>
        <v>0.61929999999999996</v>
      </c>
      <c r="AB6432" s="128">
        <f t="shared" si="1308"/>
        <v>2.2863538118738564E-3</v>
      </c>
      <c r="AC6432" s="128">
        <f t="shared" si="1309"/>
        <v>13.572225838211306</v>
      </c>
      <c r="AD6432" s="128">
        <f t="shared" si="1310"/>
        <v>-85.394962746798086</v>
      </c>
      <c r="AE6432" s="128">
        <f t="shared" si="1311"/>
        <v>1.4429619847122532E-4</v>
      </c>
      <c r="AF6432" s="128">
        <f t="shared" si="1312"/>
        <v>1.1926872123476255</v>
      </c>
      <c r="AG6432" s="128">
        <f t="shared" si="1313"/>
        <v>0.36074049617810305</v>
      </c>
      <c r="AH6432" s="93">
        <f t="shared" si="1314"/>
        <v>-0.44070492663334088</v>
      </c>
      <c r="AI6432" s="128">
        <f t="shared" si="1315"/>
        <v>1.0777649893688164</v>
      </c>
    </row>
    <row r="6433" spans="1:35" x14ac:dyDescent="0.25">
      <c r="A6433" s="96">
        <v>2.5716000000000001</v>
      </c>
      <c r="B6433" s="216">
        <v>15.306191773575877</v>
      </c>
      <c r="E6433" s="153">
        <f t="shared" si="1316"/>
        <v>6.1224767094296764E-3</v>
      </c>
      <c r="W6433" s="152">
        <f t="shared" si="1317"/>
        <v>0.49137720175940386</v>
      </c>
      <c r="X6433" s="218">
        <v>4.8495159315016423</v>
      </c>
      <c r="Y6433" s="153">
        <f t="shared" si="1305"/>
        <v>3.9999999999995595E-4</v>
      </c>
      <c r="Z6433" s="128">
        <f t="shared" si="1306"/>
        <v>8.8754449677853557</v>
      </c>
      <c r="AA6433" s="128">
        <f t="shared" si="1307"/>
        <v>0.61929999999999996</v>
      </c>
      <c r="AB6433" s="128">
        <f t="shared" si="1308"/>
        <v>2.2863538118738564E-3</v>
      </c>
      <c r="AC6433" s="128">
        <f t="shared" si="1309"/>
        <v>13.57451219202318</v>
      </c>
      <c r="AD6433" s="128">
        <f t="shared" si="1310"/>
        <v>-85.377429050393559</v>
      </c>
      <c r="AE6433" s="128">
        <f t="shared" si="1311"/>
        <v>1.4426657089537144E-4</v>
      </c>
      <c r="AF6433" s="128">
        <f t="shared" si="1312"/>
        <v>1.1928314789185208</v>
      </c>
      <c r="AG6433" s="128">
        <f t="shared" si="1313"/>
        <v>0.36066642723846831</v>
      </c>
      <c r="AH6433" s="93">
        <f t="shared" si="1314"/>
        <v>-0.44084919320423627</v>
      </c>
      <c r="AI6433" s="128">
        <f t="shared" si="1315"/>
        <v>1.0777649893688164</v>
      </c>
    </row>
    <row r="6434" spans="1:35" x14ac:dyDescent="0.25">
      <c r="A6434" s="96">
        <v>2.5720000000000001</v>
      </c>
      <c r="B6434" s="216">
        <v>15.306191773575877</v>
      </c>
      <c r="E6434" s="153">
        <f t="shared" si="1316"/>
        <v>6.1224767094296764E-3</v>
      </c>
      <c r="W6434" s="152">
        <f t="shared" si="1317"/>
        <v>0.49137720175940386</v>
      </c>
      <c r="X6434" s="218">
        <v>4.8495159315016423</v>
      </c>
      <c r="Y6434" s="153">
        <f t="shared" si="1305"/>
        <v>3.9999999999995595E-4</v>
      </c>
      <c r="Z6434" s="128">
        <f t="shared" si="1306"/>
        <v>8.8754449677853557</v>
      </c>
      <c r="AA6434" s="128">
        <f t="shared" si="1307"/>
        <v>0.61929999999999996</v>
      </c>
      <c r="AB6434" s="128">
        <f t="shared" si="1308"/>
        <v>2.2863538118738564E-3</v>
      </c>
      <c r="AC6434" s="128">
        <f t="shared" si="1309"/>
        <v>13.576798545835054</v>
      </c>
      <c r="AD6434" s="128">
        <f t="shared" si="1310"/>
        <v>-85.359892200005106</v>
      </c>
      <c r="AE6434" s="128">
        <f t="shared" si="1311"/>
        <v>1.4423693799007096E-4</v>
      </c>
      <c r="AF6434" s="128">
        <f t="shared" si="1312"/>
        <v>1.1929757158565109</v>
      </c>
      <c r="AG6434" s="128">
        <f t="shared" si="1313"/>
        <v>0.36059234497521708</v>
      </c>
      <c r="AH6434" s="93">
        <f t="shared" si="1314"/>
        <v>-0.44099343014222636</v>
      </c>
      <c r="AI6434" s="128">
        <f t="shared" si="1315"/>
        <v>1.0777649893688164</v>
      </c>
    </row>
    <row r="6435" spans="1:35" x14ac:dyDescent="0.25">
      <c r="A6435" s="96">
        <v>2.5724</v>
      </c>
      <c r="B6435" s="216">
        <v>16.293688017032387</v>
      </c>
      <c r="E6435" s="153">
        <f t="shared" si="1316"/>
        <v>6.319975958120957E-3</v>
      </c>
      <c r="W6435" s="152">
        <f t="shared" si="1317"/>
        <v>0.51571192486978346</v>
      </c>
      <c r="X6435" s="218">
        <v>5.0896809757688963</v>
      </c>
      <c r="Y6435" s="153">
        <f t="shared" si="1305"/>
        <v>3.9999999999995595E-4</v>
      </c>
      <c r="Z6435" s="128">
        <f t="shared" si="1306"/>
        <v>8.8754449677853557</v>
      </c>
      <c r="AA6435" s="128">
        <f t="shared" si="1307"/>
        <v>0.61929999999999996</v>
      </c>
      <c r="AB6435" s="128">
        <f t="shared" si="1308"/>
        <v>2.3558296831705404E-3</v>
      </c>
      <c r="AC6435" s="128">
        <f t="shared" si="1309"/>
        <v>13.579154375518224</v>
      </c>
      <c r="AD6435" s="128">
        <f t="shared" si="1310"/>
        <v>-87.935117363061337</v>
      </c>
      <c r="AE6435" s="128">
        <f t="shared" si="1311"/>
        <v>1.4858842652386493E-4</v>
      </c>
      <c r="AF6435" s="128">
        <f t="shared" si="1312"/>
        <v>1.1931243042830346</v>
      </c>
      <c r="AG6435" s="128">
        <f t="shared" si="1313"/>
        <v>0.37147106630970322</v>
      </c>
      <c r="AH6435" s="93">
        <f t="shared" si="1314"/>
        <v>-0.44114201856875024</v>
      </c>
      <c r="AI6435" s="128">
        <f t="shared" si="1315"/>
        <v>1.093161044049354</v>
      </c>
    </row>
    <row r="6436" spans="1:35" x14ac:dyDescent="0.25">
      <c r="A6436" s="96">
        <v>2.5728</v>
      </c>
      <c r="B6436" s="216">
        <v>16.293688017032387</v>
      </c>
      <c r="E6436" s="153">
        <f t="shared" si="1316"/>
        <v>6.5174752068122375E-3</v>
      </c>
      <c r="W6436" s="152">
        <f t="shared" si="1317"/>
        <v>0.51571192486978346</v>
      </c>
      <c r="X6436" s="218">
        <v>5.0896809757688963</v>
      </c>
      <c r="Y6436" s="153">
        <f t="shared" si="1305"/>
        <v>3.9999999999995595E-4</v>
      </c>
      <c r="Z6436" s="128">
        <f t="shared" si="1306"/>
        <v>8.8754449677853557</v>
      </c>
      <c r="AA6436" s="128">
        <f t="shared" si="1307"/>
        <v>0.61929999999999996</v>
      </c>
      <c r="AB6436" s="128">
        <f t="shared" si="1308"/>
        <v>2.3558296831705404E-3</v>
      </c>
      <c r="AC6436" s="128">
        <f t="shared" si="1309"/>
        <v>13.581510205201393</v>
      </c>
      <c r="AD6436" s="128">
        <f t="shared" si="1310"/>
        <v>-87.916491678420257</v>
      </c>
      <c r="AE6436" s="128">
        <f t="shared" si="1311"/>
        <v>1.4855695376011892E-4</v>
      </c>
      <c r="AF6436" s="128">
        <f t="shared" si="1312"/>
        <v>1.1932728612367947</v>
      </c>
      <c r="AG6436" s="128">
        <f t="shared" si="1313"/>
        <v>0.37139238440033817</v>
      </c>
      <c r="AH6436" s="93">
        <f t="shared" si="1314"/>
        <v>-0.44129057552251033</v>
      </c>
      <c r="AI6436" s="128">
        <f t="shared" si="1315"/>
        <v>1.093161044049354</v>
      </c>
    </row>
    <row r="6437" spans="1:35" x14ac:dyDescent="0.25">
      <c r="A6437" s="96">
        <v>2.5731999999999999</v>
      </c>
      <c r="B6437" s="216">
        <v>16.293688017032387</v>
      </c>
      <c r="E6437" s="153">
        <f t="shared" si="1316"/>
        <v>6.5174752068122375E-3</v>
      </c>
      <c r="W6437" s="152">
        <f t="shared" si="1317"/>
        <v>0.51571192486978346</v>
      </c>
      <c r="X6437" s="218">
        <v>5.0896809757688963</v>
      </c>
      <c r="Y6437" s="153">
        <f t="shared" si="1305"/>
        <v>3.9999999999995595E-4</v>
      </c>
      <c r="Z6437" s="128">
        <f t="shared" si="1306"/>
        <v>8.8754449677853557</v>
      </c>
      <c r="AA6437" s="128">
        <f t="shared" si="1307"/>
        <v>0.61929999999999996</v>
      </c>
      <c r="AB6437" s="128">
        <f t="shared" si="1308"/>
        <v>2.3558296831705404E-3</v>
      </c>
      <c r="AC6437" s="128">
        <f t="shared" si="1309"/>
        <v>13.583866034884563</v>
      </c>
      <c r="AD6437" s="128">
        <f t="shared" si="1310"/>
        <v>-87.897862543447616</v>
      </c>
      <c r="AE6437" s="128">
        <f t="shared" si="1311"/>
        <v>1.4852547516617268E-4</v>
      </c>
      <c r="AF6437" s="128">
        <f t="shared" si="1312"/>
        <v>1.1934213867119607</v>
      </c>
      <c r="AG6437" s="128">
        <f t="shared" si="1313"/>
        <v>0.37131368791547259</v>
      </c>
      <c r="AH6437" s="93">
        <f t="shared" si="1314"/>
        <v>-0.44143910099767653</v>
      </c>
      <c r="AI6437" s="128">
        <f t="shared" si="1315"/>
        <v>1.093161044049354</v>
      </c>
    </row>
    <row r="6438" spans="1:35" x14ac:dyDescent="0.25">
      <c r="A6438" s="96">
        <v>2.5735999999999999</v>
      </c>
      <c r="B6438" s="216">
        <v>15.306191773575877</v>
      </c>
      <c r="E6438" s="153">
        <f t="shared" si="1316"/>
        <v>6.319975958120957E-3</v>
      </c>
      <c r="W6438" s="152">
        <f t="shared" si="1317"/>
        <v>0.49137720175940419</v>
      </c>
      <c r="X6438" s="218">
        <v>4.8495159315016449</v>
      </c>
      <c r="Y6438" s="153">
        <f t="shared" si="1305"/>
        <v>3.9999999999995595E-4</v>
      </c>
      <c r="Z6438" s="128">
        <f t="shared" si="1306"/>
        <v>8.8754449677853557</v>
      </c>
      <c r="AA6438" s="128">
        <f t="shared" si="1307"/>
        <v>0.61929999999999996</v>
      </c>
      <c r="AB6438" s="128">
        <f t="shared" si="1308"/>
        <v>2.2863538118738577E-3</v>
      </c>
      <c r="AC6438" s="128">
        <f t="shared" si="1309"/>
        <v>13.586152388696437</v>
      </c>
      <c r="AD6438" s="128">
        <f t="shared" si="1310"/>
        <v>-85.288113264759943</v>
      </c>
      <c r="AE6438" s="128">
        <f t="shared" si="1311"/>
        <v>1.4411564948366457E-4</v>
      </c>
      <c r="AF6438" s="128">
        <f t="shared" si="1312"/>
        <v>1.1935655023614444</v>
      </c>
      <c r="AG6438" s="128">
        <f t="shared" si="1313"/>
        <v>0.36028912370920113</v>
      </c>
      <c r="AH6438" s="93">
        <f t="shared" si="1314"/>
        <v>-0.44158321664716021</v>
      </c>
      <c r="AI6438" s="128">
        <f t="shared" si="1315"/>
        <v>1.0777649893688155</v>
      </c>
    </row>
    <row r="6439" spans="1:35" x14ac:dyDescent="0.25">
      <c r="A6439" s="96">
        <v>2.5739999999999998</v>
      </c>
      <c r="B6439" s="216">
        <v>15.306191773575877</v>
      </c>
      <c r="E6439" s="153">
        <f t="shared" si="1316"/>
        <v>6.1224767094296764E-3</v>
      </c>
      <c r="W6439" s="152">
        <f t="shared" si="1317"/>
        <v>0.49137720175940419</v>
      </c>
      <c r="X6439" s="218">
        <v>4.8495159315016449</v>
      </c>
      <c r="Y6439" s="153">
        <f t="shared" si="1305"/>
        <v>3.9999999999995595E-4</v>
      </c>
      <c r="Z6439" s="128">
        <f t="shared" si="1306"/>
        <v>8.8754449677853557</v>
      </c>
      <c r="AA6439" s="128">
        <f t="shared" si="1307"/>
        <v>0.61929999999999996</v>
      </c>
      <c r="AB6439" s="128">
        <f t="shared" si="1308"/>
        <v>2.2863538118738577E-3</v>
      </c>
      <c r="AC6439" s="128">
        <f t="shared" si="1309"/>
        <v>13.588438742508311</v>
      </c>
      <c r="AD6439" s="128">
        <f t="shared" si="1310"/>
        <v>-85.270560356929849</v>
      </c>
      <c r="AE6439" s="128">
        <f t="shared" si="1311"/>
        <v>1.4408598944529077E-4</v>
      </c>
      <c r="AF6439" s="128">
        <f t="shared" si="1312"/>
        <v>1.1937095883508897</v>
      </c>
      <c r="AG6439" s="128">
        <f t="shared" si="1313"/>
        <v>0.3602149736132666</v>
      </c>
      <c r="AH6439" s="93">
        <f t="shared" si="1314"/>
        <v>-0.44172730263660548</v>
      </c>
      <c r="AI6439" s="128">
        <f t="shared" si="1315"/>
        <v>1.0777649893688155</v>
      </c>
    </row>
    <row r="6440" spans="1:35" x14ac:dyDescent="0.25">
      <c r="A6440" s="96">
        <v>2.5743999999999998</v>
      </c>
      <c r="B6440" s="216">
        <v>15.306191773575877</v>
      </c>
      <c r="E6440" s="153">
        <f t="shared" si="1316"/>
        <v>6.1224767094296764E-3</v>
      </c>
      <c r="W6440" s="152">
        <f t="shared" si="1317"/>
        <v>0.49137720175940419</v>
      </c>
      <c r="X6440" s="218">
        <v>4.8495159315016449</v>
      </c>
      <c r="Y6440" s="153">
        <f t="shared" si="1305"/>
        <v>3.9999999999995595E-4</v>
      </c>
      <c r="Z6440" s="128">
        <f t="shared" si="1306"/>
        <v>8.8754449677853557</v>
      </c>
      <c r="AA6440" s="128">
        <f t="shared" si="1307"/>
        <v>0.61929999999999996</v>
      </c>
      <c r="AB6440" s="128">
        <f t="shared" si="1308"/>
        <v>2.2863538118738577E-3</v>
      </c>
      <c r="AC6440" s="128">
        <f t="shared" si="1309"/>
        <v>13.590725096320185</v>
      </c>
      <c r="AD6440" s="128">
        <f t="shared" si="1310"/>
        <v>-85.253004295115829</v>
      </c>
      <c r="AE6440" s="128">
        <f t="shared" si="1311"/>
        <v>1.4405632407747044E-4</v>
      </c>
      <c r="AF6440" s="128">
        <f t="shared" si="1312"/>
        <v>1.1938536446749672</v>
      </c>
      <c r="AG6440" s="128">
        <f t="shared" si="1313"/>
        <v>0.3601408101937158</v>
      </c>
      <c r="AH6440" s="93">
        <f t="shared" si="1314"/>
        <v>-0.44187135896068297</v>
      </c>
      <c r="AI6440" s="128">
        <f t="shared" si="1315"/>
        <v>1.0777649893688155</v>
      </c>
    </row>
    <row r="6441" spans="1:35" x14ac:dyDescent="0.25">
      <c r="A6441" s="96">
        <v>2.5748000000000002</v>
      </c>
      <c r="B6441" s="216">
        <v>15.306191773575877</v>
      </c>
      <c r="E6441" s="153">
        <f t="shared" si="1316"/>
        <v>6.1224767094364739E-3</v>
      </c>
      <c r="W6441" s="152">
        <f t="shared" si="1317"/>
        <v>0.49137720175940419</v>
      </c>
      <c r="X6441" s="218">
        <v>4.8495159315016449</v>
      </c>
      <c r="Y6441" s="153">
        <f t="shared" si="1305"/>
        <v>4.0000000000040004E-4</v>
      </c>
      <c r="Z6441" s="128">
        <f t="shared" si="1306"/>
        <v>8.8754449677853557</v>
      </c>
      <c r="AA6441" s="128">
        <f t="shared" si="1307"/>
        <v>0.61929999999999996</v>
      </c>
      <c r="AB6441" s="128">
        <f t="shared" si="1308"/>
        <v>2.2863538118763961E-3</v>
      </c>
      <c r="AC6441" s="128">
        <f t="shared" si="1309"/>
        <v>13.59301145013206</v>
      </c>
      <c r="AD6441" s="128">
        <f t="shared" si="1310"/>
        <v>-85.235445079412514</v>
      </c>
      <c r="AE6441" s="128">
        <f t="shared" si="1311"/>
        <v>1.4402665338036344E-4</v>
      </c>
      <c r="AF6441" s="128">
        <f t="shared" si="1312"/>
        <v>1.1939976713283476</v>
      </c>
      <c r="AG6441" s="128">
        <f t="shared" si="1313"/>
        <v>0.36006663345054851</v>
      </c>
      <c r="AH6441" s="93">
        <f t="shared" si="1314"/>
        <v>-0.44201538561406334</v>
      </c>
      <c r="AI6441" s="128">
        <f t="shared" si="1315"/>
        <v>1.0777649893688155</v>
      </c>
    </row>
    <row r="6442" spans="1:35" x14ac:dyDescent="0.25">
      <c r="A6442" s="96">
        <v>2.5752000000000002</v>
      </c>
      <c r="B6442" s="216">
        <v>15.306191773575877</v>
      </c>
      <c r="E6442" s="153">
        <f t="shared" si="1316"/>
        <v>6.1224767094296764E-3</v>
      </c>
      <c r="W6442" s="152">
        <f t="shared" si="1317"/>
        <v>0.49137720175940419</v>
      </c>
      <c r="X6442" s="218">
        <v>4.8495159315016449</v>
      </c>
      <c r="Y6442" s="153">
        <f t="shared" si="1305"/>
        <v>3.9999999999995595E-4</v>
      </c>
      <c r="Z6442" s="128">
        <f t="shared" si="1306"/>
        <v>8.8754449677853557</v>
      </c>
      <c r="AA6442" s="128">
        <f t="shared" si="1307"/>
        <v>0.61929999999999996</v>
      </c>
      <c r="AB6442" s="128">
        <f t="shared" si="1308"/>
        <v>2.2863538118738577E-3</v>
      </c>
      <c r="AC6442" s="128">
        <f t="shared" si="1309"/>
        <v>13.595297803943934</v>
      </c>
      <c r="AD6442" s="128">
        <f t="shared" si="1310"/>
        <v>-85.217882709536042</v>
      </c>
      <c r="AE6442" s="128">
        <f t="shared" si="1311"/>
        <v>1.439969773534901E-4</v>
      </c>
      <c r="AF6442" s="128">
        <f t="shared" si="1312"/>
        <v>1.1941416683057011</v>
      </c>
      <c r="AG6442" s="128">
        <f t="shared" si="1313"/>
        <v>0.3599924433837649</v>
      </c>
      <c r="AH6442" s="93">
        <f t="shared" si="1314"/>
        <v>-0.44215938259141685</v>
      </c>
      <c r="AI6442" s="128">
        <f t="shared" si="1315"/>
        <v>1.0777649893688155</v>
      </c>
    </row>
    <row r="6443" spans="1:35" x14ac:dyDescent="0.25">
      <c r="A6443" s="96">
        <v>2.5756000000000001</v>
      </c>
      <c r="B6443" s="216">
        <v>16.293688017032387</v>
      </c>
      <c r="E6443" s="153">
        <f t="shared" si="1316"/>
        <v>6.319975958120957E-3</v>
      </c>
      <c r="W6443" s="152">
        <f t="shared" si="1317"/>
        <v>0.51571192486978323</v>
      </c>
      <c r="X6443" s="218">
        <v>5.0896809757688937</v>
      </c>
      <c r="Y6443" s="153">
        <f t="shared" si="1305"/>
        <v>3.9999999999995595E-4</v>
      </c>
      <c r="Z6443" s="128">
        <f t="shared" si="1306"/>
        <v>8.8754449677853557</v>
      </c>
      <c r="AA6443" s="128">
        <f t="shared" si="1307"/>
        <v>0.61929999999999996</v>
      </c>
      <c r="AB6443" s="128">
        <f t="shared" si="1308"/>
        <v>2.3558296831705399E-3</v>
      </c>
      <c r="AC6443" s="128">
        <f t="shared" si="1309"/>
        <v>13.597653633627104</v>
      </c>
      <c r="AD6443" s="128">
        <f t="shared" si="1310"/>
        <v>-87.788765509116502</v>
      </c>
      <c r="AE6443" s="128">
        <f t="shared" si="1311"/>
        <v>1.4834112837554123E-4</v>
      </c>
      <c r="AF6443" s="128">
        <f t="shared" si="1312"/>
        <v>1.1942900094340767</v>
      </c>
      <c r="AG6443" s="128">
        <f t="shared" si="1313"/>
        <v>0.37085282093889393</v>
      </c>
      <c r="AH6443" s="93">
        <f t="shared" si="1314"/>
        <v>-0.44230772371979238</v>
      </c>
      <c r="AI6443" s="128">
        <f t="shared" si="1315"/>
        <v>1.0931610440493544</v>
      </c>
    </row>
    <row r="6444" spans="1:35" x14ac:dyDescent="0.25">
      <c r="A6444" s="96">
        <v>2.5760000000000001</v>
      </c>
      <c r="B6444" s="216">
        <v>17.281184260488896</v>
      </c>
      <c r="E6444" s="153">
        <f t="shared" si="1316"/>
        <v>6.7149744555035163E-3</v>
      </c>
      <c r="W6444" s="152">
        <f t="shared" si="1317"/>
        <v>0.540046647980163</v>
      </c>
      <c r="X6444" s="218">
        <v>5.3298460200361513</v>
      </c>
      <c r="Y6444" s="153">
        <f t="shared" si="1305"/>
        <v>3.9999999999995595E-4</v>
      </c>
      <c r="Z6444" s="128">
        <f t="shared" si="1306"/>
        <v>8.8754449677853557</v>
      </c>
      <c r="AA6444" s="128">
        <f t="shared" si="1307"/>
        <v>0.61929999999999996</v>
      </c>
      <c r="AB6444" s="128">
        <f t="shared" si="1308"/>
        <v>2.4240680937955062E-3</v>
      </c>
      <c r="AC6444" s="128">
        <f t="shared" si="1309"/>
        <v>13.600077701720899</v>
      </c>
      <c r="AD6444" s="128">
        <f t="shared" si="1310"/>
        <v>-90.311885256262258</v>
      </c>
      <c r="AE6444" s="128">
        <f t="shared" si="1311"/>
        <v>1.5260457174608668E-4</v>
      </c>
      <c r="AF6444" s="128">
        <f t="shared" si="1312"/>
        <v>1.1944426140058229</v>
      </c>
      <c r="AG6444" s="128">
        <f t="shared" si="1313"/>
        <v>0.38151142936525873</v>
      </c>
      <c r="AH6444" s="93">
        <f t="shared" si="1314"/>
        <v>-0.44246032829153847</v>
      </c>
      <c r="AI6444" s="128">
        <f t="shared" si="1315"/>
        <v>1.107169593672525</v>
      </c>
    </row>
    <row r="6445" spans="1:35" x14ac:dyDescent="0.25">
      <c r="A6445" s="96">
        <v>2.5764</v>
      </c>
      <c r="B6445" s="216">
        <v>17.281184260488896</v>
      </c>
      <c r="E6445" s="153">
        <f t="shared" si="1316"/>
        <v>6.9124737041947968E-3</v>
      </c>
      <c r="W6445" s="152">
        <f t="shared" si="1317"/>
        <v>0.540046647980163</v>
      </c>
      <c r="X6445" s="218">
        <v>5.3298460200361513</v>
      </c>
      <c r="Y6445" s="153">
        <f t="shared" si="1305"/>
        <v>3.9999999999995595E-4</v>
      </c>
      <c r="Z6445" s="128">
        <f t="shared" si="1306"/>
        <v>8.8754449677853557</v>
      </c>
      <c r="AA6445" s="128">
        <f t="shared" si="1307"/>
        <v>0.61929999999999996</v>
      </c>
      <c r="AB6445" s="128">
        <f t="shared" si="1308"/>
        <v>2.4240680937955062E-3</v>
      </c>
      <c r="AC6445" s="128">
        <f t="shared" si="1309"/>
        <v>13.602501769814694</v>
      </c>
      <c r="AD6445" s="128">
        <f t="shared" si="1310"/>
        <v>-90.292132431909664</v>
      </c>
      <c r="AE6445" s="128">
        <f t="shared" si="1311"/>
        <v>1.5257119439721892E-4</v>
      </c>
      <c r="AF6445" s="128">
        <f t="shared" si="1312"/>
        <v>1.1945951852002201</v>
      </c>
      <c r="AG6445" s="128">
        <f t="shared" si="1313"/>
        <v>0.3814279859930893</v>
      </c>
      <c r="AH6445" s="93">
        <f t="shared" si="1314"/>
        <v>-0.44261289948593568</v>
      </c>
      <c r="AI6445" s="128">
        <f t="shared" si="1315"/>
        <v>1.107169593672525</v>
      </c>
    </row>
    <row r="6446" spans="1:35" x14ac:dyDescent="0.25">
      <c r="A6446" s="96">
        <v>2.5768</v>
      </c>
      <c r="B6446" s="216">
        <v>16.293688017032387</v>
      </c>
      <c r="E6446" s="153">
        <f t="shared" si="1316"/>
        <v>6.7149744555035163E-3</v>
      </c>
      <c r="W6446" s="152">
        <f t="shared" si="1317"/>
        <v>0.51571192486978401</v>
      </c>
      <c r="X6446" s="218">
        <v>5.0896809757689017</v>
      </c>
      <c r="Y6446" s="153">
        <f t="shared" si="1305"/>
        <v>3.9999999999995595E-4</v>
      </c>
      <c r="Z6446" s="128">
        <f t="shared" si="1306"/>
        <v>8.8754449677853557</v>
      </c>
      <c r="AA6446" s="128">
        <f t="shared" si="1307"/>
        <v>0.61929999999999996</v>
      </c>
      <c r="AB6446" s="128">
        <f t="shared" si="1308"/>
        <v>2.3558296831705417E-3</v>
      </c>
      <c r="AC6446" s="128">
        <f t="shared" si="1309"/>
        <v>13.604857599497864</v>
      </c>
      <c r="AD6446" s="128">
        <f t="shared" si="1310"/>
        <v>-87.731715733028039</v>
      </c>
      <c r="AE6446" s="128">
        <f t="shared" si="1311"/>
        <v>1.4824472847619813E-4</v>
      </c>
      <c r="AF6446" s="128">
        <f t="shared" si="1312"/>
        <v>1.1947434299286963</v>
      </c>
      <c r="AG6446" s="128">
        <f t="shared" si="1313"/>
        <v>0.37061182119053615</v>
      </c>
      <c r="AH6446" s="93">
        <f t="shared" si="1314"/>
        <v>-0.44276114421441187</v>
      </c>
      <c r="AI6446" s="128">
        <f t="shared" si="1315"/>
        <v>1.0931610440493529</v>
      </c>
    </row>
    <row r="6447" spans="1:35" x14ac:dyDescent="0.25">
      <c r="A6447" s="96">
        <v>2.5771999999999999</v>
      </c>
      <c r="B6447" s="216">
        <v>15.306191773575877</v>
      </c>
      <c r="E6447" s="153">
        <f t="shared" si="1316"/>
        <v>6.319975958120957E-3</v>
      </c>
      <c r="W6447" s="152">
        <f t="shared" si="1317"/>
        <v>0.49137720175940386</v>
      </c>
      <c r="X6447" s="218">
        <v>4.8495159315016423</v>
      </c>
      <c r="Y6447" s="153">
        <f t="shared" si="1305"/>
        <v>3.9999999999995595E-4</v>
      </c>
      <c r="Z6447" s="128">
        <f t="shared" si="1306"/>
        <v>8.8754449677853557</v>
      </c>
      <c r="AA6447" s="128">
        <f t="shared" si="1307"/>
        <v>0.61929999999999996</v>
      </c>
      <c r="AB6447" s="128">
        <f t="shared" si="1308"/>
        <v>2.2863538118738564E-3</v>
      </c>
      <c r="AC6447" s="128">
        <f t="shared" si="1309"/>
        <v>13.607143953309738</v>
      </c>
      <c r="AD6447" s="128">
        <f t="shared" si="1310"/>
        <v>-85.126837339360321</v>
      </c>
      <c r="AE6447" s="128">
        <f t="shared" si="1311"/>
        <v>1.4384313337508455E-4</v>
      </c>
      <c r="AF6447" s="128">
        <f t="shared" si="1312"/>
        <v>1.1948872730620714</v>
      </c>
      <c r="AG6447" s="128">
        <f t="shared" si="1313"/>
        <v>0.35960783343775099</v>
      </c>
      <c r="AH6447" s="93">
        <f t="shared" si="1314"/>
        <v>-0.44290498734778694</v>
      </c>
      <c r="AI6447" s="128">
        <f t="shared" si="1315"/>
        <v>1.0777649893688164</v>
      </c>
    </row>
    <row r="6448" spans="1:35" x14ac:dyDescent="0.25">
      <c r="A6448" s="96">
        <v>2.5775999999999999</v>
      </c>
      <c r="B6448" s="216">
        <v>14.071821469255243</v>
      </c>
      <c r="E6448" s="153">
        <f t="shared" si="1316"/>
        <v>5.8756026485655768E-3</v>
      </c>
      <c r="W6448" s="152">
        <f t="shared" si="1317"/>
        <v>0.46095879787142929</v>
      </c>
      <c r="X6448" s="218">
        <v>4.549309626167573</v>
      </c>
      <c r="Y6448" s="153">
        <f t="shared" si="1305"/>
        <v>3.9999999999995595E-4</v>
      </c>
      <c r="Z6448" s="128">
        <f t="shared" si="1306"/>
        <v>8.8754449677853557</v>
      </c>
      <c r="AA6448" s="128">
        <f t="shared" si="1307"/>
        <v>0.61929999999999996</v>
      </c>
      <c r="AB6448" s="128">
        <f t="shared" si="1308"/>
        <v>2.1976375675220212E-3</v>
      </c>
      <c r="AC6448" s="128">
        <f t="shared" si="1309"/>
        <v>13.609341590877259</v>
      </c>
      <c r="AD6448" s="128">
        <f t="shared" si="1310"/>
        <v>-81.807459372434892</v>
      </c>
      <c r="AE6448" s="128">
        <f t="shared" si="1311"/>
        <v>1.3823421211661785E-4</v>
      </c>
      <c r="AF6448" s="128">
        <f t="shared" si="1312"/>
        <v>1.195025507274188</v>
      </c>
      <c r="AG6448" s="128">
        <f t="shared" si="1313"/>
        <v>0.34558553029158268</v>
      </c>
      <c r="AH6448" s="93">
        <f t="shared" si="1314"/>
        <v>-0.44304322155990356</v>
      </c>
      <c r="AI6448" s="128">
        <f t="shared" si="1315"/>
        <v>1.0562339733882002</v>
      </c>
    </row>
    <row r="6449" spans="1:35" x14ac:dyDescent="0.25">
      <c r="A6449" s="96">
        <v>2.5779999999999998</v>
      </c>
      <c r="B6449" s="216">
        <v>14.071821469255243</v>
      </c>
      <c r="E6449" s="153">
        <f t="shared" si="1316"/>
        <v>5.6287285877014773E-3</v>
      </c>
      <c r="W6449" s="152">
        <f t="shared" si="1317"/>
        <v>0.46095879787142929</v>
      </c>
      <c r="X6449" s="218">
        <v>4.549309626167573</v>
      </c>
      <c r="Y6449" s="153">
        <f t="shared" si="1305"/>
        <v>3.9999999999995595E-4</v>
      </c>
      <c r="Z6449" s="128">
        <f t="shared" si="1306"/>
        <v>8.8754449677853557</v>
      </c>
      <c r="AA6449" s="128">
        <f t="shared" si="1307"/>
        <v>0.61929999999999996</v>
      </c>
      <c r="AB6449" s="128">
        <f t="shared" si="1308"/>
        <v>2.1976375675220212E-3</v>
      </c>
      <c r="AC6449" s="128">
        <f t="shared" si="1309"/>
        <v>13.61153922844478</v>
      </c>
      <c r="AD6449" s="128">
        <f t="shared" si="1310"/>
        <v>-81.791212731567455</v>
      </c>
      <c r="AE6449" s="128">
        <f t="shared" si="1311"/>
        <v>1.3820675934376464E-4</v>
      </c>
      <c r="AF6449" s="128">
        <f t="shared" si="1312"/>
        <v>1.1951637140335318</v>
      </c>
      <c r="AG6449" s="128">
        <f t="shared" si="1313"/>
        <v>0.34551689835944965</v>
      </c>
      <c r="AH6449" s="93">
        <f t="shared" si="1314"/>
        <v>-0.44318142831924734</v>
      </c>
      <c r="AI6449" s="128">
        <f t="shared" si="1315"/>
        <v>1.0562339733882002</v>
      </c>
    </row>
    <row r="6450" spans="1:35" x14ac:dyDescent="0.25">
      <c r="A6450" s="96">
        <v>2.5783999999999998</v>
      </c>
      <c r="B6450" s="216">
        <v>15.306191773575877</v>
      </c>
      <c r="E6450" s="153">
        <f t="shared" si="1316"/>
        <v>5.8756026485655768E-3</v>
      </c>
      <c r="W6450" s="152">
        <f t="shared" si="1317"/>
        <v>0.49137720175940386</v>
      </c>
      <c r="X6450" s="218">
        <v>4.8495159315016423</v>
      </c>
      <c r="Y6450" s="153">
        <f t="shared" si="1305"/>
        <v>3.9999999999995595E-4</v>
      </c>
      <c r="Z6450" s="128">
        <f t="shared" si="1306"/>
        <v>8.8754449677853557</v>
      </c>
      <c r="AA6450" s="128">
        <f t="shared" si="1307"/>
        <v>0.61929999999999996</v>
      </c>
      <c r="AB6450" s="128">
        <f t="shared" si="1308"/>
        <v>2.2863538118738564E-3</v>
      </c>
      <c r="AC6450" s="128">
        <f t="shared" si="1309"/>
        <v>13.613825582256654</v>
      </c>
      <c r="AD6450" s="128">
        <f t="shared" si="1310"/>
        <v>-85.075447324543646</v>
      </c>
      <c r="AE6450" s="128">
        <f t="shared" si="1311"/>
        <v>1.4375629706133835E-4</v>
      </c>
      <c r="AF6450" s="128">
        <f t="shared" si="1312"/>
        <v>1.1953074703305933</v>
      </c>
      <c r="AG6450" s="128">
        <f t="shared" si="1313"/>
        <v>0.35939074265338544</v>
      </c>
      <c r="AH6450" s="93">
        <f t="shared" si="1314"/>
        <v>-0.44332518461630865</v>
      </c>
      <c r="AI6450" s="128">
        <f t="shared" si="1315"/>
        <v>1.0777649893688164</v>
      </c>
    </row>
    <row r="6451" spans="1:35" x14ac:dyDescent="0.25">
      <c r="A6451" s="96">
        <v>2.5787999999999998</v>
      </c>
      <c r="B6451" s="216">
        <v>16.293688017032387</v>
      </c>
      <c r="E6451" s="153">
        <f t="shared" si="1316"/>
        <v>6.319975958120957E-3</v>
      </c>
      <c r="W6451" s="152">
        <f t="shared" si="1317"/>
        <v>0.51571192486978346</v>
      </c>
      <c r="X6451" s="218">
        <v>5.0896809757688963</v>
      </c>
      <c r="Y6451" s="153">
        <f t="shared" si="1305"/>
        <v>3.9999999999995595E-4</v>
      </c>
      <c r="Z6451" s="128">
        <f t="shared" si="1306"/>
        <v>8.8754449677853557</v>
      </c>
      <c r="AA6451" s="128">
        <f t="shared" si="1307"/>
        <v>0.61929999999999996</v>
      </c>
      <c r="AB6451" s="128">
        <f t="shared" si="1308"/>
        <v>2.3558296831705404E-3</v>
      </c>
      <c r="AC6451" s="128">
        <f t="shared" si="1309"/>
        <v>13.616181411939824</v>
      </c>
      <c r="AD6451" s="128">
        <f t="shared" si="1310"/>
        <v>-87.641974777139495</v>
      </c>
      <c r="AE6451" s="128">
        <f t="shared" si="1311"/>
        <v>1.4809308863275342E-4</v>
      </c>
      <c r="AF6451" s="128">
        <f t="shared" si="1312"/>
        <v>1.1954555634192261</v>
      </c>
      <c r="AG6451" s="128">
        <f t="shared" si="1313"/>
        <v>0.37023272158192433</v>
      </c>
      <c r="AH6451" s="93">
        <f t="shared" si="1314"/>
        <v>-0.44347327770494138</v>
      </c>
      <c r="AI6451" s="128">
        <f t="shared" si="1315"/>
        <v>1.093161044049354</v>
      </c>
    </row>
    <row r="6452" spans="1:35" x14ac:dyDescent="0.25">
      <c r="A6452" s="96">
        <v>2.5792000000000002</v>
      </c>
      <c r="B6452" s="216">
        <v>17.281184260488896</v>
      </c>
      <c r="E6452" s="153">
        <f t="shared" si="1316"/>
        <v>6.7149744555109712E-3</v>
      </c>
      <c r="W6452" s="152">
        <f t="shared" si="1317"/>
        <v>0.54004664798016289</v>
      </c>
      <c r="X6452" s="218">
        <v>5.3298460200361495</v>
      </c>
      <c r="Y6452" s="153">
        <f t="shared" si="1305"/>
        <v>4.0000000000040004E-4</v>
      </c>
      <c r="Z6452" s="128">
        <f t="shared" si="1306"/>
        <v>8.8754449677853557</v>
      </c>
      <c r="AA6452" s="128">
        <f t="shared" si="1307"/>
        <v>0.61929999999999996</v>
      </c>
      <c r="AB6452" s="128">
        <f t="shared" si="1308"/>
        <v>2.4240680937981972E-3</v>
      </c>
      <c r="AC6452" s="128">
        <f t="shared" si="1309"/>
        <v>13.618605480033622</v>
      </c>
      <c r="AD6452" s="128">
        <f t="shared" si="1310"/>
        <v>-90.160813888005706</v>
      </c>
      <c r="AE6452" s="128">
        <f t="shared" si="1311"/>
        <v>1.5234929879512935E-4</v>
      </c>
      <c r="AF6452" s="128">
        <f t="shared" si="1312"/>
        <v>1.1956079127180212</v>
      </c>
      <c r="AG6452" s="128">
        <f t="shared" si="1313"/>
        <v>0.38087324698744246</v>
      </c>
      <c r="AH6452" s="93">
        <f t="shared" si="1314"/>
        <v>-0.44362562700373653</v>
      </c>
      <c r="AI6452" s="128">
        <f t="shared" si="1315"/>
        <v>1.1071695936725252</v>
      </c>
    </row>
    <row r="6453" spans="1:35" x14ac:dyDescent="0.25">
      <c r="A6453" s="96">
        <v>2.5796000000000001</v>
      </c>
      <c r="B6453" s="216">
        <v>16.293688017032387</v>
      </c>
      <c r="E6453" s="153">
        <f t="shared" si="1316"/>
        <v>6.7149744555035163E-3</v>
      </c>
      <c r="W6453" s="152">
        <f t="shared" si="1317"/>
        <v>0.51571192486978357</v>
      </c>
      <c r="X6453" s="218">
        <v>5.0896809757688981</v>
      </c>
      <c r="Y6453" s="153">
        <f t="shared" si="1305"/>
        <v>3.9999999999995595E-4</v>
      </c>
      <c r="Z6453" s="128">
        <f t="shared" si="1306"/>
        <v>8.8754449677853557</v>
      </c>
      <c r="AA6453" s="128">
        <f t="shared" si="1307"/>
        <v>0.61929999999999996</v>
      </c>
      <c r="AB6453" s="128">
        <f t="shared" si="1308"/>
        <v>2.3558296831705408E-3</v>
      </c>
      <c r="AC6453" s="128">
        <f t="shared" si="1309"/>
        <v>13.620961309716792</v>
      </c>
      <c r="AD6453" s="128">
        <f t="shared" si="1310"/>
        <v>-87.604070269076132</v>
      </c>
      <c r="AE6453" s="128">
        <f t="shared" si="1311"/>
        <v>1.4802903946354559E-4</v>
      </c>
      <c r="AF6453" s="128">
        <f t="shared" si="1312"/>
        <v>1.1957559417574848</v>
      </c>
      <c r="AG6453" s="128">
        <f t="shared" si="1313"/>
        <v>0.37007259865890474</v>
      </c>
      <c r="AH6453" s="93">
        <f t="shared" si="1314"/>
        <v>-0.44377365604320007</v>
      </c>
      <c r="AI6453" s="128">
        <f t="shared" si="1315"/>
        <v>1.0931610440493538</v>
      </c>
    </row>
    <row r="6454" spans="1:35" x14ac:dyDescent="0.25">
      <c r="A6454" s="96">
        <v>2.58</v>
      </c>
      <c r="B6454" s="216">
        <v>15.306191773575877</v>
      </c>
      <c r="E6454" s="153">
        <f t="shared" si="1316"/>
        <v>6.319975958120957E-3</v>
      </c>
      <c r="W6454" s="152">
        <f t="shared" si="1317"/>
        <v>0.49137720175940386</v>
      </c>
      <c r="X6454" s="218">
        <v>4.8495159315016423</v>
      </c>
      <c r="Y6454" s="153">
        <f t="shared" si="1305"/>
        <v>3.9999999999995595E-4</v>
      </c>
      <c r="Z6454" s="128">
        <f t="shared" si="1306"/>
        <v>8.8754449677853557</v>
      </c>
      <c r="AA6454" s="128">
        <f t="shared" si="1307"/>
        <v>0.61929999999999996</v>
      </c>
      <c r="AB6454" s="128">
        <f t="shared" si="1308"/>
        <v>2.2863538118738564E-3</v>
      </c>
      <c r="AC6454" s="128">
        <f t="shared" si="1309"/>
        <v>13.623247663528666</v>
      </c>
      <c r="AD6454" s="128">
        <f t="shared" si="1310"/>
        <v>-85.002934058323547</v>
      </c>
      <c r="AE6454" s="128">
        <f t="shared" si="1311"/>
        <v>1.4363376771864961E-4</v>
      </c>
      <c r="AF6454" s="128">
        <f t="shared" si="1312"/>
        <v>1.1958995755252035</v>
      </c>
      <c r="AG6454" s="128">
        <f t="shared" si="1313"/>
        <v>0.35908441929666357</v>
      </c>
      <c r="AH6454" s="93">
        <f t="shared" si="1314"/>
        <v>-0.44391728981091871</v>
      </c>
      <c r="AI6454" s="128">
        <f t="shared" si="1315"/>
        <v>1.0777649893688164</v>
      </c>
    </row>
    <row r="6455" spans="1:35" x14ac:dyDescent="0.25">
      <c r="A6455" s="96">
        <v>2.5804</v>
      </c>
      <c r="B6455" s="216">
        <v>14.071821469255243</v>
      </c>
      <c r="E6455" s="153">
        <f t="shared" si="1316"/>
        <v>5.8756026485655768E-3</v>
      </c>
      <c r="W6455" s="152">
        <f t="shared" si="1317"/>
        <v>0.46095879787142929</v>
      </c>
      <c r="X6455" s="218">
        <v>4.549309626167573</v>
      </c>
      <c r="Y6455" s="153">
        <f t="shared" si="1305"/>
        <v>3.9999999999995595E-4</v>
      </c>
      <c r="Z6455" s="128">
        <f t="shared" si="1306"/>
        <v>8.8754449677853557</v>
      </c>
      <c r="AA6455" s="128">
        <f t="shared" si="1307"/>
        <v>0.61929999999999996</v>
      </c>
      <c r="AB6455" s="128">
        <f t="shared" si="1308"/>
        <v>2.1976375675220212E-3</v>
      </c>
      <c r="AC6455" s="128">
        <f t="shared" si="1309"/>
        <v>13.625445301096187</v>
      </c>
      <c r="AD6455" s="128">
        <f t="shared" si="1310"/>
        <v>-81.688343324243547</v>
      </c>
      <c r="AE6455" s="128">
        <f t="shared" si="1311"/>
        <v>1.3803293569025662E-4</v>
      </c>
      <c r="AF6455" s="128">
        <f t="shared" si="1312"/>
        <v>1.1960376084608937</v>
      </c>
      <c r="AG6455" s="128">
        <f t="shared" si="1313"/>
        <v>0.34508233922567955</v>
      </c>
      <c r="AH6455" s="93">
        <f t="shared" si="1314"/>
        <v>-0.44405532274660897</v>
      </c>
      <c r="AI6455" s="128">
        <f t="shared" si="1315"/>
        <v>1.0562339733882002</v>
      </c>
    </row>
    <row r="6456" spans="1:35" x14ac:dyDescent="0.25">
      <c r="A6456" s="96">
        <v>2.5808</v>
      </c>
      <c r="B6456" s="216">
        <v>15.306191773575877</v>
      </c>
      <c r="E6456" s="153">
        <f t="shared" si="1316"/>
        <v>5.8756026485655768E-3</v>
      </c>
      <c r="W6456" s="152">
        <f t="shared" si="1317"/>
        <v>0.49137720175940386</v>
      </c>
      <c r="X6456" s="218">
        <v>4.8495159315016423</v>
      </c>
      <c r="Y6456" s="153">
        <f t="shared" si="1305"/>
        <v>3.9999999999995595E-4</v>
      </c>
      <c r="Z6456" s="128">
        <f t="shared" si="1306"/>
        <v>8.8754449677853557</v>
      </c>
      <c r="AA6456" s="128">
        <f t="shared" si="1307"/>
        <v>0.61929999999999996</v>
      </c>
      <c r="AB6456" s="128">
        <f t="shared" si="1308"/>
        <v>2.2863538118738564E-3</v>
      </c>
      <c r="AC6456" s="128">
        <f t="shared" si="1309"/>
        <v>13.627731654908061</v>
      </c>
      <c r="AD6456" s="128">
        <f t="shared" si="1310"/>
        <v>-84.968406007673821</v>
      </c>
      <c r="AE6456" s="128">
        <f t="shared" si="1311"/>
        <v>1.4357542392073557E-4</v>
      </c>
      <c r="AF6456" s="128">
        <f t="shared" si="1312"/>
        <v>1.1961811838848144</v>
      </c>
      <c r="AG6456" s="128">
        <f t="shared" si="1313"/>
        <v>0.35893855980187844</v>
      </c>
      <c r="AH6456" s="93">
        <f t="shared" si="1314"/>
        <v>-0.44419889817052971</v>
      </c>
      <c r="AI6456" s="128">
        <f t="shared" si="1315"/>
        <v>1.0777649893688164</v>
      </c>
    </row>
    <row r="6457" spans="1:35" x14ac:dyDescent="0.25">
      <c r="A6457" s="96">
        <v>2.5811999999999999</v>
      </c>
      <c r="B6457" s="216">
        <v>15.306191773575877</v>
      </c>
      <c r="E6457" s="153">
        <f t="shared" si="1316"/>
        <v>6.1224767094296764E-3</v>
      </c>
      <c r="W6457" s="152">
        <f t="shared" si="1317"/>
        <v>0.49137720175940386</v>
      </c>
      <c r="X6457" s="218">
        <v>4.8495159315016423</v>
      </c>
      <c r="Y6457" s="153">
        <f t="shared" si="1305"/>
        <v>3.9999999999995595E-4</v>
      </c>
      <c r="Z6457" s="128">
        <f t="shared" si="1306"/>
        <v>8.8754449677853557</v>
      </c>
      <c r="AA6457" s="128">
        <f t="shared" si="1307"/>
        <v>0.61929999999999996</v>
      </c>
      <c r="AB6457" s="128">
        <f t="shared" si="1308"/>
        <v>2.2863538118738564E-3</v>
      </c>
      <c r="AC6457" s="128">
        <f t="shared" si="1309"/>
        <v>13.630018008719935</v>
      </c>
      <c r="AD6457" s="128">
        <f t="shared" si="1310"/>
        <v>-84.95079574199481</v>
      </c>
      <c r="AE6457" s="128">
        <f t="shared" si="1311"/>
        <v>1.4354566696189616E-4</v>
      </c>
      <c r="AF6457" s="128">
        <f t="shared" si="1312"/>
        <v>1.1963247295517763</v>
      </c>
      <c r="AG6457" s="128">
        <f t="shared" si="1313"/>
        <v>0.35886416740477994</v>
      </c>
      <c r="AH6457" s="93">
        <f t="shared" si="1314"/>
        <v>-0.44434244383749161</v>
      </c>
      <c r="AI6457" s="128">
        <f t="shared" si="1315"/>
        <v>1.0777649893688164</v>
      </c>
    </row>
    <row r="6458" spans="1:35" x14ac:dyDescent="0.25">
      <c r="A6458" s="96">
        <v>2.5815999999999999</v>
      </c>
      <c r="B6458" s="216">
        <v>17.281184260488896</v>
      </c>
      <c r="E6458" s="153">
        <f t="shared" si="1316"/>
        <v>6.5174752068122375E-3</v>
      </c>
      <c r="W6458" s="152">
        <f t="shared" si="1317"/>
        <v>0.54004664798016278</v>
      </c>
      <c r="X6458" s="218">
        <v>5.3298460200361486</v>
      </c>
      <c r="Y6458" s="153">
        <f t="shared" si="1305"/>
        <v>3.9999999999995595E-4</v>
      </c>
      <c r="Z6458" s="128">
        <f t="shared" si="1306"/>
        <v>8.8754449677853557</v>
      </c>
      <c r="AA6458" s="128">
        <f t="shared" si="1307"/>
        <v>0.61929999999999996</v>
      </c>
      <c r="AB6458" s="128">
        <f t="shared" si="1308"/>
        <v>2.4240680937955058E-3</v>
      </c>
      <c r="AC6458" s="128">
        <f t="shared" si="1309"/>
        <v>13.63244207681373</v>
      </c>
      <c r="AD6458" s="128">
        <f t="shared" si="1310"/>
        <v>-90.047850134398132</v>
      </c>
      <c r="AE6458" s="128">
        <f t="shared" si="1311"/>
        <v>1.5215841821287598E-4</v>
      </c>
      <c r="AF6458" s="128">
        <f t="shared" si="1312"/>
        <v>1.1964768879699892</v>
      </c>
      <c r="AG6458" s="128">
        <f t="shared" si="1313"/>
        <v>0.38039604553223183</v>
      </c>
      <c r="AH6458" s="93">
        <f t="shared" si="1314"/>
        <v>-0.44449460225570447</v>
      </c>
      <c r="AI6458" s="128">
        <f t="shared" si="1315"/>
        <v>1.1071695936725257</v>
      </c>
    </row>
    <row r="6459" spans="1:35" x14ac:dyDescent="0.25">
      <c r="A6459" s="96">
        <v>2.5819999999999999</v>
      </c>
      <c r="B6459" s="216">
        <v>17.281184260488896</v>
      </c>
      <c r="E6459" s="153">
        <f t="shared" si="1316"/>
        <v>6.9124737041947968E-3</v>
      </c>
      <c r="W6459" s="152">
        <f t="shared" si="1317"/>
        <v>0.54004664798016278</v>
      </c>
      <c r="X6459" s="218">
        <v>5.3298460200361486</v>
      </c>
      <c r="Y6459" s="153">
        <f t="shared" si="1305"/>
        <v>3.9999999999995595E-4</v>
      </c>
      <c r="Z6459" s="128">
        <f t="shared" si="1306"/>
        <v>8.8754449677853557</v>
      </c>
      <c r="AA6459" s="128">
        <f t="shared" si="1307"/>
        <v>0.61929999999999996</v>
      </c>
      <c r="AB6459" s="128">
        <f t="shared" si="1308"/>
        <v>2.4240680937955058E-3</v>
      </c>
      <c r="AC6459" s="128">
        <f t="shared" si="1309"/>
        <v>13.634866144907525</v>
      </c>
      <c r="AD6459" s="128">
        <f t="shared" si="1310"/>
        <v>-90.028047123648832</v>
      </c>
      <c r="AE6459" s="128">
        <f t="shared" si="1311"/>
        <v>1.5212495606150902E-4</v>
      </c>
      <c r="AF6459" s="128">
        <f t="shared" si="1312"/>
        <v>1.1966290129260506</v>
      </c>
      <c r="AG6459" s="128">
        <f t="shared" si="1313"/>
        <v>0.38031239015381446</v>
      </c>
      <c r="AH6459" s="93">
        <f t="shared" si="1314"/>
        <v>-0.44464672721176596</v>
      </c>
      <c r="AI6459" s="128">
        <f t="shared" si="1315"/>
        <v>1.1071695936725257</v>
      </c>
    </row>
    <row r="6460" spans="1:35" x14ac:dyDescent="0.25">
      <c r="A6460" s="96">
        <v>2.5823999999999998</v>
      </c>
      <c r="B6460" s="216">
        <v>16.293688017032387</v>
      </c>
      <c r="E6460" s="153">
        <f t="shared" si="1316"/>
        <v>6.7149744555035163E-3</v>
      </c>
      <c r="W6460" s="152">
        <f t="shared" si="1317"/>
        <v>0.51571192486978323</v>
      </c>
      <c r="X6460" s="218">
        <v>5.0896809757688937</v>
      </c>
      <c r="Y6460" s="153">
        <f t="shared" si="1305"/>
        <v>3.9999999999995595E-4</v>
      </c>
      <c r="Z6460" s="128">
        <f t="shared" si="1306"/>
        <v>8.8754449677853557</v>
      </c>
      <c r="AA6460" s="128">
        <f t="shared" si="1307"/>
        <v>0.61929999999999996</v>
      </c>
      <c r="AB6460" s="128">
        <f t="shared" si="1308"/>
        <v>2.3558296831705399E-3</v>
      </c>
      <c r="AC6460" s="128">
        <f t="shared" si="1309"/>
        <v>13.637221974590695</v>
      </c>
      <c r="AD6460" s="128">
        <f t="shared" si="1310"/>
        <v>-87.475017122930865</v>
      </c>
      <c r="AE6460" s="128">
        <f t="shared" si="1311"/>
        <v>1.4781097181891498E-4</v>
      </c>
      <c r="AF6460" s="128">
        <f t="shared" si="1312"/>
        <v>1.1967768238978695</v>
      </c>
      <c r="AG6460" s="128">
        <f t="shared" si="1313"/>
        <v>0.36952742954732815</v>
      </c>
      <c r="AH6460" s="93">
        <f t="shared" si="1314"/>
        <v>-0.44479453818358489</v>
      </c>
      <c r="AI6460" s="128">
        <f t="shared" si="1315"/>
        <v>1.0931610440493544</v>
      </c>
    </row>
    <row r="6461" spans="1:35" x14ac:dyDescent="0.25">
      <c r="A6461" s="96">
        <v>2.5827999999999998</v>
      </c>
      <c r="B6461" s="216">
        <v>15.306191773575877</v>
      </c>
      <c r="E6461" s="153">
        <f t="shared" si="1316"/>
        <v>6.319975958120957E-3</v>
      </c>
      <c r="W6461" s="152">
        <f t="shared" si="1317"/>
        <v>0.49137720175940353</v>
      </c>
      <c r="X6461" s="218">
        <v>4.8495159315016387</v>
      </c>
      <c r="Y6461" s="153">
        <f t="shared" si="1305"/>
        <v>3.9999999999995595E-4</v>
      </c>
      <c r="Z6461" s="128">
        <f t="shared" si="1306"/>
        <v>8.8754449677853557</v>
      </c>
      <c r="AA6461" s="128">
        <f t="shared" si="1307"/>
        <v>0.61929999999999996</v>
      </c>
      <c r="AB6461" s="128">
        <f t="shared" si="1308"/>
        <v>2.2863538118738556E-3</v>
      </c>
      <c r="AC6461" s="128">
        <f t="shared" si="1309"/>
        <v>13.639508328402568</v>
      </c>
      <c r="AD6461" s="128">
        <f t="shared" si="1310"/>
        <v>-84.877664392591441</v>
      </c>
      <c r="AE6461" s="128">
        <f t="shared" si="1311"/>
        <v>1.43422093212713E-4</v>
      </c>
      <c r="AF6461" s="128">
        <f t="shared" si="1312"/>
        <v>1.1969202459910822</v>
      </c>
      <c r="AG6461" s="128">
        <f t="shared" si="1313"/>
        <v>0.35855523303182202</v>
      </c>
      <c r="AH6461" s="93">
        <f t="shared" si="1314"/>
        <v>-0.44493796027679761</v>
      </c>
      <c r="AI6461" s="128">
        <f t="shared" si="1315"/>
        <v>1.077764989368817</v>
      </c>
    </row>
    <row r="6462" spans="1:35" x14ac:dyDescent="0.25">
      <c r="A6462" s="96">
        <v>2.5832000000000002</v>
      </c>
      <c r="B6462" s="216">
        <v>15.306191773575877</v>
      </c>
      <c r="E6462" s="153">
        <f t="shared" si="1316"/>
        <v>6.1224767094364739E-3</v>
      </c>
      <c r="W6462" s="152">
        <f t="shared" si="1317"/>
        <v>0.49137720175940353</v>
      </c>
      <c r="X6462" s="218">
        <v>4.8495159315016387</v>
      </c>
      <c r="Y6462" s="153">
        <f t="shared" si="1305"/>
        <v>4.0000000000040004E-4</v>
      </c>
      <c r="Z6462" s="128">
        <f t="shared" si="1306"/>
        <v>8.8754449677853557</v>
      </c>
      <c r="AA6462" s="128">
        <f t="shared" si="1307"/>
        <v>0.61929999999999996</v>
      </c>
      <c r="AB6462" s="128">
        <f t="shared" si="1308"/>
        <v>2.2863538118763939E-3</v>
      </c>
      <c r="AC6462" s="128">
        <f t="shared" si="1309"/>
        <v>13.641794682214444</v>
      </c>
      <c r="AD6462" s="128">
        <f t="shared" si="1310"/>
        <v>-84.860037881297615</v>
      </c>
      <c r="AE6462" s="128">
        <f t="shared" si="1311"/>
        <v>1.4339230880283451E-4</v>
      </c>
      <c r="AF6462" s="128">
        <f t="shared" si="1312"/>
        <v>1.1970636382998849</v>
      </c>
      <c r="AG6462" s="128">
        <f t="shared" si="1313"/>
        <v>0.35848077200672779</v>
      </c>
      <c r="AH6462" s="93">
        <f t="shared" si="1314"/>
        <v>-0.44508135258560044</v>
      </c>
      <c r="AI6462" s="128">
        <f t="shared" si="1315"/>
        <v>1.077764989368817</v>
      </c>
    </row>
    <row r="6463" spans="1:35" x14ac:dyDescent="0.25">
      <c r="A6463" s="96">
        <v>2.5836000000000001</v>
      </c>
      <c r="B6463" s="216">
        <v>14.071821469255243</v>
      </c>
      <c r="E6463" s="153">
        <f t="shared" si="1316"/>
        <v>5.8756026485655768E-3</v>
      </c>
      <c r="W6463" s="152">
        <f t="shared" si="1317"/>
        <v>0.46095879787142974</v>
      </c>
      <c r="X6463" s="218">
        <v>4.5493096261675765</v>
      </c>
      <c r="Y6463" s="153">
        <f t="shared" si="1305"/>
        <v>3.9999999999995595E-4</v>
      </c>
      <c r="Z6463" s="128">
        <f t="shared" si="1306"/>
        <v>8.8754449677853557</v>
      </c>
      <c r="AA6463" s="128">
        <f t="shared" si="1307"/>
        <v>0.61929999999999996</v>
      </c>
      <c r="AB6463" s="128">
        <f t="shared" si="1308"/>
        <v>2.1976375675220225E-3</v>
      </c>
      <c r="AC6463" s="128">
        <f t="shared" si="1309"/>
        <v>13.643992319781965</v>
      </c>
      <c r="AD6463" s="128">
        <f t="shared" si="1310"/>
        <v>-81.550968237816846</v>
      </c>
      <c r="AE6463" s="128">
        <f t="shared" si="1311"/>
        <v>1.3780080604117178E-4</v>
      </c>
      <c r="AF6463" s="128">
        <f t="shared" si="1312"/>
        <v>1.197201439105926</v>
      </c>
      <c r="AG6463" s="128">
        <f t="shared" si="1313"/>
        <v>0.34450201510296741</v>
      </c>
      <c r="AH6463" s="93">
        <f t="shared" si="1314"/>
        <v>-0.44521915339164164</v>
      </c>
      <c r="AI6463" s="128">
        <f t="shared" si="1315"/>
        <v>1.0562339733881989</v>
      </c>
    </row>
    <row r="6464" spans="1:35" x14ac:dyDescent="0.25">
      <c r="A6464" s="96">
        <v>2.5840000000000001</v>
      </c>
      <c r="B6464" s="216">
        <v>15.306191773575877</v>
      </c>
      <c r="E6464" s="153">
        <f t="shared" si="1316"/>
        <v>5.8756026485655768E-3</v>
      </c>
      <c r="W6464" s="152">
        <f t="shared" si="1317"/>
        <v>0.49137720175940341</v>
      </c>
      <c r="X6464" s="218">
        <v>4.8495159315016378</v>
      </c>
      <c r="Y6464" s="153">
        <f t="shared" si="1305"/>
        <v>3.9999999999995595E-4</v>
      </c>
      <c r="Z6464" s="128">
        <f t="shared" si="1306"/>
        <v>8.8754449677853557</v>
      </c>
      <c r="AA6464" s="128">
        <f t="shared" si="1307"/>
        <v>0.61929999999999996</v>
      </c>
      <c r="AB6464" s="128">
        <f t="shared" si="1308"/>
        <v>2.2863538118738551E-3</v>
      </c>
      <c r="AC6464" s="128">
        <f t="shared" si="1309"/>
        <v>13.646278673593839</v>
      </c>
      <c r="AD6464" s="128">
        <f t="shared" si="1310"/>
        <v>-84.825459652769965</v>
      </c>
      <c r="AE6464" s="128">
        <f t="shared" si="1311"/>
        <v>1.4333388021681588E-4</v>
      </c>
      <c r="AF6464" s="128">
        <f t="shared" si="1312"/>
        <v>1.1973447729861428</v>
      </c>
      <c r="AG6464" s="128">
        <f t="shared" si="1313"/>
        <v>0.35833470054207917</v>
      </c>
      <c r="AH6464" s="93">
        <f t="shared" si="1314"/>
        <v>-0.44536248727185845</v>
      </c>
      <c r="AI6464" s="128">
        <f t="shared" si="1315"/>
        <v>1.0777649893688173</v>
      </c>
    </row>
    <row r="6465" spans="1:35" x14ac:dyDescent="0.25">
      <c r="A6465" s="96">
        <v>2.5844</v>
      </c>
      <c r="B6465" s="216">
        <v>15.306191773575877</v>
      </c>
      <c r="E6465" s="153">
        <f t="shared" si="1316"/>
        <v>6.1224767094296764E-3</v>
      </c>
      <c r="W6465" s="152">
        <f t="shared" si="1317"/>
        <v>0.49137720175940341</v>
      </c>
      <c r="X6465" s="218">
        <v>4.8495159315016378</v>
      </c>
      <c r="Y6465" s="153">
        <f t="shared" si="1305"/>
        <v>3.9999999999995595E-4</v>
      </c>
      <c r="Z6465" s="128">
        <f t="shared" si="1306"/>
        <v>8.8754449677853557</v>
      </c>
      <c r="AA6465" s="128">
        <f t="shared" si="1307"/>
        <v>0.61929999999999996</v>
      </c>
      <c r="AB6465" s="128">
        <f t="shared" si="1308"/>
        <v>2.2863538118738551E-3</v>
      </c>
      <c r="AC6465" s="128">
        <f t="shared" si="1309"/>
        <v>13.648565027405713</v>
      </c>
      <c r="AD6465" s="128">
        <f t="shared" si="1310"/>
        <v>-84.807823801812702</v>
      </c>
      <c r="AE6465" s="128">
        <f t="shared" si="1311"/>
        <v>1.4330408002523454E-4</v>
      </c>
      <c r="AF6465" s="128">
        <f t="shared" si="1312"/>
        <v>1.197488077066168</v>
      </c>
      <c r="AG6465" s="128">
        <f t="shared" si="1313"/>
        <v>0.35826020006312581</v>
      </c>
      <c r="AH6465" s="93">
        <f t="shared" si="1314"/>
        <v>-0.44550579135188367</v>
      </c>
      <c r="AI6465" s="128">
        <f t="shared" si="1315"/>
        <v>1.0777649893688173</v>
      </c>
    </row>
    <row r="6466" spans="1:35" x14ac:dyDescent="0.25">
      <c r="A6466" s="96">
        <v>2.5848</v>
      </c>
      <c r="B6466" s="216">
        <v>16.293688017032387</v>
      </c>
      <c r="E6466" s="153">
        <f t="shared" si="1316"/>
        <v>6.319975958120957E-3</v>
      </c>
      <c r="W6466" s="152">
        <f t="shared" si="1317"/>
        <v>0.51571192486978323</v>
      </c>
      <c r="X6466" s="218">
        <v>5.0896809757688937</v>
      </c>
      <c r="Y6466" s="153">
        <f t="shared" ref="Y6466:Y6529" si="1318">+A6466-A6465</f>
        <v>3.9999999999995595E-4</v>
      </c>
      <c r="Z6466" s="128">
        <f t="shared" ref="Z6466:Z6529" si="1319">IF(AND(W6466&lt;=$S$56,W6466&gt;$Q$56),$T$56,IF(AND(W6466&lt;=$S$57,W6466&gt;$Q$57),$T$57,IF(AND(W6466&lt;=$S$58,W6466&gt;$Q$58),$T$58,IF(AND(W6466&lt;=$S$59,W6466&gt;$Q$59),$T$59,IF(AND(W6466&lt;=$S$60,W6466&gt;$Q$60),$T$60,"Valor no encontrado para Po")))))</f>
        <v>8.8754449677853557</v>
      </c>
      <c r="AA6466" s="128">
        <f t="shared" ref="AA6466:AA6529" si="1320">IF(AND(W6466&lt;=$S$56,W6466&gt;$Q$56),$U$56,IF(AND(W6466&lt;=$S$57,W6466&gt;$Q$57),$U$57,IF(AND(W6466&lt;=$S$58,W6466&gt;$Q$58),$U$58,IF(AND(W6466&lt;=$S$59,W6466&gt;$Q$59),$U$59,IF(AND(W6466&lt;=$S$60,W6466&gt;$Q$60),$U$60,"Valor no encontrado para Po")))))</f>
        <v>0.61929999999999996</v>
      </c>
      <c r="AB6466" s="128">
        <f t="shared" ref="AB6466:AB6529" si="1321">IF(OR(AC6465&gt;=($X$1-$X$2)/2,AC6465&gt;=$Z$1/2),0,Z6466*W6466^AA6466*Y6466)</f>
        <v>2.3558296831705399E-3</v>
      </c>
      <c r="AC6466" s="128">
        <f t="shared" ref="AC6466:AC6529" si="1322">+AC6465+AB6466</f>
        <v>13.650920857088883</v>
      </c>
      <c r="AD6466" s="128">
        <f t="shared" ref="AD6466:AD6529" si="1323">2*$AB$1*PI()*((AC6466+$X$2/2)*(2*AC6466-$Z$1)+(AC6466+$X$2/2)^2-($X$1/2)^2)*AB6466</f>
        <v>-87.366168048006287</v>
      </c>
      <c r="AE6466" s="128">
        <f t="shared" ref="AE6466:AE6529" si="1324">-AD6466*0.000000001*$Z$2</f>
        <v>1.4762704401786544E-4</v>
      </c>
      <c r="AF6466" s="128">
        <f t="shared" ref="AF6466:AF6529" si="1325">+AF6465+AE6466</f>
        <v>1.1976357041101859</v>
      </c>
      <c r="AG6466" s="128">
        <f t="shared" ref="AG6466:AG6529" si="1326">+AE6466/Y6466</f>
        <v>0.36906761004470423</v>
      </c>
      <c r="AH6466" s="93">
        <f t="shared" ref="AH6466:AH6529" si="1327">+AH6465-AE6466</f>
        <v>-0.44565341839590156</v>
      </c>
      <c r="AI6466" s="128">
        <f t="shared" ref="AI6466:AI6529" si="1328">B6466*9.81/(W6466*1000000*$AF$1)</f>
        <v>1.0931610440493544</v>
      </c>
    </row>
    <row r="6467" spans="1:35" x14ac:dyDescent="0.25">
      <c r="A6467" s="96">
        <v>2.5851999999999999</v>
      </c>
      <c r="B6467" s="216">
        <v>16.293688017032387</v>
      </c>
      <c r="E6467" s="153">
        <f t="shared" si="1316"/>
        <v>6.5174752068122375E-3</v>
      </c>
      <c r="W6467" s="152">
        <f t="shared" si="1317"/>
        <v>0.51571192486978323</v>
      </c>
      <c r="X6467" s="218">
        <v>5.0896809757688937</v>
      </c>
      <c r="Y6467" s="153">
        <f t="shared" si="1318"/>
        <v>3.9999999999995595E-4</v>
      </c>
      <c r="Z6467" s="128">
        <f t="shared" si="1319"/>
        <v>8.8754449677853557</v>
      </c>
      <c r="AA6467" s="128">
        <f t="shared" si="1320"/>
        <v>0.61929999999999996</v>
      </c>
      <c r="AB6467" s="128">
        <f t="shared" si="1321"/>
        <v>2.3558296831705399E-3</v>
      </c>
      <c r="AC6467" s="128">
        <f t="shared" si="1322"/>
        <v>13.653276686772053</v>
      </c>
      <c r="AD6467" s="128">
        <f t="shared" si="1323"/>
        <v>-87.347437254682589</v>
      </c>
      <c r="AE6467" s="128">
        <f t="shared" si="1324"/>
        <v>1.4759539364664887E-4</v>
      </c>
      <c r="AF6467" s="128">
        <f t="shared" si="1325"/>
        <v>1.1977832995038327</v>
      </c>
      <c r="AG6467" s="128">
        <f t="shared" si="1326"/>
        <v>0.3689884841166628</v>
      </c>
      <c r="AH6467" s="93">
        <f t="shared" si="1327"/>
        <v>-0.44580101378954823</v>
      </c>
      <c r="AI6467" s="128">
        <f t="shared" si="1328"/>
        <v>1.0931610440493544</v>
      </c>
    </row>
    <row r="6468" spans="1:35" x14ac:dyDescent="0.25">
      <c r="A6468" s="96">
        <v>2.5855999999999999</v>
      </c>
      <c r="B6468" s="216">
        <v>15.306191773575877</v>
      </c>
      <c r="E6468" s="153">
        <f t="shared" si="1316"/>
        <v>6.319975958120957E-3</v>
      </c>
      <c r="W6468" s="152">
        <f t="shared" si="1317"/>
        <v>0.49137720175940353</v>
      </c>
      <c r="X6468" s="218">
        <v>4.8495159315016387</v>
      </c>
      <c r="Y6468" s="153">
        <f t="shared" si="1318"/>
        <v>3.9999999999995595E-4</v>
      </c>
      <c r="Z6468" s="128">
        <f t="shared" si="1319"/>
        <v>8.8754449677853557</v>
      </c>
      <c r="AA6468" s="128">
        <f t="shared" si="1320"/>
        <v>0.61929999999999996</v>
      </c>
      <c r="AB6468" s="128">
        <f t="shared" si="1321"/>
        <v>2.2863538118738556E-3</v>
      </c>
      <c r="AC6468" s="128">
        <f t="shared" si="1322"/>
        <v>13.655563040583926</v>
      </c>
      <c r="AD6468" s="128">
        <f t="shared" si="1323"/>
        <v>-84.753824840364501</v>
      </c>
      <c r="AE6468" s="128">
        <f t="shared" si="1324"/>
        <v>1.4321283524207942E-4</v>
      </c>
      <c r="AF6468" s="128">
        <f t="shared" si="1325"/>
        <v>1.1979265123390748</v>
      </c>
      <c r="AG6468" s="128">
        <f t="shared" si="1326"/>
        <v>0.35803208810523801</v>
      </c>
      <c r="AH6468" s="93">
        <f t="shared" si="1327"/>
        <v>-0.44594422662479033</v>
      </c>
      <c r="AI6468" s="128">
        <f t="shared" si="1328"/>
        <v>1.077764989368817</v>
      </c>
    </row>
    <row r="6469" spans="1:35" x14ac:dyDescent="0.25">
      <c r="A6469" s="96">
        <v>2.5859999999999999</v>
      </c>
      <c r="B6469" s="216">
        <v>15.306191773575877</v>
      </c>
      <c r="E6469" s="153">
        <f t="shared" ref="E6469:E6532" si="1329">+(B6468+B6469)/2*(A6469-A6468)</f>
        <v>6.1224767094296764E-3</v>
      </c>
      <c r="W6469" s="152">
        <f t="shared" ref="W6469:W6532" si="1330">+X6469/1000000*101325</f>
        <v>0.49137720175940353</v>
      </c>
      <c r="X6469" s="218">
        <v>4.8495159315016387</v>
      </c>
      <c r="Y6469" s="153">
        <f t="shared" si="1318"/>
        <v>3.9999999999995595E-4</v>
      </c>
      <c r="Z6469" s="128">
        <f t="shared" si="1319"/>
        <v>8.8754449677853557</v>
      </c>
      <c r="AA6469" s="128">
        <f t="shared" si="1320"/>
        <v>0.61929999999999996</v>
      </c>
      <c r="AB6469" s="128">
        <f t="shared" si="1321"/>
        <v>2.2863538118738556E-3</v>
      </c>
      <c r="AC6469" s="128">
        <f t="shared" si="1322"/>
        <v>13.6578493943958</v>
      </c>
      <c r="AD6469" s="128">
        <f t="shared" si="1323"/>
        <v>-84.736176181790199</v>
      </c>
      <c r="AE6469" s="128">
        <f t="shared" si="1324"/>
        <v>1.4318301340881812E-4</v>
      </c>
      <c r="AF6469" s="128">
        <f t="shared" si="1325"/>
        <v>1.1980696953524836</v>
      </c>
      <c r="AG6469" s="128">
        <f t="shared" si="1326"/>
        <v>0.35795753352208476</v>
      </c>
      <c r="AH6469" s="93">
        <f t="shared" si="1327"/>
        <v>-0.44608740963819915</v>
      </c>
      <c r="AI6469" s="128">
        <f t="shared" si="1328"/>
        <v>1.077764989368817</v>
      </c>
    </row>
    <row r="6470" spans="1:35" x14ac:dyDescent="0.25">
      <c r="A6470" s="96">
        <v>2.5863999999999998</v>
      </c>
      <c r="B6470" s="216">
        <v>15.306191773575877</v>
      </c>
      <c r="E6470" s="153">
        <f t="shared" si="1329"/>
        <v>6.1224767094296764E-3</v>
      </c>
      <c r="W6470" s="152">
        <f t="shared" si="1330"/>
        <v>0.49137720175940353</v>
      </c>
      <c r="X6470" s="218">
        <v>4.8495159315016387</v>
      </c>
      <c r="Y6470" s="153">
        <f t="shared" si="1318"/>
        <v>3.9999999999995595E-4</v>
      </c>
      <c r="Z6470" s="128">
        <f t="shared" si="1319"/>
        <v>8.8754449677853557</v>
      </c>
      <c r="AA6470" s="128">
        <f t="shared" si="1320"/>
        <v>0.61929999999999996</v>
      </c>
      <c r="AB6470" s="128">
        <f t="shared" si="1321"/>
        <v>2.2863538118738556E-3</v>
      </c>
      <c r="AC6470" s="128">
        <f t="shared" si="1322"/>
        <v>13.660135748207674</v>
      </c>
      <c r="AD6470" s="128">
        <f t="shared" si="1323"/>
        <v>-84.718524369231986</v>
      </c>
      <c r="AE6470" s="128">
        <f t="shared" si="1324"/>
        <v>1.4315318624611031E-4</v>
      </c>
      <c r="AF6470" s="128">
        <f t="shared" si="1325"/>
        <v>1.1982128485387298</v>
      </c>
      <c r="AG6470" s="128">
        <f t="shared" si="1326"/>
        <v>0.35788296561531519</v>
      </c>
      <c r="AH6470" s="93">
        <f t="shared" si="1327"/>
        <v>-0.44623056282444529</v>
      </c>
      <c r="AI6470" s="128">
        <f t="shared" si="1328"/>
        <v>1.077764989368817</v>
      </c>
    </row>
    <row r="6471" spans="1:35" x14ac:dyDescent="0.25">
      <c r="A6471" s="96">
        <v>2.5867999999999998</v>
      </c>
      <c r="B6471" s="216">
        <v>15.306191773575877</v>
      </c>
      <c r="E6471" s="153">
        <f t="shared" si="1329"/>
        <v>6.1224767094296764E-3</v>
      </c>
      <c r="W6471" s="152">
        <f t="shared" si="1330"/>
        <v>0.49137720175940353</v>
      </c>
      <c r="X6471" s="218">
        <v>4.8495159315016387</v>
      </c>
      <c r="Y6471" s="153">
        <f t="shared" si="1318"/>
        <v>3.9999999999995595E-4</v>
      </c>
      <c r="Z6471" s="128">
        <f t="shared" si="1319"/>
        <v>8.8754449677853557</v>
      </c>
      <c r="AA6471" s="128">
        <f t="shared" si="1320"/>
        <v>0.61929999999999996</v>
      </c>
      <c r="AB6471" s="128">
        <f t="shared" si="1321"/>
        <v>2.2863538118738556E-3</v>
      </c>
      <c r="AC6471" s="128">
        <f t="shared" si="1322"/>
        <v>13.662422102019548</v>
      </c>
      <c r="AD6471" s="128">
        <f t="shared" si="1323"/>
        <v>-84.700869402689875</v>
      </c>
      <c r="AE6471" s="128">
        <f t="shared" si="1324"/>
        <v>1.4312335375395597E-4</v>
      </c>
      <c r="AF6471" s="128">
        <f t="shared" si="1325"/>
        <v>1.1983559718924837</v>
      </c>
      <c r="AG6471" s="128">
        <f t="shared" si="1326"/>
        <v>0.35780838438492935</v>
      </c>
      <c r="AH6471" s="93">
        <f t="shared" si="1327"/>
        <v>-0.44637368617819922</v>
      </c>
      <c r="AI6471" s="128">
        <f t="shared" si="1328"/>
        <v>1.077764989368817</v>
      </c>
    </row>
    <row r="6472" spans="1:35" x14ac:dyDescent="0.25">
      <c r="A6472" s="96">
        <v>2.5872000000000002</v>
      </c>
      <c r="B6472" s="216">
        <v>16.293688017032387</v>
      </c>
      <c r="E6472" s="153">
        <f t="shared" si="1329"/>
        <v>6.319975958127973E-3</v>
      </c>
      <c r="W6472" s="152">
        <f t="shared" si="1330"/>
        <v>0.51571192486978368</v>
      </c>
      <c r="X6472" s="218">
        <v>5.089680975768899</v>
      </c>
      <c r="Y6472" s="153">
        <f t="shared" si="1318"/>
        <v>4.0000000000040004E-4</v>
      </c>
      <c r="Z6472" s="128">
        <f t="shared" si="1319"/>
        <v>8.8754449677853557</v>
      </c>
      <c r="AA6472" s="128">
        <f t="shared" si="1320"/>
        <v>0.61929999999999996</v>
      </c>
      <c r="AB6472" s="128">
        <f t="shared" si="1321"/>
        <v>2.3558296831731568E-3</v>
      </c>
      <c r="AC6472" s="128">
        <f t="shared" si="1322"/>
        <v>13.664777931702721</v>
      </c>
      <c r="AD6472" s="128">
        <f t="shared" si="1323"/>
        <v>-87.255943310190332</v>
      </c>
      <c r="AE6472" s="128">
        <f t="shared" si="1324"/>
        <v>1.474407916894759E-4</v>
      </c>
      <c r="AF6472" s="128">
        <f t="shared" si="1325"/>
        <v>1.1985034126841732</v>
      </c>
      <c r="AG6472" s="128">
        <f t="shared" si="1326"/>
        <v>0.36860197922332111</v>
      </c>
      <c r="AH6472" s="93">
        <f t="shared" si="1327"/>
        <v>-0.44652112696988872</v>
      </c>
      <c r="AI6472" s="128">
        <f t="shared" si="1328"/>
        <v>1.0931610440493535</v>
      </c>
    </row>
    <row r="6473" spans="1:35" x14ac:dyDescent="0.25">
      <c r="A6473" s="96">
        <v>2.5876000000000001</v>
      </c>
      <c r="B6473" s="216">
        <v>16.293688017032387</v>
      </c>
      <c r="E6473" s="153">
        <f t="shared" si="1329"/>
        <v>6.5174752068122375E-3</v>
      </c>
      <c r="W6473" s="152">
        <f t="shared" si="1330"/>
        <v>0.51571192486978368</v>
      </c>
      <c r="X6473" s="218">
        <v>5.089680975768899</v>
      </c>
      <c r="Y6473" s="153">
        <f t="shared" si="1318"/>
        <v>3.9999999999995595E-4</v>
      </c>
      <c r="Z6473" s="128">
        <f t="shared" si="1319"/>
        <v>8.8754449677853557</v>
      </c>
      <c r="AA6473" s="128">
        <f t="shared" si="1320"/>
        <v>0.61929999999999996</v>
      </c>
      <c r="AB6473" s="128">
        <f t="shared" si="1321"/>
        <v>2.3558296831705412E-3</v>
      </c>
      <c r="AC6473" s="128">
        <f t="shared" si="1322"/>
        <v>13.667133761385891</v>
      </c>
      <c r="AD6473" s="128">
        <f t="shared" si="1323"/>
        <v>-87.237192221796036</v>
      </c>
      <c r="AE6473" s="128">
        <f t="shared" si="1324"/>
        <v>1.4740910702464949E-4</v>
      </c>
      <c r="AF6473" s="128">
        <f t="shared" si="1325"/>
        <v>1.1986508217911978</v>
      </c>
      <c r="AG6473" s="128">
        <f t="shared" si="1326"/>
        <v>0.3685227675616643</v>
      </c>
      <c r="AH6473" s="93">
        <f t="shared" si="1327"/>
        <v>-0.44666853607691337</v>
      </c>
      <c r="AI6473" s="128">
        <f t="shared" si="1328"/>
        <v>1.0931610440493535</v>
      </c>
    </row>
    <row r="6474" spans="1:35" x14ac:dyDescent="0.25">
      <c r="A6474" s="96">
        <v>2.5880000000000001</v>
      </c>
      <c r="B6474" s="216">
        <v>16.293688017032387</v>
      </c>
      <c r="E6474" s="153">
        <f t="shared" si="1329"/>
        <v>6.5174752068122375E-3</v>
      </c>
      <c r="W6474" s="152">
        <f t="shared" si="1330"/>
        <v>0.51571192486978368</v>
      </c>
      <c r="X6474" s="218">
        <v>5.089680975768899</v>
      </c>
      <c r="Y6474" s="153">
        <f t="shared" si="1318"/>
        <v>3.9999999999995595E-4</v>
      </c>
      <c r="Z6474" s="128">
        <f t="shared" si="1319"/>
        <v>8.8754449677853557</v>
      </c>
      <c r="AA6474" s="128">
        <f t="shared" si="1320"/>
        <v>0.61929999999999996</v>
      </c>
      <c r="AB6474" s="128">
        <f t="shared" si="1321"/>
        <v>2.3558296831705412E-3</v>
      </c>
      <c r="AC6474" s="128">
        <f t="shared" si="1322"/>
        <v>13.669489591069061</v>
      </c>
      <c r="AD6474" s="128">
        <f t="shared" si="1323"/>
        <v>-87.218437683167068</v>
      </c>
      <c r="AE6474" s="128">
        <f t="shared" si="1324"/>
        <v>1.4737741652978662E-4</v>
      </c>
      <c r="AF6474" s="128">
        <f t="shared" si="1325"/>
        <v>1.1987981992077275</v>
      </c>
      <c r="AG6474" s="128">
        <f t="shared" si="1326"/>
        <v>0.36844354132450713</v>
      </c>
      <c r="AH6474" s="93">
        <f t="shared" si="1327"/>
        <v>-0.44681591349344313</v>
      </c>
      <c r="AI6474" s="128">
        <f t="shared" si="1328"/>
        <v>1.0931610440493535</v>
      </c>
    </row>
    <row r="6475" spans="1:35" x14ac:dyDescent="0.25">
      <c r="A6475" s="96">
        <v>2.5884</v>
      </c>
      <c r="B6475" s="216">
        <v>15.306191773575877</v>
      </c>
      <c r="E6475" s="153">
        <f t="shared" si="1329"/>
        <v>6.319975958120957E-3</v>
      </c>
      <c r="W6475" s="152">
        <f t="shared" si="1330"/>
        <v>0.49137720175940353</v>
      </c>
      <c r="X6475" s="218">
        <v>4.8495159315016387</v>
      </c>
      <c r="Y6475" s="153">
        <f t="shared" si="1318"/>
        <v>3.9999999999995595E-4</v>
      </c>
      <c r="Z6475" s="128">
        <f t="shared" si="1319"/>
        <v>8.8754449677853557</v>
      </c>
      <c r="AA6475" s="128">
        <f t="shared" si="1320"/>
        <v>0.61929999999999996</v>
      </c>
      <c r="AB6475" s="128">
        <f t="shared" si="1321"/>
        <v>2.2863538118738556E-3</v>
      </c>
      <c r="AC6475" s="128">
        <f t="shared" si="1322"/>
        <v>13.671775944880935</v>
      </c>
      <c r="AD6475" s="128">
        <f t="shared" si="1323"/>
        <v>-84.628607235175309</v>
      </c>
      <c r="AE6475" s="128">
        <f t="shared" si="1324"/>
        <v>1.4300124870548188E-4</v>
      </c>
      <c r="AF6475" s="128">
        <f t="shared" si="1325"/>
        <v>1.198941200456433</v>
      </c>
      <c r="AG6475" s="128">
        <f t="shared" si="1326"/>
        <v>0.35750312176374405</v>
      </c>
      <c r="AH6475" s="93">
        <f t="shared" si="1327"/>
        <v>-0.44695891474214861</v>
      </c>
      <c r="AI6475" s="128">
        <f t="shared" si="1328"/>
        <v>1.077764989368817</v>
      </c>
    </row>
    <row r="6476" spans="1:35" x14ac:dyDescent="0.25">
      <c r="A6476" s="96">
        <v>2.5888</v>
      </c>
      <c r="B6476" s="216">
        <v>15.306191773575877</v>
      </c>
      <c r="E6476" s="153">
        <f t="shared" si="1329"/>
        <v>6.1224767094296764E-3</v>
      </c>
      <c r="W6476" s="152">
        <f t="shared" si="1330"/>
        <v>0.49137720175940353</v>
      </c>
      <c r="X6476" s="218">
        <v>4.8495159315016387</v>
      </c>
      <c r="Y6476" s="153">
        <f t="shared" si="1318"/>
        <v>3.9999999999995595E-4</v>
      </c>
      <c r="Z6476" s="128">
        <f t="shared" si="1319"/>
        <v>8.8754449677853557</v>
      </c>
      <c r="AA6476" s="128">
        <f t="shared" si="1320"/>
        <v>0.61929999999999996</v>
      </c>
      <c r="AB6476" s="128">
        <f t="shared" si="1321"/>
        <v>2.2863538118738556E-3</v>
      </c>
      <c r="AC6476" s="128">
        <f t="shared" si="1322"/>
        <v>13.674062298692808</v>
      </c>
      <c r="AD6476" s="128">
        <f t="shared" si="1323"/>
        <v>-84.6109362111915</v>
      </c>
      <c r="AE6476" s="128">
        <f t="shared" si="1324"/>
        <v>1.4297138908025411E-4</v>
      </c>
      <c r="AF6476" s="128">
        <f t="shared" si="1325"/>
        <v>1.1990841718455132</v>
      </c>
      <c r="AG6476" s="128">
        <f t="shared" si="1326"/>
        <v>0.35742847270067463</v>
      </c>
      <c r="AH6476" s="93">
        <f t="shared" si="1327"/>
        <v>-0.44710188613122887</v>
      </c>
      <c r="AI6476" s="128">
        <f t="shared" si="1328"/>
        <v>1.077764989368817</v>
      </c>
    </row>
    <row r="6477" spans="1:35" x14ac:dyDescent="0.25">
      <c r="A6477" s="96">
        <v>2.5891999999999999</v>
      </c>
      <c r="B6477" s="216">
        <v>14.071821469255243</v>
      </c>
      <c r="E6477" s="153">
        <f t="shared" si="1329"/>
        <v>5.8756026485655768E-3</v>
      </c>
      <c r="W6477" s="152">
        <f t="shared" si="1330"/>
        <v>0.46095879787142974</v>
      </c>
      <c r="X6477" s="218">
        <v>4.5493096261675765</v>
      </c>
      <c r="Y6477" s="153">
        <f t="shared" si="1318"/>
        <v>3.9999999999995595E-4</v>
      </c>
      <c r="Z6477" s="128">
        <f t="shared" si="1319"/>
        <v>8.8754449677853557</v>
      </c>
      <c r="AA6477" s="128">
        <f t="shared" si="1320"/>
        <v>0.61929999999999996</v>
      </c>
      <c r="AB6477" s="128">
        <f t="shared" si="1321"/>
        <v>2.1976375675220225E-3</v>
      </c>
      <c r="AC6477" s="128">
        <f t="shared" si="1322"/>
        <v>13.67625993626033</v>
      </c>
      <c r="AD6477" s="128">
        <f t="shared" si="1323"/>
        <v>-81.311491210201851</v>
      </c>
      <c r="AE6477" s="128">
        <f t="shared" si="1324"/>
        <v>1.3739614956502234E-4</v>
      </c>
      <c r="AF6477" s="128">
        <f t="shared" si="1325"/>
        <v>1.1992215679950782</v>
      </c>
      <c r="AG6477" s="128">
        <f t="shared" si="1326"/>
        <v>0.34349037391259368</v>
      </c>
      <c r="AH6477" s="93">
        <f t="shared" si="1327"/>
        <v>-0.4472392822807939</v>
      </c>
      <c r="AI6477" s="128">
        <f t="shared" si="1328"/>
        <v>1.0562339733881989</v>
      </c>
    </row>
    <row r="6478" spans="1:35" x14ac:dyDescent="0.25">
      <c r="A6478" s="96">
        <v>2.5895999999999999</v>
      </c>
      <c r="B6478" s="216">
        <v>15.306191773575877</v>
      </c>
      <c r="E6478" s="153">
        <f t="shared" si="1329"/>
        <v>5.8756026485655768E-3</v>
      </c>
      <c r="W6478" s="152">
        <f t="shared" si="1330"/>
        <v>0.49137720175940341</v>
      </c>
      <c r="X6478" s="218">
        <v>4.8495159315016378</v>
      </c>
      <c r="Y6478" s="153">
        <f t="shared" si="1318"/>
        <v>3.9999999999995595E-4</v>
      </c>
      <c r="Z6478" s="128">
        <f t="shared" si="1319"/>
        <v>8.8754449677853557</v>
      </c>
      <c r="AA6478" s="128">
        <f t="shared" si="1320"/>
        <v>0.61929999999999996</v>
      </c>
      <c r="AB6478" s="128">
        <f t="shared" si="1321"/>
        <v>2.2863538118738551E-3</v>
      </c>
      <c r="AC6478" s="128">
        <f t="shared" si="1322"/>
        <v>13.678546290072203</v>
      </c>
      <c r="AD6478" s="128">
        <f t="shared" si="1323"/>
        <v>-84.576270684766484</v>
      </c>
      <c r="AE6478" s="128">
        <f t="shared" si="1324"/>
        <v>1.4291281298255191E-4</v>
      </c>
      <c r="AF6478" s="128">
        <f t="shared" si="1325"/>
        <v>1.1993644808080608</v>
      </c>
      <c r="AG6478" s="128">
        <f t="shared" si="1326"/>
        <v>0.35728203245641915</v>
      </c>
      <c r="AH6478" s="93">
        <f t="shared" si="1327"/>
        <v>-0.44738219509377647</v>
      </c>
      <c r="AI6478" s="128">
        <f t="shared" si="1328"/>
        <v>1.0777649893688173</v>
      </c>
    </row>
    <row r="6479" spans="1:35" x14ac:dyDescent="0.25">
      <c r="A6479" s="96">
        <v>2.59</v>
      </c>
      <c r="B6479" s="216">
        <v>16.293688017032387</v>
      </c>
      <c r="E6479" s="153">
        <f t="shared" si="1329"/>
        <v>6.319975958120957E-3</v>
      </c>
      <c r="W6479" s="152">
        <f t="shared" si="1330"/>
        <v>0.51571192486978323</v>
      </c>
      <c r="X6479" s="218">
        <v>5.0896809757688937</v>
      </c>
      <c r="Y6479" s="153">
        <f t="shared" si="1318"/>
        <v>3.9999999999995595E-4</v>
      </c>
      <c r="Z6479" s="128">
        <f t="shared" si="1319"/>
        <v>8.8754449677853557</v>
      </c>
      <c r="AA6479" s="128">
        <f t="shared" si="1320"/>
        <v>0.61929999999999996</v>
      </c>
      <c r="AB6479" s="128">
        <f t="shared" si="1321"/>
        <v>2.3558296831705399E-3</v>
      </c>
      <c r="AC6479" s="128">
        <f t="shared" si="1322"/>
        <v>13.680902119755373</v>
      </c>
      <c r="AD6479" s="128">
        <f t="shared" si="1323"/>
        <v>-87.127534771686086</v>
      </c>
      <c r="AE6479" s="128">
        <f t="shared" si="1324"/>
        <v>1.4722381327106088E-4</v>
      </c>
      <c r="AF6479" s="128">
        <f t="shared" si="1325"/>
        <v>1.1995117046213319</v>
      </c>
      <c r="AG6479" s="128">
        <f t="shared" si="1326"/>
        <v>0.36805953317769274</v>
      </c>
      <c r="AH6479" s="93">
        <f t="shared" si="1327"/>
        <v>-0.4475294189070475</v>
      </c>
      <c r="AI6479" s="128">
        <f t="shared" si="1328"/>
        <v>1.0931610440493544</v>
      </c>
    </row>
    <row r="6480" spans="1:35" x14ac:dyDescent="0.25">
      <c r="A6480" s="96">
        <v>2.5903999999999998</v>
      </c>
      <c r="B6480" s="216">
        <v>16.293688017032387</v>
      </c>
      <c r="E6480" s="153">
        <f t="shared" si="1329"/>
        <v>6.5174752068122375E-3</v>
      </c>
      <c r="W6480" s="152">
        <f t="shared" si="1330"/>
        <v>0.51571192486978323</v>
      </c>
      <c r="X6480" s="218">
        <v>5.0896809757688937</v>
      </c>
      <c r="Y6480" s="153">
        <f t="shared" si="1318"/>
        <v>3.9999999999995595E-4</v>
      </c>
      <c r="Z6480" s="128">
        <f t="shared" si="1319"/>
        <v>8.8754449677853557</v>
      </c>
      <c r="AA6480" s="128">
        <f t="shared" si="1320"/>
        <v>0.61929999999999996</v>
      </c>
      <c r="AB6480" s="128">
        <f t="shared" si="1321"/>
        <v>2.3558296831705399E-3</v>
      </c>
      <c r="AC6480" s="128">
        <f t="shared" si="1322"/>
        <v>13.683257949438543</v>
      </c>
      <c r="AD6480" s="128">
        <f t="shared" si="1323"/>
        <v>-87.108760068016593</v>
      </c>
      <c r="AE6480" s="128">
        <f t="shared" si="1324"/>
        <v>1.4719208870230658E-4</v>
      </c>
      <c r="AF6480" s="128">
        <f t="shared" si="1325"/>
        <v>1.1996588967100343</v>
      </c>
      <c r="AG6480" s="128">
        <f t="shared" si="1326"/>
        <v>0.36798022175580697</v>
      </c>
      <c r="AH6480" s="93">
        <f t="shared" si="1327"/>
        <v>-0.44767661099574979</v>
      </c>
      <c r="AI6480" s="128">
        <f t="shared" si="1328"/>
        <v>1.0931610440493544</v>
      </c>
    </row>
    <row r="6481" spans="1:35" x14ac:dyDescent="0.25">
      <c r="A6481" s="96">
        <v>2.5907999999999998</v>
      </c>
      <c r="B6481" s="216">
        <v>16.293688017032387</v>
      </c>
      <c r="E6481" s="153">
        <f t="shared" si="1329"/>
        <v>6.5174752068122375E-3</v>
      </c>
      <c r="W6481" s="152">
        <f t="shared" si="1330"/>
        <v>0.51571192486978323</v>
      </c>
      <c r="X6481" s="218">
        <v>5.0896809757688937</v>
      </c>
      <c r="Y6481" s="153">
        <f t="shared" si="1318"/>
        <v>3.9999999999995595E-4</v>
      </c>
      <c r="Z6481" s="128">
        <f t="shared" si="1319"/>
        <v>8.8754449677853557</v>
      </c>
      <c r="AA6481" s="128">
        <f t="shared" si="1320"/>
        <v>0.61929999999999996</v>
      </c>
      <c r="AB6481" s="128">
        <f t="shared" si="1321"/>
        <v>2.3558296831705399E-3</v>
      </c>
      <c r="AC6481" s="128">
        <f t="shared" si="1322"/>
        <v>13.685613779121713</v>
      </c>
      <c r="AD6481" s="128">
        <f t="shared" si="1323"/>
        <v>-87.089981914015553</v>
      </c>
      <c r="AE6481" s="128">
        <f t="shared" si="1324"/>
        <v>1.4716035830335212E-4</v>
      </c>
      <c r="AF6481" s="128">
        <f t="shared" si="1325"/>
        <v>1.1998060570683378</v>
      </c>
      <c r="AG6481" s="128">
        <f t="shared" si="1326"/>
        <v>0.36790089575842083</v>
      </c>
      <c r="AH6481" s="93">
        <f t="shared" si="1327"/>
        <v>-0.44782377135405316</v>
      </c>
      <c r="AI6481" s="128">
        <f t="shared" si="1328"/>
        <v>1.0931610440493544</v>
      </c>
    </row>
    <row r="6482" spans="1:35" x14ac:dyDescent="0.25">
      <c r="A6482" s="96">
        <v>2.5912000000000002</v>
      </c>
      <c r="B6482" s="216">
        <v>16.293688017032387</v>
      </c>
      <c r="E6482" s="153">
        <f t="shared" si="1329"/>
        <v>6.517475206819473E-3</v>
      </c>
      <c r="W6482" s="152">
        <f t="shared" si="1330"/>
        <v>0.51571192486978323</v>
      </c>
      <c r="X6482" s="218">
        <v>5.0896809757688937</v>
      </c>
      <c r="Y6482" s="153">
        <f t="shared" si="1318"/>
        <v>4.0000000000040004E-4</v>
      </c>
      <c r="Z6482" s="128">
        <f t="shared" si="1319"/>
        <v>8.8754449677853557</v>
      </c>
      <c r="AA6482" s="128">
        <f t="shared" si="1320"/>
        <v>0.61929999999999996</v>
      </c>
      <c r="AB6482" s="128">
        <f t="shared" si="1321"/>
        <v>2.355829683173155E-3</v>
      </c>
      <c r="AC6482" s="128">
        <f t="shared" si="1322"/>
        <v>13.687969608804886</v>
      </c>
      <c r="AD6482" s="128">
        <f t="shared" si="1323"/>
        <v>-87.071200309779641</v>
      </c>
      <c r="AE6482" s="128">
        <f t="shared" si="1324"/>
        <v>1.4712862207436086E-4</v>
      </c>
      <c r="AF6482" s="128">
        <f t="shared" si="1325"/>
        <v>1.1999531856904122</v>
      </c>
      <c r="AG6482" s="128">
        <f t="shared" si="1326"/>
        <v>0.36782155518553428</v>
      </c>
      <c r="AH6482" s="93">
        <f t="shared" si="1327"/>
        <v>-0.44797089997612755</v>
      </c>
      <c r="AI6482" s="128">
        <f t="shared" si="1328"/>
        <v>1.0931610440493544</v>
      </c>
    </row>
    <row r="6483" spans="1:35" x14ac:dyDescent="0.25">
      <c r="A6483" s="96">
        <v>2.5916000000000001</v>
      </c>
      <c r="B6483" s="216">
        <v>15.306191773575877</v>
      </c>
      <c r="E6483" s="153">
        <f t="shared" si="1329"/>
        <v>6.319975958120957E-3</v>
      </c>
      <c r="W6483" s="152">
        <f t="shared" si="1330"/>
        <v>0.49137720175940353</v>
      </c>
      <c r="X6483" s="218">
        <v>4.8495159315016387</v>
      </c>
      <c r="Y6483" s="153">
        <f t="shared" si="1318"/>
        <v>3.9999999999995595E-4</v>
      </c>
      <c r="Z6483" s="128">
        <f t="shared" si="1319"/>
        <v>8.8754449677853557</v>
      </c>
      <c r="AA6483" s="128">
        <f t="shared" si="1320"/>
        <v>0.61929999999999996</v>
      </c>
      <c r="AB6483" s="128">
        <f t="shared" si="1321"/>
        <v>2.2863538118738556E-3</v>
      </c>
      <c r="AC6483" s="128">
        <f t="shared" si="1322"/>
        <v>13.69025596261676</v>
      </c>
      <c r="AD6483" s="128">
        <f t="shared" si="1323"/>
        <v>-84.48568655235286</v>
      </c>
      <c r="AE6483" s="128">
        <f t="shared" si="1324"/>
        <v>1.4275974838097983E-4</v>
      </c>
      <c r="AF6483" s="128">
        <f t="shared" si="1325"/>
        <v>1.2000959454387932</v>
      </c>
      <c r="AG6483" s="128">
        <f t="shared" si="1326"/>
        <v>0.35689937095248891</v>
      </c>
      <c r="AH6483" s="93">
        <f t="shared" si="1327"/>
        <v>-0.44811365972450851</v>
      </c>
      <c r="AI6483" s="128">
        <f t="shared" si="1328"/>
        <v>1.077764989368817</v>
      </c>
    </row>
    <row r="6484" spans="1:35" x14ac:dyDescent="0.25">
      <c r="A6484" s="96">
        <v>2.5920000000000001</v>
      </c>
      <c r="B6484" s="216">
        <v>15.306191773575877</v>
      </c>
      <c r="E6484" s="153">
        <f t="shared" si="1329"/>
        <v>6.1224767094296764E-3</v>
      </c>
      <c r="W6484" s="152">
        <f t="shared" si="1330"/>
        <v>0.49137720175940353</v>
      </c>
      <c r="X6484" s="218">
        <v>4.8495159315016387</v>
      </c>
      <c r="Y6484" s="153">
        <f t="shared" si="1318"/>
        <v>3.9999999999995595E-4</v>
      </c>
      <c r="Z6484" s="128">
        <f t="shared" si="1319"/>
        <v>8.8754449677853557</v>
      </c>
      <c r="AA6484" s="128">
        <f t="shared" si="1320"/>
        <v>0.61929999999999996</v>
      </c>
      <c r="AB6484" s="128">
        <f t="shared" si="1321"/>
        <v>2.2863538118738556E-3</v>
      </c>
      <c r="AC6484" s="128">
        <f t="shared" si="1322"/>
        <v>13.692542316428634</v>
      </c>
      <c r="AD6484" s="128">
        <f t="shared" si="1323"/>
        <v>-84.467990035517417</v>
      </c>
      <c r="AE6484" s="128">
        <f t="shared" si="1324"/>
        <v>1.4272984567918805E-4</v>
      </c>
      <c r="AF6484" s="128">
        <f t="shared" si="1325"/>
        <v>1.2002386752844723</v>
      </c>
      <c r="AG6484" s="128">
        <f t="shared" si="1326"/>
        <v>0.35682461419800943</v>
      </c>
      <c r="AH6484" s="93">
        <f t="shared" si="1327"/>
        <v>-0.44825638957018771</v>
      </c>
      <c r="AI6484" s="128">
        <f t="shared" si="1328"/>
        <v>1.077764989368817</v>
      </c>
    </row>
    <row r="6485" spans="1:35" x14ac:dyDescent="0.25">
      <c r="A6485" s="96">
        <v>2.5924</v>
      </c>
      <c r="B6485" s="216">
        <v>15.306191773575877</v>
      </c>
      <c r="E6485" s="153">
        <f t="shared" si="1329"/>
        <v>6.1224767094296764E-3</v>
      </c>
      <c r="W6485" s="152">
        <f t="shared" si="1330"/>
        <v>0.49137720175940353</v>
      </c>
      <c r="X6485" s="218">
        <v>4.8495159315016387</v>
      </c>
      <c r="Y6485" s="153">
        <f t="shared" si="1318"/>
        <v>3.9999999999995595E-4</v>
      </c>
      <c r="Z6485" s="128">
        <f t="shared" si="1319"/>
        <v>8.8754449677853557</v>
      </c>
      <c r="AA6485" s="128">
        <f t="shared" si="1320"/>
        <v>0.61929999999999996</v>
      </c>
      <c r="AB6485" s="128">
        <f t="shared" si="1321"/>
        <v>2.2863538118738556E-3</v>
      </c>
      <c r="AC6485" s="128">
        <f t="shared" si="1322"/>
        <v>13.694828670240508</v>
      </c>
      <c r="AD6485" s="128">
        <f t="shared" si="1323"/>
        <v>-84.450290364698077</v>
      </c>
      <c r="AE6485" s="128">
        <f t="shared" si="1324"/>
        <v>1.426999376479498E-4</v>
      </c>
      <c r="AF6485" s="128">
        <f t="shared" si="1325"/>
        <v>1.2003813752221202</v>
      </c>
      <c r="AG6485" s="128">
        <f t="shared" si="1326"/>
        <v>0.35674984411991378</v>
      </c>
      <c r="AH6485" s="93">
        <f t="shared" si="1327"/>
        <v>-0.44839908950783564</v>
      </c>
      <c r="AI6485" s="128">
        <f t="shared" si="1328"/>
        <v>1.077764989368817</v>
      </c>
    </row>
    <row r="6486" spans="1:35" x14ac:dyDescent="0.25">
      <c r="A6486" s="96">
        <v>2.5928</v>
      </c>
      <c r="B6486" s="216">
        <v>15.306191773575877</v>
      </c>
      <c r="E6486" s="153">
        <f t="shared" si="1329"/>
        <v>6.1224767094296764E-3</v>
      </c>
      <c r="W6486" s="152">
        <f t="shared" si="1330"/>
        <v>0.49137720175940353</v>
      </c>
      <c r="X6486" s="218">
        <v>4.8495159315016387</v>
      </c>
      <c r="Y6486" s="153">
        <f t="shared" si="1318"/>
        <v>3.9999999999995595E-4</v>
      </c>
      <c r="Z6486" s="128">
        <f t="shared" si="1319"/>
        <v>8.8754449677853557</v>
      </c>
      <c r="AA6486" s="128">
        <f t="shared" si="1320"/>
        <v>0.61929999999999996</v>
      </c>
      <c r="AB6486" s="128">
        <f t="shared" si="1321"/>
        <v>2.2863538118738556E-3</v>
      </c>
      <c r="AC6486" s="128">
        <f t="shared" si="1322"/>
        <v>13.697115024052382</v>
      </c>
      <c r="AD6486" s="128">
        <f t="shared" si="1323"/>
        <v>-84.432587539894811</v>
      </c>
      <c r="AE6486" s="128">
        <f t="shared" si="1324"/>
        <v>1.4267002428726495E-4</v>
      </c>
      <c r="AF6486" s="128">
        <f t="shared" si="1325"/>
        <v>1.2005240452464074</v>
      </c>
      <c r="AG6486" s="128">
        <f t="shared" si="1326"/>
        <v>0.35667506071820165</v>
      </c>
      <c r="AH6486" s="93">
        <f t="shared" si="1327"/>
        <v>-0.44854175953212289</v>
      </c>
      <c r="AI6486" s="128">
        <f t="shared" si="1328"/>
        <v>1.077764989368817</v>
      </c>
    </row>
    <row r="6487" spans="1:35" x14ac:dyDescent="0.25">
      <c r="A6487" s="96">
        <v>2.5931999999999999</v>
      </c>
      <c r="B6487" s="216">
        <v>15.306191773575877</v>
      </c>
      <c r="E6487" s="153">
        <f t="shared" si="1329"/>
        <v>6.1224767094296764E-3</v>
      </c>
      <c r="W6487" s="152">
        <f t="shared" si="1330"/>
        <v>0.49137720175940353</v>
      </c>
      <c r="X6487" s="218">
        <v>4.8495159315016387</v>
      </c>
      <c r="Y6487" s="153">
        <f t="shared" si="1318"/>
        <v>3.9999999999995595E-4</v>
      </c>
      <c r="Z6487" s="128">
        <f t="shared" si="1319"/>
        <v>8.8754449677853557</v>
      </c>
      <c r="AA6487" s="128">
        <f t="shared" si="1320"/>
        <v>0.61929999999999996</v>
      </c>
      <c r="AB6487" s="128">
        <f t="shared" si="1321"/>
        <v>2.2863538118738556E-3</v>
      </c>
      <c r="AC6487" s="128">
        <f t="shared" si="1322"/>
        <v>13.699401377864255</v>
      </c>
      <c r="AD6487" s="128">
        <f t="shared" si="1323"/>
        <v>-84.414881561107649</v>
      </c>
      <c r="AE6487" s="128">
        <f t="shared" si="1324"/>
        <v>1.4264010559713361E-4</v>
      </c>
      <c r="AF6487" s="128">
        <f t="shared" si="1325"/>
        <v>1.2006666853520045</v>
      </c>
      <c r="AG6487" s="128">
        <f t="shared" si="1326"/>
        <v>0.35660026399287331</v>
      </c>
      <c r="AH6487" s="93">
        <f t="shared" si="1327"/>
        <v>-0.44868439963772</v>
      </c>
      <c r="AI6487" s="128">
        <f t="shared" si="1328"/>
        <v>1.077764989368817</v>
      </c>
    </row>
    <row r="6488" spans="1:35" x14ac:dyDescent="0.25">
      <c r="A6488" s="96">
        <v>2.5935999999999999</v>
      </c>
      <c r="B6488" s="216">
        <v>15.306191773575877</v>
      </c>
      <c r="E6488" s="153">
        <f t="shared" si="1329"/>
        <v>6.1224767094296764E-3</v>
      </c>
      <c r="W6488" s="152">
        <f t="shared" si="1330"/>
        <v>0.49137720175940353</v>
      </c>
      <c r="X6488" s="218">
        <v>4.8495159315016387</v>
      </c>
      <c r="Y6488" s="153">
        <f t="shared" si="1318"/>
        <v>3.9999999999995595E-4</v>
      </c>
      <c r="Z6488" s="128">
        <f t="shared" si="1319"/>
        <v>8.8754449677853557</v>
      </c>
      <c r="AA6488" s="128">
        <f t="shared" si="1320"/>
        <v>0.61929999999999996</v>
      </c>
      <c r="AB6488" s="128">
        <f t="shared" si="1321"/>
        <v>2.2863538118738556E-3</v>
      </c>
      <c r="AC6488" s="128">
        <f t="shared" si="1322"/>
        <v>13.701687731676129</v>
      </c>
      <c r="AD6488" s="128">
        <f t="shared" si="1323"/>
        <v>-84.397172428336589</v>
      </c>
      <c r="AE6488" s="128">
        <f t="shared" si="1324"/>
        <v>1.4261018157755574E-4</v>
      </c>
      <c r="AF6488" s="128">
        <f t="shared" si="1325"/>
        <v>1.2008092955335821</v>
      </c>
      <c r="AG6488" s="128">
        <f t="shared" si="1326"/>
        <v>0.35652545394392865</v>
      </c>
      <c r="AH6488" s="93">
        <f t="shared" si="1327"/>
        <v>-0.44882700981929757</v>
      </c>
      <c r="AI6488" s="128">
        <f t="shared" si="1328"/>
        <v>1.077764989368817</v>
      </c>
    </row>
    <row r="6489" spans="1:35" x14ac:dyDescent="0.25">
      <c r="A6489" s="96">
        <v>2.5939999999999999</v>
      </c>
      <c r="B6489" s="216">
        <v>15.306191773575877</v>
      </c>
      <c r="E6489" s="153">
        <f t="shared" si="1329"/>
        <v>6.1224767094296764E-3</v>
      </c>
      <c r="W6489" s="152">
        <f t="shared" si="1330"/>
        <v>0.49137720175940353</v>
      </c>
      <c r="X6489" s="218">
        <v>4.8495159315016387</v>
      </c>
      <c r="Y6489" s="153">
        <f t="shared" si="1318"/>
        <v>3.9999999999995595E-4</v>
      </c>
      <c r="Z6489" s="128">
        <f t="shared" si="1319"/>
        <v>8.8754449677853557</v>
      </c>
      <c r="AA6489" s="128">
        <f t="shared" si="1320"/>
        <v>0.61929999999999996</v>
      </c>
      <c r="AB6489" s="128">
        <f t="shared" si="1321"/>
        <v>2.2863538118738556E-3</v>
      </c>
      <c r="AC6489" s="128">
        <f t="shared" si="1322"/>
        <v>13.703974085488003</v>
      </c>
      <c r="AD6489" s="128">
        <f t="shared" si="1323"/>
        <v>-84.379460141581632</v>
      </c>
      <c r="AE6489" s="128">
        <f t="shared" si="1324"/>
        <v>1.4258025222853136E-4</v>
      </c>
      <c r="AF6489" s="128">
        <f t="shared" si="1325"/>
        <v>1.2009518757858106</v>
      </c>
      <c r="AG6489" s="128">
        <f t="shared" si="1326"/>
        <v>0.35645063057136767</v>
      </c>
      <c r="AH6489" s="93">
        <f t="shared" si="1327"/>
        <v>-0.44896959007152609</v>
      </c>
      <c r="AI6489" s="128">
        <f t="shared" si="1328"/>
        <v>1.077764989368817</v>
      </c>
    </row>
    <row r="6490" spans="1:35" x14ac:dyDescent="0.25">
      <c r="A6490" s="96">
        <v>2.5943999999999998</v>
      </c>
      <c r="B6490" s="216">
        <v>15.306191773575877</v>
      </c>
      <c r="E6490" s="153">
        <f t="shared" si="1329"/>
        <v>6.1224767094296764E-3</v>
      </c>
      <c r="W6490" s="152">
        <f t="shared" si="1330"/>
        <v>0.49137720175940353</v>
      </c>
      <c r="X6490" s="218">
        <v>4.8495159315016387</v>
      </c>
      <c r="Y6490" s="153">
        <f t="shared" si="1318"/>
        <v>3.9999999999995595E-4</v>
      </c>
      <c r="Z6490" s="128">
        <f t="shared" si="1319"/>
        <v>8.8754449677853557</v>
      </c>
      <c r="AA6490" s="128">
        <f t="shared" si="1320"/>
        <v>0.61929999999999996</v>
      </c>
      <c r="AB6490" s="128">
        <f t="shared" si="1321"/>
        <v>2.2863538118738556E-3</v>
      </c>
      <c r="AC6490" s="128">
        <f t="shared" si="1322"/>
        <v>13.706260439299877</v>
      </c>
      <c r="AD6490" s="128">
        <f t="shared" si="1323"/>
        <v>-84.361744700842749</v>
      </c>
      <c r="AE6490" s="128">
        <f t="shared" si="1324"/>
        <v>1.4255031755006043E-4</v>
      </c>
      <c r="AF6490" s="128">
        <f t="shared" si="1325"/>
        <v>1.2010944261033607</v>
      </c>
      <c r="AG6490" s="128">
        <f t="shared" si="1326"/>
        <v>0.35637579387519036</v>
      </c>
      <c r="AH6490" s="93">
        <f t="shared" si="1327"/>
        <v>-0.44911214038907615</v>
      </c>
      <c r="AI6490" s="128">
        <f t="shared" si="1328"/>
        <v>1.077764989368817</v>
      </c>
    </row>
    <row r="6491" spans="1:35" x14ac:dyDescent="0.25">
      <c r="A6491" s="96">
        <v>2.5947999999999998</v>
      </c>
      <c r="B6491" s="216">
        <v>15.306191773575877</v>
      </c>
      <c r="E6491" s="153">
        <f t="shared" si="1329"/>
        <v>6.1224767094296764E-3</v>
      </c>
      <c r="W6491" s="152">
        <f t="shared" si="1330"/>
        <v>0.49137720175940353</v>
      </c>
      <c r="X6491" s="218">
        <v>4.8495159315016387</v>
      </c>
      <c r="Y6491" s="153">
        <f t="shared" si="1318"/>
        <v>3.9999999999995595E-4</v>
      </c>
      <c r="Z6491" s="128">
        <f t="shared" si="1319"/>
        <v>8.8754449677853557</v>
      </c>
      <c r="AA6491" s="128">
        <f t="shared" si="1320"/>
        <v>0.61929999999999996</v>
      </c>
      <c r="AB6491" s="128">
        <f t="shared" si="1321"/>
        <v>2.2863538118738556E-3</v>
      </c>
      <c r="AC6491" s="128">
        <f t="shared" si="1322"/>
        <v>13.708546793111751</v>
      </c>
      <c r="AD6491" s="128">
        <f t="shared" si="1323"/>
        <v>-84.344026106119955</v>
      </c>
      <c r="AE6491" s="128">
        <f t="shared" si="1324"/>
        <v>1.4252037754214296E-4</v>
      </c>
      <c r="AF6491" s="128">
        <f t="shared" si="1325"/>
        <v>1.2012369464809027</v>
      </c>
      <c r="AG6491" s="128">
        <f t="shared" si="1326"/>
        <v>0.35630094385539662</v>
      </c>
      <c r="AH6491" s="93">
        <f t="shared" si="1327"/>
        <v>-0.4492546607666183</v>
      </c>
      <c r="AI6491" s="128">
        <f t="shared" si="1328"/>
        <v>1.077764989368817</v>
      </c>
    </row>
    <row r="6492" spans="1:35" x14ac:dyDescent="0.25">
      <c r="A6492" s="96">
        <v>2.5952000000000002</v>
      </c>
      <c r="B6492" s="216">
        <v>15.306191773575877</v>
      </c>
      <c r="E6492" s="153">
        <f t="shared" si="1329"/>
        <v>6.1224767094364739E-3</v>
      </c>
      <c r="W6492" s="152">
        <f t="shared" si="1330"/>
        <v>0.49137720175940353</v>
      </c>
      <c r="X6492" s="218">
        <v>4.8495159315016387</v>
      </c>
      <c r="Y6492" s="153">
        <f t="shared" si="1318"/>
        <v>4.0000000000040004E-4</v>
      </c>
      <c r="Z6492" s="128">
        <f t="shared" si="1319"/>
        <v>8.8754449677853557</v>
      </c>
      <c r="AA6492" s="128">
        <f t="shared" si="1320"/>
        <v>0.61929999999999996</v>
      </c>
      <c r="AB6492" s="128">
        <f t="shared" si="1321"/>
        <v>2.2863538118763939E-3</v>
      </c>
      <c r="AC6492" s="128">
        <f t="shared" si="1322"/>
        <v>13.710833146923626</v>
      </c>
      <c r="AD6492" s="128">
        <f t="shared" si="1323"/>
        <v>-84.326304357506871</v>
      </c>
      <c r="AE6492" s="128">
        <f t="shared" si="1324"/>
        <v>1.4249043220493715E-4</v>
      </c>
      <c r="AF6492" s="128">
        <f t="shared" si="1325"/>
        <v>1.2013794369131077</v>
      </c>
      <c r="AG6492" s="128">
        <f t="shared" si="1326"/>
        <v>0.35622608051198662</v>
      </c>
      <c r="AH6492" s="93">
        <f t="shared" si="1327"/>
        <v>-0.44939715119882323</v>
      </c>
      <c r="AI6492" s="128">
        <f t="shared" si="1328"/>
        <v>1.077764989368817</v>
      </c>
    </row>
    <row r="6493" spans="1:35" x14ac:dyDescent="0.25">
      <c r="A6493" s="96">
        <v>2.5956000000000001</v>
      </c>
      <c r="B6493" s="216">
        <v>16.293688017032387</v>
      </c>
      <c r="E6493" s="153">
        <f t="shared" si="1329"/>
        <v>6.319975958120957E-3</v>
      </c>
      <c r="W6493" s="152">
        <f t="shared" si="1330"/>
        <v>0.51571192486978368</v>
      </c>
      <c r="X6493" s="218">
        <v>5.089680975768899</v>
      </c>
      <c r="Y6493" s="153">
        <f t="shared" si="1318"/>
        <v>3.9999999999995595E-4</v>
      </c>
      <c r="Z6493" s="128">
        <f t="shared" si="1319"/>
        <v>8.8754449677853557</v>
      </c>
      <c r="AA6493" s="128">
        <f t="shared" si="1320"/>
        <v>0.61929999999999996</v>
      </c>
      <c r="AB6493" s="128">
        <f t="shared" si="1321"/>
        <v>2.3558296831705412E-3</v>
      </c>
      <c r="AC6493" s="128">
        <f t="shared" si="1322"/>
        <v>13.713188976606796</v>
      </c>
      <c r="AD6493" s="128">
        <f t="shared" si="1323"/>
        <v>-86.869925382552765</v>
      </c>
      <c r="AE6493" s="128">
        <f t="shared" si="1324"/>
        <v>1.4678851762425966E-4</v>
      </c>
      <c r="AF6493" s="128">
        <f t="shared" si="1325"/>
        <v>1.201526225430732</v>
      </c>
      <c r="AG6493" s="128">
        <f t="shared" si="1326"/>
        <v>0.36697129406068957</v>
      </c>
      <c r="AH6493" s="93">
        <f t="shared" si="1327"/>
        <v>-0.44954393971644752</v>
      </c>
      <c r="AI6493" s="128">
        <f t="shared" si="1328"/>
        <v>1.0931610440493535</v>
      </c>
    </row>
    <row r="6494" spans="1:35" x14ac:dyDescent="0.25">
      <c r="A6494" s="96">
        <v>2.5960000000000001</v>
      </c>
      <c r="B6494" s="216">
        <v>16.293688017032387</v>
      </c>
      <c r="E6494" s="153">
        <f t="shared" si="1329"/>
        <v>6.5174752068122375E-3</v>
      </c>
      <c r="W6494" s="152">
        <f t="shared" si="1330"/>
        <v>0.51571192486978368</v>
      </c>
      <c r="X6494" s="218">
        <v>5.089680975768899</v>
      </c>
      <c r="Y6494" s="153">
        <f t="shared" si="1318"/>
        <v>3.9999999999995595E-4</v>
      </c>
      <c r="Z6494" s="128">
        <f t="shared" si="1319"/>
        <v>8.8754449677853557</v>
      </c>
      <c r="AA6494" s="128">
        <f t="shared" si="1320"/>
        <v>0.61929999999999996</v>
      </c>
      <c r="AB6494" s="128">
        <f t="shared" si="1321"/>
        <v>2.3558296831705412E-3</v>
      </c>
      <c r="AC6494" s="128">
        <f t="shared" si="1322"/>
        <v>13.715544806289966</v>
      </c>
      <c r="AD6494" s="128">
        <f t="shared" si="1323"/>
        <v>-86.851103391780512</v>
      </c>
      <c r="AE6494" s="128">
        <f t="shared" si="1324"/>
        <v>1.4675671315209017E-4</v>
      </c>
      <c r="AF6494" s="128">
        <f t="shared" si="1325"/>
        <v>1.2016729821438841</v>
      </c>
      <c r="AG6494" s="128">
        <f t="shared" si="1326"/>
        <v>0.36689178288026586</v>
      </c>
      <c r="AH6494" s="93">
        <f t="shared" si="1327"/>
        <v>-0.44969069642959958</v>
      </c>
      <c r="AI6494" s="128">
        <f t="shared" si="1328"/>
        <v>1.0931610440493535</v>
      </c>
    </row>
    <row r="6495" spans="1:35" x14ac:dyDescent="0.25">
      <c r="A6495" s="96">
        <v>2.5964</v>
      </c>
      <c r="B6495" s="216">
        <v>15.306191773575877</v>
      </c>
      <c r="E6495" s="153">
        <f t="shared" si="1329"/>
        <v>6.319975958120957E-3</v>
      </c>
      <c r="W6495" s="152">
        <f t="shared" si="1330"/>
        <v>0.49137720175940353</v>
      </c>
      <c r="X6495" s="218">
        <v>4.8495159315016387</v>
      </c>
      <c r="Y6495" s="153">
        <f t="shared" si="1318"/>
        <v>3.9999999999995595E-4</v>
      </c>
      <c r="Z6495" s="128">
        <f t="shared" si="1319"/>
        <v>8.8754449677853557</v>
      </c>
      <c r="AA6495" s="128">
        <f t="shared" si="1320"/>
        <v>0.61929999999999996</v>
      </c>
      <c r="AB6495" s="128">
        <f t="shared" si="1321"/>
        <v>2.2863538118738556E-3</v>
      </c>
      <c r="AC6495" s="128">
        <f t="shared" si="1322"/>
        <v>13.71783116010184</v>
      </c>
      <c r="AD6495" s="128">
        <f t="shared" si="1323"/>
        <v>-84.272042482334001</v>
      </c>
      <c r="AE6495" s="128">
        <f t="shared" si="1324"/>
        <v>1.4239874316313052E-4</v>
      </c>
      <c r="AF6495" s="128">
        <f t="shared" si="1325"/>
        <v>1.2018153808870473</v>
      </c>
      <c r="AG6495" s="128">
        <f t="shared" si="1326"/>
        <v>0.3559968579078655</v>
      </c>
      <c r="AH6495" s="93">
        <f t="shared" si="1327"/>
        <v>-0.44983309517276271</v>
      </c>
      <c r="AI6495" s="128">
        <f t="shared" si="1328"/>
        <v>1.077764989368817</v>
      </c>
    </row>
    <row r="6496" spans="1:35" x14ac:dyDescent="0.25">
      <c r="A6496" s="96">
        <v>2.5968</v>
      </c>
      <c r="B6496" s="216">
        <v>15.306191773575877</v>
      </c>
      <c r="E6496" s="153">
        <f t="shared" si="1329"/>
        <v>6.1224767094296764E-3</v>
      </c>
      <c r="W6496" s="152">
        <f t="shared" si="1330"/>
        <v>0.49137720175940353</v>
      </c>
      <c r="X6496" s="218">
        <v>4.8495159315016387</v>
      </c>
      <c r="Y6496" s="153">
        <f t="shared" si="1318"/>
        <v>3.9999999999995595E-4</v>
      </c>
      <c r="Z6496" s="128">
        <f t="shared" si="1319"/>
        <v>8.8754449677853557</v>
      </c>
      <c r="AA6496" s="128">
        <f t="shared" si="1320"/>
        <v>0.61929999999999996</v>
      </c>
      <c r="AB6496" s="128">
        <f t="shared" si="1321"/>
        <v>2.2863538118738556E-3</v>
      </c>
      <c r="AC6496" s="128">
        <f t="shared" si="1322"/>
        <v>13.720117513913713</v>
      </c>
      <c r="AD6496" s="128">
        <f t="shared" si="1323"/>
        <v>-84.254307926010242</v>
      </c>
      <c r="AE6496" s="128">
        <f t="shared" si="1324"/>
        <v>1.4236877618408657E-4</v>
      </c>
      <c r="AF6496" s="128">
        <f t="shared" si="1325"/>
        <v>1.2019577496632314</v>
      </c>
      <c r="AG6496" s="128">
        <f t="shared" si="1326"/>
        <v>0.3559219404602556</v>
      </c>
      <c r="AH6496" s="93">
        <f t="shared" si="1327"/>
        <v>-0.44997546394894677</v>
      </c>
      <c r="AI6496" s="128">
        <f t="shared" si="1328"/>
        <v>1.077764989368817</v>
      </c>
    </row>
    <row r="6497" spans="1:35" x14ac:dyDescent="0.25">
      <c r="A6497" s="96">
        <v>2.5972</v>
      </c>
      <c r="B6497" s="216">
        <v>15.306191773575877</v>
      </c>
      <c r="E6497" s="153">
        <f t="shared" si="1329"/>
        <v>6.1224767094296764E-3</v>
      </c>
      <c r="W6497" s="152">
        <f t="shared" si="1330"/>
        <v>0.49137720175940353</v>
      </c>
      <c r="X6497" s="218">
        <v>4.8495159315016387</v>
      </c>
      <c r="Y6497" s="153">
        <f t="shared" si="1318"/>
        <v>3.9999999999995595E-4</v>
      </c>
      <c r="Z6497" s="128">
        <f t="shared" si="1319"/>
        <v>8.8754449677853557</v>
      </c>
      <c r="AA6497" s="128">
        <f t="shared" si="1320"/>
        <v>0.61929999999999996</v>
      </c>
      <c r="AB6497" s="128">
        <f t="shared" si="1321"/>
        <v>2.2863538118738556E-3</v>
      </c>
      <c r="AC6497" s="128">
        <f t="shared" si="1322"/>
        <v>13.722403867725587</v>
      </c>
      <c r="AD6497" s="128">
        <f t="shared" si="1323"/>
        <v>-84.236570215702599</v>
      </c>
      <c r="AE6497" s="128">
        <f t="shared" si="1324"/>
        <v>1.4233880387559613E-4</v>
      </c>
      <c r="AF6497" s="128">
        <f t="shared" si="1325"/>
        <v>1.2021000884671069</v>
      </c>
      <c r="AG6497" s="128">
        <f t="shared" si="1326"/>
        <v>0.35584700968902949</v>
      </c>
      <c r="AH6497" s="93">
        <f t="shared" si="1327"/>
        <v>-0.45011780275282237</v>
      </c>
      <c r="AI6497" s="128">
        <f t="shared" si="1328"/>
        <v>1.077764989368817</v>
      </c>
    </row>
    <row r="6498" spans="1:35" x14ac:dyDescent="0.25">
      <c r="A6498" s="96">
        <v>2.5975999999999999</v>
      </c>
      <c r="B6498" s="216">
        <v>15.306191773575877</v>
      </c>
      <c r="E6498" s="153">
        <f t="shared" si="1329"/>
        <v>6.1224767094296764E-3</v>
      </c>
      <c r="W6498" s="152">
        <f t="shared" si="1330"/>
        <v>0.49137720175940353</v>
      </c>
      <c r="X6498" s="218">
        <v>4.8495159315016387</v>
      </c>
      <c r="Y6498" s="153">
        <f t="shared" si="1318"/>
        <v>3.9999999999995595E-4</v>
      </c>
      <c r="Z6498" s="128">
        <f t="shared" si="1319"/>
        <v>8.8754449677853557</v>
      </c>
      <c r="AA6498" s="128">
        <f t="shared" si="1320"/>
        <v>0.61929999999999996</v>
      </c>
      <c r="AB6498" s="128">
        <f t="shared" si="1321"/>
        <v>2.2863538118738556E-3</v>
      </c>
      <c r="AC6498" s="128">
        <f t="shared" si="1322"/>
        <v>13.724690221537461</v>
      </c>
      <c r="AD6498" s="128">
        <f t="shared" si="1323"/>
        <v>-84.218829351411046</v>
      </c>
      <c r="AE6498" s="128">
        <f t="shared" si="1324"/>
        <v>1.4230882623765916E-4</v>
      </c>
      <c r="AF6498" s="128">
        <f t="shared" si="1325"/>
        <v>1.2022423972933445</v>
      </c>
      <c r="AG6498" s="128">
        <f t="shared" si="1326"/>
        <v>0.35577206559418711</v>
      </c>
      <c r="AH6498" s="93">
        <f t="shared" si="1327"/>
        <v>-0.45026011157906004</v>
      </c>
      <c r="AI6498" s="128">
        <f t="shared" si="1328"/>
        <v>1.077764989368817</v>
      </c>
    </row>
    <row r="6499" spans="1:35" x14ac:dyDescent="0.25">
      <c r="A6499" s="96">
        <v>2.5979999999999999</v>
      </c>
      <c r="B6499" s="216">
        <v>15.306191773575877</v>
      </c>
      <c r="E6499" s="153">
        <f t="shared" si="1329"/>
        <v>6.1224767094296764E-3</v>
      </c>
      <c r="W6499" s="152">
        <f t="shared" si="1330"/>
        <v>0.49137720175940353</v>
      </c>
      <c r="X6499" s="218">
        <v>4.8495159315016387</v>
      </c>
      <c r="Y6499" s="153">
        <f t="shared" si="1318"/>
        <v>3.9999999999995595E-4</v>
      </c>
      <c r="Z6499" s="128">
        <f t="shared" si="1319"/>
        <v>8.8754449677853557</v>
      </c>
      <c r="AA6499" s="128">
        <f t="shared" si="1320"/>
        <v>0.61929999999999996</v>
      </c>
      <c r="AB6499" s="128">
        <f t="shared" si="1321"/>
        <v>2.2863538118738556E-3</v>
      </c>
      <c r="AC6499" s="128">
        <f t="shared" si="1322"/>
        <v>13.726976575349335</v>
      </c>
      <c r="AD6499" s="128">
        <f t="shared" si="1323"/>
        <v>-84.201085333135595</v>
      </c>
      <c r="AE6499" s="128">
        <f t="shared" si="1324"/>
        <v>1.4227884327027568E-4</v>
      </c>
      <c r="AF6499" s="128">
        <f t="shared" si="1325"/>
        <v>1.2023846761366148</v>
      </c>
      <c r="AG6499" s="128">
        <f t="shared" si="1326"/>
        <v>0.35569710817572836</v>
      </c>
      <c r="AH6499" s="93">
        <f t="shared" si="1327"/>
        <v>-0.45040239042233032</v>
      </c>
      <c r="AI6499" s="128">
        <f t="shared" si="1328"/>
        <v>1.077764989368817</v>
      </c>
    </row>
    <row r="6500" spans="1:35" x14ac:dyDescent="0.25">
      <c r="A6500" s="96">
        <v>2.5983999999999998</v>
      </c>
      <c r="B6500" s="216">
        <v>15.306191773575877</v>
      </c>
      <c r="E6500" s="153">
        <f t="shared" si="1329"/>
        <v>6.1224767094296764E-3</v>
      </c>
      <c r="W6500" s="152">
        <f t="shared" si="1330"/>
        <v>0.49137720175940353</v>
      </c>
      <c r="X6500" s="218">
        <v>4.8495159315016387</v>
      </c>
      <c r="Y6500" s="153">
        <f t="shared" si="1318"/>
        <v>3.9999999999995595E-4</v>
      </c>
      <c r="Z6500" s="128">
        <f t="shared" si="1319"/>
        <v>8.8754449677853557</v>
      </c>
      <c r="AA6500" s="128">
        <f t="shared" si="1320"/>
        <v>0.61929999999999996</v>
      </c>
      <c r="AB6500" s="128">
        <f t="shared" si="1321"/>
        <v>2.2863538118738556E-3</v>
      </c>
      <c r="AC6500" s="128">
        <f t="shared" si="1322"/>
        <v>13.729262929161209</v>
      </c>
      <c r="AD6500" s="128">
        <f t="shared" si="1323"/>
        <v>-84.183338160876232</v>
      </c>
      <c r="AE6500" s="128">
        <f t="shared" si="1324"/>
        <v>1.4224885497344565E-4</v>
      </c>
      <c r="AF6500" s="128">
        <f t="shared" si="1325"/>
        <v>1.2025269249915882</v>
      </c>
      <c r="AG6500" s="128">
        <f t="shared" si="1326"/>
        <v>0.35562213743365328</v>
      </c>
      <c r="AH6500" s="93">
        <f t="shared" si="1327"/>
        <v>-0.45054463927730376</v>
      </c>
      <c r="AI6500" s="128">
        <f t="shared" si="1328"/>
        <v>1.077764989368817</v>
      </c>
    </row>
    <row r="6501" spans="1:35" x14ac:dyDescent="0.25">
      <c r="A6501" s="96">
        <v>2.5987999999999998</v>
      </c>
      <c r="B6501" s="216">
        <v>15.306191773575877</v>
      </c>
      <c r="E6501" s="153">
        <f t="shared" si="1329"/>
        <v>6.1224767094296764E-3</v>
      </c>
      <c r="W6501" s="152">
        <f t="shared" si="1330"/>
        <v>0.49137720175940353</v>
      </c>
      <c r="X6501" s="218">
        <v>4.8495159315016387</v>
      </c>
      <c r="Y6501" s="153">
        <f t="shared" si="1318"/>
        <v>3.9999999999995595E-4</v>
      </c>
      <c r="Z6501" s="128">
        <f t="shared" si="1319"/>
        <v>8.8754449677853557</v>
      </c>
      <c r="AA6501" s="128">
        <f t="shared" si="1320"/>
        <v>0.61929999999999996</v>
      </c>
      <c r="AB6501" s="128">
        <f t="shared" si="1321"/>
        <v>2.2863538118738556E-3</v>
      </c>
      <c r="AC6501" s="128">
        <f t="shared" si="1322"/>
        <v>13.731549282973083</v>
      </c>
      <c r="AD6501" s="128">
        <f t="shared" si="1323"/>
        <v>-84.16558783463293</v>
      </c>
      <c r="AE6501" s="128">
        <f t="shared" si="1324"/>
        <v>1.4221886134716905E-4</v>
      </c>
      <c r="AF6501" s="128">
        <f t="shared" si="1325"/>
        <v>1.2026691438529353</v>
      </c>
      <c r="AG6501" s="128">
        <f t="shared" si="1326"/>
        <v>0.35554715336796178</v>
      </c>
      <c r="AH6501" s="93">
        <f t="shared" si="1327"/>
        <v>-0.45068685813865095</v>
      </c>
      <c r="AI6501" s="128">
        <f t="shared" si="1328"/>
        <v>1.077764989368817</v>
      </c>
    </row>
    <row r="6502" spans="1:35" x14ac:dyDescent="0.25">
      <c r="A6502" s="96">
        <v>2.5992000000000002</v>
      </c>
      <c r="B6502" s="216">
        <v>16.293688017032387</v>
      </c>
      <c r="E6502" s="153">
        <f t="shared" si="1329"/>
        <v>6.319975958127973E-3</v>
      </c>
      <c r="W6502" s="152">
        <f t="shared" si="1330"/>
        <v>0.51571192486978368</v>
      </c>
      <c r="X6502" s="218">
        <v>5.089680975768899</v>
      </c>
      <c r="Y6502" s="153">
        <f t="shared" si="1318"/>
        <v>4.0000000000040004E-4</v>
      </c>
      <c r="Z6502" s="128">
        <f t="shared" si="1319"/>
        <v>8.8754449677853557</v>
      </c>
      <c r="AA6502" s="128">
        <f t="shared" si="1320"/>
        <v>0.61929999999999996</v>
      </c>
      <c r="AB6502" s="128">
        <f t="shared" si="1321"/>
        <v>2.3558296831731568E-3</v>
      </c>
      <c r="AC6502" s="128">
        <f t="shared" si="1322"/>
        <v>13.733905112656256</v>
      </c>
      <c r="AD6502" s="128">
        <f t="shared" si="1323"/>
        <v>-86.704294795394503</v>
      </c>
      <c r="AE6502" s="128">
        <f t="shared" si="1324"/>
        <v>1.4650864322290465E-4</v>
      </c>
      <c r="AF6502" s="128">
        <f t="shared" si="1325"/>
        <v>1.2028156524961582</v>
      </c>
      <c r="AG6502" s="128">
        <f t="shared" si="1326"/>
        <v>0.36627160805689535</v>
      </c>
      <c r="AH6502" s="93">
        <f t="shared" si="1327"/>
        <v>-0.45083336678187386</v>
      </c>
      <c r="AI6502" s="128">
        <f t="shared" si="1328"/>
        <v>1.0931610440493535</v>
      </c>
    </row>
    <row r="6503" spans="1:35" x14ac:dyDescent="0.25">
      <c r="A6503" s="96">
        <v>2.5996000000000001</v>
      </c>
      <c r="B6503" s="216">
        <v>16.293688017032387</v>
      </c>
      <c r="E6503" s="153">
        <f t="shared" si="1329"/>
        <v>6.5174752068122375E-3</v>
      </c>
      <c r="W6503" s="152">
        <f t="shared" si="1330"/>
        <v>0.51571192486978368</v>
      </c>
      <c r="X6503" s="218">
        <v>5.089680975768899</v>
      </c>
      <c r="Y6503" s="153">
        <f t="shared" si="1318"/>
        <v>3.9999999999995595E-4</v>
      </c>
      <c r="Z6503" s="128">
        <f t="shared" si="1319"/>
        <v>8.8754449677853557</v>
      </c>
      <c r="AA6503" s="128">
        <f t="shared" si="1320"/>
        <v>0.61929999999999996</v>
      </c>
      <c r="AB6503" s="128">
        <f t="shared" si="1321"/>
        <v>2.3558296831705412E-3</v>
      </c>
      <c r="AC6503" s="128">
        <f t="shared" si="1322"/>
        <v>13.736260942339426</v>
      </c>
      <c r="AD6503" s="128">
        <f t="shared" si="1323"/>
        <v>-86.685442463819285</v>
      </c>
      <c r="AE6503" s="128">
        <f t="shared" si="1324"/>
        <v>1.4647678748234196E-4</v>
      </c>
      <c r="AF6503" s="128">
        <f t="shared" si="1325"/>
        <v>1.2029621292836405</v>
      </c>
      <c r="AG6503" s="128">
        <f t="shared" si="1326"/>
        <v>0.36619196870589521</v>
      </c>
      <c r="AH6503" s="93">
        <f t="shared" si="1327"/>
        <v>-0.45097984356935622</v>
      </c>
      <c r="AI6503" s="128">
        <f t="shared" si="1328"/>
        <v>1.0931610440493535</v>
      </c>
    </row>
    <row r="6504" spans="1:35" x14ac:dyDescent="0.25">
      <c r="A6504" s="96">
        <v>2.6</v>
      </c>
      <c r="B6504" s="216">
        <v>16.293688017032387</v>
      </c>
      <c r="E6504" s="153">
        <f t="shared" si="1329"/>
        <v>6.5174752068122375E-3</v>
      </c>
      <c r="W6504" s="152">
        <f t="shared" si="1330"/>
        <v>0.51571192486978368</v>
      </c>
      <c r="X6504" s="218">
        <v>5.089680975768899</v>
      </c>
      <c r="Y6504" s="153">
        <f t="shared" si="1318"/>
        <v>3.9999999999995595E-4</v>
      </c>
      <c r="Z6504" s="128">
        <f t="shared" si="1319"/>
        <v>8.8754449677853557</v>
      </c>
      <c r="AA6504" s="128">
        <f t="shared" si="1320"/>
        <v>0.61929999999999996</v>
      </c>
      <c r="AB6504" s="128">
        <f t="shared" si="1321"/>
        <v>2.3558296831705412E-3</v>
      </c>
      <c r="AC6504" s="128">
        <f t="shared" si="1322"/>
        <v>13.738616772022596</v>
      </c>
      <c r="AD6504" s="128">
        <f t="shared" si="1323"/>
        <v>-86.666586682008756</v>
      </c>
      <c r="AE6504" s="128">
        <f t="shared" si="1324"/>
        <v>1.4644492591174172E-4</v>
      </c>
      <c r="AF6504" s="128">
        <f t="shared" si="1325"/>
        <v>1.2031085742095522</v>
      </c>
      <c r="AG6504" s="128">
        <f t="shared" si="1326"/>
        <v>0.36611231477939465</v>
      </c>
      <c r="AH6504" s="93">
        <f t="shared" si="1327"/>
        <v>-0.45112628849526798</v>
      </c>
      <c r="AI6504" s="128">
        <f t="shared" si="1328"/>
        <v>1.0931610440493535</v>
      </c>
    </row>
    <row r="6505" spans="1:35" x14ac:dyDescent="0.25">
      <c r="A6505" s="96">
        <v>2.6004</v>
      </c>
      <c r="B6505" s="216">
        <v>15.306191773575877</v>
      </c>
      <c r="E6505" s="153">
        <f t="shared" si="1329"/>
        <v>6.319975958120957E-3</v>
      </c>
      <c r="W6505" s="152">
        <f t="shared" si="1330"/>
        <v>0.49137720175940353</v>
      </c>
      <c r="X6505" s="218">
        <v>4.8495159315016387</v>
      </c>
      <c r="Y6505" s="153">
        <f t="shared" si="1318"/>
        <v>3.9999999999995595E-4</v>
      </c>
      <c r="Z6505" s="128">
        <f t="shared" si="1319"/>
        <v>8.8754449677853557</v>
      </c>
      <c r="AA6505" s="128">
        <f t="shared" si="1320"/>
        <v>0.61929999999999996</v>
      </c>
      <c r="AB6505" s="128">
        <f t="shared" si="1321"/>
        <v>2.2863538118738556E-3</v>
      </c>
      <c r="AC6505" s="128">
        <f t="shared" si="1322"/>
        <v>13.740903125834469</v>
      </c>
      <c r="AD6505" s="128">
        <f t="shared" si="1323"/>
        <v>-84.092935535173254</v>
      </c>
      <c r="AE6505" s="128">
        <f t="shared" si="1324"/>
        <v>1.4209609707296577E-4</v>
      </c>
      <c r="AF6505" s="128">
        <f t="shared" si="1325"/>
        <v>1.2032506703066252</v>
      </c>
      <c r="AG6505" s="128">
        <f t="shared" si="1326"/>
        <v>0.35524024268245358</v>
      </c>
      <c r="AH6505" s="93">
        <f t="shared" si="1327"/>
        <v>-0.45126838459234092</v>
      </c>
      <c r="AI6505" s="128">
        <f t="shared" si="1328"/>
        <v>1.077764989368817</v>
      </c>
    </row>
    <row r="6506" spans="1:35" x14ac:dyDescent="0.25">
      <c r="A6506" s="96">
        <v>2.6008</v>
      </c>
      <c r="B6506" s="216">
        <v>15.306191773575877</v>
      </c>
      <c r="E6506" s="153">
        <f t="shared" si="1329"/>
        <v>6.1224767094296764E-3</v>
      </c>
      <c r="W6506" s="152">
        <f t="shared" si="1330"/>
        <v>0.49137720175940353</v>
      </c>
      <c r="X6506" s="218">
        <v>4.8495159315016387</v>
      </c>
      <c r="Y6506" s="153">
        <f t="shared" si="1318"/>
        <v>3.9999999999995595E-4</v>
      </c>
      <c r="Z6506" s="128">
        <f t="shared" si="1319"/>
        <v>8.8754449677853557</v>
      </c>
      <c r="AA6506" s="128">
        <f t="shared" si="1320"/>
        <v>0.61929999999999996</v>
      </c>
      <c r="AB6506" s="128">
        <f t="shared" si="1321"/>
        <v>2.2863538118738556E-3</v>
      </c>
      <c r="AC6506" s="128">
        <f t="shared" si="1322"/>
        <v>13.743189479646343</v>
      </c>
      <c r="AD6506" s="128">
        <f t="shared" si="1323"/>
        <v>-84.075169151488325</v>
      </c>
      <c r="AE6506" s="128">
        <f t="shared" si="1324"/>
        <v>1.4206607631361587E-4</v>
      </c>
      <c r="AF6506" s="128">
        <f t="shared" si="1325"/>
        <v>1.2033927363829389</v>
      </c>
      <c r="AG6506" s="128">
        <f t="shared" si="1326"/>
        <v>0.35516519078407882</v>
      </c>
      <c r="AH6506" s="93">
        <f t="shared" si="1327"/>
        <v>-0.45141045066865454</v>
      </c>
      <c r="AI6506" s="128">
        <f t="shared" si="1328"/>
        <v>1.077764989368817</v>
      </c>
    </row>
    <row r="6507" spans="1:35" x14ac:dyDescent="0.25">
      <c r="A6507" s="96">
        <v>2.6012</v>
      </c>
      <c r="B6507" s="216">
        <v>15.306191773575877</v>
      </c>
      <c r="E6507" s="153">
        <f t="shared" si="1329"/>
        <v>6.1224767094296764E-3</v>
      </c>
      <c r="W6507" s="152">
        <f t="shared" si="1330"/>
        <v>0.49137720175940353</v>
      </c>
      <c r="X6507" s="218">
        <v>4.8495159315016387</v>
      </c>
      <c r="Y6507" s="153">
        <f t="shared" si="1318"/>
        <v>3.9999999999995595E-4</v>
      </c>
      <c r="Z6507" s="128">
        <f t="shared" si="1319"/>
        <v>8.8754449677853557</v>
      </c>
      <c r="AA6507" s="128">
        <f t="shared" si="1320"/>
        <v>0.61929999999999996</v>
      </c>
      <c r="AB6507" s="128">
        <f t="shared" si="1321"/>
        <v>2.2863538118738556E-3</v>
      </c>
      <c r="AC6507" s="128">
        <f t="shared" si="1322"/>
        <v>13.745475833458217</v>
      </c>
      <c r="AD6507" s="128">
        <f t="shared" si="1323"/>
        <v>-84.05739961381947</v>
      </c>
      <c r="AE6507" s="128">
        <f t="shared" si="1324"/>
        <v>1.4203605022481937E-4</v>
      </c>
      <c r="AF6507" s="128">
        <f t="shared" si="1325"/>
        <v>1.2035347724331638</v>
      </c>
      <c r="AG6507" s="128">
        <f t="shared" si="1326"/>
        <v>0.35509012556208752</v>
      </c>
      <c r="AH6507" s="93">
        <f t="shared" si="1327"/>
        <v>-0.45155248671887938</v>
      </c>
      <c r="AI6507" s="128">
        <f t="shared" si="1328"/>
        <v>1.077764989368817</v>
      </c>
    </row>
    <row r="6508" spans="1:35" x14ac:dyDescent="0.25">
      <c r="A6508" s="96">
        <v>2.6015999999999999</v>
      </c>
      <c r="B6508" s="216">
        <v>15.306191773575877</v>
      </c>
      <c r="E6508" s="153">
        <f t="shared" si="1329"/>
        <v>6.1224767094296764E-3</v>
      </c>
      <c r="W6508" s="152">
        <f t="shared" si="1330"/>
        <v>0.49137720175940353</v>
      </c>
      <c r="X6508" s="218">
        <v>4.8495159315016387</v>
      </c>
      <c r="Y6508" s="153">
        <f t="shared" si="1318"/>
        <v>3.9999999999995595E-4</v>
      </c>
      <c r="Z6508" s="128">
        <f t="shared" si="1319"/>
        <v>8.8754449677853557</v>
      </c>
      <c r="AA6508" s="128">
        <f t="shared" si="1320"/>
        <v>0.61929999999999996</v>
      </c>
      <c r="AB6508" s="128">
        <f t="shared" si="1321"/>
        <v>2.2863538118738556E-3</v>
      </c>
      <c r="AC6508" s="128">
        <f t="shared" si="1322"/>
        <v>13.747762187270091</v>
      </c>
      <c r="AD6508" s="128">
        <f t="shared" si="1323"/>
        <v>-84.039626922166718</v>
      </c>
      <c r="AE6508" s="128">
        <f t="shared" si="1324"/>
        <v>1.4200601880657641E-4</v>
      </c>
      <c r="AF6508" s="128">
        <f t="shared" si="1325"/>
        <v>1.2036767784519704</v>
      </c>
      <c r="AG6508" s="128">
        <f t="shared" si="1326"/>
        <v>0.35501504701648012</v>
      </c>
      <c r="AH6508" s="93">
        <f t="shared" si="1327"/>
        <v>-0.45169449273768597</v>
      </c>
      <c r="AI6508" s="128">
        <f t="shared" si="1328"/>
        <v>1.077764989368817</v>
      </c>
    </row>
    <row r="6509" spans="1:35" x14ac:dyDescent="0.25">
      <c r="A6509" s="96">
        <v>2.6019999999999999</v>
      </c>
      <c r="B6509" s="216">
        <v>16.293688017032387</v>
      </c>
      <c r="E6509" s="153">
        <f t="shared" si="1329"/>
        <v>6.319975958120957E-3</v>
      </c>
      <c r="W6509" s="152">
        <f t="shared" si="1330"/>
        <v>0.51571192486978368</v>
      </c>
      <c r="X6509" s="218">
        <v>5.089680975768899</v>
      </c>
      <c r="Y6509" s="153">
        <f t="shared" si="1318"/>
        <v>3.9999999999995595E-4</v>
      </c>
      <c r="Z6509" s="128">
        <f t="shared" si="1319"/>
        <v>8.8754449677853557</v>
      </c>
      <c r="AA6509" s="128">
        <f t="shared" si="1320"/>
        <v>0.61929999999999996</v>
      </c>
      <c r="AB6509" s="128">
        <f t="shared" si="1321"/>
        <v>2.3558296831705412E-3</v>
      </c>
      <c r="AC6509" s="128">
        <f t="shared" si="1322"/>
        <v>13.750118016953261</v>
      </c>
      <c r="AD6509" s="128">
        <f t="shared" si="1323"/>
        <v>-86.57448253914832</v>
      </c>
      <c r="AE6509" s="128">
        <f t="shared" si="1324"/>
        <v>1.4628929287144614E-4</v>
      </c>
      <c r="AF6509" s="128">
        <f t="shared" si="1325"/>
        <v>1.2038230677448418</v>
      </c>
      <c r="AG6509" s="128">
        <f t="shared" si="1326"/>
        <v>0.3657232321786556</v>
      </c>
      <c r="AH6509" s="93">
        <f t="shared" si="1327"/>
        <v>-0.45184078203055744</v>
      </c>
      <c r="AI6509" s="128">
        <f t="shared" si="1328"/>
        <v>1.0931610440493535</v>
      </c>
    </row>
    <row r="6510" spans="1:35" x14ac:dyDescent="0.25">
      <c r="A6510" s="96">
        <v>2.6023999999999998</v>
      </c>
      <c r="B6510" s="216">
        <v>15.306191773575877</v>
      </c>
      <c r="E6510" s="153">
        <f t="shared" si="1329"/>
        <v>6.319975958120957E-3</v>
      </c>
      <c r="W6510" s="152">
        <f t="shared" si="1330"/>
        <v>0.49137720175940353</v>
      </c>
      <c r="X6510" s="218">
        <v>4.8495159315016387</v>
      </c>
      <c r="Y6510" s="153">
        <f t="shared" si="1318"/>
        <v>3.9999999999995595E-4</v>
      </c>
      <c r="Z6510" s="128">
        <f t="shared" si="1319"/>
        <v>8.8754449677853557</v>
      </c>
      <c r="AA6510" s="128">
        <f t="shared" si="1320"/>
        <v>0.61929999999999996</v>
      </c>
      <c r="AB6510" s="128">
        <f t="shared" si="1321"/>
        <v>2.2863538118738556E-3</v>
      </c>
      <c r="AC6510" s="128">
        <f t="shared" si="1322"/>
        <v>13.752404370765134</v>
      </c>
      <c r="AD6510" s="128">
        <f t="shared" si="1323"/>
        <v>-84.003531773665415</v>
      </c>
      <c r="AE6510" s="128">
        <f t="shared" si="1324"/>
        <v>1.4194502700396347E-4</v>
      </c>
      <c r="AF6510" s="128">
        <f t="shared" si="1325"/>
        <v>1.2039650127718458</v>
      </c>
      <c r="AG6510" s="128">
        <f t="shared" si="1326"/>
        <v>0.35486256750994777</v>
      </c>
      <c r="AH6510" s="93">
        <f t="shared" si="1327"/>
        <v>-0.45198272705756143</v>
      </c>
      <c r="AI6510" s="128">
        <f t="shared" si="1328"/>
        <v>1.077764989368817</v>
      </c>
    </row>
    <row r="6511" spans="1:35" x14ac:dyDescent="0.25">
      <c r="A6511" s="96">
        <v>2.6027999999999998</v>
      </c>
      <c r="B6511" s="216">
        <v>15.306191773575877</v>
      </c>
      <c r="E6511" s="153">
        <f t="shared" si="1329"/>
        <v>6.1224767094296764E-3</v>
      </c>
      <c r="W6511" s="152">
        <f t="shared" si="1330"/>
        <v>0.49137720175940353</v>
      </c>
      <c r="X6511" s="218">
        <v>4.8495159315016387</v>
      </c>
      <c r="Y6511" s="153">
        <f t="shared" si="1318"/>
        <v>3.9999999999995595E-4</v>
      </c>
      <c r="Z6511" s="128">
        <f t="shared" si="1319"/>
        <v>8.8754449677853557</v>
      </c>
      <c r="AA6511" s="128">
        <f t="shared" si="1320"/>
        <v>0.61929999999999996</v>
      </c>
      <c r="AB6511" s="128">
        <f t="shared" si="1321"/>
        <v>2.2863538118738556E-3</v>
      </c>
      <c r="AC6511" s="128">
        <f t="shared" si="1322"/>
        <v>13.754690724577008</v>
      </c>
      <c r="AD6511" s="128">
        <f t="shared" si="1323"/>
        <v>-83.985749524220225</v>
      </c>
      <c r="AE6511" s="128">
        <f t="shared" si="1324"/>
        <v>1.4191497943543397E-4</v>
      </c>
      <c r="AF6511" s="128">
        <f t="shared" si="1325"/>
        <v>1.2041069277512813</v>
      </c>
      <c r="AG6511" s="128">
        <f t="shared" si="1326"/>
        <v>0.35478744858862399</v>
      </c>
      <c r="AH6511" s="93">
        <f t="shared" si="1327"/>
        <v>-0.45212464203699687</v>
      </c>
      <c r="AI6511" s="128">
        <f t="shared" si="1328"/>
        <v>1.077764989368817</v>
      </c>
    </row>
    <row r="6512" spans="1:35" x14ac:dyDescent="0.25">
      <c r="A6512" s="96">
        <v>2.6032000000000002</v>
      </c>
      <c r="B6512" s="216">
        <v>14.071821469255243</v>
      </c>
      <c r="E6512" s="153">
        <f t="shared" si="1329"/>
        <v>5.8756026485721003E-3</v>
      </c>
      <c r="W6512" s="152">
        <f t="shared" si="1330"/>
        <v>0.46095879787142974</v>
      </c>
      <c r="X6512" s="218">
        <v>4.5493096261675765</v>
      </c>
      <c r="Y6512" s="153">
        <f t="shared" si="1318"/>
        <v>4.0000000000040004E-4</v>
      </c>
      <c r="Z6512" s="128">
        <f t="shared" si="1319"/>
        <v>8.8754449677853557</v>
      </c>
      <c r="AA6512" s="128">
        <f t="shared" si="1320"/>
        <v>0.61929999999999996</v>
      </c>
      <c r="AB6512" s="128">
        <f t="shared" si="1321"/>
        <v>2.1976375675244624E-3</v>
      </c>
      <c r="AC6512" s="128">
        <f t="shared" si="1322"/>
        <v>13.756888362144533</v>
      </c>
      <c r="AD6512" s="128">
        <f t="shared" si="1323"/>
        <v>-80.710460568622025</v>
      </c>
      <c r="AE6512" s="128">
        <f t="shared" si="1324"/>
        <v>1.363805576149229E-4</v>
      </c>
      <c r="AF6512" s="128">
        <f t="shared" si="1325"/>
        <v>1.2042433083088961</v>
      </c>
      <c r="AG6512" s="128">
        <f t="shared" si="1326"/>
        <v>0.34095139403696628</v>
      </c>
      <c r="AH6512" s="93">
        <f t="shared" si="1327"/>
        <v>-0.45226102259461182</v>
      </c>
      <c r="AI6512" s="128">
        <f t="shared" si="1328"/>
        <v>1.0562339733881989</v>
      </c>
    </row>
    <row r="6513" spans="1:35" x14ac:dyDescent="0.25">
      <c r="A6513" s="96">
        <v>2.6036000000000001</v>
      </c>
      <c r="B6513" s="216">
        <v>14.071821469255243</v>
      </c>
      <c r="E6513" s="153">
        <f t="shared" si="1329"/>
        <v>5.6287285877014773E-3</v>
      </c>
      <c r="W6513" s="152">
        <f t="shared" si="1330"/>
        <v>0.46095879787142974</v>
      </c>
      <c r="X6513" s="218">
        <v>4.5493096261675765</v>
      </c>
      <c r="Y6513" s="153">
        <f t="shared" si="1318"/>
        <v>3.9999999999995595E-4</v>
      </c>
      <c r="Z6513" s="128">
        <f t="shared" si="1319"/>
        <v>8.8754449677853557</v>
      </c>
      <c r="AA6513" s="128">
        <f t="shared" si="1320"/>
        <v>0.61929999999999996</v>
      </c>
      <c r="AB6513" s="128">
        <f t="shared" si="1321"/>
        <v>2.1976375675220225E-3</v>
      </c>
      <c r="AC6513" s="128">
        <f t="shared" si="1322"/>
        <v>13.759085999712054</v>
      </c>
      <c r="AD6513" s="128">
        <f t="shared" si="1323"/>
        <v>-80.694025878672818</v>
      </c>
      <c r="AE6513" s="128">
        <f t="shared" si="1324"/>
        <v>1.3635278708600123E-4</v>
      </c>
      <c r="AF6513" s="128">
        <f t="shared" si="1325"/>
        <v>1.204379661095982</v>
      </c>
      <c r="AG6513" s="128">
        <f t="shared" si="1326"/>
        <v>0.34088196771504065</v>
      </c>
      <c r="AH6513" s="93">
        <f t="shared" si="1327"/>
        <v>-0.45239737538169783</v>
      </c>
      <c r="AI6513" s="128">
        <f t="shared" si="1328"/>
        <v>1.0562339733881989</v>
      </c>
    </row>
    <row r="6514" spans="1:35" x14ac:dyDescent="0.25">
      <c r="A6514" s="96">
        <v>2.6040000000000001</v>
      </c>
      <c r="B6514" s="216">
        <v>14.071821469255243</v>
      </c>
      <c r="E6514" s="153">
        <f t="shared" si="1329"/>
        <v>5.6287285877014773E-3</v>
      </c>
      <c r="W6514" s="152">
        <f t="shared" si="1330"/>
        <v>0.46095879787142974</v>
      </c>
      <c r="X6514" s="218">
        <v>4.5493096261675765</v>
      </c>
      <c r="Y6514" s="153">
        <f t="shared" si="1318"/>
        <v>3.9999999999995595E-4</v>
      </c>
      <c r="Z6514" s="128">
        <f t="shared" si="1319"/>
        <v>8.8754449677853557</v>
      </c>
      <c r="AA6514" s="128">
        <f t="shared" si="1320"/>
        <v>0.61929999999999996</v>
      </c>
      <c r="AB6514" s="128">
        <f t="shared" si="1321"/>
        <v>2.1976375675220225E-3</v>
      </c>
      <c r="AC6514" s="128">
        <f t="shared" si="1322"/>
        <v>13.761283637279575</v>
      </c>
      <c r="AD6514" s="128">
        <f t="shared" si="1323"/>
        <v>-80.677588387914724</v>
      </c>
      <c r="AE6514" s="128">
        <f t="shared" si="1324"/>
        <v>1.3632501182441077E-4</v>
      </c>
      <c r="AF6514" s="128">
        <f t="shared" si="1325"/>
        <v>1.2045159861078065</v>
      </c>
      <c r="AG6514" s="128">
        <f t="shared" si="1326"/>
        <v>0.34081252956106445</v>
      </c>
      <c r="AH6514" s="93">
        <f t="shared" si="1327"/>
        <v>-0.45253370039352225</v>
      </c>
      <c r="AI6514" s="128">
        <f t="shared" si="1328"/>
        <v>1.0562339733881989</v>
      </c>
    </row>
    <row r="6515" spans="1:35" x14ac:dyDescent="0.25">
      <c r="A6515" s="96">
        <v>2.6044</v>
      </c>
      <c r="B6515" s="216">
        <v>15.306191773575877</v>
      </c>
      <c r="E6515" s="153">
        <f t="shared" si="1329"/>
        <v>5.8756026485655768E-3</v>
      </c>
      <c r="W6515" s="152">
        <f t="shared" si="1330"/>
        <v>0.49137720175940341</v>
      </c>
      <c r="X6515" s="218">
        <v>4.8495159315016378</v>
      </c>
      <c r="Y6515" s="153">
        <f t="shared" si="1318"/>
        <v>3.9999999999995595E-4</v>
      </c>
      <c r="Z6515" s="128">
        <f t="shared" si="1319"/>
        <v>8.8754449677853557</v>
      </c>
      <c r="AA6515" s="128">
        <f t="shared" si="1320"/>
        <v>0.61929999999999996</v>
      </c>
      <c r="AB6515" s="128">
        <f t="shared" si="1321"/>
        <v>2.2863538118738551E-3</v>
      </c>
      <c r="AC6515" s="128">
        <f t="shared" si="1322"/>
        <v>13.763569991091449</v>
      </c>
      <c r="AD6515" s="128">
        <f t="shared" si="1323"/>
        <v>-83.91666060460976</v>
      </c>
      <c r="AE6515" s="128">
        <f t="shared" si="1324"/>
        <v>1.4179823638484171E-4</v>
      </c>
      <c r="AF6515" s="128">
        <f t="shared" si="1325"/>
        <v>1.2046577843441915</v>
      </c>
      <c r="AG6515" s="128">
        <f t="shared" si="1326"/>
        <v>0.35449559096214334</v>
      </c>
      <c r="AH6515" s="93">
        <f t="shared" si="1327"/>
        <v>-0.45267549862990708</v>
      </c>
      <c r="AI6515" s="128">
        <f t="shared" si="1328"/>
        <v>1.0777649893688173</v>
      </c>
    </row>
    <row r="6516" spans="1:35" x14ac:dyDescent="0.25">
      <c r="A6516" s="96">
        <v>2.6048</v>
      </c>
      <c r="B6516" s="216">
        <v>15.306191773575877</v>
      </c>
      <c r="E6516" s="153">
        <f t="shared" si="1329"/>
        <v>6.1224767094296764E-3</v>
      </c>
      <c r="W6516" s="152">
        <f t="shared" si="1330"/>
        <v>0.49137720175940341</v>
      </c>
      <c r="X6516" s="218">
        <v>4.8495159315016378</v>
      </c>
      <c r="Y6516" s="153">
        <f t="shared" si="1318"/>
        <v>3.9999999999995595E-4</v>
      </c>
      <c r="Z6516" s="128">
        <f t="shared" si="1319"/>
        <v>8.8754449677853557</v>
      </c>
      <c r="AA6516" s="128">
        <f t="shared" si="1320"/>
        <v>0.61929999999999996</v>
      </c>
      <c r="AB6516" s="128">
        <f t="shared" si="1321"/>
        <v>2.2863538118738551E-3</v>
      </c>
      <c r="AC6516" s="128">
        <f t="shared" si="1322"/>
        <v>13.765856344903323</v>
      </c>
      <c r="AD6516" s="128">
        <f t="shared" si="1323"/>
        <v>-83.898862952392392</v>
      </c>
      <c r="AE6516" s="128">
        <f t="shared" si="1324"/>
        <v>1.4176816278946706E-4</v>
      </c>
      <c r="AF6516" s="128">
        <f t="shared" si="1325"/>
        <v>1.204799552506981</v>
      </c>
      <c r="AG6516" s="128">
        <f t="shared" si="1326"/>
        <v>0.35442040697370669</v>
      </c>
      <c r="AH6516" s="93">
        <f t="shared" si="1327"/>
        <v>-0.45281726679269657</v>
      </c>
      <c r="AI6516" s="128">
        <f t="shared" si="1328"/>
        <v>1.0777649893688173</v>
      </c>
    </row>
    <row r="6517" spans="1:35" x14ac:dyDescent="0.25">
      <c r="A6517" s="96">
        <v>2.6052</v>
      </c>
      <c r="B6517" s="216">
        <v>15.306191773575877</v>
      </c>
      <c r="E6517" s="153">
        <f t="shared" si="1329"/>
        <v>6.1224767094296764E-3</v>
      </c>
      <c r="W6517" s="152">
        <f t="shared" si="1330"/>
        <v>0.49137720175940341</v>
      </c>
      <c r="X6517" s="218">
        <v>4.8495159315016378</v>
      </c>
      <c r="Y6517" s="153">
        <f t="shared" si="1318"/>
        <v>3.9999999999995595E-4</v>
      </c>
      <c r="Z6517" s="128">
        <f t="shared" si="1319"/>
        <v>8.8754449677853557</v>
      </c>
      <c r="AA6517" s="128">
        <f t="shared" si="1320"/>
        <v>0.61929999999999996</v>
      </c>
      <c r="AB6517" s="128">
        <f t="shared" si="1321"/>
        <v>2.2863538118738551E-3</v>
      </c>
      <c r="AC6517" s="128">
        <f t="shared" si="1322"/>
        <v>13.768142698715197</v>
      </c>
      <c r="AD6517" s="128">
        <f t="shared" si="1323"/>
        <v>-83.881062146191155</v>
      </c>
      <c r="AE6517" s="128">
        <f t="shared" si="1324"/>
        <v>1.4173808386464597E-4</v>
      </c>
      <c r="AF6517" s="128">
        <f t="shared" si="1325"/>
        <v>1.2049412905908456</v>
      </c>
      <c r="AG6517" s="128">
        <f t="shared" si="1326"/>
        <v>0.35434520966165395</v>
      </c>
      <c r="AH6517" s="93">
        <f t="shared" si="1327"/>
        <v>-0.45295900487656121</v>
      </c>
      <c r="AI6517" s="128">
        <f t="shared" si="1328"/>
        <v>1.0777649893688173</v>
      </c>
    </row>
    <row r="6518" spans="1:35" x14ac:dyDescent="0.25">
      <c r="A6518" s="96">
        <v>2.6055999999999999</v>
      </c>
      <c r="B6518" s="216">
        <v>15.306191773575877</v>
      </c>
      <c r="E6518" s="153">
        <f t="shared" si="1329"/>
        <v>6.1224767094296764E-3</v>
      </c>
      <c r="W6518" s="152">
        <f t="shared" si="1330"/>
        <v>0.49137720175940341</v>
      </c>
      <c r="X6518" s="218">
        <v>4.8495159315016378</v>
      </c>
      <c r="Y6518" s="153">
        <f t="shared" si="1318"/>
        <v>3.9999999999995595E-4</v>
      </c>
      <c r="Z6518" s="128">
        <f t="shared" si="1319"/>
        <v>8.8754449677853557</v>
      </c>
      <c r="AA6518" s="128">
        <f t="shared" si="1320"/>
        <v>0.61929999999999996</v>
      </c>
      <c r="AB6518" s="128">
        <f t="shared" si="1321"/>
        <v>2.2863538118738551E-3</v>
      </c>
      <c r="AC6518" s="128">
        <f t="shared" si="1322"/>
        <v>13.770429052527071</v>
      </c>
      <c r="AD6518" s="128">
        <f t="shared" si="1323"/>
        <v>-83.863258186006007</v>
      </c>
      <c r="AE6518" s="128">
        <f t="shared" si="1324"/>
        <v>1.4170799961037833E-4</v>
      </c>
      <c r="AF6518" s="128">
        <f t="shared" si="1325"/>
        <v>1.2050829985904561</v>
      </c>
      <c r="AG6518" s="128">
        <f t="shared" si="1326"/>
        <v>0.35426999902598483</v>
      </c>
      <c r="AH6518" s="93">
        <f t="shared" si="1327"/>
        <v>-0.4531007128761716</v>
      </c>
      <c r="AI6518" s="128">
        <f t="shared" si="1328"/>
        <v>1.0777649893688173</v>
      </c>
    </row>
    <row r="6519" spans="1:35" x14ac:dyDescent="0.25">
      <c r="A6519" s="96">
        <v>2.6059999999999999</v>
      </c>
      <c r="B6519" s="216">
        <v>15.306191773575877</v>
      </c>
      <c r="E6519" s="153">
        <f t="shared" si="1329"/>
        <v>6.1224767094296764E-3</v>
      </c>
      <c r="W6519" s="152">
        <f t="shared" si="1330"/>
        <v>0.49137720175940341</v>
      </c>
      <c r="X6519" s="218">
        <v>4.8495159315016378</v>
      </c>
      <c r="Y6519" s="153">
        <f t="shared" si="1318"/>
        <v>3.9999999999995595E-4</v>
      </c>
      <c r="Z6519" s="128">
        <f t="shared" si="1319"/>
        <v>8.8754449677853557</v>
      </c>
      <c r="AA6519" s="128">
        <f t="shared" si="1320"/>
        <v>0.61929999999999996</v>
      </c>
      <c r="AB6519" s="128">
        <f t="shared" si="1321"/>
        <v>2.2863538118738551E-3</v>
      </c>
      <c r="AC6519" s="128">
        <f t="shared" si="1322"/>
        <v>13.772715406338945</v>
      </c>
      <c r="AD6519" s="128">
        <f t="shared" si="1323"/>
        <v>-83.845451071836933</v>
      </c>
      <c r="AE6519" s="128">
        <f t="shared" si="1324"/>
        <v>1.4167791002666412E-4</v>
      </c>
      <c r="AF6519" s="128">
        <f t="shared" si="1325"/>
        <v>1.2052246765004828</v>
      </c>
      <c r="AG6519" s="128">
        <f t="shared" si="1326"/>
        <v>0.35419477506669933</v>
      </c>
      <c r="AH6519" s="93">
        <f t="shared" si="1327"/>
        <v>-0.45324239078619827</v>
      </c>
      <c r="AI6519" s="128">
        <f t="shared" si="1328"/>
        <v>1.0777649893688173</v>
      </c>
    </row>
    <row r="6520" spans="1:35" x14ac:dyDescent="0.25">
      <c r="A6520" s="96">
        <v>2.6063999999999998</v>
      </c>
      <c r="B6520" s="216">
        <v>15.306191773575877</v>
      </c>
      <c r="E6520" s="153">
        <f t="shared" si="1329"/>
        <v>6.1224767094296764E-3</v>
      </c>
      <c r="W6520" s="152">
        <f t="shared" si="1330"/>
        <v>0.49137720175940341</v>
      </c>
      <c r="X6520" s="218">
        <v>4.8495159315016378</v>
      </c>
      <c r="Y6520" s="153">
        <f t="shared" si="1318"/>
        <v>3.9999999999995595E-4</v>
      </c>
      <c r="Z6520" s="128">
        <f t="shared" si="1319"/>
        <v>8.8754449677853557</v>
      </c>
      <c r="AA6520" s="128">
        <f t="shared" si="1320"/>
        <v>0.61929999999999996</v>
      </c>
      <c r="AB6520" s="128">
        <f t="shared" si="1321"/>
        <v>2.2863538118738551E-3</v>
      </c>
      <c r="AC6520" s="128">
        <f t="shared" si="1322"/>
        <v>13.775001760150818</v>
      </c>
      <c r="AD6520" s="128">
        <f t="shared" si="1323"/>
        <v>-83.827640803683963</v>
      </c>
      <c r="AE6520" s="128">
        <f t="shared" si="1324"/>
        <v>1.4164781511350342E-4</v>
      </c>
      <c r="AF6520" s="128">
        <f t="shared" si="1325"/>
        <v>1.2053663243155963</v>
      </c>
      <c r="AG6520" s="128">
        <f t="shared" si="1326"/>
        <v>0.35411953778379757</v>
      </c>
      <c r="AH6520" s="93">
        <f t="shared" si="1327"/>
        <v>-0.45338403860131177</v>
      </c>
      <c r="AI6520" s="128">
        <f t="shared" si="1328"/>
        <v>1.0777649893688173</v>
      </c>
    </row>
    <row r="6521" spans="1:35" x14ac:dyDescent="0.25">
      <c r="A6521" s="96">
        <v>2.6067999999999998</v>
      </c>
      <c r="B6521" s="216">
        <v>16.293688017032387</v>
      </c>
      <c r="E6521" s="153">
        <f t="shared" si="1329"/>
        <v>6.319975958120957E-3</v>
      </c>
      <c r="W6521" s="152">
        <f t="shared" si="1330"/>
        <v>0.51571192486978323</v>
      </c>
      <c r="X6521" s="218">
        <v>5.0896809757688937</v>
      </c>
      <c r="Y6521" s="153">
        <f t="shared" si="1318"/>
        <v>3.9999999999995595E-4</v>
      </c>
      <c r="Z6521" s="128">
        <f t="shared" si="1319"/>
        <v>8.8754449677853557</v>
      </c>
      <c r="AA6521" s="128">
        <f t="shared" si="1320"/>
        <v>0.61929999999999996</v>
      </c>
      <c r="AB6521" s="128">
        <f t="shared" si="1321"/>
        <v>2.3558296831705399E-3</v>
      </c>
      <c r="AC6521" s="128">
        <f t="shared" si="1322"/>
        <v>13.777357589833988</v>
      </c>
      <c r="AD6521" s="128">
        <f t="shared" si="1323"/>
        <v>-86.356014862985063</v>
      </c>
      <c r="AE6521" s="128">
        <f t="shared" si="1324"/>
        <v>1.4592013696171561E-4</v>
      </c>
      <c r="AF6521" s="128">
        <f t="shared" si="1325"/>
        <v>1.2055122444525581</v>
      </c>
      <c r="AG6521" s="128">
        <f t="shared" si="1326"/>
        <v>0.36480034240432918</v>
      </c>
      <c r="AH6521" s="93">
        <f t="shared" si="1327"/>
        <v>-0.45352995873827351</v>
      </c>
      <c r="AI6521" s="128">
        <f t="shared" si="1328"/>
        <v>1.0931610440493544</v>
      </c>
    </row>
    <row r="6522" spans="1:35" x14ac:dyDescent="0.25">
      <c r="A6522" s="96">
        <v>2.6072000000000002</v>
      </c>
      <c r="B6522" s="216">
        <v>15.306191773575877</v>
      </c>
      <c r="E6522" s="153">
        <f t="shared" si="1329"/>
        <v>6.319975958127973E-3</v>
      </c>
      <c r="W6522" s="152">
        <f t="shared" si="1330"/>
        <v>0.49137720175940353</v>
      </c>
      <c r="X6522" s="218">
        <v>4.8495159315016387</v>
      </c>
      <c r="Y6522" s="153">
        <f t="shared" si="1318"/>
        <v>4.0000000000040004E-4</v>
      </c>
      <c r="Z6522" s="128">
        <f t="shared" si="1319"/>
        <v>8.8754449677853557</v>
      </c>
      <c r="AA6522" s="128">
        <f t="shared" si="1320"/>
        <v>0.61929999999999996</v>
      </c>
      <c r="AB6522" s="128">
        <f t="shared" si="1321"/>
        <v>2.2863538118763939E-3</v>
      </c>
      <c r="AC6522" s="128">
        <f t="shared" si="1322"/>
        <v>13.779643943645864</v>
      </c>
      <c r="AD6522" s="128">
        <f t="shared" si="1323"/>
        <v>-83.791469360430995</v>
      </c>
      <c r="AE6522" s="128">
        <f t="shared" si="1324"/>
        <v>1.415866943917801E-4</v>
      </c>
      <c r="AF6522" s="128">
        <f t="shared" si="1325"/>
        <v>1.2056538311469498</v>
      </c>
      <c r="AG6522" s="128">
        <f t="shared" si="1326"/>
        <v>0.35396673597909628</v>
      </c>
      <c r="AH6522" s="93">
        <f t="shared" si="1327"/>
        <v>-0.4536715454326653</v>
      </c>
      <c r="AI6522" s="128">
        <f t="shared" si="1328"/>
        <v>1.077764989368817</v>
      </c>
    </row>
    <row r="6523" spans="1:35" x14ac:dyDescent="0.25">
      <c r="A6523" s="96">
        <v>2.6076000000000001</v>
      </c>
      <c r="B6523" s="216">
        <v>15.306191773575877</v>
      </c>
      <c r="E6523" s="153">
        <f t="shared" si="1329"/>
        <v>6.1224767094296764E-3</v>
      </c>
      <c r="W6523" s="152">
        <f t="shared" si="1330"/>
        <v>0.49137720175940353</v>
      </c>
      <c r="X6523" s="218">
        <v>4.8495159315016387</v>
      </c>
      <c r="Y6523" s="153">
        <f t="shared" si="1318"/>
        <v>3.9999999999995595E-4</v>
      </c>
      <c r="Z6523" s="128">
        <f t="shared" si="1319"/>
        <v>8.8754449677853557</v>
      </c>
      <c r="AA6523" s="128">
        <f t="shared" si="1320"/>
        <v>0.61929999999999996</v>
      </c>
      <c r="AB6523" s="128">
        <f t="shared" si="1321"/>
        <v>2.2863538118738556E-3</v>
      </c>
      <c r="AC6523" s="128">
        <f t="shared" si="1322"/>
        <v>13.781930297457738</v>
      </c>
      <c r="AD6523" s="128">
        <f t="shared" si="1323"/>
        <v>-83.773649534392561</v>
      </c>
      <c r="AE6523" s="128">
        <f t="shared" si="1324"/>
        <v>1.4155658332817568E-4</v>
      </c>
      <c r="AF6523" s="128">
        <f t="shared" si="1325"/>
        <v>1.2057953877302781</v>
      </c>
      <c r="AG6523" s="128">
        <f t="shared" si="1326"/>
        <v>0.35389145832047819</v>
      </c>
      <c r="AH6523" s="93">
        <f t="shared" si="1327"/>
        <v>-0.45381310201599345</v>
      </c>
      <c r="AI6523" s="128">
        <f t="shared" si="1328"/>
        <v>1.077764989368817</v>
      </c>
    </row>
    <row r="6524" spans="1:35" x14ac:dyDescent="0.25">
      <c r="A6524" s="96">
        <v>2.6080000000000001</v>
      </c>
      <c r="B6524" s="216">
        <v>15.306191773575877</v>
      </c>
      <c r="E6524" s="153">
        <f t="shared" si="1329"/>
        <v>6.1224767094296764E-3</v>
      </c>
      <c r="W6524" s="152">
        <f t="shared" si="1330"/>
        <v>0.49137720175940353</v>
      </c>
      <c r="X6524" s="218">
        <v>4.8495159315016387</v>
      </c>
      <c r="Y6524" s="153">
        <f t="shared" si="1318"/>
        <v>3.9999999999995595E-4</v>
      </c>
      <c r="Z6524" s="128">
        <f t="shared" si="1319"/>
        <v>8.8754449677853557</v>
      </c>
      <c r="AA6524" s="128">
        <f t="shared" si="1320"/>
        <v>0.61929999999999996</v>
      </c>
      <c r="AB6524" s="128">
        <f t="shared" si="1321"/>
        <v>2.2863538118738556E-3</v>
      </c>
      <c r="AC6524" s="128">
        <f t="shared" si="1322"/>
        <v>13.784216651269611</v>
      </c>
      <c r="AD6524" s="128">
        <f t="shared" si="1323"/>
        <v>-83.755826554463269</v>
      </c>
      <c r="AE6524" s="128">
        <f t="shared" si="1324"/>
        <v>1.41526466935282E-4</v>
      </c>
      <c r="AF6524" s="128">
        <f t="shared" si="1325"/>
        <v>1.2059369141972134</v>
      </c>
      <c r="AG6524" s="128">
        <f t="shared" si="1326"/>
        <v>0.35381616733824395</v>
      </c>
      <c r="AH6524" s="93">
        <f t="shared" si="1327"/>
        <v>-0.45395462848292872</v>
      </c>
      <c r="AI6524" s="128">
        <f t="shared" si="1328"/>
        <v>1.077764989368817</v>
      </c>
    </row>
    <row r="6525" spans="1:35" x14ac:dyDescent="0.25">
      <c r="A6525" s="96">
        <v>2.6084000000000001</v>
      </c>
      <c r="B6525" s="216">
        <v>15.306191773575877</v>
      </c>
      <c r="E6525" s="153">
        <f t="shared" si="1329"/>
        <v>6.1224767094296764E-3</v>
      </c>
      <c r="W6525" s="152">
        <f t="shared" si="1330"/>
        <v>0.49137720175940353</v>
      </c>
      <c r="X6525" s="218">
        <v>4.8495159315016387</v>
      </c>
      <c r="Y6525" s="153">
        <f t="shared" si="1318"/>
        <v>3.9999999999995595E-4</v>
      </c>
      <c r="Z6525" s="128">
        <f t="shared" si="1319"/>
        <v>8.8754449677853557</v>
      </c>
      <c r="AA6525" s="128">
        <f t="shared" si="1320"/>
        <v>0.61929999999999996</v>
      </c>
      <c r="AB6525" s="128">
        <f t="shared" si="1321"/>
        <v>2.2863538118738556E-3</v>
      </c>
      <c r="AC6525" s="128">
        <f t="shared" si="1322"/>
        <v>13.786503005081485</v>
      </c>
      <c r="AD6525" s="128">
        <f t="shared" si="1323"/>
        <v>-83.738000420550051</v>
      </c>
      <c r="AE6525" s="128">
        <f t="shared" si="1324"/>
        <v>1.4149634521294172E-4</v>
      </c>
      <c r="AF6525" s="128">
        <f t="shared" si="1325"/>
        <v>1.2060784105424263</v>
      </c>
      <c r="AG6525" s="128">
        <f t="shared" si="1326"/>
        <v>0.35374086303239327</v>
      </c>
      <c r="AH6525" s="93">
        <f t="shared" si="1327"/>
        <v>-0.45409612482814166</v>
      </c>
      <c r="AI6525" s="128">
        <f t="shared" si="1328"/>
        <v>1.077764989368817</v>
      </c>
    </row>
    <row r="6526" spans="1:35" x14ac:dyDescent="0.25">
      <c r="A6526" s="96">
        <v>2.6088</v>
      </c>
      <c r="B6526" s="216">
        <v>15.306191773575877</v>
      </c>
      <c r="E6526" s="153">
        <f t="shared" si="1329"/>
        <v>6.1224767094296764E-3</v>
      </c>
      <c r="W6526" s="152">
        <f t="shared" si="1330"/>
        <v>0.49137720175940353</v>
      </c>
      <c r="X6526" s="218">
        <v>4.8495159315016387</v>
      </c>
      <c r="Y6526" s="153">
        <f t="shared" si="1318"/>
        <v>3.9999999999995595E-4</v>
      </c>
      <c r="Z6526" s="128">
        <f t="shared" si="1319"/>
        <v>8.8754449677853557</v>
      </c>
      <c r="AA6526" s="128">
        <f t="shared" si="1320"/>
        <v>0.61929999999999996</v>
      </c>
      <c r="AB6526" s="128">
        <f t="shared" si="1321"/>
        <v>2.2863538118738556E-3</v>
      </c>
      <c r="AC6526" s="128">
        <f t="shared" si="1322"/>
        <v>13.788789358893359</v>
      </c>
      <c r="AD6526" s="128">
        <f t="shared" si="1323"/>
        <v>-83.720171132652922</v>
      </c>
      <c r="AE6526" s="128">
        <f t="shared" si="1324"/>
        <v>1.4146621816115492E-4</v>
      </c>
      <c r="AF6526" s="128">
        <f t="shared" si="1325"/>
        <v>1.2062198767605874</v>
      </c>
      <c r="AG6526" s="128">
        <f t="shared" si="1326"/>
        <v>0.35366554540292622</v>
      </c>
      <c r="AH6526" s="93">
        <f t="shared" si="1327"/>
        <v>-0.45423759104630279</v>
      </c>
      <c r="AI6526" s="128">
        <f t="shared" si="1328"/>
        <v>1.077764989368817</v>
      </c>
    </row>
    <row r="6527" spans="1:35" x14ac:dyDescent="0.25">
      <c r="A6527" s="96">
        <v>2.6092</v>
      </c>
      <c r="B6527" s="216">
        <v>16.293688017032387</v>
      </c>
      <c r="E6527" s="153">
        <f t="shared" si="1329"/>
        <v>6.319975958120957E-3</v>
      </c>
      <c r="W6527" s="152">
        <f t="shared" si="1330"/>
        <v>0.51571192486978368</v>
      </c>
      <c r="X6527" s="218">
        <v>5.089680975768899</v>
      </c>
      <c r="Y6527" s="153">
        <f t="shared" si="1318"/>
        <v>3.9999999999995595E-4</v>
      </c>
      <c r="Z6527" s="128">
        <f t="shared" si="1319"/>
        <v>8.8754449677853557</v>
      </c>
      <c r="AA6527" s="128">
        <f t="shared" si="1320"/>
        <v>0.61929999999999996</v>
      </c>
      <c r="AB6527" s="128">
        <f t="shared" si="1321"/>
        <v>2.3558296831705412E-3</v>
      </c>
      <c r="AC6527" s="128">
        <f t="shared" si="1322"/>
        <v>13.791145188576529</v>
      </c>
      <c r="AD6527" s="128">
        <f t="shared" si="1323"/>
        <v>-86.245259297251749</v>
      </c>
      <c r="AE6527" s="128">
        <f t="shared" si="1324"/>
        <v>1.4573298766647864E-4</v>
      </c>
      <c r="AF6527" s="128">
        <f t="shared" si="1325"/>
        <v>1.2063656097482538</v>
      </c>
      <c r="AG6527" s="128">
        <f t="shared" si="1326"/>
        <v>0.36433246916623674</v>
      </c>
      <c r="AH6527" s="93">
        <f t="shared" si="1327"/>
        <v>-0.45438332403396925</v>
      </c>
      <c r="AI6527" s="128">
        <f t="shared" si="1328"/>
        <v>1.0931610440493535</v>
      </c>
    </row>
    <row r="6528" spans="1:35" x14ac:dyDescent="0.25">
      <c r="A6528" s="96">
        <v>2.6095999999999999</v>
      </c>
      <c r="B6528" s="216">
        <v>17.281184260488896</v>
      </c>
      <c r="E6528" s="153">
        <f t="shared" si="1329"/>
        <v>6.7149744555035163E-3</v>
      </c>
      <c r="W6528" s="152">
        <f t="shared" si="1330"/>
        <v>0.54004664798016266</v>
      </c>
      <c r="X6528" s="218">
        <v>5.3298460200361477</v>
      </c>
      <c r="Y6528" s="153">
        <f t="shared" si="1318"/>
        <v>3.9999999999995595E-4</v>
      </c>
      <c r="Z6528" s="128">
        <f t="shared" si="1319"/>
        <v>8.8754449677853557</v>
      </c>
      <c r="AA6528" s="128">
        <f t="shared" si="1320"/>
        <v>0.61929999999999996</v>
      </c>
      <c r="AB6528" s="128">
        <f t="shared" si="1321"/>
        <v>2.4240680937955054E-3</v>
      </c>
      <c r="AC6528" s="128">
        <f t="shared" si="1322"/>
        <v>13.793569256670324</v>
      </c>
      <c r="AD6528" s="128">
        <f t="shared" si="1323"/>
        <v>-88.723370163974437</v>
      </c>
      <c r="AE6528" s="128">
        <f t="shared" si="1324"/>
        <v>1.4992037724961569E-4</v>
      </c>
      <c r="AF6528" s="128">
        <f t="shared" si="1325"/>
        <v>1.2065155301255035</v>
      </c>
      <c r="AG6528" s="128">
        <f t="shared" si="1326"/>
        <v>0.37480094312408052</v>
      </c>
      <c r="AH6528" s="93">
        <f t="shared" si="1327"/>
        <v>-0.45453324441121884</v>
      </c>
      <c r="AI6528" s="128">
        <f t="shared" si="1328"/>
        <v>1.1071695936725259</v>
      </c>
    </row>
    <row r="6529" spans="1:35" x14ac:dyDescent="0.25">
      <c r="A6529" s="96">
        <v>2.61</v>
      </c>
      <c r="B6529" s="216">
        <v>17.281184260488896</v>
      </c>
      <c r="E6529" s="153">
        <f t="shared" si="1329"/>
        <v>6.9124737041947968E-3</v>
      </c>
      <c r="W6529" s="152">
        <f t="shared" si="1330"/>
        <v>0.54004664798016266</v>
      </c>
      <c r="X6529" s="218">
        <v>5.3298460200361477</v>
      </c>
      <c r="Y6529" s="153">
        <f t="shared" si="1318"/>
        <v>3.9999999999995595E-4</v>
      </c>
      <c r="Z6529" s="128">
        <f t="shared" si="1319"/>
        <v>8.8754449677853557</v>
      </c>
      <c r="AA6529" s="128">
        <f t="shared" si="1320"/>
        <v>0.61929999999999996</v>
      </c>
      <c r="AB6529" s="128">
        <f t="shared" si="1321"/>
        <v>2.4240680937955054E-3</v>
      </c>
      <c r="AC6529" s="128">
        <f t="shared" si="1322"/>
        <v>13.795993324764119</v>
      </c>
      <c r="AD6529" s="128">
        <f t="shared" si="1323"/>
        <v>-88.703317298483796</v>
      </c>
      <c r="AE6529" s="128">
        <f t="shared" si="1324"/>
        <v>1.4988649290602351E-4</v>
      </c>
      <c r="AF6529" s="128">
        <f t="shared" si="1325"/>
        <v>1.2066654166184094</v>
      </c>
      <c r="AG6529" s="128">
        <f t="shared" si="1326"/>
        <v>0.37471623226510004</v>
      </c>
      <c r="AH6529" s="93">
        <f t="shared" si="1327"/>
        <v>-0.45468313090412488</v>
      </c>
      <c r="AI6529" s="128">
        <f t="shared" si="1328"/>
        <v>1.1071695936725259</v>
      </c>
    </row>
    <row r="6530" spans="1:35" x14ac:dyDescent="0.25">
      <c r="A6530" s="96">
        <v>2.6103999999999998</v>
      </c>
      <c r="B6530" s="216">
        <v>16.293688017032387</v>
      </c>
      <c r="E6530" s="153">
        <f t="shared" si="1329"/>
        <v>6.7149744555035163E-3</v>
      </c>
      <c r="W6530" s="152">
        <f t="shared" si="1330"/>
        <v>0.51571192486978334</v>
      </c>
      <c r="X6530" s="218">
        <v>5.0896809757688954</v>
      </c>
      <c r="Y6530" s="153">
        <f t="shared" ref="Y6530:Y6593" si="1331">+A6530-A6529</f>
        <v>3.9999999999995595E-4</v>
      </c>
      <c r="Z6530" s="128">
        <f t="shared" ref="Z6530:Z6593" si="1332">IF(AND(W6530&lt;=$S$56,W6530&gt;$Q$56),$T$56,IF(AND(W6530&lt;=$S$57,W6530&gt;$Q$57),$T$57,IF(AND(W6530&lt;=$S$58,W6530&gt;$Q$58),$T$58,IF(AND(W6530&lt;=$S$59,W6530&gt;$Q$59),$T$59,IF(AND(W6530&lt;=$S$60,W6530&gt;$Q$60),$T$60,"Valor no encontrado para Po")))))</f>
        <v>8.8754449677853557</v>
      </c>
      <c r="AA6530" s="128">
        <f t="shared" ref="AA6530:AA6593" si="1333">IF(AND(W6530&lt;=$S$56,W6530&gt;$Q$56),$U$56,IF(AND(W6530&lt;=$S$57,W6530&gt;$Q$57),$U$57,IF(AND(W6530&lt;=$S$58,W6530&gt;$Q$58),$U$58,IF(AND(W6530&lt;=$S$59,W6530&gt;$Q$59),$U$59,IF(AND(W6530&lt;=$S$60,W6530&gt;$Q$60),$U$60,"Valor no encontrado para Po")))))</f>
        <v>0.61929999999999996</v>
      </c>
      <c r="AB6530" s="128">
        <f t="shared" ref="AB6530:AB6593" si="1334">IF(OR(AC6529&gt;=($X$1-$X$2)/2,AC6529&gt;=$Z$1/2),0,Z6530*W6530^AA6530*Y6530)</f>
        <v>2.3558296831705399E-3</v>
      </c>
      <c r="AC6530" s="128">
        <f t="shared" ref="AC6530:AC6593" si="1335">+AC6529+AB6530</f>
        <v>13.798349154447289</v>
      </c>
      <c r="AD6530" s="128">
        <f t="shared" ref="AD6530:AD6593" si="1336">2*$AB$1*PI()*((AC6530+$X$2/2)*(2*AC6530-$Z$1)+(AC6530+$X$2/2)^2-($X$1/2)^2)*AB6530</f>
        <v>-86.187342945058006</v>
      </c>
      <c r="AE6530" s="128">
        <f t="shared" ref="AE6530:AE6593" si="1337">-AD6530*0.000000001*$Z$2</f>
        <v>1.4563512346955107E-4</v>
      </c>
      <c r="AF6530" s="128">
        <f t="shared" ref="AF6530:AF6593" si="1338">+AF6529+AE6530</f>
        <v>1.2068110517418791</v>
      </c>
      <c r="AG6530" s="128">
        <f t="shared" ref="AG6530:AG6593" si="1339">+AE6530/Y6530</f>
        <v>0.36408780867391777</v>
      </c>
      <c r="AH6530" s="93">
        <f t="shared" ref="AH6530:AH6593" si="1340">+AH6529-AE6530</f>
        <v>-0.45482876602759442</v>
      </c>
      <c r="AI6530" s="128">
        <f t="shared" ref="AI6530:AI6593" si="1341">B6530*9.81/(W6530*1000000*$AF$1)</f>
        <v>1.0931610440493542</v>
      </c>
    </row>
    <row r="6531" spans="1:35" x14ac:dyDescent="0.25">
      <c r="A6531" s="96">
        <v>2.6107999999999998</v>
      </c>
      <c r="B6531" s="216">
        <v>15.306191773575877</v>
      </c>
      <c r="E6531" s="153">
        <f t="shared" si="1329"/>
        <v>6.319975958120957E-3</v>
      </c>
      <c r="W6531" s="152">
        <f t="shared" si="1330"/>
        <v>0.49137720175940386</v>
      </c>
      <c r="X6531" s="218">
        <v>4.8495159315016423</v>
      </c>
      <c r="Y6531" s="153">
        <f t="shared" si="1331"/>
        <v>3.9999999999995595E-4</v>
      </c>
      <c r="Z6531" s="128">
        <f t="shared" si="1332"/>
        <v>8.8754449677853557</v>
      </c>
      <c r="AA6531" s="128">
        <f t="shared" si="1333"/>
        <v>0.61929999999999996</v>
      </c>
      <c r="AB6531" s="128">
        <f t="shared" si="1334"/>
        <v>2.2863538118738564E-3</v>
      </c>
      <c r="AC6531" s="128">
        <f t="shared" si="1335"/>
        <v>13.800635508259163</v>
      </c>
      <c r="AD6531" s="128">
        <f t="shared" si="1336"/>
        <v>-83.62774279548168</v>
      </c>
      <c r="AE6531" s="128">
        <f t="shared" si="1337"/>
        <v>1.4131003731329426E-4</v>
      </c>
      <c r="AF6531" s="128">
        <f t="shared" si="1338"/>
        <v>1.2069523617791924</v>
      </c>
      <c r="AG6531" s="128">
        <f t="shared" si="1339"/>
        <v>0.35327509328327455</v>
      </c>
      <c r="AH6531" s="93">
        <f t="shared" si="1340"/>
        <v>-0.45497007606490769</v>
      </c>
      <c r="AI6531" s="128">
        <f t="shared" si="1341"/>
        <v>1.0777649893688164</v>
      </c>
    </row>
    <row r="6532" spans="1:35" x14ac:dyDescent="0.25">
      <c r="A6532" s="96">
        <v>2.6112000000000002</v>
      </c>
      <c r="B6532" s="216">
        <v>14.071821469255243</v>
      </c>
      <c r="E6532" s="153">
        <f t="shared" si="1329"/>
        <v>5.8756026485721003E-3</v>
      </c>
      <c r="W6532" s="152">
        <f t="shared" si="1330"/>
        <v>0.46095879787142929</v>
      </c>
      <c r="X6532" s="218">
        <v>4.549309626167573</v>
      </c>
      <c r="Y6532" s="153">
        <f t="shared" si="1331"/>
        <v>4.0000000000040004E-4</v>
      </c>
      <c r="Z6532" s="128">
        <f t="shared" si="1332"/>
        <v>8.8754449677853557</v>
      </c>
      <c r="AA6532" s="128">
        <f t="shared" si="1333"/>
        <v>0.61929999999999996</v>
      </c>
      <c r="AB6532" s="128">
        <f t="shared" si="1334"/>
        <v>2.1976375675244611E-3</v>
      </c>
      <c r="AC6532" s="128">
        <f t="shared" si="1335"/>
        <v>13.802833145826687</v>
      </c>
      <c r="AD6532" s="128">
        <f t="shared" si="1336"/>
        <v>-80.366286839239947</v>
      </c>
      <c r="AE6532" s="128">
        <f t="shared" si="1337"/>
        <v>1.3579898981319255E-4</v>
      </c>
      <c r="AF6532" s="128">
        <f t="shared" si="1338"/>
        <v>1.2070881607690056</v>
      </c>
      <c r="AG6532" s="128">
        <f t="shared" si="1339"/>
        <v>0.33949747453264184</v>
      </c>
      <c r="AH6532" s="93">
        <f t="shared" si="1340"/>
        <v>-0.45510587505472089</v>
      </c>
      <c r="AI6532" s="128">
        <f t="shared" si="1341"/>
        <v>1.0562339733882002</v>
      </c>
    </row>
    <row r="6533" spans="1:35" x14ac:dyDescent="0.25">
      <c r="A6533" s="96">
        <v>2.6116000000000001</v>
      </c>
      <c r="B6533" s="216">
        <v>14.071821469255243</v>
      </c>
      <c r="E6533" s="153">
        <f t="shared" ref="E6533:E6596" si="1342">+(B6532+B6533)/2*(A6533-A6532)</f>
        <v>5.6287285877014773E-3</v>
      </c>
      <c r="W6533" s="152">
        <f t="shared" ref="W6533:W6596" si="1343">+X6533/1000000*101325</f>
        <v>0.46095879787142929</v>
      </c>
      <c r="X6533" s="218">
        <v>4.549309626167573</v>
      </c>
      <c r="Y6533" s="153">
        <f t="shared" si="1331"/>
        <v>3.9999999999995595E-4</v>
      </c>
      <c r="Z6533" s="128">
        <f t="shared" si="1332"/>
        <v>8.8754449677853557</v>
      </c>
      <c r="AA6533" s="128">
        <f t="shared" si="1333"/>
        <v>0.61929999999999996</v>
      </c>
      <c r="AB6533" s="128">
        <f t="shared" si="1334"/>
        <v>2.1976375675220212E-3</v>
      </c>
      <c r="AC6533" s="128">
        <f t="shared" si="1335"/>
        <v>13.805030783394209</v>
      </c>
      <c r="AD6533" s="128">
        <f t="shared" si="1336"/>
        <v>-80.349793592467478</v>
      </c>
      <c r="AE6533" s="128">
        <f t="shared" si="1337"/>
        <v>1.3577112033783754E-4</v>
      </c>
      <c r="AF6533" s="128">
        <f t="shared" si="1338"/>
        <v>1.2072239318893434</v>
      </c>
      <c r="AG6533" s="128">
        <f t="shared" si="1339"/>
        <v>0.33942780084463126</v>
      </c>
      <c r="AH6533" s="93">
        <f t="shared" si="1340"/>
        <v>-0.45524164617505875</v>
      </c>
      <c r="AI6533" s="128">
        <f t="shared" si="1341"/>
        <v>1.0562339733882002</v>
      </c>
    </row>
    <row r="6534" spans="1:35" x14ac:dyDescent="0.25">
      <c r="A6534" s="96">
        <v>2.6120000000000001</v>
      </c>
      <c r="B6534" s="216">
        <v>15.306191773575877</v>
      </c>
      <c r="E6534" s="153">
        <f t="shared" si="1342"/>
        <v>5.8756026485655768E-3</v>
      </c>
      <c r="W6534" s="152">
        <f t="shared" si="1343"/>
        <v>0.49137720175940386</v>
      </c>
      <c r="X6534" s="218">
        <v>4.8495159315016423</v>
      </c>
      <c r="Y6534" s="153">
        <f t="shared" si="1331"/>
        <v>3.9999999999995595E-4</v>
      </c>
      <c r="Z6534" s="128">
        <f t="shared" si="1332"/>
        <v>8.8754449677853557</v>
      </c>
      <c r="AA6534" s="128">
        <f t="shared" si="1333"/>
        <v>0.61929999999999996</v>
      </c>
      <c r="AB6534" s="128">
        <f t="shared" si="1334"/>
        <v>2.2863538118738564E-3</v>
      </c>
      <c r="AC6534" s="128">
        <f t="shared" si="1335"/>
        <v>13.807317137206082</v>
      </c>
      <c r="AD6534" s="128">
        <f t="shared" si="1336"/>
        <v>-83.575572740499567</v>
      </c>
      <c r="AE6534" s="128">
        <f t="shared" si="1337"/>
        <v>1.4122188292612888E-4</v>
      </c>
      <c r="AF6534" s="128">
        <f t="shared" si="1338"/>
        <v>1.2073651537722696</v>
      </c>
      <c r="AG6534" s="128">
        <f t="shared" si="1339"/>
        <v>0.35305470731536109</v>
      </c>
      <c r="AH6534" s="93">
        <f t="shared" si="1340"/>
        <v>-0.45538286805798489</v>
      </c>
      <c r="AI6534" s="128">
        <f t="shared" si="1341"/>
        <v>1.0777649893688164</v>
      </c>
    </row>
    <row r="6535" spans="1:35" x14ac:dyDescent="0.25">
      <c r="A6535" s="96">
        <v>2.6124000000000001</v>
      </c>
      <c r="B6535" s="216">
        <v>15.306191773575877</v>
      </c>
      <c r="E6535" s="153">
        <f t="shared" si="1342"/>
        <v>6.1224767094296764E-3</v>
      </c>
      <c r="W6535" s="152">
        <f t="shared" si="1343"/>
        <v>0.49137720175940386</v>
      </c>
      <c r="X6535" s="218">
        <v>4.8495159315016423</v>
      </c>
      <c r="Y6535" s="153">
        <f t="shared" si="1331"/>
        <v>3.9999999999995595E-4</v>
      </c>
      <c r="Z6535" s="128">
        <f t="shared" si="1332"/>
        <v>8.8754449677853557</v>
      </c>
      <c r="AA6535" s="128">
        <f t="shared" si="1333"/>
        <v>0.61929999999999996</v>
      </c>
      <c r="AB6535" s="128">
        <f t="shared" si="1334"/>
        <v>2.2863538118738564E-3</v>
      </c>
      <c r="AC6535" s="128">
        <f t="shared" si="1335"/>
        <v>13.809603491017956</v>
      </c>
      <c r="AD6535" s="128">
        <f t="shared" si="1336"/>
        <v>-83.55771473988203</v>
      </c>
      <c r="AE6535" s="128">
        <f t="shared" si="1337"/>
        <v>1.4119170735700252E-4</v>
      </c>
      <c r="AF6535" s="128">
        <f t="shared" si="1338"/>
        <v>1.2075063454796267</v>
      </c>
      <c r="AG6535" s="128">
        <f t="shared" si="1339"/>
        <v>0.35297926839254518</v>
      </c>
      <c r="AH6535" s="93">
        <f t="shared" si="1340"/>
        <v>-0.45552405976534188</v>
      </c>
      <c r="AI6535" s="128">
        <f t="shared" si="1341"/>
        <v>1.0777649893688164</v>
      </c>
    </row>
    <row r="6536" spans="1:35" x14ac:dyDescent="0.25">
      <c r="A6536" s="96">
        <v>2.6128</v>
      </c>
      <c r="B6536" s="216">
        <v>16.293688017032387</v>
      </c>
      <c r="E6536" s="153">
        <f t="shared" si="1342"/>
        <v>6.319975958120957E-3</v>
      </c>
      <c r="W6536" s="152">
        <f t="shared" si="1343"/>
        <v>0.51571192486978346</v>
      </c>
      <c r="X6536" s="218">
        <v>5.0896809757688963</v>
      </c>
      <c r="Y6536" s="153">
        <f t="shared" si="1331"/>
        <v>3.9999999999995595E-4</v>
      </c>
      <c r="Z6536" s="128">
        <f t="shared" si="1332"/>
        <v>8.8754449677853557</v>
      </c>
      <c r="AA6536" s="128">
        <f t="shared" si="1333"/>
        <v>0.61929999999999996</v>
      </c>
      <c r="AB6536" s="128">
        <f t="shared" si="1334"/>
        <v>2.3558296831705404E-3</v>
      </c>
      <c r="AC6536" s="128">
        <f t="shared" si="1335"/>
        <v>13.811959320701126</v>
      </c>
      <c r="AD6536" s="128">
        <f t="shared" si="1336"/>
        <v>-86.077835826719493</v>
      </c>
      <c r="AE6536" s="128">
        <f t="shared" si="1337"/>
        <v>1.4545008373917918E-4</v>
      </c>
      <c r="AF6536" s="128">
        <f t="shared" si="1338"/>
        <v>1.2076517955633659</v>
      </c>
      <c r="AG6536" s="128">
        <f t="shared" si="1339"/>
        <v>0.36362520934798798</v>
      </c>
      <c r="AH6536" s="93">
        <f t="shared" si="1340"/>
        <v>-0.45566950984908106</v>
      </c>
      <c r="AI6536" s="128">
        <f t="shared" si="1341"/>
        <v>1.093161044049354</v>
      </c>
    </row>
    <row r="6537" spans="1:35" x14ac:dyDescent="0.25">
      <c r="A6537" s="96">
        <v>2.6132</v>
      </c>
      <c r="B6537" s="216">
        <v>15.306191773575877</v>
      </c>
      <c r="E6537" s="153">
        <f t="shared" si="1342"/>
        <v>6.319975958120957E-3</v>
      </c>
      <c r="W6537" s="152">
        <f t="shared" si="1343"/>
        <v>0.49137720175940419</v>
      </c>
      <c r="X6537" s="218">
        <v>4.8495159315016449</v>
      </c>
      <c r="Y6537" s="153">
        <f t="shared" si="1331"/>
        <v>3.9999999999995595E-4</v>
      </c>
      <c r="Z6537" s="128">
        <f t="shared" si="1332"/>
        <v>8.8754449677853557</v>
      </c>
      <c r="AA6537" s="128">
        <f t="shared" si="1333"/>
        <v>0.61929999999999996</v>
      </c>
      <c r="AB6537" s="128">
        <f t="shared" si="1334"/>
        <v>2.2863538118738577E-3</v>
      </c>
      <c r="AC6537" s="128">
        <f t="shared" si="1335"/>
        <v>13.814245674513</v>
      </c>
      <c r="AD6537" s="128">
        <f t="shared" si="1336"/>
        <v>-83.521446381151421</v>
      </c>
      <c r="AE6537" s="128">
        <f t="shared" si="1337"/>
        <v>1.4113042287228255E-4</v>
      </c>
      <c r="AF6537" s="128">
        <f t="shared" si="1338"/>
        <v>1.2077929259862381</v>
      </c>
      <c r="AG6537" s="128">
        <f t="shared" si="1339"/>
        <v>0.35282605718074522</v>
      </c>
      <c r="AH6537" s="93">
        <f t="shared" si="1340"/>
        <v>-0.45581064027195334</v>
      </c>
      <c r="AI6537" s="128">
        <f t="shared" si="1341"/>
        <v>1.0777649893688155</v>
      </c>
    </row>
    <row r="6538" spans="1:35" x14ac:dyDescent="0.25">
      <c r="A6538" s="96">
        <v>2.6135999999999999</v>
      </c>
      <c r="B6538" s="216">
        <v>15.306191773575877</v>
      </c>
      <c r="E6538" s="153">
        <f t="shared" si="1342"/>
        <v>6.1224767094296764E-3</v>
      </c>
      <c r="W6538" s="152">
        <f t="shared" si="1343"/>
        <v>0.49137720175940419</v>
      </c>
      <c r="X6538" s="218">
        <v>4.8495159315016449</v>
      </c>
      <c r="Y6538" s="153">
        <f t="shared" si="1331"/>
        <v>3.9999999999995595E-4</v>
      </c>
      <c r="Z6538" s="128">
        <f t="shared" si="1332"/>
        <v>8.8754449677853557</v>
      </c>
      <c r="AA6538" s="128">
        <f t="shared" si="1333"/>
        <v>0.61929999999999996</v>
      </c>
      <c r="AB6538" s="128">
        <f t="shared" si="1334"/>
        <v>2.2863538118738577E-3</v>
      </c>
      <c r="AC6538" s="128">
        <f t="shared" si="1335"/>
        <v>13.816532028324874</v>
      </c>
      <c r="AD6538" s="128">
        <f t="shared" si="1336"/>
        <v>-83.50357882274146</v>
      </c>
      <c r="AE6538" s="128">
        <f t="shared" si="1337"/>
        <v>1.4110023115286975E-4</v>
      </c>
      <c r="AF6538" s="128">
        <f t="shared" si="1338"/>
        <v>1.207934026217391</v>
      </c>
      <c r="AG6538" s="128">
        <f t="shared" si="1339"/>
        <v>0.35275057788221326</v>
      </c>
      <c r="AH6538" s="93">
        <f t="shared" si="1340"/>
        <v>-0.45595174050310622</v>
      </c>
      <c r="AI6538" s="128">
        <f t="shared" si="1341"/>
        <v>1.0777649893688155</v>
      </c>
    </row>
    <row r="6539" spans="1:35" x14ac:dyDescent="0.25">
      <c r="A6539" s="96">
        <v>2.6139999999999999</v>
      </c>
      <c r="B6539" s="216">
        <v>14.071821469255243</v>
      </c>
      <c r="E6539" s="153">
        <f t="shared" si="1342"/>
        <v>5.8756026485655768E-3</v>
      </c>
      <c r="W6539" s="152">
        <f t="shared" si="1343"/>
        <v>0.46095879787142929</v>
      </c>
      <c r="X6539" s="218">
        <v>4.549309626167573</v>
      </c>
      <c r="Y6539" s="153">
        <f t="shared" si="1331"/>
        <v>3.9999999999995595E-4</v>
      </c>
      <c r="Z6539" s="128">
        <f t="shared" si="1332"/>
        <v>8.8754449677853557</v>
      </c>
      <c r="AA6539" s="128">
        <f t="shared" si="1333"/>
        <v>0.61929999999999996</v>
      </c>
      <c r="AB6539" s="128">
        <f t="shared" si="1334"/>
        <v>2.1976375675220212E-3</v>
      </c>
      <c r="AC6539" s="128">
        <f t="shared" si="1335"/>
        <v>13.818729665892395</v>
      </c>
      <c r="AD6539" s="128">
        <f t="shared" si="1336"/>
        <v>-80.246920478810594</v>
      </c>
      <c r="AE6539" s="128">
        <f t="shared" si="1337"/>
        <v>1.3559729042155079E-4</v>
      </c>
      <c r="AF6539" s="128">
        <f t="shared" si="1338"/>
        <v>1.2080696235078126</v>
      </c>
      <c r="AG6539" s="128">
        <f t="shared" si="1339"/>
        <v>0.3389932260539143</v>
      </c>
      <c r="AH6539" s="93">
        <f t="shared" si="1340"/>
        <v>-0.45608733779352778</v>
      </c>
      <c r="AI6539" s="128">
        <f t="shared" si="1341"/>
        <v>1.0562339733882002</v>
      </c>
    </row>
    <row r="6540" spans="1:35" x14ac:dyDescent="0.25">
      <c r="A6540" s="96">
        <v>2.6143999999999998</v>
      </c>
      <c r="B6540" s="216">
        <v>14.071821469255243</v>
      </c>
      <c r="E6540" s="153">
        <f t="shared" si="1342"/>
        <v>5.6287285877014773E-3</v>
      </c>
      <c r="W6540" s="152">
        <f t="shared" si="1343"/>
        <v>0.46095879787142929</v>
      </c>
      <c r="X6540" s="218">
        <v>4.549309626167573</v>
      </c>
      <c r="Y6540" s="153">
        <f t="shared" si="1331"/>
        <v>3.9999999999995595E-4</v>
      </c>
      <c r="Z6540" s="128">
        <f t="shared" si="1332"/>
        <v>8.8754449677853557</v>
      </c>
      <c r="AA6540" s="128">
        <f t="shared" si="1333"/>
        <v>0.61929999999999996</v>
      </c>
      <c r="AB6540" s="128">
        <f t="shared" si="1334"/>
        <v>2.1976375675220212E-3</v>
      </c>
      <c r="AC6540" s="128">
        <f t="shared" si="1335"/>
        <v>13.820927303459916</v>
      </c>
      <c r="AD6540" s="128">
        <f t="shared" si="1336"/>
        <v>-80.23040697194439</v>
      </c>
      <c r="AE6540" s="128">
        <f t="shared" si="1337"/>
        <v>1.3556938671168811E-4</v>
      </c>
      <c r="AF6540" s="128">
        <f t="shared" si="1338"/>
        <v>1.2082051928945243</v>
      </c>
      <c r="AG6540" s="128">
        <f t="shared" si="1339"/>
        <v>0.33892346677925761</v>
      </c>
      <c r="AH6540" s="93">
        <f t="shared" si="1340"/>
        <v>-0.45622290718023945</v>
      </c>
      <c r="AI6540" s="128">
        <f t="shared" si="1341"/>
        <v>1.0562339733882002</v>
      </c>
    </row>
    <row r="6541" spans="1:35" x14ac:dyDescent="0.25">
      <c r="A6541" s="96">
        <v>2.6147999999999998</v>
      </c>
      <c r="B6541" s="216">
        <v>15.306191773575877</v>
      </c>
      <c r="E6541" s="153">
        <f t="shared" si="1342"/>
        <v>5.8756026485655768E-3</v>
      </c>
      <c r="W6541" s="152">
        <f t="shared" si="1343"/>
        <v>0.49137720175940386</v>
      </c>
      <c r="X6541" s="218">
        <v>4.8495159315016423</v>
      </c>
      <c r="Y6541" s="153">
        <f t="shared" si="1331"/>
        <v>3.9999999999995595E-4</v>
      </c>
      <c r="Z6541" s="128">
        <f t="shared" si="1332"/>
        <v>8.8754449677853557</v>
      </c>
      <c r="AA6541" s="128">
        <f t="shared" si="1333"/>
        <v>0.61929999999999996</v>
      </c>
      <c r="AB6541" s="128">
        <f t="shared" si="1334"/>
        <v>2.2863538118738564E-3</v>
      </c>
      <c r="AC6541" s="128">
        <f t="shared" si="1335"/>
        <v>13.82321365727179</v>
      </c>
      <c r="AD6541" s="128">
        <f t="shared" si="1336"/>
        <v>-83.451344682667113</v>
      </c>
      <c r="AE6541" s="128">
        <f t="shared" si="1337"/>
        <v>1.4101196847787461E-4</v>
      </c>
      <c r="AF6541" s="128">
        <f t="shared" si="1338"/>
        <v>1.2083462048630023</v>
      </c>
      <c r="AG6541" s="128">
        <f t="shared" si="1339"/>
        <v>0.35252992119472532</v>
      </c>
      <c r="AH6541" s="93">
        <f t="shared" si="1340"/>
        <v>-0.45636391914871732</v>
      </c>
      <c r="AI6541" s="128">
        <f t="shared" si="1341"/>
        <v>1.0777649893688164</v>
      </c>
    </row>
    <row r="6542" spans="1:35" x14ac:dyDescent="0.25">
      <c r="A6542" s="96">
        <v>2.6152000000000002</v>
      </c>
      <c r="B6542" s="216">
        <v>16.293688017032387</v>
      </c>
      <c r="E6542" s="153">
        <f t="shared" si="1342"/>
        <v>6.319975958127973E-3</v>
      </c>
      <c r="W6542" s="152">
        <f t="shared" si="1343"/>
        <v>0.51571192486978346</v>
      </c>
      <c r="X6542" s="218">
        <v>5.0896809757688963</v>
      </c>
      <c r="Y6542" s="153">
        <f t="shared" si="1331"/>
        <v>4.0000000000040004E-4</v>
      </c>
      <c r="Z6542" s="128">
        <f t="shared" si="1332"/>
        <v>8.8754449677853557</v>
      </c>
      <c r="AA6542" s="128">
        <f t="shared" si="1333"/>
        <v>0.61929999999999996</v>
      </c>
      <c r="AB6542" s="128">
        <f t="shared" si="1334"/>
        <v>2.3558296831731559E-3</v>
      </c>
      <c r="AC6542" s="128">
        <f t="shared" si="1335"/>
        <v>13.825569486954963</v>
      </c>
      <c r="AD6542" s="128">
        <f t="shared" si="1336"/>
        <v>-85.968213548939744</v>
      </c>
      <c r="AE6542" s="128">
        <f t="shared" si="1337"/>
        <v>1.4526484941806029E-4</v>
      </c>
      <c r="AF6542" s="128">
        <f t="shared" si="1338"/>
        <v>1.2084914697124203</v>
      </c>
      <c r="AG6542" s="128">
        <f t="shared" si="1339"/>
        <v>0.3631621235447875</v>
      </c>
      <c r="AH6542" s="93">
        <f t="shared" si="1340"/>
        <v>-0.45650918399813539</v>
      </c>
      <c r="AI6542" s="128">
        <f t="shared" si="1341"/>
        <v>1.093161044049354</v>
      </c>
    </row>
    <row r="6543" spans="1:35" x14ac:dyDescent="0.25">
      <c r="A6543" s="96">
        <v>2.6156000000000001</v>
      </c>
      <c r="B6543" s="216">
        <v>16.293688017032387</v>
      </c>
      <c r="E6543" s="153">
        <f t="shared" si="1342"/>
        <v>6.5174752068122375E-3</v>
      </c>
      <c r="W6543" s="152">
        <f t="shared" si="1343"/>
        <v>0.51571192486978346</v>
      </c>
      <c r="X6543" s="218">
        <v>5.0896809757688963</v>
      </c>
      <c r="Y6543" s="153">
        <f t="shared" si="1331"/>
        <v>3.9999999999995595E-4</v>
      </c>
      <c r="Z6543" s="128">
        <f t="shared" si="1332"/>
        <v>8.8754449677853557</v>
      </c>
      <c r="AA6543" s="128">
        <f t="shared" si="1333"/>
        <v>0.61929999999999996</v>
      </c>
      <c r="AB6543" s="128">
        <f t="shared" si="1334"/>
        <v>2.3558296831705404E-3</v>
      </c>
      <c r="AC6543" s="128">
        <f t="shared" si="1335"/>
        <v>13.827925316638133</v>
      </c>
      <c r="AD6543" s="128">
        <f t="shared" si="1336"/>
        <v>-85.949226966369423</v>
      </c>
      <c r="AE6543" s="128">
        <f t="shared" si="1337"/>
        <v>1.4523276682678403E-4</v>
      </c>
      <c r="AF6543" s="128">
        <f t="shared" si="1338"/>
        <v>1.208636702479247</v>
      </c>
      <c r="AG6543" s="128">
        <f t="shared" si="1339"/>
        <v>0.36308191706700005</v>
      </c>
      <c r="AH6543" s="93">
        <f t="shared" si="1340"/>
        <v>-0.45665441676496216</v>
      </c>
      <c r="AI6543" s="128">
        <f t="shared" si="1341"/>
        <v>1.093161044049354</v>
      </c>
    </row>
    <row r="6544" spans="1:35" x14ac:dyDescent="0.25">
      <c r="A6544" s="96">
        <v>2.6160000000000001</v>
      </c>
      <c r="B6544" s="216">
        <v>15.306191773575877</v>
      </c>
      <c r="E6544" s="153">
        <f t="shared" si="1342"/>
        <v>6.319975958120957E-3</v>
      </c>
      <c r="W6544" s="152">
        <f t="shared" si="1343"/>
        <v>0.49137720175940419</v>
      </c>
      <c r="X6544" s="218">
        <v>4.8495159315016449</v>
      </c>
      <c r="Y6544" s="153">
        <f t="shared" si="1331"/>
        <v>3.9999999999995595E-4</v>
      </c>
      <c r="Z6544" s="128">
        <f t="shared" si="1332"/>
        <v>8.8754449677853557</v>
      </c>
      <c r="AA6544" s="128">
        <f t="shared" si="1333"/>
        <v>0.61929999999999996</v>
      </c>
      <c r="AB6544" s="128">
        <f t="shared" si="1334"/>
        <v>2.2863538118738577E-3</v>
      </c>
      <c r="AC6544" s="128">
        <f t="shared" si="1335"/>
        <v>13.830211670450007</v>
      </c>
      <c r="AD6544" s="128">
        <f t="shared" si="1336"/>
        <v>-83.396608305254077</v>
      </c>
      <c r="AE6544" s="128">
        <f t="shared" si="1337"/>
        <v>1.4091947764557336E-4</v>
      </c>
      <c r="AF6544" s="128">
        <f t="shared" si="1338"/>
        <v>1.2087776219568926</v>
      </c>
      <c r="AG6544" s="128">
        <f t="shared" si="1339"/>
        <v>0.35229869411397219</v>
      </c>
      <c r="AH6544" s="93">
        <f t="shared" si="1340"/>
        <v>-0.45679533624260771</v>
      </c>
      <c r="AI6544" s="128">
        <f t="shared" si="1341"/>
        <v>1.0777649893688155</v>
      </c>
    </row>
    <row r="6545" spans="1:35" x14ac:dyDescent="0.25">
      <c r="A6545" s="96">
        <v>2.6164000000000001</v>
      </c>
      <c r="B6545" s="216">
        <v>15.306191773575877</v>
      </c>
      <c r="E6545" s="153">
        <f t="shared" si="1342"/>
        <v>6.1224767094296764E-3</v>
      </c>
      <c r="W6545" s="152">
        <f t="shared" si="1343"/>
        <v>0.49137720175940419</v>
      </c>
      <c r="X6545" s="218">
        <v>4.8495159315016449</v>
      </c>
      <c r="Y6545" s="153">
        <f t="shared" si="1331"/>
        <v>3.9999999999995595E-4</v>
      </c>
      <c r="Z6545" s="128">
        <f t="shared" si="1332"/>
        <v>8.8754449677853557</v>
      </c>
      <c r="AA6545" s="128">
        <f t="shared" si="1333"/>
        <v>0.61929999999999996</v>
      </c>
      <c r="AB6545" s="128">
        <f t="shared" si="1334"/>
        <v>2.2863538118738577E-3</v>
      </c>
      <c r="AC6545" s="128">
        <f t="shared" si="1335"/>
        <v>13.832498024261881</v>
      </c>
      <c r="AD6545" s="128">
        <f t="shared" si="1336"/>
        <v>-83.378718722040261</v>
      </c>
      <c r="AE6545" s="128">
        <f t="shared" si="1337"/>
        <v>1.4088924870973269E-4</v>
      </c>
      <c r="AF6545" s="128">
        <f t="shared" si="1338"/>
        <v>1.2089185112056025</v>
      </c>
      <c r="AG6545" s="128">
        <f t="shared" si="1339"/>
        <v>0.35222312177437048</v>
      </c>
      <c r="AH6545" s="93">
        <f t="shared" si="1340"/>
        <v>-0.45693622549131746</v>
      </c>
      <c r="AI6545" s="128">
        <f t="shared" si="1341"/>
        <v>1.0777649893688155</v>
      </c>
    </row>
    <row r="6546" spans="1:35" x14ac:dyDescent="0.25">
      <c r="A6546" s="96">
        <v>2.6168</v>
      </c>
      <c r="B6546" s="216">
        <v>15.306191773575877</v>
      </c>
      <c r="E6546" s="153">
        <f t="shared" si="1342"/>
        <v>6.1224767094296764E-3</v>
      </c>
      <c r="W6546" s="152">
        <f t="shared" si="1343"/>
        <v>0.49137720175940419</v>
      </c>
      <c r="X6546" s="218">
        <v>4.8495159315016449</v>
      </c>
      <c r="Y6546" s="153">
        <f t="shared" si="1331"/>
        <v>3.9999999999995595E-4</v>
      </c>
      <c r="Z6546" s="128">
        <f t="shared" si="1332"/>
        <v>8.8754449677853557</v>
      </c>
      <c r="AA6546" s="128">
        <f t="shared" si="1333"/>
        <v>0.61929999999999996</v>
      </c>
      <c r="AB6546" s="128">
        <f t="shared" si="1334"/>
        <v>2.2863538118738577E-3</v>
      </c>
      <c r="AC6546" s="128">
        <f t="shared" si="1335"/>
        <v>13.834784378073754</v>
      </c>
      <c r="AD6546" s="128">
        <f t="shared" si="1336"/>
        <v>-83.360825984842549</v>
      </c>
      <c r="AE6546" s="128">
        <f t="shared" si="1337"/>
        <v>1.4085901444444552E-4</v>
      </c>
      <c r="AF6546" s="128">
        <f t="shared" si="1338"/>
        <v>1.2090593702200469</v>
      </c>
      <c r="AG6546" s="128">
        <f t="shared" si="1339"/>
        <v>0.35214753611115257</v>
      </c>
      <c r="AH6546" s="93">
        <f t="shared" si="1340"/>
        <v>-0.4570770845057619</v>
      </c>
      <c r="AI6546" s="128">
        <f t="shared" si="1341"/>
        <v>1.0777649893688155</v>
      </c>
    </row>
    <row r="6547" spans="1:35" x14ac:dyDescent="0.25">
      <c r="A6547" s="96">
        <v>2.6172</v>
      </c>
      <c r="B6547" s="216">
        <v>15.306191773575877</v>
      </c>
      <c r="E6547" s="153">
        <f t="shared" si="1342"/>
        <v>6.1224767094296764E-3</v>
      </c>
      <c r="W6547" s="152">
        <f t="shared" si="1343"/>
        <v>0.49137720175940419</v>
      </c>
      <c r="X6547" s="218">
        <v>4.8495159315016449</v>
      </c>
      <c r="Y6547" s="153">
        <f t="shared" si="1331"/>
        <v>3.9999999999995595E-4</v>
      </c>
      <c r="Z6547" s="128">
        <f t="shared" si="1332"/>
        <v>8.8754449677853557</v>
      </c>
      <c r="AA6547" s="128">
        <f t="shared" si="1333"/>
        <v>0.61929999999999996</v>
      </c>
      <c r="AB6547" s="128">
        <f t="shared" si="1334"/>
        <v>2.2863538118738577E-3</v>
      </c>
      <c r="AC6547" s="128">
        <f t="shared" si="1335"/>
        <v>13.837070731885628</v>
      </c>
      <c r="AD6547" s="128">
        <f t="shared" si="1336"/>
        <v>-83.342930093660939</v>
      </c>
      <c r="AE6547" s="128">
        <f t="shared" si="1337"/>
        <v>1.4082877484971183E-4</v>
      </c>
      <c r="AF6547" s="128">
        <f t="shared" si="1338"/>
        <v>1.2092001989948966</v>
      </c>
      <c r="AG6547" s="128">
        <f t="shared" si="1339"/>
        <v>0.35207193712431833</v>
      </c>
      <c r="AH6547" s="93">
        <f t="shared" si="1340"/>
        <v>-0.45721791328061162</v>
      </c>
      <c r="AI6547" s="128">
        <f t="shared" si="1341"/>
        <v>1.0777649893688155</v>
      </c>
    </row>
    <row r="6548" spans="1:35" x14ac:dyDescent="0.25">
      <c r="A6548" s="96">
        <v>2.6175999999999999</v>
      </c>
      <c r="B6548" s="216">
        <v>15.306191773575877</v>
      </c>
      <c r="E6548" s="153">
        <f t="shared" si="1342"/>
        <v>6.1224767094296764E-3</v>
      </c>
      <c r="W6548" s="152">
        <f t="shared" si="1343"/>
        <v>0.49137720175940419</v>
      </c>
      <c r="X6548" s="218">
        <v>4.8495159315016449</v>
      </c>
      <c r="Y6548" s="153">
        <f t="shared" si="1331"/>
        <v>3.9999999999995595E-4</v>
      </c>
      <c r="Z6548" s="128">
        <f t="shared" si="1332"/>
        <v>8.8754449677853557</v>
      </c>
      <c r="AA6548" s="128">
        <f t="shared" si="1333"/>
        <v>0.61929999999999996</v>
      </c>
      <c r="AB6548" s="128">
        <f t="shared" si="1334"/>
        <v>2.2863538118738577E-3</v>
      </c>
      <c r="AC6548" s="128">
        <f t="shared" si="1335"/>
        <v>13.839357085697502</v>
      </c>
      <c r="AD6548" s="128">
        <f t="shared" si="1336"/>
        <v>-83.325031048495418</v>
      </c>
      <c r="AE6548" s="128">
        <f t="shared" si="1337"/>
        <v>1.407985299255316E-4</v>
      </c>
      <c r="AF6548" s="128">
        <f t="shared" si="1338"/>
        <v>1.2093409975248222</v>
      </c>
      <c r="AG6548" s="128">
        <f t="shared" si="1339"/>
        <v>0.35199632481386778</v>
      </c>
      <c r="AH6548" s="93">
        <f t="shared" si="1340"/>
        <v>-0.45735871181053717</v>
      </c>
      <c r="AI6548" s="128">
        <f t="shared" si="1341"/>
        <v>1.0777649893688155</v>
      </c>
    </row>
    <row r="6549" spans="1:35" x14ac:dyDescent="0.25">
      <c r="A6549" s="96">
        <v>2.6179999999999999</v>
      </c>
      <c r="B6549" s="216">
        <v>15.306191773575877</v>
      </c>
      <c r="E6549" s="153">
        <f t="shared" si="1342"/>
        <v>6.1224767094296764E-3</v>
      </c>
      <c r="W6549" s="152">
        <f t="shared" si="1343"/>
        <v>0.49137720175940419</v>
      </c>
      <c r="X6549" s="218">
        <v>4.8495159315016449</v>
      </c>
      <c r="Y6549" s="153">
        <f t="shared" si="1331"/>
        <v>3.9999999999995595E-4</v>
      </c>
      <c r="Z6549" s="128">
        <f t="shared" si="1332"/>
        <v>8.8754449677853557</v>
      </c>
      <c r="AA6549" s="128">
        <f t="shared" si="1333"/>
        <v>0.61929999999999996</v>
      </c>
      <c r="AB6549" s="128">
        <f t="shared" si="1334"/>
        <v>2.2863538118738577E-3</v>
      </c>
      <c r="AC6549" s="128">
        <f t="shared" si="1335"/>
        <v>13.841643439509376</v>
      </c>
      <c r="AD6549" s="128">
        <f t="shared" si="1336"/>
        <v>-83.307128849345986</v>
      </c>
      <c r="AE6549" s="128">
        <f t="shared" si="1337"/>
        <v>1.4076827967190485E-4</v>
      </c>
      <c r="AF6549" s="128">
        <f t="shared" si="1338"/>
        <v>1.2094817658044941</v>
      </c>
      <c r="AG6549" s="128">
        <f t="shared" si="1339"/>
        <v>0.3519206991798009</v>
      </c>
      <c r="AH6549" s="93">
        <f t="shared" si="1340"/>
        <v>-0.45749948009020908</v>
      </c>
      <c r="AI6549" s="128">
        <f t="shared" si="1341"/>
        <v>1.0777649893688155</v>
      </c>
    </row>
    <row r="6550" spans="1:35" x14ac:dyDescent="0.25">
      <c r="A6550" s="96">
        <v>2.6183999999999998</v>
      </c>
      <c r="B6550" s="216">
        <v>15.306191773575877</v>
      </c>
      <c r="E6550" s="153">
        <f t="shared" si="1342"/>
        <v>6.1224767094296764E-3</v>
      </c>
      <c r="W6550" s="152">
        <f t="shared" si="1343"/>
        <v>0.49137720175940419</v>
      </c>
      <c r="X6550" s="218">
        <v>4.8495159315016449</v>
      </c>
      <c r="Y6550" s="153">
        <f t="shared" si="1331"/>
        <v>3.9999999999995595E-4</v>
      </c>
      <c r="Z6550" s="128">
        <f t="shared" si="1332"/>
        <v>8.8754449677853557</v>
      </c>
      <c r="AA6550" s="128">
        <f t="shared" si="1333"/>
        <v>0.61929999999999996</v>
      </c>
      <c r="AB6550" s="128">
        <f t="shared" si="1334"/>
        <v>2.2863538118738577E-3</v>
      </c>
      <c r="AC6550" s="128">
        <f t="shared" si="1335"/>
        <v>13.84392979332125</v>
      </c>
      <c r="AD6550" s="128">
        <f t="shared" si="1336"/>
        <v>-83.289223496212642</v>
      </c>
      <c r="AE6550" s="128">
        <f t="shared" si="1337"/>
        <v>1.4073802408883158E-4</v>
      </c>
      <c r="AF6550" s="128">
        <f t="shared" si="1338"/>
        <v>1.2096225038285828</v>
      </c>
      <c r="AG6550" s="128">
        <f t="shared" si="1339"/>
        <v>0.3518450602221177</v>
      </c>
      <c r="AH6550" s="93">
        <f t="shared" si="1340"/>
        <v>-0.45764021811429789</v>
      </c>
      <c r="AI6550" s="128">
        <f t="shared" si="1341"/>
        <v>1.0777649893688155</v>
      </c>
    </row>
    <row r="6551" spans="1:35" x14ac:dyDescent="0.25">
      <c r="A6551" s="96">
        <v>2.6187999999999998</v>
      </c>
      <c r="B6551" s="216">
        <v>15.306191773575877</v>
      </c>
      <c r="E6551" s="153">
        <f t="shared" si="1342"/>
        <v>6.1224767094296764E-3</v>
      </c>
      <c r="W6551" s="152">
        <f t="shared" si="1343"/>
        <v>0.49137720175940419</v>
      </c>
      <c r="X6551" s="218">
        <v>4.8495159315016449</v>
      </c>
      <c r="Y6551" s="153">
        <f t="shared" si="1331"/>
        <v>3.9999999999995595E-4</v>
      </c>
      <c r="Z6551" s="128">
        <f t="shared" si="1332"/>
        <v>8.8754449677853557</v>
      </c>
      <c r="AA6551" s="128">
        <f t="shared" si="1333"/>
        <v>0.61929999999999996</v>
      </c>
      <c r="AB6551" s="128">
        <f t="shared" si="1334"/>
        <v>2.2863538118738577E-3</v>
      </c>
      <c r="AC6551" s="128">
        <f t="shared" si="1335"/>
        <v>13.846216147133124</v>
      </c>
      <c r="AD6551" s="128">
        <f t="shared" si="1336"/>
        <v>-83.271314989095401</v>
      </c>
      <c r="AE6551" s="128">
        <f t="shared" si="1337"/>
        <v>1.4070776317631179E-4</v>
      </c>
      <c r="AF6551" s="128">
        <f t="shared" si="1338"/>
        <v>1.2097632115917591</v>
      </c>
      <c r="AG6551" s="128">
        <f t="shared" si="1339"/>
        <v>0.35176940794081818</v>
      </c>
      <c r="AH6551" s="93">
        <f t="shared" si="1340"/>
        <v>-0.45778092587747421</v>
      </c>
      <c r="AI6551" s="128">
        <f t="shared" si="1341"/>
        <v>1.0777649893688155</v>
      </c>
    </row>
    <row r="6552" spans="1:35" x14ac:dyDescent="0.25">
      <c r="A6552" s="96">
        <v>2.6192000000000002</v>
      </c>
      <c r="B6552" s="216">
        <v>15.306191773575877</v>
      </c>
      <c r="E6552" s="153">
        <f t="shared" si="1342"/>
        <v>6.1224767094364739E-3</v>
      </c>
      <c r="W6552" s="152">
        <f t="shared" si="1343"/>
        <v>0.49137720175940419</v>
      </c>
      <c r="X6552" s="218">
        <v>4.8495159315016449</v>
      </c>
      <c r="Y6552" s="153">
        <f t="shared" si="1331"/>
        <v>4.0000000000040004E-4</v>
      </c>
      <c r="Z6552" s="128">
        <f t="shared" si="1332"/>
        <v>8.8754449677853557</v>
      </c>
      <c r="AA6552" s="128">
        <f t="shared" si="1333"/>
        <v>0.61929999999999996</v>
      </c>
      <c r="AB6552" s="128">
        <f t="shared" si="1334"/>
        <v>2.2863538118763961E-3</v>
      </c>
      <c r="AC6552" s="128">
        <f t="shared" si="1335"/>
        <v>13.848502500944999</v>
      </c>
      <c r="AD6552" s="128">
        <f t="shared" si="1336"/>
        <v>-83.253403328086662</v>
      </c>
      <c r="AE6552" s="128">
        <f t="shared" si="1337"/>
        <v>1.4067749693450157E-4</v>
      </c>
      <c r="AF6552" s="128">
        <f t="shared" si="1338"/>
        <v>1.2099038890886937</v>
      </c>
      <c r="AG6552" s="128">
        <f t="shared" si="1339"/>
        <v>0.35169374233590223</v>
      </c>
      <c r="AH6552" s="93">
        <f t="shared" si="1340"/>
        <v>-0.45792160337440874</v>
      </c>
      <c r="AI6552" s="128">
        <f t="shared" si="1341"/>
        <v>1.0777649893688155</v>
      </c>
    </row>
    <row r="6553" spans="1:35" x14ac:dyDescent="0.25">
      <c r="A6553" s="96">
        <v>2.6196000000000002</v>
      </c>
      <c r="B6553" s="216">
        <v>15.306191773575877</v>
      </c>
      <c r="E6553" s="153">
        <f t="shared" si="1342"/>
        <v>6.1224767094296764E-3</v>
      </c>
      <c r="W6553" s="152">
        <f t="shared" si="1343"/>
        <v>0.49137720175940419</v>
      </c>
      <c r="X6553" s="218">
        <v>4.8495159315016449</v>
      </c>
      <c r="Y6553" s="153">
        <f t="shared" si="1331"/>
        <v>3.9999999999995595E-4</v>
      </c>
      <c r="Z6553" s="128">
        <f t="shared" si="1332"/>
        <v>8.8754449677853557</v>
      </c>
      <c r="AA6553" s="128">
        <f t="shared" si="1333"/>
        <v>0.61929999999999996</v>
      </c>
      <c r="AB6553" s="128">
        <f t="shared" si="1334"/>
        <v>2.2863538118738577E-3</v>
      </c>
      <c r="AC6553" s="128">
        <f t="shared" si="1335"/>
        <v>13.850788854756873</v>
      </c>
      <c r="AD6553" s="128">
        <f t="shared" si="1336"/>
        <v>-83.235488512909185</v>
      </c>
      <c r="AE6553" s="128">
        <f t="shared" si="1337"/>
        <v>1.4064722536293256E-4</v>
      </c>
      <c r="AF6553" s="128">
        <f t="shared" si="1338"/>
        <v>1.2100445363140566</v>
      </c>
      <c r="AG6553" s="128">
        <f t="shared" si="1339"/>
        <v>0.35161806340737012</v>
      </c>
      <c r="AH6553" s="93">
        <f t="shared" si="1340"/>
        <v>-0.45806225059977168</v>
      </c>
      <c r="AI6553" s="128">
        <f t="shared" si="1341"/>
        <v>1.0777649893688155</v>
      </c>
    </row>
    <row r="6554" spans="1:35" x14ac:dyDescent="0.25">
      <c r="A6554" s="96">
        <v>2.62</v>
      </c>
      <c r="B6554" s="216">
        <v>15.306191773575877</v>
      </c>
      <c r="E6554" s="153">
        <f t="shared" si="1342"/>
        <v>6.1224767094296764E-3</v>
      </c>
      <c r="W6554" s="152">
        <f t="shared" si="1343"/>
        <v>0.49137720175940419</v>
      </c>
      <c r="X6554" s="218">
        <v>4.8495159315016449</v>
      </c>
      <c r="Y6554" s="153">
        <f t="shared" si="1331"/>
        <v>3.9999999999995595E-4</v>
      </c>
      <c r="Z6554" s="128">
        <f t="shared" si="1332"/>
        <v>8.8754449677853557</v>
      </c>
      <c r="AA6554" s="128">
        <f t="shared" si="1333"/>
        <v>0.61929999999999996</v>
      </c>
      <c r="AB6554" s="128">
        <f t="shared" si="1334"/>
        <v>2.2863538118738577E-3</v>
      </c>
      <c r="AC6554" s="128">
        <f t="shared" si="1335"/>
        <v>13.853075208568747</v>
      </c>
      <c r="AD6554" s="128">
        <f t="shared" si="1336"/>
        <v>-83.21757054384021</v>
      </c>
      <c r="AE6554" s="128">
        <f t="shared" si="1337"/>
        <v>1.4061694846207313E-4</v>
      </c>
      <c r="AF6554" s="128">
        <f t="shared" si="1338"/>
        <v>1.2101851532625187</v>
      </c>
      <c r="AG6554" s="128">
        <f t="shared" si="1339"/>
        <v>0.35154237115522152</v>
      </c>
      <c r="AH6554" s="93">
        <f t="shared" si="1340"/>
        <v>-0.45820286754823375</v>
      </c>
      <c r="AI6554" s="128">
        <f t="shared" si="1341"/>
        <v>1.0777649893688155</v>
      </c>
    </row>
    <row r="6555" spans="1:35" x14ac:dyDescent="0.25">
      <c r="A6555" s="96">
        <v>2.6204000000000001</v>
      </c>
      <c r="B6555" s="216">
        <v>15.306191773575877</v>
      </c>
      <c r="E6555" s="153">
        <f t="shared" si="1342"/>
        <v>6.1224767094296764E-3</v>
      </c>
      <c r="W6555" s="152">
        <f t="shared" si="1343"/>
        <v>0.49137720175940419</v>
      </c>
      <c r="X6555" s="218">
        <v>4.8495159315016449</v>
      </c>
      <c r="Y6555" s="153">
        <f t="shared" si="1331"/>
        <v>3.9999999999995595E-4</v>
      </c>
      <c r="Z6555" s="128">
        <f t="shared" si="1332"/>
        <v>8.8754449677853557</v>
      </c>
      <c r="AA6555" s="128">
        <f t="shared" si="1333"/>
        <v>0.61929999999999996</v>
      </c>
      <c r="AB6555" s="128">
        <f t="shared" si="1334"/>
        <v>2.2863538118738577E-3</v>
      </c>
      <c r="AC6555" s="128">
        <f t="shared" si="1335"/>
        <v>13.855361562380621</v>
      </c>
      <c r="AD6555" s="128">
        <f t="shared" si="1336"/>
        <v>-83.199649420787338</v>
      </c>
      <c r="AE6555" s="128">
        <f t="shared" si="1337"/>
        <v>1.4058666623176721E-4</v>
      </c>
      <c r="AF6555" s="128">
        <f t="shared" si="1338"/>
        <v>1.2103257399287506</v>
      </c>
      <c r="AG6555" s="128">
        <f t="shared" si="1339"/>
        <v>0.35146666557945672</v>
      </c>
      <c r="AH6555" s="93">
        <f t="shared" si="1340"/>
        <v>-0.45834345421446554</v>
      </c>
      <c r="AI6555" s="128">
        <f t="shared" si="1341"/>
        <v>1.0777649893688155</v>
      </c>
    </row>
    <row r="6556" spans="1:35" x14ac:dyDescent="0.25">
      <c r="A6556" s="96">
        <v>2.6208</v>
      </c>
      <c r="B6556" s="216">
        <v>14.071821469255243</v>
      </c>
      <c r="E6556" s="153">
        <f t="shared" si="1342"/>
        <v>5.8756026485655768E-3</v>
      </c>
      <c r="W6556" s="152">
        <f t="shared" si="1343"/>
        <v>0.46095879787142929</v>
      </c>
      <c r="X6556" s="218">
        <v>4.549309626167573</v>
      </c>
      <c r="Y6556" s="153">
        <f t="shared" si="1331"/>
        <v>3.9999999999995595E-4</v>
      </c>
      <c r="Z6556" s="128">
        <f t="shared" si="1332"/>
        <v>8.8754449677853557</v>
      </c>
      <c r="AA6556" s="128">
        <f t="shared" si="1333"/>
        <v>0.61929999999999996</v>
      </c>
      <c r="AB6556" s="128">
        <f t="shared" si="1334"/>
        <v>2.1976375675220212E-3</v>
      </c>
      <c r="AC6556" s="128">
        <f t="shared" si="1335"/>
        <v>13.857559199948142</v>
      </c>
      <c r="AD6556" s="128">
        <f t="shared" si="1336"/>
        <v>-79.954734809143602</v>
      </c>
      <c r="AE6556" s="128">
        <f t="shared" si="1337"/>
        <v>1.3510356948035515E-4</v>
      </c>
      <c r="AF6556" s="128">
        <f t="shared" si="1338"/>
        <v>1.2104608434982309</v>
      </c>
      <c r="AG6556" s="128">
        <f t="shared" si="1339"/>
        <v>0.33775892370092508</v>
      </c>
      <c r="AH6556" s="93">
        <f t="shared" si="1340"/>
        <v>-0.45847855778394592</v>
      </c>
      <c r="AI6556" s="128">
        <f t="shared" si="1341"/>
        <v>1.0562339733882002</v>
      </c>
    </row>
    <row r="6557" spans="1:35" x14ac:dyDescent="0.25">
      <c r="A6557" s="96">
        <v>2.6212</v>
      </c>
      <c r="B6557" s="216">
        <v>14.071821469255243</v>
      </c>
      <c r="E6557" s="153">
        <f t="shared" si="1342"/>
        <v>5.6287285877014773E-3</v>
      </c>
      <c r="W6557" s="152">
        <f t="shared" si="1343"/>
        <v>0.46095879787142929</v>
      </c>
      <c r="X6557" s="218">
        <v>4.549309626167573</v>
      </c>
      <c r="Y6557" s="153">
        <f t="shared" si="1331"/>
        <v>3.9999999999995595E-4</v>
      </c>
      <c r="Z6557" s="128">
        <f t="shared" si="1332"/>
        <v>8.8754449677853557</v>
      </c>
      <c r="AA6557" s="128">
        <f t="shared" si="1333"/>
        <v>0.61929999999999996</v>
      </c>
      <c r="AB6557" s="128">
        <f t="shared" si="1334"/>
        <v>2.1976375675220212E-3</v>
      </c>
      <c r="AC6557" s="128">
        <f t="shared" si="1335"/>
        <v>13.859756837515663</v>
      </c>
      <c r="AD6557" s="128">
        <f t="shared" si="1336"/>
        <v>-79.938171813869886</v>
      </c>
      <c r="AE6557" s="128">
        <f t="shared" si="1337"/>
        <v>1.35075582147421E-4</v>
      </c>
      <c r="AF6557" s="128">
        <f t="shared" si="1338"/>
        <v>1.2105959190803783</v>
      </c>
      <c r="AG6557" s="128">
        <f t="shared" si="1339"/>
        <v>0.33768895536858967</v>
      </c>
      <c r="AH6557" s="93">
        <f t="shared" si="1340"/>
        <v>-0.45861363336609334</v>
      </c>
      <c r="AI6557" s="128">
        <f t="shared" si="1341"/>
        <v>1.0562339733882002</v>
      </c>
    </row>
    <row r="6558" spans="1:35" x14ac:dyDescent="0.25">
      <c r="A6558" s="96">
        <v>2.6215999999999999</v>
      </c>
      <c r="B6558" s="216">
        <v>14.071821469255243</v>
      </c>
      <c r="E6558" s="153">
        <f t="shared" si="1342"/>
        <v>5.6287285877014773E-3</v>
      </c>
      <c r="W6558" s="152">
        <f t="shared" si="1343"/>
        <v>0.46095879787142929</v>
      </c>
      <c r="X6558" s="218">
        <v>4.549309626167573</v>
      </c>
      <c r="Y6558" s="153">
        <f t="shared" si="1331"/>
        <v>3.9999999999995595E-4</v>
      </c>
      <c r="Z6558" s="128">
        <f t="shared" si="1332"/>
        <v>8.8754449677853557</v>
      </c>
      <c r="AA6558" s="128">
        <f t="shared" si="1333"/>
        <v>0.61929999999999996</v>
      </c>
      <c r="AB6558" s="128">
        <f t="shared" si="1334"/>
        <v>2.1976375675220212E-3</v>
      </c>
      <c r="AC6558" s="128">
        <f t="shared" si="1335"/>
        <v>13.861954475083184</v>
      </c>
      <c r="AD6558" s="128">
        <f t="shared" si="1336"/>
        <v>-79.92160601769767</v>
      </c>
      <c r="AE6558" s="128">
        <f t="shared" si="1337"/>
        <v>1.3504759008166662E-4</v>
      </c>
      <c r="AF6558" s="128">
        <f t="shared" si="1338"/>
        <v>1.21073096667046</v>
      </c>
      <c r="AG6558" s="128">
        <f t="shared" si="1339"/>
        <v>0.33761897520420375</v>
      </c>
      <c r="AH6558" s="93">
        <f t="shared" si="1340"/>
        <v>-0.45874868095617499</v>
      </c>
      <c r="AI6558" s="128">
        <f t="shared" si="1341"/>
        <v>1.0562339733882002</v>
      </c>
    </row>
    <row r="6559" spans="1:35" x14ac:dyDescent="0.25">
      <c r="A6559" s="96">
        <v>2.6219999999999999</v>
      </c>
      <c r="B6559" s="216">
        <v>15.306191773575877</v>
      </c>
      <c r="E6559" s="153">
        <f t="shared" si="1342"/>
        <v>5.8756026485655768E-3</v>
      </c>
      <c r="W6559" s="152">
        <f t="shared" si="1343"/>
        <v>0.49137720175940386</v>
      </c>
      <c r="X6559" s="218">
        <v>4.8495159315016423</v>
      </c>
      <c r="Y6559" s="153">
        <f t="shared" si="1331"/>
        <v>3.9999999999995595E-4</v>
      </c>
      <c r="Z6559" s="128">
        <f t="shared" si="1332"/>
        <v>8.8754449677853557</v>
      </c>
      <c r="AA6559" s="128">
        <f t="shared" si="1333"/>
        <v>0.61929999999999996</v>
      </c>
      <c r="AB6559" s="128">
        <f t="shared" si="1334"/>
        <v>2.2863538118738564E-3</v>
      </c>
      <c r="AC6559" s="128">
        <f t="shared" si="1335"/>
        <v>13.864240828895058</v>
      </c>
      <c r="AD6559" s="128">
        <f t="shared" si="1336"/>
        <v>-83.130021172675754</v>
      </c>
      <c r="AE6559" s="128">
        <f t="shared" si="1337"/>
        <v>1.4046901185046015E-4</v>
      </c>
      <c r="AF6559" s="128">
        <f t="shared" si="1338"/>
        <v>1.2108714356823105</v>
      </c>
      <c r="AG6559" s="128">
        <f t="shared" si="1339"/>
        <v>0.35117252962618906</v>
      </c>
      <c r="AH6559" s="93">
        <f t="shared" si="1340"/>
        <v>-0.45888914996802543</v>
      </c>
      <c r="AI6559" s="128">
        <f t="shared" si="1341"/>
        <v>1.0777649893688164</v>
      </c>
    </row>
    <row r="6560" spans="1:35" x14ac:dyDescent="0.25">
      <c r="A6560" s="96">
        <v>2.6223999999999998</v>
      </c>
      <c r="B6560" s="216">
        <v>15.306191773575877</v>
      </c>
      <c r="E6560" s="153">
        <f t="shared" si="1342"/>
        <v>6.1224767094296764E-3</v>
      </c>
      <c r="W6560" s="152">
        <f t="shared" si="1343"/>
        <v>0.49137720175940386</v>
      </c>
      <c r="X6560" s="218">
        <v>4.8495159315016423</v>
      </c>
      <c r="Y6560" s="153">
        <f t="shared" si="1331"/>
        <v>3.9999999999995595E-4</v>
      </c>
      <c r="Z6560" s="128">
        <f t="shared" si="1332"/>
        <v>8.8754449677853557</v>
      </c>
      <c r="AA6560" s="128">
        <f t="shared" si="1333"/>
        <v>0.61929999999999996</v>
      </c>
      <c r="AB6560" s="128">
        <f t="shared" si="1334"/>
        <v>2.2863538118738564E-3</v>
      </c>
      <c r="AC6560" s="128">
        <f t="shared" si="1335"/>
        <v>13.866527182706932</v>
      </c>
      <c r="AD6560" s="128">
        <f t="shared" si="1336"/>
        <v>-83.112084646850718</v>
      </c>
      <c r="AE6560" s="128">
        <f t="shared" si="1337"/>
        <v>1.4043870359330913E-4</v>
      </c>
      <c r="AF6560" s="128">
        <f t="shared" si="1338"/>
        <v>1.2110118743859037</v>
      </c>
      <c r="AG6560" s="128">
        <f t="shared" si="1339"/>
        <v>0.3510967589833115</v>
      </c>
      <c r="AH6560" s="93">
        <f t="shared" si="1340"/>
        <v>-0.45902958867161875</v>
      </c>
      <c r="AI6560" s="128">
        <f t="shared" si="1341"/>
        <v>1.0777649893688164</v>
      </c>
    </row>
    <row r="6561" spans="1:35" x14ac:dyDescent="0.25">
      <c r="A6561" s="96">
        <v>2.6227999999999998</v>
      </c>
      <c r="B6561" s="216">
        <v>16.293688017032387</v>
      </c>
      <c r="E6561" s="153">
        <f t="shared" si="1342"/>
        <v>6.319975958120957E-3</v>
      </c>
      <c r="W6561" s="152">
        <f t="shared" si="1343"/>
        <v>0.51571192486978346</v>
      </c>
      <c r="X6561" s="218">
        <v>5.0896809757688963</v>
      </c>
      <c r="Y6561" s="153">
        <f t="shared" si="1331"/>
        <v>3.9999999999995595E-4</v>
      </c>
      <c r="Z6561" s="128">
        <f t="shared" si="1332"/>
        <v>8.8754449677853557</v>
      </c>
      <c r="AA6561" s="128">
        <f t="shared" si="1333"/>
        <v>0.61929999999999996</v>
      </c>
      <c r="AB6561" s="128">
        <f t="shared" si="1334"/>
        <v>2.3558296831705404E-3</v>
      </c>
      <c r="AC6561" s="128">
        <f t="shared" si="1335"/>
        <v>13.868883012390102</v>
      </c>
      <c r="AD6561" s="128">
        <f t="shared" si="1336"/>
        <v>-85.618580916641037</v>
      </c>
      <c r="AE6561" s="128">
        <f t="shared" si="1337"/>
        <v>1.4467405743128021E-4</v>
      </c>
      <c r="AF6561" s="128">
        <f t="shared" si="1338"/>
        <v>1.2111565484433351</v>
      </c>
      <c r="AG6561" s="128">
        <f t="shared" si="1339"/>
        <v>0.36168514357824033</v>
      </c>
      <c r="AH6561" s="93">
        <f t="shared" si="1340"/>
        <v>-0.45917426272905004</v>
      </c>
      <c r="AI6561" s="128">
        <f t="shared" si="1341"/>
        <v>1.093161044049354</v>
      </c>
    </row>
    <row r="6562" spans="1:35" x14ac:dyDescent="0.25">
      <c r="A6562" s="96">
        <v>2.6232000000000002</v>
      </c>
      <c r="B6562" s="216">
        <v>15.306191773575877</v>
      </c>
      <c r="E6562" s="153">
        <f t="shared" si="1342"/>
        <v>6.319975958127973E-3</v>
      </c>
      <c r="W6562" s="152">
        <f t="shared" si="1343"/>
        <v>0.49137720175940419</v>
      </c>
      <c r="X6562" s="218">
        <v>4.8495159315016449</v>
      </c>
      <c r="Y6562" s="153">
        <f t="shared" si="1331"/>
        <v>4.0000000000040004E-4</v>
      </c>
      <c r="Z6562" s="128">
        <f t="shared" si="1332"/>
        <v>8.8754449677853557</v>
      </c>
      <c r="AA6562" s="128">
        <f t="shared" si="1333"/>
        <v>0.61929999999999996</v>
      </c>
      <c r="AB6562" s="128">
        <f t="shared" si="1334"/>
        <v>2.2863538118763961E-3</v>
      </c>
      <c r="AC6562" s="128">
        <f t="shared" si="1335"/>
        <v>13.871169366201977</v>
      </c>
      <c r="AD6562" s="128">
        <f t="shared" si="1336"/>
        <v>-83.075656851636793</v>
      </c>
      <c r="AE6562" s="128">
        <f t="shared" si="1337"/>
        <v>1.4037714970067914E-4</v>
      </c>
      <c r="AF6562" s="128">
        <f t="shared" si="1338"/>
        <v>1.2112969255930357</v>
      </c>
      <c r="AG6562" s="128">
        <f t="shared" si="1339"/>
        <v>0.3509428742513469</v>
      </c>
      <c r="AH6562" s="93">
        <f t="shared" si="1340"/>
        <v>-0.45931463987875071</v>
      </c>
      <c r="AI6562" s="128">
        <f t="shared" si="1341"/>
        <v>1.0777649893688155</v>
      </c>
    </row>
    <row r="6563" spans="1:35" x14ac:dyDescent="0.25">
      <c r="A6563" s="96">
        <v>2.6236000000000002</v>
      </c>
      <c r="B6563" s="216">
        <v>14.071821469255243</v>
      </c>
      <c r="E6563" s="153">
        <f t="shared" si="1342"/>
        <v>5.8756026485655768E-3</v>
      </c>
      <c r="W6563" s="152">
        <f t="shared" si="1343"/>
        <v>0.46095879787142929</v>
      </c>
      <c r="X6563" s="218">
        <v>4.549309626167573</v>
      </c>
      <c r="Y6563" s="153">
        <f t="shared" si="1331"/>
        <v>3.9999999999995595E-4</v>
      </c>
      <c r="Z6563" s="128">
        <f t="shared" si="1332"/>
        <v>8.8754449677853557</v>
      </c>
      <c r="AA6563" s="128">
        <f t="shared" si="1333"/>
        <v>0.61929999999999996</v>
      </c>
      <c r="AB6563" s="128">
        <f t="shared" si="1334"/>
        <v>2.1976375675220212E-3</v>
      </c>
      <c r="AC6563" s="128">
        <f t="shared" si="1335"/>
        <v>13.873367003769498</v>
      </c>
      <c r="AD6563" s="128">
        <f t="shared" si="1336"/>
        <v>-79.8355333144859</v>
      </c>
      <c r="AE6563" s="128">
        <f t="shared" si="1337"/>
        <v>1.3490214867076716E-4</v>
      </c>
      <c r="AF6563" s="128">
        <f t="shared" si="1338"/>
        <v>1.2114318277417064</v>
      </c>
      <c r="AG6563" s="128">
        <f t="shared" si="1339"/>
        <v>0.33725537167695507</v>
      </c>
      <c r="AH6563" s="93">
        <f t="shared" si="1340"/>
        <v>-0.4594495420274215</v>
      </c>
      <c r="AI6563" s="128">
        <f t="shared" si="1341"/>
        <v>1.0562339733882002</v>
      </c>
    </row>
    <row r="6564" spans="1:35" x14ac:dyDescent="0.25">
      <c r="A6564" s="96">
        <v>2.6240000000000001</v>
      </c>
      <c r="B6564" s="216">
        <v>14.071821469255243</v>
      </c>
      <c r="E6564" s="153">
        <f t="shared" si="1342"/>
        <v>5.6287285877014773E-3</v>
      </c>
      <c r="W6564" s="152">
        <f t="shared" si="1343"/>
        <v>0.46095879787142929</v>
      </c>
      <c r="X6564" s="218">
        <v>4.549309626167573</v>
      </c>
      <c r="Y6564" s="153">
        <f t="shared" si="1331"/>
        <v>3.9999999999995595E-4</v>
      </c>
      <c r="Z6564" s="128">
        <f t="shared" si="1332"/>
        <v>8.8754449677853557</v>
      </c>
      <c r="AA6564" s="128">
        <f t="shared" si="1333"/>
        <v>0.61929999999999996</v>
      </c>
      <c r="AB6564" s="128">
        <f t="shared" si="1334"/>
        <v>2.1976375675220212E-3</v>
      </c>
      <c r="AC6564" s="128">
        <f t="shared" si="1335"/>
        <v>13.87556464133702</v>
      </c>
      <c r="AD6564" s="128">
        <f t="shared" si="1336"/>
        <v>-79.818950172098482</v>
      </c>
      <c r="AE6564" s="128">
        <f t="shared" si="1337"/>
        <v>1.3487412729423345E-4</v>
      </c>
      <c r="AF6564" s="128">
        <f t="shared" si="1338"/>
        <v>1.2115667018690006</v>
      </c>
      <c r="AG6564" s="128">
        <f t="shared" si="1339"/>
        <v>0.33718531823562076</v>
      </c>
      <c r="AH6564" s="93">
        <f t="shared" si="1340"/>
        <v>-0.45958441615471574</v>
      </c>
      <c r="AI6564" s="128">
        <f t="shared" si="1341"/>
        <v>1.0562339733882002</v>
      </c>
    </row>
    <row r="6565" spans="1:35" x14ac:dyDescent="0.25">
      <c r="A6565" s="96">
        <v>2.6244000000000001</v>
      </c>
      <c r="B6565" s="216">
        <v>14.071821469255243</v>
      </c>
      <c r="E6565" s="153">
        <f t="shared" si="1342"/>
        <v>5.6287285877014773E-3</v>
      </c>
      <c r="W6565" s="152">
        <f t="shared" si="1343"/>
        <v>0.46095879787142929</v>
      </c>
      <c r="X6565" s="218">
        <v>4.549309626167573</v>
      </c>
      <c r="Y6565" s="153">
        <f t="shared" si="1331"/>
        <v>3.9999999999995595E-4</v>
      </c>
      <c r="Z6565" s="128">
        <f t="shared" si="1332"/>
        <v>8.8754449677853557</v>
      </c>
      <c r="AA6565" s="128">
        <f t="shared" si="1333"/>
        <v>0.61929999999999996</v>
      </c>
      <c r="AB6565" s="128">
        <f t="shared" si="1334"/>
        <v>2.1976375675220212E-3</v>
      </c>
      <c r="AC6565" s="128">
        <f t="shared" si="1335"/>
        <v>13.877762278904541</v>
      </c>
      <c r="AD6565" s="128">
        <f t="shared" si="1336"/>
        <v>-79.802364228812564</v>
      </c>
      <c r="AE6565" s="128">
        <f t="shared" si="1337"/>
        <v>1.348461011848795E-4</v>
      </c>
      <c r="AF6565" s="128">
        <f t="shared" si="1338"/>
        <v>1.2117015479701856</v>
      </c>
      <c r="AG6565" s="128">
        <f t="shared" si="1339"/>
        <v>0.33711525296223588</v>
      </c>
      <c r="AH6565" s="93">
        <f t="shared" si="1340"/>
        <v>-0.4597192622559006</v>
      </c>
      <c r="AI6565" s="128">
        <f t="shared" si="1341"/>
        <v>1.0562339733882002</v>
      </c>
    </row>
    <row r="6566" spans="1:35" x14ac:dyDescent="0.25">
      <c r="A6566" s="96">
        <v>2.6248</v>
      </c>
      <c r="B6566" s="216">
        <v>15.306191773575877</v>
      </c>
      <c r="E6566" s="153">
        <f t="shared" si="1342"/>
        <v>5.8756026485655768E-3</v>
      </c>
      <c r="W6566" s="152">
        <f t="shared" si="1343"/>
        <v>0.49137720175940386</v>
      </c>
      <c r="X6566" s="218">
        <v>4.8495159315016423</v>
      </c>
      <c r="Y6566" s="153">
        <f t="shared" si="1331"/>
        <v>3.9999999999995595E-4</v>
      </c>
      <c r="Z6566" s="128">
        <f t="shared" si="1332"/>
        <v>8.8754449677853557</v>
      </c>
      <c r="AA6566" s="128">
        <f t="shared" si="1333"/>
        <v>0.61929999999999996</v>
      </c>
      <c r="AB6566" s="128">
        <f t="shared" si="1334"/>
        <v>2.2863538118738564E-3</v>
      </c>
      <c r="AC6566" s="128">
        <f t="shared" si="1335"/>
        <v>13.880048632716415</v>
      </c>
      <c r="AD6566" s="128">
        <f t="shared" si="1336"/>
        <v>-83.005943915559826</v>
      </c>
      <c r="AE6566" s="128">
        <f t="shared" si="1337"/>
        <v>1.4025935221782291E-4</v>
      </c>
      <c r="AF6566" s="128">
        <f t="shared" si="1338"/>
        <v>1.2118418073224033</v>
      </c>
      <c r="AG6566" s="128">
        <f t="shared" si="1339"/>
        <v>0.35064838054459591</v>
      </c>
      <c r="AH6566" s="93">
        <f t="shared" si="1340"/>
        <v>-0.45985952160811844</v>
      </c>
      <c r="AI6566" s="128">
        <f t="shared" si="1341"/>
        <v>1.0777649893688164</v>
      </c>
    </row>
    <row r="6567" spans="1:35" x14ac:dyDescent="0.25">
      <c r="A6567" s="96">
        <v>2.6252</v>
      </c>
      <c r="B6567" s="216">
        <v>16.293688017032387</v>
      </c>
      <c r="E6567" s="153">
        <f t="shared" si="1342"/>
        <v>6.319975958120957E-3</v>
      </c>
      <c r="W6567" s="152">
        <f t="shared" si="1343"/>
        <v>0.51571192486978346</v>
      </c>
      <c r="X6567" s="218">
        <v>5.0896809757688963</v>
      </c>
      <c r="Y6567" s="153">
        <f t="shared" si="1331"/>
        <v>3.9999999999995595E-4</v>
      </c>
      <c r="Z6567" s="128">
        <f t="shared" si="1332"/>
        <v>8.8754449677853557</v>
      </c>
      <c r="AA6567" s="128">
        <f t="shared" si="1333"/>
        <v>0.61929999999999996</v>
      </c>
      <c r="AB6567" s="128">
        <f t="shared" si="1334"/>
        <v>2.3558296831705404E-3</v>
      </c>
      <c r="AC6567" s="128">
        <f t="shared" si="1335"/>
        <v>13.882404462399585</v>
      </c>
      <c r="AD6567" s="128">
        <f t="shared" si="1336"/>
        <v>-85.509195063193872</v>
      </c>
      <c r="AE6567" s="128">
        <f t="shared" si="1337"/>
        <v>1.4448922260834393E-4</v>
      </c>
      <c r="AF6567" s="128">
        <f t="shared" si="1338"/>
        <v>1.2119862965450117</v>
      </c>
      <c r="AG6567" s="128">
        <f t="shared" si="1339"/>
        <v>0.36122305652089959</v>
      </c>
      <c r="AH6567" s="93">
        <f t="shared" si="1340"/>
        <v>-0.46000401083072678</v>
      </c>
      <c r="AI6567" s="128">
        <f t="shared" si="1341"/>
        <v>1.093161044049354</v>
      </c>
    </row>
    <row r="6568" spans="1:35" x14ac:dyDescent="0.25">
      <c r="A6568" s="96">
        <v>2.6255999999999999</v>
      </c>
      <c r="B6568" s="216">
        <v>16.293688017032387</v>
      </c>
      <c r="E6568" s="153">
        <f t="shared" si="1342"/>
        <v>6.5174752068122375E-3</v>
      </c>
      <c r="W6568" s="152">
        <f t="shared" si="1343"/>
        <v>0.51571192486978346</v>
      </c>
      <c r="X6568" s="218">
        <v>5.0896809757688963</v>
      </c>
      <c r="Y6568" s="153">
        <f t="shared" si="1331"/>
        <v>3.9999999999995595E-4</v>
      </c>
      <c r="Z6568" s="128">
        <f t="shared" si="1332"/>
        <v>8.8754449677853557</v>
      </c>
      <c r="AA6568" s="128">
        <f t="shared" si="1333"/>
        <v>0.61929999999999996</v>
      </c>
      <c r="AB6568" s="128">
        <f t="shared" si="1334"/>
        <v>2.3558296831705404E-3</v>
      </c>
      <c r="AC6568" s="128">
        <f t="shared" si="1335"/>
        <v>13.884760292082754</v>
      </c>
      <c r="AD6568" s="128">
        <f t="shared" si="1336"/>
        <v>-85.490125240614915</v>
      </c>
      <c r="AE6568" s="128">
        <f t="shared" si="1337"/>
        <v>1.444569993622044E-4</v>
      </c>
      <c r="AF6568" s="128">
        <f t="shared" si="1338"/>
        <v>1.2121307535443739</v>
      </c>
      <c r="AG6568" s="128">
        <f t="shared" si="1339"/>
        <v>0.36114249840555079</v>
      </c>
      <c r="AH6568" s="93">
        <f t="shared" si="1340"/>
        <v>-0.460148467830089</v>
      </c>
      <c r="AI6568" s="128">
        <f t="shared" si="1341"/>
        <v>1.093161044049354</v>
      </c>
    </row>
    <row r="6569" spans="1:35" x14ac:dyDescent="0.25">
      <c r="A6569" s="96">
        <v>2.6259999999999999</v>
      </c>
      <c r="B6569" s="216">
        <v>15.306191773575877</v>
      </c>
      <c r="E6569" s="153">
        <f t="shared" si="1342"/>
        <v>6.319975958120957E-3</v>
      </c>
      <c r="W6569" s="152">
        <f t="shared" si="1343"/>
        <v>0.49137720175940419</v>
      </c>
      <c r="X6569" s="218">
        <v>4.8495159315016449</v>
      </c>
      <c r="Y6569" s="153">
        <f t="shared" si="1331"/>
        <v>3.9999999999995595E-4</v>
      </c>
      <c r="Z6569" s="128">
        <f t="shared" si="1332"/>
        <v>8.8754449677853557</v>
      </c>
      <c r="AA6569" s="128">
        <f t="shared" si="1333"/>
        <v>0.61929999999999996</v>
      </c>
      <c r="AB6569" s="128">
        <f t="shared" si="1334"/>
        <v>2.2863538118738577E-3</v>
      </c>
      <c r="AC6569" s="128">
        <f t="shared" si="1335"/>
        <v>13.887046645894628</v>
      </c>
      <c r="AD6569" s="128">
        <f t="shared" si="1336"/>
        <v>-82.950967564788399</v>
      </c>
      <c r="AE6569" s="128">
        <f t="shared" si="1337"/>
        <v>1.4016645589037021E-4</v>
      </c>
      <c r="AF6569" s="128">
        <f t="shared" si="1338"/>
        <v>1.2122709200002644</v>
      </c>
      <c r="AG6569" s="128">
        <f t="shared" si="1339"/>
        <v>0.35041613972596414</v>
      </c>
      <c r="AH6569" s="93">
        <f t="shared" si="1340"/>
        <v>-0.46028863428597938</v>
      </c>
      <c r="AI6569" s="128">
        <f t="shared" si="1341"/>
        <v>1.0777649893688155</v>
      </c>
    </row>
    <row r="6570" spans="1:35" x14ac:dyDescent="0.25">
      <c r="A6570" s="96">
        <v>2.6263999999999998</v>
      </c>
      <c r="B6570" s="216">
        <v>14.071821469255243</v>
      </c>
      <c r="E6570" s="153">
        <f t="shared" si="1342"/>
        <v>5.8756026485655768E-3</v>
      </c>
      <c r="W6570" s="152">
        <f t="shared" si="1343"/>
        <v>0.46095879787142929</v>
      </c>
      <c r="X6570" s="218">
        <v>4.549309626167573</v>
      </c>
      <c r="Y6570" s="153">
        <f t="shared" si="1331"/>
        <v>3.9999999999995595E-4</v>
      </c>
      <c r="Z6570" s="128">
        <f t="shared" si="1332"/>
        <v>8.8754449677853557</v>
      </c>
      <c r="AA6570" s="128">
        <f t="shared" si="1333"/>
        <v>0.61929999999999996</v>
      </c>
      <c r="AB6570" s="128">
        <f t="shared" si="1334"/>
        <v>2.1976375675220212E-3</v>
      </c>
      <c r="AC6570" s="128">
        <f t="shared" si="1335"/>
        <v>13.889244283462149</v>
      </c>
      <c r="AD6570" s="128">
        <f t="shared" si="1336"/>
        <v>-79.715662048148985</v>
      </c>
      <c r="AE6570" s="128">
        <f t="shared" si="1337"/>
        <v>1.3469959611401232E-4</v>
      </c>
      <c r="AF6570" s="128">
        <f t="shared" si="1338"/>
        <v>1.2124056195963784</v>
      </c>
      <c r="AG6570" s="128">
        <f t="shared" si="1339"/>
        <v>0.33674899028506788</v>
      </c>
      <c r="AH6570" s="93">
        <f t="shared" si="1340"/>
        <v>-0.46042333388209339</v>
      </c>
      <c r="AI6570" s="128">
        <f t="shared" si="1341"/>
        <v>1.0562339733882002</v>
      </c>
    </row>
    <row r="6571" spans="1:35" x14ac:dyDescent="0.25">
      <c r="A6571" s="96">
        <v>2.6267999999999998</v>
      </c>
      <c r="B6571" s="216">
        <v>13.084325225798736</v>
      </c>
      <c r="E6571" s="153">
        <f t="shared" si="1342"/>
        <v>5.4312293390101976E-3</v>
      </c>
      <c r="W6571" s="152">
        <f t="shared" si="1343"/>
        <v>0.43662407476105031</v>
      </c>
      <c r="X6571" s="218">
        <v>4.3091445819003242</v>
      </c>
      <c r="Y6571" s="153">
        <f t="shared" si="1331"/>
        <v>3.9999999999995595E-4</v>
      </c>
      <c r="Z6571" s="128">
        <f t="shared" si="1332"/>
        <v>8.8754449677853557</v>
      </c>
      <c r="AA6571" s="128">
        <f t="shared" si="1333"/>
        <v>0.61929999999999996</v>
      </c>
      <c r="AB6571" s="128">
        <f t="shared" si="1334"/>
        <v>2.1250483317636413E-3</v>
      </c>
      <c r="AC6571" s="128">
        <f t="shared" si="1335"/>
        <v>13.891369331793912</v>
      </c>
      <c r="AD6571" s="128">
        <f t="shared" si="1336"/>
        <v>-77.06708316478678</v>
      </c>
      <c r="AE6571" s="128">
        <f t="shared" si="1337"/>
        <v>1.3022415807964586E-4</v>
      </c>
      <c r="AF6571" s="128">
        <f t="shared" si="1338"/>
        <v>1.212535843754458</v>
      </c>
      <c r="AG6571" s="128">
        <f t="shared" si="1339"/>
        <v>0.32556039519915048</v>
      </c>
      <c r="AH6571" s="93">
        <f t="shared" si="1340"/>
        <v>-0.46055355804017306</v>
      </c>
      <c r="AI6571" s="128">
        <f t="shared" si="1341"/>
        <v>1.0368491506170174</v>
      </c>
    </row>
    <row r="6572" spans="1:35" x14ac:dyDescent="0.25">
      <c r="A6572" s="96">
        <v>2.6271999999999998</v>
      </c>
      <c r="B6572" s="216">
        <v>14.071821469255243</v>
      </c>
      <c r="E6572" s="153">
        <f t="shared" si="1342"/>
        <v>5.4312293390101976E-3</v>
      </c>
      <c r="W6572" s="152">
        <f t="shared" si="1343"/>
        <v>0.46095879787142979</v>
      </c>
      <c r="X6572" s="218">
        <v>4.5493096261675774</v>
      </c>
      <c r="Y6572" s="153">
        <f t="shared" si="1331"/>
        <v>3.9999999999995595E-4</v>
      </c>
      <c r="Z6572" s="128">
        <f t="shared" si="1332"/>
        <v>8.8754449677853557</v>
      </c>
      <c r="AA6572" s="128">
        <f t="shared" si="1333"/>
        <v>0.61929999999999996</v>
      </c>
      <c r="AB6572" s="128">
        <f t="shared" si="1334"/>
        <v>2.197637567522023E-3</v>
      </c>
      <c r="AC6572" s="128">
        <f t="shared" si="1335"/>
        <v>13.893566969361434</v>
      </c>
      <c r="AD6572" s="128">
        <f t="shared" si="1336"/>
        <v>-79.683001047547279</v>
      </c>
      <c r="AE6572" s="128">
        <f t="shared" si="1337"/>
        <v>1.3464440716523245E-4</v>
      </c>
      <c r="AF6572" s="128">
        <f t="shared" si="1338"/>
        <v>1.2126704881616233</v>
      </c>
      <c r="AG6572" s="128">
        <f t="shared" si="1339"/>
        <v>0.3366110179131182</v>
      </c>
      <c r="AH6572" s="93">
        <f t="shared" si="1340"/>
        <v>-0.46068820244733827</v>
      </c>
      <c r="AI6572" s="128">
        <f t="shared" si="1341"/>
        <v>1.0562339733881989</v>
      </c>
    </row>
    <row r="6573" spans="1:35" x14ac:dyDescent="0.25">
      <c r="A6573" s="96">
        <v>2.6276000000000002</v>
      </c>
      <c r="B6573" s="216">
        <v>15.306191773575877</v>
      </c>
      <c r="E6573" s="153">
        <f t="shared" si="1342"/>
        <v>5.8756026485721003E-3</v>
      </c>
      <c r="W6573" s="152">
        <f t="shared" si="1343"/>
        <v>0.49137720175940353</v>
      </c>
      <c r="X6573" s="218">
        <v>4.8495159315016387</v>
      </c>
      <c r="Y6573" s="153">
        <f t="shared" si="1331"/>
        <v>4.0000000000040004E-4</v>
      </c>
      <c r="Z6573" s="128">
        <f t="shared" si="1332"/>
        <v>8.8754449677853557</v>
      </c>
      <c r="AA6573" s="128">
        <f t="shared" si="1333"/>
        <v>0.61929999999999996</v>
      </c>
      <c r="AB6573" s="128">
        <f t="shared" si="1334"/>
        <v>2.2863538118763939E-3</v>
      </c>
      <c r="AC6573" s="128">
        <f t="shared" si="1335"/>
        <v>13.895853323173309</v>
      </c>
      <c r="AD6573" s="128">
        <f t="shared" si="1336"/>
        <v>-82.88174036997178</v>
      </c>
      <c r="AE6573" s="128">
        <f t="shared" si="1337"/>
        <v>1.4004947918915092E-4</v>
      </c>
      <c r="AF6573" s="128">
        <f t="shared" si="1338"/>
        <v>1.2128105376408125</v>
      </c>
      <c r="AG6573" s="128">
        <f t="shared" si="1339"/>
        <v>0.35012369797252718</v>
      </c>
      <c r="AH6573" s="93">
        <f t="shared" si="1340"/>
        <v>-0.46082825192652743</v>
      </c>
      <c r="AI6573" s="128">
        <f t="shared" si="1341"/>
        <v>1.077764989368817</v>
      </c>
    </row>
    <row r="6574" spans="1:35" x14ac:dyDescent="0.25">
      <c r="A6574" s="96">
        <v>2.6280000000000001</v>
      </c>
      <c r="B6574" s="216">
        <v>16.293688017032387</v>
      </c>
      <c r="E6574" s="153">
        <f t="shared" si="1342"/>
        <v>6.319975958120957E-3</v>
      </c>
      <c r="W6574" s="152">
        <f t="shared" si="1343"/>
        <v>0.51571192486978368</v>
      </c>
      <c r="X6574" s="218">
        <v>5.089680975768899</v>
      </c>
      <c r="Y6574" s="153">
        <f t="shared" si="1331"/>
        <v>3.9999999999995595E-4</v>
      </c>
      <c r="Z6574" s="128">
        <f t="shared" si="1332"/>
        <v>8.8754449677853557</v>
      </c>
      <c r="AA6574" s="128">
        <f t="shared" si="1333"/>
        <v>0.61929999999999996</v>
      </c>
      <c r="AB6574" s="128">
        <f t="shared" si="1334"/>
        <v>2.3558296831705412E-3</v>
      </c>
      <c r="AC6574" s="128">
        <f t="shared" si="1335"/>
        <v>13.898209152856479</v>
      </c>
      <c r="AD6574" s="128">
        <f t="shared" si="1336"/>
        <v>-85.381194173138439</v>
      </c>
      <c r="AE6574" s="128">
        <f t="shared" si="1337"/>
        <v>1.4427293301418252E-4</v>
      </c>
      <c r="AF6574" s="128">
        <f t="shared" si="1338"/>
        <v>1.2129548105738266</v>
      </c>
      <c r="AG6574" s="128">
        <f t="shared" si="1339"/>
        <v>0.36068233253549603</v>
      </c>
      <c r="AH6574" s="93">
        <f t="shared" si="1340"/>
        <v>-0.4609725248595416</v>
      </c>
      <c r="AI6574" s="128">
        <f t="shared" si="1341"/>
        <v>1.0931610440493535</v>
      </c>
    </row>
    <row r="6575" spans="1:35" x14ac:dyDescent="0.25">
      <c r="A6575" s="96">
        <v>2.6284000000000001</v>
      </c>
      <c r="B6575" s="216">
        <v>17.281184260488896</v>
      </c>
      <c r="E6575" s="153">
        <f t="shared" si="1342"/>
        <v>6.7149744555035163E-3</v>
      </c>
      <c r="W6575" s="152">
        <f t="shared" si="1343"/>
        <v>0.54004664798016266</v>
      </c>
      <c r="X6575" s="218">
        <v>5.3298460200361477</v>
      </c>
      <c r="Y6575" s="153">
        <f t="shared" si="1331"/>
        <v>3.9999999999995595E-4</v>
      </c>
      <c r="Z6575" s="128">
        <f t="shared" si="1332"/>
        <v>8.8754449677853557</v>
      </c>
      <c r="AA6575" s="128">
        <f t="shared" si="1333"/>
        <v>0.61929999999999996</v>
      </c>
      <c r="AB6575" s="128">
        <f t="shared" si="1334"/>
        <v>2.4240680937955054E-3</v>
      </c>
      <c r="AC6575" s="128">
        <f t="shared" si="1335"/>
        <v>13.900633220950274</v>
      </c>
      <c r="AD6575" s="128">
        <f t="shared" si="1336"/>
        <v>-87.834110711279237</v>
      </c>
      <c r="AE6575" s="128">
        <f t="shared" si="1337"/>
        <v>1.4841775046284624E-4</v>
      </c>
      <c r="AF6575" s="128">
        <f t="shared" si="1338"/>
        <v>1.2131032283242895</v>
      </c>
      <c r="AG6575" s="128">
        <f t="shared" si="1339"/>
        <v>0.37104437615715646</v>
      </c>
      <c r="AH6575" s="93">
        <f t="shared" si="1340"/>
        <v>-0.46112094261000447</v>
      </c>
      <c r="AI6575" s="128">
        <f t="shared" si="1341"/>
        <v>1.1071695936725259</v>
      </c>
    </row>
    <row r="6576" spans="1:35" x14ac:dyDescent="0.25">
      <c r="A6576" s="96">
        <v>2.6288</v>
      </c>
      <c r="B6576" s="216">
        <v>17.281184260488896</v>
      </c>
      <c r="E6576" s="153">
        <f t="shared" si="1342"/>
        <v>6.9124737041947968E-3</v>
      </c>
      <c r="W6576" s="152">
        <f t="shared" si="1343"/>
        <v>0.54004664798016266</v>
      </c>
      <c r="X6576" s="218">
        <v>5.3298460200361477</v>
      </c>
      <c r="Y6576" s="153">
        <f t="shared" si="1331"/>
        <v>3.9999999999995595E-4</v>
      </c>
      <c r="Z6576" s="128">
        <f t="shared" si="1332"/>
        <v>8.8754449677853557</v>
      </c>
      <c r="AA6576" s="128">
        <f t="shared" si="1333"/>
        <v>0.61929999999999996</v>
      </c>
      <c r="AB6576" s="128">
        <f t="shared" si="1334"/>
        <v>2.4240680937955054E-3</v>
      </c>
      <c r="AC6576" s="128">
        <f t="shared" si="1335"/>
        <v>13.903057289044069</v>
      </c>
      <c r="AD6576" s="128">
        <f t="shared" si="1336"/>
        <v>-87.813891825138725</v>
      </c>
      <c r="AE6576" s="128">
        <f t="shared" si="1337"/>
        <v>1.4838358558574394E-4</v>
      </c>
      <c r="AF6576" s="128">
        <f t="shared" si="1338"/>
        <v>1.2132516119098753</v>
      </c>
      <c r="AG6576" s="128">
        <f t="shared" si="1339"/>
        <v>0.3709589639644007</v>
      </c>
      <c r="AH6576" s="93">
        <f t="shared" si="1340"/>
        <v>-0.46126932619559019</v>
      </c>
      <c r="AI6576" s="128">
        <f t="shared" si="1341"/>
        <v>1.1071695936725259</v>
      </c>
    </row>
    <row r="6577" spans="1:35" x14ac:dyDescent="0.25">
      <c r="A6577" s="96">
        <v>2.6292</v>
      </c>
      <c r="B6577" s="216">
        <v>15.306191773575877</v>
      </c>
      <c r="E6577" s="153">
        <f t="shared" si="1342"/>
        <v>6.5174752068122375E-3</v>
      </c>
      <c r="W6577" s="152">
        <f t="shared" si="1343"/>
        <v>0.49137720175940353</v>
      </c>
      <c r="X6577" s="218">
        <v>4.8495159315016387</v>
      </c>
      <c r="Y6577" s="153">
        <f t="shared" si="1331"/>
        <v>3.9999999999995595E-4</v>
      </c>
      <c r="Z6577" s="128">
        <f t="shared" si="1332"/>
        <v>8.8754449677853557</v>
      </c>
      <c r="AA6577" s="128">
        <f t="shared" si="1333"/>
        <v>0.61929999999999996</v>
      </c>
      <c r="AB6577" s="128">
        <f t="shared" si="1334"/>
        <v>2.2863538118738556E-3</v>
      </c>
      <c r="AC6577" s="128">
        <f t="shared" si="1335"/>
        <v>13.905343642855943</v>
      </c>
      <c r="AD6577" s="128">
        <f t="shared" si="1336"/>
        <v>-82.807086840122707</v>
      </c>
      <c r="AE6577" s="128">
        <f t="shared" si="1337"/>
        <v>1.399233333344871E-4</v>
      </c>
      <c r="AF6577" s="128">
        <f t="shared" si="1338"/>
        <v>1.2133915352432099</v>
      </c>
      <c r="AG6577" s="128">
        <f t="shared" si="1339"/>
        <v>0.34980833333625627</v>
      </c>
      <c r="AH6577" s="93">
        <f t="shared" si="1340"/>
        <v>-0.4614092495289247</v>
      </c>
      <c r="AI6577" s="128">
        <f t="shared" si="1341"/>
        <v>1.077764989368817</v>
      </c>
    </row>
    <row r="6578" spans="1:35" x14ac:dyDescent="0.25">
      <c r="A6578" s="96">
        <v>2.6295999999999999</v>
      </c>
      <c r="B6578" s="216">
        <v>14.071821469255243</v>
      </c>
      <c r="E6578" s="153">
        <f t="shared" si="1342"/>
        <v>5.8756026485655768E-3</v>
      </c>
      <c r="W6578" s="152">
        <f t="shared" si="1343"/>
        <v>0.46095879787142974</v>
      </c>
      <c r="X6578" s="218">
        <v>4.5493096261675765</v>
      </c>
      <c r="Y6578" s="153">
        <f t="shared" si="1331"/>
        <v>3.9999999999995595E-4</v>
      </c>
      <c r="Z6578" s="128">
        <f t="shared" si="1332"/>
        <v>8.8754449677853557</v>
      </c>
      <c r="AA6578" s="128">
        <f t="shared" si="1333"/>
        <v>0.61929999999999996</v>
      </c>
      <c r="AB6578" s="128">
        <f t="shared" si="1334"/>
        <v>2.1976375675220225E-3</v>
      </c>
      <c r="AC6578" s="128">
        <f t="shared" si="1335"/>
        <v>13.907541280423464</v>
      </c>
      <c r="AD6578" s="128">
        <f t="shared" si="1336"/>
        <v>-79.577340935736885</v>
      </c>
      <c r="AE6578" s="128">
        <f t="shared" si="1337"/>
        <v>1.3446586791685206E-4</v>
      </c>
      <c r="AF6578" s="128">
        <f t="shared" si="1338"/>
        <v>1.2135260011111266</v>
      </c>
      <c r="AG6578" s="128">
        <f t="shared" si="1339"/>
        <v>0.33616466979216714</v>
      </c>
      <c r="AH6578" s="93">
        <f t="shared" si="1340"/>
        <v>-0.46154371539684158</v>
      </c>
      <c r="AI6578" s="128">
        <f t="shared" si="1341"/>
        <v>1.0562339733881989</v>
      </c>
    </row>
    <row r="6579" spans="1:35" x14ac:dyDescent="0.25">
      <c r="A6579" s="96">
        <v>2.63</v>
      </c>
      <c r="B6579" s="216">
        <v>14.071821469255243</v>
      </c>
      <c r="E6579" s="153">
        <f t="shared" si="1342"/>
        <v>5.6287285877014773E-3</v>
      </c>
      <c r="W6579" s="152">
        <f t="shared" si="1343"/>
        <v>0.46095879787142974</v>
      </c>
      <c r="X6579" s="218">
        <v>4.5493096261675765</v>
      </c>
      <c r="Y6579" s="153">
        <f t="shared" si="1331"/>
        <v>3.9999999999995595E-4</v>
      </c>
      <c r="Z6579" s="128">
        <f t="shared" si="1332"/>
        <v>8.8754449677853557</v>
      </c>
      <c r="AA6579" s="128">
        <f t="shared" si="1333"/>
        <v>0.61929999999999996</v>
      </c>
      <c r="AB6579" s="128">
        <f t="shared" si="1334"/>
        <v>2.1976375675220225E-3</v>
      </c>
      <c r="AC6579" s="128">
        <f t="shared" si="1335"/>
        <v>13.909738917990985</v>
      </c>
      <c r="AD6579" s="128">
        <f t="shared" si="1336"/>
        <v>-79.560714238087456</v>
      </c>
      <c r="AE6579" s="128">
        <f t="shared" si="1337"/>
        <v>1.3443777294278367E-4</v>
      </c>
      <c r="AF6579" s="128">
        <f t="shared" si="1338"/>
        <v>1.2136604388840695</v>
      </c>
      <c r="AG6579" s="128">
        <f t="shared" si="1339"/>
        <v>0.33609443235699621</v>
      </c>
      <c r="AH6579" s="93">
        <f t="shared" si="1340"/>
        <v>-0.46167815316978439</v>
      </c>
      <c r="AI6579" s="128">
        <f t="shared" si="1341"/>
        <v>1.0562339733881989</v>
      </c>
    </row>
    <row r="6580" spans="1:35" x14ac:dyDescent="0.25">
      <c r="A6580" s="96">
        <v>2.6303999999999998</v>
      </c>
      <c r="B6580" s="216">
        <v>15.306191773575877</v>
      </c>
      <c r="E6580" s="153">
        <f t="shared" si="1342"/>
        <v>5.8756026485655768E-3</v>
      </c>
      <c r="W6580" s="152">
        <f t="shared" si="1343"/>
        <v>0.49137720175940341</v>
      </c>
      <c r="X6580" s="218">
        <v>4.8495159315016378</v>
      </c>
      <c r="Y6580" s="153">
        <f t="shared" si="1331"/>
        <v>3.9999999999995595E-4</v>
      </c>
      <c r="Z6580" s="128">
        <f t="shared" si="1332"/>
        <v>8.8754449677853557</v>
      </c>
      <c r="AA6580" s="128">
        <f t="shared" si="1333"/>
        <v>0.61929999999999996</v>
      </c>
      <c r="AB6580" s="128">
        <f t="shared" si="1334"/>
        <v>2.2863538118738551E-3</v>
      </c>
      <c r="AC6580" s="128">
        <f t="shared" si="1335"/>
        <v>13.912025271802859</v>
      </c>
      <c r="AD6580" s="128">
        <f t="shared" si="1336"/>
        <v>-82.754494665680923</v>
      </c>
      <c r="AE6580" s="128">
        <f t="shared" si="1337"/>
        <v>1.3983446567066731E-4</v>
      </c>
      <c r="AF6580" s="128">
        <f t="shared" si="1338"/>
        <v>1.2138002733497402</v>
      </c>
      <c r="AG6580" s="128">
        <f t="shared" si="1339"/>
        <v>0.34958616417670679</v>
      </c>
      <c r="AH6580" s="93">
        <f t="shared" si="1340"/>
        <v>-0.46181798763545506</v>
      </c>
      <c r="AI6580" s="128">
        <f t="shared" si="1341"/>
        <v>1.0777649893688173</v>
      </c>
    </row>
    <row r="6581" spans="1:35" x14ac:dyDescent="0.25">
      <c r="A6581" s="96">
        <v>2.6307999999999998</v>
      </c>
      <c r="B6581" s="216">
        <v>15.306191773575877</v>
      </c>
      <c r="E6581" s="153">
        <f t="shared" si="1342"/>
        <v>6.1224767094296764E-3</v>
      </c>
      <c r="W6581" s="152">
        <f t="shared" si="1343"/>
        <v>0.49137720175940341</v>
      </c>
      <c r="X6581" s="218">
        <v>4.8495159315016378</v>
      </c>
      <c r="Y6581" s="153">
        <f t="shared" si="1331"/>
        <v>3.9999999999995595E-4</v>
      </c>
      <c r="Z6581" s="128">
        <f t="shared" si="1332"/>
        <v>8.8754449677853557</v>
      </c>
      <c r="AA6581" s="128">
        <f t="shared" si="1333"/>
        <v>0.61929999999999996</v>
      </c>
      <c r="AB6581" s="128">
        <f t="shared" si="1334"/>
        <v>2.2863538118738551E-3</v>
      </c>
      <c r="AC6581" s="128">
        <f t="shared" si="1335"/>
        <v>13.914311625614733</v>
      </c>
      <c r="AD6581" s="128">
        <f t="shared" si="1336"/>
        <v>-82.736492222077516</v>
      </c>
      <c r="AE6581" s="128">
        <f t="shared" si="1337"/>
        <v>1.3980404602890385E-4</v>
      </c>
      <c r="AF6581" s="128">
        <f t="shared" si="1338"/>
        <v>1.2139400773957691</v>
      </c>
      <c r="AG6581" s="128">
        <f t="shared" si="1339"/>
        <v>0.34951011507229812</v>
      </c>
      <c r="AH6581" s="93">
        <f t="shared" si="1340"/>
        <v>-0.46195779168148399</v>
      </c>
      <c r="AI6581" s="128">
        <f t="shared" si="1341"/>
        <v>1.0777649893688173</v>
      </c>
    </row>
    <row r="6582" spans="1:35" x14ac:dyDescent="0.25">
      <c r="A6582" s="96">
        <v>2.6311999999999998</v>
      </c>
      <c r="B6582" s="216">
        <v>15.306191773575877</v>
      </c>
      <c r="E6582" s="153">
        <f t="shared" si="1342"/>
        <v>6.1224767094296764E-3</v>
      </c>
      <c r="W6582" s="152">
        <f t="shared" si="1343"/>
        <v>0.49137720175940341</v>
      </c>
      <c r="X6582" s="218">
        <v>4.8495159315016378</v>
      </c>
      <c r="Y6582" s="153">
        <f t="shared" si="1331"/>
        <v>3.9999999999995595E-4</v>
      </c>
      <c r="Z6582" s="128">
        <f t="shared" si="1332"/>
        <v>8.8754449677853557</v>
      </c>
      <c r="AA6582" s="128">
        <f t="shared" si="1333"/>
        <v>0.61929999999999996</v>
      </c>
      <c r="AB6582" s="128">
        <f t="shared" si="1334"/>
        <v>2.2863538118738551E-3</v>
      </c>
      <c r="AC6582" s="128">
        <f t="shared" si="1335"/>
        <v>13.916597979426607</v>
      </c>
      <c r="AD6582" s="128">
        <f t="shared" si="1336"/>
        <v>-82.718486624490183</v>
      </c>
      <c r="AE6582" s="128">
        <f t="shared" si="1337"/>
        <v>1.3977362105769379E-4</v>
      </c>
      <c r="AF6582" s="128">
        <f t="shared" si="1338"/>
        <v>1.2140798510168269</v>
      </c>
      <c r="AG6582" s="128">
        <f t="shared" si="1339"/>
        <v>0.34943405264427296</v>
      </c>
      <c r="AH6582" s="93">
        <f t="shared" si="1340"/>
        <v>-0.4620975653025417</v>
      </c>
      <c r="AI6582" s="128">
        <f t="shared" si="1341"/>
        <v>1.0777649893688173</v>
      </c>
    </row>
    <row r="6583" spans="1:35" x14ac:dyDescent="0.25">
      <c r="A6583" s="96">
        <v>2.6316000000000002</v>
      </c>
      <c r="B6583" s="216">
        <v>15.306191773575877</v>
      </c>
      <c r="E6583" s="153">
        <f t="shared" si="1342"/>
        <v>6.1224767094364739E-3</v>
      </c>
      <c r="W6583" s="152">
        <f t="shared" si="1343"/>
        <v>0.49137720175940341</v>
      </c>
      <c r="X6583" s="218">
        <v>4.8495159315016378</v>
      </c>
      <c r="Y6583" s="153">
        <f t="shared" si="1331"/>
        <v>4.0000000000040004E-4</v>
      </c>
      <c r="Z6583" s="128">
        <f t="shared" si="1332"/>
        <v>8.8754449677853557</v>
      </c>
      <c r="AA6583" s="128">
        <f t="shared" si="1333"/>
        <v>0.61929999999999996</v>
      </c>
      <c r="AB6583" s="128">
        <f t="shared" si="1334"/>
        <v>2.2863538118763935E-3</v>
      </c>
      <c r="AC6583" s="128">
        <f t="shared" si="1335"/>
        <v>13.918884333238482</v>
      </c>
      <c r="AD6583" s="128">
        <f t="shared" si="1336"/>
        <v>-82.700477873010769</v>
      </c>
      <c r="AE6583" s="128">
        <f t="shared" si="1337"/>
        <v>1.3974319075719236E-4</v>
      </c>
      <c r="AF6583" s="128">
        <f t="shared" si="1338"/>
        <v>1.2142195942075842</v>
      </c>
      <c r="AG6583" s="128">
        <f t="shared" si="1339"/>
        <v>0.34935797689263148</v>
      </c>
      <c r="AH6583" s="93">
        <f t="shared" si="1340"/>
        <v>-0.46223730849329892</v>
      </c>
      <c r="AI6583" s="128">
        <f t="shared" si="1341"/>
        <v>1.0777649893688173</v>
      </c>
    </row>
    <row r="6584" spans="1:35" x14ac:dyDescent="0.25">
      <c r="A6584" s="96">
        <v>2.6320000000000001</v>
      </c>
      <c r="B6584" s="216">
        <v>15.306191773575877</v>
      </c>
      <c r="E6584" s="153">
        <f t="shared" si="1342"/>
        <v>6.1224767094296764E-3</v>
      </c>
      <c r="W6584" s="152">
        <f t="shared" si="1343"/>
        <v>0.49137720175940341</v>
      </c>
      <c r="X6584" s="218">
        <v>4.8495159315016378</v>
      </c>
      <c r="Y6584" s="153">
        <f t="shared" si="1331"/>
        <v>3.9999999999995595E-4</v>
      </c>
      <c r="Z6584" s="128">
        <f t="shared" si="1332"/>
        <v>8.8754449677853557</v>
      </c>
      <c r="AA6584" s="128">
        <f t="shared" si="1333"/>
        <v>0.61929999999999996</v>
      </c>
      <c r="AB6584" s="128">
        <f t="shared" si="1334"/>
        <v>2.2863538118738551E-3</v>
      </c>
      <c r="AC6584" s="128">
        <f t="shared" si="1335"/>
        <v>13.921170687050356</v>
      </c>
      <c r="AD6584" s="128">
        <f t="shared" si="1336"/>
        <v>-82.682465967363825</v>
      </c>
      <c r="AE6584" s="128">
        <f t="shared" si="1337"/>
        <v>1.3971275512693413E-4</v>
      </c>
      <c r="AF6584" s="128">
        <f t="shared" si="1338"/>
        <v>1.2143593069627112</v>
      </c>
      <c r="AG6584" s="128">
        <f t="shared" si="1339"/>
        <v>0.34928188781737379</v>
      </c>
      <c r="AH6584" s="93">
        <f t="shared" si="1340"/>
        <v>-0.46237702124842583</v>
      </c>
      <c r="AI6584" s="128">
        <f t="shared" si="1341"/>
        <v>1.0777649893688173</v>
      </c>
    </row>
    <row r="6585" spans="1:35" x14ac:dyDescent="0.25">
      <c r="A6585" s="96">
        <v>2.6324000000000001</v>
      </c>
      <c r="B6585" s="216">
        <v>14.071821469255243</v>
      </c>
      <c r="E6585" s="153">
        <f t="shared" si="1342"/>
        <v>5.8756026485655768E-3</v>
      </c>
      <c r="W6585" s="152">
        <f t="shared" si="1343"/>
        <v>0.46095879787142929</v>
      </c>
      <c r="X6585" s="218">
        <v>4.549309626167573</v>
      </c>
      <c r="Y6585" s="153">
        <f t="shared" si="1331"/>
        <v>3.9999999999995595E-4</v>
      </c>
      <c r="Z6585" s="128">
        <f t="shared" si="1332"/>
        <v>8.8754449677853557</v>
      </c>
      <c r="AA6585" s="128">
        <f t="shared" si="1333"/>
        <v>0.61929999999999996</v>
      </c>
      <c r="AB6585" s="128">
        <f t="shared" si="1334"/>
        <v>2.1976375675220212E-3</v>
      </c>
      <c r="AC6585" s="128">
        <f t="shared" si="1335"/>
        <v>13.923368324617877</v>
      </c>
      <c r="AD6585" s="128">
        <f t="shared" si="1336"/>
        <v>-79.457535492788438</v>
      </c>
      <c r="AE6585" s="128">
        <f t="shared" si="1337"/>
        <v>1.3426342658521425E-4</v>
      </c>
      <c r="AF6585" s="128">
        <f t="shared" si="1338"/>
        <v>1.2144935703892965</v>
      </c>
      <c r="AG6585" s="128">
        <f t="shared" si="1339"/>
        <v>0.33565856646307263</v>
      </c>
      <c r="AH6585" s="93">
        <f t="shared" si="1340"/>
        <v>-0.46251128467501107</v>
      </c>
      <c r="AI6585" s="128">
        <f t="shared" si="1341"/>
        <v>1.0562339733882002</v>
      </c>
    </row>
    <row r="6586" spans="1:35" x14ac:dyDescent="0.25">
      <c r="A6586" s="96">
        <v>2.6328</v>
      </c>
      <c r="B6586" s="216">
        <v>14.071821469255243</v>
      </c>
      <c r="E6586" s="153">
        <f t="shared" si="1342"/>
        <v>5.6287285877014773E-3</v>
      </c>
      <c r="W6586" s="152">
        <f t="shared" si="1343"/>
        <v>0.46095879787142929</v>
      </c>
      <c r="X6586" s="218">
        <v>4.549309626167573</v>
      </c>
      <c r="Y6586" s="153">
        <f t="shared" si="1331"/>
        <v>3.9999999999995595E-4</v>
      </c>
      <c r="Z6586" s="128">
        <f t="shared" si="1332"/>
        <v>8.8754449677853557</v>
      </c>
      <c r="AA6586" s="128">
        <f t="shared" si="1333"/>
        <v>0.61929999999999996</v>
      </c>
      <c r="AB6586" s="128">
        <f t="shared" si="1334"/>
        <v>2.1976375675220212E-3</v>
      </c>
      <c r="AC6586" s="128">
        <f t="shared" si="1335"/>
        <v>13.925565962185399</v>
      </c>
      <c r="AD6586" s="128">
        <f t="shared" si="1336"/>
        <v>-79.440888623503369</v>
      </c>
      <c r="AE6586" s="128">
        <f t="shared" si="1337"/>
        <v>1.3423529752611032E-4</v>
      </c>
      <c r="AF6586" s="128">
        <f t="shared" si="1338"/>
        <v>1.2146278056868227</v>
      </c>
      <c r="AG6586" s="128">
        <f t="shared" si="1339"/>
        <v>0.33558824381531277</v>
      </c>
      <c r="AH6586" s="93">
        <f t="shared" si="1340"/>
        <v>-0.46264551997253717</v>
      </c>
      <c r="AI6586" s="128">
        <f t="shared" si="1341"/>
        <v>1.0562339733882002</v>
      </c>
    </row>
    <row r="6587" spans="1:35" x14ac:dyDescent="0.25">
      <c r="A6587" s="96">
        <v>2.6332</v>
      </c>
      <c r="B6587" s="216">
        <v>15.306191773575877</v>
      </c>
      <c r="E6587" s="153">
        <f t="shared" si="1342"/>
        <v>5.8756026485655768E-3</v>
      </c>
      <c r="W6587" s="152">
        <f t="shared" si="1343"/>
        <v>0.49137720175940436</v>
      </c>
      <c r="X6587" s="218">
        <v>4.8495159315016467</v>
      </c>
      <c r="Y6587" s="153">
        <f t="shared" si="1331"/>
        <v>3.9999999999995595E-4</v>
      </c>
      <c r="Z6587" s="128">
        <f t="shared" si="1332"/>
        <v>8.8754449677853557</v>
      </c>
      <c r="AA6587" s="128">
        <f t="shared" si="1333"/>
        <v>0.61929999999999996</v>
      </c>
      <c r="AB6587" s="128">
        <f t="shared" si="1334"/>
        <v>2.2863538118738582E-3</v>
      </c>
      <c r="AC6587" s="128">
        <f t="shared" si="1335"/>
        <v>13.927852315997272</v>
      </c>
      <c r="AD6587" s="128">
        <f t="shared" si="1336"/>
        <v>-82.629809987914356</v>
      </c>
      <c r="AE6587" s="128">
        <f t="shared" si="1337"/>
        <v>1.3962377964855767E-4</v>
      </c>
      <c r="AF6587" s="128">
        <f t="shared" si="1338"/>
        <v>1.2147674294664712</v>
      </c>
      <c r="AG6587" s="128">
        <f t="shared" si="1339"/>
        <v>0.34905944912143261</v>
      </c>
      <c r="AH6587" s="93">
        <f t="shared" si="1340"/>
        <v>-0.46278514375218571</v>
      </c>
      <c r="AI6587" s="128">
        <f t="shared" si="1341"/>
        <v>1.077764989368815</v>
      </c>
    </row>
    <row r="6588" spans="1:35" x14ac:dyDescent="0.25">
      <c r="A6588" s="96">
        <v>2.6335999999999999</v>
      </c>
      <c r="B6588" s="216">
        <v>15.306191773575877</v>
      </c>
      <c r="E6588" s="153">
        <f t="shared" si="1342"/>
        <v>6.1224767094296764E-3</v>
      </c>
      <c r="W6588" s="152">
        <f t="shared" si="1343"/>
        <v>0.49137720175940436</v>
      </c>
      <c r="X6588" s="218">
        <v>4.8495159315016467</v>
      </c>
      <c r="Y6588" s="153">
        <f t="shared" si="1331"/>
        <v>3.9999999999995595E-4</v>
      </c>
      <c r="Z6588" s="128">
        <f t="shared" si="1332"/>
        <v>8.8754449677853557</v>
      </c>
      <c r="AA6588" s="128">
        <f t="shared" si="1333"/>
        <v>0.61929999999999996</v>
      </c>
      <c r="AB6588" s="128">
        <f t="shared" si="1334"/>
        <v>2.2863538118738582E-3</v>
      </c>
      <c r="AC6588" s="128">
        <f t="shared" si="1335"/>
        <v>13.930138669809146</v>
      </c>
      <c r="AD6588" s="128">
        <f t="shared" si="1336"/>
        <v>-82.611785711188517</v>
      </c>
      <c r="AE6588" s="128">
        <f t="shared" si="1337"/>
        <v>1.3959332311426015E-4</v>
      </c>
      <c r="AF6588" s="128">
        <f t="shared" si="1338"/>
        <v>1.2149070227895855</v>
      </c>
      <c r="AG6588" s="128">
        <f t="shared" si="1339"/>
        <v>0.34898330778568881</v>
      </c>
      <c r="AH6588" s="93">
        <f t="shared" si="1340"/>
        <v>-0.46292473707529996</v>
      </c>
      <c r="AI6588" s="128">
        <f t="shared" si="1341"/>
        <v>1.077764989368815</v>
      </c>
    </row>
    <row r="6589" spans="1:35" x14ac:dyDescent="0.25">
      <c r="A6589" s="96">
        <v>2.6339999999999999</v>
      </c>
      <c r="B6589" s="216">
        <v>15.306191773575877</v>
      </c>
      <c r="E6589" s="153">
        <f t="shared" si="1342"/>
        <v>6.1224767094296764E-3</v>
      </c>
      <c r="W6589" s="152">
        <f t="shared" si="1343"/>
        <v>0.49137720175940436</v>
      </c>
      <c r="X6589" s="218">
        <v>4.8495159315016467</v>
      </c>
      <c r="Y6589" s="153">
        <f t="shared" si="1331"/>
        <v>3.9999999999995595E-4</v>
      </c>
      <c r="Z6589" s="128">
        <f t="shared" si="1332"/>
        <v>8.8754449677853557</v>
      </c>
      <c r="AA6589" s="128">
        <f t="shared" si="1333"/>
        <v>0.61929999999999996</v>
      </c>
      <c r="AB6589" s="128">
        <f t="shared" si="1334"/>
        <v>2.2863538118738582E-3</v>
      </c>
      <c r="AC6589" s="128">
        <f t="shared" si="1335"/>
        <v>13.93242502362102</v>
      </c>
      <c r="AD6589" s="128">
        <f t="shared" si="1336"/>
        <v>-82.593758280478767</v>
      </c>
      <c r="AE6589" s="128">
        <f t="shared" si="1337"/>
        <v>1.3956286125051614E-4</v>
      </c>
      <c r="AF6589" s="128">
        <f t="shared" si="1338"/>
        <v>1.2150465856508361</v>
      </c>
      <c r="AG6589" s="128">
        <f t="shared" si="1339"/>
        <v>0.34890715312632875</v>
      </c>
      <c r="AH6589" s="93">
        <f t="shared" si="1340"/>
        <v>-0.46306429993655046</v>
      </c>
      <c r="AI6589" s="128">
        <f t="shared" si="1341"/>
        <v>1.077764989368815</v>
      </c>
    </row>
    <row r="6590" spans="1:35" x14ac:dyDescent="0.25">
      <c r="A6590" s="96">
        <v>2.6343999999999999</v>
      </c>
      <c r="B6590" s="216">
        <v>15.306191773575877</v>
      </c>
      <c r="E6590" s="153">
        <f t="shared" si="1342"/>
        <v>6.1224767094296764E-3</v>
      </c>
      <c r="W6590" s="152">
        <f t="shared" si="1343"/>
        <v>0.49137720175940436</v>
      </c>
      <c r="X6590" s="218">
        <v>4.8495159315016467</v>
      </c>
      <c r="Y6590" s="153">
        <f t="shared" si="1331"/>
        <v>3.9999999999995595E-4</v>
      </c>
      <c r="Z6590" s="128">
        <f t="shared" si="1332"/>
        <v>8.8754449677853557</v>
      </c>
      <c r="AA6590" s="128">
        <f t="shared" si="1333"/>
        <v>0.61929999999999996</v>
      </c>
      <c r="AB6590" s="128">
        <f t="shared" si="1334"/>
        <v>2.2863538118738582E-3</v>
      </c>
      <c r="AC6590" s="128">
        <f t="shared" si="1335"/>
        <v>13.934711377432894</v>
      </c>
      <c r="AD6590" s="128">
        <f t="shared" si="1336"/>
        <v>-82.575727695785119</v>
      </c>
      <c r="AE6590" s="128">
        <f t="shared" si="1337"/>
        <v>1.3953239405732558E-4</v>
      </c>
      <c r="AF6590" s="128">
        <f t="shared" si="1338"/>
        <v>1.2151861180448935</v>
      </c>
      <c r="AG6590" s="128">
        <f t="shared" si="1339"/>
        <v>0.34883098514335237</v>
      </c>
      <c r="AH6590" s="93">
        <f t="shared" si="1340"/>
        <v>-0.4632038323306078</v>
      </c>
      <c r="AI6590" s="128">
        <f t="shared" si="1341"/>
        <v>1.077764989368815</v>
      </c>
    </row>
    <row r="6591" spans="1:35" x14ac:dyDescent="0.25">
      <c r="A6591" s="96">
        <v>2.6347999999999998</v>
      </c>
      <c r="B6591" s="216">
        <v>14.071821469255243</v>
      </c>
      <c r="E6591" s="153">
        <f t="shared" si="1342"/>
        <v>5.8756026485655768E-3</v>
      </c>
      <c r="W6591" s="152">
        <f t="shared" si="1343"/>
        <v>0.46095879787142929</v>
      </c>
      <c r="X6591" s="218">
        <v>4.549309626167573</v>
      </c>
      <c r="Y6591" s="153">
        <f t="shared" si="1331"/>
        <v>3.9999999999995595E-4</v>
      </c>
      <c r="Z6591" s="128">
        <f t="shared" si="1332"/>
        <v>8.8754449677853557</v>
      </c>
      <c r="AA6591" s="128">
        <f t="shared" si="1333"/>
        <v>0.61929999999999996</v>
      </c>
      <c r="AB6591" s="128">
        <f t="shared" si="1334"/>
        <v>2.1976375675220212E-3</v>
      </c>
      <c r="AC6591" s="128">
        <f t="shared" si="1335"/>
        <v>13.936909015000415</v>
      </c>
      <c r="AD6591" s="128">
        <f t="shared" si="1336"/>
        <v>-79.354921675351108</v>
      </c>
      <c r="AE6591" s="128">
        <f t="shared" si="1337"/>
        <v>1.3409003481489718E-4</v>
      </c>
      <c r="AF6591" s="128">
        <f t="shared" si="1338"/>
        <v>1.2153202080797083</v>
      </c>
      <c r="AG6591" s="128">
        <f t="shared" si="1339"/>
        <v>0.33522508703727988</v>
      </c>
      <c r="AH6591" s="93">
        <f t="shared" si="1340"/>
        <v>-0.46333792236542271</v>
      </c>
      <c r="AI6591" s="128">
        <f t="shared" si="1341"/>
        <v>1.0562339733882002</v>
      </c>
    </row>
    <row r="6592" spans="1:35" x14ac:dyDescent="0.25">
      <c r="A6592" s="96">
        <v>2.6351999999999998</v>
      </c>
      <c r="B6592" s="216">
        <v>14.071821469255243</v>
      </c>
      <c r="E6592" s="153">
        <f t="shared" si="1342"/>
        <v>5.6287285877014773E-3</v>
      </c>
      <c r="W6592" s="152">
        <f t="shared" si="1343"/>
        <v>0.46095879787142929</v>
      </c>
      <c r="X6592" s="218">
        <v>4.549309626167573</v>
      </c>
      <c r="Y6592" s="153">
        <f t="shared" si="1331"/>
        <v>3.9999999999995595E-4</v>
      </c>
      <c r="Z6592" s="128">
        <f t="shared" si="1332"/>
        <v>8.8754449677853557</v>
      </c>
      <c r="AA6592" s="128">
        <f t="shared" si="1333"/>
        <v>0.61929999999999996</v>
      </c>
      <c r="AB6592" s="128">
        <f t="shared" si="1334"/>
        <v>2.1976375675220212E-3</v>
      </c>
      <c r="AC6592" s="128">
        <f t="shared" si="1335"/>
        <v>13.939106652567936</v>
      </c>
      <c r="AD6592" s="128">
        <f t="shared" si="1336"/>
        <v>-79.338257548398133</v>
      </c>
      <c r="AE6592" s="128">
        <f t="shared" si="1337"/>
        <v>1.3406187659463677E-4</v>
      </c>
      <c r="AF6592" s="128">
        <f t="shared" si="1338"/>
        <v>1.2154542699563029</v>
      </c>
      <c r="AG6592" s="128">
        <f t="shared" si="1339"/>
        <v>0.33515469148662885</v>
      </c>
      <c r="AH6592" s="93">
        <f t="shared" si="1340"/>
        <v>-0.46347198424201735</v>
      </c>
      <c r="AI6592" s="128">
        <f t="shared" si="1341"/>
        <v>1.0562339733882002</v>
      </c>
    </row>
    <row r="6593" spans="1:35" x14ac:dyDescent="0.25">
      <c r="A6593" s="96">
        <v>2.6356000000000002</v>
      </c>
      <c r="B6593" s="216">
        <v>14.071821469255243</v>
      </c>
      <c r="E6593" s="153">
        <f t="shared" si="1342"/>
        <v>5.6287285877077266E-3</v>
      </c>
      <c r="W6593" s="152">
        <f t="shared" si="1343"/>
        <v>0.46095879787142929</v>
      </c>
      <c r="X6593" s="218">
        <v>4.549309626167573</v>
      </c>
      <c r="Y6593" s="153">
        <f t="shared" si="1331"/>
        <v>4.0000000000040004E-4</v>
      </c>
      <c r="Z6593" s="128">
        <f t="shared" si="1332"/>
        <v>8.8754449677853557</v>
      </c>
      <c r="AA6593" s="128">
        <f t="shared" si="1333"/>
        <v>0.61929999999999996</v>
      </c>
      <c r="AB6593" s="128">
        <f t="shared" si="1334"/>
        <v>2.1976375675244611E-3</v>
      </c>
      <c r="AC6593" s="128">
        <f t="shared" si="1335"/>
        <v>13.941304290135461</v>
      </c>
      <c r="AD6593" s="128">
        <f t="shared" si="1336"/>
        <v>-79.321590620634694</v>
      </c>
      <c r="AE6593" s="128">
        <f t="shared" si="1337"/>
        <v>1.3403371364170485E-4</v>
      </c>
      <c r="AF6593" s="128">
        <f t="shared" si="1338"/>
        <v>1.2155883036699446</v>
      </c>
      <c r="AG6593" s="128">
        <f t="shared" si="1339"/>
        <v>0.33508428410392699</v>
      </c>
      <c r="AH6593" s="93">
        <f t="shared" si="1340"/>
        <v>-0.46360601795565903</v>
      </c>
      <c r="AI6593" s="128">
        <f t="shared" si="1341"/>
        <v>1.0562339733882002</v>
      </c>
    </row>
    <row r="6594" spans="1:35" x14ac:dyDescent="0.25">
      <c r="A6594" s="96">
        <v>2.6360000000000001</v>
      </c>
      <c r="B6594" s="216">
        <v>15.306191773575877</v>
      </c>
      <c r="E6594" s="153">
        <f t="shared" si="1342"/>
        <v>5.8756026485655768E-3</v>
      </c>
      <c r="W6594" s="152">
        <f t="shared" si="1343"/>
        <v>0.49137720175940386</v>
      </c>
      <c r="X6594" s="218">
        <v>4.8495159315016423</v>
      </c>
      <c r="Y6594" s="153">
        <f t="shared" ref="Y6594:Y6657" si="1344">+A6594-A6593</f>
        <v>3.9999999999995595E-4</v>
      </c>
      <c r="Z6594" s="128">
        <f t="shared" ref="Z6594:Z6657" si="1345">IF(AND(W6594&lt;=$S$56,W6594&gt;$Q$56),$T$56,IF(AND(W6594&lt;=$S$57,W6594&gt;$Q$57),$T$57,IF(AND(W6594&lt;=$S$58,W6594&gt;$Q$58),$T$58,IF(AND(W6594&lt;=$S$59,W6594&gt;$Q$59),$T$59,IF(AND(W6594&lt;=$S$60,W6594&gt;$Q$60),$T$60,"Valor no encontrado para Po")))))</f>
        <v>8.8754449677853557</v>
      </c>
      <c r="AA6594" s="128">
        <f t="shared" ref="AA6594:AA6657" si="1346">IF(AND(W6594&lt;=$S$56,W6594&gt;$Q$56),$U$56,IF(AND(W6594&lt;=$S$57,W6594&gt;$Q$57),$U$57,IF(AND(W6594&lt;=$S$58,W6594&gt;$Q$58),$U$58,IF(AND(W6594&lt;=$S$59,W6594&gt;$Q$59),$U$59,IF(AND(W6594&lt;=$S$60,W6594&gt;$Q$60),$U$60,"Valor no encontrado para Po")))))</f>
        <v>0.61929999999999996</v>
      </c>
      <c r="AB6594" s="128">
        <f t="shared" ref="AB6594:AB6657" si="1347">IF(OR(AC6593&gt;=($X$1-$X$2)/2,AC6593&gt;=$Z$1/2),0,Z6594*W6594^AA6594*Y6594)</f>
        <v>2.2863538118738564E-3</v>
      </c>
      <c r="AC6594" s="128">
        <f t="shared" ref="AC6594:AC6657" si="1348">+AC6593+AB6594</f>
        <v>13.943590643947335</v>
      </c>
      <c r="AD6594" s="128">
        <f t="shared" ref="AD6594:AD6657" si="1349">2*$AB$1*PI()*((AC6594+$X$2/2)*(2*AC6594-$Z$1)+(AC6594+$X$2/2)^2-($X$1/2)^2)*AB6594</f>
        <v>-82.505674343266378</v>
      </c>
      <c r="AE6594" s="128">
        <f t="shared" ref="AE6594:AE6657" si="1350">-AD6594*0.000000001*$Z$2</f>
        <v>1.39414021355547E-4</v>
      </c>
      <c r="AF6594" s="128">
        <f t="shared" ref="AF6594:AF6657" si="1351">+AF6593+AE6594</f>
        <v>1.2157277176913002</v>
      </c>
      <c r="AG6594" s="128">
        <f t="shared" ref="AG6594:AG6657" si="1352">+AE6594/Y6594</f>
        <v>0.34853505338890589</v>
      </c>
      <c r="AH6594" s="93">
        <f t="shared" ref="AH6594:AH6657" si="1353">+AH6593-AE6594</f>
        <v>-0.46374543197701457</v>
      </c>
      <c r="AI6594" s="128">
        <f t="shared" ref="AI6594:AI6657" si="1354">B6594*9.81/(W6594*1000000*$AF$1)</f>
        <v>1.0777649893688164</v>
      </c>
    </row>
    <row r="6595" spans="1:35" x14ac:dyDescent="0.25">
      <c r="A6595" s="96">
        <v>2.6364000000000001</v>
      </c>
      <c r="B6595" s="216">
        <v>15.306191773575877</v>
      </c>
      <c r="E6595" s="153">
        <f t="shared" si="1342"/>
        <v>6.1224767094296764E-3</v>
      </c>
      <c r="W6595" s="152">
        <f t="shared" si="1343"/>
        <v>0.49137720175940386</v>
      </c>
      <c r="X6595" s="218">
        <v>4.8495159315016423</v>
      </c>
      <c r="Y6595" s="153">
        <f t="shared" si="1344"/>
        <v>3.9999999999995595E-4</v>
      </c>
      <c r="Z6595" s="128">
        <f t="shared" si="1345"/>
        <v>8.8754449677853557</v>
      </c>
      <c r="AA6595" s="128">
        <f t="shared" si="1346"/>
        <v>0.61929999999999996</v>
      </c>
      <c r="AB6595" s="128">
        <f t="shared" si="1347"/>
        <v>2.2863538118738564E-3</v>
      </c>
      <c r="AC6595" s="128">
        <f t="shared" si="1348"/>
        <v>13.945876997759209</v>
      </c>
      <c r="AD6595" s="128">
        <f t="shared" si="1349"/>
        <v>-82.487628355800595</v>
      </c>
      <c r="AE6595" s="128">
        <f t="shared" si="1350"/>
        <v>1.3938352813551137E-4</v>
      </c>
      <c r="AF6595" s="128">
        <f t="shared" si="1351"/>
        <v>1.2158671012194358</v>
      </c>
      <c r="AG6595" s="128">
        <f t="shared" si="1352"/>
        <v>0.34845882033881681</v>
      </c>
      <c r="AH6595" s="93">
        <f t="shared" si="1353"/>
        <v>-0.46388481550515009</v>
      </c>
      <c r="AI6595" s="128">
        <f t="shared" si="1354"/>
        <v>1.0777649893688164</v>
      </c>
    </row>
    <row r="6596" spans="1:35" x14ac:dyDescent="0.25">
      <c r="A6596" s="96">
        <v>2.6368</v>
      </c>
      <c r="B6596" s="216">
        <v>15.306191773575877</v>
      </c>
      <c r="E6596" s="153">
        <f t="shared" si="1342"/>
        <v>6.1224767094296764E-3</v>
      </c>
      <c r="W6596" s="152">
        <f t="shared" si="1343"/>
        <v>0.49137720175940386</v>
      </c>
      <c r="X6596" s="218">
        <v>4.8495159315016423</v>
      </c>
      <c r="Y6596" s="153">
        <f t="shared" si="1344"/>
        <v>3.9999999999995595E-4</v>
      </c>
      <c r="Z6596" s="128">
        <f t="shared" si="1345"/>
        <v>8.8754449677853557</v>
      </c>
      <c r="AA6596" s="128">
        <f t="shared" si="1346"/>
        <v>0.61929999999999996</v>
      </c>
      <c r="AB6596" s="128">
        <f t="shared" si="1347"/>
        <v>2.2863538118738564E-3</v>
      </c>
      <c r="AC6596" s="128">
        <f t="shared" si="1348"/>
        <v>13.948163351571083</v>
      </c>
      <c r="AD6596" s="128">
        <f t="shared" si="1349"/>
        <v>-82.469579214350873</v>
      </c>
      <c r="AE6596" s="128">
        <f t="shared" si="1350"/>
        <v>1.3935302958602918E-4</v>
      </c>
      <c r="AF6596" s="128">
        <f t="shared" si="1351"/>
        <v>1.2160064542490219</v>
      </c>
      <c r="AG6596" s="128">
        <f t="shared" si="1352"/>
        <v>0.3483825739651113</v>
      </c>
      <c r="AH6596" s="93">
        <f t="shared" si="1353"/>
        <v>-0.4640241685347361</v>
      </c>
      <c r="AI6596" s="128">
        <f t="shared" si="1354"/>
        <v>1.0777649893688164</v>
      </c>
    </row>
    <row r="6597" spans="1:35" x14ac:dyDescent="0.25">
      <c r="A6597" s="96">
        <v>2.6372</v>
      </c>
      <c r="B6597" s="216">
        <v>15.306191773575877</v>
      </c>
      <c r="E6597" s="153">
        <f t="shared" ref="E6597:E6660" si="1355">+(B6596+B6597)/2*(A6597-A6596)</f>
        <v>6.1224767094296764E-3</v>
      </c>
      <c r="W6597" s="152">
        <f t="shared" ref="W6597:W6660" si="1356">+X6597/1000000*101325</f>
        <v>0.49137720175940386</v>
      </c>
      <c r="X6597" s="218">
        <v>4.8495159315016423</v>
      </c>
      <c r="Y6597" s="153">
        <f t="shared" si="1344"/>
        <v>3.9999999999995595E-4</v>
      </c>
      <c r="Z6597" s="128">
        <f t="shared" si="1345"/>
        <v>8.8754449677853557</v>
      </c>
      <c r="AA6597" s="128">
        <f t="shared" si="1346"/>
        <v>0.61929999999999996</v>
      </c>
      <c r="AB6597" s="128">
        <f t="shared" si="1347"/>
        <v>2.2863538118738564E-3</v>
      </c>
      <c r="AC6597" s="128">
        <f t="shared" si="1348"/>
        <v>13.950449705382956</v>
      </c>
      <c r="AD6597" s="128">
        <f t="shared" si="1349"/>
        <v>-82.451526918917267</v>
      </c>
      <c r="AE6597" s="128">
        <f t="shared" si="1350"/>
        <v>1.3932252570710048E-4</v>
      </c>
      <c r="AF6597" s="128">
        <f t="shared" si="1351"/>
        <v>1.216145776774729</v>
      </c>
      <c r="AG6597" s="128">
        <f t="shared" si="1352"/>
        <v>0.34830631426778957</v>
      </c>
      <c r="AH6597" s="93">
        <f t="shared" si="1353"/>
        <v>-0.46416349106044319</v>
      </c>
      <c r="AI6597" s="128">
        <f t="shared" si="1354"/>
        <v>1.0777649893688164</v>
      </c>
    </row>
    <row r="6598" spans="1:35" x14ac:dyDescent="0.25">
      <c r="A6598" s="96">
        <v>2.6375999999999999</v>
      </c>
      <c r="B6598" s="216">
        <v>15.306191773575877</v>
      </c>
      <c r="E6598" s="153">
        <f t="shared" si="1355"/>
        <v>6.1224767094296764E-3</v>
      </c>
      <c r="W6598" s="152">
        <f t="shared" si="1356"/>
        <v>0.49137720175940386</v>
      </c>
      <c r="X6598" s="218">
        <v>4.8495159315016423</v>
      </c>
      <c r="Y6598" s="153">
        <f t="shared" si="1344"/>
        <v>3.9999999999995595E-4</v>
      </c>
      <c r="Z6598" s="128">
        <f t="shared" si="1345"/>
        <v>8.8754449677853557</v>
      </c>
      <c r="AA6598" s="128">
        <f t="shared" si="1346"/>
        <v>0.61929999999999996</v>
      </c>
      <c r="AB6598" s="128">
        <f t="shared" si="1347"/>
        <v>2.2863538118738564E-3</v>
      </c>
      <c r="AC6598" s="128">
        <f t="shared" si="1348"/>
        <v>13.95273605919483</v>
      </c>
      <c r="AD6598" s="128">
        <f t="shared" si="1349"/>
        <v>-82.43347146949975</v>
      </c>
      <c r="AE6598" s="128">
        <f t="shared" si="1350"/>
        <v>1.3929201649872524E-4</v>
      </c>
      <c r="AF6598" s="128">
        <f t="shared" si="1351"/>
        <v>1.2162850687912277</v>
      </c>
      <c r="AG6598" s="128">
        <f t="shared" si="1352"/>
        <v>0.34823004124685147</v>
      </c>
      <c r="AH6598" s="93">
        <f t="shared" si="1353"/>
        <v>-0.46430278307694189</v>
      </c>
      <c r="AI6598" s="128">
        <f t="shared" si="1354"/>
        <v>1.0777649893688164</v>
      </c>
    </row>
    <row r="6599" spans="1:35" x14ac:dyDescent="0.25">
      <c r="A6599" s="96">
        <v>2.6379999999999999</v>
      </c>
      <c r="B6599" s="216">
        <v>15.306191773575877</v>
      </c>
      <c r="E6599" s="153">
        <f t="shared" si="1355"/>
        <v>6.1224767094296764E-3</v>
      </c>
      <c r="W6599" s="152">
        <f t="shared" si="1356"/>
        <v>0.49137720175940386</v>
      </c>
      <c r="X6599" s="218">
        <v>4.8495159315016423</v>
      </c>
      <c r="Y6599" s="153">
        <f t="shared" si="1344"/>
        <v>3.9999999999995595E-4</v>
      </c>
      <c r="Z6599" s="128">
        <f t="shared" si="1345"/>
        <v>8.8754449677853557</v>
      </c>
      <c r="AA6599" s="128">
        <f t="shared" si="1346"/>
        <v>0.61929999999999996</v>
      </c>
      <c r="AB6599" s="128">
        <f t="shared" si="1347"/>
        <v>2.2863538118738564E-3</v>
      </c>
      <c r="AC6599" s="128">
        <f t="shared" si="1348"/>
        <v>13.955022413006704</v>
      </c>
      <c r="AD6599" s="128">
        <f t="shared" si="1349"/>
        <v>-82.415412866098322</v>
      </c>
      <c r="AE6599" s="128">
        <f t="shared" si="1350"/>
        <v>1.3926150196090346E-4</v>
      </c>
      <c r="AF6599" s="128">
        <f t="shared" si="1351"/>
        <v>1.2164243302931885</v>
      </c>
      <c r="AG6599" s="128">
        <f t="shared" si="1352"/>
        <v>0.348153754902297</v>
      </c>
      <c r="AH6599" s="93">
        <f t="shared" si="1353"/>
        <v>-0.46444204457890281</v>
      </c>
      <c r="AI6599" s="128">
        <f t="shared" si="1354"/>
        <v>1.0777649893688164</v>
      </c>
    </row>
    <row r="6600" spans="1:35" x14ac:dyDescent="0.25">
      <c r="A6600" s="96">
        <v>2.6383999999999999</v>
      </c>
      <c r="B6600" s="216">
        <v>15.306191773575877</v>
      </c>
      <c r="E6600" s="153">
        <f t="shared" si="1355"/>
        <v>6.1224767094296764E-3</v>
      </c>
      <c r="W6600" s="152">
        <f t="shared" si="1356"/>
        <v>0.49137720175940386</v>
      </c>
      <c r="X6600" s="218">
        <v>4.8495159315016423</v>
      </c>
      <c r="Y6600" s="153">
        <f t="shared" si="1344"/>
        <v>3.9999999999995595E-4</v>
      </c>
      <c r="Z6600" s="128">
        <f t="shared" si="1345"/>
        <v>8.8754449677853557</v>
      </c>
      <c r="AA6600" s="128">
        <f t="shared" si="1346"/>
        <v>0.61929999999999996</v>
      </c>
      <c r="AB6600" s="128">
        <f t="shared" si="1347"/>
        <v>2.2863538118738564E-3</v>
      </c>
      <c r="AC6600" s="128">
        <f t="shared" si="1348"/>
        <v>13.957308766818578</v>
      </c>
      <c r="AD6600" s="128">
        <f t="shared" si="1349"/>
        <v>-82.397351108712996</v>
      </c>
      <c r="AE6600" s="128">
        <f t="shared" si="1350"/>
        <v>1.3923098209363518E-4</v>
      </c>
      <c r="AF6600" s="128">
        <f t="shared" si="1351"/>
        <v>1.2165635612752821</v>
      </c>
      <c r="AG6600" s="128">
        <f t="shared" si="1352"/>
        <v>0.34807745523412631</v>
      </c>
      <c r="AH6600" s="93">
        <f t="shared" si="1353"/>
        <v>-0.46458127556099643</v>
      </c>
      <c r="AI6600" s="128">
        <f t="shared" si="1354"/>
        <v>1.0777649893688164</v>
      </c>
    </row>
    <row r="6601" spans="1:35" x14ac:dyDescent="0.25">
      <c r="A6601" s="96">
        <v>2.6387999999999998</v>
      </c>
      <c r="B6601" s="216">
        <v>14.071821469255243</v>
      </c>
      <c r="E6601" s="153">
        <f t="shared" si="1355"/>
        <v>5.8756026485655768E-3</v>
      </c>
      <c r="W6601" s="152">
        <f t="shared" si="1356"/>
        <v>0.46095879787142929</v>
      </c>
      <c r="X6601" s="218">
        <v>4.549309626167573</v>
      </c>
      <c r="Y6601" s="153">
        <f t="shared" si="1344"/>
        <v>3.9999999999995595E-4</v>
      </c>
      <c r="Z6601" s="128">
        <f t="shared" si="1345"/>
        <v>8.8754449677853557</v>
      </c>
      <c r="AA6601" s="128">
        <f t="shared" si="1346"/>
        <v>0.61929999999999996</v>
      </c>
      <c r="AB6601" s="128">
        <f t="shared" si="1347"/>
        <v>2.1976375675220212E-3</v>
      </c>
      <c r="AC6601" s="128">
        <f t="shared" si="1348"/>
        <v>13.959506404386099</v>
      </c>
      <c r="AD6601" s="128">
        <f t="shared" si="1349"/>
        <v>-79.183437745373524</v>
      </c>
      <c r="AE6601" s="128">
        <f t="shared" si="1350"/>
        <v>1.3380026972338894E-4</v>
      </c>
      <c r="AF6601" s="128">
        <f t="shared" si="1351"/>
        <v>1.2166973615450054</v>
      </c>
      <c r="AG6601" s="128">
        <f t="shared" si="1352"/>
        <v>0.33450067430850922</v>
      </c>
      <c r="AH6601" s="93">
        <f t="shared" si="1353"/>
        <v>-0.4647150758307198</v>
      </c>
      <c r="AI6601" s="128">
        <f t="shared" si="1354"/>
        <v>1.0562339733882002</v>
      </c>
    </row>
    <row r="6602" spans="1:35" x14ac:dyDescent="0.25">
      <c r="A6602" s="96">
        <v>2.6391999999999998</v>
      </c>
      <c r="B6602" s="216">
        <v>15.306191773575877</v>
      </c>
      <c r="E6602" s="153">
        <f t="shared" si="1355"/>
        <v>5.8756026485655768E-3</v>
      </c>
      <c r="W6602" s="152">
        <f t="shared" si="1356"/>
        <v>0.49137720175940386</v>
      </c>
      <c r="X6602" s="218">
        <v>4.8495159315016423</v>
      </c>
      <c r="Y6602" s="153">
        <f t="shared" si="1344"/>
        <v>3.9999999999995595E-4</v>
      </c>
      <c r="Z6602" s="128">
        <f t="shared" si="1345"/>
        <v>8.8754449677853557</v>
      </c>
      <c r="AA6602" s="128">
        <f t="shared" si="1346"/>
        <v>0.61929999999999996</v>
      </c>
      <c r="AB6602" s="128">
        <f t="shared" si="1347"/>
        <v>2.2863538118738564E-3</v>
      </c>
      <c r="AC6602" s="128">
        <f t="shared" si="1348"/>
        <v>13.961792758197973</v>
      </c>
      <c r="AD6602" s="128">
        <f t="shared" si="1349"/>
        <v>-82.361919276917817</v>
      </c>
      <c r="AE6602" s="128">
        <f t="shared" si="1350"/>
        <v>1.3917111113089382E-4</v>
      </c>
      <c r="AF6602" s="128">
        <f t="shared" si="1351"/>
        <v>1.2168365326561363</v>
      </c>
      <c r="AG6602" s="128">
        <f t="shared" si="1352"/>
        <v>0.34792777782727285</v>
      </c>
      <c r="AH6602" s="93">
        <f t="shared" si="1353"/>
        <v>-0.46485424694185068</v>
      </c>
      <c r="AI6602" s="128">
        <f t="shared" si="1354"/>
        <v>1.0777649893688164</v>
      </c>
    </row>
    <row r="6603" spans="1:35" x14ac:dyDescent="0.25">
      <c r="A6603" s="96">
        <v>2.6396000000000002</v>
      </c>
      <c r="B6603" s="216">
        <v>15.306191773575877</v>
      </c>
      <c r="E6603" s="153">
        <f t="shared" si="1355"/>
        <v>6.1224767094364739E-3</v>
      </c>
      <c r="W6603" s="152">
        <f t="shared" si="1356"/>
        <v>0.49137720175940386</v>
      </c>
      <c r="X6603" s="218">
        <v>4.8495159315016423</v>
      </c>
      <c r="Y6603" s="153">
        <f t="shared" si="1344"/>
        <v>4.0000000000040004E-4</v>
      </c>
      <c r="Z6603" s="128">
        <f t="shared" si="1345"/>
        <v>8.8754449677853557</v>
      </c>
      <c r="AA6603" s="128">
        <f t="shared" si="1346"/>
        <v>0.61929999999999996</v>
      </c>
      <c r="AB6603" s="128">
        <f t="shared" si="1347"/>
        <v>2.2863538118763948E-3</v>
      </c>
      <c r="AC6603" s="128">
        <f t="shared" si="1348"/>
        <v>13.964079112009848</v>
      </c>
      <c r="AD6603" s="128">
        <f t="shared" si="1349"/>
        <v>-82.343848180054636</v>
      </c>
      <c r="AE6603" s="128">
        <f t="shared" si="1350"/>
        <v>1.3914057548223625E-4</v>
      </c>
      <c r="AF6603" s="128">
        <f t="shared" si="1351"/>
        <v>1.2169756732316186</v>
      </c>
      <c r="AG6603" s="128">
        <f t="shared" si="1352"/>
        <v>0.34785143870524271</v>
      </c>
      <c r="AH6603" s="93">
        <f t="shared" si="1353"/>
        <v>-0.46499338751733293</v>
      </c>
      <c r="AI6603" s="128">
        <f t="shared" si="1354"/>
        <v>1.0777649893688164</v>
      </c>
    </row>
    <row r="6604" spans="1:35" x14ac:dyDescent="0.25">
      <c r="A6604" s="96">
        <v>2.64</v>
      </c>
      <c r="B6604" s="216">
        <v>15.306191773575877</v>
      </c>
      <c r="E6604" s="153">
        <f t="shared" si="1355"/>
        <v>6.1224767094296764E-3</v>
      </c>
      <c r="W6604" s="152">
        <f t="shared" si="1356"/>
        <v>0.49137720175940386</v>
      </c>
      <c r="X6604" s="218">
        <v>4.8495159315016423</v>
      </c>
      <c r="Y6604" s="153">
        <f t="shared" si="1344"/>
        <v>3.9999999999995595E-4</v>
      </c>
      <c r="Z6604" s="128">
        <f t="shared" si="1345"/>
        <v>8.8754449677853557</v>
      </c>
      <c r="AA6604" s="128">
        <f t="shared" si="1346"/>
        <v>0.61929999999999996</v>
      </c>
      <c r="AB6604" s="128">
        <f t="shared" si="1347"/>
        <v>2.2863538118738564E-3</v>
      </c>
      <c r="AC6604" s="128">
        <f t="shared" si="1348"/>
        <v>13.966365465821722</v>
      </c>
      <c r="AD6604" s="128">
        <f t="shared" si="1349"/>
        <v>-82.325773929024692</v>
      </c>
      <c r="AE6604" s="128">
        <f t="shared" si="1350"/>
        <v>1.3911003450382315E-4</v>
      </c>
      <c r="AF6604" s="128">
        <f t="shared" si="1351"/>
        <v>1.2171147832661224</v>
      </c>
      <c r="AG6604" s="128">
        <f t="shared" si="1352"/>
        <v>0.34777508625959619</v>
      </c>
      <c r="AH6604" s="93">
        <f t="shared" si="1353"/>
        <v>-0.46513249755183678</v>
      </c>
      <c r="AI6604" s="128">
        <f t="shared" si="1354"/>
        <v>1.0777649893688164</v>
      </c>
    </row>
    <row r="6605" spans="1:35" x14ac:dyDescent="0.25">
      <c r="A6605" s="96">
        <v>2.6404000000000001</v>
      </c>
      <c r="B6605" s="216">
        <v>14.071821469255243</v>
      </c>
      <c r="E6605" s="153">
        <f t="shared" si="1355"/>
        <v>5.8756026485655768E-3</v>
      </c>
      <c r="W6605" s="152">
        <f t="shared" si="1356"/>
        <v>0.46095879787142929</v>
      </c>
      <c r="X6605" s="218">
        <v>4.549309626167573</v>
      </c>
      <c r="Y6605" s="153">
        <f t="shared" si="1344"/>
        <v>3.9999999999995595E-4</v>
      </c>
      <c r="Z6605" s="128">
        <f t="shared" si="1345"/>
        <v>8.8754449677853557</v>
      </c>
      <c r="AA6605" s="128">
        <f t="shared" si="1346"/>
        <v>0.61929999999999996</v>
      </c>
      <c r="AB6605" s="128">
        <f t="shared" si="1347"/>
        <v>2.1976375675220212E-3</v>
      </c>
      <c r="AC6605" s="128">
        <f t="shared" si="1348"/>
        <v>13.968563103389243</v>
      </c>
      <c r="AD6605" s="128">
        <f t="shared" si="1349"/>
        <v>-79.114626396416156</v>
      </c>
      <c r="AE6605" s="128">
        <f t="shared" si="1350"/>
        <v>1.336839956980033E-4</v>
      </c>
      <c r="AF6605" s="128">
        <f t="shared" si="1351"/>
        <v>1.2172484672618205</v>
      </c>
      <c r="AG6605" s="128">
        <f t="shared" si="1352"/>
        <v>0.33420998924504502</v>
      </c>
      <c r="AH6605" s="93">
        <f t="shared" si="1353"/>
        <v>-0.4652661815475348</v>
      </c>
      <c r="AI6605" s="128">
        <f t="shared" si="1354"/>
        <v>1.0562339733882002</v>
      </c>
    </row>
    <row r="6606" spans="1:35" x14ac:dyDescent="0.25">
      <c r="A6606" s="96">
        <v>2.6408</v>
      </c>
      <c r="B6606" s="216">
        <v>15.306191773575877</v>
      </c>
      <c r="E6606" s="153">
        <f t="shared" si="1355"/>
        <v>5.8756026485655768E-3</v>
      </c>
      <c r="W6606" s="152">
        <f t="shared" si="1356"/>
        <v>0.49137720175940386</v>
      </c>
      <c r="X6606" s="218">
        <v>4.8495159315016423</v>
      </c>
      <c r="Y6606" s="153">
        <f t="shared" si="1344"/>
        <v>3.9999999999995595E-4</v>
      </c>
      <c r="Z6606" s="128">
        <f t="shared" si="1345"/>
        <v>8.8754449677853557</v>
      </c>
      <c r="AA6606" s="128">
        <f t="shared" si="1346"/>
        <v>0.61929999999999996</v>
      </c>
      <c r="AB6606" s="128">
        <f t="shared" si="1347"/>
        <v>2.2863538118738564E-3</v>
      </c>
      <c r="AC6606" s="128">
        <f t="shared" si="1348"/>
        <v>13.970849457201117</v>
      </c>
      <c r="AD6606" s="128">
        <f t="shared" si="1349"/>
        <v>-82.290317594904309</v>
      </c>
      <c r="AE6606" s="128">
        <f t="shared" si="1350"/>
        <v>1.3905012213826049E-4</v>
      </c>
      <c r="AF6606" s="128">
        <f t="shared" si="1351"/>
        <v>1.2173875173839588</v>
      </c>
      <c r="AG6606" s="128">
        <f t="shared" si="1352"/>
        <v>0.34762530534568953</v>
      </c>
      <c r="AH6606" s="93">
        <f t="shared" si="1353"/>
        <v>-0.46540523166967307</v>
      </c>
      <c r="AI6606" s="128">
        <f t="shared" si="1354"/>
        <v>1.0777649893688164</v>
      </c>
    </row>
    <row r="6607" spans="1:35" x14ac:dyDescent="0.25">
      <c r="A6607" s="96">
        <v>2.6412</v>
      </c>
      <c r="B6607" s="216">
        <v>15.306191773575877</v>
      </c>
      <c r="E6607" s="153">
        <f t="shared" si="1355"/>
        <v>6.1224767094296764E-3</v>
      </c>
      <c r="W6607" s="152">
        <f t="shared" si="1356"/>
        <v>0.49137720175940386</v>
      </c>
      <c r="X6607" s="218">
        <v>4.8495159315016423</v>
      </c>
      <c r="Y6607" s="153">
        <f t="shared" si="1344"/>
        <v>3.9999999999995595E-4</v>
      </c>
      <c r="Z6607" s="128">
        <f t="shared" si="1345"/>
        <v>8.8754449677853557</v>
      </c>
      <c r="AA6607" s="128">
        <f t="shared" si="1346"/>
        <v>0.61929999999999996</v>
      </c>
      <c r="AB6607" s="128">
        <f t="shared" si="1347"/>
        <v>2.2863538118738564E-3</v>
      </c>
      <c r="AC6607" s="128">
        <f t="shared" si="1348"/>
        <v>13.973135811012991</v>
      </c>
      <c r="AD6607" s="128">
        <f t="shared" si="1349"/>
        <v>-82.272234004396566</v>
      </c>
      <c r="AE6607" s="128">
        <f t="shared" si="1350"/>
        <v>1.3901956537845823E-4</v>
      </c>
      <c r="AF6607" s="128">
        <f t="shared" si="1351"/>
        <v>1.2175265369493373</v>
      </c>
      <c r="AG6607" s="128">
        <f t="shared" si="1352"/>
        <v>0.34754891344618388</v>
      </c>
      <c r="AH6607" s="93">
        <f t="shared" si="1353"/>
        <v>-0.46554425123505155</v>
      </c>
      <c r="AI6607" s="128">
        <f t="shared" si="1354"/>
        <v>1.0777649893688164</v>
      </c>
    </row>
    <row r="6608" spans="1:35" x14ac:dyDescent="0.25">
      <c r="A6608" s="96">
        <v>2.6415999999999999</v>
      </c>
      <c r="B6608" s="216">
        <v>15.306191773575877</v>
      </c>
      <c r="E6608" s="153">
        <f t="shared" si="1355"/>
        <v>6.1224767094296764E-3</v>
      </c>
      <c r="W6608" s="152">
        <f t="shared" si="1356"/>
        <v>0.49137720175940386</v>
      </c>
      <c r="X6608" s="218">
        <v>4.8495159315016423</v>
      </c>
      <c r="Y6608" s="153">
        <f t="shared" si="1344"/>
        <v>3.9999999999995595E-4</v>
      </c>
      <c r="Z6608" s="128">
        <f t="shared" si="1345"/>
        <v>8.8754449677853557</v>
      </c>
      <c r="AA6608" s="128">
        <f t="shared" si="1346"/>
        <v>0.61929999999999996</v>
      </c>
      <c r="AB6608" s="128">
        <f t="shared" si="1347"/>
        <v>2.2863538118738564E-3</v>
      </c>
      <c r="AC6608" s="128">
        <f t="shared" si="1348"/>
        <v>13.975422164824865</v>
      </c>
      <c r="AD6608" s="128">
        <f t="shared" si="1349"/>
        <v>-82.254147259904897</v>
      </c>
      <c r="AE6608" s="128">
        <f t="shared" si="1350"/>
        <v>1.3898900328920941E-4</v>
      </c>
      <c r="AF6608" s="128">
        <f t="shared" si="1351"/>
        <v>1.2176655259526266</v>
      </c>
      <c r="AG6608" s="128">
        <f t="shared" si="1352"/>
        <v>0.3474725082230618</v>
      </c>
      <c r="AH6608" s="93">
        <f t="shared" si="1353"/>
        <v>-0.46568324023834079</v>
      </c>
      <c r="AI6608" s="128">
        <f t="shared" si="1354"/>
        <v>1.0777649893688164</v>
      </c>
    </row>
    <row r="6609" spans="1:35" x14ac:dyDescent="0.25">
      <c r="A6609" s="96">
        <v>2.6419999999999999</v>
      </c>
      <c r="B6609" s="216">
        <v>15.306191773575877</v>
      </c>
      <c r="E6609" s="153">
        <f t="shared" si="1355"/>
        <v>6.1224767094296764E-3</v>
      </c>
      <c r="W6609" s="152">
        <f t="shared" si="1356"/>
        <v>0.49137720175940386</v>
      </c>
      <c r="X6609" s="218">
        <v>4.8495159315016423</v>
      </c>
      <c r="Y6609" s="153">
        <f t="shared" si="1344"/>
        <v>3.9999999999995595E-4</v>
      </c>
      <c r="Z6609" s="128">
        <f t="shared" si="1345"/>
        <v>8.8754449677853557</v>
      </c>
      <c r="AA6609" s="128">
        <f t="shared" si="1346"/>
        <v>0.61929999999999996</v>
      </c>
      <c r="AB6609" s="128">
        <f t="shared" si="1347"/>
        <v>2.2863538118738564E-3</v>
      </c>
      <c r="AC6609" s="128">
        <f t="shared" si="1348"/>
        <v>13.977708518636739</v>
      </c>
      <c r="AD6609" s="128">
        <f t="shared" si="1349"/>
        <v>-82.236057361429317</v>
      </c>
      <c r="AE6609" s="128">
        <f t="shared" si="1350"/>
        <v>1.3895843587051401E-4</v>
      </c>
      <c r="AF6609" s="128">
        <f t="shared" si="1351"/>
        <v>1.217804484388497</v>
      </c>
      <c r="AG6609" s="128">
        <f t="shared" si="1352"/>
        <v>0.34739608967632329</v>
      </c>
      <c r="AH6609" s="93">
        <f t="shared" si="1353"/>
        <v>-0.46582219867421132</v>
      </c>
      <c r="AI6609" s="128">
        <f t="shared" si="1354"/>
        <v>1.0777649893688164</v>
      </c>
    </row>
    <row r="6610" spans="1:35" x14ac:dyDescent="0.25">
      <c r="A6610" s="96">
        <v>2.6423999999999999</v>
      </c>
      <c r="B6610" s="216">
        <v>15.306191773575877</v>
      </c>
      <c r="E6610" s="153">
        <f t="shared" si="1355"/>
        <v>6.1224767094296764E-3</v>
      </c>
      <c r="W6610" s="152">
        <f t="shared" si="1356"/>
        <v>0.49137720175940386</v>
      </c>
      <c r="X6610" s="218">
        <v>4.8495159315016423</v>
      </c>
      <c r="Y6610" s="153">
        <f t="shared" si="1344"/>
        <v>3.9999999999995595E-4</v>
      </c>
      <c r="Z6610" s="128">
        <f t="shared" si="1345"/>
        <v>8.8754449677853557</v>
      </c>
      <c r="AA6610" s="128">
        <f t="shared" si="1346"/>
        <v>0.61929999999999996</v>
      </c>
      <c r="AB6610" s="128">
        <f t="shared" si="1347"/>
        <v>2.2863538118738564E-3</v>
      </c>
      <c r="AC6610" s="128">
        <f t="shared" si="1348"/>
        <v>13.979994872448612</v>
      </c>
      <c r="AD6610" s="128">
        <f t="shared" si="1349"/>
        <v>-82.21796430896984</v>
      </c>
      <c r="AE6610" s="128">
        <f t="shared" si="1350"/>
        <v>1.3892786312237214E-4</v>
      </c>
      <c r="AF6610" s="128">
        <f t="shared" si="1351"/>
        <v>1.2179434122516193</v>
      </c>
      <c r="AG6610" s="128">
        <f t="shared" si="1352"/>
        <v>0.34731965780596857</v>
      </c>
      <c r="AH6610" s="93">
        <f t="shared" si="1353"/>
        <v>-0.46596112653733368</v>
      </c>
      <c r="AI6610" s="128">
        <f t="shared" si="1354"/>
        <v>1.0777649893688164</v>
      </c>
    </row>
    <row r="6611" spans="1:35" x14ac:dyDescent="0.25">
      <c r="A6611" s="96">
        <v>2.6427999999999998</v>
      </c>
      <c r="B6611" s="216">
        <v>15.306191773575877</v>
      </c>
      <c r="E6611" s="153">
        <f t="shared" si="1355"/>
        <v>6.1224767094296764E-3</v>
      </c>
      <c r="W6611" s="152">
        <f t="shared" si="1356"/>
        <v>0.49137720175940386</v>
      </c>
      <c r="X6611" s="218">
        <v>4.8495159315016423</v>
      </c>
      <c r="Y6611" s="153">
        <f t="shared" si="1344"/>
        <v>3.9999999999995595E-4</v>
      </c>
      <c r="Z6611" s="128">
        <f t="shared" si="1345"/>
        <v>8.8754449677853557</v>
      </c>
      <c r="AA6611" s="128">
        <f t="shared" si="1346"/>
        <v>0.61929999999999996</v>
      </c>
      <c r="AB6611" s="128">
        <f t="shared" si="1347"/>
        <v>2.2863538118738564E-3</v>
      </c>
      <c r="AC6611" s="128">
        <f t="shared" si="1348"/>
        <v>13.982281226260486</v>
      </c>
      <c r="AD6611" s="128">
        <f t="shared" si="1349"/>
        <v>-82.19986810252648</v>
      </c>
      <c r="AE6611" s="128">
        <f t="shared" si="1350"/>
        <v>1.3889728504478378E-4</v>
      </c>
      <c r="AF6611" s="128">
        <f t="shared" si="1351"/>
        <v>1.218082309536664</v>
      </c>
      <c r="AG6611" s="128">
        <f t="shared" si="1352"/>
        <v>0.3472432126119977</v>
      </c>
      <c r="AH6611" s="93">
        <f t="shared" si="1353"/>
        <v>-0.46610002382237847</v>
      </c>
      <c r="AI6611" s="128">
        <f t="shared" si="1354"/>
        <v>1.0777649893688164</v>
      </c>
    </row>
    <row r="6612" spans="1:35" x14ac:dyDescent="0.25">
      <c r="A6612" s="96">
        <v>2.6431999999999998</v>
      </c>
      <c r="B6612" s="216">
        <v>15.306191773575877</v>
      </c>
      <c r="E6612" s="153">
        <f t="shared" si="1355"/>
        <v>6.1224767094296764E-3</v>
      </c>
      <c r="W6612" s="152">
        <f t="shared" si="1356"/>
        <v>0.49137720175940386</v>
      </c>
      <c r="X6612" s="218">
        <v>4.8495159315016423</v>
      </c>
      <c r="Y6612" s="153">
        <f t="shared" si="1344"/>
        <v>3.9999999999995595E-4</v>
      </c>
      <c r="Z6612" s="128">
        <f t="shared" si="1345"/>
        <v>8.8754449677853557</v>
      </c>
      <c r="AA6612" s="128">
        <f t="shared" si="1346"/>
        <v>0.61929999999999996</v>
      </c>
      <c r="AB6612" s="128">
        <f t="shared" si="1347"/>
        <v>2.2863538118738564E-3</v>
      </c>
      <c r="AC6612" s="128">
        <f t="shared" si="1348"/>
        <v>13.98456758007236</v>
      </c>
      <c r="AD6612" s="128">
        <f t="shared" si="1349"/>
        <v>-82.181768742099194</v>
      </c>
      <c r="AE6612" s="128">
        <f t="shared" si="1350"/>
        <v>1.3886670163774885E-4</v>
      </c>
      <c r="AF6612" s="128">
        <f t="shared" si="1351"/>
        <v>1.2182211762383017</v>
      </c>
      <c r="AG6612" s="128">
        <f t="shared" si="1352"/>
        <v>0.34716675409441033</v>
      </c>
      <c r="AH6612" s="93">
        <f t="shared" si="1353"/>
        <v>-0.46623889052401624</v>
      </c>
      <c r="AI6612" s="128">
        <f t="shared" si="1354"/>
        <v>1.0777649893688164</v>
      </c>
    </row>
    <row r="6613" spans="1:35" x14ac:dyDescent="0.25">
      <c r="A6613" s="96">
        <v>2.6436000000000002</v>
      </c>
      <c r="B6613" s="216">
        <v>15.306191773575877</v>
      </c>
      <c r="E6613" s="153">
        <f t="shared" si="1355"/>
        <v>6.1224767094364739E-3</v>
      </c>
      <c r="W6613" s="152">
        <f t="shared" si="1356"/>
        <v>0.49137720175940386</v>
      </c>
      <c r="X6613" s="218">
        <v>4.8495159315016423</v>
      </c>
      <c r="Y6613" s="153">
        <f t="shared" si="1344"/>
        <v>4.0000000000040004E-4</v>
      </c>
      <c r="Z6613" s="128">
        <f t="shared" si="1345"/>
        <v>8.8754449677853557</v>
      </c>
      <c r="AA6613" s="128">
        <f t="shared" si="1346"/>
        <v>0.61929999999999996</v>
      </c>
      <c r="AB6613" s="128">
        <f t="shared" si="1347"/>
        <v>2.2863538118763948E-3</v>
      </c>
      <c r="AC6613" s="128">
        <f t="shared" si="1348"/>
        <v>13.986853933884236</v>
      </c>
      <c r="AD6613" s="128">
        <f t="shared" si="1349"/>
        <v>-82.163666227779203</v>
      </c>
      <c r="AE6613" s="128">
        <f t="shared" si="1350"/>
        <v>1.3883611290142149E-4</v>
      </c>
      <c r="AF6613" s="128">
        <f t="shared" si="1351"/>
        <v>1.2183600123512031</v>
      </c>
      <c r="AG6613" s="128">
        <f t="shared" si="1352"/>
        <v>0.34709028225320659</v>
      </c>
      <c r="AH6613" s="93">
        <f t="shared" si="1353"/>
        <v>-0.46637772663691768</v>
      </c>
      <c r="AI6613" s="128">
        <f t="shared" si="1354"/>
        <v>1.0777649893688164</v>
      </c>
    </row>
    <row r="6614" spans="1:35" x14ac:dyDescent="0.25">
      <c r="A6614" s="96">
        <v>2.6440000000000001</v>
      </c>
      <c r="B6614" s="216">
        <v>14.071821469255243</v>
      </c>
      <c r="E6614" s="153">
        <f t="shared" si="1355"/>
        <v>5.8756026485655768E-3</v>
      </c>
      <c r="W6614" s="152">
        <f t="shared" si="1356"/>
        <v>0.46095879787142929</v>
      </c>
      <c r="X6614" s="218">
        <v>4.549309626167573</v>
      </c>
      <c r="Y6614" s="153">
        <f t="shared" si="1344"/>
        <v>3.9999999999995595E-4</v>
      </c>
      <c r="Z6614" s="128">
        <f t="shared" si="1345"/>
        <v>8.8754449677853557</v>
      </c>
      <c r="AA6614" s="128">
        <f t="shared" si="1346"/>
        <v>0.61929999999999996</v>
      </c>
      <c r="AB6614" s="128">
        <f t="shared" si="1347"/>
        <v>2.1976375675220212E-3</v>
      </c>
      <c r="AC6614" s="128">
        <f t="shared" si="1348"/>
        <v>13.989051571451757</v>
      </c>
      <c r="AD6614" s="128">
        <f t="shared" si="1349"/>
        <v>-78.95878276656039</v>
      </c>
      <c r="AE6614" s="128">
        <f t="shared" si="1350"/>
        <v>1.3342065881464615E-4</v>
      </c>
      <c r="AF6614" s="128">
        <f t="shared" si="1351"/>
        <v>1.2184934330100177</v>
      </c>
      <c r="AG6614" s="128">
        <f t="shared" si="1352"/>
        <v>0.33355164703665213</v>
      </c>
      <c r="AH6614" s="93">
        <f t="shared" si="1353"/>
        <v>-0.46651114729573234</v>
      </c>
      <c r="AI6614" s="128">
        <f t="shared" si="1354"/>
        <v>1.0562339733882002</v>
      </c>
    </row>
    <row r="6615" spans="1:35" x14ac:dyDescent="0.25">
      <c r="A6615" s="96">
        <v>2.6444000000000001</v>
      </c>
      <c r="B6615" s="216">
        <v>14.071821469255243</v>
      </c>
      <c r="E6615" s="153">
        <f t="shared" si="1355"/>
        <v>5.6287285877014773E-3</v>
      </c>
      <c r="W6615" s="152">
        <f t="shared" si="1356"/>
        <v>0.46095879787142929</v>
      </c>
      <c r="X6615" s="218">
        <v>4.549309626167573</v>
      </c>
      <c r="Y6615" s="153">
        <f t="shared" si="1344"/>
        <v>3.9999999999995595E-4</v>
      </c>
      <c r="Z6615" s="128">
        <f t="shared" si="1345"/>
        <v>8.8754449677853557</v>
      </c>
      <c r="AA6615" s="128">
        <f t="shared" si="1346"/>
        <v>0.61929999999999996</v>
      </c>
      <c r="AB6615" s="128">
        <f t="shared" si="1347"/>
        <v>2.1976375675220212E-3</v>
      </c>
      <c r="AC6615" s="128">
        <f t="shared" si="1348"/>
        <v>13.991249209019278</v>
      </c>
      <c r="AD6615" s="128">
        <f t="shared" si="1349"/>
        <v>-78.942052183695779</v>
      </c>
      <c r="AE6615" s="128">
        <f t="shared" si="1350"/>
        <v>1.3339238830046218E-4</v>
      </c>
      <c r="AF6615" s="128">
        <f t="shared" si="1351"/>
        <v>1.2186268253983181</v>
      </c>
      <c r="AG6615" s="128">
        <f t="shared" si="1352"/>
        <v>0.33348097075119215</v>
      </c>
      <c r="AH6615" s="93">
        <f t="shared" si="1353"/>
        <v>-0.4666445396840328</v>
      </c>
      <c r="AI6615" s="128">
        <f t="shared" si="1354"/>
        <v>1.0562339733882002</v>
      </c>
    </row>
    <row r="6616" spans="1:35" x14ac:dyDescent="0.25">
      <c r="A6616" s="96">
        <v>2.6448</v>
      </c>
      <c r="B6616" s="216">
        <v>14.071821469255243</v>
      </c>
      <c r="E6616" s="153">
        <f t="shared" si="1355"/>
        <v>5.6287285877014773E-3</v>
      </c>
      <c r="W6616" s="152">
        <f t="shared" si="1356"/>
        <v>0.46095879787142929</v>
      </c>
      <c r="X6616" s="218">
        <v>4.549309626167573</v>
      </c>
      <c r="Y6616" s="153">
        <f t="shared" si="1344"/>
        <v>3.9999999999995595E-4</v>
      </c>
      <c r="Z6616" s="128">
        <f t="shared" si="1345"/>
        <v>8.8754449677853557</v>
      </c>
      <c r="AA6616" s="128">
        <f t="shared" si="1346"/>
        <v>0.61929999999999996</v>
      </c>
      <c r="AB6616" s="128">
        <f t="shared" si="1347"/>
        <v>2.1976375675220212E-3</v>
      </c>
      <c r="AC6616" s="128">
        <f t="shared" si="1348"/>
        <v>13.993446846586799</v>
      </c>
      <c r="AD6616" s="128">
        <f t="shared" si="1349"/>
        <v>-78.925318799932711</v>
      </c>
      <c r="AE6616" s="128">
        <f t="shared" si="1350"/>
        <v>1.3336411305345811E-4</v>
      </c>
      <c r="AF6616" s="128">
        <f t="shared" si="1351"/>
        <v>1.2187601895113715</v>
      </c>
      <c r="AG6616" s="128">
        <f t="shared" si="1352"/>
        <v>0.333410282633682</v>
      </c>
      <c r="AH6616" s="93">
        <f t="shared" si="1353"/>
        <v>-0.46677790379708628</v>
      </c>
      <c r="AI6616" s="128">
        <f t="shared" si="1354"/>
        <v>1.0562339733882002</v>
      </c>
    </row>
    <row r="6617" spans="1:35" x14ac:dyDescent="0.25">
      <c r="A6617" s="96">
        <v>2.6452</v>
      </c>
      <c r="B6617" s="216">
        <v>15.306191773575877</v>
      </c>
      <c r="E6617" s="153">
        <f t="shared" si="1355"/>
        <v>5.8756026485655768E-3</v>
      </c>
      <c r="W6617" s="152">
        <f t="shared" si="1356"/>
        <v>0.49137720175940386</v>
      </c>
      <c r="X6617" s="218">
        <v>4.8495159315016423</v>
      </c>
      <c r="Y6617" s="153">
        <f t="shared" si="1344"/>
        <v>3.9999999999995595E-4</v>
      </c>
      <c r="Z6617" s="128">
        <f t="shared" si="1345"/>
        <v>8.8754449677853557</v>
      </c>
      <c r="AA6617" s="128">
        <f t="shared" si="1346"/>
        <v>0.61929999999999996</v>
      </c>
      <c r="AB6617" s="128">
        <f t="shared" si="1347"/>
        <v>2.2863538118738564E-3</v>
      </c>
      <c r="AC6617" s="128">
        <f t="shared" si="1348"/>
        <v>13.995733200398673</v>
      </c>
      <c r="AD6617" s="128">
        <f t="shared" si="1349"/>
        <v>-82.093333529457794</v>
      </c>
      <c r="AE6617" s="128">
        <f t="shared" si="1350"/>
        <v>1.3871726817487606E-4</v>
      </c>
      <c r="AF6617" s="128">
        <f t="shared" si="1351"/>
        <v>1.2188989067795464</v>
      </c>
      <c r="AG6617" s="128">
        <f t="shared" si="1352"/>
        <v>0.34679317043722835</v>
      </c>
      <c r="AH6617" s="93">
        <f t="shared" si="1353"/>
        <v>-0.46691662106526116</v>
      </c>
      <c r="AI6617" s="128">
        <f t="shared" si="1354"/>
        <v>1.0777649893688164</v>
      </c>
    </row>
    <row r="6618" spans="1:35" x14ac:dyDescent="0.25">
      <c r="A6618" s="96">
        <v>2.6456</v>
      </c>
      <c r="B6618" s="216">
        <v>15.306191773575877</v>
      </c>
      <c r="E6618" s="153">
        <f t="shared" si="1355"/>
        <v>6.1224767094296764E-3</v>
      </c>
      <c r="W6618" s="152">
        <f t="shared" si="1356"/>
        <v>0.49137720175940386</v>
      </c>
      <c r="X6618" s="218">
        <v>4.8495159315016423</v>
      </c>
      <c r="Y6618" s="153">
        <f t="shared" si="1344"/>
        <v>3.9999999999995595E-4</v>
      </c>
      <c r="Z6618" s="128">
        <f t="shared" si="1345"/>
        <v>8.8754449677853557</v>
      </c>
      <c r="AA6618" s="128">
        <f t="shared" si="1346"/>
        <v>0.61929999999999996</v>
      </c>
      <c r="AB6618" s="128">
        <f t="shared" si="1347"/>
        <v>2.2863538118738564E-3</v>
      </c>
      <c r="AC6618" s="128">
        <f t="shared" si="1348"/>
        <v>13.998019554210547</v>
      </c>
      <c r="AD6618" s="128">
        <f t="shared" si="1349"/>
        <v>-82.075215612274462</v>
      </c>
      <c r="AE6618" s="128">
        <f t="shared" si="1350"/>
        <v>1.3868665341154951E-4</v>
      </c>
      <c r="AF6618" s="128">
        <f t="shared" si="1351"/>
        <v>1.219037593432958</v>
      </c>
      <c r="AG6618" s="128">
        <f t="shared" si="1352"/>
        <v>0.34671663352891197</v>
      </c>
      <c r="AH6618" s="93">
        <f t="shared" si="1353"/>
        <v>-0.46705530771867271</v>
      </c>
      <c r="AI6618" s="128">
        <f t="shared" si="1354"/>
        <v>1.0777649893688164</v>
      </c>
    </row>
    <row r="6619" spans="1:35" x14ac:dyDescent="0.25">
      <c r="A6619" s="96">
        <v>2.6459999999999999</v>
      </c>
      <c r="B6619" s="216">
        <v>15.306191773575877</v>
      </c>
      <c r="E6619" s="153">
        <f t="shared" si="1355"/>
        <v>6.1224767094296764E-3</v>
      </c>
      <c r="W6619" s="152">
        <f t="shared" si="1356"/>
        <v>0.49137720175940386</v>
      </c>
      <c r="X6619" s="218">
        <v>4.8495159315016423</v>
      </c>
      <c r="Y6619" s="153">
        <f t="shared" si="1344"/>
        <v>3.9999999999995595E-4</v>
      </c>
      <c r="Z6619" s="128">
        <f t="shared" si="1345"/>
        <v>8.8754449677853557</v>
      </c>
      <c r="AA6619" s="128">
        <f t="shared" si="1346"/>
        <v>0.61929999999999996</v>
      </c>
      <c r="AB6619" s="128">
        <f t="shared" si="1347"/>
        <v>2.2863538118738564E-3</v>
      </c>
      <c r="AC6619" s="128">
        <f t="shared" si="1348"/>
        <v>14.000305908022421</v>
      </c>
      <c r="AD6619" s="128">
        <f t="shared" si="1349"/>
        <v>-82.057094541107219</v>
      </c>
      <c r="AE6619" s="128">
        <f t="shared" si="1350"/>
        <v>1.3865603331877644E-4</v>
      </c>
      <c r="AF6619" s="128">
        <f t="shared" si="1351"/>
        <v>1.2191762494662768</v>
      </c>
      <c r="AG6619" s="128">
        <f t="shared" si="1352"/>
        <v>0.34664008329697926</v>
      </c>
      <c r="AH6619" s="93">
        <f t="shared" si="1353"/>
        <v>-0.46719396375199146</v>
      </c>
      <c r="AI6619" s="128">
        <f t="shared" si="1354"/>
        <v>1.0777649893688164</v>
      </c>
    </row>
    <row r="6620" spans="1:35" x14ac:dyDescent="0.25">
      <c r="A6620" s="96">
        <v>2.6463999999999999</v>
      </c>
      <c r="B6620" s="216">
        <v>15.306191773575877</v>
      </c>
      <c r="E6620" s="153">
        <f t="shared" si="1355"/>
        <v>6.1224767094296764E-3</v>
      </c>
      <c r="W6620" s="152">
        <f t="shared" si="1356"/>
        <v>0.49137720175940386</v>
      </c>
      <c r="X6620" s="218">
        <v>4.8495159315016423</v>
      </c>
      <c r="Y6620" s="153">
        <f t="shared" si="1344"/>
        <v>3.9999999999995595E-4</v>
      </c>
      <c r="Z6620" s="128">
        <f t="shared" si="1345"/>
        <v>8.8754449677853557</v>
      </c>
      <c r="AA6620" s="128">
        <f t="shared" si="1346"/>
        <v>0.61929999999999996</v>
      </c>
      <c r="AB6620" s="128">
        <f t="shared" si="1347"/>
        <v>2.2863538118738564E-3</v>
      </c>
      <c r="AC6620" s="128">
        <f t="shared" si="1348"/>
        <v>14.002592261834295</v>
      </c>
      <c r="AD6620" s="128">
        <f t="shared" si="1349"/>
        <v>-82.038970315956078</v>
      </c>
      <c r="AE6620" s="128">
        <f t="shared" si="1350"/>
        <v>1.3862540789655686E-4</v>
      </c>
      <c r="AF6620" s="128">
        <f t="shared" si="1351"/>
        <v>1.2193148748741733</v>
      </c>
      <c r="AG6620" s="128">
        <f t="shared" si="1352"/>
        <v>0.34656351974143029</v>
      </c>
      <c r="AH6620" s="93">
        <f t="shared" si="1353"/>
        <v>-0.46733258915988801</v>
      </c>
      <c r="AI6620" s="128">
        <f t="shared" si="1354"/>
        <v>1.0777649893688164</v>
      </c>
    </row>
    <row r="6621" spans="1:35" x14ac:dyDescent="0.25">
      <c r="A6621" s="96">
        <v>2.6467999999999998</v>
      </c>
      <c r="B6621" s="216">
        <v>14.071821469255243</v>
      </c>
      <c r="E6621" s="153">
        <f t="shared" si="1355"/>
        <v>5.8756026485655768E-3</v>
      </c>
      <c r="W6621" s="152">
        <f t="shared" si="1356"/>
        <v>0.46095879787142929</v>
      </c>
      <c r="X6621" s="218">
        <v>4.549309626167573</v>
      </c>
      <c r="Y6621" s="153">
        <f t="shared" si="1344"/>
        <v>3.9999999999995595E-4</v>
      </c>
      <c r="Z6621" s="128">
        <f t="shared" si="1345"/>
        <v>8.8754449677853557</v>
      </c>
      <c r="AA6621" s="128">
        <f t="shared" si="1346"/>
        <v>0.61929999999999996</v>
      </c>
      <c r="AB6621" s="128">
        <f t="shared" si="1347"/>
        <v>2.1976375675220212E-3</v>
      </c>
      <c r="AC6621" s="128">
        <f t="shared" si="1348"/>
        <v>14.004789899401816</v>
      </c>
      <c r="AD6621" s="128">
        <f t="shared" si="1349"/>
        <v>-78.838905309407934</v>
      </c>
      <c r="AE6621" s="128">
        <f t="shared" si="1350"/>
        <v>1.3321809579695636E-4</v>
      </c>
      <c r="AF6621" s="128">
        <f t="shared" si="1351"/>
        <v>1.2194480929699703</v>
      </c>
      <c r="AG6621" s="128">
        <f t="shared" si="1352"/>
        <v>0.33304523949242759</v>
      </c>
      <c r="AH6621" s="93">
        <f t="shared" si="1353"/>
        <v>-0.46746580725568498</v>
      </c>
      <c r="AI6621" s="128">
        <f t="shared" si="1354"/>
        <v>1.0562339733882002</v>
      </c>
    </row>
    <row r="6622" spans="1:35" x14ac:dyDescent="0.25">
      <c r="A6622" s="96">
        <v>2.6471999999999998</v>
      </c>
      <c r="B6622" s="216">
        <v>14.071821469255243</v>
      </c>
      <c r="E6622" s="153">
        <f t="shared" si="1355"/>
        <v>5.6287285877014773E-3</v>
      </c>
      <c r="W6622" s="152">
        <f t="shared" si="1356"/>
        <v>0.46095879787142929</v>
      </c>
      <c r="X6622" s="218">
        <v>4.549309626167573</v>
      </c>
      <c r="Y6622" s="153">
        <f t="shared" si="1344"/>
        <v>3.9999999999995595E-4</v>
      </c>
      <c r="Z6622" s="128">
        <f t="shared" si="1345"/>
        <v>8.8754449677853557</v>
      </c>
      <c r="AA6622" s="128">
        <f t="shared" si="1346"/>
        <v>0.61929999999999996</v>
      </c>
      <c r="AB6622" s="128">
        <f t="shared" si="1347"/>
        <v>2.1976375675220212E-3</v>
      </c>
      <c r="AC6622" s="128">
        <f t="shared" si="1348"/>
        <v>14.006987536969337</v>
      </c>
      <c r="AD6622" s="128">
        <f t="shared" si="1349"/>
        <v>-78.822154667976946</v>
      </c>
      <c r="AE6622" s="128">
        <f t="shared" si="1350"/>
        <v>1.3318979138879575E-4</v>
      </c>
      <c r="AF6622" s="128">
        <f t="shared" si="1351"/>
        <v>1.219581282761359</v>
      </c>
      <c r="AG6622" s="128">
        <f t="shared" si="1352"/>
        <v>0.33297447847202605</v>
      </c>
      <c r="AH6622" s="93">
        <f t="shared" si="1353"/>
        <v>-0.46759899704707381</v>
      </c>
      <c r="AI6622" s="128">
        <f t="shared" si="1354"/>
        <v>1.0562339733882002</v>
      </c>
    </row>
    <row r="6623" spans="1:35" x14ac:dyDescent="0.25">
      <c r="A6623" s="96">
        <v>2.6476000000000002</v>
      </c>
      <c r="B6623" s="216">
        <v>14.071821469255243</v>
      </c>
      <c r="E6623" s="153">
        <f t="shared" si="1355"/>
        <v>5.6287285877077266E-3</v>
      </c>
      <c r="W6623" s="152">
        <f t="shared" si="1356"/>
        <v>0.46095879787142929</v>
      </c>
      <c r="X6623" s="218">
        <v>4.549309626167573</v>
      </c>
      <c r="Y6623" s="153">
        <f t="shared" si="1344"/>
        <v>4.0000000000040004E-4</v>
      </c>
      <c r="Z6623" s="128">
        <f t="shared" si="1345"/>
        <v>8.8754449677853557</v>
      </c>
      <c r="AA6623" s="128">
        <f t="shared" si="1346"/>
        <v>0.61929999999999996</v>
      </c>
      <c r="AB6623" s="128">
        <f t="shared" si="1347"/>
        <v>2.1976375675244611E-3</v>
      </c>
      <c r="AC6623" s="128">
        <f t="shared" si="1348"/>
        <v>14.009185174536862</v>
      </c>
      <c r="AD6623" s="128">
        <f t="shared" si="1349"/>
        <v>-78.805401225734926</v>
      </c>
      <c r="AE6623" s="128">
        <f t="shared" si="1350"/>
        <v>1.3316148224796269E-4</v>
      </c>
      <c r="AF6623" s="128">
        <f t="shared" si="1351"/>
        <v>1.219714444243607</v>
      </c>
      <c r="AG6623" s="128">
        <f t="shared" si="1352"/>
        <v>0.33290370561957383</v>
      </c>
      <c r="AH6623" s="93">
        <f t="shared" si="1353"/>
        <v>-0.46773215852932176</v>
      </c>
      <c r="AI6623" s="128">
        <f t="shared" si="1354"/>
        <v>1.0562339733882002</v>
      </c>
    </row>
    <row r="6624" spans="1:35" x14ac:dyDescent="0.25">
      <c r="A6624" s="96">
        <v>2.6480000000000001</v>
      </c>
      <c r="B6624" s="216">
        <v>15.306191773575877</v>
      </c>
      <c r="E6624" s="153">
        <f t="shared" si="1355"/>
        <v>5.8756026485655768E-3</v>
      </c>
      <c r="W6624" s="152">
        <f t="shared" si="1356"/>
        <v>0.49137720175940386</v>
      </c>
      <c r="X6624" s="218">
        <v>4.8495159315016423</v>
      </c>
      <c r="Y6624" s="153">
        <f t="shared" si="1344"/>
        <v>3.9999999999995595E-4</v>
      </c>
      <c r="Z6624" s="128">
        <f t="shared" si="1345"/>
        <v>8.8754449677853557</v>
      </c>
      <c r="AA6624" s="128">
        <f t="shared" si="1346"/>
        <v>0.61929999999999996</v>
      </c>
      <c r="AB6624" s="128">
        <f t="shared" si="1347"/>
        <v>2.2863538118738564E-3</v>
      </c>
      <c r="AC6624" s="128">
        <f t="shared" si="1348"/>
        <v>14.011471528348736</v>
      </c>
      <c r="AD6624" s="128">
        <f t="shared" si="1349"/>
        <v>-81.968553302058993</v>
      </c>
      <c r="AE6624" s="128">
        <f t="shared" si="1350"/>
        <v>1.3850642069770797E-4</v>
      </c>
      <c r="AF6624" s="128">
        <f t="shared" si="1351"/>
        <v>1.2198529506643048</v>
      </c>
      <c r="AG6624" s="128">
        <f t="shared" si="1352"/>
        <v>0.34626605174430808</v>
      </c>
      <c r="AH6624" s="93">
        <f t="shared" si="1353"/>
        <v>-0.46787066495001944</v>
      </c>
      <c r="AI6624" s="128">
        <f t="shared" si="1354"/>
        <v>1.0777649893688164</v>
      </c>
    </row>
    <row r="6625" spans="1:35" x14ac:dyDescent="0.25">
      <c r="A6625" s="96">
        <v>2.6484000000000001</v>
      </c>
      <c r="B6625" s="216">
        <v>15.306191773575877</v>
      </c>
      <c r="E6625" s="153">
        <f t="shared" si="1355"/>
        <v>6.1224767094296764E-3</v>
      </c>
      <c r="W6625" s="152">
        <f t="shared" si="1356"/>
        <v>0.49137720175940386</v>
      </c>
      <c r="X6625" s="218">
        <v>4.8495159315016423</v>
      </c>
      <c r="Y6625" s="153">
        <f t="shared" si="1344"/>
        <v>3.9999999999995595E-4</v>
      </c>
      <c r="Z6625" s="128">
        <f t="shared" si="1345"/>
        <v>8.8754449677853557</v>
      </c>
      <c r="AA6625" s="128">
        <f t="shared" si="1346"/>
        <v>0.61929999999999996</v>
      </c>
      <c r="AB6625" s="128">
        <f t="shared" si="1347"/>
        <v>2.2863538118738564E-3</v>
      </c>
      <c r="AC6625" s="128">
        <f t="shared" si="1348"/>
        <v>14.013757882160609</v>
      </c>
      <c r="AD6625" s="128">
        <f t="shared" si="1349"/>
        <v>-81.950413674135703</v>
      </c>
      <c r="AE6625" s="128">
        <f t="shared" si="1350"/>
        <v>1.3847576924864332E-4</v>
      </c>
      <c r="AF6625" s="128">
        <f t="shared" si="1351"/>
        <v>1.2199914264335534</v>
      </c>
      <c r="AG6625" s="128">
        <f t="shared" si="1352"/>
        <v>0.34618942312164641</v>
      </c>
      <c r="AH6625" s="93">
        <f t="shared" si="1353"/>
        <v>-0.46800914071926808</v>
      </c>
      <c r="AI6625" s="128">
        <f t="shared" si="1354"/>
        <v>1.0777649893688164</v>
      </c>
    </row>
    <row r="6626" spans="1:35" x14ac:dyDescent="0.25">
      <c r="A6626" s="96">
        <v>2.6488</v>
      </c>
      <c r="B6626" s="216">
        <v>15.306191773575877</v>
      </c>
      <c r="E6626" s="153">
        <f t="shared" si="1355"/>
        <v>6.1224767094296764E-3</v>
      </c>
      <c r="W6626" s="152">
        <f t="shared" si="1356"/>
        <v>0.49137720175940386</v>
      </c>
      <c r="X6626" s="218">
        <v>4.8495159315016423</v>
      </c>
      <c r="Y6626" s="153">
        <f t="shared" si="1344"/>
        <v>3.9999999999995595E-4</v>
      </c>
      <c r="Z6626" s="128">
        <f t="shared" si="1345"/>
        <v>8.8754449677853557</v>
      </c>
      <c r="AA6626" s="128">
        <f t="shared" si="1346"/>
        <v>0.61929999999999996</v>
      </c>
      <c r="AB6626" s="128">
        <f t="shared" si="1347"/>
        <v>2.2863538118738564E-3</v>
      </c>
      <c r="AC6626" s="128">
        <f t="shared" si="1348"/>
        <v>14.016044235972483</v>
      </c>
      <c r="AD6626" s="128">
        <f t="shared" si="1349"/>
        <v>-81.932270892228487</v>
      </c>
      <c r="AE6626" s="128">
        <f t="shared" si="1350"/>
        <v>1.3844511247013206E-4</v>
      </c>
      <c r="AF6626" s="128">
        <f t="shared" si="1351"/>
        <v>1.2201298715460236</v>
      </c>
      <c r="AG6626" s="128">
        <f t="shared" si="1352"/>
        <v>0.34611278117536826</v>
      </c>
      <c r="AH6626" s="93">
        <f t="shared" si="1353"/>
        <v>-0.46814758583173821</v>
      </c>
      <c r="AI6626" s="128">
        <f t="shared" si="1354"/>
        <v>1.0777649893688164</v>
      </c>
    </row>
    <row r="6627" spans="1:35" x14ac:dyDescent="0.25">
      <c r="A6627" s="96">
        <v>2.6492</v>
      </c>
      <c r="B6627" s="216">
        <v>15.306191773575877</v>
      </c>
      <c r="E6627" s="153">
        <f t="shared" si="1355"/>
        <v>6.1224767094296764E-3</v>
      </c>
      <c r="W6627" s="152">
        <f t="shared" si="1356"/>
        <v>0.49137720175940386</v>
      </c>
      <c r="X6627" s="218">
        <v>4.8495159315016423</v>
      </c>
      <c r="Y6627" s="153">
        <f t="shared" si="1344"/>
        <v>3.9999999999995595E-4</v>
      </c>
      <c r="Z6627" s="128">
        <f t="shared" si="1345"/>
        <v>8.8754449677853557</v>
      </c>
      <c r="AA6627" s="128">
        <f t="shared" si="1346"/>
        <v>0.61929999999999996</v>
      </c>
      <c r="AB6627" s="128">
        <f t="shared" si="1347"/>
        <v>2.2863538118738564E-3</v>
      </c>
      <c r="AC6627" s="128">
        <f t="shared" si="1348"/>
        <v>14.018330589784357</v>
      </c>
      <c r="AD6627" s="128">
        <f t="shared" si="1349"/>
        <v>-81.914124956337389</v>
      </c>
      <c r="AE6627" s="128">
        <f t="shared" si="1350"/>
        <v>1.3841445036217435E-4</v>
      </c>
      <c r="AF6627" s="128">
        <f t="shared" si="1351"/>
        <v>1.2202682859963858</v>
      </c>
      <c r="AG6627" s="128">
        <f t="shared" si="1352"/>
        <v>0.34603612590547395</v>
      </c>
      <c r="AH6627" s="93">
        <f t="shared" si="1353"/>
        <v>-0.46828600028210038</v>
      </c>
      <c r="AI6627" s="128">
        <f t="shared" si="1354"/>
        <v>1.0777649893688164</v>
      </c>
    </row>
    <row r="6628" spans="1:35" x14ac:dyDescent="0.25">
      <c r="A6628" s="96">
        <v>2.6496</v>
      </c>
      <c r="B6628" s="216">
        <v>14.071821469255243</v>
      </c>
      <c r="E6628" s="153">
        <f t="shared" si="1355"/>
        <v>5.8756026485655768E-3</v>
      </c>
      <c r="W6628" s="152">
        <f t="shared" si="1356"/>
        <v>0.46095879787142929</v>
      </c>
      <c r="X6628" s="218">
        <v>4.549309626167573</v>
      </c>
      <c r="Y6628" s="153">
        <f t="shared" si="1344"/>
        <v>3.9999999999995595E-4</v>
      </c>
      <c r="Z6628" s="128">
        <f t="shared" si="1345"/>
        <v>8.8754449677853557</v>
      </c>
      <c r="AA6628" s="128">
        <f t="shared" si="1346"/>
        <v>0.61929999999999996</v>
      </c>
      <c r="AB6628" s="128">
        <f t="shared" si="1347"/>
        <v>2.1976375675220212E-3</v>
      </c>
      <c r="AC6628" s="128">
        <f t="shared" si="1348"/>
        <v>14.020528227351878</v>
      </c>
      <c r="AD6628" s="128">
        <f t="shared" si="1349"/>
        <v>-78.7188842033204</v>
      </c>
      <c r="AE6628" s="128">
        <f t="shared" si="1350"/>
        <v>1.3301529004837735E-4</v>
      </c>
      <c r="AF6628" s="128">
        <f t="shared" si="1351"/>
        <v>1.2204013012864341</v>
      </c>
      <c r="AG6628" s="128">
        <f t="shared" si="1352"/>
        <v>0.33253822512098002</v>
      </c>
      <c r="AH6628" s="93">
        <f t="shared" si="1353"/>
        <v>-0.46841901557214877</v>
      </c>
      <c r="AI6628" s="128">
        <f t="shared" si="1354"/>
        <v>1.0562339733882002</v>
      </c>
    </row>
    <row r="6629" spans="1:35" x14ac:dyDescent="0.25">
      <c r="A6629" s="96">
        <v>2.65</v>
      </c>
      <c r="B6629" s="216">
        <v>13.084325225798736</v>
      </c>
      <c r="E6629" s="153">
        <f t="shared" si="1355"/>
        <v>5.4312293390101976E-3</v>
      </c>
      <c r="W6629" s="152">
        <f t="shared" si="1356"/>
        <v>0.43662407476105031</v>
      </c>
      <c r="X6629" s="218">
        <v>4.3091445819003242</v>
      </c>
      <c r="Y6629" s="153">
        <f t="shared" si="1344"/>
        <v>3.9999999999995595E-4</v>
      </c>
      <c r="Z6629" s="128">
        <f t="shared" si="1345"/>
        <v>8.8754449677853557</v>
      </c>
      <c r="AA6629" s="128">
        <f t="shared" si="1346"/>
        <v>0.61929999999999996</v>
      </c>
      <c r="AB6629" s="128">
        <f t="shared" si="1347"/>
        <v>2.1250483317636413E-3</v>
      </c>
      <c r="AC6629" s="128">
        <f t="shared" si="1348"/>
        <v>14.022653275683641</v>
      </c>
      <c r="AD6629" s="128">
        <f t="shared" si="1349"/>
        <v>-76.103073015779913</v>
      </c>
      <c r="AE6629" s="128">
        <f t="shared" si="1350"/>
        <v>1.2859522125111393E-4</v>
      </c>
      <c r="AF6629" s="128">
        <f t="shared" si="1351"/>
        <v>1.2205298965076852</v>
      </c>
      <c r="AG6629" s="128">
        <f t="shared" si="1352"/>
        <v>0.32148805312782025</v>
      </c>
      <c r="AH6629" s="93">
        <f t="shared" si="1353"/>
        <v>-0.4685476107933999</v>
      </c>
      <c r="AI6629" s="128">
        <f t="shared" si="1354"/>
        <v>1.0368491506170174</v>
      </c>
    </row>
    <row r="6630" spans="1:35" x14ac:dyDescent="0.25">
      <c r="A6630" s="96">
        <v>2.6503999999999999</v>
      </c>
      <c r="B6630" s="216">
        <v>14.071821469255243</v>
      </c>
      <c r="E6630" s="153">
        <f t="shared" si="1355"/>
        <v>5.4312293390101976E-3</v>
      </c>
      <c r="W6630" s="152">
        <f t="shared" si="1356"/>
        <v>0.46095879787142979</v>
      </c>
      <c r="X6630" s="218">
        <v>4.5493096261675774</v>
      </c>
      <c r="Y6630" s="153">
        <f t="shared" si="1344"/>
        <v>3.9999999999995595E-4</v>
      </c>
      <c r="Z6630" s="128">
        <f t="shared" si="1345"/>
        <v>8.8754449677853557</v>
      </c>
      <c r="AA6630" s="128">
        <f t="shared" si="1346"/>
        <v>0.61929999999999996</v>
      </c>
      <c r="AB6630" s="128">
        <f t="shared" si="1347"/>
        <v>2.197637567522023E-3</v>
      </c>
      <c r="AC6630" s="128">
        <f t="shared" si="1348"/>
        <v>14.024850913251163</v>
      </c>
      <c r="AD6630" s="128">
        <f t="shared" si="1349"/>
        <v>-78.685894085561145</v>
      </c>
      <c r="AE6630" s="128">
        <f t="shared" si="1350"/>
        <v>1.3295954497364858E-4</v>
      </c>
      <c r="AF6630" s="128">
        <f t="shared" si="1351"/>
        <v>1.2206628560526589</v>
      </c>
      <c r="AG6630" s="128">
        <f t="shared" si="1352"/>
        <v>0.33239886243415806</v>
      </c>
      <c r="AH6630" s="93">
        <f t="shared" si="1353"/>
        <v>-0.46868057033837357</v>
      </c>
      <c r="AI6630" s="128">
        <f t="shared" si="1354"/>
        <v>1.0562339733881989</v>
      </c>
    </row>
    <row r="6631" spans="1:35" x14ac:dyDescent="0.25">
      <c r="A6631" s="96">
        <v>2.6507999999999998</v>
      </c>
      <c r="B6631" s="216">
        <v>15.306191773575877</v>
      </c>
      <c r="E6631" s="153">
        <f t="shared" si="1355"/>
        <v>5.8756026485655768E-3</v>
      </c>
      <c r="W6631" s="152">
        <f t="shared" si="1356"/>
        <v>0.49137720175940353</v>
      </c>
      <c r="X6631" s="218">
        <v>4.8495159315016387</v>
      </c>
      <c r="Y6631" s="153">
        <f t="shared" si="1344"/>
        <v>3.9999999999995595E-4</v>
      </c>
      <c r="Z6631" s="128">
        <f t="shared" si="1345"/>
        <v>8.8754449677853557</v>
      </c>
      <c r="AA6631" s="128">
        <f t="shared" si="1346"/>
        <v>0.61929999999999996</v>
      </c>
      <c r="AB6631" s="128">
        <f t="shared" si="1347"/>
        <v>2.2863538118738556E-3</v>
      </c>
      <c r="AC6631" s="128">
        <f t="shared" si="1348"/>
        <v>14.027137267063036</v>
      </c>
      <c r="AD6631" s="128">
        <f t="shared" si="1349"/>
        <v>-81.84420017777795</v>
      </c>
      <c r="AE6631" s="128">
        <f t="shared" si="1350"/>
        <v>1.3829629491833413E-4</v>
      </c>
      <c r="AF6631" s="128">
        <f t="shared" si="1351"/>
        <v>1.2208011523475772</v>
      </c>
      <c r="AG6631" s="128">
        <f t="shared" si="1352"/>
        <v>0.3457407372958734</v>
      </c>
      <c r="AH6631" s="93">
        <f t="shared" si="1353"/>
        <v>-0.46881886663329192</v>
      </c>
      <c r="AI6631" s="128">
        <f t="shared" si="1354"/>
        <v>1.077764989368817</v>
      </c>
    </row>
    <row r="6632" spans="1:35" x14ac:dyDescent="0.25">
      <c r="A6632" s="96">
        <v>2.6511999999999998</v>
      </c>
      <c r="B6632" s="216">
        <v>15.306191773575877</v>
      </c>
      <c r="E6632" s="153">
        <f t="shared" si="1355"/>
        <v>6.1224767094296764E-3</v>
      </c>
      <c r="W6632" s="152">
        <f t="shared" si="1356"/>
        <v>0.49137720175940353</v>
      </c>
      <c r="X6632" s="218">
        <v>4.8495159315016387</v>
      </c>
      <c r="Y6632" s="153">
        <f t="shared" si="1344"/>
        <v>3.9999999999995595E-4</v>
      </c>
      <c r="Z6632" s="128">
        <f t="shared" si="1345"/>
        <v>8.8754449677853557</v>
      </c>
      <c r="AA6632" s="128">
        <f t="shared" si="1346"/>
        <v>0.61929999999999996</v>
      </c>
      <c r="AB6632" s="128">
        <f t="shared" si="1347"/>
        <v>2.2863538118738556E-3</v>
      </c>
      <c r="AC6632" s="128">
        <f t="shared" si="1348"/>
        <v>14.02942362087491</v>
      </c>
      <c r="AD6632" s="128">
        <f t="shared" si="1349"/>
        <v>-81.826038939250239</v>
      </c>
      <c r="AE6632" s="128">
        <f t="shared" si="1350"/>
        <v>1.3826560695273538E-4</v>
      </c>
      <c r="AF6632" s="128">
        <f t="shared" si="1351"/>
        <v>1.2209394179545299</v>
      </c>
      <c r="AG6632" s="128">
        <f t="shared" si="1352"/>
        <v>0.34566401738187652</v>
      </c>
      <c r="AH6632" s="93">
        <f t="shared" si="1353"/>
        <v>-0.46895713224024466</v>
      </c>
      <c r="AI6632" s="128">
        <f t="shared" si="1354"/>
        <v>1.077764989368817</v>
      </c>
    </row>
    <row r="6633" spans="1:35" x14ac:dyDescent="0.25">
      <c r="A6633" s="96">
        <v>2.6516000000000002</v>
      </c>
      <c r="B6633" s="216">
        <v>16.293688017032387</v>
      </c>
      <c r="E6633" s="153">
        <f t="shared" si="1355"/>
        <v>6.319975958127973E-3</v>
      </c>
      <c r="W6633" s="152">
        <f t="shared" si="1356"/>
        <v>0.51571192486978368</v>
      </c>
      <c r="X6633" s="218">
        <v>5.089680975768899</v>
      </c>
      <c r="Y6633" s="153">
        <f t="shared" si="1344"/>
        <v>4.0000000000040004E-4</v>
      </c>
      <c r="Z6633" s="128">
        <f t="shared" si="1345"/>
        <v>8.8754449677853557</v>
      </c>
      <c r="AA6633" s="128">
        <f t="shared" si="1346"/>
        <v>0.61929999999999996</v>
      </c>
      <c r="AB6633" s="128">
        <f t="shared" si="1347"/>
        <v>2.3558296831731568E-3</v>
      </c>
      <c r="AC6633" s="128">
        <f t="shared" si="1348"/>
        <v>14.031779450558084</v>
      </c>
      <c r="AD6633" s="128">
        <f t="shared" si="1349"/>
        <v>-84.293217314864989</v>
      </c>
      <c r="AE6633" s="128">
        <f t="shared" si="1350"/>
        <v>1.4243452335131968E-4</v>
      </c>
      <c r="AF6633" s="128">
        <f t="shared" si="1351"/>
        <v>1.2210818524778813</v>
      </c>
      <c r="AG6633" s="128">
        <f t="shared" si="1352"/>
        <v>0.35608630837794308</v>
      </c>
      <c r="AH6633" s="93">
        <f t="shared" si="1353"/>
        <v>-0.46909956676359599</v>
      </c>
      <c r="AI6633" s="128">
        <f t="shared" si="1354"/>
        <v>1.0931610440493535</v>
      </c>
    </row>
    <row r="6634" spans="1:35" x14ac:dyDescent="0.25">
      <c r="A6634" s="96">
        <v>2.6520000000000001</v>
      </c>
      <c r="B6634" s="216">
        <v>15.306191773575877</v>
      </c>
      <c r="E6634" s="153">
        <f t="shared" si="1355"/>
        <v>6.319975958120957E-3</v>
      </c>
      <c r="W6634" s="152">
        <f t="shared" si="1356"/>
        <v>0.49137720175940353</v>
      </c>
      <c r="X6634" s="218">
        <v>4.8495159315016387</v>
      </c>
      <c r="Y6634" s="153">
        <f t="shared" si="1344"/>
        <v>3.9999999999995595E-4</v>
      </c>
      <c r="Z6634" s="128">
        <f t="shared" si="1345"/>
        <v>8.8754449677853557</v>
      </c>
      <c r="AA6634" s="128">
        <f t="shared" si="1346"/>
        <v>0.61929999999999996</v>
      </c>
      <c r="AB6634" s="128">
        <f t="shared" si="1347"/>
        <v>2.2863538118738556E-3</v>
      </c>
      <c r="AC6634" s="128">
        <f t="shared" si="1348"/>
        <v>14.034065804369957</v>
      </c>
      <c r="AD6634" s="128">
        <f t="shared" si="1349"/>
        <v>-81.789154890150655</v>
      </c>
      <c r="AE6634" s="128">
        <f t="shared" si="1350"/>
        <v>1.3820328210478063E-4</v>
      </c>
      <c r="AF6634" s="128">
        <f t="shared" si="1351"/>
        <v>1.2212200557599859</v>
      </c>
      <c r="AG6634" s="128">
        <f t="shared" si="1352"/>
        <v>0.34550820526198966</v>
      </c>
      <c r="AH6634" s="93">
        <f t="shared" si="1353"/>
        <v>-0.46923777004570077</v>
      </c>
      <c r="AI6634" s="128">
        <f t="shared" si="1354"/>
        <v>1.077764989368817</v>
      </c>
    </row>
    <row r="6635" spans="1:35" x14ac:dyDescent="0.25">
      <c r="A6635" s="96">
        <v>2.6524000000000001</v>
      </c>
      <c r="B6635" s="216">
        <v>14.071821469255243</v>
      </c>
      <c r="E6635" s="153">
        <f t="shared" si="1355"/>
        <v>5.8756026485655768E-3</v>
      </c>
      <c r="W6635" s="152">
        <f t="shared" si="1356"/>
        <v>0.46095879787142974</v>
      </c>
      <c r="X6635" s="218">
        <v>4.5493096261675765</v>
      </c>
      <c r="Y6635" s="153">
        <f t="shared" si="1344"/>
        <v>3.9999999999995595E-4</v>
      </c>
      <c r="Z6635" s="128">
        <f t="shared" si="1345"/>
        <v>8.8754449677853557</v>
      </c>
      <c r="AA6635" s="128">
        <f t="shared" si="1346"/>
        <v>0.61929999999999996</v>
      </c>
      <c r="AB6635" s="128">
        <f t="shared" si="1347"/>
        <v>2.1976375675220225E-3</v>
      </c>
      <c r="AC6635" s="128">
        <f t="shared" si="1348"/>
        <v>14.036263441937479</v>
      </c>
      <c r="AD6635" s="128">
        <f t="shared" si="1349"/>
        <v>-78.598743233559532</v>
      </c>
      <c r="AE6635" s="128">
        <f t="shared" si="1350"/>
        <v>1.3281228176007185E-4</v>
      </c>
      <c r="AF6635" s="128">
        <f t="shared" si="1351"/>
        <v>1.221352868041746</v>
      </c>
      <c r="AG6635" s="128">
        <f t="shared" si="1352"/>
        <v>0.3320307044002162</v>
      </c>
      <c r="AH6635" s="93">
        <f t="shared" si="1353"/>
        <v>-0.46937058232746087</v>
      </c>
      <c r="AI6635" s="128">
        <f t="shared" si="1354"/>
        <v>1.0562339733881989</v>
      </c>
    </row>
    <row r="6636" spans="1:35" x14ac:dyDescent="0.25">
      <c r="A6636" s="96">
        <v>2.6528</v>
      </c>
      <c r="B6636" s="216">
        <v>13.084325225798736</v>
      </c>
      <c r="E6636" s="153">
        <f t="shared" si="1355"/>
        <v>5.4312293390101976E-3</v>
      </c>
      <c r="W6636" s="152">
        <f t="shared" si="1356"/>
        <v>0.43662407476104964</v>
      </c>
      <c r="X6636" s="218">
        <v>4.3091445819003171</v>
      </c>
      <c r="Y6636" s="153">
        <f t="shared" si="1344"/>
        <v>3.9999999999995595E-4</v>
      </c>
      <c r="Z6636" s="128">
        <f t="shared" si="1345"/>
        <v>8.8754449677853557</v>
      </c>
      <c r="AA6636" s="128">
        <f t="shared" si="1346"/>
        <v>0.61929999999999996</v>
      </c>
      <c r="AB6636" s="128">
        <f t="shared" si="1347"/>
        <v>2.1250483317636387E-3</v>
      </c>
      <c r="AC6636" s="128">
        <f t="shared" si="1348"/>
        <v>14.038388490269242</v>
      </c>
      <c r="AD6636" s="128">
        <f t="shared" si="1349"/>
        <v>-75.986881619861009</v>
      </c>
      <c r="AE6636" s="128">
        <f t="shared" si="1350"/>
        <v>1.2839888675799077E-4</v>
      </c>
      <c r="AF6636" s="128">
        <f t="shared" si="1351"/>
        <v>1.221481266928504</v>
      </c>
      <c r="AG6636" s="128">
        <f t="shared" si="1352"/>
        <v>0.32099721689501226</v>
      </c>
      <c r="AH6636" s="93">
        <f t="shared" si="1353"/>
        <v>-0.46949898121421885</v>
      </c>
      <c r="AI6636" s="128">
        <f t="shared" si="1354"/>
        <v>1.036849150617019</v>
      </c>
    </row>
    <row r="6637" spans="1:35" x14ac:dyDescent="0.25">
      <c r="A6637" s="96">
        <v>2.6532</v>
      </c>
      <c r="B6637" s="216">
        <v>13.084325225798736</v>
      </c>
      <c r="E6637" s="153">
        <f t="shared" si="1355"/>
        <v>5.2337300903189179E-3</v>
      </c>
      <c r="W6637" s="152">
        <f t="shared" si="1356"/>
        <v>0.43662407476104964</v>
      </c>
      <c r="X6637" s="218">
        <v>4.3091445819003171</v>
      </c>
      <c r="Y6637" s="153">
        <f t="shared" si="1344"/>
        <v>3.9999999999995595E-4</v>
      </c>
      <c r="Z6637" s="128">
        <f t="shared" si="1345"/>
        <v>8.8754449677853557</v>
      </c>
      <c r="AA6637" s="128">
        <f t="shared" si="1346"/>
        <v>0.61929999999999996</v>
      </c>
      <c r="AB6637" s="128">
        <f t="shared" si="1347"/>
        <v>2.1250483317636387E-3</v>
      </c>
      <c r="AC6637" s="128">
        <f t="shared" si="1348"/>
        <v>14.040513538601004</v>
      </c>
      <c r="AD6637" s="128">
        <f t="shared" si="1349"/>
        <v>-75.971179273674096</v>
      </c>
      <c r="AE6637" s="128">
        <f t="shared" si="1350"/>
        <v>1.2837235370745747E-4</v>
      </c>
      <c r="AF6637" s="128">
        <f t="shared" si="1351"/>
        <v>1.2216096392822116</v>
      </c>
      <c r="AG6637" s="128">
        <f t="shared" si="1352"/>
        <v>0.32093088426867905</v>
      </c>
      <c r="AH6637" s="93">
        <f t="shared" si="1353"/>
        <v>-0.46962735356792629</v>
      </c>
      <c r="AI6637" s="128">
        <f t="shared" si="1354"/>
        <v>1.036849150617019</v>
      </c>
    </row>
    <row r="6638" spans="1:35" x14ac:dyDescent="0.25">
      <c r="A6638" s="96">
        <v>2.6536</v>
      </c>
      <c r="B6638" s="216">
        <v>13.084325225798736</v>
      </c>
      <c r="E6638" s="153">
        <f t="shared" si="1355"/>
        <v>5.2337300903189179E-3</v>
      </c>
      <c r="W6638" s="152">
        <f t="shared" si="1356"/>
        <v>0.43662407476104964</v>
      </c>
      <c r="X6638" s="218">
        <v>4.3091445819003171</v>
      </c>
      <c r="Y6638" s="153">
        <f t="shared" si="1344"/>
        <v>3.9999999999995595E-4</v>
      </c>
      <c r="Z6638" s="128">
        <f t="shared" si="1345"/>
        <v>8.8754449677853557</v>
      </c>
      <c r="AA6638" s="128">
        <f t="shared" si="1346"/>
        <v>0.61929999999999996</v>
      </c>
      <c r="AB6638" s="128">
        <f t="shared" si="1347"/>
        <v>2.1250483317636387E-3</v>
      </c>
      <c r="AC6638" s="128">
        <f t="shared" si="1348"/>
        <v>14.042638586932767</v>
      </c>
      <c r="AD6638" s="128">
        <f t="shared" si="1349"/>
        <v>-75.955474395068009</v>
      </c>
      <c r="AE6638" s="128">
        <f t="shared" si="1350"/>
        <v>1.283458163777671E-4</v>
      </c>
      <c r="AF6638" s="128">
        <f t="shared" si="1351"/>
        <v>1.2217379850985892</v>
      </c>
      <c r="AG6638" s="128">
        <f t="shared" si="1352"/>
        <v>0.3208645409444531</v>
      </c>
      <c r="AH6638" s="93">
        <f t="shared" si="1353"/>
        <v>-0.46975569938430406</v>
      </c>
      <c r="AI6638" s="128">
        <f t="shared" si="1354"/>
        <v>1.036849150617019</v>
      </c>
    </row>
    <row r="6639" spans="1:35" x14ac:dyDescent="0.25">
      <c r="A6639" s="96">
        <v>2.6539999999999999</v>
      </c>
      <c r="B6639" s="216">
        <v>14.071821469255243</v>
      </c>
      <c r="E6639" s="153">
        <f t="shared" si="1355"/>
        <v>5.4312293390101976E-3</v>
      </c>
      <c r="W6639" s="152">
        <f t="shared" si="1356"/>
        <v>0.46095879787142957</v>
      </c>
      <c r="X6639" s="218">
        <v>4.5493096261675747</v>
      </c>
      <c r="Y6639" s="153">
        <f t="shared" si="1344"/>
        <v>3.9999999999995595E-4</v>
      </c>
      <c r="Z6639" s="128">
        <f t="shared" si="1345"/>
        <v>8.8754449677853557</v>
      </c>
      <c r="AA6639" s="128">
        <f t="shared" si="1346"/>
        <v>0.61929999999999996</v>
      </c>
      <c r="AB6639" s="128">
        <f t="shared" si="1347"/>
        <v>2.1976375675220221E-3</v>
      </c>
      <c r="AC6639" s="128">
        <f t="shared" si="1348"/>
        <v>14.044836224500289</v>
      </c>
      <c r="AD6639" s="128">
        <f t="shared" si="1349"/>
        <v>-78.533228192356347</v>
      </c>
      <c r="AE6639" s="128">
        <f t="shared" si="1350"/>
        <v>1.3270157767303646E-4</v>
      </c>
      <c r="AF6639" s="128">
        <f t="shared" si="1351"/>
        <v>1.2218706866762623</v>
      </c>
      <c r="AG6639" s="128">
        <f t="shared" si="1352"/>
        <v>0.33175394418262766</v>
      </c>
      <c r="AH6639" s="93">
        <f t="shared" si="1353"/>
        <v>-0.46988840096197709</v>
      </c>
      <c r="AI6639" s="128">
        <f t="shared" si="1354"/>
        <v>1.0562339733881996</v>
      </c>
    </row>
    <row r="6640" spans="1:35" x14ac:dyDescent="0.25">
      <c r="A6640" s="96">
        <v>2.6543999999999999</v>
      </c>
      <c r="B6640" s="216">
        <v>15.306191773575877</v>
      </c>
      <c r="E6640" s="153">
        <f t="shared" si="1355"/>
        <v>5.8756026485655768E-3</v>
      </c>
      <c r="W6640" s="152">
        <f t="shared" si="1356"/>
        <v>0.49137720175940386</v>
      </c>
      <c r="X6640" s="218">
        <v>4.8495159315016423</v>
      </c>
      <c r="Y6640" s="153">
        <f t="shared" si="1344"/>
        <v>3.9999999999995595E-4</v>
      </c>
      <c r="Z6640" s="128">
        <f t="shared" si="1345"/>
        <v>8.8754449677853557</v>
      </c>
      <c r="AA6640" s="128">
        <f t="shared" si="1346"/>
        <v>0.61929999999999996</v>
      </c>
      <c r="AB6640" s="128">
        <f t="shared" si="1347"/>
        <v>2.2863538118738564E-3</v>
      </c>
      <c r="AC6640" s="128">
        <f t="shared" si="1348"/>
        <v>14.047122578312162</v>
      </c>
      <c r="AD6640" s="128">
        <f t="shared" si="1349"/>
        <v>-81.685343758717053</v>
      </c>
      <c r="AE6640" s="128">
        <f t="shared" si="1350"/>
        <v>1.3802786717229473E-4</v>
      </c>
      <c r="AF6640" s="128">
        <f t="shared" si="1351"/>
        <v>1.2220087145434346</v>
      </c>
      <c r="AG6640" s="128">
        <f t="shared" si="1352"/>
        <v>0.34506966793077481</v>
      </c>
      <c r="AH6640" s="93">
        <f t="shared" si="1353"/>
        <v>-0.47002642882914941</v>
      </c>
      <c r="AI6640" s="128">
        <f t="shared" si="1354"/>
        <v>1.0777649893688164</v>
      </c>
    </row>
    <row r="6641" spans="1:35" x14ac:dyDescent="0.25">
      <c r="A6641" s="96">
        <v>2.6547999999999998</v>
      </c>
      <c r="B6641" s="216">
        <v>15.306191773575877</v>
      </c>
      <c r="E6641" s="153">
        <f t="shared" si="1355"/>
        <v>6.1224767094296764E-3</v>
      </c>
      <c r="W6641" s="152">
        <f t="shared" si="1356"/>
        <v>0.49137720175940386</v>
      </c>
      <c r="X6641" s="218">
        <v>4.8495159315016423</v>
      </c>
      <c r="Y6641" s="153">
        <f t="shared" si="1344"/>
        <v>3.9999999999995595E-4</v>
      </c>
      <c r="Z6641" s="128">
        <f t="shared" si="1345"/>
        <v>8.8754449677853557</v>
      </c>
      <c r="AA6641" s="128">
        <f t="shared" si="1346"/>
        <v>0.61929999999999996</v>
      </c>
      <c r="AB6641" s="128">
        <f t="shared" si="1347"/>
        <v>2.2863538118738564E-3</v>
      </c>
      <c r="AC6641" s="128">
        <f t="shared" si="1348"/>
        <v>14.049408932124036</v>
      </c>
      <c r="AD6641" s="128">
        <f t="shared" si="1349"/>
        <v>-81.667154950812403</v>
      </c>
      <c r="AE6641" s="128">
        <f t="shared" si="1350"/>
        <v>1.3799713262132191E-4</v>
      </c>
      <c r="AF6641" s="128">
        <f t="shared" si="1351"/>
        <v>1.222146711676056</v>
      </c>
      <c r="AG6641" s="128">
        <f t="shared" si="1352"/>
        <v>0.34499283155334276</v>
      </c>
      <c r="AH6641" s="93">
        <f t="shared" si="1353"/>
        <v>-0.47016442596177072</v>
      </c>
      <c r="AI6641" s="128">
        <f t="shared" si="1354"/>
        <v>1.0777649893688164</v>
      </c>
    </row>
    <row r="6642" spans="1:35" x14ac:dyDescent="0.25">
      <c r="A6642" s="96">
        <v>2.6551999999999998</v>
      </c>
      <c r="B6642" s="216">
        <v>14.071821469255243</v>
      </c>
      <c r="E6642" s="153">
        <f t="shared" si="1355"/>
        <v>5.8756026485655768E-3</v>
      </c>
      <c r="W6642" s="152">
        <f t="shared" si="1356"/>
        <v>0.46095879787142918</v>
      </c>
      <c r="X6642" s="218">
        <v>4.5493096261675721</v>
      </c>
      <c r="Y6642" s="153">
        <f t="shared" si="1344"/>
        <v>3.9999999999995595E-4</v>
      </c>
      <c r="Z6642" s="128">
        <f t="shared" si="1345"/>
        <v>8.8754449677853557</v>
      </c>
      <c r="AA6642" s="128">
        <f t="shared" si="1346"/>
        <v>0.61929999999999996</v>
      </c>
      <c r="AB6642" s="128">
        <f t="shared" si="1347"/>
        <v>2.1976375675220208E-3</v>
      </c>
      <c r="AC6642" s="128">
        <f t="shared" si="1348"/>
        <v>14.051606569691558</v>
      </c>
      <c r="AD6642" s="128">
        <f t="shared" si="1349"/>
        <v>-78.481457642015528</v>
      </c>
      <c r="AE6642" s="128">
        <f t="shared" si="1350"/>
        <v>1.3261409834912019E-4</v>
      </c>
      <c r="AF6642" s="128">
        <f t="shared" si="1351"/>
        <v>1.2222793257744051</v>
      </c>
      <c r="AG6642" s="128">
        <f t="shared" si="1352"/>
        <v>0.331535245872837</v>
      </c>
      <c r="AH6642" s="93">
        <f t="shared" si="1353"/>
        <v>-0.47029704006011985</v>
      </c>
      <c r="AI6642" s="128">
        <f t="shared" si="1354"/>
        <v>1.0562339733882005</v>
      </c>
    </row>
    <row r="6643" spans="1:35" x14ac:dyDescent="0.25">
      <c r="A6643" s="96">
        <v>2.6556000000000002</v>
      </c>
      <c r="B6643" s="216">
        <v>14.071821469255243</v>
      </c>
      <c r="E6643" s="153">
        <f t="shared" si="1355"/>
        <v>5.6287285877077266E-3</v>
      </c>
      <c r="W6643" s="152">
        <f t="shared" si="1356"/>
        <v>0.46095879787142918</v>
      </c>
      <c r="X6643" s="218">
        <v>4.5493096261675721</v>
      </c>
      <c r="Y6643" s="153">
        <f t="shared" si="1344"/>
        <v>4.0000000000040004E-4</v>
      </c>
      <c r="Z6643" s="128">
        <f t="shared" si="1345"/>
        <v>8.8754449677853557</v>
      </c>
      <c r="AA6643" s="128">
        <f t="shared" si="1346"/>
        <v>0.61929999999999996</v>
      </c>
      <c r="AB6643" s="128">
        <f t="shared" si="1347"/>
        <v>2.1976375675244607E-3</v>
      </c>
      <c r="AC6643" s="128">
        <f t="shared" si="1348"/>
        <v>14.053804207259082</v>
      </c>
      <c r="AD6643" s="128">
        <f t="shared" si="1349"/>
        <v>-78.464647332624736</v>
      </c>
      <c r="AE6643" s="128">
        <f t="shared" si="1350"/>
        <v>1.3258569311698246E-4</v>
      </c>
      <c r="AF6643" s="128">
        <f t="shared" si="1351"/>
        <v>1.222411911467522</v>
      </c>
      <c r="AG6643" s="128">
        <f t="shared" si="1352"/>
        <v>0.33146423279212467</v>
      </c>
      <c r="AH6643" s="93">
        <f t="shared" si="1353"/>
        <v>-0.47042962575323682</v>
      </c>
      <c r="AI6643" s="128">
        <f t="shared" si="1354"/>
        <v>1.0562339733882005</v>
      </c>
    </row>
    <row r="6644" spans="1:35" x14ac:dyDescent="0.25">
      <c r="A6644" s="96">
        <v>2.6560000000000001</v>
      </c>
      <c r="B6644" s="216">
        <v>14.071821469255243</v>
      </c>
      <c r="E6644" s="153">
        <f t="shared" si="1355"/>
        <v>5.6287285877014773E-3</v>
      </c>
      <c r="W6644" s="152">
        <f t="shared" si="1356"/>
        <v>0.46095879787142918</v>
      </c>
      <c r="X6644" s="218">
        <v>4.5493096261675721</v>
      </c>
      <c r="Y6644" s="153">
        <f t="shared" si="1344"/>
        <v>3.9999999999995595E-4</v>
      </c>
      <c r="Z6644" s="128">
        <f t="shared" si="1345"/>
        <v>8.8754449677853557</v>
      </c>
      <c r="AA6644" s="128">
        <f t="shared" si="1346"/>
        <v>0.61929999999999996</v>
      </c>
      <c r="AB6644" s="128">
        <f t="shared" si="1347"/>
        <v>2.1976375675220208E-3</v>
      </c>
      <c r="AC6644" s="128">
        <f t="shared" si="1348"/>
        <v>14.056001844826604</v>
      </c>
      <c r="AD6644" s="128">
        <f t="shared" si="1349"/>
        <v>-78.447834222161248</v>
      </c>
      <c r="AE6644" s="128">
        <f t="shared" si="1350"/>
        <v>1.3255728315173014E-4</v>
      </c>
      <c r="AF6644" s="128">
        <f t="shared" si="1351"/>
        <v>1.2225444687506737</v>
      </c>
      <c r="AG6644" s="128">
        <f t="shared" si="1352"/>
        <v>0.33139320787936183</v>
      </c>
      <c r="AH6644" s="93">
        <f t="shared" si="1353"/>
        <v>-0.47056218303638858</v>
      </c>
      <c r="AI6644" s="128">
        <f t="shared" si="1354"/>
        <v>1.0562339733882005</v>
      </c>
    </row>
    <row r="6645" spans="1:35" x14ac:dyDescent="0.25">
      <c r="A6645" s="96">
        <v>2.6564000000000001</v>
      </c>
      <c r="B6645" s="216">
        <v>15.306191773575877</v>
      </c>
      <c r="E6645" s="153">
        <f t="shared" si="1355"/>
        <v>5.8756026485655768E-3</v>
      </c>
      <c r="W6645" s="152">
        <f t="shared" si="1356"/>
        <v>0.49137720175940436</v>
      </c>
      <c r="X6645" s="218">
        <v>4.8495159315016467</v>
      </c>
      <c r="Y6645" s="153">
        <f t="shared" si="1344"/>
        <v>3.9999999999995595E-4</v>
      </c>
      <c r="Z6645" s="128">
        <f t="shared" si="1345"/>
        <v>8.8754449677853557</v>
      </c>
      <c r="AA6645" s="128">
        <f t="shared" si="1346"/>
        <v>0.61929999999999996</v>
      </c>
      <c r="AB6645" s="128">
        <f t="shared" si="1347"/>
        <v>2.2863538118738582E-3</v>
      </c>
      <c r="AC6645" s="128">
        <f t="shared" si="1348"/>
        <v>14.058288198638477</v>
      </c>
      <c r="AD6645" s="128">
        <f t="shared" si="1349"/>
        <v>-81.596487123818321</v>
      </c>
      <c r="AE6645" s="128">
        <f t="shared" si="1350"/>
        <v>1.3787772161086566E-4</v>
      </c>
      <c r="AF6645" s="128">
        <f t="shared" si="1351"/>
        <v>1.2226823464722845</v>
      </c>
      <c r="AG6645" s="128">
        <f t="shared" si="1352"/>
        <v>0.34469430402720214</v>
      </c>
      <c r="AH6645" s="93">
        <f t="shared" si="1353"/>
        <v>-0.47070006075799947</v>
      </c>
      <c r="AI6645" s="128">
        <f t="shared" si="1354"/>
        <v>1.077764989368815</v>
      </c>
    </row>
    <row r="6646" spans="1:35" x14ac:dyDescent="0.25">
      <c r="A6646" s="96">
        <v>2.6568000000000001</v>
      </c>
      <c r="B6646" s="216">
        <v>15.306191773575877</v>
      </c>
      <c r="E6646" s="153">
        <f t="shared" si="1355"/>
        <v>6.1224767094296764E-3</v>
      </c>
      <c r="W6646" s="152">
        <f t="shared" si="1356"/>
        <v>0.49137720175940436</v>
      </c>
      <c r="X6646" s="218">
        <v>4.8495159315016467</v>
      </c>
      <c r="Y6646" s="153">
        <f t="shared" si="1344"/>
        <v>3.9999999999995595E-4</v>
      </c>
      <c r="Z6646" s="128">
        <f t="shared" si="1345"/>
        <v>8.8754449677853557</v>
      </c>
      <c r="AA6646" s="128">
        <f t="shared" si="1346"/>
        <v>0.61929999999999996</v>
      </c>
      <c r="AB6646" s="128">
        <f t="shared" si="1347"/>
        <v>2.2863538118738582E-3</v>
      </c>
      <c r="AC6646" s="128">
        <f t="shared" si="1348"/>
        <v>14.060574552450351</v>
      </c>
      <c r="AD6646" s="128">
        <f t="shared" si="1349"/>
        <v>-81.578282913141521</v>
      </c>
      <c r="AE6646" s="128">
        <f t="shared" si="1350"/>
        <v>1.3784696103304772E-4</v>
      </c>
      <c r="AF6646" s="128">
        <f t="shared" si="1351"/>
        <v>1.2228201934333176</v>
      </c>
      <c r="AG6646" s="128">
        <f t="shared" si="1352"/>
        <v>0.34461740258265727</v>
      </c>
      <c r="AH6646" s="93">
        <f t="shared" si="1353"/>
        <v>-0.4708379077190325</v>
      </c>
      <c r="AI6646" s="128">
        <f t="shared" si="1354"/>
        <v>1.077764989368815</v>
      </c>
    </row>
    <row r="6647" spans="1:35" x14ac:dyDescent="0.25">
      <c r="A6647" s="96">
        <v>2.6572</v>
      </c>
      <c r="B6647" s="216">
        <v>15.306191773575877</v>
      </c>
      <c r="E6647" s="153">
        <f t="shared" si="1355"/>
        <v>6.1224767094296764E-3</v>
      </c>
      <c r="W6647" s="152">
        <f t="shared" si="1356"/>
        <v>0.49137720175940436</v>
      </c>
      <c r="X6647" s="218">
        <v>4.8495159315016467</v>
      </c>
      <c r="Y6647" s="153">
        <f t="shared" si="1344"/>
        <v>3.9999999999995595E-4</v>
      </c>
      <c r="Z6647" s="128">
        <f t="shared" si="1345"/>
        <v>8.8754449677853557</v>
      </c>
      <c r="AA6647" s="128">
        <f t="shared" si="1346"/>
        <v>0.61929999999999996</v>
      </c>
      <c r="AB6647" s="128">
        <f t="shared" si="1347"/>
        <v>2.2863538118738582E-3</v>
      </c>
      <c r="AC6647" s="128">
        <f t="shared" si="1348"/>
        <v>14.062860906262225</v>
      </c>
      <c r="AD6647" s="128">
        <f t="shared" si="1349"/>
        <v>-81.560075548480825</v>
      </c>
      <c r="AE6647" s="128">
        <f t="shared" si="1350"/>
        <v>1.3781619512578328E-4</v>
      </c>
      <c r="AF6647" s="128">
        <f t="shared" si="1351"/>
        <v>1.2229580096284434</v>
      </c>
      <c r="AG6647" s="128">
        <f t="shared" si="1352"/>
        <v>0.34454048781449614</v>
      </c>
      <c r="AH6647" s="93">
        <f t="shared" si="1353"/>
        <v>-0.47097572391415826</v>
      </c>
      <c r="AI6647" s="128">
        <f t="shared" si="1354"/>
        <v>1.077764989368815</v>
      </c>
    </row>
    <row r="6648" spans="1:35" x14ac:dyDescent="0.25">
      <c r="A6648" s="96">
        <v>2.6576</v>
      </c>
      <c r="B6648" s="216">
        <v>15.306191773575877</v>
      </c>
      <c r="E6648" s="153">
        <f t="shared" si="1355"/>
        <v>6.1224767094296764E-3</v>
      </c>
      <c r="W6648" s="152">
        <f t="shared" si="1356"/>
        <v>0.49137720175940436</v>
      </c>
      <c r="X6648" s="218">
        <v>4.8495159315016467</v>
      </c>
      <c r="Y6648" s="153">
        <f t="shared" si="1344"/>
        <v>3.9999999999995595E-4</v>
      </c>
      <c r="Z6648" s="128">
        <f t="shared" si="1345"/>
        <v>8.8754449677853557</v>
      </c>
      <c r="AA6648" s="128">
        <f t="shared" si="1346"/>
        <v>0.61929999999999996</v>
      </c>
      <c r="AB6648" s="128">
        <f t="shared" si="1347"/>
        <v>2.2863538118738582E-3</v>
      </c>
      <c r="AC6648" s="128">
        <f t="shared" si="1348"/>
        <v>14.065147260074099</v>
      </c>
      <c r="AD6648" s="128">
        <f t="shared" si="1349"/>
        <v>-81.541865029836188</v>
      </c>
      <c r="AE6648" s="128">
        <f t="shared" si="1350"/>
        <v>1.3778542388907228E-4</v>
      </c>
      <c r="AF6648" s="128">
        <f t="shared" si="1351"/>
        <v>1.2230957950523325</v>
      </c>
      <c r="AG6648" s="128">
        <f t="shared" si="1352"/>
        <v>0.34446355972271864</v>
      </c>
      <c r="AH6648" s="93">
        <f t="shared" si="1353"/>
        <v>-0.47111350933804735</v>
      </c>
      <c r="AI6648" s="128">
        <f t="shared" si="1354"/>
        <v>1.077764989368815</v>
      </c>
    </row>
    <row r="6649" spans="1:35" x14ac:dyDescent="0.25">
      <c r="A6649" s="96">
        <v>2.6579999999999999</v>
      </c>
      <c r="B6649" s="216">
        <v>14.071821469255243</v>
      </c>
      <c r="E6649" s="153">
        <f t="shared" si="1355"/>
        <v>5.8756026485655768E-3</v>
      </c>
      <c r="W6649" s="152">
        <f t="shared" si="1356"/>
        <v>0.46095879787142929</v>
      </c>
      <c r="X6649" s="218">
        <v>4.549309626167573</v>
      </c>
      <c r="Y6649" s="153">
        <f t="shared" si="1344"/>
        <v>3.9999999999995595E-4</v>
      </c>
      <c r="Z6649" s="128">
        <f t="shared" si="1345"/>
        <v>8.8754449677853557</v>
      </c>
      <c r="AA6649" s="128">
        <f t="shared" si="1346"/>
        <v>0.61929999999999996</v>
      </c>
      <c r="AB6649" s="128">
        <f t="shared" si="1347"/>
        <v>2.1976375675220212E-3</v>
      </c>
      <c r="AC6649" s="128">
        <f t="shared" si="1348"/>
        <v>14.06734489764162</v>
      </c>
      <c r="AD6649" s="128">
        <f t="shared" si="1349"/>
        <v>-78.361009224662595</v>
      </c>
      <c r="AE6649" s="128">
        <f t="shared" si="1350"/>
        <v>1.3241057055102937E-4</v>
      </c>
      <c r="AF6649" s="128">
        <f t="shared" si="1351"/>
        <v>1.2232282056228836</v>
      </c>
      <c r="AG6649" s="128">
        <f t="shared" si="1352"/>
        <v>0.33102642637760987</v>
      </c>
      <c r="AH6649" s="93">
        <f t="shared" si="1353"/>
        <v>-0.47124591990859838</v>
      </c>
      <c r="AI6649" s="128">
        <f t="shared" si="1354"/>
        <v>1.0562339733882002</v>
      </c>
    </row>
    <row r="6650" spans="1:35" x14ac:dyDescent="0.25">
      <c r="A6650" s="96">
        <v>2.6583999999999999</v>
      </c>
      <c r="B6650" s="216">
        <v>14.071821469255243</v>
      </c>
      <c r="E6650" s="153">
        <f t="shared" si="1355"/>
        <v>5.6287285877014773E-3</v>
      </c>
      <c r="W6650" s="152">
        <f t="shared" si="1356"/>
        <v>0.46095879787142929</v>
      </c>
      <c r="X6650" s="218">
        <v>4.549309626167573</v>
      </c>
      <c r="Y6650" s="153">
        <f t="shared" si="1344"/>
        <v>3.9999999999995595E-4</v>
      </c>
      <c r="Z6650" s="128">
        <f t="shared" si="1345"/>
        <v>8.8754449677853557</v>
      </c>
      <c r="AA6650" s="128">
        <f t="shared" si="1346"/>
        <v>0.61929999999999996</v>
      </c>
      <c r="AB6650" s="128">
        <f t="shared" si="1347"/>
        <v>2.1976375675220212E-3</v>
      </c>
      <c r="AC6650" s="128">
        <f t="shared" si="1348"/>
        <v>14.069542535209141</v>
      </c>
      <c r="AD6650" s="128">
        <f t="shared" si="1349"/>
        <v>-78.344178856618313</v>
      </c>
      <c r="AE6650" s="128">
        <f t="shared" si="1350"/>
        <v>1.3238213142476775E-4</v>
      </c>
      <c r="AF6650" s="128">
        <f t="shared" si="1351"/>
        <v>1.2233605877543083</v>
      </c>
      <c r="AG6650" s="128">
        <f t="shared" si="1352"/>
        <v>0.33095532856195581</v>
      </c>
      <c r="AH6650" s="93">
        <f t="shared" si="1353"/>
        <v>-0.47137830204002312</v>
      </c>
      <c r="AI6650" s="128">
        <f t="shared" si="1354"/>
        <v>1.0562339733882002</v>
      </c>
    </row>
    <row r="6651" spans="1:35" x14ac:dyDescent="0.25">
      <c r="A6651" s="96">
        <v>2.6587999999999998</v>
      </c>
      <c r="B6651" s="216">
        <v>14.071821469255243</v>
      </c>
      <c r="E6651" s="153">
        <f t="shared" si="1355"/>
        <v>5.6287285877014773E-3</v>
      </c>
      <c r="W6651" s="152">
        <f t="shared" si="1356"/>
        <v>0.46095879787142929</v>
      </c>
      <c r="X6651" s="218">
        <v>4.549309626167573</v>
      </c>
      <c r="Y6651" s="153">
        <f t="shared" si="1344"/>
        <v>3.9999999999995595E-4</v>
      </c>
      <c r="Z6651" s="128">
        <f t="shared" si="1345"/>
        <v>8.8754449677853557</v>
      </c>
      <c r="AA6651" s="128">
        <f t="shared" si="1346"/>
        <v>0.61929999999999996</v>
      </c>
      <c r="AB6651" s="128">
        <f t="shared" si="1347"/>
        <v>2.1976375675220212E-3</v>
      </c>
      <c r="AC6651" s="128">
        <f t="shared" si="1348"/>
        <v>14.071740172776662</v>
      </c>
      <c r="AD6651" s="128">
        <f t="shared" si="1349"/>
        <v>-78.327345687675532</v>
      </c>
      <c r="AE6651" s="128">
        <f t="shared" si="1350"/>
        <v>1.3235368756568593E-4</v>
      </c>
      <c r="AF6651" s="128">
        <f t="shared" si="1351"/>
        <v>1.223492941441874</v>
      </c>
      <c r="AG6651" s="128">
        <f t="shared" si="1352"/>
        <v>0.33088421891425129</v>
      </c>
      <c r="AH6651" s="93">
        <f t="shared" si="1353"/>
        <v>-0.47151065572758882</v>
      </c>
      <c r="AI6651" s="128">
        <f t="shared" si="1354"/>
        <v>1.0562339733882002</v>
      </c>
    </row>
    <row r="6652" spans="1:35" x14ac:dyDescent="0.25">
      <c r="A6652" s="96">
        <v>2.6591999999999998</v>
      </c>
      <c r="B6652" s="216">
        <v>14.071821469255243</v>
      </c>
      <c r="E6652" s="153">
        <f t="shared" si="1355"/>
        <v>5.6287285877014773E-3</v>
      </c>
      <c r="W6652" s="152">
        <f t="shared" si="1356"/>
        <v>0.46095879787142929</v>
      </c>
      <c r="X6652" s="218">
        <v>4.549309626167573</v>
      </c>
      <c r="Y6652" s="153">
        <f t="shared" si="1344"/>
        <v>3.9999999999995595E-4</v>
      </c>
      <c r="Z6652" s="128">
        <f t="shared" si="1345"/>
        <v>8.8754449677853557</v>
      </c>
      <c r="AA6652" s="128">
        <f t="shared" si="1346"/>
        <v>0.61929999999999996</v>
      </c>
      <c r="AB6652" s="128">
        <f t="shared" si="1347"/>
        <v>2.1976375675220212E-3</v>
      </c>
      <c r="AC6652" s="128">
        <f t="shared" si="1348"/>
        <v>14.073937810344184</v>
      </c>
      <c r="AD6652" s="128">
        <f t="shared" si="1349"/>
        <v>-78.310509717834293</v>
      </c>
      <c r="AE6652" s="128">
        <f t="shared" si="1350"/>
        <v>1.3232523897378396E-4</v>
      </c>
      <c r="AF6652" s="128">
        <f t="shared" si="1351"/>
        <v>1.2236252666808478</v>
      </c>
      <c r="AG6652" s="128">
        <f t="shared" si="1352"/>
        <v>0.33081309743449633</v>
      </c>
      <c r="AH6652" s="93">
        <f t="shared" si="1353"/>
        <v>-0.4716429809665626</v>
      </c>
      <c r="AI6652" s="128">
        <f t="shared" si="1354"/>
        <v>1.0562339733882002</v>
      </c>
    </row>
    <row r="6653" spans="1:35" x14ac:dyDescent="0.25">
      <c r="A6653" s="96">
        <v>2.6596000000000002</v>
      </c>
      <c r="B6653" s="216">
        <v>15.306191773575877</v>
      </c>
      <c r="E6653" s="153">
        <f t="shared" si="1355"/>
        <v>5.8756026485721003E-3</v>
      </c>
      <c r="W6653" s="152">
        <f t="shared" si="1356"/>
        <v>0.49137720175940386</v>
      </c>
      <c r="X6653" s="218">
        <v>4.8495159315016423</v>
      </c>
      <c r="Y6653" s="153">
        <f t="shared" si="1344"/>
        <v>4.0000000000040004E-4</v>
      </c>
      <c r="Z6653" s="128">
        <f t="shared" si="1345"/>
        <v>8.8754449677853557</v>
      </c>
      <c r="AA6653" s="128">
        <f t="shared" si="1346"/>
        <v>0.61929999999999996</v>
      </c>
      <c r="AB6653" s="128">
        <f t="shared" si="1347"/>
        <v>2.2863538118763948E-3</v>
      </c>
      <c r="AC6653" s="128">
        <f t="shared" si="1348"/>
        <v>14.076224164156059</v>
      </c>
      <c r="AD6653" s="128">
        <f t="shared" si="1349"/>
        <v>-81.453594235985946</v>
      </c>
      <c r="AE6653" s="128">
        <f t="shared" si="1350"/>
        <v>1.376362682529677E-4</v>
      </c>
      <c r="AF6653" s="128">
        <f t="shared" si="1351"/>
        <v>1.2237629029491008</v>
      </c>
      <c r="AG6653" s="128">
        <f t="shared" si="1352"/>
        <v>0.3440906706320751</v>
      </c>
      <c r="AH6653" s="93">
        <f t="shared" si="1353"/>
        <v>-0.47178061723481557</v>
      </c>
      <c r="AI6653" s="128">
        <f t="shared" si="1354"/>
        <v>1.0777649893688164</v>
      </c>
    </row>
    <row r="6654" spans="1:35" x14ac:dyDescent="0.25">
      <c r="A6654" s="96">
        <v>2.66</v>
      </c>
      <c r="B6654" s="216">
        <v>15.306191773575877</v>
      </c>
      <c r="E6654" s="153">
        <f t="shared" si="1355"/>
        <v>6.1224767094296764E-3</v>
      </c>
      <c r="W6654" s="152">
        <f t="shared" si="1356"/>
        <v>0.49137720175940386</v>
      </c>
      <c r="X6654" s="218">
        <v>4.8495159315016423</v>
      </c>
      <c r="Y6654" s="153">
        <f t="shared" si="1344"/>
        <v>3.9999999999995595E-4</v>
      </c>
      <c r="Z6654" s="128">
        <f t="shared" si="1345"/>
        <v>8.8754449677853557</v>
      </c>
      <c r="AA6654" s="128">
        <f t="shared" si="1346"/>
        <v>0.61929999999999996</v>
      </c>
      <c r="AB6654" s="128">
        <f t="shared" si="1347"/>
        <v>2.2863538118738564E-3</v>
      </c>
      <c r="AC6654" s="128">
        <f t="shared" si="1348"/>
        <v>14.078510517967933</v>
      </c>
      <c r="AD6654" s="128">
        <f t="shared" si="1349"/>
        <v>-81.435365282877328</v>
      </c>
      <c r="AE6654" s="128">
        <f t="shared" si="1350"/>
        <v>1.3760546586660816E-4</v>
      </c>
      <c r="AF6654" s="128">
        <f t="shared" si="1351"/>
        <v>1.2239005084149674</v>
      </c>
      <c r="AG6654" s="128">
        <f t="shared" si="1352"/>
        <v>0.34401366466655831</v>
      </c>
      <c r="AH6654" s="93">
        <f t="shared" si="1353"/>
        <v>-0.47191822270068218</v>
      </c>
      <c r="AI6654" s="128">
        <f t="shared" si="1354"/>
        <v>1.0777649893688164</v>
      </c>
    </row>
    <row r="6655" spans="1:35" x14ac:dyDescent="0.25">
      <c r="A6655" s="96">
        <v>2.6604000000000001</v>
      </c>
      <c r="B6655" s="216">
        <v>15.306191773575877</v>
      </c>
      <c r="E6655" s="153">
        <f t="shared" si="1355"/>
        <v>6.1224767094296764E-3</v>
      </c>
      <c r="W6655" s="152">
        <f t="shared" si="1356"/>
        <v>0.49137720175940386</v>
      </c>
      <c r="X6655" s="218">
        <v>4.8495159315016423</v>
      </c>
      <c r="Y6655" s="153">
        <f t="shared" si="1344"/>
        <v>3.9999999999995595E-4</v>
      </c>
      <c r="Z6655" s="128">
        <f t="shared" si="1345"/>
        <v>8.8754449677853557</v>
      </c>
      <c r="AA6655" s="128">
        <f t="shared" si="1346"/>
        <v>0.61929999999999996</v>
      </c>
      <c r="AB6655" s="128">
        <f t="shared" si="1347"/>
        <v>2.2863538118738564E-3</v>
      </c>
      <c r="AC6655" s="128">
        <f t="shared" si="1348"/>
        <v>14.080796871779807</v>
      </c>
      <c r="AD6655" s="128">
        <f t="shared" si="1349"/>
        <v>-81.417133175875207</v>
      </c>
      <c r="AE6655" s="128">
        <f t="shared" si="1350"/>
        <v>1.3757465815095486E-4</v>
      </c>
      <c r="AF6655" s="128">
        <f t="shared" si="1351"/>
        <v>1.2240380830731183</v>
      </c>
      <c r="AG6655" s="128">
        <f t="shared" si="1352"/>
        <v>0.34393664537742502</v>
      </c>
      <c r="AH6655" s="93">
        <f t="shared" si="1353"/>
        <v>-0.47205579735883313</v>
      </c>
      <c r="AI6655" s="128">
        <f t="shared" si="1354"/>
        <v>1.0777649893688164</v>
      </c>
    </row>
    <row r="6656" spans="1:35" x14ac:dyDescent="0.25">
      <c r="A6656" s="96">
        <v>2.6608000000000001</v>
      </c>
      <c r="B6656" s="216">
        <v>15.306191773575877</v>
      </c>
      <c r="E6656" s="153">
        <f t="shared" si="1355"/>
        <v>6.1224767094296764E-3</v>
      </c>
      <c r="W6656" s="152">
        <f t="shared" si="1356"/>
        <v>0.49137720175940386</v>
      </c>
      <c r="X6656" s="218">
        <v>4.8495159315016423</v>
      </c>
      <c r="Y6656" s="153">
        <f t="shared" si="1344"/>
        <v>3.9999999999995595E-4</v>
      </c>
      <c r="Z6656" s="128">
        <f t="shared" si="1345"/>
        <v>8.8754449677853557</v>
      </c>
      <c r="AA6656" s="128">
        <f t="shared" si="1346"/>
        <v>0.61929999999999996</v>
      </c>
      <c r="AB6656" s="128">
        <f t="shared" si="1347"/>
        <v>2.2863538118738564E-3</v>
      </c>
      <c r="AC6656" s="128">
        <f t="shared" si="1348"/>
        <v>14.083083225591681</v>
      </c>
      <c r="AD6656" s="128">
        <f t="shared" si="1349"/>
        <v>-81.398897914889176</v>
      </c>
      <c r="AE6656" s="128">
        <f t="shared" si="1350"/>
        <v>1.3754384510585504E-4</v>
      </c>
      <c r="AF6656" s="128">
        <f t="shared" si="1351"/>
        <v>1.2241756269182242</v>
      </c>
      <c r="AG6656" s="128">
        <f t="shared" si="1352"/>
        <v>0.34385961276467547</v>
      </c>
      <c r="AH6656" s="93">
        <f t="shared" si="1353"/>
        <v>-0.47219334120393897</v>
      </c>
      <c r="AI6656" s="128">
        <f t="shared" si="1354"/>
        <v>1.0777649893688164</v>
      </c>
    </row>
    <row r="6657" spans="1:35" x14ac:dyDescent="0.25">
      <c r="A6657" s="96">
        <v>2.6612</v>
      </c>
      <c r="B6657" s="216">
        <v>15.306191773575877</v>
      </c>
      <c r="E6657" s="153">
        <f t="shared" si="1355"/>
        <v>6.1224767094296764E-3</v>
      </c>
      <c r="W6657" s="152">
        <f t="shared" si="1356"/>
        <v>0.49137720175940386</v>
      </c>
      <c r="X6657" s="218">
        <v>4.8495159315016423</v>
      </c>
      <c r="Y6657" s="153">
        <f t="shared" si="1344"/>
        <v>3.9999999999995595E-4</v>
      </c>
      <c r="Z6657" s="128">
        <f t="shared" si="1345"/>
        <v>8.8754449677853557</v>
      </c>
      <c r="AA6657" s="128">
        <f t="shared" si="1346"/>
        <v>0.61929999999999996</v>
      </c>
      <c r="AB6657" s="128">
        <f t="shared" si="1347"/>
        <v>2.2863538118738564E-3</v>
      </c>
      <c r="AC6657" s="128">
        <f t="shared" si="1348"/>
        <v>14.085369579403554</v>
      </c>
      <c r="AD6657" s="128">
        <f t="shared" si="1349"/>
        <v>-81.380659499919247</v>
      </c>
      <c r="AE6657" s="128">
        <f t="shared" si="1350"/>
        <v>1.375130267313087E-4</v>
      </c>
      <c r="AF6657" s="128">
        <f t="shared" si="1351"/>
        <v>1.2243131399449556</v>
      </c>
      <c r="AG6657" s="128">
        <f t="shared" si="1352"/>
        <v>0.3437825668283096</v>
      </c>
      <c r="AH6657" s="93">
        <f t="shared" si="1353"/>
        <v>-0.47233085423067028</v>
      </c>
      <c r="AI6657" s="128">
        <f t="shared" si="1354"/>
        <v>1.0777649893688164</v>
      </c>
    </row>
    <row r="6658" spans="1:35" x14ac:dyDescent="0.25">
      <c r="A6658" s="96">
        <v>2.6616</v>
      </c>
      <c r="B6658" s="216">
        <v>15.306191773575877</v>
      </c>
      <c r="E6658" s="153">
        <f t="shared" si="1355"/>
        <v>6.1224767094296764E-3</v>
      </c>
      <c r="W6658" s="152">
        <f t="shared" si="1356"/>
        <v>0.49137720175940386</v>
      </c>
      <c r="X6658" s="218">
        <v>4.8495159315016423</v>
      </c>
      <c r="Y6658" s="153">
        <f t="shared" ref="Y6658:Y6721" si="1357">+A6658-A6657</f>
        <v>3.9999999999995595E-4</v>
      </c>
      <c r="Z6658" s="128">
        <f t="shared" ref="Z6658:Z6721" si="1358">IF(AND(W6658&lt;=$S$56,W6658&gt;$Q$56),$T$56,IF(AND(W6658&lt;=$S$57,W6658&gt;$Q$57),$T$57,IF(AND(W6658&lt;=$S$58,W6658&gt;$Q$58),$T$58,IF(AND(W6658&lt;=$S$59,W6658&gt;$Q$59),$T$59,IF(AND(W6658&lt;=$S$60,W6658&gt;$Q$60),$T$60,"Valor no encontrado para Po")))))</f>
        <v>8.8754449677853557</v>
      </c>
      <c r="AA6658" s="128">
        <f t="shared" ref="AA6658:AA6721" si="1359">IF(AND(W6658&lt;=$S$56,W6658&gt;$Q$56),$U$56,IF(AND(W6658&lt;=$S$57,W6658&gt;$Q$57),$U$57,IF(AND(W6658&lt;=$S$58,W6658&gt;$Q$58),$U$58,IF(AND(W6658&lt;=$S$59,W6658&gt;$Q$59),$U$59,IF(AND(W6658&lt;=$S$60,W6658&gt;$Q$60),$U$60,"Valor no encontrado para Po")))))</f>
        <v>0.61929999999999996</v>
      </c>
      <c r="AB6658" s="128">
        <f t="shared" ref="AB6658:AB6721" si="1360">IF(OR(AC6657&gt;=($X$1-$X$2)/2,AC6657&gt;=$Z$1/2),0,Z6658*W6658^AA6658*Y6658)</f>
        <v>2.2863538118738564E-3</v>
      </c>
      <c r="AC6658" s="128">
        <f t="shared" ref="AC6658:AC6721" si="1361">+AC6657+AB6658</f>
        <v>14.087655933215428</v>
      </c>
      <c r="AD6658" s="128">
        <f t="shared" ref="AD6658:AD6721" si="1362">2*$AB$1*PI()*((AC6658+$X$2/2)*(2*AC6658-$Z$1)+(AC6658+$X$2/2)^2-($X$1/2)^2)*AB6658</f>
        <v>-81.362417930965407</v>
      </c>
      <c r="AE6658" s="128">
        <f t="shared" ref="AE6658:AE6721" si="1363">-AD6658*0.000000001*$Z$2</f>
        <v>1.3748220302731585E-4</v>
      </c>
      <c r="AF6658" s="128">
        <f t="shared" ref="AF6658:AF6721" si="1364">+AF6657+AE6658</f>
        <v>1.2244506221479829</v>
      </c>
      <c r="AG6658" s="128">
        <f t="shared" ref="AG6658:AG6721" si="1365">+AE6658/Y6658</f>
        <v>0.34370550756832746</v>
      </c>
      <c r="AH6658" s="93">
        <f t="shared" ref="AH6658:AH6721" si="1366">+AH6657-AE6658</f>
        <v>-0.47246833643369762</v>
      </c>
      <c r="AI6658" s="128">
        <f t="shared" ref="AI6658:AI6721" si="1367">B6658*9.81/(W6658*1000000*$AF$1)</f>
        <v>1.0777649893688164</v>
      </c>
    </row>
    <row r="6659" spans="1:35" x14ac:dyDescent="0.25">
      <c r="A6659" s="96">
        <v>2.6619999999999999</v>
      </c>
      <c r="B6659" s="216">
        <v>15.306191773575877</v>
      </c>
      <c r="E6659" s="153">
        <f t="shared" si="1355"/>
        <v>6.1224767094296764E-3</v>
      </c>
      <c r="W6659" s="152">
        <f t="shared" si="1356"/>
        <v>0.49137720175940386</v>
      </c>
      <c r="X6659" s="218">
        <v>4.8495159315016423</v>
      </c>
      <c r="Y6659" s="153">
        <f t="shared" si="1357"/>
        <v>3.9999999999995595E-4</v>
      </c>
      <c r="Z6659" s="128">
        <f t="shared" si="1358"/>
        <v>8.8754449677853557</v>
      </c>
      <c r="AA6659" s="128">
        <f t="shared" si="1359"/>
        <v>0.61929999999999996</v>
      </c>
      <c r="AB6659" s="128">
        <f t="shared" si="1360"/>
        <v>2.2863538118738564E-3</v>
      </c>
      <c r="AC6659" s="128">
        <f t="shared" si="1361"/>
        <v>14.089942287027302</v>
      </c>
      <c r="AD6659" s="128">
        <f t="shared" si="1362"/>
        <v>-81.344173208027655</v>
      </c>
      <c r="AE6659" s="128">
        <f t="shared" si="1363"/>
        <v>1.3745137399387642E-4</v>
      </c>
      <c r="AF6659" s="128">
        <f t="shared" si="1364"/>
        <v>1.2245880735219767</v>
      </c>
      <c r="AG6659" s="128">
        <f t="shared" si="1365"/>
        <v>0.34362843498472889</v>
      </c>
      <c r="AH6659" s="93">
        <f t="shared" si="1366"/>
        <v>-0.47260578780769152</v>
      </c>
      <c r="AI6659" s="128">
        <f t="shared" si="1367"/>
        <v>1.0777649893688164</v>
      </c>
    </row>
    <row r="6660" spans="1:35" x14ac:dyDescent="0.25">
      <c r="A6660" s="96">
        <v>2.6623999999999999</v>
      </c>
      <c r="B6660" s="216">
        <v>15.306191773575877</v>
      </c>
      <c r="E6660" s="153">
        <f t="shared" si="1355"/>
        <v>6.1224767094296764E-3</v>
      </c>
      <c r="W6660" s="152">
        <f t="shared" si="1356"/>
        <v>0.49137720175940386</v>
      </c>
      <c r="X6660" s="218">
        <v>4.8495159315016423</v>
      </c>
      <c r="Y6660" s="153">
        <f t="shared" si="1357"/>
        <v>3.9999999999995595E-4</v>
      </c>
      <c r="Z6660" s="128">
        <f t="shared" si="1358"/>
        <v>8.8754449677853557</v>
      </c>
      <c r="AA6660" s="128">
        <f t="shared" si="1359"/>
        <v>0.61929999999999996</v>
      </c>
      <c r="AB6660" s="128">
        <f t="shared" si="1360"/>
        <v>2.2863538118738564E-3</v>
      </c>
      <c r="AC6660" s="128">
        <f t="shared" si="1361"/>
        <v>14.092228640839176</v>
      </c>
      <c r="AD6660" s="128">
        <f t="shared" si="1362"/>
        <v>-81.325925331106035</v>
      </c>
      <c r="AE6660" s="128">
        <f t="shared" si="1363"/>
        <v>1.3742053963099055E-4</v>
      </c>
      <c r="AF6660" s="128">
        <f t="shared" si="1364"/>
        <v>1.2247254940616077</v>
      </c>
      <c r="AG6660" s="128">
        <f t="shared" si="1365"/>
        <v>0.34355134907751422</v>
      </c>
      <c r="AH6660" s="93">
        <f t="shared" si="1366"/>
        <v>-0.47274320834732253</v>
      </c>
      <c r="AI6660" s="128">
        <f t="shared" si="1367"/>
        <v>1.0777649893688164</v>
      </c>
    </row>
    <row r="6661" spans="1:35" x14ac:dyDescent="0.25">
      <c r="A6661" s="96">
        <v>2.6627999999999998</v>
      </c>
      <c r="B6661" s="216">
        <v>15.306191773575877</v>
      </c>
      <c r="E6661" s="153">
        <f t="shared" ref="E6661:E6724" si="1368">+(B6660+B6661)/2*(A6661-A6660)</f>
        <v>6.1224767094296764E-3</v>
      </c>
      <c r="W6661" s="152">
        <f t="shared" ref="W6661:W6724" si="1369">+X6661/1000000*101325</f>
        <v>0.49137720175940386</v>
      </c>
      <c r="X6661" s="218">
        <v>4.8495159315016423</v>
      </c>
      <c r="Y6661" s="153">
        <f t="shared" si="1357"/>
        <v>3.9999999999995595E-4</v>
      </c>
      <c r="Z6661" s="128">
        <f t="shared" si="1358"/>
        <v>8.8754449677853557</v>
      </c>
      <c r="AA6661" s="128">
        <f t="shared" si="1359"/>
        <v>0.61929999999999996</v>
      </c>
      <c r="AB6661" s="128">
        <f t="shared" si="1360"/>
        <v>2.2863538118738564E-3</v>
      </c>
      <c r="AC6661" s="128">
        <f t="shared" si="1361"/>
        <v>14.09451499465105</v>
      </c>
      <c r="AD6661" s="128">
        <f t="shared" si="1362"/>
        <v>-81.307674300200475</v>
      </c>
      <c r="AE6661" s="128">
        <f t="shared" si="1363"/>
        <v>1.3738969993865808E-4</v>
      </c>
      <c r="AF6661" s="128">
        <f t="shared" si="1364"/>
        <v>1.2248628837615463</v>
      </c>
      <c r="AG6661" s="128">
        <f t="shared" si="1365"/>
        <v>0.34347424984668301</v>
      </c>
      <c r="AH6661" s="93">
        <f t="shared" si="1366"/>
        <v>-0.47288059804726118</v>
      </c>
      <c r="AI6661" s="128">
        <f t="shared" si="1367"/>
        <v>1.0777649893688164</v>
      </c>
    </row>
    <row r="6662" spans="1:35" x14ac:dyDescent="0.25">
      <c r="A6662" s="96">
        <v>2.6631999999999998</v>
      </c>
      <c r="B6662" s="216">
        <v>14.071821469255243</v>
      </c>
      <c r="E6662" s="153">
        <f t="shared" si="1368"/>
        <v>5.8756026485655768E-3</v>
      </c>
      <c r="W6662" s="152">
        <f t="shared" si="1369"/>
        <v>0.46095879787142929</v>
      </c>
      <c r="X6662" s="218">
        <v>4.549309626167573</v>
      </c>
      <c r="Y6662" s="153">
        <f t="shared" si="1357"/>
        <v>3.9999999999995595E-4</v>
      </c>
      <c r="Z6662" s="128">
        <f t="shared" si="1358"/>
        <v>8.8754449677853557</v>
      </c>
      <c r="AA6662" s="128">
        <f t="shared" si="1359"/>
        <v>0.61929999999999996</v>
      </c>
      <c r="AB6662" s="128">
        <f t="shared" si="1360"/>
        <v>2.1976375675220212E-3</v>
      </c>
      <c r="AC6662" s="128">
        <f t="shared" si="1361"/>
        <v>14.096712632218571</v>
      </c>
      <c r="AD6662" s="128">
        <f t="shared" si="1362"/>
        <v>-78.135868251568112</v>
      </c>
      <c r="AE6662" s="128">
        <f t="shared" si="1363"/>
        <v>1.3203013843310723E-4</v>
      </c>
      <c r="AF6662" s="128">
        <f t="shared" si="1364"/>
        <v>1.2249949138999794</v>
      </c>
      <c r="AG6662" s="128">
        <f t="shared" si="1365"/>
        <v>0.33007534608280442</v>
      </c>
      <c r="AH6662" s="93">
        <f t="shared" si="1366"/>
        <v>-0.47301262818569428</v>
      </c>
      <c r="AI6662" s="128">
        <f t="shared" si="1367"/>
        <v>1.0562339733882002</v>
      </c>
    </row>
    <row r="6663" spans="1:35" x14ac:dyDescent="0.25">
      <c r="A6663" s="96">
        <v>2.6636000000000002</v>
      </c>
      <c r="B6663" s="216">
        <v>14.071821469255243</v>
      </c>
      <c r="E6663" s="153">
        <f t="shared" si="1368"/>
        <v>5.6287285877077266E-3</v>
      </c>
      <c r="W6663" s="152">
        <f t="shared" si="1369"/>
        <v>0.46095879787142929</v>
      </c>
      <c r="X6663" s="218">
        <v>4.549309626167573</v>
      </c>
      <c r="Y6663" s="153">
        <f t="shared" si="1357"/>
        <v>4.0000000000040004E-4</v>
      </c>
      <c r="Z6663" s="128">
        <f t="shared" si="1358"/>
        <v>8.8754449677853557</v>
      </c>
      <c r="AA6663" s="128">
        <f t="shared" si="1359"/>
        <v>0.61929999999999996</v>
      </c>
      <c r="AB6663" s="128">
        <f t="shared" si="1360"/>
        <v>2.1976375675244611E-3</v>
      </c>
      <c r="AC6663" s="128">
        <f t="shared" si="1361"/>
        <v>14.098910269786096</v>
      </c>
      <c r="AD6663" s="128">
        <f t="shared" si="1362"/>
        <v>-78.119000454306999</v>
      </c>
      <c r="AE6663" s="128">
        <f t="shared" si="1363"/>
        <v>1.3200163606080011E-4</v>
      </c>
      <c r="AF6663" s="128">
        <f t="shared" si="1364"/>
        <v>1.2251269155360403</v>
      </c>
      <c r="AG6663" s="128">
        <f t="shared" si="1365"/>
        <v>0.33000409015167026</v>
      </c>
      <c r="AH6663" s="93">
        <f t="shared" si="1366"/>
        <v>-0.47314462982175509</v>
      </c>
      <c r="AI6663" s="128">
        <f t="shared" si="1367"/>
        <v>1.0562339733882002</v>
      </c>
    </row>
    <row r="6664" spans="1:35" x14ac:dyDescent="0.25">
      <c r="A6664" s="96">
        <v>2.6640000000000001</v>
      </c>
      <c r="B6664" s="216">
        <v>14.071821469255243</v>
      </c>
      <c r="E6664" s="153">
        <f t="shared" si="1368"/>
        <v>5.6287285877014773E-3</v>
      </c>
      <c r="W6664" s="152">
        <f t="shared" si="1369"/>
        <v>0.46095879787142929</v>
      </c>
      <c r="X6664" s="218">
        <v>4.549309626167573</v>
      </c>
      <c r="Y6664" s="153">
        <f t="shared" si="1357"/>
        <v>3.9999999999995595E-4</v>
      </c>
      <c r="Z6664" s="128">
        <f t="shared" si="1358"/>
        <v>8.8754449677853557</v>
      </c>
      <c r="AA6664" s="128">
        <f t="shared" si="1359"/>
        <v>0.61929999999999996</v>
      </c>
      <c r="AB6664" s="128">
        <f t="shared" si="1360"/>
        <v>2.1976375675220212E-3</v>
      </c>
      <c r="AC6664" s="128">
        <f t="shared" si="1361"/>
        <v>14.101107907353617</v>
      </c>
      <c r="AD6664" s="128">
        <f t="shared" si="1362"/>
        <v>-78.102129855973956</v>
      </c>
      <c r="AE6664" s="128">
        <f t="shared" si="1363"/>
        <v>1.3197312895537973E-4</v>
      </c>
      <c r="AF6664" s="128">
        <f t="shared" si="1364"/>
        <v>1.2252588886649955</v>
      </c>
      <c r="AG6664" s="128">
        <f t="shared" si="1365"/>
        <v>0.32993282238848565</v>
      </c>
      <c r="AH6664" s="93">
        <f t="shared" si="1366"/>
        <v>-0.47327660295071045</v>
      </c>
      <c r="AI6664" s="128">
        <f t="shared" si="1367"/>
        <v>1.0562339733882002</v>
      </c>
    </row>
    <row r="6665" spans="1:35" x14ac:dyDescent="0.25">
      <c r="A6665" s="96">
        <v>2.6644000000000001</v>
      </c>
      <c r="B6665" s="216">
        <v>14.071821469255243</v>
      </c>
      <c r="E6665" s="153">
        <f t="shared" si="1368"/>
        <v>5.6287285877014773E-3</v>
      </c>
      <c r="W6665" s="152">
        <f t="shared" si="1369"/>
        <v>0.46095879787142929</v>
      </c>
      <c r="X6665" s="218">
        <v>4.549309626167573</v>
      </c>
      <c r="Y6665" s="153">
        <f t="shared" si="1357"/>
        <v>3.9999999999995595E-4</v>
      </c>
      <c r="Z6665" s="128">
        <f t="shared" si="1358"/>
        <v>8.8754449677853557</v>
      </c>
      <c r="AA6665" s="128">
        <f t="shared" si="1359"/>
        <v>0.61929999999999996</v>
      </c>
      <c r="AB6665" s="128">
        <f t="shared" si="1360"/>
        <v>2.1976375675220212E-3</v>
      </c>
      <c r="AC6665" s="128">
        <f t="shared" si="1361"/>
        <v>14.103305544921138</v>
      </c>
      <c r="AD6665" s="128">
        <f t="shared" si="1362"/>
        <v>-78.085256456829143</v>
      </c>
      <c r="AE6665" s="128">
        <f t="shared" si="1363"/>
        <v>1.3194461711728568E-4</v>
      </c>
      <c r="AF6665" s="128">
        <f t="shared" si="1364"/>
        <v>1.2253908332821128</v>
      </c>
      <c r="AG6665" s="128">
        <f t="shared" si="1365"/>
        <v>0.32986154279325053</v>
      </c>
      <c r="AH6665" s="93">
        <f t="shared" si="1366"/>
        <v>-0.47340854756782774</v>
      </c>
      <c r="AI6665" s="128">
        <f t="shared" si="1367"/>
        <v>1.0562339733882002</v>
      </c>
    </row>
    <row r="6666" spans="1:35" x14ac:dyDescent="0.25">
      <c r="A6666" s="96">
        <v>2.6648000000000001</v>
      </c>
      <c r="B6666" s="216">
        <v>14.071821469255243</v>
      </c>
      <c r="E6666" s="153">
        <f t="shared" si="1368"/>
        <v>5.6287285877014773E-3</v>
      </c>
      <c r="W6666" s="152">
        <f t="shared" si="1369"/>
        <v>0.46095879787142929</v>
      </c>
      <c r="X6666" s="218">
        <v>4.549309626167573</v>
      </c>
      <c r="Y6666" s="153">
        <f t="shared" si="1357"/>
        <v>3.9999999999995595E-4</v>
      </c>
      <c r="Z6666" s="128">
        <f t="shared" si="1358"/>
        <v>8.8754449677853557</v>
      </c>
      <c r="AA6666" s="128">
        <f t="shared" si="1359"/>
        <v>0.61929999999999996</v>
      </c>
      <c r="AB6666" s="128">
        <f t="shared" si="1360"/>
        <v>2.1976375675220212E-3</v>
      </c>
      <c r="AC6666" s="128">
        <f t="shared" si="1361"/>
        <v>14.105503182488659</v>
      </c>
      <c r="AD6666" s="128">
        <f t="shared" si="1362"/>
        <v>-78.068380256785829</v>
      </c>
      <c r="AE6666" s="128">
        <f t="shared" si="1363"/>
        <v>1.319161005463714E-4</v>
      </c>
      <c r="AF6666" s="128">
        <f t="shared" si="1364"/>
        <v>1.2255227493826593</v>
      </c>
      <c r="AG6666" s="128">
        <f t="shared" si="1365"/>
        <v>0.32979025136596485</v>
      </c>
      <c r="AH6666" s="93">
        <f t="shared" si="1366"/>
        <v>-0.4735404636683741</v>
      </c>
      <c r="AI6666" s="128">
        <f t="shared" si="1367"/>
        <v>1.0562339733882002</v>
      </c>
    </row>
    <row r="6667" spans="1:35" x14ac:dyDescent="0.25">
      <c r="A6667" s="96">
        <v>2.6652</v>
      </c>
      <c r="B6667" s="216">
        <v>15.306191773575877</v>
      </c>
      <c r="E6667" s="153">
        <f t="shared" si="1368"/>
        <v>5.8756026485655768E-3</v>
      </c>
      <c r="W6667" s="152">
        <f t="shared" si="1369"/>
        <v>0.49137720175940386</v>
      </c>
      <c r="X6667" s="218">
        <v>4.8495159315016423</v>
      </c>
      <c r="Y6667" s="153">
        <f t="shared" si="1357"/>
        <v>3.9999999999995595E-4</v>
      </c>
      <c r="Z6667" s="128">
        <f t="shared" si="1358"/>
        <v>8.8754449677853557</v>
      </c>
      <c r="AA6667" s="128">
        <f t="shared" si="1359"/>
        <v>0.61929999999999996</v>
      </c>
      <c r="AB6667" s="128">
        <f t="shared" si="1360"/>
        <v>2.2863538118738564E-3</v>
      </c>
      <c r="AC6667" s="128">
        <f t="shared" si="1361"/>
        <v>14.107789536300533</v>
      </c>
      <c r="AD6667" s="128">
        <f t="shared" si="1362"/>
        <v>-81.201646727331962</v>
      </c>
      <c r="AE6667" s="128">
        <f t="shared" si="1363"/>
        <v>1.3721053977269583E-4</v>
      </c>
      <c r="AF6667" s="128">
        <f t="shared" si="1364"/>
        <v>1.225659959922432</v>
      </c>
      <c r="AG6667" s="128">
        <f t="shared" si="1365"/>
        <v>0.34302634943177734</v>
      </c>
      <c r="AH6667" s="93">
        <f t="shared" si="1366"/>
        <v>-0.47367767420814677</v>
      </c>
      <c r="AI6667" s="128">
        <f t="shared" si="1367"/>
        <v>1.0777649893688164</v>
      </c>
    </row>
    <row r="6668" spans="1:35" x14ac:dyDescent="0.25">
      <c r="A6668" s="96">
        <v>2.6656</v>
      </c>
      <c r="B6668" s="216">
        <v>15.306191773575877</v>
      </c>
      <c r="E6668" s="153">
        <f t="shared" si="1368"/>
        <v>6.1224767094296764E-3</v>
      </c>
      <c r="W6668" s="152">
        <f t="shared" si="1369"/>
        <v>0.49137720175940386</v>
      </c>
      <c r="X6668" s="218">
        <v>4.8495159315016423</v>
      </c>
      <c r="Y6668" s="153">
        <f t="shared" si="1357"/>
        <v>3.9999999999995595E-4</v>
      </c>
      <c r="Z6668" s="128">
        <f t="shared" si="1358"/>
        <v>8.8754449677853557</v>
      </c>
      <c r="AA6668" s="128">
        <f t="shared" si="1359"/>
        <v>0.61929999999999996</v>
      </c>
      <c r="AB6668" s="128">
        <f t="shared" si="1360"/>
        <v>2.2863538118738564E-3</v>
      </c>
      <c r="AC6668" s="128">
        <f t="shared" si="1361"/>
        <v>14.110075890112407</v>
      </c>
      <c r="AD6668" s="128">
        <f t="shared" si="1362"/>
        <v>-81.183374230451363</v>
      </c>
      <c r="AE6668" s="128">
        <f t="shared" si="1363"/>
        <v>1.3717966380821691E-4</v>
      </c>
      <c r="AF6668" s="128">
        <f t="shared" si="1364"/>
        <v>1.2257971395862401</v>
      </c>
      <c r="AG6668" s="128">
        <f t="shared" si="1365"/>
        <v>0.34294915952058003</v>
      </c>
      <c r="AH6668" s="93">
        <f t="shared" si="1366"/>
        <v>-0.47381485387195499</v>
      </c>
      <c r="AI6668" s="128">
        <f t="shared" si="1367"/>
        <v>1.0777649893688164</v>
      </c>
    </row>
    <row r="6669" spans="1:35" x14ac:dyDescent="0.25">
      <c r="A6669" s="96">
        <v>2.6659999999999999</v>
      </c>
      <c r="B6669" s="216">
        <v>15.306191773575877</v>
      </c>
      <c r="E6669" s="153">
        <f t="shared" si="1368"/>
        <v>6.1224767094296764E-3</v>
      </c>
      <c r="W6669" s="152">
        <f t="shared" si="1369"/>
        <v>0.49137720175940386</v>
      </c>
      <c r="X6669" s="218">
        <v>4.8495159315016423</v>
      </c>
      <c r="Y6669" s="153">
        <f t="shared" si="1357"/>
        <v>3.9999999999995595E-4</v>
      </c>
      <c r="Z6669" s="128">
        <f t="shared" si="1358"/>
        <v>8.8754449677853557</v>
      </c>
      <c r="AA6669" s="128">
        <f t="shared" si="1359"/>
        <v>0.61929999999999996</v>
      </c>
      <c r="AB6669" s="128">
        <f t="shared" si="1360"/>
        <v>2.2863538118738564E-3</v>
      </c>
      <c r="AC6669" s="128">
        <f t="shared" si="1361"/>
        <v>14.112362243924281</v>
      </c>
      <c r="AD6669" s="128">
        <f t="shared" si="1362"/>
        <v>-81.165098579586854</v>
      </c>
      <c r="AE6669" s="128">
        <f t="shared" si="1363"/>
        <v>1.3714878251429148E-4</v>
      </c>
      <c r="AF6669" s="128">
        <f t="shared" si="1364"/>
        <v>1.2259342883687545</v>
      </c>
      <c r="AG6669" s="128">
        <f t="shared" si="1365"/>
        <v>0.34287195628576644</v>
      </c>
      <c r="AH6669" s="93">
        <f t="shared" si="1366"/>
        <v>-0.4739520026544693</v>
      </c>
      <c r="AI6669" s="128">
        <f t="shared" si="1367"/>
        <v>1.0777649893688164</v>
      </c>
    </row>
    <row r="6670" spans="1:35" x14ac:dyDescent="0.25">
      <c r="A6670" s="96">
        <v>2.6663999999999999</v>
      </c>
      <c r="B6670" s="216">
        <v>15.306191773575877</v>
      </c>
      <c r="E6670" s="153">
        <f t="shared" si="1368"/>
        <v>6.1224767094296764E-3</v>
      </c>
      <c r="W6670" s="152">
        <f t="shared" si="1369"/>
        <v>0.49137720175940386</v>
      </c>
      <c r="X6670" s="218">
        <v>4.8495159315016423</v>
      </c>
      <c r="Y6670" s="153">
        <f t="shared" si="1357"/>
        <v>3.9999999999995595E-4</v>
      </c>
      <c r="Z6670" s="128">
        <f t="shared" si="1358"/>
        <v>8.8754449677853557</v>
      </c>
      <c r="AA6670" s="128">
        <f t="shared" si="1359"/>
        <v>0.61929999999999996</v>
      </c>
      <c r="AB6670" s="128">
        <f t="shared" si="1360"/>
        <v>2.2863538118738564E-3</v>
      </c>
      <c r="AC6670" s="128">
        <f t="shared" si="1361"/>
        <v>14.114648597736155</v>
      </c>
      <c r="AD6670" s="128">
        <f t="shared" si="1362"/>
        <v>-81.146819774738461</v>
      </c>
      <c r="AE6670" s="128">
        <f t="shared" si="1363"/>
        <v>1.3711789589091955E-4</v>
      </c>
      <c r="AF6670" s="128">
        <f t="shared" si="1364"/>
        <v>1.2260714062646454</v>
      </c>
      <c r="AG6670" s="128">
        <f t="shared" si="1365"/>
        <v>0.34279473972733665</v>
      </c>
      <c r="AH6670" s="93">
        <f t="shared" si="1366"/>
        <v>-0.47408912055036023</v>
      </c>
      <c r="AI6670" s="128">
        <f t="shared" si="1367"/>
        <v>1.0777649893688164</v>
      </c>
    </row>
    <row r="6671" spans="1:35" x14ac:dyDescent="0.25">
      <c r="A6671" s="96">
        <v>2.6667999999999998</v>
      </c>
      <c r="B6671" s="216">
        <v>15.306191773575877</v>
      </c>
      <c r="E6671" s="153">
        <f t="shared" si="1368"/>
        <v>6.1224767094296764E-3</v>
      </c>
      <c r="W6671" s="152">
        <f t="shared" si="1369"/>
        <v>0.49137720175940386</v>
      </c>
      <c r="X6671" s="218">
        <v>4.8495159315016423</v>
      </c>
      <c r="Y6671" s="153">
        <f t="shared" si="1357"/>
        <v>3.9999999999995595E-4</v>
      </c>
      <c r="Z6671" s="128">
        <f t="shared" si="1358"/>
        <v>8.8754449677853557</v>
      </c>
      <c r="AA6671" s="128">
        <f t="shared" si="1359"/>
        <v>0.61929999999999996</v>
      </c>
      <c r="AB6671" s="128">
        <f t="shared" si="1360"/>
        <v>2.2863538118738564E-3</v>
      </c>
      <c r="AC6671" s="128">
        <f t="shared" si="1361"/>
        <v>14.116934951548028</v>
      </c>
      <c r="AD6671" s="128">
        <f t="shared" si="1362"/>
        <v>-81.128537815906157</v>
      </c>
      <c r="AE6671" s="128">
        <f t="shared" si="1363"/>
        <v>1.370870039381011E-4</v>
      </c>
      <c r="AF6671" s="128">
        <f t="shared" si="1364"/>
        <v>1.2262084932685835</v>
      </c>
      <c r="AG6671" s="128">
        <f t="shared" si="1365"/>
        <v>0.34271750984529048</v>
      </c>
      <c r="AH6671" s="93">
        <f t="shared" si="1366"/>
        <v>-0.47422620755429834</v>
      </c>
      <c r="AI6671" s="128">
        <f t="shared" si="1367"/>
        <v>1.0777649893688164</v>
      </c>
    </row>
    <row r="6672" spans="1:35" x14ac:dyDescent="0.25">
      <c r="A6672" s="96">
        <v>2.6671999999999998</v>
      </c>
      <c r="B6672" s="216">
        <v>15.306191773575877</v>
      </c>
      <c r="E6672" s="153">
        <f t="shared" si="1368"/>
        <v>6.1224767094296764E-3</v>
      </c>
      <c r="W6672" s="152">
        <f t="shared" si="1369"/>
        <v>0.49137720175940386</v>
      </c>
      <c r="X6672" s="218">
        <v>4.8495159315016423</v>
      </c>
      <c r="Y6672" s="153">
        <f t="shared" si="1357"/>
        <v>3.9999999999995595E-4</v>
      </c>
      <c r="Z6672" s="128">
        <f t="shared" si="1358"/>
        <v>8.8754449677853557</v>
      </c>
      <c r="AA6672" s="128">
        <f t="shared" si="1359"/>
        <v>0.61929999999999996</v>
      </c>
      <c r="AB6672" s="128">
        <f t="shared" si="1360"/>
        <v>2.2863538118738564E-3</v>
      </c>
      <c r="AC6672" s="128">
        <f t="shared" si="1361"/>
        <v>14.119221305359902</v>
      </c>
      <c r="AD6672" s="128">
        <f t="shared" si="1362"/>
        <v>-81.110252703089927</v>
      </c>
      <c r="AE6672" s="128">
        <f t="shared" si="1363"/>
        <v>1.3705610665583606E-4</v>
      </c>
      <c r="AF6672" s="128">
        <f t="shared" si="1364"/>
        <v>1.2263455493752393</v>
      </c>
      <c r="AG6672" s="128">
        <f t="shared" si="1365"/>
        <v>0.34264026663962788</v>
      </c>
      <c r="AH6672" s="93">
        <f t="shared" si="1366"/>
        <v>-0.47436326366095416</v>
      </c>
      <c r="AI6672" s="128">
        <f t="shared" si="1367"/>
        <v>1.0777649893688164</v>
      </c>
    </row>
    <row r="6673" spans="1:35" x14ac:dyDescent="0.25">
      <c r="A6673" s="96">
        <v>2.6676000000000002</v>
      </c>
      <c r="B6673" s="216">
        <v>14.071821469255243</v>
      </c>
      <c r="E6673" s="153">
        <f t="shared" si="1368"/>
        <v>5.8756026485721003E-3</v>
      </c>
      <c r="W6673" s="152">
        <f t="shared" si="1369"/>
        <v>0.46095879787142929</v>
      </c>
      <c r="X6673" s="218">
        <v>4.549309626167573</v>
      </c>
      <c r="Y6673" s="153">
        <f t="shared" si="1357"/>
        <v>4.0000000000040004E-4</v>
      </c>
      <c r="Z6673" s="128">
        <f t="shared" si="1358"/>
        <v>8.8754449677853557</v>
      </c>
      <c r="AA6673" s="128">
        <f t="shared" si="1359"/>
        <v>0.61929999999999996</v>
      </c>
      <c r="AB6673" s="128">
        <f t="shared" si="1360"/>
        <v>2.1976375675244611E-3</v>
      </c>
      <c r="AC6673" s="128">
        <f t="shared" si="1361"/>
        <v>14.121418942927427</v>
      </c>
      <c r="AD6673" s="128">
        <f t="shared" si="1362"/>
        <v>-77.946075617816021</v>
      </c>
      <c r="AE6673" s="128">
        <f t="shared" si="1363"/>
        <v>1.3170943619649554E-4</v>
      </c>
      <c r="AF6673" s="128">
        <f t="shared" si="1364"/>
        <v>1.2264772588114359</v>
      </c>
      <c r="AG6673" s="128">
        <f t="shared" si="1365"/>
        <v>0.32927359049090954</v>
      </c>
      <c r="AH6673" s="93">
        <f t="shared" si="1366"/>
        <v>-0.47449497309715066</v>
      </c>
      <c r="AI6673" s="128">
        <f t="shared" si="1367"/>
        <v>1.0562339733882002</v>
      </c>
    </row>
    <row r="6674" spans="1:35" x14ac:dyDescent="0.25">
      <c r="A6674" s="96">
        <v>2.6680000000000001</v>
      </c>
      <c r="B6674" s="216">
        <v>14.071821469255243</v>
      </c>
      <c r="E6674" s="153">
        <f t="shared" si="1368"/>
        <v>5.6287285877014773E-3</v>
      </c>
      <c r="W6674" s="152">
        <f t="shared" si="1369"/>
        <v>0.46095879787142929</v>
      </c>
      <c r="X6674" s="218">
        <v>4.549309626167573</v>
      </c>
      <c r="Y6674" s="153">
        <f t="shared" si="1357"/>
        <v>3.9999999999995595E-4</v>
      </c>
      <c r="Z6674" s="128">
        <f t="shared" si="1358"/>
        <v>8.8754449677853557</v>
      </c>
      <c r="AA6674" s="128">
        <f t="shared" si="1359"/>
        <v>0.61929999999999996</v>
      </c>
      <c r="AB6674" s="128">
        <f t="shared" si="1360"/>
        <v>2.1976375675220212E-3</v>
      </c>
      <c r="AC6674" s="128">
        <f t="shared" si="1361"/>
        <v>14.123616580494948</v>
      </c>
      <c r="AD6674" s="128">
        <f t="shared" si="1362"/>
        <v>-77.929176332082818</v>
      </c>
      <c r="AE6674" s="128">
        <f t="shared" si="1363"/>
        <v>1.3168088061652055E-4</v>
      </c>
      <c r="AF6674" s="128">
        <f t="shared" si="1364"/>
        <v>1.2266089396920523</v>
      </c>
      <c r="AG6674" s="128">
        <f t="shared" si="1365"/>
        <v>0.32920220154133767</v>
      </c>
      <c r="AH6674" s="93">
        <f t="shared" si="1366"/>
        <v>-0.47462665397776721</v>
      </c>
      <c r="AI6674" s="128">
        <f t="shared" si="1367"/>
        <v>1.0562339733882002</v>
      </c>
    </row>
    <row r="6675" spans="1:35" x14ac:dyDescent="0.25">
      <c r="A6675" s="96">
        <v>2.6684000000000001</v>
      </c>
      <c r="B6675" s="216">
        <v>13.084325225798736</v>
      </c>
      <c r="E6675" s="153">
        <f t="shared" si="1368"/>
        <v>5.4312293390101976E-3</v>
      </c>
      <c r="W6675" s="152">
        <f t="shared" si="1369"/>
        <v>0.43662407476105031</v>
      </c>
      <c r="X6675" s="218">
        <v>4.3091445819003242</v>
      </c>
      <c r="Y6675" s="153">
        <f t="shared" si="1357"/>
        <v>3.9999999999995595E-4</v>
      </c>
      <c r="Z6675" s="128">
        <f t="shared" si="1358"/>
        <v>8.8754449677853557</v>
      </c>
      <c r="AA6675" s="128">
        <f t="shared" si="1359"/>
        <v>0.61929999999999996</v>
      </c>
      <c r="AB6675" s="128">
        <f t="shared" si="1360"/>
        <v>2.1250483317636413E-3</v>
      </c>
      <c r="AC6675" s="128">
        <f t="shared" si="1361"/>
        <v>14.125741628826711</v>
      </c>
      <c r="AD6675" s="128">
        <f t="shared" si="1362"/>
        <v>-75.339326800437178</v>
      </c>
      <c r="AE6675" s="128">
        <f t="shared" si="1363"/>
        <v>1.2730468054559819E-4</v>
      </c>
      <c r="AF6675" s="128">
        <f t="shared" si="1364"/>
        <v>1.226736244372598</v>
      </c>
      <c r="AG6675" s="128">
        <f t="shared" si="1365"/>
        <v>0.31826170136403054</v>
      </c>
      <c r="AH6675" s="93">
        <f t="shared" si="1366"/>
        <v>-0.47475395865831282</v>
      </c>
      <c r="AI6675" s="128">
        <f t="shared" si="1367"/>
        <v>1.0368491506170174</v>
      </c>
    </row>
    <row r="6676" spans="1:35" x14ac:dyDescent="0.25">
      <c r="A6676" s="96">
        <v>2.6688000000000001</v>
      </c>
      <c r="B6676" s="216">
        <v>13.084325225798736</v>
      </c>
      <c r="E6676" s="153">
        <f t="shared" si="1368"/>
        <v>5.2337300903189179E-3</v>
      </c>
      <c r="W6676" s="152">
        <f t="shared" si="1369"/>
        <v>0.43662407476105031</v>
      </c>
      <c r="X6676" s="218">
        <v>4.3091445819003242</v>
      </c>
      <c r="Y6676" s="153">
        <f t="shared" si="1357"/>
        <v>3.9999999999995595E-4</v>
      </c>
      <c r="Z6676" s="128">
        <f t="shared" si="1358"/>
        <v>8.8754449677853557</v>
      </c>
      <c r="AA6676" s="128">
        <f t="shared" si="1359"/>
        <v>0.61929999999999996</v>
      </c>
      <c r="AB6676" s="128">
        <f t="shared" si="1360"/>
        <v>2.1250483317636413E-3</v>
      </c>
      <c r="AC6676" s="128">
        <f t="shared" si="1361"/>
        <v>14.127866677158474</v>
      </c>
      <c r="AD6676" s="128">
        <f t="shared" si="1362"/>
        <v>-75.323520355552589</v>
      </c>
      <c r="AE6676" s="128">
        <f t="shared" si="1363"/>
        <v>1.2727797159421713E-4</v>
      </c>
      <c r="AF6676" s="128">
        <f t="shared" si="1364"/>
        <v>1.2268635223441922</v>
      </c>
      <c r="AG6676" s="128">
        <f t="shared" si="1365"/>
        <v>0.31819492898557789</v>
      </c>
      <c r="AH6676" s="93">
        <f t="shared" si="1366"/>
        <v>-0.47488123662990706</v>
      </c>
      <c r="AI6676" s="128">
        <f t="shared" si="1367"/>
        <v>1.0368491506170174</v>
      </c>
    </row>
    <row r="6677" spans="1:35" x14ac:dyDescent="0.25">
      <c r="A6677" s="96">
        <v>2.6692</v>
      </c>
      <c r="B6677" s="216">
        <v>14.071821469255243</v>
      </c>
      <c r="E6677" s="153">
        <f t="shared" si="1368"/>
        <v>5.4312293390101976E-3</v>
      </c>
      <c r="W6677" s="152">
        <f t="shared" si="1369"/>
        <v>0.46095879787142979</v>
      </c>
      <c r="X6677" s="218">
        <v>4.5493096261675774</v>
      </c>
      <c r="Y6677" s="153">
        <f t="shared" si="1357"/>
        <v>3.9999999999995595E-4</v>
      </c>
      <c r="Z6677" s="128">
        <f t="shared" si="1358"/>
        <v>8.8754449677853557</v>
      </c>
      <c r="AA6677" s="128">
        <f t="shared" si="1359"/>
        <v>0.61929999999999996</v>
      </c>
      <c r="AB6677" s="128">
        <f t="shared" si="1360"/>
        <v>2.197637567522023E-3</v>
      </c>
      <c r="AC6677" s="128">
        <f t="shared" si="1361"/>
        <v>14.130064314725995</v>
      </c>
      <c r="AD6677" s="128">
        <f t="shared" si="1362"/>
        <v>-77.879578697541405</v>
      </c>
      <c r="AE6677" s="128">
        <f t="shared" si="1363"/>
        <v>1.3159707297860738E-4</v>
      </c>
      <c r="AF6677" s="128">
        <f t="shared" si="1364"/>
        <v>1.2269951194171709</v>
      </c>
      <c r="AG6677" s="128">
        <f t="shared" si="1365"/>
        <v>0.32899268244655466</v>
      </c>
      <c r="AH6677" s="93">
        <f t="shared" si="1366"/>
        <v>-0.47501283370288566</v>
      </c>
      <c r="AI6677" s="128">
        <f t="shared" si="1367"/>
        <v>1.0562339733881989</v>
      </c>
    </row>
    <row r="6678" spans="1:35" x14ac:dyDescent="0.25">
      <c r="A6678" s="96">
        <v>2.6696</v>
      </c>
      <c r="B6678" s="216">
        <v>14.071821469255243</v>
      </c>
      <c r="E6678" s="153">
        <f t="shared" si="1368"/>
        <v>5.6287285877014773E-3</v>
      </c>
      <c r="W6678" s="152">
        <f t="shared" si="1369"/>
        <v>0.46095879787142979</v>
      </c>
      <c r="X6678" s="218">
        <v>4.5493096261675774</v>
      </c>
      <c r="Y6678" s="153">
        <f t="shared" si="1357"/>
        <v>3.9999999999995595E-4</v>
      </c>
      <c r="Z6678" s="128">
        <f t="shared" si="1358"/>
        <v>8.8754449677853557</v>
      </c>
      <c r="AA6678" s="128">
        <f t="shared" si="1359"/>
        <v>0.61929999999999996</v>
      </c>
      <c r="AB6678" s="128">
        <f t="shared" si="1360"/>
        <v>2.197637567522023E-3</v>
      </c>
      <c r="AC6678" s="128">
        <f t="shared" si="1361"/>
        <v>14.132261952293517</v>
      </c>
      <c r="AD6678" s="128">
        <f t="shared" si="1362"/>
        <v>-77.862668393331347</v>
      </c>
      <c r="AE6678" s="128">
        <f t="shared" si="1363"/>
        <v>1.3156849878015334E-4</v>
      </c>
      <c r="AF6678" s="128">
        <f t="shared" si="1364"/>
        <v>1.227126687915951</v>
      </c>
      <c r="AG6678" s="128">
        <f t="shared" si="1365"/>
        <v>0.32892124695041958</v>
      </c>
      <c r="AH6678" s="93">
        <f t="shared" si="1366"/>
        <v>-0.47514440220166582</v>
      </c>
      <c r="AI6678" s="128">
        <f t="shared" si="1367"/>
        <v>1.0562339733881989</v>
      </c>
    </row>
    <row r="6679" spans="1:35" x14ac:dyDescent="0.25">
      <c r="A6679" s="96">
        <v>2.67</v>
      </c>
      <c r="B6679" s="216">
        <v>14.071821469255243</v>
      </c>
      <c r="E6679" s="153">
        <f t="shared" si="1368"/>
        <v>5.6287285877014773E-3</v>
      </c>
      <c r="W6679" s="152">
        <f t="shared" si="1369"/>
        <v>0.46095879787142979</v>
      </c>
      <c r="X6679" s="218">
        <v>4.5493096261675774</v>
      </c>
      <c r="Y6679" s="153">
        <f t="shared" si="1357"/>
        <v>3.9999999999995595E-4</v>
      </c>
      <c r="Z6679" s="128">
        <f t="shared" si="1358"/>
        <v>8.8754449677853557</v>
      </c>
      <c r="AA6679" s="128">
        <f t="shared" si="1359"/>
        <v>0.61929999999999996</v>
      </c>
      <c r="AB6679" s="128">
        <f t="shared" si="1360"/>
        <v>2.197637567522023E-3</v>
      </c>
      <c r="AC6679" s="128">
        <f t="shared" si="1361"/>
        <v>14.134459589861038</v>
      </c>
      <c r="AD6679" s="128">
        <f t="shared" si="1362"/>
        <v>-77.845755288222776</v>
      </c>
      <c r="AE6679" s="128">
        <f t="shared" si="1363"/>
        <v>1.3153991984887905E-4</v>
      </c>
      <c r="AF6679" s="128">
        <f t="shared" si="1364"/>
        <v>1.2272582278358</v>
      </c>
      <c r="AG6679" s="128">
        <f t="shared" si="1365"/>
        <v>0.32884979962223382</v>
      </c>
      <c r="AH6679" s="93">
        <f t="shared" si="1366"/>
        <v>-0.47527594212151469</v>
      </c>
      <c r="AI6679" s="128">
        <f t="shared" si="1367"/>
        <v>1.0562339733881989</v>
      </c>
    </row>
    <row r="6680" spans="1:35" x14ac:dyDescent="0.25">
      <c r="A6680" s="96">
        <v>2.6703999999999999</v>
      </c>
      <c r="B6680" s="216">
        <v>14.071821469255243</v>
      </c>
      <c r="E6680" s="153">
        <f t="shared" si="1368"/>
        <v>5.6287285877014773E-3</v>
      </c>
      <c r="W6680" s="152">
        <f t="shared" si="1369"/>
        <v>0.46095879787142979</v>
      </c>
      <c r="X6680" s="218">
        <v>4.5493096261675774</v>
      </c>
      <c r="Y6680" s="153">
        <f t="shared" si="1357"/>
        <v>3.9999999999995595E-4</v>
      </c>
      <c r="Z6680" s="128">
        <f t="shared" si="1358"/>
        <v>8.8754449677853557</v>
      </c>
      <c r="AA6680" s="128">
        <f t="shared" si="1359"/>
        <v>0.61929999999999996</v>
      </c>
      <c r="AB6680" s="128">
        <f t="shared" si="1360"/>
        <v>2.197637567522023E-3</v>
      </c>
      <c r="AC6680" s="128">
        <f t="shared" si="1361"/>
        <v>14.136657227428559</v>
      </c>
      <c r="AD6680" s="128">
        <f t="shared" si="1362"/>
        <v>-77.828839382215719</v>
      </c>
      <c r="AE6680" s="128">
        <f t="shared" si="1363"/>
        <v>1.3151133618478458E-4</v>
      </c>
      <c r="AF6680" s="128">
        <f t="shared" si="1364"/>
        <v>1.2273897391719848</v>
      </c>
      <c r="AG6680" s="128">
        <f t="shared" si="1365"/>
        <v>0.32877834046199766</v>
      </c>
      <c r="AH6680" s="93">
        <f t="shared" si="1366"/>
        <v>-0.47540745345769947</v>
      </c>
      <c r="AI6680" s="128">
        <f t="shared" si="1367"/>
        <v>1.0562339733881989</v>
      </c>
    </row>
    <row r="6681" spans="1:35" x14ac:dyDescent="0.25">
      <c r="A6681" s="96">
        <v>2.6707999999999998</v>
      </c>
      <c r="B6681" s="216">
        <v>14.071821469255243</v>
      </c>
      <c r="E6681" s="153">
        <f t="shared" si="1368"/>
        <v>5.6287285877014773E-3</v>
      </c>
      <c r="W6681" s="152">
        <f t="shared" si="1369"/>
        <v>0.46095879787142979</v>
      </c>
      <c r="X6681" s="218">
        <v>4.5493096261675774</v>
      </c>
      <c r="Y6681" s="153">
        <f t="shared" si="1357"/>
        <v>3.9999999999995595E-4</v>
      </c>
      <c r="Z6681" s="128">
        <f t="shared" si="1358"/>
        <v>8.8754449677853557</v>
      </c>
      <c r="AA6681" s="128">
        <f t="shared" si="1359"/>
        <v>0.61929999999999996</v>
      </c>
      <c r="AB6681" s="128">
        <f t="shared" si="1360"/>
        <v>2.197637567522023E-3</v>
      </c>
      <c r="AC6681" s="128">
        <f t="shared" si="1361"/>
        <v>14.13885486499608</v>
      </c>
      <c r="AD6681" s="128">
        <f t="shared" si="1362"/>
        <v>-77.811920675310162</v>
      </c>
      <c r="AE6681" s="128">
        <f t="shared" si="1363"/>
        <v>1.3148274778786989E-4</v>
      </c>
      <c r="AF6681" s="128">
        <f t="shared" si="1364"/>
        <v>1.2275212219197726</v>
      </c>
      <c r="AG6681" s="128">
        <f t="shared" si="1365"/>
        <v>0.32870686946971089</v>
      </c>
      <c r="AH6681" s="93">
        <f t="shared" si="1366"/>
        <v>-0.47553893620548732</v>
      </c>
      <c r="AI6681" s="128">
        <f t="shared" si="1367"/>
        <v>1.0562339733881989</v>
      </c>
    </row>
    <row r="6682" spans="1:35" x14ac:dyDescent="0.25">
      <c r="A6682" s="96">
        <v>2.6711999999999998</v>
      </c>
      <c r="B6682" s="216">
        <v>14.071821469255243</v>
      </c>
      <c r="E6682" s="153">
        <f t="shared" si="1368"/>
        <v>5.6287285877014773E-3</v>
      </c>
      <c r="W6682" s="152">
        <f t="shared" si="1369"/>
        <v>0.46095879787142979</v>
      </c>
      <c r="X6682" s="218">
        <v>4.5493096261675774</v>
      </c>
      <c r="Y6682" s="153">
        <f t="shared" si="1357"/>
        <v>3.9999999999995595E-4</v>
      </c>
      <c r="Z6682" s="128">
        <f t="shared" si="1358"/>
        <v>8.8754449677853557</v>
      </c>
      <c r="AA6682" s="128">
        <f t="shared" si="1359"/>
        <v>0.61929999999999996</v>
      </c>
      <c r="AB6682" s="128">
        <f t="shared" si="1360"/>
        <v>2.197637567522023E-3</v>
      </c>
      <c r="AC6682" s="128">
        <f t="shared" si="1361"/>
        <v>14.141052502563602</v>
      </c>
      <c r="AD6682" s="128">
        <f t="shared" si="1362"/>
        <v>-77.794999167506091</v>
      </c>
      <c r="AE6682" s="128">
        <f t="shared" si="1363"/>
        <v>1.3145415465813496E-4</v>
      </c>
      <c r="AF6682" s="128">
        <f t="shared" si="1364"/>
        <v>1.2276526760744308</v>
      </c>
      <c r="AG6682" s="128">
        <f t="shared" si="1365"/>
        <v>0.32863538664537362</v>
      </c>
      <c r="AH6682" s="93">
        <f t="shared" si="1366"/>
        <v>-0.47567039036014547</v>
      </c>
      <c r="AI6682" s="128">
        <f t="shared" si="1367"/>
        <v>1.0562339733881989</v>
      </c>
    </row>
    <row r="6683" spans="1:35" x14ac:dyDescent="0.25">
      <c r="A6683" s="96">
        <v>2.6716000000000002</v>
      </c>
      <c r="B6683" s="216">
        <v>14.071821469255243</v>
      </c>
      <c r="E6683" s="153">
        <f t="shared" si="1368"/>
        <v>5.6287285877077266E-3</v>
      </c>
      <c r="W6683" s="152">
        <f t="shared" si="1369"/>
        <v>0.46095879787142979</v>
      </c>
      <c r="X6683" s="218">
        <v>4.5493096261675774</v>
      </c>
      <c r="Y6683" s="153">
        <f t="shared" si="1357"/>
        <v>4.0000000000040004E-4</v>
      </c>
      <c r="Z6683" s="128">
        <f t="shared" si="1358"/>
        <v>8.8754449677853557</v>
      </c>
      <c r="AA6683" s="128">
        <f t="shared" si="1359"/>
        <v>0.61929999999999996</v>
      </c>
      <c r="AB6683" s="128">
        <f t="shared" si="1360"/>
        <v>2.1976375675244629E-3</v>
      </c>
      <c r="AC6683" s="128">
        <f t="shared" si="1361"/>
        <v>14.143250140131126</v>
      </c>
      <c r="AD6683" s="128">
        <f t="shared" si="1362"/>
        <v>-77.77807485888988</v>
      </c>
      <c r="AE6683" s="128">
        <f t="shared" si="1363"/>
        <v>1.3142555679572575E-4</v>
      </c>
      <c r="AF6683" s="128">
        <f t="shared" si="1364"/>
        <v>1.2277841016312265</v>
      </c>
      <c r="AG6683" s="128">
        <f t="shared" si="1365"/>
        <v>0.32856389198898578</v>
      </c>
      <c r="AH6683" s="93">
        <f t="shared" si="1366"/>
        <v>-0.47580181591694121</v>
      </c>
      <c r="AI6683" s="128">
        <f t="shared" si="1367"/>
        <v>1.0562339733881989</v>
      </c>
    </row>
    <row r="6684" spans="1:35" x14ac:dyDescent="0.25">
      <c r="A6684" s="96">
        <v>2.6720000000000002</v>
      </c>
      <c r="B6684" s="216">
        <v>15.306191773575877</v>
      </c>
      <c r="E6684" s="153">
        <f t="shared" si="1368"/>
        <v>5.8756026485655768E-3</v>
      </c>
      <c r="W6684" s="152">
        <f t="shared" si="1369"/>
        <v>0.49137720175940353</v>
      </c>
      <c r="X6684" s="218">
        <v>4.8495159315016387</v>
      </c>
      <c r="Y6684" s="153">
        <f t="shared" si="1357"/>
        <v>3.9999999999995595E-4</v>
      </c>
      <c r="Z6684" s="128">
        <f t="shared" si="1358"/>
        <v>8.8754449677853557</v>
      </c>
      <c r="AA6684" s="128">
        <f t="shared" si="1359"/>
        <v>0.61929999999999996</v>
      </c>
      <c r="AB6684" s="128">
        <f t="shared" si="1360"/>
        <v>2.2863538118738556E-3</v>
      </c>
      <c r="AC6684" s="128">
        <f t="shared" si="1361"/>
        <v>14.145536493943</v>
      </c>
      <c r="AD6684" s="128">
        <f t="shared" si="1362"/>
        <v>-80.899569944141334</v>
      </c>
      <c r="AE6684" s="128">
        <f t="shared" si="1363"/>
        <v>1.3670010531545429E-4</v>
      </c>
      <c r="AF6684" s="128">
        <f t="shared" si="1364"/>
        <v>1.2279208017365419</v>
      </c>
      <c r="AG6684" s="128">
        <f t="shared" si="1365"/>
        <v>0.34175026328867336</v>
      </c>
      <c r="AH6684" s="93">
        <f t="shared" si="1366"/>
        <v>-0.47593851602225667</v>
      </c>
      <c r="AI6684" s="128">
        <f t="shared" si="1367"/>
        <v>1.077764989368817</v>
      </c>
    </row>
    <row r="6685" spans="1:35" x14ac:dyDescent="0.25">
      <c r="A6685" s="96">
        <v>2.6724000000000001</v>
      </c>
      <c r="B6685" s="216">
        <v>15.306191773575877</v>
      </c>
      <c r="E6685" s="153">
        <f t="shared" si="1368"/>
        <v>6.1224767094296764E-3</v>
      </c>
      <c r="W6685" s="152">
        <f t="shared" si="1369"/>
        <v>0.49137720175940353</v>
      </c>
      <c r="X6685" s="218">
        <v>4.8495159315016387</v>
      </c>
      <c r="Y6685" s="153">
        <f t="shared" si="1357"/>
        <v>3.9999999999995595E-4</v>
      </c>
      <c r="Z6685" s="128">
        <f t="shared" si="1358"/>
        <v>8.8754449677853557</v>
      </c>
      <c r="AA6685" s="128">
        <f t="shared" si="1359"/>
        <v>0.61929999999999996</v>
      </c>
      <c r="AB6685" s="128">
        <f t="shared" si="1360"/>
        <v>2.2863538118738556E-3</v>
      </c>
      <c r="AC6685" s="128">
        <f t="shared" si="1361"/>
        <v>14.147822847754874</v>
      </c>
      <c r="AD6685" s="128">
        <f t="shared" si="1362"/>
        <v>-80.881245376012473</v>
      </c>
      <c r="AE6685" s="128">
        <f t="shared" si="1363"/>
        <v>1.3666914136354694E-4</v>
      </c>
      <c r="AF6685" s="128">
        <f t="shared" si="1364"/>
        <v>1.2280574708779055</v>
      </c>
      <c r="AG6685" s="128">
        <f t="shared" si="1365"/>
        <v>0.34167285340890496</v>
      </c>
      <c r="AH6685" s="93">
        <f t="shared" si="1366"/>
        <v>-0.47607518516362024</v>
      </c>
      <c r="AI6685" s="128">
        <f t="shared" si="1367"/>
        <v>1.077764989368817</v>
      </c>
    </row>
    <row r="6686" spans="1:35" x14ac:dyDescent="0.25">
      <c r="A6686" s="96">
        <v>2.6728000000000001</v>
      </c>
      <c r="B6686" s="216">
        <v>14.071821469255243</v>
      </c>
      <c r="E6686" s="153">
        <f t="shared" si="1368"/>
        <v>5.8756026485655768E-3</v>
      </c>
      <c r="W6686" s="152">
        <f t="shared" si="1369"/>
        <v>0.46095879787142974</v>
      </c>
      <c r="X6686" s="218">
        <v>4.5493096261675765</v>
      </c>
      <c r="Y6686" s="153">
        <f t="shared" si="1357"/>
        <v>3.9999999999995595E-4</v>
      </c>
      <c r="Z6686" s="128">
        <f t="shared" si="1358"/>
        <v>8.8754449677853557</v>
      </c>
      <c r="AA6686" s="128">
        <f t="shared" si="1359"/>
        <v>0.61929999999999996</v>
      </c>
      <c r="AB6686" s="128">
        <f t="shared" si="1360"/>
        <v>2.1976375675220225E-3</v>
      </c>
      <c r="AC6686" s="128">
        <f t="shared" si="1361"/>
        <v>14.150020485322395</v>
      </c>
      <c r="AD6686" s="128">
        <f t="shared" si="1362"/>
        <v>-77.725917894729491</v>
      </c>
      <c r="AE6686" s="128">
        <f t="shared" si="1363"/>
        <v>1.3133742452878561E-4</v>
      </c>
      <c r="AF6686" s="128">
        <f t="shared" si="1364"/>
        <v>1.2281888083024344</v>
      </c>
      <c r="AG6686" s="128">
        <f t="shared" si="1365"/>
        <v>0.32834356132200021</v>
      </c>
      <c r="AH6686" s="93">
        <f t="shared" si="1366"/>
        <v>-0.47620652258814905</v>
      </c>
      <c r="AI6686" s="128">
        <f t="shared" si="1367"/>
        <v>1.0562339733881989</v>
      </c>
    </row>
    <row r="6687" spans="1:35" x14ac:dyDescent="0.25">
      <c r="A6687" s="96">
        <v>2.6732</v>
      </c>
      <c r="B6687" s="216">
        <v>14.071821469255243</v>
      </c>
      <c r="E6687" s="153">
        <f t="shared" si="1368"/>
        <v>5.6287285877014773E-3</v>
      </c>
      <c r="W6687" s="152">
        <f t="shared" si="1369"/>
        <v>0.46095879787142974</v>
      </c>
      <c r="X6687" s="218">
        <v>4.5493096261675765</v>
      </c>
      <c r="Y6687" s="153">
        <f t="shared" si="1357"/>
        <v>3.9999999999995595E-4</v>
      </c>
      <c r="Z6687" s="128">
        <f t="shared" si="1358"/>
        <v>8.8754449677853557</v>
      </c>
      <c r="AA6687" s="128">
        <f t="shared" si="1359"/>
        <v>0.61929999999999996</v>
      </c>
      <c r="AB6687" s="128">
        <f t="shared" si="1360"/>
        <v>2.1976375675220225E-3</v>
      </c>
      <c r="AC6687" s="128">
        <f t="shared" si="1361"/>
        <v>14.152218122889916</v>
      </c>
      <c r="AD6687" s="128">
        <f t="shared" si="1362"/>
        <v>-77.708982156294482</v>
      </c>
      <c r="AE6687" s="128">
        <f t="shared" si="1363"/>
        <v>1.3130880735283203E-4</v>
      </c>
      <c r="AF6687" s="128">
        <f t="shared" si="1364"/>
        <v>1.2283201171097873</v>
      </c>
      <c r="AG6687" s="128">
        <f t="shared" si="1365"/>
        <v>0.32827201838211623</v>
      </c>
      <c r="AH6687" s="93">
        <f t="shared" si="1366"/>
        <v>-0.4763378313955019</v>
      </c>
      <c r="AI6687" s="128">
        <f t="shared" si="1367"/>
        <v>1.0562339733881989</v>
      </c>
    </row>
    <row r="6688" spans="1:35" x14ac:dyDescent="0.25">
      <c r="A6688" s="96">
        <v>2.6736</v>
      </c>
      <c r="B6688" s="216">
        <v>13.084325225798736</v>
      </c>
      <c r="E6688" s="153">
        <f t="shared" si="1368"/>
        <v>5.4312293390101976E-3</v>
      </c>
      <c r="W6688" s="152">
        <f t="shared" si="1369"/>
        <v>0.43662407476104964</v>
      </c>
      <c r="X6688" s="218">
        <v>4.3091445819003171</v>
      </c>
      <c r="Y6688" s="153">
        <f t="shared" si="1357"/>
        <v>3.9999999999995595E-4</v>
      </c>
      <c r="Z6688" s="128">
        <f t="shared" si="1358"/>
        <v>8.8754449677853557</v>
      </c>
      <c r="AA6688" s="128">
        <f t="shared" si="1359"/>
        <v>0.61929999999999996</v>
      </c>
      <c r="AB6688" s="128">
        <f t="shared" si="1360"/>
        <v>2.1250483317636387E-3</v>
      </c>
      <c r="AC6688" s="128">
        <f t="shared" si="1361"/>
        <v>14.154343171221679</v>
      </c>
      <c r="AD6688" s="128">
        <f t="shared" si="1362"/>
        <v>-75.126371680767662</v>
      </c>
      <c r="AE6688" s="128">
        <f t="shared" si="1363"/>
        <v>1.2694483948208713E-4</v>
      </c>
      <c r="AF6688" s="128">
        <f t="shared" si="1364"/>
        <v>1.2284470619492693</v>
      </c>
      <c r="AG6688" s="128">
        <f t="shared" si="1365"/>
        <v>0.31736209870525278</v>
      </c>
      <c r="AH6688" s="93">
        <f t="shared" si="1366"/>
        <v>-0.47646477623498401</v>
      </c>
      <c r="AI6688" s="128">
        <f t="shared" si="1367"/>
        <v>1.036849150617019</v>
      </c>
    </row>
    <row r="6689" spans="1:35" x14ac:dyDescent="0.25">
      <c r="A6689" s="96">
        <v>2.6739999999999999</v>
      </c>
      <c r="B6689" s="216">
        <v>13.084325225798736</v>
      </c>
      <c r="E6689" s="153">
        <f t="shared" si="1368"/>
        <v>5.2337300903189179E-3</v>
      </c>
      <c r="W6689" s="152">
        <f t="shared" si="1369"/>
        <v>0.43662407476104964</v>
      </c>
      <c r="X6689" s="218">
        <v>4.3091445819003171</v>
      </c>
      <c r="Y6689" s="153">
        <f t="shared" si="1357"/>
        <v>3.9999999999995595E-4</v>
      </c>
      <c r="Z6689" s="128">
        <f t="shared" si="1358"/>
        <v>8.8754449677853557</v>
      </c>
      <c r="AA6689" s="128">
        <f t="shared" si="1359"/>
        <v>0.61929999999999996</v>
      </c>
      <c r="AB6689" s="128">
        <f t="shared" si="1360"/>
        <v>2.1250483317636387E-3</v>
      </c>
      <c r="AC6689" s="128">
        <f t="shared" si="1361"/>
        <v>14.156468219553442</v>
      </c>
      <c r="AD6689" s="128">
        <f t="shared" si="1362"/>
        <v>-75.110531151437272</v>
      </c>
      <c r="AE6689" s="128">
        <f t="shared" si="1363"/>
        <v>1.2691807293648975E-4</v>
      </c>
      <c r="AF6689" s="128">
        <f t="shared" si="1364"/>
        <v>1.2285739800222057</v>
      </c>
      <c r="AG6689" s="128">
        <f t="shared" si="1365"/>
        <v>0.31729518234125931</v>
      </c>
      <c r="AH6689" s="93">
        <f t="shared" si="1366"/>
        <v>-0.47659169430792048</v>
      </c>
      <c r="AI6689" s="128">
        <f t="shared" si="1367"/>
        <v>1.036849150617019</v>
      </c>
    </row>
    <row r="6690" spans="1:35" x14ac:dyDescent="0.25">
      <c r="A6690" s="96">
        <v>2.6743999999999999</v>
      </c>
      <c r="B6690" s="216">
        <v>13.084325225798736</v>
      </c>
      <c r="E6690" s="153">
        <f t="shared" si="1368"/>
        <v>5.2337300903189179E-3</v>
      </c>
      <c r="W6690" s="152">
        <f t="shared" si="1369"/>
        <v>0.43662407476104964</v>
      </c>
      <c r="X6690" s="218">
        <v>4.3091445819003171</v>
      </c>
      <c r="Y6690" s="153">
        <f t="shared" si="1357"/>
        <v>3.9999999999995595E-4</v>
      </c>
      <c r="Z6690" s="128">
        <f t="shared" si="1358"/>
        <v>8.8754449677853557</v>
      </c>
      <c r="AA6690" s="128">
        <f t="shared" si="1359"/>
        <v>0.61929999999999996</v>
      </c>
      <c r="AB6690" s="128">
        <f t="shared" si="1360"/>
        <v>2.1250483317636387E-3</v>
      </c>
      <c r="AC6690" s="128">
        <f t="shared" si="1361"/>
        <v>14.158593267885205</v>
      </c>
      <c r="AD6690" s="128">
        <f t="shared" si="1362"/>
        <v>-75.094688089687722</v>
      </c>
      <c r="AE6690" s="128">
        <f t="shared" si="1363"/>
        <v>1.2689130211173536E-4</v>
      </c>
      <c r="AF6690" s="128">
        <f t="shared" si="1364"/>
        <v>1.2287008713243175</v>
      </c>
      <c r="AG6690" s="128">
        <f t="shared" si="1365"/>
        <v>0.31722825527937332</v>
      </c>
      <c r="AH6690" s="93">
        <f t="shared" si="1366"/>
        <v>-0.47671858561003222</v>
      </c>
      <c r="AI6690" s="128">
        <f t="shared" si="1367"/>
        <v>1.036849150617019</v>
      </c>
    </row>
    <row r="6691" spans="1:35" x14ac:dyDescent="0.25">
      <c r="A6691" s="96">
        <v>2.6747999999999998</v>
      </c>
      <c r="B6691" s="216">
        <v>13.084325225798736</v>
      </c>
      <c r="E6691" s="153">
        <f t="shared" si="1368"/>
        <v>5.2337300903189179E-3</v>
      </c>
      <c r="W6691" s="152">
        <f t="shared" si="1369"/>
        <v>0.43662407476104964</v>
      </c>
      <c r="X6691" s="218">
        <v>4.3091445819003171</v>
      </c>
      <c r="Y6691" s="153">
        <f t="shared" si="1357"/>
        <v>3.9999999999995595E-4</v>
      </c>
      <c r="Z6691" s="128">
        <f t="shared" si="1358"/>
        <v>8.8754449677853557</v>
      </c>
      <c r="AA6691" s="128">
        <f t="shared" si="1359"/>
        <v>0.61929999999999996</v>
      </c>
      <c r="AB6691" s="128">
        <f t="shared" si="1360"/>
        <v>2.1250483317636387E-3</v>
      </c>
      <c r="AC6691" s="128">
        <f t="shared" si="1361"/>
        <v>14.160718316216968</v>
      </c>
      <c r="AD6691" s="128">
        <f t="shared" si="1362"/>
        <v>-75.078842495518956</v>
      </c>
      <c r="AE6691" s="128">
        <f t="shared" si="1363"/>
        <v>1.2686452700782377E-4</v>
      </c>
      <c r="AF6691" s="128">
        <f t="shared" si="1364"/>
        <v>1.2288277358513253</v>
      </c>
      <c r="AG6691" s="128">
        <f t="shared" si="1365"/>
        <v>0.31716131751959437</v>
      </c>
      <c r="AH6691" s="93">
        <f t="shared" si="1366"/>
        <v>-0.47684545013704005</v>
      </c>
      <c r="AI6691" s="128">
        <f t="shared" si="1367"/>
        <v>1.036849150617019</v>
      </c>
    </row>
    <row r="6692" spans="1:35" x14ac:dyDescent="0.25">
      <c r="A6692" s="96">
        <v>2.6751999999999998</v>
      </c>
      <c r="B6692" s="216">
        <v>14.071821469255243</v>
      </c>
      <c r="E6692" s="153">
        <f t="shared" si="1368"/>
        <v>5.4312293390101976E-3</v>
      </c>
      <c r="W6692" s="152">
        <f t="shared" si="1369"/>
        <v>0.46095879787142957</v>
      </c>
      <c r="X6692" s="218">
        <v>4.5493096261675747</v>
      </c>
      <c r="Y6692" s="153">
        <f t="shared" si="1357"/>
        <v>3.9999999999995595E-4</v>
      </c>
      <c r="Z6692" s="128">
        <f t="shared" si="1358"/>
        <v>8.8754449677853557</v>
      </c>
      <c r="AA6692" s="128">
        <f t="shared" si="1359"/>
        <v>0.61929999999999996</v>
      </c>
      <c r="AB6692" s="128">
        <f t="shared" si="1360"/>
        <v>2.1976375675220221E-3</v>
      </c>
      <c r="AC6692" s="128">
        <f t="shared" si="1361"/>
        <v>14.16291595378449</v>
      </c>
      <c r="AD6692" s="128">
        <f t="shared" si="1362"/>
        <v>-77.626501050346533</v>
      </c>
      <c r="AE6692" s="128">
        <f t="shared" si="1363"/>
        <v>1.3116943484593976E-4</v>
      </c>
      <c r="AF6692" s="128">
        <f t="shared" si="1364"/>
        <v>1.2289589052861714</v>
      </c>
      <c r="AG6692" s="128">
        <f t="shared" si="1365"/>
        <v>0.32792358711488551</v>
      </c>
      <c r="AH6692" s="93">
        <f t="shared" si="1366"/>
        <v>-0.47697661957188597</v>
      </c>
      <c r="AI6692" s="128">
        <f t="shared" si="1367"/>
        <v>1.0562339733881996</v>
      </c>
    </row>
    <row r="6693" spans="1:35" x14ac:dyDescent="0.25">
      <c r="A6693" s="96">
        <v>2.6756000000000002</v>
      </c>
      <c r="B6693" s="216">
        <v>15.306191773575877</v>
      </c>
      <c r="E6693" s="153">
        <f t="shared" si="1368"/>
        <v>5.8756026485721003E-3</v>
      </c>
      <c r="W6693" s="152">
        <f t="shared" si="1369"/>
        <v>0.49137720175940386</v>
      </c>
      <c r="X6693" s="218">
        <v>4.8495159315016423</v>
      </c>
      <c r="Y6693" s="153">
        <f t="shared" si="1357"/>
        <v>4.0000000000040004E-4</v>
      </c>
      <c r="Z6693" s="128">
        <f t="shared" si="1358"/>
        <v>8.8754449677853557</v>
      </c>
      <c r="AA6693" s="128">
        <f t="shared" si="1359"/>
        <v>0.61929999999999996</v>
      </c>
      <c r="AB6693" s="128">
        <f t="shared" si="1360"/>
        <v>2.2863538118763948E-3</v>
      </c>
      <c r="AC6693" s="128">
        <f t="shared" si="1361"/>
        <v>14.165202307596365</v>
      </c>
      <c r="AD6693" s="128">
        <f t="shared" si="1362"/>
        <v>-80.741850136935497</v>
      </c>
      <c r="AE6693" s="128">
        <f t="shared" si="1363"/>
        <v>1.3643359816009786E-4</v>
      </c>
      <c r="AF6693" s="128">
        <f t="shared" si="1364"/>
        <v>1.2290953388843315</v>
      </c>
      <c r="AG6693" s="128">
        <f t="shared" si="1365"/>
        <v>0.34108399539990353</v>
      </c>
      <c r="AH6693" s="93">
        <f t="shared" si="1366"/>
        <v>-0.4771130531700461</v>
      </c>
      <c r="AI6693" s="128">
        <f t="shared" si="1367"/>
        <v>1.0777649893688164</v>
      </c>
    </row>
    <row r="6694" spans="1:35" x14ac:dyDescent="0.25">
      <c r="A6694" s="96">
        <v>2.6760000000000002</v>
      </c>
      <c r="B6694" s="216">
        <v>15.306191773575877</v>
      </c>
      <c r="E6694" s="153">
        <f t="shared" si="1368"/>
        <v>6.1224767094296764E-3</v>
      </c>
      <c r="W6694" s="152">
        <f t="shared" si="1369"/>
        <v>0.49137720175940386</v>
      </c>
      <c r="X6694" s="218">
        <v>4.8495159315016423</v>
      </c>
      <c r="Y6694" s="153">
        <f t="shared" si="1357"/>
        <v>3.9999999999995595E-4</v>
      </c>
      <c r="Z6694" s="128">
        <f t="shared" si="1358"/>
        <v>8.8754449677853557</v>
      </c>
      <c r="AA6694" s="128">
        <f t="shared" si="1359"/>
        <v>0.61929999999999996</v>
      </c>
      <c r="AB6694" s="128">
        <f t="shared" si="1360"/>
        <v>2.2863538118738564E-3</v>
      </c>
      <c r="AC6694" s="128">
        <f t="shared" si="1361"/>
        <v>14.167488661408239</v>
      </c>
      <c r="AD6694" s="128">
        <f t="shared" si="1362"/>
        <v>-80.723498440081286</v>
      </c>
      <c r="AE6694" s="128">
        <f t="shared" si="1363"/>
        <v>1.3640258836740773E-4</v>
      </c>
      <c r="AF6694" s="128">
        <f t="shared" si="1364"/>
        <v>1.229231741472699</v>
      </c>
      <c r="AG6694" s="128">
        <f t="shared" si="1365"/>
        <v>0.3410064709185569</v>
      </c>
      <c r="AH6694" s="93">
        <f t="shared" si="1366"/>
        <v>-0.47724945575841349</v>
      </c>
      <c r="AI6694" s="128">
        <f t="shared" si="1367"/>
        <v>1.0777649893688164</v>
      </c>
    </row>
    <row r="6695" spans="1:35" x14ac:dyDescent="0.25">
      <c r="A6695" s="96">
        <v>2.6764000000000001</v>
      </c>
      <c r="B6695" s="216">
        <v>14.071821469255243</v>
      </c>
      <c r="E6695" s="153">
        <f t="shared" si="1368"/>
        <v>5.8756026485655768E-3</v>
      </c>
      <c r="W6695" s="152">
        <f t="shared" si="1369"/>
        <v>0.46095879787142918</v>
      </c>
      <c r="X6695" s="218">
        <v>4.5493096261675721</v>
      </c>
      <c r="Y6695" s="153">
        <f t="shared" si="1357"/>
        <v>3.9999999999995595E-4</v>
      </c>
      <c r="Z6695" s="128">
        <f t="shared" si="1358"/>
        <v>8.8754449677853557</v>
      </c>
      <c r="AA6695" s="128">
        <f t="shared" si="1359"/>
        <v>0.61929999999999996</v>
      </c>
      <c r="AB6695" s="128">
        <f t="shared" si="1360"/>
        <v>2.1976375675220208E-3</v>
      </c>
      <c r="AC6695" s="128">
        <f t="shared" si="1361"/>
        <v>14.16968629897576</v>
      </c>
      <c r="AD6695" s="128">
        <f t="shared" si="1362"/>
        <v>-77.574266870154986</v>
      </c>
      <c r="AE6695" s="128">
        <f t="shared" si="1363"/>
        <v>1.3108117210315656E-4</v>
      </c>
      <c r="AF6695" s="128">
        <f t="shared" si="1364"/>
        <v>1.2293628226448021</v>
      </c>
      <c r="AG6695" s="128">
        <f t="shared" si="1365"/>
        <v>0.32770293025792746</v>
      </c>
      <c r="AH6695" s="93">
        <f t="shared" si="1366"/>
        <v>-0.47738053693051663</v>
      </c>
      <c r="AI6695" s="128">
        <f t="shared" si="1367"/>
        <v>1.0562339733882005</v>
      </c>
    </row>
    <row r="6696" spans="1:35" x14ac:dyDescent="0.25">
      <c r="A6696" s="96">
        <v>2.6768000000000001</v>
      </c>
      <c r="B6696" s="216">
        <v>14.071821469255243</v>
      </c>
      <c r="E6696" s="153">
        <f t="shared" si="1368"/>
        <v>5.6287285877014773E-3</v>
      </c>
      <c r="W6696" s="152">
        <f t="shared" si="1369"/>
        <v>0.46095879787142918</v>
      </c>
      <c r="X6696" s="218">
        <v>4.5493096261675721</v>
      </c>
      <c r="Y6696" s="153">
        <f t="shared" si="1357"/>
        <v>3.9999999999995595E-4</v>
      </c>
      <c r="Z6696" s="128">
        <f t="shared" si="1358"/>
        <v>8.8754449677853557</v>
      </c>
      <c r="AA6696" s="128">
        <f t="shared" si="1359"/>
        <v>0.61929999999999996</v>
      </c>
      <c r="AB6696" s="128">
        <f t="shared" si="1360"/>
        <v>2.1976375675220208E-3</v>
      </c>
      <c r="AC6696" s="128">
        <f t="shared" si="1361"/>
        <v>14.171883936543281</v>
      </c>
      <c r="AD6696" s="128">
        <f t="shared" si="1362"/>
        <v>-77.55730606755624</v>
      </c>
      <c r="AE6696" s="128">
        <f t="shared" si="1363"/>
        <v>1.3105251257501465E-4</v>
      </c>
      <c r="AF6696" s="128">
        <f t="shared" si="1364"/>
        <v>1.2294938751573772</v>
      </c>
      <c r="AG6696" s="128">
        <f t="shared" si="1365"/>
        <v>0.3276312814375727</v>
      </c>
      <c r="AH6696" s="93">
        <f t="shared" si="1366"/>
        <v>-0.47751158944309163</v>
      </c>
      <c r="AI6696" s="128">
        <f t="shared" si="1367"/>
        <v>1.0562339733882005</v>
      </c>
    </row>
    <row r="6697" spans="1:35" x14ac:dyDescent="0.25">
      <c r="A6697" s="96">
        <v>2.6772</v>
      </c>
      <c r="B6697" s="216">
        <v>14.071821469255243</v>
      </c>
      <c r="E6697" s="153">
        <f t="shared" si="1368"/>
        <v>5.6287285877014773E-3</v>
      </c>
      <c r="W6697" s="152">
        <f t="shared" si="1369"/>
        <v>0.46095879787142918</v>
      </c>
      <c r="X6697" s="218">
        <v>4.5493096261675721</v>
      </c>
      <c r="Y6697" s="153">
        <f t="shared" si="1357"/>
        <v>3.9999999999995595E-4</v>
      </c>
      <c r="Z6697" s="128">
        <f t="shared" si="1358"/>
        <v>8.8754449677853557</v>
      </c>
      <c r="AA6697" s="128">
        <f t="shared" si="1359"/>
        <v>0.61929999999999996</v>
      </c>
      <c r="AB6697" s="128">
        <f t="shared" si="1360"/>
        <v>2.1976375675220208E-3</v>
      </c>
      <c r="AC6697" s="128">
        <f t="shared" si="1361"/>
        <v>14.174081574110803</v>
      </c>
      <c r="AD6697" s="128">
        <f t="shared" si="1362"/>
        <v>-77.54034246405898</v>
      </c>
      <c r="AE6697" s="128">
        <f t="shared" si="1363"/>
        <v>1.3102384831405249E-4</v>
      </c>
      <c r="AF6697" s="128">
        <f t="shared" si="1364"/>
        <v>1.2296248990056913</v>
      </c>
      <c r="AG6697" s="128">
        <f t="shared" si="1365"/>
        <v>0.32755962078516732</v>
      </c>
      <c r="AH6697" s="93">
        <f t="shared" si="1366"/>
        <v>-0.47764261329140567</v>
      </c>
      <c r="AI6697" s="128">
        <f t="shared" si="1367"/>
        <v>1.0562339733882005</v>
      </c>
    </row>
    <row r="6698" spans="1:35" x14ac:dyDescent="0.25">
      <c r="A6698" s="96">
        <v>2.6776</v>
      </c>
      <c r="B6698" s="216">
        <v>14.071821469255243</v>
      </c>
      <c r="E6698" s="153">
        <f t="shared" si="1368"/>
        <v>5.6287285877014773E-3</v>
      </c>
      <c r="W6698" s="152">
        <f t="shared" si="1369"/>
        <v>0.46095879787142918</v>
      </c>
      <c r="X6698" s="218">
        <v>4.5493096261675721</v>
      </c>
      <c r="Y6698" s="153">
        <f t="shared" si="1357"/>
        <v>3.9999999999995595E-4</v>
      </c>
      <c r="Z6698" s="128">
        <f t="shared" si="1358"/>
        <v>8.8754449677853557</v>
      </c>
      <c r="AA6698" s="128">
        <f t="shared" si="1359"/>
        <v>0.61929999999999996</v>
      </c>
      <c r="AB6698" s="128">
        <f t="shared" si="1360"/>
        <v>2.1976375675220208E-3</v>
      </c>
      <c r="AC6698" s="128">
        <f t="shared" si="1361"/>
        <v>14.176279211678324</v>
      </c>
      <c r="AD6698" s="128">
        <f t="shared" si="1362"/>
        <v>-77.523376059663221</v>
      </c>
      <c r="AE6698" s="128">
        <f t="shared" si="1363"/>
        <v>1.3099517932027013E-4</v>
      </c>
      <c r="AF6698" s="128">
        <f t="shared" si="1364"/>
        <v>1.2297558941850115</v>
      </c>
      <c r="AG6698" s="128">
        <f t="shared" si="1365"/>
        <v>0.32748794830071137</v>
      </c>
      <c r="AH6698" s="93">
        <f t="shared" si="1366"/>
        <v>-0.47777360847072592</v>
      </c>
      <c r="AI6698" s="128">
        <f t="shared" si="1367"/>
        <v>1.0562339733882005</v>
      </c>
    </row>
    <row r="6699" spans="1:35" x14ac:dyDescent="0.25">
      <c r="A6699" s="96">
        <v>2.6779999999999999</v>
      </c>
      <c r="B6699" s="216">
        <v>13.084325225798736</v>
      </c>
      <c r="E6699" s="153">
        <f t="shared" si="1368"/>
        <v>5.4312293390101976E-3</v>
      </c>
      <c r="W6699" s="152">
        <f t="shared" si="1369"/>
        <v>0.43662407476105031</v>
      </c>
      <c r="X6699" s="218">
        <v>4.3091445819003242</v>
      </c>
      <c r="Y6699" s="153">
        <f t="shared" si="1357"/>
        <v>3.9999999999995595E-4</v>
      </c>
      <c r="Z6699" s="128">
        <f t="shared" si="1358"/>
        <v>8.8754449677853557</v>
      </c>
      <c r="AA6699" s="128">
        <f t="shared" si="1359"/>
        <v>0.61929999999999996</v>
      </c>
      <c r="AB6699" s="128">
        <f t="shared" si="1360"/>
        <v>2.1250483317636413E-3</v>
      </c>
      <c r="AC6699" s="128">
        <f t="shared" si="1361"/>
        <v>14.178404260010087</v>
      </c>
      <c r="AD6699" s="128">
        <f t="shared" si="1362"/>
        <v>-74.94686758691806</v>
      </c>
      <c r="AE6699" s="128">
        <f t="shared" si="1363"/>
        <v>1.2664152231302503E-4</v>
      </c>
      <c r="AF6699" s="128">
        <f t="shared" si="1364"/>
        <v>1.2298825357073246</v>
      </c>
      <c r="AG6699" s="128">
        <f t="shared" si="1365"/>
        <v>0.31660380578259745</v>
      </c>
      <c r="AH6699" s="93">
        <f t="shared" si="1366"/>
        <v>-0.47790024999303893</v>
      </c>
      <c r="AI6699" s="128">
        <f t="shared" si="1367"/>
        <v>1.0368491506170174</v>
      </c>
    </row>
    <row r="6700" spans="1:35" x14ac:dyDescent="0.25">
      <c r="A6700" s="96">
        <v>2.6783999999999999</v>
      </c>
      <c r="B6700" s="216">
        <v>14.071821469255243</v>
      </c>
      <c r="E6700" s="153">
        <f t="shared" si="1368"/>
        <v>5.4312293390101976E-3</v>
      </c>
      <c r="W6700" s="152">
        <f t="shared" si="1369"/>
        <v>0.46095879787142979</v>
      </c>
      <c r="X6700" s="218">
        <v>4.5493096261675774</v>
      </c>
      <c r="Y6700" s="153">
        <f t="shared" si="1357"/>
        <v>3.9999999999995595E-4</v>
      </c>
      <c r="Z6700" s="128">
        <f t="shared" si="1358"/>
        <v>8.8754449677853557</v>
      </c>
      <c r="AA6700" s="128">
        <f t="shared" si="1359"/>
        <v>0.61929999999999996</v>
      </c>
      <c r="AB6700" s="128">
        <f t="shared" si="1360"/>
        <v>2.197637567522023E-3</v>
      </c>
      <c r="AC6700" s="128">
        <f t="shared" si="1361"/>
        <v>14.180601897577608</v>
      </c>
      <c r="AD6700" s="128">
        <f t="shared" si="1362"/>
        <v>-77.48999548805466</v>
      </c>
      <c r="AE6700" s="128">
        <f t="shared" si="1363"/>
        <v>1.309387744758744E-4</v>
      </c>
      <c r="AF6700" s="128">
        <f t="shared" si="1364"/>
        <v>1.2300134744818005</v>
      </c>
      <c r="AG6700" s="128">
        <f t="shared" si="1365"/>
        <v>0.32734693618972205</v>
      </c>
      <c r="AH6700" s="93">
        <f t="shared" si="1366"/>
        <v>-0.47803118876751483</v>
      </c>
      <c r="AI6700" s="128">
        <f t="shared" si="1367"/>
        <v>1.0562339733881989</v>
      </c>
    </row>
    <row r="6701" spans="1:35" x14ac:dyDescent="0.25">
      <c r="A6701" s="96">
        <v>2.6787999999999998</v>
      </c>
      <c r="B6701" s="216">
        <v>14.071821469255243</v>
      </c>
      <c r="E6701" s="153">
        <f t="shared" si="1368"/>
        <v>5.6287285877014773E-3</v>
      </c>
      <c r="W6701" s="152">
        <f t="shared" si="1369"/>
        <v>0.46095879787142979</v>
      </c>
      <c r="X6701" s="218">
        <v>4.5493096261675774</v>
      </c>
      <c r="Y6701" s="153">
        <f t="shared" si="1357"/>
        <v>3.9999999999995595E-4</v>
      </c>
      <c r="Z6701" s="128">
        <f t="shared" si="1358"/>
        <v>8.8754449677853557</v>
      </c>
      <c r="AA6701" s="128">
        <f t="shared" si="1359"/>
        <v>0.61929999999999996</v>
      </c>
      <c r="AB6701" s="128">
        <f t="shared" si="1360"/>
        <v>2.197637567522023E-3</v>
      </c>
      <c r="AC6701" s="128">
        <f t="shared" si="1361"/>
        <v>14.182799535145129</v>
      </c>
      <c r="AD6701" s="128">
        <f t="shared" si="1362"/>
        <v>-77.473020773478723</v>
      </c>
      <c r="AE6701" s="128">
        <f t="shared" si="1363"/>
        <v>1.3091009143995921E-4</v>
      </c>
      <c r="AF6701" s="128">
        <f t="shared" si="1364"/>
        <v>1.2301443845732405</v>
      </c>
      <c r="AG6701" s="128">
        <f t="shared" si="1365"/>
        <v>0.32727522859993408</v>
      </c>
      <c r="AH6701" s="93">
        <f t="shared" si="1366"/>
        <v>-0.47816209885895478</v>
      </c>
      <c r="AI6701" s="128">
        <f t="shared" si="1367"/>
        <v>1.0562339733881989</v>
      </c>
    </row>
    <row r="6702" spans="1:35" x14ac:dyDescent="0.25">
      <c r="A6702" s="96">
        <v>2.6791999999999998</v>
      </c>
      <c r="B6702" s="216">
        <v>14.071821469255243</v>
      </c>
      <c r="E6702" s="153">
        <f t="shared" si="1368"/>
        <v>5.6287285877014773E-3</v>
      </c>
      <c r="W6702" s="152">
        <f t="shared" si="1369"/>
        <v>0.46095879787142979</v>
      </c>
      <c r="X6702" s="218">
        <v>4.5493096261675774</v>
      </c>
      <c r="Y6702" s="153">
        <f t="shared" si="1357"/>
        <v>3.9999999999995595E-4</v>
      </c>
      <c r="Z6702" s="128">
        <f t="shared" si="1358"/>
        <v>8.8754449677853557</v>
      </c>
      <c r="AA6702" s="128">
        <f t="shared" si="1359"/>
        <v>0.61929999999999996</v>
      </c>
      <c r="AB6702" s="128">
        <f t="shared" si="1360"/>
        <v>2.197637567522023E-3</v>
      </c>
      <c r="AC6702" s="128">
        <f t="shared" si="1361"/>
        <v>14.18499717271265</v>
      </c>
      <c r="AD6702" s="128">
        <f t="shared" si="1362"/>
        <v>-77.456043258004286</v>
      </c>
      <c r="AE6702" s="128">
        <f t="shared" si="1363"/>
        <v>1.3088140367122382E-4</v>
      </c>
      <c r="AF6702" s="128">
        <f t="shared" si="1364"/>
        <v>1.2302752659769116</v>
      </c>
      <c r="AG6702" s="128">
        <f t="shared" si="1365"/>
        <v>0.3272035091780956</v>
      </c>
      <c r="AH6702" s="93">
        <f t="shared" si="1366"/>
        <v>-0.47829298026262601</v>
      </c>
      <c r="AI6702" s="128">
        <f t="shared" si="1367"/>
        <v>1.0562339733881989</v>
      </c>
    </row>
    <row r="6703" spans="1:35" x14ac:dyDescent="0.25">
      <c r="A6703" s="96">
        <v>2.6795999999999998</v>
      </c>
      <c r="B6703" s="216">
        <v>15.306191773575877</v>
      </c>
      <c r="E6703" s="153">
        <f t="shared" si="1368"/>
        <v>5.8756026485655768E-3</v>
      </c>
      <c r="W6703" s="152">
        <f t="shared" si="1369"/>
        <v>0.49137720175940353</v>
      </c>
      <c r="X6703" s="218">
        <v>4.8495159315016387</v>
      </c>
      <c r="Y6703" s="153">
        <f t="shared" si="1357"/>
        <v>3.9999999999995595E-4</v>
      </c>
      <c r="Z6703" s="128">
        <f t="shared" si="1358"/>
        <v>8.8754449677853557</v>
      </c>
      <c r="AA6703" s="128">
        <f t="shared" si="1359"/>
        <v>0.61929999999999996</v>
      </c>
      <c r="AB6703" s="128">
        <f t="shared" si="1360"/>
        <v>2.2863538118738556E-3</v>
      </c>
      <c r="AC6703" s="128">
        <f t="shared" si="1361"/>
        <v>14.187283526524524</v>
      </c>
      <c r="AD6703" s="128">
        <f t="shared" si="1362"/>
        <v>-80.564480687715005</v>
      </c>
      <c r="AE6703" s="128">
        <f t="shared" si="1363"/>
        <v>1.3613388800830191E-4</v>
      </c>
      <c r="AF6703" s="128">
        <f t="shared" si="1364"/>
        <v>1.23041139986492</v>
      </c>
      <c r="AG6703" s="128">
        <f t="shared" si="1365"/>
        <v>0.34033472002079224</v>
      </c>
      <c r="AH6703" s="93">
        <f t="shared" si="1366"/>
        <v>-0.47842911415063433</v>
      </c>
      <c r="AI6703" s="128">
        <f t="shared" si="1367"/>
        <v>1.077764989368817</v>
      </c>
    </row>
    <row r="6704" spans="1:35" x14ac:dyDescent="0.25">
      <c r="A6704" s="96">
        <v>2.68</v>
      </c>
      <c r="B6704" s="216">
        <v>14.071821469255243</v>
      </c>
      <c r="E6704" s="153">
        <f t="shared" si="1368"/>
        <v>5.8756026485721003E-3</v>
      </c>
      <c r="W6704" s="152">
        <f t="shared" si="1369"/>
        <v>0.46095879787142974</v>
      </c>
      <c r="X6704" s="218">
        <v>4.5493096261675765</v>
      </c>
      <c r="Y6704" s="153">
        <f t="shared" si="1357"/>
        <v>4.0000000000040004E-4</v>
      </c>
      <c r="Z6704" s="128">
        <f t="shared" si="1358"/>
        <v>8.8754449677853557</v>
      </c>
      <c r="AA6704" s="128">
        <f t="shared" si="1359"/>
        <v>0.61929999999999996</v>
      </c>
      <c r="AB6704" s="128">
        <f t="shared" si="1360"/>
        <v>2.1976375675244624E-3</v>
      </c>
      <c r="AC6704" s="128">
        <f t="shared" si="1361"/>
        <v>14.189481164092049</v>
      </c>
      <c r="AD6704" s="128">
        <f t="shared" si="1362"/>
        <v>-77.421394175609947</v>
      </c>
      <c r="AE6704" s="128">
        <f t="shared" si="1363"/>
        <v>1.3082285535983404E-4</v>
      </c>
      <c r="AF6704" s="128">
        <f t="shared" si="1364"/>
        <v>1.2305422227202798</v>
      </c>
      <c r="AG6704" s="128">
        <f t="shared" si="1365"/>
        <v>0.32705713839925804</v>
      </c>
      <c r="AH6704" s="93">
        <f t="shared" si="1366"/>
        <v>-0.47855993700599414</v>
      </c>
      <c r="AI6704" s="128">
        <f t="shared" si="1367"/>
        <v>1.0562339733881989</v>
      </c>
    </row>
    <row r="6705" spans="1:35" x14ac:dyDescent="0.25">
      <c r="A6705" s="96">
        <v>2.6804000000000001</v>
      </c>
      <c r="B6705" s="216">
        <v>14.071821469255243</v>
      </c>
      <c r="E6705" s="153">
        <f t="shared" si="1368"/>
        <v>5.6287285877014773E-3</v>
      </c>
      <c r="W6705" s="152">
        <f t="shared" si="1369"/>
        <v>0.46095879787142974</v>
      </c>
      <c r="X6705" s="218">
        <v>4.5493096261675765</v>
      </c>
      <c r="Y6705" s="153">
        <f t="shared" si="1357"/>
        <v>3.9999999999995595E-4</v>
      </c>
      <c r="Z6705" s="128">
        <f t="shared" si="1358"/>
        <v>8.8754449677853557</v>
      </c>
      <c r="AA6705" s="128">
        <f t="shared" si="1359"/>
        <v>0.61929999999999996</v>
      </c>
      <c r="AB6705" s="128">
        <f t="shared" si="1360"/>
        <v>2.1976375675220225E-3</v>
      </c>
      <c r="AC6705" s="128">
        <f t="shared" si="1361"/>
        <v>14.19167880165957</v>
      </c>
      <c r="AD6705" s="128">
        <f t="shared" si="1362"/>
        <v>-77.404408144284815</v>
      </c>
      <c r="AE6705" s="128">
        <f t="shared" si="1363"/>
        <v>1.3079415320143393E-4</v>
      </c>
      <c r="AF6705" s="128">
        <f t="shared" si="1364"/>
        <v>1.2306730168734812</v>
      </c>
      <c r="AG6705" s="128">
        <f t="shared" si="1365"/>
        <v>0.32698538300362084</v>
      </c>
      <c r="AH6705" s="93">
        <f t="shared" si="1366"/>
        <v>-0.47869073115919558</v>
      </c>
      <c r="AI6705" s="128">
        <f t="shared" si="1367"/>
        <v>1.0562339733881989</v>
      </c>
    </row>
    <row r="6706" spans="1:35" x14ac:dyDescent="0.25">
      <c r="A6706" s="96">
        <v>2.6808000000000001</v>
      </c>
      <c r="B6706" s="216">
        <v>14.071821469255243</v>
      </c>
      <c r="E6706" s="153">
        <f t="shared" si="1368"/>
        <v>5.6287285877014773E-3</v>
      </c>
      <c r="W6706" s="152">
        <f t="shared" si="1369"/>
        <v>0.46095879787142974</v>
      </c>
      <c r="X6706" s="218">
        <v>4.5493096261675765</v>
      </c>
      <c r="Y6706" s="153">
        <f t="shared" si="1357"/>
        <v>3.9999999999995595E-4</v>
      </c>
      <c r="Z6706" s="128">
        <f t="shared" si="1358"/>
        <v>8.8754449677853557</v>
      </c>
      <c r="AA6706" s="128">
        <f t="shared" si="1359"/>
        <v>0.61929999999999996</v>
      </c>
      <c r="AB6706" s="128">
        <f t="shared" si="1360"/>
        <v>2.1976375675220225E-3</v>
      </c>
      <c r="AC6706" s="128">
        <f t="shared" si="1361"/>
        <v>14.193876439227092</v>
      </c>
      <c r="AD6706" s="128">
        <f t="shared" si="1362"/>
        <v>-77.387419312147159</v>
      </c>
      <c r="AE6706" s="128">
        <f t="shared" si="1363"/>
        <v>1.307654463103589E-4</v>
      </c>
      <c r="AF6706" s="128">
        <f t="shared" si="1364"/>
        <v>1.2308037823197915</v>
      </c>
      <c r="AG6706" s="128">
        <f t="shared" si="1365"/>
        <v>0.32691361577593325</v>
      </c>
      <c r="AH6706" s="93">
        <f t="shared" si="1366"/>
        <v>-0.47882149660550594</v>
      </c>
      <c r="AI6706" s="128">
        <f t="shared" si="1367"/>
        <v>1.0562339733881989</v>
      </c>
    </row>
    <row r="6707" spans="1:35" x14ac:dyDescent="0.25">
      <c r="A6707" s="96">
        <v>2.6812</v>
      </c>
      <c r="B6707" s="216">
        <v>14.071821469255243</v>
      </c>
      <c r="E6707" s="153">
        <f t="shared" si="1368"/>
        <v>5.6287285877014773E-3</v>
      </c>
      <c r="W6707" s="152">
        <f t="shared" si="1369"/>
        <v>0.46095879787142974</v>
      </c>
      <c r="X6707" s="218">
        <v>4.5493096261675765</v>
      </c>
      <c r="Y6707" s="153">
        <f t="shared" si="1357"/>
        <v>3.9999999999995595E-4</v>
      </c>
      <c r="Z6707" s="128">
        <f t="shared" si="1358"/>
        <v>8.8754449677853557</v>
      </c>
      <c r="AA6707" s="128">
        <f t="shared" si="1359"/>
        <v>0.61929999999999996</v>
      </c>
      <c r="AB6707" s="128">
        <f t="shared" si="1360"/>
        <v>2.1976375675220225E-3</v>
      </c>
      <c r="AC6707" s="128">
        <f t="shared" si="1361"/>
        <v>14.196074076794613</v>
      </c>
      <c r="AD6707" s="128">
        <f t="shared" si="1362"/>
        <v>-77.370427679111003</v>
      </c>
      <c r="AE6707" s="128">
        <f t="shared" si="1363"/>
        <v>1.3073673468646363E-4</v>
      </c>
      <c r="AF6707" s="128">
        <f t="shared" si="1364"/>
        <v>1.230934519054478</v>
      </c>
      <c r="AG6707" s="128">
        <f t="shared" si="1365"/>
        <v>0.3268418367161951</v>
      </c>
      <c r="AH6707" s="93">
        <f t="shared" si="1366"/>
        <v>-0.47895223334019238</v>
      </c>
      <c r="AI6707" s="128">
        <f t="shared" si="1367"/>
        <v>1.0562339733881989</v>
      </c>
    </row>
    <row r="6708" spans="1:35" x14ac:dyDescent="0.25">
      <c r="A6708" s="96">
        <v>2.6816</v>
      </c>
      <c r="B6708" s="216">
        <v>13.084325225798736</v>
      </c>
      <c r="E6708" s="153">
        <f t="shared" si="1368"/>
        <v>5.4312293390101976E-3</v>
      </c>
      <c r="W6708" s="152">
        <f t="shared" si="1369"/>
        <v>0.43662407476104964</v>
      </c>
      <c r="X6708" s="218">
        <v>4.3091445819003171</v>
      </c>
      <c r="Y6708" s="153">
        <f t="shared" si="1357"/>
        <v>3.9999999999995595E-4</v>
      </c>
      <c r="Z6708" s="128">
        <f t="shared" si="1358"/>
        <v>8.8754449677853557</v>
      </c>
      <c r="AA6708" s="128">
        <f t="shared" si="1359"/>
        <v>0.61929999999999996</v>
      </c>
      <c r="AB6708" s="128">
        <f t="shared" si="1360"/>
        <v>2.1250483317636387E-3</v>
      </c>
      <c r="AC6708" s="128">
        <f t="shared" si="1361"/>
        <v>14.198199125126376</v>
      </c>
      <c r="AD6708" s="128">
        <f t="shared" si="1362"/>
        <v>-74.798947590015388</v>
      </c>
      <c r="AE6708" s="128">
        <f t="shared" si="1363"/>
        <v>1.2639157439403343E-4</v>
      </c>
      <c r="AF6708" s="128">
        <f t="shared" si="1364"/>
        <v>1.2310609106288721</v>
      </c>
      <c r="AG6708" s="128">
        <f t="shared" si="1365"/>
        <v>0.31597893598511834</v>
      </c>
      <c r="AH6708" s="93">
        <f t="shared" si="1366"/>
        <v>-0.47907862491458642</v>
      </c>
      <c r="AI6708" s="128">
        <f t="shared" si="1367"/>
        <v>1.036849150617019</v>
      </c>
    </row>
    <row r="6709" spans="1:35" x14ac:dyDescent="0.25">
      <c r="A6709" s="96">
        <v>2.6819999999999999</v>
      </c>
      <c r="B6709" s="216">
        <v>13.084325225798736</v>
      </c>
      <c r="E6709" s="153">
        <f t="shared" si="1368"/>
        <v>5.2337300903189179E-3</v>
      </c>
      <c r="W6709" s="152">
        <f t="shared" si="1369"/>
        <v>0.43662407476104964</v>
      </c>
      <c r="X6709" s="218">
        <v>4.3091445819003171</v>
      </c>
      <c r="Y6709" s="153">
        <f t="shared" si="1357"/>
        <v>3.9999999999995595E-4</v>
      </c>
      <c r="Z6709" s="128">
        <f t="shared" si="1358"/>
        <v>8.8754449677853557</v>
      </c>
      <c r="AA6709" s="128">
        <f t="shared" si="1359"/>
        <v>0.61929999999999996</v>
      </c>
      <c r="AB6709" s="128">
        <f t="shared" si="1360"/>
        <v>2.1250483317636387E-3</v>
      </c>
      <c r="AC6709" s="128">
        <f t="shared" si="1361"/>
        <v>14.200324173458139</v>
      </c>
      <c r="AD6709" s="128">
        <f t="shared" si="1362"/>
        <v>-74.78305479756358</v>
      </c>
      <c r="AE6709" s="128">
        <f t="shared" si="1363"/>
        <v>1.2636471953678981E-4</v>
      </c>
      <c r="AF6709" s="128">
        <f t="shared" si="1364"/>
        <v>1.231187275348409</v>
      </c>
      <c r="AG6709" s="128">
        <f t="shared" si="1365"/>
        <v>0.31591179884200932</v>
      </c>
      <c r="AH6709" s="93">
        <f t="shared" si="1366"/>
        <v>-0.47920498963412322</v>
      </c>
      <c r="AI6709" s="128">
        <f t="shared" si="1367"/>
        <v>1.036849150617019</v>
      </c>
    </row>
    <row r="6710" spans="1:35" x14ac:dyDescent="0.25">
      <c r="A6710" s="96">
        <v>2.6823999999999999</v>
      </c>
      <c r="B6710" s="216">
        <v>13.084325225798736</v>
      </c>
      <c r="E6710" s="153">
        <f t="shared" si="1368"/>
        <v>5.2337300903189179E-3</v>
      </c>
      <c r="W6710" s="152">
        <f t="shared" si="1369"/>
        <v>0.43662407476104964</v>
      </c>
      <c r="X6710" s="218">
        <v>4.3091445819003171</v>
      </c>
      <c r="Y6710" s="153">
        <f t="shared" si="1357"/>
        <v>3.9999999999995595E-4</v>
      </c>
      <c r="Z6710" s="128">
        <f t="shared" si="1358"/>
        <v>8.8754449677853557</v>
      </c>
      <c r="AA6710" s="128">
        <f t="shared" si="1359"/>
        <v>0.61929999999999996</v>
      </c>
      <c r="AB6710" s="128">
        <f t="shared" si="1360"/>
        <v>2.1250483317636387E-3</v>
      </c>
      <c r="AC6710" s="128">
        <f t="shared" si="1361"/>
        <v>14.202449221789902</v>
      </c>
      <c r="AD6710" s="128">
        <f t="shared" si="1362"/>
        <v>-74.767159472692583</v>
      </c>
      <c r="AE6710" s="128">
        <f t="shared" si="1363"/>
        <v>1.2633786040038911E-4</v>
      </c>
      <c r="AF6710" s="128">
        <f t="shared" si="1364"/>
        <v>1.2313136132088094</v>
      </c>
      <c r="AG6710" s="128">
        <f t="shared" si="1365"/>
        <v>0.31584465100100756</v>
      </c>
      <c r="AH6710" s="93">
        <f t="shared" si="1366"/>
        <v>-0.47933132749452362</v>
      </c>
      <c r="AI6710" s="128">
        <f t="shared" si="1367"/>
        <v>1.036849150617019</v>
      </c>
    </row>
    <row r="6711" spans="1:35" x14ac:dyDescent="0.25">
      <c r="A6711" s="96">
        <v>2.6827999999999999</v>
      </c>
      <c r="B6711" s="216">
        <v>14.071821469255243</v>
      </c>
      <c r="E6711" s="153">
        <f t="shared" si="1368"/>
        <v>5.4312293390101976E-3</v>
      </c>
      <c r="W6711" s="152">
        <f t="shared" si="1369"/>
        <v>0.46095879787142957</v>
      </c>
      <c r="X6711" s="218">
        <v>4.5493096261675747</v>
      </c>
      <c r="Y6711" s="153">
        <f t="shared" si="1357"/>
        <v>3.9999999999995595E-4</v>
      </c>
      <c r="Z6711" s="128">
        <f t="shared" si="1358"/>
        <v>8.8754449677853557</v>
      </c>
      <c r="AA6711" s="128">
        <f t="shared" si="1359"/>
        <v>0.61929999999999996</v>
      </c>
      <c r="AB6711" s="128">
        <f t="shared" si="1360"/>
        <v>2.1976375675220221E-3</v>
      </c>
      <c r="AC6711" s="128">
        <f t="shared" si="1361"/>
        <v>14.204646859357423</v>
      </c>
      <c r="AD6711" s="128">
        <f t="shared" si="1362"/>
        <v>-77.304118103490353</v>
      </c>
      <c r="AE6711" s="128">
        <f t="shared" si="1363"/>
        <v>1.3062468803433651E-4</v>
      </c>
      <c r="AF6711" s="128">
        <f t="shared" si="1364"/>
        <v>1.2314442378968438</v>
      </c>
      <c r="AG6711" s="128">
        <f t="shared" si="1365"/>
        <v>0.32656172008587725</v>
      </c>
      <c r="AH6711" s="93">
        <f t="shared" si="1366"/>
        <v>-0.47946195218255794</v>
      </c>
      <c r="AI6711" s="128">
        <f t="shared" si="1367"/>
        <v>1.0562339733881996</v>
      </c>
    </row>
    <row r="6712" spans="1:35" x14ac:dyDescent="0.25">
      <c r="A6712" s="96">
        <v>2.6831999999999998</v>
      </c>
      <c r="B6712" s="216">
        <v>15.306191773575877</v>
      </c>
      <c r="E6712" s="153">
        <f t="shared" si="1368"/>
        <v>5.8756026485655768E-3</v>
      </c>
      <c r="W6712" s="152">
        <f t="shared" si="1369"/>
        <v>0.49137720175940386</v>
      </c>
      <c r="X6712" s="218">
        <v>4.8495159315016423</v>
      </c>
      <c r="Y6712" s="153">
        <f t="shared" si="1357"/>
        <v>3.9999999999995595E-4</v>
      </c>
      <c r="Z6712" s="128">
        <f t="shared" si="1358"/>
        <v>8.8754449677853557</v>
      </c>
      <c r="AA6712" s="128">
        <f t="shared" si="1359"/>
        <v>0.61929999999999996</v>
      </c>
      <c r="AB6712" s="128">
        <f t="shared" si="1360"/>
        <v>2.2863538118738564E-3</v>
      </c>
      <c r="AC6712" s="128">
        <f t="shared" si="1361"/>
        <v>14.206933213169297</v>
      </c>
      <c r="AD6712" s="128">
        <f t="shared" si="1362"/>
        <v>-80.406395373150403</v>
      </c>
      <c r="AE6712" s="128">
        <f t="shared" si="1363"/>
        <v>1.3586676323662847E-4</v>
      </c>
      <c r="AF6712" s="128">
        <f t="shared" si="1364"/>
        <v>1.2315801046600805</v>
      </c>
      <c r="AG6712" s="128">
        <f t="shared" si="1365"/>
        <v>0.3396669080916086</v>
      </c>
      <c r="AH6712" s="93">
        <f t="shared" si="1366"/>
        <v>-0.47959781894579456</v>
      </c>
      <c r="AI6712" s="128">
        <f t="shared" si="1367"/>
        <v>1.0777649893688164</v>
      </c>
    </row>
    <row r="6713" spans="1:35" x14ac:dyDescent="0.25">
      <c r="A6713" s="96">
        <v>2.6835999999999998</v>
      </c>
      <c r="B6713" s="216">
        <v>14.071821469255243</v>
      </c>
      <c r="E6713" s="153">
        <f t="shared" si="1368"/>
        <v>5.8756026485655768E-3</v>
      </c>
      <c r="W6713" s="152">
        <f t="shared" si="1369"/>
        <v>0.46095879787142918</v>
      </c>
      <c r="X6713" s="218">
        <v>4.5493096261675721</v>
      </c>
      <c r="Y6713" s="153">
        <f t="shared" si="1357"/>
        <v>3.9999999999995595E-4</v>
      </c>
      <c r="Z6713" s="128">
        <f t="shared" si="1358"/>
        <v>8.8754449677853557</v>
      </c>
      <c r="AA6713" s="128">
        <f t="shared" si="1359"/>
        <v>0.61929999999999996</v>
      </c>
      <c r="AB6713" s="128">
        <f t="shared" si="1360"/>
        <v>2.1976375675220208E-3</v>
      </c>
      <c r="AC6713" s="128">
        <f t="shared" si="1361"/>
        <v>14.209130850736818</v>
      </c>
      <c r="AD6713" s="128">
        <f t="shared" si="1362"/>
        <v>-77.269417922807065</v>
      </c>
      <c r="AE6713" s="128">
        <f t="shared" si="1363"/>
        <v>1.3056605337957695E-4</v>
      </c>
      <c r="AF6713" s="128">
        <f t="shared" si="1364"/>
        <v>1.23171067071346</v>
      </c>
      <c r="AG6713" s="128">
        <f t="shared" si="1365"/>
        <v>0.32641513344897832</v>
      </c>
      <c r="AH6713" s="93">
        <f t="shared" si="1366"/>
        <v>-0.47972838499917414</v>
      </c>
      <c r="AI6713" s="128">
        <f t="shared" si="1367"/>
        <v>1.0562339733882005</v>
      </c>
    </row>
    <row r="6714" spans="1:35" x14ac:dyDescent="0.25">
      <c r="A6714" s="96">
        <v>2.6840000000000002</v>
      </c>
      <c r="B6714" s="216">
        <v>14.071821469255243</v>
      </c>
      <c r="E6714" s="153">
        <f t="shared" si="1368"/>
        <v>5.6287285877077266E-3</v>
      </c>
      <c r="W6714" s="152">
        <f t="shared" si="1369"/>
        <v>0.46095879787142918</v>
      </c>
      <c r="X6714" s="218">
        <v>4.5493096261675721</v>
      </c>
      <c r="Y6714" s="153">
        <f t="shared" si="1357"/>
        <v>4.0000000000040004E-4</v>
      </c>
      <c r="Z6714" s="128">
        <f t="shared" si="1358"/>
        <v>8.8754449677853557</v>
      </c>
      <c r="AA6714" s="128">
        <f t="shared" si="1359"/>
        <v>0.61929999999999996</v>
      </c>
      <c r="AB6714" s="128">
        <f t="shared" si="1360"/>
        <v>2.1976375675244607E-3</v>
      </c>
      <c r="AC6714" s="128">
        <f t="shared" si="1361"/>
        <v>14.211328488304343</v>
      </c>
      <c r="AD6714" s="128">
        <f t="shared" si="1362"/>
        <v>-77.252406848043819</v>
      </c>
      <c r="AE6714" s="128">
        <f t="shared" si="1363"/>
        <v>1.3053730890400964E-4</v>
      </c>
      <c r="AF6714" s="128">
        <f t="shared" si="1364"/>
        <v>1.231841208022364</v>
      </c>
      <c r="AG6714" s="128">
        <f t="shared" si="1365"/>
        <v>0.32634327225969773</v>
      </c>
      <c r="AH6714" s="93">
        <f t="shared" si="1366"/>
        <v>-0.47985892230807814</v>
      </c>
      <c r="AI6714" s="128">
        <f t="shared" si="1367"/>
        <v>1.0562339733882005</v>
      </c>
    </row>
    <row r="6715" spans="1:35" x14ac:dyDescent="0.25">
      <c r="A6715" s="96">
        <v>2.6844000000000001</v>
      </c>
      <c r="B6715" s="216">
        <v>13.084325225798736</v>
      </c>
      <c r="E6715" s="153">
        <f t="shared" si="1368"/>
        <v>5.4312293390101976E-3</v>
      </c>
      <c r="W6715" s="152">
        <f t="shared" si="1369"/>
        <v>0.43662407476105031</v>
      </c>
      <c r="X6715" s="218">
        <v>4.3091445819003242</v>
      </c>
      <c r="Y6715" s="153">
        <f t="shared" si="1357"/>
        <v>3.9999999999995595E-4</v>
      </c>
      <c r="Z6715" s="128">
        <f t="shared" si="1358"/>
        <v>8.8754449677853557</v>
      </c>
      <c r="AA6715" s="128">
        <f t="shared" si="1359"/>
        <v>0.61929999999999996</v>
      </c>
      <c r="AB6715" s="128">
        <f t="shared" si="1360"/>
        <v>2.1250483317636413E-3</v>
      </c>
      <c r="AC6715" s="128">
        <f t="shared" si="1361"/>
        <v>14.213453536636106</v>
      </c>
      <c r="AD6715" s="128">
        <f t="shared" si="1362"/>
        <v>-74.684806876277065</v>
      </c>
      <c r="AE6715" s="128">
        <f t="shared" si="1363"/>
        <v>1.2619870504256982E-4</v>
      </c>
      <c r="AF6715" s="128">
        <f t="shared" si="1364"/>
        <v>1.2319674067274065</v>
      </c>
      <c r="AG6715" s="128">
        <f t="shared" si="1365"/>
        <v>0.31549676260645931</v>
      </c>
      <c r="AH6715" s="93">
        <f t="shared" si="1366"/>
        <v>-0.47998512101312069</v>
      </c>
      <c r="AI6715" s="128">
        <f t="shared" si="1367"/>
        <v>1.0368491506170174</v>
      </c>
    </row>
    <row r="6716" spans="1:35" x14ac:dyDescent="0.25">
      <c r="A6716" s="96">
        <v>2.6848000000000001</v>
      </c>
      <c r="B6716" s="216">
        <v>13.084325225798736</v>
      </c>
      <c r="E6716" s="153">
        <f t="shared" si="1368"/>
        <v>5.2337300903189179E-3</v>
      </c>
      <c r="W6716" s="152">
        <f t="shared" si="1369"/>
        <v>0.43662407476105031</v>
      </c>
      <c r="X6716" s="218">
        <v>4.3091445819003242</v>
      </c>
      <c r="Y6716" s="153">
        <f t="shared" si="1357"/>
        <v>3.9999999999995595E-4</v>
      </c>
      <c r="Z6716" s="128">
        <f t="shared" si="1358"/>
        <v>8.8754449677853557</v>
      </c>
      <c r="AA6716" s="128">
        <f t="shared" si="1359"/>
        <v>0.61929999999999996</v>
      </c>
      <c r="AB6716" s="128">
        <f t="shared" si="1360"/>
        <v>2.1250483317636413E-3</v>
      </c>
      <c r="AC6716" s="128">
        <f t="shared" si="1361"/>
        <v>14.215578584967869</v>
      </c>
      <c r="AD6716" s="128">
        <f t="shared" si="1362"/>
        <v>-74.668895905149611</v>
      </c>
      <c r="AE6716" s="128">
        <f t="shared" si="1363"/>
        <v>1.2617181946789625E-4</v>
      </c>
      <c r="AF6716" s="128">
        <f t="shared" si="1364"/>
        <v>1.2320935785468743</v>
      </c>
      <c r="AG6716" s="128">
        <f t="shared" si="1365"/>
        <v>0.31542954866977535</v>
      </c>
      <c r="AH6716" s="93">
        <f t="shared" si="1366"/>
        <v>-0.48011129283258858</v>
      </c>
      <c r="AI6716" s="128">
        <f t="shared" si="1367"/>
        <v>1.0368491506170174</v>
      </c>
    </row>
    <row r="6717" spans="1:35" x14ac:dyDescent="0.25">
      <c r="A6717" s="96">
        <v>2.6852</v>
      </c>
      <c r="B6717" s="216">
        <v>13.084325225798736</v>
      </c>
      <c r="E6717" s="153">
        <f t="shared" si="1368"/>
        <v>5.2337300903189179E-3</v>
      </c>
      <c r="W6717" s="152">
        <f t="shared" si="1369"/>
        <v>0.43662407476105031</v>
      </c>
      <c r="X6717" s="218">
        <v>4.3091445819003242</v>
      </c>
      <c r="Y6717" s="153">
        <f t="shared" si="1357"/>
        <v>3.9999999999995595E-4</v>
      </c>
      <c r="Z6717" s="128">
        <f t="shared" si="1358"/>
        <v>8.8754449677853557</v>
      </c>
      <c r="AA6717" s="128">
        <f t="shared" si="1359"/>
        <v>0.61929999999999996</v>
      </c>
      <c r="AB6717" s="128">
        <f t="shared" si="1360"/>
        <v>2.1250483317636413E-3</v>
      </c>
      <c r="AC6717" s="128">
        <f t="shared" si="1361"/>
        <v>14.217703633299632</v>
      </c>
      <c r="AD6717" s="128">
        <f t="shared" si="1362"/>
        <v>-74.652982401602955</v>
      </c>
      <c r="AE6717" s="128">
        <f t="shared" si="1363"/>
        <v>1.2614492961406554E-4</v>
      </c>
      <c r="AF6717" s="128">
        <f t="shared" si="1364"/>
        <v>1.2322197234764884</v>
      </c>
      <c r="AG6717" s="128">
        <f t="shared" si="1365"/>
        <v>0.31536232403519859</v>
      </c>
      <c r="AH6717" s="93">
        <f t="shared" si="1366"/>
        <v>-0.48023743776220262</v>
      </c>
      <c r="AI6717" s="128">
        <f t="shared" si="1367"/>
        <v>1.0368491506170174</v>
      </c>
    </row>
    <row r="6718" spans="1:35" x14ac:dyDescent="0.25">
      <c r="A6718" s="96">
        <v>2.6856</v>
      </c>
      <c r="B6718" s="216">
        <v>14.071821469255243</v>
      </c>
      <c r="E6718" s="153">
        <f t="shared" si="1368"/>
        <v>5.4312293390101976E-3</v>
      </c>
      <c r="W6718" s="152">
        <f t="shared" si="1369"/>
        <v>0.46095879787142979</v>
      </c>
      <c r="X6718" s="218">
        <v>4.5493096261675774</v>
      </c>
      <c r="Y6718" s="153">
        <f t="shared" si="1357"/>
        <v>3.9999999999995595E-4</v>
      </c>
      <c r="Z6718" s="128">
        <f t="shared" si="1358"/>
        <v>8.8754449677853557</v>
      </c>
      <c r="AA6718" s="128">
        <f t="shared" si="1359"/>
        <v>0.61929999999999996</v>
      </c>
      <c r="AB6718" s="128">
        <f t="shared" si="1360"/>
        <v>2.197637567522023E-3</v>
      </c>
      <c r="AC6718" s="128">
        <f t="shared" si="1361"/>
        <v>14.219901270867153</v>
      </c>
      <c r="AD6718" s="128">
        <f t="shared" si="1362"/>
        <v>-77.186021431609035</v>
      </c>
      <c r="AE6718" s="128">
        <f t="shared" si="1363"/>
        <v>1.3042513409981338E-4</v>
      </c>
      <c r="AF6718" s="128">
        <f t="shared" si="1364"/>
        <v>1.2323501486105883</v>
      </c>
      <c r="AG6718" s="128">
        <f t="shared" si="1365"/>
        <v>0.32606283524956936</v>
      </c>
      <c r="AH6718" s="93">
        <f t="shared" si="1366"/>
        <v>-0.48036786289630246</v>
      </c>
      <c r="AI6718" s="128">
        <f t="shared" si="1367"/>
        <v>1.0562339733881989</v>
      </c>
    </row>
    <row r="6719" spans="1:35" x14ac:dyDescent="0.25">
      <c r="A6719" s="96">
        <v>2.6859999999999999</v>
      </c>
      <c r="B6719" s="216">
        <v>15.306191773575877</v>
      </c>
      <c r="E6719" s="153">
        <f t="shared" si="1368"/>
        <v>5.8756026485655768E-3</v>
      </c>
      <c r="W6719" s="152">
        <f t="shared" si="1369"/>
        <v>0.49137720175940353</v>
      </c>
      <c r="X6719" s="218">
        <v>4.8495159315016387</v>
      </c>
      <c r="Y6719" s="153">
        <f t="shared" si="1357"/>
        <v>3.9999999999995595E-4</v>
      </c>
      <c r="Z6719" s="128">
        <f t="shared" si="1358"/>
        <v>8.8754449677853557</v>
      </c>
      <c r="AA6719" s="128">
        <f t="shared" si="1359"/>
        <v>0.61929999999999996</v>
      </c>
      <c r="AB6719" s="128">
        <f t="shared" si="1360"/>
        <v>2.2863538118738556E-3</v>
      </c>
      <c r="AC6719" s="128">
        <f t="shared" si="1361"/>
        <v>14.222187624679027</v>
      </c>
      <c r="AD6719" s="128">
        <f t="shared" si="1362"/>
        <v>-80.283510223564022</v>
      </c>
      <c r="AE6719" s="128">
        <f t="shared" si="1363"/>
        <v>1.3565911796852926E-4</v>
      </c>
      <c r="AF6719" s="128">
        <f t="shared" si="1364"/>
        <v>1.2324858077285568</v>
      </c>
      <c r="AG6719" s="128">
        <f t="shared" si="1365"/>
        <v>0.33914779492136049</v>
      </c>
      <c r="AH6719" s="93">
        <f t="shared" si="1366"/>
        <v>-0.48050352201427099</v>
      </c>
      <c r="AI6719" s="128">
        <f t="shared" si="1367"/>
        <v>1.077764989368817</v>
      </c>
    </row>
    <row r="6720" spans="1:35" x14ac:dyDescent="0.25">
      <c r="A6720" s="96">
        <v>2.6863999999999999</v>
      </c>
      <c r="B6720" s="216">
        <v>15.306191773575877</v>
      </c>
      <c r="E6720" s="153">
        <f t="shared" si="1368"/>
        <v>6.1224767094296764E-3</v>
      </c>
      <c r="W6720" s="152">
        <f t="shared" si="1369"/>
        <v>0.49137720175940353</v>
      </c>
      <c r="X6720" s="218">
        <v>4.8495159315016387</v>
      </c>
      <c r="Y6720" s="153">
        <f t="shared" si="1357"/>
        <v>3.9999999999995595E-4</v>
      </c>
      <c r="Z6720" s="128">
        <f t="shared" si="1358"/>
        <v>8.8754449677853557</v>
      </c>
      <c r="AA6720" s="128">
        <f t="shared" si="1359"/>
        <v>0.61929999999999996</v>
      </c>
      <c r="AB6720" s="128">
        <f t="shared" si="1360"/>
        <v>2.2863538118738556E-3</v>
      </c>
      <c r="AC6720" s="128">
        <f t="shared" si="1361"/>
        <v>14.2244739784909</v>
      </c>
      <c r="AD6720" s="128">
        <f t="shared" si="1362"/>
        <v>-80.265079916580817</v>
      </c>
      <c r="AE6720" s="128">
        <f t="shared" si="1363"/>
        <v>1.3562797534431826E-4</v>
      </c>
      <c r="AF6720" s="128">
        <f t="shared" si="1364"/>
        <v>1.2326214357039011</v>
      </c>
      <c r="AG6720" s="128">
        <f t="shared" si="1365"/>
        <v>0.33906993836083299</v>
      </c>
      <c r="AH6720" s="93">
        <f t="shared" si="1366"/>
        <v>-0.48063914998961532</v>
      </c>
      <c r="AI6720" s="128">
        <f t="shared" si="1367"/>
        <v>1.077764989368817</v>
      </c>
    </row>
    <row r="6721" spans="1:35" x14ac:dyDescent="0.25">
      <c r="A6721" s="96">
        <v>2.6867999999999999</v>
      </c>
      <c r="B6721" s="216">
        <v>14.071821469255243</v>
      </c>
      <c r="E6721" s="153">
        <f t="shared" si="1368"/>
        <v>5.8756026485655768E-3</v>
      </c>
      <c r="W6721" s="152">
        <f t="shared" si="1369"/>
        <v>0.46095879787142974</v>
      </c>
      <c r="X6721" s="218">
        <v>4.5493096261675765</v>
      </c>
      <c r="Y6721" s="153">
        <f t="shared" si="1357"/>
        <v>3.9999999999995595E-4</v>
      </c>
      <c r="Z6721" s="128">
        <f t="shared" si="1358"/>
        <v>8.8754449677853557</v>
      </c>
      <c r="AA6721" s="128">
        <f t="shared" si="1359"/>
        <v>0.61929999999999996</v>
      </c>
      <c r="AB6721" s="128">
        <f t="shared" si="1360"/>
        <v>2.1976375675220225E-3</v>
      </c>
      <c r="AC6721" s="128">
        <f t="shared" si="1361"/>
        <v>14.226671616058422</v>
      </c>
      <c r="AD6721" s="128">
        <f t="shared" si="1362"/>
        <v>-77.13356350349558</v>
      </c>
      <c r="AE6721" s="128">
        <f t="shared" si="1363"/>
        <v>1.3033649327882151E-4</v>
      </c>
      <c r="AF6721" s="128">
        <f t="shared" si="1364"/>
        <v>1.2327517721971799</v>
      </c>
      <c r="AG6721" s="128">
        <f t="shared" si="1365"/>
        <v>0.32584123319708969</v>
      </c>
      <c r="AH6721" s="93">
        <f t="shared" si="1366"/>
        <v>-0.48076948648289414</v>
      </c>
      <c r="AI6721" s="128">
        <f t="shared" si="1367"/>
        <v>1.0562339733881989</v>
      </c>
    </row>
    <row r="6722" spans="1:35" x14ac:dyDescent="0.25">
      <c r="A6722" s="96">
        <v>2.6871999999999998</v>
      </c>
      <c r="B6722" s="216">
        <v>13.084325225798736</v>
      </c>
      <c r="E6722" s="153">
        <f t="shared" si="1368"/>
        <v>5.4312293390101976E-3</v>
      </c>
      <c r="W6722" s="152">
        <f t="shared" si="1369"/>
        <v>0.43662407476104964</v>
      </c>
      <c r="X6722" s="218">
        <v>4.3091445819003171</v>
      </c>
      <c r="Y6722" s="153">
        <f t="shared" ref="Y6722:Y6785" si="1370">+A6722-A6721</f>
        <v>3.9999999999995595E-4</v>
      </c>
      <c r="Z6722" s="128">
        <f t="shared" ref="Z6722:Z6785" si="1371">IF(AND(W6722&lt;=$S$56,W6722&gt;$Q$56),$T$56,IF(AND(W6722&lt;=$S$57,W6722&gt;$Q$57),$T$57,IF(AND(W6722&lt;=$S$58,W6722&gt;$Q$58),$T$58,IF(AND(W6722&lt;=$S$59,W6722&gt;$Q$59),$T$59,IF(AND(W6722&lt;=$S$60,W6722&gt;$Q$60),$T$60,"Valor no encontrado para Po")))))</f>
        <v>8.8754449677853557</v>
      </c>
      <c r="AA6722" s="128">
        <f t="shared" ref="AA6722:AA6785" si="1372">IF(AND(W6722&lt;=$S$56,W6722&gt;$Q$56),$U$56,IF(AND(W6722&lt;=$S$57,W6722&gt;$Q$57),$U$57,IF(AND(W6722&lt;=$S$58,W6722&gt;$Q$58),$U$58,IF(AND(W6722&lt;=$S$59,W6722&gt;$Q$59),$U$59,IF(AND(W6722&lt;=$S$60,W6722&gt;$Q$60),$U$60,"Valor no encontrado para Po")))))</f>
        <v>0.61929999999999996</v>
      </c>
      <c r="AB6722" s="128">
        <f t="shared" ref="AB6722:AB6785" si="1373">IF(OR(AC6721&gt;=($X$1-$X$2)/2,AC6721&gt;=$Z$1/2),0,Z6722*W6722^AA6722*Y6722)</f>
        <v>2.1250483317636387E-3</v>
      </c>
      <c r="AC6722" s="128">
        <f t="shared" ref="AC6722:AC6785" si="1374">+AC6721+AB6722</f>
        <v>14.228796664390185</v>
      </c>
      <c r="AD6722" s="128">
        <f t="shared" ref="AD6722:AD6785" si="1375">2*$AB$1*PI()*((AC6722+$X$2/2)*(2*AC6722-$Z$1)+(AC6722+$X$2/2)^2-($X$1/2)^2)*AB6722</f>
        <v>-74.569870711594575</v>
      </c>
      <c r="AE6722" s="128">
        <f t="shared" ref="AE6722:AE6785" si="1376">-AD6722*0.000000001*$Z$2</f>
        <v>1.2600449157731285E-4</v>
      </c>
      <c r="AF6722" s="128">
        <f t="shared" ref="AF6722:AF6785" si="1377">+AF6721+AE6722</f>
        <v>1.2328777766887573</v>
      </c>
      <c r="AG6722" s="128">
        <f t="shared" ref="AG6722:AG6785" si="1378">+AE6722/Y6722</f>
        <v>0.31501122894331685</v>
      </c>
      <c r="AH6722" s="93">
        <f t="shared" ref="AH6722:AH6785" si="1379">+AH6721-AE6722</f>
        <v>-0.48089549097447143</v>
      </c>
      <c r="AI6722" s="128">
        <f t="shared" ref="AI6722:AI6785" si="1380">B6722*9.81/(W6722*1000000*$AF$1)</f>
        <v>1.036849150617019</v>
      </c>
    </row>
    <row r="6723" spans="1:35" x14ac:dyDescent="0.25">
      <c r="A6723" s="96">
        <v>2.6875999999999998</v>
      </c>
      <c r="B6723" s="216">
        <v>12.096828982342226</v>
      </c>
      <c r="E6723" s="153">
        <f t="shared" si="1368"/>
        <v>5.0362308416276374E-3</v>
      </c>
      <c r="W6723" s="152">
        <f t="shared" si="1369"/>
        <v>0.41228935165067021</v>
      </c>
      <c r="X6723" s="218">
        <v>4.068979537633064</v>
      </c>
      <c r="Y6723" s="153">
        <f t="shared" si="1370"/>
        <v>3.9999999999995595E-4</v>
      </c>
      <c r="Z6723" s="128">
        <f t="shared" si="1371"/>
        <v>8.8754449677853557</v>
      </c>
      <c r="AA6723" s="128">
        <f t="shared" si="1372"/>
        <v>0.61929999999999996</v>
      </c>
      <c r="AB6723" s="128">
        <f t="shared" si="1373"/>
        <v>2.050901480843411E-3</v>
      </c>
      <c r="AC6723" s="128">
        <f t="shared" si="1374"/>
        <v>14.230847565871027</v>
      </c>
      <c r="AD6723" s="128">
        <f t="shared" si="1375"/>
        <v>-71.953153549570345</v>
      </c>
      <c r="AE6723" s="128">
        <f t="shared" si="1376"/>
        <v>1.2158289190902717E-4</v>
      </c>
      <c r="AF6723" s="128">
        <f t="shared" si="1377"/>
        <v>1.2329993595806663</v>
      </c>
      <c r="AG6723" s="128">
        <f t="shared" si="1378"/>
        <v>0.30395722977260142</v>
      </c>
      <c r="AH6723" s="93">
        <f t="shared" si="1379"/>
        <v>-0.48101707386638043</v>
      </c>
      <c r="AI6723" s="128">
        <f t="shared" si="1380"/>
        <v>1.0151760111925363</v>
      </c>
    </row>
    <row r="6724" spans="1:35" x14ac:dyDescent="0.25">
      <c r="A6724" s="96">
        <v>2.6880000000000002</v>
      </c>
      <c r="B6724" s="216">
        <v>12.096828982342226</v>
      </c>
      <c r="E6724" s="153">
        <f t="shared" si="1368"/>
        <v>4.8387315929417293E-3</v>
      </c>
      <c r="W6724" s="152">
        <f t="shared" si="1369"/>
        <v>0.41228935165067021</v>
      </c>
      <c r="X6724" s="218">
        <v>4.068979537633064</v>
      </c>
      <c r="Y6724" s="153">
        <f t="shared" si="1370"/>
        <v>4.0000000000040004E-4</v>
      </c>
      <c r="Z6724" s="128">
        <f t="shared" si="1371"/>
        <v>8.8754449677853557</v>
      </c>
      <c r="AA6724" s="128">
        <f t="shared" si="1372"/>
        <v>0.61929999999999996</v>
      </c>
      <c r="AB6724" s="128">
        <f t="shared" si="1373"/>
        <v>2.0509014808456879E-3</v>
      </c>
      <c r="AC6724" s="128">
        <f t="shared" si="1374"/>
        <v>14.232898467351873</v>
      </c>
      <c r="AD6724" s="128">
        <f t="shared" si="1375"/>
        <v>-71.938314268011695</v>
      </c>
      <c r="AE6724" s="128">
        <f t="shared" si="1376"/>
        <v>1.215578172225576E-4</v>
      </c>
      <c r="AF6724" s="128">
        <f t="shared" si="1377"/>
        <v>1.2331209173978888</v>
      </c>
      <c r="AG6724" s="128">
        <f t="shared" si="1378"/>
        <v>0.30389454305609009</v>
      </c>
      <c r="AH6724" s="93">
        <f t="shared" si="1379"/>
        <v>-0.48113863168360299</v>
      </c>
      <c r="AI6724" s="128">
        <f t="shared" si="1380"/>
        <v>1.0151760111925363</v>
      </c>
    </row>
    <row r="6725" spans="1:35" x14ac:dyDescent="0.25">
      <c r="A6725" s="96">
        <v>2.6884000000000001</v>
      </c>
      <c r="B6725" s="216">
        <v>13.084325225798736</v>
      </c>
      <c r="E6725" s="153">
        <f t="shared" ref="E6725:E6788" si="1381">+(B6724+B6725)/2*(A6725-A6724)</f>
        <v>5.0362308416276374E-3</v>
      </c>
      <c r="W6725" s="152">
        <f t="shared" ref="W6725:W6788" si="1382">+X6725/1000000*101325</f>
        <v>0.43662407476104986</v>
      </c>
      <c r="X6725" s="218">
        <v>4.3091445819003198</v>
      </c>
      <c r="Y6725" s="153">
        <f t="shared" si="1370"/>
        <v>3.9999999999995595E-4</v>
      </c>
      <c r="Z6725" s="128">
        <f t="shared" si="1371"/>
        <v>8.8754449677853557</v>
      </c>
      <c r="AA6725" s="128">
        <f t="shared" si="1372"/>
        <v>0.61929999999999996</v>
      </c>
      <c r="AB6725" s="128">
        <f t="shared" si="1373"/>
        <v>2.1250483317636396E-3</v>
      </c>
      <c r="AC6725" s="128">
        <f t="shared" si="1374"/>
        <v>14.235023515683636</v>
      </c>
      <c r="AD6725" s="128">
        <f t="shared" si="1375"/>
        <v>-74.523187385534385</v>
      </c>
      <c r="AE6725" s="128">
        <f t="shared" si="1376"/>
        <v>1.2592560839420929E-4</v>
      </c>
      <c r="AF6725" s="128">
        <f t="shared" si="1377"/>
        <v>1.2332468430062831</v>
      </c>
      <c r="AG6725" s="128">
        <f t="shared" si="1378"/>
        <v>0.31481402098555789</v>
      </c>
      <c r="AH6725" s="93">
        <f t="shared" si="1379"/>
        <v>-0.48126455729199719</v>
      </c>
      <c r="AI6725" s="128">
        <f t="shared" si="1380"/>
        <v>1.0368491506170185</v>
      </c>
    </row>
    <row r="6726" spans="1:35" x14ac:dyDescent="0.25">
      <c r="A6726" s="96">
        <v>2.6888000000000001</v>
      </c>
      <c r="B6726" s="216">
        <v>15.306191773575877</v>
      </c>
      <c r="E6726" s="153">
        <f t="shared" si="1381"/>
        <v>5.6781033998742972E-3</v>
      </c>
      <c r="W6726" s="152">
        <f t="shared" si="1382"/>
        <v>0.49137720175940386</v>
      </c>
      <c r="X6726" s="218">
        <v>4.8495159315016423</v>
      </c>
      <c r="Y6726" s="153">
        <f t="shared" si="1370"/>
        <v>3.9999999999995595E-4</v>
      </c>
      <c r="Z6726" s="128">
        <f t="shared" si="1371"/>
        <v>8.8754449677853557</v>
      </c>
      <c r="AA6726" s="128">
        <f t="shared" si="1372"/>
        <v>0.61929999999999996</v>
      </c>
      <c r="AB6726" s="128">
        <f t="shared" si="1373"/>
        <v>2.2863538118738564E-3</v>
      </c>
      <c r="AC6726" s="128">
        <f t="shared" si="1374"/>
        <v>14.23730986949551</v>
      </c>
      <c r="AD6726" s="128">
        <f t="shared" si="1375"/>
        <v>-80.161551191376802</v>
      </c>
      <c r="AE6726" s="128">
        <f t="shared" si="1376"/>
        <v>1.354530376079578E-4</v>
      </c>
      <c r="AF6726" s="128">
        <f t="shared" si="1377"/>
        <v>1.2333822960438909</v>
      </c>
      <c r="AG6726" s="128">
        <f t="shared" si="1378"/>
        <v>0.33863259401993179</v>
      </c>
      <c r="AH6726" s="93">
        <f t="shared" si="1379"/>
        <v>-0.48140001032960517</v>
      </c>
      <c r="AI6726" s="128">
        <f t="shared" si="1380"/>
        <v>1.0777649893688164</v>
      </c>
    </row>
    <row r="6727" spans="1:35" x14ac:dyDescent="0.25">
      <c r="A6727" s="96">
        <v>2.6892</v>
      </c>
      <c r="B6727" s="216">
        <v>16.293688017032387</v>
      </c>
      <c r="E6727" s="153">
        <f t="shared" si="1381"/>
        <v>6.319975958120957E-3</v>
      </c>
      <c r="W6727" s="152">
        <f t="shared" si="1382"/>
        <v>0.51571192486978346</v>
      </c>
      <c r="X6727" s="218">
        <v>5.0896809757688963</v>
      </c>
      <c r="Y6727" s="153">
        <f t="shared" si="1370"/>
        <v>3.9999999999995595E-4</v>
      </c>
      <c r="Z6727" s="128">
        <f t="shared" si="1371"/>
        <v>8.8754449677853557</v>
      </c>
      <c r="AA6727" s="128">
        <f t="shared" si="1372"/>
        <v>0.61929999999999996</v>
      </c>
      <c r="AB6727" s="128">
        <f t="shared" si="1373"/>
        <v>2.3558296831705404E-3</v>
      </c>
      <c r="AC6727" s="128">
        <f t="shared" si="1374"/>
        <v>14.23966569917868</v>
      </c>
      <c r="AD6727" s="128">
        <f t="shared" si="1375"/>
        <v>-82.577845990090836</v>
      </c>
      <c r="AE6727" s="128">
        <f t="shared" si="1376"/>
        <v>1.395359734466212E-4</v>
      </c>
      <c r="AF6727" s="128">
        <f t="shared" si="1377"/>
        <v>1.2335218320173376</v>
      </c>
      <c r="AG6727" s="128">
        <f t="shared" si="1378"/>
        <v>0.34883993361659144</v>
      </c>
      <c r="AH6727" s="93">
        <f t="shared" si="1379"/>
        <v>-0.48153954630305179</v>
      </c>
      <c r="AI6727" s="128">
        <f t="shared" si="1380"/>
        <v>1.093161044049354</v>
      </c>
    </row>
    <row r="6728" spans="1:35" x14ac:dyDescent="0.25">
      <c r="A6728" s="96">
        <v>2.6896</v>
      </c>
      <c r="B6728" s="216">
        <v>16.293688017032387</v>
      </c>
      <c r="E6728" s="153">
        <f t="shared" si="1381"/>
        <v>6.5174752068122375E-3</v>
      </c>
      <c r="W6728" s="152">
        <f t="shared" si="1382"/>
        <v>0.51571192486978346</v>
      </c>
      <c r="X6728" s="218">
        <v>5.0896809757688963</v>
      </c>
      <c r="Y6728" s="153">
        <f t="shared" si="1370"/>
        <v>3.9999999999995595E-4</v>
      </c>
      <c r="Z6728" s="128">
        <f t="shared" si="1371"/>
        <v>8.8754449677853557</v>
      </c>
      <c r="AA6728" s="128">
        <f t="shared" si="1372"/>
        <v>0.61929999999999996</v>
      </c>
      <c r="AB6728" s="128">
        <f t="shared" si="1373"/>
        <v>2.3558296831705404E-3</v>
      </c>
      <c r="AC6728" s="128">
        <f t="shared" si="1374"/>
        <v>14.24202152886185</v>
      </c>
      <c r="AD6728" s="128">
        <f t="shared" si="1375"/>
        <v>-82.55825292522492</v>
      </c>
      <c r="AE6728" s="128">
        <f t="shared" si="1376"/>
        <v>1.3950286605145864E-4</v>
      </c>
      <c r="AF6728" s="128">
        <f t="shared" si="1377"/>
        <v>1.2336613348833889</v>
      </c>
      <c r="AG6728" s="128">
        <f t="shared" si="1378"/>
        <v>0.34875716512868499</v>
      </c>
      <c r="AH6728" s="93">
        <f t="shared" si="1379"/>
        <v>-0.48167904916910326</v>
      </c>
      <c r="AI6728" s="128">
        <f t="shared" si="1380"/>
        <v>1.093161044049354</v>
      </c>
    </row>
    <row r="6729" spans="1:35" x14ac:dyDescent="0.25">
      <c r="A6729" s="96">
        <v>2.69</v>
      </c>
      <c r="B6729" s="216">
        <v>15.306191773575877</v>
      </c>
      <c r="E6729" s="153">
        <f t="shared" si="1381"/>
        <v>6.319975958120957E-3</v>
      </c>
      <c r="W6729" s="152">
        <f t="shared" si="1382"/>
        <v>0.49137720175940419</v>
      </c>
      <c r="X6729" s="218">
        <v>4.8495159315016449</v>
      </c>
      <c r="Y6729" s="153">
        <f t="shared" si="1370"/>
        <v>3.9999999999995595E-4</v>
      </c>
      <c r="Z6729" s="128">
        <f t="shared" si="1371"/>
        <v>8.8754449677853557</v>
      </c>
      <c r="AA6729" s="128">
        <f t="shared" si="1372"/>
        <v>0.61929999999999996</v>
      </c>
      <c r="AB6729" s="128">
        <f t="shared" si="1373"/>
        <v>2.2863538118738577E-3</v>
      </c>
      <c r="AC6729" s="128">
        <f t="shared" si="1374"/>
        <v>14.244307882673723</v>
      </c>
      <c r="AD6729" s="128">
        <f t="shared" si="1375"/>
        <v>-80.105066382509705</v>
      </c>
      <c r="AE6729" s="128">
        <f t="shared" si="1376"/>
        <v>1.3535759236237507E-4</v>
      </c>
      <c r="AF6729" s="128">
        <f t="shared" si="1377"/>
        <v>1.2337966924757513</v>
      </c>
      <c r="AG6729" s="128">
        <f t="shared" si="1378"/>
        <v>0.33839398090597494</v>
      </c>
      <c r="AH6729" s="93">
        <f t="shared" si="1379"/>
        <v>-0.48181440676146564</v>
      </c>
      <c r="AI6729" s="128">
        <f t="shared" si="1380"/>
        <v>1.0777649893688155</v>
      </c>
    </row>
    <row r="6730" spans="1:35" x14ac:dyDescent="0.25">
      <c r="A6730" s="96">
        <v>2.6903999999999999</v>
      </c>
      <c r="B6730" s="216">
        <v>14.071821469255243</v>
      </c>
      <c r="E6730" s="153">
        <f t="shared" si="1381"/>
        <v>5.8756026485655768E-3</v>
      </c>
      <c r="W6730" s="152">
        <f t="shared" si="1382"/>
        <v>0.46095879787142929</v>
      </c>
      <c r="X6730" s="218">
        <v>4.549309626167573</v>
      </c>
      <c r="Y6730" s="153">
        <f t="shared" si="1370"/>
        <v>3.9999999999995595E-4</v>
      </c>
      <c r="Z6730" s="128">
        <f t="shared" si="1371"/>
        <v>8.8754449677853557</v>
      </c>
      <c r="AA6730" s="128">
        <f t="shared" si="1372"/>
        <v>0.61929999999999996</v>
      </c>
      <c r="AB6730" s="128">
        <f t="shared" si="1373"/>
        <v>2.1976375675220212E-3</v>
      </c>
      <c r="AC6730" s="128">
        <f t="shared" si="1374"/>
        <v>14.246505520241245</v>
      </c>
      <c r="AD6730" s="128">
        <f t="shared" si="1375"/>
        <v>-76.979733616223953</v>
      </c>
      <c r="AE6730" s="128">
        <f t="shared" si="1376"/>
        <v>1.3007655911841478E-4</v>
      </c>
      <c r="AF6730" s="128">
        <f t="shared" si="1377"/>
        <v>1.2339267690348696</v>
      </c>
      <c r="AG6730" s="128">
        <f t="shared" si="1378"/>
        <v>0.32519139779607276</v>
      </c>
      <c r="AH6730" s="93">
        <f t="shared" si="1379"/>
        <v>-0.48194448332058404</v>
      </c>
      <c r="AI6730" s="128">
        <f t="shared" si="1380"/>
        <v>1.0562339733882002</v>
      </c>
    </row>
    <row r="6731" spans="1:35" x14ac:dyDescent="0.25">
      <c r="A6731" s="96">
        <v>2.6907999999999999</v>
      </c>
      <c r="B6731" s="216">
        <v>13.084325225798736</v>
      </c>
      <c r="E6731" s="153">
        <f t="shared" si="1381"/>
        <v>5.4312293390101976E-3</v>
      </c>
      <c r="W6731" s="152">
        <f t="shared" si="1382"/>
        <v>0.43662407476105031</v>
      </c>
      <c r="X6731" s="218">
        <v>4.3091445819003242</v>
      </c>
      <c r="Y6731" s="153">
        <f t="shared" si="1370"/>
        <v>3.9999999999995595E-4</v>
      </c>
      <c r="Z6731" s="128">
        <f t="shared" si="1371"/>
        <v>8.8754449677853557</v>
      </c>
      <c r="AA6731" s="128">
        <f t="shared" si="1372"/>
        <v>0.61929999999999996</v>
      </c>
      <c r="AB6731" s="128">
        <f t="shared" si="1373"/>
        <v>2.1250483317636413E-3</v>
      </c>
      <c r="AC6731" s="128">
        <f t="shared" si="1374"/>
        <v>14.248630568573008</v>
      </c>
      <c r="AD6731" s="128">
        <f t="shared" si="1375"/>
        <v>-74.421098278125058</v>
      </c>
      <c r="AE6731" s="128">
        <f t="shared" si="1376"/>
        <v>1.2575310325303176E-4</v>
      </c>
      <c r="AF6731" s="128">
        <f t="shared" si="1377"/>
        <v>1.2340525221381227</v>
      </c>
      <c r="AG6731" s="128">
        <f t="shared" si="1378"/>
        <v>0.31438275813261402</v>
      </c>
      <c r="AH6731" s="93">
        <f t="shared" si="1379"/>
        <v>-0.48207023642383706</v>
      </c>
      <c r="AI6731" s="128">
        <f t="shared" si="1380"/>
        <v>1.0368491506170174</v>
      </c>
    </row>
    <row r="6732" spans="1:35" x14ac:dyDescent="0.25">
      <c r="A6732" s="96">
        <v>2.6911999999999998</v>
      </c>
      <c r="B6732" s="216">
        <v>13.084325225798736</v>
      </c>
      <c r="E6732" s="153">
        <f t="shared" si="1381"/>
        <v>5.2337300903189179E-3</v>
      </c>
      <c r="W6732" s="152">
        <f t="shared" si="1382"/>
        <v>0.43662407476105031</v>
      </c>
      <c r="X6732" s="218">
        <v>4.3091445819003242</v>
      </c>
      <c r="Y6732" s="153">
        <f t="shared" si="1370"/>
        <v>3.9999999999995595E-4</v>
      </c>
      <c r="Z6732" s="128">
        <f t="shared" si="1371"/>
        <v>8.8754449677853557</v>
      </c>
      <c r="AA6732" s="128">
        <f t="shared" si="1372"/>
        <v>0.61929999999999996</v>
      </c>
      <c r="AB6732" s="128">
        <f t="shared" si="1373"/>
        <v>2.1250483317636413E-3</v>
      </c>
      <c r="AC6732" s="128">
        <f t="shared" si="1374"/>
        <v>14.250755616904771</v>
      </c>
      <c r="AD6732" s="128">
        <f t="shared" si="1375"/>
        <v>-74.405145386543751</v>
      </c>
      <c r="AE6732" s="128">
        <f t="shared" si="1376"/>
        <v>1.2572614684324172E-4</v>
      </c>
      <c r="AF6732" s="128">
        <f t="shared" si="1377"/>
        <v>1.2341782482849659</v>
      </c>
      <c r="AG6732" s="128">
        <f t="shared" si="1378"/>
        <v>0.3143153671081389</v>
      </c>
      <c r="AH6732" s="93">
        <f t="shared" si="1379"/>
        <v>-0.48219596257068031</v>
      </c>
      <c r="AI6732" s="128">
        <f t="shared" si="1380"/>
        <v>1.0368491506170174</v>
      </c>
    </row>
    <row r="6733" spans="1:35" x14ac:dyDescent="0.25">
      <c r="A6733" s="96">
        <v>2.6915999999999998</v>
      </c>
      <c r="B6733" s="216">
        <v>13.084325225798736</v>
      </c>
      <c r="E6733" s="153">
        <f t="shared" si="1381"/>
        <v>5.2337300903189179E-3</v>
      </c>
      <c r="W6733" s="152">
        <f t="shared" si="1382"/>
        <v>0.43662407476105031</v>
      </c>
      <c r="X6733" s="218">
        <v>4.3091445819003242</v>
      </c>
      <c r="Y6733" s="153">
        <f t="shared" si="1370"/>
        <v>3.9999999999995595E-4</v>
      </c>
      <c r="Z6733" s="128">
        <f t="shared" si="1371"/>
        <v>8.8754449677853557</v>
      </c>
      <c r="AA6733" s="128">
        <f t="shared" si="1372"/>
        <v>0.61929999999999996</v>
      </c>
      <c r="AB6733" s="128">
        <f t="shared" si="1373"/>
        <v>2.1250483317636413E-3</v>
      </c>
      <c r="AC6733" s="128">
        <f t="shared" si="1374"/>
        <v>14.252880665236534</v>
      </c>
      <c r="AD6733" s="128">
        <f t="shared" si="1375"/>
        <v>-74.389189962543256</v>
      </c>
      <c r="AE6733" s="128">
        <f t="shared" si="1376"/>
        <v>1.2569918615429459E-4</v>
      </c>
      <c r="AF6733" s="128">
        <f t="shared" si="1377"/>
        <v>1.2343039474711202</v>
      </c>
      <c r="AG6733" s="128">
        <f t="shared" si="1378"/>
        <v>0.3142479653857711</v>
      </c>
      <c r="AH6733" s="93">
        <f t="shared" si="1379"/>
        <v>-0.48232166175683461</v>
      </c>
      <c r="AI6733" s="128">
        <f t="shared" si="1380"/>
        <v>1.0368491506170174</v>
      </c>
    </row>
    <row r="6734" spans="1:35" x14ac:dyDescent="0.25">
      <c r="A6734" s="96">
        <v>2.6920000000000002</v>
      </c>
      <c r="B6734" s="216">
        <v>14.071821469255243</v>
      </c>
      <c r="E6734" s="153">
        <f t="shared" si="1381"/>
        <v>5.4312293390162266E-3</v>
      </c>
      <c r="W6734" s="152">
        <f t="shared" si="1382"/>
        <v>0.46095879787142979</v>
      </c>
      <c r="X6734" s="218">
        <v>4.5493096261675774</v>
      </c>
      <c r="Y6734" s="153">
        <f t="shared" si="1370"/>
        <v>4.0000000000040004E-4</v>
      </c>
      <c r="Z6734" s="128">
        <f t="shared" si="1371"/>
        <v>8.8754449677853557</v>
      </c>
      <c r="AA6734" s="128">
        <f t="shared" si="1372"/>
        <v>0.61929999999999996</v>
      </c>
      <c r="AB6734" s="128">
        <f t="shared" si="1373"/>
        <v>2.1976375675244629E-3</v>
      </c>
      <c r="AC6734" s="128">
        <f t="shared" si="1374"/>
        <v>14.255078302804058</v>
      </c>
      <c r="AD6734" s="128">
        <f t="shared" si="1375"/>
        <v>-76.91317330945563</v>
      </c>
      <c r="AE6734" s="128">
        <f t="shared" si="1376"/>
        <v>1.2996408879315419E-4</v>
      </c>
      <c r="AF6734" s="128">
        <f t="shared" si="1377"/>
        <v>1.2344339115599132</v>
      </c>
      <c r="AG6734" s="128">
        <f t="shared" si="1378"/>
        <v>0.32491022198256053</v>
      </c>
      <c r="AH6734" s="93">
        <f t="shared" si="1379"/>
        <v>-0.48245162584562779</v>
      </c>
      <c r="AI6734" s="128">
        <f t="shared" si="1380"/>
        <v>1.0562339733881989</v>
      </c>
    </row>
    <row r="6735" spans="1:35" x14ac:dyDescent="0.25">
      <c r="A6735" s="96">
        <v>2.6924000000000001</v>
      </c>
      <c r="B6735" s="216">
        <v>14.071821469255243</v>
      </c>
      <c r="E6735" s="153">
        <f t="shared" si="1381"/>
        <v>5.6287285877014773E-3</v>
      </c>
      <c r="W6735" s="152">
        <f t="shared" si="1382"/>
        <v>0.46095879787142979</v>
      </c>
      <c r="X6735" s="218">
        <v>4.5493096261675774</v>
      </c>
      <c r="Y6735" s="153">
        <f t="shared" si="1370"/>
        <v>3.9999999999995595E-4</v>
      </c>
      <c r="Z6735" s="128">
        <f t="shared" si="1371"/>
        <v>8.8754449677853557</v>
      </c>
      <c r="AA6735" s="128">
        <f t="shared" si="1372"/>
        <v>0.61929999999999996</v>
      </c>
      <c r="AB6735" s="128">
        <f t="shared" si="1373"/>
        <v>2.197637567522023E-3</v>
      </c>
      <c r="AC6735" s="128">
        <f t="shared" si="1374"/>
        <v>14.25727594037158</v>
      </c>
      <c r="AD6735" s="128">
        <f t="shared" si="1375"/>
        <v>-76.896103674296739</v>
      </c>
      <c r="AE6735" s="128">
        <f t="shared" si="1376"/>
        <v>1.2993524536511708E-4</v>
      </c>
      <c r="AF6735" s="128">
        <f t="shared" si="1377"/>
        <v>1.2345638468052784</v>
      </c>
      <c r="AG6735" s="128">
        <f t="shared" si="1378"/>
        <v>0.32483811341282848</v>
      </c>
      <c r="AH6735" s="93">
        <f t="shared" si="1379"/>
        <v>-0.48258156109099293</v>
      </c>
      <c r="AI6735" s="128">
        <f t="shared" si="1380"/>
        <v>1.0562339733881989</v>
      </c>
    </row>
    <row r="6736" spans="1:35" x14ac:dyDescent="0.25">
      <c r="A6736" s="96">
        <v>2.6928000000000001</v>
      </c>
      <c r="B6736" s="216">
        <v>14.071821469255243</v>
      </c>
      <c r="E6736" s="153">
        <f t="shared" si="1381"/>
        <v>5.6287285877014773E-3</v>
      </c>
      <c r="W6736" s="152">
        <f t="shared" si="1382"/>
        <v>0.46095879787142979</v>
      </c>
      <c r="X6736" s="218">
        <v>4.5493096261675774</v>
      </c>
      <c r="Y6736" s="153">
        <f t="shared" si="1370"/>
        <v>3.9999999999995595E-4</v>
      </c>
      <c r="Z6736" s="128">
        <f t="shared" si="1371"/>
        <v>8.8754449677853557</v>
      </c>
      <c r="AA6736" s="128">
        <f t="shared" si="1372"/>
        <v>0.61929999999999996</v>
      </c>
      <c r="AB6736" s="128">
        <f t="shared" si="1373"/>
        <v>2.197637567522023E-3</v>
      </c>
      <c r="AC6736" s="128">
        <f t="shared" si="1374"/>
        <v>14.259473577939101</v>
      </c>
      <c r="AD6736" s="128">
        <f t="shared" si="1375"/>
        <v>-76.879031238324743</v>
      </c>
      <c r="AE6736" s="128">
        <f t="shared" si="1376"/>
        <v>1.2990639720440405E-4</v>
      </c>
      <c r="AF6736" s="128">
        <f t="shared" si="1377"/>
        <v>1.2346937532024829</v>
      </c>
      <c r="AG6736" s="128">
        <f t="shared" si="1378"/>
        <v>0.32476599301104592</v>
      </c>
      <c r="AH6736" s="93">
        <f t="shared" si="1379"/>
        <v>-0.48271146748819732</v>
      </c>
      <c r="AI6736" s="128">
        <f t="shared" si="1380"/>
        <v>1.0562339733881989</v>
      </c>
    </row>
    <row r="6737" spans="1:35" x14ac:dyDescent="0.25">
      <c r="A6737" s="96">
        <v>2.6932</v>
      </c>
      <c r="B6737" s="216">
        <v>13.084325225798736</v>
      </c>
      <c r="E6737" s="153">
        <f t="shared" si="1381"/>
        <v>5.4312293390101976E-3</v>
      </c>
      <c r="W6737" s="152">
        <f t="shared" si="1382"/>
        <v>0.43662407476104964</v>
      </c>
      <c r="X6737" s="218">
        <v>4.3091445819003171</v>
      </c>
      <c r="Y6737" s="153">
        <f t="shared" si="1370"/>
        <v>3.9999999999995595E-4</v>
      </c>
      <c r="Z6737" s="128">
        <f t="shared" si="1371"/>
        <v>8.8754449677853557</v>
      </c>
      <c r="AA6737" s="128">
        <f t="shared" si="1372"/>
        <v>0.61929999999999996</v>
      </c>
      <c r="AB6737" s="128">
        <f t="shared" si="1373"/>
        <v>2.1250483317636387E-3</v>
      </c>
      <c r="AC6737" s="128">
        <f t="shared" si="1374"/>
        <v>14.261598626270864</v>
      </c>
      <c r="AD6737" s="128">
        <f t="shared" si="1375"/>
        <v>-74.32370670379224</v>
      </c>
      <c r="AE6737" s="128">
        <f t="shared" si="1376"/>
        <v>1.2558853577168016E-4</v>
      </c>
      <c r="AF6737" s="128">
        <f t="shared" si="1377"/>
        <v>1.2348193417382545</v>
      </c>
      <c r="AG6737" s="128">
        <f t="shared" si="1378"/>
        <v>0.313971339429235</v>
      </c>
      <c r="AH6737" s="93">
        <f t="shared" si="1379"/>
        <v>-0.48283705602396898</v>
      </c>
      <c r="AI6737" s="128">
        <f t="shared" si="1380"/>
        <v>1.036849150617019</v>
      </c>
    </row>
    <row r="6738" spans="1:35" x14ac:dyDescent="0.25">
      <c r="A6738" s="96">
        <v>2.6936</v>
      </c>
      <c r="B6738" s="216">
        <v>13.084325225798736</v>
      </c>
      <c r="E6738" s="153">
        <f t="shared" si="1381"/>
        <v>5.2337300903189179E-3</v>
      </c>
      <c r="W6738" s="152">
        <f t="shared" si="1382"/>
        <v>0.43662407476104964</v>
      </c>
      <c r="X6738" s="218">
        <v>4.3091445819003171</v>
      </c>
      <c r="Y6738" s="153">
        <f t="shared" si="1370"/>
        <v>3.9999999999995595E-4</v>
      </c>
      <c r="Z6738" s="128">
        <f t="shared" si="1371"/>
        <v>8.8754449677853557</v>
      </c>
      <c r="AA6738" s="128">
        <f t="shared" si="1372"/>
        <v>0.61929999999999996</v>
      </c>
      <c r="AB6738" s="128">
        <f t="shared" si="1373"/>
        <v>2.1250483317636387E-3</v>
      </c>
      <c r="AC6738" s="128">
        <f t="shared" si="1374"/>
        <v>14.263723674602627</v>
      </c>
      <c r="AD6738" s="128">
        <f t="shared" si="1375"/>
        <v>-74.307738358182149</v>
      </c>
      <c r="AE6738" s="128">
        <f t="shared" si="1376"/>
        <v>1.2556155324843413E-4</v>
      </c>
      <c r="AF6738" s="128">
        <f t="shared" si="1377"/>
        <v>1.234944903291503</v>
      </c>
      <c r="AG6738" s="128">
        <f t="shared" si="1378"/>
        <v>0.31390388312111989</v>
      </c>
      <c r="AH6738" s="93">
        <f t="shared" si="1379"/>
        <v>-0.48296261757721742</v>
      </c>
      <c r="AI6738" s="128">
        <f t="shared" si="1380"/>
        <v>1.036849150617019</v>
      </c>
    </row>
    <row r="6739" spans="1:35" x14ac:dyDescent="0.25">
      <c r="A6739" s="96">
        <v>2.694</v>
      </c>
      <c r="B6739" s="216">
        <v>13.084325225798736</v>
      </c>
      <c r="E6739" s="153">
        <f t="shared" si="1381"/>
        <v>5.2337300903189179E-3</v>
      </c>
      <c r="W6739" s="152">
        <f t="shared" si="1382"/>
        <v>0.43662407476104964</v>
      </c>
      <c r="X6739" s="218">
        <v>4.3091445819003171</v>
      </c>
      <c r="Y6739" s="153">
        <f t="shared" si="1370"/>
        <v>3.9999999999995595E-4</v>
      </c>
      <c r="Z6739" s="128">
        <f t="shared" si="1371"/>
        <v>8.8754449677853557</v>
      </c>
      <c r="AA6739" s="128">
        <f t="shared" si="1372"/>
        <v>0.61929999999999996</v>
      </c>
      <c r="AB6739" s="128">
        <f t="shared" si="1373"/>
        <v>2.1250483317636387E-3</v>
      </c>
      <c r="AC6739" s="128">
        <f t="shared" si="1374"/>
        <v>14.26584872293439</v>
      </c>
      <c r="AD6739" s="128">
        <f t="shared" si="1375"/>
        <v>-74.29176748015287</v>
      </c>
      <c r="AE6739" s="128">
        <f t="shared" si="1376"/>
        <v>1.2553456644603096E-4</v>
      </c>
      <c r="AF6739" s="128">
        <f t="shared" si="1377"/>
        <v>1.2350704378579489</v>
      </c>
      <c r="AG6739" s="128">
        <f t="shared" si="1378"/>
        <v>0.31383641611511198</v>
      </c>
      <c r="AH6739" s="93">
        <f t="shared" si="1379"/>
        <v>-0.48308815214366346</v>
      </c>
      <c r="AI6739" s="128">
        <f t="shared" si="1380"/>
        <v>1.036849150617019</v>
      </c>
    </row>
    <row r="6740" spans="1:35" x14ac:dyDescent="0.25">
      <c r="A6740" s="96">
        <v>2.6943999999999999</v>
      </c>
      <c r="B6740" s="216">
        <v>14.071821469255243</v>
      </c>
      <c r="E6740" s="153">
        <f t="shared" si="1381"/>
        <v>5.4312293390101976E-3</v>
      </c>
      <c r="W6740" s="152">
        <f t="shared" si="1382"/>
        <v>0.46095879787142957</v>
      </c>
      <c r="X6740" s="218">
        <v>4.5493096261675747</v>
      </c>
      <c r="Y6740" s="153">
        <f t="shared" si="1370"/>
        <v>3.9999999999995595E-4</v>
      </c>
      <c r="Z6740" s="128">
        <f t="shared" si="1371"/>
        <v>8.8754449677853557</v>
      </c>
      <c r="AA6740" s="128">
        <f t="shared" si="1372"/>
        <v>0.61929999999999996</v>
      </c>
      <c r="AB6740" s="128">
        <f t="shared" si="1373"/>
        <v>2.1976375675220221E-3</v>
      </c>
      <c r="AC6740" s="128">
        <f t="shared" si="1374"/>
        <v>14.268046360501911</v>
      </c>
      <c r="AD6740" s="128">
        <f t="shared" si="1375"/>
        <v>-76.812406457863347</v>
      </c>
      <c r="AE6740" s="128">
        <f t="shared" si="1376"/>
        <v>1.2979381793467516E-4</v>
      </c>
      <c r="AF6740" s="128">
        <f t="shared" si="1377"/>
        <v>1.2352002316758837</v>
      </c>
      <c r="AG6740" s="128">
        <f t="shared" si="1378"/>
        <v>0.32448454483672362</v>
      </c>
      <c r="AH6740" s="93">
        <f t="shared" si="1379"/>
        <v>-0.48321794596159812</v>
      </c>
      <c r="AI6740" s="128">
        <f t="shared" si="1380"/>
        <v>1.0562339733881996</v>
      </c>
    </row>
    <row r="6741" spans="1:35" x14ac:dyDescent="0.25">
      <c r="A6741" s="96">
        <v>2.6947999999999999</v>
      </c>
      <c r="B6741" s="216">
        <v>15.306191773575877</v>
      </c>
      <c r="E6741" s="153">
        <f t="shared" si="1381"/>
        <v>5.8756026485655768E-3</v>
      </c>
      <c r="W6741" s="152">
        <f t="shared" si="1382"/>
        <v>0.49137720175940386</v>
      </c>
      <c r="X6741" s="218">
        <v>4.8495159315016423</v>
      </c>
      <c r="Y6741" s="153">
        <f t="shared" si="1370"/>
        <v>3.9999999999995595E-4</v>
      </c>
      <c r="Z6741" s="128">
        <f t="shared" si="1371"/>
        <v>8.8754449677853557</v>
      </c>
      <c r="AA6741" s="128">
        <f t="shared" si="1372"/>
        <v>0.61929999999999996</v>
      </c>
      <c r="AB6741" s="128">
        <f t="shared" si="1373"/>
        <v>2.2863538118738564E-3</v>
      </c>
      <c r="AC6741" s="128">
        <f t="shared" si="1374"/>
        <v>14.270332714313785</v>
      </c>
      <c r="AD6741" s="128">
        <f t="shared" si="1375"/>
        <v>-79.894746403384516</v>
      </c>
      <c r="AE6741" s="128">
        <f t="shared" si="1376"/>
        <v>1.350022040294555E-4</v>
      </c>
      <c r="AF6741" s="128">
        <f t="shared" si="1377"/>
        <v>1.2353352338799131</v>
      </c>
      <c r="AG6741" s="128">
        <f t="shared" si="1378"/>
        <v>0.33750551007367591</v>
      </c>
      <c r="AH6741" s="93">
        <f t="shared" si="1379"/>
        <v>-0.48335294816562757</v>
      </c>
      <c r="AI6741" s="128">
        <f t="shared" si="1380"/>
        <v>1.0777649893688164</v>
      </c>
    </row>
    <row r="6742" spans="1:35" x14ac:dyDescent="0.25">
      <c r="A6742" s="96">
        <v>2.6951999999999998</v>
      </c>
      <c r="B6742" s="216">
        <v>15.306191773575877</v>
      </c>
      <c r="E6742" s="153">
        <f t="shared" si="1381"/>
        <v>6.1224767094296764E-3</v>
      </c>
      <c r="W6742" s="152">
        <f t="shared" si="1382"/>
        <v>0.49137720175940386</v>
      </c>
      <c r="X6742" s="218">
        <v>4.8495159315016423</v>
      </c>
      <c r="Y6742" s="153">
        <f t="shared" si="1370"/>
        <v>3.9999999999995595E-4</v>
      </c>
      <c r="Z6742" s="128">
        <f t="shared" si="1371"/>
        <v>8.8754449677853557</v>
      </c>
      <c r="AA6742" s="128">
        <f t="shared" si="1372"/>
        <v>0.61929999999999996</v>
      </c>
      <c r="AB6742" s="128">
        <f t="shared" si="1373"/>
        <v>2.2863538118738564E-3</v>
      </c>
      <c r="AC6742" s="128">
        <f t="shared" si="1374"/>
        <v>14.272619068125659</v>
      </c>
      <c r="AD6742" s="128">
        <f t="shared" si="1375"/>
        <v>-79.876249681117244</v>
      </c>
      <c r="AE6742" s="128">
        <f t="shared" si="1376"/>
        <v>1.3497094917997151E-4</v>
      </c>
      <c r="AF6742" s="128">
        <f t="shared" si="1377"/>
        <v>1.2354702048290931</v>
      </c>
      <c r="AG6742" s="128">
        <f t="shared" si="1378"/>
        <v>0.33742737294996594</v>
      </c>
      <c r="AH6742" s="93">
        <f t="shared" si="1379"/>
        <v>-0.48348791911480754</v>
      </c>
      <c r="AI6742" s="128">
        <f t="shared" si="1380"/>
        <v>1.0777649893688164</v>
      </c>
    </row>
    <row r="6743" spans="1:35" x14ac:dyDescent="0.25">
      <c r="A6743" s="96">
        <v>2.6955999999999998</v>
      </c>
      <c r="B6743" s="216">
        <v>15.306191773575877</v>
      </c>
      <c r="E6743" s="153">
        <f t="shared" si="1381"/>
        <v>6.1224767094296764E-3</v>
      </c>
      <c r="W6743" s="152">
        <f t="shared" si="1382"/>
        <v>0.49137720175940386</v>
      </c>
      <c r="X6743" s="218">
        <v>4.8495159315016423</v>
      </c>
      <c r="Y6743" s="153">
        <f t="shared" si="1370"/>
        <v>3.9999999999995595E-4</v>
      </c>
      <c r="Z6743" s="128">
        <f t="shared" si="1371"/>
        <v>8.8754449677853557</v>
      </c>
      <c r="AA6743" s="128">
        <f t="shared" si="1372"/>
        <v>0.61929999999999996</v>
      </c>
      <c r="AB6743" s="128">
        <f t="shared" si="1373"/>
        <v>2.2863538118738564E-3</v>
      </c>
      <c r="AC6743" s="128">
        <f t="shared" si="1374"/>
        <v>14.274905421937532</v>
      </c>
      <c r="AD6743" s="128">
        <f t="shared" si="1375"/>
        <v>-79.857749804866074</v>
      </c>
      <c r="AE6743" s="128">
        <f t="shared" si="1376"/>
        <v>1.3493968900104094E-4</v>
      </c>
      <c r="AF6743" s="128">
        <f t="shared" si="1377"/>
        <v>1.2356051445180942</v>
      </c>
      <c r="AG6743" s="128">
        <f t="shared" si="1378"/>
        <v>0.33734922250263949</v>
      </c>
      <c r="AH6743" s="93">
        <f t="shared" si="1379"/>
        <v>-0.48362285880380856</v>
      </c>
      <c r="AI6743" s="128">
        <f t="shared" si="1380"/>
        <v>1.0777649893688164</v>
      </c>
    </row>
    <row r="6744" spans="1:35" x14ac:dyDescent="0.25">
      <c r="A6744" s="96">
        <v>2.6960000000000002</v>
      </c>
      <c r="B6744" s="216">
        <v>14.071821469255243</v>
      </c>
      <c r="E6744" s="153">
        <f t="shared" si="1381"/>
        <v>5.8756026485721003E-3</v>
      </c>
      <c r="W6744" s="152">
        <f t="shared" si="1382"/>
        <v>0.46095879787142918</v>
      </c>
      <c r="X6744" s="218">
        <v>4.5493096261675721</v>
      </c>
      <c r="Y6744" s="153">
        <f t="shared" si="1370"/>
        <v>4.0000000000040004E-4</v>
      </c>
      <c r="Z6744" s="128">
        <f t="shared" si="1371"/>
        <v>8.8754449677853557</v>
      </c>
      <c r="AA6744" s="128">
        <f t="shared" si="1372"/>
        <v>0.61929999999999996</v>
      </c>
      <c r="AB6744" s="128">
        <f t="shared" si="1373"/>
        <v>2.1976375675244607E-3</v>
      </c>
      <c r="AC6744" s="128">
        <f t="shared" si="1374"/>
        <v>14.277103059505057</v>
      </c>
      <c r="AD6744" s="128">
        <f t="shared" si="1375"/>
        <v>-76.741974543535918</v>
      </c>
      <c r="AE6744" s="128">
        <f t="shared" si="1376"/>
        <v>1.2967480555781363E-4</v>
      </c>
      <c r="AF6744" s="128">
        <f t="shared" si="1377"/>
        <v>1.2357348193236521</v>
      </c>
      <c r="AG6744" s="128">
        <f t="shared" si="1378"/>
        <v>0.32418701389420984</v>
      </c>
      <c r="AH6744" s="93">
        <f t="shared" si="1379"/>
        <v>-0.48375253360936638</v>
      </c>
      <c r="AI6744" s="128">
        <f t="shared" si="1380"/>
        <v>1.0562339733882005</v>
      </c>
    </row>
    <row r="6745" spans="1:35" x14ac:dyDescent="0.25">
      <c r="A6745" s="96">
        <v>2.6964000000000001</v>
      </c>
      <c r="B6745" s="216">
        <v>13.084325225798736</v>
      </c>
      <c r="E6745" s="153">
        <f t="shared" si="1381"/>
        <v>5.4312293390101976E-3</v>
      </c>
      <c r="W6745" s="152">
        <f t="shared" si="1382"/>
        <v>0.43662407476105031</v>
      </c>
      <c r="X6745" s="218">
        <v>4.3091445819003242</v>
      </c>
      <c r="Y6745" s="153">
        <f t="shared" si="1370"/>
        <v>3.9999999999995595E-4</v>
      </c>
      <c r="Z6745" s="128">
        <f t="shared" si="1371"/>
        <v>8.8754449677853557</v>
      </c>
      <c r="AA6745" s="128">
        <f t="shared" si="1372"/>
        <v>0.61929999999999996</v>
      </c>
      <c r="AB6745" s="128">
        <f t="shared" si="1373"/>
        <v>2.1250483317636413E-3</v>
      </c>
      <c r="AC6745" s="128">
        <f t="shared" si="1374"/>
        <v>14.27922810783682</v>
      </c>
      <c r="AD6745" s="128">
        <f t="shared" si="1375"/>
        <v>-74.191156061515485</v>
      </c>
      <c r="AE6745" s="128">
        <f t="shared" si="1376"/>
        <v>1.25364558230497E-4</v>
      </c>
      <c r="AF6745" s="128">
        <f t="shared" si="1377"/>
        <v>1.2358601838818826</v>
      </c>
      <c r="AG6745" s="128">
        <f t="shared" si="1378"/>
        <v>0.31341139557627701</v>
      </c>
      <c r="AH6745" s="93">
        <f t="shared" si="1379"/>
        <v>-0.48387789816759685</v>
      </c>
      <c r="AI6745" s="128">
        <f t="shared" si="1380"/>
        <v>1.0368491506170174</v>
      </c>
    </row>
    <row r="6746" spans="1:35" x14ac:dyDescent="0.25">
      <c r="A6746" s="96">
        <v>2.6968000000000001</v>
      </c>
      <c r="B6746" s="216">
        <v>13.084325225798736</v>
      </c>
      <c r="E6746" s="153">
        <f t="shared" si="1381"/>
        <v>5.2337300903189179E-3</v>
      </c>
      <c r="W6746" s="152">
        <f t="shared" si="1382"/>
        <v>0.43662407476105031</v>
      </c>
      <c r="X6746" s="218">
        <v>4.3091445819003242</v>
      </c>
      <c r="Y6746" s="153">
        <f t="shared" si="1370"/>
        <v>3.9999999999995595E-4</v>
      </c>
      <c r="Z6746" s="128">
        <f t="shared" si="1371"/>
        <v>8.8754449677853557</v>
      </c>
      <c r="AA6746" s="128">
        <f t="shared" si="1372"/>
        <v>0.61929999999999996</v>
      </c>
      <c r="AB6746" s="128">
        <f t="shared" si="1373"/>
        <v>2.1250483317636413E-3</v>
      </c>
      <c r="AC6746" s="128">
        <f t="shared" si="1374"/>
        <v>14.281353156168583</v>
      </c>
      <c r="AD6746" s="128">
        <f t="shared" si="1375"/>
        <v>-74.17516670685977</v>
      </c>
      <c r="AE6746" s="128">
        <f t="shared" si="1376"/>
        <v>1.2533754020720131E-4</v>
      </c>
      <c r="AF6746" s="128">
        <f t="shared" si="1377"/>
        <v>1.2359855214220898</v>
      </c>
      <c r="AG6746" s="128">
        <f t="shared" si="1378"/>
        <v>0.31334385051803781</v>
      </c>
      <c r="AH6746" s="93">
        <f t="shared" si="1379"/>
        <v>-0.48400323570780407</v>
      </c>
      <c r="AI6746" s="128">
        <f t="shared" si="1380"/>
        <v>1.0368491506170174</v>
      </c>
    </row>
    <row r="6747" spans="1:35" x14ac:dyDescent="0.25">
      <c r="A6747" s="96">
        <v>2.6972</v>
      </c>
      <c r="B6747" s="216">
        <v>13.084325225798736</v>
      </c>
      <c r="E6747" s="153">
        <f t="shared" si="1381"/>
        <v>5.2337300903189179E-3</v>
      </c>
      <c r="W6747" s="152">
        <f t="shared" si="1382"/>
        <v>0.43662407476105031</v>
      </c>
      <c r="X6747" s="218">
        <v>4.3091445819003242</v>
      </c>
      <c r="Y6747" s="153">
        <f t="shared" si="1370"/>
        <v>3.9999999999995595E-4</v>
      </c>
      <c r="Z6747" s="128">
        <f t="shared" si="1371"/>
        <v>8.8754449677853557</v>
      </c>
      <c r="AA6747" s="128">
        <f t="shared" si="1372"/>
        <v>0.61929999999999996</v>
      </c>
      <c r="AB6747" s="128">
        <f t="shared" si="1373"/>
        <v>2.1250483317636413E-3</v>
      </c>
      <c r="AC6747" s="128">
        <f t="shared" si="1374"/>
        <v>14.283478204500346</v>
      </c>
      <c r="AD6747" s="128">
        <f t="shared" si="1375"/>
        <v>-74.15917481978488</v>
      </c>
      <c r="AE6747" s="128">
        <f t="shared" si="1376"/>
        <v>1.2531051790474852E-4</v>
      </c>
      <c r="AF6747" s="128">
        <f t="shared" si="1377"/>
        <v>1.2361108319399945</v>
      </c>
      <c r="AG6747" s="128">
        <f t="shared" si="1378"/>
        <v>0.31327629476190583</v>
      </c>
      <c r="AH6747" s="93">
        <f t="shared" si="1379"/>
        <v>-0.48412854622570883</v>
      </c>
      <c r="AI6747" s="128">
        <f t="shared" si="1380"/>
        <v>1.0368491506170174</v>
      </c>
    </row>
    <row r="6748" spans="1:35" x14ac:dyDescent="0.25">
      <c r="A6748" s="96">
        <v>2.6976</v>
      </c>
      <c r="B6748" s="216">
        <v>14.071821469255243</v>
      </c>
      <c r="E6748" s="153">
        <f t="shared" si="1381"/>
        <v>5.4312293390101976E-3</v>
      </c>
      <c r="W6748" s="152">
        <f t="shared" si="1382"/>
        <v>0.46095879787142979</v>
      </c>
      <c r="X6748" s="218">
        <v>4.5493096261675774</v>
      </c>
      <c r="Y6748" s="153">
        <f t="shared" si="1370"/>
        <v>3.9999999999995595E-4</v>
      </c>
      <c r="Z6748" s="128">
        <f t="shared" si="1371"/>
        <v>8.8754449677853557</v>
      </c>
      <c r="AA6748" s="128">
        <f t="shared" si="1372"/>
        <v>0.61929999999999996</v>
      </c>
      <c r="AB6748" s="128">
        <f t="shared" si="1373"/>
        <v>2.197637567522023E-3</v>
      </c>
      <c r="AC6748" s="128">
        <f t="shared" si="1374"/>
        <v>14.285675842067867</v>
      </c>
      <c r="AD6748" s="128">
        <f t="shared" si="1375"/>
        <v>-76.675262114067465</v>
      </c>
      <c r="AE6748" s="128">
        <f t="shared" si="1376"/>
        <v>1.2956207818311331E-4</v>
      </c>
      <c r="AF6748" s="128">
        <f t="shared" si="1377"/>
        <v>1.2362403940181776</v>
      </c>
      <c r="AG6748" s="128">
        <f t="shared" si="1378"/>
        <v>0.32390519545781893</v>
      </c>
      <c r="AH6748" s="93">
        <f t="shared" si="1379"/>
        <v>-0.48425810830389193</v>
      </c>
      <c r="AI6748" s="128">
        <f t="shared" si="1380"/>
        <v>1.0562339733881989</v>
      </c>
    </row>
    <row r="6749" spans="1:35" x14ac:dyDescent="0.25">
      <c r="A6749" s="96">
        <v>2.698</v>
      </c>
      <c r="B6749" s="216">
        <v>14.071821469255243</v>
      </c>
      <c r="E6749" s="153">
        <f t="shared" si="1381"/>
        <v>5.6287285877014773E-3</v>
      </c>
      <c r="W6749" s="152">
        <f t="shared" si="1382"/>
        <v>0.46095879787142979</v>
      </c>
      <c r="X6749" s="218">
        <v>4.5493096261675774</v>
      </c>
      <c r="Y6749" s="153">
        <f t="shared" si="1370"/>
        <v>3.9999999999995595E-4</v>
      </c>
      <c r="Z6749" s="128">
        <f t="shared" si="1371"/>
        <v>8.8754449677853557</v>
      </c>
      <c r="AA6749" s="128">
        <f t="shared" si="1372"/>
        <v>0.61929999999999996</v>
      </c>
      <c r="AB6749" s="128">
        <f t="shared" si="1373"/>
        <v>2.197637567522023E-3</v>
      </c>
      <c r="AC6749" s="128">
        <f t="shared" si="1374"/>
        <v>14.287873479635389</v>
      </c>
      <c r="AD6749" s="128">
        <f t="shared" si="1375"/>
        <v>-76.65815348229907</v>
      </c>
      <c r="AE6749" s="128">
        <f t="shared" si="1376"/>
        <v>1.2953316886052784E-4</v>
      </c>
      <c r="AF6749" s="128">
        <f t="shared" si="1377"/>
        <v>1.2363699271870381</v>
      </c>
      <c r="AG6749" s="128">
        <f t="shared" si="1378"/>
        <v>0.32383292215135523</v>
      </c>
      <c r="AH6749" s="93">
        <f t="shared" si="1379"/>
        <v>-0.48438764147275248</v>
      </c>
      <c r="AI6749" s="128">
        <f t="shared" si="1380"/>
        <v>1.0562339733881989</v>
      </c>
    </row>
    <row r="6750" spans="1:35" x14ac:dyDescent="0.25">
      <c r="A6750" s="96">
        <v>2.6983999999999999</v>
      </c>
      <c r="B6750" s="216">
        <v>14.071821469255243</v>
      </c>
      <c r="E6750" s="153">
        <f t="shared" si="1381"/>
        <v>5.6287285877014773E-3</v>
      </c>
      <c r="W6750" s="152">
        <f t="shared" si="1382"/>
        <v>0.46095879787142979</v>
      </c>
      <c r="X6750" s="218">
        <v>4.5493096261675774</v>
      </c>
      <c r="Y6750" s="153">
        <f t="shared" si="1370"/>
        <v>3.9999999999995595E-4</v>
      </c>
      <c r="Z6750" s="128">
        <f t="shared" si="1371"/>
        <v>8.8754449677853557</v>
      </c>
      <c r="AA6750" s="128">
        <f t="shared" si="1372"/>
        <v>0.61929999999999996</v>
      </c>
      <c r="AB6750" s="128">
        <f t="shared" si="1373"/>
        <v>2.197637567522023E-3</v>
      </c>
      <c r="AC6750" s="128">
        <f t="shared" si="1374"/>
        <v>14.29007111720291</v>
      </c>
      <c r="AD6750" s="128">
        <f t="shared" si="1375"/>
        <v>-76.641042049632176</v>
      </c>
      <c r="AE6750" s="128">
        <f t="shared" si="1376"/>
        <v>1.2950425480512214E-4</v>
      </c>
      <c r="AF6750" s="128">
        <f t="shared" si="1377"/>
        <v>1.2364994314418432</v>
      </c>
      <c r="AG6750" s="128">
        <f t="shared" si="1378"/>
        <v>0.32376063701284102</v>
      </c>
      <c r="AH6750" s="93">
        <f t="shared" si="1379"/>
        <v>-0.48451714572755761</v>
      </c>
      <c r="AI6750" s="128">
        <f t="shared" si="1380"/>
        <v>1.0562339733881989</v>
      </c>
    </row>
    <row r="6751" spans="1:35" x14ac:dyDescent="0.25">
      <c r="A6751" s="96">
        <v>2.6987999999999999</v>
      </c>
      <c r="B6751" s="216">
        <v>13.084325225798736</v>
      </c>
      <c r="E6751" s="153">
        <f t="shared" si="1381"/>
        <v>5.4312293390101976E-3</v>
      </c>
      <c r="W6751" s="152">
        <f t="shared" si="1382"/>
        <v>0.43662407476104964</v>
      </c>
      <c r="X6751" s="218">
        <v>4.3091445819003171</v>
      </c>
      <c r="Y6751" s="153">
        <f t="shared" si="1370"/>
        <v>3.9999999999995595E-4</v>
      </c>
      <c r="Z6751" s="128">
        <f t="shared" si="1371"/>
        <v>8.8754449677853557</v>
      </c>
      <c r="AA6751" s="128">
        <f t="shared" si="1372"/>
        <v>0.61929999999999996</v>
      </c>
      <c r="AB6751" s="128">
        <f t="shared" si="1373"/>
        <v>2.1250483317636387E-3</v>
      </c>
      <c r="AC6751" s="128">
        <f t="shared" si="1374"/>
        <v>14.292196165534673</v>
      </c>
      <c r="AD6751" s="128">
        <f t="shared" si="1375"/>
        <v>-74.093541972124768</v>
      </c>
      <c r="AE6751" s="128">
        <f t="shared" si="1376"/>
        <v>1.2519961475416955E-4</v>
      </c>
      <c r="AF6751" s="128">
        <f t="shared" si="1377"/>
        <v>1.2366246310565974</v>
      </c>
      <c r="AG6751" s="128">
        <f t="shared" si="1378"/>
        <v>0.31299903688545833</v>
      </c>
      <c r="AH6751" s="93">
        <f t="shared" si="1379"/>
        <v>-0.48464234534231176</v>
      </c>
      <c r="AI6751" s="128">
        <f t="shared" si="1380"/>
        <v>1.036849150617019</v>
      </c>
    </row>
    <row r="6752" spans="1:35" x14ac:dyDescent="0.25">
      <c r="A6752" s="96">
        <v>2.6991999999999998</v>
      </c>
      <c r="B6752" s="216">
        <v>14.071821469255243</v>
      </c>
      <c r="E6752" s="153">
        <f t="shared" si="1381"/>
        <v>5.4312293390101976E-3</v>
      </c>
      <c r="W6752" s="152">
        <f t="shared" si="1382"/>
        <v>0.46095879787142957</v>
      </c>
      <c r="X6752" s="218">
        <v>4.5493096261675747</v>
      </c>
      <c r="Y6752" s="153">
        <f t="shared" si="1370"/>
        <v>3.9999999999995595E-4</v>
      </c>
      <c r="Z6752" s="128">
        <f t="shared" si="1371"/>
        <v>8.8754449677853557</v>
      </c>
      <c r="AA6752" s="128">
        <f t="shared" si="1372"/>
        <v>0.61929999999999996</v>
      </c>
      <c r="AB6752" s="128">
        <f t="shared" si="1373"/>
        <v>2.1976375675220221E-3</v>
      </c>
      <c r="AC6752" s="128">
        <f t="shared" si="1374"/>
        <v>14.294393803102194</v>
      </c>
      <c r="AD6752" s="128">
        <f t="shared" si="1375"/>
        <v>-76.607376211848617</v>
      </c>
      <c r="AE6752" s="128">
        <f t="shared" si="1376"/>
        <v>1.2944736793200619E-4</v>
      </c>
      <c r="AF6752" s="128">
        <f t="shared" si="1377"/>
        <v>1.2367540784245294</v>
      </c>
      <c r="AG6752" s="128">
        <f t="shared" si="1378"/>
        <v>0.32361841983005113</v>
      </c>
      <c r="AH6752" s="93">
        <f t="shared" si="1379"/>
        <v>-0.48477179271024379</v>
      </c>
      <c r="AI6752" s="128">
        <f t="shared" si="1380"/>
        <v>1.0562339733881996</v>
      </c>
    </row>
    <row r="6753" spans="1:35" x14ac:dyDescent="0.25">
      <c r="A6753" s="96">
        <v>2.6995999999999998</v>
      </c>
      <c r="B6753" s="216">
        <v>14.071821469255243</v>
      </c>
      <c r="E6753" s="153">
        <f t="shared" si="1381"/>
        <v>5.6287285877014773E-3</v>
      </c>
      <c r="W6753" s="152">
        <f t="shared" si="1382"/>
        <v>0.46095879787142957</v>
      </c>
      <c r="X6753" s="218">
        <v>4.5493096261675747</v>
      </c>
      <c r="Y6753" s="153">
        <f t="shared" si="1370"/>
        <v>3.9999999999995595E-4</v>
      </c>
      <c r="Z6753" s="128">
        <f t="shared" si="1371"/>
        <v>8.8754449677853557</v>
      </c>
      <c r="AA6753" s="128">
        <f t="shared" si="1372"/>
        <v>0.61929999999999996</v>
      </c>
      <c r="AB6753" s="128">
        <f t="shared" si="1373"/>
        <v>2.1976375675220221E-3</v>
      </c>
      <c r="AC6753" s="128">
        <f t="shared" si="1374"/>
        <v>14.296591440669715</v>
      </c>
      <c r="AD6753" s="128">
        <f t="shared" si="1375"/>
        <v>-76.590256469001531</v>
      </c>
      <c r="AE6753" s="128">
        <f t="shared" si="1376"/>
        <v>1.2941843983446766E-4</v>
      </c>
      <c r="AF6753" s="128">
        <f t="shared" si="1377"/>
        <v>1.2368834968643638</v>
      </c>
      <c r="AG6753" s="128">
        <f t="shared" si="1378"/>
        <v>0.32354609958620478</v>
      </c>
      <c r="AH6753" s="93">
        <f t="shared" si="1379"/>
        <v>-0.48490121115007828</v>
      </c>
      <c r="AI6753" s="128">
        <f t="shared" si="1380"/>
        <v>1.0562339733881996</v>
      </c>
    </row>
    <row r="6754" spans="1:35" x14ac:dyDescent="0.25">
      <c r="A6754" s="96">
        <v>2.7</v>
      </c>
      <c r="B6754" s="216">
        <v>15.306191773575877</v>
      </c>
      <c r="E6754" s="153">
        <f t="shared" si="1381"/>
        <v>5.8756026485721003E-3</v>
      </c>
      <c r="W6754" s="152">
        <f t="shared" si="1382"/>
        <v>0.49137720175940386</v>
      </c>
      <c r="X6754" s="218">
        <v>4.8495159315016423</v>
      </c>
      <c r="Y6754" s="153">
        <f t="shared" si="1370"/>
        <v>4.0000000000040004E-4</v>
      </c>
      <c r="Z6754" s="128">
        <f t="shared" si="1371"/>
        <v>8.8754449677853557</v>
      </c>
      <c r="AA6754" s="128">
        <f t="shared" si="1372"/>
        <v>0.61929999999999996</v>
      </c>
      <c r="AB6754" s="128">
        <f t="shared" si="1373"/>
        <v>2.2863538118763948E-3</v>
      </c>
      <c r="AC6754" s="128">
        <f t="shared" si="1374"/>
        <v>14.298877794481591</v>
      </c>
      <c r="AD6754" s="128">
        <f t="shared" si="1375"/>
        <v>-79.663589083150569</v>
      </c>
      <c r="AE6754" s="128">
        <f t="shared" si="1376"/>
        <v>1.3461160578471531E-4</v>
      </c>
      <c r="AF6754" s="128">
        <f t="shared" si="1377"/>
        <v>1.2370181084701486</v>
      </c>
      <c r="AG6754" s="128">
        <f t="shared" si="1378"/>
        <v>0.33652901446145173</v>
      </c>
      <c r="AH6754" s="93">
        <f t="shared" si="1379"/>
        <v>-0.48503582275586299</v>
      </c>
      <c r="AI6754" s="128">
        <f t="shared" si="1380"/>
        <v>1.0777649893688164</v>
      </c>
    </row>
    <row r="6755" spans="1:35" x14ac:dyDescent="0.25">
      <c r="A6755" s="96">
        <v>2.7004000000000001</v>
      </c>
      <c r="B6755" s="216">
        <v>15.306191773575877</v>
      </c>
      <c r="E6755" s="153">
        <f t="shared" si="1381"/>
        <v>6.1224767094296764E-3</v>
      </c>
      <c r="W6755" s="152">
        <f t="shared" si="1382"/>
        <v>0.49137720175940386</v>
      </c>
      <c r="X6755" s="218">
        <v>4.8495159315016423</v>
      </c>
      <c r="Y6755" s="153">
        <f t="shared" si="1370"/>
        <v>3.9999999999995595E-4</v>
      </c>
      <c r="Z6755" s="128">
        <f t="shared" si="1371"/>
        <v>8.8754449677853557</v>
      </c>
      <c r="AA6755" s="128">
        <f t="shared" si="1372"/>
        <v>0.61929999999999996</v>
      </c>
      <c r="AB6755" s="128">
        <f t="shared" si="1373"/>
        <v>2.2863538118738564E-3</v>
      </c>
      <c r="AC6755" s="128">
        <f t="shared" si="1374"/>
        <v>14.301164148293465</v>
      </c>
      <c r="AD6755" s="128">
        <f t="shared" si="1375"/>
        <v>-79.645052983370846</v>
      </c>
      <c r="AE6755" s="128">
        <f t="shared" si="1376"/>
        <v>1.3458028439705189E-4</v>
      </c>
      <c r="AF6755" s="128">
        <f t="shared" si="1377"/>
        <v>1.2371526887545456</v>
      </c>
      <c r="AG6755" s="128">
        <f t="shared" si="1378"/>
        <v>0.33645071099266677</v>
      </c>
      <c r="AH6755" s="93">
        <f t="shared" si="1379"/>
        <v>-0.48517040304026005</v>
      </c>
      <c r="AI6755" s="128">
        <f t="shared" si="1380"/>
        <v>1.0777649893688164</v>
      </c>
    </row>
    <row r="6756" spans="1:35" x14ac:dyDescent="0.25">
      <c r="A6756" s="96">
        <v>2.7008000000000001</v>
      </c>
      <c r="B6756" s="216">
        <v>14.071821469255243</v>
      </c>
      <c r="E6756" s="153">
        <f t="shared" si="1381"/>
        <v>5.8756026485655768E-3</v>
      </c>
      <c r="W6756" s="152">
        <f t="shared" si="1382"/>
        <v>0.46095879787142918</v>
      </c>
      <c r="X6756" s="218">
        <v>4.5493096261675721</v>
      </c>
      <c r="Y6756" s="153">
        <f t="shared" si="1370"/>
        <v>3.9999999999995595E-4</v>
      </c>
      <c r="Z6756" s="128">
        <f t="shared" si="1371"/>
        <v>8.8754449677853557</v>
      </c>
      <c r="AA6756" s="128">
        <f t="shared" si="1372"/>
        <v>0.61929999999999996</v>
      </c>
      <c r="AB6756" s="128">
        <f t="shared" si="1373"/>
        <v>2.1976375675220208E-3</v>
      </c>
      <c r="AC6756" s="128">
        <f t="shared" si="1374"/>
        <v>14.303361785860986</v>
      </c>
      <c r="AD6756" s="128">
        <f t="shared" si="1375"/>
        <v>-76.537497423565057</v>
      </c>
      <c r="AE6756" s="128">
        <f t="shared" si="1376"/>
        <v>1.2932929020026702E-4</v>
      </c>
      <c r="AF6756" s="128">
        <f t="shared" si="1377"/>
        <v>1.2372820180447459</v>
      </c>
      <c r="AG6756" s="128">
        <f t="shared" si="1378"/>
        <v>0.32332322550070319</v>
      </c>
      <c r="AH6756" s="93">
        <f t="shared" si="1379"/>
        <v>-0.48529973233046031</v>
      </c>
      <c r="AI6756" s="128">
        <f t="shared" si="1380"/>
        <v>1.0562339733882005</v>
      </c>
    </row>
    <row r="6757" spans="1:35" x14ac:dyDescent="0.25">
      <c r="A6757" s="96">
        <v>2.7012</v>
      </c>
      <c r="B6757" s="216">
        <v>13.084325225798736</v>
      </c>
      <c r="E6757" s="153">
        <f t="shared" si="1381"/>
        <v>5.4312293390101976E-3</v>
      </c>
      <c r="W6757" s="152">
        <f t="shared" si="1382"/>
        <v>0.43662407476105031</v>
      </c>
      <c r="X6757" s="218">
        <v>4.3091445819003242</v>
      </c>
      <c r="Y6757" s="153">
        <f t="shared" si="1370"/>
        <v>3.9999999999995595E-4</v>
      </c>
      <c r="Z6757" s="128">
        <f t="shared" si="1371"/>
        <v>8.8754449677853557</v>
      </c>
      <c r="AA6757" s="128">
        <f t="shared" si="1372"/>
        <v>0.61929999999999996</v>
      </c>
      <c r="AB6757" s="128">
        <f t="shared" si="1373"/>
        <v>2.1250483317636413E-3</v>
      </c>
      <c r="AC6757" s="128">
        <f t="shared" si="1374"/>
        <v>14.305486834192749</v>
      </c>
      <c r="AD6757" s="128">
        <f t="shared" si="1375"/>
        <v>-73.993401646264545</v>
      </c>
      <c r="AE6757" s="128">
        <f t="shared" si="1376"/>
        <v>1.2503040256798772E-4</v>
      </c>
      <c r="AF6757" s="128">
        <f t="shared" si="1377"/>
        <v>1.2374070484473139</v>
      </c>
      <c r="AG6757" s="128">
        <f t="shared" si="1378"/>
        <v>0.31257600642000372</v>
      </c>
      <c r="AH6757" s="93">
        <f t="shared" si="1379"/>
        <v>-0.48542476273302831</v>
      </c>
      <c r="AI6757" s="128">
        <f t="shared" si="1380"/>
        <v>1.0368491506170174</v>
      </c>
    </row>
    <row r="6758" spans="1:35" x14ac:dyDescent="0.25">
      <c r="A6758" s="96">
        <v>2.7016</v>
      </c>
      <c r="B6758" s="216">
        <v>12.096828982342226</v>
      </c>
      <c r="E6758" s="153">
        <f t="shared" si="1381"/>
        <v>5.0362308416276374E-3</v>
      </c>
      <c r="W6758" s="152">
        <f t="shared" si="1382"/>
        <v>0.41228935165067049</v>
      </c>
      <c r="X6758" s="218">
        <v>4.0689795376330666</v>
      </c>
      <c r="Y6758" s="153">
        <f t="shared" si="1370"/>
        <v>3.9999999999995595E-4</v>
      </c>
      <c r="Z6758" s="128">
        <f t="shared" si="1371"/>
        <v>8.8754449677853557</v>
      </c>
      <c r="AA6758" s="128">
        <f t="shared" si="1372"/>
        <v>0.61929999999999996</v>
      </c>
      <c r="AB6758" s="128">
        <f t="shared" si="1373"/>
        <v>2.0509014808434119E-3</v>
      </c>
      <c r="AC6758" s="128">
        <f t="shared" si="1374"/>
        <v>14.307537735673591</v>
      </c>
      <c r="AD6758" s="128">
        <f t="shared" si="1375"/>
        <v>-71.396713426602403</v>
      </c>
      <c r="AE6758" s="128">
        <f t="shared" si="1376"/>
        <v>1.2064264681917091E-4</v>
      </c>
      <c r="AF6758" s="128">
        <f t="shared" si="1377"/>
        <v>1.2375276910941331</v>
      </c>
      <c r="AG6758" s="128">
        <f t="shared" si="1378"/>
        <v>0.30160661704796049</v>
      </c>
      <c r="AH6758" s="93">
        <f t="shared" si="1379"/>
        <v>-0.48554540537984747</v>
      </c>
      <c r="AI6758" s="128">
        <f t="shared" si="1380"/>
        <v>1.0151760111925359</v>
      </c>
    </row>
    <row r="6759" spans="1:35" x14ac:dyDescent="0.25">
      <c r="A6759" s="96">
        <v>2.702</v>
      </c>
      <c r="B6759" s="216">
        <v>12.096828982342226</v>
      </c>
      <c r="E6759" s="153">
        <f t="shared" si="1381"/>
        <v>4.8387315929363578E-3</v>
      </c>
      <c r="W6759" s="152">
        <f t="shared" si="1382"/>
        <v>0.41228935165067049</v>
      </c>
      <c r="X6759" s="218">
        <v>4.0689795376330666</v>
      </c>
      <c r="Y6759" s="153">
        <f t="shared" si="1370"/>
        <v>3.9999999999995595E-4</v>
      </c>
      <c r="Z6759" s="128">
        <f t="shared" si="1371"/>
        <v>8.8754449677853557</v>
      </c>
      <c r="AA6759" s="128">
        <f t="shared" si="1372"/>
        <v>0.61929999999999996</v>
      </c>
      <c r="AB6759" s="128">
        <f t="shared" si="1373"/>
        <v>2.0509014808434119E-3</v>
      </c>
      <c r="AC6759" s="128">
        <f t="shared" si="1374"/>
        <v>14.309588637154434</v>
      </c>
      <c r="AD6759" s="128">
        <f t="shared" si="1375"/>
        <v>-71.38178901970312</v>
      </c>
      <c r="AE6759" s="128">
        <f t="shared" si="1376"/>
        <v>1.2061742829209702E-4</v>
      </c>
      <c r="AF6759" s="128">
        <f t="shared" si="1377"/>
        <v>1.2376483085224252</v>
      </c>
      <c r="AG6759" s="128">
        <f t="shared" si="1378"/>
        <v>0.30154357073027577</v>
      </c>
      <c r="AH6759" s="93">
        <f t="shared" si="1379"/>
        <v>-0.48566602280813959</v>
      </c>
      <c r="AI6759" s="128">
        <f t="shared" si="1380"/>
        <v>1.0151760111925359</v>
      </c>
    </row>
    <row r="6760" spans="1:35" x14ac:dyDescent="0.25">
      <c r="A6760" s="96">
        <v>2.7023999999999999</v>
      </c>
      <c r="B6760" s="216">
        <v>14.071821469255243</v>
      </c>
      <c r="E6760" s="153">
        <f t="shared" si="1381"/>
        <v>5.2337300903189171E-3</v>
      </c>
      <c r="W6760" s="152">
        <f t="shared" si="1382"/>
        <v>0.46095879787142963</v>
      </c>
      <c r="X6760" s="218">
        <v>4.5493096261675756</v>
      </c>
      <c r="Y6760" s="153">
        <f t="shared" si="1370"/>
        <v>3.9999999999995595E-4</v>
      </c>
      <c r="Z6760" s="128">
        <f t="shared" si="1371"/>
        <v>8.8754449677853557</v>
      </c>
      <c r="AA6760" s="128">
        <f t="shared" si="1372"/>
        <v>0.61929999999999996</v>
      </c>
      <c r="AB6760" s="128">
        <f t="shared" si="1373"/>
        <v>2.1976375675220221E-3</v>
      </c>
      <c r="AC6760" s="128">
        <f t="shared" si="1374"/>
        <v>14.311786274721955</v>
      </c>
      <c r="AD6760" s="128">
        <f t="shared" si="1375"/>
        <v>-76.471811068497701</v>
      </c>
      <c r="AE6760" s="128">
        <f t="shared" si="1376"/>
        <v>1.2921829663550894E-4</v>
      </c>
      <c r="AF6760" s="128">
        <f t="shared" si="1377"/>
        <v>1.2377775268190607</v>
      </c>
      <c r="AG6760" s="128">
        <f t="shared" si="1378"/>
        <v>0.32304574158880794</v>
      </c>
      <c r="AH6760" s="93">
        <f t="shared" si="1379"/>
        <v>-0.48579524110477512</v>
      </c>
      <c r="AI6760" s="128">
        <f t="shared" si="1380"/>
        <v>1.0562339733881991</v>
      </c>
    </row>
    <row r="6761" spans="1:35" x14ac:dyDescent="0.25">
      <c r="A6761" s="96">
        <v>2.7027999999999999</v>
      </c>
      <c r="B6761" s="216">
        <v>15.306191773575877</v>
      </c>
      <c r="E6761" s="153">
        <f t="shared" si="1381"/>
        <v>5.8756026485655768E-3</v>
      </c>
      <c r="W6761" s="152">
        <f t="shared" si="1382"/>
        <v>0.49137720175940341</v>
      </c>
      <c r="X6761" s="218">
        <v>4.8495159315016378</v>
      </c>
      <c r="Y6761" s="153">
        <f t="shared" si="1370"/>
        <v>3.9999999999995595E-4</v>
      </c>
      <c r="Z6761" s="128">
        <f t="shared" si="1371"/>
        <v>8.8754449677853557</v>
      </c>
      <c r="AA6761" s="128">
        <f t="shared" si="1372"/>
        <v>0.61929999999999996</v>
      </c>
      <c r="AB6761" s="128">
        <f t="shared" si="1373"/>
        <v>2.2863538118738551E-3</v>
      </c>
      <c r="AC6761" s="128">
        <f t="shared" si="1374"/>
        <v>14.314072628533829</v>
      </c>
      <c r="AD6761" s="128">
        <f t="shared" si="1375"/>
        <v>-79.540341209243167</v>
      </c>
      <c r="AE6761" s="128">
        <f t="shared" si="1376"/>
        <v>1.3440334760293906E-4</v>
      </c>
      <c r="AF6761" s="128">
        <f t="shared" si="1377"/>
        <v>1.2379119301666637</v>
      </c>
      <c r="AG6761" s="128">
        <f t="shared" si="1378"/>
        <v>0.33600836900738468</v>
      </c>
      <c r="AH6761" s="93">
        <f t="shared" si="1379"/>
        <v>-0.48592964445237807</v>
      </c>
      <c r="AI6761" s="128">
        <f t="shared" si="1380"/>
        <v>1.0777649893688173</v>
      </c>
    </row>
    <row r="6762" spans="1:35" x14ac:dyDescent="0.25">
      <c r="A6762" s="96">
        <v>2.7031999999999998</v>
      </c>
      <c r="B6762" s="216">
        <v>15.306191773575877</v>
      </c>
      <c r="E6762" s="153">
        <f t="shared" si="1381"/>
        <v>6.1224767094296764E-3</v>
      </c>
      <c r="W6762" s="152">
        <f t="shared" si="1382"/>
        <v>0.49137720175940341</v>
      </c>
      <c r="X6762" s="218">
        <v>4.8495159315016378</v>
      </c>
      <c r="Y6762" s="153">
        <f t="shared" si="1370"/>
        <v>3.9999999999995595E-4</v>
      </c>
      <c r="Z6762" s="128">
        <f t="shared" si="1371"/>
        <v>8.8754449677853557</v>
      </c>
      <c r="AA6762" s="128">
        <f t="shared" si="1372"/>
        <v>0.61929999999999996</v>
      </c>
      <c r="AB6762" s="128">
        <f t="shared" si="1373"/>
        <v>2.2863538118738551E-3</v>
      </c>
      <c r="AC6762" s="128">
        <f t="shared" si="1374"/>
        <v>14.316358982345703</v>
      </c>
      <c r="AD6762" s="128">
        <f t="shared" si="1375"/>
        <v>-79.521784148551973</v>
      </c>
      <c r="AE6762" s="128">
        <f t="shared" si="1376"/>
        <v>1.343719907965607E-4</v>
      </c>
      <c r="AF6762" s="128">
        <f t="shared" si="1377"/>
        <v>1.2380463021574601</v>
      </c>
      <c r="AG6762" s="128">
        <f t="shared" si="1378"/>
        <v>0.33592997699143873</v>
      </c>
      <c r="AH6762" s="93">
        <f t="shared" si="1379"/>
        <v>-0.48606401644317465</v>
      </c>
      <c r="AI6762" s="128">
        <f t="shared" si="1380"/>
        <v>1.0777649893688173</v>
      </c>
    </row>
    <row r="6763" spans="1:35" x14ac:dyDescent="0.25">
      <c r="A6763" s="96">
        <v>2.7035999999999998</v>
      </c>
      <c r="B6763" s="216">
        <v>15.306191773575877</v>
      </c>
      <c r="E6763" s="153">
        <f t="shared" si="1381"/>
        <v>6.1224767094296764E-3</v>
      </c>
      <c r="W6763" s="152">
        <f t="shared" si="1382"/>
        <v>0.49137720175940341</v>
      </c>
      <c r="X6763" s="218">
        <v>4.8495159315016378</v>
      </c>
      <c r="Y6763" s="153">
        <f t="shared" si="1370"/>
        <v>3.9999999999995595E-4</v>
      </c>
      <c r="Z6763" s="128">
        <f t="shared" si="1371"/>
        <v>8.8754449677853557</v>
      </c>
      <c r="AA6763" s="128">
        <f t="shared" si="1372"/>
        <v>0.61929999999999996</v>
      </c>
      <c r="AB6763" s="128">
        <f t="shared" si="1373"/>
        <v>2.2863538118738551E-3</v>
      </c>
      <c r="AC6763" s="128">
        <f t="shared" si="1374"/>
        <v>14.318645336157577</v>
      </c>
      <c r="AD6763" s="128">
        <f t="shared" si="1375"/>
        <v>-79.503223933876868</v>
      </c>
      <c r="AE6763" s="128">
        <f t="shared" si="1376"/>
        <v>1.3434062866073579E-4</v>
      </c>
      <c r="AF6763" s="128">
        <f t="shared" si="1377"/>
        <v>1.2381806427861208</v>
      </c>
      <c r="AG6763" s="128">
        <f t="shared" si="1378"/>
        <v>0.33585157165187646</v>
      </c>
      <c r="AH6763" s="93">
        <f t="shared" si="1379"/>
        <v>-0.4861983570718354</v>
      </c>
      <c r="AI6763" s="128">
        <f t="shared" si="1380"/>
        <v>1.0777649893688173</v>
      </c>
    </row>
    <row r="6764" spans="1:35" x14ac:dyDescent="0.25">
      <c r="A6764" s="96">
        <v>2.7040000000000002</v>
      </c>
      <c r="B6764" s="216">
        <v>14.071821469255243</v>
      </c>
      <c r="E6764" s="153">
        <f t="shared" si="1381"/>
        <v>5.8756026485721003E-3</v>
      </c>
      <c r="W6764" s="152">
        <f t="shared" si="1382"/>
        <v>0.46095879787142929</v>
      </c>
      <c r="X6764" s="218">
        <v>4.549309626167573</v>
      </c>
      <c r="Y6764" s="153">
        <f t="shared" si="1370"/>
        <v>4.0000000000040004E-4</v>
      </c>
      <c r="Z6764" s="128">
        <f t="shared" si="1371"/>
        <v>8.8754449677853557</v>
      </c>
      <c r="AA6764" s="128">
        <f t="shared" si="1372"/>
        <v>0.61929999999999996</v>
      </c>
      <c r="AB6764" s="128">
        <f t="shared" si="1373"/>
        <v>2.1976375675244611E-3</v>
      </c>
      <c r="AC6764" s="128">
        <f t="shared" si="1374"/>
        <v>14.320842973725101</v>
      </c>
      <c r="AD6764" s="128">
        <f t="shared" si="1375"/>
        <v>-76.401149416035238</v>
      </c>
      <c r="AE6764" s="128">
        <f t="shared" si="1376"/>
        <v>1.2909889605847185E-4</v>
      </c>
      <c r="AF6764" s="128">
        <f t="shared" si="1377"/>
        <v>1.2383097416821793</v>
      </c>
      <c r="AG6764" s="128">
        <f t="shared" si="1378"/>
        <v>0.32274724014585687</v>
      </c>
      <c r="AH6764" s="93">
        <f t="shared" si="1379"/>
        <v>-0.4863274559678939</v>
      </c>
      <c r="AI6764" s="128">
        <f t="shared" si="1380"/>
        <v>1.0562339733882002</v>
      </c>
    </row>
    <row r="6765" spans="1:35" x14ac:dyDescent="0.25">
      <c r="A6765" s="96">
        <v>2.7044000000000001</v>
      </c>
      <c r="B6765" s="216">
        <v>13.084325225798736</v>
      </c>
      <c r="E6765" s="153">
        <f t="shared" si="1381"/>
        <v>5.4312293390101976E-3</v>
      </c>
      <c r="W6765" s="152">
        <f t="shared" si="1382"/>
        <v>0.43662407476104986</v>
      </c>
      <c r="X6765" s="218">
        <v>4.3091445819003198</v>
      </c>
      <c r="Y6765" s="153">
        <f t="shared" si="1370"/>
        <v>3.9999999999995595E-4</v>
      </c>
      <c r="Z6765" s="128">
        <f t="shared" si="1371"/>
        <v>8.8754449677853557</v>
      </c>
      <c r="AA6765" s="128">
        <f t="shared" si="1372"/>
        <v>0.61929999999999996</v>
      </c>
      <c r="AB6765" s="128">
        <f t="shared" si="1373"/>
        <v>2.1250483317636396E-3</v>
      </c>
      <c r="AC6765" s="128">
        <f t="shared" si="1374"/>
        <v>14.322968022056864</v>
      </c>
      <c r="AD6765" s="128">
        <f t="shared" si="1375"/>
        <v>-73.861536459619714</v>
      </c>
      <c r="AE6765" s="128">
        <f t="shared" si="1376"/>
        <v>1.248075832759416E-4</v>
      </c>
      <c r="AF6765" s="128">
        <f t="shared" si="1377"/>
        <v>1.2384345492654554</v>
      </c>
      <c r="AG6765" s="128">
        <f t="shared" si="1378"/>
        <v>0.31201895818988834</v>
      </c>
      <c r="AH6765" s="93">
        <f t="shared" si="1379"/>
        <v>-0.48645226355116983</v>
      </c>
      <c r="AI6765" s="128">
        <f t="shared" si="1380"/>
        <v>1.0368491506170185</v>
      </c>
    </row>
    <row r="6766" spans="1:35" x14ac:dyDescent="0.25">
      <c r="A6766" s="96">
        <v>2.7048000000000001</v>
      </c>
      <c r="B6766" s="216">
        <v>12.096828982342226</v>
      </c>
      <c r="E6766" s="153">
        <f t="shared" si="1381"/>
        <v>5.0362308416276374E-3</v>
      </c>
      <c r="W6766" s="152">
        <f t="shared" si="1382"/>
        <v>0.41228935165067054</v>
      </c>
      <c r="X6766" s="218">
        <v>4.0689795376330675</v>
      </c>
      <c r="Y6766" s="153">
        <f t="shared" si="1370"/>
        <v>3.9999999999995595E-4</v>
      </c>
      <c r="Z6766" s="128">
        <f t="shared" si="1371"/>
        <v>8.8754449677853557</v>
      </c>
      <c r="AA6766" s="128">
        <f t="shared" si="1372"/>
        <v>0.61929999999999996</v>
      </c>
      <c r="AB6766" s="128">
        <f t="shared" si="1373"/>
        <v>2.0509014808434123E-3</v>
      </c>
      <c r="AC6766" s="128">
        <f t="shared" si="1374"/>
        <v>14.325018923537707</v>
      </c>
      <c r="AD6766" s="128">
        <f t="shared" si="1375"/>
        <v>-71.269429855303258</v>
      </c>
      <c r="AE6766" s="128">
        <f t="shared" si="1376"/>
        <v>1.2042756931488339E-4</v>
      </c>
      <c r="AF6766" s="128">
        <f t="shared" si="1377"/>
        <v>1.2385549768347703</v>
      </c>
      <c r="AG6766" s="128">
        <f t="shared" si="1378"/>
        <v>0.30106892328724166</v>
      </c>
      <c r="AH6766" s="93">
        <f t="shared" si="1379"/>
        <v>-0.48657269112048473</v>
      </c>
      <c r="AI6766" s="128">
        <f t="shared" si="1380"/>
        <v>1.0151760111925356</v>
      </c>
    </row>
    <row r="6767" spans="1:35" x14ac:dyDescent="0.25">
      <c r="A6767" s="96">
        <v>2.7052</v>
      </c>
      <c r="B6767" s="216">
        <v>14.071821469255243</v>
      </c>
      <c r="E6767" s="153">
        <f t="shared" si="1381"/>
        <v>5.2337300903189171E-3</v>
      </c>
      <c r="W6767" s="152">
        <f t="shared" si="1382"/>
        <v>0.46095879787142963</v>
      </c>
      <c r="X6767" s="218">
        <v>4.5493096261675756</v>
      </c>
      <c r="Y6767" s="153">
        <f t="shared" si="1370"/>
        <v>3.9999999999995595E-4</v>
      </c>
      <c r="Z6767" s="128">
        <f t="shared" si="1371"/>
        <v>8.8754449677853557</v>
      </c>
      <c r="AA6767" s="128">
        <f t="shared" si="1372"/>
        <v>0.61929999999999996</v>
      </c>
      <c r="AB6767" s="128">
        <f t="shared" si="1373"/>
        <v>2.1976375675220221E-3</v>
      </c>
      <c r="AC6767" s="128">
        <f t="shared" si="1374"/>
        <v>14.327216561105228</v>
      </c>
      <c r="AD6767" s="128">
        <f t="shared" si="1375"/>
        <v>-76.351393263934042</v>
      </c>
      <c r="AE6767" s="128">
        <f t="shared" si="1376"/>
        <v>1.2901482056540037E-4</v>
      </c>
      <c r="AF6767" s="128">
        <f t="shared" si="1377"/>
        <v>1.2386839916553358</v>
      </c>
      <c r="AG6767" s="128">
        <f t="shared" si="1378"/>
        <v>0.32253705141353645</v>
      </c>
      <c r="AH6767" s="93">
        <f t="shared" si="1379"/>
        <v>-0.48670170594105011</v>
      </c>
      <c r="AI6767" s="128">
        <f t="shared" si="1380"/>
        <v>1.0562339733881991</v>
      </c>
    </row>
    <row r="6768" spans="1:35" x14ac:dyDescent="0.25">
      <c r="A6768" s="96">
        <v>2.7056</v>
      </c>
      <c r="B6768" s="216">
        <v>15.306191773575877</v>
      </c>
      <c r="E6768" s="153">
        <f t="shared" si="1381"/>
        <v>5.8756026485655768E-3</v>
      </c>
      <c r="W6768" s="152">
        <f t="shared" si="1382"/>
        <v>0.49137720175940341</v>
      </c>
      <c r="X6768" s="218">
        <v>4.8495159315016378</v>
      </c>
      <c r="Y6768" s="153">
        <f t="shared" si="1370"/>
        <v>3.9999999999995595E-4</v>
      </c>
      <c r="Z6768" s="128">
        <f t="shared" si="1371"/>
        <v>8.8754449677853557</v>
      </c>
      <c r="AA6768" s="128">
        <f t="shared" si="1372"/>
        <v>0.61929999999999996</v>
      </c>
      <c r="AB6768" s="128">
        <f t="shared" si="1373"/>
        <v>2.2863538118738551E-3</v>
      </c>
      <c r="AC6768" s="128">
        <f t="shared" si="1374"/>
        <v>14.329502914917102</v>
      </c>
      <c r="AD6768" s="128">
        <f t="shared" si="1375"/>
        <v>-79.415040982750099</v>
      </c>
      <c r="AE6768" s="128">
        <f t="shared" si="1376"/>
        <v>1.3419162145693507E-4</v>
      </c>
      <c r="AF6768" s="128">
        <f t="shared" si="1377"/>
        <v>1.2388181832767928</v>
      </c>
      <c r="AG6768" s="128">
        <f t="shared" si="1378"/>
        <v>0.33547905364237462</v>
      </c>
      <c r="AH6768" s="93">
        <f t="shared" si="1379"/>
        <v>-0.48683589756250706</v>
      </c>
      <c r="AI6768" s="128">
        <f t="shared" si="1380"/>
        <v>1.0777649893688173</v>
      </c>
    </row>
    <row r="6769" spans="1:35" x14ac:dyDescent="0.25">
      <c r="A6769" s="96">
        <v>2.706</v>
      </c>
      <c r="B6769" s="216">
        <v>15.306191773575877</v>
      </c>
      <c r="E6769" s="153">
        <f t="shared" si="1381"/>
        <v>6.1224767094296764E-3</v>
      </c>
      <c r="W6769" s="152">
        <f t="shared" si="1382"/>
        <v>0.49137720175940341</v>
      </c>
      <c r="X6769" s="218">
        <v>4.8495159315016378</v>
      </c>
      <c r="Y6769" s="153">
        <f t="shared" si="1370"/>
        <v>3.9999999999995595E-4</v>
      </c>
      <c r="Z6769" s="128">
        <f t="shared" si="1371"/>
        <v>8.8754449677853557</v>
      </c>
      <c r="AA6769" s="128">
        <f t="shared" si="1372"/>
        <v>0.61929999999999996</v>
      </c>
      <c r="AB6769" s="128">
        <f t="shared" si="1373"/>
        <v>2.2863538118738551E-3</v>
      </c>
      <c r="AC6769" s="128">
        <f t="shared" si="1374"/>
        <v>14.331789268728976</v>
      </c>
      <c r="AD6769" s="128">
        <f t="shared" si="1375"/>
        <v>-79.396462636256743</v>
      </c>
      <c r="AE6769" s="128">
        <f t="shared" si="1376"/>
        <v>1.3416022868285751E-4</v>
      </c>
      <c r="AF6769" s="128">
        <f t="shared" si="1377"/>
        <v>1.2389523435054757</v>
      </c>
      <c r="AG6769" s="128">
        <f t="shared" si="1378"/>
        <v>0.33540057170718074</v>
      </c>
      <c r="AH6769" s="93">
        <f t="shared" si="1379"/>
        <v>-0.4869700577911899</v>
      </c>
      <c r="AI6769" s="128">
        <f t="shared" si="1380"/>
        <v>1.0777649893688173</v>
      </c>
    </row>
    <row r="6770" spans="1:35" x14ac:dyDescent="0.25">
      <c r="A6770" s="96">
        <v>2.7063999999999999</v>
      </c>
      <c r="B6770" s="216">
        <v>15.306191773575877</v>
      </c>
      <c r="E6770" s="153">
        <f t="shared" si="1381"/>
        <v>6.1224767094296764E-3</v>
      </c>
      <c r="W6770" s="152">
        <f t="shared" si="1382"/>
        <v>0.49137720175940341</v>
      </c>
      <c r="X6770" s="218">
        <v>4.8495159315016378</v>
      </c>
      <c r="Y6770" s="153">
        <f t="shared" si="1370"/>
        <v>3.9999999999995595E-4</v>
      </c>
      <c r="Z6770" s="128">
        <f t="shared" si="1371"/>
        <v>8.8754449677853557</v>
      </c>
      <c r="AA6770" s="128">
        <f t="shared" si="1372"/>
        <v>0.61929999999999996</v>
      </c>
      <c r="AB6770" s="128">
        <f t="shared" si="1373"/>
        <v>2.2863538118738551E-3</v>
      </c>
      <c r="AC6770" s="128">
        <f t="shared" si="1374"/>
        <v>14.334075622540849</v>
      </c>
      <c r="AD6770" s="128">
        <f t="shared" si="1375"/>
        <v>-79.377881135779489</v>
      </c>
      <c r="AE6770" s="128">
        <f t="shared" si="1376"/>
        <v>1.3412883057933343E-4</v>
      </c>
      <c r="AF6770" s="128">
        <f t="shared" si="1377"/>
        <v>1.2390864723360551</v>
      </c>
      <c r="AG6770" s="128">
        <f t="shared" si="1378"/>
        <v>0.33532207644837053</v>
      </c>
      <c r="AH6770" s="93">
        <f t="shared" si="1379"/>
        <v>-0.48710418662176924</v>
      </c>
      <c r="AI6770" s="128">
        <f t="shared" si="1380"/>
        <v>1.0777649893688173</v>
      </c>
    </row>
    <row r="6771" spans="1:35" x14ac:dyDescent="0.25">
      <c r="A6771" s="96">
        <v>2.7067999999999999</v>
      </c>
      <c r="B6771" s="216">
        <v>13.084325225798736</v>
      </c>
      <c r="E6771" s="153">
        <f t="shared" si="1381"/>
        <v>5.6781033998742972E-3</v>
      </c>
      <c r="W6771" s="152">
        <f t="shared" si="1382"/>
        <v>0.43662407476105003</v>
      </c>
      <c r="X6771" s="218">
        <v>4.3091445819003216</v>
      </c>
      <c r="Y6771" s="153">
        <f t="shared" si="1370"/>
        <v>3.9999999999995595E-4</v>
      </c>
      <c r="Z6771" s="128">
        <f t="shared" si="1371"/>
        <v>8.8754449677853557</v>
      </c>
      <c r="AA6771" s="128">
        <f t="shared" si="1372"/>
        <v>0.61929999999999996</v>
      </c>
      <c r="AB6771" s="128">
        <f t="shared" si="1373"/>
        <v>2.12504833176364E-3</v>
      </c>
      <c r="AC6771" s="128">
        <f t="shared" si="1374"/>
        <v>14.336200670872612</v>
      </c>
      <c r="AD6771" s="128">
        <f t="shared" si="1375"/>
        <v>-73.761605158664025</v>
      </c>
      <c r="AE6771" s="128">
        <f t="shared" si="1376"/>
        <v>1.2463872428973951E-4</v>
      </c>
      <c r="AF6771" s="128">
        <f t="shared" si="1377"/>
        <v>1.2392111110603448</v>
      </c>
      <c r="AG6771" s="128">
        <f t="shared" si="1378"/>
        <v>0.31159681072438311</v>
      </c>
      <c r="AH6771" s="93">
        <f t="shared" si="1379"/>
        <v>-0.48722882534605899</v>
      </c>
      <c r="AI6771" s="128">
        <f t="shared" si="1380"/>
        <v>1.0368491506170181</v>
      </c>
    </row>
    <row r="6772" spans="1:35" x14ac:dyDescent="0.25">
      <c r="A6772" s="96">
        <v>2.7071999999999998</v>
      </c>
      <c r="B6772" s="216">
        <v>12.096828982342226</v>
      </c>
      <c r="E6772" s="153">
        <f t="shared" si="1381"/>
        <v>5.0362308416276374E-3</v>
      </c>
      <c r="W6772" s="152">
        <f t="shared" si="1382"/>
        <v>0.41228935165067004</v>
      </c>
      <c r="X6772" s="218">
        <v>4.0689795376330622</v>
      </c>
      <c r="Y6772" s="153">
        <f t="shared" si="1370"/>
        <v>3.9999999999995595E-4</v>
      </c>
      <c r="Z6772" s="128">
        <f t="shared" si="1371"/>
        <v>8.8754449677853557</v>
      </c>
      <c r="AA6772" s="128">
        <f t="shared" si="1372"/>
        <v>0.61929999999999996</v>
      </c>
      <c r="AB6772" s="128">
        <f t="shared" si="1373"/>
        <v>2.0509014808434106E-3</v>
      </c>
      <c r="AC6772" s="128">
        <f t="shared" si="1374"/>
        <v>14.338251572353455</v>
      </c>
      <c r="AD6772" s="128">
        <f t="shared" si="1375"/>
        <v>-71.172970653427399</v>
      </c>
      <c r="AE6772" s="128">
        <f t="shared" si="1376"/>
        <v>1.2026457731054789E-4</v>
      </c>
      <c r="AF6772" s="128">
        <f t="shared" si="1377"/>
        <v>1.2393313756376554</v>
      </c>
      <c r="AG6772" s="128">
        <f t="shared" si="1378"/>
        <v>0.30066144327640282</v>
      </c>
      <c r="AH6772" s="93">
        <f t="shared" si="1379"/>
        <v>-0.48734908992336956</v>
      </c>
      <c r="AI6772" s="128">
        <f t="shared" si="1380"/>
        <v>1.0151760111925368</v>
      </c>
    </row>
    <row r="6773" spans="1:35" x14ac:dyDescent="0.25">
      <c r="A6773" s="96">
        <v>2.7075999999999998</v>
      </c>
      <c r="B6773" s="216">
        <v>12.096828982342226</v>
      </c>
      <c r="E6773" s="153">
        <f t="shared" si="1381"/>
        <v>4.8387315929363578E-3</v>
      </c>
      <c r="W6773" s="152">
        <f t="shared" si="1382"/>
        <v>0.41228935165067004</v>
      </c>
      <c r="X6773" s="218">
        <v>4.0689795376330622</v>
      </c>
      <c r="Y6773" s="153">
        <f t="shared" si="1370"/>
        <v>3.9999999999995595E-4</v>
      </c>
      <c r="Z6773" s="128">
        <f t="shared" si="1371"/>
        <v>8.8754449677853557</v>
      </c>
      <c r="AA6773" s="128">
        <f t="shared" si="1372"/>
        <v>0.61929999999999996</v>
      </c>
      <c r="AB6773" s="128">
        <f t="shared" si="1373"/>
        <v>2.0509014808434106E-3</v>
      </c>
      <c r="AC6773" s="128">
        <f t="shared" si="1374"/>
        <v>14.340302473834297</v>
      </c>
      <c r="AD6773" s="128">
        <f t="shared" si="1375"/>
        <v>-71.158012154500867</v>
      </c>
      <c r="AE6773" s="128">
        <f t="shared" si="1376"/>
        <v>1.2023930117644694E-4</v>
      </c>
      <c r="AF6773" s="128">
        <f t="shared" si="1377"/>
        <v>1.2394516149388319</v>
      </c>
      <c r="AG6773" s="128">
        <f t="shared" si="1378"/>
        <v>0.30059825294115045</v>
      </c>
      <c r="AH6773" s="93">
        <f t="shared" si="1379"/>
        <v>-0.487469329224546</v>
      </c>
      <c r="AI6773" s="128">
        <f t="shared" si="1380"/>
        <v>1.0151760111925368</v>
      </c>
    </row>
    <row r="6774" spans="1:35" x14ac:dyDescent="0.25">
      <c r="A6774" s="96">
        <v>2.7080000000000002</v>
      </c>
      <c r="B6774" s="216">
        <v>13.084325225798736</v>
      </c>
      <c r="E6774" s="153">
        <f t="shared" si="1381"/>
        <v>5.0362308416332284E-3</v>
      </c>
      <c r="W6774" s="152">
        <f t="shared" si="1382"/>
        <v>0.43662407476105014</v>
      </c>
      <c r="X6774" s="218">
        <v>4.3091445819003225</v>
      </c>
      <c r="Y6774" s="153">
        <f t="shared" si="1370"/>
        <v>4.0000000000040004E-4</v>
      </c>
      <c r="Z6774" s="128">
        <f t="shared" si="1371"/>
        <v>8.8754449677853557</v>
      </c>
      <c r="AA6774" s="128">
        <f t="shared" si="1372"/>
        <v>0.61929999999999996</v>
      </c>
      <c r="AB6774" s="128">
        <f t="shared" si="1373"/>
        <v>2.1250483317660001E-3</v>
      </c>
      <c r="AC6774" s="128">
        <f t="shared" si="1374"/>
        <v>14.342427522166064</v>
      </c>
      <c r="AD6774" s="128">
        <f t="shared" si="1375"/>
        <v>-73.714546784605133</v>
      </c>
      <c r="AE6774" s="128">
        <f t="shared" si="1376"/>
        <v>1.2455920736901586E-4</v>
      </c>
      <c r="AF6774" s="128">
        <f t="shared" si="1377"/>
        <v>1.239576174146201</v>
      </c>
      <c r="AG6774" s="128">
        <f t="shared" si="1378"/>
        <v>0.31139801842222825</v>
      </c>
      <c r="AH6774" s="93">
        <f t="shared" si="1379"/>
        <v>-0.48759388843191503</v>
      </c>
      <c r="AI6774" s="128">
        <f t="shared" si="1380"/>
        <v>1.0368491506170181</v>
      </c>
    </row>
    <row r="6775" spans="1:35" x14ac:dyDescent="0.25">
      <c r="A6775" s="96">
        <v>2.7084000000000001</v>
      </c>
      <c r="B6775" s="216">
        <v>15.306191773575877</v>
      </c>
      <c r="E6775" s="153">
        <f t="shared" si="1381"/>
        <v>5.6781033998742972E-3</v>
      </c>
      <c r="W6775" s="152">
        <f t="shared" si="1382"/>
        <v>0.4913772017594038</v>
      </c>
      <c r="X6775" s="218">
        <v>4.8495159315016414</v>
      </c>
      <c r="Y6775" s="153">
        <f t="shared" si="1370"/>
        <v>3.9999999999995595E-4</v>
      </c>
      <c r="Z6775" s="128">
        <f t="shared" si="1371"/>
        <v>8.8754449677853557</v>
      </c>
      <c r="AA6775" s="128">
        <f t="shared" si="1372"/>
        <v>0.61929999999999996</v>
      </c>
      <c r="AB6775" s="128">
        <f t="shared" si="1373"/>
        <v>2.286353811873856E-3</v>
      </c>
      <c r="AC6775" s="128">
        <f t="shared" si="1374"/>
        <v>14.344713875977938</v>
      </c>
      <c r="AD6775" s="128">
        <f t="shared" si="1375"/>
        <v>-79.291381160841155</v>
      </c>
      <c r="AE6775" s="128">
        <f t="shared" si="1376"/>
        <v>1.3398266718573298E-4</v>
      </c>
      <c r="AF6775" s="128">
        <f t="shared" si="1377"/>
        <v>1.2397101568133868</v>
      </c>
      <c r="AG6775" s="128">
        <f t="shared" si="1378"/>
        <v>0.33495666796436935</v>
      </c>
      <c r="AH6775" s="93">
        <f t="shared" si="1379"/>
        <v>-0.48772787109910076</v>
      </c>
      <c r="AI6775" s="128">
        <f t="shared" si="1380"/>
        <v>1.0777649893688164</v>
      </c>
    </row>
    <row r="6776" spans="1:35" x14ac:dyDescent="0.25">
      <c r="A6776" s="96">
        <v>2.7088000000000001</v>
      </c>
      <c r="B6776" s="216">
        <v>16.293688017032387</v>
      </c>
      <c r="E6776" s="153">
        <f t="shared" si="1381"/>
        <v>6.319975958120957E-3</v>
      </c>
      <c r="W6776" s="152">
        <f t="shared" si="1382"/>
        <v>0.51571192486978379</v>
      </c>
      <c r="X6776" s="218">
        <v>5.0896809757688999</v>
      </c>
      <c r="Y6776" s="153">
        <f t="shared" si="1370"/>
        <v>3.9999999999995595E-4</v>
      </c>
      <c r="Z6776" s="128">
        <f t="shared" si="1371"/>
        <v>8.8754449677853557</v>
      </c>
      <c r="AA6776" s="128">
        <f t="shared" si="1372"/>
        <v>0.61929999999999996</v>
      </c>
      <c r="AB6776" s="128">
        <f t="shared" si="1373"/>
        <v>2.3558296831705417E-3</v>
      </c>
      <c r="AC6776" s="128">
        <f t="shared" si="1374"/>
        <v>14.347069705661108</v>
      </c>
      <c r="AD6776" s="128">
        <f t="shared" si="1375"/>
        <v>-81.681076632981686</v>
      </c>
      <c r="AE6776" s="128">
        <f t="shared" si="1376"/>
        <v>1.3802065679357676E-4</v>
      </c>
      <c r="AF6776" s="128">
        <f t="shared" si="1377"/>
        <v>1.2398481774701804</v>
      </c>
      <c r="AG6776" s="128">
        <f t="shared" si="1378"/>
        <v>0.34505164198397992</v>
      </c>
      <c r="AH6776" s="93">
        <f t="shared" si="1379"/>
        <v>-0.48786589175589434</v>
      </c>
      <c r="AI6776" s="128">
        <f t="shared" si="1380"/>
        <v>1.0931610440493533</v>
      </c>
    </row>
    <row r="6777" spans="1:35" x14ac:dyDescent="0.25">
      <c r="A6777" s="96">
        <v>2.7092000000000001</v>
      </c>
      <c r="B6777" s="216">
        <v>16.293688017032387</v>
      </c>
      <c r="E6777" s="153">
        <f t="shared" si="1381"/>
        <v>6.5174752068122375E-3</v>
      </c>
      <c r="W6777" s="152">
        <f t="shared" si="1382"/>
        <v>0.51571192486978379</v>
      </c>
      <c r="X6777" s="218">
        <v>5.0896809757688999</v>
      </c>
      <c r="Y6777" s="153">
        <f t="shared" si="1370"/>
        <v>3.9999999999995595E-4</v>
      </c>
      <c r="Z6777" s="128">
        <f t="shared" si="1371"/>
        <v>8.8754449677853557</v>
      </c>
      <c r="AA6777" s="128">
        <f t="shared" si="1372"/>
        <v>0.61929999999999996</v>
      </c>
      <c r="AB6777" s="128">
        <f t="shared" si="1373"/>
        <v>2.3558296831705417E-3</v>
      </c>
      <c r="AC6777" s="128">
        <f t="shared" si="1374"/>
        <v>14.349425535344277</v>
      </c>
      <c r="AD6777" s="128">
        <f t="shared" si="1375"/>
        <v>-81.661326264965581</v>
      </c>
      <c r="AE6777" s="128">
        <f t="shared" si="1376"/>
        <v>1.3798728359530531E-4</v>
      </c>
      <c r="AF6777" s="128">
        <f t="shared" si="1377"/>
        <v>1.2399861647537758</v>
      </c>
      <c r="AG6777" s="128">
        <f t="shared" si="1378"/>
        <v>0.34496820898830127</v>
      </c>
      <c r="AH6777" s="93">
        <f t="shared" si="1379"/>
        <v>-0.48800387903948966</v>
      </c>
      <c r="AI6777" s="128">
        <f t="shared" si="1380"/>
        <v>1.0931610440493533</v>
      </c>
    </row>
    <row r="6778" spans="1:35" x14ac:dyDescent="0.25">
      <c r="A6778" s="96">
        <v>2.7096</v>
      </c>
      <c r="B6778" s="216">
        <v>15.306191773575877</v>
      </c>
      <c r="E6778" s="153">
        <f t="shared" si="1381"/>
        <v>6.319975958120957E-3</v>
      </c>
      <c r="W6778" s="152">
        <f t="shared" si="1382"/>
        <v>0.49137720175940419</v>
      </c>
      <c r="X6778" s="218">
        <v>4.8495159315016449</v>
      </c>
      <c r="Y6778" s="153">
        <f t="shared" si="1370"/>
        <v>3.9999999999995595E-4</v>
      </c>
      <c r="Z6778" s="128">
        <f t="shared" si="1371"/>
        <v>8.8754449677853557</v>
      </c>
      <c r="AA6778" s="128">
        <f t="shared" si="1372"/>
        <v>0.61929999999999996</v>
      </c>
      <c r="AB6778" s="128">
        <f t="shared" si="1373"/>
        <v>2.2863538118738577E-3</v>
      </c>
      <c r="AC6778" s="128">
        <f t="shared" si="1374"/>
        <v>14.351711889156151</v>
      </c>
      <c r="AD6778" s="128">
        <f t="shared" si="1375"/>
        <v>-79.234442861848621</v>
      </c>
      <c r="AE6778" s="128">
        <f t="shared" si="1376"/>
        <v>1.3388645565489123E-4</v>
      </c>
      <c r="AF6778" s="128">
        <f t="shared" si="1377"/>
        <v>1.2401200512094306</v>
      </c>
      <c r="AG6778" s="128">
        <f t="shared" si="1378"/>
        <v>0.33471613913726495</v>
      </c>
      <c r="AH6778" s="93">
        <f t="shared" si="1379"/>
        <v>-0.48813776549514454</v>
      </c>
      <c r="AI6778" s="128">
        <f t="shared" si="1380"/>
        <v>1.0777649893688155</v>
      </c>
    </row>
    <row r="6779" spans="1:35" x14ac:dyDescent="0.25">
      <c r="A6779" s="96">
        <v>2.71</v>
      </c>
      <c r="B6779" s="216">
        <v>13.084325225798736</v>
      </c>
      <c r="E6779" s="153">
        <f t="shared" si="1381"/>
        <v>5.6781033998742972E-3</v>
      </c>
      <c r="W6779" s="152">
        <f t="shared" si="1382"/>
        <v>0.43662407476104997</v>
      </c>
      <c r="X6779" s="218">
        <v>4.3091445819003207</v>
      </c>
      <c r="Y6779" s="153">
        <f t="shared" si="1370"/>
        <v>3.9999999999995595E-4</v>
      </c>
      <c r="Z6779" s="128">
        <f t="shared" si="1371"/>
        <v>8.8754449677853557</v>
      </c>
      <c r="AA6779" s="128">
        <f t="shared" si="1372"/>
        <v>0.61929999999999996</v>
      </c>
      <c r="AB6779" s="128">
        <f t="shared" si="1373"/>
        <v>2.12504833176364E-3</v>
      </c>
      <c r="AC6779" s="128">
        <f t="shared" si="1374"/>
        <v>14.353836937487914</v>
      </c>
      <c r="AD6779" s="128">
        <f t="shared" si="1375"/>
        <v>-73.628265639757061</v>
      </c>
      <c r="AE6779" s="128">
        <f t="shared" si="1376"/>
        <v>1.2441341374371458E-4</v>
      </c>
      <c r="AF6779" s="128">
        <f t="shared" si="1377"/>
        <v>1.2402444646231743</v>
      </c>
      <c r="AG6779" s="128">
        <f t="shared" si="1378"/>
        <v>0.31103353435932074</v>
      </c>
      <c r="AH6779" s="93">
        <f t="shared" si="1379"/>
        <v>-0.48826217890888823</v>
      </c>
      <c r="AI6779" s="128">
        <f t="shared" si="1380"/>
        <v>1.0368491506170183</v>
      </c>
    </row>
    <row r="6780" spans="1:35" x14ac:dyDescent="0.25">
      <c r="A6780" s="96">
        <v>2.7103999999999999</v>
      </c>
      <c r="B6780" s="216">
        <v>12.096828982342226</v>
      </c>
      <c r="E6780" s="153">
        <f t="shared" si="1381"/>
        <v>5.0362308416276374E-3</v>
      </c>
      <c r="W6780" s="152">
        <f t="shared" si="1382"/>
        <v>0.41228935165067054</v>
      </c>
      <c r="X6780" s="218">
        <v>4.0689795376330675</v>
      </c>
      <c r="Y6780" s="153">
        <f t="shared" si="1370"/>
        <v>3.9999999999995595E-4</v>
      </c>
      <c r="Z6780" s="128">
        <f t="shared" si="1371"/>
        <v>8.8754449677853557</v>
      </c>
      <c r="AA6780" s="128">
        <f t="shared" si="1372"/>
        <v>0.61929999999999996</v>
      </c>
      <c r="AB6780" s="128">
        <f t="shared" si="1373"/>
        <v>2.0509014808434123E-3</v>
      </c>
      <c r="AC6780" s="128">
        <f t="shared" si="1374"/>
        <v>14.355887838968757</v>
      </c>
      <c r="AD6780" s="128">
        <f t="shared" si="1375"/>
        <v>-71.044264019898861</v>
      </c>
      <c r="AE6780" s="128">
        <f t="shared" si="1376"/>
        <v>1.2004709518585556E-4</v>
      </c>
      <c r="AF6780" s="128">
        <f t="shared" si="1377"/>
        <v>1.2403645117183602</v>
      </c>
      <c r="AG6780" s="128">
        <f t="shared" si="1378"/>
        <v>0.30011773796467195</v>
      </c>
      <c r="AH6780" s="93">
        <f t="shared" si="1379"/>
        <v>-0.4883822260040741</v>
      </c>
      <c r="AI6780" s="128">
        <f t="shared" si="1380"/>
        <v>1.0151760111925356</v>
      </c>
    </row>
    <row r="6781" spans="1:35" x14ac:dyDescent="0.25">
      <c r="A6781" s="96">
        <v>2.7107999999999999</v>
      </c>
      <c r="B6781" s="216">
        <v>12.096828982342226</v>
      </c>
      <c r="E6781" s="153">
        <f t="shared" si="1381"/>
        <v>4.8387315929363578E-3</v>
      </c>
      <c r="W6781" s="152">
        <f t="shared" si="1382"/>
        <v>0.41228935165067054</v>
      </c>
      <c r="X6781" s="218">
        <v>4.0689795376330675</v>
      </c>
      <c r="Y6781" s="153">
        <f t="shared" si="1370"/>
        <v>3.9999999999995595E-4</v>
      </c>
      <c r="Z6781" s="128">
        <f t="shared" si="1371"/>
        <v>8.8754449677853557</v>
      </c>
      <c r="AA6781" s="128">
        <f t="shared" si="1372"/>
        <v>0.61929999999999996</v>
      </c>
      <c r="AB6781" s="128">
        <f t="shared" si="1373"/>
        <v>2.0509014808434123E-3</v>
      </c>
      <c r="AC6781" s="128">
        <f t="shared" si="1374"/>
        <v>14.357938740449599</v>
      </c>
      <c r="AD6781" s="128">
        <f t="shared" si="1375"/>
        <v>-71.029285944906746</v>
      </c>
      <c r="AE6781" s="128">
        <f t="shared" si="1376"/>
        <v>1.2002178597308399E-4</v>
      </c>
      <c r="AF6781" s="128">
        <f t="shared" si="1377"/>
        <v>1.2404845335043333</v>
      </c>
      <c r="AG6781" s="128">
        <f t="shared" si="1378"/>
        <v>0.30005446493274301</v>
      </c>
      <c r="AH6781" s="93">
        <f t="shared" si="1379"/>
        <v>-0.48850224779004719</v>
      </c>
      <c r="AI6781" s="128">
        <f t="shared" si="1380"/>
        <v>1.0151760111925356</v>
      </c>
    </row>
    <row r="6782" spans="1:35" x14ac:dyDescent="0.25">
      <c r="A6782" s="96">
        <v>2.7111999999999998</v>
      </c>
      <c r="B6782" s="216">
        <v>13.084325225798736</v>
      </c>
      <c r="E6782" s="153">
        <f t="shared" si="1381"/>
        <v>5.0362308416276374E-3</v>
      </c>
      <c r="W6782" s="152">
        <f t="shared" si="1382"/>
        <v>0.43662407476105003</v>
      </c>
      <c r="X6782" s="218">
        <v>4.3091445819003216</v>
      </c>
      <c r="Y6782" s="153">
        <f t="shared" si="1370"/>
        <v>3.9999999999995595E-4</v>
      </c>
      <c r="Z6782" s="128">
        <f t="shared" si="1371"/>
        <v>8.8754449677853557</v>
      </c>
      <c r="AA6782" s="128">
        <f t="shared" si="1372"/>
        <v>0.61929999999999996</v>
      </c>
      <c r="AB6782" s="128">
        <f t="shared" si="1373"/>
        <v>2.12504833176364E-3</v>
      </c>
      <c r="AC6782" s="128">
        <f t="shared" si="1374"/>
        <v>14.360063788781362</v>
      </c>
      <c r="AD6782" s="128">
        <f t="shared" si="1375"/>
        <v>-73.581145680875139</v>
      </c>
      <c r="AE6782" s="128">
        <f t="shared" si="1376"/>
        <v>1.2433379275999284E-4</v>
      </c>
      <c r="AF6782" s="128">
        <f t="shared" si="1377"/>
        <v>1.2406088672970932</v>
      </c>
      <c r="AG6782" s="128">
        <f t="shared" si="1378"/>
        <v>0.31083448190001634</v>
      </c>
      <c r="AH6782" s="93">
        <f t="shared" si="1379"/>
        <v>-0.4886265815828072</v>
      </c>
      <c r="AI6782" s="128">
        <f t="shared" si="1380"/>
        <v>1.0368491506170181</v>
      </c>
    </row>
    <row r="6783" spans="1:35" x14ac:dyDescent="0.25">
      <c r="A6783" s="96">
        <v>2.7115999999999998</v>
      </c>
      <c r="B6783" s="216">
        <v>15.306191773575877</v>
      </c>
      <c r="E6783" s="153">
        <f t="shared" si="1381"/>
        <v>5.6781033998742972E-3</v>
      </c>
      <c r="W6783" s="152">
        <f t="shared" si="1382"/>
        <v>0.49137720175940386</v>
      </c>
      <c r="X6783" s="218">
        <v>4.8495159315016423</v>
      </c>
      <c r="Y6783" s="153">
        <f t="shared" si="1370"/>
        <v>3.9999999999995595E-4</v>
      </c>
      <c r="Z6783" s="128">
        <f t="shared" si="1371"/>
        <v>8.8754449677853557</v>
      </c>
      <c r="AA6783" s="128">
        <f t="shared" si="1372"/>
        <v>0.61929999999999996</v>
      </c>
      <c r="AB6783" s="128">
        <f t="shared" si="1373"/>
        <v>2.2863538118738564E-3</v>
      </c>
      <c r="AC6783" s="128">
        <f t="shared" si="1374"/>
        <v>14.362350142593236</v>
      </c>
      <c r="AD6783" s="128">
        <f t="shared" si="1375"/>
        <v>-79.147829686087107</v>
      </c>
      <c r="AE6783" s="128">
        <f t="shared" si="1376"/>
        <v>1.3374010098012005E-4</v>
      </c>
      <c r="AF6783" s="128">
        <f t="shared" si="1377"/>
        <v>1.2407426073980734</v>
      </c>
      <c r="AG6783" s="128">
        <f t="shared" si="1378"/>
        <v>0.33435025245033695</v>
      </c>
      <c r="AH6783" s="93">
        <f t="shared" si="1379"/>
        <v>-0.4887603216837873</v>
      </c>
      <c r="AI6783" s="128">
        <f t="shared" si="1380"/>
        <v>1.0777649893688164</v>
      </c>
    </row>
    <row r="6784" spans="1:35" x14ac:dyDescent="0.25">
      <c r="A6784" s="96">
        <v>2.7120000000000002</v>
      </c>
      <c r="B6784" s="216">
        <v>15.306191773575877</v>
      </c>
      <c r="E6784" s="153">
        <f t="shared" si="1381"/>
        <v>6.1224767094364739E-3</v>
      </c>
      <c r="W6784" s="152">
        <f t="shared" si="1382"/>
        <v>0.49137720175940386</v>
      </c>
      <c r="X6784" s="218">
        <v>4.8495159315016423</v>
      </c>
      <c r="Y6784" s="153">
        <f t="shared" si="1370"/>
        <v>4.0000000000040004E-4</v>
      </c>
      <c r="Z6784" s="128">
        <f t="shared" si="1371"/>
        <v>8.8754449677853557</v>
      </c>
      <c r="AA6784" s="128">
        <f t="shared" si="1372"/>
        <v>0.61929999999999996</v>
      </c>
      <c r="AB6784" s="128">
        <f t="shared" si="1373"/>
        <v>2.2863538118763948E-3</v>
      </c>
      <c r="AC6784" s="128">
        <f t="shared" si="1374"/>
        <v>14.364636496405112</v>
      </c>
      <c r="AD6784" s="128">
        <f t="shared" si="1375"/>
        <v>-79.129206027522557</v>
      </c>
      <c r="AE6784" s="128">
        <f t="shared" si="1376"/>
        <v>1.3370863163993826E-4</v>
      </c>
      <c r="AF6784" s="128">
        <f t="shared" si="1377"/>
        <v>1.2408763160297134</v>
      </c>
      <c r="AG6784" s="128">
        <f t="shared" si="1378"/>
        <v>0.33427157909951133</v>
      </c>
      <c r="AH6784" s="93">
        <f t="shared" si="1379"/>
        <v>-0.48889403031542722</v>
      </c>
      <c r="AI6784" s="128">
        <f t="shared" si="1380"/>
        <v>1.0777649893688164</v>
      </c>
    </row>
    <row r="6785" spans="1:35" x14ac:dyDescent="0.25">
      <c r="A6785" s="96">
        <v>2.7124000000000001</v>
      </c>
      <c r="B6785" s="216">
        <v>15.306191773575877</v>
      </c>
      <c r="E6785" s="153">
        <f t="shared" si="1381"/>
        <v>6.1224767094296764E-3</v>
      </c>
      <c r="W6785" s="152">
        <f t="shared" si="1382"/>
        <v>0.49137720175940386</v>
      </c>
      <c r="X6785" s="218">
        <v>4.8495159315016423</v>
      </c>
      <c r="Y6785" s="153">
        <f t="shared" si="1370"/>
        <v>3.9999999999995595E-4</v>
      </c>
      <c r="Z6785" s="128">
        <f t="shared" si="1371"/>
        <v>8.8754449677853557</v>
      </c>
      <c r="AA6785" s="128">
        <f t="shared" si="1372"/>
        <v>0.61929999999999996</v>
      </c>
      <c r="AB6785" s="128">
        <f t="shared" si="1373"/>
        <v>2.2863538118738564E-3</v>
      </c>
      <c r="AC6785" s="128">
        <f t="shared" si="1374"/>
        <v>14.366922850216985</v>
      </c>
      <c r="AD6785" s="128">
        <f t="shared" si="1375"/>
        <v>-79.110579214798449</v>
      </c>
      <c r="AE6785" s="128">
        <f t="shared" si="1376"/>
        <v>1.3367715697001312E-4</v>
      </c>
      <c r="AF6785" s="128">
        <f t="shared" si="1377"/>
        <v>1.2410099931866834</v>
      </c>
      <c r="AG6785" s="128">
        <f t="shared" si="1378"/>
        <v>0.33419289242506961</v>
      </c>
      <c r="AH6785" s="93">
        <f t="shared" si="1379"/>
        <v>-0.48902770747239721</v>
      </c>
      <c r="AI6785" s="128">
        <f t="shared" si="1380"/>
        <v>1.0777649893688164</v>
      </c>
    </row>
    <row r="6786" spans="1:35" x14ac:dyDescent="0.25">
      <c r="A6786" s="96">
        <v>2.7128000000000001</v>
      </c>
      <c r="B6786" s="216">
        <v>14.071821469255243</v>
      </c>
      <c r="E6786" s="153">
        <f t="shared" si="1381"/>
        <v>5.8756026485655768E-3</v>
      </c>
      <c r="W6786" s="152">
        <f t="shared" si="1382"/>
        <v>0.46095879787142929</v>
      </c>
      <c r="X6786" s="218">
        <v>4.549309626167573</v>
      </c>
      <c r="Y6786" s="153">
        <f t="shared" ref="Y6786:Y6849" si="1383">+A6786-A6785</f>
        <v>3.9999999999995595E-4</v>
      </c>
      <c r="Z6786" s="128">
        <f t="shared" ref="Z6786:Z6849" si="1384">IF(AND(W6786&lt;=$S$56,W6786&gt;$Q$56),$T$56,IF(AND(W6786&lt;=$S$57,W6786&gt;$Q$57),$T$57,IF(AND(W6786&lt;=$S$58,W6786&gt;$Q$58),$T$58,IF(AND(W6786&lt;=$S$59,W6786&gt;$Q$59),$T$59,IF(AND(W6786&lt;=$S$60,W6786&gt;$Q$60),$T$60,"Valor no encontrado para Po")))))</f>
        <v>8.8754449677853557</v>
      </c>
      <c r="AA6786" s="128">
        <f t="shared" ref="AA6786:AA6849" si="1385">IF(AND(W6786&lt;=$S$56,W6786&gt;$Q$56),$U$56,IF(AND(W6786&lt;=$S$57,W6786&gt;$Q$57),$U$57,IF(AND(W6786&lt;=$S$58,W6786&gt;$Q$58),$U$58,IF(AND(W6786&lt;=$S$59,W6786&gt;$Q$59),$U$59,IF(AND(W6786&lt;=$S$60,W6786&gt;$Q$60),$U$60,"Valor no encontrado para Po")))))</f>
        <v>0.61929999999999996</v>
      </c>
      <c r="AB6786" s="128">
        <f t="shared" ref="AB6786:AB6849" si="1386">IF(OR(AC6785&gt;=($X$1-$X$2)/2,AC6785&gt;=$Z$1/2),0,Z6786*W6786^AA6786*Y6786)</f>
        <v>2.1976375675220212E-3</v>
      </c>
      <c r="AC6786" s="128">
        <f t="shared" ref="AC6786:AC6849" si="1387">+AC6785+AB6786</f>
        <v>14.369120487784507</v>
      </c>
      <c r="AD6786" s="128">
        <f t="shared" ref="AD6786:AD6849" si="1388">2*$AB$1*PI()*((AC6786+$X$2/2)*(2*AC6786-$Z$1)+(AC6786+$X$2/2)^2-($X$1/2)^2)*AB6786</f>
        <v>-76.023678763782812</v>
      </c>
      <c r="AE6786" s="128">
        <f t="shared" ref="AE6786:AE6849" si="1389">-AD6786*0.000000001*$Z$2</f>
        <v>1.2846106475786014E-4</v>
      </c>
      <c r="AF6786" s="128">
        <f t="shared" ref="AF6786:AF6849" si="1390">+AF6785+AE6786</f>
        <v>1.2411384542514412</v>
      </c>
      <c r="AG6786" s="128">
        <f t="shared" ref="AG6786:AG6849" si="1391">+AE6786/Y6786</f>
        <v>0.32115266189468572</v>
      </c>
      <c r="AH6786" s="93">
        <f t="shared" ref="AH6786:AH6849" si="1392">+AH6785-AE6786</f>
        <v>-0.48915616853715504</v>
      </c>
      <c r="AI6786" s="128">
        <f t="shared" ref="AI6786:AI6849" si="1393">B6786*9.81/(W6786*1000000*$AF$1)</f>
        <v>1.0562339733882002</v>
      </c>
    </row>
    <row r="6787" spans="1:35" x14ac:dyDescent="0.25">
      <c r="A6787" s="96">
        <v>2.7132000000000001</v>
      </c>
      <c r="B6787" s="216">
        <v>12.096828982342226</v>
      </c>
      <c r="E6787" s="153">
        <f t="shared" si="1381"/>
        <v>5.2337300903189171E-3</v>
      </c>
      <c r="W6787" s="152">
        <f t="shared" si="1382"/>
        <v>0.4122893516506711</v>
      </c>
      <c r="X6787" s="218">
        <v>4.0689795376330729</v>
      </c>
      <c r="Y6787" s="153">
        <f t="shared" si="1383"/>
        <v>3.9999999999995595E-4</v>
      </c>
      <c r="Z6787" s="128">
        <f t="shared" si="1384"/>
        <v>8.8754449677853557</v>
      </c>
      <c r="AA6787" s="128">
        <f t="shared" si="1385"/>
        <v>0.61929999999999996</v>
      </c>
      <c r="AB6787" s="128">
        <f t="shared" si="1386"/>
        <v>2.0509014808434141E-3</v>
      </c>
      <c r="AC6787" s="128">
        <f t="shared" si="1387"/>
        <v>14.371171389265349</v>
      </c>
      <c r="AD6787" s="128">
        <f t="shared" si="1388"/>
        <v>-70.932590978670433</v>
      </c>
      <c r="AE6787" s="128">
        <f t="shared" si="1389"/>
        <v>1.198583955857543E-4</v>
      </c>
      <c r="AF6787" s="128">
        <f t="shared" si="1390"/>
        <v>1.2412583126470269</v>
      </c>
      <c r="AG6787" s="128">
        <f t="shared" si="1391"/>
        <v>0.29964598896441874</v>
      </c>
      <c r="AH6787" s="93">
        <f t="shared" si="1392"/>
        <v>-0.4892760269327408</v>
      </c>
      <c r="AI6787" s="128">
        <f t="shared" si="1393"/>
        <v>1.0151760111925343</v>
      </c>
    </row>
    <row r="6788" spans="1:35" x14ac:dyDescent="0.25">
      <c r="A6788" s="96">
        <v>2.7136</v>
      </c>
      <c r="B6788" s="216">
        <v>12.096828982342226</v>
      </c>
      <c r="E6788" s="153">
        <f t="shared" si="1381"/>
        <v>4.8387315929363578E-3</v>
      </c>
      <c r="W6788" s="152">
        <f t="shared" si="1382"/>
        <v>0.4122893516506711</v>
      </c>
      <c r="X6788" s="218">
        <v>4.0689795376330729</v>
      </c>
      <c r="Y6788" s="153">
        <f t="shared" si="1383"/>
        <v>3.9999999999995595E-4</v>
      </c>
      <c r="Z6788" s="128">
        <f t="shared" si="1384"/>
        <v>8.8754449677853557</v>
      </c>
      <c r="AA6788" s="128">
        <f t="shared" si="1385"/>
        <v>0.61929999999999996</v>
      </c>
      <c r="AB6788" s="128">
        <f t="shared" si="1386"/>
        <v>2.0509014808434141E-3</v>
      </c>
      <c r="AC6788" s="128">
        <f t="shared" si="1387"/>
        <v>14.373222290746192</v>
      </c>
      <c r="AD6788" s="128">
        <f t="shared" si="1388"/>
        <v>-70.917595939102412</v>
      </c>
      <c r="AE6788" s="128">
        <f t="shared" si="1389"/>
        <v>1.1983305770707862E-4</v>
      </c>
      <c r="AF6788" s="128">
        <f t="shared" si="1390"/>
        <v>1.2413781457047339</v>
      </c>
      <c r="AG6788" s="128">
        <f t="shared" si="1391"/>
        <v>0.29958264426772957</v>
      </c>
      <c r="AH6788" s="93">
        <f t="shared" si="1392"/>
        <v>-0.48939585999044788</v>
      </c>
      <c r="AI6788" s="128">
        <f t="shared" si="1393"/>
        <v>1.0151760111925343</v>
      </c>
    </row>
    <row r="6789" spans="1:35" x14ac:dyDescent="0.25">
      <c r="A6789" s="96">
        <v>2.714</v>
      </c>
      <c r="B6789" s="216">
        <v>13.084325225798736</v>
      </c>
      <c r="E6789" s="153">
        <f t="shared" ref="E6789:E6852" si="1394">+(B6788+B6789)/2*(A6789-A6788)</f>
        <v>5.0362308416276374E-3</v>
      </c>
      <c r="W6789" s="152">
        <f t="shared" ref="W6789:W6852" si="1395">+X6789/1000000*101325</f>
        <v>0.43662407476104986</v>
      </c>
      <c r="X6789" s="218">
        <v>4.3091445819003198</v>
      </c>
      <c r="Y6789" s="153">
        <f t="shared" si="1383"/>
        <v>3.9999999999995595E-4</v>
      </c>
      <c r="Z6789" s="128">
        <f t="shared" si="1384"/>
        <v>8.8754449677853557</v>
      </c>
      <c r="AA6789" s="128">
        <f t="shared" si="1385"/>
        <v>0.61929999999999996</v>
      </c>
      <c r="AB6789" s="128">
        <f t="shared" si="1386"/>
        <v>2.1250483317636396E-3</v>
      </c>
      <c r="AC6789" s="128">
        <f t="shared" si="1387"/>
        <v>14.375347339077955</v>
      </c>
      <c r="AD6789" s="128">
        <f t="shared" si="1388"/>
        <v>-73.46539949968782</v>
      </c>
      <c r="AE6789" s="128">
        <f t="shared" si="1389"/>
        <v>1.241382105687761E-4</v>
      </c>
      <c r="AF6789" s="128">
        <f t="shared" si="1390"/>
        <v>1.2415022839153027</v>
      </c>
      <c r="AG6789" s="128">
        <f t="shared" si="1391"/>
        <v>0.31034552642197444</v>
      </c>
      <c r="AH6789" s="93">
        <f t="shared" si="1392"/>
        <v>-0.48951999820101666</v>
      </c>
      <c r="AI6789" s="128">
        <f t="shared" si="1393"/>
        <v>1.0368491506170185</v>
      </c>
    </row>
    <row r="6790" spans="1:35" x14ac:dyDescent="0.25">
      <c r="A6790" s="96">
        <v>2.7143999999999999</v>
      </c>
      <c r="B6790" s="216">
        <v>14.071821469255243</v>
      </c>
      <c r="E6790" s="153">
        <f t="shared" si="1394"/>
        <v>5.4312293390101976E-3</v>
      </c>
      <c r="W6790" s="152">
        <f t="shared" si="1395"/>
        <v>0.46095879787142957</v>
      </c>
      <c r="X6790" s="218">
        <v>4.5493096261675747</v>
      </c>
      <c r="Y6790" s="153">
        <f t="shared" si="1383"/>
        <v>3.9999999999995595E-4</v>
      </c>
      <c r="Z6790" s="128">
        <f t="shared" si="1384"/>
        <v>8.8754449677853557</v>
      </c>
      <c r="AA6790" s="128">
        <f t="shared" si="1385"/>
        <v>0.61929999999999996</v>
      </c>
      <c r="AB6790" s="128">
        <f t="shared" si="1386"/>
        <v>2.1976375675220221E-3</v>
      </c>
      <c r="AC6790" s="128">
        <f t="shared" si="1387"/>
        <v>14.377544976645476</v>
      </c>
      <c r="AD6790" s="128">
        <f t="shared" si="1388"/>
        <v>-75.957671129950739</v>
      </c>
      <c r="AE6790" s="128">
        <f t="shared" si="1389"/>
        <v>1.2834952831208301E-4</v>
      </c>
      <c r="AF6790" s="128">
        <f t="shared" si="1390"/>
        <v>1.2416306334436147</v>
      </c>
      <c r="AG6790" s="128">
        <f t="shared" si="1391"/>
        <v>0.32087382078024285</v>
      </c>
      <c r="AH6790" s="93">
        <f t="shared" si="1392"/>
        <v>-0.48964834772932875</v>
      </c>
      <c r="AI6790" s="128">
        <f t="shared" si="1393"/>
        <v>1.0562339733881996</v>
      </c>
    </row>
    <row r="6791" spans="1:35" x14ac:dyDescent="0.25">
      <c r="A6791" s="96">
        <v>2.7147999999999999</v>
      </c>
      <c r="B6791" s="216">
        <v>15.306191773575877</v>
      </c>
      <c r="E6791" s="153">
        <f t="shared" si="1394"/>
        <v>5.8756026485655768E-3</v>
      </c>
      <c r="W6791" s="152">
        <f t="shared" si="1395"/>
        <v>0.49137720175940386</v>
      </c>
      <c r="X6791" s="218">
        <v>4.8495159315016423</v>
      </c>
      <c r="Y6791" s="153">
        <f t="shared" si="1383"/>
        <v>3.9999999999995595E-4</v>
      </c>
      <c r="Z6791" s="128">
        <f t="shared" si="1384"/>
        <v>8.8754449677853557</v>
      </c>
      <c r="AA6791" s="128">
        <f t="shared" si="1385"/>
        <v>0.61929999999999996</v>
      </c>
      <c r="AB6791" s="128">
        <f t="shared" si="1386"/>
        <v>2.2863538118738564E-3</v>
      </c>
      <c r="AC6791" s="128">
        <f t="shared" si="1387"/>
        <v>14.37983133045735</v>
      </c>
      <c r="AD6791" s="128">
        <f t="shared" si="1388"/>
        <v>-79.005355286229985</v>
      </c>
      <c r="AE6791" s="128">
        <f t="shared" si="1389"/>
        <v>1.3349935476257311E-4</v>
      </c>
      <c r="AF6791" s="128">
        <f t="shared" si="1390"/>
        <v>1.2417641327983773</v>
      </c>
      <c r="AG6791" s="128">
        <f t="shared" si="1391"/>
        <v>0.33374838690646952</v>
      </c>
      <c r="AH6791" s="93">
        <f t="shared" si="1392"/>
        <v>-0.48978184708409134</v>
      </c>
      <c r="AI6791" s="128">
        <f t="shared" si="1393"/>
        <v>1.0777649893688164</v>
      </c>
    </row>
    <row r="6792" spans="1:35" x14ac:dyDescent="0.25">
      <c r="A6792" s="96">
        <v>2.7151999999999998</v>
      </c>
      <c r="B6792" s="216">
        <v>15.306191773575877</v>
      </c>
      <c r="E6792" s="153">
        <f t="shared" si="1394"/>
        <v>6.1224767094296764E-3</v>
      </c>
      <c r="W6792" s="152">
        <f t="shared" si="1395"/>
        <v>0.49137720175940386</v>
      </c>
      <c r="X6792" s="218">
        <v>4.8495159315016423</v>
      </c>
      <c r="Y6792" s="153">
        <f t="shared" si="1383"/>
        <v>3.9999999999995595E-4</v>
      </c>
      <c r="Z6792" s="128">
        <f t="shared" si="1384"/>
        <v>8.8754449677853557</v>
      </c>
      <c r="AA6792" s="128">
        <f t="shared" si="1385"/>
        <v>0.61929999999999996</v>
      </c>
      <c r="AB6792" s="128">
        <f t="shared" si="1386"/>
        <v>2.2863538118738564E-3</v>
      </c>
      <c r="AC6792" s="128">
        <f t="shared" si="1387"/>
        <v>14.382117684269224</v>
      </c>
      <c r="AD6792" s="128">
        <f t="shared" si="1388"/>
        <v>-78.98670751259381</v>
      </c>
      <c r="AE6792" s="128">
        <f t="shared" si="1389"/>
        <v>1.3346784467393208E-4</v>
      </c>
      <c r="AF6792" s="128">
        <f t="shared" si="1390"/>
        <v>1.2418976006430511</v>
      </c>
      <c r="AG6792" s="128">
        <f t="shared" si="1391"/>
        <v>0.33366961168486692</v>
      </c>
      <c r="AH6792" s="93">
        <f t="shared" si="1392"/>
        <v>-0.48991531492876528</v>
      </c>
      <c r="AI6792" s="128">
        <f t="shared" si="1393"/>
        <v>1.0777649893688164</v>
      </c>
    </row>
    <row r="6793" spans="1:35" x14ac:dyDescent="0.25">
      <c r="A6793" s="96">
        <v>2.7155999999999998</v>
      </c>
      <c r="B6793" s="216">
        <v>14.071821469255243</v>
      </c>
      <c r="E6793" s="153">
        <f t="shared" si="1394"/>
        <v>5.8756026485655768E-3</v>
      </c>
      <c r="W6793" s="152">
        <f t="shared" si="1395"/>
        <v>0.46095879787142918</v>
      </c>
      <c r="X6793" s="218">
        <v>4.5493096261675721</v>
      </c>
      <c r="Y6793" s="153">
        <f t="shared" si="1383"/>
        <v>3.9999999999995595E-4</v>
      </c>
      <c r="Z6793" s="128">
        <f t="shared" si="1384"/>
        <v>8.8754449677853557</v>
      </c>
      <c r="AA6793" s="128">
        <f t="shared" si="1385"/>
        <v>0.61929999999999996</v>
      </c>
      <c r="AB6793" s="128">
        <f t="shared" si="1386"/>
        <v>2.1976375675220208E-3</v>
      </c>
      <c r="AC6793" s="128">
        <f t="shared" si="1387"/>
        <v>14.384315321836745</v>
      </c>
      <c r="AD6793" s="128">
        <f t="shared" si="1388"/>
        <v>-75.904594227452534</v>
      </c>
      <c r="AE6793" s="128">
        <f t="shared" si="1389"/>
        <v>1.2825984157868834E-4</v>
      </c>
      <c r="AF6793" s="128">
        <f t="shared" si="1390"/>
        <v>1.2420258604846297</v>
      </c>
      <c r="AG6793" s="128">
        <f t="shared" si="1391"/>
        <v>0.32064960394675618</v>
      </c>
      <c r="AH6793" s="93">
        <f t="shared" si="1392"/>
        <v>-0.49004357477034399</v>
      </c>
      <c r="AI6793" s="128">
        <f t="shared" si="1393"/>
        <v>1.0562339733882005</v>
      </c>
    </row>
    <row r="6794" spans="1:35" x14ac:dyDescent="0.25">
      <c r="A6794" s="96">
        <v>2.7160000000000002</v>
      </c>
      <c r="B6794" s="216">
        <v>13.084325225798736</v>
      </c>
      <c r="E6794" s="153">
        <f t="shared" si="1394"/>
        <v>5.4312293390162266E-3</v>
      </c>
      <c r="W6794" s="152">
        <f t="shared" si="1395"/>
        <v>0.43662407476105031</v>
      </c>
      <c r="X6794" s="218">
        <v>4.3091445819003242</v>
      </c>
      <c r="Y6794" s="153">
        <f t="shared" si="1383"/>
        <v>4.0000000000040004E-4</v>
      </c>
      <c r="Z6794" s="128">
        <f t="shared" si="1384"/>
        <v>8.8754449677853557</v>
      </c>
      <c r="AA6794" s="128">
        <f t="shared" si="1385"/>
        <v>0.61929999999999996</v>
      </c>
      <c r="AB6794" s="128">
        <f t="shared" si="1386"/>
        <v>2.1250483317660006E-3</v>
      </c>
      <c r="AC6794" s="128">
        <f t="shared" si="1387"/>
        <v>14.386440370168511</v>
      </c>
      <c r="AD6794" s="128">
        <f t="shared" si="1388"/>
        <v>-73.381307135365631</v>
      </c>
      <c r="AE6794" s="128">
        <f t="shared" si="1389"/>
        <v>1.2399611543691068E-4</v>
      </c>
      <c r="AF6794" s="128">
        <f t="shared" si="1390"/>
        <v>1.2421498566000666</v>
      </c>
      <c r="AG6794" s="128">
        <f t="shared" si="1391"/>
        <v>0.3099902885919667</v>
      </c>
      <c r="AH6794" s="93">
        <f t="shared" si="1392"/>
        <v>-0.49016757088578089</v>
      </c>
      <c r="AI6794" s="128">
        <f t="shared" si="1393"/>
        <v>1.0368491506170174</v>
      </c>
    </row>
    <row r="6795" spans="1:35" x14ac:dyDescent="0.25">
      <c r="A6795" s="96">
        <v>2.7164000000000001</v>
      </c>
      <c r="B6795" s="216">
        <v>12.096828982342226</v>
      </c>
      <c r="E6795" s="153">
        <f t="shared" si="1394"/>
        <v>5.0362308416276374E-3</v>
      </c>
      <c r="W6795" s="152">
        <f t="shared" si="1395"/>
        <v>0.41228935165067049</v>
      </c>
      <c r="X6795" s="218">
        <v>4.0689795376330666</v>
      </c>
      <c r="Y6795" s="153">
        <f t="shared" si="1383"/>
        <v>3.9999999999995595E-4</v>
      </c>
      <c r="Z6795" s="128">
        <f t="shared" si="1384"/>
        <v>8.8754449677853557</v>
      </c>
      <c r="AA6795" s="128">
        <f t="shared" si="1385"/>
        <v>0.61929999999999996</v>
      </c>
      <c r="AB6795" s="128">
        <f t="shared" si="1386"/>
        <v>2.0509014808434119E-3</v>
      </c>
      <c r="AC6795" s="128">
        <f t="shared" si="1387"/>
        <v>14.388491271649354</v>
      </c>
      <c r="AD6795" s="128">
        <f t="shared" si="1388"/>
        <v>-70.805886163119382</v>
      </c>
      <c r="AE6795" s="128">
        <f t="shared" si="1389"/>
        <v>1.196442960343999E-4</v>
      </c>
      <c r="AF6795" s="128">
        <f t="shared" si="1390"/>
        <v>1.2422695008961011</v>
      </c>
      <c r="AG6795" s="128">
        <f t="shared" si="1391"/>
        <v>0.29911074008603267</v>
      </c>
      <c r="AH6795" s="93">
        <f t="shared" si="1392"/>
        <v>-0.49028721518181528</v>
      </c>
      <c r="AI6795" s="128">
        <f t="shared" si="1393"/>
        <v>1.0151760111925359</v>
      </c>
    </row>
    <row r="6796" spans="1:35" x14ac:dyDescent="0.25">
      <c r="A6796" s="96">
        <v>2.7168000000000001</v>
      </c>
      <c r="B6796" s="216">
        <v>12.096828982342226</v>
      </c>
      <c r="E6796" s="153">
        <f t="shared" si="1394"/>
        <v>4.8387315929363578E-3</v>
      </c>
      <c r="W6796" s="152">
        <f t="shared" si="1395"/>
        <v>0.41228935165067049</v>
      </c>
      <c r="X6796" s="218">
        <v>4.0689795376330666</v>
      </c>
      <c r="Y6796" s="153">
        <f t="shared" si="1383"/>
        <v>3.9999999999995595E-4</v>
      </c>
      <c r="Z6796" s="128">
        <f t="shared" si="1384"/>
        <v>8.8754449677853557</v>
      </c>
      <c r="AA6796" s="128">
        <f t="shared" si="1385"/>
        <v>0.61929999999999996</v>
      </c>
      <c r="AB6796" s="128">
        <f t="shared" si="1386"/>
        <v>2.0509014808434119E-3</v>
      </c>
      <c r="AC6796" s="128">
        <f t="shared" si="1387"/>
        <v>14.390542173130196</v>
      </c>
      <c r="AD6796" s="128">
        <f t="shared" si="1388"/>
        <v>-70.790871898668854</v>
      </c>
      <c r="AE6796" s="128">
        <f t="shared" si="1389"/>
        <v>1.1961892567046547E-4</v>
      </c>
      <c r="AF6796" s="128">
        <f t="shared" si="1390"/>
        <v>1.2423891198217716</v>
      </c>
      <c r="AG6796" s="128">
        <f t="shared" si="1391"/>
        <v>0.29904731417619662</v>
      </c>
      <c r="AH6796" s="93">
        <f t="shared" si="1392"/>
        <v>-0.49040683410748576</v>
      </c>
      <c r="AI6796" s="128">
        <f t="shared" si="1393"/>
        <v>1.0151760111925359</v>
      </c>
    </row>
    <row r="6797" spans="1:35" x14ac:dyDescent="0.25">
      <c r="A6797" s="96">
        <v>2.7172000000000001</v>
      </c>
      <c r="B6797" s="216">
        <v>13.084325225798736</v>
      </c>
      <c r="E6797" s="153">
        <f t="shared" si="1394"/>
        <v>5.0362308416276374E-3</v>
      </c>
      <c r="W6797" s="152">
        <f t="shared" si="1395"/>
        <v>0.43662407476105003</v>
      </c>
      <c r="X6797" s="218">
        <v>4.3091445819003216</v>
      </c>
      <c r="Y6797" s="153">
        <f t="shared" si="1383"/>
        <v>3.9999999999995595E-4</v>
      </c>
      <c r="Z6797" s="128">
        <f t="shared" si="1384"/>
        <v>8.8754449677853557</v>
      </c>
      <c r="AA6797" s="128">
        <f t="shared" si="1385"/>
        <v>0.61929999999999996</v>
      </c>
      <c r="AB6797" s="128">
        <f t="shared" si="1386"/>
        <v>2.12504833176364E-3</v>
      </c>
      <c r="AC6797" s="128">
        <f t="shared" si="1387"/>
        <v>14.392667221461959</v>
      </c>
      <c r="AD6797" s="128">
        <f t="shared" si="1388"/>
        <v>-73.334073327252156</v>
      </c>
      <c r="AE6797" s="128">
        <f t="shared" si="1389"/>
        <v>1.2391630207636971E-4</v>
      </c>
      <c r="AF6797" s="128">
        <f t="shared" si="1390"/>
        <v>1.2425130361238479</v>
      </c>
      <c r="AG6797" s="128">
        <f t="shared" si="1391"/>
        <v>0.30979075519095839</v>
      </c>
      <c r="AH6797" s="93">
        <f t="shared" si="1392"/>
        <v>-0.49053075040956212</v>
      </c>
      <c r="AI6797" s="128">
        <f t="shared" si="1393"/>
        <v>1.0368491506170181</v>
      </c>
    </row>
    <row r="6798" spans="1:35" x14ac:dyDescent="0.25">
      <c r="A6798" s="96">
        <v>2.7176</v>
      </c>
      <c r="B6798" s="216">
        <v>14.071821469255243</v>
      </c>
      <c r="E6798" s="153">
        <f t="shared" si="1394"/>
        <v>5.4312293390101976E-3</v>
      </c>
      <c r="W6798" s="152">
        <f t="shared" si="1395"/>
        <v>0.46095879787142946</v>
      </c>
      <c r="X6798" s="218">
        <v>4.5493096261675738</v>
      </c>
      <c r="Y6798" s="153">
        <f t="shared" si="1383"/>
        <v>3.9999999999995595E-4</v>
      </c>
      <c r="Z6798" s="128">
        <f t="shared" si="1384"/>
        <v>8.8754449677853557</v>
      </c>
      <c r="AA6798" s="128">
        <f t="shared" si="1385"/>
        <v>0.61929999999999996</v>
      </c>
      <c r="AB6798" s="128">
        <f t="shared" si="1386"/>
        <v>2.1976375675220217E-3</v>
      </c>
      <c r="AC6798" s="128">
        <f t="shared" si="1387"/>
        <v>14.394864859029481</v>
      </c>
      <c r="AD6798" s="128">
        <f t="shared" si="1388"/>
        <v>-75.821836930461004</v>
      </c>
      <c r="AE6798" s="128">
        <f t="shared" si="1389"/>
        <v>1.2812000237778559E-4</v>
      </c>
      <c r="AF6798" s="128">
        <f t="shared" si="1390"/>
        <v>1.2426411561262256</v>
      </c>
      <c r="AG6798" s="128">
        <f t="shared" si="1391"/>
        <v>0.32030000594449926</v>
      </c>
      <c r="AH6798" s="93">
        <f t="shared" si="1392"/>
        <v>-0.4906588704119399</v>
      </c>
      <c r="AI6798" s="128">
        <f t="shared" si="1393"/>
        <v>1.0562339733881998</v>
      </c>
    </row>
    <row r="6799" spans="1:35" x14ac:dyDescent="0.25">
      <c r="A6799" s="96">
        <v>2.718</v>
      </c>
      <c r="B6799" s="216">
        <v>15.306191773575877</v>
      </c>
      <c r="E6799" s="153">
        <f t="shared" si="1394"/>
        <v>5.8756026485655768E-3</v>
      </c>
      <c r="W6799" s="152">
        <f t="shared" si="1395"/>
        <v>0.49137720175940341</v>
      </c>
      <c r="X6799" s="218">
        <v>4.8495159315016378</v>
      </c>
      <c r="Y6799" s="153">
        <f t="shared" si="1383"/>
        <v>3.9999999999995595E-4</v>
      </c>
      <c r="Z6799" s="128">
        <f t="shared" si="1384"/>
        <v>8.8754449677853557</v>
      </c>
      <c r="AA6799" s="128">
        <f t="shared" si="1385"/>
        <v>0.61929999999999996</v>
      </c>
      <c r="AB6799" s="128">
        <f t="shared" si="1386"/>
        <v>2.2863538118738551E-3</v>
      </c>
      <c r="AC6799" s="128">
        <f t="shared" si="1387"/>
        <v>14.397151212841354</v>
      </c>
      <c r="AD6799" s="128">
        <f t="shared" si="1388"/>
        <v>-78.864013715009534</v>
      </c>
      <c r="AE6799" s="128">
        <f t="shared" si="1389"/>
        <v>1.3326052274301322E-4</v>
      </c>
      <c r="AF6799" s="128">
        <f t="shared" si="1390"/>
        <v>1.2427744166489687</v>
      </c>
      <c r="AG6799" s="128">
        <f t="shared" si="1391"/>
        <v>0.33315130685756972</v>
      </c>
      <c r="AH6799" s="93">
        <f t="shared" si="1392"/>
        <v>-0.49079213093468294</v>
      </c>
      <c r="AI6799" s="128">
        <f t="shared" si="1393"/>
        <v>1.0777649893688173</v>
      </c>
    </row>
    <row r="6800" spans="1:35" x14ac:dyDescent="0.25">
      <c r="A6800" s="96">
        <v>2.7183999999999999</v>
      </c>
      <c r="B6800" s="216">
        <v>15.306191773575877</v>
      </c>
      <c r="E6800" s="153">
        <f t="shared" si="1394"/>
        <v>6.1224767094296764E-3</v>
      </c>
      <c r="W6800" s="152">
        <f t="shared" si="1395"/>
        <v>0.49137720175940341</v>
      </c>
      <c r="X6800" s="218">
        <v>4.8495159315016378</v>
      </c>
      <c r="Y6800" s="153">
        <f t="shared" si="1383"/>
        <v>3.9999999999995595E-4</v>
      </c>
      <c r="Z6800" s="128">
        <f t="shared" si="1384"/>
        <v>8.8754449677853557</v>
      </c>
      <c r="AA6800" s="128">
        <f t="shared" si="1385"/>
        <v>0.61929999999999996</v>
      </c>
      <c r="AB6800" s="128">
        <f t="shared" si="1386"/>
        <v>2.2863538118738551E-3</v>
      </c>
      <c r="AC6800" s="128">
        <f t="shared" si="1387"/>
        <v>14.399437566653228</v>
      </c>
      <c r="AD6800" s="128">
        <f t="shared" si="1388"/>
        <v>-78.84534204890754</v>
      </c>
      <c r="AE6800" s="128">
        <f t="shared" si="1389"/>
        <v>1.332289722820612E-4</v>
      </c>
      <c r="AF6800" s="128">
        <f t="shared" si="1390"/>
        <v>1.2429076456212507</v>
      </c>
      <c r="AG6800" s="128">
        <f t="shared" si="1391"/>
        <v>0.33307243070518966</v>
      </c>
      <c r="AH6800" s="93">
        <f t="shared" si="1392"/>
        <v>-0.49092535990696501</v>
      </c>
      <c r="AI6800" s="128">
        <f t="shared" si="1393"/>
        <v>1.0777649893688173</v>
      </c>
    </row>
    <row r="6801" spans="1:35" x14ac:dyDescent="0.25">
      <c r="A6801" s="96">
        <v>2.7187999999999999</v>
      </c>
      <c r="B6801" s="216">
        <v>15.306191773575877</v>
      </c>
      <c r="E6801" s="153">
        <f t="shared" si="1394"/>
        <v>6.1224767094296764E-3</v>
      </c>
      <c r="W6801" s="152">
        <f t="shared" si="1395"/>
        <v>0.49137720175940341</v>
      </c>
      <c r="X6801" s="218">
        <v>4.8495159315016378</v>
      </c>
      <c r="Y6801" s="153">
        <f t="shared" si="1383"/>
        <v>3.9999999999995595E-4</v>
      </c>
      <c r="Z6801" s="128">
        <f t="shared" si="1384"/>
        <v>8.8754449677853557</v>
      </c>
      <c r="AA6801" s="128">
        <f t="shared" si="1385"/>
        <v>0.61929999999999996</v>
      </c>
      <c r="AB6801" s="128">
        <f t="shared" si="1386"/>
        <v>2.2863538118738551E-3</v>
      </c>
      <c r="AC6801" s="128">
        <f t="shared" si="1387"/>
        <v>14.401723920465102</v>
      </c>
      <c r="AD6801" s="128">
        <f t="shared" si="1388"/>
        <v>-78.826667228821634</v>
      </c>
      <c r="AE6801" s="128">
        <f t="shared" si="1389"/>
        <v>1.3319741649166266E-4</v>
      </c>
      <c r="AF6801" s="128">
        <f t="shared" si="1390"/>
        <v>1.2430408430377424</v>
      </c>
      <c r="AG6801" s="128">
        <f t="shared" si="1391"/>
        <v>0.33299354122919333</v>
      </c>
      <c r="AH6801" s="93">
        <f t="shared" si="1392"/>
        <v>-0.49105855732345666</v>
      </c>
      <c r="AI6801" s="128">
        <f t="shared" si="1393"/>
        <v>1.0777649893688173</v>
      </c>
    </row>
    <row r="6802" spans="1:35" x14ac:dyDescent="0.25">
      <c r="A6802" s="96">
        <v>2.7191999999999998</v>
      </c>
      <c r="B6802" s="216">
        <v>14.071821469255243</v>
      </c>
      <c r="E6802" s="153">
        <f t="shared" si="1394"/>
        <v>5.8756026485655768E-3</v>
      </c>
      <c r="W6802" s="152">
        <f t="shared" si="1395"/>
        <v>0.46095879787142929</v>
      </c>
      <c r="X6802" s="218">
        <v>4.549309626167573</v>
      </c>
      <c r="Y6802" s="153">
        <f t="shared" si="1383"/>
        <v>3.9999999999995595E-4</v>
      </c>
      <c r="Z6802" s="128">
        <f t="shared" si="1384"/>
        <v>8.8754449677853557</v>
      </c>
      <c r="AA6802" s="128">
        <f t="shared" si="1385"/>
        <v>0.61929999999999996</v>
      </c>
      <c r="AB6802" s="128">
        <f t="shared" si="1386"/>
        <v>2.1976375675220212E-3</v>
      </c>
      <c r="AC6802" s="128">
        <f t="shared" si="1387"/>
        <v>14.403921558032623</v>
      </c>
      <c r="AD6802" s="128">
        <f t="shared" si="1388"/>
        <v>-75.750738918599112</v>
      </c>
      <c r="AE6802" s="128">
        <f t="shared" si="1389"/>
        <v>1.2799986446214586E-4</v>
      </c>
      <c r="AF6802" s="128">
        <f t="shared" si="1390"/>
        <v>1.2431688429022045</v>
      </c>
      <c r="AG6802" s="128">
        <f t="shared" si="1391"/>
        <v>0.31999966115539991</v>
      </c>
      <c r="AH6802" s="93">
        <f t="shared" si="1392"/>
        <v>-0.49118655718791882</v>
      </c>
      <c r="AI6802" s="128">
        <f t="shared" si="1393"/>
        <v>1.0562339733882002</v>
      </c>
    </row>
    <row r="6803" spans="1:35" x14ac:dyDescent="0.25">
      <c r="A6803" s="96">
        <v>2.7195999999999998</v>
      </c>
      <c r="B6803" s="216">
        <v>14.071821469255243</v>
      </c>
      <c r="E6803" s="153">
        <f t="shared" si="1394"/>
        <v>5.6287285877014773E-3</v>
      </c>
      <c r="W6803" s="152">
        <f t="shared" si="1395"/>
        <v>0.46095879787142929</v>
      </c>
      <c r="X6803" s="218">
        <v>4.549309626167573</v>
      </c>
      <c r="Y6803" s="153">
        <f t="shared" si="1383"/>
        <v>3.9999999999995595E-4</v>
      </c>
      <c r="Z6803" s="128">
        <f t="shared" si="1384"/>
        <v>8.8754449677853557</v>
      </c>
      <c r="AA6803" s="128">
        <f t="shared" si="1385"/>
        <v>0.61929999999999996</v>
      </c>
      <c r="AB6803" s="128">
        <f t="shared" si="1386"/>
        <v>2.1976375675220212E-3</v>
      </c>
      <c r="AC6803" s="128">
        <f t="shared" si="1387"/>
        <v>14.406119195600144</v>
      </c>
      <c r="AD6803" s="128">
        <f t="shared" si="1388"/>
        <v>-75.733479582159063</v>
      </c>
      <c r="AE6803" s="128">
        <f t="shared" si="1389"/>
        <v>1.2797070048623527E-4</v>
      </c>
      <c r="AF6803" s="128">
        <f t="shared" si="1390"/>
        <v>1.2432968136026907</v>
      </c>
      <c r="AG6803" s="128">
        <f t="shared" si="1391"/>
        <v>0.31992675121562342</v>
      </c>
      <c r="AH6803" s="93">
        <f t="shared" si="1392"/>
        <v>-0.49131452788840507</v>
      </c>
      <c r="AI6803" s="128">
        <f t="shared" si="1393"/>
        <v>1.0562339733882002</v>
      </c>
    </row>
    <row r="6804" spans="1:35" x14ac:dyDescent="0.25">
      <c r="A6804" s="96">
        <v>2.72</v>
      </c>
      <c r="B6804" s="216">
        <v>14.071821469255243</v>
      </c>
      <c r="E6804" s="153">
        <f t="shared" si="1394"/>
        <v>5.6287285877077266E-3</v>
      </c>
      <c r="W6804" s="152">
        <f t="shared" si="1395"/>
        <v>0.46095879787142929</v>
      </c>
      <c r="X6804" s="218">
        <v>4.549309626167573</v>
      </c>
      <c r="Y6804" s="153">
        <f t="shared" si="1383"/>
        <v>4.0000000000040004E-4</v>
      </c>
      <c r="Z6804" s="128">
        <f t="shared" si="1384"/>
        <v>8.8754449677853557</v>
      </c>
      <c r="AA6804" s="128">
        <f t="shared" si="1385"/>
        <v>0.61929999999999996</v>
      </c>
      <c r="AB6804" s="128">
        <f t="shared" si="1386"/>
        <v>2.1976375675244611E-3</v>
      </c>
      <c r="AC6804" s="128">
        <f t="shared" si="1387"/>
        <v>14.408316833167669</v>
      </c>
      <c r="AD6804" s="128">
        <f t="shared" si="1388"/>
        <v>-75.716217444904572</v>
      </c>
      <c r="AE6804" s="128">
        <f t="shared" si="1389"/>
        <v>1.2794153177764648E-4</v>
      </c>
      <c r="AF6804" s="128">
        <f t="shared" si="1390"/>
        <v>1.2434247551344684</v>
      </c>
      <c r="AG6804" s="128">
        <f t="shared" si="1391"/>
        <v>0.31985382944379631</v>
      </c>
      <c r="AH6804" s="93">
        <f t="shared" si="1392"/>
        <v>-0.49144246942018271</v>
      </c>
      <c r="AI6804" s="128">
        <f t="shared" si="1393"/>
        <v>1.0562339733882002</v>
      </c>
    </row>
    <row r="6805" spans="1:35" x14ac:dyDescent="0.25">
      <c r="A6805" s="96">
        <v>2.7204000000000002</v>
      </c>
      <c r="B6805" s="216">
        <v>14.071821469255243</v>
      </c>
      <c r="E6805" s="153">
        <f t="shared" si="1394"/>
        <v>5.6287285877014773E-3</v>
      </c>
      <c r="W6805" s="152">
        <f t="shared" si="1395"/>
        <v>0.46095879787142929</v>
      </c>
      <c r="X6805" s="218">
        <v>4.549309626167573</v>
      </c>
      <c r="Y6805" s="153">
        <f t="shared" si="1383"/>
        <v>3.9999999999995595E-4</v>
      </c>
      <c r="Z6805" s="128">
        <f t="shared" si="1384"/>
        <v>8.8754449677853557</v>
      </c>
      <c r="AA6805" s="128">
        <f t="shared" si="1385"/>
        <v>0.61929999999999996</v>
      </c>
      <c r="AB6805" s="128">
        <f t="shared" si="1386"/>
        <v>2.1976375675220212E-3</v>
      </c>
      <c r="AC6805" s="128">
        <f t="shared" si="1387"/>
        <v>14.41051447073519</v>
      </c>
      <c r="AD6805" s="128">
        <f t="shared" si="1388"/>
        <v>-75.698952506583481</v>
      </c>
      <c r="AE6805" s="128">
        <f t="shared" si="1389"/>
        <v>1.2791235833595343E-4</v>
      </c>
      <c r="AF6805" s="128">
        <f t="shared" si="1390"/>
        <v>1.2435526674928044</v>
      </c>
      <c r="AG6805" s="128">
        <f t="shared" si="1391"/>
        <v>0.31978089583991881</v>
      </c>
      <c r="AH6805" s="93">
        <f t="shared" si="1392"/>
        <v>-0.49157038177851869</v>
      </c>
      <c r="AI6805" s="128">
        <f t="shared" si="1393"/>
        <v>1.0562339733882002</v>
      </c>
    </row>
    <row r="6806" spans="1:35" x14ac:dyDescent="0.25">
      <c r="A6806" s="96">
        <v>2.7208000000000001</v>
      </c>
      <c r="B6806" s="216">
        <v>14.071821469255243</v>
      </c>
      <c r="E6806" s="153">
        <f t="shared" si="1394"/>
        <v>5.6287285877014773E-3</v>
      </c>
      <c r="W6806" s="152">
        <f t="shared" si="1395"/>
        <v>0.46095879787142929</v>
      </c>
      <c r="X6806" s="218">
        <v>4.549309626167573</v>
      </c>
      <c r="Y6806" s="153">
        <f t="shared" si="1383"/>
        <v>3.9999999999995595E-4</v>
      </c>
      <c r="Z6806" s="128">
        <f t="shared" si="1384"/>
        <v>8.8754449677853557</v>
      </c>
      <c r="AA6806" s="128">
        <f t="shared" si="1385"/>
        <v>0.61929999999999996</v>
      </c>
      <c r="AB6806" s="128">
        <f t="shared" si="1386"/>
        <v>2.1976375675220212E-3</v>
      </c>
      <c r="AC6806" s="128">
        <f t="shared" si="1387"/>
        <v>14.412712108302712</v>
      </c>
      <c r="AD6806" s="128">
        <f t="shared" si="1388"/>
        <v>-75.681684767447962</v>
      </c>
      <c r="AE6806" s="128">
        <f t="shared" si="1389"/>
        <v>1.2788318016158221E-4</v>
      </c>
      <c r="AF6806" s="128">
        <f t="shared" si="1390"/>
        <v>1.243680550672966</v>
      </c>
      <c r="AG6806" s="128">
        <f t="shared" si="1391"/>
        <v>0.31970795040399075</v>
      </c>
      <c r="AH6806" s="93">
        <f t="shared" si="1392"/>
        <v>-0.4916982649586803</v>
      </c>
      <c r="AI6806" s="128">
        <f t="shared" si="1393"/>
        <v>1.0562339733882002</v>
      </c>
    </row>
    <row r="6807" spans="1:35" x14ac:dyDescent="0.25">
      <c r="A6807" s="96">
        <v>2.7212000000000001</v>
      </c>
      <c r="B6807" s="216">
        <v>14.071821469255243</v>
      </c>
      <c r="E6807" s="153">
        <f t="shared" si="1394"/>
        <v>5.6287285877014773E-3</v>
      </c>
      <c r="W6807" s="152">
        <f t="shared" si="1395"/>
        <v>0.46095879787142929</v>
      </c>
      <c r="X6807" s="218">
        <v>4.549309626167573</v>
      </c>
      <c r="Y6807" s="153">
        <f t="shared" si="1383"/>
        <v>3.9999999999995595E-4</v>
      </c>
      <c r="Z6807" s="128">
        <f t="shared" si="1384"/>
        <v>8.8754449677853557</v>
      </c>
      <c r="AA6807" s="128">
        <f t="shared" si="1385"/>
        <v>0.61929999999999996</v>
      </c>
      <c r="AB6807" s="128">
        <f t="shared" si="1386"/>
        <v>2.1976375675220212E-3</v>
      </c>
      <c r="AC6807" s="128">
        <f t="shared" si="1387"/>
        <v>14.414909745870233</v>
      </c>
      <c r="AD6807" s="128">
        <f t="shared" si="1388"/>
        <v>-75.664414227413957</v>
      </c>
      <c r="AE6807" s="128">
        <f t="shared" si="1389"/>
        <v>1.2785399725439084E-4</v>
      </c>
      <c r="AF6807" s="128">
        <f t="shared" si="1390"/>
        <v>1.2438084046702205</v>
      </c>
      <c r="AG6807" s="128">
        <f t="shared" si="1391"/>
        <v>0.31963499313601229</v>
      </c>
      <c r="AH6807" s="93">
        <f t="shared" si="1392"/>
        <v>-0.4918261189559347</v>
      </c>
      <c r="AI6807" s="128">
        <f t="shared" si="1393"/>
        <v>1.0562339733882002</v>
      </c>
    </row>
    <row r="6808" spans="1:35" x14ac:dyDescent="0.25">
      <c r="A6808" s="96">
        <v>2.7216</v>
      </c>
      <c r="B6808" s="216">
        <v>13.084325225798736</v>
      </c>
      <c r="E6808" s="153">
        <f t="shared" si="1394"/>
        <v>5.4312293390101976E-3</v>
      </c>
      <c r="W6808" s="152">
        <f t="shared" si="1395"/>
        <v>0.43662407476104986</v>
      </c>
      <c r="X6808" s="218">
        <v>4.3091445819003198</v>
      </c>
      <c r="Y6808" s="153">
        <f t="shared" si="1383"/>
        <v>3.9999999999995595E-4</v>
      </c>
      <c r="Z6808" s="128">
        <f t="shared" si="1384"/>
        <v>8.8754449677853557</v>
      </c>
      <c r="AA6808" s="128">
        <f t="shared" si="1385"/>
        <v>0.61929999999999996</v>
      </c>
      <c r="AB6808" s="128">
        <f t="shared" si="1386"/>
        <v>2.1250483317636396E-3</v>
      </c>
      <c r="AC6808" s="128">
        <f t="shared" si="1387"/>
        <v>14.417034794201996</v>
      </c>
      <c r="AD6808" s="128">
        <f t="shared" si="1388"/>
        <v>-73.149023959744795</v>
      </c>
      <c r="AE6808" s="128">
        <f t="shared" si="1389"/>
        <v>1.2360361477723719E-4</v>
      </c>
      <c r="AF6808" s="128">
        <f t="shared" si="1390"/>
        <v>1.2439320082849976</v>
      </c>
      <c r="AG6808" s="128">
        <f t="shared" si="1391"/>
        <v>0.30900903694312704</v>
      </c>
      <c r="AH6808" s="93">
        <f t="shared" si="1392"/>
        <v>-0.49194972257071196</v>
      </c>
      <c r="AI6808" s="128">
        <f t="shared" si="1393"/>
        <v>1.0368491506170185</v>
      </c>
    </row>
    <row r="6809" spans="1:35" x14ac:dyDescent="0.25">
      <c r="A6809" s="96">
        <v>2.722</v>
      </c>
      <c r="B6809" s="216">
        <v>13.084325225798736</v>
      </c>
      <c r="E6809" s="153">
        <f t="shared" si="1394"/>
        <v>5.2337300903189179E-3</v>
      </c>
      <c r="W6809" s="152">
        <f t="shared" si="1395"/>
        <v>0.43662407476104986</v>
      </c>
      <c r="X6809" s="218">
        <v>4.3091445819003198</v>
      </c>
      <c r="Y6809" s="153">
        <f t="shared" si="1383"/>
        <v>3.9999999999995595E-4</v>
      </c>
      <c r="Z6809" s="128">
        <f t="shared" si="1384"/>
        <v>8.8754449677853557</v>
      </c>
      <c r="AA6809" s="128">
        <f t="shared" si="1385"/>
        <v>0.61929999999999996</v>
      </c>
      <c r="AB6809" s="128">
        <f t="shared" si="1386"/>
        <v>2.1250483317636396E-3</v>
      </c>
      <c r="AC6809" s="128">
        <f t="shared" si="1387"/>
        <v>14.419159842533759</v>
      </c>
      <c r="AD6809" s="128">
        <f t="shared" si="1388"/>
        <v>-73.132870380920124</v>
      </c>
      <c r="AE6809" s="128">
        <f t="shared" si="1389"/>
        <v>1.2357631925603629E-4</v>
      </c>
      <c r="AF6809" s="128">
        <f t="shared" si="1390"/>
        <v>1.2440555846042536</v>
      </c>
      <c r="AG6809" s="128">
        <f t="shared" si="1391"/>
        <v>0.30894079814012476</v>
      </c>
      <c r="AH6809" s="93">
        <f t="shared" si="1392"/>
        <v>-0.49207329888996798</v>
      </c>
      <c r="AI6809" s="128">
        <f t="shared" si="1393"/>
        <v>1.0368491506170185</v>
      </c>
    </row>
    <row r="6810" spans="1:35" x14ac:dyDescent="0.25">
      <c r="A6810" s="96">
        <v>2.7223999999999999</v>
      </c>
      <c r="B6810" s="216">
        <v>14.071821469255243</v>
      </c>
      <c r="E6810" s="153">
        <f t="shared" si="1394"/>
        <v>5.4312293390101976E-3</v>
      </c>
      <c r="W6810" s="152">
        <f t="shared" si="1395"/>
        <v>0.46095879787142957</v>
      </c>
      <c r="X6810" s="218">
        <v>4.5493096261675747</v>
      </c>
      <c r="Y6810" s="153">
        <f t="shared" si="1383"/>
        <v>3.9999999999995595E-4</v>
      </c>
      <c r="Z6810" s="128">
        <f t="shared" si="1384"/>
        <v>8.8754449677853557</v>
      </c>
      <c r="AA6810" s="128">
        <f t="shared" si="1385"/>
        <v>0.61929999999999996</v>
      </c>
      <c r="AB6810" s="128">
        <f t="shared" si="1386"/>
        <v>2.1976375675220221E-3</v>
      </c>
      <c r="AC6810" s="128">
        <f t="shared" si="1387"/>
        <v>14.42135748010128</v>
      </c>
      <c r="AD6810" s="128">
        <f t="shared" si="1388"/>
        <v>-75.61372735520338</v>
      </c>
      <c r="AE6810" s="128">
        <f t="shared" si="1389"/>
        <v>1.2776834907635872E-4</v>
      </c>
      <c r="AF6810" s="128">
        <f t="shared" si="1390"/>
        <v>1.2441833529533299</v>
      </c>
      <c r="AG6810" s="128">
        <f t="shared" si="1391"/>
        <v>0.319420872690932</v>
      </c>
      <c r="AH6810" s="93">
        <f t="shared" si="1392"/>
        <v>-0.49220106723904433</v>
      </c>
      <c r="AI6810" s="128">
        <f t="shared" si="1393"/>
        <v>1.0562339733881996</v>
      </c>
    </row>
    <row r="6811" spans="1:35" x14ac:dyDescent="0.25">
      <c r="A6811" s="96">
        <v>2.7227999999999999</v>
      </c>
      <c r="B6811" s="216">
        <v>14.071821469255243</v>
      </c>
      <c r="E6811" s="153">
        <f t="shared" si="1394"/>
        <v>5.6287285877014773E-3</v>
      </c>
      <c r="W6811" s="152">
        <f t="shared" si="1395"/>
        <v>0.46095879787142957</v>
      </c>
      <c r="X6811" s="218">
        <v>4.5493096261675747</v>
      </c>
      <c r="Y6811" s="153">
        <f t="shared" si="1383"/>
        <v>3.9999999999995595E-4</v>
      </c>
      <c r="Z6811" s="128">
        <f t="shared" si="1384"/>
        <v>8.8754449677853557</v>
      </c>
      <c r="AA6811" s="128">
        <f t="shared" si="1385"/>
        <v>0.61929999999999996</v>
      </c>
      <c r="AB6811" s="128">
        <f t="shared" si="1386"/>
        <v>2.1976375675220221E-3</v>
      </c>
      <c r="AC6811" s="128">
        <f t="shared" si="1387"/>
        <v>14.423555117668801</v>
      </c>
      <c r="AD6811" s="128">
        <f t="shared" si="1388"/>
        <v>-75.596445796605977</v>
      </c>
      <c r="AE6811" s="128">
        <f t="shared" si="1389"/>
        <v>1.2773914755054205E-4</v>
      </c>
      <c r="AF6811" s="128">
        <f t="shared" si="1390"/>
        <v>1.2443110921008804</v>
      </c>
      <c r="AG6811" s="128">
        <f t="shared" si="1391"/>
        <v>0.31934786887639027</v>
      </c>
      <c r="AH6811" s="93">
        <f t="shared" si="1392"/>
        <v>-0.49232880638659487</v>
      </c>
      <c r="AI6811" s="128">
        <f t="shared" si="1393"/>
        <v>1.0562339733881996</v>
      </c>
    </row>
    <row r="6812" spans="1:35" x14ac:dyDescent="0.25">
      <c r="A6812" s="96">
        <v>2.7231999999999998</v>
      </c>
      <c r="B6812" s="216">
        <v>15.306191773575877</v>
      </c>
      <c r="E6812" s="153">
        <f t="shared" si="1394"/>
        <v>5.8756026485655768E-3</v>
      </c>
      <c r="W6812" s="152">
        <f t="shared" si="1395"/>
        <v>0.49137720175940386</v>
      </c>
      <c r="X6812" s="218">
        <v>4.8495159315016423</v>
      </c>
      <c r="Y6812" s="153">
        <f t="shared" si="1383"/>
        <v>3.9999999999995595E-4</v>
      </c>
      <c r="Z6812" s="128">
        <f t="shared" si="1384"/>
        <v>8.8754449677853557</v>
      </c>
      <c r="AA6812" s="128">
        <f t="shared" si="1385"/>
        <v>0.61929999999999996</v>
      </c>
      <c r="AB6812" s="128">
        <f t="shared" si="1386"/>
        <v>2.2863538118738564E-3</v>
      </c>
      <c r="AC6812" s="128">
        <f t="shared" si="1387"/>
        <v>14.425841471480675</v>
      </c>
      <c r="AD6812" s="128">
        <f t="shared" si="1388"/>
        <v>-78.629484207915823</v>
      </c>
      <c r="AE6812" s="128">
        <f t="shared" si="1389"/>
        <v>1.3286422634315064E-4</v>
      </c>
      <c r="AF6812" s="128">
        <f t="shared" si="1390"/>
        <v>1.2444439563272236</v>
      </c>
      <c r="AG6812" s="128">
        <f t="shared" si="1391"/>
        <v>0.33216056585791315</v>
      </c>
      <c r="AH6812" s="93">
        <f t="shared" si="1392"/>
        <v>-0.49246167061293805</v>
      </c>
      <c r="AI6812" s="128">
        <f t="shared" si="1393"/>
        <v>1.0777649893688164</v>
      </c>
    </row>
    <row r="6813" spans="1:35" x14ac:dyDescent="0.25">
      <c r="A6813" s="96">
        <v>2.7235999999999998</v>
      </c>
      <c r="B6813" s="216">
        <v>15.306191773575877</v>
      </c>
      <c r="E6813" s="153">
        <f t="shared" si="1394"/>
        <v>6.1224767094296764E-3</v>
      </c>
      <c r="W6813" s="152">
        <f t="shared" si="1395"/>
        <v>0.49137720175940386</v>
      </c>
      <c r="X6813" s="218">
        <v>4.8495159315016423</v>
      </c>
      <c r="Y6813" s="153">
        <f t="shared" si="1383"/>
        <v>3.9999999999995595E-4</v>
      </c>
      <c r="Z6813" s="128">
        <f t="shared" si="1384"/>
        <v>8.8754449677853557</v>
      </c>
      <c r="AA6813" s="128">
        <f t="shared" si="1385"/>
        <v>0.61929999999999996</v>
      </c>
      <c r="AB6813" s="128">
        <f t="shared" si="1386"/>
        <v>2.2863538118738564E-3</v>
      </c>
      <c r="AC6813" s="128">
        <f t="shared" si="1387"/>
        <v>14.428127825292549</v>
      </c>
      <c r="AD6813" s="128">
        <f t="shared" si="1388"/>
        <v>-78.610772964118738</v>
      </c>
      <c r="AE6813" s="128">
        <f t="shared" si="1389"/>
        <v>1.3283260900576047E-4</v>
      </c>
      <c r="AF6813" s="128">
        <f t="shared" si="1390"/>
        <v>1.2445767889362294</v>
      </c>
      <c r="AG6813" s="128">
        <f t="shared" si="1391"/>
        <v>0.33208152251443773</v>
      </c>
      <c r="AH6813" s="93">
        <f t="shared" si="1392"/>
        <v>-0.49259450322194381</v>
      </c>
      <c r="AI6813" s="128">
        <f t="shared" si="1393"/>
        <v>1.0777649893688164</v>
      </c>
    </row>
    <row r="6814" spans="1:35" x14ac:dyDescent="0.25">
      <c r="A6814" s="96">
        <v>2.7240000000000002</v>
      </c>
      <c r="B6814" s="216">
        <v>14.071821469255243</v>
      </c>
      <c r="E6814" s="153">
        <f t="shared" si="1394"/>
        <v>5.8756026485721003E-3</v>
      </c>
      <c r="W6814" s="152">
        <f t="shared" si="1395"/>
        <v>0.46095879787142918</v>
      </c>
      <c r="X6814" s="218">
        <v>4.5493096261675721</v>
      </c>
      <c r="Y6814" s="153">
        <f t="shared" si="1383"/>
        <v>4.0000000000040004E-4</v>
      </c>
      <c r="Z6814" s="128">
        <f t="shared" si="1384"/>
        <v>8.8754449677853557</v>
      </c>
      <c r="AA6814" s="128">
        <f t="shared" si="1385"/>
        <v>0.61929999999999996</v>
      </c>
      <c r="AB6814" s="128">
        <f t="shared" si="1386"/>
        <v>2.1976375675244607E-3</v>
      </c>
      <c r="AC6814" s="128">
        <f t="shared" si="1387"/>
        <v>14.430325462860074</v>
      </c>
      <c r="AD6814" s="128">
        <f t="shared" si="1388"/>
        <v>-75.543188239349803</v>
      </c>
      <c r="AE6814" s="128">
        <f t="shared" si="1389"/>
        <v>1.2764915555564283E-4</v>
      </c>
      <c r="AF6814" s="128">
        <f t="shared" si="1390"/>
        <v>1.2447044380917851</v>
      </c>
      <c r="AG6814" s="128">
        <f t="shared" si="1391"/>
        <v>0.31912288888878793</v>
      </c>
      <c r="AH6814" s="93">
        <f t="shared" si="1392"/>
        <v>-0.49272215237749944</v>
      </c>
      <c r="AI6814" s="128">
        <f t="shared" si="1393"/>
        <v>1.0562339733882005</v>
      </c>
    </row>
    <row r="6815" spans="1:35" x14ac:dyDescent="0.25">
      <c r="A6815" s="96">
        <v>2.7244000000000002</v>
      </c>
      <c r="B6815" s="216">
        <v>14.071821469255243</v>
      </c>
      <c r="E6815" s="153">
        <f t="shared" si="1394"/>
        <v>5.6287285877014773E-3</v>
      </c>
      <c r="W6815" s="152">
        <f t="shared" si="1395"/>
        <v>0.46095879787142918</v>
      </c>
      <c r="X6815" s="218">
        <v>4.5493096261675721</v>
      </c>
      <c r="Y6815" s="153">
        <f t="shared" si="1383"/>
        <v>3.9999999999995595E-4</v>
      </c>
      <c r="Z6815" s="128">
        <f t="shared" si="1384"/>
        <v>8.8754449677853557</v>
      </c>
      <c r="AA6815" s="128">
        <f t="shared" si="1385"/>
        <v>0.61929999999999996</v>
      </c>
      <c r="AB6815" s="128">
        <f t="shared" si="1386"/>
        <v>2.1976375675220208E-3</v>
      </c>
      <c r="AC6815" s="128">
        <f t="shared" si="1387"/>
        <v>14.432523100427595</v>
      </c>
      <c r="AD6815" s="128">
        <f t="shared" si="1388"/>
        <v>-75.525895250936074</v>
      </c>
      <c r="AE6815" s="128">
        <f t="shared" si="1389"/>
        <v>1.2761993471628599E-4</v>
      </c>
      <c r="AF6815" s="128">
        <f t="shared" si="1390"/>
        <v>1.2448320580265013</v>
      </c>
      <c r="AG6815" s="128">
        <f t="shared" si="1391"/>
        <v>0.31904983679075011</v>
      </c>
      <c r="AH6815" s="93">
        <f t="shared" si="1392"/>
        <v>-0.49284977231221572</v>
      </c>
      <c r="AI6815" s="128">
        <f t="shared" si="1393"/>
        <v>1.0562339733882005</v>
      </c>
    </row>
    <row r="6816" spans="1:35" x14ac:dyDescent="0.25">
      <c r="A6816" s="96">
        <v>2.7248000000000001</v>
      </c>
      <c r="B6816" s="216">
        <v>13.084325225798736</v>
      </c>
      <c r="E6816" s="153">
        <f t="shared" si="1394"/>
        <v>5.4312293390101976E-3</v>
      </c>
      <c r="W6816" s="152">
        <f t="shared" si="1395"/>
        <v>0.43662407476105031</v>
      </c>
      <c r="X6816" s="218">
        <v>4.3091445819003242</v>
      </c>
      <c r="Y6816" s="153">
        <f t="shared" si="1383"/>
        <v>3.9999999999995595E-4</v>
      </c>
      <c r="Z6816" s="128">
        <f t="shared" si="1384"/>
        <v>8.8754449677853557</v>
      </c>
      <c r="AA6816" s="128">
        <f t="shared" si="1385"/>
        <v>0.61929999999999996</v>
      </c>
      <c r="AB6816" s="128">
        <f t="shared" si="1386"/>
        <v>2.1250483317636413E-3</v>
      </c>
      <c r="AC6816" s="128">
        <f t="shared" si="1387"/>
        <v>14.434648148759358</v>
      </c>
      <c r="AD6816" s="128">
        <f t="shared" si="1388"/>
        <v>-73.015059355086976</v>
      </c>
      <c r="AE6816" s="128">
        <f t="shared" si="1389"/>
        <v>1.2337724799212435E-4</v>
      </c>
      <c r="AF6816" s="128">
        <f t="shared" si="1390"/>
        <v>1.2449554352744934</v>
      </c>
      <c r="AG6816" s="128">
        <f t="shared" si="1391"/>
        <v>0.30844311998034485</v>
      </c>
      <c r="AH6816" s="93">
        <f t="shared" si="1392"/>
        <v>-0.49297314956020782</v>
      </c>
      <c r="AI6816" s="128">
        <f t="shared" si="1393"/>
        <v>1.0368491506170174</v>
      </c>
    </row>
    <row r="6817" spans="1:35" x14ac:dyDescent="0.25">
      <c r="A6817" s="96">
        <v>2.7252000000000001</v>
      </c>
      <c r="B6817" s="216">
        <v>13.084325225798736</v>
      </c>
      <c r="E6817" s="153">
        <f t="shared" si="1394"/>
        <v>5.2337300903189179E-3</v>
      </c>
      <c r="W6817" s="152">
        <f t="shared" si="1395"/>
        <v>0.43662407476105031</v>
      </c>
      <c r="X6817" s="218">
        <v>4.3091445819003242</v>
      </c>
      <c r="Y6817" s="153">
        <f t="shared" si="1383"/>
        <v>3.9999999999995595E-4</v>
      </c>
      <c r="Z6817" s="128">
        <f t="shared" si="1384"/>
        <v>8.8754449677853557</v>
      </c>
      <c r="AA6817" s="128">
        <f t="shared" si="1385"/>
        <v>0.61929999999999996</v>
      </c>
      <c r="AB6817" s="128">
        <f t="shared" si="1386"/>
        <v>2.1250483317636413E-3</v>
      </c>
      <c r="AC6817" s="128">
        <f t="shared" si="1387"/>
        <v>14.436773197091121</v>
      </c>
      <c r="AD6817" s="128">
        <f t="shared" si="1388"/>
        <v>-72.998884786435269</v>
      </c>
      <c r="AE6817" s="128">
        <f t="shared" si="1389"/>
        <v>1.2334991700334845E-4</v>
      </c>
      <c r="AF6817" s="128">
        <f t="shared" si="1390"/>
        <v>1.2450787851914966</v>
      </c>
      <c r="AG6817" s="128">
        <f t="shared" si="1391"/>
        <v>0.3083747925084051</v>
      </c>
      <c r="AH6817" s="93">
        <f t="shared" si="1392"/>
        <v>-0.49309649947721118</v>
      </c>
      <c r="AI6817" s="128">
        <f t="shared" si="1393"/>
        <v>1.0368491506170174</v>
      </c>
    </row>
    <row r="6818" spans="1:35" x14ac:dyDescent="0.25">
      <c r="A6818" s="96">
        <v>2.7256</v>
      </c>
      <c r="B6818" s="216">
        <v>13.084325225798736</v>
      </c>
      <c r="E6818" s="153">
        <f t="shared" si="1394"/>
        <v>5.2337300903189179E-3</v>
      </c>
      <c r="W6818" s="152">
        <f t="shared" si="1395"/>
        <v>0.43662407476105031</v>
      </c>
      <c r="X6818" s="218">
        <v>4.3091445819003242</v>
      </c>
      <c r="Y6818" s="153">
        <f t="shared" si="1383"/>
        <v>3.9999999999995595E-4</v>
      </c>
      <c r="Z6818" s="128">
        <f t="shared" si="1384"/>
        <v>8.8754449677853557</v>
      </c>
      <c r="AA6818" s="128">
        <f t="shared" si="1385"/>
        <v>0.61929999999999996</v>
      </c>
      <c r="AB6818" s="128">
        <f t="shared" si="1386"/>
        <v>2.1250483317636413E-3</v>
      </c>
      <c r="AC6818" s="128">
        <f t="shared" si="1387"/>
        <v>14.438898245422884</v>
      </c>
      <c r="AD6818" s="128">
        <f t="shared" si="1388"/>
        <v>-72.982707685364375</v>
      </c>
      <c r="AE6818" s="128">
        <f t="shared" si="1389"/>
        <v>1.2332258173541541E-4</v>
      </c>
      <c r="AF6818" s="128">
        <f t="shared" si="1390"/>
        <v>1.245202107773232</v>
      </c>
      <c r="AG6818" s="128">
        <f t="shared" si="1391"/>
        <v>0.30830645433857246</v>
      </c>
      <c r="AH6818" s="93">
        <f t="shared" si="1392"/>
        <v>-0.4932198220589466</v>
      </c>
      <c r="AI6818" s="128">
        <f t="shared" si="1393"/>
        <v>1.0368491506170174</v>
      </c>
    </row>
    <row r="6819" spans="1:35" x14ac:dyDescent="0.25">
      <c r="A6819" s="96">
        <v>2.726</v>
      </c>
      <c r="B6819" s="216">
        <v>14.071821469255243</v>
      </c>
      <c r="E6819" s="153">
        <f t="shared" si="1394"/>
        <v>5.4312293390101976E-3</v>
      </c>
      <c r="W6819" s="152">
        <f t="shared" si="1395"/>
        <v>0.46095879787142979</v>
      </c>
      <c r="X6819" s="218">
        <v>4.5493096261675774</v>
      </c>
      <c r="Y6819" s="153">
        <f t="shared" si="1383"/>
        <v>3.9999999999995595E-4</v>
      </c>
      <c r="Z6819" s="128">
        <f t="shared" si="1384"/>
        <v>8.8754449677853557</v>
      </c>
      <c r="AA6819" s="128">
        <f t="shared" si="1385"/>
        <v>0.61929999999999996</v>
      </c>
      <c r="AB6819" s="128">
        <f t="shared" si="1386"/>
        <v>2.197637567522023E-3</v>
      </c>
      <c r="AC6819" s="128">
        <f t="shared" si="1387"/>
        <v>14.441095882990405</v>
      </c>
      <c r="AD6819" s="128">
        <f t="shared" si="1388"/>
        <v>-75.458410115957946</v>
      </c>
      <c r="AE6819" s="128">
        <f t="shared" si="1389"/>
        <v>1.2750590166190628E-4</v>
      </c>
      <c r="AF6819" s="128">
        <f t="shared" si="1390"/>
        <v>1.2453296136748939</v>
      </c>
      <c r="AG6819" s="128">
        <f t="shared" si="1391"/>
        <v>0.31876475415480082</v>
      </c>
      <c r="AH6819" s="93">
        <f t="shared" si="1392"/>
        <v>-0.49334732796060848</v>
      </c>
      <c r="AI6819" s="128">
        <f t="shared" si="1393"/>
        <v>1.0562339733881989</v>
      </c>
    </row>
    <row r="6820" spans="1:35" x14ac:dyDescent="0.25">
      <c r="A6820" s="96">
        <v>2.7263999999999999</v>
      </c>
      <c r="B6820" s="216">
        <v>14.071821469255243</v>
      </c>
      <c r="E6820" s="153">
        <f t="shared" si="1394"/>
        <v>5.6287285877014773E-3</v>
      </c>
      <c r="W6820" s="152">
        <f t="shared" si="1395"/>
        <v>0.46095879787142979</v>
      </c>
      <c r="X6820" s="218">
        <v>4.5493096261675774</v>
      </c>
      <c r="Y6820" s="153">
        <f t="shared" si="1383"/>
        <v>3.9999999999995595E-4</v>
      </c>
      <c r="Z6820" s="128">
        <f t="shared" si="1384"/>
        <v>8.8754449677853557</v>
      </c>
      <c r="AA6820" s="128">
        <f t="shared" si="1385"/>
        <v>0.61929999999999996</v>
      </c>
      <c r="AB6820" s="128">
        <f t="shared" si="1386"/>
        <v>2.197637567522023E-3</v>
      </c>
      <c r="AC6820" s="128">
        <f t="shared" si="1387"/>
        <v>14.443293520557926</v>
      </c>
      <c r="AD6820" s="128">
        <f t="shared" si="1388"/>
        <v>-75.44110340068147</v>
      </c>
      <c r="AE6820" s="128">
        <f t="shared" si="1389"/>
        <v>1.2747665762757342E-4</v>
      </c>
      <c r="AF6820" s="128">
        <f t="shared" si="1390"/>
        <v>1.2454570903325215</v>
      </c>
      <c r="AG6820" s="128">
        <f t="shared" si="1391"/>
        <v>0.31869164406896866</v>
      </c>
      <c r="AH6820" s="93">
        <f t="shared" si="1392"/>
        <v>-0.49347480461823606</v>
      </c>
      <c r="AI6820" s="128">
        <f t="shared" si="1393"/>
        <v>1.0562339733881989</v>
      </c>
    </row>
    <row r="6821" spans="1:35" x14ac:dyDescent="0.25">
      <c r="A6821" s="96">
        <v>2.7267999999999999</v>
      </c>
      <c r="B6821" s="216">
        <v>14.071821469255243</v>
      </c>
      <c r="E6821" s="153">
        <f t="shared" si="1394"/>
        <v>5.6287285877014773E-3</v>
      </c>
      <c r="W6821" s="152">
        <f t="shared" si="1395"/>
        <v>0.46095879787142979</v>
      </c>
      <c r="X6821" s="218">
        <v>4.5493096261675774</v>
      </c>
      <c r="Y6821" s="153">
        <f t="shared" si="1383"/>
        <v>3.9999999999995595E-4</v>
      </c>
      <c r="Z6821" s="128">
        <f t="shared" si="1384"/>
        <v>8.8754449677853557</v>
      </c>
      <c r="AA6821" s="128">
        <f t="shared" si="1385"/>
        <v>0.61929999999999996</v>
      </c>
      <c r="AB6821" s="128">
        <f t="shared" si="1386"/>
        <v>2.197637567522023E-3</v>
      </c>
      <c r="AC6821" s="128">
        <f t="shared" si="1387"/>
        <v>14.445491158125447</v>
      </c>
      <c r="AD6821" s="128">
        <f t="shared" si="1388"/>
        <v>-75.423793884506509</v>
      </c>
      <c r="AE6821" s="128">
        <f t="shared" si="1389"/>
        <v>1.2744740886042036E-4</v>
      </c>
      <c r="AF6821" s="128">
        <f t="shared" si="1390"/>
        <v>1.2455845377413819</v>
      </c>
      <c r="AG6821" s="128">
        <f t="shared" si="1391"/>
        <v>0.31861852215108599</v>
      </c>
      <c r="AH6821" s="93">
        <f t="shared" si="1392"/>
        <v>-0.49360225202709646</v>
      </c>
      <c r="AI6821" s="128">
        <f t="shared" si="1393"/>
        <v>1.0562339733881989</v>
      </c>
    </row>
    <row r="6822" spans="1:35" x14ac:dyDescent="0.25">
      <c r="A6822" s="96">
        <v>2.7271999999999998</v>
      </c>
      <c r="B6822" s="216">
        <v>13.084325225798736</v>
      </c>
      <c r="E6822" s="153">
        <f t="shared" si="1394"/>
        <v>5.4312293390101976E-3</v>
      </c>
      <c r="W6822" s="152">
        <f t="shared" si="1395"/>
        <v>0.43662407476104964</v>
      </c>
      <c r="X6822" s="218">
        <v>4.3091445819003171</v>
      </c>
      <c r="Y6822" s="153">
        <f t="shared" si="1383"/>
        <v>3.9999999999995595E-4</v>
      </c>
      <c r="Z6822" s="128">
        <f t="shared" si="1384"/>
        <v>8.8754449677853557</v>
      </c>
      <c r="AA6822" s="128">
        <f t="shared" si="1385"/>
        <v>0.61929999999999996</v>
      </c>
      <c r="AB6822" s="128">
        <f t="shared" si="1386"/>
        <v>2.1250483317636387E-3</v>
      </c>
      <c r="AC6822" s="128">
        <f t="shared" si="1387"/>
        <v>14.44761620645721</v>
      </c>
      <c r="AD6822" s="128">
        <f t="shared" si="1388"/>
        <v>-72.916315001621442</v>
      </c>
      <c r="AE6822" s="128">
        <f t="shared" si="1389"/>
        <v>1.2321039465128006E-4</v>
      </c>
      <c r="AF6822" s="128">
        <f t="shared" si="1390"/>
        <v>1.2457077481360332</v>
      </c>
      <c r="AG6822" s="128">
        <f t="shared" si="1391"/>
        <v>0.30802598662823405</v>
      </c>
      <c r="AH6822" s="93">
        <f t="shared" si="1392"/>
        <v>-0.49372546242174775</v>
      </c>
      <c r="AI6822" s="128">
        <f t="shared" si="1393"/>
        <v>1.036849150617019</v>
      </c>
    </row>
    <row r="6823" spans="1:35" x14ac:dyDescent="0.25">
      <c r="A6823" s="96">
        <v>2.7275999999999998</v>
      </c>
      <c r="B6823" s="216">
        <v>13.084325225798736</v>
      </c>
      <c r="E6823" s="153">
        <f t="shared" si="1394"/>
        <v>5.2337300903189179E-3</v>
      </c>
      <c r="W6823" s="152">
        <f t="shared" si="1395"/>
        <v>0.43662407476104964</v>
      </c>
      <c r="X6823" s="218">
        <v>4.3091445819003171</v>
      </c>
      <c r="Y6823" s="153">
        <f t="shared" si="1383"/>
        <v>3.9999999999995595E-4</v>
      </c>
      <c r="Z6823" s="128">
        <f t="shared" si="1384"/>
        <v>8.8754449677853557</v>
      </c>
      <c r="AA6823" s="128">
        <f t="shared" si="1385"/>
        <v>0.61929999999999996</v>
      </c>
      <c r="AB6823" s="128">
        <f t="shared" si="1386"/>
        <v>2.1250483317636387E-3</v>
      </c>
      <c r="AC6823" s="128">
        <f t="shared" si="1387"/>
        <v>14.449741254788973</v>
      </c>
      <c r="AD6823" s="128">
        <f t="shared" si="1388"/>
        <v>-72.900124978940923</v>
      </c>
      <c r="AE6823" s="128">
        <f t="shared" si="1389"/>
        <v>1.2318303754904806E-4</v>
      </c>
      <c r="AF6823" s="128">
        <f t="shared" si="1390"/>
        <v>1.2458309311735822</v>
      </c>
      <c r="AG6823" s="128">
        <f t="shared" si="1391"/>
        <v>0.30795759387265409</v>
      </c>
      <c r="AH6823" s="93">
        <f t="shared" si="1392"/>
        <v>-0.4938486454592968</v>
      </c>
      <c r="AI6823" s="128">
        <f t="shared" si="1393"/>
        <v>1.036849150617019</v>
      </c>
    </row>
    <row r="6824" spans="1:35" x14ac:dyDescent="0.25">
      <c r="A6824" s="96">
        <v>2.7279999999999998</v>
      </c>
      <c r="B6824" s="216">
        <v>13.084325225798736</v>
      </c>
      <c r="E6824" s="153">
        <f t="shared" si="1394"/>
        <v>5.2337300903189179E-3</v>
      </c>
      <c r="W6824" s="152">
        <f t="shared" si="1395"/>
        <v>0.43662407476104964</v>
      </c>
      <c r="X6824" s="218">
        <v>4.3091445819003171</v>
      </c>
      <c r="Y6824" s="153">
        <f t="shared" si="1383"/>
        <v>3.9999999999995595E-4</v>
      </c>
      <c r="Z6824" s="128">
        <f t="shared" si="1384"/>
        <v>8.8754449677853557</v>
      </c>
      <c r="AA6824" s="128">
        <f t="shared" si="1385"/>
        <v>0.61929999999999996</v>
      </c>
      <c r="AB6824" s="128">
        <f t="shared" si="1386"/>
        <v>2.1250483317636387E-3</v>
      </c>
      <c r="AC6824" s="128">
        <f t="shared" si="1387"/>
        <v>14.451866303120736</v>
      </c>
      <c r="AD6824" s="128">
        <f t="shared" si="1388"/>
        <v>-72.883932423841244</v>
      </c>
      <c r="AE6824" s="128">
        <f t="shared" si="1389"/>
        <v>1.2315567616765904E-4</v>
      </c>
      <c r="AF6824" s="128">
        <f t="shared" si="1390"/>
        <v>1.2459540868497498</v>
      </c>
      <c r="AG6824" s="128">
        <f t="shared" si="1391"/>
        <v>0.3078891904191815</v>
      </c>
      <c r="AH6824" s="93">
        <f t="shared" si="1392"/>
        <v>-0.49397180113546446</v>
      </c>
      <c r="AI6824" s="128">
        <f t="shared" si="1393"/>
        <v>1.036849150617019</v>
      </c>
    </row>
    <row r="6825" spans="1:35" x14ac:dyDescent="0.25">
      <c r="A6825" s="96">
        <v>2.7284000000000002</v>
      </c>
      <c r="B6825" s="216">
        <v>14.071821469255243</v>
      </c>
      <c r="E6825" s="153">
        <f t="shared" si="1394"/>
        <v>5.4312293390162266E-3</v>
      </c>
      <c r="W6825" s="152">
        <f t="shared" si="1395"/>
        <v>0.46095879787142957</v>
      </c>
      <c r="X6825" s="218">
        <v>4.5493096261675747</v>
      </c>
      <c r="Y6825" s="153">
        <f t="shared" si="1383"/>
        <v>4.0000000000040004E-4</v>
      </c>
      <c r="Z6825" s="128">
        <f t="shared" si="1384"/>
        <v>8.8754449677853557</v>
      </c>
      <c r="AA6825" s="128">
        <f t="shared" si="1385"/>
        <v>0.61929999999999996</v>
      </c>
      <c r="AB6825" s="128">
        <f t="shared" si="1386"/>
        <v>2.197637567524462E-3</v>
      </c>
      <c r="AC6825" s="128">
        <f t="shared" si="1387"/>
        <v>14.454063940688261</v>
      </c>
      <c r="AD6825" s="128">
        <f t="shared" si="1388"/>
        <v>-75.356244276004261</v>
      </c>
      <c r="AE6825" s="128">
        <f t="shared" si="1389"/>
        <v>1.2733326686185784E-4</v>
      </c>
      <c r="AF6825" s="128">
        <f t="shared" si="1390"/>
        <v>1.2460814201166117</v>
      </c>
      <c r="AG6825" s="128">
        <f t="shared" si="1391"/>
        <v>0.31833316715432625</v>
      </c>
      <c r="AH6825" s="93">
        <f t="shared" si="1392"/>
        <v>-0.49409913440232633</v>
      </c>
      <c r="AI6825" s="128">
        <f t="shared" si="1393"/>
        <v>1.0562339733881996</v>
      </c>
    </row>
    <row r="6826" spans="1:35" x14ac:dyDescent="0.25">
      <c r="A6826" s="96">
        <v>2.7288000000000001</v>
      </c>
      <c r="B6826" s="216">
        <v>15.306191773575877</v>
      </c>
      <c r="E6826" s="153">
        <f t="shared" si="1394"/>
        <v>5.8756026485655768E-3</v>
      </c>
      <c r="W6826" s="152">
        <f t="shared" si="1395"/>
        <v>0.49137720175940386</v>
      </c>
      <c r="X6826" s="218">
        <v>4.8495159315016423</v>
      </c>
      <c r="Y6826" s="153">
        <f t="shared" si="1383"/>
        <v>3.9999999999995595E-4</v>
      </c>
      <c r="Z6826" s="128">
        <f t="shared" si="1384"/>
        <v>8.8754449677853557</v>
      </c>
      <c r="AA6826" s="128">
        <f t="shared" si="1385"/>
        <v>0.61929999999999996</v>
      </c>
      <c r="AB6826" s="128">
        <f t="shared" si="1386"/>
        <v>2.2863538118738564E-3</v>
      </c>
      <c r="AC6826" s="128">
        <f t="shared" si="1387"/>
        <v>14.456350294500135</v>
      </c>
      <c r="AD6826" s="128">
        <f t="shared" si="1388"/>
        <v>-78.379543926066631</v>
      </c>
      <c r="AE6826" s="128">
        <f t="shared" si="1389"/>
        <v>1.324418895757865E-4</v>
      </c>
      <c r="AF6826" s="128">
        <f t="shared" si="1390"/>
        <v>1.2462138620061876</v>
      </c>
      <c r="AG6826" s="128">
        <f t="shared" si="1391"/>
        <v>0.33110472393950274</v>
      </c>
      <c r="AH6826" s="93">
        <f t="shared" si="1392"/>
        <v>-0.49423157629190212</v>
      </c>
      <c r="AI6826" s="128">
        <f t="shared" si="1393"/>
        <v>1.0777649893688164</v>
      </c>
    </row>
    <row r="6827" spans="1:35" x14ac:dyDescent="0.25">
      <c r="A6827" s="96">
        <v>2.7292000000000001</v>
      </c>
      <c r="B6827" s="216">
        <v>15.306191773575877</v>
      </c>
      <c r="E6827" s="153">
        <f t="shared" si="1394"/>
        <v>6.1224767094296764E-3</v>
      </c>
      <c r="W6827" s="152">
        <f t="shared" si="1395"/>
        <v>0.49137720175940386</v>
      </c>
      <c r="X6827" s="218">
        <v>4.8495159315016423</v>
      </c>
      <c r="Y6827" s="153">
        <f t="shared" si="1383"/>
        <v>3.9999999999995595E-4</v>
      </c>
      <c r="Z6827" s="128">
        <f t="shared" si="1384"/>
        <v>8.8754449677853557</v>
      </c>
      <c r="AA6827" s="128">
        <f t="shared" si="1385"/>
        <v>0.61929999999999996</v>
      </c>
      <c r="AB6827" s="128">
        <f t="shared" si="1386"/>
        <v>2.2863538118738564E-3</v>
      </c>
      <c r="AC6827" s="128">
        <f t="shared" si="1387"/>
        <v>14.458636648312009</v>
      </c>
      <c r="AD6827" s="128">
        <f t="shared" si="1388"/>
        <v>-78.360790595897654</v>
      </c>
      <c r="AE6827" s="128">
        <f t="shared" si="1389"/>
        <v>1.3241020112291977E-4</v>
      </c>
      <c r="AF6827" s="128">
        <f t="shared" si="1390"/>
        <v>1.2463462722073104</v>
      </c>
      <c r="AG6827" s="128">
        <f t="shared" si="1391"/>
        <v>0.33102550280733589</v>
      </c>
      <c r="AH6827" s="93">
        <f t="shared" si="1392"/>
        <v>-0.49436398649302504</v>
      </c>
      <c r="AI6827" s="128">
        <f t="shared" si="1393"/>
        <v>1.0777649893688164</v>
      </c>
    </row>
    <row r="6828" spans="1:35" x14ac:dyDescent="0.25">
      <c r="A6828" s="96">
        <v>2.7296</v>
      </c>
      <c r="B6828" s="216">
        <v>15.306191773575877</v>
      </c>
      <c r="E6828" s="153">
        <f t="shared" si="1394"/>
        <v>6.1224767094296764E-3</v>
      </c>
      <c r="W6828" s="152">
        <f t="shared" si="1395"/>
        <v>0.49137720175940386</v>
      </c>
      <c r="X6828" s="218">
        <v>4.8495159315016423</v>
      </c>
      <c r="Y6828" s="153">
        <f t="shared" si="1383"/>
        <v>3.9999999999995595E-4</v>
      </c>
      <c r="Z6828" s="128">
        <f t="shared" si="1384"/>
        <v>8.8754449677853557</v>
      </c>
      <c r="AA6828" s="128">
        <f t="shared" si="1385"/>
        <v>0.61929999999999996</v>
      </c>
      <c r="AB6828" s="128">
        <f t="shared" si="1386"/>
        <v>2.2863538118738564E-3</v>
      </c>
      <c r="AC6828" s="128">
        <f t="shared" si="1387"/>
        <v>14.460923002123883</v>
      </c>
      <c r="AD6828" s="128">
        <f t="shared" si="1388"/>
        <v>-78.342034111744752</v>
      </c>
      <c r="AE6828" s="128">
        <f t="shared" si="1389"/>
        <v>1.3237850734060646E-4</v>
      </c>
      <c r="AF6828" s="128">
        <f t="shared" si="1390"/>
        <v>1.246478650714651</v>
      </c>
      <c r="AG6828" s="128">
        <f t="shared" si="1391"/>
        <v>0.33094626835155261</v>
      </c>
      <c r="AH6828" s="93">
        <f t="shared" si="1392"/>
        <v>-0.49449636500036565</v>
      </c>
      <c r="AI6828" s="128">
        <f t="shared" si="1393"/>
        <v>1.0777649893688164</v>
      </c>
    </row>
    <row r="6829" spans="1:35" x14ac:dyDescent="0.25">
      <c r="A6829" s="96">
        <v>2.73</v>
      </c>
      <c r="B6829" s="216">
        <v>14.071821469255243</v>
      </c>
      <c r="E6829" s="153">
        <f t="shared" si="1394"/>
        <v>5.8756026485655768E-3</v>
      </c>
      <c r="W6829" s="152">
        <f t="shared" si="1395"/>
        <v>0.46095879787142918</v>
      </c>
      <c r="X6829" s="218">
        <v>4.5493096261675721</v>
      </c>
      <c r="Y6829" s="153">
        <f t="shared" si="1383"/>
        <v>3.9999999999995595E-4</v>
      </c>
      <c r="Z6829" s="128">
        <f t="shared" si="1384"/>
        <v>8.8754449677853557</v>
      </c>
      <c r="AA6829" s="128">
        <f t="shared" si="1385"/>
        <v>0.61929999999999996</v>
      </c>
      <c r="AB6829" s="128">
        <f t="shared" si="1386"/>
        <v>2.1976375675220208E-3</v>
      </c>
      <c r="AC6829" s="128">
        <f t="shared" si="1387"/>
        <v>14.463120639691404</v>
      </c>
      <c r="AD6829" s="128">
        <f t="shared" si="1388"/>
        <v>-75.284835328684437</v>
      </c>
      <c r="AE6829" s="128">
        <f t="shared" si="1389"/>
        <v>1.2721260354280897E-4</v>
      </c>
      <c r="AF6829" s="128">
        <f t="shared" si="1390"/>
        <v>1.2466058633181938</v>
      </c>
      <c r="AG6829" s="128">
        <f t="shared" si="1391"/>
        <v>0.31803150885705744</v>
      </c>
      <c r="AH6829" s="93">
        <f t="shared" si="1392"/>
        <v>-0.49462357760390846</v>
      </c>
      <c r="AI6829" s="128">
        <f t="shared" si="1393"/>
        <v>1.0562339733882005</v>
      </c>
    </row>
    <row r="6830" spans="1:35" x14ac:dyDescent="0.25">
      <c r="A6830" s="96">
        <v>2.7303999999999999</v>
      </c>
      <c r="B6830" s="216">
        <v>13.084325225798736</v>
      </c>
      <c r="E6830" s="153">
        <f t="shared" si="1394"/>
        <v>5.4312293390101976E-3</v>
      </c>
      <c r="W6830" s="152">
        <f t="shared" si="1395"/>
        <v>0.43662407476105031</v>
      </c>
      <c r="X6830" s="218">
        <v>4.3091445819003242</v>
      </c>
      <c r="Y6830" s="153">
        <f t="shared" si="1383"/>
        <v>3.9999999999995595E-4</v>
      </c>
      <c r="Z6830" s="128">
        <f t="shared" si="1384"/>
        <v>8.8754449677853557</v>
      </c>
      <c r="AA6830" s="128">
        <f t="shared" si="1385"/>
        <v>0.61929999999999996</v>
      </c>
      <c r="AB6830" s="128">
        <f t="shared" si="1386"/>
        <v>2.1250483317636413E-3</v>
      </c>
      <c r="AC6830" s="128">
        <f t="shared" si="1387"/>
        <v>14.465245688023167</v>
      </c>
      <c r="AD6830" s="128">
        <f t="shared" si="1388"/>
        <v>-72.781925317960145</v>
      </c>
      <c r="AE6830" s="128">
        <f t="shared" si="1389"/>
        <v>1.229833095886216E-4</v>
      </c>
      <c r="AF6830" s="128">
        <f t="shared" si="1390"/>
        <v>1.2467288466277824</v>
      </c>
      <c r="AG6830" s="128">
        <f t="shared" si="1391"/>
        <v>0.30745827397158787</v>
      </c>
      <c r="AH6830" s="93">
        <f t="shared" si="1392"/>
        <v>-0.49474656091349706</v>
      </c>
      <c r="AI6830" s="128">
        <f t="shared" si="1393"/>
        <v>1.0368491506170174</v>
      </c>
    </row>
    <row r="6831" spans="1:35" x14ac:dyDescent="0.25">
      <c r="A6831" s="96">
        <v>2.7307999999999999</v>
      </c>
      <c r="B6831" s="216">
        <v>12.096828982342226</v>
      </c>
      <c r="E6831" s="153">
        <f t="shared" si="1394"/>
        <v>5.0362308416276374E-3</v>
      </c>
      <c r="W6831" s="152">
        <f t="shared" si="1395"/>
        <v>0.41228935165067049</v>
      </c>
      <c r="X6831" s="218">
        <v>4.0689795376330666</v>
      </c>
      <c r="Y6831" s="153">
        <f t="shared" si="1383"/>
        <v>3.9999999999995595E-4</v>
      </c>
      <c r="Z6831" s="128">
        <f t="shared" si="1384"/>
        <v>8.8754449677853557</v>
      </c>
      <c r="AA6831" s="128">
        <f t="shared" si="1385"/>
        <v>0.61929999999999996</v>
      </c>
      <c r="AB6831" s="128">
        <f t="shared" si="1386"/>
        <v>2.0509014808434119E-3</v>
      </c>
      <c r="AC6831" s="128">
        <f t="shared" si="1387"/>
        <v>14.467296589504009</v>
      </c>
      <c r="AD6831" s="128">
        <f t="shared" si="1388"/>
        <v>-70.227330408491454</v>
      </c>
      <c r="AE6831" s="128">
        <f t="shared" si="1389"/>
        <v>1.1866668104036338E-4</v>
      </c>
      <c r="AF6831" s="128">
        <f t="shared" si="1390"/>
        <v>1.2468475133088228</v>
      </c>
      <c r="AG6831" s="128">
        <f t="shared" si="1391"/>
        <v>0.29666670260094113</v>
      </c>
      <c r="AH6831" s="93">
        <f t="shared" si="1392"/>
        <v>-0.49486522759453744</v>
      </c>
      <c r="AI6831" s="128">
        <f t="shared" si="1393"/>
        <v>1.0151760111925359</v>
      </c>
    </row>
    <row r="6832" spans="1:35" x14ac:dyDescent="0.25">
      <c r="A6832" s="96">
        <v>2.7311999999999999</v>
      </c>
      <c r="B6832" s="216">
        <v>13.084325225798736</v>
      </c>
      <c r="E6832" s="153">
        <f t="shared" si="1394"/>
        <v>5.0362308416276374E-3</v>
      </c>
      <c r="W6832" s="152">
        <f t="shared" si="1395"/>
        <v>0.43662407476105003</v>
      </c>
      <c r="X6832" s="218">
        <v>4.3091445819003216</v>
      </c>
      <c r="Y6832" s="153">
        <f t="shared" si="1383"/>
        <v>3.9999999999995595E-4</v>
      </c>
      <c r="Z6832" s="128">
        <f t="shared" si="1384"/>
        <v>8.8754449677853557</v>
      </c>
      <c r="AA6832" s="128">
        <f t="shared" si="1385"/>
        <v>0.61929999999999996</v>
      </c>
      <c r="AB6832" s="128">
        <f t="shared" si="1386"/>
        <v>2.12504833176364E-3</v>
      </c>
      <c r="AC6832" s="128">
        <f t="shared" si="1387"/>
        <v>14.469421637835772</v>
      </c>
      <c r="AD6832" s="128">
        <f t="shared" si="1388"/>
        <v>-72.750066485848123</v>
      </c>
      <c r="AE6832" s="128">
        <f t="shared" si="1389"/>
        <v>1.2292947610461239E-4</v>
      </c>
      <c r="AF6832" s="128">
        <f t="shared" si="1390"/>
        <v>1.2469704427849275</v>
      </c>
      <c r="AG6832" s="128">
        <f t="shared" si="1391"/>
        <v>0.30732369026156481</v>
      </c>
      <c r="AH6832" s="93">
        <f t="shared" si="1392"/>
        <v>-0.49498815707064203</v>
      </c>
      <c r="AI6832" s="128">
        <f t="shared" si="1393"/>
        <v>1.0368491506170181</v>
      </c>
    </row>
    <row r="6833" spans="1:35" x14ac:dyDescent="0.25">
      <c r="A6833" s="96">
        <v>2.7315999999999998</v>
      </c>
      <c r="B6833" s="216">
        <v>13.084325225798736</v>
      </c>
      <c r="E6833" s="153">
        <f t="shared" si="1394"/>
        <v>5.2337300903189179E-3</v>
      </c>
      <c r="W6833" s="152">
        <f t="shared" si="1395"/>
        <v>0.43662407476105003</v>
      </c>
      <c r="X6833" s="218">
        <v>4.3091445819003216</v>
      </c>
      <c r="Y6833" s="153">
        <f t="shared" si="1383"/>
        <v>3.9999999999995595E-4</v>
      </c>
      <c r="Z6833" s="128">
        <f t="shared" si="1384"/>
        <v>8.8754449677853557</v>
      </c>
      <c r="AA6833" s="128">
        <f t="shared" si="1385"/>
        <v>0.61929999999999996</v>
      </c>
      <c r="AB6833" s="128">
        <f t="shared" si="1386"/>
        <v>2.12504833176364E-3</v>
      </c>
      <c r="AC6833" s="128">
        <f t="shared" si="1387"/>
        <v>14.471546686167535</v>
      </c>
      <c r="AD6833" s="128">
        <f t="shared" si="1388"/>
        <v>-72.733850477644424</v>
      </c>
      <c r="AE6833" s="128">
        <f t="shared" si="1389"/>
        <v>1.2290207509332426E-4</v>
      </c>
      <c r="AF6833" s="128">
        <f t="shared" si="1390"/>
        <v>1.2470933448600208</v>
      </c>
      <c r="AG6833" s="128">
        <f t="shared" si="1391"/>
        <v>0.30725518773334448</v>
      </c>
      <c r="AH6833" s="93">
        <f t="shared" si="1392"/>
        <v>-0.49511105914573533</v>
      </c>
      <c r="AI6833" s="128">
        <f t="shared" si="1393"/>
        <v>1.0368491506170181</v>
      </c>
    </row>
    <row r="6834" spans="1:35" x14ac:dyDescent="0.25">
      <c r="A6834" s="96">
        <v>2.7319999999999998</v>
      </c>
      <c r="B6834" s="216">
        <v>14.071821469255243</v>
      </c>
      <c r="E6834" s="153">
        <f t="shared" si="1394"/>
        <v>5.4312293390101976E-3</v>
      </c>
      <c r="W6834" s="152">
        <f t="shared" si="1395"/>
        <v>0.46095879787142946</v>
      </c>
      <c r="X6834" s="218">
        <v>4.5493096261675738</v>
      </c>
      <c r="Y6834" s="153">
        <f t="shared" si="1383"/>
        <v>3.9999999999995595E-4</v>
      </c>
      <c r="Z6834" s="128">
        <f t="shared" si="1384"/>
        <v>8.8754449677853557</v>
      </c>
      <c r="AA6834" s="128">
        <f t="shared" si="1385"/>
        <v>0.61929999999999996</v>
      </c>
      <c r="AB6834" s="128">
        <f t="shared" si="1386"/>
        <v>2.1976375675220217E-3</v>
      </c>
      <c r="AC6834" s="128">
        <f t="shared" si="1387"/>
        <v>14.473744323735056</v>
      </c>
      <c r="AD6834" s="128">
        <f t="shared" si="1388"/>
        <v>-75.201010618286958</v>
      </c>
      <c r="AE6834" s="128">
        <f t="shared" si="1389"/>
        <v>1.2707096067935141E-4</v>
      </c>
      <c r="AF6834" s="128">
        <f t="shared" si="1390"/>
        <v>1.2472204158207001</v>
      </c>
      <c r="AG6834" s="128">
        <f t="shared" si="1391"/>
        <v>0.31767740169841352</v>
      </c>
      <c r="AH6834" s="93">
        <f t="shared" si="1392"/>
        <v>-0.49523813010641471</v>
      </c>
      <c r="AI6834" s="128">
        <f t="shared" si="1393"/>
        <v>1.0562339733881998</v>
      </c>
    </row>
    <row r="6835" spans="1:35" x14ac:dyDescent="0.25">
      <c r="A6835" s="96">
        <v>2.7324000000000002</v>
      </c>
      <c r="B6835" s="216">
        <v>14.071821469255243</v>
      </c>
      <c r="E6835" s="153">
        <f t="shared" si="1394"/>
        <v>5.6287285877077266E-3</v>
      </c>
      <c r="W6835" s="152">
        <f t="shared" si="1395"/>
        <v>0.46095879787142946</v>
      </c>
      <c r="X6835" s="218">
        <v>4.5493096261675738</v>
      </c>
      <c r="Y6835" s="153">
        <f t="shared" si="1383"/>
        <v>4.0000000000040004E-4</v>
      </c>
      <c r="Z6835" s="128">
        <f t="shared" si="1384"/>
        <v>8.8754449677853557</v>
      </c>
      <c r="AA6835" s="128">
        <f t="shared" si="1385"/>
        <v>0.61929999999999996</v>
      </c>
      <c r="AB6835" s="128">
        <f t="shared" si="1386"/>
        <v>2.1976375675244616E-3</v>
      </c>
      <c r="AC6835" s="128">
        <f t="shared" si="1387"/>
        <v>14.475941961302581</v>
      </c>
      <c r="AD6835" s="128">
        <f t="shared" si="1388"/>
        <v>-75.183662292516303</v>
      </c>
      <c r="AE6835" s="128">
        <f t="shared" si="1389"/>
        <v>1.270416463336567E-4</v>
      </c>
      <c r="AF6835" s="128">
        <f t="shared" si="1390"/>
        <v>1.2473474574670338</v>
      </c>
      <c r="AG6835" s="128">
        <f t="shared" si="1391"/>
        <v>0.31760411583382414</v>
      </c>
      <c r="AH6835" s="93">
        <f t="shared" si="1392"/>
        <v>-0.49536517175274836</v>
      </c>
      <c r="AI6835" s="128">
        <f t="shared" si="1393"/>
        <v>1.0562339733881998</v>
      </c>
    </row>
    <row r="6836" spans="1:35" x14ac:dyDescent="0.25">
      <c r="A6836" s="96">
        <v>2.7328000000000001</v>
      </c>
      <c r="B6836" s="216">
        <v>14.071821469255243</v>
      </c>
      <c r="E6836" s="153">
        <f t="shared" si="1394"/>
        <v>5.6287285877014773E-3</v>
      </c>
      <c r="W6836" s="152">
        <f t="shared" si="1395"/>
        <v>0.46095879787142946</v>
      </c>
      <c r="X6836" s="218">
        <v>4.5493096261675738</v>
      </c>
      <c r="Y6836" s="153">
        <f t="shared" si="1383"/>
        <v>3.9999999999995595E-4</v>
      </c>
      <c r="Z6836" s="128">
        <f t="shared" si="1384"/>
        <v>8.8754449677853557</v>
      </c>
      <c r="AA6836" s="128">
        <f t="shared" si="1385"/>
        <v>0.61929999999999996</v>
      </c>
      <c r="AB6836" s="128">
        <f t="shared" si="1386"/>
        <v>2.1976375675220217E-3</v>
      </c>
      <c r="AC6836" s="128">
        <f t="shared" si="1387"/>
        <v>14.478139598870102</v>
      </c>
      <c r="AD6836" s="128">
        <f t="shared" si="1388"/>
        <v>-75.166311165680284</v>
      </c>
      <c r="AE6836" s="128">
        <f t="shared" si="1389"/>
        <v>1.2701232725485982E-4</v>
      </c>
      <c r="AF6836" s="128">
        <f t="shared" si="1390"/>
        <v>1.2474744697942886</v>
      </c>
      <c r="AG6836" s="128">
        <f t="shared" si="1391"/>
        <v>0.31753081813718453</v>
      </c>
      <c r="AH6836" s="93">
        <f t="shared" si="1392"/>
        <v>-0.49549218408000323</v>
      </c>
      <c r="AI6836" s="128">
        <f t="shared" si="1393"/>
        <v>1.0562339733881998</v>
      </c>
    </row>
    <row r="6837" spans="1:35" x14ac:dyDescent="0.25">
      <c r="A6837" s="96">
        <v>2.7332000000000001</v>
      </c>
      <c r="B6837" s="216">
        <v>14.071821469255243</v>
      </c>
      <c r="E6837" s="153">
        <f t="shared" si="1394"/>
        <v>5.6287285877014773E-3</v>
      </c>
      <c r="W6837" s="152">
        <f t="shared" si="1395"/>
        <v>0.46095879787142946</v>
      </c>
      <c r="X6837" s="218">
        <v>4.5493096261675738</v>
      </c>
      <c r="Y6837" s="153">
        <f t="shared" si="1383"/>
        <v>3.9999999999995595E-4</v>
      </c>
      <c r="Z6837" s="128">
        <f t="shared" si="1384"/>
        <v>8.8754449677853557</v>
      </c>
      <c r="AA6837" s="128">
        <f t="shared" si="1385"/>
        <v>0.61929999999999996</v>
      </c>
      <c r="AB6837" s="128">
        <f t="shared" si="1386"/>
        <v>2.1976375675220217E-3</v>
      </c>
      <c r="AC6837" s="128">
        <f t="shared" si="1387"/>
        <v>14.480337236437624</v>
      </c>
      <c r="AD6837" s="128">
        <f t="shared" si="1388"/>
        <v>-75.148957238029197</v>
      </c>
      <c r="AE6837" s="128">
        <f t="shared" si="1389"/>
        <v>1.2698300344338371E-4</v>
      </c>
      <c r="AF6837" s="128">
        <f t="shared" si="1390"/>
        <v>1.2476014527977319</v>
      </c>
      <c r="AG6837" s="128">
        <f t="shared" si="1391"/>
        <v>0.31745750860849425</v>
      </c>
      <c r="AH6837" s="93">
        <f t="shared" si="1392"/>
        <v>-0.49561916708344661</v>
      </c>
      <c r="AI6837" s="128">
        <f t="shared" si="1393"/>
        <v>1.0562339733881998</v>
      </c>
    </row>
    <row r="6838" spans="1:35" x14ac:dyDescent="0.25">
      <c r="A6838" s="96">
        <v>2.7336</v>
      </c>
      <c r="B6838" s="216">
        <v>14.071821469255243</v>
      </c>
      <c r="E6838" s="153">
        <f t="shared" si="1394"/>
        <v>5.6287285877014773E-3</v>
      </c>
      <c r="W6838" s="152">
        <f t="shared" si="1395"/>
        <v>0.46095879787142946</v>
      </c>
      <c r="X6838" s="218">
        <v>4.5493096261675738</v>
      </c>
      <c r="Y6838" s="153">
        <f t="shared" si="1383"/>
        <v>3.9999999999995595E-4</v>
      </c>
      <c r="Z6838" s="128">
        <f t="shared" si="1384"/>
        <v>8.8754449677853557</v>
      </c>
      <c r="AA6838" s="128">
        <f t="shared" si="1385"/>
        <v>0.61929999999999996</v>
      </c>
      <c r="AB6838" s="128">
        <f t="shared" si="1386"/>
        <v>2.1976375675220217E-3</v>
      </c>
      <c r="AC6838" s="128">
        <f t="shared" si="1387"/>
        <v>14.482534874005145</v>
      </c>
      <c r="AD6838" s="128">
        <f t="shared" si="1388"/>
        <v>-75.131600509479625</v>
      </c>
      <c r="AE6838" s="128">
        <f t="shared" si="1389"/>
        <v>1.2695367489908742E-4</v>
      </c>
      <c r="AF6838" s="128">
        <f t="shared" si="1390"/>
        <v>1.2477284064726311</v>
      </c>
      <c r="AG6838" s="128">
        <f t="shared" si="1391"/>
        <v>0.31738418724775352</v>
      </c>
      <c r="AH6838" s="93">
        <f t="shared" si="1392"/>
        <v>-0.49574612075834568</v>
      </c>
      <c r="AI6838" s="128">
        <f t="shared" si="1393"/>
        <v>1.0562339733881998</v>
      </c>
    </row>
    <row r="6839" spans="1:35" x14ac:dyDescent="0.25">
      <c r="A6839" s="96">
        <v>2.734</v>
      </c>
      <c r="B6839" s="216">
        <v>14.071821469255243</v>
      </c>
      <c r="E6839" s="153">
        <f t="shared" si="1394"/>
        <v>5.6287285877014773E-3</v>
      </c>
      <c r="W6839" s="152">
        <f t="shared" si="1395"/>
        <v>0.46095879787142946</v>
      </c>
      <c r="X6839" s="218">
        <v>4.5493096261675738</v>
      </c>
      <c r="Y6839" s="153">
        <f t="shared" si="1383"/>
        <v>3.9999999999995595E-4</v>
      </c>
      <c r="Z6839" s="128">
        <f t="shared" si="1384"/>
        <v>8.8754449677853557</v>
      </c>
      <c r="AA6839" s="128">
        <f t="shared" si="1385"/>
        <v>0.61929999999999996</v>
      </c>
      <c r="AB6839" s="128">
        <f t="shared" si="1386"/>
        <v>2.1976375675220217E-3</v>
      </c>
      <c r="AC6839" s="128">
        <f t="shared" si="1387"/>
        <v>14.484732511572666</v>
      </c>
      <c r="AD6839" s="128">
        <f t="shared" si="1388"/>
        <v>-75.114240980031553</v>
      </c>
      <c r="AE6839" s="128">
        <f t="shared" si="1389"/>
        <v>1.2692434162197091E-4</v>
      </c>
      <c r="AF6839" s="128">
        <f t="shared" si="1390"/>
        <v>1.247855330814253</v>
      </c>
      <c r="AG6839" s="128">
        <f t="shared" si="1391"/>
        <v>0.31731085405496223</v>
      </c>
      <c r="AH6839" s="93">
        <f t="shared" si="1392"/>
        <v>-0.49587304509996766</v>
      </c>
      <c r="AI6839" s="128">
        <f t="shared" si="1393"/>
        <v>1.0562339733881998</v>
      </c>
    </row>
    <row r="6840" spans="1:35" x14ac:dyDescent="0.25">
      <c r="A6840" s="96">
        <v>2.7343999999999999</v>
      </c>
      <c r="B6840" s="216">
        <v>14.071821469255243</v>
      </c>
      <c r="E6840" s="153">
        <f t="shared" si="1394"/>
        <v>5.6287285877014773E-3</v>
      </c>
      <c r="W6840" s="152">
        <f t="shared" si="1395"/>
        <v>0.46095879787142946</v>
      </c>
      <c r="X6840" s="218">
        <v>4.5493096261675738</v>
      </c>
      <c r="Y6840" s="153">
        <f t="shared" si="1383"/>
        <v>3.9999999999995595E-4</v>
      </c>
      <c r="Z6840" s="128">
        <f t="shared" si="1384"/>
        <v>8.8754449677853557</v>
      </c>
      <c r="AA6840" s="128">
        <f t="shared" si="1385"/>
        <v>0.61929999999999996</v>
      </c>
      <c r="AB6840" s="128">
        <f t="shared" si="1386"/>
        <v>2.1976375675220217E-3</v>
      </c>
      <c r="AC6840" s="128">
        <f t="shared" si="1387"/>
        <v>14.486930149140187</v>
      </c>
      <c r="AD6840" s="128">
        <f t="shared" si="1388"/>
        <v>-75.09687864968501</v>
      </c>
      <c r="AE6840" s="128">
        <f t="shared" si="1389"/>
        <v>1.2689500361203423E-4</v>
      </c>
      <c r="AF6840" s="128">
        <f t="shared" si="1390"/>
        <v>1.247982225817865</v>
      </c>
      <c r="AG6840" s="128">
        <f t="shared" si="1391"/>
        <v>0.31723750903012049</v>
      </c>
      <c r="AH6840" s="93">
        <f t="shared" si="1392"/>
        <v>-0.49599994010357967</v>
      </c>
      <c r="AI6840" s="128">
        <f t="shared" si="1393"/>
        <v>1.0562339733881998</v>
      </c>
    </row>
    <row r="6841" spans="1:35" x14ac:dyDescent="0.25">
      <c r="A6841" s="96">
        <v>2.7347999999999999</v>
      </c>
      <c r="B6841" s="216">
        <v>14.071821469255243</v>
      </c>
      <c r="E6841" s="153">
        <f t="shared" si="1394"/>
        <v>5.6287285877014773E-3</v>
      </c>
      <c r="W6841" s="152">
        <f t="shared" si="1395"/>
        <v>0.46095879787142946</v>
      </c>
      <c r="X6841" s="218">
        <v>4.5493096261675738</v>
      </c>
      <c r="Y6841" s="153">
        <f t="shared" si="1383"/>
        <v>3.9999999999995595E-4</v>
      </c>
      <c r="Z6841" s="128">
        <f t="shared" si="1384"/>
        <v>8.8754449677853557</v>
      </c>
      <c r="AA6841" s="128">
        <f t="shared" si="1385"/>
        <v>0.61929999999999996</v>
      </c>
      <c r="AB6841" s="128">
        <f t="shared" si="1386"/>
        <v>2.1976375675220217E-3</v>
      </c>
      <c r="AC6841" s="128">
        <f t="shared" si="1387"/>
        <v>14.489127786707709</v>
      </c>
      <c r="AD6841" s="128">
        <f t="shared" si="1388"/>
        <v>-75.079513518439953</v>
      </c>
      <c r="AE6841" s="128">
        <f t="shared" si="1389"/>
        <v>1.2686566086927734E-4</v>
      </c>
      <c r="AF6841" s="128">
        <f t="shared" si="1390"/>
        <v>1.2481090914787343</v>
      </c>
      <c r="AG6841" s="128">
        <f t="shared" si="1391"/>
        <v>0.3171641521732283</v>
      </c>
      <c r="AH6841" s="93">
        <f t="shared" si="1392"/>
        <v>-0.49612680576444895</v>
      </c>
      <c r="AI6841" s="128">
        <f t="shared" si="1393"/>
        <v>1.0562339733881998</v>
      </c>
    </row>
    <row r="6842" spans="1:35" x14ac:dyDescent="0.25">
      <c r="A6842" s="96">
        <v>2.7351999999999999</v>
      </c>
      <c r="B6842" s="216">
        <v>14.071821469255243</v>
      </c>
      <c r="E6842" s="153">
        <f t="shared" si="1394"/>
        <v>5.6287285877014773E-3</v>
      </c>
      <c r="W6842" s="152">
        <f t="shared" si="1395"/>
        <v>0.46095879787142946</v>
      </c>
      <c r="X6842" s="218">
        <v>4.5493096261675738</v>
      </c>
      <c r="Y6842" s="153">
        <f t="shared" si="1383"/>
        <v>3.9999999999995595E-4</v>
      </c>
      <c r="Z6842" s="128">
        <f t="shared" si="1384"/>
        <v>8.8754449677853557</v>
      </c>
      <c r="AA6842" s="128">
        <f t="shared" si="1385"/>
        <v>0.61929999999999996</v>
      </c>
      <c r="AB6842" s="128">
        <f t="shared" si="1386"/>
        <v>2.1976375675220217E-3</v>
      </c>
      <c r="AC6842" s="128">
        <f t="shared" si="1387"/>
        <v>14.49132542427523</v>
      </c>
      <c r="AD6842" s="128">
        <f t="shared" si="1388"/>
        <v>-75.062145586296396</v>
      </c>
      <c r="AE6842" s="128">
        <f t="shared" si="1389"/>
        <v>1.268363133937002E-4</v>
      </c>
      <c r="AF6842" s="128">
        <f t="shared" si="1390"/>
        <v>1.248235927792128</v>
      </c>
      <c r="AG6842" s="128">
        <f t="shared" si="1391"/>
        <v>0.31709078348428543</v>
      </c>
      <c r="AH6842" s="93">
        <f t="shared" si="1392"/>
        <v>-0.49625364207784267</v>
      </c>
      <c r="AI6842" s="128">
        <f t="shared" si="1393"/>
        <v>1.0562339733881998</v>
      </c>
    </row>
    <row r="6843" spans="1:35" x14ac:dyDescent="0.25">
      <c r="A6843" s="96">
        <v>2.7355999999999998</v>
      </c>
      <c r="B6843" s="216">
        <v>13.084325225798736</v>
      </c>
      <c r="E6843" s="153">
        <f t="shared" si="1394"/>
        <v>5.4312293390101976E-3</v>
      </c>
      <c r="W6843" s="152">
        <f t="shared" si="1395"/>
        <v>0.43662407476104964</v>
      </c>
      <c r="X6843" s="218">
        <v>4.3091445819003171</v>
      </c>
      <c r="Y6843" s="153">
        <f t="shared" si="1383"/>
        <v>3.9999999999995595E-4</v>
      </c>
      <c r="Z6843" s="128">
        <f t="shared" si="1384"/>
        <v>8.8754449677853557</v>
      </c>
      <c r="AA6843" s="128">
        <f t="shared" si="1385"/>
        <v>0.61929999999999996</v>
      </c>
      <c r="AB6843" s="128">
        <f t="shared" si="1386"/>
        <v>2.1250483317636387E-3</v>
      </c>
      <c r="AC6843" s="128">
        <f t="shared" si="1387"/>
        <v>14.493450472606993</v>
      </c>
      <c r="AD6843" s="128">
        <f t="shared" si="1388"/>
        <v>-72.566557534510466</v>
      </c>
      <c r="AE6843" s="128">
        <f t="shared" si="1389"/>
        <v>1.22619391724788E-4</v>
      </c>
      <c r="AF6843" s="128">
        <f t="shared" si="1390"/>
        <v>1.2483585471838528</v>
      </c>
      <c r="AG6843" s="128">
        <f t="shared" si="1391"/>
        <v>0.30654847931200374</v>
      </c>
      <c r="AH6843" s="93">
        <f t="shared" si="1392"/>
        <v>-0.49637626146956748</v>
      </c>
      <c r="AI6843" s="128">
        <f t="shared" si="1393"/>
        <v>1.036849150617019</v>
      </c>
    </row>
    <row r="6844" spans="1:35" x14ac:dyDescent="0.25">
      <c r="A6844" s="96">
        <v>2.7359999999999998</v>
      </c>
      <c r="B6844" s="216">
        <v>13.084325225798736</v>
      </c>
      <c r="E6844" s="153">
        <f t="shared" si="1394"/>
        <v>5.2337300903189179E-3</v>
      </c>
      <c r="W6844" s="152">
        <f t="shared" si="1395"/>
        <v>0.43662407476104964</v>
      </c>
      <c r="X6844" s="218">
        <v>4.3091445819003171</v>
      </c>
      <c r="Y6844" s="153">
        <f t="shared" si="1383"/>
        <v>3.9999999999995595E-4</v>
      </c>
      <c r="Z6844" s="128">
        <f t="shared" si="1384"/>
        <v>8.8754449677853557</v>
      </c>
      <c r="AA6844" s="128">
        <f t="shared" si="1385"/>
        <v>0.61929999999999996</v>
      </c>
      <c r="AB6844" s="128">
        <f t="shared" si="1386"/>
        <v>2.1250483317636387E-3</v>
      </c>
      <c r="AC6844" s="128">
        <f t="shared" si="1387"/>
        <v>14.495575520938756</v>
      </c>
      <c r="AD6844" s="128">
        <f t="shared" si="1388"/>
        <v>-72.550312891154675</v>
      </c>
      <c r="AE6844" s="128">
        <f t="shared" si="1389"/>
        <v>1.2259194232723151E-4</v>
      </c>
      <c r="AF6844" s="128">
        <f t="shared" si="1390"/>
        <v>1.2484811391261801</v>
      </c>
      <c r="AG6844" s="128">
        <f t="shared" si="1391"/>
        <v>0.30647985581811255</v>
      </c>
      <c r="AH6844" s="93">
        <f t="shared" si="1392"/>
        <v>-0.4964988534118947</v>
      </c>
      <c r="AI6844" s="128">
        <f t="shared" si="1393"/>
        <v>1.036849150617019</v>
      </c>
    </row>
    <row r="6845" spans="1:35" x14ac:dyDescent="0.25">
      <c r="A6845" s="96">
        <v>2.7364000000000002</v>
      </c>
      <c r="B6845" s="216">
        <v>13.084325225798736</v>
      </c>
      <c r="E6845" s="153">
        <f t="shared" si="1394"/>
        <v>5.2337300903247284E-3</v>
      </c>
      <c r="W6845" s="152">
        <f t="shared" si="1395"/>
        <v>0.43662407476104964</v>
      </c>
      <c r="X6845" s="218">
        <v>4.3091445819003171</v>
      </c>
      <c r="Y6845" s="153">
        <f t="shared" si="1383"/>
        <v>4.0000000000040004E-4</v>
      </c>
      <c r="Z6845" s="128">
        <f t="shared" si="1384"/>
        <v>8.8754449677853557</v>
      </c>
      <c r="AA6845" s="128">
        <f t="shared" si="1385"/>
        <v>0.61929999999999996</v>
      </c>
      <c r="AB6845" s="128">
        <f t="shared" si="1386"/>
        <v>2.125048331765998E-3</v>
      </c>
      <c r="AC6845" s="128">
        <f t="shared" si="1387"/>
        <v>14.497700569270522</v>
      </c>
      <c r="AD6845" s="128">
        <f t="shared" si="1388"/>
        <v>-72.534065715460216</v>
      </c>
      <c r="AE6845" s="128">
        <f t="shared" si="1389"/>
        <v>1.2256448865065393E-4</v>
      </c>
      <c r="AF6845" s="128">
        <f t="shared" si="1390"/>
        <v>1.2486037036148308</v>
      </c>
      <c r="AG6845" s="128">
        <f t="shared" si="1391"/>
        <v>0.30641122162632839</v>
      </c>
      <c r="AH6845" s="93">
        <f t="shared" si="1392"/>
        <v>-0.49662141790054537</v>
      </c>
      <c r="AI6845" s="128">
        <f t="shared" si="1393"/>
        <v>1.036849150617019</v>
      </c>
    </row>
    <row r="6846" spans="1:35" x14ac:dyDescent="0.25">
      <c r="A6846" s="96">
        <v>2.7368000000000001</v>
      </c>
      <c r="B6846" s="216">
        <v>13.084325225798736</v>
      </c>
      <c r="E6846" s="153">
        <f t="shared" si="1394"/>
        <v>5.2337300903189179E-3</v>
      </c>
      <c r="W6846" s="152">
        <f t="shared" si="1395"/>
        <v>0.43662407476104964</v>
      </c>
      <c r="X6846" s="218">
        <v>4.3091445819003171</v>
      </c>
      <c r="Y6846" s="153">
        <f t="shared" si="1383"/>
        <v>3.9999999999995595E-4</v>
      </c>
      <c r="Z6846" s="128">
        <f t="shared" si="1384"/>
        <v>8.8754449677853557</v>
      </c>
      <c r="AA6846" s="128">
        <f t="shared" si="1385"/>
        <v>0.61929999999999996</v>
      </c>
      <c r="AB6846" s="128">
        <f t="shared" si="1386"/>
        <v>2.1250483317636387E-3</v>
      </c>
      <c r="AC6846" s="128">
        <f t="shared" si="1387"/>
        <v>14.499825617602285</v>
      </c>
      <c r="AD6846" s="128">
        <f t="shared" si="1388"/>
        <v>-72.51781600718553</v>
      </c>
      <c r="AE6846" s="128">
        <f t="shared" si="1389"/>
        <v>1.2253703069464711E-4</v>
      </c>
      <c r="AF6846" s="128">
        <f t="shared" si="1390"/>
        <v>1.2487262406455253</v>
      </c>
      <c r="AG6846" s="128">
        <f t="shared" si="1391"/>
        <v>0.3063425767366515</v>
      </c>
      <c r="AH6846" s="93">
        <f t="shared" si="1392"/>
        <v>-0.49674395493124002</v>
      </c>
      <c r="AI6846" s="128">
        <f t="shared" si="1393"/>
        <v>1.036849150617019</v>
      </c>
    </row>
    <row r="6847" spans="1:35" x14ac:dyDescent="0.25">
      <c r="A6847" s="96">
        <v>2.7372000000000001</v>
      </c>
      <c r="B6847" s="216">
        <v>14.071821469255243</v>
      </c>
      <c r="E6847" s="153">
        <f t="shared" si="1394"/>
        <v>5.4312293390101976E-3</v>
      </c>
      <c r="W6847" s="152">
        <f t="shared" si="1395"/>
        <v>0.46095879787142957</v>
      </c>
      <c r="X6847" s="218">
        <v>4.5493096261675747</v>
      </c>
      <c r="Y6847" s="153">
        <f t="shared" si="1383"/>
        <v>3.9999999999995595E-4</v>
      </c>
      <c r="Z6847" s="128">
        <f t="shared" si="1384"/>
        <v>8.8754449677853557</v>
      </c>
      <c r="AA6847" s="128">
        <f t="shared" si="1385"/>
        <v>0.61929999999999996</v>
      </c>
      <c r="AB6847" s="128">
        <f t="shared" si="1386"/>
        <v>2.1976375675220221E-3</v>
      </c>
      <c r="AC6847" s="128">
        <f t="shared" si="1387"/>
        <v>14.502023255169807</v>
      </c>
      <c r="AD6847" s="128">
        <f t="shared" si="1388"/>
        <v>-74.977560614235117</v>
      </c>
      <c r="AE6847" s="128">
        <f t="shared" si="1389"/>
        <v>1.2669338587756055E-4</v>
      </c>
      <c r="AF6847" s="128">
        <f t="shared" si="1390"/>
        <v>1.2488529340314027</v>
      </c>
      <c r="AG6847" s="128">
        <f t="shared" si="1391"/>
        <v>0.31673346469393626</v>
      </c>
      <c r="AH6847" s="93">
        <f t="shared" si="1392"/>
        <v>-0.49687064831711758</v>
      </c>
      <c r="AI6847" s="128">
        <f t="shared" si="1393"/>
        <v>1.0562339733881996</v>
      </c>
    </row>
    <row r="6848" spans="1:35" x14ac:dyDescent="0.25">
      <c r="A6848" s="96">
        <v>2.7376</v>
      </c>
      <c r="B6848" s="216">
        <v>14.071821469255243</v>
      </c>
      <c r="E6848" s="153">
        <f t="shared" si="1394"/>
        <v>5.6287285877014773E-3</v>
      </c>
      <c r="W6848" s="152">
        <f t="shared" si="1395"/>
        <v>0.46095879787142957</v>
      </c>
      <c r="X6848" s="218">
        <v>4.5493096261675747</v>
      </c>
      <c r="Y6848" s="153">
        <f t="shared" si="1383"/>
        <v>3.9999999999995595E-4</v>
      </c>
      <c r="Z6848" s="128">
        <f t="shared" si="1384"/>
        <v>8.8754449677853557</v>
      </c>
      <c r="AA6848" s="128">
        <f t="shared" si="1385"/>
        <v>0.61929999999999996</v>
      </c>
      <c r="AB6848" s="128">
        <f t="shared" si="1386"/>
        <v>2.1976375675220221E-3</v>
      </c>
      <c r="AC6848" s="128">
        <f t="shared" si="1387"/>
        <v>14.504220892737328</v>
      </c>
      <c r="AD6848" s="128">
        <f t="shared" si="1388"/>
        <v>-74.960176246761748</v>
      </c>
      <c r="AE6848" s="128">
        <f t="shared" si="1389"/>
        <v>1.2666401063037328E-4</v>
      </c>
      <c r="AF6848" s="128">
        <f t="shared" si="1390"/>
        <v>1.2489795980420331</v>
      </c>
      <c r="AG6848" s="128">
        <f t="shared" si="1391"/>
        <v>0.31666002657596809</v>
      </c>
      <c r="AH6848" s="93">
        <f t="shared" si="1392"/>
        <v>-0.49699731232774796</v>
      </c>
      <c r="AI6848" s="128">
        <f t="shared" si="1393"/>
        <v>1.0562339733881996</v>
      </c>
    </row>
    <row r="6849" spans="1:35" x14ac:dyDescent="0.25">
      <c r="A6849" s="96">
        <v>2.738</v>
      </c>
      <c r="B6849" s="216">
        <v>14.071821469255243</v>
      </c>
      <c r="E6849" s="153">
        <f t="shared" si="1394"/>
        <v>5.6287285877014773E-3</v>
      </c>
      <c r="W6849" s="152">
        <f t="shared" si="1395"/>
        <v>0.46095879787142957</v>
      </c>
      <c r="X6849" s="218">
        <v>4.5493096261675747</v>
      </c>
      <c r="Y6849" s="153">
        <f t="shared" si="1383"/>
        <v>3.9999999999995595E-4</v>
      </c>
      <c r="Z6849" s="128">
        <f t="shared" si="1384"/>
        <v>8.8754449677853557</v>
      </c>
      <c r="AA6849" s="128">
        <f t="shared" si="1385"/>
        <v>0.61929999999999996</v>
      </c>
      <c r="AB6849" s="128">
        <f t="shared" si="1386"/>
        <v>2.1976375675220221E-3</v>
      </c>
      <c r="AC6849" s="128">
        <f t="shared" si="1387"/>
        <v>14.506418530304849</v>
      </c>
      <c r="AD6849" s="128">
        <f t="shared" si="1388"/>
        <v>-74.942789078389907</v>
      </c>
      <c r="AE6849" s="128">
        <f t="shared" si="1389"/>
        <v>1.2663463065036587E-4</v>
      </c>
      <c r="AF6849" s="128">
        <f t="shared" si="1390"/>
        <v>1.2491062326726834</v>
      </c>
      <c r="AG6849" s="128">
        <f t="shared" si="1391"/>
        <v>0.31658657662594952</v>
      </c>
      <c r="AH6849" s="93">
        <f t="shared" si="1392"/>
        <v>-0.49712394695839834</v>
      </c>
      <c r="AI6849" s="128">
        <f t="shared" si="1393"/>
        <v>1.0562339733881996</v>
      </c>
    </row>
    <row r="6850" spans="1:35" x14ac:dyDescent="0.25">
      <c r="A6850" s="96">
        <v>2.7383999999999999</v>
      </c>
      <c r="B6850" s="216">
        <v>14.071821469255243</v>
      </c>
      <c r="E6850" s="153">
        <f t="shared" si="1394"/>
        <v>5.6287285877014773E-3</v>
      </c>
      <c r="W6850" s="152">
        <f t="shared" si="1395"/>
        <v>0.46095879787142957</v>
      </c>
      <c r="X6850" s="218">
        <v>4.5493096261675747</v>
      </c>
      <c r="Y6850" s="153">
        <f t="shared" ref="Y6850:Y6913" si="1396">+A6850-A6849</f>
        <v>3.9999999999995595E-4</v>
      </c>
      <c r="Z6850" s="128">
        <f t="shared" ref="Z6850:Z6913" si="1397">IF(AND(W6850&lt;=$S$56,W6850&gt;$Q$56),$T$56,IF(AND(W6850&lt;=$S$57,W6850&gt;$Q$57),$T$57,IF(AND(W6850&lt;=$S$58,W6850&gt;$Q$58),$T$58,IF(AND(W6850&lt;=$S$59,W6850&gt;$Q$59),$T$59,IF(AND(W6850&lt;=$S$60,W6850&gt;$Q$60),$T$60,"Valor no encontrado para Po")))))</f>
        <v>8.8754449677853557</v>
      </c>
      <c r="AA6850" s="128">
        <f t="shared" ref="AA6850:AA6913" si="1398">IF(AND(W6850&lt;=$S$56,W6850&gt;$Q$56),$U$56,IF(AND(W6850&lt;=$S$57,W6850&gt;$Q$57),$U$57,IF(AND(W6850&lt;=$S$58,W6850&gt;$Q$58),$U$58,IF(AND(W6850&lt;=$S$59,W6850&gt;$Q$59),$U$59,IF(AND(W6850&lt;=$S$60,W6850&gt;$Q$60),$U$60,"Valor no encontrado para Po")))))</f>
        <v>0.61929999999999996</v>
      </c>
      <c r="AB6850" s="128">
        <f t="shared" ref="AB6850:AB6913" si="1399">IF(OR(AC6849&gt;=($X$1-$X$2)/2,AC6849&gt;=$Z$1/2),0,Z6850*W6850^AA6850*Y6850)</f>
        <v>2.1976375675220221E-3</v>
      </c>
      <c r="AC6850" s="128">
        <f t="shared" ref="AC6850:AC6913" si="1400">+AC6849+AB6850</f>
        <v>14.50861616787237</v>
      </c>
      <c r="AD6850" s="128">
        <f t="shared" ref="AD6850:AD6913" si="1401">2*$AB$1*PI()*((AC6850+$X$2/2)*(2*AC6850-$Z$1)+(AC6850+$X$2/2)^2-($X$1/2)^2)*AB6850</f>
        <v>-74.925399109119553</v>
      </c>
      <c r="AE6850" s="128">
        <f t="shared" ref="AE6850:AE6913" si="1402">-AD6850*0.000000001*$Z$2</f>
        <v>1.266052459375382E-4</v>
      </c>
      <c r="AF6850" s="128">
        <f t="shared" ref="AF6850:AF6913" si="1403">+AF6849+AE6850</f>
        <v>1.2492328379186208</v>
      </c>
      <c r="AG6850" s="128">
        <f t="shared" ref="AG6850:AG6913" si="1404">+AE6850/Y6850</f>
        <v>0.31651311484388034</v>
      </c>
      <c r="AH6850" s="93">
        <f t="shared" ref="AH6850:AH6913" si="1405">+AH6849-AE6850</f>
        <v>-0.49725055220433589</v>
      </c>
      <c r="AI6850" s="128">
        <f t="shared" ref="AI6850:AI6913" si="1406">B6850*9.81/(W6850*1000000*$AF$1)</f>
        <v>1.0562339733881996</v>
      </c>
    </row>
    <row r="6851" spans="1:35" x14ac:dyDescent="0.25">
      <c r="A6851" s="96">
        <v>2.7387999999999999</v>
      </c>
      <c r="B6851" s="216">
        <v>13.084325225798736</v>
      </c>
      <c r="E6851" s="153">
        <f t="shared" si="1394"/>
        <v>5.4312293390101976E-3</v>
      </c>
      <c r="W6851" s="152">
        <f t="shared" si="1395"/>
        <v>0.43662407476104997</v>
      </c>
      <c r="X6851" s="218">
        <v>4.3091445819003207</v>
      </c>
      <c r="Y6851" s="153">
        <f t="shared" si="1396"/>
        <v>3.9999999999995595E-4</v>
      </c>
      <c r="Z6851" s="128">
        <f t="shared" si="1397"/>
        <v>8.8754449677853557</v>
      </c>
      <c r="AA6851" s="128">
        <f t="shared" si="1398"/>
        <v>0.61929999999999996</v>
      </c>
      <c r="AB6851" s="128">
        <f t="shared" si="1399"/>
        <v>2.12504833176364E-3</v>
      </c>
      <c r="AC6851" s="128">
        <f t="shared" si="1400"/>
        <v>14.510741216204133</v>
      </c>
      <c r="AD6851" s="128">
        <f t="shared" si="1401"/>
        <v>-72.434307266935264</v>
      </c>
      <c r="AE6851" s="128">
        <f t="shared" si="1402"/>
        <v>1.2239592174196847E-4</v>
      </c>
      <c r="AF6851" s="128">
        <f t="shared" si="1403"/>
        <v>1.2493552338403628</v>
      </c>
      <c r="AG6851" s="128">
        <f t="shared" si="1404"/>
        <v>0.30598980435495488</v>
      </c>
      <c r="AH6851" s="93">
        <f t="shared" si="1405"/>
        <v>-0.49737294812607785</v>
      </c>
      <c r="AI6851" s="128">
        <f t="shared" si="1406"/>
        <v>1.0368491506170183</v>
      </c>
    </row>
    <row r="6852" spans="1:35" x14ac:dyDescent="0.25">
      <c r="A6852" s="96">
        <v>2.7391999999999999</v>
      </c>
      <c r="B6852" s="216">
        <v>13.084325225798736</v>
      </c>
      <c r="E6852" s="153">
        <f t="shared" si="1394"/>
        <v>5.2337300903189179E-3</v>
      </c>
      <c r="W6852" s="152">
        <f t="shared" si="1395"/>
        <v>0.43662407476104997</v>
      </c>
      <c r="X6852" s="218">
        <v>4.3091445819003207</v>
      </c>
      <c r="Y6852" s="153">
        <f t="shared" si="1396"/>
        <v>3.9999999999995595E-4</v>
      </c>
      <c r="Z6852" s="128">
        <f t="shared" si="1397"/>
        <v>8.8754449677853557</v>
      </c>
      <c r="AA6852" s="128">
        <f t="shared" si="1398"/>
        <v>0.61929999999999996</v>
      </c>
      <c r="AB6852" s="128">
        <f t="shared" si="1399"/>
        <v>2.12504833176364E-3</v>
      </c>
      <c r="AC6852" s="128">
        <f t="shared" si="1400"/>
        <v>14.512866264535896</v>
      </c>
      <c r="AD6852" s="128">
        <f t="shared" si="1401"/>
        <v>-72.418042018207743</v>
      </c>
      <c r="AE6852" s="128">
        <f t="shared" si="1402"/>
        <v>1.2236843752647052E-4</v>
      </c>
      <c r="AF6852" s="128">
        <f t="shared" si="1403"/>
        <v>1.2494776022778893</v>
      </c>
      <c r="AG6852" s="128">
        <f t="shared" si="1404"/>
        <v>0.30592109381620997</v>
      </c>
      <c r="AH6852" s="93">
        <f t="shared" si="1405"/>
        <v>-0.4974953165636043</v>
      </c>
      <c r="AI6852" s="128">
        <f t="shared" si="1406"/>
        <v>1.0368491506170183</v>
      </c>
    </row>
    <row r="6853" spans="1:35" x14ac:dyDescent="0.25">
      <c r="A6853" s="96">
        <v>2.7395999999999998</v>
      </c>
      <c r="B6853" s="216">
        <v>13.084325225798736</v>
      </c>
      <c r="E6853" s="153">
        <f t="shared" ref="E6853:E6916" si="1407">+(B6852+B6853)/2*(A6853-A6852)</f>
        <v>5.2337300903189179E-3</v>
      </c>
      <c r="W6853" s="152">
        <f t="shared" ref="W6853:W6916" si="1408">+X6853/1000000*101325</f>
        <v>0.43662407476104997</v>
      </c>
      <c r="X6853" s="218">
        <v>4.3091445819003207</v>
      </c>
      <c r="Y6853" s="153">
        <f t="shared" si="1396"/>
        <v>3.9999999999995595E-4</v>
      </c>
      <c r="Z6853" s="128">
        <f t="shared" si="1397"/>
        <v>8.8754449677853557</v>
      </c>
      <c r="AA6853" s="128">
        <f t="shared" si="1398"/>
        <v>0.61929999999999996</v>
      </c>
      <c r="AB6853" s="128">
        <f t="shared" si="1399"/>
        <v>2.12504833176364E-3</v>
      </c>
      <c r="AC6853" s="128">
        <f t="shared" si="1400"/>
        <v>14.514991312867659</v>
      </c>
      <c r="AD6853" s="128">
        <f t="shared" si="1401"/>
        <v>-72.401774237061048</v>
      </c>
      <c r="AE6853" s="128">
        <f t="shared" si="1402"/>
        <v>1.2234094903181551E-4</v>
      </c>
      <c r="AF6853" s="128">
        <f t="shared" si="1403"/>
        <v>1.2495999432269211</v>
      </c>
      <c r="AG6853" s="128">
        <f t="shared" si="1404"/>
        <v>0.30585237257957243</v>
      </c>
      <c r="AH6853" s="93">
        <f t="shared" si="1405"/>
        <v>-0.49761765751263609</v>
      </c>
      <c r="AI6853" s="128">
        <f t="shared" si="1406"/>
        <v>1.0368491506170183</v>
      </c>
    </row>
    <row r="6854" spans="1:35" x14ac:dyDescent="0.25">
      <c r="A6854" s="96">
        <v>2.7399999999999998</v>
      </c>
      <c r="B6854" s="216">
        <v>14.071821469255243</v>
      </c>
      <c r="E6854" s="153">
        <f t="shared" si="1407"/>
        <v>5.4312293390101976E-3</v>
      </c>
      <c r="W6854" s="152">
        <f t="shared" si="1408"/>
        <v>0.46095879787142946</v>
      </c>
      <c r="X6854" s="218">
        <v>4.5493096261675738</v>
      </c>
      <c r="Y6854" s="153">
        <f t="shared" si="1396"/>
        <v>3.9999999999995595E-4</v>
      </c>
      <c r="Z6854" s="128">
        <f t="shared" si="1397"/>
        <v>8.8754449677853557</v>
      </c>
      <c r="AA6854" s="128">
        <f t="shared" si="1398"/>
        <v>0.61929999999999996</v>
      </c>
      <c r="AB6854" s="128">
        <f t="shared" si="1399"/>
        <v>2.1976375675220217E-3</v>
      </c>
      <c r="AC6854" s="128">
        <f t="shared" si="1400"/>
        <v>14.51718895043518</v>
      </c>
      <c r="AD6854" s="128">
        <f t="shared" si="1401"/>
        <v>-74.857535660388493</v>
      </c>
      <c r="AE6854" s="128">
        <f t="shared" si="1402"/>
        <v>1.2649057362722787E-4</v>
      </c>
      <c r="AF6854" s="128">
        <f t="shared" si="1403"/>
        <v>1.2497264338005483</v>
      </c>
      <c r="AG6854" s="128">
        <f t="shared" si="1404"/>
        <v>0.31622643406810452</v>
      </c>
      <c r="AH6854" s="93">
        <f t="shared" si="1405"/>
        <v>-0.49774414808626333</v>
      </c>
      <c r="AI6854" s="128">
        <f t="shared" si="1406"/>
        <v>1.0562339733881998</v>
      </c>
    </row>
    <row r="6855" spans="1:35" x14ac:dyDescent="0.25">
      <c r="A6855" s="96">
        <v>2.7404000000000002</v>
      </c>
      <c r="B6855" s="216">
        <v>14.071821469255243</v>
      </c>
      <c r="E6855" s="153">
        <f t="shared" si="1407"/>
        <v>5.6287285877077266E-3</v>
      </c>
      <c r="W6855" s="152">
        <f t="shared" si="1408"/>
        <v>0.46095879787142946</v>
      </c>
      <c r="X6855" s="218">
        <v>4.5493096261675738</v>
      </c>
      <c r="Y6855" s="153">
        <f t="shared" si="1396"/>
        <v>4.0000000000040004E-4</v>
      </c>
      <c r="Z6855" s="128">
        <f t="shared" si="1397"/>
        <v>8.8754449677853557</v>
      </c>
      <c r="AA6855" s="128">
        <f t="shared" si="1398"/>
        <v>0.61929999999999996</v>
      </c>
      <c r="AB6855" s="128">
        <f t="shared" si="1399"/>
        <v>2.1976375675244616E-3</v>
      </c>
      <c r="AC6855" s="128">
        <f t="shared" si="1400"/>
        <v>14.519386588002705</v>
      </c>
      <c r="AD6855" s="128">
        <f t="shared" si="1401"/>
        <v>-74.84013196425461</v>
      </c>
      <c r="AE6855" s="128">
        <f t="shared" si="1402"/>
        <v>1.2646116571942291E-4</v>
      </c>
      <c r="AF6855" s="128">
        <f t="shared" si="1403"/>
        <v>1.2498528949662677</v>
      </c>
      <c r="AG6855" s="128">
        <f t="shared" si="1404"/>
        <v>0.31615291429824111</v>
      </c>
      <c r="AH6855" s="93">
        <f t="shared" si="1405"/>
        <v>-0.49787060925198273</v>
      </c>
      <c r="AI6855" s="128">
        <f t="shared" si="1406"/>
        <v>1.0562339733881998</v>
      </c>
    </row>
    <row r="6856" spans="1:35" x14ac:dyDescent="0.25">
      <c r="A6856" s="96">
        <v>2.7408000000000001</v>
      </c>
      <c r="B6856" s="216">
        <v>13.084325225798736</v>
      </c>
      <c r="E6856" s="153">
        <f t="shared" si="1407"/>
        <v>5.4312293390101976E-3</v>
      </c>
      <c r="W6856" s="152">
        <f t="shared" si="1408"/>
        <v>0.43662407476104964</v>
      </c>
      <c r="X6856" s="218">
        <v>4.3091445819003171</v>
      </c>
      <c r="Y6856" s="153">
        <f t="shared" si="1396"/>
        <v>3.9999999999995595E-4</v>
      </c>
      <c r="Z6856" s="128">
        <f t="shared" si="1397"/>
        <v>8.8754449677853557</v>
      </c>
      <c r="AA6856" s="128">
        <f t="shared" si="1398"/>
        <v>0.61929999999999996</v>
      </c>
      <c r="AB6856" s="128">
        <f t="shared" si="1399"/>
        <v>2.1250483317636387E-3</v>
      </c>
      <c r="AC6856" s="128">
        <f t="shared" si="1400"/>
        <v>14.521511636334468</v>
      </c>
      <c r="AD6856" s="128">
        <f t="shared" si="1401"/>
        <v>-72.351843709834924</v>
      </c>
      <c r="AE6856" s="128">
        <f t="shared" si="1402"/>
        <v>1.2225657888825382E-4</v>
      </c>
      <c r="AF6856" s="128">
        <f t="shared" si="1403"/>
        <v>1.249975151545156</v>
      </c>
      <c r="AG6856" s="128">
        <f t="shared" si="1404"/>
        <v>0.30564144722066822</v>
      </c>
      <c r="AH6856" s="93">
        <f t="shared" si="1405"/>
        <v>-0.49799286583087099</v>
      </c>
      <c r="AI6856" s="128">
        <f t="shared" si="1406"/>
        <v>1.036849150617019</v>
      </c>
    </row>
    <row r="6857" spans="1:35" x14ac:dyDescent="0.25">
      <c r="A6857" s="96">
        <v>2.7412000000000001</v>
      </c>
      <c r="B6857" s="216">
        <v>13.084325225798736</v>
      </c>
      <c r="E6857" s="153">
        <f t="shared" si="1407"/>
        <v>5.2337300903189179E-3</v>
      </c>
      <c r="W6857" s="152">
        <f t="shared" si="1408"/>
        <v>0.43662407476104964</v>
      </c>
      <c r="X6857" s="218">
        <v>4.3091445819003171</v>
      </c>
      <c r="Y6857" s="153">
        <f t="shared" si="1396"/>
        <v>3.9999999999995595E-4</v>
      </c>
      <c r="Z6857" s="128">
        <f t="shared" si="1397"/>
        <v>8.8754449677853557</v>
      </c>
      <c r="AA6857" s="128">
        <f t="shared" si="1398"/>
        <v>0.61929999999999996</v>
      </c>
      <c r="AB6857" s="128">
        <f t="shared" si="1399"/>
        <v>2.1250483317636387E-3</v>
      </c>
      <c r="AC6857" s="128">
        <f t="shared" si="1400"/>
        <v>14.523636684666231</v>
      </c>
      <c r="AD6857" s="128">
        <f t="shared" si="1401"/>
        <v>-72.335565626002392</v>
      </c>
      <c r="AE6857" s="128">
        <f t="shared" si="1402"/>
        <v>1.2222907298462815E-4</v>
      </c>
      <c r="AF6857" s="128">
        <f t="shared" si="1403"/>
        <v>1.2500973806181406</v>
      </c>
      <c r="AG6857" s="128">
        <f t="shared" si="1404"/>
        <v>0.30557268246160402</v>
      </c>
      <c r="AH6857" s="93">
        <f t="shared" si="1405"/>
        <v>-0.49811509490385564</v>
      </c>
      <c r="AI6857" s="128">
        <f t="shared" si="1406"/>
        <v>1.036849150617019</v>
      </c>
    </row>
    <row r="6858" spans="1:35" x14ac:dyDescent="0.25">
      <c r="A6858" s="96">
        <v>2.7416</v>
      </c>
      <c r="B6858" s="216">
        <v>13.084325225798736</v>
      </c>
      <c r="E6858" s="153">
        <f t="shared" si="1407"/>
        <v>5.2337300903189179E-3</v>
      </c>
      <c r="W6858" s="152">
        <f t="shared" si="1408"/>
        <v>0.43662407476104964</v>
      </c>
      <c r="X6858" s="218">
        <v>4.3091445819003171</v>
      </c>
      <c r="Y6858" s="153">
        <f t="shared" si="1396"/>
        <v>3.9999999999995595E-4</v>
      </c>
      <c r="Z6858" s="128">
        <f t="shared" si="1397"/>
        <v>8.8754449677853557</v>
      </c>
      <c r="AA6858" s="128">
        <f t="shared" si="1398"/>
        <v>0.61929999999999996</v>
      </c>
      <c r="AB6858" s="128">
        <f t="shared" si="1399"/>
        <v>2.1250483317636387E-3</v>
      </c>
      <c r="AC6858" s="128">
        <f t="shared" si="1400"/>
        <v>14.525761732997994</v>
      </c>
      <c r="AD6858" s="128">
        <f t="shared" si="1401"/>
        <v>-72.319285009750658</v>
      </c>
      <c r="AE6858" s="128">
        <f t="shared" si="1402"/>
        <v>1.2220156280184536E-4</v>
      </c>
      <c r="AF6858" s="128">
        <f t="shared" si="1403"/>
        <v>1.2502195821809423</v>
      </c>
      <c r="AG6858" s="128">
        <f t="shared" si="1404"/>
        <v>0.30550390700464702</v>
      </c>
      <c r="AH6858" s="93">
        <f t="shared" si="1405"/>
        <v>-0.49823729646665749</v>
      </c>
      <c r="AI6858" s="128">
        <f t="shared" si="1406"/>
        <v>1.036849150617019</v>
      </c>
    </row>
    <row r="6859" spans="1:35" x14ac:dyDescent="0.25">
      <c r="A6859" s="96">
        <v>2.742</v>
      </c>
      <c r="B6859" s="216">
        <v>13.084325225798736</v>
      </c>
      <c r="E6859" s="153">
        <f t="shared" si="1407"/>
        <v>5.2337300903189179E-3</v>
      </c>
      <c r="W6859" s="152">
        <f t="shared" si="1408"/>
        <v>0.43662407476104964</v>
      </c>
      <c r="X6859" s="218">
        <v>4.3091445819003171</v>
      </c>
      <c r="Y6859" s="153">
        <f t="shared" si="1396"/>
        <v>3.9999999999995595E-4</v>
      </c>
      <c r="Z6859" s="128">
        <f t="shared" si="1397"/>
        <v>8.8754449677853557</v>
      </c>
      <c r="AA6859" s="128">
        <f t="shared" si="1398"/>
        <v>0.61929999999999996</v>
      </c>
      <c r="AB6859" s="128">
        <f t="shared" si="1399"/>
        <v>2.1250483317636387E-3</v>
      </c>
      <c r="AC6859" s="128">
        <f t="shared" si="1400"/>
        <v>14.527886781329757</v>
      </c>
      <c r="AD6859" s="128">
        <f t="shared" si="1401"/>
        <v>-72.303001861079736</v>
      </c>
      <c r="AE6859" s="128">
        <f t="shared" si="1402"/>
        <v>1.2217404833990547E-4</v>
      </c>
      <c r="AF6859" s="128">
        <f t="shared" si="1403"/>
        <v>1.2503417562292822</v>
      </c>
      <c r="AG6859" s="128">
        <f t="shared" si="1404"/>
        <v>0.30543512084979729</v>
      </c>
      <c r="AH6859" s="93">
        <f t="shared" si="1405"/>
        <v>-0.4983594705149974</v>
      </c>
      <c r="AI6859" s="128">
        <f t="shared" si="1406"/>
        <v>1.036849150617019</v>
      </c>
    </row>
    <row r="6860" spans="1:35" x14ac:dyDescent="0.25">
      <c r="A6860" s="96">
        <v>2.7423999999999999</v>
      </c>
      <c r="B6860" s="216">
        <v>13.084325225798736</v>
      </c>
      <c r="E6860" s="153">
        <f t="shared" si="1407"/>
        <v>5.2337300903189179E-3</v>
      </c>
      <c r="W6860" s="152">
        <f t="shared" si="1408"/>
        <v>0.43662407476104964</v>
      </c>
      <c r="X6860" s="218">
        <v>4.3091445819003171</v>
      </c>
      <c r="Y6860" s="153">
        <f t="shared" si="1396"/>
        <v>3.9999999999995595E-4</v>
      </c>
      <c r="Z6860" s="128">
        <f t="shared" si="1397"/>
        <v>8.8754449677853557</v>
      </c>
      <c r="AA6860" s="128">
        <f t="shared" si="1398"/>
        <v>0.61929999999999996</v>
      </c>
      <c r="AB6860" s="128">
        <f t="shared" si="1399"/>
        <v>2.1250483317636387E-3</v>
      </c>
      <c r="AC6860" s="128">
        <f t="shared" si="1400"/>
        <v>14.53001182966152</v>
      </c>
      <c r="AD6860" s="128">
        <f t="shared" si="1401"/>
        <v>-72.286716179989654</v>
      </c>
      <c r="AE6860" s="128">
        <f t="shared" si="1402"/>
        <v>1.2214652959880853E-4</v>
      </c>
      <c r="AF6860" s="128">
        <f t="shared" si="1403"/>
        <v>1.2504639027588811</v>
      </c>
      <c r="AG6860" s="128">
        <f t="shared" si="1404"/>
        <v>0.30536632399705493</v>
      </c>
      <c r="AH6860" s="93">
        <f t="shared" si="1405"/>
        <v>-0.4984816170445962</v>
      </c>
      <c r="AI6860" s="128">
        <f t="shared" si="1406"/>
        <v>1.036849150617019</v>
      </c>
    </row>
    <row r="6861" spans="1:35" x14ac:dyDescent="0.25">
      <c r="A6861" s="96">
        <v>2.7427999999999999</v>
      </c>
      <c r="B6861" s="216">
        <v>14.071821469255243</v>
      </c>
      <c r="E6861" s="153">
        <f t="shared" si="1407"/>
        <v>5.4312293390101976E-3</v>
      </c>
      <c r="W6861" s="152">
        <f t="shared" si="1408"/>
        <v>0.46095879787142957</v>
      </c>
      <c r="X6861" s="218">
        <v>4.5493096261675747</v>
      </c>
      <c r="Y6861" s="153">
        <f t="shared" si="1396"/>
        <v>3.9999999999995595E-4</v>
      </c>
      <c r="Z6861" s="128">
        <f t="shared" si="1397"/>
        <v>8.8754449677853557</v>
      </c>
      <c r="AA6861" s="128">
        <f t="shared" si="1398"/>
        <v>0.61929999999999996</v>
      </c>
      <c r="AB6861" s="128">
        <f t="shared" si="1399"/>
        <v>2.1976375675220221E-3</v>
      </c>
      <c r="AC6861" s="128">
        <f t="shared" si="1400"/>
        <v>14.532209467229041</v>
      </c>
      <c r="AD6861" s="128">
        <f t="shared" si="1401"/>
        <v>-74.738528207145478</v>
      </c>
      <c r="AE6861" s="128">
        <f t="shared" si="1402"/>
        <v>1.2628948069925712E-4</v>
      </c>
      <c r="AF6861" s="128">
        <f t="shared" si="1403"/>
        <v>1.2505901922395803</v>
      </c>
      <c r="AG6861" s="128">
        <f t="shared" si="1404"/>
        <v>0.31572370174817754</v>
      </c>
      <c r="AH6861" s="93">
        <f t="shared" si="1405"/>
        <v>-0.49860790652529546</v>
      </c>
      <c r="AI6861" s="128">
        <f t="shared" si="1406"/>
        <v>1.0562339733881996</v>
      </c>
    </row>
    <row r="6862" spans="1:35" x14ac:dyDescent="0.25">
      <c r="A6862" s="96">
        <v>2.7431999999999999</v>
      </c>
      <c r="B6862" s="216">
        <v>14.071821469255243</v>
      </c>
      <c r="E6862" s="153">
        <f t="shared" si="1407"/>
        <v>5.6287285877014773E-3</v>
      </c>
      <c r="W6862" s="152">
        <f t="shared" si="1408"/>
        <v>0.46095879787142957</v>
      </c>
      <c r="X6862" s="218">
        <v>4.5493096261675747</v>
      </c>
      <c r="Y6862" s="153">
        <f t="shared" si="1396"/>
        <v>3.9999999999995595E-4</v>
      </c>
      <c r="Z6862" s="128">
        <f t="shared" si="1397"/>
        <v>8.8754449677853557</v>
      </c>
      <c r="AA6862" s="128">
        <f t="shared" si="1398"/>
        <v>0.61929999999999996</v>
      </c>
      <c r="AB6862" s="128">
        <f t="shared" si="1399"/>
        <v>2.1976375675220221E-3</v>
      </c>
      <c r="AC6862" s="128">
        <f t="shared" si="1400"/>
        <v>14.534407104796562</v>
      </c>
      <c r="AD6862" s="128">
        <f t="shared" si="1401"/>
        <v>-74.721105367215515</v>
      </c>
      <c r="AE6862" s="128">
        <f t="shared" si="1402"/>
        <v>1.2626004044320922E-4</v>
      </c>
      <c r="AF6862" s="128">
        <f t="shared" si="1403"/>
        <v>1.2507164522800236</v>
      </c>
      <c r="AG6862" s="128">
        <f t="shared" si="1404"/>
        <v>0.3156501011080578</v>
      </c>
      <c r="AH6862" s="93">
        <f t="shared" si="1405"/>
        <v>-0.49873416656573866</v>
      </c>
      <c r="AI6862" s="128">
        <f t="shared" si="1406"/>
        <v>1.0562339733881996</v>
      </c>
    </row>
    <row r="6863" spans="1:35" x14ac:dyDescent="0.25">
      <c r="A6863" s="96">
        <v>2.7435999999999998</v>
      </c>
      <c r="B6863" s="216">
        <v>14.071821469255243</v>
      </c>
      <c r="E6863" s="153">
        <f t="shared" si="1407"/>
        <v>5.6287285877014773E-3</v>
      </c>
      <c r="W6863" s="152">
        <f t="shared" si="1408"/>
        <v>0.46095879787142957</v>
      </c>
      <c r="X6863" s="218">
        <v>4.5493096261675747</v>
      </c>
      <c r="Y6863" s="153">
        <f t="shared" si="1396"/>
        <v>3.9999999999995595E-4</v>
      </c>
      <c r="Z6863" s="128">
        <f t="shared" si="1397"/>
        <v>8.8754449677853557</v>
      </c>
      <c r="AA6863" s="128">
        <f t="shared" si="1398"/>
        <v>0.61929999999999996</v>
      </c>
      <c r="AB6863" s="128">
        <f t="shared" si="1399"/>
        <v>2.1976375675220221E-3</v>
      </c>
      <c r="AC6863" s="128">
        <f t="shared" si="1400"/>
        <v>14.536604742364084</v>
      </c>
      <c r="AD6863" s="128">
        <f t="shared" si="1401"/>
        <v>-74.703679726387065</v>
      </c>
      <c r="AE6863" s="128">
        <f t="shared" si="1402"/>
        <v>1.2623059545434112E-4</v>
      </c>
      <c r="AF6863" s="128">
        <f t="shared" si="1403"/>
        <v>1.250842682875478</v>
      </c>
      <c r="AG6863" s="128">
        <f t="shared" si="1404"/>
        <v>0.31557648863588755</v>
      </c>
      <c r="AH6863" s="93">
        <f t="shared" si="1405"/>
        <v>-0.49886039716119301</v>
      </c>
      <c r="AI6863" s="128">
        <f t="shared" si="1406"/>
        <v>1.0562339733881996</v>
      </c>
    </row>
    <row r="6864" spans="1:35" x14ac:dyDescent="0.25">
      <c r="A6864" s="96">
        <v>2.7439999999999998</v>
      </c>
      <c r="B6864" s="216">
        <v>14.071821469255243</v>
      </c>
      <c r="E6864" s="153">
        <f t="shared" si="1407"/>
        <v>5.6287285877014773E-3</v>
      </c>
      <c r="W6864" s="152">
        <f t="shared" si="1408"/>
        <v>0.46095879787142957</v>
      </c>
      <c r="X6864" s="218">
        <v>4.5493096261675747</v>
      </c>
      <c r="Y6864" s="153">
        <f t="shared" si="1396"/>
        <v>3.9999999999995595E-4</v>
      </c>
      <c r="Z6864" s="128">
        <f t="shared" si="1397"/>
        <v>8.8754449677853557</v>
      </c>
      <c r="AA6864" s="128">
        <f t="shared" si="1398"/>
        <v>0.61929999999999996</v>
      </c>
      <c r="AB6864" s="128">
        <f t="shared" si="1399"/>
        <v>2.1976375675220221E-3</v>
      </c>
      <c r="AC6864" s="128">
        <f t="shared" si="1400"/>
        <v>14.538802379931605</v>
      </c>
      <c r="AD6864" s="128">
        <f t="shared" si="1401"/>
        <v>-74.686251284660116</v>
      </c>
      <c r="AE6864" s="128">
        <f t="shared" si="1402"/>
        <v>1.2620114573265283E-4</v>
      </c>
      <c r="AF6864" s="128">
        <f t="shared" si="1403"/>
        <v>1.2509688840212105</v>
      </c>
      <c r="AG6864" s="128">
        <f t="shared" si="1404"/>
        <v>0.3155028643316668</v>
      </c>
      <c r="AH6864" s="93">
        <f t="shared" si="1405"/>
        <v>-0.49898659830692565</v>
      </c>
      <c r="AI6864" s="128">
        <f t="shared" si="1406"/>
        <v>1.0562339733881996</v>
      </c>
    </row>
    <row r="6865" spans="1:35" x14ac:dyDescent="0.25">
      <c r="A6865" s="96">
        <v>2.7444000000000002</v>
      </c>
      <c r="B6865" s="216">
        <v>13.084325225798736</v>
      </c>
      <c r="E6865" s="153">
        <f t="shared" si="1407"/>
        <v>5.4312293390162266E-3</v>
      </c>
      <c r="W6865" s="152">
        <f t="shared" si="1408"/>
        <v>0.43662407476104997</v>
      </c>
      <c r="X6865" s="218">
        <v>4.3091445819003207</v>
      </c>
      <c r="Y6865" s="153">
        <f t="shared" si="1396"/>
        <v>4.0000000000040004E-4</v>
      </c>
      <c r="Z6865" s="128">
        <f t="shared" si="1397"/>
        <v>8.8754449677853557</v>
      </c>
      <c r="AA6865" s="128">
        <f t="shared" si="1398"/>
        <v>0.61929999999999996</v>
      </c>
      <c r="AB6865" s="128">
        <f t="shared" si="1399"/>
        <v>2.1250483317659997E-3</v>
      </c>
      <c r="AC6865" s="128">
        <f t="shared" si="1400"/>
        <v>14.540927428263371</v>
      </c>
      <c r="AD6865" s="128">
        <f t="shared" si="1401"/>
        <v>-72.203022660166809</v>
      </c>
      <c r="AE6865" s="128">
        <f t="shared" si="1402"/>
        <v>1.2200510841471688E-4</v>
      </c>
      <c r="AF6865" s="128">
        <f t="shared" si="1403"/>
        <v>1.2510908891296253</v>
      </c>
      <c r="AG6865" s="128">
        <f t="shared" si="1404"/>
        <v>0.30501277103648716</v>
      </c>
      <c r="AH6865" s="93">
        <f t="shared" si="1405"/>
        <v>-0.49910860341534036</v>
      </c>
      <c r="AI6865" s="128">
        <f t="shared" si="1406"/>
        <v>1.0368491506170183</v>
      </c>
    </row>
    <row r="6866" spans="1:35" x14ac:dyDescent="0.25">
      <c r="A6866" s="96">
        <v>2.7448000000000001</v>
      </c>
      <c r="B6866" s="216">
        <v>13.084325225798736</v>
      </c>
      <c r="E6866" s="153">
        <f t="shared" si="1407"/>
        <v>5.2337300903189179E-3</v>
      </c>
      <c r="W6866" s="152">
        <f t="shared" si="1408"/>
        <v>0.43662407476104997</v>
      </c>
      <c r="X6866" s="218">
        <v>4.3091445819003207</v>
      </c>
      <c r="Y6866" s="153">
        <f t="shared" si="1396"/>
        <v>3.9999999999995595E-4</v>
      </c>
      <c r="Z6866" s="128">
        <f t="shared" si="1397"/>
        <v>8.8754449677853557</v>
      </c>
      <c r="AA6866" s="128">
        <f t="shared" si="1398"/>
        <v>0.61929999999999996</v>
      </c>
      <c r="AB6866" s="128">
        <f t="shared" si="1399"/>
        <v>2.12504833176364E-3</v>
      </c>
      <c r="AC6866" s="128">
        <f t="shared" si="1400"/>
        <v>14.543052476595134</v>
      </c>
      <c r="AD6866" s="128">
        <f t="shared" si="1401"/>
        <v>-72.186721438463195</v>
      </c>
      <c r="AE6866" s="128">
        <f t="shared" si="1402"/>
        <v>1.2197756341385725E-4</v>
      </c>
      <c r="AF6866" s="128">
        <f t="shared" si="1403"/>
        <v>1.2512128666930391</v>
      </c>
      <c r="AG6866" s="128">
        <f t="shared" si="1404"/>
        <v>0.30494390853467673</v>
      </c>
      <c r="AH6866" s="93">
        <f t="shared" si="1405"/>
        <v>-0.49923058097875422</v>
      </c>
      <c r="AI6866" s="128">
        <f t="shared" si="1406"/>
        <v>1.0368491506170183</v>
      </c>
    </row>
    <row r="6867" spans="1:35" x14ac:dyDescent="0.25">
      <c r="A6867" s="96">
        <v>2.7452000000000001</v>
      </c>
      <c r="B6867" s="216">
        <v>12.096828982342226</v>
      </c>
      <c r="E6867" s="153">
        <f t="shared" si="1407"/>
        <v>5.0362308416276374E-3</v>
      </c>
      <c r="W6867" s="152">
        <f t="shared" si="1408"/>
        <v>0.41228935165067054</v>
      </c>
      <c r="X6867" s="218">
        <v>4.0689795376330675</v>
      </c>
      <c r="Y6867" s="153">
        <f t="shared" si="1396"/>
        <v>3.9999999999995595E-4</v>
      </c>
      <c r="Z6867" s="128">
        <f t="shared" si="1397"/>
        <v>8.8754449677853557</v>
      </c>
      <c r="AA6867" s="128">
        <f t="shared" si="1398"/>
        <v>0.61929999999999996</v>
      </c>
      <c r="AB6867" s="128">
        <f t="shared" si="1399"/>
        <v>2.0509014808434123E-3</v>
      </c>
      <c r="AC6867" s="128">
        <f t="shared" si="1400"/>
        <v>14.545103378075977</v>
      </c>
      <c r="AD6867" s="128">
        <f t="shared" si="1401"/>
        <v>-69.652807924100287</v>
      </c>
      <c r="AE6867" s="128">
        <f t="shared" si="1402"/>
        <v>1.1769588126755126E-4</v>
      </c>
      <c r="AF6867" s="128">
        <f t="shared" si="1403"/>
        <v>1.2513305625743067</v>
      </c>
      <c r="AG6867" s="128">
        <f t="shared" si="1404"/>
        <v>0.29423970316891057</v>
      </c>
      <c r="AH6867" s="93">
        <f t="shared" si="1405"/>
        <v>-0.49934827686002176</v>
      </c>
      <c r="AI6867" s="128">
        <f t="shared" si="1406"/>
        <v>1.0151760111925356</v>
      </c>
    </row>
    <row r="6868" spans="1:35" x14ac:dyDescent="0.25">
      <c r="A6868" s="96">
        <v>2.7456</v>
      </c>
      <c r="B6868" s="216">
        <v>12.096828982342226</v>
      </c>
      <c r="E6868" s="153">
        <f t="shared" si="1407"/>
        <v>4.8387315929363578E-3</v>
      </c>
      <c r="W6868" s="152">
        <f t="shared" si="1408"/>
        <v>0.41228935165067054</v>
      </c>
      <c r="X6868" s="218">
        <v>4.0689795376330675</v>
      </c>
      <c r="Y6868" s="153">
        <f t="shared" si="1396"/>
        <v>3.9999999999995595E-4</v>
      </c>
      <c r="Z6868" s="128">
        <f t="shared" si="1397"/>
        <v>8.8754449677853557</v>
      </c>
      <c r="AA6868" s="128">
        <f t="shared" si="1398"/>
        <v>0.61929999999999996</v>
      </c>
      <c r="AB6868" s="128">
        <f t="shared" si="1399"/>
        <v>2.0509014808434123E-3</v>
      </c>
      <c r="AC6868" s="128">
        <f t="shared" si="1400"/>
        <v>14.547154279556819</v>
      </c>
      <c r="AD6868" s="128">
        <f t="shared" si="1401"/>
        <v>-69.637619821901879</v>
      </c>
      <c r="AE6868" s="128">
        <f t="shared" si="1402"/>
        <v>1.1767021716115989E-4</v>
      </c>
      <c r="AF6868" s="128">
        <f t="shared" si="1403"/>
        <v>1.251448232791468</v>
      </c>
      <c r="AG6868" s="128">
        <f t="shared" si="1404"/>
        <v>0.29417554290293213</v>
      </c>
      <c r="AH6868" s="93">
        <f t="shared" si="1405"/>
        <v>-0.49946594707718289</v>
      </c>
      <c r="AI6868" s="128">
        <f t="shared" si="1406"/>
        <v>1.0151760111925356</v>
      </c>
    </row>
    <row r="6869" spans="1:35" x14ac:dyDescent="0.25">
      <c r="A6869" s="96">
        <v>2.746</v>
      </c>
      <c r="B6869" s="216">
        <v>13.084325225798736</v>
      </c>
      <c r="E6869" s="153">
        <f t="shared" si="1407"/>
        <v>5.0362308416276374E-3</v>
      </c>
      <c r="W6869" s="152">
        <f t="shared" si="1408"/>
        <v>0.43662407476105003</v>
      </c>
      <c r="X6869" s="218">
        <v>4.3091445819003216</v>
      </c>
      <c r="Y6869" s="153">
        <f t="shared" si="1396"/>
        <v>3.9999999999995595E-4</v>
      </c>
      <c r="Z6869" s="128">
        <f t="shared" si="1397"/>
        <v>8.8754449677853557</v>
      </c>
      <c r="AA6869" s="128">
        <f t="shared" si="1398"/>
        <v>0.61929999999999996</v>
      </c>
      <c r="AB6869" s="128">
        <f t="shared" si="1399"/>
        <v>2.12504833176364E-3</v>
      </c>
      <c r="AC6869" s="128">
        <f t="shared" si="1400"/>
        <v>14.549279327888582</v>
      </c>
      <c r="AD6869" s="128">
        <f t="shared" si="1401"/>
        <v>-72.138940750739977</v>
      </c>
      <c r="AE6869" s="128">
        <f t="shared" si="1402"/>
        <v>1.2189682596311038E-4</v>
      </c>
      <c r="AF6869" s="128">
        <f t="shared" si="1403"/>
        <v>1.2515701296174311</v>
      </c>
      <c r="AG6869" s="128">
        <f t="shared" si="1404"/>
        <v>0.30474206490780953</v>
      </c>
      <c r="AH6869" s="93">
        <f t="shared" si="1405"/>
        <v>-0.49958784390314598</v>
      </c>
      <c r="AI6869" s="128">
        <f t="shared" si="1406"/>
        <v>1.0368491506170181</v>
      </c>
    </row>
    <row r="6870" spans="1:35" x14ac:dyDescent="0.25">
      <c r="A6870" s="96">
        <v>2.7464</v>
      </c>
      <c r="B6870" s="216">
        <v>13.084325225798736</v>
      </c>
      <c r="E6870" s="153">
        <f t="shared" si="1407"/>
        <v>5.2337300903189179E-3</v>
      </c>
      <c r="W6870" s="152">
        <f t="shared" si="1408"/>
        <v>0.43662407476105003</v>
      </c>
      <c r="X6870" s="218">
        <v>4.3091445819003216</v>
      </c>
      <c r="Y6870" s="153">
        <f t="shared" si="1396"/>
        <v>3.9999999999995595E-4</v>
      </c>
      <c r="Z6870" s="128">
        <f t="shared" si="1397"/>
        <v>8.8754449677853557</v>
      </c>
      <c r="AA6870" s="128">
        <f t="shared" si="1398"/>
        <v>0.61929999999999996</v>
      </c>
      <c r="AB6870" s="128">
        <f t="shared" si="1399"/>
        <v>2.12504833176364E-3</v>
      </c>
      <c r="AC6870" s="128">
        <f t="shared" si="1400"/>
        <v>14.551404376220345</v>
      </c>
      <c r="AD6870" s="128">
        <f t="shared" si="1401"/>
        <v>-72.12262957616133</v>
      </c>
      <c r="AE6870" s="128">
        <f t="shared" si="1402"/>
        <v>1.2186926414437316E-4</v>
      </c>
      <c r="AF6870" s="128">
        <f t="shared" si="1403"/>
        <v>1.2516919988815756</v>
      </c>
      <c r="AG6870" s="128">
        <f t="shared" si="1404"/>
        <v>0.30467316036096648</v>
      </c>
      <c r="AH6870" s="93">
        <f t="shared" si="1405"/>
        <v>-0.49970971316729035</v>
      </c>
      <c r="AI6870" s="128">
        <f t="shared" si="1406"/>
        <v>1.0368491506170181</v>
      </c>
    </row>
    <row r="6871" spans="1:35" x14ac:dyDescent="0.25">
      <c r="A6871" s="96">
        <v>2.7467999999999999</v>
      </c>
      <c r="B6871" s="216">
        <v>13.084325225798736</v>
      </c>
      <c r="E6871" s="153">
        <f t="shared" si="1407"/>
        <v>5.2337300903189179E-3</v>
      </c>
      <c r="W6871" s="152">
        <f t="shared" si="1408"/>
        <v>0.43662407476105003</v>
      </c>
      <c r="X6871" s="218">
        <v>4.3091445819003216</v>
      </c>
      <c r="Y6871" s="153">
        <f t="shared" si="1396"/>
        <v>3.9999999999995595E-4</v>
      </c>
      <c r="Z6871" s="128">
        <f t="shared" si="1397"/>
        <v>8.8754449677853557</v>
      </c>
      <c r="AA6871" s="128">
        <f t="shared" si="1398"/>
        <v>0.61929999999999996</v>
      </c>
      <c r="AB6871" s="128">
        <f t="shared" si="1399"/>
        <v>2.12504833176364E-3</v>
      </c>
      <c r="AC6871" s="128">
        <f t="shared" si="1400"/>
        <v>14.553529424552108</v>
      </c>
      <c r="AD6871" s="128">
        <f t="shared" si="1401"/>
        <v>-72.106315869163495</v>
      </c>
      <c r="AE6871" s="128">
        <f t="shared" si="1402"/>
        <v>1.2184169804647882E-4</v>
      </c>
      <c r="AF6871" s="128">
        <f t="shared" si="1403"/>
        <v>1.251813840579622</v>
      </c>
      <c r="AG6871" s="128">
        <f t="shared" si="1404"/>
        <v>0.30460424511623058</v>
      </c>
      <c r="AH6871" s="93">
        <f t="shared" si="1405"/>
        <v>-0.49983155486533681</v>
      </c>
      <c r="AI6871" s="128">
        <f t="shared" si="1406"/>
        <v>1.0368491506170181</v>
      </c>
    </row>
    <row r="6872" spans="1:35" x14ac:dyDescent="0.25">
      <c r="A6872" s="96">
        <v>2.7471999999999999</v>
      </c>
      <c r="B6872" s="216">
        <v>14.071821469255243</v>
      </c>
      <c r="E6872" s="153">
        <f t="shared" si="1407"/>
        <v>5.4312293390101976E-3</v>
      </c>
      <c r="W6872" s="152">
        <f t="shared" si="1408"/>
        <v>0.46095879787142946</v>
      </c>
      <c r="X6872" s="218">
        <v>4.5493096261675738</v>
      </c>
      <c r="Y6872" s="153">
        <f t="shared" si="1396"/>
        <v>3.9999999999995595E-4</v>
      </c>
      <c r="Z6872" s="128">
        <f t="shared" si="1397"/>
        <v>8.8754449677853557</v>
      </c>
      <c r="AA6872" s="128">
        <f t="shared" si="1398"/>
        <v>0.61929999999999996</v>
      </c>
      <c r="AB6872" s="128">
        <f t="shared" si="1399"/>
        <v>2.1976375675220217E-3</v>
      </c>
      <c r="AC6872" s="128">
        <f t="shared" si="1400"/>
        <v>14.55572706211963</v>
      </c>
      <c r="AD6872" s="128">
        <f t="shared" si="1401"/>
        <v>-74.551935653462607</v>
      </c>
      <c r="AE6872" s="128">
        <f t="shared" si="1402"/>
        <v>1.2597418580019719E-4</v>
      </c>
      <c r="AF6872" s="128">
        <f t="shared" si="1403"/>
        <v>1.2519398147654222</v>
      </c>
      <c r="AG6872" s="128">
        <f t="shared" si="1404"/>
        <v>0.31493546450052767</v>
      </c>
      <c r="AH6872" s="93">
        <f t="shared" si="1405"/>
        <v>-0.499957529051137</v>
      </c>
      <c r="AI6872" s="128">
        <f t="shared" si="1406"/>
        <v>1.0562339733881998</v>
      </c>
    </row>
    <row r="6873" spans="1:35" x14ac:dyDescent="0.25">
      <c r="A6873" s="96">
        <v>2.7475999999999998</v>
      </c>
      <c r="B6873" s="216">
        <v>13.084325225798736</v>
      </c>
      <c r="E6873" s="153">
        <f t="shared" si="1407"/>
        <v>5.4312293390101976E-3</v>
      </c>
      <c r="W6873" s="152">
        <f t="shared" si="1408"/>
        <v>0.43662407476104964</v>
      </c>
      <c r="X6873" s="218">
        <v>4.3091445819003171</v>
      </c>
      <c r="Y6873" s="153">
        <f t="shared" si="1396"/>
        <v>3.9999999999995595E-4</v>
      </c>
      <c r="Z6873" s="128">
        <f t="shared" si="1397"/>
        <v>8.8754449677853557</v>
      </c>
      <c r="AA6873" s="128">
        <f t="shared" si="1398"/>
        <v>0.61929999999999996</v>
      </c>
      <c r="AB6873" s="128">
        <f t="shared" si="1399"/>
        <v>2.1250483317636387E-3</v>
      </c>
      <c r="AC6873" s="128">
        <f t="shared" si="1400"/>
        <v>14.557852110451392</v>
      </c>
      <c r="AD6873" s="128">
        <f t="shared" si="1401"/>
        <v>-72.073123382481938</v>
      </c>
      <c r="AE6873" s="128">
        <f t="shared" si="1402"/>
        <v>1.2178561101872104E-4</v>
      </c>
      <c r="AF6873" s="128">
        <f t="shared" si="1403"/>
        <v>1.2520616003764409</v>
      </c>
      <c r="AG6873" s="128">
        <f t="shared" si="1404"/>
        <v>0.3044640275468361</v>
      </c>
      <c r="AH6873" s="93">
        <f t="shared" si="1405"/>
        <v>-0.50007931466215572</v>
      </c>
      <c r="AI6873" s="128">
        <f t="shared" si="1406"/>
        <v>1.036849150617019</v>
      </c>
    </row>
    <row r="6874" spans="1:35" x14ac:dyDescent="0.25">
      <c r="A6874" s="96">
        <v>2.7479999999999998</v>
      </c>
      <c r="B6874" s="216">
        <v>13.084325225798736</v>
      </c>
      <c r="E6874" s="153">
        <f t="shared" si="1407"/>
        <v>5.2337300903189179E-3</v>
      </c>
      <c r="W6874" s="152">
        <f t="shared" si="1408"/>
        <v>0.43662407476104964</v>
      </c>
      <c r="X6874" s="218">
        <v>4.3091445819003171</v>
      </c>
      <c r="Y6874" s="153">
        <f t="shared" si="1396"/>
        <v>3.9999999999995595E-4</v>
      </c>
      <c r="Z6874" s="128">
        <f t="shared" si="1397"/>
        <v>8.8754449677853557</v>
      </c>
      <c r="AA6874" s="128">
        <f t="shared" si="1398"/>
        <v>0.61929999999999996</v>
      </c>
      <c r="AB6874" s="128">
        <f t="shared" si="1399"/>
        <v>2.1250483317636387E-3</v>
      </c>
      <c r="AC6874" s="128">
        <f t="shared" si="1400"/>
        <v>14.559977158783155</v>
      </c>
      <c r="AD6874" s="128">
        <f t="shared" si="1401"/>
        <v>-72.056801991722011</v>
      </c>
      <c r="AE6874" s="128">
        <f t="shared" si="1402"/>
        <v>1.217580319371843E-4</v>
      </c>
      <c r="AF6874" s="128">
        <f t="shared" si="1403"/>
        <v>1.2521833584083781</v>
      </c>
      <c r="AG6874" s="128">
        <f t="shared" si="1404"/>
        <v>0.30439507984299424</v>
      </c>
      <c r="AH6874" s="93">
        <f t="shared" si="1405"/>
        <v>-0.50020107269409286</v>
      </c>
      <c r="AI6874" s="128">
        <f t="shared" si="1406"/>
        <v>1.036849150617019</v>
      </c>
    </row>
    <row r="6875" spans="1:35" x14ac:dyDescent="0.25">
      <c r="A6875" s="96">
        <v>2.7484000000000002</v>
      </c>
      <c r="B6875" s="216">
        <v>13.084325225798736</v>
      </c>
      <c r="E6875" s="153">
        <f t="shared" si="1407"/>
        <v>5.2337300903247284E-3</v>
      </c>
      <c r="W6875" s="152">
        <f t="shared" si="1408"/>
        <v>0.43662407476104964</v>
      </c>
      <c r="X6875" s="218">
        <v>4.3091445819003171</v>
      </c>
      <c r="Y6875" s="153">
        <f t="shared" si="1396"/>
        <v>4.0000000000040004E-4</v>
      </c>
      <c r="Z6875" s="128">
        <f t="shared" si="1397"/>
        <v>8.8754449677853557</v>
      </c>
      <c r="AA6875" s="128">
        <f t="shared" si="1398"/>
        <v>0.61929999999999996</v>
      </c>
      <c r="AB6875" s="128">
        <f t="shared" si="1399"/>
        <v>2.125048331765998E-3</v>
      </c>
      <c r="AC6875" s="128">
        <f t="shared" si="1400"/>
        <v>14.562102207114922</v>
      </c>
      <c r="AD6875" s="128">
        <f t="shared" si="1401"/>
        <v>-72.040478068622818</v>
      </c>
      <c r="AE6875" s="128">
        <f t="shared" si="1402"/>
        <v>1.217304485766255E-4</v>
      </c>
      <c r="AF6875" s="128">
        <f t="shared" si="1403"/>
        <v>1.2523050888569547</v>
      </c>
      <c r="AG6875" s="128">
        <f t="shared" si="1404"/>
        <v>0.30432612144125937</v>
      </c>
      <c r="AH6875" s="93">
        <f t="shared" si="1405"/>
        <v>-0.50032280314266953</v>
      </c>
      <c r="AI6875" s="128">
        <f t="shared" si="1406"/>
        <v>1.036849150617019</v>
      </c>
    </row>
    <row r="6876" spans="1:35" x14ac:dyDescent="0.25">
      <c r="A6876" s="96">
        <v>2.7488000000000001</v>
      </c>
      <c r="B6876" s="216">
        <v>13.084325225798736</v>
      </c>
      <c r="E6876" s="153">
        <f t="shared" si="1407"/>
        <v>5.2337300903189179E-3</v>
      </c>
      <c r="W6876" s="152">
        <f t="shared" si="1408"/>
        <v>0.43662407476104964</v>
      </c>
      <c r="X6876" s="218">
        <v>4.3091445819003171</v>
      </c>
      <c r="Y6876" s="153">
        <f t="shared" si="1396"/>
        <v>3.9999999999995595E-4</v>
      </c>
      <c r="Z6876" s="128">
        <f t="shared" si="1397"/>
        <v>8.8754449677853557</v>
      </c>
      <c r="AA6876" s="128">
        <f t="shared" si="1398"/>
        <v>0.61929999999999996</v>
      </c>
      <c r="AB6876" s="128">
        <f t="shared" si="1399"/>
        <v>2.1250483317636387E-3</v>
      </c>
      <c r="AC6876" s="128">
        <f t="shared" si="1400"/>
        <v>14.564227255446685</v>
      </c>
      <c r="AD6876" s="128">
        <f t="shared" si="1401"/>
        <v>-72.024151612944536</v>
      </c>
      <c r="AE6876" s="128">
        <f t="shared" si="1402"/>
        <v>1.217028609366394E-4</v>
      </c>
      <c r="AF6876" s="128">
        <f t="shared" si="1403"/>
        <v>1.2524267917178913</v>
      </c>
      <c r="AG6876" s="128">
        <f t="shared" si="1404"/>
        <v>0.30425715234163198</v>
      </c>
      <c r="AH6876" s="93">
        <f t="shared" si="1405"/>
        <v>-0.50044450600360613</v>
      </c>
      <c r="AI6876" s="128">
        <f t="shared" si="1406"/>
        <v>1.036849150617019</v>
      </c>
    </row>
    <row r="6877" spans="1:35" x14ac:dyDescent="0.25">
      <c r="A6877" s="96">
        <v>2.7492000000000001</v>
      </c>
      <c r="B6877" s="216">
        <v>14.071821469255243</v>
      </c>
      <c r="E6877" s="153">
        <f t="shared" si="1407"/>
        <v>5.4312293390101976E-3</v>
      </c>
      <c r="W6877" s="152">
        <f t="shared" si="1408"/>
        <v>0.46095879787142957</v>
      </c>
      <c r="X6877" s="218">
        <v>4.5493096261675747</v>
      </c>
      <c r="Y6877" s="153">
        <f t="shared" si="1396"/>
        <v>3.9999999999995595E-4</v>
      </c>
      <c r="Z6877" s="128">
        <f t="shared" si="1397"/>
        <v>8.8754449677853557</v>
      </c>
      <c r="AA6877" s="128">
        <f t="shared" si="1398"/>
        <v>0.61929999999999996</v>
      </c>
      <c r="AB6877" s="128">
        <f t="shared" si="1399"/>
        <v>2.1976375675220221E-3</v>
      </c>
      <c r="AC6877" s="128">
        <f t="shared" si="1400"/>
        <v>14.566424893014206</v>
      </c>
      <c r="AD6877" s="128">
        <f t="shared" si="1401"/>
        <v>-74.466951125204929</v>
      </c>
      <c r="AE6877" s="128">
        <f t="shared" si="1402"/>
        <v>1.2583058313369317E-4</v>
      </c>
      <c r="AF6877" s="128">
        <f t="shared" si="1403"/>
        <v>1.252552622301025</v>
      </c>
      <c r="AG6877" s="128">
        <f t="shared" si="1404"/>
        <v>0.31457645783426758</v>
      </c>
      <c r="AH6877" s="93">
        <f t="shared" si="1405"/>
        <v>-0.50057033658673977</v>
      </c>
      <c r="AI6877" s="128">
        <f t="shared" si="1406"/>
        <v>1.0562339733881996</v>
      </c>
    </row>
    <row r="6878" spans="1:35" x14ac:dyDescent="0.25">
      <c r="A6878" s="96">
        <v>2.7496</v>
      </c>
      <c r="B6878" s="216">
        <v>14.071821469255243</v>
      </c>
      <c r="E6878" s="153">
        <f t="shared" si="1407"/>
        <v>5.6287285877014773E-3</v>
      </c>
      <c r="W6878" s="152">
        <f t="shared" si="1408"/>
        <v>0.46095879787142957</v>
      </c>
      <c r="X6878" s="218">
        <v>4.5493096261675747</v>
      </c>
      <c r="Y6878" s="153">
        <f t="shared" si="1396"/>
        <v>3.9999999999995595E-4</v>
      </c>
      <c r="Z6878" s="128">
        <f t="shared" si="1397"/>
        <v>8.8754449677853557</v>
      </c>
      <c r="AA6878" s="128">
        <f t="shared" si="1398"/>
        <v>0.61929999999999996</v>
      </c>
      <c r="AB6878" s="128">
        <f t="shared" si="1399"/>
        <v>2.1976375675220221E-3</v>
      </c>
      <c r="AC6878" s="128">
        <f t="shared" si="1400"/>
        <v>14.568622530581727</v>
      </c>
      <c r="AD6878" s="128">
        <f t="shared" si="1401"/>
        <v>-74.449484677568222</v>
      </c>
      <c r="AE6878" s="128">
        <f t="shared" si="1402"/>
        <v>1.2580106919149206E-4</v>
      </c>
      <c r="AF6878" s="128">
        <f t="shared" si="1403"/>
        <v>1.2526784233702166</v>
      </c>
      <c r="AG6878" s="128">
        <f t="shared" si="1404"/>
        <v>0.31450267297876477</v>
      </c>
      <c r="AH6878" s="93">
        <f t="shared" si="1405"/>
        <v>-0.50069613765593124</v>
      </c>
      <c r="AI6878" s="128">
        <f t="shared" si="1406"/>
        <v>1.0562339733881996</v>
      </c>
    </row>
    <row r="6879" spans="1:35" x14ac:dyDescent="0.25">
      <c r="A6879" s="96">
        <v>2.75</v>
      </c>
      <c r="B6879" s="216">
        <v>14.071821469255243</v>
      </c>
      <c r="E6879" s="153">
        <f t="shared" si="1407"/>
        <v>5.6287285877014773E-3</v>
      </c>
      <c r="W6879" s="152">
        <f t="shared" si="1408"/>
        <v>0.46095879787142957</v>
      </c>
      <c r="X6879" s="218">
        <v>4.5493096261675747</v>
      </c>
      <c r="Y6879" s="153">
        <f t="shared" si="1396"/>
        <v>3.9999999999995595E-4</v>
      </c>
      <c r="Z6879" s="128">
        <f t="shared" si="1397"/>
        <v>8.8754449677853557</v>
      </c>
      <c r="AA6879" s="128">
        <f t="shared" si="1398"/>
        <v>0.61929999999999996</v>
      </c>
      <c r="AB6879" s="128">
        <f t="shared" si="1399"/>
        <v>2.1976375675220221E-3</v>
      </c>
      <c r="AC6879" s="128">
        <f t="shared" si="1400"/>
        <v>14.570820168149249</v>
      </c>
      <c r="AD6879" s="128">
        <f t="shared" si="1401"/>
        <v>-74.432015429033001</v>
      </c>
      <c r="AE6879" s="128">
        <f t="shared" si="1402"/>
        <v>1.2577155051647073E-4</v>
      </c>
      <c r="AF6879" s="128">
        <f t="shared" si="1403"/>
        <v>1.2528041949207331</v>
      </c>
      <c r="AG6879" s="128">
        <f t="shared" si="1404"/>
        <v>0.31442887629121147</v>
      </c>
      <c r="AH6879" s="93">
        <f t="shared" si="1405"/>
        <v>-0.50082190920644776</v>
      </c>
      <c r="AI6879" s="128">
        <f t="shared" si="1406"/>
        <v>1.0562339733881996</v>
      </c>
    </row>
    <row r="6880" spans="1:35" x14ac:dyDescent="0.25">
      <c r="A6880" s="96">
        <v>2.7504</v>
      </c>
      <c r="B6880" s="216">
        <v>13.084325225798736</v>
      </c>
      <c r="E6880" s="153">
        <f t="shared" si="1407"/>
        <v>5.4312293390101976E-3</v>
      </c>
      <c r="W6880" s="152">
        <f t="shared" si="1408"/>
        <v>0.43662407476104997</v>
      </c>
      <c r="X6880" s="218">
        <v>4.3091445819003207</v>
      </c>
      <c r="Y6880" s="153">
        <f t="shared" si="1396"/>
        <v>3.9999999999995595E-4</v>
      </c>
      <c r="Z6880" s="128">
        <f t="shared" si="1397"/>
        <v>8.8754449677853557</v>
      </c>
      <c r="AA6880" s="128">
        <f t="shared" si="1398"/>
        <v>0.61929999999999996</v>
      </c>
      <c r="AB6880" s="128">
        <f t="shared" si="1399"/>
        <v>2.12504833176364E-3</v>
      </c>
      <c r="AC6880" s="128">
        <f t="shared" si="1400"/>
        <v>14.572945216481012</v>
      </c>
      <c r="AD6880" s="128">
        <f t="shared" si="1401"/>
        <v>-71.95714620574941</v>
      </c>
      <c r="AE6880" s="128">
        <f t="shared" si="1402"/>
        <v>1.21589638502619E-4</v>
      </c>
      <c r="AF6880" s="128">
        <f t="shared" si="1403"/>
        <v>1.2529257845592359</v>
      </c>
      <c r="AG6880" s="128">
        <f t="shared" si="1404"/>
        <v>0.30397409625658095</v>
      </c>
      <c r="AH6880" s="93">
        <f t="shared" si="1405"/>
        <v>-0.50094349884495037</v>
      </c>
      <c r="AI6880" s="128">
        <f t="shared" si="1406"/>
        <v>1.0368491506170183</v>
      </c>
    </row>
    <row r="6881" spans="1:35" x14ac:dyDescent="0.25">
      <c r="A6881" s="96">
        <v>2.7507999999999999</v>
      </c>
      <c r="B6881" s="216">
        <v>13.084325225798736</v>
      </c>
      <c r="E6881" s="153">
        <f t="shared" si="1407"/>
        <v>5.2337300903189179E-3</v>
      </c>
      <c r="W6881" s="152">
        <f t="shared" si="1408"/>
        <v>0.43662407476104997</v>
      </c>
      <c r="X6881" s="218">
        <v>4.3091445819003207</v>
      </c>
      <c r="Y6881" s="153">
        <f t="shared" si="1396"/>
        <v>3.9999999999995595E-4</v>
      </c>
      <c r="Z6881" s="128">
        <f t="shared" si="1397"/>
        <v>8.8754449677853557</v>
      </c>
      <c r="AA6881" s="128">
        <f t="shared" si="1398"/>
        <v>0.61929999999999996</v>
      </c>
      <c r="AB6881" s="128">
        <f t="shared" si="1399"/>
        <v>2.12504833176364E-3</v>
      </c>
      <c r="AC6881" s="128">
        <f t="shared" si="1400"/>
        <v>14.575070264812775</v>
      </c>
      <c r="AD6881" s="128">
        <f t="shared" si="1401"/>
        <v>-71.940806828541483</v>
      </c>
      <c r="AE6881" s="128">
        <f t="shared" si="1402"/>
        <v>1.2156202902846907E-4</v>
      </c>
      <c r="AF6881" s="128">
        <f t="shared" si="1403"/>
        <v>1.2530473465882643</v>
      </c>
      <c r="AG6881" s="128">
        <f t="shared" si="1404"/>
        <v>0.30390507257120614</v>
      </c>
      <c r="AH6881" s="93">
        <f t="shared" si="1405"/>
        <v>-0.50106506087397884</v>
      </c>
      <c r="AI6881" s="128">
        <f t="shared" si="1406"/>
        <v>1.0368491506170183</v>
      </c>
    </row>
    <row r="6882" spans="1:35" x14ac:dyDescent="0.25">
      <c r="A6882" s="96">
        <v>2.7511999999999999</v>
      </c>
      <c r="B6882" s="216">
        <v>12.096828982342226</v>
      </c>
      <c r="E6882" s="153">
        <f t="shared" si="1407"/>
        <v>5.0362308416276374E-3</v>
      </c>
      <c r="W6882" s="152">
        <f t="shared" si="1408"/>
        <v>0.41228935165067054</v>
      </c>
      <c r="X6882" s="218">
        <v>4.0689795376330675</v>
      </c>
      <c r="Y6882" s="153">
        <f t="shared" si="1396"/>
        <v>3.9999999999995595E-4</v>
      </c>
      <c r="Z6882" s="128">
        <f t="shared" si="1397"/>
        <v>8.8754449677853557</v>
      </c>
      <c r="AA6882" s="128">
        <f t="shared" si="1398"/>
        <v>0.61929999999999996</v>
      </c>
      <c r="AB6882" s="128">
        <f t="shared" si="1399"/>
        <v>2.0509014808434123E-3</v>
      </c>
      <c r="AC6882" s="128">
        <f t="shared" si="1400"/>
        <v>14.577121166293617</v>
      </c>
      <c r="AD6882" s="128">
        <f t="shared" si="1401"/>
        <v>-69.415438188527176</v>
      </c>
      <c r="AE6882" s="128">
        <f t="shared" si="1402"/>
        <v>1.1729478558961442E-4</v>
      </c>
      <c r="AF6882" s="128">
        <f t="shared" si="1403"/>
        <v>1.253164641373854</v>
      </c>
      <c r="AG6882" s="128">
        <f t="shared" si="1404"/>
        <v>0.29323696397406834</v>
      </c>
      <c r="AH6882" s="93">
        <f t="shared" si="1405"/>
        <v>-0.50118235565956848</v>
      </c>
      <c r="AI6882" s="128">
        <f t="shared" si="1406"/>
        <v>1.0151760111925356</v>
      </c>
    </row>
    <row r="6883" spans="1:35" x14ac:dyDescent="0.25">
      <c r="A6883" s="96">
        <v>2.7515999999999998</v>
      </c>
      <c r="B6883" s="216">
        <v>12.096828982342226</v>
      </c>
      <c r="E6883" s="153">
        <f t="shared" si="1407"/>
        <v>4.8387315929363578E-3</v>
      </c>
      <c r="W6883" s="152">
        <f t="shared" si="1408"/>
        <v>0.41228935165067054</v>
      </c>
      <c r="X6883" s="218">
        <v>4.0689795376330675</v>
      </c>
      <c r="Y6883" s="153">
        <f t="shared" si="1396"/>
        <v>3.9999999999995595E-4</v>
      </c>
      <c r="Z6883" s="128">
        <f t="shared" si="1397"/>
        <v>8.8754449677853557</v>
      </c>
      <c r="AA6883" s="128">
        <f t="shared" si="1398"/>
        <v>0.61929999999999996</v>
      </c>
      <c r="AB6883" s="128">
        <f t="shared" si="1399"/>
        <v>2.0509014808434123E-3</v>
      </c>
      <c r="AC6883" s="128">
        <f t="shared" si="1400"/>
        <v>14.57917206777446</v>
      </c>
      <c r="AD6883" s="128">
        <f t="shared" si="1401"/>
        <v>-69.400214546929419</v>
      </c>
      <c r="AE6883" s="128">
        <f t="shared" si="1402"/>
        <v>1.1726906143049793E-4</v>
      </c>
      <c r="AF6883" s="128">
        <f t="shared" si="1403"/>
        <v>1.2532819104352844</v>
      </c>
      <c r="AG6883" s="128">
        <f t="shared" si="1404"/>
        <v>0.29317265357627709</v>
      </c>
      <c r="AH6883" s="93">
        <f t="shared" si="1405"/>
        <v>-0.50129962472099898</v>
      </c>
      <c r="AI6883" s="128">
        <f t="shared" si="1406"/>
        <v>1.0151760111925356</v>
      </c>
    </row>
    <row r="6884" spans="1:35" x14ac:dyDescent="0.25">
      <c r="A6884" s="96">
        <v>2.7519999999999998</v>
      </c>
      <c r="B6884" s="216">
        <v>12.096828982342226</v>
      </c>
      <c r="E6884" s="153">
        <f t="shared" si="1407"/>
        <v>4.8387315929363578E-3</v>
      </c>
      <c r="W6884" s="152">
        <f t="shared" si="1408"/>
        <v>0.41228935165067054</v>
      </c>
      <c r="X6884" s="218">
        <v>4.0689795376330675</v>
      </c>
      <c r="Y6884" s="153">
        <f t="shared" si="1396"/>
        <v>3.9999999999995595E-4</v>
      </c>
      <c r="Z6884" s="128">
        <f t="shared" si="1397"/>
        <v>8.8754449677853557</v>
      </c>
      <c r="AA6884" s="128">
        <f t="shared" si="1398"/>
        <v>0.61929999999999996</v>
      </c>
      <c r="AB6884" s="128">
        <f t="shared" si="1399"/>
        <v>2.0509014808434123E-3</v>
      </c>
      <c r="AC6884" s="128">
        <f t="shared" si="1400"/>
        <v>14.581222969255302</v>
      </c>
      <c r="AD6884" s="128">
        <f t="shared" si="1401"/>
        <v>-69.384988628853137</v>
      </c>
      <c r="AE6884" s="128">
        <f t="shared" si="1402"/>
        <v>1.1724333342470026E-4</v>
      </c>
      <c r="AF6884" s="128">
        <f t="shared" si="1403"/>
        <v>1.253399153768709</v>
      </c>
      <c r="AG6884" s="128">
        <f t="shared" si="1404"/>
        <v>0.29310833356178295</v>
      </c>
      <c r="AH6884" s="93">
        <f t="shared" si="1405"/>
        <v>-0.50141686805442365</v>
      </c>
      <c r="AI6884" s="128">
        <f t="shared" si="1406"/>
        <v>1.0151760111925356</v>
      </c>
    </row>
    <row r="6885" spans="1:35" x14ac:dyDescent="0.25">
      <c r="A6885" s="96">
        <v>2.7524000000000002</v>
      </c>
      <c r="B6885" s="216">
        <v>13.084325225798736</v>
      </c>
      <c r="E6885" s="153">
        <f t="shared" si="1407"/>
        <v>5.0362308416332284E-3</v>
      </c>
      <c r="W6885" s="152">
        <f t="shared" si="1408"/>
        <v>0.43662407476105003</v>
      </c>
      <c r="X6885" s="218">
        <v>4.3091445819003216</v>
      </c>
      <c r="Y6885" s="153">
        <f t="shared" si="1396"/>
        <v>4.0000000000040004E-4</v>
      </c>
      <c r="Z6885" s="128">
        <f t="shared" si="1397"/>
        <v>8.8754449677853557</v>
      </c>
      <c r="AA6885" s="128">
        <f t="shared" si="1398"/>
        <v>0.61929999999999996</v>
      </c>
      <c r="AB6885" s="128">
        <f t="shared" si="1399"/>
        <v>2.1250483317659997E-3</v>
      </c>
      <c r="AC6885" s="128">
        <f t="shared" si="1400"/>
        <v>14.583348017587069</v>
      </c>
      <c r="AD6885" s="128">
        <f t="shared" si="1401"/>
        <v>-71.877135507504718</v>
      </c>
      <c r="AE6885" s="128">
        <f t="shared" si="1402"/>
        <v>1.2145444036888401E-4</v>
      </c>
      <c r="AF6885" s="128">
        <f t="shared" si="1403"/>
        <v>1.253520608209078</v>
      </c>
      <c r="AG6885" s="128">
        <f t="shared" si="1404"/>
        <v>0.30363610092190635</v>
      </c>
      <c r="AH6885" s="93">
        <f t="shared" si="1405"/>
        <v>-0.50153832249479258</v>
      </c>
      <c r="AI6885" s="128">
        <f t="shared" si="1406"/>
        <v>1.0368491506170181</v>
      </c>
    </row>
    <row r="6886" spans="1:35" x14ac:dyDescent="0.25">
      <c r="A6886" s="96">
        <v>2.7528000000000001</v>
      </c>
      <c r="B6886" s="216">
        <v>14.071821469255243</v>
      </c>
      <c r="E6886" s="153">
        <f t="shared" si="1407"/>
        <v>5.4312293390101976E-3</v>
      </c>
      <c r="W6886" s="152">
        <f t="shared" si="1408"/>
        <v>0.46095879787142946</v>
      </c>
      <c r="X6886" s="218">
        <v>4.5493096261675738</v>
      </c>
      <c r="Y6886" s="153">
        <f t="shared" si="1396"/>
        <v>3.9999999999995595E-4</v>
      </c>
      <c r="Z6886" s="128">
        <f t="shared" si="1397"/>
        <v>8.8754449677853557</v>
      </c>
      <c r="AA6886" s="128">
        <f t="shared" si="1398"/>
        <v>0.61929999999999996</v>
      </c>
      <c r="AB6886" s="128">
        <f t="shared" si="1399"/>
        <v>2.1976375675220217E-3</v>
      </c>
      <c r="AC6886" s="128">
        <f t="shared" si="1400"/>
        <v>14.58554565515459</v>
      </c>
      <c r="AD6886" s="128">
        <f t="shared" si="1401"/>
        <v>-74.314888747120719</v>
      </c>
      <c r="AE6886" s="128">
        <f t="shared" si="1402"/>
        <v>1.2557363562318126E-4</v>
      </c>
      <c r="AF6886" s="128">
        <f t="shared" si="1403"/>
        <v>1.2536461818447011</v>
      </c>
      <c r="AG6886" s="128">
        <f t="shared" si="1404"/>
        <v>0.3139340890579877</v>
      </c>
      <c r="AH6886" s="93">
        <f t="shared" si="1405"/>
        <v>-0.50166389613041573</v>
      </c>
      <c r="AI6886" s="128">
        <f t="shared" si="1406"/>
        <v>1.0562339733881998</v>
      </c>
    </row>
    <row r="6887" spans="1:35" x14ac:dyDescent="0.25">
      <c r="A6887" s="96">
        <v>2.7532000000000001</v>
      </c>
      <c r="B6887" s="216">
        <v>14.071821469255243</v>
      </c>
      <c r="E6887" s="153">
        <f t="shared" si="1407"/>
        <v>5.6287285877014773E-3</v>
      </c>
      <c r="W6887" s="152">
        <f t="shared" si="1408"/>
        <v>0.46095879787142946</v>
      </c>
      <c r="X6887" s="218">
        <v>4.5493096261675738</v>
      </c>
      <c r="Y6887" s="153">
        <f t="shared" si="1396"/>
        <v>3.9999999999995595E-4</v>
      </c>
      <c r="Z6887" s="128">
        <f t="shared" si="1397"/>
        <v>8.8754449677853557</v>
      </c>
      <c r="AA6887" s="128">
        <f t="shared" si="1398"/>
        <v>0.61929999999999996</v>
      </c>
      <c r="AB6887" s="128">
        <f t="shared" si="1399"/>
        <v>2.1976375675220217E-3</v>
      </c>
      <c r="AC6887" s="128">
        <f t="shared" si="1400"/>
        <v>14.587743292722111</v>
      </c>
      <c r="AD6887" s="128">
        <f t="shared" si="1401"/>
        <v>-74.297397929990723</v>
      </c>
      <c r="AE6887" s="128">
        <f t="shared" si="1402"/>
        <v>1.2554408050261171E-4</v>
      </c>
      <c r="AF6887" s="128">
        <f t="shared" si="1403"/>
        <v>1.2537717259252037</v>
      </c>
      <c r="AG6887" s="128">
        <f t="shared" si="1404"/>
        <v>0.31386020125656383</v>
      </c>
      <c r="AH6887" s="93">
        <f t="shared" si="1405"/>
        <v>-0.50178944021091831</v>
      </c>
      <c r="AI6887" s="128">
        <f t="shared" si="1406"/>
        <v>1.0562339733881998</v>
      </c>
    </row>
    <row r="6888" spans="1:35" x14ac:dyDescent="0.25">
      <c r="A6888" s="96">
        <v>2.7536</v>
      </c>
      <c r="B6888" s="216">
        <v>14.071821469255243</v>
      </c>
      <c r="E6888" s="153">
        <f t="shared" si="1407"/>
        <v>5.6287285877014773E-3</v>
      </c>
      <c r="W6888" s="152">
        <f t="shared" si="1408"/>
        <v>0.46095879787142946</v>
      </c>
      <c r="X6888" s="218">
        <v>4.5493096261675738</v>
      </c>
      <c r="Y6888" s="153">
        <f t="shared" si="1396"/>
        <v>3.9999999999995595E-4</v>
      </c>
      <c r="Z6888" s="128">
        <f t="shared" si="1397"/>
        <v>8.8754449677853557</v>
      </c>
      <c r="AA6888" s="128">
        <f t="shared" si="1398"/>
        <v>0.61929999999999996</v>
      </c>
      <c r="AB6888" s="128">
        <f t="shared" si="1399"/>
        <v>2.1976375675220217E-3</v>
      </c>
      <c r="AC6888" s="128">
        <f t="shared" si="1400"/>
        <v>14.589940930289632</v>
      </c>
      <c r="AD6888" s="128">
        <f t="shared" si="1401"/>
        <v>-74.279904311962213</v>
      </c>
      <c r="AE6888" s="128">
        <f t="shared" si="1402"/>
        <v>1.2551452064922194E-4</v>
      </c>
      <c r="AF6888" s="128">
        <f t="shared" si="1403"/>
        <v>1.2538972404458528</v>
      </c>
      <c r="AG6888" s="128">
        <f t="shared" si="1404"/>
        <v>0.3137863016230894</v>
      </c>
      <c r="AH6888" s="93">
        <f t="shared" si="1405"/>
        <v>-0.50191495473156755</v>
      </c>
      <c r="AI6888" s="128">
        <f t="shared" si="1406"/>
        <v>1.0562339733881998</v>
      </c>
    </row>
    <row r="6889" spans="1:35" x14ac:dyDescent="0.25">
      <c r="A6889" s="96">
        <v>2.754</v>
      </c>
      <c r="B6889" s="216">
        <v>13.084325225798736</v>
      </c>
      <c r="E6889" s="153">
        <f t="shared" si="1407"/>
        <v>5.4312293390101976E-3</v>
      </c>
      <c r="W6889" s="152">
        <f t="shared" si="1408"/>
        <v>0.43662407476104964</v>
      </c>
      <c r="X6889" s="218">
        <v>4.3091445819003171</v>
      </c>
      <c r="Y6889" s="153">
        <f t="shared" si="1396"/>
        <v>3.9999999999995595E-4</v>
      </c>
      <c r="Z6889" s="128">
        <f t="shared" si="1397"/>
        <v>8.8754449677853557</v>
      </c>
      <c r="AA6889" s="128">
        <f t="shared" si="1398"/>
        <v>0.61929999999999996</v>
      </c>
      <c r="AB6889" s="128">
        <f t="shared" si="1399"/>
        <v>2.1250483317636387E-3</v>
      </c>
      <c r="AC6889" s="128">
        <f t="shared" si="1400"/>
        <v>14.592065978621395</v>
      </c>
      <c r="AD6889" s="128">
        <f t="shared" si="1401"/>
        <v>-71.810036620361046</v>
      </c>
      <c r="AE6889" s="128">
        <f t="shared" si="1402"/>
        <v>1.2134105997705467E-4</v>
      </c>
      <c r="AF6889" s="128">
        <f t="shared" si="1403"/>
        <v>1.2540185815058298</v>
      </c>
      <c r="AG6889" s="128">
        <f t="shared" si="1404"/>
        <v>0.30335264994267008</v>
      </c>
      <c r="AH6889" s="93">
        <f t="shared" si="1405"/>
        <v>-0.50203629579154463</v>
      </c>
      <c r="AI6889" s="128">
        <f t="shared" si="1406"/>
        <v>1.036849150617019</v>
      </c>
    </row>
    <row r="6890" spans="1:35" x14ac:dyDescent="0.25">
      <c r="A6890" s="96">
        <v>2.7544</v>
      </c>
      <c r="B6890" s="216">
        <v>12.096828982342226</v>
      </c>
      <c r="E6890" s="153">
        <f t="shared" si="1407"/>
        <v>5.0362308416276374E-3</v>
      </c>
      <c r="W6890" s="152">
        <f t="shared" si="1408"/>
        <v>0.41228935165067021</v>
      </c>
      <c r="X6890" s="218">
        <v>4.068979537633064</v>
      </c>
      <c r="Y6890" s="153">
        <f t="shared" si="1396"/>
        <v>3.9999999999995595E-4</v>
      </c>
      <c r="Z6890" s="128">
        <f t="shared" si="1397"/>
        <v>8.8754449677853557</v>
      </c>
      <c r="AA6890" s="128">
        <f t="shared" si="1398"/>
        <v>0.61929999999999996</v>
      </c>
      <c r="AB6890" s="128">
        <f t="shared" si="1399"/>
        <v>2.050901480843411E-3</v>
      </c>
      <c r="AC6890" s="128">
        <f t="shared" si="1400"/>
        <v>14.594116880102238</v>
      </c>
      <c r="AD6890" s="128">
        <f t="shared" si="1401"/>
        <v>-69.289211928747577</v>
      </c>
      <c r="AE6890" s="128">
        <f t="shared" si="1402"/>
        <v>1.1708149467821202E-4</v>
      </c>
      <c r="AF6890" s="128">
        <f t="shared" si="1403"/>
        <v>1.254135663000508</v>
      </c>
      <c r="AG6890" s="128">
        <f t="shared" si="1404"/>
        <v>0.29270373669556227</v>
      </c>
      <c r="AH6890" s="93">
        <f t="shared" si="1405"/>
        <v>-0.50215337728622289</v>
      </c>
      <c r="AI6890" s="128">
        <f t="shared" si="1406"/>
        <v>1.0151760111925363</v>
      </c>
    </row>
    <row r="6891" spans="1:35" x14ac:dyDescent="0.25">
      <c r="A6891" s="96">
        <v>2.7547999999999999</v>
      </c>
      <c r="B6891" s="216">
        <v>12.096828982342226</v>
      </c>
      <c r="E6891" s="153">
        <f t="shared" si="1407"/>
        <v>4.8387315929363578E-3</v>
      </c>
      <c r="W6891" s="152">
        <f t="shared" si="1408"/>
        <v>0.41228935165067021</v>
      </c>
      <c r="X6891" s="218">
        <v>4.068979537633064</v>
      </c>
      <c r="Y6891" s="153">
        <f t="shared" si="1396"/>
        <v>3.9999999999995595E-4</v>
      </c>
      <c r="Z6891" s="128">
        <f t="shared" si="1397"/>
        <v>8.8754449677853557</v>
      </c>
      <c r="AA6891" s="128">
        <f t="shared" si="1398"/>
        <v>0.61929999999999996</v>
      </c>
      <c r="AB6891" s="128">
        <f t="shared" si="1399"/>
        <v>2.050901480843411E-3</v>
      </c>
      <c r="AC6891" s="128">
        <f t="shared" si="1400"/>
        <v>14.59616778158308</v>
      </c>
      <c r="AD6891" s="128">
        <f t="shared" si="1401"/>
        <v>-69.273969422090914</v>
      </c>
      <c r="AE6891" s="128">
        <f t="shared" si="1402"/>
        <v>1.1705573864184895E-4</v>
      </c>
      <c r="AF6891" s="128">
        <f t="shared" si="1403"/>
        <v>1.2542527187391499</v>
      </c>
      <c r="AG6891" s="128">
        <f t="shared" si="1404"/>
        <v>0.29263934660465463</v>
      </c>
      <c r="AH6891" s="93">
        <f t="shared" si="1405"/>
        <v>-0.50227043302486474</v>
      </c>
      <c r="AI6891" s="128">
        <f t="shared" si="1406"/>
        <v>1.0151760111925363</v>
      </c>
    </row>
    <row r="6892" spans="1:35" x14ac:dyDescent="0.25">
      <c r="A6892" s="96">
        <v>2.7551999999999999</v>
      </c>
      <c r="B6892" s="216">
        <v>13.084325225798736</v>
      </c>
      <c r="E6892" s="153">
        <f t="shared" si="1407"/>
        <v>5.0362308416276374E-3</v>
      </c>
      <c r="W6892" s="152">
        <f t="shared" si="1408"/>
        <v>0.43662407476104986</v>
      </c>
      <c r="X6892" s="218">
        <v>4.3091445819003198</v>
      </c>
      <c r="Y6892" s="153">
        <f t="shared" si="1396"/>
        <v>3.9999999999995595E-4</v>
      </c>
      <c r="Z6892" s="128">
        <f t="shared" si="1397"/>
        <v>8.8754449677853557</v>
      </c>
      <c r="AA6892" s="128">
        <f t="shared" si="1398"/>
        <v>0.61929999999999996</v>
      </c>
      <c r="AB6892" s="128">
        <f t="shared" si="1399"/>
        <v>2.1250483317636396E-3</v>
      </c>
      <c r="AC6892" s="128">
        <f t="shared" si="1400"/>
        <v>14.598292829914843</v>
      </c>
      <c r="AD6892" s="128">
        <f t="shared" si="1401"/>
        <v>-71.762084780550907</v>
      </c>
      <c r="AE6892" s="128">
        <f t="shared" si="1402"/>
        <v>1.2126003332194832E-4</v>
      </c>
      <c r="AF6892" s="128">
        <f t="shared" si="1403"/>
        <v>1.2543739787724719</v>
      </c>
      <c r="AG6892" s="128">
        <f t="shared" si="1404"/>
        <v>0.30315008330490417</v>
      </c>
      <c r="AH6892" s="93">
        <f t="shared" si="1405"/>
        <v>-0.50239169305818665</v>
      </c>
      <c r="AI6892" s="128">
        <f t="shared" si="1406"/>
        <v>1.0368491506170185</v>
      </c>
    </row>
    <row r="6893" spans="1:35" x14ac:dyDescent="0.25">
      <c r="A6893" s="96">
        <v>2.7555999999999998</v>
      </c>
      <c r="B6893" s="216">
        <v>14.071821469255243</v>
      </c>
      <c r="E6893" s="153">
        <f t="shared" si="1407"/>
        <v>5.4312293390101976E-3</v>
      </c>
      <c r="W6893" s="152">
        <f t="shared" si="1408"/>
        <v>0.46095879787142957</v>
      </c>
      <c r="X6893" s="218">
        <v>4.5493096261675747</v>
      </c>
      <c r="Y6893" s="153">
        <f t="shared" si="1396"/>
        <v>3.9999999999995595E-4</v>
      </c>
      <c r="Z6893" s="128">
        <f t="shared" si="1397"/>
        <v>8.8754449677853557</v>
      </c>
      <c r="AA6893" s="128">
        <f t="shared" si="1398"/>
        <v>0.61929999999999996</v>
      </c>
      <c r="AB6893" s="128">
        <f t="shared" si="1399"/>
        <v>2.1976375675220221E-3</v>
      </c>
      <c r="AC6893" s="128">
        <f t="shared" si="1400"/>
        <v>14.600490467482365</v>
      </c>
      <c r="AD6893" s="128">
        <f t="shared" si="1401"/>
        <v>-74.195888970951984</v>
      </c>
      <c r="AE6893" s="128">
        <f t="shared" si="1402"/>
        <v>1.2537255566755215E-4</v>
      </c>
      <c r="AF6893" s="128">
        <f t="shared" si="1403"/>
        <v>1.2544993513281395</v>
      </c>
      <c r="AG6893" s="128">
        <f t="shared" si="1404"/>
        <v>0.31343138916891489</v>
      </c>
      <c r="AH6893" s="93">
        <f t="shared" si="1405"/>
        <v>-0.50251706561385423</v>
      </c>
      <c r="AI6893" s="128">
        <f t="shared" si="1406"/>
        <v>1.0562339733881996</v>
      </c>
    </row>
    <row r="6894" spans="1:35" x14ac:dyDescent="0.25">
      <c r="A6894" s="96">
        <v>2.7559999999999998</v>
      </c>
      <c r="B6894" s="216">
        <v>14.071821469255243</v>
      </c>
      <c r="E6894" s="153">
        <f t="shared" si="1407"/>
        <v>5.6287285877014773E-3</v>
      </c>
      <c r="W6894" s="152">
        <f t="shared" si="1408"/>
        <v>0.46095879787142957</v>
      </c>
      <c r="X6894" s="218">
        <v>4.5493096261675747</v>
      </c>
      <c r="Y6894" s="153">
        <f t="shared" si="1396"/>
        <v>3.9999999999995595E-4</v>
      </c>
      <c r="Z6894" s="128">
        <f t="shared" si="1397"/>
        <v>8.8754449677853557</v>
      </c>
      <c r="AA6894" s="128">
        <f t="shared" si="1398"/>
        <v>0.61929999999999996</v>
      </c>
      <c r="AB6894" s="128">
        <f t="shared" si="1399"/>
        <v>2.1976375675220221E-3</v>
      </c>
      <c r="AC6894" s="128">
        <f t="shared" si="1400"/>
        <v>14.602688105049886</v>
      </c>
      <c r="AD6894" s="128">
        <f t="shared" si="1401"/>
        <v>-74.178379106594647</v>
      </c>
      <c r="AE6894" s="128">
        <f t="shared" si="1402"/>
        <v>1.253429683619168E-4</v>
      </c>
      <c r="AF6894" s="128">
        <f t="shared" si="1403"/>
        <v>1.2546246942965014</v>
      </c>
      <c r="AG6894" s="128">
        <f t="shared" si="1404"/>
        <v>0.31335742090482649</v>
      </c>
      <c r="AH6894" s="93">
        <f t="shared" si="1405"/>
        <v>-0.50264240858221609</v>
      </c>
      <c r="AI6894" s="128">
        <f t="shared" si="1406"/>
        <v>1.0562339733881996</v>
      </c>
    </row>
    <row r="6895" spans="1:35" x14ac:dyDescent="0.25">
      <c r="A6895" s="96">
        <v>2.7564000000000002</v>
      </c>
      <c r="B6895" s="216">
        <v>13.084325225798736</v>
      </c>
      <c r="E6895" s="153">
        <f t="shared" si="1407"/>
        <v>5.4312293390162266E-3</v>
      </c>
      <c r="W6895" s="152">
        <f t="shared" si="1408"/>
        <v>0.43662407476104997</v>
      </c>
      <c r="X6895" s="218">
        <v>4.3091445819003207</v>
      </c>
      <c r="Y6895" s="153">
        <f t="shared" si="1396"/>
        <v>4.0000000000040004E-4</v>
      </c>
      <c r="Z6895" s="128">
        <f t="shared" si="1397"/>
        <v>8.8754449677853557</v>
      </c>
      <c r="AA6895" s="128">
        <f t="shared" si="1398"/>
        <v>0.61929999999999996</v>
      </c>
      <c r="AB6895" s="128">
        <f t="shared" si="1399"/>
        <v>2.1250483317659997E-3</v>
      </c>
      <c r="AC6895" s="128">
        <f t="shared" si="1400"/>
        <v>14.604813153381652</v>
      </c>
      <c r="AD6895" s="128">
        <f t="shared" si="1401"/>
        <v>-71.711849660331367</v>
      </c>
      <c r="AE6895" s="128">
        <f t="shared" si="1402"/>
        <v>1.2117514849216139E-4</v>
      </c>
      <c r="AF6895" s="128">
        <f t="shared" si="1403"/>
        <v>1.2547458694449936</v>
      </c>
      <c r="AG6895" s="128">
        <f t="shared" si="1404"/>
        <v>0.30293787123010052</v>
      </c>
      <c r="AH6895" s="93">
        <f t="shared" si="1405"/>
        <v>-0.50276358373070829</v>
      </c>
      <c r="AI6895" s="128">
        <f t="shared" si="1406"/>
        <v>1.0368491506170183</v>
      </c>
    </row>
    <row r="6896" spans="1:35" x14ac:dyDescent="0.25">
      <c r="A6896" s="96">
        <v>2.7568000000000001</v>
      </c>
      <c r="B6896" s="216">
        <v>12.096828982342226</v>
      </c>
      <c r="E6896" s="153">
        <f t="shared" si="1407"/>
        <v>5.0362308416276374E-3</v>
      </c>
      <c r="W6896" s="152">
        <f t="shared" si="1408"/>
        <v>0.41228935165067054</v>
      </c>
      <c r="X6896" s="218">
        <v>4.0689795376330675</v>
      </c>
      <c r="Y6896" s="153">
        <f t="shared" si="1396"/>
        <v>3.9999999999995595E-4</v>
      </c>
      <c r="Z6896" s="128">
        <f t="shared" si="1397"/>
        <v>8.8754449677853557</v>
      </c>
      <c r="AA6896" s="128">
        <f t="shared" si="1398"/>
        <v>0.61929999999999996</v>
      </c>
      <c r="AB6896" s="128">
        <f t="shared" si="1399"/>
        <v>2.0509014808434123E-3</v>
      </c>
      <c r="AC6896" s="128">
        <f t="shared" si="1400"/>
        <v>14.606864054862495</v>
      </c>
      <c r="AD6896" s="128">
        <f t="shared" si="1401"/>
        <v>-69.194436743323678</v>
      </c>
      <c r="AE6896" s="128">
        <f t="shared" si="1402"/>
        <v>1.1692134824186281E-4</v>
      </c>
      <c r="AF6896" s="128">
        <f t="shared" si="1403"/>
        <v>1.2548627907932355</v>
      </c>
      <c r="AG6896" s="128">
        <f t="shared" si="1404"/>
        <v>0.29230337060468919</v>
      </c>
      <c r="AH6896" s="93">
        <f t="shared" si="1405"/>
        <v>-0.5028805050789501</v>
      </c>
      <c r="AI6896" s="128">
        <f t="shared" si="1406"/>
        <v>1.0151760111925356</v>
      </c>
    </row>
    <row r="6897" spans="1:35" x14ac:dyDescent="0.25">
      <c r="A6897" s="96">
        <v>2.7572000000000001</v>
      </c>
      <c r="B6897" s="216">
        <v>12.096828982342226</v>
      </c>
      <c r="E6897" s="153">
        <f t="shared" si="1407"/>
        <v>4.8387315929363578E-3</v>
      </c>
      <c r="W6897" s="152">
        <f t="shared" si="1408"/>
        <v>0.41228935165067054</v>
      </c>
      <c r="X6897" s="218">
        <v>4.0689795376330675</v>
      </c>
      <c r="Y6897" s="153">
        <f t="shared" si="1396"/>
        <v>3.9999999999995595E-4</v>
      </c>
      <c r="Z6897" s="128">
        <f t="shared" si="1397"/>
        <v>8.8754449677853557</v>
      </c>
      <c r="AA6897" s="128">
        <f t="shared" si="1398"/>
        <v>0.61929999999999996</v>
      </c>
      <c r="AB6897" s="128">
        <f t="shared" si="1399"/>
        <v>2.0509014808434123E-3</v>
      </c>
      <c r="AC6897" s="128">
        <f t="shared" si="1400"/>
        <v>14.608914956343337</v>
      </c>
      <c r="AD6897" s="128">
        <f t="shared" si="1401"/>
        <v>-69.179180087440599</v>
      </c>
      <c r="AE6897" s="128">
        <f t="shared" si="1402"/>
        <v>1.1689556829683443E-4</v>
      </c>
      <c r="AF6897" s="128">
        <f t="shared" si="1403"/>
        <v>1.2549796863615323</v>
      </c>
      <c r="AG6897" s="128">
        <f t="shared" si="1404"/>
        <v>0.29223892074211827</v>
      </c>
      <c r="AH6897" s="93">
        <f t="shared" si="1405"/>
        <v>-0.50299740064724696</v>
      </c>
      <c r="AI6897" s="128">
        <f t="shared" si="1406"/>
        <v>1.0151760111925356</v>
      </c>
    </row>
    <row r="6898" spans="1:35" x14ac:dyDescent="0.25">
      <c r="A6898" s="96">
        <v>2.7576000000000001</v>
      </c>
      <c r="B6898" s="216">
        <v>12.096828982342226</v>
      </c>
      <c r="E6898" s="153">
        <f t="shared" si="1407"/>
        <v>4.8387315929363578E-3</v>
      </c>
      <c r="W6898" s="152">
        <f t="shared" si="1408"/>
        <v>0.41228935165067054</v>
      </c>
      <c r="X6898" s="218">
        <v>4.0689795376330675</v>
      </c>
      <c r="Y6898" s="153">
        <f t="shared" si="1396"/>
        <v>3.9999999999995595E-4</v>
      </c>
      <c r="Z6898" s="128">
        <f t="shared" si="1397"/>
        <v>8.8754449677853557</v>
      </c>
      <c r="AA6898" s="128">
        <f t="shared" si="1398"/>
        <v>0.61929999999999996</v>
      </c>
      <c r="AB6898" s="128">
        <f t="shared" si="1399"/>
        <v>2.0509014808434123E-3</v>
      </c>
      <c r="AC6898" s="128">
        <f t="shared" si="1400"/>
        <v>14.61096585782418</v>
      </c>
      <c r="AD6898" s="128">
        <f t="shared" si="1401"/>
        <v>-69.163921155079009</v>
      </c>
      <c r="AE6898" s="128">
        <f t="shared" si="1402"/>
        <v>1.1686978450512491E-4</v>
      </c>
      <c r="AF6898" s="128">
        <f t="shared" si="1403"/>
        <v>1.2550965561460374</v>
      </c>
      <c r="AG6898" s="128">
        <f t="shared" si="1404"/>
        <v>0.29217446126284446</v>
      </c>
      <c r="AH6898" s="93">
        <f t="shared" si="1405"/>
        <v>-0.50311427043175205</v>
      </c>
      <c r="AI6898" s="128">
        <f t="shared" si="1406"/>
        <v>1.0151760111925356</v>
      </c>
    </row>
    <row r="6899" spans="1:35" x14ac:dyDescent="0.25">
      <c r="A6899" s="96">
        <v>2.758</v>
      </c>
      <c r="B6899" s="216">
        <v>12.096828982342226</v>
      </c>
      <c r="E6899" s="153">
        <f t="shared" si="1407"/>
        <v>4.8387315929363578E-3</v>
      </c>
      <c r="W6899" s="152">
        <f t="shared" si="1408"/>
        <v>0.41228935165067054</v>
      </c>
      <c r="X6899" s="218">
        <v>4.0689795376330675</v>
      </c>
      <c r="Y6899" s="153">
        <f t="shared" si="1396"/>
        <v>3.9999999999995595E-4</v>
      </c>
      <c r="Z6899" s="128">
        <f t="shared" si="1397"/>
        <v>8.8754449677853557</v>
      </c>
      <c r="AA6899" s="128">
        <f t="shared" si="1398"/>
        <v>0.61929999999999996</v>
      </c>
      <c r="AB6899" s="128">
        <f t="shared" si="1399"/>
        <v>2.0509014808434123E-3</v>
      </c>
      <c r="AC6899" s="128">
        <f t="shared" si="1400"/>
        <v>14.613016759305022</v>
      </c>
      <c r="AD6899" s="128">
        <f t="shared" si="1401"/>
        <v>-69.148659946238908</v>
      </c>
      <c r="AE6899" s="128">
        <f t="shared" si="1402"/>
        <v>1.168439968667342E-4</v>
      </c>
      <c r="AF6899" s="128">
        <f t="shared" si="1403"/>
        <v>1.2552134001429043</v>
      </c>
      <c r="AG6899" s="128">
        <f t="shared" si="1404"/>
        <v>0.29210999216686767</v>
      </c>
      <c r="AH6899" s="93">
        <f t="shared" si="1405"/>
        <v>-0.50323111442861879</v>
      </c>
      <c r="AI6899" s="128">
        <f t="shared" si="1406"/>
        <v>1.0151760111925356</v>
      </c>
    </row>
    <row r="6900" spans="1:35" x14ac:dyDescent="0.25">
      <c r="A6900" s="96">
        <v>2.7584</v>
      </c>
      <c r="B6900" s="216">
        <v>14.071821469255243</v>
      </c>
      <c r="E6900" s="153">
        <f t="shared" si="1407"/>
        <v>5.2337300903189171E-3</v>
      </c>
      <c r="W6900" s="152">
        <f t="shared" si="1408"/>
        <v>0.46095879787142963</v>
      </c>
      <c r="X6900" s="218">
        <v>4.5493096261675756</v>
      </c>
      <c r="Y6900" s="153">
        <f t="shared" si="1396"/>
        <v>3.9999999999995595E-4</v>
      </c>
      <c r="Z6900" s="128">
        <f t="shared" si="1397"/>
        <v>8.8754449677853557</v>
      </c>
      <c r="AA6900" s="128">
        <f t="shared" si="1398"/>
        <v>0.61929999999999996</v>
      </c>
      <c r="AB6900" s="128">
        <f t="shared" si="1399"/>
        <v>2.1976375675220221E-3</v>
      </c>
      <c r="AC6900" s="128">
        <f t="shared" si="1400"/>
        <v>14.615214396872544</v>
      </c>
      <c r="AD6900" s="128">
        <f t="shared" si="1401"/>
        <v>-74.078521329158917</v>
      </c>
      <c r="AE6900" s="128">
        <f t="shared" si="1402"/>
        <v>1.2517423361213433E-4</v>
      </c>
      <c r="AF6900" s="128">
        <f t="shared" si="1403"/>
        <v>1.2553385743765164</v>
      </c>
      <c r="AG6900" s="128">
        <f t="shared" si="1404"/>
        <v>0.31293558403037031</v>
      </c>
      <c r="AH6900" s="93">
        <f t="shared" si="1405"/>
        <v>-0.50335628866223092</v>
      </c>
      <c r="AI6900" s="128">
        <f t="shared" si="1406"/>
        <v>1.0562339733881991</v>
      </c>
    </row>
    <row r="6901" spans="1:35" x14ac:dyDescent="0.25">
      <c r="A6901" s="96">
        <v>2.7587999999999999</v>
      </c>
      <c r="B6901" s="216">
        <v>14.071821469255243</v>
      </c>
      <c r="E6901" s="153">
        <f t="shared" si="1407"/>
        <v>5.6287285877014773E-3</v>
      </c>
      <c r="W6901" s="152">
        <f t="shared" si="1408"/>
        <v>0.46095879787142963</v>
      </c>
      <c r="X6901" s="218">
        <v>4.5493096261675756</v>
      </c>
      <c r="Y6901" s="153">
        <f t="shared" si="1396"/>
        <v>3.9999999999995595E-4</v>
      </c>
      <c r="Z6901" s="128">
        <f t="shared" si="1397"/>
        <v>8.8754449677853557</v>
      </c>
      <c r="AA6901" s="128">
        <f t="shared" si="1398"/>
        <v>0.61929999999999996</v>
      </c>
      <c r="AB6901" s="128">
        <f t="shared" si="1399"/>
        <v>2.1976375675220221E-3</v>
      </c>
      <c r="AC6901" s="128">
        <f t="shared" si="1400"/>
        <v>14.617412034440065</v>
      </c>
      <c r="AD6901" s="128">
        <f t="shared" si="1401"/>
        <v>-74.060992699090491</v>
      </c>
      <c r="AE6901" s="128">
        <f t="shared" si="1402"/>
        <v>1.2514461459712544E-4</v>
      </c>
      <c r="AF6901" s="128">
        <f t="shared" si="1403"/>
        <v>1.2554637189911135</v>
      </c>
      <c r="AG6901" s="128">
        <f t="shared" si="1404"/>
        <v>0.31286153649284804</v>
      </c>
      <c r="AH6901" s="93">
        <f t="shared" si="1405"/>
        <v>-0.50348143327682804</v>
      </c>
      <c r="AI6901" s="128">
        <f t="shared" si="1406"/>
        <v>1.0562339733881991</v>
      </c>
    </row>
    <row r="6902" spans="1:35" x14ac:dyDescent="0.25">
      <c r="A6902" s="96">
        <v>2.7591999999999999</v>
      </c>
      <c r="B6902" s="216">
        <v>13.084325225798736</v>
      </c>
      <c r="E6902" s="153">
        <f t="shared" si="1407"/>
        <v>5.4312293390101976E-3</v>
      </c>
      <c r="W6902" s="152">
        <f t="shared" si="1408"/>
        <v>0.43662407476104964</v>
      </c>
      <c r="X6902" s="218">
        <v>4.3091445819003171</v>
      </c>
      <c r="Y6902" s="153">
        <f t="shared" si="1396"/>
        <v>3.9999999999995595E-4</v>
      </c>
      <c r="Z6902" s="128">
        <f t="shared" si="1397"/>
        <v>8.8754449677853557</v>
      </c>
      <c r="AA6902" s="128">
        <f t="shared" si="1398"/>
        <v>0.61929999999999996</v>
      </c>
      <c r="AB6902" s="128">
        <f t="shared" si="1399"/>
        <v>2.1250483317636387E-3</v>
      </c>
      <c r="AC6902" s="128">
        <f t="shared" si="1400"/>
        <v>14.619537082771828</v>
      </c>
      <c r="AD6902" s="128">
        <f t="shared" si="1401"/>
        <v>-71.598323046958498</v>
      </c>
      <c r="AE6902" s="128">
        <f t="shared" si="1402"/>
        <v>1.2098331681722301E-4</v>
      </c>
      <c r="AF6902" s="128">
        <f t="shared" si="1403"/>
        <v>1.2555847023079307</v>
      </c>
      <c r="AG6902" s="128">
        <f t="shared" si="1404"/>
        <v>0.30245829204309083</v>
      </c>
      <c r="AH6902" s="93">
        <f t="shared" si="1405"/>
        <v>-0.50360241659364524</v>
      </c>
      <c r="AI6902" s="128">
        <f t="shared" si="1406"/>
        <v>1.036849150617019</v>
      </c>
    </row>
    <row r="6903" spans="1:35" x14ac:dyDescent="0.25">
      <c r="A6903" s="96">
        <v>2.7595999999999998</v>
      </c>
      <c r="B6903" s="216">
        <v>13.084325225798736</v>
      </c>
      <c r="E6903" s="153">
        <f t="shared" si="1407"/>
        <v>5.2337300903189179E-3</v>
      </c>
      <c r="W6903" s="152">
        <f t="shared" si="1408"/>
        <v>0.43662407476104964</v>
      </c>
      <c r="X6903" s="218">
        <v>4.3091445819003171</v>
      </c>
      <c r="Y6903" s="153">
        <f t="shared" si="1396"/>
        <v>3.9999999999995595E-4</v>
      </c>
      <c r="Z6903" s="128">
        <f t="shared" si="1397"/>
        <v>8.8754449677853557</v>
      </c>
      <c r="AA6903" s="128">
        <f t="shared" si="1398"/>
        <v>0.61929999999999996</v>
      </c>
      <c r="AB6903" s="128">
        <f t="shared" si="1399"/>
        <v>2.1250483317636387E-3</v>
      </c>
      <c r="AC6903" s="128">
        <f t="shared" si="1400"/>
        <v>14.621662131103591</v>
      </c>
      <c r="AD6903" s="128">
        <f t="shared" si="1401"/>
        <v>-71.581928146243541</v>
      </c>
      <c r="AE6903" s="128">
        <f t="shared" si="1402"/>
        <v>1.2095561352218798E-4</v>
      </c>
      <c r="AF6903" s="128">
        <f t="shared" si="1403"/>
        <v>1.2557056579214529</v>
      </c>
      <c r="AG6903" s="128">
        <f t="shared" si="1404"/>
        <v>0.30238903380550325</v>
      </c>
      <c r="AH6903" s="93">
        <f t="shared" si="1405"/>
        <v>-0.50372337220716745</v>
      </c>
      <c r="AI6903" s="128">
        <f t="shared" si="1406"/>
        <v>1.036849150617019</v>
      </c>
    </row>
    <row r="6904" spans="1:35" x14ac:dyDescent="0.25">
      <c r="A6904" s="96">
        <v>2.76</v>
      </c>
      <c r="B6904" s="216">
        <v>12.096828982342226</v>
      </c>
      <c r="E6904" s="153">
        <f t="shared" si="1407"/>
        <v>5.0362308416276374E-3</v>
      </c>
      <c r="W6904" s="152">
        <f t="shared" si="1408"/>
        <v>0.41228935165067054</v>
      </c>
      <c r="X6904" s="218">
        <v>4.0689795376330675</v>
      </c>
      <c r="Y6904" s="153">
        <f t="shared" si="1396"/>
        <v>3.9999999999995595E-4</v>
      </c>
      <c r="Z6904" s="128">
        <f t="shared" si="1397"/>
        <v>8.8754449677853557</v>
      </c>
      <c r="AA6904" s="128">
        <f t="shared" si="1398"/>
        <v>0.61929999999999996</v>
      </c>
      <c r="AB6904" s="128">
        <f t="shared" si="1399"/>
        <v>2.0509014808434123E-3</v>
      </c>
      <c r="AC6904" s="128">
        <f t="shared" si="1400"/>
        <v>14.623713032584433</v>
      </c>
      <c r="AD6904" s="128">
        <f t="shared" si="1401"/>
        <v>-69.069029728088751</v>
      </c>
      <c r="AE6904" s="128">
        <f t="shared" si="1402"/>
        <v>1.1670944164950702E-4</v>
      </c>
      <c r="AF6904" s="128">
        <f t="shared" si="1403"/>
        <v>1.2558223673631024</v>
      </c>
      <c r="AG6904" s="128">
        <f t="shared" si="1404"/>
        <v>0.29177360412379966</v>
      </c>
      <c r="AH6904" s="93">
        <f t="shared" si="1405"/>
        <v>-0.503840081648817</v>
      </c>
      <c r="AI6904" s="128">
        <f t="shared" si="1406"/>
        <v>1.0151760111925356</v>
      </c>
    </row>
    <row r="6905" spans="1:35" x14ac:dyDescent="0.25">
      <c r="A6905" s="96">
        <v>2.7604000000000002</v>
      </c>
      <c r="B6905" s="216">
        <v>12.096828982342226</v>
      </c>
      <c r="E6905" s="153">
        <f t="shared" si="1407"/>
        <v>4.8387315929417293E-3</v>
      </c>
      <c r="W6905" s="152">
        <f t="shared" si="1408"/>
        <v>0.41228935165067054</v>
      </c>
      <c r="X6905" s="218">
        <v>4.0689795376330675</v>
      </c>
      <c r="Y6905" s="153">
        <f t="shared" si="1396"/>
        <v>4.0000000000040004E-4</v>
      </c>
      <c r="Z6905" s="128">
        <f t="shared" si="1397"/>
        <v>8.8754449677853557</v>
      </c>
      <c r="AA6905" s="128">
        <f t="shared" si="1398"/>
        <v>0.61929999999999996</v>
      </c>
      <c r="AB6905" s="128">
        <f t="shared" si="1399"/>
        <v>2.0509014808456896E-3</v>
      </c>
      <c r="AC6905" s="128">
        <f t="shared" si="1400"/>
        <v>14.625763934065279</v>
      </c>
      <c r="AD6905" s="128">
        <f t="shared" si="1401"/>
        <v>-69.0537543700989</v>
      </c>
      <c r="AE6905" s="128">
        <f t="shared" si="1402"/>
        <v>1.1668363010258057E-4</v>
      </c>
      <c r="AF6905" s="128">
        <f t="shared" si="1403"/>
        <v>1.2559390509932049</v>
      </c>
      <c r="AG6905" s="128">
        <f t="shared" si="1404"/>
        <v>0.29170907525615969</v>
      </c>
      <c r="AH6905" s="93">
        <f t="shared" si="1405"/>
        <v>-0.50395676527891953</v>
      </c>
      <c r="AI6905" s="128">
        <f t="shared" si="1406"/>
        <v>1.0151760111925356</v>
      </c>
    </row>
    <row r="6906" spans="1:35" x14ac:dyDescent="0.25">
      <c r="A6906" s="96">
        <v>2.7608000000000001</v>
      </c>
      <c r="B6906" s="216">
        <v>13.084325225798736</v>
      </c>
      <c r="E6906" s="153">
        <f t="shared" si="1407"/>
        <v>5.0362308416276374E-3</v>
      </c>
      <c r="W6906" s="152">
        <f t="shared" si="1408"/>
        <v>0.43662407476105003</v>
      </c>
      <c r="X6906" s="218">
        <v>4.3091445819003216</v>
      </c>
      <c r="Y6906" s="153">
        <f t="shared" si="1396"/>
        <v>3.9999999999995595E-4</v>
      </c>
      <c r="Z6906" s="128">
        <f t="shared" si="1397"/>
        <v>8.8754449677853557</v>
      </c>
      <c r="AA6906" s="128">
        <f t="shared" si="1398"/>
        <v>0.61929999999999996</v>
      </c>
      <c r="AB6906" s="128">
        <f t="shared" si="1399"/>
        <v>2.12504833176364E-3</v>
      </c>
      <c r="AC6906" s="128">
        <f t="shared" si="1400"/>
        <v>14.627888982397042</v>
      </c>
      <c r="AD6906" s="128">
        <f t="shared" si="1401"/>
        <v>-71.533872958517946</v>
      </c>
      <c r="AE6906" s="128">
        <f t="shared" si="1402"/>
        <v>1.2087441223486866E-4</v>
      </c>
      <c r="AF6906" s="128">
        <f t="shared" si="1403"/>
        <v>1.2560599254054399</v>
      </c>
      <c r="AG6906" s="128">
        <f t="shared" si="1404"/>
        <v>0.30218603058720495</v>
      </c>
      <c r="AH6906" s="93">
        <f t="shared" si="1405"/>
        <v>-0.50407763969115438</v>
      </c>
      <c r="AI6906" s="128">
        <f t="shared" si="1406"/>
        <v>1.0368491506170181</v>
      </c>
    </row>
    <row r="6907" spans="1:35" x14ac:dyDescent="0.25">
      <c r="A6907" s="96">
        <v>2.7612000000000001</v>
      </c>
      <c r="B6907" s="216">
        <v>13.084325225798736</v>
      </c>
      <c r="E6907" s="153">
        <f t="shared" si="1407"/>
        <v>5.2337300903189179E-3</v>
      </c>
      <c r="W6907" s="152">
        <f t="shared" si="1408"/>
        <v>0.43662407476105003</v>
      </c>
      <c r="X6907" s="218">
        <v>4.3091445819003216</v>
      </c>
      <c r="Y6907" s="153">
        <f t="shared" si="1396"/>
        <v>3.9999999999995595E-4</v>
      </c>
      <c r="Z6907" s="128">
        <f t="shared" si="1397"/>
        <v>8.8754449677853557</v>
      </c>
      <c r="AA6907" s="128">
        <f t="shared" si="1398"/>
        <v>0.61929999999999996</v>
      </c>
      <c r="AB6907" s="128">
        <f t="shared" si="1399"/>
        <v>2.12504833176364E-3</v>
      </c>
      <c r="AC6907" s="128">
        <f t="shared" si="1400"/>
        <v>14.630014030728805</v>
      </c>
      <c r="AD6907" s="128">
        <f t="shared" si="1401"/>
        <v>-71.517468104847808</v>
      </c>
      <c r="AE6907" s="128">
        <f t="shared" si="1402"/>
        <v>1.2084669212182058E-4</v>
      </c>
      <c r="AF6907" s="128">
        <f t="shared" si="1403"/>
        <v>1.2561807720975617</v>
      </c>
      <c r="AG6907" s="128">
        <f t="shared" si="1404"/>
        <v>0.30211673030458469</v>
      </c>
      <c r="AH6907" s="93">
        <f t="shared" si="1405"/>
        <v>-0.50419848638327625</v>
      </c>
      <c r="AI6907" s="128">
        <f t="shared" si="1406"/>
        <v>1.0368491506170181</v>
      </c>
    </row>
    <row r="6908" spans="1:35" x14ac:dyDescent="0.25">
      <c r="A6908" s="96">
        <v>2.7616000000000001</v>
      </c>
      <c r="B6908" s="216">
        <v>13.084325225798736</v>
      </c>
      <c r="E6908" s="153">
        <f t="shared" si="1407"/>
        <v>5.2337300903189179E-3</v>
      </c>
      <c r="W6908" s="152">
        <f t="shared" si="1408"/>
        <v>0.43662407476105003</v>
      </c>
      <c r="X6908" s="218">
        <v>4.3091445819003216</v>
      </c>
      <c r="Y6908" s="153">
        <f t="shared" si="1396"/>
        <v>3.9999999999995595E-4</v>
      </c>
      <c r="Z6908" s="128">
        <f t="shared" si="1397"/>
        <v>8.8754449677853557</v>
      </c>
      <c r="AA6908" s="128">
        <f t="shared" si="1398"/>
        <v>0.61929999999999996</v>
      </c>
      <c r="AB6908" s="128">
        <f t="shared" si="1399"/>
        <v>2.12504833176364E-3</v>
      </c>
      <c r="AC6908" s="128">
        <f t="shared" si="1400"/>
        <v>14.632139079060568</v>
      </c>
      <c r="AD6908" s="128">
        <f t="shared" si="1401"/>
        <v>-71.501060718758453</v>
      </c>
      <c r="AE6908" s="128">
        <f t="shared" si="1402"/>
        <v>1.2081896772961535E-4</v>
      </c>
      <c r="AF6908" s="128">
        <f t="shared" si="1403"/>
        <v>1.2563015910652913</v>
      </c>
      <c r="AG6908" s="128">
        <f t="shared" si="1404"/>
        <v>0.30204741932407164</v>
      </c>
      <c r="AH6908" s="93">
        <f t="shared" si="1405"/>
        <v>-0.50431930535100589</v>
      </c>
      <c r="AI6908" s="128">
        <f t="shared" si="1406"/>
        <v>1.0368491506170181</v>
      </c>
    </row>
    <row r="6909" spans="1:35" x14ac:dyDescent="0.25">
      <c r="A6909" s="96">
        <v>2.762</v>
      </c>
      <c r="B6909" s="216">
        <v>13.084325225798736</v>
      </c>
      <c r="E6909" s="153">
        <f t="shared" si="1407"/>
        <v>5.2337300903189179E-3</v>
      </c>
      <c r="W6909" s="152">
        <f t="shared" si="1408"/>
        <v>0.43662407476105003</v>
      </c>
      <c r="X6909" s="218">
        <v>4.3091445819003216</v>
      </c>
      <c r="Y6909" s="153">
        <f t="shared" si="1396"/>
        <v>3.9999999999995595E-4</v>
      </c>
      <c r="Z6909" s="128">
        <f t="shared" si="1397"/>
        <v>8.8754449677853557</v>
      </c>
      <c r="AA6909" s="128">
        <f t="shared" si="1398"/>
        <v>0.61929999999999996</v>
      </c>
      <c r="AB6909" s="128">
        <f t="shared" si="1399"/>
        <v>2.12504833176364E-3</v>
      </c>
      <c r="AC6909" s="128">
        <f t="shared" si="1400"/>
        <v>14.634264127392331</v>
      </c>
      <c r="AD6909" s="128">
        <f t="shared" si="1401"/>
        <v>-71.484650800249923</v>
      </c>
      <c r="AE6909" s="128">
        <f t="shared" si="1402"/>
        <v>1.2079123905825303E-4</v>
      </c>
      <c r="AF6909" s="128">
        <f t="shared" si="1403"/>
        <v>1.2564223823043494</v>
      </c>
      <c r="AG6909" s="128">
        <f t="shared" si="1404"/>
        <v>0.3019780976456658</v>
      </c>
      <c r="AH6909" s="93">
        <f t="shared" si="1405"/>
        <v>-0.50444009659006417</v>
      </c>
      <c r="AI6909" s="128">
        <f t="shared" si="1406"/>
        <v>1.0368491506170181</v>
      </c>
    </row>
    <row r="6910" spans="1:35" x14ac:dyDescent="0.25">
      <c r="A6910" s="96">
        <v>2.7624</v>
      </c>
      <c r="B6910" s="216">
        <v>13.084325225798736</v>
      </c>
      <c r="E6910" s="153">
        <f t="shared" si="1407"/>
        <v>5.2337300903189179E-3</v>
      </c>
      <c r="W6910" s="152">
        <f t="shared" si="1408"/>
        <v>0.43662407476105003</v>
      </c>
      <c r="X6910" s="218">
        <v>4.3091445819003216</v>
      </c>
      <c r="Y6910" s="153">
        <f t="shared" si="1396"/>
        <v>3.9999999999995595E-4</v>
      </c>
      <c r="Z6910" s="128">
        <f t="shared" si="1397"/>
        <v>8.8754449677853557</v>
      </c>
      <c r="AA6910" s="128">
        <f t="shared" si="1398"/>
        <v>0.61929999999999996</v>
      </c>
      <c r="AB6910" s="128">
        <f t="shared" si="1399"/>
        <v>2.12504833176364E-3</v>
      </c>
      <c r="AC6910" s="128">
        <f t="shared" si="1400"/>
        <v>14.636389175724094</v>
      </c>
      <c r="AD6910" s="128">
        <f t="shared" si="1401"/>
        <v>-71.468238349322235</v>
      </c>
      <c r="AE6910" s="128">
        <f t="shared" si="1402"/>
        <v>1.2076350610773367E-4</v>
      </c>
      <c r="AF6910" s="128">
        <f t="shared" si="1403"/>
        <v>1.2565431458104572</v>
      </c>
      <c r="AG6910" s="128">
        <f t="shared" si="1404"/>
        <v>0.30190876526936744</v>
      </c>
      <c r="AH6910" s="93">
        <f t="shared" si="1405"/>
        <v>-0.50456086009617185</v>
      </c>
      <c r="AI6910" s="128">
        <f t="shared" si="1406"/>
        <v>1.0368491506170181</v>
      </c>
    </row>
    <row r="6911" spans="1:35" x14ac:dyDescent="0.25">
      <c r="A6911" s="96">
        <v>2.7627999999999999</v>
      </c>
      <c r="B6911" s="216">
        <v>12.096828982342226</v>
      </c>
      <c r="E6911" s="153">
        <f t="shared" si="1407"/>
        <v>5.0362308416276374E-3</v>
      </c>
      <c r="W6911" s="152">
        <f t="shared" si="1408"/>
        <v>0.41228935165067038</v>
      </c>
      <c r="X6911" s="218">
        <v>4.0689795376330657</v>
      </c>
      <c r="Y6911" s="153">
        <f t="shared" si="1396"/>
        <v>3.9999999999995595E-4</v>
      </c>
      <c r="Z6911" s="128">
        <f t="shared" si="1397"/>
        <v>8.8754449677853557</v>
      </c>
      <c r="AA6911" s="128">
        <f t="shared" si="1398"/>
        <v>0.61929999999999996</v>
      </c>
      <c r="AB6911" s="128">
        <f t="shared" si="1399"/>
        <v>2.0509014808434119E-3</v>
      </c>
      <c r="AC6911" s="128">
        <f t="shared" si="1400"/>
        <v>14.638440077204937</v>
      </c>
      <c r="AD6911" s="128">
        <f t="shared" si="1401"/>
        <v>-68.959290430753285</v>
      </c>
      <c r="AE6911" s="128">
        <f t="shared" si="1402"/>
        <v>1.1652400959451144E-4</v>
      </c>
      <c r="AF6911" s="128">
        <f t="shared" si="1403"/>
        <v>1.2566596698200518</v>
      </c>
      <c r="AG6911" s="128">
        <f t="shared" si="1404"/>
        <v>0.29131002398631067</v>
      </c>
      <c r="AH6911" s="93">
        <f t="shared" si="1405"/>
        <v>-0.50467738410576635</v>
      </c>
      <c r="AI6911" s="128">
        <f t="shared" si="1406"/>
        <v>1.0151760111925359</v>
      </c>
    </row>
    <row r="6912" spans="1:35" x14ac:dyDescent="0.25">
      <c r="A6912" s="96">
        <v>2.7631999999999999</v>
      </c>
      <c r="B6912" s="216">
        <v>12.096828982342226</v>
      </c>
      <c r="E6912" s="153">
        <f t="shared" si="1407"/>
        <v>4.8387315929363578E-3</v>
      </c>
      <c r="W6912" s="152">
        <f t="shared" si="1408"/>
        <v>0.41228935165067038</v>
      </c>
      <c r="X6912" s="218">
        <v>4.0689795376330657</v>
      </c>
      <c r="Y6912" s="153">
        <f t="shared" si="1396"/>
        <v>3.9999999999995595E-4</v>
      </c>
      <c r="Z6912" s="128">
        <f t="shared" si="1397"/>
        <v>8.8754449677853557</v>
      </c>
      <c r="AA6912" s="128">
        <f t="shared" si="1398"/>
        <v>0.61929999999999996</v>
      </c>
      <c r="AB6912" s="128">
        <f t="shared" si="1399"/>
        <v>2.0509014808434119E-3</v>
      </c>
      <c r="AC6912" s="128">
        <f t="shared" si="1400"/>
        <v>14.640490978685779</v>
      </c>
      <c r="AD6912" s="128">
        <f t="shared" si="1401"/>
        <v>-68.943998725826205</v>
      </c>
      <c r="AE6912" s="128">
        <f t="shared" si="1402"/>
        <v>1.1649817042533625E-4</v>
      </c>
      <c r="AF6912" s="128">
        <f t="shared" si="1403"/>
        <v>1.2567761679904772</v>
      </c>
      <c r="AG6912" s="128">
        <f t="shared" si="1404"/>
        <v>0.29124542606337267</v>
      </c>
      <c r="AH6912" s="93">
        <f t="shared" si="1405"/>
        <v>-0.50479388227619171</v>
      </c>
      <c r="AI6912" s="128">
        <f t="shared" si="1406"/>
        <v>1.0151760111925359</v>
      </c>
    </row>
    <row r="6913" spans="1:35" x14ac:dyDescent="0.25">
      <c r="A6913" s="96">
        <v>2.7635999999999998</v>
      </c>
      <c r="B6913" s="216">
        <v>13.084325225798736</v>
      </c>
      <c r="E6913" s="153">
        <f t="shared" si="1407"/>
        <v>5.0362308416276374E-3</v>
      </c>
      <c r="W6913" s="152">
        <f t="shared" si="1408"/>
        <v>0.43662407476104986</v>
      </c>
      <c r="X6913" s="218">
        <v>4.3091445819003198</v>
      </c>
      <c r="Y6913" s="153">
        <f t="shared" si="1396"/>
        <v>3.9999999999995595E-4</v>
      </c>
      <c r="Z6913" s="128">
        <f t="shared" si="1397"/>
        <v>8.8754449677853557</v>
      </c>
      <c r="AA6913" s="128">
        <f t="shared" si="1398"/>
        <v>0.61929999999999996</v>
      </c>
      <c r="AB6913" s="128">
        <f t="shared" si="1399"/>
        <v>2.1250483317636396E-3</v>
      </c>
      <c r="AC6913" s="128">
        <f t="shared" si="1400"/>
        <v>14.642616027017542</v>
      </c>
      <c r="AD6913" s="128">
        <f t="shared" si="1401"/>
        <v>-71.420131735676875</v>
      </c>
      <c r="AE6913" s="128">
        <f t="shared" si="1402"/>
        <v>1.206822179234302E-4</v>
      </c>
      <c r="AF6913" s="128">
        <f t="shared" si="1403"/>
        <v>1.2568968502084006</v>
      </c>
      <c r="AG6913" s="128">
        <f t="shared" si="1404"/>
        <v>0.30170554480860873</v>
      </c>
      <c r="AH6913" s="93">
        <f t="shared" si="1405"/>
        <v>-0.50491456449411509</v>
      </c>
      <c r="AI6913" s="128">
        <f t="shared" si="1406"/>
        <v>1.0368491506170185</v>
      </c>
    </row>
    <row r="6914" spans="1:35" x14ac:dyDescent="0.25">
      <c r="A6914" s="96">
        <v>2.7639999999999998</v>
      </c>
      <c r="B6914" s="216">
        <v>13.084325225798736</v>
      </c>
      <c r="E6914" s="153">
        <f t="shared" si="1407"/>
        <v>5.2337300903189179E-3</v>
      </c>
      <c r="W6914" s="152">
        <f t="shared" si="1408"/>
        <v>0.43662407476104986</v>
      </c>
      <c r="X6914" s="218">
        <v>4.3091445819003198</v>
      </c>
      <c r="Y6914" s="153">
        <f t="shared" ref="Y6914:Y6977" si="1409">+A6914-A6913</f>
        <v>3.9999999999995595E-4</v>
      </c>
      <c r="Z6914" s="128">
        <f t="shared" ref="Z6914:Z6977" si="1410">IF(AND(W6914&lt;=$S$56,W6914&gt;$Q$56),$T$56,IF(AND(W6914&lt;=$S$57,W6914&gt;$Q$57),$T$57,IF(AND(W6914&lt;=$S$58,W6914&gt;$Q$58),$T$58,IF(AND(W6914&lt;=$S$59,W6914&gt;$Q$59),$T$59,IF(AND(W6914&lt;=$S$60,W6914&gt;$Q$60),$T$60,"Valor no encontrado para Po")))))</f>
        <v>8.8754449677853557</v>
      </c>
      <c r="AA6914" s="128">
        <f t="shared" ref="AA6914:AA6977" si="1411">IF(AND(W6914&lt;=$S$56,W6914&gt;$Q$56),$U$56,IF(AND(W6914&lt;=$S$57,W6914&gt;$Q$57),$U$57,IF(AND(W6914&lt;=$S$58,W6914&gt;$Q$58),$U$58,IF(AND(W6914&lt;=$S$59,W6914&gt;$Q$59),$U$59,IF(AND(W6914&lt;=$S$60,W6914&gt;$Q$60),$U$60,"Valor no encontrado para Po")))))</f>
        <v>0.61929999999999996</v>
      </c>
      <c r="AB6914" s="128">
        <f t="shared" ref="AB6914:AB6977" si="1412">IF(OR(AC6913&gt;=($X$1-$X$2)/2,AC6913&gt;=$Z$1/2),0,Z6914*W6914^AA6914*Y6914)</f>
        <v>2.1250483317636396E-3</v>
      </c>
      <c r="AC6914" s="128">
        <f t="shared" ref="AC6914:AC6977" si="1413">+AC6913+AB6914</f>
        <v>14.644741075349305</v>
      </c>
      <c r="AD6914" s="128">
        <f t="shared" ref="AD6914:AD6977" si="1414">2*$AB$1*PI()*((AC6914+$X$2/2)*(2*AC6914-$Z$1)+(AC6914+$X$2/2)^2-($X$1/2)^2)*AB6914</f>
        <v>-71.403709331793976</v>
      </c>
      <c r="AE6914" s="128">
        <f t="shared" ref="AE6914:AE6977" si="1415">-AD6914*0.000000001*$Z$2</f>
        <v>1.2065446815489772E-4</v>
      </c>
      <c r="AF6914" s="128">
        <f t="shared" ref="AF6914:AF6977" si="1416">+AF6913+AE6914</f>
        <v>1.2570175046765555</v>
      </c>
      <c r="AG6914" s="128">
        <f t="shared" ref="AG6914:AG6977" si="1417">+AE6914/Y6914</f>
        <v>0.30163617038727752</v>
      </c>
      <c r="AH6914" s="93">
        <f t="shared" ref="AH6914:AH6977" si="1418">+AH6913-AE6914</f>
        <v>-0.50503521896226999</v>
      </c>
      <c r="AI6914" s="128">
        <f t="shared" ref="AI6914:AI6977" si="1419">B6914*9.81/(W6914*1000000*$AF$1)</f>
        <v>1.0368491506170185</v>
      </c>
    </row>
    <row r="6915" spans="1:35" x14ac:dyDescent="0.25">
      <c r="A6915" s="96">
        <v>2.7644000000000002</v>
      </c>
      <c r="B6915" s="216">
        <v>13.084325225798736</v>
      </c>
      <c r="E6915" s="153">
        <f t="shared" si="1407"/>
        <v>5.2337300903247284E-3</v>
      </c>
      <c r="W6915" s="152">
        <f t="shared" si="1408"/>
        <v>0.43662407476104986</v>
      </c>
      <c r="X6915" s="218">
        <v>4.3091445819003198</v>
      </c>
      <c r="Y6915" s="153">
        <f t="shared" si="1409"/>
        <v>4.0000000000040004E-4</v>
      </c>
      <c r="Z6915" s="128">
        <f t="shared" si="1410"/>
        <v>8.8754449677853557</v>
      </c>
      <c r="AA6915" s="128">
        <f t="shared" si="1411"/>
        <v>0.61929999999999996</v>
      </c>
      <c r="AB6915" s="128">
        <f t="shared" si="1412"/>
        <v>2.1250483317659988E-3</v>
      </c>
      <c r="AC6915" s="128">
        <f t="shared" si="1413"/>
        <v>14.646866123681072</v>
      </c>
      <c r="AD6915" s="128">
        <f t="shared" si="1414"/>
        <v>-71.387284395571115</v>
      </c>
      <c r="AE6915" s="128">
        <f t="shared" si="1415"/>
        <v>1.2062671410734205E-4</v>
      </c>
      <c r="AF6915" s="128">
        <f t="shared" si="1416"/>
        <v>1.2571381313906629</v>
      </c>
      <c r="AG6915" s="128">
        <f t="shared" si="1417"/>
        <v>0.30156678526805353</v>
      </c>
      <c r="AH6915" s="93">
        <f t="shared" si="1418"/>
        <v>-0.50515584567637739</v>
      </c>
      <c r="AI6915" s="128">
        <f t="shared" si="1419"/>
        <v>1.0368491506170185</v>
      </c>
    </row>
    <row r="6916" spans="1:35" x14ac:dyDescent="0.25">
      <c r="A6916" s="96">
        <v>2.7648000000000001</v>
      </c>
      <c r="B6916" s="216">
        <v>12.096828982342226</v>
      </c>
      <c r="E6916" s="153">
        <f t="shared" si="1407"/>
        <v>5.0362308416276374E-3</v>
      </c>
      <c r="W6916" s="152">
        <f t="shared" si="1408"/>
        <v>0.41228935165067054</v>
      </c>
      <c r="X6916" s="218">
        <v>4.0689795376330675</v>
      </c>
      <c r="Y6916" s="153">
        <f t="shared" si="1409"/>
        <v>3.9999999999995595E-4</v>
      </c>
      <c r="Z6916" s="128">
        <f t="shared" si="1410"/>
        <v>8.8754449677853557</v>
      </c>
      <c r="AA6916" s="128">
        <f t="shared" si="1411"/>
        <v>0.61929999999999996</v>
      </c>
      <c r="AB6916" s="128">
        <f t="shared" si="1412"/>
        <v>2.0509014808434123E-3</v>
      </c>
      <c r="AC6916" s="128">
        <f t="shared" si="1413"/>
        <v>14.648917025161914</v>
      </c>
      <c r="AD6916" s="128">
        <f t="shared" si="1414"/>
        <v>-68.881149480200989</v>
      </c>
      <c r="AE6916" s="128">
        <f t="shared" si="1415"/>
        <v>1.1639197086825708E-4</v>
      </c>
      <c r="AF6916" s="128">
        <f t="shared" si="1416"/>
        <v>1.2572545233615311</v>
      </c>
      <c r="AG6916" s="128">
        <f t="shared" si="1417"/>
        <v>0.29097992717067472</v>
      </c>
      <c r="AH6916" s="93">
        <f t="shared" si="1418"/>
        <v>-0.5052722376472456</v>
      </c>
      <c r="AI6916" s="128">
        <f t="shared" si="1419"/>
        <v>1.0151760111925356</v>
      </c>
    </row>
    <row r="6917" spans="1:35" x14ac:dyDescent="0.25">
      <c r="A6917" s="96">
        <v>2.7652000000000001</v>
      </c>
      <c r="B6917" s="216">
        <v>12.096828982342226</v>
      </c>
      <c r="E6917" s="153">
        <f t="shared" ref="E6917:E6980" si="1420">+(B6916+B6917)/2*(A6917-A6916)</f>
        <v>4.8387315929363578E-3</v>
      </c>
      <c r="W6917" s="152">
        <f t="shared" ref="W6917:W6980" si="1421">+X6917/1000000*101325</f>
        <v>0.41228935165067054</v>
      </c>
      <c r="X6917" s="218">
        <v>4.0689795376330675</v>
      </c>
      <c r="Y6917" s="153">
        <f t="shared" si="1409"/>
        <v>3.9999999999995595E-4</v>
      </c>
      <c r="Z6917" s="128">
        <f t="shared" si="1410"/>
        <v>8.8754449677853557</v>
      </c>
      <c r="AA6917" s="128">
        <f t="shared" si="1411"/>
        <v>0.61929999999999996</v>
      </c>
      <c r="AB6917" s="128">
        <f t="shared" si="1412"/>
        <v>2.0509014808434123E-3</v>
      </c>
      <c r="AC6917" s="128">
        <f t="shared" si="1413"/>
        <v>14.650967926642757</v>
      </c>
      <c r="AD6917" s="128">
        <f t="shared" si="1414"/>
        <v>-68.865846145974743</v>
      </c>
      <c r="AE6917" s="128">
        <f t="shared" si="1415"/>
        <v>1.1636611204846545E-4</v>
      </c>
      <c r="AF6917" s="128">
        <f t="shared" si="1416"/>
        <v>1.2573708894735796</v>
      </c>
      <c r="AG6917" s="128">
        <f t="shared" si="1417"/>
        <v>0.29091528012119566</v>
      </c>
      <c r="AH6917" s="93">
        <f t="shared" si="1418"/>
        <v>-0.50538860375929406</v>
      </c>
      <c r="AI6917" s="128">
        <f t="shared" si="1419"/>
        <v>1.0151760111925356</v>
      </c>
    </row>
    <row r="6918" spans="1:35" x14ac:dyDescent="0.25">
      <c r="A6918" s="96">
        <v>2.7656000000000001</v>
      </c>
      <c r="B6918" s="216">
        <v>12.096828982342226</v>
      </c>
      <c r="E6918" s="153">
        <f t="shared" si="1420"/>
        <v>4.8387315929363578E-3</v>
      </c>
      <c r="W6918" s="152">
        <f t="shared" si="1421"/>
        <v>0.41228935165067054</v>
      </c>
      <c r="X6918" s="218">
        <v>4.0689795376330675</v>
      </c>
      <c r="Y6918" s="153">
        <f t="shared" si="1409"/>
        <v>3.9999999999995595E-4</v>
      </c>
      <c r="Z6918" s="128">
        <f t="shared" si="1410"/>
        <v>8.8754449677853557</v>
      </c>
      <c r="AA6918" s="128">
        <f t="shared" si="1411"/>
        <v>0.61929999999999996</v>
      </c>
      <c r="AB6918" s="128">
        <f t="shared" si="1412"/>
        <v>2.0509014808434123E-3</v>
      </c>
      <c r="AC6918" s="128">
        <f t="shared" si="1413"/>
        <v>14.653018828123599</v>
      </c>
      <c r="AD6918" s="128">
        <f t="shared" si="1414"/>
        <v>-68.850540535269985</v>
      </c>
      <c r="AE6918" s="128">
        <f t="shared" si="1415"/>
        <v>1.1634024938199266E-4</v>
      </c>
      <c r="AF6918" s="128">
        <f t="shared" si="1416"/>
        <v>1.2574872297229616</v>
      </c>
      <c r="AG6918" s="128">
        <f t="shared" si="1417"/>
        <v>0.29085062345501367</v>
      </c>
      <c r="AH6918" s="93">
        <f t="shared" si="1418"/>
        <v>-0.50550494400867607</v>
      </c>
      <c r="AI6918" s="128">
        <f t="shared" si="1419"/>
        <v>1.0151760111925356</v>
      </c>
    </row>
    <row r="6919" spans="1:35" x14ac:dyDescent="0.25">
      <c r="A6919" s="96">
        <v>2.766</v>
      </c>
      <c r="B6919" s="216">
        <v>12.096828982342226</v>
      </c>
      <c r="E6919" s="153">
        <f t="shared" si="1420"/>
        <v>4.8387315929363578E-3</v>
      </c>
      <c r="W6919" s="152">
        <f t="shared" si="1421"/>
        <v>0.41228935165067054</v>
      </c>
      <c r="X6919" s="218">
        <v>4.0689795376330675</v>
      </c>
      <c r="Y6919" s="153">
        <f t="shared" si="1409"/>
        <v>3.9999999999995595E-4</v>
      </c>
      <c r="Z6919" s="128">
        <f t="shared" si="1410"/>
        <v>8.8754449677853557</v>
      </c>
      <c r="AA6919" s="128">
        <f t="shared" si="1411"/>
        <v>0.61929999999999996</v>
      </c>
      <c r="AB6919" s="128">
        <f t="shared" si="1412"/>
        <v>2.0509014808434123E-3</v>
      </c>
      <c r="AC6919" s="128">
        <f t="shared" si="1413"/>
        <v>14.655069729604442</v>
      </c>
      <c r="AD6919" s="128">
        <f t="shared" si="1414"/>
        <v>-68.835232648086716</v>
      </c>
      <c r="AE6919" s="128">
        <f t="shared" si="1415"/>
        <v>1.163143828688387E-4</v>
      </c>
      <c r="AF6919" s="128">
        <f t="shared" si="1416"/>
        <v>1.2576035441058304</v>
      </c>
      <c r="AG6919" s="128">
        <f t="shared" si="1417"/>
        <v>0.29078595717212874</v>
      </c>
      <c r="AH6919" s="93">
        <f t="shared" si="1418"/>
        <v>-0.50562125839154493</v>
      </c>
      <c r="AI6919" s="128">
        <f t="shared" si="1419"/>
        <v>1.0151760111925356</v>
      </c>
    </row>
    <row r="6920" spans="1:35" x14ac:dyDescent="0.25">
      <c r="A6920" s="96">
        <v>2.7664</v>
      </c>
      <c r="B6920" s="216">
        <v>12.096828982342226</v>
      </c>
      <c r="E6920" s="153">
        <f t="shared" si="1420"/>
        <v>4.8387315929363578E-3</v>
      </c>
      <c r="W6920" s="152">
        <f t="shared" si="1421"/>
        <v>0.41228935165067054</v>
      </c>
      <c r="X6920" s="218">
        <v>4.0689795376330675</v>
      </c>
      <c r="Y6920" s="153">
        <f t="shared" si="1409"/>
        <v>3.9999999999995595E-4</v>
      </c>
      <c r="Z6920" s="128">
        <f t="shared" si="1410"/>
        <v>8.8754449677853557</v>
      </c>
      <c r="AA6920" s="128">
        <f t="shared" si="1411"/>
        <v>0.61929999999999996</v>
      </c>
      <c r="AB6920" s="128">
        <f t="shared" si="1412"/>
        <v>2.0509014808434123E-3</v>
      </c>
      <c r="AC6920" s="128">
        <f t="shared" si="1413"/>
        <v>14.657120631085284</v>
      </c>
      <c r="AD6920" s="128">
        <f t="shared" si="1414"/>
        <v>-68.81992248442495</v>
      </c>
      <c r="AE6920" s="128">
        <f t="shared" si="1415"/>
        <v>1.162885125090036E-4</v>
      </c>
      <c r="AF6920" s="128">
        <f t="shared" si="1416"/>
        <v>1.2577198326183394</v>
      </c>
      <c r="AG6920" s="128">
        <f t="shared" si="1417"/>
        <v>0.29072128127254104</v>
      </c>
      <c r="AH6920" s="93">
        <f t="shared" si="1418"/>
        <v>-0.50573754690405393</v>
      </c>
      <c r="AI6920" s="128">
        <f t="shared" si="1419"/>
        <v>1.0151760111925356</v>
      </c>
    </row>
    <row r="6921" spans="1:35" x14ac:dyDescent="0.25">
      <c r="A6921" s="96">
        <v>2.7667999999999999</v>
      </c>
      <c r="B6921" s="216">
        <v>13.084325225798736</v>
      </c>
      <c r="E6921" s="153">
        <f t="shared" si="1420"/>
        <v>5.0362308416276374E-3</v>
      </c>
      <c r="W6921" s="152">
        <f t="shared" si="1421"/>
        <v>0.43662407476105003</v>
      </c>
      <c r="X6921" s="218">
        <v>4.3091445819003216</v>
      </c>
      <c r="Y6921" s="153">
        <f t="shared" si="1409"/>
        <v>3.9999999999995595E-4</v>
      </c>
      <c r="Z6921" s="128">
        <f t="shared" si="1410"/>
        <v>8.8754449677853557</v>
      </c>
      <c r="AA6921" s="128">
        <f t="shared" si="1411"/>
        <v>0.61929999999999996</v>
      </c>
      <c r="AB6921" s="128">
        <f t="shared" si="1412"/>
        <v>2.12504833176364E-3</v>
      </c>
      <c r="AC6921" s="128">
        <f t="shared" si="1413"/>
        <v>14.659245679417047</v>
      </c>
      <c r="AD6921" s="128">
        <f t="shared" si="1414"/>
        <v>-71.291549911485774</v>
      </c>
      <c r="AE6921" s="128">
        <f t="shared" si="1415"/>
        <v>1.2046494669540373E-4</v>
      </c>
      <c r="AF6921" s="128">
        <f t="shared" si="1416"/>
        <v>1.2578402975650349</v>
      </c>
      <c r="AG6921" s="128">
        <f t="shared" si="1417"/>
        <v>0.30116236673854246</v>
      </c>
      <c r="AH6921" s="93">
        <f t="shared" si="1418"/>
        <v>-0.5058580118507493</v>
      </c>
      <c r="AI6921" s="128">
        <f t="shared" si="1419"/>
        <v>1.0368491506170181</v>
      </c>
    </row>
    <row r="6922" spans="1:35" x14ac:dyDescent="0.25">
      <c r="A6922" s="96">
        <v>2.7671999999999999</v>
      </c>
      <c r="B6922" s="216">
        <v>13.084325225798736</v>
      </c>
      <c r="E6922" s="153">
        <f t="shared" si="1420"/>
        <v>5.2337300903189179E-3</v>
      </c>
      <c r="W6922" s="152">
        <f t="shared" si="1421"/>
        <v>0.43662407476105003</v>
      </c>
      <c r="X6922" s="218">
        <v>4.3091445819003216</v>
      </c>
      <c r="Y6922" s="153">
        <f t="shared" si="1409"/>
        <v>3.9999999999995595E-4</v>
      </c>
      <c r="Z6922" s="128">
        <f t="shared" si="1410"/>
        <v>8.8754449677853557</v>
      </c>
      <c r="AA6922" s="128">
        <f t="shared" si="1411"/>
        <v>0.61929999999999996</v>
      </c>
      <c r="AB6922" s="128">
        <f t="shared" si="1412"/>
        <v>2.12504833176364E-3</v>
      </c>
      <c r="AC6922" s="128">
        <f t="shared" si="1413"/>
        <v>14.66137072774881</v>
      </c>
      <c r="AD6922" s="128">
        <f t="shared" si="1414"/>
        <v>-71.275107690053247</v>
      </c>
      <c r="AE6922" s="128">
        <f t="shared" si="1415"/>
        <v>1.2043716344015282E-4</v>
      </c>
      <c r="AF6922" s="128">
        <f t="shared" si="1416"/>
        <v>1.2579607347284751</v>
      </c>
      <c r="AG6922" s="128">
        <f t="shared" si="1417"/>
        <v>0.30109290860041521</v>
      </c>
      <c r="AH6922" s="93">
        <f t="shared" si="1418"/>
        <v>-0.50597844901418942</v>
      </c>
      <c r="AI6922" s="128">
        <f t="shared" si="1419"/>
        <v>1.0368491506170181</v>
      </c>
    </row>
    <row r="6923" spans="1:35" x14ac:dyDescent="0.25">
      <c r="A6923" s="96">
        <v>2.7675999999999998</v>
      </c>
      <c r="B6923" s="216">
        <v>12.096828982342226</v>
      </c>
      <c r="E6923" s="153">
        <f t="shared" si="1420"/>
        <v>5.0362308416276374E-3</v>
      </c>
      <c r="W6923" s="152">
        <f t="shared" si="1421"/>
        <v>0.41228935165067038</v>
      </c>
      <c r="X6923" s="218">
        <v>4.0689795376330657</v>
      </c>
      <c r="Y6923" s="153">
        <f t="shared" si="1409"/>
        <v>3.9999999999995595E-4</v>
      </c>
      <c r="Z6923" s="128">
        <f t="shared" si="1410"/>
        <v>8.8754449677853557</v>
      </c>
      <c r="AA6923" s="128">
        <f t="shared" si="1411"/>
        <v>0.61929999999999996</v>
      </c>
      <c r="AB6923" s="128">
        <f t="shared" si="1412"/>
        <v>2.0509014808434119E-3</v>
      </c>
      <c r="AC6923" s="128">
        <f t="shared" si="1413"/>
        <v>14.663421629229653</v>
      </c>
      <c r="AD6923" s="128">
        <f t="shared" si="1414"/>
        <v>-68.772870726705719</v>
      </c>
      <c r="AE6923" s="128">
        <f t="shared" si="1415"/>
        <v>1.1620900676824456E-4</v>
      </c>
      <c r="AF6923" s="128">
        <f t="shared" si="1416"/>
        <v>1.2580769437352435</v>
      </c>
      <c r="AG6923" s="128">
        <f t="shared" si="1417"/>
        <v>0.2905225169206434</v>
      </c>
      <c r="AH6923" s="93">
        <f t="shared" si="1418"/>
        <v>-0.50609465802095766</v>
      </c>
      <c r="AI6923" s="128">
        <f t="shared" si="1419"/>
        <v>1.0151760111925359</v>
      </c>
    </row>
    <row r="6924" spans="1:35" x14ac:dyDescent="0.25">
      <c r="A6924" s="96">
        <v>2.7679999999999998</v>
      </c>
      <c r="B6924" s="216">
        <v>12.096828982342226</v>
      </c>
      <c r="E6924" s="153">
        <f t="shared" si="1420"/>
        <v>4.8387315929363578E-3</v>
      </c>
      <c r="W6924" s="152">
        <f t="shared" si="1421"/>
        <v>0.41228935165067038</v>
      </c>
      <c r="X6924" s="218">
        <v>4.0689795376330657</v>
      </c>
      <c r="Y6924" s="153">
        <f t="shared" si="1409"/>
        <v>3.9999999999995595E-4</v>
      </c>
      <c r="Z6924" s="128">
        <f t="shared" si="1410"/>
        <v>8.8754449677853557</v>
      </c>
      <c r="AA6924" s="128">
        <f t="shared" si="1411"/>
        <v>0.61929999999999996</v>
      </c>
      <c r="AB6924" s="128">
        <f t="shared" si="1412"/>
        <v>2.0509014808434119E-3</v>
      </c>
      <c r="AC6924" s="128">
        <f t="shared" si="1413"/>
        <v>14.665472530710495</v>
      </c>
      <c r="AD6924" s="128">
        <f t="shared" si="1414"/>
        <v>-68.757551292525491</v>
      </c>
      <c r="AE6924" s="128">
        <f t="shared" si="1415"/>
        <v>1.1618312074354436E-4</v>
      </c>
      <c r="AF6924" s="128">
        <f t="shared" si="1416"/>
        <v>1.2581931268559869</v>
      </c>
      <c r="AG6924" s="128">
        <f t="shared" si="1417"/>
        <v>0.29045780185889292</v>
      </c>
      <c r="AH6924" s="93">
        <f t="shared" si="1418"/>
        <v>-0.50621084114170123</v>
      </c>
      <c r="AI6924" s="128">
        <f t="shared" si="1419"/>
        <v>1.0151760111925359</v>
      </c>
    </row>
    <row r="6925" spans="1:35" x14ac:dyDescent="0.25">
      <c r="A6925" s="96">
        <v>2.7684000000000002</v>
      </c>
      <c r="B6925" s="216">
        <v>13.084325225798736</v>
      </c>
      <c r="E6925" s="153">
        <f t="shared" si="1420"/>
        <v>5.0362308416332284E-3</v>
      </c>
      <c r="W6925" s="152">
        <f t="shared" si="1421"/>
        <v>0.43662407476104986</v>
      </c>
      <c r="X6925" s="218">
        <v>4.3091445819003198</v>
      </c>
      <c r="Y6925" s="153">
        <f t="shared" si="1409"/>
        <v>4.0000000000040004E-4</v>
      </c>
      <c r="Z6925" s="128">
        <f t="shared" si="1410"/>
        <v>8.8754449677853557</v>
      </c>
      <c r="AA6925" s="128">
        <f t="shared" si="1411"/>
        <v>0.61929999999999996</v>
      </c>
      <c r="AB6925" s="128">
        <f t="shared" si="1412"/>
        <v>2.1250483317659988E-3</v>
      </c>
      <c r="AC6925" s="128">
        <f t="shared" si="1413"/>
        <v>14.667597579042262</v>
      </c>
      <c r="AD6925" s="128">
        <f t="shared" si="1414"/>
        <v>-71.226913842467994</v>
      </c>
      <c r="AE6925" s="128">
        <f t="shared" si="1415"/>
        <v>1.2035572785223796E-4</v>
      </c>
      <c r="AF6925" s="128">
        <f t="shared" si="1416"/>
        <v>1.2583134825838391</v>
      </c>
      <c r="AG6925" s="128">
        <f t="shared" si="1417"/>
        <v>0.30088931963029397</v>
      </c>
      <c r="AH6925" s="93">
        <f t="shared" si="1418"/>
        <v>-0.50633119686955341</v>
      </c>
      <c r="AI6925" s="128">
        <f t="shared" si="1419"/>
        <v>1.0368491506170185</v>
      </c>
    </row>
    <row r="6926" spans="1:35" x14ac:dyDescent="0.25">
      <c r="A6926" s="96">
        <v>2.7688000000000001</v>
      </c>
      <c r="B6926" s="216">
        <v>13.084325225798736</v>
      </c>
      <c r="E6926" s="153">
        <f t="shared" si="1420"/>
        <v>5.2337300903189179E-3</v>
      </c>
      <c r="W6926" s="152">
        <f t="shared" si="1421"/>
        <v>0.43662407476104986</v>
      </c>
      <c r="X6926" s="218">
        <v>4.3091445819003198</v>
      </c>
      <c r="Y6926" s="153">
        <f t="shared" si="1409"/>
        <v>3.9999999999995595E-4</v>
      </c>
      <c r="Z6926" s="128">
        <f t="shared" si="1410"/>
        <v>8.8754449677853557</v>
      </c>
      <c r="AA6926" s="128">
        <f t="shared" si="1411"/>
        <v>0.61929999999999996</v>
      </c>
      <c r="AB6926" s="128">
        <f t="shared" si="1412"/>
        <v>2.1250483317636396E-3</v>
      </c>
      <c r="AC6926" s="128">
        <f t="shared" si="1413"/>
        <v>14.669722627374025</v>
      </c>
      <c r="AD6926" s="128">
        <f t="shared" si="1414"/>
        <v>-71.210461668001187</v>
      </c>
      <c r="AE6926" s="128">
        <f t="shared" si="1415"/>
        <v>1.2032792777884037E-4</v>
      </c>
      <c r="AF6926" s="128">
        <f t="shared" si="1416"/>
        <v>1.258433810511618</v>
      </c>
      <c r="AG6926" s="128">
        <f t="shared" si="1417"/>
        <v>0.30081981944713404</v>
      </c>
      <c r="AH6926" s="93">
        <f t="shared" si="1418"/>
        <v>-0.50645152479733224</v>
      </c>
      <c r="AI6926" s="128">
        <f t="shared" si="1419"/>
        <v>1.0368491506170185</v>
      </c>
    </row>
    <row r="6927" spans="1:35" x14ac:dyDescent="0.25">
      <c r="A6927" s="96">
        <v>2.7692000000000001</v>
      </c>
      <c r="B6927" s="216">
        <v>13.084325225798736</v>
      </c>
      <c r="E6927" s="153">
        <f t="shared" si="1420"/>
        <v>5.2337300903189179E-3</v>
      </c>
      <c r="W6927" s="152">
        <f t="shared" si="1421"/>
        <v>0.43662407476104986</v>
      </c>
      <c r="X6927" s="218">
        <v>4.3091445819003198</v>
      </c>
      <c r="Y6927" s="153">
        <f t="shared" si="1409"/>
        <v>3.9999999999995595E-4</v>
      </c>
      <c r="Z6927" s="128">
        <f t="shared" si="1410"/>
        <v>8.8754449677853557</v>
      </c>
      <c r="AA6927" s="128">
        <f t="shared" si="1411"/>
        <v>0.61929999999999996</v>
      </c>
      <c r="AB6927" s="128">
        <f t="shared" si="1412"/>
        <v>2.1250483317636396E-3</v>
      </c>
      <c r="AC6927" s="128">
        <f t="shared" si="1413"/>
        <v>14.671847675705788</v>
      </c>
      <c r="AD6927" s="128">
        <f t="shared" si="1414"/>
        <v>-71.19400696119429</v>
      </c>
      <c r="AE6927" s="128">
        <f t="shared" si="1415"/>
        <v>1.2030012342641931E-4</v>
      </c>
      <c r="AF6927" s="128">
        <f t="shared" si="1416"/>
        <v>1.2585541106350444</v>
      </c>
      <c r="AG6927" s="128">
        <f t="shared" si="1417"/>
        <v>0.30075030856608137</v>
      </c>
      <c r="AH6927" s="93">
        <f t="shared" si="1418"/>
        <v>-0.5065718249207587</v>
      </c>
      <c r="AI6927" s="128">
        <f t="shared" si="1419"/>
        <v>1.0368491506170185</v>
      </c>
    </row>
    <row r="6928" spans="1:35" x14ac:dyDescent="0.25">
      <c r="A6928" s="96">
        <v>2.7696000000000001</v>
      </c>
      <c r="B6928" s="216">
        <v>13.084325225798736</v>
      </c>
      <c r="E6928" s="153">
        <f t="shared" si="1420"/>
        <v>5.2337300903189179E-3</v>
      </c>
      <c r="W6928" s="152">
        <f t="shared" si="1421"/>
        <v>0.43662407476104986</v>
      </c>
      <c r="X6928" s="218">
        <v>4.3091445819003198</v>
      </c>
      <c r="Y6928" s="153">
        <f t="shared" si="1409"/>
        <v>3.9999999999995595E-4</v>
      </c>
      <c r="Z6928" s="128">
        <f t="shared" si="1410"/>
        <v>8.8754449677853557</v>
      </c>
      <c r="AA6928" s="128">
        <f t="shared" si="1411"/>
        <v>0.61929999999999996</v>
      </c>
      <c r="AB6928" s="128">
        <f t="shared" si="1412"/>
        <v>2.1250483317636396E-3</v>
      </c>
      <c r="AC6928" s="128">
        <f t="shared" si="1413"/>
        <v>14.673972724037551</v>
      </c>
      <c r="AD6928" s="128">
        <f t="shared" si="1414"/>
        <v>-71.177549721968205</v>
      </c>
      <c r="AE6928" s="128">
        <f t="shared" si="1415"/>
        <v>1.2027231479484117E-4</v>
      </c>
      <c r="AF6928" s="128">
        <f t="shared" si="1416"/>
        <v>1.2586743829498392</v>
      </c>
      <c r="AG6928" s="128">
        <f t="shared" si="1417"/>
        <v>0.30068078698713602</v>
      </c>
      <c r="AH6928" s="93">
        <f t="shared" si="1418"/>
        <v>-0.50669209723555353</v>
      </c>
      <c r="AI6928" s="128">
        <f t="shared" si="1419"/>
        <v>1.0368491506170185</v>
      </c>
    </row>
    <row r="6929" spans="1:35" x14ac:dyDescent="0.25">
      <c r="A6929" s="96">
        <v>2.77</v>
      </c>
      <c r="B6929" s="216">
        <v>12.096828982342226</v>
      </c>
      <c r="E6929" s="153">
        <f t="shared" si="1420"/>
        <v>5.0362308416276374E-3</v>
      </c>
      <c r="W6929" s="152">
        <f t="shared" si="1421"/>
        <v>0.41228935165067054</v>
      </c>
      <c r="X6929" s="218">
        <v>4.0689795376330675</v>
      </c>
      <c r="Y6929" s="153">
        <f t="shared" si="1409"/>
        <v>3.9999999999995595E-4</v>
      </c>
      <c r="Z6929" s="128">
        <f t="shared" si="1410"/>
        <v>8.8754449677853557</v>
      </c>
      <c r="AA6929" s="128">
        <f t="shared" si="1411"/>
        <v>0.61929999999999996</v>
      </c>
      <c r="AB6929" s="128">
        <f t="shared" si="1412"/>
        <v>2.0509014808434123E-3</v>
      </c>
      <c r="AC6929" s="128">
        <f t="shared" si="1413"/>
        <v>14.676023625518393</v>
      </c>
      <c r="AD6929" s="128">
        <f t="shared" si="1414"/>
        <v>-68.67870274776223</v>
      </c>
      <c r="AE6929" s="128">
        <f t="shared" si="1415"/>
        <v>1.1604988635947347E-4</v>
      </c>
      <c r="AF6929" s="128">
        <f t="shared" si="1416"/>
        <v>1.2587904328361987</v>
      </c>
      <c r="AG6929" s="128">
        <f t="shared" si="1417"/>
        <v>0.29012471589871563</v>
      </c>
      <c r="AH6929" s="93">
        <f t="shared" si="1418"/>
        <v>-0.50680814712191302</v>
      </c>
      <c r="AI6929" s="128">
        <f t="shared" si="1419"/>
        <v>1.0151760111925356</v>
      </c>
    </row>
    <row r="6930" spans="1:35" x14ac:dyDescent="0.25">
      <c r="A6930" s="96">
        <v>2.7704</v>
      </c>
      <c r="B6930" s="216">
        <v>12.096828982342226</v>
      </c>
      <c r="E6930" s="153">
        <f t="shared" si="1420"/>
        <v>4.8387315929363578E-3</v>
      </c>
      <c r="W6930" s="152">
        <f t="shared" si="1421"/>
        <v>0.41228935165067054</v>
      </c>
      <c r="X6930" s="218">
        <v>4.0689795376330675</v>
      </c>
      <c r="Y6930" s="153">
        <f t="shared" si="1409"/>
        <v>3.9999999999995595E-4</v>
      </c>
      <c r="Z6930" s="128">
        <f t="shared" si="1410"/>
        <v>8.8754449677853557</v>
      </c>
      <c r="AA6930" s="128">
        <f t="shared" si="1411"/>
        <v>0.61929999999999996</v>
      </c>
      <c r="AB6930" s="128">
        <f t="shared" si="1412"/>
        <v>2.0509014808434123E-3</v>
      </c>
      <c r="AC6930" s="128">
        <f t="shared" si="1413"/>
        <v>14.678074526999236</v>
      </c>
      <c r="AD6930" s="128">
        <f t="shared" si="1414"/>
        <v>-68.663369325502146</v>
      </c>
      <c r="AE6930" s="128">
        <f t="shared" si="1415"/>
        <v>1.1602397669840544E-4</v>
      </c>
      <c r="AF6930" s="128">
        <f t="shared" si="1416"/>
        <v>1.2589064568128971</v>
      </c>
      <c r="AG6930" s="128">
        <f t="shared" si="1417"/>
        <v>0.29005994174604555</v>
      </c>
      <c r="AH6930" s="93">
        <f t="shared" si="1418"/>
        <v>-0.50692417109861143</v>
      </c>
      <c r="AI6930" s="128">
        <f t="shared" si="1419"/>
        <v>1.0151760111925356</v>
      </c>
    </row>
    <row r="6931" spans="1:35" x14ac:dyDescent="0.25">
      <c r="A6931" s="96">
        <v>2.7707999999999999</v>
      </c>
      <c r="B6931" s="216">
        <v>12.096828982342226</v>
      </c>
      <c r="E6931" s="153">
        <f t="shared" si="1420"/>
        <v>4.8387315929363578E-3</v>
      </c>
      <c r="W6931" s="152">
        <f t="shared" si="1421"/>
        <v>0.41228935165067054</v>
      </c>
      <c r="X6931" s="218">
        <v>4.0689795376330675</v>
      </c>
      <c r="Y6931" s="153">
        <f t="shared" si="1409"/>
        <v>3.9999999999995595E-4</v>
      </c>
      <c r="Z6931" s="128">
        <f t="shared" si="1410"/>
        <v>8.8754449677853557</v>
      </c>
      <c r="AA6931" s="128">
        <f t="shared" si="1411"/>
        <v>0.61929999999999996</v>
      </c>
      <c r="AB6931" s="128">
        <f t="shared" si="1412"/>
        <v>2.0509014808434123E-3</v>
      </c>
      <c r="AC6931" s="128">
        <f t="shared" si="1413"/>
        <v>14.680125428480078</v>
      </c>
      <c r="AD6931" s="128">
        <f t="shared" si="1414"/>
        <v>-68.648033626763549</v>
      </c>
      <c r="AE6931" s="128">
        <f t="shared" si="1415"/>
        <v>1.1599806319065629E-4</v>
      </c>
      <c r="AF6931" s="128">
        <f t="shared" si="1416"/>
        <v>1.2590224548760878</v>
      </c>
      <c r="AG6931" s="128">
        <f t="shared" si="1417"/>
        <v>0.28999515797667269</v>
      </c>
      <c r="AH6931" s="93">
        <f t="shared" si="1418"/>
        <v>-0.50704016916180206</v>
      </c>
      <c r="AI6931" s="128">
        <f t="shared" si="1419"/>
        <v>1.0151760111925356</v>
      </c>
    </row>
    <row r="6932" spans="1:35" x14ac:dyDescent="0.25">
      <c r="A6932" s="96">
        <v>2.7711999999999999</v>
      </c>
      <c r="B6932" s="216">
        <v>13.084325225798736</v>
      </c>
      <c r="E6932" s="153">
        <f t="shared" si="1420"/>
        <v>5.0362308416276374E-3</v>
      </c>
      <c r="W6932" s="152">
        <f t="shared" si="1421"/>
        <v>0.43662407476105003</v>
      </c>
      <c r="X6932" s="218">
        <v>4.3091445819003216</v>
      </c>
      <c r="Y6932" s="153">
        <f t="shared" si="1409"/>
        <v>3.9999999999995595E-4</v>
      </c>
      <c r="Z6932" s="128">
        <f t="shared" si="1410"/>
        <v>8.8754449677853557</v>
      </c>
      <c r="AA6932" s="128">
        <f t="shared" si="1411"/>
        <v>0.61929999999999996</v>
      </c>
      <c r="AB6932" s="128">
        <f t="shared" si="1412"/>
        <v>2.12504833176364E-3</v>
      </c>
      <c r="AC6932" s="128">
        <f t="shared" si="1413"/>
        <v>14.682250476811841</v>
      </c>
      <c r="AD6932" s="128">
        <f t="shared" si="1414"/>
        <v>-71.113419290047744</v>
      </c>
      <c r="AE6932" s="128">
        <f t="shared" si="1415"/>
        <v>1.2016395035231687E-4</v>
      </c>
      <c r="AF6932" s="128">
        <f t="shared" si="1416"/>
        <v>1.2591426188264401</v>
      </c>
      <c r="AG6932" s="128">
        <f t="shared" si="1417"/>
        <v>0.30040987588082524</v>
      </c>
      <c r="AH6932" s="93">
        <f t="shared" si="1418"/>
        <v>-0.50716033311215436</v>
      </c>
      <c r="AI6932" s="128">
        <f t="shared" si="1419"/>
        <v>1.0368491506170181</v>
      </c>
    </row>
    <row r="6933" spans="1:35" x14ac:dyDescent="0.25">
      <c r="A6933" s="96">
        <v>2.7715999999999998</v>
      </c>
      <c r="B6933" s="216">
        <v>14.071821469255243</v>
      </c>
      <c r="E6933" s="153">
        <f t="shared" si="1420"/>
        <v>5.4312293390101976E-3</v>
      </c>
      <c r="W6933" s="152">
        <f t="shared" si="1421"/>
        <v>0.46095879787142946</v>
      </c>
      <c r="X6933" s="218">
        <v>4.5493096261675738</v>
      </c>
      <c r="Y6933" s="153">
        <f t="shared" si="1409"/>
        <v>3.9999999999995595E-4</v>
      </c>
      <c r="Z6933" s="128">
        <f t="shared" si="1410"/>
        <v>8.8754449677853557</v>
      </c>
      <c r="AA6933" s="128">
        <f t="shared" si="1411"/>
        <v>0.61929999999999996</v>
      </c>
      <c r="AB6933" s="128">
        <f t="shared" si="1412"/>
        <v>2.1976375675220217E-3</v>
      </c>
      <c r="AC6933" s="128">
        <f t="shared" si="1413"/>
        <v>14.684448114379363</v>
      </c>
      <c r="AD6933" s="128">
        <f t="shared" si="1414"/>
        <v>-73.524958800162736</v>
      </c>
      <c r="AE6933" s="128">
        <f t="shared" si="1415"/>
        <v>1.2423885093871943E-4</v>
      </c>
      <c r="AF6933" s="128">
        <f t="shared" si="1416"/>
        <v>1.2592668576773789</v>
      </c>
      <c r="AG6933" s="128">
        <f t="shared" si="1417"/>
        <v>0.31059712734683276</v>
      </c>
      <c r="AH6933" s="93">
        <f t="shared" si="1418"/>
        <v>-0.50728457196309307</v>
      </c>
      <c r="AI6933" s="128">
        <f t="shared" si="1419"/>
        <v>1.0562339733881998</v>
      </c>
    </row>
    <row r="6934" spans="1:35" x14ac:dyDescent="0.25">
      <c r="A6934" s="96">
        <v>2.7719999999999998</v>
      </c>
      <c r="B6934" s="216">
        <v>13.084325225798736</v>
      </c>
      <c r="E6934" s="153">
        <f t="shared" si="1420"/>
        <v>5.4312293390101976E-3</v>
      </c>
      <c r="W6934" s="152">
        <f t="shared" si="1421"/>
        <v>0.43662407476104964</v>
      </c>
      <c r="X6934" s="218">
        <v>4.3091445819003171</v>
      </c>
      <c r="Y6934" s="153">
        <f t="shared" si="1409"/>
        <v>3.9999999999995595E-4</v>
      </c>
      <c r="Z6934" s="128">
        <f t="shared" si="1410"/>
        <v>8.8754449677853557</v>
      </c>
      <c r="AA6934" s="128">
        <f t="shared" si="1411"/>
        <v>0.61929999999999996</v>
      </c>
      <c r="AB6934" s="128">
        <f t="shared" si="1412"/>
        <v>2.1250483317636387E-3</v>
      </c>
      <c r="AC6934" s="128">
        <f t="shared" si="1413"/>
        <v>14.686573162711126</v>
      </c>
      <c r="AD6934" s="128">
        <f t="shared" si="1414"/>
        <v>-71.079914769859698</v>
      </c>
      <c r="AE6934" s="128">
        <f t="shared" si="1415"/>
        <v>1.2010733606572162E-4</v>
      </c>
      <c r="AF6934" s="128">
        <f t="shared" si="1416"/>
        <v>1.2593869650134446</v>
      </c>
      <c r="AG6934" s="128">
        <f t="shared" si="1417"/>
        <v>0.30026834016433712</v>
      </c>
      <c r="AH6934" s="93">
        <f t="shared" si="1418"/>
        <v>-0.50740467929915878</v>
      </c>
      <c r="AI6934" s="128">
        <f t="shared" si="1419"/>
        <v>1.036849150617019</v>
      </c>
    </row>
    <row r="6935" spans="1:35" x14ac:dyDescent="0.25">
      <c r="A6935" s="96">
        <v>2.7724000000000002</v>
      </c>
      <c r="B6935" s="216">
        <v>12.096828982342226</v>
      </c>
      <c r="E6935" s="153">
        <f t="shared" si="1420"/>
        <v>5.0362308416332284E-3</v>
      </c>
      <c r="W6935" s="152">
        <f t="shared" si="1421"/>
        <v>0.41228935165067021</v>
      </c>
      <c r="X6935" s="218">
        <v>4.068979537633064</v>
      </c>
      <c r="Y6935" s="153">
        <f t="shared" si="1409"/>
        <v>4.0000000000040004E-4</v>
      </c>
      <c r="Z6935" s="128">
        <f t="shared" si="1410"/>
        <v>8.8754449677853557</v>
      </c>
      <c r="AA6935" s="128">
        <f t="shared" si="1411"/>
        <v>0.61929999999999996</v>
      </c>
      <c r="AB6935" s="128">
        <f t="shared" si="1412"/>
        <v>2.0509014808456879E-3</v>
      </c>
      <c r="AC6935" s="128">
        <f t="shared" si="1413"/>
        <v>14.688624064191972</v>
      </c>
      <c r="AD6935" s="128">
        <f t="shared" si="1414"/>
        <v>-68.584460472714696</v>
      </c>
      <c r="AE6935" s="128">
        <f t="shared" si="1415"/>
        <v>1.1589064040880819E-4</v>
      </c>
      <c r="AF6935" s="128">
        <f t="shared" si="1416"/>
        <v>1.2595028556538534</v>
      </c>
      <c r="AG6935" s="128">
        <f t="shared" si="1417"/>
        <v>0.28972660102173076</v>
      </c>
      <c r="AH6935" s="93">
        <f t="shared" si="1418"/>
        <v>-0.50752056993956762</v>
      </c>
      <c r="AI6935" s="128">
        <f t="shared" si="1419"/>
        <v>1.0151760111925363</v>
      </c>
    </row>
    <row r="6936" spans="1:35" x14ac:dyDescent="0.25">
      <c r="A6936" s="96">
        <v>2.7728000000000002</v>
      </c>
      <c r="B6936" s="216">
        <v>12.096828982342226</v>
      </c>
      <c r="E6936" s="153">
        <f t="shared" si="1420"/>
        <v>4.8387315929363578E-3</v>
      </c>
      <c r="W6936" s="152">
        <f t="shared" si="1421"/>
        <v>0.41228935165067021</v>
      </c>
      <c r="X6936" s="218">
        <v>4.068979537633064</v>
      </c>
      <c r="Y6936" s="153">
        <f t="shared" si="1409"/>
        <v>3.9999999999995595E-4</v>
      </c>
      <c r="Z6936" s="128">
        <f t="shared" si="1410"/>
        <v>8.8754449677853557</v>
      </c>
      <c r="AA6936" s="128">
        <f t="shared" si="1411"/>
        <v>0.61929999999999996</v>
      </c>
      <c r="AB6936" s="128">
        <f t="shared" si="1412"/>
        <v>2.050901480843411E-3</v>
      </c>
      <c r="AC6936" s="128">
        <f t="shared" si="1413"/>
        <v>14.690674965672814</v>
      </c>
      <c r="AD6936" s="128">
        <f t="shared" si="1414"/>
        <v>-68.569113064027519</v>
      </c>
      <c r="AE6936" s="128">
        <f t="shared" si="1415"/>
        <v>1.1586470711416516E-4</v>
      </c>
      <c r="AF6936" s="128">
        <f t="shared" si="1416"/>
        <v>1.2596187203609677</v>
      </c>
      <c r="AG6936" s="128">
        <f t="shared" si="1417"/>
        <v>0.28966176778544478</v>
      </c>
      <c r="AH6936" s="93">
        <f t="shared" si="1418"/>
        <v>-0.50763643464668173</v>
      </c>
      <c r="AI6936" s="128">
        <f t="shared" si="1419"/>
        <v>1.0151760111925363</v>
      </c>
    </row>
    <row r="6937" spans="1:35" x14ac:dyDescent="0.25">
      <c r="A6937" s="96">
        <v>2.7732000000000001</v>
      </c>
      <c r="B6937" s="216">
        <v>12.096828982342226</v>
      </c>
      <c r="E6937" s="153">
        <f t="shared" si="1420"/>
        <v>4.8387315929363578E-3</v>
      </c>
      <c r="W6937" s="152">
        <f t="shared" si="1421"/>
        <v>0.41228935165067021</v>
      </c>
      <c r="X6937" s="218">
        <v>4.068979537633064</v>
      </c>
      <c r="Y6937" s="153">
        <f t="shared" si="1409"/>
        <v>3.9999999999995595E-4</v>
      </c>
      <c r="Z6937" s="128">
        <f t="shared" si="1410"/>
        <v>8.8754449677853557</v>
      </c>
      <c r="AA6937" s="128">
        <f t="shared" si="1411"/>
        <v>0.61929999999999996</v>
      </c>
      <c r="AB6937" s="128">
        <f t="shared" si="1412"/>
        <v>2.050901480843411E-3</v>
      </c>
      <c r="AC6937" s="128">
        <f t="shared" si="1413"/>
        <v>14.692725867153657</v>
      </c>
      <c r="AD6937" s="128">
        <f t="shared" si="1414"/>
        <v>-68.553763378937973</v>
      </c>
      <c r="AE6937" s="128">
        <f t="shared" si="1415"/>
        <v>1.1583876997296962E-4</v>
      </c>
      <c r="AF6937" s="128">
        <f t="shared" si="1416"/>
        <v>1.2597345591309406</v>
      </c>
      <c r="AG6937" s="128">
        <f t="shared" si="1417"/>
        <v>0.28959692493245592</v>
      </c>
      <c r="AH6937" s="93">
        <f t="shared" si="1418"/>
        <v>-0.50775227341665474</v>
      </c>
      <c r="AI6937" s="128">
        <f t="shared" si="1419"/>
        <v>1.0151760111925363</v>
      </c>
    </row>
    <row r="6938" spans="1:35" x14ac:dyDescent="0.25">
      <c r="A6938" s="96">
        <v>2.7736000000000001</v>
      </c>
      <c r="B6938" s="216">
        <v>12.096828982342226</v>
      </c>
      <c r="E6938" s="153">
        <f t="shared" si="1420"/>
        <v>4.8387315929363578E-3</v>
      </c>
      <c r="W6938" s="152">
        <f t="shared" si="1421"/>
        <v>0.41228935165067021</v>
      </c>
      <c r="X6938" s="218">
        <v>4.068979537633064</v>
      </c>
      <c r="Y6938" s="153">
        <f t="shared" si="1409"/>
        <v>3.9999999999995595E-4</v>
      </c>
      <c r="Z6938" s="128">
        <f t="shared" si="1410"/>
        <v>8.8754449677853557</v>
      </c>
      <c r="AA6938" s="128">
        <f t="shared" si="1411"/>
        <v>0.61929999999999996</v>
      </c>
      <c r="AB6938" s="128">
        <f t="shared" si="1412"/>
        <v>2.050901480843411E-3</v>
      </c>
      <c r="AC6938" s="128">
        <f t="shared" si="1413"/>
        <v>14.694776768634499</v>
      </c>
      <c r="AD6938" s="128">
        <f t="shared" si="1414"/>
        <v>-68.538411417369929</v>
      </c>
      <c r="AE6938" s="128">
        <f t="shared" si="1415"/>
        <v>1.1581282898509293E-4</v>
      </c>
      <c r="AF6938" s="128">
        <f t="shared" si="1416"/>
        <v>1.2598503719599257</v>
      </c>
      <c r="AG6938" s="128">
        <f t="shared" si="1417"/>
        <v>0.28953207246276419</v>
      </c>
      <c r="AH6938" s="93">
        <f t="shared" si="1418"/>
        <v>-0.50786808624563984</v>
      </c>
      <c r="AI6938" s="128">
        <f t="shared" si="1419"/>
        <v>1.0151760111925363</v>
      </c>
    </row>
    <row r="6939" spans="1:35" x14ac:dyDescent="0.25">
      <c r="A6939" s="96">
        <v>2.774</v>
      </c>
      <c r="B6939" s="216">
        <v>14.071821469255243</v>
      </c>
      <c r="E6939" s="153">
        <f t="shared" si="1420"/>
        <v>5.2337300903189171E-3</v>
      </c>
      <c r="W6939" s="152">
        <f t="shared" si="1421"/>
        <v>0.46095879787142957</v>
      </c>
      <c r="X6939" s="218">
        <v>4.5493096261675747</v>
      </c>
      <c r="Y6939" s="153">
        <f t="shared" si="1409"/>
        <v>3.9999999999995595E-4</v>
      </c>
      <c r="Z6939" s="128">
        <f t="shared" si="1410"/>
        <v>8.8754449677853557</v>
      </c>
      <c r="AA6939" s="128">
        <f t="shared" si="1411"/>
        <v>0.61929999999999996</v>
      </c>
      <c r="AB6939" s="128">
        <f t="shared" si="1412"/>
        <v>2.1976375675220221E-3</v>
      </c>
      <c r="AC6939" s="128">
        <f t="shared" si="1413"/>
        <v>14.69697440620202</v>
      </c>
      <c r="AD6939" s="128">
        <f t="shared" si="1414"/>
        <v>-73.424507074367995</v>
      </c>
      <c r="AE6939" s="128">
        <f t="shared" si="1415"/>
        <v>1.2406911256427887E-4</v>
      </c>
      <c r="AF6939" s="128">
        <f t="shared" si="1416"/>
        <v>1.25997444107249</v>
      </c>
      <c r="AG6939" s="128">
        <f t="shared" si="1417"/>
        <v>0.31017278141073135</v>
      </c>
      <c r="AH6939" s="93">
        <f t="shared" si="1418"/>
        <v>-0.50799215535820408</v>
      </c>
      <c r="AI6939" s="128">
        <f t="shared" si="1419"/>
        <v>1.0562339733881996</v>
      </c>
    </row>
    <row r="6940" spans="1:35" x14ac:dyDescent="0.25">
      <c r="A6940" s="96">
        <v>2.7744</v>
      </c>
      <c r="B6940" s="216">
        <v>14.071821469255243</v>
      </c>
      <c r="E6940" s="153">
        <f t="shared" si="1420"/>
        <v>5.6287285877014773E-3</v>
      </c>
      <c r="W6940" s="152">
        <f t="shared" si="1421"/>
        <v>0.46095879787142957</v>
      </c>
      <c r="X6940" s="218">
        <v>4.5493096261675747</v>
      </c>
      <c r="Y6940" s="153">
        <f t="shared" si="1409"/>
        <v>3.9999999999995595E-4</v>
      </c>
      <c r="Z6940" s="128">
        <f t="shared" si="1410"/>
        <v>8.8754449677853557</v>
      </c>
      <c r="AA6940" s="128">
        <f t="shared" si="1411"/>
        <v>0.61929999999999996</v>
      </c>
      <c r="AB6940" s="128">
        <f t="shared" si="1412"/>
        <v>2.1976375675220221E-3</v>
      </c>
      <c r="AC6940" s="128">
        <f t="shared" si="1413"/>
        <v>14.699172043769542</v>
      </c>
      <c r="AD6940" s="128">
        <f t="shared" si="1414"/>
        <v>-73.406874240817373</v>
      </c>
      <c r="AE6940" s="128">
        <f t="shared" si="1415"/>
        <v>1.2403931747136251E-4</v>
      </c>
      <c r="AF6940" s="128">
        <f t="shared" si="1416"/>
        <v>1.2600984803899613</v>
      </c>
      <c r="AG6940" s="128">
        <f t="shared" si="1417"/>
        <v>0.31009829367844044</v>
      </c>
      <c r="AH6940" s="93">
        <f t="shared" si="1418"/>
        <v>-0.50811619467567548</v>
      </c>
      <c r="AI6940" s="128">
        <f t="shared" si="1419"/>
        <v>1.0562339733881996</v>
      </c>
    </row>
    <row r="6941" spans="1:35" x14ac:dyDescent="0.25">
      <c r="A6941" s="96">
        <v>2.7747999999999999</v>
      </c>
      <c r="B6941" s="216">
        <v>14.071821469255243</v>
      </c>
      <c r="E6941" s="153">
        <f t="shared" si="1420"/>
        <v>5.6287285877014773E-3</v>
      </c>
      <c r="W6941" s="152">
        <f t="shared" si="1421"/>
        <v>0.46095879787142957</v>
      </c>
      <c r="X6941" s="218">
        <v>4.5493096261675747</v>
      </c>
      <c r="Y6941" s="153">
        <f t="shared" si="1409"/>
        <v>3.9999999999995595E-4</v>
      </c>
      <c r="Z6941" s="128">
        <f t="shared" si="1410"/>
        <v>8.8754449677853557</v>
      </c>
      <c r="AA6941" s="128">
        <f t="shared" si="1411"/>
        <v>0.61929999999999996</v>
      </c>
      <c r="AB6941" s="128">
        <f t="shared" si="1412"/>
        <v>2.1976375675220221E-3</v>
      </c>
      <c r="AC6941" s="128">
        <f t="shared" si="1413"/>
        <v>14.701369681337063</v>
      </c>
      <c r="AD6941" s="128">
        <f t="shared" si="1414"/>
        <v>-73.389238606368238</v>
      </c>
      <c r="AE6941" s="128">
        <f t="shared" si="1415"/>
        <v>1.2400951764562589E-4</v>
      </c>
      <c r="AF6941" s="128">
        <f t="shared" si="1416"/>
        <v>1.2602224899076069</v>
      </c>
      <c r="AG6941" s="128">
        <f t="shared" si="1417"/>
        <v>0.31002379411409886</v>
      </c>
      <c r="AH6941" s="93">
        <f t="shared" si="1418"/>
        <v>-0.50824020419332105</v>
      </c>
      <c r="AI6941" s="128">
        <f t="shared" si="1419"/>
        <v>1.0562339733881996</v>
      </c>
    </row>
    <row r="6942" spans="1:35" x14ac:dyDescent="0.25">
      <c r="A6942" s="96">
        <v>2.7751999999999999</v>
      </c>
      <c r="B6942" s="216">
        <v>13.084325225798736</v>
      </c>
      <c r="E6942" s="153">
        <f t="shared" si="1420"/>
        <v>5.4312293390101976E-3</v>
      </c>
      <c r="W6942" s="152">
        <f t="shared" si="1421"/>
        <v>0.43662407476104964</v>
      </c>
      <c r="X6942" s="218">
        <v>4.3091445819003171</v>
      </c>
      <c r="Y6942" s="153">
        <f t="shared" si="1409"/>
        <v>3.9999999999995595E-4</v>
      </c>
      <c r="Z6942" s="128">
        <f t="shared" si="1410"/>
        <v>8.8754449677853557</v>
      </c>
      <c r="AA6942" s="128">
        <f t="shared" si="1411"/>
        <v>0.61929999999999996</v>
      </c>
      <c r="AB6942" s="128">
        <f t="shared" si="1412"/>
        <v>2.1250483317636387E-3</v>
      </c>
      <c r="AC6942" s="128">
        <f t="shared" si="1413"/>
        <v>14.703494729668826</v>
      </c>
      <c r="AD6942" s="128">
        <f t="shared" si="1414"/>
        <v>-70.948657326882682</v>
      </c>
      <c r="AE6942" s="128">
        <f t="shared" si="1415"/>
        <v>1.1988554370896639E-4</v>
      </c>
      <c r="AF6942" s="128">
        <f t="shared" si="1416"/>
        <v>1.2603423754513159</v>
      </c>
      <c r="AG6942" s="128">
        <f t="shared" si="1417"/>
        <v>0.29971385927244898</v>
      </c>
      <c r="AH6942" s="93">
        <f t="shared" si="1418"/>
        <v>-0.50836008973703006</v>
      </c>
      <c r="AI6942" s="128">
        <f t="shared" si="1419"/>
        <v>1.036849150617019</v>
      </c>
    </row>
    <row r="6943" spans="1:35" x14ac:dyDescent="0.25">
      <c r="A6943" s="96">
        <v>2.7755999999999998</v>
      </c>
      <c r="B6943" s="216">
        <v>12.096828982342226</v>
      </c>
      <c r="E6943" s="153">
        <f t="shared" si="1420"/>
        <v>5.0362308416276374E-3</v>
      </c>
      <c r="W6943" s="152">
        <f t="shared" si="1421"/>
        <v>0.41228935165067054</v>
      </c>
      <c r="X6943" s="218">
        <v>4.0689795376330675</v>
      </c>
      <c r="Y6943" s="153">
        <f t="shared" si="1409"/>
        <v>3.9999999999995595E-4</v>
      </c>
      <c r="Z6943" s="128">
        <f t="shared" si="1410"/>
        <v>8.8754449677853557</v>
      </c>
      <c r="AA6943" s="128">
        <f t="shared" si="1411"/>
        <v>0.61929999999999996</v>
      </c>
      <c r="AB6943" s="128">
        <f t="shared" si="1412"/>
        <v>2.0509014808434123E-3</v>
      </c>
      <c r="AC6943" s="128">
        <f t="shared" si="1413"/>
        <v>14.705545631149668</v>
      </c>
      <c r="AD6943" s="128">
        <f t="shared" si="1414"/>
        <v>-68.457764060884244</v>
      </c>
      <c r="AE6943" s="128">
        <f t="shared" si="1415"/>
        <v>1.156765550576466E-4</v>
      </c>
      <c r="AF6943" s="128">
        <f t="shared" si="1416"/>
        <v>1.2604580520063735</v>
      </c>
      <c r="AG6943" s="128">
        <f t="shared" si="1417"/>
        <v>0.28919138764414831</v>
      </c>
      <c r="AH6943" s="93">
        <f t="shared" si="1418"/>
        <v>-0.50847576629208768</v>
      </c>
      <c r="AI6943" s="128">
        <f t="shared" si="1419"/>
        <v>1.0151760111925356</v>
      </c>
    </row>
    <row r="6944" spans="1:35" x14ac:dyDescent="0.25">
      <c r="A6944" s="96">
        <v>2.7759999999999998</v>
      </c>
      <c r="B6944" s="216">
        <v>11.109332738885717</v>
      </c>
      <c r="E6944" s="153">
        <f t="shared" si="1420"/>
        <v>4.6412323442450772E-3</v>
      </c>
      <c r="W6944" s="152">
        <f t="shared" si="1421"/>
        <v>0.38795462854029089</v>
      </c>
      <c r="X6944" s="218">
        <v>3.8288144933658121</v>
      </c>
      <c r="Y6944" s="153">
        <f t="shared" si="1409"/>
        <v>3.9999999999995595E-4</v>
      </c>
      <c r="Z6944" s="128">
        <f t="shared" si="1410"/>
        <v>8.8754449677853557</v>
      </c>
      <c r="AA6944" s="128">
        <f t="shared" si="1411"/>
        <v>0.61929999999999996</v>
      </c>
      <c r="AB6944" s="128">
        <f t="shared" si="1412"/>
        <v>1.9750684951409568E-3</v>
      </c>
      <c r="AC6944" s="128">
        <f t="shared" si="1413"/>
        <v>14.70752069964481</v>
      </c>
      <c r="AD6944" s="128">
        <f t="shared" si="1414"/>
        <v>-65.912257260869794</v>
      </c>
      <c r="AE6944" s="128">
        <f t="shared" si="1415"/>
        <v>1.1137528314874222E-4</v>
      </c>
      <c r="AF6944" s="128">
        <f t="shared" si="1416"/>
        <v>1.2605694272895223</v>
      </c>
      <c r="AG6944" s="128">
        <f t="shared" si="1417"/>
        <v>0.27843820787188622</v>
      </c>
      <c r="AH6944" s="93">
        <f t="shared" si="1418"/>
        <v>-0.50858714157523643</v>
      </c>
      <c r="AI6944" s="128">
        <f t="shared" si="1419"/>
        <v>0.99078394636787537</v>
      </c>
    </row>
    <row r="6945" spans="1:35" x14ac:dyDescent="0.25">
      <c r="A6945" s="96">
        <v>2.7764000000000002</v>
      </c>
      <c r="B6945" s="216">
        <v>12.096828982342226</v>
      </c>
      <c r="E6945" s="153">
        <f t="shared" si="1420"/>
        <v>4.6412323442502302E-3</v>
      </c>
      <c r="W6945" s="152">
        <f t="shared" si="1421"/>
        <v>0.41228935165067049</v>
      </c>
      <c r="X6945" s="218">
        <v>4.0689795376330666</v>
      </c>
      <c r="Y6945" s="153">
        <f t="shared" si="1409"/>
        <v>4.0000000000040004E-4</v>
      </c>
      <c r="Z6945" s="128">
        <f t="shared" si="1410"/>
        <v>8.8754449677853557</v>
      </c>
      <c r="AA6945" s="128">
        <f t="shared" si="1411"/>
        <v>0.61929999999999996</v>
      </c>
      <c r="AB6945" s="128">
        <f t="shared" si="1412"/>
        <v>2.0509014808456892E-3</v>
      </c>
      <c r="AC6945" s="128">
        <f t="shared" si="1413"/>
        <v>14.709571601125656</v>
      </c>
      <c r="AD6945" s="128">
        <f t="shared" si="1414"/>
        <v>-68.427597698145547</v>
      </c>
      <c r="AE6945" s="128">
        <f t="shared" si="1415"/>
        <v>1.1562558142495348E-4</v>
      </c>
      <c r="AF6945" s="128">
        <f t="shared" si="1416"/>
        <v>1.2606850528709472</v>
      </c>
      <c r="AG6945" s="128">
        <f t="shared" si="1417"/>
        <v>0.28906395356209458</v>
      </c>
      <c r="AH6945" s="93">
        <f t="shared" si="1418"/>
        <v>-0.50870276715666141</v>
      </c>
      <c r="AI6945" s="128">
        <f t="shared" si="1419"/>
        <v>1.0151760111925359</v>
      </c>
    </row>
    <row r="6946" spans="1:35" x14ac:dyDescent="0.25">
      <c r="A6946" s="96">
        <v>2.7768000000000002</v>
      </c>
      <c r="B6946" s="216">
        <v>13.084325225798736</v>
      </c>
      <c r="E6946" s="153">
        <f t="shared" si="1420"/>
        <v>5.0362308416276374E-3</v>
      </c>
      <c r="W6946" s="152">
        <f t="shared" si="1421"/>
        <v>0.43662407476104997</v>
      </c>
      <c r="X6946" s="218">
        <v>4.3091445819003207</v>
      </c>
      <c r="Y6946" s="153">
        <f t="shared" si="1409"/>
        <v>3.9999999999995595E-4</v>
      </c>
      <c r="Z6946" s="128">
        <f t="shared" si="1410"/>
        <v>8.8754449677853557</v>
      </c>
      <c r="AA6946" s="128">
        <f t="shared" si="1411"/>
        <v>0.61929999999999996</v>
      </c>
      <c r="AB6946" s="128">
        <f t="shared" si="1412"/>
        <v>2.12504833176364E-3</v>
      </c>
      <c r="AC6946" s="128">
        <f t="shared" si="1413"/>
        <v>14.711696649457419</v>
      </c>
      <c r="AD6946" s="128">
        <f t="shared" si="1414"/>
        <v>-70.884978784702184</v>
      </c>
      <c r="AE6946" s="128">
        <f t="shared" si="1415"/>
        <v>1.197779428474486E-4</v>
      </c>
      <c r="AF6946" s="128">
        <f t="shared" si="1416"/>
        <v>1.2608048308137947</v>
      </c>
      <c r="AG6946" s="128">
        <f t="shared" si="1417"/>
        <v>0.29944485711865448</v>
      </c>
      <c r="AH6946" s="93">
        <f t="shared" si="1418"/>
        <v>-0.50882254509950886</v>
      </c>
      <c r="AI6946" s="128">
        <f t="shared" si="1419"/>
        <v>1.0368491506170183</v>
      </c>
    </row>
    <row r="6947" spans="1:35" x14ac:dyDescent="0.25">
      <c r="A6947" s="96">
        <v>2.7772000000000001</v>
      </c>
      <c r="B6947" s="216">
        <v>14.071821469255243</v>
      </c>
      <c r="E6947" s="153">
        <f t="shared" si="1420"/>
        <v>5.4312293390101976E-3</v>
      </c>
      <c r="W6947" s="152">
        <f t="shared" si="1421"/>
        <v>0.46095879787142946</v>
      </c>
      <c r="X6947" s="218">
        <v>4.5493096261675738</v>
      </c>
      <c r="Y6947" s="153">
        <f t="shared" si="1409"/>
        <v>3.9999999999995595E-4</v>
      </c>
      <c r="Z6947" s="128">
        <f t="shared" si="1410"/>
        <v>8.8754449677853557</v>
      </c>
      <c r="AA6947" s="128">
        <f t="shared" si="1411"/>
        <v>0.61929999999999996</v>
      </c>
      <c r="AB6947" s="128">
        <f t="shared" si="1412"/>
        <v>2.1976375675220217E-3</v>
      </c>
      <c r="AC6947" s="128">
        <f t="shared" si="1413"/>
        <v>14.713894287024941</v>
      </c>
      <c r="AD6947" s="128">
        <f t="shared" si="1414"/>
        <v>-73.288677497518748</v>
      </c>
      <c r="AE6947" s="128">
        <f t="shared" si="1415"/>
        <v>1.2383959444109148E-4</v>
      </c>
      <c r="AF6947" s="128">
        <f t="shared" si="1416"/>
        <v>1.2609286704082359</v>
      </c>
      <c r="AG6947" s="128">
        <f t="shared" si="1417"/>
        <v>0.30959898610276276</v>
      </c>
      <c r="AH6947" s="93">
        <f t="shared" si="1418"/>
        <v>-0.50894638469394993</v>
      </c>
      <c r="AI6947" s="128">
        <f t="shared" si="1419"/>
        <v>1.0562339733881998</v>
      </c>
    </row>
    <row r="6948" spans="1:35" x14ac:dyDescent="0.25">
      <c r="A6948" s="96">
        <v>2.7776000000000001</v>
      </c>
      <c r="B6948" s="216">
        <v>13.084325225798736</v>
      </c>
      <c r="E6948" s="153">
        <f t="shared" si="1420"/>
        <v>5.4312293390101976E-3</v>
      </c>
      <c r="W6948" s="152">
        <f t="shared" si="1421"/>
        <v>0.43662407476104964</v>
      </c>
      <c r="X6948" s="218">
        <v>4.3091445819003171</v>
      </c>
      <c r="Y6948" s="153">
        <f t="shared" si="1409"/>
        <v>3.9999999999995595E-4</v>
      </c>
      <c r="Z6948" s="128">
        <f t="shared" si="1410"/>
        <v>8.8754449677853557</v>
      </c>
      <c r="AA6948" s="128">
        <f t="shared" si="1411"/>
        <v>0.61929999999999996</v>
      </c>
      <c r="AB6948" s="128">
        <f t="shared" si="1412"/>
        <v>2.1250483317636387E-3</v>
      </c>
      <c r="AC6948" s="128">
        <f t="shared" si="1413"/>
        <v>14.716019335356703</v>
      </c>
      <c r="AD6948" s="128">
        <f t="shared" si="1414"/>
        <v>-70.851402883863159</v>
      </c>
      <c r="AE6948" s="128">
        <f t="shared" si="1415"/>
        <v>1.1972120794534806E-4</v>
      </c>
      <c r="AF6948" s="128">
        <f t="shared" si="1416"/>
        <v>1.2610483916161812</v>
      </c>
      <c r="AG6948" s="128">
        <f t="shared" si="1417"/>
        <v>0.29930301986340313</v>
      </c>
      <c r="AH6948" s="93">
        <f t="shared" si="1418"/>
        <v>-0.50906610590189527</v>
      </c>
      <c r="AI6948" s="128">
        <f t="shared" si="1419"/>
        <v>1.036849150617019</v>
      </c>
    </row>
    <row r="6949" spans="1:35" x14ac:dyDescent="0.25">
      <c r="A6949" s="96">
        <v>2.778</v>
      </c>
      <c r="B6949" s="216">
        <v>12.096828982342226</v>
      </c>
      <c r="E6949" s="153">
        <f t="shared" si="1420"/>
        <v>5.0362308416276374E-3</v>
      </c>
      <c r="W6949" s="152">
        <f t="shared" si="1421"/>
        <v>0.41228935165067021</v>
      </c>
      <c r="X6949" s="218">
        <v>4.068979537633064</v>
      </c>
      <c r="Y6949" s="153">
        <f t="shared" si="1409"/>
        <v>3.9999999999995595E-4</v>
      </c>
      <c r="Z6949" s="128">
        <f t="shared" si="1410"/>
        <v>8.8754449677853557</v>
      </c>
      <c r="AA6949" s="128">
        <f t="shared" si="1411"/>
        <v>0.61929999999999996</v>
      </c>
      <c r="AB6949" s="128">
        <f t="shared" si="1412"/>
        <v>2.050901480843411E-3</v>
      </c>
      <c r="AC6949" s="128">
        <f t="shared" si="1413"/>
        <v>14.718070236837546</v>
      </c>
      <c r="AD6949" s="128">
        <f t="shared" si="1414"/>
        <v>-68.363889102360247</v>
      </c>
      <c r="AE6949" s="128">
        <f t="shared" si="1415"/>
        <v>1.155179297803358E-4</v>
      </c>
      <c r="AF6949" s="128">
        <f t="shared" si="1416"/>
        <v>1.2611639095459615</v>
      </c>
      <c r="AG6949" s="128">
        <f t="shared" si="1417"/>
        <v>0.28879482445087129</v>
      </c>
      <c r="AH6949" s="93">
        <f t="shared" si="1418"/>
        <v>-0.50918162383167564</v>
      </c>
      <c r="AI6949" s="128">
        <f t="shared" si="1419"/>
        <v>1.0151760111925363</v>
      </c>
    </row>
    <row r="6950" spans="1:35" x14ac:dyDescent="0.25">
      <c r="A6950" s="96">
        <v>2.7784</v>
      </c>
      <c r="B6950" s="216">
        <v>12.096828982342226</v>
      </c>
      <c r="E6950" s="153">
        <f t="shared" si="1420"/>
        <v>4.8387315929363578E-3</v>
      </c>
      <c r="W6950" s="152">
        <f t="shared" si="1421"/>
        <v>0.41228935165067021</v>
      </c>
      <c r="X6950" s="218">
        <v>4.068979537633064</v>
      </c>
      <c r="Y6950" s="153">
        <f t="shared" si="1409"/>
        <v>3.9999999999995595E-4</v>
      </c>
      <c r="Z6950" s="128">
        <f t="shared" si="1410"/>
        <v>8.8754449677853557</v>
      </c>
      <c r="AA6950" s="128">
        <f t="shared" si="1411"/>
        <v>0.61929999999999996</v>
      </c>
      <c r="AB6950" s="128">
        <f t="shared" si="1412"/>
        <v>2.050901480843411E-3</v>
      </c>
      <c r="AC6950" s="128">
        <f t="shared" si="1413"/>
        <v>14.720121138318389</v>
      </c>
      <c r="AD6950" s="128">
        <f t="shared" si="1414"/>
        <v>-68.348509008815384</v>
      </c>
      <c r="AE6950" s="128">
        <f t="shared" si="1415"/>
        <v>1.1549194125643146E-4</v>
      </c>
      <c r="AF6950" s="128">
        <f t="shared" si="1416"/>
        <v>1.261279401487218</v>
      </c>
      <c r="AG6950" s="128">
        <f t="shared" si="1417"/>
        <v>0.28872985314111044</v>
      </c>
      <c r="AH6950" s="93">
        <f t="shared" si="1418"/>
        <v>-0.50929711577293213</v>
      </c>
      <c r="AI6950" s="128">
        <f t="shared" si="1419"/>
        <v>1.0151760111925363</v>
      </c>
    </row>
    <row r="6951" spans="1:35" x14ac:dyDescent="0.25">
      <c r="A6951" s="96">
        <v>2.7787999999999999</v>
      </c>
      <c r="B6951" s="216">
        <v>12.096828982342226</v>
      </c>
      <c r="E6951" s="153">
        <f t="shared" si="1420"/>
        <v>4.8387315929363578E-3</v>
      </c>
      <c r="W6951" s="152">
        <f t="shared" si="1421"/>
        <v>0.41228935165067021</v>
      </c>
      <c r="X6951" s="218">
        <v>4.068979537633064</v>
      </c>
      <c r="Y6951" s="153">
        <f t="shared" si="1409"/>
        <v>3.9999999999995595E-4</v>
      </c>
      <c r="Z6951" s="128">
        <f t="shared" si="1410"/>
        <v>8.8754449677853557</v>
      </c>
      <c r="AA6951" s="128">
        <f t="shared" si="1411"/>
        <v>0.61929999999999996</v>
      </c>
      <c r="AB6951" s="128">
        <f t="shared" si="1412"/>
        <v>2.050901480843411E-3</v>
      </c>
      <c r="AC6951" s="128">
        <f t="shared" si="1413"/>
        <v>14.722172039799231</v>
      </c>
      <c r="AD6951" s="128">
        <f t="shared" si="1414"/>
        <v>-68.333126638792024</v>
      </c>
      <c r="AE6951" s="128">
        <f t="shared" si="1415"/>
        <v>1.1546594888584598E-4</v>
      </c>
      <c r="AF6951" s="128">
        <f t="shared" si="1416"/>
        <v>1.2613948674361037</v>
      </c>
      <c r="AG6951" s="128">
        <f t="shared" si="1417"/>
        <v>0.28866487221464671</v>
      </c>
      <c r="AH6951" s="93">
        <f t="shared" si="1418"/>
        <v>-0.50941258172181803</v>
      </c>
      <c r="AI6951" s="128">
        <f t="shared" si="1419"/>
        <v>1.0151760111925363</v>
      </c>
    </row>
    <row r="6952" spans="1:35" x14ac:dyDescent="0.25">
      <c r="A6952" s="96">
        <v>2.7791999999999999</v>
      </c>
      <c r="B6952" s="216">
        <v>12.096828982342226</v>
      </c>
      <c r="E6952" s="153">
        <f t="shared" si="1420"/>
        <v>4.8387315929363578E-3</v>
      </c>
      <c r="W6952" s="152">
        <f t="shared" si="1421"/>
        <v>0.41228935165067021</v>
      </c>
      <c r="X6952" s="218">
        <v>4.068979537633064</v>
      </c>
      <c r="Y6952" s="153">
        <f t="shared" si="1409"/>
        <v>3.9999999999995595E-4</v>
      </c>
      <c r="Z6952" s="128">
        <f t="shared" si="1410"/>
        <v>8.8754449677853557</v>
      </c>
      <c r="AA6952" s="128">
        <f t="shared" si="1411"/>
        <v>0.61929999999999996</v>
      </c>
      <c r="AB6952" s="128">
        <f t="shared" si="1412"/>
        <v>2.050901480843411E-3</v>
      </c>
      <c r="AC6952" s="128">
        <f t="shared" si="1413"/>
        <v>14.724222941280074</v>
      </c>
      <c r="AD6952" s="128">
        <f t="shared" si="1414"/>
        <v>-68.317741992290138</v>
      </c>
      <c r="AE6952" s="128">
        <f t="shared" si="1415"/>
        <v>1.154399526685793E-4</v>
      </c>
      <c r="AF6952" s="128">
        <f t="shared" si="1416"/>
        <v>1.2615103073887723</v>
      </c>
      <c r="AG6952" s="128">
        <f t="shared" si="1417"/>
        <v>0.28859988167148004</v>
      </c>
      <c r="AH6952" s="93">
        <f t="shared" si="1418"/>
        <v>-0.50952802167448663</v>
      </c>
      <c r="AI6952" s="128">
        <f t="shared" si="1419"/>
        <v>1.0151760111925363</v>
      </c>
    </row>
    <row r="6953" spans="1:35" x14ac:dyDescent="0.25">
      <c r="A6953" s="96">
        <v>2.7795999999999998</v>
      </c>
      <c r="B6953" s="216">
        <v>13.084325225798736</v>
      </c>
      <c r="E6953" s="153">
        <f t="shared" si="1420"/>
        <v>5.0362308416276374E-3</v>
      </c>
      <c r="W6953" s="152">
        <f t="shared" si="1421"/>
        <v>0.43662407476104986</v>
      </c>
      <c r="X6953" s="218">
        <v>4.3091445819003198</v>
      </c>
      <c r="Y6953" s="153">
        <f t="shared" si="1409"/>
        <v>3.9999999999995595E-4</v>
      </c>
      <c r="Z6953" s="128">
        <f t="shared" si="1410"/>
        <v>8.8754449677853557</v>
      </c>
      <c r="AA6953" s="128">
        <f t="shared" si="1411"/>
        <v>0.61929999999999996</v>
      </c>
      <c r="AB6953" s="128">
        <f t="shared" si="1412"/>
        <v>2.1250483317636396E-3</v>
      </c>
      <c r="AC6953" s="128">
        <f t="shared" si="1413"/>
        <v>14.726347989611837</v>
      </c>
      <c r="AD6953" s="128">
        <f t="shared" si="1414"/>
        <v>-70.7711339729385</v>
      </c>
      <c r="AE6953" s="128">
        <f t="shared" si="1415"/>
        <v>1.1958557349655515E-4</v>
      </c>
      <c r="AF6953" s="128">
        <f t="shared" si="1416"/>
        <v>1.2616298929622689</v>
      </c>
      <c r="AG6953" s="128">
        <f t="shared" si="1417"/>
        <v>0.29896393374142083</v>
      </c>
      <c r="AH6953" s="93">
        <f t="shared" si="1418"/>
        <v>-0.50964760724798319</v>
      </c>
      <c r="AI6953" s="128">
        <f t="shared" si="1419"/>
        <v>1.0368491506170185</v>
      </c>
    </row>
    <row r="6954" spans="1:35" x14ac:dyDescent="0.25">
      <c r="A6954" s="96">
        <v>2.78</v>
      </c>
      <c r="B6954" s="216">
        <v>14.071821469255243</v>
      </c>
      <c r="E6954" s="153">
        <f t="shared" si="1420"/>
        <v>5.4312293390101976E-3</v>
      </c>
      <c r="W6954" s="152">
        <f t="shared" si="1421"/>
        <v>0.46095879787142957</v>
      </c>
      <c r="X6954" s="218">
        <v>4.5493096261675747</v>
      </c>
      <c r="Y6954" s="153">
        <f t="shared" si="1409"/>
        <v>3.9999999999995595E-4</v>
      </c>
      <c r="Z6954" s="128">
        <f t="shared" si="1410"/>
        <v>8.8754449677853557</v>
      </c>
      <c r="AA6954" s="128">
        <f t="shared" si="1411"/>
        <v>0.61929999999999996</v>
      </c>
      <c r="AB6954" s="128">
        <f t="shared" si="1412"/>
        <v>2.1976375675220221E-3</v>
      </c>
      <c r="AC6954" s="128">
        <f t="shared" si="1413"/>
        <v>14.728545627179358</v>
      </c>
      <c r="AD6954" s="128">
        <f t="shared" si="1414"/>
        <v>-73.170925203181412</v>
      </c>
      <c r="AE6954" s="128">
        <f t="shared" si="1415"/>
        <v>1.2364062241876597E-4</v>
      </c>
      <c r="AF6954" s="128">
        <f t="shared" si="1416"/>
        <v>1.2617535335846877</v>
      </c>
      <c r="AG6954" s="128">
        <f t="shared" si="1417"/>
        <v>0.30910155604694894</v>
      </c>
      <c r="AH6954" s="93">
        <f t="shared" si="1418"/>
        <v>-0.50977124787040196</v>
      </c>
      <c r="AI6954" s="128">
        <f t="shared" si="1419"/>
        <v>1.0562339733881996</v>
      </c>
    </row>
    <row r="6955" spans="1:35" x14ac:dyDescent="0.25">
      <c r="A6955" s="96">
        <v>2.7803999999999998</v>
      </c>
      <c r="B6955" s="216">
        <v>14.071821469255243</v>
      </c>
      <c r="E6955" s="153">
        <f t="shared" si="1420"/>
        <v>5.6287285877014773E-3</v>
      </c>
      <c r="W6955" s="152">
        <f t="shared" si="1421"/>
        <v>0.46095879787142957</v>
      </c>
      <c r="X6955" s="218">
        <v>4.5493096261675747</v>
      </c>
      <c r="Y6955" s="153">
        <f t="shared" si="1409"/>
        <v>3.9999999999995595E-4</v>
      </c>
      <c r="Z6955" s="128">
        <f t="shared" si="1410"/>
        <v>8.8754449677853557</v>
      </c>
      <c r="AA6955" s="128">
        <f t="shared" si="1411"/>
        <v>0.61929999999999996</v>
      </c>
      <c r="AB6955" s="128">
        <f t="shared" si="1412"/>
        <v>2.1976375675220221E-3</v>
      </c>
      <c r="AC6955" s="128">
        <f t="shared" si="1413"/>
        <v>14.730743264746879</v>
      </c>
      <c r="AD6955" s="128">
        <f t="shared" si="1414"/>
        <v>-73.153252131974398</v>
      </c>
      <c r="AE6955" s="128">
        <f t="shared" si="1415"/>
        <v>1.2361075933424136E-4</v>
      </c>
      <c r="AF6955" s="128">
        <f t="shared" si="1416"/>
        <v>1.261877144344022</v>
      </c>
      <c r="AG6955" s="128">
        <f t="shared" si="1417"/>
        <v>0.30902689833563746</v>
      </c>
      <c r="AH6955" s="93">
        <f t="shared" si="1418"/>
        <v>-0.50989485862973616</v>
      </c>
      <c r="AI6955" s="128">
        <f t="shared" si="1419"/>
        <v>1.0562339733881996</v>
      </c>
    </row>
    <row r="6956" spans="1:35" x14ac:dyDescent="0.25">
      <c r="A6956" s="96">
        <v>2.7808000000000002</v>
      </c>
      <c r="B6956" s="216">
        <v>13.084325225798736</v>
      </c>
      <c r="E6956" s="153">
        <f t="shared" si="1420"/>
        <v>5.4312293390162266E-3</v>
      </c>
      <c r="W6956" s="152">
        <f t="shared" si="1421"/>
        <v>0.43662407476104997</v>
      </c>
      <c r="X6956" s="218">
        <v>4.3091445819003207</v>
      </c>
      <c r="Y6956" s="153">
        <f t="shared" si="1409"/>
        <v>4.0000000000040004E-4</v>
      </c>
      <c r="Z6956" s="128">
        <f t="shared" si="1410"/>
        <v>8.8754449677853557</v>
      </c>
      <c r="AA6956" s="128">
        <f t="shared" si="1411"/>
        <v>0.61929999999999996</v>
      </c>
      <c r="AB6956" s="128">
        <f t="shared" si="1412"/>
        <v>2.1250483317659997E-3</v>
      </c>
      <c r="AC6956" s="128">
        <f t="shared" si="1413"/>
        <v>14.732868313078646</v>
      </c>
      <c r="AD6956" s="128">
        <f t="shared" si="1414"/>
        <v>-70.72043061737233</v>
      </c>
      <c r="AE6956" s="128">
        <f t="shared" si="1415"/>
        <v>1.1949989746576132E-4</v>
      </c>
      <c r="AF6956" s="128">
        <f t="shared" si="1416"/>
        <v>1.2619966442414878</v>
      </c>
      <c r="AG6956" s="128">
        <f t="shared" si="1417"/>
        <v>0.29874974366410451</v>
      </c>
      <c r="AH6956" s="93">
        <f t="shared" si="1418"/>
        <v>-0.51001435852720189</v>
      </c>
      <c r="AI6956" s="128">
        <f t="shared" si="1419"/>
        <v>1.0368491506170183</v>
      </c>
    </row>
    <row r="6957" spans="1:35" x14ac:dyDescent="0.25">
      <c r="A6957" s="96">
        <v>2.7812000000000001</v>
      </c>
      <c r="B6957" s="216">
        <v>12.096828982342226</v>
      </c>
      <c r="E6957" s="153">
        <f t="shared" si="1420"/>
        <v>5.0362308416276374E-3</v>
      </c>
      <c r="W6957" s="152">
        <f t="shared" si="1421"/>
        <v>0.41228935165067054</v>
      </c>
      <c r="X6957" s="218">
        <v>4.0689795376330675</v>
      </c>
      <c r="Y6957" s="153">
        <f t="shared" si="1409"/>
        <v>3.9999999999995595E-4</v>
      </c>
      <c r="Z6957" s="128">
        <f t="shared" si="1410"/>
        <v>8.8754449677853557</v>
      </c>
      <c r="AA6957" s="128">
        <f t="shared" si="1411"/>
        <v>0.61929999999999996</v>
      </c>
      <c r="AB6957" s="128">
        <f t="shared" si="1412"/>
        <v>2.0509014808434123E-3</v>
      </c>
      <c r="AC6957" s="128">
        <f t="shared" si="1413"/>
        <v>14.734919214559488</v>
      </c>
      <c r="AD6957" s="128">
        <f t="shared" si="1414"/>
        <v>-68.237467997256616</v>
      </c>
      <c r="AE6957" s="128">
        <f t="shared" si="1415"/>
        <v>1.1530430962890982E-4</v>
      </c>
      <c r="AF6957" s="128">
        <f t="shared" si="1416"/>
        <v>1.2621119485511167</v>
      </c>
      <c r="AG6957" s="128">
        <f t="shared" si="1417"/>
        <v>0.28826077407230632</v>
      </c>
      <c r="AH6957" s="93">
        <f t="shared" si="1418"/>
        <v>-0.51012966283683081</v>
      </c>
      <c r="AI6957" s="128">
        <f t="shared" si="1419"/>
        <v>1.0151760111925356</v>
      </c>
    </row>
    <row r="6958" spans="1:35" x14ac:dyDescent="0.25">
      <c r="A6958" s="96">
        <v>2.7816000000000001</v>
      </c>
      <c r="B6958" s="216">
        <v>12.096828982342226</v>
      </c>
      <c r="E6958" s="153">
        <f t="shared" si="1420"/>
        <v>4.8387315929363578E-3</v>
      </c>
      <c r="W6958" s="152">
        <f t="shared" si="1421"/>
        <v>0.41228935165067054</v>
      </c>
      <c r="X6958" s="218">
        <v>4.0689795376330675</v>
      </c>
      <c r="Y6958" s="153">
        <f t="shared" si="1409"/>
        <v>3.9999999999995595E-4</v>
      </c>
      <c r="Z6958" s="128">
        <f t="shared" si="1410"/>
        <v>8.8754449677853557</v>
      </c>
      <c r="AA6958" s="128">
        <f t="shared" si="1411"/>
        <v>0.61929999999999996</v>
      </c>
      <c r="AB6958" s="128">
        <f t="shared" si="1412"/>
        <v>2.0509014808434123E-3</v>
      </c>
      <c r="AC6958" s="128">
        <f t="shared" si="1413"/>
        <v>14.736970116040331</v>
      </c>
      <c r="AD6958" s="128">
        <f t="shared" si="1414"/>
        <v>-68.222069201528328</v>
      </c>
      <c r="AE6958" s="128">
        <f t="shared" si="1415"/>
        <v>1.1527828950297787E-4</v>
      </c>
      <c r="AF6958" s="128">
        <f t="shared" si="1416"/>
        <v>1.2622272268406198</v>
      </c>
      <c r="AG6958" s="128">
        <f t="shared" si="1417"/>
        <v>0.28819572375747643</v>
      </c>
      <c r="AH6958" s="93">
        <f t="shared" si="1418"/>
        <v>-0.51024494112633378</v>
      </c>
      <c r="AI6958" s="128">
        <f t="shared" si="1419"/>
        <v>1.0151760111925356</v>
      </c>
    </row>
    <row r="6959" spans="1:35" x14ac:dyDescent="0.25">
      <c r="A6959" s="96">
        <v>2.782</v>
      </c>
      <c r="B6959" s="216">
        <v>12.096828982342226</v>
      </c>
      <c r="E6959" s="153">
        <f t="shared" si="1420"/>
        <v>4.8387315929363578E-3</v>
      </c>
      <c r="W6959" s="152">
        <f t="shared" si="1421"/>
        <v>0.41228935165067054</v>
      </c>
      <c r="X6959" s="218">
        <v>4.0689795376330675</v>
      </c>
      <c r="Y6959" s="153">
        <f t="shared" si="1409"/>
        <v>3.9999999999995595E-4</v>
      </c>
      <c r="Z6959" s="128">
        <f t="shared" si="1410"/>
        <v>8.8754449677853557</v>
      </c>
      <c r="AA6959" s="128">
        <f t="shared" si="1411"/>
        <v>0.61929999999999996</v>
      </c>
      <c r="AB6959" s="128">
        <f t="shared" si="1412"/>
        <v>2.0509014808434123E-3</v>
      </c>
      <c r="AC6959" s="128">
        <f t="shared" si="1413"/>
        <v>14.739021017521173</v>
      </c>
      <c r="AD6959" s="128">
        <f t="shared" si="1414"/>
        <v>-68.206668129321514</v>
      </c>
      <c r="AE6959" s="128">
        <f t="shared" si="1415"/>
        <v>1.1525226553036472E-4</v>
      </c>
      <c r="AF6959" s="128">
        <f t="shared" si="1416"/>
        <v>1.2623424791061502</v>
      </c>
      <c r="AG6959" s="128">
        <f t="shared" si="1417"/>
        <v>0.28813066382594354</v>
      </c>
      <c r="AH6959" s="93">
        <f t="shared" si="1418"/>
        <v>-0.51036019339186411</v>
      </c>
      <c r="AI6959" s="128">
        <f t="shared" si="1419"/>
        <v>1.0151760111925356</v>
      </c>
    </row>
    <row r="6960" spans="1:35" x14ac:dyDescent="0.25">
      <c r="A6960" s="96">
        <v>2.7824</v>
      </c>
      <c r="B6960" s="216">
        <v>12.096828982342226</v>
      </c>
      <c r="E6960" s="153">
        <f t="shared" si="1420"/>
        <v>4.8387315929363578E-3</v>
      </c>
      <c r="W6960" s="152">
        <f t="shared" si="1421"/>
        <v>0.41228935165067054</v>
      </c>
      <c r="X6960" s="218">
        <v>4.0689795376330675</v>
      </c>
      <c r="Y6960" s="153">
        <f t="shared" si="1409"/>
        <v>3.9999999999995595E-4</v>
      </c>
      <c r="Z6960" s="128">
        <f t="shared" si="1410"/>
        <v>8.8754449677853557</v>
      </c>
      <c r="AA6960" s="128">
        <f t="shared" si="1411"/>
        <v>0.61929999999999996</v>
      </c>
      <c r="AB6960" s="128">
        <f t="shared" si="1412"/>
        <v>2.0509014808434123E-3</v>
      </c>
      <c r="AC6960" s="128">
        <f t="shared" si="1413"/>
        <v>14.741071919002016</v>
      </c>
      <c r="AD6960" s="128">
        <f t="shared" si="1414"/>
        <v>-68.191264780636217</v>
      </c>
      <c r="AE6960" s="128">
        <f t="shared" si="1415"/>
        <v>1.1522623771107046E-4</v>
      </c>
      <c r="AF6960" s="128">
        <f t="shared" si="1416"/>
        <v>1.2624577053438613</v>
      </c>
      <c r="AG6960" s="128">
        <f t="shared" si="1417"/>
        <v>0.28806559427770789</v>
      </c>
      <c r="AH6960" s="93">
        <f t="shared" si="1418"/>
        <v>-0.51047541962957521</v>
      </c>
      <c r="AI6960" s="128">
        <f t="shared" si="1419"/>
        <v>1.0151760111925356</v>
      </c>
    </row>
    <row r="6961" spans="1:35" x14ac:dyDescent="0.25">
      <c r="A6961" s="96">
        <v>2.7827999999999999</v>
      </c>
      <c r="B6961" s="216">
        <v>13.084325225798736</v>
      </c>
      <c r="E6961" s="153">
        <f t="shared" si="1420"/>
        <v>5.0362308416276374E-3</v>
      </c>
      <c r="W6961" s="152">
        <f t="shared" si="1421"/>
        <v>0.43662407476105003</v>
      </c>
      <c r="X6961" s="218">
        <v>4.3091445819003216</v>
      </c>
      <c r="Y6961" s="153">
        <f t="shared" si="1409"/>
        <v>3.9999999999995595E-4</v>
      </c>
      <c r="Z6961" s="128">
        <f t="shared" si="1410"/>
        <v>8.8754449677853557</v>
      </c>
      <c r="AA6961" s="128">
        <f t="shared" si="1411"/>
        <v>0.61929999999999996</v>
      </c>
      <c r="AB6961" s="128">
        <f t="shared" si="1412"/>
        <v>2.12504833176364E-3</v>
      </c>
      <c r="AC6961" s="128">
        <f t="shared" si="1413"/>
        <v>14.743196967333779</v>
      </c>
      <c r="AD6961" s="128">
        <f t="shared" si="1414"/>
        <v>-70.640064114133523</v>
      </c>
      <c r="AE6961" s="128">
        <f t="shared" si="1415"/>
        <v>1.193640981102868E-4</v>
      </c>
      <c r="AF6961" s="128">
        <f t="shared" si="1416"/>
        <v>1.2625770694419716</v>
      </c>
      <c r="AG6961" s="128">
        <f t="shared" si="1417"/>
        <v>0.29841024527574989</v>
      </c>
      <c r="AH6961" s="93">
        <f t="shared" si="1418"/>
        <v>-0.51059478372768552</v>
      </c>
      <c r="AI6961" s="128">
        <f t="shared" si="1419"/>
        <v>1.0368491506170181</v>
      </c>
    </row>
    <row r="6962" spans="1:35" x14ac:dyDescent="0.25">
      <c r="A6962" s="96">
        <v>2.7831999999999999</v>
      </c>
      <c r="B6962" s="216">
        <v>13.084325225798736</v>
      </c>
      <c r="E6962" s="153">
        <f t="shared" si="1420"/>
        <v>5.2337300903189179E-3</v>
      </c>
      <c r="W6962" s="152">
        <f t="shared" si="1421"/>
        <v>0.43662407476105003</v>
      </c>
      <c r="X6962" s="218">
        <v>4.3091445819003216</v>
      </c>
      <c r="Y6962" s="153">
        <f t="shared" si="1409"/>
        <v>3.9999999999995595E-4</v>
      </c>
      <c r="Z6962" s="128">
        <f t="shared" si="1410"/>
        <v>8.8754449677853557</v>
      </c>
      <c r="AA6962" s="128">
        <f t="shared" si="1411"/>
        <v>0.61929999999999996</v>
      </c>
      <c r="AB6962" s="128">
        <f t="shared" si="1412"/>
        <v>2.12504833176364E-3</v>
      </c>
      <c r="AC6962" s="128">
        <f t="shared" si="1413"/>
        <v>14.745322015665542</v>
      </c>
      <c r="AD6962" s="128">
        <f t="shared" si="1414"/>
        <v>-70.623521847987234</v>
      </c>
      <c r="AE6962" s="128">
        <f t="shared" si="1415"/>
        <v>1.1933614580441033E-4</v>
      </c>
      <c r="AF6962" s="128">
        <f t="shared" si="1416"/>
        <v>1.2626964055877761</v>
      </c>
      <c r="AG6962" s="128">
        <f t="shared" si="1417"/>
        <v>0.29834036451105866</v>
      </c>
      <c r="AH6962" s="93">
        <f t="shared" si="1418"/>
        <v>-0.51071411987348991</v>
      </c>
      <c r="AI6962" s="128">
        <f t="shared" si="1419"/>
        <v>1.0368491506170181</v>
      </c>
    </row>
    <row r="6963" spans="1:35" x14ac:dyDescent="0.25">
      <c r="A6963" s="96">
        <v>2.7835999999999999</v>
      </c>
      <c r="B6963" s="216">
        <v>13.084325225798736</v>
      </c>
      <c r="E6963" s="153">
        <f t="shared" si="1420"/>
        <v>5.2337300903189179E-3</v>
      </c>
      <c r="W6963" s="152">
        <f t="shared" si="1421"/>
        <v>0.43662407476105003</v>
      </c>
      <c r="X6963" s="218">
        <v>4.3091445819003216</v>
      </c>
      <c r="Y6963" s="153">
        <f t="shared" si="1409"/>
        <v>3.9999999999995595E-4</v>
      </c>
      <c r="Z6963" s="128">
        <f t="shared" si="1410"/>
        <v>8.8754449677853557</v>
      </c>
      <c r="AA6963" s="128">
        <f t="shared" si="1411"/>
        <v>0.61929999999999996</v>
      </c>
      <c r="AB6963" s="128">
        <f t="shared" si="1412"/>
        <v>2.12504833176364E-3</v>
      </c>
      <c r="AC6963" s="128">
        <f t="shared" si="1413"/>
        <v>14.747447063997305</v>
      </c>
      <c r="AD6963" s="128">
        <f t="shared" si="1414"/>
        <v>-70.606977049421772</v>
      </c>
      <c r="AE6963" s="128">
        <f t="shared" si="1415"/>
        <v>1.1930818921937677E-4</v>
      </c>
      <c r="AF6963" s="128">
        <f t="shared" si="1416"/>
        <v>1.2628157137769955</v>
      </c>
      <c r="AG6963" s="128">
        <f t="shared" si="1417"/>
        <v>0.29827047304847476</v>
      </c>
      <c r="AH6963" s="93">
        <f t="shared" si="1418"/>
        <v>-0.51083342806270926</v>
      </c>
      <c r="AI6963" s="128">
        <f t="shared" si="1419"/>
        <v>1.0368491506170181</v>
      </c>
    </row>
    <row r="6964" spans="1:35" x14ac:dyDescent="0.25">
      <c r="A6964" s="96">
        <v>2.7839999999999998</v>
      </c>
      <c r="B6964" s="216">
        <v>12.096828982342226</v>
      </c>
      <c r="E6964" s="153">
        <f t="shared" si="1420"/>
        <v>5.0362308416276374E-3</v>
      </c>
      <c r="W6964" s="152">
        <f t="shared" si="1421"/>
        <v>0.41228935165067038</v>
      </c>
      <c r="X6964" s="218">
        <v>4.0689795376330657</v>
      </c>
      <c r="Y6964" s="153">
        <f t="shared" si="1409"/>
        <v>3.9999999999995595E-4</v>
      </c>
      <c r="Z6964" s="128">
        <f t="shared" si="1410"/>
        <v>8.8754449677853557</v>
      </c>
      <c r="AA6964" s="128">
        <f t="shared" si="1411"/>
        <v>0.61929999999999996</v>
      </c>
      <c r="AB6964" s="128">
        <f t="shared" si="1412"/>
        <v>2.0509014808434119E-3</v>
      </c>
      <c r="AC6964" s="128">
        <f t="shared" si="1413"/>
        <v>14.749497965478147</v>
      </c>
      <c r="AD6964" s="128">
        <f t="shared" si="1414"/>
        <v>-68.127956851108195</v>
      </c>
      <c r="AE6964" s="128">
        <f t="shared" si="1415"/>
        <v>1.151192630925433E-4</v>
      </c>
      <c r="AF6964" s="128">
        <f t="shared" si="1416"/>
        <v>1.2629308330400881</v>
      </c>
      <c r="AG6964" s="128">
        <f t="shared" si="1417"/>
        <v>0.28779815773138995</v>
      </c>
      <c r="AH6964" s="93">
        <f t="shared" si="1418"/>
        <v>-0.51094854732580175</v>
      </c>
      <c r="AI6964" s="128">
        <f t="shared" si="1419"/>
        <v>1.0151760111925359</v>
      </c>
    </row>
    <row r="6965" spans="1:35" x14ac:dyDescent="0.25">
      <c r="A6965" s="96">
        <v>2.7843999999999998</v>
      </c>
      <c r="B6965" s="216">
        <v>13.084325225798736</v>
      </c>
      <c r="E6965" s="153">
        <f t="shared" si="1420"/>
        <v>5.0362308416276374E-3</v>
      </c>
      <c r="W6965" s="152">
        <f t="shared" si="1421"/>
        <v>0.43662407476104986</v>
      </c>
      <c r="X6965" s="218">
        <v>4.3091445819003198</v>
      </c>
      <c r="Y6965" s="153">
        <f t="shared" si="1409"/>
        <v>3.9999999999995595E-4</v>
      </c>
      <c r="Z6965" s="128">
        <f t="shared" si="1410"/>
        <v>8.8754449677853557</v>
      </c>
      <c r="AA6965" s="128">
        <f t="shared" si="1411"/>
        <v>0.61929999999999996</v>
      </c>
      <c r="AB6965" s="128">
        <f t="shared" si="1412"/>
        <v>2.1250483317636396E-3</v>
      </c>
      <c r="AC6965" s="128">
        <f t="shared" si="1413"/>
        <v>14.75162301380991</v>
      </c>
      <c r="AD6965" s="128">
        <f t="shared" si="1414"/>
        <v>-70.57445735289339</v>
      </c>
      <c r="AE6965" s="128">
        <f t="shared" si="1415"/>
        <v>1.1925323903925435E-4</v>
      </c>
      <c r="AF6965" s="128">
        <f t="shared" si="1416"/>
        <v>1.2630500862791274</v>
      </c>
      <c r="AG6965" s="128">
        <f t="shared" si="1417"/>
        <v>0.29813309759816869</v>
      </c>
      <c r="AH6965" s="93">
        <f t="shared" si="1418"/>
        <v>-0.51106780056484102</v>
      </c>
      <c r="AI6965" s="128">
        <f t="shared" si="1419"/>
        <v>1.0368491506170185</v>
      </c>
    </row>
    <row r="6966" spans="1:35" x14ac:dyDescent="0.25">
      <c r="A6966" s="96">
        <v>2.7848000000000002</v>
      </c>
      <c r="B6966" s="216">
        <v>13.084325225798736</v>
      </c>
      <c r="E6966" s="153">
        <f t="shared" si="1420"/>
        <v>5.2337300903247284E-3</v>
      </c>
      <c r="W6966" s="152">
        <f t="shared" si="1421"/>
        <v>0.43662407476104986</v>
      </c>
      <c r="X6966" s="218">
        <v>4.3091445819003198</v>
      </c>
      <c r="Y6966" s="153">
        <f t="shared" si="1409"/>
        <v>4.0000000000040004E-4</v>
      </c>
      <c r="Z6966" s="128">
        <f t="shared" si="1410"/>
        <v>8.8754449677853557</v>
      </c>
      <c r="AA6966" s="128">
        <f t="shared" si="1411"/>
        <v>0.61929999999999996</v>
      </c>
      <c r="AB6966" s="128">
        <f t="shared" si="1412"/>
        <v>2.1250483317659988E-3</v>
      </c>
      <c r="AC6966" s="128">
        <f t="shared" si="1413"/>
        <v>14.753748062141677</v>
      </c>
      <c r="AD6966" s="128">
        <f t="shared" si="1414"/>
        <v>-70.557905045509457</v>
      </c>
      <c r="AE6966" s="128">
        <f t="shared" si="1415"/>
        <v>1.192252697661895E-4</v>
      </c>
      <c r="AF6966" s="128">
        <f t="shared" si="1416"/>
        <v>1.2631693115488936</v>
      </c>
      <c r="AG6966" s="128">
        <f t="shared" si="1417"/>
        <v>0.29806317441517566</v>
      </c>
      <c r="AH6966" s="93">
        <f t="shared" si="1418"/>
        <v>-0.51118702583460718</v>
      </c>
      <c r="AI6966" s="128">
        <f t="shared" si="1419"/>
        <v>1.0368491506170185</v>
      </c>
    </row>
    <row r="6967" spans="1:35" x14ac:dyDescent="0.25">
      <c r="A6967" s="96">
        <v>2.7852000000000001</v>
      </c>
      <c r="B6967" s="216">
        <v>13.084325225798736</v>
      </c>
      <c r="E6967" s="153">
        <f t="shared" si="1420"/>
        <v>5.2337300903189179E-3</v>
      </c>
      <c r="W6967" s="152">
        <f t="shared" si="1421"/>
        <v>0.43662407476104986</v>
      </c>
      <c r="X6967" s="218">
        <v>4.3091445819003198</v>
      </c>
      <c r="Y6967" s="153">
        <f t="shared" si="1409"/>
        <v>3.9999999999995595E-4</v>
      </c>
      <c r="Z6967" s="128">
        <f t="shared" si="1410"/>
        <v>8.8754449677853557</v>
      </c>
      <c r="AA6967" s="128">
        <f t="shared" si="1411"/>
        <v>0.61929999999999996</v>
      </c>
      <c r="AB6967" s="128">
        <f t="shared" si="1412"/>
        <v>2.1250483317636396E-3</v>
      </c>
      <c r="AC6967" s="128">
        <f t="shared" si="1413"/>
        <v>14.75587311047344</v>
      </c>
      <c r="AD6967" s="128">
        <f t="shared" si="1414"/>
        <v>-70.541350205549705</v>
      </c>
      <c r="AE6967" s="128">
        <f t="shared" si="1415"/>
        <v>1.1919729621370285E-4</v>
      </c>
      <c r="AF6967" s="128">
        <f t="shared" si="1416"/>
        <v>1.2632885088451073</v>
      </c>
      <c r="AG6967" s="128">
        <f t="shared" si="1417"/>
        <v>0.29799324053428994</v>
      </c>
      <c r="AH6967" s="93">
        <f t="shared" si="1418"/>
        <v>-0.51130622313082086</v>
      </c>
      <c r="AI6967" s="128">
        <f t="shared" si="1419"/>
        <v>1.0368491506170185</v>
      </c>
    </row>
    <row r="6968" spans="1:35" x14ac:dyDescent="0.25">
      <c r="A6968" s="96">
        <v>2.7856000000000001</v>
      </c>
      <c r="B6968" s="216">
        <v>13.084325225798736</v>
      </c>
      <c r="E6968" s="153">
        <f t="shared" si="1420"/>
        <v>5.2337300903189179E-3</v>
      </c>
      <c r="W6968" s="152">
        <f t="shared" si="1421"/>
        <v>0.43662407476104986</v>
      </c>
      <c r="X6968" s="218">
        <v>4.3091445819003198</v>
      </c>
      <c r="Y6968" s="153">
        <f t="shared" si="1409"/>
        <v>3.9999999999995595E-4</v>
      </c>
      <c r="Z6968" s="128">
        <f t="shared" si="1410"/>
        <v>8.8754449677853557</v>
      </c>
      <c r="AA6968" s="128">
        <f t="shared" si="1411"/>
        <v>0.61929999999999996</v>
      </c>
      <c r="AB6968" s="128">
        <f t="shared" si="1412"/>
        <v>2.1250483317636396E-3</v>
      </c>
      <c r="AC6968" s="128">
        <f t="shared" si="1413"/>
        <v>14.757998158805202</v>
      </c>
      <c r="AD6968" s="128">
        <f t="shared" si="1414"/>
        <v>-70.524792833249094</v>
      </c>
      <c r="AE6968" s="128">
        <f t="shared" si="1415"/>
        <v>1.1916931838219148E-4</v>
      </c>
      <c r="AF6968" s="128">
        <f t="shared" si="1416"/>
        <v>1.2634076781634895</v>
      </c>
      <c r="AG6968" s="128">
        <f t="shared" si="1417"/>
        <v>0.29792329595551154</v>
      </c>
      <c r="AH6968" s="93">
        <f t="shared" si="1418"/>
        <v>-0.51142539244920304</v>
      </c>
      <c r="AI6968" s="128">
        <f t="shared" si="1419"/>
        <v>1.0368491506170185</v>
      </c>
    </row>
    <row r="6969" spans="1:35" x14ac:dyDescent="0.25">
      <c r="A6969" s="96">
        <v>2.786</v>
      </c>
      <c r="B6969" s="216">
        <v>13.084325225798736</v>
      </c>
      <c r="E6969" s="153">
        <f t="shared" si="1420"/>
        <v>5.2337300903189179E-3</v>
      </c>
      <c r="W6969" s="152">
        <f t="shared" si="1421"/>
        <v>0.43662407476104986</v>
      </c>
      <c r="X6969" s="218">
        <v>4.3091445819003198</v>
      </c>
      <c r="Y6969" s="153">
        <f t="shared" si="1409"/>
        <v>3.9999999999995595E-4</v>
      </c>
      <c r="Z6969" s="128">
        <f t="shared" si="1410"/>
        <v>8.8754449677853557</v>
      </c>
      <c r="AA6969" s="128">
        <f t="shared" si="1411"/>
        <v>0.61929999999999996</v>
      </c>
      <c r="AB6969" s="128">
        <f t="shared" si="1412"/>
        <v>2.1250483317636396E-3</v>
      </c>
      <c r="AC6969" s="128">
        <f t="shared" si="1413"/>
        <v>14.760123207136965</v>
      </c>
      <c r="AD6969" s="128">
        <f t="shared" si="1414"/>
        <v>-70.50823292852931</v>
      </c>
      <c r="AE6969" s="128">
        <f t="shared" si="1415"/>
        <v>1.19141336271523E-4</v>
      </c>
      <c r="AF6969" s="128">
        <f t="shared" si="1416"/>
        <v>1.2635268194997611</v>
      </c>
      <c r="AG6969" s="128">
        <f t="shared" si="1417"/>
        <v>0.29785334067884028</v>
      </c>
      <c r="AH6969" s="93">
        <f t="shared" si="1418"/>
        <v>-0.5115445337854746</v>
      </c>
      <c r="AI6969" s="128">
        <f t="shared" si="1419"/>
        <v>1.0368491506170185</v>
      </c>
    </row>
    <row r="6970" spans="1:35" x14ac:dyDescent="0.25">
      <c r="A6970" s="96">
        <v>2.7864</v>
      </c>
      <c r="B6970" s="216">
        <v>12.096828982342226</v>
      </c>
      <c r="E6970" s="153">
        <f t="shared" si="1420"/>
        <v>5.0362308416276374E-3</v>
      </c>
      <c r="W6970" s="152">
        <f t="shared" si="1421"/>
        <v>0.41228935165067054</v>
      </c>
      <c r="X6970" s="218">
        <v>4.0689795376330675</v>
      </c>
      <c r="Y6970" s="153">
        <f t="shared" si="1409"/>
        <v>3.9999999999995595E-4</v>
      </c>
      <c r="Z6970" s="128">
        <f t="shared" si="1410"/>
        <v>8.8754449677853557</v>
      </c>
      <c r="AA6970" s="128">
        <f t="shared" si="1411"/>
        <v>0.61929999999999996</v>
      </c>
      <c r="AB6970" s="128">
        <f t="shared" si="1412"/>
        <v>2.0509014808434123E-3</v>
      </c>
      <c r="AC6970" s="128">
        <f t="shared" si="1413"/>
        <v>14.762174108617808</v>
      </c>
      <c r="AD6970" s="128">
        <f t="shared" si="1414"/>
        <v>-68.032644024111576</v>
      </c>
      <c r="AE6970" s="128">
        <f t="shared" si="1415"/>
        <v>1.1495820817596775E-4</v>
      </c>
      <c r="AF6970" s="128">
        <f t="shared" si="1416"/>
        <v>1.263641777707937</v>
      </c>
      <c r="AG6970" s="128">
        <f t="shared" si="1417"/>
        <v>0.28739552043995104</v>
      </c>
      <c r="AH6970" s="93">
        <f t="shared" si="1418"/>
        <v>-0.51165949199365057</v>
      </c>
      <c r="AI6970" s="128">
        <f t="shared" si="1419"/>
        <v>1.0151760111925356</v>
      </c>
    </row>
    <row r="6971" spans="1:35" x14ac:dyDescent="0.25">
      <c r="A6971" s="96">
        <v>2.7867999999999999</v>
      </c>
      <c r="B6971" s="216">
        <v>12.096828982342226</v>
      </c>
      <c r="E6971" s="153">
        <f t="shared" si="1420"/>
        <v>4.8387315929363578E-3</v>
      </c>
      <c r="W6971" s="152">
        <f t="shared" si="1421"/>
        <v>0.41228935165067054</v>
      </c>
      <c r="X6971" s="218">
        <v>4.0689795376330675</v>
      </c>
      <c r="Y6971" s="153">
        <f t="shared" si="1409"/>
        <v>3.9999999999995595E-4</v>
      </c>
      <c r="Z6971" s="128">
        <f t="shared" si="1410"/>
        <v>8.8754449677853557</v>
      </c>
      <c r="AA6971" s="128">
        <f t="shared" si="1411"/>
        <v>0.61929999999999996</v>
      </c>
      <c r="AB6971" s="128">
        <f t="shared" si="1412"/>
        <v>2.0509014808434123E-3</v>
      </c>
      <c r="AC6971" s="128">
        <f t="shared" si="1413"/>
        <v>14.764225010098651</v>
      </c>
      <c r="AD6971" s="128">
        <f t="shared" si="1414"/>
        <v>-68.017214975745034</v>
      </c>
      <c r="AE6971" s="128">
        <f t="shared" si="1415"/>
        <v>1.14932136930619E-4</v>
      </c>
      <c r="AF6971" s="128">
        <f t="shared" si="1416"/>
        <v>1.2637567098448677</v>
      </c>
      <c r="AG6971" s="128">
        <f t="shared" si="1417"/>
        <v>0.28733034232657917</v>
      </c>
      <c r="AH6971" s="93">
        <f t="shared" si="1418"/>
        <v>-0.51177442413058116</v>
      </c>
      <c r="AI6971" s="128">
        <f t="shared" si="1419"/>
        <v>1.0151760111925356</v>
      </c>
    </row>
    <row r="6972" spans="1:35" x14ac:dyDescent="0.25">
      <c r="A6972" s="96">
        <v>2.7871999999999999</v>
      </c>
      <c r="B6972" s="216">
        <v>12.096828982342226</v>
      </c>
      <c r="E6972" s="153">
        <f t="shared" si="1420"/>
        <v>4.8387315929363578E-3</v>
      </c>
      <c r="W6972" s="152">
        <f t="shared" si="1421"/>
        <v>0.41228935165067054</v>
      </c>
      <c r="X6972" s="218">
        <v>4.0689795376330675</v>
      </c>
      <c r="Y6972" s="153">
        <f t="shared" si="1409"/>
        <v>3.9999999999995595E-4</v>
      </c>
      <c r="Z6972" s="128">
        <f t="shared" si="1410"/>
        <v>8.8754449677853557</v>
      </c>
      <c r="AA6972" s="128">
        <f t="shared" si="1411"/>
        <v>0.61929999999999996</v>
      </c>
      <c r="AB6972" s="128">
        <f t="shared" si="1412"/>
        <v>2.0509014808434123E-3</v>
      </c>
      <c r="AC6972" s="128">
        <f t="shared" si="1413"/>
        <v>14.766275911579493</v>
      </c>
      <c r="AD6972" s="128">
        <f t="shared" si="1414"/>
        <v>-68.001783650899966</v>
      </c>
      <c r="AE6972" s="128">
        <f t="shared" si="1415"/>
        <v>1.1490606183858905E-4</v>
      </c>
      <c r="AF6972" s="128">
        <f t="shared" si="1416"/>
        <v>1.2638716159067063</v>
      </c>
      <c r="AG6972" s="128">
        <f t="shared" si="1417"/>
        <v>0.28726515459650426</v>
      </c>
      <c r="AH6972" s="93">
        <f t="shared" si="1418"/>
        <v>-0.51188933019241978</v>
      </c>
      <c r="AI6972" s="128">
        <f t="shared" si="1419"/>
        <v>1.0151760111925356</v>
      </c>
    </row>
    <row r="6973" spans="1:35" x14ac:dyDescent="0.25">
      <c r="A6973" s="96">
        <v>2.7875999999999999</v>
      </c>
      <c r="B6973" s="216">
        <v>12.096828982342226</v>
      </c>
      <c r="E6973" s="153">
        <f t="shared" si="1420"/>
        <v>4.8387315929363578E-3</v>
      </c>
      <c r="W6973" s="152">
        <f t="shared" si="1421"/>
        <v>0.41228935165067054</v>
      </c>
      <c r="X6973" s="218">
        <v>4.0689795376330675</v>
      </c>
      <c r="Y6973" s="153">
        <f t="shared" si="1409"/>
        <v>3.9999999999995595E-4</v>
      </c>
      <c r="Z6973" s="128">
        <f t="shared" si="1410"/>
        <v>8.8754449677853557</v>
      </c>
      <c r="AA6973" s="128">
        <f t="shared" si="1411"/>
        <v>0.61929999999999996</v>
      </c>
      <c r="AB6973" s="128">
        <f t="shared" si="1412"/>
        <v>2.0509014808434123E-3</v>
      </c>
      <c r="AC6973" s="128">
        <f t="shared" si="1413"/>
        <v>14.768326813060336</v>
      </c>
      <c r="AD6973" s="128">
        <f t="shared" si="1414"/>
        <v>-67.986350049576416</v>
      </c>
      <c r="AE6973" s="128">
        <f t="shared" si="1415"/>
        <v>1.1487998289987795E-4</v>
      </c>
      <c r="AF6973" s="128">
        <f t="shared" si="1416"/>
        <v>1.2639864958896061</v>
      </c>
      <c r="AG6973" s="128">
        <f t="shared" si="1417"/>
        <v>0.28719995724972652</v>
      </c>
      <c r="AH6973" s="93">
        <f t="shared" si="1418"/>
        <v>-0.51200421017531961</v>
      </c>
      <c r="AI6973" s="128">
        <f t="shared" si="1419"/>
        <v>1.0151760111925356</v>
      </c>
    </row>
    <row r="6974" spans="1:35" x14ac:dyDescent="0.25">
      <c r="A6974" s="96">
        <v>2.7879999999999998</v>
      </c>
      <c r="B6974" s="216">
        <v>13.084325225798736</v>
      </c>
      <c r="E6974" s="153">
        <f t="shared" si="1420"/>
        <v>5.0362308416276374E-3</v>
      </c>
      <c r="W6974" s="152">
        <f t="shared" si="1421"/>
        <v>0.43662407476105003</v>
      </c>
      <c r="X6974" s="218">
        <v>4.3091445819003216</v>
      </c>
      <c r="Y6974" s="153">
        <f t="shared" si="1409"/>
        <v>3.9999999999995595E-4</v>
      </c>
      <c r="Z6974" s="128">
        <f t="shared" si="1410"/>
        <v>8.8754449677853557</v>
      </c>
      <c r="AA6974" s="128">
        <f t="shared" si="1411"/>
        <v>0.61929999999999996</v>
      </c>
      <c r="AB6974" s="128">
        <f t="shared" si="1412"/>
        <v>2.12504833176364E-3</v>
      </c>
      <c r="AC6974" s="128">
        <f t="shared" si="1413"/>
        <v>14.770451861392099</v>
      </c>
      <c r="AD6974" s="128">
        <f t="shared" si="1414"/>
        <v>-70.427708560239978</v>
      </c>
      <c r="AE6974" s="128">
        <f t="shared" si="1415"/>
        <v>1.1900527016346812E-4</v>
      </c>
      <c r="AF6974" s="128">
        <f t="shared" si="1416"/>
        <v>1.2641055011597695</v>
      </c>
      <c r="AG6974" s="128">
        <f t="shared" si="1417"/>
        <v>0.29751317540870309</v>
      </c>
      <c r="AH6974" s="93">
        <f t="shared" si="1418"/>
        <v>-0.51212321544548312</v>
      </c>
      <c r="AI6974" s="128">
        <f t="shared" si="1419"/>
        <v>1.0368491506170181</v>
      </c>
    </row>
    <row r="6975" spans="1:35" x14ac:dyDescent="0.25">
      <c r="A6975" s="96">
        <v>2.7883999999999998</v>
      </c>
      <c r="B6975" s="216">
        <v>13.084325225798736</v>
      </c>
      <c r="E6975" s="153">
        <f t="shared" si="1420"/>
        <v>5.2337300903189179E-3</v>
      </c>
      <c r="W6975" s="152">
        <f t="shared" si="1421"/>
        <v>0.43662407476105003</v>
      </c>
      <c r="X6975" s="218">
        <v>4.3091445819003216</v>
      </c>
      <c r="Y6975" s="153">
        <f t="shared" si="1409"/>
        <v>3.9999999999995595E-4</v>
      </c>
      <c r="Z6975" s="128">
        <f t="shared" si="1410"/>
        <v>8.8754449677853557</v>
      </c>
      <c r="AA6975" s="128">
        <f t="shared" si="1411"/>
        <v>0.61929999999999996</v>
      </c>
      <c r="AB6975" s="128">
        <f t="shared" si="1412"/>
        <v>2.12504833176364E-3</v>
      </c>
      <c r="AC6975" s="128">
        <f t="shared" si="1413"/>
        <v>14.772576909723862</v>
      </c>
      <c r="AD6975" s="128">
        <f t="shared" si="1414"/>
        <v>-70.411133814448164</v>
      </c>
      <c r="AE6975" s="128">
        <f t="shared" si="1415"/>
        <v>1.1897726297508776E-4</v>
      </c>
      <c r="AF6975" s="128">
        <f t="shared" si="1416"/>
        <v>1.2642244784227445</v>
      </c>
      <c r="AG6975" s="128">
        <f t="shared" si="1417"/>
        <v>0.29744315743775218</v>
      </c>
      <c r="AH6975" s="93">
        <f t="shared" si="1418"/>
        <v>-0.51224219270845817</v>
      </c>
      <c r="AI6975" s="128">
        <f t="shared" si="1419"/>
        <v>1.0368491506170181</v>
      </c>
    </row>
    <row r="6976" spans="1:35" x14ac:dyDescent="0.25">
      <c r="A6976" s="96">
        <v>2.7888000000000002</v>
      </c>
      <c r="B6976" s="216">
        <v>13.084325225798736</v>
      </c>
      <c r="E6976" s="153">
        <f t="shared" si="1420"/>
        <v>5.2337300903247284E-3</v>
      </c>
      <c r="W6976" s="152">
        <f t="shared" si="1421"/>
        <v>0.43662407476105003</v>
      </c>
      <c r="X6976" s="218">
        <v>4.3091445819003216</v>
      </c>
      <c r="Y6976" s="153">
        <f t="shared" si="1409"/>
        <v>4.0000000000040004E-4</v>
      </c>
      <c r="Z6976" s="128">
        <f t="shared" si="1410"/>
        <v>8.8754449677853557</v>
      </c>
      <c r="AA6976" s="128">
        <f t="shared" si="1411"/>
        <v>0.61929999999999996</v>
      </c>
      <c r="AB6976" s="128">
        <f t="shared" si="1412"/>
        <v>2.1250483317659997E-3</v>
      </c>
      <c r="AC6976" s="128">
        <f t="shared" si="1413"/>
        <v>14.774701958055628</v>
      </c>
      <c r="AD6976" s="128">
        <f t="shared" si="1414"/>
        <v>-70.394556536315292</v>
      </c>
      <c r="AE6976" s="128">
        <f t="shared" si="1415"/>
        <v>1.1894925150768228E-4</v>
      </c>
      <c r="AF6976" s="128">
        <f t="shared" si="1416"/>
        <v>1.2643434276742522</v>
      </c>
      <c r="AG6976" s="128">
        <f t="shared" si="1417"/>
        <v>0.29737312876890831</v>
      </c>
      <c r="AH6976" s="93">
        <f t="shared" si="1418"/>
        <v>-0.51236114195996585</v>
      </c>
      <c r="AI6976" s="128">
        <f t="shared" si="1419"/>
        <v>1.0368491506170181</v>
      </c>
    </row>
    <row r="6977" spans="1:35" x14ac:dyDescent="0.25">
      <c r="A6977" s="96">
        <v>2.7892000000000001</v>
      </c>
      <c r="B6977" s="216">
        <v>12.096828982342226</v>
      </c>
      <c r="E6977" s="153">
        <f t="shared" si="1420"/>
        <v>5.0362308416276374E-3</v>
      </c>
      <c r="W6977" s="152">
        <f t="shared" si="1421"/>
        <v>0.41228935165067038</v>
      </c>
      <c r="X6977" s="218">
        <v>4.0689795376330657</v>
      </c>
      <c r="Y6977" s="153">
        <f t="shared" si="1409"/>
        <v>3.9999999999995595E-4</v>
      </c>
      <c r="Z6977" s="128">
        <f t="shared" si="1410"/>
        <v>8.8754449677853557</v>
      </c>
      <c r="AA6977" s="128">
        <f t="shared" si="1411"/>
        <v>0.61929999999999996</v>
      </c>
      <c r="AB6977" s="128">
        <f t="shared" si="1412"/>
        <v>2.0509014808434119E-3</v>
      </c>
      <c r="AC6977" s="128">
        <f t="shared" si="1413"/>
        <v>14.776752859536471</v>
      </c>
      <c r="AD6977" s="128">
        <f t="shared" si="1414"/>
        <v>-67.922917828297471</v>
      </c>
      <c r="AE6977" s="128">
        <f t="shared" si="1415"/>
        <v>1.1477279825927711E-4</v>
      </c>
      <c r="AF6977" s="128">
        <f t="shared" si="1416"/>
        <v>1.2644582004725116</v>
      </c>
      <c r="AG6977" s="128">
        <f t="shared" si="1417"/>
        <v>0.28693199564822436</v>
      </c>
      <c r="AH6977" s="93">
        <f t="shared" si="1418"/>
        <v>-0.51247591475822507</v>
      </c>
      <c r="AI6977" s="128">
        <f t="shared" si="1419"/>
        <v>1.0151760111925359</v>
      </c>
    </row>
    <row r="6978" spans="1:35" x14ac:dyDescent="0.25">
      <c r="A6978" s="96">
        <v>2.7896000000000001</v>
      </c>
      <c r="B6978" s="216">
        <v>12.096828982342226</v>
      </c>
      <c r="E6978" s="153">
        <f t="shared" si="1420"/>
        <v>4.8387315929363578E-3</v>
      </c>
      <c r="W6978" s="152">
        <f t="shared" si="1421"/>
        <v>0.41228935165067038</v>
      </c>
      <c r="X6978" s="218">
        <v>4.0689795376330657</v>
      </c>
      <c r="Y6978" s="153">
        <f t="shared" ref="Y6978:Y7041" si="1422">+A6978-A6977</f>
        <v>3.9999999999995595E-4</v>
      </c>
      <c r="Z6978" s="128">
        <f t="shared" ref="Z6978:Z7041" si="1423">IF(AND(W6978&lt;=$S$56,W6978&gt;$Q$56),$T$56,IF(AND(W6978&lt;=$S$57,W6978&gt;$Q$57),$T$57,IF(AND(W6978&lt;=$S$58,W6978&gt;$Q$58),$T$58,IF(AND(W6978&lt;=$S$59,W6978&gt;$Q$59),$T$59,IF(AND(W6978&lt;=$S$60,W6978&gt;$Q$60),$T$60,"Valor no encontrado para Po")))))</f>
        <v>8.8754449677853557</v>
      </c>
      <c r="AA6978" s="128">
        <f t="shared" ref="AA6978:AA7041" si="1424">IF(AND(W6978&lt;=$S$56,W6978&gt;$Q$56),$U$56,IF(AND(W6978&lt;=$S$57,W6978&gt;$Q$57),$U$57,IF(AND(W6978&lt;=$S$58,W6978&gt;$Q$58),$U$58,IF(AND(W6978&lt;=$S$59,W6978&gt;$Q$59),$U$59,IF(AND(W6978&lt;=$S$60,W6978&gt;$Q$60),$U$60,"Valor no encontrado para Po")))))</f>
        <v>0.61929999999999996</v>
      </c>
      <c r="AB6978" s="128">
        <f t="shared" ref="AB6978:AB7041" si="1425">IF(OR(AC6977&gt;=($X$1-$X$2)/2,AC6977&gt;=$Z$1/2),0,Z6978*W6978^AA6978*Y6978)</f>
        <v>2.0509014808434119E-3</v>
      </c>
      <c r="AC6978" s="128">
        <f t="shared" ref="AC6978:AC7041" si="1426">+AC6977+AB6978</f>
        <v>14.778803761017313</v>
      </c>
      <c r="AD6978" s="128">
        <f t="shared" ref="AD6978:AD7041" si="1427">2*$AB$1*PI()*((AC6978+$X$2/2)*(2*AC6978-$Z$1)+(AC6978+$X$2/2)^2-($X$1/2)^2)*AB6978</f>
        <v>-67.907472597674754</v>
      </c>
      <c r="AE6978" s="128">
        <f t="shared" ref="AE6978:AE7041" si="1428">-AD6978*0.000000001*$Z$2</f>
        <v>1.1474669966994958E-4</v>
      </c>
      <c r="AF6978" s="128">
        <f t="shared" ref="AF6978:AF7041" si="1429">+AF6977+AE6978</f>
        <v>1.2645729471721816</v>
      </c>
      <c r="AG6978" s="128">
        <f t="shared" ref="AG6978:AG7041" si="1430">+AE6978/Y6978</f>
        <v>0.28686674917490557</v>
      </c>
      <c r="AH6978" s="93">
        <f t="shared" ref="AH6978:AH7041" si="1431">+AH6977-AE6978</f>
        <v>-0.512590661457895</v>
      </c>
      <c r="AI6978" s="128">
        <f t="shared" ref="AI6978:AI7041" si="1432">B6978*9.81/(W6978*1000000*$AF$1)</f>
        <v>1.0151760111925359</v>
      </c>
    </row>
    <row r="6979" spans="1:35" x14ac:dyDescent="0.25">
      <c r="A6979" s="96">
        <v>2.79</v>
      </c>
      <c r="B6979" s="216">
        <v>12.096828982342226</v>
      </c>
      <c r="E6979" s="153">
        <f t="shared" si="1420"/>
        <v>4.8387315929363578E-3</v>
      </c>
      <c r="W6979" s="152">
        <f t="shared" si="1421"/>
        <v>0.41228935165067038</v>
      </c>
      <c r="X6979" s="218">
        <v>4.0689795376330657</v>
      </c>
      <c r="Y6979" s="153">
        <f t="shared" si="1422"/>
        <v>3.9999999999995595E-4</v>
      </c>
      <c r="Z6979" s="128">
        <f t="shared" si="1423"/>
        <v>8.8754449677853557</v>
      </c>
      <c r="AA6979" s="128">
        <f t="shared" si="1424"/>
        <v>0.61929999999999996</v>
      </c>
      <c r="AB6979" s="128">
        <f t="shared" si="1425"/>
        <v>2.0509014808434119E-3</v>
      </c>
      <c r="AC6979" s="128">
        <f t="shared" si="1426"/>
        <v>14.780854662498156</v>
      </c>
      <c r="AD6979" s="128">
        <f t="shared" si="1427"/>
        <v>-67.892025090573526</v>
      </c>
      <c r="AE6979" s="128">
        <f t="shared" si="1428"/>
        <v>1.1472059723394086E-4</v>
      </c>
      <c r="AF6979" s="128">
        <f t="shared" si="1429"/>
        <v>1.2646876677694154</v>
      </c>
      <c r="AG6979" s="128">
        <f t="shared" si="1430"/>
        <v>0.28680149308488373</v>
      </c>
      <c r="AH6979" s="93">
        <f t="shared" si="1431"/>
        <v>-0.51270538205512894</v>
      </c>
      <c r="AI6979" s="128">
        <f t="shared" si="1432"/>
        <v>1.0151760111925359</v>
      </c>
    </row>
    <row r="6980" spans="1:35" x14ac:dyDescent="0.25">
      <c r="A6980" s="96">
        <v>2.7904</v>
      </c>
      <c r="B6980" s="216">
        <v>13.084325225798736</v>
      </c>
      <c r="E6980" s="153">
        <f t="shared" si="1420"/>
        <v>5.0362308416276374E-3</v>
      </c>
      <c r="W6980" s="152">
        <f t="shared" si="1421"/>
        <v>0.43662407476104986</v>
      </c>
      <c r="X6980" s="218">
        <v>4.3091445819003198</v>
      </c>
      <c r="Y6980" s="153">
        <f t="shared" si="1422"/>
        <v>3.9999999999995595E-4</v>
      </c>
      <c r="Z6980" s="128">
        <f t="shared" si="1423"/>
        <v>8.8754449677853557</v>
      </c>
      <c r="AA6980" s="128">
        <f t="shared" si="1424"/>
        <v>0.61929999999999996</v>
      </c>
      <c r="AB6980" s="128">
        <f t="shared" si="1425"/>
        <v>2.1250483317636396E-3</v>
      </c>
      <c r="AC6980" s="128">
        <f t="shared" si="1426"/>
        <v>14.782979710829919</v>
      </c>
      <c r="AD6980" s="128">
        <f t="shared" si="1427"/>
        <v>-70.32995851352095</v>
      </c>
      <c r="AE6980" s="128">
        <f t="shared" si="1428"/>
        <v>1.1884009695314936E-4</v>
      </c>
      <c r="AF6980" s="128">
        <f t="shared" si="1429"/>
        <v>1.2648065078663686</v>
      </c>
      <c r="AG6980" s="128">
        <f t="shared" si="1430"/>
        <v>0.29710024238290611</v>
      </c>
      <c r="AH6980" s="93">
        <f t="shared" si="1431"/>
        <v>-0.51282422215208212</v>
      </c>
      <c r="AI6980" s="128">
        <f t="shared" si="1432"/>
        <v>1.0368491506170185</v>
      </c>
    </row>
    <row r="6981" spans="1:35" x14ac:dyDescent="0.25">
      <c r="A6981" s="96">
        <v>2.7907999999999999</v>
      </c>
      <c r="B6981" s="216">
        <v>13.084325225798736</v>
      </c>
      <c r="E6981" s="153">
        <f t="shared" ref="E6981:E7044" si="1433">+(B6980+B6981)/2*(A6981-A6980)</f>
        <v>5.2337300903189179E-3</v>
      </c>
      <c r="W6981" s="152">
        <f t="shared" ref="W6981:W7044" si="1434">+X6981/1000000*101325</f>
        <v>0.43662407476104986</v>
      </c>
      <c r="X6981" s="218">
        <v>4.3091445819003198</v>
      </c>
      <c r="Y6981" s="153">
        <f t="shared" si="1422"/>
        <v>3.9999999999995595E-4</v>
      </c>
      <c r="Z6981" s="128">
        <f t="shared" si="1423"/>
        <v>8.8754449677853557</v>
      </c>
      <c r="AA6981" s="128">
        <f t="shared" si="1424"/>
        <v>0.61929999999999996</v>
      </c>
      <c r="AB6981" s="128">
        <f t="shared" si="1425"/>
        <v>2.1250483317636396E-3</v>
      </c>
      <c r="AC6981" s="128">
        <f t="shared" si="1426"/>
        <v>14.785104759161682</v>
      </c>
      <c r="AD6981" s="128">
        <f t="shared" si="1427"/>
        <v>-70.313368838296356</v>
      </c>
      <c r="AE6981" s="128">
        <f t="shared" si="1428"/>
        <v>1.1881206453774941E-4</v>
      </c>
      <c r="AF6981" s="128">
        <f t="shared" si="1429"/>
        <v>1.2649253199309063</v>
      </c>
      <c r="AG6981" s="128">
        <f t="shared" si="1430"/>
        <v>0.29703016134440624</v>
      </c>
      <c r="AH6981" s="93">
        <f t="shared" si="1431"/>
        <v>-0.51294303421661991</v>
      </c>
      <c r="AI6981" s="128">
        <f t="shared" si="1432"/>
        <v>1.0368491506170185</v>
      </c>
    </row>
    <row r="6982" spans="1:35" x14ac:dyDescent="0.25">
      <c r="A6982" s="96">
        <v>2.7911999999999999</v>
      </c>
      <c r="B6982" s="216">
        <v>13.084325225798736</v>
      </c>
      <c r="E6982" s="153">
        <f t="shared" si="1433"/>
        <v>5.2337300903189179E-3</v>
      </c>
      <c r="W6982" s="152">
        <f t="shared" si="1434"/>
        <v>0.43662407476104986</v>
      </c>
      <c r="X6982" s="218">
        <v>4.3091445819003198</v>
      </c>
      <c r="Y6982" s="153">
        <f t="shared" si="1422"/>
        <v>3.9999999999995595E-4</v>
      </c>
      <c r="Z6982" s="128">
        <f t="shared" si="1423"/>
        <v>8.8754449677853557</v>
      </c>
      <c r="AA6982" s="128">
        <f t="shared" si="1424"/>
        <v>0.61929999999999996</v>
      </c>
      <c r="AB6982" s="128">
        <f t="shared" si="1425"/>
        <v>2.1250483317636396E-3</v>
      </c>
      <c r="AC6982" s="128">
        <f t="shared" si="1426"/>
        <v>14.787229807493445</v>
      </c>
      <c r="AD6982" s="128">
        <f t="shared" si="1427"/>
        <v>-70.296776630652531</v>
      </c>
      <c r="AE6982" s="128">
        <f t="shared" si="1428"/>
        <v>1.1878402784319229E-4</v>
      </c>
      <c r="AF6982" s="128">
        <f t="shared" si="1429"/>
        <v>1.2650441039587494</v>
      </c>
      <c r="AG6982" s="128">
        <f t="shared" si="1430"/>
        <v>0.29696006960801341</v>
      </c>
      <c r="AH6982" s="93">
        <f t="shared" si="1431"/>
        <v>-0.51306181824446306</v>
      </c>
      <c r="AI6982" s="128">
        <f t="shared" si="1432"/>
        <v>1.0368491506170185</v>
      </c>
    </row>
    <row r="6983" spans="1:35" x14ac:dyDescent="0.25">
      <c r="A6983" s="96">
        <v>2.7915999999999999</v>
      </c>
      <c r="B6983" s="216">
        <v>12.096828982342226</v>
      </c>
      <c r="E6983" s="153">
        <f t="shared" si="1433"/>
        <v>5.0362308416276374E-3</v>
      </c>
      <c r="W6983" s="152">
        <f t="shared" si="1434"/>
        <v>0.41228935165067054</v>
      </c>
      <c r="X6983" s="218">
        <v>4.0689795376330675</v>
      </c>
      <c r="Y6983" s="153">
        <f t="shared" si="1422"/>
        <v>3.9999999999995595E-4</v>
      </c>
      <c r="Z6983" s="128">
        <f t="shared" si="1423"/>
        <v>8.8754449677853557</v>
      </c>
      <c r="AA6983" s="128">
        <f t="shared" si="1424"/>
        <v>0.61929999999999996</v>
      </c>
      <c r="AB6983" s="128">
        <f t="shared" si="1425"/>
        <v>2.0509014808434123E-3</v>
      </c>
      <c r="AC6983" s="128">
        <f t="shared" si="1426"/>
        <v>14.789280708974287</v>
      </c>
      <c r="AD6983" s="128">
        <f t="shared" si="1427"/>
        <v>-67.828535737964842</v>
      </c>
      <c r="AE6983" s="128">
        <f t="shared" si="1428"/>
        <v>1.1461331605563534E-4</v>
      </c>
      <c r="AF6983" s="128">
        <f t="shared" si="1429"/>
        <v>1.2651587172748051</v>
      </c>
      <c r="AG6983" s="128">
        <f t="shared" si="1430"/>
        <v>0.28653329013911988</v>
      </c>
      <c r="AH6983" s="93">
        <f t="shared" si="1431"/>
        <v>-0.51317643156051873</v>
      </c>
      <c r="AI6983" s="128">
        <f t="shared" si="1432"/>
        <v>1.0151760111925356</v>
      </c>
    </row>
    <row r="6984" spans="1:35" x14ac:dyDescent="0.25">
      <c r="A6984" s="96">
        <v>2.7919999999999998</v>
      </c>
      <c r="B6984" s="216">
        <v>12.096828982342226</v>
      </c>
      <c r="E6984" s="153">
        <f t="shared" si="1433"/>
        <v>4.8387315929363578E-3</v>
      </c>
      <c r="W6984" s="152">
        <f t="shared" si="1434"/>
        <v>0.41228935165067054</v>
      </c>
      <c r="X6984" s="218">
        <v>4.0689795376330675</v>
      </c>
      <c r="Y6984" s="153">
        <f t="shared" si="1422"/>
        <v>3.9999999999995595E-4</v>
      </c>
      <c r="Z6984" s="128">
        <f t="shared" si="1423"/>
        <v>8.8754449677853557</v>
      </c>
      <c r="AA6984" s="128">
        <f t="shared" si="1424"/>
        <v>0.61929999999999996</v>
      </c>
      <c r="AB6984" s="128">
        <f t="shared" si="1425"/>
        <v>2.0509014808434123E-3</v>
      </c>
      <c r="AC6984" s="128">
        <f t="shared" si="1426"/>
        <v>14.79133161045513</v>
      </c>
      <c r="AD6984" s="128">
        <f t="shared" si="1427"/>
        <v>-67.813076601564447</v>
      </c>
      <c r="AE6984" s="128">
        <f t="shared" si="1428"/>
        <v>1.1458719396901017E-4</v>
      </c>
      <c r="AF6984" s="128">
        <f t="shared" si="1429"/>
        <v>1.2652733044687741</v>
      </c>
      <c r="AG6984" s="128">
        <f t="shared" si="1430"/>
        <v>0.28646798492255698</v>
      </c>
      <c r="AH6984" s="93">
        <f t="shared" si="1431"/>
        <v>-0.51329101875448779</v>
      </c>
      <c r="AI6984" s="128">
        <f t="shared" si="1432"/>
        <v>1.0151760111925356</v>
      </c>
    </row>
    <row r="6985" spans="1:35" x14ac:dyDescent="0.25">
      <c r="A6985" s="96">
        <v>2.7923999999999998</v>
      </c>
      <c r="B6985" s="216">
        <v>12.096828982342226</v>
      </c>
      <c r="E6985" s="153">
        <f t="shared" si="1433"/>
        <v>4.8387315929363578E-3</v>
      </c>
      <c r="W6985" s="152">
        <f t="shared" si="1434"/>
        <v>0.41228935165067054</v>
      </c>
      <c r="X6985" s="218">
        <v>4.0689795376330675</v>
      </c>
      <c r="Y6985" s="153">
        <f t="shared" si="1422"/>
        <v>3.9999999999995595E-4</v>
      </c>
      <c r="Z6985" s="128">
        <f t="shared" si="1423"/>
        <v>8.8754449677853557</v>
      </c>
      <c r="AA6985" s="128">
        <f t="shared" si="1424"/>
        <v>0.61929999999999996</v>
      </c>
      <c r="AB6985" s="128">
        <f t="shared" si="1425"/>
        <v>2.0509014808434123E-3</v>
      </c>
      <c r="AC6985" s="128">
        <f t="shared" si="1426"/>
        <v>14.793382511935972</v>
      </c>
      <c r="AD6985" s="128">
        <f t="shared" si="1427"/>
        <v>-67.797615188685555</v>
      </c>
      <c r="AE6985" s="128">
        <f t="shared" si="1428"/>
        <v>1.1456106803570386E-4</v>
      </c>
      <c r="AF6985" s="128">
        <f t="shared" si="1429"/>
        <v>1.2653878655368098</v>
      </c>
      <c r="AG6985" s="128">
        <f t="shared" si="1430"/>
        <v>0.28640267008929121</v>
      </c>
      <c r="AH6985" s="93">
        <f t="shared" si="1431"/>
        <v>-0.51340557982252355</v>
      </c>
      <c r="AI6985" s="128">
        <f t="shared" si="1432"/>
        <v>1.0151760111925356</v>
      </c>
    </row>
    <row r="6986" spans="1:35" x14ac:dyDescent="0.25">
      <c r="A6986" s="96">
        <v>2.7928000000000002</v>
      </c>
      <c r="B6986" s="216">
        <v>12.096828982342226</v>
      </c>
      <c r="E6986" s="153">
        <f t="shared" si="1433"/>
        <v>4.8387315929417293E-3</v>
      </c>
      <c r="W6986" s="152">
        <f t="shared" si="1434"/>
        <v>0.41228935165067054</v>
      </c>
      <c r="X6986" s="218">
        <v>4.0689795376330675</v>
      </c>
      <c r="Y6986" s="153">
        <f t="shared" si="1422"/>
        <v>4.0000000000040004E-4</v>
      </c>
      <c r="Z6986" s="128">
        <f t="shared" si="1423"/>
        <v>8.8754449677853557</v>
      </c>
      <c r="AA6986" s="128">
        <f t="shared" si="1424"/>
        <v>0.61929999999999996</v>
      </c>
      <c r="AB6986" s="128">
        <f t="shared" si="1425"/>
        <v>2.0509014808456896E-3</v>
      </c>
      <c r="AC6986" s="128">
        <f t="shared" si="1426"/>
        <v>14.795433413416818</v>
      </c>
      <c r="AD6986" s="128">
        <f t="shared" si="1427"/>
        <v>-67.782151499403398</v>
      </c>
      <c r="AE6986" s="128">
        <f t="shared" si="1428"/>
        <v>1.1453493825584351E-4</v>
      </c>
      <c r="AF6986" s="128">
        <f t="shared" si="1429"/>
        <v>1.2655024004750657</v>
      </c>
      <c r="AG6986" s="128">
        <f t="shared" si="1430"/>
        <v>0.28633734563932245</v>
      </c>
      <c r="AH6986" s="93">
        <f t="shared" si="1431"/>
        <v>-0.51352011476077941</v>
      </c>
      <c r="AI6986" s="128">
        <f t="shared" si="1432"/>
        <v>1.0151760111925356</v>
      </c>
    </row>
    <row r="6987" spans="1:35" x14ac:dyDescent="0.25">
      <c r="A6987" s="96">
        <v>2.7932000000000001</v>
      </c>
      <c r="B6987" s="216">
        <v>13.084325225798736</v>
      </c>
      <c r="E6987" s="153">
        <f t="shared" si="1433"/>
        <v>5.0362308416276374E-3</v>
      </c>
      <c r="W6987" s="152">
        <f t="shared" si="1434"/>
        <v>0.43662407476105003</v>
      </c>
      <c r="X6987" s="218">
        <v>4.3091445819003216</v>
      </c>
      <c r="Y6987" s="153">
        <f t="shared" si="1422"/>
        <v>3.9999999999995595E-4</v>
      </c>
      <c r="Z6987" s="128">
        <f t="shared" si="1423"/>
        <v>8.8754449677853557</v>
      </c>
      <c r="AA6987" s="128">
        <f t="shared" si="1424"/>
        <v>0.61929999999999996</v>
      </c>
      <c r="AB6987" s="128">
        <f t="shared" si="1425"/>
        <v>2.12504833176364E-3</v>
      </c>
      <c r="AC6987" s="128">
        <f t="shared" si="1426"/>
        <v>14.797558461748581</v>
      </c>
      <c r="AD6987" s="128">
        <f t="shared" si="1427"/>
        <v>-70.216095256177283</v>
      </c>
      <c r="AE6987" s="128">
        <f t="shared" si="1428"/>
        <v>1.1864769643382415E-4</v>
      </c>
      <c r="AF6987" s="128">
        <f t="shared" si="1429"/>
        <v>1.2656210481714996</v>
      </c>
      <c r="AG6987" s="128">
        <f t="shared" si="1430"/>
        <v>0.29661924108459303</v>
      </c>
      <c r="AH6987" s="93">
        <f t="shared" si="1431"/>
        <v>-0.51363876245721318</v>
      </c>
      <c r="AI6987" s="128">
        <f t="shared" si="1432"/>
        <v>1.0368491506170181</v>
      </c>
    </row>
    <row r="6988" spans="1:35" x14ac:dyDescent="0.25">
      <c r="A6988" s="96">
        <v>2.7936000000000001</v>
      </c>
      <c r="B6988" s="216">
        <v>14.071821469255243</v>
      </c>
      <c r="E6988" s="153">
        <f t="shared" si="1433"/>
        <v>5.4312293390101976E-3</v>
      </c>
      <c r="W6988" s="152">
        <f t="shared" si="1434"/>
        <v>0.46095879787142946</v>
      </c>
      <c r="X6988" s="218">
        <v>4.5493096261675738</v>
      </c>
      <c r="Y6988" s="153">
        <f t="shared" si="1422"/>
        <v>3.9999999999995595E-4</v>
      </c>
      <c r="Z6988" s="128">
        <f t="shared" si="1423"/>
        <v>8.8754449677853557</v>
      </c>
      <c r="AA6988" s="128">
        <f t="shared" si="1424"/>
        <v>0.61929999999999996</v>
      </c>
      <c r="AB6988" s="128">
        <f t="shared" si="1425"/>
        <v>2.1976375675220217E-3</v>
      </c>
      <c r="AC6988" s="128">
        <f t="shared" si="1426"/>
        <v>14.799756099316102</v>
      </c>
      <c r="AD6988" s="128">
        <f t="shared" si="1427"/>
        <v>-72.59683623664111</v>
      </c>
      <c r="AE6988" s="128">
        <f t="shared" si="1428"/>
        <v>1.2267055518304783E-4</v>
      </c>
      <c r="AF6988" s="128">
        <f t="shared" si="1429"/>
        <v>1.2657437187266827</v>
      </c>
      <c r="AG6988" s="128">
        <f t="shared" si="1430"/>
        <v>0.30667638795765334</v>
      </c>
      <c r="AH6988" s="93">
        <f t="shared" si="1431"/>
        <v>-0.51376143301239618</v>
      </c>
      <c r="AI6988" s="128">
        <f t="shared" si="1432"/>
        <v>1.0562339733881998</v>
      </c>
    </row>
    <row r="6989" spans="1:35" x14ac:dyDescent="0.25">
      <c r="A6989" s="96">
        <v>2.794</v>
      </c>
      <c r="B6989" s="216">
        <v>13.084325225798736</v>
      </c>
      <c r="E6989" s="153">
        <f t="shared" si="1433"/>
        <v>5.4312293390101976E-3</v>
      </c>
      <c r="W6989" s="152">
        <f t="shared" si="1434"/>
        <v>0.43662407476104964</v>
      </c>
      <c r="X6989" s="218">
        <v>4.3091445819003171</v>
      </c>
      <c r="Y6989" s="153">
        <f t="shared" si="1422"/>
        <v>3.9999999999995595E-4</v>
      </c>
      <c r="Z6989" s="128">
        <f t="shared" si="1423"/>
        <v>8.8754449677853557</v>
      </c>
      <c r="AA6989" s="128">
        <f t="shared" si="1424"/>
        <v>0.61929999999999996</v>
      </c>
      <c r="AB6989" s="128">
        <f t="shared" si="1425"/>
        <v>2.1250483317636387E-3</v>
      </c>
      <c r="AC6989" s="128">
        <f t="shared" si="1426"/>
        <v>14.801881147647865</v>
      </c>
      <c r="AD6989" s="128">
        <f t="shared" si="1427"/>
        <v>-70.182311217182999</v>
      </c>
      <c r="AE6989" s="128">
        <f t="shared" si="1428"/>
        <v>1.1859060983012912E-4</v>
      </c>
      <c r="AF6989" s="128">
        <f t="shared" si="1429"/>
        <v>1.2658623093365129</v>
      </c>
      <c r="AG6989" s="128">
        <f t="shared" si="1430"/>
        <v>0.29647652457535545</v>
      </c>
      <c r="AH6989" s="93">
        <f t="shared" si="1431"/>
        <v>-0.51388002362222629</v>
      </c>
      <c r="AI6989" s="128">
        <f t="shared" si="1432"/>
        <v>1.036849150617019</v>
      </c>
    </row>
    <row r="6990" spans="1:35" x14ac:dyDescent="0.25">
      <c r="A6990" s="96">
        <v>2.7944</v>
      </c>
      <c r="B6990" s="216">
        <v>13.084325225798736</v>
      </c>
      <c r="E6990" s="153">
        <f t="shared" si="1433"/>
        <v>5.2337300903189179E-3</v>
      </c>
      <c r="W6990" s="152">
        <f t="shared" si="1434"/>
        <v>0.43662407476104964</v>
      </c>
      <c r="X6990" s="218">
        <v>4.3091445819003171</v>
      </c>
      <c r="Y6990" s="153">
        <f t="shared" si="1422"/>
        <v>3.9999999999995595E-4</v>
      </c>
      <c r="Z6990" s="128">
        <f t="shared" si="1423"/>
        <v>8.8754449677853557</v>
      </c>
      <c r="AA6990" s="128">
        <f t="shared" si="1424"/>
        <v>0.61929999999999996</v>
      </c>
      <c r="AB6990" s="128">
        <f t="shared" si="1425"/>
        <v>2.1250483317636387E-3</v>
      </c>
      <c r="AC6990" s="128">
        <f t="shared" si="1426"/>
        <v>14.804006195979628</v>
      </c>
      <c r="AD6990" s="128">
        <f t="shared" si="1427"/>
        <v>-70.165699017124254</v>
      </c>
      <c r="AE6990" s="128">
        <f t="shared" si="1428"/>
        <v>1.1856253935337477E-4</v>
      </c>
      <c r="AF6990" s="128">
        <f t="shared" si="1429"/>
        <v>1.2659808718758663</v>
      </c>
      <c r="AG6990" s="128">
        <f t="shared" si="1430"/>
        <v>0.29640634838346958</v>
      </c>
      <c r="AH6990" s="93">
        <f t="shared" si="1431"/>
        <v>-0.51399858616157967</v>
      </c>
      <c r="AI6990" s="128">
        <f t="shared" si="1432"/>
        <v>1.036849150617019</v>
      </c>
    </row>
    <row r="6991" spans="1:35" x14ac:dyDescent="0.25">
      <c r="A6991" s="96">
        <v>2.7948</v>
      </c>
      <c r="B6991" s="216">
        <v>12.096828982342226</v>
      </c>
      <c r="E6991" s="153">
        <f t="shared" si="1433"/>
        <v>5.0362308416276374E-3</v>
      </c>
      <c r="W6991" s="152">
        <f t="shared" si="1434"/>
        <v>0.41228935165067021</v>
      </c>
      <c r="X6991" s="218">
        <v>4.068979537633064</v>
      </c>
      <c r="Y6991" s="153">
        <f t="shared" si="1422"/>
        <v>3.9999999999995595E-4</v>
      </c>
      <c r="Z6991" s="128">
        <f t="shared" si="1423"/>
        <v>8.8754449677853557</v>
      </c>
      <c r="AA6991" s="128">
        <f t="shared" si="1424"/>
        <v>0.61929999999999996</v>
      </c>
      <c r="AB6991" s="128">
        <f t="shared" si="1425"/>
        <v>2.050901480843411E-3</v>
      </c>
      <c r="AC6991" s="128">
        <f t="shared" si="1426"/>
        <v>14.806057097460471</v>
      </c>
      <c r="AD6991" s="128">
        <f t="shared" si="1427"/>
        <v>-67.702013042224976</v>
      </c>
      <c r="AE6991" s="128">
        <f t="shared" si="1428"/>
        <v>1.1439952424136022E-4</v>
      </c>
      <c r="AF6991" s="128">
        <f t="shared" si="1429"/>
        <v>1.2660952714001077</v>
      </c>
      <c r="AG6991" s="128">
        <f t="shared" si="1430"/>
        <v>0.28599881060343202</v>
      </c>
      <c r="AH6991" s="93">
        <f t="shared" si="1431"/>
        <v>-0.51411298568582109</v>
      </c>
      <c r="AI6991" s="128">
        <f t="shared" si="1432"/>
        <v>1.0151760111925363</v>
      </c>
    </row>
    <row r="6992" spans="1:35" x14ac:dyDescent="0.25">
      <c r="A6992" s="96">
        <v>2.7951999999999999</v>
      </c>
      <c r="B6992" s="216">
        <v>12.096828982342226</v>
      </c>
      <c r="E6992" s="153">
        <f t="shared" si="1433"/>
        <v>4.8387315929363578E-3</v>
      </c>
      <c r="W6992" s="152">
        <f t="shared" si="1434"/>
        <v>0.41228935165067021</v>
      </c>
      <c r="X6992" s="218">
        <v>4.068979537633064</v>
      </c>
      <c r="Y6992" s="153">
        <f t="shared" si="1422"/>
        <v>3.9999999999995595E-4</v>
      </c>
      <c r="Z6992" s="128">
        <f t="shared" si="1423"/>
        <v>8.8754449677853557</v>
      </c>
      <c r="AA6992" s="128">
        <f t="shared" si="1424"/>
        <v>0.61929999999999996</v>
      </c>
      <c r="AB6992" s="128">
        <f t="shared" si="1425"/>
        <v>2.050901480843411E-3</v>
      </c>
      <c r="AC6992" s="128">
        <f t="shared" si="1426"/>
        <v>14.808107998941313</v>
      </c>
      <c r="AD6992" s="128">
        <f t="shared" si="1427"/>
        <v>-67.686535284214429</v>
      </c>
      <c r="AE6992" s="128">
        <f t="shared" si="1428"/>
        <v>1.1437337068885618E-4</v>
      </c>
      <c r="AF6992" s="128">
        <f t="shared" si="1429"/>
        <v>1.2662096447707964</v>
      </c>
      <c r="AG6992" s="128">
        <f t="shared" si="1430"/>
        <v>0.28593342672217192</v>
      </c>
      <c r="AH6992" s="93">
        <f t="shared" si="1431"/>
        <v>-0.51422735905650996</v>
      </c>
      <c r="AI6992" s="128">
        <f t="shared" si="1432"/>
        <v>1.0151760111925363</v>
      </c>
    </row>
    <row r="6993" spans="1:35" x14ac:dyDescent="0.25">
      <c r="A6993" s="96">
        <v>2.7955999999999999</v>
      </c>
      <c r="B6993" s="216">
        <v>12.096828982342226</v>
      </c>
      <c r="E6993" s="153">
        <f t="shared" si="1433"/>
        <v>4.8387315929363578E-3</v>
      </c>
      <c r="W6993" s="152">
        <f t="shared" si="1434"/>
        <v>0.41228935165067021</v>
      </c>
      <c r="X6993" s="218">
        <v>4.068979537633064</v>
      </c>
      <c r="Y6993" s="153">
        <f t="shared" si="1422"/>
        <v>3.9999999999995595E-4</v>
      </c>
      <c r="Z6993" s="128">
        <f t="shared" si="1423"/>
        <v>8.8754449677853557</v>
      </c>
      <c r="AA6993" s="128">
        <f t="shared" si="1424"/>
        <v>0.61929999999999996</v>
      </c>
      <c r="AB6993" s="128">
        <f t="shared" si="1425"/>
        <v>2.050901480843411E-3</v>
      </c>
      <c r="AC6993" s="128">
        <f t="shared" si="1426"/>
        <v>14.810158900422156</v>
      </c>
      <c r="AD6993" s="128">
        <f t="shared" si="1427"/>
        <v>-67.67105524972537</v>
      </c>
      <c r="AE6993" s="128">
        <f t="shared" si="1428"/>
        <v>1.1434721328967097E-4</v>
      </c>
      <c r="AF6993" s="128">
        <f t="shared" si="1429"/>
        <v>1.2663239919840861</v>
      </c>
      <c r="AG6993" s="128">
        <f t="shared" si="1430"/>
        <v>0.2858680332242089</v>
      </c>
      <c r="AH6993" s="93">
        <f t="shared" si="1431"/>
        <v>-0.51434170626979958</v>
      </c>
      <c r="AI6993" s="128">
        <f t="shared" si="1432"/>
        <v>1.0151760111925363</v>
      </c>
    </row>
    <row r="6994" spans="1:35" x14ac:dyDescent="0.25">
      <c r="A6994" s="96">
        <v>2.7959999999999998</v>
      </c>
      <c r="B6994" s="216">
        <v>12.096828982342226</v>
      </c>
      <c r="E6994" s="153">
        <f t="shared" si="1433"/>
        <v>4.8387315929363578E-3</v>
      </c>
      <c r="W6994" s="152">
        <f t="shared" si="1434"/>
        <v>0.41228935165067021</v>
      </c>
      <c r="X6994" s="218">
        <v>4.068979537633064</v>
      </c>
      <c r="Y6994" s="153">
        <f t="shared" si="1422"/>
        <v>3.9999999999995595E-4</v>
      </c>
      <c r="Z6994" s="128">
        <f t="shared" si="1423"/>
        <v>8.8754449677853557</v>
      </c>
      <c r="AA6994" s="128">
        <f t="shared" si="1424"/>
        <v>0.61929999999999996</v>
      </c>
      <c r="AB6994" s="128">
        <f t="shared" si="1425"/>
        <v>2.050901480843411E-3</v>
      </c>
      <c r="AC6994" s="128">
        <f t="shared" si="1426"/>
        <v>14.812209801902998</v>
      </c>
      <c r="AD6994" s="128">
        <f t="shared" si="1427"/>
        <v>-67.655572938757814</v>
      </c>
      <c r="AE6994" s="128">
        <f t="shared" si="1428"/>
        <v>1.143210520438046E-4</v>
      </c>
      <c r="AF6994" s="128">
        <f t="shared" si="1429"/>
        <v>1.2664383130361299</v>
      </c>
      <c r="AG6994" s="128">
        <f t="shared" si="1430"/>
        <v>0.28580263010954299</v>
      </c>
      <c r="AH6994" s="93">
        <f t="shared" si="1431"/>
        <v>-0.51445602732184337</v>
      </c>
      <c r="AI6994" s="128">
        <f t="shared" si="1432"/>
        <v>1.0151760111925363</v>
      </c>
    </row>
    <row r="6995" spans="1:35" x14ac:dyDescent="0.25">
      <c r="A6995" s="96">
        <v>2.7963999999999998</v>
      </c>
      <c r="B6995" s="216">
        <v>13.084325225798736</v>
      </c>
      <c r="E6995" s="153">
        <f t="shared" si="1433"/>
        <v>5.0362308416276374E-3</v>
      </c>
      <c r="W6995" s="152">
        <f t="shared" si="1434"/>
        <v>0.43662407476104986</v>
      </c>
      <c r="X6995" s="218">
        <v>4.3091445819003198</v>
      </c>
      <c r="Y6995" s="153">
        <f t="shared" si="1422"/>
        <v>3.9999999999995595E-4</v>
      </c>
      <c r="Z6995" s="128">
        <f t="shared" si="1423"/>
        <v>8.8754449677853557</v>
      </c>
      <c r="AA6995" s="128">
        <f t="shared" si="1424"/>
        <v>0.61929999999999996</v>
      </c>
      <c r="AB6995" s="128">
        <f t="shared" si="1425"/>
        <v>2.1250483317636396E-3</v>
      </c>
      <c r="AC6995" s="128">
        <f t="shared" si="1426"/>
        <v>14.814334850234761</v>
      </c>
      <c r="AD6995" s="128">
        <f t="shared" si="1427"/>
        <v>-70.084920470863011</v>
      </c>
      <c r="AE6995" s="128">
        <f t="shared" si="1428"/>
        <v>1.1842604374791278E-4</v>
      </c>
      <c r="AF6995" s="128">
        <f t="shared" si="1429"/>
        <v>1.2665567390798778</v>
      </c>
      <c r="AG6995" s="128">
        <f t="shared" si="1430"/>
        <v>0.29606510936981456</v>
      </c>
      <c r="AH6995" s="93">
        <f t="shared" si="1431"/>
        <v>-0.51457445336559127</v>
      </c>
      <c r="AI6995" s="128">
        <f t="shared" si="1432"/>
        <v>1.0368491506170185</v>
      </c>
    </row>
    <row r="6996" spans="1:35" x14ac:dyDescent="0.25">
      <c r="A6996" s="96">
        <v>2.7968000000000002</v>
      </c>
      <c r="B6996" s="216">
        <v>12.096828982342226</v>
      </c>
      <c r="E6996" s="153">
        <f t="shared" si="1433"/>
        <v>5.0362308416332284E-3</v>
      </c>
      <c r="W6996" s="152">
        <f t="shared" si="1434"/>
        <v>0.41228935165067054</v>
      </c>
      <c r="X6996" s="218">
        <v>4.0689795376330675</v>
      </c>
      <c r="Y6996" s="153">
        <f t="shared" si="1422"/>
        <v>4.0000000000040004E-4</v>
      </c>
      <c r="Z6996" s="128">
        <f t="shared" si="1423"/>
        <v>8.8754449677853557</v>
      </c>
      <c r="AA6996" s="128">
        <f t="shared" si="1424"/>
        <v>0.61929999999999996</v>
      </c>
      <c r="AB6996" s="128">
        <f t="shared" si="1425"/>
        <v>2.0509014808456896E-3</v>
      </c>
      <c r="AC6996" s="128">
        <f t="shared" si="1426"/>
        <v>14.816385751715607</v>
      </c>
      <c r="AD6996" s="128">
        <f t="shared" si="1427"/>
        <v>-67.624041543628081</v>
      </c>
      <c r="AE6996" s="128">
        <f t="shared" si="1428"/>
        <v>1.1426777184666693E-4</v>
      </c>
      <c r="AF6996" s="128">
        <f t="shared" si="1429"/>
        <v>1.2666710068517244</v>
      </c>
      <c r="AG6996" s="128">
        <f t="shared" si="1430"/>
        <v>0.28566942961638164</v>
      </c>
      <c r="AH6996" s="93">
        <f t="shared" si="1431"/>
        <v>-0.51468872113743791</v>
      </c>
      <c r="AI6996" s="128">
        <f t="shared" si="1432"/>
        <v>1.0151760111925356</v>
      </c>
    </row>
    <row r="6997" spans="1:35" x14ac:dyDescent="0.25">
      <c r="A6997" s="96">
        <v>2.7972000000000001</v>
      </c>
      <c r="B6997" s="216">
        <v>12.096828982342226</v>
      </c>
      <c r="E6997" s="153">
        <f t="shared" si="1433"/>
        <v>4.8387315929363578E-3</v>
      </c>
      <c r="W6997" s="152">
        <f t="shared" si="1434"/>
        <v>0.41228935165067054</v>
      </c>
      <c r="X6997" s="218">
        <v>4.0689795376330675</v>
      </c>
      <c r="Y6997" s="153">
        <f t="shared" si="1422"/>
        <v>3.9999999999995595E-4</v>
      </c>
      <c r="Z6997" s="128">
        <f t="shared" si="1423"/>
        <v>8.8754449677853557</v>
      </c>
      <c r="AA6997" s="128">
        <f t="shared" si="1424"/>
        <v>0.61929999999999996</v>
      </c>
      <c r="AB6997" s="128">
        <f t="shared" si="1425"/>
        <v>2.0509014808434123E-3</v>
      </c>
      <c r="AC6997" s="128">
        <f t="shared" si="1426"/>
        <v>14.81843665319645</v>
      </c>
      <c r="AD6997" s="128">
        <f t="shared" si="1427"/>
        <v>-67.608552320847679</v>
      </c>
      <c r="AE6997" s="128">
        <f t="shared" si="1428"/>
        <v>1.1424159892155994E-4</v>
      </c>
      <c r="AF6997" s="128">
        <f t="shared" si="1429"/>
        <v>1.2667852484506459</v>
      </c>
      <c r="AG6997" s="128">
        <f t="shared" si="1430"/>
        <v>0.28560399730393127</v>
      </c>
      <c r="AH6997" s="93">
        <f t="shared" si="1431"/>
        <v>-0.5148029627363595</v>
      </c>
      <c r="AI6997" s="128">
        <f t="shared" si="1432"/>
        <v>1.0151760111925356</v>
      </c>
    </row>
    <row r="6998" spans="1:35" x14ac:dyDescent="0.25">
      <c r="A6998" s="96">
        <v>2.7976000000000001</v>
      </c>
      <c r="B6998" s="216">
        <v>12.096828982342226</v>
      </c>
      <c r="E6998" s="153">
        <f t="shared" si="1433"/>
        <v>4.8387315929363578E-3</v>
      </c>
      <c r="W6998" s="152">
        <f t="shared" si="1434"/>
        <v>0.41228935165067054</v>
      </c>
      <c r="X6998" s="218">
        <v>4.0689795376330675</v>
      </c>
      <c r="Y6998" s="153">
        <f t="shared" si="1422"/>
        <v>3.9999999999995595E-4</v>
      </c>
      <c r="Z6998" s="128">
        <f t="shared" si="1423"/>
        <v>8.8754449677853557</v>
      </c>
      <c r="AA6998" s="128">
        <f t="shared" si="1424"/>
        <v>0.61929999999999996</v>
      </c>
      <c r="AB6998" s="128">
        <f t="shared" si="1425"/>
        <v>2.0509014808434123E-3</v>
      </c>
      <c r="AC6998" s="128">
        <f t="shared" si="1426"/>
        <v>14.820487554677293</v>
      </c>
      <c r="AD6998" s="128">
        <f t="shared" si="1427"/>
        <v>-67.593060821663883</v>
      </c>
      <c r="AE6998" s="128">
        <f t="shared" si="1428"/>
        <v>1.142154221498987E-4</v>
      </c>
      <c r="AF6998" s="128">
        <f t="shared" si="1429"/>
        <v>1.2668994638727957</v>
      </c>
      <c r="AG6998" s="128">
        <f t="shared" si="1430"/>
        <v>0.28553855537477818</v>
      </c>
      <c r="AH6998" s="93">
        <f t="shared" si="1431"/>
        <v>-0.51491717815850935</v>
      </c>
      <c r="AI6998" s="128">
        <f t="shared" si="1432"/>
        <v>1.0151760111925356</v>
      </c>
    </row>
    <row r="6999" spans="1:35" x14ac:dyDescent="0.25">
      <c r="A6999" s="96">
        <v>2.798</v>
      </c>
      <c r="B6999" s="216">
        <v>12.096828982342226</v>
      </c>
      <c r="E6999" s="153">
        <f t="shared" si="1433"/>
        <v>4.8387315929363578E-3</v>
      </c>
      <c r="W6999" s="152">
        <f t="shared" si="1434"/>
        <v>0.41228935165067054</v>
      </c>
      <c r="X6999" s="218">
        <v>4.0689795376330675</v>
      </c>
      <c r="Y6999" s="153">
        <f t="shared" si="1422"/>
        <v>3.9999999999995595E-4</v>
      </c>
      <c r="Z6999" s="128">
        <f t="shared" si="1423"/>
        <v>8.8754449677853557</v>
      </c>
      <c r="AA6999" s="128">
        <f t="shared" si="1424"/>
        <v>0.61929999999999996</v>
      </c>
      <c r="AB6999" s="128">
        <f t="shared" si="1425"/>
        <v>2.0509014808434123E-3</v>
      </c>
      <c r="AC6999" s="128">
        <f t="shared" si="1426"/>
        <v>14.822538456158135</v>
      </c>
      <c r="AD6999" s="128">
        <f t="shared" si="1427"/>
        <v>-67.577567046001576</v>
      </c>
      <c r="AE6999" s="128">
        <f t="shared" si="1428"/>
        <v>1.1418924153155631E-4</v>
      </c>
      <c r="AF6999" s="128">
        <f t="shared" si="1429"/>
        <v>1.2670136531143272</v>
      </c>
      <c r="AG6999" s="128">
        <f t="shared" si="1430"/>
        <v>0.28547310382892221</v>
      </c>
      <c r="AH6999" s="93">
        <f t="shared" si="1431"/>
        <v>-0.51503136740004085</v>
      </c>
      <c r="AI6999" s="128">
        <f t="shared" si="1432"/>
        <v>1.0151760111925356</v>
      </c>
    </row>
    <row r="7000" spans="1:35" x14ac:dyDescent="0.25">
      <c r="A7000" s="96">
        <v>2.7984</v>
      </c>
      <c r="B7000" s="216">
        <v>13.084325225798736</v>
      </c>
      <c r="E7000" s="153">
        <f t="shared" si="1433"/>
        <v>5.0362308416276374E-3</v>
      </c>
      <c r="W7000" s="152">
        <f t="shared" si="1434"/>
        <v>0.43662407476105003</v>
      </c>
      <c r="X7000" s="218">
        <v>4.3091445819003216</v>
      </c>
      <c r="Y7000" s="153">
        <f t="shared" si="1422"/>
        <v>3.9999999999995595E-4</v>
      </c>
      <c r="Z7000" s="128">
        <f t="shared" si="1423"/>
        <v>8.8754449677853557</v>
      </c>
      <c r="AA7000" s="128">
        <f t="shared" si="1424"/>
        <v>0.61929999999999996</v>
      </c>
      <c r="AB7000" s="128">
        <f t="shared" si="1425"/>
        <v>2.12504833176364E-3</v>
      </c>
      <c r="AC7000" s="128">
        <f t="shared" si="1426"/>
        <v>14.824663504489898</v>
      </c>
      <c r="AD7000" s="128">
        <f t="shared" si="1427"/>
        <v>-70.004082099223822</v>
      </c>
      <c r="AE7000" s="128">
        <f t="shared" si="1428"/>
        <v>1.1828944705247623E-4</v>
      </c>
      <c r="AF7000" s="128">
        <f t="shared" si="1429"/>
        <v>1.2671319425613796</v>
      </c>
      <c r="AG7000" s="128">
        <f t="shared" si="1430"/>
        <v>0.29572361763122318</v>
      </c>
      <c r="AH7000" s="93">
        <f t="shared" si="1431"/>
        <v>-0.51514965684709335</v>
      </c>
      <c r="AI7000" s="128">
        <f t="shared" si="1432"/>
        <v>1.0368491506170181</v>
      </c>
    </row>
    <row r="7001" spans="1:35" x14ac:dyDescent="0.25">
      <c r="A7001" s="96">
        <v>2.7988</v>
      </c>
      <c r="B7001" s="216">
        <v>13.084325225798736</v>
      </c>
      <c r="E7001" s="153">
        <f t="shared" si="1433"/>
        <v>5.2337300903189179E-3</v>
      </c>
      <c r="W7001" s="152">
        <f t="shared" si="1434"/>
        <v>0.43662407476105003</v>
      </c>
      <c r="X7001" s="218">
        <v>4.3091445819003216</v>
      </c>
      <c r="Y7001" s="153">
        <f t="shared" si="1422"/>
        <v>3.9999999999995595E-4</v>
      </c>
      <c r="Z7001" s="128">
        <f t="shared" si="1423"/>
        <v>8.8754449677853557</v>
      </c>
      <c r="AA7001" s="128">
        <f t="shared" si="1424"/>
        <v>0.61929999999999996</v>
      </c>
      <c r="AB7001" s="128">
        <f t="shared" si="1425"/>
        <v>2.12504833176364E-3</v>
      </c>
      <c r="AC7001" s="128">
        <f t="shared" si="1426"/>
        <v>14.826788552821661</v>
      </c>
      <c r="AD7001" s="128">
        <f t="shared" si="1427"/>
        <v>-69.98744274944022</v>
      </c>
      <c r="AE7001" s="128">
        <f t="shared" si="1428"/>
        <v>1.182613306994552E-4</v>
      </c>
      <c r="AF7001" s="128">
        <f t="shared" si="1429"/>
        <v>1.267250203892079</v>
      </c>
      <c r="AG7001" s="128">
        <f t="shared" si="1430"/>
        <v>0.29565332674867056</v>
      </c>
      <c r="AH7001" s="93">
        <f t="shared" si="1431"/>
        <v>-0.51526791817779283</v>
      </c>
      <c r="AI7001" s="128">
        <f t="shared" si="1432"/>
        <v>1.0368491506170181</v>
      </c>
    </row>
    <row r="7002" spans="1:35" x14ac:dyDescent="0.25">
      <c r="A7002" s="96">
        <v>2.7991999999999999</v>
      </c>
      <c r="B7002" s="216">
        <v>14.071821469255243</v>
      </c>
      <c r="E7002" s="153">
        <f t="shared" si="1433"/>
        <v>5.4312293390101976E-3</v>
      </c>
      <c r="W7002" s="152">
        <f t="shared" si="1434"/>
        <v>0.46095879787142946</v>
      </c>
      <c r="X7002" s="218">
        <v>4.5493096261675738</v>
      </c>
      <c r="Y7002" s="153">
        <f t="shared" si="1422"/>
        <v>3.9999999999995595E-4</v>
      </c>
      <c r="Z7002" s="128">
        <f t="shared" si="1423"/>
        <v>8.8754449677853557</v>
      </c>
      <c r="AA7002" s="128">
        <f t="shared" si="1424"/>
        <v>0.61929999999999996</v>
      </c>
      <c r="AB7002" s="128">
        <f t="shared" si="1425"/>
        <v>2.1976375675220217E-3</v>
      </c>
      <c r="AC7002" s="128">
        <f t="shared" si="1426"/>
        <v>14.828986190389182</v>
      </c>
      <c r="AD7002" s="128">
        <f t="shared" si="1427"/>
        <v>-72.360335966275926</v>
      </c>
      <c r="AE7002" s="128">
        <f t="shared" si="1428"/>
        <v>1.222709286845587E-4</v>
      </c>
      <c r="AF7002" s="128">
        <f t="shared" si="1429"/>
        <v>1.2673724748207635</v>
      </c>
      <c r="AG7002" s="128">
        <f t="shared" si="1430"/>
        <v>0.30567732171143042</v>
      </c>
      <c r="AH7002" s="93">
        <f t="shared" si="1431"/>
        <v>-0.51539018910647738</v>
      </c>
      <c r="AI7002" s="128">
        <f t="shared" si="1432"/>
        <v>1.0562339733881998</v>
      </c>
    </row>
    <row r="7003" spans="1:35" x14ac:dyDescent="0.25">
      <c r="A7003" s="96">
        <v>2.7995999999999999</v>
      </c>
      <c r="B7003" s="216">
        <v>13.084325225798736</v>
      </c>
      <c r="E7003" s="153">
        <f t="shared" si="1433"/>
        <v>5.4312293390101976E-3</v>
      </c>
      <c r="W7003" s="152">
        <f t="shared" si="1434"/>
        <v>0.43662407476104964</v>
      </c>
      <c r="X7003" s="218">
        <v>4.3091445819003171</v>
      </c>
      <c r="Y7003" s="153">
        <f t="shared" si="1422"/>
        <v>3.9999999999995595E-4</v>
      </c>
      <c r="Z7003" s="128">
        <f t="shared" si="1423"/>
        <v>8.8754449677853557</v>
      </c>
      <c r="AA7003" s="128">
        <f t="shared" si="1424"/>
        <v>0.61929999999999996</v>
      </c>
      <c r="AB7003" s="128">
        <f t="shared" si="1425"/>
        <v>2.1250483317636387E-3</v>
      </c>
      <c r="AC7003" s="128">
        <f t="shared" si="1426"/>
        <v>14.831111238720945</v>
      </c>
      <c r="AD7003" s="128">
        <f t="shared" si="1427"/>
        <v>-69.953587853599643</v>
      </c>
      <c r="AE7003" s="128">
        <f t="shared" si="1428"/>
        <v>1.1820412436535423E-4</v>
      </c>
      <c r="AF7003" s="128">
        <f t="shared" si="1429"/>
        <v>1.2674906789451288</v>
      </c>
      <c r="AG7003" s="128">
        <f t="shared" si="1430"/>
        <v>0.29551031091341812</v>
      </c>
      <c r="AH7003" s="93">
        <f t="shared" si="1431"/>
        <v>-0.51550839323084274</v>
      </c>
      <c r="AI7003" s="128">
        <f t="shared" si="1432"/>
        <v>1.036849150617019</v>
      </c>
    </row>
    <row r="7004" spans="1:35" x14ac:dyDescent="0.25">
      <c r="A7004" s="96">
        <v>2.8</v>
      </c>
      <c r="B7004" s="216">
        <v>13.084325225798736</v>
      </c>
      <c r="E7004" s="153">
        <f t="shared" si="1433"/>
        <v>5.2337300903189179E-3</v>
      </c>
      <c r="W7004" s="152">
        <f t="shared" si="1434"/>
        <v>0.43662407476104964</v>
      </c>
      <c r="X7004" s="218">
        <v>4.3091445819003171</v>
      </c>
      <c r="Y7004" s="153">
        <f t="shared" si="1422"/>
        <v>3.9999999999995595E-4</v>
      </c>
      <c r="Z7004" s="128">
        <f t="shared" si="1423"/>
        <v>8.8754449677853557</v>
      </c>
      <c r="AA7004" s="128">
        <f t="shared" si="1424"/>
        <v>0.61929999999999996</v>
      </c>
      <c r="AB7004" s="128">
        <f t="shared" si="1425"/>
        <v>2.1250483317636387E-3</v>
      </c>
      <c r="AC7004" s="128">
        <f t="shared" si="1426"/>
        <v>14.833236287052708</v>
      </c>
      <c r="AD7004" s="128">
        <f t="shared" si="1427"/>
        <v>-69.93694082005392</v>
      </c>
      <c r="AE7004" s="128">
        <f t="shared" si="1428"/>
        <v>1.1817599502869074E-4</v>
      </c>
      <c r="AF7004" s="128">
        <f t="shared" si="1429"/>
        <v>1.2676088549401574</v>
      </c>
      <c r="AG7004" s="128">
        <f t="shared" si="1430"/>
        <v>0.29543998757175938</v>
      </c>
      <c r="AH7004" s="93">
        <f t="shared" si="1431"/>
        <v>-0.51562656922587147</v>
      </c>
      <c r="AI7004" s="128">
        <f t="shared" si="1432"/>
        <v>1.036849150617019</v>
      </c>
    </row>
    <row r="7005" spans="1:35" x14ac:dyDescent="0.25">
      <c r="A7005" s="96">
        <v>2.8003999999999998</v>
      </c>
      <c r="B7005" s="216">
        <v>12.096828982342226</v>
      </c>
      <c r="E7005" s="153">
        <f t="shared" si="1433"/>
        <v>5.0362308416276374E-3</v>
      </c>
      <c r="W7005" s="152">
        <f t="shared" si="1434"/>
        <v>0.41228935165067021</v>
      </c>
      <c r="X7005" s="218">
        <v>4.068979537633064</v>
      </c>
      <c r="Y7005" s="153">
        <f t="shared" si="1422"/>
        <v>3.9999999999995595E-4</v>
      </c>
      <c r="Z7005" s="128">
        <f t="shared" si="1423"/>
        <v>8.8754449677853557</v>
      </c>
      <c r="AA7005" s="128">
        <f t="shared" si="1424"/>
        <v>0.61929999999999996</v>
      </c>
      <c r="AB7005" s="128">
        <f t="shared" si="1425"/>
        <v>2.050901480843411E-3</v>
      </c>
      <c r="AC7005" s="128">
        <f t="shared" si="1426"/>
        <v>14.835287188533551</v>
      </c>
      <c r="AD7005" s="128">
        <f t="shared" si="1427"/>
        <v>-67.4812041949682</v>
      </c>
      <c r="AE7005" s="128">
        <f t="shared" si="1428"/>
        <v>1.1402641233612481E-4</v>
      </c>
      <c r="AF7005" s="128">
        <f t="shared" si="1429"/>
        <v>1.2677228813524934</v>
      </c>
      <c r="AG7005" s="128">
        <f t="shared" si="1430"/>
        <v>0.28506603084034343</v>
      </c>
      <c r="AH7005" s="93">
        <f t="shared" si="1431"/>
        <v>-0.51574059563820762</v>
      </c>
      <c r="AI7005" s="128">
        <f t="shared" si="1432"/>
        <v>1.0151760111925363</v>
      </c>
    </row>
    <row r="7006" spans="1:35" x14ac:dyDescent="0.25">
      <c r="A7006" s="96">
        <v>2.8008000000000002</v>
      </c>
      <c r="B7006" s="216">
        <v>12.096828982342226</v>
      </c>
      <c r="E7006" s="153">
        <f t="shared" si="1433"/>
        <v>4.8387315929417293E-3</v>
      </c>
      <c r="W7006" s="152">
        <f t="shared" si="1434"/>
        <v>0.41228935165067021</v>
      </c>
      <c r="X7006" s="218">
        <v>4.068979537633064</v>
      </c>
      <c r="Y7006" s="153">
        <f t="shared" si="1422"/>
        <v>4.0000000000040004E-4</v>
      </c>
      <c r="Z7006" s="128">
        <f t="shared" si="1423"/>
        <v>8.8754449677853557</v>
      </c>
      <c r="AA7006" s="128">
        <f t="shared" si="1424"/>
        <v>0.61929999999999996</v>
      </c>
      <c r="AB7006" s="128">
        <f t="shared" si="1425"/>
        <v>2.0509014808456879E-3</v>
      </c>
      <c r="AC7006" s="128">
        <f t="shared" si="1426"/>
        <v>14.837338090014397</v>
      </c>
      <c r="AD7006" s="128">
        <f t="shared" si="1427"/>
        <v>-67.465693991946893</v>
      </c>
      <c r="AE7006" s="128">
        <f t="shared" si="1428"/>
        <v>1.1400020395964094E-4</v>
      </c>
      <c r="AF7006" s="128">
        <f t="shared" si="1429"/>
        <v>1.2678368815564531</v>
      </c>
      <c r="AG7006" s="128">
        <f t="shared" si="1430"/>
        <v>0.28500050989881731</v>
      </c>
      <c r="AH7006" s="93">
        <f t="shared" si="1431"/>
        <v>-0.51585459584216731</v>
      </c>
      <c r="AI7006" s="128">
        <f t="shared" si="1432"/>
        <v>1.0151760111925363</v>
      </c>
    </row>
    <row r="7007" spans="1:35" x14ac:dyDescent="0.25">
      <c r="A7007" s="96">
        <v>2.8012000000000001</v>
      </c>
      <c r="B7007" s="216">
        <v>12.096828982342226</v>
      </c>
      <c r="E7007" s="153">
        <f t="shared" si="1433"/>
        <v>4.8387315929363578E-3</v>
      </c>
      <c r="W7007" s="152">
        <f t="shared" si="1434"/>
        <v>0.41228935165067021</v>
      </c>
      <c r="X7007" s="218">
        <v>4.068979537633064</v>
      </c>
      <c r="Y7007" s="153">
        <f t="shared" si="1422"/>
        <v>3.9999999999995595E-4</v>
      </c>
      <c r="Z7007" s="128">
        <f t="shared" si="1423"/>
        <v>8.8754449677853557</v>
      </c>
      <c r="AA7007" s="128">
        <f t="shared" si="1424"/>
        <v>0.61929999999999996</v>
      </c>
      <c r="AB7007" s="128">
        <f t="shared" si="1425"/>
        <v>2.050901480843411E-3</v>
      </c>
      <c r="AC7007" s="128">
        <f t="shared" si="1426"/>
        <v>14.839388991495239</v>
      </c>
      <c r="AD7007" s="128">
        <f t="shared" si="1427"/>
        <v>-67.45018151229732</v>
      </c>
      <c r="AE7007" s="128">
        <f t="shared" si="1428"/>
        <v>1.139739917362229E-4</v>
      </c>
      <c r="AF7007" s="128">
        <f t="shared" si="1429"/>
        <v>1.2679508555481893</v>
      </c>
      <c r="AG7007" s="128">
        <f t="shared" si="1430"/>
        <v>0.28493497934058865</v>
      </c>
      <c r="AH7007" s="93">
        <f t="shared" si="1431"/>
        <v>-0.51596856983390349</v>
      </c>
      <c r="AI7007" s="128">
        <f t="shared" si="1432"/>
        <v>1.0151760111925363</v>
      </c>
    </row>
    <row r="7008" spans="1:35" x14ac:dyDescent="0.25">
      <c r="A7008" s="96">
        <v>2.8016000000000001</v>
      </c>
      <c r="B7008" s="216">
        <v>12.096828982342226</v>
      </c>
      <c r="E7008" s="153">
        <f t="shared" si="1433"/>
        <v>4.8387315929363578E-3</v>
      </c>
      <c r="W7008" s="152">
        <f t="shared" si="1434"/>
        <v>0.41228935165067021</v>
      </c>
      <c r="X7008" s="218">
        <v>4.068979537633064</v>
      </c>
      <c r="Y7008" s="153">
        <f t="shared" si="1422"/>
        <v>3.9999999999995595E-4</v>
      </c>
      <c r="Z7008" s="128">
        <f t="shared" si="1423"/>
        <v>8.8754449677853557</v>
      </c>
      <c r="AA7008" s="128">
        <f t="shared" si="1424"/>
        <v>0.61929999999999996</v>
      </c>
      <c r="AB7008" s="128">
        <f t="shared" si="1425"/>
        <v>2.050901480843411E-3</v>
      </c>
      <c r="AC7008" s="128">
        <f t="shared" si="1426"/>
        <v>14.841439892976082</v>
      </c>
      <c r="AD7008" s="128">
        <f t="shared" si="1427"/>
        <v>-67.434666756244141</v>
      </c>
      <c r="AE7008" s="128">
        <f t="shared" si="1428"/>
        <v>1.1394777566625025E-4</v>
      </c>
      <c r="AF7008" s="128">
        <f t="shared" si="1429"/>
        <v>1.2680648033238555</v>
      </c>
      <c r="AG7008" s="128">
        <f t="shared" si="1430"/>
        <v>0.28486943916565699</v>
      </c>
      <c r="AH7008" s="93">
        <f t="shared" si="1431"/>
        <v>-0.51608251760956969</v>
      </c>
      <c r="AI7008" s="128">
        <f t="shared" si="1432"/>
        <v>1.0151760111925363</v>
      </c>
    </row>
    <row r="7009" spans="1:35" x14ac:dyDescent="0.25">
      <c r="A7009" s="96">
        <v>2.802</v>
      </c>
      <c r="B7009" s="216">
        <v>12.096828982342226</v>
      </c>
      <c r="E7009" s="153">
        <f t="shared" si="1433"/>
        <v>4.8387315929363578E-3</v>
      </c>
      <c r="W7009" s="152">
        <f t="shared" si="1434"/>
        <v>0.41228935165067021</v>
      </c>
      <c r="X7009" s="218">
        <v>4.068979537633064</v>
      </c>
      <c r="Y7009" s="153">
        <f t="shared" si="1422"/>
        <v>3.9999999999995595E-4</v>
      </c>
      <c r="Z7009" s="128">
        <f t="shared" si="1423"/>
        <v>8.8754449677853557</v>
      </c>
      <c r="AA7009" s="128">
        <f t="shared" si="1424"/>
        <v>0.61929999999999996</v>
      </c>
      <c r="AB7009" s="128">
        <f t="shared" si="1425"/>
        <v>2.050901480843411E-3</v>
      </c>
      <c r="AC7009" s="128">
        <f t="shared" si="1426"/>
        <v>14.843490794456924</v>
      </c>
      <c r="AD7009" s="128">
        <f t="shared" si="1427"/>
        <v>-67.419149723712437</v>
      </c>
      <c r="AE7009" s="128">
        <f t="shared" si="1428"/>
        <v>1.139215557495964E-4</v>
      </c>
      <c r="AF7009" s="128">
        <f t="shared" si="1429"/>
        <v>1.268178724879605</v>
      </c>
      <c r="AG7009" s="128">
        <f t="shared" si="1430"/>
        <v>0.2848038893740224</v>
      </c>
      <c r="AH7009" s="93">
        <f t="shared" si="1431"/>
        <v>-0.51619643916531932</v>
      </c>
      <c r="AI7009" s="128">
        <f t="shared" si="1432"/>
        <v>1.0151760111925363</v>
      </c>
    </row>
    <row r="7010" spans="1:35" x14ac:dyDescent="0.25">
      <c r="A7010" s="96">
        <v>2.8024</v>
      </c>
      <c r="B7010" s="216">
        <v>13.084325225798736</v>
      </c>
      <c r="E7010" s="153">
        <f t="shared" si="1433"/>
        <v>5.0362308416276374E-3</v>
      </c>
      <c r="W7010" s="152">
        <f t="shared" si="1434"/>
        <v>0.43662407476104986</v>
      </c>
      <c r="X7010" s="218">
        <v>4.3091445819003198</v>
      </c>
      <c r="Y7010" s="153">
        <f t="shared" si="1422"/>
        <v>3.9999999999995595E-4</v>
      </c>
      <c r="Z7010" s="128">
        <f t="shared" si="1423"/>
        <v>8.8754449677853557</v>
      </c>
      <c r="AA7010" s="128">
        <f t="shared" si="1424"/>
        <v>0.61929999999999996</v>
      </c>
      <c r="AB7010" s="128">
        <f t="shared" si="1425"/>
        <v>2.1250483317636396E-3</v>
      </c>
      <c r="AC7010" s="128">
        <f t="shared" si="1426"/>
        <v>14.845615842788687</v>
      </c>
      <c r="AD7010" s="128">
        <f t="shared" si="1427"/>
        <v>-69.839912499495824</v>
      </c>
      <c r="AE7010" s="128">
        <f t="shared" si="1428"/>
        <v>1.1801204135566093E-4</v>
      </c>
      <c r="AF7010" s="128">
        <f t="shared" si="1429"/>
        <v>1.2682967369209608</v>
      </c>
      <c r="AG7010" s="128">
        <f t="shared" si="1430"/>
        <v>0.29503010338918484</v>
      </c>
      <c r="AH7010" s="93">
        <f t="shared" si="1431"/>
        <v>-0.51631445120667496</v>
      </c>
      <c r="AI7010" s="128">
        <f t="shared" si="1432"/>
        <v>1.0368491506170185</v>
      </c>
    </row>
    <row r="7011" spans="1:35" x14ac:dyDescent="0.25">
      <c r="A7011" s="96">
        <v>2.8028</v>
      </c>
      <c r="B7011" s="216">
        <v>13.084325225798736</v>
      </c>
      <c r="E7011" s="153">
        <f t="shared" si="1433"/>
        <v>5.2337300903189179E-3</v>
      </c>
      <c r="W7011" s="152">
        <f t="shared" si="1434"/>
        <v>0.43662407476104986</v>
      </c>
      <c r="X7011" s="218">
        <v>4.3091445819003198</v>
      </c>
      <c r="Y7011" s="153">
        <f t="shared" si="1422"/>
        <v>3.9999999999995595E-4</v>
      </c>
      <c r="Z7011" s="128">
        <f t="shared" si="1423"/>
        <v>8.8754449677853557</v>
      </c>
      <c r="AA7011" s="128">
        <f t="shared" si="1424"/>
        <v>0.61929999999999996</v>
      </c>
      <c r="AB7011" s="128">
        <f t="shared" si="1425"/>
        <v>2.1250483317636396E-3</v>
      </c>
      <c r="AC7011" s="128">
        <f t="shared" si="1426"/>
        <v>14.84774089112045</v>
      </c>
      <c r="AD7011" s="128">
        <f t="shared" si="1427"/>
        <v>-69.823248180819675</v>
      </c>
      <c r="AE7011" s="128">
        <f t="shared" si="1428"/>
        <v>1.1798388281143613E-4</v>
      </c>
      <c r="AF7011" s="128">
        <f t="shared" si="1429"/>
        <v>1.2684147208037722</v>
      </c>
      <c r="AG7011" s="128">
        <f t="shared" si="1430"/>
        <v>0.29495970702862284</v>
      </c>
      <c r="AH7011" s="93">
        <f t="shared" si="1431"/>
        <v>-0.51643243508948644</v>
      </c>
      <c r="AI7011" s="128">
        <f t="shared" si="1432"/>
        <v>1.0368491506170185</v>
      </c>
    </row>
    <row r="7012" spans="1:35" x14ac:dyDescent="0.25">
      <c r="A7012" s="96">
        <v>2.8031999999999999</v>
      </c>
      <c r="B7012" s="216">
        <v>13.084325225798736</v>
      </c>
      <c r="E7012" s="153">
        <f t="shared" si="1433"/>
        <v>5.2337300903189179E-3</v>
      </c>
      <c r="W7012" s="152">
        <f t="shared" si="1434"/>
        <v>0.43662407476104986</v>
      </c>
      <c r="X7012" s="218">
        <v>4.3091445819003198</v>
      </c>
      <c r="Y7012" s="153">
        <f t="shared" si="1422"/>
        <v>3.9999999999995595E-4</v>
      </c>
      <c r="Z7012" s="128">
        <f t="shared" si="1423"/>
        <v>8.8754449677853557</v>
      </c>
      <c r="AA7012" s="128">
        <f t="shared" si="1424"/>
        <v>0.61929999999999996</v>
      </c>
      <c r="AB7012" s="128">
        <f t="shared" si="1425"/>
        <v>2.1250483317636396E-3</v>
      </c>
      <c r="AC7012" s="128">
        <f t="shared" si="1426"/>
        <v>14.849865939452213</v>
      </c>
      <c r="AD7012" s="128">
        <f t="shared" si="1427"/>
        <v>-69.806581329724324</v>
      </c>
      <c r="AE7012" s="128">
        <f t="shared" si="1428"/>
        <v>1.1795571998805419E-4</v>
      </c>
      <c r="AF7012" s="128">
        <f t="shared" si="1429"/>
        <v>1.2685326765237601</v>
      </c>
      <c r="AG7012" s="128">
        <f t="shared" si="1430"/>
        <v>0.29488929997016794</v>
      </c>
      <c r="AH7012" s="93">
        <f t="shared" si="1431"/>
        <v>-0.51655039080947451</v>
      </c>
      <c r="AI7012" s="128">
        <f t="shared" si="1432"/>
        <v>1.0368491506170185</v>
      </c>
    </row>
    <row r="7013" spans="1:35" x14ac:dyDescent="0.25">
      <c r="A7013" s="96">
        <v>2.8035999999999999</v>
      </c>
      <c r="B7013" s="216">
        <v>13.084325225798736</v>
      </c>
      <c r="E7013" s="153">
        <f t="shared" si="1433"/>
        <v>5.2337300903189179E-3</v>
      </c>
      <c r="W7013" s="152">
        <f t="shared" si="1434"/>
        <v>0.43662407476104986</v>
      </c>
      <c r="X7013" s="218">
        <v>4.3091445819003198</v>
      </c>
      <c r="Y7013" s="153">
        <f t="shared" si="1422"/>
        <v>3.9999999999995595E-4</v>
      </c>
      <c r="Z7013" s="128">
        <f t="shared" si="1423"/>
        <v>8.8754449677853557</v>
      </c>
      <c r="AA7013" s="128">
        <f t="shared" si="1424"/>
        <v>0.61929999999999996</v>
      </c>
      <c r="AB7013" s="128">
        <f t="shared" si="1425"/>
        <v>2.1250483317636396E-3</v>
      </c>
      <c r="AC7013" s="128">
        <f t="shared" si="1426"/>
        <v>14.851990987783976</v>
      </c>
      <c r="AD7013" s="128">
        <f t="shared" si="1427"/>
        <v>-69.789911946209799</v>
      </c>
      <c r="AE7013" s="128">
        <f t="shared" si="1428"/>
        <v>1.1792755288551516E-4</v>
      </c>
      <c r="AF7013" s="128">
        <f t="shared" si="1429"/>
        <v>1.2686506040766456</v>
      </c>
      <c r="AG7013" s="128">
        <f t="shared" si="1430"/>
        <v>0.29481888221382035</v>
      </c>
      <c r="AH7013" s="93">
        <f t="shared" si="1431"/>
        <v>-0.51666831836236005</v>
      </c>
      <c r="AI7013" s="128">
        <f t="shared" si="1432"/>
        <v>1.0368491506170185</v>
      </c>
    </row>
    <row r="7014" spans="1:35" x14ac:dyDescent="0.25">
      <c r="A7014" s="96">
        <v>2.8039999999999998</v>
      </c>
      <c r="B7014" s="216">
        <v>13.084325225798736</v>
      </c>
      <c r="E7014" s="153">
        <f t="shared" si="1433"/>
        <v>5.2337300903189179E-3</v>
      </c>
      <c r="W7014" s="152">
        <f t="shared" si="1434"/>
        <v>0.43662407476104986</v>
      </c>
      <c r="X7014" s="218">
        <v>4.3091445819003198</v>
      </c>
      <c r="Y7014" s="153">
        <f t="shared" si="1422"/>
        <v>3.9999999999995595E-4</v>
      </c>
      <c r="Z7014" s="128">
        <f t="shared" si="1423"/>
        <v>8.8754449677853557</v>
      </c>
      <c r="AA7014" s="128">
        <f t="shared" si="1424"/>
        <v>0.61929999999999996</v>
      </c>
      <c r="AB7014" s="128">
        <f t="shared" si="1425"/>
        <v>2.1250483317636396E-3</v>
      </c>
      <c r="AC7014" s="128">
        <f t="shared" si="1426"/>
        <v>14.854116036115739</v>
      </c>
      <c r="AD7014" s="128">
        <f t="shared" si="1427"/>
        <v>-69.773240030276085</v>
      </c>
      <c r="AE7014" s="128">
        <f t="shared" si="1428"/>
        <v>1.1789938150381905E-4</v>
      </c>
      <c r="AF7014" s="128">
        <f t="shared" si="1429"/>
        <v>1.2687685034581495</v>
      </c>
      <c r="AG7014" s="128">
        <f t="shared" si="1430"/>
        <v>0.29474845375958009</v>
      </c>
      <c r="AH7014" s="93">
        <f t="shared" si="1431"/>
        <v>-0.51678621774386391</v>
      </c>
      <c r="AI7014" s="128">
        <f t="shared" si="1432"/>
        <v>1.0368491506170185</v>
      </c>
    </row>
    <row r="7015" spans="1:35" x14ac:dyDescent="0.25">
      <c r="A7015" s="96">
        <v>2.8043999999999998</v>
      </c>
      <c r="B7015" s="216">
        <v>12.096828982342226</v>
      </c>
      <c r="E7015" s="153">
        <f t="shared" si="1433"/>
        <v>5.0362308416276374E-3</v>
      </c>
      <c r="W7015" s="152">
        <f t="shared" si="1434"/>
        <v>0.41228935165067054</v>
      </c>
      <c r="X7015" s="218">
        <v>4.0689795376330675</v>
      </c>
      <c r="Y7015" s="153">
        <f t="shared" si="1422"/>
        <v>3.9999999999995595E-4</v>
      </c>
      <c r="Z7015" s="128">
        <f t="shared" si="1423"/>
        <v>8.8754449677853557</v>
      </c>
      <c r="AA7015" s="128">
        <f t="shared" si="1424"/>
        <v>0.61929999999999996</v>
      </c>
      <c r="AB7015" s="128">
        <f t="shared" si="1425"/>
        <v>2.0509014808434123E-3</v>
      </c>
      <c r="AC7015" s="128">
        <f t="shared" si="1426"/>
        <v>14.856166937596582</v>
      </c>
      <c r="AD7015" s="128">
        <f t="shared" si="1427"/>
        <v>-67.32319205100849</v>
      </c>
      <c r="AE7015" s="128">
        <f t="shared" si="1428"/>
        <v>1.1375941120453253E-4</v>
      </c>
      <c r="AF7015" s="128">
        <f t="shared" si="1429"/>
        <v>1.2688822628693541</v>
      </c>
      <c r="AG7015" s="128">
        <f t="shared" si="1430"/>
        <v>0.28439852801136267</v>
      </c>
      <c r="AH7015" s="93">
        <f t="shared" si="1431"/>
        <v>-0.51689997715506841</v>
      </c>
      <c r="AI7015" s="128">
        <f t="shared" si="1432"/>
        <v>1.0151760111925356</v>
      </c>
    </row>
    <row r="7016" spans="1:35" x14ac:dyDescent="0.25">
      <c r="A7016" s="96">
        <v>2.8048000000000002</v>
      </c>
      <c r="B7016" s="216">
        <v>13.084325225798736</v>
      </c>
      <c r="E7016" s="153">
        <f t="shared" si="1433"/>
        <v>5.0362308416332284E-3</v>
      </c>
      <c r="W7016" s="152">
        <f t="shared" si="1434"/>
        <v>0.43662407476105003</v>
      </c>
      <c r="X7016" s="218">
        <v>4.3091445819003216</v>
      </c>
      <c r="Y7016" s="153">
        <f t="shared" si="1422"/>
        <v>4.0000000000040004E-4</v>
      </c>
      <c r="Z7016" s="128">
        <f t="shared" si="1423"/>
        <v>8.8754449677853557</v>
      </c>
      <c r="AA7016" s="128">
        <f t="shared" si="1424"/>
        <v>0.61929999999999996</v>
      </c>
      <c r="AB7016" s="128">
        <f t="shared" si="1425"/>
        <v>2.1250483317659997E-3</v>
      </c>
      <c r="AC7016" s="128">
        <f t="shared" si="1426"/>
        <v>14.858291985928348</v>
      </c>
      <c r="AD7016" s="128">
        <f t="shared" si="1427"/>
        <v>-69.740470534447766</v>
      </c>
      <c r="AE7016" s="128">
        <f t="shared" si="1428"/>
        <v>1.1784400922515355E-4</v>
      </c>
      <c r="AF7016" s="128">
        <f t="shared" si="1429"/>
        <v>1.2690001068785792</v>
      </c>
      <c r="AG7016" s="128">
        <f t="shared" si="1430"/>
        <v>0.29461002306258927</v>
      </c>
      <c r="AH7016" s="93">
        <f t="shared" si="1431"/>
        <v>-0.51701782116429351</v>
      </c>
      <c r="AI7016" s="128">
        <f t="shared" si="1432"/>
        <v>1.0368491506170181</v>
      </c>
    </row>
    <row r="7017" spans="1:35" x14ac:dyDescent="0.25">
      <c r="A7017" s="96">
        <v>2.8052000000000001</v>
      </c>
      <c r="B7017" s="216">
        <v>12.096828982342226</v>
      </c>
      <c r="E7017" s="153">
        <f t="shared" si="1433"/>
        <v>5.0362308416276374E-3</v>
      </c>
      <c r="W7017" s="152">
        <f t="shared" si="1434"/>
        <v>0.41228935165067038</v>
      </c>
      <c r="X7017" s="218">
        <v>4.0689795376330657</v>
      </c>
      <c r="Y7017" s="153">
        <f t="shared" si="1422"/>
        <v>3.9999999999995595E-4</v>
      </c>
      <c r="Z7017" s="128">
        <f t="shared" si="1423"/>
        <v>8.8754449677853557</v>
      </c>
      <c r="AA7017" s="128">
        <f t="shared" si="1424"/>
        <v>0.61929999999999996</v>
      </c>
      <c r="AB7017" s="128">
        <f t="shared" si="1425"/>
        <v>2.0509014808434119E-3</v>
      </c>
      <c r="AC7017" s="128">
        <f t="shared" si="1426"/>
        <v>14.860342887409191</v>
      </c>
      <c r="AD7017" s="128">
        <f t="shared" si="1427"/>
        <v>-67.291561307921469</v>
      </c>
      <c r="AE7017" s="128">
        <f t="shared" si="1428"/>
        <v>1.1370596313411403E-4</v>
      </c>
      <c r="AF7017" s="128">
        <f t="shared" si="1429"/>
        <v>1.2691138128417134</v>
      </c>
      <c r="AG7017" s="128">
        <f t="shared" si="1430"/>
        <v>0.28426490783531638</v>
      </c>
      <c r="AH7017" s="93">
        <f t="shared" si="1431"/>
        <v>-0.5171315271274276</v>
      </c>
      <c r="AI7017" s="128">
        <f t="shared" si="1432"/>
        <v>1.0151760111925359</v>
      </c>
    </row>
    <row r="7018" spans="1:35" x14ac:dyDescent="0.25">
      <c r="A7018" s="96">
        <v>2.8056000000000001</v>
      </c>
      <c r="B7018" s="216">
        <v>12.096828982342226</v>
      </c>
      <c r="E7018" s="153">
        <f t="shared" si="1433"/>
        <v>4.8387315929363578E-3</v>
      </c>
      <c r="W7018" s="152">
        <f t="shared" si="1434"/>
        <v>0.41228935165067038</v>
      </c>
      <c r="X7018" s="218">
        <v>4.0689795376330657</v>
      </c>
      <c r="Y7018" s="153">
        <f t="shared" si="1422"/>
        <v>3.9999999999995595E-4</v>
      </c>
      <c r="Z7018" s="128">
        <f t="shared" si="1423"/>
        <v>8.8754449677853557</v>
      </c>
      <c r="AA7018" s="128">
        <f t="shared" si="1424"/>
        <v>0.61929999999999996</v>
      </c>
      <c r="AB7018" s="128">
        <f t="shared" si="1425"/>
        <v>2.0509014808434119E-3</v>
      </c>
      <c r="AC7018" s="128">
        <f t="shared" si="1426"/>
        <v>14.862393788890033</v>
      </c>
      <c r="AD7018" s="128">
        <f t="shared" si="1427"/>
        <v>-67.276023293269958</v>
      </c>
      <c r="AE7018" s="128">
        <f t="shared" si="1428"/>
        <v>1.1367970776290845E-4</v>
      </c>
      <c r="AF7018" s="128">
        <f t="shared" si="1429"/>
        <v>1.2692274925494764</v>
      </c>
      <c r="AG7018" s="128">
        <f t="shared" si="1430"/>
        <v>0.28419926940730245</v>
      </c>
      <c r="AH7018" s="93">
        <f t="shared" si="1431"/>
        <v>-0.51724520683519049</v>
      </c>
      <c r="AI7018" s="128">
        <f t="shared" si="1432"/>
        <v>1.0151760111925359</v>
      </c>
    </row>
    <row r="7019" spans="1:35" x14ac:dyDescent="0.25">
      <c r="A7019" s="96">
        <v>2.806</v>
      </c>
      <c r="B7019" s="216">
        <v>12.096828982342226</v>
      </c>
      <c r="E7019" s="153">
        <f t="shared" si="1433"/>
        <v>4.8387315929363578E-3</v>
      </c>
      <c r="W7019" s="152">
        <f t="shared" si="1434"/>
        <v>0.41228935165067038</v>
      </c>
      <c r="X7019" s="218">
        <v>4.0689795376330657</v>
      </c>
      <c r="Y7019" s="153">
        <f t="shared" si="1422"/>
        <v>3.9999999999995595E-4</v>
      </c>
      <c r="Z7019" s="128">
        <f t="shared" si="1423"/>
        <v>8.8754449677853557</v>
      </c>
      <c r="AA7019" s="128">
        <f t="shared" si="1424"/>
        <v>0.61929999999999996</v>
      </c>
      <c r="AB7019" s="128">
        <f t="shared" si="1425"/>
        <v>2.0509014808434119E-3</v>
      </c>
      <c r="AC7019" s="128">
        <f t="shared" si="1426"/>
        <v>14.864444690370876</v>
      </c>
      <c r="AD7019" s="128">
        <f t="shared" si="1427"/>
        <v>-67.260483002139949</v>
      </c>
      <c r="AE7019" s="128">
        <f t="shared" si="1428"/>
        <v>1.1365344854502173E-4</v>
      </c>
      <c r="AF7019" s="128">
        <f t="shared" si="1429"/>
        <v>1.2693411459980215</v>
      </c>
      <c r="AG7019" s="128">
        <f t="shared" si="1430"/>
        <v>0.28413362136258563</v>
      </c>
      <c r="AH7019" s="93">
        <f t="shared" si="1431"/>
        <v>-0.51735886028373546</v>
      </c>
      <c r="AI7019" s="128">
        <f t="shared" si="1432"/>
        <v>1.0151760111925359</v>
      </c>
    </row>
    <row r="7020" spans="1:35" x14ac:dyDescent="0.25">
      <c r="A7020" s="96">
        <v>2.8064</v>
      </c>
      <c r="B7020" s="216">
        <v>13.084325225798736</v>
      </c>
      <c r="E7020" s="153">
        <f t="shared" si="1433"/>
        <v>5.0362308416276374E-3</v>
      </c>
      <c r="W7020" s="152">
        <f t="shared" si="1434"/>
        <v>0.43662407476104986</v>
      </c>
      <c r="X7020" s="218">
        <v>4.3091445819003198</v>
      </c>
      <c r="Y7020" s="153">
        <f t="shared" si="1422"/>
        <v>3.9999999999995595E-4</v>
      </c>
      <c r="Z7020" s="128">
        <f t="shared" si="1423"/>
        <v>8.8754449677853557</v>
      </c>
      <c r="AA7020" s="128">
        <f t="shared" si="1424"/>
        <v>0.61929999999999996</v>
      </c>
      <c r="AB7020" s="128">
        <f t="shared" si="1425"/>
        <v>2.1250483317636396E-3</v>
      </c>
      <c r="AC7020" s="128">
        <f t="shared" si="1426"/>
        <v>14.866569738702639</v>
      </c>
      <c r="AD7020" s="128">
        <f t="shared" si="1427"/>
        <v>-69.675484482021758</v>
      </c>
      <c r="AE7020" s="128">
        <f t="shared" si="1428"/>
        <v>1.1773419899727711E-4</v>
      </c>
      <c r="AF7020" s="128">
        <f t="shared" si="1429"/>
        <v>1.2694588801970188</v>
      </c>
      <c r="AG7020" s="128">
        <f t="shared" si="1430"/>
        <v>0.29433549749322518</v>
      </c>
      <c r="AH7020" s="93">
        <f t="shared" si="1431"/>
        <v>-0.51747659448273275</v>
      </c>
      <c r="AI7020" s="128">
        <f t="shared" si="1432"/>
        <v>1.0368491506170185</v>
      </c>
    </row>
    <row r="7021" spans="1:35" x14ac:dyDescent="0.25">
      <c r="A7021" s="96">
        <v>2.8068</v>
      </c>
      <c r="B7021" s="216">
        <v>13.084325225798736</v>
      </c>
      <c r="E7021" s="153">
        <f t="shared" si="1433"/>
        <v>5.2337300903189179E-3</v>
      </c>
      <c r="W7021" s="152">
        <f t="shared" si="1434"/>
        <v>0.43662407476104986</v>
      </c>
      <c r="X7021" s="218">
        <v>4.3091445819003198</v>
      </c>
      <c r="Y7021" s="153">
        <f t="shared" si="1422"/>
        <v>3.9999999999995595E-4</v>
      </c>
      <c r="Z7021" s="128">
        <f t="shared" si="1423"/>
        <v>8.8754449677853557</v>
      </c>
      <c r="AA7021" s="128">
        <f t="shared" si="1424"/>
        <v>0.61929999999999996</v>
      </c>
      <c r="AB7021" s="128">
        <f t="shared" si="1425"/>
        <v>2.1250483317636396E-3</v>
      </c>
      <c r="AC7021" s="128">
        <f t="shared" si="1426"/>
        <v>14.868694787034402</v>
      </c>
      <c r="AD7021" s="128">
        <f t="shared" si="1427"/>
        <v>-69.658795192596841</v>
      </c>
      <c r="AE7021" s="128">
        <f t="shared" si="1428"/>
        <v>1.1770599825871198E-4</v>
      </c>
      <c r="AF7021" s="128">
        <f t="shared" si="1429"/>
        <v>1.2695765861952775</v>
      </c>
      <c r="AG7021" s="128">
        <f t="shared" si="1430"/>
        <v>0.29426499564681236</v>
      </c>
      <c r="AH7021" s="93">
        <f t="shared" si="1431"/>
        <v>-0.51759430048099142</v>
      </c>
      <c r="AI7021" s="128">
        <f t="shared" si="1432"/>
        <v>1.0368491506170185</v>
      </c>
    </row>
    <row r="7022" spans="1:35" x14ac:dyDescent="0.25">
      <c r="A7022" s="96">
        <v>2.8071999999999999</v>
      </c>
      <c r="B7022" s="216">
        <v>12.096828982342226</v>
      </c>
      <c r="E7022" s="153">
        <f t="shared" si="1433"/>
        <v>5.0362308416276374E-3</v>
      </c>
      <c r="W7022" s="152">
        <f t="shared" si="1434"/>
        <v>0.41228935165067054</v>
      </c>
      <c r="X7022" s="218">
        <v>4.0689795376330675</v>
      </c>
      <c r="Y7022" s="153">
        <f t="shared" si="1422"/>
        <v>3.9999999999995595E-4</v>
      </c>
      <c r="Z7022" s="128">
        <f t="shared" si="1423"/>
        <v>8.8754449677853557</v>
      </c>
      <c r="AA7022" s="128">
        <f t="shared" si="1424"/>
        <v>0.61929999999999996</v>
      </c>
      <c r="AB7022" s="128">
        <f t="shared" si="1425"/>
        <v>2.0509014808434123E-3</v>
      </c>
      <c r="AC7022" s="128">
        <f t="shared" si="1426"/>
        <v>14.870745688515244</v>
      </c>
      <c r="AD7022" s="128">
        <f t="shared" si="1427"/>
        <v>-67.212724222282503</v>
      </c>
      <c r="AE7022" s="128">
        <f t="shared" si="1428"/>
        <v>1.1357274811310647E-4</v>
      </c>
      <c r="AF7022" s="128">
        <f t="shared" si="1429"/>
        <v>1.2696901589433907</v>
      </c>
      <c r="AG7022" s="128">
        <f t="shared" si="1430"/>
        <v>0.28393187028279743</v>
      </c>
      <c r="AH7022" s="93">
        <f t="shared" si="1431"/>
        <v>-0.5177078732291045</v>
      </c>
      <c r="AI7022" s="128">
        <f t="shared" si="1432"/>
        <v>1.0151760111925356</v>
      </c>
    </row>
    <row r="7023" spans="1:35" x14ac:dyDescent="0.25">
      <c r="A7023" s="96">
        <v>2.8075999999999999</v>
      </c>
      <c r="B7023" s="216">
        <v>12.096828982342226</v>
      </c>
      <c r="E7023" s="153">
        <f t="shared" si="1433"/>
        <v>4.8387315929363578E-3</v>
      </c>
      <c r="W7023" s="152">
        <f t="shared" si="1434"/>
        <v>0.41228935165067054</v>
      </c>
      <c r="X7023" s="218">
        <v>4.0689795376330675</v>
      </c>
      <c r="Y7023" s="153">
        <f t="shared" si="1422"/>
        <v>3.9999999999995595E-4</v>
      </c>
      <c r="Z7023" s="128">
        <f t="shared" si="1423"/>
        <v>8.8754449677853557</v>
      </c>
      <c r="AA7023" s="128">
        <f t="shared" si="1424"/>
        <v>0.61929999999999996</v>
      </c>
      <c r="AB7023" s="128">
        <f t="shared" si="1425"/>
        <v>2.0509014808434123E-3</v>
      </c>
      <c r="AC7023" s="128">
        <f t="shared" si="1426"/>
        <v>14.872796589996087</v>
      </c>
      <c r="AD7023" s="128">
        <f t="shared" si="1427"/>
        <v>-67.197174660634033</v>
      </c>
      <c r="AE7023" s="128">
        <f t="shared" si="1428"/>
        <v>1.1354647323035467E-4</v>
      </c>
      <c r="AF7023" s="128">
        <f t="shared" si="1429"/>
        <v>1.2698037054166209</v>
      </c>
      <c r="AG7023" s="128">
        <f t="shared" si="1430"/>
        <v>0.28386618307591793</v>
      </c>
      <c r="AH7023" s="93">
        <f t="shared" si="1431"/>
        <v>-0.51782141970233486</v>
      </c>
      <c r="AI7023" s="128">
        <f t="shared" si="1432"/>
        <v>1.0151760111925356</v>
      </c>
    </row>
    <row r="7024" spans="1:35" x14ac:dyDescent="0.25">
      <c r="A7024" s="96">
        <v>2.8079999999999998</v>
      </c>
      <c r="B7024" s="216">
        <v>11.109332738885717</v>
      </c>
      <c r="E7024" s="153">
        <f t="shared" si="1433"/>
        <v>4.6412323442450772E-3</v>
      </c>
      <c r="W7024" s="152">
        <f t="shared" si="1434"/>
        <v>0.38795462854029089</v>
      </c>
      <c r="X7024" s="218">
        <v>3.8288144933658121</v>
      </c>
      <c r="Y7024" s="153">
        <f t="shared" si="1422"/>
        <v>3.9999999999995595E-4</v>
      </c>
      <c r="Z7024" s="128">
        <f t="shared" si="1423"/>
        <v>8.8754449677853557</v>
      </c>
      <c r="AA7024" s="128">
        <f t="shared" si="1424"/>
        <v>0.61929999999999996</v>
      </c>
      <c r="AB7024" s="128">
        <f t="shared" si="1425"/>
        <v>1.9750684951409568E-3</v>
      </c>
      <c r="AC7024" s="128">
        <f t="shared" si="1426"/>
        <v>14.874771658491229</v>
      </c>
      <c r="AD7024" s="128">
        <f t="shared" si="1427"/>
        <v>-64.698106537168584</v>
      </c>
      <c r="AE7024" s="128">
        <f t="shared" si="1428"/>
        <v>1.0932367110786993E-4</v>
      </c>
      <c r="AF7024" s="128">
        <f t="shared" si="1429"/>
        <v>1.2699130290877287</v>
      </c>
      <c r="AG7024" s="128">
        <f t="shared" si="1430"/>
        <v>0.27330917776970493</v>
      </c>
      <c r="AH7024" s="93">
        <f t="shared" si="1431"/>
        <v>-0.51793074337344269</v>
      </c>
      <c r="AI7024" s="128">
        <f t="shared" si="1432"/>
        <v>0.99078394636787537</v>
      </c>
    </row>
    <row r="7025" spans="1:35" x14ac:dyDescent="0.25">
      <c r="A7025" s="96">
        <v>2.8083999999999998</v>
      </c>
      <c r="B7025" s="216">
        <v>12.096828982342226</v>
      </c>
      <c r="E7025" s="153">
        <f t="shared" si="1433"/>
        <v>4.6412323442450772E-3</v>
      </c>
      <c r="W7025" s="152">
        <f t="shared" si="1434"/>
        <v>0.41228935165067049</v>
      </c>
      <c r="X7025" s="218">
        <v>4.0689795376330666</v>
      </c>
      <c r="Y7025" s="153">
        <f t="shared" si="1422"/>
        <v>3.9999999999995595E-4</v>
      </c>
      <c r="Z7025" s="128">
        <f t="shared" si="1423"/>
        <v>8.8754449677853557</v>
      </c>
      <c r="AA7025" s="128">
        <f t="shared" si="1424"/>
        <v>0.61929999999999996</v>
      </c>
      <c r="AB7025" s="128">
        <f t="shared" si="1425"/>
        <v>2.0509014808434119E-3</v>
      </c>
      <c r="AC7025" s="128">
        <f t="shared" si="1426"/>
        <v>14.876822559972071</v>
      </c>
      <c r="AD7025" s="128">
        <f t="shared" si="1427"/>
        <v>-67.166643868671613</v>
      </c>
      <c r="AE7025" s="128">
        <f t="shared" si="1428"/>
        <v>1.1349488380312397E-4</v>
      </c>
      <c r="AF7025" s="128">
        <f t="shared" si="1429"/>
        <v>1.2700265239715318</v>
      </c>
      <c r="AG7025" s="128">
        <f t="shared" si="1430"/>
        <v>0.28373720950784115</v>
      </c>
      <c r="AH7025" s="93">
        <f t="shared" si="1431"/>
        <v>-0.51804423825724577</v>
      </c>
      <c r="AI7025" s="128">
        <f t="shared" si="1432"/>
        <v>1.0151760111925359</v>
      </c>
    </row>
    <row r="7026" spans="1:35" x14ac:dyDescent="0.25">
      <c r="A7026" s="96">
        <v>2.8088000000000002</v>
      </c>
      <c r="B7026" s="216">
        <v>13.084325225798736</v>
      </c>
      <c r="E7026" s="153">
        <f t="shared" si="1433"/>
        <v>5.0362308416332284E-3</v>
      </c>
      <c r="W7026" s="152">
        <f t="shared" si="1434"/>
        <v>0.43662407476104997</v>
      </c>
      <c r="X7026" s="218">
        <v>4.3091445819003207</v>
      </c>
      <c r="Y7026" s="153">
        <f t="shared" si="1422"/>
        <v>4.0000000000040004E-4</v>
      </c>
      <c r="Z7026" s="128">
        <f t="shared" si="1423"/>
        <v>8.8754449677853557</v>
      </c>
      <c r="AA7026" s="128">
        <f t="shared" si="1424"/>
        <v>0.61929999999999996</v>
      </c>
      <c r="AB7026" s="128">
        <f t="shared" si="1425"/>
        <v>2.1250483317659997E-3</v>
      </c>
      <c r="AC7026" s="128">
        <f t="shared" si="1426"/>
        <v>14.878947608303838</v>
      </c>
      <c r="AD7026" s="128">
        <f t="shared" si="1427"/>
        <v>-69.578238003840397</v>
      </c>
      <c r="AE7026" s="128">
        <f t="shared" si="1428"/>
        <v>1.1756987669224969E-4</v>
      </c>
      <c r="AF7026" s="128">
        <f t="shared" si="1429"/>
        <v>1.270144093848224</v>
      </c>
      <c r="AG7026" s="128">
        <f t="shared" si="1430"/>
        <v>0.29392469173033026</v>
      </c>
      <c r="AH7026" s="93">
        <f t="shared" si="1431"/>
        <v>-0.51816180813393797</v>
      </c>
      <c r="AI7026" s="128">
        <f t="shared" si="1432"/>
        <v>1.0368491506170183</v>
      </c>
    </row>
    <row r="7027" spans="1:35" x14ac:dyDescent="0.25">
      <c r="A7027" s="96">
        <v>2.8092000000000001</v>
      </c>
      <c r="B7027" s="216">
        <v>14.071821469255243</v>
      </c>
      <c r="E7027" s="153">
        <f t="shared" si="1433"/>
        <v>5.4312293390101976E-3</v>
      </c>
      <c r="W7027" s="152">
        <f t="shared" si="1434"/>
        <v>0.46095879787142946</v>
      </c>
      <c r="X7027" s="218">
        <v>4.5493096261675738</v>
      </c>
      <c r="Y7027" s="153">
        <f t="shared" si="1422"/>
        <v>3.9999999999995595E-4</v>
      </c>
      <c r="Z7027" s="128">
        <f t="shared" si="1423"/>
        <v>8.8754449677853557</v>
      </c>
      <c r="AA7027" s="128">
        <f t="shared" si="1424"/>
        <v>0.61929999999999996</v>
      </c>
      <c r="AB7027" s="128">
        <f t="shared" si="1425"/>
        <v>2.1976375675220217E-3</v>
      </c>
      <c r="AC7027" s="128">
        <f t="shared" si="1426"/>
        <v>14.881145245871359</v>
      </c>
      <c r="AD7027" s="128">
        <f t="shared" si="1427"/>
        <v>-71.937086774634452</v>
      </c>
      <c r="AE7027" s="128">
        <f t="shared" si="1428"/>
        <v>1.215557430647585E-4</v>
      </c>
      <c r="AF7027" s="128">
        <f t="shared" si="1429"/>
        <v>1.2702656495912887</v>
      </c>
      <c r="AG7027" s="128">
        <f t="shared" si="1430"/>
        <v>0.3038893576619297</v>
      </c>
      <c r="AH7027" s="93">
        <f t="shared" si="1431"/>
        <v>-0.51828336387700269</v>
      </c>
      <c r="AI7027" s="128">
        <f t="shared" si="1432"/>
        <v>1.0562339733881998</v>
      </c>
    </row>
    <row r="7028" spans="1:35" x14ac:dyDescent="0.25">
      <c r="A7028" s="96">
        <v>2.8096000000000001</v>
      </c>
      <c r="B7028" s="216">
        <v>14.071821469255243</v>
      </c>
      <c r="E7028" s="153">
        <f t="shared" si="1433"/>
        <v>5.6287285877014773E-3</v>
      </c>
      <c r="W7028" s="152">
        <f t="shared" si="1434"/>
        <v>0.46095879787142946</v>
      </c>
      <c r="X7028" s="218">
        <v>4.5493096261675738</v>
      </c>
      <c r="Y7028" s="153">
        <f t="shared" si="1422"/>
        <v>3.9999999999995595E-4</v>
      </c>
      <c r="Z7028" s="128">
        <f t="shared" si="1423"/>
        <v>8.8754449677853557</v>
      </c>
      <c r="AA7028" s="128">
        <f t="shared" si="1424"/>
        <v>0.61929999999999996</v>
      </c>
      <c r="AB7028" s="128">
        <f t="shared" si="1425"/>
        <v>2.1976375675220217E-3</v>
      </c>
      <c r="AC7028" s="128">
        <f t="shared" si="1426"/>
        <v>14.88334288343888</v>
      </c>
      <c r="AD7028" s="128">
        <f t="shared" si="1427"/>
        <v>-71.919219214559575</v>
      </c>
      <c r="AE7028" s="128">
        <f t="shared" si="1428"/>
        <v>1.2152555134253239E-4</v>
      </c>
      <c r="AF7028" s="128">
        <f t="shared" si="1429"/>
        <v>1.2703871751426312</v>
      </c>
      <c r="AG7028" s="128">
        <f t="shared" si="1430"/>
        <v>0.30381387835636442</v>
      </c>
      <c r="AH7028" s="93">
        <f t="shared" si="1431"/>
        <v>-0.51840488942834517</v>
      </c>
      <c r="AI7028" s="128">
        <f t="shared" si="1432"/>
        <v>1.0562339733881998</v>
      </c>
    </row>
    <row r="7029" spans="1:35" x14ac:dyDescent="0.25">
      <c r="A7029" s="96">
        <v>2.81</v>
      </c>
      <c r="B7029" s="216">
        <v>13.084325225798736</v>
      </c>
      <c r="E7029" s="153">
        <f t="shared" si="1433"/>
        <v>5.4312293390101976E-3</v>
      </c>
      <c r="W7029" s="152">
        <f t="shared" si="1434"/>
        <v>0.43662407476104964</v>
      </c>
      <c r="X7029" s="218">
        <v>4.3091445819003171</v>
      </c>
      <c r="Y7029" s="153">
        <f t="shared" si="1422"/>
        <v>3.9999999999995595E-4</v>
      </c>
      <c r="Z7029" s="128">
        <f t="shared" si="1423"/>
        <v>8.8754449677853557</v>
      </c>
      <c r="AA7029" s="128">
        <f t="shared" si="1424"/>
        <v>0.61929999999999996</v>
      </c>
      <c r="AB7029" s="128">
        <f t="shared" si="1425"/>
        <v>2.1250483317636387E-3</v>
      </c>
      <c r="AC7029" s="128">
        <f t="shared" si="1426"/>
        <v>14.885467931770643</v>
      </c>
      <c r="AD7029" s="128">
        <f t="shared" si="1427"/>
        <v>-69.526976665641513</v>
      </c>
      <c r="AE7029" s="128">
        <f t="shared" si="1428"/>
        <v>1.1748325780990907E-4</v>
      </c>
      <c r="AF7029" s="128">
        <f t="shared" si="1429"/>
        <v>1.2705046584004411</v>
      </c>
      <c r="AG7029" s="128">
        <f t="shared" si="1430"/>
        <v>0.29370814452480504</v>
      </c>
      <c r="AH7029" s="93">
        <f t="shared" si="1431"/>
        <v>-0.51852237268615509</v>
      </c>
      <c r="AI7029" s="128">
        <f t="shared" si="1432"/>
        <v>1.036849150617019</v>
      </c>
    </row>
    <row r="7030" spans="1:35" x14ac:dyDescent="0.25">
      <c r="A7030" s="96">
        <v>2.8104</v>
      </c>
      <c r="B7030" s="216">
        <v>12.096828982342226</v>
      </c>
      <c r="E7030" s="153">
        <f t="shared" si="1433"/>
        <v>5.0362308416276374E-3</v>
      </c>
      <c r="W7030" s="152">
        <f t="shared" si="1434"/>
        <v>0.41228935165067021</v>
      </c>
      <c r="X7030" s="218">
        <v>4.068979537633064</v>
      </c>
      <c r="Y7030" s="153">
        <f t="shared" si="1422"/>
        <v>3.9999999999995595E-4</v>
      </c>
      <c r="Z7030" s="128">
        <f t="shared" si="1423"/>
        <v>8.8754449677853557</v>
      </c>
      <c r="AA7030" s="128">
        <f t="shared" si="1424"/>
        <v>0.61929999999999996</v>
      </c>
      <c r="AB7030" s="128">
        <f t="shared" si="1425"/>
        <v>2.050901480843411E-3</v>
      </c>
      <c r="AC7030" s="128">
        <f t="shared" si="1426"/>
        <v>14.887518833251486</v>
      </c>
      <c r="AD7030" s="128">
        <f t="shared" si="1427"/>
        <v>-67.085486468550457</v>
      </c>
      <c r="AE7030" s="128">
        <f t="shared" si="1428"/>
        <v>1.1335774802908524E-4</v>
      </c>
      <c r="AF7030" s="128">
        <f t="shared" si="1429"/>
        <v>1.2706180161484701</v>
      </c>
      <c r="AG7030" s="128">
        <f t="shared" si="1430"/>
        <v>0.28339437007274432</v>
      </c>
      <c r="AH7030" s="93">
        <f t="shared" si="1431"/>
        <v>-0.51863573043418421</v>
      </c>
      <c r="AI7030" s="128">
        <f t="shared" si="1432"/>
        <v>1.0151760111925363</v>
      </c>
    </row>
    <row r="7031" spans="1:35" x14ac:dyDescent="0.25">
      <c r="A7031" s="96">
        <v>2.8108</v>
      </c>
      <c r="B7031" s="216">
        <v>11.109332738885717</v>
      </c>
      <c r="E7031" s="153">
        <f t="shared" si="1433"/>
        <v>4.6412323442450772E-3</v>
      </c>
      <c r="W7031" s="152">
        <f t="shared" si="1434"/>
        <v>0.38795462854029072</v>
      </c>
      <c r="X7031" s="218">
        <v>3.8288144933658104</v>
      </c>
      <c r="Y7031" s="153">
        <f t="shared" si="1422"/>
        <v>3.9999999999995595E-4</v>
      </c>
      <c r="Z7031" s="128">
        <f t="shared" si="1423"/>
        <v>8.8754449677853557</v>
      </c>
      <c r="AA7031" s="128">
        <f t="shared" si="1424"/>
        <v>0.61929999999999996</v>
      </c>
      <c r="AB7031" s="128">
        <f t="shared" si="1425"/>
        <v>1.9750684951409564E-3</v>
      </c>
      <c r="AC7031" s="128">
        <f t="shared" si="1426"/>
        <v>14.889493901746627</v>
      </c>
      <c r="AD7031" s="128">
        <f t="shared" si="1427"/>
        <v>-64.590532909785026</v>
      </c>
      <c r="AE7031" s="128">
        <f t="shared" si="1428"/>
        <v>1.0914189849520153E-4</v>
      </c>
      <c r="AF7031" s="128">
        <f t="shared" si="1429"/>
        <v>1.2707271580469652</v>
      </c>
      <c r="AG7031" s="128">
        <f t="shared" si="1430"/>
        <v>0.27285474623803385</v>
      </c>
      <c r="AH7031" s="93">
        <f t="shared" si="1431"/>
        <v>-0.51874487233267941</v>
      </c>
      <c r="AI7031" s="128">
        <f t="shared" si="1432"/>
        <v>0.9907839463678757</v>
      </c>
    </row>
    <row r="7032" spans="1:35" x14ac:dyDescent="0.25">
      <c r="A7032" s="96">
        <v>2.8111999999999999</v>
      </c>
      <c r="B7032" s="216">
        <v>11.109332738885717</v>
      </c>
      <c r="E7032" s="153">
        <f t="shared" si="1433"/>
        <v>4.4437330955537976E-3</v>
      </c>
      <c r="W7032" s="152">
        <f t="shared" si="1434"/>
        <v>0.38795462854029072</v>
      </c>
      <c r="X7032" s="218">
        <v>3.8288144933658104</v>
      </c>
      <c r="Y7032" s="153">
        <f t="shared" si="1422"/>
        <v>3.9999999999995595E-4</v>
      </c>
      <c r="Z7032" s="128">
        <f t="shared" si="1423"/>
        <v>8.8754449677853557</v>
      </c>
      <c r="AA7032" s="128">
        <f t="shared" si="1424"/>
        <v>0.61929999999999996</v>
      </c>
      <c r="AB7032" s="128">
        <f t="shared" si="1425"/>
        <v>1.9750684951409564E-3</v>
      </c>
      <c r="AC7032" s="128">
        <f t="shared" si="1426"/>
        <v>14.891468970241769</v>
      </c>
      <c r="AD7032" s="128">
        <f t="shared" si="1427"/>
        <v>-64.576092732027845</v>
      </c>
      <c r="AE7032" s="128">
        <f t="shared" si="1428"/>
        <v>1.0911749819466169E-4</v>
      </c>
      <c r="AF7032" s="128">
        <f t="shared" si="1429"/>
        <v>1.2708362755451599</v>
      </c>
      <c r="AG7032" s="128">
        <f t="shared" si="1430"/>
        <v>0.27279374548668428</v>
      </c>
      <c r="AH7032" s="93">
        <f t="shared" si="1431"/>
        <v>-0.51885398983087405</v>
      </c>
      <c r="AI7032" s="128">
        <f t="shared" si="1432"/>
        <v>0.9907839463678757</v>
      </c>
    </row>
    <row r="7033" spans="1:35" x14ac:dyDescent="0.25">
      <c r="A7033" s="96">
        <v>2.8115999999999999</v>
      </c>
      <c r="B7033" s="216">
        <v>12.096828982342226</v>
      </c>
      <c r="E7033" s="153">
        <f t="shared" si="1433"/>
        <v>4.6412323442450772E-3</v>
      </c>
      <c r="W7033" s="152">
        <f t="shared" si="1434"/>
        <v>0.41228935165067021</v>
      </c>
      <c r="X7033" s="218">
        <v>4.068979537633064</v>
      </c>
      <c r="Y7033" s="153">
        <f t="shared" si="1422"/>
        <v>3.9999999999995595E-4</v>
      </c>
      <c r="Z7033" s="128">
        <f t="shared" si="1423"/>
        <v>8.8754449677853557</v>
      </c>
      <c r="AA7033" s="128">
        <f t="shared" si="1424"/>
        <v>0.61929999999999996</v>
      </c>
      <c r="AB7033" s="128">
        <f t="shared" si="1425"/>
        <v>2.050901480843411E-3</v>
      </c>
      <c r="AC7033" s="128">
        <f t="shared" si="1426"/>
        <v>14.893519871722612</v>
      </c>
      <c r="AD7033" s="128">
        <f t="shared" si="1427"/>
        <v>-67.039926795386563</v>
      </c>
      <c r="AE7033" s="128">
        <f t="shared" si="1428"/>
        <v>1.1328076353925491E-4</v>
      </c>
      <c r="AF7033" s="128">
        <f t="shared" si="1429"/>
        <v>1.2709495563086992</v>
      </c>
      <c r="AG7033" s="128">
        <f t="shared" si="1430"/>
        <v>0.28320190884816848</v>
      </c>
      <c r="AH7033" s="93">
        <f t="shared" si="1431"/>
        <v>-0.51896727059441328</v>
      </c>
      <c r="AI7033" s="128">
        <f t="shared" si="1432"/>
        <v>1.0151760111925363</v>
      </c>
    </row>
    <row r="7034" spans="1:35" x14ac:dyDescent="0.25">
      <c r="A7034" s="96">
        <v>2.8119999999999998</v>
      </c>
      <c r="B7034" s="216">
        <v>13.084325225798736</v>
      </c>
      <c r="E7034" s="153">
        <f t="shared" si="1433"/>
        <v>5.0362308416276374E-3</v>
      </c>
      <c r="W7034" s="152">
        <f t="shared" si="1434"/>
        <v>0.43662407476104986</v>
      </c>
      <c r="X7034" s="218">
        <v>4.3091445819003198</v>
      </c>
      <c r="Y7034" s="153">
        <f t="shared" si="1422"/>
        <v>3.9999999999995595E-4</v>
      </c>
      <c r="Z7034" s="128">
        <f t="shared" si="1423"/>
        <v>8.8754449677853557</v>
      </c>
      <c r="AA7034" s="128">
        <f t="shared" si="1424"/>
        <v>0.61929999999999996</v>
      </c>
      <c r="AB7034" s="128">
        <f t="shared" si="1425"/>
        <v>2.1250483317636396E-3</v>
      </c>
      <c r="AC7034" s="128">
        <f t="shared" si="1426"/>
        <v>14.895644920054375</v>
      </c>
      <c r="AD7034" s="128">
        <f t="shared" si="1427"/>
        <v>-69.446919792278521</v>
      </c>
      <c r="AE7034" s="128">
        <f t="shared" si="1428"/>
        <v>1.1734798165173538E-4</v>
      </c>
      <c r="AF7034" s="128">
        <f t="shared" si="1429"/>
        <v>1.2710669042903509</v>
      </c>
      <c r="AG7034" s="128">
        <f t="shared" si="1430"/>
        <v>0.29336995412937072</v>
      </c>
      <c r="AH7034" s="93">
        <f t="shared" si="1431"/>
        <v>-0.51908461857606503</v>
      </c>
      <c r="AI7034" s="128">
        <f t="shared" si="1432"/>
        <v>1.0368491506170185</v>
      </c>
    </row>
    <row r="7035" spans="1:35" x14ac:dyDescent="0.25">
      <c r="A7035" s="96">
        <v>2.8123999999999998</v>
      </c>
      <c r="B7035" s="216">
        <v>14.071821469255243</v>
      </c>
      <c r="E7035" s="153">
        <f t="shared" si="1433"/>
        <v>5.4312293390101976E-3</v>
      </c>
      <c r="W7035" s="152">
        <f t="shared" si="1434"/>
        <v>0.46095879787142957</v>
      </c>
      <c r="X7035" s="218">
        <v>4.5493096261675747</v>
      </c>
      <c r="Y7035" s="153">
        <f t="shared" si="1422"/>
        <v>3.9999999999995595E-4</v>
      </c>
      <c r="Z7035" s="128">
        <f t="shared" si="1423"/>
        <v>8.8754449677853557</v>
      </c>
      <c r="AA7035" s="128">
        <f t="shared" si="1424"/>
        <v>0.61929999999999996</v>
      </c>
      <c r="AB7035" s="128">
        <f t="shared" si="1425"/>
        <v>2.1976375675220221E-3</v>
      </c>
      <c r="AC7035" s="128">
        <f t="shared" si="1426"/>
        <v>14.897842557621896</v>
      </c>
      <c r="AD7035" s="128">
        <f t="shared" si="1427"/>
        <v>-71.801261601501807</v>
      </c>
      <c r="AE7035" s="128">
        <f t="shared" si="1428"/>
        <v>1.2132623238275435E-4</v>
      </c>
      <c r="AF7035" s="128">
        <f t="shared" si="1429"/>
        <v>1.2711882305227336</v>
      </c>
      <c r="AG7035" s="128">
        <f t="shared" si="1430"/>
        <v>0.3033155809569193</v>
      </c>
      <c r="AH7035" s="93">
        <f t="shared" si="1431"/>
        <v>-0.51920594480844773</v>
      </c>
      <c r="AI7035" s="128">
        <f t="shared" si="1432"/>
        <v>1.0562339733881996</v>
      </c>
    </row>
    <row r="7036" spans="1:35" x14ac:dyDescent="0.25">
      <c r="A7036" s="96">
        <v>2.8128000000000002</v>
      </c>
      <c r="B7036" s="216">
        <v>13.084325225798736</v>
      </c>
      <c r="E7036" s="153">
        <f t="shared" si="1433"/>
        <v>5.4312293390162266E-3</v>
      </c>
      <c r="W7036" s="152">
        <f t="shared" si="1434"/>
        <v>0.43662407476104997</v>
      </c>
      <c r="X7036" s="218">
        <v>4.3091445819003207</v>
      </c>
      <c r="Y7036" s="153">
        <f t="shared" si="1422"/>
        <v>4.0000000000040004E-4</v>
      </c>
      <c r="Z7036" s="128">
        <f t="shared" si="1423"/>
        <v>8.8754449677853557</v>
      </c>
      <c r="AA7036" s="128">
        <f t="shared" si="1424"/>
        <v>0.61929999999999996</v>
      </c>
      <c r="AB7036" s="128">
        <f t="shared" si="1425"/>
        <v>2.1250483317659997E-3</v>
      </c>
      <c r="AC7036" s="128">
        <f t="shared" si="1426"/>
        <v>14.899967605953663</v>
      </c>
      <c r="AD7036" s="128">
        <f t="shared" si="1427"/>
        <v>-69.412897981365305</v>
      </c>
      <c r="AE7036" s="128">
        <f t="shared" si="1428"/>
        <v>1.1729049327277278E-4</v>
      </c>
      <c r="AF7036" s="128">
        <f t="shared" si="1429"/>
        <v>1.2713055210160062</v>
      </c>
      <c r="AG7036" s="128">
        <f t="shared" si="1430"/>
        <v>0.29322623318163871</v>
      </c>
      <c r="AH7036" s="93">
        <f t="shared" si="1431"/>
        <v>-0.51932323530172053</v>
      </c>
      <c r="AI7036" s="128">
        <f t="shared" si="1432"/>
        <v>1.0368491506170183</v>
      </c>
    </row>
    <row r="7037" spans="1:35" x14ac:dyDescent="0.25">
      <c r="A7037" s="96">
        <v>2.8132000000000001</v>
      </c>
      <c r="B7037" s="216">
        <v>13.084325225798736</v>
      </c>
      <c r="E7037" s="153">
        <f t="shared" si="1433"/>
        <v>5.2337300903189179E-3</v>
      </c>
      <c r="W7037" s="152">
        <f t="shared" si="1434"/>
        <v>0.43662407476104997</v>
      </c>
      <c r="X7037" s="218">
        <v>4.3091445819003207</v>
      </c>
      <c r="Y7037" s="153">
        <f t="shared" si="1422"/>
        <v>3.9999999999995595E-4</v>
      </c>
      <c r="Z7037" s="128">
        <f t="shared" si="1423"/>
        <v>8.8754449677853557</v>
      </c>
      <c r="AA7037" s="128">
        <f t="shared" si="1424"/>
        <v>0.61929999999999996</v>
      </c>
      <c r="AB7037" s="128">
        <f t="shared" si="1425"/>
        <v>2.12504833176364E-3</v>
      </c>
      <c r="AC7037" s="128">
        <f t="shared" si="1426"/>
        <v>14.902092654285426</v>
      </c>
      <c r="AD7037" s="128">
        <f t="shared" si="1427"/>
        <v>-69.396168891639263</v>
      </c>
      <c r="AE7037" s="128">
        <f t="shared" si="1428"/>
        <v>1.1726222528162081E-4</v>
      </c>
      <c r="AF7037" s="128">
        <f t="shared" si="1429"/>
        <v>1.2714227832412879</v>
      </c>
      <c r="AG7037" s="128">
        <f t="shared" si="1430"/>
        <v>0.29315556320408431</v>
      </c>
      <c r="AH7037" s="93">
        <f t="shared" si="1431"/>
        <v>-0.51944049752700217</v>
      </c>
      <c r="AI7037" s="128">
        <f t="shared" si="1432"/>
        <v>1.0368491506170183</v>
      </c>
    </row>
    <row r="7038" spans="1:35" x14ac:dyDescent="0.25">
      <c r="A7038" s="96">
        <v>2.8136000000000001</v>
      </c>
      <c r="B7038" s="216">
        <v>12.096828982342226</v>
      </c>
      <c r="E7038" s="153">
        <f t="shared" si="1433"/>
        <v>5.0362308416276374E-3</v>
      </c>
      <c r="W7038" s="152">
        <f t="shared" si="1434"/>
        <v>0.41228935165067054</v>
      </c>
      <c r="X7038" s="218">
        <v>4.0689795376330675</v>
      </c>
      <c r="Y7038" s="153">
        <f t="shared" si="1422"/>
        <v>3.9999999999995595E-4</v>
      </c>
      <c r="Z7038" s="128">
        <f t="shared" si="1423"/>
        <v>8.8754449677853557</v>
      </c>
      <c r="AA7038" s="128">
        <f t="shared" si="1424"/>
        <v>0.61929999999999996</v>
      </c>
      <c r="AB7038" s="128">
        <f t="shared" si="1425"/>
        <v>2.0509014808434123E-3</v>
      </c>
      <c r="AC7038" s="128">
        <f t="shared" si="1426"/>
        <v>14.904143555766268</v>
      </c>
      <c r="AD7038" s="128">
        <f t="shared" si="1427"/>
        <v>-66.959224365486094</v>
      </c>
      <c r="AE7038" s="128">
        <f t="shared" si="1428"/>
        <v>1.1314439655146717E-4</v>
      </c>
      <c r="AF7038" s="128">
        <f t="shared" si="1429"/>
        <v>1.2715359276378393</v>
      </c>
      <c r="AG7038" s="128">
        <f t="shared" si="1430"/>
        <v>0.28286099137869908</v>
      </c>
      <c r="AH7038" s="93">
        <f t="shared" si="1431"/>
        <v>-0.51955364192355358</v>
      </c>
      <c r="AI7038" s="128">
        <f t="shared" si="1432"/>
        <v>1.0151760111925356</v>
      </c>
    </row>
    <row r="7039" spans="1:35" x14ac:dyDescent="0.25">
      <c r="A7039" s="96">
        <v>2.8140000000000001</v>
      </c>
      <c r="B7039" s="216">
        <v>11.109332738885717</v>
      </c>
      <c r="E7039" s="153">
        <f t="shared" si="1433"/>
        <v>4.6412323442450772E-3</v>
      </c>
      <c r="W7039" s="152">
        <f t="shared" si="1434"/>
        <v>0.38795462854029089</v>
      </c>
      <c r="X7039" s="218">
        <v>3.8288144933658121</v>
      </c>
      <c r="Y7039" s="153">
        <f t="shared" si="1422"/>
        <v>3.9999999999995595E-4</v>
      </c>
      <c r="Z7039" s="128">
        <f t="shared" si="1423"/>
        <v>8.8754449677853557</v>
      </c>
      <c r="AA7039" s="128">
        <f t="shared" si="1424"/>
        <v>0.61929999999999996</v>
      </c>
      <c r="AB7039" s="128">
        <f t="shared" si="1425"/>
        <v>1.9750684951409568E-3</v>
      </c>
      <c r="AC7039" s="128">
        <f t="shared" si="1426"/>
        <v>14.90611862426141</v>
      </c>
      <c r="AD7039" s="128">
        <f t="shared" si="1427"/>
        <v>-64.468922289744981</v>
      </c>
      <c r="AE7039" s="128">
        <f t="shared" si="1428"/>
        <v>1.0893640686430124E-4</v>
      </c>
      <c r="AF7039" s="128">
        <f t="shared" si="1429"/>
        <v>1.2716448640447036</v>
      </c>
      <c r="AG7039" s="128">
        <f t="shared" si="1430"/>
        <v>0.27234101716078313</v>
      </c>
      <c r="AH7039" s="93">
        <f t="shared" si="1431"/>
        <v>-0.51966257833041785</v>
      </c>
      <c r="AI7039" s="128">
        <f t="shared" si="1432"/>
        <v>0.99078394636787537</v>
      </c>
    </row>
    <row r="7040" spans="1:35" x14ac:dyDescent="0.25">
      <c r="A7040" s="96">
        <v>2.8144</v>
      </c>
      <c r="B7040" s="216">
        <v>11.109332738885717</v>
      </c>
      <c r="E7040" s="153">
        <f t="shared" si="1433"/>
        <v>4.4437330955537976E-3</v>
      </c>
      <c r="W7040" s="152">
        <f t="shared" si="1434"/>
        <v>0.38795462854029089</v>
      </c>
      <c r="X7040" s="218">
        <v>3.8288144933658121</v>
      </c>
      <c r="Y7040" s="153">
        <f t="shared" si="1422"/>
        <v>3.9999999999995595E-4</v>
      </c>
      <c r="Z7040" s="128">
        <f t="shared" si="1423"/>
        <v>8.8754449677853557</v>
      </c>
      <c r="AA7040" s="128">
        <f t="shared" si="1424"/>
        <v>0.61929999999999996</v>
      </c>
      <c r="AB7040" s="128">
        <f t="shared" si="1425"/>
        <v>1.9750684951409568E-3</v>
      </c>
      <c r="AC7040" s="128">
        <f t="shared" si="1426"/>
        <v>14.908093692756552</v>
      </c>
      <c r="AD7040" s="128">
        <f t="shared" si="1427"/>
        <v>-64.454464998131272</v>
      </c>
      <c r="AE7040" s="128">
        <f t="shared" si="1428"/>
        <v>1.089119776456103E-4</v>
      </c>
      <c r="AF7040" s="128">
        <f t="shared" si="1429"/>
        <v>1.2717537760223492</v>
      </c>
      <c r="AG7040" s="128">
        <f t="shared" si="1430"/>
        <v>0.27227994411405576</v>
      </c>
      <c r="AH7040" s="93">
        <f t="shared" si="1431"/>
        <v>-0.51977149030806347</v>
      </c>
      <c r="AI7040" s="128">
        <f t="shared" si="1432"/>
        <v>0.99078394636787537</v>
      </c>
    </row>
    <row r="7041" spans="1:35" x14ac:dyDescent="0.25">
      <c r="A7041" s="96">
        <v>2.8148</v>
      </c>
      <c r="B7041" s="216">
        <v>12.096828982342226</v>
      </c>
      <c r="E7041" s="153">
        <f t="shared" si="1433"/>
        <v>4.6412323442450772E-3</v>
      </c>
      <c r="W7041" s="152">
        <f t="shared" si="1434"/>
        <v>0.41228935165067049</v>
      </c>
      <c r="X7041" s="218">
        <v>4.0689795376330666</v>
      </c>
      <c r="Y7041" s="153">
        <f t="shared" si="1422"/>
        <v>3.9999999999995595E-4</v>
      </c>
      <c r="Z7041" s="128">
        <f t="shared" si="1423"/>
        <v>8.8754449677853557</v>
      </c>
      <c r="AA7041" s="128">
        <f t="shared" si="1424"/>
        <v>0.61929999999999996</v>
      </c>
      <c r="AB7041" s="128">
        <f t="shared" si="1425"/>
        <v>2.0509014808434119E-3</v>
      </c>
      <c r="AC7041" s="128">
        <f t="shared" si="1426"/>
        <v>14.910144594237394</v>
      </c>
      <c r="AD7041" s="128">
        <f t="shared" si="1427"/>
        <v>-66.913610697169517</v>
      </c>
      <c r="AE7041" s="128">
        <f t="shared" si="1428"/>
        <v>1.1306732082328956E-4</v>
      </c>
      <c r="AF7041" s="128">
        <f t="shared" si="1429"/>
        <v>1.2718668433431726</v>
      </c>
      <c r="AG7041" s="128">
        <f t="shared" si="1430"/>
        <v>0.28266830205825505</v>
      </c>
      <c r="AH7041" s="93">
        <f t="shared" si="1431"/>
        <v>-0.51988455762888675</v>
      </c>
      <c r="AI7041" s="128">
        <f t="shared" si="1432"/>
        <v>1.0151760111925359</v>
      </c>
    </row>
    <row r="7042" spans="1:35" x14ac:dyDescent="0.25">
      <c r="A7042" s="96">
        <v>2.8151999999999999</v>
      </c>
      <c r="B7042" s="216">
        <v>13.084325225798736</v>
      </c>
      <c r="E7042" s="153">
        <f t="shared" si="1433"/>
        <v>5.0362308416276374E-3</v>
      </c>
      <c r="W7042" s="152">
        <f t="shared" si="1434"/>
        <v>0.43662407476104997</v>
      </c>
      <c r="X7042" s="218">
        <v>4.3091445819003207</v>
      </c>
      <c r="Y7042" s="153">
        <f t="shared" ref="Y7042:Y7105" si="1435">+A7042-A7041</f>
        <v>3.9999999999995595E-4</v>
      </c>
      <c r="Z7042" s="128">
        <f t="shared" ref="Z7042:Z7105" si="1436">IF(AND(W7042&lt;=$S$56,W7042&gt;$Q$56),$T$56,IF(AND(W7042&lt;=$S$57,W7042&gt;$Q$57),$T$57,IF(AND(W7042&lt;=$S$58,W7042&gt;$Q$58),$T$58,IF(AND(W7042&lt;=$S$59,W7042&gt;$Q$59),$T$59,IF(AND(W7042&lt;=$S$60,W7042&gt;$Q$60),$T$60,"Valor no encontrado para Po")))))</f>
        <v>8.8754449677853557</v>
      </c>
      <c r="AA7042" s="128">
        <f t="shared" ref="AA7042:AA7105" si="1437">IF(AND(W7042&lt;=$S$56,W7042&gt;$Q$56),$U$56,IF(AND(W7042&lt;=$S$57,W7042&gt;$Q$57),$U$57,IF(AND(W7042&lt;=$S$58,W7042&gt;$Q$58),$U$58,IF(AND(W7042&lt;=$S$59,W7042&gt;$Q$59),$U$59,IF(AND(W7042&lt;=$S$60,W7042&gt;$Q$60),$U$60,"Valor no encontrado para Po")))))</f>
        <v>0.61929999999999996</v>
      </c>
      <c r="AB7042" s="128">
        <f t="shared" ref="AB7042:AB7105" si="1438">IF(OR(AC7041&gt;=($X$1-$X$2)/2,AC7041&gt;=$Z$1/2),0,Z7042*W7042^AA7042*Y7042)</f>
        <v>2.12504833176364E-3</v>
      </c>
      <c r="AC7042" s="128">
        <f t="shared" ref="AC7042:AC7105" si="1439">+AC7041+AB7042</f>
        <v>14.912269642569157</v>
      </c>
      <c r="AD7042" s="128">
        <f t="shared" ref="AD7042:AD7105" si="1440">2*$AB$1*PI()*((AC7042+$X$2/2)*(2*AC7042-$Z$1)+(AC7042+$X$2/2)^2-($X$1/2)^2)*AB7042</f>
        <v>-69.316017138937212</v>
      </c>
      <c r="AE7042" s="128">
        <f t="shared" ref="AE7042:AE7105" si="1441">-AD7042*0.000000001*$Z$2</f>
        <v>1.1712678880101707E-4</v>
      </c>
      <c r="AF7042" s="128">
        <f t="shared" ref="AF7042:AF7105" si="1442">+AF7041+AE7042</f>
        <v>1.2719839701319735</v>
      </c>
      <c r="AG7042" s="128">
        <f t="shared" ref="AG7042:AG7105" si="1443">+AE7042/Y7042</f>
        <v>0.29281697200257495</v>
      </c>
      <c r="AH7042" s="93">
        <f t="shared" ref="AH7042:AH7105" si="1444">+AH7041-AE7042</f>
        <v>-0.52000168441768779</v>
      </c>
      <c r="AI7042" s="128">
        <f t="shared" ref="AI7042:AI7105" si="1445">B7042*9.81/(W7042*1000000*$AF$1)</f>
        <v>1.0368491506170183</v>
      </c>
    </row>
    <row r="7043" spans="1:35" x14ac:dyDescent="0.25">
      <c r="A7043" s="96">
        <v>2.8155999999999999</v>
      </c>
      <c r="B7043" s="216">
        <v>13.084325225798736</v>
      </c>
      <c r="E7043" s="153">
        <f t="shared" si="1433"/>
        <v>5.2337300903189179E-3</v>
      </c>
      <c r="W7043" s="152">
        <f t="shared" si="1434"/>
        <v>0.43662407476104997</v>
      </c>
      <c r="X7043" s="218">
        <v>4.3091445819003207</v>
      </c>
      <c r="Y7043" s="153">
        <f t="shared" si="1435"/>
        <v>3.9999999999995595E-4</v>
      </c>
      <c r="Z7043" s="128">
        <f t="shared" si="1436"/>
        <v>8.8754449677853557</v>
      </c>
      <c r="AA7043" s="128">
        <f t="shared" si="1437"/>
        <v>0.61929999999999996</v>
      </c>
      <c r="AB7043" s="128">
        <f t="shared" si="1438"/>
        <v>2.12504833176364E-3</v>
      </c>
      <c r="AC7043" s="128">
        <f t="shared" si="1439"/>
        <v>14.91439469090092</v>
      </c>
      <c r="AD7043" s="128">
        <f t="shared" si="1440"/>
        <v>-69.299273388956493</v>
      </c>
      <c r="AE7043" s="128">
        <f t="shared" si="1441"/>
        <v>1.1709849603768941E-4</v>
      </c>
      <c r="AF7043" s="128">
        <f t="shared" si="1442"/>
        <v>1.2721010686280112</v>
      </c>
      <c r="AG7043" s="128">
        <f t="shared" si="1443"/>
        <v>0.29274624009425576</v>
      </c>
      <c r="AH7043" s="93">
        <f t="shared" si="1444"/>
        <v>-0.52011878291372549</v>
      </c>
      <c r="AI7043" s="128">
        <f t="shared" si="1445"/>
        <v>1.0368491506170183</v>
      </c>
    </row>
    <row r="7044" spans="1:35" x14ac:dyDescent="0.25">
      <c r="A7044" s="96">
        <v>2.8159999999999998</v>
      </c>
      <c r="B7044" s="216">
        <v>13.084325225798736</v>
      </c>
      <c r="E7044" s="153">
        <f t="shared" si="1433"/>
        <v>5.2337300903189179E-3</v>
      </c>
      <c r="W7044" s="152">
        <f t="shared" si="1434"/>
        <v>0.43662407476104997</v>
      </c>
      <c r="X7044" s="218">
        <v>4.3091445819003207</v>
      </c>
      <c r="Y7044" s="153">
        <f t="shared" si="1435"/>
        <v>3.9999999999995595E-4</v>
      </c>
      <c r="Z7044" s="128">
        <f t="shared" si="1436"/>
        <v>8.8754449677853557</v>
      </c>
      <c r="AA7044" s="128">
        <f t="shared" si="1437"/>
        <v>0.61929999999999996</v>
      </c>
      <c r="AB7044" s="128">
        <f t="shared" si="1438"/>
        <v>2.12504833176364E-3</v>
      </c>
      <c r="AC7044" s="128">
        <f t="shared" si="1439"/>
        <v>14.916519739232683</v>
      </c>
      <c r="AD7044" s="128">
        <f t="shared" si="1440"/>
        <v>-69.282527106556572</v>
      </c>
      <c r="AE7044" s="128">
        <f t="shared" si="1441"/>
        <v>1.1707019899520461E-4</v>
      </c>
      <c r="AF7044" s="128">
        <f t="shared" si="1442"/>
        <v>1.2722181388270064</v>
      </c>
      <c r="AG7044" s="128">
        <f t="shared" si="1443"/>
        <v>0.29267549748804378</v>
      </c>
      <c r="AH7044" s="93">
        <f t="shared" si="1444"/>
        <v>-0.52023585311272069</v>
      </c>
      <c r="AI7044" s="128">
        <f t="shared" si="1445"/>
        <v>1.0368491506170183</v>
      </c>
    </row>
    <row r="7045" spans="1:35" x14ac:dyDescent="0.25">
      <c r="A7045" s="96">
        <v>2.8163999999999998</v>
      </c>
      <c r="B7045" s="216">
        <v>12.096828982342226</v>
      </c>
      <c r="E7045" s="153">
        <f t="shared" ref="E7045:E7108" si="1446">+(B7044+B7045)/2*(A7045-A7044)</f>
        <v>5.0362308416276374E-3</v>
      </c>
      <c r="W7045" s="152">
        <f t="shared" ref="W7045:W7108" si="1447">+X7045/1000000*101325</f>
        <v>0.41228935165067054</v>
      </c>
      <c r="X7045" s="218">
        <v>4.0689795376330675</v>
      </c>
      <c r="Y7045" s="153">
        <f t="shared" si="1435"/>
        <v>3.9999999999995595E-4</v>
      </c>
      <c r="Z7045" s="128">
        <f t="shared" si="1436"/>
        <v>8.8754449677853557</v>
      </c>
      <c r="AA7045" s="128">
        <f t="shared" si="1437"/>
        <v>0.61929999999999996</v>
      </c>
      <c r="AB7045" s="128">
        <f t="shared" si="1438"/>
        <v>2.0509014808434123E-3</v>
      </c>
      <c r="AC7045" s="128">
        <f t="shared" si="1439"/>
        <v>14.918570640713526</v>
      </c>
      <c r="AD7045" s="128">
        <f t="shared" si="1440"/>
        <v>-66.849531737719829</v>
      </c>
      <c r="AE7045" s="128">
        <f t="shared" si="1441"/>
        <v>1.1295904335640901E-4</v>
      </c>
      <c r="AF7045" s="128">
        <f t="shared" si="1442"/>
        <v>1.2723310978703628</v>
      </c>
      <c r="AG7045" s="128">
        <f t="shared" si="1443"/>
        <v>0.28239760839105366</v>
      </c>
      <c r="AH7045" s="93">
        <f t="shared" si="1444"/>
        <v>-0.52034881215607709</v>
      </c>
      <c r="AI7045" s="128">
        <f t="shared" si="1445"/>
        <v>1.0151760111925356</v>
      </c>
    </row>
    <row r="7046" spans="1:35" x14ac:dyDescent="0.25">
      <c r="A7046" s="96">
        <v>2.8168000000000002</v>
      </c>
      <c r="B7046" s="216">
        <v>11.109332738885717</v>
      </c>
      <c r="E7046" s="153">
        <f t="shared" si="1446"/>
        <v>4.6412323442502302E-3</v>
      </c>
      <c r="W7046" s="152">
        <f t="shared" si="1447"/>
        <v>0.38795462854029089</v>
      </c>
      <c r="X7046" s="218">
        <v>3.8288144933658121</v>
      </c>
      <c r="Y7046" s="153">
        <f t="shared" si="1435"/>
        <v>4.0000000000040004E-4</v>
      </c>
      <c r="Z7046" s="128">
        <f t="shared" si="1436"/>
        <v>8.8754449677853557</v>
      </c>
      <c r="AA7046" s="128">
        <f t="shared" si="1437"/>
        <v>0.61929999999999996</v>
      </c>
      <c r="AB7046" s="128">
        <f t="shared" si="1438"/>
        <v>1.9750684951431495E-3</v>
      </c>
      <c r="AC7046" s="128">
        <f t="shared" si="1439"/>
        <v>14.920545709208669</v>
      </c>
      <c r="AD7046" s="128">
        <f t="shared" si="1440"/>
        <v>-64.363270743722936</v>
      </c>
      <c r="AE7046" s="128">
        <f t="shared" si="1441"/>
        <v>1.0875788208996776E-4</v>
      </c>
      <c r="AF7046" s="128">
        <f t="shared" si="1442"/>
        <v>1.2724398557524528</v>
      </c>
      <c r="AG7046" s="128">
        <f t="shared" si="1443"/>
        <v>0.27189470522464748</v>
      </c>
      <c r="AH7046" s="93">
        <f t="shared" si="1444"/>
        <v>-0.52045757003816706</v>
      </c>
      <c r="AI7046" s="128">
        <f t="shared" si="1445"/>
        <v>0.99078394636787537</v>
      </c>
    </row>
    <row r="7047" spans="1:35" x14ac:dyDescent="0.25">
      <c r="A7047" s="96">
        <v>2.8172000000000001</v>
      </c>
      <c r="B7047" s="216">
        <v>11.109332738885717</v>
      </c>
      <c r="E7047" s="153">
        <f t="shared" si="1446"/>
        <v>4.4437330955537976E-3</v>
      </c>
      <c r="W7047" s="152">
        <f t="shared" si="1447"/>
        <v>0.38795462854029089</v>
      </c>
      <c r="X7047" s="218">
        <v>3.8288144933658121</v>
      </c>
      <c r="Y7047" s="153">
        <f t="shared" si="1435"/>
        <v>3.9999999999995595E-4</v>
      </c>
      <c r="Z7047" s="128">
        <f t="shared" si="1436"/>
        <v>8.8754449677853557</v>
      </c>
      <c r="AA7047" s="128">
        <f t="shared" si="1437"/>
        <v>0.61929999999999996</v>
      </c>
      <c r="AB7047" s="128">
        <f t="shared" si="1438"/>
        <v>1.9750684951409568E-3</v>
      </c>
      <c r="AC7047" s="128">
        <f t="shared" si="1439"/>
        <v>14.922520777703811</v>
      </c>
      <c r="AD7047" s="128">
        <f t="shared" si="1440"/>
        <v>-64.348798600477892</v>
      </c>
      <c r="AE7047" s="128">
        <f t="shared" si="1441"/>
        <v>1.0873342777572228E-4</v>
      </c>
      <c r="AF7047" s="128">
        <f t="shared" si="1442"/>
        <v>1.2725485891802284</v>
      </c>
      <c r="AG7047" s="128">
        <f t="shared" si="1443"/>
        <v>0.27183356943933562</v>
      </c>
      <c r="AH7047" s="93">
        <f t="shared" si="1444"/>
        <v>-0.52056630346594279</v>
      </c>
      <c r="AI7047" s="128">
        <f t="shared" si="1445"/>
        <v>0.99078394636787537</v>
      </c>
    </row>
    <row r="7048" spans="1:35" x14ac:dyDescent="0.25">
      <c r="A7048" s="96">
        <v>2.8176000000000001</v>
      </c>
      <c r="B7048" s="216">
        <v>12.096828982342226</v>
      </c>
      <c r="E7048" s="153">
        <f t="shared" si="1446"/>
        <v>4.6412323442450772E-3</v>
      </c>
      <c r="W7048" s="152">
        <f t="shared" si="1447"/>
        <v>0.41228935165067049</v>
      </c>
      <c r="X7048" s="218">
        <v>4.0689795376330666</v>
      </c>
      <c r="Y7048" s="153">
        <f t="shared" si="1435"/>
        <v>3.9999999999995595E-4</v>
      </c>
      <c r="Z7048" s="128">
        <f t="shared" si="1436"/>
        <v>8.8754449677853557</v>
      </c>
      <c r="AA7048" s="128">
        <f t="shared" si="1437"/>
        <v>0.61929999999999996</v>
      </c>
      <c r="AB7048" s="128">
        <f t="shared" si="1438"/>
        <v>2.0509014808434119E-3</v>
      </c>
      <c r="AC7048" s="128">
        <f t="shared" si="1439"/>
        <v>14.924571679184654</v>
      </c>
      <c r="AD7048" s="128">
        <f t="shared" si="1440"/>
        <v>-66.803871211920139</v>
      </c>
      <c r="AE7048" s="128">
        <f t="shared" si="1441"/>
        <v>1.1288188845076629E-4</v>
      </c>
      <c r="AF7048" s="128">
        <f t="shared" si="1442"/>
        <v>1.2726614710686792</v>
      </c>
      <c r="AG7048" s="128">
        <f t="shared" si="1443"/>
        <v>0.28220472112694683</v>
      </c>
      <c r="AH7048" s="93">
        <f t="shared" si="1444"/>
        <v>-0.5206791853543935</v>
      </c>
      <c r="AI7048" s="128">
        <f t="shared" si="1445"/>
        <v>1.0151760111925359</v>
      </c>
    </row>
    <row r="7049" spans="1:35" x14ac:dyDescent="0.25">
      <c r="A7049" s="96">
        <v>2.8180000000000001</v>
      </c>
      <c r="B7049" s="216">
        <v>12.096828982342226</v>
      </c>
      <c r="E7049" s="153">
        <f t="shared" si="1446"/>
        <v>4.8387315929363578E-3</v>
      </c>
      <c r="W7049" s="152">
        <f t="shared" si="1447"/>
        <v>0.41228935165067049</v>
      </c>
      <c r="X7049" s="218">
        <v>4.0689795376330666</v>
      </c>
      <c r="Y7049" s="153">
        <f t="shared" si="1435"/>
        <v>3.9999999999995595E-4</v>
      </c>
      <c r="Z7049" s="128">
        <f t="shared" si="1436"/>
        <v>8.8754449677853557</v>
      </c>
      <c r="AA7049" s="128">
        <f t="shared" si="1437"/>
        <v>0.61929999999999996</v>
      </c>
      <c r="AB7049" s="128">
        <f t="shared" si="1438"/>
        <v>2.0509014808434119E-3</v>
      </c>
      <c r="AC7049" s="128">
        <f t="shared" si="1439"/>
        <v>14.926622580665496</v>
      </c>
      <c r="AD7049" s="128">
        <f t="shared" si="1440"/>
        <v>-66.788261904002951</v>
      </c>
      <c r="AE7049" s="128">
        <f t="shared" si="1441"/>
        <v>1.128555126117148E-4</v>
      </c>
      <c r="AF7049" s="128">
        <f t="shared" si="1442"/>
        <v>1.272774326581291</v>
      </c>
      <c r="AG7049" s="128">
        <f t="shared" si="1443"/>
        <v>0.28213878152931804</v>
      </c>
      <c r="AH7049" s="93">
        <f t="shared" si="1444"/>
        <v>-0.52079204086700526</v>
      </c>
      <c r="AI7049" s="128">
        <f t="shared" si="1445"/>
        <v>1.0151760111925359</v>
      </c>
    </row>
    <row r="7050" spans="1:35" x14ac:dyDescent="0.25">
      <c r="A7050" s="96">
        <v>2.8184</v>
      </c>
      <c r="B7050" s="216">
        <v>13.084325225798736</v>
      </c>
      <c r="E7050" s="153">
        <f t="shared" si="1446"/>
        <v>5.0362308416276374E-3</v>
      </c>
      <c r="W7050" s="152">
        <f t="shared" si="1447"/>
        <v>0.43662407476104997</v>
      </c>
      <c r="X7050" s="218">
        <v>4.3091445819003207</v>
      </c>
      <c r="Y7050" s="153">
        <f t="shared" si="1435"/>
        <v>3.9999999999995595E-4</v>
      </c>
      <c r="Z7050" s="128">
        <f t="shared" si="1436"/>
        <v>8.8754449677853557</v>
      </c>
      <c r="AA7050" s="128">
        <f t="shared" si="1437"/>
        <v>0.61929999999999996</v>
      </c>
      <c r="AB7050" s="128">
        <f t="shared" si="1438"/>
        <v>2.12504833176364E-3</v>
      </c>
      <c r="AC7050" s="128">
        <f t="shared" si="1439"/>
        <v>14.928747628997259</v>
      </c>
      <c r="AD7050" s="128">
        <f t="shared" si="1440"/>
        <v>-69.186116936778802</v>
      </c>
      <c r="AE7050" s="128">
        <f t="shared" si="1441"/>
        <v>1.1690728984289141E-4</v>
      </c>
      <c r="AF7050" s="128">
        <f t="shared" si="1442"/>
        <v>1.2728912338711338</v>
      </c>
      <c r="AG7050" s="128">
        <f t="shared" si="1443"/>
        <v>0.29226822460726071</v>
      </c>
      <c r="AH7050" s="93">
        <f t="shared" si="1444"/>
        <v>-0.52090894815684818</v>
      </c>
      <c r="AI7050" s="128">
        <f t="shared" si="1445"/>
        <v>1.0368491506170183</v>
      </c>
    </row>
    <row r="7051" spans="1:35" x14ac:dyDescent="0.25">
      <c r="A7051" s="96">
        <v>2.8188</v>
      </c>
      <c r="B7051" s="216">
        <v>13.084325225798736</v>
      </c>
      <c r="E7051" s="153">
        <f t="shared" si="1446"/>
        <v>5.2337300903189179E-3</v>
      </c>
      <c r="W7051" s="152">
        <f t="shared" si="1447"/>
        <v>0.43662407476104997</v>
      </c>
      <c r="X7051" s="218">
        <v>4.3091445819003207</v>
      </c>
      <c r="Y7051" s="153">
        <f t="shared" si="1435"/>
        <v>3.9999999999995595E-4</v>
      </c>
      <c r="Z7051" s="128">
        <f t="shared" si="1436"/>
        <v>8.8754449677853557</v>
      </c>
      <c r="AA7051" s="128">
        <f t="shared" si="1437"/>
        <v>0.61929999999999996</v>
      </c>
      <c r="AB7051" s="128">
        <f t="shared" si="1438"/>
        <v>2.12504833176364E-3</v>
      </c>
      <c r="AC7051" s="128">
        <f t="shared" si="1439"/>
        <v>14.930872677329022</v>
      </c>
      <c r="AD7051" s="128">
        <f t="shared" si="1440"/>
        <v>-69.169353549988728</v>
      </c>
      <c r="AE7051" s="128">
        <f t="shared" si="1441"/>
        <v>1.168789638982513E-4</v>
      </c>
      <c r="AF7051" s="128">
        <f t="shared" si="1442"/>
        <v>1.2730081128350321</v>
      </c>
      <c r="AG7051" s="128">
        <f t="shared" si="1443"/>
        <v>0.29219740974566044</v>
      </c>
      <c r="AH7051" s="93">
        <f t="shared" si="1444"/>
        <v>-0.52102582712074641</v>
      </c>
      <c r="AI7051" s="128">
        <f t="shared" si="1445"/>
        <v>1.0368491506170183</v>
      </c>
    </row>
    <row r="7052" spans="1:35" x14ac:dyDescent="0.25">
      <c r="A7052" s="96">
        <v>2.8191999999999999</v>
      </c>
      <c r="B7052" s="216">
        <v>13.084325225798736</v>
      </c>
      <c r="E7052" s="153">
        <f t="shared" si="1446"/>
        <v>5.2337300903189179E-3</v>
      </c>
      <c r="W7052" s="152">
        <f t="shared" si="1447"/>
        <v>0.43662407476104997</v>
      </c>
      <c r="X7052" s="218">
        <v>4.3091445819003207</v>
      </c>
      <c r="Y7052" s="153">
        <f t="shared" si="1435"/>
        <v>3.9999999999995595E-4</v>
      </c>
      <c r="Z7052" s="128">
        <f t="shared" si="1436"/>
        <v>8.8754449677853557</v>
      </c>
      <c r="AA7052" s="128">
        <f t="shared" si="1437"/>
        <v>0.61929999999999996</v>
      </c>
      <c r="AB7052" s="128">
        <f t="shared" si="1438"/>
        <v>2.12504833176364E-3</v>
      </c>
      <c r="AC7052" s="128">
        <f t="shared" si="1439"/>
        <v>14.932997725660785</v>
      </c>
      <c r="AD7052" s="128">
        <f t="shared" si="1440"/>
        <v>-69.152587630779465</v>
      </c>
      <c r="AE7052" s="128">
        <f t="shared" si="1441"/>
        <v>1.1685063367445408E-4</v>
      </c>
      <c r="AF7052" s="128">
        <f t="shared" si="1442"/>
        <v>1.2731249634687065</v>
      </c>
      <c r="AG7052" s="128">
        <f t="shared" si="1443"/>
        <v>0.29212658418616738</v>
      </c>
      <c r="AH7052" s="93">
        <f t="shared" si="1444"/>
        <v>-0.52114267775442091</v>
      </c>
      <c r="AI7052" s="128">
        <f t="shared" si="1445"/>
        <v>1.0368491506170183</v>
      </c>
    </row>
    <row r="7053" spans="1:35" x14ac:dyDescent="0.25">
      <c r="A7053" s="96">
        <v>2.8195999999999999</v>
      </c>
      <c r="B7053" s="216">
        <v>12.096828982342226</v>
      </c>
      <c r="E7053" s="153">
        <f t="shared" si="1446"/>
        <v>5.0362308416276374E-3</v>
      </c>
      <c r="W7053" s="152">
        <f t="shared" si="1447"/>
        <v>0.41228935165067054</v>
      </c>
      <c r="X7053" s="218">
        <v>4.0689795376330675</v>
      </c>
      <c r="Y7053" s="153">
        <f t="shared" si="1435"/>
        <v>3.9999999999995595E-4</v>
      </c>
      <c r="Z7053" s="128">
        <f t="shared" si="1436"/>
        <v>8.8754449677853557</v>
      </c>
      <c r="AA7053" s="128">
        <f t="shared" si="1437"/>
        <v>0.61929999999999996</v>
      </c>
      <c r="AB7053" s="128">
        <f t="shared" si="1438"/>
        <v>2.0509014808434123E-3</v>
      </c>
      <c r="AC7053" s="128">
        <f t="shared" si="1439"/>
        <v>14.935048627141628</v>
      </c>
      <c r="AD7053" s="128">
        <f t="shared" si="1440"/>
        <v>-66.72410779923149</v>
      </c>
      <c r="AE7053" s="128">
        <f t="shared" si="1441"/>
        <v>1.1274710816797384E-4</v>
      </c>
      <c r="AF7053" s="128">
        <f t="shared" si="1442"/>
        <v>1.2732377105768744</v>
      </c>
      <c r="AG7053" s="128">
        <f t="shared" si="1443"/>
        <v>0.28186777041996564</v>
      </c>
      <c r="AH7053" s="93">
        <f t="shared" si="1444"/>
        <v>-0.52125542486258891</v>
      </c>
      <c r="AI7053" s="128">
        <f t="shared" si="1445"/>
        <v>1.0151760111925356</v>
      </c>
    </row>
    <row r="7054" spans="1:35" x14ac:dyDescent="0.25">
      <c r="A7054" s="96">
        <v>2.82</v>
      </c>
      <c r="B7054" s="216">
        <v>12.096828982342226</v>
      </c>
      <c r="E7054" s="153">
        <f t="shared" si="1446"/>
        <v>4.8387315929363578E-3</v>
      </c>
      <c r="W7054" s="152">
        <f t="shared" si="1447"/>
        <v>0.41228935165067054</v>
      </c>
      <c r="X7054" s="218">
        <v>4.0689795376330675</v>
      </c>
      <c r="Y7054" s="153">
        <f t="shared" si="1435"/>
        <v>3.9999999999995595E-4</v>
      </c>
      <c r="Z7054" s="128">
        <f t="shared" si="1436"/>
        <v>8.8754449677853557</v>
      </c>
      <c r="AA7054" s="128">
        <f t="shared" si="1437"/>
        <v>0.61929999999999996</v>
      </c>
      <c r="AB7054" s="128">
        <f t="shared" si="1438"/>
        <v>2.0509014808434123E-3</v>
      </c>
      <c r="AC7054" s="128">
        <f t="shared" si="1439"/>
        <v>14.93709952862247</v>
      </c>
      <c r="AD7054" s="128">
        <f t="shared" si="1440"/>
        <v>-66.70848686201515</v>
      </c>
      <c r="AE7054" s="128">
        <f t="shared" si="1441"/>
        <v>1.1272071267830593E-4</v>
      </c>
      <c r="AF7054" s="128">
        <f t="shared" si="1442"/>
        <v>1.2733504312895527</v>
      </c>
      <c r="AG7054" s="128">
        <f t="shared" si="1443"/>
        <v>0.28180178169579584</v>
      </c>
      <c r="AH7054" s="93">
        <f t="shared" si="1444"/>
        <v>-0.52136814557526723</v>
      </c>
      <c r="AI7054" s="128">
        <f t="shared" si="1445"/>
        <v>1.0151760111925356</v>
      </c>
    </row>
    <row r="7055" spans="1:35" x14ac:dyDescent="0.25">
      <c r="A7055" s="96">
        <v>2.8203999999999998</v>
      </c>
      <c r="B7055" s="216">
        <v>11.109332738885717</v>
      </c>
      <c r="E7055" s="153">
        <f t="shared" si="1446"/>
        <v>4.6412323442450772E-3</v>
      </c>
      <c r="W7055" s="152">
        <f t="shared" si="1447"/>
        <v>0.38795462854029089</v>
      </c>
      <c r="X7055" s="218">
        <v>3.8288144933658121</v>
      </c>
      <c r="Y7055" s="153">
        <f t="shared" si="1435"/>
        <v>3.9999999999995595E-4</v>
      </c>
      <c r="Z7055" s="128">
        <f t="shared" si="1436"/>
        <v>8.8754449677853557</v>
      </c>
      <c r="AA7055" s="128">
        <f t="shared" si="1437"/>
        <v>0.61929999999999996</v>
      </c>
      <c r="AB7055" s="128">
        <f t="shared" si="1438"/>
        <v>1.9750684951409568E-3</v>
      </c>
      <c r="AC7055" s="128">
        <f t="shared" si="1439"/>
        <v>14.939074597117612</v>
      </c>
      <c r="AD7055" s="128">
        <f t="shared" si="1440"/>
        <v>-64.227421990311612</v>
      </c>
      <c r="AE7055" s="128">
        <f t="shared" si="1441"/>
        <v>1.085283315631711E-4</v>
      </c>
      <c r="AF7055" s="128">
        <f t="shared" si="1442"/>
        <v>1.2734589596211159</v>
      </c>
      <c r="AG7055" s="128">
        <f t="shared" si="1443"/>
        <v>0.27132082890795761</v>
      </c>
      <c r="AH7055" s="93">
        <f t="shared" si="1444"/>
        <v>-0.52147667390683039</v>
      </c>
      <c r="AI7055" s="128">
        <f t="shared" si="1445"/>
        <v>0.99078394636787537</v>
      </c>
    </row>
    <row r="7056" spans="1:35" x14ac:dyDescent="0.25">
      <c r="A7056" s="96">
        <v>2.8208000000000002</v>
      </c>
      <c r="B7056" s="216">
        <v>12.096828982342226</v>
      </c>
      <c r="E7056" s="153">
        <f t="shared" si="1446"/>
        <v>4.6412323442502302E-3</v>
      </c>
      <c r="W7056" s="152">
        <f t="shared" si="1447"/>
        <v>0.41228935165067049</v>
      </c>
      <c r="X7056" s="218">
        <v>4.0689795376330666</v>
      </c>
      <c r="Y7056" s="153">
        <f t="shared" si="1435"/>
        <v>4.0000000000040004E-4</v>
      </c>
      <c r="Z7056" s="128">
        <f t="shared" si="1436"/>
        <v>8.8754449677853557</v>
      </c>
      <c r="AA7056" s="128">
        <f t="shared" si="1437"/>
        <v>0.61929999999999996</v>
      </c>
      <c r="AB7056" s="128">
        <f t="shared" si="1438"/>
        <v>2.0509014808456892E-3</v>
      </c>
      <c r="AC7056" s="128">
        <f t="shared" si="1439"/>
        <v>14.941125498598458</v>
      </c>
      <c r="AD7056" s="128">
        <f t="shared" si="1440"/>
        <v>-66.677815958134019</v>
      </c>
      <c r="AE7056" s="128">
        <f t="shared" si="1441"/>
        <v>1.1266888649686188E-4</v>
      </c>
      <c r="AF7056" s="128">
        <f t="shared" si="1442"/>
        <v>1.2735716285076129</v>
      </c>
      <c r="AG7056" s="128">
        <f t="shared" si="1443"/>
        <v>0.281672216241873</v>
      </c>
      <c r="AH7056" s="93">
        <f t="shared" si="1444"/>
        <v>-0.52158934279332725</v>
      </c>
      <c r="AI7056" s="128">
        <f t="shared" si="1445"/>
        <v>1.0151760111925359</v>
      </c>
    </row>
    <row r="7057" spans="1:35" x14ac:dyDescent="0.25">
      <c r="A7057" s="96">
        <v>2.8212000000000002</v>
      </c>
      <c r="B7057" s="216">
        <v>12.096828982342226</v>
      </c>
      <c r="E7057" s="153">
        <f t="shared" si="1446"/>
        <v>4.8387315929363578E-3</v>
      </c>
      <c r="W7057" s="152">
        <f t="shared" si="1447"/>
        <v>0.41228935165067049</v>
      </c>
      <c r="X7057" s="218">
        <v>4.0689795376330666</v>
      </c>
      <c r="Y7057" s="153">
        <f t="shared" si="1435"/>
        <v>3.9999999999995595E-4</v>
      </c>
      <c r="Z7057" s="128">
        <f t="shared" si="1436"/>
        <v>8.8754449677853557</v>
      </c>
      <c r="AA7057" s="128">
        <f t="shared" si="1437"/>
        <v>0.61929999999999996</v>
      </c>
      <c r="AB7057" s="128">
        <f t="shared" si="1438"/>
        <v>2.0509014808434119E-3</v>
      </c>
      <c r="AC7057" s="128">
        <f t="shared" si="1439"/>
        <v>14.943176400079301</v>
      </c>
      <c r="AD7057" s="128">
        <f t="shared" si="1440"/>
        <v>-66.662188275581926</v>
      </c>
      <c r="AE7057" s="128">
        <f t="shared" si="1441"/>
        <v>1.1264247960925812E-4</v>
      </c>
      <c r="AF7057" s="128">
        <f t="shared" si="1442"/>
        <v>1.273684270987222</v>
      </c>
      <c r="AG7057" s="128">
        <f t="shared" si="1443"/>
        <v>0.2816061990231763</v>
      </c>
      <c r="AH7057" s="93">
        <f t="shared" si="1444"/>
        <v>-0.52170198527293654</v>
      </c>
      <c r="AI7057" s="128">
        <f t="shared" si="1445"/>
        <v>1.0151760111925359</v>
      </c>
    </row>
    <row r="7058" spans="1:35" x14ac:dyDescent="0.25">
      <c r="A7058" s="96">
        <v>2.8216000000000001</v>
      </c>
      <c r="B7058" s="216">
        <v>13.084325225798736</v>
      </c>
      <c r="E7058" s="153">
        <f t="shared" si="1446"/>
        <v>5.0362308416276374E-3</v>
      </c>
      <c r="W7058" s="152">
        <f t="shared" si="1447"/>
        <v>0.43662407476104997</v>
      </c>
      <c r="X7058" s="218">
        <v>4.3091445819003207</v>
      </c>
      <c r="Y7058" s="153">
        <f t="shared" si="1435"/>
        <v>3.9999999999995595E-4</v>
      </c>
      <c r="Z7058" s="128">
        <f t="shared" si="1436"/>
        <v>8.8754449677853557</v>
      </c>
      <c r="AA7058" s="128">
        <f t="shared" si="1437"/>
        <v>0.61929999999999996</v>
      </c>
      <c r="AB7058" s="128">
        <f t="shared" si="1438"/>
        <v>2.12504833176364E-3</v>
      </c>
      <c r="AC7058" s="128">
        <f t="shared" si="1439"/>
        <v>14.945301448411064</v>
      </c>
      <c r="AD7058" s="128">
        <f t="shared" si="1440"/>
        <v>-69.055465603811342</v>
      </c>
      <c r="AE7058" s="128">
        <f t="shared" si="1441"/>
        <v>1.1668652166095192E-4</v>
      </c>
      <c r="AF7058" s="128">
        <f t="shared" si="1442"/>
        <v>1.2738009575088829</v>
      </c>
      <c r="AG7058" s="128">
        <f t="shared" si="1443"/>
        <v>0.2917163041524119</v>
      </c>
      <c r="AH7058" s="93">
        <f t="shared" si="1444"/>
        <v>-0.52181867179459751</v>
      </c>
      <c r="AI7058" s="128">
        <f t="shared" si="1445"/>
        <v>1.0368491506170183</v>
      </c>
    </row>
    <row r="7059" spans="1:35" x14ac:dyDescent="0.25">
      <c r="A7059" s="96">
        <v>2.8220000000000001</v>
      </c>
      <c r="B7059" s="216">
        <v>13.084325225798736</v>
      </c>
      <c r="E7059" s="153">
        <f t="shared" si="1446"/>
        <v>5.2337300903189179E-3</v>
      </c>
      <c r="W7059" s="152">
        <f t="shared" si="1447"/>
        <v>0.43662407476104997</v>
      </c>
      <c r="X7059" s="218">
        <v>4.3091445819003207</v>
      </c>
      <c r="Y7059" s="153">
        <f t="shared" si="1435"/>
        <v>3.9999999999995595E-4</v>
      </c>
      <c r="Z7059" s="128">
        <f t="shared" si="1436"/>
        <v>8.8754449677853557</v>
      </c>
      <c r="AA7059" s="128">
        <f t="shared" si="1437"/>
        <v>0.61929999999999996</v>
      </c>
      <c r="AB7059" s="128">
        <f t="shared" si="1438"/>
        <v>2.12504833176364E-3</v>
      </c>
      <c r="AC7059" s="128">
        <f t="shared" si="1439"/>
        <v>14.947426496742827</v>
      </c>
      <c r="AD7059" s="128">
        <f t="shared" si="1440"/>
        <v>-69.03868248984179</v>
      </c>
      <c r="AE7059" s="128">
        <f t="shared" si="1441"/>
        <v>1.1665816238229638E-4</v>
      </c>
      <c r="AF7059" s="128">
        <f t="shared" si="1442"/>
        <v>1.2739176156712653</v>
      </c>
      <c r="AG7059" s="128">
        <f t="shared" si="1443"/>
        <v>0.29164540595577304</v>
      </c>
      <c r="AH7059" s="93">
        <f t="shared" si="1444"/>
        <v>-0.52193532995697978</v>
      </c>
      <c r="AI7059" s="128">
        <f t="shared" si="1445"/>
        <v>1.0368491506170183</v>
      </c>
    </row>
    <row r="7060" spans="1:35" x14ac:dyDescent="0.25">
      <c r="A7060" s="96">
        <v>2.8224</v>
      </c>
      <c r="B7060" s="216">
        <v>13.084325225798736</v>
      </c>
      <c r="E7060" s="153">
        <f t="shared" si="1446"/>
        <v>5.2337300903189179E-3</v>
      </c>
      <c r="W7060" s="152">
        <f t="shared" si="1447"/>
        <v>0.43662407476104997</v>
      </c>
      <c r="X7060" s="218">
        <v>4.3091445819003207</v>
      </c>
      <c r="Y7060" s="153">
        <f t="shared" si="1435"/>
        <v>3.9999999999995595E-4</v>
      </c>
      <c r="Z7060" s="128">
        <f t="shared" si="1436"/>
        <v>8.8754449677853557</v>
      </c>
      <c r="AA7060" s="128">
        <f t="shared" si="1437"/>
        <v>0.61929999999999996</v>
      </c>
      <c r="AB7060" s="128">
        <f t="shared" si="1438"/>
        <v>2.12504833176364E-3</v>
      </c>
      <c r="AC7060" s="128">
        <f t="shared" si="1439"/>
        <v>14.949551545074589</v>
      </c>
      <c r="AD7060" s="128">
        <f t="shared" si="1440"/>
        <v>-69.02189684345305</v>
      </c>
      <c r="AE7060" s="128">
        <f t="shared" si="1441"/>
        <v>1.1662979882448372E-4</v>
      </c>
      <c r="AF7060" s="128">
        <f t="shared" si="1442"/>
        <v>1.2740342454700897</v>
      </c>
      <c r="AG7060" s="128">
        <f t="shared" si="1443"/>
        <v>0.29157449706124139</v>
      </c>
      <c r="AH7060" s="93">
        <f t="shared" si="1444"/>
        <v>-0.52205195975580421</v>
      </c>
      <c r="AI7060" s="128">
        <f t="shared" si="1445"/>
        <v>1.0368491506170183</v>
      </c>
    </row>
    <row r="7061" spans="1:35" x14ac:dyDescent="0.25">
      <c r="A7061" s="96">
        <v>2.8228</v>
      </c>
      <c r="B7061" s="216">
        <v>12.096828982342226</v>
      </c>
      <c r="E7061" s="153">
        <f t="shared" si="1446"/>
        <v>5.0362308416276374E-3</v>
      </c>
      <c r="W7061" s="152">
        <f t="shared" si="1447"/>
        <v>0.41228935165067054</v>
      </c>
      <c r="X7061" s="218">
        <v>4.0689795376330675</v>
      </c>
      <c r="Y7061" s="153">
        <f t="shared" si="1435"/>
        <v>3.9999999999995595E-4</v>
      </c>
      <c r="Z7061" s="128">
        <f t="shared" si="1436"/>
        <v>8.8754449677853557</v>
      </c>
      <c r="AA7061" s="128">
        <f t="shared" si="1437"/>
        <v>0.61929999999999996</v>
      </c>
      <c r="AB7061" s="128">
        <f t="shared" si="1438"/>
        <v>2.0509014808434123E-3</v>
      </c>
      <c r="AC7061" s="128">
        <f t="shared" si="1439"/>
        <v>14.951602446555432</v>
      </c>
      <c r="AD7061" s="128">
        <f t="shared" si="1440"/>
        <v>-66.597958679664018</v>
      </c>
      <c r="AE7061" s="128">
        <f t="shared" si="1441"/>
        <v>1.1253394760429926E-4</v>
      </c>
      <c r="AF7061" s="128">
        <f t="shared" si="1442"/>
        <v>1.2741467794176939</v>
      </c>
      <c r="AG7061" s="128">
        <f t="shared" si="1443"/>
        <v>0.28133486901077914</v>
      </c>
      <c r="AH7061" s="93">
        <f t="shared" si="1444"/>
        <v>-0.52216449370340856</v>
      </c>
      <c r="AI7061" s="128">
        <f t="shared" si="1445"/>
        <v>1.0151760111925356</v>
      </c>
    </row>
    <row r="7062" spans="1:35" x14ac:dyDescent="0.25">
      <c r="A7062" s="96">
        <v>2.8231999999999999</v>
      </c>
      <c r="B7062" s="216">
        <v>12.096828982342226</v>
      </c>
      <c r="E7062" s="153">
        <f t="shared" si="1446"/>
        <v>4.8387315929363578E-3</v>
      </c>
      <c r="W7062" s="152">
        <f t="shared" si="1447"/>
        <v>0.41228935165067054</v>
      </c>
      <c r="X7062" s="218">
        <v>4.0689795376330675</v>
      </c>
      <c r="Y7062" s="153">
        <f t="shared" si="1435"/>
        <v>3.9999999999995595E-4</v>
      </c>
      <c r="Z7062" s="128">
        <f t="shared" si="1436"/>
        <v>8.8754449677853557</v>
      </c>
      <c r="AA7062" s="128">
        <f t="shared" si="1437"/>
        <v>0.61929999999999996</v>
      </c>
      <c r="AB7062" s="128">
        <f t="shared" si="1438"/>
        <v>2.0509014808434123E-3</v>
      </c>
      <c r="AC7062" s="128">
        <f t="shared" si="1439"/>
        <v>14.953653348036275</v>
      </c>
      <c r="AD7062" s="128">
        <f t="shared" si="1440"/>
        <v>-66.582319367886768</v>
      </c>
      <c r="AE7062" s="128">
        <f t="shared" si="1441"/>
        <v>1.125075210662041E-4</v>
      </c>
      <c r="AF7062" s="128">
        <f t="shared" si="1442"/>
        <v>1.2742592869387601</v>
      </c>
      <c r="AG7062" s="128">
        <f t="shared" si="1443"/>
        <v>0.28126880266554122</v>
      </c>
      <c r="AH7062" s="93">
        <f t="shared" si="1444"/>
        <v>-0.52227700122447474</v>
      </c>
      <c r="AI7062" s="128">
        <f t="shared" si="1445"/>
        <v>1.0151760111925356</v>
      </c>
    </row>
    <row r="7063" spans="1:35" x14ac:dyDescent="0.25">
      <c r="A7063" s="96">
        <v>2.8235999999999999</v>
      </c>
      <c r="B7063" s="216">
        <v>12.096828982342226</v>
      </c>
      <c r="E7063" s="153">
        <f t="shared" si="1446"/>
        <v>4.8387315929363578E-3</v>
      </c>
      <c r="W7063" s="152">
        <f t="shared" si="1447"/>
        <v>0.41228935165067054</v>
      </c>
      <c r="X7063" s="218">
        <v>4.0689795376330675</v>
      </c>
      <c r="Y7063" s="153">
        <f t="shared" si="1435"/>
        <v>3.9999999999995595E-4</v>
      </c>
      <c r="Z7063" s="128">
        <f t="shared" si="1436"/>
        <v>8.8754449677853557</v>
      </c>
      <c r="AA7063" s="128">
        <f t="shared" si="1437"/>
        <v>0.61929999999999996</v>
      </c>
      <c r="AB7063" s="128">
        <f t="shared" si="1438"/>
        <v>2.0509014808434123E-3</v>
      </c>
      <c r="AC7063" s="128">
        <f t="shared" si="1439"/>
        <v>14.955704249517117</v>
      </c>
      <c r="AD7063" s="128">
        <f t="shared" si="1440"/>
        <v>-66.56667777963105</v>
      </c>
      <c r="AE7063" s="128">
        <f t="shared" si="1441"/>
        <v>1.1248109068142783E-4</v>
      </c>
      <c r="AF7063" s="128">
        <f t="shared" si="1442"/>
        <v>1.2743717680294415</v>
      </c>
      <c r="AG7063" s="128">
        <f t="shared" si="1443"/>
        <v>0.28120272670360053</v>
      </c>
      <c r="AH7063" s="93">
        <f t="shared" si="1444"/>
        <v>-0.52238948231515614</v>
      </c>
      <c r="AI7063" s="128">
        <f t="shared" si="1445"/>
        <v>1.0151760111925356</v>
      </c>
    </row>
    <row r="7064" spans="1:35" x14ac:dyDescent="0.25">
      <c r="A7064" s="96">
        <v>2.8239999999999998</v>
      </c>
      <c r="B7064" s="216">
        <v>12.096828982342226</v>
      </c>
      <c r="E7064" s="153">
        <f t="shared" si="1446"/>
        <v>4.8387315929363578E-3</v>
      </c>
      <c r="W7064" s="152">
        <f t="shared" si="1447"/>
        <v>0.41228935165067054</v>
      </c>
      <c r="X7064" s="218">
        <v>4.0689795376330675</v>
      </c>
      <c r="Y7064" s="153">
        <f t="shared" si="1435"/>
        <v>3.9999999999995595E-4</v>
      </c>
      <c r="Z7064" s="128">
        <f t="shared" si="1436"/>
        <v>8.8754449677853557</v>
      </c>
      <c r="AA7064" s="128">
        <f t="shared" si="1437"/>
        <v>0.61929999999999996</v>
      </c>
      <c r="AB7064" s="128">
        <f t="shared" si="1438"/>
        <v>2.0509014808434123E-3</v>
      </c>
      <c r="AC7064" s="128">
        <f t="shared" si="1439"/>
        <v>14.95775515099796</v>
      </c>
      <c r="AD7064" s="128">
        <f t="shared" si="1440"/>
        <v>-66.551033914896806</v>
      </c>
      <c r="AE7064" s="128">
        <f t="shared" si="1441"/>
        <v>1.1245465644997038E-4</v>
      </c>
      <c r="AF7064" s="128">
        <f t="shared" si="1442"/>
        <v>1.2744842226858915</v>
      </c>
      <c r="AG7064" s="128">
        <f t="shared" si="1443"/>
        <v>0.2811366411249569</v>
      </c>
      <c r="AH7064" s="93">
        <f t="shared" si="1444"/>
        <v>-0.52250193697160607</v>
      </c>
      <c r="AI7064" s="128">
        <f t="shared" si="1445"/>
        <v>1.0151760111925356</v>
      </c>
    </row>
    <row r="7065" spans="1:35" x14ac:dyDescent="0.25">
      <c r="A7065" s="96">
        <v>2.8243999999999998</v>
      </c>
      <c r="B7065" s="216">
        <v>12.096828982342226</v>
      </c>
      <c r="E7065" s="153">
        <f t="shared" si="1446"/>
        <v>4.8387315929363578E-3</v>
      </c>
      <c r="W7065" s="152">
        <f t="shared" si="1447"/>
        <v>0.41228935165067054</v>
      </c>
      <c r="X7065" s="218">
        <v>4.0689795376330675</v>
      </c>
      <c r="Y7065" s="153">
        <f t="shared" si="1435"/>
        <v>3.9999999999995595E-4</v>
      </c>
      <c r="Z7065" s="128">
        <f t="shared" si="1436"/>
        <v>8.8754449677853557</v>
      </c>
      <c r="AA7065" s="128">
        <f t="shared" si="1437"/>
        <v>0.61929999999999996</v>
      </c>
      <c r="AB7065" s="128">
        <f t="shared" si="1438"/>
        <v>2.0509014808434123E-3</v>
      </c>
      <c r="AC7065" s="128">
        <f t="shared" si="1439"/>
        <v>14.959806052478802</v>
      </c>
      <c r="AD7065" s="128">
        <f t="shared" si="1440"/>
        <v>-66.53538777368405</v>
      </c>
      <c r="AE7065" s="128">
        <f t="shared" si="1441"/>
        <v>1.1242821837183177E-4</v>
      </c>
      <c r="AF7065" s="128">
        <f t="shared" si="1442"/>
        <v>1.2745966509042632</v>
      </c>
      <c r="AG7065" s="128">
        <f t="shared" si="1443"/>
        <v>0.28107054592961039</v>
      </c>
      <c r="AH7065" s="93">
        <f t="shared" si="1444"/>
        <v>-0.52261436518997795</v>
      </c>
      <c r="AI7065" s="128">
        <f t="shared" si="1445"/>
        <v>1.0151760111925356</v>
      </c>
    </row>
    <row r="7066" spans="1:35" x14ac:dyDescent="0.25">
      <c r="A7066" s="96">
        <v>2.8248000000000002</v>
      </c>
      <c r="B7066" s="216">
        <v>12.096828982342226</v>
      </c>
      <c r="E7066" s="153">
        <f t="shared" si="1446"/>
        <v>4.8387315929417293E-3</v>
      </c>
      <c r="W7066" s="152">
        <f t="shared" si="1447"/>
        <v>0.41228935165067054</v>
      </c>
      <c r="X7066" s="218">
        <v>4.0689795376330675</v>
      </c>
      <c r="Y7066" s="153">
        <f t="shared" si="1435"/>
        <v>4.0000000000040004E-4</v>
      </c>
      <c r="Z7066" s="128">
        <f t="shared" si="1436"/>
        <v>8.8754449677853557</v>
      </c>
      <c r="AA7066" s="128">
        <f t="shared" si="1437"/>
        <v>0.61929999999999996</v>
      </c>
      <c r="AB7066" s="128">
        <f t="shared" si="1438"/>
        <v>2.0509014808456896E-3</v>
      </c>
      <c r="AC7066" s="128">
        <f t="shared" si="1439"/>
        <v>14.961856953959648</v>
      </c>
      <c r="AD7066" s="128">
        <f t="shared" si="1440"/>
        <v>-66.519739356066623</v>
      </c>
      <c r="AE7066" s="128">
        <f t="shared" si="1441"/>
        <v>1.1240177644713674E-4</v>
      </c>
      <c r="AF7066" s="128">
        <f t="shared" si="1442"/>
        <v>1.2747090526807103</v>
      </c>
      <c r="AG7066" s="128">
        <f t="shared" si="1443"/>
        <v>0.28100444111756084</v>
      </c>
      <c r="AH7066" s="93">
        <f t="shared" si="1444"/>
        <v>-0.52272676696642506</v>
      </c>
      <c r="AI7066" s="128">
        <f t="shared" si="1445"/>
        <v>1.0151760111925356</v>
      </c>
    </row>
    <row r="7067" spans="1:35" x14ac:dyDescent="0.25">
      <c r="A7067" s="96">
        <v>2.8252000000000002</v>
      </c>
      <c r="B7067" s="216">
        <v>12.096828982342226</v>
      </c>
      <c r="E7067" s="153">
        <f t="shared" si="1446"/>
        <v>4.8387315929363578E-3</v>
      </c>
      <c r="W7067" s="152">
        <f t="shared" si="1447"/>
        <v>0.41228935165067054</v>
      </c>
      <c r="X7067" s="218">
        <v>4.0689795376330675</v>
      </c>
      <c r="Y7067" s="153">
        <f t="shared" si="1435"/>
        <v>3.9999999999995595E-4</v>
      </c>
      <c r="Z7067" s="128">
        <f t="shared" si="1436"/>
        <v>8.8754449677853557</v>
      </c>
      <c r="AA7067" s="128">
        <f t="shared" si="1437"/>
        <v>0.61929999999999996</v>
      </c>
      <c r="AB7067" s="128">
        <f t="shared" si="1438"/>
        <v>2.0509014808434123E-3</v>
      </c>
      <c r="AC7067" s="128">
        <f t="shared" si="1439"/>
        <v>14.963907855440491</v>
      </c>
      <c r="AD7067" s="128">
        <f t="shared" si="1440"/>
        <v>-66.504088661823005</v>
      </c>
      <c r="AE7067" s="128">
        <f t="shared" si="1441"/>
        <v>1.1237533067551102E-4</v>
      </c>
      <c r="AF7067" s="128">
        <f t="shared" si="1442"/>
        <v>1.2748214280113859</v>
      </c>
      <c r="AG7067" s="128">
        <f t="shared" si="1443"/>
        <v>0.28093832668880847</v>
      </c>
      <c r="AH7067" s="93">
        <f t="shared" si="1444"/>
        <v>-0.5228391422971006</v>
      </c>
      <c r="AI7067" s="128">
        <f t="shared" si="1445"/>
        <v>1.0151760111925356</v>
      </c>
    </row>
    <row r="7068" spans="1:35" x14ac:dyDescent="0.25">
      <c r="A7068" s="96">
        <v>2.8256000000000001</v>
      </c>
      <c r="B7068" s="216">
        <v>12.096828982342226</v>
      </c>
      <c r="E7068" s="153">
        <f t="shared" si="1446"/>
        <v>4.8387315929363578E-3</v>
      </c>
      <c r="W7068" s="152">
        <f t="shared" si="1447"/>
        <v>0.41228935165067054</v>
      </c>
      <c r="X7068" s="218">
        <v>4.0689795376330675</v>
      </c>
      <c r="Y7068" s="153">
        <f t="shared" si="1435"/>
        <v>3.9999999999995595E-4</v>
      </c>
      <c r="Z7068" s="128">
        <f t="shared" si="1436"/>
        <v>8.8754449677853557</v>
      </c>
      <c r="AA7068" s="128">
        <f t="shared" si="1437"/>
        <v>0.61929999999999996</v>
      </c>
      <c r="AB7068" s="128">
        <f t="shared" si="1438"/>
        <v>2.0509014808434123E-3</v>
      </c>
      <c r="AC7068" s="128">
        <f t="shared" si="1439"/>
        <v>14.965958756921333</v>
      </c>
      <c r="AD7068" s="128">
        <f t="shared" si="1440"/>
        <v>-66.488435691174715</v>
      </c>
      <c r="AE7068" s="128">
        <f t="shared" si="1441"/>
        <v>1.1234888105732889E-4</v>
      </c>
      <c r="AF7068" s="128">
        <f t="shared" si="1442"/>
        <v>1.2749337768924431</v>
      </c>
      <c r="AG7068" s="128">
        <f t="shared" si="1443"/>
        <v>0.28087220264335316</v>
      </c>
      <c r="AH7068" s="93">
        <f t="shared" si="1444"/>
        <v>-0.52295149117815798</v>
      </c>
      <c r="AI7068" s="128">
        <f t="shared" si="1445"/>
        <v>1.0151760111925356</v>
      </c>
    </row>
    <row r="7069" spans="1:35" x14ac:dyDescent="0.25">
      <c r="A7069" s="96">
        <v>2.8260000000000001</v>
      </c>
      <c r="B7069" s="216">
        <v>12.096828982342226</v>
      </c>
      <c r="E7069" s="153">
        <f t="shared" si="1446"/>
        <v>4.8387315929363578E-3</v>
      </c>
      <c r="W7069" s="152">
        <f t="shared" si="1447"/>
        <v>0.41228935165067054</v>
      </c>
      <c r="X7069" s="218">
        <v>4.0689795376330675</v>
      </c>
      <c r="Y7069" s="153">
        <f t="shared" si="1435"/>
        <v>3.9999999999995595E-4</v>
      </c>
      <c r="Z7069" s="128">
        <f t="shared" si="1436"/>
        <v>8.8754449677853557</v>
      </c>
      <c r="AA7069" s="128">
        <f t="shared" si="1437"/>
        <v>0.61929999999999996</v>
      </c>
      <c r="AB7069" s="128">
        <f t="shared" si="1438"/>
        <v>2.0509014808434123E-3</v>
      </c>
      <c r="AC7069" s="128">
        <f t="shared" si="1439"/>
        <v>14.968009658402176</v>
      </c>
      <c r="AD7069" s="128">
        <f t="shared" si="1440"/>
        <v>-66.472780444047928</v>
      </c>
      <c r="AE7069" s="128">
        <f t="shared" si="1441"/>
        <v>1.123224275924656E-4</v>
      </c>
      <c r="AF7069" s="128">
        <f t="shared" si="1442"/>
        <v>1.2750460993200357</v>
      </c>
      <c r="AG7069" s="128">
        <f t="shared" si="1443"/>
        <v>0.28080606898119492</v>
      </c>
      <c r="AH7069" s="93">
        <f t="shared" si="1444"/>
        <v>-0.52306381360575049</v>
      </c>
      <c r="AI7069" s="128">
        <f t="shared" si="1445"/>
        <v>1.0151760111925356</v>
      </c>
    </row>
    <row r="7070" spans="1:35" x14ac:dyDescent="0.25">
      <c r="A7070" s="96">
        <v>2.8264</v>
      </c>
      <c r="B7070" s="216">
        <v>12.096828982342226</v>
      </c>
      <c r="E7070" s="153">
        <f t="shared" si="1446"/>
        <v>4.8387315929363578E-3</v>
      </c>
      <c r="W7070" s="152">
        <f t="shared" si="1447"/>
        <v>0.41228935165067054</v>
      </c>
      <c r="X7070" s="218">
        <v>4.0689795376330675</v>
      </c>
      <c r="Y7070" s="153">
        <f t="shared" si="1435"/>
        <v>3.9999999999995595E-4</v>
      </c>
      <c r="Z7070" s="128">
        <f t="shared" si="1436"/>
        <v>8.8754449677853557</v>
      </c>
      <c r="AA7070" s="128">
        <f t="shared" si="1437"/>
        <v>0.61929999999999996</v>
      </c>
      <c r="AB7070" s="128">
        <f t="shared" si="1438"/>
        <v>2.0509014808434123E-3</v>
      </c>
      <c r="AC7070" s="128">
        <f t="shared" si="1439"/>
        <v>14.970060559883018</v>
      </c>
      <c r="AD7070" s="128">
        <f t="shared" si="1440"/>
        <v>-66.457122920442629</v>
      </c>
      <c r="AE7070" s="128">
        <f t="shared" si="1441"/>
        <v>1.1229597028092117E-4</v>
      </c>
      <c r="AF7070" s="128">
        <f t="shared" si="1442"/>
        <v>1.2751583952903165</v>
      </c>
      <c r="AG7070" s="128">
        <f t="shared" si="1443"/>
        <v>0.28073992570233386</v>
      </c>
      <c r="AH7070" s="93">
        <f t="shared" si="1444"/>
        <v>-0.52317610957603145</v>
      </c>
      <c r="AI7070" s="128">
        <f t="shared" si="1445"/>
        <v>1.0151760111925356</v>
      </c>
    </row>
    <row r="7071" spans="1:35" x14ac:dyDescent="0.25">
      <c r="A7071" s="96">
        <v>2.8268</v>
      </c>
      <c r="B7071" s="216">
        <v>12.096828982342226</v>
      </c>
      <c r="E7071" s="153">
        <f t="shared" si="1446"/>
        <v>4.8387315929363578E-3</v>
      </c>
      <c r="W7071" s="152">
        <f t="shared" si="1447"/>
        <v>0.41228935165067054</v>
      </c>
      <c r="X7071" s="218">
        <v>4.0689795376330675</v>
      </c>
      <c r="Y7071" s="153">
        <f t="shared" si="1435"/>
        <v>3.9999999999995595E-4</v>
      </c>
      <c r="Z7071" s="128">
        <f t="shared" si="1436"/>
        <v>8.8754449677853557</v>
      </c>
      <c r="AA7071" s="128">
        <f t="shared" si="1437"/>
        <v>0.61929999999999996</v>
      </c>
      <c r="AB7071" s="128">
        <f t="shared" si="1438"/>
        <v>2.0509014808434123E-3</v>
      </c>
      <c r="AC7071" s="128">
        <f t="shared" si="1439"/>
        <v>14.972111461363861</v>
      </c>
      <c r="AD7071" s="128">
        <f t="shared" si="1440"/>
        <v>-66.441463120358819</v>
      </c>
      <c r="AE7071" s="128">
        <f t="shared" si="1441"/>
        <v>1.1226950912269555E-4</v>
      </c>
      <c r="AF7071" s="128">
        <f t="shared" si="1442"/>
        <v>1.2752706647994392</v>
      </c>
      <c r="AG7071" s="128">
        <f t="shared" si="1443"/>
        <v>0.28067377280676975</v>
      </c>
      <c r="AH7071" s="93">
        <f t="shared" si="1444"/>
        <v>-0.52328837908515413</v>
      </c>
      <c r="AI7071" s="128">
        <f t="shared" si="1445"/>
        <v>1.0151760111925356</v>
      </c>
    </row>
    <row r="7072" spans="1:35" x14ac:dyDescent="0.25">
      <c r="A7072" s="96">
        <v>2.8271999999999999</v>
      </c>
      <c r="B7072" s="216">
        <v>12.096828982342226</v>
      </c>
      <c r="E7072" s="153">
        <f t="shared" si="1446"/>
        <v>4.8387315929363578E-3</v>
      </c>
      <c r="W7072" s="152">
        <f t="shared" si="1447"/>
        <v>0.41228935165067054</v>
      </c>
      <c r="X7072" s="218">
        <v>4.0689795376330675</v>
      </c>
      <c r="Y7072" s="153">
        <f t="shared" si="1435"/>
        <v>3.9999999999995595E-4</v>
      </c>
      <c r="Z7072" s="128">
        <f t="shared" si="1436"/>
        <v>8.8754449677853557</v>
      </c>
      <c r="AA7072" s="128">
        <f t="shared" si="1437"/>
        <v>0.61929999999999996</v>
      </c>
      <c r="AB7072" s="128">
        <f t="shared" si="1438"/>
        <v>2.0509014808434123E-3</v>
      </c>
      <c r="AC7072" s="128">
        <f t="shared" si="1439"/>
        <v>14.974162362844703</v>
      </c>
      <c r="AD7072" s="128">
        <f t="shared" si="1440"/>
        <v>-66.425801043796497</v>
      </c>
      <c r="AE7072" s="128">
        <f t="shared" si="1441"/>
        <v>1.1224304411778876E-4</v>
      </c>
      <c r="AF7072" s="128">
        <f t="shared" si="1442"/>
        <v>1.275382907843557</v>
      </c>
      <c r="AG7072" s="128">
        <f t="shared" si="1443"/>
        <v>0.28060761029450282</v>
      </c>
      <c r="AH7072" s="93">
        <f t="shared" si="1444"/>
        <v>-0.52340062212927196</v>
      </c>
      <c r="AI7072" s="128">
        <f t="shared" si="1445"/>
        <v>1.0151760111925356</v>
      </c>
    </row>
    <row r="7073" spans="1:35" x14ac:dyDescent="0.25">
      <c r="A7073" s="96">
        <v>2.8275999999999999</v>
      </c>
      <c r="B7073" s="216">
        <v>12.096828982342226</v>
      </c>
      <c r="E7073" s="153">
        <f t="shared" si="1446"/>
        <v>4.8387315929363578E-3</v>
      </c>
      <c r="W7073" s="152">
        <f t="shared" si="1447"/>
        <v>0.41228935165067054</v>
      </c>
      <c r="X7073" s="218">
        <v>4.0689795376330675</v>
      </c>
      <c r="Y7073" s="153">
        <f t="shared" si="1435"/>
        <v>3.9999999999995595E-4</v>
      </c>
      <c r="Z7073" s="128">
        <f t="shared" si="1436"/>
        <v>8.8754449677853557</v>
      </c>
      <c r="AA7073" s="128">
        <f t="shared" si="1437"/>
        <v>0.61929999999999996</v>
      </c>
      <c r="AB7073" s="128">
        <f t="shared" si="1438"/>
        <v>2.0509014808434123E-3</v>
      </c>
      <c r="AC7073" s="128">
        <f t="shared" si="1439"/>
        <v>14.976213264325546</v>
      </c>
      <c r="AD7073" s="128">
        <f t="shared" si="1440"/>
        <v>-66.410136690755678</v>
      </c>
      <c r="AE7073" s="128">
        <f t="shared" si="1441"/>
        <v>1.1221657526620086E-4</v>
      </c>
      <c r="AF7073" s="128">
        <f t="shared" si="1442"/>
        <v>1.2754951244188233</v>
      </c>
      <c r="AG7073" s="128">
        <f t="shared" si="1443"/>
        <v>0.28054143816553306</v>
      </c>
      <c r="AH7073" s="93">
        <f t="shared" si="1444"/>
        <v>-0.52351283870453813</v>
      </c>
      <c r="AI7073" s="128">
        <f t="shared" si="1445"/>
        <v>1.0151760111925356</v>
      </c>
    </row>
    <row r="7074" spans="1:35" x14ac:dyDescent="0.25">
      <c r="A7074" s="96">
        <v>2.8279999999999998</v>
      </c>
      <c r="B7074" s="216">
        <v>12.096828982342226</v>
      </c>
      <c r="E7074" s="153">
        <f t="shared" si="1446"/>
        <v>4.8387315929363578E-3</v>
      </c>
      <c r="W7074" s="152">
        <f t="shared" si="1447"/>
        <v>0.41228935165067054</v>
      </c>
      <c r="X7074" s="218">
        <v>4.0689795376330675</v>
      </c>
      <c r="Y7074" s="153">
        <f t="shared" si="1435"/>
        <v>3.9999999999995595E-4</v>
      </c>
      <c r="Z7074" s="128">
        <f t="shared" si="1436"/>
        <v>8.8754449677853557</v>
      </c>
      <c r="AA7074" s="128">
        <f t="shared" si="1437"/>
        <v>0.61929999999999996</v>
      </c>
      <c r="AB7074" s="128">
        <f t="shared" si="1438"/>
        <v>2.0509014808434123E-3</v>
      </c>
      <c r="AC7074" s="128">
        <f t="shared" si="1439"/>
        <v>14.978264165806388</v>
      </c>
      <c r="AD7074" s="128">
        <f t="shared" si="1440"/>
        <v>-66.394470061236348</v>
      </c>
      <c r="AE7074" s="128">
        <f t="shared" si="1441"/>
        <v>1.1219010256793176E-4</v>
      </c>
      <c r="AF7074" s="128">
        <f t="shared" si="1442"/>
        <v>1.2756073145213913</v>
      </c>
      <c r="AG7074" s="128">
        <f t="shared" si="1443"/>
        <v>0.28047525641986032</v>
      </c>
      <c r="AH7074" s="93">
        <f t="shared" si="1444"/>
        <v>-0.52362502880710604</v>
      </c>
      <c r="AI7074" s="128">
        <f t="shared" si="1445"/>
        <v>1.0151760111925356</v>
      </c>
    </row>
    <row r="7075" spans="1:35" x14ac:dyDescent="0.25">
      <c r="A7075" s="96">
        <v>2.8283999999999998</v>
      </c>
      <c r="B7075" s="216">
        <v>12.096828982342226</v>
      </c>
      <c r="E7075" s="153">
        <f t="shared" si="1446"/>
        <v>4.8387315929363578E-3</v>
      </c>
      <c r="W7075" s="152">
        <f t="shared" si="1447"/>
        <v>0.41228935165067054</v>
      </c>
      <c r="X7075" s="218">
        <v>4.0689795376330675</v>
      </c>
      <c r="Y7075" s="153">
        <f t="shared" si="1435"/>
        <v>3.9999999999995595E-4</v>
      </c>
      <c r="Z7075" s="128">
        <f t="shared" si="1436"/>
        <v>8.8754449677853557</v>
      </c>
      <c r="AA7075" s="128">
        <f t="shared" si="1437"/>
        <v>0.61929999999999996</v>
      </c>
      <c r="AB7075" s="128">
        <f t="shared" si="1438"/>
        <v>2.0509014808434123E-3</v>
      </c>
      <c r="AC7075" s="128">
        <f t="shared" si="1439"/>
        <v>14.980315067287231</v>
      </c>
      <c r="AD7075" s="128">
        <f t="shared" si="1440"/>
        <v>-66.378801155238506</v>
      </c>
      <c r="AE7075" s="128">
        <f t="shared" si="1441"/>
        <v>1.121636260229815E-4</v>
      </c>
      <c r="AF7075" s="128">
        <f t="shared" si="1442"/>
        <v>1.2757194781474144</v>
      </c>
      <c r="AG7075" s="128">
        <f t="shared" si="1443"/>
        <v>0.28040906505748464</v>
      </c>
      <c r="AH7075" s="93">
        <f t="shared" si="1444"/>
        <v>-0.523737192433129</v>
      </c>
      <c r="AI7075" s="128">
        <f t="shared" si="1445"/>
        <v>1.0151760111925356</v>
      </c>
    </row>
    <row r="7076" spans="1:35" x14ac:dyDescent="0.25">
      <c r="A7076" s="96">
        <v>2.8287999999999998</v>
      </c>
      <c r="B7076" s="216">
        <v>12.096828982342226</v>
      </c>
      <c r="E7076" s="153">
        <f t="shared" si="1446"/>
        <v>4.8387315929363578E-3</v>
      </c>
      <c r="W7076" s="152">
        <f t="shared" si="1447"/>
        <v>0.41228935165067054</v>
      </c>
      <c r="X7076" s="218">
        <v>4.0689795376330675</v>
      </c>
      <c r="Y7076" s="153">
        <f t="shared" si="1435"/>
        <v>3.9999999999995595E-4</v>
      </c>
      <c r="Z7076" s="128">
        <f t="shared" si="1436"/>
        <v>8.8754449677853557</v>
      </c>
      <c r="AA7076" s="128">
        <f t="shared" si="1437"/>
        <v>0.61929999999999996</v>
      </c>
      <c r="AB7076" s="128">
        <f t="shared" si="1438"/>
        <v>2.0509014808434123E-3</v>
      </c>
      <c r="AC7076" s="128">
        <f t="shared" si="1439"/>
        <v>14.982365968768073</v>
      </c>
      <c r="AD7076" s="128">
        <f t="shared" si="1440"/>
        <v>-66.363129972762138</v>
      </c>
      <c r="AE7076" s="128">
        <f t="shared" si="1441"/>
        <v>1.1213714563135002E-4</v>
      </c>
      <c r="AF7076" s="128">
        <f t="shared" si="1442"/>
        <v>1.2758316152930458</v>
      </c>
      <c r="AG7076" s="128">
        <f t="shared" si="1443"/>
        <v>0.28034286407840592</v>
      </c>
      <c r="AH7076" s="93">
        <f t="shared" si="1444"/>
        <v>-0.52384932957876029</v>
      </c>
      <c r="AI7076" s="128">
        <f t="shared" si="1445"/>
        <v>1.0151760111925356</v>
      </c>
    </row>
    <row r="7077" spans="1:35" x14ac:dyDescent="0.25">
      <c r="A7077" s="96">
        <v>2.8292000000000002</v>
      </c>
      <c r="B7077" s="216">
        <v>12.096828982342226</v>
      </c>
      <c r="E7077" s="153">
        <f t="shared" si="1446"/>
        <v>4.8387315929417293E-3</v>
      </c>
      <c r="W7077" s="152">
        <f t="shared" si="1447"/>
        <v>0.41228935165067054</v>
      </c>
      <c r="X7077" s="218">
        <v>4.0689795376330675</v>
      </c>
      <c r="Y7077" s="153">
        <f t="shared" si="1435"/>
        <v>4.0000000000040004E-4</v>
      </c>
      <c r="Z7077" s="128">
        <f t="shared" si="1436"/>
        <v>8.8754449677853557</v>
      </c>
      <c r="AA7077" s="128">
        <f t="shared" si="1437"/>
        <v>0.61929999999999996</v>
      </c>
      <c r="AB7077" s="128">
        <f t="shared" si="1438"/>
        <v>2.0509014808456896E-3</v>
      </c>
      <c r="AC7077" s="128">
        <f t="shared" si="1439"/>
        <v>14.98441687024892</v>
      </c>
      <c r="AD7077" s="128">
        <f t="shared" si="1440"/>
        <v>-66.347456513880914</v>
      </c>
      <c r="AE7077" s="128">
        <f t="shared" si="1441"/>
        <v>1.1211066139316187E-4</v>
      </c>
      <c r="AF7077" s="128">
        <f t="shared" si="1442"/>
        <v>1.2759437259544391</v>
      </c>
      <c r="AG7077" s="128">
        <f t="shared" si="1443"/>
        <v>0.28027665348262437</v>
      </c>
      <c r="AH7077" s="93">
        <f t="shared" si="1444"/>
        <v>-0.52396144024015345</v>
      </c>
      <c r="AI7077" s="128">
        <f t="shared" si="1445"/>
        <v>1.0151760111925356</v>
      </c>
    </row>
    <row r="7078" spans="1:35" x14ac:dyDescent="0.25">
      <c r="A7078" s="96">
        <v>2.8296000000000001</v>
      </c>
      <c r="B7078" s="216">
        <v>12.096828982342226</v>
      </c>
      <c r="E7078" s="153">
        <f t="shared" si="1446"/>
        <v>4.8387315929363578E-3</v>
      </c>
      <c r="W7078" s="152">
        <f t="shared" si="1447"/>
        <v>0.41228935165067054</v>
      </c>
      <c r="X7078" s="218">
        <v>4.0689795376330675</v>
      </c>
      <c r="Y7078" s="153">
        <f t="shared" si="1435"/>
        <v>3.9999999999995595E-4</v>
      </c>
      <c r="Z7078" s="128">
        <f t="shared" si="1436"/>
        <v>8.8754449677853557</v>
      </c>
      <c r="AA7078" s="128">
        <f t="shared" si="1437"/>
        <v>0.61929999999999996</v>
      </c>
      <c r="AB7078" s="128">
        <f t="shared" si="1438"/>
        <v>2.0509014808434123E-3</v>
      </c>
      <c r="AC7078" s="128">
        <f t="shared" si="1439"/>
        <v>14.986467771729762</v>
      </c>
      <c r="AD7078" s="128">
        <f t="shared" si="1440"/>
        <v>-66.331780778373869</v>
      </c>
      <c r="AE7078" s="128">
        <f t="shared" si="1441"/>
        <v>1.1208417330804361E-4</v>
      </c>
      <c r="AF7078" s="128">
        <f t="shared" si="1442"/>
        <v>1.276055810127747</v>
      </c>
      <c r="AG7078" s="128">
        <f t="shared" si="1443"/>
        <v>0.28021043327013989</v>
      </c>
      <c r="AH7078" s="93">
        <f t="shared" si="1444"/>
        <v>-0.52407352441346144</v>
      </c>
      <c r="AI7078" s="128">
        <f t="shared" si="1445"/>
        <v>1.0151760111925356</v>
      </c>
    </row>
    <row r="7079" spans="1:35" x14ac:dyDescent="0.25">
      <c r="A7079" s="96">
        <v>2.83</v>
      </c>
      <c r="B7079" s="216">
        <v>12.096828982342226</v>
      </c>
      <c r="E7079" s="153">
        <f t="shared" si="1446"/>
        <v>4.8387315929363578E-3</v>
      </c>
      <c r="W7079" s="152">
        <f t="shared" si="1447"/>
        <v>0.41228935165067054</v>
      </c>
      <c r="X7079" s="218">
        <v>4.0689795376330675</v>
      </c>
      <c r="Y7079" s="153">
        <f t="shared" si="1435"/>
        <v>3.9999999999995595E-4</v>
      </c>
      <c r="Z7079" s="128">
        <f t="shared" si="1436"/>
        <v>8.8754449677853557</v>
      </c>
      <c r="AA7079" s="128">
        <f t="shared" si="1437"/>
        <v>0.61929999999999996</v>
      </c>
      <c r="AB7079" s="128">
        <f t="shared" si="1438"/>
        <v>2.0509014808434123E-3</v>
      </c>
      <c r="AC7079" s="128">
        <f t="shared" si="1439"/>
        <v>14.988518673210605</v>
      </c>
      <c r="AD7079" s="128">
        <f t="shared" si="1440"/>
        <v>-66.316102766461995</v>
      </c>
      <c r="AE7079" s="128">
        <f t="shared" si="1441"/>
        <v>1.1205768137636871E-4</v>
      </c>
      <c r="AF7079" s="128">
        <f t="shared" si="1442"/>
        <v>1.2761678678091235</v>
      </c>
      <c r="AG7079" s="128">
        <f t="shared" si="1443"/>
        <v>0.28014420344095264</v>
      </c>
      <c r="AH7079" s="93">
        <f t="shared" si="1444"/>
        <v>-0.52418558209483779</v>
      </c>
      <c r="AI7079" s="128">
        <f t="shared" si="1445"/>
        <v>1.0151760111925356</v>
      </c>
    </row>
    <row r="7080" spans="1:35" x14ac:dyDescent="0.25">
      <c r="A7080" s="96">
        <v>2.8304</v>
      </c>
      <c r="B7080" s="216">
        <v>12.096828982342226</v>
      </c>
      <c r="E7080" s="153">
        <f t="shared" si="1446"/>
        <v>4.8387315929363578E-3</v>
      </c>
      <c r="W7080" s="152">
        <f t="shared" si="1447"/>
        <v>0.41228935165067054</v>
      </c>
      <c r="X7080" s="218">
        <v>4.0689795376330675</v>
      </c>
      <c r="Y7080" s="153">
        <f t="shared" si="1435"/>
        <v>3.9999999999995595E-4</v>
      </c>
      <c r="Z7080" s="128">
        <f t="shared" si="1436"/>
        <v>8.8754449677853557</v>
      </c>
      <c r="AA7080" s="128">
        <f t="shared" si="1437"/>
        <v>0.61929999999999996</v>
      </c>
      <c r="AB7080" s="128">
        <f t="shared" si="1438"/>
        <v>2.0509014808434123E-3</v>
      </c>
      <c r="AC7080" s="128">
        <f t="shared" si="1439"/>
        <v>14.990569574691447</v>
      </c>
      <c r="AD7080" s="128">
        <f t="shared" si="1440"/>
        <v>-66.30042247807161</v>
      </c>
      <c r="AE7080" s="128">
        <f t="shared" si="1441"/>
        <v>1.1203118559801262E-4</v>
      </c>
      <c r="AF7080" s="128">
        <f t="shared" si="1442"/>
        <v>1.2762798989947215</v>
      </c>
      <c r="AG7080" s="128">
        <f t="shared" si="1443"/>
        <v>0.28007796399506241</v>
      </c>
      <c r="AH7080" s="93">
        <f t="shared" si="1444"/>
        <v>-0.52429761328043578</v>
      </c>
      <c r="AI7080" s="128">
        <f t="shared" si="1445"/>
        <v>1.0151760111925356</v>
      </c>
    </row>
    <row r="7081" spans="1:35" x14ac:dyDescent="0.25">
      <c r="A7081" s="96">
        <v>2.8308</v>
      </c>
      <c r="B7081" s="216">
        <v>11.109332738885717</v>
      </c>
      <c r="E7081" s="153">
        <f t="shared" si="1446"/>
        <v>4.6412323442450772E-3</v>
      </c>
      <c r="W7081" s="152">
        <f t="shared" si="1447"/>
        <v>0.38795462854029089</v>
      </c>
      <c r="X7081" s="218">
        <v>3.8288144933658121</v>
      </c>
      <c r="Y7081" s="153">
        <f t="shared" si="1435"/>
        <v>3.9999999999995595E-4</v>
      </c>
      <c r="Z7081" s="128">
        <f t="shared" si="1436"/>
        <v>8.8754449677853557</v>
      </c>
      <c r="AA7081" s="128">
        <f t="shared" si="1437"/>
        <v>0.61929999999999996</v>
      </c>
      <c r="AB7081" s="128">
        <f t="shared" si="1438"/>
        <v>1.9750684951409568E-3</v>
      </c>
      <c r="AC7081" s="128">
        <f t="shared" si="1439"/>
        <v>14.992544643186589</v>
      </c>
      <c r="AD7081" s="128">
        <f t="shared" si="1440"/>
        <v>-63.834390923475581</v>
      </c>
      <c r="AE7081" s="128">
        <f t="shared" si="1441"/>
        <v>1.0786420704105277E-4</v>
      </c>
      <c r="AF7081" s="128">
        <f t="shared" si="1442"/>
        <v>1.2763877632017626</v>
      </c>
      <c r="AG7081" s="128">
        <f t="shared" si="1443"/>
        <v>0.26966051760266163</v>
      </c>
      <c r="AH7081" s="93">
        <f t="shared" si="1444"/>
        <v>-0.52440547748747679</v>
      </c>
      <c r="AI7081" s="128">
        <f t="shared" si="1445"/>
        <v>0.99078394636787537</v>
      </c>
    </row>
    <row r="7082" spans="1:35" x14ac:dyDescent="0.25">
      <c r="A7082" s="96">
        <v>2.8311999999999999</v>
      </c>
      <c r="B7082" s="216">
        <v>11.109332738885717</v>
      </c>
      <c r="E7082" s="153">
        <f t="shared" si="1446"/>
        <v>4.4437330955537976E-3</v>
      </c>
      <c r="W7082" s="152">
        <f t="shared" si="1447"/>
        <v>0.38795462854029089</v>
      </c>
      <c r="X7082" s="218">
        <v>3.8288144933658121</v>
      </c>
      <c r="Y7082" s="153">
        <f t="shared" si="1435"/>
        <v>3.9999999999995595E-4</v>
      </c>
      <c r="Z7082" s="128">
        <f t="shared" si="1436"/>
        <v>8.8754449677853557</v>
      </c>
      <c r="AA7082" s="128">
        <f t="shared" si="1437"/>
        <v>0.61929999999999996</v>
      </c>
      <c r="AB7082" s="128">
        <f t="shared" si="1438"/>
        <v>1.9750684951409568E-3</v>
      </c>
      <c r="AC7082" s="128">
        <f t="shared" si="1439"/>
        <v>14.994519711681731</v>
      </c>
      <c r="AD7082" s="128">
        <f t="shared" si="1440"/>
        <v>-63.819844663009171</v>
      </c>
      <c r="AE7082" s="128">
        <f t="shared" si="1441"/>
        <v>1.0783962748718028E-4</v>
      </c>
      <c r="AF7082" s="128">
        <f t="shared" si="1442"/>
        <v>1.2764956028292498</v>
      </c>
      <c r="AG7082" s="128">
        <f t="shared" si="1443"/>
        <v>0.26959906871798039</v>
      </c>
      <c r="AH7082" s="93">
        <f t="shared" si="1444"/>
        <v>-0.52451331711496396</v>
      </c>
      <c r="AI7082" s="128">
        <f t="shared" si="1445"/>
        <v>0.99078394636787537</v>
      </c>
    </row>
    <row r="7083" spans="1:35" x14ac:dyDescent="0.25">
      <c r="A7083" s="96">
        <v>2.8315999999999999</v>
      </c>
      <c r="B7083" s="216">
        <v>12.096828982342226</v>
      </c>
      <c r="E7083" s="153">
        <f t="shared" si="1446"/>
        <v>4.6412323442450772E-3</v>
      </c>
      <c r="W7083" s="152">
        <f t="shared" si="1447"/>
        <v>0.41228935165067049</v>
      </c>
      <c r="X7083" s="218">
        <v>4.0689795376330666</v>
      </c>
      <c r="Y7083" s="153">
        <f t="shared" si="1435"/>
        <v>3.9999999999995595E-4</v>
      </c>
      <c r="Z7083" s="128">
        <f t="shared" si="1436"/>
        <v>8.8754449677853557</v>
      </c>
      <c r="AA7083" s="128">
        <f t="shared" si="1437"/>
        <v>0.61929999999999996</v>
      </c>
      <c r="AB7083" s="128">
        <f t="shared" si="1438"/>
        <v>2.0509014808434119E-3</v>
      </c>
      <c r="AC7083" s="128">
        <f t="shared" si="1439"/>
        <v>14.996570613162573</v>
      </c>
      <c r="AD7083" s="128">
        <f t="shared" si="1440"/>
        <v>-66.25452810816239</v>
      </c>
      <c r="AE7083" s="128">
        <f t="shared" si="1441"/>
        <v>1.1195363555412105E-4</v>
      </c>
      <c r="AF7083" s="128">
        <f t="shared" si="1442"/>
        <v>1.2766075564648038</v>
      </c>
      <c r="AG7083" s="128">
        <f t="shared" si="1443"/>
        <v>0.27988408888533345</v>
      </c>
      <c r="AH7083" s="93">
        <f t="shared" si="1444"/>
        <v>-0.52462527075051812</v>
      </c>
      <c r="AI7083" s="128">
        <f t="shared" si="1445"/>
        <v>1.0151760111925359</v>
      </c>
    </row>
    <row r="7084" spans="1:35" x14ac:dyDescent="0.25">
      <c r="A7084" s="96">
        <v>2.8319999999999999</v>
      </c>
      <c r="B7084" s="216">
        <v>12.096828982342226</v>
      </c>
      <c r="E7084" s="153">
        <f t="shared" si="1446"/>
        <v>4.8387315929363578E-3</v>
      </c>
      <c r="W7084" s="152">
        <f t="shared" si="1447"/>
        <v>0.41228935165067049</v>
      </c>
      <c r="X7084" s="218">
        <v>4.0689795376330666</v>
      </c>
      <c r="Y7084" s="153">
        <f t="shared" si="1435"/>
        <v>3.9999999999995595E-4</v>
      </c>
      <c r="Z7084" s="128">
        <f t="shared" si="1436"/>
        <v>8.8754449677853557</v>
      </c>
      <c r="AA7084" s="128">
        <f t="shared" si="1437"/>
        <v>0.61929999999999996</v>
      </c>
      <c r="AB7084" s="128">
        <f t="shared" si="1438"/>
        <v>2.0509014808434119E-3</v>
      </c>
      <c r="AC7084" s="128">
        <f t="shared" si="1439"/>
        <v>14.998621514643416</v>
      </c>
      <c r="AD7084" s="128">
        <f t="shared" si="1440"/>
        <v>-66.238838882205556</v>
      </c>
      <c r="AE7084" s="128">
        <f t="shared" si="1441"/>
        <v>1.1192712467350577E-4</v>
      </c>
      <c r="AF7084" s="128">
        <f t="shared" si="1442"/>
        <v>1.2767194835894773</v>
      </c>
      <c r="AG7084" s="128">
        <f t="shared" si="1443"/>
        <v>0.27981781168379527</v>
      </c>
      <c r="AH7084" s="93">
        <f t="shared" si="1444"/>
        <v>-0.52473719787519169</v>
      </c>
      <c r="AI7084" s="128">
        <f t="shared" si="1445"/>
        <v>1.0151760111925359</v>
      </c>
    </row>
    <row r="7085" spans="1:35" x14ac:dyDescent="0.25">
      <c r="A7085" s="96">
        <v>2.8323999999999998</v>
      </c>
      <c r="B7085" s="216">
        <v>13.084325225798736</v>
      </c>
      <c r="E7085" s="153">
        <f t="shared" si="1446"/>
        <v>5.0362308416276374E-3</v>
      </c>
      <c r="W7085" s="152">
        <f t="shared" si="1447"/>
        <v>0.43662407476104997</v>
      </c>
      <c r="X7085" s="218">
        <v>4.3091445819003207</v>
      </c>
      <c r="Y7085" s="153">
        <f t="shared" si="1435"/>
        <v>3.9999999999995595E-4</v>
      </c>
      <c r="Z7085" s="128">
        <f t="shared" si="1436"/>
        <v>8.8754449677853557</v>
      </c>
      <c r="AA7085" s="128">
        <f t="shared" si="1437"/>
        <v>0.61929999999999996</v>
      </c>
      <c r="AB7085" s="128">
        <f t="shared" si="1438"/>
        <v>2.12504833176364E-3</v>
      </c>
      <c r="AC7085" s="128">
        <f t="shared" si="1439"/>
        <v>15.000746562975179</v>
      </c>
      <c r="AD7085" s="128">
        <f t="shared" si="1440"/>
        <v>-68.616744660045512</v>
      </c>
      <c r="AE7085" s="128">
        <f t="shared" si="1441"/>
        <v>1.1594519263709806E-4</v>
      </c>
      <c r="AF7085" s="128">
        <f t="shared" si="1442"/>
        <v>1.2768354287821144</v>
      </c>
      <c r="AG7085" s="128">
        <f t="shared" si="1443"/>
        <v>0.28986298159277707</v>
      </c>
      <c r="AH7085" s="93">
        <f t="shared" si="1444"/>
        <v>-0.52485314306782882</v>
      </c>
      <c r="AI7085" s="128">
        <f t="shared" si="1445"/>
        <v>1.0368491506170183</v>
      </c>
    </row>
    <row r="7086" spans="1:35" x14ac:dyDescent="0.25">
      <c r="A7086" s="96">
        <v>2.8327999999999998</v>
      </c>
      <c r="B7086" s="216">
        <v>13.084325225798736</v>
      </c>
      <c r="E7086" s="153">
        <f t="shared" si="1446"/>
        <v>5.2337300903189179E-3</v>
      </c>
      <c r="W7086" s="152">
        <f t="shared" si="1447"/>
        <v>0.43662407476104997</v>
      </c>
      <c r="X7086" s="218">
        <v>4.3091445819003207</v>
      </c>
      <c r="Y7086" s="153">
        <f t="shared" si="1435"/>
        <v>3.9999999999995595E-4</v>
      </c>
      <c r="Z7086" s="128">
        <f t="shared" si="1436"/>
        <v>8.8754449677853557</v>
      </c>
      <c r="AA7086" s="128">
        <f t="shared" si="1437"/>
        <v>0.61929999999999996</v>
      </c>
      <c r="AB7086" s="128">
        <f t="shared" si="1438"/>
        <v>2.12504833176364E-3</v>
      </c>
      <c r="AC7086" s="128">
        <f t="shared" si="1439"/>
        <v>15.002871611306942</v>
      </c>
      <c r="AD7086" s="128">
        <f t="shared" si="1440"/>
        <v>-68.599895472156746</v>
      </c>
      <c r="AE7086" s="128">
        <f t="shared" si="1441"/>
        <v>1.15916721709991E-4</v>
      </c>
      <c r="AF7086" s="128">
        <f t="shared" si="1442"/>
        <v>1.2769513455038244</v>
      </c>
      <c r="AG7086" s="128">
        <f t="shared" si="1443"/>
        <v>0.28979180427500939</v>
      </c>
      <c r="AH7086" s="93">
        <f t="shared" si="1444"/>
        <v>-0.52496905978953878</v>
      </c>
      <c r="AI7086" s="128">
        <f t="shared" si="1445"/>
        <v>1.0368491506170183</v>
      </c>
    </row>
    <row r="7087" spans="1:35" x14ac:dyDescent="0.25">
      <c r="A7087" s="96">
        <v>2.8332000000000002</v>
      </c>
      <c r="B7087" s="216">
        <v>12.096828982342226</v>
      </c>
      <c r="E7087" s="153">
        <f t="shared" si="1446"/>
        <v>5.0362308416332284E-3</v>
      </c>
      <c r="W7087" s="152">
        <f t="shared" si="1447"/>
        <v>0.41228935165067054</v>
      </c>
      <c r="X7087" s="218">
        <v>4.0689795376330675</v>
      </c>
      <c r="Y7087" s="153">
        <f t="shared" si="1435"/>
        <v>4.0000000000040004E-4</v>
      </c>
      <c r="Z7087" s="128">
        <f t="shared" si="1436"/>
        <v>8.8754449677853557</v>
      </c>
      <c r="AA7087" s="128">
        <f t="shared" si="1437"/>
        <v>0.61929999999999996</v>
      </c>
      <c r="AB7087" s="128">
        <f t="shared" si="1438"/>
        <v>2.0509014808456896E-3</v>
      </c>
      <c r="AC7087" s="128">
        <f t="shared" si="1439"/>
        <v>15.004922512787788</v>
      </c>
      <c r="AD7087" s="128">
        <f t="shared" si="1440"/>
        <v>-66.190622528970977</v>
      </c>
      <c r="AE7087" s="128">
        <f t="shared" si="1441"/>
        <v>1.118456510566541E-4</v>
      </c>
      <c r="AF7087" s="128">
        <f t="shared" si="1442"/>
        <v>1.2770631911548811</v>
      </c>
      <c r="AG7087" s="128">
        <f t="shared" si="1443"/>
        <v>0.27961412764135563</v>
      </c>
      <c r="AH7087" s="93">
        <f t="shared" si="1444"/>
        <v>-0.52508090544059549</v>
      </c>
      <c r="AI7087" s="128">
        <f t="shared" si="1445"/>
        <v>1.0151760111925356</v>
      </c>
    </row>
    <row r="7088" spans="1:35" x14ac:dyDescent="0.25">
      <c r="A7088" s="96">
        <v>2.8336000000000001</v>
      </c>
      <c r="B7088" s="216">
        <v>11.109332738885717</v>
      </c>
      <c r="E7088" s="153">
        <f t="shared" si="1446"/>
        <v>4.6412323442450772E-3</v>
      </c>
      <c r="W7088" s="152">
        <f t="shared" si="1447"/>
        <v>0.38795462854029089</v>
      </c>
      <c r="X7088" s="218">
        <v>3.8288144933658121</v>
      </c>
      <c r="Y7088" s="153">
        <f t="shared" si="1435"/>
        <v>3.9999999999995595E-4</v>
      </c>
      <c r="Z7088" s="128">
        <f t="shared" si="1436"/>
        <v>8.8754449677853557</v>
      </c>
      <c r="AA7088" s="128">
        <f t="shared" si="1437"/>
        <v>0.61929999999999996</v>
      </c>
      <c r="AB7088" s="128">
        <f t="shared" si="1438"/>
        <v>1.9750684951409568E-3</v>
      </c>
      <c r="AC7088" s="128">
        <f t="shared" si="1439"/>
        <v>15.00689758128293</v>
      </c>
      <c r="AD7088" s="128">
        <f t="shared" si="1440"/>
        <v>-63.728636100558965</v>
      </c>
      <c r="AE7088" s="128">
        <f t="shared" si="1441"/>
        <v>1.0768550775451393E-4</v>
      </c>
      <c r="AF7088" s="128">
        <f t="shared" si="1442"/>
        <v>1.2771708766626355</v>
      </c>
      <c r="AG7088" s="128">
        <f t="shared" si="1443"/>
        <v>0.26921376938631447</v>
      </c>
      <c r="AH7088" s="93">
        <f t="shared" si="1444"/>
        <v>-0.52518859094835002</v>
      </c>
      <c r="AI7088" s="128">
        <f t="shared" si="1445"/>
        <v>0.99078394636787537</v>
      </c>
    </row>
    <row r="7089" spans="1:35" x14ac:dyDescent="0.25">
      <c r="A7089" s="96">
        <v>2.8340000000000001</v>
      </c>
      <c r="B7089" s="216">
        <v>11.109332738885717</v>
      </c>
      <c r="E7089" s="153">
        <f t="shared" si="1446"/>
        <v>4.4437330955537976E-3</v>
      </c>
      <c r="W7089" s="152">
        <f t="shared" si="1447"/>
        <v>0.38795462854029089</v>
      </c>
      <c r="X7089" s="218">
        <v>3.8288144933658121</v>
      </c>
      <c r="Y7089" s="153">
        <f t="shared" si="1435"/>
        <v>3.9999999999995595E-4</v>
      </c>
      <c r="Z7089" s="128">
        <f t="shared" si="1436"/>
        <v>8.8754449677853557</v>
      </c>
      <c r="AA7089" s="128">
        <f t="shared" si="1437"/>
        <v>0.61929999999999996</v>
      </c>
      <c r="AB7089" s="128">
        <f t="shared" si="1438"/>
        <v>1.9750684951409568E-3</v>
      </c>
      <c r="AC7089" s="128">
        <f t="shared" si="1439"/>
        <v>15.008872649778072</v>
      </c>
      <c r="AD7089" s="128">
        <f t="shared" si="1440"/>
        <v>-63.714075064861078</v>
      </c>
      <c r="AE7089" s="128">
        <f t="shared" si="1441"/>
        <v>1.076609032341836E-4</v>
      </c>
      <c r="AF7089" s="128">
        <f t="shared" si="1442"/>
        <v>1.2772785375658697</v>
      </c>
      <c r="AG7089" s="128">
        <f t="shared" si="1443"/>
        <v>0.26915225808548865</v>
      </c>
      <c r="AH7089" s="93">
        <f t="shared" si="1444"/>
        <v>-0.52529625185158424</v>
      </c>
      <c r="AI7089" s="128">
        <f t="shared" si="1445"/>
        <v>0.99078394636787537</v>
      </c>
    </row>
    <row r="7090" spans="1:35" x14ac:dyDescent="0.25">
      <c r="A7090" s="96">
        <v>2.8344</v>
      </c>
      <c r="B7090" s="216">
        <v>11.109332738885717</v>
      </c>
      <c r="E7090" s="153">
        <f t="shared" si="1446"/>
        <v>4.4437330955537976E-3</v>
      </c>
      <c r="W7090" s="152">
        <f t="shared" si="1447"/>
        <v>0.38795462854029089</v>
      </c>
      <c r="X7090" s="218">
        <v>3.8288144933658121</v>
      </c>
      <c r="Y7090" s="153">
        <f t="shared" si="1435"/>
        <v>3.9999999999995595E-4</v>
      </c>
      <c r="Z7090" s="128">
        <f t="shared" si="1436"/>
        <v>8.8754449677853557</v>
      </c>
      <c r="AA7090" s="128">
        <f t="shared" si="1437"/>
        <v>0.61929999999999996</v>
      </c>
      <c r="AB7090" s="128">
        <f t="shared" si="1438"/>
        <v>1.9750684951409568E-3</v>
      </c>
      <c r="AC7090" s="128">
        <f t="shared" si="1439"/>
        <v>15.010847718273213</v>
      </c>
      <c r="AD7090" s="128">
        <f t="shared" si="1440"/>
        <v>-63.699511995984054</v>
      </c>
      <c r="AE7090" s="128">
        <f t="shared" si="1441"/>
        <v>1.0763629527828743E-4</v>
      </c>
      <c r="AF7090" s="128">
        <f t="shared" si="1442"/>
        <v>1.2773861738611481</v>
      </c>
      <c r="AG7090" s="128">
        <f t="shared" si="1443"/>
        <v>0.26909073819574819</v>
      </c>
      <c r="AH7090" s="93">
        <f t="shared" si="1444"/>
        <v>-0.52540388814686256</v>
      </c>
      <c r="AI7090" s="128">
        <f t="shared" si="1445"/>
        <v>0.99078394636787537</v>
      </c>
    </row>
    <row r="7091" spans="1:35" x14ac:dyDescent="0.25">
      <c r="A7091" s="96">
        <v>2.8348</v>
      </c>
      <c r="B7091" s="216">
        <v>12.096828982342226</v>
      </c>
      <c r="E7091" s="153">
        <f t="shared" si="1446"/>
        <v>4.6412323442450772E-3</v>
      </c>
      <c r="W7091" s="152">
        <f t="shared" si="1447"/>
        <v>0.41228935165067049</v>
      </c>
      <c r="X7091" s="218">
        <v>4.0689795376330666</v>
      </c>
      <c r="Y7091" s="153">
        <f t="shared" si="1435"/>
        <v>3.9999999999995595E-4</v>
      </c>
      <c r="Z7091" s="128">
        <f t="shared" si="1436"/>
        <v>8.8754449677853557</v>
      </c>
      <c r="AA7091" s="128">
        <f t="shared" si="1437"/>
        <v>0.61929999999999996</v>
      </c>
      <c r="AB7091" s="128">
        <f t="shared" si="1438"/>
        <v>2.0509014808434119E-3</v>
      </c>
      <c r="AC7091" s="128">
        <f t="shared" si="1439"/>
        <v>15.012898619754056</v>
      </c>
      <c r="AD7091" s="128">
        <f t="shared" si="1440"/>
        <v>-66.129557130412152</v>
      </c>
      <c r="AE7091" s="128">
        <f t="shared" si="1441"/>
        <v>1.1174246575641228E-4</v>
      </c>
      <c r="AF7091" s="128">
        <f t="shared" si="1442"/>
        <v>1.2774979163269045</v>
      </c>
      <c r="AG7091" s="128">
        <f t="shared" si="1443"/>
        <v>0.27935616439106148</v>
      </c>
      <c r="AH7091" s="93">
        <f t="shared" si="1444"/>
        <v>-0.52551563061261897</v>
      </c>
      <c r="AI7091" s="128">
        <f t="shared" si="1445"/>
        <v>1.0151760111925359</v>
      </c>
    </row>
    <row r="7092" spans="1:35" x14ac:dyDescent="0.25">
      <c r="A7092" s="96">
        <v>2.8351999999999999</v>
      </c>
      <c r="B7092" s="216">
        <v>12.096828982342226</v>
      </c>
      <c r="E7092" s="153">
        <f t="shared" si="1446"/>
        <v>4.8387315929363578E-3</v>
      </c>
      <c r="W7092" s="152">
        <f t="shared" si="1447"/>
        <v>0.41228935165067049</v>
      </c>
      <c r="X7092" s="218">
        <v>4.0689795376330666</v>
      </c>
      <c r="Y7092" s="153">
        <f t="shared" si="1435"/>
        <v>3.9999999999995595E-4</v>
      </c>
      <c r="Z7092" s="128">
        <f t="shared" si="1436"/>
        <v>8.8754449677853557</v>
      </c>
      <c r="AA7092" s="128">
        <f t="shared" si="1437"/>
        <v>0.61929999999999996</v>
      </c>
      <c r="AB7092" s="128">
        <f t="shared" si="1438"/>
        <v>2.0509014808434119E-3</v>
      </c>
      <c r="AC7092" s="128">
        <f t="shared" si="1439"/>
        <v>15.014949521234898</v>
      </c>
      <c r="AD7092" s="128">
        <f t="shared" si="1440"/>
        <v>-66.113849780544214</v>
      </c>
      <c r="AE7092" s="128">
        <f t="shared" si="1441"/>
        <v>1.1171592425090543E-4</v>
      </c>
      <c r="AF7092" s="128">
        <f t="shared" si="1442"/>
        <v>1.2776096322511554</v>
      </c>
      <c r="AG7092" s="128">
        <f t="shared" si="1443"/>
        <v>0.27928981062729435</v>
      </c>
      <c r="AH7092" s="93">
        <f t="shared" si="1444"/>
        <v>-0.52562734653686982</v>
      </c>
      <c r="AI7092" s="128">
        <f t="shared" si="1445"/>
        <v>1.0151760111925359</v>
      </c>
    </row>
    <row r="7093" spans="1:35" x14ac:dyDescent="0.25">
      <c r="A7093" s="96">
        <v>2.8355999999999999</v>
      </c>
      <c r="B7093" s="216">
        <v>12.096828982342226</v>
      </c>
      <c r="E7093" s="153">
        <f t="shared" si="1446"/>
        <v>4.8387315929363578E-3</v>
      </c>
      <c r="W7093" s="152">
        <f t="shared" si="1447"/>
        <v>0.41228935165067049</v>
      </c>
      <c r="X7093" s="218">
        <v>4.0689795376330666</v>
      </c>
      <c r="Y7093" s="153">
        <f t="shared" si="1435"/>
        <v>3.9999999999995595E-4</v>
      </c>
      <c r="Z7093" s="128">
        <f t="shared" si="1436"/>
        <v>8.8754449677853557</v>
      </c>
      <c r="AA7093" s="128">
        <f t="shared" si="1437"/>
        <v>0.61929999999999996</v>
      </c>
      <c r="AB7093" s="128">
        <f t="shared" si="1438"/>
        <v>2.0509014808434119E-3</v>
      </c>
      <c r="AC7093" s="128">
        <f t="shared" si="1439"/>
        <v>15.017000422715741</v>
      </c>
      <c r="AD7093" s="128">
        <f t="shared" si="1440"/>
        <v>-66.098140154197793</v>
      </c>
      <c r="AE7093" s="128">
        <f t="shared" si="1441"/>
        <v>1.1168937889871746E-4</v>
      </c>
      <c r="AF7093" s="128">
        <f t="shared" si="1442"/>
        <v>1.2777213216300543</v>
      </c>
      <c r="AG7093" s="128">
        <f t="shared" si="1443"/>
        <v>0.27922344724682441</v>
      </c>
      <c r="AH7093" s="93">
        <f t="shared" si="1444"/>
        <v>-0.52573903591576854</v>
      </c>
      <c r="AI7093" s="128">
        <f t="shared" si="1445"/>
        <v>1.0151760111925359</v>
      </c>
    </row>
    <row r="7094" spans="1:35" x14ac:dyDescent="0.25">
      <c r="A7094" s="96">
        <v>2.8359999999999999</v>
      </c>
      <c r="B7094" s="216">
        <v>12.096828982342226</v>
      </c>
      <c r="E7094" s="153">
        <f t="shared" si="1446"/>
        <v>4.8387315929363578E-3</v>
      </c>
      <c r="W7094" s="152">
        <f t="shared" si="1447"/>
        <v>0.41228935165067049</v>
      </c>
      <c r="X7094" s="218">
        <v>4.0689795376330666</v>
      </c>
      <c r="Y7094" s="153">
        <f t="shared" si="1435"/>
        <v>3.9999999999995595E-4</v>
      </c>
      <c r="Z7094" s="128">
        <f t="shared" si="1436"/>
        <v>8.8754449677853557</v>
      </c>
      <c r="AA7094" s="128">
        <f t="shared" si="1437"/>
        <v>0.61929999999999996</v>
      </c>
      <c r="AB7094" s="128">
        <f t="shared" si="1438"/>
        <v>2.0509014808434119E-3</v>
      </c>
      <c r="AC7094" s="128">
        <f t="shared" si="1439"/>
        <v>15.019051324196584</v>
      </c>
      <c r="AD7094" s="128">
        <f t="shared" si="1440"/>
        <v>-66.082428251372832</v>
      </c>
      <c r="AE7094" s="128">
        <f t="shared" si="1441"/>
        <v>1.1166282969984828E-4</v>
      </c>
      <c r="AF7094" s="128">
        <f t="shared" si="1442"/>
        <v>1.277832984459754</v>
      </c>
      <c r="AG7094" s="128">
        <f t="shared" si="1443"/>
        <v>0.27915707424965147</v>
      </c>
      <c r="AH7094" s="93">
        <f t="shared" si="1444"/>
        <v>-0.52585069874546841</v>
      </c>
      <c r="AI7094" s="128">
        <f t="shared" si="1445"/>
        <v>1.0151760111925359</v>
      </c>
    </row>
    <row r="7095" spans="1:35" x14ac:dyDescent="0.25">
      <c r="A7095" s="96">
        <v>2.8363999999999998</v>
      </c>
      <c r="B7095" s="216">
        <v>11.109332738885717</v>
      </c>
      <c r="E7095" s="153">
        <f t="shared" si="1446"/>
        <v>4.6412323442450772E-3</v>
      </c>
      <c r="W7095" s="152">
        <f t="shared" si="1447"/>
        <v>0.38795462854029072</v>
      </c>
      <c r="X7095" s="218">
        <v>3.8288144933658104</v>
      </c>
      <c r="Y7095" s="153">
        <f t="shared" si="1435"/>
        <v>3.9999999999995595E-4</v>
      </c>
      <c r="Z7095" s="128">
        <f t="shared" si="1436"/>
        <v>8.8754449677853557</v>
      </c>
      <c r="AA7095" s="128">
        <f t="shared" si="1437"/>
        <v>0.61929999999999996</v>
      </c>
      <c r="AB7095" s="128">
        <f t="shared" si="1438"/>
        <v>1.9750684951409564E-3</v>
      </c>
      <c r="AC7095" s="128">
        <f t="shared" si="1439"/>
        <v>15.021026392691725</v>
      </c>
      <c r="AD7095" s="128">
        <f t="shared" si="1440"/>
        <v>-63.624427809596249</v>
      </c>
      <c r="AE7095" s="128">
        <f t="shared" si="1441"/>
        <v>1.0750942172143385E-4</v>
      </c>
      <c r="AF7095" s="128">
        <f t="shared" si="1442"/>
        <v>1.2779404938814753</v>
      </c>
      <c r="AG7095" s="128">
        <f t="shared" si="1443"/>
        <v>0.26877355430361421</v>
      </c>
      <c r="AH7095" s="93">
        <f t="shared" si="1444"/>
        <v>-0.52595820816718986</v>
      </c>
      <c r="AI7095" s="128">
        <f t="shared" si="1445"/>
        <v>0.9907839463678757</v>
      </c>
    </row>
    <row r="7096" spans="1:35" x14ac:dyDescent="0.25">
      <c r="A7096" s="96">
        <v>2.8367999999999998</v>
      </c>
      <c r="B7096" s="216">
        <v>11.109332738885717</v>
      </c>
      <c r="E7096" s="153">
        <f t="shared" si="1446"/>
        <v>4.4437330955537976E-3</v>
      </c>
      <c r="W7096" s="152">
        <f t="shared" si="1447"/>
        <v>0.38795462854029072</v>
      </c>
      <c r="X7096" s="218">
        <v>3.8288144933658104</v>
      </c>
      <c r="Y7096" s="153">
        <f t="shared" si="1435"/>
        <v>3.9999999999995595E-4</v>
      </c>
      <c r="Z7096" s="128">
        <f t="shared" si="1436"/>
        <v>8.8754449677853557</v>
      </c>
      <c r="AA7096" s="128">
        <f t="shared" si="1437"/>
        <v>0.61929999999999996</v>
      </c>
      <c r="AB7096" s="128">
        <f t="shared" si="1438"/>
        <v>1.9750684951409564E-3</v>
      </c>
      <c r="AC7096" s="128">
        <f t="shared" si="1439"/>
        <v>15.023001461186867</v>
      </c>
      <c r="AD7096" s="128">
        <f t="shared" si="1440"/>
        <v>-63.609852229387847</v>
      </c>
      <c r="AE7096" s="128">
        <f t="shared" si="1441"/>
        <v>1.0748479262450667E-4</v>
      </c>
      <c r="AF7096" s="128">
        <f t="shared" si="1442"/>
        <v>1.2780479786740999</v>
      </c>
      <c r="AG7096" s="128">
        <f t="shared" si="1443"/>
        <v>0.26871198156129628</v>
      </c>
      <c r="AH7096" s="93">
        <f t="shared" si="1444"/>
        <v>-0.52606569295981431</v>
      </c>
      <c r="AI7096" s="128">
        <f t="shared" si="1445"/>
        <v>0.9907839463678757</v>
      </c>
    </row>
    <row r="7097" spans="1:35" x14ac:dyDescent="0.25">
      <c r="A7097" s="96">
        <v>2.8372000000000002</v>
      </c>
      <c r="B7097" s="216">
        <v>12.096828982342226</v>
      </c>
      <c r="E7097" s="153">
        <f t="shared" si="1446"/>
        <v>4.6412323442502302E-3</v>
      </c>
      <c r="W7097" s="152">
        <f t="shared" si="1447"/>
        <v>0.41228935165067021</v>
      </c>
      <c r="X7097" s="218">
        <v>4.068979537633064</v>
      </c>
      <c r="Y7097" s="153">
        <f t="shared" si="1435"/>
        <v>4.0000000000040004E-4</v>
      </c>
      <c r="Z7097" s="128">
        <f t="shared" si="1436"/>
        <v>8.8754449677853557</v>
      </c>
      <c r="AA7097" s="128">
        <f t="shared" si="1437"/>
        <v>0.61929999999999996</v>
      </c>
      <c r="AB7097" s="128">
        <f t="shared" si="1438"/>
        <v>2.0509014808456879E-3</v>
      </c>
      <c r="AC7097" s="128">
        <f t="shared" si="1439"/>
        <v>15.025052362667713</v>
      </c>
      <c r="AD7097" s="128">
        <f t="shared" si="1440"/>
        <v>-66.036441376148503</v>
      </c>
      <c r="AE7097" s="128">
        <f t="shared" si="1441"/>
        <v>1.1158512334503533E-4</v>
      </c>
      <c r="AF7097" s="128">
        <f t="shared" si="1442"/>
        <v>1.278159563797445</v>
      </c>
      <c r="AG7097" s="128">
        <f t="shared" si="1443"/>
        <v>0.27896280836230936</v>
      </c>
      <c r="AH7097" s="93">
        <f t="shared" si="1444"/>
        <v>-0.52617727808315939</v>
      </c>
      <c r="AI7097" s="128">
        <f t="shared" si="1445"/>
        <v>1.0151760111925363</v>
      </c>
    </row>
    <row r="7098" spans="1:35" x14ac:dyDescent="0.25">
      <c r="A7098" s="96">
        <v>2.8376000000000001</v>
      </c>
      <c r="B7098" s="216">
        <v>12.096828982342226</v>
      </c>
      <c r="E7098" s="153">
        <f t="shared" si="1446"/>
        <v>4.8387315929363578E-3</v>
      </c>
      <c r="W7098" s="152">
        <f t="shared" si="1447"/>
        <v>0.41228935165067021</v>
      </c>
      <c r="X7098" s="218">
        <v>4.068979537633064</v>
      </c>
      <c r="Y7098" s="153">
        <f t="shared" si="1435"/>
        <v>3.9999999999995595E-4</v>
      </c>
      <c r="Z7098" s="128">
        <f t="shared" si="1436"/>
        <v>8.8754449677853557</v>
      </c>
      <c r="AA7098" s="128">
        <f t="shared" si="1437"/>
        <v>0.61929999999999996</v>
      </c>
      <c r="AB7098" s="128">
        <f t="shared" si="1438"/>
        <v>2.050901480843411E-3</v>
      </c>
      <c r="AC7098" s="128">
        <f t="shared" si="1439"/>
        <v>15.027103264148556</v>
      </c>
      <c r="AD7098" s="128">
        <f t="shared" si="1440"/>
        <v>-66.020720535683779</v>
      </c>
      <c r="AE7098" s="128">
        <f t="shared" si="1441"/>
        <v>1.1155855904378306E-4</v>
      </c>
      <c r="AF7098" s="128">
        <f t="shared" si="1442"/>
        <v>1.2782711223564889</v>
      </c>
      <c r="AG7098" s="128">
        <f t="shared" si="1443"/>
        <v>0.27889639760948837</v>
      </c>
      <c r="AH7098" s="93">
        <f t="shared" si="1444"/>
        <v>-0.52628883664220316</v>
      </c>
      <c r="AI7098" s="128">
        <f t="shared" si="1445"/>
        <v>1.0151760111925363</v>
      </c>
    </row>
    <row r="7099" spans="1:35" x14ac:dyDescent="0.25">
      <c r="A7099" s="96">
        <v>2.8380000000000001</v>
      </c>
      <c r="B7099" s="216">
        <v>13.084325225798736</v>
      </c>
      <c r="E7099" s="153">
        <f t="shared" si="1446"/>
        <v>5.0362308416276374E-3</v>
      </c>
      <c r="W7099" s="152">
        <f t="shared" si="1447"/>
        <v>0.43662407476104986</v>
      </c>
      <c r="X7099" s="218">
        <v>4.3091445819003198</v>
      </c>
      <c r="Y7099" s="153">
        <f t="shared" si="1435"/>
        <v>3.9999999999995595E-4</v>
      </c>
      <c r="Z7099" s="128">
        <f t="shared" si="1436"/>
        <v>8.8754449677853557</v>
      </c>
      <c r="AA7099" s="128">
        <f t="shared" si="1437"/>
        <v>0.61929999999999996</v>
      </c>
      <c r="AB7099" s="128">
        <f t="shared" si="1438"/>
        <v>2.1250483317636396E-3</v>
      </c>
      <c r="AC7099" s="128">
        <f t="shared" si="1439"/>
        <v>15.029228312480319</v>
      </c>
      <c r="AD7099" s="128">
        <f t="shared" si="1440"/>
        <v>-68.390706674412016</v>
      </c>
      <c r="AE7099" s="128">
        <f t="shared" si="1441"/>
        <v>1.1556324479160611E-4</v>
      </c>
      <c r="AF7099" s="128">
        <f t="shared" si="1442"/>
        <v>1.2783866856012804</v>
      </c>
      <c r="AG7099" s="128">
        <f t="shared" si="1443"/>
        <v>0.28890811197904709</v>
      </c>
      <c r="AH7099" s="93">
        <f t="shared" si="1444"/>
        <v>-0.52640439988699472</v>
      </c>
      <c r="AI7099" s="128">
        <f t="shared" si="1445"/>
        <v>1.0368491506170185</v>
      </c>
    </row>
    <row r="7100" spans="1:35" x14ac:dyDescent="0.25">
      <c r="A7100" s="96">
        <v>2.8384</v>
      </c>
      <c r="B7100" s="216">
        <v>13.084325225798736</v>
      </c>
      <c r="E7100" s="153">
        <f t="shared" si="1446"/>
        <v>5.2337300903189179E-3</v>
      </c>
      <c r="W7100" s="152">
        <f t="shared" si="1447"/>
        <v>0.43662407476104986</v>
      </c>
      <c r="X7100" s="218">
        <v>4.3091445819003198</v>
      </c>
      <c r="Y7100" s="153">
        <f t="shared" si="1435"/>
        <v>3.9999999999995595E-4</v>
      </c>
      <c r="Z7100" s="128">
        <f t="shared" si="1436"/>
        <v>8.8754449677853557</v>
      </c>
      <c r="AA7100" s="128">
        <f t="shared" si="1437"/>
        <v>0.61929999999999996</v>
      </c>
      <c r="AB7100" s="128">
        <f t="shared" si="1438"/>
        <v>2.1250483317636396E-3</v>
      </c>
      <c r="AC7100" s="128">
        <f t="shared" si="1439"/>
        <v>15.031353360812082</v>
      </c>
      <c r="AD7100" s="128">
        <f t="shared" si="1440"/>
        <v>-68.373823544834593</v>
      </c>
      <c r="AE7100" s="128">
        <f t="shared" si="1441"/>
        <v>1.155347165115067E-4</v>
      </c>
      <c r="AF7100" s="128">
        <f t="shared" si="1442"/>
        <v>1.278502220317792</v>
      </c>
      <c r="AG7100" s="128">
        <f t="shared" si="1443"/>
        <v>0.28883679127879858</v>
      </c>
      <c r="AH7100" s="93">
        <f t="shared" si="1444"/>
        <v>-0.52651993460350621</v>
      </c>
      <c r="AI7100" s="128">
        <f t="shared" si="1445"/>
        <v>1.0368491506170185</v>
      </c>
    </row>
    <row r="7101" spans="1:35" x14ac:dyDescent="0.25">
      <c r="A7101" s="96">
        <v>2.8388</v>
      </c>
      <c r="B7101" s="216">
        <v>12.096828982342226</v>
      </c>
      <c r="E7101" s="153">
        <f t="shared" si="1446"/>
        <v>5.0362308416276374E-3</v>
      </c>
      <c r="W7101" s="152">
        <f t="shared" si="1447"/>
        <v>0.41228935165067054</v>
      </c>
      <c r="X7101" s="218">
        <v>4.0689795376330675</v>
      </c>
      <c r="Y7101" s="153">
        <f t="shared" si="1435"/>
        <v>3.9999999999995595E-4</v>
      </c>
      <c r="Z7101" s="128">
        <f t="shared" si="1436"/>
        <v>8.8754449677853557</v>
      </c>
      <c r="AA7101" s="128">
        <f t="shared" si="1437"/>
        <v>0.61929999999999996</v>
      </c>
      <c r="AB7101" s="128">
        <f t="shared" si="1438"/>
        <v>2.0509014808434123E-3</v>
      </c>
      <c r="AC7101" s="128">
        <f t="shared" si="1439"/>
        <v>15.033404262292924</v>
      </c>
      <c r="AD7101" s="128">
        <f t="shared" si="1440"/>
        <v>-65.972407053139989</v>
      </c>
      <c r="AE7101" s="128">
        <f t="shared" si="1441"/>
        <v>1.1147692130261272E-4</v>
      </c>
      <c r="AF7101" s="128">
        <f t="shared" si="1442"/>
        <v>1.2786136972390947</v>
      </c>
      <c r="AG7101" s="128">
        <f t="shared" si="1443"/>
        <v>0.27869230325656247</v>
      </c>
      <c r="AH7101" s="93">
        <f t="shared" si="1444"/>
        <v>-0.52663141152480886</v>
      </c>
      <c r="AI7101" s="128">
        <f t="shared" si="1445"/>
        <v>1.0151760111925356</v>
      </c>
    </row>
    <row r="7102" spans="1:35" x14ac:dyDescent="0.25">
      <c r="A7102" s="96">
        <v>2.8391999999999999</v>
      </c>
      <c r="B7102" s="216">
        <v>11.109332738885717</v>
      </c>
      <c r="E7102" s="153">
        <f t="shared" si="1446"/>
        <v>4.6412323442450772E-3</v>
      </c>
      <c r="W7102" s="152">
        <f t="shared" si="1447"/>
        <v>0.38795462854029089</v>
      </c>
      <c r="X7102" s="218">
        <v>3.8288144933658121</v>
      </c>
      <c r="Y7102" s="153">
        <f t="shared" si="1435"/>
        <v>3.9999999999995595E-4</v>
      </c>
      <c r="Z7102" s="128">
        <f t="shared" si="1436"/>
        <v>8.8754449677853557</v>
      </c>
      <c r="AA7102" s="128">
        <f t="shared" si="1437"/>
        <v>0.61929999999999996</v>
      </c>
      <c r="AB7102" s="128">
        <f t="shared" si="1438"/>
        <v>1.9750684951409568E-3</v>
      </c>
      <c r="AC7102" s="128">
        <f t="shared" si="1439"/>
        <v>15.035379330788066</v>
      </c>
      <c r="AD7102" s="128">
        <f t="shared" si="1440"/>
        <v>-63.518459918402321</v>
      </c>
      <c r="AE7102" s="128">
        <f t="shared" si="1441"/>
        <v>1.0733036240262328E-4</v>
      </c>
      <c r="AF7102" s="128">
        <f t="shared" si="1442"/>
        <v>1.2787210276014973</v>
      </c>
      <c r="AG7102" s="128">
        <f t="shared" si="1443"/>
        <v>0.26832590600658773</v>
      </c>
      <c r="AH7102" s="93">
        <f t="shared" si="1444"/>
        <v>-0.52673874188721148</v>
      </c>
      <c r="AI7102" s="128">
        <f t="shared" si="1445"/>
        <v>0.99078394636787537</v>
      </c>
    </row>
    <row r="7103" spans="1:35" x14ac:dyDescent="0.25">
      <c r="A7103" s="96">
        <v>2.8395999999999999</v>
      </c>
      <c r="B7103" s="216">
        <v>11.109332738885717</v>
      </c>
      <c r="E7103" s="153">
        <f t="shared" si="1446"/>
        <v>4.4437330955537976E-3</v>
      </c>
      <c r="W7103" s="152">
        <f t="shared" si="1447"/>
        <v>0.38795462854029089</v>
      </c>
      <c r="X7103" s="218">
        <v>3.8288144933658121</v>
      </c>
      <c r="Y7103" s="153">
        <f t="shared" si="1435"/>
        <v>3.9999999999995595E-4</v>
      </c>
      <c r="Z7103" s="128">
        <f t="shared" si="1436"/>
        <v>8.8754449677853557</v>
      </c>
      <c r="AA7103" s="128">
        <f t="shared" si="1437"/>
        <v>0.61929999999999996</v>
      </c>
      <c r="AB7103" s="128">
        <f t="shared" si="1438"/>
        <v>1.9750684951409568E-3</v>
      </c>
      <c r="AC7103" s="128">
        <f t="shared" si="1439"/>
        <v>15.037354399283208</v>
      </c>
      <c r="AD7103" s="128">
        <f t="shared" si="1440"/>
        <v>-63.503869562962421</v>
      </c>
      <c r="AE7103" s="128">
        <f t="shared" si="1441"/>
        <v>1.0730570833923825E-4</v>
      </c>
      <c r="AF7103" s="128">
        <f t="shared" si="1442"/>
        <v>1.2788283333098365</v>
      </c>
      <c r="AG7103" s="128">
        <f t="shared" si="1443"/>
        <v>0.26826427084812515</v>
      </c>
      <c r="AH7103" s="93">
        <f t="shared" si="1444"/>
        <v>-0.52684604759555076</v>
      </c>
      <c r="AI7103" s="128">
        <f t="shared" si="1445"/>
        <v>0.99078394636787537</v>
      </c>
    </row>
    <row r="7104" spans="1:35" x14ac:dyDescent="0.25">
      <c r="A7104" s="96">
        <v>2.84</v>
      </c>
      <c r="B7104" s="216">
        <v>11.109332738885717</v>
      </c>
      <c r="E7104" s="153">
        <f t="shared" si="1446"/>
        <v>4.4437330955537976E-3</v>
      </c>
      <c r="W7104" s="152">
        <f t="shared" si="1447"/>
        <v>0.38795462854029089</v>
      </c>
      <c r="X7104" s="218">
        <v>3.8288144933658121</v>
      </c>
      <c r="Y7104" s="153">
        <f t="shared" si="1435"/>
        <v>3.9999999999995595E-4</v>
      </c>
      <c r="Z7104" s="128">
        <f t="shared" si="1436"/>
        <v>8.8754449677853557</v>
      </c>
      <c r="AA7104" s="128">
        <f t="shared" si="1437"/>
        <v>0.61929999999999996</v>
      </c>
      <c r="AB7104" s="128">
        <f t="shared" si="1438"/>
        <v>1.9750684951409568E-3</v>
      </c>
      <c r="AC7104" s="128">
        <f t="shared" si="1439"/>
        <v>15.03932946777835</v>
      </c>
      <c r="AD7104" s="128">
        <f t="shared" si="1440"/>
        <v>-63.489277174343414</v>
      </c>
      <c r="AE7104" s="128">
        <f t="shared" si="1441"/>
        <v>1.072810508402874E-4</v>
      </c>
      <c r="AF7104" s="128">
        <f t="shared" si="1442"/>
        <v>1.2789356143606767</v>
      </c>
      <c r="AG7104" s="128">
        <f t="shared" si="1443"/>
        <v>0.26820262710074805</v>
      </c>
      <c r="AH7104" s="93">
        <f t="shared" si="1444"/>
        <v>-0.52695332864639099</v>
      </c>
      <c r="AI7104" s="128">
        <f t="shared" si="1445"/>
        <v>0.99078394636787537</v>
      </c>
    </row>
    <row r="7105" spans="1:35" x14ac:dyDescent="0.25">
      <c r="A7105" s="96">
        <v>2.8403999999999998</v>
      </c>
      <c r="B7105" s="216">
        <v>12.096828982342226</v>
      </c>
      <c r="E7105" s="153">
        <f t="shared" si="1446"/>
        <v>4.6412323442450772E-3</v>
      </c>
      <c r="W7105" s="152">
        <f t="shared" si="1447"/>
        <v>0.41228935165067049</v>
      </c>
      <c r="X7105" s="218">
        <v>4.0689795376330666</v>
      </c>
      <c r="Y7105" s="153">
        <f t="shared" si="1435"/>
        <v>3.9999999999995595E-4</v>
      </c>
      <c r="Z7105" s="128">
        <f t="shared" si="1436"/>
        <v>8.8754449677853557</v>
      </c>
      <c r="AA7105" s="128">
        <f t="shared" si="1437"/>
        <v>0.61929999999999996</v>
      </c>
      <c r="AB7105" s="128">
        <f t="shared" si="1438"/>
        <v>2.0509014808434119E-3</v>
      </c>
      <c r="AC7105" s="128">
        <f t="shared" si="1439"/>
        <v>15.041380369259192</v>
      </c>
      <c r="AD7105" s="128">
        <f t="shared" si="1440"/>
        <v>-65.911218703789359</v>
      </c>
      <c r="AE7105" s="128">
        <f t="shared" si="1441"/>
        <v>1.1137352824618378E-4</v>
      </c>
      <c r="AF7105" s="128">
        <f t="shared" si="1442"/>
        <v>1.2790469878889228</v>
      </c>
      <c r="AG7105" s="128">
        <f t="shared" si="1443"/>
        <v>0.2784338206154901</v>
      </c>
      <c r="AH7105" s="93">
        <f t="shared" si="1444"/>
        <v>-0.52706470217463719</v>
      </c>
      <c r="AI7105" s="128">
        <f t="shared" si="1445"/>
        <v>1.0151760111925359</v>
      </c>
    </row>
    <row r="7106" spans="1:35" x14ac:dyDescent="0.25">
      <c r="A7106" s="96">
        <v>2.8407999999999998</v>
      </c>
      <c r="B7106" s="216">
        <v>12.096828982342226</v>
      </c>
      <c r="E7106" s="153">
        <f t="shared" si="1446"/>
        <v>4.8387315929363578E-3</v>
      </c>
      <c r="W7106" s="152">
        <f t="shared" si="1447"/>
        <v>0.41228935165067049</v>
      </c>
      <c r="X7106" s="218">
        <v>4.0689795376330666</v>
      </c>
      <c r="Y7106" s="153">
        <f t="shared" ref="Y7106:Y7169" si="1448">+A7106-A7105</f>
        <v>3.9999999999995595E-4</v>
      </c>
      <c r="Z7106" s="128">
        <f t="shared" ref="Z7106:Z7169" si="1449">IF(AND(W7106&lt;=$S$56,W7106&gt;$Q$56),$T$56,IF(AND(W7106&lt;=$S$57,W7106&gt;$Q$57),$T$57,IF(AND(W7106&lt;=$S$58,W7106&gt;$Q$58),$T$58,IF(AND(W7106&lt;=$S$59,W7106&gt;$Q$59),$T$59,IF(AND(W7106&lt;=$S$60,W7106&gt;$Q$60),$T$60,"Valor no encontrado para Po")))))</f>
        <v>8.8754449677853557</v>
      </c>
      <c r="AA7106" s="128">
        <f t="shared" ref="AA7106:AA7169" si="1450">IF(AND(W7106&lt;=$S$56,W7106&gt;$Q$56),$U$56,IF(AND(W7106&lt;=$S$57,W7106&gt;$Q$57),$U$57,IF(AND(W7106&lt;=$S$58,W7106&gt;$Q$58),$U$58,IF(AND(W7106&lt;=$S$59,W7106&gt;$Q$59),$U$59,IF(AND(W7106&lt;=$S$60,W7106&gt;$Q$60),$U$60,"Valor no encontrado para Po")))))</f>
        <v>0.61929999999999996</v>
      </c>
      <c r="AB7106" s="128">
        <f t="shared" ref="AB7106:AB7169" si="1451">IF(OR(AC7105&gt;=($X$1-$X$2)/2,AC7105&gt;=$Z$1/2),0,Z7106*W7106^AA7106*Y7106)</f>
        <v>2.0509014808434119E-3</v>
      </c>
      <c r="AC7106" s="128">
        <f t="shared" ref="AC7106:AC7169" si="1452">+AC7105+AB7106</f>
        <v>15.043431270740035</v>
      </c>
      <c r="AD7106" s="128">
        <f t="shared" ref="AD7106:AD7169" si="1453">2*$AB$1*PI()*((AC7106+$X$2/2)*(2*AC7106-$Z$1)+(AC7106+$X$2/2)^2-($X$1/2)^2)*AB7106</f>
        <v>-65.895479739486873</v>
      </c>
      <c r="AE7106" s="128">
        <f t="shared" ref="AE7106:AE7169" si="1454">-AD7106*0.000000001*$Z$2</f>
        <v>1.1134693332016388E-4</v>
      </c>
      <c r="AF7106" s="128">
        <f t="shared" ref="AF7106:AF7169" si="1455">+AF7105+AE7106</f>
        <v>1.2791583348222431</v>
      </c>
      <c r="AG7106" s="128">
        <f t="shared" ref="AG7106:AG7169" si="1456">+AE7106/Y7106</f>
        <v>0.27836733330044039</v>
      </c>
      <c r="AH7106" s="93">
        <f t="shared" ref="AH7106:AH7169" si="1457">+AH7105-AE7106</f>
        <v>-0.52717604910795735</v>
      </c>
      <c r="AI7106" s="128">
        <f t="shared" ref="AI7106:AI7169" si="1458">B7106*9.81/(W7106*1000000*$AF$1)</f>
        <v>1.0151760111925359</v>
      </c>
    </row>
    <row r="7107" spans="1:35" x14ac:dyDescent="0.25">
      <c r="A7107" s="96">
        <v>2.8412000000000002</v>
      </c>
      <c r="B7107" s="216">
        <v>12.096828982342226</v>
      </c>
      <c r="E7107" s="153">
        <f t="shared" si="1446"/>
        <v>4.8387315929417293E-3</v>
      </c>
      <c r="W7107" s="152">
        <f t="shared" si="1447"/>
        <v>0.41228935165067049</v>
      </c>
      <c r="X7107" s="218">
        <v>4.0689795376330666</v>
      </c>
      <c r="Y7107" s="153">
        <f t="shared" si="1448"/>
        <v>4.0000000000040004E-4</v>
      </c>
      <c r="Z7107" s="128">
        <f t="shared" si="1449"/>
        <v>8.8754449677853557</v>
      </c>
      <c r="AA7107" s="128">
        <f t="shared" si="1450"/>
        <v>0.61929999999999996</v>
      </c>
      <c r="AB7107" s="128">
        <f t="shared" si="1451"/>
        <v>2.0509014808456892E-3</v>
      </c>
      <c r="AC7107" s="128">
        <f t="shared" si="1452"/>
        <v>15.045482172220881</v>
      </c>
      <c r="AD7107" s="128">
        <f t="shared" si="1453"/>
        <v>-65.879738498779005</v>
      </c>
      <c r="AE7107" s="128">
        <f t="shared" si="1454"/>
        <v>1.113203345475864E-4</v>
      </c>
      <c r="AF7107" s="128">
        <f t="shared" si="1455"/>
        <v>1.2792696551567906</v>
      </c>
      <c r="AG7107" s="128">
        <f t="shared" si="1456"/>
        <v>0.27830083636868769</v>
      </c>
      <c r="AH7107" s="93">
        <f t="shared" si="1457"/>
        <v>-0.52728736944250498</v>
      </c>
      <c r="AI7107" s="128">
        <f t="shared" si="1458"/>
        <v>1.0151760111925359</v>
      </c>
    </row>
    <row r="7108" spans="1:35" x14ac:dyDescent="0.25">
      <c r="A7108" s="96">
        <v>2.8416000000000001</v>
      </c>
      <c r="B7108" s="216">
        <v>12.096828982342226</v>
      </c>
      <c r="E7108" s="153">
        <f t="shared" si="1446"/>
        <v>4.8387315929363578E-3</v>
      </c>
      <c r="W7108" s="152">
        <f t="shared" si="1447"/>
        <v>0.41228935165067049</v>
      </c>
      <c r="X7108" s="218">
        <v>4.0689795376330666</v>
      </c>
      <c r="Y7108" s="153">
        <f t="shared" si="1448"/>
        <v>3.9999999999995595E-4</v>
      </c>
      <c r="Z7108" s="128">
        <f t="shared" si="1449"/>
        <v>8.8754449677853557</v>
      </c>
      <c r="AA7108" s="128">
        <f t="shared" si="1450"/>
        <v>0.61929999999999996</v>
      </c>
      <c r="AB7108" s="128">
        <f t="shared" si="1451"/>
        <v>2.0509014808434119E-3</v>
      </c>
      <c r="AC7108" s="128">
        <f t="shared" si="1452"/>
        <v>15.047533073701723</v>
      </c>
      <c r="AD7108" s="128">
        <f t="shared" si="1453"/>
        <v>-65.863994981446353</v>
      </c>
      <c r="AE7108" s="128">
        <f t="shared" si="1454"/>
        <v>1.1129373192808057E-4</v>
      </c>
      <c r="AF7108" s="128">
        <f t="shared" si="1455"/>
        <v>1.2793809488887187</v>
      </c>
      <c r="AG7108" s="128">
        <f t="shared" si="1456"/>
        <v>0.27823432982023205</v>
      </c>
      <c r="AH7108" s="93">
        <f t="shared" si="1457"/>
        <v>-0.52739866317443307</v>
      </c>
      <c r="AI7108" s="128">
        <f t="shared" si="1458"/>
        <v>1.0151760111925359</v>
      </c>
    </row>
    <row r="7109" spans="1:35" x14ac:dyDescent="0.25">
      <c r="A7109" s="96">
        <v>2.8420000000000001</v>
      </c>
      <c r="B7109" s="216">
        <v>11.109332738885717</v>
      </c>
      <c r="E7109" s="153">
        <f t="shared" ref="E7109:E7172" si="1459">+(B7108+B7109)/2*(A7109-A7108)</f>
        <v>4.6412323442450772E-3</v>
      </c>
      <c r="W7109" s="152">
        <f t="shared" ref="W7109:W7172" si="1460">+X7109/1000000*101325</f>
        <v>0.38795462854029072</v>
      </c>
      <c r="X7109" s="218">
        <v>3.8288144933658104</v>
      </c>
      <c r="Y7109" s="153">
        <f t="shared" si="1448"/>
        <v>3.9999999999995595E-4</v>
      </c>
      <c r="Z7109" s="128">
        <f t="shared" si="1449"/>
        <v>8.8754449677853557</v>
      </c>
      <c r="AA7109" s="128">
        <f t="shared" si="1450"/>
        <v>0.61929999999999996</v>
      </c>
      <c r="AB7109" s="128">
        <f t="shared" si="1451"/>
        <v>1.9750684951409564E-3</v>
      </c>
      <c r="AC7109" s="128">
        <f t="shared" si="1452"/>
        <v>15.049508142196865</v>
      </c>
      <c r="AD7109" s="128">
        <f t="shared" si="1453"/>
        <v>-63.414041886305938</v>
      </c>
      <c r="AE7109" s="128">
        <f t="shared" si="1454"/>
        <v>1.0715392195931481E-4</v>
      </c>
      <c r="AF7109" s="128">
        <f t="shared" si="1455"/>
        <v>1.2794881028106779</v>
      </c>
      <c r="AG7109" s="128">
        <f t="shared" si="1456"/>
        <v>0.26788480489831651</v>
      </c>
      <c r="AH7109" s="93">
        <f t="shared" si="1457"/>
        <v>-0.52750581709639244</v>
      </c>
      <c r="AI7109" s="128">
        <f t="shared" si="1458"/>
        <v>0.9907839463678757</v>
      </c>
    </row>
    <row r="7110" spans="1:35" x14ac:dyDescent="0.25">
      <c r="A7110" s="96">
        <v>2.8424</v>
      </c>
      <c r="B7110" s="216">
        <v>12.096828982342226</v>
      </c>
      <c r="E7110" s="153">
        <f t="shared" si="1459"/>
        <v>4.6412323442450772E-3</v>
      </c>
      <c r="W7110" s="152">
        <f t="shared" si="1460"/>
        <v>0.41228935165067021</v>
      </c>
      <c r="X7110" s="218">
        <v>4.068979537633064</v>
      </c>
      <c r="Y7110" s="153">
        <f t="shared" si="1448"/>
        <v>3.9999999999995595E-4</v>
      </c>
      <c r="Z7110" s="128">
        <f t="shared" si="1449"/>
        <v>8.8754449677853557</v>
      </c>
      <c r="AA7110" s="128">
        <f t="shared" si="1450"/>
        <v>0.61929999999999996</v>
      </c>
      <c r="AB7110" s="128">
        <f t="shared" si="1451"/>
        <v>2.050901480843411E-3</v>
      </c>
      <c r="AC7110" s="128">
        <f t="shared" si="1452"/>
        <v>15.051559043677708</v>
      </c>
      <c r="AD7110" s="128">
        <f t="shared" si="1453"/>
        <v>-65.833083449855962</v>
      </c>
      <c r="AE7110" s="128">
        <f t="shared" si="1454"/>
        <v>1.1124149914579524E-4</v>
      </c>
      <c r="AF7110" s="128">
        <f t="shared" si="1455"/>
        <v>1.2795993443098237</v>
      </c>
      <c r="AG7110" s="128">
        <f t="shared" si="1456"/>
        <v>0.27810374786451875</v>
      </c>
      <c r="AH7110" s="93">
        <f t="shared" si="1457"/>
        <v>-0.5276170585955382</v>
      </c>
      <c r="AI7110" s="128">
        <f t="shared" si="1458"/>
        <v>1.0151760111925363</v>
      </c>
    </row>
    <row r="7111" spans="1:35" x14ac:dyDescent="0.25">
      <c r="A7111" s="96">
        <v>2.8428</v>
      </c>
      <c r="B7111" s="216">
        <v>12.096828982342226</v>
      </c>
      <c r="E7111" s="153">
        <f t="shared" si="1459"/>
        <v>4.8387315929363578E-3</v>
      </c>
      <c r="W7111" s="152">
        <f t="shared" si="1460"/>
        <v>0.41228935165067021</v>
      </c>
      <c r="X7111" s="218">
        <v>4.068979537633064</v>
      </c>
      <c r="Y7111" s="153">
        <f t="shared" si="1448"/>
        <v>3.9999999999995595E-4</v>
      </c>
      <c r="Z7111" s="128">
        <f t="shared" si="1449"/>
        <v>8.8754449677853557</v>
      </c>
      <c r="AA7111" s="128">
        <f t="shared" si="1450"/>
        <v>0.61929999999999996</v>
      </c>
      <c r="AB7111" s="128">
        <f t="shared" si="1451"/>
        <v>2.050901480843411E-3</v>
      </c>
      <c r="AC7111" s="128">
        <f t="shared" si="1452"/>
        <v>15.05360994515855</v>
      </c>
      <c r="AD7111" s="128">
        <f t="shared" si="1453"/>
        <v>-65.817333187334725</v>
      </c>
      <c r="AE7111" s="128">
        <f t="shared" si="1454"/>
        <v>1.1121488512860226E-4</v>
      </c>
      <c r="AF7111" s="128">
        <f t="shared" si="1455"/>
        <v>1.2797105591949522</v>
      </c>
      <c r="AG7111" s="128">
        <f t="shared" si="1456"/>
        <v>0.27803721282153626</v>
      </c>
      <c r="AH7111" s="93">
        <f t="shared" si="1457"/>
        <v>-0.52772827348066675</v>
      </c>
      <c r="AI7111" s="128">
        <f t="shared" si="1458"/>
        <v>1.0151760111925363</v>
      </c>
    </row>
    <row r="7112" spans="1:35" x14ac:dyDescent="0.25">
      <c r="A7112" s="96">
        <v>2.8431999999999999</v>
      </c>
      <c r="B7112" s="216">
        <v>12.096828982342226</v>
      </c>
      <c r="E7112" s="153">
        <f t="shared" si="1459"/>
        <v>4.8387315929363578E-3</v>
      </c>
      <c r="W7112" s="152">
        <f t="shared" si="1460"/>
        <v>0.41228935165067021</v>
      </c>
      <c r="X7112" s="218">
        <v>4.068979537633064</v>
      </c>
      <c r="Y7112" s="153">
        <f t="shared" si="1448"/>
        <v>3.9999999999995595E-4</v>
      </c>
      <c r="Z7112" s="128">
        <f t="shared" si="1449"/>
        <v>8.8754449677853557</v>
      </c>
      <c r="AA7112" s="128">
        <f t="shared" si="1450"/>
        <v>0.61929999999999996</v>
      </c>
      <c r="AB7112" s="128">
        <f t="shared" si="1451"/>
        <v>2.050901480843411E-3</v>
      </c>
      <c r="AC7112" s="128">
        <f t="shared" si="1452"/>
        <v>15.055660846639393</v>
      </c>
      <c r="AD7112" s="128">
        <f t="shared" si="1453"/>
        <v>-65.801580648334991</v>
      </c>
      <c r="AE7112" s="128">
        <f t="shared" si="1454"/>
        <v>1.1118826726472811E-4</v>
      </c>
      <c r="AF7112" s="128">
        <f t="shared" si="1455"/>
        <v>1.2798217474622169</v>
      </c>
      <c r="AG7112" s="128">
        <f t="shared" si="1456"/>
        <v>0.2779706681618509</v>
      </c>
      <c r="AH7112" s="93">
        <f t="shared" si="1457"/>
        <v>-0.5278394617479315</v>
      </c>
      <c r="AI7112" s="128">
        <f t="shared" si="1458"/>
        <v>1.0151760111925363</v>
      </c>
    </row>
    <row r="7113" spans="1:35" x14ac:dyDescent="0.25">
      <c r="A7113" s="96">
        <v>2.8435999999999999</v>
      </c>
      <c r="B7113" s="216">
        <v>12.096828982342226</v>
      </c>
      <c r="E7113" s="153">
        <f t="shared" si="1459"/>
        <v>4.8387315929363578E-3</v>
      </c>
      <c r="W7113" s="152">
        <f t="shared" si="1460"/>
        <v>0.41228935165067021</v>
      </c>
      <c r="X7113" s="218">
        <v>4.068979537633064</v>
      </c>
      <c r="Y7113" s="153">
        <f t="shared" si="1448"/>
        <v>3.9999999999995595E-4</v>
      </c>
      <c r="Z7113" s="128">
        <f t="shared" si="1449"/>
        <v>8.8754449677853557</v>
      </c>
      <c r="AA7113" s="128">
        <f t="shared" si="1450"/>
        <v>0.61929999999999996</v>
      </c>
      <c r="AB7113" s="128">
        <f t="shared" si="1451"/>
        <v>2.050901480843411E-3</v>
      </c>
      <c r="AC7113" s="128">
        <f t="shared" si="1452"/>
        <v>15.057711748120235</v>
      </c>
      <c r="AD7113" s="128">
        <f t="shared" si="1453"/>
        <v>-65.78582583285673</v>
      </c>
      <c r="AE7113" s="128">
        <f t="shared" si="1454"/>
        <v>1.1116164555417277E-4</v>
      </c>
      <c r="AF7113" s="128">
        <f t="shared" si="1455"/>
        <v>1.2799329091077711</v>
      </c>
      <c r="AG7113" s="128">
        <f t="shared" si="1456"/>
        <v>0.27790411388546254</v>
      </c>
      <c r="AH7113" s="93">
        <f t="shared" si="1457"/>
        <v>-0.52795062339348564</v>
      </c>
      <c r="AI7113" s="128">
        <f t="shared" si="1458"/>
        <v>1.0151760111925363</v>
      </c>
    </row>
    <row r="7114" spans="1:35" x14ac:dyDescent="0.25">
      <c r="A7114" s="96">
        <v>2.8439999999999999</v>
      </c>
      <c r="B7114" s="216">
        <v>11.109332738885717</v>
      </c>
      <c r="E7114" s="153">
        <f t="shared" si="1459"/>
        <v>4.6412323442450772E-3</v>
      </c>
      <c r="W7114" s="152">
        <f t="shared" si="1460"/>
        <v>0.38795462854029117</v>
      </c>
      <c r="X7114" s="218">
        <v>3.8288144933658144</v>
      </c>
      <c r="Y7114" s="153">
        <f t="shared" si="1448"/>
        <v>3.9999999999995595E-4</v>
      </c>
      <c r="Z7114" s="128">
        <f t="shared" si="1449"/>
        <v>8.8754449677853557</v>
      </c>
      <c r="AA7114" s="128">
        <f t="shared" si="1450"/>
        <v>0.61929999999999996</v>
      </c>
      <c r="AB7114" s="128">
        <f t="shared" si="1451"/>
        <v>1.9750684951409577E-3</v>
      </c>
      <c r="AC7114" s="128">
        <f t="shared" si="1452"/>
        <v>15.059686816615377</v>
      </c>
      <c r="AD7114" s="128">
        <f t="shared" si="1453"/>
        <v>-63.338752598267739</v>
      </c>
      <c r="AE7114" s="128">
        <f t="shared" si="1454"/>
        <v>1.0702670183180296E-4</v>
      </c>
      <c r="AF7114" s="128">
        <f t="shared" si="1455"/>
        <v>1.2800399358096028</v>
      </c>
      <c r="AG7114" s="128">
        <f t="shared" si="1456"/>
        <v>0.26756675457953688</v>
      </c>
      <c r="AH7114" s="93">
        <f t="shared" si="1457"/>
        <v>-0.52805765009531747</v>
      </c>
      <c r="AI7114" s="128">
        <f t="shared" si="1458"/>
        <v>0.9907839463678747</v>
      </c>
    </row>
    <row r="7115" spans="1:35" x14ac:dyDescent="0.25">
      <c r="A7115" s="96">
        <v>2.8443999999999998</v>
      </c>
      <c r="B7115" s="216">
        <v>11.109332738885717</v>
      </c>
      <c r="E7115" s="153">
        <f t="shared" si="1459"/>
        <v>4.4437330955537976E-3</v>
      </c>
      <c r="W7115" s="152">
        <f t="shared" si="1460"/>
        <v>0.38795462854029117</v>
      </c>
      <c r="X7115" s="218">
        <v>3.8288144933658144</v>
      </c>
      <c r="Y7115" s="153">
        <f t="shared" si="1448"/>
        <v>3.9999999999995595E-4</v>
      </c>
      <c r="Z7115" s="128">
        <f t="shared" si="1449"/>
        <v>8.8754449677853557</v>
      </c>
      <c r="AA7115" s="128">
        <f t="shared" si="1450"/>
        <v>0.61929999999999996</v>
      </c>
      <c r="AB7115" s="128">
        <f t="shared" si="1451"/>
        <v>1.9750684951409577E-3</v>
      </c>
      <c r="AC7115" s="128">
        <f t="shared" si="1452"/>
        <v>15.061661885110519</v>
      </c>
      <c r="AD7115" s="128">
        <f t="shared" si="1453"/>
        <v>-63.324137220165092</v>
      </c>
      <c r="AE7115" s="128">
        <f t="shared" si="1454"/>
        <v>1.0700200548635592E-4</v>
      </c>
      <c r="AF7115" s="128">
        <f t="shared" si="1455"/>
        <v>1.2801469378150891</v>
      </c>
      <c r="AG7115" s="128">
        <f t="shared" si="1456"/>
        <v>0.26750501371591928</v>
      </c>
      <c r="AH7115" s="93">
        <f t="shared" si="1457"/>
        <v>-0.52816465210080377</v>
      </c>
      <c r="AI7115" s="128">
        <f t="shared" si="1458"/>
        <v>0.9907839463678747</v>
      </c>
    </row>
    <row r="7116" spans="1:35" x14ac:dyDescent="0.25">
      <c r="A7116" s="96">
        <v>2.8447999999999998</v>
      </c>
      <c r="B7116" s="216">
        <v>11.109332738885717</v>
      </c>
      <c r="E7116" s="153">
        <f t="shared" si="1459"/>
        <v>4.4437330955537976E-3</v>
      </c>
      <c r="W7116" s="152">
        <f t="shared" si="1460"/>
        <v>0.38795462854029117</v>
      </c>
      <c r="X7116" s="218">
        <v>3.8288144933658144</v>
      </c>
      <c r="Y7116" s="153">
        <f t="shared" si="1448"/>
        <v>3.9999999999995595E-4</v>
      </c>
      <c r="Z7116" s="128">
        <f t="shared" si="1449"/>
        <v>8.8754449677853557</v>
      </c>
      <c r="AA7116" s="128">
        <f t="shared" si="1450"/>
        <v>0.61929999999999996</v>
      </c>
      <c r="AB7116" s="128">
        <f t="shared" si="1451"/>
        <v>1.9750684951409577E-3</v>
      </c>
      <c r="AC7116" s="128">
        <f t="shared" si="1452"/>
        <v>15.063636953605661</v>
      </c>
      <c r="AD7116" s="128">
        <f t="shared" si="1453"/>
        <v>-63.309519808883309</v>
      </c>
      <c r="AE7116" s="128">
        <f t="shared" si="1454"/>
        <v>1.0697730570534303E-4</v>
      </c>
      <c r="AF7116" s="128">
        <f t="shared" si="1455"/>
        <v>1.2802539151207946</v>
      </c>
      <c r="AG7116" s="128">
        <f t="shared" si="1456"/>
        <v>0.26744326426338705</v>
      </c>
      <c r="AH7116" s="93">
        <f t="shared" si="1457"/>
        <v>-0.52827162940650907</v>
      </c>
      <c r="AI7116" s="128">
        <f t="shared" si="1458"/>
        <v>0.9907839463678747</v>
      </c>
    </row>
    <row r="7117" spans="1:35" x14ac:dyDescent="0.25">
      <c r="A7117" s="96">
        <v>2.8452000000000002</v>
      </c>
      <c r="B7117" s="216">
        <v>12.096828982342226</v>
      </c>
      <c r="E7117" s="153">
        <f t="shared" si="1459"/>
        <v>4.6412323442502302E-3</v>
      </c>
      <c r="W7117" s="152">
        <f t="shared" si="1460"/>
        <v>0.41228935165067065</v>
      </c>
      <c r="X7117" s="218">
        <v>4.0689795376330684</v>
      </c>
      <c r="Y7117" s="153">
        <f t="shared" si="1448"/>
        <v>4.0000000000040004E-4</v>
      </c>
      <c r="Z7117" s="128">
        <f t="shared" si="1449"/>
        <v>8.8754449677853557</v>
      </c>
      <c r="AA7117" s="128">
        <f t="shared" si="1450"/>
        <v>0.61929999999999996</v>
      </c>
      <c r="AB7117" s="128">
        <f t="shared" si="1451"/>
        <v>2.0509014808456896E-3</v>
      </c>
      <c r="AC7117" s="128">
        <f t="shared" si="1452"/>
        <v>15.065687855086507</v>
      </c>
      <c r="AD7117" s="128">
        <f t="shared" si="1453"/>
        <v>-65.724532552299692</v>
      </c>
      <c r="AE7117" s="128">
        <f t="shared" si="1454"/>
        <v>1.1105807519016389E-4</v>
      </c>
      <c r="AF7117" s="128">
        <f t="shared" si="1455"/>
        <v>1.2803649731959847</v>
      </c>
      <c r="AG7117" s="128">
        <f t="shared" si="1456"/>
        <v>0.27764518797513205</v>
      </c>
      <c r="AH7117" s="93">
        <f t="shared" si="1457"/>
        <v>-0.52838268748169925</v>
      </c>
      <c r="AI7117" s="128">
        <f t="shared" si="1458"/>
        <v>1.0151760111925354</v>
      </c>
    </row>
    <row r="7118" spans="1:35" x14ac:dyDescent="0.25">
      <c r="A7118" s="96">
        <v>2.8456000000000001</v>
      </c>
      <c r="B7118" s="216">
        <v>12.096828982342226</v>
      </c>
      <c r="E7118" s="153">
        <f t="shared" si="1459"/>
        <v>4.8387315929363578E-3</v>
      </c>
      <c r="W7118" s="152">
        <f t="shared" si="1460"/>
        <v>0.41228935165067065</v>
      </c>
      <c r="X7118" s="218">
        <v>4.0689795376330684</v>
      </c>
      <c r="Y7118" s="153">
        <f t="shared" si="1448"/>
        <v>3.9999999999995595E-4</v>
      </c>
      <c r="Z7118" s="128">
        <f t="shared" si="1449"/>
        <v>8.8754449677853557</v>
      </c>
      <c r="AA7118" s="128">
        <f t="shared" si="1450"/>
        <v>0.61929999999999996</v>
      </c>
      <c r="AB7118" s="128">
        <f t="shared" si="1451"/>
        <v>2.0509014808434123E-3</v>
      </c>
      <c r="AC7118" s="128">
        <f t="shared" si="1452"/>
        <v>15.06773875656735</v>
      </c>
      <c r="AD7118" s="128">
        <f t="shared" si="1453"/>
        <v>-65.70876660687729</v>
      </c>
      <c r="AE7118" s="128">
        <f t="shared" si="1454"/>
        <v>1.110314346727776E-4</v>
      </c>
      <c r="AF7118" s="128">
        <f t="shared" si="1455"/>
        <v>1.2804760046306576</v>
      </c>
      <c r="AG7118" s="128">
        <f t="shared" si="1456"/>
        <v>0.2775785866819746</v>
      </c>
      <c r="AH7118" s="93">
        <f t="shared" si="1457"/>
        <v>-0.52849371891637198</v>
      </c>
      <c r="AI7118" s="128">
        <f t="shared" si="1458"/>
        <v>1.0151760111925354</v>
      </c>
    </row>
    <row r="7119" spans="1:35" x14ac:dyDescent="0.25">
      <c r="A7119" s="96">
        <v>2.8460000000000001</v>
      </c>
      <c r="B7119" s="216">
        <v>12.096828982342226</v>
      </c>
      <c r="E7119" s="153">
        <f t="shared" si="1459"/>
        <v>4.8387315929363578E-3</v>
      </c>
      <c r="W7119" s="152">
        <f t="shared" si="1460"/>
        <v>0.41228935165067065</v>
      </c>
      <c r="X7119" s="218">
        <v>4.0689795376330684</v>
      </c>
      <c r="Y7119" s="153">
        <f t="shared" si="1448"/>
        <v>3.9999999999995595E-4</v>
      </c>
      <c r="Z7119" s="128">
        <f t="shared" si="1449"/>
        <v>8.8754449677853557</v>
      </c>
      <c r="AA7119" s="128">
        <f t="shared" si="1450"/>
        <v>0.61929999999999996</v>
      </c>
      <c r="AB7119" s="128">
        <f t="shared" si="1451"/>
        <v>2.0509014808434123E-3</v>
      </c>
      <c r="AC7119" s="128">
        <f t="shared" si="1452"/>
        <v>15.069789658048192</v>
      </c>
      <c r="AD7119" s="128">
        <f t="shared" si="1453"/>
        <v>-65.692998385049364</v>
      </c>
      <c r="AE7119" s="128">
        <f t="shared" si="1454"/>
        <v>1.1100479030883348E-4</v>
      </c>
      <c r="AF7119" s="128">
        <f t="shared" si="1455"/>
        <v>1.2805870094209664</v>
      </c>
      <c r="AG7119" s="128">
        <f t="shared" si="1456"/>
        <v>0.27751197577211428</v>
      </c>
      <c r="AH7119" s="93">
        <f t="shared" si="1457"/>
        <v>-0.52860472370668077</v>
      </c>
      <c r="AI7119" s="128">
        <f t="shared" si="1458"/>
        <v>1.0151760111925354</v>
      </c>
    </row>
    <row r="7120" spans="1:35" x14ac:dyDescent="0.25">
      <c r="A7120" s="96">
        <v>2.8464</v>
      </c>
      <c r="B7120" s="216">
        <v>11.109332738885717</v>
      </c>
      <c r="E7120" s="153">
        <f t="shared" si="1459"/>
        <v>4.6412323442450772E-3</v>
      </c>
      <c r="W7120" s="152">
        <f t="shared" si="1460"/>
        <v>0.38795462854029117</v>
      </c>
      <c r="X7120" s="218">
        <v>3.8288144933658144</v>
      </c>
      <c r="Y7120" s="153">
        <f t="shared" si="1448"/>
        <v>3.9999999999995595E-4</v>
      </c>
      <c r="Z7120" s="128">
        <f t="shared" si="1449"/>
        <v>8.8754449677853557</v>
      </c>
      <c r="AA7120" s="128">
        <f t="shared" si="1450"/>
        <v>0.61929999999999996</v>
      </c>
      <c r="AB7120" s="128">
        <f t="shared" si="1451"/>
        <v>1.9750684951409577E-3</v>
      </c>
      <c r="AC7120" s="128">
        <f t="shared" si="1452"/>
        <v>15.071764726543334</v>
      </c>
      <c r="AD7120" s="128">
        <f t="shared" si="1453"/>
        <v>-63.249345052967449</v>
      </c>
      <c r="AE7120" s="128">
        <f t="shared" si="1454"/>
        <v>1.0687562536913469E-4</v>
      </c>
      <c r="AF7120" s="128">
        <f t="shared" si="1455"/>
        <v>1.2806938850463354</v>
      </c>
      <c r="AG7120" s="128">
        <f t="shared" si="1456"/>
        <v>0.26718906342286614</v>
      </c>
      <c r="AH7120" s="93">
        <f t="shared" si="1457"/>
        <v>-0.52871159933204992</v>
      </c>
      <c r="AI7120" s="128">
        <f t="shared" si="1458"/>
        <v>0.9907839463678747</v>
      </c>
    </row>
    <row r="7121" spans="1:35" x14ac:dyDescent="0.25">
      <c r="A7121" s="96">
        <v>2.8468</v>
      </c>
      <c r="B7121" s="216">
        <v>11.109332738885717</v>
      </c>
      <c r="E7121" s="153">
        <f t="shared" si="1459"/>
        <v>4.4437330955537976E-3</v>
      </c>
      <c r="W7121" s="152">
        <f t="shared" si="1460"/>
        <v>0.38795462854029117</v>
      </c>
      <c r="X7121" s="218">
        <v>3.8288144933658144</v>
      </c>
      <c r="Y7121" s="153">
        <f t="shared" si="1448"/>
        <v>3.9999999999995595E-4</v>
      </c>
      <c r="Z7121" s="128">
        <f t="shared" si="1449"/>
        <v>8.8754449677853557</v>
      </c>
      <c r="AA7121" s="128">
        <f t="shared" si="1450"/>
        <v>0.61929999999999996</v>
      </c>
      <c r="AB7121" s="128">
        <f t="shared" si="1451"/>
        <v>1.9750684951409577E-3</v>
      </c>
      <c r="AC7121" s="128">
        <f t="shared" si="1452"/>
        <v>15.073739795038476</v>
      </c>
      <c r="AD7121" s="128">
        <f t="shared" si="1453"/>
        <v>-63.234717241597579</v>
      </c>
      <c r="AE7121" s="128">
        <f t="shared" si="1454"/>
        <v>1.068509080145656E-4</v>
      </c>
      <c r="AF7121" s="128">
        <f t="shared" si="1455"/>
        <v>1.2808007359543501</v>
      </c>
      <c r="AG7121" s="128">
        <f t="shared" si="1456"/>
        <v>0.26712727003644343</v>
      </c>
      <c r="AH7121" s="93">
        <f t="shared" si="1457"/>
        <v>-0.52881845024006446</v>
      </c>
      <c r="AI7121" s="128">
        <f t="shared" si="1458"/>
        <v>0.9907839463678747</v>
      </c>
    </row>
    <row r="7122" spans="1:35" x14ac:dyDescent="0.25">
      <c r="A7122" s="96">
        <v>2.8472</v>
      </c>
      <c r="B7122" s="216">
        <v>11.109332738885717</v>
      </c>
      <c r="E7122" s="153">
        <f t="shared" si="1459"/>
        <v>4.4437330955537976E-3</v>
      </c>
      <c r="W7122" s="152">
        <f t="shared" si="1460"/>
        <v>0.38795462854029117</v>
      </c>
      <c r="X7122" s="218">
        <v>3.8288144933658144</v>
      </c>
      <c r="Y7122" s="153">
        <f t="shared" si="1448"/>
        <v>3.9999999999995595E-4</v>
      </c>
      <c r="Z7122" s="128">
        <f t="shared" si="1449"/>
        <v>8.8754449677853557</v>
      </c>
      <c r="AA7122" s="128">
        <f t="shared" si="1450"/>
        <v>0.61929999999999996</v>
      </c>
      <c r="AB7122" s="128">
        <f t="shared" si="1451"/>
        <v>1.9750684951409577E-3</v>
      </c>
      <c r="AC7122" s="128">
        <f t="shared" si="1452"/>
        <v>15.075714863533618</v>
      </c>
      <c r="AD7122" s="128">
        <f t="shared" si="1453"/>
        <v>-63.220087397048545</v>
      </c>
      <c r="AE7122" s="128">
        <f t="shared" si="1454"/>
        <v>1.0682618722443059E-4</v>
      </c>
      <c r="AF7122" s="128">
        <f t="shared" si="1455"/>
        <v>1.2809075621415744</v>
      </c>
      <c r="AG7122" s="128">
        <f t="shared" si="1456"/>
        <v>0.26706546806110587</v>
      </c>
      <c r="AH7122" s="93">
        <f t="shared" si="1457"/>
        <v>-0.52892527642728893</v>
      </c>
      <c r="AI7122" s="128">
        <f t="shared" si="1458"/>
        <v>0.9907839463678747</v>
      </c>
    </row>
    <row r="7123" spans="1:35" x14ac:dyDescent="0.25">
      <c r="A7123" s="96">
        <v>2.8475999999999999</v>
      </c>
      <c r="B7123" s="216">
        <v>12.096828982342226</v>
      </c>
      <c r="E7123" s="153">
        <f t="shared" si="1459"/>
        <v>4.6412323442450772E-3</v>
      </c>
      <c r="W7123" s="152">
        <f t="shared" si="1460"/>
        <v>0.41228935165067065</v>
      </c>
      <c r="X7123" s="218">
        <v>4.0689795376330684</v>
      </c>
      <c r="Y7123" s="153">
        <f t="shared" si="1448"/>
        <v>3.9999999999995595E-4</v>
      </c>
      <c r="Z7123" s="128">
        <f t="shared" si="1449"/>
        <v>8.8754449677853557</v>
      </c>
      <c r="AA7123" s="128">
        <f t="shared" si="1450"/>
        <v>0.61929999999999996</v>
      </c>
      <c r="AB7123" s="128">
        <f t="shared" si="1451"/>
        <v>2.0509014808434123E-3</v>
      </c>
      <c r="AC7123" s="128">
        <f t="shared" si="1452"/>
        <v>15.07776576501446</v>
      </c>
      <c r="AD7123" s="128">
        <f t="shared" si="1453"/>
        <v>-65.631652966137722</v>
      </c>
      <c r="AE7123" s="128">
        <f t="shared" si="1454"/>
        <v>1.1090113184400316E-4</v>
      </c>
      <c r="AF7123" s="128">
        <f t="shared" si="1455"/>
        <v>1.2810184632734185</v>
      </c>
      <c r="AG7123" s="128">
        <f t="shared" si="1456"/>
        <v>0.27725282961003844</v>
      </c>
      <c r="AH7123" s="93">
        <f t="shared" si="1457"/>
        <v>-0.5290361775591329</v>
      </c>
      <c r="AI7123" s="128">
        <f t="shared" si="1458"/>
        <v>1.0151760111925354</v>
      </c>
    </row>
    <row r="7124" spans="1:35" x14ac:dyDescent="0.25">
      <c r="A7124" s="96">
        <v>2.8479999999999999</v>
      </c>
      <c r="B7124" s="216">
        <v>12.096828982342226</v>
      </c>
      <c r="E7124" s="153">
        <f t="shared" si="1459"/>
        <v>4.8387315929363578E-3</v>
      </c>
      <c r="W7124" s="152">
        <f t="shared" si="1460"/>
        <v>0.41228935165067065</v>
      </c>
      <c r="X7124" s="218">
        <v>4.0689795376330684</v>
      </c>
      <c r="Y7124" s="153">
        <f t="shared" si="1448"/>
        <v>3.9999999999995595E-4</v>
      </c>
      <c r="Z7124" s="128">
        <f t="shared" si="1449"/>
        <v>8.8754449677853557</v>
      </c>
      <c r="AA7124" s="128">
        <f t="shared" si="1450"/>
        <v>0.61929999999999996</v>
      </c>
      <c r="AB7124" s="128">
        <f t="shared" si="1451"/>
        <v>2.0509014808434123E-3</v>
      </c>
      <c r="AC7124" s="128">
        <f t="shared" si="1452"/>
        <v>15.079816666495303</v>
      </c>
      <c r="AD7124" s="128">
        <f t="shared" si="1453"/>
        <v>-65.615873614438641</v>
      </c>
      <c r="AE7124" s="128">
        <f t="shared" si="1454"/>
        <v>1.108744686733514E-4</v>
      </c>
      <c r="AF7124" s="128">
        <f t="shared" si="1455"/>
        <v>1.2811293377420918</v>
      </c>
      <c r="AG7124" s="128">
        <f t="shared" si="1456"/>
        <v>0.27718617168340903</v>
      </c>
      <c r="AH7124" s="93">
        <f t="shared" si="1457"/>
        <v>-0.52914705202780621</v>
      </c>
      <c r="AI7124" s="128">
        <f t="shared" si="1458"/>
        <v>1.0151760111925354</v>
      </c>
    </row>
    <row r="7125" spans="1:35" x14ac:dyDescent="0.25">
      <c r="A7125" s="96">
        <v>2.8483999999999998</v>
      </c>
      <c r="B7125" s="216">
        <v>12.096828982342226</v>
      </c>
      <c r="E7125" s="153">
        <f t="shared" si="1459"/>
        <v>4.8387315929363578E-3</v>
      </c>
      <c r="W7125" s="152">
        <f t="shared" si="1460"/>
        <v>0.41228935165067065</v>
      </c>
      <c r="X7125" s="218">
        <v>4.0689795376330684</v>
      </c>
      <c r="Y7125" s="153">
        <f t="shared" si="1448"/>
        <v>3.9999999999995595E-4</v>
      </c>
      <c r="Z7125" s="128">
        <f t="shared" si="1449"/>
        <v>8.8754449677853557</v>
      </c>
      <c r="AA7125" s="128">
        <f t="shared" si="1450"/>
        <v>0.61929999999999996</v>
      </c>
      <c r="AB7125" s="128">
        <f t="shared" si="1451"/>
        <v>2.0509014808434123E-3</v>
      </c>
      <c r="AC7125" s="128">
        <f t="shared" si="1452"/>
        <v>15.081867567976145</v>
      </c>
      <c r="AD7125" s="128">
        <f t="shared" si="1453"/>
        <v>-65.600091986261049</v>
      </c>
      <c r="AE7125" s="128">
        <f t="shared" si="1454"/>
        <v>1.108478016560185E-4</v>
      </c>
      <c r="AF7125" s="128">
        <f t="shared" si="1455"/>
        <v>1.2812401855437479</v>
      </c>
      <c r="AG7125" s="128">
        <f t="shared" si="1456"/>
        <v>0.27711950414007674</v>
      </c>
      <c r="AH7125" s="93">
        <f t="shared" si="1457"/>
        <v>-0.52925789982946225</v>
      </c>
      <c r="AI7125" s="128">
        <f t="shared" si="1458"/>
        <v>1.0151760111925354</v>
      </c>
    </row>
    <row r="7126" spans="1:35" x14ac:dyDescent="0.25">
      <c r="A7126" s="96">
        <v>2.8487999999999998</v>
      </c>
      <c r="B7126" s="216">
        <v>12.096828982342226</v>
      </c>
      <c r="E7126" s="153">
        <f t="shared" si="1459"/>
        <v>4.8387315929363578E-3</v>
      </c>
      <c r="W7126" s="152">
        <f t="shared" si="1460"/>
        <v>0.41228935165067065</v>
      </c>
      <c r="X7126" s="218">
        <v>4.0689795376330684</v>
      </c>
      <c r="Y7126" s="153">
        <f t="shared" si="1448"/>
        <v>3.9999999999995595E-4</v>
      </c>
      <c r="Z7126" s="128">
        <f t="shared" si="1449"/>
        <v>8.8754449677853557</v>
      </c>
      <c r="AA7126" s="128">
        <f t="shared" si="1450"/>
        <v>0.61929999999999996</v>
      </c>
      <c r="AB7126" s="128">
        <f t="shared" si="1451"/>
        <v>2.0509014808434123E-3</v>
      </c>
      <c r="AC7126" s="128">
        <f t="shared" si="1452"/>
        <v>15.083918469456988</v>
      </c>
      <c r="AD7126" s="128">
        <f t="shared" si="1453"/>
        <v>-65.584308081604945</v>
      </c>
      <c r="AE7126" s="128">
        <f t="shared" si="1454"/>
        <v>1.108211307920044E-4</v>
      </c>
      <c r="AF7126" s="128">
        <f t="shared" si="1455"/>
        <v>1.2813510066745399</v>
      </c>
      <c r="AG7126" s="128">
        <f t="shared" si="1456"/>
        <v>0.27705282698004152</v>
      </c>
      <c r="AH7126" s="93">
        <f t="shared" si="1457"/>
        <v>-0.52936872096025422</v>
      </c>
      <c r="AI7126" s="128">
        <f t="shared" si="1458"/>
        <v>1.0151760111925354</v>
      </c>
    </row>
    <row r="7127" spans="1:35" x14ac:dyDescent="0.25">
      <c r="A7127" s="96">
        <v>2.8492000000000002</v>
      </c>
      <c r="B7127" s="216">
        <v>11.109332738885717</v>
      </c>
      <c r="E7127" s="153">
        <f t="shared" si="1459"/>
        <v>4.6412323442502302E-3</v>
      </c>
      <c r="W7127" s="152">
        <f t="shared" si="1460"/>
        <v>0.38795462854029117</v>
      </c>
      <c r="X7127" s="218">
        <v>3.8288144933658144</v>
      </c>
      <c r="Y7127" s="153">
        <f t="shared" si="1448"/>
        <v>4.0000000000040004E-4</v>
      </c>
      <c r="Z7127" s="128">
        <f t="shared" si="1449"/>
        <v>8.8754449677853557</v>
      </c>
      <c r="AA7127" s="128">
        <f t="shared" si="1450"/>
        <v>0.61929999999999996</v>
      </c>
      <c r="AB7127" s="128">
        <f t="shared" si="1451"/>
        <v>1.9750684951431504E-3</v>
      </c>
      <c r="AC7127" s="128">
        <f t="shared" si="1452"/>
        <v>15.085893537952131</v>
      </c>
      <c r="AD7127" s="128">
        <f t="shared" si="1453"/>
        <v>-63.144659076931944</v>
      </c>
      <c r="AE7127" s="128">
        <f t="shared" si="1454"/>
        <v>1.066987321673663E-4</v>
      </c>
      <c r="AF7127" s="128">
        <f t="shared" si="1455"/>
        <v>1.2814577054067073</v>
      </c>
      <c r="AG7127" s="128">
        <f t="shared" si="1456"/>
        <v>0.26674683041814901</v>
      </c>
      <c r="AH7127" s="93">
        <f t="shared" si="1457"/>
        <v>-0.52947541969242162</v>
      </c>
      <c r="AI7127" s="128">
        <f t="shared" si="1458"/>
        <v>0.9907839463678747</v>
      </c>
    </row>
    <row r="7128" spans="1:35" x14ac:dyDescent="0.25">
      <c r="A7128" s="96">
        <v>2.8496000000000001</v>
      </c>
      <c r="B7128" s="216">
        <v>11.109332738885717</v>
      </c>
      <c r="E7128" s="153">
        <f t="shared" si="1459"/>
        <v>4.4437330955537976E-3</v>
      </c>
      <c r="W7128" s="152">
        <f t="shared" si="1460"/>
        <v>0.38795462854029117</v>
      </c>
      <c r="X7128" s="218">
        <v>3.8288144933658144</v>
      </c>
      <c r="Y7128" s="153">
        <f t="shared" si="1448"/>
        <v>3.9999999999995595E-4</v>
      </c>
      <c r="Z7128" s="128">
        <f t="shared" si="1449"/>
        <v>8.8754449677853557</v>
      </c>
      <c r="AA7128" s="128">
        <f t="shared" si="1450"/>
        <v>0.61929999999999996</v>
      </c>
      <c r="AB7128" s="128">
        <f t="shared" si="1451"/>
        <v>1.9750684951409577E-3</v>
      </c>
      <c r="AC7128" s="128">
        <f t="shared" si="1452"/>
        <v>15.087868606447273</v>
      </c>
      <c r="AD7128" s="128">
        <f t="shared" si="1453"/>
        <v>-63.13001672098143</v>
      </c>
      <c r="AE7128" s="128">
        <f t="shared" si="1454"/>
        <v>1.0667399023608183E-4</v>
      </c>
      <c r="AF7128" s="128">
        <f t="shared" si="1455"/>
        <v>1.2815643793969433</v>
      </c>
      <c r="AG7128" s="128">
        <f t="shared" si="1456"/>
        <v>0.26668497559023396</v>
      </c>
      <c r="AH7128" s="93">
        <f t="shared" si="1457"/>
        <v>-0.52958209368265774</v>
      </c>
      <c r="AI7128" s="128">
        <f t="shared" si="1458"/>
        <v>0.9907839463678747</v>
      </c>
    </row>
    <row r="7129" spans="1:35" x14ac:dyDescent="0.25">
      <c r="A7129" s="96">
        <v>2.85</v>
      </c>
      <c r="B7129" s="216">
        <v>11.109332738885717</v>
      </c>
      <c r="E7129" s="153">
        <f t="shared" si="1459"/>
        <v>4.4437330955537976E-3</v>
      </c>
      <c r="W7129" s="152">
        <f t="shared" si="1460"/>
        <v>0.38795462854029117</v>
      </c>
      <c r="X7129" s="218">
        <v>3.8288144933658144</v>
      </c>
      <c r="Y7129" s="153">
        <f t="shared" si="1448"/>
        <v>3.9999999999995595E-4</v>
      </c>
      <c r="Z7129" s="128">
        <f t="shared" si="1449"/>
        <v>8.8754449677853557</v>
      </c>
      <c r="AA7129" s="128">
        <f t="shared" si="1450"/>
        <v>0.61929999999999996</v>
      </c>
      <c r="AB7129" s="128">
        <f t="shared" si="1451"/>
        <v>1.9750684951409577E-3</v>
      </c>
      <c r="AC7129" s="128">
        <f t="shared" si="1452"/>
        <v>15.089843674942415</v>
      </c>
      <c r="AD7129" s="128">
        <f t="shared" si="1453"/>
        <v>-63.115372331921911</v>
      </c>
      <c r="AE7129" s="128">
        <f t="shared" si="1454"/>
        <v>1.0664924486934996E-4</v>
      </c>
      <c r="AF7129" s="128">
        <f t="shared" si="1455"/>
        <v>1.2816710286418127</v>
      </c>
      <c r="AG7129" s="128">
        <f t="shared" si="1456"/>
        <v>0.26662311217340429</v>
      </c>
      <c r="AH7129" s="93">
        <f t="shared" si="1457"/>
        <v>-0.5296887429275271</v>
      </c>
      <c r="AI7129" s="128">
        <f t="shared" si="1458"/>
        <v>0.9907839463678747</v>
      </c>
    </row>
    <row r="7130" spans="1:35" x14ac:dyDescent="0.25">
      <c r="A7130" s="96">
        <v>2.8504</v>
      </c>
      <c r="B7130" s="216">
        <v>11.109332738885717</v>
      </c>
      <c r="E7130" s="153">
        <f t="shared" si="1459"/>
        <v>4.4437330955537976E-3</v>
      </c>
      <c r="W7130" s="152">
        <f t="shared" si="1460"/>
        <v>0.38795462854029117</v>
      </c>
      <c r="X7130" s="218">
        <v>3.8288144933658144</v>
      </c>
      <c r="Y7130" s="153">
        <f t="shared" si="1448"/>
        <v>3.9999999999995595E-4</v>
      </c>
      <c r="Z7130" s="128">
        <f t="shared" si="1449"/>
        <v>8.8754449677853557</v>
      </c>
      <c r="AA7130" s="128">
        <f t="shared" si="1450"/>
        <v>0.61929999999999996</v>
      </c>
      <c r="AB7130" s="128">
        <f t="shared" si="1451"/>
        <v>1.9750684951409577E-3</v>
      </c>
      <c r="AC7130" s="128">
        <f t="shared" si="1452"/>
        <v>15.091818743437557</v>
      </c>
      <c r="AD7130" s="128">
        <f t="shared" si="1453"/>
        <v>-63.100725909683241</v>
      </c>
      <c r="AE7130" s="128">
        <f t="shared" si="1454"/>
        <v>1.0662449606705222E-4</v>
      </c>
      <c r="AF7130" s="128">
        <f t="shared" si="1455"/>
        <v>1.2817776531378797</v>
      </c>
      <c r="AG7130" s="128">
        <f t="shared" si="1456"/>
        <v>0.26656124016765992</v>
      </c>
      <c r="AH7130" s="93">
        <f t="shared" si="1457"/>
        <v>-0.52979536742359412</v>
      </c>
      <c r="AI7130" s="128">
        <f t="shared" si="1458"/>
        <v>0.9907839463678747</v>
      </c>
    </row>
    <row r="7131" spans="1:35" x14ac:dyDescent="0.25">
      <c r="A7131" s="96">
        <v>2.8508</v>
      </c>
      <c r="B7131" s="216">
        <v>12.096828982342226</v>
      </c>
      <c r="E7131" s="153">
        <f t="shared" si="1459"/>
        <v>4.6412323442450772E-3</v>
      </c>
      <c r="W7131" s="152">
        <f t="shared" si="1460"/>
        <v>0.41228935165067065</v>
      </c>
      <c r="X7131" s="218">
        <v>4.0689795376330684</v>
      </c>
      <c r="Y7131" s="153">
        <f t="shared" si="1448"/>
        <v>3.9999999999995595E-4</v>
      </c>
      <c r="Z7131" s="128">
        <f t="shared" si="1449"/>
        <v>8.8754449677853557</v>
      </c>
      <c r="AA7131" s="128">
        <f t="shared" si="1450"/>
        <v>0.61929999999999996</v>
      </c>
      <c r="AB7131" s="128">
        <f t="shared" si="1451"/>
        <v>2.0509014808434123E-3</v>
      </c>
      <c r="AC7131" s="128">
        <f t="shared" si="1452"/>
        <v>15.093869644918399</v>
      </c>
      <c r="AD7131" s="128">
        <f t="shared" si="1453"/>
        <v>-65.507690705382032</v>
      </c>
      <c r="AE7131" s="128">
        <f t="shared" si="1454"/>
        <v>1.1069166652654666E-4</v>
      </c>
      <c r="AF7131" s="128">
        <f t="shared" si="1455"/>
        <v>1.2818883448044063</v>
      </c>
      <c r="AG7131" s="128">
        <f t="shared" si="1456"/>
        <v>0.2767291663163971</v>
      </c>
      <c r="AH7131" s="93">
        <f t="shared" si="1457"/>
        <v>-0.52990605909012067</v>
      </c>
      <c r="AI7131" s="128">
        <f t="shared" si="1458"/>
        <v>1.0151760111925354</v>
      </c>
    </row>
    <row r="7132" spans="1:35" x14ac:dyDescent="0.25">
      <c r="A7132" s="96">
        <v>2.8512</v>
      </c>
      <c r="B7132" s="216">
        <v>12.096828982342226</v>
      </c>
      <c r="E7132" s="153">
        <f t="shared" si="1459"/>
        <v>4.8387315929363578E-3</v>
      </c>
      <c r="W7132" s="152">
        <f t="shared" si="1460"/>
        <v>0.41228935165067065</v>
      </c>
      <c r="X7132" s="218">
        <v>4.0689795376330684</v>
      </c>
      <c r="Y7132" s="153">
        <f t="shared" si="1448"/>
        <v>3.9999999999995595E-4</v>
      </c>
      <c r="Z7132" s="128">
        <f t="shared" si="1449"/>
        <v>8.8754449677853557</v>
      </c>
      <c r="AA7132" s="128">
        <f t="shared" si="1450"/>
        <v>0.61929999999999996</v>
      </c>
      <c r="AB7132" s="128">
        <f t="shared" si="1451"/>
        <v>2.0509014808434123E-3</v>
      </c>
      <c r="AC7132" s="128">
        <f t="shared" si="1452"/>
        <v>15.095920546399242</v>
      </c>
      <c r="AD7132" s="128">
        <f t="shared" si="1453"/>
        <v>-65.491893478550054</v>
      </c>
      <c r="AE7132" s="128">
        <f t="shared" si="1454"/>
        <v>1.1066497315137649E-4</v>
      </c>
      <c r="AF7132" s="128">
        <f t="shared" si="1455"/>
        <v>1.2819990097775578</v>
      </c>
      <c r="AG7132" s="128">
        <f t="shared" si="1456"/>
        <v>0.2766624328784717</v>
      </c>
      <c r="AH7132" s="93">
        <f t="shared" si="1457"/>
        <v>-0.53001672406327205</v>
      </c>
      <c r="AI7132" s="128">
        <f t="shared" si="1458"/>
        <v>1.0151760111925354</v>
      </c>
    </row>
    <row r="7133" spans="1:35" x14ac:dyDescent="0.25">
      <c r="A7133" s="96">
        <v>2.8515999999999999</v>
      </c>
      <c r="B7133" s="216">
        <v>12.096828982342226</v>
      </c>
      <c r="E7133" s="153">
        <f t="shared" si="1459"/>
        <v>4.8387315929363578E-3</v>
      </c>
      <c r="W7133" s="152">
        <f t="shared" si="1460"/>
        <v>0.41228935165067065</v>
      </c>
      <c r="X7133" s="218">
        <v>4.0689795376330684</v>
      </c>
      <c r="Y7133" s="153">
        <f t="shared" si="1448"/>
        <v>3.9999999999995595E-4</v>
      </c>
      <c r="Z7133" s="128">
        <f t="shared" si="1449"/>
        <v>8.8754449677853557</v>
      </c>
      <c r="AA7133" s="128">
        <f t="shared" si="1450"/>
        <v>0.61929999999999996</v>
      </c>
      <c r="AB7133" s="128">
        <f t="shared" si="1451"/>
        <v>2.0509014808434123E-3</v>
      </c>
      <c r="AC7133" s="128">
        <f t="shared" si="1452"/>
        <v>15.097971447880084</v>
      </c>
      <c r="AD7133" s="128">
        <f t="shared" si="1453"/>
        <v>-65.476093975239579</v>
      </c>
      <c r="AE7133" s="128">
        <f t="shared" si="1454"/>
        <v>1.1063827592952519E-4</v>
      </c>
      <c r="AF7133" s="128">
        <f t="shared" si="1455"/>
        <v>1.2821096480534873</v>
      </c>
      <c r="AG7133" s="128">
        <f t="shared" si="1456"/>
        <v>0.27659568982384347</v>
      </c>
      <c r="AH7133" s="93">
        <f t="shared" si="1457"/>
        <v>-0.53012736233920155</v>
      </c>
      <c r="AI7133" s="128">
        <f t="shared" si="1458"/>
        <v>1.0151760111925354</v>
      </c>
    </row>
    <row r="7134" spans="1:35" x14ac:dyDescent="0.25">
      <c r="A7134" s="96">
        <v>2.8519999999999999</v>
      </c>
      <c r="B7134" s="216">
        <v>12.096828982342226</v>
      </c>
      <c r="E7134" s="153">
        <f t="shared" si="1459"/>
        <v>4.8387315929363578E-3</v>
      </c>
      <c r="W7134" s="152">
        <f t="shared" si="1460"/>
        <v>0.41228935165067065</v>
      </c>
      <c r="X7134" s="218">
        <v>4.0689795376330684</v>
      </c>
      <c r="Y7134" s="153">
        <f t="shared" si="1448"/>
        <v>3.9999999999995595E-4</v>
      </c>
      <c r="Z7134" s="128">
        <f t="shared" si="1449"/>
        <v>8.8754449677853557</v>
      </c>
      <c r="AA7134" s="128">
        <f t="shared" si="1450"/>
        <v>0.61929999999999996</v>
      </c>
      <c r="AB7134" s="128">
        <f t="shared" si="1451"/>
        <v>2.0509014808434123E-3</v>
      </c>
      <c r="AC7134" s="128">
        <f t="shared" si="1452"/>
        <v>15.100022349360927</v>
      </c>
      <c r="AD7134" s="128">
        <f t="shared" si="1453"/>
        <v>-65.460292195450592</v>
      </c>
      <c r="AE7134" s="128">
        <f t="shared" si="1454"/>
        <v>1.1061157486099273E-4</v>
      </c>
      <c r="AF7134" s="128">
        <f t="shared" si="1455"/>
        <v>1.2822202596283483</v>
      </c>
      <c r="AG7134" s="128">
        <f t="shared" si="1456"/>
        <v>0.27652893715251226</v>
      </c>
      <c r="AH7134" s="93">
        <f t="shared" si="1457"/>
        <v>-0.53023797391406258</v>
      </c>
      <c r="AI7134" s="128">
        <f t="shared" si="1458"/>
        <v>1.0151760111925354</v>
      </c>
    </row>
    <row r="7135" spans="1:35" x14ac:dyDescent="0.25">
      <c r="A7135" s="96">
        <v>2.8523999999999998</v>
      </c>
      <c r="B7135" s="216">
        <v>12.096828982342226</v>
      </c>
      <c r="E7135" s="153">
        <f t="shared" si="1459"/>
        <v>4.8387315929363578E-3</v>
      </c>
      <c r="W7135" s="152">
        <f t="shared" si="1460"/>
        <v>0.41228935165067065</v>
      </c>
      <c r="X7135" s="218">
        <v>4.0689795376330684</v>
      </c>
      <c r="Y7135" s="153">
        <f t="shared" si="1448"/>
        <v>3.9999999999995595E-4</v>
      </c>
      <c r="Z7135" s="128">
        <f t="shared" si="1449"/>
        <v>8.8754449677853557</v>
      </c>
      <c r="AA7135" s="128">
        <f t="shared" si="1450"/>
        <v>0.61929999999999996</v>
      </c>
      <c r="AB7135" s="128">
        <f t="shared" si="1451"/>
        <v>2.0509014808434123E-3</v>
      </c>
      <c r="AC7135" s="128">
        <f t="shared" si="1452"/>
        <v>15.102073250841769</v>
      </c>
      <c r="AD7135" s="128">
        <f t="shared" si="1453"/>
        <v>-65.444488139183079</v>
      </c>
      <c r="AE7135" s="128">
        <f t="shared" si="1454"/>
        <v>1.1058486994577907E-4</v>
      </c>
      <c r="AF7135" s="128">
        <f t="shared" si="1455"/>
        <v>1.2823308444982942</v>
      </c>
      <c r="AG7135" s="128">
        <f t="shared" si="1456"/>
        <v>0.27646217486447811</v>
      </c>
      <c r="AH7135" s="93">
        <f t="shared" si="1457"/>
        <v>-0.53034855878400833</v>
      </c>
      <c r="AI7135" s="128">
        <f t="shared" si="1458"/>
        <v>1.0151760111925354</v>
      </c>
    </row>
    <row r="7136" spans="1:35" x14ac:dyDescent="0.25">
      <c r="A7136" s="96">
        <v>2.8527999999999998</v>
      </c>
      <c r="B7136" s="216">
        <v>12.096828982342226</v>
      </c>
      <c r="E7136" s="153">
        <f t="shared" si="1459"/>
        <v>4.8387315929363578E-3</v>
      </c>
      <c r="W7136" s="152">
        <f t="shared" si="1460"/>
        <v>0.41228935165067065</v>
      </c>
      <c r="X7136" s="218">
        <v>4.0689795376330684</v>
      </c>
      <c r="Y7136" s="153">
        <f t="shared" si="1448"/>
        <v>3.9999999999995595E-4</v>
      </c>
      <c r="Z7136" s="128">
        <f t="shared" si="1449"/>
        <v>8.8754449677853557</v>
      </c>
      <c r="AA7136" s="128">
        <f t="shared" si="1450"/>
        <v>0.61929999999999996</v>
      </c>
      <c r="AB7136" s="128">
        <f t="shared" si="1451"/>
        <v>2.0509014808434123E-3</v>
      </c>
      <c r="AC7136" s="128">
        <f t="shared" si="1452"/>
        <v>15.104124152322612</v>
      </c>
      <c r="AD7136" s="128">
        <f t="shared" si="1453"/>
        <v>-65.428681806437083</v>
      </c>
      <c r="AE7136" s="128">
        <f t="shared" si="1454"/>
        <v>1.1055816118388427E-4</v>
      </c>
      <c r="AF7136" s="128">
        <f t="shared" si="1455"/>
        <v>1.2824414026594781</v>
      </c>
      <c r="AG7136" s="128">
        <f t="shared" si="1456"/>
        <v>0.27639540295974113</v>
      </c>
      <c r="AH7136" s="93">
        <f t="shared" si="1457"/>
        <v>-0.53045911694519221</v>
      </c>
      <c r="AI7136" s="128">
        <f t="shared" si="1458"/>
        <v>1.0151760111925354</v>
      </c>
    </row>
    <row r="7137" spans="1:35" x14ac:dyDescent="0.25">
      <c r="A7137" s="96">
        <v>2.8532000000000002</v>
      </c>
      <c r="B7137" s="216">
        <v>12.096828982342226</v>
      </c>
      <c r="E7137" s="153">
        <f t="shared" si="1459"/>
        <v>4.8387315929417293E-3</v>
      </c>
      <c r="W7137" s="152">
        <f t="shared" si="1460"/>
        <v>0.41228935165067065</v>
      </c>
      <c r="X7137" s="218">
        <v>4.0689795376330684</v>
      </c>
      <c r="Y7137" s="153">
        <f t="shared" si="1448"/>
        <v>4.0000000000040004E-4</v>
      </c>
      <c r="Z7137" s="128">
        <f t="shared" si="1449"/>
        <v>8.8754449677853557</v>
      </c>
      <c r="AA7137" s="128">
        <f t="shared" si="1450"/>
        <v>0.61929999999999996</v>
      </c>
      <c r="AB7137" s="128">
        <f t="shared" si="1451"/>
        <v>2.0509014808456896E-3</v>
      </c>
      <c r="AC7137" s="128">
        <f t="shared" si="1452"/>
        <v>15.106175053803458</v>
      </c>
      <c r="AD7137" s="128">
        <f t="shared" si="1453"/>
        <v>-65.412873197285165</v>
      </c>
      <c r="AE7137" s="128">
        <f t="shared" si="1454"/>
        <v>1.1053144857543097E-4</v>
      </c>
      <c r="AF7137" s="128">
        <f t="shared" si="1455"/>
        <v>1.2825519341080536</v>
      </c>
      <c r="AG7137" s="128">
        <f t="shared" si="1456"/>
        <v>0.27632862143830106</v>
      </c>
      <c r="AH7137" s="93">
        <f t="shared" si="1457"/>
        <v>-0.53056964839376763</v>
      </c>
      <c r="AI7137" s="128">
        <f t="shared" si="1458"/>
        <v>1.0151760111925354</v>
      </c>
    </row>
    <row r="7138" spans="1:35" x14ac:dyDescent="0.25">
      <c r="A7138" s="96">
        <v>2.8536000000000001</v>
      </c>
      <c r="B7138" s="216">
        <v>12.096828982342226</v>
      </c>
      <c r="E7138" s="153">
        <f t="shared" si="1459"/>
        <v>4.8387315929363578E-3</v>
      </c>
      <c r="W7138" s="152">
        <f t="shared" si="1460"/>
        <v>0.41228935165067065</v>
      </c>
      <c r="X7138" s="218">
        <v>4.0689795376330684</v>
      </c>
      <c r="Y7138" s="153">
        <f t="shared" si="1448"/>
        <v>3.9999999999995595E-4</v>
      </c>
      <c r="Z7138" s="128">
        <f t="shared" si="1449"/>
        <v>8.8754449677853557</v>
      </c>
      <c r="AA7138" s="128">
        <f t="shared" si="1450"/>
        <v>0.61929999999999996</v>
      </c>
      <c r="AB7138" s="128">
        <f t="shared" si="1451"/>
        <v>2.0509014808434123E-3</v>
      </c>
      <c r="AC7138" s="128">
        <f t="shared" si="1452"/>
        <v>15.108225955284301</v>
      </c>
      <c r="AD7138" s="128">
        <f t="shared" si="1453"/>
        <v>-65.397062311509501</v>
      </c>
      <c r="AE7138" s="128">
        <f t="shared" si="1454"/>
        <v>1.105047321200511E-4</v>
      </c>
      <c r="AF7138" s="128">
        <f t="shared" si="1455"/>
        <v>1.2826624388401737</v>
      </c>
      <c r="AG7138" s="128">
        <f t="shared" si="1456"/>
        <v>0.27626183030015816</v>
      </c>
      <c r="AH7138" s="93">
        <f t="shared" si="1457"/>
        <v>-0.53068015312588768</v>
      </c>
      <c r="AI7138" s="128">
        <f t="shared" si="1458"/>
        <v>1.0151760111925354</v>
      </c>
    </row>
    <row r="7139" spans="1:35" x14ac:dyDescent="0.25">
      <c r="A7139" s="96">
        <v>2.8540000000000001</v>
      </c>
      <c r="B7139" s="216">
        <v>12.096828982342226</v>
      </c>
      <c r="E7139" s="153">
        <f t="shared" si="1459"/>
        <v>4.8387315929363578E-3</v>
      </c>
      <c r="W7139" s="152">
        <f t="shared" si="1460"/>
        <v>0.41228935165067065</v>
      </c>
      <c r="X7139" s="218">
        <v>4.0689795376330684</v>
      </c>
      <c r="Y7139" s="153">
        <f t="shared" si="1448"/>
        <v>3.9999999999995595E-4</v>
      </c>
      <c r="Z7139" s="128">
        <f t="shared" si="1449"/>
        <v>8.8754449677853557</v>
      </c>
      <c r="AA7139" s="128">
        <f t="shared" si="1450"/>
        <v>0.61929999999999996</v>
      </c>
      <c r="AB7139" s="128">
        <f t="shared" si="1451"/>
        <v>2.0509014808434123E-3</v>
      </c>
      <c r="AC7139" s="128">
        <f t="shared" si="1452"/>
        <v>15.110276856765143</v>
      </c>
      <c r="AD7139" s="128">
        <f t="shared" si="1453"/>
        <v>-65.381249149327971</v>
      </c>
      <c r="AE7139" s="128">
        <f t="shared" si="1454"/>
        <v>1.1047801181811281E-4</v>
      </c>
      <c r="AF7139" s="128">
        <f t="shared" si="1455"/>
        <v>1.2827729168519919</v>
      </c>
      <c r="AG7139" s="128">
        <f t="shared" si="1456"/>
        <v>0.27619502954531244</v>
      </c>
      <c r="AH7139" s="93">
        <f t="shared" si="1457"/>
        <v>-0.53079063113770575</v>
      </c>
      <c r="AI7139" s="128">
        <f t="shared" si="1458"/>
        <v>1.0151760111925354</v>
      </c>
    </row>
    <row r="7140" spans="1:35" x14ac:dyDescent="0.25">
      <c r="A7140" s="96">
        <v>2.8544</v>
      </c>
      <c r="B7140" s="216">
        <v>11.109332738885717</v>
      </c>
      <c r="E7140" s="153">
        <f t="shared" si="1459"/>
        <v>4.6412323442450772E-3</v>
      </c>
      <c r="W7140" s="152">
        <f t="shared" si="1460"/>
        <v>0.38795462854029117</v>
      </c>
      <c r="X7140" s="218">
        <v>3.8288144933658144</v>
      </c>
      <c r="Y7140" s="153">
        <f t="shared" si="1448"/>
        <v>3.9999999999995595E-4</v>
      </c>
      <c r="Z7140" s="128">
        <f t="shared" si="1449"/>
        <v>8.8754449677853557</v>
      </c>
      <c r="AA7140" s="128">
        <f t="shared" si="1450"/>
        <v>0.61929999999999996</v>
      </c>
      <c r="AB7140" s="128">
        <f t="shared" si="1451"/>
        <v>1.9750684951409577E-3</v>
      </c>
      <c r="AC7140" s="128">
        <f t="shared" si="1452"/>
        <v>15.112251925260285</v>
      </c>
      <c r="AD7140" s="128">
        <f t="shared" si="1453"/>
        <v>-62.949081204149806</v>
      </c>
      <c r="AE7140" s="128">
        <f t="shared" si="1454"/>
        <v>1.063682543190273E-4</v>
      </c>
      <c r="AF7140" s="128">
        <f t="shared" si="1455"/>
        <v>1.2828792851063109</v>
      </c>
      <c r="AG7140" s="128">
        <f t="shared" si="1456"/>
        <v>0.26592063579759756</v>
      </c>
      <c r="AH7140" s="93">
        <f t="shared" si="1457"/>
        <v>-0.53089699939202473</v>
      </c>
      <c r="AI7140" s="128">
        <f t="shared" si="1458"/>
        <v>0.9907839463678747</v>
      </c>
    </row>
    <row r="7141" spans="1:35" x14ac:dyDescent="0.25">
      <c r="A7141" s="96">
        <v>2.8548</v>
      </c>
      <c r="B7141" s="216">
        <v>11.109332738885717</v>
      </c>
      <c r="E7141" s="153">
        <f t="shared" si="1459"/>
        <v>4.4437330955537976E-3</v>
      </c>
      <c r="W7141" s="152">
        <f t="shared" si="1460"/>
        <v>0.38795462854029117</v>
      </c>
      <c r="X7141" s="218">
        <v>3.8288144933658144</v>
      </c>
      <c r="Y7141" s="153">
        <f t="shared" si="1448"/>
        <v>3.9999999999995595E-4</v>
      </c>
      <c r="Z7141" s="128">
        <f t="shared" si="1449"/>
        <v>8.8754449677853557</v>
      </c>
      <c r="AA7141" s="128">
        <f t="shared" si="1450"/>
        <v>0.61929999999999996</v>
      </c>
      <c r="AB7141" s="128">
        <f t="shared" si="1451"/>
        <v>1.9750684951409577E-3</v>
      </c>
      <c r="AC7141" s="128">
        <f t="shared" si="1452"/>
        <v>15.114226993755427</v>
      </c>
      <c r="AD7141" s="128">
        <f t="shared" si="1453"/>
        <v>-62.93441171436335</v>
      </c>
      <c r="AE7141" s="128">
        <f t="shared" si="1454"/>
        <v>1.0634346653832441E-4</v>
      </c>
      <c r="AF7141" s="128">
        <f t="shared" si="1455"/>
        <v>1.2829856285728491</v>
      </c>
      <c r="AG7141" s="128">
        <f t="shared" si="1456"/>
        <v>0.26585866634584032</v>
      </c>
      <c r="AH7141" s="93">
        <f t="shared" si="1457"/>
        <v>-0.5310033428585631</v>
      </c>
      <c r="AI7141" s="128">
        <f t="shared" si="1458"/>
        <v>0.9907839463678747</v>
      </c>
    </row>
    <row r="7142" spans="1:35" x14ac:dyDescent="0.25">
      <c r="A7142" s="96">
        <v>2.8552</v>
      </c>
      <c r="B7142" s="216">
        <v>11.109332738885717</v>
      </c>
      <c r="E7142" s="153">
        <f t="shared" si="1459"/>
        <v>4.4437330955537976E-3</v>
      </c>
      <c r="W7142" s="152">
        <f t="shared" si="1460"/>
        <v>0.38795462854029117</v>
      </c>
      <c r="X7142" s="218">
        <v>3.8288144933658144</v>
      </c>
      <c r="Y7142" s="153">
        <f t="shared" si="1448"/>
        <v>3.9999999999995595E-4</v>
      </c>
      <c r="Z7142" s="128">
        <f t="shared" si="1449"/>
        <v>8.8754449677853557</v>
      </c>
      <c r="AA7142" s="128">
        <f t="shared" si="1450"/>
        <v>0.61929999999999996</v>
      </c>
      <c r="AB7142" s="128">
        <f t="shared" si="1451"/>
        <v>1.9750684951409577E-3</v>
      </c>
      <c r="AC7142" s="128">
        <f t="shared" si="1452"/>
        <v>15.116202062250569</v>
      </c>
      <c r="AD7142" s="128">
        <f t="shared" si="1453"/>
        <v>-62.919740191397764</v>
      </c>
      <c r="AE7142" s="128">
        <f t="shared" si="1454"/>
        <v>1.0631867532205568E-4</v>
      </c>
      <c r="AF7142" s="128">
        <f t="shared" si="1455"/>
        <v>1.2830919472481712</v>
      </c>
      <c r="AG7142" s="128">
        <f t="shared" si="1456"/>
        <v>0.26579668830516845</v>
      </c>
      <c r="AH7142" s="93">
        <f t="shared" si="1457"/>
        <v>-0.53110966153388517</v>
      </c>
      <c r="AI7142" s="128">
        <f t="shared" si="1458"/>
        <v>0.9907839463678747</v>
      </c>
    </row>
    <row r="7143" spans="1:35" x14ac:dyDescent="0.25">
      <c r="A7143" s="96">
        <v>2.8555999999999999</v>
      </c>
      <c r="B7143" s="216">
        <v>11.109332738885717</v>
      </c>
      <c r="E7143" s="153">
        <f t="shared" si="1459"/>
        <v>4.4437330955537976E-3</v>
      </c>
      <c r="W7143" s="152">
        <f t="shared" si="1460"/>
        <v>0.38795462854029117</v>
      </c>
      <c r="X7143" s="218">
        <v>3.8288144933658144</v>
      </c>
      <c r="Y7143" s="153">
        <f t="shared" si="1448"/>
        <v>3.9999999999995595E-4</v>
      </c>
      <c r="Z7143" s="128">
        <f t="shared" si="1449"/>
        <v>8.8754449677853557</v>
      </c>
      <c r="AA7143" s="128">
        <f t="shared" si="1450"/>
        <v>0.61929999999999996</v>
      </c>
      <c r="AB7143" s="128">
        <f t="shared" si="1451"/>
        <v>1.9750684951409577E-3</v>
      </c>
      <c r="AC7143" s="128">
        <f t="shared" si="1452"/>
        <v>15.11817713074571</v>
      </c>
      <c r="AD7143" s="128">
        <f t="shared" si="1453"/>
        <v>-62.905066635253057</v>
      </c>
      <c r="AE7143" s="128">
        <f t="shared" si="1454"/>
        <v>1.0629388067022108E-4</v>
      </c>
      <c r="AF7143" s="128">
        <f t="shared" si="1455"/>
        <v>1.2831982411288414</v>
      </c>
      <c r="AG7143" s="128">
        <f t="shared" si="1456"/>
        <v>0.265734701675582</v>
      </c>
      <c r="AH7143" s="93">
        <f t="shared" si="1457"/>
        <v>-0.53121595541455535</v>
      </c>
      <c r="AI7143" s="128">
        <f t="shared" si="1458"/>
        <v>0.9907839463678747</v>
      </c>
    </row>
    <row r="7144" spans="1:35" x14ac:dyDescent="0.25">
      <c r="A7144" s="96">
        <v>2.8559999999999999</v>
      </c>
      <c r="B7144" s="216">
        <v>11.109332738885717</v>
      </c>
      <c r="E7144" s="153">
        <f t="shared" si="1459"/>
        <v>4.4437330955537976E-3</v>
      </c>
      <c r="W7144" s="152">
        <f t="shared" si="1460"/>
        <v>0.38795462854029117</v>
      </c>
      <c r="X7144" s="218">
        <v>3.8288144933658144</v>
      </c>
      <c r="Y7144" s="153">
        <f t="shared" si="1448"/>
        <v>3.9999999999995595E-4</v>
      </c>
      <c r="Z7144" s="128">
        <f t="shared" si="1449"/>
        <v>8.8754449677853557</v>
      </c>
      <c r="AA7144" s="128">
        <f t="shared" si="1450"/>
        <v>0.61929999999999996</v>
      </c>
      <c r="AB7144" s="128">
        <f t="shared" si="1451"/>
        <v>1.9750684951409577E-3</v>
      </c>
      <c r="AC7144" s="128">
        <f t="shared" si="1452"/>
        <v>15.120152199240852</v>
      </c>
      <c r="AD7144" s="128">
        <f t="shared" si="1453"/>
        <v>-62.890391045929206</v>
      </c>
      <c r="AE7144" s="128">
        <f t="shared" si="1454"/>
        <v>1.062690825828206E-4</v>
      </c>
      <c r="AF7144" s="128">
        <f t="shared" si="1455"/>
        <v>1.2833045102114242</v>
      </c>
      <c r="AG7144" s="128">
        <f t="shared" si="1456"/>
        <v>0.26567270645708074</v>
      </c>
      <c r="AH7144" s="93">
        <f t="shared" si="1457"/>
        <v>-0.53132222449713817</v>
      </c>
      <c r="AI7144" s="128">
        <f t="shared" si="1458"/>
        <v>0.9907839463678747</v>
      </c>
    </row>
    <row r="7145" spans="1:35" x14ac:dyDescent="0.25">
      <c r="A7145" s="96">
        <v>2.8563999999999998</v>
      </c>
      <c r="B7145" s="216">
        <v>11.109332738885717</v>
      </c>
      <c r="E7145" s="153">
        <f t="shared" si="1459"/>
        <v>4.4437330955537976E-3</v>
      </c>
      <c r="W7145" s="152">
        <f t="shared" si="1460"/>
        <v>0.38795462854029117</v>
      </c>
      <c r="X7145" s="218">
        <v>3.8288144933658144</v>
      </c>
      <c r="Y7145" s="153">
        <f t="shared" si="1448"/>
        <v>3.9999999999995595E-4</v>
      </c>
      <c r="Z7145" s="128">
        <f t="shared" si="1449"/>
        <v>8.8754449677853557</v>
      </c>
      <c r="AA7145" s="128">
        <f t="shared" si="1450"/>
        <v>0.61929999999999996</v>
      </c>
      <c r="AB7145" s="128">
        <f t="shared" si="1451"/>
        <v>1.9750684951409577E-3</v>
      </c>
      <c r="AC7145" s="128">
        <f t="shared" si="1452"/>
        <v>15.122127267735994</v>
      </c>
      <c r="AD7145" s="128">
        <f t="shared" si="1453"/>
        <v>-62.875713423426241</v>
      </c>
      <c r="AE7145" s="128">
        <f t="shared" si="1454"/>
        <v>1.0624428105985424E-4</v>
      </c>
      <c r="AF7145" s="128">
        <f t="shared" si="1455"/>
        <v>1.283410754492484</v>
      </c>
      <c r="AG7145" s="128">
        <f t="shared" si="1456"/>
        <v>0.26561070264966485</v>
      </c>
      <c r="AH7145" s="93">
        <f t="shared" si="1457"/>
        <v>-0.53142846877819805</v>
      </c>
      <c r="AI7145" s="128">
        <f t="shared" si="1458"/>
        <v>0.9907839463678747</v>
      </c>
    </row>
    <row r="7146" spans="1:35" x14ac:dyDescent="0.25">
      <c r="A7146" s="96">
        <v>2.8567999999999998</v>
      </c>
      <c r="B7146" s="216">
        <v>11.109332738885717</v>
      </c>
      <c r="E7146" s="153">
        <f t="shared" si="1459"/>
        <v>4.4437330955537976E-3</v>
      </c>
      <c r="W7146" s="152">
        <f t="shared" si="1460"/>
        <v>0.38795462854029117</v>
      </c>
      <c r="X7146" s="218">
        <v>3.8288144933658144</v>
      </c>
      <c r="Y7146" s="153">
        <f t="shared" si="1448"/>
        <v>3.9999999999995595E-4</v>
      </c>
      <c r="Z7146" s="128">
        <f t="shared" si="1449"/>
        <v>8.8754449677853557</v>
      </c>
      <c r="AA7146" s="128">
        <f t="shared" si="1450"/>
        <v>0.61929999999999996</v>
      </c>
      <c r="AB7146" s="128">
        <f t="shared" si="1451"/>
        <v>1.9750684951409577E-3</v>
      </c>
      <c r="AC7146" s="128">
        <f t="shared" si="1452"/>
        <v>15.124102336231136</v>
      </c>
      <c r="AD7146" s="128">
        <f t="shared" si="1453"/>
        <v>-62.861033767744125</v>
      </c>
      <c r="AE7146" s="128">
        <f t="shared" si="1454"/>
        <v>1.0621947610132203E-4</v>
      </c>
      <c r="AF7146" s="128">
        <f t="shared" si="1455"/>
        <v>1.2835169739685852</v>
      </c>
      <c r="AG7146" s="128">
        <f t="shared" si="1456"/>
        <v>0.26554869025333433</v>
      </c>
      <c r="AH7146" s="93">
        <f t="shared" si="1457"/>
        <v>-0.53153468825429939</v>
      </c>
      <c r="AI7146" s="128">
        <f t="shared" si="1458"/>
        <v>0.9907839463678747</v>
      </c>
    </row>
    <row r="7147" spans="1:35" x14ac:dyDescent="0.25">
      <c r="A7147" s="96">
        <v>2.8572000000000002</v>
      </c>
      <c r="B7147" s="216">
        <v>12.096828982342226</v>
      </c>
      <c r="E7147" s="153">
        <f t="shared" si="1459"/>
        <v>4.6412323442502302E-3</v>
      </c>
      <c r="W7147" s="152">
        <f t="shared" si="1460"/>
        <v>0.41228935165067065</v>
      </c>
      <c r="X7147" s="218">
        <v>4.0689795376330684</v>
      </c>
      <c r="Y7147" s="153">
        <f t="shared" si="1448"/>
        <v>4.0000000000040004E-4</v>
      </c>
      <c r="Z7147" s="128">
        <f t="shared" si="1449"/>
        <v>8.8754449677853557</v>
      </c>
      <c r="AA7147" s="128">
        <f t="shared" si="1450"/>
        <v>0.61929999999999996</v>
      </c>
      <c r="AB7147" s="128">
        <f t="shared" si="1451"/>
        <v>2.0509014808456896E-3</v>
      </c>
      <c r="AC7147" s="128">
        <f t="shared" si="1452"/>
        <v>15.126153237711982</v>
      </c>
      <c r="AD7147" s="128">
        <f t="shared" si="1453"/>
        <v>-65.258759721272568</v>
      </c>
      <c r="AE7147" s="128">
        <f t="shared" si="1454"/>
        <v>1.1027103522074937E-4</v>
      </c>
      <c r="AF7147" s="128">
        <f t="shared" si="1455"/>
        <v>1.283627245003806</v>
      </c>
      <c r="AG7147" s="128">
        <f t="shared" si="1456"/>
        <v>0.27567758805159776</v>
      </c>
      <c r="AH7147" s="93">
        <f t="shared" si="1457"/>
        <v>-0.53164495928952016</v>
      </c>
      <c r="AI7147" s="128">
        <f t="shared" si="1458"/>
        <v>1.0151760111925354</v>
      </c>
    </row>
    <row r="7148" spans="1:35" x14ac:dyDescent="0.25">
      <c r="A7148" s="96">
        <v>2.8576000000000001</v>
      </c>
      <c r="B7148" s="216">
        <v>12.096828982342226</v>
      </c>
      <c r="E7148" s="153">
        <f t="shared" si="1459"/>
        <v>4.8387315929363578E-3</v>
      </c>
      <c r="W7148" s="152">
        <f t="shared" si="1460"/>
        <v>0.41228935165067065</v>
      </c>
      <c r="X7148" s="218">
        <v>4.0689795376330684</v>
      </c>
      <c r="Y7148" s="153">
        <f t="shared" si="1448"/>
        <v>3.9999999999995595E-4</v>
      </c>
      <c r="Z7148" s="128">
        <f t="shared" si="1449"/>
        <v>8.8754449677853557</v>
      </c>
      <c r="AA7148" s="128">
        <f t="shared" si="1450"/>
        <v>0.61929999999999996</v>
      </c>
      <c r="AB7148" s="128">
        <f t="shared" si="1451"/>
        <v>2.0509014808434123E-3</v>
      </c>
      <c r="AC7148" s="128">
        <f t="shared" si="1452"/>
        <v>15.128204139192825</v>
      </c>
      <c r="AD7148" s="128">
        <f t="shared" si="1453"/>
        <v>-65.242926659928557</v>
      </c>
      <c r="AE7148" s="128">
        <f t="shared" si="1454"/>
        <v>1.1024428129418725E-4</v>
      </c>
      <c r="AF7148" s="128">
        <f t="shared" si="1455"/>
        <v>1.2837374892851001</v>
      </c>
      <c r="AG7148" s="128">
        <f t="shared" si="1456"/>
        <v>0.27561070323549847</v>
      </c>
      <c r="AH7148" s="93">
        <f t="shared" si="1457"/>
        <v>-0.53175520357081429</v>
      </c>
      <c r="AI7148" s="128">
        <f t="shared" si="1458"/>
        <v>1.0151760111925354</v>
      </c>
    </row>
    <row r="7149" spans="1:35" x14ac:dyDescent="0.25">
      <c r="A7149" s="96">
        <v>2.8580000000000001</v>
      </c>
      <c r="B7149" s="216">
        <v>12.096828982342226</v>
      </c>
      <c r="E7149" s="153">
        <f t="shared" si="1459"/>
        <v>4.8387315929363578E-3</v>
      </c>
      <c r="W7149" s="152">
        <f t="shared" si="1460"/>
        <v>0.41228935165067065</v>
      </c>
      <c r="X7149" s="218">
        <v>4.0689795376330684</v>
      </c>
      <c r="Y7149" s="153">
        <f t="shared" si="1448"/>
        <v>3.9999999999995595E-4</v>
      </c>
      <c r="Z7149" s="128">
        <f t="shared" si="1449"/>
        <v>8.8754449677853557</v>
      </c>
      <c r="AA7149" s="128">
        <f t="shared" si="1450"/>
        <v>0.61929999999999996</v>
      </c>
      <c r="AB7149" s="128">
        <f t="shared" si="1451"/>
        <v>2.0509014808434123E-3</v>
      </c>
      <c r="AC7149" s="128">
        <f t="shared" si="1452"/>
        <v>15.130255040673667</v>
      </c>
      <c r="AD7149" s="128">
        <f t="shared" si="1453"/>
        <v>-65.227091322178495</v>
      </c>
      <c r="AE7149" s="128">
        <f t="shared" si="1454"/>
        <v>1.1021752352106641E-4</v>
      </c>
      <c r="AF7149" s="128">
        <f t="shared" si="1455"/>
        <v>1.2838477068086211</v>
      </c>
      <c r="AG7149" s="128">
        <f t="shared" si="1456"/>
        <v>0.27554380880269641</v>
      </c>
      <c r="AH7149" s="93">
        <f t="shared" si="1457"/>
        <v>-0.53186542109433532</v>
      </c>
      <c r="AI7149" s="128">
        <f t="shared" si="1458"/>
        <v>1.0151760111925354</v>
      </c>
    </row>
    <row r="7150" spans="1:35" x14ac:dyDescent="0.25">
      <c r="A7150" s="96">
        <v>2.8584000000000001</v>
      </c>
      <c r="B7150" s="216">
        <v>12.096828982342226</v>
      </c>
      <c r="E7150" s="153">
        <f t="shared" si="1459"/>
        <v>4.8387315929363578E-3</v>
      </c>
      <c r="W7150" s="152">
        <f t="shared" si="1460"/>
        <v>0.41228935165067065</v>
      </c>
      <c r="X7150" s="218">
        <v>4.0689795376330684</v>
      </c>
      <c r="Y7150" s="153">
        <f t="shared" si="1448"/>
        <v>3.9999999999995595E-4</v>
      </c>
      <c r="Z7150" s="128">
        <f t="shared" si="1449"/>
        <v>8.8754449677853557</v>
      </c>
      <c r="AA7150" s="128">
        <f t="shared" si="1450"/>
        <v>0.61929999999999996</v>
      </c>
      <c r="AB7150" s="128">
        <f t="shared" si="1451"/>
        <v>2.0509014808434123E-3</v>
      </c>
      <c r="AC7150" s="128">
        <f t="shared" si="1452"/>
        <v>15.13230594215451</v>
      </c>
      <c r="AD7150" s="128">
        <f t="shared" si="1453"/>
        <v>-65.211253707949922</v>
      </c>
      <c r="AE7150" s="128">
        <f t="shared" si="1454"/>
        <v>1.101907619012644E-4</v>
      </c>
      <c r="AF7150" s="128">
        <f t="shared" si="1455"/>
        <v>1.2839578975705224</v>
      </c>
      <c r="AG7150" s="128">
        <f t="shared" si="1456"/>
        <v>0.27547690475319131</v>
      </c>
      <c r="AH7150" s="93">
        <f t="shared" si="1457"/>
        <v>-0.53197561185623654</v>
      </c>
      <c r="AI7150" s="128">
        <f t="shared" si="1458"/>
        <v>1.0151760111925354</v>
      </c>
    </row>
    <row r="7151" spans="1:35" x14ac:dyDescent="0.25">
      <c r="A7151" s="96">
        <v>2.8588</v>
      </c>
      <c r="B7151" s="216">
        <v>12.096828982342226</v>
      </c>
      <c r="E7151" s="153">
        <f t="shared" si="1459"/>
        <v>4.8387315929363578E-3</v>
      </c>
      <c r="W7151" s="152">
        <f t="shared" si="1460"/>
        <v>0.41228935165067065</v>
      </c>
      <c r="X7151" s="218">
        <v>4.0689795376330684</v>
      </c>
      <c r="Y7151" s="153">
        <f t="shared" si="1448"/>
        <v>3.9999999999995595E-4</v>
      </c>
      <c r="Z7151" s="128">
        <f t="shared" si="1449"/>
        <v>8.8754449677853557</v>
      </c>
      <c r="AA7151" s="128">
        <f t="shared" si="1450"/>
        <v>0.61929999999999996</v>
      </c>
      <c r="AB7151" s="128">
        <f t="shared" si="1451"/>
        <v>2.0509014808434123E-3</v>
      </c>
      <c r="AC7151" s="128">
        <f t="shared" si="1452"/>
        <v>15.134356843635352</v>
      </c>
      <c r="AD7151" s="128">
        <f t="shared" si="1453"/>
        <v>-65.195413817242866</v>
      </c>
      <c r="AE7151" s="128">
        <f t="shared" si="1454"/>
        <v>1.1016399643478125E-4</v>
      </c>
      <c r="AF7151" s="128">
        <f t="shared" si="1455"/>
        <v>1.2840680615669571</v>
      </c>
      <c r="AG7151" s="128">
        <f t="shared" si="1456"/>
        <v>0.27540999108698344</v>
      </c>
      <c r="AH7151" s="93">
        <f t="shared" si="1457"/>
        <v>-0.53208577585267136</v>
      </c>
      <c r="AI7151" s="128">
        <f t="shared" si="1458"/>
        <v>1.0151760111925354</v>
      </c>
    </row>
    <row r="7152" spans="1:35" x14ac:dyDescent="0.25">
      <c r="A7152" s="96">
        <v>2.8592</v>
      </c>
      <c r="B7152" s="216">
        <v>11.109332738885717</v>
      </c>
      <c r="E7152" s="153">
        <f t="shared" si="1459"/>
        <v>4.6412323442450772E-3</v>
      </c>
      <c r="W7152" s="152">
        <f t="shared" si="1460"/>
        <v>0.38795462854029117</v>
      </c>
      <c r="X7152" s="218">
        <v>3.8288144933658144</v>
      </c>
      <c r="Y7152" s="153">
        <f t="shared" si="1448"/>
        <v>3.9999999999995595E-4</v>
      </c>
      <c r="Z7152" s="128">
        <f t="shared" si="1449"/>
        <v>8.8754449677853557</v>
      </c>
      <c r="AA7152" s="128">
        <f t="shared" si="1450"/>
        <v>0.61929999999999996</v>
      </c>
      <c r="AB7152" s="128">
        <f t="shared" si="1451"/>
        <v>1.9750684951409577E-3</v>
      </c>
      <c r="AC7152" s="128">
        <f t="shared" si="1452"/>
        <v>15.136331912130494</v>
      </c>
      <c r="AD7152" s="128">
        <f t="shared" si="1453"/>
        <v>-62.770092426861055</v>
      </c>
      <c r="AE7152" s="128">
        <f t="shared" si="1454"/>
        <v>1.0606580790648703E-4</v>
      </c>
      <c r="AF7152" s="128">
        <f t="shared" si="1455"/>
        <v>1.2841741273748635</v>
      </c>
      <c r="AG7152" s="128">
        <f t="shared" si="1456"/>
        <v>0.26516451976624678</v>
      </c>
      <c r="AH7152" s="93">
        <f t="shared" si="1457"/>
        <v>-0.53219184166057787</v>
      </c>
      <c r="AI7152" s="128">
        <f t="shared" si="1458"/>
        <v>0.9907839463678747</v>
      </c>
    </row>
    <row r="7153" spans="1:35" x14ac:dyDescent="0.25">
      <c r="A7153" s="96">
        <v>2.8595999999999999</v>
      </c>
      <c r="B7153" s="216">
        <v>10.121836495429211</v>
      </c>
      <c r="E7153" s="153">
        <f t="shared" si="1459"/>
        <v>4.2462338468625179E-3</v>
      </c>
      <c r="W7153" s="152">
        <f t="shared" si="1460"/>
        <v>0.36361990542991141</v>
      </c>
      <c r="X7153" s="218">
        <v>3.5886494490985581</v>
      </c>
      <c r="Y7153" s="153">
        <f t="shared" si="1448"/>
        <v>3.9999999999995595E-4</v>
      </c>
      <c r="Z7153" s="128">
        <f t="shared" si="1449"/>
        <v>8.8754449677853557</v>
      </c>
      <c r="AA7153" s="128">
        <f t="shared" si="1450"/>
        <v>0.61929999999999996</v>
      </c>
      <c r="AB7153" s="128">
        <f t="shared" si="1451"/>
        <v>1.8974013977624095E-3</v>
      </c>
      <c r="AC7153" s="128">
        <f t="shared" si="1452"/>
        <v>15.138229313528257</v>
      </c>
      <c r="AD7153" s="128">
        <f t="shared" si="1453"/>
        <v>-60.288175783954586</v>
      </c>
      <c r="AE7153" s="128">
        <f t="shared" si="1454"/>
        <v>1.0187198751036187E-4</v>
      </c>
      <c r="AF7153" s="128">
        <f t="shared" si="1455"/>
        <v>1.2842759993623738</v>
      </c>
      <c r="AG7153" s="128">
        <f t="shared" si="1456"/>
        <v>0.25467996877593274</v>
      </c>
      <c r="AH7153" s="93">
        <f t="shared" si="1457"/>
        <v>-0.5322937136480882</v>
      </c>
      <c r="AI7153" s="128">
        <f t="shared" si="1458"/>
        <v>0.96312707598810232</v>
      </c>
    </row>
    <row r="7154" spans="1:35" x14ac:dyDescent="0.25">
      <c r="A7154" s="96">
        <v>2.86</v>
      </c>
      <c r="B7154" s="216">
        <v>10.121836495429211</v>
      </c>
      <c r="E7154" s="153">
        <f t="shared" si="1459"/>
        <v>4.0487345981712382E-3</v>
      </c>
      <c r="W7154" s="152">
        <f t="shared" si="1460"/>
        <v>0.36361990542991141</v>
      </c>
      <c r="X7154" s="218">
        <v>3.5886494490985581</v>
      </c>
      <c r="Y7154" s="153">
        <f t="shared" si="1448"/>
        <v>3.9999999999995595E-4</v>
      </c>
      <c r="Z7154" s="128">
        <f t="shared" si="1449"/>
        <v>8.8754449677853557</v>
      </c>
      <c r="AA7154" s="128">
        <f t="shared" si="1450"/>
        <v>0.61929999999999996</v>
      </c>
      <c r="AB7154" s="128">
        <f t="shared" si="1451"/>
        <v>1.8974013977624095E-3</v>
      </c>
      <c r="AC7154" s="128">
        <f t="shared" si="1452"/>
        <v>15.140126714926019</v>
      </c>
      <c r="AD7154" s="128">
        <f t="shared" si="1453"/>
        <v>-60.274612685571697</v>
      </c>
      <c r="AE7154" s="128">
        <f t="shared" si="1454"/>
        <v>1.0184906925531273E-4</v>
      </c>
      <c r="AF7154" s="128">
        <f t="shared" si="1455"/>
        <v>1.2843778484316291</v>
      </c>
      <c r="AG7154" s="128">
        <f t="shared" si="1456"/>
        <v>0.25462267313830989</v>
      </c>
      <c r="AH7154" s="93">
        <f t="shared" si="1457"/>
        <v>-0.53239556271734356</v>
      </c>
      <c r="AI7154" s="128">
        <f t="shared" si="1458"/>
        <v>0.96312707598810232</v>
      </c>
    </row>
    <row r="7155" spans="1:35" x14ac:dyDescent="0.25">
      <c r="A7155" s="96">
        <v>2.8603999999999998</v>
      </c>
      <c r="B7155" s="216">
        <v>11.109332738885717</v>
      </c>
      <c r="E7155" s="153">
        <f t="shared" si="1459"/>
        <v>4.2462338468625179E-3</v>
      </c>
      <c r="W7155" s="152">
        <f t="shared" si="1460"/>
        <v>0.38795462854029084</v>
      </c>
      <c r="X7155" s="218">
        <v>3.8288144933658113</v>
      </c>
      <c r="Y7155" s="153">
        <f t="shared" si="1448"/>
        <v>3.9999999999995595E-4</v>
      </c>
      <c r="Z7155" s="128">
        <f t="shared" si="1449"/>
        <v>8.8754449677853557</v>
      </c>
      <c r="AA7155" s="128">
        <f t="shared" si="1450"/>
        <v>0.61929999999999996</v>
      </c>
      <c r="AB7155" s="128">
        <f t="shared" si="1451"/>
        <v>1.9750684951409568E-3</v>
      </c>
      <c r="AC7155" s="128">
        <f t="shared" si="1452"/>
        <v>15.142101783421161</v>
      </c>
      <c r="AD7155" s="128">
        <f t="shared" si="1453"/>
        <v>-62.727159554240529</v>
      </c>
      <c r="AE7155" s="128">
        <f t="shared" si="1454"/>
        <v>1.0599326205472572E-4</v>
      </c>
      <c r="AF7155" s="128">
        <f t="shared" si="1455"/>
        <v>1.2844838416936837</v>
      </c>
      <c r="AG7155" s="128">
        <f t="shared" si="1456"/>
        <v>0.26498315513684351</v>
      </c>
      <c r="AH7155" s="93">
        <f t="shared" si="1457"/>
        <v>-0.5325015559793983</v>
      </c>
      <c r="AI7155" s="128">
        <f t="shared" si="1458"/>
        <v>0.99078394636787559</v>
      </c>
    </row>
    <row r="7156" spans="1:35" x14ac:dyDescent="0.25">
      <c r="A7156" s="96">
        <v>2.8607999999999998</v>
      </c>
      <c r="B7156" s="216">
        <v>11.109332738885717</v>
      </c>
      <c r="E7156" s="153">
        <f t="shared" si="1459"/>
        <v>4.4437330955537976E-3</v>
      </c>
      <c r="W7156" s="152">
        <f t="shared" si="1460"/>
        <v>0.38795462854029084</v>
      </c>
      <c r="X7156" s="218">
        <v>3.8288144933658113</v>
      </c>
      <c r="Y7156" s="153">
        <f t="shared" si="1448"/>
        <v>3.9999999999995595E-4</v>
      </c>
      <c r="Z7156" s="128">
        <f t="shared" si="1449"/>
        <v>8.8754449677853557</v>
      </c>
      <c r="AA7156" s="128">
        <f t="shared" si="1450"/>
        <v>0.61929999999999996</v>
      </c>
      <c r="AB7156" s="128">
        <f t="shared" si="1451"/>
        <v>1.9750684951409568E-3</v>
      </c>
      <c r="AC7156" s="128">
        <f t="shared" si="1452"/>
        <v>15.144076851916303</v>
      </c>
      <c r="AD7156" s="128">
        <f t="shared" si="1453"/>
        <v>-62.712459336350825</v>
      </c>
      <c r="AE7156" s="128">
        <f t="shared" si="1454"/>
        <v>1.0596842235118872E-4</v>
      </c>
      <c r="AF7156" s="128">
        <f t="shared" si="1455"/>
        <v>1.2845898101160349</v>
      </c>
      <c r="AG7156" s="128">
        <f t="shared" si="1456"/>
        <v>0.26492105587800097</v>
      </c>
      <c r="AH7156" s="93">
        <f t="shared" si="1457"/>
        <v>-0.53260752440174952</v>
      </c>
      <c r="AI7156" s="128">
        <f t="shared" si="1458"/>
        <v>0.99078394636787559</v>
      </c>
    </row>
    <row r="7157" spans="1:35" x14ac:dyDescent="0.25">
      <c r="A7157" s="96">
        <v>2.8612000000000002</v>
      </c>
      <c r="B7157" s="216">
        <v>12.096828982342226</v>
      </c>
      <c r="E7157" s="153">
        <f t="shared" si="1459"/>
        <v>4.6412323442502302E-3</v>
      </c>
      <c r="W7157" s="152">
        <f t="shared" si="1460"/>
        <v>0.41228935165067032</v>
      </c>
      <c r="X7157" s="218">
        <v>4.0689795376330649</v>
      </c>
      <c r="Y7157" s="153">
        <f t="shared" si="1448"/>
        <v>4.0000000000040004E-4</v>
      </c>
      <c r="Z7157" s="128">
        <f t="shared" si="1449"/>
        <v>8.8754449677853557</v>
      </c>
      <c r="AA7157" s="128">
        <f t="shared" si="1450"/>
        <v>0.61929999999999996</v>
      </c>
      <c r="AB7157" s="128">
        <f t="shared" si="1451"/>
        <v>2.0509014808456887E-3</v>
      </c>
      <c r="AC7157" s="128">
        <f t="shared" si="1452"/>
        <v>15.146127753397149</v>
      </c>
      <c r="AD7157" s="128">
        <f t="shared" si="1453"/>
        <v>-65.104458585724629</v>
      </c>
      <c r="AE7157" s="128">
        <f t="shared" si="1454"/>
        <v>1.100103047682357E-4</v>
      </c>
      <c r="AF7157" s="128">
        <f t="shared" si="1455"/>
        <v>1.2846998204208031</v>
      </c>
      <c r="AG7157" s="128">
        <f t="shared" si="1456"/>
        <v>0.27502576192031419</v>
      </c>
      <c r="AH7157" s="93">
        <f t="shared" si="1457"/>
        <v>-0.53271753470651773</v>
      </c>
      <c r="AI7157" s="128">
        <f t="shared" si="1458"/>
        <v>1.0151760111925361</v>
      </c>
    </row>
    <row r="7158" spans="1:35" x14ac:dyDescent="0.25">
      <c r="A7158" s="96">
        <v>2.8616000000000001</v>
      </c>
      <c r="B7158" s="216">
        <v>12.096828982342226</v>
      </c>
      <c r="E7158" s="153">
        <f t="shared" si="1459"/>
        <v>4.8387315929363578E-3</v>
      </c>
      <c r="W7158" s="152">
        <f t="shared" si="1460"/>
        <v>0.41228935165067032</v>
      </c>
      <c r="X7158" s="218">
        <v>4.0689795376330649</v>
      </c>
      <c r="Y7158" s="153">
        <f t="shared" si="1448"/>
        <v>3.9999999999995595E-4</v>
      </c>
      <c r="Z7158" s="128">
        <f t="shared" si="1449"/>
        <v>8.8754449677853557</v>
      </c>
      <c r="AA7158" s="128">
        <f t="shared" si="1450"/>
        <v>0.61929999999999996</v>
      </c>
      <c r="AB7158" s="128">
        <f t="shared" si="1451"/>
        <v>2.0509014808434119E-3</v>
      </c>
      <c r="AC7158" s="128">
        <f t="shared" si="1452"/>
        <v>15.148178654877992</v>
      </c>
      <c r="AD7158" s="128">
        <f t="shared" si="1453"/>
        <v>-65.088603352883979</v>
      </c>
      <c r="AE7158" s="128">
        <f t="shared" si="1454"/>
        <v>1.099835133773715E-4</v>
      </c>
      <c r="AF7158" s="128">
        <f t="shared" si="1455"/>
        <v>1.2848098039341804</v>
      </c>
      <c r="AG7158" s="128">
        <f t="shared" si="1456"/>
        <v>0.27495878344345903</v>
      </c>
      <c r="AH7158" s="93">
        <f t="shared" si="1457"/>
        <v>-0.53282751821989505</v>
      </c>
      <c r="AI7158" s="128">
        <f t="shared" si="1458"/>
        <v>1.0151760111925361</v>
      </c>
    </row>
    <row r="7159" spans="1:35" x14ac:dyDescent="0.25">
      <c r="A7159" s="96">
        <v>2.8620000000000001</v>
      </c>
      <c r="B7159" s="216">
        <v>12.096828982342226</v>
      </c>
      <c r="E7159" s="153">
        <f t="shared" si="1459"/>
        <v>4.8387315929363578E-3</v>
      </c>
      <c r="W7159" s="152">
        <f t="shared" si="1460"/>
        <v>0.41228935165067032</v>
      </c>
      <c r="X7159" s="218">
        <v>4.0689795376330649</v>
      </c>
      <c r="Y7159" s="153">
        <f t="shared" si="1448"/>
        <v>3.9999999999995595E-4</v>
      </c>
      <c r="Z7159" s="128">
        <f t="shared" si="1449"/>
        <v>8.8754449677853557</v>
      </c>
      <c r="AA7159" s="128">
        <f t="shared" si="1450"/>
        <v>0.61929999999999996</v>
      </c>
      <c r="AB7159" s="128">
        <f t="shared" si="1451"/>
        <v>2.0509014808434119E-3</v>
      </c>
      <c r="AC7159" s="128">
        <f t="shared" si="1452"/>
        <v>15.150229556358834</v>
      </c>
      <c r="AD7159" s="128">
        <f t="shared" si="1453"/>
        <v>-65.072745843637094</v>
      </c>
      <c r="AE7159" s="128">
        <f t="shared" si="1454"/>
        <v>1.0995671813994829E-4</v>
      </c>
      <c r="AF7159" s="128">
        <f t="shared" si="1455"/>
        <v>1.2849197606523204</v>
      </c>
      <c r="AG7159" s="128">
        <f t="shared" si="1456"/>
        <v>0.27489179534990099</v>
      </c>
      <c r="AH7159" s="93">
        <f t="shared" si="1457"/>
        <v>-0.53293747493803501</v>
      </c>
      <c r="AI7159" s="128">
        <f t="shared" si="1458"/>
        <v>1.0151760111925361</v>
      </c>
    </row>
    <row r="7160" spans="1:35" x14ac:dyDescent="0.25">
      <c r="A7160" s="96">
        <v>2.8624000000000001</v>
      </c>
      <c r="B7160" s="216">
        <v>11.109332738885717</v>
      </c>
      <c r="E7160" s="153">
        <f t="shared" si="1459"/>
        <v>4.6412323442450772E-3</v>
      </c>
      <c r="W7160" s="152">
        <f t="shared" si="1460"/>
        <v>0.38795462854029072</v>
      </c>
      <c r="X7160" s="218">
        <v>3.8288144933658104</v>
      </c>
      <c r="Y7160" s="153">
        <f t="shared" si="1448"/>
        <v>3.9999999999995595E-4</v>
      </c>
      <c r="Z7160" s="128">
        <f t="shared" si="1449"/>
        <v>8.8754449677853557</v>
      </c>
      <c r="AA7160" s="128">
        <f t="shared" si="1450"/>
        <v>0.61929999999999996</v>
      </c>
      <c r="AB7160" s="128">
        <f t="shared" si="1451"/>
        <v>1.9750684951409564E-3</v>
      </c>
      <c r="AC7160" s="128">
        <f t="shared" si="1452"/>
        <v>15.152204624853976</v>
      </c>
      <c r="AD7160" s="128">
        <f t="shared" si="1453"/>
        <v>-62.651943815895081</v>
      </c>
      <c r="AE7160" s="128">
        <f t="shared" si="1454"/>
        <v>1.0586616620785901E-4</v>
      </c>
      <c r="AF7160" s="128">
        <f t="shared" si="1455"/>
        <v>1.2850256268185283</v>
      </c>
      <c r="AG7160" s="128">
        <f t="shared" si="1456"/>
        <v>0.26466541551967665</v>
      </c>
      <c r="AH7160" s="93">
        <f t="shared" si="1457"/>
        <v>-0.5330433411042429</v>
      </c>
      <c r="AI7160" s="128">
        <f t="shared" si="1458"/>
        <v>0.9907839463678757</v>
      </c>
    </row>
    <row r="7161" spans="1:35" x14ac:dyDescent="0.25">
      <c r="A7161" s="96">
        <v>2.8628</v>
      </c>
      <c r="B7161" s="216">
        <v>11.109332738885717</v>
      </c>
      <c r="E7161" s="153">
        <f t="shared" si="1459"/>
        <v>4.4437330955537976E-3</v>
      </c>
      <c r="W7161" s="152">
        <f t="shared" si="1460"/>
        <v>0.38795462854029072</v>
      </c>
      <c r="X7161" s="218">
        <v>3.8288144933658104</v>
      </c>
      <c r="Y7161" s="153">
        <f t="shared" si="1448"/>
        <v>3.9999999999995595E-4</v>
      </c>
      <c r="Z7161" s="128">
        <f t="shared" si="1449"/>
        <v>8.8754449677853557</v>
      </c>
      <c r="AA7161" s="128">
        <f t="shared" si="1450"/>
        <v>0.61929999999999996</v>
      </c>
      <c r="AB7161" s="128">
        <f t="shared" si="1451"/>
        <v>1.9750684951409564E-3</v>
      </c>
      <c r="AC7161" s="128">
        <f t="shared" si="1452"/>
        <v>15.154179693349118</v>
      </c>
      <c r="AD7161" s="128">
        <f t="shared" si="1453"/>
        <v>-62.637233197917269</v>
      </c>
      <c r="AE7161" s="128">
        <f t="shared" si="1454"/>
        <v>1.0584130893076582E-4</v>
      </c>
      <c r="AF7161" s="128">
        <f t="shared" si="1455"/>
        <v>1.285131468127459</v>
      </c>
      <c r="AG7161" s="128">
        <f t="shared" si="1456"/>
        <v>0.26460327232694369</v>
      </c>
      <c r="AH7161" s="93">
        <f t="shared" si="1457"/>
        <v>-0.53314918241317366</v>
      </c>
      <c r="AI7161" s="128">
        <f t="shared" si="1458"/>
        <v>0.9907839463678757</v>
      </c>
    </row>
    <row r="7162" spans="1:35" x14ac:dyDescent="0.25">
      <c r="A7162" s="96">
        <v>2.8632</v>
      </c>
      <c r="B7162" s="216">
        <v>11.109332738885717</v>
      </c>
      <c r="E7162" s="153">
        <f t="shared" si="1459"/>
        <v>4.4437330955537976E-3</v>
      </c>
      <c r="W7162" s="152">
        <f t="shared" si="1460"/>
        <v>0.38795462854029072</v>
      </c>
      <c r="X7162" s="218">
        <v>3.8288144933658104</v>
      </c>
      <c r="Y7162" s="153">
        <f t="shared" si="1448"/>
        <v>3.9999999999995595E-4</v>
      </c>
      <c r="Z7162" s="128">
        <f t="shared" si="1449"/>
        <v>8.8754449677853557</v>
      </c>
      <c r="AA7162" s="128">
        <f t="shared" si="1450"/>
        <v>0.61929999999999996</v>
      </c>
      <c r="AB7162" s="128">
        <f t="shared" si="1451"/>
        <v>1.9750684951409564E-3</v>
      </c>
      <c r="AC7162" s="128">
        <f t="shared" si="1452"/>
        <v>15.15615476184426</v>
      </c>
      <c r="AD7162" s="128">
        <f t="shared" si="1453"/>
        <v>-62.622520546760313</v>
      </c>
      <c r="AE7162" s="128">
        <f t="shared" si="1454"/>
        <v>1.0581644821810673E-4</v>
      </c>
      <c r="AF7162" s="128">
        <f t="shared" si="1455"/>
        <v>1.2852372845756772</v>
      </c>
      <c r="AG7162" s="128">
        <f t="shared" si="1456"/>
        <v>0.26454112054529594</v>
      </c>
      <c r="AH7162" s="93">
        <f t="shared" si="1457"/>
        <v>-0.53325499886139172</v>
      </c>
      <c r="AI7162" s="128">
        <f t="shared" si="1458"/>
        <v>0.9907839463678757</v>
      </c>
    </row>
    <row r="7163" spans="1:35" x14ac:dyDescent="0.25">
      <c r="A7163" s="96">
        <v>2.8635999999999999</v>
      </c>
      <c r="B7163" s="216">
        <v>12.096828982342226</v>
      </c>
      <c r="E7163" s="153">
        <f t="shared" si="1459"/>
        <v>4.6412323442450772E-3</v>
      </c>
      <c r="W7163" s="152">
        <f t="shared" si="1460"/>
        <v>0.41228935165067021</v>
      </c>
      <c r="X7163" s="218">
        <v>4.068979537633064</v>
      </c>
      <c r="Y7163" s="153">
        <f t="shared" si="1448"/>
        <v>3.9999999999995595E-4</v>
      </c>
      <c r="Z7163" s="128">
        <f t="shared" si="1449"/>
        <v>8.8754449677853557</v>
      </c>
      <c r="AA7163" s="128">
        <f t="shared" si="1450"/>
        <v>0.61929999999999996</v>
      </c>
      <c r="AB7163" s="128">
        <f t="shared" si="1451"/>
        <v>2.050901480843411E-3</v>
      </c>
      <c r="AC7163" s="128">
        <f t="shared" si="1452"/>
        <v>15.158205663325102</v>
      </c>
      <c r="AD7163" s="128">
        <f t="shared" si="1453"/>
        <v>-65.011053179374485</v>
      </c>
      <c r="AE7163" s="128">
        <f t="shared" si="1454"/>
        <v>1.0985247291704151E-4</v>
      </c>
      <c r="AF7163" s="128">
        <f t="shared" si="1455"/>
        <v>1.2853471370485943</v>
      </c>
      <c r="AG7163" s="128">
        <f t="shared" si="1456"/>
        <v>0.274631182292634</v>
      </c>
      <c r="AH7163" s="93">
        <f t="shared" si="1457"/>
        <v>-0.53336485133430878</v>
      </c>
      <c r="AI7163" s="128">
        <f t="shared" si="1458"/>
        <v>1.0151760111925363</v>
      </c>
    </row>
    <row r="7164" spans="1:35" x14ac:dyDescent="0.25">
      <c r="A7164" s="96">
        <v>2.8639999999999999</v>
      </c>
      <c r="B7164" s="216">
        <v>12.096828982342226</v>
      </c>
      <c r="E7164" s="153">
        <f t="shared" si="1459"/>
        <v>4.8387315929363578E-3</v>
      </c>
      <c r="W7164" s="152">
        <f t="shared" si="1460"/>
        <v>0.41228935165067021</v>
      </c>
      <c r="X7164" s="218">
        <v>4.068979537633064</v>
      </c>
      <c r="Y7164" s="153">
        <f t="shared" si="1448"/>
        <v>3.9999999999995595E-4</v>
      </c>
      <c r="Z7164" s="128">
        <f t="shared" si="1449"/>
        <v>8.8754449677853557</v>
      </c>
      <c r="AA7164" s="128">
        <f t="shared" si="1450"/>
        <v>0.61929999999999996</v>
      </c>
      <c r="AB7164" s="128">
        <f t="shared" si="1451"/>
        <v>2.050901480843411E-3</v>
      </c>
      <c r="AC7164" s="128">
        <f t="shared" si="1452"/>
        <v>15.160256564805945</v>
      </c>
      <c r="AD7164" s="128">
        <f t="shared" si="1453"/>
        <v>-64.995184540256432</v>
      </c>
      <c r="AE7164" s="128">
        <f t="shared" si="1454"/>
        <v>1.0982565887291063E-4</v>
      </c>
      <c r="AF7164" s="128">
        <f t="shared" si="1455"/>
        <v>1.2854569627074672</v>
      </c>
      <c r="AG7164" s="128">
        <f t="shared" si="1456"/>
        <v>0.27456414718230682</v>
      </c>
      <c r="AH7164" s="93">
        <f t="shared" si="1457"/>
        <v>-0.53347467699318174</v>
      </c>
      <c r="AI7164" s="128">
        <f t="shared" si="1458"/>
        <v>1.0151760111925363</v>
      </c>
    </row>
    <row r="7165" spans="1:35" x14ac:dyDescent="0.25">
      <c r="A7165" s="96">
        <v>2.8643999999999998</v>
      </c>
      <c r="B7165" s="216">
        <v>13.084325225798736</v>
      </c>
      <c r="E7165" s="153">
        <f t="shared" si="1459"/>
        <v>5.0362308416276374E-3</v>
      </c>
      <c r="W7165" s="152">
        <f t="shared" si="1460"/>
        <v>0.43662407476104986</v>
      </c>
      <c r="X7165" s="218">
        <v>4.3091445819003198</v>
      </c>
      <c r="Y7165" s="153">
        <f t="shared" si="1448"/>
        <v>3.9999999999995595E-4</v>
      </c>
      <c r="Z7165" s="128">
        <f t="shared" si="1449"/>
        <v>8.8754449677853557</v>
      </c>
      <c r="AA7165" s="128">
        <f t="shared" si="1450"/>
        <v>0.61929999999999996</v>
      </c>
      <c r="AB7165" s="128">
        <f t="shared" si="1451"/>
        <v>2.1250483317636396E-3</v>
      </c>
      <c r="AC7165" s="128">
        <f t="shared" si="1452"/>
        <v>15.162381613137708</v>
      </c>
      <c r="AD7165" s="128">
        <f t="shared" si="1453"/>
        <v>-67.327935492543787</v>
      </c>
      <c r="AE7165" s="128">
        <f t="shared" si="1454"/>
        <v>1.1376742643820906E-4</v>
      </c>
      <c r="AF7165" s="128">
        <f t="shared" si="1455"/>
        <v>1.2855707301339054</v>
      </c>
      <c r="AG7165" s="128">
        <f t="shared" si="1456"/>
        <v>0.28441856609555394</v>
      </c>
      <c r="AH7165" s="93">
        <f t="shared" si="1457"/>
        <v>-0.53358844441961994</v>
      </c>
      <c r="AI7165" s="128">
        <f t="shared" si="1458"/>
        <v>1.0368491506170185</v>
      </c>
    </row>
    <row r="7166" spans="1:35" x14ac:dyDescent="0.25">
      <c r="A7166" s="96">
        <v>2.8647999999999998</v>
      </c>
      <c r="B7166" s="216">
        <v>12.096828982342226</v>
      </c>
      <c r="E7166" s="153">
        <f t="shared" si="1459"/>
        <v>5.0362308416276374E-3</v>
      </c>
      <c r="W7166" s="152">
        <f t="shared" si="1460"/>
        <v>0.41228935165067054</v>
      </c>
      <c r="X7166" s="218">
        <v>4.0689795376330675</v>
      </c>
      <c r="Y7166" s="153">
        <f t="shared" si="1448"/>
        <v>3.9999999999995595E-4</v>
      </c>
      <c r="Z7166" s="128">
        <f t="shared" si="1449"/>
        <v>8.8754449677853557</v>
      </c>
      <c r="AA7166" s="128">
        <f t="shared" si="1450"/>
        <v>0.61929999999999996</v>
      </c>
      <c r="AB7166" s="128">
        <f t="shared" si="1451"/>
        <v>2.0509014808434123E-3</v>
      </c>
      <c r="AC7166" s="128">
        <f t="shared" si="1452"/>
        <v>15.16443251461855</v>
      </c>
      <c r="AD7166" s="128">
        <f t="shared" si="1453"/>
        <v>-64.96286652171419</v>
      </c>
      <c r="AE7166" s="128">
        <f t="shared" si="1454"/>
        <v>1.0977104947830741E-4</v>
      </c>
      <c r="AF7166" s="128">
        <f t="shared" si="1455"/>
        <v>1.2856805011833838</v>
      </c>
      <c r="AG7166" s="128">
        <f t="shared" si="1456"/>
        <v>0.27442762369579876</v>
      </c>
      <c r="AH7166" s="93">
        <f t="shared" si="1457"/>
        <v>-0.53369821546909824</v>
      </c>
      <c r="AI7166" s="128">
        <f t="shared" si="1458"/>
        <v>1.0151760111925356</v>
      </c>
    </row>
    <row r="7167" spans="1:35" x14ac:dyDescent="0.25">
      <c r="A7167" s="96">
        <v>2.8652000000000002</v>
      </c>
      <c r="B7167" s="216">
        <v>11.109332738885717</v>
      </c>
      <c r="E7167" s="153">
        <f t="shared" si="1459"/>
        <v>4.6412323442502302E-3</v>
      </c>
      <c r="W7167" s="152">
        <f t="shared" si="1460"/>
        <v>0.38795462854029089</v>
      </c>
      <c r="X7167" s="218">
        <v>3.8288144933658121</v>
      </c>
      <c r="Y7167" s="153">
        <f t="shared" si="1448"/>
        <v>4.0000000000040004E-4</v>
      </c>
      <c r="Z7167" s="128">
        <f t="shared" si="1449"/>
        <v>8.8754449677853557</v>
      </c>
      <c r="AA7167" s="128">
        <f t="shared" si="1450"/>
        <v>0.61929999999999996</v>
      </c>
      <c r="AB7167" s="128">
        <f t="shared" si="1451"/>
        <v>1.9750684951431495E-3</v>
      </c>
      <c r="AC7167" s="128">
        <f t="shared" si="1452"/>
        <v>15.166407583113694</v>
      </c>
      <c r="AD7167" s="128">
        <f t="shared" si="1453"/>
        <v>-62.546112709534036</v>
      </c>
      <c r="AE7167" s="128">
        <f t="shared" si="1454"/>
        <v>1.0568733802131618E-4</v>
      </c>
      <c r="AF7167" s="128">
        <f t="shared" si="1455"/>
        <v>1.2857861885214052</v>
      </c>
      <c r="AG7167" s="128">
        <f t="shared" si="1456"/>
        <v>0.26421834505302622</v>
      </c>
      <c r="AH7167" s="93">
        <f t="shared" si="1457"/>
        <v>-0.53380390280711953</v>
      </c>
      <c r="AI7167" s="128">
        <f t="shared" si="1458"/>
        <v>0.99078394636787537</v>
      </c>
    </row>
    <row r="7168" spans="1:35" x14ac:dyDescent="0.25">
      <c r="A7168" s="96">
        <v>2.8656000000000001</v>
      </c>
      <c r="B7168" s="216">
        <v>10.121836495429211</v>
      </c>
      <c r="E7168" s="153">
        <f t="shared" si="1459"/>
        <v>4.2462338468625179E-3</v>
      </c>
      <c r="W7168" s="152">
        <f t="shared" si="1460"/>
        <v>0.36361990542991163</v>
      </c>
      <c r="X7168" s="218">
        <v>3.5886494490985603</v>
      </c>
      <c r="Y7168" s="153">
        <f t="shared" si="1448"/>
        <v>3.9999999999995595E-4</v>
      </c>
      <c r="Z7168" s="128">
        <f t="shared" si="1449"/>
        <v>8.8754449677853557</v>
      </c>
      <c r="AA7168" s="128">
        <f t="shared" si="1450"/>
        <v>0.61929999999999996</v>
      </c>
      <c r="AB7168" s="128">
        <f t="shared" si="1451"/>
        <v>1.8974013977624102E-3</v>
      </c>
      <c r="AC7168" s="128">
        <f t="shared" si="1452"/>
        <v>15.168304984511456</v>
      </c>
      <c r="AD7168" s="128">
        <f t="shared" si="1453"/>
        <v>-60.072975215237342</v>
      </c>
      <c r="AE7168" s="128">
        <f t="shared" si="1454"/>
        <v>1.0150835219774024E-4</v>
      </c>
      <c r="AF7168" s="128">
        <f t="shared" si="1455"/>
        <v>1.285887696873603</v>
      </c>
      <c r="AG7168" s="128">
        <f t="shared" si="1456"/>
        <v>0.25377088049437857</v>
      </c>
      <c r="AH7168" s="93">
        <f t="shared" si="1457"/>
        <v>-0.53390541115931722</v>
      </c>
      <c r="AI7168" s="128">
        <f t="shared" si="1458"/>
        <v>0.96312707598810166</v>
      </c>
    </row>
    <row r="7169" spans="1:35" x14ac:dyDescent="0.25">
      <c r="A7169" s="96">
        <v>2.8660000000000001</v>
      </c>
      <c r="B7169" s="216">
        <v>10.121836495429211</v>
      </c>
      <c r="E7169" s="153">
        <f t="shared" si="1459"/>
        <v>4.0487345981712382E-3</v>
      </c>
      <c r="W7169" s="152">
        <f t="shared" si="1460"/>
        <v>0.36361990542991163</v>
      </c>
      <c r="X7169" s="218">
        <v>3.5886494490985603</v>
      </c>
      <c r="Y7169" s="153">
        <f t="shared" si="1448"/>
        <v>3.9999999999995595E-4</v>
      </c>
      <c r="Z7169" s="128">
        <f t="shared" si="1449"/>
        <v>8.8754449677853557</v>
      </c>
      <c r="AA7169" s="128">
        <f t="shared" si="1450"/>
        <v>0.61929999999999996</v>
      </c>
      <c r="AB7169" s="128">
        <f t="shared" si="1451"/>
        <v>1.8974013977624102E-3</v>
      </c>
      <c r="AC7169" s="128">
        <f t="shared" si="1452"/>
        <v>15.170202385909219</v>
      </c>
      <c r="AD7169" s="128">
        <f t="shared" si="1453"/>
        <v>-60.059383543388954</v>
      </c>
      <c r="AE7169" s="128">
        <f t="shared" si="1454"/>
        <v>1.0148538566065765E-4</v>
      </c>
      <c r="AF7169" s="128">
        <f t="shared" si="1455"/>
        <v>1.2859891822592637</v>
      </c>
      <c r="AG7169" s="128">
        <f t="shared" si="1456"/>
        <v>0.25371346415167206</v>
      </c>
      <c r="AH7169" s="93">
        <f t="shared" si="1457"/>
        <v>-0.5340068965449779</v>
      </c>
      <c r="AI7169" s="128">
        <f t="shared" si="1458"/>
        <v>0.96312707598810166</v>
      </c>
    </row>
    <row r="7170" spans="1:35" x14ac:dyDescent="0.25">
      <c r="A7170" s="96">
        <v>2.8664000000000001</v>
      </c>
      <c r="B7170" s="216">
        <v>11.109332738885717</v>
      </c>
      <c r="E7170" s="153">
        <f t="shared" si="1459"/>
        <v>4.2462338468625179E-3</v>
      </c>
      <c r="W7170" s="152">
        <f t="shared" si="1460"/>
        <v>0.38795462854029106</v>
      </c>
      <c r="X7170" s="218">
        <v>3.8288144933658135</v>
      </c>
      <c r="Y7170" s="153">
        <f t="shared" ref="Y7170:Y7233" si="1461">+A7170-A7169</f>
        <v>3.9999999999995595E-4</v>
      </c>
      <c r="Z7170" s="128">
        <f t="shared" ref="Z7170:Z7233" si="1462">IF(AND(W7170&lt;=$S$56,W7170&gt;$Q$56),$T$56,IF(AND(W7170&lt;=$S$57,W7170&gt;$Q$57),$T$57,IF(AND(W7170&lt;=$S$58,W7170&gt;$Q$58),$T$58,IF(AND(W7170&lt;=$S$59,W7170&gt;$Q$59),$T$59,IF(AND(W7170&lt;=$S$60,W7170&gt;$Q$60),$T$60,"Valor no encontrado para Po")))))</f>
        <v>8.8754449677853557</v>
      </c>
      <c r="AA7170" s="128">
        <f t="shared" ref="AA7170:AA7233" si="1463">IF(AND(W7170&lt;=$S$56,W7170&gt;$Q$56),$U$56,IF(AND(W7170&lt;=$S$57,W7170&gt;$Q$57),$U$57,IF(AND(W7170&lt;=$S$58,W7170&gt;$Q$58),$U$58,IF(AND(W7170&lt;=$S$59,W7170&gt;$Q$59),$U$59,IF(AND(W7170&lt;=$S$60,W7170&gt;$Q$60),$U$60,"Valor no encontrado para Po")))))</f>
        <v>0.61929999999999996</v>
      </c>
      <c r="AB7170" s="128">
        <f t="shared" ref="AB7170:AB7233" si="1464">IF(OR(AC7169&gt;=($X$1-$X$2)/2,AC7169&gt;=$Z$1/2),0,Z7170*W7170^AA7170*Y7170)</f>
        <v>1.9750684951409577E-3</v>
      </c>
      <c r="AC7170" s="128">
        <f t="shared" ref="AC7170:AC7233" si="1465">+AC7169+AB7170</f>
        <v>15.172177454404361</v>
      </c>
      <c r="AD7170" s="128">
        <f t="shared" ref="AD7170:AD7233" si="1466">2*$AB$1*PI()*((AC7170+$X$2/2)*(2*AC7170-$Z$1)+(AC7170+$X$2/2)^2-($X$1/2)^2)*AB7170</f>
        <v>-62.503089390134797</v>
      </c>
      <c r="AE7170" s="128">
        <f t="shared" ref="AE7170:AE7233" si="1467">-AD7170*0.000000001*$Z$2</f>
        <v>1.0561463933704683E-4</v>
      </c>
      <c r="AF7170" s="128">
        <f t="shared" ref="AF7170:AF7233" si="1468">+AF7169+AE7170</f>
        <v>1.2860947968986007</v>
      </c>
      <c r="AG7170" s="128">
        <f t="shared" ref="AG7170:AG7233" si="1469">+AE7170/Y7170</f>
        <v>0.26403659834264614</v>
      </c>
      <c r="AH7170" s="93">
        <f t="shared" ref="AH7170:AH7233" si="1470">+AH7169-AE7170</f>
        <v>-0.53411251118431491</v>
      </c>
      <c r="AI7170" s="128">
        <f t="shared" ref="AI7170:AI7233" si="1471">B7170*9.81/(W7170*1000000*$AF$1)</f>
        <v>0.99078394636787503</v>
      </c>
    </row>
    <row r="7171" spans="1:35" x14ac:dyDescent="0.25">
      <c r="A7171" s="96">
        <v>2.8668</v>
      </c>
      <c r="B7171" s="216">
        <v>12.096828982342226</v>
      </c>
      <c r="E7171" s="153">
        <f t="shared" si="1459"/>
        <v>4.6412323442450772E-3</v>
      </c>
      <c r="W7171" s="152">
        <f t="shared" si="1460"/>
        <v>0.41228935165067049</v>
      </c>
      <c r="X7171" s="218">
        <v>4.0689795376330666</v>
      </c>
      <c r="Y7171" s="153">
        <f t="shared" si="1461"/>
        <v>3.9999999999995595E-4</v>
      </c>
      <c r="Z7171" s="128">
        <f t="shared" si="1462"/>
        <v>8.8754449677853557</v>
      </c>
      <c r="AA7171" s="128">
        <f t="shared" si="1463"/>
        <v>0.61929999999999996</v>
      </c>
      <c r="AB7171" s="128">
        <f t="shared" si="1464"/>
        <v>2.0509014808434119E-3</v>
      </c>
      <c r="AC7171" s="128">
        <f t="shared" si="1465"/>
        <v>15.174228355885203</v>
      </c>
      <c r="AD7171" s="128">
        <f t="shared" si="1466"/>
        <v>-64.887018664516248</v>
      </c>
      <c r="AE7171" s="128">
        <f t="shared" si="1467"/>
        <v>1.096428855081643E-4</v>
      </c>
      <c r="AF7171" s="128">
        <f t="shared" si="1468"/>
        <v>1.2862044397841088</v>
      </c>
      <c r="AG7171" s="128">
        <f t="shared" si="1469"/>
        <v>0.27410721377044095</v>
      </c>
      <c r="AH7171" s="93">
        <f t="shared" si="1470"/>
        <v>-0.5342221540698231</v>
      </c>
      <c r="AI7171" s="128">
        <f t="shared" si="1471"/>
        <v>1.0151760111925359</v>
      </c>
    </row>
    <row r="7172" spans="1:35" x14ac:dyDescent="0.25">
      <c r="A7172" s="96">
        <v>2.8672</v>
      </c>
      <c r="B7172" s="216">
        <v>12.096828982342226</v>
      </c>
      <c r="E7172" s="153">
        <f t="shared" si="1459"/>
        <v>4.8387315929363578E-3</v>
      </c>
      <c r="W7172" s="152">
        <f t="shared" si="1460"/>
        <v>0.41228935165067049</v>
      </c>
      <c r="X7172" s="218">
        <v>4.0689795376330666</v>
      </c>
      <c r="Y7172" s="153">
        <f t="shared" si="1461"/>
        <v>3.9999999999995595E-4</v>
      </c>
      <c r="Z7172" s="128">
        <f t="shared" si="1462"/>
        <v>8.8754449677853557</v>
      </c>
      <c r="AA7172" s="128">
        <f t="shared" si="1463"/>
        <v>0.61929999999999996</v>
      </c>
      <c r="AB7172" s="128">
        <f t="shared" si="1464"/>
        <v>2.0509014808434119E-3</v>
      </c>
      <c r="AC7172" s="128">
        <f t="shared" si="1465"/>
        <v>15.176279257366046</v>
      </c>
      <c r="AD7172" s="128">
        <f t="shared" si="1466"/>
        <v>-64.87113224038238</v>
      </c>
      <c r="AE7172" s="128">
        <f t="shared" si="1467"/>
        <v>1.0961604141179042E-4</v>
      </c>
      <c r="AF7172" s="128">
        <f t="shared" si="1468"/>
        <v>1.2863140558255206</v>
      </c>
      <c r="AG7172" s="128">
        <f t="shared" si="1469"/>
        <v>0.27404010352950625</v>
      </c>
      <c r="AH7172" s="93">
        <f t="shared" si="1470"/>
        <v>-0.53433177011123489</v>
      </c>
      <c r="AI7172" s="128">
        <f t="shared" si="1471"/>
        <v>1.0151760111925359</v>
      </c>
    </row>
    <row r="7173" spans="1:35" x14ac:dyDescent="0.25">
      <c r="A7173" s="96">
        <v>2.8675999999999999</v>
      </c>
      <c r="B7173" s="216">
        <v>12.096828982342226</v>
      </c>
      <c r="E7173" s="153">
        <f t="shared" ref="E7173:E7236" si="1472">+(B7172+B7173)/2*(A7173-A7172)</f>
        <v>4.8387315929363578E-3</v>
      </c>
      <c r="W7173" s="152">
        <f t="shared" ref="W7173:W7236" si="1473">+X7173/1000000*101325</f>
        <v>0.41228935165067049</v>
      </c>
      <c r="X7173" s="218">
        <v>4.0689795376330666</v>
      </c>
      <c r="Y7173" s="153">
        <f t="shared" si="1461"/>
        <v>3.9999999999995595E-4</v>
      </c>
      <c r="Z7173" s="128">
        <f t="shared" si="1462"/>
        <v>8.8754449677853557</v>
      </c>
      <c r="AA7173" s="128">
        <f t="shared" si="1463"/>
        <v>0.61929999999999996</v>
      </c>
      <c r="AB7173" s="128">
        <f t="shared" si="1464"/>
        <v>2.0509014808434119E-3</v>
      </c>
      <c r="AC7173" s="128">
        <f t="shared" si="1465"/>
        <v>15.178330158846888</v>
      </c>
      <c r="AD7173" s="128">
        <f t="shared" si="1466"/>
        <v>-64.855243539770015</v>
      </c>
      <c r="AE7173" s="128">
        <f t="shared" si="1467"/>
        <v>1.095891934687354E-4</v>
      </c>
      <c r="AF7173" s="128">
        <f t="shared" si="1468"/>
        <v>1.2864236450189894</v>
      </c>
      <c r="AG7173" s="128">
        <f t="shared" si="1469"/>
        <v>0.27397298367186868</v>
      </c>
      <c r="AH7173" s="93">
        <f t="shared" si="1470"/>
        <v>-0.5344413593047036</v>
      </c>
      <c r="AI7173" s="128">
        <f t="shared" si="1471"/>
        <v>1.0151760111925359</v>
      </c>
    </row>
    <row r="7174" spans="1:35" x14ac:dyDescent="0.25">
      <c r="A7174" s="96">
        <v>2.8679999999999999</v>
      </c>
      <c r="B7174" s="216">
        <v>12.096828982342226</v>
      </c>
      <c r="E7174" s="153">
        <f t="shared" si="1472"/>
        <v>4.8387315929363578E-3</v>
      </c>
      <c r="W7174" s="152">
        <f t="shared" si="1473"/>
        <v>0.41228935165067049</v>
      </c>
      <c r="X7174" s="218">
        <v>4.0689795376330666</v>
      </c>
      <c r="Y7174" s="153">
        <f t="shared" si="1461"/>
        <v>3.9999999999995595E-4</v>
      </c>
      <c r="Z7174" s="128">
        <f t="shared" si="1462"/>
        <v>8.8754449677853557</v>
      </c>
      <c r="AA7174" s="128">
        <f t="shared" si="1463"/>
        <v>0.61929999999999996</v>
      </c>
      <c r="AB7174" s="128">
        <f t="shared" si="1464"/>
        <v>2.0509014808434119E-3</v>
      </c>
      <c r="AC7174" s="128">
        <f t="shared" si="1465"/>
        <v>15.180381060327731</v>
      </c>
      <c r="AD7174" s="128">
        <f t="shared" si="1466"/>
        <v>-64.839352562679139</v>
      </c>
      <c r="AE7174" s="128">
        <f t="shared" si="1467"/>
        <v>1.0956234167899921E-4</v>
      </c>
      <c r="AF7174" s="128">
        <f t="shared" si="1468"/>
        <v>1.2865332073606683</v>
      </c>
      <c r="AG7174" s="128">
        <f t="shared" si="1469"/>
        <v>0.27390585419752822</v>
      </c>
      <c r="AH7174" s="93">
        <f t="shared" si="1470"/>
        <v>-0.53455092164638263</v>
      </c>
      <c r="AI7174" s="128">
        <f t="shared" si="1471"/>
        <v>1.0151760111925359</v>
      </c>
    </row>
    <row r="7175" spans="1:35" x14ac:dyDescent="0.25">
      <c r="A7175" s="96">
        <v>2.8683999999999998</v>
      </c>
      <c r="B7175" s="216">
        <v>11.109332738885717</v>
      </c>
      <c r="E7175" s="153">
        <f t="shared" si="1472"/>
        <v>4.6412323442450772E-3</v>
      </c>
      <c r="W7175" s="152">
        <f t="shared" si="1473"/>
        <v>0.38795462854029072</v>
      </c>
      <c r="X7175" s="218">
        <v>3.8288144933658104</v>
      </c>
      <c r="Y7175" s="153">
        <f t="shared" si="1461"/>
        <v>3.9999999999995595E-4</v>
      </c>
      <c r="Z7175" s="128">
        <f t="shared" si="1462"/>
        <v>8.8754449677853557</v>
      </c>
      <c r="AA7175" s="128">
        <f t="shared" si="1463"/>
        <v>0.61929999999999996</v>
      </c>
      <c r="AB7175" s="128">
        <f t="shared" si="1464"/>
        <v>1.9750684951409564E-3</v>
      </c>
      <c r="AC7175" s="128">
        <f t="shared" si="1465"/>
        <v>15.182356128822873</v>
      </c>
      <c r="AD7175" s="128">
        <f t="shared" si="1466"/>
        <v>-62.427149315689164</v>
      </c>
      <c r="AE7175" s="128">
        <f t="shared" si="1467"/>
        <v>1.0548631954274446E-4</v>
      </c>
      <c r="AF7175" s="128">
        <f t="shared" si="1468"/>
        <v>1.286638693680211</v>
      </c>
      <c r="AG7175" s="128">
        <f t="shared" si="1469"/>
        <v>0.26371579885689023</v>
      </c>
      <c r="AH7175" s="93">
        <f t="shared" si="1470"/>
        <v>-0.5346564079659254</v>
      </c>
      <c r="AI7175" s="128">
        <f t="shared" si="1471"/>
        <v>0.9907839463678757</v>
      </c>
    </row>
    <row r="7176" spans="1:35" x14ac:dyDescent="0.25">
      <c r="A7176" s="96">
        <v>2.8687999999999998</v>
      </c>
      <c r="B7176" s="216">
        <v>11.109332738885717</v>
      </c>
      <c r="E7176" s="153">
        <f t="shared" si="1472"/>
        <v>4.4437330955537976E-3</v>
      </c>
      <c r="W7176" s="152">
        <f t="shared" si="1473"/>
        <v>0.38795462854029072</v>
      </c>
      <c r="X7176" s="218">
        <v>3.8288144933658104</v>
      </c>
      <c r="Y7176" s="153">
        <f t="shared" si="1461"/>
        <v>3.9999999999995595E-4</v>
      </c>
      <c r="Z7176" s="128">
        <f t="shared" si="1462"/>
        <v>8.8754449677853557</v>
      </c>
      <c r="AA7176" s="128">
        <f t="shared" si="1463"/>
        <v>0.61929999999999996</v>
      </c>
      <c r="AB7176" s="128">
        <f t="shared" si="1464"/>
        <v>1.9750684951409564E-3</v>
      </c>
      <c r="AC7176" s="128">
        <f t="shared" si="1465"/>
        <v>15.184331197318015</v>
      </c>
      <c r="AD7176" s="128">
        <f t="shared" si="1466"/>
        <v>-62.412407659087229</v>
      </c>
      <c r="AE7176" s="128">
        <f t="shared" si="1467"/>
        <v>1.0546140981811428E-4</v>
      </c>
      <c r="AF7176" s="128">
        <f t="shared" si="1468"/>
        <v>1.2867441550900292</v>
      </c>
      <c r="AG7176" s="128">
        <f t="shared" si="1469"/>
        <v>0.26365352454531477</v>
      </c>
      <c r="AH7176" s="93">
        <f t="shared" si="1470"/>
        <v>-0.53476186937574355</v>
      </c>
      <c r="AI7176" s="128">
        <f t="shared" si="1471"/>
        <v>0.9907839463678757</v>
      </c>
    </row>
    <row r="7177" spans="1:35" x14ac:dyDescent="0.25">
      <c r="A7177" s="96">
        <v>2.8692000000000002</v>
      </c>
      <c r="B7177" s="216">
        <v>11.109332738885717</v>
      </c>
      <c r="E7177" s="153">
        <f t="shared" si="1472"/>
        <v>4.4437330955587311E-3</v>
      </c>
      <c r="W7177" s="152">
        <f t="shared" si="1473"/>
        <v>0.38795462854029072</v>
      </c>
      <c r="X7177" s="218">
        <v>3.8288144933658104</v>
      </c>
      <c r="Y7177" s="153">
        <f t="shared" si="1461"/>
        <v>4.0000000000040004E-4</v>
      </c>
      <c r="Z7177" s="128">
        <f t="shared" si="1462"/>
        <v>8.8754449677853557</v>
      </c>
      <c r="AA7177" s="128">
        <f t="shared" si="1463"/>
        <v>0.61929999999999996</v>
      </c>
      <c r="AB7177" s="128">
        <f t="shared" si="1464"/>
        <v>1.9750684951431491E-3</v>
      </c>
      <c r="AC7177" s="128">
        <f t="shared" si="1465"/>
        <v>15.186306265813158</v>
      </c>
      <c r="AD7177" s="128">
        <f t="shared" si="1466"/>
        <v>-62.397663969375429</v>
      </c>
      <c r="AE7177" s="128">
        <f t="shared" si="1467"/>
        <v>1.0543649665803527E-4</v>
      </c>
      <c r="AF7177" s="128">
        <f t="shared" si="1468"/>
        <v>1.2868495915866871</v>
      </c>
      <c r="AG7177" s="128">
        <f t="shared" si="1469"/>
        <v>0.26359124164482456</v>
      </c>
      <c r="AH7177" s="93">
        <f t="shared" si="1470"/>
        <v>-0.53486730587240161</v>
      </c>
      <c r="AI7177" s="128">
        <f t="shared" si="1471"/>
        <v>0.9907839463678757</v>
      </c>
    </row>
    <row r="7178" spans="1:35" x14ac:dyDescent="0.25">
      <c r="A7178" s="96">
        <v>2.8696000000000002</v>
      </c>
      <c r="B7178" s="216">
        <v>11.109332738885717</v>
      </c>
      <c r="E7178" s="153">
        <f t="shared" si="1472"/>
        <v>4.4437330955537976E-3</v>
      </c>
      <c r="W7178" s="152">
        <f t="shared" si="1473"/>
        <v>0.38795462854029072</v>
      </c>
      <c r="X7178" s="218">
        <v>3.8288144933658104</v>
      </c>
      <c r="Y7178" s="153">
        <f t="shared" si="1461"/>
        <v>3.9999999999995595E-4</v>
      </c>
      <c r="Z7178" s="128">
        <f t="shared" si="1462"/>
        <v>8.8754449677853557</v>
      </c>
      <c r="AA7178" s="128">
        <f t="shared" si="1463"/>
        <v>0.61929999999999996</v>
      </c>
      <c r="AB7178" s="128">
        <f t="shared" si="1464"/>
        <v>1.9750684951409564E-3</v>
      </c>
      <c r="AC7178" s="128">
        <f t="shared" si="1465"/>
        <v>15.1882813343083</v>
      </c>
      <c r="AD7178" s="128">
        <f t="shared" si="1466"/>
        <v>-62.382918246345966</v>
      </c>
      <c r="AE7178" s="128">
        <f t="shared" si="1467"/>
        <v>1.0541158006215631E-4</v>
      </c>
      <c r="AF7178" s="128">
        <f t="shared" si="1468"/>
        <v>1.2869550031667492</v>
      </c>
      <c r="AG7178" s="128">
        <f t="shared" si="1469"/>
        <v>0.26352895015541977</v>
      </c>
      <c r="AH7178" s="93">
        <f t="shared" si="1470"/>
        <v>-0.53497271745246378</v>
      </c>
      <c r="AI7178" s="128">
        <f t="shared" si="1471"/>
        <v>0.9907839463678757</v>
      </c>
    </row>
    <row r="7179" spans="1:35" x14ac:dyDescent="0.25">
      <c r="A7179" s="96">
        <v>2.87</v>
      </c>
      <c r="B7179" s="216">
        <v>12.096828982342226</v>
      </c>
      <c r="E7179" s="153">
        <f t="shared" si="1472"/>
        <v>4.6412323442450772E-3</v>
      </c>
      <c r="W7179" s="152">
        <f t="shared" si="1473"/>
        <v>0.41228935165067021</v>
      </c>
      <c r="X7179" s="218">
        <v>4.068979537633064</v>
      </c>
      <c r="Y7179" s="153">
        <f t="shared" si="1461"/>
        <v>3.9999999999995595E-4</v>
      </c>
      <c r="Z7179" s="128">
        <f t="shared" si="1462"/>
        <v>8.8754449677853557</v>
      </c>
      <c r="AA7179" s="128">
        <f t="shared" si="1463"/>
        <v>0.61929999999999996</v>
      </c>
      <c r="AB7179" s="128">
        <f t="shared" si="1464"/>
        <v>2.050901480843411E-3</v>
      </c>
      <c r="AC7179" s="128">
        <f t="shared" si="1465"/>
        <v>15.190332235789143</v>
      </c>
      <c r="AD7179" s="128">
        <f t="shared" si="1466"/>
        <v>-64.762215660484046</v>
      </c>
      <c r="AE7179" s="128">
        <f t="shared" si="1467"/>
        <v>1.0943199954416391E-4</v>
      </c>
      <c r="AF7179" s="128">
        <f t="shared" si="1468"/>
        <v>1.2870644351662934</v>
      </c>
      <c r="AG7179" s="128">
        <f t="shared" si="1469"/>
        <v>0.27357999886043993</v>
      </c>
      <c r="AH7179" s="93">
        <f t="shared" si="1470"/>
        <v>-0.53508214945200794</v>
      </c>
      <c r="AI7179" s="128">
        <f t="shared" si="1471"/>
        <v>1.0151760111925363</v>
      </c>
    </row>
    <row r="7180" spans="1:35" x14ac:dyDescent="0.25">
      <c r="A7180" s="96">
        <v>2.8704000000000001</v>
      </c>
      <c r="B7180" s="216">
        <v>12.096828982342226</v>
      </c>
      <c r="E7180" s="153">
        <f t="shared" si="1472"/>
        <v>4.8387315929363578E-3</v>
      </c>
      <c r="W7180" s="152">
        <f t="shared" si="1473"/>
        <v>0.41228935165067021</v>
      </c>
      <c r="X7180" s="218">
        <v>4.068979537633064</v>
      </c>
      <c r="Y7180" s="153">
        <f t="shared" si="1461"/>
        <v>3.9999999999995595E-4</v>
      </c>
      <c r="Z7180" s="128">
        <f t="shared" si="1462"/>
        <v>8.8754449677853557</v>
      </c>
      <c r="AA7180" s="128">
        <f t="shared" si="1463"/>
        <v>0.61929999999999996</v>
      </c>
      <c r="AB7180" s="128">
        <f t="shared" si="1464"/>
        <v>2.050901480843411E-3</v>
      </c>
      <c r="AC7180" s="128">
        <f t="shared" si="1465"/>
        <v>15.192383137269985</v>
      </c>
      <c r="AD7180" s="128">
        <f t="shared" si="1466"/>
        <v>-64.746311361217295</v>
      </c>
      <c r="AE7180" s="128">
        <f t="shared" si="1467"/>
        <v>1.0940512524327166E-4</v>
      </c>
      <c r="AF7180" s="128">
        <f t="shared" si="1468"/>
        <v>1.2871738402915367</v>
      </c>
      <c r="AG7180" s="128">
        <f t="shared" si="1469"/>
        <v>0.2735128131082093</v>
      </c>
      <c r="AH7180" s="93">
        <f t="shared" si="1470"/>
        <v>-0.53519155457725121</v>
      </c>
      <c r="AI7180" s="128">
        <f t="shared" si="1471"/>
        <v>1.0151760111925363</v>
      </c>
    </row>
    <row r="7181" spans="1:35" x14ac:dyDescent="0.25">
      <c r="A7181" s="96">
        <v>2.8708</v>
      </c>
      <c r="B7181" s="216">
        <v>11.109332738885717</v>
      </c>
      <c r="E7181" s="153">
        <f t="shared" si="1472"/>
        <v>4.6412323442450772E-3</v>
      </c>
      <c r="W7181" s="152">
        <f t="shared" si="1473"/>
        <v>0.38795462854029117</v>
      </c>
      <c r="X7181" s="218">
        <v>3.8288144933658144</v>
      </c>
      <c r="Y7181" s="153">
        <f t="shared" si="1461"/>
        <v>3.9999999999995595E-4</v>
      </c>
      <c r="Z7181" s="128">
        <f t="shared" si="1462"/>
        <v>8.8754449677853557</v>
      </c>
      <c r="AA7181" s="128">
        <f t="shared" si="1463"/>
        <v>0.61929999999999996</v>
      </c>
      <c r="AB7181" s="128">
        <f t="shared" si="1464"/>
        <v>1.9750684951409577E-3</v>
      </c>
      <c r="AC7181" s="128">
        <f t="shared" si="1465"/>
        <v>15.194358205765127</v>
      </c>
      <c r="AD7181" s="128">
        <f t="shared" si="1466"/>
        <v>-62.337535998434191</v>
      </c>
      <c r="AE7181" s="128">
        <f t="shared" si="1467"/>
        <v>1.0533489537677076E-4</v>
      </c>
      <c r="AF7181" s="128">
        <f t="shared" si="1468"/>
        <v>1.2872791751869135</v>
      </c>
      <c r="AG7181" s="128">
        <f t="shared" si="1469"/>
        <v>0.26333723844195589</v>
      </c>
      <c r="AH7181" s="93">
        <f t="shared" si="1470"/>
        <v>-0.53529688947262799</v>
      </c>
      <c r="AI7181" s="128">
        <f t="shared" si="1471"/>
        <v>0.9907839463678747</v>
      </c>
    </row>
    <row r="7182" spans="1:35" x14ac:dyDescent="0.25">
      <c r="A7182" s="96">
        <v>2.8712</v>
      </c>
      <c r="B7182" s="216">
        <v>11.109332738885717</v>
      </c>
      <c r="E7182" s="153">
        <f t="shared" si="1472"/>
        <v>4.4437330955537976E-3</v>
      </c>
      <c r="W7182" s="152">
        <f t="shared" si="1473"/>
        <v>0.38795462854029117</v>
      </c>
      <c r="X7182" s="218">
        <v>3.8288144933658144</v>
      </c>
      <c r="Y7182" s="153">
        <f t="shared" si="1461"/>
        <v>3.9999999999995595E-4</v>
      </c>
      <c r="Z7182" s="128">
        <f t="shared" si="1462"/>
        <v>8.8754449677853557</v>
      </c>
      <c r="AA7182" s="128">
        <f t="shared" si="1463"/>
        <v>0.61929999999999996</v>
      </c>
      <c r="AB7182" s="128">
        <f t="shared" si="1464"/>
        <v>1.9750684951409577E-3</v>
      </c>
      <c r="AC7182" s="128">
        <f t="shared" si="1465"/>
        <v>15.196333274260269</v>
      </c>
      <c r="AD7182" s="128">
        <f t="shared" si="1466"/>
        <v>-62.322781986629181</v>
      </c>
      <c r="AE7182" s="128">
        <f t="shared" si="1467"/>
        <v>1.0530996477492749E-4</v>
      </c>
      <c r="AF7182" s="128">
        <f t="shared" si="1468"/>
        <v>1.2873844851516885</v>
      </c>
      <c r="AG7182" s="128">
        <f t="shared" si="1469"/>
        <v>0.2632749119373477</v>
      </c>
      <c r="AH7182" s="93">
        <f t="shared" si="1470"/>
        <v>-0.53540219943740297</v>
      </c>
      <c r="AI7182" s="128">
        <f t="shared" si="1471"/>
        <v>0.9907839463678747</v>
      </c>
    </row>
    <row r="7183" spans="1:35" x14ac:dyDescent="0.25">
      <c r="A7183" s="96">
        <v>2.8715999999999999</v>
      </c>
      <c r="B7183" s="216">
        <v>11.109332738885717</v>
      </c>
      <c r="E7183" s="153">
        <f t="shared" si="1472"/>
        <v>4.4437330955537976E-3</v>
      </c>
      <c r="W7183" s="152">
        <f t="shared" si="1473"/>
        <v>0.38795462854029117</v>
      </c>
      <c r="X7183" s="218">
        <v>3.8288144933658144</v>
      </c>
      <c r="Y7183" s="153">
        <f t="shared" si="1461"/>
        <v>3.9999999999995595E-4</v>
      </c>
      <c r="Z7183" s="128">
        <f t="shared" si="1462"/>
        <v>8.8754449677853557</v>
      </c>
      <c r="AA7183" s="128">
        <f t="shared" si="1463"/>
        <v>0.61929999999999996</v>
      </c>
      <c r="AB7183" s="128">
        <f t="shared" si="1464"/>
        <v>1.9750684951409577E-3</v>
      </c>
      <c r="AC7183" s="128">
        <f t="shared" si="1465"/>
        <v>15.198308342755411</v>
      </c>
      <c r="AD7183" s="128">
        <f t="shared" si="1466"/>
        <v>-62.308025941645035</v>
      </c>
      <c r="AE7183" s="128">
        <f t="shared" si="1467"/>
        <v>1.0528503073751832E-4</v>
      </c>
      <c r="AF7183" s="128">
        <f t="shared" si="1468"/>
        <v>1.2874897701824259</v>
      </c>
      <c r="AG7183" s="128">
        <f t="shared" si="1469"/>
        <v>0.26321257684382476</v>
      </c>
      <c r="AH7183" s="93">
        <f t="shared" si="1470"/>
        <v>-0.53550748446814045</v>
      </c>
      <c r="AI7183" s="128">
        <f t="shared" si="1471"/>
        <v>0.9907839463678747</v>
      </c>
    </row>
    <row r="7184" spans="1:35" x14ac:dyDescent="0.25">
      <c r="A7184" s="96">
        <v>2.8719999999999999</v>
      </c>
      <c r="B7184" s="216">
        <v>11.109332738885717</v>
      </c>
      <c r="E7184" s="153">
        <f t="shared" si="1472"/>
        <v>4.4437330955537976E-3</v>
      </c>
      <c r="W7184" s="152">
        <f t="shared" si="1473"/>
        <v>0.38795462854029117</v>
      </c>
      <c r="X7184" s="218">
        <v>3.8288144933658144</v>
      </c>
      <c r="Y7184" s="153">
        <f t="shared" si="1461"/>
        <v>3.9999999999995595E-4</v>
      </c>
      <c r="Z7184" s="128">
        <f t="shared" si="1462"/>
        <v>8.8754449677853557</v>
      </c>
      <c r="AA7184" s="128">
        <f t="shared" si="1463"/>
        <v>0.61929999999999996</v>
      </c>
      <c r="AB7184" s="128">
        <f t="shared" si="1464"/>
        <v>1.9750684951409577E-3</v>
      </c>
      <c r="AC7184" s="128">
        <f t="shared" si="1465"/>
        <v>15.200283411250552</v>
      </c>
      <c r="AD7184" s="128">
        <f t="shared" si="1466"/>
        <v>-62.293267863481752</v>
      </c>
      <c r="AE7184" s="128">
        <f t="shared" si="1467"/>
        <v>1.0526009326454328E-4</v>
      </c>
      <c r="AF7184" s="128">
        <f t="shared" si="1468"/>
        <v>1.2875950302756904</v>
      </c>
      <c r="AG7184" s="128">
        <f t="shared" si="1469"/>
        <v>0.26315023316138719</v>
      </c>
      <c r="AH7184" s="93">
        <f t="shared" si="1470"/>
        <v>-0.53561274456140495</v>
      </c>
      <c r="AI7184" s="128">
        <f t="shared" si="1471"/>
        <v>0.9907839463678747</v>
      </c>
    </row>
    <row r="7185" spans="1:35" x14ac:dyDescent="0.25">
      <c r="A7185" s="96">
        <v>2.8723999999999998</v>
      </c>
      <c r="B7185" s="216">
        <v>11.109332738885717</v>
      </c>
      <c r="E7185" s="153">
        <f t="shared" si="1472"/>
        <v>4.4437330955537976E-3</v>
      </c>
      <c r="W7185" s="152">
        <f t="shared" si="1473"/>
        <v>0.38795462854029117</v>
      </c>
      <c r="X7185" s="218">
        <v>3.8288144933658144</v>
      </c>
      <c r="Y7185" s="153">
        <f t="shared" si="1461"/>
        <v>3.9999999999995595E-4</v>
      </c>
      <c r="Z7185" s="128">
        <f t="shared" si="1462"/>
        <v>8.8754449677853557</v>
      </c>
      <c r="AA7185" s="128">
        <f t="shared" si="1463"/>
        <v>0.61929999999999996</v>
      </c>
      <c r="AB7185" s="128">
        <f t="shared" si="1464"/>
        <v>1.9750684951409577E-3</v>
      </c>
      <c r="AC7185" s="128">
        <f t="shared" si="1465"/>
        <v>15.202258479745694</v>
      </c>
      <c r="AD7185" s="128">
        <f t="shared" si="1466"/>
        <v>-62.278507752139348</v>
      </c>
      <c r="AE7185" s="128">
        <f t="shared" si="1467"/>
        <v>1.0523515235600238E-4</v>
      </c>
      <c r="AF7185" s="128">
        <f t="shared" si="1468"/>
        <v>1.2877002654280465</v>
      </c>
      <c r="AG7185" s="128">
        <f t="shared" si="1469"/>
        <v>0.26308788089003493</v>
      </c>
      <c r="AH7185" s="93">
        <f t="shared" si="1470"/>
        <v>-0.53571797971376101</v>
      </c>
      <c r="AI7185" s="128">
        <f t="shared" si="1471"/>
        <v>0.9907839463678747</v>
      </c>
    </row>
    <row r="7186" spans="1:35" x14ac:dyDescent="0.25">
      <c r="A7186" s="96">
        <v>2.8727999999999998</v>
      </c>
      <c r="B7186" s="216">
        <v>12.096828982342226</v>
      </c>
      <c r="E7186" s="153">
        <f t="shared" si="1472"/>
        <v>4.6412323442450772E-3</v>
      </c>
      <c r="W7186" s="152">
        <f t="shared" si="1473"/>
        <v>0.41228935165067065</v>
      </c>
      <c r="X7186" s="218">
        <v>4.0689795376330684</v>
      </c>
      <c r="Y7186" s="153">
        <f t="shared" si="1461"/>
        <v>3.9999999999995595E-4</v>
      </c>
      <c r="Z7186" s="128">
        <f t="shared" si="1462"/>
        <v>8.8754449677853557</v>
      </c>
      <c r="AA7186" s="128">
        <f t="shared" si="1463"/>
        <v>0.61929999999999996</v>
      </c>
      <c r="AB7186" s="128">
        <f t="shared" si="1464"/>
        <v>2.0509014808434123E-3</v>
      </c>
      <c r="AC7186" s="128">
        <f t="shared" si="1465"/>
        <v>15.204309381226537</v>
      </c>
      <c r="AD7186" s="128">
        <f t="shared" si="1466"/>
        <v>-64.653780798669032</v>
      </c>
      <c r="AE7186" s="128">
        <f t="shared" si="1467"/>
        <v>1.0924877166000812E-4</v>
      </c>
      <c r="AF7186" s="128">
        <f t="shared" si="1468"/>
        <v>1.2878095141997066</v>
      </c>
      <c r="AG7186" s="128">
        <f t="shared" si="1469"/>
        <v>0.27312192915005035</v>
      </c>
      <c r="AH7186" s="93">
        <f t="shared" si="1470"/>
        <v>-0.53582722848542097</v>
      </c>
      <c r="AI7186" s="128">
        <f t="shared" si="1471"/>
        <v>1.0151760111925354</v>
      </c>
    </row>
    <row r="7187" spans="1:35" x14ac:dyDescent="0.25">
      <c r="A7187" s="96">
        <v>2.8732000000000002</v>
      </c>
      <c r="B7187" s="216">
        <v>11.109332738885717</v>
      </c>
      <c r="E7187" s="153">
        <f t="shared" si="1472"/>
        <v>4.6412323442502302E-3</v>
      </c>
      <c r="W7187" s="152">
        <f t="shared" si="1473"/>
        <v>0.38795462854029117</v>
      </c>
      <c r="X7187" s="218">
        <v>3.8288144933658144</v>
      </c>
      <c r="Y7187" s="153">
        <f t="shared" si="1461"/>
        <v>4.0000000000040004E-4</v>
      </c>
      <c r="Z7187" s="128">
        <f t="shared" si="1462"/>
        <v>8.8754449677853557</v>
      </c>
      <c r="AA7187" s="128">
        <f t="shared" si="1463"/>
        <v>0.61929999999999996</v>
      </c>
      <c r="AB7187" s="128">
        <f t="shared" si="1464"/>
        <v>1.9750684951431504E-3</v>
      </c>
      <c r="AC7187" s="128">
        <f t="shared" si="1465"/>
        <v>15.20628444972168</v>
      </c>
      <c r="AD7187" s="128">
        <f t="shared" si="1466"/>
        <v>-62.248414517127181</v>
      </c>
      <c r="AE7187" s="128">
        <f t="shared" si="1467"/>
        <v>1.0518430229093671E-4</v>
      </c>
      <c r="AF7187" s="128">
        <f t="shared" si="1468"/>
        <v>1.2879146985019976</v>
      </c>
      <c r="AG7187" s="128">
        <f t="shared" si="1469"/>
        <v>0.26296075572707878</v>
      </c>
      <c r="AH7187" s="93">
        <f t="shared" si="1470"/>
        <v>-0.53593241278771186</v>
      </c>
      <c r="AI7187" s="128">
        <f t="shared" si="1471"/>
        <v>0.9907839463678747</v>
      </c>
    </row>
    <row r="7188" spans="1:35" x14ac:dyDescent="0.25">
      <c r="A7188" s="96">
        <v>2.8736000000000002</v>
      </c>
      <c r="B7188" s="216">
        <v>11.109332738885717</v>
      </c>
      <c r="E7188" s="153">
        <f t="shared" si="1472"/>
        <v>4.4437330955537976E-3</v>
      </c>
      <c r="W7188" s="152">
        <f t="shared" si="1473"/>
        <v>0.38795462854029117</v>
      </c>
      <c r="X7188" s="218">
        <v>3.8288144933658144</v>
      </c>
      <c r="Y7188" s="153">
        <f t="shared" si="1461"/>
        <v>3.9999999999995595E-4</v>
      </c>
      <c r="Z7188" s="128">
        <f t="shared" si="1462"/>
        <v>8.8754449677853557</v>
      </c>
      <c r="AA7188" s="128">
        <f t="shared" si="1463"/>
        <v>0.61929999999999996</v>
      </c>
      <c r="AB7188" s="128">
        <f t="shared" si="1464"/>
        <v>1.9750684951409577E-3</v>
      </c>
      <c r="AC7188" s="128">
        <f t="shared" si="1465"/>
        <v>15.208259518216822</v>
      </c>
      <c r="AD7188" s="128">
        <f t="shared" si="1466"/>
        <v>-62.23364822811412</v>
      </c>
      <c r="AE7188" s="128">
        <f t="shared" si="1467"/>
        <v>1.0515935094367245E-4</v>
      </c>
      <c r="AF7188" s="128">
        <f t="shared" si="1468"/>
        <v>1.2880198578529412</v>
      </c>
      <c r="AG7188" s="128">
        <f t="shared" si="1469"/>
        <v>0.26289837735921007</v>
      </c>
      <c r="AH7188" s="93">
        <f t="shared" si="1470"/>
        <v>-0.53603757213865555</v>
      </c>
      <c r="AI7188" s="128">
        <f t="shared" si="1471"/>
        <v>0.9907839463678747</v>
      </c>
    </row>
    <row r="7189" spans="1:35" x14ac:dyDescent="0.25">
      <c r="A7189" s="96">
        <v>2.8740000000000001</v>
      </c>
      <c r="B7189" s="216">
        <v>11.109332738885717</v>
      </c>
      <c r="E7189" s="153">
        <f t="shared" si="1472"/>
        <v>4.4437330955537976E-3</v>
      </c>
      <c r="W7189" s="152">
        <f t="shared" si="1473"/>
        <v>0.38795462854029117</v>
      </c>
      <c r="X7189" s="218">
        <v>3.8288144933658144</v>
      </c>
      <c r="Y7189" s="153">
        <f t="shared" si="1461"/>
        <v>3.9999999999995595E-4</v>
      </c>
      <c r="Z7189" s="128">
        <f t="shared" si="1462"/>
        <v>8.8754449677853557</v>
      </c>
      <c r="AA7189" s="128">
        <f t="shared" si="1463"/>
        <v>0.61929999999999996</v>
      </c>
      <c r="AB7189" s="128">
        <f t="shared" si="1464"/>
        <v>1.9750684951409577E-3</v>
      </c>
      <c r="AC7189" s="128">
        <f t="shared" si="1465"/>
        <v>15.210234586711964</v>
      </c>
      <c r="AD7189" s="128">
        <f t="shared" si="1466"/>
        <v>-62.218879905991045</v>
      </c>
      <c r="AE7189" s="128">
        <f t="shared" si="1467"/>
        <v>1.0513439616095915E-4</v>
      </c>
      <c r="AF7189" s="128">
        <f t="shared" si="1468"/>
        <v>1.288124992249102</v>
      </c>
      <c r="AG7189" s="128">
        <f t="shared" si="1469"/>
        <v>0.26283599040242683</v>
      </c>
      <c r="AH7189" s="93">
        <f t="shared" si="1470"/>
        <v>-0.53614270653481655</v>
      </c>
      <c r="AI7189" s="128">
        <f t="shared" si="1471"/>
        <v>0.9907839463678747</v>
      </c>
    </row>
    <row r="7190" spans="1:35" x14ac:dyDescent="0.25">
      <c r="A7190" s="96">
        <v>2.8744000000000001</v>
      </c>
      <c r="B7190" s="216">
        <v>11.109332738885717</v>
      </c>
      <c r="E7190" s="153">
        <f t="shared" si="1472"/>
        <v>4.4437330955537976E-3</v>
      </c>
      <c r="W7190" s="152">
        <f t="shared" si="1473"/>
        <v>0.38795462854029117</v>
      </c>
      <c r="X7190" s="218">
        <v>3.8288144933658144</v>
      </c>
      <c r="Y7190" s="153">
        <f t="shared" si="1461"/>
        <v>3.9999999999995595E-4</v>
      </c>
      <c r="Z7190" s="128">
        <f t="shared" si="1462"/>
        <v>8.8754449677853557</v>
      </c>
      <c r="AA7190" s="128">
        <f t="shared" si="1463"/>
        <v>0.61929999999999996</v>
      </c>
      <c r="AB7190" s="128">
        <f t="shared" si="1464"/>
        <v>1.9750684951409577E-3</v>
      </c>
      <c r="AC7190" s="128">
        <f t="shared" si="1465"/>
        <v>15.212209655207106</v>
      </c>
      <c r="AD7190" s="128">
        <f t="shared" si="1466"/>
        <v>-62.204109550688834</v>
      </c>
      <c r="AE7190" s="128">
        <f t="shared" si="1467"/>
        <v>1.0510943794267995E-4</v>
      </c>
      <c r="AF7190" s="128">
        <f t="shared" si="1468"/>
        <v>1.2882301016870448</v>
      </c>
      <c r="AG7190" s="128">
        <f t="shared" si="1469"/>
        <v>0.2627735948567288</v>
      </c>
      <c r="AH7190" s="93">
        <f t="shared" si="1470"/>
        <v>-0.53624781597275928</v>
      </c>
      <c r="AI7190" s="128">
        <f t="shared" si="1471"/>
        <v>0.9907839463678747</v>
      </c>
    </row>
    <row r="7191" spans="1:35" x14ac:dyDescent="0.25">
      <c r="A7191" s="96">
        <v>2.8748</v>
      </c>
      <c r="B7191" s="216">
        <v>11.109332738885717</v>
      </c>
      <c r="E7191" s="153">
        <f t="shared" si="1472"/>
        <v>4.4437330955537976E-3</v>
      </c>
      <c r="W7191" s="152">
        <f t="shared" si="1473"/>
        <v>0.38795462854029117</v>
      </c>
      <c r="X7191" s="218">
        <v>3.8288144933658144</v>
      </c>
      <c r="Y7191" s="153">
        <f t="shared" si="1461"/>
        <v>3.9999999999995595E-4</v>
      </c>
      <c r="Z7191" s="128">
        <f t="shared" si="1462"/>
        <v>8.8754449677853557</v>
      </c>
      <c r="AA7191" s="128">
        <f t="shared" si="1463"/>
        <v>0.61929999999999996</v>
      </c>
      <c r="AB7191" s="128">
        <f t="shared" si="1464"/>
        <v>1.9750684951409577E-3</v>
      </c>
      <c r="AC7191" s="128">
        <f t="shared" si="1465"/>
        <v>15.214184723702248</v>
      </c>
      <c r="AD7191" s="128">
        <f t="shared" si="1466"/>
        <v>-62.18933716220748</v>
      </c>
      <c r="AE7191" s="128">
        <f t="shared" si="1467"/>
        <v>1.0508447628883485E-4</v>
      </c>
      <c r="AF7191" s="128">
        <f t="shared" si="1468"/>
        <v>1.2883351861633336</v>
      </c>
      <c r="AG7191" s="128">
        <f t="shared" si="1469"/>
        <v>0.26271119072211607</v>
      </c>
      <c r="AH7191" s="93">
        <f t="shared" si="1470"/>
        <v>-0.53635290044904815</v>
      </c>
      <c r="AI7191" s="128">
        <f t="shared" si="1471"/>
        <v>0.9907839463678747</v>
      </c>
    </row>
    <row r="7192" spans="1:35" x14ac:dyDescent="0.25">
      <c r="A7192" s="96">
        <v>2.8752</v>
      </c>
      <c r="B7192" s="216">
        <v>12.096828982342226</v>
      </c>
      <c r="E7192" s="153">
        <f t="shared" si="1472"/>
        <v>4.6412323442450772E-3</v>
      </c>
      <c r="W7192" s="152">
        <f t="shared" si="1473"/>
        <v>0.41228935165067065</v>
      </c>
      <c r="X7192" s="218">
        <v>4.0689795376330684</v>
      </c>
      <c r="Y7192" s="153">
        <f t="shared" si="1461"/>
        <v>3.9999999999995595E-4</v>
      </c>
      <c r="Z7192" s="128">
        <f t="shared" si="1462"/>
        <v>8.8754449677853557</v>
      </c>
      <c r="AA7192" s="128">
        <f t="shared" si="1463"/>
        <v>0.61929999999999996</v>
      </c>
      <c r="AB7192" s="128">
        <f t="shared" si="1464"/>
        <v>2.0509014808434123E-3</v>
      </c>
      <c r="AC7192" s="128">
        <f t="shared" si="1465"/>
        <v>15.21623562518309</v>
      </c>
      <c r="AD7192" s="128">
        <f t="shared" si="1466"/>
        <v>-64.561173255513083</v>
      </c>
      <c r="AE7192" s="128">
        <f t="shared" si="1467"/>
        <v>1.090922879987085E-4</v>
      </c>
      <c r="AF7192" s="128">
        <f t="shared" si="1468"/>
        <v>1.2884442784513324</v>
      </c>
      <c r="AG7192" s="128">
        <f t="shared" si="1469"/>
        <v>0.27273071999680132</v>
      </c>
      <c r="AH7192" s="93">
        <f t="shared" si="1470"/>
        <v>-0.53646199273704687</v>
      </c>
      <c r="AI7192" s="128">
        <f t="shared" si="1471"/>
        <v>1.0151760111925354</v>
      </c>
    </row>
    <row r="7193" spans="1:35" x14ac:dyDescent="0.25">
      <c r="A7193" s="96">
        <v>2.8755999999999999</v>
      </c>
      <c r="B7193" s="216">
        <v>11.109332738885717</v>
      </c>
      <c r="E7193" s="153">
        <f t="shared" si="1472"/>
        <v>4.6412323442450772E-3</v>
      </c>
      <c r="W7193" s="152">
        <f t="shared" si="1473"/>
        <v>0.38795462854029117</v>
      </c>
      <c r="X7193" s="218">
        <v>3.8288144933658144</v>
      </c>
      <c r="Y7193" s="153">
        <f t="shared" si="1461"/>
        <v>3.9999999999995595E-4</v>
      </c>
      <c r="Z7193" s="128">
        <f t="shared" si="1462"/>
        <v>8.8754449677853557</v>
      </c>
      <c r="AA7193" s="128">
        <f t="shared" si="1463"/>
        <v>0.61929999999999996</v>
      </c>
      <c r="AB7193" s="128">
        <f t="shared" si="1464"/>
        <v>1.9750684951409577E-3</v>
      </c>
      <c r="AC7193" s="128">
        <f t="shared" si="1465"/>
        <v>15.218210693678232</v>
      </c>
      <c r="AD7193" s="128">
        <f t="shared" si="1466"/>
        <v>-62.159218901466176</v>
      </c>
      <c r="AE7193" s="128">
        <f t="shared" si="1467"/>
        <v>1.0503358393652572E-4</v>
      </c>
      <c r="AF7193" s="128">
        <f t="shared" si="1468"/>
        <v>1.2885493120352689</v>
      </c>
      <c r="AG7193" s="128">
        <f t="shared" si="1469"/>
        <v>0.2625839598413432</v>
      </c>
      <c r="AH7193" s="93">
        <f t="shared" si="1470"/>
        <v>-0.53656702632098341</v>
      </c>
      <c r="AI7193" s="128">
        <f t="shared" si="1471"/>
        <v>0.9907839463678747</v>
      </c>
    </row>
    <row r="7194" spans="1:35" x14ac:dyDescent="0.25">
      <c r="A7194" s="96">
        <v>2.8759999999999999</v>
      </c>
      <c r="B7194" s="216">
        <v>12.096828982342226</v>
      </c>
      <c r="E7194" s="153">
        <f t="shared" si="1472"/>
        <v>4.6412323442450772E-3</v>
      </c>
      <c r="W7194" s="152">
        <f t="shared" si="1473"/>
        <v>0.41228935165067065</v>
      </c>
      <c r="X7194" s="218">
        <v>4.0689795376330684</v>
      </c>
      <c r="Y7194" s="153">
        <f t="shared" si="1461"/>
        <v>3.9999999999995595E-4</v>
      </c>
      <c r="Z7194" s="128">
        <f t="shared" si="1462"/>
        <v>8.8754449677853557</v>
      </c>
      <c r="AA7194" s="128">
        <f t="shared" si="1463"/>
        <v>0.61929999999999996</v>
      </c>
      <c r="AB7194" s="128">
        <f t="shared" si="1464"/>
        <v>2.0509014808434123E-3</v>
      </c>
      <c r="AC7194" s="128">
        <f t="shared" si="1465"/>
        <v>15.220261595159075</v>
      </c>
      <c r="AD7194" s="128">
        <f t="shared" si="1466"/>
        <v>-64.529894131847371</v>
      </c>
      <c r="AE7194" s="128">
        <f t="shared" si="1467"/>
        <v>1.090394340774549E-4</v>
      </c>
      <c r="AF7194" s="128">
        <f t="shared" si="1468"/>
        <v>1.2886583514693464</v>
      </c>
      <c r="AG7194" s="128">
        <f t="shared" si="1469"/>
        <v>0.27259858519366725</v>
      </c>
      <c r="AH7194" s="93">
        <f t="shared" si="1470"/>
        <v>-0.53667606575506088</v>
      </c>
      <c r="AI7194" s="128">
        <f t="shared" si="1471"/>
        <v>1.0151760111925354</v>
      </c>
    </row>
    <row r="7195" spans="1:35" x14ac:dyDescent="0.25">
      <c r="A7195" s="96">
        <v>2.8763999999999998</v>
      </c>
      <c r="B7195" s="216">
        <v>11.109332738885717</v>
      </c>
      <c r="E7195" s="153">
        <f t="shared" si="1472"/>
        <v>4.6412323442450772E-3</v>
      </c>
      <c r="W7195" s="152">
        <f t="shared" si="1473"/>
        <v>0.38795462854029117</v>
      </c>
      <c r="X7195" s="218">
        <v>3.8288144933658144</v>
      </c>
      <c r="Y7195" s="153">
        <f t="shared" si="1461"/>
        <v>3.9999999999995595E-4</v>
      </c>
      <c r="Z7195" s="128">
        <f t="shared" si="1462"/>
        <v>8.8754449677853557</v>
      </c>
      <c r="AA7195" s="128">
        <f t="shared" si="1463"/>
        <v>0.61929999999999996</v>
      </c>
      <c r="AB7195" s="128">
        <f t="shared" si="1464"/>
        <v>1.9750684951409577E-3</v>
      </c>
      <c r="AC7195" s="128">
        <f t="shared" si="1465"/>
        <v>15.222236663654217</v>
      </c>
      <c r="AD7195" s="128">
        <f t="shared" si="1466"/>
        <v>-62.129092192754456</v>
      </c>
      <c r="AE7195" s="128">
        <f t="shared" si="1467"/>
        <v>1.0498267730925263E-4</v>
      </c>
      <c r="AF7195" s="128">
        <f t="shared" si="1468"/>
        <v>1.2887633341466556</v>
      </c>
      <c r="AG7195" s="128">
        <f t="shared" si="1469"/>
        <v>0.26245669327316051</v>
      </c>
      <c r="AH7195" s="93">
        <f t="shared" si="1470"/>
        <v>-0.53678104843237018</v>
      </c>
      <c r="AI7195" s="128">
        <f t="shared" si="1471"/>
        <v>0.9907839463678747</v>
      </c>
    </row>
    <row r="7196" spans="1:35" x14ac:dyDescent="0.25">
      <c r="A7196" s="96">
        <v>2.8767999999999998</v>
      </c>
      <c r="B7196" s="216">
        <v>11.109332738885717</v>
      </c>
      <c r="E7196" s="153">
        <f t="shared" si="1472"/>
        <v>4.4437330955537976E-3</v>
      </c>
      <c r="W7196" s="152">
        <f t="shared" si="1473"/>
        <v>0.38795462854029117</v>
      </c>
      <c r="X7196" s="218">
        <v>3.8288144933658144</v>
      </c>
      <c r="Y7196" s="153">
        <f t="shared" si="1461"/>
        <v>3.9999999999995595E-4</v>
      </c>
      <c r="Z7196" s="128">
        <f t="shared" si="1462"/>
        <v>8.8754449677853557</v>
      </c>
      <c r="AA7196" s="128">
        <f t="shared" si="1463"/>
        <v>0.61929999999999996</v>
      </c>
      <c r="AB7196" s="128">
        <f t="shared" si="1464"/>
        <v>1.9750684951409577E-3</v>
      </c>
      <c r="AC7196" s="128">
        <f t="shared" si="1465"/>
        <v>15.224211732149358</v>
      </c>
      <c r="AD7196" s="128">
        <f t="shared" si="1466"/>
        <v>-62.114309482249169</v>
      </c>
      <c r="AE7196" s="128">
        <f t="shared" si="1467"/>
        <v>1.0495769821376033E-4</v>
      </c>
      <c r="AF7196" s="128">
        <f t="shared" si="1468"/>
        <v>1.2888682918448693</v>
      </c>
      <c r="AG7196" s="128">
        <f t="shared" si="1469"/>
        <v>0.26239424553442975</v>
      </c>
      <c r="AH7196" s="93">
        <f t="shared" si="1470"/>
        <v>-0.5368860061305839</v>
      </c>
      <c r="AI7196" s="128">
        <f t="shared" si="1471"/>
        <v>0.9907839463678747</v>
      </c>
    </row>
    <row r="7197" spans="1:35" x14ac:dyDescent="0.25">
      <c r="A7197" s="96">
        <v>2.8771999999999998</v>
      </c>
      <c r="B7197" s="216">
        <v>11.109332738885717</v>
      </c>
      <c r="E7197" s="153">
        <f t="shared" si="1472"/>
        <v>4.4437330955537976E-3</v>
      </c>
      <c r="W7197" s="152">
        <f t="shared" si="1473"/>
        <v>0.38795462854029117</v>
      </c>
      <c r="X7197" s="218">
        <v>3.8288144933658144</v>
      </c>
      <c r="Y7197" s="153">
        <f t="shared" si="1461"/>
        <v>3.9999999999995595E-4</v>
      </c>
      <c r="Z7197" s="128">
        <f t="shared" si="1462"/>
        <v>8.8754449677853557</v>
      </c>
      <c r="AA7197" s="128">
        <f t="shared" si="1463"/>
        <v>0.61929999999999996</v>
      </c>
      <c r="AB7197" s="128">
        <f t="shared" si="1464"/>
        <v>1.9750684951409577E-3</v>
      </c>
      <c r="AC7197" s="128">
        <f t="shared" si="1465"/>
        <v>15.2261868006445</v>
      </c>
      <c r="AD7197" s="128">
        <f t="shared" si="1466"/>
        <v>-62.099524738564739</v>
      </c>
      <c r="AE7197" s="128">
        <f t="shared" si="1467"/>
        <v>1.0493271568270214E-4</v>
      </c>
      <c r="AF7197" s="128">
        <f t="shared" si="1468"/>
        <v>1.2889732245605521</v>
      </c>
      <c r="AG7197" s="128">
        <f t="shared" si="1469"/>
        <v>0.26233178920678424</v>
      </c>
      <c r="AH7197" s="93">
        <f t="shared" si="1470"/>
        <v>-0.53699093884626659</v>
      </c>
      <c r="AI7197" s="128">
        <f t="shared" si="1471"/>
        <v>0.9907839463678747</v>
      </c>
    </row>
    <row r="7198" spans="1:35" x14ac:dyDescent="0.25">
      <c r="A7198" s="96">
        <v>2.8776000000000002</v>
      </c>
      <c r="B7198" s="216">
        <v>11.109332738885717</v>
      </c>
      <c r="E7198" s="153">
        <f t="shared" si="1472"/>
        <v>4.4437330955587311E-3</v>
      </c>
      <c r="W7198" s="152">
        <f t="shared" si="1473"/>
        <v>0.38795462854029117</v>
      </c>
      <c r="X7198" s="218">
        <v>3.8288144933658144</v>
      </c>
      <c r="Y7198" s="153">
        <f t="shared" si="1461"/>
        <v>4.0000000000040004E-4</v>
      </c>
      <c r="Z7198" s="128">
        <f t="shared" si="1462"/>
        <v>8.8754449677853557</v>
      </c>
      <c r="AA7198" s="128">
        <f t="shared" si="1463"/>
        <v>0.61929999999999996</v>
      </c>
      <c r="AB7198" s="128">
        <f t="shared" si="1464"/>
        <v>1.9750684951431504E-3</v>
      </c>
      <c r="AC7198" s="128">
        <f t="shared" si="1465"/>
        <v>15.228161869139644</v>
      </c>
      <c r="AD7198" s="128">
        <f t="shared" si="1466"/>
        <v>-62.084737961770095</v>
      </c>
      <c r="AE7198" s="128">
        <f t="shared" si="1467"/>
        <v>1.0490772971619454E-4</v>
      </c>
      <c r="AF7198" s="128">
        <f t="shared" si="1468"/>
        <v>1.2890781322902682</v>
      </c>
      <c r="AG7198" s="128">
        <f t="shared" si="1469"/>
        <v>0.26226932429022404</v>
      </c>
      <c r="AH7198" s="93">
        <f t="shared" si="1470"/>
        <v>-0.53709584657598275</v>
      </c>
      <c r="AI7198" s="128">
        <f t="shared" si="1471"/>
        <v>0.9907839463678747</v>
      </c>
    </row>
    <row r="7199" spans="1:35" x14ac:dyDescent="0.25">
      <c r="A7199" s="96">
        <v>2.8780000000000001</v>
      </c>
      <c r="B7199" s="216">
        <v>12.096828982342226</v>
      </c>
      <c r="E7199" s="153">
        <f t="shared" si="1472"/>
        <v>4.6412323442450772E-3</v>
      </c>
      <c r="W7199" s="152">
        <f t="shared" si="1473"/>
        <v>0.41228935165067065</v>
      </c>
      <c r="X7199" s="218">
        <v>4.0689795376330684</v>
      </c>
      <c r="Y7199" s="153">
        <f t="shared" si="1461"/>
        <v>3.9999999999995595E-4</v>
      </c>
      <c r="Z7199" s="128">
        <f t="shared" si="1462"/>
        <v>8.8754449677853557</v>
      </c>
      <c r="AA7199" s="128">
        <f t="shared" si="1463"/>
        <v>0.61929999999999996</v>
      </c>
      <c r="AB7199" s="128">
        <f t="shared" si="1464"/>
        <v>2.0509014808434123E-3</v>
      </c>
      <c r="AC7199" s="128">
        <f t="shared" si="1465"/>
        <v>15.230212770620486</v>
      </c>
      <c r="AD7199" s="128">
        <f t="shared" si="1466"/>
        <v>-64.452542441997934</v>
      </c>
      <c r="AE7199" s="128">
        <f t="shared" si="1467"/>
        <v>1.0890872900502932E-4</v>
      </c>
      <c r="AF7199" s="128">
        <f t="shared" si="1468"/>
        <v>1.2891870410192732</v>
      </c>
      <c r="AG7199" s="128">
        <f t="shared" si="1469"/>
        <v>0.27227182251260329</v>
      </c>
      <c r="AH7199" s="93">
        <f t="shared" si="1470"/>
        <v>-0.53720475530498779</v>
      </c>
      <c r="AI7199" s="128">
        <f t="shared" si="1471"/>
        <v>1.0151760111925354</v>
      </c>
    </row>
    <row r="7200" spans="1:35" x14ac:dyDescent="0.25">
      <c r="A7200" s="96">
        <v>2.8784000000000001</v>
      </c>
      <c r="B7200" s="216">
        <v>12.096828982342226</v>
      </c>
      <c r="E7200" s="153">
        <f t="shared" si="1472"/>
        <v>4.8387315929363578E-3</v>
      </c>
      <c r="W7200" s="152">
        <f t="shared" si="1473"/>
        <v>0.41228935165067065</v>
      </c>
      <c r="X7200" s="218">
        <v>4.0689795376330684</v>
      </c>
      <c r="Y7200" s="153">
        <f t="shared" si="1461"/>
        <v>3.9999999999995595E-4</v>
      </c>
      <c r="Z7200" s="128">
        <f t="shared" si="1462"/>
        <v>8.8754449677853557</v>
      </c>
      <c r="AA7200" s="128">
        <f t="shared" si="1463"/>
        <v>0.61929999999999996</v>
      </c>
      <c r="AB7200" s="128">
        <f t="shared" si="1464"/>
        <v>2.0509014808434123E-3</v>
      </c>
      <c r="AC7200" s="128">
        <f t="shared" si="1465"/>
        <v>15.232263672101329</v>
      </c>
      <c r="AD7200" s="128">
        <f t="shared" si="1466"/>
        <v>-64.43659387576794</v>
      </c>
      <c r="AE7200" s="128">
        <f t="shared" si="1467"/>
        <v>1.0888177990400474E-4</v>
      </c>
      <c r="AF7200" s="128">
        <f t="shared" si="1468"/>
        <v>1.2892959227991772</v>
      </c>
      <c r="AG7200" s="128">
        <f t="shared" si="1469"/>
        <v>0.27220444976004182</v>
      </c>
      <c r="AH7200" s="93">
        <f t="shared" si="1470"/>
        <v>-0.53731363708489177</v>
      </c>
      <c r="AI7200" s="128">
        <f t="shared" si="1471"/>
        <v>1.0151760111925354</v>
      </c>
    </row>
    <row r="7201" spans="1:35" x14ac:dyDescent="0.25">
      <c r="A7201" s="96">
        <v>2.8788</v>
      </c>
      <c r="B7201" s="216">
        <v>12.096828982342226</v>
      </c>
      <c r="E7201" s="153">
        <f t="shared" si="1472"/>
        <v>4.8387315929363578E-3</v>
      </c>
      <c r="W7201" s="152">
        <f t="shared" si="1473"/>
        <v>0.41228935165067065</v>
      </c>
      <c r="X7201" s="218">
        <v>4.0689795376330684</v>
      </c>
      <c r="Y7201" s="153">
        <f t="shared" si="1461"/>
        <v>3.9999999999995595E-4</v>
      </c>
      <c r="Z7201" s="128">
        <f t="shared" si="1462"/>
        <v>8.8754449677853557</v>
      </c>
      <c r="AA7201" s="128">
        <f t="shared" si="1463"/>
        <v>0.61929999999999996</v>
      </c>
      <c r="AB7201" s="128">
        <f t="shared" si="1464"/>
        <v>2.0509014808434123E-3</v>
      </c>
      <c r="AC7201" s="128">
        <f t="shared" si="1465"/>
        <v>15.234314573582171</v>
      </c>
      <c r="AD7201" s="128">
        <f t="shared" si="1466"/>
        <v>-64.42064303305942</v>
      </c>
      <c r="AE7201" s="128">
        <f t="shared" si="1467"/>
        <v>1.0885482695629896E-4</v>
      </c>
      <c r="AF7201" s="128">
        <f t="shared" si="1468"/>
        <v>1.2894047776261335</v>
      </c>
      <c r="AG7201" s="128">
        <f t="shared" si="1469"/>
        <v>0.27213706739077737</v>
      </c>
      <c r="AH7201" s="93">
        <f t="shared" si="1470"/>
        <v>-0.5374224919118481</v>
      </c>
      <c r="AI7201" s="128">
        <f t="shared" si="1471"/>
        <v>1.0151760111925354</v>
      </c>
    </row>
    <row r="7202" spans="1:35" x14ac:dyDescent="0.25">
      <c r="A7202" s="96">
        <v>2.8792</v>
      </c>
      <c r="B7202" s="216">
        <v>12.096828982342226</v>
      </c>
      <c r="E7202" s="153">
        <f t="shared" si="1472"/>
        <v>4.8387315929363578E-3</v>
      </c>
      <c r="W7202" s="152">
        <f t="shared" si="1473"/>
        <v>0.41228935165067065</v>
      </c>
      <c r="X7202" s="218">
        <v>4.0689795376330684</v>
      </c>
      <c r="Y7202" s="153">
        <f t="shared" si="1461"/>
        <v>3.9999999999995595E-4</v>
      </c>
      <c r="Z7202" s="128">
        <f t="shared" si="1462"/>
        <v>8.8754449677853557</v>
      </c>
      <c r="AA7202" s="128">
        <f t="shared" si="1463"/>
        <v>0.61929999999999996</v>
      </c>
      <c r="AB7202" s="128">
        <f t="shared" si="1464"/>
        <v>2.0509014808434123E-3</v>
      </c>
      <c r="AC7202" s="128">
        <f t="shared" si="1465"/>
        <v>15.236365475063014</v>
      </c>
      <c r="AD7202" s="128">
        <f t="shared" si="1466"/>
        <v>-64.404689913872403</v>
      </c>
      <c r="AE7202" s="128">
        <f t="shared" si="1467"/>
        <v>1.0882787016191203E-4</v>
      </c>
      <c r="AF7202" s="128">
        <f t="shared" si="1468"/>
        <v>1.2895136054962955</v>
      </c>
      <c r="AG7202" s="128">
        <f t="shared" si="1469"/>
        <v>0.27206967540481003</v>
      </c>
      <c r="AH7202" s="93">
        <f t="shared" si="1470"/>
        <v>-0.53753131978200996</v>
      </c>
      <c r="AI7202" s="128">
        <f t="shared" si="1471"/>
        <v>1.0151760111925354</v>
      </c>
    </row>
    <row r="7203" spans="1:35" x14ac:dyDescent="0.25">
      <c r="A7203" s="96">
        <v>2.8795999999999999</v>
      </c>
      <c r="B7203" s="216">
        <v>11.109332738885717</v>
      </c>
      <c r="E7203" s="153">
        <f t="shared" si="1472"/>
        <v>4.6412323442450772E-3</v>
      </c>
      <c r="W7203" s="152">
        <f t="shared" si="1473"/>
        <v>0.38795462854029117</v>
      </c>
      <c r="X7203" s="218">
        <v>3.8288144933658144</v>
      </c>
      <c r="Y7203" s="153">
        <f t="shared" si="1461"/>
        <v>3.9999999999995595E-4</v>
      </c>
      <c r="Z7203" s="128">
        <f t="shared" si="1462"/>
        <v>8.8754449677853557</v>
      </c>
      <c r="AA7203" s="128">
        <f t="shared" si="1463"/>
        <v>0.61929999999999996</v>
      </c>
      <c r="AB7203" s="128">
        <f t="shared" si="1464"/>
        <v>1.9750684951409577E-3</v>
      </c>
      <c r="AC7203" s="128">
        <f t="shared" si="1465"/>
        <v>15.238340543558156</v>
      </c>
      <c r="AD7203" s="128">
        <f t="shared" si="1466"/>
        <v>-62.00850087820352</v>
      </c>
      <c r="AE7203" s="128">
        <f t="shared" si="1467"/>
        <v>1.0477890805052081E-4</v>
      </c>
      <c r="AF7203" s="128">
        <f t="shared" si="1468"/>
        <v>1.2896183844043461</v>
      </c>
      <c r="AG7203" s="128">
        <f t="shared" si="1469"/>
        <v>0.26194727012633084</v>
      </c>
      <c r="AH7203" s="93">
        <f t="shared" si="1470"/>
        <v>-0.53763609869006046</v>
      </c>
      <c r="AI7203" s="128">
        <f t="shared" si="1471"/>
        <v>0.9907839463678747</v>
      </c>
    </row>
    <row r="7204" spans="1:35" x14ac:dyDescent="0.25">
      <c r="A7204" s="96">
        <v>2.88</v>
      </c>
      <c r="B7204" s="216">
        <v>10.121836495429211</v>
      </c>
      <c r="E7204" s="153">
        <f t="shared" si="1472"/>
        <v>4.2462338468625179E-3</v>
      </c>
      <c r="W7204" s="152">
        <f t="shared" si="1473"/>
        <v>0.36361990542991141</v>
      </c>
      <c r="X7204" s="218">
        <v>3.5886494490985581</v>
      </c>
      <c r="Y7204" s="153">
        <f t="shared" si="1461"/>
        <v>3.9999999999995595E-4</v>
      </c>
      <c r="Z7204" s="128">
        <f t="shared" si="1462"/>
        <v>8.8754449677853557</v>
      </c>
      <c r="AA7204" s="128">
        <f t="shared" si="1463"/>
        <v>0.61929999999999996</v>
      </c>
      <c r="AB7204" s="128">
        <f t="shared" si="1464"/>
        <v>1.8974013977624095E-3</v>
      </c>
      <c r="AC7204" s="128">
        <f t="shared" si="1465"/>
        <v>15.240237944955918</v>
      </c>
      <c r="AD7204" s="128">
        <f t="shared" si="1466"/>
        <v>-59.556435956497431</v>
      </c>
      <c r="AE7204" s="128">
        <f t="shared" si="1467"/>
        <v>1.006355296213277E-4</v>
      </c>
      <c r="AF7204" s="128">
        <f t="shared" si="1468"/>
        <v>1.2897190199339674</v>
      </c>
      <c r="AG7204" s="128">
        <f t="shared" si="1469"/>
        <v>0.25158882405334693</v>
      </c>
      <c r="AH7204" s="93">
        <f t="shared" si="1470"/>
        <v>-0.53773673421968182</v>
      </c>
      <c r="AI7204" s="128">
        <f t="shared" si="1471"/>
        <v>0.96312707598810232</v>
      </c>
    </row>
    <row r="7205" spans="1:35" x14ac:dyDescent="0.25">
      <c r="A7205" s="96">
        <v>2.8803999999999998</v>
      </c>
      <c r="B7205" s="216">
        <v>10.121836495429211</v>
      </c>
      <c r="E7205" s="153">
        <f t="shared" si="1472"/>
        <v>4.0487345981712382E-3</v>
      </c>
      <c r="W7205" s="152">
        <f t="shared" si="1473"/>
        <v>0.36361990542991141</v>
      </c>
      <c r="X7205" s="218">
        <v>3.5886494490985581</v>
      </c>
      <c r="Y7205" s="153">
        <f t="shared" si="1461"/>
        <v>3.9999999999995595E-4</v>
      </c>
      <c r="Z7205" s="128">
        <f t="shared" si="1462"/>
        <v>8.8754449677853557</v>
      </c>
      <c r="AA7205" s="128">
        <f t="shared" si="1463"/>
        <v>0.61929999999999996</v>
      </c>
      <c r="AB7205" s="128">
        <f t="shared" si="1464"/>
        <v>1.8974013977624095E-3</v>
      </c>
      <c r="AC7205" s="128">
        <f t="shared" si="1465"/>
        <v>15.242135346353681</v>
      </c>
      <c r="AD7205" s="128">
        <f t="shared" si="1466"/>
        <v>-59.542775944562358</v>
      </c>
      <c r="AE7205" s="128">
        <f t="shared" si="1467"/>
        <v>1.0061244760653547E-4</v>
      </c>
      <c r="AF7205" s="128">
        <f t="shared" si="1468"/>
        <v>1.289819632381574</v>
      </c>
      <c r="AG7205" s="128">
        <f t="shared" si="1469"/>
        <v>0.25153111901636638</v>
      </c>
      <c r="AH7205" s="93">
        <f t="shared" si="1470"/>
        <v>-0.53783734666728833</v>
      </c>
      <c r="AI7205" s="128">
        <f t="shared" si="1471"/>
        <v>0.96312707598810232</v>
      </c>
    </row>
    <row r="7206" spans="1:35" x14ac:dyDescent="0.25">
      <c r="A7206" s="96">
        <v>2.8807999999999998</v>
      </c>
      <c r="B7206" s="216">
        <v>10.121836495429211</v>
      </c>
      <c r="E7206" s="153">
        <f t="shared" si="1472"/>
        <v>4.0487345981712382E-3</v>
      </c>
      <c r="W7206" s="152">
        <f t="shared" si="1473"/>
        <v>0.36361990542991141</v>
      </c>
      <c r="X7206" s="218">
        <v>3.5886494490985581</v>
      </c>
      <c r="Y7206" s="153">
        <f t="shared" si="1461"/>
        <v>3.9999999999995595E-4</v>
      </c>
      <c r="Z7206" s="128">
        <f t="shared" si="1462"/>
        <v>8.8754449677853557</v>
      </c>
      <c r="AA7206" s="128">
        <f t="shared" si="1463"/>
        <v>0.61929999999999996</v>
      </c>
      <c r="AB7206" s="128">
        <f t="shared" si="1464"/>
        <v>1.8974013977624095E-3</v>
      </c>
      <c r="AC7206" s="128">
        <f t="shared" si="1465"/>
        <v>15.244032747751444</v>
      </c>
      <c r="AD7206" s="128">
        <f t="shared" si="1466"/>
        <v>-59.52911412999638</v>
      </c>
      <c r="AE7206" s="128">
        <f t="shared" si="1467"/>
        <v>1.0058936254574642E-4</v>
      </c>
      <c r="AF7206" s="128">
        <f t="shared" si="1468"/>
        <v>1.2899202217441197</v>
      </c>
      <c r="AG7206" s="128">
        <f t="shared" si="1469"/>
        <v>0.25147340636439375</v>
      </c>
      <c r="AH7206" s="93">
        <f t="shared" si="1470"/>
        <v>-0.53793793602983409</v>
      </c>
      <c r="AI7206" s="128">
        <f t="shared" si="1471"/>
        <v>0.96312707598810232</v>
      </c>
    </row>
    <row r="7207" spans="1:35" x14ac:dyDescent="0.25">
      <c r="A7207" s="96">
        <v>2.8811999999999998</v>
      </c>
      <c r="B7207" s="216">
        <v>11.109332738885717</v>
      </c>
      <c r="E7207" s="153">
        <f t="shared" si="1472"/>
        <v>4.2462338468625179E-3</v>
      </c>
      <c r="W7207" s="152">
        <f t="shared" si="1473"/>
        <v>0.38795462854029084</v>
      </c>
      <c r="X7207" s="218">
        <v>3.8288144933658113</v>
      </c>
      <c r="Y7207" s="153">
        <f t="shared" si="1461"/>
        <v>3.9999999999995595E-4</v>
      </c>
      <c r="Z7207" s="128">
        <f t="shared" si="1462"/>
        <v>8.8754449677853557</v>
      </c>
      <c r="AA7207" s="128">
        <f t="shared" si="1463"/>
        <v>0.61929999999999996</v>
      </c>
      <c r="AB7207" s="128">
        <f t="shared" si="1464"/>
        <v>1.9750684951409568E-3</v>
      </c>
      <c r="AC7207" s="128">
        <f t="shared" si="1465"/>
        <v>15.246007816246586</v>
      </c>
      <c r="AD7207" s="128">
        <f t="shared" si="1466"/>
        <v>-61.951038242173702</v>
      </c>
      <c r="AE7207" s="128">
        <f t="shared" si="1467"/>
        <v>1.0468181052080089E-4</v>
      </c>
      <c r="AF7207" s="128">
        <f t="shared" si="1468"/>
        <v>1.2900249035546405</v>
      </c>
      <c r="AG7207" s="128">
        <f t="shared" si="1469"/>
        <v>0.26170452630203106</v>
      </c>
      <c r="AH7207" s="93">
        <f t="shared" si="1470"/>
        <v>-0.5380426178403549</v>
      </c>
      <c r="AI7207" s="128">
        <f t="shared" si="1471"/>
        <v>0.99078394636787559</v>
      </c>
    </row>
    <row r="7208" spans="1:35" x14ac:dyDescent="0.25">
      <c r="A7208" s="96">
        <v>2.8816000000000002</v>
      </c>
      <c r="B7208" s="216">
        <v>12.096828982342226</v>
      </c>
      <c r="E7208" s="153">
        <f t="shared" si="1472"/>
        <v>4.6412323442502302E-3</v>
      </c>
      <c r="W7208" s="152">
        <f t="shared" si="1473"/>
        <v>0.41228935165067032</v>
      </c>
      <c r="X7208" s="218">
        <v>4.0689795376330649</v>
      </c>
      <c r="Y7208" s="153">
        <f t="shared" si="1461"/>
        <v>4.0000000000040004E-4</v>
      </c>
      <c r="Z7208" s="128">
        <f t="shared" si="1462"/>
        <v>8.8754449677853557</v>
      </c>
      <c r="AA7208" s="128">
        <f t="shared" si="1463"/>
        <v>0.61929999999999996</v>
      </c>
      <c r="AB7208" s="128">
        <f t="shared" si="1464"/>
        <v>2.0509014808456887E-3</v>
      </c>
      <c r="AC7208" s="128">
        <f t="shared" si="1465"/>
        <v>15.248058717727432</v>
      </c>
      <c r="AD7208" s="128">
        <f t="shared" si="1466"/>
        <v>-64.313689497376075</v>
      </c>
      <c r="AE7208" s="128">
        <f t="shared" si="1467"/>
        <v>1.0867410214401789E-4</v>
      </c>
      <c r="AF7208" s="128">
        <f t="shared" si="1468"/>
        <v>1.2901335776567846</v>
      </c>
      <c r="AG7208" s="128">
        <f t="shared" si="1469"/>
        <v>0.271685255359773</v>
      </c>
      <c r="AH7208" s="93">
        <f t="shared" si="1470"/>
        <v>-0.53815129194249889</v>
      </c>
      <c r="AI7208" s="128">
        <f t="shared" si="1471"/>
        <v>1.0151760111925361</v>
      </c>
    </row>
    <row r="7209" spans="1:35" x14ac:dyDescent="0.25">
      <c r="A7209" s="96">
        <v>2.8820000000000001</v>
      </c>
      <c r="B7209" s="216">
        <v>12.096828982342226</v>
      </c>
      <c r="E7209" s="153">
        <f t="shared" si="1472"/>
        <v>4.8387315929363578E-3</v>
      </c>
      <c r="W7209" s="152">
        <f t="shared" si="1473"/>
        <v>0.41228935165067032</v>
      </c>
      <c r="X7209" s="218">
        <v>4.0689795376330649</v>
      </c>
      <c r="Y7209" s="153">
        <f t="shared" si="1461"/>
        <v>3.9999999999995595E-4</v>
      </c>
      <c r="Z7209" s="128">
        <f t="shared" si="1462"/>
        <v>8.8754449677853557</v>
      </c>
      <c r="AA7209" s="128">
        <f t="shared" si="1463"/>
        <v>0.61929999999999996</v>
      </c>
      <c r="AB7209" s="128">
        <f t="shared" si="1464"/>
        <v>2.0509014808434119E-3</v>
      </c>
      <c r="AC7209" s="128">
        <f t="shared" si="1465"/>
        <v>15.250109619208274</v>
      </c>
      <c r="AD7209" s="128">
        <f t="shared" si="1466"/>
        <v>-64.297721122265983</v>
      </c>
      <c r="AE7209" s="128">
        <f t="shared" si="1467"/>
        <v>1.086471195709242E-4</v>
      </c>
      <c r="AF7209" s="128">
        <f t="shared" si="1468"/>
        <v>1.2902422247763554</v>
      </c>
      <c r="AG7209" s="128">
        <f t="shared" si="1469"/>
        <v>0.27161779892734039</v>
      </c>
      <c r="AH7209" s="93">
        <f t="shared" si="1470"/>
        <v>-0.53825993906206981</v>
      </c>
      <c r="AI7209" s="128">
        <f t="shared" si="1471"/>
        <v>1.0151760111925361</v>
      </c>
    </row>
    <row r="7210" spans="1:35" x14ac:dyDescent="0.25">
      <c r="A7210" s="96">
        <v>2.8824000000000001</v>
      </c>
      <c r="B7210" s="216">
        <v>12.096828982342226</v>
      </c>
      <c r="E7210" s="153">
        <f t="shared" si="1472"/>
        <v>4.8387315929363578E-3</v>
      </c>
      <c r="W7210" s="152">
        <f t="shared" si="1473"/>
        <v>0.41228935165067032</v>
      </c>
      <c r="X7210" s="218">
        <v>4.0689795376330649</v>
      </c>
      <c r="Y7210" s="153">
        <f t="shared" si="1461"/>
        <v>3.9999999999995595E-4</v>
      </c>
      <c r="Z7210" s="128">
        <f t="shared" si="1462"/>
        <v>8.8754449677853557</v>
      </c>
      <c r="AA7210" s="128">
        <f t="shared" si="1463"/>
        <v>0.61929999999999996</v>
      </c>
      <c r="AB7210" s="128">
        <f t="shared" si="1464"/>
        <v>2.0509014808434119E-3</v>
      </c>
      <c r="AC7210" s="128">
        <f t="shared" si="1465"/>
        <v>15.252160520689117</v>
      </c>
      <c r="AD7210" s="128">
        <f t="shared" si="1466"/>
        <v>-64.28175047074879</v>
      </c>
      <c r="AE7210" s="128">
        <f t="shared" si="1467"/>
        <v>1.0862013315127E-4</v>
      </c>
      <c r="AF7210" s="128">
        <f t="shared" si="1468"/>
        <v>1.2903508449095067</v>
      </c>
      <c r="AG7210" s="128">
        <f t="shared" si="1469"/>
        <v>0.2715503328782049</v>
      </c>
      <c r="AH7210" s="93">
        <f t="shared" si="1470"/>
        <v>-0.53836855919522109</v>
      </c>
      <c r="AI7210" s="128">
        <f t="shared" si="1471"/>
        <v>1.0151760111925361</v>
      </c>
    </row>
    <row r="7211" spans="1:35" x14ac:dyDescent="0.25">
      <c r="A7211" s="96">
        <v>2.8828</v>
      </c>
      <c r="B7211" s="216">
        <v>12.096828982342226</v>
      </c>
      <c r="E7211" s="153">
        <f t="shared" si="1472"/>
        <v>4.8387315929363578E-3</v>
      </c>
      <c r="W7211" s="152">
        <f t="shared" si="1473"/>
        <v>0.41228935165067032</v>
      </c>
      <c r="X7211" s="218">
        <v>4.0689795376330649</v>
      </c>
      <c r="Y7211" s="153">
        <f t="shared" si="1461"/>
        <v>3.9999999999995595E-4</v>
      </c>
      <c r="Z7211" s="128">
        <f t="shared" si="1462"/>
        <v>8.8754449677853557</v>
      </c>
      <c r="AA7211" s="128">
        <f t="shared" si="1463"/>
        <v>0.61929999999999996</v>
      </c>
      <c r="AB7211" s="128">
        <f t="shared" si="1464"/>
        <v>2.0509014808434119E-3</v>
      </c>
      <c r="AC7211" s="128">
        <f t="shared" si="1465"/>
        <v>15.254211422169959</v>
      </c>
      <c r="AD7211" s="128">
        <f t="shared" si="1466"/>
        <v>-64.265777542753099</v>
      </c>
      <c r="AE7211" s="128">
        <f t="shared" si="1467"/>
        <v>1.0859314288493466E-4</v>
      </c>
      <c r="AF7211" s="128">
        <f t="shared" si="1468"/>
        <v>1.2904594380523917</v>
      </c>
      <c r="AG7211" s="128">
        <f t="shared" si="1469"/>
        <v>0.27148285721236654</v>
      </c>
      <c r="AH7211" s="93">
        <f t="shared" si="1470"/>
        <v>-0.538477152338106</v>
      </c>
      <c r="AI7211" s="128">
        <f t="shared" si="1471"/>
        <v>1.0151760111925361</v>
      </c>
    </row>
    <row r="7212" spans="1:35" x14ac:dyDescent="0.25">
      <c r="A7212" s="96">
        <v>2.8832</v>
      </c>
      <c r="B7212" s="216">
        <v>11.109332738885717</v>
      </c>
      <c r="E7212" s="153">
        <f t="shared" si="1472"/>
        <v>4.6412323442450772E-3</v>
      </c>
      <c r="W7212" s="152">
        <f t="shared" si="1473"/>
        <v>0.38795462854029072</v>
      </c>
      <c r="X7212" s="218">
        <v>3.8288144933658104</v>
      </c>
      <c r="Y7212" s="153">
        <f t="shared" si="1461"/>
        <v>3.9999999999995595E-4</v>
      </c>
      <c r="Z7212" s="128">
        <f t="shared" si="1462"/>
        <v>8.8754449677853557</v>
      </c>
      <c r="AA7212" s="128">
        <f t="shared" si="1463"/>
        <v>0.61929999999999996</v>
      </c>
      <c r="AB7212" s="128">
        <f t="shared" si="1464"/>
        <v>1.9750684951409564E-3</v>
      </c>
      <c r="AC7212" s="128">
        <f t="shared" si="1465"/>
        <v>15.256186490665101</v>
      </c>
      <c r="AD7212" s="128">
        <f t="shared" si="1466"/>
        <v>-61.874706482186902</v>
      </c>
      <c r="AE7212" s="128">
        <f t="shared" si="1467"/>
        <v>1.0455282887557935E-4</v>
      </c>
      <c r="AF7212" s="128">
        <f t="shared" si="1468"/>
        <v>1.2905639908812674</v>
      </c>
      <c r="AG7212" s="128">
        <f t="shared" si="1469"/>
        <v>0.26138207218897719</v>
      </c>
      <c r="AH7212" s="93">
        <f t="shared" si="1470"/>
        <v>-0.53858170516698156</v>
      </c>
      <c r="AI7212" s="128">
        <f t="shared" si="1471"/>
        <v>0.9907839463678757</v>
      </c>
    </row>
    <row r="7213" spans="1:35" x14ac:dyDescent="0.25">
      <c r="A7213" s="96">
        <v>2.8835999999999999</v>
      </c>
      <c r="B7213" s="216">
        <v>10.121836495429211</v>
      </c>
      <c r="E7213" s="153">
        <f t="shared" si="1472"/>
        <v>4.2462338468625179E-3</v>
      </c>
      <c r="W7213" s="152">
        <f t="shared" si="1473"/>
        <v>0.36361990542991141</v>
      </c>
      <c r="X7213" s="218">
        <v>3.5886494490985581</v>
      </c>
      <c r="Y7213" s="153">
        <f t="shared" si="1461"/>
        <v>3.9999999999995595E-4</v>
      </c>
      <c r="Z7213" s="128">
        <f t="shared" si="1462"/>
        <v>8.8754449677853557</v>
      </c>
      <c r="AA7213" s="128">
        <f t="shared" si="1463"/>
        <v>0.61929999999999996</v>
      </c>
      <c r="AB7213" s="128">
        <f t="shared" si="1464"/>
        <v>1.8974013977624095E-3</v>
      </c>
      <c r="AC7213" s="128">
        <f t="shared" si="1465"/>
        <v>15.258083892062864</v>
      </c>
      <c r="AD7213" s="128">
        <f t="shared" si="1466"/>
        <v>-59.427885903115389</v>
      </c>
      <c r="AE7213" s="128">
        <f t="shared" si="1467"/>
        <v>1.0041831207804822E-4</v>
      </c>
      <c r="AF7213" s="128">
        <f t="shared" si="1468"/>
        <v>1.2906644091933455</v>
      </c>
      <c r="AG7213" s="128">
        <f t="shared" si="1469"/>
        <v>0.25104578019514817</v>
      </c>
      <c r="AH7213" s="93">
        <f t="shared" si="1470"/>
        <v>-0.53868212347905964</v>
      </c>
      <c r="AI7213" s="128">
        <f t="shared" si="1471"/>
        <v>0.96312707598810232</v>
      </c>
    </row>
    <row r="7214" spans="1:35" x14ac:dyDescent="0.25">
      <c r="A7214" s="96">
        <v>2.8839999999999999</v>
      </c>
      <c r="B7214" s="216">
        <v>11.109332738885717</v>
      </c>
      <c r="E7214" s="153">
        <f t="shared" si="1472"/>
        <v>4.2462338468625179E-3</v>
      </c>
      <c r="W7214" s="152">
        <f t="shared" si="1473"/>
        <v>0.38795462854029084</v>
      </c>
      <c r="X7214" s="218">
        <v>3.8288144933658113</v>
      </c>
      <c r="Y7214" s="153">
        <f t="shared" si="1461"/>
        <v>3.9999999999995595E-4</v>
      </c>
      <c r="Z7214" s="128">
        <f t="shared" si="1462"/>
        <v>8.8754449677853557</v>
      </c>
      <c r="AA7214" s="128">
        <f t="shared" si="1463"/>
        <v>0.61929999999999996</v>
      </c>
      <c r="AB7214" s="128">
        <f t="shared" si="1464"/>
        <v>1.9750684951409568E-3</v>
      </c>
      <c r="AC7214" s="128">
        <f t="shared" si="1465"/>
        <v>15.260058960558005</v>
      </c>
      <c r="AD7214" s="128">
        <f t="shared" si="1466"/>
        <v>-61.84565193485858</v>
      </c>
      <c r="AE7214" s="128">
        <f t="shared" si="1467"/>
        <v>1.0450373393375929E-4</v>
      </c>
      <c r="AF7214" s="128">
        <f t="shared" si="1468"/>
        <v>1.2907689129272792</v>
      </c>
      <c r="AG7214" s="128">
        <f t="shared" si="1469"/>
        <v>0.26125933483442698</v>
      </c>
      <c r="AH7214" s="93">
        <f t="shared" si="1470"/>
        <v>-0.53878662721299342</v>
      </c>
      <c r="AI7214" s="128">
        <f t="shared" si="1471"/>
        <v>0.99078394636787559</v>
      </c>
    </row>
    <row r="7215" spans="1:35" x14ac:dyDescent="0.25">
      <c r="A7215" s="96">
        <v>2.8843999999999999</v>
      </c>
      <c r="B7215" s="216">
        <v>11.109332738885717</v>
      </c>
      <c r="E7215" s="153">
        <f t="shared" si="1472"/>
        <v>4.4437330955537976E-3</v>
      </c>
      <c r="W7215" s="152">
        <f t="shared" si="1473"/>
        <v>0.38795462854029084</v>
      </c>
      <c r="X7215" s="218">
        <v>3.8288144933658113</v>
      </c>
      <c r="Y7215" s="153">
        <f t="shared" si="1461"/>
        <v>3.9999999999995595E-4</v>
      </c>
      <c r="Z7215" s="128">
        <f t="shared" si="1462"/>
        <v>8.8754449677853557</v>
      </c>
      <c r="AA7215" s="128">
        <f t="shared" si="1463"/>
        <v>0.61929999999999996</v>
      </c>
      <c r="AB7215" s="128">
        <f t="shared" si="1464"/>
        <v>1.9750684951409568E-3</v>
      </c>
      <c r="AC7215" s="128">
        <f t="shared" si="1465"/>
        <v>15.262034029053147</v>
      </c>
      <c r="AD7215" s="128">
        <f t="shared" si="1466"/>
        <v>-61.830830289245498</v>
      </c>
      <c r="AE7215" s="128">
        <f t="shared" si="1467"/>
        <v>1.0447868904764117E-4</v>
      </c>
      <c r="AF7215" s="128">
        <f t="shared" si="1468"/>
        <v>1.2908733916163269</v>
      </c>
      <c r="AG7215" s="128">
        <f t="shared" si="1469"/>
        <v>0.26119672261913168</v>
      </c>
      <c r="AH7215" s="93">
        <f t="shared" si="1470"/>
        <v>-0.53889110590204103</v>
      </c>
      <c r="AI7215" s="128">
        <f t="shared" si="1471"/>
        <v>0.99078394636787559</v>
      </c>
    </row>
    <row r="7216" spans="1:35" x14ac:dyDescent="0.25">
      <c r="A7216" s="96">
        <v>2.8847999999999998</v>
      </c>
      <c r="B7216" s="216">
        <v>12.096828982342226</v>
      </c>
      <c r="E7216" s="153">
        <f t="shared" si="1472"/>
        <v>4.6412323442450772E-3</v>
      </c>
      <c r="W7216" s="152">
        <f t="shared" si="1473"/>
        <v>0.41228935165067032</v>
      </c>
      <c r="X7216" s="218">
        <v>4.0689795376330649</v>
      </c>
      <c r="Y7216" s="153">
        <f t="shared" si="1461"/>
        <v>3.9999999999995595E-4</v>
      </c>
      <c r="Z7216" s="128">
        <f t="shared" si="1462"/>
        <v>8.8754449677853557</v>
      </c>
      <c r="AA7216" s="128">
        <f t="shared" si="1463"/>
        <v>0.61929999999999996</v>
      </c>
      <c r="AB7216" s="128">
        <f t="shared" si="1464"/>
        <v>2.0509014808434119E-3</v>
      </c>
      <c r="AC7216" s="128">
        <f t="shared" si="1465"/>
        <v>15.26408493053399</v>
      </c>
      <c r="AD7216" s="128">
        <f t="shared" si="1466"/>
        <v>-64.188848357051555</v>
      </c>
      <c r="AE7216" s="128">
        <f t="shared" si="1467"/>
        <v>1.0846315173919069E-4</v>
      </c>
      <c r="AF7216" s="128">
        <f t="shared" si="1468"/>
        <v>1.290981854768066</v>
      </c>
      <c r="AG7216" s="128">
        <f t="shared" si="1469"/>
        <v>0.27115787934800661</v>
      </c>
      <c r="AH7216" s="93">
        <f t="shared" si="1470"/>
        <v>-0.53899956905378021</v>
      </c>
      <c r="AI7216" s="128">
        <f t="shared" si="1471"/>
        <v>1.0151760111925361</v>
      </c>
    </row>
    <row r="7217" spans="1:35" x14ac:dyDescent="0.25">
      <c r="A7217" s="96">
        <v>2.8851999999999998</v>
      </c>
      <c r="B7217" s="216">
        <v>12.096828982342226</v>
      </c>
      <c r="E7217" s="153">
        <f t="shared" si="1472"/>
        <v>4.8387315929363578E-3</v>
      </c>
      <c r="W7217" s="152">
        <f t="shared" si="1473"/>
        <v>0.41228935165067032</v>
      </c>
      <c r="X7217" s="218">
        <v>4.0689795376330649</v>
      </c>
      <c r="Y7217" s="153">
        <f t="shared" si="1461"/>
        <v>3.9999999999995595E-4</v>
      </c>
      <c r="Z7217" s="128">
        <f t="shared" si="1462"/>
        <v>8.8754449677853557</v>
      </c>
      <c r="AA7217" s="128">
        <f t="shared" si="1463"/>
        <v>0.61929999999999996</v>
      </c>
      <c r="AB7217" s="128">
        <f t="shared" si="1464"/>
        <v>2.0509014808434119E-3</v>
      </c>
      <c r="AC7217" s="128">
        <f t="shared" si="1465"/>
        <v>15.266135832014832</v>
      </c>
      <c r="AD7217" s="128">
        <f t="shared" si="1466"/>
        <v>-64.172862193089614</v>
      </c>
      <c r="AE7217" s="128">
        <f t="shared" si="1467"/>
        <v>1.0843613910737205E-4</v>
      </c>
      <c r="AF7217" s="128">
        <f t="shared" si="1468"/>
        <v>1.2910902909071733</v>
      </c>
      <c r="AG7217" s="128">
        <f t="shared" si="1469"/>
        <v>0.27109034776845997</v>
      </c>
      <c r="AH7217" s="93">
        <f t="shared" si="1470"/>
        <v>-0.5391080051928876</v>
      </c>
      <c r="AI7217" s="128">
        <f t="shared" si="1471"/>
        <v>1.0151760111925361</v>
      </c>
    </row>
    <row r="7218" spans="1:35" x14ac:dyDescent="0.25">
      <c r="A7218" s="96">
        <v>2.8856000000000002</v>
      </c>
      <c r="B7218" s="216">
        <v>11.109332738885717</v>
      </c>
      <c r="E7218" s="153">
        <f t="shared" si="1472"/>
        <v>4.6412323442502302E-3</v>
      </c>
      <c r="W7218" s="152">
        <f t="shared" si="1473"/>
        <v>0.38795462854029072</v>
      </c>
      <c r="X7218" s="218">
        <v>3.8288144933658104</v>
      </c>
      <c r="Y7218" s="153">
        <f t="shared" si="1461"/>
        <v>4.0000000000040004E-4</v>
      </c>
      <c r="Z7218" s="128">
        <f t="shared" si="1462"/>
        <v>8.8754449677853557</v>
      </c>
      <c r="AA7218" s="128">
        <f t="shared" si="1463"/>
        <v>0.61929999999999996</v>
      </c>
      <c r="AB7218" s="128">
        <f t="shared" si="1464"/>
        <v>1.9750684951431491E-3</v>
      </c>
      <c r="AC7218" s="128">
        <f t="shared" si="1465"/>
        <v>15.268110900509976</v>
      </c>
      <c r="AD7218" s="128">
        <f t="shared" si="1466"/>
        <v>-61.785214443325344</v>
      </c>
      <c r="AE7218" s="128">
        <f t="shared" si="1467"/>
        <v>1.0440160963985638E-4</v>
      </c>
      <c r="AF7218" s="128">
        <f t="shared" si="1468"/>
        <v>1.2911946925168132</v>
      </c>
      <c r="AG7218" s="128">
        <f t="shared" si="1469"/>
        <v>0.26100402409937995</v>
      </c>
      <c r="AH7218" s="93">
        <f t="shared" si="1470"/>
        <v>-0.53921240680252747</v>
      </c>
      <c r="AI7218" s="128">
        <f t="shared" si="1471"/>
        <v>0.9907839463678757</v>
      </c>
    </row>
    <row r="7219" spans="1:35" x14ac:dyDescent="0.25">
      <c r="A7219" s="96">
        <v>2.8860000000000001</v>
      </c>
      <c r="B7219" s="216">
        <v>10.121836495429211</v>
      </c>
      <c r="E7219" s="153">
        <f t="shared" si="1472"/>
        <v>4.2462338468625179E-3</v>
      </c>
      <c r="W7219" s="152">
        <f t="shared" si="1473"/>
        <v>0.36361990542991141</v>
      </c>
      <c r="X7219" s="218">
        <v>3.5886494490985581</v>
      </c>
      <c r="Y7219" s="153">
        <f t="shared" si="1461"/>
        <v>3.9999999999995595E-4</v>
      </c>
      <c r="Z7219" s="128">
        <f t="shared" si="1462"/>
        <v>8.8754449677853557</v>
      </c>
      <c r="AA7219" s="128">
        <f t="shared" si="1463"/>
        <v>0.61929999999999996</v>
      </c>
      <c r="AB7219" s="128">
        <f t="shared" si="1464"/>
        <v>1.8974013977624095E-3</v>
      </c>
      <c r="AC7219" s="128">
        <f t="shared" si="1465"/>
        <v>15.270008301907739</v>
      </c>
      <c r="AD7219" s="128">
        <f t="shared" si="1466"/>
        <v>-59.341901697829307</v>
      </c>
      <c r="AE7219" s="128">
        <f t="shared" si="1467"/>
        <v>1.0027302020658106E-4</v>
      </c>
      <c r="AF7219" s="128">
        <f t="shared" si="1468"/>
        <v>1.2912949655370198</v>
      </c>
      <c r="AG7219" s="128">
        <f t="shared" si="1469"/>
        <v>0.25068255051648025</v>
      </c>
      <c r="AH7219" s="93">
        <f t="shared" si="1470"/>
        <v>-0.53931267982273401</v>
      </c>
      <c r="AI7219" s="128">
        <f t="shared" si="1471"/>
        <v>0.96312707598810232</v>
      </c>
    </row>
    <row r="7220" spans="1:35" x14ac:dyDescent="0.25">
      <c r="A7220" s="96">
        <v>2.8864000000000001</v>
      </c>
      <c r="B7220" s="216">
        <v>10.121836495429211</v>
      </c>
      <c r="E7220" s="153">
        <f t="shared" si="1472"/>
        <v>4.0487345981712382E-3</v>
      </c>
      <c r="W7220" s="152">
        <f t="shared" si="1473"/>
        <v>0.36361990542991141</v>
      </c>
      <c r="X7220" s="218">
        <v>3.5886494490985581</v>
      </c>
      <c r="Y7220" s="153">
        <f t="shared" si="1461"/>
        <v>3.9999999999995595E-4</v>
      </c>
      <c r="Z7220" s="128">
        <f t="shared" si="1462"/>
        <v>8.8754449677853557</v>
      </c>
      <c r="AA7220" s="128">
        <f t="shared" si="1463"/>
        <v>0.61929999999999996</v>
      </c>
      <c r="AB7220" s="128">
        <f t="shared" si="1464"/>
        <v>1.8974013977624095E-3</v>
      </c>
      <c r="AC7220" s="128">
        <f t="shared" si="1465"/>
        <v>15.271905703305501</v>
      </c>
      <c r="AD7220" s="128">
        <f t="shared" si="1466"/>
        <v>-59.328213402493091</v>
      </c>
      <c r="AE7220" s="128">
        <f t="shared" si="1467"/>
        <v>1.0024989039989183E-4</v>
      </c>
      <c r="AF7220" s="128">
        <f t="shared" si="1468"/>
        <v>1.2913952154274198</v>
      </c>
      <c r="AG7220" s="128">
        <f t="shared" si="1469"/>
        <v>0.25062472599975716</v>
      </c>
      <c r="AH7220" s="93">
        <f t="shared" si="1470"/>
        <v>-0.53941292971313393</v>
      </c>
      <c r="AI7220" s="128">
        <f t="shared" si="1471"/>
        <v>0.96312707598810232</v>
      </c>
    </row>
    <row r="7221" spans="1:35" x14ac:dyDescent="0.25">
      <c r="A7221" s="96">
        <v>2.8868</v>
      </c>
      <c r="B7221" s="216">
        <v>11.109332738885717</v>
      </c>
      <c r="E7221" s="153">
        <f t="shared" si="1472"/>
        <v>4.2462338468625179E-3</v>
      </c>
      <c r="W7221" s="152">
        <f t="shared" si="1473"/>
        <v>0.38795462854029084</v>
      </c>
      <c r="X7221" s="218">
        <v>3.8288144933658113</v>
      </c>
      <c r="Y7221" s="153">
        <f t="shared" si="1461"/>
        <v>3.9999999999995595E-4</v>
      </c>
      <c r="Z7221" s="128">
        <f t="shared" si="1462"/>
        <v>8.8754449677853557</v>
      </c>
      <c r="AA7221" s="128">
        <f t="shared" si="1463"/>
        <v>0.61929999999999996</v>
      </c>
      <c r="AB7221" s="128">
        <f t="shared" si="1464"/>
        <v>1.9750684951409568E-3</v>
      </c>
      <c r="AC7221" s="128">
        <f t="shared" si="1465"/>
        <v>15.273880771800643</v>
      </c>
      <c r="AD7221" s="128">
        <f t="shared" si="1466"/>
        <v>-61.741885271053633</v>
      </c>
      <c r="AE7221" s="128">
        <f t="shared" si="1467"/>
        <v>1.0432839414048024E-4</v>
      </c>
      <c r="AF7221" s="128">
        <f t="shared" si="1468"/>
        <v>1.2914995438215602</v>
      </c>
      <c r="AG7221" s="128">
        <f t="shared" si="1469"/>
        <v>0.26082098535122933</v>
      </c>
      <c r="AH7221" s="93">
        <f t="shared" si="1470"/>
        <v>-0.53951725810727436</v>
      </c>
      <c r="AI7221" s="128">
        <f t="shared" si="1471"/>
        <v>0.99078394636787559</v>
      </c>
    </row>
    <row r="7222" spans="1:35" x14ac:dyDescent="0.25">
      <c r="A7222" s="96">
        <v>2.8872</v>
      </c>
      <c r="B7222" s="216">
        <v>11.109332738885717</v>
      </c>
      <c r="E7222" s="153">
        <f t="shared" si="1472"/>
        <v>4.4437330955537976E-3</v>
      </c>
      <c r="W7222" s="152">
        <f t="shared" si="1473"/>
        <v>0.38795462854029084</v>
      </c>
      <c r="X7222" s="218">
        <v>3.8288144933658113</v>
      </c>
      <c r="Y7222" s="153">
        <f t="shared" si="1461"/>
        <v>3.9999999999995595E-4</v>
      </c>
      <c r="Z7222" s="128">
        <f t="shared" si="1462"/>
        <v>8.8754449677853557</v>
      </c>
      <c r="AA7222" s="128">
        <f t="shared" si="1463"/>
        <v>0.61929999999999996</v>
      </c>
      <c r="AB7222" s="128">
        <f t="shared" si="1464"/>
        <v>1.9750684951409568E-3</v>
      </c>
      <c r="AC7222" s="128">
        <f t="shared" si="1465"/>
        <v>15.275855840295785</v>
      </c>
      <c r="AD7222" s="128">
        <f t="shared" si="1466"/>
        <v>-61.727049396962798</v>
      </c>
      <c r="AE7222" s="128">
        <f t="shared" si="1467"/>
        <v>1.0430332521178181E-4</v>
      </c>
      <c r="AF7222" s="128">
        <f t="shared" si="1468"/>
        <v>1.2916038471467719</v>
      </c>
      <c r="AG7222" s="128">
        <f t="shared" si="1469"/>
        <v>0.26075831302948327</v>
      </c>
      <c r="AH7222" s="93">
        <f t="shared" si="1470"/>
        <v>-0.53962156143248619</v>
      </c>
      <c r="AI7222" s="128">
        <f t="shared" si="1471"/>
        <v>0.99078394636787559</v>
      </c>
    </row>
    <row r="7223" spans="1:35" x14ac:dyDescent="0.25">
      <c r="A7223" s="96">
        <v>2.8875999999999999</v>
      </c>
      <c r="B7223" s="216">
        <v>11.109332738885717</v>
      </c>
      <c r="E7223" s="153">
        <f t="shared" si="1472"/>
        <v>4.4437330955537976E-3</v>
      </c>
      <c r="W7223" s="152">
        <f t="shared" si="1473"/>
        <v>0.38795462854029084</v>
      </c>
      <c r="X7223" s="218">
        <v>3.8288144933658113</v>
      </c>
      <c r="Y7223" s="153">
        <f t="shared" si="1461"/>
        <v>3.9999999999995595E-4</v>
      </c>
      <c r="Z7223" s="128">
        <f t="shared" si="1462"/>
        <v>8.8754449677853557</v>
      </c>
      <c r="AA7223" s="128">
        <f t="shared" si="1463"/>
        <v>0.61929999999999996</v>
      </c>
      <c r="AB7223" s="128">
        <f t="shared" si="1464"/>
        <v>1.9750684951409568E-3</v>
      </c>
      <c r="AC7223" s="128">
        <f t="shared" si="1465"/>
        <v>15.277830908790927</v>
      </c>
      <c r="AD7223" s="128">
        <f t="shared" si="1466"/>
        <v>-61.712211489692834</v>
      </c>
      <c r="AE7223" s="128">
        <f t="shared" si="1467"/>
        <v>1.0427825284751752E-4</v>
      </c>
      <c r="AF7223" s="128">
        <f t="shared" si="1468"/>
        <v>1.2917081253996194</v>
      </c>
      <c r="AG7223" s="128">
        <f t="shared" si="1469"/>
        <v>0.26069563211882252</v>
      </c>
      <c r="AH7223" s="93">
        <f t="shared" si="1470"/>
        <v>-0.53972583968533372</v>
      </c>
      <c r="AI7223" s="128">
        <f t="shared" si="1471"/>
        <v>0.99078394636787559</v>
      </c>
    </row>
    <row r="7224" spans="1:35" x14ac:dyDescent="0.25">
      <c r="A7224" s="96">
        <v>2.8879999999999999</v>
      </c>
      <c r="B7224" s="216">
        <v>11.109332738885717</v>
      </c>
      <c r="E7224" s="153">
        <f t="shared" si="1472"/>
        <v>4.4437330955537976E-3</v>
      </c>
      <c r="W7224" s="152">
        <f t="shared" si="1473"/>
        <v>0.38795462854029084</v>
      </c>
      <c r="X7224" s="218">
        <v>3.8288144933658113</v>
      </c>
      <c r="Y7224" s="153">
        <f t="shared" si="1461"/>
        <v>3.9999999999995595E-4</v>
      </c>
      <c r="Z7224" s="128">
        <f t="shared" si="1462"/>
        <v>8.8754449677853557</v>
      </c>
      <c r="AA7224" s="128">
        <f t="shared" si="1463"/>
        <v>0.61929999999999996</v>
      </c>
      <c r="AB7224" s="128">
        <f t="shared" si="1464"/>
        <v>1.9750684951409568E-3</v>
      </c>
      <c r="AC7224" s="128">
        <f t="shared" si="1465"/>
        <v>15.279805977286069</v>
      </c>
      <c r="AD7224" s="128">
        <f t="shared" si="1466"/>
        <v>-61.697371549243726</v>
      </c>
      <c r="AE7224" s="128">
        <f t="shared" si="1467"/>
        <v>1.0425317704768731E-4</v>
      </c>
      <c r="AF7224" s="128">
        <f t="shared" si="1468"/>
        <v>1.2918123785766671</v>
      </c>
      <c r="AG7224" s="128">
        <f t="shared" si="1469"/>
        <v>0.26063294261924697</v>
      </c>
      <c r="AH7224" s="93">
        <f t="shared" si="1470"/>
        <v>-0.53983009286238137</v>
      </c>
      <c r="AI7224" s="128">
        <f t="shared" si="1471"/>
        <v>0.99078394636787559</v>
      </c>
    </row>
    <row r="7225" spans="1:35" x14ac:dyDescent="0.25">
      <c r="A7225" s="96">
        <v>2.8883999999999999</v>
      </c>
      <c r="B7225" s="216">
        <v>11.109332738885717</v>
      </c>
      <c r="E7225" s="153">
        <f t="shared" si="1472"/>
        <v>4.4437330955537976E-3</v>
      </c>
      <c r="W7225" s="152">
        <f t="shared" si="1473"/>
        <v>0.38795462854029084</v>
      </c>
      <c r="X7225" s="218">
        <v>3.8288144933658113</v>
      </c>
      <c r="Y7225" s="153">
        <f t="shared" si="1461"/>
        <v>3.9999999999995595E-4</v>
      </c>
      <c r="Z7225" s="128">
        <f t="shared" si="1462"/>
        <v>8.8754449677853557</v>
      </c>
      <c r="AA7225" s="128">
        <f t="shared" si="1463"/>
        <v>0.61929999999999996</v>
      </c>
      <c r="AB7225" s="128">
        <f t="shared" si="1464"/>
        <v>1.9750684951409568E-3</v>
      </c>
      <c r="AC7225" s="128">
        <f t="shared" si="1465"/>
        <v>15.28178104578121</v>
      </c>
      <c r="AD7225" s="128">
        <f t="shared" si="1466"/>
        <v>-61.68252957561549</v>
      </c>
      <c r="AE7225" s="128">
        <f t="shared" si="1467"/>
        <v>1.0422809781229124E-4</v>
      </c>
      <c r="AF7225" s="128">
        <f t="shared" si="1468"/>
        <v>1.2919166066744794</v>
      </c>
      <c r="AG7225" s="128">
        <f t="shared" si="1469"/>
        <v>0.26057024453075683</v>
      </c>
      <c r="AH7225" s="93">
        <f t="shared" si="1470"/>
        <v>-0.53993432096019367</v>
      </c>
      <c r="AI7225" s="128">
        <f t="shared" si="1471"/>
        <v>0.99078394636787559</v>
      </c>
    </row>
    <row r="7226" spans="1:35" x14ac:dyDescent="0.25">
      <c r="A7226" s="96">
        <v>2.8887999999999998</v>
      </c>
      <c r="B7226" s="216">
        <v>11.109332738885717</v>
      </c>
      <c r="E7226" s="153">
        <f t="shared" si="1472"/>
        <v>4.4437330955537976E-3</v>
      </c>
      <c r="W7226" s="152">
        <f t="shared" si="1473"/>
        <v>0.38795462854029084</v>
      </c>
      <c r="X7226" s="218">
        <v>3.8288144933658113</v>
      </c>
      <c r="Y7226" s="153">
        <f t="shared" si="1461"/>
        <v>3.9999999999995595E-4</v>
      </c>
      <c r="Z7226" s="128">
        <f t="shared" si="1462"/>
        <v>8.8754449677853557</v>
      </c>
      <c r="AA7226" s="128">
        <f t="shared" si="1463"/>
        <v>0.61929999999999996</v>
      </c>
      <c r="AB7226" s="128">
        <f t="shared" si="1464"/>
        <v>1.9750684951409568E-3</v>
      </c>
      <c r="AC7226" s="128">
        <f t="shared" si="1465"/>
        <v>15.283756114276352</v>
      </c>
      <c r="AD7226" s="128">
        <f t="shared" si="1466"/>
        <v>-61.667685568808125</v>
      </c>
      <c r="AE7226" s="128">
        <f t="shared" si="1467"/>
        <v>1.0420301514132933E-4</v>
      </c>
      <c r="AF7226" s="128">
        <f t="shared" si="1468"/>
        <v>1.2920208096896206</v>
      </c>
      <c r="AG7226" s="128">
        <f t="shared" si="1469"/>
        <v>0.26050753785335201</v>
      </c>
      <c r="AH7226" s="93">
        <f t="shared" si="1470"/>
        <v>-0.54003852397533503</v>
      </c>
      <c r="AI7226" s="128">
        <f t="shared" si="1471"/>
        <v>0.99078394636787559</v>
      </c>
    </row>
    <row r="7227" spans="1:35" x14ac:dyDescent="0.25">
      <c r="A7227" s="96">
        <v>2.8891999999999998</v>
      </c>
      <c r="B7227" s="216">
        <v>11.109332738885717</v>
      </c>
      <c r="E7227" s="153">
        <f t="shared" si="1472"/>
        <v>4.4437330955537976E-3</v>
      </c>
      <c r="W7227" s="152">
        <f t="shared" si="1473"/>
        <v>0.38795462854029084</v>
      </c>
      <c r="X7227" s="218">
        <v>3.8288144933658113</v>
      </c>
      <c r="Y7227" s="153">
        <f t="shared" si="1461"/>
        <v>3.9999999999995595E-4</v>
      </c>
      <c r="Z7227" s="128">
        <f t="shared" si="1462"/>
        <v>8.8754449677853557</v>
      </c>
      <c r="AA7227" s="128">
        <f t="shared" si="1463"/>
        <v>0.61929999999999996</v>
      </c>
      <c r="AB7227" s="128">
        <f t="shared" si="1464"/>
        <v>1.9750684951409568E-3</v>
      </c>
      <c r="AC7227" s="128">
        <f t="shared" si="1465"/>
        <v>15.285731182771494</v>
      </c>
      <c r="AD7227" s="128">
        <f t="shared" si="1466"/>
        <v>-61.65283952882163</v>
      </c>
      <c r="AE7227" s="128">
        <f t="shared" si="1467"/>
        <v>1.0417792903480155E-4</v>
      </c>
      <c r="AF7227" s="128">
        <f t="shared" si="1468"/>
        <v>1.2921249876186554</v>
      </c>
      <c r="AG7227" s="128">
        <f t="shared" si="1469"/>
        <v>0.26044482258703255</v>
      </c>
      <c r="AH7227" s="93">
        <f t="shared" si="1470"/>
        <v>-0.54014270190436986</v>
      </c>
      <c r="AI7227" s="128">
        <f t="shared" si="1471"/>
        <v>0.99078394636787559</v>
      </c>
    </row>
    <row r="7228" spans="1:35" x14ac:dyDescent="0.25">
      <c r="A7228" s="96">
        <v>2.8896000000000002</v>
      </c>
      <c r="B7228" s="216">
        <v>11.109332738885717</v>
      </c>
      <c r="E7228" s="153">
        <f t="shared" si="1472"/>
        <v>4.4437330955587311E-3</v>
      </c>
      <c r="W7228" s="152">
        <f t="shared" si="1473"/>
        <v>0.38795462854029084</v>
      </c>
      <c r="X7228" s="218">
        <v>3.8288144933658113</v>
      </c>
      <c r="Y7228" s="153">
        <f t="shared" si="1461"/>
        <v>4.0000000000040004E-4</v>
      </c>
      <c r="Z7228" s="128">
        <f t="shared" si="1462"/>
        <v>8.8754449677853557</v>
      </c>
      <c r="AA7228" s="128">
        <f t="shared" si="1463"/>
        <v>0.61929999999999996</v>
      </c>
      <c r="AB7228" s="128">
        <f t="shared" si="1464"/>
        <v>1.9750684951431495E-3</v>
      </c>
      <c r="AC7228" s="128">
        <f t="shared" si="1465"/>
        <v>15.287706251266638</v>
      </c>
      <c r="AD7228" s="128">
        <f t="shared" si="1466"/>
        <v>-61.637991455724418</v>
      </c>
      <c r="AE7228" s="128">
        <f t="shared" si="1467"/>
        <v>1.0415283949282347E-4</v>
      </c>
      <c r="AF7228" s="128">
        <f t="shared" si="1468"/>
        <v>1.2922291404581481</v>
      </c>
      <c r="AG7228" s="128">
        <f t="shared" si="1469"/>
        <v>0.26038209873179829</v>
      </c>
      <c r="AH7228" s="93">
        <f t="shared" si="1470"/>
        <v>-0.54024685474386269</v>
      </c>
      <c r="AI7228" s="128">
        <f t="shared" si="1471"/>
        <v>0.99078394636787559</v>
      </c>
    </row>
    <row r="7229" spans="1:35" x14ac:dyDescent="0.25">
      <c r="A7229" s="96">
        <v>2.89</v>
      </c>
      <c r="B7229" s="216">
        <v>11.109332738885717</v>
      </c>
      <c r="E7229" s="153">
        <f t="shared" si="1472"/>
        <v>4.4437330955537976E-3</v>
      </c>
      <c r="W7229" s="152">
        <f t="shared" si="1473"/>
        <v>0.38795462854029084</v>
      </c>
      <c r="X7229" s="218">
        <v>3.8288144933658113</v>
      </c>
      <c r="Y7229" s="153">
        <f t="shared" si="1461"/>
        <v>3.9999999999995595E-4</v>
      </c>
      <c r="Z7229" s="128">
        <f t="shared" si="1462"/>
        <v>8.8754449677853557</v>
      </c>
      <c r="AA7229" s="128">
        <f t="shared" si="1463"/>
        <v>0.61929999999999996</v>
      </c>
      <c r="AB7229" s="128">
        <f t="shared" si="1464"/>
        <v>1.9750684951409568E-3</v>
      </c>
      <c r="AC7229" s="128">
        <f t="shared" si="1465"/>
        <v>15.28968131976178</v>
      </c>
      <c r="AD7229" s="128">
        <f t="shared" si="1466"/>
        <v>-61.623141349311219</v>
      </c>
      <c r="AE7229" s="128">
        <f t="shared" si="1467"/>
        <v>1.0412774651504829E-4</v>
      </c>
      <c r="AF7229" s="128">
        <f t="shared" si="1468"/>
        <v>1.2923332682046631</v>
      </c>
      <c r="AG7229" s="128">
        <f t="shared" si="1469"/>
        <v>0.2603193662876494</v>
      </c>
      <c r="AH7229" s="93">
        <f t="shared" si="1470"/>
        <v>-0.54035098249037772</v>
      </c>
      <c r="AI7229" s="128">
        <f t="shared" si="1471"/>
        <v>0.99078394636787559</v>
      </c>
    </row>
    <row r="7230" spans="1:35" x14ac:dyDescent="0.25">
      <c r="A7230" s="96">
        <v>2.8904000000000001</v>
      </c>
      <c r="B7230" s="216">
        <v>11.109332738885717</v>
      </c>
      <c r="E7230" s="153">
        <f t="shared" si="1472"/>
        <v>4.4437330955537976E-3</v>
      </c>
      <c r="W7230" s="152">
        <f t="shared" si="1473"/>
        <v>0.38795462854029084</v>
      </c>
      <c r="X7230" s="218">
        <v>3.8288144933658113</v>
      </c>
      <c r="Y7230" s="153">
        <f t="shared" si="1461"/>
        <v>3.9999999999995595E-4</v>
      </c>
      <c r="Z7230" s="128">
        <f t="shared" si="1462"/>
        <v>8.8754449677853557</v>
      </c>
      <c r="AA7230" s="128">
        <f t="shared" si="1463"/>
        <v>0.61929999999999996</v>
      </c>
      <c r="AB7230" s="128">
        <f t="shared" si="1464"/>
        <v>1.9750684951409568E-3</v>
      </c>
      <c r="AC7230" s="128">
        <f t="shared" si="1465"/>
        <v>15.291656388256921</v>
      </c>
      <c r="AD7230" s="128">
        <f t="shared" si="1466"/>
        <v>-61.608289209787344</v>
      </c>
      <c r="AE7230" s="128">
        <f t="shared" si="1467"/>
        <v>1.0410265010182292E-4</v>
      </c>
      <c r="AF7230" s="128">
        <f t="shared" si="1468"/>
        <v>1.292437370854765</v>
      </c>
      <c r="AG7230" s="128">
        <f t="shared" si="1469"/>
        <v>0.26025662525458598</v>
      </c>
      <c r="AH7230" s="93">
        <f t="shared" si="1470"/>
        <v>-0.54045508514047957</v>
      </c>
      <c r="AI7230" s="128">
        <f t="shared" si="1471"/>
        <v>0.99078394636787559</v>
      </c>
    </row>
    <row r="7231" spans="1:35" x14ac:dyDescent="0.25">
      <c r="A7231" s="96">
        <v>2.8908</v>
      </c>
      <c r="B7231" s="216">
        <v>11.109332738885717</v>
      </c>
      <c r="E7231" s="153">
        <f t="shared" si="1472"/>
        <v>4.4437330955537976E-3</v>
      </c>
      <c r="W7231" s="152">
        <f t="shared" si="1473"/>
        <v>0.38795462854029084</v>
      </c>
      <c r="X7231" s="218">
        <v>3.8288144933658113</v>
      </c>
      <c r="Y7231" s="153">
        <f t="shared" si="1461"/>
        <v>3.9999999999995595E-4</v>
      </c>
      <c r="Z7231" s="128">
        <f t="shared" si="1462"/>
        <v>8.8754449677853557</v>
      </c>
      <c r="AA7231" s="128">
        <f t="shared" si="1463"/>
        <v>0.61929999999999996</v>
      </c>
      <c r="AB7231" s="128">
        <f t="shared" si="1464"/>
        <v>1.9750684951409568E-3</v>
      </c>
      <c r="AC7231" s="128">
        <f t="shared" si="1465"/>
        <v>15.293631456752063</v>
      </c>
      <c r="AD7231" s="128">
        <f t="shared" si="1466"/>
        <v>-61.593435037084326</v>
      </c>
      <c r="AE7231" s="128">
        <f t="shared" si="1467"/>
        <v>1.0407755025303164E-4</v>
      </c>
      <c r="AF7231" s="128">
        <f t="shared" si="1468"/>
        <v>1.2925414484050179</v>
      </c>
      <c r="AG7231" s="128">
        <f t="shared" si="1469"/>
        <v>0.26019387563260776</v>
      </c>
      <c r="AH7231" s="93">
        <f t="shared" si="1470"/>
        <v>-0.54055916269073256</v>
      </c>
      <c r="AI7231" s="128">
        <f t="shared" si="1471"/>
        <v>0.99078394636787559</v>
      </c>
    </row>
    <row r="7232" spans="1:35" x14ac:dyDescent="0.25">
      <c r="A7232" s="96">
        <v>2.8912</v>
      </c>
      <c r="B7232" s="216">
        <v>10.121836495429211</v>
      </c>
      <c r="E7232" s="153">
        <f t="shared" si="1472"/>
        <v>4.2462338468625179E-3</v>
      </c>
      <c r="W7232" s="152">
        <f t="shared" si="1473"/>
        <v>0.36361990542991124</v>
      </c>
      <c r="X7232" s="218">
        <v>3.5886494490985563</v>
      </c>
      <c r="Y7232" s="153">
        <f t="shared" si="1461"/>
        <v>3.9999999999995595E-4</v>
      </c>
      <c r="Z7232" s="128">
        <f t="shared" si="1462"/>
        <v>8.8754449677853557</v>
      </c>
      <c r="AA7232" s="128">
        <f t="shared" si="1463"/>
        <v>0.61929999999999996</v>
      </c>
      <c r="AB7232" s="128">
        <f t="shared" si="1464"/>
        <v>1.8974013977624093E-3</v>
      </c>
      <c r="AC7232" s="128">
        <f t="shared" si="1465"/>
        <v>15.295528858149826</v>
      </c>
      <c r="AD7232" s="128">
        <f t="shared" si="1466"/>
        <v>-59.157639530983964</v>
      </c>
      <c r="AE7232" s="128">
        <f t="shared" si="1467"/>
        <v>9.9961663080321879E-5</v>
      </c>
      <c r="AF7232" s="128">
        <f t="shared" si="1468"/>
        <v>1.2926414100680983</v>
      </c>
      <c r="AG7232" s="128">
        <f t="shared" si="1469"/>
        <v>0.24990415770083221</v>
      </c>
      <c r="AH7232" s="93">
        <f t="shared" si="1470"/>
        <v>-0.54065912435381291</v>
      </c>
      <c r="AI7232" s="128">
        <f t="shared" si="1471"/>
        <v>0.96312707598810277</v>
      </c>
    </row>
    <row r="7233" spans="1:35" x14ac:dyDescent="0.25">
      <c r="A7233" s="96">
        <v>2.8915999999999999</v>
      </c>
      <c r="B7233" s="216">
        <v>10.121836495429211</v>
      </c>
      <c r="E7233" s="153">
        <f t="shared" si="1472"/>
        <v>4.0487345981712382E-3</v>
      </c>
      <c r="W7233" s="152">
        <f t="shared" si="1473"/>
        <v>0.36361990542991124</v>
      </c>
      <c r="X7233" s="218">
        <v>3.5886494490985563</v>
      </c>
      <c r="Y7233" s="153">
        <f t="shared" si="1461"/>
        <v>3.9999999999995595E-4</v>
      </c>
      <c r="Z7233" s="128">
        <f t="shared" si="1462"/>
        <v>8.8754449677853557</v>
      </c>
      <c r="AA7233" s="128">
        <f t="shared" si="1463"/>
        <v>0.61929999999999996</v>
      </c>
      <c r="AB7233" s="128">
        <f t="shared" si="1464"/>
        <v>1.8974013977624093E-3</v>
      </c>
      <c r="AC7233" s="128">
        <f t="shared" si="1465"/>
        <v>15.297426259547589</v>
      </c>
      <c r="AD7233" s="128">
        <f t="shared" si="1466"/>
        <v>-59.143926989780269</v>
      </c>
      <c r="AE7233" s="128">
        <f t="shared" si="1467"/>
        <v>9.9938492304160983E-5</v>
      </c>
      <c r="AF7233" s="128">
        <f t="shared" si="1468"/>
        <v>1.2927413485604025</v>
      </c>
      <c r="AG7233" s="128">
        <f t="shared" si="1469"/>
        <v>0.24984623076042997</v>
      </c>
      <c r="AH7233" s="93">
        <f t="shared" si="1470"/>
        <v>-0.54075906284611708</v>
      </c>
      <c r="AI7233" s="128">
        <f t="shared" si="1471"/>
        <v>0.96312707598810277</v>
      </c>
    </row>
    <row r="7234" spans="1:35" x14ac:dyDescent="0.25">
      <c r="A7234" s="96">
        <v>2.8919999999999999</v>
      </c>
      <c r="B7234" s="216">
        <v>10.121836495429211</v>
      </c>
      <c r="E7234" s="153">
        <f t="shared" si="1472"/>
        <v>4.0487345981712382E-3</v>
      </c>
      <c r="W7234" s="152">
        <f t="shared" si="1473"/>
        <v>0.36361990542991124</v>
      </c>
      <c r="X7234" s="218">
        <v>3.5886494490985563</v>
      </c>
      <c r="Y7234" s="153">
        <f t="shared" ref="Y7234:Y7297" si="1474">+A7234-A7233</f>
        <v>3.9999999999995595E-4</v>
      </c>
      <c r="Z7234" s="128">
        <f t="shared" ref="Z7234:Z7297" si="1475">IF(AND(W7234&lt;=$S$56,W7234&gt;$Q$56),$T$56,IF(AND(W7234&lt;=$S$57,W7234&gt;$Q$57),$T$57,IF(AND(W7234&lt;=$S$58,W7234&gt;$Q$58),$T$58,IF(AND(W7234&lt;=$S$59,W7234&gt;$Q$59),$T$59,IF(AND(W7234&lt;=$S$60,W7234&gt;$Q$60),$T$60,"Valor no encontrado para Po")))))</f>
        <v>8.8754449677853557</v>
      </c>
      <c r="AA7234" s="128">
        <f t="shared" ref="AA7234:AA7297" si="1476">IF(AND(W7234&lt;=$S$56,W7234&gt;$Q$56),$U$56,IF(AND(W7234&lt;=$S$57,W7234&gt;$Q$57),$U$57,IF(AND(W7234&lt;=$S$58,W7234&gt;$Q$58),$U$58,IF(AND(W7234&lt;=$S$59,W7234&gt;$Q$59),$U$59,IF(AND(W7234&lt;=$S$60,W7234&gt;$Q$60),$U$60,"Valor no encontrado para Po")))))</f>
        <v>0.61929999999999996</v>
      </c>
      <c r="AB7234" s="128">
        <f t="shared" ref="AB7234:AB7297" si="1477">IF(OR(AC7233&gt;=($X$1-$X$2)/2,AC7233&gt;=$Z$1/2),0,Z7234*W7234^AA7234*Y7234)</f>
        <v>1.8974013977624093E-3</v>
      </c>
      <c r="AC7234" s="128">
        <f t="shared" ref="AC7234:AC7297" si="1478">+AC7233+AB7234</f>
        <v>15.299323660945351</v>
      </c>
      <c r="AD7234" s="128">
        <f t="shared" ref="AD7234:AD7297" si="1479">2*$AB$1*PI()*((AC7234+$X$2/2)*(2*AC7234-$Z$1)+(AC7234+$X$2/2)^2-($X$1/2)^2)*AB7234</f>
        <v>-59.130212645945697</v>
      </c>
      <c r="AE7234" s="128">
        <f t="shared" ref="AE7234:AE7297" si="1480">-AD7234*0.000000001*$Z$2</f>
        <v>9.9915318482003297E-5</v>
      </c>
      <c r="AF7234" s="128">
        <f t="shared" ref="AF7234:AF7297" si="1481">+AF7233+AE7234</f>
        <v>1.2928412638788844</v>
      </c>
      <c r="AG7234" s="128">
        <f t="shared" ref="AG7234:AG7297" si="1482">+AE7234/Y7234</f>
        <v>0.24978829620503576</v>
      </c>
      <c r="AH7234" s="93">
        <f t="shared" ref="AH7234:AH7297" si="1483">+AH7233-AE7234</f>
        <v>-0.54085897816459905</v>
      </c>
      <c r="AI7234" s="128">
        <f t="shared" ref="AI7234:AI7297" si="1484">B7234*9.81/(W7234*1000000*$AF$1)</f>
        <v>0.96312707598810277</v>
      </c>
    </row>
    <row r="7235" spans="1:35" x14ac:dyDescent="0.25">
      <c r="A7235" s="96">
        <v>2.8923999999999999</v>
      </c>
      <c r="B7235" s="216">
        <v>11.109332738885717</v>
      </c>
      <c r="E7235" s="153">
        <f t="shared" si="1472"/>
        <v>4.2462338468625179E-3</v>
      </c>
      <c r="W7235" s="152">
        <f t="shared" si="1473"/>
        <v>0.38795462854029106</v>
      </c>
      <c r="X7235" s="218">
        <v>3.8288144933658135</v>
      </c>
      <c r="Y7235" s="153">
        <f t="shared" si="1474"/>
        <v>3.9999999999995595E-4</v>
      </c>
      <c r="Z7235" s="128">
        <f t="shared" si="1475"/>
        <v>8.8754449677853557</v>
      </c>
      <c r="AA7235" s="128">
        <f t="shared" si="1476"/>
        <v>0.61929999999999996</v>
      </c>
      <c r="AB7235" s="128">
        <f t="shared" si="1477"/>
        <v>1.9750684951409577E-3</v>
      </c>
      <c r="AC7235" s="128">
        <f t="shared" si="1478"/>
        <v>15.301298729440493</v>
      </c>
      <c r="AD7235" s="128">
        <f t="shared" si="1479"/>
        <v>-61.53575144495624</v>
      </c>
      <c r="AE7235" s="128">
        <f t="shared" si="1480"/>
        <v>1.03980079362589E-4</v>
      </c>
      <c r="AF7235" s="128">
        <f t="shared" si="1481"/>
        <v>1.2929452439582469</v>
      </c>
      <c r="AG7235" s="128">
        <f t="shared" si="1482"/>
        <v>0.25995019840650113</v>
      </c>
      <c r="AH7235" s="93">
        <f t="shared" si="1483"/>
        <v>-0.54096295824396168</v>
      </c>
      <c r="AI7235" s="128">
        <f t="shared" si="1484"/>
        <v>0.99078394636787503</v>
      </c>
    </row>
    <row r="7236" spans="1:35" x14ac:dyDescent="0.25">
      <c r="A7236" s="96">
        <v>2.8927999999999998</v>
      </c>
      <c r="B7236" s="216">
        <v>11.109332738885717</v>
      </c>
      <c r="E7236" s="153">
        <f t="shared" si="1472"/>
        <v>4.4437330955537976E-3</v>
      </c>
      <c r="W7236" s="152">
        <f t="shared" si="1473"/>
        <v>0.38795462854029106</v>
      </c>
      <c r="X7236" s="218">
        <v>3.8288144933658135</v>
      </c>
      <c r="Y7236" s="153">
        <f t="shared" si="1474"/>
        <v>3.9999999999995595E-4</v>
      </c>
      <c r="Z7236" s="128">
        <f t="shared" si="1475"/>
        <v>8.8754449677853557</v>
      </c>
      <c r="AA7236" s="128">
        <f t="shared" si="1476"/>
        <v>0.61929999999999996</v>
      </c>
      <c r="AB7236" s="128">
        <f t="shared" si="1477"/>
        <v>1.9750684951409577E-3</v>
      </c>
      <c r="AC7236" s="128">
        <f t="shared" si="1478"/>
        <v>15.303273797935635</v>
      </c>
      <c r="AD7236" s="128">
        <f t="shared" si="1479"/>
        <v>-61.520887346214252</v>
      </c>
      <c r="AE7236" s="128">
        <f t="shared" si="1480"/>
        <v>1.039549627412664E-4</v>
      </c>
      <c r="AF7236" s="128">
        <f t="shared" si="1481"/>
        <v>1.2930491989209882</v>
      </c>
      <c r="AG7236" s="128">
        <f t="shared" si="1482"/>
        <v>0.25988740685319461</v>
      </c>
      <c r="AH7236" s="93">
        <f t="shared" si="1483"/>
        <v>-0.54106691320670297</v>
      </c>
      <c r="AI7236" s="128">
        <f t="shared" si="1484"/>
        <v>0.99078394636787503</v>
      </c>
    </row>
    <row r="7237" spans="1:35" x14ac:dyDescent="0.25">
      <c r="A7237" s="96">
        <v>2.8931999999999998</v>
      </c>
      <c r="B7237" s="216">
        <v>12.096828982342226</v>
      </c>
      <c r="E7237" s="153">
        <f t="shared" ref="E7237:E7300" si="1485">+(B7236+B7237)/2*(A7237-A7236)</f>
        <v>4.6412323442450772E-3</v>
      </c>
      <c r="W7237" s="152">
        <f t="shared" ref="W7237:W7300" si="1486">+X7237/1000000*101325</f>
        <v>0.41228935165067049</v>
      </c>
      <c r="X7237" s="218">
        <v>4.0689795376330666</v>
      </c>
      <c r="Y7237" s="153">
        <f t="shared" si="1474"/>
        <v>3.9999999999995595E-4</v>
      </c>
      <c r="Z7237" s="128">
        <f t="shared" si="1475"/>
        <v>8.8754449677853557</v>
      </c>
      <c r="AA7237" s="128">
        <f t="shared" si="1476"/>
        <v>0.61929999999999996</v>
      </c>
      <c r="AB7237" s="128">
        <f t="shared" si="1477"/>
        <v>2.0509014808434119E-3</v>
      </c>
      <c r="AC7237" s="128">
        <f t="shared" si="1478"/>
        <v>15.305324699416477</v>
      </c>
      <c r="AD7237" s="128">
        <f t="shared" si="1479"/>
        <v>-63.866959342800357</v>
      </c>
      <c r="AE7237" s="128">
        <f t="shared" si="1480"/>
        <v>1.0791923955055472E-4</v>
      </c>
      <c r="AF7237" s="128">
        <f t="shared" si="1481"/>
        <v>1.2931571181605388</v>
      </c>
      <c r="AG7237" s="128">
        <f t="shared" si="1482"/>
        <v>0.26979809887641654</v>
      </c>
      <c r="AH7237" s="93">
        <f t="shared" si="1483"/>
        <v>-0.54117483244625353</v>
      </c>
      <c r="AI7237" s="128">
        <f t="shared" si="1484"/>
        <v>1.0151760111925359</v>
      </c>
    </row>
    <row r="7238" spans="1:35" x14ac:dyDescent="0.25">
      <c r="A7238" s="96">
        <v>2.8936000000000002</v>
      </c>
      <c r="B7238" s="216">
        <v>12.096828982342226</v>
      </c>
      <c r="E7238" s="153">
        <f t="shared" si="1485"/>
        <v>4.8387315929417293E-3</v>
      </c>
      <c r="W7238" s="152">
        <f t="shared" si="1486"/>
        <v>0.41228935165067049</v>
      </c>
      <c r="X7238" s="218">
        <v>4.0689795376330666</v>
      </c>
      <c r="Y7238" s="153">
        <f t="shared" si="1474"/>
        <v>4.0000000000040004E-4</v>
      </c>
      <c r="Z7238" s="128">
        <f t="shared" si="1475"/>
        <v>8.8754449677853557</v>
      </c>
      <c r="AA7238" s="128">
        <f t="shared" si="1476"/>
        <v>0.61929999999999996</v>
      </c>
      <c r="AB7238" s="128">
        <f t="shared" si="1477"/>
        <v>2.0509014808456892E-3</v>
      </c>
      <c r="AC7238" s="128">
        <f t="shared" si="1478"/>
        <v>15.307375600897323</v>
      </c>
      <c r="AD7238" s="128">
        <f t="shared" si="1479"/>
        <v>-63.850927403210918</v>
      </c>
      <c r="AE7238" s="128">
        <f t="shared" si="1480"/>
        <v>1.0789214956933725E-4</v>
      </c>
      <c r="AF7238" s="128">
        <f t="shared" si="1481"/>
        <v>1.2932650103101082</v>
      </c>
      <c r="AG7238" s="128">
        <f t="shared" si="1482"/>
        <v>0.26973037392307336</v>
      </c>
      <c r="AH7238" s="93">
        <f t="shared" si="1483"/>
        <v>-0.54128272459582283</v>
      </c>
      <c r="AI7238" s="128">
        <f t="shared" si="1484"/>
        <v>1.0151760111925359</v>
      </c>
    </row>
    <row r="7239" spans="1:35" x14ac:dyDescent="0.25">
      <c r="A7239" s="96">
        <v>2.8940000000000001</v>
      </c>
      <c r="B7239" s="216">
        <v>11.109332738885717</v>
      </c>
      <c r="E7239" s="153">
        <f t="shared" si="1485"/>
        <v>4.6412323442450772E-3</v>
      </c>
      <c r="W7239" s="152">
        <f t="shared" si="1486"/>
        <v>0.38795462854029072</v>
      </c>
      <c r="X7239" s="218">
        <v>3.8288144933658104</v>
      </c>
      <c r="Y7239" s="153">
        <f t="shared" si="1474"/>
        <v>3.9999999999995595E-4</v>
      </c>
      <c r="Z7239" s="128">
        <f t="shared" si="1475"/>
        <v>8.8754449677853557</v>
      </c>
      <c r="AA7239" s="128">
        <f t="shared" si="1476"/>
        <v>0.61929999999999996</v>
      </c>
      <c r="AB7239" s="128">
        <f t="shared" si="1477"/>
        <v>1.9750684951409564E-3</v>
      </c>
      <c r="AC7239" s="128">
        <f t="shared" si="1478"/>
        <v>15.309350669392465</v>
      </c>
      <c r="AD7239" s="128">
        <f t="shared" si="1479"/>
        <v>-61.475140880853012</v>
      </c>
      <c r="AE7239" s="128">
        <f t="shared" si="1480"/>
        <v>1.0387766261918901E-4</v>
      </c>
      <c r="AF7239" s="128">
        <f t="shared" si="1481"/>
        <v>1.2933688879727274</v>
      </c>
      <c r="AG7239" s="128">
        <f t="shared" si="1482"/>
        <v>0.2596941565480011</v>
      </c>
      <c r="AH7239" s="93">
        <f t="shared" si="1483"/>
        <v>-0.54138660225844204</v>
      </c>
      <c r="AI7239" s="128">
        <f t="shared" si="1484"/>
        <v>0.9907839463678757</v>
      </c>
    </row>
    <row r="7240" spans="1:35" x14ac:dyDescent="0.25">
      <c r="A7240" s="96">
        <v>2.8944000000000001</v>
      </c>
      <c r="B7240" s="216">
        <v>11.109332738885717</v>
      </c>
      <c r="E7240" s="153">
        <f t="shared" si="1485"/>
        <v>4.4437330955537976E-3</v>
      </c>
      <c r="W7240" s="152">
        <f t="shared" si="1486"/>
        <v>0.38795462854029072</v>
      </c>
      <c r="X7240" s="218">
        <v>3.8288144933658104</v>
      </c>
      <c r="Y7240" s="153">
        <f t="shared" si="1474"/>
        <v>3.9999999999995595E-4</v>
      </c>
      <c r="Z7240" s="128">
        <f t="shared" si="1475"/>
        <v>8.8754449677853557</v>
      </c>
      <c r="AA7240" s="128">
        <f t="shared" si="1476"/>
        <v>0.61929999999999996</v>
      </c>
      <c r="AB7240" s="128">
        <f t="shared" si="1477"/>
        <v>1.9750684951409564E-3</v>
      </c>
      <c r="AC7240" s="128">
        <f t="shared" si="1478"/>
        <v>15.311325737887607</v>
      </c>
      <c r="AD7240" s="128">
        <f t="shared" si="1479"/>
        <v>-61.460268493266192</v>
      </c>
      <c r="AE7240" s="128">
        <f t="shared" si="1480"/>
        <v>1.03852531991785E-4</v>
      </c>
      <c r="AF7240" s="128">
        <f t="shared" si="1481"/>
        <v>1.2934727405047193</v>
      </c>
      <c r="AG7240" s="128">
        <f t="shared" si="1482"/>
        <v>0.25963132997949107</v>
      </c>
      <c r="AH7240" s="93">
        <f t="shared" si="1483"/>
        <v>-0.54149045479043378</v>
      </c>
      <c r="AI7240" s="128">
        <f t="shared" si="1484"/>
        <v>0.9907839463678757</v>
      </c>
    </row>
    <row r="7241" spans="1:35" x14ac:dyDescent="0.25">
      <c r="A7241" s="96">
        <v>2.8948</v>
      </c>
      <c r="B7241" s="216">
        <v>10.121836495429211</v>
      </c>
      <c r="E7241" s="153">
        <f t="shared" si="1485"/>
        <v>4.2462338468625179E-3</v>
      </c>
      <c r="W7241" s="152">
        <f t="shared" si="1486"/>
        <v>0.36361990542991141</v>
      </c>
      <c r="X7241" s="218">
        <v>3.5886494490985581</v>
      </c>
      <c r="Y7241" s="153">
        <f t="shared" si="1474"/>
        <v>3.9999999999995595E-4</v>
      </c>
      <c r="Z7241" s="128">
        <f t="shared" si="1475"/>
        <v>8.8754449677853557</v>
      </c>
      <c r="AA7241" s="128">
        <f t="shared" si="1476"/>
        <v>0.61929999999999996</v>
      </c>
      <c r="AB7241" s="128">
        <f t="shared" si="1477"/>
        <v>1.8974013977624095E-3</v>
      </c>
      <c r="AC7241" s="128">
        <f t="shared" si="1478"/>
        <v>15.31322313928537</v>
      </c>
      <c r="AD7241" s="128">
        <f t="shared" si="1479"/>
        <v>-59.029692784388907</v>
      </c>
      <c r="AE7241" s="128">
        <f t="shared" si="1480"/>
        <v>9.9745464975110797E-5</v>
      </c>
      <c r="AF7241" s="128">
        <f t="shared" si="1481"/>
        <v>1.2935724859696944</v>
      </c>
      <c r="AG7241" s="128">
        <f t="shared" si="1482"/>
        <v>0.24936366243780445</v>
      </c>
      <c r="AH7241" s="93">
        <f t="shared" si="1483"/>
        <v>-0.54159020025540894</v>
      </c>
      <c r="AI7241" s="128">
        <f t="shared" si="1484"/>
        <v>0.96312707598810232</v>
      </c>
    </row>
    <row r="7242" spans="1:35" x14ac:dyDescent="0.25">
      <c r="A7242" s="96">
        <v>2.8952</v>
      </c>
      <c r="B7242" s="216">
        <v>10.121836495429211</v>
      </c>
      <c r="E7242" s="153">
        <f t="shared" si="1485"/>
        <v>4.0487345981712382E-3</v>
      </c>
      <c r="W7242" s="152">
        <f t="shared" si="1486"/>
        <v>0.36361990542991141</v>
      </c>
      <c r="X7242" s="218">
        <v>3.5886494490985581</v>
      </c>
      <c r="Y7242" s="153">
        <f t="shared" si="1474"/>
        <v>3.9999999999995595E-4</v>
      </c>
      <c r="Z7242" s="128">
        <f t="shared" si="1475"/>
        <v>8.8754449677853557</v>
      </c>
      <c r="AA7242" s="128">
        <f t="shared" si="1476"/>
        <v>0.61929999999999996</v>
      </c>
      <c r="AB7242" s="128">
        <f t="shared" si="1477"/>
        <v>1.8974013977624095E-3</v>
      </c>
      <c r="AC7242" s="128">
        <f t="shared" si="1478"/>
        <v>15.315120540683132</v>
      </c>
      <c r="AD7242" s="128">
        <f t="shared" si="1479"/>
        <v>-59.01596343268973</v>
      </c>
      <c r="AE7242" s="128">
        <f t="shared" si="1480"/>
        <v>9.9722265793403324E-5</v>
      </c>
      <c r="AF7242" s="128">
        <f t="shared" si="1481"/>
        <v>1.2936722082354879</v>
      </c>
      <c r="AG7242" s="128">
        <f t="shared" si="1482"/>
        <v>0.24930566448353578</v>
      </c>
      <c r="AH7242" s="93">
        <f t="shared" si="1483"/>
        <v>-0.54168992252120229</v>
      </c>
      <c r="AI7242" s="128">
        <f t="shared" si="1484"/>
        <v>0.96312707598810232</v>
      </c>
    </row>
    <row r="7243" spans="1:35" x14ac:dyDescent="0.25">
      <c r="A7243" s="96">
        <v>2.8956</v>
      </c>
      <c r="B7243" s="216">
        <v>11.109332738885717</v>
      </c>
      <c r="E7243" s="153">
        <f t="shared" si="1485"/>
        <v>4.2462338468625179E-3</v>
      </c>
      <c r="W7243" s="152">
        <f t="shared" si="1486"/>
        <v>0.38795462854029084</v>
      </c>
      <c r="X7243" s="218">
        <v>3.8288144933658113</v>
      </c>
      <c r="Y7243" s="153">
        <f t="shared" si="1474"/>
        <v>3.9999999999995595E-4</v>
      </c>
      <c r="Z7243" s="128">
        <f t="shared" si="1475"/>
        <v>8.8754449677853557</v>
      </c>
      <c r="AA7243" s="128">
        <f t="shared" si="1476"/>
        <v>0.61929999999999996</v>
      </c>
      <c r="AB7243" s="128">
        <f t="shared" si="1477"/>
        <v>1.9750684951409568E-3</v>
      </c>
      <c r="AC7243" s="128">
        <f t="shared" si="1478"/>
        <v>15.317095609178274</v>
      </c>
      <c r="AD7243" s="128">
        <f t="shared" si="1479"/>
        <v>-61.416809360875753</v>
      </c>
      <c r="AE7243" s="128">
        <f t="shared" si="1480"/>
        <v>1.0377909689220667E-4</v>
      </c>
      <c r="AF7243" s="128">
        <f t="shared" si="1481"/>
        <v>1.2937759873323802</v>
      </c>
      <c r="AG7243" s="128">
        <f t="shared" si="1482"/>
        <v>0.25944774223054523</v>
      </c>
      <c r="AH7243" s="93">
        <f t="shared" si="1483"/>
        <v>-0.54179370161809448</v>
      </c>
      <c r="AI7243" s="128">
        <f t="shared" si="1484"/>
        <v>0.99078394636787559</v>
      </c>
    </row>
    <row r="7244" spans="1:35" x14ac:dyDescent="0.25">
      <c r="A7244" s="96">
        <v>2.8959999999999999</v>
      </c>
      <c r="B7244" s="216">
        <v>11.109332738885717</v>
      </c>
      <c r="E7244" s="153">
        <f t="shared" si="1485"/>
        <v>4.4437330955537976E-3</v>
      </c>
      <c r="W7244" s="152">
        <f t="shared" si="1486"/>
        <v>0.38795462854029084</v>
      </c>
      <c r="X7244" s="218">
        <v>3.8288144933658113</v>
      </c>
      <c r="Y7244" s="153">
        <f t="shared" si="1474"/>
        <v>3.9999999999995595E-4</v>
      </c>
      <c r="Z7244" s="128">
        <f t="shared" si="1475"/>
        <v>8.8754449677853557</v>
      </c>
      <c r="AA7244" s="128">
        <f t="shared" si="1476"/>
        <v>0.61929999999999996</v>
      </c>
      <c r="AB7244" s="128">
        <f t="shared" si="1477"/>
        <v>1.9750684951409568E-3</v>
      </c>
      <c r="AC7244" s="128">
        <f t="shared" si="1478"/>
        <v>15.319070677673416</v>
      </c>
      <c r="AD7244" s="128">
        <f t="shared" si="1479"/>
        <v>-61.401929000476869</v>
      </c>
      <c r="AE7244" s="128">
        <f t="shared" si="1480"/>
        <v>1.0375395279273785E-4</v>
      </c>
      <c r="AF7244" s="128">
        <f t="shared" si="1481"/>
        <v>1.293879741285173</v>
      </c>
      <c r="AG7244" s="128">
        <f t="shared" si="1482"/>
        <v>0.25938488198187321</v>
      </c>
      <c r="AH7244" s="93">
        <f t="shared" si="1483"/>
        <v>-0.5418974555708872</v>
      </c>
      <c r="AI7244" s="128">
        <f t="shared" si="1484"/>
        <v>0.99078394636787559</v>
      </c>
    </row>
    <row r="7245" spans="1:35" x14ac:dyDescent="0.25">
      <c r="A7245" s="96">
        <v>2.8963999999999999</v>
      </c>
      <c r="B7245" s="216">
        <v>11.109332738885717</v>
      </c>
      <c r="E7245" s="153">
        <f t="shared" si="1485"/>
        <v>4.4437330955537976E-3</v>
      </c>
      <c r="W7245" s="152">
        <f t="shared" si="1486"/>
        <v>0.38795462854029084</v>
      </c>
      <c r="X7245" s="218">
        <v>3.8288144933658113</v>
      </c>
      <c r="Y7245" s="153">
        <f t="shared" si="1474"/>
        <v>3.9999999999995595E-4</v>
      </c>
      <c r="Z7245" s="128">
        <f t="shared" si="1475"/>
        <v>8.8754449677853557</v>
      </c>
      <c r="AA7245" s="128">
        <f t="shared" si="1476"/>
        <v>0.61929999999999996</v>
      </c>
      <c r="AB7245" s="128">
        <f t="shared" si="1477"/>
        <v>1.9750684951409568E-3</v>
      </c>
      <c r="AC7245" s="128">
        <f t="shared" si="1478"/>
        <v>15.321045746168558</v>
      </c>
      <c r="AD7245" s="128">
        <f t="shared" si="1479"/>
        <v>-61.387046606898842</v>
      </c>
      <c r="AE7245" s="128">
        <f t="shared" si="1480"/>
        <v>1.0372880525770315E-4</v>
      </c>
      <c r="AF7245" s="128">
        <f t="shared" si="1481"/>
        <v>1.2939834700904307</v>
      </c>
      <c r="AG7245" s="128">
        <f t="shared" si="1482"/>
        <v>0.25932201314428643</v>
      </c>
      <c r="AH7245" s="93">
        <f t="shared" si="1483"/>
        <v>-0.54200118437614486</v>
      </c>
      <c r="AI7245" s="128">
        <f t="shared" si="1484"/>
        <v>0.99078394636787559</v>
      </c>
    </row>
    <row r="7246" spans="1:35" x14ac:dyDescent="0.25">
      <c r="A7246" s="96">
        <v>2.8967999999999998</v>
      </c>
      <c r="B7246" s="216">
        <v>11.109332738885717</v>
      </c>
      <c r="E7246" s="153">
        <f t="shared" si="1485"/>
        <v>4.4437330955537976E-3</v>
      </c>
      <c r="W7246" s="152">
        <f t="shared" si="1486"/>
        <v>0.38795462854029084</v>
      </c>
      <c r="X7246" s="218">
        <v>3.8288144933658113</v>
      </c>
      <c r="Y7246" s="153">
        <f t="shared" si="1474"/>
        <v>3.9999999999995595E-4</v>
      </c>
      <c r="Z7246" s="128">
        <f t="shared" si="1475"/>
        <v>8.8754449677853557</v>
      </c>
      <c r="AA7246" s="128">
        <f t="shared" si="1476"/>
        <v>0.61929999999999996</v>
      </c>
      <c r="AB7246" s="128">
        <f t="shared" si="1477"/>
        <v>1.9750684951409568E-3</v>
      </c>
      <c r="AC7246" s="128">
        <f t="shared" si="1478"/>
        <v>15.3230208146637</v>
      </c>
      <c r="AD7246" s="128">
        <f t="shared" si="1479"/>
        <v>-61.372162180141686</v>
      </c>
      <c r="AE7246" s="128">
        <f t="shared" si="1480"/>
        <v>1.037036542871026E-4</v>
      </c>
      <c r="AF7246" s="128">
        <f t="shared" si="1481"/>
        <v>1.2940871737447177</v>
      </c>
      <c r="AG7246" s="128">
        <f t="shared" si="1482"/>
        <v>0.25925913571778503</v>
      </c>
      <c r="AH7246" s="93">
        <f t="shared" si="1483"/>
        <v>-0.542104888030432</v>
      </c>
      <c r="AI7246" s="128">
        <f t="shared" si="1484"/>
        <v>0.99078394636787559</v>
      </c>
    </row>
    <row r="7247" spans="1:35" x14ac:dyDescent="0.25">
      <c r="A7247" s="96">
        <v>2.8971999999999998</v>
      </c>
      <c r="B7247" s="216">
        <v>11.109332738885717</v>
      </c>
      <c r="E7247" s="153">
        <f t="shared" si="1485"/>
        <v>4.4437330955537976E-3</v>
      </c>
      <c r="W7247" s="152">
        <f t="shared" si="1486"/>
        <v>0.38795462854029084</v>
      </c>
      <c r="X7247" s="218">
        <v>3.8288144933658113</v>
      </c>
      <c r="Y7247" s="153">
        <f t="shared" si="1474"/>
        <v>3.9999999999995595E-4</v>
      </c>
      <c r="Z7247" s="128">
        <f t="shared" si="1475"/>
        <v>8.8754449677853557</v>
      </c>
      <c r="AA7247" s="128">
        <f t="shared" si="1476"/>
        <v>0.61929999999999996</v>
      </c>
      <c r="AB7247" s="128">
        <f t="shared" si="1477"/>
        <v>1.9750684951409568E-3</v>
      </c>
      <c r="AC7247" s="128">
        <f t="shared" si="1478"/>
        <v>15.324995883158842</v>
      </c>
      <c r="AD7247" s="128">
        <f t="shared" si="1479"/>
        <v>-61.357275720205408</v>
      </c>
      <c r="AE7247" s="128">
        <f t="shared" si="1480"/>
        <v>1.0367849988093617E-4</v>
      </c>
      <c r="AF7247" s="128">
        <f t="shared" si="1481"/>
        <v>1.2941908522445986</v>
      </c>
      <c r="AG7247" s="128">
        <f t="shared" si="1482"/>
        <v>0.25919624970236899</v>
      </c>
      <c r="AH7247" s="93">
        <f t="shared" si="1483"/>
        <v>-0.54220856653031291</v>
      </c>
      <c r="AI7247" s="128">
        <f t="shared" si="1484"/>
        <v>0.99078394636787559</v>
      </c>
    </row>
    <row r="7248" spans="1:35" x14ac:dyDescent="0.25">
      <c r="A7248" s="96">
        <v>2.8976000000000002</v>
      </c>
      <c r="B7248" s="216">
        <v>10.121836495429211</v>
      </c>
      <c r="E7248" s="153">
        <f t="shared" si="1485"/>
        <v>4.246233846867232E-3</v>
      </c>
      <c r="W7248" s="152">
        <f t="shared" si="1486"/>
        <v>0.36361990542991124</v>
      </c>
      <c r="X7248" s="218">
        <v>3.5886494490985563</v>
      </c>
      <c r="Y7248" s="153">
        <f t="shared" si="1474"/>
        <v>4.0000000000040004E-4</v>
      </c>
      <c r="Z7248" s="128">
        <f t="shared" si="1475"/>
        <v>8.8754449677853557</v>
      </c>
      <c r="AA7248" s="128">
        <f t="shared" si="1476"/>
        <v>0.61929999999999996</v>
      </c>
      <c r="AB7248" s="128">
        <f t="shared" si="1477"/>
        <v>1.8974013977645157E-3</v>
      </c>
      <c r="AC7248" s="128">
        <f t="shared" si="1478"/>
        <v>15.326893284556606</v>
      </c>
      <c r="AD7248" s="128">
        <f t="shared" si="1479"/>
        <v>-58.930737085974961</v>
      </c>
      <c r="AE7248" s="128">
        <f t="shared" si="1480"/>
        <v>9.957825451399102E-5</v>
      </c>
      <c r="AF7248" s="128">
        <f t="shared" si="1481"/>
        <v>1.2942904304991125</v>
      </c>
      <c r="AG7248" s="128">
        <f t="shared" si="1482"/>
        <v>0.24894563628472857</v>
      </c>
      <c r="AH7248" s="93">
        <f t="shared" si="1483"/>
        <v>-0.54230814478482692</v>
      </c>
      <c r="AI7248" s="128">
        <f t="shared" si="1484"/>
        <v>0.96312707598810277</v>
      </c>
    </row>
    <row r="7249" spans="1:35" x14ac:dyDescent="0.25">
      <c r="A7249" s="96">
        <v>2.8980000000000001</v>
      </c>
      <c r="B7249" s="216">
        <v>11.109332738885717</v>
      </c>
      <c r="E7249" s="153">
        <f t="shared" si="1485"/>
        <v>4.2462338468625179E-3</v>
      </c>
      <c r="W7249" s="152">
        <f t="shared" si="1486"/>
        <v>0.38795462854029106</v>
      </c>
      <c r="X7249" s="218">
        <v>3.8288144933658135</v>
      </c>
      <c r="Y7249" s="153">
        <f t="shared" si="1474"/>
        <v>3.9999999999995595E-4</v>
      </c>
      <c r="Z7249" s="128">
        <f t="shared" si="1475"/>
        <v>8.8754449677853557</v>
      </c>
      <c r="AA7249" s="128">
        <f t="shared" si="1476"/>
        <v>0.61929999999999996</v>
      </c>
      <c r="AB7249" s="128">
        <f t="shared" si="1477"/>
        <v>1.9750684951409577E-3</v>
      </c>
      <c r="AC7249" s="128">
        <f t="shared" si="1478"/>
        <v>15.328868353051748</v>
      </c>
      <c r="AD7249" s="128">
        <f t="shared" si="1479"/>
        <v>-61.328082290515191</v>
      </c>
      <c r="AE7249" s="128">
        <f t="shared" si="1480"/>
        <v>1.0362917026254727E-4</v>
      </c>
      <c r="AF7249" s="128">
        <f t="shared" si="1481"/>
        <v>1.294394059669375</v>
      </c>
      <c r="AG7249" s="128">
        <f t="shared" si="1482"/>
        <v>0.25907292565639672</v>
      </c>
      <c r="AH7249" s="93">
        <f t="shared" si="1483"/>
        <v>-0.54241177395508944</v>
      </c>
      <c r="AI7249" s="128">
        <f t="shared" si="1484"/>
        <v>0.99078394636787503</v>
      </c>
    </row>
    <row r="7250" spans="1:35" x14ac:dyDescent="0.25">
      <c r="A7250" s="96">
        <v>2.8984000000000001</v>
      </c>
      <c r="B7250" s="216">
        <v>11.109332738885717</v>
      </c>
      <c r="E7250" s="153">
        <f t="shared" si="1485"/>
        <v>4.4437330955537976E-3</v>
      </c>
      <c r="W7250" s="152">
        <f t="shared" si="1486"/>
        <v>0.38795462854029106</v>
      </c>
      <c r="X7250" s="218">
        <v>3.8288144933658135</v>
      </c>
      <c r="Y7250" s="153">
        <f t="shared" si="1474"/>
        <v>3.9999999999995595E-4</v>
      </c>
      <c r="Z7250" s="128">
        <f t="shared" si="1475"/>
        <v>8.8754449677853557</v>
      </c>
      <c r="AA7250" s="128">
        <f t="shared" si="1476"/>
        <v>0.61929999999999996</v>
      </c>
      <c r="AB7250" s="128">
        <f t="shared" si="1477"/>
        <v>1.9750684951409577E-3</v>
      </c>
      <c r="AC7250" s="128">
        <f t="shared" si="1478"/>
        <v>15.33084342154689</v>
      </c>
      <c r="AD7250" s="128">
        <f t="shared" si="1479"/>
        <v>-61.313189810993748</v>
      </c>
      <c r="AE7250" s="128">
        <f t="shared" si="1480"/>
        <v>1.0360400568478255E-4</v>
      </c>
      <c r="AF7250" s="128">
        <f t="shared" si="1481"/>
        <v>1.2944976636750598</v>
      </c>
      <c r="AG7250" s="128">
        <f t="shared" si="1482"/>
        <v>0.25901001421198488</v>
      </c>
      <c r="AH7250" s="93">
        <f t="shared" si="1483"/>
        <v>-0.5425153779607742</v>
      </c>
      <c r="AI7250" s="128">
        <f t="shared" si="1484"/>
        <v>0.99078394636787503</v>
      </c>
    </row>
    <row r="7251" spans="1:35" x14ac:dyDescent="0.25">
      <c r="A7251" s="96">
        <v>2.8988</v>
      </c>
      <c r="B7251" s="216">
        <v>12.096828982342226</v>
      </c>
      <c r="E7251" s="153">
        <f t="shared" si="1485"/>
        <v>4.6412323442450772E-3</v>
      </c>
      <c r="W7251" s="152">
        <f t="shared" si="1486"/>
        <v>0.41228935165067049</v>
      </c>
      <c r="X7251" s="218">
        <v>4.0689795376330666</v>
      </c>
      <c r="Y7251" s="153">
        <f t="shared" si="1474"/>
        <v>3.9999999999995595E-4</v>
      </c>
      <c r="Z7251" s="128">
        <f t="shared" si="1475"/>
        <v>8.8754449677853557</v>
      </c>
      <c r="AA7251" s="128">
        <f t="shared" si="1476"/>
        <v>0.61929999999999996</v>
      </c>
      <c r="AB7251" s="128">
        <f t="shared" si="1477"/>
        <v>2.0509014808434119E-3</v>
      </c>
      <c r="AC7251" s="128">
        <f t="shared" si="1478"/>
        <v>15.332894323027732</v>
      </c>
      <c r="AD7251" s="128">
        <f t="shared" si="1479"/>
        <v>-63.651256634456225</v>
      </c>
      <c r="AE7251" s="128">
        <f t="shared" si="1480"/>
        <v>1.0755475574714476E-4</v>
      </c>
      <c r="AF7251" s="128">
        <f t="shared" si="1481"/>
        <v>1.294605218430807</v>
      </c>
      <c r="AG7251" s="128">
        <f t="shared" si="1482"/>
        <v>0.26888688936789151</v>
      </c>
      <c r="AH7251" s="93">
        <f t="shared" si="1483"/>
        <v>-0.5426229327165214</v>
      </c>
      <c r="AI7251" s="128">
        <f t="shared" si="1484"/>
        <v>1.0151760111925359</v>
      </c>
    </row>
    <row r="7252" spans="1:35" x14ac:dyDescent="0.25">
      <c r="A7252" s="96">
        <v>2.8992</v>
      </c>
      <c r="B7252" s="216">
        <v>11.109332738885717</v>
      </c>
      <c r="E7252" s="153">
        <f t="shared" si="1485"/>
        <v>4.6412323442450772E-3</v>
      </c>
      <c r="W7252" s="152">
        <f t="shared" si="1486"/>
        <v>0.38795462854029072</v>
      </c>
      <c r="X7252" s="218">
        <v>3.8288144933658104</v>
      </c>
      <c r="Y7252" s="153">
        <f t="shared" si="1474"/>
        <v>3.9999999999995595E-4</v>
      </c>
      <c r="Z7252" s="128">
        <f t="shared" si="1475"/>
        <v>8.8754449677853557</v>
      </c>
      <c r="AA7252" s="128">
        <f t="shared" si="1476"/>
        <v>0.61929999999999996</v>
      </c>
      <c r="AB7252" s="128">
        <f t="shared" si="1477"/>
        <v>1.9750684951409564E-3</v>
      </c>
      <c r="AC7252" s="128">
        <f t="shared" si="1478"/>
        <v>15.334869391522874</v>
      </c>
      <c r="AD7252" s="128">
        <f t="shared" si="1479"/>
        <v>-61.282826757262669</v>
      </c>
      <c r="AE7252" s="128">
        <f t="shared" si="1480"/>
        <v>1.0355269969334648E-4</v>
      </c>
      <c r="AF7252" s="128">
        <f t="shared" si="1481"/>
        <v>1.2947087711305003</v>
      </c>
      <c r="AG7252" s="128">
        <f t="shared" si="1482"/>
        <v>0.25888174923339469</v>
      </c>
      <c r="AH7252" s="93">
        <f t="shared" si="1483"/>
        <v>-0.54272648541621471</v>
      </c>
      <c r="AI7252" s="128">
        <f t="shared" si="1484"/>
        <v>0.9907839463678757</v>
      </c>
    </row>
    <row r="7253" spans="1:35" x14ac:dyDescent="0.25">
      <c r="A7253" s="96">
        <v>2.8996</v>
      </c>
      <c r="B7253" s="216">
        <v>11.109332738885717</v>
      </c>
      <c r="E7253" s="153">
        <f t="shared" si="1485"/>
        <v>4.4437330955537976E-3</v>
      </c>
      <c r="W7253" s="152">
        <f t="shared" si="1486"/>
        <v>0.38795462854029072</v>
      </c>
      <c r="X7253" s="218">
        <v>3.8288144933658104</v>
      </c>
      <c r="Y7253" s="153">
        <f t="shared" si="1474"/>
        <v>3.9999999999995595E-4</v>
      </c>
      <c r="Z7253" s="128">
        <f t="shared" si="1475"/>
        <v>8.8754449677853557</v>
      </c>
      <c r="AA7253" s="128">
        <f t="shared" si="1476"/>
        <v>0.61929999999999996</v>
      </c>
      <c r="AB7253" s="128">
        <f t="shared" si="1477"/>
        <v>1.9750684951409564E-3</v>
      </c>
      <c r="AC7253" s="128">
        <f t="shared" si="1478"/>
        <v>15.336844460018016</v>
      </c>
      <c r="AD7253" s="128">
        <f t="shared" si="1479"/>
        <v>-61.267928100139663</v>
      </c>
      <c r="AE7253" s="128">
        <f t="shared" si="1480"/>
        <v>1.0352752467697519E-4</v>
      </c>
      <c r="AF7253" s="128">
        <f t="shared" si="1481"/>
        <v>1.2948122986551773</v>
      </c>
      <c r="AG7253" s="128">
        <f t="shared" si="1482"/>
        <v>0.25881881169246651</v>
      </c>
      <c r="AH7253" s="93">
        <f t="shared" si="1483"/>
        <v>-0.54283001294089173</v>
      </c>
      <c r="AI7253" s="128">
        <f t="shared" si="1484"/>
        <v>0.9907839463678757</v>
      </c>
    </row>
    <row r="7254" spans="1:35" x14ac:dyDescent="0.25">
      <c r="A7254" s="96">
        <v>2.9</v>
      </c>
      <c r="B7254" s="216">
        <v>10.121836495429211</v>
      </c>
      <c r="E7254" s="153">
        <f t="shared" si="1485"/>
        <v>4.2462338468625179E-3</v>
      </c>
      <c r="W7254" s="152">
        <f t="shared" si="1486"/>
        <v>0.36361990542991141</v>
      </c>
      <c r="X7254" s="218">
        <v>3.5886494490985581</v>
      </c>
      <c r="Y7254" s="153">
        <f t="shared" si="1474"/>
        <v>3.9999999999995595E-4</v>
      </c>
      <c r="Z7254" s="128">
        <f t="shared" si="1475"/>
        <v>8.8754449677853557</v>
      </c>
      <c r="AA7254" s="128">
        <f t="shared" si="1476"/>
        <v>0.61929999999999996</v>
      </c>
      <c r="AB7254" s="128">
        <f t="shared" si="1477"/>
        <v>1.8974013977624095E-3</v>
      </c>
      <c r="AC7254" s="128">
        <f t="shared" si="1478"/>
        <v>15.338741861415778</v>
      </c>
      <c r="AD7254" s="128">
        <f t="shared" si="1479"/>
        <v>-58.844891692442054</v>
      </c>
      <c r="AE7254" s="128">
        <f t="shared" si="1480"/>
        <v>9.9433197199781605E-5</v>
      </c>
      <c r="AF7254" s="128">
        <f t="shared" si="1481"/>
        <v>1.2949117318523771</v>
      </c>
      <c r="AG7254" s="128">
        <f t="shared" si="1482"/>
        <v>0.24858299299948139</v>
      </c>
      <c r="AH7254" s="93">
        <f t="shared" si="1483"/>
        <v>-0.54292944613809146</v>
      </c>
      <c r="AI7254" s="128">
        <f t="shared" si="1484"/>
        <v>0.96312707598810232</v>
      </c>
    </row>
    <row r="7255" spans="1:35" x14ac:dyDescent="0.25">
      <c r="A7255" s="96">
        <v>2.9003999999999999</v>
      </c>
      <c r="B7255" s="216">
        <v>10.121836495429211</v>
      </c>
      <c r="E7255" s="153">
        <f t="shared" si="1485"/>
        <v>4.0487345981712382E-3</v>
      </c>
      <c r="W7255" s="152">
        <f t="shared" si="1486"/>
        <v>0.36361990542991141</v>
      </c>
      <c r="X7255" s="218">
        <v>3.5886494490985581</v>
      </c>
      <c r="Y7255" s="153">
        <f t="shared" si="1474"/>
        <v>3.9999999999995595E-4</v>
      </c>
      <c r="Z7255" s="128">
        <f t="shared" si="1475"/>
        <v>8.8754449677853557</v>
      </c>
      <c r="AA7255" s="128">
        <f t="shared" si="1476"/>
        <v>0.61929999999999996</v>
      </c>
      <c r="AB7255" s="128">
        <f t="shared" si="1477"/>
        <v>1.8974013977624095E-3</v>
      </c>
      <c r="AC7255" s="128">
        <f t="shared" si="1478"/>
        <v>15.340639262813541</v>
      </c>
      <c r="AD7255" s="128">
        <f t="shared" si="1479"/>
        <v>-58.831138096617899</v>
      </c>
      <c r="AE7255" s="128">
        <f t="shared" si="1480"/>
        <v>9.9409957051546855E-5</v>
      </c>
      <c r="AF7255" s="128">
        <f t="shared" si="1481"/>
        <v>1.2950111418094286</v>
      </c>
      <c r="AG7255" s="128">
        <f t="shared" si="1482"/>
        <v>0.24852489262889452</v>
      </c>
      <c r="AH7255" s="93">
        <f t="shared" si="1483"/>
        <v>-0.54302885609514306</v>
      </c>
      <c r="AI7255" s="128">
        <f t="shared" si="1484"/>
        <v>0.96312707598810232</v>
      </c>
    </row>
    <row r="7256" spans="1:35" x14ac:dyDescent="0.25">
      <c r="A7256" s="96">
        <v>2.9007999999999998</v>
      </c>
      <c r="B7256" s="216">
        <v>10.121836495429211</v>
      </c>
      <c r="E7256" s="153">
        <f t="shared" si="1485"/>
        <v>4.0487345981712382E-3</v>
      </c>
      <c r="W7256" s="152">
        <f t="shared" si="1486"/>
        <v>0.36361990542991141</v>
      </c>
      <c r="X7256" s="218">
        <v>3.5886494490985581</v>
      </c>
      <c r="Y7256" s="153">
        <f t="shared" si="1474"/>
        <v>3.9999999999995595E-4</v>
      </c>
      <c r="Z7256" s="128">
        <f t="shared" si="1475"/>
        <v>8.8754449677853557</v>
      </c>
      <c r="AA7256" s="128">
        <f t="shared" si="1476"/>
        <v>0.61929999999999996</v>
      </c>
      <c r="AB7256" s="128">
        <f t="shared" si="1477"/>
        <v>1.8974013977624095E-3</v>
      </c>
      <c r="AC7256" s="128">
        <f t="shared" si="1478"/>
        <v>15.342536664211304</v>
      </c>
      <c r="AD7256" s="128">
        <f t="shared" si="1479"/>
        <v>-58.817382698162852</v>
      </c>
      <c r="AE7256" s="128">
        <f t="shared" si="1480"/>
        <v>9.9386713857315315E-5</v>
      </c>
      <c r="AF7256" s="128">
        <f t="shared" si="1481"/>
        <v>1.2951105285232858</v>
      </c>
      <c r="AG7256" s="128">
        <f t="shared" si="1482"/>
        <v>0.24846678464331565</v>
      </c>
      <c r="AH7256" s="93">
        <f t="shared" si="1483"/>
        <v>-0.54312824280900041</v>
      </c>
      <c r="AI7256" s="128">
        <f t="shared" si="1484"/>
        <v>0.96312707598810232</v>
      </c>
    </row>
    <row r="7257" spans="1:35" x14ac:dyDescent="0.25">
      <c r="A7257" s="96">
        <v>2.9011999999999998</v>
      </c>
      <c r="B7257" s="216">
        <v>10.121836495429211</v>
      </c>
      <c r="E7257" s="153">
        <f t="shared" si="1485"/>
        <v>4.0487345981712382E-3</v>
      </c>
      <c r="W7257" s="152">
        <f t="shared" si="1486"/>
        <v>0.36361990542991141</v>
      </c>
      <c r="X7257" s="218">
        <v>3.5886494490985581</v>
      </c>
      <c r="Y7257" s="153">
        <f t="shared" si="1474"/>
        <v>3.9999999999995595E-4</v>
      </c>
      <c r="Z7257" s="128">
        <f t="shared" si="1475"/>
        <v>8.8754449677853557</v>
      </c>
      <c r="AA7257" s="128">
        <f t="shared" si="1476"/>
        <v>0.61929999999999996</v>
      </c>
      <c r="AB7257" s="128">
        <f t="shared" si="1477"/>
        <v>1.8974013977624095E-3</v>
      </c>
      <c r="AC7257" s="128">
        <f t="shared" si="1478"/>
        <v>15.344434065609066</v>
      </c>
      <c r="AD7257" s="128">
        <f t="shared" si="1479"/>
        <v>-58.803625497076929</v>
      </c>
      <c r="AE7257" s="128">
        <f t="shared" si="1480"/>
        <v>9.936346761708697E-5</v>
      </c>
      <c r="AF7257" s="128">
        <f t="shared" si="1481"/>
        <v>1.295209891990903</v>
      </c>
      <c r="AG7257" s="128">
        <f t="shared" si="1482"/>
        <v>0.24840866904274478</v>
      </c>
      <c r="AH7257" s="93">
        <f t="shared" si="1483"/>
        <v>-0.54322760627661748</v>
      </c>
      <c r="AI7257" s="128">
        <f t="shared" si="1484"/>
        <v>0.96312707598810232</v>
      </c>
    </row>
    <row r="7258" spans="1:35" x14ac:dyDescent="0.25">
      <c r="A7258" s="96">
        <v>2.9016000000000002</v>
      </c>
      <c r="B7258" s="216">
        <v>11.109332738885717</v>
      </c>
      <c r="E7258" s="153">
        <f t="shared" si="1485"/>
        <v>4.246233846867232E-3</v>
      </c>
      <c r="W7258" s="152">
        <f t="shared" si="1486"/>
        <v>0.38795462854029084</v>
      </c>
      <c r="X7258" s="218">
        <v>3.8288144933658113</v>
      </c>
      <c r="Y7258" s="153">
        <f t="shared" si="1474"/>
        <v>4.0000000000040004E-4</v>
      </c>
      <c r="Z7258" s="128">
        <f t="shared" si="1475"/>
        <v>8.8754449677853557</v>
      </c>
      <c r="AA7258" s="128">
        <f t="shared" si="1476"/>
        <v>0.61929999999999996</v>
      </c>
      <c r="AB7258" s="128">
        <f t="shared" si="1477"/>
        <v>1.9750684951431495E-3</v>
      </c>
      <c r="AC7258" s="128">
        <f t="shared" si="1478"/>
        <v>15.34640913410421</v>
      </c>
      <c r="AD7258" s="128">
        <f t="shared" si="1479"/>
        <v>-61.195749534903541</v>
      </c>
      <c r="AE7258" s="128">
        <f t="shared" si="1480"/>
        <v>1.0340556089551E-4</v>
      </c>
      <c r="AF7258" s="128">
        <f t="shared" si="1481"/>
        <v>1.2953132975517985</v>
      </c>
      <c r="AG7258" s="128">
        <f t="shared" si="1482"/>
        <v>0.25851390223851645</v>
      </c>
      <c r="AH7258" s="93">
        <f t="shared" si="1483"/>
        <v>-0.54333101183751298</v>
      </c>
      <c r="AI7258" s="128">
        <f t="shared" si="1484"/>
        <v>0.99078394636787559</v>
      </c>
    </row>
    <row r="7259" spans="1:35" x14ac:dyDescent="0.25">
      <c r="A7259" s="96">
        <v>2.9020000000000001</v>
      </c>
      <c r="B7259" s="216">
        <v>12.096828982342226</v>
      </c>
      <c r="E7259" s="153">
        <f t="shared" si="1485"/>
        <v>4.6412323442450772E-3</v>
      </c>
      <c r="W7259" s="152">
        <f t="shared" si="1486"/>
        <v>0.41228935165067032</v>
      </c>
      <c r="X7259" s="218">
        <v>4.0689795376330649</v>
      </c>
      <c r="Y7259" s="153">
        <f t="shared" si="1474"/>
        <v>3.9999999999995595E-4</v>
      </c>
      <c r="Z7259" s="128">
        <f t="shared" si="1475"/>
        <v>8.8754449677853557</v>
      </c>
      <c r="AA7259" s="128">
        <f t="shared" si="1476"/>
        <v>0.61929999999999996</v>
      </c>
      <c r="AB7259" s="128">
        <f t="shared" si="1477"/>
        <v>2.0509014808434119E-3</v>
      </c>
      <c r="AC7259" s="128">
        <f t="shared" si="1478"/>
        <v>15.348460035585052</v>
      </c>
      <c r="AD7259" s="128">
        <f t="shared" si="1479"/>
        <v>-63.529289947396528</v>
      </c>
      <c r="AE7259" s="128">
        <f t="shared" si="1480"/>
        <v>1.0734866245174715E-4</v>
      </c>
      <c r="AF7259" s="128">
        <f t="shared" si="1481"/>
        <v>1.2954206462142501</v>
      </c>
      <c r="AG7259" s="128">
        <f t="shared" si="1482"/>
        <v>0.26837165612939745</v>
      </c>
      <c r="AH7259" s="93">
        <f t="shared" si="1483"/>
        <v>-0.54343836049996475</v>
      </c>
      <c r="AI7259" s="128">
        <f t="shared" si="1484"/>
        <v>1.0151760111925361</v>
      </c>
    </row>
    <row r="7260" spans="1:35" x14ac:dyDescent="0.25">
      <c r="A7260" s="96">
        <v>2.9024000000000001</v>
      </c>
      <c r="B7260" s="216">
        <v>11.109332738885717</v>
      </c>
      <c r="E7260" s="153">
        <f t="shared" si="1485"/>
        <v>4.6412323442450772E-3</v>
      </c>
      <c r="W7260" s="152">
        <f t="shared" si="1486"/>
        <v>0.38795462854029072</v>
      </c>
      <c r="X7260" s="218">
        <v>3.8288144933658104</v>
      </c>
      <c r="Y7260" s="153">
        <f t="shared" si="1474"/>
        <v>3.9999999999995595E-4</v>
      </c>
      <c r="Z7260" s="128">
        <f t="shared" si="1475"/>
        <v>8.8754449677853557</v>
      </c>
      <c r="AA7260" s="128">
        <f t="shared" si="1476"/>
        <v>0.61929999999999996</v>
      </c>
      <c r="AB7260" s="128">
        <f t="shared" si="1477"/>
        <v>1.9750684951409564E-3</v>
      </c>
      <c r="AC7260" s="128">
        <f t="shared" si="1478"/>
        <v>15.350435104080194</v>
      </c>
      <c r="AD7260" s="128">
        <f t="shared" si="1479"/>
        <v>-61.165353818496577</v>
      </c>
      <c r="AE7260" s="128">
        <f t="shared" si="1480"/>
        <v>1.0335419971229431E-4</v>
      </c>
      <c r="AF7260" s="128">
        <f t="shared" si="1481"/>
        <v>1.2955240004139623</v>
      </c>
      <c r="AG7260" s="128">
        <f t="shared" si="1482"/>
        <v>0.25838549928076421</v>
      </c>
      <c r="AH7260" s="93">
        <f t="shared" si="1483"/>
        <v>-0.54354171469967705</v>
      </c>
      <c r="AI7260" s="128">
        <f t="shared" si="1484"/>
        <v>0.9907839463678757</v>
      </c>
    </row>
    <row r="7261" spans="1:35" x14ac:dyDescent="0.25">
      <c r="A7261" s="96">
        <v>2.9028</v>
      </c>
      <c r="B7261" s="216">
        <v>11.109332738885717</v>
      </c>
      <c r="E7261" s="153">
        <f t="shared" si="1485"/>
        <v>4.4437330955537976E-3</v>
      </c>
      <c r="W7261" s="152">
        <f t="shared" si="1486"/>
        <v>0.38795462854029072</v>
      </c>
      <c r="X7261" s="218">
        <v>3.8288144933658104</v>
      </c>
      <c r="Y7261" s="153">
        <f t="shared" si="1474"/>
        <v>3.9999999999995595E-4</v>
      </c>
      <c r="Z7261" s="128">
        <f t="shared" si="1475"/>
        <v>8.8754449677853557</v>
      </c>
      <c r="AA7261" s="128">
        <f t="shared" si="1476"/>
        <v>0.61929999999999996</v>
      </c>
      <c r="AB7261" s="128">
        <f t="shared" si="1477"/>
        <v>1.9750684951409564E-3</v>
      </c>
      <c r="AC7261" s="128">
        <f t="shared" si="1478"/>
        <v>15.352410172575336</v>
      </c>
      <c r="AD7261" s="128">
        <f t="shared" si="1479"/>
        <v>-61.150439137685296</v>
      </c>
      <c r="AE7261" s="128">
        <f t="shared" si="1480"/>
        <v>1.0332899761988449E-4</v>
      </c>
      <c r="AF7261" s="128">
        <f t="shared" si="1481"/>
        <v>1.2956273294115821</v>
      </c>
      <c r="AG7261" s="128">
        <f t="shared" si="1482"/>
        <v>0.25832249404973967</v>
      </c>
      <c r="AH7261" s="93">
        <f t="shared" si="1483"/>
        <v>-0.54364504369729694</v>
      </c>
      <c r="AI7261" s="128">
        <f t="shared" si="1484"/>
        <v>0.9907839463678757</v>
      </c>
    </row>
    <row r="7262" spans="1:35" x14ac:dyDescent="0.25">
      <c r="A7262" s="96">
        <v>2.9032</v>
      </c>
      <c r="B7262" s="216">
        <v>10.121836495429211</v>
      </c>
      <c r="E7262" s="153">
        <f t="shared" si="1485"/>
        <v>4.2462338468625179E-3</v>
      </c>
      <c r="W7262" s="152">
        <f t="shared" si="1486"/>
        <v>0.36361990542991141</v>
      </c>
      <c r="X7262" s="218">
        <v>3.5886494490985581</v>
      </c>
      <c r="Y7262" s="153">
        <f t="shared" si="1474"/>
        <v>3.9999999999995595E-4</v>
      </c>
      <c r="Z7262" s="128">
        <f t="shared" si="1475"/>
        <v>8.8754449677853557</v>
      </c>
      <c r="AA7262" s="128">
        <f t="shared" si="1476"/>
        <v>0.61929999999999996</v>
      </c>
      <c r="AB7262" s="128">
        <f t="shared" si="1477"/>
        <v>1.8974013977624095E-3</v>
      </c>
      <c r="AC7262" s="128">
        <f t="shared" si="1478"/>
        <v>15.354307573973099</v>
      </c>
      <c r="AD7262" s="128">
        <f t="shared" si="1479"/>
        <v>-58.732008048191119</v>
      </c>
      <c r="AE7262" s="128">
        <f t="shared" si="1480"/>
        <v>9.9242451982370052E-5</v>
      </c>
      <c r="AF7262" s="128">
        <f t="shared" si="1481"/>
        <v>1.2957265718635644</v>
      </c>
      <c r="AG7262" s="128">
        <f t="shared" si="1482"/>
        <v>0.24810612995595246</v>
      </c>
      <c r="AH7262" s="93">
        <f t="shared" si="1483"/>
        <v>-0.54374428614927928</v>
      </c>
      <c r="AI7262" s="128">
        <f t="shared" si="1484"/>
        <v>0.96312707598810232</v>
      </c>
    </row>
    <row r="7263" spans="1:35" x14ac:dyDescent="0.25">
      <c r="A7263" s="96">
        <v>2.9036</v>
      </c>
      <c r="B7263" s="216">
        <v>10.121836495429211</v>
      </c>
      <c r="E7263" s="153">
        <f t="shared" si="1485"/>
        <v>4.0487345981712382E-3</v>
      </c>
      <c r="W7263" s="152">
        <f t="shared" si="1486"/>
        <v>0.36361990542991141</v>
      </c>
      <c r="X7263" s="218">
        <v>3.5886494490985581</v>
      </c>
      <c r="Y7263" s="153">
        <f t="shared" si="1474"/>
        <v>3.9999999999995595E-4</v>
      </c>
      <c r="Z7263" s="128">
        <f t="shared" si="1475"/>
        <v>8.8754449677853557</v>
      </c>
      <c r="AA7263" s="128">
        <f t="shared" si="1476"/>
        <v>0.61929999999999996</v>
      </c>
      <c r="AB7263" s="128">
        <f t="shared" si="1477"/>
        <v>1.8974013977624095E-3</v>
      </c>
      <c r="AC7263" s="128">
        <f t="shared" si="1478"/>
        <v>15.356204975370861</v>
      </c>
      <c r="AD7263" s="128">
        <f t="shared" si="1479"/>
        <v>-58.718239664123303</v>
      </c>
      <c r="AE7263" s="128">
        <f t="shared" si="1480"/>
        <v>9.9219186845690178E-5</v>
      </c>
      <c r="AF7263" s="128">
        <f t="shared" si="1481"/>
        <v>1.2958257910504101</v>
      </c>
      <c r="AG7263" s="128">
        <f t="shared" si="1482"/>
        <v>0.24804796711425275</v>
      </c>
      <c r="AH7263" s="93">
        <f t="shared" si="1483"/>
        <v>-0.54384350533612502</v>
      </c>
      <c r="AI7263" s="128">
        <f t="shared" si="1484"/>
        <v>0.96312707598810232</v>
      </c>
    </row>
    <row r="7264" spans="1:35" x14ac:dyDescent="0.25">
      <c r="A7264" s="96">
        <v>2.9039999999999999</v>
      </c>
      <c r="B7264" s="216">
        <v>10.121836495429211</v>
      </c>
      <c r="E7264" s="153">
        <f t="shared" si="1485"/>
        <v>4.0487345981712382E-3</v>
      </c>
      <c r="W7264" s="152">
        <f t="shared" si="1486"/>
        <v>0.36361990542991141</v>
      </c>
      <c r="X7264" s="218">
        <v>3.5886494490985581</v>
      </c>
      <c r="Y7264" s="153">
        <f t="shared" si="1474"/>
        <v>3.9999999999995595E-4</v>
      </c>
      <c r="Z7264" s="128">
        <f t="shared" si="1475"/>
        <v>8.8754449677853557</v>
      </c>
      <c r="AA7264" s="128">
        <f t="shared" si="1476"/>
        <v>0.61929999999999996</v>
      </c>
      <c r="AB7264" s="128">
        <f t="shared" si="1477"/>
        <v>1.8974013977624095E-3</v>
      </c>
      <c r="AC7264" s="128">
        <f t="shared" si="1478"/>
        <v>15.358102376768624</v>
      </c>
      <c r="AD7264" s="128">
        <f t="shared" si="1479"/>
        <v>-58.704469477424617</v>
      </c>
      <c r="AE7264" s="128">
        <f t="shared" si="1480"/>
        <v>9.9195918663013514E-5</v>
      </c>
      <c r="AF7264" s="128">
        <f t="shared" si="1481"/>
        <v>1.295924986969073</v>
      </c>
      <c r="AG7264" s="128">
        <f t="shared" si="1482"/>
        <v>0.2479897966575611</v>
      </c>
      <c r="AH7264" s="93">
        <f t="shared" si="1483"/>
        <v>-0.54394270125478805</v>
      </c>
      <c r="AI7264" s="128">
        <f t="shared" si="1484"/>
        <v>0.96312707598810232</v>
      </c>
    </row>
    <row r="7265" spans="1:35" x14ac:dyDescent="0.25">
      <c r="A7265" s="96">
        <v>2.9043999999999999</v>
      </c>
      <c r="B7265" s="216">
        <v>11.109332738885717</v>
      </c>
      <c r="E7265" s="153">
        <f t="shared" si="1485"/>
        <v>4.2462338468625179E-3</v>
      </c>
      <c r="W7265" s="152">
        <f t="shared" si="1486"/>
        <v>0.38795462854029084</v>
      </c>
      <c r="X7265" s="218">
        <v>3.8288144933658113</v>
      </c>
      <c r="Y7265" s="153">
        <f t="shared" si="1474"/>
        <v>3.9999999999995595E-4</v>
      </c>
      <c r="Z7265" s="128">
        <f t="shared" si="1475"/>
        <v>8.8754449677853557</v>
      </c>
      <c r="AA7265" s="128">
        <f t="shared" si="1476"/>
        <v>0.61929999999999996</v>
      </c>
      <c r="AB7265" s="128">
        <f t="shared" si="1477"/>
        <v>1.9750684951409568E-3</v>
      </c>
      <c r="AC7265" s="128">
        <f t="shared" si="1478"/>
        <v>15.360077445263766</v>
      </c>
      <c r="AD7265" s="128">
        <f t="shared" si="1479"/>
        <v>-61.092520651341083</v>
      </c>
      <c r="AE7265" s="128">
        <f t="shared" si="1480"/>
        <v>1.032311298167746E-4</v>
      </c>
      <c r="AF7265" s="128">
        <f t="shared" si="1481"/>
        <v>1.2960282180988898</v>
      </c>
      <c r="AG7265" s="128">
        <f t="shared" si="1482"/>
        <v>0.25807782454196493</v>
      </c>
      <c r="AH7265" s="93">
        <f t="shared" si="1483"/>
        <v>-0.54404593238460486</v>
      </c>
      <c r="AI7265" s="128">
        <f t="shared" si="1484"/>
        <v>0.99078394636787559</v>
      </c>
    </row>
    <row r="7266" spans="1:35" x14ac:dyDescent="0.25">
      <c r="A7266" s="96">
        <v>2.9047999999999998</v>
      </c>
      <c r="B7266" s="216">
        <v>11.109332738885717</v>
      </c>
      <c r="E7266" s="153">
        <f t="shared" si="1485"/>
        <v>4.4437330955537976E-3</v>
      </c>
      <c r="W7266" s="152">
        <f t="shared" si="1486"/>
        <v>0.38795462854029084</v>
      </c>
      <c r="X7266" s="218">
        <v>3.8288144933658113</v>
      </c>
      <c r="Y7266" s="153">
        <f t="shared" si="1474"/>
        <v>3.9999999999995595E-4</v>
      </c>
      <c r="Z7266" s="128">
        <f t="shared" si="1475"/>
        <v>8.8754449677853557</v>
      </c>
      <c r="AA7266" s="128">
        <f t="shared" si="1476"/>
        <v>0.61929999999999996</v>
      </c>
      <c r="AB7266" s="128">
        <f t="shared" si="1477"/>
        <v>1.9750684951409568E-3</v>
      </c>
      <c r="AC7266" s="128">
        <f t="shared" si="1478"/>
        <v>15.362052513758908</v>
      </c>
      <c r="AD7266" s="128">
        <f t="shared" si="1479"/>
        <v>-61.077596044490839</v>
      </c>
      <c r="AE7266" s="128">
        <f t="shared" si="1480"/>
        <v>1.0320591095183344E-4</v>
      </c>
      <c r="AF7266" s="128">
        <f t="shared" si="1481"/>
        <v>1.2961314240098416</v>
      </c>
      <c r="AG7266" s="128">
        <f t="shared" si="1482"/>
        <v>0.25801477737961204</v>
      </c>
      <c r="AH7266" s="93">
        <f t="shared" si="1483"/>
        <v>-0.54414913829555667</v>
      </c>
      <c r="AI7266" s="128">
        <f t="shared" si="1484"/>
        <v>0.99078394636787559</v>
      </c>
    </row>
    <row r="7267" spans="1:35" x14ac:dyDescent="0.25">
      <c r="A7267" s="96">
        <v>2.9051999999999998</v>
      </c>
      <c r="B7267" s="216">
        <v>10.121836495429211</v>
      </c>
      <c r="E7267" s="153">
        <f t="shared" si="1485"/>
        <v>4.2462338468625179E-3</v>
      </c>
      <c r="W7267" s="152">
        <f t="shared" si="1486"/>
        <v>0.36361990542991124</v>
      </c>
      <c r="X7267" s="218">
        <v>3.5886494490985563</v>
      </c>
      <c r="Y7267" s="153">
        <f t="shared" si="1474"/>
        <v>3.9999999999995595E-4</v>
      </c>
      <c r="Z7267" s="128">
        <f t="shared" si="1475"/>
        <v>8.8754449677853557</v>
      </c>
      <c r="AA7267" s="128">
        <f t="shared" si="1476"/>
        <v>0.61929999999999996</v>
      </c>
      <c r="AB7267" s="128">
        <f t="shared" si="1477"/>
        <v>1.8974013977624093E-3</v>
      </c>
      <c r="AC7267" s="128">
        <f t="shared" si="1478"/>
        <v>15.36394991515667</v>
      </c>
      <c r="AD7267" s="128">
        <f t="shared" si="1479"/>
        <v>-58.662020257765647</v>
      </c>
      <c r="AE7267" s="128">
        <f t="shared" si="1480"/>
        <v>9.912419006418479E-5</v>
      </c>
      <c r="AF7267" s="128">
        <f t="shared" si="1481"/>
        <v>1.2962305481999057</v>
      </c>
      <c r="AG7267" s="128">
        <f t="shared" si="1482"/>
        <v>0.24781047516048926</v>
      </c>
      <c r="AH7267" s="93">
        <f t="shared" si="1483"/>
        <v>-0.54424826248562086</v>
      </c>
      <c r="AI7267" s="128">
        <f t="shared" si="1484"/>
        <v>0.96312707598810277</v>
      </c>
    </row>
    <row r="7268" spans="1:35" x14ac:dyDescent="0.25">
      <c r="A7268" s="96">
        <v>2.9056000000000002</v>
      </c>
      <c r="B7268" s="216">
        <v>10.121836495429211</v>
      </c>
      <c r="E7268" s="153">
        <f t="shared" si="1485"/>
        <v>4.0487345981757329E-3</v>
      </c>
      <c r="W7268" s="152">
        <f t="shared" si="1486"/>
        <v>0.36361990542991124</v>
      </c>
      <c r="X7268" s="218">
        <v>3.5886494490985563</v>
      </c>
      <c r="Y7268" s="153">
        <f t="shared" si="1474"/>
        <v>4.0000000000040004E-4</v>
      </c>
      <c r="Z7268" s="128">
        <f t="shared" si="1475"/>
        <v>8.8754449677853557</v>
      </c>
      <c r="AA7268" s="128">
        <f t="shared" si="1476"/>
        <v>0.61929999999999996</v>
      </c>
      <c r="AB7268" s="128">
        <f t="shared" si="1477"/>
        <v>1.8974013977645157E-3</v>
      </c>
      <c r="AC7268" s="128">
        <f t="shared" si="1478"/>
        <v>15.365847316554435</v>
      </c>
      <c r="AD7268" s="128">
        <f t="shared" si="1479"/>
        <v>-58.648242713032879</v>
      </c>
      <c r="AE7268" s="128">
        <f t="shared" si="1480"/>
        <v>9.9100909448264848E-5</v>
      </c>
      <c r="AF7268" s="128">
        <f t="shared" si="1481"/>
        <v>1.2963296491093539</v>
      </c>
      <c r="AG7268" s="128">
        <f t="shared" si="1482"/>
        <v>0.24775227362041435</v>
      </c>
      <c r="AH7268" s="93">
        <f t="shared" si="1483"/>
        <v>-0.54434736339506917</v>
      </c>
      <c r="AI7268" s="128">
        <f t="shared" si="1484"/>
        <v>0.96312707598810277</v>
      </c>
    </row>
    <row r="7269" spans="1:35" x14ac:dyDescent="0.25">
      <c r="A7269" s="96">
        <v>2.9060000000000001</v>
      </c>
      <c r="B7269" s="216">
        <v>10.121836495429211</v>
      </c>
      <c r="E7269" s="153">
        <f t="shared" si="1485"/>
        <v>4.0487345981712382E-3</v>
      </c>
      <c r="W7269" s="152">
        <f t="shared" si="1486"/>
        <v>0.36361990542991124</v>
      </c>
      <c r="X7269" s="218">
        <v>3.5886494490985563</v>
      </c>
      <c r="Y7269" s="153">
        <f t="shared" si="1474"/>
        <v>3.9999999999995595E-4</v>
      </c>
      <c r="Z7269" s="128">
        <f t="shared" si="1475"/>
        <v>8.8754449677853557</v>
      </c>
      <c r="AA7269" s="128">
        <f t="shared" si="1476"/>
        <v>0.61929999999999996</v>
      </c>
      <c r="AB7269" s="128">
        <f t="shared" si="1477"/>
        <v>1.8974013977624093E-3</v>
      </c>
      <c r="AC7269" s="128">
        <f t="shared" si="1478"/>
        <v>15.367744717952197</v>
      </c>
      <c r="AD7269" s="128">
        <f t="shared" si="1479"/>
        <v>-58.634463365539034</v>
      </c>
      <c r="AE7269" s="128">
        <f t="shared" si="1480"/>
        <v>9.9077625786128117E-5</v>
      </c>
      <c r="AF7269" s="128">
        <f t="shared" si="1481"/>
        <v>1.29642872673514</v>
      </c>
      <c r="AG7269" s="128">
        <f t="shared" si="1482"/>
        <v>0.24769406446534759</v>
      </c>
      <c r="AH7269" s="93">
        <f t="shared" si="1483"/>
        <v>-0.54444644102085527</v>
      </c>
      <c r="AI7269" s="128">
        <f t="shared" si="1484"/>
        <v>0.96312707598810277</v>
      </c>
    </row>
    <row r="7270" spans="1:35" x14ac:dyDescent="0.25">
      <c r="A7270" s="96">
        <v>2.9064000000000001</v>
      </c>
      <c r="B7270" s="216">
        <v>10.121836495429211</v>
      </c>
      <c r="E7270" s="153">
        <f t="shared" si="1485"/>
        <v>4.0487345981712382E-3</v>
      </c>
      <c r="W7270" s="152">
        <f t="shared" si="1486"/>
        <v>0.36361990542991124</v>
      </c>
      <c r="X7270" s="218">
        <v>3.5886494490985563</v>
      </c>
      <c r="Y7270" s="153">
        <f t="shared" si="1474"/>
        <v>3.9999999999995595E-4</v>
      </c>
      <c r="Z7270" s="128">
        <f t="shared" si="1475"/>
        <v>8.8754449677853557</v>
      </c>
      <c r="AA7270" s="128">
        <f t="shared" si="1476"/>
        <v>0.61929999999999996</v>
      </c>
      <c r="AB7270" s="128">
        <f t="shared" si="1477"/>
        <v>1.8974013977624093E-3</v>
      </c>
      <c r="AC7270" s="128">
        <f t="shared" si="1478"/>
        <v>15.36964211934996</v>
      </c>
      <c r="AD7270" s="128">
        <f t="shared" si="1479"/>
        <v>-58.620682215479398</v>
      </c>
      <c r="AE7270" s="128">
        <f t="shared" si="1480"/>
        <v>9.905433907810456E-5</v>
      </c>
      <c r="AF7270" s="128">
        <f t="shared" si="1481"/>
        <v>1.2965277810742182</v>
      </c>
      <c r="AG7270" s="128">
        <f t="shared" si="1482"/>
        <v>0.24763584769528868</v>
      </c>
      <c r="AH7270" s="93">
        <f t="shared" si="1483"/>
        <v>-0.54454549535993335</v>
      </c>
      <c r="AI7270" s="128">
        <f t="shared" si="1484"/>
        <v>0.96312707598810277</v>
      </c>
    </row>
    <row r="7271" spans="1:35" x14ac:dyDescent="0.25">
      <c r="A7271" s="96">
        <v>2.9068000000000001</v>
      </c>
      <c r="B7271" s="216">
        <v>10.121836495429211</v>
      </c>
      <c r="E7271" s="153">
        <f t="shared" si="1485"/>
        <v>4.0487345981712382E-3</v>
      </c>
      <c r="W7271" s="152">
        <f t="shared" si="1486"/>
        <v>0.36361990542991124</v>
      </c>
      <c r="X7271" s="218">
        <v>3.5886494490985563</v>
      </c>
      <c r="Y7271" s="153">
        <f t="shared" si="1474"/>
        <v>3.9999999999995595E-4</v>
      </c>
      <c r="Z7271" s="128">
        <f t="shared" si="1475"/>
        <v>8.8754449677853557</v>
      </c>
      <c r="AA7271" s="128">
        <f t="shared" si="1476"/>
        <v>0.61929999999999996</v>
      </c>
      <c r="AB7271" s="128">
        <f t="shared" si="1477"/>
        <v>1.8974013977624093E-3</v>
      </c>
      <c r="AC7271" s="128">
        <f t="shared" si="1478"/>
        <v>15.371539520747723</v>
      </c>
      <c r="AD7271" s="128">
        <f t="shared" si="1479"/>
        <v>-58.606899262788886</v>
      </c>
      <c r="AE7271" s="128">
        <f t="shared" si="1480"/>
        <v>9.9031049324084199E-5</v>
      </c>
      <c r="AF7271" s="128">
        <f t="shared" si="1481"/>
        <v>1.2966268121235422</v>
      </c>
      <c r="AG7271" s="128">
        <f t="shared" si="1482"/>
        <v>0.24757762331023778</v>
      </c>
      <c r="AH7271" s="93">
        <f t="shared" si="1483"/>
        <v>-0.54464452640925742</v>
      </c>
      <c r="AI7271" s="128">
        <f t="shared" si="1484"/>
        <v>0.96312707598810277</v>
      </c>
    </row>
    <row r="7272" spans="1:35" x14ac:dyDescent="0.25">
      <c r="A7272" s="96">
        <v>2.9072</v>
      </c>
      <c r="B7272" s="216">
        <v>11.109332738885717</v>
      </c>
      <c r="E7272" s="153">
        <f t="shared" si="1485"/>
        <v>4.2462338468625179E-3</v>
      </c>
      <c r="W7272" s="152">
        <f t="shared" si="1486"/>
        <v>0.38795462854029106</v>
      </c>
      <c r="X7272" s="218">
        <v>3.8288144933658135</v>
      </c>
      <c r="Y7272" s="153">
        <f t="shared" si="1474"/>
        <v>3.9999999999995595E-4</v>
      </c>
      <c r="Z7272" s="128">
        <f t="shared" si="1475"/>
        <v>8.8754449677853557</v>
      </c>
      <c r="AA7272" s="128">
        <f t="shared" si="1476"/>
        <v>0.61929999999999996</v>
      </c>
      <c r="AB7272" s="128">
        <f t="shared" si="1477"/>
        <v>1.9750684951409577E-3</v>
      </c>
      <c r="AC7272" s="128">
        <f t="shared" si="1478"/>
        <v>15.373514589242864</v>
      </c>
      <c r="AD7272" s="128">
        <f t="shared" si="1479"/>
        <v>-60.990942723228706</v>
      </c>
      <c r="AE7272" s="128">
        <f t="shared" si="1480"/>
        <v>1.0305948844117428E-4</v>
      </c>
      <c r="AF7272" s="128">
        <f t="shared" si="1481"/>
        <v>1.2967298716119835</v>
      </c>
      <c r="AG7272" s="128">
        <f t="shared" si="1482"/>
        <v>0.25764872110296411</v>
      </c>
      <c r="AH7272" s="93">
        <f t="shared" si="1483"/>
        <v>-0.54474758589769856</v>
      </c>
      <c r="AI7272" s="128">
        <f t="shared" si="1484"/>
        <v>0.99078394636787503</v>
      </c>
    </row>
    <row r="7273" spans="1:35" x14ac:dyDescent="0.25">
      <c r="A7273" s="96">
        <v>2.9076</v>
      </c>
      <c r="B7273" s="216">
        <v>11.109332738885717</v>
      </c>
      <c r="E7273" s="153">
        <f t="shared" si="1485"/>
        <v>4.4437330955537976E-3</v>
      </c>
      <c r="W7273" s="152">
        <f t="shared" si="1486"/>
        <v>0.38795462854029106</v>
      </c>
      <c r="X7273" s="218">
        <v>3.8288144933658135</v>
      </c>
      <c r="Y7273" s="153">
        <f t="shared" si="1474"/>
        <v>3.9999999999995595E-4</v>
      </c>
      <c r="Z7273" s="128">
        <f t="shared" si="1475"/>
        <v>8.8754449677853557</v>
      </c>
      <c r="AA7273" s="128">
        <f t="shared" si="1476"/>
        <v>0.61929999999999996</v>
      </c>
      <c r="AB7273" s="128">
        <f t="shared" si="1477"/>
        <v>1.9750684951409577E-3</v>
      </c>
      <c r="AC7273" s="128">
        <f t="shared" si="1478"/>
        <v>15.375489657738006</v>
      </c>
      <c r="AD7273" s="128">
        <f t="shared" si="1479"/>
        <v>-60.976004283885658</v>
      </c>
      <c r="AE7273" s="128">
        <f t="shared" si="1480"/>
        <v>1.0303424620276865E-4</v>
      </c>
      <c r="AF7273" s="128">
        <f t="shared" si="1481"/>
        <v>1.2968329058581862</v>
      </c>
      <c r="AG7273" s="128">
        <f t="shared" si="1482"/>
        <v>0.25758561550694997</v>
      </c>
      <c r="AH7273" s="93">
        <f t="shared" si="1483"/>
        <v>-0.54485062014390129</v>
      </c>
      <c r="AI7273" s="128">
        <f t="shared" si="1484"/>
        <v>0.99078394636787503</v>
      </c>
    </row>
    <row r="7274" spans="1:35" x14ac:dyDescent="0.25">
      <c r="A7274" s="96">
        <v>2.9079999999999999</v>
      </c>
      <c r="B7274" s="216">
        <v>11.109332738885717</v>
      </c>
      <c r="E7274" s="153">
        <f t="shared" si="1485"/>
        <v>4.4437330955537976E-3</v>
      </c>
      <c r="W7274" s="152">
        <f t="shared" si="1486"/>
        <v>0.38795462854029106</v>
      </c>
      <c r="X7274" s="218">
        <v>3.8288144933658135</v>
      </c>
      <c r="Y7274" s="153">
        <f t="shared" si="1474"/>
        <v>3.9999999999995595E-4</v>
      </c>
      <c r="Z7274" s="128">
        <f t="shared" si="1475"/>
        <v>8.8754449677853557</v>
      </c>
      <c r="AA7274" s="128">
        <f t="shared" si="1476"/>
        <v>0.61929999999999996</v>
      </c>
      <c r="AB7274" s="128">
        <f t="shared" si="1477"/>
        <v>1.9750684951409577E-3</v>
      </c>
      <c r="AC7274" s="128">
        <f t="shared" si="1478"/>
        <v>15.377464726233148</v>
      </c>
      <c r="AD7274" s="128">
        <f t="shared" si="1479"/>
        <v>-60.961063811363488</v>
      </c>
      <c r="AE7274" s="128">
        <f t="shared" si="1480"/>
        <v>1.0300900052879717E-4</v>
      </c>
      <c r="AF7274" s="128">
        <f t="shared" si="1481"/>
        <v>1.296935914858715</v>
      </c>
      <c r="AG7274" s="128">
        <f t="shared" si="1482"/>
        <v>0.25752250132202126</v>
      </c>
      <c r="AH7274" s="93">
        <f t="shared" si="1483"/>
        <v>-0.54495362914443013</v>
      </c>
      <c r="AI7274" s="128">
        <f t="shared" si="1484"/>
        <v>0.99078394636787503</v>
      </c>
    </row>
    <row r="7275" spans="1:35" x14ac:dyDescent="0.25">
      <c r="A7275" s="96">
        <v>2.9083999999999999</v>
      </c>
      <c r="B7275" s="216">
        <v>11.109332738885717</v>
      </c>
      <c r="E7275" s="153">
        <f t="shared" si="1485"/>
        <v>4.4437330955537976E-3</v>
      </c>
      <c r="W7275" s="152">
        <f t="shared" si="1486"/>
        <v>0.38795462854029106</v>
      </c>
      <c r="X7275" s="218">
        <v>3.8288144933658135</v>
      </c>
      <c r="Y7275" s="153">
        <f t="shared" si="1474"/>
        <v>3.9999999999995595E-4</v>
      </c>
      <c r="Z7275" s="128">
        <f t="shared" si="1475"/>
        <v>8.8754449677853557</v>
      </c>
      <c r="AA7275" s="128">
        <f t="shared" si="1476"/>
        <v>0.61929999999999996</v>
      </c>
      <c r="AB7275" s="128">
        <f t="shared" si="1477"/>
        <v>1.9750684951409577E-3</v>
      </c>
      <c r="AC7275" s="128">
        <f t="shared" si="1478"/>
        <v>15.37943979472829</v>
      </c>
      <c r="AD7275" s="128">
        <f t="shared" si="1479"/>
        <v>-60.946121305662174</v>
      </c>
      <c r="AE7275" s="128">
        <f t="shared" si="1480"/>
        <v>1.0298375141925978E-4</v>
      </c>
      <c r="AF7275" s="128">
        <f t="shared" si="1481"/>
        <v>1.2970388986101342</v>
      </c>
      <c r="AG7275" s="128">
        <f t="shared" si="1482"/>
        <v>0.2574593785481778</v>
      </c>
      <c r="AH7275" s="93">
        <f t="shared" si="1483"/>
        <v>-0.54505661289584939</v>
      </c>
      <c r="AI7275" s="128">
        <f t="shared" si="1484"/>
        <v>0.99078394636787503</v>
      </c>
    </row>
    <row r="7276" spans="1:35" x14ac:dyDescent="0.25">
      <c r="A7276" s="96">
        <v>2.9087999999999998</v>
      </c>
      <c r="B7276" s="216">
        <v>10.121836495429211</v>
      </c>
      <c r="E7276" s="153">
        <f t="shared" si="1485"/>
        <v>4.2462338468625179E-3</v>
      </c>
      <c r="W7276" s="152">
        <f t="shared" si="1486"/>
        <v>0.36361990542991124</v>
      </c>
      <c r="X7276" s="218">
        <v>3.5886494490985563</v>
      </c>
      <c r="Y7276" s="153">
        <f t="shared" si="1474"/>
        <v>3.9999999999995595E-4</v>
      </c>
      <c r="Z7276" s="128">
        <f t="shared" si="1475"/>
        <v>8.8754449677853557</v>
      </c>
      <c r="AA7276" s="128">
        <f t="shared" si="1476"/>
        <v>0.61929999999999996</v>
      </c>
      <c r="AB7276" s="128">
        <f t="shared" si="1477"/>
        <v>1.8974013977624093E-3</v>
      </c>
      <c r="AC7276" s="128">
        <f t="shared" si="1478"/>
        <v>15.381337196126053</v>
      </c>
      <c r="AD7276" s="128">
        <f t="shared" si="1479"/>
        <v>-58.53569907971184</v>
      </c>
      <c r="AE7276" s="128">
        <f t="shared" si="1480"/>
        <v>9.8910738764561678E-5</v>
      </c>
      <c r="AF7276" s="128">
        <f t="shared" si="1481"/>
        <v>1.2971378093488988</v>
      </c>
      <c r="AG7276" s="128">
        <f t="shared" si="1482"/>
        <v>0.24727684691143142</v>
      </c>
      <c r="AH7276" s="93">
        <f t="shared" si="1483"/>
        <v>-0.54515552363461395</v>
      </c>
      <c r="AI7276" s="128">
        <f t="shared" si="1484"/>
        <v>0.96312707598810277</v>
      </c>
    </row>
    <row r="7277" spans="1:35" x14ac:dyDescent="0.25">
      <c r="A7277" s="96">
        <v>2.9091999999999998</v>
      </c>
      <c r="B7277" s="216">
        <v>10.121836495429211</v>
      </c>
      <c r="E7277" s="153">
        <f t="shared" si="1485"/>
        <v>4.0487345981712382E-3</v>
      </c>
      <c r="W7277" s="152">
        <f t="shared" si="1486"/>
        <v>0.36361990542991124</v>
      </c>
      <c r="X7277" s="218">
        <v>3.5886494490985563</v>
      </c>
      <c r="Y7277" s="153">
        <f t="shared" si="1474"/>
        <v>3.9999999999995595E-4</v>
      </c>
      <c r="Z7277" s="128">
        <f t="shared" si="1475"/>
        <v>8.8754449677853557</v>
      </c>
      <c r="AA7277" s="128">
        <f t="shared" si="1476"/>
        <v>0.61929999999999996</v>
      </c>
      <c r="AB7277" s="128">
        <f t="shared" si="1477"/>
        <v>1.8974013977624093E-3</v>
      </c>
      <c r="AC7277" s="128">
        <f t="shared" si="1478"/>
        <v>15.383234597523815</v>
      </c>
      <c r="AD7277" s="128">
        <f t="shared" si="1479"/>
        <v>-58.521905016084759</v>
      </c>
      <c r="AE7277" s="128">
        <f t="shared" si="1480"/>
        <v>9.888743023582844E-5</v>
      </c>
      <c r="AF7277" s="128">
        <f t="shared" si="1481"/>
        <v>1.2972366967791347</v>
      </c>
      <c r="AG7277" s="128">
        <f t="shared" si="1482"/>
        <v>0.24721857558959834</v>
      </c>
      <c r="AH7277" s="93">
        <f t="shared" si="1483"/>
        <v>-0.54525441106484973</v>
      </c>
      <c r="AI7277" s="128">
        <f t="shared" si="1484"/>
        <v>0.96312707598810277</v>
      </c>
    </row>
    <row r="7278" spans="1:35" x14ac:dyDescent="0.25">
      <c r="A7278" s="96">
        <v>2.9096000000000002</v>
      </c>
      <c r="B7278" s="216">
        <v>10.121836495429211</v>
      </c>
      <c r="E7278" s="153">
        <f t="shared" si="1485"/>
        <v>4.0487345981757329E-3</v>
      </c>
      <c r="W7278" s="152">
        <f t="shared" si="1486"/>
        <v>0.36361990542991124</v>
      </c>
      <c r="X7278" s="218">
        <v>3.5886494490985563</v>
      </c>
      <c r="Y7278" s="153">
        <f t="shared" si="1474"/>
        <v>4.0000000000040004E-4</v>
      </c>
      <c r="Z7278" s="128">
        <f t="shared" si="1475"/>
        <v>8.8754449677853557</v>
      </c>
      <c r="AA7278" s="128">
        <f t="shared" si="1476"/>
        <v>0.61929999999999996</v>
      </c>
      <c r="AB7278" s="128">
        <f t="shared" si="1477"/>
        <v>1.8974013977645157E-3</v>
      </c>
      <c r="AC7278" s="128">
        <f t="shared" si="1478"/>
        <v>15.38513199892158</v>
      </c>
      <c r="AD7278" s="128">
        <f t="shared" si="1479"/>
        <v>-58.508109149891737</v>
      </c>
      <c r="AE7278" s="128">
        <f t="shared" si="1480"/>
        <v>9.8864118661208118E-5</v>
      </c>
      <c r="AF7278" s="128">
        <f t="shared" si="1481"/>
        <v>1.2973355608977959</v>
      </c>
      <c r="AG7278" s="128">
        <f t="shared" si="1482"/>
        <v>0.24716029665277311</v>
      </c>
      <c r="AH7278" s="93">
        <f t="shared" si="1483"/>
        <v>-0.54535327518351095</v>
      </c>
      <c r="AI7278" s="128">
        <f t="shared" si="1484"/>
        <v>0.96312707598810277</v>
      </c>
    </row>
    <row r="7279" spans="1:35" x14ac:dyDescent="0.25">
      <c r="A7279" s="96">
        <v>2.91</v>
      </c>
      <c r="B7279" s="216">
        <v>10.121836495429211</v>
      </c>
      <c r="E7279" s="153">
        <f t="shared" si="1485"/>
        <v>4.0487345981712382E-3</v>
      </c>
      <c r="W7279" s="152">
        <f t="shared" si="1486"/>
        <v>0.36361990542991124</v>
      </c>
      <c r="X7279" s="218">
        <v>3.5886494490985563</v>
      </c>
      <c r="Y7279" s="153">
        <f t="shared" si="1474"/>
        <v>3.9999999999995595E-4</v>
      </c>
      <c r="Z7279" s="128">
        <f t="shared" si="1475"/>
        <v>8.8754449677853557</v>
      </c>
      <c r="AA7279" s="128">
        <f t="shared" si="1476"/>
        <v>0.61929999999999996</v>
      </c>
      <c r="AB7279" s="128">
        <f t="shared" si="1477"/>
        <v>1.8974013977624093E-3</v>
      </c>
      <c r="AC7279" s="128">
        <f t="shared" si="1478"/>
        <v>15.387029400319342</v>
      </c>
      <c r="AD7279" s="128">
        <f t="shared" si="1479"/>
        <v>-58.494311480937945</v>
      </c>
      <c r="AE7279" s="128">
        <f t="shared" si="1480"/>
        <v>9.8840804040371523E-5</v>
      </c>
      <c r="AF7279" s="128">
        <f t="shared" si="1481"/>
        <v>1.2974344017018362</v>
      </c>
      <c r="AG7279" s="128">
        <f t="shared" si="1482"/>
        <v>0.24710201010095603</v>
      </c>
      <c r="AH7279" s="93">
        <f t="shared" si="1483"/>
        <v>-0.54545211598755128</v>
      </c>
      <c r="AI7279" s="128">
        <f t="shared" si="1484"/>
        <v>0.96312707598810277</v>
      </c>
    </row>
    <row r="7280" spans="1:35" x14ac:dyDescent="0.25">
      <c r="A7280" s="96">
        <v>2.9104000000000001</v>
      </c>
      <c r="B7280" s="216">
        <v>10.121836495429211</v>
      </c>
      <c r="E7280" s="153">
        <f t="shared" si="1485"/>
        <v>4.0487345981712382E-3</v>
      </c>
      <c r="W7280" s="152">
        <f t="shared" si="1486"/>
        <v>0.36361990542991124</v>
      </c>
      <c r="X7280" s="218">
        <v>3.5886494490985563</v>
      </c>
      <c r="Y7280" s="153">
        <f t="shared" si="1474"/>
        <v>3.9999999999995595E-4</v>
      </c>
      <c r="Z7280" s="128">
        <f t="shared" si="1475"/>
        <v>8.8754449677853557</v>
      </c>
      <c r="AA7280" s="128">
        <f t="shared" si="1476"/>
        <v>0.61929999999999996</v>
      </c>
      <c r="AB7280" s="128">
        <f t="shared" si="1477"/>
        <v>1.8974013977624093E-3</v>
      </c>
      <c r="AC7280" s="128">
        <f t="shared" si="1478"/>
        <v>15.388926801717105</v>
      </c>
      <c r="AD7280" s="128">
        <f t="shared" si="1479"/>
        <v>-58.480512009418206</v>
      </c>
      <c r="AE7280" s="128">
        <f t="shared" si="1480"/>
        <v>9.8817486373647845E-5</v>
      </c>
      <c r="AF7280" s="128">
        <f t="shared" si="1481"/>
        <v>1.2975332191882099</v>
      </c>
      <c r="AG7280" s="128">
        <f t="shared" si="1482"/>
        <v>0.24704371593414681</v>
      </c>
      <c r="AH7280" s="93">
        <f t="shared" si="1483"/>
        <v>-0.54555093347392491</v>
      </c>
      <c r="AI7280" s="128">
        <f t="shared" si="1484"/>
        <v>0.96312707598810277</v>
      </c>
    </row>
    <row r="7281" spans="1:35" x14ac:dyDescent="0.25">
      <c r="A7281" s="96">
        <v>2.9108000000000001</v>
      </c>
      <c r="B7281" s="216">
        <v>10.121836495429211</v>
      </c>
      <c r="E7281" s="153">
        <f t="shared" si="1485"/>
        <v>4.0487345981712382E-3</v>
      </c>
      <c r="W7281" s="152">
        <f t="shared" si="1486"/>
        <v>0.36361990542991124</v>
      </c>
      <c r="X7281" s="218">
        <v>3.5886494490985563</v>
      </c>
      <c r="Y7281" s="153">
        <f t="shared" si="1474"/>
        <v>3.9999999999995595E-4</v>
      </c>
      <c r="Z7281" s="128">
        <f t="shared" si="1475"/>
        <v>8.8754449677853557</v>
      </c>
      <c r="AA7281" s="128">
        <f t="shared" si="1476"/>
        <v>0.61929999999999996</v>
      </c>
      <c r="AB7281" s="128">
        <f t="shared" si="1477"/>
        <v>1.8974013977624093E-3</v>
      </c>
      <c r="AC7281" s="128">
        <f t="shared" si="1478"/>
        <v>15.390824203114867</v>
      </c>
      <c r="AD7281" s="128">
        <f t="shared" si="1479"/>
        <v>-58.46671073526759</v>
      </c>
      <c r="AE7281" s="128">
        <f t="shared" si="1480"/>
        <v>9.8794165660927389E-5</v>
      </c>
      <c r="AF7281" s="128">
        <f t="shared" si="1481"/>
        <v>1.2976320133538708</v>
      </c>
      <c r="AG7281" s="128">
        <f t="shared" si="1482"/>
        <v>0.24698541415234568</v>
      </c>
      <c r="AH7281" s="93">
        <f t="shared" si="1483"/>
        <v>-0.54564972763958586</v>
      </c>
      <c r="AI7281" s="128">
        <f t="shared" si="1484"/>
        <v>0.96312707598810277</v>
      </c>
    </row>
    <row r="7282" spans="1:35" x14ac:dyDescent="0.25">
      <c r="A7282" s="96">
        <v>2.9112</v>
      </c>
      <c r="B7282" s="216">
        <v>11.109332738885717</v>
      </c>
      <c r="E7282" s="153">
        <f t="shared" si="1485"/>
        <v>4.2462338468625179E-3</v>
      </c>
      <c r="W7282" s="152">
        <f t="shared" si="1486"/>
        <v>0.38795462854029106</v>
      </c>
      <c r="X7282" s="218">
        <v>3.8288144933658135</v>
      </c>
      <c r="Y7282" s="153">
        <f t="shared" si="1474"/>
        <v>3.9999999999995595E-4</v>
      </c>
      <c r="Z7282" s="128">
        <f t="shared" si="1475"/>
        <v>8.8754449677853557</v>
      </c>
      <c r="AA7282" s="128">
        <f t="shared" si="1476"/>
        <v>0.61929999999999996</v>
      </c>
      <c r="AB7282" s="128">
        <f t="shared" si="1477"/>
        <v>1.9750684951409577E-3</v>
      </c>
      <c r="AC7282" s="128">
        <f t="shared" si="1478"/>
        <v>15.392799271610009</v>
      </c>
      <c r="AD7282" s="128">
        <f t="shared" si="1479"/>
        <v>-60.844995950039575</v>
      </c>
      <c r="AE7282" s="128">
        <f t="shared" si="1480"/>
        <v>1.0281287477834293E-4</v>
      </c>
      <c r="AF7282" s="128">
        <f t="shared" si="1481"/>
        <v>1.2977348262286492</v>
      </c>
      <c r="AG7282" s="128">
        <f t="shared" si="1482"/>
        <v>0.25703218694588564</v>
      </c>
      <c r="AH7282" s="93">
        <f t="shared" si="1483"/>
        <v>-0.54575254051436417</v>
      </c>
      <c r="AI7282" s="128">
        <f t="shared" si="1484"/>
        <v>0.99078394636787503</v>
      </c>
    </row>
    <row r="7283" spans="1:35" x14ac:dyDescent="0.25">
      <c r="A7283" s="96">
        <v>2.9116</v>
      </c>
      <c r="B7283" s="216">
        <v>11.109332738885717</v>
      </c>
      <c r="E7283" s="153">
        <f t="shared" si="1485"/>
        <v>4.4437330955537976E-3</v>
      </c>
      <c r="W7283" s="152">
        <f t="shared" si="1486"/>
        <v>0.38795462854029106</v>
      </c>
      <c r="X7283" s="218">
        <v>3.8288144933658135</v>
      </c>
      <c r="Y7283" s="153">
        <f t="shared" si="1474"/>
        <v>3.9999999999995595E-4</v>
      </c>
      <c r="Z7283" s="128">
        <f t="shared" si="1475"/>
        <v>8.8754449677853557</v>
      </c>
      <c r="AA7283" s="128">
        <f t="shared" si="1476"/>
        <v>0.61929999999999996</v>
      </c>
      <c r="AB7283" s="128">
        <f t="shared" si="1477"/>
        <v>1.9750684951409577E-3</v>
      </c>
      <c r="AC7283" s="128">
        <f t="shared" si="1478"/>
        <v>15.394774340105151</v>
      </c>
      <c r="AD7283" s="128">
        <f t="shared" si="1479"/>
        <v>-60.830037658618565</v>
      </c>
      <c r="AE7283" s="128">
        <f t="shared" si="1480"/>
        <v>1.0278759899487458E-4</v>
      </c>
      <c r="AF7283" s="128">
        <f t="shared" si="1481"/>
        <v>1.2978376138276442</v>
      </c>
      <c r="AG7283" s="128">
        <f t="shared" si="1482"/>
        <v>0.25696899748721475</v>
      </c>
      <c r="AH7283" s="93">
        <f t="shared" si="1483"/>
        <v>-0.54585532811335902</v>
      </c>
      <c r="AI7283" s="128">
        <f t="shared" si="1484"/>
        <v>0.99078394636787503</v>
      </c>
    </row>
    <row r="7284" spans="1:35" x14ac:dyDescent="0.25">
      <c r="A7284" s="96">
        <v>2.9119999999999999</v>
      </c>
      <c r="B7284" s="216">
        <v>11.109332738885717</v>
      </c>
      <c r="E7284" s="153">
        <f t="shared" si="1485"/>
        <v>4.4437330955537976E-3</v>
      </c>
      <c r="W7284" s="152">
        <f t="shared" si="1486"/>
        <v>0.38795462854029106</v>
      </c>
      <c r="X7284" s="218">
        <v>3.8288144933658135</v>
      </c>
      <c r="Y7284" s="153">
        <f t="shared" si="1474"/>
        <v>3.9999999999995595E-4</v>
      </c>
      <c r="Z7284" s="128">
        <f t="shared" si="1475"/>
        <v>8.8754449677853557</v>
      </c>
      <c r="AA7284" s="128">
        <f t="shared" si="1476"/>
        <v>0.61929999999999996</v>
      </c>
      <c r="AB7284" s="128">
        <f t="shared" si="1477"/>
        <v>1.9750684951409577E-3</v>
      </c>
      <c r="AC7284" s="128">
        <f t="shared" si="1478"/>
        <v>15.396749408600293</v>
      </c>
      <c r="AD7284" s="128">
        <f t="shared" si="1479"/>
        <v>-60.81507733401844</v>
      </c>
      <c r="AE7284" s="128">
        <f t="shared" si="1480"/>
        <v>1.027623197758404E-4</v>
      </c>
      <c r="AF7284" s="128">
        <f t="shared" si="1481"/>
        <v>1.29794037614742</v>
      </c>
      <c r="AG7284" s="128">
        <f t="shared" si="1482"/>
        <v>0.25690579943962927</v>
      </c>
      <c r="AH7284" s="93">
        <f t="shared" si="1483"/>
        <v>-0.54595809043313481</v>
      </c>
      <c r="AI7284" s="128">
        <f t="shared" si="1484"/>
        <v>0.99078394636787503</v>
      </c>
    </row>
    <row r="7285" spans="1:35" x14ac:dyDescent="0.25">
      <c r="A7285" s="96">
        <v>2.9123999999999999</v>
      </c>
      <c r="B7285" s="216">
        <v>11.109332738885717</v>
      </c>
      <c r="E7285" s="153">
        <f t="shared" si="1485"/>
        <v>4.4437330955537976E-3</v>
      </c>
      <c r="W7285" s="152">
        <f t="shared" si="1486"/>
        <v>0.38795462854029106</v>
      </c>
      <c r="X7285" s="218">
        <v>3.8288144933658135</v>
      </c>
      <c r="Y7285" s="153">
        <f t="shared" si="1474"/>
        <v>3.9999999999995595E-4</v>
      </c>
      <c r="Z7285" s="128">
        <f t="shared" si="1475"/>
        <v>8.8754449677853557</v>
      </c>
      <c r="AA7285" s="128">
        <f t="shared" si="1476"/>
        <v>0.61929999999999996</v>
      </c>
      <c r="AB7285" s="128">
        <f t="shared" si="1477"/>
        <v>1.9750684951409577E-3</v>
      </c>
      <c r="AC7285" s="128">
        <f t="shared" si="1478"/>
        <v>15.398724477095435</v>
      </c>
      <c r="AD7285" s="128">
        <f t="shared" si="1479"/>
        <v>-60.800114976239179</v>
      </c>
      <c r="AE7285" s="128">
        <f t="shared" si="1480"/>
        <v>1.0273703712124032E-4</v>
      </c>
      <c r="AF7285" s="128">
        <f t="shared" si="1481"/>
        <v>1.2980431131845411</v>
      </c>
      <c r="AG7285" s="128">
        <f t="shared" si="1482"/>
        <v>0.2568425928031291</v>
      </c>
      <c r="AH7285" s="93">
        <f t="shared" si="1483"/>
        <v>-0.54606082747025608</v>
      </c>
      <c r="AI7285" s="128">
        <f t="shared" si="1484"/>
        <v>0.99078394636787503</v>
      </c>
    </row>
    <row r="7286" spans="1:35" x14ac:dyDescent="0.25">
      <c r="A7286" s="96">
        <v>2.9127999999999998</v>
      </c>
      <c r="B7286" s="216">
        <v>11.109332738885717</v>
      </c>
      <c r="E7286" s="153">
        <f t="shared" si="1485"/>
        <v>4.4437330955537976E-3</v>
      </c>
      <c r="W7286" s="152">
        <f t="shared" si="1486"/>
        <v>0.38795462854029106</v>
      </c>
      <c r="X7286" s="218">
        <v>3.8288144933658135</v>
      </c>
      <c r="Y7286" s="153">
        <f t="shared" si="1474"/>
        <v>3.9999999999995595E-4</v>
      </c>
      <c r="Z7286" s="128">
        <f t="shared" si="1475"/>
        <v>8.8754449677853557</v>
      </c>
      <c r="AA7286" s="128">
        <f t="shared" si="1476"/>
        <v>0.61929999999999996</v>
      </c>
      <c r="AB7286" s="128">
        <f t="shared" si="1477"/>
        <v>1.9750684951409577E-3</v>
      </c>
      <c r="AC7286" s="128">
        <f t="shared" si="1478"/>
        <v>15.400699545590577</v>
      </c>
      <c r="AD7286" s="128">
        <f t="shared" si="1479"/>
        <v>-60.785150585280782</v>
      </c>
      <c r="AE7286" s="128">
        <f t="shared" si="1480"/>
        <v>1.0271175103107435E-4</v>
      </c>
      <c r="AF7286" s="128">
        <f t="shared" si="1481"/>
        <v>1.2981458249355722</v>
      </c>
      <c r="AG7286" s="128">
        <f t="shared" si="1482"/>
        <v>0.25677937757771419</v>
      </c>
      <c r="AH7286" s="93">
        <f t="shared" si="1483"/>
        <v>-0.54616353922128713</v>
      </c>
      <c r="AI7286" s="128">
        <f t="shared" si="1484"/>
        <v>0.99078394636787503</v>
      </c>
    </row>
    <row r="7287" spans="1:35" x14ac:dyDescent="0.25">
      <c r="A7287" s="96">
        <v>2.9131999999999998</v>
      </c>
      <c r="B7287" s="216">
        <v>11.109332738885717</v>
      </c>
      <c r="E7287" s="153">
        <f t="shared" si="1485"/>
        <v>4.4437330955537976E-3</v>
      </c>
      <c r="W7287" s="152">
        <f t="shared" si="1486"/>
        <v>0.38795462854029106</v>
      </c>
      <c r="X7287" s="218">
        <v>3.8288144933658135</v>
      </c>
      <c r="Y7287" s="153">
        <f t="shared" si="1474"/>
        <v>3.9999999999995595E-4</v>
      </c>
      <c r="Z7287" s="128">
        <f t="shared" si="1475"/>
        <v>8.8754449677853557</v>
      </c>
      <c r="AA7287" s="128">
        <f t="shared" si="1476"/>
        <v>0.61929999999999996</v>
      </c>
      <c r="AB7287" s="128">
        <f t="shared" si="1477"/>
        <v>1.9750684951409577E-3</v>
      </c>
      <c r="AC7287" s="128">
        <f t="shared" si="1478"/>
        <v>15.402674614085718</v>
      </c>
      <c r="AD7287" s="128">
        <f t="shared" si="1479"/>
        <v>-60.770184161143263</v>
      </c>
      <c r="AE7287" s="128">
        <f t="shared" si="1480"/>
        <v>1.0268646150534254E-4</v>
      </c>
      <c r="AF7287" s="128">
        <f t="shared" si="1481"/>
        <v>1.2982485113970774</v>
      </c>
      <c r="AG7287" s="128">
        <f t="shared" si="1482"/>
        <v>0.25671615376338464</v>
      </c>
      <c r="AH7287" s="93">
        <f t="shared" si="1483"/>
        <v>-0.54626622568279248</v>
      </c>
      <c r="AI7287" s="128">
        <f t="shared" si="1484"/>
        <v>0.99078394636787503</v>
      </c>
    </row>
    <row r="7288" spans="1:35" x14ac:dyDescent="0.25">
      <c r="A7288" s="96">
        <v>2.9136000000000002</v>
      </c>
      <c r="B7288" s="216">
        <v>11.109332738885717</v>
      </c>
      <c r="E7288" s="153">
        <f t="shared" si="1485"/>
        <v>4.4437330955587311E-3</v>
      </c>
      <c r="W7288" s="152">
        <f t="shared" si="1486"/>
        <v>0.38795462854029106</v>
      </c>
      <c r="X7288" s="218">
        <v>3.8288144933658135</v>
      </c>
      <c r="Y7288" s="153">
        <f t="shared" si="1474"/>
        <v>4.0000000000040004E-4</v>
      </c>
      <c r="Z7288" s="128">
        <f t="shared" si="1475"/>
        <v>8.8754449677853557</v>
      </c>
      <c r="AA7288" s="128">
        <f t="shared" si="1476"/>
        <v>0.61929999999999996</v>
      </c>
      <c r="AB7288" s="128">
        <f t="shared" si="1477"/>
        <v>1.9750684951431504E-3</v>
      </c>
      <c r="AC7288" s="128">
        <f t="shared" si="1478"/>
        <v>15.404649682580862</v>
      </c>
      <c r="AD7288" s="128">
        <f t="shared" si="1479"/>
        <v>-60.755215703894045</v>
      </c>
      <c r="AE7288" s="128">
        <f t="shared" si="1480"/>
        <v>1.026611685441588E-4</v>
      </c>
      <c r="AF7288" s="128">
        <f t="shared" si="1481"/>
        <v>1.2983511725656216</v>
      </c>
      <c r="AG7288" s="128">
        <f t="shared" si="1482"/>
        <v>0.25665292136014034</v>
      </c>
      <c r="AH7288" s="93">
        <f t="shared" si="1483"/>
        <v>-0.54636888685133667</v>
      </c>
      <c r="AI7288" s="128">
        <f t="shared" si="1484"/>
        <v>0.99078394636787503</v>
      </c>
    </row>
    <row r="7289" spans="1:35" x14ac:dyDescent="0.25">
      <c r="A7289" s="96">
        <v>2.9140000000000001</v>
      </c>
      <c r="B7289" s="216">
        <v>10.121836495429211</v>
      </c>
      <c r="E7289" s="153">
        <f t="shared" si="1485"/>
        <v>4.2462338468625179E-3</v>
      </c>
      <c r="W7289" s="152">
        <f t="shared" si="1486"/>
        <v>0.36361990542991124</v>
      </c>
      <c r="X7289" s="218">
        <v>3.5886494490985563</v>
      </c>
      <c r="Y7289" s="153">
        <f t="shared" si="1474"/>
        <v>3.9999999999995595E-4</v>
      </c>
      <c r="Z7289" s="128">
        <f t="shared" si="1475"/>
        <v>8.8754449677853557</v>
      </c>
      <c r="AA7289" s="128">
        <f t="shared" si="1476"/>
        <v>0.61929999999999996</v>
      </c>
      <c r="AB7289" s="128">
        <f t="shared" si="1477"/>
        <v>1.8974013977624093E-3</v>
      </c>
      <c r="AC7289" s="128">
        <f t="shared" si="1478"/>
        <v>15.406547083978625</v>
      </c>
      <c r="AD7289" s="128">
        <f t="shared" si="1479"/>
        <v>-58.35227665109241</v>
      </c>
      <c r="AE7289" s="128">
        <f t="shared" si="1480"/>
        <v>9.8600800586561412E-5</v>
      </c>
      <c r="AF7289" s="128">
        <f t="shared" si="1481"/>
        <v>1.2984497733662081</v>
      </c>
      <c r="AG7289" s="128">
        <f t="shared" si="1482"/>
        <v>0.24650200146643067</v>
      </c>
      <c r="AH7289" s="93">
        <f t="shared" si="1483"/>
        <v>-0.54646748765192321</v>
      </c>
      <c r="AI7289" s="128">
        <f t="shared" si="1484"/>
        <v>0.96312707598810277</v>
      </c>
    </row>
    <row r="7290" spans="1:35" x14ac:dyDescent="0.25">
      <c r="A7290" s="96">
        <v>2.9144000000000001</v>
      </c>
      <c r="B7290" s="216">
        <v>10.121836495429211</v>
      </c>
      <c r="E7290" s="153">
        <f t="shared" si="1485"/>
        <v>4.0487345981712382E-3</v>
      </c>
      <c r="W7290" s="152">
        <f t="shared" si="1486"/>
        <v>0.36361990542991124</v>
      </c>
      <c r="X7290" s="218">
        <v>3.5886494490985563</v>
      </c>
      <c r="Y7290" s="153">
        <f t="shared" si="1474"/>
        <v>3.9999999999995595E-4</v>
      </c>
      <c r="Z7290" s="128">
        <f t="shared" si="1475"/>
        <v>8.8754449677853557</v>
      </c>
      <c r="AA7290" s="128">
        <f t="shared" si="1476"/>
        <v>0.61929999999999996</v>
      </c>
      <c r="AB7290" s="128">
        <f t="shared" si="1477"/>
        <v>1.8974013977624093E-3</v>
      </c>
      <c r="AC7290" s="128">
        <f t="shared" si="1478"/>
        <v>15.408444485376387</v>
      </c>
      <c r="AD7290" s="128">
        <f t="shared" si="1479"/>
        <v>-58.338458636749124</v>
      </c>
      <c r="AE7290" s="128">
        <f t="shared" si="1480"/>
        <v>9.857745158708858E-5</v>
      </c>
      <c r="AF7290" s="128">
        <f t="shared" si="1481"/>
        <v>1.2985483508177953</v>
      </c>
      <c r="AG7290" s="128">
        <f t="shared" si="1482"/>
        <v>0.2464436289677486</v>
      </c>
      <c r="AH7290" s="93">
        <f t="shared" si="1483"/>
        <v>-0.54656606510351025</v>
      </c>
      <c r="AI7290" s="128">
        <f t="shared" si="1484"/>
        <v>0.96312707598810277</v>
      </c>
    </row>
    <row r="7291" spans="1:35" x14ac:dyDescent="0.25">
      <c r="A7291" s="96">
        <v>2.9148000000000001</v>
      </c>
      <c r="B7291" s="216">
        <v>10.121836495429211</v>
      </c>
      <c r="E7291" s="153">
        <f t="shared" si="1485"/>
        <v>4.0487345981712382E-3</v>
      </c>
      <c r="W7291" s="152">
        <f t="shared" si="1486"/>
        <v>0.36361990542991124</v>
      </c>
      <c r="X7291" s="218">
        <v>3.5886494490985563</v>
      </c>
      <c r="Y7291" s="153">
        <f t="shared" si="1474"/>
        <v>3.9999999999995595E-4</v>
      </c>
      <c r="Z7291" s="128">
        <f t="shared" si="1475"/>
        <v>8.8754449677853557</v>
      </c>
      <c r="AA7291" s="128">
        <f t="shared" si="1476"/>
        <v>0.61929999999999996</v>
      </c>
      <c r="AB7291" s="128">
        <f t="shared" si="1477"/>
        <v>1.8974013977624093E-3</v>
      </c>
      <c r="AC7291" s="128">
        <f t="shared" si="1478"/>
        <v>15.41034188677415</v>
      </c>
      <c r="AD7291" s="128">
        <f t="shared" si="1479"/>
        <v>-58.32463881977494</v>
      </c>
      <c r="AE7291" s="128">
        <f t="shared" si="1480"/>
        <v>9.8554099541618917E-5</v>
      </c>
      <c r="AF7291" s="128">
        <f t="shared" si="1481"/>
        <v>1.2986469049173368</v>
      </c>
      <c r="AG7291" s="128">
        <f t="shared" si="1482"/>
        <v>0.24638524885407442</v>
      </c>
      <c r="AH7291" s="93">
        <f t="shared" si="1483"/>
        <v>-0.54666461920305187</v>
      </c>
      <c r="AI7291" s="128">
        <f t="shared" si="1484"/>
        <v>0.96312707598810277</v>
      </c>
    </row>
    <row r="7292" spans="1:35" x14ac:dyDescent="0.25">
      <c r="A7292" s="96">
        <v>2.9152</v>
      </c>
      <c r="B7292" s="216">
        <v>10.121836495429211</v>
      </c>
      <c r="E7292" s="153">
        <f t="shared" si="1485"/>
        <v>4.0487345981712382E-3</v>
      </c>
      <c r="W7292" s="152">
        <f t="shared" si="1486"/>
        <v>0.36361990542991124</v>
      </c>
      <c r="X7292" s="218">
        <v>3.5886494490985563</v>
      </c>
      <c r="Y7292" s="153">
        <f t="shared" si="1474"/>
        <v>3.9999999999995595E-4</v>
      </c>
      <c r="Z7292" s="128">
        <f t="shared" si="1475"/>
        <v>8.8754449677853557</v>
      </c>
      <c r="AA7292" s="128">
        <f t="shared" si="1476"/>
        <v>0.61929999999999996</v>
      </c>
      <c r="AB7292" s="128">
        <f t="shared" si="1477"/>
        <v>1.8974013977624093E-3</v>
      </c>
      <c r="AC7292" s="128">
        <f t="shared" si="1478"/>
        <v>15.412239288171913</v>
      </c>
      <c r="AD7292" s="128">
        <f t="shared" si="1479"/>
        <v>-58.310817200169886</v>
      </c>
      <c r="AE7292" s="128">
        <f t="shared" si="1480"/>
        <v>9.8530744450152477E-5</v>
      </c>
      <c r="AF7292" s="128">
        <f t="shared" si="1481"/>
        <v>1.2987454356617869</v>
      </c>
      <c r="AG7292" s="128">
        <f t="shared" si="1482"/>
        <v>0.24632686112540833</v>
      </c>
      <c r="AH7292" s="93">
        <f t="shared" si="1483"/>
        <v>-0.54676314994750197</v>
      </c>
      <c r="AI7292" s="128">
        <f t="shared" si="1484"/>
        <v>0.96312707598810277</v>
      </c>
    </row>
    <row r="7293" spans="1:35" x14ac:dyDescent="0.25">
      <c r="A7293" s="96">
        <v>2.9156</v>
      </c>
      <c r="B7293" s="216">
        <v>10.121836495429211</v>
      </c>
      <c r="E7293" s="153">
        <f t="shared" si="1485"/>
        <v>4.0487345981712382E-3</v>
      </c>
      <c r="W7293" s="152">
        <f t="shared" si="1486"/>
        <v>0.36361990542991124</v>
      </c>
      <c r="X7293" s="218">
        <v>3.5886494490985563</v>
      </c>
      <c r="Y7293" s="153">
        <f t="shared" si="1474"/>
        <v>3.9999999999995595E-4</v>
      </c>
      <c r="Z7293" s="128">
        <f t="shared" si="1475"/>
        <v>8.8754449677853557</v>
      </c>
      <c r="AA7293" s="128">
        <f t="shared" si="1476"/>
        <v>0.61929999999999996</v>
      </c>
      <c r="AB7293" s="128">
        <f t="shared" si="1477"/>
        <v>1.8974013977624093E-3</v>
      </c>
      <c r="AC7293" s="128">
        <f t="shared" si="1478"/>
        <v>15.414136689569675</v>
      </c>
      <c r="AD7293" s="128">
        <f t="shared" si="1479"/>
        <v>-58.296993777933942</v>
      </c>
      <c r="AE7293" s="128">
        <f t="shared" si="1480"/>
        <v>9.8507386312689233E-5</v>
      </c>
      <c r="AF7293" s="128">
        <f t="shared" si="1481"/>
        <v>1.2988439430480996</v>
      </c>
      <c r="AG7293" s="128">
        <f t="shared" si="1482"/>
        <v>0.24626846578175021</v>
      </c>
      <c r="AH7293" s="93">
        <f t="shared" si="1483"/>
        <v>-0.54686165733381464</v>
      </c>
      <c r="AI7293" s="128">
        <f t="shared" si="1484"/>
        <v>0.96312707598810277</v>
      </c>
    </row>
    <row r="7294" spans="1:35" x14ac:dyDescent="0.25">
      <c r="A7294" s="96">
        <v>2.9159999999999999</v>
      </c>
      <c r="B7294" s="216">
        <v>10.121836495429211</v>
      </c>
      <c r="E7294" s="153">
        <f t="shared" si="1485"/>
        <v>4.0487345981712382E-3</v>
      </c>
      <c r="W7294" s="152">
        <f t="shared" si="1486"/>
        <v>0.36361990542991124</v>
      </c>
      <c r="X7294" s="218">
        <v>3.5886494490985563</v>
      </c>
      <c r="Y7294" s="153">
        <f t="shared" si="1474"/>
        <v>3.9999999999995595E-4</v>
      </c>
      <c r="Z7294" s="128">
        <f t="shared" si="1475"/>
        <v>8.8754449677853557</v>
      </c>
      <c r="AA7294" s="128">
        <f t="shared" si="1476"/>
        <v>0.61929999999999996</v>
      </c>
      <c r="AB7294" s="128">
        <f t="shared" si="1477"/>
        <v>1.8974013977624093E-3</v>
      </c>
      <c r="AC7294" s="128">
        <f t="shared" si="1478"/>
        <v>15.416034090967438</v>
      </c>
      <c r="AD7294" s="128">
        <f t="shared" si="1479"/>
        <v>-58.283168553067128</v>
      </c>
      <c r="AE7294" s="128">
        <f t="shared" si="1480"/>
        <v>9.8484025129229197E-5</v>
      </c>
      <c r="AF7294" s="128">
        <f t="shared" si="1481"/>
        <v>1.2989424270732288</v>
      </c>
      <c r="AG7294" s="128">
        <f t="shared" si="1482"/>
        <v>0.2462100628231001</v>
      </c>
      <c r="AH7294" s="93">
        <f t="shared" si="1483"/>
        <v>-0.54696014135894389</v>
      </c>
      <c r="AI7294" s="128">
        <f t="shared" si="1484"/>
        <v>0.96312707598810277</v>
      </c>
    </row>
    <row r="7295" spans="1:35" x14ac:dyDescent="0.25">
      <c r="A7295" s="96">
        <v>2.9163999999999999</v>
      </c>
      <c r="B7295" s="216">
        <v>10.121836495429211</v>
      </c>
      <c r="E7295" s="153">
        <f t="shared" si="1485"/>
        <v>4.0487345981712382E-3</v>
      </c>
      <c r="W7295" s="152">
        <f t="shared" si="1486"/>
        <v>0.36361990542991124</v>
      </c>
      <c r="X7295" s="218">
        <v>3.5886494490985563</v>
      </c>
      <c r="Y7295" s="153">
        <f t="shared" si="1474"/>
        <v>3.9999999999995595E-4</v>
      </c>
      <c r="Z7295" s="128">
        <f t="shared" si="1475"/>
        <v>8.8754449677853557</v>
      </c>
      <c r="AA7295" s="128">
        <f t="shared" si="1476"/>
        <v>0.61929999999999996</v>
      </c>
      <c r="AB7295" s="128">
        <f t="shared" si="1477"/>
        <v>1.8974013977624093E-3</v>
      </c>
      <c r="AC7295" s="128">
        <f t="shared" si="1478"/>
        <v>15.4179314923652</v>
      </c>
      <c r="AD7295" s="128">
        <f t="shared" si="1479"/>
        <v>-58.269341525569416</v>
      </c>
      <c r="AE7295" s="128">
        <f t="shared" si="1480"/>
        <v>9.846066089977233E-5</v>
      </c>
      <c r="AF7295" s="128">
        <f t="shared" si="1481"/>
        <v>1.2990408877341286</v>
      </c>
      <c r="AG7295" s="128">
        <f t="shared" si="1482"/>
        <v>0.24615165224945793</v>
      </c>
      <c r="AH7295" s="93">
        <f t="shared" si="1483"/>
        <v>-0.54705860201984369</v>
      </c>
      <c r="AI7295" s="128">
        <f t="shared" si="1484"/>
        <v>0.96312707598810277</v>
      </c>
    </row>
    <row r="7296" spans="1:35" x14ac:dyDescent="0.25">
      <c r="A7296" s="96">
        <v>2.9167999999999998</v>
      </c>
      <c r="B7296" s="216">
        <v>10.121836495429211</v>
      </c>
      <c r="E7296" s="153">
        <f t="shared" si="1485"/>
        <v>4.0487345981712382E-3</v>
      </c>
      <c r="W7296" s="152">
        <f t="shared" si="1486"/>
        <v>0.36361990542991124</v>
      </c>
      <c r="X7296" s="218">
        <v>3.5886494490985563</v>
      </c>
      <c r="Y7296" s="153">
        <f t="shared" si="1474"/>
        <v>3.9999999999995595E-4</v>
      </c>
      <c r="Z7296" s="128">
        <f t="shared" si="1475"/>
        <v>8.8754449677853557</v>
      </c>
      <c r="AA7296" s="128">
        <f t="shared" si="1476"/>
        <v>0.61929999999999996</v>
      </c>
      <c r="AB7296" s="128">
        <f t="shared" si="1477"/>
        <v>1.8974013977624093E-3</v>
      </c>
      <c r="AC7296" s="128">
        <f t="shared" si="1478"/>
        <v>15.419828893762963</v>
      </c>
      <c r="AD7296" s="128">
        <f t="shared" si="1479"/>
        <v>-58.255512695440842</v>
      </c>
      <c r="AE7296" s="128">
        <f t="shared" si="1480"/>
        <v>9.8437293624318672E-5</v>
      </c>
      <c r="AF7296" s="128">
        <f t="shared" si="1481"/>
        <v>1.299139325027753</v>
      </c>
      <c r="AG7296" s="128">
        <f t="shared" si="1482"/>
        <v>0.24609323406082378</v>
      </c>
      <c r="AH7296" s="93">
        <f t="shared" si="1483"/>
        <v>-0.54715703931346804</v>
      </c>
      <c r="AI7296" s="128">
        <f t="shared" si="1484"/>
        <v>0.96312707598810277</v>
      </c>
    </row>
    <row r="7297" spans="1:35" x14ac:dyDescent="0.25">
      <c r="A7297" s="96">
        <v>2.9171999999999998</v>
      </c>
      <c r="B7297" s="216">
        <v>10.121836495429211</v>
      </c>
      <c r="E7297" s="153">
        <f t="shared" si="1485"/>
        <v>4.0487345981712382E-3</v>
      </c>
      <c r="W7297" s="152">
        <f t="shared" si="1486"/>
        <v>0.36361990542991124</v>
      </c>
      <c r="X7297" s="218">
        <v>3.5886494490985563</v>
      </c>
      <c r="Y7297" s="153">
        <f t="shared" si="1474"/>
        <v>3.9999999999995595E-4</v>
      </c>
      <c r="Z7297" s="128">
        <f t="shared" si="1475"/>
        <v>8.8754449677853557</v>
      </c>
      <c r="AA7297" s="128">
        <f t="shared" si="1476"/>
        <v>0.61929999999999996</v>
      </c>
      <c r="AB7297" s="128">
        <f t="shared" si="1477"/>
        <v>1.8974013977624093E-3</v>
      </c>
      <c r="AC7297" s="128">
        <f t="shared" si="1478"/>
        <v>15.421726295160726</v>
      </c>
      <c r="AD7297" s="128">
        <f t="shared" si="1479"/>
        <v>-58.241682062681363</v>
      </c>
      <c r="AE7297" s="128">
        <f t="shared" si="1480"/>
        <v>9.841392330286821E-5</v>
      </c>
      <c r="AF7297" s="128">
        <f t="shared" si="1481"/>
        <v>1.2992377389510559</v>
      </c>
      <c r="AG7297" s="128">
        <f t="shared" si="1482"/>
        <v>0.24603480825719762</v>
      </c>
      <c r="AH7297" s="93">
        <f t="shared" si="1483"/>
        <v>-0.54725545323677094</v>
      </c>
      <c r="AI7297" s="128">
        <f t="shared" si="1484"/>
        <v>0.96312707598810277</v>
      </c>
    </row>
    <row r="7298" spans="1:35" x14ac:dyDescent="0.25">
      <c r="A7298" s="96">
        <v>2.9176000000000002</v>
      </c>
      <c r="B7298" s="216">
        <v>10.121836495429211</v>
      </c>
      <c r="E7298" s="153">
        <f t="shared" si="1485"/>
        <v>4.0487345981757329E-3</v>
      </c>
      <c r="W7298" s="152">
        <f t="shared" si="1486"/>
        <v>0.36361990542991124</v>
      </c>
      <c r="X7298" s="218">
        <v>3.5886494490985563</v>
      </c>
      <c r="Y7298" s="153">
        <f t="shared" ref="Y7298:Y7361" si="1487">+A7298-A7297</f>
        <v>4.0000000000040004E-4</v>
      </c>
      <c r="Z7298" s="128">
        <f t="shared" ref="Z7298:Z7361" si="1488">IF(AND(W7298&lt;=$S$56,W7298&gt;$Q$56),$T$56,IF(AND(W7298&lt;=$S$57,W7298&gt;$Q$57),$T$57,IF(AND(W7298&lt;=$S$58,W7298&gt;$Q$58),$T$58,IF(AND(W7298&lt;=$S$59,W7298&gt;$Q$59),$T$59,IF(AND(W7298&lt;=$S$60,W7298&gt;$Q$60),$T$60,"Valor no encontrado para Po")))))</f>
        <v>8.8754449677853557</v>
      </c>
      <c r="AA7298" s="128">
        <f t="shared" ref="AA7298:AA7361" si="1489">IF(AND(W7298&lt;=$S$56,W7298&gt;$Q$56),$U$56,IF(AND(W7298&lt;=$S$57,W7298&gt;$Q$57),$U$57,IF(AND(W7298&lt;=$S$58,W7298&gt;$Q$58),$U$58,IF(AND(W7298&lt;=$S$59,W7298&gt;$Q$59),$U$59,IF(AND(W7298&lt;=$S$60,W7298&gt;$Q$60),$U$60,"Valor no encontrado para Po")))))</f>
        <v>0.61929999999999996</v>
      </c>
      <c r="AB7298" s="128">
        <f t="shared" ref="AB7298:AB7361" si="1490">IF(OR(AC7297&gt;=($X$1-$X$2)/2,AC7297&gt;=$Z$1/2),0,Z7298*W7298^AA7298*Y7298)</f>
        <v>1.8974013977645157E-3</v>
      </c>
      <c r="AC7298" s="128">
        <f t="shared" ref="AC7298:AC7361" si="1491">+AC7297+AB7298</f>
        <v>15.42362369655849</v>
      </c>
      <c r="AD7298" s="128">
        <f t="shared" ref="AD7298:AD7361" si="1492">2*$AB$1*PI()*((AC7298+$X$2/2)*(2*AC7298-$Z$1)+(AC7298+$X$2/2)^2-($X$1/2)^2)*AB7298</f>
        <v>-58.227849627355624</v>
      </c>
      <c r="AE7298" s="128">
        <f t="shared" ref="AE7298:AE7361" si="1493">-AD7298*0.000000001*$Z$2</f>
        <v>9.8390549935530109E-5</v>
      </c>
      <c r="AF7298" s="128">
        <f t="shared" ref="AF7298:AF7361" si="1494">+AF7297+AE7298</f>
        <v>1.2993361295009913</v>
      </c>
      <c r="AG7298" s="128">
        <f t="shared" ref="AG7298:AG7361" si="1495">+AE7298/Y7298</f>
        <v>0.24597637483857929</v>
      </c>
      <c r="AH7298" s="93">
        <f t="shared" ref="AH7298:AH7361" si="1496">+AH7297-AE7298</f>
        <v>-0.54735384378670648</v>
      </c>
      <c r="AI7298" s="128">
        <f t="shared" ref="AI7298:AI7361" si="1497">B7298*9.81/(W7298*1000000*$AF$1)</f>
        <v>0.96312707598810277</v>
      </c>
    </row>
    <row r="7299" spans="1:35" x14ac:dyDescent="0.25">
      <c r="A7299" s="96">
        <v>2.9180000000000001</v>
      </c>
      <c r="B7299" s="216">
        <v>10.121836495429211</v>
      </c>
      <c r="E7299" s="153">
        <f t="shared" si="1485"/>
        <v>4.0487345981712382E-3</v>
      </c>
      <c r="W7299" s="152">
        <f t="shared" si="1486"/>
        <v>0.36361990542991124</v>
      </c>
      <c r="X7299" s="218">
        <v>3.5886494490985563</v>
      </c>
      <c r="Y7299" s="153">
        <f t="shared" si="1487"/>
        <v>3.9999999999995595E-4</v>
      </c>
      <c r="Z7299" s="128">
        <f t="shared" si="1488"/>
        <v>8.8754449677853557</v>
      </c>
      <c r="AA7299" s="128">
        <f t="shared" si="1489"/>
        <v>0.61929999999999996</v>
      </c>
      <c r="AB7299" s="128">
        <f t="shared" si="1490"/>
        <v>1.8974013977624093E-3</v>
      </c>
      <c r="AC7299" s="128">
        <f t="shared" si="1491"/>
        <v>15.425521097956253</v>
      </c>
      <c r="AD7299" s="128">
        <f t="shared" si="1492"/>
        <v>-58.214015389269747</v>
      </c>
      <c r="AE7299" s="128">
        <f t="shared" si="1493"/>
        <v>9.8367173521976819E-5</v>
      </c>
      <c r="AF7299" s="128">
        <f t="shared" si="1494"/>
        <v>1.2994344966745133</v>
      </c>
      <c r="AG7299" s="128">
        <f t="shared" si="1495"/>
        <v>0.24591793380496912</v>
      </c>
      <c r="AH7299" s="93">
        <f t="shared" si="1496"/>
        <v>-0.54745221096022845</v>
      </c>
      <c r="AI7299" s="128">
        <f t="shared" si="1497"/>
        <v>0.96312707598810277</v>
      </c>
    </row>
    <row r="7300" spans="1:35" x14ac:dyDescent="0.25">
      <c r="A7300" s="96">
        <v>2.9184000000000001</v>
      </c>
      <c r="B7300" s="216">
        <v>10.121836495429211</v>
      </c>
      <c r="E7300" s="153">
        <f t="shared" si="1485"/>
        <v>4.0487345981712382E-3</v>
      </c>
      <c r="W7300" s="152">
        <f t="shared" si="1486"/>
        <v>0.36361990542991124</v>
      </c>
      <c r="X7300" s="218">
        <v>3.5886494490985563</v>
      </c>
      <c r="Y7300" s="153">
        <f t="shared" si="1487"/>
        <v>3.9999999999995595E-4</v>
      </c>
      <c r="Z7300" s="128">
        <f t="shared" si="1488"/>
        <v>8.8754449677853557</v>
      </c>
      <c r="AA7300" s="128">
        <f t="shared" si="1489"/>
        <v>0.61929999999999996</v>
      </c>
      <c r="AB7300" s="128">
        <f t="shared" si="1490"/>
        <v>1.8974013977624093E-3</v>
      </c>
      <c r="AC7300" s="128">
        <f t="shared" si="1491"/>
        <v>15.427418499354015</v>
      </c>
      <c r="AD7300" s="128">
        <f t="shared" si="1492"/>
        <v>-58.200179348617631</v>
      </c>
      <c r="AE7300" s="128">
        <f t="shared" si="1493"/>
        <v>9.8343794062535943E-5</v>
      </c>
      <c r="AF7300" s="128">
        <f t="shared" si="1494"/>
        <v>1.2995328404685758</v>
      </c>
      <c r="AG7300" s="128">
        <f t="shared" si="1495"/>
        <v>0.24585948515636694</v>
      </c>
      <c r="AH7300" s="93">
        <f t="shared" si="1496"/>
        <v>-0.54755055475429093</v>
      </c>
      <c r="AI7300" s="128">
        <f t="shared" si="1497"/>
        <v>0.96312707598810277</v>
      </c>
    </row>
    <row r="7301" spans="1:35" x14ac:dyDescent="0.25">
      <c r="A7301" s="96">
        <v>2.9188000000000001</v>
      </c>
      <c r="B7301" s="216">
        <v>10.121836495429211</v>
      </c>
      <c r="E7301" s="153">
        <f t="shared" ref="E7301:E7364" si="1498">+(B7300+B7301)/2*(A7301-A7300)</f>
        <v>4.0487345981712382E-3</v>
      </c>
      <c r="W7301" s="152">
        <f t="shared" ref="W7301:W7364" si="1499">+X7301/1000000*101325</f>
        <v>0.36361990542991124</v>
      </c>
      <c r="X7301" s="218">
        <v>3.5886494490985563</v>
      </c>
      <c r="Y7301" s="153">
        <f t="shared" si="1487"/>
        <v>3.9999999999995595E-4</v>
      </c>
      <c r="Z7301" s="128">
        <f t="shared" si="1488"/>
        <v>8.8754449677853557</v>
      </c>
      <c r="AA7301" s="128">
        <f t="shared" si="1489"/>
        <v>0.61929999999999996</v>
      </c>
      <c r="AB7301" s="128">
        <f t="shared" si="1490"/>
        <v>1.8974013977624093E-3</v>
      </c>
      <c r="AC7301" s="128">
        <f t="shared" si="1491"/>
        <v>15.429315900751778</v>
      </c>
      <c r="AD7301" s="128">
        <f t="shared" si="1492"/>
        <v>-58.18634150533461</v>
      </c>
      <c r="AE7301" s="128">
        <f t="shared" si="1493"/>
        <v>9.8320411557098223E-5</v>
      </c>
      <c r="AF7301" s="128">
        <f t="shared" si="1494"/>
        <v>1.2996311608801328</v>
      </c>
      <c r="AG7301" s="128">
        <f t="shared" si="1495"/>
        <v>0.24580102889277264</v>
      </c>
      <c r="AH7301" s="93">
        <f t="shared" si="1496"/>
        <v>-0.54764887516584804</v>
      </c>
      <c r="AI7301" s="128">
        <f t="shared" si="1497"/>
        <v>0.96312707598810277</v>
      </c>
    </row>
    <row r="7302" spans="1:35" x14ac:dyDescent="0.25">
      <c r="A7302" s="96">
        <v>2.9192</v>
      </c>
      <c r="B7302" s="216">
        <v>10.121836495429211</v>
      </c>
      <c r="E7302" s="153">
        <f t="shared" si="1498"/>
        <v>4.0487345981712382E-3</v>
      </c>
      <c r="W7302" s="152">
        <f t="shared" si="1499"/>
        <v>0.36361990542991124</v>
      </c>
      <c r="X7302" s="218">
        <v>3.5886494490985563</v>
      </c>
      <c r="Y7302" s="153">
        <f t="shared" si="1487"/>
        <v>3.9999999999995595E-4</v>
      </c>
      <c r="Z7302" s="128">
        <f t="shared" si="1488"/>
        <v>8.8754449677853557</v>
      </c>
      <c r="AA7302" s="128">
        <f t="shared" si="1489"/>
        <v>0.61929999999999996</v>
      </c>
      <c r="AB7302" s="128">
        <f t="shared" si="1490"/>
        <v>1.8974013977624093E-3</v>
      </c>
      <c r="AC7302" s="128">
        <f t="shared" si="1491"/>
        <v>15.431213302149541</v>
      </c>
      <c r="AD7302" s="128">
        <f t="shared" si="1492"/>
        <v>-58.172501859420727</v>
      </c>
      <c r="AE7302" s="128">
        <f t="shared" si="1493"/>
        <v>9.8297026005663739E-5</v>
      </c>
      <c r="AF7302" s="128">
        <f t="shared" si="1494"/>
        <v>1.2997294579061385</v>
      </c>
      <c r="AG7302" s="128">
        <f t="shared" si="1495"/>
        <v>0.2457425650141864</v>
      </c>
      <c r="AH7302" s="93">
        <f t="shared" si="1496"/>
        <v>-0.54774717219185365</v>
      </c>
      <c r="AI7302" s="128">
        <f t="shared" si="1497"/>
        <v>0.96312707598810277</v>
      </c>
    </row>
    <row r="7303" spans="1:35" x14ac:dyDescent="0.25">
      <c r="A7303" s="96">
        <v>2.9196</v>
      </c>
      <c r="B7303" s="216">
        <v>10.121836495429211</v>
      </c>
      <c r="E7303" s="153">
        <f t="shared" si="1498"/>
        <v>4.0487345981712382E-3</v>
      </c>
      <c r="W7303" s="152">
        <f t="shared" si="1499"/>
        <v>0.36361990542991124</v>
      </c>
      <c r="X7303" s="218">
        <v>3.5886494490985563</v>
      </c>
      <c r="Y7303" s="153">
        <f t="shared" si="1487"/>
        <v>3.9999999999995595E-4</v>
      </c>
      <c r="Z7303" s="128">
        <f t="shared" si="1488"/>
        <v>8.8754449677853557</v>
      </c>
      <c r="AA7303" s="128">
        <f t="shared" si="1489"/>
        <v>0.61929999999999996</v>
      </c>
      <c r="AB7303" s="128">
        <f t="shared" si="1490"/>
        <v>1.8974013977624093E-3</v>
      </c>
      <c r="AC7303" s="128">
        <f t="shared" si="1491"/>
        <v>15.433110703547303</v>
      </c>
      <c r="AD7303" s="128">
        <f t="shared" si="1492"/>
        <v>-58.15866041087596</v>
      </c>
      <c r="AE7303" s="128">
        <f t="shared" si="1493"/>
        <v>9.827363740823245E-5</v>
      </c>
      <c r="AF7303" s="128">
        <f t="shared" si="1494"/>
        <v>1.2998277315435467</v>
      </c>
      <c r="AG7303" s="128">
        <f t="shared" si="1495"/>
        <v>0.24568409352060819</v>
      </c>
      <c r="AH7303" s="93">
        <f t="shared" si="1496"/>
        <v>-0.54784544582926187</v>
      </c>
      <c r="AI7303" s="128">
        <f t="shared" si="1497"/>
        <v>0.96312707598810277</v>
      </c>
    </row>
    <row r="7304" spans="1:35" x14ac:dyDescent="0.25">
      <c r="A7304" s="96">
        <v>2.92</v>
      </c>
      <c r="B7304" s="216">
        <v>10.121836495429211</v>
      </c>
      <c r="E7304" s="153">
        <f t="shared" si="1498"/>
        <v>4.0487345981712382E-3</v>
      </c>
      <c r="W7304" s="152">
        <f t="shared" si="1499"/>
        <v>0.36361990542991124</v>
      </c>
      <c r="X7304" s="218">
        <v>3.5886494490985563</v>
      </c>
      <c r="Y7304" s="153">
        <f t="shared" si="1487"/>
        <v>3.9999999999995595E-4</v>
      </c>
      <c r="Z7304" s="128">
        <f t="shared" si="1488"/>
        <v>8.8754449677853557</v>
      </c>
      <c r="AA7304" s="128">
        <f t="shared" si="1489"/>
        <v>0.61929999999999996</v>
      </c>
      <c r="AB7304" s="128">
        <f t="shared" si="1490"/>
        <v>1.8974013977624093E-3</v>
      </c>
      <c r="AC7304" s="128">
        <f t="shared" si="1491"/>
        <v>15.435008104945066</v>
      </c>
      <c r="AD7304" s="128">
        <f t="shared" si="1492"/>
        <v>-58.14481715970031</v>
      </c>
      <c r="AE7304" s="128">
        <f t="shared" si="1493"/>
        <v>9.8250245764804357E-5</v>
      </c>
      <c r="AF7304" s="128">
        <f t="shared" si="1494"/>
        <v>1.2999259817893114</v>
      </c>
      <c r="AG7304" s="128">
        <f t="shared" si="1495"/>
        <v>0.24562561441203795</v>
      </c>
      <c r="AH7304" s="93">
        <f t="shared" si="1496"/>
        <v>-0.54794369607502669</v>
      </c>
      <c r="AI7304" s="128">
        <f t="shared" si="1497"/>
        <v>0.96312707598810277</v>
      </c>
    </row>
    <row r="7305" spans="1:35" x14ac:dyDescent="0.25">
      <c r="A7305" s="96">
        <v>2.9203999999999999</v>
      </c>
      <c r="B7305" s="216">
        <v>10.121836495429211</v>
      </c>
      <c r="E7305" s="153">
        <f t="shared" si="1498"/>
        <v>4.0487345981712382E-3</v>
      </c>
      <c r="W7305" s="152">
        <f t="shared" si="1499"/>
        <v>0.36361990542991124</v>
      </c>
      <c r="X7305" s="218">
        <v>3.5886494490985563</v>
      </c>
      <c r="Y7305" s="153">
        <f t="shared" si="1487"/>
        <v>3.9999999999995595E-4</v>
      </c>
      <c r="Z7305" s="128">
        <f t="shared" si="1488"/>
        <v>8.8754449677853557</v>
      </c>
      <c r="AA7305" s="128">
        <f t="shared" si="1489"/>
        <v>0.61929999999999996</v>
      </c>
      <c r="AB7305" s="128">
        <f t="shared" si="1490"/>
        <v>1.8974013977624093E-3</v>
      </c>
      <c r="AC7305" s="128">
        <f t="shared" si="1491"/>
        <v>15.436905506342828</v>
      </c>
      <c r="AD7305" s="128">
        <f t="shared" si="1492"/>
        <v>-58.130972105893761</v>
      </c>
      <c r="AE7305" s="128">
        <f t="shared" si="1493"/>
        <v>9.8226851075379433E-5</v>
      </c>
      <c r="AF7305" s="128">
        <f t="shared" si="1494"/>
        <v>1.3000242086403868</v>
      </c>
      <c r="AG7305" s="128">
        <f t="shared" si="1495"/>
        <v>0.24556712768847563</v>
      </c>
      <c r="AH7305" s="93">
        <f t="shared" si="1496"/>
        <v>-0.5480419229261021</v>
      </c>
      <c r="AI7305" s="128">
        <f t="shared" si="1497"/>
        <v>0.96312707598810277</v>
      </c>
    </row>
    <row r="7306" spans="1:35" x14ac:dyDescent="0.25">
      <c r="A7306" s="96">
        <v>2.9207999999999998</v>
      </c>
      <c r="B7306" s="216">
        <v>10.121836495429211</v>
      </c>
      <c r="E7306" s="153">
        <f t="shared" si="1498"/>
        <v>4.0487345981712382E-3</v>
      </c>
      <c r="W7306" s="152">
        <f t="shared" si="1499"/>
        <v>0.36361990542991124</v>
      </c>
      <c r="X7306" s="218">
        <v>3.5886494490985563</v>
      </c>
      <c r="Y7306" s="153">
        <f t="shared" si="1487"/>
        <v>3.9999999999995595E-4</v>
      </c>
      <c r="Z7306" s="128">
        <f t="shared" si="1488"/>
        <v>8.8754449677853557</v>
      </c>
      <c r="AA7306" s="128">
        <f t="shared" si="1489"/>
        <v>0.61929999999999996</v>
      </c>
      <c r="AB7306" s="128">
        <f t="shared" si="1490"/>
        <v>1.8974013977624093E-3</v>
      </c>
      <c r="AC7306" s="128">
        <f t="shared" si="1491"/>
        <v>15.438802907740591</v>
      </c>
      <c r="AD7306" s="128">
        <f t="shared" si="1492"/>
        <v>-58.117125249456343</v>
      </c>
      <c r="AE7306" s="128">
        <f t="shared" si="1493"/>
        <v>9.8203453339957718E-5</v>
      </c>
      <c r="AF7306" s="128">
        <f t="shared" si="1494"/>
        <v>1.3001224120937267</v>
      </c>
      <c r="AG7306" s="128">
        <f t="shared" si="1495"/>
        <v>0.24550863334992135</v>
      </c>
      <c r="AH7306" s="93">
        <f t="shared" si="1496"/>
        <v>-0.54814012637944209</v>
      </c>
      <c r="AI7306" s="128">
        <f t="shared" si="1497"/>
        <v>0.96312707598810277</v>
      </c>
    </row>
    <row r="7307" spans="1:35" x14ac:dyDescent="0.25">
      <c r="A7307" s="96">
        <v>2.9211999999999998</v>
      </c>
      <c r="B7307" s="216">
        <v>11.109332738885717</v>
      </c>
      <c r="E7307" s="153">
        <f t="shared" si="1498"/>
        <v>4.2462338468625179E-3</v>
      </c>
      <c r="W7307" s="152">
        <f t="shared" si="1499"/>
        <v>0.38795462854029106</v>
      </c>
      <c r="X7307" s="218">
        <v>3.8288144933658135</v>
      </c>
      <c r="Y7307" s="153">
        <f t="shared" si="1487"/>
        <v>3.9999999999995595E-4</v>
      </c>
      <c r="Z7307" s="128">
        <f t="shared" si="1488"/>
        <v>8.8754449677853557</v>
      </c>
      <c r="AA7307" s="128">
        <f t="shared" si="1489"/>
        <v>0.61929999999999996</v>
      </c>
      <c r="AB7307" s="128">
        <f t="shared" si="1490"/>
        <v>1.9750684951409577E-3</v>
      </c>
      <c r="AC7307" s="128">
        <f t="shared" si="1491"/>
        <v>15.440777976235733</v>
      </c>
      <c r="AD7307" s="128">
        <f t="shared" si="1492"/>
        <v>-60.481051350074871</v>
      </c>
      <c r="AE7307" s="128">
        <f t="shared" si="1493"/>
        <v>1.0219789913411495E-4</v>
      </c>
      <c r="AF7307" s="128">
        <f t="shared" si="1494"/>
        <v>1.3002246099928607</v>
      </c>
      <c r="AG7307" s="128">
        <f t="shared" si="1495"/>
        <v>0.25549474783531551</v>
      </c>
      <c r="AH7307" s="93">
        <f t="shared" si="1496"/>
        <v>-0.54824232427857622</v>
      </c>
      <c r="AI7307" s="128">
        <f t="shared" si="1497"/>
        <v>0.99078394636787503</v>
      </c>
    </row>
    <row r="7308" spans="1:35" x14ac:dyDescent="0.25">
      <c r="A7308" s="96">
        <v>2.9216000000000002</v>
      </c>
      <c r="B7308" s="216">
        <v>11.109332738885717</v>
      </c>
      <c r="E7308" s="153">
        <f t="shared" si="1498"/>
        <v>4.4437330955587311E-3</v>
      </c>
      <c r="W7308" s="152">
        <f t="shared" si="1499"/>
        <v>0.38795462854029106</v>
      </c>
      <c r="X7308" s="218">
        <v>3.8288144933658135</v>
      </c>
      <c r="Y7308" s="153">
        <f t="shared" si="1487"/>
        <v>4.0000000000040004E-4</v>
      </c>
      <c r="Z7308" s="128">
        <f t="shared" si="1488"/>
        <v>8.8754449677853557</v>
      </c>
      <c r="AA7308" s="128">
        <f t="shared" si="1489"/>
        <v>0.61929999999999996</v>
      </c>
      <c r="AB7308" s="128">
        <f t="shared" si="1490"/>
        <v>1.9750684951431504E-3</v>
      </c>
      <c r="AC7308" s="128">
        <f t="shared" si="1491"/>
        <v>15.442753044730877</v>
      </c>
      <c r="AD7308" s="128">
        <f t="shared" si="1492"/>
        <v>-60.466043668382774</v>
      </c>
      <c r="AE7308" s="128">
        <f t="shared" si="1493"/>
        <v>1.0217253989340124E-4</v>
      </c>
      <c r="AF7308" s="128">
        <f t="shared" si="1494"/>
        <v>1.300326782532754</v>
      </c>
      <c r="AG7308" s="128">
        <f t="shared" si="1495"/>
        <v>0.25543134973324766</v>
      </c>
      <c r="AH7308" s="93">
        <f t="shared" si="1496"/>
        <v>-0.54834449681846964</v>
      </c>
      <c r="AI7308" s="128">
        <f t="shared" si="1497"/>
        <v>0.99078394636787503</v>
      </c>
    </row>
    <row r="7309" spans="1:35" x14ac:dyDescent="0.25">
      <c r="A7309" s="96">
        <v>2.9220000000000002</v>
      </c>
      <c r="B7309" s="216">
        <v>11.109332738885717</v>
      </c>
      <c r="E7309" s="153">
        <f t="shared" si="1498"/>
        <v>4.4437330955537976E-3</v>
      </c>
      <c r="W7309" s="152">
        <f t="shared" si="1499"/>
        <v>0.38795462854029106</v>
      </c>
      <c r="X7309" s="218">
        <v>3.8288144933658135</v>
      </c>
      <c r="Y7309" s="153">
        <f t="shared" si="1487"/>
        <v>3.9999999999995595E-4</v>
      </c>
      <c r="Z7309" s="128">
        <f t="shared" si="1488"/>
        <v>8.8754449677853557</v>
      </c>
      <c r="AA7309" s="128">
        <f t="shared" si="1489"/>
        <v>0.61929999999999996</v>
      </c>
      <c r="AB7309" s="128">
        <f t="shared" si="1490"/>
        <v>1.9750684951409577E-3</v>
      </c>
      <c r="AC7309" s="128">
        <f t="shared" si="1491"/>
        <v>15.444728113226018</v>
      </c>
      <c r="AD7309" s="128">
        <f t="shared" si="1492"/>
        <v>-60.451033953377312</v>
      </c>
      <c r="AE7309" s="128">
        <f t="shared" si="1493"/>
        <v>1.021471772168948E-4</v>
      </c>
      <c r="AF7309" s="128">
        <f t="shared" si="1494"/>
        <v>1.3004289297099709</v>
      </c>
      <c r="AG7309" s="128">
        <f t="shared" si="1495"/>
        <v>0.25536794304226512</v>
      </c>
      <c r="AH7309" s="93">
        <f t="shared" si="1496"/>
        <v>-0.54844664399568654</v>
      </c>
      <c r="AI7309" s="128">
        <f t="shared" si="1497"/>
        <v>0.99078394636787503</v>
      </c>
    </row>
    <row r="7310" spans="1:35" x14ac:dyDescent="0.25">
      <c r="A7310" s="96">
        <v>2.9224000000000001</v>
      </c>
      <c r="B7310" s="216">
        <v>11.109332738885717</v>
      </c>
      <c r="E7310" s="153">
        <f t="shared" si="1498"/>
        <v>4.4437330955537976E-3</v>
      </c>
      <c r="W7310" s="152">
        <f t="shared" si="1499"/>
        <v>0.38795462854029106</v>
      </c>
      <c r="X7310" s="218">
        <v>3.8288144933658135</v>
      </c>
      <c r="Y7310" s="153">
        <f t="shared" si="1487"/>
        <v>3.9999999999995595E-4</v>
      </c>
      <c r="Z7310" s="128">
        <f t="shared" si="1488"/>
        <v>8.8754449677853557</v>
      </c>
      <c r="AA7310" s="128">
        <f t="shared" si="1489"/>
        <v>0.61929999999999996</v>
      </c>
      <c r="AB7310" s="128">
        <f t="shared" si="1490"/>
        <v>1.9750684951409577E-3</v>
      </c>
      <c r="AC7310" s="128">
        <f t="shared" si="1491"/>
        <v>15.44670318172116</v>
      </c>
      <c r="AD7310" s="128">
        <f t="shared" si="1492"/>
        <v>-60.436022205259846</v>
      </c>
      <c r="AE7310" s="128">
        <f t="shared" si="1493"/>
        <v>1.0212181110493595E-4</v>
      </c>
      <c r="AF7310" s="128">
        <f t="shared" si="1494"/>
        <v>1.300531051521076</v>
      </c>
      <c r="AG7310" s="128">
        <f t="shared" si="1495"/>
        <v>0.25530452776236801</v>
      </c>
      <c r="AH7310" s="93">
        <f t="shared" si="1496"/>
        <v>-0.54854876580679146</v>
      </c>
      <c r="AI7310" s="128">
        <f t="shared" si="1497"/>
        <v>0.99078394636787503</v>
      </c>
    </row>
    <row r="7311" spans="1:35" x14ac:dyDescent="0.25">
      <c r="A7311" s="96">
        <v>2.9228000000000001</v>
      </c>
      <c r="B7311" s="216">
        <v>11.109332738885717</v>
      </c>
      <c r="E7311" s="153">
        <f t="shared" si="1498"/>
        <v>4.4437330955537976E-3</v>
      </c>
      <c r="W7311" s="152">
        <f t="shared" si="1499"/>
        <v>0.38795462854029106</v>
      </c>
      <c r="X7311" s="218">
        <v>3.8288144933658135</v>
      </c>
      <c r="Y7311" s="153">
        <f t="shared" si="1487"/>
        <v>3.9999999999995595E-4</v>
      </c>
      <c r="Z7311" s="128">
        <f t="shared" si="1488"/>
        <v>8.8754449677853557</v>
      </c>
      <c r="AA7311" s="128">
        <f t="shared" si="1489"/>
        <v>0.61929999999999996</v>
      </c>
      <c r="AB7311" s="128">
        <f t="shared" si="1490"/>
        <v>1.9750684951409577E-3</v>
      </c>
      <c r="AC7311" s="128">
        <f t="shared" si="1491"/>
        <v>15.448678250216302</v>
      </c>
      <c r="AD7311" s="128">
        <f t="shared" si="1492"/>
        <v>-60.421008423963244</v>
      </c>
      <c r="AE7311" s="128">
        <f t="shared" si="1493"/>
        <v>1.0209644155741119E-4</v>
      </c>
      <c r="AF7311" s="128">
        <f t="shared" si="1494"/>
        <v>1.3006331479626334</v>
      </c>
      <c r="AG7311" s="128">
        <f t="shared" si="1495"/>
        <v>0.25524110389355609</v>
      </c>
      <c r="AH7311" s="93">
        <f t="shared" si="1496"/>
        <v>-0.54865086224834891</v>
      </c>
      <c r="AI7311" s="128">
        <f t="shared" si="1497"/>
        <v>0.99078394636787503</v>
      </c>
    </row>
    <row r="7312" spans="1:35" x14ac:dyDescent="0.25">
      <c r="A7312" s="96">
        <v>2.9232</v>
      </c>
      <c r="B7312" s="216">
        <v>10.121836495429211</v>
      </c>
      <c r="E7312" s="153">
        <f t="shared" si="1498"/>
        <v>4.2462338468625179E-3</v>
      </c>
      <c r="W7312" s="152">
        <f t="shared" si="1499"/>
        <v>0.36361990542991124</v>
      </c>
      <c r="X7312" s="218">
        <v>3.5886494490985563</v>
      </c>
      <c r="Y7312" s="153">
        <f t="shared" si="1487"/>
        <v>3.9999999999995595E-4</v>
      </c>
      <c r="Z7312" s="128">
        <f t="shared" si="1488"/>
        <v>8.8754449677853557</v>
      </c>
      <c r="AA7312" s="128">
        <f t="shared" si="1489"/>
        <v>0.61929999999999996</v>
      </c>
      <c r="AB7312" s="128">
        <f t="shared" si="1490"/>
        <v>1.8974013977624093E-3</v>
      </c>
      <c r="AC7312" s="128">
        <f t="shared" si="1491"/>
        <v>15.450575651614065</v>
      </c>
      <c r="AD7312" s="128">
        <f t="shared" si="1492"/>
        <v>-58.031169824902285</v>
      </c>
      <c r="AE7312" s="128">
        <f t="shared" si="1493"/>
        <v>9.805821010075277E-5</v>
      </c>
      <c r="AF7312" s="128">
        <f t="shared" si="1494"/>
        <v>1.3007312061727341</v>
      </c>
      <c r="AG7312" s="128">
        <f t="shared" si="1495"/>
        <v>0.24514552525190891</v>
      </c>
      <c r="AH7312" s="93">
        <f t="shared" si="1496"/>
        <v>-0.5487489204584497</v>
      </c>
      <c r="AI7312" s="128">
        <f t="shared" si="1497"/>
        <v>0.96312707598810277</v>
      </c>
    </row>
    <row r="7313" spans="1:35" x14ac:dyDescent="0.25">
      <c r="A7313" s="96">
        <v>2.9236</v>
      </c>
      <c r="B7313" s="216">
        <v>9.1343402519727004</v>
      </c>
      <c r="E7313" s="153">
        <f t="shared" si="1498"/>
        <v>3.8512353494799577E-3</v>
      </c>
      <c r="W7313" s="152">
        <f t="shared" si="1499"/>
        <v>0.33928518231953175</v>
      </c>
      <c r="X7313" s="218">
        <v>3.3484844048313027</v>
      </c>
      <c r="Y7313" s="153">
        <f t="shared" si="1487"/>
        <v>3.9999999999995595E-4</v>
      </c>
      <c r="Z7313" s="128">
        <f t="shared" si="1488"/>
        <v>8.8754449677853557</v>
      </c>
      <c r="AA7313" s="128">
        <f t="shared" si="1489"/>
        <v>0.61929999999999996</v>
      </c>
      <c r="AB7313" s="128">
        <f t="shared" si="1490"/>
        <v>1.8177282846005068E-3</v>
      </c>
      <c r="AC7313" s="128">
        <f t="shared" si="1491"/>
        <v>15.452393379898664</v>
      </c>
      <c r="AD7313" s="128">
        <f t="shared" si="1492"/>
        <v>-55.581683152449635</v>
      </c>
      <c r="AE7313" s="128">
        <f t="shared" si="1493"/>
        <v>9.3919188270052319E-5</v>
      </c>
      <c r="AF7313" s="128">
        <f t="shared" si="1494"/>
        <v>1.3008251253610041</v>
      </c>
      <c r="AG7313" s="128">
        <f t="shared" si="1495"/>
        <v>0.23479797067515665</v>
      </c>
      <c r="AH7313" s="93">
        <f t="shared" si="1496"/>
        <v>-0.54884283964671976</v>
      </c>
      <c r="AI7313" s="128">
        <f t="shared" si="1497"/>
        <v>0.93150291014207698</v>
      </c>
    </row>
    <row r="7314" spans="1:35" x14ac:dyDescent="0.25">
      <c r="A7314" s="96">
        <v>2.9239999999999999</v>
      </c>
      <c r="B7314" s="216">
        <v>9.1343402519727004</v>
      </c>
      <c r="E7314" s="153">
        <f t="shared" si="1498"/>
        <v>3.6537361007886776E-3</v>
      </c>
      <c r="W7314" s="152">
        <f t="shared" si="1499"/>
        <v>0.33928518231953175</v>
      </c>
      <c r="X7314" s="218">
        <v>3.3484844048313027</v>
      </c>
      <c r="Y7314" s="153">
        <f t="shared" si="1487"/>
        <v>3.9999999999995595E-4</v>
      </c>
      <c r="Z7314" s="128">
        <f t="shared" si="1488"/>
        <v>8.8754449677853557</v>
      </c>
      <c r="AA7314" s="128">
        <f t="shared" si="1489"/>
        <v>0.61929999999999996</v>
      </c>
      <c r="AB7314" s="128">
        <f t="shared" si="1490"/>
        <v>1.8177282846005068E-3</v>
      </c>
      <c r="AC7314" s="128">
        <f t="shared" si="1491"/>
        <v>15.454211108183264</v>
      </c>
      <c r="AD7314" s="128">
        <f t="shared" si="1492"/>
        <v>-55.5689612881919</v>
      </c>
      <c r="AE7314" s="128">
        <f t="shared" si="1493"/>
        <v>9.3897691490958906E-5</v>
      </c>
      <c r="AF7314" s="128">
        <f t="shared" si="1494"/>
        <v>1.3009190230524952</v>
      </c>
      <c r="AG7314" s="128">
        <f t="shared" si="1495"/>
        <v>0.23474422872742312</v>
      </c>
      <c r="AH7314" s="93">
        <f t="shared" si="1496"/>
        <v>-0.54893673733821069</v>
      </c>
      <c r="AI7314" s="128">
        <f t="shared" si="1497"/>
        <v>0.93150291014207698</v>
      </c>
    </row>
    <row r="7315" spans="1:35" x14ac:dyDescent="0.25">
      <c r="A7315" s="96">
        <v>2.9243999999999999</v>
      </c>
      <c r="B7315" s="216">
        <v>10.121836495429211</v>
      </c>
      <c r="E7315" s="153">
        <f t="shared" si="1498"/>
        <v>3.8512353494799577E-3</v>
      </c>
      <c r="W7315" s="152">
        <f t="shared" si="1499"/>
        <v>0.36361990542991118</v>
      </c>
      <c r="X7315" s="218">
        <v>3.5886494490985559</v>
      </c>
      <c r="Y7315" s="153">
        <f t="shared" si="1487"/>
        <v>3.9999999999995595E-4</v>
      </c>
      <c r="Z7315" s="128">
        <f t="shared" si="1488"/>
        <v>8.8754449677853557</v>
      </c>
      <c r="AA7315" s="128">
        <f t="shared" si="1489"/>
        <v>0.61929999999999996</v>
      </c>
      <c r="AB7315" s="128">
        <f t="shared" si="1490"/>
        <v>1.8974013977624085E-3</v>
      </c>
      <c r="AC7315" s="128">
        <f t="shared" si="1491"/>
        <v>15.456108509581027</v>
      </c>
      <c r="AD7315" s="128">
        <f t="shared" si="1492"/>
        <v>-57.990749225371665</v>
      </c>
      <c r="AE7315" s="128">
        <f t="shared" si="1493"/>
        <v>9.798990936421529E-5</v>
      </c>
      <c r="AF7315" s="128">
        <f t="shared" si="1494"/>
        <v>1.3010170129618595</v>
      </c>
      <c r="AG7315" s="128">
        <f t="shared" si="1495"/>
        <v>0.2449747734105652</v>
      </c>
      <c r="AH7315" s="93">
        <f t="shared" si="1496"/>
        <v>-0.54903472724757485</v>
      </c>
      <c r="AI7315" s="128">
        <f t="shared" si="1497"/>
        <v>0.96312707598810288</v>
      </c>
    </row>
    <row r="7316" spans="1:35" x14ac:dyDescent="0.25">
      <c r="A7316" s="96">
        <v>2.9247999999999998</v>
      </c>
      <c r="B7316" s="216">
        <v>11.109332738885717</v>
      </c>
      <c r="E7316" s="153">
        <f t="shared" si="1498"/>
        <v>4.2462338468625179E-3</v>
      </c>
      <c r="W7316" s="152">
        <f t="shared" si="1499"/>
        <v>0.38795462854029106</v>
      </c>
      <c r="X7316" s="218">
        <v>3.8288144933658135</v>
      </c>
      <c r="Y7316" s="153">
        <f t="shared" si="1487"/>
        <v>3.9999999999995595E-4</v>
      </c>
      <c r="Z7316" s="128">
        <f t="shared" si="1488"/>
        <v>8.8754449677853557</v>
      </c>
      <c r="AA7316" s="128">
        <f t="shared" si="1489"/>
        <v>0.61929999999999996</v>
      </c>
      <c r="AB7316" s="128">
        <f t="shared" si="1490"/>
        <v>1.9750684951409577E-3</v>
      </c>
      <c r="AC7316" s="128">
        <f t="shared" si="1491"/>
        <v>15.458083578076169</v>
      </c>
      <c r="AD7316" s="128">
        <f t="shared" si="1492"/>
        <v>-60.349484510410747</v>
      </c>
      <c r="AE7316" s="128">
        <f t="shared" si="1493"/>
        <v>1.0197558397408968E-4</v>
      </c>
      <c r="AF7316" s="128">
        <f t="shared" si="1494"/>
        <v>1.3011189885458336</v>
      </c>
      <c r="AG7316" s="128">
        <f t="shared" si="1495"/>
        <v>0.25493895993525229</v>
      </c>
      <c r="AH7316" s="93">
        <f t="shared" si="1496"/>
        <v>-0.54913670283154892</v>
      </c>
      <c r="AI7316" s="128">
        <f t="shared" si="1497"/>
        <v>0.99078394636787503</v>
      </c>
    </row>
    <row r="7317" spans="1:35" x14ac:dyDescent="0.25">
      <c r="A7317" s="96">
        <v>2.9251999999999998</v>
      </c>
      <c r="B7317" s="216">
        <v>11.109332738885717</v>
      </c>
      <c r="E7317" s="153">
        <f t="shared" si="1498"/>
        <v>4.4437330955537976E-3</v>
      </c>
      <c r="W7317" s="152">
        <f t="shared" si="1499"/>
        <v>0.38795462854029106</v>
      </c>
      <c r="X7317" s="218">
        <v>3.8288144933658135</v>
      </c>
      <c r="Y7317" s="153">
        <f t="shared" si="1487"/>
        <v>3.9999999999995595E-4</v>
      </c>
      <c r="Z7317" s="128">
        <f t="shared" si="1488"/>
        <v>8.8754449677853557</v>
      </c>
      <c r="AA7317" s="128">
        <f t="shared" si="1489"/>
        <v>0.61929999999999996</v>
      </c>
      <c r="AB7317" s="128">
        <f t="shared" si="1490"/>
        <v>1.9750684951409577E-3</v>
      </c>
      <c r="AC7317" s="128">
        <f t="shared" si="1491"/>
        <v>15.46005864657131</v>
      </c>
      <c r="AD7317" s="128">
        <f t="shared" si="1492"/>
        <v>-60.3344590138828</v>
      </c>
      <c r="AE7317" s="128">
        <f t="shared" si="1493"/>
        <v>1.0195019463074452E-4</v>
      </c>
      <c r="AF7317" s="128">
        <f t="shared" si="1494"/>
        <v>1.3012209387404643</v>
      </c>
      <c r="AG7317" s="128">
        <f t="shared" si="1495"/>
        <v>0.25487548657688935</v>
      </c>
      <c r="AH7317" s="93">
        <f t="shared" si="1496"/>
        <v>-0.54923865302617969</v>
      </c>
      <c r="AI7317" s="128">
        <f t="shared" si="1497"/>
        <v>0.99078394636787503</v>
      </c>
    </row>
    <row r="7318" spans="1:35" x14ac:dyDescent="0.25">
      <c r="A7318" s="96">
        <v>2.9256000000000002</v>
      </c>
      <c r="B7318" s="216">
        <v>11.109332738885717</v>
      </c>
      <c r="E7318" s="153">
        <f t="shared" si="1498"/>
        <v>4.4437330955587311E-3</v>
      </c>
      <c r="W7318" s="152">
        <f t="shared" si="1499"/>
        <v>0.38795462854029106</v>
      </c>
      <c r="X7318" s="218">
        <v>3.8288144933658135</v>
      </c>
      <c r="Y7318" s="153">
        <f t="shared" si="1487"/>
        <v>4.0000000000040004E-4</v>
      </c>
      <c r="Z7318" s="128">
        <f t="shared" si="1488"/>
        <v>8.8754449677853557</v>
      </c>
      <c r="AA7318" s="128">
        <f t="shared" si="1489"/>
        <v>0.61929999999999996</v>
      </c>
      <c r="AB7318" s="128">
        <f t="shared" si="1490"/>
        <v>1.9750684951431504E-3</v>
      </c>
      <c r="AC7318" s="128">
        <f t="shared" si="1491"/>
        <v>15.462033715066454</v>
      </c>
      <c r="AD7318" s="128">
        <f t="shared" si="1492"/>
        <v>-60.319431484242671</v>
      </c>
      <c r="AE7318" s="128">
        <f t="shared" si="1493"/>
        <v>1.0192480185194663E-4</v>
      </c>
      <c r="AF7318" s="128">
        <f t="shared" si="1494"/>
        <v>1.3013228635423162</v>
      </c>
      <c r="AG7318" s="128">
        <f t="shared" si="1495"/>
        <v>0.25481200462961173</v>
      </c>
      <c r="AH7318" s="93">
        <f t="shared" si="1496"/>
        <v>-0.54934057782803158</v>
      </c>
      <c r="AI7318" s="128">
        <f t="shared" si="1497"/>
        <v>0.99078394636787503</v>
      </c>
    </row>
    <row r="7319" spans="1:35" x14ac:dyDescent="0.25">
      <c r="A7319" s="96">
        <v>2.9260000000000002</v>
      </c>
      <c r="B7319" s="216">
        <v>11.109332738885717</v>
      </c>
      <c r="E7319" s="153">
        <f t="shared" si="1498"/>
        <v>4.4437330955537976E-3</v>
      </c>
      <c r="W7319" s="152">
        <f t="shared" si="1499"/>
        <v>0.38795462854029106</v>
      </c>
      <c r="X7319" s="218">
        <v>3.8288144933658135</v>
      </c>
      <c r="Y7319" s="153">
        <f t="shared" si="1487"/>
        <v>3.9999999999995595E-4</v>
      </c>
      <c r="Z7319" s="128">
        <f t="shared" si="1488"/>
        <v>8.8754449677853557</v>
      </c>
      <c r="AA7319" s="128">
        <f t="shared" si="1489"/>
        <v>0.61929999999999996</v>
      </c>
      <c r="AB7319" s="128">
        <f t="shared" si="1490"/>
        <v>1.9750684951409577E-3</v>
      </c>
      <c r="AC7319" s="128">
        <f t="shared" si="1491"/>
        <v>15.464008783561596</v>
      </c>
      <c r="AD7319" s="128">
        <f t="shared" si="1492"/>
        <v>-60.304401921289482</v>
      </c>
      <c r="AE7319" s="128">
        <f t="shared" si="1493"/>
        <v>1.0189940563735654E-4</v>
      </c>
      <c r="AF7319" s="128">
        <f t="shared" si="1494"/>
        <v>1.3014247629479536</v>
      </c>
      <c r="AG7319" s="128">
        <f t="shared" si="1495"/>
        <v>0.25474851409341942</v>
      </c>
      <c r="AH7319" s="93">
        <f t="shared" si="1496"/>
        <v>-0.5494424772336689</v>
      </c>
      <c r="AI7319" s="128">
        <f t="shared" si="1497"/>
        <v>0.99078394636787503</v>
      </c>
    </row>
    <row r="7320" spans="1:35" x14ac:dyDescent="0.25">
      <c r="A7320" s="96">
        <v>2.9264000000000001</v>
      </c>
      <c r="B7320" s="216">
        <v>10.121836495429211</v>
      </c>
      <c r="E7320" s="153">
        <f t="shared" si="1498"/>
        <v>4.2462338468625179E-3</v>
      </c>
      <c r="W7320" s="152">
        <f t="shared" si="1499"/>
        <v>0.36361990542991124</v>
      </c>
      <c r="X7320" s="218">
        <v>3.5886494490985563</v>
      </c>
      <c r="Y7320" s="153">
        <f t="shared" si="1487"/>
        <v>3.9999999999995595E-4</v>
      </c>
      <c r="Z7320" s="128">
        <f t="shared" si="1488"/>
        <v>8.8754449677853557</v>
      </c>
      <c r="AA7320" s="128">
        <f t="shared" si="1489"/>
        <v>0.61929999999999996</v>
      </c>
      <c r="AB7320" s="128">
        <f t="shared" si="1490"/>
        <v>1.8974013977624093E-3</v>
      </c>
      <c r="AC7320" s="128">
        <f t="shared" si="1491"/>
        <v>15.465906184959358</v>
      </c>
      <c r="AD7320" s="128">
        <f t="shared" si="1492"/>
        <v>-57.91913416223781</v>
      </c>
      <c r="AE7320" s="128">
        <f t="shared" si="1493"/>
        <v>9.786889776082444E-5</v>
      </c>
      <c r="AF7320" s="128">
        <f t="shared" si="1494"/>
        <v>1.3015226318457145</v>
      </c>
      <c r="AG7320" s="128">
        <f t="shared" si="1495"/>
        <v>0.24467224440208804</v>
      </c>
      <c r="AH7320" s="93">
        <f t="shared" si="1496"/>
        <v>-0.54954034613142977</v>
      </c>
      <c r="AI7320" s="128">
        <f t="shared" si="1497"/>
        <v>0.96312707598810277</v>
      </c>
    </row>
    <row r="7321" spans="1:35" x14ac:dyDescent="0.25">
      <c r="A7321" s="96">
        <v>2.9268000000000001</v>
      </c>
      <c r="B7321" s="216">
        <v>9.1343402519727004</v>
      </c>
      <c r="E7321" s="153">
        <f t="shared" si="1498"/>
        <v>3.8512353494799577E-3</v>
      </c>
      <c r="W7321" s="152">
        <f t="shared" si="1499"/>
        <v>0.33928518231953175</v>
      </c>
      <c r="X7321" s="218">
        <v>3.3484844048313027</v>
      </c>
      <c r="Y7321" s="153">
        <f t="shared" si="1487"/>
        <v>3.9999999999995595E-4</v>
      </c>
      <c r="Z7321" s="128">
        <f t="shared" si="1488"/>
        <v>8.8754449677853557</v>
      </c>
      <c r="AA7321" s="128">
        <f t="shared" si="1489"/>
        <v>0.61929999999999996</v>
      </c>
      <c r="AB7321" s="128">
        <f t="shared" si="1490"/>
        <v>1.8177282846005068E-3</v>
      </c>
      <c r="AC7321" s="128">
        <f t="shared" si="1491"/>
        <v>15.467723913243958</v>
      </c>
      <c r="AD7321" s="128">
        <f t="shared" si="1492"/>
        <v>-55.474338572477514</v>
      </c>
      <c r="AE7321" s="128">
        <f t="shared" si="1493"/>
        <v>9.373780269040877E-5</v>
      </c>
      <c r="AF7321" s="128">
        <f t="shared" si="1494"/>
        <v>1.3016163696484049</v>
      </c>
      <c r="AG7321" s="128">
        <f t="shared" si="1495"/>
        <v>0.23434450672604773</v>
      </c>
      <c r="AH7321" s="93">
        <f t="shared" si="1496"/>
        <v>-0.54963408393412017</v>
      </c>
      <c r="AI7321" s="128">
        <f t="shared" si="1497"/>
        <v>0.93150291014207698</v>
      </c>
    </row>
    <row r="7322" spans="1:35" x14ac:dyDescent="0.25">
      <c r="A7322" s="96">
        <v>2.9272</v>
      </c>
      <c r="B7322" s="216">
        <v>9.1343402519727004</v>
      </c>
      <c r="E7322" s="153">
        <f t="shared" si="1498"/>
        <v>3.6537361007886776E-3</v>
      </c>
      <c r="W7322" s="152">
        <f t="shared" si="1499"/>
        <v>0.33928518231953175</v>
      </c>
      <c r="X7322" s="218">
        <v>3.3484844048313027</v>
      </c>
      <c r="Y7322" s="153">
        <f t="shared" si="1487"/>
        <v>3.9999999999995595E-4</v>
      </c>
      <c r="Z7322" s="128">
        <f t="shared" si="1488"/>
        <v>8.8754449677853557</v>
      </c>
      <c r="AA7322" s="128">
        <f t="shared" si="1489"/>
        <v>0.61929999999999996</v>
      </c>
      <c r="AB7322" s="128">
        <f t="shared" si="1490"/>
        <v>1.8177282846005068E-3</v>
      </c>
      <c r="AC7322" s="128">
        <f t="shared" si="1491"/>
        <v>15.469541641528558</v>
      </c>
      <c r="AD7322" s="128">
        <f t="shared" si="1492"/>
        <v>-55.461603340899529</v>
      </c>
      <c r="AE7322" s="128">
        <f t="shared" si="1493"/>
        <v>9.3716283323876548E-5</v>
      </c>
      <c r="AF7322" s="128">
        <f t="shared" si="1494"/>
        <v>1.3017100859317288</v>
      </c>
      <c r="AG7322" s="128">
        <f t="shared" si="1495"/>
        <v>0.23429070830971718</v>
      </c>
      <c r="AH7322" s="93">
        <f t="shared" si="1496"/>
        <v>-0.54972780021744405</v>
      </c>
      <c r="AI7322" s="128">
        <f t="shared" si="1497"/>
        <v>0.93150291014207698</v>
      </c>
    </row>
    <row r="7323" spans="1:35" x14ac:dyDescent="0.25">
      <c r="A7323" s="96">
        <v>2.9276</v>
      </c>
      <c r="B7323" s="216">
        <v>10.121836495429211</v>
      </c>
      <c r="E7323" s="153">
        <f t="shared" si="1498"/>
        <v>3.8512353494799577E-3</v>
      </c>
      <c r="W7323" s="152">
        <f t="shared" si="1499"/>
        <v>0.36361990542991118</v>
      </c>
      <c r="X7323" s="218">
        <v>3.5886494490985559</v>
      </c>
      <c r="Y7323" s="153">
        <f t="shared" si="1487"/>
        <v>3.9999999999995595E-4</v>
      </c>
      <c r="Z7323" s="128">
        <f t="shared" si="1488"/>
        <v>8.8754449677853557</v>
      </c>
      <c r="AA7323" s="128">
        <f t="shared" si="1489"/>
        <v>0.61929999999999996</v>
      </c>
      <c r="AB7323" s="128">
        <f t="shared" si="1490"/>
        <v>1.8974013977624085E-3</v>
      </c>
      <c r="AC7323" s="128">
        <f t="shared" si="1491"/>
        <v>15.47143904292632</v>
      </c>
      <c r="AD7323" s="128">
        <f t="shared" si="1492"/>
        <v>-57.878671091445703</v>
      </c>
      <c r="AE7323" s="128">
        <f t="shared" si="1493"/>
        <v>9.7800525258442947E-5</v>
      </c>
      <c r="AF7323" s="128">
        <f t="shared" si="1494"/>
        <v>1.3018078864569873</v>
      </c>
      <c r="AG7323" s="128">
        <f t="shared" si="1495"/>
        <v>0.2445013131461343</v>
      </c>
      <c r="AH7323" s="93">
        <f t="shared" si="1496"/>
        <v>-0.54982560074270248</v>
      </c>
      <c r="AI7323" s="128">
        <f t="shared" si="1497"/>
        <v>0.96312707598810288</v>
      </c>
    </row>
    <row r="7324" spans="1:35" x14ac:dyDescent="0.25">
      <c r="A7324" s="96">
        <v>2.9279999999999999</v>
      </c>
      <c r="B7324" s="216">
        <v>11.109332738885717</v>
      </c>
      <c r="E7324" s="153">
        <f t="shared" si="1498"/>
        <v>4.2462338468625179E-3</v>
      </c>
      <c r="W7324" s="152">
        <f t="shared" si="1499"/>
        <v>0.38795462854029106</v>
      </c>
      <c r="X7324" s="218">
        <v>3.8288144933658135</v>
      </c>
      <c r="Y7324" s="153">
        <f t="shared" si="1487"/>
        <v>3.9999999999995595E-4</v>
      </c>
      <c r="Z7324" s="128">
        <f t="shared" si="1488"/>
        <v>8.8754449677853557</v>
      </c>
      <c r="AA7324" s="128">
        <f t="shared" si="1489"/>
        <v>0.61929999999999996</v>
      </c>
      <c r="AB7324" s="128">
        <f t="shared" si="1490"/>
        <v>1.9750684951409577E-3</v>
      </c>
      <c r="AC7324" s="128">
        <f t="shared" si="1491"/>
        <v>15.473414111421462</v>
      </c>
      <c r="AD7324" s="128">
        <f t="shared" si="1492"/>
        <v>-60.23280285539424</v>
      </c>
      <c r="AE7324" s="128">
        <f t="shared" si="1493"/>
        <v>1.017784210653109E-4</v>
      </c>
      <c r="AF7324" s="128">
        <f t="shared" si="1494"/>
        <v>1.3019096648780526</v>
      </c>
      <c r="AG7324" s="128">
        <f t="shared" si="1495"/>
        <v>0.25444605266330528</v>
      </c>
      <c r="AH7324" s="93">
        <f t="shared" si="1496"/>
        <v>-0.54992737916376777</v>
      </c>
      <c r="AI7324" s="128">
        <f t="shared" si="1497"/>
        <v>0.99078394636787503</v>
      </c>
    </row>
    <row r="7325" spans="1:35" x14ac:dyDescent="0.25">
      <c r="A7325" s="96">
        <v>2.9283999999999999</v>
      </c>
      <c r="B7325" s="216">
        <v>12.096828982342226</v>
      </c>
      <c r="E7325" s="153">
        <f t="shared" si="1498"/>
        <v>4.6412323442450772E-3</v>
      </c>
      <c r="W7325" s="152">
        <f t="shared" si="1499"/>
        <v>0.41228935165067049</v>
      </c>
      <c r="X7325" s="218">
        <v>4.0689795376330666</v>
      </c>
      <c r="Y7325" s="153">
        <f t="shared" si="1487"/>
        <v>3.9999999999995595E-4</v>
      </c>
      <c r="Z7325" s="128">
        <f t="shared" si="1488"/>
        <v>8.8754449677853557</v>
      </c>
      <c r="AA7325" s="128">
        <f t="shared" si="1489"/>
        <v>0.61929999999999996</v>
      </c>
      <c r="AB7325" s="128">
        <f t="shared" si="1490"/>
        <v>2.0509014808434119E-3</v>
      </c>
      <c r="AC7325" s="128">
        <f t="shared" si="1491"/>
        <v>15.475465012902305</v>
      </c>
      <c r="AD7325" s="128">
        <f t="shared" si="1492"/>
        <v>-62.529229843501732</v>
      </c>
      <c r="AE7325" s="128">
        <f t="shared" si="1493"/>
        <v>1.0565881018654232E-4</v>
      </c>
      <c r="AF7325" s="128">
        <f t="shared" si="1494"/>
        <v>1.3020153236882392</v>
      </c>
      <c r="AG7325" s="128">
        <f t="shared" si="1495"/>
        <v>0.26414702546638491</v>
      </c>
      <c r="AH7325" s="93">
        <f t="shared" si="1496"/>
        <v>-0.55003303797395431</v>
      </c>
      <c r="AI7325" s="128">
        <f t="shared" si="1497"/>
        <v>1.0151760111925359</v>
      </c>
    </row>
    <row r="7326" spans="1:35" x14ac:dyDescent="0.25">
      <c r="A7326" s="96">
        <v>2.9287999999999998</v>
      </c>
      <c r="B7326" s="216">
        <v>12.096828982342226</v>
      </c>
      <c r="E7326" s="153">
        <f t="shared" si="1498"/>
        <v>4.8387315929363578E-3</v>
      </c>
      <c r="W7326" s="152">
        <f t="shared" si="1499"/>
        <v>0.41228935165067049</v>
      </c>
      <c r="X7326" s="218">
        <v>4.0689795376330666</v>
      </c>
      <c r="Y7326" s="153">
        <f t="shared" si="1487"/>
        <v>3.9999999999995595E-4</v>
      </c>
      <c r="Z7326" s="128">
        <f t="shared" si="1488"/>
        <v>8.8754449677853557</v>
      </c>
      <c r="AA7326" s="128">
        <f t="shared" si="1489"/>
        <v>0.61929999999999996</v>
      </c>
      <c r="AB7326" s="128">
        <f t="shared" si="1490"/>
        <v>2.0509014808434119E-3</v>
      </c>
      <c r="AC7326" s="128">
        <f t="shared" si="1491"/>
        <v>15.477515914383147</v>
      </c>
      <c r="AD7326" s="128">
        <f t="shared" si="1492"/>
        <v>-62.513009049929707</v>
      </c>
      <c r="AE7326" s="128">
        <f t="shared" si="1493"/>
        <v>1.0563140108917472E-4</v>
      </c>
      <c r="AF7326" s="128">
        <f t="shared" si="1494"/>
        <v>1.3021209550893285</v>
      </c>
      <c r="AG7326" s="128">
        <f t="shared" si="1495"/>
        <v>0.2640785027229659</v>
      </c>
      <c r="AH7326" s="93">
        <f t="shared" si="1496"/>
        <v>-0.55013866937504352</v>
      </c>
      <c r="AI7326" s="128">
        <f t="shared" si="1497"/>
        <v>1.0151760111925359</v>
      </c>
    </row>
    <row r="7327" spans="1:35" x14ac:dyDescent="0.25">
      <c r="A7327" s="96">
        <v>2.9291999999999998</v>
      </c>
      <c r="B7327" s="216">
        <v>11.109332738885717</v>
      </c>
      <c r="E7327" s="153">
        <f t="shared" si="1498"/>
        <v>4.6412323442450772E-3</v>
      </c>
      <c r="W7327" s="152">
        <f t="shared" si="1499"/>
        <v>0.38795462854029072</v>
      </c>
      <c r="X7327" s="218">
        <v>3.8288144933658104</v>
      </c>
      <c r="Y7327" s="153">
        <f t="shared" si="1487"/>
        <v>3.9999999999995595E-4</v>
      </c>
      <c r="Z7327" s="128">
        <f t="shared" si="1488"/>
        <v>8.8754449677853557</v>
      </c>
      <c r="AA7327" s="128">
        <f t="shared" si="1489"/>
        <v>0.61929999999999996</v>
      </c>
      <c r="AB7327" s="128">
        <f t="shared" si="1490"/>
        <v>1.9750684951409564E-3</v>
      </c>
      <c r="AC7327" s="128">
        <f t="shared" si="1491"/>
        <v>15.479490982878289</v>
      </c>
      <c r="AD7327" s="128">
        <f t="shared" si="1492"/>
        <v>-60.186517501926318</v>
      </c>
      <c r="AE7327" s="128">
        <f t="shared" si="1493"/>
        <v>1.0170021035667554E-4</v>
      </c>
      <c r="AF7327" s="128">
        <f t="shared" si="1494"/>
        <v>1.3022226552996852</v>
      </c>
      <c r="AG7327" s="128">
        <f t="shared" si="1495"/>
        <v>0.25425052589171687</v>
      </c>
      <c r="AH7327" s="93">
        <f t="shared" si="1496"/>
        <v>-0.55024036958540024</v>
      </c>
      <c r="AI7327" s="128">
        <f t="shared" si="1497"/>
        <v>0.9907839463678757</v>
      </c>
    </row>
    <row r="7328" spans="1:35" x14ac:dyDescent="0.25">
      <c r="A7328" s="96">
        <v>2.9295999999999998</v>
      </c>
      <c r="B7328" s="216">
        <v>9.1343402519727004</v>
      </c>
      <c r="E7328" s="153">
        <f t="shared" si="1498"/>
        <v>4.0487345981712374E-3</v>
      </c>
      <c r="W7328" s="152">
        <f t="shared" si="1499"/>
        <v>0.33928518231953181</v>
      </c>
      <c r="X7328" s="218">
        <v>3.3484844048313036</v>
      </c>
      <c r="Y7328" s="153">
        <f t="shared" si="1487"/>
        <v>3.9999999999995595E-4</v>
      </c>
      <c r="Z7328" s="128">
        <f t="shared" si="1488"/>
        <v>8.8754449677853557</v>
      </c>
      <c r="AA7328" s="128">
        <f t="shared" si="1489"/>
        <v>0.61929999999999996</v>
      </c>
      <c r="AB7328" s="128">
        <f t="shared" si="1490"/>
        <v>1.8177282846005068E-3</v>
      </c>
      <c r="AC7328" s="128">
        <f t="shared" si="1491"/>
        <v>15.481308711162889</v>
      </c>
      <c r="AD7328" s="128">
        <f t="shared" si="1492"/>
        <v>-55.379123440375885</v>
      </c>
      <c r="AE7328" s="128">
        <f t="shared" si="1493"/>
        <v>9.3576912853850873E-5</v>
      </c>
      <c r="AF7328" s="128">
        <f t="shared" si="1494"/>
        <v>1.302316232212539</v>
      </c>
      <c r="AG7328" s="128">
        <f t="shared" si="1495"/>
        <v>0.23394228213465296</v>
      </c>
      <c r="AH7328" s="93">
        <f t="shared" si="1496"/>
        <v>-0.55033394649825407</v>
      </c>
      <c r="AI7328" s="128">
        <f t="shared" si="1497"/>
        <v>0.93150291014207687</v>
      </c>
    </row>
    <row r="7329" spans="1:35" x14ac:dyDescent="0.25">
      <c r="A7329" s="96">
        <v>2.93</v>
      </c>
      <c r="B7329" s="216">
        <v>9.1343402519727004</v>
      </c>
      <c r="E7329" s="153">
        <f t="shared" si="1498"/>
        <v>3.6537361007927343E-3</v>
      </c>
      <c r="W7329" s="152">
        <f t="shared" si="1499"/>
        <v>0.33928518231953181</v>
      </c>
      <c r="X7329" s="218">
        <v>3.3484844048313036</v>
      </c>
      <c r="Y7329" s="153">
        <f t="shared" si="1487"/>
        <v>4.0000000000040004E-4</v>
      </c>
      <c r="Z7329" s="128">
        <f t="shared" si="1488"/>
        <v>8.8754449677853557</v>
      </c>
      <c r="AA7329" s="128">
        <f t="shared" si="1489"/>
        <v>0.61929999999999996</v>
      </c>
      <c r="AB7329" s="128">
        <f t="shared" si="1490"/>
        <v>1.8177282846025249E-3</v>
      </c>
      <c r="AC7329" s="128">
        <f t="shared" si="1491"/>
        <v>15.483126439447492</v>
      </c>
      <c r="AD7329" s="128">
        <f t="shared" si="1492"/>
        <v>-55.36637636371735</v>
      </c>
      <c r="AE7329" s="128">
        <f t="shared" si="1493"/>
        <v>9.3555373472085433E-5</v>
      </c>
      <c r="AF7329" s="128">
        <f t="shared" si="1494"/>
        <v>1.302409787586011</v>
      </c>
      <c r="AG7329" s="128">
        <f t="shared" si="1495"/>
        <v>0.23388843367997966</v>
      </c>
      <c r="AH7329" s="93">
        <f t="shared" si="1496"/>
        <v>-0.55042750187172618</v>
      </c>
      <c r="AI7329" s="128">
        <f t="shared" si="1497"/>
        <v>0.93150291014207687</v>
      </c>
    </row>
    <row r="7330" spans="1:35" x14ac:dyDescent="0.25">
      <c r="A7330" s="96">
        <v>2.9304000000000001</v>
      </c>
      <c r="B7330" s="216">
        <v>9.1343402519727004</v>
      </c>
      <c r="E7330" s="153">
        <f t="shared" si="1498"/>
        <v>3.6537361007886776E-3</v>
      </c>
      <c r="W7330" s="152">
        <f t="shared" si="1499"/>
        <v>0.33928518231953181</v>
      </c>
      <c r="X7330" s="218">
        <v>3.3484844048313036</v>
      </c>
      <c r="Y7330" s="153">
        <f t="shared" si="1487"/>
        <v>3.9999999999995595E-4</v>
      </c>
      <c r="Z7330" s="128">
        <f t="shared" si="1488"/>
        <v>8.8754449677853557</v>
      </c>
      <c r="AA7330" s="128">
        <f t="shared" si="1489"/>
        <v>0.61929999999999996</v>
      </c>
      <c r="AB7330" s="128">
        <f t="shared" si="1490"/>
        <v>1.8177282846005068E-3</v>
      </c>
      <c r="AC7330" s="128">
        <f t="shared" si="1491"/>
        <v>15.484944167732092</v>
      </c>
      <c r="AD7330" s="128">
        <f t="shared" si="1492"/>
        <v>-55.353627701984117</v>
      </c>
      <c r="AE7330" s="128">
        <f t="shared" si="1493"/>
        <v>9.3533831411938916E-5</v>
      </c>
      <c r="AF7330" s="128">
        <f t="shared" si="1494"/>
        <v>1.3025033214174229</v>
      </c>
      <c r="AG7330" s="128">
        <f t="shared" si="1495"/>
        <v>0.23383457852987305</v>
      </c>
      <c r="AH7330" s="93">
        <f t="shared" si="1496"/>
        <v>-0.55052103570313815</v>
      </c>
      <c r="AI7330" s="128">
        <f t="shared" si="1497"/>
        <v>0.93150291014207687</v>
      </c>
    </row>
    <row r="7331" spans="1:35" x14ac:dyDescent="0.25">
      <c r="A7331" s="96">
        <v>2.9308000000000001</v>
      </c>
      <c r="B7331" s="216">
        <v>10.121836495429211</v>
      </c>
      <c r="E7331" s="153">
        <f t="shared" si="1498"/>
        <v>3.8512353494799577E-3</v>
      </c>
      <c r="W7331" s="152">
        <f t="shared" si="1499"/>
        <v>0.36361990542991163</v>
      </c>
      <c r="X7331" s="218">
        <v>3.5886494490985603</v>
      </c>
      <c r="Y7331" s="153">
        <f t="shared" si="1487"/>
        <v>3.9999999999995595E-4</v>
      </c>
      <c r="Z7331" s="128">
        <f t="shared" si="1488"/>
        <v>8.8754449677853557</v>
      </c>
      <c r="AA7331" s="128">
        <f t="shared" si="1489"/>
        <v>0.61929999999999996</v>
      </c>
      <c r="AB7331" s="128">
        <f t="shared" si="1490"/>
        <v>1.8974013977624102E-3</v>
      </c>
      <c r="AC7331" s="128">
        <f t="shared" si="1491"/>
        <v>15.486841569129854</v>
      </c>
      <c r="AD7331" s="128">
        <f t="shared" si="1492"/>
        <v>-57.765948123368261</v>
      </c>
      <c r="AE7331" s="128">
        <f t="shared" si="1493"/>
        <v>9.761005154370879E-5</v>
      </c>
      <c r="AF7331" s="128">
        <f t="shared" si="1494"/>
        <v>1.3026009314689666</v>
      </c>
      <c r="AG7331" s="128">
        <f t="shared" si="1495"/>
        <v>0.24402512885929886</v>
      </c>
      <c r="AH7331" s="93">
        <f t="shared" si="1496"/>
        <v>-0.55061864575468189</v>
      </c>
      <c r="AI7331" s="128">
        <f t="shared" si="1497"/>
        <v>0.96312707598810166</v>
      </c>
    </row>
    <row r="7332" spans="1:35" x14ac:dyDescent="0.25">
      <c r="A7332" s="96">
        <v>2.9312</v>
      </c>
      <c r="B7332" s="216">
        <v>12.096828982342226</v>
      </c>
      <c r="E7332" s="153">
        <f t="shared" si="1498"/>
        <v>4.4437330955537984E-3</v>
      </c>
      <c r="W7332" s="152">
        <f t="shared" si="1499"/>
        <v>0.41228935165067049</v>
      </c>
      <c r="X7332" s="218">
        <v>4.0689795376330666</v>
      </c>
      <c r="Y7332" s="153">
        <f t="shared" si="1487"/>
        <v>3.9999999999995595E-4</v>
      </c>
      <c r="Z7332" s="128">
        <f t="shared" si="1488"/>
        <v>8.8754449677853557</v>
      </c>
      <c r="AA7332" s="128">
        <f t="shared" si="1489"/>
        <v>0.61929999999999996</v>
      </c>
      <c r="AB7332" s="128">
        <f t="shared" si="1490"/>
        <v>2.0509014808434119E-3</v>
      </c>
      <c r="AC7332" s="128">
        <f t="shared" si="1491"/>
        <v>15.488892470610697</v>
      </c>
      <c r="AD7332" s="128">
        <f t="shared" si="1492"/>
        <v>-62.422989343062213</v>
      </c>
      <c r="AE7332" s="128">
        <f t="shared" si="1493"/>
        <v>1.0547929022606693E-4</v>
      </c>
      <c r="AF7332" s="128">
        <f t="shared" si="1494"/>
        <v>1.3027064107591926</v>
      </c>
      <c r="AG7332" s="128">
        <f t="shared" si="1495"/>
        <v>0.2636982255651964</v>
      </c>
      <c r="AH7332" s="93">
        <f t="shared" si="1496"/>
        <v>-0.55072412504490798</v>
      </c>
      <c r="AI7332" s="128">
        <f t="shared" si="1497"/>
        <v>1.0151760111925359</v>
      </c>
    </row>
    <row r="7333" spans="1:35" x14ac:dyDescent="0.25">
      <c r="A7333" s="96">
        <v>2.9316</v>
      </c>
      <c r="B7333" s="216">
        <v>12.096828982342226</v>
      </c>
      <c r="E7333" s="153">
        <f t="shared" si="1498"/>
        <v>4.8387315929363578E-3</v>
      </c>
      <c r="W7333" s="152">
        <f t="shared" si="1499"/>
        <v>0.41228935165067049</v>
      </c>
      <c r="X7333" s="218">
        <v>4.0689795376330666</v>
      </c>
      <c r="Y7333" s="153">
        <f t="shared" si="1487"/>
        <v>3.9999999999995595E-4</v>
      </c>
      <c r="Z7333" s="128">
        <f t="shared" si="1488"/>
        <v>8.8754449677853557</v>
      </c>
      <c r="AA7333" s="128">
        <f t="shared" si="1489"/>
        <v>0.61929999999999996</v>
      </c>
      <c r="AB7333" s="128">
        <f t="shared" si="1490"/>
        <v>2.0509014808434119E-3</v>
      </c>
      <c r="AC7333" s="128">
        <f t="shared" si="1491"/>
        <v>15.490943372091539</v>
      </c>
      <c r="AD7333" s="128">
        <f t="shared" si="1492"/>
        <v>-62.406753645157053</v>
      </c>
      <c r="AE7333" s="128">
        <f t="shared" si="1493"/>
        <v>1.0545185594409191E-4</v>
      </c>
      <c r="AF7333" s="128">
        <f t="shared" si="1494"/>
        <v>1.3028118626151366</v>
      </c>
      <c r="AG7333" s="128">
        <f t="shared" si="1495"/>
        <v>0.26362963986025878</v>
      </c>
      <c r="AH7333" s="93">
        <f t="shared" si="1496"/>
        <v>-0.5508295769008521</v>
      </c>
      <c r="AI7333" s="128">
        <f t="shared" si="1497"/>
        <v>1.0151760111925359</v>
      </c>
    </row>
    <row r="7334" spans="1:35" x14ac:dyDescent="0.25">
      <c r="A7334" s="96">
        <v>2.9319999999999999</v>
      </c>
      <c r="B7334" s="216">
        <v>11.109332738885717</v>
      </c>
      <c r="E7334" s="153">
        <f t="shared" si="1498"/>
        <v>4.6412323442450772E-3</v>
      </c>
      <c r="W7334" s="152">
        <f t="shared" si="1499"/>
        <v>0.38795462854029072</v>
      </c>
      <c r="X7334" s="218">
        <v>3.8288144933658104</v>
      </c>
      <c r="Y7334" s="153">
        <f t="shared" si="1487"/>
        <v>3.9999999999995595E-4</v>
      </c>
      <c r="Z7334" s="128">
        <f t="shared" si="1488"/>
        <v>8.8754449677853557</v>
      </c>
      <c r="AA7334" s="128">
        <f t="shared" si="1489"/>
        <v>0.61929999999999996</v>
      </c>
      <c r="AB7334" s="128">
        <f t="shared" si="1490"/>
        <v>1.9750684951409564E-3</v>
      </c>
      <c r="AC7334" s="128">
        <f t="shared" si="1491"/>
        <v>15.492918440586681</v>
      </c>
      <c r="AD7334" s="128">
        <f t="shared" si="1492"/>
        <v>-60.084177115030464</v>
      </c>
      <c r="AE7334" s="128">
        <f t="shared" si="1493"/>
        <v>1.015272806158086E-4</v>
      </c>
      <c r="AF7334" s="128">
        <f t="shared" si="1494"/>
        <v>1.3029133898957523</v>
      </c>
      <c r="AG7334" s="128">
        <f t="shared" si="1495"/>
        <v>0.25381820153954948</v>
      </c>
      <c r="AH7334" s="93">
        <f t="shared" si="1496"/>
        <v>-0.55093110418146796</v>
      </c>
      <c r="AI7334" s="128">
        <f t="shared" si="1497"/>
        <v>0.9907839463678757</v>
      </c>
    </row>
    <row r="7335" spans="1:35" x14ac:dyDescent="0.25">
      <c r="A7335" s="96">
        <v>2.9323999999999999</v>
      </c>
      <c r="B7335" s="216">
        <v>10.121836495429211</v>
      </c>
      <c r="E7335" s="153">
        <f t="shared" si="1498"/>
        <v>4.2462338468625179E-3</v>
      </c>
      <c r="W7335" s="152">
        <f t="shared" si="1499"/>
        <v>0.36361990542991141</v>
      </c>
      <c r="X7335" s="218">
        <v>3.5886494490985581</v>
      </c>
      <c r="Y7335" s="153">
        <f t="shared" si="1487"/>
        <v>3.9999999999995595E-4</v>
      </c>
      <c r="Z7335" s="128">
        <f t="shared" si="1488"/>
        <v>8.8754449677853557</v>
      </c>
      <c r="AA7335" s="128">
        <f t="shared" si="1489"/>
        <v>0.61929999999999996</v>
      </c>
      <c r="AB7335" s="128">
        <f t="shared" si="1490"/>
        <v>1.8974013977624095E-3</v>
      </c>
      <c r="AC7335" s="128">
        <f t="shared" si="1491"/>
        <v>15.494815841984444</v>
      </c>
      <c r="AD7335" s="128">
        <f t="shared" si="1492"/>
        <v>-57.707541955250086</v>
      </c>
      <c r="AE7335" s="128">
        <f t="shared" si="1493"/>
        <v>9.7511359679977746E-5</v>
      </c>
      <c r="AF7335" s="128">
        <f t="shared" si="1494"/>
        <v>1.3030109012554323</v>
      </c>
      <c r="AG7335" s="128">
        <f t="shared" si="1495"/>
        <v>0.24377839919997121</v>
      </c>
      <c r="AH7335" s="93">
        <f t="shared" si="1496"/>
        <v>-0.5510286155411479</v>
      </c>
      <c r="AI7335" s="128">
        <f t="shared" si="1497"/>
        <v>0.96312707598810232</v>
      </c>
    </row>
    <row r="7336" spans="1:35" x14ac:dyDescent="0.25">
      <c r="A7336" s="96">
        <v>2.9327999999999999</v>
      </c>
      <c r="B7336" s="216">
        <v>9.1343402519727004</v>
      </c>
      <c r="E7336" s="153">
        <f t="shared" si="1498"/>
        <v>3.8512353494799577E-3</v>
      </c>
      <c r="W7336" s="152">
        <f t="shared" si="1499"/>
        <v>0.33928518231953175</v>
      </c>
      <c r="X7336" s="218">
        <v>3.3484844048313027</v>
      </c>
      <c r="Y7336" s="153">
        <f t="shared" si="1487"/>
        <v>3.9999999999995595E-4</v>
      </c>
      <c r="Z7336" s="128">
        <f t="shared" si="1488"/>
        <v>8.8754449677853557</v>
      </c>
      <c r="AA7336" s="128">
        <f t="shared" si="1489"/>
        <v>0.61929999999999996</v>
      </c>
      <c r="AB7336" s="128">
        <f t="shared" si="1490"/>
        <v>1.8177282846005068E-3</v>
      </c>
      <c r="AC7336" s="128">
        <f t="shared" si="1491"/>
        <v>15.496633570269044</v>
      </c>
      <c r="AD7336" s="128">
        <f t="shared" si="1492"/>
        <v>-55.271606051741614</v>
      </c>
      <c r="AE7336" s="128">
        <f t="shared" si="1493"/>
        <v>9.3395235270648689E-5</v>
      </c>
      <c r="AF7336" s="128">
        <f t="shared" si="1494"/>
        <v>1.3031042964907029</v>
      </c>
      <c r="AG7336" s="128">
        <f t="shared" si="1495"/>
        <v>0.23348808817664743</v>
      </c>
      <c r="AH7336" s="93">
        <f t="shared" si="1496"/>
        <v>-0.55112201077641854</v>
      </c>
      <c r="AI7336" s="128">
        <f t="shared" si="1497"/>
        <v>0.93150291014207698</v>
      </c>
    </row>
    <row r="7337" spans="1:35" x14ac:dyDescent="0.25">
      <c r="A7337" s="96">
        <v>2.9331999999999998</v>
      </c>
      <c r="B7337" s="216">
        <v>9.1343402519727004</v>
      </c>
      <c r="E7337" s="153">
        <f t="shared" si="1498"/>
        <v>3.6537361007886776E-3</v>
      </c>
      <c r="W7337" s="152">
        <f t="shared" si="1499"/>
        <v>0.33928518231953175</v>
      </c>
      <c r="X7337" s="218">
        <v>3.3484844048313027</v>
      </c>
      <c r="Y7337" s="153">
        <f t="shared" si="1487"/>
        <v>3.9999999999995595E-4</v>
      </c>
      <c r="Z7337" s="128">
        <f t="shared" si="1488"/>
        <v>8.8754449677853557</v>
      </c>
      <c r="AA7337" s="128">
        <f t="shared" si="1489"/>
        <v>0.61929999999999996</v>
      </c>
      <c r="AB7337" s="128">
        <f t="shared" si="1490"/>
        <v>1.8177282846005068E-3</v>
      </c>
      <c r="AC7337" s="128">
        <f t="shared" si="1491"/>
        <v>15.498451298553643</v>
      </c>
      <c r="AD7337" s="128">
        <f t="shared" si="1492"/>
        <v>-55.258845612648976</v>
      </c>
      <c r="AE7337" s="128">
        <f t="shared" si="1493"/>
        <v>9.3373673309700815E-5</v>
      </c>
      <c r="AF7337" s="128">
        <f t="shared" si="1494"/>
        <v>1.3031976701640127</v>
      </c>
      <c r="AG7337" s="128">
        <f t="shared" si="1495"/>
        <v>0.23343418327427776</v>
      </c>
      <c r="AH7337" s="93">
        <f t="shared" si="1496"/>
        <v>-0.55121538444972829</v>
      </c>
      <c r="AI7337" s="128">
        <f t="shared" si="1497"/>
        <v>0.93150291014207698</v>
      </c>
    </row>
    <row r="7338" spans="1:35" x14ac:dyDescent="0.25">
      <c r="A7338" s="96">
        <v>2.9335999999999998</v>
      </c>
      <c r="B7338" s="216">
        <v>9.1343402519727004</v>
      </c>
      <c r="E7338" s="153">
        <f t="shared" si="1498"/>
        <v>3.6537361007886776E-3</v>
      </c>
      <c r="W7338" s="152">
        <f t="shared" si="1499"/>
        <v>0.33928518231953175</v>
      </c>
      <c r="X7338" s="218">
        <v>3.3484844048313027</v>
      </c>
      <c r="Y7338" s="153">
        <f t="shared" si="1487"/>
        <v>3.9999999999995595E-4</v>
      </c>
      <c r="Z7338" s="128">
        <f t="shared" si="1488"/>
        <v>8.8754449677853557</v>
      </c>
      <c r="AA7338" s="128">
        <f t="shared" si="1489"/>
        <v>0.61929999999999996</v>
      </c>
      <c r="AB7338" s="128">
        <f t="shared" si="1490"/>
        <v>1.8177282846005068E-3</v>
      </c>
      <c r="AC7338" s="128">
        <f t="shared" si="1491"/>
        <v>15.500269026838243</v>
      </c>
      <c r="AD7338" s="128">
        <f t="shared" si="1492"/>
        <v>-55.24608358860457</v>
      </c>
      <c r="AE7338" s="128">
        <f t="shared" si="1493"/>
        <v>9.3352108670579571E-5</v>
      </c>
      <c r="AF7338" s="128">
        <f t="shared" si="1494"/>
        <v>1.3032910222726832</v>
      </c>
      <c r="AG7338" s="128">
        <f t="shared" si="1495"/>
        <v>0.23338027167647463</v>
      </c>
      <c r="AH7338" s="93">
        <f t="shared" si="1496"/>
        <v>-0.55130873655839885</v>
      </c>
      <c r="AI7338" s="128">
        <f t="shared" si="1497"/>
        <v>0.93150291014207698</v>
      </c>
    </row>
    <row r="7339" spans="1:35" x14ac:dyDescent="0.25">
      <c r="A7339" s="96">
        <v>2.9340000000000002</v>
      </c>
      <c r="B7339" s="216">
        <v>10.121836495429211</v>
      </c>
      <c r="E7339" s="153">
        <f t="shared" si="1498"/>
        <v>3.8512353494842334E-3</v>
      </c>
      <c r="W7339" s="152">
        <f t="shared" si="1499"/>
        <v>0.36361990542991118</v>
      </c>
      <c r="X7339" s="218">
        <v>3.5886494490985559</v>
      </c>
      <c r="Y7339" s="153">
        <f t="shared" si="1487"/>
        <v>4.0000000000040004E-4</v>
      </c>
      <c r="Z7339" s="128">
        <f t="shared" si="1488"/>
        <v>8.8754449677853557</v>
      </c>
      <c r="AA7339" s="128">
        <f t="shared" si="1489"/>
        <v>0.61929999999999996</v>
      </c>
      <c r="AB7339" s="128">
        <f t="shared" si="1490"/>
        <v>1.8974013977645151E-3</v>
      </c>
      <c r="AC7339" s="128">
        <f t="shared" si="1491"/>
        <v>15.502166428236007</v>
      </c>
      <c r="AD7339" s="128">
        <f t="shared" si="1492"/>
        <v>-57.653675668937012</v>
      </c>
      <c r="AE7339" s="128">
        <f t="shared" si="1493"/>
        <v>9.7420339084725724E-5</v>
      </c>
      <c r="AF7339" s="128">
        <f t="shared" si="1494"/>
        <v>1.3033884426117679</v>
      </c>
      <c r="AG7339" s="128">
        <f t="shared" si="1495"/>
        <v>0.24355084771157073</v>
      </c>
      <c r="AH7339" s="93">
        <f t="shared" si="1496"/>
        <v>-0.55140615689748362</v>
      </c>
      <c r="AI7339" s="128">
        <f t="shared" si="1497"/>
        <v>0.96312707598810288</v>
      </c>
    </row>
    <row r="7340" spans="1:35" x14ac:dyDescent="0.25">
      <c r="A7340" s="96">
        <v>2.9344000000000001</v>
      </c>
      <c r="B7340" s="216">
        <v>11.109332738885717</v>
      </c>
      <c r="E7340" s="153">
        <f t="shared" si="1498"/>
        <v>4.2462338468625179E-3</v>
      </c>
      <c r="W7340" s="152">
        <f t="shared" si="1499"/>
        <v>0.38795462854029106</v>
      </c>
      <c r="X7340" s="218">
        <v>3.8288144933658135</v>
      </c>
      <c r="Y7340" s="153">
        <f t="shared" si="1487"/>
        <v>3.9999999999995595E-4</v>
      </c>
      <c r="Z7340" s="128">
        <f t="shared" si="1488"/>
        <v>8.8754449677853557</v>
      </c>
      <c r="AA7340" s="128">
        <f t="shared" si="1489"/>
        <v>0.61929999999999996</v>
      </c>
      <c r="AB7340" s="128">
        <f t="shared" si="1490"/>
        <v>1.9750684951409577E-3</v>
      </c>
      <c r="AC7340" s="128">
        <f t="shared" si="1491"/>
        <v>15.504141496731149</v>
      </c>
      <c r="AD7340" s="128">
        <f t="shared" si="1492"/>
        <v>-59.998565972911635</v>
      </c>
      <c r="AE7340" s="128">
        <f t="shared" si="1493"/>
        <v>1.0138261912809117E-4</v>
      </c>
      <c r="AF7340" s="128">
        <f t="shared" si="1494"/>
        <v>1.303489825230896</v>
      </c>
      <c r="AG7340" s="128">
        <f t="shared" si="1495"/>
        <v>0.25345654782025584</v>
      </c>
      <c r="AH7340" s="93">
        <f t="shared" si="1496"/>
        <v>-0.55150753951661169</v>
      </c>
      <c r="AI7340" s="128">
        <f t="shared" si="1497"/>
        <v>0.99078394636787503</v>
      </c>
    </row>
    <row r="7341" spans="1:35" x14ac:dyDescent="0.25">
      <c r="A7341" s="96">
        <v>2.9348000000000001</v>
      </c>
      <c r="B7341" s="216">
        <v>11.109332738885717</v>
      </c>
      <c r="E7341" s="153">
        <f t="shared" si="1498"/>
        <v>4.4437330955537976E-3</v>
      </c>
      <c r="W7341" s="152">
        <f t="shared" si="1499"/>
        <v>0.38795462854029106</v>
      </c>
      <c r="X7341" s="218">
        <v>3.8288144933658135</v>
      </c>
      <c r="Y7341" s="153">
        <f t="shared" si="1487"/>
        <v>3.9999999999995595E-4</v>
      </c>
      <c r="Z7341" s="128">
        <f t="shared" si="1488"/>
        <v>8.8754449677853557</v>
      </c>
      <c r="AA7341" s="128">
        <f t="shared" si="1489"/>
        <v>0.61929999999999996</v>
      </c>
      <c r="AB7341" s="128">
        <f t="shared" si="1490"/>
        <v>1.9750684951409577E-3</v>
      </c>
      <c r="AC7341" s="128">
        <f t="shared" si="1491"/>
        <v>15.506116565226291</v>
      </c>
      <c r="AD7341" s="128">
        <f t="shared" si="1492"/>
        <v>-59.98349306334498</v>
      </c>
      <c r="AE7341" s="128">
        <f t="shared" si="1493"/>
        <v>1.0135714966853043E-4</v>
      </c>
      <c r="AF7341" s="128">
        <f t="shared" si="1494"/>
        <v>1.3035911823805646</v>
      </c>
      <c r="AG7341" s="128">
        <f t="shared" si="1495"/>
        <v>0.25339287417135398</v>
      </c>
      <c r="AH7341" s="93">
        <f t="shared" si="1496"/>
        <v>-0.55160889666628021</v>
      </c>
      <c r="AI7341" s="128">
        <f t="shared" si="1497"/>
        <v>0.99078394636787503</v>
      </c>
    </row>
    <row r="7342" spans="1:35" x14ac:dyDescent="0.25">
      <c r="A7342" s="96">
        <v>2.9352</v>
      </c>
      <c r="B7342" s="216">
        <v>11.109332738885717</v>
      </c>
      <c r="E7342" s="153">
        <f t="shared" si="1498"/>
        <v>4.4437330955537976E-3</v>
      </c>
      <c r="W7342" s="152">
        <f t="shared" si="1499"/>
        <v>0.38795462854029106</v>
      </c>
      <c r="X7342" s="218">
        <v>3.8288144933658135</v>
      </c>
      <c r="Y7342" s="153">
        <f t="shared" si="1487"/>
        <v>3.9999999999995595E-4</v>
      </c>
      <c r="Z7342" s="128">
        <f t="shared" si="1488"/>
        <v>8.8754449677853557</v>
      </c>
      <c r="AA7342" s="128">
        <f t="shared" si="1489"/>
        <v>0.61929999999999996</v>
      </c>
      <c r="AB7342" s="128">
        <f t="shared" si="1490"/>
        <v>1.9750684951409577E-3</v>
      </c>
      <c r="AC7342" s="128">
        <f t="shared" si="1491"/>
        <v>15.508091633721433</v>
      </c>
      <c r="AD7342" s="128">
        <f t="shared" si="1492"/>
        <v>-59.968418120599189</v>
      </c>
      <c r="AE7342" s="128">
        <f t="shared" si="1493"/>
        <v>1.0133167677340385E-4</v>
      </c>
      <c r="AF7342" s="128">
        <f t="shared" si="1494"/>
        <v>1.3036925140573381</v>
      </c>
      <c r="AG7342" s="128">
        <f t="shared" si="1495"/>
        <v>0.25332919193353753</v>
      </c>
      <c r="AH7342" s="93">
        <f t="shared" si="1496"/>
        <v>-0.55171022834305361</v>
      </c>
      <c r="AI7342" s="128">
        <f t="shared" si="1497"/>
        <v>0.99078394636787503</v>
      </c>
    </row>
    <row r="7343" spans="1:35" x14ac:dyDescent="0.25">
      <c r="A7343" s="96">
        <v>2.9356</v>
      </c>
      <c r="B7343" s="216">
        <v>10.121836495429211</v>
      </c>
      <c r="E7343" s="153">
        <f t="shared" si="1498"/>
        <v>4.2462338468625179E-3</v>
      </c>
      <c r="W7343" s="152">
        <f t="shared" si="1499"/>
        <v>0.36361990542991124</v>
      </c>
      <c r="X7343" s="218">
        <v>3.5886494490985563</v>
      </c>
      <c r="Y7343" s="153">
        <f t="shared" si="1487"/>
        <v>3.9999999999995595E-4</v>
      </c>
      <c r="Z7343" s="128">
        <f t="shared" si="1488"/>
        <v>8.8754449677853557</v>
      </c>
      <c r="AA7343" s="128">
        <f t="shared" si="1489"/>
        <v>0.61929999999999996</v>
      </c>
      <c r="AB7343" s="128">
        <f t="shared" si="1490"/>
        <v>1.8974013977624093E-3</v>
      </c>
      <c r="AC7343" s="128">
        <f t="shared" si="1491"/>
        <v>15.509989035119196</v>
      </c>
      <c r="AD7343" s="128">
        <f t="shared" si="1492"/>
        <v>-57.596320623108262</v>
      </c>
      <c r="AE7343" s="128">
        <f t="shared" si="1493"/>
        <v>9.7323423355623863E-5</v>
      </c>
      <c r="AF7343" s="128">
        <f t="shared" si="1494"/>
        <v>1.3037898374806938</v>
      </c>
      <c r="AG7343" s="128">
        <f t="shared" si="1495"/>
        <v>0.24330855838908647</v>
      </c>
      <c r="AH7343" s="93">
        <f t="shared" si="1496"/>
        <v>-0.55180755176640928</v>
      </c>
      <c r="AI7343" s="128">
        <f t="shared" si="1497"/>
        <v>0.96312707598810277</v>
      </c>
    </row>
    <row r="7344" spans="1:35" x14ac:dyDescent="0.25">
      <c r="A7344" s="96">
        <v>2.9359999999999999</v>
      </c>
      <c r="B7344" s="216">
        <v>10.121836495429211</v>
      </c>
      <c r="E7344" s="153">
        <f t="shared" si="1498"/>
        <v>4.0487345981712382E-3</v>
      </c>
      <c r="W7344" s="152">
        <f t="shared" si="1499"/>
        <v>0.36361990542991124</v>
      </c>
      <c r="X7344" s="218">
        <v>3.5886494490985563</v>
      </c>
      <c r="Y7344" s="153">
        <f t="shared" si="1487"/>
        <v>3.9999999999995595E-4</v>
      </c>
      <c r="Z7344" s="128">
        <f t="shared" si="1488"/>
        <v>8.8754449677853557</v>
      </c>
      <c r="AA7344" s="128">
        <f t="shared" si="1489"/>
        <v>0.61929999999999996</v>
      </c>
      <c r="AB7344" s="128">
        <f t="shared" si="1490"/>
        <v>1.8974013977624093E-3</v>
      </c>
      <c r="AC7344" s="128">
        <f t="shared" si="1491"/>
        <v>15.511886436516958</v>
      </c>
      <c r="AD7344" s="128">
        <f t="shared" si="1492"/>
        <v>-57.582404333483858</v>
      </c>
      <c r="AE7344" s="128">
        <f t="shared" si="1493"/>
        <v>9.7299908295425517E-5</v>
      </c>
      <c r="AF7344" s="128">
        <f t="shared" si="1494"/>
        <v>1.3038871373889891</v>
      </c>
      <c r="AG7344" s="128">
        <f t="shared" si="1495"/>
        <v>0.24324977073859058</v>
      </c>
      <c r="AH7344" s="93">
        <f t="shared" si="1496"/>
        <v>-0.55190485167470471</v>
      </c>
      <c r="AI7344" s="128">
        <f t="shared" si="1497"/>
        <v>0.96312707598810277</v>
      </c>
    </row>
    <row r="7345" spans="1:35" x14ac:dyDescent="0.25">
      <c r="A7345" s="96">
        <v>2.9363999999999999</v>
      </c>
      <c r="B7345" s="216">
        <v>10.121836495429211</v>
      </c>
      <c r="E7345" s="153">
        <f t="shared" si="1498"/>
        <v>4.0487345981712382E-3</v>
      </c>
      <c r="W7345" s="152">
        <f t="shared" si="1499"/>
        <v>0.36361990542991124</v>
      </c>
      <c r="X7345" s="218">
        <v>3.5886494490985563</v>
      </c>
      <c r="Y7345" s="153">
        <f t="shared" si="1487"/>
        <v>3.9999999999995595E-4</v>
      </c>
      <c r="Z7345" s="128">
        <f t="shared" si="1488"/>
        <v>8.8754449677853557</v>
      </c>
      <c r="AA7345" s="128">
        <f t="shared" si="1489"/>
        <v>0.61929999999999996</v>
      </c>
      <c r="AB7345" s="128">
        <f t="shared" si="1490"/>
        <v>1.8974013977624093E-3</v>
      </c>
      <c r="AC7345" s="128">
        <f t="shared" si="1491"/>
        <v>15.513783837914721</v>
      </c>
      <c r="AD7345" s="128">
        <f t="shared" si="1492"/>
        <v>-57.568486241228548</v>
      </c>
      <c r="AE7345" s="128">
        <f t="shared" si="1493"/>
        <v>9.7276390189230327E-5</v>
      </c>
      <c r="AF7345" s="128">
        <f t="shared" si="1494"/>
        <v>1.3039844137791783</v>
      </c>
      <c r="AG7345" s="128">
        <f t="shared" si="1495"/>
        <v>0.24319097547310259</v>
      </c>
      <c r="AH7345" s="93">
        <f t="shared" si="1496"/>
        <v>-0.5520021280648939</v>
      </c>
      <c r="AI7345" s="128">
        <f t="shared" si="1497"/>
        <v>0.96312707598810277</v>
      </c>
    </row>
    <row r="7346" spans="1:35" x14ac:dyDescent="0.25">
      <c r="A7346" s="96">
        <v>2.9367999999999999</v>
      </c>
      <c r="B7346" s="216">
        <v>10.121836495429211</v>
      </c>
      <c r="E7346" s="153">
        <f t="shared" si="1498"/>
        <v>4.0487345981712382E-3</v>
      </c>
      <c r="W7346" s="152">
        <f t="shared" si="1499"/>
        <v>0.36361990542991124</v>
      </c>
      <c r="X7346" s="218">
        <v>3.5886494490985563</v>
      </c>
      <c r="Y7346" s="153">
        <f t="shared" si="1487"/>
        <v>3.9999999999995595E-4</v>
      </c>
      <c r="Z7346" s="128">
        <f t="shared" si="1488"/>
        <v>8.8754449677853557</v>
      </c>
      <c r="AA7346" s="128">
        <f t="shared" si="1489"/>
        <v>0.61929999999999996</v>
      </c>
      <c r="AB7346" s="128">
        <f t="shared" si="1490"/>
        <v>1.8974013977624093E-3</v>
      </c>
      <c r="AC7346" s="128">
        <f t="shared" si="1491"/>
        <v>15.515681239312483</v>
      </c>
      <c r="AD7346" s="128">
        <f t="shared" si="1492"/>
        <v>-57.554566346342391</v>
      </c>
      <c r="AE7346" s="128">
        <f t="shared" si="1493"/>
        <v>9.7252869037038413E-5</v>
      </c>
      <c r="AF7346" s="128">
        <f t="shared" si="1494"/>
        <v>1.3040816666482153</v>
      </c>
      <c r="AG7346" s="128">
        <f t="shared" si="1495"/>
        <v>0.24313217259262282</v>
      </c>
      <c r="AH7346" s="93">
        <f t="shared" si="1496"/>
        <v>-0.55209938093393096</v>
      </c>
      <c r="AI7346" s="128">
        <f t="shared" si="1497"/>
        <v>0.96312707598810277</v>
      </c>
    </row>
    <row r="7347" spans="1:35" x14ac:dyDescent="0.25">
      <c r="A7347" s="96">
        <v>2.9371999999999998</v>
      </c>
      <c r="B7347" s="216">
        <v>10.121836495429211</v>
      </c>
      <c r="E7347" s="153">
        <f t="shared" si="1498"/>
        <v>4.0487345981712382E-3</v>
      </c>
      <c r="W7347" s="152">
        <f t="shared" si="1499"/>
        <v>0.36361990542991124</v>
      </c>
      <c r="X7347" s="218">
        <v>3.5886494490985563</v>
      </c>
      <c r="Y7347" s="153">
        <f t="shared" si="1487"/>
        <v>3.9999999999995595E-4</v>
      </c>
      <c r="Z7347" s="128">
        <f t="shared" si="1488"/>
        <v>8.8754449677853557</v>
      </c>
      <c r="AA7347" s="128">
        <f t="shared" si="1489"/>
        <v>0.61929999999999996</v>
      </c>
      <c r="AB7347" s="128">
        <f t="shared" si="1490"/>
        <v>1.8974013977624093E-3</v>
      </c>
      <c r="AC7347" s="128">
        <f t="shared" si="1491"/>
        <v>15.517578640710246</v>
      </c>
      <c r="AD7347" s="128">
        <f t="shared" si="1492"/>
        <v>-57.540644648825335</v>
      </c>
      <c r="AE7347" s="128">
        <f t="shared" si="1493"/>
        <v>9.7229344838849641E-5</v>
      </c>
      <c r="AF7347" s="128">
        <f t="shared" si="1494"/>
        <v>1.3041788959930543</v>
      </c>
      <c r="AG7347" s="128">
        <f t="shared" si="1495"/>
        <v>0.24307336209715089</v>
      </c>
      <c r="AH7347" s="93">
        <f t="shared" si="1496"/>
        <v>-0.55219661027876976</v>
      </c>
      <c r="AI7347" s="128">
        <f t="shared" si="1497"/>
        <v>0.96312707598810277</v>
      </c>
    </row>
    <row r="7348" spans="1:35" x14ac:dyDescent="0.25">
      <c r="A7348" s="96">
        <v>2.9375999999999998</v>
      </c>
      <c r="B7348" s="216">
        <v>10.121836495429211</v>
      </c>
      <c r="E7348" s="153">
        <f t="shared" si="1498"/>
        <v>4.0487345981712382E-3</v>
      </c>
      <c r="W7348" s="152">
        <f t="shared" si="1499"/>
        <v>0.36361990542991124</v>
      </c>
      <c r="X7348" s="218">
        <v>3.5886494490985563</v>
      </c>
      <c r="Y7348" s="153">
        <f t="shared" si="1487"/>
        <v>3.9999999999995595E-4</v>
      </c>
      <c r="Z7348" s="128">
        <f t="shared" si="1488"/>
        <v>8.8754449677853557</v>
      </c>
      <c r="AA7348" s="128">
        <f t="shared" si="1489"/>
        <v>0.61929999999999996</v>
      </c>
      <c r="AB7348" s="128">
        <f t="shared" si="1490"/>
        <v>1.8974013977624093E-3</v>
      </c>
      <c r="AC7348" s="128">
        <f t="shared" si="1491"/>
        <v>15.519476042108009</v>
      </c>
      <c r="AD7348" s="128">
        <f t="shared" si="1492"/>
        <v>-57.526721148677396</v>
      </c>
      <c r="AE7348" s="128">
        <f t="shared" si="1493"/>
        <v>9.7205817594664078E-5</v>
      </c>
      <c r="AF7348" s="128">
        <f t="shared" si="1494"/>
        <v>1.304276101810649</v>
      </c>
      <c r="AG7348" s="128">
        <f t="shared" si="1495"/>
        <v>0.24301454398668695</v>
      </c>
      <c r="AH7348" s="93">
        <f t="shared" si="1496"/>
        <v>-0.55229381609636441</v>
      </c>
      <c r="AI7348" s="128">
        <f t="shared" si="1497"/>
        <v>0.96312707598810277</v>
      </c>
    </row>
    <row r="7349" spans="1:35" x14ac:dyDescent="0.25">
      <c r="A7349" s="96">
        <v>2.9380000000000002</v>
      </c>
      <c r="B7349" s="216">
        <v>10.121836495429211</v>
      </c>
      <c r="E7349" s="153">
        <f t="shared" si="1498"/>
        <v>4.0487345981757329E-3</v>
      </c>
      <c r="W7349" s="152">
        <f t="shared" si="1499"/>
        <v>0.36361990542991124</v>
      </c>
      <c r="X7349" s="218">
        <v>3.5886494490985563</v>
      </c>
      <c r="Y7349" s="153">
        <f t="shared" si="1487"/>
        <v>4.0000000000040004E-4</v>
      </c>
      <c r="Z7349" s="128">
        <f t="shared" si="1488"/>
        <v>8.8754449677853557</v>
      </c>
      <c r="AA7349" s="128">
        <f t="shared" si="1489"/>
        <v>0.61929999999999996</v>
      </c>
      <c r="AB7349" s="128">
        <f t="shared" si="1490"/>
        <v>1.8974013977645157E-3</v>
      </c>
      <c r="AC7349" s="128">
        <f t="shared" si="1491"/>
        <v>15.521373443505773</v>
      </c>
      <c r="AD7349" s="128">
        <f t="shared" si="1492"/>
        <v>-57.512795845962415</v>
      </c>
      <c r="AE7349" s="128">
        <f t="shared" si="1493"/>
        <v>9.7182287304589589E-5</v>
      </c>
      <c r="AF7349" s="128">
        <f t="shared" si="1494"/>
        <v>1.3043732840979536</v>
      </c>
      <c r="AG7349" s="128">
        <f t="shared" si="1495"/>
        <v>0.242955718261231</v>
      </c>
      <c r="AH7349" s="93">
        <f t="shared" si="1496"/>
        <v>-0.55239099838366901</v>
      </c>
      <c r="AI7349" s="128">
        <f t="shared" si="1497"/>
        <v>0.96312707598810277</v>
      </c>
    </row>
    <row r="7350" spans="1:35" x14ac:dyDescent="0.25">
      <c r="A7350" s="96">
        <v>2.9384000000000001</v>
      </c>
      <c r="B7350" s="216">
        <v>10.121836495429211</v>
      </c>
      <c r="E7350" s="153">
        <f t="shared" si="1498"/>
        <v>4.0487345981712382E-3</v>
      </c>
      <c r="W7350" s="152">
        <f t="shared" si="1499"/>
        <v>0.36361990542991124</v>
      </c>
      <c r="X7350" s="218">
        <v>3.5886494490985563</v>
      </c>
      <c r="Y7350" s="153">
        <f t="shared" si="1487"/>
        <v>3.9999999999995595E-4</v>
      </c>
      <c r="Z7350" s="128">
        <f t="shared" si="1488"/>
        <v>8.8754449677853557</v>
      </c>
      <c r="AA7350" s="128">
        <f t="shared" si="1489"/>
        <v>0.61929999999999996</v>
      </c>
      <c r="AB7350" s="128">
        <f t="shared" si="1490"/>
        <v>1.8974013977624093E-3</v>
      </c>
      <c r="AC7350" s="128">
        <f t="shared" si="1491"/>
        <v>15.523270844903536</v>
      </c>
      <c r="AD7350" s="128">
        <f t="shared" si="1492"/>
        <v>-57.498868740488852</v>
      </c>
      <c r="AE7350" s="128">
        <f t="shared" si="1493"/>
        <v>9.7158753968302512E-5</v>
      </c>
      <c r="AF7350" s="128">
        <f t="shared" si="1494"/>
        <v>1.3044704428519218</v>
      </c>
      <c r="AG7350" s="128">
        <f t="shared" si="1495"/>
        <v>0.24289688492078304</v>
      </c>
      <c r="AH7350" s="93">
        <f t="shared" si="1496"/>
        <v>-0.55248815713763733</v>
      </c>
      <c r="AI7350" s="128">
        <f t="shared" si="1497"/>
        <v>0.96312707598810277</v>
      </c>
    </row>
    <row r="7351" spans="1:35" x14ac:dyDescent="0.25">
      <c r="A7351" s="96">
        <v>2.9388000000000001</v>
      </c>
      <c r="B7351" s="216">
        <v>10.121836495429211</v>
      </c>
      <c r="E7351" s="153">
        <f t="shared" si="1498"/>
        <v>4.0487345981712382E-3</v>
      </c>
      <c r="W7351" s="152">
        <f t="shared" si="1499"/>
        <v>0.36361990542991124</v>
      </c>
      <c r="X7351" s="218">
        <v>3.5886494490985563</v>
      </c>
      <c r="Y7351" s="153">
        <f t="shared" si="1487"/>
        <v>3.9999999999995595E-4</v>
      </c>
      <c r="Z7351" s="128">
        <f t="shared" si="1488"/>
        <v>8.8754449677853557</v>
      </c>
      <c r="AA7351" s="128">
        <f t="shared" si="1489"/>
        <v>0.61929999999999996</v>
      </c>
      <c r="AB7351" s="128">
        <f t="shared" si="1490"/>
        <v>1.8974013977624093E-3</v>
      </c>
      <c r="AC7351" s="128">
        <f t="shared" si="1491"/>
        <v>15.525168246301298</v>
      </c>
      <c r="AD7351" s="128">
        <f t="shared" si="1492"/>
        <v>-57.484939832448262</v>
      </c>
      <c r="AE7351" s="128">
        <f t="shared" si="1493"/>
        <v>9.7135217586126523E-5</v>
      </c>
      <c r="AF7351" s="128">
        <f t="shared" si="1494"/>
        <v>1.3045675780695078</v>
      </c>
      <c r="AG7351" s="128">
        <f t="shared" si="1495"/>
        <v>0.24283804396534306</v>
      </c>
      <c r="AH7351" s="93">
        <f t="shared" si="1496"/>
        <v>-0.55258529235522347</v>
      </c>
      <c r="AI7351" s="128">
        <f t="shared" si="1497"/>
        <v>0.96312707598810277</v>
      </c>
    </row>
    <row r="7352" spans="1:35" x14ac:dyDescent="0.25">
      <c r="A7352" s="96">
        <v>2.9392</v>
      </c>
      <c r="B7352" s="216">
        <v>10.121836495429211</v>
      </c>
      <c r="E7352" s="153">
        <f t="shared" si="1498"/>
        <v>4.0487345981712382E-3</v>
      </c>
      <c r="W7352" s="152">
        <f t="shared" si="1499"/>
        <v>0.36361990542991124</v>
      </c>
      <c r="X7352" s="218">
        <v>3.5886494490985563</v>
      </c>
      <c r="Y7352" s="153">
        <f t="shared" si="1487"/>
        <v>3.9999999999995595E-4</v>
      </c>
      <c r="Z7352" s="128">
        <f t="shared" si="1488"/>
        <v>8.8754449677853557</v>
      </c>
      <c r="AA7352" s="128">
        <f t="shared" si="1489"/>
        <v>0.61929999999999996</v>
      </c>
      <c r="AB7352" s="128">
        <f t="shared" si="1490"/>
        <v>1.8974013977624093E-3</v>
      </c>
      <c r="AC7352" s="128">
        <f t="shared" si="1491"/>
        <v>15.527065647699061</v>
      </c>
      <c r="AD7352" s="128">
        <f t="shared" si="1492"/>
        <v>-57.471009121776795</v>
      </c>
      <c r="AE7352" s="128">
        <f t="shared" si="1493"/>
        <v>9.7111678157953756E-5</v>
      </c>
      <c r="AF7352" s="128">
        <f t="shared" si="1494"/>
        <v>1.3046646897476657</v>
      </c>
      <c r="AG7352" s="128">
        <f t="shared" si="1495"/>
        <v>0.24277919539491113</v>
      </c>
      <c r="AH7352" s="93">
        <f t="shared" si="1496"/>
        <v>-0.55268240403338142</v>
      </c>
      <c r="AI7352" s="128">
        <f t="shared" si="1497"/>
        <v>0.96312707598810277</v>
      </c>
    </row>
    <row r="7353" spans="1:35" x14ac:dyDescent="0.25">
      <c r="A7353" s="96">
        <v>2.9396</v>
      </c>
      <c r="B7353" s="216">
        <v>10.121836495429211</v>
      </c>
      <c r="E7353" s="153">
        <f t="shared" si="1498"/>
        <v>4.0487345981712382E-3</v>
      </c>
      <c r="W7353" s="152">
        <f t="shared" si="1499"/>
        <v>0.36361990542991124</v>
      </c>
      <c r="X7353" s="218">
        <v>3.5886494490985563</v>
      </c>
      <c r="Y7353" s="153">
        <f t="shared" si="1487"/>
        <v>3.9999999999995595E-4</v>
      </c>
      <c r="Z7353" s="128">
        <f t="shared" si="1488"/>
        <v>8.8754449677853557</v>
      </c>
      <c r="AA7353" s="128">
        <f t="shared" si="1489"/>
        <v>0.61929999999999996</v>
      </c>
      <c r="AB7353" s="128">
        <f t="shared" si="1490"/>
        <v>1.8974013977624093E-3</v>
      </c>
      <c r="AC7353" s="128">
        <f t="shared" si="1491"/>
        <v>15.528963049096824</v>
      </c>
      <c r="AD7353" s="128">
        <f t="shared" si="1492"/>
        <v>-57.457076608474438</v>
      </c>
      <c r="AE7353" s="128">
        <f t="shared" si="1493"/>
        <v>9.7088135683784157E-5</v>
      </c>
      <c r="AF7353" s="128">
        <f t="shared" si="1494"/>
        <v>1.3047617778833496</v>
      </c>
      <c r="AG7353" s="128">
        <f t="shared" si="1495"/>
        <v>0.24272033920948713</v>
      </c>
      <c r="AH7353" s="93">
        <f t="shared" si="1496"/>
        <v>-0.55277949216906519</v>
      </c>
      <c r="AI7353" s="128">
        <f t="shared" si="1497"/>
        <v>0.96312707598810277</v>
      </c>
    </row>
    <row r="7354" spans="1:35" x14ac:dyDescent="0.25">
      <c r="A7354" s="96">
        <v>2.94</v>
      </c>
      <c r="B7354" s="216">
        <v>10.121836495429211</v>
      </c>
      <c r="E7354" s="153">
        <f t="shared" si="1498"/>
        <v>4.0487345981712382E-3</v>
      </c>
      <c r="W7354" s="152">
        <f t="shared" si="1499"/>
        <v>0.36361990542991124</v>
      </c>
      <c r="X7354" s="218">
        <v>3.5886494490985563</v>
      </c>
      <c r="Y7354" s="153">
        <f t="shared" si="1487"/>
        <v>3.9999999999995595E-4</v>
      </c>
      <c r="Z7354" s="128">
        <f t="shared" si="1488"/>
        <v>8.8754449677853557</v>
      </c>
      <c r="AA7354" s="128">
        <f t="shared" si="1489"/>
        <v>0.61929999999999996</v>
      </c>
      <c r="AB7354" s="128">
        <f t="shared" si="1490"/>
        <v>1.8974013977624093E-3</v>
      </c>
      <c r="AC7354" s="128">
        <f t="shared" si="1491"/>
        <v>15.530860450494586</v>
      </c>
      <c r="AD7354" s="128">
        <f t="shared" si="1492"/>
        <v>-57.443142292541189</v>
      </c>
      <c r="AE7354" s="128">
        <f t="shared" si="1493"/>
        <v>9.7064590163617741E-5</v>
      </c>
      <c r="AF7354" s="128">
        <f t="shared" si="1494"/>
        <v>1.3048588424735132</v>
      </c>
      <c r="AG7354" s="128">
        <f t="shared" si="1495"/>
        <v>0.24266147540907107</v>
      </c>
      <c r="AH7354" s="93">
        <f t="shared" si="1496"/>
        <v>-0.55287655675922875</v>
      </c>
      <c r="AI7354" s="128">
        <f t="shared" si="1497"/>
        <v>0.96312707598810277</v>
      </c>
    </row>
    <row r="7355" spans="1:35" x14ac:dyDescent="0.25">
      <c r="A7355" s="96">
        <v>2.9403999999999999</v>
      </c>
      <c r="B7355" s="216">
        <v>10.121836495429211</v>
      </c>
      <c r="E7355" s="153">
        <f t="shared" si="1498"/>
        <v>4.0487345981712382E-3</v>
      </c>
      <c r="W7355" s="152">
        <f t="shared" si="1499"/>
        <v>0.36361990542991124</v>
      </c>
      <c r="X7355" s="218">
        <v>3.5886494490985563</v>
      </c>
      <c r="Y7355" s="153">
        <f t="shared" si="1487"/>
        <v>3.9999999999995595E-4</v>
      </c>
      <c r="Z7355" s="128">
        <f t="shared" si="1488"/>
        <v>8.8754449677853557</v>
      </c>
      <c r="AA7355" s="128">
        <f t="shared" si="1489"/>
        <v>0.61929999999999996</v>
      </c>
      <c r="AB7355" s="128">
        <f t="shared" si="1490"/>
        <v>1.8974013977624093E-3</v>
      </c>
      <c r="AC7355" s="128">
        <f t="shared" si="1491"/>
        <v>15.532757851892349</v>
      </c>
      <c r="AD7355" s="128">
        <f t="shared" si="1492"/>
        <v>-57.429206173977072</v>
      </c>
      <c r="AE7355" s="128">
        <f t="shared" si="1493"/>
        <v>9.7041041597454547E-5</v>
      </c>
      <c r="AF7355" s="128">
        <f t="shared" si="1494"/>
        <v>1.3049558835151107</v>
      </c>
      <c r="AG7355" s="128">
        <f t="shared" si="1495"/>
        <v>0.2426026039936631</v>
      </c>
      <c r="AH7355" s="93">
        <f t="shared" si="1496"/>
        <v>-0.55297359780082622</v>
      </c>
      <c r="AI7355" s="128">
        <f t="shared" si="1497"/>
        <v>0.96312707598810277</v>
      </c>
    </row>
    <row r="7356" spans="1:35" x14ac:dyDescent="0.25">
      <c r="A7356" s="96">
        <v>2.9407999999999999</v>
      </c>
      <c r="B7356" s="216">
        <v>10.121836495429211</v>
      </c>
      <c r="E7356" s="153">
        <f t="shared" si="1498"/>
        <v>4.0487345981712382E-3</v>
      </c>
      <c r="W7356" s="152">
        <f t="shared" si="1499"/>
        <v>0.36361990542991124</v>
      </c>
      <c r="X7356" s="218">
        <v>3.5886494490985563</v>
      </c>
      <c r="Y7356" s="153">
        <f t="shared" si="1487"/>
        <v>3.9999999999995595E-4</v>
      </c>
      <c r="Z7356" s="128">
        <f t="shared" si="1488"/>
        <v>8.8754449677853557</v>
      </c>
      <c r="AA7356" s="128">
        <f t="shared" si="1489"/>
        <v>0.61929999999999996</v>
      </c>
      <c r="AB7356" s="128">
        <f t="shared" si="1490"/>
        <v>1.8974013977624093E-3</v>
      </c>
      <c r="AC7356" s="128">
        <f t="shared" si="1491"/>
        <v>15.534655253290111</v>
      </c>
      <c r="AD7356" s="128">
        <f t="shared" si="1492"/>
        <v>-57.41526825278207</v>
      </c>
      <c r="AE7356" s="128">
        <f t="shared" si="1493"/>
        <v>9.7017489985294549E-5</v>
      </c>
      <c r="AF7356" s="128">
        <f t="shared" si="1494"/>
        <v>1.305052901005096</v>
      </c>
      <c r="AG7356" s="128">
        <f t="shared" si="1495"/>
        <v>0.2425437249632631</v>
      </c>
      <c r="AH7356" s="93">
        <f t="shared" si="1496"/>
        <v>-0.55307061529081147</v>
      </c>
      <c r="AI7356" s="128">
        <f t="shared" si="1497"/>
        <v>0.96312707598810277</v>
      </c>
    </row>
    <row r="7357" spans="1:35" x14ac:dyDescent="0.25">
      <c r="A7357" s="96">
        <v>2.9411999999999998</v>
      </c>
      <c r="B7357" s="216">
        <v>10.121836495429211</v>
      </c>
      <c r="E7357" s="153">
        <f t="shared" si="1498"/>
        <v>4.0487345981712382E-3</v>
      </c>
      <c r="W7357" s="152">
        <f t="shared" si="1499"/>
        <v>0.36361990542991124</v>
      </c>
      <c r="X7357" s="218">
        <v>3.5886494490985563</v>
      </c>
      <c r="Y7357" s="153">
        <f t="shared" si="1487"/>
        <v>3.9999999999995595E-4</v>
      </c>
      <c r="Z7357" s="128">
        <f t="shared" si="1488"/>
        <v>8.8754449677853557</v>
      </c>
      <c r="AA7357" s="128">
        <f t="shared" si="1489"/>
        <v>0.61929999999999996</v>
      </c>
      <c r="AB7357" s="128">
        <f t="shared" si="1490"/>
        <v>1.8974013977624093E-3</v>
      </c>
      <c r="AC7357" s="128">
        <f t="shared" si="1491"/>
        <v>15.536552654687874</v>
      </c>
      <c r="AD7357" s="128">
        <f t="shared" si="1492"/>
        <v>-57.401328528956171</v>
      </c>
      <c r="AE7357" s="128">
        <f t="shared" si="1493"/>
        <v>9.699393532713772E-5</v>
      </c>
      <c r="AF7357" s="128">
        <f t="shared" si="1494"/>
        <v>1.305149894940423</v>
      </c>
      <c r="AG7357" s="128">
        <f t="shared" si="1495"/>
        <v>0.24248483831787102</v>
      </c>
      <c r="AH7357" s="93">
        <f t="shared" si="1496"/>
        <v>-0.55316760922613861</v>
      </c>
      <c r="AI7357" s="128">
        <f t="shared" si="1497"/>
        <v>0.96312707598810277</v>
      </c>
    </row>
    <row r="7358" spans="1:35" x14ac:dyDescent="0.25">
      <c r="A7358" s="96">
        <v>2.9415999999999998</v>
      </c>
      <c r="B7358" s="216">
        <v>11.109332738885717</v>
      </c>
      <c r="E7358" s="153">
        <f t="shared" si="1498"/>
        <v>4.2462338468625179E-3</v>
      </c>
      <c r="W7358" s="152">
        <f t="shared" si="1499"/>
        <v>0.38795462854029106</v>
      </c>
      <c r="X7358" s="218">
        <v>3.8288144933658135</v>
      </c>
      <c r="Y7358" s="153">
        <f t="shared" si="1487"/>
        <v>3.9999999999995595E-4</v>
      </c>
      <c r="Z7358" s="128">
        <f t="shared" si="1488"/>
        <v>8.8754449677853557</v>
      </c>
      <c r="AA7358" s="128">
        <f t="shared" si="1489"/>
        <v>0.61929999999999996</v>
      </c>
      <c r="AB7358" s="128">
        <f t="shared" si="1490"/>
        <v>1.9750684951409577E-3</v>
      </c>
      <c r="AC7358" s="128">
        <f t="shared" si="1491"/>
        <v>15.538527723183016</v>
      </c>
      <c r="AD7358" s="128">
        <f t="shared" si="1492"/>
        <v>-59.735854007705321</v>
      </c>
      <c r="AE7358" s="128">
        <f t="shared" si="1493"/>
        <v>1.0093870139977531E-4</v>
      </c>
      <c r="AF7358" s="128">
        <f t="shared" si="1494"/>
        <v>1.3052508336418227</v>
      </c>
      <c r="AG7358" s="128">
        <f t="shared" si="1495"/>
        <v>0.25234675349946606</v>
      </c>
      <c r="AH7358" s="93">
        <f t="shared" si="1496"/>
        <v>-0.55326854792753843</v>
      </c>
      <c r="AI7358" s="128">
        <f t="shared" si="1497"/>
        <v>0.99078394636787503</v>
      </c>
    </row>
    <row r="7359" spans="1:35" x14ac:dyDescent="0.25">
      <c r="A7359" s="96">
        <v>2.9420000000000002</v>
      </c>
      <c r="B7359" s="216">
        <v>11.109332738885717</v>
      </c>
      <c r="E7359" s="153">
        <f t="shared" si="1498"/>
        <v>4.4437330955587311E-3</v>
      </c>
      <c r="W7359" s="152">
        <f t="shared" si="1499"/>
        <v>0.38795462854029106</v>
      </c>
      <c r="X7359" s="218">
        <v>3.8288144933658135</v>
      </c>
      <c r="Y7359" s="153">
        <f t="shared" si="1487"/>
        <v>4.0000000000040004E-4</v>
      </c>
      <c r="Z7359" s="128">
        <f t="shared" si="1488"/>
        <v>8.8754449677853557</v>
      </c>
      <c r="AA7359" s="128">
        <f t="shared" si="1489"/>
        <v>0.61929999999999996</v>
      </c>
      <c r="AB7359" s="128">
        <f t="shared" si="1490"/>
        <v>1.9750684951431504E-3</v>
      </c>
      <c r="AC7359" s="128">
        <f t="shared" si="1491"/>
        <v>15.54050279167816</v>
      </c>
      <c r="AD7359" s="128">
        <f t="shared" si="1492"/>
        <v>-59.72074570026399</v>
      </c>
      <c r="AE7359" s="128">
        <f t="shared" si="1493"/>
        <v>1.0091317212663092E-4</v>
      </c>
      <c r="AF7359" s="128">
        <f t="shared" si="1494"/>
        <v>1.3053517468139493</v>
      </c>
      <c r="AG7359" s="128">
        <f t="shared" si="1495"/>
        <v>0.25228293031632498</v>
      </c>
      <c r="AH7359" s="93">
        <f t="shared" si="1496"/>
        <v>-0.55336946109966512</v>
      </c>
      <c r="AI7359" s="128">
        <f t="shared" si="1497"/>
        <v>0.99078394636787503</v>
      </c>
    </row>
    <row r="7360" spans="1:35" x14ac:dyDescent="0.25">
      <c r="A7360" s="96">
        <v>2.9424000000000001</v>
      </c>
      <c r="B7360" s="216">
        <v>11.109332738885717</v>
      </c>
      <c r="E7360" s="153">
        <f t="shared" si="1498"/>
        <v>4.4437330955537976E-3</v>
      </c>
      <c r="W7360" s="152">
        <f t="shared" si="1499"/>
        <v>0.38795462854029106</v>
      </c>
      <c r="X7360" s="218">
        <v>3.8288144933658135</v>
      </c>
      <c r="Y7360" s="153">
        <f t="shared" si="1487"/>
        <v>3.9999999999995595E-4</v>
      </c>
      <c r="Z7360" s="128">
        <f t="shared" si="1488"/>
        <v>8.8754449677853557</v>
      </c>
      <c r="AA7360" s="128">
        <f t="shared" si="1489"/>
        <v>0.61929999999999996</v>
      </c>
      <c r="AB7360" s="128">
        <f t="shared" si="1490"/>
        <v>1.9750684951409577E-3</v>
      </c>
      <c r="AC7360" s="128">
        <f t="shared" si="1491"/>
        <v>15.542477860173301</v>
      </c>
      <c r="AD7360" s="128">
        <f t="shared" si="1492"/>
        <v>-59.705635359510921</v>
      </c>
      <c r="AE7360" s="128">
        <f t="shared" si="1493"/>
        <v>1.0088763941769656E-4</v>
      </c>
      <c r="AF7360" s="128">
        <f t="shared" si="1494"/>
        <v>1.305452634453367</v>
      </c>
      <c r="AG7360" s="128">
        <f t="shared" si="1495"/>
        <v>0.25221909854426916</v>
      </c>
      <c r="AH7360" s="93">
        <f t="shared" si="1496"/>
        <v>-0.55347034873908285</v>
      </c>
      <c r="AI7360" s="128">
        <f t="shared" si="1497"/>
        <v>0.99078394636787503</v>
      </c>
    </row>
    <row r="7361" spans="1:35" x14ac:dyDescent="0.25">
      <c r="A7361" s="96">
        <v>2.9428000000000001</v>
      </c>
      <c r="B7361" s="216">
        <v>10.121836495429211</v>
      </c>
      <c r="E7361" s="153">
        <f t="shared" si="1498"/>
        <v>4.2462338468625179E-3</v>
      </c>
      <c r="W7361" s="152">
        <f t="shared" si="1499"/>
        <v>0.36361990542991124</v>
      </c>
      <c r="X7361" s="218">
        <v>3.5886494490985563</v>
      </c>
      <c r="Y7361" s="153">
        <f t="shared" si="1487"/>
        <v>3.9999999999995595E-4</v>
      </c>
      <c r="Z7361" s="128">
        <f t="shared" si="1488"/>
        <v>8.8754449677853557</v>
      </c>
      <c r="AA7361" s="128">
        <f t="shared" si="1489"/>
        <v>0.61929999999999996</v>
      </c>
      <c r="AB7361" s="128">
        <f t="shared" si="1490"/>
        <v>1.8974013977624093E-3</v>
      </c>
      <c r="AC7361" s="128">
        <f t="shared" si="1491"/>
        <v>15.544375261571064</v>
      </c>
      <c r="AD7361" s="128">
        <f t="shared" si="1492"/>
        <v>-57.343838796588358</v>
      </c>
      <c r="AE7361" s="128">
        <f t="shared" si="1493"/>
        <v>9.689679201136158E-5</v>
      </c>
      <c r="AF7361" s="128">
        <f t="shared" si="1494"/>
        <v>1.3055495312453784</v>
      </c>
      <c r="AG7361" s="128">
        <f t="shared" si="1495"/>
        <v>0.24224198002843064</v>
      </c>
      <c r="AH7361" s="93">
        <f t="shared" si="1496"/>
        <v>-0.55356724553109427</v>
      </c>
      <c r="AI7361" s="128">
        <f t="shared" si="1497"/>
        <v>0.96312707598810277</v>
      </c>
    </row>
    <row r="7362" spans="1:35" x14ac:dyDescent="0.25">
      <c r="A7362" s="96">
        <v>2.9432</v>
      </c>
      <c r="B7362" s="216">
        <v>10.121836495429211</v>
      </c>
      <c r="E7362" s="153">
        <f t="shared" si="1498"/>
        <v>4.0487345981712382E-3</v>
      </c>
      <c r="W7362" s="152">
        <f t="shared" si="1499"/>
        <v>0.36361990542991124</v>
      </c>
      <c r="X7362" s="218">
        <v>3.5886494490985563</v>
      </c>
      <c r="Y7362" s="153">
        <f t="shared" ref="Y7362:Y7425" si="1500">+A7362-A7361</f>
        <v>3.9999999999995595E-4</v>
      </c>
      <c r="Z7362" s="128">
        <f t="shared" ref="Z7362:Z7425" si="1501">IF(AND(W7362&lt;=$S$56,W7362&gt;$Q$56),$T$56,IF(AND(W7362&lt;=$S$57,W7362&gt;$Q$57),$T$57,IF(AND(W7362&lt;=$S$58,W7362&gt;$Q$58),$T$58,IF(AND(W7362&lt;=$S$59,W7362&gt;$Q$59),$T$59,IF(AND(W7362&lt;=$S$60,W7362&gt;$Q$60),$T$60,"Valor no encontrado para Po")))))</f>
        <v>8.8754449677853557</v>
      </c>
      <c r="AA7362" s="128">
        <f t="shared" ref="AA7362:AA7425" si="1502">IF(AND(W7362&lt;=$S$56,W7362&gt;$Q$56),$U$56,IF(AND(W7362&lt;=$S$57,W7362&gt;$Q$57),$U$57,IF(AND(W7362&lt;=$S$58,W7362&gt;$Q$58),$U$58,IF(AND(W7362&lt;=$S$59,W7362&gt;$Q$59),$U$59,IF(AND(W7362&lt;=$S$60,W7362&gt;$Q$60),$U$60,"Valor no encontrado para Po")))))</f>
        <v>0.61929999999999996</v>
      </c>
      <c r="AB7362" s="128">
        <f t="shared" ref="AB7362:AB7425" si="1503">IF(OR(AC7361&gt;=($X$1-$X$2)/2,AC7361&gt;=$Z$1/2),0,Z7362*W7362^AA7362*Y7362)</f>
        <v>1.8974013977624093E-3</v>
      </c>
      <c r="AC7362" s="128">
        <f t="shared" ref="AC7362:AC7425" si="1504">+AC7361+AB7362</f>
        <v>15.546272662968827</v>
      </c>
      <c r="AD7362" s="128">
        <f t="shared" ref="AD7362:AD7425" si="1505">2*$AB$1*PI()*((AC7362+$X$2/2)*(2*AC7362-$Z$1)+(AC7362+$X$2/2)^2-($X$1/2)^2)*AB7362</f>
        <v>-57.32988983824459</v>
      </c>
      <c r="AE7362" s="128">
        <f t="shared" ref="AE7362:AE7425" si="1506">-AD7362*0.000000001*$Z$2</f>
        <v>9.6873221749171684E-5</v>
      </c>
      <c r="AF7362" s="128">
        <f t="shared" ref="AF7362:AF7425" si="1507">+AF7361+AE7362</f>
        <v>1.3056464044671277</v>
      </c>
      <c r="AG7362" s="128">
        <f t="shared" ref="AG7362:AG7425" si="1508">+AE7362/Y7362</f>
        <v>0.24218305437295587</v>
      </c>
      <c r="AH7362" s="93">
        <f t="shared" ref="AH7362:AH7425" si="1509">+AH7361-AE7362</f>
        <v>-0.55366411875284338</v>
      </c>
      <c r="AI7362" s="128">
        <f t="shared" ref="AI7362:AI7425" si="1510">B7362*9.81/(W7362*1000000*$AF$1)</f>
        <v>0.96312707598810277</v>
      </c>
    </row>
    <row r="7363" spans="1:35" x14ac:dyDescent="0.25">
      <c r="A7363" s="96">
        <v>2.9436</v>
      </c>
      <c r="B7363" s="216">
        <v>10.121836495429211</v>
      </c>
      <c r="E7363" s="153">
        <f t="shared" si="1498"/>
        <v>4.0487345981712382E-3</v>
      </c>
      <c r="W7363" s="152">
        <f t="shared" si="1499"/>
        <v>0.36361990542991124</v>
      </c>
      <c r="X7363" s="218">
        <v>3.5886494490985563</v>
      </c>
      <c r="Y7363" s="153">
        <f t="shared" si="1500"/>
        <v>3.9999999999995595E-4</v>
      </c>
      <c r="Z7363" s="128">
        <f t="shared" si="1501"/>
        <v>8.8754449677853557</v>
      </c>
      <c r="AA7363" s="128">
        <f t="shared" si="1502"/>
        <v>0.61929999999999996</v>
      </c>
      <c r="AB7363" s="128">
        <f t="shared" si="1503"/>
        <v>1.8974013977624093E-3</v>
      </c>
      <c r="AC7363" s="128">
        <f t="shared" si="1504"/>
        <v>15.548170064366589</v>
      </c>
      <c r="AD7363" s="128">
        <f t="shared" si="1505"/>
        <v>-57.315939077269938</v>
      </c>
      <c r="AE7363" s="128">
        <f t="shared" si="1506"/>
        <v>9.6849648440984969E-5</v>
      </c>
      <c r="AF7363" s="128">
        <f t="shared" si="1507"/>
        <v>1.3057432541155687</v>
      </c>
      <c r="AG7363" s="128">
        <f t="shared" si="1508"/>
        <v>0.2421241211024891</v>
      </c>
      <c r="AH7363" s="93">
        <f t="shared" si="1509"/>
        <v>-0.55376096840128441</v>
      </c>
      <c r="AI7363" s="128">
        <f t="shared" si="1510"/>
        <v>0.96312707598810277</v>
      </c>
    </row>
    <row r="7364" spans="1:35" x14ac:dyDescent="0.25">
      <c r="A7364" s="96">
        <v>2.944</v>
      </c>
      <c r="B7364" s="216">
        <v>10.121836495429211</v>
      </c>
      <c r="E7364" s="153">
        <f t="shared" si="1498"/>
        <v>4.0487345981712382E-3</v>
      </c>
      <c r="W7364" s="152">
        <f t="shared" si="1499"/>
        <v>0.36361990542991124</v>
      </c>
      <c r="X7364" s="218">
        <v>3.5886494490985563</v>
      </c>
      <c r="Y7364" s="153">
        <f t="shared" si="1500"/>
        <v>3.9999999999995595E-4</v>
      </c>
      <c r="Z7364" s="128">
        <f t="shared" si="1501"/>
        <v>8.8754449677853557</v>
      </c>
      <c r="AA7364" s="128">
        <f t="shared" si="1502"/>
        <v>0.61929999999999996</v>
      </c>
      <c r="AB7364" s="128">
        <f t="shared" si="1503"/>
        <v>1.8974013977624093E-3</v>
      </c>
      <c r="AC7364" s="128">
        <f t="shared" si="1504"/>
        <v>15.550067465764352</v>
      </c>
      <c r="AD7364" s="128">
        <f t="shared" si="1505"/>
        <v>-57.301986513664431</v>
      </c>
      <c r="AE7364" s="128">
        <f t="shared" si="1506"/>
        <v>9.6826072086801505E-5</v>
      </c>
      <c r="AF7364" s="128">
        <f t="shared" si="1507"/>
        <v>1.3058400801876555</v>
      </c>
      <c r="AG7364" s="128">
        <f t="shared" si="1508"/>
        <v>0.24206518021703041</v>
      </c>
      <c r="AH7364" s="93">
        <f t="shared" si="1509"/>
        <v>-0.55385779447337125</v>
      </c>
      <c r="AI7364" s="128">
        <f t="shared" si="1510"/>
        <v>0.96312707598810277</v>
      </c>
    </row>
    <row r="7365" spans="1:35" x14ac:dyDescent="0.25">
      <c r="A7365" s="96">
        <v>2.9443999999999999</v>
      </c>
      <c r="B7365" s="216">
        <v>10.121836495429211</v>
      </c>
      <c r="E7365" s="153">
        <f t="shared" ref="E7365:E7428" si="1511">+(B7364+B7365)/2*(A7365-A7364)</f>
        <v>4.0487345981712382E-3</v>
      </c>
      <c r="W7365" s="152">
        <f t="shared" ref="W7365:W7428" si="1512">+X7365/1000000*101325</f>
        <v>0.36361990542991124</v>
      </c>
      <c r="X7365" s="218">
        <v>3.5886494490985563</v>
      </c>
      <c r="Y7365" s="153">
        <f t="shared" si="1500"/>
        <v>3.9999999999995595E-4</v>
      </c>
      <c r="Z7365" s="128">
        <f t="shared" si="1501"/>
        <v>8.8754449677853557</v>
      </c>
      <c r="AA7365" s="128">
        <f t="shared" si="1502"/>
        <v>0.61929999999999996</v>
      </c>
      <c r="AB7365" s="128">
        <f t="shared" si="1503"/>
        <v>1.8974013977624093E-3</v>
      </c>
      <c r="AC7365" s="128">
        <f t="shared" si="1504"/>
        <v>15.551964867162114</v>
      </c>
      <c r="AD7365" s="128">
        <f t="shared" si="1505"/>
        <v>-57.288032147428012</v>
      </c>
      <c r="AE7365" s="128">
        <f t="shared" si="1506"/>
        <v>9.6802492686621182E-5</v>
      </c>
      <c r="AF7365" s="128">
        <f t="shared" si="1507"/>
        <v>1.3059368826803421</v>
      </c>
      <c r="AG7365" s="128">
        <f t="shared" si="1508"/>
        <v>0.24200623171657962</v>
      </c>
      <c r="AH7365" s="93">
        <f t="shared" si="1509"/>
        <v>-0.55395459696605787</v>
      </c>
      <c r="AI7365" s="128">
        <f t="shared" si="1510"/>
        <v>0.96312707598810277</v>
      </c>
    </row>
    <row r="7366" spans="1:35" x14ac:dyDescent="0.25">
      <c r="A7366" s="96">
        <v>2.9447999999999999</v>
      </c>
      <c r="B7366" s="216">
        <v>11.109332738885717</v>
      </c>
      <c r="E7366" s="153">
        <f t="shared" si="1511"/>
        <v>4.2462338468625179E-3</v>
      </c>
      <c r="W7366" s="152">
        <f t="shared" si="1512"/>
        <v>0.38795462854029106</v>
      </c>
      <c r="X7366" s="218">
        <v>3.8288144933658135</v>
      </c>
      <c r="Y7366" s="153">
        <f t="shared" si="1500"/>
        <v>3.9999999999995595E-4</v>
      </c>
      <c r="Z7366" s="128">
        <f t="shared" si="1501"/>
        <v>8.8754449677853557</v>
      </c>
      <c r="AA7366" s="128">
        <f t="shared" si="1502"/>
        <v>0.61929999999999996</v>
      </c>
      <c r="AB7366" s="128">
        <f t="shared" si="1503"/>
        <v>1.9750684951409577E-3</v>
      </c>
      <c r="AC7366" s="128">
        <f t="shared" si="1504"/>
        <v>15.553939935657256</v>
      </c>
      <c r="AD7366" s="128">
        <f t="shared" si="1505"/>
        <v>-59.617904153983424</v>
      </c>
      <c r="AE7366" s="128">
        <f t="shared" si="1506"/>
        <v>1.0073939555134053E-4</v>
      </c>
      <c r="AF7366" s="128">
        <f t="shared" si="1507"/>
        <v>1.3060376220758936</v>
      </c>
      <c r="AG7366" s="128">
        <f t="shared" si="1508"/>
        <v>0.25184848887837907</v>
      </c>
      <c r="AH7366" s="93">
        <f t="shared" si="1509"/>
        <v>-0.5540553363616092</v>
      </c>
      <c r="AI7366" s="128">
        <f t="shared" si="1510"/>
        <v>0.99078394636787503</v>
      </c>
    </row>
    <row r="7367" spans="1:35" x14ac:dyDescent="0.25">
      <c r="A7367" s="96">
        <v>2.9451999999999998</v>
      </c>
      <c r="B7367" s="216">
        <v>11.109332738885717</v>
      </c>
      <c r="E7367" s="153">
        <f t="shared" si="1511"/>
        <v>4.4437330955537976E-3</v>
      </c>
      <c r="W7367" s="152">
        <f t="shared" si="1512"/>
        <v>0.38795462854029106</v>
      </c>
      <c r="X7367" s="218">
        <v>3.8288144933658135</v>
      </c>
      <c r="Y7367" s="153">
        <f t="shared" si="1500"/>
        <v>3.9999999999995595E-4</v>
      </c>
      <c r="Z7367" s="128">
        <f t="shared" si="1501"/>
        <v>8.8754449677853557</v>
      </c>
      <c r="AA7367" s="128">
        <f t="shared" si="1502"/>
        <v>0.61929999999999996</v>
      </c>
      <c r="AB7367" s="128">
        <f t="shared" si="1503"/>
        <v>1.9750684951409577E-3</v>
      </c>
      <c r="AC7367" s="128">
        <f t="shared" si="1504"/>
        <v>15.555915004152398</v>
      </c>
      <c r="AD7367" s="128">
        <f t="shared" si="1505"/>
        <v>-59.602779980803881</v>
      </c>
      <c r="AE7367" s="128">
        <f t="shared" si="1506"/>
        <v>1.0071383946905381E-4</v>
      </c>
      <c r="AF7367" s="128">
        <f t="shared" si="1507"/>
        <v>1.3061383359153627</v>
      </c>
      <c r="AG7367" s="128">
        <f t="shared" si="1508"/>
        <v>0.25178459867266223</v>
      </c>
      <c r="AH7367" s="93">
        <f t="shared" si="1509"/>
        <v>-0.55415605020107828</v>
      </c>
      <c r="AI7367" s="128">
        <f t="shared" si="1510"/>
        <v>0.99078394636787503</v>
      </c>
    </row>
    <row r="7368" spans="1:35" x14ac:dyDescent="0.25">
      <c r="A7368" s="96">
        <v>2.9455999999999998</v>
      </c>
      <c r="B7368" s="216">
        <v>10.121836495429211</v>
      </c>
      <c r="E7368" s="153">
        <f t="shared" si="1511"/>
        <v>4.2462338468625179E-3</v>
      </c>
      <c r="W7368" s="152">
        <f t="shared" si="1512"/>
        <v>0.36361990542991124</v>
      </c>
      <c r="X7368" s="218">
        <v>3.5886494490985563</v>
      </c>
      <c r="Y7368" s="153">
        <f t="shared" si="1500"/>
        <v>3.9999999999995595E-4</v>
      </c>
      <c r="Z7368" s="128">
        <f t="shared" si="1501"/>
        <v>8.8754449677853557</v>
      </c>
      <c r="AA7368" s="128">
        <f t="shared" si="1502"/>
        <v>0.61929999999999996</v>
      </c>
      <c r="AB7368" s="128">
        <f t="shared" si="1503"/>
        <v>1.8974013977624093E-3</v>
      </c>
      <c r="AC7368" s="128">
        <f t="shared" si="1504"/>
        <v>15.557812405550161</v>
      </c>
      <c r="AD7368" s="128">
        <f t="shared" si="1505"/>
        <v>-57.245015310965158</v>
      </c>
      <c r="AE7368" s="128">
        <f t="shared" si="1506"/>
        <v>9.6729804956898136E-5</v>
      </c>
      <c r="AF7368" s="128">
        <f t="shared" si="1507"/>
        <v>1.3062350657203197</v>
      </c>
      <c r="AG7368" s="128">
        <f t="shared" si="1508"/>
        <v>0.24182451239227198</v>
      </c>
      <c r="AH7368" s="93">
        <f t="shared" si="1509"/>
        <v>-0.55425278000603517</v>
      </c>
      <c r="AI7368" s="128">
        <f t="shared" si="1510"/>
        <v>0.96312707598810277</v>
      </c>
    </row>
    <row r="7369" spans="1:35" x14ac:dyDescent="0.25">
      <c r="A7369" s="96">
        <v>2.9460000000000002</v>
      </c>
      <c r="B7369" s="216">
        <v>10.121836495429211</v>
      </c>
      <c r="E7369" s="153">
        <f t="shared" si="1511"/>
        <v>4.0487345981757329E-3</v>
      </c>
      <c r="W7369" s="152">
        <f t="shared" si="1512"/>
        <v>0.36361990542991124</v>
      </c>
      <c r="X7369" s="218">
        <v>3.5886494490985563</v>
      </c>
      <c r="Y7369" s="153">
        <f t="shared" si="1500"/>
        <v>4.0000000000040004E-4</v>
      </c>
      <c r="Z7369" s="128">
        <f t="shared" si="1501"/>
        <v>8.8754449677853557</v>
      </c>
      <c r="AA7369" s="128">
        <f t="shared" si="1502"/>
        <v>0.61929999999999996</v>
      </c>
      <c r="AB7369" s="128">
        <f t="shared" si="1503"/>
        <v>1.8974013977645157E-3</v>
      </c>
      <c r="AC7369" s="128">
        <f t="shared" si="1504"/>
        <v>15.559709806947925</v>
      </c>
      <c r="AD7369" s="128">
        <f t="shared" si="1505"/>
        <v>-57.2310535866931</v>
      </c>
      <c r="AE7369" s="128">
        <f t="shared" si="1506"/>
        <v>9.6706213123471906E-5</v>
      </c>
      <c r="AF7369" s="128">
        <f t="shared" si="1507"/>
        <v>1.3063317719334431</v>
      </c>
      <c r="AG7369" s="128">
        <f t="shared" si="1508"/>
        <v>0.24176553280843799</v>
      </c>
      <c r="AH7369" s="93">
        <f t="shared" si="1509"/>
        <v>-0.55434948621915869</v>
      </c>
      <c r="AI7369" s="128">
        <f t="shared" si="1510"/>
        <v>0.96312707598810277</v>
      </c>
    </row>
    <row r="7370" spans="1:35" x14ac:dyDescent="0.25">
      <c r="A7370" s="96">
        <v>2.9464000000000001</v>
      </c>
      <c r="B7370" s="216">
        <v>9.1343402519727004</v>
      </c>
      <c r="E7370" s="153">
        <f t="shared" si="1511"/>
        <v>3.8512353494799577E-3</v>
      </c>
      <c r="W7370" s="152">
        <f t="shared" si="1512"/>
        <v>0.33928518231953175</v>
      </c>
      <c r="X7370" s="218">
        <v>3.3484844048313027</v>
      </c>
      <c r="Y7370" s="153">
        <f t="shared" si="1500"/>
        <v>3.9999999999995595E-4</v>
      </c>
      <c r="Z7370" s="128">
        <f t="shared" si="1501"/>
        <v>8.8754449677853557</v>
      </c>
      <c r="AA7370" s="128">
        <f t="shared" si="1502"/>
        <v>0.61929999999999996</v>
      </c>
      <c r="AB7370" s="128">
        <f t="shared" si="1503"/>
        <v>1.8177282846005068E-3</v>
      </c>
      <c r="AC7370" s="128">
        <f t="shared" si="1504"/>
        <v>15.561527535232525</v>
      </c>
      <c r="AD7370" s="128">
        <f t="shared" si="1505"/>
        <v>-54.815069154513864</v>
      </c>
      <c r="AE7370" s="128">
        <f t="shared" si="1506"/>
        <v>9.2623801726879354E-5</v>
      </c>
      <c r="AF7370" s="128">
        <f t="shared" si="1507"/>
        <v>1.30642439573517</v>
      </c>
      <c r="AG7370" s="128">
        <f t="shared" si="1508"/>
        <v>0.23155950431722389</v>
      </c>
      <c r="AH7370" s="93">
        <f t="shared" si="1509"/>
        <v>-0.55444211002088561</v>
      </c>
      <c r="AI7370" s="128">
        <f t="shared" si="1510"/>
        <v>0.93150291014207698</v>
      </c>
    </row>
    <row r="7371" spans="1:35" x14ac:dyDescent="0.25">
      <c r="A7371" s="96">
        <v>2.9468000000000001</v>
      </c>
      <c r="B7371" s="216">
        <v>9.1343402519727004</v>
      </c>
      <c r="E7371" s="153">
        <f t="shared" si="1511"/>
        <v>3.6537361007886776E-3</v>
      </c>
      <c r="W7371" s="152">
        <f t="shared" si="1512"/>
        <v>0.33928518231953175</v>
      </c>
      <c r="X7371" s="218">
        <v>3.3484844048313027</v>
      </c>
      <c r="Y7371" s="153">
        <f t="shared" si="1500"/>
        <v>3.9999999999995595E-4</v>
      </c>
      <c r="Z7371" s="128">
        <f t="shared" si="1501"/>
        <v>8.8754449677853557</v>
      </c>
      <c r="AA7371" s="128">
        <f t="shared" si="1502"/>
        <v>0.61929999999999996</v>
      </c>
      <c r="AB7371" s="128">
        <f t="shared" si="1503"/>
        <v>1.8177282846005068E-3</v>
      </c>
      <c r="AC7371" s="128">
        <f t="shared" si="1504"/>
        <v>15.563345263517125</v>
      </c>
      <c r="AD7371" s="128">
        <f t="shared" si="1505"/>
        <v>-54.802252131713885</v>
      </c>
      <c r="AE7371" s="128">
        <f t="shared" si="1506"/>
        <v>9.2602144153572128E-5</v>
      </c>
      <c r="AF7371" s="128">
        <f t="shared" si="1507"/>
        <v>1.3065169978793236</v>
      </c>
      <c r="AG7371" s="128">
        <f t="shared" si="1508"/>
        <v>0.2315053603839558</v>
      </c>
      <c r="AH7371" s="93">
        <f t="shared" si="1509"/>
        <v>-0.55453471216503913</v>
      </c>
      <c r="AI7371" s="128">
        <f t="shared" si="1510"/>
        <v>0.93150291014207698</v>
      </c>
    </row>
    <row r="7372" spans="1:35" x14ac:dyDescent="0.25">
      <c r="A7372" s="96">
        <v>2.9472</v>
      </c>
      <c r="B7372" s="216">
        <v>9.1343402519727004</v>
      </c>
      <c r="E7372" s="153">
        <f t="shared" si="1511"/>
        <v>3.6537361007886776E-3</v>
      </c>
      <c r="W7372" s="152">
        <f t="shared" si="1512"/>
        <v>0.33928518231953175</v>
      </c>
      <c r="X7372" s="218">
        <v>3.3484844048313027</v>
      </c>
      <c r="Y7372" s="153">
        <f t="shared" si="1500"/>
        <v>3.9999999999995595E-4</v>
      </c>
      <c r="Z7372" s="128">
        <f t="shared" si="1501"/>
        <v>8.8754449677853557</v>
      </c>
      <c r="AA7372" s="128">
        <f t="shared" si="1502"/>
        <v>0.61929999999999996</v>
      </c>
      <c r="AB7372" s="128">
        <f t="shared" si="1503"/>
        <v>1.8177282846005068E-3</v>
      </c>
      <c r="AC7372" s="128">
        <f t="shared" si="1504"/>
        <v>15.565162991801724</v>
      </c>
      <c r="AD7372" s="128">
        <f t="shared" si="1505"/>
        <v>-54.789433523962138</v>
      </c>
      <c r="AE7372" s="128">
        <f t="shared" si="1506"/>
        <v>9.2580483902091545E-5</v>
      </c>
      <c r="AF7372" s="128">
        <f t="shared" si="1507"/>
        <v>1.3066095783632257</v>
      </c>
      <c r="AG7372" s="128">
        <f t="shared" si="1508"/>
        <v>0.23145120975525435</v>
      </c>
      <c r="AH7372" s="93">
        <f t="shared" si="1509"/>
        <v>-0.55462729264894117</v>
      </c>
      <c r="AI7372" s="128">
        <f t="shared" si="1510"/>
        <v>0.93150291014207698</v>
      </c>
    </row>
    <row r="7373" spans="1:35" x14ac:dyDescent="0.25">
      <c r="A7373" s="96">
        <v>2.9476</v>
      </c>
      <c r="B7373" s="216">
        <v>10.121836495429211</v>
      </c>
      <c r="E7373" s="153">
        <f t="shared" si="1511"/>
        <v>3.8512353494799577E-3</v>
      </c>
      <c r="W7373" s="152">
        <f t="shared" si="1512"/>
        <v>0.36361990542991118</v>
      </c>
      <c r="X7373" s="218">
        <v>3.5886494490985559</v>
      </c>
      <c r="Y7373" s="153">
        <f t="shared" si="1500"/>
        <v>3.9999999999995595E-4</v>
      </c>
      <c r="Z7373" s="128">
        <f t="shared" si="1501"/>
        <v>8.8754449677853557</v>
      </c>
      <c r="AA7373" s="128">
        <f t="shared" si="1502"/>
        <v>0.61929999999999996</v>
      </c>
      <c r="AB7373" s="128">
        <f t="shared" si="1503"/>
        <v>1.8974013977624085E-3</v>
      </c>
      <c r="AC7373" s="128">
        <f t="shared" si="1504"/>
        <v>15.567060393199487</v>
      </c>
      <c r="AD7373" s="128">
        <f t="shared" si="1505"/>
        <v>-57.176948456072658</v>
      </c>
      <c r="AE7373" s="128">
        <f t="shared" si="1506"/>
        <v>9.6614788940883211E-5</v>
      </c>
      <c r="AF7373" s="128">
        <f t="shared" si="1507"/>
        <v>1.3067061931521666</v>
      </c>
      <c r="AG7373" s="128">
        <f t="shared" si="1508"/>
        <v>0.24153697235223462</v>
      </c>
      <c r="AH7373" s="93">
        <f t="shared" si="1509"/>
        <v>-0.55472390743788202</v>
      </c>
      <c r="AI7373" s="128">
        <f t="shared" si="1510"/>
        <v>0.96312707598810288</v>
      </c>
    </row>
    <row r="7374" spans="1:35" x14ac:dyDescent="0.25">
      <c r="A7374" s="96">
        <v>2.948</v>
      </c>
      <c r="B7374" s="216">
        <v>11.109332738885717</v>
      </c>
      <c r="E7374" s="153">
        <f t="shared" si="1511"/>
        <v>4.2462338468625179E-3</v>
      </c>
      <c r="W7374" s="152">
        <f t="shared" si="1512"/>
        <v>0.38795462854029106</v>
      </c>
      <c r="X7374" s="218">
        <v>3.8288144933658135</v>
      </c>
      <c r="Y7374" s="153">
        <f t="shared" si="1500"/>
        <v>3.9999999999995595E-4</v>
      </c>
      <c r="Z7374" s="128">
        <f t="shared" si="1501"/>
        <v>8.8754449677853557</v>
      </c>
      <c r="AA7374" s="128">
        <f t="shared" si="1502"/>
        <v>0.61929999999999996</v>
      </c>
      <c r="AB7374" s="128">
        <f t="shared" si="1503"/>
        <v>1.9750684951409577E-3</v>
      </c>
      <c r="AC7374" s="128">
        <f t="shared" si="1504"/>
        <v>15.569035461694629</v>
      </c>
      <c r="AD7374" s="128">
        <f t="shared" si="1505"/>
        <v>-59.502257889378463</v>
      </c>
      <c r="AE7374" s="128">
        <f t="shared" si="1506"/>
        <v>1.0054398219423922E-4</v>
      </c>
      <c r="AF7374" s="128">
        <f t="shared" si="1507"/>
        <v>1.3068067371343608</v>
      </c>
      <c r="AG7374" s="128">
        <f t="shared" si="1508"/>
        <v>0.25135995548562573</v>
      </c>
      <c r="AH7374" s="93">
        <f t="shared" si="1509"/>
        <v>-0.5548244514200763</v>
      </c>
      <c r="AI7374" s="128">
        <f t="shared" si="1510"/>
        <v>0.99078394636787503</v>
      </c>
    </row>
    <row r="7375" spans="1:35" x14ac:dyDescent="0.25">
      <c r="A7375" s="96">
        <v>2.9483999999999999</v>
      </c>
      <c r="B7375" s="216">
        <v>11.109332738885717</v>
      </c>
      <c r="E7375" s="153">
        <f t="shared" si="1511"/>
        <v>4.4437330955537976E-3</v>
      </c>
      <c r="W7375" s="152">
        <f t="shared" si="1512"/>
        <v>0.38795462854029106</v>
      </c>
      <c r="X7375" s="218">
        <v>3.8288144933658135</v>
      </c>
      <c r="Y7375" s="153">
        <f t="shared" si="1500"/>
        <v>3.9999999999995595E-4</v>
      </c>
      <c r="Z7375" s="128">
        <f t="shared" si="1501"/>
        <v>8.8754449677853557</v>
      </c>
      <c r="AA7375" s="128">
        <f t="shared" si="1502"/>
        <v>0.61929999999999996</v>
      </c>
      <c r="AB7375" s="128">
        <f t="shared" si="1503"/>
        <v>1.9750684951409577E-3</v>
      </c>
      <c r="AC7375" s="128">
        <f t="shared" si="1504"/>
        <v>15.571010530189771</v>
      </c>
      <c r="AD7375" s="128">
        <f t="shared" si="1505"/>
        <v>-59.487118176531006</v>
      </c>
      <c r="AE7375" s="128">
        <f t="shared" si="1506"/>
        <v>1.005183998537877E-4</v>
      </c>
      <c r="AF7375" s="128">
        <f t="shared" si="1507"/>
        <v>1.3069072555342145</v>
      </c>
      <c r="AG7375" s="128">
        <f t="shared" si="1508"/>
        <v>0.25129599963449689</v>
      </c>
      <c r="AH7375" s="93">
        <f t="shared" si="1509"/>
        <v>-0.55492496981993011</v>
      </c>
      <c r="AI7375" s="128">
        <f t="shared" si="1510"/>
        <v>0.99078394636787503</v>
      </c>
    </row>
    <row r="7376" spans="1:35" x14ac:dyDescent="0.25">
      <c r="A7376" s="96">
        <v>2.9487999999999999</v>
      </c>
      <c r="B7376" s="216">
        <v>10.121836495429211</v>
      </c>
      <c r="E7376" s="153">
        <f t="shared" si="1511"/>
        <v>4.2462338468625179E-3</v>
      </c>
      <c r="W7376" s="152">
        <f t="shared" si="1512"/>
        <v>0.36361990542991124</v>
      </c>
      <c r="X7376" s="218">
        <v>3.5886494490985563</v>
      </c>
      <c r="Y7376" s="153">
        <f t="shared" si="1500"/>
        <v>3.9999999999995595E-4</v>
      </c>
      <c r="Z7376" s="128">
        <f t="shared" si="1501"/>
        <v>8.8754449677853557</v>
      </c>
      <c r="AA7376" s="128">
        <f t="shared" si="1502"/>
        <v>0.61929999999999996</v>
      </c>
      <c r="AB7376" s="128">
        <f t="shared" si="1503"/>
        <v>1.8974013977624093E-3</v>
      </c>
      <c r="AC7376" s="128">
        <f t="shared" si="1504"/>
        <v>15.572907931587533</v>
      </c>
      <c r="AD7376" s="128">
        <f t="shared" si="1505"/>
        <v>-57.133887420888229</v>
      </c>
      <c r="AE7376" s="128">
        <f t="shared" si="1506"/>
        <v>9.6542026526339242E-5</v>
      </c>
      <c r="AF7376" s="128">
        <f t="shared" si="1507"/>
        <v>1.3070037975607409</v>
      </c>
      <c r="AG7376" s="128">
        <f t="shared" si="1508"/>
        <v>0.24135506631587469</v>
      </c>
      <c r="AH7376" s="93">
        <f t="shared" si="1509"/>
        <v>-0.55502151184645643</v>
      </c>
      <c r="AI7376" s="128">
        <f t="shared" si="1510"/>
        <v>0.96312707598810277</v>
      </c>
    </row>
    <row r="7377" spans="1:35" x14ac:dyDescent="0.25">
      <c r="A7377" s="96">
        <v>2.9491999999999998</v>
      </c>
      <c r="B7377" s="216">
        <v>10.121836495429211</v>
      </c>
      <c r="E7377" s="153">
        <f t="shared" si="1511"/>
        <v>4.0487345981712382E-3</v>
      </c>
      <c r="W7377" s="152">
        <f t="shared" si="1512"/>
        <v>0.36361990542991124</v>
      </c>
      <c r="X7377" s="218">
        <v>3.5886494490985563</v>
      </c>
      <c r="Y7377" s="153">
        <f t="shared" si="1500"/>
        <v>3.9999999999995595E-4</v>
      </c>
      <c r="Z7377" s="128">
        <f t="shared" si="1501"/>
        <v>8.8754449677853557</v>
      </c>
      <c r="AA7377" s="128">
        <f t="shared" si="1502"/>
        <v>0.61929999999999996</v>
      </c>
      <c r="AB7377" s="128">
        <f t="shared" si="1503"/>
        <v>1.8974013977624093E-3</v>
      </c>
      <c r="AC7377" s="128">
        <f t="shared" si="1504"/>
        <v>15.574805332985296</v>
      </c>
      <c r="AD7377" s="128">
        <f t="shared" si="1505"/>
        <v>-57.119911355010871</v>
      </c>
      <c r="AE7377" s="128">
        <f t="shared" si="1506"/>
        <v>9.6518410459175356E-5</v>
      </c>
      <c r="AF7377" s="128">
        <f t="shared" si="1507"/>
        <v>1.3071003159712</v>
      </c>
      <c r="AG7377" s="128">
        <f t="shared" si="1508"/>
        <v>0.24129602614796497</v>
      </c>
      <c r="AH7377" s="93">
        <f t="shared" si="1509"/>
        <v>-0.55511803025691564</v>
      </c>
      <c r="AI7377" s="128">
        <f t="shared" si="1510"/>
        <v>0.96312707598810277</v>
      </c>
    </row>
    <row r="7378" spans="1:35" x14ac:dyDescent="0.25">
      <c r="A7378" s="96">
        <v>2.9495999999999998</v>
      </c>
      <c r="B7378" s="216">
        <v>9.1343402519727004</v>
      </c>
      <c r="E7378" s="153">
        <f t="shared" si="1511"/>
        <v>3.8512353494799577E-3</v>
      </c>
      <c r="W7378" s="152">
        <f t="shared" si="1512"/>
        <v>0.33928518231953175</v>
      </c>
      <c r="X7378" s="218">
        <v>3.3484844048313027</v>
      </c>
      <c r="Y7378" s="153">
        <f t="shared" si="1500"/>
        <v>3.9999999999995595E-4</v>
      </c>
      <c r="Z7378" s="128">
        <f t="shared" si="1501"/>
        <v>8.8754449677853557</v>
      </c>
      <c r="AA7378" s="128">
        <f t="shared" si="1502"/>
        <v>0.61929999999999996</v>
      </c>
      <c r="AB7378" s="128">
        <f t="shared" si="1503"/>
        <v>1.8177282846005068E-3</v>
      </c>
      <c r="AC7378" s="128">
        <f t="shared" si="1504"/>
        <v>15.576623061269895</v>
      </c>
      <c r="AD7378" s="128">
        <f t="shared" si="1505"/>
        <v>-54.708580694751966</v>
      </c>
      <c r="AE7378" s="128">
        <f t="shared" si="1506"/>
        <v>9.2443862776964248E-5</v>
      </c>
      <c r="AF7378" s="128">
        <f t="shared" si="1507"/>
        <v>1.307192759833977</v>
      </c>
      <c r="AG7378" s="128">
        <f t="shared" si="1508"/>
        <v>0.23110965694243607</v>
      </c>
      <c r="AH7378" s="93">
        <f t="shared" si="1509"/>
        <v>-0.5552104741196926</v>
      </c>
      <c r="AI7378" s="128">
        <f t="shared" si="1510"/>
        <v>0.93150291014207698</v>
      </c>
    </row>
    <row r="7379" spans="1:35" x14ac:dyDescent="0.25">
      <c r="A7379" s="96">
        <v>2.95</v>
      </c>
      <c r="B7379" s="216">
        <v>9.1343402519727004</v>
      </c>
      <c r="E7379" s="153">
        <f t="shared" si="1511"/>
        <v>3.6537361007927343E-3</v>
      </c>
      <c r="W7379" s="152">
        <f t="shared" si="1512"/>
        <v>0.33928518231953175</v>
      </c>
      <c r="X7379" s="218">
        <v>3.3484844048313027</v>
      </c>
      <c r="Y7379" s="153">
        <f t="shared" si="1500"/>
        <v>4.0000000000040004E-4</v>
      </c>
      <c r="Z7379" s="128">
        <f t="shared" si="1501"/>
        <v>8.8754449677853557</v>
      </c>
      <c r="AA7379" s="128">
        <f t="shared" si="1502"/>
        <v>0.61929999999999996</v>
      </c>
      <c r="AB7379" s="128">
        <f t="shared" si="1503"/>
        <v>1.8177282846025249E-3</v>
      </c>
      <c r="AC7379" s="128">
        <f t="shared" si="1504"/>
        <v>15.578440789554499</v>
      </c>
      <c r="AD7379" s="128">
        <f t="shared" si="1505"/>
        <v>-54.695750509604935</v>
      </c>
      <c r="AE7379" s="128">
        <f t="shared" si="1506"/>
        <v>9.2422182962571828E-5</v>
      </c>
      <c r="AF7379" s="128">
        <f t="shared" si="1507"/>
        <v>1.3072851820169396</v>
      </c>
      <c r="AG7379" s="128">
        <f t="shared" si="1508"/>
        <v>0.23105545740619848</v>
      </c>
      <c r="AH7379" s="93">
        <f t="shared" si="1509"/>
        <v>-0.55530289630265517</v>
      </c>
      <c r="AI7379" s="128">
        <f t="shared" si="1510"/>
        <v>0.93150291014207698</v>
      </c>
    </row>
    <row r="7380" spans="1:35" x14ac:dyDescent="0.25">
      <c r="A7380" s="96">
        <v>2.9504000000000001</v>
      </c>
      <c r="B7380" s="216">
        <v>10.121836495429211</v>
      </c>
      <c r="E7380" s="153">
        <f t="shared" si="1511"/>
        <v>3.8512353494799577E-3</v>
      </c>
      <c r="W7380" s="152">
        <f t="shared" si="1512"/>
        <v>0.36361990542991118</v>
      </c>
      <c r="X7380" s="218">
        <v>3.5886494490985559</v>
      </c>
      <c r="Y7380" s="153">
        <f t="shared" si="1500"/>
        <v>3.9999999999995595E-4</v>
      </c>
      <c r="Z7380" s="128">
        <f t="shared" si="1501"/>
        <v>8.8754449677853557</v>
      </c>
      <c r="AA7380" s="128">
        <f t="shared" si="1502"/>
        <v>0.61929999999999996</v>
      </c>
      <c r="AB7380" s="128">
        <f t="shared" si="1503"/>
        <v>1.8974013977624085E-3</v>
      </c>
      <c r="AC7380" s="128">
        <f t="shared" si="1504"/>
        <v>15.580338190952261</v>
      </c>
      <c r="AD7380" s="128">
        <f t="shared" si="1505"/>
        <v>-57.07914659320199</v>
      </c>
      <c r="AE7380" s="128">
        <f t="shared" si="1506"/>
        <v>9.6449528174185687E-5</v>
      </c>
      <c r="AF7380" s="128">
        <f t="shared" si="1507"/>
        <v>1.3073816315451137</v>
      </c>
      <c r="AG7380" s="128">
        <f t="shared" si="1508"/>
        <v>0.24112382043549077</v>
      </c>
      <c r="AH7380" s="93">
        <f t="shared" si="1509"/>
        <v>-0.55539934583082939</v>
      </c>
      <c r="AI7380" s="128">
        <f t="shared" si="1510"/>
        <v>0.96312707598810288</v>
      </c>
    </row>
    <row r="7381" spans="1:35" x14ac:dyDescent="0.25">
      <c r="A7381" s="96">
        <v>2.9508000000000001</v>
      </c>
      <c r="B7381" s="216">
        <v>10.121836495429211</v>
      </c>
      <c r="E7381" s="153">
        <f t="shared" si="1511"/>
        <v>4.0487345981712382E-3</v>
      </c>
      <c r="W7381" s="152">
        <f t="shared" si="1512"/>
        <v>0.36361990542991118</v>
      </c>
      <c r="X7381" s="218">
        <v>3.5886494490985559</v>
      </c>
      <c r="Y7381" s="153">
        <f t="shared" si="1500"/>
        <v>3.9999999999995595E-4</v>
      </c>
      <c r="Z7381" s="128">
        <f t="shared" si="1501"/>
        <v>8.8754449677853557</v>
      </c>
      <c r="AA7381" s="128">
        <f t="shared" si="1502"/>
        <v>0.61929999999999996</v>
      </c>
      <c r="AB7381" s="128">
        <f t="shared" si="1503"/>
        <v>1.8974013977624085E-3</v>
      </c>
      <c r="AC7381" s="128">
        <f t="shared" si="1504"/>
        <v>15.582235592350024</v>
      </c>
      <c r="AD7381" s="128">
        <f t="shared" si="1505"/>
        <v>-57.065163468188373</v>
      </c>
      <c r="AE7381" s="128">
        <f t="shared" si="1506"/>
        <v>9.6425900178841338E-5</v>
      </c>
      <c r="AF7381" s="128">
        <f t="shared" si="1507"/>
        <v>1.3074780574452924</v>
      </c>
      <c r="AG7381" s="128">
        <f t="shared" si="1508"/>
        <v>0.24106475044712988</v>
      </c>
      <c r="AH7381" s="93">
        <f t="shared" si="1509"/>
        <v>-0.55549577173100828</v>
      </c>
      <c r="AI7381" s="128">
        <f t="shared" si="1510"/>
        <v>0.96312707598810288</v>
      </c>
    </row>
    <row r="7382" spans="1:35" x14ac:dyDescent="0.25">
      <c r="A7382" s="96">
        <v>2.9512</v>
      </c>
      <c r="B7382" s="216">
        <v>10.121836495429211</v>
      </c>
      <c r="E7382" s="153">
        <f t="shared" si="1511"/>
        <v>4.0487345981712382E-3</v>
      </c>
      <c r="W7382" s="152">
        <f t="shared" si="1512"/>
        <v>0.36361990542991118</v>
      </c>
      <c r="X7382" s="218">
        <v>3.5886494490985559</v>
      </c>
      <c r="Y7382" s="153">
        <f t="shared" si="1500"/>
        <v>3.9999999999995595E-4</v>
      </c>
      <c r="Z7382" s="128">
        <f t="shared" si="1501"/>
        <v>8.8754449677853557</v>
      </c>
      <c r="AA7382" s="128">
        <f t="shared" si="1502"/>
        <v>0.61929999999999996</v>
      </c>
      <c r="AB7382" s="128">
        <f t="shared" si="1503"/>
        <v>1.8974013977624085E-3</v>
      </c>
      <c r="AC7382" s="128">
        <f t="shared" si="1504"/>
        <v>15.584132993747787</v>
      </c>
      <c r="AD7382" s="128">
        <f t="shared" si="1505"/>
        <v>-57.051178540543859</v>
      </c>
      <c r="AE7382" s="128">
        <f t="shared" si="1506"/>
        <v>9.6402269137500158E-5</v>
      </c>
      <c r="AF7382" s="128">
        <f t="shared" si="1507"/>
        <v>1.3075744597144299</v>
      </c>
      <c r="AG7382" s="128">
        <f t="shared" si="1508"/>
        <v>0.24100567284377694</v>
      </c>
      <c r="AH7382" s="93">
        <f t="shared" si="1509"/>
        <v>-0.55559217400014582</v>
      </c>
      <c r="AI7382" s="128">
        <f t="shared" si="1510"/>
        <v>0.96312707598810288</v>
      </c>
    </row>
    <row r="7383" spans="1:35" x14ac:dyDescent="0.25">
      <c r="A7383" s="96">
        <v>2.9516</v>
      </c>
      <c r="B7383" s="216">
        <v>10.121836495429211</v>
      </c>
      <c r="E7383" s="153">
        <f t="shared" si="1511"/>
        <v>4.0487345981712382E-3</v>
      </c>
      <c r="W7383" s="152">
        <f t="shared" si="1512"/>
        <v>0.36361990542991118</v>
      </c>
      <c r="X7383" s="218">
        <v>3.5886494490985559</v>
      </c>
      <c r="Y7383" s="153">
        <f t="shared" si="1500"/>
        <v>3.9999999999995595E-4</v>
      </c>
      <c r="Z7383" s="128">
        <f t="shared" si="1501"/>
        <v>8.8754449677853557</v>
      </c>
      <c r="AA7383" s="128">
        <f t="shared" si="1502"/>
        <v>0.61929999999999996</v>
      </c>
      <c r="AB7383" s="128">
        <f t="shared" si="1503"/>
        <v>1.8974013977624085E-3</v>
      </c>
      <c r="AC7383" s="128">
        <f t="shared" si="1504"/>
        <v>15.586030395145549</v>
      </c>
      <c r="AD7383" s="128">
        <f t="shared" si="1505"/>
        <v>-57.037191810268475</v>
      </c>
      <c r="AE7383" s="128">
        <f t="shared" si="1506"/>
        <v>9.6378635050162174E-5</v>
      </c>
      <c r="AF7383" s="128">
        <f t="shared" si="1507"/>
        <v>1.3076708383494799</v>
      </c>
      <c r="AG7383" s="128">
        <f t="shared" si="1508"/>
        <v>0.24094658762543197</v>
      </c>
      <c r="AH7383" s="93">
        <f t="shared" si="1509"/>
        <v>-0.55568855263519601</v>
      </c>
      <c r="AI7383" s="128">
        <f t="shared" si="1510"/>
        <v>0.96312707598810288</v>
      </c>
    </row>
    <row r="7384" spans="1:35" x14ac:dyDescent="0.25">
      <c r="A7384" s="96">
        <v>2.952</v>
      </c>
      <c r="B7384" s="216">
        <v>9.1343402519727004</v>
      </c>
      <c r="E7384" s="153">
        <f t="shared" si="1511"/>
        <v>3.8512353494799577E-3</v>
      </c>
      <c r="W7384" s="152">
        <f t="shared" si="1512"/>
        <v>0.33928518231953175</v>
      </c>
      <c r="X7384" s="218">
        <v>3.3484844048313027</v>
      </c>
      <c r="Y7384" s="153">
        <f t="shared" si="1500"/>
        <v>3.9999999999995595E-4</v>
      </c>
      <c r="Z7384" s="128">
        <f t="shared" si="1501"/>
        <v>8.8754449677853557</v>
      </c>
      <c r="AA7384" s="128">
        <f t="shared" si="1502"/>
        <v>0.61929999999999996</v>
      </c>
      <c r="AB7384" s="128">
        <f t="shared" si="1503"/>
        <v>1.8177282846005068E-3</v>
      </c>
      <c r="AC7384" s="128">
        <f t="shared" si="1504"/>
        <v>15.587848123430149</v>
      </c>
      <c r="AD7384" s="128">
        <f t="shared" si="1505"/>
        <v>-54.629324809658293</v>
      </c>
      <c r="AE7384" s="128">
        <f t="shared" si="1506"/>
        <v>9.230994008928303E-5</v>
      </c>
      <c r="AF7384" s="128">
        <f t="shared" si="1507"/>
        <v>1.3077631482895693</v>
      </c>
      <c r="AG7384" s="128">
        <f t="shared" si="1508"/>
        <v>0.23077485022323299</v>
      </c>
      <c r="AH7384" s="93">
        <f t="shared" si="1509"/>
        <v>-0.55578086257528525</v>
      </c>
      <c r="AI7384" s="128">
        <f t="shared" si="1510"/>
        <v>0.93150291014207698</v>
      </c>
    </row>
    <row r="7385" spans="1:35" x14ac:dyDescent="0.25">
      <c r="A7385" s="96">
        <v>2.9523999999999999</v>
      </c>
      <c r="B7385" s="216">
        <v>9.1343402519727004</v>
      </c>
      <c r="E7385" s="153">
        <f t="shared" si="1511"/>
        <v>3.6537361007886776E-3</v>
      </c>
      <c r="W7385" s="152">
        <f t="shared" si="1512"/>
        <v>0.33928518231953175</v>
      </c>
      <c r="X7385" s="218">
        <v>3.3484844048313027</v>
      </c>
      <c r="Y7385" s="153">
        <f t="shared" si="1500"/>
        <v>3.9999999999995595E-4</v>
      </c>
      <c r="Z7385" s="128">
        <f t="shared" si="1501"/>
        <v>8.8754449677853557</v>
      </c>
      <c r="AA7385" s="128">
        <f t="shared" si="1502"/>
        <v>0.61929999999999996</v>
      </c>
      <c r="AB7385" s="128">
        <f t="shared" si="1503"/>
        <v>1.8177282846005068E-3</v>
      </c>
      <c r="AC7385" s="128">
        <f t="shared" si="1504"/>
        <v>15.589665851714749</v>
      </c>
      <c r="AD7385" s="128">
        <f t="shared" si="1505"/>
        <v>-54.616484836858874</v>
      </c>
      <c r="AE7385" s="128">
        <f t="shared" si="1506"/>
        <v>9.2288243736198076E-5</v>
      </c>
      <c r="AF7385" s="128">
        <f t="shared" si="1507"/>
        <v>1.3078554365333055</v>
      </c>
      <c r="AG7385" s="128">
        <f t="shared" si="1508"/>
        <v>0.2307206093405206</v>
      </c>
      <c r="AH7385" s="93">
        <f t="shared" si="1509"/>
        <v>-0.55587315081902144</v>
      </c>
      <c r="AI7385" s="128">
        <f t="shared" si="1510"/>
        <v>0.93150291014207698</v>
      </c>
    </row>
    <row r="7386" spans="1:35" x14ac:dyDescent="0.25">
      <c r="A7386" s="96">
        <v>2.9527999999999999</v>
      </c>
      <c r="B7386" s="216">
        <v>8.1468440085161937</v>
      </c>
      <c r="E7386" s="153">
        <f t="shared" si="1511"/>
        <v>3.456236852097398E-3</v>
      </c>
      <c r="W7386" s="152">
        <f t="shared" si="1512"/>
        <v>0.31495045920915221</v>
      </c>
      <c r="X7386" s="218">
        <v>3.1083193605640482</v>
      </c>
      <c r="Y7386" s="153">
        <f t="shared" si="1500"/>
        <v>3.9999999999995595E-4</v>
      </c>
      <c r="Z7386" s="128">
        <f t="shared" si="1501"/>
        <v>8.8754449677853557</v>
      </c>
      <c r="AA7386" s="128">
        <f t="shared" si="1502"/>
        <v>0.61929999999999996</v>
      </c>
      <c r="AB7386" s="128">
        <f t="shared" si="1503"/>
        <v>1.7358474257264348E-3</v>
      </c>
      <c r="AC7386" s="128">
        <f t="shared" si="1504"/>
        <v>15.591401699140475</v>
      </c>
      <c r="AD7386" s="128">
        <f t="shared" si="1505"/>
        <v>-52.14453590050482</v>
      </c>
      <c r="AE7386" s="128">
        <f t="shared" si="1506"/>
        <v>8.8111266279243186E-5</v>
      </c>
      <c r="AF7386" s="128">
        <f t="shared" si="1507"/>
        <v>1.3079435477995847</v>
      </c>
      <c r="AG7386" s="128">
        <f t="shared" si="1508"/>
        <v>0.22027816569813222</v>
      </c>
      <c r="AH7386" s="93">
        <f t="shared" si="1509"/>
        <v>-0.55596126208530072</v>
      </c>
      <c r="AI7386" s="128">
        <f t="shared" si="1510"/>
        <v>0.89499184670973198</v>
      </c>
    </row>
    <row r="7387" spans="1:35" x14ac:dyDescent="0.25">
      <c r="A7387" s="96">
        <v>2.9531999999999998</v>
      </c>
      <c r="B7387" s="216">
        <v>9.1343402519727004</v>
      </c>
      <c r="E7387" s="153">
        <f t="shared" si="1511"/>
        <v>3.456236852097398E-3</v>
      </c>
      <c r="W7387" s="152">
        <f t="shared" si="1512"/>
        <v>0.33928518231953197</v>
      </c>
      <c r="X7387" s="218">
        <v>3.3484844048313054</v>
      </c>
      <c r="Y7387" s="153">
        <f t="shared" si="1500"/>
        <v>3.9999999999995595E-4</v>
      </c>
      <c r="Z7387" s="128">
        <f t="shared" si="1501"/>
        <v>8.8754449677853557</v>
      </c>
      <c r="AA7387" s="128">
        <f t="shared" si="1502"/>
        <v>0.61929999999999996</v>
      </c>
      <c r="AB7387" s="128">
        <f t="shared" si="1503"/>
        <v>1.8177282846005077E-3</v>
      </c>
      <c r="AC7387" s="128">
        <f t="shared" si="1504"/>
        <v>15.593219427425074</v>
      </c>
      <c r="AD7387" s="128">
        <f t="shared" si="1505"/>
        <v>-54.591378698959815</v>
      </c>
      <c r="AE7387" s="128">
        <f t="shared" si="1506"/>
        <v>9.2245820621993205E-5</v>
      </c>
      <c r="AF7387" s="128">
        <f t="shared" si="1507"/>
        <v>1.3080357936202067</v>
      </c>
      <c r="AG7387" s="128">
        <f t="shared" si="1508"/>
        <v>0.2306145515550084</v>
      </c>
      <c r="AH7387" s="93">
        <f t="shared" si="1509"/>
        <v>-0.55605350790592267</v>
      </c>
      <c r="AI7387" s="128">
        <f t="shared" si="1510"/>
        <v>0.93150291014207631</v>
      </c>
    </row>
    <row r="7388" spans="1:35" x14ac:dyDescent="0.25">
      <c r="A7388" s="96">
        <v>2.9535999999999998</v>
      </c>
      <c r="B7388" s="216">
        <v>10.121836495429211</v>
      </c>
      <c r="E7388" s="153">
        <f t="shared" si="1511"/>
        <v>3.8512353494799577E-3</v>
      </c>
      <c r="W7388" s="152">
        <f t="shared" si="1512"/>
        <v>0.36361990542991135</v>
      </c>
      <c r="X7388" s="218">
        <v>3.5886494490985577</v>
      </c>
      <c r="Y7388" s="153">
        <f t="shared" si="1500"/>
        <v>3.9999999999995595E-4</v>
      </c>
      <c r="Z7388" s="128">
        <f t="shared" si="1501"/>
        <v>8.8754449677853557</v>
      </c>
      <c r="AA7388" s="128">
        <f t="shared" si="1502"/>
        <v>0.61929999999999996</v>
      </c>
      <c r="AB7388" s="128">
        <f t="shared" si="1503"/>
        <v>1.8974013977624095E-3</v>
      </c>
      <c r="AC7388" s="128">
        <f t="shared" si="1504"/>
        <v>15.595116828822837</v>
      </c>
      <c r="AD7388" s="128">
        <f t="shared" si="1505"/>
        <v>-56.97018600610658</v>
      </c>
      <c r="AE7388" s="128">
        <f t="shared" si="1506"/>
        <v>9.6265411945366911E-5</v>
      </c>
      <c r="AF7388" s="128">
        <f t="shared" si="1507"/>
        <v>1.3081320590321521</v>
      </c>
      <c r="AG7388" s="128">
        <f t="shared" si="1508"/>
        <v>0.24066352986344378</v>
      </c>
      <c r="AH7388" s="93">
        <f t="shared" si="1509"/>
        <v>-0.55614977331786808</v>
      </c>
      <c r="AI7388" s="128">
        <f t="shared" si="1510"/>
        <v>0.96312707598810254</v>
      </c>
    </row>
    <row r="7389" spans="1:35" x14ac:dyDescent="0.25">
      <c r="A7389" s="96">
        <v>2.9540000000000002</v>
      </c>
      <c r="B7389" s="216">
        <v>12.096828982342226</v>
      </c>
      <c r="E7389" s="153">
        <f t="shared" si="1511"/>
        <v>4.443733095558732E-3</v>
      </c>
      <c r="W7389" s="152">
        <f t="shared" si="1512"/>
        <v>0.41228935165067049</v>
      </c>
      <c r="X7389" s="218">
        <v>4.0689795376330666</v>
      </c>
      <c r="Y7389" s="153">
        <f t="shared" si="1500"/>
        <v>4.0000000000040004E-4</v>
      </c>
      <c r="Z7389" s="128">
        <f t="shared" si="1501"/>
        <v>8.8754449677853557</v>
      </c>
      <c r="AA7389" s="128">
        <f t="shared" si="1502"/>
        <v>0.61929999999999996</v>
      </c>
      <c r="AB7389" s="128">
        <f t="shared" si="1503"/>
        <v>2.0509014808456892E-3</v>
      </c>
      <c r="AC7389" s="128">
        <f t="shared" si="1504"/>
        <v>15.597167730303683</v>
      </c>
      <c r="AD7389" s="128">
        <f t="shared" si="1505"/>
        <v>-61.562729756199211</v>
      </c>
      <c r="AE7389" s="128">
        <f t="shared" si="1506"/>
        <v>1.040256659830209E-4</v>
      </c>
      <c r="AF7389" s="128">
        <f t="shared" si="1507"/>
        <v>1.3082360846981351</v>
      </c>
      <c r="AG7389" s="128">
        <f t="shared" si="1508"/>
        <v>0.26006416495729218</v>
      </c>
      <c r="AH7389" s="93">
        <f t="shared" si="1509"/>
        <v>-0.55625379898385108</v>
      </c>
      <c r="AI7389" s="128">
        <f t="shared" si="1510"/>
        <v>1.0151760111925359</v>
      </c>
    </row>
    <row r="7390" spans="1:35" x14ac:dyDescent="0.25">
      <c r="A7390" s="96">
        <v>2.9544000000000001</v>
      </c>
      <c r="B7390" s="216">
        <v>12.096828982342226</v>
      </c>
      <c r="E7390" s="153">
        <f t="shared" si="1511"/>
        <v>4.8387315929363578E-3</v>
      </c>
      <c r="W7390" s="152">
        <f t="shared" si="1512"/>
        <v>0.41228935165067049</v>
      </c>
      <c r="X7390" s="218">
        <v>4.0689795376330666</v>
      </c>
      <c r="Y7390" s="153">
        <f t="shared" si="1500"/>
        <v>3.9999999999995595E-4</v>
      </c>
      <c r="Z7390" s="128">
        <f t="shared" si="1501"/>
        <v>8.8754449677853557</v>
      </c>
      <c r="AA7390" s="128">
        <f t="shared" si="1502"/>
        <v>0.61929999999999996</v>
      </c>
      <c r="AB7390" s="128">
        <f t="shared" si="1503"/>
        <v>2.0509014808434119E-3</v>
      </c>
      <c r="AC7390" s="128">
        <f t="shared" si="1504"/>
        <v>15.599218631784526</v>
      </c>
      <c r="AD7390" s="128">
        <f t="shared" si="1505"/>
        <v>-61.546373873856005</v>
      </c>
      <c r="AE7390" s="128">
        <f t="shared" si="1506"/>
        <v>1.0399802861930701E-4</v>
      </c>
      <c r="AF7390" s="128">
        <f t="shared" si="1507"/>
        <v>1.3083400827267544</v>
      </c>
      <c r="AG7390" s="128">
        <f t="shared" si="1508"/>
        <v>0.25999507154829615</v>
      </c>
      <c r="AH7390" s="93">
        <f t="shared" si="1509"/>
        <v>-0.55635779701247035</v>
      </c>
      <c r="AI7390" s="128">
        <f t="shared" si="1510"/>
        <v>1.0151760111925359</v>
      </c>
    </row>
    <row r="7391" spans="1:35" x14ac:dyDescent="0.25">
      <c r="A7391" s="96">
        <v>2.9548000000000001</v>
      </c>
      <c r="B7391" s="216">
        <v>11.109332738885717</v>
      </c>
      <c r="E7391" s="153">
        <f t="shared" si="1511"/>
        <v>4.6412323442450772E-3</v>
      </c>
      <c r="W7391" s="152">
        <f t="shared" si="1512"/>
        <v>0.38795462854029072</v>
      </c>
      <c r="X7391" s="218">
        <v>3.8288144933658104</v>
      </c>
      <c r="Y7391" s="153">
        <f t="shared" si="1500"/>
        <v>3.9999999999995595E-4</v>
      </c>
      <c r="Z7391" s="128">
        <f t="shared" si="1501"/>
        <v>8.8754449677853557</v>
      </c>
      <c r="AA7391" s="128">
        <f t="shared" si="1502"/>
        <v>0.61929999999999996</v>
      </c>
      <c r="AB7391" s="128">
        <f t="shared" si="1503"/>
        <v>1.9750684951409564E-3</v>
      </c>
      <c r="AC7391" s="128">
        <f t="shared" si="1504"/>
        <v>15.601193700279667</v>
      </c>
      <c r="AD7391" s="128">
        <f t="shared" si="1505"/>
        <v>-59.255498803837831</v>
      </c>
      <c r="AE7391" s="128">
        <f t="shared" si="1506"/>
        <v>1.0012702085557894E-4</v>
      </c>
      <c r="AF7391" s="128">
        <f t="shared" si="1507"/>
        <v>1.30844020974761</v>
      </c>
      <c r="AG7391" s="128">
        <f t="shared" si="1508"/>
        <v>0.25031755213897494</v>
      </c>
      <c r="AH7391" s="93">
        <f t="shared" si="1509"/>
        <v>-0.55645792403332595</v>
      </c>
      <c r="AI7391" s="128">
        <f t="shared" si="1510"/>
        <v>0.9907839463678757</v>
      </c>
    </row>
    <row r="7392" spans="1:35" x14ac:dyDescent="0.25">
      <c r="A7392" s="96">
        <v>2.9552</v>
      </c>
      <c r="B7392" s="216">
        <v>9.1343402519727004</v>
      </c>
      <c r="E7392" s="153">
        <f t="shared" si="1511"/>
        <v>4.0487345981712374E-3</v>
      </c>
      <c r="W7392" s="152">
        <f t="shared" si="1512"/>
        <v>0.33928518231953181</v>
      </c>
      <c r="X7392" s="218">
        <v>3.3484844048313036</v>
      </c>
      <c r="Y7392" s="153">
        <f t="shared" si="1500"/>
        <v>3.9999999999995595E-4</v>
      </c>
      <c r="Z7392" s="128">
        <f t="shared" si="1501"/>
        <v>8.8754449677853557</v>
      </c>
      <c r="AA7392" s="128">
        <f t="shared" si="1502"/>
        <v>0.61929999999999996</v>
      </c>
      <c r="AB7392" s="128">
        <f t="shared" si="1503"/>
        <v>1.8177282846005068E-3</v>
      </c>
      <c r="AC7392" s="128">
        <f t="shared" si="1504"/>
        <v>15.603011428564267</v>
      </c>
      <c r="AD7392" s="128">
        <f t="shared" si="1505"/>
        <v>-54.522166522338161</v>
      </c>
      <c r="AE7392" s="128">
        <f t="shared" si="1506"/>
        <v>9.2128869297779427E-5</v>
      </c>
      <c r="AF7392" s="128">
        <f t="shared" si="1507"/>
        <v>1.3085323386169079</v>
      </c>
      <c r="AG7392" s="128">
        <f t="shared" si="1508"/>
        <v>0.23032217324447393</v>
      </c>
      <c r="AH7392" s="93">
        <f t="shared" si="1509"/>
        <v>-0.55655005290262372</v>
      </c>
      <c r="AI7392" s="128">
        <f t="shared" si="1510"/>
        <v>0.93150291014207687</v>
      </c>
    </row>
    <row r="7393" spans="1:35" x14ac:dyDescent="0.25">
      <c r="A7393" s="96">
        <v>2.9556</v>
      </c>
      <c r="B7393" s="216">
        <v>8.1468440085161937</v>
      </c>
      <c r="E7393" s="153">
        <f t="shared" si="1511"/>
        <v>3.456236852097398E-3</v>
      </c>
      <c r="W7393" s="152">
        <f t="shared" si="1512"/>
        <v>0.3149504592091526</v>
      </c>
      <c r="X7393" s="218">
        <v>3.1083193605640522</v>
      </c>
      <c r="Y7393" s="153">
        <f t="shared" si="1500"/>
        <v>3.9999999999995595E-4</v>
      </c>
      <c r="Z7393" s="128">
        <f t="shared" si="1501"/>
        <v>8.8754449677853557</v>
      </c>
      <c r="AA7393" s="128">
        <f t="shared" si="1502"/>
        <v>0.61929999999999996</v>
      </c>
      <c r="AB7393" s="128">
        <f t="shared" si="1503"/>
        <v>1.7358474257264361E-3</v>
      </c>
      <c r="AC7393" s="128">
        <f t="shared" si="1504"/>
        <v>15.604747275989993</v>
      </c>
      <c r="AD7393" s="128">
        <f t="shared" si="1505"/>
        <v>-52.054455609495271</v>
      </c>
      <c r="AE7393" s="128">
        <f t="shared" si="1506"/>
        <v>8.795905304403866E-5</v>
      </c>
      <c r="AF7393" s="128">
        <f t="shared" si="1507"/>
        <v>1.3086202976699519</v>
      </c>
      <c r="AG7393" s="128">
        <f t="shared" si="1508"/>
        <v>0.21989763261012088</v>
      </c>
      <c r="AH7393" s="93">
        <f t="shared" si="1509"/>
        <v>-0.55663801195566776</v>
      </c>
      <c r="AI7393" s="128">
        <f t="shared" si="1510"/>
        <v>0.89499184670973086</v>
      </c>
    </row>
    <row r="7394" spans="1:35" x14ac:dyDescent="0.25">
      <c r="A7394" s="96">
        <v>2.956</v>
      </c>
      <c r="B7394" s="216">
        <v>8.1468440085161937</v>
      </c>
      <c r="E7394" s="153">
        <f t="shared" si="1511"/>
        <v>3.2587376034061187E-3</v>
      </c>
      <c r="W7394" s="152">
        <f t="shared" si="1512"/>
        <v>0.3149504592091526</v>
      </c>
      <c r="X7394" s="218">
        <v>3.1083193605640522</v>
      </c>
      <c r="Y7394" s="153">
        <f t="shared" si="1500"/>
        <v>3.9999999999995595E-4</v>
      </c>
      <c r="Z7394" s="128">
        <f t="shared" si="1501"/>
        <v>8.8754449677853557</v>
      </c>
      <c r="AA7394" s="128">
        <f t="shared" si="1502"/>
        <v>0.61929999999999996</v>
      </c>
      <c r="AB7394" s="128">
        <f t="shared" si="1503"/>
        <v>1.7358474257264361E-3</v>
      </c>
      <c r="AC7394" s="128">
        <f t="shared" si="1504"/>
        <v>15.606483123415719</v>
      </c>
      <c r="AD7394" s="128">
        <f t="shared" si="1505"/>
        <v>-52.042732949347069</v>
      </c>
      <c r="AE7394" s="128">
        <f t="shared" si="1506"/>
        <v>8.7939244670793377E-5</v>
      </c>
      <c r="AF7394" s="128">
        <f t="shared" si="1507"/>
        <v>1.3087082369146228</v>
      </c>
      <c r="AG7394" s="128">
        <f t="shared" si="1508"/>
        <v>0.21984811167700766</v>
      </c>
      <c r="AH7394" s="93">
        <f t="shared" si="1509"/>
        <v>-0.55672595120033852</v>
      </c>
      <c r="AI7394" s="128">
        <f t="shared" si="1510"/>
        <v>0.89499184670973086</v>
      </c>
    </row>
    <row r="7395" spans="1:35" x14ac:dyDescent="0.25">
      <c r="A7395" s="96">
        <v>2.9563999999999999</v>
      </c>
      <c r="B7395" s="216">
        <v>9.1343402519727004</v>
      </c>
      <c r="E7395" s="153">
        <f t="shared" si="1511"/>
        <v>3.456236852097398E-3</v>
      </c>
      <c r="W7395" s="152">
        <f t="shared" si="1512"/>
        <v>0.33928518231953214</v>
      </c>
      <c r="X7395" s="218">
        <v>3.3484844048313063</v>
      </c>
      <c r="Y7395" s="153">
        <f t="shared" si="1500"/>
        <v>3.9999999999995595E-4</v>
      </c>
      <c r="Z7395" s="128">
        <f t="shared" si="1501"/>
        <v>8.8754449677853557</v>
      </c>
      <c r="AA7395" s="128">
        <f t="shared" si="1502"/>
        <v>0.61929999999999996</v>
      </c>
      <c r="AB7395" s="128">
        <f t="shared" si="1503"/>
        <v>1.8177282846005079E-3</v>
      </c>
      <c r="AC7395" s="128">
        <f t="shared" si="1504"/>
        <v>15.608300851700319</v>
      </c>
      <c r="AD7395" s="128">
        <f t="shared" si="1505"/>
        <v>-54.48476049760167</v>
      </c>
      <c r="AE7395" s="128">
        <f t="shared" si="1506"/>
        <v>9.2065662441124423E-5</v>
      </c>
      <c r="AF7395" s="128">
        <f t="shared" si="1507"/>
        <v>1.3088003025770638</v>
      </c>
      <c r="AG7395" s="128">
        <f t="shared" si="1508"/>
        <v>0.23016415610283641</v>
      </c>
      <c r="AH7395" s="93">
        <f t="shared" si="1509"/>
        <v>-0.55681801686277965</v>
      </c>
      <c r="AI7395" s="128">
        <f t="shared" si="1510"/>
        <v>0.93150291014207587</v>
      </c>
    </row>
    <row r="7396" spans="1:35" x14ac:dyDescent="0.25">
      <c r="A7396" s="96">
        <v>2.9567999999999999</v>
      </c>
      <c r="B7396" s="216">
        <v>10.121836495429211</v>
      </c>
      <c r="E7396" s="153">
        <f t="shared" si="1511"/>
        <v>3.8512353494799577E-3</v>
      </c>
      <c r="W7396" s="152">
        <f t="shared" si="1512"/>
        <v>0.36361990542991135</v>
      </c>
      <c r="X7396" s="218">
        <v>3.5886494490985577</v>
      </c>
      <c r="Y7396" s="153">
        <f t="shared" si="1500"/>
        <v>3.9999999999995595E-4</v>
      </c>
      <c r="Z7396" s="128">
        <f t="shared" si="1501"/>
        <v>8.8754449677853557</v>
      </c>
      <c r="AA7396" s="128">
        <f t="shared" si="1502"/>
        <v>0.61929999999999996</v>
      </c>
      <c r="AB7396" s="128">
        <f t="shared" si="1503"/>
        <v>1.8974013977624095E-3</v>
      </c>
      <c r="AC7396" s="128">
        <f t="shared" si="1504"/>
        <v>15.610198253098082</v>
      </c>
      <c r="AD7396" s="128">
        <f t="shared" si="1505"/>
        <v>-56.858880278693313</v>
      </c>
      <c r="AE7396" s="128">
        <f t="shared" si="1506"/>
        <v>9.6077333014043636E-5</v>
      </c>
      <c r="AF7396" s="128">
        <f t="shared" si="1507"/>
        <v>1.3088963799100779</v>
      </c>
      <c r="AG7396" s="128">
        <f t="shared" si="1508"/>
        <v>0.24019333253513556</v>
      </c>
      <c r="AH7396" s="93">
        <f t="shared" si="1509"/>
        <v>-0.55691409419579374</v>
      </c>
      <c r="AI7396" s="128">
        <f t="shared" si="1510"/>
        <v>0.96312707598810254</v>
      </c>
    </row>
    <row r="7397" spans="1:35" x14ac:dyDescent="0.25">
      <c r="A7397" s="96">
        <v>2.9571999999999998</v>
      </c>
      <c r="B7397" s="216">
        <v>11.109332738885717</v>
      </c>
      <c r="E7397" s="153">
        <f t="shared" si="1511"/>
        <v>4.2462338468625179E-3</v>
      </c>
      <c r="W7397" s="152">
        <f t="shared" si="1512"/>
        <v>0.38795462854029056</v>
      </c>
      <c r="X7397" s="218">
        <v>3.8288144933658086</v>
      </c>
      <c r="Y7397" s="153">
        <f t="shared" si="1500"/>
        <v>3.9999999999995595E-4</v>
      </c>
      <c r="Z7397" s="128">
        <f t="shared" si="1501"/>
        <v>8.8754449677853557</v>
      </c>
      <c r="AA7397" s="128">
        <f t="shared" si="1502"/>
        <v>0.61929999999999996</v>
      </c>
      <c r="AB7397" s="128">
        <f t="shared" si="1503"/>
        <v>1.9750684951409555E-3</v>
      </c>
      <c r="AC7397" s="128">
        <f t="shared" si="1504"/>
        <v>15.612173321593223</v>
      </c>
      <c r="AD7397" s="128">
        <f t="shared" si="1505"/>
        <v>-59.171125691827335</v>
      </c>
      <c r="AE7397" s="128">
        <f t="shared" si="1506"/>
        <v>9.9984451330109391E-5</v>
      </c>
      <c r="AF7397" s="128">
        <f t="shared" si="1507"/>
        <v>1.308996364361408</v>
      </c>
      <c r="AG7397" s="128">
        <f t="shared" si="1508"/>
        <v>0.24996112832530101</v>
      </c>
      <c r="AH7397" s="93">
        <f t="shared" si="1509"/>
        <v>-0.55701407864712382</v>
      </c>
      <c r="AI7397" s="128">
        <f t="shared" si="1510"/>
        <v>0.99078394636787614</v>
      </c>
    </row>
    <row r="7398" spans="1:35" x14ac:dyDescent="0.25">
      <c r="A7398" s="96">
        <v>2.9575999999999998</v>
      </c>
      <c r="B7398" s="216">
        <v>10.121836495429211</v>
      </c>
      <c r="E7398" s="153">
        <f t="shared" si="1511"/>
        <v>4.2462338468625179E-3</v>
      </c>
      <c r="W7398" s="152">
        <f t="shared" si="1512"/>
        <v>0.36361990542991146</v>
      </c>
      <c r="X7398" s="218">
        <v>3.5886494490985585</v>
      </c>
      <c r="Y7398" s="153">
        <f t="shared" si="1500"/>
        <v>3.9999999999995595E-4</v>
      </c>
      <c r="Z7398" s="128">
        <f t="shared" si="1501"/>
        <v>8.8754449677853557</v>
      </c>
      <c r="AA7398" s="128">
        <f t="shared" si="1502"/>
        <v>0.61929999999999996</v>
      </c>
      <c r="AB7398" s="128">
        <f t="shared" si="1503"/>
        <v>1.89740139776241E-3</v>
      </c>
      <c r="AC7398" s="128">
        <f t="shared" si="1504"/>
        <v>15.614070722990986</v>
      </c>
      <c r="AD7398" s="128">
        <f t="shared" si="1505"/>
        <v>-56.830281838466256</v>
      </c>
      <c r="AE7398" s="128">
        <f t="shared" si="1506"/>
        <v>9.6029008779519333E-5</v>
      </c>
      <c r="AF7398" s="128">
        <f t="shared" si="1507"/>
        <v>1.3090923933701875</v>
      </c>
      <c r="AG7398" s="128">
        <f t="shared" si="1508"/>
        <v>0.24007252194882478</v>
      </c>
      <c r="AH7398" s="93">
        <f t="shared" si="1509"/>
        <v>-0.5571101076559033</v>
      </c>
      <c r="AI7398" s="128">
        <f t="shared" si="1510"/>
        <v>0.96312707598810221</v>
      </c>
    </row>
    <row r="7399" spans="1:35" x14ac:dyDescent="0.25">
      <c r="A7399" s="96">
        <v>2.9580000000000002</v>
      </c>
      <c r="B7399" s="216">
        <v>9.1343402519727004</v>
      </c>
      <c r="E7399" s="153">
        <f t="shared" si="1511"/>
        <v>3.8512353494842334E-3</v>
      </c>
      <c r="W7399" s="152">
        <f t="shared" si="1512"/>
        <v>0.33928518231953197</v>
      </c>
      <c r="X7399" s="218">
        <v>3.3484844048313049</v>
      </c>
      <c r="Y7399" s="153">
        <f t="shared" si="1500"/>
        <v>4.0000000000040004E-4</v>
      </c>
      <c r="Z7399" s="128">
        <f t="shared" si="1501"/>
        <v>8.8754449677853557</v>
      </c>
      <c r="AA7399" s="128">
        <f t="shared" si="1502"/>
        <v>0.61929999999999996</v>
      </c>
      <c r="AB7399" s="128">
        <f t="shared" si="1503"/>
        <v>1.8177282846025256E-3</v>
      </c>
      <c r="AC7399" s="128">
        <f t="shared" si="1504"/>
        <v>15.615888451275589</v>
      </c>
      <c r="AD7399" s="128">
        <f t="shared" si="1505"/>
        <v>-54.4310786720851</v>
      </c>
      <c r="AE7399" s="128">
        <f t="shared" si="1506"/>
        <v>9.1974953538633263E-5</v>
      </c>
      <c r="AF7399" s="128">
        <f t="shared" si="1507"/>
        <v>1.3091843683237261</v>
      </c>
      <c r="AG7399" s="128">
        <f t="shared" si="1508"/>
        <v>0.2299373838463532</v>
      </c>
      <c r="AH7399" s="93">
        <f t="shared" si="1509"/>
        <v>-0.55720208260944193</v>
      </c>
      <c r="AI7399" s="128">
        <f t="shared" si="1510"/>
        <v>0.93150291014207631</v>
      </c>
    </row>
    <row r="7400" spans="1:35" x14ac:dyDescent="0.25">
      <c r="A7400" s="96">
        <v>2.9584000000000001</v>
      </c>
      <c r="B7400" s="216">
        <v>9.1343402519727004</v>
      </c>
      <c r="E7400" s="153">
        <f t="shared" si="1511"/>
        <v>3.6537361007886776E-3</v>
      </c>
      <c r="W7400" s="152">
        <f t="shared" si="1512"/>
        <v>0.33928518231953197</v>
      </c>
      <c r="X7400" s="218">
        <v>3.3484844048313049</v>
      </c>
      <c r="Y7400" s="153">
        <f t="shared" si="1500"/>
        <v>3.9999999999995595E-4</v>
      </c>
      <c r="Z7400" s="128">
        <f t="shared" si="1501"/>
        <v>8.8754449677853557</v>
      </c>
      <c r="AA7400" s="128">
        <f t="shared" si="1502"/>
        <v>0.61929999999999996</v>
      </c>
      <c r="AB7400" s="128">
        <f t="shared" si="1503"/>
        <v>1.8177282846005077E-3</v>
      </c>
      <c r="AC7400" s="128">
        <f t="shared" si="1504"/>
        <v>15.617706179560189</v>
      </c>
      <c r="AD7400" s="128">
        <f t="shared" si="1505"/>
        <v>-54.418214249714325</v>
      </c>
      <c r="AE7400" s="128">
        <f t="shared" si="1506"/>
        <v>9.1953215871867886E-5</v>
      </c>
      <c r="AF7400" s="128">
        <f t="shared" si="1507"/>
        <v>1.3092763215395979</v>
      </c>
      <c r="AG7400" s="128">
        <f t="shared" si="1508"/>
        <v>0.22988303967969503</v>
      </c>
      <c r="AH7400" s="93">
        <f t="shared" si="1509"/>
        <v>-0.55729403582531378</v>
      </c>
      <c r="AI7400" s="128">
        <f t="shared" si="1510"/>
        <v>0.93150291014207631</v>
      </c>
    </row>
    <row r="7401" spans="1:35" x14ac:dyDescent="0.25">
      <c r="A7401" s="96">
        <v>2.9588000000000001</v>
      </c>
      <c r="B7401" s="216">
        <v>9.1343402519727004</v>
      </c>
      <c r="E7401" s="153">
        <f t="shared" si="1511"/>
        <v>3.6537361007886776E-3</v>
      </c>
      <c r="W7401" s="152">
        <f t="shared" si="1512"/>
        <v>0.33928518231953197</v>
      </c>
      <c r="X7401" s="218">
        <v>3.3484844048313049</v>
      </c>
      <c r="Y7401" s="153">
        <f t="shared" si="1500"/>
        <v>3.9999999999995595E-4</v>
      </c>
      <c r="Z7401" s="128">
        <f t="shared" si="1501"/>
        <v>8.8754449677853557</v>
      </c>
      <c r="AA7401" s="128">
        <f t="shared" si="1502"/>
        <v>0.61929999999999996</v>
      </c>
      <c r="AB7401" s="128">
        <f t="shared" si="1503"/>
        <v>1.8177282846005077E-3</v>
      </c>
      <c r="AC7401" s="128">
        <f t="shared" si="1504"/>
        <v>15.619523907844789</v>
      </c>
      <c r="AD7401" s="128">
        <f t="shared" si="1505"/>
        <v>-54.405348242452227</v>
      </c>
      <c r="AE7401" s="128">
        <f t="shared" si="1506"/>
        <v>9.1931475527031283E-5</v>
      </c>
      <c r="AF7401" s="128">
        <f t="shared" si="1507"/>
        <v>1.3093682530151249</v>
      </c>
      <c r="AG7401" s="128">
        <f t="shared" si="1508"/>
        <v>0.22982868881760352</v>
      </c>
      <c r="AH7401" s="93">
        <f t="shared" si="1509"/>
        <v>-0.55738596730084078</v>
      </c>
      <c r="AI7401" s="128">
        <f t="shared" si="1510"/>
        <v>0.93150291014207631</v>
      </c>
    </row>
    <row r="7402" spans="1:35" x14ac:dyDescent="0.25">
      <c r="A7402" s="96">
        <v>2.9592000000000001</v>
      </c>
      <c r="B7402" s="216">
        <v>10.121836495429211</v>
      </c>
      <c r="E7402" s="153">
        <f t="shared" si="1511"/>
        <v>3.8512353494799577E-3</v>
      </c>
      <c r="W7402" s="152">
        <f t="shared" si="1512"/>
        <v>0.36361990542991163</v>
      </c>
      <c r="X7402" s="218">
        <v>3.5886494490985603</v>
      </c>
      <c r="Y7402" s="153">
        <f t="shared" si="1500"/>
        <v>3.9999999999995595E-4</v>
      </c>
      <c r="Z7402" s="128">
        <f t="shared" si="1501"/>
        <v>8.8754449677853557</v>
      </c>
      <c r="AA7402" s="128">
        <f t="shared" si="1502"/>
        <v>0.61929999999999996</v>
      </c>
      <c r="AB7402" s="128">
        <f t="shared" si="1503"/>
        <v>1.8974013977624102E-3</v>
      </c>
      <c r="AC7402" s="128">
        <f t="shared" si="1504"/>
        <v>15.621421309242551</v>
      </c>
      <c r="AD7402" s="128">
        <f t="shared" si="1505"/>
        <v>-56.775976630931261</v>
      </c>
      <c r="AE7402" s="128">
        <f t="shared" si="1506"/>
        <v>9.5937246516823271E-5</v>
      </c>
      <c r="AF7402" s="128">
        <f t="shared" si="1507"/>
        <v>1.3094641902616417</v>
      </c>
      <c r="AG7402" s="128">
        <f t="shared" si="1508"/>
        <v>0.2398431162920846</v>
      </c>
      <c r="AH7402" s="93">
        <f t="shared" si="1509"/>
        <v>-0.55748190454735758</v>
      </c>
      <c r="AI7402" s="128">
        <f t="shared" si="1510"/>
        <v>0.96312707598810166</v>
      </c>
    </row>
    <row r="7403" spans="1:35" x14ac:dyDescent="0.25">
      <c r="A7403" s="96">
        <v>2.9596</v>
      </c>
      <c r="B7403" s="216">
        <v>11.109332738885717</v>
      </c>
      <c r="E7403" s="153">
        <f t="shared" si="1511"/>
        <v>4.2462338468625179E-3</v>
      </c>
      <c r="W7403" s="152">
        <f t="shared" si="1512"/>
        <v>0.38795462854029106</v>
      </c>
      <c r="X7403" s="218">
        <v>3.8288144933658135</v>
      </c>
      <c r="Y7403" s="153">
        <f t="shared" si="1500"/>
        <v>3.9999999999995595E-4</v>
      </c>
      <c r="Z7403" s="128">
        <f t="shared" si="1501"/>
        <v>8.8754449677853557</v>
      </c>
      <c r="AA7403" s="128">
        <f t="shared" si="1502"/>
        <v>0.61929999999999996</v>
      </c>
      <c r="AB7403" s="128">
        <f t="shared" si="1503"/>
        <v>1.9750684951409577E-3</v>
      </c>
      <c r="AC7403" s="128">
        <f t="shared" si="1504"/>
        <v>15.623396377737693</v>
      </c>
      <c r="AD7403" s="128">
        <f t="shared" si="1505"/>
        <v>-59.084816962322158</v>
      </c>
      <c r="AE7403" s="128">
        <f t="shared" si="1506"/>
        <v>9.9838611093614339E-5</v>
      </c>
      <c r="AF7403" s="128">
        <f t="shared" si="1507"/>
        <v>1.3095640288727353</v>
      </c>
      <c r="AG7403" s="128">
        <f t="shared" si="1508"/>
        <v>0.24959652773406332</v>
      </c>
      <c r="AH7403" s="93">
        <f t="shared" si="1509"/>
        <v>-0.55758174315845122</v>
      </c>
      <c r="AI7403" s="128">
        <f t="shared" si="1510"/>
        <v>0.99078394636787503</v>
      </c>
    </row>
    <row r="7404" spans="1:35" x14ac:dyDescent="0.25">
      <c r="A7404" s="96">
        <v>2.96</v>
      </c>
      <c r="B7404" s="216">
        <v>11.109332738885717</v>
      </c>
      <c r="E7404" s="153">
        <f t="shared" si="1511"/>
        <v>4.4437330955537976E-3</v>
      </c>
      <c r="W7404" s="152">
        <f t="shared" si="1512"/>
        <v>0.38795462854029106</v>
      </c>
      <c r="X7404" s="218">
        <v>3.8288144933658135</v>
      </c>
      <c r="Y7404" s="153">
        <f t="shared" si="1500"/>
        <v>3.9999999999995595E-4</v>
      </c>
      <c r="Z7404" s="128">
        <f t="shared" si="1501"/>
        <v>8.8754449677853557</v>
      </c>
      <c r="AA7404" s="128">
        <f t="shared" si="1502"/>
        <v>0.61929999999999996</v>
      </c>
      <c r="AB7404" s="128">
        <f t="shared" si="1503"/>
        <v>1.9750684951409577E-3</v>
      </c>
      <c r="AC7404" s="128">
        <f t="shared" si="1504"/>
        <v>15.625371446232835</v>
      </c>
      <c r="AD7404" s="128">
        <f t="shared" si="1505"/>
        <v>-59.069621289147101</v>
      </c>
      <c r="AE7404" s="128">
        <f t="shared" si="1506"/>
        <v>9.9812934194159827E-5</v>
      </c>
      <c r="AF7404" s="128">
        <f t="shared" si="1507"/>
        <v>1.3096638418069295</v>
      </c>
      <c r="AG7404" s="128">
        <f t="shared" si="1508"/>
        <v>0.24953233548542705</v>
      </c>
      <c r="AH7404" s="93">
        <f t="shared" si="1509"/>
        <v>-0.55768155609264536</v>
      </c>
      <c r="AI7404" s="128">
        <f t="shared" si="1510"/>
        <v>0.99078394636787503</v>
      </c>
    </row>
    <row r="7405" spans="1:35" x14ac:dyDescent="0.25">
      <c r="A7405" s="96">
        <v>2.9603999999999999</v>
      </c>
      <c r="B7405" s="216">
        <v>10.121836495429211</v>
      </c>
      <c r="E7405" s="153">
        <f t="shared" si="1511"/>
        <v>4.2462338468625179E-3</v>
      </c>
      <c r="W7405" s="152">
        <f t="shared" si="1512"/>
        <v>0.36361990542991124</v>
      </c>
      <c r="X7405" s="218">
        <v>3.5886494490985563</v>
      </c>
      <c r="Y7405" s="153">
        <f t="shared" si="1500"/>
        <v>3.9999999999995595E-4</v>
      </c>
      <c r="Z7405" s="128">
        <f t="shared" si="1501"/>
        <v>8.8754449677853557</v>
      </c>
      <c r="AA7405" s="128">
        <f t="shared" si="1502"/>
        <v>0.61929999999999996</v>
      </c>
      <c r="AB7405" s="128">
        <f t="shared" si="1503"/>
        <v>1.8974013977624093E-3</v>
      </c>
      <c r="AC7405" s="128">
        <f t="shared" si="1504"/>
        <v>15.627268847630598</v>
      </c>
      <c r="AD7405" s="128">
        <f t="shared" si="1505"/>
        <v>-56.732756430508779</v>
      </c>
      <c r="AE7405" s="128">
        <f t="shared" si="1506"/>
        <v>9.5864215152706173E-5</v>
      </c>
      <c r="AF7405" s="128">
        <f t="shared" si="1507"/>
        <v>1.3097597060220822</v>
      </c>
      <c r="AG7405" s="128">
        <f t="shared" si="1508"/>
        <v>0.23966053788179184</v>
      </c>
      <c r="AH7405" s="93">
        <f t="shared" si="1509"/>
        <v>-0.55777742030779809</v>
      </c>
      <c r="AI7405" s="128">
        <f t="shared" si="1510"/>
        <v>0.96312707598810277</v>
      </c>
    </row>
    <row r="7406" spans="1:35" x14ac:dyDescent="0.25">
      <c r="A7406" s="96">
        <v>2.9607999999999999</v>
      </c>
      <c r="B7406" s="216">
        <v>10.121836495429211</v>
      </c>
      <c r="E7406" s="153">
        <f t="shared" si="1511"/>
        <v>4.0487345981712382E-3</v>
      </c>
      <c r="W7406" s="152">
        <f t="shared" si="1512"/>
        <v>0.36361990542991124</v>
      </c>
      <c r="X7406" s="218">
        <v>3.5886494490985563</v>
      </c>
      <c r="Y7406" s="153">
        <f t="shared" si="1500"/>
        <v>3.9999999999995595E-4</v>
      </c>
      <c r="Z7406" s="128">
        <f t="shared" si="1501"/>
        <v>8.8754449677853557</v>
      </c>
      <c r="AA7406" s="128">
        <f t="shared" si="1502"/>
        <v>0.61929999999999996</v>
      </c>
      <c r="AB7406" s="128">
        <f t="shared" si="1503"/>
        <v>1.8974013977624093E-3</v>
      </c>
      <c r="AC7406" s="128">
        <f t="shared" si="1504"/>
        <v>15.62916624902836</v>
      </c>
      <c r="AD7406" s="128">
        <f t="shared" si="1505"/>
        <v>-56.718728718908892</v>
      </c>
      <c r="AE7406" s="128">
        <f t="shared" si="1506"/>
        <v>9.5840511817146245E-5</v>
      </c>
      <c r="AF7406" s="128">
        <f t="shared" si="1507"/>
        <v>1.3098555465338995</v>
      </c>
      <c r="AG7406" s="128">
        <f t="shared" si="1508"/>
        <v>0.23960127954289201</v>
      </c>
      <c r="AH7406" s="93">
        <f t="shared" si="1509"/>
        <v>-0.55787326081961519</v>
      </c>
      <c r="AI7406" s="128">
        <f t="shared" si="1510"/>
        <v>0.96312707598810277</v>
      </c>
    </row>
    <row r="7407" spans="1:35" x14ac:dyDescent="0.25">
      <c r="A7407" s="96">
        <v>2.9611999999999998</v>
      </c>
      <c r="B7407" s="216">
        <v>9.1343402519727004</v>
      </c>
      <c r="E7407" s="153">
        <f t="shared" si="1511"/>
        <v>3.8512353494799577E-3</v>
      </c>
      <c r="W7407" s="152">
        <f t="shared" si="1512"/>
        <v>0.33928518231953175</v>
      </c>
      <c r="X7407" s="218">
        <v>3.3484844048313027</v>
      </c>
      <c r="Y7407" s="153">
        <f t="shared" si="1500"/>
        <v>3.9999999999995595E-4</v>
      </c>
      <c r="Z7407" s="128">
        <f t="shared" si="1501"/>
        <v>8.8754449677853557</v>
      </c>
      <c r="AA7407" s="128">
        <f t="shared" si="1502"/>
        <v>0.61929999999999996</v>
      </c>
      <c r="AB7407" s="128">
        <f t="shared" si="1503"/>
        <v>1.8177282846005068E-3</v>
      </c>
      <c r="AC7407" s="128">
        <f t="shared" si="1504"/>
        <v>15.63098397731296</v>
      </c>
      <c r="AD7407" s="128">
        <f t="shared" si="1505"/>
        <v>-54.324196577774678</v>
      </c>
      <c r="AE7407" s="128">
        <f t="shared" si="1506"/>
        <v>9.179434944446243E-5</v>
      </c>
      <c r="AF7407" s="128">
        <f t="shared" si="1507"/>
        <v>1.309947340883344</v>
      </c>
      <c r="AG7407" s="128">
        <f t="shared" si="1508"/>
        <v>0.22948587361118136</v>
      </c>
      <c r="AH7407" s="93">
        <f t="shared" si="1509"/>
        <v>-0.5579650551690597</v>
      </c>
      <c r="AI7407" s="128">
        <f t="shared" si="1510"/>
        <v>0.93150291014207698</v>
      </c>
    </row>
    <row r="7408" spans="1:35" x14ac:dyDescent="0.25">
      <c r="A7408" s="96">
        <v>2.9615999999999998</v>
      </c>
      <c r="B7408" s="216">
        <v>9.1343402519727004</v>
      </c>
      <c r="E7408" s="153">
        <f t="shared" si="1511"/>
        <v>3.6537361007886776E-3</v>
      </c>
      <c r="W7408" s="152">
        <f t="shared" si="1512"/>
        <v>0.33928518231953175</v>
      </c>
      <c r="X7408" s="218">
        <v>3.3484844048313027</v>
      </c>
      <c r="Y7408" s="153">
        <f t="shared" si="1500"/>
        <v>3.9999999999995595E-4</v>
      </c>
      <c r="Z7408" s="128">
        <f t="shared" si="1501"/>
        <v>8.8754449677853557</v>
      </c>
      <c r="AA7408" s="128">
        <f t="shared" si="1502"/>
        <v>0.61929999999999996</v>
      </c>
      <c r="AB7408" s="128">
        <f t="shared" si="1503"/>
        <v>1.8177282846005068E-3</v>
      </c>
      <c r="AC7408" s="128">
        <f t="shared" si="1504"/>
        <v>15.63280170559756</v>
      </c>
      <c r="AD7408" s="128">
        <f t="shared" si="1505"/>
        <v>-54.311318993056595</v>
      </c>
      <c r="AE7408" s="128">
        <f t="shared" si="1506"/>
        <v>9.1772589536611424E-5</v>
      </c>
      <c r="AF7408" s="128">
        <f t="shared" si="1507"/>
        <v>1.3100391134728806</v>
      </c>
      <c r="AG7408" s="128">
        <f t="shared" si="1508"/>
        <v>0.22943147384155382</v>
      </c>
      <c r="AH7408" s="93">
        <f t="shared" si="1509"/>
        <v>-0.55805682775859633</v>
      </c>
      <c r="AI7408" s="128">
        <f t="shared" si="1510"/>
        <v>0.93150291014207698</v>
      </c>
    </row>
    <row r="7409" spans="1:35" x14ac:dyDescent="0.25">
      <c r="A7409" s="96">
        <v>2.9620000000000002</v>
      </c>
      <c r="B7409" s="216">
        <v>9.1343402519727004</v>
      </c>
      <c r="E7409" s="153">
        <f t="shared" si="1511"/>
        <v>3.6537361007927343E-3</v>
      </c>
      <c r="W7409" s="152">
        <f t="shared" si="1512"/>
        <v>0.33928518231953175</v>
      </c>
      <c r="X7409" s="218">
        <v>3.3484844048313027</v>
      </c>
      <c r="Y7409" s="153">
        <f t="shared" si="1500"/>
        <v>4.0000000000040004E-4</v>
      </c>
      <c r="Z7409" s="128">
        <f t="shared" si="1501"/>
        <v>8.8754449677853557</v>
      </c>
      <c r="AA7409" s="128">
        <f t="shared" si="1502"/>
        <v>0.61929999999999996</v>
      </c>
      <c r="AB7409" s="128">
        <f t="shared" si="1503"/>
        <v>1.8177282846025249E-3</v>
      </c>
      <c r="AC7409" s="128">
        <f t="shared" si="1504"/>
        <v>15.634619433882163</v>
      </c>
      <c r="AD7409" s="128">
        <f t="shared" si="1505"/>
        <v>-54.298439823446984</v>
      </c>
      <c r="AE7409" s="128">
        <f t="shared" si="1506"/>
        <v>9.1750826950688842E-5</v>
      </c>
      <c r="AF7409" s="128">
        <f t="shared" si="1507"/>
        <v>1.3101308642998313</v>
      </c>
      <c r="AG7409" s="128">
        <f t="shared" si="1508"/>
        <v>0.22937706737649272</v>
      </c>
      <c r="AH7409" s="93">
        <f t="shared" si="1509"/>
        <v>-0.55814857858554701</v>
      </c>
      <c r="AI7409" s="128">
        <f t="shared" si="1510"/>
        <v>0.93150291014207698</v>
      </c>
    </row>
    <row r="7410" spans="1:35" x14ac:dyDescent="0.25">
      <c r="A7410" s="96">
        <v>2.9624000000000001</v>
      </c>
      <c r="B7410" s="216">
        <v>9.1343402519727004</v>
      </c>
      <c r="E7410" s="153">
        <f t="shared" si="1511"/>
        <v>3.6537361007886776E-3</v>
      </c>
      <c r="W7410" s="152">
        <f t="shared" si="1512"/>
        <v>0.33928518231953175</v>
      </c>
      <c r="X7410" s="218">
        <v>3.3484844048313027</v>
      </c>
      <c r="Y7410" s="153">
        <f t="shared" si="1500"/>
        <v>3.9999999999995595E-4</v>
      </c>
      <c r="Z7410" s="128">
        <f t="shared" si="1501"/>
        <v>8.8754449677853557</v>
      </c>
      <c r="AA7410" s="128">
        <f t="shared" si="1502"/>
        <v>0.61929999999999996</v>
      </c>
      <c r="AB7410" s="128">
        <f t="shared" si="1503"/>
        <v>1.8177282846005068E-3</v>
      </c>
      <c r="AC7410" s="128">
        <f t="shared" si="1504"/>
        <v>15.636437162166763</v>
      </c>
      <c r="AD7410" s="128">
        <f t="shared" si="1505"/>
        <v>-54.285559068765053</v>
      </c>
      <c r="AE7410" s="128">
        <f t="shared" si="1506"/>
        <v>9.172906168638918E-5</v>
      </c>
      <c r="AF7410" s="128">
        <f t="shared" si="1507"/>
        <v>1.3102225933615177</v>
      </c>
      <c r="AG7410" s="128">
        <f t="shared" si="1508"/>
        <v>0.22932265421599821</v>
      </c>
      <c r="AH7410" s="93">
        <f t="shared" si="1509"/>
        <v>-0.55824030764723342</v>
      </c>
      <c r="AI7410" s="128">
        <f t="shared" si="1510"/>
        <v>0.93150291014207698</v>
      </c>
    </row>
    <row r="7411" spans="1:35" x14ac:dyDescent="0.25">
      <c r="A7411" s="96">
        <v>2.9628000000000001</v>
      </c>
      <c r="B7411" s="216">
        <v>9.1343402519727004</v>
      </c>
      <c r="E7411" s="153">
        <f t="shared" si="1511"/>
        <v>3.6537361007886776E-3</v>
      </c>
      <c r="W7411" s="152">
        <f t="shared" si="1512"/>
        <v>0.33928518231953175</v>
      </c>
      <c r="X7411" s="218">
        <v>3.3484844048313027</v>
      </c>
      <c r="Y7411" s="153">
        <f t="shared" si="1500"/>
        <v>3.9999999999995595E-4</v>
      </c>
      <c r="Z7411" s="128">
        <f t="shared" si="1501"/>
        <v>8.8754449677853557</v>
      </c>
      <c r="AA7411" s="128">
        <f t="shared" si="1502"/>
        <v>0.61929999999999996</v>
      </c>
      <c r="AB7411" s="128">
        <f t="shared" si="1503"/>
        <v>1.8177282846005068E-3</v>
      </c>
      <c r="AC7411" s="128">
        <f t="shared" si="1504"/>
        <v>15.638254890451362</v>
      </c>
      <c r="AD7411" s="128">
        <f t="shared" si="1505"/>
        <v>-54.27267672919163</v>
      </c>
      <c r="AE7411" s="128">
        <f t="shared" si="1506"/>
        <v>9.1707293744018023E-5</v>
      </c>
      <c r="AF7411" s="128">
        <f t="shared" si="1507"/>
        <v>1.3103143006552618</v>
      </c>
      <c r="AG7411" s="128">
        <f t="shared" si="1508"/>
        <v>0.22926823436007029</v>
      </c>
      <c r="AH7411" s="93">
        <f t="shared" si="1509"/>
        <v>-0.55833201494097739</v>
      </c>
      <c r="AI7411" s="128">
        <f t="shared" si="1510"/>
        <v>0.93150291014207698</v>
      </c>
    </row>
    <row r="7412" spans="1:35" x14ac:dyDescent="0.25">
      <c r="A7412" s="96">
        <v>2.9632000000000001</v>
      </c>
      <c r="B7412" s="216">
        <v>9.1343402519727004</v>
      </c>
      <c r="E7412" s="153">
        <f t="shared" si="1511"/>
        <v>3.6537361007886776E-3</v>
      </c>
      <c r="W7412" s="152">
        <f t="shared" si="1512"/>
        <v>0.33928518231953175</v>
      </c>
      <c r="X7412" s="218">
        <v>3.3484844048313027</v>
      </c>
      <c r="Y7412" s="153">
        <f t="shared" si="1500"/>
        <v>3.9999999999995595E-4</v>
      </c>
      <c r="Z7412" s="128">
        <f t="shared" si="1501"/>
        <v>8.8754449677853557</v>
      </c>
      <c r="AA7412" s="128">
        <f t="shared" si="1502"/>
        <v>0.61929999999999996</v>
      </c>
      <c r="AB7412" s="128">
        <f t="shared" si="1503"/>
        <v>1.8177282846005068E-3</v>
      </c>
      <c r="AC7412" s="128">
        <f t="shared" si="1504"/>
        <v>15.640072618735962</v>
      </c>
      <c r="AD7412" s="128">
        <f t="shared" si="1505"/>
        <v>-54.259792804666418</v>
      </c>
      <c r="AE7412" s="128">
        <f t="shared" si="1506"/>
        <v>9.1685523123473454E-5</v>
      </c>
      <c r="AF7412" s="128">
        <f t="shared" si="1507"/>
        <v>1.3104059861783852</v>
      </c>
      <c r="AG7412" s="128">
        <f t="shared" si="1508"/>
        <v>0.22921380780870887</v>
      </c>
      <c r="AH7412" s="93">
        <f t="shared" si="1509"/>
        <v>-0.55842370046410084</v>
      </c>
      <c r="AI7412" s="128">
        <f t="shared" si="1510"/>
        <v>0.93150291014207698</v>
      </c>
    </row>
    <row r="7413" spans="1:35" x14ac:dyDescent="0.25">
      <c r="A7413" s="96">
        <v>2.9636</v>
      </c>
      <c r="B7413" s="216">
        <v>10.121836495429211</v>
      </c>
      <c r="E7413" s="153">
        <f t="shared" si="1511"/>
        <v>3.8512353494799577E-3</v>
      </c>
      <c r="W7413" s="152">
        <f t="shared" si="1512"/>
        <v>0.36361990542991118</v>
      </c>
      <c r="X7413" s="218">
        <v>3.5886494490985559</v>
      </c>
      <c r="Y7413" s="153">
        <f t="shared" si="1500"/>
        <v>3.9999999999995595E-4</v>
      </c>
      <c r="Z7413" s="128">
        <f t="shared" si="1501"/>
        <v>8.8754449677853557</v>
      </c>
      <c r="AA7413" s="128">
        <f t="shared" si="1502"/>
        <v>0.61929999999999996</v>
      </c>
      <c r="AB7413" s="128">
        <f t="shared" si="1503"/>
        <v>1.8974013977624085E-3</v>
      </c>
      <c r="AC7413" s="128">
        <f t="shared" si="1504"/>
        <v>15.641970020133725</v>
      </c>
      <c r="AD7413" s="128">
        <f t="shared" si="1505"/>
        <v>-56.624021809200769</v>
      </c>
      <c r="AE7413" s="128">
        <f t="shared" si="1506"/>
        <v>9.568048074973587E-5</v>
      </c>
      <c r="AF7413" s="128">
        <f t="shared" si="1507"/>
        <v>1.3105016666591349</v>
      </c>
      <c r="AG7413" s="128">
        <f t="shared" si="1508"/>
        <v>0.23920120187436603</v>
      </c>
      <c r="AH7413" s="93">
        <f t="shared" si="1509"/>
        <v>-0.55851938094485054</v>
      </c>
      <c r="AI7413" s="128">
        <f t="shared" si="1510"/>
        <v>0.96312707598810288</v>
      </c>
    </row>
    <row r="7414" spans="1:35" x14ac:dyDescent="0.25">
      <c r="A7414" s="96">
        <v>2.964</v>
      </c>
      <c r="B7414" s="216">
        <v>9.1343402519727004</v>
      </c>
      <c r="E7414" s="153">
        <f t="shared" si="1511"/>
        <v>3.8512353494799577E-3</v>
      </c>
      <c r="W7414" s="152">
        <f t="shared" si="1512"/>
        <v>0.33928518231953175</v>
      </c>
      <c r="X7414" s="218">
        <v>3.3484844048313027</v>
      </c>
      <c r="Y7414" s="153">
        <f t="shared" si="1500"/>
        <v>3.9999999999995595E-4</v>
      </c>
      <c r="Z7414" s="128">
        <f t="shared" si="1501"/>
        <v>8.8754449677853557</v>
      </c>
      <c r="AA7414" s="128">
        <f t="shared" si="1502"/>
        <v>0.61929999999999996</v>
      </c>
      <c r="AB7414" s="128">
        <f t="shared" si="1503"/>
        <v>1.8177282846005068E-3</v>
      </c>
      <c r="AC7414" s="128">
        <f t="shared" si="1504"/>
        <v>15.643787748418324</v>
      </c>
      <c r="AD7414" s="128">
        <f t="shared" si="1505"/>
        <v>-54.233455308390383</v>
      </c>
      <c r="AE7414" s="128">
        <f t="shared" si="1506"/>
        <v>9.1641019320583449E-5</v>
      </c>
      <c r="AF7414" s="128">
        <f t="shared" si="1507"/>
        <v>1.3105933076784555</v>
      </c>
      <c r="AG7414" s="128">
        <f t="shared" si="1508"/>
        <v>0.22910254830148385</v>
      </c>
      <c r="AH7414" s="93">
        <f t="shared" si="1509"/>
        <v>-0.55861102196417112</v>
      </c>
      <c r="AI7414" s="128">
        <f t="shared" si="1510"/>
        <v>0.93150291014207698</v>
      </c>
    </row>
    <row r="7415" spans="1:35" x14ac:dyDescent="0.25">
      <c r="A7415" s="96">
        <v>2.9643999999999999</v>
      </c>
      <c r="B7415" s="216">
        <v>9.1343402519727004</v>
      </c>
      <c r="E7415" s="153">
        <f t="shared" si="1511"/>
        <v>3.6537361007886776E-3</v>
      </c>
      <c r="W7415" s="152">
        <f t="shared" si="1512"/>
        <v>0.33928518231953175</v>
      </c>
      <c r="X7415" s="218">
        <v>3.3484844048313027</v>
      </c>
      <c r="Y7415" s="153">
        <f t="shared" si="1500"/>
        <v>3.9999999999995595E-4</v>
      </c>
      <c r="Z7415" s="128">
        <f t="shared" si="1501"/>
        <v>8.8754449677853557</v>
      </c>
      <c r="AA7415" s="128">
        <f t="shared" si="1502"/>
        <v>0.61929999999999996</v>
      </c>
      <c r="AB7415" s="128">
        <f t="shared" si="1503"/>
        <v>1.8177282846005068E-3</v>
      </c>
      <c r="AC7415" s="128">
        <f t="shared" si="1504"/>
        <v>15.645605476702924</v>
      </c>
      <c r="AD7415" s="128">
        <f t="shared" si="1505"/>
        <v>-54.22056655953957</v>
      </c>
      <c r="AE7415" s="128">
        <f t="shared" si="1506"/>
        <v>9.1619240548131305E-5</v>
      </c>
      <c r="AF7415" s="128">
        <f t="shared" si="1507"/>
        <v>1.3106849269190037</v>
      </c>
      <c r="AG7415" s="128">
        <f t="shared" si="1508"/>
        <v>0.2290481013703535</v>
      </c>
      <c r="AH7415" s="93">
        <f t="shared" si="1509"/>
        <v>-0.55870264120471924</v>
      </c>
      <c r="AI7415" s="128">
        <f t="shared" si="1510"/>
        <v>0.93150291014207698</v>
      </c>
    </row>
    <row r="7416" spans="1:35" x14ac:dyDescent="0.25">
      <c r="A7416" s="96">
        <v>2.9647999999999999</v>
      </c>
      <c r="B7416" s="216">
        <v>10.121836495429211</v>
      </c>
      <c r="E7416" s="153">
        <f t="shared" si="1511"/>
        <v>3.8512353494799577E-3</v>
      </c>
      <c r="W7416" s="152">
        <f t="shared" si="1512"/>
        <v>0.36361990542991118</v>
      </c>
      <c r="X7416" s="218">
        <v>3.5886494490985559</v>
      </c>
      <c r="Y7416" s="153">
        <f t="shared" si="1500"/>
        <v>3.9999999999995595E-4</v>
      </c>
      <c r="Z7416" s="128">
        <f t="shared" si="1501"/>
        <v>8.8754449677853557</v>
      </c>
      <c r="AA7416" s="128">
        <f t="shared" si="1502"/>
        <v>0.61929999999999996</v>
      </c>
      <c r="AB7416" s="128">
        <f t="shared" si="1503"/>
        <v>1.8974013977624085E-3</v>
      </c>
      <c r="AC7416" s="128">
        <f t="shared" si="1504"/>
        <v>15.647502878100687</v>
      </c>
      <c r="AD7416" s="128">
        <f t="shared" si="1505"/>
        <v>-56.583070976305791</v>
      </c>
      <c r="AE7416" s="128">
        <f t="shared" si="1506"/>
        <v>9.5611284050997367E-5</v>
      </c>
      <c r="AF7416" s="128">
        <f t="shared" si="1507"/>
        <v>1.3107805382030546</v>
      </c>
      <c r="AG7416" s="128">
        <f t="shared" si="1508"/>
        <v>0.23902821012751974</v>
      </c>
      <c r="AH7416" s="93">
        <f t="shared" si="1509"/>
        <v>-0.55879825248877024</v>
      </c>
      <c r="AI7416" s="128">
        <f t="shared" si="1510"/>
        <v>0.96312707598810288</v>
      </c>
    </row>
    <row r="7417" spans="1:35" x14ac:dyDescent="0.25">
      <c r="A7417" s="96">
        <v>2.9651999999999998</v>
      </c>
      <c r="B7417" s="216">
        <v>11.109332738885717</v>
      </c>
      <c r="E7417" s="153">
        <f t="shared" si="1511"/>
        <v>4.2462338468625179E-3</v>
      </c>
      <c r="W7417" s="152">
        <f t="shared" si="1512"/>
        <v>0.38795462854029106</v>
      </c>
      <c r="X7417" s="218">
        <v>3.8288144933658135</v>
      </c>
      <c r="Y7417" s="153">
        <f t="shared" si="1500"/>
        <v>3.9999999999995595E-4</v>
      </c>
      <c r="Z7417" s="128">
        <f t="shared" si="1501"/>
        <v>8.8754449677853557</v>
      </c>
      <c r="AA7417" s="128">
        <f t="shared" si="1502"/>
        <v>0.61929999999999996</v>
      </c>
      <c r="AB7417" s="128">
        <f t="shared" si="1503"/>
        <v>1.9750684951409577E-3</v>
      </c>
      <c r="AC7417" s="128">
        <f t="shared" si="1504"/>
        <v>15.649477946595828</v>
      </c>
      <c r="AD7417" s="128">
        <f t="shared" si="1505"/>
        <v>-58.883988173718649</v>
      </c>
      <c r="AE7417" s="128">
        <f t="shared" si="1506"/>
        <v>9.9499260506566342E-5</v>
      </c>
      <c r="AF7417" s="128">
        <f t="shared" si="1507"/>
        <v>1.3108800374635612</v>
      </c>
      <c r="AG7417" s="128">
        <f t="shared" si="1508"/>
        <v>0.24874815126644326</v>
      </c>
      <c r="AH7417" s="93">
        <f t="shared" si="1509"/>
        <v>-0.55889775174927681</v>
      </c>
      <c r="AI7417" s="128">
        <f t="shared" si="1510"/>
        <v>0.99078394636787503</v>
      </c>
    </row>
    <row r="7418" spans="1:35" x14ac:dyDescent="0.25">
      <c r="A7418" s="96">
        <v>2.9655999999999998</v>
      </c>
      <c r="B7418" s="216">
        <v>11.109332738885717</v>
      </c>
      <c r="E7418" s="153">
        <f t="shared" si="1511"/>
        <v>4.4437330955537976E-3</v>
      </c>
      <c r="W7418" s="152">
        <f t="shared" si="1512"/>
        <v>0.38795462854029106</v>
      </c>
      <c r="X7418" s="218">
        <v>3.8288144933658135</v>
      </c>
      <c r="Y7418" s="153">
        <f t="shared" si="1500"/>
        <v>3.9999999999995595E-4</v>
      </c>
      <c r="Z7418" s="128">
        <f t="shared" si="1501"/>
        <v>8.8754449677853557</v>
      </c>
      <c r="AA7418" s="128">
        <f t="shared" si="1502"/>
        <v>0.61929999999999996</v>
      </c>
      <c r="AB7418" s="128">
        <f t="shared" si="1503"/>
        <v>1.9750684951409577E-3</v>
      </c>
      <c r="AC7418" s="128">
        <f t="shared" si="1504"/>
        <v>15.65145301509097</v>
      </c>
      <c r="AD7418" s="128">
        <f t="shared" si="1505"/>
        <v>-58.868765651600569</v>
      </c>
      <c r="AE7418" s="128">
        <f t="shared" si="1506"/>
        <v>9.9473538239091441E-5</v>
      </c>
      <c r="AF7418" s="128">
        <f t="shared" si="1507"/>
        <v>1.3109795110018003</v>
      </c>
      <c r="AG7418" s="128">
        <f t="shared" si="1508"/>
        <v>0.248683845597756</v>
      </c>
      <c r="AH7418" s="93">
        <f t="shared" si="1509"/>
        <v>-0.55899722528751594</v>
      </c>
      <c r="AI7418" s="128">
        <f t="shared" si="1510"/>
        <v>0.99078394636787503</v>
      </c>
    </row>
    <row r="7419" spans="1:35" x14ac:dyDescent="0.25">
      <c r="A7419" s="96">
        <v>2.9660000000000002</v>
      </c>
      <c r="B7419" s="216">
        <v>10.121836495429211</v>
      </c>
      <c r="E7419" s="153">
        <f t="shared" si="1511"/>
        <v>4.246233846867232E-3</v>
      </c>
      <c r="W7419" s="152">
        <f t="shared" si="1512"/>
        <v>0.36361990542991124</v>
      </c>
      <c r="X7419" s="218">
        <v>3.5886494490985563</v>
      </c>
      <c r="Y7419" s="153">
        <f t="shared" si="1500"/>
        <v>4.0000000000040004E-4</v>
      </c>
      <c r="Z7419" s="128">
        <f t="shared" si="1501"/>
        <v>8.8754449677853557</v>
      </c>
      <c r="AA7419" s="128">
        <f t="shared" si="1502"/>
        <v>0.61929999999999996</v>
      </c>
      <c r="AB7419" s="128">
        <f t="shared" si="1503"/>
        <v>1.8974013977645157E-3</v>
      </c>
      <c r="AC7419" s="128">
        <f t="shared" si="1504"/>
        <v>15.653350416488735</v>
      </c>
      <c r="AD7419" s="128">
        <f t="shared" si="1505"/>
        <v>-56.539774410803368</v>
      </c>
      <c r="AE7419" s="128">
        <f t="shared" si="1506"/>
        <v>9.5538123648932624E-5</v>
      </c>
      <c r="AF7419" s="128">
        <f t="shared" si="1507"/>
        <v>1.3110750491254493</v>
      </c>
      <c r="AG7419" s="128">
        <f t="shared" si="1508"/>
        <v>0.2388453091220927</v>
      </c>
      <c r="AH7419" s="93">
        <f t="shared" si="1509"/>
        <v>-0.55909276341116487</v>
      </c>
      <c r="AI7419" s="128">
        <f t="shared" si="1510"/>
        <v>0.96312707598810277</v>
      </c>
    </row>
    <row r="7420" spans="1:35" x14ac:dyDescent="0.25">
      <c r="A7420" s="96">
        <v>2.9664000000000001</v>
      </c>
      <c r="B7420" s="216">
        <v>9.1343402519727004</v>
      </c>
      <c r="E7420" s="153">
        <f t="shared" si="1511"/>
        <v>3.8512353494799577E-3</v>
      </c>
      <c r="W7420" s="152">
        <f t="shared" si="1512"/>
        <v>0.33928518231953175</v>
      </c>
      <c r="X7420" s="218">
        <v>3.3484844048313027</v>
      </c>
      <c r="Y7420" s="153">
        <f t="shared" si="1500"/>
        <v>3.9999999999995595E-4</v>
      </c>
      <c r="Z7420" s="128">
        <f t="shared" si="1501"/>
        <v>8.8754449677853557</v>
      </c>
      <c r="AA7420" s="128">
        <f t="shared" si="1502"/>
        <v>0.61929999999999996</v>
      </c>
      <c r="AB7420" s="128">
        <f t="shared" si="1503"/>
        <v>1.8177282846005068E-3</v>
      </c>
      <c r="AC7420" s="128">
        <f t="shared" si="1504"/>
        <v>15.655168144773334</v>
      </c>
      <c r="AD7420" s="128">
        <f t="shared" si="1505"/>
        <v>-54.15273558970344</v>
      </c>
      <c r="AE7420" s="128">
        <f t="shared" si="1506"/>
        <v>9.150462311905658E-5</v>
      </c>
      <c r="AF7420" s="128">
        <f t="shared" si="1507"/>
        <v>1.3111665537485684</v>
      </c>
      <c r="AG7420" s="128">
        <f t="shared" si="1508"/>
        <v>0.22876155779766663</v>
      </c>
      <c r="AH7420" s="93">
        <f t="shared" si="1509"/>
        <v>-0.55918426803428389</v>
      </c>
      <c r="AI7420" s="128">
        <f t="shared" si="1510"/>
        <v>0.93150291014207698</v>
      </c>
    </row>
    <row r="7421" spans="1:35" x14ac:dyDescent="0.25">
      <c r="A7421" s="96">
        <v>2.9668000000000001</v>
      </c>
      <c r="B7421" s="216">
        <v>9.1343402519727004</v>
      </c>
      <c r="E7421" s="153">
        <f t="shared" si="1511"/>
        <v>3.6537361007886776E-3</v>
      </c>
      <c r="W7421" s="152">
        <f t="shared" si="1512"/>
        <v>0.33928518231953175</v>
      </c>
      <c r="X7421" s="218">
        <v>3.3484844048313027</v>
      </c>
      <c r="Y7421" s="153">
        <f t="shared" si="1500"/>
        <v>3.9999999999995595E-4</v>
      </c>
      <c r="Z7421" s="128">
        <f t="shared" si="1501"/>
        <v>8.8754449677853557</v>
      </c>
      <c r="AA7421" s="128">
        <f t="shared" si="1502"/>
        <v>0.61929999999999996</v>
      </c>
      <c r="AB7421" s="128">
        <f t="shared" si="1503"/>
        <v>1.8177282846005068E-3</v>
      </c>
      <c r="AC7421" s="128">
        <f t="shared" si="1504"/>
        <v>15.656985873057934</v>
      </c>
      <c r="AD7421" s="128">
        <f t="shared" si="1505"/>
        <v>-54.139836917818705</v>
      </c>
      <c r="AE7421" s="128">
        <f t="shared" si="1506"/>
        <v>9.1482827579150868E-5</v>
      </c>
      <c r="AF7421" s="128">
        <f t="shared" si="1507"/>
        <v>1.3112580365761475</v>
      </c>
      <c r="AG7421" s="128">
        <f t="shared" si="1508"/>
        <v>0.22870706894790235</v>
      </c>
      <c r="AH7421" s="93">
        <f t="shared" si="1509"/>
        <v>-0.5592757508618631</v>
      </c>
      <c r="AI7421" s="128">
        <f t="shared" si="1510"/>
        <v>0.93150291014207698</v>
      </c>
    </row>
    <row r="7422" spans="1:35" x14ac:dyDescent="0.25">
      <c r="A7422" s="96">
        <v>2.9672000000000001</v>
      </c>
      <c r="B7422" s="216">
        <v>9.1343402519727004</v>
      </c>
      <c r="E7422" s="153">
        <f t="shared" si="1511"/>
        <v>3.6537361007886776E-3</v>
      </c>
      <c r="W7422" s="152">
        <f t="shared" si="1512"/>
        <v>0.33928518231953175</v>
      </c>
      <c r="X7422" s="218">
        <v>3.3484844048313027</v>
      </c>
      <c r="Y7422" s="153">
        <f t="shared" si="1500"/>
        <v>3.9999999999995595E-4</v>
      </c>
      <c r="Z7422" s="128">
        <f t="shared" si="1501"/>
        <v>8.8754449677853557</v>
      </c>
      <c r="AA7422" s="128">
        <f t="shared" si="1502"/>
        <v>0.61929999999999996</v>
      </c>
      <c r="AB7422" s="128">
        <f t="shared" si="1503"/>
        <v>1.8177282846005068E-3</v>
      </c>
      <c r="AC7422" s="128">
        <f t="shared" si="1504"/>
        <v>15.658803601342534</v>
      </c>
      <c r="AD7422" s="128">
        <f t="shared" si="1505"/>
        <v>-54.126936660982189</v>
      </c>
      <c r="AE7422" s="128">
        <f t="shared" si="1506"/>
        <v>9.1461029361071758E-5</v>
      </c>
      <c r="AF7422" s="128">
        <f t="shared" si="1507"/>
        <v>1.3113494976055085</v>
      </c>
      <c r="AG7422" s="128">
        <f t="shared" si="1508"/>
        <v>0.22865257340270459</v>
      </c>
      <c r="AH7422" s="93">
        <f t="shared" si="1509"/>
        <v>-0.55936721189122418</v>
      </c>
      <c r="AI7422" s="128">
        <f t="shared" si="1510"/>
        <v>0.93150291014207698</v>
      </c>
    </row>
    <row r="7423" spans="1:35" x14ac:dyDescent="0.25">
      <c r="A7423" s="96">
        <v>2.9676</v>
      </c>
      <c r="B7423" s="216">
        <v>10.121836495429211</v>
      </c>
      <c r="E7423" s="153">
        <f t="shared" si="1511"/>
        <v>3.8512353494799577E-3</v>
      </c>
      <c r="W7423" s="152">
        <f t="shared" si="1512"/>
        <v>0.36361990542991118</v>
      </c>
      <c r="X7423" s="218">
        <v>3.5886494490985559</v>
      </c>
      <c r="Y7423" s="153">
        <f t="shared" si="1500"/>
        <v>3.9999999999995595E-4</v>
      </c>
      <c r="Z7423" s="128">
        <f t="shared" si="1501"/>
        <v>8.8754449677853557</v>
      </c>
      <c r="AA7423" s="128">
        <f t="shared" si="1502"/>
        <v>0.61929999999999996</v>
      </c>
      <c r="AB7423" s="128">
        <f t="shared" si="1503"/>
        <v>1.8974013977624085E-3</v>
      </c>
      <c r="AC7423" s="128">
        <f t="shared" si="1504"/>
        <v>15.660701002740296</v>
      </c>
      <c r="AD7423" s="128">
        <f t="shared" si="1505"/>
        <v>-56.48532463311831</v>
      </c>
      <c r="AE7423" s="128">
        <f t="shared" si="1506"/>
        <v>9.5446117098723642E-5</v>
      </c>
      <c r="AF7423" s="128">
        <f t="shared" si="1507"/>
        <v>1.3114449437226072</v>
      </c>
      <c r="AG7423" s="128">
        <f t="shared" si="1508"/>
        <v>0.23861529274683538</v>
      </c>
      <c r="AH7423" s="93">
        <f t="shared" si="1509"/>
        <v>-0.55946265800832296</v>
      </c>
      <c r="AI7423" s="128">
        <f t="shared" si="1510"/>
        <v>0.96312707598810288</v>
      </c>
    </row>
    <row r="7424" spans="1:35" x14ac:dyDescent="0.25">
      <c r="A7424" s="96">
        <v>2.968</v>
      </c>
      <c r="B7424" s="216">
        <v>11.109332738885717</v>
      </c>
      <c r="E7424" s="153">
        <f t="shared" si="1511"/>
        <v>4.2462338468625179E-3</v>
      </c>
      <c r="W7424" s="152">
        <f t="shared" si="1512"/>
        <v>0.38795462854029106</v>
      </c>
      <c r="X7424" s="218">
        <v>3.8288144933658135</v>
      </c>
      <c r="Y7424" s="153">
        <f t="shared" si="1500"/>
        <v>3.9999999999995595E-4</v>
      </c>
      <c r="Z7424" s="128">
        <f t="shared" si="1501"/>
        <v>8.8754449677853557</v>
      </c>
      <c r="AA7424" s="128">
        <f t="shared" si="1502"/>
        <v>0.61929999999999996</v>
      </c>
      <c r="AB7424" s="128">
        <f t="shared" si="1503"/>
        <v>1.9750684951409577E-3</v>
      </c>
      <c r="AC7424" s="128">
        <f t="shared" si="1504"/>
        <v>15.662676071235438</v>
      </c>
      <c r="AD7424" s="128">
        <f t="shared" si="1505"/>
        <v>-58.782227153565145</v>
      </c>
      <c r="AE7424" s="128">
        <f t="shared" si="1506"/>
        <v>9.9327309751060514E-5</v>
      </c>
      <c r="AF7424" s="128">
        <f t="shared" si="1507"/>
        <v>1.3115442710323584</v>
      </c>
      <c r="AG7424" s="128">
        <f t="shared" si="1508"/>
        <v>0.24831827437767864</v>
      </c>
      <c r="AH7424" s="93">
        <f t="shared" si="1509"/>
        <v>-0.559561985318074</v>
      </c>
      <c r="AI7424" s="128">
        <f t="shared" si="1510"/>
        <v>0.99078394636787503</v>
      </c>
    </row>
    <row r="7425" spans="1:35" x14ac:dyDescent="0.25">
      <c r="A7425" s="96">
        <v>2.9683999999999999</v>
      </c>
      <c r="B7425" s="216">
        <v>11.109332738885717</v>
      </c>
      <c r="E7425" s="153">
        <f t="shared" si="1511"/>
        <v>4.4437330955537976E-3</v>
      </c>
      <c r="W7425" s="152">
        <f t="shared" si="1512"/>
        <v>0.38795462854029106</v>
      </c>
      <c r="X7425" s="218">
        <v>3.8288144933658135</v>
      </c>
      <c r="Y7425" s="153">
        <f t="shared" si="1500"/>
        <v>3.9999999999995595E-4</v>
      </c>
      <c r="Z7425" s="128">
        <f t="shared" si="1501"/>
        <v>8.8754449677853557</v>
      </c>
      <c r="AA7425" s="128">
        <f t="shared" si="1502"/>
        <v>0.61929999999999996</v>
      </c>
      <c r="AB7425" s="128">
        <f t="shared" si="1503"/>
        <v>1.9750684951409577E-3</v>
      </c>
      <c r="AC7425" s="128">
        <f t="shared" si="1504"/>
        <v>15.66465113973058</v>
      </c>
      <c r="AD7425" s="128">
        <f t="shared" si="1505"/>
        <v>-58.766991045006073</v>
      </c>
      <c r="AE7425" s="128">
        <f t="shared" si="1506"/>
        <v>9.9301564525887371E-5</v>
      </c>
      <c r="AF7425" s="128">
        <f t="shared" si="1507"/>
        <v>1.3116435725968842</v>
      </c>
      <c r="AG7425" s="128">
        <f t="shared" si="1508"/>
        <v>0.24825391131474578</v>
      </c>
      <c r="AH7425" s="93">
        <f t="shared" si="1509"/>
        <v>-0.55966128688259986</v>
      </c>
      <c r="AI7425" s="128">
        <f t="shared" si="1510"/>
        <v>0.99078394636787503</v>
      </c>
    </row>
    <row r="7426" spans="1:35" x14ac:dyDescent="0.25">
      <c r="A7426" s="96">
        <v>2.9687999999999999</v>
      </c>
      <c r="B7426" s="216">
        <v>10.121836495429211</v>
      </c>
      <c r="E7426" s="153">
        <f t="shared" si="1511"/>
        <v>4.2462338468625179E-3</v>
      </c>
      <c r="W7426" s="152">
        <f t="shared" si="1512"/>
        <v>0.36361990542991124</v>
      </c>
      <c r="X7426" s="218">
        <v>3.5886494490985563</v>
      </c>
      <c r="Y7426" s="153">
        <f t="shared" ref="Y7426:Y7489" si="1513">+A7426-A7425</f>
        <v>3.9999999999995595E-4</v>
      </c>
      <c r="Z7426" s="128">
        <f t="shared" ref="Z7426:Z7489" si="1514">IF(AND(W7426&lt;=$S$56,W7426&gt;$Q$56),$T$56,IF(AND(W7426&lt;=$S$57,W7426&gt;$Q$57),$T$57,IF(AND(W7426&lt;=$S$58,W7426&gt;$Q$58),$T$58,IF(AND(W7426&lt;=$S$59,W7426&gt;$Q$59),$T$59,IF(AND(W7426&lt;=$S$60,W7426&gt;$Q$60),$T$60,"Valor no encontrado para Po")))))</f>
        <v>8.8754449677853557</v>
      </c>
      <c r="AA7426" s="128">
        <f t="shared" ref="AA7426:AA7489" si="1515">IF(AND(W7426&lt;=$S$56,W7426&gt;$Q$56),$U$56,IF(AND(W7426&lt;=$S$57,W7426&gt;$Q$57),$U$57,IF(AND(W7426&lt;=$S$58,W7426&gt;$Q$58),$U$58,IF(AND(W7426&lt;=$S$59,W7426&gt;$Q$59),$U$59,IF(AND(W7426&lt;=$S$60,W7426&gt;$Q$60),$U$60,"Valor no encontrado para Po")))))</f>
        <v>0.61929999999999996</v>
      </c>
      <c r="AB7426" s="128">
        <f t="shared" ref="AB7426:AB7489" si="1516">IF(OR(AC7425&gt;=($X$1-$X$2)/2,AC7425&gt;=$Z$1/2),0,Z7426*W7426^AA7426*Y7426)</f>
        <v>1.8974013977624093E-3</v>
      </c>
      <c r="AC7426" s="128">
        <f t="shared" ref="AC7426:AC7489" si="1517">+AC7425+AB7426</f>
        <v>15.666548541128343</v>
      </c>
      <c r="AD7426" s="128">
        <f t="shared" ref="AD7426:AD7489" si="1518">2*$AB$1*PI()*((AC7426+$X$2/2)*(2*AC7426-$Z$1)+(AC7426+$X$2/2)^2-($X$1/2)^2)*AB7426</f>
        <v>-56.441989424299813</v>
      </c>
      <c r="AE7426" s="128">
        <f t="shared" ref="AE7426:AE7489" si="1519">-AD7426*0.000000001*$Z$2</f>
        <v>9.5372891399088326E-5</v>
      </c>
      <c r="AF7426" s="128">
        <f t="shared" ref="AF7426:AF7489" si="1520">+AF7425+AE7426</f>
        <v>1.3117389454882833</v>
      </c>
      <c r="AG7426" s="128">
        <f t="shared" ref="AG7426:AG7489" si="1521">+AE7426/Y7426</f>
        <v>0.23843222849774706</v>
      </c>
      <c r="AH7426" s="93">
        <f t="shared" ref="AH7426:AH7489" si="1522">+AH7425-AE7426</f>
        <v>-0.55975665977399891</v>
      </c>
      <c r="AI7426" s="128">
        <f t="shared" ref="AI7426:AI7489" si="1523">B7426*9.81/(W7426*1000000*$AF$1)</f>
        <v>0.96312707598810277</v>
      </c>
    </row>
    <row r="7427" spans="1:35" x14ac:dyDescent="0.25">
      <c r="A7427" s="96">
        <v>2.9691999999999998</v>
      </c>
      <c r="B7427" s="216">
        <v>9.1343402519727004</v>
      </c>
      <c r="E7427" s="153">
        <f t="shared" si="1511"/>
        <v>3.8512353494799577E-3</v>
      </c>
      <c r="W7427" s="152">
        <f t="shared" si="1512"/>
        <v>0.33928518231953175</v>
      </c>
      <c r="X7427" s="218">
        <v>3.3484844048313027</v>
      </c>
      <c r="Y7427" s="153">
        <f t="shared" si="1513"/>
        <v>3.9999999999995595E-4</v>
      </c>
      <c r="Z7427" s="128">
        <f t="shared" si="1514"/>
        <v>8.8754449677853557</v>
      </c>
      <c r="AA7427" s="128">
        <f t="shared" si="1515"/>
        <v>0.61929999999999996</v>
      </c>
      <c r="AB7427" s="128">
        <f t="shared" si="1516"/>
        <v>1.8177282846005068E-3</v>
      </c>
      <c r="AC7427" s="128">
        <f t="shared" si="1517"/>
        <v>15.668366269412942</v>
      </c>
      <c r="AD7427" s="128">
        <f t="shared" si="1518"/>
        <v>-54.059045150168323</v>
      </c>
      <c r="AE7427" s="128">
        <f t="shared" si="1519"/>
        <v>9.1346309632837249E-5</v>
      </c>
      <c r="AF7427" s="128">
        <f t="shared" si="1520"/>
        <v>1.3118302917979161</v>
      </c>
      <c r="AG7427" s="128">
        <f t="shared" si="1521"/>
        <v>0.22836577408211828</v>
      </c>
      <c r="AH7427" s="93">
        <f t="shared" si="1522"/>
        <v>-0.55984800608363172</v>
      </c>
      <c r="AI7427" s="128">
        <f t="shared" si="1523"/>
        <v>0.93150291014207698</v>
      </c>
    </row>
    <row r="7428" spans="1:35" x14ac:dyDescent="0.25">
      <c r="A7428" s="96">
        <v>2.9695999999999998</v>
      </c>
      <c r="B7428" s="216">
        <v>9.1343402519727004</v>
      </c>
      <c r="E7428" s="153">
        <f t="shared" si="1511"/>
        <v>3.6537361007886776E-3</v>
      </c>
      <c r="W7428" s="152">
        <f t="shared" si="1512"/>
        <v>0.33928518231953175</v>
      </c>
      <c r="X7428" s="218">
        <v>3.3484844048313027</v>
      </c>
      <c r="Y7428" s="153">
        <f t="shared" si="1513"/>
        <v>3.9999999999995595E-4</v>
      </c>
      <c r="Z7428" s="128">
        <f t="shared" si="1514"/>
        <v>8.8754449677853557</v>
      </c>
      <c r="AA7428" s="128">
        <f t="shared" si="1515"/>
        <v>0.61929999999999996</v>
      </c>
      <c r="AB7428" s="128">
        <f t="shared" si="1516"/>
        <v>1.8177282846005068E-3</v>
      </c>
      <c r="AC7428" s="128">
        <f t="shared" si="1517"/>
        <v>15.670183997697542</v>
      </c>
      <c r="AD7428" s="128">
        <f t="shared" si="1518"/>
        <v>-54.046134970297871</v>
      </c>
      <c r="AE7428" s="128">
        <f t="shared" si="1519"/>
        <v>9.1324494647304557E-5</v>
      </c>
      <c r="AF7428" s="128">
        <f t="shared" si="1520"/>
        <v>1.3119216162925633</v>
      </c>
      <c r="AG7428" s="128">
        <f t="shared" si="1521"/>
        <v>0.22831123661828653</v>
      </c>
      <c r="AH7428" s="93">
        <f t="shared" si="1522"/>
        <v>-0.55993933057827905</v>
      </c>
      <c r="AI7428" s="128">
        <f t="shared" si="1523"/>
        <v>0.93150291014207698</v>
      </c>
    </row>
    <row r="7429" spans="1:35" x14ac:dyDescent="0.25">
      <c r="A7429" s="96">
        <v>2.97</v>
      </c>
      <c r="B7429" s="216">
        <v>8.1468440085161937</v>
      </c>
      <c r="E7429" s="153">
        <f t="shared" ref="E7429:E7492" si="1524">+(B7428+B7429)/2*(A7429-A7428)</f>
        <v>3.4562368521012352E-3</v>
      </c>
      <c r="W7429" s="152">
        <f t="shared" ref="W7429:W7492" si="1525">+X7429/1000000*101325</f>
        <v>0.31495045920915221</v>
      </c>
      <c r="X7429" s="218">
        <v>3.1083193605640482</v>
      </c>
      <c r="Y7429" s="153">
        <f t="shared" si="1513"/>
        <v>4.0000000000040004E-4</v>
      </c>
      <c r="Z7429" s="128">
        <f t="shared" si="1514"/>
        <v>8.8754449677853557</v>
      </c>
      <c r="AA7429" s="128">
        <f t="shared" si="1515"/>
        <v>0.61929999999999996</v>
      </c>
      <c r="AB7429" s="128">
        <f t="shared" si="1516"/>
        <v>1.7358474257283618E-3</v>
      </c>
      <c r="AC7429" s="128">
        <f t="shared" si="1517"/>
        <v>15.67191984512327</v>
      </c>
      <c r="AD7429" s="128">
        <f t="shared" si="1518"/>
        <v>-51.599813823494536</v>
      </c>
      <c r="AE7429" s="128">
        <f t="shared" si="1519"/>
        <v>8.7190821765800478E-5</v>
      </c>
      <c r="AF7429" s="128">
        <f t="shared" si="1520"/>
        <v>1.3120088071143292</v>
      </c>
      <c r="AG7429" s="128">
        <f t="shared" si="1521"/>
        <v>0.21797705441428319</v>
      </c>
      <c r="AH7429" s="93">
        <f t="shared" si="1522"/>
        <v>-0.56002652140004483</v>
      </c>
      <c r="AI7429" s="128">
        <f t="shared" si="1523"/>
        <v>0.89499184670973198</v>
      </c>
    </row>
    <row r="7430" spans="1:35" x14ac:dyDescent="0.25">
      <c r="A7430" s="96">
        <v>2.9704000000000002</v>
      </c>
      <c r="B7430" s="216">
        <v>9.1343402519727004</v>
      </c>
      <c r="E7430" s="153">
        <f t="shared" si="1524"/>
        <v>3.456236852097398E-3</v>
      </c>
      <c r="W7430" s="152">
        <f t="shared" si="1525"/>
        <v>0.33928518231953197</v>
      </c>
      <c r="X7430" s="218">
        <v>3.3484844048313054</v>
      </c>
      <c r="Y7430" s="153">
        <f t="shared" si="1513"/>
        <v>3.9999999999995595E-4</v>
      </c>
      <c r="Z7430" s="128">
        <f t="shared" si="1514"/>
        <v>8.8754449677853557</v>
      </c>
      <c r="AA7430" s="128">
        <f t="shared" si="1515"/>
        <v>0.61929999999999996</v>
      </c>
      <c r="AB7430" s="128">
        <f t="shared" si="1516"/>
        <v>1.8177282846005077E-3</v>
      </c>
      <c r="AC7430" s="128">
        <f t="shared" si="1517"/>
        <v>15.67373757340787</v>
      </c>
      <c r="AD7430" s="128">
        <f t="shared" si="1518"/>
        <v>-54.020891580783996</v>
      </c>
      <c r="AE7430" s="128">
        <f t="shared" si="1519"/>
        <v>9.1281839612086842E-5</v>
      </c>
      <c r="AF7430" s="128">
        <f t="shared" si="1520"/>
        <v>1.3121000889539414</v>
      </c>
      <c r="AG7430" s="128">
        <f t="shared" si="1521"/>
        <v>0.22820459903024223</v>
      </c>
      <c r="AH7430" s="93">
        <f t="shared" si="1522"/>
        <v>-0.56011780323965688</v>
      </c>
      <c r="AI7430" s="128">
        <f t="shared" si="1523"/>
        <v>0.93150291014207631</v>
      </c>
    </row>
    <row r="7431" spans="1:35" x14ac:dyDescent="0.25">
      <c r="A7431" s="96">
        <v>2.9708000000000001</v>
      </c>
      <c r="B7431" s="216">
        <v>10.121836495429211</v>
      </c>
      <c r="E7431" s="153">
        <f t="shared" si="1524"/>
        <v>3.8512353494799577E-3</v>
      </c>
      <c r="W7431" s="152">
        <f t="shared" si="1525"/>
        <v>0.36361990542991135</v>
      </c>
      <c r="X7431" s="218">
        <v>3.5886494490985577</v>
      </c>
      <c r="Y7431" s="153">
        <f t="shared" si="1513"/>
        <v>3.9999999999995595E-4</v>
      </c>
      <c r="Z7431" s="128">
        <f t="shared" si="1514"/>
        <v>8.8754449677853557</v>
      </c>
      <c r="AA7431" s="128">
        <f t="shared" si="1515"/>
        <v>0.61929999999999996</v>
      </c>
      <c r="AB7431" s="128">
        <f t="shared" si="1516"/>
        <v>1.8974013977624095E-3</v>
      </c>
      <c r="AC7431" s="128">
        <f t="shared" si="1517"/>
        <v>15.675634974805632</v>
      </c>
      <c r="AD7431" s="128">
        <f t="shared" si="1518"/>
        <v>-56.374617287509366</v>
      </c>
      <c r="AE7431" s="128">
        <f t="shared" si="1519"/>
        <v>9.5259049283475837E-5</v>
      </c>
      <c r="AF7431" s="128">
        <f t="shared" si="1520"/>
        <v>1.3121953480032249</v>
      </c>
      <c r="AG7431" s="128">
        <f t="shared" si="1521"/>
        <v>0.23814762320871583</v>
      </c>
      <c r="AH7431" s="93">
        <f t="shared" si="1522"/>
        <v>-0.5602130622889403</v>
      </c>
      <c r="AI7431" s="128">
        <f t="shared" si="1523"/>
        <v>0.96312707598810254</v>
      </c>
    </row>
    <row r="7432" spans="1:35" x14ac:dyDescent="0.25">
      <c r="A7432" s="96">
        <v>2.9712000000000001</v>
      </c>
      <c r="B7432" s="216">
        <v>11.109332738885717</v>
      </c>
      <c r="E7432" s="153">
        <f t="shared" si="1524"/>
        <v>4.2462338468625179E-3</v>
      </c>
      <c r="W7432" s="152">
        <f t="shared" si="1525"/>
        <v>0.38795462854029056</v>
      </c>
      <c r="X7432" s="218">
        <v>3.8288144933658086</v>
      </c>
      <c r="Y7432" s="153">
        <f t="shared" si="1513"/>
        <v>3.9999999999995595E-4</v>
      </c>
      <c r="Z7432" s="128">
        <f t="shared" si="1514"/>
        <v>8.8754449677853557</v>
      </c>
      <c r="AA7432" s="128">
        <f t="shared" si="1515"/>
        <v>0.61929999999999996</v>
      </c>
      <c r="AB7432" s="128">
        <f t="shared" si="1516"/>
        <v>1.9750684951409555E-3</v>
      </c>
      <c r="AC7432" s="128">
        <f t="shared" si="1517"/>
        <v>15.677610043300774</v>
      </c>
      <c r="AD7432" s="128">
        <f t="shared" si="1518"/>
        <v>-58.666972806126047</v>
      </c>
      <c r="AE7432" s="128">
        <f t="shared" si="1519"/>
        <v>9.9132558636266368E-5</v>
      </c>
      <c r="AF7432" s="128">
        <f t="shared" si="1520"/>
        <v>1.3122944805618613</v>
      </c>
      <c r="AG7432" s="128">
        <f t="shared" si="1521"/>
        <v>0.24783139659069323</v>
      </c>
      <c r="AH7432" s="93">
        <f t="shared" si="1522"/>
        <v>-0.56031219484757655</v>
      </c>
      <c r="AI7432" s="128">
        <f t="shared" si="1523"/>
        <v>0.99078394636787614</v>
      </c>
    </row>
    <row r="7433" spans="1:35" x14ac:dyDescent="0.25">
      <c r="A7433" s="96">
        <v>2.9716</v>
      </c>
      <c r="B7433" s="216">
        <v>10.121836495429211</v>
      </c>
      <c r="E7433" s="153">
        <f t="shared" si="1524"/>
        <v>4.2462338468625179E-3</v>
      </c>
      <c r="W7433" s="152">
        <f t="shared" si="1525"/>
        <v>0.36361990542991146</v>
      </c>
      <c r="X7433" s="218">
        <v>3.5886494490985585</v>
      </c>
      <c r="Y7433" s="153">
        <f t="shared" si="1513"/>
        <v>3.9999999999995595E-4</v>
      </c>
      <c r="Z7433" s="128">
        <f t="shared" si="1514"/>
        <v>8.8754449677853557</v>
      </c>
      <c r="AA7433" s="128">
        <f t="shared" si="1515"/>
        <v>0.61929999999999996</v>
      </c>
      <c r="AB7433" s="128">
        <f t="shared" si="1516"/>
        <v>1.89740139776241E-3</v>
      </c>
      <c r="AC7433" s="128">
        <f t="shared" si="1517"/>
        <v>15.679507444698537</v>
      </c>
      <c r="AD7433" s="128">
        <f t="shared" si="1518"/>
        <v>-56.345891965883318</v>
      </c>
      <c r="AE7433" s="128">
        <f t="shared" si="1519"/>
        <v>9.521051065101818E-5</v>
      </c>
      <c r="AF7433" s="128">
        <f t="shared" si="1520"/>
        <v>1.3123896910725124</v>
      </c>
      <c r="AG7433" s="128">
        <f t="shared" si="1521"/>
        <v>0.23802627662757167</v>
      </c>
      <c r="AH7433" s="93">
        <f t="shared" si="1522"/>
        <v>-0.56040740535822753</v>
      </c>
      <c r="AI7433" s="128">
        <f t="shared" si="1523"/>
        <v>0.96312707598810221</v>
      </c>
    </row>
    <row r="7434" spans="1:35" x14ac:dyDescent="0.25">
      <c r="A7434" s="96">
        <v>2.972</v>
      </c>
      <c r="B7434" s="216">
        <v>9.1343402519727004</v>
      </c>
      <c r="E7434" s="153">
        <f t="shared" si="1524"/>
        <v>3.8512353494799577E-3</v>
      </c>
      <c r="W7434" s="152">
        <f t="shared" si="1525"/>
        <v>0.33928518231953197</v>
      </c>
      <c r="X7434" s="218">
        <v>3.3484844048313049</v>
      </c>
      <c r="Y7434" s="153">
        <f t="shared" si="1513"/>
        <v>3.9999999999995595E-4</v>
      </c>
      <c r="Z7434" s="128">
        <f t="shared" si="1514"/>
        <v>8.8754449677853557</v>
      </c>
      <c r="AA7434" s="128">
        <f t="shared" si="1515"/>
        <v>0.61929999999999996</v>
      </c>
      <c r="AB7434" s="128">
        <f t="shared" si="1516"/>
        <v>1.8177282846005077E-3</v>
      </c>
      <c r="AC7434" s="128">
        <f t="shared" si="1517"/>
        <v>15.681325172983136</v>
      </c>
      <c r="AD7434" s="128">
        <f t="shared" si="1518"/>
        <v>-53.966971586849844</v>
      </c>
      <c r="AE7434" s="128">
        <f t="shared" si="1519"/>
        <v>9.1190728264344242E-5</v>
      </c>
      <c r="AF7434" s="128">
        <f t="shared" si="1520"/>
        <v>1.3124808818007767</v>
      </c>
      <c r="AG7434" s="128">
        <f t="shared" si="1521"/>
        <v>0.2279768206608857</v>
      </c>
      <c r="AH7434" s="93">
        <f t="shared" si="1522"/>
        <v>-0.56049859608649188</v>
      </c>
      <c r="AI7434" s="128">
        <f t="shared" si="1523"/>
        <v>0.93150291014207631</v>
      </c>
    </row>
    <row r="7435" spans="1:35" x14ac:dyDescent="0.25">
      <c r="A7435" s="96">
        <v>2.9723999999999999</v>
      </c>
      <c r="B7435" s="216">
        <v>9.1343402519727004</v>
      </c>
      <c r="E7435" s="153">
        <f t="shared" si="1524"/>
        <v>3.6537361007886776E-3</v>
      </c>
      <c r="W7435" s="152">
        <f t="shared" si="1525"/>
        <v>0.33928518231953197</v>
      </c>
      <c r="X7435" s="218">
        <v>3.3484844048313049</v>
      </c>
      <c r="Y7435" s="153">
        <f t="shared" si="1513"/>
        <v>3.9999999999995595E-4</v>
      </c>
      <c r="Z7435" s="128">
        <f t="shared" si="1514"/>
        <v>8.8754449677853557</v>
      </c>
      <c r="AA7435" s="128">
        <f t="shared" si="1515"/>
        <v>0.61929999999999996</v>
      </c>
      <c r="AB7435" s="128">
        <f t="shared" si="1516"/>
        <v>1.8177282846005077E-3</v>
      </c>
      <c r="AC7435" s="128">
        <f t="shared" si="1517"/>
        <v>15.683142901267736</v>
      </c>
      <c r="AD7435" s="128">
        <f t="shared" si="1518"/>
        <v>-53.954050107580329</v>
      </c>
      <c r="AE7435" s="128">
        <f t="shared" si="1519"/>
        <v>9.1168894185644019E-5</v>
      </c>
      <c r="AF7435" s="128">
        <f t="shared" si="1520"/>
        <v>1.3125720506949623</v>
      </c>
      <c r="AG7435" s="128">
        <f t="shared" si="1521"/>
        <v>0.22792223546413515</v>
      </c>
      <c r="AH7435" s="93">
        <f t="shared" si="1522"/>
        <v>-0.56058976498067747</v>
      </c>
      <c r="AI7435" s="128">
        <f t="shared" si="1523"/>
        <v>0.93150291014207631</v>
      </c>
    </row>
    <row r="7436" spans="1:35" x14ac:dyDescent="0.25">
      <c r="A7436" s="96">
        <v>2.9727999999999999</v>
      </c>
      <c r="B7436" s="216">
        <v>9.1343402519727004</v>
      </c>
      <c r="E7436" s="153">
        <f t="shared" si="1524"/>
        <v>3.6537361007886776E-3</v>
      </c>
      <c r="W7436" s="152">
        <f t="shared" si="1525"/>
        <v>0.33928518231953197</v>
      </c>
      <c r="X7436" s="218">
        <v>3.3484844048313049</v>
      </c>
      <c r="Y7436" s="153">
        <f t="shared" si="1513"/>
        <v>3.9999999999995595E-4</v>
      </c>
      <c r="Z7436" s="128">
        <f t="shared" si="1514"/>
        <v>8.8754449677853557</v>
      </c>
      <c r="AA7436" s="128">
        <f t="shared" si="1515"/>
        <v>0.61929999999999996</v>
      </c>
      <c r="AB7436" s="128">
        <f t="shared" si="1516"/>
        <v>1.8177282846005077E-3</v>
      </c>
      <c r="AC7436" s="128">
        <f t="shared" si="1517"/>
        <v>15.684960629552336</v>
      </c>
      <c r="AD7436" s="128">
        <f t="shared" si="1518"/>
        <v>-53.941127043359018</v>
      </c>
      <c r="AE7436" s="128">
        <f t="shared" si="1519"/>
        <v>9.1147057428770384E-5</v>
      </c>
      <c r="AF7436" s="128">
        <f t="shared" si="1520"/>
        <v>1.312663197752391</v>
      </c>
      <c r="AG7436" s="128">
        <f t="shared" si="1521"/>
        <v>0.22786764357195105</v>
      </c>
      <c r="AH7436" s="93">
        <f t="shared" si="1522"/>
        <v>-0.56068091203810622</v>
      </c>
      <c r="AI7436" s="128">
        <f t="shared" si="1523"/>
        <v>0.93150291014207631</v>
      </c>
    </row>
    <row r="7437" spans="1:35" x14ac:dyDescent="0.25">
      <c r="A7437" s="96">
        <v>2.9731999999999998</v>
      </c>
      <c r="B7437" s="216">
        <v>9.1343402519727004</v>
      </c>
      <c r="E7437" s="153">
        <f t="shared" si="1524"/>
        <v>3.6537361007886776E-3</v>
      </c>
      <c r="W7437" s="152">
        <f t="shared" si="1525"/>
        <v>0.33928518231953197</v>
      </c>
      <c r="X7437" s="218">
        <v>3.3484844048313049</v>
      </c>
      <c r="Y7437" s="153">
        <f t="shared" si="1513"/>
        <v>3.9999999999995595E-4</v>
      </c>
      <c r="Z7437" s="128">
        <f t="shared" si="1514"/>
        <v>8.8754449677853557</v>
      </c>
      <c r="AA7437" s="128">
        <f t="shared" si="1515"/>
        <v>0.61929999999999996</v>
      </c>
      <c r="AB7437" s="128">
        <f t="shared" si="1516"/>
        <v>1.8177282846005077E-3</v>
      </c>
      <c r="AC7437" s="128">
        <f t="shared" si="1517"/>
        <v>15.686778357836936</v>
      </c>
      <c r="AD7437" s="128">
        <f t="shared" si="1518"/>
        <v>-53.928202394185938</v>
      </c>
      <c r="AE7437" s="128">
        <f t="shared" si="1519"/>
        <v>9.1125217993723393E-5</v>
      </c>
      <c r="AF7437" s="128">
        <f t="shared" si="1520"/>
        <v>1.3127543229703849</v>
      </c>
      <c r="AG7437" s="128">
        <f t="shared" si="1521"/>
        <v>0.22781304498433358</v>
      </c>
      <c r="AH7437" s="93">
        <f t="shared" si="1522"/>
        <v>-0.56077203725609992</v>
      </c>
      <c r="AI7437" s="128">
        <f t="shared" si="1523"/>
        <v>0.93150291014207631</v>
      </c>
    </row>
    <row r="7438" spans="1:35" x14ac:dyDescent="0.25">
      <c r="A7438" s="96">
        <v>2.9735999999999998</v>
      </c>
      <c r="B7438" s="216">
        <v>9.1343402519727004</v>
      </c>
      <c r="E7438" s="153">
        <f t="shared" si="1524"/>
        <v>3.6537361007886776E-3</v>
      </c>
      <c r="W7438" s="152">
        <f t="shared" si="1525"/>
        <v>0.33928518231953197</v>
      </c>
      <c r="X7438" s="218">
        <v>3.3484844048313049</v>
      </c>
      <c r="Y7438" s="153">
        <f t="shared" si="1513"/>
        <v>3.9999999999995595E-4</v>
      </c>
      <c r="Z7438" s="128">
        <f t="shared" si="1514"/>
        <v>8.8754449677853557</v>
      </c>
      <c r="AA7438" s="128">
        <f t="shared" si="1515"/>
        <v>0.61929999999999996</v>
      </c>
      <c r="AB7438" s="128">
        <f t="shared" si="1516"/>
        <v>1.8177282846005077E-3</v>
      </c>
      <c r="AC7438" s="128">
        <f t="shared" si="1517"/>
        <v>15.688596086121535</v>
      </c>
      <c r="AD7438" s="128">
        <f t="shared" si="1518"/>
        <v>-53.915276160061076</v>
      </c>
      <c r="AE7438" s="128">
        <f t="shared" si="1519"/>
        <v>9.1103375880503004E-5</v>
      </c>
      <c r="AF7438" s="128">
        <f t="shared" si="1520"/>
        <v>1.3128454263462654</v>
      </c>
      <c r="AG7438" s="128">
        <f t="shared" si="1521"/>
        <v>0.22775843970128259</v>
      </c>
      <c r="AH7438" s="93">
        <f t="shared" si="1522"/>
        <v>-0.56086314063198039</v>
      </c>
      <c r="AI7438" s="128">
        <f t="shared" si="1523"/>
        <v>0.93150291014207631</v>
      </c>
    </row>
    <row r="7439" spans="1:35" x14ac:dyDescent="0.25">
      <c r="A7439" s="96">
        <v>2.9740000000000002</v>
      </c>
      <c r="B7439" s="216">
        <v>9.1343402519727004</v>
      </c>
      <c r="E7439" s="153">
        <f t="shared" si="1524"/>
        <v>3.6537361007927343E-3</v>
      </c>
      <c r="W7439" s="152">
        <f t="shared" si="1525"/>
        <v>0.33928518231953197</v>
      </c>
      <c r="X7439" s="218">
        <v>3.3484844048313049</v>
      </c>
      <c r="Y7439" s="153">
        <f t="shared" si="1513"/>
        <v>4.0000000000040004E-4</v>
      </c>
      <c r="Z7439" s="128">
        <f t="shared" si="1514"/>
        <v>8.8754449677853557</v>
      </c>
      <c r="AA7439" s="128">
        <f t="shared" si="1515"/>
        <v>0.61929999999999996</v>
      </c>
      <c r="AB7439" s="128">
        <f t="shared" si="1516"/>
        <v>1.8177282846025256E-3</v>
      </c>
      <c r="AC7439" s="128">
        <f t="shared" si="1517"/>
        <v>15.690413814406138</v>
      </c>
      <c r="AD7439" s="128">
        <f t="shared" si="1518"/>
        <v>-53.902348341044238</v>
      </c>
      <c r="AE7439" s="128">
        <f t="shared" si="1519"/>
        <v>9.1081531089210279E-5</v>
      </c>
      <c r="AF7439" s="128">
        <f t="shared" si="1520"/>
        <v>1.3129365078773547</v>
      </c>
      <c r="AG7439" s="128">
        <f t="shared" si="1521"/>
        <v>0.22770382772279799</v>
      </c>
      <c r="AH7439" s="93">
        <f t="shared" si="1522"/>
        <v>-0.56095422216306956</v>
      </c>
      <c r="AI7439" s="128">
        <f t="shared" si="1523"/>
        <v>0.93150291014207631</v>
      </c>
    </row>
    <row r="7440" spans="1:35" x14ac:dyDescent="0.25">
      <c r="A7440" s="96">
        <v>2.9744000000000002</v>
      </c>
      <c r="B7440" s="216">
        <v>9.1343402519727004</v>
      </c>
      <c r="E7440" s="153">
        <f t="shared" si="1524"/>
        <v>3.6537361007886776E-3</v>
      </c>
      <c r="W7440" s="152">
        <f t="shared" si="1525"/>
        <v>0.33928518231953197</v>
      </c>
      <c r="X7440" s="218">
        <v>3.3484844048313049</v>
      </c>
      <c r="Y7440" s="153">
        <f t="shared" si="1513"/>
        <v>3.9999999999995595E-4</v>
      </c>
      <c r="Z7440" s="128">
        <f t="shared" si="1514"/>
        <v>8.8754449677853557</v>
      </c>
      <c r="AA7440" s="128">
        <f t="shared" si="1515"/>
        <v>0.61929999999999996</v>
      </c>
      <c r="AB7440" s="128">
        <f t="shared" si="1516"/>
        <v>1.8177282846005077E-3</v>
      </c>
      <c r="AC7440" s="128">
        <f t="shared" si="1517"/>
        <v>15.692231542690738</v>
      </c>
      <c r="AD7440" s="128">
        <f t="shared" si="1518"/>
        <v>-53.88941893695597</v>
      </c>
      <c r="AE7440" s="128">
        <f t="shared" si="1519"/>
        <v>9.105968361954198E-5</v>
      </c>
      <c r="AF7440" s="128">
        <f t="shared" si="1520"/>
        <v>1.3130275675609742</v>
      </c>
      <c r="AG7440" s="128">
        <f t="shared" si="1521"/>
        <v>0.22764920904888003</v>
      </c>
      <c r="AH7440" s="93">
        <f t="shared" si="1522"/>
        <v>-0.56104528184668911</v>
      </c>
      <c r="AI7440" s="128">
        <f t="shared" si="1523"/>
        <v>0.93150291014207631</v>
      </c>
    </row>
    <row r="7441" spans="1:35" x14ac:dyDescent="0.25">
      <c r="A7441" s="96">
        <v>2.9748000000000001</v>
      </c>
      <c r="B7441" s="216">
        <v>9.1343402519727004</v>
      </c>
      <c r="E7441" s="153">
        <f t="shared" si="1524"/>
        <v>3.6537361007886776E-3</v>
      </c>
      <c r="W7441" s="152">
        <f t="shared" si="1525"/>
        <v>0.33928518231953197</v>
      </c>
      <c r="X7441" s="218">
        <v>3.3484844048313049</v>
      </c>
      <c r="Y7441" s="153">
        <f t="shared" si="1513"/>
        <v>3.9999999999995595E-4</v>
      </c>
      <c r="Z7441" s="128">
        <f t="shared" si="1514"/>
        <v>8.8754449677853557</v>
      </c>
      <c r="AA7441" s="128">
        <f t="shared" si="1515"/>
        <v>0.61929999999999996</v>
      </c>
      <c r="AB7441" s="128">
        <f t="shared" si="1516"/>
        <v>1.8177282846005077E-3</v>
      </c>
      <c r="AC7441" s="128">
        <f t="shared" si="1517"/>
        <v>15.694049270975338</v>
      </c>
      <c r="AD7441" s="128">
        <f t="shared" si="1518"/>
        <v>-53.876487947975761</v>
      </c>
      <c r="AE7441" s="128">
        <f t="shared" si="1519"/>
        <v>9.1037833471801412E-5</v>
      </c>
      <c r="AF7441" s="128">
        <f t="shared" si="1520"/>
        <v>1.3131186053944459</v>
      </c>
      <c r="AG7441" s="128">
        <f t="shared" si="1521"/>
        <v>0.22759458367952859</v>
      </c>
      <c r="AH7441" s="93">
        <f t="shared" si="1522"/>
        <v>-0.56113631968016087</v>
      </c>
      <c r="AI7441" s="128">
        <f t="shared" si="1523"/>
        <v>0.93150291014207631</v>
      </c>
    </row>
    <row r="7442" spans="1:35" x14ac:dyDescent="0.25">
      <c r="A7442" s="96">
        <v>2.9752000000000001</v>
      </c>
      <c r="B7442" s="216">
        <v>9.1343402519727004</v>
      </c>
      <c r="E7442" s="153">
        <f t="shared" si="1524"/>
        <v>3.6537361007886776E-3</v>
      </c>
      <c r="W7442" s="152">
        <f t="shared" si="1525"/>
        <v>0.33928518231953197</v>
      </c>
      <c r="X7442" s="218">
        <v>3.3484844048313049</v>
      </c>
      <c r="Y7442" s="153">
        <f t="shared" si="1513"/>
        <v>3.9999999999995595E-4</v>
      </c>
      <c r="Z7442" s="128">
        <f t="shared" si="1514"/>
        <v>8.8754449677853557</v>
      </c>
      <c r="AA7442" s="128">
        <f t="shared" si="1515"/>
        <v>0.61929999999999996</v>
      </c>
      <c r="AB7442" s="128">
        <f t="shared" si="1516"/>
        <v>1.8177282846005077E-3</v>
      </c>
      <c r="AC7442" s="128">
        <f t="shared" si="1517"/>
        <v>15.695866999259938</v>
      </c>
      <c r="AD7442" s="128">
        <f t="shared" si="1518"/>
        <v>-53.863555374043784</v>
      </c>
      <c r="AE7442" s="128">
        <f t="shared" si="1519"/>
        <v>9.1015980645887487E-5</v>
      </c>
      <c r="AF7442" s="128">
        <f t="shared" si="1520"/>
        <v>1.3132096213750919</v>
      </c>
      <c r="AG7442" s="128">
        <f t="shared" si="1521"/>
        <v>0.22753995161474377</v>
      </c>
      <c r="AH7442" s="93">
        <f t="shared" si="1522"/>
        <v>-0.56122733566080674</v>
      </c>
      <c r="AI7442" s="128">
        <f t="shared" si="1523"/>
        <v>0.93150291014207631</v>
      </c>
    </row>
    <row r="7443" spans="1:35" x14ac:dyDescent="0.25">
      <c r="A7443" s="96">
        <v>2.9756</v>
      </c>
      <c r="B7443" s="216">
        <v>9.1343402519727004</v>
      </c>
      <c r="E7443" s="153">
        <f t="shared" si="1524"/>
        <v>3.6537361007886776E-3</v>
      </c>
      <c r="W7443" s="152">
        <f t="shared" si="1525"/>
        <v>0.33928518231953197</v>
      </c>
      <c r="X7443" s="218">
        <v>3.3484844048313049</v>
      </c>
      <c r="Y7443" s="153">
        <f t="shared" si="1513"/>
        <v>3.9999999999995595E-4</v>
      </c>
      <c r="Z7443" s="128">
        <f t="shared" si="1514"/>
        <v>8.8754449677853557</v>
      </c>
      <c r="AA7443" s="128">
        <f t="shared" si="1515"/>
        <v>0.61929999999999996</v>
      </c>
      <c r="AB7443" s="128">
        <f t="shared" si="1516"/>
        <v>1.8177282846005077E-3</v>
      </c>
      <c r="AC7443" s="128">
        <f t="shared" si="1517"/>
        <v>15.697684727544537</v>
      </c>
      <c r="AD7443" s="128">
        <f t="shared" si="1518"/>
        <v>-53.850621215160025</v>
      </c>
      <c r="AE7443" s="128">
        <f t="shared" si="1519"/>
        <v>9.0994125141800165E-5</v>
      </c>
      <c r="AF7443" s="128">
        <f t="shared" si="1520"/>
        <v>1.3133006155002338</v>
      </c>
      <c r="AG7443" s="128">
        <f t="shared" si="1521"/>
        <v>0.22748531285452547</v>
      </c>
      <c r="AH7443" s="93">
        <f t="shared" si="1522"/>
        <v>-0.56131832978594853</v>
      </c>
      <c r="AI7443" s="128">
        <f t="shared" si="1523"/>
        <v>0.93150291014207631</v>
      </c>
    </row>
    <row r="7444" spans="1:35" x14ac:dyDescent="0.25">
      <c r="A7444" s="96">
        <v>2.976</v>
      </c>
      <c r="B7444" s="216">
        <v>9.1343402519727004</v>
      </c>
      <c r="E7444" s="153">
        <f t="shared" si="1524"/>
        <v>3.6537361007886776E-3</v>
      </c>
      <c r="W7444" s="152">
        <f t="shared" si="1525"/>
        <v>0.33928518231953197</v>
      </c>
      <c r="X7444" s="218">
        <v>3.3484844048313049</v>
      </c>
      <c r="Y7444" s="153">
        <f t="shared" si="1513"/>
        <v>3.9999999999995595E-4</v>
      </c>
      <c r="Z7444" s="128">
        <f t="shared" si="1514"/>
        <v>8.8754449677853557</v>
      </c>
      <c r="AA7444" s="128">
        <f t="shared" si="1515"/>
        <v>0.61929999999999996</v>
      </c>
      <c r="AB7444" s="128">
        <f t="shared" si="1516"/>
        <v>1.8177282846005077E-3</v>
      </c>
      <c r="AC7444" s="128">
        <f t="shared" si="1517"/>
        <v>15.699502455829137</v>
      </c>
      <c r="AD7444" s="128">
        <f t="shared" si="1518"/>
        <v>-53.83768547132447</v>
      </c>
      <c r="AE7444" s="128">
        <f t="shared" si="1519"/>
        <v>9.0972266959539431E-5</v>
      </c>
      <c r="AF7444" s="128">
        <f t="shared" si="1520"/>
        <v>1.3133915877671933</v>
      </c>
      <c r="AG7444" s="128">
        <f t="shared" si="1521"/>
        <v>0.22743066739887363</v>
      </c>
      <c r="AH7444" s="93">
        <f t="shared" si="1522"/>
        <v>-0.56140930205290807</v>
      </c>
      <c r="AI7444" s="128">
        <f t="shared" si="1523"/>
        <v>0.93150291014207631</v>
      </c>
    </row>
    <row r="7445" spans="1:35" x14ac:dyDescent="0.25">
      <c r="A7445" s="96">
        <v>2.9763999999999999</v>
      </c>
      <c r="B7445" s="216">
        <v>9.1343402519727004</v>
      </c>
      <c r="E7445" s="153">
        <f t="shared" si="1524"/>
        <v>3.6537361007886776E-3</v>
      </c>
      <c r="W7445" s="152">
        <f t="shared" si="1525"/>
        <v>0.33928518231953197</v>
      </c>
      <c r="X7445" s="218">
        <v>3.3484844048313049</v>
      </c>
      <c r="Y7445" s="153">
        <f t="shared" si="1513"/>
        <v>3.9999999999995595E-4</v>
      </c>
      <c r="Z7445" s="128">
        <f t="shared" si="1514"/>
        <v>8.8754449677853557</v>
      </c>
      <c r="AA7445" s="128">
        <f t="shared" si="1515"/>
        <v>0.61929999999999996</v>
      </c>
      <c r="AB7445" s="128">
        <f t="shared" si="1516"/>
        <v>1.8177282846005077E-3</v>
      </c>
      <c r="AC7445" s="128">
        <f t="shared" si="1517"/>
        <v>15.701320184113737</v>
      </c>
      <c r="AD7445" s="128">
        <f t="shared" si="1518"/>
        <v>-53.824748142537153</v>
      </c>
      <c r="AE7445" s="128">
        <f t="shared" si="1519"/>
        <v>9.0950406099105341E-5</v>
      </c>
      <c r="AF7445" s="128">
        <f t="shared" si="1520"/>
        <v>1.3134825381732924</v>
      </c>
      <c r="AG7445" s="128">
        <f t="shared" si="1521"/>
        <v>0.22737601524778839</v>
      </c>
      <c r="AH7445" s="93">
        <f t="shared" si="1522"/>
        <v>-0.56150025245900714</v>
      </c>
      <c r="AI7445" s="128">
        <f t="shared" si="1523"/>
        <v>0.93150291014207631</v>
      </c>
    </row>
    <row r="7446" spans="1:35" x14ac:dyDescent="0.25">
      <c r="A7446" s="96">
        <v>2.9767999999999999</v>
      </c>
      <c r="B7446" s="216">
        <v>9.1343402519727004</v>
      </c>
      <c r="E7446" s="153">
        <f t="shared" si="1524"/>
        <v>3.6537361007886776E-3</v>
      </c>
      <c r="W7446" s="152">
        <f t="shared" si="1525"/>
        <v>0.33928518231953197</v>
      </c>
      <c r="X7446" s="218">
        <v>3.3484844048313049</v>
      </c>
      <c r="Y7446" s="153">
        <f t="shared" si="1513"/>
        <v>3.9999999999995595E-4</v>
      </c>
      <c r="Z7446" s="128">
        <f t="shared" si="1514"/>
        <v>8.8754449677853557</v>
      </c>
      <c r="AA7446" s="128">
        <f t="shared" si="1515"/>
        <v>0.61929999999999996</v>
      </c>
      <c r="AB7446" s="128">
        <f t="shared" si="1516"/>
        <v>1.8177282846005077E-3</v>
      </c>
      <c r="AC7446" s="128">
        <f t="shared" si="1517"/>
        <v>15.703137912398336</v>
      </c>
      <c r="AD7446" s="128">
        <f t="shared" si="1518"/>
        <v>-53.811809228798047</v>
      </c>
      <c r="AE7446" s="128">
        <f t="shared" si="1519"/>
        <v>9.0928542560497853E-5</v>
      </c>
      <c r="AF7446" s="128">
        <f t="shared" si="1520"/>
        <v>1.313573466715853</v>
      </c>
      <c r="AG7446" s="128">
        <f t="shared" si="1521"/>
        <v>0.22732135640126966</v>
      </c>
      <c r="AH7446" s="93">
        <f t="shared" si="1522"/>
        <v>-0.56159118100156769</v>
      </c>
      <c r="AI7446" s="128">
        <f t="shared" si="1523"/>
        <v>0.93150291014207631</v>
      </c>
    </row>
    <row r="7447" spans="1:35" x14ac:dyDescent="0.25">
      <c r="A7447" s="96">
        <v>2.9771999999999998</v>
      </c>
      <c r="B7447" s="216">
        <v>10.121836495429211</v>
      </c>
      <c r="E7447" s="153">
        <f t="shared" si="1524"/>
        <v>3.8512353494799577E-3</v>
      </c>
      <c r="W7447" s="152">
        <f t="shared" si="1525"/>
        <v>0.36361990542991163</v>
      </c>
      <c r="X7447" s="218">
        <v>3.5886494490985603</v>
      </c>
      <c r="Y7447" s="153">
        <f t="shared" si="1513"/>
        <v>3.9999999999995595E-4</v>
      </c>
      <c r="Z7447" s="128">
        <f t="shared" si="1514"/>
        <v>8.8754449677853557</v>
      </c>
      <c r="AA7447" s="128">
        <f t="shared" si="1515"/>
        <v>0.61929999999999996</v>
      </c>
      <c r="AB7447" s="128">
        <f t="shared" si="1516"/>
        <v>1.8974013977624102E-3</v>
      </c>
      <c r="AC7447" s="128">
        <f t="shared" si="1517"/>
        <v>15.705035313796099</v>
      </c>
      <c r="AD7447" s="128">
        <f t="shared" si="1518"/>
        <v>-56.156342684639768</v>
      </c>
      <c r="AE7447" s="128">
        <f t="shared" si="1519"/>
        <v>9.4890219619479281E-5</v>
      </c>
      <c r="AF7447" s="128">
        <f t="shared" si="1520"/>
        <v>1.3136683569354723</v>
      </c>
      <c r="AG7447" s="128">
        <f t="shared" si="1521"/>
        <v>0.23722554904872434</v>
      </c>
      <c r="AH7447" s="93">
        <f t="shared" si="1522"/>
        <v>-0.56168607122118719</v>
      </c>
      <c r="AI7447" s="128">
        <f t="shared" si="1523"/>
        <v>0.96312707598810166</v>
      </c>
    </row>
    <row r="7448" spans="1:35" x14ac:dyDescent="0.25">
      <c r="A7448" s="96">
        <v>2.9775999999999998</v>
      </c>
      <c r="B7448" s="216">
        <v>9.1343402519727004</v>
      </c>
      <c r="E7448" s="153">
        <f t="shared" si="1524"/>
        <v>3.8512353494799577E-3</v>
      </c>
      <c r="W7448" s="152">
        <f t="shared" si="1525"/>
        <v>0.33928518231953175</v>
      </c>
      <c r="X7448" s="218">
        <v>3.3484844048313027</v>
      </c>
      <c r="Y7448" s="153">
        <f t="shared" si="1513"/>
        <v>3.9999999999995595E-4</v>
      </c>
      <c r="Z7448" s="128">
        <f t="shared" si="1514"/>
        <v>8.8754449677853557</v>
      </c>
      <c r="AA7448" s="128">
        <f t="shared" si="1515"/>
        <v>0.61929999999999996</v>
      </c>
      <c r="AB7448" s="128">
        <f t="shared" si="1516"/>
        <v>1.8177282846005068E-3</v>
      </c>
      <c r="AC7448" s="128">
        <f t="shared" si="1517"/>
        <v>15.706853042080699</v>
      </c>
      <c r="AD7448" s="128">
        <f t="shared" si="1518"/>
        <v>-53.785359343853941</v>
      </c>
      <c r="AE7448" s="128">
        <f t="shared" si="1519"/>
        <v>9.0883848848776795E-5</v>
      </c>
      <c r="AF7448" s="128">
        <f t="shared" si="1520"/>
        <v>1.313759240784321</v>
      </c>
      <c r="AG7448" s="128">
        <f t="shared" si="1521"/>
        <v>0.22720962212196702</v>
      </c>
      <c r="AH7448" s="93">
        <f t="shared" si="1522"/>
        <v>-0.561776955070036</v>
      </c>
      <c r="AI7448" s="128">
        <f t="shared" si="1523"/>
        <v>0.93150291014207698</v>
      </c>
    </row>
    <row r="7449" spans="1:35" x14ac:dyDescent="0.25">
      <c r="A7449" s="96">
        <v>2.9779999999999998</v>
      </c>
      <c r="B7449" s="216">
        <v>10.121836495429211</v>
      </c>
      <c r="E7449" s="153">
        <f t="shared" si="1524"/>
        <v>3.8512353494799577E-3</v>
      </c>
      <c r="W7449" s="152">
        <f t="shared" si="1525"/>
        <v>0.36361990542991118</v>
      </c>
      <c r="X7449" s="218">
        <v>3.5886494490985559</v>
      </c>
      <c r="Y7449" s="153">
        <f t="shared" si="1513"/>
        <v>3.9999999999995595E-4</v>
      </c>
      <c r="Z7449" s="128">
        <f t="shared" si="1514"/>
        <v>8.8754449677853557</v>
      </c>
      <c r="AA7449" s="128">
        <f t="shared" si="1515"/>
        <v>0.61929999999999996</v>
      </c>
      <c r="AB7449" s="128">
        <f t="shared" si="1516"/>
        <v>1.8974013977624085E-3</v>
      </c>
      <c r="AC7449" s="128">
        <f t="shared" si="1517"/>
        <v>15.708750443478461</v>
      </c>
      <c r="AD7449" s="128">
        <f t="shared" si="1518"/>
        <v>-56.128729941368555</v>
      </c>
      <c r="AE7449" s="128">
        <f t="shared" si="1519"/>
        <v>9.4843560967080648E-5</v>
      </c>
      <c r="AF7449" s="128">
        <f t="shared" si="1520"/>
        <v>1.3138540843452882</v>
      </c>
      <c r="AG7449" s="128">
        <f t="shared" si="1521"/>
        <v>0.23710890241772772</v>
      </c>
      <c r="AH7449" s="93">
        <f t="shared" si="1522"/>
        <v>-0.56187179863100312</v>
      </c>
      <c r="AI7449" s="128">
        <f t="shared" si="1523"/>
        <v>0.96312707598810288</v>
      </c>
    </row>
    <row r="7450" spans="1:35" x14ac:dyDescent="0.25">
      <c r="A7450" s="96">
        <v>2.9784000000000002</v>
      </c>
      <c r="B7450" s="216">
        <v>10.121836495429211</v>
      </c>
      <c r="E7450" s="153">
        <f t="shared" si="1524"/>
        <v>4.0487345981757329E-3</v>
      </c>
      <c r="W7450" s="152">
        <f t="shared" si="1525"/>
        <v>0.36361990542991118</v>
      </c>
      <c r="X7450" s="218">
        <v>3.5886494490985559</v>
      </c>
      <c r="Y7450" s="153">
        <f t="shared" si="1513"/>
        <v>4.0000000000040004E-4</v>
      </c>
      <c r="Z7450" s="128">
        <f t="shared" si="1514"/>
        <v>8.8754449677853557</v>
      </c>
      <c r="AA7450" s="128">
        <f t="shared" si="1515"/>
        <v>0.61929999999999996</v>
      </c>
      <c r="AB7450" s="128">
        <f t="shared" si="1516"/>
        <v>1.8974013977645151E-3</v>
      </c>
      <c r="AC7450" s="128">
        <f t="shared" si="1517"/>
        <v>15.710647844876226</v>
      </c>
      <c r="AD7450" s="128">
        <f t="shared" si="1518"/>
        <v>-56.114624818039616</v>
      </c>
      <c r="AE7450" s="128">
        <f t="shared" si="1519"/>
        <v>9.4819726824997013E-5</v>
      </c>
      <c r="AF7450" s="128">
        <f t="shared" si="1520"/>
        <v>1.3139489040721131</v>
      </c>
      <c r="AG7450" s="128">
        <f t="shared" si="1521"/>
        <v>0.23704931706225546</v>
      </c>
      <c r="AH7450" s="93">
        <f t="shared" si="1522"/>
        <v>-0.56196661835782813</v>
      </c>
      <c r="AI7450" s="128">
        <f t="shared" si="1523"/>
        <v>0.96312707598810288</v>
      </c>
    </row>
    <row r="7451" spans="1:35" x14ac:dyDescent="0.25">
      <c r="A7451" s="96">
        <v>2.9788000000000001</v>
      </c>
      <c r="B7451" s="216">
        <v>10.121836495429211</v>
      </c>
      <c r="E7451" s="153">
        <f t="shared" si="1524"/>
        <v>4.0487345981712382E-3</v>
      </c>
      <c r="W7451" s="152">
        <f t="shared" si="1525"/>
        <v>0.36361990542991118</v>
      </c>
      <c r="X7451" s="218">
        <v>3.5886494490985559</v>
      </c>
      <c r="Y7451" s="153">
        <f t="shared" si="1513"/>
        <v>3.9999999999995595E-4</v>
      </c>
      <c r="Z7451" s="128">
        <f t="shared" si="1514"/>
        <v>8.8754449677853557</v>
      </c>
      <c r="AA7451" s="128">
        <f t="shared" si="1515"/>
        <v>0.61929999999999996</v>
      </c>
      <c r="AB7451" s="128">
        <f t="shared" si="1516"/>
        <v>1.8974013977624085E-3</v>
      </c>
      <c r="AC7451" s="128">
        <f t="shared" si="1517"/>
        <v>15.712545246273988</v>
      </c>
      <c r="AD7451" s="128">
        <f t="shared" si="1518"/>
        <v>-56.100517891955185</v>
      </c>
      <c r="AE7451" s="128">
        <f t="shared" si="1519"/>
        <v>9.4795889636706021E-5</v>
      </c>
      <c r="AF7451" s="128">
        <f t="shared" si="1520"/>
        <v>1.3140436999617497</v>
      </c>
      <c r="AG7451" s="128">
        <f t="shared" si="1521"/>
        <v>0.23698972409179114</v>
      </c>
      <c r="AH7451" s="93">
        <f t="shared" si="1522"/>
        <v>-0.56206141424746481</v>
      </c>
      <c r="AI7451" s="128">
        <f t="shared" si="1523"/>
        <v>0.96312707598810288</v>
      </c>
    </row>
    <row r="7452" spans="1:35" x14ac:dyDescent="0.25">
      <c r="A7452" s="96">
        <v>2.9792000000000001</v>
      </c>
      <c r="B7452" s="216">
        <v>9.1343402519727004</v>
      </c>
      <c r="E7452" s="153">
        <f t="shared" si="1524"/>
        <v>3.8512353494799577E-3</v>
      </c>
      <c r="W7452" s="152">
        <f t="shared" si="1525"/>
        <v>0.33928518231953175</v>
      </c>
      <c r="X7452" s="218">
        <v>3.3484844048313027</v>
      </c>
      <c r="Y7452" s="153">
        <f t="shared" si="1513"/>
        <v>3.9999999999995595E-4</v>
      </c>
      <c r="Z7452" s="128">
        <f t="shared" si="1514"/>
        <v>8.8754449677853557</v>
      </c>
      <c r="AA7452" s="128">
        <f t="shared" si="1515"/>
        <v>0.61929999999999996</v>
      </c>
      <c r="AB7452" s="128">
        <f t="shared" si="1516"/>
        <v>1.8177282846005068E-3</v>
      </c>
      <c r="AC7452" s="128">
        <f t="shared" si="1517"/>
        <v>15.714362974558588</v>
      </c>
      <c r="AD7452" s="128">
        <f t="shared" si="1518"/>
        <v>-53.731872122140032</v>
      </c>
      <c r="AE7452" s="128">
        <f t="shared" si="1519"/>
        <v>9.0793468778198276E-5</v>
      </c>
      <c r="AF7452" s="128">
        <f t="shared" si="1520"/>
        <v>1.3141344934305279</v>
      </c>
      <c r="AG7452" s="128">
        <f t="shared" si="1521"/>
        <v>0.22698367194552069</v>
      </c>
      <c r="AH7452" s="93">
        <f t="shared" si="1522"/>
        <v>-0.56215220771624297</v>
      </c>
      <c r="AI7452" s="128">
        <f t="shared" si="1523"/>
        <v>0.93150291014207698</v>
      </c>
    </row>
    <row r="7453" spans="1:35" x14ac:dyDescent="0.25">
      <c r="A7453" s="96">
        <v>2.9796</v>
      </c>
      <c r="B7453" s="216">
        <v>9.1343402519727004</v>
      </c>
      <c r="E7453" s="153">
        <f t="shared" si="1524"/>
        <v>3.6537361007886776E-3</v>
      </c>
      <c r="W7453" s="152">
        <f t="shared" si="1525"/>
        <v>0.33928518231953175</v>
      </c>
      <c r="X7453" s="218">
        <v>3.3484844048313027</v>
      </c>
      <c r="Y7453" s="153">
        <f t="shared" si="1513"/>
        <v>3.9999999999995595E-4</v>
      </c>
      <c r="Z7453" s="128">
        <f t="shared" si="1514"/>
        <v>8.8754449677853557</v>
      </c>
      <c r="AA7453" s="128">
        <f t="shared" si="1515"/>
        <v>0.61929999999999996</v>
      </c>
      <c r="AB7453" s="128">
        <f t="shared" si="1516"/>
        <v>1.8177282846005068E-3</v>
      </c>
      <c r="AC7453" s="128">
        <f t="shared" si="1517"/>
        <v>15.716180702843188</v>
      </c>
      <c r="AD7453" s="128">
        <f t="shared" si="1518"/>
        <v>-53.718921835857465</v>
      </c>
      <c r="AE7453" s="128">
        <f t="shared" si="1519"/>
        <v>9.0771586022827462E-5</v>
      </c>
      <c r="AF7453" s="128">
        <f t="shared" si="1520"/>
        <v>1.3142252650165507</v>
      </c>
      <c r="AG7453" s="128">
        <f t="shared" si="1521"/>
        <v>0.22692896505709365</v>
      </c>
      <c r="AH7453" s="93">
        <f t="shared" si="1522"/>
        <v>-0.56224297930226574</v>
      </c>
      <c r="AI7453" s="128">
        <f t="shared" si="1523"/>
        <v>0.93150291014207698</v>
      </c>
    </row>
    <row r="7454" spans="1:35" x14ac:dyDescent="0.25">
      <c r="A7454" s="96">
        <v>2.98</v>
      </c>
      <c r="B7454" s="216">
        <v>9.1343402519727004</v>
      </c>
      <c r="E7454" s="153">
        <f t="shared" si="1524"/>
        <v>3.6537361007886776E-3</v>
      </c>
      <c r="W7454" s="152">
        <f t="shared" si="1525"/>
        <v>0.33928518231953175</v>
      </c>
      <c r="X7454" s="218">
        <v>3.3484844048313027</v>
      </c>
      <c r="Y7454" s="153">
        <f t="shared" si="1513"/>
        <v>3.9999999999995595E-4</v>
      </c>
      <c r="Z7454" s="128">
        <f t="shared" si="1514"/>
        <v>8.8754449677853557</v>
      </c>
      <c r="AA7454" s="128">
        <f t="shared" si="1515"/>
        <v>0.61929999999999996</v>
      </c>
      <c r="AB7454" s="128">
        <f t="shared" si="1516"/>
        <v>1.8177282846005068E-3</v>
      </c>
      <c r="AC7454" s="128">
        <f t="shared" si="1517"/>
        <v>15.717998431127787</v>
      </c>
      <c r="AD7454" s="128">
        <f t="shared" si="1518"/>
        <v>-53.705969964623108</v>
      </c>
      <c r="AE7454" s="128">
        <f t="shared" si="1519"/>
        <v>9.074970058928325E-5</v>
      </c>
      <c r="AF7454" s="128">
        <f t="shared" si="1520"/>
        <v>1.31431601471714</v>
      </c>
      <c r="AG7454" s="128">
        <f t="shared" si="1521"/>
        <v>0.22687425147323312</v>
      </c>
      <c r="AH7454" s="93">
        <f t="shared" si="1522"/>
        <v>-0.56233372900285505</v>
      </c>
      <c r="AI7454" s="128">
        <f t="shared" si="1523"/>
        <v>0.93150291014207698</v>
      </c>
    </row>
    <row r="7455" spans="1:35" x14ac:dyDescent="0.25">
      <c r="A7455" s="96">
        <v>2.9803999999999999</v>
      </c>
      <c r="B7455" s="216">
        <v>9.1343402519727004</v>
      </c>
      <c r="E7455" s="153">
        <f t="shared" si="1524"/>
        <v>3.6537361007886776E-3</v>
      </c>
      <c r="W7455" s="152">
        <f t="shared" si="1525"/>
        <v>0.33928518231953175</v>
      </c>
      <c r="X7455" s="218">
        <v>3.3484844048313027</v>
      </c>
      <c r="Y7455" s="153">
        <f t="shared" si="1513"/>
        <v>3.9999999999995595E-4</v>
      </c>
      <c r="Z7455" s="128">
        <f t="shared" si="1514"/>
        <v>8.8754449677853557</v>
      </c>
      <c r="AA7455" s="128">
        <f t="shared" si="1515"/>
        <v>0.61929999999999996</v>
      </c>
      <c r="AB7455" s="128">
        <f t="shared" si="1516"/>
        <v>1.8177282846005068E-3</v>
      </c>
      <c r="AC7455" s="128">
        <f t="shared" si="1517"/>
        <v>15.719816159412387</v>
      </c>
      <c r="AD7455" s="128">
        <f t="shared" si="1518"/>
        <v>-53.693016508436969</v>
      </c>
      <c r="AE7455" s="128">
        <f t="shared" si="1519"/>
        <v>9.0727812477565627E-5</v>
      </c>
      <c r="AF7455" s="128">
        <f t="shared" si="1520"/>
        <v>1.3144067425296175</v>
      </c>
      <c r="AG7455" s="128">
        <f t="shared" si="1521"/>
        <v>0.22681953119393905</v>
      </c>
      <c r="AH7455" s="93">
        <f t="shared" si="1522"/>
        <v>-0.5624244568153326</v>
      </c>
      <c r="AI7455" s="128">
        <f t="shared" si="1523"/>
        <v>0.93150291014207698</v>
      </c>
    </row>
    <row r="7456" spans="1:35" x14ac:dyDescent="0.25">
      <c r="A7456" s="96">
        <v>2.9807999999999999</v>
      </c>
      <c r="B7456" s="216">
        <v>9.1343402519727004</v>
      </c>
      <c r="E7456" s="153">
        <f t="shared" si="1524"/>
        <v>3.6537361007886776E-3</v>
      </c>
      <c r="W7456" s="152">
        <f t="shared" si="1525"/>
        <v>0.33928518231953175</v>
      </c>
      <c r="X7456" s="218">
        <v>3.3484844048313027</v>
      </c>
      <c r="Y7456" s="153">
        <f t="shared" si="1513"/>
        <v>3.9999999999995595E-4</v>
      </c>
      <c r="Z7456" s="128">
        <f t="shared" si="1514"/>
        <v>8.8754449677853557</v>
      </c>
      <c r="AA7456" s="128">
        <f t="shared" si="1515"/>
        <v>0.61929999999999996</v>
      </c>
      <c r="AB7456" s="128">
        <f t="shared" si="1516"/>
        <v>1.8177282846005068E-3</v>
      </c>
      <c r="AC7456" s="128">
        <f t="shared" si="1517"/>
        <v>15.721633887696987</v>
      </c>
      <c r="AD7456" s="128">
        <f t="shared" si="1518"/>
        <v>-53.680061467299048</v>
      </c>
      <c r="AE7456" s="128">
        <f t="shared" si="1519"/>
        <v>9.0705921687674621E-5</v>
      </c>
      <c r="AF7456" s="128">
        <f t="shared" si="1520"/>
        <v>1.3144974484513052</v>
      </c>
      <c r="AG7456" s="128">
        <f t="shared" si="1521"/>
        <v>0.22676480421921152</v>
      </c>
      <c r="AH7456" s="93">
        <f t="shared" si="1522"/>
        <v>-0.56251516273702029</v>
      </c>
      <c r="AI7456" s="128">
        <f t="shared" si="1523"/>
        <v>0.93150291014207698</v>
      </c>
    </row>
    <row r="7457" spans="1:35" x14ac:dyDescent="0.25">
      <c r="A7457" s="96">
        <v>2.9811999999999999</v>
      </c>
      <c r="B7457" s="216">
        <v>10.121836495429211</v>
      </c>
      <c r="E7457" s="153">
        <f t="shared" si="1524"/>
        <v>3.8512353494799577E-3</v>
      </c>
      <c r="W7457" s="152">
        <f t="shared" si="1525"/>
        <v>0.36361990542991118</v>
      </c>
      <c r="X7457" s="218">
        <v>3.5886494490985559</v>
      </c>
      <c r="Y7457" s="153">
        <f t="shared" si="1513"/>
        <v>3.9999999999995595E-4</v>
      </c>
      <c r="Z7457" s="128">
        <f t="shared" si="1514"/>
        <v>8.8754449677853557</v>
      </c>
      <c r="AA7457" s="128">
        <f t="shared" si="1515"/>
        <v>0.61929999999999996</v>
      </c>
      <c r="AB7457" s="128">
        <f t="shared" si="1516"/>
        <v>1.8974013977624085E-3</v>
      </c>
      <c r="AC7457" s="128">
        <f t="shared" si="1517"/>
        <v>15.723531289094749</v>
      </c>
      <c r="AD7457" s="128">
        <f t="shared" si="1518"/>
        <v>-56.018802695672782</v>
      </c>
      <c r="AE7457" s="128">
        <f t="shared" si="1519"/>
        <v>9.4657811326210789E-5</v>
      </c>
      <c r="AF7457" s="128">
        <f t="shared" si="1520"/>
        <v>1.3145921062626313</v>
      </c>
      <c r="AG7457" s="128">
        <f t="shared" si="1521"/>
        <v>0.23664452831555305</v>
      </c>
      <c r="AH7457" s="93">
        <f t="shared" si="1522"/>
        <v>-0.56260982054834652</v>
      </c>
      <c r="AI7457" s="128">
        <f t="shared" si="1523"/>
        <v>0.96312707598810288</v>
      </c>
    </row>
    <row r="7458" spans="1:35" x14ac:dyDescent="0.25">
      <c r="A7458" s="96">
        <v>2.9815999999999998</v>
      </c>
      <c r="B7458" s="216">
        <v>10.121836495429211</v>
      </c>
      <c r="E7458" s="153">
        <f t="shared" si="1524"/>
        <v>4.0487345981712382E-3</v>
      </c>
      <c r="W7458" s="152">
        <f t="shared" si="1525"/>
        <v>0.36361990542991118</v>
      </c>
      <c r="X7458" s="218">
        <v>3.5886494490985559</v>
      </c>
      <c r="Y7458" s="153">
        <f t="shared" si="1513"/>
        <v>3.9999999999995595E-4</v>
      </c>
      <c r="Z7458" s="128">
        <f t="shared" si="1514"/>
        <v>8.8754449677853557</v>
      </c>
      <c r="AA7458" s="128">
        <f t="shared" si="1515"/>
        <v>0.61929999999999996</v>
      </c>
      <c r="AB7458" s="128">
        <f t="shared" si="1516"/>
        <v>1.8974013977624085E-3</v>
      </c>
      <c r="AC7458" s="128">
        <f t="shared" si="1517"/>
        <v>15.725428690492512</v>
      </c>
      <c r="AD7458" s="128">
        <f t="shared" si="1518"/>
        <v>-56.004683529702667</v>
      </c>
      <c r="AE7458" s="128">
        <f t="shared" si="1519"/>
        <v>9.4633953455564338E-5</v>
      </c>
      <c r="AF7458" s="128">
        <f t="shared" si="1520"/>
        <v>1.3146867402160869</v>
      </c>
      <c r="AG7458" s="128">
        <f t="shared" si="1521"/>
        <v>0.2365848836389369</v>
      </c>
      <c r="AH7458" s="93">
        <f t="shared" si="1522"/>
        <v>-0.56270445450180206</v>
      </c>
      <c r="AI7458" s="128">
        <f t="shared" si="1523"/>
        <v>0.96312707598810288</v>
      </c>
    </row>
    <row r="7459" spans="1:35" x14ac:dyDescent="0.25">
      <c r="A7459" s="96">
        <v>2.9819999999999998</v>
      </c>
      <c r="B7459" s="216">
        <v>10.121836495429211</v>
      </c>
      <c r="E7459" s="153">
        <f t="shared" si="1524"/>
        <v>4.0487345981712382E-3</v>
      </c>
      <c r="W7459" s="152">
        <f t="shared" si="1525"/>
        <v>0.36361990542991118</v>
      </c>
      <c r="X7459" s="218">
        <v>3.5886494490985559</v>
      </c>
      <c r="Y7459" s="153">
        <f t="shared" si="1513"/>
        <v>3.9999999999995595E-4</v>
      </c>
      <c r="Z7459" s="128">
        <f t="shared" si="1514"/>
        <v>8.8754449677853557</v>
      </c>
      <c r="AA7459" s="128">
        <f t="shared" si="1515"/>
        <v>0.61929999999999996</v>
      </c>
      <c r="AB7459" s="128">
        <f t="shared" si="1516"/>
        <v>1.8974013977624085E-3</v>
      </c>
      <c r="AC7459" s="128">
        <f t="shared" si="1517"/>
        <v>15.727326091890275</v>
      </c>
      <c r="AD7459" s="128">
        <f t="shared" si="1518"/>
        <v>-55.990562561101669</v>
      </c>
      <c r="AE7459" s="128">
        <f t="shared" si="1519"/>
        <v>9.4610092538921069E-5</v>
      </c>
      <c r="AF7459" s="128">
        <f t="shared" si="1520"/>
        <v>1.3147813503086259</v>
      </c>
      <c r="AG7459" s="128">
        <f t="shared" si="1521"/>
        <v>0.23652523134732872</v>
      </c>
      <c r="AH7459" s="93">
        <f t="shared" si="1522"/>
        <v>-0.56279906459434104</v>
      </c>
      <c r="AI7459" s="128">
        <f t="shared" si="1523"/>
        <v>0.96312707598810288</v>
      </c>
    </row>
    <row r="7460" spans="1:35" x14ac:dyDescent="0.25">
      <c r="A7460" s="96">
        <v>2.9824000000000002</v>
      </c>
      <c r="B7460" s="216">
        <v>10.121836495429211</v>
      </c>
      <c r="E7460" s="153">
        <f t="shared" si="1524"/>
        <v>4.0487345981757329E-3</v>
      </c>
      <c r="W7460" s="152">
        <f t="shared" si="1525"/>
        <v>0.36361990542991118</v>
      </c>
      <c r="X7460" s="218">
        <v>3.5886494490985559</v>
      </c>
      <c r="Y7460" s="153">
        <f t="shared" si="1513"/>
        <v>4.0000000000040004E-4</v>
      </c>
      <c r="Z7460" s="128">
        <f t="shared" si="1514"/>
        <v>8.8754449677853557</v>
      </c>
      <c r="AA7460" s="128">
        <f t="shared" si="1515"/>
        <v>0.61929999999999996</v>
      </c>
      <c r="AB7460" s="128">
        <f t="shared" si="1516"/>
        <v>1.8974013977645151E-3</v>
      </c>
      <c r="AC7460" s="128">
        <f t="shared" si="1517"/>
        <v>15.729223493288039</v>
      </c>
      <c r="AD7460" s="128">
        <f t="shared" si="1518"/>
        <v>-55.976439789931923</v>
      </c>
      <c r="AE7460" s="128">
        <f t="shared" si="1519"/>
        <v>9.4586228576386001E-5</v>
      </c>
      <c r="AF7460" s="128">
        <f t="shared" si="1520"/>
        <v>1.3148759365372023</v>
      </c>
      <c r="AG7460" s="128">
        <f t="shared" si="1521"/>
        <v>0.23646557144072852</v>
      </c>
      <c r="AH7460" s="93">
        <f t="shared" si="1522"/>
        <v>-0.56289365082291742</v>
      </c>
      <c r="AI7460" s="128">
        <f t="shared" si="1523"/>
        <v>0.96312707598810288</v>
      </c>
    </row>
    <row r="7461" spans="1:35" x14ac:dyDescent="0.25">
      <c r="A7461" s="96">
        <v>2.9828000000000001</v>
      </c>
      <c r="B7461" s="216">
        <v>9.1343402519727004</v>
      </c>
      <c r="E7461" s="153">
        <f t="shared" si="1524"/>
        <v>3.8512353494799577E-3</v>
      </c>
      <c r="W7461" s="152">
        <f t="shared" si="1525"/>
        <v>0.33928518231953175</v>
      </c>
      <c r="X7461" s="218">
        <v>3.3484844048313027</v>
      </c>
      <c r="Y7461" s="153">
        <f t="shared" si="1513"/>
        <v>3.9999999999995595E-4</v>
      </c>
      <c r="Z7461" s="128">
        <f t="shared" si="1514"/>
        <v>8.8754449677853557</v>
      </c>
      <c r="AA7461" s="128">
        <f t="shared" si="1515"/>
        <v>0.61929999999999996</v>
      </c>
      <c r="AB7461" s="128">
        <f t="shared" si="1516"/>
        <v>1.8177282846005068E-3</v>
      </c>
      <c r="AC7461" s="128">
        <f t="shared" si="1517"/>
        <v>15.731041221572639</v>
      </c>
      <c r="AD7461" s="128">
        <f t="shared" si="1518"/>
        <v>-53.612989597448355</v>
      </c>
      <c r="AE7461" s="128">
        <f t="shared" si="1519"/>
        <v>9.0592586948335153E-5</v>
      </c>
      <c r="AF7461" s="128">
        <f t="shared" si="1520"/>
        <v>1.3149665291241506</v>
      </c>
      <c r="AG7461" s="128">
        <f t="shared" si="1521"/>
        <v>0.22648146737086283</v>
      </c>
      <c r="AH7461" s="93">
        <f t="shared" si="1522"/>
        <v>-0.56298424340986575</v>
      </c>
      <c r="AI7461" s="128">
        <f t="shared" si="1523"/>
        <v>0.93150291014207698</v>
      </c>
    </row>
    <row r="7462" spans="1:35" x14ac:dyDescent="0.25">
      <c r="A7462" s="96">
        <v>2.9832000000000001</v>
      </c>
      <c r="B7462" s="216">
        <v>9.1343402519727004</v>
      </c>
      <c r="E7462" s="153">
        <f t="shared" si="1524"/>
        <v>3.6537361007886776E-3</v>
      </c>
      <c r="W7462" s="152">
        <f t="shared" si="1525"/>
        <v>0.33928518231953175</v>
      </c>
      <c r="X7462" s="218">
        <v>3.3484844048313027</v>
      </c>
      <c r="Y7462" s="153">
        <f t="shared" si="1513"/>
        <v>3.9999999999995595E-4</v>
      </c>
      <c r="Z7462" s="128">
        <f t="shared" si="1514"/>
        <v>8.8754449677853557</v>
      </c>
      <c r="AA7462" s="128">
        <f t="shared" si="1515"/>
        <v>0.61929999999999996</v>
      </c>
      <c r="AB7462" s="128">
        <f t="shared" si="1516"/>
        <v>1.8177282846005068E-3</v>
      </c>
      <c r="AC7462" s="128">
        <f t="shared" si="1517"/>
        <v>15.732858949857238</v>
      </c>
      <c r="AD7462" s="128">
        <f t="shared" si="1518"/>
        <v>-53.600024768718754</v>
      </c>
      <c r="AE7462" s="128">
        <f t="shared" si="1519"/>
        <v>9.0570679619854217E-5</v>
      </c>
      <c r="AF7462" s="128">
        <f t="shared" si="1520"/>
        <v>1.3150570998037705</v>
      </c>
      <c r="AG7462" s="128">
        <f t="shared" si="1521"/>
        <v>0.22642669904966048</v>
      </c>
      <c r="AH7462" s="93">
        <f t="shared" si="1522"/>
        <v>-0.56307481408948556</v>
      </c>
      <c r="AI7462" s="128">
        <f t="shared" si="1523"/>
        <v>0.93150291014207698</v>
      </c>
    </row>
    <row r="7463" spans="1:35" x14ac:dyDescent="0.25">
      <c r="A7463" s="96">
        <v>2.9836</v>
      </c>
      <c r="B7463" s="216">
        <v>9.1343402519727004</v>
      </c>
      <c r="E7463" s="153">
        <f t="shared" si="1524"/>
        <v>3.6537361007886776E-3</v>
      </c>
      <c r="W7463" s="152">
        <f t="shared" si="1525"/>
        <v>0.33928518231953175</v>
      </c>
      <c r="X7463" s="218">
        <v>3.3484844048313027</v>
      </c>
      <c r="Y7463" s="153">
        <f t="shared" si="1513"/>
        <v>3.9999999999995595E-4</v>
      </c>
      <c r="Z7463" s="128">
        <f t="shared" si="1514"/>
        <v>8.8754449677853557</v>
      </c>
      <c r="AA7463" s="128">
        <f t="shared" si="1515"/>
        <v>0.61929999999999996</v>
      </c>
      <c r="AB7463" s="128">
        <f t="shared" si="1516"/>
        <v>1.8177282846005068E-3</v>
      </c>
      <c r="AC7463" s="128">
        <f t="shared" si="1517"/>
        <v>15.734676678141838</v>
      </c>
      <c r="AD7463" s="128">
        <f t="shared" si="1518"/>
        <v>-53.587058355037364</v>
      </c>
      <c r="AE7463" s="128">
        <f t="shared" si="1519"/>
        <v>9.0548769613199871E-5</v>
      </c>
      <c r="AF7463" s="128">
        <f t="shared" si="1520"/>
        <v>1.3151476485733837</v>
      </c>
      <c r="AG7463" s="128">
        <f t="shared" si="1521"/>
        <v>0.22637192403302461</v>
      </c>
      <c r="AH7463" s="93">
        <f t="shared" si="1522"/>
        <v>-0.56316536285909879</v>
      </c>
      <c r="AI7463" s="128">
        <f t="shared" si="1523"/>
        <v>0.93150291014207698</v>
      </c>
    </row>
    <row r="7464" spans="1:35" x14ac:dyDescent="0.25">
      <c r="A7464" s="96">
        <v>2.984</v>
      </c>
      <c r="B7464" s="216">
        <v>9.1343402519727004</v>
      </c>
      <c r="E7464" s="153">
        <f t="shared" si="1524"/>
        <v>3.6537361007886776E-3</v>
      </c>
      <c r="W7464" s="152">
        <f t="shared" si="1525"/>
        <v>0.33928518231953175</v>
      </c>
      <c r="X7464" s="218">
        <v>3.3484844048313027</v>
      </c>
      <c r="Y7464" s="153">
        <f t="shared" si="1513"/>
        <v>3.9999999999995595E-4</v>
      </c>
      <c r="Z7464" s="128">
        <f t="shared" si="1514"/>
        <v>8.8754449677853557</v>
      </c>
      <c r="AA7464" s="128">
        <f t="shared" si="1515"/>
        <v>0.61929999999999996</v>
      </c>
      <c r="AB7464" s="128">
        <f t="shared" si="1516"/>
        <v>1.8177282846005068E-3</v>
      </c>
      <c r="AC7464" s="128">
        <f t="shared" si="1517"/>
        <v>15.736494406426438</v>
      </c>
      <c r="AD7464" s="128">
        <f t="shared" si="1518"/>
        <v>-53.574090356404206</v>
      </c>
      <c r="AE7464" s="128">
        <f t="shared" si="1519"/>
        <v>9.0526856928372154E-5</v>
      </c>
      <c r="AF7464" s="128">
        <f t="shared" si="1520"/>
        <v>1.3152381754303122</v>
      </c>
      <c r="AG7464" s="128">
        <f t="shared" si="1521"/>
        <v>0.22631714232095532</v>
      </c>
      <c r="AH7464" s="93">
        <f t="shared" si="1522"/>
        <v>-0.56325588971602714</v>
      </c>
      <c r="AI7464" s="128">
        <f t="shared" si="1523"/>
        <v>0.93150291014207698</v>
      </c>
    </row>
    <row r="7465" spans="1:35" x14ac:dyDescent="0.25">
      <c r="A7465" s="96">
        <v>2.9843999999999999</v>
      </c>
      <c r="B7465" s="216">
        <v>10.121836495429211</v>
      </c>
      <c r="E7465" s="153">
        <f t="shared" si="1524"/>
        <v>3.8512353494799577E-3</v>
      </c>
      <c r="W7465" s="152">
        <f t="shared" si="1525"/>
        <v>0.36361990542991118</v>
      </c>
      <c r="X7465" s="218">
        <v>3.5886494490985559</v>
      </c>
      <c r="Y7465" s="153">
        <f t="shared" si="1513"/>
        <v>3.9999999999995595E-4</v>
      </c>
      <c r="Z7465" s="128">
        <f t="shared" si="1514"/>
        <v>8.8754449677853557</v>
      </c>
      <c r="AA7465" s="128">
        <f t="shared" si="1515"/>
        <v>0.61929999999999996</v>
      </c>
      <c r="AB7465" s="128">
        <f t="shared" si="1516"/>
        <v>1.8974013977624085E-3</v>
      </c>
      <c r="AC7465" s="128">
        <f t="shared" si="1517"/>
        <v>15.7383918078242</v>
      </c>
      <c r="AD7465" s="128">
        <f t="shared" si="1518"/>
        <v>-55.90817263131099</v>
      </c>
      <c r="AE7465" s="128">
        <f t="shared" si="1519"/>
        <v>9.4470874097004828E-5</v>
      </c>
      <c r="AF7465" s="128">
        <f t="shared" si="1520"/>
        <v>1.3153326463044093</v>
      </c>
      <c r="AG7465" s="128">
        <f t="shared" si="1521"/>
        <v>0.23617718524253808</v>
      </c>
      <c r="AH7465" s="93">
        <f t="shared" si="1522"/>
        <v>-0.56335036059012411</v>
      </c>
      <c r="AI7465" s="128">
        <f t="shared" si="1523"/>
        <v>0.96312707598810288</v>
      </c>
    </row>
    <row r="7466" spans="1:35" x14ac:dyDescent="0.25">
      <c r="A7466" s="96">
        <v>2.9847999999999999</v>
      </c>
      <c r="B7466" s="216">
        <v>10.121836495429211</v>
      </c>
      <c r="E7466" s="153">
        <f t="shared" si="1524"/>
        <v>4.0487345981712382E-3</v>
      </c>
      <c r="W7466" s="152">
        <f t="shared" si="1525"/>
        <v>0.36361990542991118</v>
      </c>
      <c r="X7466" s="218">
        <v>3.5886494490985559</v>
      </c>
      <c r="Y7466" s="153">
        <f t="shared" si="1513"/>
        <v>3.9999999999995595E-4</v>
      </c>
      <c r="Z7466" s="128">
        <f t="shared" si="1514"/>
        <v>8.8754449677853557</v>
      </c>
      <c r="AA7466" s="128">
        <f t="shared" si="1515"/>
        <v>0.61929999999999996</v>
      </c>
      <c r="AB7466" s="128">
        <f t="shared" si="1516"/>
        <v>1.8974013977624085E-3</v>
      </c>
      <c r="AC7466" s="128">
        <f t="shared" si="1517"/>
        <v>15.740289209221963</v>
      </c>
      <c r="AD7466" s="128">
        <f t="shared" si="1518"/>
        <v>-55.89403934706835</v>
      </c>
      <c r="AE7466" s="128">
        <f t="shared" si="1519"/>
        <v>9.4446992369997426E-5</v>
      </c>
      <c r="AF7466" s="128">
        <f t="shared" si="1520"/>
        <v>1.3154270932967793</v>
      </c>
      <c r="AG7466" s="128">
        <f t="shared" si="1521"/>
        <v>0.23611748092501958</v>
      </c>
      <c r="AH7466" s="93">
        <f t="shared" si="1522"/>
        <v>-0.56344480758249416</v>
      </c>
      <c r="AI7466" s="128">
        <f t="shared" si="1523"/>
        <v>0.96312707598810288</v>
      </c>
    </row>
    <row r="7467" spans="1:35" x14ac:dyDescent="0.25">
      <c r="A7467" s="96">
        <v>2.9851999999999999</v>
      </c>
      <c r="B7467" s="216">
        <v>9.1343402519727004</v>
      </c>
      <c r="E7467" s="153">
        <f t="shared" si="1524"/>
        <v>3.8512353494799577E-3</v>
      </c>
      <c r="W7467" s="152">
        <f t="shared" si="1525"/>
        <v>0.33928518231953175</v>
      </c>
      <c r="X7467" s="218">
        <v>3.3484844048313027</v>
      </c>
      <c r="Y7467" s="153">
        <f t="shared" si="1513"/>
        <v>3.9999999999995595E-4</v>
      </c>
      <c r="Z7467" s="128">
        <f t="shared" si="1514"/>
        <v>8.8754449677853557</v>
      </c>
      <c r="AA7467" s="128">
        <f t="shared" si="1515"/>
        <v>0.61929999999999996</v>
      </c>
      <c r="AB7467" s="128">
        <f t="shared" si="1516"/>
        <v>1.8177282846005068E-3</v>
      </c>
      <c r="AC7467" s="128">
        <f t="shared" si="1517"/>
        <v>15.742106937506563</v>
      </c>
      <c r="AD7467" s="128">
        <f t="shared" si="1518"/>
        <v>-53.534039553939031</v>
      </c>
      <c r="AE7467" s="128">
        <f t="shared" si="1519"/>
        <v>9.045918105668658E-5</v>
      </c>
      <c r="AF7467" s="128">
        <f t="shared" si="1520"/>
        <v>1.315517552477836</v>
      </c>
      <c r="AG7467" s="128">
        <f t="shared" si="1521"/>
        <v>0.22614795264174137</v>
      </c>
      <c r="AH7467" s="93">
        <f t="shared" si="1522"/>
        <v>-0.56353526676355081</v>
      </c>
      <c r="AI7467" s="128">
        <f t="shared" si="1523"/>
        <v>0.93150291014207698</v>
      </c>
    </row>
    <row r="7468" spans="1:35" x14ac:dyDescent="0.25">
      <c r="A7468" s="96">
        <v>2.9855999999999998</v>
      </c>
      <c r="B7468" s="216">
        <v>9.1343402519727004</v>
      </c>
      <c r="E7468" s="153">
        <f t="shared" si="1524"/>
        <v>3.6537361007886776E-3</v>
      </c>
      <c r="W7468" s="152">
        <f t="shared" si="1525"/>
        <v>0.33928518231953175</v>
      </c>
      <c r="X7468" s="218">
        <v>3.3484844048313027</v>
      </c>
      <c r="Y7468" s="153">
        <f t="shared" si="1513"/>
        <v>3.9999999999995595E-4</v>
      </c>
      <c r="Z7468" s="128">
        <f t="shared" si="1514"/>
        <v>8.8754449677853557</v>
      </c>
      <c r="AA7468" s="128">
        <f t="shared" si="1515"/>
        <v>0.61929999999999996</v>
      </c>
      <c r="AB7468" s="128">
        <f t="shared" si="1516"/>
        <v>1.8177282846005068E-3</v>
      </c>
      <c r="AC7468" s="128">
        <f t="shared" si="1517"/>
        <v>15.743924665791162</v>
      </c>
      <c r="AD7468" s="128">
        <f t="shared" si="1518"/>
        <v>-53.52106507655823</v>
      </c>
      <c r="AE7468" s="128">
        <f t="shared" si="1519"/>
        <v>9.0437257424390481E-5</v>
      </c>
      <c r="AF7468" s="128">
        <f t="shared" si="1520"/>
        <v>1.3156079897352604</v>
      </c>
      <c r="AG7468" s="128">
        <f t="shared" si="1521"/>
        <v>0.2260931435610011</v>
      </c>
      <c r="AH7468" s="93">
        <f t="shared" si="1522"/>
        <v>-0.56362570402097523</v>
      </c>
      <c r="AI7468" s="128">
        <f t="shared" si="1523"/>
        <v>0.93150291014207698</v>
      </c>
    </row>
    <row r="7469" spans="1:35" x14ac:dyDescent="0.25">
      <c r="A7469" s="96">
        <v>2.9859999999999998</v>
      </c>
      <c r="B7469" s="216">
        <v>9.1343402519727004</v>
      </c>
      <c r="E7469" s="153">
        <f t="shared" si="1524"/>
        <v>3.6537361007886776E-3</v>
      </c>
      <c r="W7469" s="152">
        <f t="shared" si="1525"/>
        <v>0.33928518231953175</v>
      </c>
      <c r="X7469" s="218">
        <v>3.3484844048313027</v>
      </c>
      <c r="Y7469" s="153">
        <f t="shared" si="1513"/>
        <v>3.9999999999995595E-4</v>
      </c>
      <c r="Z7469" s="128">
        <f t="shared" si="1514"/>
        <v>8.8754449677853557</v>
      </c>
      <c r="AA7469" s="128">
        <f t="shared" si="1515"/>
        <v>0.61929999999999996</v>
      </c>
      <c r="AB7469" s="128">
        <f t="shared" si="1516"/>
        <v>1.8177282846005068E-3</v>
      </c>
      <c r="AC7469" s="128">
        <f t="shared" si="1517"/>
        <v>15.745742394075762</v>
      </c>
      <c r="AD7469" s="128">
        <f t="shared" si="1518"/>
        <v>-53.508089014225661</v>
      </c>
      <c r="AE7469" s="128">
        <f t="shared" si="1519"/>
        <v>9.0415331113920998E-5</v>
      </c>
      <c r="AF7469" s="128">
        <f t="shared" si="1520"/>
        <v>1.3156984050663743</v>
      </c>
      <c r="AG7469" s="128">
        <f t="shared" si="1521"/>
        <v>0.22603832778482738</v>
      </c>
      <c r="AH7469" s="93">
        <f t="shared" si="1522"/>
        <v>-0.5637161193520891</v>
      </c>
      <c r="AI7469" s="128">
        <f t="shared" si="1523"/>
        <v>0.93150291014207698</v>
      </c>
    </row>
    <row r="7470" spans="1:35" x14ac:dyDescent="0.25">
      <c r="A7470" s="96">
        <v>2.9864000000000002</v>
      </c>
      <c r="B7470" s="216">
        <v>9.1343402519727004</v>
      </c>
      <c r="E7470" s="153">
        <f t="shared" si="1524"/>
        <v>3.6537361007927343E-3</v>
      </c>
      <c r="W7470" s="152">
        <f t="shared" si="1525"/>
        <v>0.33928518231953175</v>
      </c>
      <c r="X7470" s="218">
        <v>3.3484844048313027</v>
      </c>
      <c r="Y7470" s="153">
        <f t="shared" si="1513"/>
        <v>4.0000000000040004E-4</v>
      </c>
      <c r="Z7470" s="128">
        <f t="shared" si="1514"/>
        <v>8.8754449677853557</v>
      </c>
      <c r="AA7470" s="128">
        <f t="shared" si="1515"/>
        <v>0.61929999999999996</v>
      </c>
      <c r="AB7470" s="128">
        <f t="shared" si="1516"/>
        <v>1.8177282846025249E-3</v>
      </c>
      <c r="AC7470" s="128">
        <f t="shared" si="1517"/>
        <v>15.747560122360365</v>
      </c>
      <c r="AD7470" s="128">
        <f t="shared" si="1518"/>
        <v>-53.495111367000682</v>
      </c>
      <c r="AE7470" s="128">
        <f t="shared" si="1519"/>
        <v>9.039340212537846E-5</v>
      </c>
      <c r="AF7470" s="128">
        <f t="shared" si="1520"/>
        <v>1.3157887984684997</v>
      </c>
      <c r="AG7470" s="128">
        <f t="shared" si="1521"/>
        <v>0.22598350531322015</v>
      </c>
      <c r="AH7470" s="93">
        <f t="shared" si="1522"/>
        <v>-0.56380651275421445</v>
      </c>
      <c r="AI7470" s="128">
        <f t="shared" si="1523"/>
        <v>0.93150291014207698</v>
      </c>
    </row>
    <row r="7471" spans="1:35" x14ac:dyDescent="0.25">
      <c r="A7471" s="96">
        <v>2.9868000000000001</v>
      </c>
      <c r="B7471" s="216">
        <v>10.121836495429211</v>
      </c>
      <c r="E7471" s="153">
        <f t="shared" si="1524"/>
        <v>3.8512353494799577E-3</v>
      </c>
      <c r="W7471" s="152">
        <f t="shared" si="1525"/>
        <v>0.36361990542991118</v>
      </c>
      <c r="X7471" s="218">
        <v>3.5886494490985559</v>
      </c>
      <c r="Y7471" s="153">
        <f t="shared" si="1513"/>
        <v>3.9999999999995595E-4</v>
      </c>
      <c r="Z7471" s="128">
        <f t="shared" si="1514"/>
        <v>8.8754449677853557</v>
      </c>
      <c r="AA7471" s="128">
        <f t="shared" si="1515"/>
        <v>0.61929999999999996</v>
      </c>
      <c r="AB7471" s="128">
        <f t="shared" si="1516"/>
        <v>1.8974013977624085E-3</v>
      </c>
      <c r="AC7471" s="128">
        <f t="shared" si="1517"/>
        <v>15.749457523758128</v>
      </c>
      <c r="AD7471" s="128">
        <f t="shared" si="1518"/>
        <v>-55.825721389248301</v>
      </c>
      <c r="AE7471" s="128">
        <f t="shared" si="1519"/>
        <v>9.4331552052633738E-5</v>
      </c>
      <c r="AF7471" s="128">
        <f t="shared" si="1520"/>
        <v>1.3158831300205525</v>
      </c>
      <c r="AG7471" s="128">
        <f t="shared" si="1521"/>
        <v>0.23582888013161032</v>
      </c>
      <c r="AH7471" s="93">
        <f t="shared" si="1522"/>
        <v>-0.56390084430626708</v>
      </c>
      <c r="AI7471" s="128">
        <f t="shared" si="1523"/>
        <v>0.96312707598810288</v>
      </c>
    </row>
    <row r="7472" spans="1:35" x14ac:dyDescent="0.25">
      <c r="A7472" s="96">
        <v>2.9872000000000001</v>
      </c>
      <c r="B7472" s="216">
        <v>10.121836495429211</v>
      </c>
      <c r="E7472" s="153">
        <f t="shared" si="1524"/>
        <v>4.0487345981712382E-3</v>
      </c>
      <c r="W7472" s="152">
        <f t="shared" si="1525"/>
        <v>0.36361990542991118</v>
      </c>
      <c r="X7472" s="218">
        <v>3.5886494490985559</v>
      </c>
      <c r="Y7472" s="153">
        <f t="shared" si="1513"/>
        <v>3.9999999999995595E-4</v>
      </c>
      <c r="Z7472" s="128">
        <f t="shared" si="1514"/>
        <v>8.8754449677853557</v>
      </c>
      <c r="AA7472" s="128">
        <f t="shared" si="1515"/>
        <v>0.61929999999999996</v>
      </c>
      <c r="AB7472" s="128">
        <f t="shared" si="1516"/>
        <v>1.8974013977624085E-3</v>
      </c>
      <c r="AC7472" s="128">
        <f t="shared" si="1517"/>
        <v>15.751354925155891</v>
      </c>
      <c r="AD7472" s="128">
        <f t="shared" si="1518"/>
        <v>-55.811577591994926</v>
      </c>
      <c r="AE7472" s="128">
        <f t="shared" si="1519"/>
        <v>9.4307652561259034E-5</v>
      </c>
      <c r="AF7472" s="128">
        <f t="shared" si="1520"/>
        <v>1.3159774376731137</v>
      </c>
      <c r="AG7472" s="128">
        <f t="shared" si="1521"/>
        <v>0.23576913140317354</v>
      </c>
      <c r="AH7472" s="93">
        <f t="shared" si="1522"/>
        <v>-0.56399515195882832</v>
      </c>
      <c r="AI7472" s="128">
        <f t="shared" si="1523"/>
        <v>0.96312707598810288</v>
      </c>
    </row>
    <row r="7473" spans="1:35" x14ac:dyDescent="0.25">
      <c r="A7473" s="96">
        <v>2.9876</v>
      </c>
      <c r="B7473" s="216">
        <v>10.121836495429211</v>
      </c>
      <c r="E7473" s="153">
        <f t="shared" si="1524"/>
        <v>4.0487345981712382E-3</v>
      </c>
      <c r="W7473" s="152">
        <f t="shared" si="1525"/>
        <v>0.36361990542991118</v>
      </c>
      <c r="X7473" s="218">
        <v>3.5886494490985559</v>
      </c>
      <c r="Y7473" s="153">
        <f t="shared" si="1513"/>
        <v>3.9999999999995595E-4</v>
      </c>
      <c r="Z7473" s="128">
        <f t="shared" si="1514"/>
        <v>8.8754449677853557</v>
      </c>
      <c r="AA7473" s="128">
        <f t="shared" si="1515"/>
        <v>0.61929999999999996</v>
      </c>
      <c r="AB7473" s="128">
        <f t="shared" si="1516"/>
        <v>0</v>
      </c>
      <c r="AC7473" s="128">
        <f t="shared" si="1517"/>
        <v>15.751354925155891</v>
      </c>
      <c r="AD7473" s="128">
        <f t="shared" si="1518"/>
        <v>0</v>
      </c>
      <c r="AE7473" s="128">
        <f t="shared" si="1519"/>
        <v>0</v>
      </c>
      <c r="AF7473" s="128">
        <f t="shared" si="1520"/>
        <v>1.3159774376731137</v>
      </c>
      <c r="AG7473" s="128">
        <f t="shared" si="1521"/>
        <v>0</v>
      </c>
      <c r="AH7473" s="93">
        <f t="shared" si="1522"/>
        <v>-0.56399515195882832</v>
      </c>
      <c r="AI7473" s="128">
        <f t="shared" si="1523"/>
        <v>0.96312707598810288</v>
      </c>
    </row>
    <row r="7474" spans="1:35" x14ac:dyDescent="0.25">
      <c r="A7474" s="96">
        <v>2.988</v>
      </c>
      <c r="B7474" s="216">
        <v>10.121836495429211</v>
      </c>
      <c r="E7474" s="153">
        <f t="shared" si="1524"/>
        <v>4.0487345981712382E-3</v>
      </c>
      <c r="W7474" s="152">
        <f t="shared" si="1525"/>
        <v>0.36361990542991118</v>
      </c>
      <c r="X7474" s="218">
        <v>3.5886494490985559</v>
      </c>
      <c r="Y7474" s="153">
        <f t="shared" si="1513"/>
        <v>3.9999999999995595E-4</v>
      </c>
      <c r="Z7474" s="128">
        <f t="shared" si="1514"/>
        <v>8.8754449677853557</v>
      </c>
      <c r="AA7474" s="128">
        <f t="shared" si="1515"/>
        <v>0.61929999999999996</v>
      </c>
      <c r="AB7474" s="128">
        <f t="shared" si="1516"/>
        <v>0</v>
      </c>
      <c r="AC7474" s="128">
        <f t="shared" si="1517"/>
        <v>15.751354925155891</v>
      </c>
      <c r="AD7474" s="128">
        <f t="shared" si="1518"/>
        <v>0</v>
      </c>
      <c r="AE7474" s="128">
        <f t="shared" si="1519"/>
        <v>0</v>
      </c>
      <c r="AF7474" s="128">
        <f t="shared" si="1520"/>
        <v>1.3159774376731137</v>
      </c>
      <c r="AG7474" s="128">
        <f t="shared" si="1521"/>
        <v>0</v>
      </c>
      <c r="AH7474" s="93">
        <f t="shared" si="1522"/>
        <v>-0.56399515195882832</v>
      </c>
      <c r="AI7474" s="128">
        <f t="shared" si="1523"/>
        <v>0.96312707598810288</v>
      </c>
    </row>
    <row r="7475" spans="1:35" x14ac:dyDescent="0.25">
      <c r="A7475" s="96">
        <v>2.9883999999999999</v>
      </c>
      <c r="B7475" s="216">
        <v>9.1343402519727004</v>
      </c>
      <c r="E7475" s="153">
        <f t="shared" si="1524"/>
        <v>3.8512353494799577E-3</v>
      </c>
      <c r="W7475" s="152">
        <f t="shared" si="1525"/>
        <v>0.33928518231953175</v>
      </c>
      <c r="X7475" s="218">
        <v>3.3484844048313027</v>
      </c>
      <c r="Y7475" s="153">
        <f t="shared" si="1513"/>
        <v>3.9999999999995595E-4</v>
      </c>
      <c r="Z7475" s="128">
        <f t="shared" si="1514"/>
        <v>8.8754449677853557</v>
      </c>
      <c r="AA7475" s="128">
        <f t="shared" si="1515"/>
        <v>0.61929999999999996</v>
      </c>
      <c r="AB7475" s="128">
        <f t="shared" si="1516"/>
        <v>0</v>
      </c>
      <c r="AC7475" s="128">
        <f t="shared" si="1517"/>
        <v>15.751354925155891</v>
      </c>
      <c r="AD7475" s="128">
        <f t="shared" si="1518"/>
        <v>0</v>
      </c>
      <c r="AE7475" s="128">
        <f t="shared" si="1519"/>
        <v>0</v>
      </c>
      <c r="AF7475" s="128">
        <f t="shared" si="1520"/>
        <v>1.3159774376731137</v>
      </c>
      <c r="AG7475" s="128">
        <f t="shared" si="1521"/>
        <v>0</v>
      </c>
      <c r="AH7475" s="93">
        <f t="shared" si="1522"/>
        <v>-0.56399515195882832</v>
      </c>
      <c r="AI7475" s="128">
        <f t="shared" si="1523"/>
        <v>0.93150291014207698</v>
      </c>
    </row>
    <row r="7476" spans="1:35" x14ac:dyDescent="0.25">
      <c r="A7476" s="96">
        <v>2.9887999999999999</v>
      </c>
      <c r="B7476" s="216">
        <v>9.1343402519727004</v>
      </c>
      <c r="E7476" s="153">
        <f t="shared" si="1524"/>
        <v>3.6537361007886776E-3</v>
      </c>
      <c r="W7476" s="152">
        <f t="shared" si="1525"/>
        <v>0.33928518231953175</v>
      </c>
      <c r="X7476" s="218">
        <v>3.3484844048313027</v>
      </c>
      <c r="Y7476" s="153">
        <f t="shared" si="1513"/>
        <v>3.9999999999995595E-4</v>
      </c>
      <c r="Z7476" s="128">
        <f t="shared" si="1514"/>
        <v>8.8754449677853557</v>
      </c>
      <c r="AA7476" s="128">
        <f t="shared" si="1515"/>
        <v>0.61929999999999996</v>
      </c>
      <c r="AB7476" s="128">
        <f t="shared" si="1516"/>
        <v>0</v>
      </c>
      <c r="AC7476" s="128">
        <f t="shared" si="1517"/>
        <v>15.751354925155891</v>
      </c>
      <c r="AD7476" s="128">
        <f t="shared" si="1518"/>
        <v>0</v>
      </c>
      <c r="AE7476" s="128">
        <f t="shared" si="1519"/>
        <v>0</v>
      </c>
      <c r="AF7476" s="128">
        <f t="shared" si="1520"/>
        <v>1.3159774376731137</v>
      </c>
      <c r="AG7476" s="128">
        <f t="shared" si="1521"/>
        <v>0</v>
      </c>
      <c r="AH7476" s="93">
        <f t="shared" si="1522"/>
        <v>-0.56399515195882832</v>
      </c>
      <c r="AI7476" s="128">
        <f t="shared" si="1523"/>
        <v>0.93150291014207698</v>
      </c>
    </row>
    <row r="7477" spans="1:35" x14ac:dyDescent="0.25">
      <c r="A7477" s="96">
        <v>2.9891999999999999</v>
      </c>
      <c r="B7477" s="216">
        <v>9.1343402519727004</v>
      </c>
      <c r="E7477" s="153">
        <f t="shared" si="1524"/>
        <v>3.6537361007886776E-3</v>
      </c>
      <c r="W7477" s="152">
        <f t="shared" si="1525"/>
        <v>0.33928518231953175</v>
      </c>
      <c r="X7477" s="218">
        <v>3.3484844048313027</v>
      </c>
      <c r="Y7477" s="153">
        <f t="shared" si="1513"/>
        <v>3.9999999999995595E-4</v>
      </c>
      <c r="Z7477" s="128">
        <f t="shared" si="1514"/>
        <v>8.8754449677853557</v>
      </c>
      <c r="AA7477" s="128">
        <f t="shared" si="1515"/>
        <v>0.61929999999999996</v>
      </c>
      <c r="AB7477" s="128">
        <f t="shared" si="1516"/>
        <v>0</v>
      </c>
      <c r="AC7477" s="128">
        <f t="shared" si="1517"/>
        <v>15.751354925155891</v>
      </c>
      <c r="AD7477" s="128">
        <f t="shared" si="1518"/>
        <v>0</v>
      </c>
      <c r="AE7477" s="128">
        <f t="shared" si="1519"/>
        <v>0</v>
      </c>
      <c r="AF7477" s="128">
        <f t="shared" si="1520"/>
        <v>1.3159774376731137</v>
      </c>
      <c r="AG7477" s="128">
        <f t="shared" si="1521"/>
        <v>0</v>
      </c>
      <c r="AH7477" s="93">
        <f t="shared" si="1522"/>
        <v>-0.56399515195882832</v>
      </c>
      <c r="AI7477" s="128">
        <f t="shared" si="1523"/>
        <v>0.93150291014207698</v>
      </c>
    </row>
    <row r="7478" spans="1:35" x14ac:dyDescent="0.25">
      <c r="A7478" s="96">
        <v>2.9895999999999998</v>
      </c>
      <c r="B7478" s="216">
        <v>9.1343402519727004</v>
      </c>
      <c r="E7478" s="153">
        <f t="shared" si="1524"/>
        <v>3.6537361007886776E-3</v>
      </c>
      <c r="W7478" s="152">
        <f t="shared" si="1525"/>
        <v>0.33928518231953175</v>
      </c>
      <c r="X7478" s="218">
        <v>3.3484844048313027</v>
      </c>
      <c r="Y7478" s="153">
        <f t="shared" si="1513"/>
        <v>3.9999999999995595E-4</v>
      </c>
      <c r="Z7478" s="128">
        <f t="shared" si="1514"/>
        <v>8.8754449677853557</v>
      </c>
      <c r="AA7478" s="128">
        <f t="shared" si="1515"/>
        <v>0.61929999999999996</v>
      </c>
      <c r="AB7478" s="128">
        <f t="shared" si="1516"/>
        <v>0</v>
      </c>
      <c r="AC7478" s="128">
        <f t="shared" si="1517"/>
        <v>15.751354925155891</v>
      </c>
      <c r="AD7478" s="128">
        <f t="shared" si="1518"/>
        <v>0</v>
      </c>
      <c r="AE7478" s="128">
        <f t="shared" si="1519"/>
        <v>0</v>
      </c>
      <c r="AF7478" s="128">
        <f t="shared" si="1520"/>
        <v>1.3159774376731137</v>
      </c>
      <c r="AG7478" s="128">
        <f t="shared" si="1521"/>
        <v>0</v>
      </c>
      <c r="AH7478" s="93">
        <f t="shared" si="1522"/>
        <v>-0.56399515195882832</v>
      </c>
      <c r="AI7478" s="128">
        <f t="shared" si="1523"/>
        <v>0.93150291014207698</v>
      </c>
    </row>
    <row r="7479" spans="1:35" x14ac:dyDescent="0.25">
      <c r="A7479" s="96">
        <v>2.9899999999999998</v>
      </c>
      <c r="B7479" s="216">
        <v>9.1343402519727004</v>
      </c>
      <c r="E7479" s="153">
        <f t="shared" si="1524"/>
        <v>3.6537361007886776E-3</v>
      </c>
      <c r="W7479" s="152">
        <f t="shared" si="1525"/>
        <v>0.33928518231953175</v>
      </c>
      <c r="X7479" s="218">
        <v>3.3484844048313027</v>
      </c>
      <c r="Y7479" s="153">
        <f t="shared" si="1513"/>
        <v>3.9999999999995595E-4</v>
      </c>
      <c r="Z7479" s="128">
        <f t="shared" si="1514"/>
        <v>8.8754449677853557</v>
      </c>
      <c r="AA7479" s="128">
        <f t="shared" si="1515"/>
        <v>0.61929999999999996</v>
      </c>
      <c r="AB7479" s="128">
        <f t="shared" si="1516"/>
        <v>0</v>
      </c>
      <c r="AC7479" s="128">
        <f t="shared" si="1517"/>
        <v>15.751354925155891</v>
      </c>
      <c r="AD7479" s="128">
        <f t="shared" si="1518"/>
        <v>0</v>
      </c>
      <c r="AE7479" s="128">
        <f t="shared" si="1519"/>
        <v>0</v>
      </c>
      <c r="AF7479" s="128">
        <f t="shared" si="1520"/>
        <v>1.3159774376731137</v>
      </c>
      <c r="AG7479" s="128">
        <f t="shared" si="1521"/>
        <v>0</v>
      </c>
      <c r="AH7479" s="93">
        <f t="shared" si="1522"/>
        <v>-0.56399515195882832</v>
      </c>
      <c r="AI7479" s="128">
        <f t="shared" si="1523"/>
        <v>0.93150291014207698</v>
      </c>
    </row>
    <row r="7480" spans="1:35" x14ac:dyDescent="0.25">
      <c r="A7480" s="96">
        <v>2.9904000000000002</v>
      </c>
      <c r="B7480" s="216">
        <v>9.1343402519727004</v>
      </c>
      <c r="E7480" s="153">
        <f t="shared" si="1524"/>
        <v>3.6537361007927343E-3</v>
      </c>
      <c r="W7480" s="152">
        <f t="shared" si="1525"/>
        <v>0.33928518231953175</v>
      </c>
      <c r="X7480" s="218">
        <v>3.3484844048313027</v>
      </c>
      <c r="Y7480" s="153">
        <f t="shared" si="1513"/>
        <v>4.0000000000040004E-4</v>
      </c>
      <c r="Z7480" s="128">
        <f t="shared" si="1514"/>
        <v>8.8754449677853557</v>
      </c>
      <c r="AA7480" s="128">
        <f t="shared" si="1515"/>
        <v>0.61929999999999996</v>
      </c>
      <c r="AB7480" s="128">
        <f t="shared" si="1516"/>
        <v>0</v>
      </c>
      <c r="AC7480" s="128">
        <f t="shared" si="1517"/>
        <v>15.751354925155891</v>
      </c>
      <c r="AD7480" s="128">
        <f t="shared" si="1518"/>
        <v>0</v>
      </c>
      <c r="AE7480" s="128">
        <f t="shared" si="1519"/>
        <v>0</v>
      </c>
      <c r="AF7480" s="128">
        <f t="shared" si="1520"/>
        <v>1.3159774376731137</v>
      </c>
      <c r="AG7480" s="128">
        <f t="shared" si="1521"/>
        <v>0</v>
      </c>
      <c r="AH7480" s="93">
        <f t="shared" si="1522"/>
        <v>-0.56399515195882832</v>
      </c>
      <c r="AI7480" s="128">
        <f t="shared" si="1523"/>
        <v>0.93150291014207698</v>
      </c>
    </row>
    <row r="7481" spans="1:35" x14ac:dyDescent="0.25">
      <c r="A7481" s="96">
        <v>2.9908000000000001</v>
      </c>
      <c r="B7481" s="216">
        <v>9.1343402519727004</v>
      </c>
      <c r="E7481" s="153">
        <f t="shared" si="1524"/>
        <v>3.6537361007886776E-3</v>
      </c>
      <c r="W7481" s="152">
        <f t="shared" si="1525"/>
        <v>0.33928518231953175</v>
      </c>
      <c r="X7481" s="218">
        <v>3.3484844048313027</v>
      </c>
      <c r="Y7481" s="153">
        <f t="shared" si="1513"/>
        <v>3.9999999999995595E-4</v>
      </c>
      <c r="Z7481" s="128">
        <f t="shared" si="1514"/>
        <v>8.8754449677853557</v>
      </c>
      <c r="AA7481" s="128">
        <f t="shared" si="1515"/>
        <v>0.61929999999999996</v>
      </c>
      <c r="AB7481" s="128">
        <f t="shared" si="1516"/>
        <v>0</v>
      </c>
      <c r="AC7481" s="128">
        <f t="shared" si="1517"/>
        <v>15.751354925155891</v>
      </c>
      <c r="AD7481" s="128">
        <f t="shared" si="1518"/>
        <v>0</v>
      </c>
      <c r="AE7481" s="128">
        <f t="shared" si="1519"/>
        <v>0</v>
      </c>
      <c r="AF7481" s="128">
        <f t="shared" si="1520"/>
        <v>1.3159774376731137</v>
      </c>
      <c r="AG7481" s="128">
        <f t="shared" si="1521"/>
        <v>0</v>
      </c>
      <c r="AH7481" s="93">
        <f t="shared" si="1522"/>
        <v>-0.56399515195882832</v>
      </c>
      <c r="AI7481" s="128">
        <f t="shared" si="1523"/>
        <v>0.93150291014207698</v>
      </c>
    </row>
    <row r="7482" spans="1:35" x14ac:dyDescent="0.25">
      <c r="A7482" s="96">
        <v>2.9912000000000001</v>
      </c>
      <c r="B7482" s="216">
        <v>9.1343402519727004</v>
      </c>
      <c r="E7482" s="153">
        <f t="shared" si="1524"/>
        <v>3.6537361007886776E-3</v>
      </c>
      <c r="W7482" s="152">
        <f t="shared" si="1525"/>
        <v>0.33928518231953175</v>
      </c>
      <c r="X7482" s="218">
        <v>3.3484844048313027</v>
      </c>
      <c r="Y7482" s="153">
        <f t="shared" si="1513"/>
        <v>3.9999999999995595E-4</v>
      </c>
      <c r="Z7482" s="128">
        <f t="shared" si="1514"/>
        <v>8.8754449677853557</v>
      </c>
      <c r="AA7482" s="128">
        <f t="shared" si="1515"/>
        <v>0.61929999999999996</v>
      </c>
      <c r="AB7482" s="128">
        <f t="shared" si="1516"/>
        <v>0</v>
      </c>
      <c r="AC7482" s="128">
        <f t="shared" si="1517"/>
        <v>15.751354925155891</v>
      </c>
      <c r="AD7482" s="128">
        <f t="shared" si="1518"/>
        <v>0</v>
      </c>
      <c r="AE7482" s="128">
        <f t="shared" si="1519"/>
        <v>0</v>
      </c>
      <c r="AF7482" s="128">
        <f t="shared" si="1520"/>
        <v>1.3159774376731137</v>
      </c>
      <c r="AG7482" s="128">
        <f t="shared" si="1521"/>
        <v>0</v>
      </c>
      <c r="AH7482" s="93">
        <f t="shared" si="1522"/>
        <v>-0.56399515195882832</v>
      </c>
      <c r="AI7482" s="128">
        <f t="shared" si="1523"/>
        <v>0.93150291014207698</v>
      </c>
    </row>
    <row r="7483" spans="1:35" x14ac:dyDescent="0.25">
      <c r="A7483" s="96">
        <v>2.9916</v>
      </c>
      <c r="B7483" s="216">
        <v>9.1343402519727004</v>
      </c>
      <c r="E7483" s="153">
        <f t="shared" si="1524"/>
        <v>3.6537361007886776E-3</v>
      </c>
      <c r="W7483" s="152">
        <f t="shared" si="1525"/>
        <v>0.33928518231953175</v>
      </c>
      <c r="X7483" s="218">
        <v>3.3484844048313027</v>
      </c>
      <c r="Y7483" s="153">
        <f t="shared" si="1513"/>
        <v>3.9999999999995595E-4</v>
      </c>
      <c r="Z7483" s="128">
        <f t="shared" si="1514"/>
        <v>8.8754449677853557</v>
      </c>
      <c r="AA7483" s="128">
        <f t="shared" si="1515"/>
        <v>0.61929999999999996</v>
      </c>
      <c r="AB7483" s="128">
        <f t="shared" si="1516"/>
        <v>0</v>
      </c>
      <c r="AC7483" s="128">
        <f t="shared" si="1517"/>
        <v>15.751354925155891</v>
      </c>
      <c r="AD7483" s="128">
        <f t="shared" si="1518"/>
        <v>0</v>
      </c>
      <c r="AE7483" s="128">
        <f t="shared" si="1519"/>
        <v>0</v>
      </c>
      <c r="AF7483" s="128">
        <f t="shared" si="1520"/>
        <v>1.3159774376731137</v>
      </c>
      <c r="AG7483" s="128">
        <f t="shared" si="1521"/>
        <v>0</v>
      </c>
      <c r="AH7483" s="93">
        <f t="shared" si="1522"/>
        <v>-0.56399515195882832</v>
      </c>
      <c r="AI7483" s="128">
        <f t="shared" si="1523"/>
        <v>0.93150291014207698</v>
      </c>
    </row>
    <row r="7484" spans="1:35" x14ac:dyDescent="0.25">
      <c r="A7484" s="96">
        <v>2.992</v>
      </c>
      <c r="B7484" s="216">
        <v>10.121836495429211</v>
      </c>
      <c r="E7484" s="153">
        <f t="shared" si="1524"/>
        <v>3.8512353494799577E-3</v>
      </c>
      <c r="W7484" s="152">
        <f t="shared" si="1525"/>
        <v>0.36361990542991118</v>
      </c>
      <c r="X7484" s="218">
        <v>3.5886494490985559</v>
      </c>
      <c r="Y7484" s="153">
        <f t="shared" si="1513"/>
        <v>3.9999999999995595E-4</v>
      </c>
      <c r="Z7484" s="128">
        <f t="shared" si="1514"/>
        <v>8.8754449677853557</v>
      </c>
      <c r="AA7484" s="128">
        <f t="shared" si="1515"/>
        <v>0.61929999999999996</v>
      </c>
      <c r="AB7484" s="128">
        <f t="shared" si="1516"/>
        <v>0</v>
      </c>
      <c r="AC7484" s="128">
        <f t="shared" si="1517"/>
        <v>15.751354925155891</v>
      </c>
      <c r="AD7484" s="128">
        <f t="shared" si="1518"/>
        <v>0</v>
      </c>
      <c r="AE7484" s="128">
        <f t="shared" si="1519"/>
        <v>0</v>
      </c>
      <c r="AF7484" s="128">
        <f t="shared" si="1520"/>
        <v>1.3159774376731137</v>
      </c>
      <c r="AG7484" s="128">
        <f t="shared" si="1521"/>
        <v>0</v>
      </c>
      <c r="AH7484" s="93">
        <f t="shared" si="1522"/>
        <v>-0.56399515195882832</v>
      </c>
      <c r="AI7484" s="128">
        <f t="shared" si="1523"/>
        <v>0.96312707598810288</v>
      </c>
    </row>
    <row r="7485" spans="1:35" x14ac:dyDescent="0.25">
      <c r="A7485" s="96">
        <v>2.9923999999999999</v>
      </c>
      <c r="B7485" s="216">
        <v>10.121836495429211</v>
      </c>
      <c r="E7485" s="153">
        <f t="shared" si="1524"/>
        <v>4.0487345981712382E-3</v>
      </c>
      <c r="W7485" s="152">
        <f t="shared" si="1525"/>
        <v>0.36361990542991118</v>
      </c>
      <c r="X7485" s="218">
        <v>3.5886494490985559</v>
      </c>
      <c r="Y7485" s="153">
        <f t="shared" si="1513"/>
        <v>3.9999999999995595E-4</v>
      </c>
      <c r="Z7485" s="128">
        <f t="shared" si="1514"/>
        <v>8.8754449677853557</v>
      </c>
      <c r="AA7485" s="128">
        <f t="shared" si="1515"/>
        <v>0.61929999999999996</v>
      </c>
      <c r="AB7485" s="128">
        <f t="shared" si="1516"/>
        <v>0</v>
      </c>
      <c r="AC7485" s="128">
        <f t="shared" si="1517"/>
        <v>15.751354925155891</v>
      </c>
      <c r="AD7485" s="128">
        <f t="shared" si="1518"/>
        <v>0</v>
      </c>
      <c r="AE7485" s="128">
        <f t="shared" si="1519"/>
        <v>0</v>
      </c>
      <c r="AF7485" s="128">
        <f t="shared" si="1520"/>
        <v>1.3159774376731137</v>
      </c>
      <c r="AG7485" s="128">
        <f t="shared" si="1521"/>
        <v>0</v>
      </c>
      <c r="AH7485" s="93">
        <f t="shared" si="1522"/>
        <v>-0.56399515195882832</v>
      </c>
      <c r="AI7485" s="128">
        <f t="shared" si="1523"/>
        <v>0.96312707598810288</v>
      </c>
    </row>
    <row r="7486" spans="1:35" x14ac:dyDescent="0.25">
      <c r="A7486" s="96">
        <v>2.9927999999999999</v>
      </c>
      <c r="B7486" s="216">
        <v>10.121836495429211</v>
      </c>
      <c r="E7486" s="153">
        <f t="shared" si="1524"/>
        <v>4.0487345981712382E-3</v>
      </c>
      <c r="W7486" s="152">
        <f t="shared" si="1525"/>
        <v>0.36361990542991118</v>
      </c>
      <c r="X7486" s="218">
        <v>3.5886494490985559</v>
      </c>
      <c r="Y7486" s="153">
        <f t="shared" si="1513"/>
        <v>3.9999999999995595E-4</v>
      </c>
      <c r="Z7486" s="128">
        <f t="shared" si="1514"/>
        <v>8.8754449677853557</v>
      </c>
      <c r="AA7486" s="128">
        <f t="shared" si="1515"/>
        <v>0.61929999999999996</v>
      </c>
      <c r="AB7486" s="128">
        <f t="shared" si="1516"/>
        <v>0</v>
      </c>
      <c r="AC7486" s="128">
        <f t="shared" si="1517"/>
        <v>15.751354925155891</v>
      </c>
      <c r="AD7486" s="128">
        <f t="shared" si="1518"/>
        <v>0</v>
      </c>
      <c r="AE7486" s="128">
        <f t="shared" si="1519"/>
        <v>0</v>
      </c>
      <c r="AF7486" s="128">
        <f t="shared" si="1520"/>
        <v>1.3159774376731137</v>
      </c>
      <c r="AG7486" s="128">
        <f t="shared" si="1521"/>
        <v>0</v>
      </c>
      <c r="AH7486" s="93">
        <f t="shared" si="1522"/>
        <v>-0.56399515195882832</v>
      </c>
      <c r="AI7486" s="128">
        <f t="shared" si="1523"/>
        <v>0.96312707598810288</v>
      </c>
    </row>
    <row r="7487" spans="1:35" x14ac:dyDescent="0.25">
      <c r="A7487" s="96">
        <v>2.9931999999999999</v>
      </c>
      <c r="B7487" s="216">
        <v>10.121836495429211</v>
      </c>
      <c r="E7487" s="153">
        <f t="shared" si="1524"/>
        <v>4.0487345981712382E-3</v>
      </c>
      <c r="W7487" s="152">
        <f t="shared" si="1525"/>
        <v>0.36361990542991118</v>
      </c>
      <c r="X7487" s="218">
        <v>3.5886494490985559</v>
      </c>
      <c r="Y7487" s="153">
        <f t="shared" si="1513"/>
        <v>3.9999999999995595E-4</v>
      </c>
      <c r="Z7487" s="128">
        <f t="shared" si="1514"/>
        <v>8.8754449677853557</v>
      </c>
      <c r="AA7487" s="128">
        <f t="shared" si="1515"/>
        <v>0.61929999999999996</v>
      </c>
      <c r="AB7487" s="128">
        <f t="shared" si="1516"/>
        <v>0</v>
      </c>
      <c r="AC7487" s="128">
        <f t="shared" si="1517"/>
        <v>15.751354925155891</v>
      </c>
      <c r="AD7487" s="128">
        <f t="shared" si="1518"/>
        <v>0</v>
      </c>
      <c r="AE7487" s="128">
        <f t="shared" si="1519"/>
        <v>0</v>
      </c>
      <c r="AF7487" s="128">
        <f t="shared" si="1520"/>
        <v>1.3159774376731137</v>
      </c>
      <c r="AG7487" s="128">
        <f t="shared" si="1521"/>
        <v>0</v>
      </c>
      <c r="AH7487" s="93">
        <f t="shared" si="1522"/>
        <v>-0.56399515195882832</v>
      </c>
      <c r="AI7487" s="128">
        <f t="shared" si="1523"/>
        <v>0.96312707598810288</v>
      </c>
    </row>
    <row r="7488" spans="1:35" x14ac:dyDescent="0.25">
      <c r="A7488" s="96">
        <v>2.9935999999999998</v>
      </c>
      <c r="B7488" s="216">
        <v>9.1343402519727004</v>
      </c>
      <c r="E7488" s="153">
        <f t="shared" si="1524"/>
        <v>3.8512353494799577E-3</v>
      </c>
      <c r="W7488" s="152">
        <f t="shared" si="1525"/>
        <v>0.33928518231953175</v>
      </c>
      <c r="X7488" s="218">
        <v>3.3484844048313027</v>
      </c>
      <c r="Y7488" s="153">
        <f t="shared" si="1513"/>
        <v>3.9999999999995595E-4</v>
      </c>
      <c r="Z7488" s="128">
        <f t="shared" si="1514"/>
        <v>8.8754449677853557</v>
      </c>
      <c r="AA7488" s="128">
        <f t="shared" si="1515"/>
        <v>0.61929999999999996</v>
      </c>
      <c r="AB7488" s="128">
        <f t="shared" si="1516"/>
        <v>0</v>
      </c>
      <c r="AC7488" s="128">
        <f t="shared" si="1517"/>
        <v>15.751354925155891</v>
      </c>
      <c r="AD7488" s="128">
        <f t="shared" si="1518"/>
        <v>0</v>
      </c>
      <c r="AE7488" s="128">
        <f t="shared" si="1519"/>
        <v>0</v>
      </c>
      <c r="AF7488" s="128">
        <f t="shared" si="1520"/>
        <v>1.3159774376731137</v>
      </c>
      <c r="AG7488" s="128">
        <f t="shared" si="1521"/>
        <v>0</v>
      </c>
      <c r="AH7488" s="93">
        <f t="shared" si="1522"/>
        <v>-0.56399515195882832</v>
      </c>
      <c r="AI7488" s="128">
        <f t="shared" si="1523"/>
        <v>0.93150291014207698</v>
      </c>
    </row>
    <row r="7489" spans="1:35" x14ac:dyDescent="0.25">
      <c r="A7489" s="96">
        <v>2.9939999999999998</v>
      </c>
      <c r="B7489" s="216">
        <v>9.1343402519727004</v>
      </c>
      <c r="E7489" s="153">
        <f t="shared" si="1524"/>
        <v>3.6537361007886776E-3</v>
      </c>
      <c r="W7489" s="152">
        <f t="shared" si="1525"/>
        <v>0.33928518231953175</v>
      </c>
      <c r="X7489" s="218">
        <v>3.3484844048313027</v>
      </c>
      <c r="Y7489" s="153">
        <f t="shared" si="1513"/>
        <v>3.9999999999995595E-4</v>
      </c>
      <c r="Z7489" s="128">
        <f t="shared" si="1514"/>
        <v>8.8754449677853557</v>
      </c>
      <c r="AA7489" s="128">
        <f t="shared" si="1515"/>
        <v>0.61929999999999996</v>
      </c>
      <c r="AB7489" s="128">
        <f t="shared" si="1516"/>
        <v>0</v>
      </c>
      <c r="AC7489" s="128">
        <f t="shared" si="1517"/>
        <v>15.751354925155891</v>
      </c>
      <c r="AD7489" s="128">
        <f t="shared" si="1518"/>
        <v>0</v>
      </c>
      <c r="AE7489" s="128">
        <f t="shared" si="1519"/>
        <v>0</v>
      </c>
      <c r="AF7489" s="128">
        <f t="shared" si="1520"/>
        <v>1.3159774376731137</v>
      </c>
      <c r="AG7489" s="128">
        <f t="shared" si="1521"/>
        <v>0</v>
      </c>
      <c r="AH7489" s="93">
        <f t="shared" si="1522"/>
        <v>-0.56399515195882832</v>
      </c>
      <c r="AI7489" s="128">
        <f t="shared" si="1523"/>
        <v>0.93150291014207698</v>
      </c>
    </row>
    <row r="7490" spans="1:35" x14ac:dyDescent="0.25">
      <c r="A7490" s="96">
        <v>2.9944000000000002</v>
      </c>
      <c r="B7490" s="216">
        <v>9.1343402519727004</v>
      </c>
      <c r="E7490" s="153">
        <f t="shared" si="1524"/>
        <v>3.6537361007927343E-3</v>
      </c>
      <c r="W7490" s="152">
        <f t="shared" si="1525"/>
        <v>0.33928518231953175</v>
      </c>
      <c r="X7490" s="218">
        <v>3.3484844048313027</v>
      </c>
      <c r="Y7490" s="153">
        <f t="shared" ref="Y7490:Y7553" si="1526">+A7490-A7489</f>
        <v>4.0000000000040004E-4</v>
      </c>
      <c r="Z7490" s="128">
        <f t="shared" ref="Z7490:Z7553" si="1527">IF(AND(W7490&lt;=$S$56,W7490&gt;$Q$56),$T$56,IF(AND(W7490&lt;=$S$57,W7490&gt;$Q$57),$T$57,IF(AND(W7490&lt;=$S$58,W7490&gt;$Q$58),$T$58,IF(AND(W7490&lt;=$S$59,W7490&gt;$Q$59),$T$59,IF(AND(W7490&lt;=$S$60,W7490&gt;$Q$60),$T$60,"Valor no encontrado para Po")))))</f>
        <v>8.8754449677853557</v>
      </c>
      <c r="AA7490" s="128">
        <f t="shared" ref="AA7490:AA7553" si="1528">IF(AND(W7490&lt;=$S$56,W7490&gt;$Q$56),$U$56,IF(AND(W7490&lt;=$S$57,W7490&gt;$Q$57),$U$57,IF(AND(W7490&lt;=$S$58,W7490&gt;$Q$58),$U$58,IF(AND(W7490&lt;=$S$59,W7490&gt;$Q$59),$U$59,IF(AND(W7490&lt;=$S$60,W7490&gt;$Q$60),$U$60,"Valor no encontrado para Po")))))</f>
        <v>0.61929999999999996</v>
      </c>
      <c r="AB7490" s="128">
        <f t="shared" ref="AB7490:AB7553" si="1529">IF(OR(AC7489&gt;=($X$1-$X$2)/2,AC7489&gt;=$Z$1/2),0,Z7490*W7490^AA7490*Y7490)</f>
        <v>0</v>
      </c>
      <c r="AC7490" s="128">
        <f t="shared" ref="AC7490:AC7553" si="1530">+AC7489+AB7490</f>
        <v>15.751354925155891</v>
      </c>
      <c r="AD7490" s="128">
        <f t="shared" ref="AD7490:AD7553" si="1531">2*$AB$1*PI()*((AC7490+$X$2/2)*(2*AC7490-$Z$1)+(AC7490+$X$2/2)^2-($X$1/2)^2)*AB7490</f>
        <v>0</v>
      </c>
      <c r="AE7490" s="128">
        <f t="shared" ref="AE7490:AE7553" si="1532">-AD7490*0.000000001*$Z$2</f>
        <v>0</v>
      </c>
      <c r="AF7490" s="128">
        <f t="shared" ref="AF7490:AF7553" si="1533">+AF7489+AE7490</f>
        <v>1.3159774376731137</v>
      </c>
      <c r="AG7490" s="128">
        <f t="shared" ref="AG7490:AG7553" si="1534">+AE7490/Y7490</f>
        <v>0</v>
      </c>
      <c r="AH7490" s="93">
        <f t="shared" ref="AH7490:AH7553" si="1535">+AH7489-AE7490</f>
        <v>-0.56399515195882832</v>
      </c>
      <c r="AI7490" s="128">
        <f t="shared" ref="AI7490:AI7553" si="1536">B7490*9.81/(W7490*1000000*$AF$1)</f>
        <v>0.93150291014207698</v>
      </c>
    </row>
    <row r="7491" spans="1:35" x14ac:dyDescent="0.25">
      <c r="A7491" s="96">
        <v>2.9948000000000001</v>
      </c>
      <c r="B7491" s="216">
        <v>9.1343402519727004</v>
      </c>
      <c r="E7491" s="153">
        <f t="shared" si="1524"/>
        <v>3.6537361007886776E-3</v>
      </c>
      <c r="W7491" s="152">
        <f t="shared" si="1525"/>
        <v>0.33928518231953175</v>
      </c>
      <c r="X7491" s="218">
        <v>3.3484844048313027</v>
      </c>
      <c r="Y7491" s="153">
        <f t="shared" si="1526"/>
        <v>3.9999999999995595E-4</v>
      </c>
      <c r="Z7491" s="128">
        <f t="shared" si="1527"/>
        <v>8.8754449677853557</v>
      </c>
      <c r="AA7491" s="128">
        <f t="shared" si="1528"/>
        <v>0.61929999999999996</v>
      </c>
      <c r="AB7491" s="128">
        <f t="shared" si="1529"/>
        <v>0</v>
      </c>
      <c r="AC7491" s="128">
        <f t="shared" si="1530"/>
        <v>15.751354925155891</v>
      </c>
      <c r="AD7491" s="128">
        <f t="shared" si="1531"/>
        <v>0</v>
      </c>
      <c r="AE7491" s="128">
        <f t="shared" si="1532"/>
        <v>0</v>
      </c>
      <c r="AF7491" s="128">
        <f t="shared" si="1533"/>
        <v>1.3159774376731137</v>
      </c>
      <c r="AG7491" s="128">
        <f t="shared" si="1534"/>
        <v>0</v>
      </c>
      <c r="AH7491" s="93">
        <f t="shared" si="1535"/>
        <v>-0.56399515195882832</v>
      </c>
      <c r="AI7491" s="128">
        <f t="shared" si="1536"/>
        <v>0.93150291014207698</v>
      </c>
    </row>
    <row r="7492" spans="1:35" x14ac:dyDescent="0.25">
      <c r="A7492" s="96">
        <v>2.9952000000000001</v>
      </c>
      <c r="B7492" s="216">
        <v>9.1343402519727004</v>
      </c>
      <c r="E7492" s="153">
        <f t="shared" si="1524"/>
        <v>3.6537361007886776E-3</v>
      </c>
      <c r="W7492" s="152">
        <f t="shared" si="1525"/>
        <v>0.33928518231953175</v>
      </c>
      <c r="X7492" s="218">
        <v>3.3484844048313027</v>
      </c>
      <c r="Y7492" s="153">
        <f t="shared" si="1526"/>
        <v>3.9999999999995595E-4</v>
      </c>
      <c r="Z7492" s="128">
        <f t="shared" si="1527"/>
        <v>8.8754449677853557</v>
      </c>
      <c r="AA7492" s="128">
        <f t="shared" si="1528"/>
        <v>0.61929999999999996</v>
      </c>
      <c r="AB7492" s="128">
        <f t="shared" si="1529"/>
        <v>0</v>
      </c>
      <c r="AC7492" s="128">
        <f t="shared" si="1530"/>
        <v>15.751354925155891</v>
      </c>
      <c r="AD7492" s="128">
        <f t="shared" si="1531"/>
        <v>0</v>
      </c>
      <c r="AE7492" s="128">
        <f t="shared" si="1532"/>
        <v>0</v>
      </c>
      <c r="AF7492" s="128">
        <f t="shared" si="1533"/>
        <v>1.3159774376731137</v>
      </c>
      <c r="AG7492" s="128">
        <f t="shared" si="1534"/>
        <v>0</v>
      </c>
      <c r="AH7492" s="93">
        <f t="shared" si="1535"/>
        <v>-0.56399515195882832</v>
      </c>
      <c r="AI7492" s="128">
        <f t="shared" si="1536"/>
        <v>0.93150291014207698</v>
      </c>
    </row>
    <row r="7493" spans="1:35" x14ac:dyDescent="0.25">
      <c r="A7493" s="96">
        <v>2.9956</v>
      </c>
      <c r="B7493" s="216">
        <v>10.121836495429211</v>
      </c>
      <c r="E7493" s="153">
        <f t="shared" ref="E7493:E7556" si="1537">+(B7492+B7493)/2*(A7493-A7492)</f>
        <v>3.8512353494799577E-3</v>
      </c>
      <c r="W7493" s="152">
        <f t="shared" ref="W7493:W7556" si="1538">+X7493/1000000*101325</f>
        <v>0.36361990542991118</v>
      </c>
      <c r="X7493" s="218">
        <v>3.5886494490985559</v>
      </c>
      <c r="Y7493" s="153">
        <f t="shared" si="1526"/>
        <v>3.9999999999995595E-4</v>
      </c>
      <c r="Z7493" s="128">
        <f t="shared" si="1527"/>
        <v>8.8754449677853557</v>
      </c>
      <c r="AA7493" s="128">
        <f t="shared" si="1528"/>
        <v>0.61929999999999996</v>
      </c>
      <c r="AB7493" s="128">
        <f t="shared" si="1529"/>
        <v>0</v>
      </c>
      <c r="AC7493" s="128">
        <f t="shared" si="1530"/>
        <v>15.751354925155891</v>
      </c>
      <c r="AD7493" s="128">
        <f t="shared" si="1531"/>
        <v>0</v>
      </c>
      <c r="AE7493" s="128">
        <f t="shared" si="1532"/>
        <v>0</v>
      </c>
      <c r="AF7493" s="128">
        <f t="shared" si="1533"/>
        <v>1.3159774376731137</v>
      </c>
      <c r="AG7493" s="128">
        <f t="shared" si="1534"/>
        <v>0</v>
      </c>
      <c r="AH7493" s="93">
        <f t="shared" si="1535"/>
        <v>-0.56399515195882832</v>
      </c>
      <c r="AI7493" s="128">
        <f t="shared" si="1536"/>
        <v>0.96312707598810288</v>
      </c>
    </row>
    <row r="7494" spans="1:35" x14ac:dyDescent="0.25">
      <c r="A7494" s="96">
        <v>2.996</v>
      </c>
      <c r="B7494" s="216">
        <v>9.1343402519727004</v>
      </c>
      <c r="E7494" s="153">
        <f t="shared" si="1537"/>
        <v>3.8512353494799577E-3</v>
      </c>
      <c r="W7494" s="152">
        <f t="shared" si="1538"/>
        <v>0.33928518231953175</v>
      </c>
      <c r="X7494" s="218">
        <v>3.3484844048313027</v>
      </c>
      <c r="Y7494" s="153">
        <f t="shared" si="1526"/>
        <v>3.9999999999995595E-4</v>
      </c>
      <c r="Z7494" s="128">
        <f t="shared" si="1527"/>
        <v>8.8754449677853557</v>
      </c>
      <c r="AA7494" s="128">
        <f t="shared" si="1528"/>
        <v>0.61929999999999996</v>
      </c>
      <c r="AB7494" s="128">
        <f t="shared" si="1529"/>
        <v>0</v>
      </c>
      <c r="AC7494" s="128">
        <f t="shared" si="1530"/>
        <v>15.751354925155891</v>
      </c>
      <c r="AD7494" s="128">
        <f t="shared" si="1531"/>
        <v>0</v>
      </c>
      <c r="AE7494" s="128">
        <f t="shared" si="1532"/>
        <v>0</v>
      </c>
      <c r="AF7494" s="128">
        <f t="shared" si="1533"/>
        <v>1.3159774376731137</v>
      </c>
      <c r="AG7494" s="128">
        <f t="shared" si="1534"/>
        <v>0</v>
      </c>
      <c r="AH7494" s="93">
        <f t="shared" si="1535"/>
        <v>-0.56399515195882832</v>
      </c>
      <c r="AI7494" s="128">
        <f t="shared" si="1536"/>
        <v>0.93150291014207698</v>
      </c>
    </row>
    <row r="7495" spans="1:35" x14ac:dyDescent="0.25">
      <c r="A7495" s="96">
        <v>2.9964</v>
      </c>
      <c r="B7495" s="216">
        <v>9.1343402519727004</v>
      </c>
      <c r="E7495" s="153">
        <f t="shared" si="1537"/>
        <v>3.6537361007886776E-3</v>
      </c>
      <c r="W7495" s="152">
        <f t="shared" si="1538"/>
        <v>0.33928518231953175</v>
      </c>
      <c r="X7495" s="218">
        <v>3.3484844048313027</v>
      </c>
      <c r="Y7495" s="153">
        <f t="shared" si="1526"/>
        <v>3.9999999999995595E-4</v>
      </c>
      <c r="Z7495" s="128">
        <f t="shared" si="1527"/>
        <v>8.8754449677853557</v>
      </c>
      <c r="AA7495" s="128">
        <f t="shared" si="1528"/>
        <v>0.61929999999999996</v>
      </c>
      <c r="AB7495" s="128">
        <f t="shared" si="1529"/>
        <v>0</v>
      </c>
      <c r="AC7495" s="128">
        <f t="shared" si="1530"/>
        <v>15.751354925155891</v>
      </c>
      <c r="AD7495" s="128">
        <f t="shared" si="1531"/>
        <v>0</v>
      </c>
      <c r="AE7495" s="128">
        <f t="shared" si="1532"/>
        <v>0</v>
      </c>
      <c r="AF7495" s="128">
        <f t="shared" si="1533"/>
        <v>1.3159774376731137</v>
      </c>
      <c r="AG7495" s="128">
        <f t="shared" si="1534"/>
        <v>0</v>
      </c>
      <c r="AH7495" s="93">
        <f t="shared" si="1535"/>
        <v>-0.56399515195882832</v>
      </c>
      <c r="AI7495" s="128">
        <f t="shared" si="1536"/>
        <v>0.93150291014207698</v>
      </c>
    </row>
    <row r="7496" spans="1:35" x14ac:dyDescent="0.25">
      <c r="A7496" s="96">
        <v>2.9967999999999999</v>
      </c>
      <c r="B7496" s="216">
        <v>9.1343402519727004</v>
      </c>
      <c r="E7496" s="153">
        <f t="shared" si="1537"/>
        <v>3.6537361007886776E-3</v>
      </c>
      <c r="W7496" s="152">
        <f t="shared" si="1538"/>
        <v>0.33928518231953175</v>
      </c>
      <c r="X7496" s="218">
        <v>3.3484844048313027</v>
      </c>
      <c r="Y7496" s="153">
        <f t="shared" si="1526"/>
        <v>3.9999999999995595E-4</v>
      </c>
      <c r="Z7496" s="128">
        <f t="shared" si="1527"/>
        <v>8.8754449677853557</v>
      </c>
      <c r="AA7496" s="128">
        <f t="shared" si="1528"/>
        <v>0.61929999999999996</v>
      </c>
      <c r="AB7496" s="128">
        <f t="shared" si="1529"/>
        <v>0</v>
      </c>
      <c r="AC7496" s="128">
        <f t="shared" si="1530"/>
        <v>15.751354925155891</v>
      </c>
      <c r="AD7496" s="128">
        <f t="shared" si="1531"/>
        <v>0</v>
      </c>
      <c r="AE7496" s="128">
        <f t="shared" si="1532"/>
        <v>0</v>
      </c>
      <c r="AF7496" s="128">
        <f t="shared" si="1533"/>
        <v>1.3159774376731137</v>
      </c>
      <c r="AG7496" s="128">
        <f t="shared" si="1534"/>
        <v>0</v>
      </c>
      <c r="AH7496" s="93">
        <f t="shared" si="1535"/>
        <v>-0.56399515195882832</v>
      </c>
      <c r="AI7496" s="128">
        <f t="shared" si="1536"/>
        <v>0.93150291014207698</v>
      </c>
    </row>
    <row r="7497" spans="1:35" x14ac:dyDescent="0.25">
      <c r="A7497" s="96">
        <v>2.9971999999999999</v>
      </c>
      <c r="B7497" s="216">
        <v>9.1343402519727004</v>
      </c>
      <c r="E7497" s="153">
        <f t="shared" si="1537"/>
        <v>3.6537361007886776E-3</v>
      </c>
      <c r="W7497" s="152">
        <f t="shared" si="1538"/>
        <v>0.33928518231953175</v>
      </c>
      <c r="X7497" s="218">
        <v>3.3484844048313027</v>
      </c>
      <c r="Y7497" s="153">
        <f t="shared" si="1526"/>
        <v>3.9999999999995595E-4</v>
      </c>
      <c r="Z7497" s="128">
        <f t="shared" si="1527"/>
        <v>8.8754449677853557</v>
      </c>
      <c r="AA7497" s="128">
        <f t="shared" si="1528"/>
        <v>0.61929999999999996</v>
      </c>
      <c r="AB7497" s="128">
        <f t="shared" si="1529"/>
        <v>0</v>
      </c>
      <c r="AC7497" s="128">
        <f t="shared" si="1530"/>
        <v>15.751354925155891</v>
      </c>
      <c r="AD7497" s="128">
        <f t="shared" si="1531"/>
        <v>0</v>
      </c>
      <c r="AE7497" s="128">
        <f t="shared" si="1532"/>
        <v>0</v>
      </c>
      <c r="AF7497" s="128">
        <f t="shared" si="1533"/>
        <v>1.3159774376731137</v>
      </c>
      <c r="AG7497" s="128">
        <f t="shared" si="1534"/>
        <v>0</v>
      </c>
      <c r="AH7497" s="93">
        <f t="shared" si="1535"/>
        <v>-0.56399515195882832</v>
      </c>
      <c r="AI7497" s="128">
        <f t="shared" si="1536"/>
        <v>0.93150291014207698</v>
      </c>
    </row>
    <row r="7498" spans="1:35" x14ac:dyDescent="0.25">
      <c r="A7498" s="96">
        <v>2.9975999999999998</v>
      </c>
      <c r="B7498" s="216">
        <v>9.1343402519727004</v>
      </c>
      <c r="E7498" s="153">
        <f t="shared" si="1537"/>
        <v>3.6537361007886776E-3</v>
      </c>
      <c r="W7498" s="152">
        <f t="shared" si="1538"/>
        <v>0.33928518231953175</v>
      </c>
      <c r="X7498" s="218">
        <v>3.3484844048313027</v>
      </c>
      <c r="Y7498" s="153">
        <f t="shared" si="1526"/>
        <v>3.9999999999995595E-4</v>
      </c>
      <c r="Z7498" s="128">
        <f t="shared" si="1527"/>
        <v>8.8754449677853557</v>
      </c>
      <c r="AA7498" s="128">
        <f t="shared" si="1528"/>
        <v>0.61929999999999996</v>
      </c>
      <c r="AB7498" s="128">
        <f t="shared" si="1529"/>
        <v>0</v>
      </c>
      <c r="AC7498" s="128">
        <f t="shared" si="1530"/>
        <v>15.751354925155891</v>
      </c>
      <c r="AD7498" s="128">
        <f t="shared" si="1531"/>
        <v>0</v>
      </c>
      <c r="AE7498" s="128">
        <f t="shared" si="1532"/>
        <v>0</v>
      </c>
      <c r="AF7498" s="128">
        <f t="shared" si="1533"/>
        <v>1.3159774376731137</v>
      </c>
      <c r="AG7498" s="128">
        <f t="shared" si="1534"/>
        <v>0</v>
      </c>
      <c r="AH7498" s="93">
        <f t="shared" si="1535"/>
        <v>-0.56399515195882832</v>
      </c>
      <c r="AI7498" s="128">
        <f t="shared" si="1536"/>
        <v>0.93150291014207698</v>
      </c>
    </row>
    <row r="7499" spans="1:35" x14ac:dyDescent="0.25">
      <c r="A7499" s="96">
        <v>2.9979999999999998</v>
      </c>
      <c r="B7499" s="216">
        <v>9.1343402519727004</v>
      </c>
      <c r="E7499" s="153">
        <f t="shared" si="1537"/>
        <v>3.6537361007886776E-3</v>
      </c>
      <c r="W7499" s="152">
        <f t="shared" si="1538"/>
        <v>0.33928518231953175</v>
      </c>
      <c r="X7499" s="218">
        <v>3.3484844048313027</v>
      </c>
      <c r="Y7499" s="153">
        <f t="shared" si="1526"/>
        <v>3.9999999999995595E-4</v>
      </c>
      <c r="Z7499" s="128">
        <f t="shared" si="1527"/>
        <v>8.8754449677853557</v>
      </c>
      <c r="AA7499" s="128">
        <f t="shared" si="1528"/>
        <v>0.61929999999999996</v>
      </c>
      <c r="AB7499" s="128">
        <f t="shared" si="1529"/>
        <v>0</v>
      </c>
      <c r="AC7499" s="128">
        <f t="shared" si="1530"/>
        <v>15.751354925155891</v>
      </c>
      <c r="AD7499" s="128">
        <f t="shared" si="1531"/>
        <v>0</v>
      </c>
      <c r="AE7499" s="128">
        <f t="shared" si="1532"/>
        <v>0</v>
      </c>
      <c r="AF7499" s="128">
        <f t="shared" si="1533"/>
        <v>1.3159774376731137</v>
      </c>
      <c r="AG7499" s="128">
        <f t="shared" si="1534"/>
        <v>0</v>
      </c>
      <c r="AH7499" s="93">
        <f t="shared" si="1535"/>
        <v>-0.56399515195882832</v>
      </c>
      <c r="AI7499" s="128">
        <f t="shared" si="1536"/>
        <v>0.93150291014207698</v>
      </c>
    </row>
    <row r="7500" spans="1:35" x14ac:dyDescent="0.25">
      <c r="A7500" s="96">
        <v>2.9984000000000002</v>
      </c>
      <c r="B7500" s="216">
        <v>9.1343402519727004</v>
      </c>
      <c r="E7500" s="153">
        <f t="shared" si="1537"/>
        <v>3.6537361007927343E-3</v>
      </c>
      <c r="W7500" s="152">
        <f t="shared" si="1538"/>
        <v>0.33928518231953175</v>
      </c>
      <c r="X7500" s="218">
        <v>3.3484844048313027</v>
      </c>
      <c r="Y7500" s="153">
        <f t="shared" si="1526"/>
        <v>4.0000000000040004E-4</v>
      </c>
      <c r="Z7500" s="128">
        <f t="shared" si="1527"/>
        <v>8.8754449677853557</v>
      </c>
      <c r="AA7500" s="128">
        <f t="shared" si="1528"/>
        <v>0.61929999999999996</v>
      </c>
      <c r="AB7500" s="128">
        <f t="shared" si="1529"/>
        <v>0</v>
      </c>
      <c r="AC7500" s="128">
        <f t="shared" si="1530"/>
        <v>15.751354925155891</v>
      </c>
      <c r="AD7500" s="128">
        <f t="shared" si="1531"/>
        <v>0</v>
      </c>
      <c r="AE7500" s="128">
        <f t="shared" si="1532"/>
        <v>0</v>
      </c>
      <c r="AF7500" s="128">
        <f t="shared" si="1533"/>
        <v>1.3159774376731137</v>
      </c>
      <c r="AG7500" s="128">
        <f t="shared" si="1534"/>
        <v>0</v>
      </c>
      <c r="AH7500" s="93">
        <f t="shared" si="1535"/>
        <v>-0.56399515195882832</v>
      </c>
      <c r="AI7500" s="128">
        <f t="shared" si="1536"/>
        <v>0.93150291014207698</v>
      </c>
    </row>
    <row r="7501" spans="1:35" x14ac:dyDescent="0.25">
      <c r="A7501" s="96">
        <v>2.9988000000000001</v>
      </c>
      <c r="B7501" s="216">
        <v>8.1468440085161937</v>
      </c>
      <c r="E7501" s="153">
        <f t="shared" si="1537"/>
        <v>3.456236852097398E-3</v>
      </c>
      <c r="W7501" s="152">
        <f t="shared" si="1538"/>
        <v>0.31495045920915221</v>
      </c>
      <c r="X7501" s="218">
        <v>3.1083193605640482</v>
      </c>
      <c r="Y7501" s="153">
        <f t="shared" si="1526"/>
        <v>3.9999999999995595E-4</v>
      </c>
      <c r="Z7501" s="128">
        <f t="shared" si="1527"/>
        <v>8.8754449677853557</v>
      </c>
      <c r="AA7501" s="128">
        <f t="shared" si="1528"/>
        <v>0.61929999999999996</v>
      </c>
      <c r="AB7501" s="128">
        <f t="shared" si="1529"/>
        <v>0</v>
      </c>
      <c r="AC7501" s="128">
        <f t="shared" si="1530"/>
        <v>15.751354925155891</v>
      </c>
      <c r="AD7501" s="128">
        <f t="shared" si="1531"/>
        <v>0</v>
      </c>
      <c r="AE7501" s="128">
        <f t="shared" si="1532"/>
        <v>0</v>
      </c>
      <c r="AF7501" s="128">
        <f t="shared" si="1533"/>
        <v>1.3159774376731137</v>
      </c>
      <c r="AG7501" s="128">
        <f t="shared" si="1534"/>
        <v>0</v>
      </c>
      <c r="AH7501" s="93">
        <f t="shared" si="1535"/>
        <v>-0.56399515195882832</v>
      </c>
      <c r="AI7501" s="128">
        <f t="shared" si="1536"/>
        <v>0.89499184670973198</v>
      </c>
    </row>
    <row r="7502" spans="1:35" x14ac:dyDescent="0.25">
      <c r="A7502" s="96">
        <v>2.9992000000000001</v>
      </c>
      <c r="B7502" s="216">
        <v>9.1343402519727004</v>
      </c>
      <c r="E7502" s="153">
        <f t="shared" si="1537"/>
        <v>3.456236852097398E-3</v>
      </c>
      <c r="W7502" s="152">
        <f t="shared" si="1538"/>
        <v>0.33928518231953197</v>
      </c>
      <c r="X7502" s="218">
        <v>3.3484844048313054</v>
      </c>
      <c r="Y7502" s="153">
        <f t="shared" si="1526"/>
        <v>3.9999999999995595E-4</v>
      </c>
      <c r="Z7502" s="128">
        <f t="shared" si="1527"/>
        <v>8.8754449677853557</v>
      </c>
      <c r="AA7502" s="128">
        <f t="shared" si="1528"/>
        <v>0.61929999999999996</v>
      </c>
      <c r="AB7502" s="128">
        <f t="shared" si="1529"/>
        <v>0</v>
      </c>
      <c r="AC7502" s="128">
        <f t="shared" si="1530"/>
        <v>15.751354925155891</v>
      </c>
      <c r="AD7502" s="128">
        <f t="shared" si="1531"/>
        <v>0</v>
      </c>
      <c r="AE7502" s="128">
        <f t="shared" si="1532"/>
        <v>0</v>
      </c>
      <c r="AF7502" s="128">
        <f t="shared" si="1533"/>
        <v>1.3159774376731137</v>
      </c>
      <c r="AG7502" s="128">
        <f t="shared" si="1534"/>
        <v>0</v>
      </c>
      <c r="AH7502" s="93">
        <f t="shared" si="1535"/>
        <v>-0.56399515195882832</v>
      </c>
      <c r="AI7502" s="128">
        <f t="shared" si="1536"/>
        <v>0.93150291014207631</v>
      </c>
    </row>
    <row r="7503" spans="1:35" x14ac:dyDescent="0.25">
      <c r="A7503" s="96">
        <v>2.9996</v>
      </c>
      <c r="B7503" s="216">
        <v>9.1343402519727004</v>
      </c>
      <c r="E7503" s="153">
        <f t="shared" si="1537"/>
        <v>3.6537361007886776E-3</v>
      </c>
      <c r="W7503" s="152">
        <f t="shared" si="1538"/>
        <v>0.33928518231953197</v>
      </c>
      <c r="X7503" s="218">
        <v>3.3484844048313054</v>
      </c>
      <c r="Y7503" s="153">
        <f t="shared" si="1526"/>
        <v>3.9999999999995595E-4</v>
      </c>
      <c r="Z7503" s="128">
        <f t="shared" si="1527"/>
        <v>8.8754449677853557</v>
      </c>
      <c r="AA7503" s="128">
        <f t="shared" si="1528"/>
        <v>0.61929999999999996</v>
      </c>
      <c r="AB7503" s="128">
        <f t="shared" si="1529"/>
        <v>0</v>
      </c>
      <c r="AC7503" s="128">
        <f t="shared" si="1530"/>
        <v>15.751354925155891</v>
      </c>
      <c r="AD7503" s="128">
        <f t="shared" si="1531"/>
        <v>0</v>
      </c>
      <c r="AE7503" s="128">
        <f t="shared" si="1532"/>
        <v>0</v>
      </c>
      <c r="AF7503" s="128">
        <f t="shared" si="1533"/>
        <v>1.3159774376731137</v>
      </c>
      <c r="AG7503" s="128">
        <f t="shared" si="1534"/>
        <v>0</v>
      </c>
      <c r="AH7503" s="93">
        <f t="shared" si="1535"/>
        <v>-0.56399515195882832</v>
      </c>
      <c r="AI7503" s="128">
        <f t="shared" si="1536"/>
        <v>0.93150291014207631</v>
      </c>
    </row>
    <row r="7504" spans="1:35" x14ac:dyDescent="0.25">
      <c r="A7504" s="96">
        <v>3</v>
      </c>
      <c r="B7504" s="216">
        <v>9.1343402519727004</v>
      </c>
      <c r="E7504" s="153">
        <f t="shared" si="1537"/>
        <v>3.6537361007886776E-3</v>
      </c>
      <c r="W7504" s="152">
        <f t="shared" si="1538"/>
        <v>0.33928518231953197</v>
      </c>
      <c r="X7504" s="218">
        <v>3.3484844048313054</v>
      </c>
      <c r="Y7504" s="153">
        <f t="shared" si="1526"/>
        <v>3.9999999999995595E-4</v>
      </c>
      <c r="Z7504" s="128">
        <f t="shared" si="1527"/>
        <v>8.8754449677853557</v>
      </c>
      <c r="AA7504" s="128">
        <f t="shared" si="1528"/>
        <v>0.61929999999999996</v>
      </c>
      <c r="AB7504" s="128">
        <f t="shared" si="1529"/>
        <v>0</v>
      </c>
      <c r="AC7504" s="128">
        <f t="shared" si="1530"/>
        <v>15.751354925155891</v>
      </c>
      <c r="AD7504" s="128">
        <f t="shared" si="1531"/>
        <v>0</v>
      </c>
      <c r="AE7504" s="128">
        <f t="shared" si="1532"/>
        <v>0</v>
      </c>
      <c r="AF7504" s="128">
        <f t="shared" si="1533"/>
        <v>1.3159774376731137</v>
      </c>
      <c r="AG7504" s="128">
        <f t="shared" si="1534"/>
        <v>0</v>
      </c>
      <c r="AH7504" s="93">
        <f t="shared" si="1535"/>
        <v>-0.56399515195882832</v>
      </c>
      <c r="AI7504" s="128">
        <f t="shared" si="1536"/>
        <v>0.93150291014207631</v>
      </c>
    </row>
    <row r="7505" spans="1:35" x14ac:dyDescent="0.25">
      <c r="A7505" s="96">
        <v>3.0004</v>
      </c>
      <c r="B7505" s="216">
        <v>9.1343402519727004</v>
      </c>
      <c r="E7505" s="153">
        <f t="shared" si="1537"/>
        <v>3.6537361007886776E-3</v>
      </c>
      <c r="W7505" s="152">
        <f t="shared" si="1538"/>
        <v>0.33928518231953197</v>
      </c>
      <c r="X7505" s="218">
        <v>3.3484844048313054</v>
      </c>
      <c r="Y7505" s="153">
        <f t="shared" si="1526"/>
        <v>3.9999999999995595E-4</v>
      </c>
      <c r="Z7505" s="128">
        <f t="shared" si="1527"/>
        <v>8.8754449677853557</v>
      </c>
      <c r="AA7505" s="128">
        <f t="shared" si="1528"/>
        <v>0.61929999999999996</v>
      </c>
      <c r="AB7505" s="128">
        <f t="shared" si="1529"/>
        <v>0</v>
      </c>
      <c r="AC7505" s="128">
        <f t="shared" si="1530"/>
        <v>15.751354925155891</v>
      </c>
      <c r="AD7505" s="128">
        <f t="shared" si="1531"/>
        <v>0</v>
      </c>
      <c r="AE7505" s="128">
        <f t="shared" si="1532"/>
        <v>0</v>
      </c>
      <c r="AF7505" s="128">
        <f t="shared" si="1533"/>
        <v>1.3159774376731137</v>
      </c>
      <c r="AG7505" s="128">
        <f t="shared" si="1534"/>
        <v>0</v>
      </c>
      <c r="AH7505" s="93">
        <f t="shared" si="1535"/>
        <v>-0.56399515195882832</v>
      </c>
      <c r="AI7505" s="128">
        <f t="shared" si="1536"/>
        <v>0.93150291014207631</v>
      </c>
    </row>
    <row r="7506" spans="1:35" x14ac:dyDescent="0.25">
      <c r="A7506" s="96">
        <v>3.0007999999999999</v>
      </c>
      <c r="B7506" s="216">
        <v>9.1343402519727004</v>
      </c>
      <c r="E7506" s="153">
        <f t="shared" si="1537"/>
        <v>3.6537361007886776E-3</v>
      </c>
      <c r="W7506" s="152">
        <f t="shared" si="1538"/>
        <v>0.33928518231953197</v>
      </c>
      <c r="X7506" s="218">
        <v>3.3484844048313054</v>
      </c>
      <c r="Y7506" s="153">
        <f t="shared" si="1526"/>
        <v>3.9999999999995595E-4</v>
      </c>
      <c r="Z7506" s="128">
        <f t="shared" si="1527"/>
        <v>8.8754449677853557</v>
      </c>
      <c r="AA7506" s="128">
        <f t="shared" si="1528"/>
        <v>0.61929999999999996</v>
      </c>
      <c r="AB7506" s="128">
        <f t="shared" si="1529"/>
        <v>0</v>
      </c>
      <c r="AC7506" s="128">
        <f t="shared" si="1530"/>
        <v>15.751354925155891</v>
      </c>
      <c r="AD7506" s="128">
        <f t="shared" si="1531"/>
        <v>0</v>
      </c>
      <c r="AE7506" s="128">
        <f t="shared" si="1532"/>
        <v>0</v>
      </c>
      <c r="AF7506" s="128">
        <f t="shared" si="1533"/>
        <v>1.3159774376731137</v>
      </c>
      <c r="AG7506" s="128">
        <f t="shared" si="1534"/>
        <v>0</v>
      </c>
      <c r="AH7506" s="93">
        <f t="shared" si="1535"/>
        <v>-0.56399515195882832</v>
      </c>
      <c r="AI7506" s="128">
        <f t="shared" si="1536"/>
        <v>0.93150291014207631</v>
      </c>
    </row>
    <row r="7507" spans="1:35" x14ac:dyDescent="0.25">
      <c r="A7507" s="96">
        <v>3.0011999999999999</v>
      </c>
      <c r="B7507" s="216">
        <v>9.1343402519727004</v>
      </c>
      <c r="E7507" s="153">
        <f t="shared" si="1537"/>
        <v>3.6537361007886776E-3</v>
      </c>
      <c r="W7507" s="152">
        <f t="shared" si="1538"/>
        <v>0.33928518231953197</v>
      </c>
      <c r="X7507" s="218">
        <v>3.3484844048313054</v>
      </c>
      <c r="Y7507" s="153">
        <f t="shared" si="1526"/>
        <v>3.9999999999995595E-4</v>
      </c>
      <c r="Z7507" s="128">
        <f t="shared" si="1527"/>
        <v>8.8754449677853557</v>
      </c>
      <c r="AA7507" s="128">
        <f t="shared" si="1528"/>
        <v>0.61929999999999996</v>
      </c>
      <c r="AB7507" s="128">
        <f t="shared" si="1529"/>
        <v>0</v>
      </c>
      <c r="AC7507" s="128">
        <f t="shared" si="1530"/>
        <v>15.751354925155891</v>
      </c>
      <c r="AD7507" s="128">
        <f t="shared" si="1531"/>
        <v>0</v>
      </c>
      <c r="AE7507" s="128">
        <f t="shared" si="1532"/>
        <v>0</v>
      </c>
      <c r="AF7507" s="128">
        <f t="shared" si="1533"/>
        <v>1.3159774376731137</v>
      </c>
      <c r="AG7507" s="128">
        <f t="shared" si="1534"/>
        <v>0</v>
      </c>
      <c r="AH7507" s="93">
        <f t="shared" si="1535"/>
        <v>-0.56399515195882832</v>
      </c>
      <c r="AI7507" s="128">
        <f t="shared" si="1536"/>
        <v>0.93150291014207631</v>
      </c>
    </row>
    <row r="7508" spans="1:35" x14ac:dyDescent="0.25">
      <c r="A7508" s="96">
        <v>3.0015999999999998</v>
      </c>
      <c r="B7508" s="216">
        <v>9.1343402519727004</v>
      </c>
      <c r="E7508" s="153">
        <f t="shared" si="1537"/>
        <v>3.6537361007886776E-3</v>
      </c>
      <c r="W7508" s="152">
        <f t="shared" si="1538"/>
        <v>0.33928518231953197</v>
      </c>
      <c r="X7508" s="218">
        <v>3.3484844048313054</v>
      </c>
      <c r="Y7508" s="153">
        <f t="shared" si="1526"/>
        <v>3.9999999999995595E-4</v>
      </c>
      <c r="Z7508" s="128">
        <f t="shared" si="1527"/>
        <v>8.8754449677853557</v>
      </c>
      <c r="AA7508" s="128">
        <f t="shared" si="1528"/>
        <v>0.61929999999999996</v>
      </c>
      <c r="AB7508" s="128">
        <f t="shared" si="1529"/>
        <v>0</v>
      </c>
      <c r="AC7508" s="128">
        <f t="shared" si="1530"/>
        <v>15.751354925155891</v>
      </c>
      <c r="AD7508" s="128">
        <f t="shared" si="1531"/>
        <v>0</v>
      </c>
      <c r="AE7508" s="128">
        <f t="shared" si="1532"/>
        <v>0</v>
      </c>
      <c r="AF7508" s="128">
        <f t="shared" si="1533"/>
        <v>1.3159774376731137</v>
      </c>
      <c r="AG7508" s="128">
        <f t="shared" si="1534"/>
        <v>0</v>
      </c>
      <c r="AH7508" s="93">
        <f t="shared" si="1535"/>
        <v>-0.56399515195882832</v>
      </c>
      <c r="AI7508" s="128">
        <f t="shared" si="1536"/>
        <v>0.93150291014207631</v>
      </c>
    </row>
    <row r="7509" spans="1:35" x14ac:dyDescent="0.25">
      <c r="A7509" s="96">
        <v>3.0019999999999998</v>
      </c>
      <c r="B7509" s="216">
        <v>9.1343402519727004</v>
      </c>
      <c r="E7509" s="153">
        <f t="shared" si="1537"/>
        <v>3.6537361007886776E-3</v>
      </c>
      <c r="W7509" s="152">
        <f t="shared" si="1538"/>
        <v>0.33928518231953197</v>
      </c>
      <c r="X7509" s="218">
        <v>3.3484844048313054</v>
      </c>
      <c r="Y7509" s="153">
        <f t="shared" si="1526"/>
        <v>3.9999999999995595E-4</v>
      </c>
      <c r="Z7509" s="128">
        <f t="shared" si="1527"/>
        <v>8.8754449677853557</v>
      </c>
      <c r="AA7509" s="128">
        <f t="shared" si="1528"/>
        <v>0.61929999999999996</v>
      </c>
      <c r="AB7509" s="128">
        <f t="shared" si="1529"/>
        <v>0</v>
      </c>
      <c r="AC7509" s="128">
        <f t="shared" si="1530"/>
        <v>15.751354925155891</v>
      </c>
      <c r="AD7509" s="128">
        <f t="shared" si="1531"/>
        <v>0</v>
      </c>
      <c r="AE7509" s="128">
        <f t="shared" si="1532"/>
        <v>0</v>
      </c>
      <c r="AF7509" s="128">
        <f t="shared" si="1533"/>
        <v>1.3159774376731137</v>
      </c>
      <c r="AG7509" s="128">
        <f t="shared" si="1534"/>
        <v>0</v>
      </c>
      <c r="AH7509" s="93">
        <f t="shared" si="1535"/>
        <v>-0.56399515195882832</v>
      </c>
      <c r="AI7509" s="128">
        <f t="shared" si="1536"/>
        <v>0.93150291014207631</v>
      </c>
    </row>
    <row r="7510" spans="1:35" x14ac:dyDescent="0.25">
      <c r="A7510" s="96">
        <v>3.0024000000000002</v>
      </c>
      <c r="B7510" s="216">
        <v>9.1343402519727004</v>
      </c>
      <c r="E7510" s="153">
        <f t="shared" si="1537"/>
        <v>3.6537361007927343E-3</v>
      </c>
      <c r="W7510" s="152">
        <f t="shared" si="1538"/>
        <v>0.33928518231953197</v>
      </c>
      <c r="X7510" s="218">
        <v>3.3484844048313054</v>
      </c>
      <c r="Y7510" s="153">
        <f t="shared" si="1526"/>
        <v>4.0000000000040004E-4</v>
      </c>
      <c r="Z7510" s="128">
        <f t="shared" si="1527"/>
        <v>8.8754449677853557</v>
      </c>
      <c r="AA7510" s="128">
        <f t="shared" si="1528"/>
        <v>0.61929999999999996</v>
      </c>
      <c r="AB7510" s="128">
        <f t="shared" si="1529"/>
        <v>0</v>
      </c>
      <c r="AC7510" s="128">
        <f t="shared" si="1530"/>
        <v>15.751354925155891</v>
      </c>
      <c r="AD7510" s="128">
        <f t="shared" si="1531"/>
        <v>0</v>
      </c>
      <c r="AE7510" s="128">
        <f t="shared" si="1532"/>
        <v>0</v>
      </c>
      <c r="AF7510" s="128">
        <f t="shared" si="1533"/>
        <v>1.3159774376731137</v>
      </c>
      <c r="AG7510" s="128">
        <f t="shared" si="1534"/>
        <v>0</v>
      </c>
      <c r="AH7510" s="93">
        <f t="shared" si="1535"/>
        <v>-0.56399515195882832</v>
      </c>
      <c r="AI7510" s="128">
        <f t="shared" si="1536"/>
        <v>0.93150291014207631</v>
      </c>
    </row>
    <row r="7511" spans="1:35" x14ac:dyDescent="0.25">
      <c r="A7511" s="96">
        <v>3.0028000000000001</v>
      </c>
      <c r="B7511" s="216">
        <v>9.1343402519727004</v>
      </c>
      <c r="E7511" s="153">
        <f t="shared" si="1537"/>
        <v>3.6537361007886776E-3</v>
      </c>
      <c r="W7511" s="152">
        <f t="shared" si="1538"/>
        <v>0.33928518231953197</v>
      </c>
      <c r="X7511" s="218">
        <v>3.3484844048313054</v>
      </c>
      <c r="Y7511" s="153">
        <f t="shared" si="1526"/>
        <v>3.9999999999995595E-4</v>
      </c>
      <c r="Z7511" s="128">
        <f t="shared" si="1527"/>
        <v>8.8754449677853557</v>
      </c>
      <c r="AA7511" s="128">
        <f t="shared" si="1528"/>
        <v>0.61929999999999996</v>
      </c>
      <c r="AB7511" s="128">
        <f t="shared" si="1529"/>
        <v>0</v>
      </c>
      <c r="AC7511" s="128">
        <f t="shared" si="1530"/>
        <v>15.751354925155891</v>
      </c>
      <c r="AD7511" s="128">
        <f t="shared" si="1531"/>
        <v>0</v>
      </c>
      <c r="AE7511" s="128">
        <f t="shared" si="1532"/>
        <v>0</v>
      </c>
      <c r="AF7511" s="128">
        <f t="shared" si="1533"/>
        <v>1.3159774376731137</v>
      </c>
      <c r="AG7511" s="128">
        <f t="shared" si="1534"/>
        <v>0</v>
      </c>
      <c r="AH7511" s="93">
        <f t="shared" si="1535"/>
        <v>-0.56399515195882832</v>
      </c>
      <c r="AI7511" s="128">
        <f t="shared" si="1536"/>
        <v>0.93150291014207631</v>
      </c>
    </row>
    <row r="7512" spans="1:35" x14ac:dyDescent="0.25">
      <c r="A7512" s="96">
        <v>3.0032000000000001</v>
      </c>
      <c r="B7512" s="216">
        <v>9.1343402519727004</v>
      </c>
      <c r="E7512" s="153">
        <f t="shared" si="1537"/>
        <v>3.6537361007886776E-3</v>
      </c>
      <c r="W7512" s="152">
        <f t="shared" si="1538"/>
        <v>0.33928518231953197</v>
      </c>
      <c r="X7512" s="218">
        <v>3.3484844048313054</v>
      </c>
      <c r="Y7512" s="153">
        <f t="shared" si="1526"/>
        <v>3.9999999999995595E-4</v>
      </c>
      <c r="Z7512" s="128">
        <f t="shared" si="1527"/>
        <v>8.8754449677853557</v>
      </c>
      <c r="AA7512" s="128">
        <f t="shared" si="1528"/>
        <v>0.61929999999999996</v>
      </c>
      <c r="AB7512" s="128">
        <f t="shared" si="1529"/>
        <v>0</v>
      </c>
      <c r="AC7512" s="128">
        <f t="shared" si="1530"/>
        <v>15.751354925155891</v>
      </c>
      <c r="AD7512" s="128">
        <f t="shared" si="1531"/>
        <v>0</v>
      </c>
      <c r="AE7512" s="128">
        <f t="shared" si="1532"/>
        <v>0</v>
      </c>
      <c r="AF7512" s="128">
        <f t="shared" si="1533"/>
        <v>1.3159774376731137</v>
      </c>
      <c r="AG7512" s="128">
        <f t="shared" si="1534"/>
        <v>0</v>
      </c>
      <c r="AH7512" s="93">
        <f t="shared" si="1535"/>
        <v>-0.56399515195882832</v>
      </c>
      <c r="AI7512" s="128">
        <f t="shared" si="1536"/>
        <v>0.93150291014207631</v>
      </c>
    </row>
    <row r="7513" spans="1:35" x14ac:dyDescent="0.25">
      <c r="A7513" s="96">
        <v>3.0036</v>
      </c>
      <c r="B7513" s="216">
        <v>10.121836495429211</v>
      </c>
      <c r="E7513" s="153">
        <f t="shared" si="1537"/>
        <v>3.8512353494799577E-3</v>
      </c>
      <c r="W7513" s="152">
        <f t="shared" si="1538"/>
        <v>0.36361990542991135</v>
      </c>
      <c r="X7513" s="218">
        <v>3.5886494490985577</v>
      </c>
      <c r="Y7513" s="153">
        <f t="shared" si="1526"/>
        <v>3.9999999999995595E-4</v>
      </c>
      <c r="Z7513" s="128">
        <f t="shared" si="1527"/>
        <v>8.8754449677853557</v>
      </c>
      <c r="AA7513" s="128">
        <f t="shared" si="1528"/>
        <v>0.61929999999999996</v>
      </c>
      <c r="AB7513" s="128">
        <f t="shared" si="1529"/>
        <v>0</v>
      </c>
      <c r="AC7513" s="128">
        <f t="shared" si="1530"/>
        <v>15.751354925155891</v>
      </c>
      <c r="AD7513" s="128">
        <f t="shared" si="1531"/>
        <v>0</v>
      </c>
      <c r="AE7513" s="128">
        <f t="shared" si="1532"/>
        <v>0</v>
      </c>
      <c r="AF7513" s="128">
        <f t="shared" si="1533"/>
        <v>1.3159774376731137</v>
      </c>
      <c r="AG7513" s="128">
        <f t="shared" si="1534"/>
        <v>0</v>
      </c>
      <c r="AH7513" s="93">
        <f t="shared" si="1535"/>
        <v>-0.56399515195882832</v>
      </c>
      <c r="AI7513" s="128">
        <f t="shared" si="1536"/>
        <v>0.96312707598810254</v>
      </c>
    </row>
    <row r="7514" spans="1:35" x14ac:dyDescent="0.25">
      <c r="A7514" s="96">
        <v>3.004</v>
      </c>
      <c r="B7514" s="216">
        <v>9.1343402519727004</v>
      </c>
      <c r="E7514" s="153">
        <f t="shared" si="1537"/>
        <v>3.8512353494799577E-3</v>
      </c>
      <c r="W7514" s="152">
        <f t="shared" si="1538"/>
        <v>0.33928518231953181</v>
      </c>
      <c r="X7514" s="218">
        <v>3.3484844048313032</v>
      </c>
      <c r="Y7514" s="153">
        <f t="shared" si="1526"/>
        <v>3.9999999999995595E-4</v>
      </c>
      <c r="Z7514" s="128">
        <f t="shared" si="1527"/>
        <v>8.8754449677853557</v>
      </c>
      <c r="AA7514" s="128">
        <f t="shared" si="1528"/>
        <v>0.61929999999999996</v>
      </c>
      <c r="AB7514" s="128">
        <f t="shared" si="1529"/>
        <v>0</v>
      </c>
      <c r="AC7514" s="128">
        <f t="shared" si="1530"/>
        <v>15.751354925155891</v>
      </c>
      <c r="AD7514" s="128">
        <f t="shared" si="1531"/>
        <v>0</v>
      </c>
      <c r="AE7514" s="128">
        <f t="shared" si="1532"/>
        <v>0</v>
      </c>
      <c r="AF7514" s="128">
        <f t="shared" si="1533"/>
        <v>1.3159774376731137</v>
      </c>
      <c r="AG7514" s="128">
        <f t="shared" si="1534"/>
        <v>0</v>
      </c>
      <c r="AH7514" s="93">
        <f t="shared" si="1535"/>
        <v>-0.56399515195882832</v>
      </c>
      <c r="AI7514" s="128">
        <f t="shared" si="1536"/>
        <v>0.93150291014207687</v>
      </c>
    </row>
    <row r="7515" spans="1:35" x14ac:dyDescent="0.25">
      <c r="A7515" s="96">
        <v>3.0044</v>
      </c>
      <c r="B7515" s="216">
        <v>9.1343402519727004</v>
      </c>
      <c r="E7515" s="153">
        <f t="shared" si="1537"/>
        <v>3.6537361007886776E-3</v>
      </c>
      <c r="W7515" s="152">
        <f t="shared" si="1538"/>
        <v>0.33928518231953181</v>
      </c>
      <c r="X7515" s="218">
        <v>3.3484844048313032</v>
      </c>
      <c r="Y7515" s="153">
        <f t="shared" si="1526"/>
        <v>3.9999999999995595E-4</v>
      </c>
      <c r="Z7515" s="128">
        <f t="shared" si="1527"/>
        <v>8.8754449677853557</v>
      </c>
      <c r="AA7515" s="128">
        <f t="shared" si="1528"/>
        <v>0.61929999999999996</v>
      </c>
      <c r="AB7515" s="128">
        <f t="shared" si="1529"/>
        <v>0</v>
      </c>
      <c r="AC7515" s="128">
        <f t="shared" si="1530"/>
        <v>15.751354925155891</v>
      </c>
      <c r="AD7515" s="128">
        <f t="shared" si="1531"/>
        <v>0</v>
      </c>
      <c r="AE7515" s="128">
        <f t="shared" si="1532"/>
        <v>0</v>
      </c>
      <c r="AF7515" s="128">
        <f t="shared" si="1533"/>
        <v>1.3159774376731137</v>
      </c>
      <c r="AG7515" s="128">
        <f t="shared" si="1534"/>
        <v>0</v>
      </c>
      <c r="AH7515" s="93">
        <f t="shared" si="1535"/>
        <v>-0.56399515195882832</v>
      </c>
      <c r="AI7515" s="128">
        <f t="shared" si="1536"/>
        <v>0.93150291014207687</v>
      </c>
    </row>
    <row r="7516" spans="1:35" x14ac:dyDescent="0.25">
      <c r="A7516" s="96">
        <v>3.0047999999999999</v>
      </c>
      <c r="B7516" s="216">
        <v>8.1468440085161937</v>
      </c>
      <c r="E7516" s="153">
        <f t="shared" si="1537"/>
        <v>3.456236852097398E-3</v>
      </c>
      <c r="W7516" s="152">
        <f t="shared" si="1538"/>
        <v>0.3149504592091521</v>
      </c>
      <c r="X7516" s="218">
        <v>3.1083193605640478</v>
      </c>
      <c r="Y7516" s="153">
        <f t="shared" si="1526"/>
        <v>3.9999999999995595E-4</v>
      </c>
      <c r="Z7516" s="128">
        <f t="shared" si="1527"/>
        <v>8.8754449677853557</v>
      </c>
      <c r="AA7516" s="128">
        <f t="shared" si="1528"/>
        <v>0.61929999999999996</v>
      </c>
      <c r="AB7516" s="128">
        <f t="shared" si="1529"/>
        <v>0</v>
      </c>
      <c r="AC7516" s="128">
        <f t="shared" si="1530"/>
        <v>15.751354925155891</v>
      </c>
      <c r="AD7516" s="128">
        <f t="shared" si="1531"/>
        <v>0</v>
      </c>
      <c r="AE7516" s="128">
        <f t="shared" si="1532"/>
        <v>0</v>
      </c>
      <c r="AF7516" s="128">
        <f t="shared" si="1533"/>
        <v>1.3159774376731137</v>
      </c>
      <c r="AG7516" s="128">
        <f t="shared" si="1534"/>
        <v>0</v>
      </c>
      <c r="AH7516" s="93">
        <f t="shared" si="1535"/>
        <v>-0.56399515195882832</v>
      </c>
      <c r="AI7516" s="128">
        <f t="shared" si="1536"/>
        <v>0.89499184670973242</v>
      </c>
    </row>
    <row r="7517" spans="1:35" x14ac:dyDescent="0.25">
      <c r="A7517" s="96">
        <v>3.0051999999999999</v>
      </c>
      <c r="B7517" s="216">
        <v>8.1468440085161937</v>
      </c>
      <c r="E7517" s="153">
        <f t="shared" si="1537"/>
        <v>3.2587376034061187E-3</v>
      </c>
      <c r="W7517" s="152">
        <f t="shared" si="1538"/>
        <v>0.3149504592091521</v>
      </c>
      <c r="X7517" s="218">
        <v>3.1083193605640478</v>
      </c>
      <c r="Y7517" s="153">
        <f t="shared" si="1526"/>
        <v>3.9999999999995595E-4</v>
      </c>
      <c r="Z7517" s="128">
        <f t="shared" si="1527"/>
        <v>8.8754449677853557</v>
      </c>
      <c r="AA7517" s="128">
        <f t="shared" si="1528"/>
        <v>0.61929999999999996</v>
      </c>
      <c r="AB7517" s="128">
        <f t="shared" si="1529"/>
        <v>0</v>
      </c>
      <c r="AC7517" s="128">
        <f t="shared" si="1530"/>
        <v>15.751354925155891</v>
      </c>
      <c r="AD7517" s="128">
        <f t="shared" si="1531"/>
        <v>0</v>
      </c>
      <c r="AE7517" s="128">
        <f t="shared" si="1532"/>
        <v>0</v>
      </c>
      <c r="AF7517" s="128">
        <f t="shared" si="1533"/>
        <v>1.3159774376731137</v>
      </c>
      <c r="AG7517" s="128">
        <f t="shared" si="1534"/>
        <v>0</v>
      </c>
      <c r="AH7517" s="93">
        <f t="shared" si="1535"/>
        <v>-0.56399515195882832</v>
      </c>
      <c r="AI7517" s="128">
        <f t="shared" si="1536"/>
        <v>0.89499184670973242</v>
      </c>
    </row>
    <row r="7518" spans="1:35" x14ac:dyDescent="0.25">
      <c r="A7518" s="96">
        <v>3.0055999999999998</v>
      </c>
      <c r="B7518" s="216">
        <v>9.1343402519727004</v>
      </c>
      <c r="E7518" s="153">
        <f t="shared" si="1537"/>
        <v>3.456236852097398E-3</v>
      </c>
      <c r="W7518" s="152">
        <f t="shared" si="1538"/>
        <v>0.33928518231953181</v>
      </c>
      <c r="X7518" s="218">
        <v>3.3484844048313036</v>
      </c>
      <c r="Y7518" s="153">
        <f t="shared" si="1526"/>
        <v>3.9999999999995595E-4</v>
      </c>
      <c r="Z7518" s="128">
        <f t="shared" si="1527"/>
        <v>8.8754449677853557</v>
      </c>
      <c r="AA7518" s="128">
        <f t="shared" si="1528"/>
        <v>0.61929999999999996</v>
      </c>
      <c r="AB7518" s="128">
        <f t="shared" si="1529"/>
        <v>0</v>
      </c>
      <c r="AC7518" s="128">
        <f t="shared" si="1530"/>
        <v>15.751354925155891</v>
      </c>
      <c r="AD7518" s="128">
        <f t="shared" si="1531"/>
        <v>0</v>
      </c>
      <c r="AE7518" s="128">
        <f t="shared" si="1532"/>
        <v>0</v>
      </c>
      <c r="AF7518" s="128">
        <f t="shared" si="1533"/>
        <v>1.3159774376731137</v>
      </c>
      <c r="AG7518" s="128">
        <f t="shared" si="1534"/>
        <v>0</v>
      </c>
      <c r="AH7518" s="93">
        <f t="shared" si="1535"/>
        <v>-0.56399515195882832</v>
      </c>
      <c r="AI7518" s="128">
        <f t="shared" si="1536"/>
        <v>0.93150291014207687</v>
      </c>
    </row>
    <row r="7519" spans="1:35" x14ac:dyDescent="0.25">
      <c r="A7519" s="96">
        <v>3.0059999999999998</v>
      </c>
      <c r="B7519" s="216">
        <v>10.121836495429211</v>
      </c>
      <c r="E7519" s="153">
        <f t="shared" si="1537"/>
        <v>3.8512353494799577E-3</v>
      </c>
      <c r="W7519" s="152">
        <f t="shared" si="1538"/>
        <v>0.36361990542991163</v>
      </c>
      <c r="X7519" s="218">
        <v>3.5886494490985603</v>
      </c>
      <c r="Y7519" s="153">
        <f t="shared" si="1526"/>
        <v>3.9999999999995595E-4</v>
      </c>
      <c r="Z7519" s="128">
        <f t="shared" si="1527"/>
        <v>8.8754449677853557</v>
      </c>
      <c r="AA7519" s="128">
        <f t="shared" si="1528"/>
        <v>0.61929999999999996</v>
      </c>
      <c r="AB7519" s="128">
        <f t="shared" si="1529"/>
        <v>0</v>
      </c>
      <c r="AC7519" s="128">
        <f t="shared" si="1530"/>
        <v>15.751354925155891</v>
      </c>
      <c r="AD7519" s="128">
        <f t="shared" si="1531"/>
        <v>0</v>
      </c>
      <c r="AE7519" s="128">
        <f t="shared" si="1532"/>
        <v>0</v>
      </c>
      <c r="AF7519" s="128">
        <f t="shared" si="1533"/>
        <v>1.3159774376731137</v>
      </c>
      <c r="AG7519" s="128">
        <f t="shared" si="1534"/>
        <v>0</v>
      </c>
      <c r="AH7519" s="93">
        <f t="shared" si="1535"/>
        <v>-0.56399515195882832</v>
      </c>
      <c r="AI7519" s="128">
        <f t="shared" si="1536"/>
        <v>0.96312707598810166</v>
      </c>
    </row>
    <row r="7520" spans="1:35" x14ac:dyDescent="0.25">
      <c r="A7520" s="96">
        <v>3.0064000000000002</v>
      </c>
      <c r="B7520" s="216">
        <v>10.121836495429211</v>
      </c>
      <c r="E7520" s="153">
        <f t="shared" si="1537"/>
        <v>4.0487345981757329E-3</v>
      </c>
      <c r="W7520" s="152">
        <f t="shared" si="1538"/>
        <v>0.36361990542991163</v>
      </c>
      <c r="X7520" s="218">
        <v>3.5886494490985603</v>
      </c>
      <c r="Y7520" s="153">
        <f t="shared" si="1526"/>
        <v>4.0000000000040004E-4</v>
      </c>
      <c r="Z7520" s="128">
        <f t="shared" si="1527"/>
        <v>8.8754449677853557</v>
      </c>
      <c r="AA7520" s="128">
        <f t="shared" si="1528"/>
        <v>0.61929999999999996</v>
      </c>
      <c r="AB7520" s="128">
        <f t="shared" si="1529"/>
        <v>0</v>
      </c>
      <c r="AC7520" s="128">
        <f t="shared" si="1530"/>
        <v>15.751354925155891</v>
      </c>
      <c r="AD7520" s="128">
        <f t="shared" si="1531"/>
        <v>0</v>
      </c>
      <c r="AE7520" s="128">
        <f t="shared" si="1532"/>
        <v>0</v>
      </c>
      <c r="AF7520" s="128">
        <f t="shared" si="1533"/>
        <v>1.3159774376731137</v>
      </c>
      <c r="AG7520" s="128">
        <f t="shared" si="1534"/>
        <v>0</v>
      </c>
      <c r="AH7520" s="93">
        <f t="shared" si="1535"/>
        <v>-0.56399515195882832</v>
      </c>
      <c r="AI7520" s="128">
        <f t="shared" si="1536"/>
        <v>0.96312707598810166</v>
      </c>
    </row>
    <row r="7521" spans="1:35" x14ac:dyDescent="0.25">
      <c r="A7521" s="96">
        <v>3.0068000000000001</v>
      </c>
      <c r="B7521" s="216">
        <v>10.121836495429211</v>
      </c>
      <c r="E7521" s="153">
        <f t="shared" si="1537"/>
        <v>4.0487345981712382E-3</v>
      </c>
      <c r="W7521" s="152">
        <f t="shared" si="1538"/>
        <v>0.36361990542991163</v>
      </c>
      <c r="X7521" s="218">
        <v>3.5886494490985603</v>
      </c>
      <c r="Y7521" s="153">
        <f t="shared" si="1526"/>
        <v>3.9999999999995595E-4</v>
      </c>
      <c r="Z7521" s="128">
        <f t="shared" si="1527"/>
        <v>8.8754449677853557</v>
      </c>
      <c r="AA7521" s="128">
        <f t="shared" si="1528"/>
        <v>0.61929999999999996</v>
      </c>
      <c r="AB7521" s="128">
        <f t="shared" si="1529"/>
        <v>0</v>
      </c>
      <c r="AC7521" s="128">
        <f t="shared" si="1530"/>
        <v>15.751354925155891</v>
      </c>
      <c r="AD7521" s="128">
        <f t="shared" si="1531"/>
        <v>0</v>
      </c>
      <c r="AE7521" s="128">
        <f t="shared" si="1532"/>
        <v>0</v>
      </c>
      <c r="AF7521" s="128">
        <f t="shared" si="1533"/>
        <v>1.3159774376731137</v>
      </c>
      <c r="AG7521" s="128">
        <f t="shared" si="1534"/>
        <v>0</v>
      </c>
      <c r="AH7521" s="93">
        <f t="shared" si="1535"/>
        <v>-0.56399515195882832</v>
      </c>
      <c r="AI7521" s="128">
        <f t="shared" si="1536"/>
        <v>0.96312707598810166</v>
      </c>
    </row>
    <row r="7522" spans="1:35" x14ac:dyDescent="0.25">
      <c r="A7522" s="96">
        <v>3.0072000000000001</v>
      </c>
      <c r="B7522" s="216">
        <v>10.121836495429211</v>
      </c>
      <c r="E7522" s="153">
        <f t="shared" si="1537"/>
        <v>4.0487345981712382E-3</v>
      </c>
      <c r="W7522" s="152">
        <f t="shared" si="1538"/>
        <v>0.36361990542991163</v>
      </c>
      <c r="X7522" s="218">
        <v>3.5886494490985603</v>
      </c>
      <c r="Y7522" s="153">
        <f t="shared" si="1526"/>
        <v>3.9999999999995595E-4</v>
      </c>
      <c r="Z7522" s="128">
        <f t="shared" si="1527"/>
        <v>8.8754449677853557</v>
      </c>
      <c r="AA7522" s="128">
        <f t="shared" si="1528"/>
        <v>0.61929999999999996</v>
      </c>
      <c r="AB7522" s="128">
        <f t="shared" si="1529"/>
        <v>0</v>
      </c>
      <c r="AC7522" s="128">
        <f t="shared" si="1530"/>
        <v>15.751354925155891</v>
      </c>
      <c r="AD7522" s="128">
        <f t="shared" si="1531"/>
        <v>0</v>
      </c>
      <c r="AE7522" s="128">
        <f t="shared" si="1532"/>
        <v>0</v>
      </c>
      <c r="AF7522" s="128">
        <f t="shared" si="1533"/>
        <v>1.3159774376731137</v>
      </c>
      <c r="AG7522" s="128">
        <f t="shared" si="1534"/>
        <v>0</v>
      </c>
      <c r="AH7522" s="93">
        <f t="shared" si="1535"/>
        <v>-0.56399515195882832</v>
      </c>
      <c r="AI7522" s="128">
        <f t="shared" si="1536"/>
        <v>0.96312707598810166</v>
      </c>
    </row>
    <row r="7523" spans="1:35" x14ac:dyDescent="0.25">
      <c r="A7523" s="96">
        <v>3.0076000000000001</v>
      </c>
      <c r="B7523" s="216">
        <v>9.1343402519727004</v>
      </c>
      <c r="E7523" s="153">
        <f t="shared" si="1537"/>
        <v>3.8512353494799577E-3</v>
      </c>
      <c r="W7523" s="152">
        <f t="shared" si="1538"/>
        <v>0.33928518231953175</v>
      </c>
      <c r="X7523" s="218">
        <v>3.3484844048313027</v>
      </c>
      <c r="Y7523" s="153">
        <f t="shared" si="1526"/>
        <v>3.9999999999995595E-4</v>
      </c>
      <c r="Z7523" s="128">
        <f t="shared" si="1527"/>
        <v>8.8754449677853557</v>
      </c>
      <c r="AA7523" s="128">
        <f t="shared" si="1528"/>
        <v>0.61929999999999996</v>
      </c>
      <c r="AB7523" s="128">
        <f t="shared" si="1529"/>
        <v>0</v>
      </c>
      <c r="AC7523" s="128">
        <f t="shared" si="1530"/>
        <v>15.751354925155891</v>
      </c>
      <c r="AD7523" s="128">
        <f t="shared" si="1531"/>
        <v>0</v>
      </c>
      <c r="AE7523" s="128">
        <f t="shared" si="1532"/>
        <v>0</v>
      </c>
      <c r="AF7523" s="128">
        <f t="shared" si="1533"/>
        <v>1.3159774376731137</v>
      </c>
      <c r="AG7523" s="128">
        <f t="shared" si="1534"/>
        <v>0</v>
      </c>
      <c r="AH7523" s="93">
        <f t="shared" si="1535"/>
        <v>-0.56399515195882832</v>
      </c>
      <c r="AI7523" s="128">
        <f t="shared" si="1536"/>
        <v>0.93150291014207698</v>
      </c>
    </row>
    <row r="7524" spans="1:35" x14ac:dyDescent="0.25">
      <c r="A7524" s="96">
        <v>3.008</v>
      </c>
      <c r="B7524" s="216">
        <v>8.1468440085161937</v>
      </c>
      <c r="E7524" s="153">
        <f t="shared" si="1537"/>
        <v>3.456236852097398E-3</v>
      </c>
      <c r="W7524" s="152">
        <f t="shared" si="1538"/>
        <v>0.31495045920915221</v>
      </c>
      <c r="X7524" s="218">
        <v>3.1083193605640482</v>
      </c>
      <c r="Y7524" s="153">
        <f t="shared" si="1526"/>
        <v>3.9999999999995595E-4</v>
      </c>
      <c r="Z7524" s="128">
        <f t="shared" si="1527"/>
        <v>8.8754449677853557</v>
      </c>
      <c r="AA7524" s="128">
        <f t="shared" si="1528"/>
        <v>0.61929999999999996</v>
      </c>
      <c r="AB7524" s="128">
        <f t="shared" si="1529"/>
        <v>0</v>
      </c>
      <c r="AC7524" s="128">
        <f t="shared" si="1530"/>
        <v>15.751354925155891</v>
      </c>
      <c r="AD7524" s="128">
        <f t="shared" si="1531"/>
        <v>0</v>
      </c>
      <c r="AE7524" s="128">
        <f t="shared" si="1532"/>
        <v>0</v>
      </c>
      <c r="AF7524" s="128">
        <f t="shared" si="1533"/>
        <v>1.3159774376731137</v>
      </c>
      <c r="AG7524" s="128">
        <f t="shared" si="1534"/>
        <v>0</v>
      </c>
      <c r="AH7524" s="93">
        <f t="shared" si="1535"/>
        <v>-0.56399515195882832</v>
      </c>
      <c r="AI7524" s="128">
        <f t="shared" si="1536"/>
        <v>0.89499184670973198</v>
      </c>
    </row>
    <row r="7525" spans="1:35" x14ac:dyDescent="0.25">
      <c r="A7525" s="96">
        <v>3.0084</v>
      </c>
      <c r="B7525" s="216">
        <v>8.1468440085161937</v>
      </c>
      <c r="E7525" s="153">
        <f t="shared" si="1537"/>
        <v>3.2587376034061187E-3</v>
      </c>
      <c r="W7525" s="152">
        <f t="shared" si="1538"/>
        <v>0.31495045920915221</v>
      </c>
      <c r="X7525" s="218">
        <v>3.1083193605640482</v>
      </c>
      <c r="Y7525" s="153">
        <f t="shared" si="1526"/>
        <v>3.9999999999995595E-4</v>
      </c>
      <c r="Z7525" s="128">
        <f t="shared" si="1527"/>
        <v>8.8754449677853557</v>
      </c>
      <c r="AA7525" s="128">
        <f t="shared" si="1528"/>
        <v>0.61929999999999996</v>
      </c>
      <c r="AB7525" s="128">
        <f t="shared" si="1529"/>
        <v>0</v>
      </c>
      <c r="AC7525" s="128">
        <f t="shared" si="1530"/>
        <v>15.751354925155891</v>
      </c>
      <c r="AD7525" s="128">
        <f t="shared" si="1531"/>
        <v>0</v>
      </c>
      <c r="AE7525" s="128">
        <f t="shared" si="1532"/>
        <v>0</v>
      </c>
      <c r="AF7525" s="128">
        <f t="shared" si="1533"/>
        <v>1.3159774376731137</v>
      </c>
      <c r="AG7525" s="128">
        <f t="shared" si="1534"/>
        <v>0</v>
      </c>
      <c r="AH7525" s="93">
        <f t="shared" si="1535"/>
        <v>-0.56399515195882832</v>
      </c>
      <c r="AI7525" s="128">
        <f t="shared" si="1536"/>
        <v>0.89499184670973198</v>
      </c>
    </row>
    <row r="7526" spans="1:35" x14ac:dyDescent="0.25">
      <c r="A7526" s="96">
        <v>3.0087999999999999</v>
      </c>
      <c r="B7526" s="216">
        <v>9.1343402519727004</v>
      </c>
      <c r="E7526" s="153">
        <f t="shared" si="1537"/>
        <v>3.456236852097398E-3</v>
      </c>
      <c r="W7526" s="152">
        <f t="shared" si="1538"/>
        <v>0.33928518231953197</v>
      </c>
      <c r="X7526" s="218">
        <v>3.3484844048313054</v>
      </c>
      <c r="Y7526" s="153">
        <f t="shared" si="1526"/>
        <v>3.9999999999995595E-4</v>
      </c>
      <c r="Z7526" s="128">
        <f t="shared" si="1527"/>
        <v>8.8754449677853557</v>
      </c>
      <c r="AA7526" s="128">
        <f t="shared" si="1528"/>
        <v>0.61929999999999996</v>
      </c>
      <c r="AB7526" s="128">
        <f t="shared" si="1529"/>
        <v>0</v>
      </c>
      <c r="AC7526" s="128">
        <f t="shared" si="1530"/>
        <v>15.751354925155891</v>
      </c>
      <c r="AD7526" s="128">
        <f t="shared" si="1531"/>
        <v>0</v>
      </c>
      <c r="AE7526" s="128">
        <f t="shared" si="1532"/>
        <v>0</v>
      </c>
      <c r="AF7526" s="128">
        <f t="shared" si="1533"/>
        <v>1.3159774376731137</v>
      </c>
      <c r="AG7526" s="128">
        <f t="shared" si="1534"/>
        <v>0</v>
      </c>
      <c r="AH7526" s="93">
        <f t="shared" si="1535"/>
        <v>-0.56399515195882832</v>
      </c>
      <c r="AI7526" s="128">
        <f t="shared" si="1536"/>
        <v>0.93150291014207631</v>
      </c>
    </row>
    <row r="7527" spans="1:35" x14ac:dyDescent="0.25">
      <c r="A7527" s="96">
        <v>3.0091999999999999</v>
      </c>
      <c r="B7527" s="216">
        <v>9.1343402519727004</v>
      </c>
      <c r="E7527" s="153">
        <f t="shared" si="1537"/>
        <v>3.6537361007886776E-3</v>
      </c>
      <c r="W7527" s="152">
        <f t="shared" si="1538"/>
        <v>0.33928518231953197</v>
      </c>
      <c r="X7527" s="218">
        <v>3.3484844048313054</v>
      </c>
      <c r="Y7527" s="153">
        <f t="shared" si="1526"/>
        <v>3.9999999999995595E-4</v>
      </c>
      <c r="Z7527" s="128">
        <f t="shared" si="1527"/>
        <v>8.8754449677853557</v>
      </c>
      <c r="AA7527" s="128">
        <f t="shared" si="1528"/>
        <v>0.61929999999999996</v>
      </c>
      <c r="AB7527" s="128">
        <f t="shared" si="1529"/>
        <v>0</v>
      </c>
      <c r="AC7527" s="128">
        <f t="shared" si="1530"/>
        <v>15.751354925155891</v>
      </c>
      <c r="AD7527" s="128">
        <f t="shared" si="1531"/>
        <v>0</v>
      </c>
      <c r="AE7527" s="128">
        <f t="shared" si="1532"/>
        <v>0</v>
      </c>
      <c r="AF7527" s="128">
        <f t="shared" si="1533"/>
        <v>1.3159774376731137</v>
      </c>
      <c r="AG7527" s="128">
        <f t="shared" si="1534"/>
        <v>0</v>
      </c>
      <c r="AH7527" s="93">
        <f t="shared" si="1535"/>
        <v>-0.56399515195882832</v>
      </c>
      <c r="AI7527" s="128">
        <f t="shared" si="1536"/>
        <v>0.93150291014207631</v>
      </c>
    </row>
    <row r="7528" spans="1:35" x14ac:dyDescent="0.25">
      <c r="A7528" s="96">
        <v>3.0095999999999998</v>
      </c>
      <c r="B7528" s="216">
        <v>9.1343402519727004</v>
      </c>
      <c r="E7528" s="153">
        <f t="shared" si="1537"/>
        <v>3.6537361007886776E-3</v>
      </c>
      <c r="W7528" s="152">
        <f t="shared" si="1538"/>
        <v>0.33928518231953197</v>
      </c>
      <c r="X7528" s="218">
        <v>3.3484844048313054</v>
      </c>
      <c r="Y7528" s="153">
        <f t="shared" si="1526"/>
        <v>3.9999999999995595E-4</v>
      </c>
      <c r="Z7528" s="128">
        <f t="shared" si="1527"/>
        <v>8.8754449677853557</v>
      </c>
      <c r="AA7528" s="128">
        <f t="shared" si="1528"/>
        <v>0.61929999999999996</v>
      </c>
      <c r="AB7528" s="128">
        <f t="shared" si="1529"/>
        <v>0</v>
      </c>
      <c r="AC7528" s="128">
        <f t="shared" si="1530"/>
        <v>15.751354925155891</v>
      </c>
      <c r="AD7528" s="128">
        <f t="shared" si="1531"/>
        <v>0</v>
      </c>
      <c r="AE7528" s="128">
        <f t="shared" si="1532"/>
        <v>0</v>
      </c>
      <c r="AF7528" s="128">
        <f t="shared" si="1533"/>
        <v>1.3159774376731137</v>
      </c>
      <c r="AG7528" s="128">
        <f t="shared" si="1534"/>
        <v>0</v>
      </c>
      <c r="AH7528" s="93">
        <f t="shared" si="1535"/>
        <v>-0.56399515195882832</v>
      </c>
      <c r="AI7528" s="128">
        <f t="shared" si="1536"/>
        <v>0.93150291014207631</v>
      </c>
    </row>
    <row r="7529" spans="1:35" x14ac:dyDescent="0.25">
      <c r="A7529" s="96">
        <v>3.01</v>
      </c>
      <c r="B7529" s="216">
        <v>9.1343402519727004</v>
      </c>
      <c r="E7529" s="153">
        <f t="shared" si="1537"/>
        <v>3.6537361007886776E-3</v>
      </c>
      <c r="W7529" s="152">
        <f t="shared" si="1538"/>
        <v>0.33928518231953197</v>
      </c>
      <c r="X7529" s="218">
        <v>3.3484844048313054</v>
      </c>
      <c r="Y7529" s="153">
        <f t="shared" si="1526"/>
        <v>3.9999999999995595E-4</v>
      </c>
      <c r="Z7529" s="128">
        <f t="shared" si="1527"/>
        <v>8.8754449677853557</v>
      </c>
      <c r="AA7529" s="128">
        <f t="shared" si="1528"/>
        <v>0.61929999999999996</v>
      </c>
      <c r="AB7529" s="128">
        <f t="shared" si="1529"/>
        <v>0</v>
      </c>
      <c r="AC7529" s="128">
        <f t="shared" si="1530"/>
        <v>15.751354925155891</v>
      </c>
      <c r="AD7529" s="128">
        <f t="shared" si="1531"/>
        <v>0</v>
      </c>
      <c r="AE7529" s="128">
        <f t="shared" si="1532"/>
        <v>0</v>
      </c>
      <c r="AF7529" s="128">
        <f t="shared" si="1533"/>
        <v>1.3159774376731137</v>
      </c>
      <c r="AG7529" s="128">
        <f t="shared" si="1534"/>
        <v>0</v>
      </c>
      <c r="AH7529" s="93">
        <f t="shared" si="1535"/>
        <v>-0.56399515195882832</v>
      </c>
      <c r="AI7529" s="128">
        <f t="shared" si="1536"/>
        <v>0.93150291014207631</v>
      </c>
    </row>
    <row r="7530" spans="1:35" x14ac:dyDescent="0.25">
      <c r="A7530" s="96">
        <v>3.0104000000000002</v>
      </c>
      <c r="B7530" s="216">
        <v>8.1468440085161937</v>
      </c>
      <c r="E7530" s="153">
        <f t="shared" si="1537"/>
        <v>3.4562368521012352E-3</v>
      </c>
      <c r="W7530" s="152">
        <f t="shared" si="1538"/>
        <v>0.31495045920915249</v>
      </c>
      <c r="X7530" s="218">
        <v>3.1083193605640513</v>
      </c>
      <c r="Y7530" s="153">
        <f t="shared" si="1526"/>
        <v>4.0000000000040004E-4</v>
      </c>
      <c r="Z7530" s="128">
        <f t="shared" si="1527"/>
        <v>8.8754449677853557</v>
      </c>
      <c r="AA7530" s="128">
        <f t="shared" si="1528"/>
        <v>0.61929999999999996</v>
      </c>
      <c r="AB7530" s="128">
        <f t="shared" si="1529"/>
        <v>0</v>
      </c>
      <c r="AC7530" s="128">
        <f t="shared" si="1530"/>
        <v>15.751354925155891</v>
      </c>
      <c r="AD7530" s="128">
        <f t="shared" si="1531"/>
        <v>0</v>
      </c>
      <c r="AE7530" s="128">
        <f t="shared" si="1532"/>
        <v>0</v>
      </c>
      <c r="AF7530" s="128">
        <f t="shared" si="1533"/>
        <v>1.3159774376731137</v>
      </c>
      <c r="AG7530" s="128">
        <f t="shared" si="1534"/>
        <v>0</v>
      </c>
      <c r="AH7530" s="93">
        <f t="shared" si="1535"/>
        <v>-0.56399515195882832</v>
      </c>
      <c r="AI7530" s="128">
        <f t="shared" si="1536"/>
        <v>0.89499184670973131</v>
      </c>
    </row>
    <row r="7531" spans="1:35" x14ac:dyDescent="0.25">
      <c r="A7531" s="96">
        <v>3.0108000000000001</v>
      </c>
      <c r="B7531" s="216">
        <v>8.1468440085161937</v>
      </c>
      <c r="E7531" s="153">
        <f t="shared" si="1537"/>
        <v>3.2587376034061187E-3</v>
      </c>
      <c r="W7531" s="152">
        <f t="shared" si="1538"/>
        <v>0.31495045920915249</v>
      </c>
      <c r="X7531" s="218">
        <v>3.1083193605640513</v>
      </c>
      <c r="Y7531" s="153">
        <f t="shared" si="1526"/>
        <v>3.9999999999995595E-4</v>
      </c>
      <c r="Z7531" s="128">
        <f t="shared" si="1527"/>
        <v>8.8754449677853557</v>
      </c>
      <c r="AA7531" s="128">
        <f t="shared" si="1528"/>
        <v>0.61929999999999996</v>
      </c>
      <c r="AB7531" s="128">
        <f t="shared" si="1529"/>
        <v>0</v>
      </c>
      <c r="AC7531" s="128">
        <f t="shared" si="1530"/>
        <v>15.751354925155891</v>
      </c>
      <c r="AD7531" s="128">
        <f t="shared" si="1531"/>
        <v>0</v>
      </c>
      <c r="AE7531" s="128">
        <f t="shared" si="1532"/>
        <v>0</v>
      </c>
      <c r="AF7531" s="128">
        <f t="shared" si="1533"/>
        <v>1.3159774376731137</v>
      </c>
      <c r="AG7531" s="128">
        <f t="shared" si="1534"/>
        <v>0</v>
      </c>
      <c r="AH7531" s="93">
        <f t="shared" si="1535"/>
        <v>-0.56399515195882832</v>
      </c>
      <c r="AI7531" s="128">
        <f t="shared" si="1536"/>
        <v>0.89499184670973131</v>
      </c>
    </row>
    <row r="7532" spans="1:35" x14ac:dyDescent="0.25">
      <c r="A7532" s="96">
        <v>3.0112000000000001</v>
      </c>
      <c r="B7532" s="216">
        <v>8.1468440085161937</v>
      </c>
      <c r="E7532" s="153">
        <f t="shared" si="1537"/>
        <v>3.2587376034061187E-3</v>
      </c>
      <c r="W7532" s="152">
        <f t="shared" si="1538"/>
        <v>0.31495045920915249</v>
      </c>
      <c r="X7532" s="218">
        <v>3.1083193605640513</v>
      </c>
      <c r="Y7532" s="153">
        <f t="shared" si="1526"/>
        <v>3.9999999999995595E-4</v>
      </c>
      <c r="Z7532" s="128">
        <f t="shared" si="1527"/>
        <v>8.8754449677853557</v>
      </c>
      <c r="AA7532" s="128">
        <f t="shared" si="1528"/>
        <v>0.61929999999999996</v>
      </c>
      <c r="AB7532" s="128">
        <f t="shared" si="1529"/>
        <v>0</v>
      </c>
      <c r="AC7532" s="128">
        <f t="shared" si="1530"/>
        <v>15.751354925155891</v>
      </c>
      <c r="AD7532" s="128">
        <f t="shared" si="1531"/>
        <v>0</v>
      </c>
      <c r="AE7532" s="128">
        <f t="shared" si="1532"/>
        <v>0</v>
      </c>
      <c r="AF7532" s="128">
        <f t="shared" si="1533"/>
        <v>1.3159774376731137</v>
      </c>
      <c r="AG7532" s="128">
        <f t="shared" si="1534"/>
        <v>0</v>
      </c>
      <c r="AH7532" s="93">
        <f t="shared" si="1535"/>
        <v>-0.56399515195882832</v>
      </c>
      <c r="AI7532" s="128">
        <f t="shared" si="1536"/>
        <v>0.89499184670973131</v>
      </c>
    </row>
    <row r="7533" spans="1:35" x14ac:dyDescent="0.25">
      <c r="A7533" s="96">
        <v>3.0116000000000001</v>
      </c>
      <c r="B7533" s="216">
        <v>9.1343402519727004</v>
      </c>
      <c r="E7533" s="153">
        <f t="shared" si="1537"/>
        <v>3.456236852097398E-3</v>
      </c>
      <c r="W7533" s="152">
        <f t="shared" si="1538"/>
        <v>0.33928518231953159</v>
      </c>
      <c r="X7533" s="218">
        <v>3.3484844048313009</v>
      </c>
      <c r="Y7533" s="153">
        <f t="shared" si="1526"/>
        <v>3.9999999999995595E-4</v>
      </c>
      <c r="Z7533" s="128">
        <f t="shared" si="1527"/>
        <v>8.8754449677853557</v>
      </c>
      <c r="AA7533" s="128">
        <f t="shared" si="1528"/>
        <v>0.61929999999999996</v>
      </c>
      <c r="AB7533" s="128">
        <f t="shared" si="1529"/>
        <v>0</v>
      </c>
      <c r="AC7533" s="128">
        <f t="shared" si="1530"/>
        <v>15.751354925155891</v>
      </c>
      <c r="AD7533" s="128">
        <f t="shared" si="1531"/>
        <v>0</v>
      </c>
      <c r="AE7533" s="128">
        <f t="shared" si="1532"/>
        <v>0</v>
      </c>
      <c r="AF7533" s="128">
        <f t="shared" si="1533"/>
        <v>1.3159774376731137</v>
      </c>
      <c r="AG7533" s="128">
        <f t="shared" si="1534"/>
        <v>0</v>
      </c>
      <c r="AH7533" s="93">
        <f t="shared" si="1535"/>
        <v>-0.56399515195882832</v>
      </c>
      <c r="AI7533" s="128">
        <f t="shared" si="1536"/>
        <v>0.93150291014207742</v>
      </c>
    </row>
    <row r="7534" spans="1:35" x14ac:dyDescent="0.25">
      <c r="A7534" s="96">
        <v>3.012</v>
      </c>
      <c r="B7534" s="216">
        <v>10.121836495429211</v>
      </c>
      <c r="E7534" s="153">
        <f t="shared" si="1537"/>
        <v>3.8512353494799577E-3</v>
      </c>
      <c r="W7534" s="152">
        <f t="shared" si="1538"/>
        <v>0.36361990542991168</v>
      </c>
      <c r="X7534" s="218">
        <v>3.5886494490985608</v>
      </c>
      <c r="Y7534" s="153">
        <f t="shared" si="1526"/>
        <v>3.9999999999995595E-4</v>
      </c>
      <c r="Z7534" s="128">
        <f t="shared" si="1527"/>
        <v>8.8754449677853557</v>
      </c>
      <c r="AA7534" s="128">
        <f t="shared" si="1528"/>
        <v>0.61929999999999996</v>
      </c>
      <c r="AB7534" s="128">
        <f t="shared" si="1529"/>
        <v>0</v>
      </c>
      <c r="AC7534" s="128">
        <f t="shared" si="1530"/>
        <v>15.751354925155891</v>
      </c>
      <c r="AD7534" s="128">
        <f t="shared" si="1531"/>
        <v>0</v>
      </c>
      <c r="AE7534" s="128">
        <f t="shared" si="1532"/>
        <v>0</v>
      </c>
      <c r="AF7534" s="128">
        <f t="shared" si="1533"/>
        <v>1.3159774376731137</v>
      </c>
      <c r="AG7534" s="128">
        <f t="shared" si="1534"/>
        <v>0</v>
      </c>
      <c r="AH7534" s="93">
        <f t="shared" si="1535"/>
        <v>-0.56399515195882832</v>
      </c>
      <c r="AI7534" s="128">
        <f t="shared" si="1536"/>
        <v>0.96312707598810154</v>
      </c>
    </row>
    <row r="7535" spans="1:35" x14ac:dyDescent="0.25">
      <c r="A7535" s="96">
        <v>3.0124</v>
      </c>
      <c r="B7535" s="216">
        <v>10.121836495429211</v>
      </c>
      <c r="E7535" s="153">
        <f t="shared" si="1537"/>
        <v>4.0487345981712382E-3</v>
      </c>
      <c r="W7535" s="152">
        <f t="shared" si="1538"/>
        <v>0.36361990542991168</v>
      </c>
      <c r="X7535" s="218">
        <v>3.5886494490985608</v>
      </c>
      <c r="Y7535" s="153">
        <f t="shared" si="1526"/>
        <v>3.9999999999995595E-4</v>
      </c>
      <c r="Z7535" s="128">
        <f t="shared" si="1527"/>
        <v>8.8754449677853557</v>
      </c>
      <c r="AA7535" s="128">
        <f t="shared" si="1528"/>
        <v>0.61929999999999996</v>
      </c>
      <c r="AB7535" s="128">
        <f t="shared" si="1529"/>
        <v>0</v>
      </c>
      <c r="AC7535" s="128">
        <f t="shared" si="1530"/>
        <v>15.751354925155891</v>
      </c>
      <c r="AD7535" s="128">
        <f t="shared" si="1531"/>
        <v>0</v>
      </c>
      <c r="AE7535" s="128">
        <f t="shared" si="1532"/>
        <v>0</v>
      </c>
      <c r="AF7535" s="128">
        <f t="shared" si="1533"/>
        <v>1.3159774376731137</v>
      </c>
      <c r="AG7535" s="128">
        <f t="shared" si="1534"/>
        <v>0</v>
      </c>
      <c r="AH7535" s="93">
        <f t="shared" si="1535"/>
        <v>-0.56399515195882832</v>
      </c>
      <c r="AI7535" s="128">
        <f t="shared" si="1536"/>
        <v>0.96312707598810154</v>
      </c>
    </row>
    <row r="7536" spans="1:35" x14ac:dyDescent="0.25">
      <c r="A7536" s="96">
        <v>3.0127999999999999</v>
      </c>
      <c r="B7536" s="216">
        <v>10.121836495429211</v>
      </c>
      <c r="E7536" s="153">
        <f t="shared" si="1537"/>
        <v>4.0487345981712382E-3</v>
      </c>
      <c r="W7536" s="152">
        <f t="shared" si="1538"/>
        <v>0.36361990542991168</v>
      </c>
      <c r="X7536" s="218">
        <v>3.5886494490985608</v>
      </c>
      <c r="Y7536" s="153">
        <f t="shared" si="1526"/>
        <v>3.9999999999995595E-4</v>
      </c>
      <c r="Z7536" s="128">
        <f t="shared" si="1527"/>
        <v>8.8754449677853557</v>
      </c>
      <c r="AA7536" s="128">
        <f t="shared" si="1528"/>
        <v>0.61929999999999996</v>
      </c>
      <c r="AB7536" s="128">
        <f t="shared" si="1529"/>
        <v>0</v>
      </c>
      <c r="AC7536" s="128">
        <f t="shared" si="1530"/>
        <v>15.751354925155891</v>
      </c>
      <c r="AD7536" s="128">
        <f t="shared" si="1531"/>
        <v>0</v>
      </c>
      <c r="AE7536" s="128">
        <f t="shared" si="1532"/>
        <v>0</v>
      </c>
      <c r="AF7536" s="128">
        <f t="shared" si="1533"/>
        <v>1.3159774376731137</v>
      </c>
      <c r="AG7536" s="128">
        <f t="shared" si="1534"/>
        <v>0</v>
      </c>
      <c r="AH7536" s="93">
        <f t="shared" si="1535"/>
        <v>-0.56399515195882832</v>
      </c>
      <c r="AI7536" s="128">
        <f t="shared" si="1536"/>
        <v>0.96312707598810154</v>
      </c>
    </row>
    <row r="7537" spans="1:35" x14ac:dyDescent="0.25">
      <c r="A7537" s="96">
        <v>3.0131999999999999</v>
      </c>
      <c r="B7537" s="216">
        <v>9.1343402519727004</v>
      </c>
      <c r="E7537" s="153">
        <f t="shared" si="1537"/>
        <v>3.8512353494799577E-3</v>
      </c>
      <c r="W7537" s="152">
        <f t="shared" si="1538"/>
        <v>0.33928518231953197</v>
      </c>
      <c r="X7537" s="218">
        <v>3.3484844048313049</v>
      </c>
      <c r="Y7537" s="153">
        <f t="shared" si="1526"/>
        <v>3.9999999999995595E-4</v>
      </c>
      <c r="Z7537" s="128">
        <f t="shared" si="1527"/>
        <v>8.8754449677853557</v>
      </c>
      <c r="AA7537" s="128">
        <f t="shared" si="1528"/>
        <v>0.61929999999999996</v>
      </c>
      <c r="AB7537" s="128">
        <f t="shared" si="1529"/>
        <v>0</v>
      </c>
      <c r="AC7537" s="128">
        <f t="shared" si="1530"/>
        <v>15.751354925155891</v>
      </c>
      <c r="AD7537" s="128">
        <f t="shared" si="1531"/>
        <v>0</v>
      </c>
      <c r="AE7537" s="128">
        <f t="shared" si="1532"/>
        <v>0</v>
      </c>
      <c r="AF7537" s="128">
        <f t="shared" si="1533"/>
        <v>1.3159774376731137</v>
      </c>
      <c r="AG7537" s="128">
        <f t="shared" si="1534"/>
        <v>0</v>
      </c>
      <c r="AH7537" s="93">
        <f t="shared" si="1535"/>
        <v>-0.56399515195882832</v>
      </c>
      <c r="AI7537" s="128">
        <f t="shared" si="1536"/>
        <v>0.93150291014207631</v>
      </c>
    </row>
    <row r="7538" spans="1:35" x14ac:dyDescent="0.25">
      <c r="A7538" s="96">
        <v>3.0135999999999998</v>
      </c>
      <c r="B7538" s="216">
        <v>8.1468440085161937</v>
      </c>
      <c r="E7538" s="153">
        <f t="shared" si="1537"/>
        <v>3.456236852097398E-3</v>
      </c>
      <c r="W7538" s="152">
        <f t="shared" si="1538"/>
        <v>0.31495045920915266</v>
      </c>
      <c r="X7538" s="218">
        <v>3.1083193605640531</v>
      </c>
      <c r="Y7538" s="153">
        <f t="shared" si="1526"/>
        <v>3.9999999999995595E-4</v>
      </c>
      <c r="Z7538" s="128">
        <f t="shared" si="1527"/>
        <v>8.8754449677853557</v>
      </c>
      <c r="AA7538" s="128">
        <f t="shared" si="1528"/>
        <v>0.61929999999999996</v>
      </c>
      <c r="AB7538" s="128">
        <f t="shared" si="1529"/>
        <v>0</v>
      </c>
      <c r="AC7538" s="128">
        <f t="shared" si="1530"/>
        <v>15.751354925155891</v>
      </c>
      <c r="AD7538" s="128">
        <f t="shared" si="1531"/>
        <v>0</v>
      </c>
      <c r="AE7538" s="128">
        <f t="shared" si="1532"/>
        <v>0</v>
      </c>
      <c r="AF7538" s="128">
        <f t="shared" si="1533"/>
        <v>1.3159774376731137</v>
      </c>
      <c r="AG7538" s="128">
        <f t="shared" si="1534"/>
        <v>0</v>
      </c>
      <c r="AH7538" s="93">
        <f t="shared" si="1535"/>
        <v>-0.56399515195882832</v>
      </c>
      <c r="AI7538" s="128">
        <f t="shared" si="1536"/>
        <v>0.89499184670973064</v>
      </c>
    </row>
    <row r="7539" spans="1:35" x14ac:dyDescent="0.25">
      <c r="A7539" s="96">
        <v>3.0139999999999998</v>
      </c>
      <c r="B7539" s="216">
        <v>8.1468440085161937</v>
      </c>
      <c r="E7539" s="153">
        <f t="shared" si="1537"/>
        <v>3.2587376034061187E-3</v>
      </c>
      <c r="W7539" s="152">
        <f t="shared" si="1538"/>
        <v>0.31495045920915266</v>
      </c>
      <c r="X7539" s="218">
        <v>3.1083193605640531</v>
      </c>
      <c r="Y7539" s="153">
        <f t="shared" si="1526"/>
        <v>3.9999999999995595E-4</v>
      </c>
      <c r="Z7539" s="128">
        <f t="shared" si="1527"/>
        <v>8.8754449677853557</v>
      </c>
      <c r="AA7539" s="128">
        <f t="shared" si="1528"/>
        <v>0.61929999999999996</v>
      </c>
      <c r="AB7539" s="128">
        <f t="shared" si="1529"/>
        <v>0</v>
      </c>
      <c r="AC7539" s="128">
        <f t="shared" si="1530"/>
        <v>15.751354925155891</v>
      </c>
      <c r="AD7539" s="128">
        <f t="shared" si="1531"/>
        <v>0</v>
      </c>
      <c r="AE7539" s="128">
        <f t="shared" si="1532"/>
        <v>0</v>
      </c>
      <c r="AF7539" s="128">
        <f t="shared" si="1533"/>
        <v>1.3159774376731137</v>
      </c>
      <c r="AG7539" s="128">
        <f t="shared" si="1534"/>
        <v>0</v>
      </c>
      <c r="AH7539" s="93">
        <f t="shared" si="1535"/>
        <v>-0.56399515195882832</v>
      </c>
      <c r="AI7539" s="128">
        <f t="shared" si="1536"/>
        <v>0.89499184670973064</v>
      </c>
    </row>
    <row r="7540" spans="1:35" x14ac:dyDescent="0.25">
      <c r="A7540" s="96">
        <v>3.0144000000000002</v>
      </c>
      <c r="B7540" s="216">
        <v>9.1343402519727004</v>
      </c>
      <c r="E7540" s="153">
        <f t="shared" si="1537"/>
        <v>3.4562368521012352E-3</v>
      </c>
      <c r="W7540" s="152">
        <f t="shared" si="1538"/>
        <v>0.33928518231953181</v>
      </c>
      <c r="X7540" s="218">
        <v>3.3484844048313032</v>
      </c>
      <c r="Y7540" s="153">
        <f t="shared" si="1526"/>
        <v>4.0000000000040004E-4</v>
      </c>
      <c r="Z7540" s="128">
        <f t="shared" si="1527"/>
        <v>8.8754449677853557</v>
      </c>
      <c r="AA7540" s="128">
        <f t="shared" si="1528"/>
        <v>0.61929999999999996</v>
      </c>
      <c r="AB7540" s="128">
        <f t="shared" si="1529"/>
        <v>0</v>
      </c>
      <c r="AC7540" s="128">
        <f t="shared" si="1530"/>
        <v>15.751354925155891</v>
      </c>
      <c r="AD7540" s="128">
        <f t="shared" si="1531"/>
        <v>0</v>
      </c>
      <c r="AE7540" s="128">
        <f t="shared" si="1532"/>
        <v>0</v>
      </c>
      <c r="AF7540" s="128">
        <f t="shared" si="1533"/>
        <v>1.3159774376731137</v>
      </c>
      <c r="AG7540" s="128">
        <f t="shared" si="1534"/>
        <v>0</v>
      </c>
      <c r="AH7540" s="93">
        <f t="shared" si="1535"/>
        <v>-0.56399515195882832</v>
      </c>
      <c r="AI7540" s="128">
        <f t="shared" si="1536"/>
        <v>0.93150291014207687</v>
      </c>
    </row>
    <row r="7541" spans="1:35" x14ac:dyDescent="0.25">
      <c r="A7541" s="96">
        <v>3.0148000000000001</v>
      </c>
      <c r="B7541" s="216">
        <v>9.1343402519727004</v>
      </c>
      <c r="E7541" s="153">
        <f t="shared" si="1537"/>
        <v>3.6537361007886776E-3</v>
      </c>
      <c r="W7541" s="152">
        <f t="shared" si="1538"/>
        <v>0.33928518231953181</v>
      </c>
      <c r="X7541" s="218">
        <v>3.3484844048313032</v>
      </c>
      <c r="Y7541" s="153">
        <f t="shared" si="1526"/>
        <v>3.9999999999995595E-4</v>
      </c>
      <c r="Z7541" s="128">
        <f t="shared" si="1527"/>
        <v>8.8754449677853557</v>
      </c>
      <c r="AA7541" s="128">
        <f t="shared" si="1528"/>
        <v>0.61929999999999996</v>
      </c>
      <c r="AB7541" s="128">
        <f t="shared" si="1529"/>
        <v>0</v>
      </c>
      <c r="AC7541" s="128">
        <f t="shared" si="1530"/>
        <v>15.751354925155891</v>
      </c>
      <c r="AD7541" s="128">
        <f t="shared" si="1531"/>
        <v>0</v>
      </c>
      <c r="AE7541" s="128">
        <f t="shared" si="1532"/>
        <v>0</v>
      </c>
      <c r="AF7541" s="128">
        <f t="shared" si="1533"/>
        <v>1.3159774376731137</v>
      </c>
      <c r="AG7541" s="128">
        <f t="shared" si="1534"/>
        <v>0</v>
      </c>
      <c r="AH7541" s="93">
        <f t="shared" si="1535"/>
        <v>-0.56399515195882832</v>
      </c>
      <c r="AI7541" s="128">
        <f t="shared" si="1536"/>
        <v>0.93150291014207687</v>
      </c>
    </row>
    <row r="7542" spans="1:35" x14ac:dyDescent="0.25">
      <c r="A7542" s="96">
        <v>3.0152000000000001</v>
      </c>
      <c r="B7542" s="216">
        <v>10.121836495429211</v>
      </c>
      <c r="E7542" s="153">
        <f t="shared" si="1537"/>
        <v>3.8512353494799577E-3</v>
      </c>
      <c r="W7542" s="152">
        <f t="shared" si="1538"/>
        <v>0.36361990542991118</v>
      </c>
      <c r="X7542" s="218">
        <v>3.5886494490985559</v>
      </c>
      <c r="Y7542" s="153">
        <f t="shared" si="1526"/>
        <v>3.9999999999995595E-4</v>
      </c>
      <c r="Z7542" s="128">
        <f t="shared" si="1527"/>
        <v>8.8754449677853557</v>
      </c>
      <c r="AA7542" s="128">
        <f t="shared" si="1528"/>
        <v>0.61929999999999996</v>
      </c>
      <c r="AB7542" s="128">
        <f t="shared" si="1529"/>
        <v>0</v>
      </c>
      <c r="AC7542" s="128">
        <f t="shared" si="1530"/>
        <v>15.751354925155891</v>
      </c>
      <c r="AD7542" s="128">
        <f t="shared" si="1531"/>
        <v>0</v>
      </c>
      <c r="AE7542" s="128">
        <f t="shared" si="1532"/>
        <v>0</v>
      </c>
      <c r="AF7542" s="128">
        <f t="shared" si="1533"/>
        <v>1.3159774376731137</v>
      </c>
      <c r="AG7542" s="128">
        <f t="shared" si="1534"/>
        <v>0</v>
      </c>
      <c r="AH7542" s="93">
        <f t="shared" si="1535"/>
        <v>-0.56399515195882832</v>
      </c>
      <c r="AI7542" s="128">
        <f t="shared" si="1536"/>
        <v>0.96312707598810288</v>
      </c>
    </row>
    <row r="7543" spans="1:35" x14ac:dyDescent="0.25">
      <c r="A7543" s="96">
        <v>3.0156000000000001</v>
      </c>
      <c r="B7543" s="216">
        <v>10.121836495429211</v>
      </c>
      <c r="E7543" s="153">
        <f t="shared" si="1537"/>
        <v>4.0487345981712382E-3</v>
      </c>
      <c r="W7543" s="152">
        <f t="shared" si="1538"/>
        <v>0.36361990542991118</v>
      </c>
      <c r="X7543" s="218">
        <v>3.5886494490985559</v>
      </c>
      <c r="Y7543" s="153">
        <f t="shared" si="1526"/>
        <v>3.9999999999995595E-4</v>
      </c>
      <c r="Z7543" s="128">
        <f t="shared" si="1527"/>
        <v>8.8754449677853557</v>
      </c>
      <c r="AA7543" s="128">
        <f t="shared" si="1528"/>
        <v>0.61929999999999996</v>
      </c>
      <c r="AB7543" s="128">
        <f t="shared" si="1529"/>
        <v>0</v>
      </c>
      <c r="AC7543" s="128">
        <f t="shared" si="1530"/>
        <v>15.751354925155891</v>
      </c>
      <c r="AD7543" s="128">
        <f t="shared" si="1531"/>
        <v>0</v>
      </c>
      <c r="AE7543" s="128">
        <f t="shared" si="1532"/>
        <v>0</v>
      </c>
      <c r="AF7543" s="128">
        <f t="shared" si="1533"/>
        <v>1.3159774376731137</v>
      </c>
      <c r="AG7543" s="128">
        <f t="shared" si="1534"/>
        <v>0</v>
      </c>
      <c r="AH7543" s="93">
        <f t="shared" si="1535"/>
        <v>-0.56399515195882832</v>
      </c>
      <c r="AI7543" s="128">
        <f t="shared" si="1536"/>
        <v>0.96312707598810288</v>
      </c>
    </row>
    <row r="7544" spans="1:35" x14ac:dyDescent="0.25">
      <c r="A7544" s="96">
        <v>3.016</v>
      </c>
      <c r="B7544" s="216">
        <v>9.1343402519727004</v>
      </c>
      <c r="E7544" s="153">
        <f t="shared" si="1537"/>
        <v>3.8512353494799577E-3</v>
      </c>
      <c r="W7544" s="152">
        <f t="shared" si="1538"/>
        <v>0.33928518231953175</v>
      </c>
      <c r="X7544" s="218">
        <v>3.3484844048313027</v>
      </c>
      <c r="Y7544" s="153">
        <f t="shared" si="1526"/>
        <v>3.9999999999995595E-4</v>
      </c>
      <c r="Z7544" s="128">
        <f t="shared" si="1527"/>
        <v>8.8754449677853557</v>
      </c>
      <c r="AA7544" s="128">
        <f t="shared" si="1528"/>
        <v>0.61929999999999996</v>
      </c>
      <c r="AB7544" s="128">
        <f t="shared" si="1529"/>
        <v>0</v>
      </c>
      <c r="AC7544" s="128">
        <f t="shared" si="1530"/>
        <v>15.751354925155891</v>
      </c>
      <c r="AD7544" s="128">
        <f t="shared" si="1531"/>
        <v>0</v>
      </c>
      <c r="AE7544" s="128">
        <f t="shared" si="1532"/>
        <v>0</v>
      </c>
      <c r="AF7544" s="128">
        <f t="shared" si="1533"/>
        <v>1.3159774376731137</v>
      </c>
      <c r="AG7544" s="128">
        <f t="shared" si="1534"/>
        <v>0</v>
      </c>
      <c r="AH7544" s="93">
        <f t="shared" si="1535"/>
        <v>-0.56399515195882832</v>
      </c>
      <c r="AI7544" s="128">
        <f t="shared" si="1536"/>
        <v>0.93150291014207698</v>
      </c>
    </row>
    <row r="7545" spans="1:35" x14ac:dyDescent="0.25">
      <c r="A7545" s="96">
        <v>3.0164</v>
      </c>
      <c r="B7545" s="216">
        <v>9.1343402519727004</v>
      </c>
      <c r="E7545" s="153">
        <f t="shared" si="1537"/>
        <v>3.6537361007886776E-3</v>
      </c>
      <c r="W7545" s="152">
        <f t="shared" si="1538"/>
        <v>0.33928518231953175</v>
      </c>
      <c r="X7545" s="218">
        <v>3.3484844048313027</v>
      </c>
      <c r="Y7545" s="153">
        <f t="shared" si="1526"/>
        <v>3.9999999999995595E-4</v>
      </c>
      <c r="Z7545" s="128">
        <f t="shared" si="1527"/>
        <v>8.8754449677853557</v>
      </c>
      <c r="AA7545" s="128">
        <f t="shared" si="1528"/>
        <v>0.61929999999999996</v>
      </c>
      <c r="AB7545" s="128">
        <f t="shared" si="1529"/>
        <v>0</v>
      </c>
      <c r="AC7545" s="128">
        <f t="shared" si="1530"/>
        <v>15.751354925155891</v>
      </c>
      <c r="AD7545" s="128">
        <f t="shared" si="1531"/>
        <v>0</v>
      </c>
      <c r="AE7545" s="128">
        <f t="shared" si="1532"/>
        <v>0</v>
      </c>
      <c r="AF7545" s="128">
        <f t="shared" si="1533"/>
        <v>1.3159774376731137</v>
      </c>
      <c r="AG7545" s="128">
        <f t="shared" si="1534"/>
        <v>0</v>
      </c>
      <c r="AH7545" s="93">
        <f t="shared" si="1535"/>
        <v>-0.56399515195882832</v>
      </c>
      <c r="AI7545" s="128">
        <f t="shared" si="1536"/>
        <v>0.93150291014207698</v>
      </c>
    </row>
    <row r="7546" spans="1:35" x14ac:dyDescent="0.25">
      <c r="A7546" s="96">
        <v>3.0167999999999999</v>
      </c>
      <c r="B7546" s="216">
        <v>9.1343402519727004</v>
      </c>
      <c r="E7546" s="153">
        <f t="shared" si="1537"/>
        <v>3.6537361007886776E-3</v>
      </c>
      <c r="W7546" s="152">
        <f t="shared" si="1538"/>
        <v>0.33928518231953175</v>
      </c>
      <c r="X7546" s="218">
        <v>3.3484844048313027</v>
      </c>
      <c r="Y7546" s="153">
        <f t="shared" si="1526"/>
        <v>3.9999999999995595E-4</v>
      </c>
      <c r="Z7546" s="128">
        <f t="shared" si="1527"/>
        <v>8.8754449677853557</v>
      </c>
      <c r="AA7546" s="128">
        <f t="shared" si="1528"/>
        <v>0.61929999999999996</v>
      </c>
      <c r="AB7546" s="128">
        <f t="shared" si="1529"/>
        <v>0</v>
      </c>
      <c r="AC7546" s="128">
        <f t="shared" si="1530"/>
        <v>15.751354925155891</v>
      </c>
      <c r="AD7546" s="128">
        <f t="shared" si="1531"/>
        <v>0</v>
      </c>
      <c r="AE7546" s="128">
        <f t="shared" si="1532"/>
        <v>0</v>
      </c>
      <c r="AF7546" s="128">
        <f t="shared" si="1533"/>
        <v>1.3159774376731137</v>
      </c>
      <c r="AG7546" s="128">
        <f t="shared" si="1534"/>
        <v>0</v>
      </c>
      <c r="AH7546" s="93">
        <f t="shared" si="1535"/>
        <v>-0.56399515195882832</v>
      </c>
      <c r="AI7546" s="128">
        <f t="shared" si="1536"/>
        <v>0.93150291014207698</v>
      </c>
    </row>
    <row r="7547" spans="1:35" x14ac:dyDescent="0.25">
      <c r="A7547" s="96">
        <v>3.0171999999999999</v>
      </c>
      <c r="B7547" s="216">
        <v>9.1343402519727004</v>
      </c>
      <c r="E7547" s="153">
        <f t="shared" si="1537"/>
        <v>3.6537361007886776E-3</v>
      </c>
      <c r="W7547" s="152">
        <f t="shared" si="1538"/>
        <v>0.33928518231953175</v>
      </c>
      <c r="X7547" s="218">
        <v>3.3484844048313027</v>
      </c>
      <c r="Y7547" s="153">
        <f t="shared" si="1526"/>
        <v>3.9999999999995595E-4</v>
      </c>
      <c r="Z7547" s="128">
        <f t="shared" si="1527"/>
        <v>8.8754449677853557</v>
      </c>
      <c r="AA7547" s="128">
        <f t="shared" si="1528"/>
        <v>0.61929999999999996</v>
      </c>
      <c r="AB7547" s="128">
        <f t="shared" si="1529"/>
        <v>0</v>
      </c>
      <c r="AC7547" s="128">
        <f t="shared" si="1530"/>
        <v>15.751354925155891</v>
      </c>
      <c r="AD7547" s="128">
        <f t="shared" si="1531"/>
        <v>0</v>
      </c>
      <c r="AE7547" s="128">
        <f t="shared" si="1532"/>
        <v>0</v>
      </c>
      <c r="AF7547" s="128">
        <f t="shared" si="1533"/>
        <v>1.3159774376731137</v>
      </c>
      <c r="AG7547" s="128">
        <f t="shared" si="1534"/>
        <v>0</v>
      </c>
      <c r="AH7547" s="93">
        <f t="shared" si="1535"/>
        <v>-0.56399515195882832</v>
      </c>
      <c r="AI7547" s="128">
        <f t="shared" si="1536"/>
        <v>0.93150291014207698</v>
      </c>
    </row>
    <row r="7548" spans="1:35" x14ac:dyDescent="0.25">
      <c r="A7548" s="96">
        <v>3.0175999999999998</v>
      </c>
      <c r="B7548" s="216">
        <v>10.121836495429211</v>
      </c>
      <c r="E7548" s="153">
        <f t="shared" si="1537"/>
        <v>3.8512353494799577E-3</v>
      </c>
      <c r="W7548" s="152">
        <f t="shared" si="1538"/>
        <v>0.36361990542991118</v>
      </c>
      <c r="X7548" s="218">
        <v>3.5886494490985559</v>
      </c>
      <c r="Y7548" s="153">
        <f t="shared" si="1526"/>
        <v>3.9999999999995595E-4</v>
      </c>
      <c r="Z7548" s="128">
        <f t="shared" si="1527"/>
        <v>8.8754449677853557</v>
      </c>
      <c r="AA7548" s="128">
        <f t="shared" si="1528"/>
        <v>0.61929999999999996</v>
      </c>
      <c r="AB7548" s="128">
        <f t="shared" si="1529"/>
        <v>0</v>
      </c>
      <c r="AC7548" s="128">
        <f t="shared" si="1530"/>
        <v>15.751354925155891</v>
      </c>
      <c r="AD7548" s="128">
        <f t="shared" si="1531"/>
        <v>0</v>
      </c>
      <c r="AE7548" s="128">
        <f t="shared" si="1532"/>
        <v>0</v>
      </c>
      <c r="AF7548" s="128">
        <f t="shared" si="1533"/>
        <v>1.3159774376731137</v>
      </c>
      <c r="AG7548" s="128">
        <f t="shared" si="1534"/>
        <v>0</v>
      </c>
      <c r="AH7548" s="93">
        <f t="shared" si="1535"/>
        <v>-0.56399515195882832</v>
      </c>
      <c r="AI7548" s="128">
        <f t="shared" si="1536"/>
        <v>0.96312707598810288</v>
      </c>
    </row>
    <row r="7549" spans="1:35" x14ac:dyDescent="0.25">
      <c r="A7549" s="96">
        <v>3.0179999999999998</v>
      </c>
      <c r="B7549" s="216">
        <v>10.121836495429211</v>
      </c>
      <c r="E7549" s="153">
        <f t="shared" si="1537"/>
        <v>4.0487345981712382E-3</v>
      </c>
      <c r="W7549" s="152">
        <f t="shared" si="1538"/>
        <v>0.36361990542991118</v>
      </c>
      <c r="X7549" s="218">
        <v>3.5886494490985559</v>
      </c>
      <c r="Y7549" s="153">
        <f t="shared" si="1526"/>
        <v>3.9999999999995595E-4</v>
      </c>
      <c r="Z7549" s="128">
        <f t="shared" si="1527"/>
        <v>8.8754449677853557</v>
      </c>
      <c r="AA7549" s="128">
        <f t="shared" si="1528"/>
        <v>0.61929999999999996</v>
      </c>
      <c r="AB7549" s="128">
        <f t="shared" si="1529"/>
        <v>0</v>
      </c>
      <c r="AC7549" s="128">
        <f t="shared" si="1530"/>
        <v>15.751354925155891</v>
      </c>
      <c r="AD7549" s="128">
        <f t="shared" si="1531"/>
        <v>0</v>
      </c>
      <c r="AE7549" s="128">
        <f t="shared" si="1532"/>
        <v>0</v>
      </c>
      <c r="AF7549" s="128">
        <f t="shared" si="1533"/>
        <v>1.3159774376731137</v>
      </c>
      <c r="AG7549" s="128">
        <f t="shared" si="1534"/>
        <v>0</v>
      </c>
      <c r="AH7549" s="93">
        <f t="shared" si="1535"/>
        <v>-0.56399515195882832</v>
      </c>
      <c r="AI7549" s="128">
        <f t="shared" si="1536"/>
        <v>0.96312707598810288</v>
      </c>
    </row>
    <row r="7550" spans="1:35" x14ac:dyDescent="0.25">
      <c r="A7550" s="96">
        <v>3.0184000000000002</v>
      </c>
      <c r="B7550" s="216">
        <v>9.1343402519727004</v>
      </c>
      <c r="E7550" s="153">
        <f t="shared" si="1537"/>
        <v>3.8512353494842334E-3</v>
      </c>
      <c r="W7550" s="152">
        <f t="shared" si="1538"/>
        <v>0.33928518231953175</v>
      </c>
      <c r="X7550" s="218">
        <v>3.3484844048313027</v>
      </c>
      <c r="Y7550" s="153">
        <f t="shared" si="1526"/>
        <v>4.0000000000040004E-4</v>
      </c>
      <c r="Z7550" s="128">
        <f t="shared" si="1527"/>
        <v>8.8754449677853557</v>
      </c>
      <c r="AA7550" s="128">
        <f t="shared" si="1528"/>
        <v>0.61929999999999996</v>
      </c>
      <c r="AB7550" s="128">
        <f t="shared" si="1529"/>
        <v>0</v>
      </c>
      <c r="AC7550" s="128">
        <f t="shared" si="1530"/>
        <v>15.751354925155891</v>
      </c>
      <c r="AD7550" s="128">
        <f t="shared" si="1531"/>
        <v>0</v>
      </c>
      <c r="AE7550" s="128">
        <f t="shared" si="1532"/>
        <v>0</v>
      </c>
      <c r="AF7550" s="128">
        <f t="shared" si="1533"/>
        <v>1.3159774376731137</v>
      </c>
      <c r="AG7550" s="128">
        <f t="shared" si="1534"/>
        <v>0</v>
      </c>
      <c r="AH7550" s="93">
        <f t="shared" si="1535"/>
        <v>-0.56399515195882832</v>
      </c>
      <c r="AI7550" s="128">
        <f t="shared" si="1536"/>
        <v>0.93150291014207698</v>
      </c>
    </row>
    <row r="7551" spans="1:35" x14ac:dyDescent="0.25">
      <c r="A7551" s="96">
        <v>3.0188000000000001</v>
      </c>
      <c r="B7551" s="216">
        <v>9.1343402519727004</v>
      </c>
      <c r="E7551" s="153">
        <f t="shared" si="1537"/>
        <v>3.6537361007886776E-3</v>
      </c>
      <c r="W7551" s="152">
        <f t="shared" si="1538"/>
        <v>0.33928518231953175</v>
      </c>
      <c r="X7551" s="218">
        <v>3.3484844048313027</v>
      </c>
      <c r="Y7551" s="153">
        <f t="shared" si="1526"/>
        <v>3.9999999999995595E-4</v>
      </c>
      <c r="Z7551" s="128">
        <f t="shared" si="1527"/>
        <v>8.8754449677853557</v>
      </c>
      <c r="AA7551" s="128">
        <f t="shared" si="1528"/>
        <v>0.61929999999999996</v>
      </c>
      <c r="AB7551" s="128">
        <f t="shared" si="1529"/>
        <v>0</v>
      </c>
      <c r="AC7551" s="128">
        <f t="shared" si="1530"/>
        <v>15.751354925155891</v>
      </c>
      <c r="AD7551" s="128">
        <f t="shared" si="1531"/>
        <v>0</v>
      </c>
      <c r="AE7551" s="128">
        <f t="shared" si="1532"/>
        <v>0</v>
      </c>
      <c r="AF7551" s="128">
        <f t="shared" si="1533"/>
        <v>1.3159774376731137</v>
      </c>
      <c r="AG7551" s="128">
        <f t="shared" si="1534"/>
        <v>0</v>
      </c>
      <c r="AH7551" s="93">
        <f t="shared" si="1535"/>
        <v>-0.56399515195882832</v>
      </c>
      <c r="AI7551" s="128">
        <f t="shared" si="1536"/>
        <v>0.93150291014207698</v>
      </c>
    </row>
    <row r="7552" spans="1:35" x14ac:dyDescent="0.25">
      <c r="A7552" s="96">
        <v>3.0192000000000001</v>
      </c>
      <c r="B7552" s="216">
        <v>8.1468440085161937</v>
      </c>
      <c r="E7552" s="153">
        <f t="shared" si="1537"/>
        <v>3.456236852097398E-3</v>
      </c>
      <c r="W7552" s="152">
        <f t="shared" si="1538"/>
        <v>0.31495045920915221</v>
      </c>
      <c r="X7552" s="218">
        <v>3.1083193605640482</v>
      </c>
      <c r="Y7552" s="153">
        <f t="shared" si="1526"/>
        <v>3.9999999999995595E-4</v>
      </c>
      <c r="Z7552" s="128">
        <f t="shared" si="1527"/>
        <v>8.8754449677853557</v>
      </c>
      <c r="AA7552" s="128">
        <f t="shared" si="1528"/>
        <v>0.61929999999999996</v>
      </c>
      <c r="AB7552" s="128">
        <f t="shared" si="1529"/>
        <v>0</v>
      </c>
      <c r="AC7552" s="128">
        <f t="shared" si="1530"/>
        <v>15.751354925155891</v>
      </c>
      <c r="AD7552" s="128">
        <f t="shared" si="1531"/>
        <v>0</v>
      </c>
      <c r="AE7552" s="128">
        <f t="shared" si="1532"/>
        <v>0</v>
      </c>
      <c r="AF7552" s="128">
        <f t="shared" si="1533"/>
        <v>1.3159774376731137</v>
      </c>
      <c r="AG7552" s="128">
        <f t="shared" si="1534"/>
        <v>0</v>
      </c>
      <c r="AH7552" s="93">
        <f t="shared" si="1535"/>
        <v>-0.56399515195882832</v>
      </c>
      <c r="AI7552" s="128">
        <f t="shared" si="1536"/>
        <v>0.89499184670973198</v>
      </c>
    </row>
    <row r="7553" spans="1:35" x14ac:dyDescent="0.25">
      <c r="A7553" s="96">
        <v>3.0196000000000001</v>
      </c>
      <c r="B7553" s="216">
        <v>8.1468440085161937</v>
      </c>
      <c r="E7553" s="153">
        <f t="shared" si="1537"/>
        <v>3.2587376034061187E-3</v>
      </c>
      <c r="W7553" s="152">
        <f t="shared" si="1538"/>
        <v>0.31495045920915221</v>
      </c>
      <c r="X7553" s="218">
        <v>3.1083193605640482</v>
      </c>
      <c r="Y7553" s="153">
        <f t="shared" si="1526"/>
        <v>3.9999999999995595E-4</v>
      </c>
      <c r="Z7553" s="128">
        <f t="shared" si="1527"/>
        <v>8.8754449677853557</v>
      </c>
      <c r="AA7553" s="128">
        <f t="shared" si="1528"/>
        <v>0.61929999999999996</v>
      </c>
      <c r="AB7553" s="128">
        <f t="shared" si="1529"/>
        <v>0</v>
      </c>
      <c r="AC7553" s="128">
        <f t="shared" si="1530"/>
        <v>15.751354925155891</v>
      </c>
      <c r="AD7553" s="128">
        <f t="shared" si="1531"/>
        <v>0</v>
      </c>
      <c r="AE7553" s="128">
        <f t="shared" si="1532"/>
        <v>0</v>
      </c>
      <c r="AF7553" s="128">
        <f t="shared" si="1533"/>
        <v>1.3159774376731137</v>
      </c>
      <c r="AG7553" s="128">
        <f t="shared" si="1534"/>
        <v>0</v>
      </c>
      <c r="AH7553" s="93">
        <f t="shared" si="1535"/>
        <v>-0.56399515195882832</v>
      </c>
      <c r="AI7553" s="128">
        <f t="shared" si="1536"/>
        <v>0.89499184670973198</v>
      </c>
    </row>
    <row r="7554" spans="1:35" x14ac:dyDescent="0.25">
      <c r="A7554" s="96">
        <v>3.02</v>
      </c>
      <c r="B7554" s="216">
        <v>9.1343402519727004</v>
      </c>
      <c r="E7554" s="153">
        <f t="shared" si="1537"/>
        <v>3.456236852097398E-3</v>
      </c>
      <c r="W7554" s="152">
        <f t="shared" si="1538"/>
        <v>0.33928518231953197</v>
      </c>
      <c r="X7554" s="218">
        <v>3.3484844048313054</v>
      </c>
      <c r="Y7554" s="153">
        <f t="shared" ref="Y7554:Y7617" si="1539">+A7554-A7553</f>
        <v>3.9999999999995595E-4</v>
      </c>
      <c r="Z7554" s="128">
        <f t="shared" ref="Z7554:Z7617" si="1540">IF(AND(W7554&lt;=$S$56,W7554&gt;$Q$56),$T$56,IF(AND(W7554&lt;=$S$57,W7554&gt;$Q$57),$T$57,IF(AND(W7554&lt;=$S$58,W7554&gt;$Q$58),$T$58,IF(AND(W7554&lt;=$S$59,W7554&gt;$Q$59),$T$59,IF(AND(W7554&lt;=$S$60,W7554&gt;$Q$60),$T$60,"Valor no encontrado para Po")))))</f>
        <v>8.8754449677853557</v>
      </c>
      <c r="AA7554" s="128">
        <f t="shared" ref="AA7554:AA7617" si="1541">IF(AND(W7554&lt;=$S$56,W7554&gt;$Q$56),$U$56,IF(AND(W7554&lt;=$S$57,W7554&gt;$Q$57),$U$57,IF(AND(W7554&lt;=$S$58,W7554&gt;$Q$58),$U$58,IF(AND(W7554&lt;=$S$59,W7554&gt;$Q$59),$U$59,IF(AND(W7554&lt;=$S$60,W7554&gt;$Q$60),$U$60,"Valor no encontrado para Po")))))</f>
        <v>0.61929999999999996</v>
      </c>
      <c r="AB7554" s="128">
        <f t="shared" ref="AB7554:AB7617" si="1542">IF(OR(AC7553&gt;=($X$1-$X$2)/2,AC7553&gt;=$Z$1/2),0,Z7554*W7554^AA7554*Y7554)</f>
        <v>0</v>
      </c>
      <c r="AC7554" s="128">
        <f t="shared" ref="AC7554:AC7617" si="1543">+AC7553+AB7554</f>
        <v>15.751354925155891</v>
      </c>
      <c r="AD7554" s="128">
        <f t="shared" ref="AD7554:AD7617" si="1544">2*$AB$1*PI()*((AC7554+$X$2/2)*(2*AC7554-$Z$1)+(AC7554+$X$2/2)^2-($X$1/2)^2)*AB7554</f>
        <v>0</v>
      </c>
      <c r="AE7554" s="128">
        <f t="shared" ref="AE7554:AE7617" si="1545">-AD7554*0.000000001*$Z$2</f>
        <v>0</v>
      </c>
      <c r="AF7554" s="128">
        <f t="shared" ref="AF7554:AF7617" si="1546">+AF7553+AE7554</f>
        <v>1.3159774376731137</v>
      </c>
      <c r="AG7554" s="128">
        <f t="shared" ref="AG7554:AG7617" si="1547">+AE7554/Y7554</f>
        <v>0</v>
      </c>
      <c r="AH7554" s="93">
        <f t="shared" ref="AH7554:AH7617" si="1548">+AH7553-AE7554</f>
        <v>-0.56399515195882832</v>
      </c>
      <c r="AI7554" s="128">
        <f t="shared" ref="AI7554:AI7617" si="1549">B7554*9.81/(W7554*1000000*$AF$1)</f>
        <v>0.93150291014207631</v>
      </c>
    </row>
    <row r="7555" spans="1:35" x14ac:dyDescent="0.25">
      <c r="A7555" s="96">
        <v>3.0204</v>
      </c>
      <c r="B7555" s="216">
        <v>9.1343402519727004</v>
      </c>
      <c r="E7555" s="153">
        <f t="shared" si="1537"/>
        <v>3.6537361007886776E-3</v>
      </c>
      <c r="W7555" s="152">
        <f t="shared" si="1538"/>
        <v>0.33928518231953197</v>
      </c>
      <c r="X7555" s="218">
        <v>3.3484844048313054</v>
      </c>
      <c r="Y7555" s="153">
        <f t="shared" si="1539"/>
        <v>3.9999999999995595E-4</v>
      </c>
      <c r="Z7555" s="128">
        <f t="shared" si="1540"/>
        <v>8.8754449677853557</v>
      </c>
      <c r="AA7555" s="128">
        <f t="shared" si="1541"/>
        <v>0.61929999999999996</v>
      </c>
      <c r="AB7555" s="128">
        <f t="shared" si="1542"/>
        <v>0</v>
      </c>
      <c r="AC7555" s="128">
        <f t="shared" si="1543"/>
        <v>15.751354925155891</v>
      </c>
      <c r="AD7555" s="128">
        <f t="shared" si="1544"/>
        <v>0</v>
      </c>
      <c r="AE7555" s="128">
        <f t="shared" si="1545"/>
        <v>0</v>
      </c>
      <c r="AF7555" s="128">
        <f t="shared" si="1546"/>
        <v>1.3159774376731137</v>
      </c>
      <c r="AG7555" s="128">
        <f t="shared" si="1547"/>
        <v>0</v>
      </c>
      <c r="AH7555" s="93">
        <f t="shared" si="1548"/>
        <v>-0.56399515195882832</v>
      </c>
      <c r="AI7555" s="128">
        <f t="shared" si="1549"/>
        <v>0.93150291014207631</v>
      </c>
    </row>
    <row r="7556" spans="1:35" x14ac:dyDescent="0.25">
      <c r="A7556" s="96">
        <v>3.0207999999999999</v>
      </c>
      <c r="B7556" s="216">
        <v>9.1343402519727004</v>
      </c>
      <c r="E7556" s="153">
        <f t="shared" si="1537"/>
        <v>3.6537361007886776E-3</v>
      </c>
      <c r="W7556" s="152">
        <f t="shared" si="1538"/>
        <v>0.33928518231953197</v>
      </c>
      <c r="X7556" s="218">
        <v>3.3484844048313054</v>
      </c>
      <c r="Y7556" s="153">
        <f t="shared" si="1539"/>
        <v>3.9999999999995595E-4</v>
      </c>
      <c r="Z7556" s="128">
        <f t="shared" si="1540"/>
        <v>8.8754449677853557</v>
      </c>
      <c r="AA7556" s="128">
        <f t="shared" si="1541"/>
        <v>0.61929999999999996</v>
      </c>
      <c r="AB7556" s="128">
        <f t="shared" si="1542"/>
        <v>0</v>
      </c>
      <c r="AC7556" s="128">
        <f t="shared" si="1543"/>
        <v>15.751354925155891</v>
      </c>
      <c r="AD7556" s="128">
        <f t="shared" si="1544"/>
        <v>0</v>
      </c>
      <c r="AE7556" s="128">
        <f t="shared" si="1545"/>
        <v>0</v>
      </c>
      <c r="AF7556" s="128">
        <f t="shared" si="1546"/>
        <v>1.3159774376731137</v>
      </c>
      <c r="AG7556" s="128">
        <f t="shared" si="1547"/>
        <v>0</v>
      </c>
      <c r="AH7556" s="93">
        <f t="shared" si="1548"/>
        <v>-0.56399515195882832</v>
      </c>
      <c r="AI7556" s="128">
        <f t="shared" si="1549"/>
        <v>0.93150291014207631</v>
      </c>
    </row>
    <row r="7557" spans="1:35" x14ac:dyDescent="0.25">
      <c r="A7557" s="96">
        <v>3.0211999999999999</v>
      </c>
      <c r="B7557" s="216">
        <v>9.1343402519727004</v>
      </c>
      <c r="E7557" s="153">
        <f t="shared" ref="E7557:E7620" si="1550">+(B7556+B7557)/2*(A7557-A7556)</f>
        <v>3.6537361007886776E-3</v>
      </c>
      <c r="W7557" s="152">
        <f t="shared" ref="W7557:W7620" si="1551">+X7557/1000000*101325</f>
        <v>0.33928518231953197</v>
      </c>
      <c r="X7557" s="218">
        <v>3.3484844048313054</v>
      </c>
      <c r="Y7557" s="153">
        <f t="shared" si="1539"/>
        <v>3.9999999999995595E-4</v>
      </c>
      <c r="Z7557" s="128">
        <f t="shared" si="1540"/>
        <v>8.8754449677853557</v>
      </c>
      <c r="AA7557" s="128">
        <f t="shared" si="1541"/>
        <v>0.61929999999999996</v>
      </c>
      <c r="AB7557" s="128">
        <f t="shared" si="1542"/>
        <v>0</v>
      </c>
      <c r="AC7557" s="128">
        <f t="shared" si="1543"/>
        <v>15.751354925155891</v>
      </c>
      <c r="AD7557" s="128">
        <f t="shared" si="1544"/>
        <v>0</v>
      </c>
      <c r="AE7557" s="128">
        <f t="shared" si="1545"/>
        <v>0</v>
      </c>
      <c r="AF7557" s="128">
        <f t="shared" si="1546"/>
        <v>1.3159774376731137</v>
      </c>
      <c r="AG7557" s="128">
        <f t="shared" si="1547"/>
        <v>0</v>
      </c>
      <c r="AH7557" s="93">
        <f t="shared" si="1548"/>
        <v>-0.56399515195882832</v>
      </c>
      <c r="AI7557" s="128">
        <f t="shared" si="1549"/>
        <v>0.93150291014207631</v>
      </c>
    </row>
    <row r="7558" spans="1:35" x14ac:dyDescent="0.25">
      <c r="A7558" s="96">
        <v>3.0215999999999998</v>
      </c>
      <c r="B7558" s="216">
        <v>9.1343402519727004</v>
      </c>
      <c r="E7558" s="153">
        <f t="shared" si="1550"/>
        <v>3.6537361007886776E-3</v>
      </c>
      <c r="W7558" s="152">
        <f t="shared" si="1551"/>
        <v>0.33928518231953197</v>
      </c>
      <c r="X7558" s="218">
        <v>3.3484844048313054</v>
      </c>
      <c r="Y7558" s="153">
        <f t="shared" si="1539"/>
        <v>3.9999999999995595E-4</v>
      </c>
      <c r="Z7558" s="128">
        <f t="shared" si="1540"/>
        <v>8.8754449677853557</v>
      </c>
      <c r="AA7558" s="128">
        <f t="shared" si="1541"/>
        <v>0.61929999999999996</v>
      </c>
      <c r="AB7558" s="128">
        <f t="shared" si="1542"/>
        <v>0</v>
      </c>
      <c r="AC7558" s="128">
        <f t="shared" si="1543"/>
        <v>15.751354925155891</v>
      </c>
      <c r="AD7558" s="128">
        <f t="shared" si="1544"/>
        <v>0</v>
      </c>
      <c r="AE7558" s="128">
        <f t="shared" si="1545"/>
        <v>0</v>
      </c>
      <c r="AF7558" s="128">
        <f t="shared" si="1546"/>
        <v>1.3159774376731137</v>
      </c>
      <c r="AG7558" s="128">
        <f t="shared" si="1547"/>
        <v>0</v>
      </c>
      <c r="AH7558" s="93">
        <f t="shared" si="1548"/>
        <v>-0.56399515195882832</v>
      </c>
      <c r="AI7558" s="128">
        <f t="shared" si="1549"/>
        <v>0.93150291014207631</v>
      </c>
    </row>
    <row r="7559" spans="1:35" x14ac:dyDescent="0.25">
      <c r="A7559" s="96">
        <v>3.0219999999999998</v>
      </c>
      <c r="B7559" s="216">
        <v>8.1468440085161937</v>
      </c>
      <c r="E7559" s="153">
        <f t="shared" si="1550"/>
        <v>3.456236852097398E-3</v>
      </c>
      <c r="W7559" s="152">
        <f t="shared" si="1551"/>
        <v>0.31495045920915249</v>
      </c>
      <c r="X7559" s="218">
        <v>3.1083193605640513</v>
      </c>
      <c r="Y7559" s="153">
        <f t="shared" si="1539"/>
        <v>3.9999999999995595E-4</v>
      </c>
      <c r="Z7559" s="128">
        <f t="shared" si="1540"/>
        <v>8.8754449677853557</v>
      </c>
      <c r="AA7559" s="128">
        <f t="shared" si="1541"/>
        <v>0.61929999999999996</v>
      </c>
      <c r="AB7559" s="128">
        <f t="shared" si="1542"/>
        <v>0</v>
      </c>
      <c r="AC7559" s="128">
        <f t="shared" si="1543"/>
        <v>15.751354925155891</v>
      </c>
      <c r="AD7559" s="128">
        <f t="shared" si="1544"/>
        <v>0</v>
      </c>
      <c r="AE7559" s="128">
        <f t="shared" si="1545"/>
        <v>0</v>
      </c>
      <c r="AF7559" s="128">
        <f t="shared" si="1546"/>
        <v>1.3159774376731137</v>
      </c>
      <c r="AG7559" s="128">
        <f t="shared" si="1547"/>
        <v>0</v>
      </c>
      <c r="AH7559" s="93">
        <f t="shared" si="1548"/>
        <v>-0.56399515195882832</v>
      </c>
      <c r="AI7559" s="128">
        <f t="shared" si="1549"/>
        <v>0.89499184670973131</v>
      </c>
    </row>
    <row r="7560" spans="1:35" x14ac:dyDescent="0.25">
      <c r="A7560" s="96">
        <v>3.0224000000000002</v>
      </c>
      <c r="B7560" s="216">
        <v>8.1468440085161937</v>
      </c>
      <c r="E7560" s="153">
        <f t="shared" si="1550"/>
        <v>3.2587376034097365E-3</v>
      </c>
      <c r="W7560" s="152">
        <f t="shared" si="1551"/>
        <v>0.31495045920915249</v>
      </c>
      <c r="X7560" s="218">
        <v>3.1083193605640513</v>
      </c>
      <c r="Y7560" s="153">
        <f t="shared" si="1539"/>
        <v>4.0000000000040004E-4</v>
      </c>
      <c r="Z7560" s="128">
        <f t="shared" si="1540"/>
        <v>8.8754449677853557</v>
      </c>
      <c r="AA7560" s="128">
        <f t="shared" si="1541"/>
        <v>0.61929999999999996</v>
      </c>
      <c r="AB7560" s="128">
        <f t="shared" si="1542"/>
        <v>0</v>
      </c>
      <c r="AC7560" s="128">
        <f t="shared" si="1543"/>
        <v>15.751354925155891</v>
      </c>
      <c r="AD7560" s="128">
        <f t="shared" si="1544"/>
        <v>0</v>
      </c>
      <c r="AE7560" s="128">
        <f t="shared" si="1545"/>
        <v>0</v>
      </c>
      <c r="AF7560" s="128">
        <f t="shared" si="1546"/>
        <v>1.3159774376731137</v>
      </c>
      <c r="AG7560" s="128">
        <f t="shared" si="1547"/>
        <v>0</v>
      </c>
      <c r="AH7560" s="93">
        <f t="shared" si="1548"/>
        <v>-0.56399515195882832</v>
      </c>
      <c r="AI7560" s="128">
        <f t="shared" si="1549"/>
        <v>0.89499184670973131</v>
      </c>
    </row>
    <row r="7561" spans="1:35" x14ac:dyDescent="0.25">
      <c r="A7561" s="96">
        <v>3.0228000000000002</v>
      </c>
      <c r="B7561" s="216">
        <v>9.1343402519727004</v>
      </c>
      <c r="E7561" s="153">
        <f t="shared" si="1550"/>
        <v>3.456236852097398E-3</v>
      </c>
      <c r="W7561" s="152">
        <f t="shared" si="1551"/>
        <v>0.33928518231953159</v>
      </c>
      <c r="X7561" s="218">
        <v>3.3484844048313009</v>
      </c>
      <c r="Y7561" s="153">
        <f t="shared" si="1539"/>
        <v>3.9999999999995595E-4</v>
      </c>
      <c r="Z7561" s="128">
        <f t="shared" si="1540"/>
        <v>8.8754449677853557</v>
      </c>
      <c r="AA7561" s="128">
        <f t="shared" si="1541"/>
        <v>0.61929999999999996</v>
      </c>
      <c r="AB7561" s="128">
        <f t="shared" si="1542"/>
        <v>0</v>
      </c>
      <c r="AC7561" s="128">
        <f t="shared" si="1543"/>
        <v>15.751354925155891</v>
      </c>
      <c r="AD7561" s="128">
        <f t="shared" si="1544"/>
        <v>0</v>
      </c>
      <c r="AE7561" s="128">
        <f t="shared" si="1545"/>
        <v>0</v>
      </c>
      <c r="AF7561" s="128">
        <f t="shared" si="1546"/>
        <v>1.3159774376731137</v>
      </c>
      <c r="AG7561" s="128">
        <f t="shared" si="1547"/>
        <v>0</v>
      </c>
      <c r="AH7561" s="93">
        <f t="shared" si="1548"/>
        <v>-0.56399515195882832</v>
      </c>
      <c r="AI7561" s="128">
        <f t="shared" si="1549"/>
        <v>0.93150291014207742</v>
      </c>
    </row>
    <row r="7562" spans="1:35" x14ac:dyDescent="0.25">
      <c r="A7562" s="96">
        <v>3.0232000000000001</v>
      </c>
      <c r="B7562" s="216">
        <v>9.1343402519727004</v>
      </c>
      <c r="E7562" s="153">
        <f t="shared" si="1550"/>
        <v>3.6537361007886776E-3</v>
      </c>
      <c r="W7562" s="152">
        <f t="shared" si="1551"/>
        <v>0.33928518231953159</v>
      </c>
      <c r="X7562" s="218">
        <v>3.3484844048313009</v>
      </c>
      <c r="Y7562" s="153">
        <f t="shared" si="1539"/>
        <v>3.9999999999995595E-4</v>
      </c>
      <c r="Z7562" s="128">
        <f t="shared" si="1540"/>
        <v>8.8754449677853557</v>
      </c>
      <c r="AA7562" s="128">
        <f t="shared" si="1541"/>
        <v>0.61929999999999996</v>
      </c>
      <c r="AB7562" s="128">
        <f t="shared" si="1542"/>
        <v>0</v>
      </c>
      <c r="AC7562" s="128">
        <f t="shared" si="1543"/>
        <v>15.751354925155891</v>
      </c>
      <c r="AD7562" s="128">
        <f t="shared" si="1544"/>
        <v>0</v>
      </c>
      <c r="AE7562" s="128">
        <f t="shared" si="1545"/>
        <v>0</v>
      </c>
      <c r="AF7562" s="128">
        <f t="shared" si="1546"/>
        <v>1.3159774376731137</v>
      </c>
      <c r="AG7562" s="128">
        <f t="shared" si="1547"/>
        <v>0</v>
      </c>
      <c r="AH7562" s="93">
        <f t="shared" si="1548"/>
        <v>-0.56399515195882832</v>
      </c>
      <c r="AI7562" s="128">
        <f t="shared" si="1549"/>
        <v>0.93150291014207742</v>
      </c>
    </row>
    <row r="7563" spans="1:35" x14ac:dyDescent="0.25">
      <c r="A7563" s="96">
        <v>3.0236000000000001</v>
      </c>
      <c r="B7563" s="216">
        <v>10.121836495429211</v>
      </c>
      <c r="E7563" s="153">
        <f t="shared" si="1550"/>
        <v>3.8512353494799577E-3</v>
      </c>
      <c r="W7563" s="152">
        <f t="shared" si="1551"/>
        <v>0.36361990542991168</v>
      </c>
      <c r="X7563" s="218">
        <v>3.5886494490985608</v>
      </c>
      <c r="Y7563" s="153">
        <f t="shared" si="1539"/>
        <v>3.9999999999995595E-4</v>
      </c>
      <c r="Z7563" s="128">
        <f t="shared" si="1540"/>
        <v>8.8754449677853557</v>
      </c>
      <c r="AA7563" s="128">
        <f t="shared" si="1541"/>
        <v>0.61929999999999996</v>
      </c>
      <c r="AB7563" s="128">
        <f t="shared" si="1542"/>
        <v>0</v>
      </c>
      <c r="AC7563" s="128">
        <f t="shared" si="1543"/>
        <v>15.751354925155891</v>
      </c>
      <c r="AD7563" s="128">
        <f t="shared" si="1544"/>
        <v>0</v>
      </c>
      <c r="AE7563" s="128">
        <f t="shared" si="1545"/>
        <v>0</v>
      </c>
      <c r="AF7563" s="128">
        <f t="shared" si="1546"/>
        <v>1.3159774376731137</v>
      </c>
      <c r="AG7563" s="128">
        <f t="shared" si="1547"/>
        <v>0</v>
      </c>
      <c r="AH7563" s="93">
        <f t="shared" si="1548"/>
        <v>-0.56399515195882832</v>
      </c>
      <c r="AI7563" s="128">
        <f t="shared" si="1549"/>
        <v>0.96312707598810154</v>
      </c>
    </row>
    <row r="7564" spans="1:35" x14ac:dyDescent="0.25">
      <c r="A7564" s="96">
        <v>3.024</v>
      </c>
      <c r="B7564" s="216">
        <v>9.1343402519727004</v>
      </c>
      <c r="E7564" s="153">
        <f t="shared" si="1550"/>
        <v>3.8512353494799577E-3</v>
      </c>
      <c r="W7564" s="152">
        <f t="shared" si="1551"/>
        <v>0.33928518231953197</v>
      </c>
      <c r="X7564" s="218">
        <v>3.3484844048313049</v>
      </c>
      <c r="Y7564" s="153">
        <f t="shared" si="1539"/>
        <v>3.9999999999995595E-4</v>
      </c>
      <c r="Z7564" s="128">
        <f t="shared" si="1540"/>
        <v>8.8754449677853557</v>
      </c>
      <c r="AA7564" s="128">
        <f t="shared" si="1541"/>
        <v>0.61929999999999996</v>
      </c>
      <c r="AB7564" s="128">
        <f t="shared" si="1542"/>
        <v>0</v>
      </c>
      <c r="AC7564" s="128">
        <f t="shared" si="1543"/>
        <v>15.751354925155891</v>
      </c>
      <c r="AD7564" s="128">
        <f t="shared" si="1544"/>
        <v>0</v>
      </c>
      <c r="AE7564" s="128">
        <f t="shared" si="1545"/>
        <v>0</v>
      </c>
      <c r="AF7564" s="128">
        <f t="shared" si="1546"/>
        <v>1.3159774376731137</v>
      </c>
      <c r="AG7564" s="128">
        <f t="shared" si="1547"/>
        <v>0</v>
      </c>
      <c r="AH7564" s="93">
        <f t="shared" si="1548"/>
        <v>-0.56399515195882832</v>
      </c>
      <c r="AI7564" s="128">
        <f t="shared" si="1549"/>
        <v>0.93150291014207631</v>
      </c>
    </row>
    <row r="7565" spans="1:35" x14ac:dyDescent="0.25">
      <c r="A7565" s="96">
        <v>3.0244</v>
      </c>
      <c r="B7565" s="216">
        <v>8.1468440085161937</v>
      </c>
      <c r="E7565" s="153">
        <f t="shared" si="1550"/>
        <v>3.456236852097398E-3</v>
      </c>
      <c r="W7565" s="152">
        <f t="shared" si="1551"/>
        <v>0.31495045920915266</v>
      </c>
      <c r="X7565" s="218">
        <v>3.1083193605640531</v>
      </c>
      <c r="Y7565" s="153">
        <f t="shared" si="1539"/>
        <v>3.9999999999995595E-4</v>
      </c>
      <c r="Z7565" s="128">
        <f t="shared" si="1540"/>
        <v>8.8754449677853557</v>
      </c>
      <c r="AA7565" s="128">
        <f t="shared" si="1541"/>
        <v>0.61929999999999996</v>
      </c>
      <c r="AB7565" s="128">
        <f t="shared" si="1542"/>
        <v>0</v>
      </c>
      <c r="AC7565" s="128">
        <f t="shared" si="1543"/>
        <v>15.751354925155891</v>
      </c>
      <c r="AD7565" s="128">
        <f t="shared" si="1544"/>
        <v>0</v>
      </c>
      <c r="AE7565" s="128">
        <f t="shared" si="1545"/>
        <v>0</v>
      </c>
      <c r="AF7565" s="128">
        <f t="shared" si="1546"/>
        <v>1.3159774376731137</v>
      </c>
      <c r="AG7565" s="128">
        <f t="shared" si="1547"/>
        <v>0</v>
      </c>
      <c r="AH7565" s="93">
        <f t="shared" si="1548"/>
        <v>-0.56399515195882832</v>
      </c>
      <c r="AI7565" s="128">
        <f t="shared" si="1549"/>
        <v>0.89499184670973064</v>
      </c>
    </row>
    <row r="7566" spans="1:35" x14ac:dyDescent="0.25">
      <c r="A7566" s="96">
        <v>3.0247999999999999</v>
      </c>
      <c r="B7566" s="216">
        <v>8.1468440085161937</v>
      </c>
      <c r="E7566" s="153">
        <f t="shared" si="1550"/>
        <v>3.2587376034061187E-3</v>
      </c>
      <c r="W7566" s="152">
        <f t="shared" si="1551"/>
        <v>0.31495045920915266</v>
      </c>
      <c r="X7566" s="218">
        <v>3.1083193605640531</v>
      </c>
      <c r="Y7566" s="153">
        <f t="shared" si="1539"/>
        <v>3.9999999999995595E-4</v>
      </c>
      <c r="Z7566" s="128">
        <f t="shared" si="1540"/>
        <v>8.8754449677853557</v>
      </c>
      <c r="AA7566" s="128">
        <f t="shared" si="1541"/>
        <v>0.61929999999999996</v>
      </c>
      <c r="AB7566" s="128">
        <f t="shared" si="1542"/>
        <v>0</v>
      </c>
      <c r="AC7566" s="128">
        <f t="shared" si="1543"/>
        <v>15.751354925155891</v>
      </c>
      <c r="AD7566" s="128">
        <f t="shared" si="1544"/>
        <v>0</v>
      </c>
      <c r="AE7566" s="128">
        <f t="shared" si="1545"/>
        <v>0</v>
      </c>
      <c r="AF7566" s="128">
        <f t="shared" si="1546"/>
        <v>1.3159774376731137</v>
      </c>
      <c r="AG7566" s="128">
        <f t="shared" si="1547"/>
        <v>0</v>
      </c>
      <c r="AH7566" s="93">
        <f t="shared" si="1548"/>
        <v>-0.56399515195882832</v>
      </c>
      <c r="AI7566" s="128">
        <f t="shared" si="1549"/>
        <v>0.89499184670973064</v>
      </c>
    </row>
    <row r="7567" spans="1:35" x14ac:dyDescent="0.25">
      <c r="A7567" s="96">
        <v>3.0251999999999999</v>
      </c>
      <c r="B7567" s="216">
        <v>8.1468440085161937</v>
      </c>
      <c r="E7567" s="153">
        <f t="shared" si="1550"/>
        <v>3.2587376034061187E-3</v>
      </c>
      <c r="W7567" s="152">
        <f t="shared" si="1551"/>
        <v>0.31495045920915266</v>
      </c>
      <c r="X7567" s="218">
        <v>3.1083193605640531</v>
      </c>
      <c r="Y7567" s="153">
        <f t="shared" si="1539"/>
        <v>3.9999999999995595E-4</v>
      </c>
      <c r="Z7567" s="128">
        <f t="shared" si="1540"/>
        <v>8.8754449677853557</v>
      </c>
      <c r="AA7567" s="128">
        <f t="shared" si="1541"/>
        <v>0.61929999999999996</v>
      </c>
      <c r="AB7567" s="128">
        <f t="shared" si="1542"/>
        <v>0</v>
      </c>
      <c r="AC7567" s="128">
        <f t="shared" si="1543"/>
        <v>15.751354925155891</v>
      </c>
      <c r="AD7567" s="128">
        <f t="shared" si="1544"/>
        <v>0</v>
      </c>
      <c r="AE7567" s="128">
        <f t="shared" si="1545"/>
        <v>0</v>
      </c>
      <c r="AF7567" s="128">
        <f t="shared" si="1546"/>
        <v>1.3159774376731137</v>
      </c>
      <c r="AG7567" s="128">
        <f t="shared" si="1547"/>
        <v>0</v>
      </c>
      <c r="AH7567" s="93">
        <f t="shared" si="1548"/>
        <v>-0.56399515195882832</v>
      </c>
      <c r="AI7567" s="128">
        <f t="shared" si="1549"/>
        <v>0.89499184670973064</v>
      </c>
    </row>
    <row r="7568" spans="1:35" x14ac:dyDescent="0.25">
      <c r="A7568" s="96">
        <v>3.0255999999999998</v>
      </c>
      <c r="B7568" s="216">
        <v>9.1343402519727004</v>
      </c>
      <c r="E7568" s="153">
        <f t="shared" si="1550"/>
        <v>3.456236852097398E-3</v>
      </c>
      <c r="W7568" s="152">
        <f t="shared" si="1551"/>
        <v>0.33928518231953181</v>
      </c>
      <c r="X7568" s="218">
        <v>3.3484844048313032</v>
      </c>
      <c r="Y7568" s="153">
        <f t="shared" si="1539"/>
        <v>3.9999999999995595E-4</v>
      </c>
      <c r="Z7568" s="128">
        <f t="shared" si="1540"/>
        <v>8.8754449677853557</v>
      </c>
      <c r="AA7568" s="128">
        <f t="shared" si="1541"/>
        <v>0.61929999999999996</v>
      </c>
      <c r="AB7568" s="128">
        <f t="shared" si="1542"/>
        <v>0</v>
      </c>
      <c r="AC7568" s="128">
        <f t="shared" si="1543"/>
        <v>15.751354925155891</v>
      </c>
      <c r="AD7568" s="128">
        <f t="shared" si="1544"/>
        <v>0</v>
      </c>
      <c r="AE7568" s="128">
        <f t="shared" si="1545"/>
        <v>0</v>
      </c>
      <c r="AF7568" s="128">
        <f t="shared" si="1546"/>
        <v>1.3159774376731137</v>
      </c>
      <c r="AG7568" s="128">
        <f t="shared" si="1547"/>
        <v>0</v>
      </c>
      <c r="AH7568" s="93">
        <f t="shared" si="1548"/>
        <v>-0.56399515195882832</v>
      </c>
      <c r="AI7568" s="128">
        <f t="shared" si="1549"/>
        <v>0.93150291014207687</v>
      </c>
    </row>
    <row r="7569" spans="1:35" x14ac:dyDescent="0.25">
      <c r="A7569" s="96">
        <v>3.0259999999999998</v>
      </c>
      <c r="B7569" s="216">
        <v>9.1343402519727004</v>
      </c>
      <c r="E7569" s="153">
        <f t="shared" si="1550"/>
        <v>3.6537361007886776E-3</v>
      </c>
      <c r="W7569" s="152">
        <f t="shared" si="1551"/>
        <v>0.33928518231953181</v>
      </c>
      <c r="X7569" s="218">
        <v>3.3484844048313032</v>
      </c>
      <c r="Y7569" s="153">
        <f t="shared" si="1539"/>
        <v>3.9999999999995595E-4</v>
      </c>
      <c r="Z7569" s="128">
        <f t="shared" si="1540"/>
        <v>8.8754449677853557</v>
      </c>
      <c r="AA7569" s="128">
        <f t="shared" si="1541"/>
        <v>0.61929999999999996</v>
      </c>
      <c r="AB7569" s="128">
        <f t="shared" si="1542"/>
        <v>0</v>
      </c>
      <c r="AC7569" s="128">
        <f t="shared" si="1543"/>
        <v>15.751354925155891</v>
      </c>
      <c r="AD7569" s="128">
        <f t="shared" si="1544"/>
        <v>0</v>
      </c>
      <c r="AE7569" s="128">
        <f t="shared" si="1545"/>
        <v>0</v>
      </c>
      <c r="AF7569" s="128">
        <f t="shared" si="1546"/>
        <v>1.3159774376731137</v>
      </c>
      <c r="AG7569" s="128">
        <f t="shared" si="1547"/>
        <v>0</v>
      </c>
      <c r="AH7569" s="93">
        <f t="shared" si="1548"/>
        <v>-0.56399515195882832</v>
      </c>
      <c r="AI7569" s="128">
        <f t="shared" si="1549"/>
        <v>0.93150291014207687</v>
      </c>
    </row>
    <row r="7570" spans="1:35" x14ac:dyDescent="0.25">
      <c r="A7570" s="96">
        <v>3.0264000000000002</v>
      </c>
      <c r="B7570" s="216">
        <v>10.121836495429211</v>
      </c>
      <c r="E7570" s="153">
        <f t="shared" si="1550"/>
        <v>3.8512353494842334E-3</v>
      </c>
      <c r="W7570" s="152">
        <f t="shared" si="1551"/>
        <v>0.36361990542991118</v>
      </c>
      <c r="X7570" s="218">
        <v>3.5886494490985559</v>
      </c>
      <c r="Y7570" s="153">
        <f t="shared" si="1539"/>
        <v>4.0000000000040004E-4</v>
      </c>
      <c r="Z7570" s="128">
        <f t="shared" si="1540"/>
        <v>8.8754449677853557</v>
      </c>
      <c r="AA7570" s="128">
        <f t="shared" si="1541"/>
        <v>0.61929999999999996</v>
      </c>
      <c r="AB7570" s="128">
        <f t="shared" si="1542"/>
        <v>0</v>
      </c>
      <c r="AC7570" s="128">
        <f t="shared" si="1543"/>
        <v>15.751354925155891</v>
      </c>
      <c r="AD7570" s="128">
        <f t="shared" si="1544"/>
        <v>0</v>
      </c>
      <c r="AE7570" s="128">
        <f t="shared" si="1545"/>
        <v>0</v>
      </c>
      <c r="AF7570" s="128">
        <f t="shared" si="1546"/>
        <v>1.3159774376731137</v>
      </c>
      <c r="AG7570" s="128">
        <f t="shared" si="1547"/>
        <v>0</v>
      </c>
      <c r="AH7570" s="93">
        <f t="shared" si="1548"/>
        <v>-0.56399515195882832</v>
      </c>
      <c r="AI7570" s="128">
        <f t="shared" si="1549"/>
        <v>0.96312707598810288</v>
      </c>
    </row>
    <row r="7571" spans="1:35" x14ac:dyDescent="0.25">
      <c r="A7571" s="96">
        <v>3.0268000000000002</v>
      </c>
      <c r="B7571" s="216">
        <v>10.121836495429211</v>
      </c>
      <c r="E7571" s="153">
        <f t="shared" si="1550"/>
        <v>4.0487345981712382E-3</v>
      </c>
      <c r="W7571" s="152">
        <f t="shared" si="1551"/>
        <v>0.36361990542991118</v>
      </c>
      <c r="X7571" s="218">
        <v>3.5886494490985559</v>
      </c>
      <c r="Y7571" s="153">
        <f t="shared" si="1539"/>
        <v>3.9999999999995595E-4</v>
      </c>
      <c r="Z7571" s="128">
        <f t="shared" si="1540"/>
        <v>8.8754449677853557</v>
      </c>
      <c r="AA7571" s="128">
        <f t="shared" si="1541"/>
        <v>0.61929999999999996</v>
      </c>
      <c r="AB7571" s="128">
        <f t="shared" si="1542"/>
        <v>0</v>
      </c>
      <c r="AC7571" s="128">
        <f t="shared" si="1543"/>
        <v>15.751354925155891</v>
      </c>
      <c r="AD7571" s="128">
        <f t="shared" si="1544"/>
        <v>0</v>
      </c>
      <c r="AE7571" s="128">
        <f t="shared" si="1545"/>
        <v>0</v>
      </c>
      <c r="AF7571" s="128">
        <f t="shared" si="1546"/>
        <v>1.3159774376731137</v>
      </c>
      <c r="AG7571" s="128">
        <f t="shared" si="1547"/>
        <v>0</v>
      </c>
      <c r="AH7571" s="93">
        <f t="shared" si="1548"/>
        <v>-0.56399515195882832</v>
      </c>
      <c r="AI7571" s="128">
        <f t="shared" si="1549"/>
        <v>0.96312707598810288</v>
      </c>
    </row>
    <row r="7572" spans="1:35" x14ac:dyDescent="0.25">
      <c r="A7572" s="96">
        <v>3.0272000000000001</v>
      </c>
      <c r="B7572" s="216">
        <v>9.1343402519727004</v>
      </c>
      <c r="E7572" s="153">
        <f t="shared" si="1550"/>
        <v>3.8512353494799577E-3</v>
      </c>
      <c r="W7572" s="152">
        <f t="shared" si="1551"/>
        <v>0.33928518231953175</v>
      </c>
      <c r="X7572" s="218">
        <v>3.3484844048313027</v>
      </c>
      <c r="Y7572" s="153">
        <f t="shared" si="1539"/>
        <v>3.9999999999995595E-4</v>
      </c>
      <c r="Z7572" s="128">
        <f t="shared" si="1540"/>
        <v>8.8754449677853557</v>
      </c>
      <c r="AA7572" s="128">
        <f t="shared" si="1541"/>
        <v>0.61929999999999996</v>
      </c>
      <c r="AB7572" s="128">
        <f t="shared" si="1542"/>
        <v>0</v>
      </c>
      <c r="AC7572" s="128">
        <f t="shared" si="1543"/>
        <v>15.751354925155891</v>
      </c>
      <c r="AD7572" s="128">
        <f t="shared" si="1544"/>
        <v>0</v>
      </c>
      <c r="AE7572" s="128">
        <f t="shared" si="1545"/>
        <v>0</v>
      </c>
      <c r="AF7572" s="128">
        <f t="shared" si="1546"/>
        <v>1.3159774376731137</v>
      </c>
      <c r="AG7572" s="128">
        <f t="shared" si="1547"/>
        <v>0</v>
      </c>
      <c r="AH7572" s="93">
        <f t="shared" si="1548"/>
        <v>-0.56399515195882832</v>
      </c>
      <c r="AI7572" s="128">
        <f t="shared" si="1549"/>
        <v>0.93150291014207698</v>
      </c>
    </row>
    <row r="7573" spans="1:35" x14ac:dyDescent="0.25">
      <c r="A7573" s="96">
        <v>3.0276000000000001</v>
      </c>
      <c r="B7573" s="216">
        <v>8.1468440085161937</v>
      </c>
      <c r="E7573" s="153">
        <f t="shared" si="1550"/>
        <v>3.456236852097398E-3</v>
      </c>
      <c r="W7573" s="152">
        <f t="shared" si="1551"/>
        <v>0.31495045920915221</v>
      </c>
      <c r="X7573" s="218">
        <v>3.1083193605640482</v>
      </c>
      <c r="Y7573" s="153">
        <f t="shared" si="1539"/>
        <v>3.9999999999995595E-4</v>
      </c>
      <c r="Z7573" s="128">
        <f t="shared" si="1540"/>
        <v>8.8754449677853557</v>
      </c>
      <c r="AA7573" s="128">
        <f t="shared" si="1541"/>
        <v>0.61929999999999996</v>
      </c>
      <c r="AB7573" s="128">
        <f t="shared" si="1542"/>
        <v>0</v>
      </c>
      <c r="AC7573" s="128">
        <f t="shared" si="1543"/>
        <v>15.751354925155891</v>
      </c>
      <c r="AD7573" s="128">
        <f t="shared" si="1544"/>
        <v>0</v>
      </c>
      <c r="AE7573" s="128">
        <f t="shared" si="1545"/>
        <v>0</v>
      </c>
      <c r="AF7573" s="128">
        <f t="shared" si="1546"/>
        <v>1.3159774376731137</v>
      </c>
      <c r="AG7573" s="128">
        <f t="shared" si="1547"/>
        <v>0</v>
      </c>
      <c r="AH7573" s="93">
        <f t="shared" si="1548"/>
        <v>-0.56399515195882832</v>
      </c>
      <c r="AI7573" s="128">
        <f t="shared" si="1549"/>
        <v>0.89499184670973198</v>
      </c>
    </row>
    <row r="7574" spans="1:35" x14ac:dyDescent="0.25">
      <c r="A7574" s="96">
        <v>3.028</v>
      </c>
      <c r="B7574" s="216">
        <v>8.1468440085161937</v>
      </c>
      <c r="E7574" s="153">
        <f t="shared" si="1550"/>
        <v>3.2587376034061187E-3</v>
      </c>
      <c r="W7574" s="152">
        <f t="shared" si="1551"/>
        <v>0.31495045920915221</v>
      </c>
      <c r="X7574" s="218">
        <v>3.1083193605640482</v>
      </c>
      <c r="Y7574" s="153">
        <f t="shared" si="1539"/>
        <v>3.9999999999995595E-4</v>
      </c>
      <c r="Z7574" s="128">
        <f t="shared" si="1540"/>
        <v>8.8754449677853557</v>
      </c>
      <c r="AA7574" s="128">
        <f t="shared" si="1541"/>
        <v>0.61929999999999996</v>
      </c>
      <c r="AB7574" s="128">
        <f t="shared" si="1542"/>
        <v>0</v>
      </c>
      <c r="AC7574" s="128">
        <f t="shared" si="1543"/>
        <v>15.751354925155891</v>
      </c>
      <c r="AD7574" s="128">
        <f t="shared" si="1544"/>
        <v>0</v>
      </c>
      <c r="AE7574" s="128">
        <f t="shared" si="1545"/>
        <v>0</v>
      </c>
      <c r="AF7574" s="128">
        <f t="shared" si="1546"/>
        <v>1.3159774376731137</v>
      </c>
      <c r="AG7574" s="128">
        <f t="shared" si="1547"/>
        <v>0</v>
      </c>
      <c r="AH7574" s="93">
        <f t="shared" si="1548"/>
        <v>-0.56399515195882832</v>
      </c>
      <c r="AI7574" s="128">
        <f t="shared" si="1549"/>
        <v>0.89499184670973198</v>
      </c>
    </row>
    <row r="7575" spans="1:35" x14ac:dyDescent="0.25">
      <c r="A7575" s="96">
        <v>3.0284</v>
      </c>
      <c r="B7575" s="216">
        <v>9.1343402519727004</v>
      </c>
      <c r="E7575" s="153">
        <f t="shared" si="1550"/>
        <v>3.456236852097398E-3</v>
      </c>
      <c r="W7575" s="152">
        <f t="shared" si="1551"/>
        <v>0.33928518231953197</v>
      </c>
      <c r="X7575" s="218">
        <v>3.3484844048313054</v>
      </c>
      <c r="Y7575" s="153">
        <f t="shared" si="1539"/>
        <v>3.9999999999995595E-4</v>
      </c>
      <c r="Z7575" s="128">
        <f t="shared" si="1540"/>
        <v>8.8754449677853557</v>
      </c>
      <c r="AA7575" s="128">
        <f t="shared" si="1541"/>
        <v>0.61929999999999996</v>
      </c>
      <c r="AB7575" s="128">
        <f t="shared" si="1542"/>
        <v>0</v>
      </c>
      <c r="AC7575" s="128">
        <f t="shared" si="1543"/>
        <v>15.751354925155891</v>
      </c>
      <c r="AD7575" s="128">
        <f t="shared" si="1544"/>
        <v>0</v>
      </c>
      <c r="AE7575" s="128">
        <f t="shared" si="1545"/>
        <v>0</v>
      </c>
      <c r="AF7575" s="128">
        <f t="shared" si="1546"/>
        <v>1.3159774376731137</v>
      </c>
      <c r="AG7575" s="128">
        <f t="shared" si="1547"/>
        <v>0</v>
      </c>
      <c r="AH7575" s="93">
        <f t="shared" si="1548"/>
        <v>-0.56399515195882832</v>
      </c>
      <c r="AI7575" s="128">
        <f t="shared" si="1549"/>
        <v>0.93150291014207631</v>
      </c>
    </row>
    <row r="7576" spans="1:35" x14ac:dyDescent="0.25">
      <c r="A7576" s="96">
        <v>3.0287999999999999</v>
      </c>
      <c r="B7576" s="216">
        <v>9.1343402519727004</v>
      </c>
      <c r="E7576" s="153">
        <f t="shared" si="1550"/>
        <v>3.6537361007886776E-3</v>
      </c>
      <c r="W7576" s="152">
        <f t="shared" si="1551"/>
        <v>0.33928518231953197</v>
      </c>
      <c r="X7576" s="218">
        <v>3.3484844048313054</v>
      </c>
      <c r="Y7576" s="153">
        <f t="shared" si="1539"/>
        <v>3.9999999999995595E-4</v>
      </c>
      <c r="Z7576" s="128">
        <f t="shared" si="1540"/>
        <v>8.8754449677853557</v>
      </c>
      <c r="AA7576" s="128">
        <f t="shared" si="1541"/>
        <v>0.61929999999999996</v>
      </c>
      <c r="AB7576" s="128">
        <f t="shared" si="1542"/>
        <v>0</v>
      </c>
      <c r="AC7576" s="128">
        <f t="shared" si="1543"/>
        <v>15.751354925155891</v>
      </c>
      <c r="AD7576" s="128">
        <f t="shared" si="1544"/>
        <v>0</v>
      </c>
      <c r="AE7576" s="128">
        <f t="shared" si="1545"/>
        <v>0</v>
      </c>
      <c r="AF7576" s="128">
        <f t="shared" si="1546"/>
        <v>1.3159774376731137</v>
      </c>
      <c r="AG7576" s="128">
        <f t="shared" si="1547"/>
        <v>0</v>
      </c>
      <c r="AH7576" s="93">
        <f t="shared" si="1548"/>
        <v>-0.56399515195882832</v>
      </c>
      <c r="AI7576" s="128">
        <f t="shared" si="1549"/>
        <v>0.93150291014207631</v>
      </c>
    </row>
    <row r="7577" spans="1:35" x14ac:dyDescent="0.25">
      <c r="A7577" s="96">
        <v>3.0291999999999999</v>
      </c>
      <c r="B7577" s="216">
        <v>9.1343402519727004</v>
      </c>
      <c r="E7577" s="153">
        <f t="shared" si="1550"/>
        <v>3.6537361007886776E-3</v>
      </c>
      <c r="W7577" s="152">
        <f t="shared" si="1551"/>
        <v>0.33928518231953197</v>
      </c>
      <c r="X7577" s="218">
        <v>3.3484844048313054</v>
      </c>
      <c r="Y7577" s="153">
        <f t="shared" si="1539"/>
        <v>3.9999999999995595E-4</v>
      </c>
      <c r="Z7577" s="128">
        <f t="shared" si="1540"/>
        <v>8.8754449677853557</v>
      </c>
      <c r="AA7577" s="128">
        <f t="shared" si="1541"/>
        <v>0.61929999999999996</v>
      </c>
      <c r="AB7577" s="128">
        <f t="shared" si="1542"/>
        <v>0</v>
      </c>
      <c r="AC7577" s="128">
        <f t="shared" si="1543"/>
        <v>15.751354925155891</v>
      </c>
      <c r="AD7577" s="128">
        <f t="shared" si="1544"/>
        <v>0</v>
      </c>
      <c r="AE7577" s="128">
        <f t="shared" si="1545"/>
        <v>0</v>
      </c>
      <c r="AF7577" s="128">
        <f t="shared" si="1546"/>
        <v>1.3159774376731137</v>
      </c>
      <c r="AG7577" s="128">
        <f t="shared" si="1547"/>
        <v>0</v>
      </c>
      <c r="AH7577" s="93">
        <f t="shared" si="1548"/>
        <v>-0.56399515195882832</v>
      </c>
      <c r="AI7577" s="128">
        <f t="shared" si="1549"/>
        <v>0.93150291014207631</v>
      </c>
    </row>
    <row r="7578" spans="1:35" x14ac:dyDescent="0.25">
      <c r="A7578" s="96">
        <v>3.0295999999999998</v>
      </c>
      <c r="B7578" s="216">
        <v>9.1343402519727004</v>
      </c>
      <c r="E7578" s="153">
        <f t="shared" si="1550"/>
        <v>3.6537361007886776E-3</v>
      </c>
      <c r="W7578" s="152">
        <f t="shared" si="1551"/>
        <v>0.33928518231953197</v>
      </c>
      <c r="X7578" s="218">
        <v>3.3484844048313054</v>
      </c>
      <c r="Y7578" s="153">
        <f t="shared" si="1539"/>
        <v>3.9999999999995595E-4</v>
      </c>
      <c r="Z7578" s="128">
        <f t="shared" si="1540"/>
        <v>8.8754449677853557</v>
      </c>
      <c r="AA7578" s="128">
        <f t="shared" si="1541"/>
        <v>0.61929999999999996</v>
      </c>
      <c r="AB7578" s="128">
        <f t="shared" si="1542"/>
        <v>0</v>
      </c>
      <c r="AC7578" s="128">
        <f t="shared" si="1543"/>
        <v>15.751354925155891</v>
      </c>
      <c r="AD7578" s="128">
        <f t="shared" si="1544"/>
        <v>0</v>
      </c>
      <c r="AE7578" s="128">
        <f t="shared" si="1545"/>
        <v>0</v>
      </c>
      <c r="AF7578" s="128">
        <f t="shared" si="1546"/>
        <v>1.3159774376731137</v>
      </c>
      <c r="AG7578" s="128">
        <f t="shared" si="1547"/>
        <v>0</v>
      </c>
      <c r="AH7578" s="93">
        <f t="shared" si="1548"/>
        <v>-0.56399515195882832</v>
      </c>
      <c r="AI7578" s="128">
        <f t="shared" si="1549"/>
        <v>0.93150291014207631</v>
      </c>
    </row>
    <row r="7579" spans="1:35" x14ac:dyDescent="0.25">
      <c r="A7579" s="96">
        <v>3.03</v>
      </c>
      <c r="B7579" s="216">
        <v>8.1468440085161937</v>
      </c>
      <c r="E7579" s="153">
        <f t="shared" si="1550"/>
        <v>3.456236852097398E-3</v>
      </c>
      <c r="W7579" s="152">
        <f t="shared" si="1551"/>
        <v>0.31495045920915249</v>
      </c>
      <c r="X7579" s="218">
        <v>3.1083193605640513</v>
      </c>
      <c r="Y7579" s="153">
        <f t="shared" si="1539"/>
        <v>3.9999999999995595E-4</v>
      </c>
      <c r="Z7579" s="128">
        <f t="shared" si="1540"/>
        <v>8.8754449677853557</v>
      </c>
      <c r="AA7579" s="128">
        <f t="shared" si="1541"/>
        <v>0.61929999999999996</v>
      </c>
      <c r="AB7579" s="128">
        <f t="shared" si="1542"/>
        <v>0</v>
      </c>
      <c r="AC7579" s="128">
        <f t="shared" si="1543"/>
        <v>15.751354925155891</v>
      </c>
      <c r="AD7579" s="128">
        <f t="shared" si="1544"/>
        <v>0</v>
      </c>
      <c r="AE7579" s="128">
        <f t="shared" si="1545"/>
        <v>0</v>
      </c>
      <c r="AF7579" s="128">
        <f t="shared" si="1546"/>
        <v>1.3159774376731137</v>
      </c>
      <c r="AG7579" s="128">
        <f t="shared" si="1547"/>
        <v>0</v>
      </c>
      <c r="AH7579" s="93">
        <f t="shared" si="1548"/>
        <v>-0.56399515195882832</v>
      </c>
      <c r="AI7579" s="128">
        <f t="shared" si="1549"/>
        <v>0.89499184670973131</v>
      </c>
    </row>
    <row r="7580" spans="1:35" x14ac:dyDescent="0.25">
      <c r="A7580" s="96">
        <v>3.0303999999999998</v>
      </c>
      <c r="B7580" s="216">
        <v>7.1593477650596853</v>
      </c>
      <c r="E7580" s="153">
        <f t="shared" si="1550"/>
        <v>3.0612383547148386E-3</v>
      </c>
      <c r="W7580" s="152">
        <f t="shared" si="1551"/>
        <v>0.29061573609877267</v>
      </c>
      <c r="X7580" s="218">
        <v>2.8681543162967942</v>
      </c>
      <c r="Y7580" s="153">
        <f t="shared" si="1539"/>
        <v>3.9999999999995595E-4</v>
      </c>
      <c r="Z7580" s="128">
        <f t="shared" si="1540"/>
        <v>8.8754449677853557</v>
      </c>
      <c r="AA7580" s="128">
        <f t="shared" si="1541"/>
        <v>0.61929999999999996</v>
      </c>
      <c r="AB7580" s="128">
        <f t="shared" si="1542"/>
        <v>0</v>
      </c>
      <c r="AC7580" s="128">
        <f t="shared" si="1543"/>
        <v>15.751354925155891</v>
      </c>
      <c r="AD7580" s="128">
        <f t="shared" si="1544"/>
        <v>0</v>
      </c>
      <c r="AE7580" s="128">
        <f t="shared" si="1545"/>
        <v>0</v>
      </c>
      <c r="AF7580" s="128">
        <f t="shared" si="1546"/>
        <v>1.3159774376731137</v>
      </c>
      <c r="AG7580" s="128">
        <f t="shared" si="1547"/>
        <v>0</v>
      </c>
      <c r="AH7580" s="93">
        <f t="shared" si="1548"/>
        <v>-0.56399515195882832</v>
      </c>
      <c r="AI7580" s="128">
        <f t="shared" si="1549"/>
        <v>0.8523662718540298</v>
      </c>
    </row>
    <row r="7581" spans="1:35" x14ac:dyDescent="0.25">
      <c r="A7581" s="96">
        <v>3.0308000000000002</v>
      </c>
      <c r="B7581" s="216">
        <v>8.1468440085161937</v>
      </c>
      <c r="E7581" s="153">
        <f t="shared" si="1550"/>
        <v>3.0612383547182374E-3</v>
      </c>
      <c r="W7581" s="152">
        <f t="shared" si="1551"/>
        <v>0.31495045920915271</v>
      </c>
      <c r="X7581" s="218">
        <v>3.1083193605640536</v>
      </c>
      <c r="Y7581" s="153">
        <f t="shared" si="1539"/>
        <v>4.0000000000040004E-4</v>
      </c>
      <c r="Z7581" s="128">
        <f t="shared" si="1540"/>
        <v>8.8754449677853557</v>
      </c>
      <c r="AA7581" s="128">
        <f t="shared" si="1541"/>
        <v>0.61929999999999996</v>
      </c>
      <c r="AB7581" s="128">
        <f t="shared" si="1542"/>
        <v>0</v>
      </c>
      <c r="AC7581" s="128">
        <f t="shared" si="1543"/>
        <v>15.751354925155891</v>
      </c>
      <c r="AD7581" s="128">
        <f t="shared" si="1544"/>
        <v>0</v>
      </c>
      <c r="AE7581" s="128">
        <f t="shared" si="1545"/>
        <v>0</v>
      </c>
      <c r="AF7581" s="128">
        <f t="shared" si="1546"/>
        <v>1.3159774376731137</v>
      </c>
      <c r="AG7581" s="128">
        <f t="shared" si="1547"/>
        <v>0</v>
      </c>
      <c r="AH7581" s="93">
        <f t="shared" si="1548"/>
        <v>-0.56399515195882832</v>
      </c>
      <c r="AI7581" s="128">
        <f t="shared" si="1549"/>
        <v>0.89499184670973053</v>
      </c>
    </row>
    <row r="7582" spans="1:35" x14ac:dyDescent="0.25">
      <c r="A7582" s="96">
        <v>3.0312000000000001</v>
      </c>
      <c r="B7582" s="216">
        <v>8.1468440085161937</v>
      </c>
      <c r="E7582" s="153">
        <f t="shared" si="1550"/>
        <v>3.2587376034061187E-3</v>
      </c>
      <c r="W7582" s="152">
        <f t="shared" si="1551"/>
        <v>0.31495045920915271</v>
      </c>
      <c r="X7582" s="218">
        <v>3.1083193605640536</v>
      </c>
      <c r="Y7582" s="153">
        <f t="shared" si="1539"/>
        <v>3.9999999999995595E-4</v>
      </c>
      <c r="Z7582" s="128">
        <f t="shared" si="1540"/>
        <v>8.8754449677853557</v>
      </c>
      <c r="AA7582" s="128">
        <f t="shared" si="1541"/>
        <v>0.61929999999999996</v>
      </c>
      <c r="AB7582" s="128">
        <f t="shared" si="1542"/>
        <v>0</v>
      </c>
      <c r="AC7582" s="128">
        <f t="shared" si="1543"/>
        <v>15.751354925155891</v>
      </c>
      <c r="AD7582" s="128">
        <f t="shared" si="1544"/>
        <v>0</v>
      </c>
      <c r="AE7582" s="128">
        <f t="shared" si="1545"/>
        <v>0</v>
      </c>
      <c r="AF7582" s="128">
        <f t="shared" si="1546"/>
        <v>1.3159774376731137</v>
      </c>
      <c r="AG7582" s="128">
        <f t="shared" si="1547"/>
        <v>0</v>
      </c>
      <c r="AH7582" s="93">
        <f t="shared" si="1548"/>
        <v>-0.56399515195882832</v>
      </c>
      <c r="AI7582" s="128">
        <f t="shared" si="1549"/>
        <v>0.89499184670973053</v>
      </c>
    </row>
    <row r="7583" spans="1:35" x14ac:dyDescent="0.25">
      <c r="A7583" s="96">
        <v>3.0316000000000001</v>
      </c>
      <c r="B7583" s="216">
        <v>9.1343402519727004</v>
      </c>
      <c r="E7583" s="153">
        <f t="shared" si="1550"/>
        <v>3.456236852097398E-3</v>
      </c>
      <c r="W7583" s="152">
        <f t="shared" si="1551"/>
        <v>0.33928518231953214</v>
      </c>
      <c r="X7583" s="218">
        <v>3.3484844048313063</v>
      </c>
      <c r="Y7583" s="153">
        <f t="shared" si="1539"/>
        <v>3.9999999999995595E-4</v>
      </c>
      <c r="Z7583" s="128">
        <f t="shared" si="1540"/>
        <v>8.8754449677853557</v>
      </c>
      <c r="AA7583" s="128">
        <f t="shared" si="1541"/>
        <v>0.61929999999999996</v>
      </c>
      <c r="AB7583" s="128">
        <f t="shared" si="1542"/>
        <v>0</v>
      </c>
      <c r="AC7583" s="128">
        <f t="shared" si="1543"/>
        <v>15.751354925155891</v>
      </c>
      <c r="AD7583" s="128">
        <f t="shared" si="1544"/>
        <v>0</v>
      </c>
      <c r="AE7583" s="128">
        <f t="shared" si="1545"/>
        <v>0</v>
      </c>
      <c r="AF7583" s="128">
        <f t="shared" si="1546"/>
        <v>1.3159774376731137</v>
      </c>
      <c r="AG7583" s="128">
        <f t="shared" si="1547"/>
        <v>0</v>
      </c>
      <c r="AH7583" s="93">
        <f t="shared" si="1548"/>
        <v>-0.56399515195882832</v>
      </c>
      <c r="AI7583" s="128">
        <f t="shared" si="1549"/>
        <v>0.93150291014207587</v>
      </c>
    </row>
    <row r="7584" spans="1:35" x14ac:dyDescent="0.25">
      <c r="A7584" s="96">
        <v>3.032</v>
      </c>
      <c r="B7584" s="216">
        <v>10.121836495429211</v>
      </c>
      <c r="E7584" s="153">
        <f t="shared" si="1550"/>
        <v>3.8512353494799577E-3</v>
      </c>
      <c r="W7584" s="152">
        <f t="shared" si="1551"/>
        <v>0.36361990542991135</v>
      </c>
      <c r="X7584" s="218">
        <v>3.5886494490985577</v>
      </c>
      <c r="Y7584" s="153">
        <f t="shared" si="1539"/>
        <v>3.9999999999995595E-4</v>
      </c>
      <c r="Z7584" s="128">
        <f t="shared" si="1540"/>
        <v>8.8754449677853557</v>
      </c>
      <c r="AA7584" s="128">
        <f t="shared" si="1541"/>
        <v>0.61929999999999996</v>
      </c>
      <c r="AB7584" s="128">
        <f t="shared" si="1542"/>
        <v>0</v>
      </c>
      <c r="AC7584" s="128">
        <f t="shared" si="1543"/>
        <v>15.751354925155891</v>
      </c>
      <c r="AD7584" s="128">
        <f t="shared" si="1544"/>
        <v>0</v>
      </c>
      <c r="AE7584" s="128">
        <f t="shared" si="1545"/>
        <v>0</v>
      </c>
      <c r="AF7584" s="128">
        <f t="shared" si="1546"/>
        <v>1.3159774376731137</v>
      </c>
      <c r="AG7584" s="128">
        <f t="shared" si="1547"/>
        <v>0</v>
      </c>
      <c r="AH7584" s="93">
        <f t="shared" si="1548"/>
        <v>-0.56399515195882832</v>
      </c>
      <c r="AI7584" s="128">
        <f t="shared" si="1549"/>
        <v>0.96312707598810254</v>
      </c>
    </row>
    <row r="7585" spans="1:35" x14ac:dyDescent="0.25">
      <c r="A7585" s="96">
        <v>3.0324</v>
      </c>
      <c r="B7585" s="216">
        <v>9.1343402519727004</v>
      </c>
      <c r="E7585" s="153">
        <f t="shared" si="1550"/>
        <v>3.8512353494799577E-3</v>
      </c>
      <c r="W7585" s="152">
        <f t="shared" si="1551"/>
        <v>0.33928518231953181</v>
      </c>
      <c r="X7585" s="218">
        <v>3.3484844048313032</v>
      </c>
      <c r="Y7585" s="153">
        <f t="shared" si="1539"/>
        <v>3.9999999999995595E-4</v>
      </c>
      <c r="Z7585" s="128">
        <f t="shared" si="1540"/>
        <v>8.8754449677853557</v>
      </c>
      <c r="AA7585" s="128">
        <f t="shared" si="1541"/>
        <v>0.61929999999999996</v>
      </c>
      <c r="AB7585" s="128">
        <f t="shared" si="1542"/>
        <v>0</v>
      </c>
      <c r="AC7585" s="128">
        <f t="shared" si="1543"/>
        <v>15.751354925155891</v>
      </c>
      <c r="AD7585" s="128">
        <f t="shared" si="1544"/>
        <v>0</v>
      </c>
      <c r="AE7585" s="128">
        <f t="shared" si="1545"/>
        <v>0</v>
      </c>
      <c r="AF7585" s="128">
        <f t="shared" si="1546"/>
        <v>1.3159774376731137</v>
      </c>
      <c r="AG7585" s="128">
        <f t="shared" si="1547"/>
        <v>0</v>
      </c>
      <c r="AH7585" s="93">
        <f t="shared" si="1548"/>
        <v>-0.56399515195882832</v>
      </c>
      <c r="AI7585" s="128">
        <f t="shared" si="1549"/>
        <v>0.93150291014207687</v>
      </c>
    </row>
    <row r="7586" spans="1:35" x14ac:dyDescent="0.25">
      <c r="A7586" s="96">
        <v>3.0327999999999999</v>
      </c>
      <c r="B7586" s="216">
        <v>9.1343402519727004</v>
      </c>
      <c r="E7586" s="153">
        <f t="shared" si="1550"/>
        <v>3.6537361007886776E-3</v>
      </c>
      <c r="W7586" s="152">
        <f t="shared" si="1551"/>
        <v>0.33928518231953181</v>
      </c>
      <c r="X7586" s="218">
        <v>3.3484844048313032</v>
      </c>
      <c r="Y7586" s="153">
        <f t="shared" si="1539"/>
        <v>3.9999999999995595E-4</v>
      </c>
      <c r="Z7586" s="128">
        <f t="shared" si="1540"/>
        <v>8.8754449677853557</v>
      </c>
      <c r="AA7586" s="128">
        <f t="shared" si="1541"/>
        <v>0.61929999999999996</v>
      </c>
      <c r="AB7586" s="128">
        <f t="shared" si="1542"/>
        <v>0</v>
      </c>
      <c r="AC7586" s="128">
        <f t="shared" si="1543"/>
        <v>15.751354925155891</v>
      </c>
      <c r="AD7586" s="128">
        <f t="shared" si="1544"/>
        <v>0</v>
      </c>
      <c r="AE7586" s="128">
        <f t="shared" si="1545"/>
        <v>0</v>
      </c>
      <c r="AF7586" s="128">
        <f t="shared" si="1546"/>
        <v>1.3159774376731137</v>
      </c>
      <c r="AG7586" s="128">
        <f t="shared" si="1547"/>
        <v>0</v>
      </c>
      <c r="AH7586" s="93">
        <f t="shared" si="1548"/>
        <v>-0.56399515195882832</v>
      </c>
      <c r="AI7586" s="128">
        <f t="shared" si="1549"/>
        <v>0.93150291014207687</v>
      </c>
    </row>
    <row r="7587" spans="1:35" x14ac:dyDescent="0.25">
      <c r="A7587" s="96">
        <v>3.0331999999999999</v>
      </c>
      <c r="B7587" s="216">
        <v>8.1468440085161937</v>
      </c>
      <c r="E7587" s="153">
        <f t="shared" si="1550"/>
        <v>3.456236852097398E-3</v>
      </c>
      <c r="W7587" s="152">
        <f t="shared" si="1551"/>
        <v>0.3149504592091521</v>
      </c>
      <c r="X7587" s="218">
        <v>3.1083193605640478</v>
      </c>
      <c r="Y7587" s="153">
        <f t="shared" si="1539"/>
        <v>3.9999999999995595E-4</v>
      </c>
      <c r="Z7587" s="128">
        <f t="shared" si="1540"/>
        <v>8.8754449677853557</v>
      </c>
      <c r="AA7587" s="128">
        <f t="shared" si="1541"/>
        <v>0.61929999999999996</v>
      </c>
      <c r="AB7587" s="128">
        <f t="shared" si="1542"/>
        <v>0</v>
      </c>
      <c r="AC7587" s="128">
        <f t="shared" si="1543"/>
        <v>15.751354925155891</v>
      </c>
      <c r="AD7587" s="128">
        <f t="shared" si="1544"/>
        <v>0</v>
      </c>
      <c r="AE7587" s="128">
        <f t="shared" si="1545"/>
        <v>0</v>
      </c>
      <c r="AF7587" s="128">
        <f t="shared" si="1546"/>
        <v>1.3159774376731137</v>
      </c>
      <c r="AG7587" s="128">
        <f t="shared" si="1547"/>
        <v>0</v>
      </c>
      <c r="AH7587" s="93">
        <f t="shared" si="1548"/>
        <v>-0.56399515195882832</v>
      </c>
      <c r="AI7587" s="128">
        <f t="shared" si="1549"/>
        <v>0.89499184670973242</v>
      </c>
    </row>
    <row r="7588" spans="1:35" x14ac:dyDescent="0.25">
      <c r="A7588" s="96">
        <v>3.0335999999999999</v>
      </c>
      <c r="B7588" s="216">
        <v>8.1468440085161937</v>
      </c>
      <c r="E7588" s="153">
        <f t="shared" si="1550"/>
        <v>3.2587376034061187E-3</v>
      </c>
      <c r="W7588" s="152">
        <f t="shared" si="1551"/>
        <v>0.3149504592091521</v>
      </c>
      <c r="X7588" s="218">
        <v>3.1083193605640478</v>
      </c>
      <c r="Y7588" s="153">
        <f t="shared" si="1539"/>
        <v>3.9999999999995595E-4</v>
      </c>
      <c r="Z7588" s="128">
        <f t="shared" si="1540"/>
        <v>8.8754449677853557</v>
      </c>
      <c r="AA7588" s="128">
        <f t="shared" si="1541"/>
        <v>0.61929999999999996</v>
      </c>
      <c r="AB7588" s="128">
        <f t="shared" si="1542"/>
        <v>0</v>
      </c>
      <c r="AC7588" s="128">
        <f t="shared" si="1543"/>
        <v>15.751354925155891</v>
      </c>
      <c r="AD7588" s="128">
        <f t="shared" si="1544"/>
        <v>0</v>
      </c>
      <c r="AE7588" s="128">
        <f t="shared" si="1545"/>
        <v>0</v>
      </c>
      <c r="AF7588" s="128">
        <f t="shared" si="1546"/>
        <v>1.3159774376731137</v>
      </c>
      <c r="AG7588" s="128">
        <f t="shared" si="1547"/>
        <v>0</v>
      </c>
      <c r="AH7588" s="93">
        <f t="shared" si="1548"/>
        <v>-0.56399515195882832</v>
      </c>
      <c r="AI7588" s="128">
        <f t="shared" si="1549"/>
        <v>0.89499184670973242</v>
      </c>
    </row>
    <row r="7589" spans="1:35" x14ac:dyDescent="0.25">
      <c r="A7589" s="96">
        <v>3.0339999999999998</v>
      </c>
      <c r="B7589" s="216">
        <v>8.1468440085161937</v>
      </c>
      <c r="E7589" s="153">
        <f t="shared" si="1550"/>
        <v>3.2587376034061187E-3</v>
      </c>
      <c r="W7589" s="152">
        <f t="shared" si="1551"/>
        <v>0.3149504592091521</v>
      </c>
      <c r="X7589" s="218">
        <v>3.1083193605640478</v>
      </c>
      <c r="Y7589" s="153">
        <f t="shared" si="1539"/>
        <v>3.9999999999995595E-4</v>
      </c>
      <c r="Z7589" s="128">
        <f t="shared" si="1540"/>
        <v>8.8754449677853557</v>
      </c>
      <c r="AA7589" s="128">
        <f t="shared" si="1541"/>
        <v>0.61929999999999996</v>
      </c>
      <c r="AB7589" s="128">
        <f t="shared" si="1542"/>
        <v>0</v>
      </c>
      <c r="AC7589" s="128">
        <f t="shared" si="1543"/>
        <v>15.751354925155891</v>
      </c>
      <c r="AD7589" s="128">
        <f t="shared" si="1544"/>
        <v>0</v>
      </c>
      <c r="AE7589" s="128">
        <f t="shared" si="1545"/>
        <v>0</v>
      </c>
      <c r="AF7589" s="128">
        <f t="shared" si="1546"/>
        <v>1.3159774376731137</v>
      </c>
      <c r="AG7589" s="128">
        <f t="shared" si="1547"/>
        <v>0</v>
      </c>
      <c r="AH7589" s="93">
        <f t="shared" si="1548"/>
        <v>-0.56399515195882832</v>
      </c>
      <c r="AI7589" s="128">
        <f t="shared" si="1549"/>
        <v>0.89499184670973242</v>
      </c>
    </row>
    <row r="7590" spans="1:35" x14ac:dyDescent="0.25">
      <c r="A7590" s="96">
        <v>3.0343999999999998</v>
      </c>
      <c r="B7590" s="216">
        <v>9.1343402519727004</v>
      </c>
      <c r="E7590" s="153">
        <f t="shared" si="1550"/>
        <v>3.456236852097398E-3</v>
      </c>
      <c r="W7590" s="152">
        <f t="shared" si="1551"/>
        <v>0.33928518231953181</v>
      </c>
      <c r="X7590" s="218">
        <v>3.3484844048313036</v>
      </c>
      <c r="Y7590" s="153">
        <f t="shared" si="1539"/>
        <v>3.9999999999995595E-4</v>
      </c>
      <c r="Z7590" s="128">
        <f t="shared" si="1540"/>
        <v>8.8754449677853557</v>
      </c>
      <c r="AA7590" s="128">
        <f t="shared" si="1541"/>
        <v>0.61929999999999996</v>
      </c>
      <c r="AB7590" s="128">
        <f t="shared" si="1542"/>
        <v>0</v>
      </c>
      <c r="AC7590" s="128">
        <f t="shared" si="1543"/>
        <v>15.751354925155891</v>
      </c>
      <c r="AD7590" s="128">
        <f t="shared" si="1544"/>
        <v>0</v>
      </c>
      <c r="AE7590" s="128">
        <f t="shared" si="1545"/>
        <v>0</v>
      </c>
      <c r="AF7590" s="128">
        <f t="shared" si="1546"/>
        <v>1.3159774376731137</v>
      </c>
      <c r="AG7590" s="128">
        <f t="shared" si="1547"/>
        <v>0</v>
      </c>
      <c r="AH7590" s="93">
        <f t="shared" si="1548"/>
        <v>-0.56399515195882832</v>
      </c>
      <c r="AI7590" s="128">
        <f t="shared" si="1549"/>
        <v>0.93150291014207687</v>
      </c>
    </row>
    <row r="7591" spans="1:35" x14ac:dyDescent="0.25">
      <c r="A7591" s="96">
        <v>3.0348000000000002</v>
      </c>
      <c r="B7591" s="216">
        <v>9.1343402519727004</v>
      </c>
      <c r="E7591" s="153">
        <f t="shared" si="1550"/>
        <v>3.6537361007927343E-3</v>
      </c>
      <c r="W7591" s="152">
        <f t="shared" si="1551"/>
        <v>0.33928518231953181</v>
      </c>
      <c r="X7591" s="218">
        <v>3.3484844048313036</v>
      </c>
      <c r="Y7591" s="153">
        <f t="shared" si="1539"/>
        <v>4.0000000000040004E-4</v>
      </c>
      <c r="Z7591" s="128">
        <f t="shared" si="1540"/>
        <v>8.8754449677853557</v>
      </c>
      <c r="AA7591" s="128">
        <f t="shared" si="1541"/>
        <v>0.61929999999999996</v>
      </c>
      <c r="AB7591" s="128">
        <f t="shared" si="1542"/>
        <v>0</v>
      </c>
      <c r="AC7591" s="128">
        <f t="shared" si="1543"/>
        <v>15.751354925155891</v>
      </c>
      <c r="AD7591" s="128">
        <f t="shared" si="1544"/>
        <v>0</v>
      </c>
      <c r="AE7591" s="128">
        <f t="shared" si="1545"/>
        <v>0</v>
      </c>
      <c r="AF7591" s="128">
        <f t="shared" si="1546"/>
        <v>1.3159774376731137</v>
      </c>
      <c r="AG7591" s="128">
        <f t="shared" si="1547"/>
        <v>0</v>
      </c>
      <c r="AH7591" s="93">
        <f t="shared" si="1548"/>
        <v>-0.56399515195882832</v>
      </c>
      <c r="AI7591" s="128">
        <f t="shared" si="1549"/>
        <v>0.93150291014207687</v>
      </c>
    </row>
    <row r="7592" spans="1:35" x14ac:dyDescent="0.25">
      <c r="A7592" s="96">
        <v>3.0352000000000001</v>
      </c>
      <c r="B7592" s="216">
        <v>9.1343402519727004</v>
      </c>
      <c r="E7592" s="153">
        <f t="shared" si="1550"/>
        <v>3.6537361007886776E-3</v>
      </c>
      <c r="W7592" s="152">
        <f t="shared" si="1551"/>
        <v>0.33928518231953181</v>
      </c>
      <c r="X7592" s="218">
        <v>3.3484844048313036</v>
      </c>
      <c r="Y7592" s="153">
        <f t="shared" si="1539"/>
        <v>3.9999999999995595E-4</v>
      </c>
      <c r="Z7592" s="128">
        <f t="shared" si="1540"/>
        <v>8.8754449677853557</v>
      </c>
      <c r="AA7592" s="128">
        <f t="shared" si="1541"/>
        <v>0.61929999999999996</v>
      </c>
      <c r="AB7592" s="128">
        <f t="shared" si="1542"/>
        <v>0</v>
      </c>
      <c r="AC7592" s="128">
        <f t="shared" si="1543"/>
        <v>15.751354925155891</v>
      </c>
      <c r="AD7592" s="128">
        <f t="shared" si="1544"/>
        <v>0</v>
      </c>
      <c r="AE7592" s="128">
        <f t="shared" si="1545"/>
        <v>0</v>
      </c>
      <c r="AF7592" s="128">
        <f t="shared" si="1546"/>
        <v>1.3159774376731137</v>
      </c>
      <c r="AG7592" s="128">
        <f t="shared" si="1547"/>
        <v>0</v>
      </c>
      <c r="AH7592" s="93">
        <f t="shared" si="1548"/>
        <v>-0.56399515195882832</v>
      </c>
      <c r="AI7592" s="128">
        <f t="shared" si="1549"/>
        <v>0.93150291014207687</v>
      </c>
    </row>
    <row r="7593" spans="1:35" x14ac:dyDescent="0.25">
      <c r="A7593" s="96">
        <v>3.0356000000000001</v>
      </c>
      <c r="B7593" s="216">
        <v>8.1468440085161937</v>
      </c>
      <c r="E7593" s="153">
        <f t="shared" si="1550"/>
        <v>3.456236852097398E-3</v>
      </c>
      <c r="W7593" s="152">
        <f t="shared" si="1551"/>
        <v>0.3149504592091526</v>
      </c>
      <c r="X7593" s="218">
        <v>3.1083193605640522</v>
      </c>
      <c r="Y7593" s="153">
        <f t="shared" si="1539"/>
        <v>3.9999999999995595E-4</v>
      </c>
      <c r="Z7593" s="128">
        <f t="shared" si="1540"/>
        <v>8.8754449677853557</v>
      </c>
      <c r="AA7593" s="128">
        <f t="shared" si="1541"/>
        <v>0.61929999999999996</v>
      </c>
      <c r="AB7593" s="128">
        <f t="shared" si="1542"/>
        <v>0</v>
      </c>
      <c r="AC7593" s="128">
        <f t="shared" si="1543"/>
        <v>15.751354925155891</v>
      </c>
      <c r="AD7593" s="128">
        <f t="shared" si="1544"/>
        <v>0</v>
      </c>
      <c r="AE7593" s="128">
        <f t="shared" si="1545"/>
        <v>0</v>
      </c>
      <c r="AF7593" s="128">
        <f t="shared" si="1546"/>
        <v>1.3159774376731137</v>
      </c>
      <c r="AG7593" s="128">
        <f t="shared" si="1547"/>
        <v>0</v>
      </c>
      <c r="AH7593" s="93">
        <f t="shared" si="1548"/>
        <v>-0.56399515195882832</v>
      </c>
      <c r="AI7593" s="128">
        <f t="shared" si="1549"/>
        <v>0.89499184670973086</v>
      </c>
    </row>
    <row r="7594" spans="1:35" x14ac:dyDescent="0.25">
      <c r="A7594" s="96">
        <v>3.036</v>
      </c>
      <c r="B7594" s="216">
        <v>8.1468440085161937</v>
      </c>
      <c r="E7594" s="153">
        <f t="shared" si="1550"/>
        <v>3.2587376034061187E-3</v>
      </c>
      <c r="W7594" s="152">
        <f t="shared" si="1551"/>
        <v>0.3149504592091526</v>
      </c>
      <c r="X7594" s="218">
        <v>3.1083193605640522</v>
      </c>
      <c r="Y7594" s="153">
        <f t="shared" si="1539"/>
        <v>3.9999999999995595E-4</v>
      </c>
      <c r="Z7594" s="128">
        <f t="shared" si="1540"/>
        <v>8.8754449677853557</v>
      </c>
      <c r="AA7594" s="128">
        <f t="shared" si="1541"/>
        <v>0.61929999999999996</v>
      </c>
      <c r="AB7594" s="128">
        <f t="shared" si="1542"/>
        <v>0</v>
      </c>
      <c r="AC7594" s="128">
        <f t="shared" si="1543"/>
        <v>15.751354925155891</v>
      </c>
      <c r="AD7594" s="128">
        <f t="shared" si="1544"/>
        <v>0</v>
      </c>
      <c r="AE7594" s="128">
        <f t="shared" si="1545"/>
        <v>0</v>
      </c>
      <c r="AF7594" s="128">
        <f t="shared" si="1546"/>
        <v>1.3159774376731137</v>
      </c>
      <c r="AG7594" s="128">
        <f t="shared" si="1547"/>
        <v>0</v>
      </c>
      <c r="AH7594" s="93">
        <f t="shared" si="1548"/>
        <v>-0.56399515195882832</v>
      </c>
      <c r="AI7594" s="128">
        <f t="shared" si="1549"/>
        <v>0.89499184670973086</v>
      </c>
    </row>
    <row r="7595" spans="1:35" x14ac:dyDescent="0.25">
      <c r="A7595" s="96">
        <v>3.0364</v>
      </c>
      <c r="B7595" s="216">
        <v>8.1468440085161937</v>
      </c>
      <c r="E7595" s="153">
        <f t="shared" si="1550"/>
        <v>3.2587376034061187E-3</v>
      </c>
      <c r="W7595" s="152">
        <f t="shared" si="1551"/>
        <v>0.3149504592091526</v>
      </c>
      <c r="X7595" s="218">
        <v>3.1083193605640522</v>
      </c>
      <c r="Y7595" s="153">
        <f t="shared" si="1539"/>
        <v>3.9999999999995595E-4</v>
      </c>
      <c r="Z7595" s="128">
        <f t="shared" si="1540"/>
        <v>8.8754449677853557</v>
      </c>
      <c r="AA7595" s="128">
        <f t="shared" si="1541"/>
        <v>0.61929999999999996</v>
      </c>
      <c r="AB7595" s="128">
        <f t="shared" si="1542"/>
        <v>0</v>
      </c>
      <c r="AC7595" s="128">
        <f t="shared" si="1543"/>
        <v>15.751354925155891</v>
      </c>
      <c r="AD7595" s="128">
        <f t="shared" si="1544"/>
        <v>0</v>
      </c>
      <c r="AE7595" s="128">
        <f t="shared" si="1545"/>
        <v>0</v>
      </c>
      <c r="AF7595" s="128">
        <f t="shared" si="1546"/>
        <v>1.3159774376731137</v>
      </c>
      <c r="AG7595" s="128">
        <f t="shared" si="1547"/>
        <v>0</v>
      </c>
      <c r="AH7595" s="93">
        <f t="shared" si="1548"/>
        <v>-0.56399515195882832</v>
      </c>
      <c r="AI7595" s="128">
        <f t="shared" si="1549"/>
        <v>0.89499184670973086</v>
      </c>
    </row>
    <row r="7596" spans="1:35" x14ac:dyDescent="0.25">
      <c r="A7596" s="96">
        <v>3.0367999999999999</v>
      </c>
      <c r="B7596" s="216">
        <v>9.1343402519727004</v>
      </c>
      <c r="E7596" s="153">
        <f t="shared" si="1550"/>
        <v>3.456236852097398E-3</v>
      </c>
      <c r="W7596" s="152">
        <f t="shared" si="1551"/>
        <v>0.33928518231953214</v>
      </c>
      <c r="X7596" s="218">
        <v>3.3484844048313063</v>
      </c>
      <c r="Y7596" s="153">
        <f t="shared" si="1539"/>
        <v>3.9999999999995595E-4</v>
      </c>
      <c r="Z7596" s="128">
        <f t="shared" si="1540"/>
        <v>8.8754449677853557</v>
      </c>
      <c r="AA7596" s="128">
        <f t="shared" si="1541"/>
        <v>0.61929999999999996</v>
      </c>
      <c r="AB7596" s="128">
        <f t="shared" si="1542"/>
        <v>0</v>
      </c>
      <c r="AC7596" s="128">
        <f t="shared" si="1543"/>
        <v>15.751354925155891</v>
      </c>
      <c r="AD7596" s="128">
        <f t="shared" si="1544"/>
        <v>0</v>
      </c>
      <c r="AE7596" s="128">
        <f t="shared" si="1545"/>
        <v>0</v>
      </c>
      <c r="AF7596" s="128">
        <f t="shared" si="1546"/>
        <v>1.3159774376731137</v>
      </c>
      <c r="AG7596" s="128">
        <f t="shared" si="1547"/>
        <v>0</v>
      </c>
      <c r="AH7596" s="93">
        <f t="shared" si="1548"/>
        <v>-0.56399515195882832</v>
      </c>
      <c r="AI7596" s="128">
        <f t="shared" si="1549"/>
        <v>0.93150291014207587</v>
      </c>
    </row>
    <row r="7597" spans="1:35" x14ac:dyDescent="0.25">
      <c r="A7597" s="96">
        <v>3.0371999999999999</v>
      </c>
      <c r="B7597" s="216">
        <v>9.1343402519727004</v>
      </c>
      <c r="E7597" s="153">
        <f t="shared" si="1550"/>
        <v>3.6537361007886776E-3</v>
      </c>
      <c r="W7597" s="152">
        <f t="shared" si="1551"/>
        <v>0.33928518231953214</v>
      </c>
      <c r="X7597" s="218">
        <v>3.3484844048313063</v>
      </c>
      <c r="Y7597" s="153">
        <f t="shared" si="1539"/>
        <v>3.9999999999995595E-4</v>
      </c>
      <c r="Z7597" s="128">
        <f t="shared" si="1540"/>
        <v>8.8754449677853557</v>
      </c>
      <c r="AA7597" s="128">
        <f t="shared" si="1541"/>
        <v>0.61929999999999996</v>
      </c>
      <c r="AB7597" s="128">
        <f t="shared" si="1542"/>
        <v>0</v>
      </c>
      <c r="AC7597" s="128">
        <f t="shared" si="1543"/>
        <v>15.751354925155891</v>
      </c>
      <c r="AD7597" s="128">
        <f t="shared" si="1544"/>
        <v>0</v>
      </c>
      <c r="AE7597" s="128">
        <f t="shared" si="1545"/>
        <v>0</v>
      </c>
      <c r="AF7597" s="128">
        <f t="shared" si="1546"/>
        <v>1.3159774376731137</v>
      </c>
      <c r="AG7597" s="128">
        <f t="shared" si="1547"/>
        <v>0</v>
      </c>
      <c r="AH7597" s="93">
        <f t="shared" si="1548"/>
        <v>-0.56399515195882832</v>
      </c>
      <c r="AI7597" s="128">
        <f t="shared" si="1549"/>
        <v>0.93150291014207587</v>
      </c>
    </row>
    <row r="7598" spans="1:35" x14ac:dyDescent="0.25">
      <c r="A7598" s="96">
        <v>3.0375999999999999</v>
      </c>
      <c r="B7598" s="216">
        <v>9.1343402519727004</v>
      </c>
      <c r="E7598" s="153">
        <f t="shared" si="1550"/>
        <v>3.6537361007886776E-3</v>
      </c>
      <c r="W7598" s="152">
        <f t="shared" si="1551"/>
        <v>0.33928518231953214</v>
      </c>
      <c r="X7598" s="218">
        <v>3.3484844048313063</v>
      </c>
      <c r="Y7598" s="153">
        <f t="shared" si="1539"/>
        <v>3.9999999999995595E-4</v>
      </c>
      <c r="Z7598" s="128">
        <f t="shared" si="1540"/>
        <v>8.8754449677853557</v>
      </c>
      <c r="AA7598" s="128">
        <f t="shared" si="1541"/>
        <v>0.61929999999999996</v>
      </c>
      <c r="AB7598" s="128">
        <f t="shared" si="1542"/>
        <v>0</v>
      </c>
      <c r="AC7598" s="128">
        <f t="shared" si="1543"/>
        <v>15.751354925155891</v>
      </c>
      <c r="AD7598" s="128">
        <f t="shared" si="1544"/>
        <v>0</v>
      </c>
      <c r="AE7598" s="128">
        <f t="shared" si="1545"/>
        <v>0</v>
      </c>
      <c r="AF7598" s="128">
        <f t="shared" si="1546"/>
        <v>1.3159774376731137</v>
      </c>
      <c r="AG7598" s="128">
        <f t="shared" si="1547"/>
        <v>0</v>
      </c>
      <c r="AH7598" s="93">
        <f t="shared" si="1548"/>
        <v>-0.56399515195882832</v>
      </c>
      <c r="AI7598" s="128">
        <f t="shared" si="1549"/>
        <v>0.93150291014207587</v>
      </c>
    </row>
    <row r="7599" spans="1:35" x14ac:dyDescent="0.25">
      <c r="A7599" s="96">
        <v>3.0379999999999998</v>
      </c>
      <c r="B7599" s="216">
        <v>9.1343402519727004</v>
      </c>
      <c r="E7599" s="153">
        <f t="shared" si="1550"/>
        <v>3.6537361007886776E-3</v>
      </c>
      <c r="W7599" s="152">
        <f t="shared" si="1551"/>
        <v>0.33928518231953214</v>
      </c>
      <c r="X7599" s="218">
        <v>3.3484844048313063</v>
      </c>
      <c r="Y7599" s="153">
        <f t="shared" si="1539"/>
        <v>3.9999999999995595E-4</v>
      </c>
      <c r="Z7599" s="128">
        <f t="shared" si="1540"/>
        <v>8.8754449677853557</v>
      </c>
      <c r="AA7599" s="128">
        <f t="shared" si="1541"/>
        <v>0.61929999999999996</v>
      </c>
      <c r="AB7599" s="128">
        <f t="shared" si="1542"/>
        <v>0</v>
      </c>
      <c r="AC7599" s="128">
        <f t="shared" si="1543"/>
        <v>15.751354925155891</v>
      </c>
      <c r="AD7599" s="128">
        <f t="shared" si="1544"/>
        <v>0</v>
      </c>
      <c r="AE7599" s="128">
        <f t="shared" si="1545"/>
        <v>0</v>
      </c>
      <c r="AF7599" s="128">
        <f t="shared" si="1546"/>
        <v>1.3159774376731137</v>
      </c>
      <c r="AG7599" s="128">
        <f t="shared" si="1547"/>
        <v>0</v>
      </c>
      <c r="AH7599" s="93">
        <f t="shared" si="1548"/>
        <v>-0.56399515195882832</v>
      </c>
      <c r="AI7599" s="128">
        <f t="shared" si="1549"/>
        <v>0.93150291014207587</v>
      </c>
    </row>
    <row r="7600" spans="1:35" x14ac:dyDescent="0.25">
      <c r="A7600" s="96">
        <v>3.0383999999999998</v>
      </c>
      <c r="B7600" s="216">
        <v>9.1343402519727004</v>
      </c>
      <c r="E7600" s="153">
        <f t="shared" si="1550"/>
        <v>3.6537361007886776E-3</v>
      </c>
      <c r="W7600" s="152">
        <f t="shared" si="1551"/>
        <v>0.33928518231953214</v>
      </c>
      <c r="X7600" s="218">
        <v>3.3484844048313063</v>
      </c>
      <c r="Y7600" s="153">
        <f t="shared" si="1539"/>
        <v>3.9999999999995595E-4</v>
      </c>
      <c r="Z7600" s="128">
        <f t="shared" si="1540"/>
        <v>8.8754449677853557</v>
      </c>
      <c r="AA7600" s="128">
        <f t="shared" si="1541"/>
        <v>0.61929999999999996</v>
      </c>
      <c r="AB7600" s="128">
        <f t="shared" si="1542"/>
        <v>0</v>
      </c>
      <c r="AC7600" s="128">
        <f t="shared" si="1543"/>
        <v>15.751354925155891</v>
      </c>
      <c r="AD7600" s="128">
        <f t="shared" si="1544"/>
        <v>0</v>
      </c>
      <c r="AE7600" s="128">
        <f t="shared" si="1545"/>
        <v>0</v>
      </c>
      <c r="AF7600" s="128">
        <f t="shared" si="1546"/>
        <v>1.3159774376731137</v>
      </c>
      <c r="AG7600" s="128">
        <f t="shared" si="1547"/>
        <v>0</v>
      </c>
      <c r="AH7600" s="93">
        <f t="shared" si="1548"/>
        <v>-0.56399515195882832</v>
      </c>
      <c r="AI7600" s="128">
        <f t="shared" si="1549"/>
        <v>0.93150291014207587</v>
      </c>
    </row>
    <row r="7601" spans="1:35" x14ac:dyDescent="0.25">
      <c r="A7601" s="96">
        <v>3.0388000000000002</v>
      </c>
      <c r="B7601" s="216">
        <v>9.1343402519727004</v>
      </c>
      <c r="E7601" s="153">
        <f t="shared" si="1550"/>
        <v>3.6537361007927343E-3</v>
      </c>
      <c r="W7601" s="152">
        <f t="shared" si="1551"/>
        <v>0.33928518231953214</v>
      </c>
      <c r="X7601" s="218">
        <v>3.3484844048313063</v>
      </c>
      <c r="Y7601" s="153">
        <f t="shared" si="1539"/>
        <v>4.0000000000040004E-4</v>
      </c>
      <c r="Z7601" s="128">
        <f t="shared" si="1540"/>
        <v>8.8754449677853557</v>
      </c>
      <c r="AA7601" s="128">
        <f t="shared" si="1541"/>
        <v>0.61929999999999996</v>
      </c>
      <c r="AB7601" s="128">
        <f t="shared" si="1542"/>
        <v>0</v>
      </c>
      <c r="AC7601" s="128">
        <f t="shared" si="1543"/>
        <v>15.751354925155891</v>
      </c>
      <c r="AD7601" s="128">
        <f t="shared" si="1544"/>
        <v>0</v>
      </c>
      <c r="AE7601" s="128">
        <f t="shared" si="1545"/>
        <v>0</v>
      </c>
      <c r="AF7601" s="128">
        <f t="shared" si="1546"/>
        <v>1.3159774376731137</v>
      </c>
      <c r="AG7601" s="128">
        <f t="shared" si="1547"/>
        <v>0</v>
      </c>
      <c r="AH7601" s="93">
        <f t="shared" si="1548"/>
        <v>-0.56399515195882832</v>
      </c>
      <c r="AI7601" s="128">
        <f t="shared" si="1549"/>
        <v>0.93150291014207587</v>
      </c>
    </row>
    <row r="7602" spans="1:35" x14ac:dyDescent="0.25">
      <c r="A7602" s="96">
        <v>3.0392000000000001</v>
      </c>
      <c r="B7602" s="216">
        <v>8.1468440085161937</v>
      </c>
      <c r="E7602" s="153">
        <f t="shared" si="1550"/>
        <v>3.456236852097398E-3</v>
      </c>
      <c r="W7602" s="152">
        <f t="shared" si="1551"/>
        <v>0.31495045920915227</v>
      </c>
      <c r="X7602" s="218">
        <v>3.1083193605640491</v>
      </c>
      <c r="Y7602" s="153">
        <f t="shared" si="1539"/>
        <v>3.9999999999995595E-4</v>
      </c>
      <c r="Z7602" s="128">
        <f t="shared" si="1540"/>
        <v>8.8754449677853557</v>
      </c>
      <c r="AA7602" s="128">
        <f t="shared" si="1541"/>
        <v>0.61929999999999996</v>
      </c>
      <c r="AB7602" s="128">
        <f t="shared" si="1542"/>
        <v>0</v>
      </c>
      <c r="AC7602" s="128">
        <f t="shared" si="1543"/>
        <v>15.751354925155891</v>
      </c>
      <c r="AD7602" s="128">
        <f t="shared" si="1544"/>
        <v>0</v>
      </c>
      <c r="AE7602" s="128">
        <f t="shared" si="1545"/>
        <v>0</v>
      </c>
      <c r="AF7602" s="128">
        <f t="shared" si="1546"/>
        <v>1.3159774376731137</v>
      </c>
      <c r="AG7602" s="128">
        <f t="shared" si="1547"/>
        <v>0</v>
      </c>
      <c r="AH7602" s="93">
        <f t="shared" si="1548"/>
        <v>-0.56399515195882832</v>
      </c>
      <c r="AI7602" s="128">
        <f t="shared" si="1549"/>
        <v>0.89499184670973186</v>
      </c>
    </row>
    <row r="7603" spans="1:35" x14ac:dyDescent="0.25">
      <c r="A7603" s="96">
        <v>3.0396000000000001</v>
      </c>
      <c r="B7603" s="216">
        <v>8.1468440085161937</v>
      </c>
      <c r="E7603" s="153">
        <f t="shared" si="1550"/>
        <v>3.2587376034061187E-3</v>
      </c>
      <c r="W7603" s="152">
        <f t="shared" si="1551"/>
        <v>0.31495045920915227</v>
      </c>
      <c r="X7603" s="218">
        <v>3.1083193605640491</v>
      </c>
      <c r="Y7603" s="153">
        <f t="shared" si="1539"/>
        <v>3.9999999999995595E-4</v>
      </c>
      <c r="Z7603" s="128">
        <f t="shared" si="1540"/>
        <v>8.8754449677853557</v>
      </c>
      <c r="AA7603" s="128">
        <f t="shared" si="1541"/>
        <v>0.61929999999999996</v>
      </c>
      <c r="AB7603" s="128">
        <f t="shared" si="1542"/>
        <v>0</v>
      </c>
      <c r="AC7603" s="128">
        <f t="shared" si="1543"/>
        <v>15.751354925155891</v>
      </c>
      <c r="AD7603" s="128">
        <f t="shared" si="1544"/>
        <v>0</v>
      </c>
      <c r="AE7603" s="128">
        <f t="shared" si="1545"/>
        <v>0</v>
      </c>
      <c r="AF7603" s="128">
        <f t="shared" si="1546"/>
        <v>1.3159774376731137</v>
      </c>
      <c r="AG7603" s="128">
        <f t="shared" si="1547"/>
        <v>0</v>
      </c>
      <c r="AH7603" s="93">
        <f t="shared" si="1548"/>
        <v>-0.56399515195882832</v>
      </c>
      <c r="AI7603" s="128">
        <f t="shared" si="1549"/>
        <v>0.89499184670973186</v>
      </c>
    </row>
    <row r="7604" spans="1:35" x14ac:dyDescent="0.25">
      <c r="A7604" s="96">
        <v>3.04</v>
      </c>
      <c r="B7604" s="216">
        <v>8.1468440085161937</v>
      </c>
      <c r="E7604" s="153">
        <f t="shared" si="1550"/>
        <v>3.2587376034061187E-3</v>
      </c>
      <c r="W7604" s="152">
        <f t="shared" si="1551"/>
        <v>0.31495045920915227</v>
      </c>
      <c r="X7604" s="218">
        <v>3.1083193605640491</v>
      </c>
      <c r="Y7604" s="153">
        <f t="shared" si="1539"/>
        <v>3.9999999999995595E-4</v>
      </c>
      <c r="Z7604" s="128">
        <f t="shared" si="1540"/>
        <v>8.8754449677853557</v>
      </c>
      <c r="AA7604" s="128">
        <f t="shared" si="1541"/>
        <v>0.61929999999999996</v>
      </c>
      <c r="AB7604" s="128">
        <f t="shared" si="1542"/>
        <v>0</v>
      </c>
      <c r="AC7604" s="128">
        <f t="shared" si="1543"/>
        <v>15.751354925155891</v>
      </c>
      <c r="AD7604" s="128">
        <f t="shared" si="1544"/>
        <v>0</v>
      </c>
      <c r="AE7604" s="128">
        <f t="shared" si="1545"/>
        <v>0</v>
      </c>
      <c r="AF7604" s="128">
        <f t="shared" si="1546"/>
        <v>1.3159774376731137</v>
      </c>
      <c r="AG7604" s="128">
        <f t="shared" si="1547"/>
        <v>0</v>
      </c>
      <c r="AH7604" s="93">
        <f t="shared" si="1548"/>
        <v>-0.56399515195882832</v>
      </c>
      <c r="AI7604" s="128">
        <f t="shared" si="1549"/>
        <v>0.89499184670973186</v>
      </c>
    </row>
    <row r="7605" spans="1:35" x14ac:dyDescent="0.25">
      <c r="A7605" s="96">
        <v>3.0404</v>
      </c>
      <c r="B7605" s="216">
        <v>9.1343402519727004</v>
      </c>
      <c r="E7605" s="153">
        <f t="shared" si="1550"/>
        <v>3.456236852097398E-3</v>
      </c>
      <c r="W7605" s="152">
        <f t="shared" si="1551"/>
        <v>0.33928518231953214</v>
      </c>
      <c r="X7605" s="218">
        <v>3.3484844048313063</v>
      </c>
      <c r="Y7605" s="153">
        <f t="shared" si="1539"/>
        <v>3.9999999999995595E-4</v>
      </c>
      <c r="Z7605" s="128">
        <f t="shared" si="1540"/>
        <v>8.8754449677853557</v>
      </c>
      <c r="AA7605" s="128">
        <f t="shared" si="1541"/>
        <v>0.61929999999999996</v>
      </c>
      <c r="AB7605" s="128">
        <f t="shared" si="1542"/>
        <v>0</v>
      </c>
      <c r="AC7605" s="128">
        <f t="shared" si="1543"/>
        <v>15.751354925155891</v>
      </c>
      <c r="AD7605" s="128">
        <f t="shared" si="1544"/>
        <v>0</v>
      </c>
      <c r="AE7605" s="128">
        <f t="shared" si="1545"/>
        <v>0</v>
      </c>
      <c r="AF7605" s="128">
        <f t="shared" si="1546"/>
        <v>1.3159774376731137</v>
      </c>
      <c r="AG7605" s="128">
        <f t="shared" si="1547"/>
        <v>0</v>
      </c>
      <c r="AH7605" s="93">
        <f t="shared" si="1548"/>
        <v>-0.56399515195882832</v>
      </c>
      <c r="AI7605" s="128">
        <f t="shared" si="1549"/>
        <v>0.93150291014207587</v>
      </c>
    </row>
    <row r="7606" spans="1:35" x14ac:dyDescent="0.25">
      <c r="A7606" s="96">
        <v>3.0407999999999999</v>
      </c>
      <c r="B7606" s="216">
        <v>9.1343402519727004</v>
      </c>
      <c r="E7606" s="153">
        <f t="shared" si="1550"/>
        <v>3.6537361007886776E-3</v>
      </c>
      <c r="W7606" s="152">
        <f t="shared" si="1551"/>
        <v>0.33928518231953214</v>
      </c>
      <c r="X7606" s="218">
        <v>3.3484844048313063</v>
      </c>
      <c r="Y7606" s="153">
        <f t="shared" si="1539"/>
        <v>3.9999999999995595E-4</v>
      </c>
      <c r="Z7606" s="128">
        <f t="shared" si="1540"/>
        <v>8.8754449677853557</v>
      </c>
      <c r="AA7606" s="128">
        <f t="shared" si="1541"/>
        <v>0.61929999999999996</v>
      </c>
      <c r="AB7606" s="128">
        <f t="shared" si="1542"/>
        <v>0</v>
      </c>
      <c r="AC7606" s="128">
        <f t="shared" si="1543"/>
        <v>15.751354925155891</v>
      </c>
      <c r="AD7606" s="128">
        <f t="shared" si="1544"/>
        <v>0</v>
      </c>
      <c r="AE7606" s="128">
        <f t="shared" si="1545"/>
        <v>0</v>
      </c>
      <c r="AF7606" s="128">
        <f t="shared" si="1546"/>
        <v>1.3159774376731137</v>
      </c>
      <c r="AG7606" s="128">
        <f t="shared" si="1547"/>
        <v>0</v>
      </c>
      <c r="AH7606" s="93">
        <f t="shared" si="1548"/>
        <v>-0.56399515195882832</v>
      </c>
      <c r="AI7606" s="128">
        <f t="shared" si="1549"/>
        <v>0.93150291014207587</v>
      </c>
    </row>
    <row r="7607" spans="1:35" x14ac:dyDescent="0.25">
      <c r="A7607" s="96">
        <v>3.0411999999999999</v>
      </c>
      <c r="B7607" s="216">
        <v>9.1343402519727004</v>
      </c>
      <c r="E7607" s="153">
        <f t="shared" si="1550"/>
        <v>3.6537361007886776E-3</v>
      </c>
      <c r="W7607" s="152">
        <f t="shared" si="1551"/>
        <v>0.33928518231953214</v>
      </c>
      <c r="X7607" s="218">
        <v>3.3484844048313063</v>
      </c>
      <c r="Y7607" s="153">
        <f t="shared" si="1539"/>
        <v>3.9999999999995595E-4</v>
      </c>
      <c r="Z7607" s="128">
        <f t="shared" si="1540"/>
        <v>8.8754449677853557</v>
      </c>
      <c r="AA7607" s="128">
        <f t="shared" si="1541"/>
        <v>0.61929999999999996</v>
      </c>
      <c r="AB7607" s="128">
        <f t="shared" si="1542"/>
        <v>0</v>
      </c>
      <c r="AC7607" s="128">
        <f t="shared" si="1543"/>
        <v>15.751354925155891</v>
      </c>
      <c r="AD7607" s="128">
        <f t="shared" si="1544"/>
        <v>0</v>
      </c>
      <c r="AE7607" s="128">
        <f t="shared" si="1545"/>
        <v>0</v>
      </c>
      <c r="AF7607" s="128">
        <f t="shared" si="1546"/>
        <v>1.3159774376731137</v>
      </c>
      <c r="AG7607" s="128">
        <f t="shared" si="1547"/>
        <v>0</v>
      </c>
      <c r="AH7607" s="93">
        <f t="shared" si="1548"/>
        <v>-0.56399515195882832</v>
      </c>
      <c r="AI7607" s="128">
        <f t="shared" si="1549"/>
        <v>0.93150291014207587</v>
      </c>
    </row>
    <row r="7608" spans="1:35" x14ac:dyDescent="0.25">
      <c r="A7608" s="96">
        <v>3.0415999999999999</v>
      </c>
      <c r="B7608" s="216">
        <v>9.1343402519727004</v>
      </c>
      <c r="E7608" s="153">
        <f t="shared" si="1550"/>
        <v>3.6537361007886776E-3</v>
      </c>
      <c r="W7608" s="152">
        <f t="shared" si="1551"/>
        <v>0.33928518231953214</v>
      </c>
      <c r="X7608" s="218">
        <v>3.3484844048313063</v>
      </c>
      <c r="Y7608" s="153">
        <f t="shared" si="1539"/>
        <v>3.9999999999995595E-4</v>
      </c>
      <c r="Z7608" s="128">
        <f t="shared" si="1540"/>
        <v>8.8754449677853557</v>
      </c>
      <c r="AA7608" s="128">
        <f t="shared" si="1541"/>
        <v>0.61929999999999996</v>
      </c>
      <c r="AB7608" s="128">
        <f t="shared" si="1542"/>
        <v>0</v>
      </c>
      <c r="AC7608" s="128">
        <f t="shared" si="1543"/>
        <v>15.751354925155891</v>
      </c>
      <c r="AD7608" s="128">
        <f t="shared" si="1544"/>
        <v>0</v>
      </c>
      <c r="AE7608" s="128">
        <f t="shared" si="1545"/>
        <v>0</v>
      </c>
      <c r="AF7608" s="128">
        <f t="shared" si="1546"/>
        <v>1.3159774376731137</v>
      </c>
      <c r="AG7608" s="128">
        <f t="shared" si="1547"/>
        <v>0</v>
      </c>
      <c r="AH7608" s="93">
        <f t="shared" si="1548"/>
        <v>-0.56399515195882832</v>
      </c>
      <c r="AI7608" s="128">
        <f t="shared" si="1549"/>
        <v>0.93150291014207587</v>
      </c>
    </row>
    <row r="7609" spans="1:35" x14ac:dyDescent="0.25">
      <c r="A7609" s="96">
        <v>3.0419999999999998</v>
      </c>
      <c r="B7609" s="216">
        <v>9.1343402519727004</v>
      </c>
      <c r="E7609" s="153">
        <f t="shared" si="1550"/>
        <v>3.6537361007886776E-3</v>
      </c>
      <c r="W7609" s="152">
        <f t="shared" si="1551"/>
        <v>0.33928518231953214</v>
      </c>
      <c r="X7609" s="218">
        <v>3.3484844048313063</v>
      </c>
      <c r="Y7609" s="153">
        <f t="shared" si="1539"/>
        <v>3.9999999999995595E-4</v>
      </c>
      <c r="Z7609" s="128">
        <f t="shared" si="1540"/>
        <v>8.8754449677853557</v>
      </c>
      <c r="AA7609" s="128">
        <f t="shared" si="1541"/>
        <v>0.61929999999999996</v>
      </c>
      <c r="AB7609" s="128">
        <f t="shared" si="1542"/>
        <v>0</v>
      </c>
      <c r="AC7609" s="128">
        <f t="shared" si="1543"/>
        <v>15.751354925155891</v>
      </c>
      <c r="AD7609" s="128">
        <f t="shared" si="1544"/>
        <v>0</v>
      </c>
      <c r="AE7609" s="128">
        <f t="shared" si="1545"/>
        <v>0</v>
      </c>
      <c r="AF7609" s="128">
        <f t="shared" si="1546"/>
        <v>1.3159774376731137</v>
      </c>
      <c r="AG7609" s="128">
        <f t="shared" si="1547"/>
        <v>0</v>
      </c>
      <c r="AH7609" s="93">
        <f t="shared" si="1548"/>
        <v>-0.56399515195882832</v>
      </c>
      <c r="AI7609" s="128">
        <f t="shared" si="1549"/>
        <v>0.93150291014207587</v>
      </c>
    </row>
    <row r="7610" spans="1:35" x14ac:dyDescent="0.25">
      <c r="A7610" s="96">
        <v>3.0423999999999998</v>
      </c>
      <c r="B7610" s="216">
        <v>9.1343402519727004</v>
      </c>
      <c r="E7610" s="153">
        <f t="shared" si="1550"/>
        <v>3.6537361007886776E-3</v>
      </c>
      <c r="W7610" s="152">
        <f t="shared" si="1551"/>
        <v>0.33928518231953214</v>
      </c>
      <c r="X7610" s="218">
        <v>3.3484844048313063</v>
      </c>
      <c r="Y7610" s="153">
        <f t="shared" si="1539"/>
        <v>3.9999999999995595E-4</v>
      </c>
      <c r="Z7610" s="128">
        <f t="shared" si="1540"/>
        <v>8.8754449677853557</v>
      </c>
      <c r="AA7610" s="128">
        <f t="shared" si="1541"/>
        <v>0.61929999999999996</v>
      </c>
      <c r="AB7610" s="128">
        <f t="shared" si="1542"/>
        <v>0</v>
      </c>
      <c r="AC7610" s="128">
        <f t="shared" si="1543"/>
        <v>15.751354925155891</v>
      </c>
      <c r="AD7610" s="128">
        <f t="shared" si="1544"/>
        <v>0</v>
      </c>
      <c r="AE7610" s="128">
        <f t="shared" si="1545"/>
        <v>0</v>
      </c>
      <c r="AF7610" s="128">
        <f t="shared" si="1546"/>
        <v>1.3159774376731137</v>
      </c>
      <c r="AG7610" s="128">
        <f t="shared" si="1547"/>
        <v>0</v>
      </c>
      <c r="AH7610" s="93">
        <f t="shared" si="1548"/>
        <v>-0.56399515195882832</v>
      </c>
      <c r="AI7610" s="128">
        <f t="shared" si="1549"/>
        <v>0.93150291014207587</v>
      </c>
    </row>
    <row r="7611" spans="1:35" x14ac:dyDescent="0.25">
      <c r="A7611" s="96">
        <v>3.0428000000000002</v>
      </c>
      <c r="B7611" s="216">
        <v>8.1468440085161937</v>
      </c>
      <c r="E7611" s="153">
        <f t="shared" si="1550"/>
        <v>3.4562368521012352E-3</v>
      </c>
      <c r="W7611" s="152">
        <f t="shared" si="1551"/>
        <v>0.31495045920915227</v>
      </c>
      <c r="X7611" s="218">
        <v>3.1083193605640491</v>
      </c>
      <c r="Y7611" s="153">
        <f t="shared" si="1539"/>
        <v>4.0000000000040004E-4</v>
      </c>
      <c r="Z7611" s="128">
        <f t="shared" si="1540"/>
        <v>8.8754449677853557</v>
      </c>
      <c r="AA7611" s="128">
        <f t="shared" si="1541"/>
        <v>0.61929999999999996</v>
      </c>
      <c r="AB7611" s="128">
        <f t="shared" si="1542"/>
        <v>0</v>
      </c>
      <c r="AC7611" s="128">
        <f t="shared" si="1543"/>
        <v>15.751354925155891</v>
      </c>
      <c r="AD7611" s="128">
        <f t="shared" si="1544"/>
        <v>0</v>
      </c>
      <c r="AE7611" s="128">
        <f t="shared" si="1545"/>
        <v>0</v>
      </c>
      <c r="AF7611" s="128">
        <f t="shared" si="1546"/>
        <v>1.3159774376731137</v>
      </c>
      <c r="AG7611" s="128">
        <f t="shared" si="1547"/>
        <v>0</v>
      </c>
      <c r="AH7611" s="93">
        <f t="shared" si="1548"/>
        <v>-0.56399515195882832</v>
      </c>
      <c r="AI7611" s="128">
        <f t="shared" si="1549"/>
        <v>0.89499184670973186</v>
      </c>
    </row>
    <row r="7612" spans="1:35" x14ac:dyDescent="0.25">
      <c r="A7612" s="96">
        <v>3.0432000000000001</v>
      </c>
      <c r="B7612" s="216">
        <v>8.1468440085161937</v>
      </c>
      <c r="E7612" s="153">
        <f t="shared" si="1550"/>
        <v>3.2587376034061187E-3</v>
      </c>
      <c r="W7612" s="152">
        <f t="shared" si="1551"/>
        <v>0.31495045920915227</v>
      </c>
      <c r="X7612" s="218">
        <v>3.1083193605640491</v>
      </c>
      <c r="Y7612" s="153">
        <f t="shared" si="1539"/>
        <v>3.9999999999995595E-4</v>
      </c>
      <c r="Z7612" s="128">
        <f t="shared" si="1540"/>
        <v>8.8754449677853557</v>
      </c>
      <c r="AA7612" s="128">
        <f t="shared" si="1541"/>
        <v>0.61929999999999996</v>
      </c>
      <c r="AB7612" s="128">
        <f t="shared" si="1542"/>
        <v>0</v>
      </c>
      <c r="AC7612" s="128">
        <f t="shared" si="1543"/>
        <v>15.751354925155891</v>
      </c>
      <c r="AD7612" s="128">
        <f t="shared" si="1544"/>
        <v>0</v>
      </c>
      <c r="AE7612" s="128">
        <f t="shared" si="1545"/>
        <v>0</v>
      </c>
      <c r="AF7612" s="128">
        <f t="shared" si="1546"/>
        <v>1.3159774376731137</v>
      </c>
      <c r="AG7612" s="128">
        <f t="shared" si="1547"/>
        <v>0</v>
      </c>
      <c r="AH7612" s="93">
        <f t="shared" si="1548"/>
        <v>-0.56399515195882832</v>
      </c>
      <c r="AI7612" s="128">
        <f t="shared" si="1549"/>
        <v>0.89499184670973186</v>
      </c>
    </row>
    <row r="7613" spans="1:35" x14ac:dyDescent="0.25">
      <c r="A7613" s="96">
        <v>3.0436000000000001</v>
      </c>
      <c r="B7613" s="216">
        <v>8.1468440085161937</v>
      </c>
      <c r="E7613" s="153">
        <f t="shared" si="1550"/>
        <v>3.2587376034061187E-3</v>
      </c>
      <c r="W7613" s="152">
        <f t="shared" si="1551"/>
        <v>0.31495045920915227</v>
      </c>
      <c r="X7613" s="218">
        <v>3.1083193605640491</v>
      </c>
      <c r="Y7613" s="153">
        <f t="shared" si="1539"/>
        <v>3.9999999999995595E-4</v>
      </c>
      <c r="Z7613" s="128">
        <f t="shared" si="1540"/>
        <v>8.8754449677853557</v>
      </c>
      <c r="AA7613" s="128">
        <f t="shared" si="1541"/>
        <v>0.61929999999999996</v>
      </c>
      <c r="AB7613" s="128">
        <f t="shared" si="1542"/>
        <v>0</v>
      </c>
      <c r="AC7613" s="128">
        <f t="shared" si="1543"/>
        <v>15.751354925155891</v>
      </c>
      <c r="AD7613" s="128">
        <f t="shared" si="1544"/>
        <v>0</v>
      </c>
      <c r="AE7613" s="128">
        <f t="shared" si="1545"/>
        <v>0</v>
      </c>
      <c r="AF7613" s="128">
        <f t="shared" si="1546"/>
        <v>1.3159774376731137</v>
      </c>
      <c r="AG7613" s="128">
        <f t="shared" si="1547"/>
        <v>0</v>
      </c>
      <c r="AH7613" s="93">
        <f t="shared" si="1548"/>
        <v>-0.56399515195882832</v>
      </c>
      <c r="AI7613" s="128">
        <f t="shared" si="1549"/>
        <v>0.89499184670973186</v>
      </c>
    </row>
    <row r="7614" spans="1:35" x14ac:dyDescent="0.25">
      <c r="A7614" s="96">
        <v>3.044</v>
      </c>
      <c r="B7614" s="216">
        <v>8.1468440085161937</v>
      </c>
      <c r="E7614" s="153">
        <f t="shared" si="1550"/>
        <v>3.2587376034061187E-3</v>
      </c>
      <c r="W7614" s="152">
        <f t="shared" si="1551"/>
        <v>0.31495045920915227</v>
      </c>
      <c r="X7614" s="218">
        <v>3.1083193605640491</v>
      </c>
      <c r="Y7614" s="153">
        <f t="shared" si="1539"/>
        <v>3.9999999999995595E-4</v>
      </c>
      <c r="Z7614" s="128">
        <f t="shared" si="1540"/>
        <v>8.8754449677853557</v>
      </c>
      <c r="AA7614" s="128">
        <f t="shared" si="1541"/>
        <v>0.61929999999999996</v>
      </c>
      <c r="AB7614" s="128">
        <f t="shared" si="1542"/>
        <v>0</v>
      </c>
      <c r="AC7614" s="128">
        <f t="shared" si="1543"/>
        <v>15.751354925155891</v>
      </c>
      <c r="AD7614" s="128">
        <f t="shared" si="1544"/>
        <v>0</v>
      </c>
      <c r="AE7614" s="128">
        <f t="shared" si="1545"/>
        <v>0</v>
      </c>
      <c r="AF7614" s="128">
        <f t="shared" si="1546"/>
        <v>1.3159774376731137</v>
      </c>
      <c r="AG7614" s="128">
        <f t="shared" si="1547"/>
        <v>0</v>
      </c>
      <c r="AH7614" s="93">
        <f t="shared" si="1548"/>
        <v>-0.56399515195882832</v>
      </c>
      <c r="AI7614" s="128">
        <f t="shared" si="1549"/>
        <v>0.89499184670973186</v>
      </c>
    </row>
    <row r="7615" spans="1:35" x14ac:dyDescent="0.25">
      <c r="A7615" s="96">
        <v>3.0444</v>
      </c>
      <c r="B7615" s="216">
        <v>9.1343402519727004</v>
      </c>
      <c r="E7615" s="153">
        <f t="shared" si="1550"/>
        <v>3.456236852097398E-3</v>
      </c>
      <c r="W7615" s="152">
        <f t="shared" si="1551"/>
        <v>0.33928518231953214</v>
      </c>
      <c r="X7615" s="218">
        <v>3.3484844048313063</v>
      </c>
      <c r="Y7615" s="153">
        <f t="shared" si="1539"/>
        <v>3.9999999999995595E-4</v>
      </c>
      <c r="Z7615" s="128">
        <f t="shared" si="1540"/>
        <v>8.8754449677853557</v>
      </c>
      <c r="AA7615" s="128">
        <f t="shared" si="1541"/>
        <v>0.61929999999999996</v>
      </c>
      <c r="AB7615" s="128">
        <f t="shared" si="1542"/>
        <v>0</v>
      </c>
      <c r="AC7615" s="128">
        <f t="shared" si="1543"/>
        <v>15.751354925155891</v>
      </c>
      <c r="AD7615" s="128">
        <f t="shared" si="1544"/>
        <v>0</v>
      </c>
      <c r="AE7615" s="128">
        <f t="shared" si="1545"/>
        <v>0</v>
      </c>
      <c r="AF7615" s="128">
        <f t="shared" si="1546"/>
        <v>1.3159774376731137</v>
      </c>
      <c r="AG7615" s="128">
        <f t="shared" si="1547"/>
        <v>0</v>
      </c>
      <c r="AH7615" s="93">
        <f t="shared" si="1548"/>
        <v>-0.56399515195882832</v>
      </c>
      <c r="AI7615" s="128">
        <f t="shared" si="1549"/>
        <v>0.93150291014207587</v>
      </c>
    </row>
    <row r="7616" spans="1:35" x14ac:dyDescent="0.25">
      <c r="A7616" s="96">
        <v>3.0448</v>
      </c>
      <c r="B7616" s="216">
        <v>8.1468440085161937</v>
      </c>
      <c r="E7616" s="153">
        <f t="shared" si="1550"/>
        <v>3.456236852097398E-3</v>
      </c>
      <c r="W7616" s="152">
        <f t="shared" si="1551"/>
        <v>0.31495045920915227</v>
      </c>
      <c r="X7616" s="218">
        <v>3.1083193605640491</v>
      </c>
      <c r="Y7616" s="153">
        <f t="shared" si="1539"/>
        <v>3.9999999999995595E-4</v>
      </c>
      <c r="Z7616" s="128">
        <f t="shared" si="1540"/>
        <v>8.8754449677853557</v>
      </c>
      <c r="AA7616" s="128">
        <f t="shared" si="1541"/>
        <v>0.61929999999999996</v>
      </c>
      <c r="AB7616" s="128">
        <f t="shared" si="1542"/>
        <v>0</v>
      </c>
      <c r="AC7616" s="128">
        <f t="shared" si="1543"/>
        <v>15.751354925155891</v>
      </c>
      <c r="AD7616" s="128">
        <f t="shared" si="1544"/>
        <v>0</v>
      </c>
      <c r="AE7616" s="128">
        <f t="shared" si="1545"/>
        <v>0</v>
      </c>
      <c r="AF7616" s="128">
        <f t="shared" si="1546"/>
        <v>1.3159774376731137</v>
      </c>
      <c r="AG7616" s="128">
        <f t="shared" si="1547"/>
        <v>0</v>
      </c>
      <c r="AH7616" s="93">
        <f t="shared" si="1548"/>
        <v>-0.56399515195882832</v>
      </c>
      <c r="AI7616" s="128">
        <f t="shared" si="1549"/>
        <v>0.89499184670973186</v>
      </c>
    </row>
    <row r="7617" spans="1:35" x14ac:dyDescent="0.25">
      <c r="A7617" s="96">
        <v>3.0451999999999999</v>
      </c>
      <c r="B7617" s="216">
        <v>8.1468440085161937</v>
      </c>
      <c r="E7617" s="153">
        <f t="shared" si="1550"/>
        <v>3.2587376034061187E-3</v>
      </c>
      <c r="W7617" s="152">
        <f t="shared" si="1551"/>
        <v>0.31495045920915227</v>
      </c>
      <c r="X7617" s="218">
        <v>3.1083193605640491</v>
      </c>
      <c r="Y7617" s="153">
        <f t="shared" si="1539"/>
        <v>3.9999999999995595E-4</v>
      </c>
      <c r="Z7617" s="128">
        <f t="shared" si="1540"/>
        <v>8.8754449677853557</v>
      </c>
      <c r="AA7617" s="128">
        <f t="shared" si="1541"/>
        <v>0.61929999999999996</v>
      </c>
      <c r="AB7617" s="128">
        <f t="shared" si="1542"/>
        <v>0</v>
      </c>
      <c r="AC7617" s="128">
        <f t="shared" si="1543"/>
        <v>15.751354925155891</v>
      </c>
      <c r="AD7617" s="128">
        <f t="shared" si="1544"/>
        <v>0</v>
      </c>
      <c r="AE7617" s="128">
        <f t="shared" si="1545"/>
        <v>0</v>
      </c>
      <c r="AF7617" s="128">
        <f t="shared" si="1546"/>
        <v>1.3159774376731137</v>
      </c>
      <c r="AG7617" s="128">
        <f t="shared" si="1547"/>
        <v>0</v>
      </c>
      <c r="AH7617" s="93">
        <f t="shared" si="1548"/>
        <v>-0.56399515195882832</v>
      </c>
      <c r="AI7617" s="128">
        <f t="shared" si="1549"/>
        <v>0.89499184670973186</v>
      </c>
    </row>
    <row r="7618" spans="1:35" x14ac:dyDescent="0.25">
      <c r="A7618" s="96">
        <v>3.0455999999999999</v>
      </c>
      <c r="B7618" s="216">
        <v>9.1343402519727004</v>
      </c>
      <c r="E7618" s="153">
        <f t="shared" si="1550"/>
        <v>3.456236852097398E-3</v>
      </c>
      <c r="W7618" s="152">
        <f t="shared" si="1551"/>
        <v>0.33928518231953214</v>
      </c>
      <c r="X7618" s="218">
        <v>3.3484844048313063</v>
      </c>
      <c r="Y7618" s="153">
        <f t="shared" ref="Y7618:Y7681" si="1552">+A7618-A7617</f>
        <v>3.9999999999995595E-4</v>
      </c>
      <c r="Z7618" s="128">
        <f t="shared" ref="Z7618:Z7681" si="1553">IF(AND(W7618&lt;=$S$56,W7618&gt;$Q$56),$T$56,IF(AND(W7618&lt;=$S$57,W7618&gt;$Q$57),$T$57,IF(AND(W7618&lt;=$S$58,W7618&gt;$Q$58),$T$58,IF(AND(W7618&lt;=$S$59,W7618&gt;$Q$59),$T$59,IF(AND(W7618&lt;=$S$60,W7618&gt;$Q$60),$T$60,"Valor no encontrado para Po")))))</f>
        <v>8.8754449677853557</v>
      </c>
      <c r="AA7618" s="128">
        <f t="shared" ref="AA7618:AA7681" si="1554">IF(AND(W7618&lt;=$S$56,W7618&gt;$Q$56),$U$56,IF(AND(W7618&lt;=$S$57,W7618&gt;$Q$57),$U$57,IF(AND(W7618&lt;=$S$58,W7618&gt;$Q$58),$U$58,IF(AND(W7618&lt;=$S$59,W7618&gt;$Q$59),$U$59,IF(AND(W7618&lt;=$S$60,W7618&gt;$Q$60),$U$60,"Valor no encontrado para Po")))))</f>
        <v>0.61929999999999996</v>
      </c>
      <c r="AB7618" s="128">
        <f t="shared" ref="AB7618:AB7681" si="1555">IF(OR(AC7617&gt;=($X$1-$X$2)/2,AC7617&gt;=$Z$1/2),0,Z7618*W7618^AA7618*Y7618)</f>
        <v>0</v>
      </c>
      <c r="AC7618" s="128">
        <f t="shared" ref="AC7618:AC7681" si="1556">+AC7617+AB7618</f>
        <v>15.751354925155891</v>
      </c>
      <c r="AD7618" s="128">
        <f t="shared" ref="AD7618:AD7681" si="1557">2*$AB$1*PI()*((AC7618+$X$2/2)*(2*AC7618-$Z$1)+(AC7618+$X$2/2)^2-($X$1/2)^2)*AB7618</f>
        <v>0</v>
      </c>
      <c r="AE7618" s="128">
        <f t="shared" ref="AE7618:AE7681" si="1558">-AD7618*0.000000001*$Z$2</f>
        <v>0</v>
      </c>
      <c r="AF7618" s="128">
        <f t="shared" ref="AF7618:AF7681" si="1559">+AF7617+AE7618</f>
        <v>1.3159774376731137</v>
      </c>
      <c r="AG7618" s="128">
        <f t="shared" ref="AG7618:AG7681" si="1560">+AE7618/Y7618</f>
        <v>0</v>
      </c>
      <c r="AH7618" s="93">
        <f t="shared" ref="AH7618:AH7681" si="1561">+AH7617-AE7618</f>
        <v>-0.56399515195882832</v>
      </c>
      <c r="AI7618" s="128">
        <f t="shared" ref="AI7618:AI7681" si="1562">B7618*9.81/(W7618*1000000*$AF$1)</f>
        <v>0.93150291014207587</v>
      </c>
    </row>
    <row r="7619" spans="1:35" x14ac:dyDescent="0.25">
      <c r="A7619" s="96">
        <v>3.0459999999999998</v>
      </c>
      <c r="B7619" s="216">
        <v>8.1468440085161937</v>
      </c>
      <c r="E7619" s="153">
        <f t="shared" si="1550"/>
        <v>3.456236852097398E-3</v>
      </c>
      <c r="W7619" s="152">
        <f t="shared" si="1551"/>
        <v>0.31495045920915227</v>
      </c>
      <c r="X7619" s="218">
        <v>3.1083193605640491</v>
      </c>
      <c r="Y7619" s="153">
        <f t="shared" si="1552"/>
        <v>3.9999999999995595E-4</v>
      </c>
      <c r="Z7619" s="128">
        <f t="shared" si="1553"/>
        <v>8.8754449677853557</v>
      </c>
      <c r="AA7619" s="128">
        <f t="shared" si="1554"/>
        <v>0.61929999999999996</v>
      </c>
      <c r="AB7619" s="128">
        <f t="shared" si="1555"/>
        <v>0</v>
      </c>
      <c r="AC7619" s="128">
        <f t="shared" si="1556"/>
        <v>15.751354925155891</v>
      </c>
      <c r="AD7619" s="128">
        <f t="shared" si="1557"/>
        <v>0</v>
      </c>
      <c r="AE7619" s="128">
        <f t="shared" si="1558"/>
        <v>0</v>
      </c>
      <c r="AF7619" s="128">
        <f t="shared" si="1559"/>
        <v>1.3159774376731137</v>
      </c>
      <c r="AG7619" s="128">
        <f t="shared" si="1560"/>
        <v>0</v>
      </c>
      <c r="AH7619" s="93">
        <f t="shared" si="1561"/>
        <v>-0.56399515195882832</v>
      </c>
      <c r="AI7619" s="128">
        <f t="shared" si="1562"/>
        <v>0.89499184670973186</v>
      </c>
    </row>
    <row r="7620" spans="1:35" x14ac:dyDescent="0.25">
      <c r="A7620" s="96">
        <v>3.0463999999999998</v>
      </c>
      <c r="B7620" s="216">
        <v>8.1468440085161937</v>
      </c>
      <c r="E7620" s="153">
        <f t="shared" si="1550"/>
        <v>3.2587376034061187E-3</v>
      </c>
      <c r="W7620" s="152">
        <f t="shared" si="1551"/>
        <v>0.31495045920915227</v>
      </c>
      <c r="X7620" s="218">
        <v>3.1083193605640491</v>
      </c>
      <c r="Y7620" s="153">
        <f t="shared" si="1552"/>
        <v>3.9999999999995595E-4</v>
      </c>
      <c r="Z7620" s="128">
        <f t="shared" si="1553"/>
        <v>8.8754449677853557</v>
      </c>
      <c r="AA7620" s="128">
        <f t="shared" si="1554"/>
        <v>0.61929999999999996</v>
      </c>
      <c r="AB7620" s="128">
        <f t="shared" si="1555"/>
        <v>0</v>
      </c>
      <c r="AC7620" s="128">
        <f t="shared" si="1556"/>
        <v>15.751354925155891</v>
      </c>
      <c r="AD7620" s="128">
        <f t="shared" si="1557"/>
        <v>0</v>
      </c>
      <c r="AE7620" s="128">
        <f t="shared" si="1558"/>
        <v>0</v>
      </c>
      <c r="AF7620" s="128">
        <f t="shared" si="1559"/>
        <v>1.3159774376731137</v>
      </c>
      <c r="AG7620" s="128">
        <f t="shared" si="1560"/>
        <v>0</v>
      </c>
      <c r="AH7620" s="93">
        <f t="shared" si="1561"/>
        <v>-0.56399515195882832</v>
      </c>
      <c r="AI7620" s="128">
        <f t="shared" si="1562"/>
        <v>0.89499184670973186</v>
      </c>
    </row>
    <row r="7621" spans="1:35" x14ac:dyDescent="0.25">
      <c r="A7621" s="96">
        <v>3.0468000000000002</v>
      </c>
      <c r="B7621" s="216">
        <v>8.1468440085161937</v>
      </c>
      <c r="E7621" s="153">
        <f t="shared" ref="E7621:E7684" si="1563">+(B7620+B7621)/2*(A7621-A7620)</f>
        <v>3.2587376034097365E-3</v>
      </c>
      <c r="W7621" s="152">
        <f t="shared" ref="W7621:W7684" si="1564">+X7621/1000000*101325</f>
        <v>0.31495045920915227</v>
      </c>
      <c r="X7621" s="218">
        <v>3.1083193605640491</v>
      </c>
      <c r="Y7621" s="153">
        <f t="shared" si="1552"/>
        <v>4.0000000000040004E-4</v>
      </c>
      <c r="Z7621" s="128">
        <f t="shared" si="1553"/>
        <v>8.8754449677853557</v>
      </c>
      <c r="AA7621" s="128">
        <f t="shared" si="1554"/>
        <v>0.61929999999999996</v>
      </c>
      <c r="AB7621" s="128">
        <f t="shared" si="1555"/>
        <v>0</v>
      </c>
      <c r="AC7621" s="128">
        <f t="shared" si="1556"/>
        <v>15.751354925155891</v>
      </c>
      <c r="AD7621" s="128">
        <f t="shared" si="1557"/>
        <v>0</v>
      </c>
      <c r="AE7621" s="128">
        <f t="shared" si="1558"/>
        <v>0</v>
      </c>
      <c r="AF7621" s="128">
        <f t="shared" si="1559"/>
        <v>1.3159774376731137</v>
      </c>
      <c r="AG7621" s="128">
        <f t="shared" si="1560"/>
        <v>0</v>
      </c>
      <c r="AH7621" s="93">
        <f t="shared" si="1561"/>
        <v>-0.56399515195882832</v>
      </c>
      <c r="AI7621" s="128">
        <f t="shared" si="1562"/>
        <v>0.89499184670973186</v>
      </c>
    </row>
    <row r="7622" spans="1:35" x14ac:dyDescent="0.25">
      <c r="A7622" s="96">
        <v>3.0472000000000001</v>
      </c>
      <c r="B7622" s="216">
        <v>8.1468440085161937</v>
      </c>
      <c r="E7622" s="153">
        <f t="shared" si="1563"/>
        <v>3.2587376034061187E-3</v>
      </c>
      <c r="W7622" s="152">
        <f t="shared" si="1564"/>
        <v>0.31495045920915227</v>
      </c>
      <c r="X7622" s="218">
        <v>3.1083193605640491</v>
      </c>
      <c r="Y7622" s="153">
        <f t="shared" si="1552"/>
        <v>3.9999999999995595E-4</v>
      </c>
      <c r="Z7622" s="128">
        <f t="shared" si="1553"/>
        <v>8.8754449677853557</v>
      </c>
      <c r="AA7622" s="128">
        <f t="shared" si="1554"/>
        <v>0.61929999999999996</v>
      </c>
      <c r="AB7622" s="128">
        <f t="shared" si="1555"/>
        <v>0</v>
      </c>
      <c r="AC7622" s="128">
        <f t="shared" si="1556"/>
        <v>15.751354925155891</v>
      </c>
      <c r="AD7622" s="128">
        <f t="shared" si="1557"/>
        <v>0</v>
      </c>
      <c r="AE7622" s="128">
        <f t="shared" si="1558"/>
        <v>0</v>
      </c>
      <c r="AF7622" s="128">
        <f t="shared" si="1559"/>
        <v>1.3159774376731137</v>
      </c>
      <c r="AG7622" s="128">
        <f t="shared" si="1560"/>
        <v>0</v>
      </c>
      <c r="AH7622" s="93">
        <f t="shared" si="1561"/>
        <v>-0.56399515195882832</v>
      </c>
      <c r="AI7622" s="128">
        <f t="shared" si="1562"/>
        <v>0.89499184670973186</v>
      </c>
    </row>
    <row r="7623" spans="1:35" x14ac:dyDescent="0.25">
      <c r="A7623" s="96">
        <v>3.0476000000000001</v>
      </c>
      <c r="B7623" s="216">
        <v>8.1468440085161937</v>
      </c>
      <c r="E7623" s="153">
        <f t="shared" si="1563"/>
        <v>3.2587376034061187E-3</v>
      </c>
      <c r="W7623" s="152">
        <f t="shared" si="1564"/>
        <v>0.31495045920915227</v>
      </c>
      <c r="X7623" s="218">
        <v>3.1083193605640491</v>
      </c>
      <c r="Y7623" s="153">
        <f t="shared" si="1552"/>
        <v>3.9999999999995595E-4</v>
      </c>
      <c r="Z7623" s="128">
        <f t="shared" si="1553"/>
        <v>8.8754449677853557</v>
      </c>
      <c r="AA7623" s="128">
        <f t="shared" si="1554"/>
        <v>0.61929999999999996</v>
      </c>
      <c r="AB7623" s="128">
        <f t="shared" si="1555"/>
        <v>0</v>
      </c>
      <c r="AC7623" s="128">
        <f t="shared" si="1556"/>
        <v>15.751354925155891</v>
      </c>
      <c r="AD7623" s="128">
        <f t="shared" si="1557"/>
        <v>0</v>
      </c>
      <c r="AE7623" s="128">
        <f t="shared" si="1558"/>
        <v>0</v>
      </c>
      <c r="AF7623" s="128">
        <f t="shared" si="1559"/>
        <v>1.3159774376731137</v>
      </c>
      <c r="AG7623" s="128">
        <f t="shared" si="1560"/>
        <v>0</v>
      </c>
      <c r="AH7623" s="93">
        <f t="shared" si="1561"/>
        <v>-0.56399515195882832</v>
      </c>
      <c r="AI7623" s="128">
        <f t="shared" si="1562"/>
        <v>0.89499184670973186</v>
      </c>
    </row>
    <row r="7624" spans="1:35" x14ac:dyDescent="0.25">
      <c r="A7624" s="96">
        <v>3.048</v>
      </c>
      <c r="B7624" s="216">
        <v>9.1343402519727004</v>
      </c>
      <c r="E7624" s="153">
        <f t="shared" si="1563"/>
        <v>3.456236852097398E-3</v>
      </c>
      <c r="W7624" s="152">
        <f t="shared" si="1564"/>
        <v>0.33928518231953214</v>
      </c>
      <c r="X7624" s="218">
        <v>3.3484844048313063</v>
      </c>
      <c r="Y7624" s="153">
        <f t="shared" si="1552"/>
        <v>3.9999999999995595E-4</v>
      </c>
      <c r="Z7624" s="128">
        <f t="shared" si="1553"/>
        <v>8.8754449677853557</v>
      </c>
      <c r="AA7624" s="128">
        <f t="shared" si="1554"/>
        <v>0.61929999999999996</v>
      </c>
      <c r="AB7624" s="128">
        <f t="shared" si="1555"/>
        <v>0</v>
      </c>
      <c r="AC7624" s="128">
        <f t="shared" si="1556"/>
        <v>15.751354925155891</v>
      </c>
      <c r="AD7624" s="128">
        <f t="shared" si="1557"/>
        <v>0</v>
      </c>
      <c r="AE7624" s="128">
        <f t="shared" si="1558"/>
        <v>0</v>
      </c>
      <c r="AF7624" s="128">
        <f t="shared" si="1559"/>
        <v>1.3159774376731137</v>
      </c>
      <c r="AG7624" s="128">
        <f t="shared" si="1560"/>
        <v>0</v>
      </c>
      <c r="AH7624" s="93">
        <f t="shared" si="1561"/>
        <v>-0.56399515195882832</v>
      </c>
      <c r="AI7624" s="128">
        <f t="shared" si="1562"/>
        <v>0.93150291014207587</v>
      </c>
    </row>
    <row r="7625" spans="1:35" x14ac:dyDescent="0.25">
      <c r="A7625" s="96">
        <v>3.0484</v>
      </c>
      <c r="B7625" s="216">
        <v>9.1343402519727004</v>
      </c>
      <c r="E7625" s="153">
        <f t="shared" si="1563"/>
        <v>3.6537361007886776E-3</v>
      </c>
      <c r="W7625" s="152">
        <f t="shared" si="1564"/>
        <v>0.33928518231953214</v>
      </c>
      <c r="X7625" s="218">
        <v>3.3484844048313063</v>
      </c>
      <c r="Y7625" s="153">
        <f t="shared" si="1552"/>
        <v>3.9999999999995595E-4</v>
      </c>
      <c r="Z7625" s="128">
        <f t="shared" si="1553"/>
        <v>8.8754449677853557</v>
      </c>
      <c r="AA7625" s="128">
        <f t="shared" si="1554"/>
        <v>0.61929999999999996</v>
      </c>
      <c r="AB7625" s="128">
        <f t="shared" si="1555"/>
        <v>0</v>
      </c>
      <c r="AC7625" s="128">
        <f t="shared" si="1556"/>
        <v>15.751354925155891</v>
      </c>
      <c r="AD7625" s="128">
        <f t="shared" si="1557"/>
        <v>0</v>
      </c>
      <c r="AE7625" s="128">
        <f t="shared" si="1558"/>
        <v>0</v>
      </c>
      <c r="AF7625" s="128">
        <f t="shared" si="1559"/>
        <v>1.3159774376731137</v>
      </c>
      <c r="AG7625" s="128">
        <f t="shared" si="1560"/>
        <v>0</v>
      </c>
      <c r="AH7625" s="93">
        <f t="shared" si="1561"/>
        <v>-0.56399515195882832</v>
      </c>
      <c r="AI7625" s="128">
        <f t="shared" si="1562"/>
        <v>0.93150291014207587</v>
      </c>
    </row>
    <row r="7626" spans="1:35" x14ac:dyDescent="0.25">
      <c r="A7626" s="96">
        <v>3.0488</v>
      </c>
      <c r="B7626" s="216">
        <v>9.1343402519727004</v>
      </c>
      <c r="E7626" s="153">
        <f t="shared" si="1563"/>
        <v>3.6537361007886776E-3</v>
      </c>
      <c r="W7626" s="152">
        <f t="shared" si="1564"/>
        <v>0.33928518231953214</v>
      </c>
      <c r="X7626" s="218">
        <v>3.3484844048313063</v>
      </c>
      <c r="Y7626" s="153">
        <f t="shared" si="1552"/>
        <v>3.9999999999995595E-4</v>
      </c>
      <c r="Z7626" s="128">
        <f t="shared" si="1553"/>
        <v>8.8754449677853557</v>
      </c>
      <c r="AA7626" s="128">
        <f t="shared" si="1554"/>
        <v>0.61929999999999996</v>
      </c>
      <c r="AB7626" s="128">
        <f t="shared" si="1555"/>
        <v>0</v>
      </c>
      <c r="AC7626" s="128">
        <f t="shared" si="1556"/>
        <v>15.751354925155891</v>
      </c>
      <c r="AD7626" s="128">
        <f t="shared" si="1557"/>
        <v>0</v>
      </c>
      <c r="AE7626" s="128">
        <f t="shared" si="1558"/>
        <v>0</v>
      </c>
      <c r="AF7626" s="128">
        <f t="shared" si="1559"/>
        <v>1.3159774376731137</v>
      </c>
      <c r="AG7626" s="128">
        <f t="shared" si="1560"/>
        <v>0</v>
      </c>
      <c r="AH7626" s="93">
        <f t="shared" si="1561"/>
        <v>-0.56399515195882832</v>
      </c>
      <c r="AI7626" s="128">
        <f t="shared" si="1562"/>
        <v>0.93150291014207587</v>
      </c>
    </row>
    <row r="7627" spans="1:35" x14ac:dyDescent="0.25">
      <c r="A7627" s="96">
        <v>3.0491999999999999</v>
      </c>
      <c r="B7627" s="216">
        <v>8.1468440085161937</v>
      </c>
      <c r="E7627" s="153">
        <f t="shared" si="1563"/>
        <v>3.456236852097398E-3</v>
      </c>
      <c r="W7627" s="152">
        <f t="shared" si="1564"/>
        <v>0.31495045920915227</v>
      </c>
      <c r="X7627" s="218">
        <v>3.1083193605640491</v>
      </c>
      <c r="Y7627" s="153">
        <f t="shared" si="1552"/>
        <v>3.9999999999995595E-4</v>
      </c>
      <c r="Z7627" s="128">
        <f t="shared" si="1553"/>
        <v>8.8754449677853557</v>
      </c>
      <c r="AA7627" s="128">
        <f t="shared" si="1554"/>
        <v>0.61929999999999996</v>
      </c>
      <c r="AB7627" s="128">
        <f t="shared" si="1555"/>
        <v>0</v>
      </c>
      <c r="AC7627" s="128">
        <f t="shared" si="1556"/>
        <v>15.751354925155891</v>
      </c>
      <c r="AD7627" s="128">
        <f t="shared" si="1557"/>
        <v>0</v>
      </c>
      <c r="AE7627" s="128">
        <f t="shared" si="1558"/>
        <v>0</v>
      </c>
      <c r="AF7627" s="128">
        <f t="shared" si="1559"/>
        <v>1.3159774376731137</v>
      </c>
      <c r="AG7627" s="128">
        <f t="shared" si="1560"/>
        <v>0</v>
      </c>
      <c r="AH7627" s="93">
        <f t="shared" si="1561"/>
        <v>-0.56399515195882832</v>
      </c>
      <c r="AI7627" s="128">
        <f t="shared" si="1562"/>
        <v>0.89499184670973186</v>
      </c>
    </row>
    <row r="7628" spans="1:35" x14ac:dyDescent="0.25">
      <c r="A7628" s="96">
        <v>3.0495999999999999</v>
      </c>
      <c r="B7628" s="216">
        <v>8.1468440085161937</v>
      </c>
      <c r="E7628" s="153">
        <f t="shared" si="1563"/>
        <v>3.2587376034061187E-3</v>
      </c>
      <c r="W7628" s="152">
        <f t="shared" si="1564"/>
        <v>0.31495045920915227</v>
      </c>
      <c r="X7628" s="218">
        <v>3.1083193605640491</v>
      </c>
      <c r="Y7628" s="153">
        <f t="shared" si="1552"/>
        <v>3.9999999999995595E-4</v>
      </c>
      <c r="Z7628" s="128">
        <f t="shared" si="1553"/>
        <v>8.8754449677853557</v>
      </c>
      <c r="AA7628" s="128">
        <f t="shared" si="1554"/>
        <v>0.61929999999999996</v>
      </c>
      <c r="AB7628" s="128">
        <f t="shared" si="1555"/>
        <v>0</v>
      </c>
      <c r="AC7628" s="128">
        <f t="shared" si="1556"/>
        <v>15.751354925155891</v>
      </c>
      <c r="AD7628" s="128">
        <f t="shared" si="1557"/>
        <v>0</v>
      </c>
      <c r="AE7628" s="128">
        <f t="shared" si="1558"/>
        <v>0</v>
      </c>
      <c r="AF7628" s="128">
        <f t="shared" si="1559"/>
        <v>1.3159774376731137</v>
      </c>
      <c r="AG7628" s="128">
        <f t="shared" si="1560"/>
        <v>0</v>
      </c>
      <c r="AH7628" s="93">
        <f t="shared" si="1561"/>
        <v>-0.56399515195882832</v>
      </c>
      <c r="AI7628" s="128">
        <f t="shared" si="1562"/>
        <v>0.89499184670973186</v>
      </c>
    </row>
    <row r="7629" spans="1:35" x14ac:dyDescent="0.25">
      <c r="A7629" s="96">
        <v>3.05</v>
      </c>
      <c r="B7629" s="216">
        <v>8.1468440085161937</v>
      </c>
      <c r="E7629" s="153">
        <f t="shared" si="1563"/>
        <v>3.2587376034061187E-3</v>
      </c>
      <c r="W7629" s="152">
        <f t="shared" si="1564"/>
        <v>0.31495045920915227</v>
      </c>
      <c r="X7629" s="218">
        <v>3.1083193605640491</v>
      </c>
      <c r="Y7629" s="153">
        <f t="shared" si="1552"/>
        <v>3.9999999999995595E-4</v>
      </c>
      <c r="Z7629" s="128">
        <f t="shared" si="1553"/>
        <v>8.8754449677853557</v>
      </c>
      <c r="AA7629" s="128">
        <f t="shared" si="1554"/>
        <v>0.61929999999999996</v>
      </c>
      <c r="AB7629" s="128">
        <f t="shared" si="1555"/>
        <v>0</v>
      </c>
      <c r="AC7629" s="128">
        <f t="shared" si="1556"/>
        <v>15.751354925155891</v>
      </c>
      <c r="AD7629" s="128">
        <f t="shared" si="1557"/>
        <v>0</v>
      </c>
      <c r="AE7629" s="128">
        <f t="shared" si="1558"/>
        <v>0</v>
      </c>
      <c r="AF7629" s="128">
        <f t="shared" si="1559"/>
        <v>1.3159774376731137</v>
      </c>
      <c r="AG7629" s="128">
        <f t="shared" si="1560"/>
        <v>0</v>
      </c>
      <c r="AH7629" s="93">
        <f t="shared" si="1561"/>
        <v>-0.56399515195882832</v>
      </c>
      <c r="AI7629" s="128">
        <f t="shared" si="1562"/>
        <v>0.89499184670973186</v>
      </c>
    </row>
    <row r="7630" spans="1:35" x14ac:dyDescent="0.25">
      <c r="A7630" s="96">
        <v>3.0503999999999998</v>
      </c>
      <c r="B7630" s="216">
        <v>8.1468440085161937</v>
      </c>
      <c r="E7630" s="153">
        <f t="shared" si="1563"/>
        <v>3.2587376034061187E-3</v>
      </c>
      <c r="W7630" s="152">
        <f t="shared" si="1564"/>
        <v>0.31495045920915227</v>
      </c>
      <c r="X7630" s="218">
        <v>3.1083193605640491</v>
      </c>
      <c r="Y7630" s="153">
        <f t="shared" si="1552"/>
        <v>3.9999999999995595E-4</v>
      </c>
      <c r="Z7630" s="128">
        <f t="shared" si="1553"/>
        <v>8.8754449677853557</v>
      </c>
      <c r="AA7630" s="128">
        <f t="shared" si="1554"/>
        <v>0.61929999999999996</v>
      </c>
      <c r="AB7630" s="128">
        <f t="shared" si="1555"/>
        <v>0</v>
      </c>
      <c r="AC7630" s="128">
        <f t="shared" si="1556"/>
        <v>15.751354925155891</v>
      </c>
      <c r="AD7630" s="128">
        <f t="shared" si="1557"/>
        <v>0</v>
      </c>
      <c r="AE7630" s="128">
        <f t="shared" si="1558"/>
        <v>0</v>
      </c>
      <c r="AF7630" s="128">
        <f t="shared" si="1559"/>
        <v>1.3159774376731137</v>
      </c>
      <c r="AG7630" s="128">
        <f t="shared" si="1560"/>
        <v>0</v>
      </c>
      <c r="AH7630" s="93">
        <f t="shared" si="1561"/>
        <v>-0.56399515195882832</v>
      </c>
      <c r="AI7630" s="128">
        <f t="shared" si="1562"/>
        <v>0.89499184670973186</v>
      </c>
    </row>
    <row r="7631" spans="1:35" x14ac:dyDescent="0.25">
      <c r="A7631" s="96">
        <v>3.0508000000000002</v>
      </c>
      <c r="B7631" s="216">
        <v>8.1468440085161937</v>
      </c>
      <c r="E7631" s="153">
        <f t="shared" si="1563"/>
        <v>3.2587376034097365E-3</v>
      </c>
      <c r="W7631" s="152">
        <f t="shared" si="1564"/>
        <v>0.31495045920915227</v>
      </c>
      <c r="X7631" s="218">
        <v>3.1083193605640491</v>
      </c>
      <c r="Y7631" s="153">
        <f t="shared" si="1552"/>
        <v>4.0000000000040004E-4</v>
      </c>
      <c r="Z7631" s="128">
        <f t="shared" si="1553"/>
        <v>8.8754449677853557</v>
      </c>
      <c r="AA7631" s="128">
        <f t="shared" si="1554"/>
        <v>0.61929999999999996</v>
      </c>
      <c r="AB7631" s="128">
        <f t="shared" si="1555"/>
        <v>0</v>
      </c>
      <c r="AC7631" s="128">
        <f t="shared" si="1556"/>
        <v>15.751354925155891</v>
      </c>
      <c r="AD7631" s="128">
        <f t="shared" si="1557"/>
        <v>0</v>
      </c>
      <c r="AE7631" s="128">
        <f t="shared" si="1558"/>
        <v>0</v>
      </c>
      <c r="AF7631" s="128">
        <f t="shared" si="1559"/>
        <v>1.3159774376731137</v>
      </c>
      <c r="AG7631" s="128">
        <f t="shared" si="1560"/>
        <v>0</v>
      </c>
      <c r="AH7631" s="93">
        <f t="shared" si="1561"/>
        <v>-0.56399515195882832</v>
      </c>
      <c r="AI7631" s="128">
        <f t="shared" si="1562"/>
        <v>0.89499184670973186</v>
      </c>
    </row>
    <row r="7632" spans="1:35" x14ac:dyDescent="0.25">
      <c r="A7632" s="96">
        <v>3.0512000000000001</v>
      </c>
      <c r="B7632" s="216">
        <v>9.1343402519727004</v>
      </c>
      <c r="E7632" s="153">
        <f t="shared" si="1563"/>
        <v>3.456236852097398E-3</v>
      </c>
      <c r="W7632" s="152">
        <f t="shared" si="1564"/>
        <v>0.33928518231953214</v>
      </c>
      <c r="X7632" s="218">
        <v>3.3484844048313063</v>
      </c>
      <c r="Y7632" s="153">
        <f t="shared" si="1552"/>
        <v>3.9999999999995595E-4</v>
      </c>
      <c r="Z7632" s="128">
        <f t="shared" si="1553"/>
        <v>8.8754449677853557</v>
      </c>
      <c r="AA7632" s="128">
        <f t="shared" si="1554"/>
        <v>0.61929999999999996</v>
      </c>
      <c r="AB7632" s="128">
        <f t="shared" si="1555"/>
        <v>0</v>
      </c>
      <c r="AC7632" s="128">
        <f t="shared" si="1556"/>
        <v>15.751354925155891</v>
      </c>
      <c r="AD7632" s="128">
        <f t="shared" si="1557"/>
        <v>0</v>
      </c>
      <c r="AE7632" s="128">
        <f t="shared" si="1558"/>
        <v>0</v>
      </c>
      <c r="AF7632" s="128">
        <f t="shared" si="1559"/>
        <v>1.3159774376731137</v>
      </c>
      <c r="AG7632" s="128">
        <f t="shared" si="1560"/>
        <v>0</v>
      </c>
      <c r="AH7632" s="93">
        <f t="shared" si="1561"/>
        <v>-0.56399515195882832</v>
      </c>
      <c r="AI7632" s="128">
        <f t="shared" si="1562"/>
        <v>0.93150291014207587</v>
      </c>
    </row>
    <row r="7633" spans="1:35" x14ac:dyDescent="0.25">
      <c r="A7633" s="96">
        <v>3.0516000000000001</v>
      </c>
      <c r="B7633" s="216">
        <v>9.1343402519727004</v>
      </c>
      <c r="E7633" s="153">
        <f t="shared" si="1563"/>
        <v>3.6537361007886776E-3</v>
      </c>
      <c r="W7633" s="152">
        <f t="shared" si="1564"/>
        <v>0.33928518231953214</v>
      </c>
      <c r="X7633" s="218">
        <v>3.3484844048313063</v>
      </c>
      <c r="Y7633" s="153">
        <f t="shared" si="1552"/>
        <v>3.9999999999995595E-4</v>
      </c>
      <c r="Z7633" s="128">
        <f t="shared" si="1553"/>
        <v>8.8754449677853557</v>
      </c>
      <c r="AA7633" s="128">
        <f t="shared" si="1554"/>
        <v>0.61929999999999996</v>
      </c>
      <c r="AB7633" s="128">
        <f t="shared" si="1555"/>
        <v>0</v>
      </c>
      <c r="AC7633" s="128">
        <f t="shared" si="1556"/>
        <v>15.751354925155891</v>
      </c>
      <c r="AD7633" s="128">
        <f t="shared" si="1557"/>
        <v>0</v>
      </c>
      <c r="AE7633" s="128">
        <f t="shared" si="1558"/>
        <v>0</v>
      </c>
      <c r="AF7633" s="128">
        <f t="shared" si="1559"/>
        <v>1.3159774376731137</v>
      </c>
      <c r="AG7633" s="128">
        <f t="shared" si="1560"/>
        <v>0</v>
      </c>
      <c r="AH7633" s="93">
        <f t="shared" si="1561"/>
        <v>-0.56399515195882832</v>
      </c>
      <c r="AI7633" s="128">
        <f t="shared" si="1562"/>
        <v>0.93150291014207587</v>
      </c>
    </row>
    <row r="7634" spans="1:35" x14ac:dyDescent="0.25">
      <c r="A7634" s="96">
        <v>3.052</v>
      </c>
      <c r="B7634" s="216">
        <v>9.1343402519727004</v>
      </c>
      <c r="E7634" s="153">
        <f t="shared" si="1563"/>
        <v>3.6537361007886776E-3</v>
      </c>
      <c r="W7634" s="152">
        <f t="shared" si="1564"/>
        <v>0.33928518231953214</v>
      </c>
      <c r="X7634" s="218">
        <v>3.3484844048313063</v>
      </c>
      <c r="Y7634" s="153">
        <f t="shared" si="1552"/>
        <v>3.9999999999995595E-4</v>
      </c>
      <c r="Z7634" s="128">
        <f t="shared" si="1553"/>
        <v>8.8754449677853557</v>
      </c>
      <c r="AA7634" s="128">
        <f t="shared" si="1554"/>
        <v>0.61929999999999996</v>
      </c>
      <c r="AB7634" s="128">
        <f t="shared" si="1555"/>
        <v>0</v>
      </c>
      <c r="AC7634" s="128">
        <f t="shared" si="1556"/>
        <v>15.751354925155891</v>
      </c>
      <c r="AD7634" s="128">
        <f t="shared" si="1557"/>
        <v>0</v>
      </c>
      <c r="AE7634" s="128">
        <f t="shared" si="1558"/>
        <v>0</v>
      </c>
      <c r="AF7634" s="128">
        <f t="shared" si="1559"/>
        <v>1.3159774376731137</v>
      </c>
      <c r="AG7634" s="128">
        <f t="shared" si="1560"/>
        <v>0</v>
      </c>
      <c r="AH7634" s="93">
        <f t="shared" si="1561"/>
        <v>-0.56399515195882832</v>
      </c>
      <c r="AI7634" s="128">
        <f t="shared" si="1562"/>
        <v>0.93150291014207587</v>
      </c>
    </row>
    <row r="7635" spans="1:35" x14ac:dyDescent="0.25">
      <c r="A7635" s="96">
        <v>3.0524</v>
      </c>
      <c r="B7635" s="216">
        <v>8.1468440085161937</v>
      </c>
      <c r="E7635" s="153">
        <f t="shared" si="1563"/>
        <v>3.456236852097398E-3</v>
      </c>
      <c r="W7635" s="152">
        <f t="shared" si="1564"/>
        <v>0.31495045920915227</v>
      </c>
      <c r="X7635" s="218">
        <v>3.1083193605640491</v>
      </c>
      <c r="Y7635" s="153">
        <f t="shared" si="1552"/>
        <v>3.9999999999995595E-4</v>
      </c>
      <c r="Z7635" s="128">
        <f t="shared" si="1553"/>
        <v>8.8754449677853557</v>
      </c>
      <c r="AA7635" s="128">
        <f t="shared" si="1554"/>
        <v>0.61929999999999996</v>
      </c>
      <c r="AB7635" s="128">
        <f t="shared" si="1555"/>
        <v>0</v>
      </c>
      <c r="AC7635" s="128">
        <f t="shared" si="1556"/>
        <v>15.751354925155891</v>
      </c>
      <c r="AD7635" s="128">
        <f t="shared" si="1557"/>
        <v>0</v>
      </c>
      <c r="AE7635" s="128">
        <f t="shared" si="1558"/>
        <v>0</v>
      </c>
      <c r="AF7635" s="128">
        <f t="shared" si="1559"/>
        <v>1.3159774376731137</v>
      </c>
      <c r="AG7635" s="128">
        <f t="shared" si="1560"/>
        <v>0</v>
      </c>
      <c r="AH7635" s="93">
        <f t="shared" si="1561"/>
        <v>-0.56399515195882832</v>
      </c>
      <c r="AI7635" s="128">
        <f t="shared" si="1562"/>
        <v>0.89499184670973186</v>
      </c>
    </row>
    <row r="7636" spans="1:35" x14ac:dyDescent="0.25">
      <c r="A7636" s="96">
        <v>3.0528</v>
      </c>
      <c r="B7636" s="216">
        <v>8.1468440085161937</v>
      </c>
      <c r="E7636" s="153">
        <f t="shared" si="1563"/>
        <v>3.2587376034061187E-3</v>
      </c>
      <c r="W7636" s="152">
        <f t="shared" si="1564"/>
        <v>0.31495045920915227</v>
      </c>
      <c r="X7636" s="218">
        <v>3.1083193605640491</v>
      </c>
      <c r="Y7636" s="153">
        <f t="shared" si="1552"/>
        <v>3.9999999999995595E-4</v>
      </c>
      <c r="Z7636" s="128">
        <f t="shared" si="1553"/>
        <v>8.8754449677853557</v>
      </c>
      <c r="AA7636" s="128">
        <f t="shared" si="1554"/>
        <v>0.61929999999999996</v>
      </c>
      <c r="AB7636" s="128">
        <f t="shared" si="1555"/>
        <v>0</v>
      </c>
      <c r="AC7636" s="128">
        <f t="shared" si="1556"/>
        <v>15.751354925155891</v>
      </c>
      <c r="AD7636" s="128">
        <f t="shared" si="1557"/>
        <v>0</v>
      </c>
      <c r="AE7636" s="128">
        <f t="shared" si="1558"/>
        <v>0</v>
      </c>
      <c r="AF7636" s="128">
        <f t="shared" si="1559"/>
        <v>1.3159774376731137</v>
      </c>
      <c r="AG7636" s="128">
        <f t="shared" si="1560"/>
        <v>0</v>
      </c>
      <c r="AH7636" s="93">
        <f t="shared" si="1561"/>
        <v>-0.56399515195882832</v>
      </c>
      <c r="AI7636" s="128">
        <f t="shared" si="1562"/>
        <v>0.89499184670973186</v>
      </c>
    </row>
    <row r="7637" spans="1:35" x14ac:dyDescent="0.25">
      <c r="A7637" s="96">
        <v>3.0531999999999999</v>
      </c>
      <c r="B7637" s="216">
        <v>8.1468440085161937</v>
      </c>
      <c r="E7637" s="153">
        <f t="shared" si="1563"/>
        <v>3.2587376034061187E-3</v>
      </c>
      <c r="W7637" s="152">
        <f t="shared" si="1564"/>
        <v>0.31495045920915227</v>
      </c>
      <c r="X7637" s="218">
        <v>3.1083193605640491</v>
      </c>
      <c r="Y7637" s="153">
        <f t="shared" si="1552"/>
        <v>3.9999999999995595E-4</v>
      </c>
      <c r="Z7637" s="128">
        <f t="shared" si="1553"/>
        <v>8.8754449677853557</v>
      </c>
      <c r="AA7637" s="128">
        <f t="shared" si="1554"/>
        <v>0.61929999999999996</v>
      </c>
      <c r="AB7637" s="128">
        <f t="shared" si="1555"/>
        <v>0</v>
      </c>
      <c r="AC7637" s="128">
        <f t="shared" si="1556"/>
        <v>15.751354925155891</v>
      </c>
      <c r="AD7637" s="128">
        <f t="shared" si="1557"/>
        <v>0</v>
      </c>
      <c r="AE7637" s="128">
        <f t="shared" si="1558"/>
        <v>0</v>
      </c>
      <c r="AF7637" s="128">
        <f t="shared" si="1559"/>
        <v>1.3159774376731137</v>
      </c>
      <c r="AG7637" s="128">
        <f t="shared" si="1560"/>
        <v>0</v>
      </c>
      <c r="AH7637" s="93">
        <f t="shared" si="1561"/>
        <v>-0.56399515195882832</v>
      </c>
      <c r="AI7637" s="128">
        <f t="shared" si="1562"/>
        <v>0.89499184670973186</v>
      </c>
    </row>
    <row r="7638" spans="1:35" x14ac:dyDescent="0.25">
      <c r="A7638" s="96">
        <v>3.0535999999999999</v>
      </c>
      <c r="B7638" s="216">
        <v>8.1468440085161937</v>
      </c>
      <c r="E7638" s="153">
        <f t="shared" si="1563"/>
        <v>3.2587376034061187E-3</v>
      </c>
      <c r="W7638" s="152">
        <f t="shared" si="1564"/>
        <v>0.31495045920915227</v>
      </c>
      <c r="X7638" s="218">
        <v>3.1083193605640491</v>
      </c>
      <c r="Y7638" s="153">
        <f t="shared" si="1552"/>
        <v>3.9999999999995595E-4</v>
      </c>
      <c r="Z7638" s="128">
        <f t="shared" si="1553"/>
        <v>8.8754449677853557</v>
      </c>
      <c r="AA7638" s="128">
        <f t="shared" si="1554"/>
        <v>0.61929999999999996</v>
      </c>
      <c r="AB7638" s="128">
        <f t="shared" si="1555"/>
        <v>0</v>
      </c>
      <c r="AC7638" s="128">
        <f t="shared" si="1556"/>
        <v>15.751354925155891</v>
      </c>
      <c r="AD7638" s="128">
        <f t="shared" si="1557"/>
        <v>0</v>
      </c>
      <c r="AE7638" s="128">
        <f t="shared" si="1558"/>
        <v>0</v>
      </c>
      <c r="AF7638" s="128">
        <f t="shared" si="1559"/>
        <v>1.3159774376731137</v>
      </c>
      <c r="AG7638" s="128">
        <f t="shared" si="1560"/>
        <v>0</v>
      </c>
      <c r="AH7638" s="93">
        <f t="shared" si="1561"/>
        <v>-0.56399515195882832</v>
      </c>
      <c r="AI7638" s="128">
        <f t="shared" si="1562"/>
        <v>0.89499184670973186</v>
      </c>
    </row>
    <row r="7639" spans="1:35" x14ac:dyDescent="0.25">
      <c r="A7639" s="96">
        <v>3.0539999999999998</v>
      </c>
      <c r="B7639" s="216">
        <v>8.1468440085161937</v>
      </c>
      <c r="E7639" s="153">
        <f t="shared" si="1563"/>
        <v>3.2587376034061187E-3</v>
      </c>
      <c r="W7639" s="152">
        <f t="shared" si="1564"/>
        <v>0.31495045920915227</v>
      </c>
      <c r="X7639" s="218">
        <v>3.1083193605640491</v>
      </c>
      <c r="Y7639" s="153">
        <f t="shared" si="1552"/>
        <v>3.9999999999995595E-4</v>
      </c>
      <c r="Z7639" s="128">
        <f t="shared" si="1553"/>
        <v>8.8754449677853557</v>
      </c>
      <c r="AA7639" s="128">
        <f t="shared" si="1554"/>
        <v>0.61929999999999996</v>
      </c>
      <c r="AB7639" s="128">
        <f t="shared" si="1555"/>
        <v>0</v>
      </c>
      <c r="AC7639" s="128">
        <f t="shared" si="1556"/>
        <v>15.751354925155891</v>
      </c>
      <c r="AD7639" s="128">
        <f t="shared" si="1557"/>
        <v>0</v>
      </c>
      <c r="AE7639" s="128">
        <f t="shared" si="1558"/>
        <v>0</v>
      </c>
      <c r="AF7639" s="128">
        <f t="shared" si="1559"/>
        <v>1.3159774376731137</v>
      </c>
      <c r="AG7639" s="128">
        <f t="shared" si="1560"/>
        <v>0</v>
      </c>
      <c r="AH7639" s="93">
        <f t="shared" si="1561"/>
        <v>-0.56399515195882832</v>
      </c>
      <c r="AI7639" s="128">
        <f t="shared" si="1562"/>
        <v>0.89499184670973186</v>
      </c>
    </row>
    <row r="7640" spans="1:35" x14ac:dyDescent="0.25">
      <c r="A7640" s="96">
        <v>3.0543999999999998</v>
      </c>
      <c r="B7640" s="216">
        <v>8.1468440085161937</v>
      </c>
      <c r="E7640" s="153">
        <f t="shared" si="1563"/>
        <v>3.2587376034061187E-3</v>
      </c>
      <c r="W7640" s="152">
        <f t="shared" si="1564"/>
        <v>0.31495045920915227</v>
      </c>
      <c r="X7640" s="218">
        <v>3.1083193605640491</v>
      </c>
      <c r="Y7640" s="153">
        <f t="shared" si="1552"/>
        <v>3.9999999999995595E-4</v>
      </c>
      <c r="Z7640" s="128">
        <f t="shared" si="1553"/>
        <v>8.8754449677853557</v>
      </c>
      <c r="AA7640" s="128">
        <f t="shared" si="1554"/>
        <v>0.61929999999999996</v>
      </c>
      <c r="AB7640" s="128">
        <f t="shared" si="1555"/>
        <v>0</v>
      </c>
      <c r="AC7640" s="128">
        <f t="shared" si="1556"/>
        <v>15.751354925155891</v>
      </c>
      <c r="AD7640" s="128">
        <f t="shared" si="1557"/>
        <v>0</v>
      </c>
      <c r="AE7640" s="128">
        <f t="shared" si="1558"/>
        <v>0</v>
      </c>
      <c r="AF7640" s="128">
        <f t="shared" si="1559"/>
        <v>1.3159774376731137</v>
      </c>
      <c r="AG7640" s="128">
        <f t="shared" si="1560"/>
        <v>0</v>
      </c>
      <c r="AH7640" s="93">
        <f t="shared" si="1561"/>
        <v>-0.56399515195882832</v>
      </c>
      <c r="AI7640" s="128">
        <f t="shared" si="1562"/>
        <v>0.89499184670973186</v>
      </c>
    </row>
    <row r="7641" spans="1:35" x14ac:dyDescent="0.25">
      <c r="A7641" s="96">
        <v>3.0548000000000002</v>
      </c>
      <c r="B7641" s="216">
        <v>9.1343402519727004</v>
      </c>
      <c r="E7641" s="153">
        <f t="shared" si="1563"/>
        <v>3.4562368521012352E-3</v>
      </c>
      <c r="W7641" s="152">
        <f t="shared" si="1564"/>
        <v>0.33928518231953214</v>
      </c>
      <c r="X7641" s="218">
        <v>3.3484844048313063</v>
      </c>
      <c r="Y7641" s="153">
        <f t="shared" si="1552"/>
        <v>4.0000000000040004E-4</v>
      </c>
      <c r="Z7641" s="128">
        <f t="shared" si="1553"/>
        <v>8.8754449677853557</v>
      </c>
      <c r="AA7641" s="128">
        <f t="shared" si="1554"/>
        <v>0.61929999999999996</v>
      </c>
      <c r="AB7641" s="128">
        <f t="shared" si="1555"/>
        <v>0</v>
      </c>
      <c r="AC7641" s="128">
        <f t="shared" si="1556"/>
        <v>15.751354925155891</v>
      </c>
      <c r="AD7641" s="128">
        <f t="shared" si="1557"/>
        <v>0</v>
      </c>
      <c r="AE7641" s="128">
        <f t="shared" si="1558"/>
        <v>0</v>
      </c>
      <c r="AF7641" s="128">
        <f t="shared" si="1559"/>
        <v>1.3159774376731137</v>
      </c>
      <c r="AG7641" s="128">
        <f t="shared" si="1560"/>
        <v>0</v>
      </c>
      <c r="AH7641" s="93">
        <f t="shared" si="1561"/>
        <v>-0.56399515195882832</v>
      </c>
      <c r="AI7641" s="128">
        <f t="shared" si="1562"/>
        <v>0.93150291014207587</v>
      </c>
    </row>
    <row r="7642" spans="1:35" x14ac:dyDescent="0.25">
      <c r="A7642" s="96">
        <v>3.0552000000000001</v>
      </c>
      <c r="B7642" s="216">
        <v>8.1468440085161937</v>
      </c>
      <c r="E7642" s="153">
        <f t="shared" si="1563"/>
        <v>3.456236852097398E-3</v>
      </c>
      <c r="W7642" s="152">
        <f t="shared" si="1564"/>
        <v>0.31495045920915227</v>
      </c>
      <c r="X7642" s="218">
        <v>3.1083193605640491</v>
      </c>
      <c r="Y7642" s="153">
        <f t="shared" si="1552"/>
        <v>3.9999999999995595E-4</v>
      </c>
      <c r="Z7642" s="128">
        <f t="shared" si="1553"/>
        <v>8.8754449677853557</v>
      </c>
      <c r="AA7642" s="128">
        <f t="shared" si="1554"/>
        <v>0.61929999999999996</v>
      </c>
      <c r="AB7642" s="128">
        <f t="shared" si="1555"/>
        <v>0</v>
      </c>
      <c r="AC7642" s="128">
        <f t="shared" si="1556"/>
        <v>15.751354925155891</v>
      </c>
      <c r="AD7642" s="128">
        <f t="shared" si="1557"/>
        <v>0</v>
      </c>
      <c r="AE7642" s="128">
        <f t="shared" si="1558"/>
        <v>0</v>
      </c>
      <c r="AF7642" s="128">
        <f t="shared" si="1559"/>
        <v>1.3159774376731137</v>
      </c>
      <c r="AG7642" s="128">
        <f t="shared" si="1560"/>
        <v>0</v>
      </c>
      <c r="AH7642" s="93">
        <f t="shared" si="1561"/>
        <v>-0.56399515195882832</v>
      </c>
      <c r="AI7642" s="128">
        <f t="shared" si="1562"/>
        <v>0.89499184670973186</v>
      </c>
    </row>
    <row r="7643" spans="1:35" x14ac:dyDescent="0.25">
      <c r="A7643" s="96">
        <v>3.0556000000000001</v>
      </c>
      <c r="B7643" s="216">
        <v>8.1468440085161937</v>
      </c>
      <c r="E7643" s="153">
        <f t="shared" si="1563"/>
        <v>3.2587376034061187E-3</v>
      </c>
      <c r="W7643" s="152">
        <f t="shared" si="1564"/>
        <v>0.31495045920915227</v>
      </c>
      <c r="X7643" s="218">
        <v>3.1083193605640491</v>
      </c>
      <c r="Y7643" s="153">
        <f t="shared" si="1552"/>
        <v>3.9999999999995595E-4</v>
      </c>
      <c r="Z7643" s="128">
        <f t="shared" si="1553"/>
        <v>8.8754449677853557</v>
      </c>
      <c r="AA7643" s="128">
        <f t="shared" si="1554"/>
        <v>0.61929999999999996</v>
      </c>
      <c r="AB7643" s="128">
        <f t="shared" si="1555"/>
        <v>0</v>
      </c>
      <c r="AC7643" s="128">
        <f t="shared" si="1556"/>
        <v>15.751354925155891</v>
      </c>
      <c r="AD7643" s="128">
        <f t="shared" si="1557"/>
        <v>0</v>
      </c>
      <c r="AE7643" s="128">
        <f t="shared" si="1558"/>
        <v>0</v>
      </c>
      <c r="AF7643" s="128">
        <f t="shared" si="1559"/>
        <v>1.3159774376731137</v>
      </c>
      <c r="AG7643" s="128">
        <f t="shared" si="1560"/>
        <v>0</v>
      </c>
      <c r="AH7643" s="93">
        <f t="shared" si="1561"/>
        <v>-0.56399515195882832</v>
      </c>
      <c r="AI7643" s="128">
        <f t="shared" si="1562"/>
        <v>0.89499184670973186</v>
      </c>
    </row>
    <row r="7644" spans="1:35" x14ac:dyDescent="0.25">
      <c r="A7644" s="96">
        <v>3.056</v>
      </c>
      <c r="B7644" s="216">
        <v>8.1468440085161937</v>
      </c>
      <c r="E7644" s="153">
        <f t="shared" si="1563"/>
        <v>3.2587376034061187E-3</v>
      </c>
      <c r="W7644" s="152">
        <f t="shared" si="1564"/>
        <v>0.31495045920915227</v>
      </c>
      <c r="X7644" s="218">
        <v>3.1083193605640491</v>
      </c>
      <c r="Y7644" s="153">
        <f t="shared" si="1552"/>
        <v>3.9999999999995595E-4</v>
      </c>
      <c r="Z7644" s="128">
        <f t="shared" si="1553"/>
        <v>8.8754449677853557</v>
      </c>
      <c r="AA7644" s="128">
        <f t="shared" si="1554"/>
        <v>0.61929999999999996</v>
      </c>
      <c r="AB7644" s="128">
        <f t="shared" si="1555"/>
        <v>0</v>
      </c>
      <c r="AC7644" s="128">
        <f t="shared" si="1556"/>
        <v>15.751354925155891</v>
      </c>
      <c r="AD7644" s="128">
        <f t="shared" si="1557"/>
        <v>0</v>
      </c>
      <c r="AE7644" s="128">
        <f t="shared" si="1558"/>
        <v>0</v>
      </c>
      <c r="AF7644" s="128">
        <f t="shared" si="1559"/>
        <v>1.3159774376731137</v>
      </c>
      <c r="AG7644" s="128">
        <f t="shared" si="1560"/>
        <v>0</v>
      </c>
      <c r="AH7644" s="93">
        <f t="shared" si="1561"/>
        <v>-0.56399515195882832</v>
      </c>
      <c r="AI7644" s="128">
        <f t="shared" si="1562"/>
        <v>0.89499184670973186</v>
      </c>
    </row>
    <row r="7645" spans="1:35" x14ac:dyDescent="0.25">
      <c r="A7645" s="96">
        <v>3.0564</v>
      </c>
      <c r="B7645" s="216">
        <v>8.1468440085161937</v>
      </c>
      <c r="E7645" s="153">
        <f t="shared" si="1563"/>
        <v>3.2587376034061187E-3</v>
      </c>
      <c r="W7645" s="152">
        <f t="shared" si="1564"/>
        <v>0.31495045920915227</v>
      </c>
      <c r="X7645" s="218">
        <v>3.1083193605640491</v>
      </c>
      <c r="Y7645" s="153">
        <f t="shared" si="1552"/>
        <v>3.9999999999995595E-4</v>
      </c>
      <c r="Z7645" s="128">
        <f t="shared" si="1553"/>
        <v>8.8754449677853557</v>
      </c>
      <c r="AA7645" s="128">
        <f t="shared" si="1554"/>
        <v>0.61929999999999996</v>
      </c>
      <c r="AB7645" s="128">
        <f t="shared" si="1555"/>
        <v>0</v>
      </c>
      <c r="AC7645" s="128">
        <f t="shared" si="1556"/>
        <v>15.751354925155891</v>
      </c>
      <c r="AD7645" s="128">
        <f t="shared" si="1557"/>
        <v>0</v>
      </c>
      <c r="AE7645" s="128">
        <f t="shared" si="1558"/>
        <v>0</v>
      </c>
      <c r="AF7645" s="128">
        <f t="shared" si="1559"/>
        <v>1.3159774376731137</v>
      </c>
      <c r="AG7645" s="128">
        <f t="shared" si="1560"/>
        <v>0</v>
      </c>
      <c r="AH7645" s="93">
        <f t="shared" si="1561"/>
        <v>-0.56399515195882832</v>
      </c>
      <c r="AI7645" s="128">
        <f t="shared" si="1562"/>
        <v>0.89499184670973186</v>
      </c>
    </row>
    <row r="7646" spans="1:35" x14ac:dyDescent="0.25">
      <c r="A7646" s="96">
        <v>3.0568</v>
      </c>
      <c r="B7646" s="216">
        <v>8.1468440085161937</v>
      </c>
      <c r="E7646" s="153">
        <f t="shared" si="1563"/>
        <v>3.2587376034061187E-3</v>
      </c>
      <c r="W7646" s="152">
        <f t="shared" si="1564"/>
        <v>0.31495045920915227</v>
      </c>
      <c r="X7646" s="218">
        <v>3.1083193605640491</v>
      </c>
      <c r="Y7646" s="153">
        <f t="shared" si="1552"/>
        <v>3.9999999999995595E-4</v>
      </c>
      <c r="Z7646" s="128">
        <f t="shared" si="1553"/>
        <v>8.8754449677853557</v>
      </c>
      <c r="AA7646" s="128">
        <f t="shared" si="1554"/>
        <v>0.61929999999999996</v>
      </c>
      <c r="AB7646" s="128">
        <f t="shared" si="1555"/>
        <v>0</v>
      </c>
      <c r="AC7646" s="128">
        <f t="shared" si="1556"/>
        <v>15.751354925155891</v>
      </c>
      <c r="AD7646" s="128">
        <f t="shared" si="1557"/>
        <v>0</v>
      </c>
      <c r="AE7646" s="128">
        <f t="shared" si="1558"/>
        <v>0</v>
      </c>
      <c r="AF7646" s="128">
        <f t="shared" si="1559"/>
        <v>1.3159774376731137</v>
      </c>
      <c r="AG7646" s="128">
        <f t="shared" si="1560"/>
        <v>0</v>
      </c>
      <c r="AH7646" s="93">
        <f t="shared" si="1561"/>
        <v>-0.56399515195882832</v>
      </c>
      <c r="AI7646" s="128">
        <f t="shared" si="1562"/>
        <v>0.89499184670973186</v>
      </c>
    </row>
    <row r="7647" spans="1:35" x14ac:dyDescent="0.25">
      <c r="A7647" s="96">
        <v>3.0571999999999999</v>
      </c>
      <c r="B7647" s="216">
        <v>8.1468440085161937</v>
      </c>
      <c r="E7647" s="153">
        <f t="shared" si="1563"/>
        <v>3.2587376034061187E-3</v>
      </c>
      <c r="W7647" s="152">
        <f t="shared" si="1564"/>
        <v>0.31495045920915227</v>
      </c>
      <c r="X7647" s="218">
        <v>3.1083193605640491</v>
      </c>
      <c r="Y7647" s="153">
        <f t="shared" si="1552"/>
        <v>3.9999999999995595E-4</v>
      </c>
      <c r="Z7647" s="128">
        <f t="shared" si="1553"/>
        <v>8.8754449677853557</v>
      </c>
      <c r="AA7647" s="128">
        <f t="shared" si="1554"/>
        <v>0.61929999999999996</v>
      </c>
      <c r="AB7647" s="128">
        <f t="shared" si="1555"/>
        <v>0</v>
      </c>
      <c r="AC7647" s="128">
        <f t="shared" si="1556"/>
        <v>15.751354925155891</v>
      </c>
      <c r="AD7647" s="128">
        <f t="shared" si="1557"/>
        <v>0</v>
      </c>
      <c r="AE7647" s="128">
        <f t="shared" si="1558"/>
        <v>0</v>
      </c>
      <c r="AF7647" s="128">
        <f t="shared" si="1559"/>
        <v>1.3159774376731137</v>
      </c>
      <c r="AG7647" s="128">
        <f t="shared" si="1560"/>
        <v>0</v>
      </c>
      <c r="AH7647" s="93">
        <f t="shared" si="1561"/>
        <v>-0.56399515195882832</v>
      </c>
      <c r="AI7647" s="128">
        <f t="shared" si="1562"/>
        <v>0.89499184670973186</v>
      </c>
    </row>
    <row r="7648" spans="1:35" x14ac:dyDescent="0.25">
      <c r="A7648" s="96">
        <v>3.0575999999999999</v>
      </c>
      <c r="B7648" s="216">
        <v>8.1468440085161937</v>
      </c>
      <c r="E7648" s="153">
        <f t="shared" si="1563"/>
        <v>3.2587376034061187E-3</v>
      </c>
      <c r="W7648" s="152">
        <f t="shared" si="1564"/>
        <v>0.31495045920915227</v>
      </c>
      <c r="X7648" s="218">
        <v>3.1083193605640491</v>
      </c>
      <c r="Y7648" s="153">
        <f t="shared" si="1552"/>
        <v>3.9999999999995595E-4</v>
      </c>
      <c r="Z7648" s="128">
        <f t="shared" si="1553"/>
        <v>8.8754449677853557</v>
      </c>
      <c r="AA7648" s="128">
        <f t="shared" si="1554"/>
        <v>0.61929999999999996</v>
      </c>
      <c r="AB7648" s="128">
        <f t="shared" si="1555"/>
        <v>0</v>
      </c>
      <c r="AC7648" s="128">
        <f t="shared" si="1556"/>
        <v>15.751354925155891</v>
      </c>
      <c r="AD7648" s="128">
        <f t="shared" si="1557"/>
        <v>0</v>
      </c>
      <c r="AE7648" s="128">
        <f t="shared" si="1558"/>
        <v>0</v>
      </c>
      <c r="AF7648" s="128">
        <f t="shared" si="1559"/>
        <v>1.3159774376731137</v>
      </c>
      <c r="AG7648" s="128">
        <f t="shared" si="1560"/>
        <v>0</v>
      </c>
      <c r="AH7648" s="93">
        <f t="shared" si="1561"/>
        <v>-0.56399515195882832</v>
      </c>
      <c r="AI7648" s="128">
        <f t="shared" si="1562"/>
        <v>0.89499184670973186</v>
      </c>
    </row>
    <row r="7649" spans="1:35" x14ac:dyDescent="0.25">
      <c r="A7649" s="96">
        <v>3.0579999999999998</v>
      </c>
      <c r="B7649" s="216">
        <v>8.1468440085161937</v>
      </c>
      <c r="E7649" s="153">
        <f t="shared" si="1563"/>
        <v>3.2587376034061187E-3</v>
      </c>
      <c r="W7649" s="152">
        <f t="shared" si="1564"/>
        <v>0.31495045920915227</v>
      </c>
      <c r="X7649" s="218">
        <v>3.1083193605640491</v>
      </c>
      <c r="Y7649" s="153">
        <f t="shared" si="1552"/>
        <v>3.9999999999995595E-4</v>
      </c>
      <c r="Z7649" s="128">
        <f t="shared" si="1553"/>
        <v>8.8754449677853557</v>
      </c>
      <c r="AA7649" s="128">
        <f t="shared" si="1554"/>
        <v>0.61929999999999996</v>
      </c>
      <c r="AB7649" s="128">
        <f t="shared" si="1555"/>
        <v>0</v>
      </c>
      <c r="AC7649" s="128">
        <f t="shared" si="1556"/>
        <v>15.751354925155891</v>
      </c>
      <c r="AD7649" s="128">
        <f t="shared" si="1557"/>
        <v>0</v>
      </c>
      <c r="AE7649" s="128">
        <f t="shared" si="1558"/>
        <v>0</v>
      </c>
      <c r="AF7649" s="128">
        <f t="shared" si="1559"/>
        <v>1.3159774376731137</v>
      </c>
      <c r="AG7649" s="128">
        <f t="shared" si="1560"/>
        <v>0</v>
      </c>
      <c r="AH7649" s="93">
        <f t="shared" si="1561"/>
        <v>-0.56399515195882832</v>
      </c>
      <c r="AI7649" s="128">
        <f t="shared" si="1562"/>
        <v>0.89499184670973186</v>
      </c>
    </row>
    <row r="7650" spans="1:35" x14ac:dyDescent="0.25">
      <c r="A7650" s="96">
        <v>3.0583999999999998</v>
      </c>
      <c r="B7650" s="216">
        <v>8.1468440085161937</v>
      </c>
      <c r="E7650" s="153">
        <f t="shared" si="1563"/>
        <v>3.2587376034061187E-3</v>
      </c>
      <c r="W7650" s="152">
        <f t="shared" si="1564"/>
        <v>0.31495045920915227</v>
      </c>
      <c r="X7650" s="218">
        <v>3.1083193605640491</v>
      </c>
      <c r="Y7650" s="153">
        <f t="shared" si="1552"/>
        <v>3.9999999999995595E-4</v>
      </c>
      <c r="Z7650" s="128">
        <f t="shared" si="1553"/>
        <v>8.8754449677853557</v>
      </c>
      <c r="AA7650" s="128">
        <f t="shared" si="1554"/>
        <v>0.61929999999999996</v>
      </c>
      <c r="AB7650" s="128">
        <f t="shared" si="1555"/>
        <v>0</v>
      </c>
      <c r="AC7650" s="128">
        <f t="shared" si="1556"/>
        <v>15.751354925155891</v>
      </c>
      <c r="AD7650" s="128">
        <f t="shared" si="1557"/>
        <v>0</v>
      </c>
      <c r="AE7650" s="128">
        <f t="shared" si="1558"/>
        <v>0</v>
      </c>
      <c r="AF7650" s="128">
        <f t="shared" si="1559"/>
        <v>1.3159774376731137</v>
      </c>
      <c r="AG7650" s="128">
        <f t="shared" si="1560"/>
        <v>0</v>
      </c>
      <c r="AH7650" s="93">
        <f t="shared" si="1561"/>
        <v>-0.56399515195882832</v>
      </c>
      <c r="AI7650" s="128">
        <f t="shared" si="1562"/>
        <v>0.89499184670973186</v>
      </c>
    </row>
    <row r="7651" spans="1:35" x14ac:dyDescent="0.25">
      <c r="A7651" s="96">
        <v>3.0588000000000002</v>
      </c>
      <c r="B7651" s="216">
        <v>8.1468440085161937</v>
      </c>
      <c r="E7651" s="153">
        <f t="shared" si="1563"/>
        <v>3.2587376034097365E-3</v>
      </c>
      <c r="W7651" s="152">
        <f t="shared" si="1564"/>
        <v>0.31495045920915227</v>
      </c>
      <c r="X7651" s="218">
        <v>3.1083193605640491</v>
      </c>
      <c r="Y7651" s="153">
        <f t="shared" si="1552"/>
        <v>4.0000000000040004E-4</v>
      </c>
      <c r="Z7651" s="128">
        <f t="shared" si="1553"/>
        <v>8.8754449677853557</v>
      </c>
      <c r="AA7651" s="128">
        <f t="shared" si="1554"/>
        <v>0.61929999999999996</v>
      </c>
      <c r="AB7651" s="128">
        <f t="shared" si="1555"/>
        <v>0</v>
      </c>
      <c r="AC7651" s="128">
        <f t="shared" si="1556"/>
        <v>15.751354925155891</v>
      </c>
      <c r="AD7651" s="128">
        <f t="shared" si="1557"/>
        <v>0</v>
      </c>
      <c r="AE7651" s="128">
        <f t="shared" si="1558"/>
        <v>0</v>
      </c>
      <c r="AF7651" s="128">
        <f t="shared" si="1559"/>
        <v>1.3159774376731137</v>
      </c>
      <c r="AG7651" s="128">
        <f t="shared" si="1560"/>
        <v>0</v>
      </c>
      <c r="AH7651" s="93">
        <f t="shared" si="1561"/>
        <v>-0.56399515195882832</v>
      </c>
      <c r="AI7651" s="128">
        <f t="shared" si="1562"/>
        <v>0.89499184670973186</v>
      </c>
    </row>
    <row r="7652" spans="1:35" x14ac:dyDescent="0.25">
      <c r="A7652" s="96">
        <v>3.0592000000000001</v>
      </c>
      <c r="B7652" s="216">
        <v>8.1468440085161937</v>
      </c>
      <c r="E7652" s="153">
        <f t="shared" si="1563"/>
        <v>3.2587376034061187E-3</v>
      </c>
      <c r="W7652" s="152">
        <f t="shared" si="1564"/>
        <v>0.31495045920915227</v>
      </c>
      <c r="X7652" s="218">
        <v>3.1083193605640491</v>
      </c>
      <c r="Y7652" s="153">
        <f t="shared" si="1552"/>
        <v>3.9999999999995595E-4</v>
      </c>
      <c r="Z7652" s="128">
        <f t="shared" si="1553"/>
        <v>8.8754449677853557</v>
      </c>
      <c r="AA7652" s="128">
        <f t="shared" si="1554"/>
        <v>0.61929999999999996</v>
      </c>
      <c r="AB7652" s="128">
        <f t="shared" si="1555"/>
        <v>0</v>
      </c>
      <c r="AC7652" s="128">
        <f t="shared" si="1556"/>
        <v>15.751354925155891</v>
      </c>
      <c r="AD7652" s="128">
        <f t="shared" si="1557"/>
        <v>0</v>
      </c>
      <c r="AE7652" s="128">
        <f t="shared" si="1558"/>
        <v>0</v>
      </c>
      <c r="AF7652" s="128">
        <f t="shared" si="1559"/>
        <v>1.3159774376731137</v>
      </c>
      <c r="AG7652" s="128">
        <f t="shared" si="1560"/>
        <v>0</v>
      </c>
      <c r="AH7652" s="93">
        <f t="shared" si="1561"/>
        <v>-0.56399515195882832</v>
      </c>
      <c r="AI7652" s="128">
        <f t="shared" si="1562"/>
        <v>0.89499184670973186</v>
      </c>
    </row>
    <row r="7653" spans="1:35" x14ac:dyDescent="0.25">
      <c r="A7653" s="96">
        <v>3.0596000000000001</v>
      </c>
      <c r="B7653" s="216">
        <v>8.1468440085161937</v>
      </c>
      <c r="E7653" s="153">
        <f t="shared" si="1563"/>
        <v>3.2587376034061187E-3</v>
      </c>
      <c r="W7653" s="152">
        <f t="shared" si="1564"/>
        <v>0.31495045920915227</v>
      </c>
      <c r="X7653" s="218">
        <v>3.1083193605640491</v>
      </c>
      <c r="Y7653" s="153">
        <f t="shared" si="1552"/>
        <v>3.9999999999995595E-4</v>
      </c>
      <c r="Z7653" s="128">
        <f t="shared" si="1553"/>
        <v>8.8754449677853557</v>
      </c>
      <c r="AA7653" s="128">
        <f t="shared" si="1554"/>
        <v>0.61929999999999996</v>
      </c>
      <c r="AB7653" s="128">
        <f t="shared" si="1555"/>
        <v>0</v>
      </c>
      <c r="AC7653" s="128">
        <f t="shared" si="1556"/>
        <v>15.751354925155891</v>
      </c>
      <c r="AD7653" s="128">
        <f t="shared" si="1557"/>
        <v>0</v>
      </c>
      <c r="AE7653" s="128">
        <f t="shared" si="1558"/>
        <v>0</v>
      </c>
      <c r="AF7653" s="128">
        <f t="shared" si="1559"/>
        <v>1.3159774376731137</v>
      </c>
      <c r="AG7653" s="128">
        <f t="shared" si="1560"/>
        <v>0</v>
      </c>
      <c r="AH7653" s="93">
        <f t="shared" si="1561"/>
        <v>-0.56399515195882832</v>
      </c>
      <c r="AI7653" s="128">
        <f t="shared" si="1562"/>
        <v>0.89499184670973186</v>
      </c>
    </row>
    <row r="7654" spans="1:35" x14ac:dyDescent="0.25">
      <c r="A7654" s="96">
        <v>3.06</v>
      </c>
      <c r="B7654" s="216">
        <v>7.1593477650596853</v>
      </c>
      <c r="E7654" s="153">
        <f t="shared" si="1563"/>
        <v>3.0612383547148386E-3</v>
      </c>
      <c r="W7654" s="152">
        <f t="shared" si="1564"/>
        <v>0.29061573609877284</v>
      </c>
      <c r="X7654" s="218">
        <v>2.868154316296796</v>
      </c>
      <c r="Y7654" s="153">
        <f t="shared" si="1552"/>
        <v>3.9999999999995595E-4</v>
      </c>
      <c r="Z7654" s="128">
        <f t="shared" si="1553"/>
        <v>8.8754449677853557</v>
      </c>
      <c r="AA7654" s="128">
        <f t="shared" si="1554"/>
        <v>0.61929999999999996</v>
      </c>
      <c r="AB7654" s="128">
        <f t="shared" si="1555"/>
        <v>0</v>
      </c>
      <c r="AC7654" s="128">
        <f t="shared" si="1556"/>
        <v>15.751354925155891</v>
      </c>
      <c r="AD7654" s="128">
        <f t="shared" si="1557"/>
        <v>0</v>
      </c>
      <c r="AE7654" s="128">
        <f t="shared" si="1558"/>
        <v>0</v>
      </c>
      <c r="AF7654" s="128">
        <f t="shared" si="1559"/>
        <v>1.3159774376731137</v>
      </c>
      <c r="AG7654" s="128">
        <f t="shared" si="1560"/>
        <v>0</v>
      </c>
      <c r="AH7654" s="93">
        <f t="shared" si="1561"/>
        <v>-0.56399515195882832</v>
      </c>
      <c r="AI7654" s="128">
        <f t="shared" si="1562"/>
        <v>0.85236627185402936</v>
      </c>
    </row>
    <row r="7655" spans="1:35" x14ac:dyDescent="0.25">
      <c r="A7655" s="96">
        <v>3.0604</v>
      </c>
      <c r="B7655" s="216">
        <v>7.1593477650596853</v>
      </c>
      <c r="E7655" s="153">
        <f t="shared" si="1563"/>
        <v>2.8637391060235586E-3</v>
      </c>
      <c r="W7655" s="152">
        <f t="shared" si="1564"/>
        <v>0.29061573609877284</v>
      </c>
      <c r="X7655" s="218">
        <v>2.868154316296796</v>
      </c>
      <c r="Y7655" s="153">
        <f t="shared" si="1552"/>
        <v>3.9999999999995595E-4</v>
      </c>
      <c r="Z7655" s="128">
        <f t="shared" si="1553"/>
        <v>8.8754449677853557</v>
      </c>
      <c r="AA7655" s="128">
        <f t="shared" si="1554"/>
        <v>0.61929999999999996</v>
      </c>
      <c r="AB7655" s="128">
        <f t="shared" si="1555"/>
        <v>0</v>
      </c>
      <c r="AC7655" s="128">
        <f t="shared" si="1556"/>
        <v>15.751354925155891</v>
      </c>
      <c r="AD7655" s="128">
        <f t="shared" si="1557"/>
        <v>0</v>
      </c>
      <c r="AE7655" s="128">
        <f t="shared" si="1558"/>
        <v>0</v>
      </c>
      <c r="AF7655" s="128">
        <f t="shared" si="1559"/>
        <v>1.3159774376731137</v>
      </c>
      <c r="AG7655" s="128">
        <f t="shared" si="1560"/>
        <v>0</v>
      </c>
      <c r="AH7655" s="93">
        <f t="shared" si="1561"/>
        <v>-0.56399515195882832</v>
      </c>
      <c r="AI7655" s="128">
        <f t="shared" si="1562"/>
        <v>0.85236627185402936</v>
      </c>
    </row>
    <row r="7656" spans="1:35" x14ac:dyDescent="0.25">
      <c r="A7656" s="96">
        <v>3.0608</v>
      </c>
      <c r="B7656" s="216">
        <v>7.1593477650596853</v>
      </c>
      <c r="E7656" s="153">
        <f t="shared" si="1563"/>
        <v>2.8637391060235586E-3</v>
      </c>
      <c r="W7656" s="152">
        <f t="shared" si="1564"/>
        <v>0.29061573609877284</v>
      </c>
      <c r="X7656" s="218">
        <v>2.868154316296796</v>
      </c>
      <c r="Y7656" s="153">
        <f t="shared" si="1552"/>
        <v>3.9999999999995595E-4</v>
      </c>
      <c r="Z7656" s="128">
        <f t="shared" si="1553"/>
        <v>8.8754449677853557</v>
      </c>
      <c r="AA7656" s="128">
        <f t="shared" si="1554"/>
        <v>0.61929999999999996</v>
      </c>
      <c r="AB7656" s="128">
        <f t="shared" si="1555"/>
        <v>0</v>
      </c>
      <c r="AC7656" s="128">
        <f t="shared" si="1556"/>
        <v>15.751354925155891</v>
      </c>
      <c r="AD7656" s="128">
        <f t="shared" si="1557"/>
        <v>0</v>
      </c>
      <c r="AE7656" s="128">
        <f t="shared" si="1558"/>
        <v>0</v>
      </c>
      <c r="AF7656" s="128">
        <f t="shared" si="1559"/>
        <v>1.3159774376731137</v>
      </c>
      <c r="AG7656" s="128">
        <f t="shared" si="1560"/>
        <v>0</v>
      </c>
      <c r="AH7656" s="93">
        <f t="shared" si="1561"/>
        <v>-0.56399515195882832</v>
      </c>
      <c r="AI7656" s="128">
        <f t="shared" si="1562"/>
        <v>0.85236627185402936</v>
      </c>
    </row>
    <row r="7657" spans="1:35" x14ac:dyDescent="0.25">
      <c r="A7657" s="96">
        <v>3.0611999999999999</v>
      </c>
      <c r="B7657" s="216">
        <v>8.1468440085161937</v>
      </c>
      <c r="E7657" s="153">
        <f t="shared" si="1563"/>
        <v>3.0612383547148386E-3</v>
      </c>
      <c r="W7657" s="152">
        <f t="shared" si="1564"/>
        <v>0.3149504592091521</v>
      </c>
      <c r="X7657" s="218">
        <v>3.1083193605640478</v>
      </c>
      <c r="Y7657" s="153">
        <f t="shared" si="1552"/>
        <v>3.9999999999995595E-4</v>
      </c>
      <c r="Z7657" s="128">
        <f t="shared" si="1553"/>
        <v>8.8754449677853557</v>
      </c>
      <c r="AA7657" s="128">
        <f t="shared" si="1554"/>
        <v>0.61929999999999996</v>
      </c>
      <c r="AB7657" s="128">
        <f t="shared" si="1555"/>
        <v>0</v>
      </c>
      <c r="AC7657" s="128">
        <f t="shared" si="1556"/>
        <v>15.751354925155891</v>
      </c>
      <c r="AD7657" s="128">
        <f t="shared" si="1557"/>
        <v>0</v>
      </c>
      <c r="AE7657" s="128">
        <f t="shared" si="1558"/>
        <v>0</v>
      </c>
      <c r="AF7657" s="128">
        <f t="shared" si="1559"/>
        <v>1.3159774376731137</v>
      </c>
      <c r="AG7657" s="128">
        <f t="shared" si="1560"/>
        <v>0</v>
      </c>
      <c r="AH7657" s="93">
        <f t="shared" si="1561"/>
        <v>-0.56399515195882832</v>
      </c>
      <c r="AI7657" s="128">
        <f t="shared" si="1562"/>
        <v>0.89499184670973242</v>
      </c>
    </row>
    <row r="7658" spans="1:35" x14ac:dyDescent="0.25">
      <c r="A7658" s="96">
        <v>3.0615999999999999</v>
      </c>
      <c r="B7658" s="216">
        <v>9.1343402519727004</v>
      </c>
      <c r="E7658" s="153">
        <f t="shared" si="1563"/>
        <v>3.456236852097398E-3</v>
      </c>
      <c r="W7658" s="152">
        <f t="shared" si="1564"/>
        <v>0.33928518231953181</v>
      </c>
      <c r="X7658" s="218">
        <v>3.3484844048313036</v>
      </c>
      <c r="Y7658" s="153">
        <f t="shared" si="1552"/>
        <v>3.9999999999995595E-4</v>
      </c>
      <c r="Z7658" s="128">
        <f t="shared" si="1553"/>
        <v>8.8754449677853557</v>
      </c>
      <c r="AA7658" s="128">
        <f t="shared" si="1554"/>
        <v>0.61929999999999996</v>
      </c>
      <c r="AB7658" s="128">
        <f t="shared" si="1555"/>
        <v>0</v>
      </c>
      <c r="AC7658" s="128">
        <f t="shared" si="1556"/>
        <v>15.751354925155891</v>
      </c>
      <c r="AD7658" s="128">
        <f t="shared" si="1557"/>
        <v>0</v>
      </c>
      <c r="AE7658" s="128">
        <f t="shared" si="1558"/>
        <v>0</v>
      </c>
      <c r="AF7658" s="128">
        <f t="shared" si="1559"/>
        <v>1.3159774376731137</v>
      </c>
      <c r="AG7658" s="128">
        <f t="shared" si="1560"/>
        <v>0</v>
      </c>
      <c r="AH7658" s="93">
        <f t="shared" si="1561"/>
        <v>-0.56399515195882832</v>
      </c>
      <c r="AI7658" s="128">
        <f t="shared" si="1562"/>
        <v>0.93150291014207687</v>
      </c>
    </row>
    <row r="7659" spans="1:35" x14ac:dyDescent="0.25">
      <c r="A7659" s="96">
        <v>3.0619999999999998</v>
      </c>
      <c r="B7659" s="216">
        <v>9.1343402519727004</v>
      </c>
      <c r="E7659" s="153">
        <f t="shared" si="1563"/>
        <v>3.6537361007886776E-3</v>
      </c>
      <c r="W7659" s="152">
        <f t="shared" si="1564"/>
        <v>0.33928518231953181</v>
      </c>
      <c r="X7659" s="218">
        <v>3.3484844048313036</v>
      </c>
      <c r="Y7659" s="153">
        <f t="shared" si="1552"/>
        <v>3.9999999999995595E-4</v>
      </c>
      <c r="Z7659" s="128">
        <f t="shared" si="1553"/>
        <v>8.8754449677853557</v>
      </c>
      <c r="AA7659" s="128">
        <f t="shared" si="1554"/>
        <v>0.61929999999999996</v>
      </c>
      <c r="AB7659" s="128">
        <f t="shared" si="1555"/>
        <v>0</v>
      </c>
      <c r="AC7659" s="128">
        <f t="shared" si="1556"/>
        <v>15.751354925155891</v>
      </c>
      <c r="AD7659" s="128">
        <f t="shared" si="1557"/>
        <v>0</v>
      </c>
      <c r="AE7659" s="128">
        <f t="shared" si="1558"/>
        <v>0</v>
      </c>
      <c r="AF7659" s="128">
        <f t="shared" si="1559"/>
        <v>1.3159774376731137</v>
      </c>
      <c r="AG7659" s="128">
        <f t="shared" si="1560"/>
        <v>0</v>
      </c>
      <c r="AH7659" s="93">
        <f t="shared" si="1561"/>
        <v>-0.56399515195882832</v>
      </c>
      <c r="AI7659" s="128">
        <f t="shared" si="1562"/>
        <v>0.93150291014207687</v>
      </c>
    </row>
    <row r="7660" spans="1:35" x14ac:dyDescent="0.25">
      <c r="A7660" s="96">
        <v>3.0623999999999998</v>
      </c>
      <c r="B7660" s="216">
        <v>9.1343402519727004</v>
      </c>
      <c r="E7660" s="153">
        <f t="shared" si="1563"/>
        <v>3.6537361007886776E-3</v>
      </c>
      <c r="W7660" s="152">
        <f t="shared" si="1564"/>
        <v>0.33928518231953181</v>
      </c>
      <c r="X7660" s="218">
        <v>3.3484844048313036</v>
      </c>
      <c r="Y7660" s="153">
        <f t="shared" si="1552"/>
        <v>3.9999999999995595E-4</v>
      </c>
      <c r="Z7660" s="128">
        <f t="shared" si="1553"/>
        <v>8.8754449677853557</v>
      </c>
      <c r="AA7660" s="128">
        <f t="shared" si="1554"/>
        <v>0.61929999999999996</v>
      </c>
      <c r="AB7660" s="128">
        <f t="shared" si="1555"/>
        <v>0</v>
      </c>
      <c r="AC7660" s="128">
        <f t="shared" si="1556"/>
        <v>15.751354925155891</v>
      </c>
      <c r="AD7660" s="128">
        <f t="shared" si="1557"/>
        <v>0</v>
      </c>
      <c r="AE7660" s="128">
        <f t="shared" si="1558"/>
        <v>0</v>
      </c>
      <c r="AF7660" s="128">
        <f t="shared" si="1559"/>
        <v>1.3159774376731137</v>
      </c>
      <c r="AG7660" s="128">
        <f t="shared" si="1560"/>
        <v>0</v>
      </c>
      <c r="AH7660" s="93">
        <f t="shared" si="1561"/>
        <v>-0.56399515195882832</v>
      </c>
      <c r="AI7660" s="128">
        <f t="shared" si="1562"/>
        <v>0.93150291014207687</v>
      </c>
    </row>
    <row r="7661" spans="1:35" x14ac:dyDescent="0.25">
      <c r="A7661" s="96">
        <v>3.0628000000000002</v>
      </c>
      <c r="B7661" s="216">
        <v>8.1468440085161937</v>
      </c>
      <c r="E7661" s="153">
        <f t="shared" si="1563"/>
        <v>3.4562368521012352E-3</v>
      </c>
      <c r="W7661" s="152">
        <f t="shared" si="1564"/>
        <v>0.3149504592091526</v>
      </c>
      <c r="X7661" s="218">
        <v>3.1083193605640522</v>
      </c>
      <c r="Y7661" s="153">
        <f t="shared" si="1552"/>
        <v>4.0000000000040004E-4</v>
      </c>
      <c r="Z7661" s="128">
        <f t="shared" si="1553"/>
        <v>8.8754449677853557</v>
      </c>
      <c r="AA7661" s="128">
        <f t="shared" si="1554"/>
        <v>0.61929999999999996</v>
      </c>
      <c r="AB7661" s="128">
        <f t="shared" si="1555"/>
        <v>0</v>
      </c>
      <c r="AC7661" s="128">
        <f t="shared" si="1556"/>
        <v>15.751354925155891</v>
      </c>
      <c r="AD7661" s="128">
        <f t="shared" si="1557"/>
        <v>0</v>
      </c>
      <c r="AE7661" s="128">
        <f t="shared" si="1558"/>
        <v>0</v>
      </c>
      <c r="AF7661" s="128">
        <f t="shared" si="1559"/>
        <v>1.3159774376731137</v>
      </c>
      <c r="AG7661" s="128">
        <f t="shared" si="1560"/>
        <v>0</v>
      </c>
      <c r="AH7661" s="93">
        <f t="shared" si="1561"/>
        <v>-0.56399515195882832</v>
      </c>
      <c r="AI7661" s="128">
        <f t="shared" si="1562"/>
        <v>0.89499184670973086</v>
      </c>
    </row>
    <row r="7662" spans="1:35" x14ac:dyDescent="0.25">
      <c r="A7662" s="96">
        <v>3.0632000000000001</v>
      </c>
      <c r="B7662" s="216">
        <v>8.1468440085161937</v>
      </c>
      <c r="E7662" s="153">
        <f t="shared" si="1563"/>
        <v>3.2587376034061187E-3</v>
      </c>
      <c r="W7662" s="152">
        <f t="shared" si="1564"/>
        <v>0.3149504592091526</v>
      </c>
      <c r="X7662" s="218">
        <v>3.1083193605640522</v>
      </c>
      <c r="Y7662" s="153">
        <f t="shared" si="1552"/>
        <v>3.9999999999995595E-4</v>
      </c>
      <c r="Z7662" s="128">
        <f t="shared" si="1553"/>
        <v>8.8754449677853557</v>
      </c>
      <c r="AA7662" s="128">
        <f t="shared" si="1554"/>
        <v>0.61929999999999996</v>
      </c>
      <c r="AB7662" s="128">
        <f t="shared" si="1555"/>
        <v>0</v>
      </c>
      <c r="AC7662" s="128">
        <f t="shared" si="1556"/>
        <v>15.751354925155891</v>
      </c>
      <c r="AD7662" s="128">
        <f t="shared" si="1557"/>
        <v>0</v>
      </c>
      <c r="AE7662" s="128">
        <f t="shared" si="1558"/>
        <v>0</v>
      </c>
      <c r="AF7662" s="128">
        <f t="shared" si="1559"/>
        <v>1.3159774376731137</v>
      </c>
      <c r="AG7662" s="128">
        <f t="shared" si="1560"/>
        <v>0</v>
      </c>
      <c r="AH7662" s="93">
        <f t="shared" si="1561"/>
        <v>-0.56399515195882832</v>
      </c>
      <c r="AI7662" s="128">
        <f t="shared" si="1562"/>
        <v>0.89499184670973086</v>
      </c>
    </row>
    <row r="7663" spans="1:35" x14ac:dyDescent="0.25">
      <c r="A7663" s="96">
        <v>3.0636000000000001</v>
      </c>
      <c r="B7663" s="216">
        <v>8.1468440085161937</v>
      </c>
      <c r="E7663" s="153">
        <f t="shared" si="1563"/>
        <v>3.2587376034061187E-3</v>
      </c>
      <c r="W7663" s="152">
        <f t="shared" si="1564"/>
        <v>0.3149504592091526</v>
      </c>
      <c r="X7663" s="218">
        <v>3.1083193605640522</v>
      </c>
      <c r="Y7663" s="153">
        <f t="shared" si="1552"/>
        <v>3.9999999999995595E-4</v>
      </c>
      <c r="Z7663" s="128">
        <f t="shared" si="1553"/>
        <v>8.8754449677853557</v>
      </c>
      <c r="AA7663" s="128">
        <f t="shared" si="1554"/>
        <v>0.61929999999999996</v>
      </c>
      <c r="AB7663" s="128">
        <f t="shared" si="1555"/>
        <v>0</v>
      </c>
      <c r="AC7663" s="128">
        <f t="shared" si="1556"/>
        <v>15.751354925155891</v>
      </c>
      <c r="AD7663" s="128">
        <f t="shared" si="1557"/>
        <v>0</v>
      </c>
      <c r="AE7663" s="128">
        <f t="shared" si="1558"/>
        <v>0</v>
      </c>
      <c r="AF7663" s="128">
        <f t="shared" si="1559"/>
        <v>1.3159774376731137</v>
      </c>
      <c r="AG7663" s="128">
        <f t="shared" si="1560"/>
        <v>0</v>
      </c>
      <c r="AH7663" s="93">
        <f t="shared" si="1561"/>
        <v>-0.56399515195882832</v>
      </c>
      <c r="AI7663" s="128">
        <f t="shared" si="1562"/>
        <v>0.89499184670973086</v>
      </c>
    </row>
    <row r="7664" spans="1:35" x14ac:dyDescent="0.25">
      <c r="A7664" s="96">
        <v>3.0640000000000001</v>
      </c>
      <c r="B7664" s="216">
        <v>8.1468440085161937</v>
      </c>
      <c r="E7664" s="153">
        <f t="shared" si="1563"/>
        <v>3.2587376034061187E-3</v>
      </c>
      <c r="W7664" s="152">
        <f t="shared" si="1564"/>
        <v>0.3149504592091526</v>
      </c>
      <c r="X7664" s="218">
        <v>3.1083193605640522</v>
      </c>
      <c r="Y7664" s="153">
        <f t="shared" si="1552"/>
        <v>3.9999999999995595E-4</v>
      </c>
      <c r="Z7664" s="128">
        <f t="shared" si="1553"/>
        <v>8.8754449677853557</v>
      </c>
      <c r="AA7664" s="128">
        <f t="shared" si="1554"/>
        <v>0.61929999999999996</v>
      </c>
      <c r="AB7664" s="128">
        <f t="shared" si="1555"/>
        <v>0</v>
      </c>
      <c r="AC7664" s="128">
        <f t="shared" si="1556"/>
        <v>15.751354925155891</v>
      </c>
      <c r="AD7664" s="128">
        <f t="shared" si="1557"/>
        <v>0</v>
      </c>
      <c r="AE7664" s="128">
        <f t="shared" si="1558"/>
        <v>0</v>
      </c>
      <c r="AF7664" s="128">
        <f t="shared" si="1559"/>
        <v>1.3159774376731137</v>
      </c>
      <c r="AG7664" s="128">
        <f t="shared" si="1560"/>
        <v>0</v>
      </c>
      <c r="AH7664" s="93">
        <f t="shared" si="1561"/>
        <v>-0.56399515195882832</v>
      </c>
      <c r="AI7664" s="128">
        <f t="shared" si="1562"/>
        <v>0.89499184670973086</v>
      </c>
    </row>
    <row r="7665" spans="1:35" x14ac:dyDescent="0.25">
      <c r="A7665" s="96">
        <v>3.0644</v>
      </c>
      <c r="B7665" s="216">
        <v>8.1468440085161937</v>
      </c>
      <c r="E7665" s="153">
        <f t="shared" si="1563"/>
        <v>3.2587376034061187E-3</v>
      </c>
      <c r="W7665" s="152">
        <f t="shared" si="1564"/>
        <v>0.3149504592091526</v>
      </c>
      <c r="X7665" s="218">
        <v>3.1083193605640522</v>
      </c>
      <c r="Y7665" s="153">
        <f t="shared" si="1552"/>
        <v>3.9999999999995595E-4</v>
      </c>
      <c r="Z7665" s="128">
        <f t="shared" si="1553"/>
        <v>8.8754449677853557</v>
      </c>
      <c r="AA7665" s="128">
        <f t="shared" si="1554"/>
        <v>0.61929999999999996</v>
      </c>
      <c r="AB7665" s="128">
        <f t="shared" si="1555"/>
        <v>0</v>
      </c>
      <c r="AC7665" s="128">
        <f t="shared" si="1556"/>
        <v>15.751354925155891</v>
      </c>
      <c r="AD7665" s="128">
        <f t="shared" si="1557"/>
        <v>0</v>
      </c>
      <c r="AE7665" s="128">
        <f t="shared" si="1558"/>
        <v>0</v>
      </c>
      <c r="AF7665" s="128">
        <f t="shared" si="1559"/>
        <v>1.3159774376731137</v>
      </c>
      <c r="AG7665" s="128">
        <f t="shared" si="1560"/>
        <v>0</v>
      </c>
      <c r="AH7665" s="93">
        <f t="shared" si="1561"/>
        <v>-0.56399515195882832</v>
      </c>
      <c r="AI7665" s="128">
        <f t="shared" si="1562"/>
        <v>0.89499184670973086</v>
      </c>
    </row>
    <row r="7666" spans="1:35" x14ac:dyDescent="0.25">
      <c r="A7666" s="96">
        <v>3.0648</v>
      </c>
      <c r="B7666" s="216">
        <v>9.1343402519727004</v>
      </c>
      <c r="E7666" s="153">
        <f t="shared" si="1563"/>
        <v>3.456236852097398E-3</v>
      </c>
      <c r="W7666" s="152">
        <f t="shared" si="1564"/>
        <v>0.33928518231953214</v>
      </c>
      <c r="X7666" s="218">
        <v>3.3484844048313063</v>
      </c>
      <c r="Y7666" s="153">
        <f t="shared" si="1552"/>
        <v>3.9999999999995595E-4</v>
      </c>
      <c r="Z7666" s="128">
        <f t="shared" si="1553"/>
        <v>8.8754449677853557</v>
      </c>
      <c r="AA7666" s="128">
        <f t="shared" si="1554"/>
        <v>0.61929999999999996</v>
      </c>
      <c r="AB7666" s="128">
        <f t="shared" si="1555"/>
        <v>0</v>
      </c>
      <c r="AC7666" s="128">
        <f t="shared" si="1556"/>
        <v>15.751354925155891</v>
      </c>
      <c r="AD7666" s="128">
        <f t="shared" si="1557"/>
        <v>0</v>
      </c>
      <c r="AE7666" s="128">
        <f t="shared" si="1558"/>
        <v>0</v>
      </c>
      <c r="AF7666" s="128">
        <f t="shared" si="1559"/>
        <v>1.3159774376731137</v>
      </c>
      <c r="AG7666" s="128">
        <f t="shared" si="1560"/>
        <v>0</v>
      </c>
      <c r="AH7666" s="93">
        <f t="shared" si="1561"/>
        <v>-0.56399515195882832</v>
      </c>
      <c r="AI7666" s="128">
        <f t="shared" si="1562"/>
        <v>0.93150291014207587</v>
      </c>
    </row>
    <row r="7667" spans="1:35" x14ac:dyDescent="0.25">
      <c r="A7667" s="96">
        <v>3.0651999999999999</v>
      </c>
      <c r="B7667" s="216">
        <v>9.1343402519727004</v>
      </c>
      <c r="E7667" s="153">
        <f t="shared" si="1563"/>
        <v>3.6537361007886776E-3</v>
      </c>
      <c r="W7667" s="152">
        <f t="shared" si="1564"/>
        <v>0.33928518231953214</v>
      </c>
      <c r="X7667" s="218">
        <v>3.3484844048313063</v>
      </c>
      <c r="Y7667" s="153">
        <f t="shared" si="1552"/>
        <v>3.9999999999995595E-4</v>
      </c>
      <c r="Z7667" s="128">
        <f t="shared" si="1553"/>
        <v>8.8754449677853557</v>
      </c>
      <c r="AA7667" s="128">
        <f t="shared" si="1554"/>
        <v>0.61929999999999996</v>
      </c>
      <c r="AB7667" s="128">
        <f t="shared" si="1555"/>
        <v>0</v>
      </c>
      <c r="AC7667" s="128">
        <f t="shared" si="1556"/>
        <v>15.751354925155891</v>
      </c>
      <c r="AD7667" s="128">
        <f t="shared" si="1557"/>
        <v>0</v>
      </c>
      <c r="AE7667" s="128">
        <f t="shared" si="1558"/>
        <v>0</v>
      </c>
      <c r="AF7667" s="128">
        <f t="shared" si="1559"/>
        <v>1.3159774376731137</v>
      </c>
      <c r="AG7667" s="128">
        <f t="shared" si="1560"/>
        <v>0</v>
      </c>
      <c r="AH7667" s="93">
        <f t="shared" si="1561"/>
        <v>-0.56399515195882832</v>
      </c>
      <c r="AI7667" s="128">
        <f t="shared" si="1562"/>
        <v>0.93150291014207587</v>
      </c>
    </row>
    <row r="7668" spans="1:35" x14ac:dyDescent="0.25">
      <c r="A7668" s="96">
        <v>3.0655999999999999</v>
      </c>
      <c r="B7668" s="216">
        <v>9.1343402519727004</v>
      </c>
      <c r="E7668" s="153">
        <f t="shared" si="1563"/>
        <v>3.6537361007886776E-3</v>
      </c>
      <c r="W7668" s="152">
        <f t="shared" si="1564"/>
        <v>0.33928518231953214</v>
      </c>
      <c r="X7668" s="218">
        <v>3.3484844048313063</v>
      </c>
      <c r="Y7668" s="153">
        <f t="shared" si="1552"/>
        <v>3.9999999999995595E-4</v>
      </c>
      <c r="Z7668" s="128">
        <f t="shared" si="1553"/>
        <v>8.8754449677853557</v>
      </c>
      <c r="AA7668" s="128">
        <f t="shared" si="1554"/>
        <v>0.61929999999999996</v>
      </c>
      <c r="AB7668" s="128">
        <f t="shared" si="1555"/>
        <v>0</v>
      </c>
      <c r="AC7668" s="128">
        <f t="shared" si="1556"/>
        <v>15.751354925155891</v>
      </c>
      <c r="AD7668" s="128">
        <f t="shared" si="1557"/>
        <v>0</v>
      </c>
      <c r="AE7668" s="128">
        <f t="shared" si="1558"/>
        <v>0</v>
      </c>
      <c r="AF7668" s="128">
        <f t="shared" si="1559"/>
        <v>1.3159774376731137</v>
      </c>
      <c r="AG7668" s="128">
        <f t="shared" si="1560"/>
        <v>0</v>
      </c>
      <c r="AH7668" s="93">
        <f t="shared" si="1561"/>
        <v>-0.56399515195882832</v>
      </c>
      <c r="AI7668" s="128">
        <f t="shared" si="1562"/>
        <v>0.93150291014207587</v>
      </c>
    </row>
    <row r="7669" spans="1:35" x14ac:dyDescent="0.25">
      <c r="A7669" s="96">
        <v>3.0659999999999998</v>
      </c>
      <c r="B7669" s="216">
        <v>8.1468440085161937</v>
      </c>
      <c r="E7669" s="153">
        <f t="shared" si="1563"/>
        <v>3.456236852097398E-3</v>
      </c>
      <c r="W7669" s="152">
        <f t="shared" si="1564"/>
        <v>0.31495045920915227</v>
      </c>
      <c r="X7669" s="218">
        <v>3.1083193605640491</v>
      </c>
      <c r="Y7669" s="153">
        <f t="shared" si="1552"/>
        <v>3.9999999999995595E-4</v>
      </c>
      <c r="Z7669" s="128">
        <f t="shared" si="1553"/>
        <v>8.8754449677853557</v>
      </c>
      <c r="AA7669" s="128">
        <f t="shared" si="1554"/>
        <v>0.61929999999999996</v>
      </c>
      <c r="AB7669" s="128">
        <f t="shared" si="1555"/>
        <v>0</v>
      </c>
      <c r="AC7669" s="128">
        <f t="shared" si="1556"/>
        <v>15.751354925155891</v>
      </c>
      <c r="AD7669" s="128">
        <f t="shared" si="1557"/>
        <v>0</v>
      </c>
      <c r="AE7669" s="128">
        <f t="shared" si="1558"/>
        <v>0</v>
      </c>
      <c r="AF7669" s="128">
        <f t="shared" si="1559"/>
        <v>1.3159774376731137</v>
      </c>
      <c r="AG7669" s="128">
        <f t="shared" si="1560"/>
        <v>0</v>
      </c>
      <c r="AH7669" s="93">
        <f t="shared" si="1561"/>
        <v>-0.56399515195882832</v>
      </c>
      <c r="AI7669" s="128">
        <f t="shared" si="1562"/>
        <v>0.89499184670973186</v>
      </c>
    </row>
    <row r="7670" spans="1:35" x14ac:dyDescent="0.25">
      <c r="A7670" s="96">
        <v>3.0663999999999998</v>
      </c>
      <c r="B7670" s="216">
        <v>8.1468440085161937</v>
      </c>
      <c r="E7670" s="153">
        <f t="shared" si="1563"/>
        <v>3.2587376034061187E-3</v>
      </c>
      <c r="W7670" s="152">
        <f t="shared" si="1564"/>
        <v>0.31495045920915227</v>
      </c>
      <c r="X7670" s="218">
        <v>3.1083193605640491</v>
      </c>
      <c r="Y7670" s="153">
        <f t="shared" si="1552"/>
        <v>3.9999999999995595E-4</v>
      </c>
      <c r="Z7670" s="128">
        <f t="shared" si="1553"/>
        <v>8.8754449677853557</v>
      </c>
      <c r="AA7670" s="128">
        <f t="shared" si="1554"/>
        <v>0.61929999999999996</v>
      </c>
      <c r="AB7670" s="128">
        <f t="shared" si="1555"/>
        <v>0</v>
      </c>
      <c r="AC7670" s="128">
        <f t="shared" si="1556"/>
        <v>15.751354925155891</v>
      </c>
      <c r="AD7670" s="128">
        <f t="shared" si="1557"/>
        <v>0</v>
      </c>
      <c r="AE7670" s="128">
        <f t="shared" si="1558"/>
        <v>0</v>
      </c>
      <c r="AF7670" s="128">
        <f t="shared" si="1559"/>
        <v>1.3159774376731137</v>
      </c>
      <c r="AG7670" s="128">
        <f t="shared" si="1560"/>
        <v>0</v>
      </c>
      <c r="AH7670" s="93">
        <f t="shared" si="1561"/>
        <v>-0.56399515195882832</v>
      </c>
      <c r="AI7670" s="128">
        <f t="shared" si="1562"/>
        <v>0.89499184670973186</v>
      </c>
    </row>
    <row r="7671" spans="1:35" x14ac:dyDescent="0.25">
      <c r="A7671" s="96">
        <v>3.0668000000000002</v>
      </c>
      <c r="B7671" s="216">
        <v>7.1593477650596853</v>
      </c>
      <c r="E7671" s="153">
        <f t="shared" si="1563"/>
        <v>3.0612383547182374E-3</v>
      </c>
      <c r="W7671" s="152">
        <f t="shared" si="1564"/>
        <v>0.29061573609877284</v>
      </c>
      <c r="X7671" s="218">
        <v>2.868154316296796</v>
      </c>
      <c r="Y7671" s="153">
        <f t="shared" si="1552"/>
        <v>4.0000000000040004E-4</v>
      </c>
      <c r="Z7671" s="128">
        <f t="shared" si="1553"/>
        <v>8.8754449677853557</v>
      </c>
      <c r="AA7671" s="128">
        <f t="shared" si="1554"/>
        <v>0.61929999999999996</v>
      </c>
      <c r="AB7671" s="128">
        <f t="shared" si="1555"/>
        <v>0</v>
      </c>
      <c r="AC7671" s="128">
        <f t="shared" si="1556"/>
        <v>15.751354925155891</v>
      </c>
      <c r="AD7671" s="128">
        <f t="shared" si="1557"/>
        <v>0</v>
      </c>
      <c r="AE7671" s="128">
        <f t="shared" si="1558"/>
        <v>0</v>
      </c>
      <c r="AF7671" s="128">
        <f t="shared" si="1559"/>
        <v>1.3159774376731137</v>
      </c>
      <c r="AG7671" s="128">
        <f t="shared" si="1560"/>
        <v>0</v>
      </c>
      <c r="AH7671" s="93">
        <f t="shared" si="1561"/>
        <v>-0.56399515195882832</v>
      </c>
      <c r="AI7671" s="128">
        <f t="shared" si="1562"/>
        <v>0.85236627185402936</v>
      </c>
    </row>
    <row r="7672" spans="1:35" x14ac:dyDescent="0.25">
      <c r="A7672" s="96">
        <v>3.0672000000000001</v>
      </c>
      <c r="B7672" s="216">
        <v>7.1593477650596853</v>
      </c>
      <c r="E7672" s="153">
        <f t="shared" si="1563"/>
        <v>2.8637391060235586E-3</v>
      </c>
      <c r="W7672" s="152">
        <f t="shared" si="1564"/>
        <v>0.29061573609877284</v>
      </c>
      <c r="X7672" s="218">
        <v>2.868154316296796</v>
      </c>
      <c r="Y7672" s="153">
        <f t="shared" si="1552"/>
        <v>3.9999999999995595E-4</v>
      </c>
      <c r="Z7672" s="128">
        <f t="shared" si="1553"/>
        <v>8.8754449677853557</v>
      </c>
      <c r="AA7672" s="128">
        <f t="shared" si="1554"/>
        <v>0.61929999999999996</v>
      </c>
      <c r="AB7672" s="128">
        <f t="shared" si="1555"/>
        <v>0</v>
      </c>
      <c r="AC7672" s="128">
        <f t="shared" si="1556"/>
        <v>15.751354925155891</v>
      </c>
      <c r="AD7672" s="128">
        <f t="shared" si="1557"/>
        <v>0</v>
      </c>
      <c r="AE7672" s="128">
        <f t="shared" si="1558"/>
        <v>0</v>
      </c>
      <c r="AF7672" s="128">
        <f t="shared" si="1559"/>
        <v>1.3159774376731137</v>
      </c>
      <c r="AG7672" s="128">
        <f t="shared" si="1560"/>
        <v>0</v>
      </c>
      <c r="AH7672" s="93">
        <f t="shared" si="1561"/>
        <v>-0.56399515195882832</v>
      </c>
      <c r="AI7672" s="128">
        <f t="shared" si="1562"/>
        <v>0.85236627185402936</v>
      </c>
    </row>
    <row r="7673" spans="1:35" x14ac:dyDescent="0.25">
      <c r="A7673" s="96">
        <v>3.0676000000000001</v>
      </c>
      <c r="B7673" s="216">
        <v>7.1593477650596853</v>
      </c>
      <c r="E7673" s="153">
        <f t="shared" si="1563"/>
        <v>2.8637391060235586E-3</v>
      </c>
      <c r="W7673" s="152">
        <f t="shared" si="1564"/>
        <v>0.29061573609877284</v>
      </c>
      <c r="X7673" s="218">
        <v>2.868154316296796</v>
      </c>
      <c r="Y7673" s="153">
        <f t="shared" si="1552"/>
        <v>3.9999999999995595E-4</v>
      </c>
      <c r="Z7673" s="128">
        <f t="shared" si="1553"/>
        <v>8.8754449677853557</v>
      </c>
      <c r="AA7673" s="128">
        <f t="shared" si="1554"/>
        <v>0.61929999999999996</v>
      </c>
      <c r="AB7673" s="128">
        <f t="shared" si="1555"/>
        <v>0</v>
      </c>
      <c r="AC7673" s="128">
        <f t="shared" si="1556"/>
        <v>15.751354925155891</v>
      </c>
      <c r="AD7673" s="128">
        <f t="shared" si="1557"/>
        <v>0</v>
      </c>
      <c r="AE7673" s="128">
        <f t="shared" si="1558"/>
        <v>0</v>
      </c>
      <c r="AF7673" s="128">
        <f t="shared" si="1559"/>
        <v>1.3159774376731137</v>
      </c>
      <c r="AG7673" s="128">
        <f t="shared" si="1560"/>
        <v>0</v>
      </c>
      <c r="AH7673" s="93">
        <f t="shared" si="1561"/>
        <v>-0.56399515195882832</v>
      </c>
      <c r="AI7673" s="128">
        <f t="shared" si="1562"/>
        <v>0.85236627185402936</v>
      </c>
    </row>
    <row r="7674" spans="1:35" x14ac:dyDescent="0.25">
      <c r="A7674" s="96">
        <v>3.0680000000000001</v>
      </c>
      <c r="B7674" s="216">
        <v>8.1468440085161937</v>
      </c>
      <c r="E7674" s="153">
        <f t="shared" si="1563"/>
        <v>3.0612383547148386E-3</v>
      </c>
      <c r="W7674" s="152">
        <f t="shared" si="1564"/>
        <v>0.3149504592091521</v>
      </c>
      <c r="X7674" s="218">
        <v>3.1083193605640478</v>
      </c>
      <c r="Y7674" s="153">
        <f t="shared" si="1552"/>
        <v>3.9999999999995595E-4</v>
      </c>
      <c r="Z7674" s="128">
        <f t="shared" si="1553"/>
        <v>8.8754449677853557</v>
      </c>
      <c r="AA7674" s="128">
        <f t="shared" si="1554"/>
        <v>0.61929999999999996</v>
      </c>
      <c r="AB7674" s="128">
        <f t="shared" si="1555"/>
        <v>0</v>
      </c>
      <c r="AC7674" s="128">
        <f t="shared" si="1556"/>
        <v>15.751354925155891</v>
      </c>
      <c r="AD7674" s="128">
        <f t="shared" si="1557"/>
        <v>0</v>
      </c>
      <c r="AE7674" s="128">
        <f t="shared" si="1558"/>
        <v>0</v>
      </c>
      <c r="AF7674" s="128">
        <f t="shared" si="1559"/>
        <v>1.3159774376731137</v>
      </c>
      <c r="AG7674" s="128">
        <f t="shared" si="1560"/>
        <v>0</v>
      </c>
      <c r="AH7674" s="93">
        <f t="shared" si="1561"/>
        <v>-0.56399515195882832</v>
      </c>
      <c r="AI7674" s="128">
        <f t="shared" si="1562"/>
        <v>0.89499184670973242</v>
      </c>
    </row>
    <row r="7675" spans="1:35" x14ac:dyDescent="0.25">
      <c r="A7675" s="96">
        <v>3.0684</v>
      </c>
      <c r="B7675" s="216">
        <v>8.1468440085161937</v>
      </c>
      <c r="E7675" s="153">
        <f t="shared" si="1563"/>
        <v>3.2587376034061187E-3</v>
      </c>
      <c r="W7675" s="152">
        <f t="shared" si="1564"/>
        <v>0.3149504592091521</v>
      </c>
      <c r="X7675" s="218">
        <v>3.1083193605640478</v>
      </c>
      <c r="Y7675" s="153">
        <f t="shared" si="1552"/>
        <v>3.9999999999995595E-4</v>
      </c>
      <c r="Z7675" s="128">
        <f t="shared" si="1553"/>
        <v>8.8754449677853557</v>
      </c>
      <c r="AA7675" s="128">
        <f t="shared" si="1554"/>
        <v>0.61929999999999996</v>
      </c>
      <c r="AB7675" s="128">
        <f t="shared" si="1555"/>
        <v>0</v>
      </c>
      <c r="AC7675" s="128">
        <f t="shared" si="1556"/>
        <v>15.751354925155891</v>
      </c>
      <c r="AD7675" s="128">
        <f t="shared" si="1557"/>
        <v>0</v>
      </c>
      <c r="AE7675" s="128">
        <f t="shared" si="1558"/>
        <v>0</v>
      </c>
      <c r="AF7675" s="128">
        <f t="shared" si="1559"/>
        <v>1.3159774376731137</v>
      </c>
      <c r="AG7675" s="128">
        <f t="shared" si="1560"/>
        <v>0</v>
      </c>
      <c r="AH7675" s="93">
        <f t="shared" si="1561"/>
        <v>-0.56399515195882832</v>
      </c>
      <c r="AI7675" s="128">
        <f t="shared" si="1562"/>
        <v>0.89499184670973242</v>
      </c>
    </row>
    <row r="7676" spans="1:35" x14ac:dyDescent="0.25">
      <c r="A7676" s="96">
        <v>3.0688</v>
      </c>
      <c r="B7676" s="216">
        <v>9.1343402519727004</v>
      </c>
      <c r="E7676" s="153">
        <f t="shared" si="1563"/>
        <v>3.456236852097398E-3</v>
      </c>
      <c r="W7676" s="152">
        <f t="shared" si="1564"/>
        <v>0.33928518231953181</v>
      </c>
      <c r="X7676" s="218">
        <v>3.3484844048313036</v>
      </c>
      <c r="Y7676" s="153">
        <f t="shared" si="1552"/>
        <v>3.9999999999995595E-4</v>
      </c>
      <c r="Z7676" s="128">
        <f t="shared" si="1553"/>
        <v>8.8754449677853557</v>
      </c>
      <c r="AA7676" s="128">
        <f t="shared" si="1554"/>
        <v>0.61929999999999996</v>
      </c>
      <c r="AB7676" s="128">
        <f t="shared" si="1555"/>
        <v>0</v>
      </c>
      <c r="AC7676" s="128">
        <f t="shared" si="1556"/>
        <v>15.751354925155891</v>
      </c>
      <c r="AD7676" s="128">
        <f t="shared" si="1557"/>
        <v>0</v>
      </c>
      <c r="AE7676" s="128">
        <f t="shared" si="1558"/>
        <v>0</v>
      </c>
      <c r="AF7676" s="128">
        <f t="shared" si="1559"/>
        <v>1.3159774376731137</v>
      </c>
      <c r="AG7676" s="128">
        <f t="shared" si="1560"/>
        <v>0</v>
      </c>
      <c r="AH7676" s="93">
        <f t="shared" si="1561"/>
        <v>-0.56399515195882832</v>
      </c>
      <c r="AI7676" s="128">
        <f t="shared" si="1562"/>
        <v>0.93150291014207687</v>
      </c>
    </row>
    <row r="7677" spans="1:35" x14ac:dyDescent="0.25">
      <c r="A7677" s="96">
        <v>3.0691999999999999</v>
      </c>
      <c r="B7677" s="216">
        <v>8.1468440085161937</v>
      </c>
      <c r="E7677" s="153">
        <f t="shared" si="1563"/>
        <v>3.456236852097398E-3</v>
      </c>
      <c r="W7677" s="152">
        <f t="shared" si="1564"/>
        <v>0.3149504592091526</v>
      </c>
      <c r="X7677" s="218">
        <v>3.1083193605640522</v>
      </c>
      <c r="Y7677" s="153">
        <f t="shared" si="1552"/>
        <v>3.9999999999995595E-4</v>
      </c>
      <c r="Z7677" s="128">
        <f t="shared" si="1553"/>
        <v>8.8754449677853557</v>
      </c>
      <c r="AA7677" s="128">
        <f t="shared" si="1554"/>
        <v>0.61929999999999996</v>
      </c>
      <c r="AB7677" s="128">
        <f t="shared" si="1555"/>
        <v>0</v>
      </c>
      <c r="AC7677" s="128">
        <f t="shared" si="1556"/>
        <v>15.751354925155891</v>
      </c>
      <c r="AD7677" s="128">
        <f t="shared" si="1557"/>
        <v>0</v>
      </c>
      <c r="AE7677" s="128">
        <f t="shared" si="1558"/>
        <v>0</v>
      </c>
      <c r="AF7677" s="128">
        <f t="shared" si="1559"/>
        <v>1.3159774376731137</v>
      </c>
      <c r="AG7677" s="128">
        <f t="shared" si="1560"/>
        <v>0</v>
      </c>
      <c r="AH7677" s="93">
        <f t="shared" si="1561"/>
        <v>-0.56399515195882832</v>
      </c>
      <c r="AI7677" s="128">
        <f t="shared" si="1562"/>
        <v>0.89499184670973086</v>
      </c>
    </row>
    <row r="7678" spans="1:35" x14ac:dyDescent="0.25">
      <c r="A7678" s="96">
        <v>3.0695999999999999</v>
      </c>
      <c r="B7678" s="216">
        <v>8.1468440085161937</v>
      </c>
      <c r="E7678" s="153">
        <f t="shared" si="1563"/>
        <v>3.2587376034061187E-3</v>
      </c>
      <c r="W7678" s="152">
        <f t="shared" si="1564"/>
        <v>0.3149504592091526</v>
      </c>
      <c r="X7678" s="218">
        <v>3.1083193605640522</v>
      </c>
      <c r="Y7678" s="153">
        <f t="shared" si="1552"/>
        <v>3.9999999999995595E-4</v>
      </c>
      <c r="Z7678" s="128">
        <f t="shared" si="1553"/>
        <v>8.8754449677853557</v>
      </c>
      <c r="AA7678" s="128">
        <f t="shared" si="1554"/>
        <v>0.61929999999999996</v>
      </c>
      <c r="AB7678" s="128">
        <f t="shared" si="1555"/>
        <v>0</v>
      </c>
      <c r="AC7678" s="128">
        <f t="shared" si="1556"/>
        <v>15.751354925155891</v>
      </c>
      <c r="AD7678" s="128">
        <f t="shared" si="1557"/>
        <v>0</v>
      </c>
      <c r="AE7678" s="128">
        <f t="shared" si="1558"/>
        <v>0</v>
      </c>
      <c r="AF7678" s="128">
        <f t="shared" si="1559"/>
        <v>1.3159774376731137</v>
      </c>
      <c r="AG7678" s="128">
        <f t="shared" si="1560"/>
        <v>0</v>
      </c>
      <c r="AH7678" s="93">
        <f t="shared" si="1561"/>
        <v>-0.56399515195882832</v>
      </c>
      <c r="AI7678" s="128">
        <f t="shared" si="1562"/>
        <v>0.89499184670973086</v>
      </c>
    </row>
    <row r="7679" spans="1:35" x14ac:dyDescent="0.25">
      <c r="A7679" s="96">
        <v>3.07</v>
      </c>
      <c r="B7679" s="216">
        <v>8.1468440085161937</v>
      </c>
      <c r="E7679" s="153">
        <f t="shared" si="1563"/>
        <v>3.2587376034061187E-3</v>
      </c>
      <c r="W7679" s="152">
        <f t="shared" si="1564"/>
        <v>0.3149504592091526</v>
      </c>
      <c r="X7679" s="218">
        <v>3.1083193605640522</v>
      </c>
      <c r="Y7679" s="153">
        <f t="shared" si="1552"/>
        <v>3.9999999999995595E-4</v>
      </c>
      <c r="Z7679" s="128">
        <f t="shared" si="1553"/>
        <v>8.8754449677853557</v>
      </c>
      <c r="AA7679" s="128">
        <f t="shared" si="1554"/>
        <v>0.61929999999999996</v>
      </c>
      <c r="AB7679" s="128">
        <f t="shared" si="1555"/>
        <v>0</v>
      </c>
      <c r="AC7679" s="128">
        <f t="shared" si="1556"/>
        <v>15.751354925155891</v>
      </c>
      <c r="AD7679" s="128">
        <f t="shared" si="1557"/>
        <v>0</v>
      </c>
      <c r="AE7679" s="128">
        <f t="shared" si="1558"/>
        <v>0</v>
      </c>
      <c r="AF7679" s="128">
        <f t="shared" si="1559"/>
        <v>1.3159774376731137</v>
      </c>
      <c r="AG7679" s="128">
        <f t="shared" si="1560"/>
        <v>0</v>
      </c>
      <c r="AH7679" s="93">
        <f t="shared" si="1561"/>
        <v>-0.56399515195882832</v>
      </c>
      <c r="AI7679" s="128">
        <f t="shared" si="1562"/>
        <v>0.89499184670973086</v>
      </c>
    </row>
    <row r="7680" spans="1:35" x14ac:dyDescent="0.25">
      <c r="A7680" s="96">
        <v>3.0703999999999998</v>
      </c>
      <c r="B7680" s="216">
        <v>8.1468440085161937</v>
      </c>
      <c r="E7680" s="153">
        <f t="shared" si="1563"/>
        <v>3.2587376034061187E-3</v>
      </c>
      <c r="W7680" s="152">
        <f t="shared" si="1564"/>
        <v>0.3149504592091526</v>
      </c>
      <c r="X7680" s="218">
        <v>3.1083193605640522</v>
      </c>
      <c r="Y7680" s="153">
        <f t="shared" si="1552"/>
        <v>3.9999999999995595E-4</v>
      </c>
      <c r="Z7680" s="128">
        <f t="shared" si="1553"/>
        <v>8.8754449677853557</v>
      </c>
      <c r="AA7680" s="128">
        <f t="shared" si="1554"/>
        <v>0.61929999999999996</v>
      </c>
      <c r="AB7680" s="128">
        <f t="shared" si="1555"/>
        <v>0</v>
      </c>
      <c r="AC7680" s="128">
        <f t="shared" si="1556"/>
        <v>15.751354925155891</v>
      </c>
      <c r="AD7680" s="128">
        <f t="shared" si="1557"/>
        <v>0</v>
      </c>
      <c r="AE7680" s="128">
        <f t="shared" si="1558"/>
        <v>0</v>
      </c>
      <c r="AF7680" s="128">
        <f t="shared" si="1559"/>
        <v>1.3159774376731137</v>
      </c>
      <c r="AG7680" s="128">
        <f t="shared" si="1560"/>
        <v>0</v>
      </c>
      <c r="AH7680" s="93">
        <f t="shared" si="1561"/>
        <v>-0.56399515195882832</v>
      </c>
      <c r="AI7680" s="128">
        <f t="shared" si="1562"/>
        <v>0.89499184670973086</v>
      </c>
    </row>
    <row r="7681" spans="1:35" x14ac:dyDescent="0.25">
      <c r="A7681" s="96">
        <v>3.0708000000000002</v>
      </c>
      <c r="B7681" s="216">
        <v>7.1593477650596853</v>
      </c>
      <c r="E7681" s="153">
        <f t="shared" si="1563"/>
        <v>3.0612383547182374E-3</v>
      </c>
      <c r="W7681" s="152">
        <f t="shared" si="1564"/>
        <v>0.29061573609877284</v>
      </c>
      <c r="X7681" s="218">
        <v>2.868154316296796</v>
      </c>
      <c r="Y7681" s="153">
        <f t="shared" si="1552"/>
        <v>4.0000000000040004E-4</v>
      </c>
      <c r="Z7681" s="128">
        <f t="shared" si="1553"/>
        <v>8.8754449677853557</v>
      </c>
      <c r="AA7681" s="128">
        <f t="shared" si="1554"/>
        <v>0.61929999999999996</v>
      </c>
      <c r="AB7681" s="128">
        <f t="shared" si="1555"/>
        <v>0</v>
      </c>
      <c r="AC7681" s="128">
        <f t="shared" si="1556"/>
        <v>15.751354925155891</v>
      </c>
      <c r="AD7681" s="128">
        <f t="shared" si="1557"/>
        <v>0</v>
      </c>
      <c r="AE7681" s="128">
        <f t="shared" si="1558"/>
        <v>0</v>
      </c>
      <c r="AF7681" s="128">
        <f t="shared" si="1559"/>
        <v>1.3159774376731137</v>
      </c>
      <c r="AG7681" s="128">
        <f t="shared" si="1560"/>
        <v>0</v>
      </c>
      <c r="AH7681" s="93">
        <f t="shared" si="1561"/>
        <v>-0.56399515195882832</v>
      </c>
      <c r="AI7681" s="128">
        <f t="shared" si="1562"/>
        <v>0.85236627185402936</v>
      </c>
    </row>
    <row r="7682" spans="1:35" x14ac:dyDescent="0.25">
      <c r="A7682" s="96">
        <v>3.0712000000000002</v>
      </c>
      <c r="B7682" s="216">
        <v>7.1593477650596853</v>
      </c>
      <c r="E7682" s="153">
        <f t="shared" si="1563"/>
        <v>2.8637391060235586E-3</v>
      </c>
      <c r="W7682" s="152">
        <f t="shared" si="1564"/>
        <v>0.29061573609877284</v>
      </c>
      <c r="X7682" s="218">
        <v>2.868154316296796</v>
      </c>
      <c r="Y7682" s="153">
        <f t="shared" ref="Y7682:Y7745" si="1565">+A7682-A7681</f>
        <v>3.9999999999995595E-4</v>
      </c>
      <c r="Z7682" s="128">
        <f t="shared" ref="Z7682:Z7745" si="1566">IF(AND(W7682&lt;=$S$56,W7682&gt;$Q$56),$T$56,IF(AND(W7682&lt;=$S$57,W7682&gt;$Q$57),$T$57,IF(AND(W7682&lt;=$S$58,W7682&gt;$Q$58),$T$58,IF(AND(W7682&lt;=$S$59,W7682&gt;$Q$59),$T$59,IF(AND(W7682&lt;=$S$60,W7682&gt;$Q$60),$T$60,"Valor no encontrado para Po")))))</f>
        <v>8.8754449677853557</v>
      </c>
      <c r="AA7682" s="128">
        <f t="shared" ref="AA7682:AA7745" si="1567">IF(AND(W7682&lt;=$S$56,W7682&gt;$Q$56),$U$56,IF(AND(W7682&lt;=$S$57,W7682&gt;$Q$57),$U$57,IF(AND(W7682&lt;=$S$58,W7682&gt;$Q$58),$U$58,IF(AND(W7682&lt;=$S$59,W7682&gt;$Q$59),$U$59,IF(AND(W7682&lt;=$S$60,W7682&gt;$Q$60),$U$60,"Valor no encontrado para Po")))))</f>
        <v>0.61929999999999996</v>
      </c>
      <c r="AB7682" s="128">
        <f t="shared" ref="AB7682:AB7745" si="1568">IF(OR(AC7681&gt;=($X$1-$X$2)/2,AC7681&gt;=$Z$1/2),0,Z7682*W7682^AA7682*Y7682)</f>
        <v>0</v>
      </c>
      <c r="AC7682" s="128">
        <f t="shared" ref="AC7682:AC7745" si="1569">+AC7681+AB7682</f>
        <v>15.751354925155891</v>
      </c>
      <c r="AD7682" s="128">
        <f t="shared" ref="AD7682:AD7745" si="1570">2*$AB$1*PI()*((AC7682+$X$2/2)*(2*AC7682-$Z$1)+(AC7682+$X$2/2)^2-($X$1/2)^2)*AB7682</f>
        <v>0</v>
      </c>
      <c r="AE7682" s="128">
        <f t="shared" ref="AE7682:AE7745" si="1571">-AD7682*0.000000001*$Z$2</f>
        <v>0</v>
      </c>
      <c r="AF7682" s="128">
        <f t="shared" ref="AF7682:AF7745" si="1572">+AF7681+AE7682</f>
        <v>1.3159774376731137</v>
      </c>
      <c r="AG7682" s="128">
        <f t="shared" ref="AG7682:AG7745" si="1573">+AE7682/Y7682</f>
        <v>0</v>
      </c>
      <c r="AH7682" s="93">
        <f t="shared" ref="AH7682:AH7745" si="1574">+AH7681-AE7682</f>
        <v>-0.56399515195882832</v>
      </c>
      <c r="AI7682" s="128">
        <f t="shared" ref="AI7682:AI7745" si="1575">B7682*9.81/(W7682*1000000*$AF$1)</f>
        <v>0.85236627185402936</v>
      </c>
    </row>
    <row r="7683" spans="1:35" x14ac:dyDescent="0.25">
      <c r="A7683" s="96">
        <v>3.0716000000000001</v>
      </c>
      <c r="B7683" s="216">
        <v>8.1468440085161937</v>
      </c>
      <c r="E7683" s="153">
        <f t="shared" si="1563"/>
        <v>3.0612383547148386E-3</v>
      </c>
      <c r="W7683" s="152">
        <f t="shared" si="1564"/>
        <v>0.3149504592091521</v>
      </c>
      <c r="X7683" s="218">
        <v>3.1083193605640478</v>
      </c>
      <c r="Y7683" s="153">
        <f t="shared" si="1565"/>
        <v>3.9999999999995595E-4</v>
      </c>
      <c r="Z7683" s="128">
        <f t="shared" si="1566"/>
        <v>8.8754449677853557</v>
      </c>
      <c r="AA7683" s="128">
        <f t="shared" si="1567"/>
        <v>0.61929999999999996</v>
      </c>
      <c r="AB7683" s="128">
        <f t="shared" si="1568"/>
        <v>0</v>
      </c>
      <c r="AC7683" s="128">
        <f t="shared" si="1569"/>
        <v>15.751354925155891</v>
      </c>
      <c r="AD7683" s="128">
        <f t="shared" si="1570"/>
        <v>0</v>
      </c>
      <c r="AE7683" s="128">
        <f t="shared" si="1571"/>
        <v>0</v>
      </c>
      <c r="AF7683" s="128">
        <f t="shared" si="1572"/>
        <v>1.3159774376731137</v>
      </c>
      <c r="AG7683" s="128">
        <f t="shared" si="1573"/>
        <v>0</v>
      </c>
      <c r="AH7683" s="93">
        <f t="shared" si="1574"/>
        <v>-0.56399515195882832</v>
      </c>
      <c r="AI7683" s="128">
        <f t="shared" si="1575"/>
        <v>0.89499184670973242</v>
      </c>
    </row>
    <row r="7684" spans="1:35" x14ac:dyDescent="0.25">
      <c r="A7684" s="96">
        <v>3.0720000000000001</v>
      </c>
      <c r="B7684" s="216">
        <v>8.1468440085161937</v>
      </c>
      <c r="E7684" s="153">
        <f t="shared" si="1563"/>
        <v>3.2587376034061187E-3</v>
      </c>
      <c r="W7684" s="152">
        <f t="shared" si="1564"/>
        <v>0.3149504592091521</v>
      </c>
      <c r="X7684" s="218">
        <v>3.1083193605640478</v>
      </c>
      <c r="Y7684" s="153">
        <f t="shared" si="1565"/>
        <v>3.9999999999995595E-4</v>
      </c>
      <c r="Z7684" s="128">
        <f t="shared" si="1566"/>
        <v>8.8754449677853557</v>
      </c>
      <c r="AA7684" s="128">
        <f t="shared" si="1567"/>
        <v>0.61929999999999996</v>
      </c>
      <c r="AB7684" s="128">
        <f t="shared" si="1568"/>
        <v>0</v>
      </c>
      <c r="AC7684" s="128">
        <f t="shared" si="1569"/>
        <v>15.751354925155891</v>
      </c>
      <c r="AD7684" s="128">
        <f t="shared" si="1570"/>
        <v>0</v>
      </c>
      <c r="AE7684" s="128">
        <f t="shared" si="1571"/>
        <v>0</v>
      </c>
      <c r="AF7684" s="128">
        <f t="shared" si="1572"/>
        <v>1.3159774376731137</v>
      </c>
      <c r="AG7684" s="128">
        <f t="shared" si="1573"/>
        <v>0</v>
      </c>
      <c r="AH7684" s="93">
        <f t="shared" si="1574"/>
        <v>-0.56399515195882832</v>
      </c>
      <c r="AI7684" s="128">
        <f t="shared" si="1575"/>
        <v>0.89499184670973242</v>
      </c>
    </row>
    <row r="7685" spans="1:35" x14ac:dyDescent="0.25">
      <c r="A7685" s="96">
        <v>3.0724</v>
      </c>
      <c r="B7685" s="216">
        <v>9.1343402519727004</v>
      </c>
      <c r="E7685" s="153">
        <f t="shared" ref="E7685:E7748" si="1576">+(B7684+B7685)/2*(A7685-A7684)</f>
        <v>3.456236852097398E-3</v>
      </c>
      <c r="W7685" s="152">
        <f t="shared" ref="W7685:W7748" si="1577">+X7685/1000000*101325</f>
        <v>0.33928518231953181</v>
      </c>
      <c r="X7685" s="218">
        <v>3.3484844048313036</v>
      </c>
      <c r="Y7685" s="153">
        <f t="shared" si="1565"/>
        <v>3.9999999999995595E-4</v>
      </c>
      <c r="Z7685" s="128">
        <f t="shared" si="1566"/>
        <v>8.8754449677853557</v>
      </c>
      <c r="AA7685" s="128">
        <f t="shared" si="1567"/>
        <v>0.61929999999999996</v>
      </c>
      <c r="AB7685" s="128">
        <f t="shared" si="1568"/>
        <v>0</v>
      </c>
      <c r="AC7685" s="128">
        <f t="shared" si="1569"/>
        <v>15.751354925155891</v>
      </c>
      <c r="AD7685" s="128">
        <f t="shared" si="1570"/>
        <v>0</v>
      </c>
      <c r="AE7685" s="128">
        <f t="shared" si="1571"/>
        <v>0</v>
      </c>
      <c r="AF7685" s="128">
        <f t="shared" si="1572"/>
        <v>1.3159774376731137</v>
      </c>
      <c r="AG7685" s="128">
        <f t="shared" si="1573"/>
        <v>0</v>
      </c>
      <c r="AH7685" s="93">
        <f t="shared" si="1574"/>
        <v>-0.56399515195882832</v>
      </c>
      <c r="AI7685" s="128">
        <f t="shared" si="1575"/>
        <v>0.93150291014207687</v>
      </c>
    </row>
    <row r="7686" spans="1:35" x14ac:dyDescent="0.25">
      <c r="A7686" s="96">
        <v>3.0728</v>
      </c>
      <c r="B7686" s="216">
        <v>8.1468440085161937</v>
      </c>
      <c r="E7686" s="153">
        <f t="shared" si="1576"/>
        <v>3.456236852097398E-3</v>
      </c>
      <c r="W7686" s="152">
        <f t="shared" si="1577"/>
        <v>0.3149504592091526</v>
      </c>
      <c r="X7686" s="218">
        <v>3.1083193605640522</v>
      </c>
      <c r="Y7686" s="153">
        <f t="shared" si="1565"/>
        <v>3.9999999999995595E-4</v>
      </c>
      <c r="Z7686" s="128">
        <f t="shared" si="1566"/>
        <v>8.8754449677853557</v>
      </c>
      <c r="AA7686" s="128">
        <f t="shared" si="1567"/>
        <v>0.61929999999999996</v>
      </c>
      <c r="AB7686" s="128">
        <f t="shared" si="1568"/>
        <v>0</v>
      </c>
      <c r="AC7686" s="128">
        <f t="shared" si="1569"/>
        <v>15.751354925155891</v>
      </c>
      <c r="AD7686" s="128">
        <f t="shared" si="1570"/>
        <v>0</v>
      </c>
      <c r="AE7686" s="128">
        <f t="shared" si="1571"/>
        <v>0</v>
      </c>
      <c r="AF7686" s="128">
        <f t="shared" si="1572"/>
        <v>1.3159774376731137</v>
      </c>
      <c r="AG7686" s="128">
        <f t="shared" si="1573"/>
        <v>0</v>
      </c>
      <c r="AH7686" s="93">
        <f t="shared" si="1574"/>
        <v>-0.56399515195882832</v>
      </c>
      <c r="AI7686" s="128">
        <f t="shared" si="1575"/>
        <v>0.89499184670973086</v>
      </c>
    </row>
    <row r="7687" spans="1:35" x14ac:dyDescent="0.25">
      <c r="A7687" s="96">
        <v>3.0731999999999999</v>
      </c>
      <c r="B7687" s="216">
        <v>8.1468440085161937</v>
      </c>
      <c r="E7687" s="153">
        <f t="shared" si="1576"/>
        <v>3.2587376034061187E-3</v>
      </c>
      <c r="W7687" s="152">
        <f t="shared" si="1577"/>
        <v>0.3149504592091526</v>
      </c>
      <c r="X7687" s="218">
        <v>3.1083193605640522</v>
      </c>
      <c r="Y7687" s="153">
        <f t="shared" si="1565"/>
        <v>3.9999999999995595E-4</v>
      </c>
      <c r="Z7687" s="128">
        <f t="shared" si="1566"/>
        <v>8.8754449677853557</v>
      </c>
      <c r="AA7687" s="128">
        <f t="shared" si="1567"/>
        <v>0.61929999999999996</v>
      </c>
      <c r="AB7687" s="128">
        <f t="shared" si="1568"/>
        <v>0</v>
      </c>
      <c r="AC7687" s="128">
        <f t="shared" si="1569"/>
        <v>15.751354925155891</v>
      </c>
      <c r="AD7687" s="128">
        <f t="shared" si="1570"/>
        <v>0</v>
      </c>
      <c r="AE7687" s="128">
        <f t="shared" si="1571"/>
        <v>0</v>
      </c>
      <c r="AF7687" s="128">
        <f t="shared" si="1572"/>
        <v>1.3159774376731137</v>
      </c>
      <c r="AG7687" s="128">
        <f t="shared" si="1573"/>
        <v>0</v>
      </c>
      <c r="AH7687" s="93">
        <f t="shared" si="1574"/>
        <v>-0.56399515195882832</v>
      </c>
      <c r="AI7687" s="128">
        <f t="shared" si="1575"/>
        <v>0.89499184670973086</v>
      </c>
    </row>
    <row r="7688" spans="1:35" x14ac:dyDescent="0.25">
      <c r="A7688" s="96">
        <v>3.0735999999999999</v>
      </c>
      <c r="B7688" s="216">
        <v>7.1593477650596853</v>
      </c>
      <c r="E7688" s="153">
        <f t="shared" si="1576"/>
        <v>3.0612383547148386E-3</v>
      </c>
      <c r="W7688" s="152">
        <f t="shared" si="1577"/>
        <v>0.29061573609877284</v>
      </c>
      <c r="X7688" s="218">
        <v>2.868154316296796</v>
      </c>
      <c r="Y7688" s="153">
        <f t="shared" si="1565"/>
        <v>3.9999999999995595E-4</v>
      </c>
      <c r="Z7688" s="128">
        <f t="shared" si="1566"/>
        <v>8.8754449677853557</v>
      </c>
      <c r="AA7688" s="128">
        <f t="shared" si="1567"/>
        <v>0.61929999999999996</v>
      </c>
      <c r="AB7688" s="128">
        <f t="shared" si="1568"/>
        <v>0</v>
      </c>
      <c r="AC7688" s="128">
        <f t="shared" si="1569"/>
        <v>15.751354925155891</v>
      </c>
      <c r="AD7688" s="128">
        <f t="shared" si="1570"/>
        <v>0</v>
      </c>
      <c r="AE7688" s="128">
        <f t="shared" si="1571"/>
        <v>0</v>
      </c>
      <c r="AF7688" s="128">
        <f t="shared" si="1572"/>
        <v>1.3159774376731137</v>
      </c>
      <c r="AG7688" s="128">
        <f t="shared" si="1573"/>
        <v>0</v>
      </c>
      <c r="AH7688" s="93">
        <f t="shared" si="1574"/>
        <v>-0.56399515195882832</v>
      </c>
      <c r="AI7688" s="128">
        <f t="shared" si="1575"/>
        <v>0.85236627185402936</v>
      </c>
    </row>
    <row r="7689" spans="1:35" x14ac:dyDescent="0.25">
      <c r="A7689" s="96">
        <v>3.0739999999999998</v>
      </c>
      <c r="B7689" s="216">
        <v>7.1593477650596853</v>
      </c>
      <c r="E7689" s="153">
        <f t="shared" si="1576"/>
        <v>2.8637391060235586E-3</v>
      </c>
      <c r="W7689" s="152">
        <f t="shared" si="1577"/>
        <v>0.29061573609877284</v>
      </c>
      <c r="X7689" s="218">
        <v>2.868154316296796</v>
      </c>
      <c r="Y7689" s="153">
        <f t="shared" si="1565"/>
        <v>3.9999999999995595E-4</v>
      </c>
      <c r="Z7689" s="128">
        <f t="shared" si="1566"/>
        <v>8.8754449677853557</v>
      </c>
      <c r="AA7689" s="128">
        <f t="shared" si="1567"/>
        <v>0.61929999999999996</v>
      </c>
      <c r="AB7689" s="128">
        <f t="shared" si="1568"/>
        <v>0</v>
      </c>
      <c r="AC7689" s="128">
        <f t="shared" si="1569"/>
        <v>15.751354925155891</v>
      </c>
      <c r="AD7689" s="128">
        <f t="shared" si="1570"/>
        <v>0</v>
      </c>
      <c r="AE7689" s="128">
        <f t="shared" si="1571"/>
        <v>0</v>
      </c>
      <c r="AF7689" s="128">
        <f t="shared" si="1572"/>
        <v>1.3159774376731137</v>
      </c>
      <c r="AG7689" s="128">
        <f t="shared" si="1573"/>
        <v>0</v>
      </c>
      <c r="AH7689" s="93">
        <f t="shared" si="1574"/>
        <v>-0.56399515195882832</v>
      </c>
      <c r="AI7689" s="128">
        <f t="shared" si="1575"/>
        <v>0.85236627185402936</v>
      </c>
    </row>
    <row r="7690" spans="1:35" x14ac:dyDescent="0.25">
      <c r="A7690" s="96">
        <v>3.0743999999999998</v>
      </c>
      <c r="B7690" s="216">
        <v>8.1468440085161937</v>
      </c>
      <c r="E7690" s="153">
        <f t="shared" si="1576"/>
        <v>3.0612383547148386E-3</v>
      </c>
      <c r="W7690" s="152">
        <f t="shared" si="1577"/>
        <v>0.3149504592091521</v>
      </c>
      <c r="X7690" s="218">
        <v>3.1083193605640478</v>
      </c>
      <c r="Y7690" s="153">
        <f t="shared" si="1565"/>
        <v>3.9999999999995595E-4</v>
      </c>
      <c r="Z7690" s="128">
        <f t="shared" si="1566"/>
        <v>8.8754449677853557</v>
      </c>
      <c r="AA7690" s="128">
        <f t="shared" si="1567"/>
        <v>0.61929999999999996</v>
      </c>
      <c r="AB7690" s="128">
        <f t="shared" si="1568"/>
        <v>0</v>
      </c>
      <c r="AC7690" s="128">
        <f t="shared" si="1569"/>
        <v>15.751354925155891</v>
      </c>
      <c r="AD7690" s="128">
        <f t="shared" si="1570"/>
        <v>0</v>
      </c>
      <c r="AE7690" s="128">
        <f t="shared" si="1571"/>
        <v>0</v>
      </c>
      <c r="AF7690" s="128">
        <f t="shared" si="1572"/>
        <v>1.3159774376731137</v>
      </c>
      <c r="AG7690" s="128">
        <f t="shared" si="1573"/>
        <v>0</v>
      </c>
      <c r="AH7690" s="93">
        <f t="shared" si="1574"/>
        <v>-0.56399515195882832</v>
      </c>
      <c r="AI7690" s="128">
        <f t="shared" si="1575"/>
        <v>0.89499184670973242</v>
      </c>
    </row>
    <row r="7691" spans="1:35" x14ac:dyDescent="0.25">
      <c r="A7691" s="96">
        <v>3.0748000000000002</v>
      </c>
      <c r="B7691" s="216">
        <v>8.1468440085161937</v>
      </c>
      <c r="E7691" s="153">
        <f t="shared" si="1576"/>
        <v>3.2587376034097365E-3</v>
      </c>
      <c r="W7691" s="152">
        <f t="shared" si="1577"/>
        <v>0.3149504592091521</v>
      </c>
      <c r="X7691" s="218">
        <v>3.1083193605640478</v>
      </c>
      <c r="Y7691" s="153">
        <f t="shared" si="1565"/>
        <v>4.0000000000040004E-4</v>
      </c>
      <c r="Z7691" s="128">
        <f t="shared" si="1566"/>
        <v>8.8754449677853557</v>
      </c>
      <c r="AA7691" s="128">
        <f t="shared" si="1567"/>
        <v>0.61929999999999996</v>
      </c>
      <c r="AB7691" s="128">
        <f t="shared" si="1568"/>
        <v>0</v>
      </c>
      <c r="AC7691" s="128">
        <f t="shared" si="1569"/>
        <v>15.751354925155891</v>
      </c>
      <c r="AD7691" s="128">
        <f t="shared" si="1570"/>
        <v>0</v>
      </c>
      <c r="AE7691" s="128">
        <f t="shared" si="1571"/>
        <v>0</v>
      </c>
      <c r="AF7691" s="128">
        <f t="shared" si="1572"/>
        <v>1.3159774376731137</v>
      </c>
      <c r="AG7691" s="128">
        <f t="shared" si="1573"/>
        <v>0</v>
      </c>
      <c r="AH7691" s="93">
        <f t="shared" si="1574"/>
        <v>-0.56399515195882832</v>
      </c>
      <c r="AI7691" s="128">
        <f t="shared" si="1575"/>
        <v>0.89499184670973242</v>
      </c>
    </row>
    <row r="7692" spans="1:35" x14ac:dyDescent="0.25">
      <c r="A7692" s="96">
        <v>3.0752000000000002</v>
      </c>
      <c r="B7692" s="216">
        <v>8.1468440085161937</v>
      </c>
      <c r="E7692" s="153">
        <f t="shared" si="1576"/>
        <v>3.2587376034061187E-3</v>
      </c>
      <c r="W7692" s="152">
        <f t="shared" si="1577"/>
        <v>0.3149504592091521</v>
      </c>
      <c r="X7692" s="218">
        <v>3.1083193605640478</v>
      </c>
      <c r="Y7692" s="153">
        <f t="shared" si="1565"/>
        <v>3.9999999999995595E-4</v>
      </c>
      <c r="Z7692" s="128">
        <f t="shared" si="1566"/>
        <v>8.8754449677853557</v>
      </c>
      <c r="AA7692" s="128">
        <f t="shared" si="1567"/>
        <v>0.61929999999999996</v>
      </c>
      <c r="AB7692" s="128">
        <f t="shared" si="1568"/>
        <v>0</v>
      </c>
      <c r="AC7692" s="128">
        <f t="shared" si="1569"/>
        <v>15.751354925155891</v>
      </c>
      <c r="AD7692" s="128">
        <f t="shared" si="1570"/>
        <v>0</v>
      </c>
      <c r="AE7692" s="128">
        <f t="shared" si="1571"/>
        <v>0</v>
      </c>
      <c r="AF7692" s="128">
        <f t="shared" si="1572"/>
        <v>1.3159774376731137</v>
      </c>
      <c r="AG7692" s="128">
        <f t="shared" si="1573"/>
        <v>0</v>
      </c>
      <c r="AH7692" s="93">
        <f t="shared" si="1574"/>
        <v>-0.56399515195882832</v>
      </c>
      <c r="AI7692" s="128">
        <f t="shared" si="1575"/>
        <v>0.89499184670973242</v>
      </c>
    </row>
    <row r="7693" spans="1:35" x14ac:dyDescent="0.25">
      <c r="A7693" s="96">
        <v>3.0756000000000001</v>
      </c>
      <c r="B7693" s="216">
        <v>8.1468440085161937</v>
      </c>
      <c r="E7693" s="153">
        <f t="shared" si="1576"/>
        <v>3.2587376034061187E-3</v>
      </c>
      <c r="W7693" s="152">
        <f t="shared" si="1577"/>
        <v>0.3149504592091521</v>
      </c>
      <c r="X7693" s="218">
        <v>3.1083193605640478</v>
      </c>
      <c r="Y7693" s="153">
        <f t="shared" si="1565"/>
        <v>3.9999999999995595E-4</v>
      </c>
      <c r="Z7693" s="128">
        <f t="shared" si="1566"/>
        <v>8.8754449677853557</v>
      </c>
      <c r="AA7693" s="128">
        <f t="shared" si="1567"/>
        <v>0.61929999999999996</v>
      </c>
      <c r="AB7693" s="128">
        <f t="shared" si="1568"/>
        <v>0</v>
      </c>
      <c r="AC7693" s="128">
        <f t="shared" si="1569"/>
        <v>15.751354925155891</v>
      </c>
      <c r="AD7693" s="128">
        <f t="shared" si="1570"/>
        <v>0</v>
      </c>
      <c r="AE7693" s="128">
        <f t="shared" si="1571"/>
        <v>0</v>
      </c>
      <c r="AF7693" s="128">
        <f t="shared" si="1572"/>
        <v>1.3159774376731137</v>
      </c>
      <c r="AG7693" s="128">
        <f t="shared" si="1573"/>
        <v>0</v>
      </c>
      <c r="AH7693" s="93">
        <f t="shared" si="1574"/>
        <v>-0.56399515195882832</v>
      </c>
      <c r="AI7693" s="128">
        <f t="shared" si="1575"/>
        <v>0.89499184670973242</v>
      </c>
    </row>
    <row r="7694" spans="1:35" x14ac:dyDescent="0.25">
      <c r="A7694" s="96">
        <v>3.0760000000000001</v>
      </c>
      <c r="B7694" s="216">
        <v>8.1468440085161937</v>
      </c>
      <c r="E7694" s="153">
        <f t="shared" si="1576"/>
        <v>3.2587376034061187E-3</v>
      </c>
      <c r="W7694" s="152">
        <f t="shared" si="1577"/>
        <v>0.3149504592091521</v>
      </c>
      <c r="X7694" s="218">
        <v>3.1083193605640478</v>
      </c>
      <c r="Y7694" s="153">
        <f t="shared" si="1565"/>
        <v>3.9999999999995595E-4</v>
      </c>
      <c r="Z7694" s="128">
        <f t="shared" si="1566"/>
        <v>8.8754449677853557</v>
      </c>
      <c r="AA7694" s="128">
        <f t="shared" si="1567"/>
        <v>0.61929999999999996</v>
      </c>
      <c r="AB7694" s="128">
        <f t="shared" si="1568"/>
        <v>0</v>
      </c>
      <c r="AC7694" s="128">
        <f t="shared" si="1569"/>
        <v>15.751354925155891</v>
      </c>
      <c r="AD7694" s="128">
        <f t="shared" si="1570"/>
        <v>0</v>
      </c>
      <c r="AE7694" s="128">
        <f t="shared" si="1571"/>
        <v>0</v>
      </c>
      <c r="AF7694" s="128">
        <f t="shared" si="1572"/>
        <v>1.3159774376731137</v>
      </c>
      <c r="AG7694" s="128">
        <f t="shared" si="1573"/>
        <v>0</v>
      </c>
      <c r="AH7694" s="93">
        <f t="shared" si="1574"/>
        <v>-0.56399515195882832</v>
      </c>
      <c r="AI7694" s="128">
        <f t="shared" si="1575"/>
        <v>0.89499184670973242</v>
      </c>
    </row>
    <row r="7695" spans="1:35" x14ac:dyDescent="0.25">
      <c r="A7695" s="96">
        <v>3.0764</v>
      </c>
      <c r="B7695" s="216">
        <v>8.1468440085161937</v>
      </c>
      <c r="E7695" s="153">
        <f t="shared" si="1576"/>
        <v>3.2587376034061187E-3</v>
      </c>
      <c r="W7695" s="152">
        <f t="shared" si="1577"/>
        <v>0.3149504592091521</v>
      </c>
      <c r="X7695" s="218">
        <v>3.1083193605640478</v>
      </c>
      <c r="Y7695" s="153">
        <f t="shared" si="1565"/>
        <v>3.9999999999995595E-4</v>
      </c>
      <c r="Z7695" s="128">
        <f t="shared" si="1566"/>
        <v>8.8754449677853557</v>
      </c>
      <c r="AA7695" s="128">
        <f t="shared" si="1567"/>
        <v>0.61929999999999996</v>
      </c>
      <c r="AB7695" s="128">
        <f t="shared" si="1568"/>
        <v>0</v>
      </c>
      <c r="AC7695" s="128">
        <f t="shared" si="1569"/>
        <v>15.751354925155891</v>
      </c>
      <c r="AD7695" s="128">
        <f t="shared" si="1570"/>
        <v>0</v>
      </c>
      <c r="AE7695" s="128">
        <f t="shared" si="1571"/>
        <v>0</v>
      </c>
      <c r="AF7695" s="128">
        <f t="shared" si="1572"/>
        <v>1.3159774376731137</v>
      </c>
      <c r="AG7695" s="128">
        <f t="shared" si="1573"/>
        <v>0</v>
      </c>
      <c r="AH7695" s="93">
        <f t="shared" si="1574"/>
        <v>-0.56399515195882832</v>
      </c>
      <c r="AI7695" s="128">
        <f t="shared" si="1575"/>
        <v>0.89499184670973242</v>
      </c>
    </row>
    <row r="7696" spans="1:35" x14ac:dyDescent="0.25">
      <c r="A7696" s="96">
        <v>3.0768</v>
      </c>
      <c r="B7696" s="216">
        <v>8.1468440085161937</v>
      </c>
      <c r="E7696" s="153">
        <f t="shared" si="1576"/>
        <v>3.2587376034061187E-3</v>
      </c>
      <c r="W7696" s="152">
        <f t="shared" si="1577"/>
        <v>0.3149504592091521</v>
      </c>
      <c r="X7696" s="218">
        <v>3.1083193605640478</v>
      </c>
      <c r="Y7696" s="153">
        <f t="shared" si="1565"/>
        <v>3.9999999999995595E-4</v>
      </c>
      <c r="Z7696" s="128">
        <f t="shared" si="1566"/>
        <v>8.8754449677853557</v>
      </c>
      <c r="AA7696" s="128">
        <f t="shared" si="1567"/>
        <v>0.61929999999999996</v>
      </c>
      <c r="AB7696" s="128">
        <f t="shared" si="1568"/>
        <v>0</v>
      </c>
      <c r="AC7696" s="128">
        <f t="shared" si="1569"/>
        <v>15.751354925155891</v>
      </c>
      <c r="AD7696" s="128">
        <f t="shared" si="1570"/>
        <v>0</v>
      </c>
      <c r="AE7696" s="128">
        <f t="shared" si="1571"/>
        <v>0</v>
      </c>
      <c r="AF7696" s="128">
        <f t="shared" si="1572"/>
        <v>1.3159774376731137</v>
      </c>
      <c r="AG7696" s="128">
        <f t="shared" si="1573"/>
        <v>0</v>
      </c>
      <c r="AH7696" s="93">
        <f t="shared" si="1574"/>
        <v>-0.56399515195882832</v>
      </c>
      <c r="AI7696" s="128">
        <f t="shared" si="1575"/>
        <v>0.89499184670973242</v>
      </c>
    </row>
    <row r="7697" spans="1:35" x14ac:dyDescent="0.25">
      <c r="A7697" s="96">
        <v>3.0771999999999999</v>
      </c>
      <c r="B7697" s="216">
        <v>7.1593477650596853</v>
      </c>
      <c r="E7697" s="153">
        <f t="shared" si="1576"/>
        <v>3.0612383547148386E-3</v>
      </c>
      <c r="W7697" s="152">
        <f t="shared" si="1577"/>
        <v>0.29061573609877289</v>
      </c>
      <c r="X7697" s="218">
        <v>2.8681543162967964</v>
      </c>
      <c r="Y7697" s="153">
        <f t="shared" si="1565"/>
        <v>3.9999999999995595E-4</v>
      </c>
      <c r="Z7697" s="128">
        <f t="shared" si="1566"/>
        <v>8.8754449677853557</v>
      </c>
      <c r="AA7697" s="128">
        <f t="shared" si="1567"/>
        <v>0.61929999999999996</v>
      </c>
      <c r="AB7697" s="128">
        <f t="shared" si="1568"/>
        <v>0</v>
      </c>
      <c r="AC7697" s="128">
        <f t="shared" si="1569"/>
        <v>15.751354925155891</v>
      </c>
      <c r="AD7697" s="128">
        <f t="shared" si="1570"/>
        <v>0</v>
      </c>
      <c r="AE7697" s="128">
        <f t="shared" si="1571"/>
        <v>0</v>
      </c>
      <c r="AF7697" s="128">
        <f t="shared" si="1572"/>
        <v>1.3159774376731137</v>
      </c>
      <c r="AG7697" s="128">
        <f t="shared" si="1573"/>
        <v>0</v>
      </c>
      <c r="AH7697" s="93">
        <f t="shared" si="1574"/>
        <v>-0.56399515195882832</v>
      </c>
      <c r="AI7697" s="128">
        <f t="shared" si="1575"/>
        <v>0.85236627185402902</v>
      </c>
    </row>
    <row r="7698" spans="1:35" x14ac:dyDescent="0.25">
      <c r="A7698" s="96">
        <v>3.0775999999999999</v>
      </c>
      <c r="B7698" s="216">
        <v>8.1468440085161937</v>
      </c>
      <c r="E7698" s="153">
        <f t="shared" si="1576"/>
        <v>3.0612383547148386E-3</v>
      </c>
      <c r="W7698" s="152">
        <f t="shared" si="1577"/>
        <v>0.31495045920915238</v>
      </c>
      <c r="X7698" s="218">
        <v>3.10831936056405</v>
      </c>
      <c r="Y7698" s="153">
        <f t="shared" si="1565"/>
        <v>3.9999999999995595E-4</v>
      </c>
      <c r="Z7698" s="128">
        <f t="shared" si="1566"/>
        <v>8.8754449677853557</v>
      </c>
      <c r="AA7698" s="128">
        <f t="shared" si="1567"/>
        <v>0.61929999999999996</v>
      </c>
      <c r="AB7698" s="128">
        <f t="shared" si="1568"/>
        <v>0</v>
      </c>
      <c r="AC7698" s="128">
        <f t="shared" si="1569"/>
        <v>15.751354925155891</v>
      </c>
      <c r="AD7698" s="128">
        <f t="shared" si="1570"/>
        <v>0</v>
      </c>
      <c r="AE7698" s="128">
        <f t="shared" si="1571"/>
        <v>0</v>
      </c>
      <c r="AF7698" s="128">
        <f t="shared" si="1572"/>
        <v>1.3159774376731137</v>
      </c>
      <c r="AG7698" s="128">
        <f t="shared" si="1573"/>
        <v>0</v>
      </c>
      <c r="AH7698" s="93">
        <f t="shared" si="1574"/>
        <v>-0.56399515195882832</v>
      </c>
      <c r="AI7698" s="128">
        <f t="shared" si="1575"/>
        <v>0.89499184670973153</v>
      </c>
    </row>
    <row r="7699" spans="1:35" x14ac:dyDescent="0.25">
      <c r="A7699" s="96">
        <v>3.0779999999999998</v>
      </c>
      <c r="B7699" s="216">
        <v>8.1468440085161937</v>
      </c>
      <c r="E7699" s="153">
        <f t="shared" si="1576"/>
        <v>3.2587376034061187E-3</v>
      </c>
      <c r="W7699" s="152">
        <f t="shared" si="1577"/>
        <v>0.31495045920915238</v>
      </c>
      <c r="X7699" s="218">
        <v>3.10831936056405</v>
      </c>
      <c r="Y7699" s="153">
        <f t="shared" si="1565"/>
        <v>3.9999999999995595E-4</v>
      </c>
      <c r="Z7699" s="128">
        <f t="shared" si="1566"/>
        <v>8.8754449677853557</v>
      </c>
      <c r="AA7699" s="128">
        <f t="shared" si="1567"/>
        <v>0.61929999999999996</v>
      </c>
      <c r="AB7699" s="128">
        <f t="shared" si="1568"/>
        <v>0</v>
      </c>
      <c r="AC7699" s="128">
        <f t="shared" si="1569"/>
        <v>15.751354925155891</v>
      </c>
      <c r="AD7699" s="128">
        <f t="shared" si="1570"/>
        <v>0</v>
      </c>
      <c r="AE7699" s="128">
        <f t="shared" si="1571"/>
        <v>0</v>
      </c>
      <c r="AF7699" s="128">
        <f t="shared" si="1572"/>
        <v>1.3159774376731137</v>
      </c>
      <c r="AG7699" s="128">
        <f t="shared" si="1573"/>
        <v>0</v>
      </c>
      <c r="AH7699" s="93">
        <f t="shared" si="1574"/>
        <v>-0.56399515195882832</v>
      </c>
      <c r="AI7699" s="128">
        <f t="shared" si="1575"/>
        <v>0.89499184670973153</v>
      </c>
    </row>
    <row r="7700" spans="1:35" x14ac:dyDescent="0.25">
      <c r="A7700" s="96">
        <v>3.0783999999999998</v>
      </c>
      <c r="B7700" s="216">
        <v>9.1343402519727004</v>
      </c>
      <c r="E7700" s="153">
        <f t="shared" si="1576"/>
        <v>3.456236852097398E-3</v>
      </c>
      <c r="W7700" s="152">
        <f t="shared" si="1577"/>
        <v>0.33928518231953181</v>
      </c>
      <c r="X7700" s="218">
        <v>3.3484844048313032</v>
      </c>
      <c r="Y7700" s="153">
        <f t="shared" si="1565"/>
        <v>3.9999999999995595E-4</v>
      </c>
      <c r="Z7700" s="128">
        <f t="shared" si="1566"/>
        <v>8.8754449677853557</v>
      </c>
      <c r="AA7700" s="128">
        <f t="shared" si="1567"/>
        <v>0.61929999999999996</v>
      </c>
      <c r="AB7700" s="128">
        <f t="shared" si="1568"/>
        <v>0</v>
      </c>
      <c r="AC7700" s="128">
        <f t="shared" si="1569"/>
        <v>15.751354925155891</v>
      </c>
      <c r="AD7700" s="128">
        <f t="shared" si="1570"/>
        <v>0</v>
      </c>
      <c r="AE7700" s="128">
        <f t="shared" si="1571"/>
        <v>0</v>
      </c>
      <c r="AF7700" s="128">
        <f t="shared" si="1572"/>
        <v>1.3159774376731137</v>
      </c>
      <c r="AG7700" s="128">
        <f t="shared" si="1573"/>
        <v>0</v>
      </c>
      <c r="AH7700" s="93">
        <f t="shared" si="1574"/>
        <v>-0.56399515195882832</v>
      </c>
      <c r="AI7700" s="128">
        <f t="shared" si="1575"/>
        <v>0.93150291014207687</v>
      </c>
    </row>
    <row r="7701" spans="1:35" x14ac:dyDescent="0.25">
      <c r="A7701" s="96">
        <v>3.0787999999999998</v>
      </c>
      <c r="B7701" s="216">
        <v>8.1468440085161937</v>
      </c>
      <c r="E7701" s="153">
        <f t="shared" si="1576"/>
        <v>3.456236852097398E-3</v>
      </c>
      <c r="W7701" s="152">
        <f t="shared" si="1577"/>
        <v>0.3149504592091521</v>
      </c>
      <c r="X7701" s="218">
        <v>3.1083193605640478</v>
      </c>
      <c r="Y7701" s="153">
        <f t="shared" si="1565"/>
        <v>3.9999999999995595E-4</v>
      </c>
      <c r="Z7701" s="128">
        <f t="shared" si="1566"/>
        <v>8.8754449677853557</v>
      </c>
      <c r="AA7701" s="128">
        <f t="shared" si="1567"/>
        <v>0.61929999999999996</v>
      </c>
      <c r="AB7701" s="128">
        <f t="shared" si="1568"/>
        <v>0</v>
      </c>
      <c r="AC7701" s="128">
        <f t="shared" si="1569"/>
        <v>15.751354925155891</v>
      </c>
      <c r="AD7701" s="128">
        <f t="shared" si="1570"/>
        <v>0</v>
      </c>
      <c r="AE7701" s="128">
        <f t="shared" si="1571"/>
        <v>0</v>
      </c>
      <c r="AF7701" s="128">
        <f t="shared" si="1572"/>
        <v>1.3159774376731137</v>
      </c>
      <c r="AG7701" s="128">
        <f t="shared" si="1573"/>
        <v>0</v>
      </c>
      <c r="AH7701" s="93">
        <f t="shared" si="1574"/>
        <v>-0.56399515195882832</v>
      </c>
      <c r="AI7701" s="128">
        <f t="shared" si="1575"/>
        <v>0.89499184670973242</v>
      </c>
    </row>
    <row r="7702" spans="1:35" x14ac:dyDescent="0.25">
      <c r="A7702" s="96">
        <v>3.0792000000000002</v>
      </c>
      <c r="B7702" s="216">
        <v>8.1468440085161937</v>
      </c>
      <c r="E7702" s="153">
        <f t="shared" si="1576"/>
        <v>3.2587376034097365E-3</v>
      </c>
      <c r="W7702" s="152">
        <f t="shared" si="1577"/>
        <v>0.3149504592091521</v>
      </c>
      <c r="X7702" s="218">
        <v>3.1083193605640478</v>
      </c>
      <c r="Y7702" s="153">
        <f t="shared" si="1565"/>
        <v>4.0000000000040004E-4</v>
      </c>
      <c r="Z7702" s="128">
        <f t="shared" si="1566"/>
        <v>8.8754449677853557</v>
      </c>
      <c r="AA7702" s="128">
        <f t="shared" si="1567"/>
        <v>0.61929999999999996</v>
      </c>
      <c r="AB7702" s="128">
        <f t="shared" si="1568"/>
        <v>0</v>
      </c>
      <c r="AC7702" s="128">
        <f t="shared" si="1569"/>
        <v>15.751354925155891</v>
      </c>
      <c r="AD7702" s="128">
        <f t="shared" si="1570"/>
        <v>0</v>
      </c>
      <c r="AE7702" s="128">
        <f t="shared" si="1571"/>
        <v>0</v>
      </c>
      <c r="AF7702" s="128">
        <f t="shared" si="1572"/>
        <v>1.3159774376731137</v>
      </c>
      <c r="AG7702" s="128">
        <f t="shared" si="1573"/>
        <v>0</v>
      </c>
      <c r="AH7702" s="93">
        <f t="shared" si="1574"/>
        <v>-0.56399515195882832</v>
      </c>
      <c r="AI7702" s="128">
        <f t="shared" si="1575"/>
        <v>0.89499184670973242</v>
      </c>
    </row>
    <row r="7703" spans="1:35" x14ac:dyDescent="0.25">
      <c r="A7703" s="96">
        <v>3.0796000000000001</v>
      </c>
      <c r="B7703" s="216">
        <v>8.1468440085161937</v>
      </c>
      <c r="E7703" s="153">
        <f t="shared" si="1576"/>
        <v>3.2587376034061187E-3</v>
      </c>
      <c r="W7703" s="152">
        <f t="shared" si="1577"/>
        <v>0.3149504592091521</v>
      </c>
      <c r="X7703" s="218">
        <v>3.1083193605640478</v>
      </c>
      <c r="Y7703" s="153">
        <f t="shared" si="1565"/>
        <v>3.9999999999995595E-4</v>
      </c>
      <c r="Z7703" s="128">
        <f t="shared" si="1566"/>
        <v>8.8754449677853557</v>
      </c>
      <c r="AA7703" s="128">
        <f t="shared" si="1567"/>
        <v>0.61929999999999996</v>
      </c>
      <c r="AB7703" s="128">
        <f t="shared" si="1568"/>
        <v>0</v>
      </c>
      <c r="AC7703" s="128">
        <f t="shared" si="1569"/>
        <v>15.751354925155891</v>
      </c>
      <c r="AD7703" s="128">
        <f t="shared" si="1570"/>
        <v>0</v>
      </c>
      <c r="AE7703" s="128">
        <f t="shared" si="1571"/>
        <v>0</v>
      </c>
      <c r="AF7703" s="128">
        <f t="shared" si="1572"/>
        <v>1.3159774376731137</v>
      </c>
      <c r="AG7703" s="128">
        <f t="shared" si="1573"/>
        <v>0</v>
      </c>
      <c r="AH7703" s="93">
        <f t="shared" si="1574"/>
        <v>-0.56399515195882832</v>
      </c>
      <c r="AI7703" s="128">
        <f t="shared" si="1575"/>
        <v>0.89499184670973242</v>
      </c>
    </row>
    <row r="7704" spans="1:35" x14ac:dyDescent="0.25">
      <c r="A7704" s="96">
        <v>3.08</v>
      </c>
      <c r="B7704" s="216">
        <v>8.1468440085161937</v>
      </c>
      <c r="E7704" s="153">
        <f t="shared" si="1576"/>
        <v>3.2587376034061187E-3</v>
      </c>
      <c r="W7704" s="152">
        <f t="shared" si="1577"/>
        <v>0.3149504592091521</v>
      </c>
      <c r="X7704" s="218">
        <v>3.1083193605640478</v>
      </c>
      <c r="Y7704" s="153">
        <f t="shared" si="1565"/>
        <v>3.9999999999995595E-4</v>
      </c>
      <c r="Z7704" s="128">
        <f t="shared" si="1566"/>
        <v>8.8754449677853557</v>
      </c>
      <c r="AA7704" s="128">
        <f t="shared" si="1567"/>
        <v>0.61929999999999996</v>
      </c>
      <c r="AB7704" s="128">
        <f t="shared" si="1568"/>
        <v>0</v>
      </c>
      <c r="AC7704" s="128">
        <f t="shared" si="1569"/>
        <v>15.751354925155891</v>
      </c>
      <c r="AD7704" s="128">
        <f t="shared" si="1570"/>
        <v>0</v>
      </c>
      <c r="AE7704" s="128">
        <f t="shared" si="1571"/>
        <v>0</v>
      </c>
      <c r="AF7704" s="128">
        <f t="shared" si="1572"/>
        <v>1.3159774376731137</v>
      </c>
      <c r="AG7704" s="128">
        <f t="shared" si="1573"/>
        <v>0</v>
      </c>
      <c r="AH7704" s="93">
        <f t="shared" si="1574"/>
        <v>-0.56399515195882832</v>
      </c>
      <c r="AI7704" s="128">
        <f t="shared" si="1575"/>
        <v>0.89499184670973242</v>
      </c>
    </row>
    <row r="7705" spans="1:35" x14ac:dyDescent="0.25">
      <c r="A7705" s="96">
        <v>3.0804</v>
      </c>
      <c r="B7705" s="216">
        <v>8.1468440085161937</v>
      </c>
      <c r="E7705" s="153">
        <f t="shared" si="1576"/>
        <v>3.2587376034061187E-3</v>
      </c>
      <c r="W7705" s="152">
        <f t="shared" si="1577"/>
        <v>0.3149504592091521</v>
      </c>
      <c r="X7705" s="218">
        <v>3.1083193605640478</v>
      </c>
      <c r="Y7705" s="153">
        <f t="shared" si="1565"/>
        <v>3.9999999999995595E-4</v>
      </c>
      <c r="Z7705" s="128">
        <f t="shared" si="1566"/>
        <v>8.8754449677853557</v>
      </c>
      <c r="AA7705" s="128">
        <f t="shared" si="1567"/>
        <v>0.61929999999999996</v>
      </c>
      <c r="AB7705" s="128">
        <f t="shared" si="1568"/>
        <v>0</v>
      </c>
      <c r="AC7705" s="128">
        <f t="shared" si="1569"/>
        <v>15.751354925155891</v>
      </c>
      <c r="AD7705" s="128">
        <f t="shared" si="1570"/>
        <v>0</v>
      </c>
      <c r="AE7705" s="128">
        <f t="shared" si="1571"/>
        <v>0</v>
      </c>
      <c r="AF7705" s="128">
        <f t="shared" si="1572"/>
        <v>1.3159774376731137</v>
      </c>
      <c r="AG7705" s="128">
        <f t="shared" si="1573"/>
        <v>0</v>
      </c>
      <c r="AH7705" s="93">
        <f t="shared" si="1574"/>
        <v>-0.56399515195882832</v>
      </c>
      <c r="AI7705" s="128">
        <f t="shared" si="1575"/>
        <v>0.89499184670973242</v>
      </c>
    </row>
    <row r="7706" spans="1:35" x14ac:dyDescent="0.25">
      <c r="A7706" s="96">
        <v>3.0808</v>
      </c>
      <c r="B7706" s="216">
        <v>8.1468440085161937</v>
      </c>
      <c r="E7706" s="153">
        <f t="shared" si="1576"/>
        <v>3.2587376034061187E-3</v>
      </c>
      <c r="W7706" s="152">
        <f t="shared" si="1577"/>
        <v>0.3149504592091521</v>
      </c>
      <c r="X7706" s="218">
        <v>3.1083193605640478</v>
      </c>
      <c r="Y7706" s="153">
        <f t="shared" si="1565"/>
        <v>3.9999999999995595E-4</v>
      </c>
      <c r="Z7706" s="128">
        <f t="shared" si="1566"/>
        <v>8.8754449677853557</v>
      </c>
      <c r="AA7706" s="128">
        <f t="shared" si="1567"/>
        <v>0.61929999999999996</v>
      </c>
      <c r="AB7706" s="128">
        <f t="shared" si="1568"/>
        <v>0</v>
      </c>
      <c r="AC7706" s="128">
        <f t="shared" si="1569"/>
        <v>15.751354925155891</v>
      </c>
      <c r="AD7706" s="128">
        <f t="shared" si="1570"/>
        <v>0</v>
      </c>
      <c r="AE7706" s="128">
        <f t="shared" si="1571"/>
        <v>0</v>
      </c>
      <c r="AF7706" s="128">
        <f t="shared" si="1572"/>
        <v>1.3159774376731137</v>
      </c>
      <c r="AG7706" s="128">
        <f t="shared" si="1573"/>
        <v>0</v>
      </c>
      <c r="AH7706" s="93">
        <f t="shared" si="1574"/>
        <v>-0.56399515195882832</v>
      </c>
      <c r="AI7706" s="128">
        <f t="shared" si="1575"/>
        <v>0.89499184670973242</v>
      </c>
    </row>
    <row r="7707" spans="1:35" x14ac:dyDescent="0.25">
      <c r="A7707" s="96">
        <v>3.0811999999999999</v>
      </c>
      <c r="B7707" s="216">
        <v>8.1468440085161937</v>
      </c>
      <c r="E7707" s="153">
        <f t="shared" si="1576"/>
        <v>3.2587376034061187E-3</v>
      </c>
      <c r="W7707" s="152">
        <f t="shared" si="1577"/>
        <v>0.3149504592091521</v>
      </c>
      <c r="X7707" s="218">
        <v>3.1083193605640478</v>
      </c>
      <c r="Y7707" s="153">
        <f t="shared" si="1565"/>
        <v>3.9999999999995595E-4</v>
      </c>
      <c r="Z7707" s="128">
        <f t="shared" si="1566"/>
        <v>8.8754449677853557</v>
      </c>
      <c r="AA7707" s="128">
        <f t="shared" si="1567"/>
        <v>0.61929999999999996</v>
      </c>
      <c r="AB7707" s="128">
        <f t="shared" si="1568"/>
        <v>0</v>
      </c>
      <c r="AC7707" s="128">
        <f t="shared" si="1569"/>
        <v>15.751354925155891</v>
      </c>
      <c r="AD7707" s="128">
        <f t="shared" si="1570"/>
        <v>0</v>
      </c>
      <c r="AE7707" s="128">
        <f t="shared" si="1571"/>
        <v>0</v>
      </c>
      <c r="AF7707" s="128">
        <f t="shared" si="1572"/>
        <v>1.3159774376731137</v>
      </c>
      <c r="AG7707" s="128">
        <f t="shared" si="1573"/>
        <v>0</v>
      </c>
      <c r="AH7707" s="93">
        <f t="shared" si="1574"/>
        <v>-0.56399515195882832</v>
      </c>
      <c r="AI7707" s="128">
        <f t="shared" si="1575"/>
        <v>0.89499184670973242</v>
      </c>
    </row>
    <row r="7708" spans="1:35" x14ac:dyDescent="0.25">
      <c r="A7708" s="96">
        <v>3.0815999999999999</v>
      </c>
      <c r="B7708" s="216">
        <v>8.1468440085161937</v>
      </c>
      <c r="E7708" s="153">
        <f t="shared" si="1576"/>
        <v>3.2587376034061187E-3</v>
      </c>
      <c r="W7708" s="152">
        <f t="shared" si="1577"/>
        <v>0.3149504592091521</v>
      </c>
      <c r="X7708" s="218">
        <v>3.1083193605640478</v>
      </c>
      <c r="Y7708" s="153">
        <f t="shared" si="1565"/>
        <v>3.9999999999995595E-4</v>
      </c>
      <c r="Z7708" s="128">
        <f t="shared" si="1566"/>
        <v>8.8754449677853557</v>
      </c>
      <c r="AA7708" s="128">
        <f t="shared" si="1567"/>
        <v>0.61929999999999996</v>
      </c>
      <c r="AB7708" s="128">
        <f t="shared" si="1568"/>
        <v>0</v>
      </c>
      <c r="AC7708" s="128">
        <f t="shared" si="1569"/>
        <v>15.751354925155891</v>
      </c>
      <c r="AD7708" s="128">
        <f t="shared" si="1570"/>
        <v>0</v>
      </c>
      <c r="AE7708" s="128">
        <f t="shared" si="1571"/>
        <v>0</v>
      </c>
      <c r="AF7708" s="128">
        <f t="shared" si="1572"/>
        <v>1.3159774376731137</v>
      </c>
      <c r="AG7708" s="128">
        <f t="shared" si="1573"/>
        <v>0</v>
      </c>
      <c r="AH7708" s="93">
        <f t="shared" si="1574"/>
        <v>-0.56399515195882832</v>
      </c>
      <c r="AI7708" s="128">
        <f t="shared" si="1575"/>
        <v>0.89499184670973242</v>
      </c>
    </row>
    <row r="7709" spans="1:35" x14ac:dyDescent="0.25">
      <c r="A7709" s="96">
        <v>3.0819999999999999</v>
      </c>
      <c r="B7709" s="216">
        <v>8.1468440085161937</v>
      </c>
      <c r="E7709" s="153">
        <f t="shared" si="1576"/>
        <v>3.2587376034061187E-3</v>
      </c>
      <c r="W7709" s="152">
        <f t="shared" si="1577"/>
        <v>0.3149504592091521</v>
      </c>
      <c r="X7709" s="218">
        <v>3.1083193605640478</v>
      </c>
      <c r="Y7709" s="153">
        <f t="shared" si="1565"/>
        <v>3.9999999999995595E-4</v>
      </c>
      <c r="Z7709" s="128">
        <f t="shared" si="1566"/>
        <v>8.8754449677853557</v>
      </c>
      <c r="AA7709" s="128">
        <f t="shared" si="1567"/>
        <v>0.61929999999999996</v>
      </c>
      <c r="AB7709" s="128">
        <f t="shared" si="1568"/>
        <v>0</v>
      </c>
      <c r="AC7709" s="128">
        <f t="shared" si="1569"/>
        <v>15.751354925155891</v>
      </c>
      <c r="AD7709" s="128">
        <f t="shared" si="1570"/>
        <v>0</v>
      </c>
      <c r="AE7709" s="128">
        <f t="shared" si="1571"/>
        <v>0</v>
      </c>
      <c r="AF7709" s="128">
        <f t="shared" si="1572"/>
        <v>1.3159774376731137</v>
      </c>
      <c r="AG7709" s="128">
        <f t="shared" si="1573"/>
        <v>0</v>
      </c>
      <c r="AH7709" s="93">
        <f t="shared" si="1574"/>
        <v>-0.56399515195882832</v>
      </c>
      <c r="AI7709" s="128">
        <f t="shared" si="1575"/>
        <v>0.89499184670973242</v>
      </c>
    </row>
    <row r="7710" spans="1:35" x14ac:dyDescent="0.25">
      <c r="A7710" s="96">
        <v>3.0823999999999998</v>
      </c>
      <c r="B7710" s="216">
        <v>7.1593477650596853</v>
      </c>
      <c r="E7710" s="153">
        <f t="shared" si="1576"/>
        <v>3.0612383547148386E-3</v>
      </c>
      <c r="W7710" s="152">
        <f t="shared" si="1577"/>
        <v>0.29061573609877289</v>
      </c>
      <c r="X7710" s="218">
        <v>2.8681543162967964</v>
      </c>
      <c r="Y7710" s="153">
        <f t="shared" si="1565"/>
        <v>3.9999999999995595E-4</v>
      </c>
      <c r="Z7710" s="128">
        <f t="shared" si="1566"/>
        <v>8.8754449677853557</v>
      </c>
      <c r="AA7710" s="128">
        <f t="shared" si="1567"/>
        <v>0.61929999999999996</v>
      </c>
      <c r="AB7710" s="128">
        <f t="shared" si="1568"/>
        <v>0</v>
      </c>
      <c r="AC7710" s="128">
        <f t="shared" si="1569"/>
        <v>15.751354925155891</v>
      </c>
      <c r="AD7710" s="128">
        <f t="shared" si="1570"/>
        <v>0</v>
      </c>
      <c r="AE7710" s="128">
        <f t="shared" si="1571"/>
        <v>0</v>
      </c>
      <c r="AF7710" s="128">
        <f t="shared" si="1572"/>
        <v>1.3159774376731137</v>
      </c>
      <c r="AG7710" s="128">
        <f t="shared" si="1573"/>
        <v>0</v>
      </c>
      <c r="AH7710" s="93">
        <f t="shared" si="1574"/>
        <v>-0.56399515195882832</v>
      </c>
      <c r="AI7710" s="128">
        <f t="shared" si="1575"/>
        <v>0.85236627185402902</v>
      </c>
    </row>
    <row r="7711" spans="1:35" x14ac:dyDescent="0.25">
      <c r="A7711" s="96">
        <v>3.0827999999999998</v>
      </c>
      <c r="B7711" s="216">
        <v>7.1593477650596853</v>
      </c>
      <c r="E7711" s="153">
        <f t="shared" si="1576"/>
        <v>2.8637391060235586E-3</v>
      </c>
      <c r="W7711" s="152">
        <f t="shared" si="1577"/>
        <v>0.29061573609877289</v>
      </c>
      <c r="X7711" s="218">
        <v>2.8681543162967964</v>
      </c>
      <c r="Y7711" s="153">
        <f t="shared" si="1565"/>
        <v>3.9999999999995595E-4</v>
      </c>
      <c r="Z7711" s="128">
        <f t="shared" si="1566"/>
        <v>8.8754449677853557</v>
      </c>
      <c r="AA7711" s="128">
        <f t="shared" si="1567"/>
        <v>0.61929999999999996</v>
      </c>
      <c r="AB7711" s="128">
        <f t="shared" si="1568"/>
        <v>0</v>
      </c>
      <c r="AC7711" s="128">
        <f t="shared" si="1569"/>
        <v>15.751354925155891</v>
      </c>
      <c r="AD7711" s="128">
        <f t="shared" si="1570"/>
        <v>0</v>
      </c>
      <c r="AE7711" s="128">
        <f t="shared" si="1571"/>
        <v>0</v>
      </c>
      <c r="AF7711" s="128">
        <f t="shared" si="1572"/>
        <v>1.3159774376731137</v>
      </c>
      <c r="AG7711" s="128">
        <f t="shared" si="1573"/>
        <v>0</v>
      </c>
      <c r="AH7711" s="93">
        <f t="shared" si="1574"/>
        <v>-0.56399515195882832</v>
      </c>
      <c r="AI7711" s="128">
        <f t="shared" si="1575"/>
        <v>0.85236627185402902</v>
      </c>
    </row>
    <row r="7712" spans="1:35" x14ac:dyDescent="0.25">
      <c r="A7712" s="96">
        <v>3.0832000000000002</v>
      </c>
      <c r="B7712" s="216">
        <v>8.1468440085161937</v>
      </c>
      <c r="E7712" s="153">
        <f t="shared" si="1576"/>
        <v>3.0612383547182374E-3</v>
      </c>
      <c r="W7712" s="152">
        <f t="shared" si="1577"/>
        <v>0.31495045920915238</v>
      </c>
      <c r="X7712" s="218">
        <v>3.10831936056405</v>
      </c>
      <c r="Y7712" s="153">
        <f t="shared" si="1565"/>
        <v>4.0000000000040004E-4</v>
      </c>
      <c r="Z7712" s="128">
        <f t="shared" si="1566"/>
        <v>8.8754449677853557</v>
      </c>
      <c r="AA7712" s="128">
        <f t="shared" si="1567"/>
        <v>0.61929999999999996</v>
      </c>
      <c r="AB7712" s="128">
        <f t="shared" si="1568"/>
        <v>0</v>
      </c>
      <c r="AC7712" s="128">
        <f t="shared" si="1569"/>
        <v>15.751354925155891</v>
      </c>
      <c r="AD7712" s="128">
        <f t="shared" si="1570"/>
        <v>0</v>
      </c>
      <c r="AE7712" s="128">
        <f t="shared" si="1571"/>
        <v>0</v>
      </c>
      <c r="AF7712" s="128">
        <f t="shared" si="1572"/>
        <v>1.3159774376731137</v>
      </c>
      <c r="AG7712" s="128">
        <f t="shared" si="1573"/>
        <v>0</v>
      </c>
      <c r="AH7712" s="93">
        <f t="shared" si="1574"/>
        <v>-0.56399515195882832</v>
      </c>
      <c r="AI7712" s="128">
        <f t="shared" si="1575"/>
        <v>0.89499184670973153</v>
      </c>
    </row>
    <row r="7713" spans="1:35" x14ac:dyDescent="0.25">
      <c r="A7713" s="96">
        <v>3.0836000000000001</v>
      </c>
      <c r="B7713" s="216">
        <v>8.1468440085161937</v>
      </c>
      <c r="E7713" s="153">
        <f t="shared" si="1576"/>
        <v>3.2587376034061187E-3</v>
      </c>
      <c r="W7713" s="152">
        <f t="shared" si="1577"/>
        <v>0.31495045920915238</v>
      </c>
      <c r="X7713" s="218">
        <v>3.10831936056405</v>
      </c>
      <c r="Y7713" s="153">
        <f t="shared" si="1565"/>
        <v>3.9999999999995595E-4</v>
      </c>
      <c r="Z7713" s="128">
        <f t="shared" si="1566"/>
        <v>8.8754449677853557</v>
      </c>
      <c r="AA7713" s="128">
        <f t="shared" si="1567"/>
        <v>0.61929999999999996</v>
      </c>
      <c r="AB7713" s="128">
        <f t="shared" si="1568"/>
        <v>0</v>
      </c>
      <c r="AC7713" s="128">
        <f t="shared" si="1569"/>
        <v>15.751354925155891</v>
      </c>
      <c r="AD7713" s="128">
        <f t="shared" si="1570"/>
        <v>0</v>
      </c>
      <c r="AE7713" s="128">
        <f t="shared" si="1571"/>
        <v>0</v>
      </c>
      <c r="AF7713" s="128">
        <f t="shared" si="1572"/>
        <v>1.3159774376731137</v>
      </c>
      <c r="AG7713" s="128">
        <f t="shared" si="1573"/>
        <v>0</v>
      </c>
      <c r="AH7713" s="93">
        <f t="shared" si="1574"/>
        <v>-0.56399515195882832</v>
      </c>
      <c r="AI7713" s="128">
        <f t="shared" si="1575"/>
        <v>0.89499184670973153</v>
      </c>
    </row>
    <row r="7714" spans="1:35" x14ac:dyDescent="0.25">
      <c r="A7714" s="96">
        <v>3.0840000000000001</v>
      </c>
      <c r="B7714" s="216">
        <v>9.1343402519727004</v>
      </c>
      <c r="E7714" s="153">
        <f t="shared" si="1576"/>
        <v>3.456236852097398E-3</v>
      </c>
      <c r="W7714" s="152">
        <f t="shared" si="1577"/>
        <v>0.33928518231953181</v>
      </c>
      <c r="X7714" s="218">
        <v>3.3484844048313032</v>
      </c>
      <c r="Y7714" s="153">
        <f t="shared" si="1565"/>
        <v>3.9999999999995595E-4</v>
      </c>
      <c r="Z7714" s="128">
        <f t="shared" si="1566"/>
        <v>8.8754449677853557</v>
      </c>
      <c r="AA7714" s="128">
        <f t="shared" si="1567"/>
        <v>0.61929999999999996</v>
      </c>
      <c r="AB7714" s="128">
        <f t="shared" si="1568"/>
        <v>0</v>
      </c>
      <c r="AC7714" s="128">
        <f t="shared" si="1569"/>
        <v>15.751354925155891</v>
      </c>
      <c r="AD7714" s="128">
        <f t="shared" si="1570"/>
        <v>0</v>
      </c>
      <c r="AE7714" s="128">
        <f t="shared" si="1571"/>
        <v>0</v>
      </c>
      <c r="AF7714" s="128">
        <f t="shared" si="1572"/>
        <v>1.3159774376731137</v>
      </c>
      <c r="AG7714" s="128">
        <f t="shared" si="1573"/>
        <v>0</v>
      </c>
      <c r="AH7714" s="93">
        <f t="shared" si="1574"/>
        <v>-0.56399515195882832</v>
      </c>
      <c r="AI7714" s="128">
        <f t="shared" si="1575"/>
        <v>0.93150291014207687</v>
      </c>
    </row>
    <row r="7715" spans="1:35" x14ac:dyDescent="0.25">
      <c r="A7715" s="96">
        <v>3.0844</v>
      </c>
      <c r="B7715" s="216">
        <v>9.1343402519727004</v>
      </c>
      <c r="E7715" s="153">
        <f t="shared" si="1576"/>
        <v>3.6537361007886776E-3</v>
      </c>
      <c r="W7715" s="152">
        <f t="shared" si="1577"/>
        <v>0.33928518231953181</v>
      </c>
      <c r="X7715" s="218">
        <v>3.3484844048313032</v>
      </c>
      <c r="Y7715" s="153">
        <f t="shared" si="1565"/>
        <v>3.9999999999995595E-4</v>
      </c>
      <c r="Z7715" s="128">
        <f t="shared" si="1566"/>
        <v>8.8754449677853557</v>
      </c>
      <c r="AA7715" s="128">
        <f t="shared" si="1567"/>
        <v>0.61929999999999996</v>
      </c>
      <c r="AB7715" s="128">
        <f t="shared" si="1568"/>
        <v>0</v>
      </c>
      <c r="AC7715" s="128">
        <f t="shared" si="1569"/>
        <v>15.751354925155891</v>
      </c>
      <c r="AD7715" s="128">
        <f t="shared" si="1570"/>
        <v>0</v>
      </c>
      <c r="AE7715" s="128">
        <f t="shared" si="1571"/>
        <v>0</v>
      </c>
      <c r="AF7715" s="128">
        <f t="shared" si="1572"/>
        <v>1.3159774376731137</v>
      </c>
      <c r="AG7715" s="128">
        <f t="shared" si="1573"/>
        <v>0</v>
      </c>
      <c r="AH7715" s="93">
        <f t="shared" si="1574"/>
        <v>-0.56399515195882832</v>
      </c>
      <c r="AI7715" s="128">
        <f t="shared" si="1575"/>
        <v>0.93150291014207687</v>
      </c>
    </row>
    <row r="7716" spans="1:35" x14ac:dyDescent="0.25">
      <c r="A7716" s="96">
        <v>3.0848</v>
      </c>
      <c r="B7716" s="216">
        <v>8.1468440085161937</v>
      </c>
      <c r="E7716" s="153">
        <f t="shared" si="1576"/>
        <v>3.456236852097398E-3</v>
      </c>
      <c r="W7716" s="152">
        <f t="shared" si="1577"/>
        <v>0.3149504592091521</v>
      </c>
      <c r="X7716" s="218">
        <v>3.1083193605640478</v>
      </c>
      <c r="Y7716" s="153">
        <f t="shared" si="1565"/>
        <v>3.9999999999995595E-4</v>
      </c>
      <c r="Z7716" s="128">
        <f t="shared" si="1566"/>
        <v>8.8754449677853557</v>
      </c>
      <c r="AA7716" s="128">
        <f t="shared" si="1567"/>
        <v>0.61929999999999996</v>
      </c>
      <c r="AB7716" s="128">
        <f t="shared" si="1568"/>
        <v>0</v>
      </c>
      <c r="AC7716" s="128">
        <f t="shared" si="1569"/>
        <v>15.751354925155891</v>
      </c>
      <c r="AD7716" s="128">
        <f t="shared" si="1570"/>
        <v>0</v>
      </c>
      <c r="AE7716" s="128">
        <f t="shared" si="1571"/>
        <v>0</v>
      </c>
      <c r="AF7716" s="128">
        <f t="shared" si="1572"/>
        <v>1.3159774376731137</v>
      </c>
      <c r="AG7716" s="128">
        <f t="shared" si="1573"/>
        <v>0</v>
      </c>
      <c r="AH7716" s="93">
        <f t="shared" si="1574"/>
        <v>-0.56399515195882832</v>
      </c>
      <c r="AI7716" s="128">
        <f t="shared" si="1575"/>
        <v>0.89499184670973242</v>
      </c>
    </row>
    <row r="7717" spans="1:35" x14ac:dyDescent="0.25">
      <c r="A7717" s="96">
        <v>3.0851999999999999</v>
      </c>
      <c r="B7717" s="216">
        <v>8.1468440085161937</v>
      </c>
      <c r="E7717" s="153">
        <f t="shared" si="1576"/>
        <v>3.2587376034061187E-3</v>
      </c>
      <c r="W7717" s="152">
        <f t="shared" si="1577"/>
        <v>0.3149504592091521</v>
      </c>
      <c r="X7717" s="218">
        <v>3.1083193605640478</v>
      </c>
      <c r="Y7717" s="153">
        <f t="shared" si="1565"/>
        <v>3.9999999999995595E-4</v>
      </c>
      <c r="Z7717" s="128">
        <f t="shared" si="1566"/>
        <v>8.8754449677853557</v>
      </c>
      <c r="AA7717" s="128">
        <f t="shared" si="1567"/>
        <v>0.61929999999999996</v>
      </c>
      <c r="AB7717" s="128">
        <f t="shared" si="1568"/>
        <v>0</v>
      </c>
      <c r="AC7717" s="128">
        <f t="shared" si="1569"/>
        <v>15.751354925155891</v>
      </c>
      <c r="AD7717" s="128">
        <f t="shared" si="1570"/>
        <v>0</v>
      </c>
      <c r="AE7717" s="128">
        <f t="shared" si="1571"/>
        <v>0</v>
      </c>
      <c r="AF7717" s="128">
        <f t="shared" si="1572"/>
        <v>1.3159774376731137</v>
      </c>
      <c r="AG7717" s="128">
        <f t="shared" si="1573"/>
        <v>0</v>
      </c>
      <c r="AH7717" s="93">
        <f t="shared" si="1574"/>
        <v>-0.56399515195882832</v>
      </c>
      <c r="AI7717" s="128">
        <f t="shared" si="1575"/>
        <v>0.89499184670973242</v>
      </c>
    </row>
    <row r="7718" spans="1:35" x14ac:dyDescent="0.25">
      <c r="A7718" s="96">
        <v>3.0855999999999999</v>
      </c>
      <c r="B7718" s="216">
        <v>7.1593477650596853</v>
      </c>
      <c r="E7718" s="153">
        <f t="shared" si="1576"/>
        <v>3.0612383547148386E-3</v>
      </c>
      <c r="W7718" s="152">
        <f t="shared" si="1577"/>
        <v>0.29061573609877289</v>
      </c>
      <c r="X7718" s="218">
        <v>2.8681543162967964</v>
      </c>
      <c r="Y7718" s="153">
        <f t="shared" si="1565"/>
        <v>3.9999999999995595E-4</v>
      </c>
      <c r="Z7718" s="128">
        <f t="shared" si="1566"/>
        <v>8.8754449677853557</v>
      </c>
      <c r="AA7718" s="128">
        <f t="shared" si="1567"/>
        <v>0.61929999999999996</v>
      </c>
      <c r="AB7718" s="128">
        <f t="shared" si="1568"/>
        <v>0</v>
      </c>
      <c r="AC7718" s="128">
        <f t="shared" si="1569"/>
        <v>15.751354925155891</v>
      </c>
      <c r="AD7718" s="128">
        <f t="shared" si="1570"/>
        <v>0</v>
      </c>
      <c r="AE7718" s="128">
        <f t="shared" si="1571"/>
        <v>0</v>
      </c>
      <c r="AF7718" s="128">
        <f t="shared" si="1572"/>
        <v>1.3159774376731137</v>
      </c>
      <c r="AG7718" s="128">
        <f t="shared" si="1573"/>
        <v>0</v>
      </c>
      <c r="AH7718" s="93">
        <f t="shared" si="1574"/>
        <v>-0.56399515195882832</v>
      </c>
      <c r="AI7718" s="128">
        <f t="shared" si="1575"/>
        <v>0.85236627185402902</v>
      </c>
    </row>
    <row r="7719" spans="1:35" x14ac:dyDescent="0.25">
      <c r="A7719" s="96">
        <v>3.0859999999999999</v>
      </c>
      <c r="B7719" s="216">
        <v>7.1593477650596853</v>
      </c>
      <c r="E7719" s="153">
        <f t="shared" si="1576"/>
        <v>2.8637391060235586E-3</v>
      </c>
      <c r="W7719" s="152">
        <f t="shared" si="1577"/>
        <v>0.29061573609877289</v>
      </c>
      <c r="X7719" s="218">
        <v>2.8681543162967964</v>
      </c>
      <c r="Y7719" s="153">
        <f t="shared" si="1565"/>
        <v>3.9999999999995595E-4</v>
      </c>
      <c r="Z7719" s="128">
        <f t="shared" si="1566"/>
        <v>8.8754449677853557</v>
      </c>
      <c r="AA7719" s="128">
        <f t="shared" si="1567"/>
        <v>0.61929999999999996</v>
      </c>
      <c r="AB7719" s="128">
        <f t="shared" si="1568"/>
        <v>0</v>
      </c>
      <c r="AC7719" s="128">
        <f t="shared" si="1569"/>
        <v>15.751354925155891</v>
      </c>
      <c r="AD7719" s="128">
        <f t="shared" si="1570"/>
        <v>0</v>
      </c>
      <c r="AE7719" s="128">
        <f t="shared" si="1571"/>
        <v>0</v>
      </c>
      <c r="AF7719" s="128">
        <f t="shared" si="1572"/>
        <v>1.3159774376731137</v>
      </c>
      <c r="AG7719" s="128">
        <f t="shared" si="1573"/>
        <v>0</v>
      </c>
      <c r="AH7719" s="93">
        <f t="shared" si="1574"/>
        <v>-0.56399515195882832</v>
      </c>
      <c r="AI7719" s="128">
        <f t="shared" si="1575"/>
        <v>0.85236627185402902</v>
      </c>
    </row>
    <row r="7720" spans="1:35" x14ac:dyDescent="0.25">
      <c r="A7720" s="96">
        <v>3.0863999999999998</v>
      </c>
      <c r="B7720" s="216">
        <v>7.1593477650596853</v>
      </c>
      <c r="E7720" s="153">
        <f t="shared" si="1576"/>
        <v>2.8637391060235586E-3</v>
      </c>
      <c r="W7720" s="152">
        <f t="shared" si="1577"/>
        <v>0.29061573609877289</v>
      </c>
      <c r="X7720" s="218">
        <v>2.8681543162967964</v>
      </c>
      <c r="Y7720" s="153">
        <f t="shared" si="1565"/>
        <v>3.9999999999995595E-4</v>
      </c>
      <c r="Z7720" s="128">
        <f t="shared" si="1566"/>
        <v>8.8754449677853557</v>
      </c>
      <c r="AA7720" s="128">
        <f t="shared" si="1567"/>
        <v>0.61929999999999996</v>
      </c>
      <c r="AB7720" s="128">
        <f t="shared" si="1568"/>
        <v>0</v>
      </c>
      <c r="AC7720" s="128">
        <f t="shared" si="1569"/>
        <v>15.751354925155891</v>
      </c>
      <c r="AD7720" s="128">
        <f t="shared" si="1570"/>
        <v>0</v>
      </c>
      <c r="AE7720" s="128">
        <f t="shared" si="1571"/>
        <v>0</v>
      </c>
      <c r="AF7720" s="128">
        <f t="shared" si="1572"/>
        <v>1.3159774376731137</v>
      </c>
      <c r="AG7720" s="128">
        <f t="shared" si="1573"/>
        <v>0</v>
      </c>
      <c r="AH7720" s="93">
        <f t="shared" si="1574"/>
        <v>-0.56399515195882832</v>
      </c>
      <c r="AI7720" s="128">
        <f t="shared" si="1575"/>
        <v>0.85236627185402902</v>
      </c>
    </row>
    <row r="7721" spans="1:35" x14ac:dyDescent="0.25">
      <c r="A7721" s="96">
        <v>3.0867999999999998</v>
      </c>
      <c r="B7721" s="216">
        <v>8.1468440085161937</v>
      </c>
      <c r="E7721" s="153">
        <f t="shared" si="1576"/>
        <v>3.0612383547148386E-3</v>
      </c>
      <c r="W7721" s="152">
        <f t="shared" si="1577"/>
        <v>0.31495045920915238</v>
      </c>
      <c r="X7721" s="218">
        <v>3.10831936056405</v>
      </c>
      <c r="Y7721" s="153">
        <f t="shared" si="1565"/>
        <v>3.9999999999995595E-4</v>
      </c>
      <c r="Z7721" s="128">
        <f t="shared" si="1566"/>
        <v>8.8754449677853557</v>
      </c>
      <c r="AA7721" s="128">
        <f t="shared" si="1567"/>
        <v>0.61929999999999996</v>
      </c>
      <c r="AB7721" s="128">
        <f t="shared" si="1568"/>
        <v>0</v>
      </c>
      <c r="AC7721" s="128">
        <f t="shared" si="1569"/>
        <v>15.751354925155891</v>
      </c>
      <c r="AD7721" s="128">
        <f t="shared" si="1570"/>
        <v>0</v>
      </c>
      <c r="AE7721" s="128">
        <f t="shared" si="1571"/>
        <v>0</v>
      </c>
      <c r="AF7721" s="128">
        <f t="shared" si="1572"/>
        <v>1.3159774376731137</v>
      </c>
      <c r="AG7721" s="128">
        <f t="shared" si="1573"/>
        <v>0</v>
      </c>
      <c r="AH7721" s="93">
        <f t="shared" si="1574"/>
        <v>-0.56399515195882832</v>
      </c>
      <c r="AI7721" s="128">
        <f t="shared" si="1575"/>
        <v>0.89499184670973153</v>
      </c>
    </row>
    <row r="7722" spans="1:35" x14ac:dyDescent="0.25">
      <c r="A7722" s="96">
        <v>3.0872000000000002</v>
      </c>
      <c r="B7722" s="216">
        <v>8.1468440085161937</v>
      </c>
      <c r="E7722" s="153">
        <f t="shared" si="1576"/>
        <v>3.2587376034097365E-3</v>
      </c>
      <c r="W7722" s="152">
        <f t="shared" si="1577"/>
        <v>0.31495045920915238</v>
      </c>
      <c r="X7722" s="218">
        <v>3.10831936056405</v>
      </c>
      <c r="Y7722" s="153">
        <f t="shared" si="1565"/>
        <v>4.0000000000040004E-4</v>
      </c>
      <c r="Z7722" s="128">
        <f t="shared" si="1566"/>
        <v>8.8754449677853557</v>
      </c>
      <c r="AA7722" s="128">
        <f t="shared" si="1567"/>
        <v>0.61929999999999996</v>
      </c>
      <c r="AB7722" s="128">
        <f t="shared" si="1568"/>
        <v>0</v>
      </c>
      <c r="AC7722" s="128">
        <f t="shared" si="1569"/>
        <v>15.751354925155891</v>
      </c>
      <c r="AD7722" s="128">
        <f t="shared" si="1570"/>
        <v>0</v>
      </c>
      <c r="AE7722" s="128">
        <f t="shared" si="1571"/>
        <v>0</v>
      </c>
      <c r="AF7722" s="128">
        <f t="shared" si="1572"/>
        <v>1.3159774376731137</v>
      </c>
      <c r="AG7722" s="128">
        <f t="shared" si="1573"/>
        <v>0</v>
      </c>
      <c r="AH7722" s="93">
        <f t="shared" si="1574"/>
        <v>-0.56399515195882832</v>
      </c>
      <c r="AI7722" s="128">
        <f t="shared" si="1575"/>
        <v>0.89499184670973153</v>
      </c>
    </row>
    <row r="7723" spans="1:35" x14ac:dyDescent="0.25">
      <c r="A7723" s="96">
        <v>3.0876000000000001</v>
      </c>
      <c r="B7723" s="216">
        <v>8.1468440085161937</v>
      </c>
      <c r="E7723" s="153">
        <f t="shared" si="1576"/>
        <v>3.2587376034061187E-3</v>
      </c>
      <c r="W7723" s="152">
        <f t="shared" si="1577"/>
        <v>0.31495045920915238</v>
      </c>
      <c r="X7723" s="218">
        <v>3.10831936056405</v>
      </c>
      <c r="Y7723" s="153">
        <f t="shared" si="1565"/>
        <v>3.9999999999995595E-4</v>
      </c>
      <c r="Z7723" s="128">
        <f t="shared" si="1566"/>
        <v>8.8754449677853557</v>
      </c>
      <c r="AA7723" s="128">
        <f t="shared" si="1567"/>
        <v>0.61929999999999996</v>
      </c>
      <c r="AB7723" s="128">
        <f t="shared" si="1568"/>
        <v>0</v>
      </c>
      <c r="AC7723" s="128">
        <f t="shared" si="1569"/>
        <v>15.751354925155891</v>
      </c>
      <c r="AD7723" s="128">
        <f t="shared" si="1570"/>
        <v>0</v>
      </c>
      <c r="AE7723" s="128">
        <f t="shared" si="1571"/>
        <v>0</v>
      </c>
      <c r="AF7723" s="128">
        <f t="shared" si="1572"/>
        <v>1.3159774376731137</v>
      </c>
      <c r="AG7723" s="128">
        <f t="shared" si="1573"/>
        <v>0</v>
      </c>
      <c r="AH7723" s="93">
        <f t="shared" si="1574"/>
        <v>-0.56399515195882832</v>
      </c>
      <c r="AI7723" s="128">
        <f t="shared" si="1575"/>
        <v>0.89499184670973153</v>
      </c>
    </row>
    <row r="7724" spans="1:35" x14ac:dyDescent="0.25">
      <c r="A7724" s="96">
        <v>3.0880000000000001</v>
      </c>
      <c r="B7724" s="216">
        <v>8.1468440085161937</v>
      </c>
      <c r="E7724" s="153">
        <f t="shared" si="1576"/>
        <v>3.2587376034061187E-3</v>
      </c>
      <c r="W7724" s="152">
        <f t="shared" si="1577"/>
        <v>0.31495045920915238</v>
      </c>
      <c r="X7724" s="218">
        <v>3.10831936056405</v>
      </c>
      <c r="Y7724" s="153">
        <f t="shared" si="1565"/>
        <v>3.9999999999995595E-4</v>
      </c>
      <c r="Z7724" s="128">
        <f t="shared" si="1566"/>
        <v>8.8754449677853557</v>
      </c>
      <c r="AA7724" s="128">
        <f t="shared" si="1567"/>
        <v>0.61929999999999996</v>
      </c>
      <c r="AB7724" s="128">
        <f t="shared" si="1568"/>
        <v>0</v>
      </c>
      <c r="AC7724" s="128">
        <f t="shared" si="1569"/>
        <v>15.751354925155891</v>
      </c>
      <c r="AD7724" s="128">
        <f t="shared" si="1570"/>
        <v>0</v>
      </c>
      <c r="AE7724" s="128">
        <f t="shared" si="1571"/>
        <v>0</v>
      </c>
      <c r="AF7724" s="128">
        <f t="shared" si="1572"/>
        <v>1.3159774376731137</v>
      </c>
      <c r="AG7724" s="128">
        <f t="shared" si="1573"/>
        <v>0</v>
      </c>
      <c r="AH7724" s="93">
        <f t="shared" si="1574"/>
        <v>-0.56399515195882832</v>
      </c>
      <c r="AI7724" s="128">
        <f t="shared" si="1575"/>
        <v>0.89499184670973153</v>
      </c>
    </row>
    <row r="7725" spans="1:35" x14ac:dyDescent="0.25">
      <c r="A7725" s="96">
        <v>3.0884</v>
      </c>
      <c r="B7725" s="216">
        <v>8.1468440085161937</v>
      </c>
      <c r="E7725" s="153">
        <f t="shared" si="1576"/>
        <v>3.2587376034061187E-3</v>
      </c>
      <c r="W7725" s="152">
        <f t="shared" si="1577"/>
        <v>0.31495045920915238</v>
      </c>
      <c r="X7725" s="218">
        <v>3.10831936056405</v>
      </c>
      <c r="Y7725" s="153">
        <f t="shared" si="1565"/>
        <v>3.9999999999995595E-4</v>
      </c>
      <c r="Z7725" s="128">
        <f t="shared" si="1566"/>
        <v>8.8754449677853557</v>
      </c>
      <c r="AA7725" s="128">
        <f t="shared" si="1567"/>
        <v>0.61929999999999996</v>
      </c>
      <c r="AB7725" s="128">
        <f t="shared" si="1568"/>
        <v>0</v>
      </c>
      <c r="AC7725" s="128">
        <f t="shared" si="1569"/>
        <v>15.751354925155891</v>
      </c>
      <c r="AD7725" s="128">
        <f t="shared" si="1570"/>
        <v>0</v>
      </c>
      <c r="AE7725" s="128">
        <f t="shared" si="1571"/>
        <v>0</v>
      </c>
      <c r="AF7725" s="128">
        <f t="shared" si="1572"/>
        <v>1.3159774376731137</v>
      </c>
      <c r="AG7725" s="128">
        <f t="shared" si="1573"/>
        <v>0</v>
      </c>
      <c r="AH7725" s="93">
        <f t="shared" si="1574"/>
        <v>-0.56399515195882832</v>
      </c>
      <c r="AI7725" s="128">
        <f t="shared" si="1575"/>
        <v>0.89499184670973153</v>
      </c>
    </row>
    <row r="7726" spans="1:35" x14ac:dyDescent="0.25">
      <c r="A7726" s="96">
        <v>3.0888</v>
      </c>
      <c r="B7726" s="216">
        <v>8.1468440085161937</v>
      </c>
      <c r="E7726" s="153">
        <f t="shared" si="1576"/>
        <v>3.2587376034061187E-3</v>
      </c>
      <c r="W7726" s="152">
        <f t="shared" si="1577"/>
        <v>0.31495045920915238</v>
      </c>
      <c r="X7726" s="218">
        <v>3.10831936056405</v>
      </c>
      <c r="Y7726" s="153">
        <f t="shared" si="1565"/>
        <v>3.9999999999995595E-4</v>
      </c>
      <c r="Z7726" s="128">
        <f t="shared" si="1566"/>
        <v>8.8754449677853557</v>
      </c>
      <c r="AA7726" s="128">
        <f t="shared" si="1567"/>
        <v>0.61929999999999996</v>
      </c>
      <c r="AB7726" s="128">
        <f t="shared" si="1568"/>
        <v>0</v>
      </c>
      <c r="AC7726" s="128">
        <f t="shared" si="1569"/>
        <v>15.751354925155891</v>
      </c>
      <c r="AD7726" s="128">
        <f t="shared" si="1570"/>
        <v>0</v>
      </c>
      <c r="AE7726" s="128">
        <f t="shared" si="1571"/>
        <v>0</v>
      </c>
      <c r="AF7726" s="128">
        <f t="shared" si="1572"/>
        <v>1.3159774376731137</v>
      </c>
      <c r="AG7726" s="128">
        <f t="shared" si="1573"/>
        <v>0</v>
      </c>
      <c r="AH7726" s="93">
        <f t="shared" si="1574"/>
        <v>-0.56399515195882832</v>
      </c>
      <c r="AI7726" s="128">
        <f t="shared" si="1575"/>
        <v>0.89499184670973153</v>
      </c>
    </row>
    <row r="7727" spans="1:35" x14ac:dyDescent="0.25">
      <c r="A7727" s="96">
        <v>3.0891999999999999</v>
      </c>
      <c r="B7727" s="216">
        <v>8.1468440085161937</v>
      </c>
      <c r="E7727" s="153">
        <f t="shared" si="1576"/>
        <v>3.2587376034061187E-3</v>
      </c>
      <c r="W7727" s="152">
        <f t="shared" si="1577"/>
        <v>0.31495045920915238</v>
      </c>
      <c r="X7727" s="218">
        <v>3.10831936056405</v>
      </c>
      <c r="Y7727" s="153">
        <f t="shared" si="1565"/>
        <v>3.9999999999995595E-4</v>
      </c>
      <c r="Z7727" s="128">
        <f t="shared" si="1566"/>
        <v>8.8754449677853557</v>
      </c>
      <c r="AA7727" s="128">
        <f t="shared" si="1567"/>
        <v>0.61929999999999996</v>
      </c>
      <c r="AB7727" s="128">
        <f t="shared" si="1568"/>
        <v>0</v>
      </c>
      <c r="AC7727" s="128">
        <f t="shared" si="1569"/>
        <v>15.751354925155891</v>
      </c>
      <c r="AD7727" s="128">
        <f t="shared" si="1570"/>
        <v>0</v>
      </c>
      <c r="AE7727" s="128">
        <f t="shared" si="1571"/>
        <v>0</v>
      </c>
      <c r="AF7727" s="128">
        <f t="shared" si="1572"/>
        <v>1.3159774376731137</v>
      </c>
      <c r="AG7727" s="128">
        <f t="shared" si="1573"/>
        <v>0</v>
      </c>
      <c r="AH7727" s="93">
        <f t="shared" si="1574"/>
        <v>-0.56399515195882832</v>
      </c>
      <c r="AI7727" s="128">
        <f t="shared" si="1575"/>
        <v>0.89499184670973153</v>
      </c>
    </row>
    <row r="7728" spans="1:35" x14ac:dyDescent="0.25">
      <c r="A7728" s="96">
        <v>3.0895999999999999</v>
      </c>
      <c r="B7728" s="216">
        <v>8.1468440085161937</v>
      </c>
      <c r="E7728" s="153">
        <f t="shared" si="1576"/>
        <v>3.2587376034061187E-3</v>
      </c>
      <c r="W7728" s="152">
        <f t="shared" si="1577"/>
        <v>0.31495045920915238</v>
      </c>
      <c r="X7728" s="218">
        <v>3.10831936056405</v>
      </c>
      <c r="Y7728" s="153">
        <f t="shared" si="1565"/>
        <v>3.9999999999995595E-4</v>
      </c>
      <c r="Z7728" s="128">
        <f t="shared" si="1566"/>
        <v>8.8754449677853557</v>
      </c>
      <c r="AA7728" s="128">
        <f t="shared" si="1567"/>
        <v>0.61929999999999996</v>
      </c>
      <c r="AB7728" s="128">
        <f t="shared" si="1568"/>
        <v>0</v>
      </c>
      <c r="AC7728" s="128">
        <f t="shared" si="1569"/>
        <v>15.751354925155891</v>
      </c>
      <c r="AD7728" s="128">
        <f t="shared" si="1570"/>
        <v>0</v>
      </c>
      <c r="AE7728" s="128">
        <f t="shared" si="1571"/>
        <v>0</v>
      </c>
      <c r="AF7728" s="128">
        <f t="shared" si="1572"/>
        <v>1.3159774376731137</v>
      </c>
      <c r="AG7728" s="128">
        <f t="shared" si="1573"/>
        <v>0</v>
      </c>
      <c r="AH7728" s="93">
        <f t="shared" si="1574"/>
        <v>-0.56399515195882832</v>
      </c>
      <c r="AI7728" s="128">
        <f t="shared" si="1575"/>
        <v>0.89499184670973153</v>
      </c>
    </row>
    <row r="7729" spans="1:35" x14ac:dyDescent="0.25">
      <c r="A7729" s="96">
        <v>3.09</v>
      </c>
      <c r="B7729" s="216">
        <v>8.1468440085161937</v>
      </c>
      <c r="E7729" s="153">
        <f t="shared" si="1576"/>
        <v>3.2587376034061187E-3</v>
      </c>
      <c r="W7729" s="152">
        <f t="shared" si="1577"/>
        <v>0.31495045920915238</v>
      </c>
      <c r="X7729" s="218">
        <v>3.10831936056405</v>
      </c>
      <c r="Y7729" s="153">
        <f t="shared" si="1565"/>
        <v>3.9999999999995595E-4</v>
      </c>
      <c r="Z7729" s="128">
        <f t="shared" si="1566"/>
        <v>8.8754449677853557</v>
      </c>
      <c r="AA7729" s="128">
        <f t="shared" si="1567"/>
        <v>0.61929999999999996</v>
      </c>
      <c r="AB7729" s="128">
        <f t="shared" si="1568"/>
        <v>0</v>
      </c>
      <c r="AC7729" s="128">
        <f t="shared" si="1569"/>
        <v>15.751354925155891</v>
      </c>
      <c r="AD7729" s="128">
        <f t="shared" si="1570"/>
        <v>0</v>
      </c>
      <c r="AE7729" s="128">
        <f t="shared" si="1571"/>
        <v>0</v>
      </c>
      <c r="AF7729" s="128">
        <f t="shared" si="1572"/>
        <v>1.3159774376731137</v>
      </c>
      <c r="AG7729" s="128">
        <f t="shared" si="1573"/>
        <v>0</v>
      </c>
      <c r="AH7729" s="93">
        <f t="shared" si="1574"/>
        <v>-0.56399515195882832</v>
      </c>
      <c r="AI7729" s="128">
        <f t="shared" si="1575"/>
        <v>0.89499184670973153</v>
      </c>
    </row>
    <row r="7730" spans="1:35" x14ac:dyDescent="0.25">
      <c r="A7730" s="96">
        <v>3.0903999999999998</v>
      </c>
      <c r="B7730" s="216">
        <v>9.1343402519727004</v>
      </c>
      <c r="E7730" s="153">
        <f t="shared" si="1576"/>
        <v>3.456236852097398E-3</v>
      </c>
      <c r="W7730" s="152">
        <f t="shared" si="1577"/>
        <v>0.33928518231953181</v>
      </c>
      <c r="X7730" s="218">
        <v>3.3484844048313032</v>
      </c>
      <c r="Y7730" s="153">
        <f t="shared" si="1565"/>
        <v>3.9999999999995595E-4</v>
      </c>
      <c r="Z7730" s="128">
        <f t="shared" si="1566"/>
        <v>8.8754449677853557</v>
      </c>
      <c r="AA7730" s="128">
        <f t="shared" si="1567"/>
        <v>0.61929999999999996</v>
      </c>
      <c r="AB7730" s="128">
        <f t="shared" si="1568"/>
        <v>0</v>
      </c>
      <c r="AC7730" s="128">
        <f t="shared" si="1569"/>
        <v>15.751354925155891</v>
      </c>
      <c r="AD7730" s="128">
        <f t="shared" si="1570"/>
        <v>0</v>
      </c>
      <c r="AE7730" s="128">
        <f t="shared" si="1571"/>
        <v>0</v>
      </c>
      <c r="AF7730" s="128">
        <f t="shared" si="1572"/>
        <v>1.3159774376731137</v>
      </c>
      <c r="AG7730" s="128">
        <f t="shared" si="1573"/>
        <v>0</v>
      </c>
      <c r="AH7730" s="93">
        <f t="shared" si="1574"/>
        <v>-0.56399515195882832</v>
      </c>
      <c r="AI7730" s="128">
        <f t="shared" si="1575"/>
        <v>0.93150291014207687</v>
      </c>
    </row>
    <row r="7731" spans="1:35" x14ac:dyDescent="0.25">
      <c r="A7731" s="96">
        <v>3.0907999999999998</v>
      </c>
      <c r="B7731" s="216">
        <v>8.1468440085161937</v>
      </c>
      <c r="E7731" s="153">
        <f t="shared" si="1576"/>
        <v>3.456236852097398E-3</v>
      </c>
      <c r="W7731" s="152">
        <f t="shared" si="1577"/>
        <v>0.3149504592091521</v>
      </c>
      <c r="X7731" s="218">
        <v>3.1083193605640478</v>
      </c>
      <c r="Y7731" s="153">
        <f t="shared" si="1565"/>
        <v>3.9999999999995595E-4</v>
      </c>
      <c r="Z7731" s="128">
        <f t="shared" si="1566"/>
        <v>8.8754449677853557</v>
      </c>
      <c r="AA7731" s="128">
        <f t="shared" si="1567"/>
        <v>0.61929999999999996</v>
      </c>
      <c r="AB7731" s="128">
        <f t="shared" si="1568"/>
        <v>0</v>
      </c>
      <c r="AC7731" s="128">
        <f t="shared" si="1569"/>
        <v>15.751354925155891</v>
      </c>
      <c r="AD7731" s="128">
        <f t="shared" si="1570"/>
        <v>0</v>
      </c>
      <c r="AE7731" s="128">
        <f t="shared" si="1571"/>
        <v>0</v>
      </c>
      <c r="AF7731" s="128">
        <f t="shared" si="1572"/>
        <v>1.3159774376731137</v>
      </c>
      <c r="AG7731" s="128">
        <f t="shared" si="1573"/>
        <v>0</v>
      </c>
      <c r="AH7731" s="93">
        <f t="shared" si="1574"/>
        <v>-0.56399515195882832</v>
      </c>
      <c r="AI7731" s="128">
        <f t="shared" si="1575"/>
        <v>0.89499184670973242</v>
      </c>
    </row>
    <row r="7732" spans="1:35" x14ac:dyDescent="0.25">
      <c r="A7732" s="96">
        <v>3.0912000000000002</v>
      </c>
      <c r="B7732" s="216">
        <v>8.1468440085161937</v>
      </c>
      <c r="E7732" s="153">
        <f t="shared" si="1576"/>
        <v>3.2587376034097365E-3</v>
      </c>
      <c r="W7732" s="152">
        <f t="shared" si="1577"/>
        <v>0.3149504592091521</v>
      </c>
      <c r="X7732" s="218">
        <v>3.1083193605640478</v>
      </c>
      <c r="Y7732" s="153">
        <f t="shared" si="1565"/>
        <v>4.0000000000040004E-4</v>
      </c>
      <c r="Z7732" s="128">
        <f t="shared" si="1566"/>
        <v>8.8754449677853557</v>
      </c>
      <c r="AA7732" s="128">
        <f t="shared" si="1567"/>
        <v>0.61929999999999996</v>
      </c>
      <c r="AB7732" s="128">
        <f t="shared" si="1568"/>
        <v>0</v>
      </c>
      <c r="AC7732" s="128">
        <f t="shared" si="1569"/>
        <v>15.751354925155891</v>
      </c>
      <c r="AD7732" s="128">
        <f t="shared" si="1570"/>
        <v>0</v>
      </c>
      <c r="AE7732" s="128">
        <f t="shared" si="1571"/>
        <v>0</v>
      </c>
      <c r="AF7732" s="128">
        <f t="shared" si="1572"/>
        <v>1.3159774376731137</v>
      </c>
      <c r="AG7732" s="128">
        <f t="shared" si="1573"/>
        <v>0</v>
      </c>
      <c r="AH7732" s="93">
        <f t="shared" si="1574"/>
        <v>-0.56399515195882832</v>
      </c>
      <c r="AI7732" s="128">
        <f t="shared" si="1575"/>
        <v>0.89499184670973242</v>
      </c>
    </row>
    <row r="7733" spans="1:35" x14ac:dyDescent="0.25">
      <c r="A7733" s="96">
        <v>3.0916000000000001</v>
      </c>
      <c r="B7733" s="216">
        <v>7.1593477650596853</v>
      </c>
      <c r="E7733" s="153">
        <f t="shared" si="1576"/>
        <v>3.0612383547148386E-3</v>
      </c>
      <c r="W7733" s="152">
        <f t="shared" si="1577"/>
        <v>0.29061573609877289</v>
      </c>
      <c r="X7733" s="218">
        <v>2.8681543162967964</v>
      </c>
      <c r="Y7733" s="153">
        <f t="shared" si="1565"/>
        <v>3.9999999999995595E-4</v>
      </c>
      <c r="Z7733" s="128">
        <f t="shared" si="1566"/>
        <v>8.8754449677853557</v>
      </c>
      <c r="AA7733" s="128">
        <f t="shared" si="1567"/>
        <v>0.61929999999999996</v>
      </c>
      <c r="AB7733" s="128">
        <f t="shared" si="1568"/>
        <v>0</v>
      </c>
      <c r="AC7733" s="128">
        <f t="shared" si="1569"/>
        <v>15.751354925155891</v>
      </c>
      <c r="AD7733" s="128">
        <f t="shared" si="1570"/>
        <v>0</v>
      </c>
      <c r="AE7733" s="128">
        <f t="shared" si="1571"/>
        <v>0</v>
      </c>
      <c r="AF7733" s="128">
        <f t="shared" si="1572"/>
        <v>1.3159774376731137</v>
      </c>
      <c r="AG7733" s="128">
        <f t="shared" si="1573"/>
        <v>0</v>
      </c>
      <c r="AH7733" s="93">
        <f t="shared" si="1574"/>
        <v>-0.56399515195882832</v>
      </c>
      <c r="AI7733" s="128">
        <f t="shared" si="1575"/>
        <v>0.85236627185402902</v>
      </c>
    </row>
    <row r="7734" spans="1:35" x14ac:dyDescent="0.25">
      <c r="A7734" s="96">
        <v>3.0920000000000001</v>
      </c>
      <c r="B7734" s="216">
        <v>7.1593477650596853</v>
      </c>
      <c r="E7734" s="153">
        <f t="shared" si="1576"/>
        <v>2.8637391060235586E-3</v>
      </c>
      <c r="W7734" s="152">
        <f t="shared" si="1577"/>
        <v>0.29061573609877289</v>
      </c>
      <c r="X7734" s="218">
        <v>2.8681543162967964</v>
      </c>
      <c r="Y7734" s="153">
        <f t="shared" si="1565"/>
        <v>3.9999999999995595E-4</v>
      </c>
      <c r="Z7734" s="128">
        <f t="shared" si="1566"/>
        <v>8.8754449677853557</v>
      </c>
      <c r="AA7734" s="128">
        <f t="shared" si="1567"/>
        <v>0.61929999999999996</v>
      </c>
      <c r="AB7734" s="128">
        <f t="shared" si="1568"/>
        <v>0</v>
      </c>
      <c r="AC7734" s="128">
        <f t="shared" si="1569"/>
        <v>15.751354925155891</v>
      </c>
      <c r="AD7734" s="128">
        <f t="shared" si="1570"/>
        <v>0</v>
      </c>
      <c r="AE7734" s="128">
        <f t="shared" si="1571"/>
        <v>0</v>
      </c>
      <c r="AF7734" s="128">
        <f t="shared" si="1572"/>
        <v>1.3159774376731137</v>
      </c>
      <c r="AG7734" s="128">
        <f t="shared" si="1573"/>
        <v>0</v>
      </c>
      <c r="AH7734" s="93">
        <f t="shared" si="1574"/>
        <v>-0.56399515195882832</v>
      </c>
      <c r="AI7734" s="128">
        <f t="shared" si="1575"/>
        <v>0.85236627185402902</v>
      </c>
    </row>
    <row r="7735" spans="1:35" x14ac:dyDescent="0.25">
      <c r="A7735" s="96">
        <v>3.0924</v>
      </c>
      <c r="B7735" s="216">
        <v>8.1468440085161937</v>
      </c>
      <c r="E7735" s="153">
        <f t="shared" si="1576"/>
        <v>3.0612383547148386E-3</v>
      </c>
      <c r="W7735" s="152">
        <f t="shared" si="1577"/>
        <v>0.31495045920915238</v>
      </c>
      <c r="X7735" s="218">
        <v>3.10831936056405</v>
      </c>
      <c r="Y7735" s="153">
        <f t="shared" si="1565"/>
        <v>3.9999999999995595E-4</v>
      </c>
      <c r="Z7735" s="128">
        <f t="shared" si="1566"/>
        <v>8.8754449677853557</v>
      </c>
      <c r="AA7735" s="128">
        <f t="shared" si="1567"/>
        <v>0.61929999999999996</v>
      </c>
      <c r="AB7735" s="128">
        <f t="shared" si="1568"/>
        <v>0</v>
      </c>
      <c r="AC7735" s="128">
        <f t="shared" si="1569"/>
        <v>15.751354925155891</v>
      </c>
      <c r="AD7735" s="128">
        <f t="shared" si="1570"/>
        <v>0</v>
      </c>
      <c r="AE7735" s="128">
        <f t="shared" si="1571"/>
        <v>0</v>
      </c>
      <c r="AF7735" s="128">
        <f t="shared" si="1572"/>
        <v>1.3159774376731137</v>
      </c>
      <c r="AG7735" s="128">
        <f t="shared" si="1573"/>
        <v>0</v>
      </c>
      <c r="AH7735" s="93">
        <f t="shared" si="1574"/>
        <v>-0.56399515195882832</v>
      </c>
      <c r="AI7735" s="128">
        <f t="shared" si="1575"/>
        <v>0.89499184670973153</v>
      </c>
    </row>
    <row r="7736" spans="1:35" x14ac:dyDescent="0.25">
      <c r="A7736" s="96">
        <v>3.0928</v>
      </c>
      <c r="B7736" s="216">
        <v>8.1468440085161937</v>
      </c>
      <c r="E7736" s="153">
        <f t="shared" si="1576"/>
        <v>3.2587376034061187E-3</v>
      </c>
      <c r="W7736" s="152">
        <f t="shared" si="1577"/>
        <v>0.31495045920915238</v>
      </c>
      <c r="X7736" s="218">
        <v>3.10831936056405</v>
      </c>
      <c r="Y7736" s="153">
        <f t="shared" si="1565"/>
        <v>3.9999999999995595E-4</v>
      </c>
      <c r="Z7736" s="128">
        <f t="shared" si="1566"/>
        <v>8.8754449677853557</v>
      </c>
      <c r="AA7736" s="128">
        <f t="shared" si="1567"/>
        <v>0.61929999999999996</v>
      </c>
      <c r="AB7736" s="128">
        <f t="shared" si="1568"/>
        <v>0</v>
      </c>
      <c r="AC7736" s="128">
        <f t="shared" si="1569"/>
        <v>15.751354925155891</v>
      </c>
      <c r="AD7736" s="128">
        <f t="shared" si="1570"/>
        <v>0</v>
      </c>
      <c r="AE7736" s="128">
        <f t="shared" si="1571"/>
        <v>0</v>
      </c>
      <c r="AF7736" s="128">
        <f t="shared" si="1572"/>
        <v>1.3159774376731137</v>
      </c>
      <c r="AG7736" s="128">
        <f t="shared" si="1573"/>
        <v>0</v>
      </c>
      <c r="AH7736" s="93">
        <f t="shared" si="1574"/>
        <v>-0.56399515195882832</v>
      </c>
      <c r="AI7736" s="128">
        <f t="shared" si="1575"/>
        <v>0.89499184670973153</v>
      </c>
    </row>
    <row r="7737" spans="1:35" x14ac:dyDescent="0.25">
      <c r="A7737" s="96">
        <v>3.0931999999999999</v>
      </c>
      <c r="B7737" s="216">
        <v>8.1468440085161937</v>
      </c>
      <c r="E7737" s="153">
        <f t="shared" si="1576"/>
        <v>3.2587376034061187E-3</v>
      </c>
      <c r="W7737" s="152">
        <f t="shared" si="1577"/>
        <v>0.31495045920915238</v>
      </c>
      <c r="X7737" s="218">
        <v>3.10831936056405</v>
      </c>
      <c r="Y7737" s="153">
        <f t="shared" si="1565"/>
        <v>3.9999999999995595E-4</v>
      </c>
      <c r="Z7737" s="128">
        <f t="shared" si="1566"/>
        <v>8.8754449677853557</v>
      </c>
      <c r="AA7737" s="128">
        <f t="shared" si="1567"/>
        <v>0.61929999999999996</v>
      </c>
      <c r="AB7737" s="128">
        <f t="shared" si="1568"/>
        <v>0</v>
      </c>
      <c r="AC7737" s="128">
        <f t="shared" si="1569"/>
        <v>15.751354925155891</v>
      </c>
      <c r="AD7737" s="128">
        <f t="shared" si="1570"/>
        <v>0</v>
      </c>
      <c r="AE7737" s="128">
        <f t="shared" si="1571"/>
        <v>0</v>
      </c>
      <c r="AF7737" s="128">
        <f t="shared" si="1572"/>
        <v>1.3159774376731137</v>
      </c>
      <c r="AG7737" s="128">
        <f t="shared" si="1573"/>
        <v>0</v>
      </c>
      <c r="AH7737" s="93">
        <f t="shared" si="1574"/>
        <v>-0.56399515195882832</v>
      </c>
      <c r="AI7737" s="128">
        <f t="shared" si="1575"/>
        <v>0.89499184670973153</v>
      </c>
    </row>
    <row r="7738" spans="1:35" x14ac:dyDescent="0.25">
      <c r="A7738" s="96">
        <v>3.0935999999999999</v>
      </c>
      <c r="B7738" s="216">
        <v>8.1468440085161937</v>
      </c>
      <c r="E7738" s="153">
        <f t="shared" si="1576"/>
        <v>3.2587376034061187E-3</v>
      </c>
      <c r="W7738" s="152">
        <f t="shared" si="1577"/>
        <v>0.31495045920915238</v>
      </c>
      <c r="X7738" s="218">
        <v>3.10831936056405</v>
      </c>
      <c r="Y7738" s="153">
        <f t="shared" si="1565"/>
        <v>3.9999999999995595E-4</v>
      </c>
      <c r="Z7738" s="128">
        <f t="shared" si="1566"/>
        <v>8.8754449677853557</v>
      </c>
      <c r="AA7738" s="128">
        <f t="shared" si="1567"/>
        <v>0.61929999999999996</v>
      </c>
      <c r="AB7738" s="128">
        <f t="shared" si="1568"/>
        <v>0</v>
      </c>
      <c r="AC7738" s="128">
        <f t="shared" si="1569"/>
        <v>15.751354925155891</v>
      </c>
      <c r="AD7738" s="128">
        <f t="shared" si="1570"/>
        <v>0</v>
      </c>
      <c r="AE7738" s="128">
        <f t="shared" si="1571"/>
        <v>0</v>
      </c>
      <c r="AF7738" s="128">
        <f t="shared" si="1572"/>
        <v>1.3159774376731137</v>
      </c>
      <c r="AG7738" s="128">
        <f t="shared" si="1573"/>
        <v>0</v>
      </c>
      <c r="AH7738" s="93">
        <f t="shared" si="1574"/>
        <v>-0.56399515195882832</v>
      </c>
      <c r="AI7738" s="128">
        <f t="shared" si="1575"/>
        <v>0.89499184670973153</v>
      </c>
    </row>
    <row r="7739" spans="1:35" x14ac:dyDescent="0.25">
      <c r="A7739" s="96">
        <v>3.0939999999999999</v>
      </c>
      <c r="B7739" s="216">
        <v>8.1468440085161937</v>
      </c>
      <c r="E7739" s="153">
        <f t="shared" si="1576"/>
        <v>3.2587376034061187E-3</v>
      </c>
      <c r="W7739" s="152">
        <f t="shared" si="1577"/>
        <v>0.31495045920915238</v>
      </c>
      <c r="X7739" s="218">
        <v>3.10831936056405</v>
      </c>
      <c r="Y7739" s="153">
        <f t="shared" si="1565"/>
        <v>3.9999999999995595E-4</v>
      </c>
      <c r="Z7739" s="128">
        <f t="shared" si="1566"/>
        <v>8.8754449677853557</v>
      </c>
      <c r="AA7739" s="128">
        <f t="shared" si="1567"/>
        <v>0.61929999999999996</v>
      </c>
      <c r="AB7739" s="128">
        <f t="shared" si="1568"/>
        <v>0</v>
      </c>
      <c r="AC7739" s="128">
        <f t="shared" si="1569"/>
        <v>15.751354925155891</v>
      </c>
      <c r="AD7739" s="128">
        <f t="shared" si="1570"/>
        <v>0</v>
      </c>
      <c r="AE7739" s="128">
        <f t="shared" si="1571"/>
        <v>0</v>
      </c>
      <c r="AF7739" s="128">
        <f t="shared" si="1572"/>
        <v>1.3159774376731137</v>
      </c>
      <c r="AG7739" s="128">
        <f t="shared" si="1573"/>
        <v>0</v>
      </c>
      <c r="AH7739" s="93">
        <f t="shared" si="1574"/>
        <v>-0.56399515195882832</v>
      </c>
      <c r="AI7739" s="128">
        <f t="shared" si="1575"/>
        <v>0.89499184670973153</v>
      </c>
    </row>
    <row r="7740" spans="1:35" x14ac:dyDescent="0.25">
      <c r="A7740" s="96">
        <v>3.0943999999999998</v>
      </c>
      <c r="B7740" s="216">
        <v>8.1468440085161937</v>
      </c>
      <c r="E7740" s="153">
        <f t="shared" si="1576"/>
        <v>3.2587376034061187E-3</v>
      </c>
      <c r="W7740" s="152">
        <f t="shared" si="1577"/>
        <v>0.31495045920915238</v>
      </c>
      <c r="X7740" s="218">
        <v>3.10831936056405</v>
      </c>
      <c r="Y7740" s="153">
        <f t="shared" si="1565"/>
        <v>3.9999999999995595E-4</v>
      </c>
      <c r="Z7740" s="128">
        <f t="shared" si="1566"/>
        <v>8.8754449677853557</v>
      </c>
      <c r="AA7740" s="128">
        <f t="shared" si="1567"/>
        <v>0.61929999999999996</v>
      </c>
      <c r="AB7740" s="128">
        <f t="shared" si="1568"/>
        <v>0</v>
      </c>
      <c r="AC7740" s="128">
        <f t="shared" si="1569"/>
        <v>15.751354925155891</v>
      </c>
      <c r="AD7740" s="128">
        <f t="shared" si="1570"/>
        <v>0</v>
      </c>
      <c r="AE7740" s="128">
        <f t="shared" si="1571"/>
        <v>0</v>
      </c>
      <c r="AF7740" s="128">
        <f t="shared" si="1572"/>
        <v>1.3159774376731137</v>
      </c>
      <c r="AG7740" s="128">
        <f t="shared" si="1573"/>
        <v>0</v>
      </c>
      <c r="AH7740" s="93">
        <f t="shared" si="1574"/>
        <v>-0.56399515195882832</v>
      </c>
      <c r="AI7740" s="128">
        <f t="shared" si="1575"/>
        <v>0.89499184670973153</v>
      </c>
    </row>
    <row r="7741" spans="1:35" x14ac:dyDescent="0.25">
      <c r="A7741" s="96">
        <v>3.0947999999999998</v>
      </c>
      <c r="B7741" s="216">
        <v>8.1468440085161937</v>
      </c>
      <c r="E7741" s="153">
        <f t="shared" si="1576"/>
        <v>3.2587376034061187E-3</v>
      </c>
      <c r="W7741" s="152">
        <f t="shared" si="1577"/>
        <v>0.31495045920915238</v>
      </c>
      <c r="X7741" s="218">
        <v>3.10831936056405</v>
      </c>
      <c r="Y7741" s="153">
        <f t="shared" si="1565"/>
        <v>3.9999999999995595E-4</v>
      </c>
      <c r="Z7741" s="128">
        <f t="shared" si="1566"/>
        <v>8.8754449677853557</v>
      </c>
      <c r="AA7741" s="128">
        <f t="shared" si="1567"/>
        <v>0.61929999999999996</v>
      </c>
      <c r="AB7741" s="128">
        <f t="shared" si="1568"/>
        <v>0</v>
      </c>
      <c r="AC7741" s="128">
        <f t="shared" si="1569"/>
        <v>15.751354925155891</v>
      </c>
      <c r="AD7741" s="128">
        <f t="shared" si="1570"/>
        <v>0</v>
      </c>
      <c r="AE7741" s="128">
        <f t="shared" si="1571"/>
        <v>0</v>
      </c>
      <c r="AF7741" s="128">
        <f t="shared" si="1572"/>
        <v>1.3159774376731137</v>
      </c>
      <c r="AG7741" s="128">
        <f t="shared" si="1573"/>
        <v>0</v>
      </c>
      <c r="AH7741" s="93">
        <f t="shared" si="1574"/>
        <v>-0.56399515195882832</v>
      </c>
      <c r="AI7741" s="128">
        <f t="shared" si="1575"/>
        <v>0.89499184670973153</v>
      </c>
    </row>
    <row r="7742" spans="1:35" x14ac:dyDescent="0.25">
      <c r="A7742" s="96">
        <v>3.0952000000000002</v>
      </c>
      <c r="B7742" s="216">
        <v>7.1593477650596853</v>
      </c>
      <c r="E7742" s="153">
        <f t="shared" si="1576"/>
        <v>3.0612383547182374E-3</v>
      </c>
      <c r="W7742" s="152">
        <f t="shared" si="1577"/>
        <v>0.29061573609877284</v>
      </c>
      <c r="X7742" s="218">
        <v>2.868154316296796</v>
      </c>
      <c r="Y7742" s="153">
        <f t="shared" si="1565"/>
        <v>4.0000000000040004E-4</v>
      </c>
      <c r="Z7742" s="128">
        <f t="shared" si="1566"/>
        <v>8.8754449677853557</v>
      </c>
      <c r="AA7742" s="128">
        <f t="shared" si="1567"/>
        <v>0.61929999999999996</v>
      </c>
      <c r="AB7742" s="128">
        <f t="shared" si="1568"/>
        <v>0</v>
      </c>
      <c r="AC7742" s="128">
        <f t="shared" si="1569"/>
        <v>15.751354925155891</v>
      </c>
      <c r="AD7742" s="128">
        <f t="shared" si="1570"/>
        <v>0</v>
      </c>
      <c r="AE7742" s="128">
        <f t="shared" si="1571"/>
        <v>0</v>
      </c>
      <c r="AF7742" s="128">
        <f t="shared" si="1572"/>
        <v>1.3159774376731137</v>
      </c>
      <c r="AG7742" s="128">
        <f t="shared" si="1573"/>
        <v>0</v>
      </c>
      <c r="AH7742" s="93">
        <f t="shared" si="1574"/>
        <v>-0.56399515195882832</v>
      </c>
      <c r="AI7742" s="128">
        <f t="shared" si="1575"/>
        <v>0.85236627185402936</v>
      </c>
    </row>
    <row r="7743" spans="1:35" x14ac:dyDescent="0.25">
      <c r="A7743" s="96">
        <v>3.0956000000000001</v>
      </c>
      <c r="B7743" s="216">
        <v>8.1468440085161937</v>
      </c>
      <c r="E7743" s="153">
        <f t="shared" si="1576"/>
        <v>3.0612383547148386E-3</v>
      </c>
      <c r="W7743" s="152">
        <f t="shared" si="1577"/>
        <v>0.3149504592091521</v>
      </c>
      <c r="X7743" s="218">
        <v>3.1083193605640478</v>
      </c>
      <c r="Y7743" s="153">
        <f t="shared" si="1565"/>
        <v>3.9999999999995595E-4</v>
      </c>
      <c r="Z7743" s="128">
        <f t="shared" si="1566"/>
        <v>8.8754449677853557</v>
      </c>
      <c r="AA7743" s="128">
        <f t="shared" si="1567"/>
        <v>0.61929999999999996</v>
      </c>
      <c r="AB7743" s="128">
        <f t="shared" si="1568"/>
        <v>0</v>
      </c>
      <c r="AC7743" s="128">
        <f t="shared" si="1569"/>
        <v>15.751354925155891</v>
      </c>
      <c r="AD7743" s="128">
        <f t="shared" si="1570"/>
        <v>0</v>
      </c>
      <c r="AE7743" s="128">
        <f t="shared" si="1571"/>
        <v>0</v>
      </c>
      <c r="AF7743" s="128">
        <f t="shared" si="1572"/>
        <v>1.3159774376731137</v>
      </c>
      <c r="AG7743" s="128">
        <f t="shared" si="1573"/>
        <v>0</v>
      </c>
      <c r="AH7743" s="93">
        <f t="shared" si="1574"/>
        <v>-0.56399515195882832</v>
      </c>
      <c r="AI7743" s="128">
        <f t="shared" si="1575"/>
        <v>0.89499184670973242</v>
      </c>
    </row>
    <row r="7744" spans="1:35" x14ac:dyDescent="0.25">
      <c r="A7744" s="96">
        <v>3.0960000000000001</v>
      </c>
      <c r="B7744" s="216">
        <v>8.1468440085161937</v>
      </c>
      <c r="E7744" s="153">
        <f t="shared" si="1576"/>
        <v>3.2587376034061187E-3</v>
      </c>
      <c r="W7744" s="152">
        <f t="shared" si="1577"/>
        <v>0.3149504592091521</v>
      </c>
      <c r="X7744" s="218">
        <v>3.1083193605640478</v>
      </c>
      <c r="Y7744" s="153">
        <f t="shared" si="1565"/>
        <v>3.9999999999995595E-4</v>
      </c>
      <c r="Z7744" s="128">
        <f t="shared" si="1566"/>
        <v>8.8754449677853557</v>
      </c>
      <c r="AA7744" s="128">
        <f t="shared" si="1567"/>
        <v>0.61929999999999996</v>
      </c>
      <c r="AB7744" s="128">
        <f t="shared" si="1568"/>
        <v>0</v>
      </c>
      <c r="AC7744" s="128">
        <f t="shared" si="1569"/>
        <v>15.751354925155891</v>
      </c>
      <c r="AD7744" s="128">
        <f t="shared" si="1570"/>
        <v>0</v>
      </c>
      <c r="AE7744" s="128">
        <f t="shared" si="1571"/>
        <v>0</v>
      </c>
      <c r="AF7744" s="128">
        <f t="shared" si="1572"/>
        <v>1.3159774376731137</v>
      </c>
      <c r="AG7744" s="128">
        <f t="shared" si="1573"/>
        <v>0</v>
      </c>
      <c r="AH7744" s="93">
        <f t="shared" si="1574"/>
        <v>-0.56399515195882832</v>
      </c>
      <c r="AI7744" s="128">
        <f t="shared" si="1575"/>
        <v>0.89499184670973242</v>
      </c>
    </row>
    <row r="7745" spans="1:35" x14ac:dyDescent="0.25">
      <c r="A7745" s="96">
        <v>3.0964</v>
      </c>
      <c r="B7745" s="216">
        <v>8.1468440085161937</v>
      </c>
      <c r="E7745" s="153">
        <f t="shared" si="1576"/>
        <v>3.2587376034061187E-3</v>
      </c>
      <c r="W7745" s="152">
        <f t="shared" si="1577"/>
        <v>0.3149504592091521</v>
      </c>
      <c r="X7745" s="218">
        <v>3.1083193605640478</v>
      </c>
      <c r="Y7745" s="153">
        <f t="shared" si="1565"/>
        <v>3.9999999999995595E-4</v>
      </c>
      <c r="Z7745" s="128">
        <f t="shared" si="1566"/>
        <v>8.8754449677853557</v>
      </c>
      <c r="AA7745" s="128">
        <f t="shared" si="1567"/>
        <v>0.61929999999999996</v>
      </c>
      <c r="AB7745" s="128">
        <f t="shared" si="1568"/>
        <v>0</v>
      </c>
      <c r="AC7745" s="128">
        <f t="shared" si="1569"/>
        <v>15.751354925155891</v>
      </c>
      <c r="AD7745" s="128">
        <f t="shared" si="1570"/>
        <v>0</v>
      </c>
      <c r="AE7745" s="128">
        <f t="shared" si="1571"/>
        <v>0</v>
      </c>
      <c r="AF7745" s="128">
        <f t="shared" si="1572"/>
        <v>1.3159774376731137</v>
      </c>
      <c r="AG7745" s="128">
        <f t="shared" si="1573"/>
        <v>0</v>
      </c>
      <c r="AH7745" s="93">
        <f t="shared" si="1574"/>
        <v>-0.56399515195882832</v>
      </c>
      <c r="AI7745" s="128">
        <f t="shared" si="1575"/>
        <v>0.89499184670973242</v>
      </c>
    </row>
    <row r="7746" spans="1:35" x14ac:dyDescent="0.25">
      <c r="A7746" s="96">
        <v>3.0968</v>
      </c>
      <c r="B7746" s="216">
        <v>7.1593477650596853</v>
      </c>
      <c r="E7746" s="153">
        <f t="shared" si="1576"/>
        <v>3.0612383547148386E-3</v>
      </c>
      <c r="W7746" s="152">
        <f t="shared" si="1577"/>
        <v>0.29061573609877289</v>
      </c>
      <c r="X7746" s="218">
        <v>2.8681543162967964</v>
      </c>
      <c r="Y7746" s="153">
        <f t="shared" ref="Y7746:Y7809" si="1578">+A7746-A7745</f>
        <v>3.9999999999995595E-4</v>
      </c>
      <c r="Z7746" s="128">
        <f t="shared" ref="Z7746:Z7809" si="1579">IF(AND(W7746&lt;=$S$56,W7746&gt;$Q$56),$T$56,IF(AND(W7746&lt;=$S$57,W7746&gt;$Q$57),$T$57,IF(AND(W7746&lt;=$S$58,W7746&gt;$Q$58),$T$58,IF(AND(W7746&lt;=$S$59,W7746&gt;$Q$59),$T$59,IF(AND(W7746&lt;=$S$60,W7746&gt;$Q$60),$T$60,"Valor no encontrado para Po")))))</f>
        <v>8.8754449677853557</v>
      </c>
      <c r="AA7746" s="128">
        <f t="shared" ref="AA7746:AA7809" si="1580">IF(AND(W7746&lt;=$S$56,W7746&gt;$Q$56),$U$56,IF(AND(W7746&lt;=$S$57,W7746&gt;$Q$57),$U$57,IF(AND(W7746&lt;=$S$58,W7746&gt;$Q$58),$U$58,IF(AND(W7746&lt;=$S$59,W7746&gt;$Q$59),$U$59,IF(AND(W7746&lt;=$S$60,W7746&gt;$Q$60),$U$60,"Valor no encontrado para Po")))))</f>
        <v>0.61929999999999996</v>
      </c>
      <c r="AB7746" s="128">
        <f t="shared" ref="AB7746:AB7809" si="1581">IF(OR(AC7745&gt;=($X$1-$X$2)/2,AC7745&gt;=$Z$1/2),0,Z7746*W7746^AA7746*Y7746)</f>
        <v>0</v>
      </c>
      <c r="AC7746" s="128">
        <f t="shared" ref="AC7746:AC7809" si="1582">+AC7745+AB7746</f>
        <v>15.751354925155891</v>
      </c>
      <c r="AD7746" s="128">
        <f t="shared" ref="AD7746:AD7809" si="1583">2*$AB$1*PI()*((AC7746+$X$2/2)*(2*AC7746-$Z$1)+(AC7746+$X$2/2)^2-($X$1/2)^2)*AB7746</f>
        <v>0</v>
      </c>
      <c r="AE7746" s="128">
        <f t="shared" ref="AE7746:AE7809" si="1584">-AD7746*0.000000001*$Z$2</f>
        <v>0</v>
      </c>
      <c r="AF7746" s="128">
        <f t="shared" ref="AF7746:AF7809" si="1585">+AF7745+AE7746</f>
        <v>1.3159774376731137</v>
      </c>
      <c r="AG7746" s="128">
        <f t="shared" ref="AG7746:AG7809" si="1586">+AE7746/Y7746</f>
        <v>0</v>
      </c>
      <c r="AH7746" s="93">
        <f t="shared" ref="AH7746:AH7809" si="1587">+AH7745-AE7746</f>
        <v>-0.56399515195882832</v>
      </c>
      <c r="AI7746" s="128">
        <f t="shared" ref="AI7746:AI7809" si="1588">B7746*9.81/(W7746*1000000*$AF$1)</f>
        <v>0.85236627185402902</v>
      </c>
    </row>
    <row r="7747" spans="1:35" x14ac:dyDescent="0.25">
      <c r="A7747" s="96">
        <v>3.0972</v>
      </c>
      <c r="B7747" s="216">
        <v>7.1593477650596853</v>
      </c>
      <c r="E7747" s="153">
        <f t="shared" si="1576"/>
        <v>2.8637391060235586E-3</v>
      </c>
      <c r="W7747" s="152">
        <f t="shared" si="1577"/>
        <v>0.29061573609877289</v>
      </c>
      <c r="X7747" s="218">
        <v>2.8681543162967964</v>
      </c>
      <c r="Y7747" s="153">
        <f t="shared" si="1578"/>
        <v>3.9999999999995595E-4</v>
      </c>
      <c r="Z7747" s="128">
        <f t="shared" si="1579"/>
        <v>8.8754449677853557</v>
      </c>
      <c r="AA7747" s="128">
        <f t="shared" si="1580"/>
        <v>0.61929999999999996</v>
      </c>
      <c r="AB7747" s="128">
        <f t="shared" si="1581"/>
        <v>0</v>
      </c>
      <c r="AC7747" s="128">
        <f t="shared" si="1582"/>
        <v>15.751354925155891</v>
      </c>
      <c r="AD7747" s="128">
        <f t="shared" si="1583"/>
        <v>0</v>
      </c>
      <c r="AE7747" s="128">
        <f t="shared" si="1584"/>
        <v>0</v>
      </c>
      <c r="AF7747" s="128">
        <f t="shared" si="1585"/>
        <v>1.3159774376731137</v>
      </c>
      <c r="AG7747" s="128">
        <f t="shared" si="1586"/>
        <v>0</v>
      </c>
      <c r="AH7747" s="93">
        <f t="shared" si="1587"/>
        <v>-0.56399515195882832</v>
      </c>
      <c r="AI7747" s="128">
        <f t="shared" si="1588"/>
        <v>0.85236627185402902</v>
      </c>
    </row>
    <row r="7748" spans="1:35" x14ac:dyDescent="0.25">
      <c r="A7748" s="96">
        <v>3.0975999999999999</v>
      </c>
      <c r="B7748" s="216">
        <v>7.1593477650596853</v>
      </c>
      <c r="E7748" s="153">
        <f t="shared" si="1576"/>
        <v>2.8637391060235586E-3</v>
      </c>
      <c r="W7748" s="152">
        <f t="shared" si="1577"/>
        <v>0.29061573609877289</v>
      </c>
      <c r="X7748" s="218">
        <v>2.8681543162967964</v>
      </c>
      <c r="Y7748" s="153">
        <f t="shared" si="1578"/>
        <v>3.9999999999995595E-4</v>
      </c>
      <c r="Z7748" s="128">
        <f t="shared" si="1579"/>
        <v>8.8754449677853557</v>
      </c>
      <c r="AA7748" s="128">
        <f t="shared" si="1580"/>
        <v>0.61929999999999996</v>
      </c>
      <c r="AB7748" s="128">
        <f t="shared" si="1581"/>
        <v>0</v>
      </c>
      <c r="AC7748" s="128">
        <f t="shared" si="1582"/>
        <v>15.751354925155891</v>
      </c>
      <c r="AD7748" s="128">
        <f t="shared" si="1583"/>
        <v>0</v>
      </c>
      <c r="AE7748" s="128">
        <f t="shared" si="1584"/>
        <v>0</v>
      </c>
      <c r="AF7748" s="128">
        <f t="shared" si="1585"/>
        <v>1.3159774376731137</v>
      </c>
      <c r="AG7748" s="128">
        <f t="shared" si="1586"/>
        <v>0</v>
      </c>
      <c r="AH7748" s="93">
        <f t="shared" si="1587"/>
        <v>-0.56399515195882832</v>
      </c>
      <c r="AI7748" s="128">
        <f t="shared" si="1588"/>
        <v>0.85236627185402902</v>
      </c>
    </row>
    <row r="7749" spans="1:35" x14ac:dyDescent="0.25">
      <c r="A7749" s="96">
        <v>3.0979999999999999</v>
      </c>
      <c r="B7749" s="216">
        <v>7.1593477650596853</v>
      </c>
      <c r="E7749" s="153">
        <f t="shared" ref="E7749:E7812" si="1589">+(B7748+B7749)/2*(A7749-A7748)</f>
        <v>2.8637391060235586E-3</v>
      </c>
      <c r="W7749" s="152">
        <f t="shared" ref="W7749:W7812" si="1590">+X7749/1000000*101325</f>
        <v>0.29061573609877289</v>
      </c>
      <c r="X7749" s="218">
        <v>2.8681543162967964</v>
      </c>
      <c r="Y7749" s="153">
        <f t="shared" si="1578"/>
        <v>3.9999999999995595E-4</v>
      </c>
      <c r="Z7749" s="128">
        <f t="shared" si="1579"/>
        <v>8.8754449677853557</v>
      </c>
      <c r="AA7749" s="128">
        <f t="shared" si="1580"/>
        <v>0.61929999999999996</v>
      </c>
      <c r="AB7749" s="128">
        <f t="shared" si="1581"/>
        <v>0</v>
      </c>
      <c r="AC7749" s="128">
        <f t="shared" si="1582"/>
        <v>15.751354925155891</v>
      </c>
      <c r="AD7749" s="128">
        <f t="shared" si="1583"/>
        <v>0</v>
      </c>
      <c r="AE7749" s="128">
        <f t="shared" si="1584"/>
        <v>0</v>
      </c>
      <c r="AF7749" s="128">
        <f t="shared" si="1585"/>
        <v>1.3159774376731137</v>
      </c>
      <c r="AG7749" s="128">
        <f t="shared" si="1586"/>
        <v>0</v>
      </c>
      <c r="AH7749" s="93">
        <f t="shared" si="1587"/>
        <v>-0.56399515195882832</v>
      </c>
      <c r="AI7749" s="128">
        <f t="shared" si="1588"/>
        <v>0.85236627185402902</v>
      </c>
    </row>
    <row r="7750" spans="1:35" x14ac:dyDescent="0.25">
      <c r="A7750" s="96">
        <v>3.0983999999999998</v>
      </c>
      <c r="B7750" s="216">
        <v>7.1593477650596853</v>
      </c>
      <c r="E7750" s="153">
        <f t="shared" si="1589"/>
        <v>2.8637391060235586E-3</v>
      </c>
      <c r="W7750" s="152">
        <f t="shared" si="1590"/>
        <v>0.29061573609877289</v>
      </c>
      <c r="X7750" s="218">
        <v>2.8681543162967964</v>
      </c>
      <c r="Y7750" s="153">
        <f t="shared" si="1578"/>
        <v>3.9999999999995595E-4</v>
      </c>
      <c r="Z7750" s="128">
        <f t="shared" si="1579"/>
        <v>8.8754449677853557</v>
      </c>
      <c r="AA7750" s="128">
        <f t="shared" si="1580"/>
        <v>0.61929999999999996</v>
      </c>
      <c r="AB7750" s="128">
        <f t="shared" si="1581"/>
        <v>0</v>
      </c>
      <c r="AC7750" s="128">
        <f t="shared" si="1582"/>
        <v>15.751354925155891</v>
      </c>
      <c r="AD7750" s="128">
        <f t="shared" si="1583"/>
        <v>0</v>
      </c>
      <c r="AE7750" s="128">
        <f t="shared" si="1584"/>
        <v>0</v>
      </c>
      <c r="AF7750" s="128">
        <f t="shared" si="1585"/>
        <v>1.3159774376731137</v>
      </c>
      <c r="AG7750" s="128">
        <f t="shared" si="1586"/>
        <v>0</v>
      </c>
      <c r="AH7750" s="93">
        <f t="shared" si="1587"/>
        <v>-0.56399515195882832</v>
      </c>
      <c r="AI7750" s="128">
        <f t="shared" si="1588"/>
        <v>0.85236627185402902</v>
      </c>
    </row>
    <row r="7751" spans="1:35" x14ac:dyDescent="0.25">
      <c r="A7751" s="96">
        <v>3.0987999999999998</v>
      </c>
      <c r="B7751" s="216">
        <v>8.1468440085161937</v>
      </c>
      <c r="E7751" s="153">
        <f t="shared" si="1589"/>
        <v>3.0612383547148386E-3</v>
      </c>
      <c r="W7751" s="152">
        <f t="shared" si="1590"/>
        <v>0.31495045920915238</v>
      </c>
      <c r="X7751" s="218">
        <v>3.10831936056405</v>
      </c>
      <c r="Y7751" s="153">
        <f t="shared" si="1578"/>
        <v>3.9999999999995595E-4</v>
      </c>
      <c r="Z7751" s="128">
        <f t="shared" si="1579"/>
        <v>8.8754449677853557</v>
      </c>
      <c r="AA7751" s="128">
        <f t="shared" si="1580"/>
        <v>0.61929999999999996</v>
      </c>
      <c r="AB7751" s="128">
        <f t="shared" si="1581"/>
        <v>0</v>
      </c>
      <c r="AC7751" s="128">
        <f t="shared" si="1582"/>
        <v>15.751354925155891</v>
      </c>
      <c r="AD7751" s="128">
        <f t="shared" si="1583"/>
        <v>0</v>
      </c>
      <c r="AE7751" s="128">
        <f t="shared" si="1584"/>
        <v>0</v>
      </c>
      <c r="AF7751" s="128">
        <f t="shared" si="1585"/>
        <v>1.3159774376731137</v>
      </c>
      <c r="AG7751" s="128">
        <f t="shared" si="1586"/>
        <v>0</v>
      </c>
      <c r="AH7751" s="93">
        <f t="shared" si="1587"/>
        <v>-0.56399515195882832</v>
      </c>
      <c r="AI7751" s="128">
        <f t="shared" si="1588"/>
        <v>0.89499184670973153</v>
      </c>
    </row>
    <row r="7752" spans="1:35" x14ac:dyDescent="0.25">
      <c r="A7752" s="96">
        <v>3.0992000000000002</v>
      </c>
      <c r="B7752" s="216">
        <v>9.1343402519727004</v>
      </c>
      <c r="E7752" s="153">
        <f t="shared" si="1589"/>
        <v>3.4562368521012352E-3</v>
      </c>
      <c r="W7752" s="152">
        <f t="shared" si="1590"/>
        <v>0.33928518231953181</v>
      </c>
      <c r="X7752" s="218">
        <v>3.3484844048313032</v>
      </c>
      <c r="Y7752" s="153">
        <f t="shared" si="1578"/>
        <v>4.0000000000040004E-4</v>
      </c>
      <c r="Z7752" s="128">
        <f t="shared" si="1579"/>
        <v>8.8754449677853557</v>
      </c>
      <c r="AA7752" s="128">
        <f t="shared" si="1580"/>
        <v>0.61929999999999996</v>
      </c>
      <c r="AB7752" s="128">
        <f t="shared" si="1581"/>
        <v>0</v>
      </c>
      <c r="AC7752" s="128">
        <f t="shared" si="1582"/>
        <v>15.751354925155891</v>
      </c>
      <c r="AD7752" s="128">
        <f t="shared" si="1583"/>
        <v>0</v>
      </c>
      <c r="AE7752" s="128">
        <f t="shared" si="1584"/>
        <v>0</v>
      </c>
      <c r="AF7752" s="128">
        <f t="shared" si="1585"/>
        <v>1.3159774376731137</v>
      </c>
      <c r="AG7752" s="128">
        <f t="shared" si="1586"/>
        <v>0</v>
      </c>
      <c r="AH7752" s="93">
        <f t="shared" si="1587"/>
        <v>-0.56399515195882832</v>
      </c>
      <c r="AI7752" s="128">
        <f t="shared" si="1588"/>
        <v>0.93150291014207687</v>
      </c>
    </row>
    <row r="7753" spans="1:35" x14ac:dyDescent="0.25">
      <c r="A7753" s="96">
        <v>3.0996000000000001</v>
      </c>
      <c r="B7753" s="216">
        <v>9.1343402519727004</v>
      </c>
      <c r="E7753" s="153">
        <f t="shared" si="1589"/>
        <v>3.6537361007886776E-3</v>
      </c>
      <c r="W7753" s="152">
        <f t="shared" si="1590"/>
        <v>0.33928518231953181</v>
      </c>
      <c r="X7753" s="218">
        <v>3.3484844048313032</v>
      </c>
      <c r="Y7753" s="153">
        <f t="shared" si="1578"/>
        <v>3.9999999999995595E-4</v>
      </c>
      <c r="Z7753" s="128">
        <f t="shared" si="1579"/>
        <v>8.8754449677853557</v>
      </c>
      <c r="AA7753" s="128">
        <f t="shared" si="1580"/>
        <v>0.61929999999999996</v>
      </c>
      <c r="AB7753" s="128">
        <f t="shared" si="1581"/>
        <v>0</v>
      </c>
      <c r="AC7753" s="128">
        <f t="shared" si="1582"/>
        <v>15.751354925155891</v>
      </c>
      <c r="AD7753" s="128">
        <f t="shared" si="1583"/>
        <v>0</v>
      </c>
      <c r="AE7753" s="128">
        <f t="shared" si="1584"/>
        <v>0</v>
      </c>
      <c r="AF7753" s="128">
        <f t="shared" si="1585"/>
        <v>1.3159774376731137</v>
      </c>
      <c r="AG7753" s="128">
        <f t="shared" si="1586"/>
        <v>0</v>
      </c>
      <c r="AH7753" s="93">
        <f t="shared" si="1587"/>
        <v>-0.56399515195882832</v>
      </c>
      <c r="AI7753" s="128">
        <f t="shared" si="1588"/>
        <v>0.93150291014207687</v>
      </c>
    </row>
    <row r="7754" spans="1:35" x14ac:dyDescent="0.25">
      <c r="A7754" s="96">
        <v>3.1</v>
      </c>
      <c r="B7754" s="216">
        <v>8.1468440085161937</v>
      </c>
      <c r="E7754" s="153">
        <f t="shared" si="1589"/>
        <v>3.456236852097398E-3</v>
      </c>
      <c r="W7754" s="152">
        <f t="shared" si="1590"/>
        <v>0.3149504592091521</v>
      </c>
      <c r="X7754" s="218">
        <v>3.1083193605640478</v>
      </c>
      <c r="Y7754" s="153">
        <f t="shared" si="1578"/>
        <v>3.9999999999995595E-4</v>
      </c>
      <c r="Z7754" s="128">
        <f t="shared" si="1579"/>
        <v>8.8754449677853557</v>
      </c>
      <c r="AA7754" s="128">
        <f t="shared" si="1580"/>
        <v>0.61929999999999996</v>
      </c>
      <c r="AB7754" s="128">
        <f t="shared" si="1581"/>
        <v>0</v>
      </c>
      <c r="AC7754" s="128">
        <f t="shared" si="1582"/>
        <v>15.751354925155891</v>
      </c>
      <c r="AD7754" s="128">
        <f t="shared" si="1583"/>
        <v>0</v>
      </c>
      <c r="AE7754" s="128">
        <f t="shared" si="1584"/>
        <v>0</v>
      </c>
      <c r="AF7754" s="128">
        <f t="shared" si="1585"/>
        <v>1.3159774376731137</v>
      </c>
      <c r="AG7754" s="128">
        <f t="shared" si="1586"/>
        <v>0</v>
      </c>
      <c r="AH7754" s="93">
        <f t="shared" si="1587"/>
        <v>-0.56399515195882832</v>
      </c>
      <c r="AI7754" s="128">
        <f t="shared" si="1588"/>
        <v>0.89499184670973242</v>
      </c>
    </row>
    <row r="7755" spans="1:35" x14ac:dyDescent="0.25">
      <c r="A7755" s="96">
        <v>3.1004</v>
      </c>
      <c r="B7755" s="216">
        <v>8.1468440085161937</v>
      </c>
      <c r="E7755" s="153">
        <f t="shared" si="1589"/>
        <v>3.2587376034061187E-3</v>
      </c>
      <c r="W7755" s="152">
        <f t="shared" si="1590"/>
        <v>0.3149504592091521</v>
      </c>
      <c r="X7755" s="218">
        <v>3.1083193605640478</v>
      </c>
      <c r="Y7755" s="153">
        <f t="shared" si="1578"/>
        <v>3.9999999999995595E-4</v>
      </c>
      <c r="Z7755" s="128">
        <f t="shared" si="1579"/>
        <v>8.8754449677853557</v>
      </c>
      <c r="AA7755" s="128">
        <f t="shared" si="1580"/>
        <v>0.61929999999999996</v>
      </c>
      <c r="AB7755" s="128">
        <f t="shared" si="1581"/>
        <v>0</v>
      </c>
      <c r="AC7755" s="128">
        <f t="shared" si="1582"/>
        <v>15.751354925155891</v>
      </c>
      <c r="AD7755" s="128">
        <f t="shared" si="1583"/>
        <v>0</v>
      </c>
      <c r="AE7755" s="128">
        <f t="shared" si="1584"/>
        <v>0</v>
      </c>
      <c r="AF7755" s="128">
        <f t="shared" si="1585"/>
        <v>1.3159774376731137</v>
      </c>
      <c r="AG7755" s="128">
        <f t="shared" si="1586"/>
        <v>0</v>
      </c>
      <c r="AH7755" s="93">
        <f t="shared" si="1587"/>
        <v>-0.56399515195882832</v>
      </c>
      <c r="AI7755" s="128">
        <f t="shared" si="1588"/>
        <v>0.89499184670973242</v>
      </c>
    </row>
    <row r="7756" spans="1:35" x14ac:dyDescent="0.25">
      <c r="A7756" s="96">
        <v>3.1008</v>
      </c>
      <c r="B7756" s="216">
        <v>7.1593477650596853</v>
      </c>
      <c r="E7756" s="153">
        <f t="shared" si="1589"/>
        <v>3.0612383547148386E-3</v>
      </c>
      <c r="W7756" s="152">
        <f t="shared" si="1590"/>
        <v>0.29061573609877289</v>
      </c>
      <c r="X7756" s="218">
        <v>2.8681543162967964</v>
      </c>
      <c r="Y7756" s="153">
        <f t="shared" si="1578"/>
        <v>3.9999999999995595E-4</v>
      </c>
      <c r="Z7756" s="128">
        <f t="shared" si="1579"/>
        <v>8.8754449677853557</v>
      </c>
      <c r="AA7756" s="128">
        <f t="shared" si="1580"/>
        <v>0.61929999999999996</v>
      </c>
      <c r="AB7756" s="128">
        <f t="shared" si="1581"/>
        <v>0</v>
      </c>
      <c r="AC7756" s="128">
        <f t="shared" si="1582"/>
        <v>15.751354925155891</v>
      </c>
      <c r="AD7756" s="128">
        <f t="shared" si="1583"/>
        <v>0</v>
      </c>
      <c r="AE7756" s="128">
        <f t="shared" si="1584"/>
        <v>0</v>
      </c>
      <c r="AF7756" s="128">
        <f t="shared" si="1585"/>
        <v>1.3159774376731137</v>
      </c>
      <c r="AG7756" s="128">
        <f t="shared" si="1586"/>
        <v>0</v>
      </c>
      <c r="AH7756" s="93">
        <f t="shared" si="1587"/>
        <v>-0.56399515195882832</v>
      </c>
      <c r="AI7756" s="128">
        <f t="shared" si="1588"/>
        <v>0.85236627185402902</v>
      </c>
    </row>
    <row r="7757" spans="1:35" x14ac:dyDescent="0.25">
      <c r="A7757" s="96">
        <v>3.1012</v>
      </c>
      <c r="B7757" s="216">
        <v>7.1593477650596853</v>
      </c>
      <c r="E7757" s="153">
        <f t="shared" si="1589"/>
        <v>2.8637391060235586E-3</v>
      </c>
      <c r="W7757" s="152">
        <f t="shared" si="1590"/>
        <v>0.29061573609877289</v>
      </c>
      <c r="X7757" s="218">
        <v>2.8681543162967964</v>
      </c>
      <c r="Y7757" s="153">
        <f t="shared" si="1578"/>
        <v>3.9999999999995595E-4</v>
      </c>
      <c r="Z7757" s="128">
        <f t="shared" si="1579"/>
        <v>8.8754449677853557</v>
      </c>
      <c r="AA7757" s="128">
        <f t="shared" si="1580"/>
        <v>0.61929999999999996</v>
      </c>
      <c r="AB7757" s="128">
        <f t="shared" si="1581"/>
        <v>0</v>
      </c>
      <c r="AC7757" s="128">
        <f t="shared" si="1582"/>
        <v>15.751354925155891</v>
      </c>
      <c r="AD7757" s="128">
        <f t="shared" si="1583"/>
        <v>0</v>
      </c>
      <c r="AE7757" s="128">
        <f t="shared" si="1584"/>
        <v>0</v>
      </c>
      <c r="AF7757" s="128">
        <f t="shared" si="1585"/>
        <v>1.3159774376731137</v>
      </c>
      <c r="AG7757" s="128">
        <f t="shared" si="1586"/>
        <v>0</v>
      </c>
      <c r="AH7757" s="93">
        <f t="shared" si="1587"/>
        <v>-0.56399515195882832</v>
      </c>
      <c r="AI7757" s="128">
        <f t="shared" si="1588"/>
        <v>0.85236627185402902</v>
      </c>
    </row>
    <row r="7758" spans="1:35" x14ac:dyDescent="0.25">
      <c r="A7758" s="96">
        <v>3.1015999999999999</v>
      </c>
      <c r="B7758" s="216">
        <v>7.1593477650596853</v>
      </c>
      <c r="E7758" s="153">
        <f t="shared" si="1589"/>
        <v>2.8637391060235586E-3</v>
      </c>
      <c r="W7758" s="152">
        <f t="shared" si="1590"/>
        <v>0.29061573609877289</v>
      </c>
      <c r="X7758" s="218">
        <v>2.8681543162967964</v>
      </c>
      <c r="Y7758" s="153">
        <f t="shared" si="1578"/>
        <v>3.9999999999995595E-4</v>
      </c>
      <c r="Z7758" s="128">
        <f t="shared" si="1579"/>
        <v>8.8754449677853557</v>
      </c>
      <c r="AA7758" s="128">
        <f t="shared" si="1580"/>
        <v>0.61929999999999996</v>
      </c>
      <c r="AB7758" s="128">
        <f t="shared" si="1581"/>
        <v>0</v>
      </c>
      <c r="AC7758" s="128">
        <f t="shared" si="1582"/>
        <v>15.751354925155891</v>
      </c>
      <c r="AD7758" s="128">
        <f t="shared" si="1583"/>
        <v>0</v>
      </c>
      <c r="AE7758" s="128">
        <f t="shared" si="1584"/>
        <v>0</v>
      </c>
      <c r="AF7758" s="128">
        <f t="shared" si="1585"/>
        <v>1.3159774376731137</v>
      </c>
      <c r="AG7758" s="128">
        <f t="shared" si="1586"/>
        <v>0</v>
      </c>
      <c r="AH7758" s="93">
        <f t="shared" si="1587"/>
        <v>-0.56399515195882832</v>
      </c>
      <c r="AI7758" s="128">
        <f t="shared" si="1588"/>
        <v>0.85236627185402902</v>
      </c>
    </row>
    <row r="7759" spans="1:35" x14ac:dyDescent="0.25">
      <c r="A7759" s="96">
        <v>3.1019999999999999</v>
      </c>
      <c r="B7759" s="216">
        <v>7.1593477650596853</v>
      </c>
      <c r="E7759" s="153">
        <f t="shared" si="1589"/>
        <v>2.8637391060235586E-3</v>
      </c>
      <c r="W7759" s="152">
        <f t="shared" si="1590"/>
        <v>0.29061573609877289</v>
      </c>
      <c r="X7759" s="218">
        <v>2.8681543162967964</v>
      </c>
      <c r="Y7759" s="153">
        <f t="shared" si="1578"/>
        <v>3.9999999999995595E-4</v>
      </c>
      <c r="Z7759" s="128">
        <f t="shared" si="1579"/>
        <v>8.8754449677853557</v>
      </c>
      <c r="AA7759" s="128">
        <f t="shared" si="1580"/>
        <v>0.61929999999999996</v>
      </c>
      <c r="AB7759" s="128">
        <f t="shared" si="1581"/>
        <v>0</v>
      </c>
      <c r="AC7759" s="128">
        <f t="shared" si="1582"/>
        <v>15.751354925155891</v>
      </c>
      <c r="AD7759" s="128">
        <f t="shared" si="1583"/>
        <v>0</v>
      </c>
      <c r="AE7759" s="128">
        <f t="shared" si="1584"/>
        <v>0</v>
      </c>
      <c r="AF7759" s="128">
        <f t="shared" si="1585"/>
        <v>1.3159774376731137</v>
      </c>
      <c r="AG7759" s="128">
        <f t="shared" si="1586"/>
        <v>0</v>
      </c>
      <c r="AH7759" s="93">
        <f t="shared" si="1587"/>
        <v>-0.56399515195882832</v>
      </c>
      <c r="AI7759" s="128">
        <f t="shared" si="1588"/>
        <v>0.85236627185402902</v>
      </c>
    </row>
    <row r="7760" spans="1:35" x14ac:dyDescent="0.25">
      <c r="A7760" s="96">
        <v>3.1023999999999998</v>
      </c>
      <c r="B7760" s="216">
        <v>8.1468440085161937</v>
      </c>
      <c r="E7760" s="153">
        <f t="shared" si="1589"/>
        <v>3.0612383547148386E-3</v>
      </c>
      <c r="W7760" s="152">
        <f t="shared" si="1590"/>
        <v>0.31495045920915238</v>
      </c>
      <c r="X7760" s="218">
        <v>3.10831936056405</v>
      </c>
      <c r="Y7760" s="153">
        <f t="shared" si="1578"/>
        <v>3.9999999999995595E-4</v>
      </c>
      <c r="Z7760" s="128">
        <f t="shared" si="1579"/>
        <v>8.8754449677853557</v>
      </c>
      <c r="AA7760" s="128">
        <f t="shared" si="1580"/>
        <v>0.61929999999999996</v>
      </c>
      <c r="AB7760" s="128">
        <f t="shared" si="1581"/>
        <v>0</v>
      </c>
      <c r="AC7760" s="128">
        <f t="shared" si="1582"/>
        <v>15.751354925155891</v>
      </c>
      <c r="AD7760" s="128">
        <f t="shared" si="1583"/>
        <v>0</v>
      </c>
      <c r="AE7760" s="128">
        <f t="shared" si="1584"/>
        <v>0</v>
      </c>
      <c r="AF7760" s="128">
        <f t="shared" si="1585"/>
        <v>1.3159774376731137</v>
      </c>
      <c r="AG7760" s="128">
        <f t="shared" si="1586"/>
        <v>0</v>
      </c>
      <c r="AH7760" s="93">
        <f t="shared" si="1587"/>
        <v>-0.56399515195882832</v>
      </c>
      <c r="AI7760" s="128">
        <f t="shared" si="1588"/>
        <v>0.89499184670973153</v>
      </c>
    </row>
    <row r="7761" spans="1:35" x14ac:dyDescent="0.25">
      <c r="A7761" s="96">
        <v>3.1027999999999998</v>
      </c>
      <c r="B7761" s="216">
        <v>8.1468440085161937</v>
      </c>
      <c r="E7761" s="153">
        <f t="shared" si="1589"/>
        <v>3.2587376034061187E-3</v>
      </c>
      <c r="W7761" s="152">
        <f t="shared" si="1590"/>
        <v>0.31495045920915238</v>
      </c>
      <c r="X7761" s="218">
        <v>3.10831936056405</v>
      </c>
      <c r="Y7761" s="153">
        <f t="shared" si="1578"/>
        <v>3.9999999999995595E-4</v>
      </c>
      <c r="Z7761" s="128">
        <f t="shared" si="1579"/>
        <v>8.8754449677853557</v>
      </c>
      <c r="AA7761" s="128">
        <f t="shared" si="1580"/>
        <v>0.61929999999999996</v>
      </c>
      <c r="AB7761" s="128">
        <f t="shared" si="1581"/>
        <v>0</v>
      </c>
      <c r="AC7761" s="128">
        <f t="shared" si="1582"/>
        <v>15.751354925155891</v>
      </c>
      <c r="AD7761" s="128">
        <f t="shared" si="1583"/>
        <v>0</v>
      </c>
      <c r="AE7761" s="128">
        <f t="shared" si="1584"/>
        <v>0</v>
      </c>
      <c r="AF7761" s="128">
        <f t="shared" si="1585"/>
        <v>1.3159774376731137</v>
      </c>
      <c r="AG7761" s="128">
        <f t="shared" si="1586"/>
        <v>0</v>
      </c>
      <c r="AH7761" s="93">
        <f t="shared" si="1587"/>
        <v>-0.56399515195882832</v>
      </c>
      <c r="AI7761" s="128">
        <f t="shared" si="1588"/>
        <v>0.89499184670973153</v>
      </c>
    </row>
    <row r="7762" spans="1:35" x14ac:dyDescent="0.25">
      <c r="A7762" s="96">
        <v>3.1032000000000002</v>
      </c>
      <c r="B7762" s="216">
        <v>8.1468440085161937</v>
      </c>
      <c r="E7762" s="153">
        <f t="shared" si="1589"/>
        <v>3.2587376034097365E-3</v>
      </c>
      <c r="W7762" s="152">
        <f t="shared" si="1590"/>
        <v>0.31495045920915238</v>
      </c>
      <c r="X7762" s="218">
        <v>3.10831936056405</v>
      </c>
      <c r="Y7762" s="153">
        <f t="shared" si="1578"/>
        <v>4.0000000000040004E-4</v>
      </c>
      <c r="Z7762" s="128">
        <f t="shared" si="1579"/>
        <v>8.8754449677853557</v>
      </c>
      <c r="AA7762" s="128">
        <f t="shared" si="1580"/>
        <v>0.61929999999999996</v>
      </c>
      <c r="AB7762" s="128">
        <f t="shared" si="1581"/>
        <v>0</v>
      </c>
      <c r="AC7762" s="128">
        <f t="shared" si="1582"/>
        <v>15.751354925155891</v>
      </c>
      <c r="AD7762" s="128">
        <f t="shared" si="1583"/>
        <v>0</v>
      </c>
      <c r="AE7762" s="128">
        <f t="shared" si="1584"/>
        <v>0</v>
      </c>
      <c r="AF7762" s="128">
        <f t="shared" si="1585"/>
        <v>1.3159774376731137</v>
      </c>
      <c r="AG7762" s="128">
        <f t="shared" si="1586"/>
        <v>0</v>
      </c>
      <c r="AH7762" s="93">
        <f t="shared" si="1587"/>
        <v>-0.56399515195882832</v>
      </c>
      <c r="AI7762" s="128">
        <f t="shared" si="1588"/>
        <v>0.89499184670973153</v>
      </c>
    </row>
    <row r="7763" spans="1:35" x14ac:dyDescent="0.25">
      <c r="A7763" s="96">
        <v>3.1036000000000001</v>
      </c>
      <c r="B7763" s="216">
        <v>7.1593477650596853</v>
      </c>
      <c r="E7763" s="153">
        <f t="shared" si="1589"/>
        <v>3.0612383547148386E-3</v>
      </c>
      <c r="W7763" s="152">
        <f t="shared" si="1590"/>
        <v>0.29061573609877284</v>
      </c>
      <c r="X7763" s="218">
        <v>2.868154316296796</v>
      </c>
      <c r="Y7763" s="153">
        <f t="shared" si="1578"/>
        <v>3.9999999999995595E-4</v>
      </c>
      <c r="Z7763" s="128">
        <f t="shared" si="1579"/>
        <v>8.8754449677853557</v>
      </c>
      <c r="AA7763" s="128">
        <f t="shared" si="1580"/>
        <v>0.61929999999999996</v>
      </c>
      <c r="AB7763" s="128">
        <f t="shared" si="1581"/>
        <v>0</v>
      </c>
      <c r="AC7763" s="128">
        <f t="shared" si="1582"/>
        <v>15.751354925155891</v>
      </c>
      <c r="AD7763" s="128">
        <f t="shared" si="1583"/>
        <v>0</v>
      </c>
      <c r="AE7763" s="128">
        <f t="shared" si="1584"/>
        <v>0</v>
      </c>
      <c r="AF7763" s="128">
        <f t="shared" si="1585"/>
        <v>1.3159774376731137</v>
      </c>
      <c r="AG7763" s="128">
        <f t="shared" si="1586"/>
        <v>0</v>
      </c>
      <c r="AH7763" s="93">
        <f t="shared" si="1587"/>
        <v>-0.56399515195882832</v>
      </c>
      <c r="AI7763" s="128">
        <f t="shared" si="1588"/>
        <v>0.85236627185402936</v>
      </c>
    </row>
    <row r="7764" spans="1:35" x14ac:dyDescent="0.25">
      <c r="A7764" s="96">
        <v>3.1040000000000001</v>
      </c>
      <c r="B7764" s="216">
        <v>7.1593477650596853</v>
      </c>
      <c r="E7764" s="153">
        <f t="shared" si="1589"/>
        <v>2.8637391060235586E-3</v>
      </c>
      <c r="W7764" s="152">
        <f t="shared" si="1590"/>
        <v>0.29061573609877284</v>
      </c>
      <c r="X7764" s="218">
        <v>2.868154316296796</v>
      </c>
      <c r="Y7764" s="153">
        <f t="shared" si="1578"/>
        <v>3.9999999999995595E-4</v>
      </c>
      <c r="Z7764" s="128">
        <f t="shared" si="1579"/>
        <v>8.8754449677853557</v>
      </c>
      <c r="AA7764" s="128">
        <f t="shared" si="1580"/>
        <v>0.61929999999999996</v>
      </c>
      <c r="AB7764" s="128">
        <f t="shared" si="1581"/>
        <v>0</v>
      </c>
      <c r="AC7764" s="128">
        <f t="shared" si="1582"/>
        <v>15.751354925155891</v>
      </c>
      <c r="AD7764" s="128">
        <f t="shared" si="1583"/>
        <v>0</v>
      </c>
      <c r="AE7764" s="128">
        <f t="shared" si="1584"/>
        <v>0</v>
      </c>
      <c r="AF7764" s="128">
        <f t="shared" si="1585"/>
        <v>1.3159774376731137</v>
      </c>
      <c r="AG7764" s="128">
        <f t="shared" si="1586"/>
        <v>0</v>
      </c>
      <c r="AH7764" s="93">
        <f t="shared" si="1587"/>
        <v>-0.56399515195882832</v>
      </c>
      <c r="AI7764" s="128">
        <f t="shared" si="1588"/>
        <v>0.85236627185402936</v>
      </c>
    </row>
    <row r="7765" spans="1:35" x14ac:dyDescent="0.25">
      <c r="A7765" s="96">
        <v>3.1044</v>
      </c>
      <c r="B7765" s="216">
        <v>7.1593477650596853</v>
      </c>
      <c r="E7765" s="153">
        <f t="shared" si="1589"/>
        <v>2.8637391060235586E-3</v>
      </c>
      <c r="W7765" s="152">
        <f t="shared" si="1590"/>
        <v>0.29061573609877284</v>
      </c>
      <c r="X7765" s="218">
        <v>2.868154316296796</v>
      </c>
      <c r="Y7765" s="153">
        <f t="shared" si="1578"/>
        <v>3.9999999999995595E-4</v>
      </c>
      <c r="Z7765" s="128">
        <f t="shared" si="1579"/>
        <v>8.8754449677853557</v>
      </c>
      <c r="AA7765" s="128">
        <f t="shared" si="1580"/>
        <v>0.61929999999999996</v>
      </c>
      <c r="AB7765" s="128">
        <f t="shared" si="1581"/>
        <v>0</v>
      </c>
      <c r="AC7765" s="128">
        <f t="shared" si="1582"/>
        <v>15.751354925155891</v>
      </c>
      <c r="AD7765" s="128">
        <f t="shared" si="1583"/>
        <v>0</v>
      </c>
      <c r="AE7765" s="128">
        <f t="shared" si="1584"/>
        <v>0</v>
      </c>
      <c r="AF7765" s="128">
        <f t="shared" si="1585"/>
        <v>1.3159774376731137</v>
      </c>
      <c r="AG7765" s="128">
        <f t="shared" si="1586"/>
        <v>0</v>
      </c>
      <c r="AH7765" s="93">
        <f t="shared" si="1587"/>
        <v>-0.56399515195882832</v>
      </c>
      <c r="AI7765" s="128">
        <f t="shared" si="1588"/>
        <v>0.85236627185402936</v>
      </c>
    </row>
    <row r="7766" spans="1:35" x14ac:dyDescent="0.25">
      <c r="A7766" s="96">
        <v>3.1048</v>
      </c>
      <c r="B7766" s="216">
        <v>7.1593477650596853</v>
      </c>
      <c r="E7766" s="153">
        <f t="shared" si="1589"/>
        <v>2.8637391060235586E-3</v>
      </c>
      <c r="W7766" s="152">
        <f t="shared" si="1590"/>
        <v>0.29061573609877284</v>
      </c>
      <c r="X7766" s="218">
        <v>2.868154316296796</v>
      </c>
      <c r="Y7766" s="153">
        <f t="shared" si="1578"/>
        <v>3.9999999999995595E-4</v>
      </c>
      <c r="Z7766" s="128">
        <f t="shared" si="1579"/>
        <v>8.8754449677853557</v>
      </c>
      <c r="AA7766" s="128">
        <f t="shared" si="1580"/>
        <v>0.61929999999999996</v>
      </c>
      <c r="AB7766" s="128">
        <f t="shared" si="1581"/>
        <v>0</v>
      </c>
      <c r="AC7766" s="128">
        <f t="shared" si="1582"/>
        <v>15.751354925155891</v>
      </c>
      <c r="AD7766" s="128">
        <f t="shared" si="1583"/>
        <v>0</v>
      </c>
      <c r="AE7766" s="128">
        <f t="shared" si="1584"/>
        <v>0</v>
      </c>
      <c r="AF7766" s="128">
        <f t="shared" si="1585"/>
        <v>1.3159774376731137</v>
      </c>
      <c r="AG7766" s="128">
        <f t="shared" si="1586"/>
        <v>0</v>
      </c>
      <c r="AH7766" s="93">
        <f t="shared" si="1587"/>
        <v>-0.56399515195882832</v>
      </c>
      <c r="AI7766" s="128">
        <f t="shared" si="1588"/>
        <v>0.85236627185402936</v>
      </c>
    </row>
    <row r="7767" spans="1:35" x14ac:dyDescent="0.25">
      <c r="A7767" s="96">
        <v>3.1052</v>
      </c>
      <c r="B7767" s="216">
        <v>7.1593477650596853</v>
      </c>
      <c r="E7767" s="153">
        <f t="shared" si="1589"/>
        <v>2.8637391060235586E-3</v>
      </c>
      <c r="W7767" s="152">
        <f t="shared" si="1590"/>
        <v>0.29061573609877284</v>
      </c>
      <c r="X7767" s="218">
        <v>2.868154316296796</v>
      </c>
      <c r="Y7767" s="153">
        <f t="shared" si="1578"/>
        <v>3.9999999999995595E-4</v>
      </c>
      <c r="Z7767" s="128">
        <f t="shared" si="1579"/>
        <v>8.8754449677853557</v>
      </c>
      <c r="AA7767" s="128">
        <f t="shared" si="1580"/>
        <v>0.61929999999999996</v>
      </c>
      <c r="AB7767" s="128">
        <f t="shared" si="1581"/>
        <v>0</v>
      </c>
      <c r="AC7767" s="128">
        <f t="shared" si="1582"/>
        <v>15.751354925155891</v>
      </c>
      <c r="AD7767" s="128">
        <f t="shared" si="1583"/>
        <v>0</v>
      </c>
      <c r="AE7767" s="128">
        <f t="shared" si="1584"/>
        <v>0</v>
      </c>
      <c r="AF7767" s="128">
        <f t="shared" si="1585"/>
        <v>1.3159774376731137</v>
      </c>
      <c r="AG7767" s="128">
        <f t="shared" si="1586"/>
        <v>0</v>
      </c>
      <c r="AH7767" s="93">
        <f t="shared" si="1587"/>
        <v>-0.56399515195882832</v>
      </c>
      <c r="AI7767" s="128">
        <f t="shared" si="1588"/>
        <v>0.85236627185402936</v>
      </c>
    </row>
    <row r="7768" spans="1:35" x14ac:dyDescent="0.25">
      <c r="A7768" s="96">
        <v>3.1055999999999999</v>
      </c>
      <c r="B7768" s="216">
        <v>8.1468440085161937</v>
      </c>
      <c r="E7768" s="153">
        <f t="shared" si="1589"/>
        <v>3.0612383547148386E-3</v>
      </c>
      <c r="W7768" s="152">
        <f t="shared" si="1590"/>
        <v>0.3149504592091521</v>
      </c>
      <c r="X7768" s="218">
        <v>3.1083193605640478</v>
      </c>
      <c r="Y7768" s="153">
        <f t="shared" si="1578"/>
        <v>3.9999999999995595E-4</v>
      </c>
      <c r="Z7768" s="128">
        <f t="shared" si="1579"/>
        <v>8.8754449677853557</v>
      </c>
      <c r="AA7768" s="128">
        <f t="shared" si="1580"/>
        <v>0.61929999999999996</v>
      </c>
      <c r="AB7768" s="128">
        <f t="shared" si="1581"/>
        <v>0</v>
      </c>
      <c r="AC7768" s="128">
        <f t="shared" si="1582"/>
        <v>15.751354925155891</v>
      </c>
      <c r="AD7768" s="128">
        <f t="shared" si="1583"/>
        <v>0</v>
      </c>
      <c r="AE7768" s="128">
        <f t="shared" si="1584"/>
        <v>0</v>
      </c>
      <c r="AF7768" s="128">
        <f t="shared" si="1585"/>
        <v>1.3159774376731137</v>
      </c>
      <c r="AG7768" s="128">
        <f t="shared" si="1586"/>
        <v>0</v>
      </c>
      <c r="AH7768" s="93">
        <f t="shared" si="1587"/>
        <v>-0.56399515195882832</v>
      </c>
      <c r="AI7768" s="128">
        <f t="shared" si="1588"/>
        <v>0.89499184670973242</v>
      </c>
    </row>
    <row r="7769" spans="1:35" x14ac:dyDescent="0.25">
      <c r="A7769" s="96">
        <v>3.1059999999999999</v>
      </c>
      <c r="B7769" s="216">
        <v>8.1468440085161937</v>
      </c>
      <c r="E7769" s="153">
        <f t="shared" si="1589"/>
        <v>3.2587376034061187E-3</v>
      </c>
      <c r="W7769" s="152">
        <f t="shared" si="1590"/>
        <v>0.3149504592091521</v>
      </c>
      <c r="X7769" s="218">
        <v>3.1083193605640478</v>
      </c>
      <c r="Y7769" s="153">
        <f t="shared" si="1578"/>
        <v>3.9999999999995595E-4</v>
      </c>
      <c r="Z7769" s="128">
        <f t="shared" si="1579"/>
        <v>8.8754449677853557</v>
      </c>
      <c r="AA7769" s="128">
        <f t="shared" si="1580"/>
        <v>0.61929999999999996</v>
      </c>
      <c r="AB7769" s="128">
        <f t="shared" si="1581"/>
        <v>0</v>
      </c>
      <c r="AC7769" s="128">
        <f t="shared" si="1582"/>
        <v>15.751354925155891</v>
      </c>
      <c r="AD7769" s="128">
        <f t="shared" si="1583"/>
        <v>0</v>
      </c>
      <c r="AE7769" s="128">
        <f t="shared" si="1584"/>
        <v>0</v>
      </c>
      <c r="AF7769" s="128">
        <f t="shared" si="1585"/>
        <v>1.3159774376731137</v>
      </c>
      <c r="AG7769" s="128">
        <f t="shared" si="1586"/>
        <v>0</v>
      </c>
      <c r="AH7769" s="93">
        <f t="shared" si="1587"/>
        <v>-0.56399515195882832</v>
      </c>
      <c r="AI7769" s="128">
        <f t="shared" si="1588"/>
        <v>0.89499184670973242</v>
      </c>
    </row>
    <row r="7770" spans="1:35" x14ac:dyDescent="0.25">
      <c r="A7770" s="96">
        <v>3.1063999999999998</v>
      </c>
      <c r="B7770" s="216">
        <v>8.1468440085161937</v>
      </c>
      <c r="E7770" s="153">
        <f t="shared" si="1589"/>
        <v>3.2587376034061187E-3</v>
      </c>
      <c r="W7770" s="152">
        <f t="shared" si="1590"/>
        <v>0.3149504592091521</v>
      </c>
      <c r="X7770" s="218">
        <v>3.1083193605640478</v>
      </c>
      <c r="Y7770" s="153">
        <f t="shared" si="1578"/>
        <v>3.9999999999995595E-4</v>
      </c>
      <c r="Z7770" s="128">
        <f t="shared" si="1579"/>
        <v>8.8754449677853557</v>
      </c>
      <c r="AA7770" s="128">
        <f t="shared" si="1580"/>
        <v>0.61929999999999996</v>
      </c>
      <c r="AB7770" s="128">
        <f t="shared" si="1581"/>
        <v>0</v>
      </c>
      <c r="AC7770" s="128">
        <f t="shared" si="1582"/>
        <v>15.751354925155891</v>
      </c>
      <c r="AD7770" s="128">
        <f t="shared" si="1583"/>
        <v>0</v>
      </c>
      <c r="AE7770" s="128">
        <f t="shared" si="1584"/>
        <v>0</v>
      </c>
      <c r="AF7770" s="128">
        <f t="shared" si="1585"/>
        <v>1.3159774376731137</v>
      </c>
      <c r="AG7770" s="128">
        <f t="shared" si="1586"/>
        <v>0</v>
      </c>
      <c r="AH7770" s="93">
        <f t="shared" si="1587"/>
        <v>-0.56399515195882832</v>
      </c>
      <c r="AI7770" s="128">
        <f t="shared" si="1588"/>
        <v>0.89499184670973242</v>
      </c>
    </row>
    <row r="7771" spans="1:35" x14ac:dyDescent="0.25">
      <c r="A7771" s="96">
        <v>3.1067999999999998</v>
      </c>
      <c r="B7771" s="216">
        <v>7.1593477650596853</v>
      </c>
      <c r="E7771" s="153">
        <f t="shared" si="1589"/>
        <v>3.0612383547148386E-3</v>
      </c>
      <c r="W7771" s="152">
        <f t="shared" si="1590"/>
        <v>0.29061573609877289</v>
      </c>
      <c r="X7771" s="218">
        <v>2.8681543162967964</v>
      </c>
      <c r="Y7771" s="153">
        <f t="shared" si="1578"/>
        <v>3.9999999999995595E-4</v>
      </c>
      <c r="Z7771" s="128">
        <f t="shared" si="1579"/>
        <v>8.8754449677853557</v>
      </c>
      <c r="AA7771" s="128">
        <f t="shared" si="1580"/>
        <v>0.61929999999999996</v>
      </c>
      <c r="AB7771" s="128">
        <f t="shared" si="1581"/>
        <v>0</v>
      </c>
      <c r="AC7771" s="128">
        <f t="shared" si="1582"/>
        <v>15.751354925155891</v>
      </c>
      <c r="AD7771" s="128">
        <f t="shared" si="1583"/>
        <v>0</v>
      </c>
      <c r="AE7771" s="128">
        <f t="shared" si="1584"/>
        <v>0</v>
      </c>
      <c r="AF7771" s="128">
        <f t="shared" si="1585"/>
        <v>1.3159774376731137</v>
      </c>
      <c r="AG7771" s="128">
        <f t="shared" si="1586"/>
        <v>0</v>
      </c>
      <c r="AH7771" s="93">
        <f t="shared" si="1587"/>
        <v>-0.56399515195882832</v>
      </c>
      <c r="AI7771" s="128">
        <f t="shared" si="1588"/>
        <v>0.85236627185402902</v>
      </c>
    </row>
    <row r="7772" spans="1:35" x14ac:dyDescent="0.25">
      <c r="A7772" s="96">
        <v>3.1072000000000002</v>
      </c>
      <c r="B7772" s="216">
        <v>7.1593477650596853</v>
      </c>
      <c r="E7772" s="153">
        <f t="shared" si="1589"/>
        <v>2.8637391060267383E-3</v>
      </c>
      <c r="W7772" s="152">
        <f t="shared" si="1590"/>
        <v>0.29061573609877289</v>
      </c>
      <c r="X7772" s="218">
        <v>2.8681543162967964</v>
      </c>
      <c r="Y7772" s="153">
        <f t="shared" si="1578"/>
        <v>4.0000000000040004E-4</v>
      </c>
      <c r="Z7772" s="128">
        <f t="shared" si="1579"/>
        <v>8.8754449677853557</v>
      </c>
      <c r="AA7772" s="128">
        <f t="shared" si="1580"/>
        <v>0.61929999999999996</v>
      </c>
      <c r="AB7772" s="128">
        <f t="shared" si="1581"/>
        <v>0</v>
      </c>
      <c r="AC7772" s="128">
        <f t="shared" si="1582"/>
        <v>15.751354925155891</v>
      </c>
      <c r="AD7772" s="128">
        <f t="shared" si="1583"/>
        <v>0</v>
      </c>
      <c r="AE7772" s="128">
        <f t="shared" si="1584"/>
        <v>0</v>
      </c>
      <c r="AF7772" s="128">
        <f t="shared" si="1585"/>
        <v>1.3159774376731137</v>
      </c>
      <c r="AG7772" s="128">
        <f t="shared" si="1586"/>
        <v>0</v>
      </c>
      <c r="AH7772" s="93">
        <f t="shared" si="1587"/>
        <v>-0.56399515195882832</v>
      </c>
      <c r="AI7772" s="128">
        <f t="shared" si="1588"/>
        <v>0.85236627185402902</v>
      </c>
    </row>
    <row r="7773" spans="1:35" x14ac:dyDescent="0.25">
      <c r="A7773" s="96">
        <v>3.1076000000000001</v>
      </c>
      <c r="B7773" s="216">
        <v>7.1593477650596853</v>
      </c>
      <c r="E7773" s="153">
        <f t="shared" si="1589"/>
        <v>2.8637391060235586E-3</v>
      </c>
      <c r="W7773" s="152">
        <f t="shared" si="1590"/>
        <v>0.29061573609877289</v>
      </c>
      <c r="X7773" s="218">
        <v>2.8681543162967964</v>
      </c>
      <c r="Y7773" s="153">
        <f t="shared" si="1578"/>
        <v>3.9999999999995595E-4</v>
      </c>
      <c r="Z7773" s="128">
        <f t="shared" si="1579"/>
        <v>8.8754449677853557</v>
      </c>
      <c r="AA7773" s="128">
        <f t="shared" si="1580"/>
        <v>0.61929999999999996</v>
      </c>
      <c r="AB7773" s="128">
        <f t="shared" si="1581"/>
        <v>0</v>
      </c>
      <c r="AC7773" s="128">
        <f t="shared" si="1582"/>
        <v>15.751354925155891</v>
      </c>
      <c r="AD7773" s="128">
        <f t="shared" si="1583"/>
        <v>0</v>
      </c>
      <c r="AE7773" s="128">
        <f t="shared" si="1584"/>
        <v>0</v>
      </c>
      <c r="AF7773" s="128">
        <f t="shared" si="1585"/>
        <v>1.3159774376731137</v>
      </c>
      <c r="AG7773" s="128">
        <f t="shared" si="1586"/>
        <v>0</v>
      </c>
      <c r="AH7773" s="93">
        <f t="shared" si="1587"/>
        <v>-0.56399515195882832</v>
      </c>
      <c r="AI7773" s="128">
        <f t="shared" si="1588"/>
        <v>0.85236627185402902</v>
      </c>
    </row>
    <row r="7774" spans="1:35" x14ac:dyDescent="0.25">
      <c r="A7774" s="96">
        <v>3.1080000000000001</v>
      </c>
      <c r="B7774" s="216">
        <v>7.1593477650596853</v>
      </c>
      <c r="E7774" s="153">
        <f t="shared" si="1589"/>
        <v>2.8637391060235586E-3</v>
      </c>
      <c r="W7774" s="152">
        <f t="shared" si="1590"/>
        <v>0.29061573609877289</v>
      </c>
      <c r="X7774" s="218">
        <v>2.8681543162967964</v>
      </c>
      <c r="Y7774" s="153">
        <f t="shared" si="1578"/>
        <v>3.9999999999995595E-4</v>
      </c>
      <c r="Z7774" s="128">
        <f t="shared" si="1579"/>
        <v>8.8754449677853557</v>
      </c>
      <c r="AA7774" s="128">
        <f t="shared" si="1580"/>
        <v>0.61929999999999996</v>
      </c>
      <c r="AB7774" s="128">
        <f t="shared" si="1581"/>
        <v>0</v>
      </c>
      <c r="AC7774" s="128">
        <f t="shared" si="1582"/>
        <v>15.751354925155891</v>
      </c>
      <c r="AD7774" s="128">
        <f t="shared" si="1583"/>
        <v>0</v>
      </c>
      <c r="AE7774" s="128">
        <f t="shared" si="1584"/>
        <v>0</v>
      </c>
      <c r="AF7774" s="128">
        <f t="shared" si="1585"/>
        <v>1.3159774376731137</v>
      </c>
      <c r="AG7774" s="128">
        <f t="shared" si="1586"/>
        <v>0</v>
      </c>
      <c r="AH7774" s="93">
        <f t="shared" si="1587"/>
        <v>-0.56399515195882832</v>
      </c>
      <c r="AI7774" s="128">
        <f t="shared" si="1588"/>
        <v>0.85236627185402902</v>
      </c>
    </row>
    <row r="7775" spans="1:35" x14ac:dyDescent="0.25">
      <c r="A7775" s="96">
        <v>3.1084000000000001</v>
      </c>
      <c r="B7775" s="216">
        <v>8.1468440085161937</v>
      </c>
      <c r="E7775" s="153">
        <f t="shared" si="1589"/>
        <v>3.0612383547148386E-3</v>
      </c>
      <c r="W7775" s="152">
        <f t="shared" si="1590"/>
        <v>0.31495045920915238</v>
      </c>
      <c r="X7775" s="218">
        <v>3.10831936056405</v>
      </c>
      <c r="Y7775" s="153">
        <f t="shared" si="1578"/>
        <v>3.9999999999995595E-4</v>
      </c>
      <c r="Z7775" s="128">
        <f t="shared" si="1579"/>
        <v>8.8754449677853557</v>
      </c>
      <c r="AA7775" s="128">
        <f t="shared" si="1580"/>
        <v>0.61929999999999996</v>
      </c>
      <c r="AB7775" s="128">
        <f t="shared" si="1581"/>
        <v>0</v>
      </c>
      <c r="AC7775" s="128">
        <f t="shared" si="1582"/>
        <v>15.751354925155891</v>
      </c>
      <c r="AD7775" s="128">
        <f t="shared" si="1583"/>
        <v>0</v>
      </c>
      <c r="AE7775" s="128">
        <f t="shared" si="1584"/>
        <v>0</v>
      </c>
      <c r="AF7775" s="128">
        <f t="shared" si="1585"/>
        <v>1.3159774376731137</v>
      </c>
      <c r="AG7775" s="128">
        <f t="shared" si="1586"/>
        <v>0</v>
      </c>
      <c r="AH7775" s="93">
        <f t="shared" si="1587"/>
        <v>-0.56399515195882832</v>
      </c>
      <c r="AI7775" s="128">
        <f t="shared" si="1588"/>
        <v>0.89499184670973153</v>
      </c>
    </row>
    <row r="7776" spans="1:35" x14ac:dyDescent="0.25">
      <c r="A7776" s="96">
        <v>3.1088</v>
      </c>
      <c r="B7776" s="216">
        <v>8.1468440085161937</v>
      </c>
      <c r="E7776" s="153">
        <f t="shared" si="1589"/>
        <v>3.2587376034061187E-3</v>
      </c>
      <c r="W7776" s="152">
        <f t="shared" si="1590"/>
        <v>0.31495045920915238</v>
      </c>
      <c r="X7776" s="218">
        <v>3.10831936056405</v>
      </c>
      <c r="Y7776" s="153">
        <f t="shared" si="1578"/>
        <v>3.9999999999995595E-4</v>
      </c>
      <c r="Z7776" s="128">
        <f t="shared" si="1579"/>
        <v>8.8754449677853557</v>
      </c>
      <c r="AA7776" s="128">
        <f t="shared" si="1580"/>
        <v>0.61929999999999996</v>
      </c>
      <c r="AB7776" s="128">
        <f t="shared" si="1581"/>
        <v>0</v>
      </c>
      <c r="AC7776" s="128">
        <f t="shared" si="1582"/>
        <v>15.751354925155891</v>
      </c>
      <c r="AD7776" s="128">
        <f t="shared" si="1583"/>
        <v>0</v>
      </c>
      <c r="AE7776" s="128">
        <f t="shared" si="1584"/>
        <v>0</v>
      </c>
      <c r="AF7776" s="128">
        <f t="shared" si="1585"/>
        <v>1.3159774376731137</v>
      </c>
      <c r="AG7776" s="128">
        <f t="shared" si="1586"/>
        <v>0</v>
      </c>
      <c r="AH7776" s="93">
        <f t="shared" si="1587"/>
        <v>-0.56399515195882832</v>
      </c>
      <c r="AI7776" s="128">
        <f t="shared" si="1588"/>
        <v>0.89499184670973153</v>
      </c>
    </row>
    <row r="7777" spans="1:35" x14ac:dyDescent="0.25">
      <c r="A7777" s="96">
        <v>3.1092</v>
      </c>
      <c r="B7777" s="216">
        <v>8.1468440085161937</v>
      </c>
      <c r="E7777" s="153">
        <f t="shared" si="1589"/>
        <v>3.2587376034061187E-3</v>
      </c>
      <c r="W7777" s="152">
        <f t="shared" si="1590"/>
        <v>0.31495045920915238</v>
      </c>
      <c r="X7777" s="218">
        <v>3.10831936056405</v>
      </c>
      <c r="Y7777" s="153">
        <f t="shared" si="1578"/>
        <v>3.9999999999995595E-4</v>
      </c>
      <c r="Z7777" s="128">
        <f t="shared" si="1579"/>
        <v>8.8754449677853557</v>
      </c>
      <c r="AA7777" s="128">
        <f t="shared" si="1580"/>
        <v>0.61929999999999996</v>
      </c>
      <c r="AB7777" s="128">
        <f t="shared" si="1581"/>
        <v>0</v>
      </c>
      <c r="AC7777" s="128">
        <f t="shared" si="1582"/>
        <v>15.751354925155891</v>
      </c>
      <c r="AD7777" s="128">
        <f t="shared" si="1583"/>
        <v>0</v>
      </c>
      <c r="AE7777" s="128">
        <f t="shared" si="1584"/>
        <v>0</v>
      </c>
      <c r="AF7777" s="128">
        <f t="shared" si="1585"/>
        <v>1.3159774376731137</v>
      </c>
      <c r="AG7777" s="128">
        <f t="shared" si="1586"/>
        <v>0</v>
      </c>
      <c r="AH7777" s="93">
        <f t="shared" si="1587"/>
        <v>-0.56399515195882832</v>
      </c>
      <c r="AI7777" s="128">
        <f t="shared" si="1588"/>
        <v>0.89499184670973153</v>
      </c>
    </row>
    <row r="7778" spans="1:35" x14ac:dyDescent="0.25">
      <c r="A7778" s="96">
        <v>3.1095999999999999</v>
      </c>
      <c r="B7778" s="216">
        <v>8.1468440085161937</v>
      </c>
      <c r="E7778" s="153">
        <f t="shared" si="1589"/>
        <v>3.2587376034061187E-3</v>
      </c>
      <c r="W7778" s="152">
        <f t="shared" si="1590"/>
        <v>0.31495045920915238</v>
      </c>
      <c r="X7778" s="218">
        <v>3.10831936056405</v>
      </c>
      <c r="Y7778" s="153">
        <f t="shared" si="1578"/>
        <v>3.9999999999995595E-4</v>
      </c>
      <c r="Z7778" s="128">
        <f t="shared" si="1579"/>
        <v>8.8754449677853557</v>
      </c>
      <c r="AA7778" s="128">
        <f t="shared" si="1580"/>
        <v>0.61929999999999996</v>
      </c>
      <c r="AB7778" s="128">
        <f t="shared" si="1581"/>
        <v>0</v>
      </c>
      <c r="AC7778" s="128">
        <f t="shared" si="1582"/>
        <v>15.751354925155891</v>
      </c>
      <c r="AD7778" s="128">
        <f t="shared" si="1583"/>
        <v>0</v>
      </c>
      <c r="AE7778" s="128">
        <f t="shared" si="1584"/>
        <v>0</v>
      </c>
      <c r="AF7778" s="128">
        <f t="shared" si="1585"/>
        <v>1.3159774376731137</v>
      </c>
      <c r="AG7778" s="128">
        <f t="shared" si="1586"/>
        <v>0</v>
      </c>
      <c r="AH7778" s="93">
        <f t="shared" si="1587"/>
        <v>-0.56399515195882832</v>
      </c>
      <c r="AI7778" s="128">
        <f t="shared" si="1588"/>
        <v>0.89499184670973153</v>
      </c>
    </row>
    <row r="7779" spans="1:35" x14ac:dyDescent="0.25">
      <c r="A7779" s="96">
        <v>3.11</v>
      </c>
      <c r="B7779" s="216">
        <v>7.1593477650596853</v>
      </c>
      <c r="E7779" s="153">
        <f t="shared" si="1589"/>
        <v>3.0612383547148386E-3</v>
      </c>
      <c r="W7779" s="152">
        <f t="shared" si="1590"/>
        <v>0.29061573609877284</v>
      </c>
      <c r="X7779" s="218">
        <v>2.868154316296796</v>
      </c>
      <c r="Y7779" s="153">
        <f t="shared" si="1578"/>
        <v>3.9999999999995595E-4</v>
      </c>
      <c r="Z7779" s="128">
        <f t="shared" si="1579"/>
        <v>8.8754449677853557</v>
      </c>
      <c r="AA7779" s="128">
        <f t="shared" si="1580"/>
        <v>0.61929999999999996</v>
      </c>
      <c r="AB7779" s="128">
        <f t="shared" si="1581"/>
        <v>0</v>
      </c>
      <c r="AC7779" s="128">
        <f t="shared" si="1582"/>
        <v>15.751354925155891</v>
      </c>
      <c r="AD7779" s="128">
        <f t="shared" si="1583"/>
        <v>0</v>
      </c>
      <c r="AE7779" s="128">
        <f t="shared" si="1584"/>
        <v>0</v>
      </c>
      <c r="AF7779" s="128">
        <f t="shared" si="1585"/>
        <v>1.3159774376731137</v>
      </c>
      <c r="AG7779" s="128">
        <f t="shared" si="1586"/>
        <v>0</v>
      </c>
      <c r="AH7779" s="93">
        <f t="shared" si="1587"/>
        <v>-0.56399515195882832</v>
      </c>
      <c r="AI7779" s="128">
        <f t="shared" si="1588"/>
        <v>0.85236627185402936</v>
      </c>
    </row>
    <row r="7780" spans="1:35" x14ac:dyDescent="0.25">
      <c r="A7780" s="96">
        <v>3.1103999999999998</v>
      </c>
      <c r="B7780" s="216">
        <v>7.1593477650596853</v>
      </c>
      <c r="E7780" s="153">
        <f t="shared" si="1589"/>
        <v>2.8637391060235586E-3</v>
      </c>
      <c r="W7780" s="152">
        <f t="shared" si="1590"/>
        <v>0.29061573609877284</v>
      </c>
      <c r="X7780" s="218">
        <v>2.868154316296796</v>
      </c>
      <c r="Y7780" s="153">
        <f t="shared" si="1578"/>
        <v>3.9999999999995595E-4</v>
      </c>
      <c r="Z7780" s="128">
        <f t="shared" si="1579"/>
        <v>8.8754449677853557</v>
      </c>
      <c r="AA7780" s="128">
        <f t="shared" si="1580"/>
        <v>0.61929999999999996</v>
      </c>
      <c r="AB7780" s="128">
        <f t="shared" si="1581"/>
        <v>0</v>
      </c>
      <c r="AC7780" s="128">
        <f t="shared" si="1582"/>
        <v>15.751354925155891</v>
      </c>
      <c r="AD7780" s="128">
        <f t="shared" si="1583"/>
        <v>0</v>
      </c>
      <c r="AE7780" s="128">
        <f t="shared" si="1584"/>
        <v>0</v>
      </c>
      <c r="AF7780" s="128">
        <f t="shared" si="1585"/>
        <v>1.3159774376731137</v>
      </c>
      <c r="AG7780" s="128">
        <f t="shared" si="1586"/>
        <v>0</v>
      </c>
      <c r="AH7780" s="93">
        <f t="shared" si="1587"/>
        <v>-0.56399515195882832</v>
      </c>
      <c r="AI7780" s="128">
        <f t="shared" si="1588"/>
        <v>0.85236627185402936</v>
      </c>
    </row>
    <row r="7781" spans="1:35" x14ac:dyDescent="0.25">
      <c r="A7781" s="96">
        <v>3.1107999999999998</v>
      </c>
      <c r="B7781" s="216">
        <v>7.1593477650596853</v>
      </c>
      <c r="E7781" s="153">
        <f t="shared" si="1589"/>
        <v>2.8637391060235586E-3</v>
      </c>
      <c r="W7781" s="152">
        <f t="shared" si="1590"/>
        <v>0.29061573609877284</v>
      </c>
      <c r="X7781" s="218">
        <v>2.868154316296796</v>
      </c>
      <c r="Y7781" s="153">
        <f t="shared" si="1578"/>
        <v>3.9999999999995595E-4</v>
      </c>
      <c r="Z7781" s="128">
        <f t="shared" si="1579"/>
        <v>8.8754449677853557</v>
      </c>
      <c r="AA7781" s="128">
        <f t="shared" si="1580"/>
        <v>0.61929999999999996</v>
      </c>
      <c r="AB7781" s="128">
        <f t="shared" si="1581"/>
        <v>0</v>
      </c>
      <c r="AC7781" s="128">
        <f t="shared" si="1582"/>
        <v>15.751354925155891</v>
      </c>
      <c r="AD7781" s="128">
        <f t="shared" si="1583"/>
        <v>0</v>
      </c>
      <c r="AE7781" s="128">
        <f t="shared" si="1584"/>
        <v>0</v>
      </c>
      <c r="AF7781" s="128">
        <f t="shared" si="1585"/>
        <v>1.3159774376731137</v>
      </c>
      <c r="AG7781" s="128">
        <f t="shared" si="1586"/>
        <v>0</v>
      </c>
      <c r="AH7781" s="93">
        <f t="shared" si="1587"/>
        <v>-0.56399515195882832</v>
      </c>
      <c r="AI7781" s="128">
        <f t="shared" si="1588"/>
        <v>0.85236627185402936</v>
      </c>
    </row>
    <row r="7782" spans="1:35" x14ac:dyDescent="0.25">
      <c r="A7782" s="96">
        <v>3.1112000000000002</v>
      </c>
      <c r="B7782" s="216">
        <v>8.1468440085161937</v>
      </c>
      <c r="E7782" s="153">
        <f t="shared" si="1589"/>
        <v>3.0612383547182374E-3</v>
      </c>
      <c r="W7782" s="152">
        <f t="shared" si="1590"/>
        <v>0.3149504592091521</v>
      </c>
      <c r="X7782" s="218">
        <v>3.1083193605640478</v>
      </c>
      <c r="Y7782" s="153">
        <f t="shared" si="1578"/>
        <v>4.0000000000040004E-4</v>
      </c>
      <c r="Z7782" s="128">
        <f t="shared" si="1579"/>
        <v>8.8754449677853557</v>
      </c>
      <c r="AA7782" s="128">
        <f t="shared" si="1580"/>
        <v>0.61929999999999996</v>
      </c>
      <c r="AB7782" s="128">
        <f t="shared" si="1581"/>
        <v>0</v>
      </c>
      <c r="AC7782" s="128">
        <f t="shared" si="1582"/>
        <v>15.751354925155891</v>
      </c>
      <c r="AD7782" s="128">
        <f t="shared" si="1583"/>
        <v>0</v>
      </c>
      <c r="AE7782" s="128">
        <f t="shared" si="1584"/>
        <v>0</v>
      </c>
      <c r="AF7782" s="128">
        <f t="shared" si="1585"/>
        <v>1.3159774376731137</v>
      </c>
      <c r="AG7782" s="128">
        <f t="shared" si="1586"/>
        <v>0</v>
      </c>
      <c r="AH7782" s="93">
        <f t="shared" si="1587"/>
        <v>-0.56399515195882832</v>
      </c>
      <c r="AI7782" s="128">
        <f t="shared" si="1588"/>
        <v>0.89499184670973242</v>
      </c>
    </row>
    <row r="7783" spans="1:35" x14ac:dyDescent="0.25">
      <c r="A7783" s="96">
        <v>3.1116000000000001</v>
      </c>
      <c r="B7783" s="216">
        <v>8.1468440085161937</v>
      </c>
      <c r="E7783" s="153">
        <f t="shared" si="1589"/>
        <v>3.2587376034061187E-3</v>
      </c>
      <c r="W7783" s="152">
        <f t="shared" si="1590"/>
        <v>0.3149504592091521</v>
      </c>
      <c r="X7783" s="218">
        <v>3.1083193605640478</v>
      </c>
      <c r="Y7783" s="153">
        <f t="shared" si="1578"/>
        <v>3.9999999999995595E-4</v>
      </c>
      <c r="Z7783" s="128">
        <f t="shared" si="1579"/>
        <v>8.8754449677853557</v>
      </c>
      <c r="AA7783" s="128">
        <f t="shared" si="1580"/>
        <v>0.61929999999999996</v>
      </c>
      <c r="AB7783" s="128">
        <f t="shared" si="1581"/>
        <v>0</v>
      </c>
      <c r="AC7783" s="128">
        <f t="shared" si="1582"/>
        <v>15.751354925155891</v>
      </c>
      <c r="AD7783" s="128">
        <f t="shared" si="1583"/>
        <v>0</v>
      </c>
      <c r="AE7783" s="128">
        <f t="shared" si="1584"/>
        <v>0</v>
      </c>
      <c r="AF7783" s="128">
        <f t="shared" si="1585"/>
        <v>1.3159774376731137</v>
      </c>
      <c r="AG7783" s="128">
        <f t="shared" si="1586"/>
        <v>0</v>
      </c>
      <c r="AH7783" s="93">
        <f t="shared" si="1587"/>
        <v>-0.56399515195882832</v>
      </c>
      <c r="AI7783" s="128">
        <f t="shared" si="1588"/>
        <v>0.89499184670973242</v>
      </c>
    </row>
    <row r="7784" spans="1:35" x14ac:dyDescent="0.25">
      <c r="A7784" s="96">
        <v>3.1120000000000001</v>
      </c>
      <c r="B7784" s="216">
        <v>8.1468440085161937</v>
      </c>
      <c r="E7784" s="153">
        <f t="shared" si="1589"/>
        <v>3.2587376034061187E-3</v>
      </c>
      <c r="W7784" s="152">
        <f t="shared" si="1590"/>
        <v>0.3149504592091521</v>
      </c>
      <c r="X7784" s="218">
        <v>3.1083193605640478</v>
      </c>
      <c r="Y7784" s="153">
        <f t="shared" si="1578"/>
        <v>3.9999999999995595E-4</v>
      </c>
      <c r="Z7784" s="128">
        <f t="shared" si="1579"/>
        <v>8.8754449677853557</v>
      </c>
      <c r="AA7784" s="128">
        <f t="shared" si="1580"/>
        <v>0.61929999999999996</v>
      </c>
      <c r="AB7784" s="128">
        <f t="shared" si="1581"/>
        <v>0</v>
      </c>
      <c r="AC7784" s="128">
        <f t="shared" si="1582"/>
        <v>15.751354925155891</v>
      </c>
      <c r="AD7784" s="128">
        <f t="shared" si="1583"/>
        <v>0</v>
      </c>
      <c r="AE7784" s="128">
        <f t="shared" si="1584"/>
        <v>0</v>
      </c>
      <c r="AF7784" s="128">
        <f t="shared" si="1585"/>
        <v>1.3159774376731137</v>
      </c>
      <c r="AG7784" s="128">
        <f t="shared" si="1586"/>
        <v>0</v>
      </c>
      <c r="AH7784" s="93">
        <f t="shared" si="1587"/>
        <v>-0.56399515195882832</v>
      </c>
      <c r="AI7784" s="128">
        <f t="shared" si="1588"/>
        <v>0.89499184670973242</v>
      </c>
    </row>
    <row r="7785" spans="1:35" x14ac:dyDescent="0.25">
      <c r="A7785" s="96">
        <v>3.1124000000000001</v>
      </c>
      <c r="B7785" s="216">
        <v>8.1468440085161937</v>
      </c>
      <c r="E7785" s="153">
        <f t="shared" si="1589"/>
        <v>3.2587376034061187E-3</v>
      </c>
      <c r="W7785" s="152">
        <f t="shared" si="1590"/>
        <v>0.3149504592091521</v>
      </c>
      <c r="X7785" s="218">
        <v>3.1083193605640478</v>
      </c>
      <c r="Y7785" s="153">
        <f t="shared" si="1578"/>
        <v>3.9999999999995595E-4</v>
      </c>
      <c r="Z7785" s="128">
        <f t="shared" si="1579"/>
        <v>8.8754449677853557</v>
      </c>
      <c r="AA7785" s="128">
        <f t="shared" si="1580"/>
        <v>0.61929999999999996</v>
      </c>
      <c r="AB7785" s="128">
        <f t="shared" si="1581"/>
        <v>0</v>
      </c>
      <c r="AC7785" s="128">
        <f t="shared" si="1582"/>
        <v>15.751354925155891</v>
      </c>
      <c r="AD7785" s="128">
        <f t="shared" si="1583"/>
        <v>0</v>
      </c>
      <c r="AE7785" s="128">
        <f t="shared" si="1584"/>
        <v>0</v>
      </c>
      <c r="AF7785" s="128">
        <f t="shared" si="1585"/>
        <v>1.3159774376731137</v>
      </c>
      <c r="AG7785" s="128">
        <f t="shared" si="1586"/>
        <v>0</v>
      </c>
      <c r="AH7785" s="93">
        <f t="shared" si="1587"/>
        <v>-0.56399515195882832</v>
      </c>
      <c r="AI7785" s="128">
        <f t="shared" si="1588"/>
        <v>0.89499184670973242</v>
      </c>
    </row>
    <row r="7786" spans="1:35" x14ac:dyDescent="0.25">
      <c r="A7786" s="96">
        <v>3.1128</v>
      </c>
      <c r="B7786" s="216">
        <v>8.1468440085161937</v>
      </c>
      <c r="E7786" s="153">
        <f t="shared" si="1589"/>
        <v>3.2587376034061187E-3</v>
      </c>
      <c r="W7786" s="152">
        <f t="shared" si="1590"/>
        <v>0.3149504592091521</v>
      </c>
      <c r="X7786" s="218">
        <v>3.1083193605640478</v>
      </c>
      <c r="Y7786" s="153">
        <f t="shared" si="1578"/>
        <v>3.9999999999995595E-4</v>
      </c>
      <c r="Z7786" s="128">
        <f t="shared" si="1579"/>
        <v>8.8754449677853557</v>
      </c>
      <c r="AA7786" s="128">
        <f t="shared" si="1580"/>
        <v>0.61929999999999996</v>
      </c>
      <c r="AB7786" s="128">
        <f t="shared" si="1581"/>
        <v>0</v>
      </c>
      <c r="AC7786" s="128">
        <f t="shared" si="1582"/>
        <v>15.751354925155891</v>
      </c>
      <c r="AD7786" s="128">
        <f t="shared" si="1583"/>
        <v>0</v>
      </c>
      <c r="AE7786" s="128">
        <f t="shared" si="1584"/>
        <v>0</v>
      </c>
      <c r="AF7786" s="128">
        <f t="shared" si="1585"/>
        <v>1.3159774376731137</v>
      </c>
      <c r="AG7786" s="128">
        <f t="shared" si="1586"/>
        <v>0</v>
      </c>
      <c r="AH7786" s="93">
        <f t="shared" si="1587"/>
        <v>-0.56399515195882832</v>
      </c>
      <c r="AI7786" s="128">
        <f t="shared" si="1588"/>
        <v>0.89499184670973242</v>
      </c>
    </row>
    <row r="7787" spans="1:35" x14ac:dyDescent="0.25">
      <c r="A7787" s="96">
        <v>3.1132</v>
      </c>
      <c r="B7787" s="216">
        <v>8.1468440085161937</v>
      </c>
      <c r="E7787" s="153">
        <f t="shared" si="1589"/>
        <v>3.2587376034061187E-3</v>
      </c>
      <c r="W7787" s="152">
        <f t="shared" si="1590"/>
        <v>0.3149504592091521</v>
      </c>
      <c r="X7787" s="218">
        <v>3.1083193605640478</v>
      </c>
      <c r="Y7787" s="153">
        <f t="shared" si="1578"/>
        <v>3.9999999999995595E-4</v>
      </c>
      <c r="Z7787" s="128">
        <f t="shared" si="1579"/>
        <v>8.8754449677853557</v>
      </c>
      <c r="AA7787" s="128">
        <f t="shared" si="1580"/>
        <v>0.61929999999999996</v>
      </c>
      <c r="AB7787" s="128">
        <f t="shared" si="1581"/>
        <v>0</v>
      </c>
      <c r="AC7787" s="128">
        <f t="shared" si="1582"/>
        <v>15.751354925155891</v>
      </c>
      <c r="AD7787" s="128">
        <f t="shared" si="1583"/>
        <v>0</v>
      </c>
      <c r="AE7787" s="128">
        <f t="shared" si="1584"/>
        <v>0</v>
      </c>
      <c r="AF7787" s="128">
        <f t="shared" si="1585"/>
        <v>1.3159774376731137</v>
      </c>
      <c r="AG7787" s="128">
        <f t="shared" si="1586"/>
        <v>0</v>
      </c>
      <c r="AH7787" s="93">
        <f t="shared" si="1587"/>
        <v>-0.56399515195882832</v>
      </c>
      <c r="AI7787" s="128">
        <f t="shared" si="1588"/>
        <v>0.89499184670973242</v>
      </c>
    </row>
    <row r="7788" spans="1:35" x14ac:dyDescent="0.25">
      <c r="A7788" s="96">
        <v>3.1135999999999999</v>
      </c>
      <c r="B7788" s="216">
        <v>8.1468440085161937</v>
      </c>
      <c r="E7788" s="153">
        <f t="shared" si="1589"/>
        <v>3.2587376034061187E-3</v>
      </c>
      <c r="W7788" s="152">
        <f t="shared" si="1590"/>
        <v>0.3149504592091521</v>
      </c>
      <c r="X7788" s="218">
        <v>3.1083193605640478</v>
      </c>
      <c r="Y7788" s="153">
        <f t="shared" si="1578"/>
        <v>3.9999999999995595E-4</v>
      </c>
      <c r="Z7788" s="128">
        <f t="shared" si="1579"/>
        <v>8.8754449677853557</v>
      </c>
      <c r="AA7788" s="128">
        <f t="shared" si="1580"/>
        <v>0.61929999999999996</v>
      </c>
      <c r="AB7788" s="128">
        <f t="shared" si="1581"/>
        <v>0</v>
      </c>
      <c r="AC7788" s="128">
        <f t="shared" si="1582"/>
        <v>15.751354925155891</v>
      </c>
      <c r="AD7788" s="128">
        <f t="shared" si="1583"/>
        <v>0</v>
      </c>
      <c r="AE7788" s="128">
        <f t="shared" si="1584"/>
        <v>0</v>
      </c>
      <c r="AF7788" s="128">
        <f t="shared" si="1585"/>
        <v>1.3159774376731137</v>
      </c>
      <c r="AG7788" s="128">
        <f t="shared" si="1586"/>
        <v>0</v>
      </c>
      <c r="AH7788" s="93">
        <f t="shared" si="1587"/>
        <v>-0.56399515195882832</v>
      </c>
      <c r="AI7788" s="128">
        <f t="shared" si="1588"/>
        <v>0.89499184670973242</v>
      </c>
    </row>
    <row r="7789" spans="1:35" x14ac:dyDescent="0.25">
      <c r="A7789" s="96">
        <v>3.1139999999999999</v>
      </c>
      <c r="B7789" s="216">
        <v>8.1468440085161937</v>
      </c>
      <c r="E7789" s="153">
        <f t="shared" si="1589"/>
        <v>3.2587376034061187E-3</v>
      </c>
      <c r="W7789" s="152">
        <f t="shared" si="1590"/>
        <v>0.3149504592091521</v>
      </c>
      <c r="X7789" s="218">
        <v>3.1083193605640478</v>
      </c>
      <c r="Y7789" s="153">
        <f t="shared" si="1578"/>
        <v>3.9999999999995595E-4</v>
      </c>
      <c r="Z7789" s="128">
        <f t="shared" si="1579"/>
        <v>8.8754449677853557</v>
      </c>
      <c r="AA7789" s="128">
        <f t="shared" si="1580"/>
        <v>0.61929999999999996</v>
      </c>
      <c r="AB7789" s="128">
        <f t="shared" si="1581"/>
        <v>0</v>
      </c>
      <c r="AC7789" s="128">
        <f t="shared" si="1582"/>
        <v>15.751354925155891</v>
      </c>
      <c r="AD7789" s="128">
        <f t="shared" si="1583"/>
        <v>0</v>
      </c>
      <c r="AE7789" s="128">
        <f t="shared" si="1584"/>
        <v>0</v>
      </c>
      <c r="AF7789" s="128">
        <f t="shared" si="1585"/>
        <v>1.3159774376731137</v>
      </c>
      <c r="AG7789" s="128">
        <f t="shared" si="1586"/>
        <v>0</v>
      </c>
      <c r="AH7789" s="93">
        <f t="shared" si="1587"/>
        <v>-0.56399515195882832</v>
      </c>
      <c r="AI7789" s="128">
        <f t="shared" si="1588"/>
        <v>0.89499184670973242</v>
      </c>
    </row>
    <row r="7790" spans="1:35" x14ac:dyDescent="0.25">
      <c r="A7790" s="96">
        <v>3.1143999999999998</v>
      </c>
      <c r="B7790" s="216">
        <v>8.1468440085161937</v>
      </c>
      <c r="E7790" s="153">
        <f t="shared" si="1589"/>
        <v>3.2587376034061187E-3</v>
      </c>
      <c r="W7790" s="152">
        <f t="shared" si="1590"/>
        <v>0.3149504592091521</v>
      </c>
      <c r="X7790" s="218">
        <v>3.1083193605640478</v>
      </c>
      <c r="Y7790" s="153">
        <f t="shared" si="1578"/>
        <v>3.9999999999995595E-4</v>
      </c>
      <c r="Z7790" s="128">
        <f t="shared" si="1579"/>
        <v>8.8754449677853557</v>
      </c>
      <c r="AA7790" s="128">
        <f t="shared" si="1580"/>
        <v>0.61929999999999996</v>
      </c>
      <c r="AB7790" s="128">
        <f t="shared" si="1581"/>
        <v>0</v>
      </c>
      <c r="AC7790" s="128">
        <f t="shared" si="1582"/>
        <v>15.751354925155891</v>
      </c>
      <c r="AD7790" s="128">
        <f t="shared" si="1583"/>
        <v>0</v>
      </c>
      <c r="AE7790" s="128">
        <f t="shared" si="1584"/>
        <v>0</v>
      </c>
      <c r="AF7790" s="128">
        <f t="shared" si="1585"/>
        <v>1.3159774376731137</v>
      </c>
      <c r="AG7790" s="128">
        <f t="shared" si="1586"/>
        <v>0</v>
      </c>
      <c r="AH7790" s="93">
        <f t="shared" si="1587"/>
        <v>-0.56399515195882832</v>
      </c>
      <c r="AI7790" s="128">
        <f t="shared" si="1588"/>
        <v>0.89499184670973242</v>
      </c>
    </row>
    <row r="7791" spans="1:35" x14ac:dyDescent="0.25">
      <c r="A7791" s="96">
        <v>3.1147999999999998</v>
      </c>
      <c r="B7791" s="216">
        <v>7.1593477650596853</v>
      </c>
      <c r="E7791" s="153">
        <f t="shared" si="1589"/>
        <v>3.0612383547148386E-3</v>
      </c>
      <c r="W7791" s="152">
        <f t="shared" si="1590"/>
        <v>0.29061573609877289</v>
      </c>
      <c r="X7791" s="218">
        <v>2.8681543162967964</v>
      </c>
      <c r="Y7791" s="153">
        <f t="shared" si="1578"/>
        <v>3.9999999999995595E-4</v>
      </c>
      <c r="Z7791" s="128">
        <f t="shared" si="1579"/>
        <v>8.8754449677853557</v>
      </c>
      <c r="AA7791" s="128">
        <f t="shared" si="1580"/>
        <v>0.61929999999999996</v>
      </c>
      <c r="AB7791" s="128">
        <f t="shared" si="1581"/>
        <v>0</v>
      </c>
      <c r="AC7791" s="128">
        <f t="shared" si="1582"/>
        <v>15.751354925155891</v>
      </c>
      <c r="AD7791" s="128">
        <f t="shared" si="1583"/>
        <v>0</v>
      </c>
      <c r="AE7791" s="128">
        <f t="shared" si="1584"/>
        <v>0</v>
      </c>
      <c r="AF7791" s="128">
        <f t="shared" si="1585"/>
        <v>1.3159774376731137</v>
      </c>
      <c r="AG7791" s="128">
        <f t="shared" si="1586"/>
        <v>0</v>
      </c>
      <c r="AH7791" s="93">
        <f t="shared" si="1587"/>
        <v>-0.56399515195882832</v>
      </c>
      <c r="AI7791" s="128">
        <f t="shared" si="1588"/>
        <v>0.85236627185402902</v>
      </c>
    </row>
    <row r="7792" spans="1:35" x14ac:dyDescent="0.25">
      <c r="A7792" s="96">
        <v>3.1152000000000002</v>
      </c>
      <c r="B7792" s="216">
        <v>7.1593477650596853</v>
      </c>
      <c r="E7792" s="153">
        <f t="shared" si="1589"/>
        <v>2.8637391060267383E-3</v>
      </c>
      <c r="W7792" s="152">
        <f t="shared" si="1590"/>
        <v>0.29061573609877289</v>
      </c>
      <c r="X7792" s="218">
        <v>2.8681543162967964</v>
      </c>
      <c r="Y7792" s="153">
        <f t="shared" si="1578"/>
        <v>4.0000000000040004E-4</v>
      </c>
      <c r="Z7792" s="128">
        <f t="shared" si="1579"/>
        <v>8.8754449677853557</v>
      </c>
      <c r="AA7792" s="128">
        <f t="shared" si="1580"/>
        <v>0.61929999999999996</v>
      </c>
      <c r="AB7792" s="128">
        <f t="shared" si="1581"/>
        <v>0</v>
      </c>
      <c r="AC7792" s="128">
        <f t="shared" si="1582"/>
        <v>15.751354925155891</v>
      </c>
      <c r="AD7792" s="128">
        <f t="shared" si="1583"/>
        <v>0</v>
      </c>
      <c r="AE7792" s="128">
        <f t="shared" si="1584"/>
        <v>0</v>
      </c>
      <c r="AF7792" s="128">
        <f t="shared" si="1585"/>
        <v>1.3159774376731137</v>
      </c>
      <c r="AG7792" s="128">
        <f t="shared" si="1586"/>
        <v>0</v>
      </c>
      <c r="AH7792" s="93">
        <f t="shared" si="1587"/>
        <v>-0.56399515195882832</v>
      </c>
      <c r="AI7792" s="128">
        <f t="shared" si="1588"/>
        <v>0.85236627185402902</v>
      </c>
    </row>
    <row r="7793" spans="1:35" x14ac:dyDescent="0.25">
      <c r="A7793" s="96">
        <v>3.1156000000000001</v>
      </c>
      <c r="B7793" s="216">
        <v>7.1593477650596853</v>
      </c>
      <c r="E7793" s="153">
        <f t="shared" si="1589"/>
        <v>2.8637391060235586E-3</v>
      </c>
      <c r="W7793" s="152">
        <f t="shared" si="1590"/>
        <v>0.29061573609877289</v>
      </c>
      <c r="X7793" s="218">
        <v>2.8681543162967964</v>
      </c>
      <c r="Y7793" s="153">
        <f t="shared" si="1578"/>
        <v>3.9999999999995595E-4</v>
      </c>
      <c r="Z7793" s="128">
        <f t="shared" si="1579"/>
        <v>8.8754449677853557</v>
      </c>
      <c r="AA7793" s="128">
        <f t="shared" si="1580"/>
        <v>0.61929999999999996</v>
      </c>
      <c r="AB7793" s="128">
        <f t="shared" si="1581"/>
        <v>0</v>
      </c>
      <c r="AC7793" s="128">
        <f t="shared" si="1582"/>
        <v>15.751354925155891</v>
      </c>
      <c r="AD7793" s="128">
        <f t="shared" si="1583"/>
        <v>0</v>
      </c>
      <c r="AE7793" s="128">
        <f t="shared" si="1584"/>
        <v>0</v>
      </c>
      <c r="AF7793" s="128">
        <f t="shared" si="1585"/>
        <v>1.3159774376731137</v>
      </c>
      <c r="AG7793" s="128">
        <f t="shared" si="1586"/>
        <v>0</v>
      </c>
      <c r="AH7793" s="93">
        <f t="shared" si="1587"/>
        <v>-0.56399515195882832</v>
      </c>
      <c r="AI7793" s="128">
        <f t="shared" si="1588"/>
        <v>0.85236627185402902</v>
      </c>
    </row>
    <row r="7794" spans="1:35" x14ac:dyDescent="0.25">
      <c r="A7794" s="96">
        <v>3.1160000000000001</v>
      </c>
      <c r="B7794" s="216">
        <v>7.1593477650596853</v>
      </c>
      <c r="E7794" s="153">
        <f t="shared" si="1589"/>
        <v>2.8637391060235586E-3</v>
      </c>
      <c r="W7794" s="152">
        <f t="shared" si="1590"/>
        <v>0.29061573609877289</v>
      </c>
      <c r="X7794" s="218">
        <v>2.8681543162967964</v>
      </c>
      <c r="Y7794" s="153">
        <f t="shared" si="1578"/>
        <v>3.9999999999995595E-4</v>
      </c>
      <c r="Z7794" s="128">
        <f t="shared" si="1579"/>
        <v>8.8754449677853557</v>
      </c>
      <c r="AA7794" s="128">
        <f t="shared" si="1580"/>
        <v>0.61929999999999996</v>
      </c>
      <c r="AB7794" s="128">
        <f t="shared" si="1581"/>
        <v>0</v>
      </c>
      <c r="AC7794" s="128">
        <f t="shared" si="1582"/>
        <v>15.751354925155891</v>
      </c>
      <c r="AD7794" s="128">
        <f t="shared" si="1583"/>
        <v>0</v>
      </c>
      <c r="AE7794" s="128">
        <f t="shared" si="1584"/>
        <v>0</v>
      </c>
      <c r="AF7794" s="128">
        <f t="shared" si="1585"/>
        <v>1.3159774376731137</v>
      </c>
      <c r="AG7794" s="128">
        <f t="shared" si="1586"/>
        <v>0</v>
      </c>
      <c r="AH7794" s="93">
        <f t="shared" si="1587"/>
        <v>-0.56399515195882832</v>
      </c>
      <c r="AI7794" s="128">
        <f t="shared" si="1588"/>
        <v>0.85236627185402902</v>
      </c>
    </row>
    <row r="7795" spans="1:35" x14ac:dyDescent="0.25">
      <c r="A7795" s="96">
        <v>3.1164000000000001</v>
      </c>
      <c r="B7795" s="216">
        <v>8.1468440085161937</v>
      </c>
      <c r="E7795" s="153">
        <f t="shared" si="1589"/>
        <v>3.0612383547148386E-3</v>
      </c>
      <c r="W7795" s="152">
        <f t="shared" si="1590"/>
        <v>0.31495045920915238</v>
      </c>
      <c r="X7795" s="218">
        <v>3.10831936056405</v>
      </c>
      <c r="Y7795" s="153">
        <f t="shared" si="1578"/>
        <v>3.9999999999995595E-4</v>
      </c>
      <c r="Z7795" s="128">
        <f t="shared" si="1579"/>
        <v>8.8754449677853557</v>
      </c>
      <c r="AA7795" s="128">
        <f t="shared" si="1580"/>
        <v>0.61929999999999996</v>
      </c>
      <c r="AB7795" s="128">
        <f t="shared" si="1581"/>
        <v>0</v>
      </c>
      <c r="AC7795" s="128">
        <f t="shared" si="1582"/>
        <v>15.751354925155891</v>
      </c>
      <c r="AD7795" s="128">
        <f t="shared" si="1583"/>
        <v>0</v>
      </c>
      <c r="AE7795" s="128">
        <f t="shared" si="1584"/>
        <v>0</v>
      </c>
      <c r="AF7795" s="128">
        <f t="shared" si="1585"/>
        <v>1.3159774376731137</v>
      </c>
      <c r="AG7795" s="128">
        <f t="shared" si="1586"/>
        <v>0</v>
      </c>
      <c r="AH7795" s="93">
        <f t="shared" si="1587"/>
        <v>-0.56399515195882832</v>
      </c>
      <c r="AI7795" s="128">
        <f t="shared" si="1588"/>
        <v>0.89499184670973153</v>
      </c>
    </row>
    <row r="7796" spans="1:35" x14ac:dyDescent="0.25">
      <c r="A7796" s="96">
        <v>3.1168</v>
      </c>
      <c r="B7796" s="216">
        <v>8.1468440085161937</v>
      </c>
      <c r="E7796" s="153">
        <f t="shared" si="1589"/>
        <v>3.2587376034061187E-3</v>
      </c>
      <c r="W7796" s="152">
        <f t="shared" si="1590"/>
        <v>0.31495045920915238</v>
      </c>
      <c r="X7796" s="218">
        <v>3.10831936056405</v>
      </c>
      <c r="Y7796" s="153">
        <f t="shared" si="1578"/>
        <v>3.9999999999995595E-4</v>
      </c>
      <c r="Z7796" s="128">
        <f t="shared" si="1579"/>
        <v>8.8754449677853557</v>
      </c>
      <c r="AA7796" s="128">
        <f t="shared" si="1580"/>
        <v>0.61929999999999996</v>
      </c>
      <c r="AB7796" s="128">
        <f t="shared" si="1581"/>
        <v>0</v>
      </c>
      <c r="AC7796" s="128">
        <f t="shared" si="1582"/>
        <v>15.751354925155891</v>
      </c>
      <c r="AD7796" s="128">
        <f t="shared" si="1583"/>
        <v>0</v>
      </c>
      <c r="AE7796" s="128">
        <f t="shared" si="1584"/>
        <v>0</v>
      </c>
      <c r="AF7796" s="128">
        <f t="shared" si="1585"/>
        <v>1.3159774376731137</v>
      </c>
      <c r="AG7796" s="128">
        <f t="shared" si="1586"/>
        <v>0</v>
      </c>
      <c r="AH7796" s="93">
        <f t="shared" si="1587"/>
        <v>-0.56399515195882832</v>
      </c>
      <c r="AI7796" s="128">
        <f t="shared" si="1588"/>
        <v>0.89499184670973153</v>
      </c>
    </row>
    <row r="7797" spans="1:35" x14ac:dyDescent="0.25">
      <c r="A7797" s="96">
        <v>3.1172</v>
      </c>
      <c r="B7797" s="216">
        <v>8.1468440085161937</v>
      </c>
      <c r="E7797" s="153">
        <f t="shared" si="1589"/>
        <v>3.2587376034061187E-3</v>
      </c>
      <c r="W7797" s="152">
        <f t="shared" si="1590"/>
        <v>0.31495045920915238</v>
      </c>
      <c r="X7797" s="218">
        <v>3.10831936056405</v>
      </c>
      <c r="Y7797" s="153">
        <f t="shared" si="1578"/>
        <v>3.9999999999995595E-4</v>
      </c>
      <c r="Z7797" s="128">
        <f t="shared" si="1579"/>
        <v>8.8754449677853557</v>
      </c>
      <c r="AA7797" s="128">
        <f t="shared" si="1580"/>
        <v>0.61929999999999996</v>
      </c>
      <c r="AB7797" s="128">
        <f t="shared" si="1581"/>
        <v>0</v>
      </c>
      <c r="AC7797" s="128">
        <f t="shared" si="1582"/>
        <v>15.751354925155891</v>
      </c>
      <c r="AD7797" s="128">
        <f t="shared" si="1583"/>
        <v>0</v>
      </c>
      <c r="AE7797" s="128">
        <f t="shared" si="1584"/>
        <v>0</v>
      </c>
      <c r="AF7797" s="128">
        <f t="shared" si="1585"/>
        <v>1.3159774376731137</v>
      </c>
      <c r="AG7797" s="128">
        <f t="shared" si="1586"/>
        <v>0</v>
      </c>
      <c r="AH7797" s="93">
        <f t="shared" si="1587"/>
        <v>-0.56399515195882832</v>
      </c>
      <c r="AI7797" s="128">
        <f t="shared" si="1588"/>
        <v>0.89499184670973153</v>
      </c>
    </row>
    <row r="7798" spans="1:35" x14ac:dyDescent="0.25">
      <c r="A7798" s="96">
        <v>3.1175999999999999</v>
      </c>
      <c r="B7798" s="216">
        <v>7.1593477650596853</v>
      </c>
      <c r="E7798" s="153">
        <f t="shared" si="1589"/>
        <v>3.0612383547148386E-3</v>
      </c>
      <c r="W7798" s="152">
        <f t="shared" si="1590"/>
        <v>0.29061573609877284</v>
      </c>
      <c r="X7798" s="218">
        <v>2.868154316296796</v>
      </c>
      <c r="Y7798" s="153">
        <f t="shared" si="1578"/>
        <v>3.9999999999995595E-4</v>
      </c>
      <c r="Z7798" s="128">
        <f t="shared" si="1579"/>
        <v>8.8754449677853557</v>
      </c>
      <c r="AA7798" s="128">
        <f t="shared" si="1580"/>
        <v>0.61929999999999996</v>
      </c>
      <c r="AB7798" s="128">
        <f t="shared" si="1581"/>
        <v>0</v>
      </c>
      <c r="AC7798" s="128">
        <f t="shared" si="1582"/>
        <v>15.751354925155891</v>
      </c>
      <c r="AD7798" s="128">
        <f t="shared" si="1583"/>
        <v>0</v>
      </c>
      <c r="AE7798" s="128">
        <f t="shared" si="1584"/>
        <v>0</v>
      </c>
      <c r="AF7798" s="128">
        <f t="shared" si="1585"/>
        <v>1.3159774376731137</v>
      </c>
      <c r="AG7798" s="128">
        <f t="shared" si="1586"/>
        <v>0</v>
      </c>
      <c r="AH7798" s="93">
        <f t="shared" si="1587"/>
        <v>-0.56399515195882832</v>
      </c>
      <c r="AI7798" s="128">
        <f t="shared" si="1588"/>
        <v>0.85236627185402936</v>
      </c>
    </row>
    <row r="7799" spans="1:35" x14ac:dyDescent="0.25">
      <c r="A7799" s="96">
        <v>3.1179999999999999</v>
      </c>
      <c r="B7799" s="216">
        <v>7.1593477650596853</v>
      </c>
      <c r="E7799" s="153">
        <f t="shared" si="1589"/>
        <v>2.8637391060235586E-3</v>
      </c>
      <c r="W7799" s="152">
        <f t="shared" si="1590"/>
        <v>0.29061573609877284</v>
      </c>
      <c r="X7799" s="218">
        <v>2.868154316296796</v>
      </c>
      <c r="Y7799" s="153">
        <f t="shared" si="1578"/>
        <v>3.9999999999995595E-4</v>
      </c>
      <c r="Z7799" s="128">
        <f t="shared" si="1579"/>
        <v>8.8754449677853557</v>
      </c>
      <c r="AA7799" s="128">
        <f t="shared" si="1580"/>
        <v>0.61929999999999996</v>
      </c>
      <c r="AB7799" s="128">
        <f t="shared" si="1581"/>
        <v>0</v>
      </c>
      <c r="AC7799" s="128">
        <f t="shared" si="1582"/>
        <v>15.751354925155891</v>
      </c>
      <c r="AD7799" s="128">
        <f t="shared" si="1583"/>
        <v>0</v>
      </c>
      <c r="AE7799" s="128">
        <f t="shared" si="1584"/>
        <v>0</v>
      </c>
      <c r="AF7799" s="128">
        <f t="shared" si="1585"/>
        <v>1.3159774376731137</v>
      </c>
      <c r="AG7799" s="128">
        <f t="shared" si="1586"/>
        <v>0</v>
      </c>
      <c r="AH7799" s="93">
        <f t="shared" si="1587"/>
        <v>-0.56399515195882832</v>
      </c>
      <c r="AI7799" s="128">
        <f t="shared" si="1588"/>
        <v>0.85236627185402936</v>
      </c>
    </row>
    <row r="7800" spans="1:35" x14ac:dyDescent="0.25">
      <c r="A7800" s="96">
        <v>3.1183999999999998</v>
      </c>
      <c r="B7800" s="216">
        <v>7.1593477650596853</v>
      </c>
      <c r="E7800" s="153">
        <f t="shared" si="1589"/>
        <v>2.8637391060235586E-3</v>
      </c>
      <c r="W7800" s="152">
        <f t="shared" si="1590"/>
        <v>0.29061573609877284</v>
      </c>
      <c r="X7800" s="218">
        <v>2.868154316296796</v>
      </c>
      <c r="Y7800" s="153">
        <f t="shared" si="1578"/>
        <v>3.9999999999995595E-4</v>
      </c>
      <c r="Z7800" s="128">
        <f t="shared" si="1579"/>
        <v>8.8754449677853557</v>
      </c>
      <c r="AA7800" s="128">
        <f t="shared" si="1580"/>
        <v>0.61929999999999996</v>
      </c>
      <c r="AB7800" s="128">
        <f t="shared" si="1581"/>
        <v>0</v>
      </c>
      <c r="AC7800" s="128">
        <f t="shared" si="1582"/>
        <v>15.751354925155891</v>
      </c>
      <c r="AD7800" s="128">
        <f t="shared" si="1583"/>
        <v>0</v>
      </c>
      <c r="AE7800" s="128">
        <f t="shared" si="1584"/>
        <v>0</v>
      </c>
      <c r="AF7800" s="128">
        <f t="shared" si="1585"/>
        <v>1.3159774376731137</v>
      </c>
      <c r="AG7800" s="128">
        <f t="shared" si="1586"/>
        <v>0</v>
      </c>
      <c r="AH7800" s="93">
        <f t="shared" si="1587"/>
        <v>-0.56399515195882832</v>
      </c>
      <c r="AI7800" s="128">
        <f t="shared" si="1588"/>
        <v>0.85236627185402936</v>
      </c>
    </row>
    <row r="7801" spans="1:35" x14ac:dyDescent="0.25">
      <c r="A7801" s="96">
        <v>3.1187999999999998</v>
      </c>
      <c r="B7801" s="216">
        <v>7.1593477650596853</v>
      </c>
      <c r="E7801" s="153">
        <f t="shared" si="1589"/>
        <v>2.8637391060235586E-3</v>
      </c>
      <c r="W7801" s="152">
        <f t="shared" si="1590"/>
        <v>0.29061573609877284</v>
      </c>
      <c r="X7801" s="218">
        <v>2.868154316296796</v>
      </c>
      <c r="Y7801" s="153">
        <f t="shared" si="1578"/>
        <v>3.9999999999995595E-4</v>
      </c>
      <c r="Z7801" s="128">
        <f t="shared" si="1579"/>
        <v>8.8754449677853557</v>
      </c>
      <c r="AA7801" s="128">
        <f t="shared" si="1580"/>
        <v>0.61929999999999996</v>
      </c>
      <c r="AB7801" s="128">
        <f t="shared" si="1581"/>
        <v>0</v>
      </c>
      <c r="AC7801" s="128">
        <f t="shared" si="1582"/>
        <v>15.751354925155891</v>
      </c>
      <c r="AD7801" s="128">
        <f t="shared" si="1583"/>
        <v>0</v>
      </c>
      <c r="AE7801" s="128">
        <f t="shared" si="1584"/>
        <v>0</v>
      </c>
      <c r="AF7801" s="128">
        <f t="shared" si="1585"/>
        <v>1.3159774376731137</v>
      </c>
      <c r="AG7801" s="128">
        <f t="shared" si="1586"/>
        <v>0</v>
      </c>
      <c r="AH7801" s="93">
        <f t="shared" si="1587"/>
        <v>-0.56399515195882832</v>
      </c>
      <c r="AI7801" s="128">
        <f t="shared" si="1588"/>
        <v>0.85236627185402936</v>
      </c>
    </row>
    <row r="7802" spans="1:35" x14ac:dyDescent="0.25">
      <c r="A7802" s="96">
        <v>3.1192000000000002</v>
      </c>
      <c r="B7802" s="216">
        <v>7.1593477650596853</v>
      </c>
      <c r="E7802" s="153">
        <f t="shared" si="1589"/>
        <v>2.8637391060267383E-3</v>
      </c>
      <c r="W7802" s="152">
        <f t="shared" si="1590"/>
        <v>0.29061573609877284</v>
      </c>
      <c r="X7802" s="218">
        <v>2.868154316296796</v>
      </c>
      <c r="Y7802" s="153">
        <f t="shared" si="1578"/>
        <v>4.0000000000040004E-4</v>
      </c>
      <c r="Z7802" s="128">
        <f t="shared" si="1579"/>
        <v>8.8754449677853557</v>
      </c>
      <c r="AA7802" s="128">
        <f t="shared" si="1580"/>
        <v>0.61929999999999996</v>
      </c>
      <c r="AB7802" s="128">
        <f t="shared" si="1581"/>
        <v>0</v>
      </c>
      <c r="AC7802" s="128">
        <f t="shared" si="1582"/>
        <v>15.751354925155891</v>
      </c>
      <c r="AD7802" s="128">
        <f t="shared" si="1583"/>
        <v>0</v>
      </c>
      <c r="AE7802" s="128">
        <f t="shared" si="1584"/>
        <v>0</v>
      </c>
      <c r="AF7802" s="128">
        <f t="shared" si="1585"/>
        <v>1.3159774376731137</v>
      </c>
      <c r="AG7802" s="128">
        <f t="shared" si="1586"/>
        <v>0</v>
      </c>
      <c r="AH7802" s="93">
        <f t="shared" si="1587"/>
        <v>-0.56399515195882832</v>
      </c>
      <c r="AI7802" s="128">
        <f t="shared" si="1588"/>
        <v>0.85236627185402936</v>
      </c>
    </row>
    <row r="7803" spans="1:35" x14ac:dyDescent="0.25">
      <c r="A7803" s="96">
        <v>3.1196000000000002</v>
      </c>
      <c r="B7803" s="216">
        <v>7.1593477650596853</v>
      </c>
      <c r="E7803" s="153">
        <f t="shared" si="1589"/>
        <v>2.8637391060235586E-3</v>
      </c>
      <c r="W7803" s="152">
        <f t="shared" si="1590"/>
        <v>0.29061573609877284</v>
      </c>
      <c r="X7803" s="218">
        <v>2.868154316296796</v>
      </c>
      <c r="Y7803" s="153">
        <f t="shared" si="1578"/>
        <v>3.9999999999995595E-4</v>
      </c>
      <c r="Z7803" s="128">
        <f t="shared" si="1579"/>
        <v>8.8754449677853557</v>
      </c>
      <c r="AA7803" s="128">
        <f t="shared" si="1580"/>
        <v>0.61929999999999996</v>
      </c>
      <c r="AB7803" s="128">
        <f t="shared" si="1581"/>
        <v>0</v>
      </c>
      <c r="AC7803" s="128">
        <f t="shared" si="1582"/>
        <v>15.751354925155891</v>
      </c>
      <c r="AD7803" s="128">
        <f t="shared" si="1583"/>
        <v>0</v>
      </c>
      <c r="AE7803" s="128">
        <f t="shared" si="1584"/>
        <v>0</v>
      </c>
      <c r="AF7803" s="128">
        <f t="shared" si="1585"/>
        <v>1.3159774376731137</v>
      </c>
      <c r="AG7803" s="128">
        <f t="shared" si="1586"/>
        <v>0</v>
      </c>
      <c r="AH7803" s="93">
        <f t="shared" si="1587"/>
        <v>-0.56399515195882832</v>
      </c>
      <c r="AI7803" s="128">
        <f t="shared" si="1588"/>
        <v>0.85236627185402936</v>
      </c>
    </row>
    <row r="7804" spans="1:35" x14ac:dyDescent="0.25">
      <c r="A7804" s="96">
        <v>3.12</v>
      </c>
      <c r="B7804" s="216">
        <v>8.1468440085161937</v>
      </c>
      <c r="E7804" s="153">
        <f t="shared" si="1589"/>
        <v>3.0612383547148386E-3</v>
      </c>
      <c r="W7804" s="152">
        <f t="shared" si="1590"/>
        <v>0.3149504592091521</v>
      </c>
      <c r="X7804" s="218">
        <v>3.1083193605640478</v>
      </c>
      <c r="Y7804" s="153">
        <f t="shared" si="1578"/>
        <v>3.9999999999995595E-4</v>
      </c>
      <c r="Z7804" s="128">
        <f t="shared" si="1579"/>
        <v>8.8754449677853557</v>
      </c>
      <c r="AA7804" s="128">
        <f t="shared" si="1580"/>
        <v>0.61929999999999996</v>
      </c>
      <c r="AB7804" s="128">
        <f t="shared" si="1581"/>
        <v>0</v>
      </c>
      <c r="AC7804" s="128">
        <f t="shared" si="1582"/>
        <v>15.751354925155891</v>
      </c>
      <c r="AD7804" s="128">
        <f t="shared" si="1583"/>
        <v>0</v>
      </c>
      <c r="AE7804" s="128">
        <f t="shared" si="1584"/>
        <v>0</v>
      </c>
      <c r="AF7804" s="128">
        <f t="shared" si="1585"/>
        <v>1.3159774376731137</v>
      </c>
      <c r="AG7804" s="128">
        <f t="shared" si="1586"/>
        <v>0</v>
      </c>
      <c r="AH7804" s="93">
        <f t="shared" si="1587"/>
        <v>-0.56399515195882832</v>
      </c>
      <c r="AI7804" s="128">
        <f t="shared" si="1588"/>
        <v>0.89499184670973242</v>
      </c>
    </row>
    <row r="7805" spans="1:35" x14ac:dyDescent="0.25">
      <c r="A7805" s="96">
        <v>3.1204000000000001</v>
      </c>
      <c r="B7805" s="216">
        <v>7.1593477650596853</v>
      </c>
      <c r="E7805" s="153">
        <f t="shared" si="1589"/>
        <v>3.0612383547148386E-3</v>
      </c>
      <c r="W7805" s="152">
        <f t="shared" si="1590"/>
        <v>0.29061573609877289</v>
      </c>
      <c r="X7805" s="218">
        <v>2.8681543162967964</v>
      </c>
      <c r="Y7805" s="153">
        <f t="shared" si="1578"/>
        <v>3.9999999999995595E-4</v>
      </c>
      <c r="Z7805" s="128">
        <f t="shared" si="1579"/>
        <v>8.8754449677853557</v>
      </c>
      <c r="AA7805" s="128">
        <f t="shared" si="1580"/>
        <v>0.61929999999999996</v>
      </c>
      <c r="AB7805" s="128">
        <f t="shared" si="1581"/>
        <v>0</v>
      </c>
      <c r="AC7805" s="128">
        <f t="shared" si="1582"/>
        <v>15.751354925155891</v>
      </c>
      <c r="AD7805" s="128">
        <f t="shared" si="1583"/>
        <v>0</v>
      </c>
      <c r="AE7805" s="128">
        <f t="shared" si="1584"/>
        <v>0</v>
      </c>
      <c r="AF7805" s="128">
        <f t="shared" si="1585"/>
        <v>1.3159774376731137</v>
      </c>
      <c r="AG7805" s="128">
        <f t="shared" si="1586"/>
        <v>0</v>
      </c>
      <c r="AH7805" s="93">
        <f t="shared" si="1587"/>
        <v>-0.56399515195882832</v>
      </c>
      <c r="AI7805" s="128">
        <f t="shared" si="1588"/>
        <v>0.85236627185402902</v>
      </c>
    </row>
    <row r="7806" spans="1:35" x14ac:dyDescent="0.25">
      <c r="A7806" s="96">
        <v>3.1208</v>
      </c>
      <c r="B7806" s="216">
        <v>7.1593477650596853</v>
      </c>
      <c r="E7806" s="153">
        <f t="shared" si="1589"/>
        <v>2.8637391060235586E-3</v>
      </c>
      <c r="W7806" s="152">
        <f t="shared" si="1590"/>
        <v>0.29061573609877289</v>
      </c>
      <c r="X7806" s="218">
        <v>2.8681543162967964</v>
      </c>
      <c r="Y7806" s="153">
        <f t="shared" si="1578"/>
        <v>3.9999999999995595E-4</v>
      </c>
      <c r="Z7806" s="128">
        <f t="shared" si="1579"/>
        <v>8.8754449677853557</v>
      </c>
      <c r="AA7806" s="128">
        <f t="shared" si="1580"/>
        <v>0.61929999999999996</v>
      </c>
      <c r="AB7806" s="128">
        <f t="shared" si="1581"/>
        <v>0</v>
      </c>
      <c r="AC7806" s="128">
        <f t="shared" si="1582"/>
        <v>15.751354925155891</v>
      </c>
      <c r="AD7806" s="128">
        <f t="shared" si="1583"/>
        <v>0</v>
      </c>
      <c r="AE7806" s="128">
        <f t="shared" si="1584"/>
        <v>0</v>
      </c>
      <c r="AF7806" s="128">
        <f t="shared" si="1585"/>
        <v>1.3159774376731137</v>
      </c>
      <c r="AG7806" s="128">
        <f t="shared" si="1586"/>
        <v>0</v>
      </c>
      <c r="AH7806" s="93">
        <f t="shared" si="1587"/>
        <v>-0.56399515195882832</v>
      </c>
      <c r="AI7806" s="128">
        <f t="shared" si="1588"/>
        <v>0.85236627185402902</v>
      </c>
    </row>
    <row r="7807" spans="1:35" x14ac:dyDescent="0.25">
      <c r="A7807" s="96">
        <v>3.1212</v>
      </c>
      <c r="B7807" s="216">
        <v>7.1593477650596853</v>
      </c>
      <c r="E7807" s="153">
        <f t="shared" si="1589"/>
        <v>2.8637391060235586E-3</v>
      </c>
      <c r="W7807" s="152">
        <f t="shared" si="1590"/>
        <v>0.29061573609877289</v>
      </c>
      <c r="X7807" s="218">
        <v>2.8681543162967964</v>
      </c>
      <c r="Y7807" s="153">
        <f t="shared" si="1578"/>
        <v>3.9999999999995595E-4</v>
      </c>
      <c r="Z7807" s="128">
        <f t="shared" si="1579"/>
        <v>8.8754449677853557</v>
      </c>
      <c r="AA7807" s="128">
        <f t="shared" si="1580"/>
        <v>0.61929999999999996</v>
      </c>
      <c r="AB7807" s="128">
        <f t="shared" si="1581"/>
        <v>0</v>
      </c>
      <c r="AC7807" s="128">
        <f t="shared" si="1582"/>
        <v>15.751354925155891</v>
      </c>
      <c r="AD7807" s="128">
        <f t="shared" si="1583"/>
        <v>0</v>
      </c>
      <c r="AE7807" s="128">
        <f t="shared" si="1584"/>
        <v>0</v>
      </c>
      <c r="AF7807" s="128">
        <f t="shared" si="1585"/>
        <v>1.3159774376731137</v>
      </c>
      <c r="AG7807" s="128">
        <f t="shared" si="1586"/>
        <v>0</v>
      </c>
      <c r="AH7807" s="93">
        <f t="shared" si="1587"/>
        <v>-0.56399515195882832</v>
      </c>
      <c r="AI7807" s="128">
        <f t="shared" si="1588"/>
        <v>0.85236627185402902</v>
      </c>
    </row>
    <row r="7808" spans="1:35" x14ac:dyDescent="0.25">
      <c r="A7808" s="96">
        <v>3.1215999999999999</v>
      </c>
      <c r="B7808" s="216">
        <v>7.1593477650596853</v>
      </c>
      <c r="E7808" s="153">
        <f t="shared" si="1589"/>
        <v>2.8637391060235586E-3</v>
      </c>
      <c r="W7808" s="152">
        <f t="shared" si="1590"/>
        <v>0.29061573609877289</v>
      </c>
      <c r="X7808" s="218">
        <v>2.8681543162967964</v>
      </c>
      <c r="Y7808" s="153">
        <f t="shared" si="1578"/>
        <v>3.9999999999995595E-4</v>
      </c>
      <c r="Z7808" s="128">
        <f t="shared" si="1579"/>
        <v>8.8754449677853557</v>
      </c>
      <c r="AA7808" s="128">
        <f t="shared" si="1580"/>
        <v>0.61929999999999996</v>
      </c>
      <c r="AB7808" s="128">
        <f t="shared" si="1581"/>
        <v>0</v>
      </c>
      <c r="AC7808" s="128">
        <f t="shared" si="1582"/>
        <v>15.751354925155891</v>
      </c>
      <c r="AD7808" s="128">
        <f t="shared" si="1583"/>
        <v>0</v>
      </c>
      <c r="AE7808" s="128">
        <f t="shared" si="1584"/>
        <v>0</v>
      </c>
      <c r="AF7808" s="128">
        <f t="shared" si="1585"/>
        <v>1.3159774376731137</v>
      </c>
      <c r="AG7808" s="128">
        <f t="shared" si="1586"/>
        <v>0</v>
      </c>
      <c r="AH7808" s="93">
        <f t="shared" si="1587"/>
        <v>-0.56399515195882832</v>
      </c>
      <c r="AI7808" s="128">
        <f t="shared" si="1588"/>
        <v>0.85236627185402902</v>
      </c>
    </row>
    <row r="7809" spans="1:35" x14ac:dyDescent="0.25">
      <c r="A7809" s="96">
        <v>3.1219999999999999</v>
      </c>
      <c r="B7809" s="216">
        <v>7.1593477650596853</v>
      </c>
      <c r="E7809" s="153">
        <f t="shared" si="1589"/>
        <v>2.8637391060235586E-3</v>
      </c>
      <c r="W7809" s="152">
        <f t="shared" si="1590"/>
        <v>0.29061573609877289</v>
      </c>
      <c r="X7809" s="218">
        <v>2.8681543162967964</v>
      </c>
      <c r="Y7809" s="153">
        <f t="shared" si="1578"/>
        <v>3.9999999999995595E-4</v>
      </c>
      <c r="Z7809" s="128">
        <f t="shared" si="1579"/>
        <v>8.8754449677853557</v>
      </c>
      <c r="AA7809" s="128">
        <f t="shared" si="1580"/>
        <v>0.61929999999999996</v>
      </c>
      <c r="AB7809" s="128">
        <f t="shared" si="1581"/>
        <v>0</v>
      </c>
      <c r="AC7809" s="128">
        <f t="shared" si="1582"/>
        <v>15.751354925155891</v>
      </c>
      <c r="AD7809" s="128">
        <f t="shared" si="1583"/>
        <v>0</v>
      </c>
      <c r="AE7809" s="128">
        <f t="shared" si="1584"/>
        <v>0</v>
      </c>
      <c r="AF7809" s="128">
        <f t="shared" si="1585"/>
        <v>1.3159774376731137</v>
      </c>
      <c r="AG7809" s="128">
        <f t="shared" si="1586"/>
        <v>0</v>
      </c>
      <c r="AH7809" s="93">
        <f t="shared" si="1587"/>
        <v>-0.56399515195882832</v>
      </c>
      <c r="AI7809" s="128">
        <f t="shared" si="1588"/>
        <v>0.85236627185402902</v>
      </c>
    </row>
    <row r="7810" spans="1:35" x14ac:dyDescent="0.25">
      <c r="A7810" s="96">
        <v>3.1223999999999998</v>
      </c>
      <c r="B7810" s="216">
        <v>7.1593477650596853</v>
      </c>
      <c r="E7810" s="153">
        <f t="shared" si="1589"/>
        <v>2.8637391060235586E-3</v>
      </c>
      <c r="W7810" s="152">
        <f t="shared" si="1590"/>
        <v>0.29061573609877289</v>
      </c>
      <c r="X7810" s="218">
        <v>2.8681543162967964</v>
      </c>
      <c r="Y7810" s="153">
        <f t="shared" ref="Y7810:Y7873" si="1591">+A7810-A7809</f>
        <v>3.9999999999995595E-4</v>
      </c>
      <c r="Z7810" s="128">
        <f t="shared" ref="Z7810:Z7873" si="1592">IF(AND(W7810&lt;=$S$56,W7810&gt;$Q$56),$T$56,IF(AND(W7810&lt;=$S$57,W7810&gt;$Q$57),$T$57,IF(AND(W7810&lt;=$S$58,W7810&gt;$Q$58),$T$58,IF(AND(W7810&lt;=$S$59,W7810&gt;$Q$59),$T$59,IF(AND(W7810&lt;=$S$60,W7810&gt;$Q$60),$T$60,"Valor no encontrado para Po")))))</f>
        <v>8.8754449677853557</v>
      </c>
      <c r="AA7810" s="128">
        <f t="shared" ref="AA7810:AA7873" si="1593">IF(AND(W7810&lt;=$S$56,W7810&gt;$Q$56),$U$56,IF(AND(W7810&lt;=$S$57,W7810&gt;$Q$57),$U$57,IF(AND(W7810&lt;=$S$58,W7810&gt;$Q$58),$U$58,IF(AND(W7810&lt;=$S$59,W7810&gt;$Q$59),$U$59,IF(AND(W7810&lt;=$S$60,W7810&gt;$Q$60),$U$60,"Valor no encontrado para Po")))))</f>
        <v>0.61929999999999996</v>
      </c>
      <c r="AB7810" s="128">
        <f t="shared" ref="AB7810:AB7873" si="1594">IF(OR(AC7809&gt;=($X$1-$X$2)/2,AC7809&gt;=$Z$1/2),0,Z7810*W7810^AA7810*Y7810)</f>
        <v>0</v>
      </c>
      <c r="AC7810" s="128">
        <f t="shared" ref="AC7810:AC7873" si="1595">+AC7809+AB7810</f>
        <v>15.751354925155891</v>
      </c>
      <c r="AD7810" s="128">
        <f t="shared" ref="AD7810:AD7873" si="1596">2*$AB$1*PI()*((AC7810+$X$2/2)*(2*AC7810-$Z$1)+(AC7810+$X$2/2)^2-($X$1/2)^2)*AB7810</f>
        <v>0</v>
      </c>
      <c r="AE7810" s="128">
        <f t="shared" ref="AE7810:AE7873" si="1597">-AD7810*0.000000001*$Z$2</f>
        <v>0</v>
      </c>
      <c r="AF7810" s="128">
        <f t="shared" ref="AF7810:AF7873" si="1598">+AF7809+AE7810</f>
        <v>1.3159774376731137</v>
      </c>
      <c r="AG7810" s="128">
        <f t="shared" ref="AG7810:AG7873" si="1599">+AE7810/Y7810</f>
        <v>0</v>
      </c>
      <c r="AH7810" s="93">
        <f t="shared" ref="AH7810:AH7873" si="1600">+AH7809-AE7810</f>
        <v>-0.56399515195882832</v>
      </c>
      <c r="AI7810" s="128">
        <f t="shared" ref="AI7810:AI7873" si="1601">B7810*9.81/(W7810*1000000*$AF$1)</f>
        <v>0.85236627185402902</v>
      </c>
    </row>
    <row r="7811" spans="1:35" x14ac:dyDescent="0.25">
      <c r="A7811" s="96">
        <v>3.1227999999999998</v>
      </c>
      <c r="B7811" s="216">
        <v>8.1468440085161937</v>
      </c>
      <c r="E7811" s="153">
        <f t="shared" si="1589"/>
        <v>3.0612383547148386E-3</v>
      </c>
      <c r="W7811" s="152">
        <f t="shared" si="1590"/>
        <v>0.31495045920915238</v>
      </c>
      <c r="X7811" s="218">
        <v>3.10831936056405</v>
      </c>
      <c r="Y7811" s="153">
        <f t="shared" si="1591"/>
        <v>3.9999999999995595E-4</v>
      </c>
      <c r="Z7811" s="128">
        <f t="shared" si="1592"/>
        <v>8.8754449677853557</v>
      </c>
      <c r="AA7811" s="128">
        <f t="shared" si="1593"/>
        <v>0.61929999999999996</v>
      </c>
      <c r="AB7811" s="128">
        <f t="shared" si="1594"/>
        <v>0</v>
      </c>
      <c r="AC7811" s="128">
        <f t="shared" si="1595"/>
        <v>15.751354925155891</v>
      </c>
      <c r="AD7811" s="128">
        <f t="shared" si="1596"/>
        <v>0</v>
      </c>
      <c r="AE7811" s="128">
        <f t="shared" si="1597"/>
        <v>0</v>
      </c>
      <c r="AF7811" s="128">
        <f t="shared" si="1598"/>
        <v>1.3159774376731137</v>
      </c>
      <c r="AG7811" s="128">
        <f t="shared" si="1599"/>
        <v>0</v>
      </c>
      <c r="AH7811" s="93">
        <f t="shared" si="1600"/>
        <v>-0.56399515195882832</v>
      </c>
      <c r="AI7811" s="128">
        <f t="shared" si="1601"/>
        <v>0.89499184670973153</v>
      </c>
    </row>
    <row r="7812" spans="1:35" x14ac:dyDescent="0.25">
      <c r="A7812" s="96">
        <v>3.1232000000000002</v>
      </c>
      <c r="B7812" s="216">
        <v>8.1468440085161937</v>
      </c>
      <c r="E7812" s="153">
        <f t="shared" si="1589"/>
        <v>3.2587376034097365E-3</v>
      </c>
      <c r="W7812" s="152">
        <f t="shared" si="1590"/>
        <v>0.31495045920915238</v>
      </c>
      <c r="X7812" s="218">
        <v>3.10831936056405</v>
      </c>
      <c r="Y7812" s="153">
        <f t="shared" si="1591"/>
        <v>4.0000000000040004E-4</v>
      </c>
      <c r="Z7812" s="128">
        <f t="shared" si="1592"/>
        <v>8.8754449677853557</v>
      </c>
      <c r="AA7812" s="128">
        <f t="shared" si="1593"/>
        <v>0.61929999999999996</v>
      </c>
      <c r="AB7812" s="128">
        <f t="shared" si="1594"/>
        <v>0</v>
      </c>
      <c r="AC7812" s="128">
        <f t="shared" si="1595"/>
        <v>15.751354925155891</v>
      </c>
      <c r="AD7812" s="128">
        <f t="shared" si="1596"/>
        <v>0</v>
      </c>
      <c r="AE7812" s="128">
        <f t="shared" si="1597"/>
        <v>0</v>
      </c>
      <c r="AF7812" s="128">
        <f t="shared" si="1598"/>
        <v>1.3159774376731137</v>
      </c>
      <c r="AG7812" s="128">
        <f t="shared" si="1599"/>
        <v>0</v>
      </c>
      <c r="AH7812" s="93">
        <f t="shared" si="1600"/>
        <v>-0.56399515195882832</v>
      </c>
      <c r="AI7812" s="128">
        <f t="shared" si="1601"/>
        <v>0.89499184670973153</v>
      </c>
    </row>
    <row r="7813" spans="1:35" x14ac:dyDescent="0.25">
      <c r="A7813" s="96">
        <v>3.1236000000000002</v>
      </c>
      <c r="B7813" s="216">
        <v>7.1593477650596853</v>
      </c>
      <c r="E7813" s="153">
        <f t="shared" ref="E7813:E7876" si="1602">+(B7812+B7813)/2*(A7813-A7812)</f>
        <v>3.0612383547148386E-3</v>
      </c>
      <c r="W7813" s="152">
        <f t="shared" ref="W7813:W7876" si="1603">+X7813/1000000*101325</f>
        <v>0.29061573609877284</v>
      </c>
      <c r="X7813" s="218">
        <v>2.868154316296796</v>
      </c>
      <c r="Y7813" s="153">
        <f t="shared" si="1591"/>
        <v>3.9999999999995595E-4</v>
      </c>
      <c r="Z7813" s="128">
        <f t="shared" si="1592"/>
        <v>8.8754449677853557</v>
      </c>
      <c r="AA7813" s="128">
        <f t="shared" si="1593"/>
        <v>0.61929999999999996</v>
      </c>
      <c r="AB7813" s="128">
        <f t="shared" si="1594"/>
        <v>0</v>
      </c>
      <c r="AC7813" s="128">
        <f t="shared" si="1595"/>
        <v>15.751354925155891</v>
      </c>
      <c r="AD7813" s="128">
        <f t="shared" si="1596"/>
        <v>0</v>
      </c>
      <c r="AE7813" s="128">
        <f t="shared" si="1597"/>
        <v>0</v>
      </c>
      <c r="AF7813" s="128">
        <f t="shared" si="1598"/>
        <v>1.3159774376731137</v>
      </c>
      <c r="AG7813" s="128">
        <f t="shared" si="1599"/>
        <v>0</v>
      </c>
      <c r="AH7813" s="93">
        <f t="shared" si="1600"/>
        <v>-0.56399515195882832</v>
      </c>
      <c r="AI7813" s="128">
        <f t="shared" si="1601"/>
        <v>0.85236627185402936</v>
      </c>
    </row>
    <row r="7814" spans="1:35" x14ac:dyDescent="0.25">
      <c r="A7814" s="96">
        <v>3.1240000000000001</v>
      </c>
      <c r="B7814" s="216">
        <v>7.1593477650596853</v>
      </c>
      <c r="E7814" s="153">
        <f t="shared" si="1602"/>
        <v>2.8637391060235586E-3</v>
      </c>
      <c r="W7814" s="152">
        <f t="shared" si="1603"/>
        <v>0.29061573609877284</v>
      </c>
      <c r="X7814" s="218">
        <v>2.868154316296796</v>
      </c>
      <c r="Y7814" s="153">
        <f t="shared" si="1591"/>
        <v>3.9999999999995595E-4</v>
      </c>
      <c r="Z7814" s="128">
        <f t="shared" si="1592"/>
        <v>8.8754449677853557</v>
      </c>
      <c r="AA7814" s="128">
        <f t="shared" si="1593"/>
        <v>0.61929999999999996</v>
      </c>
      <c r="AB7814" s="128">
        <f t="shared" si="1594"/>
        <v>0</v>
      </c>
      <c r="AC7814" s="128">
        <f t="shared" si="1595"/>
        <v>15.751354925155891</v>
      </c>
      <c r="AD7814" s="128">
        <f t="shared" si="1596"/>
        <v>0</v>
      </c>
      <c r="AE7814" s="128">
        <f t="shared" si="1597"/>
        <v>0</v>
      </c>
      <c r="AF7814" s="128">
        <f t="shared" si="1598"/>
        <v>1.3159774376731137</v>
      </c>
      <c r="AG7814" s="128">
        <f t="shared" si="1599"/>
        <v>0</v>
      </c>
      <c r="AH7814" s="93">
        <f t="shared" si="1600"/>
        <v>-0.56399515195882832</v>
      </c>
      <c r="AI7814" s="128">
        <f t="shared" si="1601"/>
        <v>0.85236627185402936</v>
      </c>
    </row>
    <row r="7815" spans="1:35" x14ac:dyDescent="0.25">
      <c r="A7815" s="96">
        <v>3.1244000000000001</v>
      </c>
      <c r="B7815" s="216">
        <v>7.1593477650596853</v>
      </c>
      <c r="E7815" s="153">
        <f t="shared" si="1602"/>
        <v>2.8637391060235586E-3</v>
      </c>
      <c r="W7815" s="152">
        <f t="shared" si="1603"/>
        <v>0.29061573609877284</v>
      </c>
      <c r="X7815" s="218">
        <v>2.868154316296796</v>
      </c>
      <c r="Y7815" s="153">
        <f t="shared" si="1591"/>
        <v>3.9999999999995595E-4</v>
      </c>
      <c r="Z7815" s="128">
        <f t="shared" si="1592"/>
        <v>8.8754449677853557</v>
      </c>
      <c r="AA7815" s="128">
        <f t="shared" si="1593"/>
        <v>0.61929999999999996</v>
      </c>
      <c r="AB7815" s="128">
        <f t="shared" si="1594"/>
        <v>0</v>
      </c>
      <c r="AC7815" s="128">
        <f t="shared" si="1595"/>
        <v>15.751354925155891</v>
      </c>
      <c r="AD7815" s="128">
        <f t="shared" si="1596"/>
        <v>0</v>
      </c>
      <c r="AE7815" s="128">
        <f t="shared" si="1597"/>
        <v>0</v>
      </c>
      <c r="AF7815" s="128">
        <f t="shared" si="1598"/>
        <v>1.3159774376731137</v>
      </c>
      <c r="AG7815" s="128">
        <f t="shared" si="1599"/>
        <v>0</v>
      </c>
      <c r="AH7815" s="93">
        <f t="shared" si="1600"/>
        <v>-0.56399515195882832</v>
      </c>
      <c r="AI7815" s="128">
        <f t="shared" si="1601"/>
        <v>0.85236627185402936</v>
      </c>
    </row>
    <row r="7816" spans="1:35" x14ac:dyDescent="0.25">
      <c r="A7816" s="96">
        <v>3.1248</v>
      </c>
      <c r="B7816" s="216">
        <v>7.1593477650596853</v>
      </c>
      <c r="E7816" s="153">
        <f t="shared" si="1602"/>
        <v>2.8637391060235586E-3</v>
      </c>
      <c r="W7816" s="152">
        <f t="shared" si="1603"/>
        <v>0.29061573609877284</v>
      </c>
      <c r="X7816" s="218">
        <v>2.868154316296796</v>
      </c>
      <c r="Y7816" s="153">
        <f t="shared" si="1591"/>
        <v>3.9999999999995595E-4</v>
      </c>
      <c r="Z7816" s="128">
        <f t="shared" si="1592"/>
        <v>8.8754449677853557</v>
      </c>
      <c r="AA7816" s="128">
        <f t="shared" si="1593"/>
        <v>0.61929999999999996</v>
      </c>
      <c r="AB7816" s="128">
        <f t="shared" si="1594"/>
        <v>0</v>
      </c>
      <c r="AC7816" s="128">
        <f t="shared" si="1595"/>
        <v>15.751354925155891</v>
      </c>
      <c r="AD7816" s="128">
        <f t="shared" si="1596"/>
        <v>0</v>
      </c>
      <c r="AE7816" s="128">
        <f t="shared" si="1597"/>
        <v>0</v>
      </c>
      <c r="AF7816" s="128">
        <f t="shared" si="1598"/>
        <v>1.3159774376731137</v>
      </c>
      <c r="AG7816" s="128">
        <f t="shared" si="1599"/>
        <v>0</v>
      </c>
      <c r="AH7816" s="93">
        <f t="shared" si="1600"/>
        <v>-0.56399515195882832</v>
      </c>
      <c r="AI7816" s="128">
        <f t="shared" si="1601"/>
        <v>0.85236627185402936</v>
      </c>
    </row>
    <row r="7817" spans="1:35" x14ac:dyDescent="0.25">
      <c r="A7817" s="96">
        <v>3.1252</v>
      </c>
      <c r="B7817" s="216">
        <v>8.1468440085161937</v>
      </c>
      <c r="E7817" s="153">
        <f t="shared" si="1602"/>
        <v>3.0612383547148386E-3</v>
      </c>
      <c r="W7817" s="152">
        <f t="shared" si="1603"/>
        <v>0.3149504592091521</v>
      </c>
      <c r="X7817" s="218">
        <v>3.1083193605640478</v>
      </c>
      <c r="Y7817" s="153">
        <f t="shared" si="1591"/>
        <v>3.9999999999995595E-4</v>
      </c>
      <c r="Z7817" s="128">
        <f t="shared" si="1592"/>
        <v>8.8754449677853557</v>
      </c>
      <c r="AA7817" s="128">
        <f t="shared" si="1593"/>
        <v>0.61929999999999996</v>
      </c>
      <c r="AB7817" s="128">
        <f t="shared" si="1594"/>
        <v>0</v>
      </c>
      <c r="AC7817" s="128">
        <f t="shared" si="1595"/>
        <v>15.751354925155891</v>
      </c>
      <c r="AD7817" s="128">
        <f t="shared" si="1596"/>
        <v>0</v>
      </c>
      <c r="AE7817" s="128">
        <f t="shared" si="1597"/>
        <v>0</v>
      </c>
      <c r="AF7817" s="128">
        <f t="shared" si="1598"/>
        <v>1.3159774376731137</v>
      </c>
      <c r="AG7817" s="128">
        <f t="shared" si="1599"/>
        <v>0</v>
      </c>
      <c r="AH7817" s="93">
        <f t="shared" si="1600"/>
        <v>-0.56399515195882832</v>
      </c>
      <c r="AI7817" s="128">
        <f t="shared" si="1601"/>
        <v>0.89499184670973242</v>
      </c>
    </row>
    <row r="7818" spans="1:35" x14ac:dyDescent="0.25">
      <c r="A7818" s="96">
        <v>3.1255999999999999</v>
      </c>
      <c r="B7818" s="216">
        <v>8.1468440085161937</v>
      </c>
      <c r="E7818" s="153">
        <f t="shared" si="1602"/>
        <v>3.2587376034061187E-3</v>
      </c>
      <c r="W7818" s="152">
        <f t="shared" si="1603"/>
        <v>0.3149504592091521</v>
      </c>
      <c r="X7818" s="218">
        <v>3.1083193605640478</v>
      </c>
      <c r="Y7818" s="153">
        <f t="shared" si="1591"/>
        <v>3.9999999999995595E-4</v>
      </c>
      <c r="Z7818" s="128">
        <f t="shared" si="1592"/>
        <v>8.8754449677853557</v>
      </c>
      <c r="AA7818" s="128">
        <f t="shared" si="1593"/>
        <v>0.61929999999999996</v>
      </c>
      <c r="AB7818" s="128">
        <f t="shared" si="1594"/>
        <v>0</v>
      </c>
      <c r="AC7818" s="128">
        <f t="shared" si="1595"/>
        <v>15.751354925155891</v>
      </c>
      <c r="AD7818" s="128">
        <f t="shared" si="1596"/>
        <v>0</v>
      </c>
      <c r="AE7818" s="128">
        <f t="shared" si="1597"/>
        <v>0</v>
      </c>
      <c r="AF7818" s="128">
        <f t="shared" si="1598"/>
        <v>1.3159774376731137</v>
      </c>
      <c r="AG7818" s="128">
        <f t="shared" si="1599"/>
        <v>0</v>
      </c>
      <c r="AH7818" s="93">
        <f t="shared" si="1600"/>
        <v>-0.56399515195882832</v>
      </c>
      <c r="AI7818" s="128">
        <f t="shared" si="1601"/>
        <v>0.89499184670973242</v>
      </c>
    </row>
    <row r="7819" spans="1:35" x14ac:dyDescent="0.25">
      <c r="A7819" s="96">
        <v>3.1259999999999999</v>
      </c>
      <c r="B7819" s="216">
        <v>8.1468440085161937</v>
      </c>
      <c r="E7819" s="153">
        <f t="shared" si="1602"/>
        <v>3.2587376034061187E-3</v>
      </c>
      <c r="W7819" s="152">
        <f t="shared" si="1603"/>
        <v>0.3149504592091521</v>
      </c>
      <c r="X7819" s="218">
        <v>3.1083193605640478</v>
      </c>
      <c r="Y7819" s="153">
        <f t="shared" si="1591"/>
        <v>3.9999999999995595E-4</v>
      </c>
      <c r="Z7819" s="128">
        <f t="shared" si="1592"/>
        <v>8.8754449677853557</v>
      </c>
      <c r="AA7819" s="128">
        <f t="shared" si="1593"/>
        <v>0.61929999999999996</v>
      </c>
      <c r="AB7819" s="128">
        <f t="shared" si="1594"/>
        <v>0</v>
      </c>
      <c r="AC7819" s="128">
        <f t="shared" si="1595"/>
        <v>15.751354925155891</v>
      </c>
      <c r="AD7819" s="128">
        <f t="shared" si="1596"/>
        <v>0</v>
      </c>
      <c r="AE7819" s="128">
        <f t="shared" si="1597"/>
        <v>0</v>
      </c>
      <c r="AF7819" s="128">
        <f t="shared" si="1598"/>
        <v>1.3159774376731137</v>
      </c>
      <c r="AG7819" s="128">
        <f t="shared" si="1599"/>
        <v>0</v>
      </c>
      <c r="AH7819" s="93">
        <f t="shared" si="1600"/>
        <v>-0.56399515195882832</v>
      </c>
      <c r="AI7819" s="128">
        <f t="shared" si="1601"/>
        <v>0.89499184670973242</v>
      </c>
    </row>
    <row r="7820" spans="1:35" x14ac:dyDescent="0.25">
      <c r="A7820" s="96">
        <v>3.1263999999999998</v>
      </c>
      <c r="B7820" s="216">
        <v>8.1468440085161937</v>
      </c>
      <c r="E7820" s="153">
        <f t="shared" si="1602"/>
        <v>3.2587376034061187E-3</v>
      </c>
      <c r="W7820" s="152">
        <f t="shared" si="1603"/>
        <v>0.3149504592091521</v>
      </c>
      <c r="X7820" s="218">
        <v>3.1083193605640478</v>
      </c>
      <c r="Y7820" s="153">
        <f t="shared" si="1591"/>
        <v>3.9999999999995595E-4</v>
      </c>
      <c r="Z7820" s="128">
        <f t="shared" si="1592"/>
        <v>8.8754449677853557</v>
      </c>
      <c r="AA7820" s="128">
        <f t="shared" si="1593"/>
        <v>0.61929999999999996</v>
      </c>
      <c r="AB7820" s="128">
        <f t="shared" si="1594"/>
        <v>0</v>
      </c>
      <c r="AC7820" s="128">
        <f t="shared" si="1595"/>
        <v>15.751354925155891</v>
      </c>
      <c r="AD7820" s="128">
        <f t="shared" si="1596"/>
        <v>0</v>
      </c>
      <c r="AE7820" s="128">
        <f t="shared" si="1597"/>
        <v>0</v>
      </c>
      <c r="AF7820" s="128">
        <f t="shared" si="1598"/>
        <v>1.3159774376731137</v>
      </c>
      <c r="AG7820" s="128">
        <f t="shared" si="1599"/>
        <v>0</v>
      </c>
      <c r="AH7820" s="93">
        <f t="shared" si="1600"/>
        <v>-0.56399515195882832</v>
      </c>
      <c r="AI7820" s="128">
        <f t="shared" si="1601"/>
        <v>0.89499184670973242</v>
      </c>
    </row>
    <row r="7821" spans="1:35" x14ac:dyDescent="0.25">
      <c r="A7821" s="96">
        <v>3.1267999999999998</v>
      </c>
      <c r="B7821" s="216">
        <v>7.1593477650596853</v>
      </c>
      <c r="E7821" s="153">
        <f t="shared" si="1602"/>
        <v>3.0612383547148386E-3</v>
      </c>
      <c r="W7821" s="152">
        <f t="shared" si="1603"/>
        <v>0.29061573609877289</v>
      </c>
      <c r="X7821" s="218">
        <v>2.8681543162967964</v>
      </c>
      <c r="Y7821" s="153">
        <f t="shared" si="1591"/>
        <v>3.9999999999995595E-4</v>
      </c>
      <c r="Z7821" s="128">
        <f t="shared" si="1592"/>
        <v>8.8754449677853557</v>
      </c>
      <c r="AA7821" s="128">
        <f t="shared" si="1593"/>
        <v>0.61929999999999996</v>
      </c>
      <c r="AB7821" s="128">
        <f t="shared" si="1594"/>
        <v>0</v>
      </c>
      <c r="AC7821" s="128">
        <f t="shared" si="1595"/>
        <v>15.751354925155891</v>
      </c>
      <c r="AD7821" s="128">
        <f t="shared" si="1596"/>
        <v>0</v>
      </c>
      <c r="AE7821" s="128">
        <f t="shared" si="1597"/>
        <v>0</v>
      </c>
      <c r="AF7821" s="128">
        <f t="shared" si="1598"/>
        <v>1.3159774376731137</v>
      </c>
      <c r="AG7821" s="128">
        <f t="shared" si="1599"/>
        <v>0</v>
      </c>
      <c r="AH7821" s="93">
        <f t="shared" si="1600"/>
        <v>-0.56399515195882832</v>
      </c>
      <c r="AI7821" s="128">
        <f t="shared" si="1601"/>
        <v>0.85236627185402902</v>
      </c>
    </row>
    <row r="7822" spans="1:35" x14ac:dyDescent="0.25">
      <c r="A7822" s="96">
        <v>3.1271999999999998</v>
      </c>
      <c r="B7822" s="216">
        <v>7.1593477650596853</v>
      </c>
      <c r="E7822" s="153">
        <f t="shared" si="1602"/>
        <v>2.8637391060235586E-3</v>
      </c>
      <c r="W7822" s="152">
        <f t="shared" si="1603"/>
        <v>0.29061573609877289</v>
      </c>
      <c r="X7822" s="218">
        <v>2.8681543162967964</v>
      </c>
      <c r="Y7822" s="153">
        <f t="shared" si="1591"/>
        <v>3.9999999999995595E-4</v>
      </c>
      <c r="Z7822" s="128">
        <f t="shared" si="1592"/>
        <v>8.8754449677853557</v>
      </c>
      <c r="AA7822" s="128">
        <f t="shared" si="1593"/>
        <v>0.61929999999999996</v>
      </c>
      <c r="AB7822" s="128">
        <f t="shared" si="1594"/>
        <v>0</v>
      </c>
      <c r="AC7822" s="128">
        <f t="shared" si="1595"/>
        <v>15.751354925155891</v>
      </c>
      <c r="AD7822" s="128">
        <f t="shared" si="1596"/>
        <v>0</v>
      </c>
      <c r="AE7822" s="128">
        <f t="shared" si="1597"/>
        <v>0</v>
      </c>
      <c r="AF7822" s="128">
        <f t="shared" si="1598"/>
        <v>1.3159774376731137</v>
      </c>
      <c r="AG7822" s="128">
        <f t="shared" si="1599"/>
        <v>0</v>
      </c>
      <c r="AH7822" s="93">
        <f t="shared" si="1600"/>
        <v>-0.56399515195882832</v>
      </c>
      <c r="AI7822" s="128">
        <f t="shared" si="1601"/>
        <v>0.85236627185402902</v>
      </c>
    </row>
    <row r="7823" spans="1:35" x14ac:dyDescent="0.25">
      <c r="A7823" s="96">
        <v>3.1276000000000002</v>
      </c>
      <c r="B7823" s="216">
        <v>7.1593477650596853</v>
      </c>
      <c r="E7823" s="153">
        <f t="shared" si="1602"/>
        <v>2.8637391060267383E-3</v>
      </c>
      <c r="W7823" s="152">
        <f t="shared" si="1603"/>
        <v>0.29061573609877289</v>
      </c>
      <c r="X7823" s="218">
        <v>2.8681543162967964</v>
      </c>
      <c r="Y7823" s="153">
        <f t="shared" si="1591"/>
        <v>4.0000000000040004E-4</v>
      </c>
      <c r="Z7823" s="128">
        <f t="shared" si="1592"/>
        <v>8.8754449677853557</v>
      </c>
      <c r="AA7823" s="128">
        <f t="shared" si="1593"/>
        <v>0.61929999999999996</v>
      </c>
      <c r="AB7823" s="128">
        <f t="shared" si="1594"/>
        <v>0</v>
      </c>
      <c r="AC7823" s="128">
        <f t="shared" si="1595"/>
        <v>15.751354925155891</v>
      </c>
      <c r="AD7823" s="128">
        <f t="shared" si="1596"/>
        <v>0</v>
      </c>
      <c r="AE7823" s="128">
        <f t="shared" si="1597"/>
        <v>0</v>
      </c>
      <c r="AF7823" s="128">
        <f t="shared" si="1598"/>
        <v>1.3159774376731137</v>
      </c>
      <c r="AG7823" s="128">
        <f t="shared" si="1599"/>
        <v>0</v>
      </c>
      <c r="AH7823" s="93">
        <f t="shared" si="1600"/>
        <v>-0.56399515195882832</v>
      </c>
      <c r="AI7823" s="128">
        <f t="shared" si="1601"/>
        <v>0.85236627185402902</v>
      </c>
    </row>
    <row r="7824" spans="1:35" x14ac:dyDescent="0.25">
      <c r="A7824" s="96">
        <v>3.1280000000000001</v>
      </c>
      <c r="B7824" s="216">
        <v>7.1593477650596853</v>
      </c>
      <c r="E7824" s="153">
        <f t="shared" si="1602"/>
        <v>2.8637391060235586E-3</v>
      </c>
      <c r="W7824" s="152">
        <f t="shared" si="1603"/>
        <v>0.29061573609877289</v>
      </c>
      <c r="X7824" s="218">
        <v>2.8681543162967964</v>
      </c>
      <c r="Y7824" s="153">
        <f t="shared" si="1591"/>
        <v>3.9999999999995595E-4</v>
      </c>
      <c r="Z7824" s="128">
        <f t="shared" si="1592"/>
        <v>8.8754449677853557</v>
      </c>
      <c r="AA7824" s="128">
        <f t="shared" si="1593"/>
        <v>0.61929999999999996</v>
      </c>
      <c r="AB7824" s="128">
        <f t="shared" si="1594"/>
        <v>0</v>
      </c>
      <c r="AC7824" s="128">
        <f t="shared" si="1595"/>
        <v>15.751354925155891</v>
      </c>
      <c r="AD7824" s="128">
        <f t="shared" si="1596"/>
        <v>0</v>
      </c>
      <c r="AE7824" s="128">
        <f t="shared" si="1597"/>
        <v>0</v>
      </c>
      <c r="AF7824" s="128">
        <f t="shared" si="1598"/>
        <v>1.3159774376731137</v>
      </c>
      <c r="AG7824" s="128">
        <f t="shared" si="1599"/>
        <v>0</v>
      </c>
      <c r="AH7824" s="93">
        <f t="shared" si="1600"/>
        <v>-0.56399515195882832</v>
      </c>
      <c r="AI7824" s="128">
        <f t="shared" si="1601"/>
        <v>0.85236627185402902</v>
      </c>
    </row>
    <row r="7825" spans="1:35" x14ac:dyDescent="0.25">
      <c r="A7825" s="96">
        <v>3.1284000000000001</v>
      </c>
      <c r="B7825" s="216">
        <v>7.1593477650596853</v>
      </c>
      <c r="E7825" s="153">
        <f t="shared" si="1602"/>
        <v>2.8637391060235586E-3</v>
      </c>
      <c r="W7825" s="152">
        <f t="shared" si="1603"/>
        <v>0.29061573609877289</v>
      </c>
      <c r="X7825" s="218">
        <v>2.8681543162967964</v>
      </c>
      <c r="Y7825" s="153">
        <f t="shared" si="1591"/>
        <v>3.9999999999995595E-4</v>
      </c>
      <c r="Z7825" s="128">
        <f t="shared" si="1592"/>
        <v>8.8754449677853557</v>
      </c>
      <c r="AA7825" s="128">
        <f t="shared" si="1593"/>
        <v>0.61929999999999996</v>
      </c>
      <c r="AB7825" s="128">
        <f t="shared" si="1594"/>
        <v>0</v>
      </c>
      <c r="AC7825" s="128">
        <f t="shared" si="1595"/>
        <v>15.751354925155891</v>
      </c>
      <c r="AD7825" s="128">
        <f t="shared" si="1596"/>
        <v>0</v>
      </c>
      <c r="AE7825" s="128">
        <f t="shared" si="1597"/>
        <v>0</v>
      </c>
      <c r="AF7825" s="128">
        <f t="shared" si="1598"/>
        <v>1.3159774376731137</v>
      </c>
      <c r="AG7825" s="128">
        <f t="shared" si="1599"/>
        <v>0</v>
      </c>
      <c r="AH7825" s="93">
        <f t="shared" si="1600"/>
        <v>-0.56399515195882832</v>
      </c>
      <c r="AI7825" s="128">
        <f t="shared" si="1601"/>
        <v>0.85236627185402902</v>
      </c>
    </row>
    <row r="7826" spans="1:35" x14ac:dyDescent="0.25">
      <c r="A7826" s="96">
        <v>3.1288</v>
      </c>
      <c r="B7826" s="216">
        <v>8.1468440085161937</v>
      </c>
      <c r="E7826" s="153">
        <f t="shared" si="1602"/>
        <v>3.0612383547148386E-3</v>
      </c>
      <c r="W7826" s="152">
        <f t="shared" si="1603"/>
        <v>0.31495045920915238</v>
      </c>
      <c r="X7826" s="218">
        <v>3.10831936056405</v>
      </c>
      <c r="Y7826" s="153">
        <f t="shared" si="1591"/>
        <v>3.9999999999995595E-4</v>
      </c>
      <c r="Z7826" s="128">
        <f t="shared" si="1592"/>
        <v>8.8754449677853557</v>
      </c>
      <c r="AA7826" s="128">
        <f t="shared" si="1593"/>
        <v>0.61929999999999996</v>
      </c>
      <c r="AB7826" s="128">
        <f t="shared" si="1594"/>
        <v>0</v>
      </c>
      <c r="AC7826" s="128">
        <f t="shared" si="1595"/>
        <v>15.751354925155891</v>
      </c>
      <c r="AD7826" s="128">
        <f t="shared" si="1596"/>
        <v>0</v>
      </c>
      <c r="AE7826" s="128">
        <f t="shared" si="1597"/>
        <v>0</v>
      </c>
      <c r="AF7826" s="128">
        <f t="shared" si="1598"/>
        <v>1.3159774376731137</v>
      </c>
      <c r="AG7826" s="128">
        <f t="shared" si="1599"/>
        <v>0</v>
      </c>
      <c r="AH7826" s="93">
        <f t="shared" si="1600"/>
        <v>-0.56399515195882832</v>
      </c>
      <c r="AI7826" s="128">
        <f t="shared" si="1601"/>
        <v>0.89499184670973153</v>
      </c>
    </row>
    <row r="7827" spans="1:35" x14ac:dyDescent="0.25">
      <c r="A7827" s="96">
        <v>3.1292</v>
      </c>
      <c r="B7827" s="216">
        <v>8.1468440085161937</v>
      </c>
      <c r="E7827" s="153">
        <f t="shared" si="1602"/>
        <v>3.2587376034061187E-3</v>
      </c>
      <c r="W7827" s="152">
        <f t="shared" si="1603"/>
        <v>0.31495045920915238</v>
      </c>
      <c r="X7827" s="218">
        <v>3.10831936056405</v>
      </c>
      <c r="Y7827" s="153">
        <f t="shared" si="1591"/>
        <v>3.9999999999995595E-4</v>
      </c>
      <c r="Z7827" s="128">
        <f t="shared" si="1592"/>
        <v>8.8754449677853557</v>
      </c>
      <c r="AA7827" s="128">
        <f t="shared" si="1593"/>
        <v>0.61929999999999996</v>
      </c>
      <c r="AB7827" s="128">
        <f t="shared" si="1594"/>
        <v>0</v>
      </c>
      <c r="AC7827" s="128">
        <f t="shared" si="1595"/>
        <v>15.751354925155891</v>
      </c>
      <c r="AD7827" s="128">
        <f t="shared" si="1596"/>
        <v>0</v>
      </c>
      <c r="AE7827" s="128">
        <f t="shared" si="1597"/>
        <v>0</v>
      </c>
      <c r="AF7827" s="128">
        <f t="shared" si="1598"/>
        <v>1.3159774376731137</v>
      </c>
      <c r="AG7827" s="128">
        <f t="shared" si="1599"/>
        <v>0</v>
      </c>
      <c r="AH7827" s="93">
        <f t="shared" si="1600"/>
        <v>-0.56399515195882832</v>
      </c>
      <c r="AI7827" s="128">
        <f t="shared" si="1601"/>
        <v>0.89499184670973153</v>
      </c>
    </row>
    <row r="7828" spans="1:35" x14ac:dyDescent="0.25">
      <c r="A7828" s="96">
        <v>3.1295999999999999</v>
      </c>
      <c r="B7828" s="216">
        <v>8.1468440085161937</v>
      </c>
      <c r="E7828" s="153">
        <f t="shared" si="1602"/>
        <v>3.2587376034061187E-3</v>
      </c>
      <c r="W7828" s="152">
        <f t="shared" si="1603"/>
        <v>0.31495045920915238</v>
      </c>
      <c r="X7828" s="218">
        <v>3.10831936056405</v>
      </c>
      <c r="Y7828" s="153">
        <f t="shared" si="1591"/>
        <v>3.9999999999995595E-4</v>
      </c>
      <c r="Z7828" s="128">
        <f t="shared" si="1592"/>
        <v>8.8754449677853557</v>
      </c>
      <c r="AA7828" s="128">
        <f t="shared" si="1593"/>
        <v>0.61929999999999996</v>
      </c>
      <c r="AB7828" s="128">
        <f t="shared" si="1594"/>
        <v>0</v>
      </c>
      <c r="AC7828" s="128">
        <f t="shared" si="1595"/>
        <v>15.751354925155891</v>
      </c>
      <c r="AD7828" s="128">
        <f t="shared" si="1596"/>
        <v>0</v>
      </c>
      <c r="AE7828" s="128">
        <f t="shared" si="1597"/>
        <v>0</v>
      </c>
      <c r="AF7828" s="128">
        <f t="shared" si="1598"/>
        <v>1.3159774376731137</v>
      </c>
      <c r="AG7828" s="128">
        <f t="shared" si="1599"/>
        <v>0</v>
      </c>
      <c r="AH7828" s="93">
        <f t="shared" si="1600"/>
        <v>-0.56399515195882832</v>
      </c>
      <c r="AI7828" s="128">
        <f t="shared" si="1601"/>
        <v>0.89499184670973153</v>
      </c>
    </row>
    <row r="7829" spans="1:35" x14ac:dyDescent="0.25">
      <c r="A7829" s="96">
        <v>3.13</v>
      </c>
      <c r="B7829" s="216">
        <v>7.1593477650596853</v>
      </c>
      <c r="E7829" s="153">
        <f t="shared" si="1602"/>
        <v>3.0612383547148386E-3</v>
      </c>
      <c r="W7829" s="152">
        <f t="shared" si="1603"/>
        <v>0.29061573609877284</v>
      </c>
      <c r="X7829" s="218">
        <v>2.868154316296796</v>
      </c>
      <c r="Y7829" s="153">
        <f t="shared" si="1591"/>
        <v>3.9999999999995595E-4</v>
      </c>
      <c r="Z7829" s="128">
        <f t="shared" si="1592"/>
        <v>8.8754449677853557</v>
      </c>
      <c r="AA7829" s="128">
        <f t="shared" si="1593"/>
        <v>0.61929999999999996</v>
      </c>
      <c r="AB7829" s="128">
        <f t="shared" si="1594"/>
        <v>0</v>
      </c>
      <c r="AC7829" s="128">
        <f t="shared" si="1595"/>
        <v>15.751354925155891</v>
      </c>
      <c r="AD7829" s="128">
        <f t="shared" si="1596"/>
        <v>0</v>
      </c>
      <c r="AE7829" s="128">
        <f t="shared" si="1597"/>
        <v>0</v>
      </c>
      <c r="AF7829" s="128">
        <f t="shared" si="1598"/>
        <v>1.3159774376731137</v>
      </c>
      <c r="AG7829" s="128">
        <f t="shared" si="1599"/>
        <v>0</v>
      </c>
      <c r="AH7829" s="93">
        <f t="shared" si="1600"/>
        <v>-0.56399515195882832</v>
      </c>
      <c r="AI7829" s="128">
        <f t="shared" si="1601"/>
        <v>0.85236627185402936</v>
      </c>
    </row>
    <row r="7830" spans="1:35" x14ac:dyDescent="0.25">
      <c r="A7830" s="96">
        <v>3.1303999999999998</v>
      </c>
      <c r="B7830" s="216">
        <v>7.1593477650596853</v>
      </c>
      <c r="E7830" s="153">
        <f t="shared" si="1602"/>
        <v>2.8637391060235586E-3</v>
      </c>
      <c r="W7830" s="152">
        <f t="shared" si="1603"/>
        <v>0.29061573609877284</v>
      </c>
      <c r="X7830" s="218">
        <v>2.868154316296796</v>
      </c>
      <c r="Y7830" s="153">
        <f t="shared" si="1591"/>
        <v>3.9999999999995595E-4</v>
      </c>
      <c r="Z7830" s="128">
        <f t="shared" si="1592"/>
        <v>8.8754449677853557</v>
      </c>
      <c r="AA7830" s="128">
        <f t="shared" si="1593"/>
        <v>0.61929999999999996</v>
      </c>
      <c r="AB7830" s="128">
        <f t="shared" si="1594"/>
        <v>0</v>
      </c>
      <c r="AC7830" s="128">
        <f t="shared" si="1595"/>
        <v>15.751354925155891</v>
      </c>
      <c r="AD7830" s="128">
        <f t="shared" si="1596"/>
        <v>0</v>
      </c>
      <c r="AE7830" s="128">
        <f t="shared" si="1597"/>
        <v>0</v>
      </c>
      <c r="AF7830" s="128">
        <f t="shared" si="1598"/>
        <v>1.3159774376731137</v>
      </c>
      <c r="AG7830" s="128">
        <f t="shared" si="1599"/>
        <v>0</v>
      </c>
      <c r="AH7830" s="93">
        <f t="shared" si="1600"/>
        <v>-0.56399515195882832</v>
      </c>
      <c r="AI7830" s="128">
        <f t="shared" si="1601"/>
        <v>0.85236627185402936</v>
      </c>
    </row>
    <row r="7831" spans="1:35" x14ac:dyDescent="0.25">
      <c r="A7831" s="96">
        <v>3.1307999999999998</v>
      </c>
      <c r="B7831" s="216">
        <v>7.1593477650596853</v>
      </c>
      <c r="E7831" s="153">
        <f t="shared" si="1602"/>
        <v>2.8637391060235586E-3</v>
      </c>
      <c r="W7831" s="152">
        <f t="shared" si="1603"/>
        <v>0.29061573609877284</v>
      </c>
      <c r="X7831" s="218">
        <v>2.868154316296796</v>
      </c>
      <c r="Y7831" s="153">
        <f t="shared" si="1591"/>
        <v>3.9999999999995595E-4</v>
      </c>
      <c r="Z7831" s="128">
        <f t="shared" si="1592"/>
        <v>8.8754449677853557</v>
      </c>
      <c r="AA7831" s="128">
        <f t="shared" si="1593"/>
        <v>0.61929999999999996</v>
      </c>
      <c r="AB7831" s="128">
        <f t="shared" si="1594"/>
        <v>0</v>
      </c>
      <c r="AC7831" s="128">
        <f t="shared" si="1595"/>
        <v>15.751354925155891</v>
      </c>
      <c r="AD7831" s="128">
        <f t="shared" si="1596"/>
        <v>0</v>
      </c>
      <c r="AE7831" s="128">
        <f t="shared" si="1597"/>
        <v>0</v>
      </c>
      <c r="AF7831" s="128">
        <f t="shared" si="1598"/>
        <v>1.3159774376731137</v>
      </c>
      <c r="AG7831" s="128">
        <f t="shared" si="1599"/>
        <v>0</v>
      </c>
      <c r="AH7831" s="93">
        <f t="shared" si="1600"/>
        <v>-0.56399515195882832</v>
      </c>
      <c r="AI7831" s="128">
        <f t="shared" si="1601"/>
        <v>0.85236627185402936</v>
      </c>
    </row>
    <row r="7832" spans="1:35" x14ac:dyDescent="0.25">
      <c r="A7832" s="96">
        <v>3.1311999999999998</v>
      </c>
      <c r="B7832" s="216">
        <v>7.1593477650596853</v>
      </c>
      <c r="E7832" s="153">
        <f t="shared" si="1602"/>
        <v>2.8637391060235586E-3</v>
      </c>
      <c r="W7832" s="152">
        <f t="shared" si="1603"/>
        <v>0.29061573609877284</v>
      </c>
      <c r="X7832" s="218">
        <v>2.868154316296796</v>
      </c>
      <c r="Y7832" s="153">
        <f t="shared" si="1591"/>
        <v>3.9999999999995595E-4</v>
      </c>
      <c r="Z7832" s="128">
        <f t="shared" si="1592"/>
        <v>8.8754449677853557</v>
      </c>
      <c r="AA7832" s="128">
        <f t="shared" si="1593"/>
        <v>0.61929999999999996</v>
      </c>
      <c r="AB7832" s="128">
        <f t="shared" si="1594"/>
        <v>0</v>
      </c>
      <c r="AC7832" s="128">
        <f t="shared" si="1595"/>
        <v>15.751354925155891</v>
      </c>
      <c r="AD7832" s="128">
        <f t="shared" si="1596"/>
        <v>0</v>
      </c>
      <c r="AE7832" s="128">
        <f t="shared" si="1597"/>
        <v>0</v>
      </c>
      <c r="AF7832" s="128">
        <f t="shared" si="1598"/>
        <v>1.3159774376731137</v>
      </c>
      <c r="AG7832" s="128">
        <f t="shared" si="1599"/>
        <v>0</v>
      </c>
      <c r="AH7832" s="93">
        <f t="shared" si="1600"/>
        <v>-0.56399515195882832</v>
      </c>
      <c r="AI7832" s="128">
        <f t="shared" si="1601"/>
        <v>0.85236627185402936</v>
      </c>
    </row>
    <row r="7833" spans="1:35" x14ac:dyDescent="0.25">
      <c r="A7833" s="96">
        <v>3.1316000000000002</v>
      </c>
      <c r="B7833" s="216">
        <v>7.1593477650596853</v>
      </c>
      <c r="E7833" s="153">
        <f t="shared" si="1602"/>
        <v>2.8637391060267383E-3</v>
      </c>
      <c r="W7833" s="152">
        <f t="shared" si="1603"/>
        <v>0.29061573609877284</v>
      </c>
      <c r="X7833" s="218">
        <v>2.868154316296796</v>
      </c>
      <c r="Y7833" s="153">
        <f t="shared" si="1591"/>
        <v>4.0000000000040004E-4</v>
      </c>
      <c r="Z7833" s="128">
        <f t="shared" si="1592"/>
        <v>8.8754449677853557</v>
      </c>
      <c r="AA7833" s="128">
        <f t="shared" si="1593"/>
        <v>0.61929999999999996</v>
      </c>
      <c r="AB7833" s="128">
        <f t="shared" si="1594"/>
        <v>0</v>
      </c>
      <c r="AC7833" s="128">
        <f t="shared" si="1595"/>
        <v>15.751354925155891</v>
      </c>
      <c r="AD7833" s="128">
        <f t="shared" si="1596"/>
        <v>0</v>
      </c>
      <c r="AE7833" s="128">
        <f t="shared" si="1597"/>
        <v>0</v>
      </c>
      <c r="AF7833" s="128">
        <f t="shared" si="1598"/>
        <v>1.3159774376731137</v>
      </c>
      <c r="AG7833" s="128">
        <f t="shared" si="1599"/>
        <v>0</v>
      </c>
      <c r="AH7833" s="93">
        <f t="shared" si="1600"/>
        <v>-0.56399515195882832</v>
      </c>
      <c r="AI7833" s="128">
        <f t="shared" si="1601"/>
        <v>0.85236627185402936</v>
      </c>
    </row>
    <row r="7834" spans="1:35" x14ac:dyDescent="0.25">
      <c r="A7834" s="96">
        <v>3.1320000000000001</v>
      </c>
      <c r="B7834" s="216">
        <v>8.1468440085161937</v>
      </c>
      <c r="E7834" s="153">
        <f t="shared" si="1602"/>
        <v>3.0612383547148386E-3</v>
      </c>
      <c r="W7834" s="152">
        <f t="shared" si="1603"/>
        <v>0.3149504592091521</v>
      </c>
      <c r="X7834" s="218">
        <v>3.1083193605640478</v>
      </c>
      <c r="Y7834" s="153">
        <f t="shared" si="1591"/>
        <v>3.9999999999995595E-4</v>
      </c>
      <c r="Z7834" s="128">
        <f t="shared" si="1592"/>
        <v>8.8754449677853557</v>
      </c>
      <c r="AA7834" s="128">
        <f t="shared" si="1593"/>
        <v>0.61929999999999996</v>
      </c>
      <c r="AB7834" s="128">
        <f t="shared" si="1594"/>
        <v>0</v>
      </c>
      <c r="AC7834" s="128">
        <f t="shared" si="1595"/>
        <v>15.751354925155891</v>
      </c>
      <c r="AD7834" s="128">
        <f t="shared" si="1596"/>
        <v>0</v>
      </c>
      <c r="AE7834" s="128">
        <f t="shared" si="1597"/>
        <v>0</v>
      </c>
      <c r="AF7834" s="128">
        <f t="shared" si="1598"/>
        <v>1.3159774376731137</v>
      </c>
      <c r="AG7834" s="128">
        <f t="shared" si="1599"/>
        <v>0</v>
      </c>
      <c r="AH7834" s="93">
        <f t="shared" si="1600"/>
        <v>-0.56399515195882832</v>
      </c>
      <c r="AI7834" s="128">
        <f t="shared" si="1601"/>
        <v>0.89499184670973242</v>
      </c>
    </row>
    <row r="7835" spans="1:35" x14ac:dyDescent="0.25">
      <c r="A7835" s="96">
        <v>3.1324000000000001</v>
      </c>
      <c r="B7835" s="216">
        <v>8.1468440085161937</v>
      </c>
      <c r="E7835" s="153">
        <f t="shared" si="1602"/>
        <v>3.2587376034061187E-3</v>
      </c>
      <c r="W7835" s="152">
        <f t="shared" si="1603"/>
        <v>0.3149504592091521</v>
      </c>
      <c r="X7835" s="218">
        <v>3.1083193605640478</v>
      </c>
      <c r="Y7835" s="153">
        <f t="shared" si="1591"/>
        <v>3.9999999999995595E-4</v>
      </c>
      <c r="Z7835" s="128">
        <f t="shared" si="1592"/>
        <v>8.8754449677853557</v>
      </c>
      <c r="AA7835" s="128">
        <f t="shared" si="1593"/>
        <v>0.61929999999999996</v>
      </c>
      <c r="AB7835" s="128">
        <f t="shared" si="1594"/>
        <v>0</v>
      </c>
      <c r="AC7835" s="128">
        <f t="shared" si="1595"/>
        <v>15.751354925155891</v>
      </c>
      <c r="AD7835" s="128">
        <f t="shared" si="1596"/>
        <v>0</v>
      </c>
      <c r="AE7835" s="128">
        <f t="shared" si="1597"/>
        <v>0</v>
      </c>
      <c r="AF7835" s="128">
        <f t="shared" si="1598"/>
        <v>1.3159774376731137</v>
      </c>
      <c r="AG7835" s="128">
        <f t="shared" si="1599"/>
        <v>0</v>
      </c>
      <c r="AH7835" s="93">
        <f t="shared" si="1600"/>
        <v>-0.56399515195882832</v>
      </c>
      <c r="AI7835" s="128">
        <f t="shared" si="1601"/>
        <v>0.89499184670973242</v>
      </c>
    </row>
    <row r="7836" spans="1:35" x14ac:dyDescent="0.25">
      <c r="A7836" s="96">
        <v>3.1328</v>
      </c>
      <c r="B7836" s="216">
        <v>7.1593477650596853</v>
      </c>
      <c r="E7836" s="153">
        <f t="shared" si="1602"/>
        <v>3.0612383547148386E-3</v>
      </c>
      <c r="W7836" s="152">
        <f t="shared" si="1603"/>
        <v>0.29061573609877289</v>
      </c>
      <c r="X7836" s="218">
        <v>2.8681543162967964</v>
      </c>
      <c r="Y7836" s="153">
        <f t="shared" si="1591"/>
        <v>3.9999999999995595E-4</v>
      </c>
      <c r="Z7836" s="128">
        <f t="shared" si="1592"/>
        <v>8.8754449677853557</v>
      </c>
      <c r="AA7836" s="128">
        <f t="shared" si="1593"/>
        <v>0.61929999999999996</v>
      </c>
      <c r="AB7836" s="128">
        <f t="shared" si="1594"/>
        <v>0</v>
      </c>
      <c r="AC7836" s="128">
        <f t="shared" si="1595"/>
        <v>15.751354925155891</v>
      </c>
      <c r="AD7836" s="128">
        <f t="shared" si="1596"/>
        <v>0</v>
      </c>
      <c r="AE7836" s="128">
        <f t="shared" si="1597"/>
        <v>0</v>
      </c>
      <c r="AF7836" s="128">
        <f t="shared" si="1598"/>
        <v>1.3159774376731137</v>
      </c>
      <c r="AG7836" s="128">
        <f t="shared" si="1599"/>
        <v>0</v>
      </c>
      <c r="AH7836" s="93">
        <f t="shared" si="1600"/>
        <v>-0.56399515195882832</v>
      </c>
      <c r="AI7836" s="128">
        <f t="shared" si="1601"/>
        <v>0.85236627185402902</v>
      </c>
    </row>
    <row r="7837" spans="1:35" x14ac:dyDescent="0.25">
      <c r="A7837" s="96">
        <v>3.1332</v>
      </c>
      <c r="B7837" s="216">
        <v>7.1593477650596853</v>
      </c>
      <c r="E7837" s="153">
        <f t="shared" si="1602"/>
        <v>2.8637391060235586E-3</v>
      </c>
      <c r="W7837" s="152">
        <f t="shared" si="1603"/>
        <v>0.29061573609877289</v>
      </c>
      <c r="X7837" s="218">
        <v>2.8681543162967964</v>
      </c>
      <c r="Y7837" s="153">
        <f t="shared" si="1591"/>
        <v>3.9999999999995595E-4</v>
      </c>
      <c r="Z7837" s="128">
        <f t="shared" si="1592"/>
        <v>8.8754449677853557</v>
      </c>
      <c r="AA7837" s="128">
        <f t="shared" si="1593"/>
        <v>0.61929999999999996</v>
      </c>
      <c r="AB7837" s="128">
        <f t="shared" si="1594"/>
        <v>0</v>
      </c>
      <c r="AC7837" s="128">
        <f t="shared" si="1595"/>
        <v>15.751354925155891</v>
      </c>
      <c r="AD7837" s="128">
        <f t="shared" si="1596"/>
        <v>0</v>
      </c>
      <c r="AE7837" s="128">
        <f t="shared" si="1597"/>
        <v>0</v>
      </c>
      <c r="AF7837" s="128">
        <f t="shared" si="1598"/>
        <v>1.3159774376731137</v>
      </c>
      <c r="AG7837" s="128">
        <f t="shared" si="1599"/>
        <v>0</v>
      </c>
      <c r="AH7837" s="93">
        <f t="shared" si="1600"/>
        <v>-0.56399515195882832</v>
      </c>
      <c r="AI7837" s="128">
        <f t="shared" si="1601"/>
        <v>0.85236627185402902</v>
      </c>
    </row>
    <row r="7838" spans="1:35" x14ac:dyDescent="0.25">
      <c r="A7838" s="96">
        <v>3.1335999999999999</v>
      </c>
      <c r="B7838" s="216">
        <v>7.1593477650596853</v>
      </c>
      <c r="E7838" s="153">
        <f t="shared" si="1602"/>
        <v>2.8637391060235586E-3</v>
      </c>
      <c r="W7838" s="152">
        <f t="shared" si="1603"/>
        <v>0.29061573609877289</v>
      </c>
      <c r="X7838" s="218">
        <v>2.8681543162967964</v>
      </c>
      <c r="Y7838" s="153">
        <f t="shared" si="1591"/>
        <v>3.9999999999995595E-4</v>
      </c>
      <c r="Z7838" s="128">
        <f t="shared" si="1592"/>
        <v>8.8754449677853557</v>
      </c>
      <c r="AA7838" s="128">
        <f t="shared" si="1593"/>
        <v>0.61929999999999996</v>
      </c>
      <c r="AB7838" s="128">
        <f t="shared" si="1594"/>
        <v>0</v>
      </c>
      <c r="AC7838" s="128">
        <f t="shared" si="1595"/>
        <v>15.751354925155891</v>
      </c>
      <c r="AD7838" s="128">
        <f t="shared" si="1596"/>
        <v>0</v>
      </c>
      <c r="AE7838" s="128">
        <f t="shared" si="1597"/>
        <v>0</v>
      </c>
      <c r="AF7838" s="128">
        <f t="shared" si="1598"/>
        <v>1.3159774376731137</v>
      </c>
      <c r="AG7838" s="128">
        <f t="shared" si="1599"/>
        <v>0</v>
      </c>
      <c r="AH7838" s="93">
        <f t="shared" si="1600"/>
        <v>-0.56399515195882832</v>
      </c>
      <c r="AI7838" s="128">
        <f t="shared" si="1601"/>
        <v>0.85236627185402902</v>
      </c>
    </row>
    <row r="7839" spans="1:35" x14ac:dyDescent="0.25">
      <c r="A7839" s="96">
        <v>3.1339999999999999</v>
      </c>
      <c r="B7839" s="216">
        <v>7.1593477650596853</v>
      </c>
      <c r="E7839" s="153">
        <f t="shared" si="1602"/>
        <v>2.8637391060235586E-3</v>
      </c>
      <c r="W7839" s="152">
        <f t="shared" si="1603"/>
        <v>0.29061573609877289</v>
      </c>
      <c r="X7839" s="218">
        <v>2.8681543162967964</v>
      </c>
      <c r="Y7839" s="153">
        <f t="shared" si="1591"/>
        <v>3.9999999999995595E-4</v>
      </c>
      <c r="Z7839" s="128">
        <f t="shared" si="1592"/>
        <v>8.8754449677853557</v>
      </c>
      <c r="AA7839" s="128">
        <f t="shared" si="1593"/>
        <v>0.61929999999999996</v>
      </c>
      <c r="AB7839" s="128">
        <f t="shared" si="1594"/>
        <v>0</v>
      </c>
      <c r="AC7839" s="128">
        <f t="shared" si="1595"/>
        <v>15.751354925155891</v>
      </c>
      <c r="AD7839" s="128">
        <f t="shared" si="1596"/>
        <v>0</v>
      </c>
      <c r="AE7839" s="128">
        <f t="shared" si="1597"/>
        <v>0</v>
      </c>
      <c r="AF7839" s="128">
        <f t="shared" si="1598"/>
        <v>1.3159774376731137</v>
      </c>
      <c r="AG7839" s="128">
        <f t="shared" si="1599"/>
        <v>0</v>
      </c>
      <c r="AH7839" s="93">
        <f t="shared" si="1600"/>
        <v>-0.56399515195882832</v>
      </c>
      <c r="AI7839" s="128">
        <f t="shared" si="1601"/>
        <v>0.85236627185402902</v>
      </c>
    </row>
    <row r="7840" spans="1:35" x14ac:dyDescent="0.25">
      <c r="A7840" s="96">
        <v>3.1343999999999999</v>
      </c>
      <c r="B7840" s="216">
        <v>7.1593477650596853</v>
      </c>
      <c r="E7840" s="153">
        <f t="shared" si="1602"/>
        <v>2.8637391060235586E-3</v>
      </c>
      <c r="W7840" s="152">
        <f t="shared" si="1603"/>
        <v>0.29061573609877289</v>
      </c>
      <c r="X7840" s="218">
        <v>2.8681543162967964</v>
      </c>
      <c r="Y7840" s="153">
        <f t="shared" si="1591"/>
        <v>3.9999999999995595E-4</v>
      </c>
      <c r="Z7840" s="128">
        <f t="shared" si="1592"/>
        <v>8.8754449677853557</v>
      </c>
      <c r="AA7840" s="128">
        <f t="shared" si="1593"/>
        <v>0.61929999999999996</v>
      </c>
      <c r="AB7840" s="128">
        <f t="shared" si="1594"/>
        <v>0</v>
      </c>
      <c r="AC7840" s="128">
        <f t="shared" si="1595"/>
        <v>15.751354925155891</v>
      </c>
      <c r="AD7840" s="128">
        <f t="shared" si="1596"/>
        <v>0</v>
      </c>
      <c r="AE7840" s="128">
        <f t="shared" si="1597"/>
        <v>0</v>
      </c>
      <c r="AF7840" s="128">
        <f t="shared" si="1598"/>
        <v>1.3159774376731137</v>
      </c>
      <c r="AG7840" s="128">
        <f t="shared" si="1599"/>
        <v>0</v>
      </c>
      <c r="AH7840" s="93">
        <f t="shared" si="1600"/>
        <v>-0.56399515195882832</v>
      </c>
      <c r="AI7840" s="128">
        <f t="shared" si="1601"/>
        <v>0.85236627185402902</v>
      </c>
    </row>
    <row r="7841" spans="1:35" x14ac:dyDescent="0.25">
      <c r="A7841" s="96">
        <v>3.1347999999999998</v>
      </c>
      <c r="B7841" s="216">
        <v>7.1593477650596853</v>
      </c>
      <c r="E7841" s="153">
        <f t="shared" si="1602"/>
        <v>2.8637391060235586E-3</v>
      </c>
      <c r="W7841" s="152">
        <f t="shared" si="1603"/>
        <v>0.29061573609877289</v>
      </c>
      <c r="X7841" s="218">
        <v>2.8681543162967964</v>
      </c>
      <c r="Y7841" s="153">
        <f t="shared" si="1591"/>
        <v>3.9999999999995595E-4</v>
      </c>
      <c r="Z7841" s="128">
        <f t="shared" si="1592"/>
        <v>8.8754449677853557</v>
      </c>
      <c r="AA7841" s="128">
        <f t="shared" si="1593"/>
        <v>0.61929999999999996</v>
      </c>
      <c r="AB7841" s="128">
        <f t="shared" si="1594"/>
        <v>0</v>
      </c>
      <c r="AC7841" s="128">
        <f t="shared" si="1595"/>
        <v>15.751354925155891</v>
      </c>
      <c r="AD7841" s="128">
        <f t="shared" si="1596"/>
        <v>0</v>
      </c>
      <c r="AE7841" s="128">
        <f t="shared" si="1597"/>
        <v>0</v>
      </c>
      <c r="AF7841" s="128">
        <f t="shared" si="1598"/>
        <v>1.3159774376731137</v>
      </c>
      <c r="AG7841" s="128">
        <f t="shared" si="1599"/>
        <v>0</v>
      </c>
      <c r="AH7841" s="93">
        <f t="shared" si="1600"/>
        <v>-0.56399515195882832</v>
      </c>
      <c r="AI7841" s="128">
        <f t="shared" si="1601"/>
        <v>0.85236627185402902</v>
      </c>
    </row>
    <row r="7842" spans="1:35" x14ac:dyDescent="0.25">
      <c r="A7842" s="96">
        <v>3.1351999999999998</v>
      </c>
      <c r="B7842" s="216">
        <v>8.1468440085161937</v>
      </c>
      <c r="E7842" s="153">
        <f t="shared" si="1602"/>
        <v>3.0612383547148386E-3</v>
      </c>
      <c r="W7842" s="152">
        <f t="shared" si="1603"/>
        <v>0.31495045920915238</v>
      </c>
      <c r="X7842" s="218">
        <v>3.10831936056405</v>
      </c>
      <c r="Y7842" s="153">
        <f t="shared" si="1591"/>
        <v>3.9999999999995595E-4</v>
      </c>
      <c r="Z7842" s="128">
        <f t="shared" si="1592"/>
        <v>8.8754449677853557</v>
      </c>
      <c r="AA7842" s="128">
        <f t="shared" si="1593"/>
        <v>0.61929999999999996</v>
      </c>
      <c r="AB7842" s="128">
        <f t="shared" si="1594"/>
        <v>0</v>
      </c>
      <c r="AC7842" s="128">
        <f t="shared" si="1595"/>
        <v>15.751354925155891</v>
      </c>
      <c r="AD7842" s="128">
        <f t="shared" si="1596"/>
        <v>0</v>
      </c>
      <c r="AE7842" s="128">
        <f t="shared" si="1597"/>
        <v>0</v>
      </c>
      <c r="AF7842" s="128">
        <f t="shared" si="1598"/>
        <v>1.3159774376731137</v>
      </c>
      <c r="AG7842" s="128">
        <f t="shared" si="1599"/>
        <v>0</v>
      </c>
      <c r="AH7842" s="93">
        <f t="shared" si="1600"/>
        <v>-0.56399515195882832</v>
      </c>
      <c r="AI7842" s="128">
        <f t="shared" si="1601"/>
        <v>0.89499184670973153</v>
      </c>
    </row>
    <row r="7843" spans="1:35" x14ac:dyDescent="0.25">
      <c r="A7843" s="96">
        <v>3.1356000000000002</v>
      </c>
      <c r="B7843" s="216">
        <v>8.1468440085161937</v>
      </c>
      <c r="E7843" s="153">
        <f t="shared" si="1602"/>
        <v>3.2587376034097365E-3</v>
      </c>
      <c r="W7843" s="152">
        <f t="shared" si="1603"/>
        <v>0.31495045920915238</v>
      </c>
      <c r="X7843" s="218">
        <v>3.10831936056405</v>
      </c>
      <c r="Y7843" s="153">
        <f t="shared" si="1591"/>
        <v>4.0000000000040004E-4</v>
      </c>
      <c r="Z7843" s="128">
        <f t="shared" si="1592"/>
        <v>8.8754449677853557</v>
      </c>
      <c r="AA7843" s="128">
        <f t="shared" si="1593"/>
        <v>0.61929999999999996</v>
      </c>
      <c r="AB7843" s="128">
        <f t="shared" si="1594"/>
        <v>0</v>
      </c>
      <c r="AC7843" s="128">
        <f t="shared" si="1595"/>
        <v>15.751354925155891</v>
      </c>
      <c r="AD7843" s="128">
        <f t="shared" si="1596"/>
        <v>0</v>
      </c>
      <c r="AE7843" s="128">
        <f t="shared" si="1597"/>
        <v>0</v>
      </c>
      <c r="AF7843" s="128">
        <f t="shared" si="1598"/>
        <v>1.3159774376731137</v>
      </c>
      <c r="AG7843" s="128">
        <f t="shared" si="1599"/>
        <v>0</v>
      </c>
      <c r="AH7843" s="93">
        <f t="shared" si="1600"/>
        <v>-0.56399515195882832</v>
      </c>
      <c r="AI7843" s="128">
        <f t="shared" si="1601"/>
        <v>0.89499184670973153</v>
      </c>
    </row>
    <row r="7844" spans="1:35" x14ac:dyDescent="0.25">
      <c r="A7844" s="96">
        <v>3.1360000000000001</v>
      </c>
      <c r="B7844" s="216">
        <v>8.1468440085161937</v>
      </c>
      <c r="E7844" s="153">
        <f t="shared" si="1602"/>
        <v>3.2587376034061187E-3</v>
      </c>
      <c r="W7844" s="152">
        <f t="shared" si="1603"/>
        <v>0.31495045920915238</v>
      </c>
      <c r="X7844" s="218">
        <v>3.10831936056405</v>
      </c>
      <c r="Y7844" s="153">
        <f t="shared" si="1591"/>
        <v>3.9999999999995595E-4</v>
      </c>
      <c r="Z7844" s="128">
        <f t="shared" si="1592"/>
        <v>8.8754449677853557</v>
      </c>
      <c r="AA7844" s="128">
        <f t="shared" si="1593"/>
        <v>0.61929999999999996</v>
      </c>
      <c r="AB7844" s="128">
        <f t="shared" si="1594"/>
        <v>0</v>
      </c>
      <c r="AC7844" s="128">
        <f t="shared" si="1595"/>
        <v>15.751354925155891</v>
      </c>
      <c r="AD7844" s="128">
        <f t="shared" si="1596"/>
        <v>0</v>
      </c>
      <c r="AE7844" s="128">
        <f t="shared" si="1597"/>
        <v>0</v>
      </c>
      <c r="AF7844" s="128">
        <f t="shared" si="1598"/>
        <v>1.3159774376731137</v>
      </c>
      <c r="AG7844" s="128">
        <f t="shared" si="1599"/>
        <v>0</v>
      </c>
      <c r="AH7844" s="93">
        <f t="shared" si="1600"/>
        <v>-0.56399515195882832</v>
      </c>
      <c r="AI7844" s="128">
        <f t="shared" si="1601"/>
        <v>0.89499184670973153</v>
      </c>
    </row>
    <row r="7845" spans="1:35" x14ac:dyDescent="0.25">
      <c r="A7845" s="96">
        <v>3.1364000000000001</v>
      </c>
      <c r="B7845" s="216">
        <v>8.1468440085161937</v>
      </c>
      <c r="E7845" s="153">
        <f t="shared" si="1602"/>
        <v>3.2587376034061187E-3</v>
      </c>
      <c r="W7845" s="152">
        <f t="shared" si="1603"/>
        <v>0.31495045920915238</v>
      </c>
      <c r="X7845" s="218">
        <v>3.10831936056405</v>
      </c>
      <c r="Y7845" s="153">
        <f t="shared" si="1591"/>
        <v>3.9999999999995595E-4</v>
      </c>
      <c r="Z7845" s="128">
        <f t="shared" si="1592"/>
        <v>8.8754449677853557</v>
      </c>
      <c r="AA7845" s="128">
        <f t="shared" si="1593"/>
        <v>0.61929999999999996</v>
      </c>
      <c r="AB7845" s="128">
        <f t="shared" si="1594"/>
        <v>0</v>
      </c>
      <c r="AC7845" s="128">
        <f t="shared" si="1595"/>
        <v>15.751354925155891</v>
      </c>
      <c r="AD7845" s="128">
        <f t="shared" si="1596"/>
        <v>0</v>
      </c>
      <c r="AE7845" s="128">
        <f t="shared" si="1597"/>
        <v>0</v>
      </c>
      <c r="AF7845" s="128">
        <f t="shared" si="1598"/>
        <v>1.3159774376731137</v>
      </c>
      <c r="AG7845" s="128">
        <f t="shared" si="1599"/>
        <v>0</v>
      </c>
      <c r="AH7845" s="93">
        <f t="shared" si="1600"/>
        <v>-0.56399515195882832</v>
      </c>
      <c r="AI7845" s="128">
        <f t="shared" si="1601"/>
        <v>0.89499184670973153</v>
      </c>
    </row>
    <row r="7846" spans="1:35" x14ac:dyDescent="0.25">
      <c r="A7846" s="96">
        <v>3.1368</v>
      </c>
      <c r="B7846" s="216">
        <v>7.1593477650596853</v>
      </c>
      <c r="E7846" s="153">
        <f t="shared" si="1602"/>
        <v>3.0612383547148386E-3</v>
      </c>
      <c r="W7846" s="152">
        <f t="shared" si="1603"/>
        <v>0.29061573609877284</v>
      </c>
      <c r="X7846" s="218">
        <v>2.868154316296796</v>
      </c>
      <c r="Y7846" s="153">
        <f t="shared" si="1591"/>
        <v>3.9999999999995595E-4</v>
      </c>
      <c r="Z7846" s="128">
        <f t="shared" si="1592"/>
        <v>8.8754449677853557</v>
      </c>
      <c r="AA7846" s="128">
        <f t="shared" si="1593"/>
        <v>0.61929999999999996</v>
      </c>
      <c r="AB7846" s="128">
        <f t="shared" si="1594"/>
        <v>0</v>
      </c>
      <c r="AC7846" s="128">
        <f t="shared" si="1595"/>
        <v>15.751354925155891</v>
      </c>
      <c r="AD7846" s="128">
        <f t="shared" si="1596"/>
        <v>0</v>
      </c>
      <c r="AE7846" s="128">
        <f t="shared" si="1597"/>
        <v>0</v>
      </c>
      <c r="AF7846" s="128">
        <f t="shared" si="1598"/>
        <v>1.3159774376731137</v>
      </c>
      <c r="AG7846" s="128">
        <f t="shared" si="1599"/>
        <v>0</v>
      </c>
      <c r="AH7846" s="93">
        <f t="shared" si="1600"/>
        <v>-0.56399515195882832</v>
      </c>
      <c r="AI7846" s="128">
        <f t="shared" si="1601"/>
        <v>0.85236627185402936</v>
      </c>
    </row>
    <row r="7847" spans="1:35" x14ac:dyDescent="0.25">
      <c r="A7847" s="96">
        <v>3.1372</v>
      </c>
      <c r="B7847" s="216">
        <v>7.1593477650596853</v>
      </c>
      <c r="E7847" s="153">
        <f t="shared" si="1602"/>
        <v>2.8637391060235586E-3</v>
      </c>
      <c r="W7847" s="152">
        <f t="shared" si="1603"/>
        <v>0.29061573609877284</v>
      </c>
      <c r="X7847" s="218">
        <v>2.868154316296796</v>
      </c>
      <c r="Y7847" s="153">
        <f t="shared" si="1591"/>
        <v>3.9999999999995595E-4</v>
      </c>
      <c r="Z7847" s="128">
        <f t="shared" si="1592"/>
        <v>8.8754449677853557</v>
      </c>
      <c r="AA7847" s="128">
        <f t="shared" si="1593"/>
        <v>0.61929999999999996</v>
      </c>
      <c r="AB7847" s="128">
        <f t="shared" si="1594"/>
        <v>0</v>
      </c>
      <c r="AC7847" s="128">
        <f t="shared" si="1595"/>
        <v>15.751354925155891</v>
      </c>
      <c r="AD7847" s="128">
        <f t="shared" si="1596"/>
        <v>0</v>
      </c>
      <c r="AE7847" s="128">
        <f t="shared" si="1597"/>
        <v>0</v>
      </c>
      <c r="AF7847" s="128">
        <f t="shared" si="1598"/>
        <v>1.3159774376731137</v>
      </c>
      <c r="AG7847" s="128">
        <f t="shared" si="1599"/>
        <v>0</v>
      </c>
      <c r="AH7847" s="93">
        <f t="shared" si="1600"/>
        <v>-0.56399515195882832</v>
      </c>
      <c r="AI7847" s="128">
        <f t="shared" si="1601"/>
        <v>0.85236627185402936</v>
      </c>
    </row>
    <row r="7848" spans="1:35" x14ac:dyDescent="0.25">
      <c r="A7848" s="96">
        <v>3.1375999999999999</v>
      </c>
      <c r="B7848" s="216">
        <v>7.1593477650596853</v>
      </c>
      <c r="E7848" s="153">
        <f t="shared" si="1602"/>
        <v>2.8637391060235586E-3</v>
      </c>
      <c r="W7848" s="152">
        <f t="shared" si="1603"/>
        <v>0.29061573609877284</v>
      </c>
      <c r="X7848" s="218">
        <v>2.868154316296796</v>
      </c>
      <c r="Y7848" s="153">
        <f t="shared" si="1591"/>
        <v>3.9999999999995595E-4</v>
      </c>
      <c r="Z7848" s="128">
        <f t="shared" si="1592"/>
        <v>8.8754449677853557</v>
      </c>
      <c r="AA7848" s="128">
        <f t="shared" si="1593"/>
        <v>0.61929999999999996</v>
      </c>
      <c r="AB7848" s="128">
        <f t="shared" si="1594"/>
        <v>0</v>
      </c>
      <c r="AC7848" s="128">
        <f t="shared" si="1595"/>
        <v>15.751354925155891</v>
      </c>
      <c r="AD7848" s="128">
        <f t="shared" si="1596"/>
        <v>0</v>
      </c>
      <c r="AE7848" s="128">
        <f t="shared" si="1597"/>
        <v>0</v>
      </c>
      <c r="AF7848" s="128">
        <f t="shared" si="1598"/>
        <v>1.3159774376731137</v>
      </c>
      <c r="AG7848" s="128">
        <f t="shared" si="1599"/>
        <v>0</v>
      </c>
      <c r="AH7848" s="93">
        <f t="shared" si="1600"/>
        <v>-0.56399515195882832</v>
      </c>
      <c r="AI7848" s="128">
        <f t="shared" si="1601"/>
        <v>0.85236627185402936</v>
      </c>
    </row>
    <row r="7849" spans="1:35" x14ac:dyDescent="0.25">
      <c r="A7849" s="96">
        <v>3.1379999999999999</v>
      </c>
      <c r="B7849" s="216">
        <v>7.1593477650596853</v>
      </c>
      <c r="E7849" s="153">
        <f t="shared" si="1602"/>
        <v>2.8637391060235586E-3</v>
      </c>
      <c r="W7849" s="152">
        <f t="shared" si="1603"/>
        <v>0.29061573609877284</v>
      </c>
      <c r="X7849" s="218">
        <v>2.868154316296796</v>
      </c>
      <c r="Y7849" s="153">
        <f t="shared" si="1591"/>
        <v>3.9999999999995595E-4</v>
      </c>
      <c r="Z7849" s="128">
        <f t="shared" si="1592"/>
        <v>8.8754449677853557</v>
      </c>
      <c r="AA7849" s="128">
        <f t="shared" si="1593"/>
        <v>0.61929999999999996</v>
      </c>
      <c r="AB7849" s="128">
        <f t="shared" si="1594"/>
        <v>0</v>
      </c>
      <c r="AC7849" s="128">
        <f t="shared" si="1595"/>
        <v>15.751354925155891</v>
      </c>
      <c r="AD7849" s="128">
        <f t="shared" si="1596"/>
        <v>0</v>
      </c>
      <c r="AE7849" s="128">
        <f t="shared" si="1597"/>
        <v>0</v>
      </c>
      <c r="AF7849" s="128">
        <f t="shared" si="1598"/>
        <v>1.3159774376731137</v>
      </c>
      <c r="AG7849" s="128">
        <f t="shared" si="1599"/>
        <v>0</v>
      </c>
      <c r="AH7849" s="93">
        <f t="shared" si="1600"/>
        <v>-0.56399515195882832</v>
      </c>
      <c r="AI7849" s="128">
        <f t="shared" si="1601"/>
        <v>0.85236627185402936</v>
      </c>
    </row>
    <row r="7850" spans="1:35" x14ac:dyDescent="0.25">
      <c r="A7850" s="96">
        <v>3.1383999999999999</v>
      </c>
      <c r="B7850" s="216">
        <v>7.1593477650596853</v>
      </c>
      <c r="E7850" s="153">
        <f t="shared" si="1602"/>
        <v>2.8637391060235586E-3</v>
      </c>
      <c r="W7850" s="152">
        <f t="shared" si="1603"/>
        <v>0.29061573609877284</v>
      </c>
      <c r="X7850" s="218">
        <v>2.868154316296796</v>
      </c>
      <c r="Y7850" s="153">
        <f t="shared" si="1591"/>
        <v>3.9999999999995595E-4</v>
      </c>
      <c r="Z7850" s="128">
        <f t="shared" si="1592"/>
        <v>8.8754449677853557</v>
      </c>
      <c r="AA7850" s="128">
        <f t="shared" si="1593"/>
        <v>0.61929999999999996</v>
      </c>
      <c r="AB7850" s="128">
        <f t="shared" si="1594"/>
        <v>0</v>
      </c>
      <c r="AC7850" s="128">
        <f t="shared" si="1595"/>
        <v>15.751354925155891</v>
      </c>
      <c r="AD7850" s="128">
        <f t="shared" si="1596"/>
        <v>0</v>
      </c>
      <c r="AE7850" s="128">
        <f t="shared" si="1597"/>
        <v>0</v>
      </c>
      <c r="AF7850" s="128">
        <f t="shared" si="1598"/>
        <v>1.3159774376731137</v>
      </c>
      <c r="AG7850" s="128">
        <f t="shared" si="1599"/>
        <v>0</v>
      </c>
      <c r="AH7850" s="93">
        <f t="shared" si="1600"/>
        <v>-0.56399515195882832</v>
      </c>
      <c r="AI7850" s="128">
        <f t="shared" si="1601"/>
        <v>0.85236627185402936</v>
      </c>
    </row>
    <row r="7851" spans="1:35" x14ac:dyDescent="0.25">
      <c r="A7851" s="96">
        <v>3.1387999999999998</v>
      </c>
      <c r="B7851" s="216">
        <v>7.1593477650596853</v>
      </c>
      <c r="E7851" s="153">
        <f t="shared" si="1602"/>
        <v>2.8637391060235586E-3</v>
      </c>
      <c r="W7851" s="152">
        <f t="shared" si="1603"/>
        <v>0.29061573609877284</v>
      </c>
      <c r="X7851" s="218">
        <v>2.868154316296796</v>
      </c>
      <c r="Y7851" s="153">
        <f t="shared" si="1591"/>
        <v>3.9999999999995595E-4</v>
      </c>
      <c r="Z7851" s="128">
        <f t="shared" si="1592"/>
        <v>8.8754449677853557</v>
      </c>
      <c r="AA7851" s="128">
        <f t="shared" si="1593"/>
        <v>0.61929999999999996</v>
      </c>
      <c r="AB7851" s="128">
        <f t="shared" si="1594"/>
        <v>0</v>
      </c>
      <c r="AC7851" s="128">
        <f t="shared" si="1595"/>
        <v>15.751354925155891</v>
      </c>
      <c r="AD7851" s="128">
        <f t="shared" si="1596"/>
        <v>0</v>
      </c>
      <c r="AE7851" s="128">
        <f t="shared" si="1597"/>
        <v>0</v>
      </c>
      <c r="AF7851" s="128">
        <f t="shared" si="1598"/>
        <v>1.3159774376731137</v>
      </c>
      <c r="AG7851" s="128">
        <f t="shared" si="1599"/>
        <v>0</v>
      </c>
      <c r="AH7851" s="93">
        <f t="shared" si="1600"/>
        <v>-0.56399515195882832</v>
      </c>
      <c r="AI7851" s="128">
        <f t="shared" si="1601"/>
        <v>0.85236627185402936</v>
      </c>
    </row>
    <row r="7852" spans="1:35" x14ac:dyDescent="0.25">
      <c r="A7852" s="96">
        <v>3.1391999999999998</v>
      </c>
      <c r="B7852" s="216">
        <v>7.1593477650596853</v>
      </c>
      <c r="E7852" s="153">
        <f t="shared" si="1602"/>
        <v>2.8637391060235586E-3</v>
      </c>
      <c r="W7852" s="152">
        <f t="shared" si="1603"/>
        <v>0.29061573609877284</v>
      </c>
      <c r="X7852" s="218">
        <v>2.868154316296796</v>
      </c>
      <c r="Y7852" s="153">
        <f t="shared" si="1591"/>
        <v>3.9999999999995595E-4</v>
      </c>
      <c r="Z7852" s="128">
        <f t="shared" si="1592"/>
        <v>8.8754449677853557</v>
      </c>
      <c r="AA7852" s="128">
        <f t="shared" si="1593"/>
        <v>0.61929999999999996</v>
      </c>
      <c r="AB7852" s="128">
        <f t="shared" si="1594"/>
        <v>0</v>
      </c>
      <c r="AC7852" s="128">
        <f t="shared" si="1595"/>
        <v>15.751354925155891</v>
      </c>
      <c r="AD7852" s="128">
        <f t="shared" si="1596"/>
        <v>0</v>
      </c>
      <c r="AE7852" s="128">
        <f t="shared" si="1597"/>
        <v>0</v>
      </c>
      <c r="AF7852" s="128">
        <f t="shared" si="1598"/>
        <v>1.3159774376731137</v>
      </c>
      <c r="AG7852" s="128">
        <f t="shared" si="1599"/>
        <v>0</v>
      </c>
      <c r="AH7852" s="93">
        <f t="shared" si="1600"/>
        <v>-0.56399515195882832</v>
      </c>
      <c r="AI7852" s="128">
        <f t="shared" si="1601"/>
        <v>0.85236627185402936</v>
      </c>
    </row>
    <row r="7853" spans="1:35" x14ac:dyDescent="0.25">
      <c r="A7853" s="96">
        <v>3.1396000000000002</v>
      </c>
      <c r="B7853" s="216">
        <v>7.1593477650596853</v>
      </c>
      <c r="E7853" s="153">
        <f t="shared" si="1602"/>
        <v>2.8637391060267383E-3</v>
      </c>
      <c r="W7853" s="152">
        <f t="shared" si="1603"/>
        <v>0.29061573609877284</v>
      </c>
      <c r="X7853" s="218">
        <v>2.868154316296796</v>
      </c>
      <c r="Y7853" s="153">
        <f t="shared" si="1591"/>
        <v>4.0000000000040004E-4</v>
      </c>
      <c r="Z7853" s="128">
        <f t="shared" si="1592"/>
        <v>8.8754449677853557</v>
      </c>
      <c r="AA7853" s="128">
        <f t="shared" si="1593"/>
        <v>0.61929999999999996</v>
      </c>
      <c r="AB7853" s="128">
        <f t="shared" si="1594"/>
        <v>0</v>
      </c>
      <c r="AC7853" s="128">
        <f t="shared" si="1595"/>
        <v>15.751354925155891</v>
      </c>
      <c r="AD7853" s="128">
        <f t="shared" si="1596"/>
        <v>0</v>
      </c>
      <c r="AE7853" s="128">
        <f t="shared" si="1597"/>
        <v>0</v>
      </c>
      <c r="AF7853" s="128">
        <f t="shared" si="1598"/>
        <v>1.3159774376731137</v>
      </c>
      <c r="AG7853" s="128">
        <f t="shared" si="1599"/>
        <v>0</v>
      </c>
      <c r="AH7853" s="93">
        <f t="shared" si="1600"/>
        <v>-0.56399515195882832</v>
      </c>
      <c r="AI7853" s="128">
        <f t="shared" si="1601"/>
        <v>0.85236627185402936</v>
      </c>
    </row>
    <row r="7854" spans="1:35" x14ac:dyDescent="0.25">
      <c r="A7854" s="96">
        <v>3.14</v>
      </c>
      <c r="B7854" s="216">
        <v>7.1593477650596853</v>
      </c>
      <c r="E7854" s="153">
        <f t="shared" si="1602"/>
        <v>2.8637391060235586E-3</v>
      </c>
      <c r="W7854" s="152">
        <f t="shared" si="1603"/>
        <v>0.29061573609877284</v>
      </c>
      <c r="X7854" s="218">
        <v>2.868154316296796</v>
      </c>
      <c r="Y7854" s="153">
        <f t="shared" si="1591"/>
        <v>3.9999999999995595E-4</v>
      </c>
      <c r="Z7854" s="128">
        <f t="shared" si="1592"/>
        <v>8.8754449677853557</v>
      </c>
      <c r="AA7854" s="128">
        <f t="shared" si="1593"/>
        <v>0.61929999999999996</v>
      </c>
      <c r="AB7854" s="128">
        <f t="shared" si="1594"/>
        <v>0</v>
      </c>
      <c r="AC7854" s="128">
        <f t="shared" si="1595"/>
        <v>15.751354925155891</v>
      </c>
      <c r="AD7854" s="128">
        <f t="shared" si="1596"/>
        <v>0</v>
      </c>
      <c r="AE7854" s="128">
        <f t="shared" si="1597"/>
        <v>0</v>
      </c>
      <c r="AF7854" s="128">
        <f t="shared" si="1598"/>
        <v>1.3159774376731137</v>
      </c>
      <c r="AG7854" s="128">
        <f t="shared" si="1599"/>
        <v>0</v>
      </c>
      <c r="AH7854" s="93">
        <f t="shared" si="1600"/>
        <v>-0.56399515195882832</v>
      </c>
      <c r="AI7854" s="128">
        <f t="shared" si="1601"/>
        <v>0.85236627185402936</v>
      </c>
    </row>
    <row r="7855" spans="1:35" x14ac:dyDescent="0.25">
      <c r="A7855" s="96">
        <v>3.1404000000000001</v>
      </c>
      <c r="B7855" s="216">
        <v>7.1593477650596853</v>
      </c>
      <c r="E7855" s="153">
        <f t="shared" si="1602"/>
        <v>2.8637391060235586E-3</v>
      </c>
      <c r="W7855" s="152">
        <f t="shared" si="1603"/>
        <v>0.29061573609877284</v>
      </c>
      <c r="X7855" s="218">
        <v>2.868154316296796</v>
      </c>
      <c r="Y7855" s="153">
        <f t="shared" si="1591"/>
        <v>3.9999999999995595E-4</v>
      </c>
      <c r="Z7855" s="128">
        <f t="shared" si="1592"/>
        <v>8.8754449677853557</v>
      </c>
      <c r="AA7855" s="128">
        <f t="shared" si="1593"/>
        <v>0.61929999999999996</v>
      </c>
      <c r="AB7855" s="128">
        <f t="shared" si="1594"/>
        <v>0</v>
      </c>
      <c r="AC7855" s="128">
        <f t="shared" si="1595"/>
        <v>15.751354925155891</v>
      </c>
      <c r="AD7855" s="128">
        <f t="shared" si="1596"/>
        <v>0</v>
      </c>
      <c r="AE7855" s="128">
        <f t="shared" si="1597"/>
        <v>0</v>
      </c>
      <c r="AF7855" s="128">
        <f t="shared" si="1598"/>
        <v>1.3159774376731137</v>
      </c>
      <c r="AG7855" s="128">
        <f t="shared" si="1599"/>
        <v>0</v>
      </c>
      <c r="AH7855" s="93">
        <f t="shared" si="1600"/>
        <v>-0.56399515195882832</v>
      </c>
      <c r="AI7855" s="128">
        <f t="shared" si="1601"/>
        <v>0.85236627185402936</v>
      </c>
    </row>
    <row r="7856" spans="1:35" x14ac:dyDescent="0.25">
      <c r="A7856" s="96">
        <v>3.1408</v>
      </c>
      <c r="B7856" s="216">
        <v>7.1593477650596853</v>
      </c>
      <c r="E7856" s="153">
        <f t="shared" si="1602"/>
        <v>2.8637391060235586E-3</v>
      </c>
      <c r="W7856" s="152">
        <f t="shared" si="1603"/>
        <v>0.29061573609877284</v>
      </c>
      <c r="X7856" s="218">
        <v>2.868154316296796</v>
      </c>
      <c r="Y7856" s="153">
        <f t="shared" si="1591"/>
        <v>3.9999999999995595E-4</v>
      </c>
      <c r="Z7856" s="128">
        <f t="shared" si="1592"/>
        <v>8.8754449677853557</v>
      </c>
      <c r="AA7856" s="128">
        <f t="shared" si="1593"/>
        <v>0.61929999999999996</v>
      </c>
      <c r="AB7856" s="128">
        <f t="shared" si="1594"/>
        <v>0</v>
      </c>
      <c r="AC7856" s="128">
        <f t="shared" si="1595"/>
        <v>15.751354925155891</v>
      </c>
      <c r="AD7856" s="128">
        <f t="shared" si="1596"/>
        <v>0</v>
      </c>
      <c r="AE7856" s="128">
        <f t="shared" si="1597"/>
        <v>0</v>
      </c>
      <c r="AF7856" s="128">
        <f t="shared" si="1598"/>
        <v>1.3159774376731137</v>
      </c>
      <c r="AG7856" s="128">
        <f t="shared" si="1599"/>
        <v>0</v>
      </c>
      <c r="AH7856" s="93">
        <f t="shared" si="1600"/>
        <v>-0.56399515195882832</v>
      </c>
      <c r="AI7856" s="128">
        <f t="shared" si="1601"/>
        <v>0.85236627185402936</v>
      </c>
    </row>
    <row r="7857" spans="1:35" x14ac:dyDescent="0.25">
      <c r="A7857" s="96">
        <v>3.1412</v>
      </c>
      <c r="B7857" s="216">
        <v>7.1593477650596853</v>
      </c>
      <c r="E7857" s="153">
        <f t="shared" si="1602"/>
        <v>2.8637391060235586E-3</v>
      </c>
      <c r="W7857" s="152">
        <f t="shared" si="1603"/>
        <v>0.29061573609877284</v>
      </c>
      <c r="X7857" s="218">
        <v>2.868154316296796</v>
      </c>
      <c r="Y7857" s="153">
        <f t="shared" si="1591"/>
        <v>3.9999999999995595E-4</v>
      </c>
      <c r="Z7857" s="128">
        <f t="shared" si="1592"/>
        <v>8.8754449677853557</v>
      </c>
      <c r="AA7857" s="128">
        <f t="shared" si="1593"/>
        <v>0.61929999999999996</v>
      </c>
      <c r="AB7857" s="128">
        <f t="shared" si="1594"/>
        <v>0</v>
      </c>
      <c r="AC7857" s="128">
        <f t="shared" si="1595"/>
        <v>15.751354925155891</v>
      </c>
      <c r="AD7857" s="128">
        <f t="shared" si="1596"/>
        <v>0</v>
      </c>
      <c r="AE7857" s="128">
        <f t="shared" si="1597"/>
        <v>0</v>
      </c>
      <c r="AF7857" s="128">
        <f t="shared" si="1598"/>
        <v>1.3159774376731137</v>
      </c>
      <c r="AG7857" s="128">
        <f t="shared" si="1599"/>
        <v>0</v>
      </c>
      <c r="AH7857" s="93">
        <f t="shared" si="1600"/>
        <v>-0.56399515195882832</v>
      </c>
      <c r="AI7857" s="128">
        <f t="shared" si="1601"/>
        <v>0.85236627185402936</v>
      </c>
    </row>
    <row r="7858" spans="1:35" x14ac:dyDescent="0.25">
      <c r="A7858" s="96">
        <v>3.1415999999999999</v>
      </c>
      <c r="B7858" s="216">
        <v>7.1593477650596853</v>
      </c>
      <c r="E7858" s="153">
        <f t="shared" si="1602"/>
        <v>2.8637391060235586E-3</v>
      </c>
      <c r="W7858" s="152">
        <f t="shared" si="1603"/>
        <v>0.29061573609877284</v>
      </c>
      <c r="X7858" s="218">
        <v>2.868154316296796</v>
      </c>
      <c r="Y7858" s="153">
        <f t="shared" si="1591"/>
        <v>3.9999999999995595E-4</v>
      </c>
      <c r="Z7858" s="128">
        <f t="shared" si="1592"/>
        <v>8.8754449677853557</v>
      </c>
      <c r="AA7858" s="128">
        <f t="shared" si="1593"/>
        <v>0.61929999999999996</v>
      </c>
      <c r="AB7858" s="128">
        <f t="shared" si="1594"/>
        <v>0</v>
      </c>
      <c r="AC7858" s="128">
        <f t="shared" si="1595"/>
        <v>15.751354925155891</v>
      </c>
      <c r="AD7858" s="128">
        <f t="shared" si="1596"/>
        <v>0</v>
      </c>
      <c r="AE7858" s="128">
        <f t="shared" si="1597"/>
        <v>0</v>
      </c>
      <c r="AF7858" s="128">
        <f t="shared" si="1598"/>
        <v>1.3159774376731137</v>
      </c>
      <c r="AG7858" s="128">
        <f t="shared" si="1599"/>
        <v>0</v>
      </c>
      <c r="AH7858" s="93">
        <f t="shared" si="1600"/>
        <v>-0.56399515195882832</v>
      </c>
      <c r="AI7858" s="128">
        <f t="shared" si="1601"/>
        <v>0.85236627185402936</v>
      </c>
    </row>
    <row r="7859" spans="1:35" x14ac:dyDescent="0.25">
      <c r="A7859" s="96">
        <v>3.1419999999999999</v>
      </c>
      <c r="B7859" s="216">
        <v>7.1593477650596853</v>
      </c>
      <c r="E7859" s="153">
        <f t="shared" si="1602"/>
        <v>2.8637391060235586E-3</v>
      </c>
      <c r="W7859" s="152">
        <f t="shared" si="1603"/>
        <v>0.29061573609877284</v>
      </c>
      <c r="X7859" s="218">
        <v>2.868154316296796</v>
      </c>
      <c r="Y7859" s="153">
        <f t="shared" si="1591"/>
        <v>3.9999999999995595E-4</v>
      </c>
      <c r="Z7859" s="128">
        <f t="shared" si="1592"/>
        <v>8.8754449677853557</v>
      </c>
      <c r="AA7859" s="128">
        <f t="shared" si="1593"/>
        <v>0.61929999999999996</v>
      </c>
      <c r="AB7859" s="128">
        <f t="shared" si="1594"/>
        <v>0</v>
      </c>
      <c r="AC7859" s="128">
        <f t="shared" si="1595"/>
        <v>15.751354925155891</v>
      </c>
      <c r="AD7859" s="128">
        <f t="shared" si="1596"/>
        <v>0</v>
      </c>
      <c r="AE7859" s="128">
        <f t="shared" si="1597"/>
        <v>0</v>
      </c>
      <c r="AF7859" s="128">
        <f t="shared" si="1598"/>
        <v>1.3159774376731137</v>
      </c>
      <c r="AG7859" s="128">
        <f t="shared" si="1599"/>
        <v>0</v>
      </c>
      <c r="AH7859" s="93">
        <f t="shared" si="1600"/>
        <v>-0.56399515195882832</v>
      </c>
      <c r="AI7859" s="128">
        <f t="shared" si="1601"/>
        <v>0.85236627185402936</v>
      </c>
    </row>
    <row r="7860" spans="1:35" x14ac:dyDescent="0.25">
      <c r="A7860" s="96">
        <v>3.1423999999999999</v>
      </c>
      <c r="B7860" s="216">
        <v>8.1468440085161937</v>
      </c>
      <c r="E7860" s="153">
        <f t="shared" si="1602"/>
        <v>3.0612383547148386E-3</v>
      </c>
      <c r="W7860" s="152">
        <f t="shared" si="1603"/>
        <v>0.3149504592091521</v>
      </c>
      <c r="X7860" s="218">
        <v>3.1083193605640478</v>
      </c>
      <c r="Y7860" s="153">
        <f t="shared" si="1591"/>
        <v>3.9999999999995595E-4</v>
      </c>
      <c r="Z7860" s="128">
        <f t="shared" si="1592"/>
        <v>8.8754449677853557</v>
      </c>
      <c r="AA7860" s="128">
        <f t="shared" si="1593"/>
        <v>0.61929999999999996</v>
      </c>
      <c r="AB7860" s="128">
        <f t="shared" si="1594"/>
        <v>0</v>
      </c>
      <c r="AC7860" s="128">
        <f t="shared" si="1595"/>
        <v>15.751354925155891</v>
      </c>
      <c r="AD7860" s="128">
        <f t="shared" si="1596"/>
        <v>0</v>
      </c>
      <c r="AE7860" s="128">
        <f t="shared" si="1597"/>
        <v>0</v>
      </c>
      <c r="AF7860" s="128">
        <f t="shared" si="1598"/>
        <v>1.3159774376731137</v>
      </c>
      <c r="AG7860" s="128">
        <f t="shared" si="1599"/>
        <v>0</v>
      </c>
      <c r="AH7860" s="93">
        <f t="shared" si="1600"/>
        <v>-0.56399515195882832</v>
      </c>
      <c r="AI7860" s="128">
        <f t="shared" si="1601"/>
        <v>0.89499184670973242</v>
      </c>
    </row>
    <row r="7861" spans="1:35" x14ac:dyDescent="0.25">
      <c r="A7861" s="96">
        <v>3.1427999999999998</v>
      </c>
      <c r="B7861" s="216">
        <v>8.1468440085161937</v>
      </c>
      <c r="E7861" s="153">
        <f t="shared" si="1602"/>
        <v>3.2587376034061187E-3</v>
      </c>
      <c r="W7861" s="152">
        <f t="shared" si="1603"/>
        <v>0.3149504592091521</v>
      </c>
      <c r="X7861" s="218">
        <v>3.1083193605640478</v>
      </c>
      <c r="Y7861" s="153">
        <f t="shared" si="1591"/>
        <v>3.9999999999995595E-4</v>
      </c>
      <c r="Z7861" s="128">
        <f t="shared" si="1592"/>
        <v>8.8754449677853557</v>
      </c>
      <c r="AA7861" s="128">
        <f t="shared" si="1593"/>
        <v>0.61929999999999996</v>
      </c>
      <c r="AB7861" s="128">
        <f t="shared" si="1594"/>
        <v>0</v>
      </c>
      <c r="AC7861" s="128">
        <f t="shared" si="1595"/>
        <v>15.751354925155891</v>
      </c>
      <c r="AD7861" s="128">
        <f t="shared" si="1596"/>
        <v>0</v>
      </c>
      <c r="AE7861" s="128">
        <f t="shared" si="1597"/>
        <v>0</v>
      </c>
      <c r="AF7861" s="128">
        <f t="shared" si="1598"/>
        <v>1.3159774376731137</v>
      </c>
      <c r="AG7861" s="128">
        <f t="shared" si="1599"/>
        <v>0</v>
      </c>
      <c r="AH7861" s="93">
        <f t="shared" si="1600"/>
        <v>-0.56399515195882832</v>
      </c>
      <c r="AI7861" s="128">
        <f t="shared" si="1601"/>
        <v>0.89499184670973242</v>
      </c>
    </row>
    <row r="7862" spans="1:35" x14ac:dyDescent="0.25">
      <c r="A7862" s="96">
        <v>3.1431999999999998</v>
      </c>
      <c r="B7862" s="216">
        <v>8.1468440085161937</v>
      </c>
      <c r="E7862" s="153">
        <f t="shared" si="1602"/>
        <v>3.2587376034061187E-3</v>
      </c>
      <c r="W7862" s="152">
        <f t="shared" si="1603"/>
        <v>0.3149504592091521</v>
      </c>
      <c r="X7862" s="218">
        <v>3.1083193605640478</v>
      </c>
      <c r="Y7862" s="153">
        <f t="shared" si="1591"/>
        <v>3.9999999999995595E-4</v>
      </c>
      <c r="Z7862" s="128">
        <f t="shared" si="1592"/>
        <v>8.8754449677853557</v>
      </c>
      <c r="AA7862" s="128">
        <f t="shared" si="1593"/>
        <v>0.61929999999999996</v>
      </c>
      <c r="AB7862" s="128">
        <f t="shared" si="1594"/>
        <v>0</v>
      </c>
      <c r="AC7862" s="128">
        <f t="shared" si="1595"/>
        <v>15.751354925155891</v>
      </c>
      <c r="AD7862" s="128">
        <f t="shared" si="1596"/>
        <v>0</v>
      </c>
      <c r="AE7862" s="128">
        <f t="shared" si="1597"/>
        <v>0</v>
      </c>
      <c r="AF7862" s="128">
        <f t="shared" si="1598"/>
        <v>1.3159774376731137</v>
      </c>
      <c r="AG7862" s="128">
        <f t="shared" si="1599"/>
        <v>0</v>
      </c>
      <c r="AH7862" s="93">
        <f t="shared" si="1600"/>
        <v>-0.56399515195882832</v>
      </c>
      <c r="AI7862" s="128">
        <f t="shared" si="1601"/>
        <v>0.89499184670973242</v>
      </c>
    </row>
    <row r="7863" spans="1:35" x14ac:dyDescent="0.25">
      <c r="A7863" s="96">
        <v>3.1436000000000002</v>
      </c>
      <c r="B7863" s="216">
        <v>8.1468440085161937</v>
      </c>
      <c r="E7863" s="153">
        <f t="shared" si="1602"/>
        <v>3.2587376034097365E-3</v>
      </c>
      <c r="W7863" s="152">
        <f t="shared" si="1603"/>
        <v>0.3149504592091521</v>
      </c>
      <c r="X7863" s="218">
        <v>3.1083193605640478</v>
      </c>
      <c r="Y7863" s="153">
        <f t="shared" si="1591"/>
        <v>4.0000000000040004E-4</v>
      </c>
      <c r="Z7863" s="128">
        <f t="shared" si="1592"/>
        <v>8.8754449677853557</v>
      </c>
      <c r="AA7863" s="128">
        <f t="shared" si="1593"/>
        <v>0.61929999999999996</v>
      </c>
      <c r="AB7863" s="128">
        <f t="shared" si="1594"/>
        <v>0</v>
      </c>
      <c r="AC7863" s="128">
        <f t="shared" si="1595"/>
        <v>15.751354925155891</v>
      </c>
      <c r="AD7863" s="128">
        <f t="shared" si="1596"/>
        <v>0</v>
      </c>
      <c r="AE7863" s="128">
        <f t="shared" si="1597"/>
        <v>0</v>
      </c>
      <c r="AF7863" s="128">
        <f t="shared" si="1598"/>
        <v>1.3159774376731137</v>
      </c>
      <c r="AG7863" s="128">
        <f t="shared" si="1599"/>
        <v>0</v>
      </c>
      <c r="AH7863" s="93">
        <f t="shared" si="1600"/>
        <v>-0.56399515195882832</v>
      </c>
      <c r="AI7863" s="128">
        <f t="shared" si="1601"/>
        <v>0.89499184670973242</v>
      </c>
    </row>
    <row r="7864" spans="1:35" x14ac:dyDescent="0.25">
      <c r="A7864" s="96">
        <v>3.1440000000000001</v>
      </c>
      <c r="B7864" s="216">
        <v>7.1593477650596853</v>
      </c>
      <c r="E7864" s="153">
        <f t="shared" si="1602"/>
        <v>3.0612383547148386E-3</v>
      </c>
      <c r="W7864" s="152">
        <f t="shared" si="1603"/>
        <v>0.29061573609877289</v>
      </c>
      <c r="X7864" s="218">
        <v>2.8681543162967964</v>
      </c>
      <c r="Y7864" s="153">
        <f t="shared" si="1591"/>
        <v>3.9999999999995595E-4</v>
      </c>
      <c r="Z7864" s="128">
        <f t="shared" si="1592"/>
        <v>8.8754449677853557</v>
      </c>
      <c r="AA7864" s="128">
        <f t="shared" si="1593"/>
        <v>0.61929999999999996</v>
      </c>
      <c r="AB7864" s="128">
        <f t="shared" si="1594"/>
        <v>0</v>
      </c>
      <c r="AC7864" s="128">
        <f t="shared" si="1595"/>
        <v>15.751354925155891</v>
      </c>
      <c r="AD7864" s="128">
        <f t="shared" si="1596"/>
        <v>0</v>
      </c>
      <c r="AE7864" s="128">
        <f t="shared" si="1597"/>
        <v>0</v>
      </c>
      <c r="AF7864" s="128">
        <f t="shared" si="1598"/>
        <v>1.3159774376731137</v>
      </c>
      <c r="AG7864" s="128">
        <f t="shared" si="1599"/>
        <v>0</v>
      </c>
      <c r="AH7864" s="93">
        <f t="shared" si="1600"/>
        <v>-0.56399515195882832</v>
      </c>
      <c r="AI7864" s="128">
        <f t="shared" si="1601"/>
        <v>0.85236627185402902</v>
      </c>
    </row>
    <row r="7865" spans="1:35" x14ac:dyDescent="0.25">
      <c r="A7865" s="96">
        <v>3.1444000000000001</v>
      </c>
      <c r="B7865" s="216">
        <v>7.1593477650596853</v>
      </c>
      <c r="E7865" s="153">
        <f t="shared" si="1602"/>
        <v>2.8637391060235586E-3</v>
      </c>
      <c r="W7865" s="152">
        <f t="shared" si="1603"/>
        <v>0.29061573609877289</v>
      </c>
      <c r="X7865" s="218">
        <v>2.8681543162967964</v>
      </c>
      <c r="Y7865" s="153">
        <f t="shared" si="1591"/>
        <v>3.9999999999995595E-4</v>
      </c>
      <c r="Z7865" s="128">
        <f t="shared" si="1592"/>
        <v>8.8754449677853557</v>
      </c>
      <c r="AA7865" s="128">
        <f t="shared" si="1593"/>
        <v>0.61929999999999996</v>
      </c>
      <c r="AB7865" s="128">
        <f t="shared" si="1594"/>
        <v>0</v>
      </c>
      <c r="AC7865" s="128">
        <f t="shared" si="1595"/>
        <v>15.751354925155891</v>
      </c>
      <c r="AD7865" s="128">
        <f t="shared" si="1596"/>
        <v>0</v>
      </c>
      <c r="AE7865" s="128">
        <f t="shared" si="1597"/>
        <v>0</v>
      </c>
      <c r="AF7865" s="128">
        <f t="shared" si="1598"/>
        <v>1.3159774376731137</v>
      </c>
      <c r="AG7865" s="128">
        <f t="shared" si="1599"/>
        <v>0</v>
      </c>
      <c r="AH7865" s="93">
        <f t="shared" si="1600"/>
        <v>-0.56399515195882832</v>
      </c>
      <c r="AI7865" s="128">
        <f t="shared" si="1601"/>
        <v>0.85236627185402902</v>
      </c>
    </row>
    <row r="7866" spans="1:35" x14ac:dyDescent="0.25">
      <c r="A7866" s="96">
        <v>3.1448</v>
      </c>
      <c r="B7866" s="216">
        <v>7.1593477650596853</v>
      </c>
      <c r="E7866" s="153">
        <f t="shared" si="1602"/>
        <v>2.8637391060235586E-3</v>
      </c>
      <c r="W7866" s="152">
        <f t="shared" si="1603"/>
        <v>0.29061573609877289</v>
      </c>
      <c r="X7866" s="218">
        <v>2.8681543162967964</v>
      </c>
      <c r="Y7866" s="153">
        <f t="shared" si="1591"/>
        <v>3.9999999999995595E-4</v>
      </c>
      <c r="Z7866" s="128">
        <f t="shared" si="1592"/>
        <v>8.8754449677853557</v>
      </c>
      <c r="AA7866" s="128">
        <f t="shared" si="1593"/>
        <v>0.61929999999999996</v>
      </c>
      <c r="AB7866" s="128">
        <f t="shared" si="1594"/>
        <v>0</v>
      </c>
      <c r="AC7866" s="128">
        <f t="shared" si="1595"/>
        <v>15.751354925155891</v>
      </c>
      <c r="AD7866" s="128">
        <f t="shared" si="1596"/>
        <v>0</v>
      </c>
      <c r="AE7866" s="128">
        <f t="shared" si="1597"/>
        <v>0</v>
      </c>
      <c r="AF7866" s="128">
        <f t="shared" si="1598"/>
        <v>1.3159774376731137</v>
      </c>
      <c r="AG7866" s="128">
        <f t="shared" si="1599"/>
        <v>0</v>
      </c>
      <c r="AH7866" s="93">
        <f t="shared" si="1600"/>
        <v>-0.56399515195882832</v>
      </c>
      <c r="AI7866" s="128">
        <f t="shared" si="1601"/>
        <v>0.85236627185402902</v>
      </c>
    </row>
    <row r="7867" spans="1:35" x14ac:dyDescent="0.25">
      <c r="A7867" s="96">
        <v>3.1452</v>
      </c>
      <c r="B7867" s="216">
        <v>7.1593477650596853</v>
      </c>
      <c r="E7867" s="153">
        <f t="shared" si="1602"/>
        <v>2.8637391060235586E-3</v>
      </c>
      <c r="W7867" s="152">
        <f t="shared" si="1603"/>
        <v>0.29061573609877289</v>
      </c>
      <c r="X7867" s="218">
        <v>2.8681543162967964</v>
      </c>
      <c r="Y7867" s="153">
        <f t="shared" si="1591"/>
        <v>3.9999999999995595E-4</v>
      </c>
      <c r="Z7867" s="128">
        <f t="shared" si="1592"/>
        <v>8.8754449677853557</v>
      </c>
      <c r="AA7867" s="128">
        <f t="shared" si="1593"/>
        <v>0.61929999999999996</v>
      </c>
      <c r="AB7867" s="128">
        <f t="shared" si="1594"/>
        <v>0</v>
      </c>
      <c r="AC7867" s="128">
        <f t="shared" si="1595"/>
        <v>15.751354925155891</v>
      </c>
      <c r="AD7867" s="128">
        <f t="shared" si="1596"/>
        <v>0</v>
      </c>
      <c r="AE7867" s="128">
        <f t="shared" si="1597"/>
        <v>0</v>
      </c>
      <c r="AF7867" s="128">
        <f t="shared" si="1598"/>
        <v>1.3159774376731137</v>
      </c>
      <c r="AG7867" s="128">
        <f t="shared" si="1599"/>
        <v>0</v>
      </c>
      <c r="AH7867" s="93">
        <f t="shared" si="1600"/>
        <v>-0.56399515195882832</v>
      </c>
      <c r="AI7867" s="128">
        <f t="shared" si="1601"/>
        <v>0.85236627185402902</v>
      </c>
    </row>
    <row r="7868" spans="1:35" x14ac:dyDescent="0.25">
      <c r="A7868" s="96">
        <v>3.1456</v>
      </c>
      <c r="B7868" s="216">
        <v>8.1468440085161937</v>
      </c>
      <c r="E7868" s="153">
        <f t="shared" si="1602"/>
        <v>3.0612383547148386E-3</v>
      </c>
      <c r="W7868" s="152">
        <f t="shared" si="1603"/>
        <v>0.31495045920915238</v>
      </c>
      <c r="X7868" s="218">
        <v>3.10831936056405</v>
      </c>
      <c r="Y7868" s="153">
        <f t="shared" si="1591"/>
        <v>3.9999999999995595E-4</v>
      </c>
      <c r="Z7868" s="128">
        <f t="shared" si="1592"/>
        <v>8.8754449677853557</v>
      </c>
      <c r="AA7868" s="128">
        <f t="shared" si="1593"/>
        <v>0.61929999999999996</v>
      </c>
      <c r="AB7868" s="128">
        <f t="shared" si="1594"/>
        <v>0</v>
      </c>
      <c r="AC7868" s="128">
        <f t="shared" si="1595"/>
        <v>15.751354925155891</v>
      </c>
      <c r="AD7868" s="128">
        <f t="shared" si="1596"/>
        <v>0</v>
      </c>
      <c r="AE7868" s="128">
        <f t="shared" si="1597"/>
        <v>0</v>
      </c>
      <c r="AF7868" s="128">
        <f t="shared" si="1598"/>
        <v>1.3159774376731137</v>
      </c>
      <c r="AG7868" s="128">
        <f t="shared" si="1599"/>
        <v>0</v>
      </c>
      <c r="AH7868" s="93">
        <f t="shared" si="1600"/>
        <v>-0.56399515195882832</v>
      </c>
      <c r="AI7868" s="128">
        <f t="shared" si="1601"/>
        <v>0.89499184670973153</v>
      </c>
    </row>
    <row r="7869" spans="1:35" x14ac:dyDescent="0.25">
      <c r="A7869" s="96">
        <v>3.1459999999999999</v>
      </c>
      <c r="B7869" s="216">
        <v>8.1468440085161937</v>
      </c>
      <c r="E7869" s="153">
        <f t="shared" si="1602"/>
        <v>3.2587376034061187E-3</v>
      </c>
      <c r="W7869" s="152">
        <f t="shared" si="1603"/>
        <v>0.31495045920915238</v>
      </c>
      <c r="X7869" s="218">
        <v>3.10831936056405</v>
      </c>
      <c r="Y7869" s="153">
        <f t="shared" si="1591"/>
        <v>3.9999999999995595E-4</v>
      </c>
      <c r="Z7869" s="128">
        <f t="shared" si="1592"/>
        <v>8.8754449677853557</v>
      </c>
      <c r="AA7869" s="128">
        <f t="shared" si="1593"/>
        <v>0.61929999999999996</v>
      </c>
      <c r="AB7869" s="128">
        <f t="shared" si="1594"/>
        <v>0</v>
      </c>
      <c r="AC7869" s="128">
        <f t="shared" si="1595"/>
        <v>15.751354925155891</v>
      </c>
      <c r="AD7869" s="128">
        <f t="shared" si="1596"/>
        <v>0</v>
      </c>
      <c r="AE7869" s="128">
        <f t="shared" si="1597"/>
        <v>0</v>
      </c>
      <c r="AF7869" s="128">
        <f t="shared" si="1598"/>
        <v>1.3159774376731137</v>
      </c>
      <c r="AG7869" s="128">
        <f t="shared" si="1599"/>
        <v>0</v>
      </c>
      <c r="AH7869" s="93">
        <f t="shared" si="1600"/>
        <v>-0.56399515195882832</v>
      </c>
      <c r="AI7869" s="128">
        <f t="shared" si="1601"/>
        <v>0.89499184670973153</v>
      </c>
    </row>
    <row r="7870" spans="1:35" x14ac:dyDescent="0.25">
      <c r="A7870" s="96">
        <v>3.1463999999999999</v>
      </c>
      <c r="B7870" s="216">
        <v>8.1468440085161937</v>
      </c>
      <c r="E7870" s="153">
        <f t="shared" si="1602"/>
        <v>3.2587376034061187E-3</v>
      </c>
      <c r="W7870" s="152">
        <f t="shared" si="1603"/>
        <v>0.31495045920915238</v>
      </c>
      <c r="X7870" s="218">
        <v>3.10831936056405</v>
      </c>
      <c r="Y7870" s="153">
        <f t="shared" si="1591"/>
        <v>3.9999999999995595E-4</v>
      </c>
      <c r="Z7870" s="128">
        <f t="shared" si="1592"/>
        <v>8.8754449677853557</v>
      </c>
      <c r="AA7870" s="128">
        <f t="shared" si="1593"/>
        <v>0.61929999999999996</v>
      </c>
      <c r="AB7870" s="128">
        <f t="shared" si="1594"/>
        <v>0</v>
      </c>
      <c r="AC7870" s="128">
        <f t="shared" si="1595"/>
        <v>15.751354925155891</v>
      </c>
      <c r="AD7870" s="128">
        <f t="shared" si="1596"/>
        <v>0</v>
      </c>
      <c r="AE7870" s="128">
        <f t="shared" si="1597"/>
        <v>0</v>
      </c>
      <c r="AF7870" s="128">
        <f t="shared" si="1598"/>
        <v>1.3159774376731137</v>
      </c>
      <c r="AG7870" s="128">
        <f t="shared" si="1599"/>
        <v>0</v>
      </c>
      <c r="AH7870" s="93">
        <f t="shared" si="1600"/>
        <v>-0.56399515195882832</v>
      </c>
      <c r="AI7870" s="128">
        <f t="shared" si="1601"/>
        <v>0.89499184670973153</v>
      </c>
    </row>
    <row r="7871" spans="1:35" x14ac:dyDescent="0.25">
      <c r="A7871" s="96">
        <v>3.1467999999999998</v>
      </c>
      <c r="B7871" s="216">
        <v>7.1593477650596853</v>
      </c>
      <c r="E7871" s="153">
        <f t="shared" si="1602"/>
        <v>3.0612383547148386E-3</v>
      </c>
      <c r="W7871" s="152">
        <f t="shared" si="1603"/>
        <v>0.29061573609877284</v>
      </c>
      <c r="X7871" s="218">
        <v>2.868154316296796</v>
      </c>
      <c r="Y7871" s="153">
        <f t="shared" si="1591"/>
        <v>3.9999999999995595E-4</v>
      </c>
      <c r="Z7871" s="128">
        <f t="shared" si="1592"/>
        <v>8.8754449677853557</v>
      </c>
      <c r="AA7871" s="128">
        <f t="shared" si="1593"/>
        <v>0.61929999999999996</v>
      </c>
      <c r="AB7871" s="128">
        <f t="shared" si="1594"/>
        <v>0</v>
      </c>
      <c r="AC7871" s="128">
        <f t="shared" si="1595"/>
        <v>15.751354925155891</v>
      </c>
      <c r="AD7871" s="128">
        <f t="shared" si="1596"/>
        <v>0</v>
      </c>
      <c r="AE7871" s="128">
        <f t="shared" si="1597"/>
        <v>0</v>
      </c>
      <c r="AF7871" s="128">
        <f t="shared" si="1598"/>
        <v>1.3159774376731137</v>
      </c>
      <c r="AG7871" s="128">
        <f t="shared" si="1599"/>
        <v>0</v>
      </c>
      <c r="AH7871" s="93">
        <f t="shared" si="1600"/>
        <v>-0.56399515195882832</v>
      </c>
      <c r="AI7871" s="128">
        <f t="shared" si="1601"/>
        <v>0.85236627185402936</v>
      </c>
    </row>
    <row r="7872" spans="1:35" x14ac:dyDescent="0.25">
      <c r="A7872" s="96">
        <v>3.1471999999999998</v>
      </c>
      <c r="B7872" s="216">
        <v>7.1593477650596853</v>
      </c>
      <c r="E7872" s="153">
        <f t="shared" si="1602"/>
        <v>2.8637391060235586E-3</v>
      </c>
      <c r="W7872" s="152">
        <f t="shared" si="1603"/>
        <v>0.29061573609877284</v>
      </c>
      <c r="X7872" s="218">
        <v>2.868154316296796</v>
      </c>
      <c r="Y7872" s="153">
        <f t="shared" si="1591"/>
        <v>3.9999999999995595E-4</v>
      </c>
      <c r="Z7872" s="128">
        <f t="shared" si="1592"/>
        <v>8.8754449677853557</v>
      </c>
      <c r="AA7872" s="128">
        <f t="shared" si="1593"/>
        <v>0.61929999999999996</v>
      </c>
      <c r="AB7872" s="128">
        <f t="shared" si="1594"/>
        <v>0</v>
      </c>
      <c r="AC7872" s="128">
        <f t="shared" si="1595"/>
        <v>15.751354925155891</v>
      </c>
      <c r="AD7872" s="128">
        <f t="shared" si="1596"/>
        <v>0</v>
      </c>
      <c r="AE7872" s="128">
        <f t="shared" si="1597"/>
        <v>0</v>
      </c>
      <c r="AF7872" s="128">
        <f t="shared" si="1598"/>
        <v>1.3159774376731137</v>
      </c>
      <c r="AG7872" s="128">
        <f t="shared" si="1599"/>
        <v>0</v>
      </c>
      <c r="AH7872" s="93">
        <f t="shared" si="1600"/>
        <v>-0.56399515195882832</v>
      </c>
      <c r="AI7872" s="128">
        <f t="shared" si="1601"/>
        <v>0.85236627185402936</v>
      </c>
    </row>
    <row r="7873" spans="1:35" x14ac:dyDescent="0.25">
      <c r="A7873" s="96">
        <v>3.1476000000000002</v>
      </c>
      <c r="B7873" s="216">
        <v>7.1593477650596853</v>
      </c>
      <c r="E7873" s="153">
        <f t="shared" si="1602"/>
        <v>2.8637391060267383E-3</v>
      </c>
      <c r="W7873" s="152">
        <f t="shared" si="1603"/>
        <v>0.29061573609877284</v>
      </c>
      <c r="X7873" s="218">
        <v>2.868154316296796</v>
      </c>
      <c r="Y7873" s="153">
        <f t="shared" si="1591"/>
        <v>4.0000000000040004E-4</v>
      </c>
      <c r="Z7873" s="128">
        <f t="shared" si="1592"/>
        <v>8.8754449677853557</v>
      </c>
      <c r="AA7873" s="128">
        <f t="shared" si="1593"/>
        <v>0.61929999999999996</v>
      </c>
      <c r="AB7873" s="128">
        <f t="shared" si="1594"/>
        <v>0</v>
      </c>
      <c r="AC7873" s="128">
        <f t="shared" si="1595"/>
        <v>15.751354925155891</v>
      </c>
      <c r="AD7873" s="128">
        <f t="shared" si="1596"/>
        <v>0</v>
      </c>
      <c r="AE7873" s="128">
        <f t="shared" si="1597"/>
        <v>0</v>
      </c>
      <c r="AF7873" s="128">
        <f t="shared" si="1598"/>
        <v>1.3159774376731137</v>
      </c>
      <c r="AG7873" s="128">
        <f t="shared" si="1599"/>
        <v>0</v>
      </c>
      <c r="AH7873" s="93">
        <f t="shared" si="1600"/>
        <v>-0.56399515195882832</v>
      </c>
      <c r="AI7873" s="128">
        <f t="shared" si="1601"/>
        <v>0.85236627185402936</v>
      </c>
    </row>
    <row r="7874" spans="1:35" x14ac:dyDescent="0.25">
      <c r="A7874" s="96">
        <v>3.1480000000000001</v>
      </c>
      <c r="B7874" s="216">
        <v>7.1593477650596853</v>
      </c>
      <c r="E7874" s="153">
        <f t="shared" si="1602"/>
        <v>2.8637391060235586E-3</v>
      </c>
      <c r="W7874" s="152">
        <f t="shared" si="1603"/>
        <v>0.29061573609877284</v>
      </c>
      <c r="X7874" s="218">
        <v>2.868154316296796</v>
      </c>
      <c r="Y7874" s="153">
        <f t="shared" ref="Y7874:Y7937" si="1604">+A7874-A7873</f>
        <v>3.9999999999995595E-4</v>
      </c>
      <c r="Z7874" s="128">
        <f t="shared" ref="Z7874:Z7937" si="1605">IF(AND(W7874&lt;=$S$56,W7874&gt;$Q$56),$T$56,IF(AND(W7874&lt;=$S$57,W7874&gt;$Q$57),$T$57,IF(AND(W7874&lt;=$S$58,W7874&gt;$Q$58),$T$58,IF(AND(W7874&lt;=$S$59,W7874&gt;$Q$59),$T$59,IF(AND(W7874&lt;=$S$60,W7874&gt;$Q$60),$T$60,"Valor no encontrado para Po")))))</f>
        <v>8.8754449677853557</v>
      </c>
      <c r="AA7874" s="128">
        <f t="shared" ref="AA7874:AA7937" si="1606">IF(AND(W7874&lt;=$S$56,W7874&gt;$Q$56),$U$56,IF(AND(W7874&lt;=$S$57,W7874&gt;$Q$57),$U$57,IF(AND(W7874&lt;=$S$58,W7874&gt;$Q$58),$U$58,IF(AND(W7874&lt;=$S$59,W7874&gt;$Q$59),$U$59,IF(AND(W7874&lt;=$S$60,W7874&gt;$Q$60),$U$60,"Valor no encontrado para Po")))))</f>
        <v>0.61929999999999996</v>
      </c>
      <c r="AB7874" s="128">
        <f t="shared" ref="AB7874:AB7937" si="1607">IF(OR(AC7873&gt;=($X$1-$X$2)/2,AC7873&gt;=$Z$1/2),0,Z7874*W7874^AA7874*Y7874)</f>
        <v>0</v>
      </c>
      <c r="AC7874" s="128">
        <f t="shared" ref="AC7874:AC7937" si="1608">+AC7873+AB7874</f>
        <v>15.751354925155891</v>
      </c>
      <c r="AD7874" s="128">
        <f t="shared" ref="AD7874:AD7937" si="1609">2*$AB$1*PI()*((AC7874+$X$2/2)*(2*AC7874-$Z$1)+(AC7874+$X$2/2)^2-($X$1/2)^2)*AB7874</f>
        <v>0</v>
      </c>
      <c r="AE7874" s="128">
        <f t="shared" ref="AE7874:AE7937" si="1610">-AD7874*0.000000001*$Z$2</f>
        <v>0</v>
      </c>
      <c r="AF7874" s="128">
        <f t="shared" ref="AF7874:AF7937" si="1611">+AF7873+AE7874</f>
        <v>1.3159774376731137</v>
      </c>
      <c r="AG7874" s="128">
        <f t="shared" ref="AG7874:AG7937" si="1612">+AE7874/Y7874</f>
        <v>0</v>
      </c>
      <c r="AH7874" s="93">
        <f t="shared" ref="AH7874:AH7937" si="1613">+AH7873-AE7874</f>
        <v>-0.56399515195882832</v>
      </c>
      <c r="AI7874" s="128">
        <f t="shared" ref="AI7874:AI7937" si="1614">B7874*9.81/(W7874*1000000*$AF$1)</f>
        <v>0.85236627185402936</v>
      </c>
    </row>
    <row r="7875" spans="1:35" x14ac:dyDescent="0.25">
      <c r="A7875" s="96">
        <v>3.1484000000000001</v>
      </c>
      <c r="B7875" s="216">
        <v>8.1468440085161937</v>
      </c>
      <c r="E7875" s="153">
        <f t="shared" si="1602"/>
        <v>3.0612383547148386E-3</v>
      </c>
      <c r="W7875" s="152">
        <f t="shared" si="1603"/>
        <v>0.3149504592091521</v>
      </c>
      <c r="X7875" s="218">
        <v>3.1083193605640478</v>
      </c>
      <c r="Y7875" s="153">
        <f t="shared" si="1604"/>
        <v>3.9999999999995595E-4</v>
      </c>
      <c r="Z7875" s="128">
        <f t="shared" si="1605"/>
        <v>8.8754449677853557</v>
      </c>
      <c r="AA7875" s="128">
        <f t="shared" si="1606"/>
        <v>0.61929999999999996</v>
      </c>
      <c r="AB7875" s="128">
        <f t="shared" si="1607"/>
        <v>0</v>
      </c>
      <c r="AC7875" s="128">
        <f t="shared" si="1608"/>
        <v>15.751354925155891</v>
      </c>
      <c r="AD7875" s="128">
        <f t="shared" si="1609"/>
        <v>0</v>
      </c>
      <c r="AE7875" s="128">
        <f t="shared" si="1610"/>
        <v>0</v>
      </c>
      <c r="AF7875" s="128">
        <f t="shared" si="1611"/>
        <v>1.3159774376731137</v>
      </c>
      <c r="AG7875" s="128">
        <f t="shared" si="1612"/>
        <v>0</v>
      </c>
      <c r="AH7875" s="93">
        <f t="shared" si="1613"/>
        <v>-0.56399515195882832</v>
      </c>
      <c r="AI7875" s="128">
        <f t="shared" si="1614"/>
        <v>0.89499184670973242</v>
      </c>
    </row>
    <row r="7876" spans="1:35" x14ac:dyDescent="0.25">
      <c r="A7876" s="96">
        <v>3.1488</v>
      </c>
      <c r="B7876" s="216">
        <v>8.1468440085161937</v>
      </c>
      <c r="E7876" s="153">
        <f t="shared" si="1602"/>
        <v>3.2587376034061187E-3</v>
      </c>
      <c r="W7876" s="152">
        <f t="shared" si="1603"/>
        <v>0.3149504592091521</v>
      </c>
      <c r="X7876" s="218">
        <v>3.1083193605640478</v>
      </c>
      <c r="Y7876" s="153">
        <f t="shared" si="1604"/>
        <v>3.9999999999995595E-4</v>
      </c>
      <c r="Z7876" s="128">
        <f t="shared" si="1605"/>
        <v>8.8754449677853557</v>
      </c>
      <c r="AA7876" s="128">
        <f t="shared" si="1606"/>
        <v>0.61929999999999996</v>
      </c>
      <c r="AB7876" s="128">
        <f t="shared" si="1607"/>
        <v>0</v>
      </c>
      <c r="AC7876" s="128">
        <f t="shared" si="1608"/>
        <v>15.751354925155891</v>
      </c>
      <c r="AD7876" s="128">
        <f t="shared" si="1609"/>
        <v>0</v>
      </c>
      <c r="AE7876" s="128">
        <f t="shared" si="1610"/>
        <v>0</v>
      </c>
      <c r="AF7876" s="128">
        <f t="shared" si="1611"/>
        <v>1.3159774376731137</v>
      </c>
      <c r="AG7876" s="128">
        <f t="shared" si="1612"/>
        <v>0</v>
      </c>
      <c r="AH7876" s="93">
        <f t="shared" si="1613"/>
        <v>-0.56399515195882832</v>
      </c>
      <c r="AI7876" s="128">
        <f t="shared" si="1614"/>
        <v>0.89499184670973242</v>
      </c>
    </row>
    <row r="7877" spans="1:35" x14ac:dyDescent="0.25">
      <c r="A7877" s="96">
        <v>3.1492</v>
      </c>
      <c r="B7877" s="216">
        <v>8.1468440085161937</v>
      </c>
      <c r="E7877" s="153">
        <f t="shared" ref="E7877:E7940" si="1615">+(B7876+B7877)/2*(A7877-A7876)</f>
        <v>3.2587376034061187E-3</v>
      </c>
      <c r="W7877" s="152">
        <f t="shared" ref="W7877:W7940" si="1616">+X7877/1000000*101325</f>
        <v>0.3149504592091521</v>
      </c>
      <c r="X7877" s="218">
        <v>3.1083193605640478</v>
      </c>
      <c r="Y7877" s="153">
        <f t="shared" si="1604"/>
        <v>3.9999999999995595E-4</v>
      </c>
      <c r="Z7877" s="128">
        <f t="shared" si="1605"/>
        <v>8.8754449677853557</v>
      </c>
      <c r="AA7877" s="128">
        <f t="shared" si="1606"/>
        <v>0.61929999999999996</v>
      </c>
      <c r="AB7877" s="128">
        <f t="shared" si="1607"/>
        <v>0</v>
      </c>
      <c r="AC7877" s="128">
        <f t="shared" si="1608"/>
        <v>15.751354925155891</v>
      </c>
      <c r="AD7877" s="128">
        <f t="shared" si="1609"/>
        <v>0</v>
      </c>
      <c r="AE7877" s="128">
        <f t="shared" si="1610"/>
        <v>0</v>
      </c>
      <c r="AF7877" s="128">
        <f t="shared" si="1611"/>
        <v>1.3159774376731137</v>
      </c>
      <c r="AG7877" s="128">
        <f t="shared" si="1612"/>
        <v>0</v>
      </c>
      <c r="AH7877" s="93">
        <f t="shared" si="1613"/>
        <v>-0.56399515195882832</v>
      </c>
      <c r="AI7877" s="128">
        <f t="shared" si="1614"/>
        <v>0.89499184670973242</v>
      </c>
    </row>
    <row r="7878" spans="1:35" x14ac:dyDescent="0.25">
      <c r="A7878" s="96">
        <v>3.1496</v>
      </c>
      <c r="B7878" s="216">
        <v>7.1593477650596853</v>
      </c>
      <c r="E7878" s="153">
        <f t="shared" si="1615"/>
        <v>3.0612383547148386E-3</v>
      </c>
      <c r="W7878" s="152">
        <f t="shared" si="1616"/>
        <v>0.29061573609877289</v>
      </c>
      <c r="X7878" s="218">
        <v>2.8681543162967964</v>
      </c>
      <c r="Y7878" s="153">
        <f t="shared" si="1604"/>
        <v>3.9999999999995595E-4</v>
      </c>
      <c r="Z7878" s="128">
        <f t="shared" si="1605"/>
        <v>8.8754449677853557</v>
      </c>
      <c r="AA7878" s="128">
        <f t="shared" si="1606"/>
        <v>0.61929999999999996</v>
      </c>
      <c r="AB7878" s="128">
        <f t="shared" si="1607"/>
        <v>0</v>
      </c>
      <c r="AC7878" s="128">
        <f t="shared" si="1608"/>
        <v>15.751354925155891</v>
      </c>
      <c r="AD7878" s="128">
        <f t="shared" si="1609"/>
        <v>0</v>
      </c>
      <c r="AE7878" s="128">
        <f t="shared" si="1610"/>
        <v>0</v>
      </c>
      <c r="AF7878" s="128">
        <f t="shared" si="1611"/>
        <v>1.3159774376731137</v>
      </c>
      <c r="AG7878" s="128">
        <f t="shared" si="1612"/>
        <v>0</v>
      </c>
      <c r="AH7878" s="93">
        <f t="shared" si="1613"/>
        <v>-0.56399515195882832</v>
      </c>
      <c r="AI7878" s="128">
        <f t="shared" si="1614"/>
        <v>0.85236627185402902</v>
      </c>
    </row>
    <row r="7879" spans="1:35" x14ac:dyDescent="0.25">
      <c r="A7879" s="96">
        <v>3.15</v>
      </c>
      <c r="B7879" s="216">
        <v>7.1593477650596853</v>
      </c>
      <c r="E7879" s="153">
        <f t="shared" si="1615"/>
        <v>2.8637391060235586E-3</v>
      </c>
      <c r="W7879" s="152">
        <f t="shared" si="1616"/>
        <v>0.29061573609877289</v>
      </c>
      <c r="X7879" s="218">
        <v>2.8681543162967964</v>
      </c>
      <c r="Y7879" s="153">
        <f t="shared" si="1604"/>
        <v>3.9999999999995595E-4</v>
      </c>
      <c r="Z7879" s="128">
        <f t="shared" si="1605"/>
        <v>8.8754449677853557</v>
      </c>
      <c r="AA7879" s="128">
        <f t="shared" si="1606"/>
        <v>0.61929999999999996</v>
      </c>
      <c r="AB7879" s="128">
        <f t="shared" si="1607"/>
        <v>0</v>
      </c>
      <c r="AC7879" s="128">
        <f t="shared" si="1608"/>
        <v>15.751354925155891</v>
      </c>
      <c r="AD7879" s="128">
        <f t="shared" si="1609"/>
        <v>0</v>
      </c>
      <c r="AE7879" s="128">
        <f t="shared" si="1610"/>
        <v>0</v>
      </c>
      <c r="AF7879" s="128">
        <f t="shared" si="1611"/>
        <v>1.3159774376731137</v>
      </c>
      <c r="AG7879" s="128">
        <f t="shared" si="1612"/>
        <v>0</v>
      </c>
      <c r="AH7879" s="93">
        <f t="shared" si="1613"/>
        <v>-0.56399515195882832</v>
      </c>
      <c r="AI7879" s="128">
        <f t="shared" si="1614"/>
        <v>0.85236627185402902</v>
      </c>
    </row>
    <row r="7880" spans="1:35" x14ac:dyDescent="0.25">
      <c r="A7880" s="96">
        <v>3.1503999999999999</v>
      </c>
      <c r="B7880" s="216">
        <v>5.9249774607390497</v>
      </c>
      <c r="E7880" s="153">
        <f t="shared" si="1615"/>
        <v>2.616865045159459E-3</v>
      </c>
      <c r="W7880" s="152">
        <f t="shared" si="1616"/>
        <v>0.2601973322107991</v>
      </c>
      <c r="X7880" s="218">
        <v>2.5679480109627346</v>
      </c>
      <c r="Y7880" s="153">
        <f t="shared" si="1604"/>
        <v>3.9999999999995595E-4</v>
      </c>
      <c r="Z7880" s="128">
        <f t="shared" si="1605"/>
        <v>8.8754449677853557</v>
      </c>
      <c r="AA7880" s="128">
        <f t="shared" si="1606"/>
        <v>0.61929999999999996</v>
      </c>
      <c r="AB7880" s="128">
        <f t="shared" si="1607"/>
        <v>0</v>
      </c>
      <c r="AC7880" s="128">
        <f t="shared" si="1608"/>
        <v>15.751354925155891</v>
      </c>
      <c r="AD7880" s="128">
        <f t="shared" si="1609"/>
        <v>0</v>
      </c>
      <c r="AE7880" s="128">
        <f t="shared" si="1610"/>
        <v>0</v>
      </c>
      <c r="AF7880" s="128">
        <f t="shared" si="1611"/>
        <v>1.3159774376731137</v>
      </c>
      <c r="AG7880" s="128">
        <f t="shared" si="1612"/>
        <v>0</v>
      </c>
      <c r="AH7880" s="93">
        <f t="shared" si="1613"/>
        <v>-0.56399515195882832</v>
      </c>
      <c r="AI7880" s="128">
        <f t="shared" si="1614"/>
        <v>0.78787221910572069</v>
      </c>
    </row>
    <row r="7881" spans="1:35" x14ac:dyDescent="0.25">
      <c r="A7881" s="96">
        <v>3.1507999999999998</v>
      </c>
      <c r="B7881" s="216">
        <v>5.9249774607390497</v>
      </c>
      <c r="E7881" s="153">
        <f t="shared" si="1615"/>
        <v>2.369990984295359E-3</v>
      </c>
      <c r="W7881" s="152">
        <f t="shared" si="1616"/>
        <v>0.2601973322107991</v>
      </c>
      <c r="X7881" s="218">
        <v>2.5679480109627346</v>
      </c>
      <c r="Y7881" s="153">
        <f t="shared" si="1604"/>
        <v>3.9999999999995595E-4</v>
      </c>
      <c r="Z7881" s="128">
        <f t="shared" si="1605"/>
        <v>8.8754449677853557</v>
      </c>
      <c r="AA7881" s="128">
        <f t="shared" si="1606"/>
        <v>0.61929999999999996</v>
      </c>
      <c r="AB7881" s="128">
        <f t="shared" si="1607"/>
        <v>0</v>
      </c>
      <c r="AC7881" s="128">
        <f t="shared" si="1608"/>
        <v>15.751354925155891</v>
      </c>
      <c r="AD7881" s="128">
        <f t="shared" si="1609"/>
        <v>0</v>
      </c>
      <c r="AE7881" s="128">
        <f t="shared" si="1610"/>
        <v>0</v>
      </c>
      <c r="AF7881" s="128">
        <f t="shared" si="1611"/>
        <v>1.3159774376731137</v>
      </c>
      <c r="AG7881" s="128">
        <f t="shared" si="1612"/>
        <v>0</v>
      </c>
      <c r="AH7881" s="93">
        <f t="shared" si="1613"/>
        <v>-0.56399515195882832</v>
      </c>
      <c r="AI7881" s="128">
        <f t="shared" si="1614"/>
        <v>0.78787221910572069</v>
      </c>
    </row>
    <row r="7882" spans="1:35" x14ac:dyDescent="0.25">
      <c r="A7882" s="96">
        <v>3.1511999999999998</v>
      </c>
      <c r="B7882" s="216">
        <v>7.1593477650596853</v>
      </c>
      <c r="E7882" s="153">
        <f t="shared" si="1615"/>
        <v>2.616865045159459E-3</v>
      </c>
      <c r="W7882" s="152">
        <f t="shared" si="1616"/>
        <v>0.29061573609877284</v>
      </c>
      <c r="X7882" s="218">
        <v>2.868154316296796</v>
      </c>
      <c r="Y7882" s="153">
        <f t="shared" si="1604"/>
        <v>3.9999999999995595E-4</v>
      </c>
      <c r="Z7882" s="128">
        <f t="shared" si="1605"/>
        <v>8.8754449677853557</v>
      </c>
      <c r="AA7882" s="128">
        <f t="shared" si="1606"/>
        <v>0.61929999999999996</v>
      </c>
      <c r="AB7882" s="128">
        <f t="shared" si="1607"/>
        <v>0</v>
      </c>
      <c r="AC7882" s="128">
        <f t="shared" si="1608"/>
        <v>15.751354925155891</v>
      </c>
      <c r="AD7882" s="128">
        <f t="shared" si="1609"/>
        <v>0</v>
      </c>
      <c r="AE7882" s="128">
        <f t="shared" si="1610"/>
        <v>0</v>
      </c>
      <c r="AF7882" s="128">
        <f t="shared" si="1611"/>
        <v>1.3159774376731137</v>
      </c>
      <c r="AG7882" s="128">
        <f t="shared" si="1612"/>
        <v>0</v>
      </c>
      <c r="AH7882" s="93">
        <f t="shared" si="1613"/>
        <v>-0.56399515195882832</v>
      </c>
      <c r="AI7882" s="128">
        <f t="shared" si="1614"/>
        <v>0.85236627185402936</v>
      </c>
    </row>
    <row r="7883" spans="1:35" x14ac:dyDescent="0.25">
      <c r="A7883" s="96">
        <v>3.1516000000000002</v>
      </c>
      <c r="B7883" s="216">
        <v>7.1593477650596853</v>
      </c>
      <c r="E7883" s="153">
        <f t="shared" si="1615"/>
        <v>2.8637391060267383E-3</v>
      </c>
      <c r="W7883" s="152">
        <f t="shared" si="1616"/>
        <v>0.29061573609877284</v>
      </c>
      <c r="X7883" s="218">
        <v>2.868154316296796</v>
      </c>
      <c r="Y7883" s="153">
        <f t="shared" si="1604"/>
        <v>4.0000000000040004E-4</v>
      </c>
      <c r="Z7883" s="128">
        <f t="shared" si="1605"/>
        <v>8.8754449677853557</v>
      </c>
      <c r="AA7883" s="128">
        <f t="shared" si="1606"/>
        <v>0.61929999999999996</v>
      </c>
      <c r="AB7883" s="128">
        <f t="shared" si="1607"/>
        <v>0</v>
      </c>
      <c r="AC7883" s="128">
        <f t="shared" si="1608"/>
        <v>15.751354925155891</v>
      </c>
      <c r="AD7883" s="128">
        <f t="shared" si="1609"/>
        <v>0</v>
      </c>
      <c r="AE7883" s="128">
        <f t="shared" si="1610"/>
        <v>0</v>
      </c>
      <c r="AF7883" s="128">
        <f t="shared" si="1611"/>
        <v>1.3159774376731137</v>
      </c>
      <c r="AG7883" s="128">
        <f t="shared" si="1612"/>
        <v>0</v>
      </c>
      <c r="AH7883" s="93">
        <f t="shared" si="1613"/>
        <v>-0.56399515195882832</v>
      </c>
      <c r="AI7883" s="128">
        <f t="shared" si="1614"/>
        <v>0.85236627185402936</v>
      </c>
    </row>
    <row r="7884" spans="1:35" x14ac:dyDescent="0.25">
      <c r="A7884" s="96">
        <v>3.1520000000000001</v>
      </c>
      <c r="B7884" s="216">
        <v>7.1593477650596853</v>
      </c>
      <c r="E7884" s="153">
        <f t="shared" si="1615"/>
        <v>2.8637391060235586E-3</v>
      </c>
      <c r="W7884" s="152">
        <f t="shared" si="1616"/>
        <v>0.29061573609877284</v>
      </c>
      <c r="X7884" s="218">
        <v>2.868154316296796</v>
      </c>
      <c r="Y7884" s="153">
        <f t="shared" si="1604"/>
        <v>3.9999999999995595E-4</v>
      </c>
      <c r="Z7884" s="128">
        <f t="shared" si="1605"/>
        <v>8.8754449677853557</v>
      </c>
      <c r="AA7884" s="128">
        <f t="shared" si="1606"/>
        <v>0.61929999999999996</v>
      </c>
      <c r="AB7884" s="128">
        <f t="shared" si="1607"/>
        <v>0</v>
      </c>
      <c r="AC7884" s="128">
        <f t="shared" si="1608"/>
        <v>15.751354925155891</v>
      </c>
      <c r="AD7884" s="128">
        <f t="shared" si="1609"/>
        <v>0</v>
      </c>
      <c r="AE7884" s="128">
        <f t="shared" si="1610"/>
        <v>0</v>
      </c>
      <c r="AF7884" s="128">
        <f t="shared" si="1611"/>
        <v>1.3159774376731137</v>
      </c>
      <c r="AG7884" s="128">
        <f t="shared" si="1612"/>
        <v>0</v>
      </c>
      <c r="AH7884" s="93">
        <f t="shared" si="1613"/>
        <v>-0.56399515195882832</v>
      </c>
      <c r="AI7884" s="128">
        <f t="shared" si="1614"/>
        <v>0.85236627185402936</v>
      </c>
    </row>
    <row r="7885" spans="1:35" x14ac:dyDescent="0.25">
      <c r="A7885" s="96">
        <v>3.1524000000000001</v>
      </c>
      <c r="B7885" s="216">
        <v>7.1593477650596853</v>
      </c>
      <c r="E7885" s="153">
        <f t="shared" si="1615"/>
        <v>2.8637391060235586E-3</v>
      </c>
      <c r="W7885" s="152">
        <f t="shared" si="1616"/>
        <v>0.29061573609877284</v>
      </c>
      <c r="X7885" s="218">
        <v>2.868154316296796</v>
      </c>
      <c r="Y7885" s="153">
        <f t="shared" si="1604"/>
        <v>3.9999999999995595E-4</v>
      </c>
      <c r="Z7885" s="128">
        <f t="shared" si="1605"/>
        <v>8.8754449677853557</v>
      </c>
      <c r="AA7885" s="128">
        <f t="shared" si="1606"/>
        <v>0.61929999999999996</v>
      </c>
      <c r="AB7885" s="128">
        <f t="shared" si="1607"/>
        <v>0</v>
      </c>
      <c r="AC7885" s="128">
        <f t="shared" si="1608"/>
        <v>15.751354925155891</v>
      </c>
      <c r="AD7885" s="128">
        <f t="shared" si="1609"/>
        <v>0</v>
      </c>
      <c r="AE7885" s="128">
        <f t="shared" si="1610"/>
        <v>0</v>
      </c>
      <c r="AF7885" s="128">
        <f t="shared" si="1611"/>
        <v>1.3159774376731137</v>
      </c>
      <c r="AG7885" s="128">
        <f t="shared" si="1612"/>
        <v>0</v>
      </c>
      <c r="AH7885" s="93">
        <f t="shared" si="1613"/>
        <v>-0.56399515195882832</v>
      </c>
      <c r="AI7885" s="128">
        <f t="shared" si="1614"/>
        <v>0.85236627185402936</v>
      </c>
    </row>
    <row r="7886" spans="1:35" x14ac:dyDescent="0.25">
      <c r="A7886" s="96">
        <v>3.1528</v>
      </c>
      <c r="B7886" s="216">
        <v>7.1593477650596853</v>
      </c>
      <c r="E7886" s="153">
        <f t="shared" si="1615"/>
        <v>2.8637391060235586E-3</v>
      </c>
      <c r="W7886" s="152">
        <f t="shared" si="1616"/>
        <v>0.29061573609877284</v>
      </c>
      <c r="X7886" s="218">
        <v>2.868154316296796</v>
      </c>
      <c r="Y7886" s="153">
        <f t="shared" si="1604"/>
        <v>3.9999999999995595E-4</v>
      </c>
      <c r="Z7886" s="128">
        <f t="shared" si="1605"/>
        <v>8.8754449677853557</v>
      </c>
      <c r="AA7886" s="128">
        <f t="shared" si="1606"/>
        <v>0.61929999999999996</v>
      </c>
      <c r="AB7886" s="128">
        <f t="shared" si="1607"/>
        <v>0</v>
      </c>
      <c r="AC7886" s="128">
        <f t="shared" si="1608"/>
        <v>15.751354925155891</v>
      </c>
      <c r="AD7886" s="128">
        <f t="shared" si="1609"/>
        <v>0</v>
      </c>
      <c r="AE7886" s="128">
        <f t="shared" si="1610"/>
        <v>0</v>
      </c>
      <c r="AF7886" s="128">
        <f t="shared" si="1611"/>
        <v>1.3159774376731137</v>
      </c>
      <c r="AG7886" s="128">
        <f t="shared" si="1612"/>
        <v>0</v>
      </c>
      <c r="AH7886" s="93">
        <f t="shared" si="1613"/>
        <v>-0.56399515195882832</v>
      </c>
      <c r="AI7886" s="128">
        <f t="shared" si="1614"/>
        <v>0.85236627185402936</v>
      </c>
    </row>
    <row r="7887" spans="1:35" x14ac:dyDescent="0.25">
      <c r="A7887" s="96">
        <v>3.1532</v>
      </c>
      <c r="B7887" s="216">
        <v>7.1593477650596853</v>
      </c>
      <c r="E7887" s="153">
        <f t="shared" si="1615"/>
        <v>2.8637391060235586E-3</v>
      </c>
      <c r="W7887" s="152">
        <f t="shared" si="1616"/>
        <v>0.29061573609877284</v>
      </c>
      <c r="X7887" s="218">
        <v>2.868154316296796</v>
      </c>
      <c r="Y7887" s="153">
        <f t="shared" si="1604"/>
        <v>3.9999999999995595E-4</v>
      </c>
      <c r="Z7887" s="128">
        <f t="shared" si="1605"/>
        <v>8.8754449677853557</v>
      </c>
      <c r="AA7887" s="128">
        <f t="shared" si="1606"/>
        <v>0.61929999999999996</v>
      </c>
      <c r="AB7887" s="128">
        <f t="shared" si="1607"/>
        <v>0</v>
      </c>
      <c r="AC7887" s="128">
        <f t="shared" si="1608"/>
        <v>15.751354925155891</v>
      </c>
      <c r="AD7887" s="128">
        <f t="shared" si="1609"/>
        <v>0</v>
      </c>
      <c r="AE7887" s="128">
        <f t="shared" si="1610"/>
        <v>0</v>
      </c>
      <c r="AF7887" s="128">
        <f t="shared" si="1611"/>
        <v>1.3159774376731137</v>
      </c>
      <c r="AG7887" s="128">
        <f t="shared" si="1612"/>
        <v>0</v>
      </c>
      <c r="AH7887" s="93">
        <f t="shared" si="1613"/>
        <v>-0.56399515195882832</v>
      </c>
      <c r="AI7887" s="128">
        <f t="shared" si="1614"/>
        <v>0.85236627185402936</v>
      </c>
    </row>
    <row r="7888" spans="1:35" x14ac:dyDescent="0.25">
      <c r="A7888" s="96">
        <v>3.1536</v>
      </c>
      <c r="B7888" s="216">
        <v>7.1593477650596853</v>
      </c>
      <c r="E7888" s="153">
        <f t="shared" si="1615"/>
        <v>2.8637391060235586E-3</v>
      </c>
      <c r="W7888" s="152">
        <f t="shared" si="1616"/>
        <v>0.29061573609877284</v>
      </c>
      <c r="X7888" s="218">
        <v>2.868154316296796</v>
      </c>
      <c r="Y7888" s="153">
        <f t="shared" si="1604"/>
        <v>3.9999999999995595E-4</v>
      </c>
      <c r="Z7888" s="128">
        <f t="shared" si="1605"/>
        <v>8.8754449677853557</v>
      </c>
      <c r="AA7888" s="128">
        <f t="shared" si="1606"/>
        <v>0.61929999999999996</v>
      </c>
      <c r="AB7888" s="128">
        <f t="shared" si="1607"/>
        <v>0</v>
      </c>
      <c r="AC7888" s="128">
        <f t="shared" si="1608"/>
        <v>15.751354925155891</v>
      </c>
      <c r="AD7888" s="128">
        <f t="shared" si="1609"/>
        <v>0</v>
      </c>
      <c r="AE7888" s="128">
        <f t="shared" si="1610"/>
        <v>0</v>
      </c>
      <c r="AF7888" s="128">
        <f t="shared" si="1611"/>
        <v>1.3159774376731137</v>
      </c>
      <c r="AG7888" s="128">
        <f t="shared" si="1612"/>
        <v>0</v>
      </c>
      <c r="AH7888" s="93">
        <f t="shared" si="1613"/>
        <v>-0.56399515195882832</v>
      </c>
      <c r="AI7888" s="128">
        <f t="shared" si="1614"/>
        <v>0.85236627185402936</v>
      </c>
    </row>
    <row r="7889" spans="1:35" x14ac:dyDescent="0.25">
      <c r="A7889" s="96">
        <v>3.1539999999999999</v>
      </c>
      <c r="B7889" s="216">
        <v>7.1593477650596853</v>
      </c>
      <c r="E7889" s="153">
        <f t="shared" si="1615"/>
        <v>2.8637391060235586E-3</v>
      </c>
      <c r="W7889" s="152">
        <f t="shared" si="1616"/>
        <v>0.29061573609877284</v>
      </c>
      <c r="X7889" s="218">
        <v>2.868154316296796</v>
      </c>
      <c r="Y7889" s="153">
        <f t="shared" si="1604"/>
        <v>3.9999999999995595E-4</v>
      </c>
      <c r="Z7889" s="128">
        <f t="shared" si="1605"/>
        <v>8.8754449677853557</v>
      </c>
      <c r="AA7889" s="128">
        <f t="shared" si="1606"/>
        <v>0.61929999999999996</v>
      </c>
      <c r="AB7889" s="128">
        <f t="shared" si="1607"/>
        <v>0</v>
      </c>
      <c r="AC7889" s="128">
        <f t="shared" si="1608"/>
        <v>15.751354925155891</v>
      </c>
      <c r="AD7889" s="128">
        <f t="shared" si="1609"/>
        <v>0</v>
      </c>
      <c r="AE7889" s="128">
        <f t="shared" si="1610"/>
        <v>0</v>
      </c>
      <c r="AF7889" s="128">
        <f t="shared" si="1611"/>
        <v>1.3159774376731137</v>
      </c>
      <c r="AG7889" s="128">
        <f t="shared" si="1612"/>
        <v>0</v>
      </c>
      <c r="AH7889" s="93">
        <f t="shared" si="1613"/>
        <v>-0.56399515195882832</v>
      </c>
      <c r="AI7889" s="128">
        <f t="shared" si="1614"/>
        <v>0.85236627185402936</v>
      </c>
    </row>
    <row r="7890" spans="1:35" x14ac:dyDescent="0.25">
      <c r="A7890" s="96">
        <v>3.1543999999999999</v>
      </c>
      <c r="B7890" s="216">
        <v>7.1593477650596853</v>
      </c>
      <c r="E7890" s="153">
        <f t="shared" si="1615"/>
        <v>2.8637391060235586E-3</v>
      </c>
      <c r="W7890" s="152">
        <f t="shared" si="1616"/>
        <v>0.29061573609877284</v>
      </c>
      <c r="X7890" s="218">
        <v>2.868154316296796</v>
      </c>
      <c r="Y7890" s="153">
        <f t="shared" si="1604"/>
        <v>3.9999999999995595E-4</v>
      </c>
      <c r="Z7890" s="128">
        <f t="shared" si="1605"/>
        <v>8.8754449677853557</v>
      </c>
      <c r="AA7890" s="128">
        <f t="shared" si="1606"/>
        <v>0.61929999999999996</v>
      </c>
      <c r="AB7890" s="128">
        <f t="shared" si="1607"/>
        <v>0</v>
      </c>
      <c r="AC7890" s="128">
        <f t="shared" si="1608"/>
        <v>15.751354925155891</v>
      </c>
      <c r="AD7890" s="128">
        <f t="shared" si="1609"/>
        <v>0</v>
      </c>
      <c r="AE7890" s="128">
        <f t="shared" si="1610"/>
        <v>0</v>
      </c>
      <c r="AF7890" s="128">
        <f t="shared" si="1611"/>
        <v>1.3159774376731137</v>
      </c>
      <c r="AG7890" s="128">
        <f t="shared" si="1612"/>
        <v>0</v>
      </c>
      <c r="AH7890" s="93">
        <f t="shared" si="1613"/>
        <v>-0.56399515195882832</v>
      </c>
      <c r="AI7890" s="128">
        <f t="shared" si="1614"/>
        <v>0.85236627185402936</v>
      </c>
    </row>
    <row r="7891" spans="1:35" x14ac:dyDescent="0.25">
      <c r="A7891" s="96">
        <v>3.1547999999999998</v>
      </c>
      <c r="B7891" s="216">
        <v>8.1468440085161937</v>
      </c>
      <c r="E7891" s="153">
        <f t="shared" si="1615"/>
        <v>3.0612383547148386E-3</v>
      </c>
      <c r="W7891" s="152">
        <f t="shared" si="1616"/>
        <v>0.3149504592091521</v>
      </c>
      <c r="X7891" s="218">
        <v>3.1083193605640478</v>
      </c>
      <c r="Y7891" s="153">
        <f t="shared" si="1604"/>
        <v>3.9999999999995595E-4</v>
      </c>
      <c r="Z7891" s="128">
        <f t="shared" si="1605"/>
        <v>8.8754449677853557</v>
      </c>
      <c r="AA7891" s="128">
        <f t="shared" si="1606"/>
        <v>0.61929999999999996</v>
      </c>
      <c r="AB7891" s="128">
        <f t="shared" si="1607"/>
        <v>0</v>
      </c>
      <c r="AC7891" s="128">
        <f t="shared" si="1608"/>
        <v>15.751354925155891</v>
      </c>
      <c r="AD7891" s="128">
        <f t="shared" si="1609"/>
        <v>0</v>
      </c>
      <c r="AE7891" s="128">
        <f t="shared" si="1610"/>
        <v>0</v>
      </c>
      <c r="AF7891" s="128">
        <f t="shared" si="1611"/>
        <v>1.3159774376731137</v>
      </c>
      <c r="AG7891" s="128">
        <f t="shared" si="1612"/>
        <v>0</v>
      </c>
      <c r="AH7891" s="93">
        <f t="shared" si="1613"/>
        <v>-0.56399515195882832</v>
      </c>
      <c r="AI7891" s="128">
        <f t="shared" si="1614"/>
        <v>0.89499184670973242</v>
      </c>
    </row>
    <row r="7892" spans="1:35" x14ac:dyDescent="0.25">
      <c r="A7892" s="96">
        <v>3.1551999999999998</v>
      </c>
      <c r="B7892" s="216">
        <v>7.1593477650596853</v>
      </c>
      <c r="E7892" s="153">
        <f t="shared" si="1615"/>
        <v>3.0612383547148386E-3</v>
      </c>
      <c r="W7892" s="152">
        <f t="shared" si="1616"/>
        <v>0.29061573609877289</v>
      </c>
      <c r="X7892" s="218">
        <v>2.8681543162967964</v>
      </c>
      <c r="Y7892" s="153">
        <f t="shared" si="1604"/>
        <v>3.9999999999995595E-4</v>
      </c>
      <c r="Z7892" s="128">
        <f t="shared" si="1605"/>
        <v>8.8754449677853557</v>
      </c>
      <c r="AA7892" s="128">
        <f t="shared" si="1606"/>
        <v>0.61929999999999996</v>
      </c>
      <c r="AB7892" s="128">
        <f t="shared" si="1607"/>
        <v>0</v>
      </c>
      <c r="AC7892" s="128">
        <f t="shared" si="1608"/>
        <v>15.751354925155891</v>
      </c>
      <c r="AD7892" s="128">
        <f t="shared" si="1609"/>
        <v>0</v>
      </c>
      <c r="AE7892" s="128">
        <f t="shared" si="1610"/>
        <v>0</v>
      </c>
      <c r="AF7892" s="128">
        <f t="shared" si="1611"/>
        <v>1.3159774376731137</v>
      </c>
      <c r="AG7892" s="128">
        <f t="shared" si="1612"/>
        <v>0</v>
      </c>
      <c r="AH7892" s="93">
        <f t="shared" si="1613"/>
        <v>-0.56399515195882832</v>
      </c>
      <c r="AI7892" s="128">
        <f t="shared" si="1614"/>
        <v>0.85236627185402902</v>
      </c>
    </row>
    <row r="7893" spans="1:35" x14ac:dyDescent="0.25">
      <c r="A7893" s="96">
        <v>3.1556000000000002</v>
      </c>
      <c r="B7893" s="216">
        <v>7.1593477650596853</v>
      </c>
      <c r="E7893" s="153">
        <f t="shared" si="1615"/>
        <v>2.8637391060267383E-3</v>
      </c>
      <c r="W7893" s="152">
        <f t="shared" si="1616"/>
        <v>0.29061573609877289</v>
      </c>
      <c r="X7893" s="218">
        <v>2.8681543162967964</v>
      </c>
      <c r="Y7893" s="153">
        <f t="shared" si="1604"/>
        <v>4.0000000000040004E-4</v>
      </c>
      <c r="Z7893" s="128">
        <f t="shared" si="1605"/>
        <v>8.8754449677853557</v>
      </c>
      <c r="AA7893" s="128">
        <f t="shared" si="1606"/>
        <v>0.61929999999999996</v>
      </c>
      <c r="AB7893" s="128">
        <f t="shared" si="1607"/>
        <v>0</v>
      </c>
      <c r="AC7893" s="128">
        <f t="shared" si="1608"/>
        <v>15.751354925155891</v>
      </c>
      <c r="AD7893" s="128">
        <f t="shared" si="1609"/>
        <v>0</v>
      </c>
      <c r="AE7893" s="128">
        <f t="shared" si="1610"/>
        <v>0</v>
      </c>
      <c r="AF7893" s="128">
        <f t="shared" si="1611"/>
        <v>1.3159774376731137</v>
      </c>
      <c r="AG7893" s="128">
        <f t="shared" si="1612"/>
        <v>0</v>
      </c>
      <c r="AH7893" s="93">
        <f t="shared" si="1613"/>
        <v>-0.56399515195882832</v>
      </c>
      <c r="AI7893" s="128">
        <f t="shared" si="1614"/>
        <v>0.85236627185402902</v>
      </c>
    </row>
    <row r="7894" spans="1:35" x14ac:dyDescent="0.25">
      <c r="A7894" s="96">
        <v>3.1560000000000001</v>
      </c>
      <c r="B7894" s="216">
        <v>7.1593477650596853</v>
      </c>
      <c r="E7894" s="153">
        <f t="shared" si="1615"/>
        <v>2.8637391060235586E-3</v>
      </c>
      <c r="W7894" s="152">
        <f t="shared" si="1616"/>
        <v>0.29061573609877289</v>
      </c>
      <c r="X7894" s="218">
        <v>2.8681543162967964</v>
      </c>
      <c r="Y7894" s="153">
        <f t="shared" si="1604"/>
        <v>3.9999999999995595E-4</v>
      </c>
      <c r="Z7894" s="128">
        <f t="shared" si="1605"/>
        <v>8.8754449677853557</v>
      </c>
      <c r="AA7894" s="128">
        <f t="shared" si="1606"/>
        <v>0.61929999999999996</v>
      </c>
      <c r="AB7894" s="128">
        <f t="shared" si="1607"/>
        <v>0</v>
      </c>
      <c r="AC7894" s="128">
        <f t="shared" si="1608"/>
        <v>15.751354925155891</v>
      </c>
      <c r="AD7894" s="128">
        <f t="shared" si="1609"/>
        <v>0</v>
      </c>
      <c r="AE7894" s="128">
        <f t="shared" si="1610"/>
        <v>0</v>
      </c>
      <c r="AF7894" s="128">
        <f t="shared" si="1611"/>
        <v>1.3159774376731137</v>
      </c>
      <c r="AG7894" s="128">
        <f t="shared" si="1612"/>
        <v>0</v>
      </c>
      <c r="AH7894" s="93">
        <f t="shared" si="1613"/>
        <v>-0.56399515195882832</v>
      </c>
      <c r="AI7894" s="128">
        <f t="shared" si="1614"/>
        <v>0.85236627185402902</v>
      </c>
    </row>
    <row r="7895" spans="1:35" x14ac:dyDescent="0.25">
      <c r="A7895" s="96">
        <v>3.1564000000000001</v>
      </c>
      <c r="B7895" s="216">
        <v>5.9249774607390497</v>
      </c>
      <c r="E7895" s="153">
        <f t="shared" si="1615"/>
        <v>2.616865045159459E-3</v>
      </c>
      <c r="W7895" s="152">
        <f t="shared" si="1616"/>
        <v>0.2601973322107991</v>
      </c>
      <c r="X7895" s="218">
        <v>2.5679480109627346</v>
      </c>
      <c r="Y7895" s="153">
        <f t="shared" si="1604"/>
        <v>3.9999999999995595E-4</v>
      </c>
      <c r="Z7895" s="128">
        <f t="shared" si="1605"/>
        <v>8.8754449677853557</v>
      </c>
      <c r="AA7895" s="128">
        <f t="shared" si="1606"/>
        <v>0.61929999999999996</v>
      </c>
      <c r="AB7895" s="128">
        <f t="shared" si="1607"/>
        <v>0</v>
      </c>
      <c r="AC7895" s="128">
        <f t="shared" si="1608"/>
        <v>15.751354925155891</v>
      </c>
      <c r="AD7895" s="128">
        <f t="shared" si="1609"/>
        <v>0</v>
      </c>
      <c r="AE7895" s="128">
        <f t="shared" si="1610"/>
        <v>0</v>
      </c>
      <c r="AF7895" s="128">
        <f t="shared" si="1611"/>
        <v>1.3159774376731137</v>
      </c>
      <c r="AG7895" s="128">
        <f t="shared" si="1612"/>
        <v>0</v>
      </c>
      <c r="AH7895" s="93">
        <f t="shared" si="1613"/>
        <v>-0.56399515195882832</v>
      </c>
      <c r="AI7895" s="128">
        <f t="shared" si="1614"/>
        <v>0.78787221910572069</v>
      </c>
    </row>
    <row r="7896" spans="1:35" x14ac:dyDescent="0.25">
      <c r="A7896" s="96">
        <v>3.1568000000000001</v>
      </c>
      <c r="B7896" s="216">
        <v>7.1593477650596853</v>
      </c>
      <c r="E7896" s="153">
        <f t="shared" si="1615"/>
        <v>2.616865045159459E-3</v>
      </c>
      <c r="W7896" s="152">
        <f t="shared" si="1616"/>
        <v>0.29061573609877284</v>
      </c>
      <c r="X7896" s="218">
        <v>2.868154316296796</v>
      </c>
      <c r="Y7896" s="153">
        <f t="shared" si="1604"/>
        <v>3.9999999999995595E-4</v>
      </c>
      <c r="Z7896" s="128">
        <f t="shared" si="1605"/>
        <v>8.8754449677853557</v>
      </c>
      <c r="AA7896" s="128">
        <f t="shared" si="1606"/>
        <v>0.61929999999999996</v>
      </c>
      <c r="AB7896" s="128">
        <f t="shared" si="1607"/>
        <v>0</v>
      </c>
      <c r="AC7896" s="128">
        <f t="shared" si="1608"/>
        <v>15.751354925155891</v>
      </c>
      <c r="AD7896" s="128">
        <f t="shared" si="1609"/>
        <v>0</v>
      </c>
      <c r="AE7896" s="128">
        <f t="shared" si="1610"/>
        <v>0</v>
      </c>
      <c r="AF7896" s="128">
        <f t="shared" si="1611"/>
        <v>1.3159774376731137</v>
      </c>
      <c r="AG7896" s="128">
        <f t="shared" si="1612"/>
        <v>0</v>
      </c>
      <c r="AH7896" s="93">
        <f t="shared" si="1613"/>
        <v>-0.56399515195882832</v>
      </c>
      <c r="AI7896" s="128">
        <f t="shared" si="1614"/>
        <v>0.85236627185402936</v>
      </c>
    </row>
    <row r="7897" spans="1:35" x14ac:dyDescent="0.25">
      <c r="A7897" s="96">
        <v>3.1572</v>
      </c>
      <c r="B7897" s="216">
        <v>8.1468440085161937</v>
      </c>
      <c r="E7897" s="153">
        <f t="shared" si="1615"/>
        <v>3.0612383547148386E-3</v>
      </c>
      <c r="W7897" s="152">
        <f t="shared" si="1616"/>
        <v>0.3149504592091521</v>
      </c>
      <c r="X7897" s="218">
        <v>3.1083193605640478</v>
      </c>
      <c r="Y7897" s="153">
        <f t="shared" si="1604"/>
        <v>3.9999999999995595E-4</v>
      </c>
      <c r="Z7897" s="128">
        <f t="shared" si="1605"/>
        <v>8.8754449677853557</v>
      </c>
      <c r="AA7897" s="128">
        <f t="shared" si="1606"/>
        <v>0.61929999999999996</v>
      </c>
      <c r="AB7897" s="128">
        <f t="shared" si="1607"/>
        <v>0</v>
      </c>
      <c r="AC7897" s="128">
        <f t="shared" si="1608"/>
        <v>15.751354925155891</v>
      </c>
      <c r="AD7897" s="128">
        <f t="shared" si="1609"/>
        <v>0</v>
      </c>
      <c r="AE7897" s="128">
        <f t="shared" si="1610"/>
        <v>0</v>
      </c>
      <c r="AF7897" s="128">
        <f t="shared" si="1611"/>
        <v>1.3159774376731137</v>
      </c>
      <c r="AG7897" s="128">
        <f t="shared" si="1612"/>
        <v>0</v>
      </c>
      <c r="AH7897" s="93">
        <f t="shared" si="1613"/>
        <v>-0.56399515195882832</v>
      </c>
      <c r="AI7897" s="128">
        <f t="shared" si="1614"/>
        <v>0.89499184670973242</v>
      </c>
    </row>
    <row r="7898" spans="1:35" x14ac:dyDescent="0.25">
      <c r="A7898" s="96">
        <v>3.1576</v>
      </c>
      <c r="B7898" s="216">
        <v>8.1468440085161937</v>
      </c>
      <c r="E7898" s="153">
        <f t="shared" si="1615"/>
        <v>3.2587376034061187E-3</v>
      </c>
      <c r="W7898" s="152">
        <f t="shared" si="1616"/>
        <v>0.3149504592091521</v>
      </c>
      <c r="X7898" s="218">
        <v>3.1083193605640478</v>
      </c>
      <c r="Y7898" s="153">
        <f t="shared" si="1604"/>
        <v>3.9999999999995595E-4</v>
      </c>
      <c r="Z7898" s="128">
        <f t="shared" si="1605"/>
        <v>8.8754449677853557</v>
      </c>
      <c r="AA7898" s="128">
        <f t="shared" si="1606"/>
        <v>0.61929999999999996</v>
      </c>
      <c r="AB7898" s="128">
        <f t="shared" si="1607"/>
        <v>0</v>
      </c>
      <c r="AC7898" s="128">
        <f t="shared" si="1608"/>
        <v>15.751354925155891</v>
      </c>
      <c r="AD7898" s="128">
        <f t="shared" si="1609"/>
        <v>0</v>
      </c>
      <c r="AE7898" s="128">
        <f t="shared" si="1610"/>
        <v>0</v>
      </c>
      <c r="AF7898" s="128">
        <f t="shared" si="1611"/>
        <v>1.3159774376731137</v>
      </c>
      <c r="AG7898" s="128">
        <f t="shared" si="1612"/>
        <v>0</v>
      </c>
      <c r="AH7898" s="93">
        <f t="shared" si="1613"/>
        <v>-0.56399515195882832</v>
      </c>
      <c r="AI7898" s="128">
        <f t="shared" si="1614"/>
        <v>0.89499184670973242</v>
      </c>
    </row>
    <row r="7899" spans="1:35" x14ac:dyDescent="0.25">
      <c r="A7899" s="96">
        <v>3.1579999999999999</v>
      </c>
      <c r="B7899" s="216">
        <v>8.1468440085161937</v>
      </c>
      <c r="E7899" s="153">
        <f t="shared" si="1615"/>
        <v>3.2587376034061187E-3</v>
      </c>
      <c r="W7899" s="152">
        <f t="shared" si="1616"/>
        <v>0.3149504592091521</v>
      </c>
      <c r="X7899" s="218">
        <v>3.1083193605640478</v>
      </c>
      <c r="Y7899" s="153">
        <f t="shared" si="1604"/>
        <v>3.9999999999995595E-4</v>
      </c>
      <c r="Z7899" s="128">
        <f t="shared" si="1605"/>
        <v>8.8754449677853557</v>
      </c>
      <c r="AA7899" s="128">
        <f t="shared" si="1606"/>
        <v>0.61929999999999996</v>
      </c>
      <c r="AB7899" s="128">
        <f t="shared" si="1607"/>
        <v>0</v>
      </c>
      <c r="AC7899" s="128">
        <f t="shared" si="1608"/>
        <v>15.751354925155891</v>
      </c>
      <c r="AD7899" s="128">
        <f t="shared" si="1609"/>
        <v>0</v>
      </c>
      <c r="AE7899" s="128">
        <f t="shared" si="1610"/>
        <v>0</v>
      </c>
      <c r="AF7899" s="128">
        <f t="shared" si="1611"/>
        <v>1.3159774376731137</v>
      </c>
      <c r="AG7899" s="128">
        <f t="shared" si="1612"/>
        <v>0</v>
      </c>
      <c r="AH7899" s="93">
        <f t="shared" si="1613"/>
        <v>-0.56399515195882832</v>
      </c>
      <c r="AI7899" s="128">
        <f t="shared" si="1614"/>
        <v>0.89499184670973242</v>
      </c>
    </row>
    <row r="7900" spans="1:35" x14ac:dyDescent="0.25">
      <c r="A7900" s="96">
        <v>3.1583999999999999</v>
      </c>
      <c r="B7900" s="216">
        <v>8.1468440085161937</v>
      </c>
      <c r="E7900" s="153">
        <f t="shared" si="1615"/>
        <v>3.2587376034061187E-3</v>
      </c>
      <c r="W7900" s="152">
        <f t="shared" si="1616"/>
        <v>0.3149504592091521</v>
      </c>
      <c r="X7900" s="218">
        <v>3.1083193605640478</v>
      </c>
      <c r="Y7900" s="153">
        <f t="shared" si="1604"/>
        <v>3.9999999999995595E-4</v>
      </c>
      <c r="Z7900" s="128">
        <f t="shared" si="1605"/>
        <v>8.8754449677853557</v>
      </c>
      <c r="AA7900" s="128">
        <f t="shared" si="1606"/>
        <v>0.61929999999999996</v>
      </c>
      <c r="AB7900" s="128">
        <f t="shared" si="1607"/>
        <v>0</v>
      </c>
      <c r="AC7900" s="128">
        <f t="shared" si="1608"/>
        <v>15.751354925155891</v>
      </c>
      <c r="AD7900" s="128">
        <f t="shared" si="1609"/>
        <v>0</v>
      </c>
      <c r="AE7900" s="128">
        <f t="shared" si="1610"/>
        <v>0</v>
      </c>
      <c r="AF7900" s="128">
        <f t="shared" si="1611"/>
        <v>1.3159774376731137</v>
      </c>
      <c r="AG7900" s="128">
        <f t="shared" si="1612"/>
        <v>0</v>
      </c>
      <c r="AH7900" s="93">
        <f t="shared" si="1613"/>
        <v>-0.56399515195882832</v>
      </c>
      <c r="AI7900" s="128">
        <f t="shared" si="1614"/>
        <v>0.89499184670973242</v>
      </c>
    </row>
    <row r="7901" spans="1:35" x14ac:dyDescent="0.25">
      <c r="A7901" s="96">
        <v>3.1587999999999998</v>
      </c>
      <c r="B7901" s="216">
        <v>7.1593477650596853</v>
      </c>
      <c r="E7901" s="153">
        <f t="shared" si="1615"/>
        <v>3.0612383547148386E-3</v>
      </c>
      <c r="W7901" s="152">
        <f t="shared" si="1616"/>
        <v>0.29061573609877289</v>
      </c>
      <c r="X7901" s="218">
        <v>2.8681543162967964</v>
      </c>
      <c r="Y7901" s="153">
        <f t="shared" si="1604"/>
        <v>3.9999999999995595E-4</v>
      </c>
      <c r="Z7901" s="128">
        <f t="shared" si="1605"/>
        <v>8.8754449677853557</v>
      </c>
      <c r="AA7901" s="128">
        <f t="shared" si="1606"/>
        <v>0.61929999999999996</v>
      </c>
      <c r="AB7901" s="128">
        <f t="shared" si="1607"/>
        <v>0</v>
      </c>
      <c r="AC7901" s="128">
        <f t="shared" si="1608"/>
        <v>15.751354925155891</v>
      </c>
      <c r="AD7901" s="128">
        <f t="shared" si="1609"/>
        <v>0</v>
      </c>
      <c r="AE7901" s="128">
        <f t="shared" si="1610"/>
        <v>0</v>
      </c>
      <c r="AF7901" s="128">
        <f t="shared" si="1611"/>
        <v>1.3159774376731137</v>
      </c>
      <c r="AG7901" s="128">
        <f t="shared" si="1612"/>
        <v>0</v>
      </c>
      <c r="AH7901" s="93">
        <f t="shared" si="1613"/>
        <v>-0.56399515195882832</v>
      </c>
      <c r="AI7901" s="128">
        <f t="shared" si="1614"/>
        <v>0.85236627185402902</v>
      </c>
    </row>
    <row r="7902" spans="1:35" x14ac:dyDescent="0.25">
      <c r="A7902" s="96">
        <v>3.1591999999999998</v>
      </c>
      <c r="B7902" s="216">
        <v>7.1593477650596853</v>
      </c>
      <c r="E7902" s="153">
        <f t="shared" si="1615"/>
        <v>2.8637391060235586E-3</v>
      </c>
      <c r="W7902" s="152">
        <f t="shared" si="1616"/>
        <v>0.29061573609877289</v>
      </c>
      <c r="X7902" s="218">
        <v>2.8681543162967964</v>
      </c>
      <c r="Y7902" s="153">
        <f t="shared" si="1604"/>
        <v>3.9999999999995595E-4</v>
      </c>
      <c r="Z7902" s="128">
        <f t="shared" si="1605"/>
        <v>8.8754449677853557</v>
      </c>
      <c r="AA7902" s="128">
        <f t="shared" si="1606"/>
        <v>0.61929999999999996</v>
      </c>
      <c r="AB7902" s="128">
        <f t="shared" si="1607"/>
        <v>0</v>
      </c>
      <c r="AC7902" s="128">
        <f t="shared" si="1608"/>
        <v>15.751354925155891</v>
      </c>
      <c r="AD7902" s="128">
        <f t="shared" si="1609"/>
        <v>0</v>
      </c>
      <c r="AE7902" s="128">
        <f t="shared" si="1610"/>
        <v>0</v>
      </c>
      <c r="AF7902" s="128">
        <f t="shared" si="1611"/>
        <v>1.3159774376731137</v>
      </c>
      <c r="AG7902" s="128">
        <f t="shared" si="1612"/>
        <v>0</v>
      </c>
      <c r="AH7902" s="93">
        <f t="shared" si="1613"/>
        <v>-0.56399515195882832</v>
      </c>
      <c r="AI7902" s="128">
        <f t="shared" si="1614"/>
        <v>0.85236627185402902</v>
      </c>
    </row>
    <row r="7903" spans="1:35" x14ac:dyDescent="0.25">
      <c r="A7903" s="96">
        <v>3.1596000000000002</v>
      </c>
      <c r="B7903" s="216">
        <v>7.1593477650596853</v>
      </c>
      <c r="E7903" s="153">
        <f t="shared" si="1615"/>
        <v>2.8637391060267383E-3</v>
      </c>
      <c r="W7903" s="152">
        <f t="shared" si="1616"/>
        <v>0.29061573609877289</v>
      </c>
      <c r="X7903" s="218">
        <v>2.8681543162967964</v>
      </c>
      <c r="Y7903" s="153">
        <f t="shared" si="1604"/>
        <v>4.0000000000040004E-4</v>
      </c>
      <c r="Z7903" s="128">
        <f t="shared" si="1605"/>
        <v>8.8754449677853557</v>
      </c>
      <c r="AA7903" s="128">
        <f t="shared" si="1606"/>
        <v>0.61929999999999996</v>
      </c>
      <c r="AB7903" s="128">
        <f t="shared" si="1607"/>
        <v>0</v>
      </c>
      <c r="AC7903" s="128">
        <f t="shared" si="1608"/>
        <v>15.751354925155891</v>
      </c>
      <c r="AD7903" s="128">
        <f t="shared" si="1609"/>
        <v>0</v>
      </c>
      <c r="AE7903" s="128">
        <f t="shared" si="1610"/>
        <v>0</v>
      </c>
      <c r="AF7903" s="128">
        <f t="shared" si="1611"/>
        <v>1.3159774376731137</v>
      </c>
      <c r="AG7903" s="128">
        <f t="shared" si="1612"/>
        <v>0</v>
      </c>
      <c r="AH7903" s="93">
        <f t="shared" si="1613"/>
        <v>-0.56399515195882832</v>
      </c>
      <c r="AI7903" s="128">
        <f t="shared" si="1614"/>
        <v>0.85236627185402902</v>
      </c>
    </row>
    <row r="7904" spans="1:35" x14ac:dyDescent="0.25">
      <c r="A7904" s="96">
        <v>3.16</v>
      </c>
      <c r="B7904" s="216">
        <v>7.1593477650596853</v>
      </c>
      <c r="E7904" s="153">
        <f t="shared" si="1615"/>
        <v>2.8637391060235586E-3</v>
      </c>
      <c r="W7904" s="152">
        <f t="shared" si="1616"/>
        <v>0.29061573609877289</v>
      </c>
      <c r="X7904" s="218">
        <v>2.8681543162967964</v>
      </c>
      <c r="Y7904" s="153">
        <f t="shared" si="1604"/>
        <v>3.9999999999995595E-4</v>
      </c>
      <c r="Z7904" s="128">
        <f t="shared" si="1605"/>
        <v>8.8754449677853557</v>
      </c>
      <c r="AA7904" s="128">
        <f t="shared" si="1606"/>
        <v>0.61929999999999996</v>
      </c>
      <c r="AB7904" s="128">
        <f t="shared" si="1607"/>
        <v>0</v>
      </c>
      <c r="AC7904" s="128">
        <f t="shared" si="1608"/>
        <v>15.751354925155891</v>
      </c>
      <c r="AD7904" s="128">
        <f t="shared" si="1609"/>
        <v>0</v>
      </c>
      <c r="AE7904" s="128">
        <f t="shared" si="1610"/>
        <v>0</v>
      </c>
      <c r="AF7904" s="128">
        <f t="shared" si="1611"/>
        <v>1.3159774376731137</v>
      </c>
      <c r="AG7904" s="128">
        <f t="shared" si="1612"/>
        <v>0</v>
      </c>
      <c r="AH7904" s="93">
        <f t="shared" si="1613"/>
        <v>-0.56399515195882832</v>
      </c>
      <c r="AI7904" s="128">
        <f t="shared" si="1614"/>
        <v>0.85236627185402902</v>
      </c>
    </row>
    <row r="7905" spans="1:35" x14ac:dyDescent="0.25">
      <c r="A7905" s="96">
        <v>3.1604000000000001</v>
      </c>
      <c r="B7905" s="216">
        <v>7.1593477650596853</v>
      </c>
      <c r="E7905" s="153">
        <f t="shared" si="1615"/>
        <v>2.8637391060235586E-3</v>
      </c>
      <c r="W7905" s="152">
        <f t="shared" si="1616"/>
        <v>0.29061573609877289</v>
      </c>
      <c r="X7905" s="218">
        <v>2.8681543162967964</v>
      </c>
      <c r="Y7905" s="153">
        <f t="shared" si="1604"/>
        <v>3.9999999999995595E-4</v>
      </c>
      <c r="Z7905" s="128">
        <f t="shared" si="1605"/>
        <v>8.8754449677853557</v>
      </c>
      <c r="AA7905" s="128">
        <f t="shared" si="1606"/>
        <v>0.61929999999999996</v>
      </c>
      <c r="AB7905" s="128">
        <f t="shared" si="1607"/>
        <v>0</v>
      </c>
      <c r="AC7905" s="128">
        <f t="shared" si="1608"/>
        <v>15.751354925155891</v>
      </c>
      <c r="AD7905" s="128">
        <f t="shared" si="1609"/>
        <v>0</v>
      </c>
      <c r="AE7905" s="128">
        <f t="shared" si="1610"/>
        <v>0</v>
      </c>
      <c r="AF7905" s="128">
        <f t="shared" si="1611"/>
        <v>1.3159774376731137</v>
      </c>
      <c r="AG7905" s="128">
        <f t="shared" si="1612"/>
        <v>0</v>
      </c>
      <c r="AH7905" s="93">
        <f t="shared" si="1613"/>
        <v>-0.56399515195882832</v>
      </c>
      <c r="AI7905" s="128">
        <f t="shared" si="1614"/>
        <v>0.85236627185402902</v>
      </c>
    </row>
    <row r="7906" spans="1:35" x14ac:dyDescent="0.25">
      <c r="A7906" s="96">
        <v>3.1608000000000001</v>
      </c>
      <c r="B7906" s="216">
        <v>7.1593477650596853</v>
      </c>
      <c r="E7906" s="153">
        <f t="shared" si="1615"/>
        <v>2.8637391060235586E-3</v>
      </c>
      <c r="W7906" s="152">
        <f t="shared" si="1616"/>
        <v>0.29061573609877289</v>
      </c>
      <c r="X7906" s="218">
        <v>2.8681543162967964</v>
      </c>
      <c r="Y7906" s="153">
        <f t="shared" si="1604"/>
        <v>3.9999999999995595E-4</v>
      </c>
      <c r="Z7906" s="128">
        <f t="shared" si="1605"/>
        <v>8.8754449677853557</v>
      </c>
      <c r="AA7906" s="128">
        <f t="shared" si="1606"/>
        <v>0.61929999999999996</v>
      </c>
      <c r="AB7906" s="128">
        <f t="shared" si="1607"/>
        <v>0</v>
      </c>
      <c r="AC7906" s="128">
        <f t="shared" si="1608"/>
        <v>15.751354925155891</v>
      </c>
      <c r="AD7906" s="128">
        <f t="shared" si="1609"/>
        <v>0</v>
      </c>
      <c r="AE7906" s="128">
        <f t="shared" si="1610"/>
        <v>0</v>
      </c>
      <c r="AF7906" s="128">
        <f t="shared" si="1611"/>
        <v>1.3159774376731137</v>
      </c>
      <c r="AG7906" s="128">
        <f t="shared" si="1612"/>
        <v>0</v>
      </c>
      <c r="AH7906" s="93">
        <f t="shared" si="1613"/>
        <v>-0.56399515195882832</v>
      </c>
      <c r="AI7906" s="128">
        <f t="shared" si="1614"/>
        <v>0.85236627185402902</v>
      </c>
    </row>
    <row r="7907" spans="1:35" x14ac:dyDescent="0.25">
      <c r="A7907" s="96">
        <v>3.1612</v>
      </c>
      <c r="B7907" s="216">
        <v>7.1593477650596853</v>
      </c>
      <c r="E7907" s="153">
        <f t="shared" si="1615"/>
        <v>2.8637391060235586E-3</v>
      </c>
      <c r="W7907" s="152">
        <f t="shared" si="1616"/>
        <v>0.29061573609877289</v>
      </c>
      <c r="X7907" s="218">
        <v>2.8681543162967964</v>
      </c>
      <c r="Y7907" s="153">
        <f t="shared" si="1604"/>
        <v>3.9999999999995595E-4</v>
      </c>
      <c r="Z7907" s="128">
        <f t="shared" si="1605"/>
        <v>8.8754449677853557</v>
      </c>
      <c r="AA7907" s="128">
        <f t="shared" si="1606"/>
        <v>0.61929999999999996</v>
      </c>
      <c r="AB7907" s="128">
        <f t="shared" si="1607"/>
        <v>0</v>
      </c>
      <c r="AC7907" s="128">
        <f t="shared" si="1608"/>
        <v>15.751354925155891</v>
      </c>
      <c r="AD7907" s="128">
        <f t="shared" si="1609"/>
        <v>0</v>
      </c>
      <c r="AE7907" s="128">
        <f t="shared" si="1610"/>
        <v>0</v>
      </c>
      <c r="AF7907" s="128">
        <f t="shared" si="1611"/>
        <v>1.3159774376731137</v>
      </c>
      <c r="AG7907" s="128">
        <f t="shared" si="1612"/>
        <v>0</v>
      </c>
      <c r="AH7907" s="93">
        <f t="shared" si="1613"/>
        <v>-0.56399515195882832</v>
      </c>
      <c r="AI7907" s="128">
        <f t="shared" si="1614"/>
        <v>0.85236627185402902</v>
      </c>
    </row>
    <row r="7908" spans="1:35" x14ac:dyDescent="0.25">
      <c r="A7908" s="96">
        <v>3.1616</v>
      </c>
      <c r="B7908" s="216">
        <v>7.1593477650596853</v>
      </c>
      <c r="E7908" s="153">
        <f t="shared" si="1615"/>
        <v>2.8637391060235586E-3</v>
      </c>
      <c r="W7908" s="152">
        <f t="shared" si="1616"/>
        <v>0.29061573609877289</v>
      </c>
      <c r="X7908" s="218">
        <v>2.8681543162967964</v>
      </c>
      <c r="Y7908" s="153">
        <f t="shared" si="1604"/>
        <v>3.9999999999995595E-4</v>
      </c>
      <c r="Z7908" s="128">
        <f t="shared" si="1605"/>
        <v>8.8754449677853557</v>
      </c>
      <c r="AA7908" s="128">
        <f t="shared" si="1606"/>
        <v>0.61929999999999996</v>
      </c>
      <c r="AB7908" s="128">
        <f t="shared" si="1607"/>
        <v>0</v>
      </c>
      <c r="AC7908" s="128">
        <f t="shared" si="1608"/>
        <v>15.751354925155891</v>
      </c>
      <c r="AD7908" s="128">
        <f t="shared" si="1609"/>
        <v>0</v>
      </c>
      <c r="AE7908" s="128">
        <f t="shared" si="1610"/>
        <v>0</v>
      </c>
      <c r="AF7908" s="128">
        <f t="shared" si="1611"/>
        <v>1.3159774376731137</v>
      </c>
      <c r="AG7908" s="128">
        <f t="shared" si="1612"/>
        <v>0</v>
      </c>
      <c r="AH7908" s="93">
        <f t="shared" si="1613"/>
        <v>-0.56399515195882832</v>
      </c>
      <c r="AI7908" s="128">
        <f t="shared" si="1614"/>
        <v>0.85236627185402902</v>
      </c>
    </row>
    <row r="7909" spans="1:35" x14ac:dyDescent="0.25">
      <c r="A7909" s="96">
        <v>3.1619999999999999</v>
      </c>
      <c r="B7909" s="216">
        <v>7.1593477650596853</v>
      </c>
      <c r="E7909" s="153">
        <f t="shared" si="1615"/>
        <v>2.8637391060235586E-3</v>
      </c>
      <c r="W7909" s="152">
        <f t="shared" si="1616"/>
        <v>0.29061573609877289</v>
      </c>
      <c r="X7909" s="218">
        <v>2.8681543162967964</v>
      </c>
      <c r="Y7909" s="153">
        <f t="shared" si="1604"/>
        <v>3.9999999999995595E-4</v>
      </c>
      <c r="Z7909" s="128">
        <f t="shared" si="1605"/>
        <v>8.8754449677853557</v>
      </c>
      <c r="AA7909" s="128">
        <f t="shared" si="1606"/>
        <v>0.61929999999999996</v>
      </c>
      <c r="AB7909" s="128">
        <f t="shared" si="1607"/>
        <v>0</v>
      </c>
      <c r="AC7909" s="128">
        <f t="shared" si="1608"/>
        <v>15.751354925155891</v>
      </c>
      <c r="AD7909" s="128">
        <f t="shared" si="1609"/>
        <v>0</v>
      </c>
      <c r="AE7909" s="128">
        <f t="shared" si="1610"/>
        <v>0</v>
      </c>
      <c r="AF7909" s="128">
        <f t="shared" si="1611"/>
        <v>1.3159774376731137</v>
      </c>
      <c r="AG7909" s="128">
        <f t="shared" si="1612"/>
        <v>0</v>
      </c>
      <c r="AH7909" s="93">
        <f t="shared" si="1613"/>
        <v>-0.56399515195882832</v>
      </c>
      <c r="AI7909" s="128">
        <f t="shared" si="1614"/>
        <v>0.85236627185402902</v>
      </c>
    </row>
    <row r="7910" spans="1:35" x14ac:dyDescent="0.25">
      <c r="A7910" s="96">
        <v>3.1623999999999999</v>
      </c>
      <c r="B7910" s="216">
        <v>7.1593477650596853</v>
      </c>
      <c r="E7910" s="153">
        <f t="shared" si="1615"/>
        <v>2.8637391060235586E-3</v>
      </c>
      <c r="W7910" s="152">
        <f t="shared" si="1616"/>
        <v>0.29061573609877289</v>
      </c>
      <c r="X7910" s="218">
        <v>2.8681543162967964</v>
      </c>
      <c r="Y7910" s="153">
        <f t="shared" si="1604"/>
        <v>3.9999999999995595E-4</v>
      </c>
      <c r="Z7910" s="128">
        <f t="shared" si="1605"/>
        <v>8.8754449677853557</v>
      </c>
      <c r="AA7910" s="128">
        <f t="shared" si="1606"/>
        <v>0.61929999999999996</v>
      </c>
      <c r="AB7910" s="128">
        <f t="shared" si="1607"/>
        <v>0</v>
      </c>
      <c r="AC7910" s="128">
        <f t="shared" si="1608"/>
        <v>15.751354925155891</v>
      </c>
      <c r="AD7910" s="128">
        <f t="shared" si="1609"/>
        <v>0</v>
      </c>
      <c r="AE7910" s="128">
        <f t="shared" si="1610"/>
        <v>0</v>
      </c>
      <c r="AF7910" s="128">
        <f t="shared" si="1611"/>
        <v>1.3159774376731137</v>
      </c>
      <c r="AG7910" s="128">
        <f t="shared" si="1612"/>
        <v>0</v>
      </c>
      <c r="AH7910" s="93">
        <f t="shared" si="1613"/>
        <v>-0.56399515195882832</v>
      </c>
      <c r="AI7910" s="128">
        <f t="shared" si="1614"/>
        <v>0.85236627185402902</v>
      </c>
    </row>
    <row r="7911" spans="1:35" x14ac:dyDescent="0.25">
      <c r="A7911" s="96">
        <v>3.1627999999999998</v>
      </c>
      <c r="B7911" s="216">
        <v>7.1593477650596853</v>
      </c>
      <c r="E7911" s="153">
        <f t="shared" si="1615"/>
        <v>2.8637391060235586E-3</v>
      </c>
      <c r="W7911" s="152">
        <f t="shared" si="1616"/>
        <v>0.29061573609877289</v>
      </c>
      <c r="X7911" s="218">
        <v>2.8681543162967964</v>
      </c>
      <c r="Y7911" s="153">
        <f t="shared" si="1604"/>
        <v>3.9999999999995595E-4</v>
      </c>
      <c r="Z7911" s="128">
        <f t="shared" si="1605"/>
        <v>8.8754449677853557</v>
      </c>
      <c r="AA7911" s="128">
        <f t="shared" si="1606"/>
        <v>0.61929999999999996</v>
      </c>
      <c r="AB7911" s="128">
        <f t="shared" si="1607"/>
        <v>0</v>
      </c>
      <c r="AC7911" s="128">
        <f t="shared" si="1608"/>
        <v>15.751354925155891</v>
      </c>
      <c r="AD7911" s="128">
        <f t="shared" si="1609"/>
        <v>0</v>
      </c>
      <c r="AE7911" s="128">
        <f t="shared" si="1610"/>
        <v>0</v>
      </c>
      <c r="AF7911" s="128">
        <f t="shared" si="1611"/>
        <v>1.3159774376731137</v>
      </c>
      <c r="AG7911" s="128">
        <f t="shared" si="1612"/>
        <v>0</v>
      </c>
      <c r="AH7911" s="93">
        <f t="shared" si="1613"/>
        <v>-0.56399515195882832</v>
      </c>
      <c r="AI7911" s="128">
        <f t="shared" si="1614"/>
        <v>0.85236627185402902</v>
      </c>
    </row>
    <row r="7912" spans="1:35" x14ac:dyDescent="0.25">
      <c r="A7912" s="96">
        <v>3.1631999999999998</v>
      </c>
      <c r="B7912" s="216">
        <v>7.1593477650596853</v>
      </c>
      <c r="E7912" s="153">
        <f t="shared" si="1615"/>
        <v>2.8637391060235586E-3</v>
      </c>
      <c r="W7912" s="152">
        <f t="shared" si="1616"/>
        <v>0.29061573609877289</v>
      </c>
      <c r="X7912" s="218">
        <v>2.8681543162967964</v>
      </c>
      <c r="Y7912" s="153">
        <f t="shared" si="1604"/>
        <v>3.9999999999995595E-4</v>
      </c>
      <c r="Z7912" s="128">
        <f t="shared" si="1605"/>
        <v>8.8754449677853557</v>
      </c>
      <c r="AA7912" s="128">
        <f t="shared" si="1606"/>
        <v>0.61929999999999996</v>
      </c>
      <c r="AB7912" s="128">
        <f t="shared" si="1607"/>
        <v>0</v>
      </c>
      <c r="AC7912" s="128">
        <f t="shared" si="1608"/>
        <v>15.751354925155891</v>
      </c>
      <c r="AD7912" s="128">
        <f t="shared" si="1609"/>
        <v>0</v>
      </c>
      <c r="AE7912" s="128">
        <f t="shared" si="1610"/>
        <v>0</v>
      </c>
      <c r="AF7912" s="128">
        <f t="shared" si="1611"/>
        <v>1.3159774376731137</v>
      </c>
      <c r="AG7912" s="128">
        <f t="shared" si="1612"/>
        <v>0</v>
      </c>
      <c r="AH7912" s="93">
        <f t="shared" si="1613"/>
        <v>-0.56399515195882832</v>
      </c>
      <c r="AI7912" s="128">
        <f t="shared" si="1614"/>
        <v>0.85236627185402902</v>
      </c>
    </row>
    <row r="7913" spans="1:35" x14ac:dyDescent="0.25">
      <c r="A7913" s="96">
        <v>3.1636000000000002</v>
      </c>
      <c r="B7913" s="216">
        <v>8.1468440085161937</v>
      </c>
      <c r="E7913" s="153">
        <f t="shared" si="1615"/>
        <v>3.0612383547182374E-3</v>
      </c>
      <c r="W7913" s="152">
        <f t="shared" si="1616"/>
        <v>0.31495045920915238</v>
      </c>
      <c r="X7913" s="218">
        <v>3.10831936056405</v>
      </c>
      <c r="Y7913" s="153">
        <f t="shared" si="1604"/>
        <v>4.0000000000040004E-4</v>
      </c>
      <c r="Z7913" s="128">
        <f t="shared" si="1605"/>
        <v>8.8754449677853557</v>
      </c>
      <c r="AA7913" s="128">
        <f t="shared" si="1606"/>
        <v>0.61929999999999996</v>
      </c>
      <c r="AB7913" s="128">
        <f t="shared" si="1607"/>
        <v>0</v>
      </c>
      <c r="AC7913" s="128">
        <f t="shared" si="1608"/>
        <v>15.751354925155891</v>
      </c>
      <c r="AD7913" s="128">
        <f t="shared" si="1609"/>
        <v>0</v>
      </c>
      <c r="AE7913" s="128">
        <f t="shared" si="1610"/>
        <v>0</v>
      </c>
      <c r="AF7913" s="128">
        <f t="shared" si="1611"/>
        <v>1.3159774376731137</v>
      </c>
      <c r="AG7913" s="128">
        <f t="shared" si="1612"/>
        <v>0</v>
      </c>
      <c r="AH7913" s="93">
        <f t="shared" si="1613"/>
        <v>-0.56399515195882832</v>
      </c>
      <c r="AI7913" s="128">
        <f t="shared" si="1614"/>
        <v>0.89499184670973153</v>
      </c>
    </row>
    <row r="7914" spans="1:35" x14ac:dyDescent="0.25">
      <c r="A7914" s="96">
        <v>3.1640000000000001</v>
      </c>
      <c r="B7914" s="216">
        <v>8.1468440085161937</v>
      </c>
      <c r="E7914" s="153">
        <f t="shared" si="1615"/>
        <v>3.2587376034061187E-3</v>
      </c>
      <c r="W7914" s="152">
        <f t="shared" si="1616"/>
        <v>0.31495045920915238</v>
      </c>
      <c r="X7914" s="218">
        <v>3.10831936056405</v>
      </c>
      <c r="Y7914" s="153">
        <f t="shared" si="1604"/>
        <v>3.9999999999995595E-4</v>
      </c>
      <c r="Z7914" s="128">
        <f t="shared" si="1605"/>
        <v>8.8754449677853557</v>
      </c>
      <c r="AA7914" s="128">
        <f t="shared" si="1606"/>
        <v>0.61929999999999996</v>
      </c>
      <c r="AB7914" s="128">
        <f t="shared" si="1607"/>
        <v>0</v>
      </c>
      <c r="AC7914" s="128">
        <f t="shared" si="1608"/>
        <v>15.751354925155891</v>
      </c>
      <c r="AD7914" s="128">
        <f t="shared" si="1609"/>
        <v>0</v>
      </c>
      <c r="AE7914" s="128">
        <f t="shared" si="1610"/>
        <v>0</v>
      </c>
      <c r="AF7914" s="128">
        <f t="shared" si="1611"/>
        <v>1.3159774376731137</v>
      </c>
      <c r="AG7914" s="128">
        <f t="shared" si="1612"/>
        <v>0</v>
      </c>
      <c r="AH7914" s="93">
        <f t="shared" si="1613"/>
        <v>-0.56399515195882832</v>
      </c>
      <c r="AI7914" s="128">
        <f t="shared" si="1614"/>
        <v>0.89499184670973153</v>
      </c>
    </row>
    <row r="7915" spans="1:35" x14ac:dyDescent="0.25">
      <c r="A7915" s="96">
        <v>3.1644000000000001</v>
      </c>
      <c r="B7915" s="216">
        <v>7.1593477650596853</v>
      </c>
      <c r="E7915" s="153">
        <f t="shared" si="1615"/>
        <v>3.0612383547148386E-3</v>
      </c>
      <c r="W7915" s="152">
        <f t="shared" si="1616"/>
        <v>0.29061573609877284</v>
      </c>
      <c r="X7915" s="218">
        <v>2.868154316296796</v>
      </c>
      <c r="Y7915" s="153">
        <f t="shared" si="1604"/>
        <v>3.9999999999995595E-4</v>
      </c>
      <c r="Z7915" s="128">
        <f t="shared" si="1605"/>
        <v>8.8754449677853557</v>
      </c>
      <c r="AA7915" s="128">
        <f t="shared" si="1606"/>
        <v>0.61929999999999996</v>
      </c>
      <c r="AB7915" s="128">
        <f t="shared" si="1607"/>
        <v>0</v>
      </c>
      <c r="AC7915" s="128">
        <f t="shared" si="1608"/>
        <v>15.751354925155891</v>
      </c>
      <c r="AD7915" s="128">
        <f t="shared" si="1609"/>
        <v>0</v>
      </c>
      <c r="AE7915" s="128">
        <f t="shared" si="1610"/>
        <v>0</v>
      </c>
      <c r="AF7915" s="128">
        <f t="shared" si="1611"/>
        <v>1.3159774376731137</v>
      </c>
      <c r="AG7915" s="128">
        <f t="shared" si="1612"/>
        <v>0</v>
      </c>
      <c r="AH7915" s="93">
        <f t="shared" si="1613"/>
        <v>-0.56399515195882832</v>
      </c>
      <c r="AI7915" s="128">
        <f t="shared" si="1614"/>
        <v>0.85236627185402936</v>
      </c>
    </row>
    <row r="7916" spans="1:35" x14ac:dyDescent="0.25">
      <c r="A7916" s="96">
        <v>3.1648000000000001</v>
      </c>
      <c r="B7916" s="216">
        <v>7.1593477650596853</v>
      </c>
      <c r="E7916" s="153">
        <f t="shared" si="1615"/>
        <v>2.8637391060235586E-3</v>
      </c>
      <c r="W7916" s="152">
        <f t="shared" si="1616"/>
        <v>0.29061573609877284</v>
      </c>
      <c r="X7916" s="218">
        <v>2.868154316296796</v>
      </c>
      <c r="Y7916" s="153">
        <f t="shared" si="1604"/>
        <v>3.9999999999995595E-4</v>
      </c>
      <c r="Z7916" s="128">
        <f t="shared" si="1605"/>
        <v>8.8754449677853557</v>
      </c>
      <c r="AA7916" s="128">
        <f t="shared" si="1606"/>
        <v>0.61929999999999996</v>
      </c>
      <c r="AB7916" s="128">
        <f t="shared" si="1607"/>
        <v>0</v>
      </c>
      <c r="AC7916" s="128">
        <f t="shared" si="1608"/>
        <v>15.751354925155891</v>
      </c>
      <c r="AD7916" s="128">
        <f t="shared" si="1609"/>
        <v>0</v>
      </c>
      <c r="AE7916" s="128">
        <f t="shared" si="1610"/>
        <v>0</v>
      </c>
      <c r="AF7916" s="128">
        <f t="shared" si="1611"/>
        <v>1.3159774376731137</v>
      </c>
      <c r="AG7916" s="128">
        <f t="shared" si="1612"/>
        <v>0</v>
      </c>
      <c r="AH7916" s="93">
        <f t="shared" si="1613"/>
        <v>-0.56399515195882832</v>
      </c>
      <c r="AI7916" s="128">
        <f t="shared" si="1614"/>
        <v>0.85236627185402936</v>
      </c>
    </row>
    <row r="7917" spans="1:35" x14ac:dyDescent="0.25">
      <c r="A7917" s="96">
        <v>3.1652</v>
      </c>
      <c r="B7917" s="216">
        <v>7.1593477650596853</v>
      </c>
      <c r="E7917" s="153">
        <f t="shared" si="1615"/>
        <v>2.8637391060235586E-3</v>
      </c>
      <c r="W7917" s="152">
        <f t="shared" si="1616"/>
        <v>0.29061573609877284</v>
      </c>
      <c r="X7917" s="218">
        <v>2.868154316296796</v>
      </c>
      <c r="Y7917" s="153">
        <f t="shared" si="1604"/>
        <v>3.9999999999995595E-4</v>
      </c>
      <c r="Z7917" s="128">
        <f t="shared" si="1605"/>
        <v>8.8754449677853557</v>
      </c>
      <c r="AA7917" s="128">
        <f t="shared" si="1606"/>
        <v>0.61929999999999996</v>
      </c>
      <c r="AB7917" s="128">
        <f t="shared" si="1607"/>
        <v>0</v>
      </c>
      <c r="AC7917" s="128">
        <f t="shared" si="1608"/>
        <v>15.751354925155891</v>
      </c>
      <c r="AD7917" s="128">
        <f t="shared" si="1609"/>
        <v>0</v>
      </c>
      <c r="AE7917" s="128">
        <f t="shared" si="1610"/>
        <v>0</v>
      </c>
      <c r="AF7917" s="128">
        <f t="shared" si="1611"/>
        <v>1.3159774376731137</v>
      </c>
      <c r="AG7917" s="128">
        <f t="shared" si="1612"/>
        <v>0</v>
      </c>
      <c r="AH7917" s="93">
        <f t="shared" si="1613"/>
        <v>-0.56399515195882832</v>
      </c>
      <c r="AI7917" s="128">
        <f t="shared" si="1614"/>
        <v>0.85236627185402936</v>
      </c>
    </row>
    <row r="7918" spans="1:35" x14ac:dyDescent="0.25">
      <c r="A7918" s="96">
        <v>3.1656</v>
      </c>
      <c r="B7918" s="216">
        <v>7.1593477650596853</v>
      </c>
      <c r="E7918" s="153">
        <f t="shared" si="1615"/>
        <v>2.8637391060235586E-3</v>
      </c>
      <c r="W7918" s="152">
        <f t="shared" si="1616"/>
        <v>0.29061573609877284</v>
      </c>
      <c r="X7918" s="218">
        <v>2.868154316296796</v>
      </c>
      <c r="Y7918" s="153">
        <f t="shared" si="1604"/>
        <v>3.9999999999995595E-4</v>
      </c>
      <c r="Z7918" s="128">
        <f t="shared" si="1605"/>
        <v>8.8754449677853557</v>
      </c>
      <c r="AA7918" s="128">
        <f t="shared" si="1606"/>
        <v>0.61929999999999996</v>
      </c>
      <c r="AB7918" s="128">
        <f t="shared" si="1607"/>
        <v>0</v>
      </c>
      <c r="AC7918" s="128">
        <f t="shared" si="1608"/>
        <v>15.751354925155891</v>
      </c>
      <c r="AD7918" s="128">
        <f t="shared" si="1609"/>
        <v>0</v>
      </c>
      <c r="AE7918" s="128">
        <f t="shared" si="1610"/>
        <v>0</v>
      </c>
      <c r="AF7918" s="128">
        <f t="shared" si="1611"/>
        <v>1.3159774376731137</v>
      </c>
      <c r="AG7918" s="128">
        <f t="shared" si="1612"/>
        <v>0</v>
      </c>
      <c r="AH7918" s="93">
        <f t="shared" si="1613"/>
        <v>-0.56399515195882832</v>
      </c>
      <c r="AI7918" s="128">
        <f t="shared" si="1614"/>
        <v>0.85236627185402936</v>
      </c>
    </row>
    <row r="7919" spans="1:35" x14ac:dyDescent="0.25">
      <c r="A7919" s="96">
        <v>3.1659999999999999</v>
      </c>
      <c r="B7919" s="216">
        <v>7.1593477650596853</v>
      </c>
      <c r="E7919" s="153">
        <f t="shared" si="1615"/>
        <v>2.8637391060235586E-3</v>
      </c>
      <c r="W7919" s="152">
        <f t="shared" si="1616"/>
        <v>0.29061573609877284</v>
      </c>
      <c r="X7919" s="218">
        <v>2.868154316296796</v>
      </c>
      <c r="Y7919" s="153">
        <f t="shared" si="1604"/>
        <v>3.9999999999995595E-4</v>
      </c>
      <c r="Z7919" s="128">
        <f t="shared" si="1605"/>
        <v>8.8754449677853557</v>
      </c>
      <c r="AA7919" s="128">
        <f t="shared" si="1606"/>
        <v>0.61929999999999996</v>
      </c>
      <c r="AB7919" s="128">
        <f t="shared" si="1607"/>
        <v>0</v>
      </c>
      <c r="AC7919" s="128">
        <f t="shared" si="1608"/>
        <v>15.751354925155891</v>
      </c>
      <c r="AD7919" s="128">
        <f t="shared" si="1609"/>
        <v>0</v>
      </c>
      <c r="AE7919" s="128">
        <f t="shared" si="1610"/>
        <v>0</v>
      </c>
      <c r="AF7919" s="128">
        <f t="shared" si="1611"/>
        <v>1.3159774376731137</v>
      </c>
      <c r="AG7919" s="128">
        <f t="shared" si="1612"/>
        <v>0</v>
      </c>
      <c r="AH7919" s="93">
        <f t="shared" si="1613"/>
        <v>-0.56399515195882832</v>
      </c>
      <c r="AI7919" s="128">
        <f t="shared" si="1614"/>
        <v>0.85236627185402936</v>
      </c>
    </row>
    <row r="7920" spans="1:35" x14ac:dyDescent="0.25">
      <c r="A7920" s="96">
        <v>3.1663999999999999</v>
      </c>
      <c r="B7920" s="216">
        <v>7.1593477650596853</v>
      </c>
      <c r="E7920" s="153">
        <f t="shared" si="1615"/>
        <v>2.8637391060235586E-3</v>
      </c>
      <c r="W7920" s="152">
        <f t="shared" si="1616"/>
        <v>0.29061573609877284</v>
      </c>
      <c r="X7920" s="218">
        <v>2.868154316296796</v>
      </c>
      <c r="Y7920" s="153">
        <f t="shared" si="1604"/>
        <v>3.9999999999995595E-4</v>
      </c>
      <c r="Z7920" s="128">
        <f t="shared" si="1605"/>
        <v>8.8754449677853557</v>
      </c>
      <c r="AA7920" s="128">
        <f t="shared" si="1606"/>
        <v>0.61929999999999996</v>
      </c>
      <c r="AB7920" s="128">
        <f t="shared" si="1607"/>
        <v>0</v>
      </c>
      <c r="AC7920" s="128">
        <f t="shared" si="1608"/>
        <v>15.751354925155891</v>
      </c>
      <c r="AD7920" s="128">
        <f t="shared" si="1609"/>
        <v>0</v>
      </c>
      <c r="AE7920" s="128">
        <f t="shared" si="1610"/>
        <v>0</v>
      </c>
      <c r="AF7920" s="128">
        <f t="shared" si="1611"/>
        <v>1.3159774376731137</v>
      </c>
      <c r="AG7920" s="128">
        <f t="shared" si="1612"/>
        <v>0</v>
      </c>
      <c r="AH7920" s="93">
        <f t="shared" si="1613"/>
        <v>-0.56399515195882832</v>
      </c>
      <c r="AI7920" s="128">
        <f t="shared" si="1614"/>
        <v>0.85236627185402936</v>
      </c>
    </row>
    <row r="7921" spans="1:35" x14ac:dyDescent="0.25">
      <c r="A7921" s="96">
        <v>3.1667999999999998</v>
      </c>
      <c r="B7921" s="216">
        <v>7.1593477650596853</v>
      </c>
      <c r="E7921" s="153">
        <f t="shared" si="1615"/>
        <v>2.8637391060235586E-3</v>
      </c>
      <c r="W7921" s="152">
        <f t="shared" si="1616"/>
        <v>0.29061573609877284</v>
      </c>
      <c r="X7921" s="218">
        <v>2.868154316296796</v>
      </c>
      <c r="Y7921" s="153">
        <f t="shared" si="1604"/>
        <v>3.9999999999995595E-4</v>
      </c>
      <c r="Z7921" s="128">
        <f t="shared" si="1605"/>
        <v>8.8754449677853557</v>
      </c>
      <c r="AA7921" s="128">
        <f t="shared" si="1606"/>
        <v>0.61929999999999996</v>
      </c>
      <c r="AB7921" s="128">
        <f t="shared" si="1607"/>
        <v>0</v>
      </c>
      <c r="AC7921" s="128">
        <f t="shared" si="1608"/>
        <v>15.751354925155891</v>
      </c>
      <c r="AD7921" s="128">
        <f t="shared" si="1609"/>
        <v>0</v>
      </c>
      <c r="AE7921" s="128">
        <f t="shared" si="1610"/>
        <v>0</v>
      </c>
      <c r="AF7921" s="128">
        <f t="shared" si="1611"/>
        <v>1.3159774376731137</v>
      </c>
      <c r="AG7921" s="128">
        <f t="shared" si="1612"/>
        <v>0</v>
      </c>
      <c r="AH7921" s="93">
        <f t="shared" si="1613"/>
        <v>-0.56399515195882832</v>
      </c>
      <c r="AI7921" s="128">
        <f t="shared" si="1614"/>
        <v>0.85236627185402936</v>
      </c>
    </row>
    <row r="7922" spans="1:35" x14ac:dyDescent="0.25">
      <c r="A7922" s="96">
        <v>3.1671999999999998</v>
      </c>
      <c r="B7922" s="216">
        <v>7.1593477650596853</v>
      </c>
      <c r="E7922" s="153">
        <f t="shared" si="1615"/>
        <v>2.8637391060235586E-3</v>
      </c>
      <c r="W7922" s="152">
        <f t="shared" si="1616"/>
        <v>0.29061573609877284</v>
      </c>
      <c r="X7922" s="218">
        <v>2.868154316296796</v>
      </c>
      <c r="Y7922" s="153">
        <f t="shared" si="1604"/>
        <v>3.9999999999995595E-4</v>
      </c>
      <c r="Z7922" s="128">
        <f t="shared" si="1605"/>
        <v>8.8754449677853557</v>
      </c>
      <c r="AA7922" s="128">
        <f t="shared" si="1606"/>
        <v>0.61929999999999996</v>
      </c>
      <c r="AB7922" s="128">
        <f t="shared" si="1607"/>
        <v>0</v>
      </c>
      <c r="AC7922" s="128">
        <f t="shared" si="1608"/>
        <v>15.751354925155891</v>
      </c>
      <c r="AD7922" s="128">
        <f t="shared" si="1609"/>
        <v>0</v>
      </c>
      <c r="AE7922" s="128">
        <f t="shared" si="1610"/>
        <v>0</v>
      </c>
      <c r="AF7922" s="128">
        <f t="shared" si="1611"/>
        <v>1.3159774376731137</v>
      </c>
      <c r="AG7922" s="128">
        <f t="shared" si="1612"/>
        <v>0</v>
      </c>
      <c r="AH7922" s="93">
        <f t="shared" si="1613"/>
        <v>-0.56399515195882832</v>
      </c>
      <c r="AI7922" s="128">
        <f t="shared" si="1614"/>
        <v>0.85236627185402936</v>
      </c>
    </row>
    <row r="7923" spans="1:35" x14ac:dyDescent="0.25">
      <c r="A7923" s="96">
        <v>3.1676000000000002</v>
      </c>
      <c r="B7923" s="216">
        <v>7.1593477650596853</v>
      </c>
      <c r="E7923" s="153">
        <f t="shared" si="1615"/>
        <v>2.8637391060267383E-3</v>
      </c>
      <c r="W7923" s="152">
        <f t="shared" si="1616"/>
        <v>0.29061573609877284</v>
      </c>
      <c r="X7923" s="218">
        <v>2.868154316296796</v>
      </c>
      <c r="Y7923" s="153">
        <f t="shared" si="1604"/>
        <v>4.0000000000040004E-4</v>
      </c>
      <c r="Z7923" s="128">
        <f t="shared" si="1605"/>
        <v>8.8754449677853557</v>
      </c>
      <c r="AA7923" s="128">
        <f t="shared" si="1606"/>
        <v>0.61929999999999996</v>
      </c>
      <c r="AB7923" s="128">
        <f t="shared" si="1607"/>
        <v>0</v>
      </c>
      <c r="AC7923" s="128">
        <f t="shared" si="1608"/>
        <v>15.751354925155891</v>
      </c>
      <c r="AD7923" s="128">
        <f t="shared" si="1609"/>
        <v>0</v>
      </c>
      <c r="AE7923" s="128">
        <f t="shared" si="1610"/>
        <v>0</v>
      </c>
      <c r="AF7923" s="128">
        <f t="shared" si="1611"/>
        <v>1.3159774376731137</v>
      </c>
      <c r="AG7923" s="128">
        <f t="shared" si="1612"/>
        <v>0</v>
      </c>
      <c r="AH7923" s="93">
        <f t="shared" si="1613"/>
        <v>-0.56399515195882832</v>
      </c>
      <c r="AI7923" s="128">
        <f t="shared" si="1614"/>
        <v>0.85236627185402936</v>
      </c>
    </row>
    <row r="7924" spans="1:35" x14ac:dyDescent="0.25">
      <c r="A7924" s="96">
        <v>3.1680000000000001</v>
      </c>
      <c r="B7924" s="216">
        <v>7.1593477650596853</v>
      </c>
      <c r="E7924" s="153">
        <f t="shared" si="1615"/>
        <v>2.8637391060235586E-3</v>
      </c>
      <c r="W7924" s="152">
        <f t="shared" si="1616"/>
        <v>0.29061573609877284</v>
      </c>
      <c r="X7924" s="218">
        <v>2.868154316296796</v>
      </c>
      <c r="Y7924" s="153">
        <f t="shared" si="1604"/>
        <v>3.9999999999995595E-4</v>
      </c>
      <c r="Z7924" s="128">
        <f t="shared" si="1605"/>
        <v>8.8754449677853557</v>
      </c>
      <c r="AA7924" s="128">
        <f t="shared" si="1606"/>
        <v>0.61929999999999996</v>
      </c>
      <c r="AB7924" s="128">
        <f t="shared" si="1607"/>
        <v>0</v>
      </c>
      <c r="AC7924" s="128">
        <f t="shared" si="1608"/>
        <v>15.751354925155891</v>
      </c>
      <c r="AD7924" s="128">
        <f t="shared" si="1609"/>
        <v>0</v>
      </c>
      <c r="AE7924" s="128">
        <f t="shared" si="1610"/>
        <v>0</v>
      </c>
      <c r="AF7924" s="128">
        <f t="shared" si="1611"/>
        <v>1.3159774376731137</v>
      </c>
      <c r="AG7924" s="128">
        <f t="shared" si="1612"/>
        <v>0</v>
      </c>
      <c r="AH7924" s="93">
        <f t="shared" si="1613"/>
        <v>-0.56399515195882832</v>
      </c>
      <c r="AI7924" s="128">
        <f t="shared" si="1614"/>
        <v>0.85236627185402936</v>
      </c>
    </row>
    <row r="7925" spans="1:35" x14ac:dyDescent="0.25">
      <c r="A7925" s="96">
        <v>3.1684000000000001</v>
      </c>
      <c r="B7925" s="216">
        <v>7.1593477650596853</v>
      </c>
      <c r="E7925" s="153">
        <f t="shared" si="1615"/>
        <v>2.8637391060235586E-3</v>
      </c>
      <c r="W7925" s="152">
        <f t="shared" si="1616"/>
        <v>0.29061573609877284</v>
      </c>
      <c r="X7925" s="218">
        <v>2.868154316296796</v>
      </c>
      <c r="Y7925" s="153">
        <f t="shared" si="1604"/>
        <v>3.9999999999995595E-4</v>
      </c>
      <c r="Z7925" s="128">
        <f t="shared" si="1605"/>
        <v>8.8754449677853557</v>
      </c>
      <c r="AA7925" s="128">
        <f t="shared" si="1606"/>
        <v>0.61929999999999996</v>
      </c>
      <c r="AB7925" s="128">
        <f t="shared" si="1607"/>
        <v>0</v>
      </c>
      <c r="AC7925" s="128">
        <f t="shared" si="1608"/>
        <v>15.751354925155891</v>
      </c>
      <c r="AD7925" s="128">
        <f t="shared" si="1609"/>
        <v>0</v>
      </c>
      <c r="AE7925" s="128">
        <f t="shared" si="1610"/>
        <v>0</v>
      </c>
      <c r="AF7925" s="128">
        <f t="shared" si="1611"/>
        <v>1.3159774376731137</v>
      </c>
      <c r="AG7925" s="128">
        <f t="shared" si="1612"/>
        <v>0</v>
      </c>
      <c r="AH7925" s="93">
        <f t="shared" si="1613"/>
        <v>-0.56399515195882832</v>
      </c>
      <c r="AI7925" s="128">
        <f t="shared" si="1614"/>
        <v>0.85236627185402936</v>
      </c>
    </row>
    <row r="7926" spans="1:35" x14ac:dyDescent="0.25">
      <c r="A7926" s="96">
        <v>3.1688000000000001</v>
      </c>
      <c r="B7926" s="216">
        <v>7.1593477650596853</v>
      </c>
      <c r="E7926" s="153">
        <f t="shared" si="1615"/>
        <v>2.8637391060235586E-3</v>
      </c>
      <c r="W7926" s="152">
        <f t="shared" si="1616"/>
        <v>0.29061573609877284</v>
      </c>
      <c r="X7926" s="218">
        <v>2.868154316296796</v>
      </c>
      <c r="Y7926" s="153">
        <f t="shared" si="1604"/>
        <v>3.9999999999995595E-4</v>
      </c>
      <c r="Z7926" s="128">
        <f t="shared" si="1605"/>
        <v>8.8754449677853557</v>
      </c>
      <c r="AA7926" s="128">
        <f t="shared" si="1606"/>
        <v>0.61929999999999996</v>
      </c>
      <c r="AB7926" s="128">
        <f t="shared" si="1607"/>
        <v>0</v>
      </c>
      <c r="AC7926" s="128">
        <f t="shared" si="1608"/>
        <v>15.751354925155891</v>
      </c>
      <c r="AD7926" s="128">
        <f t="shared" si="1609"/>
        <v>0</v>
      </c>
      <c r="AE7926" s="128">
        <f t="shared" si="1610"/>
        <v>0</v>
      </c>
      <c r="AF7926" s="128">
        <f t="shared" si="1611"/>
        <v>1.3159774376731137</v>
      </c>
      <c r="AG7926" s="128">
        <f t="shared" si="1612"/>
        <v>0</v>
      </c>
      <c r="AH7926" s="93">
        <f t="shared" si="1613"/>
        <v>-0.56399515195882832</v>
      </c>
      <c r="AI7926" s="128">
        <f t="shared" si="1614"/>
        <v>0.85236627185402936</v>
      </c>
    </row>
    <row r="7927" spans="1:35" x14ac:dyDescent="0.25">
      <c r="A7927" s="96">
        <v>3.1692</v>
      </c>
      <c r="B7927" s="216">
        <v>7.1593477650596853</v>
      </c>
      <c r="E7927" s="153">
        <f t="shared" si="1615"/>
        <v>2.8637391060235586E-3</v>
      </c>
      <c r="W7927" s="152">
        <f t="shared" si="1616"/>
        <v>0.29061573609877284</v>
      </c>
      <c r="X7927" s="218">
        <v>2.868154316296796</v>
      </c>
      <c r="Y7927" s="153">
        <f t="shared" si="1604"/>
        <v>3.9999999999995595E-4</v>
      </c>
      <c r="Z7927" s="128">
        <f t="shared" si="1605"/>
        <v>8.8754449677853557</v>
      </c>
      <c r="AA7927" s="128">
        <f t="shared" si="1606"/>
        <v>0.61929999999999996</v>
      </c>
      <c r="AB7927" s="128">
        <f t="shared" si="1607"/>
        <v>0</v>
      </c>
      <c r="AC7927" s="128">
        <f t="shared" si="1608"/>
        <v>15.751354925155891</v>
      </c>
      <c r="AD7927" s="128">
        <f t="shared" si="1609"/>
        <v>0</v>
      </c>
      <c r="AE7927" s="128">
        <f t="shared" si="1610"/>
        <v>0</v>
      </c>
      <c r="AF7927" s="128">
        <f t="shared" si="1611"/>
        <v>1.3159774376731137</v>
      </c>
      <c r="AG7927" s="128">
        <f t="shared" si="1612"/>
        <v>0</v>
      </c>
      <c r="AH7927" s="93">
        <f t="shared" si="1613"/>
        <v>-0.56399515195882832</v>
      </c>
      <c r="AI7927" s="128">
        <f t="shared" si="1614"/>
        <v>0.85236627185402936</v>
      </c>
    </row>
    <row r="7928" spans="1:35" x14ac:dyDescent="0.25">
      <c r="A7928" s="96">
        <v>3.1696</v>
      </c>
      <c r="B7928" s="216">
        <v>7.1593477650596853</v>
      </c>
      <c r="E7928" s="153">
        <f t="shared" si="1615"/>
        <v>2.8637391060235586E-3</v>
      </c>
      <c r="W7928" s="152">
        <f t="shared" si="1616"/>
        <v>0.29061573609877284</v>
      </c>
      <c r="X7928" s="218">
        <v>2.868154316296796</v>
      </c>
      <c r="Y7928" s="153">
        <f t="shared" si="1604"/>
        <v>3.9999999999995595E-4</v>
      </c>
      <c r="Z7928" s="128">
        <f t="shared" si="1605"/>
        <v>8.8754449677853557</v>
      </c>
      <c r="AA7928" s="128">
        <f t="shared" si="1606"/>
        <v>0.61929999999999996</v>
      </c>
      <c r="AB7928" s="128">
        <f t="shared" si="1607"/>
        <v>0</v>
      </c>
      <c r="AC7928" s="128">
        <f t="shared" si="1608"/>
        <v>15.751354925155891</v>
      </c>
      <c r="AD7928" s="128">
        <f t="shared" si="1609"/>
        <v>0</v>
      </c>
      <c r="AE7928" s="128">
        <f t="shared" si="1610"/>
        <v>0</v>
      </c>
      <c r="AF7928" s="128">
        <f t="shared" si="1611"/>
        <v>1.3159774376731137</v>
      </c>
      <c r="AG7928" s="128">
        <f t="shared" si="1612"/>
        <v>0</v>
      </c>
      <c r="AH7928" s="93">
        <f t="shared" si="1613"/>
        <v>-0.56399515195882832</v>
      </c>
      <c r="AI7928" s="128">
        <f t="shared" si="1614"/>
        <v>0.85236627185402936</v>
      </c>
    </row>
    <row r="7929" spans="1:35" x14ac:dyDescent="0.25">
      <c r="A7929" s="96">
        <v>3.17</v>
      </c>
      <c r="B7929" s="216">
        <v>7.1593477650596853</v>
      </c>
      <c r="E7929" s="153">
        <f t="shared" si="1615"/>
        <v>2.8637391060235586E-3</v>
      </c>
      <c r="W7929" s="152">
        <f t="shared" si="1616"/>
        <v>0.29061573609877284</v>
      </c>
      <c r="X7929" s="218">
        <v>2.868154316296796</v>
      </c>
      <c r="Y7929" s="153">
        <f t="shared" si="1604"/>
        <v>3.9999999999995595E-4</v>
      </c>
      <c r="Z7929" s="128">
        <f t="shared" si="1605"/>
        <v>8.8754449677853557</v>
      </c>
      <c r="AA7929" s="128">
        <f t="shared" si="1606"/>
        <v>0.61929999999999996</v>
      </c>
      <c r="AB7929" s="128">
        <f t="shared" si="1607"/>
        <v>0</v>
      </c>
      <c r="AC7929" s="128">
        <f t="shared" si="1608"/>
        <v>15.751354925155891</v>
      </c>
      <c r="AD7929" s="128">
        <f t="shared" si="1609"/>
        <v>0</v>
      </c>
      <c r="AE7929" s="128">
        <f t="shared" si="1610"/>
        <v>0</v>
      </c>
      <c r="AF7929" s="128">
        <f t="shared" si="1611"/>
        <v>1.3159774376731137</v>
      </c>
      <c r="AG7929" s="128">
        <f t="shared" si="1612"/>
        <v>0</v>
      </c>
      <c r="AH7929" s="93">
        <f t="shared" si="1613"/>
        <v>-0.56399515195882832</v>
      </c>
      <c r="AI7929" s="128">
        <f t="shared" si="1614"/>
        <v>0.85236627185402936</v>
      </c>
    </row>
    <row r="7930" spans="1:35" x14ac:dyDescent="0.25">
      <c r="A7930" s="96">
        <v>3.1703999999999999</v>
      </c>
      <c r="B7930" s="216">
        <v>7.1593477650596853</v>
      </c>
      <c r="E7930" s="153">
        <f t="shared" si="1615"/>
        <v>2.8637391060235586E-3</v>
      </c>
      <c r="W7930" s="152">
        <f t="shared" si="1616"/>
        <v>0.29061573609877284</v>
      </c>
      <c r="X7930" s="218">
        <v>2.868154316296796</v>
      </c>
      <c r="Y7930" s="153">
        <f t="shared" si="1604"/>
        <v>3.9999999999995595E-4</v>
      </c>
      <c r="Z7930" s="128">
        <f t="shared" si="1605"/>
        <v>8.8754449677853557</v>
      </c>
      <c r="AA7930" s="128">
        <f t="shared" si="1606"/>
        <v>0.61929999999999996</v>
      </c>
      <c r="AB7930" s="128">
        <f t="shared" si="1607"/>
        <v>0</v>
      </c>
      <c r="AC7930" s="128">
        <f t="shared" si="1608"/>
        <v>15.751354925155891</v>
      </c>
      <c r="AD7930" s="128">
        <f t="shared" si="1609"/>
        <v>0</v>
      </c>
      <c r="AE7930" s="128">
        <f t="shared" si="1610"/>
        <v>0</v>
      </c>
      <c r="AF7930" s="128">
        <f t="shared" si="1611"/>
        <v>1.3159774376731137</v>
      </c>
      <c r="AG7930" s="128">
        <f t="shared" si="1612"/>
        <v>0</v>
      </c>
      <c r="AH7930" s="93">
        <f t="shared" si="1613"/>
        <v>-0.56399515195882832</v>
      </c>
      <c r="AI7930" s="128">
        <f t="shared" si="1614"/>
        <v>0.85236627185402936</v>
      </c>
    </row>
    <row r="7931" spans="1:35" x14ac:dyDescent="0.25">
      <c r="A7931" s="96">
        <v>3.1707999999999998</v>
      </c>
      <c r="B7931" s="216">
        <v>7.1593477650596853</v>
      </c>
      <c r="E7931" s="153">
        <f t="shared" si="1615"/>
        <v>2.8637391060235586E-3</v>
      </c>
      <c r="W7931" s="152">
        <f t="shared" si="1616"/>
        <v>0.29061573609877284</v>
      </c>
      <c r="X7931" s="218">
        <v>2.868154316296796</v>
      </c>
      <c r="Y7931" s="153">
        <f t="shared" si="1604"/>
        <v>3.9999999999995595E-4</v>
      </c>
      <c r="Z7931" s="128">
        <f t="shared" si="1605"/>
        <v>8.8754449677853557</v>
      </c>
      <c r="AA7931" s="128">
        <f t="shared" si="1606"/>
        <v>0.61929999999999996</v>
      </c>
      <c r="AB7931" s="128">
        <f t="shared" si="1607"/>
        <v>0</v>
      </c>
      <c r="AC7931" s="128">
        <f t="shared" si="1608"/>
        <v>15.751354925155891</v>
      </c>
      <c r="AD7931" s="128">
        <f t="shared" si="1609"/>
        <v>0</v>
      </c>
      <c r="AE7931" s="128">
        <f t="shared" si="1610"/>
        <v>0</v>
      </c>
      <c r="AF7931" s="128">
        <f t="shared" si="1611"/>
        <v>1.3159774376731137</v>
      </c>
      <c r="AG7931" s="128">
        <f t="shared" si="1612"/>
        <v>0</v>
      </c>
      <c r="AH7931" s="93">
        <f t="shared" si="1613"/>
        <v>-0.56399515195882832</v>
      </c>
      <c r="AI7931" s="128">
        <f t="shared" si="1614"/>
        <v>0.85236627185402936</v>
      </c>
    </row>
    <row r="7932" spans="1:35" x14ac:dyDescent="0.25">
      <c r="A7932" s="96">
        <v>3.1711999999999998</v>
      </c>
      <c r="B7932" s="216">
        <v>5.9249774607390497</v>
      </c>
      <c r="E7932" s="153">
        <f t="shared" si="1615"/>
        <v>2.616865045159459E-3</v>
      </c>
      <c r="W7932" s="152">
        <f t="shared" si="1616"/>
        <v>0.26019733221079833</v>
      </c>
      <c r="X7932" s="218">
        <v>2.5679480109627275</v>
      </c>
      <c r="Y7932" s="153">
        <f t="shared" si="1604"/>
        <v>3.9999999999995595E-4</v>
      </c>
      <c r="Z7932" s="128">
        <f t="shared" si="1605"/>
        <v>8.8754449677853557</v>
      </c>
      <c r="AA7932" s="128">
        <f t="shared" si="1606"/>
        <v>0.61929999999999996</v>
      </c>
      <c r="AB7932" s="128">
        <f t="shared" si="1607"/>
        <v>0</v>
      </c>
      <c r="AC7932" s="128">
        <f t="shared" si="1608"/>
        <v>15.751354925155891</v>
      </c>
      <c r="AD7932" s="128">
        <f t="shared" si="1609"/>
        <v>0</v>
      </c>
      <c r="AE7932" s="128">
        <f t="shared" si="1610"/>
        <v>0</v>
      </c>
      <c r="AF7932" s="128">
        <f t="shared" si="1611"/>
        <v>1.3159774376731137</v>
      </c>
      <c r="AG7932" s="128">
        <f t="shared" si="1612"/>
        <v>0</v>
      </c>
      <c r="AH7932" s="93">
        <f t="shared" si="1613"/>
        <v>-0.56399515195882832</v>
      </c>
      <c r="AI7932" s="128">
        <f t="shared" si="1614"/>
        <v>0.78787221910572303</v>
      </c>
    </row>
    <row r="7933" spans="1:35" x14ac:dyDescent="0.25">
      <c r="A7933" s="96">
        <v>3.1716000000000002</v>
      </c>
      <c r="B7933" s="216">
        <v>5.9249774607390497</v>
      </c>
      <c r="E7933" s="153">
        <f t="shared" si="1615"/>
        <v>2.3699909842979901E-3</v>
      </c>
      <c r="W7933" s="152">
        <f t="shared" si="1616"/>
        <v>0.26019733221079833</v>
      </c>
      <c r="X7933" s="218">
        <v>2.5679480109627275</v>
      </c>
      <c r="Y7933" s="153">
        <f t="shared" si="1604"/>
        <v>4.0000000000040004E-4</v>
      </c>
      <c r="Z7933" s="128">
        <f t="shared" si="1605"/>
        <v>8.8754449677853557</v>
      </c>
      <c r="AA7933" s="128">
        <f t="shared" si="1606"/>
        <v>0.61929999999999996</v>
      </c>
      <c r="AB7933" s="128">
        <f t="shared" si="1607"/>
        <v>0</v>
      </c>
      <c r="AC7933" s="128">
        <f t="shared" si="1608"/>
        <v>15.751354925155891</v>
      </c>
      <c r="AD7933" s="128">
        <f t="shared" si="1609"/>
        <v>0</v>
      </c>
      <c r="AE7933" s="128">
        <f t="shared" si="1610"/>
        <v>0</v>
      </c>
      <c r="AF7933" s="128">
        <f t="shared" si="1611"/>
        <v>1.3159774376731137</v>
      </c>
      <c r="AG7933" s="128">
        <f t="shared" si="1612"/>
        <v>0</v>
      </c>
      <c r="AH7933" s="93">
        <f t="shared" si="1613"/>
        <v>-0.56399515195882832</v>
      </c>
      <c r="AI7933" s="128">
        <f t="shared" si="1614"/>
        <v>0.78787221910572303</v>
      </c>
    </row>
    <row r="7934" spans="1:35" x14ac:dyDescent="0.25">
      <c r="A7934" s="96">
        <v>3.1720000000000002</v>
      </c>
      <c r="B7934" s="216">
        <v>7.1593477650596853</v>
      </c>
      <c r="E7934" s="153">
        <f t="shared" si="1615"/>
        <v>2.616865045159459E-3</v>
      </c>
      <c r="W7934" s="152">
        <f t="shared" si="1616"/>
        <v>0.29061573609877278</v>
      </c>
      <c r="X7934" s="218">
        <v>2.8681543162967955</v>
      </c>
      <c r="Y7934" s="153">
        <f t="shared" si="1604"/>
        <v>3.9999999999995595E-4</v>
      </c>
      <c r="Z7934" s="128">
        <f t="shared" si="1605"/>
        <v>8.8754449677853557</v>
      </c>
      <c r="AA7934" s="128">
        <f t="shared" si="1606"/>
        <v>0.61929999999999996</v>
      </c>
      <c r="AB7934" s="128">
        <f t="shared" si="1607"/>
        <v>0</v>
      </c>
      <c r="AC7934" s="128">
        <f t="shared" si="1608"/>
        <v>15.751354925155891</v>
      </c>
      <c r="AD7934" s="128">
        <f t="shared" si="1609"/>
        <v>0</v>
      </c>
      <c r="AE7934" s="128">
        <f t="shared" si="1610"/>
        <v>0</v>
      </c>
      <c r="AF7934" s="128">
        <f t="shared" si="1611"/>
        <v>1.3159774376731137</v>
      </c>
      <c r="AG7934" s="128">
        <f t="shared" si="1612"/>
        <v>0</v>
      </c>
      <c r="AH7934" s="93">
        <f t="shared" si="1613"/>
        <v>-0.56399515195882832</v>
      </c>
      <c r="AI7934" s="128">
        <f t="shared" si="1614"/>
        <v>0.85236627185402947</v>
      </c>
    </row>
    <row r="7935" spans="1:35" x14ac:dyDescent="0.25">
      <c r="A7935" s="96">
        <v>3.1724000000000001</v>
      </c>
      <c r="B7935" s="216">
        <v>7.1593477650596853</v>
      </c>
      <c r="E7935" s="153">
        <f t="shared" si="1615"/>
        <v>2.8637391060235586E-3</v>
      </c>
      <c r="W7935" s="152">
        <f t="shared" si="1616"/>
        <v>0.29061573609877278</v>
      </c>
      <c r="X7935" s="218">
        <v>2.8681543162967955</v>
      </c>
      <c r="Y7935" s="153">
        <f t="shared" si="1604"/>
        <v>3.9999999999995595E-4</v>
      </c>
      <c r="Z7935" s="128">
        <f t="shared" si="1605"/>
        <v>8.8754449677853557</v>
      </c>
      <c r="AA7935" s="128">
        <f t="shared" si="1606"/>
        <v>0.61929999999999996</v>
      </c>
      <c r="AB7935" s="128">
        <f t="shared" si="1607"/>
        <v>0</v>
      </c>
      <c r="AC7935" s="128">
        <f t="shared" si="1608"/>
        <v>15.751354925155891</v>
      </c>
      <c r="AD7935" s="128">
        <f t="shared" si="1609"/>
        <v>0</v>
      </c>
      <c r="AE7935" s="128">
        <f t="shared" si="1610"/>
        <v>0</v>
      </c>
      <c r="AF7935" s="128">
        <f t="shared" si="1611"/>
        <v>1.3159774376731137</v>
      </c>
      <c r="AG7935" s="128">
        <f t="shared" si="1612"/>
        <v>0</v>
      </c>
      <c r="AH7935" s="93">
        <f t="shared" si="1613"/>
        <v>-0.56399515195882832</v>
      </c>
      <c r="AI7935" s="128">
        <f t="shared" si="1614"/>
        <v>0.85236627185402947</v>
      </c>
    </row>
    <row r="7936" spans="1:35" x14ac:dyDescent="0.25">
      <c r="A7936" s="96">
        <v>3.1728000000000001</v>
      </c>
      <c r="B7936" s="216">
        <v>7.1593477650596853</v>
      </c>
      <c r="E7936" s="153">
        <f t="shared" si="1615"/>
        <v>2.8637391060235586E-3</v>
      </c>
      <c r="W7936" s="152">
        <f t="shared" si="1616"/>
        <v>0.29061573609877278</v>
      </c>
      <c r="X7936" s="218">
        <v>2.8681543162967955</v>
      </c>
      <c r="Y7936" s="153">
        <f t="shared" si="1604"/>
        <v>3.9999999999995595E-4</v>
      </c>
      <c r="Z7936" s="128">
        <f t="shared" si="1605"/>
        <v>8.8754449677853557</v>
      </c>
      <c r="AA7936" s="128">
        <f t="shared" si="1606"/>
        <v>0.61929999999999996</v>
      </c>
      <c r="AB7936" s="128">
        <f t="shared" si="1607"/>
        <v>0</v>
      </c>
      <c r="AC7936" s="128">
        <f t="shared" si="1608"/>
        <v>15.751354925155891</v>
      </c>
      <c r="AD7936" s="128">
        <f t="shared" si="1609"/>
        <v>0</v>
      </c>
      <c r="AE7936" s="128">
        <f t="shared" si="1610"/>
        <v>0</v>
      </c>
      <c r="AF7936" s="128">
        <f t="shared" si="1611"/>
        <v>1.3159774376731137</v>
      </c>
      <c r="AG7936" s="128">
        <f t="shared" si="1612"/>
        <v>0</v>
      </c>
      <c r="AH7936" s="93">
        <f t="shared" si="1613"/>
        <v>-0.56399515195882832</v>
      </c>
      <c r="AI7936" s="128">
        <f t="shared" si="1614"/>
        <v>0.85236627185402947</v>
      </c>
    </row>
    <row r="7937" spans="1:35" x14ac:dyDescent="0.25">
      <c r="A7937" s="96">
        <v>3.1732</v>
      </c>
      <c r="B7937" s="216">
        <v>7.1593477650596853</v>
      </c>
      <c r="E7937" s="153">
        <f t="shared" si="1615"/>
        <v>2.8637391060235586E-3</v>
      </c>
      <c r="W7937" s="152">
        <f t="shared" si="1616"/>
        <v>0.29061573609877278</v>
      </c>
      <c r="X7937" s="218">
        <v>2.8681543162967955</v>
      </c>
      <c r="Y7937" s="153">
        <f t="shared" si="1604"/>
        <v>3.9999999999995595E-4</v>
      </c>
      <c r="Z7937" s="128">
        <f t="shared" si="1605"/>
        <v>8.8754449677853557</v>
      </c>
      <c r="AA7937" s="128">
        <f t="shared" si="1606"/>
        <v>0.61929999999999996</v>
      </c>
      <c r="AB7937" s="128">
        <f t="shared" si="1607"/>
        <v>0</v>
      </c>
      <c r="AC7937" s="128">
        <f t="shared" si="1608"/>
        <v>15.751354925155891</v>
      </c>
      <c r="AD7937" s="128">
        <f t="shared" si="1609"/>
        <v>0</v>
      </c>
      <c r="AE7937" s="128">
        <f t="shared" si="1610"/>
        <v>0</v>
      </c>
      <c r="AF7937" s="128">
        <f t="shared" si="1611"/>
        <v>1.3159774376731137</v>
      </c>
      <c r="AG7937" s="128">
        <f t="shared" si="1612"/>
        <v>0</v>
      </c>
      <c r="AH7937" s="93">
        <f t="shared" si="1613"/>
        <v>-0.56399515195882832</v>
      </c>
      <c r="AI7937" s="128">
        <f t="shared" si="1614"/>
        <v>0.85236627185402947</v>
      </c>
    </row>
    <row r="7938" spans="1:35" x14ac:dyDescent="0.25">
      <c r="A7938" s="96">
        <v>3.1736</v>
      </c>
      <c r="B7938" s="216">
        <v>7.1593477650596853</v>
      </c>
      <c r="E7938" s="153">
        <f t="shared" si="1615"/>
        <v>2.8637391060235586E-3</v>
      </c>
      <c r="W7938" s="152">
        <f t="shared" si="1616"/>
        <v>0.29061573609877278</v>
      </c>
      <c r="X7938" s="218">
        <v>2.8681543162967955</v>
      </c>
      <c r="Y7938" s="153">
        <f t="shared" ref="Y7938:Y8001" si="1617">+A7938-A7937</f>
        <v>3.9999999999995595E-4</v>
      </c>
      <c r="Z7938" s="128">
        <f t="shared" ref="Z7938:Z8001" si="1618">IF(AND(W7938&lt;=$S$56,W7938&gt;$Q$56),$T$56,IF(AND(W7938&lt;=$S$57,W7938&gt;$Q$57),$T$57,IF(AND(W7938&lt;=$S$58,W7938&gt;$Q$58),$T$58,IF(AND(W7938&lt;=$S$59,W7938&gt;$Q$59),$T$59,IF(AND(W7938&lt;=$S$60,W7938&gt;$Q$60),$T$60,"Valor no encontrado para Po")))))</f>
        <v>8.8754449677853557</v>
      </c>
      <c r="AA7938" s="128">
        <f t="shared" ref="AA7938:AA8001" si="1619">IF(AND(W7938&lt;=$S$56,W7938&gt;$Q$56),$U$56,IF(AND(W7938&lt;=$S$57,W7938&gt;$Q$57),$U$57,IF(AND(W7938&lt;=$S$58,W7938&gt;$Q$58),$U$58,IF(AND(W7938&lt;=$S$59,W7938&gt;$Q$59),$U$59,IF(AND(W7938&lt;=$S$60,W7938&gt;$Q$60),$U$60,"Valor no encontrado para Po")))))</f>
        <v>0.61929999999999996</v>
      </c>
      <c r="AB7938" s="128">
        <f t="shared" ref="AB7938:AB8001" si="1620">IF(OR(AC7937&gt;=($X$1-$X$2)/2,AC7937&gt;=$Z$1/2),0,Z7938*W7938^AA7938*Y7938)</f>
        <v>0</v>
      </c>
      <c r="AC7938" s="128">
        <f t="shared" ref="AC7938:AC8001" si="1621">+AC7937+AB7938</f>
        <v>15.751354925155891</v>
      </c>
      <c r="AD7938" s="128">
        <f t="shared" ref="AD7938:AD8001" si="1622">2*$AB$1*PI()*((AC7938+$X$2/2)*(2*AC7938-$Z$1)+(AC7938+$X$2/2)^2-($X$1/2)^2)*AB7938</f>
        <v>0</v>
      </c>
      <c r="AE7938" s="128">
        <f t="shared" ref="AE7938:AE8001" si="1623">-AD7938*0.000000001*$Z$2</f>
        <v>0</v>
      </c>
      <c r="AF7938" s="128">
        <f t="shared" ref="AF7938:AF8001" si="1624">+AF7937+AE7938</f>
        <v>1.3159774376731137</v>
      </c>
      <c r="AG7938" s="128">
        <f t="shared" ref="AG7938:AG8001" si="1625">+AE7938/Y7938</f>
        <v>0</v>
      </c>
      <c r="AH7938" s="93">
        <f t="shared" ref="AH7938:AH8001" si="1626">+AH7937-AE7938</f>
        <v>-0.56399515195882832</v>
      </c>
      <c r="AI7938" s="128">
        <f t="shared" ref="AI7938:AI8001" si="1627">B7938*9.81/(W7938*1000000*$AF$1)</f>
        <v>0.85236627185402947</v>
      </c>
    </row>
    <row r="7939" spans="1:35" x14ac:dyDescent="0.25">
      <c r="A7939" s="96">
        <v>3.1739999999999999</v>
      </c>
      <c r="B7939" s="216">
        <v>7.1593477650596853</v>
      </c>
      <c r="E7939" s="153">
        <f t="shared" si="1615"/>
        <v>2.8637391060235586E-3</v>
      </c>
      <c r="W7939" s="152">
        <f t="shared" si="1616"/>
        <v>0.29061573609877278</v>
      </c>
      <c r="X7939" s="218">
        <v>2.8681543162967955</v>
      </c>
      <c r="Y7939" s="153">
        <f t="shared" si="1617"/>
        <v>3.9999999999995595E-4</v>
      </c>
      <c r="Z7939" s="128">
        <f t="shared" si="1618"/>
        <v>8.8754449677853557</v>
      </c>
      <c r="AA7939" s="128">
        <f t="shared" si="1619"/>
        <v>0.61929999999999996</v>
      </c>
      <c r="AB7939" s="128">
        <f t="shared" si="1620"/>
        <v>0</v>
      </c>
      <c r="AC7939" s="128">
        <f t="shared" si="1621"/>
        <v>15.751354925155891</v>
      </c>
      <c r="AD7939" s="128">
        <f t="shared" si="1622"/>
        <v>0</v>
      </c>
      <c r="AE7939" s="128">
        <f t="shared" si="1623"/>
        <v>0</v>
      </c>
      <c r="AF7939" s="128">
        <f t="shared" si="1624"/>
        <v>1.3159774376731137</v>
      </c>
      <c r="AG7939" s="128">
        <f t="shared" si="1625"/>
        <v>0</v>
      </c>
      <c r="AH7939" s="93">
        <f t="shared" si="1626"/>
        <v>-0.56399515195882832</v>
      </c>
      <c r="AI7939" s="128">
        <f t="shared" si="1627"/>
        <v>0.85236627185402947</v>
      </c>
    </row>
    <row r="7940" spans="1:35" x14ac:dyDescent="0.25">
      <c r="A7940" s="96">
        <v>3.1743999999999999</v>
      </c>
      <c r="B7940" s="216">
        <v>5.9249774607390497</v>
      </c>
      <c r="E7940" s="153">
        <f t="shared" si="1615"/>
        <v>2.616865045159459E-3</v>
      </c>
      <c r="W7940" s="152">
        <f t="shared" si="1616"/>
        <v>0.26019733221079799</v>
      </c>
      <c r="X7940" s="218">
        <v>2.567948010962724</v>
      </c>
      <c r="Y7940" s="153">
        <f t="shared" si="1617"/>
        <v>3.9999999999995595E-4</v>
      </c>
      <c r="Z7940" s="128">
        <f t="shared" si="1618"/>
        <v>8.8754449677853557</v>
      </c>
      <c r="AA7940" s="128">
        <f t="shared" si="1619"/>
        <v>0.61929999999999996</v>
      </c>
      <c r="AB7940" s="128">
        <f t="shared" si="1620"/>
        <v>0</v>
      </c>
      <c r="AC7940" s="128">
        <f t="shared" si="1621"/>
        <v>15.751354925155891</v>
      </c>
      <c r="AD7940" s="128">
        <f t="shared" si="1622"/>
        <v>0</v>
      </c>
      <c r="AE7940" s="128">
        <f t="shared" si="1623"/>
        <v>0</v>
      </c>
      <c r="AF7940" s="128">
        <f t="shared" si="1624"/>
        <v>1.3159774376731137</v>
      </c>
      <c r="AG7940" s="128">
        <f t="shared" si="1625"/>
        <v>0</v>
      </c>
      <c r="AH7940" s="93">
        <f t="shared" si="1626"/>
        <v>-0.56399515195882832</v>
      </c>
      <c r="AI7940" s="128">
        <f t="shared" si="1627"/>
        <v>0.78787221910572403</v>
      </c>
    </row>
    <row r="7941" spans="1:35" x14ac:dyDescent="0.25">
      <c r="A7941" s="96">
        <v>3.1747999999999998</v>
      </c>
      <c r="B7941" s="216">
        <v>5.9249774607390497</v>
      </c>
      <c r="E7941" s="153">
        <f t="shared" ref="E7941:E8004" si="1628">+(B7940+B7941)/2*(A7941-A7940)</f>
        <v>2.369990984295359E-3</v>
      </c>
      <c r="W7941" s="152">
        <f t="shared" ref="W7941:W8004" si="1629">+X7941/1000000*101325</f>
        <v>0.26019733221079799</v>
      </c>
      <c r="X7941" s="218">
        <v>2.567948010962724</v>
      </c>
      <c r="Y7941" s="153">
        <f t="shared" si="1617"/>
        <v>3.9999999999995595E-4</v>
      </c>
      <c r="Z7941" s="128">
        <f t="shared" si="1618"/>
        <v>8.8754449677853557</v>
      </c>
      <c r="AA7941" s="128">
        <f t="shared" si="1619"/>
        <v>0.61929999999999996</v>
      </c>
      <c r="AB7941" s="128">
        <f t="shared" si="1620"/>
        <v>0</v>
      </c>
      <c r="AC7941" s="128">
        <f t="shared" si="1621"/>
        <v>15.751354925155891</v>
      </c>
      <c r="AD7941" s="128">
        <f t="shared" si="1622"/>
        <v>0</v>
      </c>
      <c r="AE7941" s="128">
        <f t="shared" si="1623"/>
        <v>0</v>
      </c>
      <c r="AF7941" s="128">
        <f t="shared" si="1624"/>
        <v>1.3159774376731137</v>
      </c>
      <c r="AG7941" s="128">
        <f t="shared" si="1625"/>
        <v>0</v>
      </c>
      <c r="AH7941" s="93">
        <f t="shared" si="1626"/>
        <v>-0.56399515195882832</v>
      </c>
      <c r="AI7941" s="128">
        <f t="shared" si="1627"/>
        <v>0.78787221910572403</v>
      </c>
    </row>
    <row r="7942" spans="1:35" x14ac:dyDescent="0.25">
      <c r="A7942" s="96">
        <v>3.1751999999999998</v>
      </c>
      <c r="B7942" s="216">
        <v>7.1593477650596853</v>
      </c>
      <c r="E7942" s="153">
        <f t="shared" si="1628"/>
        <v>2.616865045159459E-3</v>
      </c>
      <c r="W7942" s="152">
        <f t="shared" si="1629"/>
        <v>0.29061573609877284</v>
      </c>
      <c r="X7942" s="218">
        <v>2.868154316296796</v>
      </c>
      <c r="Y7942" s="153">
        <f t="shared" si="1617"/>
        <v>3.9999999999995595E-4</v>
      </c>
      <c r="Z7942" s="128">
        <f t="shared" si="1618"/>
        <v>8.8754449677853557</v>
      </c>
      <c r="AA7942" s="128">
        <f t="shared" si="1619"/>
        <v>0.61929999999999996</v>
      </c>
      <c r="AB7942" s="128">
        <f t="shared" si="1620"/>
        <v>0</v>
      </c>
      <c r="AC7942" s="128">
        <f t="shared" si="1621"/>
        <v>15.751354925155891</v>
      </c>
      <c r="AD7942" s="128">
        <f t="shared" si="1622"/>
        <v>0</v>
      </c>
      <c r="AE7942" s="128">
        <f t="shared" si="1623"/>
        <v>0</v>
      </c>
      <c r="AF7942" s="128">
        <f t="shared" si="1624"/>
        <v>1.3159774376731137</v>
      </c>
      <c r="AG7942" s="128">
        <f t="shared" si="1625"/>
        <v>0</v>
      </c>
      <c r="AH7942" s="93">
        <f t="shared" si="1626"/>
        <v>-0.56399515195882832</v>
      </c>
      <c r="AI7942" s="128">
        <f t="shared" si="1627"/>
        <v>0.85236627185402936</v>
      </c>
    </row>
    <row r="7943" spans="1:35" x14ac:dyDescent="0.25">
      <c r="A7943" s="96">
        <v>3.1756000000000002</v>
      </c>
      <c r="B7943" s="216">
        <v>7.1593477650596853</v>
      </c>
      <c r="E7943" s="153">
        <f t="shared" si="1628"/>
        <v>2.8637391060267383E-3</v>
      </c>
      <c r="W7943" s="152">
        <f t="shared" si="1629"/>
        <v>0.29061573609877284</v>
      </c>
      <c r="X7943" s="218">
        <v>2.868154316296796</v>
      </c>
      <c r="Y7943" s="153">
        <f t="shared" si="1617"/>
        <v>4.0000000000040004E-4</v>
      </c>
      <c r="Z7943" s="128">
        <f t="shared" si="1618"/>
        <v>8.8754449677853557</v>
      </c>
      <c r="AA7943" s="128">
        <f t="shared" si="1619"/>
        <v>0.61929999999999996</v>
      </c>
      <c r="AB7943" s="128">
        <f t="shared" si="1620"/>
        <v>0</v>
      </c>
      <c r="AC7943" s="128">
        <f t="shared" si="1621"/>
        <v>15.751354925155891</v>
      </c>
      <c r="AD7943" s="128">
        <f t="shared" si="1622"/>
        <v>0</v>
      </c>
      <c r="AE7943" s="128">
        <f t="shared" si="1623"/>
        <v>0</v>
      </c>
      <c r="AF7943" s="128">
        <f t="shared" si="1624"/>
        <v>1.3159774376731137</v>
      </c>
      <c r="AG7943" s="128">
        <f t="shared" si="1625"/>
        <v>0</v>
      </c>
      <c r="AH7943" s="93">
        <f t="shared" si="1626"/>
        <v>-0.56399515195882832</v>
      </c>
      <c r="AI7943" s="128">
        <f t="shared" si="1627"/>
        <v>0.85236627185402936</v>
      </c>
    </row>
    <row r="7944" spans="1:35" x14ac:dyDescent="0.25">
      <c r="A7944" s="96">
        <v>3.1760000000000002</v>
      </c>
      <c r="B7944" s="216">
        <v>7.1593477650596853</v>
      </c>
      <c r="E7944" s="153">
        <f t="shared" si="1628"/>
        <v>2.8637391060235586E-3</v>
      </c>
      <c r="W7944" s="152">
        <f t="shared" si="1629"/>
        <v>0.29061573609877284</v>
      </c>
      <c r="X7944" s="218">
        <v>2.868154316296796</v>
      </c>
      <c r="Y7944" s="153">
        <f t="shared" si="1617"/>
        <v>3.9999999999995595E-4</v>
      </c>
      <c r="Z7944" s="128">
        <f t="shared" si="1618"/>
        <v>8.8754449677853557</v>
      </c>
      <c r="AA7944" s="128">
        <f t="shared" si="1619"/>
        <v>0.61929999999999996</v>
      </c>
      <c r="AB7944" s="128">
        <f t="shared" si="1620"/>
        <v>0</v>
      </c>
      <c r="AC7944" s="128">
        <f t="shared" si="1621"/>
        <v>15.751354925155891</v>
      </c>
      <c r="AD7944" s="128">
        <f t="shared" si="1622"/>
        <v>0</v>
      </c>
      <c r="AE7944" s="128">
        <f t="shared" si="1623"/>
        <v>0</v>
      </c>
      <c r="AF7944" s="128">
        <f t="shared" si="1624"/>
        <v>1.3159774376731137</v>
      </c>
      <c r="AG7944" s="128">
        <f t="shared" si="1625"/>
        <v>0</v>
      </c>
      <c r="AH7944" s="93">
        <f t="shared" si="1626"/>
        <v>-0.56399515195882832</v>
      </c>
      <c r="AI7944" s="128">
        <f t="shared" si="1627"/>
        <v>0.85236627185402936</v>
      </c>
    </row>
    <row r="7945" spans="1:35" x14ac:dyDescent="0.25">
      <c r="A7945" s="96">
        <v>3.1764000000000001</v>
      </c>
      <c r="B7945" s="216">
        <v>7.1593477650596853</v>
      </c>
      <c r="E7945" s="153">
        <f t="shared" si="1628"/>
        <v>2.8637391060235586E-3</v>
      </c>
      <c r="W7945" s="152">
        <f t="shared" si="1629"/>
        <v>0.29061573609877284</v>
      </c>
      <c r="X7945" s="218">
        <v>2.868154316296796</v>
      </c>
      <c r="Y7945" s="153">
        <f t="shared" si="1617"/>
        <v>3.9999999999995595E-4</v>
      </c>
      <c r="Z7945" s="128">
        <f t="shared" si="1618"/>
        <v>8.8754449677853557</v>
      </c>
      <c r="AA7945" s="128">
        <f t="shared" si="1619"/>
        <v>0.61929999999999996</v>
      </c>
      <c r="AB7945" s="128">
        <f t="shared" si="1620"/>
        <v>0</v>
      </c>
      <c r="AC7945" s="128">
        <f t="shared" si="1621"/>
        <v>15.751354925155891</v>
      </c>
      <c r="AD7945" s="128">
        <f t="shared" si="1622"/>
        <v>0</v>
      </c>
      <c r="AE7945" s="128">
        <f t="shared" si="1623"/>
        <v>0</v>
      </c>
      <c r="AF7945" s="128">
        <f t="shared" si="1624"/>
        <v>1.3159774376731137</v>
      </c>
      <c r="AG7945" s="128">
        <f t="shared" si="1625"/>
        <v>0</v>
      </c>
      <c r="AH7945" s="93">
        <f t="shared" si="1626"/>
        <v>-0.56399515195882832</v>
      </c>
      <c r="AI7945" s="128">
        <f t="shared" si="1627"/>
        <v>0.85236627185402936</v>
      </c>
    </row>
    <row r="7946" spans="1:35" x14ac:dyDescent="0.25">
      <c r="A7946" s="96">
        <v>3.1768000000000001</v>
      </c>
      <c r="B7946" s="216">
        <v>7.1593477650596853</v>
      </c>
      <c r="E7946" s="153">
        <f t="shared" si="1628"/>
        <v>2.8637391060235586E-3</v>
      </c>
      <c r="W7946" s="152">
        <f t="shared" si="1629"/>
        <v>0.29061573609877284</v>
      </c>
      <c r="X7946" s="218">
        <v>2.868154316296796</v>
      </c>
      <c r="Y7946" s="153">
        <f t="shared" si="1617"/>
        <v>3.9999999999995595E-4</v>
      </c>
      <c r="Z7946" s="128">
        <f t="shared" si="1618"/>
        <v>8.8754449677853557</v>
      </c>
      <c r="AA7946" s="128">
        <f t="shared" si="1619"/>
        <v>0.61929999999999996</v>
      </c>
      <c r="AB7946" s="128">
        <f t="shared" si="1620"/>
        <v>0</v>
      </c>
      <c r="AC7946" s="128">
        <f t="shared" si="1621"/>
        <v>15.751354925155891</v>
      </c>
      <c r="AD7946" s="128">
        <f t="shared" si="1622"/>
        <v>0</v>
      </c>
      <c r="AE7946" s="128">
        <f t="shared" si="1623"/>
        <v>0</v>
      </c>
      <c r="AF7946" s="128">
        <f t="shared" si="1624"/>
        <v>1.3159774376731137</v>
      </c>
      <c r="AG7946" s="128">
        <f t="shared" si="1625"/>
        <v>0</v>
      </c>
      <c r="AH7946" s="93">
        <f t="shared" si="1626"/>
        <v>-0.56399515195882832</v>
      </c>
      <c r="AI7946" s="128">
        <f t="shared" si="1627"/>
        <v>0.85236627185402936</v>
      </c>
    </row>
    <row r="7947" spans="1:35" x14ac:dyDescent="0.25">
      <c r="A7947" s="96">
        <v>3.1772</v>
      </c>
      <c r="B7947" s="216">
        <v>7.1593477650596853</v>
      </c>
      <c r="E7947" s="153">
        <f t="shared" si="1628"/>
        <v>2.8637391060235586E-3</v>
      </c>
      <c r="W7947" s="152">
        <f t="shared" si="1629"/>
        <v>0.29061573609877284</v>
      </c>
      <c r="X7947" s="218">
        <v>2.868154316296796</v>
      </c>
      <c r="Y7947" s="153">
        <f t="shared" si="1617"/>
        <v>3.9999999999995595E-4</v>
      </c>
      <c r="Z7947" s="128">
        <f t="shared" si="1618"/>
        <v>8.8754449677853557</v>
      </c>
      <c r="AA7947" s="128">
        <f t="shared" si="1619"/>
        <v>0.61929999999999996</v>
      </c>
      <c r="AB7947" s="128">
        <f t="shared" si="1620"/>
        <v>0</v>
      </c>
      <c r="AC7947" s="128">
        <f t="shared" si="1621"/>
        <v>15.751354925155891</v>
      </c>
      <c r="AD7947" s="128">
        <f t="shared" si="1622"/>
        <v>0</v>
      </c>
      <c r="AE7947" s="128">
        <f t="shared" si="1623"/>
        <v>0</v>
      </c>
      <c r="AF7947" s="128">
        <f t="shared" si="1624"/>
        <v>1.3159774376731137</v>
      </c>
      <c r="AG7947" s="128">
        <f t="shared" si="1625"/>
        <v>0</v>
      </c>
      <c r="AH7947" s="93">
        <f t="shared" si="1626"/>
        <v>-0.56399515195882832</v>
      </c>
      <c r="AI7947" s="128">
        <f t="shared" si="1627"/>
        <v>0.85236627185402936</v>
      </c>
    </row>
    <row r="7948" spans="1:35" x14ac:dyDescent="0.25">
      <c r="A7948" s="96">
        <v>3.1776</v>
      </c>
      <c r="B7948" s="216">
        <v>7.1593477650596853</v>
      </c>
      <c r="E7948" s="153">
        <f t="shared" si="1628"/>
        <v>2.8637391060235586E-3</v>
      </c>
      <c r="W7948" s="152">
        <f t="shared" si="1629"/>
        <v>0.29061573609877284</v>
      </c>
      <c r="X7948" s="218">
        <v>2.868154316296796</v>
      </c>
      <c r="Y7948" s="153">
        <f t="shared" si="1617"/>
        <v>3.9999999999995595E-4</v>
      </c>
      <c r="Z7948" s="128">
        <f t="shared" si="1618"/>
        <v>8.8754449677853557</v>
      </c>
      <c r="AA7948" s="128">
        <f t="shared" si="1619"/>
        <v>0.61929999999999996</v>
      </c>
      <c r="AB7948" s="128">
        <f t="shared" si="1620"/>
        <v>0</v>
      </c>
      <c r="AC7948" s="128">
        <f t="shared" si="1621"/>
        <v>15.751354925155891</v>
      </c>
      <c r="AD7948" s="128">
        <f t="shared" si="1622"/>
        <v>0</v>
      </c>
      <c r="AE7948" s="128">
        <f t="shared" si="1623"/>
        <v>0</v>
      </c>
      <c r="AF7948" s="128">
        <f t="shared" si="1624"/>
        <v>1.3159774376731137</v>
      </c>
      <c r="AG7948" s="128">
        <f t="shared" si="1625"/>
        <v>0</v>
      </c>
      <c r="AH7948" s="93">
        <f t="shared" si="1626"/>
        <v>-0.56399515195882832</v>
      </c>
      <c r="AI7948" s="128">
        <f t="shared" si="1627"/>
        <v>0.85236627185402936</v>
      </c>
    </row>
    <row r="7949" spans="1:35" x14ac:dyDescent="0.25">
      <c r="A7949" s="96">
        <v>3.1779999999999999</v>
      </c>
      <c r="B7949" s="216">
        <v>7.1593477650596853</v>
      </c>
      <c r="E7949" s="153">
        <f t="shared" si="1628"/>
        <v>2.8637391060235586E-3</v>
      </c>
      <c r="W7949" s="152">
        <f t="shared" si="1629"/>
        <v>0.29061573609877284</v>
      </c>
      <c r="X7949" s="218">
        <v>2.868154316296796</v>
      </c>
      <c r="Y7949" s="153">
        <f t="shared" si="1617"/>
        <v>3.9999999999995595E-4</v>
      </c>
      <c r="Z7949" s="128">
        <f t="shared" si="1618"/>
        <v>8.8754449677853557</v>
      </c>
      <c r="AA7949" s="128">
        <f t="shared" si="1619"/>
        <v>0.61929999999999996</v>
      </c>
      <c r="AB7949" s="128">
        <f t="shared" si="1620"/>
        <v>0</v>
      </c>
      <c r="AC7949" s="128">
        <f t="shared" si="1621"/>
        <v>15.751354925155891</v>
      </c>
      <c r="AD7949" s="128">
        <f t="shared" si="1622"/>
        <v>0</v>
      </c>
      <c r="AE7949" s="128">
        <f t="shared" si="1623"/>
        <v>0</v>
      </c>
      <c r="AF7949" s="128">
        <f t="shared" si="1624"/>
        <v>1.3159774376731137</v>
      </c>
      <c r="AG7949" s="128">
        <f t="shared" si="1625"/>
        <v>0</v>
      </c>
      <c r="AH7949" s="93">
        <f t="shared" si="1626"/>
        <v>-0.56399515195882832</v>
      </c>
      <c r="AI7949" s="128">
        <f t="shared" si="1627"/>
        <v>0.85236627185402936</v>
      </c>
    </row>
    <row r="7950" spans="1:35" x14ac:dyDescent="0.25">
      <c r="A7950" s="96">
        <v>3.1783999999999999</v>
      </c>
      <c r="B7950" s="216">
        <v>7.1593477650596853</v>
      </c>
      <c r="E7950" s="153">
        <f t="shared" si="1628"/>
        <v>2.8637391060235586E-3</v>
      </c>
      <c r="W7950" s="152">
        <f t="shared" si="1629"/>
        <v>0.29061573609877284</v>
      </c>
      <c r="X7950" s="218">
        <v>2.868154316296796</v>
      </c>
      <c r="Y7950" s="153">
        <f t="shared" si="1617"/>
        <v>3.9999999999995595E-4</v>
      </c>
      <c r="Z7950" s="128">
        <f t="shared" si="1618"/>
        <v>8.8754449677853557</v>
      </c>
      <c r="AA7950" s="128">
        <f t="shared" si="1619"/>
        <v>0.61929999999999996</v>
      </c>
      <c r="AB7950" s="128">
        <f t="shared" si="1620"/>
        <v>0</v>
      </c>
      <c r="AC7950" s="128">
        <f t="shared" si="1621"/>
        <v>15.751354925155891</v>
      </c>
      <c r="AD7950" s="128">
        <f t="shared" si="1622"/>
        <v>0</v>
      </c>
      <c r="AE7950" s="128">
        <f t="shared" si="1623"/>
        <v>0</v>
      </c>
      <c r="AF7950" s="128">
        <f t="shared" si="1624"/>
        <v>1.3159774376731137</v>
      </c>
      <c r="AG7950" s="128">
        <f t="shared" si="1625"/>
        <v>0</v>
      </c>
      <c r="AH7950" s="93">
        <f t="shared" si="1626"/>
        <v>-0.56399515195882832</v>
      </c>
      <c r="AI7950" s="128">
        <f t="shared" si="1627"/>
        <v>0.85236627185402936</v>
      </c>
    </row>
    <row r="7951" spans="1:35" x14ac:dyDescent="0.25">
      <c r="A7951" s="96">
        <v>3.1787999999999998</v>
      </c>
      <c r="B7951" s="216">
        <v>7.1593477650596853</v>
      </c>
      <c r="E7951" s="153">
        <f t="shared" si="1628"/>
        <v>2.8637391060235586E-3</v>
      </c>
      <c r="W7951" s="152">
        <f t="shared" si="1629"/>
        <v>0.29061573609877284</v>
      </c>
      <c r="X7951" s="218">
        <v>2.868154316296796</v>
      </c>
      <c r="Y7951" s="153">
        <f t="shared" si="1617"/>
        <v>3.9999999999995595E-4</v>
      </c>
      <c r="Z7951" s="128">
        <f t="shared" si="1618"/>
        <v>8.8754449677853557</v>
      </c>
      <c r="AA7951" s="128">
        <f t="shared" si="1619"/>
        <v>0.61929999999999996</v>
      </c>
      <c r="AB7951" s="128">
        <f t="shared" si="1620"/>
        <v>0</v>
      </c>
      <c r="AC7951" s="128">
        <f t="shared" si="1621"/>
        <v>15.751354925155891</v>
      </c>
      <c r="AD7951" s="128">
        <f t="shared" si="1622"/>
        <v>0</v>
      </c>
      <c r="AE7951" s="128">
        <f t="shared" si="1623"/>
        <v>0</v>
      </c>
      <c r="AF7951" s="128">
        <f t="shared" si="1624"/>
        <v>1.3159774376731137</v>
      </c>
      <c r="AG7951" s="128">
        <f t="shared" si="1625"/>
        <v>0</v>
      </c>
      <c r="AH7951" s="93">
        <f t="shared" si="1626"/>
        <v>-0.56399515195882832</v>
      </c>
      <c r="AI7951" s="128">
        <f t="shared" si="1627"/>
        <v>0.85236627185402936</v>
      </c>
    </row>
    <row r="7952" spans="1:35" x14ac:dyDescent="0.25">
      <c r="A7952" s="96">
        <v>3.1791999999999998</v>
      </c>
      <c r="B7952" s="216">
        <v>7.1593477650596853</v>
      </c>
      <c r="E7952" s="153">
        <f t="shared" si="1628"/>
        <v>2.8637391060235586E-3</v>
      </c>
      <c r="W7952" s="152">
        <f t="shared" si="1629"/>
        <v>0.29061573609877284</v>
      </c>
      <c r="X7952" s="218">
        <v>2.868154316296796</v>
      </c>
      <c r="Y7952" s="153">
        <f t="shared" si="1617"/>
        <v>3.9999999999995595E-4</v>
      </c>
      <c r="Z7952" s="128">
        <f t="shared" si="1618"/>
        <v>8.8754449677853557</v>
      </c>
      <c r="AA7952" s="128">
        <f t="shared" si="1619"/>
        <v>0.61929999999999996</v>
      </c>
      <c r="AB7952" s="128">
        <f t="shared" si="1620"/>
        <v>0</v>
      </c>
      <c r="AC7952" s="128">
        <f t="shared" si="1621"/>
        <v>15.751354925155891</v>
      </c>
      <c r="AD7952" s="128">
        <f t="shared" si="1622"/>
        <v>0</v>
      </c>
      <c r="AE7952" s="128">
        <f t="shared" si="1623"/>
        <v>0</v>
      </c>
      <c r="AF7952" s="128">
        <f t="shared" si="1624"/>
        <v>1.3159774376731137</v>
      </c>
      <c r="AG7952" s="128">
        <f t="shared" si="1625"/>
        <v>0</v>
      </c>
      <c r="AH7952" s="93">
        <f t="shared" si="1626"/>
        <v>-0.56399515195882832</v>
      </c>
      <c r="AI7952" s="128">
        <f t="shared" si="1627"/>
        <v>0.85236627185402936</v>
      </c>
    </row>
    <row r="7953" spans="1:35" x14ac:dyDescent="0.25">
      <c r="A7953" s="96">
        <v>3.1795999999999998</v>
      </c>
      <c r="B7953" s="216">
        <v>7.1593477650596853</v>
      </c>
      <c r="E7953" s="153">
        <f t="shared" si="1628"/>
        <v>2.8637391060235586E-3</v>
      </c>
      <c r="W7953" s="152">
        <f t="shared" si="1629"/>
        <v>0.29061573609877284</v>
      </c>
      <c r="X7953" s="218">
        <v>2.868154316296796</v>
      </c>
      <c r="Y7953" s="153">
        <f t="shared" si="1617"/>
        <v>3.9999999999995595E-4</v>
      </c>
      <c r="Z7953" s="128">
        <f t="shared" si="1618"/>
        <v>8.8754449677853557</v>
      </c>
      <c r="AA7953" s="128">
        <f t="shared" si="1619"/>
        <v>0.61929999999999996</v>
      </c>
      <c r="AB7953" s="128">
        <f t="shared" si="1620"/>
        <v>0</v>
      </c>
      <c r="AC7953" s="128">
        <f t="shared" si="1621"/>
        <v>15.751354925155891</v>
      </c>
      <c r="AD7953" s="128">
        <f t="shared" si="1622"/>
        <v>0</v>
      </c>
      <c r="AE7953" s="128">
        <f t="shared" si="1623"/>
        <v>0</v>
      </c>
      <c r="AF7953" s="128">
        <f t="shared" si="1624"/>
        <v>1.3159774376731137</v>
      </c>
      <c r="AG7953" s="128">
        <f t="shared" si="1625"/>
        <v>0</v>
      </c>
      <c r="AH7953" s="93">
        <f t="shared" si="1626"/>
        <v>-0.56399515195882832</v>
      </c>
      <c r="AI7953" s="128">
        <f t="shared" si="1627"/>
        <v>0.85236627185402936</v>
      </c>
    </row>
    <row r="7954" spans="1:35" x14ac:dyDescent="0.25">
      <c r="A7954" s="96">
        <v>3.18</v>
      </c>
      <c r="B7954" s="216">
        <v>5.9249774607390497</v>
      </c>
      <c r="E7954" s="153">
        <f t="shared" si="1628"/>
        <v>2.6168650451623642E-3</v>
      </c>
      <c r="W7954" s="152">
        <f t="shared" si="1629"/>
        <v>0.26019733221079833</v>
      </c>
      <c r="X7954" s="218">
        <v>2.5679480109627275</v>
      </c>
      <c r="Y7954" s="153">
        <f t="shared" si="1617"/>
        <v>4.0000000000040004E-4</v>
      </c>
      <c r="Z7954" s="128">
        <f t="shared" si="1618"/>
        <v>8.8754449677853557</v>
      </c>
      <c r="AA7954" s="128">
        <f t="shared" si="1619"/>
        <v>0.61929999999999996</v>
      </c>
      <c r="AB7954" s="128">
        <f t="shared" si="1620"/>
        <v>0</v>
      </c>
      <c r="AC7954" s="128">
        <f t="shared" si="1621"/>
        <v>15.751354925155891</v>
      </c>
      <c r="AD7954" s="128">
        <f t="shared" si="1622"/>
        <v>0</v>
      </c>
      <c r="AE7954" s="128">
        <f t="shared" si="1623"/>
        <v>0</v>
      </c>
      <c r="AF7954" s="128">
        <f t="shared" si="1624"/>
        <v>1.3159774376731137</v>
      </c>
      <c r="AG7954" s="128">
        <f t="shared" si="1625"/>
        <v>0</v>
      </c>
      <c r="AH7954" s="93">
        <f t="shared" si="1626"/>
        <v>-0.56399515195882832</v>
      </c>
      <c r="AI7954" s="128">
        <f t="shared" si="1627"/>
        <v>0.78787221910572303</v>
      </c>
    </row>
    <row r="7955" spans="1:35" x14ac:dyDescent="0.25">
      <c r="A7955" s="96">
        <v>3.1804000000000001</v>
      </c>
      <c r="B7955" s="216">
        <v>5.9249774607390497</v>
      </c>
      <c r="E7955" s="153">
        <f t="shared" si="1628"/>
        <v>2.369990984295359E-3</v>
      </c>
      <c r="W7955" s="152">
        <f t="shared" si="1629"/>
        <v>0.26019733221079833</v>
      </c>
      <c r="X7955" s="218">
        <v>2.5679480109627275</v>
      </c>
      <c r="Y7955" s="153">
        <f t="shared" si="1617"/>
        <v>3.9999999999995595E-4</v>
      </c>
      <c r="Z7955" s="128">
        <f t="shared" si="1618"/>
        <v>8.8754449677853557</v>
      </c>
      <c r="AA7955" s="128">
        <f t="shared" si="1619"/>
        <v>0.61929999999999996</v>
      </c>
      <c r="AB7955" s="128">
        <f t="shared" si="1620"/>
        <v>0</v>
      </c>
      <c r="AC7955" s="128">
        <f t="shared" si="1621"/>
        <v>15.751354925155891</v>
      </c>
      <c r="AD7955" s="128">
        <f t="shared" si="1622"/>
        <v>0</v>
      </c>
      <c r="AE7955" s="128">
        <f t="shared" si="1623"/>
        <v>0</v>
      </c>
      <c r="AF7955" s="128">
        <f t="shared" si="1624"/>
        <v>1.3159774376731137</v>
      </c>
      <c r="AG7955" s="128">
        <f t="shared" si="1625"/>
        <v>0</v>
      </c>
      <c r="AH7955" s="93">
        <f t="shared" si="1626"/>
        <v>-0.56399515195882832</v>
      </c>
      <c r="AI7955" s="128">
        <f t="shared" si="1627"/>
        <v>0.78787221910572303</v>
      </c>
    </row>
    <row r="7956" spans="1:35" x14ac:dyDescent="0.25">
      <c r="A7956" s="96">
        <v>3.1808000000000001</v>
      </c>
      <c r="B7956" s="216">
        <v>5.9249774607390497</v>
      </c>
      <c r="E7956" s="153">
        <f t="shared" si="1628"/>
        <v>2.369990984295359E-3</v>
      </c>
      <c r="W7956" s="152">
        <f t="shared" si="1629"/>
        <v>0.26019733221079833</v>
      </c>
      <c r="X7956" s="218">
        <v>2.5679480109627275</v>
      </c>
      <c r="Y7956" s="153">
        <f t="shared" si="1617"/>
        <v>3.9999999999995595E-4</v>
      </c>
      <c r="Z7956" s="128">
        <f t="shared" si="1618"/>
        <v>8.8754449677853557</v>
      </c>
      <c r="AA7956" s="128">
        <f t="shared" si="1619"/>
        <v>0.61929999999999996</v>
      </c>
      <c r="AB7956" s="128">
        <f t="shared" si="1620"/>
        <v>0</v>
      </c>
      <c r="AC7956" s="128">
        <f t="shared" si="1621"/>
        <v>15.751354925155891</v>
      </c>
      <c r="AD7956" s="128">
        <f t="shared" si="1622"/>
        <v>0</v>
      </c>
      <c r="AE7956" s="128">
        <f t="shared" si="1623"/>
        <v>0</v>
      </c>
      <c r="AF7956" s="128">
        <f t="shared" si="1624"/>
        <v>1.3159774376731137</v>
      </c>
      <c r="AG7956" s="128">
        <f t="shared" si="1625"/>
        <v>0</v>
      </c>
      <c r="AH7956" s="93">
        <f t="shared" si="1626"/>
        <v>-0.56399515195882832</v>
      </c>
      <c r="AI7956" s="128">
        <f t="shared" si="1627"/>
        <v>0.78787221910572303</v>
      </c>
    </row>
    <row r="7957" spans="1:35" x14ac:dyDescent="0.25">
      <c r="A7957" s="96">
        <v>3.1812</v>
      </c>
      <c r="B7957" s="216">
        <v>5.9249774607390497</v>
      </c>
      <c r="E7957" s="153">
        <f t="shared" si="1628"/>
        <v>2.369990984295359E-3</v>
      </c>
      <c r="W7957" s="152">
        <f t="shared" si="1629"/>
        <v>0.26019733221079833</v>
      </c>
      <c r="X7957" s="218">
        <v>2.5679480109627275</v>
      </c>
      <c r="Y7957" s="153">
        <f t="shared" si="1617"/>
        <v>3.9999999999995595E-4</v>
      </c>
      <c r="Z7957" s="128">
        <f t="shared" si="1618"/>
        <v>8.8754449677853557</v>
      </c>
      <c r="AA7957" s="128">
        <f t="shared" si="1619"/>
        <v>0.61929999999999996</v>
      </c>
      <c r="AB7957" s="128">
        <f t="shared" si="1620"/>
        <v>0</v>
      </c>
      <c r="AC7957" s="128">
        <f t="shared" si="1621"/>
        <v>15.751354925155891</v>
      </c>
      <c r="AD7957" s="128">
        <f t="shared" si="1622"/>
        <v>0</v>
      </c>
      <c r="AE7957" s="128">
        <f t="shared" si="1623"/>
        <v>0</v>
      </c>
      <c r="AF7957" s="128">
        <f t="shared" si="1624"/>
        <v>1.3159774376731137</v>
      </c>
      <c r="AG7957" s="128">
        <f t="shared" si="1625"/>
        <v>0</v>
      </c>
      <c r="AH7957" s="93">
        <f t="shared" si="1626"/>
        <v>-0.56399515195882832</v>
      </c>
      <c r="AI7957" s="128">
        <f t="shared" si="1627"/>
        <v>0.78787221910572303</v>
      </c>
    </row>
    <row r="7958" spans="1:35" x14ac:dyDescent="0.25">
      <c r="A7958" s="96">
        <v>3.1816</v>
      </c>
      <c r="B7958" s="216">
        <v>5.9249774607390497</v>
      </c>
      <c r="E7958" s="153">
        <f t="shared" si="1628"/>
        <v>2.369990984295359E-3</v>
      </c>
      <c r="W7958" s="152">
        <f t="shared" si="1629"/>
        <v>0.26019733221079833</v>
      </c>
      <c r="X7958" s="218">
        <v>2.5679480109627275</v>
      </c>
      <c r="Y7958" s="153">
        <f t="shared" si="1617"/>
        <v>3.9999999999995595E-4</v>
      </c>
      <c r="Z7958" s="128">
        <f t="shared" si="1618"/>
        <v>8.8754449677853557</v>
      </c>
      <c r="AA7958" s="128">
        <f t="shared" si="1619"/>
        <v>0.61929999999999996</v>
      </c>
      <c r="AB7958" s="128">
        <f t="shared" si="1620"/>
        <v>0</v>
      </c>
      <c r="AC7958" s="128">
        <f t="shared" si="1621"/>
        <v>15.751354925155891</v>
      </c>
      <c r="AD7958" s="128">
        <f t="shared" si="1622"/>
        <v>0</v>
      </c>
      <c r="AE7958" s="128">
        <f t="shared" si="1623"/>
        <v>0</v>
      </c>
      <c r="AF7958" s="128">
        <f t="shared" si="1624"/>
        <v>1.3159774376731137</v>
      </c>
      <c r="AG7958" s="128">
        <f t="shared" si="1625"/>
        <v>0</v>
      </c>
      <c r="AH7958" s="93">
        <f t="shared" si="1626"/>
        <v>-0.56399515195882832</v>
      </c>
      <c r="AI7958" s="128">
        <f t="shared" si="1627"/>
        <v>0.78787221910572303</v>
      </c>
    </row>
    <row r="7959" spans="1:35" x14ac:dyDescent="0.25">
      <c r="A7959" s="96">
        <v>3.1819999999999999</v>
      </c>
      <c r="B7959" s="216">
        <v>7.1593477650596853</v>
      </c>
      <c r="E7959" s="153">
        <f t="shared" si="1628"/>
        <v>2.616865045159459E-3</v>
      </c>
      <c r="W7959" s="152">
        <f t="shared" si="1629"/>
        <v>0.29061573609877278</v>
      </c>
      <c r="X7959" s="218">
        <v>2.8681543162967955</v>
      </c>
      <c r="Y7959" s="153">
        <f t="shared" si="1617"/>
        <v>3.9999999999995595E-4</v>
      </c>
      <c r="Z7959" s="128">
        <f t="shared" si="1618"/>
        <v>8.8754449677853557</v>
      </c>
      <c r="AA7959" s="128">
        <f t="shared" si="1619"/>
        <v>0.61929999999999996</v>
      </c>
      <c r="AB7959" s="128">
        <f t="shared" si="1620"/>
        <v>0</v>
      </c>
      <c r="AC7959" s="128">
        <f t="shared" si="1621"/>
        <v>15.751354925155891</v>
      </c>
      <c r="AD7959" s="128">
        <f t="shared" si="1622"/>
        <v>0</v>
      </c>
      <c r="AE7959" s="128">
        <f t="shared" si="1623"/>
        <v>0</v>
      </c>
      <c r="AF7959" s="128">
        <f t="shared" si="1624"/>
        <v>1.3159774376731137</v>
      </c>
      <c r="AG7959" s="128">
        <f t="shared" si="1625"/>
        <v>0</v>
      </c>
      <c r="AH7959" s="93">
        <f t="shared" si="1626"/>
        <v>-0.56399515195882832</v>
      </c>
      <c r="AI7959" s="128">
        <f t="shared" si="1627"/>
        <v>0.85236627185402947</v>
      </c>
    </row>
    <row r="7960" spans="1:35" x14ac:dyDescent="0.25">
      <c r="A7960" s="96">
        <v>3.1823999999999999</v>
      </c>
      <c r="B7960" s="216">
        <v>7.1593477650596853</v>
      </c>
      <c r="E7960" s="153">
        <f t="shared" si="1628"/>
        <v>2.8637391060235586E-3</v>
      </c>
      <c r="W7960" s="152">
        <f t="shared" si="1629"/>
        <v>0.29061573609877278</v>
      </c>
      <c r="X7960" s="218">
        <v>2.8681543162967955</v>
      </c>
      <c r="Y7960" s="153">
        <f t="shared" si="1617"/>
        <v>3.9999999999995595E-4</v>
      </c>
      <c r="Z7960" s="128">
        <f t="shared" si="1618"/>
        <v>8.8754449677853557</v>
      </c>
      <c r="AA7960" s="128">
        <f t="shared" si="1619"/>
        <v>0.61929999999999996</v>
      </c>
      <c r="AB7960" s="128">
        <f t="shared" si="1620"/>
        <v>0</v>
      </c>
      <c r="AC7960" s="128">
        <f t="shared" si="1621"/>
        <v>15.751354925155891</v>
      </c>
      <c r="AD7960" s="128">
        <f t="shared" si="1622"/>
        <v>0</v>
      </c>
      <c r="AE7960" s="128">
        <f t="shared" si="1623"/>
        <v>0</v>
      </c>
      <c r="AF7960" s="128">
        <f t="shared" si="1624"/>
        <v>1.3159774376731137</v>
      </c>
      <c r="AG7960" s="128">
        <f t="shared" si="1625"/>
        <v>0</v>
      </c>
      <c r="AH7960" s="93">
        <f t="shared" si="1626"/>
        <v>-0.56399515195882832</v>
      </c>
      <c r="AI7960" s="128">
        <f t="shared" si="1627"/>
        <v>0.85236627185402947</v>
      </c>
    </row>
    <row r="7961" spans="1:35" x14ac:dyDescent="0.25">
      <c r="A7961" s="96">
        <v>3.1827999999999999</v>
      </c>
      <c r="B7961" s="216">
        <v>7.1593477650596853</v>
      </c>
      <c r="E7961" s="153">
        <f t="shared" si="1628"/>
        <v>2.8637391060235586E-3</v>
      </c>
      <c r="W7961" s="152">
        <f t="shared" si="1629"/>
        <v>0.29061573609877278</v>
      </c>
      <c r="X7961" s="218">
        <v>2.8681543162967955</v>
      </c>
      <c r="Y7961" s="153">
        <f t="shared" si="1617"/>
        <v>3.9999999999995595E-4</v>
      </c>
      <c r="Z7961" s="128">
        <f t="shared" si="1618"/>
        <v>8.8754449677853557</v>
      </c>
      <c r="AA7961" s="128">
        <f t="shared" si="1619"/>
        <v>0.61929999999999996</v>
      </c>
      <c r="AB7961" s="128">
        <f t="shared" si="1620"/>
        <v>0</v>
      </c>
      <c r="AC7961" s="128">
        <f t="shared" si="1621"/>
        <v>15.751354925155891</v>
      </c>
      <c r="AD7961" s="128">
        <f t="shared" si="1622"/>
        <v>0</v>
      </c>
      <c r="AE7961" s="128">
        <f t="shared" si="1623"/>
        <v>0</v>
      </c>
      <c r="AF7961" s="128">
        <f t="shared" si="1624"/>
        <v>1.3159774376731137</v>
      </c>
      <c r="AG7961" s="128">
        <f t="shared" si="1625"/>
        <v>0</v>
      </c>
      <c r="AH7961" s="93">
        <f t="shared" si="1626"/>
        <v>-0.56399515195882832</v>
      </c>
      <c r="AI7961" s="128">
        <f t="shared" si="1627"/>
        <v>0.85236627185402947</v>
      </c>
    </row>
    <row r="7962" spans="1:35" x14ac:dyDescent="0.25">
      <c r="A7962" s="96">
        <v>3.1831999999999998</v>
      </c>
      <c r="B7962" s="216">
        <v>7.1593477650596853</v>
      </c>
      <c r="E7962" s="153">
        <f t="shared" si="1628"/>
        <v>2.8637391060235586E-3</v>
      </c>
      <c r="W7962" s="152">
        <f t="shared" si="1629"/>
        <v>0.29061573609877278</v>
      </c>
      <c r="X7962" s="218">
        <v>2.8681543162967955</v>
      </c>
      <c r="Y7962" s="153">
        <f t="shared" si="1617"/>
        <v>3.9999999999995595E-4</v>
      </c>
      <c r="Z7962" s="128">
        <f t="shared" si="1618"/>
        <v>8.8754449677853557</v>
      </c>
      <c r="AA7962" s="128">
        <f t="shared" si="1619"/>
        <v>0.61929999999999996</v>
      </c>
      <c r="AB7962" s="128">
        <f t="shared" si="1620"/>
        <v>0</v>
      </c>
      <c r="AC7962" s="128">
        <f t="shared" si="1621"/>
        <v>15.751354925155891</v>
      </c>
      <c r="AD7962" s="128">
        <f t="shared" si="1622"/>
        <v>0</v>
      </c>
      <c r="AE7962" s="128">
        <f t="shared" si="1623"/>
        <v>0</v>
      </c>
      <c r="AF7962" s="128">
        <f t="shared" si="1624"/>
        <v>1.3159774376731137</v>
      </c>
      <c r="AG7962" s="128">
        <f t="shared" si="1625"/>
        <v>0</v>
      </c>
      <c r="AH7962" s="93">
        <f t="shared" si="1626"/>
        <v>-0.56399515195882832</v>
      </c>
      <c r="AI7962" s="128">
        <f t="shared" si="1627"/>
        <v>0.85236627185402947</v>
      </c>
    </row>
    <row r="7963" spans="1:35" x14ac:dyDescent="0.25">
      <c r="A7963" s="96">
        <v>3.1835999999999998</v>
      </c>
      <c r="B7963" s="216">
        <v>7.1593477650596853</v>
      </c>
      <c r="E7963" s="153">
        <f t="shared" si="1628"/>
        <v>2.8637391060235586E-3</v>
      </c>
      <c r="W7963" s="152">
        <f t="shared" si="1629"/>
        <v>0.29061573609877278</v>
      </c>
      <c r="X7963" s="218">
        <v>2.8681543162967955</v>
      </c>
      <c r="Y7963" s="153">
        <f t="shared" si="1617"/>
        <v>3.9999999999995595E-4</v>
      </c>
      <c r="Z7963" s="128">
        <f t="shared" si="1618"/>
        <v>8.8754449677853557</v>
      </c>
      <c r="AA7963" s="128">
        <f t="shared" si="1619"/>
        <v>0.61929999999999996</v>
      </c>
      <c r="AB7963" s="128">
        <f t="shared" si="1620"/>
        <v>0</v>
      </c>
      <c r="AC7963" s="128">
        <f t="shared" si="1621"/>
        <v>15.751354925155891</v>
      </c>
      <c r="AD7963" s="128">
        <f t="shared" si="1622"/>
        <v>0</v>
      </c>
      <c r="AE7963" s="128">
        <f t="shared" si="1623"/>
        <v>0</v>
      </c>
      <c r="AF7963" s="128">
        <f t="shared" si="1624"/>
        <v>1.3159774376731137</v>
      </c>
      <c r="AG7963" s="128">
        <f t="shared" si="1625"/>
        <v>0</v>
      </c>
      <c r="AH7963" s="93">
        <f t="shared" si="1626"/>
        <v>-0.56399515195882832</v>
      </c>
      <c r="AI7963" s="128">
        <f t="shared" si="1627"/>
        <v>0.85236627185402947</v>
      </c>
    </row>
    <row r="7964" spans="1:35" x14ac:dyDescent="0.25">
      <c r="A7964" s="96">
        <v>3.1840000000000002</v>
      </c>
      <c r="B7964" s="216">
        <v>7.1593477650596853</v>
      </c>
      <c r="E7964" s="153">
        <f t="shared" si="1628"/>
        <v>2.8637391060267383E-3</v>
      </c>
      <c r="W7964" s="152">
        <f t="shared" si="1629"/>
        <v>0.29061573609877278</v>
      </c>
      <c r="X7964" s="218">
        <v>2.8681543162967955</v>
      </c>
      <c r="Y7964" s="153">
        <f t="shared" si="1617"/>
        <v>4.0000000000040004E-4</v>
      </c>
      <c r="Z7964" s="128">
        <f t="shared" si="1618"/>
        <v>8.8754449677853557</v>
      </c>
      <c r="AA7964" s="128">
        <f t="shared" si="1619"/>
        <v>0.61929999999999996</v>
      </c>
      <c r="AB7964" s="128">
        <f t="shared" si="1620"/>
        <v>0</v>
      </c>
      <c r="AC7964" s="128">
        <f t="shared" si="1621"/>
        <v>15.751354925155891</v>
      </c>
      <c r="AD7964" s="128">
        <f t="shared" si="1622"/>
        <v>0</v>
      </c>
      <c r="AE7964" s="128">
        <f t="shared" si="1623"/>
        <v>0</v>
      </c>
      <c r="AF7964" s="128">
        <f t="shared" si="1624"/>
        <v>1.3159774376731137</v>
      </c>
      <c r="AG7964" s="128">
        <f t="shared" si="1625"/>
        <v>0</v>
      </c>
      <c r="AH7964" s="93">
        <f t="shared" si="1626"/>
        <v>-0.56399515195882832</v>
      </c>
      <c r="AI7964" s="128">
        <f t="shared" si="1627"/>
        <v>0.85236627185402947</v>
      </c>
    </row>
    <row r="7965" spans="1:35" x14ac:dyDescent="0.25">
      <c r="A7965" s="96">
        <v>3.1844000000000001</v>
      </c>
      <c r="B7965" s="216">
        <v>7.1593477650596853</v>
      </c>
      <c r="E7965" s="153">
        <f t="shared" si="1628"/>
        <v>2.8637391060235586E-3</v>
      </c>
      <c r="W7965" s="152">
        <f t="shared" si="1629"/>
        <v>0.29061573609877278</v>
      </c>
      <c r="X7965" s="218">
        <v>2.8681543162967955</v>
      </c>
      <c r="Y7965" s="153">
        <f t="shared" si="1617"/>
        <v>3.9999999999995595E-4</v>
      </c>
      <c r="Z7965" s="128">
        <f t="shared" si="1618"/>
        <v>8.8754449677853557</v>
      </c>
      <c r="AA7965" s="128">
        <f t="shared" si="1619"/>
        <v>0.61929999999999996</v>
      </c>
      <c r="AB7965" s="128">
        <f t="shared" si="1620"/>
        <v>0</v>
      </c>
      <c r="AC7965" s="128">
        <f t="shared" si="1621"/>
        <v>15.751354925155891</v>
      </c>
      <c r="AD7965" s="128">
        <f t="shared" si="1622"/>
        <v>0</v>
      </c>
      <c r="AE7965" s="128">
        <f t="shared" si="1623"/>
        <v>0</v>
      </c>
      <c r="AF7965" s="128">
        <f t="shared" si="1624"/>
        <v>1.3159774376731137</v>
      </c>
      <c r="AG7965" s="128">
        <f t="shared" si="1625"/>
        <v>0</v>
      </c>
      <c r="AH7965" s="93">
        <f t="shared" si="1626"/>
        <v>-0.56399515195882832</v>
      </c>
      <c r="AI7965" s="128">
        <f t="shared" si="1627"/>
        <v>0.85236627185402947</v>
      </c>
    </row>
    <row r="7966" spans="1:35" x14ac:dyDescent="0.25">
      <c r="A7966" s="96">
        <v>3.1848000000000001</v>
      </c>
      <c r="B7966" s="216">
        <v>7.1593477650596853</v>
      </c>
      <c r="E7966" s="153">
        <f t="shared" si="1628"/>
        <v>2.8637391060235586E-3</v>
      </c>
      <c r="W7966" s="152">
        <f t="shared" si="1629"/>
        <v>0.29061573609877278</v>
      </c>
      <c r="X7966" s="218">
        <v>2.8681543162967955</v>
      </c>
      <c r="Y7966" s="153">
        <f t="shared" si="1617"/>
        <v>3.9999999999995595E-4</v>
      </c>
      <c r="Z7966" s="128">
        <f t="shared" si="1618"/>
        <v>8.8754449677853557</v>
      </c>
      <c r="AA7966" s="128">
        <f t="shared" si="1619"/>
        <v>0.61929999999999996</v>
      </c>
      <c r="AB7966" s="128">
        <f t="shared" si="1620"/>
        <v>0</v>
      </c>
      <c r="AC7966" s="128">
        <f t="shared" si="1621"/>
        <v>15.751354925155891</v>
      </c>
      <c r="AD7966" s="128">
        <f t="shared" si="1622"/>
        <v>0</v>
      </c>
      <c r="AE7966" s="128">
        <f t="shared" si="1623"/>
        <v>0</v>
      </c>
      <c r="AF7966" s="128">
        <f t="shared" si="1624"/>
        <v>1.3159774376731137</v>
      </c>
      <c r="AG7966" s="128">
        <f t="shared" si="1625"/>
        <v>0</v>
      </c>
      <c r="AH7966" s="93">
        <f t="shared" si="1626"/>
        <v>-0.56399515195882832</v>
      </c>
      <c r="AI7966" s="128">
        <f t="shared" si="1627"/>
        <v>0.85236627185402947</v>
      </c>
    </row>
    <row r="7967" spans="1:35" x14ac:dyDescent="0.25">
      <c r="A7967" s="96">
        <v>3.1852</v>
      </c>
      <c r="B7967" s="216">
        <v>7.1593477650596853</v>
      </c>
      <c r="E7967" s="153">
        <f t="shared" si="1628"/>
        <v>2.8637391060235586E-3</v>
      </c>
      <c r="W7967" s="152">
        <f t="shared" si="1629"/>
        <v>0.29061573609877278</v>
      </c>
      <c r="X7967" s="218">
        <v>2.8681543162967955</v>
      </c>
      <c r="Y7967" s="153">
        <f t="shared" si="1617"/>
        <v>3.9999999999995595E-4</v>
      </c>
      <c r="Z7967" s="128">
        <f t="shared" si="1618"/>
        <v>8.8754449677853557</v>
      </c>
      <c r="AA7967" s="128">
        <f t="shared" si="1619"/>
        <v>0.61929999999999996</v>
      </c>
      <c r="AB7967" s="128">
        <f t="shared" si="1620"/>
        <v>0</v>
      </c>
      <c r="AC7967" s="128">
        <f t="shared" si="1621"/>
        <v>15.751354925155891</v>
      </c>
      <c r="AD7967" s="128">
        <f t="shared" si="1622"/>
        <v>0</v>
      </c>
      <c r="AE7967" s="128">
        <f t="shared" si="1623"/>
        <v>0</v>
      </c>
      <c r="AF7967" s="128">
        <f t="shared" si="1624"/>
        <v>1.3159774376731137</v>
      </c>
      <c r="AG7967" s="128">
        <f t="shared" si="1625"/>
        <v>0</v>
      </c>
      <c r="AH7967" s="93">
        <f t="shared" si="1626"/>
        <v>-0.56399515195882832</v>
      </c>
      <c r="AI7967" s="128">
        <f t="shared" si="1627"/>
        <v>0.85236627185402947</v>
      </c>
    </row>
    <row r="7968" spans="1:35" x14ac:dyDescent="0.25">
      <c r="A7968" s="96">
        <v>3.1856</v>
      </c>
      <c r="B7968" s="216">
        <v>5.9249774607390497</v>
      </c>
      <c r="E7968" s="153">
        <f t="shared" si="1628"/>
        <v>2.616865045159459E-3</v>
      </c>
      <c r="W7968" s="152">
        <f t="shared" si="1629"/>
        <v>0.26019733221079799</v>
      </c>
      <c r="X7968" s="218">
        <v>2.567948010962724</v>
      </c>
      <c r="Y7968" s="153">
        <f t="shared" si="1617"/>
        <v>3.9999999999995595E-4</v>
      </c>
      <c r="Z7968" s="128">
        <f t="shared" si="1618"/>
        <v>8.8754449677853557</v>
      </c>
      <c r="AA7968" s="128">
        <f t="shared" si="1619"/>
        <v>0.61929999999999996</v>
      </c>
      <c r="AB7968" s="128">
        <f t="shared" si="1620"/>
        <v>0</v>
      </c>
      <c r="AC7968" s="128">
        <f t="shared" si="1621"/>
        <v>15.751354925155891</v>
      </c>
      <c r="AD7968" s="128">
        <f t="shared" si="1622"/>
        <v>0</v>
      </c>
      <c r="AE7968" s="128">
        <f t="shared" si="1623"/>
        <v>0</v>
      </c>
      <c r="AF7968" s="128">
        <f t="shared" si="1624"/>
        <v>1.3159774376731137</v>
      </c>
      <c r="AG7968" s="128">
        <f t="shared" si="1625"/>
        <v>0</v>
      </c>
      <c r="AH7968" s="93">
        <f t="shared" si="1626"/>
        <v>-0.56399515195882832</v>
      </c>
      <c r="AI7968" s="128">
        <f t="shared" si="1627"/>
        <v>0.78787221910572403</v>
      </c>
    </row>
    <row r="7969" spans="1:35" x14ac:dyDescent="0.25">
      <c r="A7969" s="96">
        <v>3.1859999999999999</v>
      </c>
      <c r="B7969" s="216">
        <v>5.9249774607390497</v>
      </c>
      <c r="E7969" s="153">
        <f t="shared" si="1628"/>
        <v>2.369990984295359E-3</v>
      </c>
      <c r="W7969" s="152">
        <f t="shared" si="1629"/>
        <v>0.26019733221079799</v>
      </c>
      <c r="X7969" s="218">
        <v>2.567948010962724</v>
      </c>
      <c r="Y7969" s="153">
        <f t="shared" si="1617"/>
        <v>3.9999999999995595E-4</v>
      </c>
      <c r="Z7969" s="128">
        <f t="shared" si="1618"/>
        <v>8.8754449677853557</v>
      </c>
      <c r="AA7969" s="128">
        <f t="shared" si="1619"/>
        <v>0.61929999999999996</v>
      </c>
      <c r="AB7969" s="128">
        <f t="shared" si="1620"/>
        <v>0</v>
      </c>
      <c r="AC7969" s="128">
        <f t="shared" si="1621"/>
        <v>15.751354925155891</v>
      </c>
      <c r="AD7969" s="128">
        <f t="shared" si="1622"/>
        <v>0</v>
      </c>
      <c r="AE7969" s="128">
        <f t="shared" si="1623"/>
        <v>0</v>
      </c>
      <c r="AF7969" s="128">
        <f t="shared" si="1624"/>
        <v>1.3159774376731137</v>
      </c>
      <c r="AG7969" s="128">
        <f t="shared" si="1625"/>
        <v>0</v>
      </c>
      <c r="AH7969" s="93">
        <f t="shared" si="1626"/>
        <v>-0.56399515195882832</v>
      </c>
      <c r="AI7969" s="128">
        <f t="shared" si="1627"/>
        <v>0.78787221910572403</v>
      </c>
    </row>
    <row r="7970" spans="1:35" x14ac:dyDescent="0.25">
      <c r="A7970" s="96">
        <v>3.1863999999999999</v>
      </c>
      <c r="B7970" s="216">
        <v>5.9249774607390497</v>
      </c>
      <c r="E7970" s="153">
        <f t="shared" si="1628"/>
        <v>2.369990984295359E-3</v>
      </c>
      <c r="W7970" s="152">
        <f t="shared" si="1629"/>
        <v>0.26019733221079799</v>
      </c>
      <c r="X7970" s="218">
        <v>2.567948010962724</v>
      </c>
      <c r="Y7970" s="153">
        <f t="shared" si="1617"/>
        <v>3.9999999999995595E-4</v>
      </c>
      <c r="Z7970" s="128">
        <f t="shared" si="1618"/>
        <v>8.8754449677853557</v>
      </c>
      <c r="AA7970" s="128">
        <f t="shared" si="1619"/>
        <v>0.61929999999999996</v>
      </c>
      <c r="AB7970" s="128">
        <f t="shared" si="1620"/>
        <v>0</v>
      </c>
      <c r="AC7970" s="128">
        <f t="shared" si="1621"/>
        <v>15.751354925155891</v>
      </c>
      <c r="AD7970" s="128">
        <f t="shared" si="1622"/>
        <v>0</v>
      </c>
      <c r="AE7970" s="128">
        <f t="shared" si="1623"/>
        <v>0</v>
      </c>
      <c r="AF7970" s="128">
        <f t="shared" si="1624"/>
        <v>1.3159774376731137</v>
      </c>
      <c r="AG7970" s="128">
        <f t="shared" si="1625"/>
        <v>0</v>
      </c>
      <c r="AH7970" s="93">
        <f t="shared" si="1626"/>
        <v>-0.56399515195882832</v>
      </c>
      <c r="AI7970" s="128">
        <f t="shared" si="1627"/>
        <v>0.78787221910572403</v>
      </c>
    </row>
    <row r="7971" spans="1:35" x14ac:dyDescent="0.25">
      <c r="A7971" s="96">
        <v>3.1867999999999999</v>
      </c>
      <c r="B7971" s="216">
        <v>7.1593477650596853</v>
      </c>
      <c r="E7971" s="153">
        <f t="shared" si="1628"/>
        <v>2.616865045159459E-3</v>
      </c>
      <c r="W7971" s="152">
        <f t="shared" si="1629"/>
        <v>0.29061573609877284</v>
      </c>
      <c r="X7971" s="218">
        <v>2.868154316296796</v>
      </c>
      <c r="Y7971" s="153">
        <f t="shared" si="1617"/>
        <v>3.9999999999995595E-4</v>
      </c>
      <c r="Z7971" s="128">
        <f t="shared" si="1618"/>
        <v>8.8754449677853557</v>
      </c>
      <c r="AA7971" s="128">
        <f t="shared" si="1619"/>
        <v>0.61929999999999996</v>
      </c>
      <c r="AB7971" s="128">
        <f t="shared" si="1620"/>
        <v>0</v>
      </c>
      <c r="AC7971" s="128">
        <f t="shared" si="1621"/>
        <v>15.751354925155891</v>
      </c>
      <c r="AD7971" s="128">
        <f t="shared" si="1622"/>
        <v>0</v>
      </c>
      <c r="AE7971" s="128">
        <f t="shared" si="1623"/>
        <v>0</v>
      </c>
      <c r="AF7971" s="128">
        <f t="shared" si="1624"/>
        <v>1.3159774376731137</v>
      </c>
      <c r="AG7971" s="128">
        <f t="shared" si="1625"/>
        <v>0</v>
      </c>
      <c r="AH7971" s="93">
        <f t="shared" si="1626"/>
        <v>-0.56399515195882832</v>
      </c>
      <c r="AI7971" s="128">
        <f t="shared" si="1627"/>
        <v>0.85236627185402936</v>
      </c>
    </row>
    <row r="7972" spans="1:35" x14ac:dyDescent="0.25">
      <c r="A7972" s="96">
        <v>3.1871999999999998</v>
      </c>
      <c r="B7972" s="216">
        <v>8.1468440085161937</v>
      </c>
      <c r="E7972" s="153">
        <f t="shared" si="1628"/>
        <v>3.0612383547148386E-3</v>
      </c>
      <c r="W7972" s="152">
        <f t="shared" si="1629"/>
        <v>0.3149504592091521</v>
      </c>
      <c r="X7972" s="218">
        <v>3.1083193605640478</v>
      </c>
      <c r="Y7972" s="153">
        <f t="shared" si="1617"/>
        <v>3.9999999999995595E-4</v>
      </c>
      <c r="Z7972" s="128">
        <f t="shared" si="1618"/>
        <v>8.8754449677853557</v>
      </c>
      <c r="AA7972" s="128">
        <f t="shared" si="1619"/>
        <v>0.61929999999999996</v>
      </c>
      <c r="AB7972" s="128">
        <f t="shared" si="1620"/>
        <v>0</v>
      </c>
      <c r="AC7972" s="128">
        <f t="shared" si="1621"/>
        <v>15.751354925155891</v>
      </c>
      <c r="AD7972" s="128">
        <f t="shared" si="1622"/>
        <v>0</v>
      </c>
      <c r="AE7972" s="128">
        <f t="shared" si="1623"/>
        <v>0</v>
      </c>
      <c r="AF7972" s="128">
        <f t="shared" si="1624"/>
        <v>1.3159774376731137</v>
      </c>
      <c r="AG7972" s="128">
        <f t="shared" si="1625"/>
        <v>0</v>
      </c>
      <c r="AH7972" s="93">
        <f t="shared" si="1626"/>
        <v>-0.56399515195882832</v>
      </c>
      <c r="AI7972" s="128">
        <f t="shared" si="1627"/>
        <v>0.89499184670973242</v>
      </c>
    </row>
    <row r="7973" spans="1:35" x14ac:dyDescent="0.25">
      <c r="A7973" s="96">
        <v>3.1875999999999998</v>
      </c>
      <c r="B7973" s="216">
        <v>8.1468440085161937</v>
      </c>
      <c r="E7973" s="153">
        <f t="shared" si="1628"/>
        <v>3.2587376034061187E-3</v>
      </c>
      <c r="W7973" s="152">
        <f t="shared" si="1629"/>
        <v>0.3149504592091521</v>
      </c>
      <c r="X7973" s="218">
        <v>3.1083193605640478</v>
      </c>
      <c r="Y7973" s="153">
        <f t="shared" si="1617"/>
        <v>3.9999999999995595E-4</v>
      </c>
      <c r="Z7973" s="128">
        <f t="shared" si="1618"/>
        <v>8.8754449677853557</v>
      </c>
      <c r="AA7973" s="128">
        <f t="shared" si="1619"/>
        <v>0.61929999999999996</v>
      </c>
      <c r="AB7973" s="128">
        <f t="shared" si="1620"/>
        <v>0</v>
      </c>
      <c r="AC7973" s="128">
        <f t="shared" si="1621"/>
        <v>15.751354925155891</v>
      </c>
      <c r="AD7973" s="128">
        <f t="shared" si="1622"/>
        <v>0</v>
      </c>
      <c r="AE7973" s="128">
        <f t="shared" si="1623"/>
        <v>0</v>
      </c>
      <c r="AF7973" s="128">
        <f t="shared" si="1624"/>
        <v>1.3159774376731137</v>
      </c>
      <c r="AG7973" s="128">
        <f t="shared" si="1625"/>
        <v>0</v>
      </c>
      <c r="AH7973" s="93">
        <f t="shared" si="1626"/>
        <v>-0.56399515195882832</v>
      </c>
      <c r="AI7973" s="128">
        <f t="shared" si="1627"/>
        <v>0.89499184670973242</v>
      </c>
    </row>
    <row r="7974" spans="1:35" x14ac:dyDescent="0.25">
      <c r="A7974" s="96">
        <v>3.1880000000000002</v>
      </c>
      <c r="B7974" s="216">
        <v>7.1593477650596853</v>
      </c>
      <c r="E7974" s="153">
        <f t="shared" si="1628"/>
        <v>3.0612383547182374E-3</v>
      </c>
      <c r="W7974" s="152">
        <f t="shared" si="1629"/>
        <v>0.29061573609877289</v>
      </c>
      <c r="X7974" s="218">
        <v>2.8681543162967964</v>
      </c>
      <c r="Y7974" s="153">
        <f t="shared" si="1617"/>
        <v>4.0000000000040004E-4</v>
      </c>
      <c r="Z7974" s="128">
        <f t="shared" si="1618"/>
        <v>8.8754449677853557</v>
      </c>
      <c r="AA7974" s="128">
        <f t="shared" si="1619"/>
        <v>0.61929999999999996</v>
      </c>
      <c r="AB7974" s="128">
        <f t="shared" si="1620"/>
        <v>0</v>
      </c>
      <c r="AC7974" s="128">
        <f t="shared" si="1621"/>
        <v>15.751354925155891</v>
      </c>
      <c r="AD7974" s="128">
        <f t="shared" si="1622"/>
        <v>0</v>
      </c>
      <c r="AE7974" s="128">
        <f t="shared" si="1623"/>
        <v>0</v>
      </c>
      <c r="AF7974" s="128">
        <f t="shared" si="1624"/>
        <v>1.3159774376731137</v>
      </c>
      <c r="AG7974" s="128">
        <f t="shared" si="1625"/>
        <v>0</v>
      </c>
      <c r="AH7974" s="93">
        <f t="shared" si="1626"/>
        <v>-0.56399515195882832</v>
      </c>
      <c r="AI7974" s="128">
        <f t="shared" si="1627"/>
        <v>0.85236627185402902</v>
      </c>
    </row>
    <row r="7975" spans="1:35" x14ac:dyDescent="0.25">
      <c r="A7975" s="96">
        <v>3.1884000000000001</v>
      </c>
      <c r="B7975" s="216">
        <v>7.1593477650596853</v>
      </c>
      <c r="E7975" s="153">
        <f t="shared" si="1628"/>
        <v>2.8637391060235586E-3</v>
      </c>
      <c r="W7975" s="152">
        <f t="shared" si="1629"/>
        <v>0.29061573609877289</v>
      </c>
      <c r="X7975" s="218">
        <v>2.8681543162967964</v>
      </c>
      <c r="Y7975" s="153">
        <f t="shared" si="1617"/>
        <v>3.9999999999995595E-4</v>
      </c>
      <c r="Z7975" s="128">
        <f t="shared" si="1618"/>
        <v>8.8754449677853557</v>
      </c>
      <c r="AA7975" s="128">
        <f t="shared" si="1619"/>
        <v>0.61929999999999996</v>
      </c>
      <c r="AB7975" s="128">
        <f t="shared" si="1620"/>
        <v>0</v>
      </c>
      <c r="AC7975" s="128">
        <f t="shared" si="1621"/>
        <v>15.751354925155891</v>
      </c>
      <c r="AD7975" s="128">
        <f t="shared" si="1622"/>
        <v>0</v>
      </c>
      <c r="AE7975" s="128">
        <f t="shared" si="1623"/>
        <v>0</v>
      </c>
      <c r="AF7975" s="128">
        <f t="shared" si="1624"/>
        <v>1.3159774376731137</v>
      </c>
      <c r="AG7975" s="128">
        <f t="shared" si="1625"/>
        <v>0</v>
      </c>
      <c r="AH7975" s="93">
        <f t="shared" si="1626"/>
        <v>-0.56399515195882832</v>
      </c>
      <c r="AI7975" s="128">
        <f t="shared" si="1627"/>
        <v>0.85236627185402902</v>
      </c>
    </row>
    <row r="7976" spans="1:35" x14ac:dyDescent="0.25">
      <c r="A7976" s="96">
        <v>3.1888000000000001</v>
      </c>
      <c r="B7976" s="216">
        <v>7.1593477650596853</v>
      </c>
      <c r="E7976" s="153">
        <f t="shared" si="1628"/>
        <v>2.8637391060235586E-3</v>
      </c>
      <c r="W7976" s="152">
        <f t="shared" si="1629"/>
        <v>0.29061573609877289</v>
      </c>
      <c r="X7976" s="218">
        <v>2.8681543162967964</v>
      </c>
      <c r="Y7976" s="153">
        <f t="shared" si="1617"/>
        <v>3.9999999999995595E-4</v>
      </c>
      <c r="Z7976" s="128">
        <f t="shared" si="1618"/>
        <v>8.8754449677853557</v>
      </c>
      <c r="AA7976" s="128">
        <f t="shared" si="1619"/>
        <v>0.61929999999999996</v>
      </c>
      <c r="AB7976" s="128">
        <f t="shared" si="1620"/>
        <v>0</v>
      </c>
      <c r="AC7976" s="128">
        <f t="shared" si="1621"/>
        <v>15.751354925155891</v>
      </c>
      <c r="AD7976" s="128">
        <f t="shared" si="1622"/>
        <v>0</v>
      </c>
      <c r="AE7976" s="128">
        <f t="shared" si="1623"/>
        <v>0</v>
      </c>
      <c r="AF7976" s="128">
        <f t="shared" si="1624"/>
        <v>1.3159774376731137</v>
      </c>
      <c r="AG7976" s="128">
        <f t="shared" si="1625"/>
        <v>0</v>
      </c>
      <c r="AH7976" s="93">
        <f t="shared" si="1626"/>
        <v>-0.56399515195882832</v>
      </c>
      <c r="AI7976" s="128">
        <f t="shared" si="1627"/>
        <v>0.85236627185402902</v>
      </c>
    </row>
    <row r="7977" spans="1:35" x14ac:dyDescent="0.25">
      <c r="A7977" s="96">
        <v>3.1892</v>
      </c>
      <c r="B7977" s="216">
        <v>5.9249774607390497</v>
      </c>
      <c r="E7977" s="153">
        <f t="shared" si="1628"/>
        <v>2.616865045159459E-3</v>
      </c>
      <c r="W7977" s="152">
        <f t="shared" si="1629"/>
        <v>0.2601973322107991</v>
      </c>
      <c r="X7977" s="218">
        <v>2.5679480109627346</v>
      </c>
      <c r="Y7977" s="153">
        <f t="shared" si="1617"/>
        <v>3.9999999999995595E-4</v>
      </c>
      <c r="Z7977" s="128">
        <f t="shared" si="1618"/>
        <v>8.8754449677853557</v>
      </c>
      <c r="AA7977" s="128">
        <f t="shared" si="1619"/>
        <v>0.61929999999999996</v>
      </c>
      <c r="AB7977" s="128">
        <f t="shared" si="1620"/>
        <v>0</v>
      </c>
      <c r="AC7977" s="128">
        <f t="shared" si="1621"/>
        <v>15.751354925155891</v>
      </c>
      <c r="AD7977" s="128">
        <f t="shared" si="1622"/>
        <v>0</v>
      </c>
      <c r="AE7977" s="128">
        <f t="shared" si="1623"/>
        <v>0</v>
      </c>
      <c r="AF7977" s="128">
        <f t="shared" si="1624"/>
        <v>1.3159774376731137</v>
      </c>
      <c r="AG7977" s="128">
        <f t="shared" si="1625"/>
        <v>0</v>
      </c>
      <c r="AH7977" s="93">
        <f t="shared" si="1626"/>
        <v>-0.56399515195882832</v>
      </c>
      <c r="AI7977" s="128">
        <f t="shared" si="1627"/>
        <v>0.78787221910572069</v>
      </c>
    </row>
    <row r="7978" spans="1:35" x14ac:dyDescent="0.25">
      <c r="A7978" s="96">
        <v>3.1896</v>
      </c>
      <c r="B7978" s="216">
        <v>7.1593477650596853</v>
      </c>
      <c r="E7978" s="153">
        <f t="shared" si="1628"/>
        <v>2.616865045159459E-3</v>
      </c>
      <c r="W7978" s="152">
        <f t="shared" si="1629"/>
        <v>0.29061573609877284</v>
      </c>
      <c r="X7978" s="218">
        <v>2.868154316296796</v>
      </c>
      <c r="Y7978" s="153">
        <f t="shared" si="1617"/>
        <v>3.9999999999995595E-4</v>
      </c>
      <c r="Z7978" s="128">
        <f t="shared" si="1618"/>
        <v>8.8754449677853557</v>
      </c>
      <c r="AA7978" s="128">
        <f t="shared" si="1619"/>
        <v>0.61929999999999996</v>
      </c>
      <c r="AB7978" s="128">
        <f t="shared" si="1620"/>
        <v>0</v>
      </c>
      <c r="AC7978" s="128">
        <f t="shared" si="1621"/>
        <v>15.751354925155891</v>
      </c>
      <c r="AD7978" s="128">
        <f t="shared" si="1622"/>
        <v>0</v>
      </c>
      <c r="AE7978" s="128">
        <f t="shared" si="1623"/>
        <v>0</v>
      </c>
      <c r="AF7978" s="128">
        <f t="shared" si="1624"/>
        <v>1.3159774376731137</v>
      </c>
      <c r="AG7978" s="128">
        <f t="shared" si="1625"/>
        <v>0</v>
      </c>
      <c r="AH7978" s="93">
        <f t="shared" si="1626"/>
        <v>-0.56399515195882832</v>
      </c>
      <c r="AI7978" s="128">
        <f t="shared" si="1627"/>
        <v>0.85236627185402936</v>
      </c>
    </row>
    <row r="7979" spans="1:35" x14ac:dyDescent="0.25">
      <c r="A7979" s="96">
        <v>3.19</v>
      </c>
      <c r="B7979" s="216">
        <v>7.1593477650596853</v>
      </c>
      <c r="E7979" s="153">
        <f t="shared" si="1628"/>
        <v>2.8637391060235586E-3</v>
      </c>
      <c r="W7979" s="152">
        <f t="shared" si="1629"/>
        <v>0.29061573609877284</v>
      </c>
      <c r="X7979" s="218">
        <v>2.868154316296796</v>
      </c>
      <c r="Y7979" s="153">
        <f t="shared" si="1617"/>
        <v>3.9999999999995595E-4</v>
      </c>
      <c r="Z7979" s="128">
        <f t="shared" si="1618"/>
        <v>8.8754449677853557</v>
      </c>
      <c r="AA7979" s="128">
        <f t="shared" si="1619"/>
        <v>0.61929999999999996</v>
      </c>
      <c r="AB7979" s="128">
        <f t="shared" si="1620"/>
        <v>0</v>
      </c>
      <c r="AC7979" s="128">
        <f t="shared" si="1621"/>
        <v>15.751354925155891</v>
      </c>
      <c r="AD7979" s="128">
        <f t="shared" si="1622"/>
        <v>0</v>
      </c>
      <c r="AE7979" s="128">
        <f t="shared" si="1623"/>
        <v>0</v>
      </c>
      <c r="AF7979" s="128">
        <f t="shared" si="1624"/>
        <v>1.3159774376731137</v>
      </c>
      <c r="AG7979" s="128">
        <f t="shared" si="1625"/>
        <v>0</v>
      </c>
      <c r="AH7979" s="93">
        <f t="shared" si="1626"/>
        <v>-0.56399515195882832</v>
      </c>
      <c r="AI7979" s="128">
        <f t="shared" si="1627"/>
        <v>0.85236627185402936</v>
      </c>
    </row>
    <row r="7980" spans="1:35" x14ac:dyDescent="0.25">
      <c r="A7980" s="96">
        <v>3.1903999999999999</v>
      </c>
      <c r="B7980" s="216">
        <v>7.1593477650596853</v>
      </c>
      <c r="E7980" s="153">
        <f t="shared" si="1628"/>
        <v>2.8637391060235586E-3</v>
      </c>
      <c r="W7980" s="152">
        <f t="shared" si="1629"/>
        <v>0.29061573609877284</v>
      </c>
      <c r="X7980" s="218">
        <v>2.868154316296796</v>
      </c>
      <c r="Y7980" s="153">
        <f t="shared" si="1617"/>
        <v>3.9999999999995595E-4</v>
      </c>
      <c r="Z7980" s="128">
        <f t="shared" si="1618"/>
        <v>8.8754449677853557</v>
      </c>
      <c r="AA7980" s="128">
        <f t="shared" si="1619"/>
        <v>0.61929999999999996</v>
      </c>
      <c r="AB7980" s="128">
        <f t="shared" si="1620"/>
        <v>0</v>
      </c>
      <c r="AC7980" s="128">
        <f t="shared" si="1621"/>
        <v>15.751354925155891</v>
      </c>
      <c r="AD7980" s="128">
        <f t="shared" si="1622"/>
        <v>0</v>
      </c>
      <c r="AE7980" s="128">
        <f t="shared" si="1623"/>
        <v>0</v>
      </c>
      <c r="AF7980" s="128">
        <f t="shared" si="1624"/>
        <v>1.3159774376731137</v>
      </c>
      <c r="AG7980" s="128">
        <f t="shared" si="1625"/>
        <v>0</v>
      </c>
      <c r="AH7980" s="93">
        <f t="shared" si="1626"/>
        <v>-0.56399515195882832</v>
      </c>
      <c r="AI7980" s="128">
        <f t="shared" si="1627"/>
        <v>0.85236627185402936</v>
      </c>
    </row>
    <row r="7981" spans="1:35" x14ac:dyDescent="0.25">
      <c r="A7981" s="96">
        <v>3.1907999999999999</v>
      </c>
      <c r="B7981" s="216">
        <v>7.1593477650596853</v>
      </c>
      <c r="E7981" s="153">
        <f t="shared" si="1628"/>
        <v>2.8637391060235586E-3</v>
      </c>
      <c r="W7981" s="152">
        <f t="shared" si="1629"/>
        <v>0.29061573609877284</v>
      </c>
      <c r="X7981" s="218">
        <v>2.868154316296796</v>
      </c>
      <c r="Y7981" s="153">
        <f t="shared" si="1617"/>
        <v>3.9999999999995595E-4</v>
      </c>
      <c r="Z7981" s="128">
        <f t="shared" si="1618"/>
        <v>8.8754449677853557</v>
      </c>
      <c r="AA7981" s="128">
        <f t="shared" si="1619"/>
        <v>0.61929999999999996</v>
      </c>
      <c r="AB7981" s="128">
        <f t="shared" si="1620"/>
        <v>0</v>
      </c>
      <c r="AC7981" s="128">
        <f t="shared" si="1621"/>
        <v>15.751354925155891</v>
      </c>
      <c r="AD7981" s="128">
        <f t="shared" si="1622"/>
        <v>0</v>
      </c>
      <c r="AE7981" s="128">
        <f t="shared" si="1623"/>
        <v>0</v>
      </c>
      <c r="AF7981" s="128">
        <f t="shared" si="1624"/>
        <v>1.3159774376731137</v>
      </c>
      <c r="AG7981" s="128">
        <f t="shared" si="1625"/>
        <v>0</v>
      </c>
      <c r="AH7981" s="93">
        <f t="shared" si="1626"/>
        <v>-0.56399515195882832</v>
      </c>
      <c r="AI7981" s="128">
        <f t="shared" si="1627"/>
        <v>0.85236627185402936</v>
      </c>
    </row>
    <row r="7982" spans="1:35" x14ac:dyDescent="0.25">
      <c r="A7982" s="96">
        <v>3.1911999999999998</v>
      </c>
      <c r="B7982" s="216">
        <v>5.9249774607390497</v>
      </c>
      <c r="E7982" s="153">
        <f t="shared" si="1628"/>
        <v>2.616865045159459E-3</v>
      </c>
      <c r="W7982" s="152">
        <f t="shared" si="1629"/>
        <v>0.26019733221079833</v>
      </c>
      <c r="X7982" s="218">
        <v>2.5679480109627275</v>
      </c>
      <c r="Y7982" s="153">
        <f t="shared" si="1617"/>
        <v>3.9999999999995595E-4</v>
      </c>
      <c r="Z7982" s="128">
        <f t="shared" si="1618"/>
        <v>8.8754449677853557</v>
      </c>
      <c r="AA7982" s="128">
        <f t="shared" si="1619"/>
        <v>0.61929999999999996</v>
      </c>
      <c r="AB7982" s="128">
        <f t="shared" si="1620"/>
        <v>0</v>
      </c>
      <c r="AC7982" s="128">
        <f t="shared" si="1621"/>
        <v>15.751354925155891</v>
      </c>
      <c r="AD7982" s="128">
        <f t="shared" si="1622"/>
        <v>0</v>
      </c>
      <c r="AE7982" s="128">
        <f t="shared" si="1623"/>
        <v>0</v>
      </c>
      <c r="AF7982" s="128">
        <f t="shared" si="1624"/>
        <v>1.3159774376731137</v>
      </c>
      <c r="AG7982" s="128">
        <f t="shared" si="1625"/>
        <v>0</v>
      </c>
      <c r="AH7982" s="93">
        <f t="shared" si="1626"/>
        <v>-0.56399515195882832</v>
      </c>
      <c r="AI7982" s="128">
        <f t="shared" si="1627"/>
        <v>0.78787221910572303</v>
      </c>
    </row>
    <row r="7983" spans="1:35" x14ac:dyDescent="0.25">
      <c r="A7983" s="96">
        <v>3.1915999999999998</v>
      </c>
      <c r="B7983" s="216">
        <v>5.9249774607390497</v>
      </c>
      <c r="E7983" s="153">
        <f t="shared" si="1628"/>
        <v>2.369990984295359E-3</v>
      </c>
      <c r="W7983" s="152">
        <f t="shared" si="1629"/>
        <v>0.26019733221079833</v>
      </c>
      <c r="X7983" s="218">
        <v>2.5679480109627275</v>
      </c>
      <c r="Y7983" s="153">
        <f t="shared" si="1617"/>
        <v>3.9999999999995595E-4</v>
      </c>
      <c r="Z7983" s="128">
        <f t="shared" si="1618"/>
        <v>8.8754449677853557</v>
      </c>
      <c r="AA7983" s="128">
        <f t="shared" si="1619"/>
        <v>0.61929999999999996</v>
      </c>
      <c r="AB7983" s="128">
        <f t="shared" si="1620"/>
        <v>0</v>
      </c>
      <c r="AC7983" s="128">
        <f t="shared" si="1621"/>
        <v>15.751354925155891</v>
      </c>
      <c r="AD7983" s="128">
        <f t="shared" si="1622"/>
        <v>0</v>
      </c>
      <c r="AE7983" s="128">
        <f t="shared" si="1623"/>
        <v>0</v>
      </c>
      <c r="AF7983" s="128">
        <f t="shared" si="1624"/>
        <v>1.3159774376731137</v>
      </c>
      <c r="AG7983" s="128">
        <f t="shared" si="1625"/>
        <v>0</v>
      </c>
      <c r="AH7983" s="93">
        <f t="shared" si="1626"/>
        <v>-0.56399515195882832</v>
      </c>
      <c r="AI7983" s="128">
        <f t="shared" si="1627"/>
        <v>0.78787221910572303</v>
      </c>
    </row>
    <row r="7984" spans="1:35" x14ac:dyDescent="0.25">
      <c r="A7984" s="96">
        <v>3.1920000000000002</v>
      </c>
      <c r="B7984" s="216">
        <v>5.9249774607390497</v>
      </c>
      <c r="E7984" s="153">
        <f t="shared" si="1628"/>
        <v>2.3699909842979901E-3</v>
      </c>
      <c r="W7984" s="152">
        <f t="shared" si="1629"/>
        <v>0.26019733221079833</v>
      </c>
      <c r="X7984" s="218">
        <v>2.5679480109627275</v>
      </c>
      <c r="Y7984" s="153">
        <f t="shared" si="1617"/>
        <v>4.0000000000040004E-4</v>
      </c>
      <c r="Z7984" s="128">
        <f t="shared" si="1618"/>
        <v>8.8754449677853557</v>
      </c>
      <c r="AA7984" s="128">
        <f t="shared" si="1619"/>
        <v>0.61929999999999996</v>
      </c>
      <c r="AB7984" s="128">
        <f t="shared" si="1620"/>
        <v>0</v>
      </c>
      <c r="AC7984" s="128">
        <f t="shared" si="1621"/>
        <v>15.751354925155891</v>
      </c>
      <c r="AD7984" s="128">
        <f t="shared" si="1622"/>
        <v>0</v>
      </c>
      <c r="AE7984" s="128">
        <f t="shared" si="1623"/>
        <v>0</v>
      </c>
      <c r="AF7984" s="128">
        <f t="shared" si="1624"/>
        <v>1.3159774376731137</v>
      </c>
      <c r="AG7984" s="128">
        <f t="shared" si="1625"/>
        <v>0</v>
      </c>
      <c r="AH7984" s="93">
        <f t="shared" si="1626"/>
        <v>-0.56399515195882832</v>
      </c>
      <c r="AI7984" s="128">
        <f t="shared" si="1627"/>
        <v>0.78787221910572303</v>
      </c>
    </row>
    <row r="7985" spans="1:35" x14ac:dyDescent="0.25">
      <c r="A7985" s="96">
        <v>3.1924000000000001</v>
      </c>
      <c r="B7985" s="216">
        <v>5.9249774607390497</v>
      </c>
      <c r="E7985" s="153">
        <f t="shared" si="1628"/>
        <v>2.369990984295359E-3</v>
      </c>
      <c r="W7985" s="152">
        <f t="shared" si="1629"/>
        <v>0.26019733221079833</v>
      </c>
      <c r="X7985" s="218">
        <v>2.5679480109627275</v>
      </c>
      <c r="Y7985" s="153">
        <f t="shared" si="1617"/>
        <v>3.9999999999995595E-4</v>
      </c>
      <c r="Z7985" s="128">
        <f t="shared" si="1618"/>
        <v>8.8754449677853557</v>
      </c>
      <c r="AA7985" s="128">
        <f t="shared" si="1619"/>
        <v>0.61929999999999996</v>
      </c>
      <c r="AB7985" s="128">
        <f t="shared" si="1620"/>
        <v>0</v>
      </c>
      <c r="AC7985" s="128">
        <f t="shared" si="1621"/>
        <v>15.751354925155891</v>
      </c>
      <c r="AD7985" s="128">
        <f t="shared" si="1622"/>
        <v>0</v>
      </c>
      <c r="AE7985" s="128">
        <f t="shared" si="1623"/>
        <v>0</v>
      </c>
      <c r="AF7985" s="128">
        <f t="shared" si="1624"/>
        <v>1.3159774376731137</v>
      </c>
      <c r="AG7985" s="128">
        <f t="shared" si="1625"/>
        <v>0</v>
      </c>
      <c r="AH7985" s="93">
        <f t="shared" si="1626"/>
        <v>-0.56399515195882832</v>
      </c>
      <c r="AI7985" s="128">
        <f t="shared" si="1627"/>
        <v>0.78787221910572303</v>
      </c>
    </row>
    <row r="7986" spans="1:35" x14ac:dyDescent="0.25">
      <c r="A7986" s="96">
        <v>3.1928000000000001</v>
      </c>
      <c r="B7986" s="216">
        <v>7.1593477650596853</v>
      </c>
      <c r="E7986" s="153">
        <f t="shared" si="1628"/>
        <v>2.616865045159459E-3</v>
      </c>
      <c r="W7986" s="152">
        <f t="shared" si="1629"/>
        <v>0.29061573609877278</v>
      </c>
      <c r="X7986" s="218">
        <v>2.8681543162967955</v>
      </c>
      <c r="Y7986" s="153">
        <f t="shared" si="1617"/>
        <v>3.9999999999995595E-4</v>
      </c>
      <c r="Z7986" s="128">
        <f t="shared" si="1618"/>
        <v>8.8754449677853557</v>
      </c>
      <c r="AA7986" s="128">
        <f t="shared" si="1619"/>
        <v>0.61929999999999996</v>
      </c>
      <c r="AB7986" s="128">
        <f t="shared" si="1620"/>
        <v>0</v>
      </c>
      <c r="AC7986" s="128">
        <f t="shared" si="1621"/>
        <v>15.751354925155891</v>
      </c>
      <c r="AD7986" s="128">
        <f t="shared" si="1622"/>
        <v>0</v>
      </c>
      <c r="AE7986" s="128">
        <f t="shared" si="1623"/>
        <v>0</v>
      </c>
      <c r="AF7986" s="128">
        <f t="shared" si="1624"/>
        <v>1.3159774376731137</v>
      </c>
      <c r="AG7986" s="128">
        <f t="shared" si="1625"/>
        <v>0</v>
      </c>
      <c r="AH7986" s="93">
        <f t="shared" si="1626"/>
        <v>-0.56399515195882832</v>
      </c>
      <c r="AI7986" s="128">
        <f t="shared" si="1627"/>
        <v>0.85236627185402947</v>
      </c>
    </row>
    <row r="7987" spans="1:35" x14ac:dyDescent="0.25">
      <c r="A7987" s="96">
        <v>3.1932</v>
      </c>
      <c r="B7987" s="216">
        <v>7.1593477650596853</v>
      </c>
      <c r="E7987" s="153">
        <f t="shared" si="1628"/>
        <v>2.8637391060235586E-3</v>
      </c>
      <c r="W7987" s="152">
        <f t="shared" si="1629"/>
        <v>0.29061573609877278</v>
      </c>
      <c r="X7987" s="218">
        <v>2.8681543162967955</v>
      </c>
      <c r="Y7987" s="153">
        <f t="shared" si="1617"/>
        <v>3.9999999999995595E-4</v>
      </c>
      <c r="Z7987" s="128">
        <f t="shared" si="1618"/>
        <v>8.8754449677853557</v>
      </c>
      <c r="AA7987" s="128">
        <f t="shared" si="1619"/>
        <v>0.61929999999999996</v>
      </c>
      <c r="AB7987" s="128">
        <f t="shared" si="1620"/>
        <v>0</v>
      </c>
      <c r="AC7987" s="128">
        <f t="shared" si="1621"/>
        <v>15.751354925155891</v>
      </c>
      <c r="AD7987" s="128">
        <f t="shared" si="1622"/>
        <v>0</v>
      </c>
      <c r="AE7987" s="128">
        <f t="shared" si="1623"/>
        <v>0</v>
      </c>
      <c r="AF7987" s="128">
        <f t="shared" si="1624"/>
        <v>1.3159774376731137</v>
      </c>
      <c r="AG7987" s="128">
        <f t="shared" si="1625"/>
        <v>0</v>
      </c>
      <c r="AH7987" s="93">
        <f t="shared" si="1626"/>
        <v>-0.56399515195882832</v>
      </c>
      <c r="AI7987" s="128">
        <f t="shared" si="1627"/>
        <v>0.85236627185402947</v>
      </c>
    </row>
    <row r="7988" spans="1:35" x14ac:dyDescent="0.25">
      <c r="A7988" s="96">
        <v>3.1936</v>
      </c>
      <c r="B7988" s="216">
        <v>7.1593477650596853</v>
      </c>
      <c r="E7988" s="153">
        <f t="shared" si="1628"/>
        <v>2.8637391060235586E-3</v>
      </c>
      <c r="W7988" s="152">
        <f t="shared" si="1629"/>
        <v>0.29061573609877278</v>
      </c>
      <c r="X7988" s="218">
        <v>2.8681543162967955</v>
      </c>
      <c r="Y7988" s="153">
        <f t="shared" si="1617"/>
        <v>3.9999999999995595E-4</v>
      </c>
      <c r="Z7988" s="128">
        <f t="shared" si="1618"/>
        <v>8.8754449677853557</v>
      </c>
      <c r="AA7988" s="128">
        <f t="shared" si="1619"/>
        <v>0.61929999999999996</v>
      </c>
      <c r="AB7988" s="128">
        <f t="shared" si="1620"/>
        <v>0</v>
      </c>
      <c r="AC7988" s="128">
        <f t="shared" si="1621"/>
        <v>15.751354925155891</v>
      </c>
      <c r="AD7988" s="128">
        <f t="shared" si="1622"/>
        <v>0</v>
      </c>
      <c r="AE7988" s="128">
        <f t="shared" si="1623"/>
        <v>0</v>
      </c>
      <c r="AF7988" s="128">
        <f t="shared" si="1624"/>
        <v>1.3159774376731137</v>
      </c>
      <c r="AG7988" s="128">
        <f t="shared" si="1625"/>
        <v>0</v>
      </c>
      <c r="AH7988" s="93">
        <f t="shared" si="1626"/>
        <v>-0.56399515195882832</v>
      </c>
      <c r="AI7988" s="128">
        <f t="shared" si="1627"/>
        <v>0.85236627185402947</v>
      </c>
    </row>
    <row r="7989" spans="1:35" x14ac:dyDescent="0.25">
      <c r="A7989" s="96">
        <v>3.194</v>
      </c>
      <c r="B7989" s="216">
        <v>7.1593477650596853</v>
      </c>
      <c r="E7989" s="153">
        <f t="shared" si="1628"/>
        <v>2.8637391060235586E-3</v>
      </c>
      <c r="W7989" s="152">
        <f t="shared" si="1629"/>
        <v>0.29061573609877278</v>
      </c>
      <c r="X7989" s="218">
        <v>2.8681543162967955</v>
      </c>
      <c r="Y7989" s="153">
        <f t="shared" si="1617"/>
        <v>3.9999999999995595E-4</v>
      </c>
      <c r="Z7989" s="128">
        <f t="shared" si="1618"/>
        <v>8.8754449677853557</v>
      </c>
      <c r="AA7989" s="128">
        <f t="shared" si="1619"/>
        <v>0.61929999999999996</v>
      </c>
      <c r="AB7989" s="128">
        <f t="shared" si="1620"/>
        <v>0</v>
      </c>
      <c r="AC7989" s="128">
        <f t="shared" si="1621"/>
        <v>15.751354925155891</v>
      </c>
      <c r="AD7989" s="128">
        <f t="shared" si="1622"/>
        <v>0</v>
      </c>
      <c r="AE7989" s="128">
        <f t="shared" si="1623"/>
        <v>0</v>
      </c>
      <c r="AF7989" s="128">
        <f t="shared" si="1624"/>
        <v>1.3159774376731137</v>
      </c>
      <c r="AG7989" s="128">
        <f t="shared" si="1625"/>
        <v>0</v>
      </c>
      <c r="AH7989" s="93">
        <f t="shared" si="1626"/>
        <v>-0.56399515195882832</v>
      </c>
      <c r="AI7989" s="128">
        <f t="shared" si="1627"/>
        <v>0.85236627185402947</v>
      </c>
    </row>
    <row r="7990" spans="1:35" x14ac:dyDescent="0.25">
      <c r="A7990" s="96">
        <v>3.1943999999999999</v>
      </c>
      <c r="B7990" s="216">
        <v>5.9249774607390497</v>
      </c>
      <c r="E7990" s="153">
        <f t="shared" si="1628"/>
        <v>2.616865045159459E-3</v>
      </c>
      <c r="W7990" s="152">
        <f t="shared" si="1629"/>
        <v>0.26019733221079799</v>
      </c>
      <c r="X7990" s="218">
        <v>2.567948010962724</v>
      </c>
      <c r="Y7990" s="153">
        <f t="shared" si="1617"/>
        <v>3.9999999999995595E-4</v>
      </c>
      <c r="Z7990" s="128">
        <f t="shared" si="1618"/>
        <v>8.8754449677853557</v>
      </c>
      <c r="AA7990" s="128">
        <f t="shared" si="1619"/>
        <v>0.61929999999999996</v>
      </c>
      <c r="AB7990" s="128">
        <f t="shared" si="1620"/>
        <v>0</v>
      </c>
      <c r="AC7990" s="128">
        <f t="shared" si="1621"/>
        <v>15.751354925155891</v>
      </c>
      <c r="AD7990" s="128">
        <f t="shared" si="1622"/>
        <v>0</v>
      </c>
      <c r="AE7990" s="128">
        <f t="shared" si="1623"/>
        <v>0</v>
      </c>
      <c r="AF7990" s="128">
        <f t="shared" si="1624"/>
        <v>1.3159774376731137</v>
      </c>
      <c r="AG7990" s="128">
        <f t="shared" si="1625"/>
        <v>0</v>
      </c>
      <c r="AH7990" s="93">
        <f t="shared" si="1626"/>
        <v>-0.56399515195882832</v>
      </c>
      <c r="AI7990" s="128">
        <f t="shared" si="1627"/>
        <v>0.78787221910572403</v>
      </c>
    </row>
    <row r="7991" spans="1:35" x14ac:dyDescent="0.25">
      <c r="A7991" s="96">
        <v>3.1947999999999999</v>
      </c>
      <c r="B7991" s="216">
        <v>5.9249774607390497</v>
      </c>
      <c r="E7991" s="153">
        <f t="shared" si="1628"/>
        <v>2.369990984295359E-3</v>
      </c>
      <c r="W7991" s="152">
        <f t="shared" si="1629"/>
        <v>0.26019733221079799</v>
      </c>
      <c r="X7991" s="218">
        <v>2.567948010962724</v>
      </c>
      <c r="Y7991" s="153">
        <f t="shared" si="1617"/>
        <v>3.9999999999995595E-4</v>
      </c>
      <c r="Z7991" s="128">
        <f t="shared" si="1618"/>
        <v>8.8754449677853557</v>
      </c>
      <c r="AA7991" s="128">
        <f t="shared" si="1619"/>
        <v>0.61929999999999996</v>
      </c>
      <c r="AB7991" s="128">
        <f t="shared" si="1620"/>
        <v>0</v>
      </c>
      <c r="AC7991" s="128">
        <f t="shared" si="1621"/>
        <v>15.751354925155891</v>
      </c>
      <c r="AD7991" s="128">
        <f t="shared" si="1622"/>
        <v>0</v>
      </c>
      <c r="AE7991" s="128">
        <f t="shared" si="1623"/>
        <v>0</v>
      </c>
      <c r="AF7991" s="128">
        <f t="shared" si="1624"/>
        <v>1.3159774376731137</v>
      </c>
      <c r="AG7991" s="128">
        <f t="shared" si="1625"/>
        <v>0</v>
      </c>
      <c r="AH7991" s="93">
        <f t="shared" si="1626"/>
        <v>-0.56399515195882832</v>
      </c>
      <c r="AI7991" s="128">
        <f t="shared" si="1627"/>
        <v>0.78787221910572403</v>
      </c>
    </row>
    <row r="7992" spans="1:35" x14ac:dyDescent="0.25">
      <c r="A7992" s="96">
        <v>3.1951999999999998</v>
      </c>
      <c r="B7992" s="216">
        <v>5.9249774607390497</v>
      </c>
      <c r="E7992" s="153">
        <f t="shared" si="1628"/>
        <v>2.369990984295359E-3</v>
      </c>
      <c r="W7992" s="152">
        <f t="shared" si="1629"/>
        <v>0.26019733221079799</v>
      </c>
      <c r="X7992" s="218">
        <v>2.567948010962724</v>
      </c>
      <c r="Y7992" s="153">
        <f t="shared" si="1617"/>
        <v>3.9999999999995595E-4</v>
      </c>
      <c r="Z7992" s="128">
        <f t="shared" si="1618"/>
        <v>8.8754449677853557</v>
      </c>
      <c r="AA7992" s="128">
        <f t="shared" si="1619"/>
        <v>0.61929999999999996</v>
      </c>
      <c r="AB7992" s="128">
        <f t="shared" si="1620"/>
        <v>0</v>
      </c>
      <c r="AC7992" s="128">
        <f t="shared" si="1621"/>
        <v>15.751354925155891</v>
      </c>
      <c r="AD7992" s="128">
        <f t="shared" si="1622"/>
        <v>0</v>
      </c>
      <c r="AE7992" s="128">
        <f t="shared" si="1623"/>
        <v>0</v>
      </c>
      <c r="AF7992" s="128">
        <f t="shared" si="1624"/>
        <v>1.3159774376731137</v>
      </c>
      <c r="AG7992" s="128">
        <f t="shared" si="1625"/>
        <v>0</v>
      </c>
      <c r="AH7992" s="93">
        <f t="shared" si="1626"/>
        <v>-0.56399515195882832</v>
      </c>
      <c r="AI7992" s="128">
        <f t="shared" si="1627"/>
        <v>0.78787221910572403</v>
      </c>
    </row>
    <row r="7993" spans="1:35" x14ac:dyDescent="0.25">
      <c r="A7993" s="96">
        <v>3.1955999999999998</v>
      </c>
      <c r="B7993" s="216">
        <v>7.1593477650596853</v>
      </c>
      <c r="E7993" s="153">
        <f t="shared" si="1628"/>
        <v>2.616865045159459E-3</v>
      </c>
      <c r="W7993" s="152">
        <f t="shared" si="1629"/>
        <v>0.29061573609877284</v>
      </c>
      <c r="X7993" s="218">
        <v>2.868154316296796</v>
      </c>
      <c r="Y7993" s="153">
        <f t="shared" si="1617"/>
        <v>3.9999999999995595E-4</v>
      </c>
      <c r="Z7993" s="128">
        <f t="shared" si="1618"/>
        <v>8.8754449677853557</v>
      </c>
      <c r="AA7993" s="128">
        <f t="shared" si="1619"/>
        <v>0.61929999999999996</v>
      </c>
      <c r="AB7993" s="128">
        <f t="shared" si="1620"/>
        <v>0</v>
      </c>
      <c r="AC7993" s="128">
        <f t="shared" si="1621"/>
        <v>15.751354925155891</v>
      </c>
      <c r="AD7993" s="128">
        <f t="shared" si="1622"/>
        <v>0</v>
      </c>
      <c r="AE7993" s="128">
        <f t="shared" si="1623"/>
        <v>0</v>
      </c>
      <c r="AF7993" s="128">
        <f t="shared" si="1624"/>
        <v>1.3159774376731137</v>
      </c>
      <c r="AG7993" s="128">
        <f t="shared" si="1625"/>
        <v>0</v>
      </c>
      <c r="AH7993" s="93">
        <f t="shared" si="1626"/>
        <v>-0.56399515195882832</v>
      </c>
      <c r="AI7993" s="128">
        <f t="shared" si="1627"/>
        <v>0.85236627185402936</v>
      </c>
    </row>
    <row r="7994" spans="1:35" x14ac:dyDescent="0.25">
      <c r="A7994" s="96">
        <v>3.1960000000000002</v>
      </c>
      <c r="B7994" s="216">
        <v>7.1593477650596853</v>
      </c>
      <c r="E7994" s="153">
        <f t="shared" si="1628"/>
        <v>2.8637391060267383E-3</v>
      </c>
      <c r="W7994" s="152">
        <f t="shared" si="1629"/>
        <v>0.29061573609877284</v>
      </c>
      <c r="X7994" s="218">
        <v>2.868154316296796</v>
      </c>
      <c r="Y7994" s="153">
        <f t="shared" si="1617"/>
        <v>4.0000000000040004E-4</v>
      </c>
      <c r="Z7994" s="128">
        <f t="shared" si="1618"/>
        <v>8.8754449677853557</v>
      </c>
      <c r="AA7994" s="128">
        <f t="shared" si="1619"/>
        <v>0.61929999999999996</v>
      </c>
      <c r="AB7994" s="128">
        <f t="shared" si="1620"/>
        <v>0</v>
      </c>
      <c r="AC7994" s="128">
        <f t="shared" si="1621"/>
        <v>15.751354925155891</v>
      </c>
      <c r="AD7994" s="128">
        <f t="shared" si="1622"/>
        <v>0</v>
      </c>
      <c r="AE7994" s="128">
        <f t="shared" si="1623"/>
        <v>0</v>
      </c>
      <c r="AF7994" s="128">
        <f t="shared" si="1624"/>
        <v>1.3159774376731137</v>
      </c>
      <c r="AG7994" s="128">
        <f t="shared" si="1625"/>
        <v>0</v>
      </c>
      <c r="AH7994" s="93">
        <f t="shared" si="1626"/>
        <v>-0.56399515195882832</v>
      </c>
      <c r="AI7994" s="128">
        <f t="shared" si="1627"/>
        <v>0.85236627185402936</v>
      </c>
    </row>
    <row r="7995" spans="1:35" x14ac:dyDescent="0.25">
      <c r="A7995" s="96">
        <v>3.1964000000000001</v>
      </c>
      <c r="B7995" s="216">
        <v>7.1593477650596853</v>
      </c>
      <c r="E7995" s="153">
        <f t="shared" si="1628"/>
        <v>2.8637391060235586E-3</v>
      </c>
      <c r="W7995" s="152">
        <f t="shared" si="1629"/>
        <v>0.29061573609877284</v>
      </c>
      <c r="X7995" s="218">
        <v>2.868154316296796</v>
      </c>
      <c r="Y7995" s="153">
        <f t="shared" si="1617"/>
        <v>3.9999999999995595E-4</v>
      </c>
      <c r="Z7995" s="128">
        <f t="shared" si="1618"/>
        <v>8.8754449677853557</v>
      </c>
      <c r="AA7995" s="128">
        <f t="shared" si="1619"/>
        <v>0.61929999999999996</v>
      </c>
      <c r="AB7995" s="128">
        <f t="shared" si="1620"/>
        <v>0</v>
      </c>
      <c r="AC7995" s="128">
        <f t="shared" si="1621"/>
        <v>15.751354925155891</v>
      </c>
      <c r="AD7995" s="128">
        <f t="shared" si="1622"/>
        <v>0</v>
      </c>
      <c r="AE7995" s="128">
        <f t="shared" si="1623"/>
        <v>0</v>
      </c>
      <c r="AF7995" s="128">
        <f t="shared" si="1624"/>
        <v>1.3159774376731137</v>
      </c>
      <c r="AG7995" s="128">
        <f t="shared" si="1625"/>
        <v>0</v>
      </c>
      <c r="AH7995" s="93">
        <f t="shared" si="1626"/>
        <v>-0.56399515195882832</v>
      </c>
      <c r="AI7995" s="128">
        <f t="shared" si="1627"/>
        <v>0.85236627185402936</v>
      </c>
    </row>
    <row r="7996" spans="1:35" x14ac:dyDescent="0.25">
      <c r="A7996" s="96">
        <v>3.1968000000000001</v>
      </c>
      <c r="B7996" s="216">
        <v>7.1593477650596853</v>
      </c>
      <c r="E7996" s="153">
        <f t="shared" si="1628"/>
        <v>2.8637391060235586E-3</v>
      </c>
      <c r="W7996" s="152">
        <f t="shared" si="1629"/>
        <v>0.29061573609877284</v>
      </c>
      <c r="X7996" s="218">
        <v>2.868154316296796</v>
      </c>
      <c r="Y7996" s="153">
        <f t="shared" si="1617"/>
        <v>3.9999999999995595E-4</v>
      </c>
      <c r="Z7996" s="128">
        <f t="shared" si="1618"/>
        <v>8.8754449677853557</v>
      </c>
      <c r="AA7996" s="128">
        <f t="shared" si="1619"/>
        <v>0.61929999999999996</v>
      </c>
      <c r="AB7996" s="128">
        <f t="shared" si="1620"/>
        <v>0</v>
      </c>
      <c r="AC7996" s="128">
        <f t="shared" si="1621"/>
        <v>15.751354925155891</v>
      </c>
      <c r="AD7996" s="128">
        <f t="shared" si="1622"/>
        <v>0</v>
      </c>
      <c r="AE7996" s="128">
        <f t="shared" si="1623"/>
        <v>0</v>
      </c>
      <c r="AF7996" s="128">
        <f t="shared" si="1624"/>
        <v>1.3159774376731137</v>
      </c>
      <c r="AG7996" s="128">
        <f t="shared" si="1625"/>
        <v>0</v>
      </c>
      <c r="AH7996" s="93">
        <f t="shared" si="1626"/>
        <v>-0.56399515195882832</v>
      </c>
      <c r="AI7996" s="128">
        <f t="shared" si="1627"/>
        <v>0.85236627185402936</v>
      </c>
    </row>
    <row r="7997" spans="1:35" x14ac:dyDescent="0.25">
      <c r="A7997" s="96">
        <v>3.1972</v>
      </c>
      <c r="B7997" s="216">
        <v>7.1593477650596853</v>
      </c>
      <c r="E7997" s="153">
        <f t="shared" si="1628"/>
        <v>2.8637391060235586E-3</v>
      </c>
      <c r="W7997" s="152">
        <f t="shared" si="1629"/>
        <v>0.29061573609877284</v>
      </c>
      <c r="X7997" s="218">
        <v>2.868154316296796</v>
      </c>
      <c r="Y7997" s="153">
        <f t="shared" si="1617"/>
        <v>3.9999999999995595E-4</v>
      </c>
      <c r="Z7997" s="128">
        <f t="shared" si="1618"/>
        <v>8.8754449677853557</v>
      </c>
      <c r="AA7997" s="128">
        <f t="shared" si="1619"/>
        <v>0.61929999999999996</v>
      </c>
      <c r="AB7997" s="128">
        <f t="shared" si="1620"/>
        <v>0</v>
      </c>
      <c r="AC7997" s="128">
        <f t="shared" si="1621"/>
        <v>15.751354925155891</v>
      </c>
      <c r="AD7997" s="128">
        <f t="shared" si="1622"/>
        <v>0</v>
      </c>
      <c r="AE7997" s="128">
        <f t="shared" si="1623"/>
        <v>0</v>
      </c>
      <c r="AF7997" s="128">
        <f t="shared" si="1624"/>
        <v>1.3159774376731137</v>
      </c>
      <c r="AG7997" s="128">
        <f t="shared" si="1625"/>
        <v>0</v>
      </c>
      <c r="AH7997" s="93">
        <f t="shared" si="1626"/>
        <v>-0.56399515195882832</v>
      </c>
      <c r="AI7997" s="128">
        <f t="shared" si="1627"/>
        <v>0.85236627185402936</v>
      </c>
    </row>
    <row r="7998" spans="1:35" x14ac:dyDescent="0.25">
      <c r="A7998" s="96">
        <v>3.1976</v>
      </c>
      <c r="B7998" s="216">
        <v>7.1593477650596853</v>
      </c>
      <c r="E7998" s="153">
        <f t="shared" si="1628"/>
        <v>2.8637391060235586E-3</v>
      </c>
      <c r="W7998" s="152">
        <f t="shared" si="1629"/>
        <v>0.29061573609877284</v>
      </c>
      <c r="X7998" s="218">
        <v>2.868154316296796</v>
      </c>
      <c r="Y7998" s="153">
        <f t="shared" si="1617"/>
        <v>3.9999999999995595E-4</v>
      </c>
      <c r="Z7998" s="128">
        <f t="shared" si="1618"/>
        <v>8.8754449677853557</v>
      </c>
      <c r="AA7998" s="128">
        <f t="shared" si="1619"/>
        <v>0.61929999999999996</v>
      </c>
      <c r="AB7998" s="128">
        <f t="shared" si="1620"/>
        <v>0</v>
      </c>
      <c r="AC7998" s="128">
        <f t="shared" si="1621"/>
        <v>15.751354925155891</v>
      </c>
      <c r="AD7998" s="128">
        <f t="shared" si="1622"/>
        <v>0</v>
      </c>
      <c r="AE7998" s="128">
        <f t="shared" si="1623"/>
        <v>0</v>
      </c>
      <c r="AF7998" s="128">
        <f t="shared" si="1624"/>
        <v>1.3159774376731137</v>
      </c>
      <c r="AG7998" s="128">
        <f t="shared" si="1625"/>
        <v>0</v>
      </c>
      <c r="AH7998" s="93">
        <f t="shared" si="1626"/>
        <v>-0.56399515195882832</v>
      </c>
      <c r="AI7998" s="128">
        <f t="shared" si="1627"/>
        <v>0.85236627185402936</v>
      </c>
    </row>
    <row r="7999" spans="1:35" x14ac:dyDescent="0.25">
      <c r="A7999" s="96">
        <v>3.198</v>
      </c>
      <c r="B7999" s="216">
        <v>7.1593477650596853</v>
      </c>
      <c r="E7999" s="153">
        <f t="shared" si="1628"/>
        <v>2.8637391060235586E-3</v>
      </c>
      <c r="W7999" s="152">
        <f t="shared" si="1629"/>
        <v>0.29061573609877284</v>
      </c>
      <c r="X7999" s="218">
        <v>2.868154316296796</v>
      </c>
      <c r="Y7999" s="153">
        <f t="shared" si="1617"/>
        <v>3.9999999999995595E-4</v>
      </c>
      <c r="Z7999" s="128">
        <f t="shared" si="1618"/>
        <v>8.8754449677853557</v>
      </c>
      <c r="AA7999" s="128">
        <f t="shared" si="1619"/>
        <v>0.61929999999999996</v>
      </c>
      <c r="AB7999" s="128">
        <f t="shared" si="1620"/>
        <v>0</v>
      </c>
      <c r="AC7999" s="128">
        <f t="shared" si="1621"/>
        <v>15.751354925155891</v>
      </c>
      <c r="AD7999" s="128">
        <f t="shared" si="1622"/>
        <v>0</v>
      </c>
      <c r="AE7999" s="128">
        <f t="shared" si="1623"/>
        <v>0</v>
      </c>
      <c r="AF7999" s="128">
        <f t="shared" si="1624"/>
        <v>1.3159774376731137</v>
      </c>
      <c r="AG7999" s="128">
        <f t="shared" si="1625"/>
        <v>0</v>
      </c>
      <c r="AH7999" s="93">
        <f t="shared" si="1626"/>
        <v>-0.56399515195882832</v>
      </c>
      <c r="AI7999" s="128">
        <f t="shared" si="1627"/>
        <v>0.85236627185402936</v>
      </c>
    </row>
    <row r="8000" spans="1:35" x14ac:dyDescent="0.25">
      <c r="A8000" s="96">
        <v>3.1983999999999999</v>
      </c>
      <c r="B8000" s="216">
        <v>7.1593477650596853</v>
      </c>
      <c r="E8000" s="153">
        <f t="shared" si="1628"/>
        <v>2.8637391060235586E-3</v>
      </c>
      <c r="W8000" s="152">
        <f t="shared" si="1629"/>
        <v>0.29061573609877284</v>
      </c>
      <c r="X8000" s="218">
        <v>2.868154316296796</v>
      </c>
      <c r="Y8000" s="153">
        <f t="shared" si="1617"/>
        <v>3.9999999999995595E-4</v>
      </c>
      <c r="Z8000" s="128">
        <f t="shared" si="1618"/>
        <v>8.8754449677853557</v>
      </c>
      <c r="AA8000" s="128">
        <f t="shared" si="1619"/>
        <v>0.61929999999999996</v>
      </c>
      <c r="AB8000" s="128">
        <f t="shared" si="1620"/>
        <v>0</v>
      </c>
      <c r="AC8000" s="128">
        <f t="shared" si="1621"/>
        <v>15.751354925155891</v>
      </c>
      <c r="AD8000" s="128">
        <f t="shared" si="1622"/>
        <v>0</v>
      </c>
      <c r="AE8000" s="128">
        <f t="shared" si="1623"/>
        <v>0</v>
      </c>
      <c r="AF8000" s="128">
        <f t="shared" si="1624"/>
        <v>1.3159774376731137</v>
      </c>
      <c r="AG8000" s="128">
        <f t="shared" si="1625"/>
        <v>0</v>
      </c>
      <c r="AH8000" s="93">
        <f t="shared" si="1626"/>
        <v>-0.56399515195882832</v>
      </c>
      <c r="AI8000" s="128">
        <f t="shared" si="1627"/>
        <v>0.85236627185402936</v>
      </c>
    </row>
    <row r="8001" spans="1:35" x14ac:dyDescent="0.25">
      <c r="A8001" s="96">
        <v>3.1987999999999999</v>
      </c>
      <c r="B8001" s="216">
        <v>7.1593477650596853</v>
      </c>
      <c r="E8001" s="153">
        <f t="shared" si="1628"/>
        <v>2.8637391060235586E-3</v>
      </c>
      <c r="W8001" s="152">
        <f t="shared" si="1629"/>
        <v>0.29061573609877284</v>
      </c>
      <c r="X8001" s="218">
        <v>2.868154316296796</v>
      </c>
      <c r="Y8001" s="153">
        <f t="shared" si="1617"/>
        <v>3.9999999999995595E-4</v>
      </c>
      <c r="Z8001" s="128">
        <f t="shared" si="1618"/>
        <v>8.8754449677853557</v>
      </c>
      <c r="AA8001" s="128">
        <f t="shared" si="1619"/>
        <v>0.61929999999999996</v>
      </c>
      <c r="AB8001" s="128">
        <f t="shared" si="1620"/>
        <v>0</v>
      </c>
      <c r="AC8001" s="128">
        <f t="shared" si="1621"/>
        <v>15.751354925155891</v>
      </c>
      <c r="AD8001" s="128">
        <f t="shared" si="1622"/>
        <v>0</v>
      </c>
      <c r="AE8001" s="128">
        <f t="shared" si="1623"/>
        <v>0</v>
      </c>
      <c r="AF8001" s="128">
        <f t="shared" si="1624"/>
        <v>1.3159774376731137</v>
      </c>
      <c r="AG8001" s="128">
        <f t="shared" si="1625"/>
        <v>0</v>
      </c>
      <c r="AH8001" s="93">
        <f t="shared" si="1626"/>
        <v>-0.56399515195882832</v>
      </c>
      <c r="AI8001" s="128">
        <f t="shared" si="1627"/>
        <v>0.85236627185402936</v>
      </c>
    </row>
    <row r="8002" spans="1:35" x14ac:dyDescent="0.25">
      <c r="A8002" s="96">
        <v>3.1991999999999998</v>
      </c>
      <c r="B8002" s="216">
        <v>7.1593477650596853</v>
      </c>
      <c r="E8002" s="153">
        <f t="shared" si="1628"/>
        <v>2.8637391060235586E-3</v>
      </c>
      <c r="W8002" s="152">
        <f t="shared" si="1629"/>
        <v>0.29061573609877284</v>
      </c>
      <c r="X8002" s="218">
        <v>2.868154316296796</v>
      </c>
      <c r="Y8002" s="153">
        <f t="shared" ref="Y8002:Y8065" si="1630">+A8002-A8001</f>
        <v>3.9999999999995595E-4</v>
      </c>
      <c r="Z8002" s="128">
        <f t="shared" ref="Z8002:Z8065" si="1631">IF(AND(W8002&lt;=$S$56,W8002&gt;$Q$56),$T$56,IF(AND(W8002&lt;=$S$57,W8002&gt;$Q$57),$T$57,IF(AND(W8002&lt;=$S$58,W8002&gt;$Q$58),$T$58,IF(AND(W8002&lt;=$S$59,W8002&gt;$Q$59),$T$59,IF(AND(W8002&lt;=$S$60,W8002&gt;$Q$60),$T$60,"Valor no encontrado para Po")))))</f>
        <v>8.8754449677853557</v>
      </c>
      <c r="AA8002" s="128">
        <f t="shared" ref="AA8002:AA8065" si="1632">IF(AND(W8002&lt;=$S$56,W8002&gt;$Q$56),$U$56,IF(AND(W8002&lt;=$S$57,W8002&gt;$Q$57),$U$57,IF(AND(W8002&lt;=$S$58,W8002&gt;$Q$58),$U$58,IF(AND(W8002&lt;=$S$59,W8002&gt;$Q$59),$U$59,IF(AND(W8002&lt;=$S$60,W8002&gt;$Q$60),$U$60,"Valor no encontrado para Po")))))</f>
        <v>0.61929999999999996</v>
      </c>
      <c r="AB8002" s="128">
        <f t="shared" ref="AB8002:AB8065" si="1633">IF(OR(AC8001&gt;=($X$1-$X$2)/2,AC8001&gt;=$Z$1/2),0,Z8002*W8002^AA8002*Y8002)</f>
        <v>0</v>
      </c>
      <c r="AC8002" s="128">
        <f t="shared" ref="AC8002:AC8065" si="1634">+AC8001+AB8002</f>
        <v>15.751354925155891</v>
      </c>
      <c r="AD8002" s="128">
        <f t="shared" ref="AD8002:AD8065" si="1635">2*$AB$1*PI()*((AC8002+$X$2/2)*(2*AC8002-$Z$1)+(AC8002+$X$2/2)^2-($X$1/2)^2)*AB8002</f>
        <v>0</v>
      </c>
      <c r="AE8002" s="128">
        <f t="shared" ref="AE8002:AE8065" si="1636">-AD8002*0.000000001*$Z$2</f>
        <v>0</v>
      </c>
      <c r="AF8002" s="128">
        <f t="shared" ref="AF8002:AF8065" si="1637">+AF8001+AE8002</f>
        <v>1.3159774376731137</v>
      </c>
      <c r="AG8002" s="128">
        <f t="shared" ref="AG8002:AG8065" si="1638">+AE8002/Y8002</f>
        <v>0</v>
      </c>
      <c r="AH8002" s="93">
        <f t="shared" ref="AH8002:AH8065" si="1639">+AH8001-AE8002</f>
        <v>-0.56399515195882832</v>
      </c>
      <c r="AI8002" s="128">
        <f t="shared" ref="AI8002:AI8065" si="1640">B8002*9.81/(W8002*1000000*$AF$1)</f>
        <v>0.85236627185402936</v>
      </c>
    </row>
    <row r="8003" spans="1:35" x14ac:dyDescent="0.25">
      <c r="A8003" s="96">
        <v>3.1995999999999998</v>
      </c>
      <c r="B8003" s="216">
        <v>7.1593477650596853</v>
      </c>
      <c r="E8003" s="153">
        <f t="shared" si="1628"/>
        <v>2.8637391060235586E-3</v>
      </c>
      <c r="W8003" s="152">
        <f t="shared" si="1629"/>
        <v>0.29061573609877284</v>
      </c>
      <c r="X8003" s="218">
        <v>2.868154316296796</v>
      </c>
      <c r="Y8003" s="153">
        <f t="shared" si="1630"/>
        <v>3.9999999999995595E-4</v>
      </c>
      <c r="Z8003" s="128">
        <f t="shared" si="1631"/>
        <v>8.8754449677853557</v>
      </c>
      <c r="AA8003" s="128">
        <f t="shared" si="1632"/>
        <v>0.61929999999999996</v>
      </c>
      <c r="AB8003" s="128">
        <f t="shared" si="1633"/>
        <v>0</v>
      </c>
      <c r="AC8003" s="128">
        <f t="shared" si="1634"/>
        <v>15.751354925155891</v>
      </c>
      <c r="AD8003" s="128">
        <f t="shared" si="1635"/>
        <v>0</v>
      </c>
      <c r="AE8003" s="128">
        <f t="shared" si="1636"/>
        <v>0</v>
      </c>
      <c r="AF8003" s="128">
        <f t="shared" si="1637"/>
        <v>1.3159774376731137</v>
      </c>
      <c r="AG8003" s="128">
        <f t="shared" si="1638"/>
        <v>0</v>
      </c>
      <c r="AH8003" s="93">
        <f t="shared" si="1639"/>
        <v>-0.56399515195882832</v>
      </c>
      <c r="AI8003" s="128">
        <f t="shared" si="1640"/>
        <v>0.85236627185402936</v>
      </c>
    </row>
    <row r="8004" spans="1:35" x14ac:dyDescent="0.25">
      <c r="A8004" s="96">
        <v>3.2</v>
      </c>
      <c r="B8004" s="216">
        <v>7.1593477650596853</v>
      </c>
      <c r="E8004" s="153">
        <f t="shared" si="1628"/>
        <v>2.8637391060267383E-3</v>
      </c>
      <c r="W8004" s="152">
        <f t="shared" si="1629"/>
        <v>0.29061573609877284</v>
      </c>
      <c r="X8004" s="218">
        <v>2.868154316296796</v>
      </c>
      <c r="Y8004" s="153">
        <f t="shared" si="1630"/>
        <v>4.0000000000040004E-4</v>
      </c>
      <c r="Z8004" s="128">
        <f t="shared" si="1631"/>
        <v>8.8754449677853557</v>
      </c>
      <c r="AA8004" s="128">
        <f t="shared" si="1632"/>
        <v>0.61929999999999996</v>
      </c>
      <c r="AB8004" s="128">
        <f t="shared" si="1633"/>
        <v>0</v>
      </c>
      <c r="AC8004" s="128">
        <f t="shared" si="1634"/>
        <v>15.751354925155891</v>
      </c>
      <c r="AD8004" s="128">
        <f t="shared" si="1635"/>
        <v>0</v>
      </c>
      <c r="AE8004" s="128">
        <f t="shared" si="1636"/>
        <v>0</v>
      </c>
      <c r="AF8004" s="128">
        <f t="shared" si="1637"/>
        <v>1.3159774376731137</v>
      </c>
      <c r="AG8004" s="128">
        <f t="shared" si="1638"/>
        <v>0</v>
      </c>
      <c r="AH8004" s="93">
        <f t="shared" si="1639"/>
        <v>-0.56399515195882832</v>
      </c>
      <c r="AI8004" s="128">
        <f t="shared" si="1640"/>
        <v>0.85236627185402936</v>
      </c>
    </row>
    <row r="8005" spans="1:35" x14ac:dyDescent="0.25">
      <c r="A8005" s="96">
        <v>3.2004000000000001</v>
      </c>
      <c r="B8005" s="216">
        <v>5.9249774607390497</v>
      </c>
      <c r="E8005" s="153">
        <f t="shared" ref="E8005:E8068" si="1641">+(B8004+B8005)/2*(A8005-A8004)</f>
        <v>2.616865045159459E-3</v>
      </c>
      <c r="W8005" s="152">
        <f t="shared" ref="W8005:W8068" si="1642">+X8005/1000000*101325</f>
        <v>0.26019733221079833</v>
      </c>
      <c r="X8005" s="218">
        <v>2.5679480109627275</v>
      </c>
      <c r="Y8005" s="153">
        <f t="shared" si="1630"/>
        <v>3.9999999999995595E-4</v>
      </c>
      <c r="Z8005" s="128">
        <f t="shared" si="1631"/>
        <v>8.8754449677853557</v>
      </c>
      <c r="AA8005" s="128">
        <f t="shared" si="1632"/>
        <v>0.61929999999999996</v>
      </c>
      <c r="AB8005" s="128">
        <f t="shared" si="1633"/>
        <v>0</v>
      </c>
      <c r="AC8005" s="128">
        <f t="shared" si="1634"/>
        <v>15.751354925155891</v>
      </c>
      <c r="AD8005" s="128">
        <f t="shared" si="1635"/>
        <v>0</v>
      </c>
      <c r="AE8005" s="128">
        <f t="shared" si="1636"/>
        <v>0</v>
      </c>
      <c r="AF8005" s="128">
        <f t="shared" si="1637"/>
        <v>1.3159774376731137</v>
      </c>
      <c r="AG8005" s="128">
        <f t="shared" si="1638"/>
        <v>0</v>
      </c>
      <c r="AH8005" s="93">
        <f t="shared" si="1639"/>
        <v>-0.56399515195882832</v>
      </c>
      <c r="AI8005" s="128">
        <f t="shared" si="1640"/>
        <v>0.78787221910572303</v>
      </c>
    </row>
    <row r="8006" spans="1:35" x14ac:dyDescent="0.25">
      <c r="A8006" s="96">
        <v>3.2008000000000001</v>
      </c>
      <c r="B8006" s="216">
        <v>5.9249774607390497</v>
      </c>
      <c r="E8006" s="153">
        <f t="shared" si="1641"/>
        <v>2.369990984295359E-3</v>
      </c>
      <c r="W8006" s="152">
        <f t="shared" si="1642"/>
        <v>0.26019733221079833</v>
      </c>
      <c r="X8006" s="218">
        <v>2.5679480109627275</v>
      </c>
      <c r="Y8006" s="153">
        <f t="shared" si="1630"/>
        <v>3.9999999999995595E-4</v>
      </c>
      <c r="Z8006" s="128">
        <f t="shared" si="1631"/>
        <v>8.8754449677853557</v>
      </c>
      <c r="AA8006" s="128">
        <f t="shared" si="1632"/>
        <v>0.61929999999999996</v>
      </c>
      <c r="AB8006" s="128">
        <f t="shared" si="1633"/>
        <v>0</v>
      </c>
      <c r="AC8006" s="128">
        <f t="shared" si="1634"/>
        <v>15.751354925155891</v>
      </c>
      <c r="AD8006" s="128">
        <f t="shared" si="1635"/>
        <v>0</v>
      </c>
      <c r="AE8006" s="128">
        <f t="shared" si="1636"/>
        <v>0</v>
      </c>
      <c r="AF8006" s="128">
        <f t="shared" si="1637"/>
        <v>1.3159774376731137</v>
      </c>
      <c r="AG8006" s="128">
        <f t="shared" si="1638"/>
        <v>0</v>
      </c>
      <c r="AH8006" s="93">
        <f t="shared" si="1639"/>
        <v>-0.56399515195882832</v>
      </c>
      <c r="AI8006" s="128">
        <f t="shared" si="1640"/>
        <v>0.78787221910572303</v>
      </c>
    </row>
    <row r="8007" spans="1:35" x14ac:dyDescent="0.25">
      <c r="A8007" s="96">
        <v>3.2012</v>
      </c>
      <c r="B8007" s="216">
        <v>7.1593477650596853</v>
      </c>
      <c r="E8007" s="153">
        <f t="shared" si="1641"/>
        <v>2.616865045159459E-3</v>
      </c>
      <c r="W8007" s="152">
        <f t="shared" si="1642"/>
        <v>0.29061573609877278</v>
      </c>
      <c r="X8007" s="218">
        <v>2.8681543162967955</v>
      </c>
      <c r="Y8007" s="153">
        <f t="shared" si="1630"/>
        <v>3.9999999999995595E-4</v>
      </c>
      <c r="Z8007" s="128">
        <f t="shared" si="1631"/>
        <v>8.8754449677853557</v>
      </c>
      <c r="AA8007" s="128">
        <f t="shared" si="1632"/>
        <v>0.61929999999999996</v>
      </c>
      <c r="AB8007" s="128">
        <f t="shared" si="1633"/>
        <v>0</v>
      </c>
      <c r="AC8007" s="128">
        <f t="shared" si="1634"/>
        <v>15.751354925155891</v>
      </c>
      <c r="AD8007" s="128">
        <f t="shared" si="1635"/>
        <v>0</v>
      </c>
      <c r="AE8007" s="128">
        <f t="shared" si="1636"/>
        <v>0</v>
      </c>
      <c r="AF8007" s="128">
        <f t="shared" si="1637"/>
        <v>1.3159774376731137</v>
      </c>
      <c r="AG8007" s="128">
        <f t="shared" si="1638"/>
        <v>0</v>
      </c>
      <c r="AH8007" s="93">
        <f t="shared" si="1639"/>
        <v>-0.56399515195882832</v>
      </c>
      <c r="AI8007" s="128">
        <f t="shared" si="1640"/>
        <v>0.85236627185402947</v>
      </c>
    </row>
    <row r="8008" spans="1:35" x14ac:dyDescent="0.25">
      <c r="A8008" s="96">
        <v>3.2016</v>
      </c>
      <c r="B8008" s="216">
        <v>7.1593477650596853</v>
      </c>
      <c r="E8008" s="153">
        <f t="shared" si="1641"/>
        <v>2.8637391060235586E-3</v>
      </c>
      <c r="W8008" s="152">
        <f t="shared" si="1642"/>
        <v>0.29061573609877278</v>
      </c>
      <c r="X8008" s="218">
        <v>2.8681543162967955</v>
      </c>
      <c r="Y8008" s="153">
        <f t="shared" si="1630"/>
        <v>3.9999999999995595E-4</v>
      </c>
      <c r="Z8008" s="128">
        <f t="shared" si="1631"/>
        <v>8.8754449677853557</v>
      </c>
      <c r="AA8008" s="128">
        <f t="shared" si="1632"/>
        <v>0.61929999999999996</v>
      </c>
      <c r="AB8008" s="128">
        <f t="shared" si="1633"/>
        <v>0</v>
      </c>
      <c r="AC8008" s="128">
        <f t="shared" si="1634"/>
        <v>15.751354925155891</v>
      </c>
      <c r="AD8008" s="128">
        <f t="shared" si="1635"/>
        <v>0</v>
      </c>
      <c r="AE8008" s="128">
        <f t="shared" si="1636"/>
        <v>0</v>
      </c>
      <c r="AF8008" s="128">
        <f t="shared" si="1637"/>
        <v>1.3159774376731137</v>
      </c>
      <c r="AG8008" s="128">
        <f t="shared" si="1638"/>
        <v>0</v>
      </c>
      <c r="AH8008" s="93">
        <f t="shared" si="1639"/>
        <v>-0.56399515195882832</v>
      </c>
      <c r="AI8008" s="128">
        <f t="shared" si="1640"/>
        <v>0.85236627185402947</v>
      </c>
    </row>
    <row r="8009" spans="1:35" x14ac:dyDescent="0.25">
      <c r="A8009" s="96">
        <v>3.202</v>
      </c>
      <c r="B8009" s="216">
        <v>7.1593477650596853</v>
      </c>
      <c r="E8009" s="153">
        <f t="shared" si="1641"/>
        <v>2.8637391060235586E-3</v>
      </c>
      <c r="W8009" s="152">
        <f t="shared" si="1642"/>
        <v>0.29061573609877278</v>
      </c>
      <c r="X8009" s="218">
        <v>2.8681543162967955</v>
      </c>
      <c r="Y8009" s="153">
        <f t="shared" si="1630"/>
        <v>3.9999999999995595E-4</v>
      </c>
      <c r="Z8009" s="128">
        <f t="shared" si="1631"/>
        <v>8.8754449677853557</v>
      </c>
      <c r="AA8009" s="128">
        <f t="shared" si="1632"/>
        <v>0.61929999999999996</v>
      </c>
      <c r="AB8009" s="128">
        <f t="shared" si="1633"/>
        <v>0</v>
      </c>
      <c r="AC8009" s="128">
        <f t="shared" si="1634"/>
        <v>15.751354925155891</v>
      </c>
      <c r="AD8009" s="128">
        <f t="shared" si="1635"/>
        <v>0</v>
      </c>
      <c r="AE8009" s="128">
        <f t="shared" si="1636"/>
        <v>0</v>
      </c>
      <c r="AF8009" s="128">
        <f t="shared" si="1637"/>
        <v>1.3159774376731137</v>
      </c>
      <c r="AG8009" s="128">
        <f t="shared" si="1638"/>
        <v>0</v>
      </c>
      <c r="AH8009" s="93">
        <f t="shared" si="1639"/>
        <v>-0.56399515195882832</v>
      </c>
      <c r="AI8009" s="128">
        <f t="shared" si="1640"/>
        <v>0.85236627185402947</v>
      </c>
    </row>
    <row r="8010" spans="1:35" x14ac:dyDescent="0.25">
      <c r="A8010" s="96">
        <v>3.2023999999999999</v>
      </c>
      <c r="B8010" s="216">
        <v>7.1593477650596853</v>
      </c>
      <c r="E8010" s="153">
        <f t="shared" si="1641"/>
        <v>2.8637391060235586E-3</v>
      </c>
      <c r="W8010" s="152">
        <f t="shared" si="1642"/>
        <v>0.29061573609877278</v>
      </c>
      <c r="X8010" s="218">
        <v>2.8681543162967955</v>
      </c>
      <c r="Y8010" s="153">
        <f t="shared" si="1630"/>
        <v>3.9999999999995595E-4</v>
      </c>
      <c r="Z8010" s="128">
        <f t="shared" si="1631"/>
        <v>8.8754449677853557</v>
      </c>
      <c r="AA8010" s="128">
        <f t="shared" si="1632"/>
        <v>0.61929999999999996</v>
      </c>
      <c r="AB8010" s="128">
        <f t="shared" si="1633"/>
        <v>0</v>
      </c>
      <c r="AC8010" s="128">
        <f t="shared" si="1634"/>
        <v>15.751354925155891</v>
      </c>
      <c r="AD8010" s="128">
        <f t="shared" si="1635"/>
        <v>0</v>
      </c>
      <c r="AE8010" s="128">
        <f t="shared" si="1636"/>
        <v>0</v>
      </c>
      <c r="AF8010" s="128">
        <f t="shared" si="1637"/>
        <v>1.3159774376731137</v>
      </c>
      <c r="AG8010" s="128">
        <f t="shared" si="1638"/>
        <v>0</v>
      </c>
      <c r="AH8010" s="93">
        <f t="shared" si="1639"/>
        <v>-0.56399515195882832</v>
      </c>
      <c r="AI8010" s="128">
        <f t="shared" si="1640"/>
        <v>0.85236627185402947</v>
      </c>
    </row>
    <row r="8011" spans="1:35" x14ac:dyDescent="0.25">
      <c r="A8011" s="96">
        <v>3.2027999999999999</v>
      </c>
      <c r="B8011" s="216">
        <v>7.1593477650596853</v>
      </c>
      <c r="E8011" s="153">
        <f t="shared" si="1641"/>
        <v>2.8637391060235586E-3</v>
      </c>
      <c r="W8011" s="152">
        <f t="shared" si="1642"/>
        <v>0.29061573609877278</v>
      </c>
      <c r="X8011" s="218">
        <v>2.8681543162967955</v>
      </c>
      <c r="Y8011" s="153">
        <f t="shared" si="1630"/>
        <v>3.9999999999995595E-4</v>
      </c>
      <c r="Z8011" s="128">
        <f t="shared" si="1631"/>
        <v>8.8754449677853557</v>
      </c>
      <c r="AA8011" s="128">
        <f t="shared" si="1632"/>
        <v>0.61929999999999996</v>
      </c>
      <c r="AB8011" s="128">
        <f t="shared" si="1633"/>
        <v>0</v>
      </c>
      <c r="AC8011" s="128">
        <f t="shared" si="1634"/>
        <v>15.751354925155891</v>
      </c>
      <c r="AD8011" s="128">
        <f t="shared" si="1635"/>
        <v>0</v>
      </c>
      <c r="AE8011" s="128">
        <f t="shared" si="1636"/>
        <v>0</v>
      </c>
      <c r="AF8011" s="128">
        <f t="shared" si="1637"/>
        <v>1.3159774376731137</v>
      </c>
      <c r="AG8011" s="128">
        <f t="shared" si="1638"/>
        <v>0</v>
      </c>
      <c r="AH8011" s="93">
        <f t="shared" si="1639"/>
        <v>-0.56399515195882832</v>
      </c>
      <c r="AI8011" s="128">
        <f t="shared" si="1640"/>
        <v>0.85236627185402947</v>
      </c>
    </row>
    <row r="8012" spans="1:35" x14ac:dyDescent="0.25">
      <c r="A8012" s="96">
        <v>3.2031999999999998</v>
      </c>
      <c r="B8012" s="216">
        <v>5.9249774607390497</v>
      </c>
      <c r="E8012" s="153">
        <f t="shared" si="1641"/>
        <v>2.616865045159459E-3</v>
      </c>
      <c r="W8012" s="152">
        <f t="shared" si="1642"/>
        <v>0.26019733221079799</v>
      </c>
      <c r="X8012" s="218">
        <v>2.567948010962724</v>
      </c>
      <c r="Y8012" s="153">
        <f t="shared" si="1630"/>
        <v>3.9999999999995595E-4</v>
      </c>
      <c r="Z8012" s="128">
        <f t="shared" si="1631"/>
        <v>8.8754449677853557</v>
      </c>
      <c r="AA8012" s="128">
        <f t="shared" si="1632"/>
        <v>0.61929999999999996</v>
      </c>
      <c r="AB8012" s="128">
        <f t="shared" si="1633"/>
        <v>0</v>
      </c>
      <c r="AC8012" s="128">
        <f t="shared" si="1634"/>
        <v>15.751354925155891</v>
      </c>
      <c r="AD8012" s="128">
        <f t="shared" si="1635"/>
        <v>0</v>
      </c>
      <c r="AE8012" s="128">
        <f t="shared" si="1636"/>
        <v>0</v>
      </c>
      <c r="AF8012" s="128">
        <f t="shared" si="1637"/>
        <v>1.3159774376731137</v>
      </c>
      <c r="AG8012" s="128">
        <f t="shared" si="1638"/>
        <v>0</v>
      </c>
      <c r="AH8012" s="93">
        <f t="shared" si="1639"/>
        <v>-0.56399515195882832</v>
      </c>
      <c r="AI8012" s="128">
        <f t="shared" si="1640"/>
        <v>0.78787221910572403</v>
      </c>
    </row>
    <row r="8013" spans="1:35" x14ac:dyDescent="0.25">
      <c r="A8013" s="96">
        <v>3.2035999999999998</v>
      </c>
      <c r="B8013" s="216">
        <v>5.9249774607390497</v>
      </c>
      <c r="E8013" s="153">
        <f t="shared" si="1641"/>
        <v>2.369990984295359E-3</v>
      </c>
      <c r="W8013" s="152">
        <f t="shared" si="1642"/>
        <v>0.26019733221079799</v>
      </c>
      <c r="X8013" s="218">
        <v>2.567948010962724</v>
      </c>
      <c r="Y8013" s="153">
        <f t="shared" si="1630"/>
        <v>3.9999999999995595E-4</v>
      </c>
      <c r="Z8013" s="128">
        <f t="shared" si="1631"/>
        <v>8.8754449677853557</v>
      </c>
      <c r="AA8013" s="128">
        <f t="shared" si="1632"/>
        <v>0.61929999999999996</v>
      </c>
      <c r="AB8013" s="128">
        <f t="shared" si="1633"/>
        <v>0</v>
      </c>
      <c r="AC8013" s="128">
        <f t="shared" si="1634"/>
        <v>15.751354925155891</v>
      </c>
      <c r="AD8013" s="128">
        <f t="shared" si="1635"/>
        <v>0</v>
      </c>
      <c r="AE8013" s="128">
        <f t="shared" si="1636"/>
        <v>0</v>
      </c>
      <c r="AF8013" s="128">
        <f t="shared" si="1637"/>
        <v>1.3159774376731137</v>
      </c>
      <c r="AG8013" s="128">
        <f t="shared" si="1638"/>
        <v>0</v>
      </c>
      <c r="AH8013" s="93">
        <f t="shared" si="1639"/>
        <v>-0.56399515195882832</v>
      </c>
      <c r="AI8013" s="128">
        <f t="shared" si="1640"/>
        <v>0.78787221910572403</v>
      </c>
    </row>
    <row r="8014" spans="1:35" x14ac:dyDescent="0.25">
      <c r="A8014" s="96">
        <v>3.2040000000000002</v>
      </c>
      <c r="B8014" s="216">
        <v>5.9249774607390497</v>
      </c>
      <c r="E8014" s="153">
        <f t="shared" si="1641"/>
        <v>2.3699909842979901E-3</v>
      </c>
      <c r="W8014" s="152">
        <f t="shared" si="1642"/>
        <v>0.26019733221079799</v>
      </c>
      <c r="X8014" s="218">
        <v>2.567948010962724</v>
      </c>
      <c r="Y8014" s="153">
        <f t="shared" si="1630"/>
        <v>4.0000000000040004E-4</v>
      </c>
      <c r="Z8014" s="128">
        <f t="shared" si="1631"/>
        <v>8.8754449677853557</v>
      </c>
      <c r="AA8014" s="128">
        <f t="shared" si="1632"/>
        <v>0.61929999999999996</v>
      </c>
      <c r="AB8014" s="128">
        <f t="shared" si="1633"/>
        <v>0</v>
      </c>
      <c r="AC8014" s="128">
        <f t="shared" si="1634"/>
        <v>15.751354925155891</v>
      </c>
      <c r="AD8014" s="128">
        <f t="shared" si="1635"/>
        <v>0</v>
      </c>
      <c r="AE8014" s="128">
        <f t="shared" si="1636"/>
        <v>0</v>
      </c>
      <c r="AF8014" s="128">
        <f t="shared" si="1637"/>
        <v>1.3159774376731137</v>
      </c>
      <c r="AG8014" s="128">
        <f t="shared" si="1638"/>
        <v>0</v>
      </c>
      <c r="AH8014" s="93">
        <f t="shared" si="1639"/>
        <v>-0.56399515195882832</v>
      </c>
      <c r="AI8014" s="128">
        <f t="shared" si="1640"/>
        <v>0.78787221910572403</v>
      </c>
    </row>
    <row r="8015" spans="1:35" x14ac:dyDescent="0.25">
      <c r="A8015" s="96">
        <v>3.2044000000000001</v>
      </c>
      <c r="B8015" s="216">
        <v>7.1593477650596853</v>
      </c>
      <c r="E8015" s="153">
        <f t="shared" si="1641"/>
        <v>2.616865045159459E-3</v>
      </c>
      <c r="W8015" s="152">
        <f t="shared" si="1642"/>
        <v>0.29061573609877284</v>
      </c>
      <c r="X8015" s="218">
        <v>2.868154316296796</v>
      </c>
      <c r="Y8015" s="153">
        <f t="shared" si="1630"/>
        <v>3.9999999999995595E-4</v>
      </c>
      <c r="Z8015" s="128">
        <f t="shared" si="1631"/>
        <v>8.8754449677853557</v>
      </c>
      <c r="AA8015" s="128">
        <f t="shared" si="1632"/>
        <v>0.61929999999999996</v>
      </c>
      <c r="AB8015" s="128">
        <f t="shared" si="1633"/>
        <v>0</v>
      </c>
      <c r="AC8015" s="128">
        <f t="shared" si="1634"/>
        <v>15.751354925155891</v>
      </c>
      <c r="AD8015" s="128">
        <f t="shared" si="1635"/>
        <v>0</v>
      </c>
      <c r="AE8015" s="128">
        <f t="shared" si="1636"/>
        <v>0</v>
      </c>
      <c r="AF8015" s="128">
        <f t="shared" si="1637"/>
        <v>1.3159774376731137</v>
      </c>
      <c r="AG8015" s="128">
        <f t="shared" si="1638"/>
        <v>0</v>
      </c>
      <c r="AH8015" s="93">
        <f t="shared" si="1639"/>
        <v>-0.56399515195882832</v>
      </c>
      <c r="AI8015" s="128">
        <f t="shared" si="1640"/>
        <v>0.85236627185402936</v>
      </c>
    </row>
    <row r="8016" spans="1:35" x14ac:dyDescent="0.25">
      <c r="A8016" s="96">
        <v>3.2048000000000001</v>
      </c>
      <c r="B8016" s="216">
        <v>5.9249774607390497</v>
      </c>
      <c r="E8016" s="153">
        <f t="shared" si="1641"/>
        <v>2.616865045159459E-3</v>
      </c>
      <c r="W8016" s="152">
        <f t="shared" si="1642"/>
        <v>0.26019733221079833</v>
      </c>
      <c r="X8016" s="218">
        <v>2.5679480109627275</v>
      </c>
      <c r="Y8016" s="153">
        <f t="shared" si="1630"/>
        <v>3.9999999999995595E-4</v>
      </c>
      <c r="Z8016" s="128">
        <f t="shared" si="1631"/>
        <v>8.8754449677853557</v>
      </c>
      <c r="AA8016" s="128">
        <f t="shared" si="1632"/>
        <v>0.61929999999999996</v>
      </c>
      <c r="AB8016" s="128">
        <f t="shared" si="1633"/>
        <v>0</v>
      </c>
      <c r="AC8016" s="128">
        <f t="shared" si="1634"/>
        <v>15.751354925155891</v>
      </c>
      <c r="AD8016" s="128">
        <f t="shared" si="1635"/>
        <v>0</v>
      </c>
      <c r="AE8016" s="128">
        <f t="shared" si="1636"/>
        <v>0</v>
      </c>
      <c r="AF8016" s="128">
        <f t="shared" si="1637"/>
        <v>1.3159774376731137</v>
      </c>
      <c r="AG8016" s="128">
        <f t="shared" si="1638"/>
        <v>0</v>
      </c>
      <c r="AH8016" s="93">
        <f t="shared" si="1639"/>
        <v>-0.56399515195882832</v>
      </c>
      <c r="AI8016" s="128">
        <f t="shared" si="1640"/>
        <v>0.78787221910572303</v>
      </c>
    </row>
    <row r="8017" spans="1:35" x14ac:dyDescent="0.25">
      <c r="A8017" s="96">
        <v>3.2052</v>
      </c>
      <c r="B8017" s="216">
        <v>5.9249774607390497</v>
      </c>
      <c r="E8017" s="153">
        <f t="shared" si="1641"/>
        <v>2.369990984295359E-3</v>
      </c>
      <c r="W8017" s="152">
        <f t="shared" si="1642"/>
        <v>0.26019733221079833</v>
      </c>
      <c r="X8017" s="218">
        <v>2.5679480109627275</v>
      </c>
      <c r="Y8017" s="153">
        <f t="shared" si="1630"/>
        <v>3.9999999999995595E-4</v>
      </c>
      <c r="Z8017" s="128">
        <f t="shared" si="1631"/>
        <v>8.8754449677853557</v>
      </c>
      <c r="AA8017" s="128">
        <f t="shared" si="1632"/>
        <v>0.61929999999999996</v>
      </c>
      <c r="AB8017" s="128">
        <f t="shared" si="1633"/>
        <v>0</v>
      </c>
      <c r="AC8017" s="128">
        <f t="shared" si="1634"/>
        <v>15.751354925155891</v>
      </c>
      <c r="AD8017" s="128">
        <f t="shared" si="1635"/>
        <v>0</v>
      </c>
      <c r="AE8017" s="128">
        <f t="shared" si="1636"/>
        <v>0</v>
      </c>
      <c r="AF8017" s="128">
        <f t="shared" si="1637"/>
        <v>1.3159774376731137</v>
      </c>
      <c r="AG8017" s="128">
        <f t="shared" si="1638"/>
        <v>0</v>
      </c>
      <c r="AH8017" s="93">
        <f t="shared" si="1639"/>
        <v>-0.56399515195882832</v>
      </c>
      <c r="AI8017" s="128">
        <f t="shared" si="1640"/>
        <v>0.78787221910572303</v>
      </c>
    </row>
    <row r="8018" spans="1:35" x14ac:dyDescent="0.25">
      <c r="A8018" s="96">
        <v>3.2056</v>
      </c>
      <c r="B8018" s="216">
        <v>5.9249774607390497</v>
      </c>
      <c r="E8018" s="153">
        <f t="shared" si="1641"/>
        <v>2.369990984295359E-3</v>
      </c>
      <c r="W8018" s="152">
        <f t="shared" si="1642"/>
        <v>0.26019733221079833</v>
      </c>
      <c r="X8018" s="218">
        <v>2.5679480109627275</v>
      </c>
      <c r="Y8018" s="153">
        <f t="shared" si="1630"/>
        <v>3.9999999999995595E-4</v>
      </c>
      <c r="Z8018" s="128">
        <f t="shared" si="1631"/>
        <v>8.8754449677853557</v>
      </c>
      <c r="AA8018" s="128">
        <f t="shared" si="1632"/>
        <v>0.61929999999999996</v>
      </c>
      <c r="AB8018" s="128">
        <f t="shared" si="1633"/>
        <v>0</v>
      </c>
      <c r="AC8018" s="128">
        <f t="shared" si="1634"/>
        <v>15.751354925155891</v>
      </c>
      <c r="AD8018" s="128">
        <f t="shared" si="1635"/>
        <v>0</v>
      </c>
      <c r="AE8018" s="128">
        <f t="shared" si="1636"/>
        <v>0</v>
      </c>
      <c r="AF8018" s="128">
        <f t="shared" si="1637"/>
        <v>1.3159774376731137</v>
      </c>
      <c r="AG8018" s="128">
        <f t="shared" si="1638"/>
        <v>0</v>
      </c>
      <c r="AH8018" s="93">
        <f t="shared" si="1639"/>
        <v>-0.56399515195882832</v>
      </c>
      <c r="AI8018" s="128">
        <f t="shared" si="1640"/>
        <v>0.78787221910572303</v>
      </c>
    </row>
    <row r="8019" spans="1:35" x14ac:dyDescent="0.25">
      <c r="A8019" s="96">
        <v>3.206</v>
      </c>
      <c r="B8019" s="216">
        <v>5.9249774607390497</v>
      </c>
      <c r="E8019" s="153">
        <f t="shared" si="1641"/>
        <v>2.369990984295359E-3</v>
      </c>
      <c r="W8019" s="152">
        <f t="shared" si="1642"/>
        <v>0.26019733221079833</v>
      </c>
      <c r="X8019" s="218">
        <v>2.5679480109627275</v>
      </c>
      <c r="Y8019" s="153">
        <f t="shared" si="1630"/>
        <v>3.9999999999995595E-4</v>
      </c>
      <c r="Z8019" s="128">
        <f t="shared" si="1631"/>
        <v>8.8754449677853557</v>
      </c>
      <c r="AA8019" s="128">
        <f t="shared" si="1632"/>
        <v>0.61929999999999996</v>
      </c>
      <c r="AB8019" s="128">
        <f t="shared" si="1633"/>
        <v>0</v>
      </c>
      <c r="AC8019" s="128">
        <f t="shared" si="1634"/>
        <v>15.751354925155891</v>
      </c>
      <c r="AD8019" s="128">
        <f t="shared" si="1635"/>
        <v>0</v>
      </c>
      <c r="AE8019" s="128">
        <f t="shared" si="1636"/>
        <v>0</v>
      </c>
      <c r="AF8019" s="128">
        <f t="shared" si="1637"/>
        <v>1.3159774376731137</v>
      </c>
      <c r="AG8019" s="128">
        <f t="shared" si="1638"/>
        <v>0</v>
      </c>
      <c r="AH8019" s="93">
        <f t="shared" si="1639"/>
        <v>-0.56399515195882832</v>
      </c>
      <c r="AI8019" s="128">
        <f t="shared" si="1640"/>
        <v>0.78787221910572303</v>
      </c>
    </row>
    <row r="8020" spans="1:35" x14ac:dyDescent="0.25">
      <c r="A8020" s="96">
        <v>3.2063999999999999</v>
      </c>
      <c r="B8020" s="216">
        <v>5.9249774607390497</v>
      </c>
      <c r="E8020" s="153">
        <f t="shared" si="1641"/>
        <v>2.369990984295359E-3</v>
      </c>
      <c r="W8020" s="152">
        <f t="shared" si="1642"/>
        <v>0.26019733221079833</v>
      </c>
      <c r="X8020" s="218">
        <v>2.5679480109627275</v>
      </c>
      <c r="Y8020" s="153">
        <f t="shared" si="1630"/>
        <v>3.9999999999995595E-4</v>
      </c>
      <c r="Z8020" s="128">
        <f t="shared" si="1631"/>
        <v>8.8754449677853557</v>
      </c>
      <c r="AA8020" s="128">
        <f t="shared" si="1632"/>
        <v>0.61929999999999996</v>
      </c>
      <c r="AB8020" s="128">
        <f t="shared" si="1633"/>
        <v>0</v>
      </c>
      <c r="AC8020" s="128">
        <f t="shared" si="1634"/>
        <v>15.751354925155891</v>
      </c>
      <c r="AD8020" s="128">
        <f t="shared" si="1635"/>
        <v>0</v>
      </c>
      <c r="AE8020" s="128">
        <f t="shared" si="1636"/>
        <v>0</v>
      </c>
      <c r="AF8020" s="128">
        <f t="shared" si="1637"/>
        <v>1.3159774376731137</v>
      </c>
      <c r="AG8020" s="128">
        <f t="shared" si="1638"/>
        <v>0</v>
      </c>
      <c r="AH8020" s="93">
        <f t="shared" si="1639"/>
        <v>-0.56399515195882832</v>
      </c>
      <c r="AI8020" s="128">
        <f t="shared" si="1640"/>
        <v>0.78787221910572303</v>
      </c>
    </row>
    <row r="8021" spans="1:35" x14ac:dyDescent="0.25">
      <c r="A8021" s="96">
        <v>3.2067999999999999</v>
      </c>
      <c r="B8021" s="216">
        <v>7.1593477650596853</v>
      </c>
      <c r="E8021" s="153">
        <f t="shared" si="1641"/>
        <v>2.616865045159459E-3</v>
      </c>
      <c r="W8021" s="152">
        <f t="shared" si="1642"/>
        <v>0.29061573609877278</v>
      </c>
      <c r="X8021" s="218">
        <v>2.8681543162967955</v>
      </c>
      <c r="Y8021" s="153">
        <f t="shared" si="1630"/>
        <v>3.9999999999995595E-4</v>
      </c>
      <c r="Z8021" s="128">
        <f t="shared" si="1631"/>
        <v>8.8754449677853557</v>
      </c>
      <c r="AA8021" s="128">
        <f t="shared" si="1632"/>
        <v>0.61929999999999996</v>
      </c>
      <c r="AB8021" s="128">
        <f t="shared" si="1633"/>
        <v>0</v>
      </c>
      <c r="AC8021" s="128">
        <f t="shared" si="1634"/>
        <v>15.751354925155891</v>
      </c>
      <c r="AD8021" s="128">
        <f t="shared" si="1635"/>
        <v>0</v>
      </c>
      <c r="AE8021" s="128">
        <f t="shared" si="1636"/>
        <v>0</v>
      </c>
      <c r="AF8021" s="128">
        <f t="shared" si="1637"/>
        <v>1.3159774376731137</v>
      </c>
      <c r="AG8021" s="128">
        <f t="shared" si="1638"/>
        <v>0</v>
      </c>
      <c r="AH8021" s="93">
        <f t="shared" si="1639"/>
        <v>-0.56399515195882832</v>
      </c>
      <c r="AI8021" s="128">
        <f t="shared" si="1640"/>
        <v>0.85236627185402947</v>
      </c>
    </row>
    <row r="8022" spans="1:35" x14ac:dyDescent="0.25">
      <c r="A8022" s="96">
        <v>3.2071999999999998</v>
      </c>
      <c r="B8022" s="216">
        <v>7.1593477650596853</v>
      </c>
      <c r="E8022" s="153">
        <f t="shared" si="1641"/>
        <v>2.8637391060235586E-3</v>
      </c>
      <c r="W8022" s="152">
        <f t="shared" si="1642"/>
        <v>0.29061573609877278</v>
      </c>
      <c r="X8022" s="218">
        <v>2.8681543162967955</v>
      </c>
      <c r="Y8022" s="153">
        <f t="shared" si="1630"/>
        <v>3.9999999999995595E-4</v>
      </c>
      <c r="Z8022" s="128">
        <f t="shared" si="1631"/>
        <v>8.8754449677853557</v>
      </c>
      <c r="AA8022" s="128">
        <f t="shared" si="1632"/>
        <v>0.61929999999999996</v>
      </c>
      <c r="AB8022" s="128">
        <f t="shared" si="1633"/>
        <v>0</v>
      </c>
      <c r="AC8022" s="128">
        <f t="shared" si="1634"/>
        <v>15.751354925155891</v>
      </c>
      <c r="AD8022" s="128">
        <f t="shared" si="1635"/>
        <v>0</v>
      </c>
      <c r="AE8022" s="128">
        <f t="shared" si="1636"/>
        <v>0</v>
      </c>
      <c r="AF8022" s="128">
        <f t="shared" si="1637"/>
        <v>1.3159774376731137</v>
      </c>
      <c r="AG8022" s="128">
        <f t="shared" si="1638"/>
        <v>0</v>
      </c>
      <c r="AH8022" s="93">
        <f t="shared" si="1639"/>
        <v>-0.56399515195882832</v>
      </c>
      <c r="AI8022" s="128">
        <f t="shared" si="1640"/>
        <v>0.85236627185402947</v>
      </c>
    </row>
    <row r="8023" spans="1:35" x14ac:dyDescent="0.25">
      <c r="A8023" s="96">
        <v>3.2075999999999998</v>
      </c>
      <c r="B8023" s="216">
        <v>7.1593477650596853</v>
      </c>
      <c r="E8023" s="153">
        <f t="shared" si="1641"/>
        <v>2.8637391060235586E-3</v>
      </c>
      <c r="W8023" s="152">
        <f t="shared" si="1642"/>
        <v>0.29061573609877278</v>
      </c>
      <c r="X8023" s="218">
        <v>2.8681543162967955</v>
      </c>
      <c r="Y8023" s="153">
        <f t="shared" si="1630"/>
        <v>3.9999999999995595E-4</v>
      </c>
      <c r="Z8023" s="128">
        <f t="shared" si="1631"/>
        <v>8.8754449677853557</v>
      </c>
      <c r="AA8023" s="128">
        <f t="shared" si="1632"/>
        <v>0.61929999999999996</v>
      </c>
      <c r="AB8023" s="128">
        <f t="shared" si="1633"/>
        <v>0</v>
      </c>
      <c r="AC8023" s="128">
        <f t="shared" si="1634"/>
        <v>15.751354925155891</v>
      </c>
      <c r="AD8023" s="128">
        <f t="shared" si="1635"/>
        <v>0</v>
      </c>
      <c r="AE8023" s="128">
        <f t="shared" si="1636"/>
        <v>0</v>
      </c>
      <c r="AF8023" s="128">
        <f t="shared" si="1637"/>
        <v>1.3159774376731137</v>
      </c>
      <c r="AG8023" s="128">
        <f t="shared" si="1638"/>
        <v>0</v>
      </c>
      <c r="AH8023" s="93">
        <f t="shared" si="1639"/>
        <v>-0.56399515195882832</v>
      </c>
      <c r="AI8023" s="128">
        <f t="shared" si="1640"/>
        <v>0.85236627185402947</v>
      </c>
    </row>
    <row r="8024" spans="1:35" x14ac:dyDescent="0.25">
      <c r="A8024" s="96">
        <v>3.2080000000000002</v>
      </c>
      <c r="B8024" s="216">
        <v>7.1593477650596853</v>
      </c>
      <c r="E8024" s="153">
        <f t="shared" si="1641"/>
        <v>2.8637391060267383E-3</v>
      </c>
      <c r="W8024" s="152">
        <f t="shared" si="1642"/>
        <v>0.29061573609877278</v>
      </c>
      <c r="X8024" s="218">
        <v>2.8681543162967955</v>
      </c>
      <c r="Y8024" s="153">
        <f t="shared" si="1630"/>
        <v>4.0000000000040004E-4</v>
      </c>
      <c r="Z8024" s="128">
        <f t="shared" si="1631"/>
        <v>8.8754449677853557</v>
      </c>
      <c r="AA8024" s="128">
        <f t="shared" si="1632"/>
        <v>0.61929999999999996</v>
      </c>
      <c r="AB8024" s="128">
        <f t="shared" si="1633"/>
        <v>0</v>
      </c>
      <c r="AC8024" s="128">
        <f t="shared" si="1634"/>
        <v>15.751354925155891</v>
      </c>
      <c r="AD8024" s="128">
        <f t="shared" si="1635"/>
        <v>0</v>
      </c>
      <c r="AE8024" s="128">
        <f t="shared" si="1636"/>
        <v>0</v>
      </c>
      <c r="AF8024" s="128">
        <f t="shared" si="1637"/>
        <v>1.3159774376731137</v>
      </c>
      <c r="AG8024" s="128">
        <f t="shared" si="1638"/>
        <v>0</v>
      </c>
      <c r="AH8024" s="93">
        <f t="shared" si="1639"/>
        <v>-0.56399515195882832</v>
      </c>
      <c r="AI8024" s="128">
        <f t="shared" si="1640"/>
        <v>0.85236627185402947</v>
      </c>
    </row>
    <row r="8025" spans="1:35" x14ac:dyDescent="0.25">
      <c r="A8025" s="96">
        <v>3.2084000000000001</v>
      </c>
      <c r="B8025" s="216">
        <v>7.1593477650596853</v>
      </c>
      <c r="E8025" s="153">
        <f t="shared" si="1641"/>
        <v>2.8637391060235586E-3</v>
      </c>
      <c r="W8025" s="152">
        <f t="shared" si="1642"/>
        <v>0.29061573609877278</v>
      </c>
      <c r="X8025" s="218">
        <v>2.8681543162967955</v>
      </c>
      <c r="Y8025" s="153">
        <f t="shared" si="1630"/>
        <v>3.9999999999995595E-4</v>
      </c>
      <c r="Z8025" s="128">
        <f t="shared" si="1631"/>
        <v>8.8754449677853557</v>
      </c>
      <c r="AA8025" s="128">
        <f t="shared" si="1632"/>
        <v>0.61929999999999996</v>
      </c>
      <c r="AB8025" s="128">
        <f t="shared" si="1633"/>
        <v>0</v>
      </c>
      <c r="AC8025" s="128">
        <f t="shared" si="1634"/>
        <v>15.751354925155891</v>
      </c>
      <c r="AD8025" s="128">
        <f t="shared" si="1635"/>
        <v>0</v>
      </c>
      <c r="AE8025" s="128">
        <f t="shared" si="1636"/>
        <v>0</v>
      </c>
      <c r="AF8025" s="128">
        <f t="shared" si="1637"/>
        <v>1.3159774376731137</v>
      </c>
      <c r="AG8025" s="128">
        <f t="shared" si="1638"/>
        <v>0</v>
      </c>
      <c r="AH8025" s="93">
        <f t="shared" si="1639"/>
        <v>-0.56399515195882832</v>
      </c>
      <c r="AI8025" s="128">
        <f t="shared" si="1640"/>
        <v>0.85236627185402947</v>
      </c>
    </row>
    <row r="8026" spans="1:35" x14ac:dyDescent="0.25">
      <c r="A8026" s="96">
        <v>3.2088000000000001</v>
      </c>
      <c r="B8026" s="216">
        <v>7.1593477650596853</v>
      </c>
      <c r="E8026" s="153">
        <f t="shared" si="1641"/>
        <v>2.8637391060235586E-3</v>
      </c>
      <c r="W8026" s="152">
        <f t="shared" si="1642"/>
        <v>0.29061573609877278</v>
      </c>
      <c r="X8026" s="218">
        <v>2.8681543162967955</v>
      </c>
      <c r="Y8026" s="153">
        <f t="shared" si="1630"/>
        <v>3.9999999999995595E-4</v>
      </c>
      <c r="Z8026" s="128">
        <f t="shared" si="1631"/>
        <v>8.8754449677853557</v>
      </c>
      <c r="AA8026" s="128">
        <f t="shared" si="1632"/>
        <v>0.61929999999999996</v>
      </c>
      <c r="AB8026" s="128">
        <f t="shared" si="1633"/>
        <v>0</v>
      </c>
      <c r="AC8026" s="128">
        <f t="shared" si="1634"/>
        <v>15.751354925155891</v>
      </c>
      <c r="AD8026" s="128">
        <f t="shared" si="1635"/>
        <v>0</v>
      </c>
      <c r="AE8026" s="128">
        <f t="shared" si="1636"/>
        <v>0</v>
      </c>
      <c r="AF8026" s="128">
        <f t="shared" si="1637"/>
        <v>1.3159774376731137</v>
      </c>
      <c r="AG8026" s="128">
        <f t="shared" si="1638"/>
        <v>0</v>
      </c>
      <c r="AH8026" s="93">
        <f t="shared" si="1639"/>
        <v>-0.56399515195882832</v>
      </c>
      <c r="AI8026" s="128">
        <f t="shared" si="1640"/>
        <v>0.85236627185402947</v>
      </c>
    </row>
    <row r="8027" spans="1:35" x14ac:dyDescent="0.25">
      <c r="A8027" s="96">
        <v>3.2092000000000001</v>
      </c>
      <c r="B8027" s="216">
        <v>5.9249774607390497</v>
      </c>
      <c r="E8027" s="153">
        <f t="shared" si="1641"/>
        <v>2.616865045159459E-3</v>
      </c>
      <c r="W8027" s="152">
        <f t="shared" si="1642"/>
        <v>0.26019733221079799</v>
      </c>
      <c r="X8027" s="218">
        <v>2.567948010962724</v>
      </c>
      <c r="Y8027" s="153">
        <f t="shared" si="1630"/>
        <v>3.9999999999995595E-4</v>
      </c>
      <c r="Z8027" s="128">
        <f t="shared" si="1631"/>
        <v>8.8754449677853557</v>
      </c>
      <c r="AA8027" s="128">
        <f t="shared" si="1632"/>
        <v>0.61929999999999996</v>
      </c>
      <c r="AB8027" s="128">
        <f t="shared" si="1633"/>
        <v>0</v>
      </c>
      <c r="AC8027" s="128">
        <f t="shared" si="1634"/>
        <v>15.751354925155891</v>
      </c>
      <c r="AD8027" s="128">
        <f t="shared" si="1635"/>
        <v>0</v>
      </c>
      <c r="AE8027" s="128">
        <f t="shared" si="1636"/>
        <v>0</v>
      </c>
      <c r="AF8027" s="128">
        <f t="shared" si="1637"/>
        <v>1.3159774376731137</v>
      </c>
      <c r="AG8027" s="128">
        <f t="shared" si="1638"/>
        <v>0</v>
      </c>
      <c r="AH8027" s="93">
        <f t="shared" si="1639"/>
        <v>-0.56399515195882832</v>
      </c>
      <c r="AI8027" s="128">
        <f t="shared" si="1640"/>
        <v>0.78787221910572403</v>
      </c>
    </row>
    <row r="8028" spans="1:35" x14ac:dyDescent="0.25">
      <c r="A8028" s="96">
        <v>3.2096</v>
      </c>
      <c r="B8028" s="216">
        <v>5.9249774607390497</v>
      </c>
      <c r="E8028" s="153">
        <f t="shared" si="1641"/>
        <v>2.369990984295359E-3</v>
      </c>
      <c r="W8028" s="152">
        <f t="shared" si="1642"/>
        <v>0.26019733221079799</v>
      </c>
      <c r="X8028" s="218">
        <v>2.567948010962724</v>
      </c>
      <c r="Y8028" s="153">
        <f t="shared" si="1630"/>
        <v>3.9999999999995595E-4</v>
      </c>
      <c r="Z8028" s="128">
        <f t="shared" si="1631"/>
        <v>8.8754449677853557</v>
      </c>
      <c r="AA8028" s="128">
        <f t="shared" si="1632"/>
        <v>0.61929999999999996</v>
      </c>
      <c r="AB8028" s="128">
        <f t="shared" si="1633"/>
        <v>0</v>
      </c>
      <c r="AC8028" s="128">
        <f t="shared" si="1634"/>
        <v>15.751354925155891</v>
      </c>
      <c r="AD8028" s="128">
        <f t="shared" si="1635"/>
        <v>0</v>
      </c>
      <c r="AE8028" s="128">
        <f t="shared" si="1636"/>
        <v>0</v>
      </c>
      <c r="AF8028" s="128">
        <f t="shared" si="1637"/>
        <v>1.3159774376731137</v>
      </c>
      <c r="AG8028" s="128">
        <f t="shared" si="1638"/>
        <v>0</v>
      </c>
      <c r="AH8028" s="93">
        <f t="shared" si="1639"/>
        <v>-0.56399515195882832</v>
      </c>
      <c r="AI8028" s="128">
        <f t="shared" si="1640"/>
        <v>0.78787221910572403</v>
      </c>
    </row>
    <row r="8029" spans="1:35" x14ac:dyDescent="0.25">
      <c r="A8029" s="96">
        <v>3.21</v>
      </c>
      <c r="B8029" s="216">
        <v>5.9249774607390497</v>
      </c>
      <c r="E8029" s="153">
        <f t="shared" si="1641"/>
        <v>2.369990984295359E-3</v>
      </c>
      <c r="W8029" s="152">
        <f t="shared" si="1642"/>
        <v>0.26019733221079799</v>
      </c>
      <c r="X8029" s="218">
        <v>2.567948010962724</v>
      </c>
      <c r="Y8029" s="153">
        <f t="shared" si="1630"/>
        <v>3.9999999999995595E-4</v>
      </c>
      <c r="Z8029" s="128">
        <f t="shared" si="1631"/>
        <v>8.8754449677853557</v>
      </c>
      <c r="AA8029" s="128">
        <f t="shared" si="1632"/>
        <v>0.61929999999999996</v>
      </c>
      <c r="AB8029" s="128">
        <f t="shared" si="1633"/>
        <v>0</v>
      </c>
      <c r="AC8029" s="128">
        <f t="shared" si="1634"/>
        <v>15.751354925155891</v>
      </c>
      <c r="AD8029" s="128">
        <f t="shared" si="1635"/>
        <v>0</v>
      </c>
      <c r="AE8029" s="128">
        <f t="shared" si="1636"/>
        <v>0</v>
      </c>
      <c r="AF8029" s="128">
        <f t="shared" si="1637"/>
        <v>1.3159774376731137</v>
      </c>
      <c r="AG8029" s="128">
        <f t="shared" si="1638"/>
        <v>0</v>
      </c>
      <c r="AH8029" s="93">
        <f t="shared" si="1639"/>
        <v>-0.56399515195882832</v>
      </c>
      <c r="AI8029" s="128">
        <f t="shared" si="1640"/>
        <v>0.78787221910572403</v>
      </c>
    </row>
    <row r="8030" spans="1:35" x14ac:dyDescent="0.25">
      <c r="A8030" s="96">
        <v>3.2103999999999999</v>
      </c>
      <c r="B8030" s="216">
        <v>5.9249774607390497</v>
      </c>
      <c r="E8030" s="153">
        <f t="shared" si="1641"/>
        <v>2.369990984295359E-3</v>
      </c>
      <c r="W8030" s="152">
        <f t="shared" si="1642"/>
        <v>0.26019733221079799</v>
      </c>
      <c r="X8030" s="218">
        <v>2.567948010962724</v>
      </c>
      <c r="Y8030" s="153">
        <f t="shared" si="1630"/>
        <v>3.9999999999995595E-4</v>
      </c>
      <c r="Z8030" s="128">
        <f t="shared" si="1631"/>
        <v>8.8754449677853557</v>
      </c>
      <c r="AA8030" s="128">
        <f t="shared" si="1632"/>
        <v>0.61929999999999996</v>
      </c>
      <c r="AB8030" s="128">
        <f t="shared" si="1633"/>
        <v>0</v>
      </c>
      <c r="AC8030" s="128">
        <f t="shared" si="1634"/>
        <v>15.751354925155891</v>
      </c>
      <c r="AD8030" s="128">
        <f t="shared" si="1635"/>
        <v>0</v>
      </c>
      <c r="AE8030" s="128">
        <f t="shared" si="1636"/>
        <v>0</v>
      </c>
      <c r="AF8030" s="128">
        <f t="shared" si="1637"/>
        <v>1.3159774376731137</v>
      </c>
      <c r="AG8030" s="128">
        <f t="shared" si="1638"/>
        <v>0</v>
      </c>
      <c r="AH8030" s="93">
        <f t="shared" si="1639"/>
        <v>-0.56399515195882832</v>
      </c>
      <c r="AI8030" s="128">
        <f t="shared" si="1640"/>
        <v>0.78787221910572403</v>
      </c>
    </row>
    <row r="8031" spans="1:35" x14ac:dyDescent="0.25">
      <c r="A8031" s="96">
        <v>3.2107999999999999</v>
      </c>
      <c r="B8031" s="216">
        <v>7.1593477650596853</v>
      </c>
      <c r="E8031" s="153">
        <f t="shared" si="1641"/>
        <v>2.616865045159459E-3</v>
      </c>
      <c r="W8031" s="152">
        <f t="shared" si="1642"/>
        <v>0.29061573609877284</v>
      </c>
      <c r="X8031" s="218">
        <v>2.868154316296796</v>
      </c>
      <c r="Y8031" s="153">
        <f t="shared" si="1630"/>
        <v>3.9999999999995595E-4</v>
      </c>
      <c r="Z8031" s="128">
        <f t="shared" si="1631"/>
        <v>8.8754449677853557</v>
      </c>
      <c r="AA8031" s="128">
        <f t="shared" si="1632"/>
        <v>0.61929999999999996</v>
      </c>
      <c r="AB8031" s="128">
        <f t="shared" si="1633"/>
        <v>0</v>
      </c>
      <c r="AC8031" s="128">
        <f t="shared" si="1634"/>
        <v>15.751354925155891</v>
      </c>
      <c r="AD8031" s="128">
        <f t="shared" si="1635"/>
        <v>0</v>
      </c>
      <c r="AE8031" s="128">
        <f t="shared" si="1636"/>
        <v>0</v>
      </c>
      <c r="AF8031" s="128">
        <f t="shared" si="1637"/>
        <v>1.3159774376731137</v>
      </c>
      <c r="AG8031" s="128">
        <f t="shared" si="1638"/>
        <v>0</v>
      </c>
      <c r="AH8031" s="93">
        <f t="shared" si="1639"/>
        <v>-0.56399515195882832</v>
      </c>
      <c r="AI8031" s="128">
        <f t="shared" si="1640"/>
        <v>0.85236627185402936</v>
      </c>
    </row>
    <row r="8032" spans="1:35" x14ac:dyDescent="0.25">
      <c r="A8032" s="96">
        <v>3.2111999999999998</v>
      </c>
      <c r="B8032" s="216">
        <v>7.1593477650596853</v>
      </c>
      <c r="E8032" s="153">
        <f t="shared" si="1641"/>
        <v>2.8637391060235586E-3</v>
      </c>
      <c r="W8032" s="152">
        <f t="shared" si="1642"/>
        <v>0.29061573609877284</v>
      </c>
      <c r="X8032" s="218">
        <v>2.868154316296796</v>
      </c>
      <c r="Y8032" s="153">
        <f t="shared" si="1630"/>
        <v>3.9999999999995595E-4</v>
      </c>
      <c r="Z8032" s="128">
        <f t="shared" si="1631"/>
        <v>8.8754449677853557</v>
      </c>
      <c r="AA8032" s="128">
        <f t="shared" si="1632"/>
        <v>0.61929999999999996</v>
      </c>
      <c r="AB8032" s="128">
        <f t="shared" si="1633"/>
        <v>0</v>
      </c>
      <c r="AC8032" s="128">
        <f t="shared" si="1634"/>
        <v>15.751354925155891</v>
      </c>
      <c r="AD8032" s="128">
        <f t="shared" si="1635"/>
        <v>0</v>
      </c>
      <c r="AE8032" s="128">
        <f t="shared" si="1636"/>
        <v>0</v>
      </c>
      <c r="AF8032" s="128">
        <f t="shared" si="1637"/>
        <v>1.3159774376731137</v>
      </c>
      <c r="AG8032" s="128">
        <f t="shared" si="1638"/>
        <v>0</v>
      </c>
      <c r="AH8032" s="93">
        <f t="shared" si="1639"/>
        <v>-0.56399515195882832</v>
      </c>
      <c r="AI8032" s="128">
        <f t="shared" si="1640"/>
        <v>0.85236627185402936</v>
      </c>
    </row>
    <row r="8033" spans="1:35" x14ac:dyDescent="0.25">
      <c r="A8033" s="96">
        <v>3.2115999999999998</v>
      </c>
      <c r="B8033" s="216">
        <v>7.1593477650596853</v>
      </c>
      <c r="E8033" s="153">
        <f t="shared" si="1641"/>
        <v>2.8637391060235586E-3</v>
      </c>
      <c r="W8033" s="152">
        <f t="shared" si="1642"/>
        <v>0.29061573609877284</v>
      </c>
      <c r="X8033" s="218">
        <v>2.868154316296796</v>
      </c>
      <c r="Y8033" s="153">
        <f t="shared" si="1630"/>
        <v>3.9999999999995595E-4</v>
      </c>
      <c r="Z8033" s="128">
        <f t="shared" si="1631"/>
        <v>8.8754449677853557</v>
      </c>
      <c r="AA8033" s="128">
        <f t="shared" si="1632"/>
        <v>0.61929999999999996</v>
      </c>
      <c r="AB8033" s="128">
        <f t="shared" si="1633"/>
        <v>0</v>
      </c>
      <c r="AC8033" s="128">
        <f t="shared" si="1634"/>
        <v>15.751354925155891</v>
      </c>
      <c r="AD8033" s="128">
        <f t="shared" si="1635"/>
        <v>0</v>
      </c>
      <c r="AE8033" s="128">
        <f t="shared" si="1636"/>
        <v>0</v>
      </c>
      <c r="AF8033" s="128">
        <f t="shared" si="1637"/>
        <v>1.3159774376731137</v>
      </c>
      <c r="AG8033" s="128">
        <f t="shared" si="1638"/>
        <v>0</v>
      </c>
      <c r="AH8033" s="93">
        <f t="shared" si="1639"/>
        <v>-0.56399515195882832</v>
      </c>
      <c r="AI8033" s="128">
        <f t="shared" si="1640"/>
        <v>0.85236627185402936</v>
      </c>
    </row>
    <row r="8034" spans="1:35" x14ac:dyDescent="0.25">
      <c r="A8034" s="96">
        <v>3.2120000000000002</v>
      </c>
      <c r="B8034" s="216">
        <v>7.1593477650596853</v>
      </c>
      <c r="E8034" s="153">
        <f t="shared" si="1641"/>
        <v>2.8637391060267383E-3</v>
      </c>
      <c r="W8034" s="152">
        <f t="shared" si="1642"/>
        <v>0.29061573609877284</v>
      </c>
      <c r="X8034" s="218">
        <v>2.868154316296796</v>
      </c>
      <c r="Y8034" s="153">
        <f t="shared" si="1630"/>
        <v>4.0000000000040004E-4</v>
      </c>
      <c r="Z8034" s="128">
        <f t="shared" si="1631"/>
        <v>8.8754449677853557</v>
      </c>
      <c r="AA8034" s="128">
        <f t="shared" si="1632"/>
        <v>0.61929999999999996</v>
      </c>
      <c r="AB8034" s="128">
        <f t="shared" si="1633"/>
        <v>0</v>
      </c>
      <c r="AC8034" s="128">
        <f t="shared" si="1634"/>
        <v>15.751354925155891</v>
      </c>
      <c r="AD8034" s="128">
        <f t="shared" si="1635"/>
        <v>0</v>
      </c>
      <c r="AE8034" s="128">
        <f t="shared" si="1636"/>
        <v>0</v>
      </c>
      <c r="AF8034" s="128">
        <f t="shared" si="1637"/>
        <v>1.3159774376731137</v>
      </c>
      <c r="AG8034" s="128">
        <f t="shared" si="1638"/>
        <v>0</v>
      </c>
      <c r="AH8034" s="93">
        <f t="shared" si="1639"/>
        <v>-0.56399515195882832</v>
      </c>
      <c r="AI8034" s="128">
        <f t="shared" si="1640"/>
        <v>0.85236627185402936</v>
      </c>
    </row>
    <row r="8035" spans="1:35" x14ac:dyDescent="0.25">
      <c r="A8035" s="96">
        <v>3.2124000000000001</v>
      </c>
      <c r="B8035" s="216">
        <v>7.1593477650596853</v>
      </c>
      <c r="E8035" s="153">
        <f t="shared" si="1641"/>
        <v>2.8637391060235586E-3</v>
      </c>
      <c r="W8035" s="152">
        <f t="shared" si="1642"/>
        <v>0.29061573609877284</v>
      </c>
      <c r="X8035" s="218">
        <v>2.868154316296796</v>
      </c>
      <c r="Y8035" s="153">
        <f t="shared" si="1630"/>
        <v>3.9999999999995595E-4</v>
      </c>
      <c r="Z8035" s="128">
        <f t="shared" si="1631"/>
        <v>8.8754449677853557</v>
      </c>
      <c r="AA8035" s="128">
        <f t="shared" si="1632"/>
        <v>0.61929999999999996</v>
      </c>
      <c r="AB8035" s="128">
        <f t="shared" si="1633"/>
        <v>0</v>
      </c>
      <c r="AC8035" s="128">
        <f t="shared" si="1634"/>
        <v>15.751354925155891</v>
      </c>
      <c r="AD8035" s="128">
        <f t="shared" si="1635"/>
        <v>0</v>
      </c>
      <c r="AE8035" s="128">
        <f t="shared" si="1636"/>
        <v>0</v>
      </c>
      <c r="AF8035" s="128">
        <f t="shared" si="1637"/>
        <v>1.3159774376731137</v>
      </c>
      <c r="AG8035" s="128">
        <f t="shared" si="1638"/>
        <v>0</v>
      </c>
      <c r="AH8035" s="93">
        <f t="shared" si="1639"/>
        <v>-0.56399515195882832</v>
      </c>
      <c r="AI8035" s="128">
        <f t="shared" si="1640"/>
        <v>0.85236627185402936</v>
      </c>
    </row>
    <row r="8036" spans="1:35" x14ac:dyDescent="0.25">
      <c r="A8036" s="96">
        <v>3.2128000000000001</v>
      </c>
      <c r="B8036" s="216">
        <v>7.1593477650596853</v>
      </c>
      <c r="E8036" s="153">
        <f t="shared" si="1641"/>
        <v>2.8637391060235586E-3</v>
      </c>
      <c r="W8036" s="152">
        <f t="shared" si="1642"/>
        <v>0.29061573609877284</v>
      </c>
      <c r="X8036" s="218">
        <v>2.868154316296796</v>
      </c>
      <c r="Y8036" s="153">
        <f t="shared" si="1630"/>
        <v>3.9999999999995595E-4</v>
      </c>
      <c r="Z8036" s="128">
        <f t="shared" si="1631"/>
        <v>8.8754449677853557</v>
      </c>
      <c r="AA8036" s="128">
        <f t="shared" si="1632"/>
        <v>0.61929999999999996</v>
      </c>
      <c r="AB8036" s="128">
        <f t="shared" si="1633"/>
        <v>0</v>
      </c>
      <c r="AC8036" s="128">
        <f t="shared" si="1634"/>
        <v>15.751354925155891</v>
      </c>
      <c r="AD8036" s="128">
        <f t="shared" si="1635"/>
        <v>0</v>
      </c>
      <c r="AE8036" s="128">
        <f t="shared" si="1636"/>
        <v>0</v>
      </c>
      <c r="AF8036" s="128">
        <f t="shared" si="1637"/>
        <v>1.3159774376731137</v>
      </c>
      <c r="AG8036" s="128">
        <f t="shared" si="1638"/>
        <v>0</v>
      </c>
      <c r="AH8036" s="93">
        <f t="shared" si="1639"/>
        <v>-0.56399515195882832</v>
      </c>
      <c r="AI8036" s="128">
        <f t="shared" si="1640"/>
        <v>0.85236627185402936</v>
      </c>
    </row>
    <row r="8037" spans="1:35" x14ac:dyDescent="0.25">
      <c r="A8037" s="96">
        <v>3.2132000000000001</v>
      </c>
      <c r="B8037" s="216">
        <v>7.1593477650596853</v>
      </c>
      <c r="E8037" s="153">
        <f t="shared" si="1641"/>
        <v>2.8637391060235586E-3</v>
      </c>
      <c r="W8037" s="152">
        <f t="shared" si="1642"/>
        <v>0.29061573609877284</v>
      </c>
      <c r="X8037" s="218">
        <v>2.868154316296796</v>
      </c>
      <c r="Y8037" s="153">
        <f t="shared" si="1630"/>
        <v>3.9999999999995595E-4</v>
      </c>
      <c r="Z8037" s="128">
        <f t="shared" si="1631"/>
        <v>8.8754449677853557</v>
      </c>
      <c r="AA8037" s="128">
        <f t="shared" si="1632"/>
        <v>0.61929999999999996</v>
      </c>
      <c r="AB8037" s="128">
        <f t="shared" si="1633"/>
        <v>0</v>
      </c>
      <c r="AC8037" s="128">
        <f t="shared" si="1634"/>
        <v>15.751354925155891</v>
      </c>
      <c r="AD8037" s="128">
        <f t="shared" si="1635"/>
        <v>0</v>
      </c>
      <c r="AE8037" s="128">
        <f t="shared" si="1636"/>
        <v>0</v>
      </c>
      <c r="AF8037" s="128">
        <f t="shared" si="1637"/>
        <v>1.3159774376731137</v>
      </c>
      <c r="AG8037" s="128">
        <f t="shared" si="1638"/>
        <v>0</v>
      </c>
      <c r="AH8037" s="93">
        <f t="shared" si="1639"/>
        <v>-0.56399515195882832</v>
      </c>
      <c r="AI8037" s="128">
        <f t="shared" si="1640"/>
        <v>0.85236627185402936</v>
      </c>
    </row>
    <row r="8038" spans="1:35" x14ac:dyDescent="0.25">
      <c r="A8038" s="96">
        <v>3.2136</v>
      </c>
      <c r="B8038" s="216">
        <v>5.9249774607390497</v>
      </c>
      <c r="E8038" s="153">
        <f t="shared" si="1641"/>
        <v>2.616865045159459E-3</v>
      </c>
      <c r="W8038" s="152">
        <f t="shared" si="1642"/>
        <v>0.26019733221079833</v>
      </c>
      <c r="X8038" s="218">
        <v>2.5679480109627275</v>
      </c>
      <c r="Y8038" s="153">
        <f t="shared" si="1630"/>
        <v>3.9999999999995595E-4</v>
      </c>
      <c r="Z8038" s="128">
        <f t="shared" si="1631"/>
        <v>8.8754449677853557</v>
      </c>
      <c r="AA8038" s="128">
        <f t="shared" si="1632"/>
        <v>0.61929999999999996</v>
      </c>
      <c r="AB8038" s="128">
        <f t="shared" si="1633"/>
        <v>0</v>
      </c>
      <c r="AC8038" s="128">
        <f t="shared" si="1634"/>
        <v>15.751354925155891</v>
      </c>
      <c r="AD8038" s="128">
        <f t="shared" si="1635"/>
        <v>0</v>
      </c>
      <c r="AE8038" s="128">
        <f t="shared" si="1636"/>
        <v>0</v>
      </c>
      <c r="AF8038" s="128">
        <f t="shared" si="1637"/>
        <v>1.3159774376731137</v>
      </c>
      <c r="AG8038" s="128">
        <f t="shared" si="1638"/>
        <v>0</v>
      </c>
      <c r="AH8038" s="93">
        <f t="shared" si="1639"/>
        <v>-0.56399515195882832</v>
      </c>
      <c r="AI8038" s="128">
        <f t="shared" si="1640"/>
        <v>0.78787221910572303</v>
      </c>
    </row>
    <row r="8039" spans="1:35" x14ac:dyDescent="0.25">
      <c r="A8039" s="96">
        <v>3.214</v>
      </c>
      <c r="B8039" s="216">
        <v>5.9249774607390497</v>
      </c>
      <c r="E8039" s="153">
        <f t="shared" si="1641"/>
        <v>2.369990984295359E-3</v>
      </c>
      <c r="W8039" s="152">
        <f t="shared" si="1642"/>
        <v>0.26019733221079833</v>
      </c>
      <c r="X8039" s="218">
        <v>2.5679480109627275</v>
      </c>
      <c r="Y8039" s="153">
        <f t="shared" si="1630"/>
        <v>3.9999999999995595E-4</v>
      </c>
      <c r="Z8039" s="128">
        <f t="shared" si="1631"/>
        <v>8.8754449677853557</v>
      </c>
      <c r="AA8039" s="128">
        <f t="shared" si="1632"/>
        <v>0.61929999999999996</v>
      </c>
      <c r="AB8039" s="128">
        <f t="shared" si="1633"/>
        <v>0</v>
      </c>
      <c r="AC8039" s="128">
        <f t="shared" si="1634"/>
        <v>15.751354925155891</v>
      </c>
      <c r="AD8039" s="128">
        <f t="shared" si="1635"/>
        <v>0</v>
      </c>
      <c r="AE8039" s="128">
        <f t="shared" si="1636"/>
        <v>0</v>
      </c>
      <c r="AF8039" s="128">
        <f t="shared" si="1637"/>
        <v>1.3159774376731137</v>
      </c>
      <c r="AG8039" s="128">
        <f t="shared" si="1638"/>
        <v>0</v>
      </c>
      <c r="AH8039" s="93">
        <f t="shared" si="1639"/>
        <v>-0.56399515195882832</v>
      </c>
      <c r="AI8039" s="128">
        <f t="shared" si="1640"/>
        <v>0.78787221910572303</v>
      </c>
    </row>
    <row r="8040" spans="1:35" x14ac:dyDescent="0.25">
      <c r="A8040" s="96">
        <v>3.2143999999999999</v>
      </c>
      <c r="B8040" s="216">
        <v>5.9249774607390497</v>
      </c>
      <c r="E8040" s="153">
        <f t="shared" si="1641"/>
        <v>2.369990984295359E-3</v>
      </c>
      <c r="W8040" s="152">
        <f t="shared" si="1642"/>
        <v>0.26019733221079833</v>
      </c>
      <c r="X8040" s="218">
        <v>2.5679480109627275</v>
      </c>
      <c r="Y8040" s="153">
        <f t="shared" si="1630"/>
        <v>3.9999999999995595E-4</v>
      </c>
      <c r="Z8040" s="128">
        <f t="shared" si="1631"/>
        <v>8.8754449677853557</v>
      </c>
      <c r="AA8040" s="128">
        <f t="shared" si="1632"/>
        <v>0.61929999999999996</v>
      </c>
      <c r="AB8040" s="128">
        <f t="shared" si="1633"/>
        <v>0</v>
      </c>
      <c r="AC8040" s="128">
        <f t="shared" si="1634"/>
        <v>15.751354925155891</v>
      </c>
      <c r="AD8040" s="128">
        <f t="shared" si="1635"/>
        <v>0</v>
      </c>
      <c r="AE8040" s="128">
        <f t="shared" si="1636"/>
        <v>0</v>
      </c>
      <c r="AF8040" s="128">
        <f t="shared" si="1637"/>
        <v>1.3159774376731137</v>
      </c>
      <c r="AG8040" s="128">
        <f t="shared" si="1638"/>
        <v>0</v>
      </c>
      <c r="AH8040" s="93">
        <f t="shared" si="1639"/>
        <v>-0.56399515195882832</v>
      </c>
      <c r="AI8040" s="128">
        <f t="shared" si="1640"/>
        <v>0.78787221910572303</v>
      </c>
    </row>
    <row r="8041" spans="1:35" x14ac:dyDescent="0.25">
      <c r="A8041" s="96">
        <v>3.2147999999999999</v>
      </c>
      <c r="B8041" s="216">
        <v>5.9249774607390497</v>
      </c>
      <c r="E8041" s="153">
        <f t="shared" si="1641"/>
        <v>2.369990984295359E-3</v>
      </c>
      <c r="W8041" s="152">
        <f t="shared" si="1642"/>
        <v>0.26019733221079833</v>
      </c>
      <c r="X8041" s="218">
        <v>2.5679480109627275</v>
      </c>
      <c r="Y8041" s="153">
        <f t="shared" si="1630"/>
        <v>3.9999999999995595E-4</v>
      </c>
      <c r="Z8041" s="128">
        <f t="shared" si="1631"/>
        <v>8.8754449677853557</v>
      </c>
      <c r="AA8041" s="128">
        <f t="shared" si="1632"/>
        <v>0.61929999999999996</v>
      </c>
      <c r="AB8041" s="128">
        <f t="shared" si="1633"/>
        <v>0</v>
      </c>
      <c r="AC8041" s="128">
        <f t="shared" si="1634"/>
        <v>15.751354925155891</v>
      </c>
      <c r="AD8041" s="128">
        <f t="shared" si="1635"/>
        <v>0</v>
      </c>
      <c r="AE8041" s="128">
        <f t="shared" si="1636"/>
        <v>0</v>
      </c>
      <c r="AF8041" s="128">
        <f t="shared" si="1637"/>
        <v>1.3159774376731137</v>
      </c>
      <c r="AG8041" s="128">
        <f t="shared" si="1638"/>
        <v>0</v>
      </c>
      <c r="AH8041" s="93">
        <f t="shared" si="1639"/>
        <v>-0.56399515195882832</v>
      </c>
      <c r="AI8041" s="128">
        <f t="shared" si="1640"/>
        <v>0.78787221910572303</v>
      </c>
    </row>
    <row r="8042" spans="1:35" x14ac:dyDescent="0.25">
      <c r="A8042" s="96">
        <v>3.2151999999999998</v>
      </c>
      <c r="B8042" s="216">
        <v>5.9249774607390497</v>
      </c>
      <c r="E8042" s="153">
        <f t="shared" si="1641"/>
        <v>2.369990984295359E-3</v>
      </c>
      <c r="W8042" s="152">
        <f t="shared" si="1642"/>
        <v>0.26019733221079833</v>
      </c>
      <c r="X8042" s="218">
        <v>2.5679480109627275</v>
      </c>
      <c r="Y8042" s="153">
        <f t="shared" si="1630"/>
        <v>3.9999999999995595E-4</v>
      </c>
      <c r="Z8042" s="128">
        <f t="shared" si="1631"/>
        <v>8.8754449677853557</v>
      </c>
      <c r="AA8042" s="128">
        <f t="shared" si="1632"/>
        <v>0.61929999999999996</v>
      </c>
      <c r="AB8042" s="128">
        <f t="shared" si="1633"/>
        <v>0</v>
      </c>
      <c r="AC8042" s="128">
        <f t="shared" si="1634"/>
        <v>15.751354925155891</v>
      </c>
      <c r="AD8042" s="128">
        <f t="shared" si="1635"/>
        <v>0</v>
      </c>
      <c r="AE8042" s="128">
        <f t="shared" si="1636"/>
        <v>0</v>
      </c>
      <c r="AF8042" s="128">
        <f t="shared" si="1637"/>
        <v>1.3159774376731137</v>
      </c>
      <c r="AG8042" s="128">
        <f t="shared" si="1638"/>
        <v>0</v>
      </c>
      <c r="AH8042" s="93">
        <f t="shared" si="1639"/>
        <v>-0.56399515195882832</v>
      </c>
      <c r="AI8042" s="128">
        <f t="shared" si="1640"/>
        <v>0.78787221910572303</v>
      </c>
    </row>
    <row r="8043" spans="1:35" x14ac:dyDescent="0.25">
      <c r="A8043" s="96">
        <v>3.2155999999999998</v>
      </c>
      <c r="B8043" s="216">
        <v>5.9249774607390497</v>
      </c>
      <c r="E8043" s="153">
        <f t="shared" si="1641"/>
        <v>2.369990984295359E-3</v>
      </c>
      <c r="W8043" s="152">
        <f t="shared" si="1642"/>
        <v>0.26019733221079833</v>
      </c>
      <c r="X8043" s="218">
        <v>2.5679480109627275</v>
      </c>
      <c r="Y8043" s="153">
        <f t="shared" si="1630"/>
        <v>3.9999999999995595E-4</v>
      </c>
      <c r="Z8043" s="128">
        <f t="shared" si="1631"/>
        <v>8.8754449677853557</v>
      </c>
      <c r="AA8043" s="128">
        <f t="shared" si="1632"/>
        <v>0.61929999999999996</v>
      </c>
      <c r="AB8043" s="128">
        <f t="shared" si="1633"/>
        <v>0</v>
      </c>
      <c r="AC8043" s="128">
        <f t="shared" si="1634"/>
        <v>15.751354925155891</v>
      </c>
      <c r="AD8043" s="128">
        <f t="shared" si="1635"/>
        <v>0</v>
      </c>
      <c r="AE8043" s="128">
        <f t="shared" si="1636"/>
        <v>0</v>
      </c>
      <c r="AF8043" s="128">
        <f t="shared" si="1637"/>
        <v>1.3159774376731137</v>
      </c>
      <c r="AG8043" s="128">
        <f t="shared" si="1638"/>
        <v>0</v>
      </c>
      <c r="AH8043" s="93">
        <f t="shared" si="1639"/>
        <v>-0.56399515195882832</v>
      </c>
      <c r="AI8043" s="128">
        <f t="shared" si="1640"/>
        <v>0.78787221910572303</v>
      </c>
    </row>
    <row r="8044" spans="1:35" x14ac:dyDescent="0.25">
      <c r="A8044" s="96">
        <v>3.2160000000000002</v>
      </c>
      <c r="B8044" s="216">
        <v>5.9249774607390497</v>
      </c>
      <c r="E8044" s="153">
        <f t="shared" si="1641"/>
        <v>2.3699909842979901E-3</v>
      </c>
      <c r="W8044" s="152">
        <f t="shared" si="1642"/>
        <v>0.26019733221079833</v>
      </c>
      <c r="X8044" s="218">
        <v>2.5679480109627275</v>
      </c>
      <c r="Y8044" s="153">
        <f t="shared" si="1630"/>
        <v>4.0000000000040004E-4</v>
      </c>
      <c r="Z8044" s="128">
        <f t="shared" si="1631"/>
        <v>8.8754449677853557</v>
      </c>
      <c r="AA8044" s="128">
        <f t="shared" si="1632"/>
        <v>0.61929999999999996</v>
      </c>
      <c r="AB8044" s="128">
        <f t="shared" si="1633"/>
        <v>0</v>
      </c>
      <c r="AC8044" s="128">
        <f t="shared" si="1634"/>
        <v>15.751354925155891</v>
      </c>
      <c r="AD8044" s="128">
        <f t="shared" si="1635"/>
        <v>0</v>
      </c>
      <c r="AE8044" s="128">
        <f t="shared" si="1636"/>
        <v>0</v>
      </c>
      <c r="AF8044" s="128">
        <f t="shared" si="1637"/>
        <v>1.3159774376731137</v>
      </c>
      <c r="AG8044" s="128">
        <f t="shared" si="1638"/>
        <v>0</v>
      </c>
      <c r="AH8044" s="93">
        <f t="shared" si="1639"/>
        <v>-0.56399515195882832</v>
      </c>
      <c r="AI8044" s="128">
        <f t="shared" si="1640"/>
        <v>0.78787221910572303</v>
      </c>
    </row>
    <row r="8045" spans="1:35" x14ac:dyDescent="0.25">
      <c r="A8045" s="96">
        <v>3.2164000000000001</v>
      </c>
      <c r="B8045" s="216">
        <v>7.1593477650596853</v>
      </c>
      <c r="E8045" s="153">
        <f t="shared" si="1641"/>
        <v>2.616865045159459E-3</v>
      </c>
      <c r="W8045" s="152">
        <f t="shared" si="1642"/>
        <v>0.29061573609877278</v>
      </c>
      <c r="X8045" s="218">
        <v>2.8681543162967955</v>
      </c>
      <c r="Y8045" s="153">
        <f t="shared" si="1630"/>
        <v>3.9999999999995595E-4</v>
      </c>
      <c r="Z8045" s="128">
        <f t="shared" si="1631"/>
        <v>8.8754449677853557</v>
      </c>
      <c r="AA8045" s="128">
        <f t="shared" si="1632"/>
        <v>0.61929999999999996</v>
      </c>
      <c r="AB8045" s="128">
        <f t="shared" si="1633"/>
        <v>0</v>
      </c>
      <c r="AC8045" s="128">
        <f t="shared" si="1634"/>
        <v>15.751354925155891</v>
      </c>
      <c r="AD8045" s="128">
        <f t="shared" si="1635"/>
        <v>0</v>
      </c>
      <c r="AE8045" s="128">
        <f t="shared" si="1636"/>
        <v>0</v>
      </c>
      <c r="AF8045" s="128">
        <f t="shared" si="1637"/>
        <v>1.3159774376731137</v>
      </c>
      <c r="AG8045" s="128">
        <f t="shared" si="1638"/>
        <v>0</v>
      </c>
      <c r="AH8045" s="93">
        <f t="shared" si="1639"/>
        <v>-0.56399515195882832</v>
      </c>
      <c r="AI8045" s="128">
        <f t="shared" si="1640"/>
        <v>0.85236627185402947</v>
      </c>
    </row>
    <row r="8046" spans="1:35" x14ac:dyDescent="0.25">
      <c r="A8046" s="96">
        <v>3.2168000000000001</v>
      </c>
      <c r="B8046" s="216">
        <v>7.1593477650596853</v>
      </c>
      <c r="E8046" s="153">
        <f t="shared" si="1641"/>
        <v>2.8637391060235586E-3</v>
      </c>
      <c r="W8046" s="152">
        <f t="shared" si="1642"/>
        <v>0.29061573609877278</v>
      </c>
      <c r="X8046" s="218">
        <v>2.8681543162967955</v>
      </c>
      <c r="Y8046" s="153">
        <f t="shared" si="1630"/>
        <v>3.9999999999995595E-4</v>
      </c>
      <c r="Z8046" s="128">
        <f t="shared" si="1631"/>
        <v>8.8754449677853557</v>
      </c>
      <c r="AA8046" s="128">
        <f t="shared" si="1632"/>
        <v>0.61929999999999996</v>
      </c>
      <c r="AB8046" s="128">
        <f t="shared" si="1633"/>
        <v>0</v>
      </c>
      <c r="AC8046" s="128">
        <f t="shared" si="1634"/>
        <v>15.751354925155891</v>
      </c>
      <c r="AD8046" s="128">
        <f t="shared" si="1635"/>
        <v>0</v>
      </c>
      <c r="AE8046" s="128">
        <f t="shared" si="1636"/>
        <v>0</v>
      </c>
      <c r="AF8046" s="128">
        <f t="shared" si="1637"/>
        <v>1.3159774376731137</v>
      </c>
      <c r="AG8046" s="128">
        <f t="shared" si="1638"/>
        <v>0</v>
      </c>
      <c r="AH8046" s="93">
        <f t="shared" si="1639"/>
        <v>-0.56399515195882832</v>
      </c>
      <c r="AI8046" s="128">
        <f t="shared" si="1640"/>
        <v>0.85236627185402947</v>
      </c>
    </row>
    <row r="8047" spans="1:35" x14ac:dyDescent="0.25">
      <c r="A8047" s="96">
        <v>3.2172000000000001</v>
      </c>
      <c r="B8047" s="216">
        <v>7.1593477650596853</v>
      </c>
      <c r="E8047" s="153">
        <f t="shared" si="1641"/>
        <v>2.8637391060235586E-3</v>
      </c>
      <c r="W8047" s="152">
        <f t="shared" si="1642"/>
        <v>0.29061573609877278</v>
      </c>
      <c r="X8047" s="218">
        <v>2.8681543162967955</v>
      </c>
      <c r="Y8047" s="153">
        <f t="shared" si="1630"/>
        <v>3.9999999999995595E-4</v>
      </c>
      <c r="Z8047" s="128">
        <f t="shared" si="1631"/>
        <v>8.8754449677853557</v>
      </c>
      <c r="AA8047" s="128">
        <f t="shared" si="1632"/>
        <v>0.61929999999999996</v>
      </c>
      <c r="AB8047" s="128">
        <f t="shared" si="1633"/>
        <v>0</v>
      </c>
      <c r="AC8047" s="128">
        <f t="shared" si="1634"/>
        <v>15.751354925155891</v>
      </c>
      <c r="AD8047" s="128">
        <f t="shared" si="1635"/>
        <v>0</v>
      </c>
      <c r="AE8047" s="128">
        <f t="shared" si="1636"/>
        <v>0</v>
      </c>
      <c r="AF8047" s="128">
        <f t="shared" si="1637"/>
        <v>1.3159774376731137</v>
      </c>
      <c r="AG8047" s="128">
        <f t="shared" si="1638"/>
        <v>0</v>
      </c>
      <c r="AH8047" s="93">
        <f t="shared" si="1639"/>
        <v>-0.56399515195882832</v>
      </c>
      <c r="AI8047" s="128">
        <f t="shared" si="1640"/>
        <v>0.85236627185402947</v>
      </c>
    </row>
    <row r="8048" spans="1:35" x14ac:dyDescent="0.25">
      <c r="A8048" s="96">
        <v>3.2176</v>
      </c>
      <c r="B8048" s="216">
        <v>5.9249774607390497</v>
      </c>
      <c r="E8048" s="153">
        <f t="shared" si="1641"/>
        <v>2.616865045159459E-3</v>
      </c>
      <c r="W8048" s="152">
        <f t="shared" si="1642"/>
        <v>0.26019733221079799</v>
      </c>
      <c r="X8048" s="218">
        <v>2.567948010962724</v>
      </c>
      <c r="Y8048" s="153">
        <f t="shared" si="1630"/>
        <v>3.9999999999995595E-4</v>
      </c>
      <c r="Z8048" s="128">
        <f t="shared" si="1631"/>
        <v>8.8754449677853557</v>
      </c>
      <c r="AA8048" s="128">
        <f t="shared" si="1632"/>
        <v>0.61929999999999996</v>
      </c>
      <c r="AB8048" s="128">
        <f t="shared" si="1633"/>
        <v>0</v>
      </c>
      <c r="AC8048" s="128">
        <f t="shared" si="1634"/>
        <v>15.751354925155891</v>
      </c>
      <c r="AD8048" s="128">
        <f t="shared" si="1635"/>
        <v>0</v>
      </c>
      <c r="AE8048" s="128">
        <f t="shared" si="1636"/>
        <v>0</v>
      </c>
      <c r="AF8048" s="128">
        <f t="shared" si="1637"/>
        <v>1.3159774376731137</v>
      </c>
      <c r="AG8048" s="128">
        <f t="shared" si="1638"/>
        <v>0</v>
      </c>
      <c r="AH8048" s="93">
        <f t="shared" si="1639"/>
        <v>-0.56399515195882832</v>
      </c>
      <c r="AI8048" s="128">
        <f t="shared" si="1640"/>
        <v>0.78787221910572403</v>
      </c>
    </row>
    <row r="8049" spans="1:35" x14ac:dyDescent="0.25">
      <c r="A8049" s="96">
        <v>3.218</v>
      </c>
      <c r="B8049" s="216">
        <v>5.9249774607390497</v>
      </c>
      <c r="E8049" s="153">
        <f t="shared" si="1641"/>
        <v>2.369990984295359E-3</v>
      </c>
      <c r="W8049" s="152">
        <f t="shared" si="1642"/>
        <v>0.26019733221079799</v>
      </c>
      <c r="X8049" s="218">
        <v>2.567948010962724</v>
      </c>
      <c r="Y8049" s="153">
        <f t="shared" si="1630"/>
        <v>3.9999999999995595E-4</v>
      </c>
      <c r="Z8049" s="128">
        <f t="shared" si="1631"/>
        <v>8.8754449677853557</v>
      </c>
      <c r="AA8049" s="128">
        <f t="shared" si="1632"/>
        <v>0.61929999999999996</v>
      </c>
      <c r="AB8049" s="128">
        <f t="shared" si="1633"/>
        <v>0</v>
      </c>
      <c r="AC8049" s="128">
        <f t="shared" si="1634"/>
        <v>15.751354925155891</v>
      </c>
      <c r="AD8049" s="128">
        <f t="shared" si="1635"/>
        <v>0</v>
      </c>
      <c r="AE8049" s="128">
        <f t="shared" si="1636"/>
        <v>0</v>
      </c>
      <c r="AF8049" s="128">
        <f t="shared" si="1637"/>
        <v>1.3159774376731137</v>
      </c>
      <c r="AG8049" s="128">
        <f t="shared" si="1638"/>
        <v>0</v>
      </c>
      <c r="AH8049" s="93">
        <f t="shared" si="1639"/>
        <v>-0.56399515195882832</v>
      </c>
      <c r="AI8049" s="128">
        <f t="shared" si="1640"/>
        <v>0.78787221910572403</v>
      </c>
    </row>
    <row r="8050" spans="1:35" x14ac:dyDescent="0.25">
      <c r="A8050" s="96">
        <v>3.2183999999999999</v>
      </c>
      <c r="B8050" s="216">
        <v>5.9249774607390497</v>
      </c>
      <c r="E8050" s="153">
        <f t="shared" si="1641"/>
        <v>2.369990984295359E-3</v>
      </c>
      <c r="W8050" s="152">
        <f t="shared" si="1642"/>
        <v>0.26019733221079799</v>
      </c>
      <c r="X8050" s="218">
        <v>2.567948010962724</v>
      </c>
      <c r="Y8050" s="153">
        <f t="shared" si="1630"/>
        <v>3.9999999999995595E-4</v>
      </c>
      <c r="Z8050" s="128">
        <f t="shared" si="1631"/>
        <v>8.8754449677853557</v>
      </c>
      <c r="AA8050" s="128">
        <f t="shared" si="1632"/>
        <v>0.61929999999999996</v>
      </c>
      <c r="AB8050" s="128">
        <f t="shared" si="1633"/>
        <v>0</v>
      </c>
      <c r="AC8050" s="128">
        <f t="shared" si="1634"/>
        <v>15.751354925155891</v>
      </c>
      <c r="AD8050" s="128">
        <f t="shared" si="1635"/>
        <v>0</v>
      </c>
      <c r="AE8050" s="128">
        <f t="shared" si="1636"/>
        <v>0</v>
      </c>
      <c r="AF8050" s="128">
        <f t="shared" si="1637"/>
        <v>1.3159774376731137</v>
      </c>
      <c r="AG8050" s="128">
        <f t="shared" si="1638"/>
        <v>0</v>
      </c>
      <c r="AH8050" s="93">
        <f t="shared" si="1639"/>
        <v>-0.56399515195882832</v>
      </c>
      <c r="AI8050" s="128">
        <f t="shared" si="1640"/>
        <v>0.78787221910572403</v>
      </c>
    </row>
    <row r="8051" spans="1:35" x14ac:dyDescent="0.25">
      <c r="A8051" s="96">
        <v>3.2187999999999999</v>
      </c>
      <c r="B8051" s="216">
        <v>5.9249774607390497</v>
      </c>
      <c r="E8051" s="153">
        <f t="shared" si="1641"/>
        <v>2.369990984295359E-3</v>
      </c>
      <c r="W8051" s="152">
        <f t="shared" si="1642"/>
        <v>0.26019733221079799</v>
      </c>
      <c r="X8051" s="218">
        <v>2.567948010962724</v>
      </c>
      <c r="Y8051" s="153">
        <f t="shared" si="1630"/>
        <v>3.9999999999995595E-4</v>
      </c>
      <c r="Z8051" s="128">
        <f t="shared" si="1631"/>
        <v>8.8754449677853557</v>
      </c>
      <c r="AA8051" s="128">
        <f t="shared" si="1632"/>
        <v>0.61929999999999996</v>
      </c>
      <c r="AB8051" s="128">
        <f t="shared" si="1633"/>
        <v>0</v>
      </c>
      <c r="AC8051" s="128">
        <f t="shared" si="1634"/>
        <v>15.751354925155891</v>
      </c>
      <c r="AD8051" s="128">
        <f t="shared" si="1635"/>
        <v>0</v>
      </c>
      <c r="AE8051" s="128">
        <f t="shared" si="1636"/>
        <v>0</v>
      </c>
      <c r="AF8051" s="128">
        <f t="shared" si="1637"/>
        <v>1.3159774376731137</v>
      </c>
      <c r="AG8051" s="128">
        <f t="shared" si="1638"/>
        <v>0</v>
      </c>
      <c r="AH8051" s="93">
        <f t="shared" si="1639"/>
        <v>-0.56399515195882832</v>
      </c>
      <c r="AI8051" s="128">
        <f t="shared" si="1640"/>
        <v>0.78787221910572403</v>
      </c>
    </row>
    <row r="8052" spans="1:35" x14ac:dyDescent="0.25">
      <c r="A8052" s="96">
        <v>3.2191999999999998</v>
      </c>
      <c r="B8052" s="216">
        <v>5.9249774607390497</v>
      </c>
      <c r="E8052" s="153">
        <f t="shared" si="1641"/>
        <v>2.369990984295359E-3</v>
      </c>
      <c r="W8052" s="152">
        <f t="shared" si="1642"/>
        <v>0.26019733221079799</v>
      </c>
      <c r="X8052" s="218">
        <v>2.567948010962724</v>
      </c>
      <c r="Y8052" s="153">
        <f t="shared" si="1630"/>
        <v>3.9999999999995595E-4</v>
      </c>
      <c r="Z8052" s="128">
        <f t="shared" si="1631"/>
        <v>8.8754449677853557</v>
      </c>
      <c r="AA8052" s="128">
        <f t="shared" si="1632"/>
        <v>0.61929999999999996</v>
      </c>
      <c r="AB8052" s="128">
        <f t="shared" si="1633"/>
        <v>0</v>
      </c>
      <c r="AC8052" s="128">
        <f t="shared" si="1634"/>
        <v>15.751354925155891</v>
      </c>
      <c r="AD8052" s="128">
        <f t="shared" si="1635"/>
        <v>0</v>
      </c>
      <c r="AE8052" s="128">
        <f t="shared" si="1636"/>
        <v>0</v>
      </c>
      <c r="AF8052" s="128">
        <f t="shared" si="1637"/>
        <v>1.3159774376731137</v>
      </c>
      <c r="AG8052" s="128">
        <f t="shared" si="1638"/>
        <v>0</v>
      </c>
      <c r="AH8052" s="93">
        <f t="shared" si="1639"/>
        <v>-0.56399515195882832</v>
      </c>
      <c r="AI8052" s="128">
        <f t="shared" si="1640"/>
        <v>0.78787221910572403</v>
      </c>
    </row>
    <row r="8053" spans="1:35" x14ac:dyDescent="0.25">
      <c r="A8053" s="96">
        <v>3.2195999999999998</v>
      </c>
      <c r="B8053" s="216">
        <v>5.9249774607390497</v>
      </c>
      <c r="E8053" s="153">
        <f t="shared" si="1641"/>
        <v>2.369990984295359E-3</v>
      </c>
      <c r="W8053" s="152">
        <f t="shared" si="1642"/>
        <v>0.26019733221079799</v>
      </c>
      <c r="X8053" s="218">
        <v>2.567948010962724</v>
      </c>
      <c r="Y8053" s="153">
        <f t="shared" si="1630"/>
        <v>3.9999999999995595E-4</v>
      </c>
      <c r="Z8053" s="128">
        <f t="shared" si="1631"/>
        <v>8.8754449677853557</v>
      </c>
      <c r="AA8053" s="128">
        <f t="shared" si="1632"/>
        <v>0.61929999999999996</v>
      </c>
      <c r="AB8053" s="128">
        <f t="shared" si="1633"/>
        <v>0</v>
      </c>
      <c r="AC8053" s="128">
        <f t="shared" si="1634"/>
        <v>15.751354925155891</v>
      </c>
      <c r="AD8053" s="128">
        <f t="shared" si="1635"/>
        <v>0</v>
      </c>
      <c r="AE8053" s="128">
        <f t="shared" si="1636"/>
        <v>0</v>
      </c>
      <c r="AF8053" s="128">
        <f t="shared" si="1637"/>
        <v>1.3159774376731137</v>
      </c>
      <c r="AG8053" s="128">
        <f t="shared" si="1638"/>
        <v>0</v>
      </c>
      <c r="AH8053" s="93">
        <f t="shared" si="1639"/>
        <v>-0.56399515195882832</v>
      </c>
      <c r="AI8053" s="128">
        <f t="shared" si="1640"/>
        <v>0.78787221910572403</v>
      </c>
    </row>
    <row r="8054" spans="1:35" x14ac:dyDescent="0.25">
      <c r="A8054" s="96">
        <v>3.22</v>
      </c>
      <c r="B8054" s="216">
        <v>5.9249774607390497</v>
      </c>
      <c r="E8054" s="153">
        <f t="shared" si="1641"/>
        <v>2.3699909842979901E-3</v>
      </c>
      <c r="W8054" s="152">
        <f t="shared" si="1642"/>
        <v>0.26019733221079799</v>
      </c>
      <c r="X8054" s="218">
        <v>2.567948010962724</v>
      </c>
      <c r="Y8054" s="153">
        <f t="shared" si="1630"/>
        <v>4.0000000000040004E-4</v>
      </c>
      <c r="Z8054" s="128">
        <f t="shared" si="1631"/>
        <v>8.8754449677853557</v>
      </c>
      <c r="AA8054" s="128">
        <f t="shared" si="1632"/>
        <v>0.61929999999999996</v>
      </c>
      <c r="AB8054" s="128">
        <f t="shared" si="1633"/>
        <v>0</v>
      </c>
      <c r="AC8054" s="128">
        <f t="shared" si="1634"/>
        <v>15.751354925155891</v>
      </c>
      <c r="AD8054" s="128">
        <f t="shared" si="1635"/>
        <v>0</v>
      </c>
      <c r="AE8054" s="128">
        <f t="shared" si="1636"/>
        <v>0</v>
      </c>
      <c r="AF8054" s="128">
        <f t="shared" si="1637"/>
        <v>1.3159774376731137</v>
      </c>
      <c r="AG8054" s="128">
        <f t="shared" si="1638"/>
        <v>0</v>
      </c>
      <c r="AH8054" s="93">
        <f t="shared" si="1639"/>
        <v>-0.56399515195882832</v>
      </c>
      <c r="AI8054" s="128">
        <f t="shared" si="1640"/>
        <v>0.78787221910572403</v>
      </c>
    </row>
    <row r="8055" spans="1:35" x14ac:dyDescent="0.25">
      <c r="A8055" s="96">
        <v>3.2204000000000002</v>
      </c>
      <c r="B8055" s="216">
        <v>5.9249774607390497</v>
      </c>
      <c r="E8055" s="153">
        <f t="shared" si="1641"/>
        <v>2.369990984295359E-3</v>
      </c>
      <c r="W8055" s="152">
        <f t="shared" si="1642"/>
        <v>0.26019733221079799</v>
      </c>
      <c r="X8055" s="218">
        <v>2.567948010962724</v>
      </c>
      <c r="Y8055" s="153">
        <f t="shared" si="1630"/>
        <v>3.9999999999995595E-4</v>
      </c>
      <c r="Z8055" s="128">
        <f t="shared" si="1631"/>
        <v>8.8754449677853557</v>
      </c>
      <c r="AA8055" s="128">
        <f t="shared" si="1632"/>
        <v>0.61929999999999996</v>
      </c>
      <c r="AB8055" s="128">
        <f t="shared" si="1633"/>
        <v>0</v>
      </c>
      <c r="AC8055" s="128">
        <f t="shared" si="1634"/>
        <v>15.751354925155891</v>
      </c>
      <c r="AD8055" s="128">
        <f t="shared" si="1635"/>
        <v>0</v>
      </c>
      <c r="AE8055" s="128">
        <f t="shared" si="1636"/>
        <v>0</v>
      </c>
      <c r="AF8055" s="128">
        <f t="shared" si="1637"/>
        <v>1.3159774376731137</v>
      </c>
      <c r="AG8055" s="128">
        <f t="shared" si="1638"/>
        <v>0</v>
      </c>
      <c r="AH8055" s="93">
        <f t="shared" si="1639"/>
        <v>-0.56399515195882832</v>
      </c>
      <c r="AI8055" s="128">
        <f t="shared" si="1640"/>
        <v>0.78787221910572403</v>
      </c>
    </row>
    <row r="8056" spans="1:35" x14ac:dyDescent="0.25">
      <c r="A8056" s="96">
        <v>3.2208000000000001</v>
      </c>
      <c r="B8056" s="216">
        <v>7.1593477650596853</v>
      </c>
      <c r="E8056" s="153">
        <f t="shared" si="1641"/>
        <v>2.616865045159459E-3</v>
      </c>
      <c r="W8056" s="152">
        <f t="shared" si="1642"/>
        <v>0.29061573609877284</v>
      </c>
      <c r="X8056" s="218">
        <v>2.868154316296796</v>
      </c>
      <c r="Y8056" s="153">
        <f t="shared" si="1630"/>
        <v>3.9999999999995595E-4</v>
      </c>
      <c r="Z8056" s="128">
        <f t="shared" si="1631"/>
        <v>8.8754449677853557</v>
      </c>
      <c r="AA8056" s="128">
        <f t="shared" si="1632"/>
        <v>0.61929999999999996</v>
      </c>
      <c r="AB8056" s="128">
        <f t="shared" si="1633"/>
        <v>0</v>
      </c>
      <c r="AC8056" s="128">
        <f t="shared" si="1634"/>
        <v>15.751354925155891</v>
      </c>
      <c r="AD8056" s="128">
        <f t="shared" si="1635"/>
        <v>0</v>
      </c>
      <c r="AE8056" s="128">
        <f t="shared" si="1636"/>
        <v>0</v>
      </c>
      <c r="AF8056" s="128">
        <f t="shared" si="1637"/>
        <v>1.3159774376731137</v>
      </c>
      <c r="AG8056" s="128">
        <f t="shared" si="1638"/>
        <v>0</v>
      </c>
      <c r="AH8056" s="93">
        <f t="shared" si="1639"/>
        <v>-0.56399515195882832</v>
      </c>
      <c r="AI8056" s="128">
        <f t="shared" si="1640"/>
        <v>0.85236627185402936</v>
      </c>
    </row>
    <row r="8057" spans="1:35" x14ac:dyDescent="0.25">
      <c r="A8057" s="96">
        <v>3.2212000000000001</v>
      </c>
      <c r="B8057" s="216">
        <v>7.1593477650596853</v>
      </c>
      <c r="E8057" s="153">
        <f t="shared" si="1641"/>
        <v>2.8637391060235586E-3</v>
      </c>
      <c r="W8057" s="152">
        <f t="shared" si="1642"/>
        <v>0.29061573609877284</v>
      </c>
      <c r="X8057" s="218">
        <v>2.868154316296796</v>
      </c>
      <c r="Y8057" s="153">
        <f t="shared" si="1630"/>
        <v>3.9999999999995595E-4</v>
      </c>
      <c r="Z8057" s="128">
        <f t="shared" si="1631"/>
        <v>8.8754449677853557</v>
      </c>
      <c r="AA8057" s="128">
        <f t="shared" si="1632"/>
        <v>0.61929999999999996</v>
      </c>
      <c r="AB8057" s="128">
        <f t="shared" si="1633"/>
        <v>0</v>
      </c>
      <c r="AC8057" s="128">
        <f t="shared" si="1634"/>
        <v>15.751354925155891</v>
      </c>
      <c r="AD8057" s="128">
        <f t="shared" si="1635"/>
        <v>0</v>
      </c>
      <c r="AE8057" s="128">
        <f t="shared" si="1636"/>
        <v>0</v>
      </c>
      <c r="AF8057" s="128">
        <f t="shared" si="1637"/>
        <v>1.3159774376731137</v>
      </c>
      <c r="AG8057" s="128">
        <f t="shared" si="1638"/>
        <v>0</v>
      </c>
      <c r="AH8057" s="93">
        <f t="shared" si="1639"/>
        <v>-0.56399515195882832</v>
      </c>
      <c r="AI8057" s="128">
        <f t="shared" si="1640"/>
        <v>0.85236627185402936</v>
      </c>
    </row>
    <row r="8058" spans="1:35" x14ac:dyDescent="0.25">
      <c r="A8058" s="96">
        <v>3.2216</v>
      </c>
      <c r="B8058" s="216">
        <v>7.1593477650596853</v>
      </c>
      <c r="E8058" s="153">
        <f t="shared" si="1641"/>
        <v>2.8637391060235586E-3</v>
      </c>
      <c r="W8058" s="152">
        <f t="shared" si="1642"/>
        <v>0.29061573609877284</v>
      </c>
      <c r="X8058" s="218">
        <v>2.868154316296796</v>
      </c>
      <c r="Y8058" s="153">
        <f t="shared" si="1630"/>
        <v>3.9999999999995595E-4</v>
      </c>
      <c r="Z8058" s="128">
        <f t="shared" si="1631"/>
        <v>8.8754449677853557</v>
      </c>
      <c r="AA8058" s="128">
        <f t="shared" si="1632"/>
        <v>0.61929999999999996</v>
      </c>
      <c r="AB8058" s="128">
        <f t="shared" si="1633"/>
        <v>0</v>
      </c>
      <c r="AC8058" s="128">
        <f t="shared" si="1634"/>
        <v>15.751354925155891</v>
      </c>
      <c r="AD8058" s="128">
        <f t="shared" si="1635"/>
        <v>0</v>
      </c>
      <c r="AE8058" s="128">
        <f t="shared" si="1636"/>
        <v>0</v>
      </c>
      <c r="AF8058" s="128">
        <f t="shared" si="1637"/>
        <v>1.3159774376731137</v>
      </c>
      <c r="AG8058" s="128">
        <f t="shared" si="1638"/>
        <v>0</v>
      </c>
      <c r="AH8058" s="93">
        <f t="shared" si="1639"/>
        <v>-0.56399515195882832</v>
      </c>
      <c r="AI8058" s="128">
        <f t="shared" si="1640"/>
        <v>0.85236627185402936</v>
      </c>
    </row>
    <row r="8059" spans="1:35" x14ac:dyDescent="0.25">
      <c r="A8059" s="96">
        <v>3.222</v>
      </c>
      <c r="B8059" s="216">
        <v>5.9249774607390497</v>
      </c>
      <c r="E8059" s="153">
        <f t="shared" si="1641"/>
        <v>2.616865045159459E-3</v>
      </c>
      <c r="W8059" s="152">
        <f t="shared" si="1642"/>
        <v>0.26019733221079833</v>
      </c>
      <c r="X8059" s="218">
        <v>2.5679480109627275</v>
      </c>
      <c r="Y8059" s="153">
        <f t="shared" si="1630"/>
        <v>3.9999999999995595E-4</v>
      </c>
      <c r="Z8059" s="128">
        <f t="shared" si="1631"/>
        <v>8.8754449677853557</v>
      </c>
      <c r="AA8059" s="128">
        <f t="shared" si="1632"/>
        <v>0.61929999999999996</v>
      </c>
      <c r="AB8059" s="128">
        <f t="shared" si="1633"/>
        <v>0</v>
      </c>
      <c r="AC8059" s="128">
        <f t="shared" si="1634"/>
        <v>15.751354925155891</v>
      </c>
      <c r="AD8059" s="128">
        <f t="shared" si="1635"/>
        <v>0</v>
      </c>
      <c r="AE8059" s="128">
        <f t="shared" si="1636"/>
        <v>0</v>
      </c>
      <c r="AF8059" s="128">
        <f t="shared" si="1637"/>
        <v>1.3159774376731137</v>
      </c>
      <c r="AG8059" s="128">
        <f t="shared" si="1638"/>
        <v>0</v>
      </c>
      <c r="AH8059" s="93">
        <f t="shared" si="1639"/>
        <v>-0.56399515195882832</v>
      </c>
      <c r="AI8059" s="128">
        <f t="shared" si="1640"/>
        <v>0.78787221910572303</v>
      </c>
    </row>
    <row r="8060" spans="1:35" x14ac:dyDescent="0.25">
      <c r="A8060" s="96">
        <v>3.2223999999999999</v>
      </c>
      <c r="B8060" s="216">
        <v>5.9249774607390497</v>
      </c>
      <c r="E8060" s="153">
        <f t="shared" si="1641"/>
        <v>2.369990984295359E-3</v>
      </c>
      <c r="W8060" s="152">
        <f t="shared" si="1642"/>
        <v>0.26019733221079833</v>
      </c>
      <c r="X8060" s="218">
        <v>2.5679480109627275</v>
      </c>
      <c r="Y8060" s="153">
        <f t="shared" si="1630"/>
        <v>3.9999999999995595E-4</v>
      </c>
      <c r="Z8060" s="128">
        <f t="shared" si="1631"/>
        <v>8.8754449677853557</v>
      </c>
      <c r="AA8060" s="128">
        <f t="shared" si="1632"/>
        <v>0.61929999999999996</v>
      </c>
      <c r="AB8060" s="128">
        <f t="shared" si="1633"/>
        <v>0</v>
      </c>
      <c r="AC8060" s="128">
        <f t="shared" si="1634"/>
        <v>15.751354925155891</v>
      </c>
      <c r="AD8060" s="128">
        <f t="shared" si="1635"/>
        <v>0</v>
      </c>
      <c r="AE8060" s="128">
        <f t="shared" si="1636"/>
        <v>0</v>
      </c>
      <c r="AF8060" s="128">
        <f t="shared" si="1637"/>
        <v>1.3159774376731137</v>
      </c>
      <c r="AG8060" s="128">
        <f t="shared" si="1638"/>
        <v>0</v>
      </c>
      <c r="AH8060" s="93">
        <f t="shared" si="1639"/>
        <v>-0.56399515195882832</v>
      </c>
      <c r="AI8060" s="128">
        <f t="shared" si="1640"/>
        <v>0.78787221910572303</v>
      </c>
    </row>
    <row r="8061" spans="1:35" x14ac:dyDescent="0.25">
      <c r="A8061" s="96">
        <v>3.2227999999999999</v>
      </c>
      <c r="B8061" s="216">
        <v>5.9249774607390497</v>
      </c>
      <c r="E8061" s="153">
        <f t="shared" si="1641"/>
        <v>2.369990984295359E-3</v>
      </c>
      <c r="W8061" s="152">
        <f t="shared" si="1642"/>
        <v>0.26019733221079833</v>
      </c>
      <c r="X8061" s="218">
        <v>2.5679480109627275</v>
      </c>
      <c r="Y8061" s="153">
        <f t="shared" si="1630"/>
        <v>3.9999999999995595E-4</v>
      </c>
      <c r="Z8061" s="128">
        <f t="shared" si="1631"/>
        <v>8.8754449677853557</v>
      </c>
      <c r="AA8061" s="128">
        <f t="shared" si="1632"/>
        <v>0.61929999999999996</v>
      </c>
      <c r="AB8061" s="128">
        <f t="shared" si="1633"/>
        <v>0</v>
      </c>
      <c r="AC8061" s="128">
        <f t="shared" si="1634"/>
        <v>15.751354925155891</v>
      </c>
      <c r="AD8061" s="128">
        <f t="shared" si="1635"/>
        <v>0</v>
      </c>
      <c r="AE8061" s="128">
        <f t="shared" si="1636"/>
        <v>0</v>
      </c>
      <c r="AF8061" s="128">
        <f t="shared" si="1637"/>
        <v>1.3159774376731137</v>
      </c>
      <c r="AG8061" s="128">
        <f t="shared" si="1638"/>
        <v>0</v>
      </c>
      <c r="AH8061" s="93">
        <f t="shared" si="1639"/>
        <v>-0.56399515195882832</v>
      </c>
      <c r="AI8061" s="128">
        <f t="shared" si="1640"/>
        <v>0.78787221910572303</v>
      </c>
    </row>
    <row r="8062" spans="1:35" x14ac:dyDescent="0.25">
      <c r="A8062" s="96">
        <v>3.2231999999999998</v>
      </c>
      <c r="B8062" s="216">
        <v>5.9249774607390497</v>
      </c>
      <c r="E8062" s="153">
        <f t="shared" si="1641"/>
        <v>2.369990984295359E-3</v>
      </c>
      <c r="W8062" s="152">
        <f t="shared" si="1642"/>
        <v>0.26019733221079833</v>
      </c>
      <c r="X8062" s="218">
        <v>2.5679480109627275</v>
      </c>
      <c r="Y8062" s="153">
        <f t="shared" si="1630"/>
        <v>3.9999999999995595E-4</v>
      </c>
      <c r="Z8062" s="128">
        <f t="shared" si="1631"/>
        <v>8.8754449677853557</v>
      </c>
      <c r="AA8062" s="128">
        <f t="shared" si="1632"/>
        <v>0.61929999999999996</v>
      </c>
      <c r="AB8062" s="128">
        <f t="shared" si="1633"/>
        <v>0</v>
      </c>
      <c r="AC8062" s="128">
        <f t="shared" si="1634"/>
        <v>15.751354925155891</v>
      </c>
      <c r="AD8062" s="128">
        <f t="shared" si="1635"/>
        <v>0</v>
      </c>
      <c r="AE8062" s="128">
        <f t="shared" si="1636"/>
        <v>0</v>
      </c>
      <c r="AF8062" s="128">
        <f t="shared" si="1637"/>
        <v>1.3159774376731137</v>
      </c>
      <c r="AG8062" s="128">
        <f t="shared" si="1638"/>
        <v>0</v>
      </c>
      <c r="AH8062" s="93">
        <f t="shared" si="1639"/>
        <v>-0.56399515195882832</v>
      </c>
      <c r="AI8062" s="128">
        <f t="shared" si="1640"/>
        <v>0.78787221910572303</v>
      </c>
    </row>
    <row r="8063" spans="1:35" x14ac:dyDescent="0.25">
      <c r="A8063" s="96">
        <v>3.2235999999999998</v>
      </c>
      <c r="B8063" s="216">
        <v>7.1593477650596853</v>
      </c>
      <c r="E8063" s="153">
        <f t="shared" si="1641"/>
        <v>2.616865045159459E-3</v>
      </c>
      <c r="W8063" s="152">
        <f t="shared" si="1642"/>
        <v>0.29061573609877278</v>
      </c>
      <c r="X8063" s="218">
        <v>2.8681543162967955</v>
      </c>
      <c r="Y8063" s="153">
        <f t="shared" si="1630"/>
        <v>3.9999999999995595E-4</v>
      </c>
      <c r="Z8063" s="128">
        <f t="shared" si="1631"/>
        <v>8.8754449677853557</v>
      </c>
      <c r="AA8063" s="128">
        <f t="shared" si="1632"/>
        <v>0.61929999999999996</v>
      </c>
      <c r="AB8063" s="128">
        <f t="shared" si="1633"/>
        <v>0</v>
      </c>
      <c r="AC8063" s="128">
        <f t="shared" si="1634"/>
        <v>15.751354925155891</v>
      </c>
      <c r="AD8063" s="128">
        <f t="shared" si="1635"/>
        <v>0</v>
      </c>
      <c r="AE8063" s="128">
        <f t="shared" si="1636"/>
        <v>0</v>
      </c>
      <c r="AF8063" s="128">
        <f t="shared" si="1637"/>
        <v>1.3159774376731137</v>
      </c>
      <c r="AG8063" s="128">
        <f t="shared" si="1638"/>
        <v>0</v>
      </c>
      <c r="AH8063" s="93">
        <f t="shared" si="1639"/>
        <v>-0.56399515195882832</v>
      </c>
      <c r="AI8063" s="128">
        <f t="shared" si="1640"/>
        <v>0.85236627185402947</v>
      </c>
    </row>
    <row r="8064" spans="1:35" x14ac:dyDescent="0.25">
      <c r="A8064" s="96">
        <v>3.2240000000000002</v>
      </c>
      <c r="B8064" s="216">
        <v>7.1593477650596853</v>
      </c>
      <c r="E8064" s="153">
        <f t="shared" si="1641"/>
        <v>2.8637391060267383E-3</v>
      </c>
      <c r="W8064" s="152">
        <f t="shared" si="1642"/>
        <v>0.29061573609877278</v>
      </c>
      <c r="X8064" s="218">
        <v>2.8681543162967955</v>
      </c>
      <c r="Y8064" s="153">
        <f t="shared" si="1630"/>
        <v>4.0000000000040004E-4</v>
      </c>
      <c r="Z8064" s="128">
        <f t="shared" si="1631"/>
        <v>8.8754449677853557</v>
      </c>
      <c r="AA8064" s="128">
        <f t="shared" si="1632"/>
        <v>0.61929999999999996</v>
      </c>
      <c r="AB8064" s="128">
        <f t="shared" si="1633"/>
        <v>0</v>
      </c>
      <c r="AC8064" s="128">
        <f t="shared" si="1634"/>
        <v>15.751354925155891</v>
      </c>
      <c r="AD8064" s="128">
        <f t="shared" si="1635"/>
        <v>0</v>
      </c>
      <c r="AE8064" s="128">
        <f t="shared" si="1636"/>
        <v>0</v>
      </c>
      <c r="AF8064" s="128">
        <f t="shared" si="1637"/>
        <v>1.3159774376731137</v>
      </c>
      <c r="AG8064" s="128">
        <f t="shared" si="1638"/>
        <v>0</v>
      </c>
      <c r="AH8064" s="93">
        <f t="shared" si="1639"/>
        <v>-0.56399515195882832</v>
      </c>
      <c r="AI8064" s="128">
        <f t="shared" si="1640"/>
        <v>0.85236627185402947</v>
      </c>
    </row>
    <row r="8065" spans="1:35" x14ac:dyDescent="0.25">
      <c r="A8065" s="96">
        <v>3.2244000000000002</v>
      </c>
      <c r="B8065" s="216">
        <v>5.9249774607390497</v>
      </c>
      <c r="E8065" s="153">
        <f t="shared" si="1641"/>
        <v>2.616865045159459E-3</v>
      </c>
      <c r="W8065" s="152">
        <f t="shared" si="1642"/>
        <v>0.26019733221079799</v>
      </c>
      <c r="X8065" s="218">
        <v>2.567948010962724</v>
      </c>
      <c r="Y8065" s="153">
        <f t="shared" si="1630"/>
        <v>3.9999999999995595E-4</v>
      </c>
      <c r="Z8065" s="128">
        <f t="shared" si="1631"/>
        <v>8.8754449677853557</v>
      </c>
      <c r="AA8065" s="128">
        <f t="shared" si="1632"/>
        <v>0.61929999999999996</v>
      </c>
      <c r="AB8065" s="128">
        <f t="shared" si="1633"/>
        <v>0</v>
      </c>
      <c r="AC8065" s="128">
        <f t="shared" si="1634"/>
        <v>15.751354925155891</v>
      </c>
      <c r="AD8065" s="128">
        <f t="shared" si="1635"/>
        <v>0</v>
      </c>
      <c r="AE8065" s="128">
        <f t="shared" si="1636"/>
        <v>0</v>
      </c>
      <c r="AF8065" s="128">
        <f t="shared" si="1637"/>
        <v>1.3159774376731137</v>
      </c>
      <c r="AG8065" s="128">
        <f t="shared" si="1638"/>
        <v>0</v>
      </c>
      <c r="AH8065" s="93">
        <f t="shared" si="1639"/>
        <v>-0.56399515195882832</v>
      </c>
      <c r="AI8065" s="128">
        <f t="shared" si="1640"/>
        <v>0.78787221910572403</v>
      </c>
    </row>
    <row r="8066" spans="1:35" x14ac:dyDescent="0.25">
      <c r="A8066" s="96">
        <v>3.2248000000000001</v>
      </c>
      <c r="B8066" s="216">
        <v>5.9249774607390497</v>
      </c>
      <c r="E8066" s="153">
        <f t="shared" si="1641"/>
        <v>2.369990984295359E-3</v>
      </c>
      <c r="W8066" s="152">
        <f t="shared" si="1642"/>
        <v>0.26019733221079799</v>
      </c>
      <c r="X8066" s="218">
        <v>2.567948010962724</v>
      </c>
      <c r="Y8066" s="153">
        <f t="shared" ref="Y8066:Y8129" si="1643">+A8066-A8065</f>
        <v>3.9999999999995595E-4</v>
      </c>
      <c r="Z8066" s="128">
        <f t="shared" ref="Z8066:Z8129" si="1644">IF(AND(W8066&lt;=$S$56,W8066&gt;$Q$56),$T$56,IF(AND(W8066&lt;=$S$57,W8066&gt;$Q$57),$T$57,IF(AND(W8066&lt;=$S$58,W8066&gt;$Q$58),$T$58,IF(AND(W8066&lt;=$S$59,W8066&gt;$Q$59),$T$59,IF(AND(W8066&lt;=$S$60,W8066&gt;$Q$60),$T$60,"Valor no encontrado para Po")))))</f>
        <v>8.8754449677853557</v>
      </c>
      <c r="AA8066" s="128">
        <f t="shared" ref="AA8066:AA8129" si="1645">IF(AND(W8066&lt;=$S$56,W8066&gt;$Q$56),$U$56,IF(AND(W8066&lt;=$S$57,W8066&gt;$Q$57),$U$57,IF(AND(W8066&lt;=$S$58,W8066&gt;$Q$58),$U$58,IF(AND(W8066&lt;=$S$59,W8066&gt;$Q$59),$U$59,IF(AND(W8066&lt;=$S$60,W8066&gt;$Q$60),$U$60,"Valor no encontrado para Po")))))</f>
        <v>0.61929999999999996</v>
      </c>
      <c r="AB8066" s="128">
        <f t="shared" ref="AB8066:AB8129" si="1646">IF(OR(AC8065&gt;=($X$1-$X$2)/2,AC8065&gt;=$Z$1/2),0,Z8066*W8066^AA8066*Y8066)</f>
        <v>0</v>
      </c>
      <c r="AC8066" s="128">
        <f t="shared" ref="AC8066:AC8129" si="1647">+AC8065+AB8066</f>
        <v>15.751354925155891</v>
      </c>
      <c r="AD8066" s="128">
        <f t="shared" ref="AD8066:AD8129" si="1648">2*$AB$1*PI()*((AC8066+$X$2/2)*(2*AC8066-$Z$1)+(AC8066+$X$2/2)^2-($X$1/2)^2)*AB8066</f>
        <v>0</v>
      </c>
      <c r="AE8066" s="128">
        <f t="shared" ref="AE8066:AE8129" si="1649">-AD8066*0.000000001*$Z$2</f>
        <v>0</v>
      </c>
      <c r="AF8066" s="128">
        <f t="shared" ref="AF8066:AF8129" si="1650">+AF8065+AE8066</f>
        <v>1.3159774376731137</v>
      </c>
      <c r="AG8066" s="128">
        <f t="shared" ref="AG8066:AG8129" si="1651">+AE8066/Y8066</f>
        <v>0</v>
      </c>
      <c r="AH8066" s="93">
        <f t="shared" ref="AH8066:AH8129" si="1652">+AH8065-AE8066</f>
        <v>-0.56399515195882832</v>
      </c>
      <c r="AI8066" s="128">
        <f t="shared" ref="AI8066:AI8129" si="1653">B8066*9.81/(W8066*1000000*$AF$1)</f>
        <v>0.78787221910572403</v>
      </c>
    </row>
    <row r="8067" spans="1:35" x14ac:dyDescent="0.25">
      <c r="A8067" s="96">
        <v>3.2252000000000001</v>
      </c>
      <c r="B8067" s="216">
        <v>5.9249774607390497</v>
      </c>
      <c r="E8067" s="153">
        <f t="shared" si="1641"/>
        <v>2.369990984295359E-3</v>
      </c>
      <c r="W8067" s="152">
        <f t="shared" si="1642"/>
        <v>0.26019733221079799</v>
      </c>
      <c r="X8067" s="218">
        <v>2.567948010962724</v>
      </c>
      <c r="Y8067" s="153">
        <f t="shared" si="1643"/>
        <v>3.9999999999995595E-4</v>
      </c>
      <c r="Z8067" s="128">
        <f t="shared" si="1644"/>
        <v>8.8754449677853557</v>
      </c>
      <c r="AA8067" s="128">
        <f t="shared" si="1645"/>
        <v>0.61929999999999996</v>
      </c>
      <c r="AB8067" s="128">
        <f t="shared" si="1646"/>
        <v>0</v>
      </c>
      <c r="AC8067" s="128">
        <f t="shared" si="1647"/>
        <v>15.751354925155891</v>
      </c>
      <c r="AD8067" s="128">
        <f t="shared" si="1648"/>
        <v>0</v>
      </c>
      <c r="AE8067" s="128">
        <f t="shared" si="1649"/>
        <v>0</v>
      </c>
      <c r="AF8067" s="128">
        <f t="shared" si="1650"/>
        <v>1.3159774376731137</v>
      </c>
      <c r="AG8067" s="128">
        <f t="shared" si="1651"/>
        <v>0</v>
      </c>
      <c r="AH8067" s="93">
        <f t="shared" si="1652"/>
        <v>-0.56399515195882832</v>
      </c>
      <c r="AI8067" s="128">
        <f t="shared" si="1653"/>
        <v>0.78787221910572403</v>
      </c>
    </row>
    <row r="8068" spans="1:35" x14ac:dyDescent="0.25">
      <c r="A8068" s="96">
        <v>3.2256</v>
      </c>
      <c r="B8068" s="216">
        <v>5.9249774607390497</v>
      </c>
      <c r="E8068" s="153">
        <f t="shared" si="1641"/>
        <v>2.369990984295359E-3</v>
      </c>
      <c r="W8068" s="152">
        <f t="shared" si="1642"/>
        <v>0.26019733221079799</v>
      </c>
      <c r="X8068" s="218">
        <v>2.567948010962724</v>
      </c>
      <c r="Y8068" s="153">
        <f t="shared" si="1643"/>
        <v>3.9999999999995595E-4</v>
      </c>
      <c r="Z8068" s="128">
        <f t="shared" si="1644"/>
        <v>8.8754449677853557</v>
      </c>
      <c r="AA8068" s="128">
        <f t="shared" si="1645"/>
        <v>0.61929999999999996</v>
      </c>
      <c r="AB8068" s="128">
        <f t="shared" si="1646"/>
        <v>0</v>
      </c>
      <c r="AC8068" s="128">
        <f t="shared" si="1647"/>
        <v>15.751354925155891</v>
      </c>
      <c r="AD8068" s="128">
        <f t="shared" si="1648"/>
        <v>0</v>
      </c>
      <c r="AE8068" s="128">
        <f t="shared" si="1649"/>
        <v>0</v>
      </c>
      <c r="AF8068" s="128">
        <f t="shared" si="1650"/>
        <v>1.3159774376731137</v>
      </c>
      <c r="AG8068" s="128">
        <f t="shared" si="1651"/>
        <v>0</v>
      </c>
      <c r="AH8068" s="93">
        <f t="shared" si="1652"/>
        <v>-0.56399515195882832</v>
      </c>
      <c r="AI8068" s="128">
        <f t="shared" si="1653"/>
        <v>0.78787221910572403</v>
      </c>
    </row>
    <row r="8069" spans="1:35" x14ac:dyDescent="0.25">
      <c r="A8069" s="96">
        <v>3.226</v>
      </c>
      <c r="B8069" s="216">
        <v>7.1593477650596853</v>
      </c>
      <c r="E8069" s="153">
        <f t="shared" ref="E8069:E8132" si="1654">+(B8068+B8069)/2*(A8069-A8068)</f>
        <v>2.616865045159459E-3</v>
      </c>
      <c r="W8069" s="152">
        <f t="shared" ref="W8069:W8132" si="1655">+X8069/1000000*101325</f>
        <v>0.29061573609877284</v>
      </c>
      <c r="X8069" s="218">
        <v>2.868154316296796</v>
      </c>
      <c r="Y8069" s="153">
        <f t="shared" si="1643"/>
        <v>3.9999999999995595E-4</v>
      </c>
      <c r="Z8069" s="128">
        <f t="shared" si="1644"/>
        <v>8.8754449677853557</v>
      </c>
      <c r="AA8069" s="128">
        <f t="shared" si="1645"/>
        <v>0.61929999999999996</v>
      </c>
      <c r="AB8069" s="128">
        <f t="shared" si="1646"/>
        <v>0</v>
      </c>
      <c r="AC8069" s="128">
        <f t="shared" si="1647"/>
        <v>15.751354925155891</v>
      </c>
      <c r="AD8069" s="128">
        <f t="shared" si="1648"/>
        <v>0</v>
      </c>
      <c r="AE8069" s="128">
        <f t="shared" si="1649"/>
        <v>0</v>
      </c>
      <c r="AF8069" s="128">
        <f t="shared" si="1650"/>
        <v>1.3159774376731137</v>
      </c>
      <c r="AG8069" s="128">
        <f t="shared" si="1651"/>
        <v>0</v>
      </c>
      <c r="AH8069" s="93">
        <f t="shared" si="1652"/>
        <v>-0.56399515195882832</v>
      </c>
      <c r="AI8069" s="128">
        <f t="shared" si="1653"/>
        <v>0.85236627185402936</v>
      </c>
    </row>
    <row r="8070" spans="1:35" x14ac:dyDescent="0.25">
      <c r="A8070" s="96">
        <v>3.2263999999999999</v>
      </c>
      <c r="B8070" s="216">
        <v>7.1593477650596853</v>
      </c>
      <c r="E8070" s="153">
        <f t="shared" si="1654"/>
        <v>2.8637391060235586E-3</v>
      </c>
      <c r="W8070" s="152">
        <f t="shared" si="1655"/>
        <v>0.29061573609877284</v>
      </c>
      <c r="X8070" s="218">
        <v>2.868154316296796</v>
      </c>
      <c r="Y8070" s="153">
        <f t="shared" si="1643"/>
        <v>3.9999999999995595E-4</v>
      </c>
      <c r="Z8070" s="128">
        <f t="shared" si="1644"/>
        <v>8.8754449677853557</v>
      </c>
      <c r="AA8070" s="128">
        <f t="shared" si="1645"/>
        <v>0.61929999999999996</v>
      </c>
      <c r="AB8070" s="128">
        <f t="shared" si="1646"/>
        <v>0</v>
      </c>
      <c r="AC8070" s="128">
        <f t="shared" si="1647"/>
        <v>15.751354925155891</v>
      </c>
      <c r="AD8070" s="128">
        <f t="shared" si="1648"/>
        <v>0</v>
      </c>
      <c r="AE8070" s="128">
        <f t="shared" si="1649"/>
        <v>0</v>
      </c>
      <c r="AF8070" s="128">
        <f t="shared" si="1650"/>
        <v>1.3159774376731137</v>
      </c>
      <c r="AG8070" s="128">
        <f t="shared" si="1651"/>
        <v>0</v>
      </c>
      <c r="AH8070" s="93">
        <f t="shared" si="1652"/>
        <v>-0.56399515195882832</v>
      </c>
      <c r="AI8070" s="128">
        <f t="shared" si="1653"/>
        <v>0.85236627185402936</v>
      </c>
    </row>
    <row r="8071" spans="1:35" x14ac:dyDescent="0.25">
      <c r="A8071" s="96">
        <v>3.2267999999999999</v>
      </c>
      <c r="B8071" s="216">
        <v>7.1593477650596853</v>
      </c>
      <c r="E8071" s="153">
        <f t="shared" si="1654"/>
        <v>2.8637391060235586E-3</v>
      </c>
      <c r="W8071" s="152">
        <f t="shared" si="1655"/>
        <v>0.29061573609877284</v>
      </c>
      <c r="X8071" s="218">
        <v>2.868154316296796</v>
      </c>
      <c r="Y8071" s="153">
        <f t="shared" si="1643"/>
        <v>3.9999999999995595E-4</v>
      </c>
      <c r="Z8071" s="128">
        <f t="shared" si="1644"/>
        <v>8.8754449677853557</v>
      </c>
      <c r="AA8071" s="128">
        <f t="shared" si="1645"/>
        <v>0.61929999999999996</v>
      </c>
      <c r="AB8071" s="128">
        <f t="shared" si="1646"/>
        <v>0</v>
      </c>
      <c r="AC8071" s="128">
        <f t="shared" si="1647"/>
        <v>15.751354925155891</v>
      </c>
      <c r="AD8071" s="128">
        <f t="shared" si="1648"/>
        <v>0</v>
      </c>
      <c r="AE8071" s="128">
        <f t="shared" si="1649"/>
        <v>0</v>
      </c>
      <c r="AF8071" s="128">
        <f t="shared" si="1650"/>
        <v>1.3159774376731137</v>
      </c>
      <c r="AG8071" s="128">
        <f t="shared" si="1651"/>
        <v>0</v>
      </c>
      <c r="AH8071" s="93">
        <f t="shared" si="1652"/>
        <v>-0.56399515195882832</v>
      </c>
      <c r="AI8071" s="128">
        <f t="shared" si="1653"/>
        <v>0.85236627185402936</v>
      </c>
    </row>
    <row r="8072" spans="1:35" x14ac:dyDescent="0.25">
      <c r="A8072" s="96">
        <v>3.2271999999999998</v>
      </c>
      <c r="B8072" s="216">
        <v>7.1593477650596853</v>
      </c>
      <c r="E8072" s="153">
        <f t="shared" si="1654"/>
        <v>2.8637391060235586E-3</v>
      </c>
      <c r="W8072" s="152">
        <f t="shared" si="1655"/>
        <v>0.29061573609877284</v>
      </c>
      <c r="X8072" s="218">
        <v>2.868154316296796</v>
      </c>
      <c r="Y8072" s="153">
        <f t="shared" si="1643"/>
        <v>3.9999999999995595E-4</v>
      </c>
      <c r="Z8072" s="128">
        <f t="shared" si="1644"/>
        <v>8.8754449677853557</v>
      </c>
      <c r="AA8072" s="128">
        <f t="shared" si="1645"/>
        <v>0.61929999999999996</v>
      </c>
      <c r="AB8072" s="128">
        <f t="shared" si="1646"/>
        <v>0</v>
      </c>
      <c r="AC8072" s="128">
        <f t="shared" si="1647"/>
        <v>15.751354925155891</v>
      </c>
      <c r="AD8072" s="128">
        <f t="shared" si="1648"/>
        <v>0</v>
      </c>
      <c r="AE8072" s="128">
        <f t="shared" si="1649"/>
        <v>0</v>
      </c>
      <c r="AF8072" s="128">
        <f t="shared" si="1650"/>
        <v>1.3159774376731137</v>
      </c>
      <c r="AG8072" s="128">
        <f t="shared" si="1651"/>
        <v>0</v>
      </c>
      <c r="AH8072" s="93">
        <f t="shared" si="1652"/>
        <v>-0.56399515195882832</v>
      </c>
      <c r="AI8072" s="128">
        <f t="shared" si="1653"/>
        <v>0.85236627185402936</v>
      </c>
    </row>
    <row r="8073" spans="1:35" x14ac:dyDescent="0.25">
      <c r="A8073" s="96">
        <v>3.2275999999999998</v>
      </c>
      <c r="B8073" s="216">
        <v>5.9249774607390497</v>
      </c>
      <c r="E8073" s="153">
        <f t="shared" si="1654"/>
        <v>2.616865045159459E-3</v>
      </c>
      <c r="W8073" s="152">
        <f t="shared" si="1655"/>
        <v>0.26019733221079833</v>
      </c>
      <c r="X8073" s="218">
        <v>2.5679480109627275</v>
      </c>
      <c r="Y8073" s="153">
        <f t="shared" si="1643"/>
        <v>3.9999999999995595E-4</v>
      </c>
      <c r="Z8073" s="128">
        <f t="shared" si="1644"/>
        <v>8.8754449677853557</v>
      </c>
      <c r="AA8073" s="128">
        <f t="shared" si="1645"/>
        <v>0.61929999999999996</v>
      </c>
      <c r="AB8073" s="128">
        <f t="shared" si="1646"/>
        <v>0</v>
      </c>
      <c r="AC8073" s="128">
        <f t="shared" si="1647"/>
        <v>15.751354925155891</v>
      </c>
      <c r="AD8073" s="128">
        <f t="shared" si="1648"/>
        <v>0</v>
      </c>
      <c r="AE8073" s="128">
        <f t="shared" si="1649"/>
        <v>0</v>
      </c>
      <c r="AF8073" s="128">
        <f t="shared" si="1650"/>
        <v>1.3159774376731137</v>
      </c>
      <c r="AG8073" s="128">
        <f t="shared" si="1651"/>
        <v>0</v>
      </c>
      <c r="AH8073" s="93">
        <f t="shared" si="1652"/>
        <v>-0.56399515195882832</v>
      </c>
      <c r="AI8073" s="128">
        <f t="shared" si="1653"/>
        <v>0.78787221910572303</v>
      </c>
    </row>
    <row r="8074" spans="1:35" x14ac:dyDescent="0.25">
      <c r="A8074" s="96">
        <v>3.2279999999999998</v>
      </c>
      <c r="B8074" s="216">
        <v>5.9249774607390497</v>
      </c>
      <c r="E8074" s="153">
        <f t="shared" si="1654"/>
        <v>2.369990984295359E-3</v>
      </c>
      <c r="W8074" s="152">
        <f t="shared" si="1655"/>
        <v>0.26019733221079833</v>
      </c>
      <c r="X8074" s="218">
        <v>2.5679480109627275</v>
      </c>
      <c r="Y8074" s="153">
        <f t="shared" si="1643"/>
        <v>3.9999999999995595E-4</v>
      </c>
      <c r="Z8074" s="128">
        <f t="shared" si="1644"/>
        <v>8.8754449677853557</v>
      </c>
      <c r="AA8074" s="128">
        <f t="shared" si="1645"/>
        <v>0.61929999999999996</v>
      </c>
      <c r="AB8074" s="128">
        <f t="shared" si="1646"/>
        <v>0</v>
      </c>
      <c r="AC8074" s="128">
        <f t="shared" si="1647"/>
        <v>15.751354925155891</v>
      </c>
      <c r="AD8074" s="128">
        <f t="shared" si="1648"/>
        <v>0</v>
      </c>
      <c r="AE8074" s="128">
        <f t="shared" si="1649"/>
        <v>0</v>
      </c>
      <c r="AF8074" s="128">
        <f t="shared" si="1650"/>
        <v>1.3159774376731137</v>
      </c>
      <c r="AG8074" s="128">
        <f t="shared" si="1651"/>
        <v>0</v>
      </c>
      <c r="AH8074" s="93">
        <f t="shared" si="1652"/>
        <v>-0.56399515195882832</v>
      </c>
      <c r="AI8074" s="128">
        <f t="shared" si="1653"/>
        <v>0.78787221910572303</v>
      </c>
    </row>
    <row r="8075" spans="1:35" x14ac:dyDescent="0.25">
      <c r="A8075" s="96">
        <v>3.2284000000000002</v>
      </c>
      <c r="B8075" s="216">
        <v>5.9249774607390497</v>
      </c>
      <c r="E8075" s="153">
        <f t="shared" si="1654"/>
        <v>2.3699909842979901E-3</v>
      </c>
      <c r="W8075" s="152">
        <f t="shared" si="1655"/>
        <v>0.26019733221079833</v>
      </c>
      <c r="X8075" s="218">
        <v>2.5679480109627275</v>
      </c>
      <c r="Y8075" s="153">
        <f t="shared" si="1643"/>
        <v>4.0000000000040004E-4</v>
      </c>
      <c r="Z8075" s="128">
        <f t="shared" si="1644"/>
        <v>8.8754449677853557</v>
      </c>
      <c r="AA8075" s="128">
        <f t="shared" si="1645"/>
        <v>0.61929999999999996</v>
      </c>
      <c r="AB8075" s="128">
        <f t="shared" si="1646"/>
        <v>0</v>
      </c>
      <c r="AC8075" s="128">
        <f t="shared" si="1647"/>
        <v>15.751354925155891</v>
      </c>
      <c r="AD8075" s="128">
        <f t="shared" si="1648"/>
        <v>0</v>
      </c>
      <c r="AE8075" s="128">
        <f t="shared" si="1649"/>
        <v>0</v>
      </c>
      <c r="AF8075" s="128">
        <f t="shared" si="1650"/>
        <v>1.3159774376731137</v>
      </c>
      <c r="AG8075" s="128">
        <f t="shared" si="1651"/>
        <v>0</v>
      </c>
      <c r="AH8075" s="93">
        <f t="shared" si="1652"/>
        <v>-0.56399515195882832</v>
      </c>
      <c r="AI8075" s="128">
        <f t="shared" si="1653"/>
        <v>0.78787221910572303</v>
      </c>
    </row>
    <row r="8076" spans="1:35" x14ac:dyDescent="0.25">
      <c r="A8076" s="96">
        <v>3.2288000000000001</v>
      </c>
      <c r="B8076" s="216">
        <v>5.9249774607390497</v>
      </c>
      <c r="E8076" s="153">
        <f t="shared" si="1654"/>
        <v>2.369990984295359E-3</v>
      </c>
      <c r="W8076" s="152">
        <f t="shared" si="1655"/>
        <v>0.26019733221079833</v>
      </c>
      <c r="X8076" s="218">
        <v>2.5679480109627275</v>
      </c>
      <c r="Y8076" s="153">
        <f t="shared" si="1643"/>
        <v>3.9999999999995595E-4</v>
      </c>
      <c r="Z8076" s="128">
        <f t="shared" si="1644"/>
        <v>8.8754449677853557</v>
      </c>
      <c r="AA8076" s="128">
        <f t="shared" si="1645"/>
        <v>0.61929999999999996</v>
      </c>
      <c r="AB8076" s="128">
        <f t="shared" si="1646"/>
        <v>0</v>
      </c>
      <c r="AC8076" s="128">
        <f t="shared" si="1647"/>
        <v>15.751354925155891</v>
      </c>
      <c r="AD8076" s="128">
        <f t="shared" si="1648"/>
        <v>0</v>
      </c>
      <c r="AE8076" s="128">
        <f t="shared" si="1649"/>
        <v>0</v>
      </c>
      <c r="AF8076" s="128">
        <f t="shared" si="1650"/>
        <v>1.3159774376731137</v>
      </c>
      <c r="AG8076" s="128">
        <f t="shared" si="1651"/>
        <v>0</v>
      </c>
      <c r="AH8076" s="93">
        <f t="shared" si="1652"/>
        <v>-0.56399515195882832</v>
      </c>
      <c r="AI8076" s="128">
        <f t="shared" si="1653"/>
        <v>0.78787221910572303</v>
      </c>
    </row>
    <row r="8077" spans="1:35" x14ac:dyDescent="0.25">
      <c r="A8077" s="96">
        <v>3.2292000000000001</v>
      </c>
      <c r="B8077" s="216">
        <v>7.1593477650596853</v>
      </c>
      <c r="E8077" s="153">
        <f t="shared" si="1654"/>
        <v>2.616865045159459E-3</v>
      </c>
      <c r="W8077" s="152">
        <f t="shared" si="1655"/>
        <v>0.29061573609877278</v>
      </c>
      <c r="X8077" s="218">
        <v>2.8681543162967955</v>
      </c>
      <c r="Y8077" s="153">
        <f t="shared" si="1643"/>
        <v>3.9999999999995595E-4</v>
      </c>
      <c r="Z8077" s="128">
        <f t="shared" si="1644"/>
        <v>8.8754449677853557</v>
      </c>
      <c r="AA8077" s="128">
        <f t="shared" si="1645"/>
        <v>0.61929999999999996</v>
      </c>
      <c r="AB8077" s="128">
        <f t="shared" si="1646"/>
        <v>0</v>
      </c>
      <c r="AC8077" s="128">
        <f t="shared" si="1647"/>
        <v>15.751354925155891</v>
      </c>
      <c r="AD8077" s="128">
        <f t="shared" si="1648"/>
        <v>0</v>
      </c>
      <c r="AE8077" s="128">
        <f t="shared" si="1649"/>
        <v>0</v>
      </c>
      <c r="AF8077" s="128">
        <f t="shared" si="1650"/>
        <v>1.3159774376731137</v>
      </c>
      <c r="AG8077" s="128">
        <f t="shared" si="1651"/>
        <v>0</v>
      </c>
      <c r="AH8077" s="93">
        <f t="shared" si="1652"/>
        <v>-0.56399515195882832</v>
      </c>
      <c r="AI8077" s="128">
        <f t="shared" si="1653"/>
        <v>0.85236627185402947</v>
      </c>
    </row>
    <row r="8078" spans="1:35" x14ac:dyDescent="0.25">
      <c r="A8078" s="96">
        <v>3.2296</v>
      </c>
      <c r="B8078" s="216">
        <v>7.1593477650596853</v>
      </c>
      <c r="E8078" s="153">
        <f t="shared" si="1654"/>
        <v>2.8637391060235586E-3</v>
      </c>
      <c r="W8078" s="152">
        <f t="shared" si="1655"/>
        <v>0.29061573609877278</v>
      </c>
      <c r="X8078" s="218">
        <v>2.8681543162967955</v>
      </c>
      <c r="Y8078" s="153">
        <f t="shared" si="1643"/>
        <v>3.9999999999995595E-4</v>
      </c>
      <c r="Z8078" s="128">
        <f t="shared" si="1644"/>
        <v>8.8754449677853557</v>
      </c>
      <c r="AA8078" s="128">
        <f t="shared" si="1645"/>
        <v>0.61929999999999996</v>
      </c>
      <c r="AB8078" s="128">
        <f t="shared" si="1646"/>
        <v>0</v>
      </c>
      <c r="AC8078" s="128">
        <f t="shared" si="1647"/>
        <v>15.751354925155891</v>
      </c>
      <c r="AD8078" s="128">
        <f t="shared" si="1648"/>
        <v>0</v>
      </c>
      <c r="AE8078" s="128">
        <f t="shared" si="1649"/>
        <v>0</v>
      </c>
      <c r="AF8078" s="128">
        <f t="shared" si="1650"/>
        <v>1.3159774376731137</v>
      </c>
      <c r="AG8078" s="128">
        <f t="shared" si="1651"/>
        <v>0</v>
      </c>
      <c r="AH8078" s="93">
        <f t="shared" si="1652"/>
        <v>-0.56399515195882832</v>
      </c>
      <c r="AI8078" s="128">
        <f t="shared" si="1653"/>
        <v>0.85236627185402947</v>
      </c>
    </row>
    <row r="8079" spans="1:35" x14ac:dyDescent="0.25">
      <c r="A8079" s="96">
        <v>3.23</v>
      </c>
      <c r="B8079" s="216">
        <v>5.9249774607390497</v>
      </c>
      <c r="E8079" s="153">
        <f t="shared" si="1654"/>
        <v>2.616865045159459E-3</v>
      </c>
      <c r="W8079" s="152">
        <f t="shared" si="1655"/>
        <v>0.26019733221079799</v>
      </c>
      <c r="X8079" s="218">
        <v>2.567948010962724</v>
      </c>
      <c r="Y8079" s="153">
        <f t="shared" si="1643"/>
        <v>3.9999999999995595E-4</v>
      </c>
      <c r="Z8079" s="128">
        <f t="shared" si="1644"/>
        <v>8.8754449677853557</v>
      </c>
      <c r="AA8079" s="128">
        <f t="shared" si="1645"/>
        <v>0.61929999999999996</v>
      </c>
      <c r="AB8079" s="128">
        <f t="shared" si="1646"/>
        <v>0</v>
      </c>
      <c r="AC8079" s="128">
        <f t="shared" si="1647"/>
        <v>15.751354925155891</v>
      </c>
      <c r="AD8079" s="128">
        <f t="shared" si="1648"/>
        <v>0</v>
      </c>
      <c r="AE8079" s="128">
        <f t="shared" si="1649"/>
        <v>0</v>
      </c>
      <c r="AF8079" s="128">
        <f t="shared" si="1650"/>
        <v>1.3159774376731137</v>
      </c>
      <c r="AG8079" s="128">
        <f t="shared" si="1651"/>
        <v>0</v>
      </c>
      <c r="AH8079" s="93">
        <f t="shared" si="1652"/>
        <v>-0.56399515195882832</v>
      </c>
      <c r="AI8079" s="128">
        <f t="shared" si="1653"/>
        <v>0.78787221910572403</v>
      </c>
    </row>
    <row r="8080" spans="1:35" x14ac:dyDescent="0.25">
      <c r="A8080" s="96">
        <v>3.2303999999999999</v>
      </c>
      <c r="B8080" s="216">
        <v>5.9249774607390497</v>
      </c>
      <c r="E8080" s="153">
        <f t="shared" si="1654"/>
        <v>2.369990984295359E-3</v>
      </c>
      <c r="W8080" s="152">
        <f t="shared" si="1655"/>
        <v>0.26019733221079799</v>
      </c>
      <c r="X8080" s="218">
        <v>2.567948010962724</v>
      </c>
      <c r="Y8080" s="153">
        <f t="shared" si="1643"/>
        <v>3.9999999999995595E-4</v>
      </c>
      <c r="Z8080" s="128">
        <f t="shared" si="1644"/>
        <v>8.8754449677853557</v>
      </c>
      <c r="AA8080" s="128">
        <f t="shared" si="1645"/>
        <v>0.61929999999999996</v>
      </c>
      <c r="AB8080" s="128">
        <f t="shared" si="1646"/>
        <v>0</v>
      </c>
      <c r="AC8080" s="128">
        <f t="shared" si="1647"/>
        <v>15.751354925155891</v>
      </c>
      <c r="AD8080" s="128">
        <f t="shared" si="1648"/>
        <v>0</v>
      </c>
      <c r="AE8080" s="128">
        <f t="shared" si="1649"/>
        <v>0</v>
      </c>
      <c r="AF8080" s="128">
        <f t="shared" si="1650"/>
        <v>1.3159774376731137</v>
      </c>
      <c r="AG8080" s="128">
        <f t="shared" si="1651"/>
        <v>0</v>
      </c>
      <c r="AH8080" s="93">
        <f t="shared" si="1652"/>
        <v>-0.56399515195882832</v>
      </c>
      <c r="AI8080" s="128">
        <f t="shared" si="1653"/>
        <v>0.78787221910572403</v>
      </c>
    </row>
    <row r="8081" spans="1:35" x14ac:dyDescent="0.25">
      <c r="A8081" s="96">
        <v>3.2307999999999999</v>
      </c>
      <c r="B8081" s="216">
        <v>5.9249774607390497</v>
      </c>
      <c r="E8081" s="153">
        <f t="shared" si="1654"/>
        <v>2.369990984295359E-3</v>
      </c>
      <c r="W8081" s="152">
        <f t="shared" si="1655"/>
        <v>0.26019733221079799</v>
      </c>
      <c r="X8081" s="218">
        <v>2.567948010962724</v>
      </c>
      <c r="Y8081" s="153">
        <f t="shared" si="1643"/>
        <v>3.9999999999995595E-4</v>
      </c>
      <c r="Z8081" s="128">
        <f t="shared" si="1644"/>
        <v>8.8754449677853557</v>
      </c>
      <c r="AA8081" s="128">
        <f t="shared" si="1645"/>
        <v>0.61929999999999996</v>
      </c>
      <c r="AB8081" s="128">
        <f t="shared" si="1646"/>
        <v>0</v>
      </c>
      <c r="AC8081" s="128">
        <f t="shared" si="1647"/>
        <v>15.751354925155891</v>
      </c>
      <c r="AD8081" s="128">
        <f t="shared" si="1648"/>
        <v>0</v>
      </c>
      <c r="AE8081" s="128">
        <f t="shared" si="1649"/>
        <v>0</v>
      </c>
      <c r="AF8081" s="128">
        <f t="shared" si="1650"/>
        <v>1.3159774376731137</v>
      </c>
      <c r="AG8081" s="128">
        <f t="shared" si="1651"/>
        <v>0</v>
      </c>
      <c r="AH8081" s="93">
        <f t="shared" si="1652"/>
        <v>-0.56399515195882832</v>
      </c>
      <c r="AI8081" s="128">
        <f t="shared" si="1653"/>
        <v>0.78787221910572403</v>
      </c>
    </row>
    <row r="8082" spans="1:35" x14ac:dyDescent="0.25">
      <c r="A8082" s="96">
        <v>3.2311999999999999</v>
      </c>
      <c r="B8082" s="216">
        <v>5.9249774607390497</v>
      </c>
      <c r="E8082" s="153">
        <f t="shared" si="1654"/>
        <v>2.369990984295359E-3</v>
      </c>
      <c r="W8082" s="152">
        <f t="shared" si="1655"/>
        <v>0.26019733221079799</v>
      </c>
      <c r="X8082" s="218">
        <v>2.567948010962724</v>
      </c>
      <c r="Y8082" s="153">
        <f t="shared" si="1643"/>
        <v>3.9999999999995595E-4</v>
      </c>
      <c r="Z8082" s="128">
        <f t="shared" si="1644"/>
        <v>8.8754449677853557</v>
      </c>
      <c r="AA8082" s="128">
        <f t="shared" si="1645"/>
        <v>0.61929999999999996</v>
      </c>
      <c r="AB8082" s="128">
        <f t="shared" si="1646"/>
        <v>0</v>
      </c>
      <c r="AC8082" s="128">
        <f t="shared" si="1647"/>
        <v>15.751354925155891</v>
      </c>
      <c r="AD8082" s="128">
        <f t="shared" si="1648"/>
        <v>0</v>
      </c>
      <c r="AE8082" s="128">
        <f t="shared" si="1649"/>
        <v>0</v>
      </c>
      <c r="AF8082" s="128">
        <f t="shared" si="1650"/>
        <v>1.3159774376731137</v>
      </c>
      <c r="AG8082" s="128">
        <f t="shared" si="1651"/>
        <v>0</v>
      </c>
      <c r="AH8082" s="93">
        <f t="shared" si="1652"/>
        <v>-0.56399515195882832</v>
      </c>
      <c r="AI8082" s="128">
        <f t="shared" si="1653"/>
        <v>0.78787221910572403</v>
      </c>
    </row>
    <row r="8083" spans="1:35" x14ac:dyDescent="0.25">
      <c r="A8083" s="96">
        <v>3.2315999999999998</v>
      </c>
      <c r="B8083" s="216">
        <v>7.1593477650596853</v>
      </c>
      <c r="E8083" s="153">
        <f t="shared" si="1654"/>
        <v>2.616865045159459E-3</v>
      </c>
      <c r="W8083" s="152">
        <f t="shared" si="1655"/>
        <v>0.29061573609877284</v>
      </c>
      <c r="X8083" s="218">
        <v>2.868154316296796</v>
      </c>
      <c r="Y8083" s="153">
        <f t="shared" si="1643"/>
        <v>3.9999999999995595E-4</v>
      </c>
      <c r="Z8083" s="128">
        <f t="shared" si="1644"/>
        <v>8.8754449677853557</v>
      </c>
      <c r="AA8083" s="128">
        <f t="shared" si="1645"/>
        <v>0.61929999999999996</v>
      </c>
      <c r="AB8083" s="128">
        <f t="shared" si="1646"/>
        <v>0</v>
      </c>
      <c r="AC8083" s="128">
        <f t="shared" si="1647"/>
        <v>15.751354925155891</v>
      </c>
      <c r="AD8083" s="128">
        <f t="shared" si="1648"/>
        <v>0</v>
      </c>
      <c r="AE8083" s="128">
        <f t="shared" si="1649"/>
        <v>0</v>
      </c>
      <c r="AF8083" s="128">
        <f t="shared" si="1650"/>
        <v>1.3159774376731137</v>
      </c>
      <c r="AG8083" s="128">
        <f t="shared" si="1651"/>
        <v>0</v>
      </c>
      <c r="AH8083" s="93">
        <f t="shared" si="1652"/>
        <v>-0.56399515195882832</v>
      </c>
      <c r="AI8083" s="128">
        <f t="shared" si="1653"/>
        <v>0.85236627185402936</v>
      </c>
    </row>
    <row r="8084" spans="1:35" x14ac:dyDescent="0.25">
      <c r="A8084" s="96">
        <v>3.2319999999999998</v>
      </c>
      <c r="B8084" s="216">
        <v>7.1593477650596853</v>
      </c>
      <c r="E8084" s="153">
        <f t="shared" si="1654"/>
        <v>2.8637391060235586E-3</v>
      </c>
      <c r="W8084" s="152">
        <f t="shared" si="1655"/>
        <v>0.29061573609877284</v>
      </c>
      <c r="X8084" s="218">
        <v>2.868154316296796</v>
      </c>
      <c r="Y8084" s="153">
        <f t="shared" si="1643"/>
        <v>3.9999999999995595E-4</v>
      </c>
      <c r="Z8084" s="128">
        <f t="shared" si="1644"/>
        <v>8.8754449677853557</v>
      </c>
      <c r="AA8084" s="128">
        <f t="shared" si="1645"/>
        <v>0.61929999999999996</v>
      </c>
      <c r="AB8084" s="128">
        <f t="shared" si="1646"/>
        <v>0</v>
      </c>
      <c r="AC8084" s="128">
        <f t="shared" si="1647"/>
        <v>15.751354925155891</v>
      </c>
      <c r="AD8084" s="128">
        <f t="shared" si="1648"/>
        <v>0</v>
      </c>
      <c r="AE8084" s="128">
        <f t="shared" si="1649"/>
        <v>0</v>
      </c>
      <c r="AF8084" s="128">
        <f t="shared" si="1650"/>
        <v>1.3159774376731137</v>
      </c>
      <c r="AG8084" s="128">
        <f t="shared" si="1651"/>
        <v>0</v>
      </c>
      <c r="AH8084" s="93">
        <f t="shared" si="1652"/>
        <v>-0.56399515195882832</v>
      </c>
      <c r="AI8084" s="128">
        <f t="shared" si="1653"/>
        <v>0.85236627185402936</v>
      </c>
    </row>
    <row r="8085" spans="1:35" x14ac:dyDescent="0.25">
      <c r="A8085" s="96">
        <v>3.2324000000000002</v>
      </c>
      <c r="B8085" s="216">
        <v>7.1593477650596853</v>
      </c>
      <c r="E8085" s="153">
        <f t="shared" si="1654"/>
        <v>2.8637391060267383E-3</v>
      </c>
      <c r="W8085" s="152">
        <f t="shared" si="1655"/>
        <v>0.29061573609877284</v>
      </c>
      <c r="X8085" s="218">
        <v>2.868154316296796</v>
      </c>
      <c r="Y8085" s="153">
        <f t="shared" si="1643"/>
        <v>4.0000000000040004E-4</v>
      </c>
      <c r="Z8085" s="128">
        <f t="shared" si="1644"/>
        <v>8.8754449677853557</v>
      </c>
      <c r="AA8085" s="128">
        <f t="shared" si="1645"/>
        <v>0.61929999999999996</v>
      </c>
      <c r="AB8085" s="128">
        <f t="shared" si="1646"/>
        <v>0</v>
      </c>
      <c r="AC8085" s="128">
        <f t="shared" si="1647"/>
        <v>15.751354925155891</v>
      </c>
      <c r="AD8085" s="128">
        <f t="shared" si="1648"/>
        <v>0</v>
      </c>
      <c r="AE8085" s="128">
        <f t="shared" si="1649"/>
        <v>0</v>
      </c>
      <c r="AF8085" s="128">
        <f t="shared" si="1650"/>
        <v>1.3159774376731137</v>
      </c>
      <c r="AG8085" s="128">
        <f t="shared" si="1651"/>
        <v>0</v>
      </c>
      <c r="AH8085" s="93">
        <f t="shared" si="1652"/>
        <v>-0.56399515195882832</v>
      </c>
      <c r="AI8085" s="128">
        <f t="shared" si="1653"/>
        <v>0.85236627185402936</v>
      </c>
    </row>
    <row r="8086" spans="1:35" x14ac:dyDescent="0.25">
      <c r="A8086" s="96">
        <v>3.2328000000000001</v>
      </c>
      <c r="B8086" s="216">
        <v>7.1593477650596853</v>
      </c>
      <c r="E8086" s="153">
        <f t="shared" si="1654"/>
        <v>2.8637391060235586E-3</v>
      </c>
      <c r="W8086" s="152">
        <f t="shared" si="1655"/>
        <v>0.29061573609877284</v>
      </c>
      <c r="X8086" s="218">
        <v>2.868154316296796</v>
      </c>
      <c r="Y8086" s="153">
        <f t="shared" si="1643"/>
        <v>3.9999999999995595E-4</v>
      </c>
      <c r="Z8086" s="128">
        <f t="shared" si="1644"/>
        <v>8.8754449677853557</v>
      </c>
      <c r="AA8086" s="128">
        <f t="shared" si="1645"/>
        <v>0.61929999999999996</v>
      </c>
      <c r="AB8086" s="128">
        <f t="shared" si="1646"/>
        <v>0</v>
      </c>
      <c r="AC8086" s="128">
        <f t="shared" si="1647"/>
        <v>15.751354925155891</v>
      </c>
      <c r="AD8086" s="128">
        <f t="shared" si="1648"/>
        <v>0</v>
      </c>
      <c r="AE8086" s="128">
        <f t="shared" si="1649"/>
        <v>0</v>
      </c>
      <c r="AF8086" s="128">
        <f t="shared" si="1650"/>
        <v>1.3159774376731137</v>
      </c>
      <c r="AG8086" s="128">
        <f t="shared" si="1651"/>
        <v>0</v>
      </c>
      <c r="AH8086" s="93">
        <f t="shared" si="1652"/>
        <v>-0.56399515195882832</v>
      </c>
      <c r="AI8086" s="128">
        <f t="shared" si="1653"/>
        <v>0.85236627185402936</v>
      </c>
    </row>
    <row r="8087" spans="1:35" x14ac:dyDescent="0.25">
      <c r="A8087" s="96">
        <v>3.2332000000000001</v>
      </c>
      <c r="B8087" s="216">
        <v>5.9249774607390497</v>
      </c>
      <c r="E8087" s="153">
        <f t="shared" si="1654"/>
        <v>2.616865045159459E-3</v>
      </c>
      <c r="W8087" s="152">
        <f t="shared" si="1655"/>
        <v>0.26019733221079833</v>
      </c>
      <c r="X8087" s="218">
        <v>2.5679480109627275</v>
      </c>
      <c r="Y8087" s="153">
        <f t="shared" si="1643"/>
        <v>3.9999999999995595E-4</v>
      </c>
      <c r="Z8087" s="128">
        <f t="shared" si="1644"/>
        <v>8.8754449677853557</v>
      </c>
      <c r="AA8087" s="128">
        <f t="shared" si="1645"/>
        <v>0.61929999999999996</v>
      </c>
      <c r="AB8087" s="128">
        <f t="shared" si="1646"/>
        <v>0</v>
      </c>
      <c r="AC8087" s="128">
        <f t="shared" si="1647"/>
        <v>15.751354925155891</v>
      </c>
      <c r="AD8087" s="128">
        <f t="shared" si="1648"/>
        <v>0</v>
      </c>
      <c r="AE8087" s="128">
        <f t="shared" si="1649"/>
        <v>0</v>
      </c>
      <c r="AF8087" s="128">
        <f t="shared" si="1650"/>
        <v>1.3159774376731137</v>
      </c>
      <c r="AG8087" s="128">
        <f t="shared" si="1651"/>
        <v>0</v>
      </c>
      <c r="AH8087" s="93">
        <f t="shared" si="1652"/>
        <v>-0.56399515195882832</v>
      </c>
      <c r="AI8087" s="128">
        <f t="shared" si="1653"/>
        <v>0.78787221910572303</v>
      </c>
    </row>
    <row r="8088" spans="1:35" x14ac:dyDescent="0.25">
      <c r="A8088" s="96">
        <v>3.2336</v>
      </c>
      <c r="B8088" s="216">
        <v>5.9249774607390497</v>
      </c>
      <c r="E8088" s="153">
        <f t="shared" si="1654"/>
        <v>2.369990984295359E-3</v>
      </c>
      <c r="W8088" s="152">
        <f t="shared" si="1655"/>
        <v>0.26019733221079833</v>
      </c>
      <c r="X8088" s="218">
        <v>2.5679480109627275</v>
      </c>
      <c r="Y8088" s="153">
        <f t="shared" si="1643"/>
        <v>3.9999999999995595E-4</v>
      </c>
      <c r="Z8088" s="128">
        <f t="shared" si="1644"/>
        <v>8.8754449677853557</v>
      </c>
      <c r="AA8088" s="128">
        <f t="shared" si="1645"/>
        <v>0.61929999999999996</v>
      </c>
      <c r="AB8088" s="128">
        <f t="shared" si="1646"/>
        <v>0</v>
      </c>
      <c r="AC8088" s="128">
        <f t="shared" si="1647"/>
        <v>15.751354925155891</v>
      </c>
      <c r="AD8088" s="128">
        <f t="shared" si="1648"/>
        <v>0</v>
      </c>
      <c r="AE8088" s="128">
        <f t="shared" si="1649"/>
        <v>0</v>
      </c>
      <c r="AF8088" s="128">
        <f t="shared" si="1650"/>
        <v>1.3159774376731137</v>
      </c>
      <c r="AG8088" s="128">
        <f t="shared" si="1651"/>
        <v>0</v>
      </c>
      <c r="AH8088" s="93">
        <f t="shared" si="1652"/>
        <v>-0.56399515195882832</v>
      </c>
      <c r="AI8088" s="128">
        <f t="shared" si="1653"/>
        <v>0.78787221910572303</v>
      </c>
    </row>
    <row r="8089" spans="1:35" x14ac:dyDescent="0.25">
      <c r="A8089" s="96">
        <v>3.234</v>
      </c>
      <c r="B8089" s="216">
        <v>5.9249774607390497</v>
      </c>
      <c r="E8089" s="153">
        <f t="shared" si="1654"/>
        <v>2.369990984295359E-3</v>
      </c>
      <c r="W8089" s="152">
        <f t="shared" si="1655"/>
        <v>0.26019733221079833</v>
      </c>
      <c r="X8089" s="218">
        <v>2.5679480109627275</v>
      </c>
      <c r="Y8089" s="153">
        <f t="shared" si="1643"/>
        <v>3.9999999999995595E-4</v>
      </c>
      <c r="Z8089" s="128">
        <f t="shared" si="1644"/>
        <v>8.8754449677853557</v>
      </c>
      <c r="AA8089" s="128">
        <f t="shared" si="1645"/>
        <v>0.61929999999999996</v>
      </c>
      <c r="AB8089" s="128">
        <f t="shared" si="1646"/>
        <v>0</v>
      </c>
      <c r="AC8089" s="128">
        <f t="shared" si="1647"/>
        <v>15.751354925155891</v>
      </c>
      <c r="AD8089" s="128">
        <f t="shared" si="1648"/>
        <v>0</v>
      </c>
      <c r="AE8089" s="128">
        <f t="shared" si="1649"/>
        <v>0</v>
      </c>
      <c r="AF8089" s="128">
        <f t="shared" si="1650"/>
        <v>1.3159774376731137</v>
      </c>
      <c r="AG8089" s="128">
        <f t="shared" si="1651"/>
        <v>0</v>
      </c>
      <c r="AH8089" s="93">
        <f t="shared" si="1652"/>
        <v>-0.56399515195882832</v>
      </c>
      <c r="AI8089" s="128">
        <f t="shared" si="1653"/>
        <v>0.78787221910572303</v>
      </c>
    </row>
    <row r="8090" spans="1:35" x14ac:dyDescent="0.25">
      <c r="A8090" s="96">
        <v>3.2343999999999999</v>
      </c>
      <c r="B8090" s="216">
        <v>5.9249774607390497</v>
      </c>
      <c r="E8090" s="153">
        <f t="shared" si="1654"/>
        <v>2.369990984295359E-3</v>
      </c>
      <c r="W8090" s="152">
        <f t="shared" si="1655"/>
        <v>0.26019733221079833</v>
      </c>
      <c r="X8090" s="218">
        <v>2.5679480109627275</v>
      </c>
      <c r="Y8090" s="153">
        <f t="shared" si="1643"/>
        <v>3.9999999999995595E-4</v>
      </c>
      <c r="Z8090" s="128">
        <f t="shared" si="1644"/>
        <v>8.8754449677853557</v>
      </c>
      <c r="AA8090" s="128">
        <f t="shared" si="1645"/>
        <v>0.61929999999999996</v>
      </c>
      <c r="AB8090" s="128">
        <f t="shared" si="1646"/>
        <v>0</v>
      </c>
      <c r="AC8090" s="128">
        <f t="shared" si="1647"/>
        <v>15.751354925155891</v>
      </c>
      <c r="AD8090" s="128">
        <f t="shared" si="1648"/>
        <v>0</v>
      </c>
      <c r="AE8090" s="128">
        <f t="shared" si="1649"/>
        <v>0</v>
      </c>
      <c r="AF8090" s="128">
        <f t="shared" si="1650"/>
        <v>1.3159774376731137</v>
      </c>
      <c r="AG8090" s="128">
        <f t="shared" si="1651"/>
        <v>0</v>
      </c>
      <c r="AH8090" s="93">
        <f t="shared" si="1652"/>
        <v>-0.56399515195882832</v>
      </c>
      <c r="AI8090" s="128">
        <f t="shared" si="1653"/>
        <v>0.78787221910572303</v>
      </c>
    </row>
    <row r="8091" spans="1:35" x14ac:dyDescent="0.25">
      <c r="A8091" s="96">
        <v>3.2347999999999999</v>
      </c>
      <c r="B8091" s="216">
        <v>5.9249774607390497</v>
      </c>
      <c r="E8091" s="153">
        <f t="shared" si="1654"/>
        <v>2.369990984295359E-3</v>
      </c>
      <c r="W8091" s="152">
        <f t="shared" si="1655"/>
        <v>0.26019733221079833</v>
      </c>
      <c r="X8091" s="218">
        <v>2.5679480109627275</v>
      </c>
      <c r="Y8091" s="153">
        <f t="shared" si="1643"/>
        <v>3.9999999999995595E-4</v>
      </c>
      <c r="Z8091" s="128">
        <f t="shared" si="1644"/>
        <v>8.8754449677853557</v>
      </c>
      <c r="AA8091" s="128">
        <f t="shared" si="1645"/>
        <v>0.61929999999999996</v>
      </c>
      <c r="AB8091" s="128">
        <f t="shared" si="1646"/>
        <v>0</v>
      </c>
      <c r="AC8091" s="128">
        <f t="shared" si="1647"/>
        <v>15.751354925155891</v>
      </c>
      <c r="AD8091" s="128">
        <f t="shared" si="1648"/>
        <v>0</v>
      </c>
      <c r="AE8091" s="128">
        <f t="shared" si="1649"/>
        <v>0</v>
      </c>
      <c r="AF8091" s="128">
        <f t="shared" si="1650"/>
        <v>1.3159774376731137</v>
      </c>
      <c r="AG8091" s="128">
        <f t="shared" si="1651"/>
        <v>0</v>
      </c>
      <c r="AH8091" s="93">
        <f t="shared" si="1652"/>
        <v>-0.56399515195882832</v>
      </c>
      <c r="AI8091" s="128">
        <f t="shared" si="1653"/>
        <v>0.78787221910572303</v>
      </c>
    </row>
    <row r="8092" spans="1:35" x14ac:dyDescent="0.25">
      <c r="A8092" s="96">
        <v>3.2351999999999999</v>
      </c>
      <c r="B8092" s="216">
        <v>5.9249774607390497</v>
      </c>
      <c r="E8092" s="153">
        <f t="shared" si="1654"/>
        <v>2.369990984295359E-3</v>
      </c>
      <c r="W8092" s="152">
        <f t="shared" si="1655"/>
        <v>0.26019733221079833</v>
      </c>
      <c r="X8092" s="218">
        <v>2.5679480109627275</v>
      </c>
      <c r="Y8092" s="153">
        <f t="shared" si="1643"/>
        <v>3.9999999999995595E-4</v>
      </c>
      <c r="Z8092" s="128">
        <f t="shared" si="1644"/>
        <v>8.8754449677853557</v>
      </c>
      <c r="AA8092" s="128">
        <f t="shared" si="1645"/>
        <v>0.61929999999999996</v>
      </c>
      <c r="AB8092" s="128">
        <f t="shared" si="1646"/>
        <v>0</v>
      </c>
      <c r="AC8092" s="128">
        <f t="shared" si="1647"/>
        <v>15.751354925155891</v>
      </c>
      <c r="AD8092" s="128">
        <f t="shared" si="1648"/>
        <v>0</v>
      </c>
      <c r="AE8092" s="128">
        <f t="shared" si="1649"/>
        <v>0</v>
      </c>
      <c r="AF8092" s="128">
        <f t="shared" si="1650"/>
        <v>1.3159774376731137</v>
      </c>
      <c r="AG8092" s="128">
        <f t="shared" si="1651"/>
        <v>0</v>
      </c>
      <c r="AH8092" s="93">
        <f t="shared" si="1652"/>
        <v>-0.56399515195882832</v>
      </c>
      <c r="AI8092" s="128">
        <f t="shared" si="1653"/>
        <v>0.78787221910572303</v>
      </c>
    </row>
    <row r="8093" spans="1:35" x14ac:dyDescent="0.25">
      <c r="A8093" s="96">
        <v>3.2355999999999998</v>
      </c>
      <c r="B8093" s="216">
        <v>5.9249774607390497</v>
      </c>
      <c r="E8093" s="153">
        <f t="shared" si="1654"/>
        <v>2.369990984295359E-3</v>
      </c>
      <c r="W8093" s="152">
        <f t="shared" si="1655"/>
        <v>0.26019733221079833</v>
      </c>
      <c r="X8093" s="218">
        <v>2.5679480109627275</v>
      </c>
      <c r="Y8093" s="153">
        <f t="shared" si="1643"/>
        <v>3.9999999999995595E-4</v>
      </c>
      <c r="Z8093" s="128">
        <f t="shared" si="1644"/>
        <v>8.8754449677853557</v>
      </c>
      <c r="AA8093" s="128">
        <f t="shared" si="1645"/>
        <v>0.61929999999999996</v>
      </c>
      <c r="AB8093" s="128">
        <f t="shared" si="1646"/>
        <v>0</v>
      </c>
      <c r="AC8093" s="128">
        <f t="shared" si="1647"/>
        <v>15.751354925155891</v>
      </c>
      <c r="AD8093" s="128">
        <f t="shared" si="1648"/>
        <v>0</v>
      </c>
      <c r="AE8093" s="128">
        <f t="shared" si="1649"/>
        <v>0</v>
      </c>
      <c r="AF8093" s="128">
        <f t="shared" si="1650"/>
        <v>1.3159774376731137</v>
      </c>
      <c r="AG8093" s="128">
        <f t="shared" si="1651"/>
        <v>0</v>
      </c>
      <c r="AH8093" s="93">
        <f t="shared" si="1652"/>
        <v>-0.56399515195882832</v>
      </c>
      <c r="AI8093" s="128">
        <f t="shared" si="1653"/>
        <v>0.78787221910572303</v>
      </c>
    </row>
    <row r="8094" spans="1:35" x14ac:dyDescent="0.25">
      <c r="A8094" s="96">
        <v>3.2359999999999998</v>
      </c>
      <c r="B8094" s="216">
        <v>5.9249774607390497</v>
      </c>
      <c r="E8094" s="153">
        <f t="shared" si="1654"/>
        <v>2.369990984295359E-3</v>
      </c>
      <c r="W8094" s="152">
        <f t="shared" si="1655"/>
        <v>0.26019733221079833</v>
      </c>
      <c r="X8094" s="218">
        <v>2.5679480109627275</v>
      </c>
      <c r="Y8094" s="153">
        <f t="shared" si="1643"/>
        <v>3.9999999999995595E-4</v>
      </c>
      <c r="Z8094" s="128">
        <f t="shared" si="1644"/>
        <v>8.8754449677853557</v>
      </c>
      <c r="AA8094" s="128">
        <f t="shared" si="1645"/>
        <v>0.61929999999999996</v>
      </c>
      <c r="AB8094" s="128">
        <f t="shared" si="1646"/>
        <v>0</v>
      </c>
      <c r="AC8094" s="128">
        <f t="shared" si="1647"/>
        <v>15.751354925155891</v>
      </c>
      <c r="AD8094" s="128">
        <f t="shared" si="1648"/>
        <v>0</v>
      </c>
      <c r="AE8094" s="128">
        <f t="shared" si="1649"/>
        <v>0</v>
      </c>
      <c r="AF8094" s="128">
        <f t="shared" si="1650"/>
        <v>1.3159774376731137</v>
      </c>
      <c r="AG8094" s="128">
        <f t="shared" si="1651"/>
        <v>0</v>
      </c>
      <c r="AH8094" s="93">
        <f t="shared" si="1652"/>
        <v>-0.56399515195882832</v>
      </c>
      <c r="AI8094" s="128">
        <f t="shared" si="1653"/>
        <v>0.78787221910572303</v>
      </c>
    </row>
    <row r="8095" spans="1:35" x14ac:dyDescent="0.25">
      <c r="A8095" s="96">
        <v>3.2364000000000002</v>
      </c>
      <c r="B8095" s="216">
        <v>7.1593477650596853</v>
      </c>
      <c r="E8095" s="153">
        <f t="shared" si="1654"/>
        <v>2.6168650451623642E-3</v>
      </c>
      <c r="W8095" s="152">
        <f t="shared" si="1655"/>
        <v>0.29061573609877278</v>
      </c>
      <c r="X8095" s="218">
        <v>2.8681543162967955</v>
      </c>
      <c r="Y8095" s="153">
        <f t="shared" si="1643"/>
        <v>4.0000000000040004E-4</v>
      </c>
      <c r="Z8095" s="128">
        <f t="shared" si="1644"/>
        <v>8.8754449677853557</v>
      </c>
      <c r="AA8095" s="128">
        <f t="shared" si="1645"/>
        <v>0.61929999999999996</v>
      </c>
      <c r="AB8095" s="128">
        <f t="shared" si="1646"/>
        <v>0</v>
      </c>
      <c r="AC8095" s="128">
        <f t="shared" si="1647"/>
        <v>15.751354925155891</v>
      </c>
      <c r="AD8095" s="128">
        <f t="shared" si="1648"/>
        <v>0</v>
      </c>
      <c r="AE8095" s="128">
        <f t="shared" si="1649"/>
        <v>0</v>
      </c>
      <c r="AF8095" s="128">
        <f t="shared" si="1650"/>
        <v>1.3159774376731137</v>
      </c>
      <c r="AG8095" s="128">
        <f t="shared" si="1651"/>
        <v>0</v>
      </c>
      <c r="AH8095" s="93">
        <f t="shared" si="1652"/>
        <v>-0.56399515195882832</v>
      </c>
      <c r="AI8095" s="128">
        <f t="shared" si="1653"/>
        <v>0.85236627185402947</v>
      </c>
    </row>
    <row r="8096" spans="1:35" x14ac:dyDescent="0.25">
      <c r="A8096" s="96">
        <v>3.2368000000000001</v>
      </c>
      <c r="B8096" s="216">
        <v>5.9249774607390497</v>
      </c>
      <c r="E8096" s="153">
        <f t="shared" si="1654"/>
        <v>2.616865045159459E-3</v>
      </c>
      <c r="W8096" s="152">
        <f t="shared" si="1655"/>
        <v>0.26019733221079799</v>
      </c>
      <c r="X8096" s="218">
        <v>2.567948010962724</v>
      </c>
      <c r="Y8096" s="153">
        <f t="shared" si="1643"/>
        <v>3.9999999999995595E-4</v>
      </c>
      <c r="Z8096" s="128">
        <f t="shared" si="1644"/>
        <v>8.8754449677853557</v>
      </c>
      <c r="AA8096" s="128">
        <f t="shared" si="1645"/>
        <v>0.61929999999999996</v>
      </c>
      <c r="AB8096" s="128">
        <f t="shared" si="1646"/>
        <v>0</v>
      </c>
      <c r="AC8096" s="128">
        <f t="shared" si="1647"/>
        <v>15.751354925155891</v>
      </c>
      <c r="AD8096" s="128">
        <f t="shared" si="1648"/>
        <v>0</v>
      </c>
      <c r="AE8096" s="128">
        <f t="shared" si="1649"/>
        <v>0</v>
      </c>
      <c r="AF8096" s="128">
        <f t="shared" si="1650"/>
        <v>1.3159774376731137</v>
      </c>
      <c r="AG8096" s="128">
        <f t="shared" si="1651"/>
        <v>0</v>
      </c>
      <c r="AH8096" s="93">
        <f t="shared" si="1652"/>
        <v>-0.56399515195882832</v>
      </c>
      <c r="AI8096" s="128">
        <f t="shared" si="1653"/>
        <v>0.78787221910572403</v>
      </c>
    </row>
    <row r="8097" spans="1:35" x14ac:dyDescent="0.25">
      <c r="A8097" s="96">
        <v>3.2372000000000001</v>
      </c>
      <c r="B8097" s="216">
        <v>5.9249774607390497</v>
      </c>
      <c r="E8097" s="153">
        <f t="shared" si="1654"/>
        <v>2.369990984295359E-3</v>
      </c>
      <c r="W8097" s="152">
        <f t="shared" si="1655"/>
        <v>0.26019733221079799</v>
      </c>
      <c r="X8097" s="218">
        <v>2.567948010962724</v>
      </c>
      <c r="Y8097" s="153">
        <f t="shared" si="1643"/>
        <v>3.9999999999995595E-4</v>
      </c>
      <c r="Z8097" s="128">
        <f t="shared" si="1644"/>
        <v>8.8754449677853557</v>
      </c>
      <c r="AA8097" s="128">
        <f t="shared" si="1645"/>
        <v>0.61929999999999996</v>
      </c>
      <c r="AB8097" s="128">
        <f t="shared" si="1646"/>
        <v>0</v>
      </c>
      <c r="AC8097" s="128">
        <f t="shared" si="1647"/>
        <v>15.751354925155891</v>
      </c>
      <c r="AD8097" s="128">
        <f t="shared" si="1648"/>
        <v>0</v>
      </c>
      <c r="AE8097" s="128">
        <f t="shared" si="1649"/>
        <v>0</v>
      </c>
      <c r="AF8097" s="128">
        <f t="shared" si="1650"/>
        <v>1.3159774376731137</v>
      </c>
      <c r="AG8097" s="128">
        <f t="shared" si="1651"/>
        <v>0</v>
      </c>
      <c r="AH8097" s="93">
        <f t="shared" si="1652"/>
        <v>-0.56399515195882832</v>
      </c>
      <c r="AI8097" s="128">
        <f t="shared" si="1653"/>
        <v>0.78787221910572403</v>
      </c>
    </row>
    <row r="8098" spans="1:35" x14ac:dyDescent="0.25">
      <c r="A8098" s="96">
        <v>3.2376</v>
      </c>
      <c r="B8098" s="216">
        <v>5.9249774607390497</v>
      </c>
      <c r="E8098" s="153">
        <f t="shared" si="1654"/>
        <v>2.369990984295359E-3</v>
      </c>
      <c r="W8098" s="152">
        <f t="shared" si="1655"/>
        <v>0.26019733221079799</v>
      </c>
      <c r="X8098" s="218">
        <v>2.567948010962724</v>
      </c>
      <c r="Y8098" s="153">
        <f t="shared" si="1643"/>
        <v>3.9999999999995595E-4</v>
      </c>
      <c r="Z8098" s="128">
        <f t="shared" si="1644"/>
        <v>8.8754449677853557</v>
      </c>
      <c r="AA8098" s="128">
        <f t="shared" si="1645"/>
        <v>0.61929999999999996</v>
      </c>
      <c r="AB8098" s="128">
        <f t="shared" si="1646"/>
        <v>0</v>
      </c>
      <c r="AC8098" s="128">
        <f t="shared" si="1647"/>
        <v>15.751354925155891</v>
      </c>
      <c r="AD8098" s="128">
        <f t="shared" si="1648"/>
        <v>0</v>
      </c>
      <c r="AE8098" s="128">
        <f t="shared" si="1649"/>
        <v>0</v>
      </c>
      <c r="AF8098" s="128">
        <f t="shared" si="1650"/>
        <v>1.3159774376731137</v>
      </c>
      <c r="AG8098" s="128">
        <f t="shared" si="1651"/>
        <v>0</v>
      </c>
      <c r="AH8098" s="93">
        <f t="shared" si="1652"/>
        <v>-0.56399515195882832</v>
      </c>
      <c r="AI8098" s="128">
        <f t="shared" si="1653"/>
        <v>0.78787221910572403</v>
      </c>
    </row>
    <row r="8099" spans="1:35" x14ac:dyDescent="0.25">
      <c r="A8099" s="96">
        <v>3.238</v>
      </c>
      <c r="B8099" s="216">
        <v>5.9249774607390497</v>
      </c>
      <c r="E8099" s="153">
        <f t="shared" si="1654"/>
        <v>2.369990984295359E-3</v>
      </c>
      <c r="W8099" s="152">
        <f t="shared" si="1655"/>
        <v>0.26019733221079799</v>
      </c>
      <c r="X8099" s="218">
        <v>2.567948010962724</v>
      </c>
      <c r="Y8099" s="153">
        <f t="shared" si="1643"/>
        <v>3.9999999999995595E-4</v>
      </c>
      <c r="Z8099" s="128">
        <f t="shared" si="1644"/>
        <v>8.8754449677853557</v>
      </c>
      <c r="AA8099" s="128">
        <f t="shared" si="1645"/>
        <v>0.61929999999999996</v>
      </c>
      <c r="AB8099" s="128">
        <f t="shared" si="1646"/>
        <v>0</v>
      </c>
      <c r="AC8099" s="128">
        <f t="shared" si="1647"/>
        <v>15.751354925155891</v>
      </c>
      <c r="AD8099" s="128">
        <f t="shared" si="1648"/>
        <v>0</v>
      </c>
      <c r="AE8099" s="128">
        <f t="shared" si="1649"/>
        <v>0</v>
      </c>
      <c r="AF8099" s="128">
        <f t="shared" si="1650"/>
        <v>1.3159774376731137</v>
      </c>
      <c r="AG8099" s="128">
        <f t="shared" si="1651"/>
        <v>0</v>
      </c>
      <c r="AH8099" s="93">
        <f t="shared" si="1652"/>
        <v>-0.56399515195882832</v>
      </c>
      <c r="AI8099" s="128">
        <f t="shared" si="1653"/>
        <v>0.78787221910572403</v>
      </c>
    </row>
    <row r="8100" spans="1:35" x14ac:dyDescent="0.25">
      <c r="A8100" s="96">
        <v>3.2383999999999999</v>
      </c>
      <c r="B8100" s="216">
        <v>5.9249774607390497</v>
      </c>
      <c r="E8100" s="153">
        <f t="shared" si="1654"/>
        <v>2.369990984295359E-3</v>
      </c>
      <c r="W8100" s="152">
        <f t="shared" si="1655"/>
        <v>0.26019733221079799</v>
      </c>
      <c r="X8100" s="218">
        <v>2.567948010962724</v>
      </c>
      <c r="Y8100" s="153">
        <f t="shared" si="1643"/>
        <v>3.9999999999995595E-4</v>
      </c>
      <c r="Z8100" s="128">
        <f t="shared" si="1644"/>
        <v>8.8754449677853557</v>
      </c>
      <c r="AA8100" s="128">
        <f t="shared" si="1645"/>
        <v>0.61929999999999996</v>
      </c>
      <c r="AB8100" s="128">
        <f t="shared" si="1646"/>
        <v>0</v>
      </c>
      <c r="AC8100" s="128">
        <f t="shared" si="1647"/>
        <v>15.751354925155891</v>
      </c>
      <c r="AD8100" s="128">
        <f t="shared" si="1648"/>
        <v>0</v>
      </c>
      <c r="AE8100" s="128">
        <f t="shared" si="1649"/>
        <v>0</v>
      </c>
      <c r="AF8100" s="128">
        <f t="shared" si="1650"/>
        <v>1.3159774376731137</v>
      </c>
      <c r="AG8100" s="128">
        <f t="shared" si="1651"/>
        <v>0</v>
      </c>
      <c r="AH8100" s="93">
        <f t="shared" si="1652"/>
        <v>-0.56399515195882832</v>
      </c>
      <c r="AI8100" s="128">
        <f t="shared" si="1653"/>
        <v>0.78787221910572403</v>
      </c>
    </row>
    <row r="8101" spans="1:35" x14ac:dyDescent="0.25">
      <c r="A8101" s="96">
        <v>3.2387999999999999</v>
      </c>
      <c r="B8101" s="216">
        <v>5.9249774607390497</v>
      </c>
      <c r="E8101" s="153">
        <f t="shared" si="1654"/>
        <v>2.369990984295359E-3</v>
      </c>
      <c r="W8101" s="152">
        <f t="shared" si="1655"/>
        <v>0.26019733221079799</v>
      </c>
      <c r="X8101" s="218">
        <v>2.567948010962724</v>
      </c>
      <c r="Y8101" s="153">
        <f t="shared" si="1643"/>
        <v>3.9999999999995595E-4</v>
      </c>
      <c r="Z8101" s="128">
        <f t="shared" si="1644"/>
        <v>8.8754449677853557</v>
      </c>
      <c r="AA8101" s="128">
        <f t="shared" si="1645"/>
        <v>0.61929999999999996</v>
      </c>
      <c r="AB8101" s="128">
        <f t="shared" si="1646"/>
        <v>0</v>
      </c>
      <c r="AC8101" s="128">
        <f t="shared" si="1647"/>
        <v>15.751354925155891</v>
      </c>
      <c r="AD8101" s="128">
        <f t="shared" si="1648"/>
        <v>0</v>
      </c>
      <c r="AE8101" s="128">
        <f t="shared" si="1649"/>
        <v>0</v>
      </c>
      <c r="AF8101" s="128">
        <f t="shared" si="1650"/>
        <v>1.3159774376731137</v>
      </c>
      <c r="AG8101" s="128">
        <f t="shared" si="1651"/>
        <v>0</v>
      </c>
      <c r="AH8101" s="93">
        <f t="shared" si="1652"/>
        <v>-0.56399515195882832</v>
      </c>
      <c r="AI8101" s="128">
        <f t="shared" si="1653"/>
        <v>0.78787221910572403</v>
      </c>
    </row>
    <row r="8102" spans="1:35" x14ac:dyDescent="0.25">
      <c r="A8102" s="96">
        <v>3.2391999999999999</v>
      </c>
      <c r="B8102" s="216">
        <v>7.1593477650596853</v>
      </c>
      <c r="E8102" s="153">
        <f t="shared" si="1654"/>
        <v>2.616865045159459E-3</v>
      </c>
      <c r="W8102" s="152">
        <f t="shared" si="1655"/>
        <v>0.29061573609877284</v>
      </c>
      <c r="X8102" s="218">
        <v>2.868154316296796</v>
      </c>
      <c r="Y8102" s="153">
        <f t="shared" si="1643"/>
        <v>3.9999999999995595E-4</v>
      </c>
      <c r="Z8102" s="128">
        <f t="shared" si="1644"/>
        <v>8.8754449677853557</v>
      </c>
      <c r="AA8102" s="128">
        <f t="shared" si="1645"/>
        <v>0.61929999999999996</v>
      </c>
      <c r="AB8102" s="128">
        <f t="shared" si="1646"/>
        <v>0</v>
      </c>
      <c r="AC8102" s="128">
        <f t="shared" si="1647"/>
        <v>15.751354925155891</v>
      </c>
      <c r="AD8102" s="128">
        <f t="shared" si="1648"/>
        <v>0</v>
      </c>
      <c r="AE8102" s="128">
        <f t="shared" si="1649"/>
        <v>0</v>
      </c>
      <c r="AF8102" s="128">
        <f t="shared" si="1650"/>
        <v>1.3159774376731137</v>
      </c>
      <c r="AG8102" s="128">
        <f t="shared" si="1651"/>
        <v>0</v>
      </c>
      <c r="AH8102" s="93">
        <f t="shared" si="1652"/>
        <v>-0.56399515195882832</v>
      </c>
      <c r="AI8102" s="128">
        <f t="shared" si="1653"/>
        <v>0.85236627185402936</v>
      </c>
    </row>
    <row r="8103" spans="1:35" x14ac:dyDescent="0.25">
      <c r="A8103" s="96">
        <v>3.2395999999999998</v>
      </c>
      <c r="B8103" s="216">
        <v>7.1593477650596853</v>
      </c>
      <c r="E8103" s="153">
        <f t="shared" si="1654"/>
        <v>2.8637391060235586E-3</v>
      </c>
      <c r="W8103" s="152">
        <f t="shared" si="1655"/>
        <v>0.29061573609877284</v>
      </c>
      <c r="X8103" s="218">
        <v>2.868154316296796</v>
      </c>
      <c r="Y8103" s="153">
        <f t="shared" si="1643"/>
        <v>3.9999999999995595E-4</v>
      </c>
      <c r="Z8103" s="128">
        <f t="shared" si="1644"/>
        <v>8.8754449677853557</v>
      </c>
      <c r="AA8103" s="128">
        <f t="shared" si="1645"/>
        <v>0.61929999999999996</v>
      </c>
      <c r="AB8103" s="128">
        <f t="shared" si="1646"/>
        <v>0</v>
      </c>
      <c r="AC8103" s="128">
        <f t="shared" si="1647"/>
        <v>15.751354925155891</v>
      </c>
      <c r="AD8103" s="128">
        <f t="shared" si="1648"/>
        <v>0</v>
      </c>
      <c r="AE8103" s="128">
        <f t="shared" si="1649"/>
        <v>0</v>
      </c>
      <c r="AF8103" s="128">
        <f t="shared" si="1650"/>
        <v>1.3159774376731137</v>
      </c>
      <c r="AG8103" s="128">
        <f t="shared" si="1651"/>
        <v>0</v>
      </c>
      <c r="AH8103" s="93">
        <f t="shared" si="1652"/>
        <v>-0.56399515195882832</v>
      </c>
      <c r="AI8103" s="128">
        <f t="shared" si="1653"/>
        <v>0.85236627185402936</v>
      </c>
    </row>
    <row r="8104" spans="1:35" x14ac:dyDescent="0.25">
      <c r="A8104" s="96">
        <v>3.2399999999999998</v>
      </c>
      <c r="B8104" s="216">
        <v>5.9249774607390497</v>
      </c>
      <c r="E8104" s="153">
        <f t="shared" si="1654"/>
        <v>2.616865045159459E-3</v>
      </c>
      <c r="W8104" s="152">
        <f t="shared" si="1655"/>
        <v>0.26019733221079833</v>
      </c>
      <c r="X8104" s="218">
        <v>2.5679480109627275</v>
      </c>
      <c r="Y8104" s="153">
        <f t="shared" si="1643"/>
        <v>3.9999999999995595E-4</v>
      </c>
      <c r="Z8104" s="128">
        <f t="shared" si="1644"/>
        <v>8.8754449677853557</v>
      </c>
      <c r="AA8104" s="128">
        <f t="shared" si="1645"/>
        <v>0.61929999999999996</v>
      </c>
      <c r="AB8104" s="128">
        <f t="shared" si="1646"/>
        <v>0</v>
      </c>
      <c r="AC8104" s="128">
        <f t="shared" si="1647"/>
        <v>15.751354925155891</v>
      </c>
      <c r="AD8104" s="128">
        <f t="shared" si="1648"/>
        <v>0</v>
      </c>
      <c r="AE8104" s="128">
        <f t="shared" si="1649"/>
        <v>0</v>
      </c>
      <c r="AF8104" s="128">
        <f t="shared" si="1650"/>
        <v>1.3159774376731137</v>
      </c>
      <c r="AG8104" s="128">
        <f t="shared" si="1651"/>
        <v>0</v>
      </c>
      <c r="AH8104" s="93">
        <f t="shared" si="1652"/>
        <v>-0.56399515195882832</v>
      </c>
      <c r="AI8104" s="128">
        <f t="shared" si="1653"/>
        <v>0.78787221910572303</v>
      </c>
    </row>
    <row r="8105" spans="1:35" x14ac:dyDescent="0.25">
      <c r="A8105" s="96">
        <v>3.2404000000000002</v>
      </c>
      <c r="B8105" s="216">
        <v>5.9249774607390497</v>
      </c>
      <c r="E8105" s="153">
        <f t="shared" si="1654"/>
        <v>2.3699909842979901E-3</v>
      </c>
      <c r="W8105" s="152">
        <f t="shared" si="1655"/>
        <v>0.26019733221079833</v>
      </c>
      <c r="X8105" s="218">
        <v>2.5679480109627275</v>
      </c>
      <c r="Y8105" s="153">
        <f t="shared" si="1643"/>
        <v>4.0000000000040004E-4</v>
      </c>
      <c r="Z8105" s="128">
        <f t="shared" si="1644"/>
        <v>8.8754449677853557</v>
      </c>
      <c r="AA8105" s="128">
        <f t="shared" si="1645"/>
        <v>0.61929999999999996</v>
      </c>
      <c r="AB8105" s="128">
        <f t="shared" si="1646"/>
        <v>0</v>
      </c>
      <c r="AC8105" s="128">
        <f t="shared" si="1647"/>
        <v>15.751354925155891</v>
      </c>
      <c r="AD8105" s="128">
        <f t="shared" si="1648"/>
        <v>0</v>
      </c>
      <c r="AE8105" s="128">
        <f t="shared" si="1649"/>
        <v>0</v>
      </c>
      <c r="AF8105" s="128">
        <f t="shared" si="1650"/>
        <v>1.3159774376731137</v>
      </c>
      <c r="AG8105" s="128">
        <f t="shared" si="1651"/>
        <v>0</v>
      </c>
      <c r="AH8105" s="93">
        <f t="shared" si="1652"/>
        <v>-0.56399515195882832</v>
      </c>
      <c r="AI8105" s="128">
        <f t="shared" si="1653"/>
        <v>0.78787221910572303</v>
      </c>
    </row>
    <row r="8106" spans="1:35" x14ac:dyDescent="0.25">
      <c r="A8106" s="96">
        <v>3.2408000000000001</v>
      </c>
      <c r="B8106" s="216">
        <v>5.9249774607390497</v>
      </c>
      <c r="E8106" s="153">
        <f t="shared" si="1654"/>
        <v>2.369990984295359E-3</v>
      </c>
      <c r="W8106" s="152">
        <f t="shared" si="1655"/>
        <v>0.26019733221079833</v>
      </c>
      <c r="X8106" s="218">
        <v>2.5679480109627275</v>
      </c>
      <c r="Y8106" s="153">
        <f t="shared" si="1643"/>
        <v>3.9999999999995595E-4</v>
      </c>
      <c r="Z8106" s="128">
        <f t="shared" si="1644"/>
        <v>8.8754449677853557</v>
      </c>
      <c r="AA8106" s="128">
        <f t="shared" si="1645"/>
        <v>0.61929999999999996</v>
      </c>
      <c r="AB8106" s="128">
        <f t="shared" si="1646"/>
        <v>0</v>
      </c>
      <c r="AC8106" s="128">
        <f t="shared" si="1647"/>
        <v>15.751354925155891</v>
      </c>
      <c r="AD8106" s="128">
        <f t="shared" si="1648"/>
        <v>0</v>
      </c>
      <c r="AE8106" s="128">
        <f t="shared" si="1649"/>
        <v>0</v>
      </c>
      <c r="AF8106" s="128">
        <f t="shared" si="1650"/>
        <v>1.3159774376731137</v>
      </c>
      <c r="AG8106" s="128">
        <f t="shared" si="1651"/>
        <v>0</v>
      </c>
      <c r="AH8106" s="93">
        <f t="shared" si="1652"/>
        <v>-0.56399515195882832</v>
      </c>
      <c r="AI8106" s="128">
        <f t="shared" si="1653"/>
        <v>0.78787221910572303</v>
      </c>
    </row>
    <row r="8107" spans="1:35" x14ac:dyDescent="0.25">
      <c r="A8107" s="96">
        <v>3.2412000000000001</v>
      </c>
      <c r="B8107" s="216">
        <v>5.9249774607390497</v>
      </c>
      <c r="E8107" s="153">
        <f t="shared" si="1654"/>
        <v>2.369990984295359E-3</v>
      </c>
      <c r="W8107" s="152">
        <f t="shared" si="1655"/>
        <v>0.26019733221079833</v>
      </c>
      <c r="X8107" s="218">
        <v>2.5679480109627275</v>
      </c>
      <c r="Y8107" s="153">
        <f t="shared" si="1643"/>
        <v>3.9999999999995595E-4</v>
      </c>
      <c r="Z8107" s="128">
        <f t="shared" si="1644"/>
        <v>8.8754449677853557</v>
      </c>
      <c r="AA8107" s="128">
        <f t="shared" si="1645"/>
        <v>0.61929999999999996</v>
      </c>
      <c r="AB8107" s="128">
        <f t="shared" si="1646"/>
        <v>0</v>
      </c>
      <c r="AC8107" s="128">
        <f t="shared" si="1647"/>
        <v>15.751354925155891</v>
      </c>
      <c r="AD8107" s="128">
        <f t="shared" si="1648"/>
        <v>0</v>
      </c>
      <c r="AE8107" s="128">
        <f t="shared" si="1649"/>
        <v>0</v>
      </c>
      <c r="AF8107" s="128">
        <f t="shared" si="1650"/>
        <v>1.3159774376731137</v>
      </c>
      <c r="AG8107" s="128">
        <f t="shared" si="1651"/>
        <v>0</v>
      </c>
      <c r="AH8107" s="93">
        <f t="shared" si="1652"/>
        <v>-0.56399515195882832</v>
      </c>
      <c r="AI8107" s="128">
        <f t="shared" si="1653"/>
        <v>0.78787221910572303</v>
      </c>
    </row>
    <row r="8108" spans="1:35" x14ac:dyDescent="0.25">
      <c r="A8108" s="96">
        <v>3.2416</v>
      </c>
      <c r="B8108" s="216">
        <v>5.9249774607390497</v>
      </c>
      <c r="E8108" s="153">
        <f t="shared" si="1654"/>
        <v>2.369990984295359E-3</v>
      </c>
      <c r="W8108" s="152">
        <f t="shared" si="1655"/>
        <v>0.26019733221079833</v>
      </c>
      <c r="X8108" s="218">
        <v>2.5679480109627275</v>
      </c>
      <c r="Y8108" s="153">
        <f t="shared" si="1643"/>
        <v>3.9999999999995595E-4</v>
      </c>
      <c r="Z8108" s="128">
        <f t="shared" si="1644"/>
        <v>8.8754449677853557</v>
      </c>
      <c r="AA8108" s="128">
        <f t="shared" si="1645"/>
        <v>0.61929999999999996</v>
      </c>
      <c r="AB8108" s="128">
        <f t="shared" si="1646"/>
        <v>0</v>
      </c>
      <c r="AC8108" s="128">
        <f t="shared" si="1647"/>
        <v>15.751354925155891</v>
      </c>
      <c r="AD8108" s="128">
        <f t="shared" si="1648"/>
        <v>0</v>
      </c>
      <c r="AE8108" s="128">
        <f t="shared" si="1649"/>
        <v>0</v>
      </c>
      <c r="AF8108" s="128">
        <f t="shared" si="1650"/>
        <v>1.3159774376731137</v>
      </c>
      <c r="AG8108" s="128">
        <f t="shared" si="1651"/>
        <v>0</v>
      </c>
      <c r="AH8108" s="93">
        <f t="shared" si="1652"/>
        <v>-0.56399515195882832</v>
      </c>
      <c r="AI8108" s="128">
        <f t="shared" si="1653"/>
        <v>0.78787221910572303</v>
      </c>
    </row>
    <row r="8109" spans="1:35" x14ac:dyDescent="0.25">
      <c r="A8109" s="96">
        <v>3.242</v>
      </c>
      <c r="B8109" s="216">
        <v>7.1593477650596853</v>
      </c>
      <c r="E8109" s="153">
        <f t="shared" si="1654"/>
        <v>2.616865045159459E-3</v>
      </c>
      <c r="W8109" s="152">
        <f t="shared" si="1655"/>
        <v>0.29061573609877278</v>
      </c>
      <c r="X8109" s="218">
        <v>2.8681543162967955</v>
      </c>
      <c r="Y8109" s="153">
        <f t="shared" si="1643"/>
        <v>3.9999999999995595E-4</v>
      </c>
      <c r="Z8109" s="128">
        <f t="shared" si="1644"/>
        <v>8.8754449677853557</v>
      </c>
      <c r="AA8109" s="128">
        <f t="shared" si="1645"/>
        <v>0.61929999999999996</v>
      </c>
      <c r="AB8109" s="128">
        <f t="shared" si="1646"/>
        <v>0</v>
      </c>
      <c r="AC8109" s="128">
        <f t="shared" si="1647"/>
        <v>15.751354925155891</v>
      </c>
      <c r="AD8109" s="128">
        <f t="shared" si="1648"/>
        <v>0</v>
      </c>
      <c r="AE8109" s="128">
        <f t="shared" si="1649"/>
        <v>0</v>
      </c>
      <c r="AF8109" s="128">
        <f t="shared" si="1650"/>
        <v>1.3159774376731137</v>
      </c>
      <c r="AG8109" s="128">
        <f t="shared" si="1651"/>
        <v>0</v>
      </c>
      <c r="AH8109" s="93">
        <f t="shared" si="1652"/>
        <v>-0.56399515195882832</v>
      </c>
      <c r="AI8109" s="128">
        <f t="shared" si="1653"/>
        <v>0.85236627185402947</v>
      </c>
    </row>
    <row r="8110" spans="1:35" x14ac:dyDescent="0.25">
      <c r="A8110" s="96">
        <v>3.2423999999999999</v>
      </c>
      <c r="B8110" s="216">
        <v>7.1593477650596853</v>
      </c>
      <c r="E8110" s="153">
        <f t="shared" si="1654"/>
        <v>2.8637391060235586E-3</v>
      </c>
      <c r="W8110" s="152">
        <f t="shared" si="1655"/>
        <v>0.29061573609877278</v>
      </c>
      <c r="X8110" s="218">
        <v>2.8681543162967955</v>
      </c>
      <c r="Y8110" s="153">
        <f t="shared" si="1643"/>
        <v>3.9999999999995595E-4</v>
      </c>
      <c r="Z8110" s="128">
        <f t="shared" si="1644"/>
        <v>8.8754449677853557</v>
      </c>
      <c r="AA8110" s="128">
        <f t="shared" si="1645"/>
        <v>0.61929999999999996</v>
      </c>
      <c r="AB8110" s="128">
        <f t="shared" si="1646"/>
        <v>0</v>
      </c>
      <c r="AC8110" s="128">
        <f t="shared" si="1647"/>
        <v>15.751354925155891</v>
      </c>
      <c r="AD8110" s="128">
        <f t="shared" si="1648"/>
        <v>0</v>
      </c>
      <c r="AE8110" s="128">
        <f t="shared" si="1649"/>
        <v>0</v>
      </c>
      <c r="AF8110" s="128">
        <f t="shared" si="1650"/>
        <v>1.3159774376731137</v>
      </c>
      <c r="AG8110" s="128">
        <f t="shared" si="1651"/>
        <v>0</v>
      </c>
      <c r="AH8110" s="93">
        <f t="shared" si="1652"/>
        <v>-0.56399515195882832</v>
      </c>
      <c r="AI8110" s="128">
        <f t="shared" si="1653"/>
        <v>0.85236627185402947</v>
      </c>
    </row>
    <row r="8111" spans="1:35" x14ac:dyDescent="0.25">
      <c r="A8111" s="96">
        <v>3.2427999999999999</v>
      </c>
      <c r="B8111" s="216">
        <v>7.1593477650596853</v>
      </c>
      <c r="E8111" s="153">
        <f t="shared" si="1654"/>
        <v>2.8637391060235586E-3</v>
      </c>
      <c r="W8111" s="152">
        <f t="shared" si="1655"/>
        <v>0.29061573609877278</v>
      </c>
      <c r="X8111" s="218">
        <v>2.8681543162967955</v>
      </c>
      <c r="Y8111" s="153">
        <f t="shared" si="1643"/>
        <v>3.9999999999995595E-4</v>
      </c>
      <c r="Z8111" s="128">
        <f t="shared" si="1644"/>
        <v>8.8754449677853557</v>
      </c>
      <c r="AA8111" s="128">
        <f t="shared" si="1645"/>
        <v>0.61929999999999996</v>
      </c>
      <c r="AB8111" s="128">
        <f t="shared" si="1646"/>
        <v>0</v>
      </c>
      <c r="AC8111" s="128">
        <f t="shared" si="1647"/>
        <v>15.751354925155891</v>
      </c>
      <c r="AD8111" s="128">
        <f t="shared" si="1648"/>
        <v>0</v>
      </c>
      <c r="AE8111" s="128">
        <f t="shared" si="1649"/>
        <v>0</v>
      </c>
      <c r="AF8111" s="128">
        <f t="shared" si="1650"/>
        <v>1.3159774376731137</v>
      </c>
      <c r="AG8111" s="128">
        <f t="shared" si="1651"/>
        <v>0</v>
      </c>
      <c r="AH8111" s="93">
        <f t="shared" si="1652"/>
        <v>-0.56399515195882832</v>
      </c>
      <c r="AI8111" s="128">
        <f t="shared" si="1653"/>
        <v>0.85236627185402947</v>
      </c>
    </row>
    <row r="8112" spans="1:35" x14ac:dyDescent="0.25">
      <c r="A8112" s="96">
        <v>3.2431999999999999</v>
      </c>
      <c r="B8112" s="216">
        <v>5.9249774607390497</v>
      </c>
      <c r="E8112" s="153">
        <f t="shared" si="1654"/>
        <v>2.616865045159459E-3</v>
      </c>
      <c r="W8112" s="152">
        <f t="shared" si="1655"/>
        <v>0.26019733221079799</v>
      </c>
      <c r="X8112" s="218">
        <v>2.567948010962724</v>
      </c>
      <c r="Y8112" s="153">
        <f t="shared" si="1643"/>
        <v>3.9999999999995595E-4</v>
      </c>
      <c r="Z8112" s="128">
        <f t="shared" si="1644"/>
        <v>8.8754449677853557</v>
      </c>
      <c r="AA8112" s="128">
        <f t="shared" si="1645"/>
        <v>0.61929999999999996</v>
      </c>
      <c r="AB8112" s="128">
        <f t="shared" si="1646"/>
        <v>0</v>
      </c>
      <c r="AC8112" s="128">
        <f t="shared" si="1647"/>
        <v>15.751354925155891</v>
      </c>
      <c r="AD8112" s="128">
        <f t="shared" si="1648"/>
        <v>0</v>
      </c>
      <c r="AE8112" s="128">
        <f t="shared" si="1649"/>
        <v>0</v>
      </c>
      <c r="AF8112" s="128">
        <f t="shared" si="1650"/>
        <v>1.3159774376731137</v>
      </c>
      <c r="AG8112" s="128">
        <f t="shared" si="1651"/>
        <v>0</v>
      </c>
      <c r="AH8112" s="93">
        <f t="shared" si="1652"/>
        <v>-0.56399515195882832</v>
      </c>
      <c r="AI8112" s="128">
        <f t="shared" si="1653"/>
        <v>0.78787221910572403</v>
      </c>
    </row>
    <row r="8113" spans="1:35" x14ac:dyDescent="0.25">
      <c r="A8113" s="96">
        <v>3.2435999999999998</v>
      </c>
      <c r="B8113" s="216">
        <v>5.9249774607390497</v>
      </c>
      <c r="E8113" s="153">
        <f t="shared" si="1654"/>
        <v>2.369990984295359E-3</v>
      </c>
      <c r="W8113" s="152">
        <f t="shared" si="1655"/>
        <v>0.26019733221079799</v>
      </c>
      <c r="X8113" s="218">
        <v>2.567948010962724</v>
      </c>
      <c r="Y8113" s="153">
        <f t="shared" si="1643"/>
        <v>3.9999999999995595E-4</v>
      </c>
      <c r="Z8113" s="128">
        <f t="shared" si="1644"/>
        <v>8.8754449677853557</v>
      </c>
      <c r="AA8113" s="128">
        <f t="shared" si="1645"/>
        <v>0.61929999999999996</v>
      </c>
      <c r="AB8113" s="128">
        <f t="shared" si="1646"/>
        <v>0</v>
      </c>
      <c r="AC8113" s="128">
        <f t="shared" si="1647"/>
        <v>15.751354925155891</v>
      </c>
      <c r="AD8113" s="128">
        <f t="shared" si="1648"/>
        <v>0</v>
      </c>
      <c r="AE8113" s="128">
        <f t="shared" si="1649"/>
        <v>0</v>
      </c>
      <c r="AF8113" s="128">
        <f t="shared" si="1650"/>
        <v>1.3159774376731137</v>
      </c>
      <c r="AG8113" s="128">
        <f t="shared" si="1651"/>
        <v>0</v>
      </c>
      <c r="AH8113" s="93">
        <f t="shared" si="1652"/>
        <v>-0.56399515195882832</v>
      </c>
      <c r="AI8113" s="128">
        <f t="shared" si="1653"/>
        <v>0.78787221910572403</v>
      </c>
    </row>
    <row r="8114" spans="1:35" x14ac:dyDescent="0.25">
      <c r="A8114" s="96">
        <v>3.2439999999999998</v>
      </c>
      <c r="B8114" s="216">
        <v>5.9249774607390497</v>
      </c>
      <c r="E8114" s="153">
        <f t="shared" si="1654"/>
        <v>2.369990984295359E-3</v>
      </c>
      <c r="W8114" s="152">
        <f t="shared" si="1655"/>
        <v>0.26019733221079799</v>
      </c>
      <c r="X8114" s="218">
        <v>2.567948010962724</v>
      </c>
      <c r="Y8114" s="153">
        <f t="shared" si="1643"/>
        <v>3.9999999999995595E-4</v>
      </c>
      <c r="Z8114" s="128">
        <f t="shared" si="1644"/>
        <v>8.8754449677853557</v>
      </c>
      <c r="AA8114" s="128">
        <f t="shared" si="1645"/>
        <v>0.61929999999999996</v>
      </c>
      <c r="AB8114" s="128">
        <f t="shared" si="1646"/>
        <v>0</v>
      </c>
      <c r="AC8114" s="128">
        <f t="shared" si="1647"/>
        <v>15.751354925155891</v>
      </c>
      <c r="AD8114" s="128">
        <f t="shared" si="1648"/>
        <v>0</v>
      </c>
      <c r="AE8114" s="128">
        <f t="shared" si="1649"/>
        <v>0</v>
      </c>
      <c r="AF8114" s="128">
        <f t="shared" si="1650"/>
        <v>1.3159774376731137</v>
      </c>
      <c r="AG8114" s="128">
        <f t="shared" si="1651"/>
        <v>0</v>
      </c>
      <c r="AH8114" s="93">
        <f t="shared" si="1652"/>
        <v>-0.56399515195882832</v>
      </c>
      <c r="AI8114" s="128">
        <f t="shared" si="1653"/>
        <v>0.78787221910572403</v>
      </c>
    </row>
    <row r="8115" spans="1:35" x14ac:dyDescent="0.25">
      <c r="A8115" s="96">
        <v>3.2444000000000002</v>
      </c>
      <c r="B8115" s="216">
        <v>5.9249774607390497</v>
      </c>
      <c r="E8115" s="153">
        <f t="shared" si="1654"/>
        <v>2.3699909842979901E-3</v>
      </c>
      <c r="W8115" s="152">
        <f t="shared" si="1655"/>
        <v>0.26019733221079799</v>
      </c>
      <c r="X8115" s="218">
        <v>2.567948010962724</v>
      </c>
      <c r="Y8115" s="153">
        <f t="shared" si="1643"/>
        <v>4.0000000000040004E-4</v>
      </c>
      <c r="Z8115" s="128">
        <f t="shared" si="1644"/>
        <v>8.8754449677853557</v>
      </c>
      <c r="AA8115" s="128">
        <f t="shared" si="1645"/>
        <v>0.61929999999999996</v>
      </c>
      <c r="AB8115" s="128">
        <f t="shared" si="1646"/>
        <v>0</v>
      </c>
      <c r="AC8115" s="128">
        <f t="shared" si="1647"/>
        <v>15.751354925155891</v>
      </c>
      <c r="AD8115" s="128">
        <f t="shared" si="1648"/>
        <v>0</v>
      </c>
      <c r="AE8115" s="128">
        <f t="shared" si="1649"/>
        <v>0</v>
      </c>
      <c r="AF8115" s="128">
        <f t="shared" si="1650"/>
        <v>1.3159774376731137</v>
      </c>
      <c r="AG8115" s="128">
        <f t="shared" si="1651"/>
        <v>0</v>
      </c>
      <c r="AH8115" s="93">
        <f t="shared" si="1652"/>
        <v>-0.56399515195882832</v>
      </c>
      <c r="AI8115" s="128">
        <f t="shared" si="1653"/>
        <v>0.78787221910572403</v>
      </c>
    </row>
    <row r="8116" spans="1:35" x14ac:dyDescent="0.25">
      <c r="A8116" s="96">
        <v>3.2448000000000001</v>
      </c>
      <c r="B8116" s="216">
        <v>7.1593477650596853</v>
      </c>
      <c r="E8116" s="153">
        <f t="shared" si="1654"/>
        <v>2.616865045159459E-3</v>
      </c>
      <c r="W8116" s="152">
        <f t="shared" si="1655"/>
        <v>0.29061573609877284</v>
      </c>
      <c r="X8116" s="218">
        <v>2.868154316296796</v>
      </c>
      <c r="Y8116" s="153">
        <f t="shared" si="1643"/>
        <v>3.9999999999995595E-4</v>
      </c>
      <c r="Z8116" s="128">
        <f t="shared" si="1644"/>
        <v>8.8754449677853557</v>
      </c>
      <c r="AA8116" s="128">
        <f t="shared" si="1645"/>
        <v>0.61929999999999996</v>
      </c>
      <c r="AB8116" s="128">
        <f t="shared" si="1646"/>
        <v>0</v>
      </c>
      <c r="AC8116" s="128">
        <f t="shared" si="1647"/>
        <v>15.751354925155891</v>
      </c>
      <c r="AD8116" s="128">
        <f t="shared" si="1648"/>
        <v>0</v>
      </c>
      <c r="AE8116" s="128">
        <f t="shared" si="1649"/>
        <v>0</v>
      </c>
      <c r="AF8116" s="128">
        <f t="shared" si="1650"/>
        <v>1.3159774376731137</v>
      </c>
      <c r="AG8116" s="128">
        <f t="shared" si="1651"/>
        <v>0</v>
      </c>
      <c r="AH8116" s="93">
        <f t="shared" si="1652"/>
        <v>-0.56399515195882832</v>
      </c>
      <c r="AI8116" s="128">
        <f t="shared" si="1653"/>
        <v>0.85236627185402936</v>
      </c>
    </row>
    <row r="8117" spans="1:35" x14ac:dyDescent="0.25">
      <c r="A8117" s="96">
        <v>3.2452000000000001</v>
      </c>
      <c r="B8117" s="216">
        <v>5.9249774607390497</v>
      </c>
      <c r="E8117" s="153">
        <f t="shared" si="1654"/>
        <v>2.616865045159459E-3</v>
      </c>
      <c r="W8117" s="152">
        <f t="shared" si="1655"/>
        <v>0.26019733221079833</v>
      </c>
      <c r="X8117" s="218">
        <v>2.5679480109627275</v>
      </c>
      <c r="Y8117" s="153">
        <f t="shared" si="1643"/>
        <v>3.9999999999995595E-4</v>
      </c>
      <c r="Z8117" s="128">
        <f t="shared" si="1644"/>
        <v>8.8754449677853557</v>
      </c>
      <c r="AA8117" s="128">
        <f t="shared" si="1645"/>
        <v>0.61929999999999996</v>
      </c>
      <c r="AB8117" s="128">
        <f t="shared" si="1646"/>
        <v>0</v>
      </c>
      <c r="AC8117" s="128">
        <f t="shared" si="1647"/>
        <v>15.751354925155891</v>
      </c>
      <c r="AD8117" s="128">
        <f t="shared" si="1648"/>
        <v>0</v>
      </c>
      <c r="AE8117" s="128">
        <f t="shared" si="1649"/>
        <v>0</v>
      </c>
      <c r="AF8117" s="128">
        <f t="shared" si="1650"/>
        <v>1.3159774376731137</v>
      </c>
      <c r="AG8117" s="128">
        <f t="shared" si="1651"/>
        <v>0</v>
      </c>
      <c r="AH8117" s="93">
        <f t="shared" si="1652"/>
        <v>-0.56399515195882832</v>
      </c>
      <c r="AI8117" s="128">
        <f t="shared" si="1653"/>
        <v>0.78787221910572303</v>
      </c>
    </row>
    <row r="8118" spans="1:35" x14ac:dyDescent="0.25">
      <c r="A8118" s="96">
        <v>3.2456</v>
      </c>
      <c r="B8118" s="216">
        <v>7.1593477650596853</v>
      </c>
      <c r="E8118" s="153">
        <f t="shared" si="1654"/>
        <v>2.616865045159459E-3</v>
      </c>
      <c r="W8118" s="152">
        <f t="shared" si="1655"/>
        <v>0.29061573609877278</v>
      </c>
      <c r="X8118" s="218">
        <v>2.8681543162967955</v>
      </c>
      <c r="Y8118" s="153">
        <f t="shared" si="1643"/>
        <v>3.9999999999995595E-4</v>
      </c>
      <c r="Z8118" s="128">
        <f t="shared" si="1644"/>
        <v>8.8754449677853557</v>
      </c>
      <c r="AA8118" s="128">
        <f t="shared" si="1645"/>
        <v>0.61929999999999996</v>
      </c>
      <c r="AB8118" s="128">
        <f t="shared" si="1646"/>
        <v>0</v>
      </c>
      <c r="AC8118" s="128">
        <f t="shared" si="1647"/>
        <v>15.751354925155891</v>
      </c>
      <c r="AD8118" s="128">
        <f t="shared" si="1648"/>
        <v>0</v>
      </c>
      <c r="AE8118" s="128">
        <f t="shared" si="1649"/>
        <v>0</v>
      </c>
      <c r="AF8118" s="128">
        <f t="shared" si="1650"/>
        <v>1.3159774376731137</v>
      </c>
      <c r="AG8118" s="128">
        <f t="shared" si="1651"/>
        <v>0</v>
      </c>
      <c r="AH8118" s="93">
        <f t="shared" si="1652"/>
        <v>-0.56399515195882832</v>
      </c>
      <c r="AI8118" s="128">
        <f t="shared" si="1653"/>
        <v>0.85236627185402947</v>
      </c>
    </row>
    <row r="8119" spans="1:35" x14ac:dyDescent="0.25">
      <c r="A8119" s="96">
        <v>3.246</v>
      </c>
      <c r="B8119" s="216">
        <v>5.9249774607390497</v>
      </c>
      <c r="E8119" s="153">
        <f t="shared" si="1654"/>
        <v>2.616865045159459E-3</v>
      </c>
      <c r="W8119" s="152">
        <f t="shared" si="1655"/>
        <v>0.26019733221079799</v>
      </c>
      <c r="X8119" s="218">
        <v>2.567948010962724</v>
      </c>
      <c r="Y8119" s="153">
        <f t="shared" si="1643"/>
        <v>3.9999999999995595E-4</v>
      </c>
      <c r="Z8119" s="128">
        <f t="shared" si="1644"/>
        <v>8.8754449677853557</v>
      </c>
      <c r="AA8119" s="128">
        <f t="shared" si="1645"/>
        <v>0.61929999999999996</v>
      </c>
      <c r="AB8119" s="128">
        <f t="shared" si="1646"/>
        <v>0</v>
      </c>
      <c r="AC8119" s="128">
        <f t="shared" si="1647"/>
        <v>15.751354925155891</v>
      </c>
      <c r="AD8119" s="128">
        <f t="shared" si="1648"/>
        <v>0</v>
      </c>
      <c r="AE8119" s="128">
        <f t="shared" si="1649"/>
        <v>0</v>
      </c>
      <c r="AF8119" s="128">
        <f t="shared" si="1650"/>
        <v>1.3159774376731137</v>
      </c>
      <c r="AG8119" s="128">
        <f t="shared" si="1651"/>
        <v>0</v>
      </c>
      <c r="AH8119" s="93">
        <f t="shared" si="1652"/>
        <v>-0.56399515195882832</v>
      </c>
      <c r="AI8119" s="128">
        <f t="shared" si="1653"/>
        <v>0.78787221910572403</v>
      </c>
    </row>
    <row r="8120" spans="1:35" x14ac:dyDescent="0.25">
      <c r="A8120" s="96">
        <v>3.2464</v>
      </c>
      <c r="B8120" s="216">
        <v>5.9249774607390497</v>
      </c>
      <c r="E8120" s="153">
        <f t="shared" si="1654"/>
        <v>2.369990984295359E-3</v>
      </c>
      <c r="W8120" s="152">
        <f t="shared" si="1655"/>
        <v>0.26019733221079799</v>
      </c>
      <c r="X8120" s="218">
        <v>2.567948010962724</v>
      </c>
      <c r="Y8120" s="153">
        <f t="shared" si="1643"/>
        <v>3.9999999999995595E-4</v>
      </c>
      <c r="Z8120" s="128">
        <f t="shared" si="1644"/>
        <v>8.8754449677853557</v>
      </c>
      <c r="AA8120" s="128">
        <f t="shared" si="1645"/>
        <v>0.61929999999999996</v>
      </c>
      <c r="AB8120" s="128">
        <f t="shared" si="1646"/>
        <v>0</v>
      </c>
      <c r="AC8120" s="128">
        <f t="shared" si="1647"/>
        <v>15.751354925155891</v>
      </c>
      <c r="AD8120" s="128">
        <f t="shared" si="1648"/>
        <v>0</v>
      </c>
      <c r="AE8120" s="128">
        <f t="shared" si="1649"/>
        <v>0</v>
      </c>
      <c r="AF8120" s="128">
        <f t="shared" si="1650"/>
        <v>1.3159774376731137</v>
      </c>
      <c r="AG8120" s="128">
        <f t="shared" si="1651"/>
        <v>0</v>
      </c>
      <c r="AH8120" s="93">
        <f t="shared" si="1652"/>
        <v>-0.56399515195882832</v>
      </c>
      <c r="AI8120" s="128">
        <f t="shared" si="1653"/>
        <v>0.78787221910572403</v>
      </c>
    </row>
    <row r="8121" spans="1:35" x14ac:dyDescent="0.25">
      <c r="A8121" s="96">
        <v>3.2467999999999999</v>
      </c>
      <c r="B8121" s="216">
        <v>4.9374812172825404</v>
      </c>
      <c r="E8121" s="153">
        <f t="shared" si="1654"/>
        <v>2.1724917356040784E-3</v>
      </c>
      <c r="W8121" s="152">
        <f t="shared" si="1655"/>
        <v>0.23586260910041895</v>
      </c>
      <c r="X8121" s="218">
        <v>2.3277829666954744</v>
      </c>
      <c r="Y8121" s="153">
        <f t="shared" si="1643"/>
        <v>3.9999999999995595E-4</v>
      </c>
      <c r="Z8121" s="128">
        <f t="shared" si="1644"/>
        <v>8.8754449677853557</v>
      </c>
      <c r="AA8121" s="128">
        <f t="shared" si="1645"/>
        <v>0.61929999999999996</v>
      </c>
      <c r="AB8121" s="128">
        <f t="shared" si="1646"/>
        <v>0</v>
      </c>
      <c r="AC8121" s="128">
        <f t="shared" si="1647"/>
        <v>15.751354925155891</v>
      </c>
      <c r="AD8121" s="128">
        <f t="shared" si="1648"/>
        <v>0</v>
      </c>
      <c r="AE8121" s="128">
        <f t="shared" si="1649"/>
        <v>0</v>
      </c>
      <c r="AF8121" s="128">
        <f t="shared" si="1650"/>
        <v>1.3159774376731137</v>
      </c>
      <c r="AG8121" s="128">
        <f t="shared" si="1651"/>
        <v>0</v>
      </c>
      <c r="AH8121" s="93">
        <f t="shared" si="1652"/>
        <v>-0.56399515195882832</v>
      </c>
      <c r="AI8121" s="128">
        <f t="shared" si="1653"/>
        <v>0.72429966155646774</v>
      </c>
    </row>
    <row r="8122" spans="1:35" x14ac:dyDescent="0.25">
      <c r="A8122" s="96">
        <v>3.2471999999999999</v>
      </c>
      <c r="B8122" s="216">
        <v>4.9374812172825404</v>
      </c>
      <c r="E8122" s="153">
        <f t="shared" si="1654"/>
        <v>1.9749924869127988E-3</v>
      </c>
      <c r="W8122" s="152">
        <f t="shared" si="1655"/>
        <v>0.23586260910041895</v>
      </c>
      <c r="X8122" s="218">
        <v>2.3277829666954744</v>
      </c>
      <c r="Y8122" s="153">
        <f t="shared" si="1643"/>
        <v>3.9999999999995595E-4</v>
      </c>
      <c r="Z8122" s="128">
        <f t="shared" si="1644"/>
        <v>8.8754449677853557</v>
      </c>
      <c r="AA8122" s="128">
        <f t="shared" si="1645"/>
        <v>0.61929999999999996</v>
      </c>
      <c r="AB8122" s="128">
        <f t="shared" si="1646"/>
        <v>0</v>
      </c>
      <c r="AC8122" s="128">
        <f t="shared" si="1647"/>
        <v>15.751354925155891</v>
      </c>
      <c r="AD8122" s="128">
        <f t="shared" si="1648"/>
        <v>0</v>
      </c>
      <c r="AE8122" s="128">
        <f t="shared" si="1649"/>
        <v>0</v>
      </c>
      <c r="AF8122" s="128">
        <f t="shared" si="1650"/>
        <v>1.3159774376731137</v>
      </c>
      <c r="AG8122" s="128">
        <f t="shared" si="1651"/>
        <v>0</v>
      </c>
      <c r="AH8122" s="93">
        <f t="shared" si="1652"/>
        <v>-0.56399515195882832</v>
      </c>
      <c r="AI8122" s="128">
        <f t="shared" si="1653"/>
        <v>0.72429966155646774</v>
      </c>
    </row>
    <row r="8123" spans="1:35" x14ac:dyDescent="0.25">
      <c r="A8123" s="96">
        <v>3.2475999999999998</v>
      </c>
      <c r="B8123" s="216">
        <v>5.9249774607390497</v>
      </c>
      <c r="E8123" s="153">
        <f t="shared" si="1654"/>
        <v>2.1724917356040784E-3</v>
      </c>
      <c r="W8123" s="152">
        <f t="shared" si="1655"/>
        <v>0.26019733221079794</v>
      </c>
      <c r="X8123" s="218">
        <v>2.5679480109627235</v>
      </c>
      <c r="Y8123" s="153">
        <f t="shared" si="1643"/>
        <v>3.9999999999995595E-4</v>
      </c>
      <c r="Z8123" s="128">
        <f t="shared" si="1644"/>
        <v>8.8754449677853557</v>
      </c>
      <c r="AA8123" s="128">
        <f t="shared" si="1645"/>
        <v>0.61929999999999996</v>
      </c>
      <c r="AB8123" s="128">
        <f t="shared" si="1646"/>
        <v>0</v>
      </c>
      <c r="AC8123" s="128">
        <f t="shared" si="1647"/>
        <v>15.751354925155891</v>
      </c>
      <c r="AD8123" s="128">
        <f t="shared" si="1648"/>
        <v>0</v>
      </c>
      <c r="AE8123" s="128">
        <f t="shared" si="1649"/>
        <v>0</v>
      </c>
      <c r="AF8123" s="128">
        <f t="shared" si="1650"/>
        <v>1.3159774376731137</v>
      </c>
      <c r="AG8123" s="128">
        <f t="shared" si="1651"/>
        <v>0</v>
      </c>
      <c r="AH8123" s="93">
        <f t="shared" si="1652"/>
        <v>-0.56399515195882832</v>
      </c>
      <c r="AI8123" s="128">
        <f t="shared" si="1653"/>
        <v>0.78787221910572436</v>
      </c>
    </row>
    <row r="8124" spans="1:35" x14ac:dyDescent="0.25">
      <c r="A8124" s="96">
        <v>3.2479999999999998</v>
      </c>
      <c r="B8124" s="216">
        <v>5.9249774607390497</v>
      </c>
      <c r="E8124" s="153">
        <f t="shared" si="1654"/>
        <v>2.369990984295359E-3</v>
      </c>
      <c r="W8124" s="152">
        <f t="shared" si="1655"/>
        <v>0.26019733221079794</v>
      </c>
      <c r="X8124" s="218">
        <v>2.5679480109627235</v>
      </c>
      <c r="Y8124" s="153">
        <f t="shared" si="1643"/>
        <v>3.9999999999995595E-4</v>
      </c>
      <c r="Z8124" s="128">
        <f t="shared" si="1644"/>
        <v>8.8754449677853557</v>
      </c>
      <c r="AA8124" s="128">
        <f t="shared" si="1645"/>
        <v>0.61929999999999996</v>
      </c>
      <c r="AB8124" s="128">
        <f t="shared" si="1646"/>
        <v>0</v>
      </c>
      <c r="AC8124" s="128">
        <f t="shared" si="1647"/>
        <v>15.751354925155891</v>
      </c>
      <c r="AD8124" s="128">
        <f t="shared" si="1648"/>
        <v>0</v>
      </c>
      <c r="AE8124" s="128">
        <f t="shared" si="1649"/>
        <v>0</v>
      </c>
      <c r="AF8124" s="128">
        <f t="shared" si="1650"/>
        <v>1.3159774376731137</v>
      </c>
      <c r="AG8124" s="128">
        <f t="shared" si="1651"/>
        <v>0</v>
      </c>
      <c r="AH8124" s="93">
        <f t="shared" si="1652"/>
        <v>-0.56399515195882832</v>
      </c>
      <c r="AI8124" s="128">
        <f t="shared" si="1653"/>
        <v>0.78787221910572436</v>
      </c>
    </row>
    <row r="8125" spans="1:35" x14ac:dyDescent="0.25">
      <c r="A8125" s="96">
        <v>3.2484000000000002</v>
      </c>
      <c r="B8125" s="216">
        <v>5.9249774607390497</v>
      </c>
      <c r="E8125" s="153">
        <f t="shared" si="1654"/>
        <v>2.3699909842979901E-3</v>
      </c>
      <c r="W8125" s="152">
        <f t="shared" si="1655"/>
        <v>0.26019733221079794</v>
      </c>
      <c r="X8125" s="218">
        <v>2.5679480109627235</v>
      </c>
      <c r="Y8125" s="153">
        <f t="shared" si="1643"/>
        <v>4.0000000000040004E-4</v>
      </c>
      <c r="Z8125" s="128">
        <f t="shared" si="1644"/>
        <v>8.8754449677853557</v>
      </c>
      <c r="AA8125" s="128">
        <f t="shared" si="1645"/>
        <v>0.61929999999999996</v>
      </c>
      <c r="AB8125" s="128">
        <f t="shared" si="1646"/>
        <v>0</v>
      </c>
      <c r="AC8125" s="128">
        <f t="shared" si="1647"/>
        <v>15.751354925155891</v>
      </c>
      <c r="AD8125" s="128">
        <f t="shared" si="1648"/>
        <v>0</v>
      </c>
      <c r="AE8125" s="128">
        <f t="shared" si="1649"/>
        <v>0</v>
      </c>
      <c r="AF8125" s="128">
        <f t="shared" si="1650"/>
        <v>1.3159774376731137</v>
      </c>
      <c r="AG8125" s="128">
        <f t="shared" si="1651"/>
        <v>0</v>
      </c>
      <c r="AH8125" s="93">
        <f t="shared" si="1652"/>
        <v>-0.56399515195882832</v>
      </c>
      <c r="AI8125" s="128">
        <f t="shared" si="1653"/>
        <v>0.78787221910572436</v>
      </c>
    </row>
    <row r="8126" spans="1:35" x14ac:dyDescent="0.25">
      <c r="A8126" s="96">
        <v>3.2488000000000001</v>
      </c>
      <c r="B8126" s="216">
        <v>5.9249774607390497</v>
      </c>
      <c r="E8126" s="153">
        <f t="shared" si="1654"/>
        <v>2.369990984295359E-3</v>
      </c>
      <c r="W8126" s="152">
        <f t="shared" si="1655"/>
        <v>0.26019733221079794</v>
      </c>
      <c r="X8126" s="218">
        <v>2.5679480109627235</v>
      </c>
      <c r="Y8126" s="153">
        <f t="shared" si="1643"/>
        <v>3.9999999999995595E-4</v>
      </c>
      <c r="Z8126" s="128">
        <f t="shared" si="1644"/>
        <v>8.8754449677853557</v>
      </c>
      <c r="AA8126" s="128">
        <f t="shared" si="1645"/>
        <v>0.61929999999999996</v>
      </c>
      <c r="AB8126" s="128">
        <f t="shared" si="1646"/>
        <v>0</v>
      </c>
      <c r="AC8126" s="128">
        <f t="shared" si="1647"/>
        <v>15.751354925155891</v>
      </c>
      <c r="AD8126" s="128">
        <f t="shared" si="1648"/>
        <v>0</v>
      </c>
      <c r="AE8126" s="128">
        <f t="shared" si="1649"/>
        <v>0</v>
      </c>
      <c r="AF8126" s="128">
        <f t="shared" si="1650"/>
        <v>1.3159774376731137</v>
      </c>
      <c r="AG8126" s="128">
        <f t="shared" si="1651"/>
        <v>0</v>
      </c>
      <c r="AH8126" s="93">
        <f t="shared" si="1652"/>
        <v>-0.56399515195882832</v>
      </c>
      <c r="AI8126" s="128">
        <f t="shared" si="1653"/>
        <v>0.78787221910572436</v>
      </c>
    </row>
    <row r="8127" spans="1:35" x14ac:dyDescent="0.25">
      <c r="A8127" s="96">
        <v>3.2492000000000001</v>
      </c>
      <c r="B8127" s="216">
        <v>5.9249774607390497</v>
      </c>
      <c r="E8127" s="153">
        <f t="shared" si="1654"/>
        <v>2.369990984295359E-3</v>
      </c>
      <c r="W8127" s="152">
        <f t="shared" si="1655"/>
        <v>0.26019733221079794</v>
      </c>
      <c r="X8127" s="218">
        <v>2.5679480109627235</v>
      </c>
      <c r="Y8127" s="153">
        <f t="shared" si="1643"/>
        <v>3.9999999999995595E-4</v>
      </c>
      <c r="Z8127" s="128">
        <f t="shared" si="1644"/>
        <v>8.8754449677853557</v>
      </c>
      <c r="AA8127" s="128">
        <f t="shared" si="1645"/>
        <v>0.61929999999999996</v>
      </c>
      <c r="AB8127" s="128">
        <f t="shared" si="1646"/>
        <v>0</v>
      </c>
      <c r="AC8127" s="128">
        <f t="shared" si="1647"/>
        <v>15.751354925155891</v>
      </c>
      <c r="AD8127" s="128">
        <f t="shared" si="1648"/>
        <v>0</v>
      </c>
      <c r="AE8127" s="128">
        <f t="shared" si="1649"/>
        <v>0</v>
      </c>
      <c r="AF8127" s="128">
        <f t="shared" si="1650"/>
        <v>1.3159774376731137</v>
      </c>
      <c r="AG8127" s="128">
        <f t="shared" si="1651"/>
        <v>0</v>
      </c>
      <c r="AH8127" s="93">
        <f t="shared" si="1652"/>
        <v>-0.56399515195882832</v>
      </c>
      <c r="AI8127" s="128">
        <f t="shared" si="1653"/>
        <v>0.78787221910572436</v>
      </c>
    </row>
    <row r="8128" spans="1:35" x14ac:dyDescent="0.25">
      <c r="A8128" s="96">
        <v>3.2496</v>
      </c>
      <c r="B8128" s="216">
        <v>4.9374812172825404</v>
      </c>
      <c r="E8128" s="153">
        <f t="shared" si="1654"/>
        <v>2.1724917356040784E-3</v>
      </c>
      <c r="W8128" s="152">
        <f t="shared" si="1655"/>
        <v>0.23586260910041879</v>
      </c>
      <c r="X8128" s="218">
        <v>2.3277829666954726</v>
      </c>
      <c r="Y8128" s="153">
        <f t="shared" si="1643"/>
        <v>3.9999999999995595E-4</v>
      </c>
      <c r="Z8128" s="128">
        <f t="shared" si="1644"/>
        <v>8.8754449677853557</v>
      </c>
      <c r="AA8128" s="128">
        <f t="shared" si="1645"/>
        <v>0.61929999999999996</v>
      </c>
      <c r="AB8128" s="128">
        <f t="shared" si="1646"/>
        <v>0</v>
      </c>
      <c r="AC8128" s="128">
        <f t="shared" si="1647"/>
        <v>15.751354925155891</v>
      </c>
      <c r="AD8128" s="128">
        <f t="shared" si="1648"/>
        <v>0</v>
      </c>
      <c r="AE8128" s="128">
        <f t="shared" si="1649"/>
        <v>0</v>
      </c>
      <c r="AF8128" s="128">
        <f t="shared" si="1650"/>
        <v>1.3159774376731137</v>
      </c>
      <c r="AG8128" s="128">
        <f t="shared" si="1651"/>
        <v>0</v>
      </c>
      <c r="AH8128" s="93">
        <f t="shared" si="1652"/>
        <v>-0.56399515195882832</v>
      </c>
      <c r="AI8128" s="128">
        <f t="shared" si="1653"/>
        <v>0.72429966155646841</v>
      </c>
    </row>
    <row r="8129" spans="1:35" x14ac:dyDescent="0.25">
      <c r="A8129" s="96">
        <v>3.25</v>
      </c>
      <c r="B8129" s="216">
        <v>4.9374812172825404</v>
      </c>
      <c r="E8129" s="153">
        <f t="shared" si="1654"/>
        <v>1.9749924869127988E-3</v>
      </c>
      <c r="W8129" s="152">
        <f t="shared" si="1655"/>
        <v>0.23586260910041879</v>
      </c>
      <c r="X8129" s="218">
        <v>2.3277829666954726</v>
      </c>
      <c r="Y8129" s="153">
        <f t="shared" si="1643"/>
        <v>3.9999999999995595E-4</v>
      </c>
      <c r="Z8129" s="128">
        <f t="shared" si="1644"/>
        <v>8.8754449677853557</v>
      </c>
      <c r="AA8129" s="128">
        <f t="shared" si="1645"/>
        <v>0.61929999999999996</v>
      </c>
      <c r="AB8129" s="128">
        <f t="shared" si="1646"/>
        <v>0</v>
      </c>
      <c r="AC8129" s="128">
        <f t="shared" si="1647"/>
        <v>15.751354925155891</v>
      </c>
      <c r="AD8129" s="128">
        <f t="shared" si="1648"/>
        <v>0</v>
      </c>
      <c r="AE8129" s="128">
        <f t="shared" si="1649"/>
        <v>0</v>
      </c>
      <c r="AF8129" s="128">
        <f t="shared" si="1650"/>
        <v>1.3159774376731137</v>
      </c>
      <c r="AG8129" s="128">
        <f t="shared" si="1651"/>
        <v>0</v>
      </c>
      <c r="AH8129" s="93">
        <f t="shared" si="1652"/>
        <v>-0.56399515195882832</v>
      </c>
      <c r="AI8129" s="128">
        <f t="shared" si="1653"/>
        <v>0.72429966155646841</v>
      </c>
    </row>
    <row r="8130" spans="1:35" x14ac:dyDescent="0.25">
      <c r="A8130" s="96">
        <v>3.2504</v>
      </c>
      <c r="B8130" s="216">
        <v>5.9249774607390497</v>
      </c>
      <c r="E8130" s="153">
        <f t="shared" si="1654"/>
        <v>2.1724917356040784E-3</v>
      </c>
      <c r="W8130" s="152">
        <f t="shared" si="1655"/>
        <v>0.26019733221079888</v>
      </c>
      <c r="X8130" s="218">
        <v>2.5679480109627324</v>
      </c>
      <c r="Y8130" s="153">
        <f t="shared" ref="Y8130:Y8193" si="1656">+A8130-A8129</f>
        <v>3.9999999999995595E-4</v>
      </c>
      <c r="Z8130" s="128">
        <f t="shared" ref="Z8130:Z8193" si="1657">IF(AND(W8130&lt;=$S$56,W8130&gt;$Q$56),$T$56,IF(AND(W8130&lt;=$S$57,W8130&gt;$Q$57),$T$57,IF(AND(W8130&lt;=$S$58,W8130&gt;$Q$58),$T$58,IF(AND(W8130&lt;=$S$59,W8130&gt;$Q$59),$T$59,IF(AND(W8130&lt;=$S$60,W8130&gt;$Q$60),$T$60,"Valor no encontrado para Po")))))</f>
        <v>8.8754449677853557</v>
      </c>
      <c r="AA8130" s="128">
        <f t="shared" ref="AA8130:AA8193" si="1658">IF(AND(W8130&lt;=$S$56,W8130&gt;$Q$56),$U$56,IF(AND(W8130&lt;=$S$57,W8130&gt;$Q$57),$U$57,IF(AND(W8130&lt;=$S$58,W8130&gt;$Q$58),$U$58,IF(AND(W8130&lt;=$S$59,W8130&gt;$Q$59),$U$59,IF(AND(W8130&lt;=$S$60,W8130&gt;$Q$60),$U$60,"Valor no encontrado para Po")))))</f>
        <v>0.61929999999999996</v>
      </c>
      <c r="AB8130" s="128">
        <f t="shared" ref="AB8130:AB8193" si="1659">IF(OR(AC8129&gt;=($X$1-$X$2)/2,AC8129&gt;=$Z$1/2),0,Z8130*W8130^AA8130*Y8130)</f>
        <v>0</v>
      </c>
      <c r="AC8130" s="128">
        <f t="shared" ref="AC8130:AC8193" si="1660">+AC8129+AB8130</f>
        <v>15.751354925155891</v>
      </c>
      <c r="AD8130" s="128">
        <f t="shared" ref="AD8130:AD8193" si="1661">2*$AB$1*PI()*((AC8130+$X$2/2)*(2*AC8130-$Z$1)+(AC8130+$X$2/2)^2-($X$1/2)^2)*AB8130</f>
        <v>0</v>
      </c>
      <c r="AE8130" s="128">
        <f t="shared" ref="AE8130:AE8193" si="1662">-AD8130*0.000000001*$Z$2</f>
        <v>0</v>
      </c>
      <c r="AF8130" s="128">
        <f t="shared" ref="AF8130:AF8193" si="1663">+AF8129+AE8130</f>
        <v>1.3159774376731137</v>
      </c>
      <c r="AG8130" s="128">
        <f t="shared" ref="AG8130:AG8193" si="1664">+AE8130/Y8130</f>
        <v>0</v>
      </c>
      <c r="AH8130" s="93">
        <f t="shared" ref="AH8130:AH8193" si="1665">+AH8129-AE8130</f>
        <v>-0.56399515195882832</v>
      </c>
      <c r="AI8130" s="128">
        <f t="shared" ref="AI8130:AI8193" si="1666">B8130*9.81/(W8130*1000000*$AF$1)</f>
        <v>0.78787221910572136</v>
      </c>
    </row>
    <row r="8131" spans="1:35" x14ac:dyDescent="0.25">
      <c r="A8131" s="96">
        <v>3.2507999999999999</v>
      </c>
      <c r="B8131" s="216">
        <v>5.9249774607390497</v>
      </c>
      <c r="E8131" s="153">
        <f t="shared" si="1654"/>
        <v>2.369990984295359E-3</v>
      </c>
      <c r="W8131" s="152">
        <f t="shared" si="1655"/>
        <v>0.26019733221079888</v>
      </c>
      <c r="X8131" s="218">
        <v>2.5679480109627324</v>
      </c>
      <c r="Y8131" s="153">
        <f t="shared" si="1656"/>
        <v>3.9999999999995595E-4</v>
      </c>
      <c r="Z8131" s="128">
        <f t="shared" si="1657"/>
        <v>8.8754449677853557</v>
      </c>
      <c r="AA8131" s="128">
        <f t="shared" si="1658"/>
        <v>0.61929999999999996</v>
      </c>
      <c r="AB8131" s="128">
        <f t="shared" si="1659"/>
        <v>0</v>
      </c>
      <c r="AC8131" s="128">
        <f t="shared" si="1660"/>
        <v>15.751354925155891</v>
      </c>
      <c r="AD8131" s="128">
        <f t="shared" si="1661"/>
        <v>0</v>
      </c>
      <c r="AE8131" s="128">
        <f t="shared" si="1662"/>
        <v>0</v>
      </c>
      <c r="AF8131" s="128">
        <f t="shared" si="1663"/>
        <v>1.3159774376731137</v>
      </c>
      <c r="AG8131" s="128">
        <f t="shared" si="1664"/>
        <v>0</v>
      </c>
      <c r="AH8131" s="93">
        <f t="shared" si="1665"/>
        <v>-0.56399515195882832</v>
      </c>
      <c r="AI8131" s="128">
        <f t="shared" si="1666"/>
        <v>0.78787221910572136</v>
      </c>
    </row>
    <row r="8132" spans="1:35" x14ac:dyDescent="0.25">
      <c r="A8132" s="96">
        <v>3.2511999999999999</v>
      </c>
      <c r="B8132" s="216">
        <v>7.1593477650596853</v>
      </c>
      <c r="E8132" s="153">
        <f t="shared" si="1654"/>
        <v>2.616865045159459E-3</v>
      </c>
      <c r="W8132" s="152">
        <f t="shared" si="1655"/>
        <v>0.29061573609877284</v>
      </c>
      <c r="X8132" s="218">
        <v>2.868154316296796</v>
      </c>
      <c r="Y8132" s="153">
        <f t="shared" si="1656"/>
        <v>3.9999999999995595E-4</v>
      </c>
      <c r="Z8132" s="128">
        <f t="shared" si="1657"/>
        <v>8.8754449677853557</v>
      </c>
      <c r="AA8132" s="128">
        <f t="shared" si="1658"/>
        <v>0.61929999999999996</v>
      </c>
      <c r="AB8132" s="128">
        <f t="shared" si="1659"/>
        <v>0</v>
      </c>
      <c r="AC8132" s="128">
        <f t="shared" si="1660"/>
        <v>15.751354925155891</v>
      </c>
      <c r="AD8132" s="128">
        <f t="shared" si="1661"/>
        <v>0</v>
      </c>
      <c r="AE8132" s="128">
        <f t="shared" si="1662"/>
        <v>0</v>
      </c>
      <c r="AF8132" s="128">
        <f t="shared" si="1663"/>
        <v>1.3159774376731137</v>
      </c>
      <c r="AG8132" s="128">
        <f t="shared" si="1664"/>
        <v>0</v>
      </c>
      <c r="AH8132" s="93">
        <f t="shared" si="1665"/>
        <v>-0.56399515195882832</v>
      </c>
      <c r="AI8132" s="128">
        <f t="shared" si="1666"/>
        <v>0.85236627185402936</v>
      </c>
    </row>
    <row r="8133" spans="1:35" x14ac:dyDescent="0.25">
      <c r="A8133" s="96">
        <v>3.2515999999999998</v>
      </c>
      <c r="B8133" s="216">
        <v>5.9249774607390497</v>
      </c>
      <c r="E8133" s="153">
        <f t="shared" ref="E8133:E8196" si="1667">+(B8132+B8133)/2*(A8133-A8132)</f>
        <v>2.616865045159459E-3</v>
      </c>
      <c r="W8133" s="152">
        <f t="shared" ref="W8133:W8196" si="1668">+X8133/1000000*101325</f>
        <v>0.26019733221079833</v>
      </c>
      <c r="X8133" s="218">
        <v>2.5679480109627275</v>
      </c>
      <c r="Y8133" s="153">
        <f t="shared" si="1656"/>
        <v>3.9999999999995595E-4</v>
      </c>
      <c r="Z8133" s="128">
        <f t="shared" si="1657"/>
        <v>8.8754449677853557</v>
      </c>
      <c r="AA8133" s="128">
        <f t="shared" si="1658"/>
        <v>0.61929999999999996</v>
      </c>
      <c r="AB8133" s="128">
        <f t="shared" si="1659"/>
        <v>0</v>
      </c>
      <c r="AC8133" s="128">
        <f t="shared" si="1660"/>
        <v>15.751354925155891</v>
      </c>
      <c r="AD8133" s="128">
        <f t="shared" si="1661"/>
        <v>0</v>
      </c>
      <c r="AE8133" s="128">
        <f t="shared" si="1662"/>
        <v>0</v>
      </c>
      <c r="AF8133" s="128">
        <f t="shared" si="1663"/>
        <v>1.3159774376731137</v>
      </c>
      <c r="AG8133" s="128">
        <f t="shared" si="1664"/>
        <v>0</v>
      </c>
      <c r="AH8133" s="93">
        <f t="shared" si="1665"/>
        <v>-0.56399515195882832</v>
      </c>
      <c r="AI8133" s="128">
        <f t="shared" si="1666"/>
        <v>0.78787221910572303</v>
      </c>
    </row>
    <row r="8134" spans="1:35" x14ac:dyDescent="0.25">
      <c r="A8134" s="96">
        <v>3.2519999999999998</v>
      </c>
      <c r="B8134" s="216">
        <v>5.9249774607390497</v>
      </c>
      <c r="E8134" s="153">
        <f t="shared" si="1667"/>
        <v>2.369990984295359E-3</v>
      </c>
      <c r="W8134" s="152">
        <f t="shared" si="1668"/>
        <v>0.26019733221079833</v>
      </c>
      <c r="X8134" s="218">
        <v>2.5679480109627275</v>
      </c>
      <c r="Y8134" s="153">
        <f t="shared" si="1656"/>
        <v>3.9999999999995595E-4</v>
      </c>
      <c r="Z8134" s="128">
        <f t="shared" si="1657"/>
        <v>8.8754449677853557</v>
      </c>
      <c r="AA8134" s="128">
        <f t="shared" si="1658"/>
        <v>0.61929999999999996</v>
      </c>
      <c r="AB8134" s="128">
        <f t="shared" si="1659"/>
        <v>0</v>
      </c>
      <c r="AC8134" s="128">
        <f t="shared" si="1660"/>
        <v>15.751354925155891</v>
      </c>
      <c r="AD8134" s="128">
        <f t="shared" si="1661"/>
        <v>0</v>
      </c>
      <c r="AE8134" s="128">
        <f t="shared" si="1662"/>
        <v>0</v>
      </c>
      <c r="AF8134" s="128">
        <f t="shared" si="1663"/>
        <v>1.3159774376731137</v>
      </c>
      <c r="AG8134" s="128">
        <f t="shared" si="1664"/>
        <v>0</v>
      </c>
      <c r="AH8134" s="93">
        <f t="shared" si="1665"/>
        <v>-0.56399515195882832</v>
      </c>
      <c r="AI8134" s="128">
        <f t="shared" si="1666"/>
        <v>0.78787221910572303</v>
      </c>
    </row>
    <row r="8135" spans="1:35" x14ac:dyDescent="0.25">
      <c r="A8135" s="96">
        <v>3.2524000000000002</v>
      </c>
      <c r="B8135" s="216">
        <v>5.9249774607390497</v>
      </c>
      <c r="E8135" s="153">
        <f t="shared" si="1667"/>
        <v>2.3699909842979901E-3</v>
      </c>
      <c r="W8135" s="152">
        <f t="shared" si="1668"/>
        <v>0.26019733221079833</v>
      </c>
      <c r="X8135" s="218">
        <v>2.5679480109627275</v>
      </c>
      <c r="Y8135" s="153">
        <f t="shared" si="1656"/>
        <v>4.0000000000040004E-4</v>
      </c>
      <c r="Z8135" s="128">
        <f t="shared" si="1657"/>
        <v>8.8754449677853557</v>
      </c>
      <c r="AA8135" s="128">
        <f t="shared" si="1658"/>
        <v>0.61929999999999996</v>
      </c>
      <c r="AB8135" s="128">
        <f t="shared" si="1659"/>
        <v>0</v>
      </c>
      <c r="AC8135" s="128">
        <f t="shared" si="1660"/>
        <v>15.751354925155891</v>
      </c>
      <c r="AD8135" s="128">
        <f t="shared" si="1661"/>
        <v>0</v>
      </c>
      <c r="AE8135" s="128">
        <f t="shared" si="1662"/>
        <v>0</v>
      </c>
      <c r="AF8135" s="128">
        <f t="shared" si="1663"/>
        <v>1.3159774376731137</v>
      </c>
      <c r="AG8135" s="128">
        <f t="shared" si="1664"/>
        <v>0</v>
      </c>
      <c r="AH8135" s="93">
        <f t="shared" si="1665"/>
        <v>-0.56399515195882832</v>
      </c>
      <c r="AI8135" s="128">
        <f t="shared" si="1666"/>
        <v>0.78787221910572303</v>
      </c>
    </row>
    <row r="8136" spans="1:35" x14ac:dyDescent="0.25">
      <c r="A8136" s="96">
        <v>3.2528000000000001</v>
      </c>
      <c r="B8136" s="216">
        <v>5.9249774607390497</v>
      </c>
      <c r="E8136" s="153">
        <f t="shared" si="1667"/>
        <v>2.369990984295359E-3</v>
      </c>
      <c r="W8136" s="152">
        <f t="shared" si="1668"/>
        <v>0.26019733221079833</v>
      </c>
      <c r="X8136" s="218">
        <v>2.5679480109627275</v>
      </c>
      <c r="Y8136" s="153">
        <f t="shared" si="1656"/>
        <v>3.9999999999995595E-4</v>
      </c>
      <c r="Z8136" s="128">
        <f t="shared" si="1657"/>
        <v>8.8754449677853557</v>
      </c>
      <c r="AA8136" s="128">
        <f t="shared" si="1658"/>
        <v>0.61929999999999996</v>
      </c>
      <c r="AB8136" s="128">
        <f t="shared" si="1659"/>
        <v>0</v>
      </c>
      <c r="AC8136" s="128">
        <f t="shared" si="1660"/>
        <v>15.751354925155891</v>
      </c>
      <c r="AD8136" s="128">
        <f t="shared" si="1661"/>
        <v>0</v>
      </c>
      <c r="AE8136" s="128">
        <f t="shared" si="1662"/>
        <v>0</v>
      </c>
      <c r="AF8136" s="128">
        <f t="shared" si="1663"/>
        <v>1.3159774376731137</v>
      </c>
      <c r="AG8136" s="128">
        <f t="shared" si="1664"/>
        <v>0</v>
      </c>
      <c r="AH8136" s="93">
        <f t="shared" si="1665"/>
        <v>-0.56399515195882832</v>
      </c>
      <c r="AI8136" s="128">
        <f t="shared" si="1666"/>
        <v>0.78787221910572303</v>
      </c>
    </row>
    <row r="8137" spans="1:35" x14ac:dyDescent="0.25">
      <c r="A8137" s="96">
        <v>3.2532000000000001</v>
      </c>
      <c r="B8137" s="216">
        <v>5.9249774607390497</v>
      </c>
      <c r="E8137" s="153">
        <f t="shared" si="1667"/>
        <v>2.369990984295359E-3</v>
      </c>
      <c r="W8137" s="152">
        <f t="shared" si="1668"/>
        <v>0.26019733221079833</v>
      </c>
      <c r="X8137" s="218">
        <v>2.5679480109627275</v>
      </c>
      <c r="Y8137" s="153">
        <f t="shared" si="1656"/>
        <v>3.9999999999995595E-4</v>
      </c>
      <c r="Z8137" s="128">
        <f t="shared" si="1657"/>
        <v>8.8754449677853557</v>
      </c>
      <c r="AA8137" s="128">
        <f t="shared" si="1658"/>
        <v>0.61929999999999996</v>
      </c>
      <c r="AB8137" s="128">
        <f t="shared" si="1659"/>
        <v>0</v>
      </c>
      <c r="AC8137" s="128">
        <f t="shared" si="1660"/>
        <v>15.751354925155891</v>
      </c>
      <c r="AD8137" s="128">
        <f t="shared" si="1661"/>
        <v>0</v>
      </c>
      <c r="AE8137" s="128">
        <f t="shared" si="1662"/>
        <v>0</v>
      </c>
      <c r="AF8137" s="128">
        <f t="shared" si="1663"/>
        <v>1.3159774376731137</v>
      </c>
      <c r="AG8137" s="128">
        <f t="shared" si="1664"/>
        <v>0</v>
      </c>
      <c r="AH8137" s="93">
        <f t="shared" si="1665"/>
        <v>-0.56399515195882832</v>
      </c>
      <c r="AI8137" s="128">
        <f t="shared" si="1666"/>
        <v>0.78787221910572303</v>
      </c>
    </row>
    <row r="8138" spans="1:35" x14ac:dyDescent="0.25">
      <c r="A8138" s="96">
        <v>3.2536</v>
      </c>
      <c r="B8138" s="216">
        <v>5.9249774607390497</v>
      </c>
      <c r="E8138" s="153">
        <f t="shared" si="1667"/>
        <v>2.369990984295359E-3</v>
      </c>
      <c r="W8138" s="152">
        <f t="shared" si="1668"/>
        <v>0.26019733221079833</v>
      </c>
      <c r="X8138" s="218">
        <v>2.5679480109627275</v>
      </c>
      <c r="Y8138" s="153">
        <f t="shared" si="1656"/>
        <v>3.9999999999995595E-4</v>
      </c>
      <c r="Z8138" s="128">
        <f t="shared" si="1657"/>
        <v>8.8754449677853557</v>
      </c>
      <c r="AA8138" s="128">
        <f t="shared" si="1658"/>
        <v>0.61929999999999996</v>
      </c>
      <c r="AB8138" s="128">
        <f t="shared" si="1659"/>
        <v>0</v>
      </c>
      <c r="AC8138" s="128">
        <f t="shared" si="1660"/>
        <v>15.751354925155891</v>
      </c>
      <c r="AD8138" s="128">
        <f t="shared" si="1661"/>
        <v>0</v>
      </c>
      <c r="AE8138" s="128">
        <f t="shared" si="1662"/>
        <v>0</v>
      </c>
      <c r="AF8138" s="128">
        <f t="shared" si="1663"/>
        <v>1.3159774376731137</v>
      </c>
      <c r="AG8138" s="128">
        <f t="shared" si="1664"/>
        <v>0</v>
      </c>
      <c r="AH8138" s="93">
        <f t="shared" si="1665"/>
        <v>-0.56399515195882832</v>
      </c>
      <c r="AI8138" s="128">
        <f t="shared" si="1666"/>
        <v>0.78787221910572303</v>
      </c>
    </row>
    <row r="8139" spans="1:35" x14ac:dyDescent="0.25">
      <c r="A8139" s="96">
        <v>3.254</v>
      </c>
      <c r="B8139" s="216">
        <v>5.9249774607390497</v>
      </c>
      <c r="E8139" s="153">
        <f t="shared" si="1667"/>
        <v>2.369990984295359E-3</v>
      </c>
      <c r="W8139" s="152">
        <f t="shared" si="1668"/>
        <v>0.26019733221079833</v>
      </c>
      <c r="X8139" s="218">
        <v>2.5679480109627275</v>
      </c>
      <c r="Y8139" s="153">
        <f t="shared" si="1656"/>
        <v>3.9999999999995595E-4</v>
      </c>
      <c r="Z8139" s="128">
        <f t="shared" si="1657"/>
        <v>8.8754449677853557</v>
      </c>
      <c r="AA8139" s="128">
        <f t="shared" si="1658"/>
        <v>0.61929999999999996</v>
      </c>
      <c r="AB8139" s="128">
        <f t="shared" si="1659"/>
        <v>0</v>
      </c>
      <c r="AC8139" s="128">
        <f t="shared" si="1660"/>
        <v>15.751354925155891</v>
      </c>
      <c r="AD8139" s="128">
        <f t="shared" si="1661"/>
        <v>0</v>
      </c>
      <c r="AE8139" s="128">
        <f t="shared" si="1662"/>
        <v>0</v>
      </c>
      <c r="AF8139" s="128">
        <f t="shared" si="1663"/>
        <v>1.3159774376731137</v>
      </c>
      <c r="AG8139" s="128">
        <f t="shared" si="1664"/>
        <v>0</v>
      </c>
      <c r="AH8139" s="93">
        <f t="shared" si="1665"/>
        <v>-0.56399515195882832</v>
      </c>
      <c r="AI8139" s="128">
        <f t="shared" si="1666"/>
        <v>0.78787221910572303</v>
      </c>
    </row>
    <row r="8140" spans="1:35" x14ac:dyDescent="0.25">
      <c r="A8140" s="96">
        <v>3.2544</v>
      </c>
      <c r="B8140" s="216">
        <v>5.9249774607390497</v>
      </c>
      <c r="E8140" s="153">
        <f t="shared" si="1667"/>
        <v>2.369990984295359E-3</v>
      </c>
      <c r="W8140" s="152">
        <f t="shared" si="1668"/>
        <v>0.26019733221079833</v>
      </c>
      <c r="X8140" s="218">
        <v>2.5679480109627275</v>
      </c>
      <c r="Y8140" s="153">
        <f t="shared" si="1656"/>
        <v>3.9999999999995595E-4</v>
      </c>
      <c r="Z8140" s="128">
        <f t="shared" si="1657"/>
        <v>8.8754449677853557</v>
      </c>
      <c r="AA8140" s="128">
        <f t="shared" si="1658"/>
        <v>0.61929999999999996</v>
      </c>
      <c r="AB8140" s="128">
        <f t="shared" si="1659"/>
        <v>0</v>
      </c>
      <c r="AC8140" s="128">
        <f t="shared" si="1660"/>
        <v>15.751354925155891</v>
      </c>
      <c r="AD8140" s="128">
        <f t="shared" si="1661"/>
        <v>0</v>
      </c>
      <c r="AE8140" s="128">
        <f t="shared" si="1662"/>
        <v>0</v>
      </c>
      <c r="AF8140" s="128">
        <f t="shared" si="1663"/>
        <v>1.3159774376731137</v>
      </c>
      <c r="AG8140" s="128">
        <f t="shared" si="1664"/>
        <v>0</v>
      </c>
      <c r="AH8140" s="93">
        <f t="shared" si="1665"/>
        <v>-0.56399515195882832</v>
      </c>
      <c r="AI8140" s="128">
        <f t="shared" si="1666"/>
        <v>0.78787221910572303</v>
      </c>
    </row>
    <row r="8141" spans="1:35" x14ac:dyDescent="0.25">
      <c r="A8141" s="96">
        <v>3.2547999999999999</v>
      </c>
      <c r="B8141" s="216">
        <v>5.9249774607390497</v>
      </c>
      <c r="E8141" s="153">
        <f t="shared" si="1667"/>
        <v>2.369990984295359E-3</v>
      </c>
      <c r="W8141" s="152">
        <f t="shared" si="1668"/>
        <v>0.26019733221079833</v>
      </c>
      <c r="X8141" s="218">
        <v>2.5679480109627275</v>
      </c>
      <c r="Y8141" s="153">
        <f t="shared" si="1656"/>
        <v>3.9999999999995595E-4</v>
      </c>
      <c r="Z8141" s="128">
        <f t="shared" si="1657"/>
        <v>8.8754449677853557</v>
      </c>
      <c r="AA8141" s="128">
        <f t="shared" si="1658"/>
        <v>0.61929999999999996</v>
      </c>
      <c r="AB8141" s="128">
        <f t="shared" si="1659"/>
        <v>0</v>
      </c>
      <c r="AC8141" s="128">
        <f t="shared" si="1660"/>
        <v>15.751354925155891</v>
      </c>
      <c r="AD8141" s="128">
        <f t="shared" si="1661"/>
        <v>0</v>
      </c>
      <c r="AE8141" s="128">
        <f t="shared" si="1662"/>
        <v>0</v>
      </c>
      <c r="AF8141" s="128">
        <f t="shared" si="1663"/>
        <v>1.3159774376731137</v>
      </c>
      <c r="AG8141" s="128">
        <f t="shared" si="1664"/>
        <v>0</v>
      </c>
      <c r="AH8141" s="93">
        <f t="shared" si="1665"/>
        <v>-0.56399515195882832</v>
      </c>
      <c r="AI8141" s="128">
        <f t="shared" si="1666"/>
        <v>0.78787221910572303</v>
      </c>
    </row>
    <row r="8142" spans="1:35" x14ac:dyDescent="0.25">
      <c r="A8142" s="96">
        <v>3.2551999999999999</v>
      </c>
      <c r="B8142" s="216">
        <v>5.9249774607390497</v>
      </c>
      <c r="E8142" s="153">
        <f t="shared" si="1667"/>
        <v>2.369990984295359E-3</v>
      </c>
      <c r="W8142" s="152">
        <f t="shared" si="1668"/>
        <v>0.26019733221079833</v>
      </c>
      <c r="X8142" s="218">
        <v>2.5679480109627275</v>
      </c>
      <c r="Y8142" s="153">
        <f t="shared" si="1656"/>
        <v>3.9999999999995595E-4</v>
      </c>
      <c r="Z8142" s="128">
        <f t="shared" si="1657"/>
        <v>8.8754449677853557</v>
      </c>
      <c r="AA8142" s="128">
        <f t="shared" si="1658"/>
        <v>0.61929999999999996</v>
      </c>
      <c r="AB8142" s="128">
        <f t="shared" si="1659"/>
        <v>0</v>
      </c>
      <c r="AC8142" s="128">
        <f t="shared" si="1660"/>
        <v>15.751354925155891</v>
      </c>
      <c r="AD8142" s="128">
        <f t="shared" si="1661"/>
        <v>0</v>
      </c>
      <c r="AE8142" s="128">
        <f t="shared" si="1662"/>
        <v>0</v>
      </c>
      <c r="AF8142" s="128">
        <f t="shared" si="1663"/>
        <v>1.3159774376731137</v>
      </c>
      <c r="AG8142" s="128">
        <f t="shared" si="1664"/>
        <v>0</v>
      </c>
      <c r="AH8142" s="93">
        <f t="shared" si="1665"/>
        <v>-0.56399515195882832</v>
      </c>
      <c r="AI8142" s="128">
        <f t="shared" si="1666"/>
        <v>0.78787221910572303</v>
      </c>
    </row>
    <row r="8143" spans="1:35" x14ac:dyDescent="0.25">
      <c r="A8143" s="96">
        <v>3.2555999999999998</v>
      </c>
      <c r="B8143" s="216">
        <v>5.9249774607390497</v>
      </c>
      <c r="E8143" s="153">
        <f t="shared" si="1667"/>
        <v>2.369990984295359E-3</v>
      </c>
      <c r="W8143" s="152">
        <f t="shared" si="1668"/>
        <v>0.26019733221079833</v>
      </c>
      <c r="X8143" s="218">
        <v>2.5679480109627275</v>
      </c>
      <c r="Y8143" s="153">
        <f t="shared" si="1656"/>
        <v>3.9999999999995595E-4</v>
      </c>
      <c r="Z8143" s="128">
        <f t="shared" si="1657"/>
        <v>8.8754449677853557</v>
      </c>
      <c r="AA8143" s="128">
        <f t="shared" si="1658"/>
        <v>0.61929999999999996</v>
      </c>
      <c r="AB8143" s="128">
        <f t="shared" si="1659"/>
        <v>0</v>
      </c>
      <c r="AC8143" s="128">
        <f t="shared" si="1660"/>
        <v>15.751354925155891</v>
      </c>
      <c r="AD8143" s="128">
        <f t="shared" si="1661"/>
        <v>0</v>
      </c>
      <c r="AE8143" s="128">
        <f t="shared" si="1662"/>
        <v>0</v>
      </c>
      <c r="AF8143" s="128">
        <f t="shared" si="1663"/>
        <v>1.3159774376731137</v>
      </c>
      <c r="AG8143" s="128">
        <f t="shared" si="1664"/>
        <v>0</v>
      </c>
      <c r="AH8143" s="93">
        <f t="shared" si="1665"/>
        <v>-0.56399515195882832</v>
      </c>
      <c r="AI8143" s="128">
        <f t="shared" si="1666"/>
        <v>0.78787221910572303</v>
      </c>
    </row>
    <row r="8144" spans="1:35" x14ac:dyDescent="0.25">
      <c r="A8144" s="96">
        <v>3.2559999999999998</v>
      </c>
      <c r="B8144" s="216">
        <v>5.9249774607390497</v>
      </c>
      <c r="E8144" s="153">
        <f t="shared" si="1667"/>
        <v>2.369990984295359E-3</v>
      </c>
      <c r="W8144" s="152">
        <f t="shared" si="1668"/>
        <v>0.26019733221079833</v>
      </c>
      <c r="X8144" s="218">
        <v>2.5679480109627275</v>
      </c>
      <c r="Y8144" s="153">
        <f t="shared" si="1656"/>
        <v>3.9999999999995595E-4</v>
      </c>
      <c r="Z8144" s="128">
        <f t="shared" si="1657"/>
        <v>8.8754449677853557</v>
      </c>
      <c r="AA8144" s="128">
        <f t="shared" si="1658"/>
        <v>0.61929999999999996</v>
      </c>
      <c r="AB8144" s="128">
        <f t="shared" si="1659"/>
        <v>0</v>
      </c>
      <c r="AC8144" s="128">
        <f t="shared" si="1660"/>
        <v>15.751354925155891</v>
      </c>
      <c r="AD8144" s="128">
        <f t="shared" si="1661"/>
        <v>0</v>
      </c>
      <c r="AE8144" s="128">
        <f t="shared" si="1662"/>
        <v>0</v>
      </c>
      <c r="AF8144" s="128">
        <f t="shared" si="1663"/>
        <v>1.3159774376731137</v>
      </c>
      <c r="AG8144" s="128">
        <f t="shared" si="1664"/>
        <v>0</v>
      </c>
      <c r="AH8144" s="93">
        <f t="shared" si="1665"/>
        <v>-0.56399515195882832</v>
      </c>
      <c r="AI8144" s="128">
        <f t="shared" si="1666"/>
        <v>0.78787221910572303</v>
      </c>
    </row>
    <row r="8145" spans="1:35" x14ac:dyDescent="0.25">
      <c r="A8145" s="96">
        <v>3.2564000000000002</v>
      </c>
      <c r="B8145" s="216">
        <v>7.1593477650596853</v>
      </c>
      <c r="E8145" s="153">
        <f t="shared" si="1667"/>
        <v>2.6168650451623642E-3</v>
      </c>
      <c r="W8145" s="152">
        <f t="shared" si="1668"/>
        <v>0.29061573609877278</v>
      </c>
      <c r="X8145" s="218">
        <v>2.8681543162967955</v>
      </c>
      <c r="Y8145" s="153">
        <f t="shared" si="1656"/>
        <v>4.0000000000040004E-4</v>
      </c>
      <c r="Z8145" s="128">
        <f t="shared" si="1657"/>
        <v>8.8754449677853557</v>
      </c>
      <c r="AA8145" s="128">
        <f t="shared" si="1658"/>
        <v>0.61929999999999996</v>
      </c>
      <c r="AB8145" s="128">
        <f t="shared" si="1659"/>
        <v>0</v>
      </c>
      <c r="AC8145" s="128">
        <f t="shared" si="1660"/>
        <v>15.751354925155891</v>
      </c>
      <c r="AD8145" s="128">
        <f t="shared" si="1661"/>
        <v>0</v>
      </c>
      <c r="AE8145" s="128">
        <f t="shared" si="1662"/>
        <v>0</v>
      </c>
      <c r="AF8145" s="128">
        <f t="shared" si="1663"/>
        <v>1.3159774376731137</v>
      </c>
      <c r="AG8145" s="128">
        <f t="shared" si="1664"/>
        <v>0</v>
      </c>
      <c r="AH8145" s="93">
        <f t="shared" si="1665"/>
        <v>-0.56399515195882832</v>
      </c>
      <c r="AI8145" s="128">
        <f t="shared" si="1666"/>
        <v>0.85236627185402947</v>
      </c>
    </row>
    <row r="8146" spans="1:35" x14ac:dyDescent="0.25">
      <c r="A8146" s="96">
        <v>3.2568000000000001</v>
      </c>
      <c r="B8146" s="216">
        <v>5.9249774607390497</v>
      </c>
      <c r="E8146" s="153">
        <f t="shared" si="1667"/>
        <v>2.616865045159459E-3</v>
      </c>
      <c r="W8146" s="152">
        <f t="shared" si="1668"/>
        <v>0.26019733221079799</v>
      </c>
      <c r="X8146" s="218">
        <v>2.567948010962724</v>
      </c>
      <c r="Y8146" s="153">
        <f t="shared" si="1656"/>
        <v>3.9999999999995595E-4</v>
      </c>
      <c r="Z8146" s="128">
        <f t="shared" si="1657"/>
        <v>8.8754449677853557</v>
      </c>
      <c r="AA8146" s="128">
        <f t="shared" si="1658"/>
        <v>0.61929999999999996</v>
      </c>
      <c r="AB8146" s="128">
        <f t="shared" si="1659"/>
        <v>0</v>
      </c>
      <c r="AC8146" s="128">
        <f t="shared" si="1660"/>
        <v>15.751354925155891</v>
      </c>
      <c r="AD8146" s="128">
        <f t="shared" si="1661"/>
        <v>0</v>
      </c>
      <c r="AE8146" s="128">
        <f t="shared" si="1662"/>
        <v>0</v>
      </c>
      <c r="AF8146" s="128">
        <f t="shared" si="1663"/>
        <v>1.3159774376731137</v>
      </c>
      <c r="AG8146" s="128">
        <f t="shared" si="1664"/>
        <v>0</v>
      </c>
      <c r="AH8146" s="93">
        <f t="shared" si="1665"/>
        <v>-0.56399515195882832</v>
      </c>
      <c r="AI8146" s="128">
        <f t="shared" si="1666"/>
        <v>0.78787221910572403</v>
      </c>
    </row>
    <row r="8147" spans="1:35" x14ac:dyDescent="0.25">
      <c r="A8147" s="96">
        <v>3.2572000000000001</v>
      </c>
      <c r="B8147" s="216">
        <v>5.9249774607390497</v>
      </c>
      <c r="E8147" s="153">
        <f t="shared" si="1667"/>
        <v>2.369990984295359E-3</v>
      </c>
      <c r="W8147" s="152">
        <f t="shared" si="1668"/>
        <v>0.26019733221079799</v>
      </c>
      <c r="X8147" s="218">
        <v>2.567948010962724</v>
      </c>
      <c r="Y8147" s="153">
        <f t="shared" si="1656"/>
        <v>3.9999999999995595E-4</v>
      </c>
      <c r="Z8147" s="128">
        <f t="shared" si="1657"/>
        <v>8.8754449677853557</v>
      </c>
      <c r="AA8147" s="128">
        <f t="shared" si="1658"/>
        <v>0.61929999999999996</v>
      </c>
      <c r="AB8147" s="128">
        <f t="shared" si="1659"/>
        <v>0</v>
      </c>
      <c r="AC8147" s="128">
        <f t="shared" si="1660"/>
        <v>15.751354925155891</v>
      </c>
      <c r="AD8147" s="128">
        <f t="shared" si="1661"/>
        <v>0</v>
      </c>
      <c r="AE8147" s="128">
        <f t="shared" si="1662"/>
        <v>0</v>
      </c>
      <c r="AF8147" s="128">
        <f t="shared" si="1663"/>
        <v>1.3159774376731137</v>
      </c>
      <c r="AG8147" s="128">
        <f t="shared" si="1664"/>
        <v>0</v>
      </c>
      <c r="AH8147" s="93">
        <f t="shared" si="1665"/>
        <v>-0.56399515195882832</v>
      </c>
      <c r="AI8147" s="128">
        <f t="shared" si="1666"/>
        <v>0.78787221910572403</v>
      </c>
    </row>
    <row r="8148" spans="1:35" x14ac:dyDescent="0.25">
      <c r="A8148" s="96">
        <v>3.2576000000000001</v>
      </c>
      <c r="B8148" s="216">
        <v>5.9249774607390497</v>
      </c>
      <c r="E8148" s="153">
        <f t="shared" si="1667"/>
        <v>2.369990984295359E-3</v>
      </c>
      <c r="W8148" s="152">
        <f t="shared" si="1668"/>
        <v>0.26019733221079799</v>
      </c>
      <c r="X8148" s="218">
        <v>2.567948010962724</v>
      </c>
      <c r="Y8148" s="153">
        <f t="shared" si="1656"/>
        <v>3.9999999999995595E-4</v>
      </c>
      <c r="Z8148" s="128">
        <f t="shared" si="1657"/>
        <v>8.8754449677853557</v>
      </c>
      <c r="AA8148" s="128">
        <f t="shared" si="1658"/>
        <v>0.61929999999999996</v>
      </c>
      <c r="AB8148" s="128">
        <f t="shared" si="1659"/>
        <v>0</v>
      </c>
      <c r="AC8148" s="128">
        <f t="shared" si="1660"/>
        <v>15.751354925155891</v>
      </c>
      <c r="AD8148" s="128">
        <f t="shared" si="1661"/>
        <v>0</v>
      </c>
      <c r="AE8148" s="128">
        <f t="shared" si="1662"/>
        <v>0</v>
      </c>
      <c r="AF8148" s="128">
        <f t="shared" si="1663"/>
        <v>1.3159774376731137</v>
      </c>
      <c r="AG8148" s="128">
        <f t="shared" si="1664"/>
        <v>0</v>
      </c>
      <c r="AH8148" s="93">
        <f t="shared" si="1665"/>
        <v>-0.56399515195882832</v>
      </c>
      <c r="AI8148" s="128">
        <f t="shared" si="1666"/>
        <v>0.78787221910572403</v>
      </c>
    </row>
    <row r="8149" spans="1:35" x14ac:dyDescent="0.25">
      <c r="A8149" s="96">
        <v>3.258</v>
      </c>
      <c r="B8149" s="216">
        <v>5.9249774607390497</v>
      </c>
      <c r="E8149" s="153">
        <f t="shared" si="1667"/>
        <v>2.369990984295359E-3</v>
      </c>
      <c r="W8149" s="152">
        <f t="shared" si="1668"/>
        <v>0.26019733221079799</v>
      </c>
      <c r="X8149" s="218">
        <v>2.567948010962724</v>
      </c>
      <c r="Y8149" s="153">
        <f t="shared" si="1656"/>
        <v>3.9999999999995595E-4</v>
      </c>
      <c r="Z8149" s="128">
        <f t="shared" si="1657"/>
        <v>8.8754449677853557</v>
      </c>
      <c r="AA8149" s="128">
        <f t="shared" si="1658"/>
        <v>0.61929999999999996</v>
      </c>
      <c r="AB8149" s="128">
        <f t="shared" si="1659"/>
        <v>0</v>
      </c>
      <c r="AC8149" s="128">
        <f t="shared" si="1660"/>
        <v>15.751354925155891</v>
      </c>
      <c r="AD8149" s="128">
        <f t="shared" si="1661"/>
        <v>0</v>
      </c>
      <c r="AE8149" s="128">
        <f t="shared" si="1662"/>
        <v>0</v>
      </c>
      <c r="AF8149" s="128">
        <f t="shared" si="1663"/>
        <v>1.3159774376731137</v>
      </c>
      <c r="AG8149" s="128">
        <f t="shared" si="1664"/>
        <v>0</v>
      </c>
      <c r="AH8149" s="93">
        <f t="shared" si="1665"/>
        <v>-0.56399515195882832</v>
      </c>
      <c r="AI8149" s="128">
        <f t="shared" si="1666"/>
        <v>0.78787221910572403</v>
      </c>
    </row>
    <row r="8150" spans="1:35" x14ac:dyDescent="0.25">
      <c r="A8150" s="96">
        <v>3.2584</v>
      </c>
      <c r="B8150" s="216">
        <v>5.9249774607390497</v>
      </c>
      <c r="E8150" s="153">
        <f t="shared" si="1667"/>
        <v>2.369990984295359E-3</v>
      </c>
      <c r="W8150" s="152">
        <f t="shared" si="1668"/>
        <v>0.26019733221079799</v>
      </c>
      <c r="X8150" s="218">
        <v>2.567948010962724</v>
      </c>
      <c r="Y8150" s="153">
        <f t="shared" si="1656"/>
        <v>3.9999999999995595E-4</v>
      </c>
      <c r="Z8150" s="128">
        <f t="shared" si="1657"/>
        <v>8.8754449677853557</v>
      </c>
      <c r="AA8150" s="128">
        <f t="shared" si="1658"/>
        <v>0.61929999999999996</v>
      </c>
      <c r="AB8150" s="128">
        <f t="shared" si="1659"/>
        <v>0</v>
      </c>
      <c r="AC8150" s="128">
        <f t="shared" si="1660"/>
        <v>15.751354925155891</v>
      </c>
      <c r="AD8150" s="128">
        <f t="shared" si="1661"/>
        <v>0</v>
      </c>
      <c r="AE8150" s="128">
        <f t="shared" si="1662"/>
        <v>0</v>
      </c>
      <c r="AF8150" s="128">
        <f t="shared" si="1663"/>
        <v>1.3159774376731137</v>
      </c>
      <c r="AG8150" s="128">
        <f t="shared" si="1664"/>
        <v>0</v>
      </c>
      <c r="AH8150" s="93">
        <f t="shared" si="1665"/>
        <v>-0.56399515195882832</v>
      </c>
      <c r="AI8150" s="128">
        <f t="shared" si="1666"/>
        <v>0.78787221910572403</v>
      </c>
    </row>
    <row r="8151" spans="1:35" x14ac:dyDescent="0.25">
      <c r="A8151" s="96">
        <v>3.2587999999999999</v>
      </c>
      <c r="B8151" s="216">
        <v>5.9249774607390497</v>
      </c>
      <c r="E8151" s="153">
        <f t="shared" si="1667"/>
        <v>2.369990984295359E-3</v>
      </c>
      <c r="W8151" s="152">
        <f t="shared" si="1668"/>
        <v>0.26019733221079799</v>
      </c>
      <c r="X8151" s="218">
        <v>2.567948010962724</v>
      </c>
      <c r="Y8151" s="153">
        <f t="shared" si="1656"/>
        <v>3.9999999999995595E-4</v>
      </c>
      <c r="Z8151" s="128">
        <f t="shared" si="1657"/>
        <v>8.8754449677853557</v>
      </c>
      <c r="AA8151" s="128">
        <f t="shared" si="1658"/>
        <v>0.61929999999999996</v>
      </c>
      <c r="AB8151" s="128">
        <f t="shared" si="1659"/>
        <v>0</v>
      </c>
      <c r="AC8151" s="128">
        <f t="shared" si="1660"/>
        <v>15.751354925155891</v>
      </c>
      <c r="AD8151" s="128">
        <f t="shared" si="1661"/>
        <v>0</v>
      </c>
      <c r="AE8151" s="128">
        <f t="shared" si="1662"/>
        <v>0</v>
      </c>
      <c r="AF8151" s="128">
        <f t="shared" si="1663"/>
        <v>1.3159774376731137</v>
      </c>
      <c r="AG8151" s="128">
        <f t="shared" si="1664"/>
        <v>0</v>
      </c>
      <c r="AH8151" s="93">
        <f t="shared" si="1665"/>
        <v>-0.56399515195882832</v>
      </c>
      <c r="AI8151" s="128">
        <f t="shared" si="1666"/>
        <v>0.78787221910572403</v>
      </c>
    </row>
    <row r="8152" spans="1:35" x14ac:dyDescent="0.25">
      <c r="A8152" s="96">
        <v>3.2591999999999999</v>
      </c>
      <c r="B8152" s="216">
        <v>5.9249774607390497</v>
      </c>
      <c r="E8152" s="153">
        <f t="shared" si="1667"/>
        <v>2.369990984295359E-3</v>
      </c>
      <c r="W8152" s="152">
        <f t="shared" si="1668"/>
        <v>0.26019733221079799</v>
      </c>
      <c r="X8152" s="218">
        <v>2.567948010962724</v>
      </c>
      <c r="Y8152" s="153">
        <f t="shared" si="1656"/>
        <v>3.9999999999995595E-4</v>
      </c>
      <c r="Z8152" s="128">
        <f t="shared" si="1657"/>
        <v>8.8754449677853557</v>
      </c>
      <c r="AA8152" s="128">
        <f t="shared" si="1658"/>
        <v>0.61929999999999996</v>
      </c>
      <c r="AB8152" s="128">
        <f t="shared" si="1659"/>
        <v>0</v>
      </c>
      <c r="AC8152" s="128">
        <f t="shared" si="1660"/>
        <v>15.751354925155891</v>
      </c>
      <c r="AD8152" s="128">
        <f t="shared" si="1661"/>
        <v>0</v>
      </c>
      <c r="AE8152" s="128">
        <f t="shared" si="1662"/>
        <v>0</v>
      </c>
      <c r="AF8152" s="128">
        <f t="shared" si="1663"/>
        <v>1.3159774376731137</v>
      </c>
      <c r="AG8152" s="128">
        <f t="shared" si="1664"/>
        <v>0</v>
      </c>
      <c r="AH8152" s="93">
        <f t="shared" si="1665"/>
        <v>-0.56399515195882832</v>
      </c>
      <c r="AI8152" s="128">
        <f t="shared" si="1666"/>
        <v>0.78787221910572403</v>
      </c>
    </row>
    <row r="8153" spans="1:35" x14ac:dyDescent="0.25">
      <c r="A8153" s="96">
        <v>3.2595999999999998</v>
      </c>
      <c r="B8153" s="216">
        <v>5.9249774607390497</v>
      </c>
      <c r="E8153" s="153">
        <f t="shared" si="1667"/>
        <v>2.369990984295359E-3</v>
      </c>
      <c r="W8153" s="152">
        <f t="shared" si="1668"/>
        <v>0.26019733221079799</v>
      </c>
      <c r="X8153" s="218">
        <v>2.567948010962724</v>
      </c>
      <c r="Y8153" s="153">
        <f t="shared" si="1656"/>
        <v>3.9999999999995595E-4</v>
      </c>
      <c r="Z8153" s="128">
        <f t="shared" si="1657"/>
        <v>8.8754449677853557</v>
      </c>
      <c r="AA8153" s="128">
        <f t="shared" si="1658"/>
        <v>0.61929999999999996</v>
      </c>
      <c r="AB8153" s="128">
        <f t="shared" si="1659"/>
        <v>0</v>
      </c>
      <c r="AC8153" s="128">
        <f t="shared" si="1660"/>
        <v>15.751354925155891</v>
      </c>
      <c r="AD8153" s="128">
        <f t="shared" si="1661"/>
        <v>0</v>
      </c>
      <c r="AE8153" s="128">
        <f t="shared" si="1662"/>
        <v>0</v>
      </c>
      <c r="AF8153" s="128">
        <f t="shared" si="1663"/>
        <v>1.3159774376731137</v>
      </c>
      <c r="AG8153" s="128">
        <f t="shared" si="1664"/>
        <v>0</v>
      </c>
      <c r="AH8153" s="93">
        <f t="shared" si="1665"/>
        <v>-0.56399515195882832</v>
      </c>
      <c r="AI8153" s="128">
        <f t="shared" si="1666"/>
        <v>0.78787221910572403</v>
      </c>
    </row>
    <row r="8154" spans="1:35" x14ac:dyDescent="0.25">
      <c r="A8154" s="96">
        <v>3.26</v>
      </c>
      <c r="B8154" s="216">
        <v>5.9249774607390497</v>
      </c>
      <c r="E8154" s="153">
        <f t="shared" si="1667"/>
        <v>2.369990984295359E-3</v>
      </c>
      <c r="W8154" s="152">
        <f t="shared" si="1668"/>
        <v>0.26019733221079799</v>
      </c>
      <c r="X8154" s="218">
        <v>2.567948010962724</v>
      </c>
      <c r="Y8154" s="153">
        <f t="shared" si="1656"/>
        <v>3.9999999999995595E-4</v>
      </c>
      <c r="Z8154" s="128">
        <f t="shared" si="1657"/>
        <v>8.8754449677853557</v>
      </c>
      <c r="AA8154" s="128">
        <f t="shared" si="1658"/>
        <v>0.61929999999999996</v>
      </c>
      <c r="AB8154" s="128">
        <f t="shared" si="1659"/>
        <v>0</v>
      </c>
      <c r="AC8154" s="128">
        <f t="shared" si="1660"/>
        <v>15.751354925155891</v>
      </c>
      <c r="AD8154" s="128">
        <f t="shared" si="1661"/>
        <v>0</v>
      </c>
      <c r="AE8154" s="128">
        <f t="shared" si="1662"/>
        <v>0</v>
      </c>
      <c r="AF8154" s="128">
        <f t="shared" si="1663"/>
        <v>1.3159774376731137</v>
      </c>
      <c r="AG8154" s="128">
        <f t="shared" si="1664"/>
        <v>0</v>
      </c>
      <c r="AH8154" s="93">
        <f t="shared" si="1665"/>
        <v>-0.56399515195882832</v>
      </c>
      <c r="AI8154" s="128">
        <f t="shared" si="1666"/>
        <v>0.78787221910572403</v>
      </c>
    </row>
    <row r="8155" spans="1:35" x14ac:dyDescent="0.25">
      <c r="A8155" s="96">
        <v>3.2604000000000002</v>
      </c>
      <c r="B8155" s="216">
        <v>5.9249774607390497</v>
      </c>
      <c r="E8155" s="153">
        <f t="shared" si="1667"/>
        <v>2.3699909842979901E-3</v>
      </c>
      <c r="W8155" s="152">
        <f t="shared" si="1668"/>
        <v>0.26019733221079799</v>
      </c>
      <c r="X8155" s="218">
        <v>2.567948010962724</v>
      </c>
      <c r="Y8155" s="153">
        <f t="shared" si="1656"/>
        <v>4.0000000000040004E-4</v>
      </c>
      <c r="Z8155" s="128">
        <f t="shared" si="1657"/>
        <v>8.8754449677853557</v>
      </c>
      <c r="AA8155" s="128">
        <f t="shared" si="1658"/>
        <v>0.61929999999999996</v>
      </c>
      <c r="AB8155" s="128">
        <f t="shared" si="1659"/>
        <v>0</v>
      </c>
      <c r="AC8155" s="128">
        <f t="shared" si="1660"/>
        <v>15.751354925155891</v>
      </c>
      <c r="AD8155" s="128">
        <f t="shared" si="1661"/>
        <v>0</v>
      </c>
      <c r="AE8155" s="128">
        <f t="shared" si="1662"/>
        <v>0</v>
      </c>
      <c r="AF8155" s="128">
        <f t="shared" si="1663"/>
        <v>1.3159774376731137</v>
      </c>
      <c r="AG8155" s="128">
        <f t="shared" si="1664"/>
        <v>0</v>
      </c>
      <c r="AH8155" s="93">
        <f t="shared" si="1665"/>
        <v>-0.56399515195882832</v>
      </c>
      <c r="AI8155" s="128">
        <f t="shared" si="1666"/>
        <v>0.78787221910572403</v>
      </c>
    </row>
    <row r="8156" spans="1:35" x14ac:dyDescent="0.25">
      <c r="A8156" s="96">
        <v>3.2608000000000001</v>
      </c>
      <c r="B8156" s="216">
        <v>4.9374812172825404</v>
      </c>
      <c r="E8156" s="153">
        <f t="shared" si="1667"/>
        <v>2.1724917356040784E-3</v>
      </c>
      <c r="W8156" s="152">
        <f t="shared" si="1668"/>
        <v>0.23586260910041895</v>
      </c>
      <c r="X8156" s="218">
        <v>2.3277829666954744</v>
      </c>
      <c r="Y8156" s="153">
        <f t="shared" si="1656"/>
        <v>3.9999999999995595E-4</v>
      </c>
      <c r="Z8156" s="128">
        <f t="shared" si="1657"/>
        <v>8.8754449677853557</v>
      </c>
      <c r="AA8156" s="128">
        <f t="shared" si="1658"/>
        <v>0.61929999999999996</v>
      </c>
      <c r="AB8156" s="128">
        <f t="shared" si="1659"/>
        <v>0</v>
      </c>
      <c r="AC8156" s="128">
        <f t="shared" si="1660"/>
        <v>15.751354925155891</v>
      </c>
      <c r="AD8156" s="128">
        <f t="shared" si="1661"/>
        <v>0</v>
      </c>
      <c r="AE8156" s="128">
        <f t="shared" si="1662"/>
        <v>0</v>
      </c>
      <c r="AF8156" s="128">
        <f t="shared" si="1663"/>
        <v>1.3159774376731137</v>
      </c>
      <c r="AG8156" s="128">
        <f t="shared" si="1664"/>
        <v>0</v>
      </c>
      <c r="AH8156" s="93">
        <f t="shared" si="1665"/>
        <v>-0.56399515195882832</v>
      </c>
      <c r="AI8156" s="128">
        <f t="shared" si="1666"/>
        <v>0.72429966155646774</v>
      </c>
    </row>
    <row r="8157" spans="1:35" x14ac:dyDescent="0.25">
      <c r="A8157" s="96">
        <v>3.2612000000000001</v>
      </c>
      <c r="B8157" s="216">
        <v>4.9374812172825404</v>
      </c>
      <c r="E8157" s="153">
        <f t="shared" si="1667"/>
        <v>1.9749924869127988E-3</v>
      </c>
      <c r="W8157" s="152">
        <f t="shared" si="1668"/>
        <v>0.23586260910041895</v>
      </c>
      <c r="X8157" s="218">
        <v>2.3277829666954744</v>
      </c>
      <c r="Y8157" s="153">
        <f t="shared" si="1656"/>
        <v>3.9999999999995595E-4</v>
      </c>
      <c r="Z8157" s="128">
        <f t="shared" si="1657"/>
        <v>8.8754449677853557</v>
      </c>
      <c r="AA8157" s="128">
        <f t="shared" si="1658"/>
        <v>0.61929999999999996</v>
      </c>
      <c r="AB8157" s="128">
        <f t="shared" si="1659"/>
        <v>0</v>
      </c>
      <c r="AC8157" s="128">
        <f t="shared" si="1660"/>
        <v>15.751354925155891</v>
      </c>
      <c r="AD8157" s="128">
        <f t="shared" si="1661"/>
        <v>0</v>
      </c>
      <c r="AE8157" s="128">
        <f t="shared" si="1662"/>
        <v>0</v>
      </c>
      <c r="AF8157" s="128">
        <f t="shared" si="1663"/>
        <v>1.3159774376731137</v>
      </c>
      <c r="AG8157" s="128">
        <f t="shared" si="1664"/>
        <v>0</v>
      </c>
      <c r="AH8157" s="93">
        <f t="shared" si="1665"/>
        <v>-0.56399515195882832</v>
      </c>
      <c r="AI8157" s="128">
        <f t="shared" si="1666"/>
        <v>0.72429966155646774</v>
      </c>
    </row>
    <row r="8158" spans="1:35" x14ac:dyDescent="0.25">
      <c r="A8158" s="96">
        <v>3.2616000000000001</v>
      </c>
      <c r="B8158" s="216">
        <v>4.9374812172825404</v>
      </c>
      <c r="E8158" s="153">
        <f t="shared" si="1667"/>
        <v>1.9749924869127988E-3</v>
      </c>
      <c r="W8158" s="152">
        <f t="shared" si="1668"/>
        <v>0.23586260910041895</v>
      </c>
      <c r="X8158" s="218">
        <v>2.3277829666954744</v>
      </c>
      <c r="Y8158" s="153">
        <f t="shared" si="1656"/>
        <v>3.9999999999995595E-4</v>
      </c>
      <c r="Z8158" s="128">
        <f t="shared" si="1657"/>
        <v>8.8754449677853557</v>
      </c>
      <c r="AA8158" s="128">
        <f t="shared" si="1658"/>
        <v>0.61929999999999996</v>
      </c>
      <c r="AB8158" s="128">
        <f t="shared" si="1659"/>
        <v>0</v>
      </c>
      <c r="AC8158" s="128">
        <f t="shared" si="1660"/>
        <v>15.751354925155891</v>
      </c>
      <c r="AD8158" s="128">
        <f t="shared" si="1661"/>
        <v>0</v>
      </c>
      <c r="AE8158" s="128">
        <f t="shared" si="1662"/>
        <v>0</v>
      </c>
      <c r="AF8158" s="128">
        <f t="shared" si="1663"/>
        <v>1.3159774376731137</v>
      </c>
      <c r="AG8158" s="128">
        <f t="shared" si="1664"/>
        <v>0</v>
      </c>
      <c r="AH8158" s="93">
        <f t="shared" si="1665"/>
        <v>-0.56399515195882832</v>
      </c>
      <c r="AI8158" s="128">
        <f t="shared" si="1666"/>
        <v>0.72429966155646774</v>
      </c>
    </row>
    <row r="8159" spans="1:35" x14ac:dyDescent="0.25">
      <c r="A8159" s="96">
        <v>3.262</v>
      </c>
      <c r="B8159" s="216">
        <v>5.9249774607390497</v>
      </c>
      <c r="E8159" s="153">
        <f t="shared" si="1667"/>
        <v>2.1724917356040784E-3</v>
      </c>
      <c r="W8159" s="152">
        <f t="shared" si="1668"/>
        <v>0.26019733221079794</v>
      </c>
      <c r="X8159" s="218">
        <v>2.5679480109627235</v>
      </c>
      <c r="Y8159" s="153">
        <f t="shared" si="1656"/>
        <v>3.9999999999995595E-4</v>
      </c>
      <c r="Z8159" s="128">
        <f t="shared" si="1657"/>
        <v>8.8754449677853557</v>
      </c>
      <c r="AA8159" s="128">
        <f t="shared" si="1658"/>
        <v>0.61929999999999996</v>
      </c>
      <c r="AB8159" s="128">
        <f t="shared" si="1659"/>
        <v>0</v>
      </c>
      <c r="AC8159" s="128">
        <f t="shared" si="1660"/>
        <v>15.751354925155891</v>
      </c>
      <c r="AD8159" s="128">
        <f t="shared" si="1661"/>
        <v>0</v>
      </c>
      <c r="AE8159" s="128">
        <f t="shared" si="1662"/>
        <v>0</v>
      </c>
      <c r="AF8159" s="128">
        <f t="shared" si="1663"/>
        <v>1.3159774376731137</v>
      </c>
      <c r="AG8159" s="128">
        <f t="shared" si="1664"/>
        <v>0</v>
      </c>
      <c r="AH8159" s="93">
        <f t="shared" si="1665"/>
        <v>-0.56399515195882832</v>
      </c>
      <c r="AI8159" s="128">
        <f t="shared" si="1666"/>
        <v>0.78787221910572436</v>
      </c>
    </row>
    <row r="8160" spans="1:35" x14ac:dyDescent="0.25">
      <c r="A8160" s="96">
        <v>3.2624</v>
      </c>
      <c r="B8160" s="216">
        <v>5.9249774607390497</v>
      </c>
      <c r="E8160" s="153">
        <f t="shared" si="1667"/>
        <v>2.369990984295359E-3</v>
      </c>
      <c r="W8160" s="152">
        <f t="shared" si="1668"/>
        <v>0.26019733221079794</v>
      </c>
      <c r="X8160" s="218">
        <v>2.5679480109627235</v>
      </c>
      <c r="Y8160" s="153">
        <f t="shared" si="1656"/>
        <v>3.9999999999995595E-4</v>
      </c>
      <c r="Z8160" s="128">
        <f t="shared" si="1657"/>
        <v>8.8754449677853557</v>
      </c>
      <c r="AA8160" s="128">
        <f t="shared" si="1658"/>
        <v>0.61929999999999996</v>
      </c>
      <c r="AB8160" s="128">
        <f t="shared" si="1659"/>
        <v>0</v>
      </c>
      <c r="AC8160" s="128">
        <f t="shared" si="1660"/>
        <v>15.751354925155891</v>
      </c>
      <c r="AD8160" s="128">
        <f t="shared" si="1661"/>
        <v>0</v>
      </c>
      <c r="AE8160" s="128">
        <f t="shared" si="1662"/>
        <v>0</v>
      </c>
      <c r="AF8160" s="128">
        <f t="shared" si="1663"/>
        <v>1.3159774376731137</v>
      </c>
      <c r="AG8160" s="128">
        <f t="shared" si="1664"/>
        <v>0</v>
      </c>
      <c r="AH8160" s="93">
        <f t="shared" si="1665"/>
        <v>-0.56399515195882832</v>
      </c>
      <c r="AI8160" s="128">
        <f t="shared" si="1666"/>
        <v>0.78787221910572436</v>
      </c>
    </row>
    <row r="8161" spans="1:35" x14ac:dyDescent="0.25">
      <c r="A8161" s="96">
        <v>3.2627999999999999</v>
      </c>
      <c r="B8161" s="216">
        <v>5.9249774607390497</v>
      </c>
      <c r="E8161" s="153">
        <f t="shared" si="1667"/>
        <v>2.369990984295359E-3</v>
      </c>
      <c r="W8161" s="152">
        <f t="shared" si="1668"/>
        <v>0.26019733221079794</v>
      </c>
      <c r="X8161" s="218">
        <v>2.5679480109627235</v>
      </c>
      <c r="Y8161" s="153">
        <f t="shared" si="1656"/>
        <v>3.9999999999995595E-4</v>
      </c>
      <c r="Z8161" s="128">
        <f t="shared" si="1657"/>
        <v>8.8754449677853557</v>
      </c>
      <c r="AA8161" s="128">
        <f t="shared" si="1658"/>
        <v>0.61929999999999996</v>
      </c>
      <c r="AB8161" s="128">
        <f t="shared" si="1659"/>
        <v>0</v>
      </c>
      <c r="AC8161" s="128">
        <f t="shared" si="1660"/>
        <v>15.751354925155891</v>
      </c>
      <c r="AD8161" s="128">
        <f t="shared" si="1661"/>
        <v>0</v>
      </c>
      <c r="AE8161" s="128">
        <f t="shared" si="1662"/>
        <v>0</v>
      </c>
      <c r="AF8161" s="128">
        <f t="shared" si="1663"/>
        <v>1.3159774376731137</v>
      </c>
      <c r="AG8161" s="128">
        <f t="shared" si="1664"/>
        <v>0</v>
      </c>
      <c r="AH8161" s="93">
        <f t="shared" si="1665"/>
        <v>-0.56399515195882832</v>
      </c>
      <c r="AI8161" s="128">
        <f t="shared" si="1666"/>
        <v>0.78787221910572436</v>
      </c>
    </row>
    <row r="8162" spans="1:35" x14ac:dyDescent="0.25">
      <c r="A8162" s="96">
        <v>3.2631999999999999</v>
      </c>
      <c r="B8162" s="216">
        <v>7.1593477650596853</v>
      </c>
      <c r="E8162" s="153">
        <f t="shared" si="1667"/>
        <v>2.616865045159459E-3</v>
      </c>
      <c r="W8162" s="152">
        <f t="shared" si="1668"/>
        <v>0.29061573609877284</v>
      </c>
      <c r="X8162" s="218">
        <v>2.868154316296796</v>
      </c>
      <c r="Y8162" s="153">
        <f t="shared" si="1656"/>
        <v>3.9999999999995595E-4</v>
      </c>
      <c r="Z8162" s="128">
        <f t="shared" si="1657"/>
        <v>8.8754449677853557</v>
      </c>
      <c r="AA8162" s="128">
        <f t="shared" si="1658"/>
        <v>0.61929999999999996</v>
      </c>
      <c r="AB8162" s="128">
        <f t="shared" si="1659"/>
        <v>0</v>
      </c>
      <c r="AC8162" s="128">
        <f t="shared" si="1660"/>
        <v>15.751354925155891</v>
      </c>
      <c r="AD8162" s="128">
        <f t="shared" si="1661"/>
        <v>0</v>
      </c>
      <c r="AE8162" s="128">
        <f t="shared" si="1662"/>
        <v>0</v>
      </c>
      <c r="AF8162" s="128">
        <f t="shared" si="1663"/>
        <v>1.3159774376731137</v>
      </c>
      <c r="AG8162" s="128">
        <f t="shared" si="1664"/>
        <v>0</v>
      </c>
      <c r="AH8162" s="93">
        <f t="shared" si="1665"/>
        <v>-0.56399515195882832</v>
      </c>
      <c r="AI8162" s="128">
        <f t="shared" si="1666"/>
        <v>0.85236627185402936</v>
      </c>
    </row>
    <row r="8163" spans="1:35" x14ac:dyDescent="0.25">
      <c r="A8163" s="96">
        <v>3.2635999999999998</v>
      </c>
      <c r="B8163" s="216">
        <v>5.9249774607390497</v>
      </c>
      <c r="E8163" s="153">
        <f t="shared" si="1667"/>
        <v>2.616865045159459E-3</v>
      </c>
      <c r="W8163" s="152">
        <f t="shared" si="1668"/>
        <v>0.26019733221079833</v>
      </c>
      <c r="X8163" s="218">
        <v>2.5679480109627275</v>
      </c>
      <c r="Y8163" s="153">
        <f t="shared" si="1656"/>
        <v>3.9999999999995595E-4</v>
      </c>
      <c r="Z8163" s="128">
        <f t="shared" si="1657"/>
        <v>8.8754449677853557</v>
      </c>
      <c r="AA8163" s="128">
        <f t="shared" si="1658"/>
        <v>0.61929999999999996</v>
      </c>
      <c r="AB8163" s="128">
        <f t="shared" si="1659"/>
        <v>0</v>
      </c>
      <c r="AC8163" s="128">
        <f t="shared" si="1660"/>
        <v>15.751354925155891</v>
      </c>
      <c r="AD8163" s="128">
        <f t="shared" si="1661"/>
        <v>0</v>
      </c>
      <c r="AE8163" s="128">
        <f t="shared" si="1662"/>
        <v>0</v>
      </c>
      <c r="AF8163" s="128">
        <f t="shared" si="1663"/>
        <v>1.3159774376731137</v>
      </c>
      <c r="AG8163" s="128">
        <f t="shared" si="1664"/>
        <v>0</v>
      </c>
      <c r="AH8163" s="93">
        <f t="shared" si="1665"/>
        <v>-0.56399515195882832</v>
      </c>
      <c r="AI8163" s="128">
        <f t="shared" si="1666"/>
        <v>0.78787221910572303</v>
      </c>
    </row>
    <row r="8164" spans="1:35" x14ac:dyDescent="0.25">
      <c r="A8164" s="96">
        <v>3.2639999999999998</v>
      </c>
      <c r="B8164" s="216">
        <v>4.9374812172825404</v>
      </c>
      <c r="E8164" s="153">
        <f t="shared" si="1667"/>
        <v>2.1724917356040784E-3</v>
      </c>
      <c r="W8164" s="152">
        <f t="shared" si="1668"/>
        <v>0.23586260910041926</v>
      </c>
      <c r="X8164" s="218">
        <v>2.3277829666954775</v>
      </c>
      <c r="Y8164" s="153">
        <f t="shared" si="1656"/>
        <v>3.9999999999995595E-4</v>
      </c>
      <c r="Z8164" s="128">
        <f t="shared" si="1657"/>
        <v>8.8754449677853557</v>
      </c>
      <c r="AA8164" s="128">
        <f t="shared" si="1658"/>
        <v>0.61929999999999996</v>
      </c>
      <c r="AB8164" s="128">
        <f t="shared" si="1659"/>
        <v>0</v>
      </c>
      <c r="AC8164" s="128">
        <f t="shared" si="1660"/>
        <v>15.751354925155891</v>
      </c>
      <c r="AD8164" s="128">
        <f t="shared" si="1661"/>
        <v>0</v>
      </c>
      <c r="AE8164" s="128">
        <f t="shared" si="1662"/>
        <v>0</v>
      </c>
      <c r="AF8164" s="128">
        <f t="shared" si="1663"/>
        <v>1.3159774376731137</v>
      </c>
      <c r="AG8164" s="128">
        <f t="shared" si="1664"/>
        <v>0</v>
      </c>
      <c r="AH8164" s="93">
        <f t="shared" si="1665"/>
        <v>-0.56399515195882832</v>
      </c>
      <c r="AI8164" s="128">
        <f t="shared" si="1666"/>
        <v>0.72429966155646686</v>
      </c>
    </row>
    <row r="8165" spans="1:35" x14ac:dyDescent="0.25">
      <c r="A8165" s="96">
        <v>3.2644000000000002</v>
      </c>
      <c r="B8165" s="216">
        <v>4.9374812172825404</v>
      </c>
      <c r="E8165" s="153">
        <f t="shared" si="1667"/>
        <v>1.9749924869149915E-3</v>
      </c>
      <c r="W8165" s="152">
        <f t="shared" si="1668"/>
        <v>0.23586260910041926</v>
      </c>
      <c r="X8165" s="218">
        <v>2.3277829666954775</v>
      </c>
      <c r="Y8165" s="153">
        <f t="shared" si="1656"/>
        <v>4.0000000000040004E-4</v>
      </c>
      <c r="Z8165" s="128">
        <f t="shared" si="1657"/>
        <v>8.8754449677853557</v>
      </c>
      <c r="AA8165" s="128">
        <f t="shared" si="1658"/>
        <v>0.61929999999999996</v>
      </c>
      <c r="AB8165" s="128">
        <f t="shared" si="1659"/>
        <v>0</v>
      </c>
      <c r="AC8165" s="128">
        <f t="shared" si="1660"/>
        <v>15.751354925155891</v>
      </c>
      <c r="AD8165" s="128">
        <f t="shared" si="1661"/>
        <v>0</v>
      </c>
      <c r="AE8165" s="128">
        <f t="shared" si="1662"/>
        <v>0</v>
      </c>
      <c r="AF8165" s="128">
        <f t="shared" si="1663"/>
        <v>1.3159774376731137</v>
      </c>
      <c r="AG8165" s="128">
        <f t="shared" si="1664"/>
        <v>0</v>
      </c>
      <c r="AH8165" s="93">
        <f t="shared" si="1665"/>
        <v>-0.56399515195882832</v>
      </c>
      <c r="AI8165" s="128">
        <f t="shared" si="1666"/>
        <v>0.72429966155646686</v>
      </c>
    </row>
    <row r="8166" spans="1:35" x14ac:dyDescent="0.25">
      <c r="A8166" s="96">
        <v>3.2648000000000001</v>
      </c>
      <c r="B8166" s="216">
        <v>4.9374812172825404</v>
      </c>
      <c r="E8166" s="153">
        <f t="shared" si="1667"/>
        <v>1.9749924869127988E-3</v>
      </c>
      <c r="W8166" s="152">
        <f t="shared" si="1668"/>
        <v>0.23586260910041926</v>
      </c>
      <c r="X8166" s="218">
        <v>2.3277829666954775</v>
      </c>
      <c r="Y8166" s="153">
        <f t="shared" si="1656"/>
        <v>3.9999999999995595E-4</v>
      </c>
      <c r="Z8166" s="128">
        <f t="shared" si="1657"/>
        <v>8.8754449677853557</v>
      </c>
      <c r="AA8166" s="128">
        <f t="shared" si="1658"/>
        <v>0.61929999999999996</v>
      </c>
      <c r="AB8166" s="128">
        <f t="shared" si="1659"/>
        <v>0</v>
      </c>
      <c r="AC8166" s="128">
        <f t="shared" si="1660"/>
        <v>15.751354925155891</v>
      </c>
      <c r="AD8166" s="128">
        <f t="shared" si="1661"/>
        <v>0</v>
      </c>
      <c r="AE8166" s="128">
        <f t="shared" si="1662"/>
        <v>0</v>
      </c>
      <c r="AF8166" s="128">
        <f t="shared" si="1663"/>
        <v>1.3159774376731137</v>
      </c>
      <c r="AG8166" s="128">
        <f t="shared" si="1664"/>
        <v>0</v>
      </c>
      <c r="AH8166" s="93">
        <f t="shared" si="1665"/>
        <v>-0.56399515195882832</v>
      </c>
      <c r="AI8166" s="128">
        <f t="shared" si="1666"/>
        <v>0.72429966155646686</v>
      </c>
    </row>
    <row r="8167" spans="1:35" x14ac:dyDescent="0.25">
      <c r="A8167" s="96">
        <v>3.2652000000000001</v>
      </c>
      <c r="B8167" s="216">
        <v>5.9249774607390497</v>
      </c>
      <c r="E8167" s="153">
        <f t="shared" si="1667"/>
        <v>2.1724917356040784E-3</v>
      </c>
      <c r="W8167" s="152">
        <f t="shared" si="1668"/>
        <v>0.26019733221079822</v>
      </c>
      <c r="X8167" s="218">
        <v>2.5679480109627262</v>
      </c>
      <c r="Y8167" s="153">
        <f t="shared" si="1656"/>
        <v>3.9999999999995595E-4</v>
      </c>
      <c r="Z8167" s="128">
        <f t="shared" si="1657"/>
        <v>8.8754449677853557</v>
      </c>
      <c r="AA8167" s="128">
        <f t="shared" si="1658"/>
        <v>0.61929999999999996</v>
      </c>
      <c r="AB8167" s="128">
        <f t="shared" si="1659"/>
        <v>0</v>
      </c>
      <c r="AC8167" s="128">
        <f t="shared" si="1660"/>
        <v>15.751354925155891</v>
      </c>
      <c r="AD8167" s="128">
        <f t="shared" si="1661"/>
        <v>0</v>
      </c>
      <c r="AE8167" s="128">
        <f t="shared" si="1662"/>
        <v>0</v>
      </c>
      <c r="AF8167" s="128">
        <f t="shared" si="1663"/>
        <v>1.3159774376731137</v>
      </c>
      <c r="AG8167" s="128">
        <f t="shared" si="1664"/>
        <v>0</v>
      </c>
      <c r="AH8167" s="93">
        <f t="shared" si="1665"/>
        <v>-0.56399515195882832</v>
      </c>
      <c r="AI8167" s="128">
        <f t="shared" si="1666"/>
        <v>0.78787221910572347</v>
      </c>
    </row>
    <row r="8168" spans="1:35" x14ac:dyDescent="0.25">
      <c r="A8168" s="96">
        <v>3.2656000000000001</v>
      </c>
      <c r="B8168" s="216">
        <v>7.1593477650596853</v>
      </c>
      <c r="E8168" s="153">
        <f t="shared" si="1667"/>
        <v>2.616865045159459E-3</v>
      </c>
      <c r="W8168" s="152">
        <f t="shared" si="1668"/>
        <v>0.29061573609877284</v>
      </c>
      <c r="X8168" s="218">
        <v>2.868154316296796</v>
      </c>
      <c r="Y8168" s="153">
        <f t="shared" si="1656"/>
        <v>3.9999999999995595E-4</v>
      </c>
      <c r="Z8168" s="128">
        <f t="shared" si="1657"/>
        <v>8.8754449677853557</v>
      </c>
      <c r="AA8168" s="128">
        <f t="shared" si="1658"/>
        <v>0.61929999999999996</v>
      </c>
      <c r="AB8168" s="128">
        <f t="shared" si="1659"/>
        <v>0</v>
      </c>
      <c r="AC8168" s="128">
        <f t="shared" si="1660"/>
        <v>15.751354925155891</v>
      </c>
      <c r="AD8168" s="128">
        <f t="shared" si="1661"/>
        <v>0</v>
      </c>
      <c r="AE8168" s="128">
        <f t="shared" si="1662"/>
        <v>0</v>
      </c>
      <c r="AF8168" s="128">
        <f t="shared" si="1663"/>
        <v>1.3159774376731137</v>
      </c>
      <c r="AG8168" s="128">
        <f t="shared" si="1664"/>
        <v>0</v>
      </c>
      <c r="AH8168" s="93">
        <f t="shared" si="1665"/>
        <v>-0.56399515195882832</v>
      </c>
      <c r="AI8168" s="128">
        <f t="shared" si="1666"/>
        <v>0.85236627185402936</v>
      </c>
    </row>
    <row r="8169" spans="1:35" x14ac:dyDescent="0.25">
      <c r="A8169" s="96">
        <v>3.266</v>
      </c>
      <c r="B8169" s="216">
        <v>7.1593477650596853</v>
      </c>
      <c r="E8169" s="153">
        <f t="shared" si="1667"/>
        <v>2.8637391060235586E-3</v>
      </c>
      <c r="W8169" s="152">
        <f t="shared" si="1668"/>
        <v>0.29061573609877284</v>
      </c>
      <c r="X8169" s="218">
        <v>2.868154316296796</v>
      </c>
      <c r="Y8169" s="153">
        <f t="shared" si="1656"/>
        <v>3.9999999999995595E-4</v>
      </c>
      <c r="Z8169" s="128">
        <f t="shared" si="1657"/>
        <v>8.8754449677853557</v>
      </c>
      <c r="AA8169" s="128">
        <f t="shared" si="1658"/>
        <v>0.61929999999999996</v>
      </c>
      <c r="AB8169" s="128">
        <f t="shared" si="1659"/>
        <v>0</v>
      </c>
      <c r="AC8169" s="128">
        <f t="shared" si="1660"/>
        <v>15.751354925155891</v>
      </c>
      <c r="AD8169" s="128">
        <f t="shared" si="1661"/>
        <v>0</v>
      </c>
      <c r="AE8169" s="128">
        <f t="shared" si="1662"/>
        <v>0</v>
      </c>
      <c r="AF8169" s="128">
        <f t="shared" si="1663"/>
        <v>1.3159774376731137</v>
      </c>
      <c r="AG8169" s="128">
        <f t="shared" si="1664"/>
        <v>0</v>
      </c>
      <c r="AH8169" s="93">
        <f t="shared" si="1665"/>
        <v>-0.56399515195882832</v>
      </c>
      <c r="AI8169" s="128">
        <f t="shared" si="1666"/>
        <v>0.85236627185402936</v>
      </c>
    </row>
    <row r="8170" spans="1:35" x14ac:dyDescent="0.25">
      <c r="A8170" s="96">
        <v>3.2664</v>
      </c>
      <c r="B8170" s="216">
        <v>7.1593477650596853</v>
      </c>
      <c r="E8170" s="153">
        <f t="shared" si="1667"/>
        <v>2.8637391060235586E-3</v>
      </c>
      <c r="W8170" s="152">
        <f t="shared" si="1668"/>
        <v>0.29061573609877284</v>
      </c>
      <c r="X8170" s="218">
        <v>2.868154316296796</v>
      </c>
      <c r="Y8170" s="153">
        <f t="shared" si="1656"/>
        <v>3.9999999999995595E-4</v>
      </c>
      <c r="Z8170" s="128">
        <f t="shared" si="1657"/>
        <v>8.8754449677853557</v>
      </c>
      <c r="AA8170" s="128">
        <f t="shared" si="1658"/>
        <v>0.61929999999999996</v>
      </c>
      <c r="AB8170" s="128">
        <f t="shared" si="1659"/>
        <v>0</v>
      </c>
      <c r="AC8170" s="128">
        <f t="shared" si="1660"/>
        <v>15.751354925155891</v>
      </c>
      <c r="AD8170" s="128">
        <f t="shared" si="1661"/>
        <v>0</v>
      </c>
      <c r="AE8170" s="128">
        <f t="shared" si="1662"/>
        <v>0</v>
      </c>
      <c r="AF8170" s="128">
        <f t="shared" si="1663"/>
        <v>1.3159774376731137</v>
      </c>
      <c r="AG8170" s="128">
        <f t="shared" si="1664"/>
        <v>0</v>
      </c>
      <c r="AH8170" s="93">
        <f t="shared" si="1665"/>
        <v>-0.56399515195882832</v>
      </c>
      <c r="AI8170" s="128">
        <f t="shared" si="1666"/>
        <v>0.85236627185402936</v>
      </c>
    </row>
    <row r="8171" spans="1:35" x14ac:dyDescent="0.25">
      <c r="A8171" s="96">
        <v>3.2667999999999999</v>
      </c>
      <c r="B8171" s="216">
        <v>5.9249774607390497</v>
      </c>
      <c r="E8171" s="153">
        <f t="shared" si="1667"/>
        <v>2.616865045159459E-3</v>
      </c>
      <c r="W8171" s="152">
        <f t="shared" si="1668"/>
        <v>0.26019733221079833</v>
      </c>
      <c r="X8171" s="218">
        <v>2.5679480109627275</v>
      </c>
      <c r="Y8171" s="153">
        <f t="shared" si="1656"/>
        <v>3.9999999999995595E-4</v>
      </c>
      <c r="Z8171" s="128">
        <f t="shared" si="1657"/>
        <v>8.8754449677853557</v>
      </c>
      <c r="AA8171" s="128">
        <f t="shared" si="1658"/>
        <v>0.61929999999999996</v>
      </c>
      <c r="AB8171" s="128">
        <f t="shared" si="1659"/>
        <v>0</v>
      </c>
      <c r="AC8171" s="128">
        <f t="shared" si="1660"/>
        <v>15.751354925155891</v>
      </c>
      <c r="AD8171" s="128">
        <f t="shared" si="1661"/>
        <v>0</v>
      </c>
      <c r="AE8171" s="128">
        <f t="shared" si="1662"/>
        <v>0</v>
      </c>
      <c r="AF8171" s="128">
        <f t="shared" si="1663"/>
        <v>1.3159774376731137</v>
      </c>
      <c r="AG8171" s="128">
        <f t="shared" si="1664"/>
        <v>0</v>
      </c>
      <c r="AH8171" s="93">
        <f t="shared" si="1665"/>
        <v>-0.56399515195882832</v>
      </c>
      <c r="AI8171" s="128">
        <f t="shared" si="1666"/>
        <v>0.78787221910572303</v>
      </c>
    </row>
    <row r="8172" spans="1:35" x14ac:dyDescent="0.25">
      <c r="A8172" s="96">
        <v>3.2671999999999999</v>
      </c>
      <c r="B8172" s="216">
        <v>4.9374812172825404</v>
      </c>
      <c r="E8172" s="153">
        <f t="shared" si="1667"/>
        <v>2.1724917356040784E-3</v>
      </c>
      <c r="W8172" s="152">
        <f t="shared" si="1668"/>
        <v>0.23586260910041926</v>
      </c>
      <c r="X8172" s="218">
        <v>2.3277829666954775</v>
      </c>
      <c r="Y8172" s="153">
        <f t="shared" si="1656"/>
        <v>3.9999999999995595E-4</v>
      </c>
      <c r="Z8172" s="128">
        <f t="shared" si="1657"/>
        <v>8.8754449677853557</v>
      </c>
      <c r="AA8172" s="128">
        <f t="shared" si="1658"/>
        <v>0.61929999999999996</v>
      </c>
      <c r="AB8172" s="128">
        <f t="shared" si="1659"/>
        <v>0</v>
      </c>
      <c r="AC8172" s="128">
        <f t="shared" si="1660"/>
        <v>15.751354925155891</v>
      </c>
      <c r="AD8172" s="128">
        <f t="shared" si="1661"/>
        <v>0</v>
      </c>
      <c r="AE8172" s="128">
        <f t="shared" si="1662"/>
        <v>0</v>
      </c>
      <c r="AF8172" s="128">
        <f t="shared" si="1663"/>
        <v>1.3159774376731137</v>
      </c>
      <c r="AG8172" s="128">
        <f t="shared" si="1664"/>
        <v>0</v>
      </c>
      <c r="AH8172" s="93">
        <f t="shared" si="1665"/>
        <v>-0.56399515195882832</v>
      </c>
      <c r="AI8172" s="128">
        <f t="shared" si="1666"/>
        <v>0.72429966155646686</v>
      </c>
    </row>
    <row r="8173" spans="1:35" x14ac:dyDescent="0.25">
      <c r="A8173" s="96">
        <v>3.2675999999999998</v>
      </c>
      <c r="B8173" s="216">
        <v>4.9374812172825404</v>
      </c>
      <c r="E8173" s="153">
        <f t="shared" si="1667"/>
        <v>1.9749924869127988E-3</v>
      </c>
      <c r="W8173" s="152">
        <f t="shared" si="1668"/>
        <v>0.23586260910041926</v>
      </c>
      <c r="X8173" s="218">
        <v>2.3277829666954775</v>
      </c>
      <c r="Y8173" s="153">
        <f t="shared" si="1656"/>
        <v>3.9999999999995595E-4</v>
      </c>
      <c r="Z8173" s="128">
        <f t="shared" si="1657"/>
        <v>8.8754449677853557</v>
      </c>
      <c r="AA8173" s="128">
        <f t="shared" si="1658"/>
        <v>0.61929999999999996</v>
      </c>
      <c r="AB8173" s="128">
        <f t="shared" si="1659"/>
        <v>0</v>
      </c>
      <c r="AC8173" s="128">
        <f t="shared" si="1660"/>
        <v>15.751354925155891</v>
      </c>
      <c r="AD8173" s="128">
        <f t="shared" si="1661"/>
        <v>0</v>
      </c>
      <c r="AE8173" s="128">
        <f t="shared" si="1662"/>
        <v>0</v>
      </c>
      <c r="AF8173" s="128">
        <f t="shared" si="1663"/>
        <v>1.3159774376731137</v>
      </c>
      <c r="AG8173" s="128">
        <f t="shared" si="1664"/>
        <v>0</v>
      </c>
      <c r="AH8173" s="93">
        <f t="shared" si="1665"/>
        <v>-0.56399515195882832</v>
      </c>
      <c r="AI8173" s="128">
        <f t="shared" si="1666"/>
        <v>0.72429966155646686</v>
      </c>
    </row>
    <row r="8174" spans="1:35" x14ac:dyDescent="0.25">
      <c r="A8174" s="96">
        <v>3.2679999999999998</v>
      </c>
      <c r="B8174" s="216">
        <v>4.9374812172825404</v>
      </c>
      <c r="E8174" s="153">
        <f t="shared" si="1667"/>
        <v>1.9749924869127988E-3</v>
      </c>
      <c r="W8174" s="152">
        <f t="shared" si="1668"/>
        <v>0.23586260910041926</v>
      </c>
      <c r="X8174" s="218">
        <v>2.3277829666954775</v>
      </c>
      <c r="Y8174" s="153">
        <f t="shared" si="1656"/>
        <v>3.9999999999995595E-4</v>
      </c>
      <c r="Z8174" s="128">
        <f t="shared" si="1657"/>
        <v>8.8754449677853557</v>
      </c>
      <c r="AA8174" s="128">
        <f t="shared" si="1658"/>
        <v>0.61929999999999996</v>
      </c>
      <c r="AB8174" s="128">
        <f t="shared" si="1659"/>
        <v>0</v>
      </c>
      <c r="AC8174" s="128">
        <f t="shared" si="1660"/>
        <v>15.751354925155891</v>
      </c>
      <c r="AD8174" s="128">
        <f t="shared" si="1661"/>
        <v>0</v>
      </c>
      <c r="AE8174" s="128">
        <f t="shared" si="1662"/>
        <v>0</v>
      </c>
      <c r="AF8174" s="128">
        <f t="shared" si="1663"/>
        <v>1.3159774376731137</v>
      </c>
      <c r="AG8174" s="128">
        <f t="shared" si="1664"/>
        <v>0</v>
      </c>
      <c r="AH8174" s="93">
        <f t="shared" si="1665"/>
        <v>-0.56399515195882832</v>
      </c>
      <c r="AI8174" s="128">
        <f t="shared" si="1666"/>
        <v>0.72429966155646686</v>
      </c>
    </row>
    <row r="8175" spans="1:35" x14ac:dyDescent="0.25">
      <c r="A8175" s="96">
        <v>3.2684000000000002</v>
      </c>
      <c r="B8175" s="216">
        <v>5.9249774607390497</v>
      </c>
      <c r="E8175" s="153">
        <f t="shared" si="1667"/>
        <v>2.1724917356064906E-3</v>
      </c>
      <c r="W8175" s="152">
        <f t="shared" si="1668"/>
        <v>0.26019733221079822</v>
      </c>
      <c r="X8175" s="218">
        <v>2.5679480109627262</v>
      </c>
      <c r="Y8175" s="153">
        <f t="shared" si="1656"/>
        <v>4.0000000000040004E-4</v>
      </c>
      <c r="Z8175" s="128">
        <f t="shared" si="1657"/>
        <v>8.8754449677853557</v>
      </c>
      <c r="AA8175" s="128">
        <f t="shared" si="1658"/>
        <v>0.61929999999999996</v>
      </c>
      <c r="AB8175" s="128">
        <f t="shared" si="1659"/>
        <v>0</v>
      </c>
      <c r="AC8175" s="128">
        <f t="shared" si="1660"/>
        <v>15.751354925155891</v>
      </c>
      <c r="AD8175" s="128">
        <f t="shared" si="1661"/>
        <v>0</v>
      </c>
      <c r="AE8175" s="128">
        <f t="shared" si="1662"/>
        <v>0</v>
      </c>
      <c r="AF8175" s="128">
        <f t="shared" si="1663"/>
        <v>1.3159774376731137</v>
      </c>
      <c r="AG8175" s="128">
        <f t="shared" si="1664"/>
        <v>0</v>
      </c>
      <c r="AH8175" s="93">
        <f t="shared" si="1665"/>
        <v>-0.56399515195882832</v>
      </c>
      <c r="AI8175" s="128">
        <f t="shared" si="1666"/>
        <v>0.78787221910572347</v>
      </c>
    </row>
    <row r="8176" spans="1:35" x14ac:dyDescent="0.25">
      <c r="A8176" s="96">
        <v>3.2688000000000001</v>
      </c>
      <c r="B8176" s="216">
        <v>7.1593477650596853</v>
      </c>
      <c r="E8176" s="153">
        <f t="shared" si="1667"/>
        <v>2.616865045159459E-3</v>
      </c>
      <c r="W8176" s="152">
        <f t="shared" si="1668"/>
        <v>0.29061573609877284</v>
      </c>
      <c r="X8176" s="218">
        <v>2.868154316296796</v>
      </c>
      <c r="Y8176" s="153">
        <f t="shared" si="1656"/>
        <v>3.9999999999995595E-4</v>
      </c>
      <c r="Z8176" s="128">
        <f t="shared" si="1657"/>
        <v>8.8754449677853557</v>
      </c>
      <c r="AA8176" s="128">
        <f t="shared" si="1658"/>
        <v>0.61929999999999996</v>
      </c>
      <c r="AB8176" s="128">
        <f t="shared" si="1659"/>
        <v>0</v>
      </c>
      <c r="AC8176" s="128">
        <f t="shared" si="1660"/>
        <v>15.751354925155891</v>
      </c>
      <c r="AD8176" s="128">
        <f t="shared" si="1661"/>
        <v>0</v>
      </c>
      <c r="AE8176" s="128">
        <f t="shared" si="1662"/>
        <v>0</v>
      </c>
      <c r="AF8176" s="128">
        <f t="shared" si="1663"/>
        <v>1.3159774376731137</v>
      </c>
      <c r="AG8176" s="128">
        <f t="shared" si="1664"/>
        <v>0</v>
      </c>
      <c r="AH8176" s="93">
        <f t="shared" si="1665"/>
        <v>-0.56399515195882832</v>
      </c>
      <c r="AI8176" s="128">
        <f t="shared" si="1666"/>
        <v>0.85236627185402936</v>
      </c>
    </row>
    <row r="8177" spans="1:35" x14ac:dyDescent="0.25">
      <c r="A8177" s="96">
        <v>3.2692000000000001</v>
      </c>
      <c r="B8177" s="216">
        <v>7.1593477650596853</v>
      </c>
      <c r="E8177" s="153">
        <f t="shared" si="1667"/>
        <v>2.8637391060235586E-3</v>
      </c>
      <c r="W8177" s="152">
        <f t="shared" si="1668"/>
        <v>0.29061573609877284</v>
      </c>
      <c r="X8177" s="218">
        <v>2.868154316296796</v>
      </c>
      <c r="Y8177" s="153">
        <f t="shared" si="1656"/>
        <v>3.9999999999995595E-4</v>
      </c>
      <c r="Z8177" s="128">
        <f t="shared" si="1657"/>
        <v>8.8754449677853557</v>
      </c>
      <c r="AA8177" s="128">
        <f t="shared" si="1658"/>
        <v>0.61929999999999996</v>
      </c>
      <c r="AB8177" s="128">
        <f t="shared" si="1659"/>
        <v>0</v>
      </c>
      <c r="AC8177" s="128">
        <f t="shared" si="1660"/>
        <v>15.751354925155891</v>
      </c>
      <c r="AD8177" s="128">
        <f t="shared" si="1661"/>
        <v>0</v>
      </c>
      <c r="AE8177" s="128">
        <f t="shared" si="1662"/>
        <v>0</v>
      </c>
      <c r="AF8177" s="128">
        <f t="shared" si="1663"/>
        <v>1.3159774376731137</v>
      </c>
      <c r="AG8177" s="128">
        <f t="shared" si="1664"/>
        <v>0</v>
      </c>
      <c r="AH8177" s="93">
        <f t="shared" si="1665"/>
        <v>-0.56399515195882832</v>
      </c>
      <c r="AI8177" s="128">
        <f t="shared" si="1666"/>
        <v>0.85236627185402936</v>
      </c>
    </row>
    <row r="8178" spans="1:35" x14ac:dyDescent="0.25">
      <c r="A8178" s="96">
        <v>3.2696000000000001</v>
      </c>
      <c r="B8178" s="216">
        <v>7.1593477650596853</v>
      </c>
      <c r="E8178" s="153">
        <f t="shared" si="1667"/>
        <v>2.8637391060235586E-3</v>
      </c>
      <c r="W8178" s="152">
        <f t="shared" si="1668"/>
        <v>0.29061573609877284</v>
      </c>
      <c r="X8178" s="218">
        <v>2.868154316296796</v>
      </c>
      <c r="Y8178" s="153">
        <f t="shared" si="1656"/>
        <v>3.9999999999995595E-4</v>
      </c>
      <c r="Z8178" s="128">
        <f t="shared" si="1657"/>
        <v>8.8754449677853557</v>
      </c>
      <c r="AA8178" s="128">
        <f t="shared" si="1658"/>
        <v>0.61929999999999996</v>
      </c>
      <c r="AB8178" s="128">
        <f t="shared" si="1659"/>
        <v>0</v>
      </c>
      <c r="AC8178" s="128">
        <f t="shared" si="1660"/>
        <v>15.751354925155891</v>
      </c>
      <c r="AD8178" s="128">
        <f t="shared" si="1661"/>
        <v>0</v>
      </c>
      <c r="AE8178" s="128">
        <f t="shared" si="1662"/>
        <v>0</v>
      </c>
      <c r="AF8178" s="128">
        <f t="shared" si="1663"/>
        <v>1.3159774376731137</v>
      </c>
      <c r="AG8178" s="128">
        <f t="shared" si="1664"/>
        <v>0</v>
      </c>
      <c r="AH8178" s="93">
        <f t="shared" si="1665"/>
        <v>-0.56399515195882832</v>
      </c>
      <c r="AI8178" s="128">
        <f t="shared" si="1666"/>
        <v>0.85236627185402936</v>
      </c>
    </row>
    <row r="8179" spans="1:35" x14ac:dyDescent="0.25">
      <c r="A8179" s="96">
        <v>3.27</v>
      </c>
      <c r="B8179" s="216">
        <v>5.9249774607390497</v>
      </c>
      <c r="E8179" s="153">
        <f t="shared" si="1667"/>
        <v>2.616865045159459E-3</v>
      </c>
      <c r="W8179" s="152">
        <f t="shared" si="1668"/>
        <v>0.26019733221079833</v>
      </c>
      <c r="X8179" s="218">
        <v>2.5679480109627275</v>
      </c>
      <c r="Y8179" s="153">
        <f t="shared" si="1656"/>
        <v>3.9999999999995595E-4</v>
      </c>
      <c r="Z8179" s="128">
        <f t="shared" si="1657"/>
        <v>8.8754449677853557</v>
      </c>
      <c r="AA8179" s="128">
        <f t="shared" si="1658"/>
        <v>0.61929999999999996</v>
      </c>
      <c r="AB8179" s="128">
        <f t="shared" si="1659"/>
        <v>0</v>
      </c>
      <c r="AC8179" s="128">
        <f t="shared" si="1660"/>
        <v>15.751354925155891</v>
      </c>
      <c r="AD8179" s="128">
        <f t="shared" si="1661"/>
        <v>0</v>
      </c>
      <c r="AE8179" s="128">
        <f t="shared" si="1662"/>
        <v>0</v>
      </c>
      <c r="AF8179" s="128">
        <f t="shared" si="1663"/>
        <v>1.3159774376731137</v>
      </c>
      <c r="AG8179" s="128">
        <f t="shared" si="1664"/>
        <v>0</v>
      </c>
      <c r="AH8179" s="93">
        <f t="shared" si="1665"/>
        <v>-0.56399515195882832</v>
      </c>
      <c r="AI8179" s="128">
        <f t="shared" si="1666"/>
        <v>0.78787221910572303</v>
      </c>
    </row>
    <row r="8180" spans="1:35" x14ac:dyDescent="0.25">
      <c r="A8180" s="96">
        <v>3.2704</v>
      </c>
      <c r="B8180" s="216">
        <v>4.9374812172825404</v>
      </c>
      <c r="E8180" s="153">
        <f t="shared" si="1667"/>
        <v>2.1724917356040784E-3</v>
      </c>
      <c r="W8180" s="152">
        <f t="shared" si="1668"/>
        <v>0.23586260910041926</v>
      </c>
      <c r="X8180" s="218">
        <v>2.3277829666954775</v>
      </c>
      <c r="Y8180" s="153">
        <f t="shared" si="1656"/>
        <v>3.9999999999995595E-4</v>
      </c>
      <c r="Z8180" s="128">
        <f t="shared" si="1657"/>
        <v>8.8754449677853557</v>
      </c>
      <c r="AA8180" s="128">
        <f t="shared" si="1658"/>
        <v>0.61929999999999996</v>
      </c>
      <c r="AB8180" s="128">
        <f t="shared" si="1659"/>
        <v>0</v>
      </c>
      <c r="AC8180" s="128">
        <f t="shared" si="1660"/>
        <v>15.751354925155891</v>
      </c>
      <c r="AD8180" s="128">
        <f t="shared" si="1661"/>
        <v>0</v>
      </c>
      <c r="AE8180" s="128">
        <f t="shared" si="1662"/>
        <v>0</v>
      </c>
      <c r="AF8180" s="128">
        <f t="shared" si="1663"/>
        <v>1.3159774376731137</v>
      </c>
      <c r="AG8180" s="128">
        <f t="shared" si="1664"/>
        <v>0</v>
      </c>
      <c r="AH8180" s="93">
        <f t="shared" si="1665"/>
        <v>-0.56399515195882832</v>
      </c>
      <c r="AI8180" s="128">
        <f t="shared" si="1666"/>
        <v>0.72429966155646686</v>
      </c>
    </row>
    <row r="8181" spans="1:35" x14ac:dyDescent="0.25">
      <c r="A8181" s="96">
        <v>3.2707999999999999</v>
      </c>
      <c r="B8181" s="216">
        <v>4.9374812172825404</v>
      </c>
      <c r="E8181" s="153">
        <f t="shared" si="1667"/>
        <v>1.9749924869127988E-3</v>
      </c>
      <c r="W8181" s="152">
        <f t="shared" si="1668"/>
        <v>0.23586260910041926</v>
      </c>
      <c r="X8181" s="218">
        <v>2.3277829666954775</v>
      </c>
      <c r="Y8181" s="153">
        <f t="shared" si="1656"/>
        <v>3.9999999999995595E-4</v>
      </c>
      <c r="Z8181" s="128">
        <f t="shared" si="1657"/>
        <v>8.8754449677853557</v>
      </c>
      <c r="AA8181" s="128">
        <f t="shared" si="1658"/>
        <v>0.61929999999999996</v>
      </c>
      <c r="AB8181" s="128">
        <f t="shared" si="1659"/>
        <v>0</v>
      </c>
      <c r="AC8181" s="128">
        <f t="shared" si="1660"/>
        <v>15.751354925155891</v>
      </c>
      <c r="AD8181" s="128">
        <f t="shared" si="1661"/>
        <v>0</v>
      </c>
      <c r="AE8181" s="128">
        <f t="shared" si="1662"/>
        <v>0</v>
      </c>
      <c r="AF8181" s="128">
        <f t="shared" si="1663"/>
        <v>1.3159774376731137</v>
      </c>
      <c r="AG8181" s="128">
        <f t="shared" si="1664"/>
        <v>0</v>
      </c>
      <c r="AH8181" s="93">
        <f t="shared" si="1665"/>
        <v>-0.56399515195882832</v>
      </c>
      <c r="AI8181" s="128">
        <f t="shared" si="1666"/>
        <v>0.72429966155646686</v>
      </c>
    </row>
    <row r="8182" spans="1:35" x14ac:dyDescent="0.25">
      <c r="A8182" s="96">
        <v>3.2711999999999999</v>
      </c>
      <c r="B8182" s="216">
        <v>4.9374812172825404</v>
      </c>
      <c r="E8182" s="153">
        <f t="shared" si="1667"/>
        <v>1.9749924869127988E-3</v>
      </c>
      <c r="W8182" s="152">
        <f t="shared" si="1668"/>
        <v>0.23586260910041926</v>
      </c>
      <c r="X8182" s="218">
        <v>2.3277829666954775</v>
      </c>
      <c r="Y8182" s="153">
        <f t="shared" si="1656"/>
        <v>3.9999999999995595E-4</v>
      </c>
      <c r="Z8182" s="128">
        <f t="shared" si="1657"/>
        <v>8.8754449677853557</v>
      </c>
      <c r="AA8182" s="128">
        <f t="shared" si="1658"/>
        <v>0.61929999999999996</v>
      </c>
      <c r="AB8182" s="128">
        <f t="shared" si="1659"/>
        <v>0</v>
      </c>
      <c r="AC8182" s="128">
        <f t="shared" si="1660"/>
        <v>15.751354925155891</v>
      </c>
      <c r="AD8182" s="128">
        <f t="shared" si="1661"/>
        <v>0</v>
      </c>
      <c r="AE8182" s="128">
        <f t="shared" si="1662"/>
        <v>0</v>
      </c>
      <c r="AF8182" s="128">
        <f t="shared" si="1663"/>
        <v>1.3159774376731137</v>
      </c>
      <c r="AG8182" s="128">
        <f t="shared" si="1664"/>
        <v>0</v>
      </c>
      <c r="AH8182" s="93">
        <f t="shared" si="1665"/>
        <v>-0.56399515195882832</v>
      </c>
      <c r="AI8182" s="128">
        <f t="shared" si="1666"/>
        <v>0.72429966155646686</v>
      </c>
    </row>
    <row r="8183" spans="1:35" x14ac:dyDescent="0.25">
      <c r="A8183" s="96">
        <v>3.2715999999999998</v>
      </c>
      <c r="B8183" s="216">
        <v>5.9249774607390497</v>
      </c>
      <c r="E8183" s="153">
        <f t="shared" si="1667"/>
        <v>2.1724917356040784E-3</v>
      </c>
      <c r="W8183" s="152">
        <f t="shared" si="1668"/>
        <v>0.26019733221079822</v>
      </c>
      <c r="X8183" s="218">
        <v>2.5679480109627262</v>
      </c>
      <c r="Y8183" s="153">
        <f t="shared" si="1656"/>
        <v>3.9999999999995595E-4</v>
      </c>
      <c r="Z8183" s="128">
        <f t="shared" si="1657"/>
        <v>8.8754449677853557</v>
      </c>
      <c r="AA8183" s="128">
        <f t="shared" si="1658"/>
        <v>0.61929999999999996</v>
      </c>
      <c r="AB8183" s="128">
        <f t="shared" si="1659"/>
        <v>0</v>
      </c>
      <c r="AC8183" s="128">
        <f t="shared" si="1660"/>
        <v>15.751354925155891</v>
      </c>
      <c r="AD8183" s="128">
        <f t="shared" si="1661"/>
        <v>0</v>
      </c>
      <c r="AE8183" s="128">
        <f t="shared" si="1662"/>
        <v>0</v>
      </c>
      <c r="AF8183" s="128">
        <f t="shared" si="1663"/>
        <v>1.3159774376731137</v>
      </c>
      <c r="AG8183" s="128">
        <f t="shared" si="1664"/>
        <v>0</v>
      </c>
      <c r="AH8183" s="93">
        <f t="shared" si="1665"/>
        <v>-0.56399515195882832</v>
      </c>
      <c r="AI8183" s="128">
        <f t="shared" si="1666"/>
        <v>0.78787221910572347</v>
      </c>
    </row>
    <row r="8184" spans="1:35" x14ac:dyDescent="0.25">
      <c r="A8184" s="96">
        <v>3.2719999999999998</v>
      </c>
      <c r="B8184" s="216">
        <v>7.1593477650596853</v>
      </c>
      <c r="E8184" s="153">
        <f t="shared" si="1667"/>
        <v>2.616865045159459E-3</v>
      </c>
      <c r="W8184" s="152">
        <f t="shared" si="1668"/>
        <v>0.29061573609877284</v>
      </c>
      <c r="X8184" s="218">
        <v>2.868154316296796</v>
      </c>
      <c r="Y8184" s="153">
        <f t="shared" si="1656"/>
        <v>3.9999999999995595E-4</v>
      </c>
      <c r="Z8184" s="128">
        <f t="shared" si="1657"/>
        <v>8.8754449677853557</v>
      </c>
      <c r="AA8184" s="128">
        <f t="shared" si="1658"/>
        <v>0.61929999999999996</v>
      </c>
      <c r="AB8184" s="128">
        <f t="shared" si="1659"/>
        <v>0</v>
      </c>
      <c r="AC8184" s="128">
        <f t="shared" si="1660"/>
        <v>15.751354925155891</v>
      </c>
      <c r="AD8184" s="128">
        <f t="shared" si="1661"/>
        <v>0</v>
      </c>
      <c r="AE8184" s="128">
        <f t="shared" si="1662"/>
        <v>0</v>
      </c>
      <c r="AF8184" s="128">
        <f t="shared" si="1663"/>
        <v>1.3159774376731137</v>
      </c>
      <c r="AG8184" s="128">
        <f t="shared" si="1664"/>
        <v>0</v>
      </c>
      <c r="AH8184" s="93">
        <f t="shared" si="1665"/>
        <v>-0.56399515195882832</v>
      </c>
      <c r="AI8184" s="128">
        <f t="shared" si="1666"/>
        <v>0.85236627185402936</v>
      </c>
    </row>
    <row r="8185" spans="1:35" x14ac:dyDescent="0.25">
      <c r="A8185" s="96">
        <v>3.2724000000000002</v>
      </c>
      <c r="B8185" s="216">
        <v>7.1593477650596853</v>
      </c>
      <c r="E8185" s="153">
        <f t="shared" si="1667"/>
        <v>2.8637391060267383E-3</v>
      </c>
      <c r="W8185" s="152">
        <f t="shared" si="1668"/>
        <v>0.29061573609877284</v>
      </c>
      <c r="X8185" s="218">
        <v>2.868154316296796</v>
      </c>
      <c r="Y8185" s="153">
        <f t="shared" si="1656"/>
        <v>4.0000000000040004E-4</v>
      </c>
      <c r="Z8185" s="128">
        <f t="shared" si="1657"/>
        <v>8.8754449677853557</v>
      </c>
      <c r="AA8185" s="128">
        <f t="shared" si="1658"/>
        <v>0.61929999999999996</v>
      </c>
      <c r="AB8185" s="128">
        <f t="shared" si="1659"/>
        <v>0</v>
      </c>
      <c r="AC8185" s="128">
        <f t="shared" si="1660"/>
        <v>15.751354925155891</v>
      </c>
      <c r="AD8185" s="128">
        <f t="shared" si="1661"/>
        <v>0</v>
      </c>
      <c r="AE8185" s="128">
        <f t="shared" si="1662"/>
        <v>0</v>
      </c>
      <c r="AF8185" s="128">
        <f t="shared" si="1663"/>
        <v>1.3159774376731137</v>
      </c>
      <c r="AG8185" s="128">
        <f t="shared" si="1664"/>
        <v>0</v>
      </c>
      <c r="AH8185" s="93">
        <f t="shared" si="1665"/>
        <v>-0.56399515195882832</v>
      </c>
      <c r="AI8185" s="128">
        <f t="shared" si="1666"/>
        <v>0.85236627185402936</v>
      </c>
    </row>
    <row r="8186" spans="1:35" x14ac:dyDescent="0.25">
      <c r="A8186" s="96">
        <v>3.2728000000000002</v>
      </c>
      <c r="B8186" s="216">
        <v>5.9249774607390497</v>
      </c>
      <c r="E8186" s="153">
        <f t="shared" si="1667"/>
        <v>2.616865045159459E-3</v>
      </c>
      <c r="W8186" s="152">
        <f t="shared" si="1668"/>
        <v>0.26019733221079833</v>
      </c>
      <c r="X8186" s="218">
        <v>2.5679480109627275</v>
      </c>
      <c r="Y8186" s="153">
        <f t="shared" si="1656"/>
        <v>3.9999999999995595E-4</v>
      </c>
      <c r="Z8186" s="128">
        <f t="shared" si="1657"/>
        <v>8.8754449677853557</v>
      </c>
      <c r="AA8186" s="128">
        <f t="shared" si="1658"/>
        <v>0.61929999999999996</v>
      </c>
      <c r="AB8186" s="128">
        <f t="shared" si="1659"/>
        <v>0</v>
      </c>
      <c r="AC8186" s="128">
        <f t="shared" si="1660"/>
        <v>15.751354925155891</v>
      </c>
      <c r="AD8186" s="128">
        <f t="shared" si="1661"/>
        <v>0</v>
      </c>
      <c r="AE8186" s="128">
        <f t="shared" si="1662"/>
        <v>0</v>
      </c>
      <c r="AF8186" s="128">
        <f t="shared" si="1663"/>
        <v>1.3159774376731137</v>
      </c>
      <c r="AG8186" s="128">
        <f t="shared" si="1664"/>
        <v>0</v>
      </c>
      <c r="AH8186" s="93">
        <f t="shared" si="1665"/>
        <v>-0.56399515195882832</v>
      </c>
      <c r="AI8186" s="128">
        <f t="shared" si="1666"/>
        <v>0.78787221910572303</v>
      </c>
    </row>
    <row r="8187" spans="1:35" x14ac:dyDescent="0.25">
      <c r="A8187" s="96">
        <v>3.2732000000000001</v>
      </c>
      <c r="B8187" s="216">
        <v>4.9374812172825404</v>
      </c>
      <c r="E8187" s="153">
        <f t="shared" si="1667"/>
        <v>2.1724917356040784E-3</v>
      </c>
      <c r="W8187" s="152">
        <f t="shared" si="1668"/>
        <v>0.23586260910041926</v>
      </c>
      <c r="X8187" s="218">
        <v>2.3277829666954775</v>
      </c>
      <c r="Y8187" s="153">
        <f t="shared" si="1656"/>
        <v>3.9999999999995595E-4</v>
      </c>
      <c r="Z8187" s="128">
        <f t="shared" si="1657"/>
        <v>8.8754449677853557</v>
      </c>
      <c r="AA8187" s="128">
        <f t="shared" si="1658"/>
        <v>0.61929999999999996</v>
      </c>
      <c r="AB8187" s="128">
        <f t="shared" si="1659"/>
        <v>0</v>
      </c>
      <c r="AC8187" s="128">
        <f t="shared" si="1660"/>
        <v>15.751354925155891</v>
      </c>
      <c r="AD8187" s="128">
        <f t="shared" si="1661"/>
        <v>0</v>
      </c>
      <c r="AE8187" s="128">
        <f t="shared" si="1662"/>
        <v>0</v>
      </c>
      <c r="AF8187" s="128">
        <f t="shared" si="1663"/>
        <v>1.3159774376731137</v>
      </c>
      <c r="AG8187" s="128">
        <f t="shared" si="1664"/>
        <v>0</v>
      </c>
      <c r="AH8187" s="93">
        <f t="shared" si="1665"/>
        <v>-0.56399515195882832</v>
      </c>
      <c r="AI8187" s="128">
        <f t="shared" si="1666"/>
        <v>0.72429966155646686</v>
      </c>
    </row>
    <row r="8188" spans="1:35" x14ac:dyDescent="0.25">
      <c r="A8188" s="96">
        <v>3.2736000000000001</v>
      </c>
      <c r="B8188" s="216">
        <v>4.9374812172825404</v>
      </c>
      <c r="E8188" s="153">
        <f t="shared" si="1667"/>
        <v>1.9749924869127988E-3</v>
      </c>
      <c r="W8188" s="152">
        <f t="shared" si="1668"/>
        <v>0.23586260910041926</v>
      </c>
      <c r="X8188" s="218">
        <v>2.3277829666954775</v>
      </c>
      <c r="Y8188" s="153">
        <f t="shared" si="1656"/>
        <v>3.9999999999995595E-4</v>
      </c>
      <c r="Z8188" s="128">
        <f t="shared" si="1657"/>
        <v>8.8754449677853557</v>
      </c>
      <c r="AA8188" s="128">
        <f t="shared" si="1658"/>
        <v>0.61929999999999996</v>
      </c>
      <c r="AB8188" s="128">
        <f t="shared" si="1659"/>
        <v>0</v>
      </c>
      <c r="AC8188" s="128">
        <f t="shared" si="1660"/>
        <v>15.751354925155891</v>
      </c>
      <c r="AD8188" s="128">
        <f t="shared" si="1661"/>
        <v>0</v>
      </c>
      <c r="AE8188" s="128">
        <f t="shared" si="1662"/>
        <v>0</v>
      </c>
      <c r="AF8188" s="128">
        <f t="shared" si="1663"/>
        <v>1.3159774376731137</v>
      </c>
      <c r="AG8188" s="128">
        <f t="shared" si="1664"/>
        <v>0</v>
      </c>
      <c r="AH8188" s="93">
        <f t="shared" si="1665"/>
        <v>-0.56399515195882832</v>
      </c>
      <c r="AI8188" s="128">
        <f t="shared" si="1666"/>
        <v>0.72429966155646686</v>
      </c>
    </row>
    <row r="8189" spans="1:35" x14ac:dyDescent="0.25">
      <c r="A8189" s="96">
        <v>3.274</v>
      </c>
      <c r="B8189" s="216">
        <v>4.9374812172825404</v>
      </c>
      <c r="E8189" s="153">
        <f t="shared" si="1667"/>
        <v>1.9749924869127988E-3</v>
      </c>
      <c r="W8189" s="152">
        <f t="shared" si="1668"/>
        <v>0.23586260910041926</v>
      </c>
      <c r="X8189" s="218">
        <v>2.3277829666954775</v>
      </c>
      <c r="Y8189" s="153">
        <f t="shared" si="1656"/>
        <v>3.9999999999995595E-4</v>
      </c>
      <c r="Z8189" s="128">
        <f t="shared" si="1657"/>
        <v>8.8754449677853557</v>
      </c>
      <c r="AA8189" s="128">
        <f t="shared" si="1658"/>
        <v>0.61929999999999996</v>
      </c>
      <c r="AB8189" s="128">
        <f t="shared" si="1659"/>
        <v>0</v>
      </c>
      <c r="AC8189" s="128">
        <f t="shared" si="1660"/>
        <v>15.751354925155891</v>
      </c>
      <c r="AD8189" s="128">
        <f t="shared" si="1661"/>
        <v>0</v>
      </c>
      <c r="AE8189" s="128">
        <f t="shared" si="1662"/>
        <v>0</v>
      </c>
      <c r="AF8189" s="128">
        <f t="shared" si="1663"/>
        <v>1.3159774376731137</v>
      </c>
      <c r="AG8189" s="128">
        <f t="shared" si="1664"/>
        <v>0</v>
      </c>
      <c r="AH8189" s="93">
        <f t="shared" si="1665"/>
        <v>-0.56399515195882832</v>
      </c>
      <c r="AI8189" s="128">
        <f t="shared" si="1666"/>
        <v>0.72429966155646686</v>
      </c>
    </row>
    <row r="8190" spans="1:35" x14ac:dyDescent="0.25">
      <c r="A8190" s="96">
        <v>3.2744</v>
      </c>
      <c r="B8190" s="216">
        <v>5.9249774607390497</v>
      </c>
      <c r="E8190" s="153">
        <f t="shared" si="1667"/>
        <v>2.1724917356040784E-3</v>
      </c>
      <c r="W8190" s="152">
        <f t="shared" si="1668"/>
        <v>0.26019733221079822</v>
      </c>
      <c r="X8190" s="218">
        <v>2.5679480109627262</v>
      </c>
      <c r="Y8190" s="153">
        <f t="shared" si="1656"/>
        <v>3.9999999999995595E-4</v>
      </c>
      <c r="Z8190" s="128">
        <f t="shared" si="1657"/>
        <v>8.8754449677853557</v>
      </c>
      <c r="AA8190" s="128">
        <f t="shared" si="1658"/>
        <v>0.61929999999999996</v>
      </c>
      <c r="AB8190" s="128">
        <f t="shared" si="1659"/>
        <v>0</v>
      </c>
      <c r="AC8190" s="128">
        <f t="shared" si="1660"/>
        <v>15.751354925155891</v>
      </c>
      <c r="AD8190" s="128">
        <f t="shared" si="1661"/>
        <v>0</v>
      </c>
      <c r="AE8190" s="128">
        <f t="shared" si="1662"/>
        <v>0</v>
      </c>
      <c r="AF8190" s="128">
        <f t="shared" si="1663"/>
        <v>1.3159774376731137</v>
      </c>
      <c r="AG8190" s="128">
        <f t="shared" si="1664"/>
        <v>0</v>
      </c>
      <c r="AH8190" s="93">
        <f t="shared" si="1665"/>
        <v>-0.56399515195882832</v>
      </c>
      <c r="AI8190" s="128">
        <f t="shared" si="1666"/>
        <v>0.78787221910572347</v>
      </c>
    </row>
    <row r="8191" spans="1:35" x14ac:dyDescent="0.25">
      <c r="A8191" s="96">
        <v>3.2747999999999999</v>
      </c>
      <c r="B8191" s="216">
        <v>5.9249774607390497</v>
      </c>
      <c r="E8191" s="153">
        <f t="shared" si="1667"/>
        <v>2.369990984295359E-3</v>
      </c>
      <c r="W8191" s="152">
        <f t="shared" si="1668"/>
        <v>0.26019733221079822</v>
      </c>
      <c r="X8191" s="218">
        <v>2.5679480109627262</v>
      </c>
      <c r="Y8191" s="153">
        <f t="shared" si="1656"/>
        <v>3.9999999999995595E-4</v>
      </c>
      <c r="Z8191" s="128">
        <f t="shared" si="1657"/>
        <v>8.8754449677853557</v>
      </c>
      <c r="AA8191" s="128">
        <f t="shared" si="1658"/>
        <v>0.61929999999999996</v>
      </c>
      <c r="AB8191" s="128">
        <f t="shared" si="1659"/>
        <v>0</v>
      </c>
      <c r="AC8191" s="128">
        <f t="shared" si="1660"/>
        <v>15.751354925155891</v>
      </c>
      <c r="AD8191" s="128">
        <f t="shared" si="1661"/>
        <v>0</v>
      </c>
      <c r="AE8191" s="128">
        <f t="shared" si="1662"/>
        <v>0</v>
      </c>
      <c r="AF8191" s="128">
        <f t="shared" si="1663"/>
        <v>1.3159774376731137</v>
      </c>
      <c r="AG8191" s="128">
        <f t="shared" si="1664"/>
        <v>0</v>
      </c>
      <c r="AH8191" s="93">
        <f t="shared" si="1665"/>
        <v>-0.56399515195882832</v>
      </c>
      <c r="AI8191" s="128">
        <f t="shared" si="1666"/>
        <v>0.78787221910572347</v>
      </c>
    </row>
    <row r="8192" spans="1:35" x14ac:dyDescent="0.25">
      <c r="A8192" s="96">
        <v>3.2751999999999999</v>
      </c>
      <c r="B8192" s="216">
        <v>7.1593477650596853</v>
      </c>
      <c r="E8192" s="153">
        <f t="shared" si="1667"/>
        <v>2.616865045159459E-3</v>
      </c>
      <c r="W8192" s="152">
        <f t="shared" si="1668"/>
        <v>0.29061573609877284</v>
      </c>
      <c r="X8192" s="218">
        <v>2.868154316296796</v>
      </c>
      <c r="Y8192" s="153">
        <f t="shared" si="1656"/>
        <v>3.9999999999995595E-4</v>
      </c>
      <c r="Z8192" s="128">
        <f t="shared" si="1657"/>
        <v>8.8754449677853557</v>
      </c>
      <c r="AA8192" s="128">
        <f t="shared" si="1658"/>
        <v>0.61929999999999996</v>
      </c>
      <c r="AB8192" s="128">
        <f t="shared" si="1659"/>
        <v>0</v>
      </c>
      <c r="AC8192" s="128">
        <f t="shared" si="1660"/>
        <v>15.751354925155891</v>
      </c>
      <c r="AD8192" s="128">
        <f t="shared" si="1661"/>
        <v>0</v>
      </c>
      <c r="AE8192" s="128">
        <f t="shared" si="1662"/>
        <v>0</v>
      </c>
      <c r="AF8192" s="128">
        <f t="shared" si="1663"/>
        <v>1.3159774376731137</v>
      </c>
      <c r="AG8192" s="128">
        <f t="shared" si="1664"/>
        <v>0</v>
      </c>
      <c r="AH8192" s="93">
        <f t="shared" si="1665"/>
        <v>-0.56399515195882832</v>
      </c>
      <c r="AI8192" s="128">
        <f t="shared" si="1666"/>
        <v>0.85236627185402936</v>
      </c>
    </row>
    <row r="8193" spans="1:35" x14ac:dyDescent="0.25">
      <c r="A8193" s="96">
        <v>3.2755999999999998</v>
      </c>
      <c r="B8193" s="216">
        <v>5.9249774607390497</v>
      </c>
      <c r="E8193" s="153">
        <f t="shared" si="1667"/>
        <v>2.616865045159459E-3</v>
      </c>
      <c r="W8193" s="152">
        <f t="shared" si="1668"/>
        <v>0.26019733221079833</v>
      </c>
      <c r="X8193" s="218">
        <v>2.5679480109627275</v>
      </c>
      <c r="Y8193" s="153">
        <f t="shared" si="1656"/>
        <v>3.9999999999995595E-4</v>
      </c>
      <c r="Z8193" s="128">
        <f t="shared" si="1657"/>
        <v>8.8754449677853557</v>
      </c>
      <c r="AA8193" s="128">
        <f t="shared" si="1658"/>
        <v>0.61929999999999996</v>
      </c>
      <c r="AB8193" s="128">
        <f t="shared" si="1659"/>
        <v>0</v>
      </c>
      <c r="AC8193" s="128">
        <f t="shared" si="1660"/>
        <v>15.751354925155891</v>
      </c>
      <c r="AD8193" s="128">
        <f t="shared" si="1661"/>
        <v>0</v>
      </c>
      <c r="AE8193" s="128">
        <f t="shared" si="1662"/>
        <v>0</v>
      </c>
      <c r="AF8193" s="128">
        <f t="shared" si="1663"/>
        <v>1.3159774376731137</v>
      </c>
      <c r="AG8193" s="128">
        <f t="shared" si="1664"/>
        <v>0</v>
      </c>
      <c r="AH8193" s="93">
        <f t="shared" si="1665"/>
        <v>-0.56399515195882832</v>
      </c>
      <c r="AI8193" s="128">
        <f t="shared" si="1666"/>
        <v>0.78787221910572303</v>
      </c>
    </row>
    <row r="8194" spans="1:35" x14ac:dyDescent="0.25">
      <c r="A8194" s="96">
        <v>3.2759999999999998</v>
      </c>
      <c r="B8194" s="216">
        <v>5.9249774607390497</v>
      </c>
      <c r="E8194" s="153">
        <f t="shared" si="1667"/>
        <v>2.369990984295359E-3</v>
      </c>
      <c r="W8194" s="152">
        <f t="shared" si="1668"/>
        <v>0.26019733221079833</v>
      </c>
      <c r="X8194" s="218">
        <v>2.5679480109627275</v>
      </c>
      <c r="Y8194" s="153">
        <f t="shared" ref="Y8194:Y8257" si="1669">+A8194-A8193</f>
        <v>3.9999999999995595E-4</v>
      </c>
      <c r="Z8194" s="128">
        <f t="shared" ref="Z8194:Z8257" si="1670">IF(AND(W8194&lt;=$S$56,W8194&gt;$Q$56),$T$56,IF(AND(W8194&lt;=$S$57,W8194&gt;$Q$57),$T$57,IF(AND(W8194&lt;=$S$58,W8194&gt;$Q$58),$T$58,IF(AND(W8194&lt;=$S$59,W8194&gt;$Q$59),$T$59,IF(AND(W8194&lt;=$S$60,W8194&gt;$Q$60),$T$60,"Valor no encontrado para Po")))))</f>
        <v>8.8754449677853557</v>
      </c>
      <c r="AA8194" s="128">
        <f t="shared" ref="AA8194:AA8257" si="1671">IF(AND(W8194&lt;=$S$56,W8194&gt;$Q$56),$U$56,IF(AND(W8194&lt;=$S$57,W8194&gt;$Q$57),$U$57,IF(AND(W8194&lt;=$S$58,W8194&gt;$Q$58),$U$58,IF(AND(W8194&lt;=$S$59,W8194&gt;$Q$59),$U$59,IF(AND(W8194&lt;=$S$60,W8194&gt;$Q$60),$U$60,"Valor no encontrado para Po")))))</f>
        <v>0.61929999999999996</v>
      </c>
      <c r="AB8194" s="128">
        <f t="shared" ref="AB8194:AB8257" si="1672">IF(OR(AC8193&gt;=($X$1-$X$2)/2,AC8193&gt;=$Z$1/2),0,Z8194*W8194^AA8194*Y8194)</f>
        <v>0</v>
      </c>
      <c r="AC8194" s="128">
        <f t="shared" ref="AC8194:AC8257" si="1673">+AC8193+AB8194</f>
        <v>15.751354925155891</v>
      </c>
      <c r="AD8194" s="128">
        <f t="shared" ref="AD8194:AD8257" si="1674">2*$AB$1*PI()*((AC8194+$X$2/2)*(2*AC8194-$Z$1)+(AC8194+$X$2/2)^2-($X$1/2)^2)*AB8194</f>
        <v>0</v>
      </c>
      <c r="AE8194" s="128">
        <f t="shared" ref="AE8194:AE8257" si="1675">-AD8194*0.000000001*$Z$2</f>
        <v>0</v>
      </c>
      <c r="AF8194" s="128">
        <f t="shared" ref="AF8194:AF8257" si="1676">+AF8193+AE8194</f>
        <v>1.3159774376731137</v>
      </c>
      <c r="AG8194" s="128">
        <f t="shared" ref="AG8194:AG8257" si="1677">+AE8194/Y8194</f>
        <v>0</v>
      </c>
      <c r="AH8194" s="93">
        <f t="shared" ref="AH8194:AH8257" si="1678">+AH8193-AE8194</f>
        <v>-0.56399515195882832</v>
      </c>
      <c r="AI8194" s="128">
        <f t="shared" ref="AI8194:AI8257" si="1679">B8194*9.81/(W8194*1000000*$AF$1)</f>
        <v>0.78787221910572303</v>
      </c>
    </row>
    <row r="8195" spans="1:35" x14ac:dyDescent="0.25">
      <c r="A8195" s="96">
        <v>3.2764000000000002</v>
      </c>
      <c r="B8195" s="216">
        <v>4.9374812172825404</v>
      </c>
      <c r="E8195" s="153">
        <f t="shared" si="1667"/>
        <v>2.1724917356064906E-3</v>
      </c>
      <c r="W8195" s="152">
        <f t="shared" si="1668"/>
        <v>0.23586260910041926</v>
      </c>
      <c r="X8195" s="218">
        <v>2.3277829666954775</v>
      </c>
      <c r="Y8195" s="153">
        <f t="shared" si="1669"/>
        <v>4.0000000000040004E-4</v>
      </c>
      <c r="Z8195" s="128">
        <f t="shared" si="1670"/>
        <v>8.8754449677853557</v>
      </c>
      <c r="AA8195" s="128">
        <f t="shared" si="1671"/>
        <v>0.61929999999999996</v>
      </c>
      <c r="AB8195" s="128">
        <f t="shared" si="1672"/>
        <v>0</v>
      </c>
      <c r="AC8195" s="128">
        <f t="shared" si="1673"/>
        <v>15.751354925155891</v>
      </c>
      <c r="AD8195" s="128">
        <f t="shared" si="1674"/>
        <v>0</v>
      </c>
      <c r="AE8195" s="128">
        <f t="shared" si="1675"/>
        <v>0</v>
      </c>
      <c r="AF8195" s="128">
        <f t="shared" si="1676"/>
        <v>1.3159774376731137</v>
      </c>
      <c r="AG8195" s="128">
        <f t="shared" si="1677"/>
        <v>0</v>
      </c>
      <c r="AH8195" s="93">
        <f t="shared" si="1678"/>
        <v>-0.56399515195882832</v>
      </c>
      <c r="AI8195" s="128">
        <f t="shared" si="1679"/>
        <v>0.72429966155646686</v>
      </c>
    </row>
    <row r="8196" spans="1:35" x14ac:dyDescent="0.25">
      <c r="A8196" s="96">
        <v>3.2768000000000002</v>
      </c>
      <c r="B8196" s="216">
        <v>4.9374812172825404</v>
      </c>
      <c r="E8196" s="153">
        <f t="shared" si="1667"/>
        <v>1.9749924869127988E-3</v>
      </c>
      <c r="W8196" s="152">
        <f t="shared" si="1668"/>
        <v>0.23586260910041926</v>
      </c>
      <c r="X8196" s="218">
        <v>2.3277829666954775</v>
      </c>
      <c r="Y8196" s="153">
        <f t="shared" si="1669"/>
        <v>3.9999999999995595E-4</v>
      </c>
      <c r="Z8196" s="128">
        <f t="shared" si="1670"/>
        <v>8.8754449677853557</v>
      </c>
      <c r="AA8196" s="128">
        <f t="shared" si="1671"/>
        <v>0.61929999999999996</v>
      </c>
      <c r="AB8196" s="128">
        <f t="shared" si="1672"/>
        <v>0</v>
      </c>
      <c r="AC8196" s="128">
        <f t="shared" si="1673"/>
        <v>15.751354925155891</v>
      </c>
      <c r="AD8196" s="128">
        <f t="shared" si="1674"/>
        <v>0</v>
      </c>
      <c r="AE8196" s="128">
        <f t="shared" si="1675"/>
        <v>0</v>
      </c>
      <c r="AF8196" s="128">
        <f t="shared" si="1676"/>
        <v>1.3159774376731137</v>
      </c>
      <c r="AG8196" s="128">
        <f t="shared" si="1677"/>
        <v>0</v>
      </c>
      <c r="AH8196" s="93">
        <f t="shared" si="1678"/>
        <v>-0.56399515195882832</v>
      </c>
      <c r="AI8196" s="128">
        <f t="shared" si="1679"/>
        <v>0.72429966155646686</v>
      </c>
    </row>
    <row r="8197" spans="1:35" x14ac:dyDescent="0.25">
      <c r="A8197" s="96">
        <v>3.2772000000000001</v>
      </c>
      <c r="B8197" s="216">
        <v>4.9374812172825404</v>
      </c>
      <c r="E8197" s="153">
        <f t="shared" ref="E8197:E8260" si="1680">+(B8196+B8197)/2*(A8197-A8196)</f>
        <v>1.9749924869127988E-3</v>
      </c>
      <c r="W8197" s="152">
        <f t="shared" ref="W8197:W8260" si="1681">+X8197/1000000*101325</f>
        <v>0.23586260910041926</v>
      </c>
      <c r="X8197" s="218">
        <v>2.3277829666954775</v>
      </c>
      <c r="Y8197" s="153">
        <f t="shared" si="1669"/>
        <v>3.9999999999995595E-4</v>
      </c>
      <c r="Z8197" s="128">
        <f t="shared" si="1670"/>
        <v>8.8754449677853557</v>
      </c>
      <c r="AA8197" s="128">
        <f t="shared" si="1671"/>
        <v>0.61929999999999996</v>
      </c>
      <c r="AB8197" s="128">
        <f t="shared" si="1672"/>
        <v>0</v>
      </c>
      <c r="AC8197" s="128">
        <f t="shared" si="1673"/>
        <v>15.751354925155891</v>
      </c>
      <c r="AD8197" s="128">
        <f t="shared" si="1674"/>
        <v>0</v>
      </c>
      <c r="AE8197" s="128">
        <f t="shared" si="1675"/>
        <v>0</v>
      </c>
      <c r="AF8197" s="128">
        <f t="shared" si="1676"/>
        <v>1.3159774376731137</v>
      </c>
      <c r="AG8197" s="128">
        <f t="shared" si="1677"/>
        <v>0</v>
      </c>
      <c r="AH8197" s="93">
        <f t="shared" si="1678"/>
        <v>-0.56399515195882832</v>
      </c>
      <c r="AI8197" s="128">
        <f t="shared" si="1679"/>
        <v>0.72429966155646686</v>
      </c>
    </row>
    <row r="8198" spans="1:35" x14ac:dyDescent="0.25">
      <c r="A8198" s="96">
        <v>3.2776000000000001</v>
      </c>
      <c r="B8198" s="216">
        <v>5.9249774607390497</v>
      </c>
      <c r="E8198" s="153">
        <f t="shared" si="1680"/>
        <v>2.1724917356040784E-3</v>
      </c>
      <c r="W8198" s="152">
        <f t="shared" si="1681"/>
        <v>0.26019733221079822</v>
      </c>
      <c r="X8198" s="218">
        <v>2.5679480109627262</v>
      </c>
      <c r="Y8198" s="153">
        <f t="shared" si="1669"/>
        <v>3.9999999999995595E-4</v>
      </c>
      <c r="Z8198" s="128">
        <f t="shared" si="1670"/>
        <v>8.8754449677853557</v>
      </c>
      <c r="AA8198" s="128">
        <f t="shared" si="1671"/>
        <v>0.61929999999999996</v>
      </c>
      <c r="AB8198" s="128">
        <f t="shared" si="1672"/>
        <v>0</v>
      </c>
      <c r="AC8198" s="128">
        <f t="shared" si="1673"/>
        <v>15.751354925155891</v>
      </c>
      <c r="AD8198" s="128">
        <f t="shared" si="1674"/>
        <v>0</v>
      </c>
      <c r="AE8198" s="128">
        <f t="shared" si="1675"/>
        <v>0</v>
      </c>
      <c r="AF8198" s="128">
        <f t="shared" si="1676"/>
        <v>1.3159774376731137</v>
      </c>
      <c r="AG8198" s="128">
        <f t="shared" si="1677"/>
        <v>0</v>
      </c>
      <c r="AH8198" s="93">
        <f t="shared" si="1678"/>
        <v>-0.56399515195882832</v>
      </c>
      <c r="AI8198" s="128">
        <f t="shared" si="1679"/>
        <v>0.78787221910572347</v>
      </c>
    </row>
    <row r="8199" spans="1:35" x14ac:dyDescent="0.25">
      <c r="A8199" s="96">
        <v>3.278</v>
      </c>
      <c r="B8199" s="216">
        <v>5.9249774607390497</v>
      </c>
      <c r="E8199" s="153">
        <f t="shared" si="1680"/>
        <v>2.369990984295359E-3</v>
      </c>
      <c r="W8199" s="152">
        <f t="shared" si="1681"/>
        <v>0.26019733221079822</v>
      </c>
      <c r="X8199" s="218">
        <v>2.5679480109627262</v>
      </c>
      <c r="Y8199" s="153">
        <f t="shared" si="1669"/>
        <v>3.9999999999995595E-4</v>
      </c>
      <c r="Z8199" s="128">
        <f t="shared" si="1670"/>
        <v>8.8754449677853557</v>
      </c>
      <c r="AA8199" s="128">
        <f t="shared" si="1671"/>
        <v>0.61929999999999996</v>
      </c>
      <c r="AB8199" s="128">
        <f t="shared" si="1672"/>
        <v>0</v>
      </c>
      <c r="AC8199" s="128">
        <f t="shared" si="1673"/>
        <v>15.751354925155891</v>
      </c>
      <c r="AD8199" s="128">
        <f t="shared" si="1674"/>
        <v>0</v>
      </c>
      <c r="AE8199" s="128">
        <f t="shared" si="1675"/>
        <v>0</v>
      </c>
      <c r="AF8199" s="128">
        <f t="shared" si="1676"/>
        <v>1.3159774376731137</v>
      </c>
      <c r="AG8199" s="128">
        <f t="shared" si="1677"/>
        <v>0</v>
      </c>
      <c r="AH8199" s="93">
        <f t="shared" si="1678"/>
        <v>-0.56399515195882832</v>
      </c>
      <c r="AI8199" s="128">
        <f t="shared" si="1679"/>
        <v>0.78787221910572347</v>
      </c>
    </row>
    <row r="8200" spans="1:35" x14ac:dyDescent="0.25">
      <c r="A8200" s="96">
        <v>3.2784</v>
      </c>
      <c r="B8200" s="216">
        <v>7.1593477650596853</v>
      </c>
      <c r="E8200" s="153">
        <f t="shared" si="1680"/>
        <v>2.616865045159459E-3</v>
      </c>
      <c r="W8200" s="152">
        <f t="shared" si="1681"/>
        <v>0.29061573609877284</v>
      </c>
      <c r="X8200" s="218">
        <v>2.868154316296796</v>
      </c>
      <c r="Y8200" s="153">
        <f t="shared" si="1669"/>
        <v>3.9999999999995595E-4</v>
      </c>
      <c r="Z8200" s="128">
        <f t="shared" si="1670"/>
        <v>8.8754449677853557</v>
      </c>
      <c r="AA8200" s="128">
        <f t="shared" si="1671"/>
        <v>0.61929999999999996</v>
      </c>
      <c r="AB8200" s="128">
        <f t="shared" si="1672"/>
        <v>0</v>
      </c>
      <c r="AC8200" s="128">
        <f t="shared" si="1673"/>
        <v>15.751354925155891</v>
      </c>
      <c r="AD8200" s="128">
        <f t="shared" si="1674"/>
        <v>0</v>
      </c>
      <c r="AE8200" s="128">
        <f t="shared" si="1675"/>
        <v>0</v>
      </c>
      <c r="AF8200" s="128">
        <f t="shared" si="1676"/>
        <v>1.3159774376731137</v>
      </c>
      <c r="AG8200" s="128">
        <f t="shared" si="1677"/>
        <v>0</v>
      </c>
      <c r="AH8200" s="93">
        <f t="shared" si="1678"/>
        <v>-0.56399515195882832</v>
      </c>
      <c r="AI8200" s="128">
        <f t="shared" si="1679"/>
        <v>0.85236627185402936</v>
      </c>
    </row>
    <row r="8201" spans="1:35" x14ac:dyDescent="0.25">
      <c r="A8201" s="96">
        <v>3.2787999999999999</v>
      </c>
      <c r="B8201" s="216">
        <v>5.9249774607390497</v>
      </c>
      <c r="E8201" s="153">
        <f t="shared" si="1680"/>
        <v>2.616865045159459E-3</v>
      </c>
      <c r="W8201" s="152">
        <f t="shared" si="1681"/>
        <v>0.26019733221079833</v>
      </c>
      <c r="X8201" s="218">
        <v>2.5679480109627275</v>
      </c>
      <c r="Y8201" s="153">
        <f t="shared" si="1669"/>
        <v>3.9999999999995595E-4</v>
      </c>
      <c r="Z8201" s="128">
        <f t="shared" si="1670"/>
        <v>8.8754449677853557</v>
      </c>
      <c r="AA8201" s="128">
        <f t="shared" si="1671"/>
        <v>0.61929999999999996</v>
      </c>
      <c r="AB8201" s="128">
        <f t="shared" si="1672"/>
        <v>0</v>
      </c>
      <c r="AC8201" s="128">
        <f t="shared" si="1673"/>
        <v>15.751354925155891</v>
      </c>
      <c r="AD8201" s="128">
        <f t="shared" si="1674"/>
        <v>0</v>
      </c>
      <c r="AE8201" s="128">
        <f t="shared" si="1675"/>
        <v>0</v>
      </c>
      <c r="AF8201" s="128">
        <f t="shared" si="1676"/>
        <v>1.3159774376731137</v>
      </c>
      <c r="AG8201" s="128">
        <f t="shared" si="1677"/>
        <v>0</v>
      </c>
      <c r="AH8201" s="93">
        <f t="shared" si="1678"/>
        <v>-0.56399515195882832</v>
      </c>
      <c r="AI8201" s="128">
        <f t="shared" si="1679"/>
        <v>0.78787221910572303</v>
      </c>
    </row>
    <row r="8202" spans="1:35" x14ac:dyDescent="0.25">
      <c r="A8202" s="96">
        <v>3.2791999999999999</v>
      </c>
      <c r="B8202" s="216">
        <v>5.9249774607390497</v>
      </c>
      <c r="E8202" s="153">
        <f t="shared" si="1680"/>
        <v>2.369990984295359E-3</v>
      </c>
      <c r="W8202" s="152">
        <f t="shared" si="1681"/>
        <v>0.26019733221079833</v>
      </c>
      <c r="X8202" s="218">
        <v>2.5679480109627275</v>
      </c>
      <c r="Y8202" s="153">
        <f t="shared" si="1669"/>
        <v>3.9999999999995595E-4</v>
      </c>
      <c r="Z8202" s="128">
        <f t="shared" si="1670"/>
        <v>8.8754449677853557</v>
      </c>
      <c r="AA8202" s="128">
        <f t="shared" si="1671"/>
        <v>0.61929999999999996</v>
      </c>
      <c r="AB8202" s="128">
        <f t="shared" si="1672"/>
        <v>0</v>
      </c>
      <c r="AC8202" s="128">
        <f t="shared" si="1673"/>
        <v>15.751354925155891</v>
      </c>
      <c r="AD8202" s="128">
        <f t="shared" si="1674"/>
        <v>0</v>
      </c>
      <c r="AE8202" s="128">
        <f t="shared" si="1675"/>
        <v>0</v>
      </c>
      <c r="AF8202" s="128">
        <f t="shared" si="1676"/>
        <v>1.3159774376731137</v>
      </c>
      <c r="AG8202" s="128">
        <f t="shared" si="1677"/>
        <v>0</v>
      </c>
      <c r="AH8202" s="93">
        <f t="shared" si="1678"/>
        <v>-0.56399515195882832</v>
      </c>
      <c r="AI8202" s="128">
        <f t="shared" si="1679"/>
        <v>0.78787221910572303</v>
      </c>
    </row>
    <row r="8203" spans="1:35" x14ac:dyDescent="0.25">
      <c r="A8203" s="96">
        <v>3.2795999999999998</v>
      </c>
      <c r="B8203" s="216">
        <v>4.9374812172825404</v>
      </c>
      <c r="E8203" s="153">
        <f t="shared" si="1680"/>
        <v>2.1724917356040784E-3</v>
      </c>
      <c r="W8203" s="152">
        <f t="shared" si="1681"/>
        <v>0.23586260910041926</v>
      </c>
      <c r="X8203" s="218">
        <v>2.3277829666954775</v>
      </c>
      <c r="Y8203" s="153">
        <f t="shared" si="1669"/>
        <v>3.9999999999995595E-4</v>
      </c>
      <c r="Z8203" s="128">
        <f t="shared" si="1670"/>
        <v>8.8754449677853557</v>
      </c>
      <c r="AA8203" s="128">
        <f t="shared" si="1671"/>
        <v>0.61929999999999996</v>
      </c>
      <c r="AB8203" s="128">
        <f t="shared" si="1672"/>
        <v>0</v>
      </c>
      <c r="AC8203" s="128">
        <f t="shared" si="1673"/>
        <v>15.751354925155891</v>
      </c>
      <c r="AD8203" s="128">
        <f t="shared" si="1674"/>
        <v>0</v>
      </c>
      <c r="AE8203" s="128">
        <f t="shared" si="1675"/>
        <v>0</v>
      </c>
      <c r="AF8203" s="128">
        <f t="shared" si="1676"/>
        <v>1.3159774376731137</v>
      </c>
      <c r="AG8203" s="128">
        <f t="shared" si="1677"/>
        <v>0</v>
      </c>
      <c r="AH8203" s="93">
        <f t="shared" si="1678"/>
        <v>-0.56399515195882832</v>
      </c>
      <c r="AI8203" s="128">
        <f t="shared" si="1679"/>
        <v>0.72429966155646686</v>
      </c>
    </row>
    <row r="8204" spans="1:35" x14ac:dyDescent="0.25">
      <c r="A8204" s="96">
        <v>3.28</v>
      </c>
      <c r="B8204" s="216">
        <v>4.9374812172825404</v>
      </c>
      <c r="E8204" s="153">
        <f t="shared" si="1680"/>
        <v>1.9749924869127988E-3</v>
      </c>
      <c r="W8204" s="152">
        <f t="shared" si="1681"/>
        <v>0.23586260910041926</v>
      </c>
      <c r="X8204" s="218">
        <v>2.3277829666954775</v>
      </c>
      <c r="Y8204" s="153">
        <f t="shared" si="1669"/>
        <v>3.9999999999995595E-4</v>
      </c>
      <c r="Z8204" s="128">
        <f t="shared" si="1670"/>
        <v>8.8754449677853557</v>
      </c>
      <c r="AA8204" s="128">
        <f t="shared" si="1671"/>
        <v>0.61929999999999996</v>
      </c>
      <c r="AB8204" s="128">
        <f t="shared" si="1672"/>
        <v>0</v>
      </c>
      <c r="AC8204" s="128">
        <f t="shared" si="1673"/>
        <v>15.751354925155891</v>
      </c>
      <c r="AD8204" s="128">
        <f t="shared" si="1674"/>
        <v>0</v>
      </c>
      <c r="AE8204" s="128">
        <f t="shared" si="1675"/>
        <v>0</v>
      </c>
      <c r="AF8204" s="128">
        <f t="shared" si="1676"/>
        <v>1.3159774376731137</v>
      </c>
      <c r="AG8204" s="128">
        <f t="shared" si="1677"/>
        <v>0</v>
      </c>
      <c r="AH8204" s="93">
        <f t="shared" si="1678"/>
        <v>-0.56399515195882832</v>
      </c>
      <c r="AI8204" s="128">
        <f t="shared" si="1679"/>
        <v>0.72429966155646686</v>
      </c>
    </row>
    <row r="8205" spans="1:35" x14ac:dyDescent="0.25">
      <c r="A8205" s="96">
        <v>3.2803999999999998</v>
      </c>
      <c r="B8205" s="216">
        <v>4.9374812172825404</v>
      </c>
      <c r="E8205" s="153">
        <f t="shared" si="1680"/>
        <v>1.9749924869127988E-3</v>
      </c>
      <c r="W8205" s="152">
        <f t="shared" si="1681"/>
        <v>0.23586260910041926</v>
      </c>
      <c r="X8205" s="218">
        <v>2.3277829666954775</v>
      </c>
      <c r="Y8205" s="153">
        <f t="shared" si="1669"/>
        <v>3.9999999999995595E-4</v>
      </c>
      <c r="Z8205" s="128">
        <f t="shared" si="1670"/>
        <v>8.8754449677853557</v>
      </c>
      <c r="AA8205" s="128">
        <f t="shared" si="1671"/>
        <v>0.61929999999999996</v>
      </c>
      <c r="AB8205" s="128">
        <f t="shared" si="1672"/>
        <v>0</v>
      </c>
      <c r="AC8205" s="128">
        <f t="shared" si="1673"/>
        <v>15.751354925155891</v>
      </c>
      <c r="AD8205" s="128">
        <f t="shared" si="1674"/>
        <v>0</v>
      </c>
      <c r="AE8205" s="128">
        <f t="shared" si="1675"/>
        <v>0</v>
      </c>
      <c r="AF8205" s="128">
        <f t="shared" si="1676"/>
        <v>1.3159774376731137</v>
      </c>
      <c r="AG8205" s="128">
        <f t="shared" si="1677"/>
        <v>0</v>
      </c>
      <c r="AH8205" s="93">
        <f t="shared" si="1678"/>
        <v>-0.56399515195882832</v>
      </c>
      <c r="AI8205" s="128">
        <f t="shared" si="1679"/>
        <v>0.72429966155646686</v>
      </c>
    </row>
    <row r="8206" spans="1:35" x14ac:dyDescent="0.25">
      <c r="A8206" s="96">
        <v>3.2808000000000002</v>
      </c>
      <c r="B8206" s="216">
        <v>5.9249774607390497</v>
      </c>
      <c r="E8206" s="153">
        <f t="shared" si="1680"/>
        <v>2.1724917356064906E-3</v>
      </c>
      <c r="W8206" s="152">
        <f t="shared" si="1681"/>
        <v>0.26019733221079822</v>
      </c>
      <c r="X8206" s="218">
        <v>2.5679480109627262</v>
      </c>
      <c r="Y8206" s="153">
        <f t="shared" si="1669"/>
        <v>4.0000000000040004E-4</v>
      </c>
      <c r="Z8206" s="128">
        <f t="shared" si="1670"/>
        <v>8.8754449677853557</v>
      </c>
      <c r="AA8206" s="128">
        <f t="shared" si="1671"/>
        <v>0.61929999999999996</v>
      </c>
      <c r="AB8206" s="128">
        <f t="shared" si="1672"/>
        <v>0</v>
      </c>
      <c r="AC8206" s="128">
        <f t="shared" si="1673"/>
        <v>15.751354925155891</v>
      </c>
      <c r="AD8206" s="128">
        <f t="shared" si="1674"/>
        <v>0</v>
      </c>
      <c r="AE8206" s="128">
        <f t="shared" si="1675"/>
        <v>0</v>
      </c>
      <c r="AF8206" s="128">
        <f t="shared" si="1676"/>
        <v>1.3159774376731137</v>
      </c>
      <c r="AG8206" s="128">
        <f t="shared" si="1677"/>
        <v>0</v>
      </c>
      <c r="AH8206" s="93">
        <f t="shared" si="1678"/>
        <v>-0.56399515195882832</v>
      </c>
      <c r="AI8206" s="128">
        <f t="shared" si="1679"/>
        <v>0.78787221910572347</v>
      </c>
    </row>
    <row r="8207" spans="1:35" x14ac:dyDescent="0.25">
      <c r="A8207" s="96">
        <v>3.2812000000000001</v>
      </c>
      <c r="B8207" s="216">
        <v>5.9249774607390497</v>
      </c>
      <c r="E8207" s="153">
        <f t="shared" si="1680"/>
        <v>2.369990984295359E-3</v>
      </c>
      <c r="W8207" s="152">
        <f t="shared" si="1681"/>
        <v>0.26019733221079822</v>
      </c>
      <c r="X8207" s="218">
        <v>2.5679480109627262</v>
      </c>
      <c r="Y8207" s="153">
        <f t="shared" si="1669"/>
        <v>3.9999999999995595E-4</v>
      </c>
      <c r="Z8207" s="128">
        <f t="shared" si="1670"/>
        <v>8.8754449677853557</v>
      </c>
      <c r="AA8207" s="128">
        <f t="shared" si="1671"/>
        <v>0.61929999999999996</v>
      </c>
      <c r="AB8207" s="128">
        <f t="shared" si="1672"/>
        <v>0</v>
      </c>
      <c r="AC8207" s="128">
        <f t="shared" si="1673"/>
        <v>15.751354925155891</v>
      </c>
      <c r="AD8207" s="128">
        <f t="shared" si="1674"/>
        <v>0</v>
      </c>
      <c r="AE8207" s="128">
        <f t="shared" si="1675"/>
        <v>0</v>
      </c>
      <c r="AF8207" s="128">
        <f t="shared" si="1676"/>
        <v>1.3159774376731137</v>
      </c>
      <c r="AG8207" s="128">
        <f t="shared" si="1677"/>
        <v>0</v>
      </c>
      <c r="AH8207" s="93">
        <f t="shared" si="1678"/>
        <v>-0.56399515195882832</v>
      </c>
      <c r="AI8207" s="128">
        <f t="shared" si="1679"/>
        <v>0.78787221910572347</v>
      </c>
    </row>
    <row r="8208" spans="1:35" x14ac:dyDescent="0.25">
      <c r="A8208" s="96">
        <v>3.2816000000000001</v>
      </c>
      <c r="B8208" s="216">
        <v>5.9249774607390497</v>
      </c>
      <c r="E8208" s="153">
        <f t="shared" si="1680"/>
        <v>2.369990984295359E-3</v>
      </c>
      <c r="W8208" s="152">
        <f t="shared" si="1681"/>
        <v>0.26019733221079822</v>
      </c>
      <c r="X8208" s="218">
        <v>2.5679480109627262</v>
      </c>
      <c r="Y8208" s="153">
        <f t="shared" si="1669"/>
        <v>3.9999999999995595E-4</v>
      </c>
      <c r="Z8208" s="128">
        <f t="shared" si="1670"/>
        <v>8.8754449677853557</v>
      </c>
      <c r="AA8208" s="128">
        <f t="shared" si="1671"/>
        <v>0.61929999999999996</v>
      </c>
      <c r="AB8208" s="128">
        <f t="shared" si="1672"/>
        <v>0</v>
      </c>
      <c r="AC8208" s="128">
        <f t="shared" si="1673"/>
        <v>15.751354925155891</v>
      </c>
      <c r="AD8208" s="128">
        <f t="shared" si="1674"/>
        <v>0</v>
      </c>
      <c r="AE8208" s="128">
        <f t="shared" si="1675"/>
        <v>0</v>
      </c>
      <c r="AF8208" s="128">
        <f t="shared" si="1676"/>
        <v>1.3159774376731137</v>
      </c>
      <c r="AG8208" s="128">
        <f t="shared" si="1677"/>
        <v>0</v>
      </c>
      <c r="AH8208" s="93">
        <f t="shared" si="1678"/>
        <v>-0.56399515195882832</v>
      </c>
      <c r="AI8208" s="128">
        <f t="shared" si="1679"/>
        <v>0.78787221910572347</v>
      </c>
    </row>
    <row r="8209" spans="1:35" x14ac:dyDescent="0.25">
      <c r="A8209" s="96">
        <v>3.282</v>
      </c>
      <c r="B8209" s="216">
        <v>5.9249774607390497</v>
      </c>
      <c r="E8209" s="153">
        <f t="shared" si="1680"/>
        <v>2.369990984295359E-3</v>
      </c>
      <c r="W8209" s="152">
        <f t="shared" si="1681"/>
        <v>0.26019733221079822</v>
      </c>
      <c r="X8209" s="218">
        <v>2.5679480109627262</v>
      </c>
      <c r="Y8209" s="153">
        <f t="shared" si="1669"/>
        <v>3.9999999999995595E-4</v>
      </c>
      <c r="Z8209" s="128">
        <f t="shared" si="1670"/>
        <v>8.8754449677853557</v>
      </c>
      <c r="AA8209" s="128">
        <f t="shared" si="1671"/>
        <v>0.61929999999999996</v>
      </c>
      <c r="AB8209" s="128">
        <f t="shared" si="1672"/>
        <v>0</v>
      </c>
      <c r="AC8209" s="128">
        <f t="shared" si="1673"/>
        <v>15.751354925155891</v>
      </c>
      <c r="AD8209" s="128">
        <f t="shared" si="1674"/>
        <v>0</v>
      </c>
      <c r="AE8209" s="128">
        <f t="shared" si="1675"/>
        <v>0</v>
      </c>
      <c r="AF8209" s="128">
        <f t="shared" si="1676"/>
        <v>1.3159774376731137</v>
      </c>
      <c r="AG8209" s="128">
        <f t="shared" si="1677"/>
        <v>0</v>
      </c>
      <c r="AH8209" s="93">
        <f t="shared" si="1678"/>
        <v>-0.56399515195882832</v>
      </c>
      <c r="AI8209" s="128">
        <f t="shared" si="1679"/>
        <v>0.78787221910572347</v>
      </c>
    </row>
    <row r="8210" spans="1:35" x14ac:dyDescent="0.25">
      <c r="A8210" s="96">
        <v>3.2824</v>
      </c>
      <c r="B8210" s="216">
        <v>5.9249774607390497</v>
      </c>
      <c r="E8210" s="153">
        <f t="shared" si="1680"/>
        <v>2.369990984295359E-3</v>
      </c>
      <c r="W8210" s="152">
        <f t="shared" si="1681"/>
        <v>0.26019733221079822</v>
      </c>
      <c r="X8210" s="218">
        <v>2.5679480109627262</v>
      </c>
      <c r="Y8210" s="153">
        <f t="shared" si="1669"/>
        <v>3.9999999999995595E-4</v>
      </c>
      <c r="Z8210" s="128">
        <f t="shared" si="1670"/>
        <v>8.8754449677853557</v>
      </c>
      <c r="AA8210" s="128">
        <f t="shared" si="1671"/>
        <v>0.61929999999999996</v>
      </c>
      <c r="AB8210" s="128">
        <f t="shared" si="1672"/>
        <v>0</v>
      </c>
      <c r="AC8210" s="128">
        <f t="shared" si="1673"/>
        <v>15.751354925155891</v>
      </c>
      <c r="AD8210" s="128">
        <f t="shared" si="1674"/>
        <v>0</v>
      </c>
      <c r="AE8210" s="128">
        <f t="shared" si="1675"/>
        <v>0</v>
      </c>
      <c r="AF8210" s="128">
        <f t="shared" si="1676"/>
        <v>1.3159774376731137</v>
      </c>
      <c r="AG8210" s="128">
        <f t="shared" si="1677"/>
        <v>0</v>
      </c>
      <c r="AH8210" s="93">
        <f t="shared" si="1678"/>
        <v>-0.56399515195882832</v>
      </c>
      <c r="AI8210" s="128">
        <f t="shared" si="1679"/>
        <v>0.78787221910572347</v>
      </c>
    </row>
    <row r="8211" spans="1:35" x14ac:dyDescent="0.25">
      <c r="A8211" s="96">
        <v>3.2827999999999999</v>
      </c>
      <c r="B8211" s="216">
        <v>4.9374812172825404</v>
      </c>
      <c r="E8211" s="153">
        <f t="shared" si="1680"/>
        <v>2.1724917356040784E-3</v>
      </c>
      <c r="W8211" s="152">
        <f t="shared" si="1681"/>
        <v>0.23586260910041895</v>
      </c>
      <c r="X8211" s="218">
        <v>2.3277829666954744</v>
      </c>
      <c r="Y8211" s="153">
        <f t="shared" si="1669"/>
        <v>3.9999999999995595E-4</v>
      </c>
      <c r="Z8211" s="128">
        <f t="shared" si="1670"/>
        <v>8.8754449677853557</v>
      </c>
      <c r="AA8211" s="128">
        <f t="shared" si="1671"/>
        <v>0.61929999999999996</v>
      </c>
      <c r="AB8211" s="128">
        <f t="shared" si="1672"/>
        <v>0</v>
      </c>
      <c r="AC8211" s="128">
        <f t="shared" si="1673"/>
        <v>15.751354925155891</v>
      </c>
      <c r="AD8211" s="128">
        <f t="shared" si="1674"/>
        <v>0</v>
      </c>
      <c r="AE8211" s="128">
        <f t="shared" si="1675"/>
        <v>0</v>
      </c>
      <c r="AF8211" s="128">
        <f t="shared" si="1676"/>
        <v>1.3159774376731137</v>
      </c>
      <c r="AG8211" s="128">
        <f t="shared" si="1677"/>
        <v>0</v>
      </c>
      <c r="AH8211" s="93">
        <f t="shared" si="1678"/>
        <v>-0.56399515195882832</v>
      </c>
      <c r="AI8211" s="128">
        <f t="shared" si="1679"/>
        <v>0.72429966155646774</v>
      </c>
    </row>
    <row r="8212" spans="1:35" x14ac:dyDescent="0.25">
      <c r="A8212" s="96">
        <v>3.2831999999999999</v>
      </c>
      <c r="B8212" s="216">
        <v>4.9374812172825404</v>
      </c>
      <c r="E8212" s="153">
        <f t="shared" si="1680"/>
        <v>1.9749924869127988E-3</v>
      </c>
      <c r="W8212" s="152">
        <f t="shared" si="1681"/>
        <v>0.23586260910041895</v>
      </c>
      <c r="X8212" s="218">
        <v>2.3277829666954744</v>
      </c>
      <c r="Y8212" s="153">
        <f t="shared" si="1669"/>
        <v>3.9999999999995595E-4</v>
      </c>
      <c r="Z8212" s="128">
        <f t="shared" si="1670"/>
        <v>8.8754449677853557</v>
      </c>
      <c r="AA8212" s="128">
        <f t="shared" si="1671"/>
        <v>0.61929999999999996</v>
      </c>
      <c r="AB8212" s="128">
        <f t="shared" si="1672"/>
        <v>0</v>
      </c>
      <c r="AC8212" s="128">
        <f t="shared" si="1673"/>
        <v>15.751354925155891</v>
      </c>
      <c r="AD8212" s="128">
        <f t="shared" si="1674"/>
        <v>0</v>
      </c>
      <c r="AE8212" s="128">
        <f t="shared" si="1675"/>
        <v>0</v>
      </c>
      <c r="AF8212" s="128">
        <f t="shared" si="1676"/>
        <v>1.3159774376731137</v>
      </c>
      <c r="AG8212" s="128">
        <f t="shared" si="1677"/>
        <v>0</v>
      </c>
      <c r="AH8212" s="93">
        <f t="shared" si="1678"/>
        <v>-0.56399515195882832</v>
      </c>
      <c r="AI8212" s="128">
        <f t="shared" si="1679"/>
        <v>0.72429966155646774</v>
      </c>
    </row>
    <row r="8213" spans="1:35" x14ac:dyDescent="0.25">
      <c r="A8213" s="96">
        <v>3.2835999999999999</v>
      </c>
      <c r="B8213" s="216">
        <v>4.9374812172825404</v>
      </c>
      <c r="E8213" s="153">
        <f t="shared" si="1680"/>
        <v>1.9749924869127988E-3</v>
      </c>
      <c r="W8213" s="152">
        <f t="shared" si="1681"/>
        <v>0.23586260910041895</v>
      </c>
      <c r="X8213" s="218">
        <v>2.3277829666954744</v>
      </c>
      <c r="Y8213" s="153">
        <f t="shared" si="1669"/>
        <v>3.9999999999995595E-4</v>
      </c>
      <c r="Z8213" s="128">
        <f t="shared" si="1670"/>
        <v>8.8754449677853557</v>
      </c>
      <c r="AA8213" s="128">
        <f t="shared" si="1671"/>
        <v>0.61929999999999996</v>
      </c>
      <c r="AB8213" s="128">
        <f t="shared" si="1672"/>
        <v>0</v>
      </c>
      <c r="AC8213" s="128">
        <f t="shared" si="1673"/>
        <v>15.751354925155891</v>
      </c>
      <c r="AD8213" s="128">
        <f t="shared" si="1674"/>
        <v>0</v>
      </c>
      <c r="AE8213" s="128">
        <f t="shared" si="1675"/>
        <v>0</v>
      </c>
      <c r="AF8213" s="128">
        <f t="shared" si="1676"/>
        <v>1.3159774376731137</v>
      </c>
      <c r="AG8213" s="128">
        <f t="shared" si="1677"/>
        <v>0</v>
      </c>
      <c r="AH8213" s="93">
        <f t="shared" si="1678"/>
        <v>-0.56399515195882832</v>
      </c>
      <c r="AI8213" s="128">
        <f t="shared" si="1679"/>
        <v>0.72429966155646774</v>
      </c>
    </row>
    <row r="8214" spans="1:35" x14ac:dyDescent="0.25">
      <c r="A8214" s="96">
        <v>3.2839999999999998</v>
      </c>
      <c r="B8214" s="216">
        <v>5.9249774607390497</v>
      </c>
      <c r="E8214" s="153">
        <f t="shared" si="1680"/>
        <v>2.1724917356040784E-3</v>
      </c>
      <c r="W8214" s="152">
        <f t="shared" si="1681"/>
        <v>0.26019733221079794</v>
      </c>
      <c r="X8214" s="218">
        <v>2.5679480109627235</v>
      </c>
      <c r="Y8214" s="153">
        <f t="shared" si="1669"/>
        <v>3.9999999999995595E-4</v>
      </c>
      <c r="Z8214" s="128">
        <f t="shared" si="1670"/>
        <v>8.8754449677853557</v>
      </c>
      <c r="AA8214" s="128">
        <f t="shared" si="1671"/>
        <v>0.61929999999999996</v>
      </c>
      <c r="AB8214" s="128">
        <f t="shared" si="1672"/>
        <v>0</v>
      </c>
      <c r="AC8214" s="128">
        <f t="shared" si="1673"/>
        <v>15.751354925155891</v>
      </c>
      <c r="AD8214" s="128">
        <f t="shared" si="1674"/>
        <v>0</v>
      </c>
      <c r="AE8214" s="128">
        <f t="shared" si="1675"/>
        <v>0</v>
      </c>
      <c r="AF8214" s="128">
        <f t="shared" si="1676"/>
        <v>1.3159774376731137</v>
      </c>
      <c r="AG8214" s="128">
        <f t="shared" si="1677"/>
        <v>0</v>
      </c>
      <c r="AH8214" s="93">
        <f t="shared" si="1678"/>
        <v>-0.56399515195882832</v>
      </c>
      <c r="AI8214" s="128">
        <f t="shared" si="1679"/>
        <v>0.78787221910572436</v>
      </c>
    </row>
    <row r="8215" spans="1:35" x14ac:dyDescent="0.25">
      <c r="A8215" s="96">
        <v>3.2843999999999998</v>
      </c>
      <c r="B8215" s="216">
        <v>5.9249774607390497</v>
      </c>
      <c r="E8215" s="153">
        <f t="shared" si="1680"/>
        <v>2.369990984295359E-3</v>
      </c>
      <c r="W8215" s="152">
        <f t="shared" si="1681"/>
        <v>0.26019733221079794</v>
      </c>
      <c r="X8215" s="218">
        <v>2.5679480109627235</v>
      </c>
      <c r="Y8215" s="153">
        <f t="shared" si="1669"/>
        <v>3.9999999999995595E-4</v>
      </c>
      <c r="Z8215" s="128">
        <f t="shared" si="1670"/>
        <v>8.8754449677853557</v>
      </c>
      <c r="AA8215" s="128">
        <f t="shared" si="1671"/>
        <v>0.61929999999999996</v>
      </c>
      <c r="AB8215" s="128">
        <f t="shared" si="1672"/>
        <v>0</v>
      </c>
      <c r="AC8215" s="128">
        <f t="shared" si="1673"/>
        <v>15.751354925155891</v>
      </c>
      <c r="AD8215" s="128">
        <f t="shared" si="1674"/>
        <v>0</v>
      </c>
      <c r="AE8215" s="128">
        <f t="shared" si="1675"/>
        <v>0</v>
      </c>
      <c r="AF8215" s="128">
        <f t="shared" si="1676"/>
        <v>1.3159774376731137</v>
      </c>
      <c r="AG8215" s="128">
        <f t="shared" si="1677"/>
        <v>0</v>
      </c>
      <c r="AH8215" s="93">
        <f t="shared" si="1678"/>
        <v>-0.56399515195882832</v>
      </c>
      <c r="AI8215" s="128">
        <f t="shared" si="1679"/>
        <v>0.78787221910572436</v>
      </c>
    </row>
    <row r="8216" spans="1:35" x14ac:dyDescent="0.25">
      <c r="A8216" s="96">
        <v>3.2848000000000002</v>
      </c>
      <c r="B8216" s="216">
        <v>5.9249774607390497</v>
      </c>
      <c r="E8216" s="153">
        <f t="shared" si="1680"/>
        <v>2.3699909842979901E-3</v>
      </c>
      <c r="W8216" s="152">
        <f t="shared" si="1681"/>
        <v>0.26019733221079794</v>
      </c>
      <c r="X8216" s="218">
        <v>2.5679480109627235</v>
      </c>
      <c r="Y8216" s="153">
        <f t="shared" si="1669"/>
        <v>4.0000000000040004E-4</v>
      </c>
      <c r="Z8216" s="128">
        <f t="shared" si="1670"/>
        <v>8.8754449677853557</v>
      </c>
      <c r="AA8216" s="128">
        <f t="shared" si="1671"/>
        <v>0.61929999999999996</v>
      </c>
      <c r="AB8216" s="128">
        <f t="shared" si="1672"/>
        <v>0</v>
      </c>
      <c r="AC8216" s="128">
        <f t="shared" si="1673"/>
        <v>15.751354925155891</v>
      </c>
      <c r="AD8216" s="128">
        <f t="shared" si="1674"/>
        <v>0</v>
      </c>
      <c r="AE8216" s="128">
        <f t="shared" si="1675"/>
        <v>0</v>
      </c>
      <c r="AF8216" s="128">
        <f t="shared" si="1676"/>
        <v>1.3159774376731137</v>
      </c>
      <c r="AG8216" s="128">
        <f t="shared" si="1677"/>
        <v>0</v>
      </c>
      <c r="AH8216" s="93">
        <f t="shared" si="1678"/>
        <v>-0.56399515195882832</v>
      </c>
      <c r="AI8216" s="128">
        <f t="shared" si="1679"/>
        <v>0.78787221910572436</v>
      </c>
    </row>
    <row r="8217" spans="1:35" x14ac:dyDescent="0.25">
      <c r="A8217" s="96">
        <v>3.2852000000000001</v>
      </c>
      <c r="B8217" s="216">
        <v>5.9249774607390497</v>
      </c>
      <c r="E8217" s="153">
        <f t="shared" si="1680"/>
        <v>2.369990984295359E-3</v>
      </c>
      <c r="W8217" s="152">
        <f t="shared" si="1681"/>
        <v>0.26019733221079794</v>
      </c>
      <c r="X8217" s="218">
        <v>2.5679480109627235</v>
      </c>
      <c r="Y8217" s="153">
        <f t="shared" si="1669"/>
        <v>3.9999999999995595E-4</v>
      </c>
      <c r="Z8217" s="128">
        <f t="shared" si="1670"/>
        <v>8.8754449677853557</v>
      </c>
      <c r="AA8217" s="128">
        <f t="shared" si="1671"/>
        <v>0.61929999999999996</v>
      </c>
      <c r="AB8217" s="128">
        <f t="shared" si="1672"/>
        <v>0</v>
      </c>
      <c r="AC8217" s="128">
        <f t="shared" si="1673"/>
        <v>15.751354925155891</v>
      </c>
      <c r="AD8217" s="128">
        <f t="shared" si="1674"/>
        <v>0</v>
      </c>
      <c r="AE8217" s="128">
        <f t="shared" si="1675"/>
        <v>0</v>
      </c>
      <c r="AF8217" s="128">
        <f t="shared" si="1676"/>
        <v>1.3159774376731137</v>
      </c>
      <c r="AG8217" s="128">
        <f t="shared" si="1677"/>
        <v>0</v>
      </c>
      <c r="AH8217" s="93">
        <f t="shared" si="1678"/>
        <v>-0.56399515195882832</v>
      </c>
      <c r="AI8217" s="128">
        <f t="shared" si="1679"/>
        <v>0.78787221910572436</v>
      </c>
    </row>
    <row r="8218" spans="1:35" x14ac:dyDescent="0.25">
      <c r="A8218" s="96">
        <v>3.2856000000000001</v>
      </c>
      <c r="B8218" s="216">
        <v>4.9374812172825404</v>
      </c>
      <c r="E8218" s="153">
        <f t="shared" si="1680"/>
        <v>2.1724917356040784E-3</v>
      </c>
      <c r="W8218" s="152">
        <f t="shared" si="1681"/>
        <v>0.23586260910041879</v>
      </c>
      <c r="X8218" s="218">
        <v>2.3277829666954726</v>
      </c>
      <c r="Y8218" s="153">
        <f t="shared" si="1669"/>
        <v>3.9999999999995595E-4</v>
      </c>
      <c r="Z8218" s="128">
        <f t="shared" si="1670"/>
        <v>8.8754449677853557</v>
      </c>
      <c r="AA8218" s="128">
        <f t="shared" si="1671"/>
        <v>0.61929999999999996</v>
      </c>
      <c r="AB8218" s="128">
        <f t="shared" si="1672"/>
        <v>0</v>
      </c>
      <c r="AC8218" s="128">
        <f t="shared" si="1673"/>
        <v>15.751354925155891</v>
      </c>
      <c r="AD8218" s="128">
        <f t="shared" si="1674"/>
        <v>0</v>
      </c>
      <c r="AE8218" s="128">
        <f t="shared" si="1675"/>
        <v>0</v>
      </c>
      <c r="AF8218" s="128">
        <f t="shared" si="1676"/>
        <v>1.3159774376731137</v>
      </c>
      <c r="AG8218" s="128">
        <f t="shared" si="1677"/>
        <v>0</v>
      </c>
      <c r="AH8218" s="93">
        <f t="shared" si="1678"/>
        <v>-0.56399515195882832</v>
      </c>
      <c r="AI8218" s="128">
        <f t="shared" si="1679"/>
        <v>0.72429966155646841</v>
      </c>
    </row>
    <row r="8219" spans="1:35" x14ac:dyDescent="0.25">
      <c r="A8219" s="96">
        <v>3.286</v>
      </c>
      <c r="B8219" s="216">
        <v>5.9249774607390497</v>
      </c>
      <c r="E8219" s="153">
        <f t="shared" si="1680"/>
        <v>2.1724917356040784E-3</v>
      </c>
      <c r="W8219" s="152">
        <f t="shared" si="1681"/>
        <v>0.26019733221079888</v>
      </c>
      <c r="X8219" s="218">
        <v>2.5679480109627324</v>
      </c>
      <c r="Y8219" s="153">
        <f t="shared" si="1669"/>
        <v>3.9999999999995595E-4</v>
      </c>
      <c r="Z8219" s="128">
        <f t="shared" si="1670"/>
        <v>8.8754449677853557</v>
      </c>
      <c r="AA8219" s="128">
        <f t="shared" si="1671"/>
        <v>0.61929999999999996</v>
      </c>
      <c r="AB8219" s="128">
        <f t="shared" si="1672"/>
        <v>0</v>
      </c>
      <c r="AC8219" s="128">
        <f t="shared" si="1673"/>
        <v>15.751354925155891</v>
      </c>
      <c r="AD8219" s="128">
        <f t="shared" si="1674"/>
        <v>0</v>
      </c>
      <c r="AE8219" s="128">
        <f t="shared" si="1675"/>
        <v>0</v>
      </c>
      <c r="AF8219" s="128">
        <f t="shared" si="1676"/>
        <v>1.3159774376731137</v>
      </c>
      <c r="AG8219" s="128">
        <f t="shared" si="1677"/>
        <v>0</v>
      </c>
      <c r="AH8219" s="93">
        <f t="shared" si="1678"/>
        <v>-0.56399515195882832</v>
      </c>
      <c r="AI8219" s="128">
        <f t="shared" si="1679"/>
        <v>0.78787221910572136</v>
      </c>
    </row>
    <row r="8220" spans="1:35" x14ac:dyDescent="0.25">
      <c r="A8220" s="96">
        <v>3.2864</v>
      </c>
      <c r="B8220" s="216">
        <v>5.9249774607390497</v>
      </c>
      <c r="E8220" s="153">
        <f t="shared" si="1680"/>
        <v>2.369990984295359E-3</v>
      </c>
      <c r="W8220" s="152">
        <f t="shared" si="1681"/>
        <v>0.26019733221079888</v>
      </c>
      <c r="X8220" s="218">
        <v>2.5679480109627324</v>
      </c>
      <c r="Y8220" s="153">
        <f t="shared" si="1669"/>
        <v>3.9999999999995595E-4</v>
      </c>
      <c r="Z8220" s="128">
        <f t="shared" si="1670"/>
        <v>8.8754449677853557</v>
      </c>
      <c r="AA8220" s="128">
        <f t="shared" si="1671"/>
        <v>0.61929999999999996</v>
      </c>
      <c r="AB8220" s="128">
        <f t="shared" si="1672"/>
        <v>0</v>
      </c>
      <c r="AC8220" s="128">
        <f t="shared" si="1673"/>
        <v>15.751354925155891</v>
      </c>
      <c r="AD8220" s="128">
        <f t="shared" si="1674"/>
        <v>0</v>
      </c>
      <c r="AE8220" s="128">
        <f t="shared" si="1675"/>
        <v>0</v>
      </c>
      <c r="AF8220" s="128">
        <f t="shared" si="1676"/>
        <v>1.3159774376731137</v>
      </c>
      <c r="AG8220" s="128">
        <f t="shared" si="1677"/>
        <v>0</v>
      </c>
      <c r="AH8220" s="93">
        <f t="shared" si="1678"/>
        <v>-0.56399515195882832</v>
      </c>
      <c r="AI8220" s="128">
        <f t="shared" si="1679"/>
        <v>0.78787221910572136</v>
      </c>
    </row>
    <row r="8221" spans="1:35" x14ac:dyDescent="0.25">
      <c r="A8221" s="96">
        <v>3.2867999999999999</v>
      </c>
      <c r="B8221" s="216">
        <v>5.9249774607390497</v>
      </c>
      <c r="E8221" s="153">
        <f t="shared" si="1680"/>
        <v>2.369990984295359E-3</v>
      </c>
      <c r="W8221" s="152">
        <f t="shared" si="1681"/>
        <v>0.26019733221079888</v>
      </c>
      <c r="X8221" s="218">
        <v>2.5679480109627324</v>
      </c>
      <c r="Y8221" s="153">
        <f t="shared" si="1669"/>
        <v>3.9999999999995595E-4</v>
      </c>
      <c r="Z8221" s="128">
        <f t="shared" si="1670"/>
        <v>8.8754449677853557</v>
      </c>
      <c r="AA8221" s="128">
        <f t="shared" si="1671"/>
        <v>0.61929999999999996</v>
      </c>
      <c r="AB8221" s="128">
        <f t="shared" si="1672"/>
        <v>0</v>
      </c>
      <c r="AC8221" s="128">
        <f t="shared" si="1673"/>
        <v>15.751354925155891</v>
      </c>
      <c r="AD8221" s="128">
        <f t="shared" si="1674"/>
        <v>0</v>
      </c>
      <c r="AE8221" s="128">
        <f t="shared" si="1675"/>
        <v>0</v>
      </c>
      <c r="AF8221" s="128">
        <f t="shared" si="1676"/>
        <v>1.3159774376731137</v>
      </c>
      <c r="AG8221" s="128">
        <f t="shared" si="1677"/>
        <v>0</v>
      </c>
      <c r="AH8221" s="93">
        <f t="shared" si="1678"/>
        <v>-0.56399515195882832</v>
      </c>
      <c r="AI8221" s="128">
        <f t="shared" si="1679"/>
        <v>0.78787221910572136</v>
      </c>
    </row>
    <row r="8222" spans="1:35" x14ac:dyDescent="0.25">
      <c r="A8222" s="96">
        <v>3.2871999999999999</v>
      </c>
      <c r="B8222" s="216">
        <v>5.9249774607390497</v>
      </c>
      <c r="E8222" s="153">
        <f t="shared" si="1680"/>
        <v>2.369990984295359E-3</v>
      </c>
      <c r="W8222" s="152">
        <f t="shared" si="1681"/>
        <v>0.26019733221079888</v>
      </c>
      <c r="X8222" s="218">
        <v>2.5679480109627324</v>
      </c>
      <c r="Y8222" s="153">
        <f t="shared" si="1669"/>
        <v>3.9999999999995595E-4</v>
      </c>
      <c r="Z8222" s="128">
        <f t="shared" si="1670"/>
        <v>8.8754449677853557</v>
      </c>
      <c r="AA8222" s="128">
        <f t="shared" si="1671"/>
        <v>0.61929999999999996</v>
      </c>
      <c r="AB8222" s="128">
        <f t="shared" si="1672"/>
        <v>0</v>
      </c>
      <c r="AC8222" s="128">
        <f t="shared" si="1673"/>
        <v>15.751354925155891</v>
      </c>
      <c r="AD8222" s="128">
        <f t="shared" si="1674"/>
        <v>0</v>
      </c>
      <c r="AE8222" s="128">
        <f t="shared" si="1675"/>
        <v>0</v>
      </c>
      <c r="AF8222" s="128">
        <f t="shared" si="1676"/>
        <v>1.3159774376731137</v>
      </c>
      <c r="AG8222" s="128">
        <f t="shared" si="1677"/>
        <v>0</v>
      </c>
      <c r="AH8222" s="93">
        <f t="shared" si="1678"/>
        <v>-0.56399515195882832</v>
      </c>
      <c r="AI8222" s="128">
        <f t="shared" si="1679"/>
        <v>0.78787221910572136</v>
      </c>
    </row>
    <row r="8223" spans="1:35" x14ac:dyDescent="0.25">
      <c r="A8223" s="96">
        <v>3.2875999999999999</v>
      </c>
      <c r="B8223" s="216">
        <v>5.9249774607390497</v>
      </c>
      <c r="E8223" s="153">
        <f t="shared" si="1680"/>
        <v>2.369990984295359E-3</v>
      </c>
      <c r="W8223" s="152">
        <f t="shared" si="1681"/>
        <v>0.26019733221079888</v>
      </c>
      <c r="X8223" s="218">
        <v>2.5679480109627324</v>
      </c>
      <c r="Y8223" s="153">
        <f t="shared" si="1669"/>
        <v>3.9999999999995595E-4</v>
      </c>
      <c r="Z8223" s="128">
        <f t="shared" si="1670"/>
        <v>8.8754449677853557</v>
      </c>
      <c r="AA8223" s="128">
        <f t="shared" si="1671"/>
        <v>0.61929999999999996</v>
      </c>
      <c r="AB8223" s="128">
        <f t="shared" si="1672"/>
        <v>0</v>
      </c>
      <c r="AC8223" s="128">
        <f t="shared" si="1673"/>
        <v>15.751354925155891</v>
      </c>
      <c r="AD8223" s="128">
        <f t="shared" si="1674"/>
        <v>0</v>
      </c>
      <c r="AE8223" s="128">
        <f t="shared" si="1675"/>
        <v>0</v>
      </c>
      <c r="AF8223" s="128">
        <f t="shared" si="1676"/>
        <v>1.3159774376731137</v>
      </c>
      <c r="AG8223" s="128">
        <f t="shared" si="1677"/>
        <v>0</v>
      </c>
      <c r="AH8223" s="93">
        <f t="shared" si="1678"/>
        <v>-0.56399515195882832</v>
      </c>
      <c r="AI8223" s="128">
        <f t="shared" si="1679"/>
        <v>0.78787221910572136</v>
      </c>
    </row>
    <row r="8224" spans="1:35" x14ac:dyDescent="0.25">
      <c r="A8224" s="96">
        <v>3.2879999999999998</v>
      </c>
      <c r="B8224" s="216">
        <v>5.9249774607390497</v>
      </c>
      <c r="E8224" s="153">
        <f t="shared" si="1680"/>
        <v>2.369990984295359E-3</v>
      </c>
      <c r="W8224" s="152">
        <f t="shared" si="1681"/>
        <v>0.26019733221079888</v>
      </c>
      <c r="X8224" s="218">
        <v>2.5679480109627324</v>
      </c>
      <c r="Y8224" s="153">
        <f t="shared" si="1669"/>
        <v>3.9999999999995595E-4</v>
      </c>
      <c r="Z8224" s="128">
        <f t="shared" si="1670"/>
        <v>8.8754449677853557</v>
      </c>
      <c r="AA8224" s="128">
        <f t="shared" si="1671"/>
        <v>0.61929999999999996</v>
      </c>
      <c r="AB8224" s="128">
        <f t="shared" si="1672"/>
        <v>0</v>
      </c>
      <c r="AC8224" s="128">
        <f t="shared" si="1673"/>
        <v>15.751354925155891</v>
      </c>
      <c r="AD8224" s="128">
        <f t="shared" si="1674"/>
        <v>0</v>
      </c>
      <c r="AE8224" s="128">
        <f t="shared" si="1675"/>
        <v>0</v>
      </c>
      <c r="AF8224" s="128">
        <f t="shared" si="1676"/>
        <v>1.3159774376731137</v>
      </c>
      <c r="AG8224" s="128">
        <f t="shared" si="1677"/>
        <v>0</v>
      </c>
      <c r="AH8224" s="93">
        <f t="shared" si="1678"/>
        <v>-0.56399515195882832</v>
      </c>
      <c r="AI8224" s="128">
        <f t="shared" si="1679"/>
        <v>0.78787221910572136</v>
      </c>
    </row>
    <row r="8225" spans="1:35" x14ac:dyDescent="0.25">
      <c r="A8225" s="96">
        <v>3.2883999999999998</v>
      </c>
      <c r="B8225" s="216">
        <v>5.9249774607390497</v>
      </c>
      <c r="E8225" s="153">
        <f t="shared" si="1680"/>
        <v>2.369990984295359E-3</v>
      </c>
      <c r="W8225" s="152">
        <f t="shared" si="1681"/>
        <v>0.26019733221079888</v>
      </c>
      <c r="X8225" s="218">
        <v>2.5679480109627324</v>
      </c>
      <c r="Y8225" s="153">
        <f t="shared" si="1669"/>
        <v>3.9999999999995595E-4</v>
      </c>
      <c r="Z8225" s="128">
        <f t="shared" si="1670"/>
        <v>8.8754449677853557</v>
      </c>
      <c r="AA8225" s="128">
        <f t="shared" si="1671"/>
        <v>0.61929999999999996</v>
      </c>
      <c r="AB8225" s="128">
        <f t="shared" si="1672"/>
        <v>0</v>
      </c>
      <c r="AC8225" s="128">
        <f t="shared" si="1673"/>
        <v>15.751354925155891</v>
      </c>
      <c r="AD8225" s="128">
        <f t="shared" si="1674"/>
        <v>0</v>
      </c>
      <c r="AE8225" s="128">
        <f t="shared" si="1675"/>
        <v>0</v>
      </c>
      <c r="AF8225" s="128">
        <f t="shared" si="1676"/>
        <v>1.3159774376731137</v>
      </c>
      <c r="AG8225" s="128">
        <f t="shared" si="1677"/>
        <v>0</v>
      </c>
      <c r="AH8225" s="93">
        <f t="shared" si="1678"/>
        <v>-0.56399515195882832</v>
      </c>
      <c r="AI8225" s="128">
        <f t="shared" si="1679"/>
        <v>0.78787221910572136</v>
      </c>
    </row>
    <row r="8226" spans="1:35" x14ac:dyDescent="0.25">
      <c r="A8226" s="96">
        <v>3.2888000000000002</v>
      </c>
      <c r="B8226" s="216">
        <v>4.9374812172825404</v>
      </c>
      <c r="E8226" s="153">
        <f t="shared" si="1680"/>
        <v>2.1724917356064906E-3</v>
      </c>
      <c r="W8226" s="152">
        <f t="shared" si="1681"/>
        <v>0.23586260910041926</v>
      </c>
      <c r="X8226" s="218">
        <v>2.3277829666954775</v>
      </c>
      <c r="Y8226" s="153">
        <f t="shared" si="1669"/>
        <v>4.0000000000040004E-4</v>
      </c>
      <c r="Z8226" s="128">
        <f t="shared" si="1670"/>
        <v>8.8754449677853557</v>
      </c>
      <c r="AA8226" s="128">
        <f t="shared" si="1671"/>
        <v>0.61929999999999996</v>
      </c>
      <c r="AB8226" s="128">
        <f t="shared" si="1672"/>
        <v>0</v>
      </c>
      <c r="AC8226" s="128">
        <f t="shared" si="1673"/>
        <v>15.751354925155891</v>
      </c>
      <c r="AD8226" s="128">
        <f t="shared" si="1674"/>
        <v>0</v>
      </c>
      <c r="AE8226" s="128">
        <f t="shared" si="1675"/>
        <v>0</v>
      </c>
      <c r="AF8226" s="128">
        <f t="shared" si="1676"/>
        <v>1.3159774376731137</v>
      </c>
      <c r="AG8226" s="128">
        <f t="shared" si="1677"/>
        <v>0</v>
      </c>
      <c r="AH8226" s="93">
        <f t="shared" si="1678"/>
        <v>-0.56399515195882832</v>
      </c>
      <c r="AI8226" s="128">
        <f t="shared" si="1679"/>
        <v>0.72429966155646686</v>
      </c>
    </row>
    <row r="8227" spans="1:35" x14ac:dyDescent="0.25">
      <c r="A8227" s="96">
        <v>3.2892000000000001</v>
      </c>
      <c r="B8227" s="216">
        <v>5.9249774607390497</v>
      </c>
      <c r="E8227" s="153">
        <f t="shared" si="1680"/>
        <v>2.1724917356040784E-3</v>
      </c>
      <c r="W8227" s="152">
        <f t="shared" si="1681"/>
        <v>0.26019733221079822</v>
      </c>
      <c r="X8227" s="218">
        <v>2.5679480109627262</v>
      </c>
      <c r="Y8227" s="153">
        <f t="shared" si="1669"/>
        <v>3.9999999999995595E-4</v>
      </c>
      <c r="Z8227" s="128">
        <f t="shared" si="1670"/>
        <v>8.8754449677853557</v>
      </c>
      <c r="AA8227" s="128">
        <f t="shared" si="1671"/>
        <v>0.61929999999999996</v>
      </c>
      <c r="AB8227" s="128">
        <f t="shared" si="1672"/>
        <v>0</v>
      </c>
      <c r="AC8227" s="128">
        <f t="shared" si="1673"/>
        <v>15.751354925155891</v>
      </c>
      <c r="AD8227" s="128">
        <f t="shared" si="1674"/>
        <v>0</v>
      </c>
      <c r="AE8227" s="128">
        <f t="shared" si="1675"/>
        <v>0</v>
      </c>
      <c r="AF8227" s="128">
        <f t="shared" si="1676"/>
        <v>1.3159774376731137</v>
      </c>
      <c r="AG8227" s="128">
        <f t="shared" si="1677"/>
        <v>0</v>
      </c>
      <c r="AH8227" s="93">
        <f t="shared" si="1678"/>
        <v>-0.56399515195882832</v>
      </c>
      <c r="AI8227" s="128">
        <f t="shared" si="1679"/>
        <v>0.78787221910572347</v>
      </c>
    </row>
    <row r="8228" spans="1:35" x14ac:dyDescent="0.25">
      <c r="A8228" s="96">
        <v>3.2896000000000001</v>
      </c>
      <c r="B8228" s="216">
        <v>5.9249774607390497</v>
      </c>
      <c r="E8228" s="153">
        <f t="shared" si="1680"/>
        <v>2.369990984295359E-3</v>
      </c>
      <c r="W8228" s="152">
        <f t="shared" si="1681"/>
        <v>0.26019733221079822</v>
      </c>
      <c r="X8228" s="218">
        <v>2.5679480109627262</v>
      </c>
      <c r="Y8228" s="153">
        <f t="shared" si="1669"/>
        <v>3.9999999999995595E-4</v>
      </c>
      <c r="Z8228" s="128">
        <f t="shared" si="1670"/>
        <v>8.8754449677853557</v>
      </c>
      <c r="AA8228" s="128">
        <f t="shared" si="1671"/>
        <v>0.61929999999999996</v>
      </c>
      <c r="AB8228" s="128">
        <f t="shared" si="1672"/>
        <v>0</v>
      </c>
      <c r="AC8228" s="128">
        <f t="shared" si="1673"/>
        <v>15.751354925155891</v>
      </c>
      <c r="AD8228" s="128">
        <f t="shared" si="1674"/>
        <v>0</v>
      </c>
      <c r="AE8228" s="128">
        <f t="shared" si="1675"/>
        <v>0</v>
      </c>
      <c r="AF8228" s="128">
        <f t="shared" si="1676"/>
        <v>1.3159774376731137</v>
      </c>
      <c r="AG8228" s="128">
        <f t="shared" si="1677"/>
        <v>0</v>
      </c>
      <c r="AH8228" s="93">
        <f t="shared" si="1678"/>
        <v>-0.56399515195882832</v>
      </c>
      <c r="AI8228" s="128">
        <f t="shared" si="1679"/>
        <v>0.78787221910572347</v>
      </c>
    </row>
    <row r="8229" spans="1:35" x14ac:dyDescent="0.25">
      <c r="A8229" s="96">
        <v>3.29</v>
      </c>
      <c r="B8229" s="216">
        <v>5.9249774607390497</v>
      </c>
      <c r="E8229" s="153">
        <f t="shared" si="1680"/>
        <v>2.369990984295359E-3</v>
      </c>
      <c r="W8229" s="152">
        <f t="shared" si="1681"/>
        <v>0.26019733221079822</v>
      </c>
      <c r="X8229" s="218">
        <v>2.5679480109627262</v>
      </c>
      <c r="Y8229" s="153">
        <f t="shared" si="1669"/>
        <v>3.9999999999995595E-4</v>
      </c>
      <c r="Z8229" s="128">
        <f t="shared" si="1670"/>
        <v>8.8754449677853557</v>
      </c>
      <c r="AA8229" s="128">
        <f t="shared" si="1671"/>
        <v>0.61929999999999996</v>
      </c>
      <c r="AB8229" s="128">
        <f t="shared" si="1672"/>
        <v>0</v>
      </c>
      <c r="AC8229" s="128">
        <f t="shared" si="1673"/>
        <v>15.751354925155891</v>
      </c>
      <c r="AD8229" s="128">
        <f t="shared" si="1674"/>
        <v>0</v>
      </c>
      <c r="AE8229" s="128">
        <f t="shared" si="1675"/>
        <v>0</v>
      </c>
      <c r="AF8229" s="128">
        <f t="shared" si="1676"/>
        <v>1.3159774376731137</v>
      </c>
      <c r="AG8229" s="128">
        <f t="shared" si="1677"/>
        <v>0</v>
      </c>
      <c r="AH8229" s="93">
        <f t="shared" si="1678"/>
        <v>-0.56399515195882832</v>
      </c>
      <c r="AI8229" s="128">
        <f t="shared" si="1679"/>
        <v>0.78787221910572347</v>
      </c>
    </row>
    <row r="8230" spans="1:35" x14ac:dyDescent="0.25">
      <c r="A8230" s="96">
        <v>3.2904</v>
      </c>
      <c r="B8230" s="216">
        <v>5.9249774607390497</v>
      </c>
      <c r="E8230" s="153">
        <f t="shared" si="1680"/>
        <v>2.369990984295359E-3</v>
      </c>
      <c r="W8230" s="152">
        <f t="shared" si="1681"/>
        <v>0.26019733221079822</v>
      </c>
      <c r="X8230" s="218">
        <v>2.5679480109627262</v>
      </c>
      <c r="Y8230" s="153">
        <f t="shared" si="1669"/>
        <v>3.9999999999995595E-4</v>
      </c>
      <c r="Z8230" s="128">
        <f t="shared" si="1670"/>
        <v>8.8754449677853557</v>
      </c>
      <c r="AA8230" s="128">
        <f t="shared" si="1671"/>
        <v>0.61929999999999996</v>
      </c>
      <c r="AB8230" s="128">
        <f t="shared" si="1672"/>
        <v>0</v>
      </c>
      <c r="AC8230" s="128">
        <f t="shared" si="1673"/>
        <v>15.751354925155891</v>
      </c>
      <c r="AD8230" s="128">
        <f t="shared" si="1674"/>
        <v>0</v>
      </c>
      <c r="AE8230" s="128">
        <f t="shared" si="1675"/>
        <v>0</v>
      </c>
      <c r="AF8230" s="128">
        <f t="shared" si="1676"/>
        <v>1.3159774376731137</v>
      </c>
      <c r="AG8230" s="128">
        <f t="shared" si="1677"/>
        <v>0</v>
      </c>
      <c r="AH8230" s="93">
        <f t="shared" si="1678"/>
        <v>-0.56399515195882832</v>
      </c>
      <c r="AI8230" s="128">
        <f t="shared" si="1679"/>
        <v>0.78787221910572347</v>
      </c>
    </row>
    <row r="8231" spans="1:35" x14ac:dyDescent="0.25">
      <c r="A8231" s="96">
        <v>3.2907999999999999</v>
      </c>
      <c r="B8231" s="216">
        <v>5.9249774607390497</v>
      </c>
      <c r="E8231" s="153">
        <f t="shared" si="1680"/>
        <v>2.369990984295359E-3</v>
      </c>
      <c r="W8231" s="152">
        <f t="shared" si="1681"/>
        <v>0.26019733221079822</v>
      </c>
      <c r="X8231" s="218">
        <v>2.5679480109627262</v>
      </c>
      <c r="Y8231" s="153">
        <f t="shared" si="1669"/>
        <v>3.9999999999995595E-4</v>
      </c>
      <c r="Z8231" s="128">
        <f t="shared" si="1670"/>
        <v>8.8754449677853557</v>
      </c>
      <c r="AA8231" s="128">
        <f t="shared" si="1671"/>
        <v>0.61929999999999996</v>
      </c>
      <c r="AB8231" s="128">
        <f t="shared" si="1672"/>
        <v>0</v>
      </c>
      <c r="AC8231" s="128">
        <f t="shared" si="1673"/>
        <v>15.751354925155891</v>
      </c>
      <c r="AD8231" s="128">
        <f t="shared" si="1674"/>
        <v>0</v>
      </c>
      <c r="AE8231" s="128">
        <f t="shared" si="1675"/>
        <v>0</v>
      </c>
      <c r="AF8231" s="128">
        <f t="shared" si="1676"/>
        <v>1.3159774376731137</v>
      </c>
      <c r="AG8231" s="128">
        <f t="shared" si="1677"/>
        <v>0</v>
      </c>
      <c r="AH8231" s="93">
        <f t="shared" si="1678"/>
        <v>-0.56399515195882832</v>
      </c>
      <c r="AI8231" s="128">
        <f t="shared" si="1679"/>
        <v>0.78787221910572347</v>
      </c>
    </row>
    <row r="8232" spans="1:35" x14ac:dyDescent="0.25">
      <c r="A8232" s="96">
        <v>3.2911999999999999</v>
      </c>
      <c r="B8232" s="216">
        <v>5.9249774607390497</v>
      </c>
      <c r="E8232" s="153">
        <f t="shared" si="1680"/>
        <v>2.369990984295359E-3</v>
      </c>
      <c r="W8232" s="152">
        <f t="shared" si="1681"/>
        <v>0.26019733221079822</v>
      </c>
      <c r="X8232" s="218">
        <v>2.5679480109627262</v>
      </c>
      <c r="Y8232" s="153">
        <f t="shared" si="1669"/>
        <v>3.9999999999995595E-4</v>
      </c>
      <c r="Z8232" s="128">
        <f t="shared" si="1670"/>
        <v>8.8754449677853557</v>
      </c>
      <c r="AA8232" s="128">
        <f t="shared" si="1671"/>
        <v>0.61929999999999996</v>
      </c>
      <c r="AB8232" s="128">
        <f t="shared" si="1672"/>
        <v>0</v>
      </c>
      <c r="AC8232" s="128">
        <f t="shared" si="1673"/>
        <v>15.751354925155891</v>
      </c>
      <c r="AD8232" s="128">
        <f t="shared" si="1674"/>
        <v>0</v>
      </c>
      <c r="AE8232" s="128">
        <f t="shared" si="1675"/>
        <v>0</v>
      </c>
      <c r="AF8232" s="128">
        <f t="shared" si="1676"/>
        <v>1.3159774376731137</v>
      </c>
      <c r="AG8232" s="128">
        <f t="shared" si="1677"/>
        <v>0</v>
      </c>
      <c r="AH8232" s="93">
        <f t="shared" si="1678"/>
        <v>-0.56399515195882832</v>
      </c>
      <c r="AI8232" s="128">
        <f t="shared" si="1679"/>
        <v>0.78787221910572347</v>
      </c>
    </row>
    <row r="8233" spans="1:35" x14ac:dyDescent="0.25">
      <c r="A8233" s="96">
        <v>3.2915999999999999</v>
      </c>
      <c r="B8233" s="216">
        <v>4.9374812172825404</v>
      </c>
      <c r="E8233" s="153">
        <f t="shared" si="1680"/>
        <v>2.1724917356040784E-3</v>
      </c>
      <c r="W8233" s="152">
        <f t="shared" si="1681"/>
        <v>0.23586260910041895</v>
      </c>
      <c r="X8233" s="218">
        <v>2.3277829666954744</v>
      </c>
      <c r="Y8233" s="153">
        <f t="shared" si="1669"/>
        <v>3.9999999999995595E-4</v>
      </c>
      <c r="Z8233" s="128">
        <f t="shared" si="1670"/>
        <v>8.8754449677853557</v>
      </c>
      <c r="AA8233" s="128">
        <f t="shared" si="1671"/>
        <v>0.61929999999999996</v>
      </c>
      <c r="AB8233" s="128">
        <f t="shared" si="1672"/>
        <v>0</v>
      </c>
      <c r="AC8233" s="128">
        <f t="shared" si="1673"/>
        <v>15.751354925155891</v>
      </c>
      <c r="AD8233" s="128">
        <f t="shared" si="1674"/>
        <v>0</v>
      </c>
      <c r="AE8233" s="128">
        <f t="shared" si="1675"/>
        <v>0</v>
      </c>
      <c r="AF8233" s="128">
        <f t="shared" si="1676"/>
        <v>1.3159774376731137</v>
      </c>
      <c r="AG8233" s="128">
        <f t="shared" si="1677"/>
        <v>0</v>
      </c>
      <c r="AH8233" s="93">
        <f t="shared" si="1678"/>
        <v>-0.56399515195882832</v>
      </c>
      <c r="AI8233" s="128">
        <f t="shared" si="1679"/>
        <v>0.72429966155646774</v>
      </c>
    </row>
    <row r="8234" spans="1:35" x14ac:dyDescent="0.25">
      <c r="A8234" s="96">
        <v>3.2919999999999998</v>
      </c>
      <c r="B8234" s="216">
        <v>4.9374812172825404</v>
      </c>
      <c r="E8234" s="153">
        <f t="shared" si="1680"/>
        <v>1.9749924869127988E-3</v>
      </c>
      <c r="W8234" s="152">
        <f t="shared" si="1681"/>
        <v>0.23586260910041895</v>
      </c>
      <c r="X8234" s="218">
        <v>2.3277829666954744</v>
      </c>
      <c r="Y8234" s="153">
        <f t="shared" si="1669"/>
        <v>3.9999999999995595E-4</v>
      </c>
      <c r="Z8234" s="128">
        <f t="shared" si="1670"/>
        <v>8.8754449677853557</v>
      </c>
      <c r="AA8234" s="128">
        <f t="shared" si="1671"/>
        <v>0.61929999999999996</v>
      </c>
      <c r="AB8234" s="128">
        <f t="shared" si="1672"/>
        <v>0</v>
      </c>
      <c r="AC8234" s="128">
        <f t="shared" si="1673"/>
        <v>15.751354925155891</v>
      </c>
      <c r="AD8234" s="128">
        <f t="shared" si="1674"/>
        <v>0</v>
      </c>
      <c r="AE8234" s="128">
        <f t="shared" si="1675"/>
        <v>0</v>
      </c>
      <c r="AF8234" s="128">
        <f t="shared" si="1676"/>
        <v>1.3159774376731137</v>
      </c>
      <c r="AG8234" s="128">
        <f t="shared" si="1677"/>
        <v>0</v>
      </c>
      <c r="AH8234" s="93">
        <f t="shared" si="1678"/>
        <v>-0.56399515195882832</v>
      </c>
      <c r="AI8234" s="128">
        <f t="shared" si="1679"/>
        <v>0.72429966155646774</v>
      </c>
    </row>
    <row r="8235" spans="1:35" x14ac:dyDescent="0.25">
      <c r="A8235" s="96">
        <v>3.2923999999999998</v>
      </c>
      <c r="B8235" s="216">
        <v>4.9374812172825404</v>
      </c>
      <c r="E8235" s="153">
        <f t="shared" si="1680"/>
        <v>1.9749924869127988E-3</v>
      </c>
      <c r="W8235" s="152">
        <f t="shared" si="1681"/>
        <v>0.23586260910041895</v>
      </c>
      <c r="X8235" s="218">
        <v>2.3277829666954744</v>
      </c>
      <c r="Y8235" s="153">
        <f t="shared" si="1669"/>
        <v>3.9999999999995595E-4</v>
      </c>
      <c r="Z8235" s="128">
        <f t="shared" si="1670"/>
        <v>8.8754449677853557</v>
      </c>
      <c r="AA8235" s="128">
        <f t="shared" si="1671"/>
        <v>0.61929999999999996</v>
      </c>
      <c r="AB8235" s="128">
        <f t="shared" si="1672"/>
        <v>0</v>
      </c>
      <c r="AC8235" s="128">
        <f t="shared" si="1673"/>
        <v>15.751354925155891</v>
      </c>
      <c r="AD8235" s="128">
        <f t="shared" si="1674"/>
        <v>0</v>
      </c>
      <c r="AE8235" s="128">
        <f t="shared" si="1675"/>
        <v>0</v>
      </c>
      <c r="AF8235" s="128">
        <f t="shared" si="1676"/>
        <v>1.3159774376731137</v>
      </c>
      <c r="AG8235" s="128">
        <f t="shared" si="1677"/>
        <v>0</v>
      </c>
      <c r="AH8235" s="93">
        <f t="shared" si="1678"/>
        <v>-0.56399515195882832</v>
      </c>
      <c r="AI8235" s="128">
        <f t="shared" si="1679"/>
        <v>0.72429966155646774</v>
      </c>
    </row>
    <row r="8236" spans="1:35" x14ac:dyDescent="0.25">
      <c r="A8236" s="96">
        <v>3.2928000000000002</v>
      </c>
      <c r="B8236" s="216">
        <v>4.9374812172825404</v>
      </c>
      <c r="E8236" s="153">
        <f t="shared" si="1680"/>
        <v>1.9749924869149915E-3</v>
      </c>
      <c r="W8236" s="152">
        <f t="shared" si="1681"/>
        <v>0.23586260910041895</v>
      </c>
      <c r="X8236" s="218">
        <v>2.3277829666954744</v>
      </c>
      <c r="Y8236" s="153">
        <f t="shared" si="1669"/>
        <v>4.0000000000040004E-4</v>
      </c>
      <c r="Z8236" s="128">
        <f t="shared" si="1670"/>
        <v>8.8754449677853557</v>
      </c>
      <c r="AA8236" s="128">
        <f t="shared" si="1671"/>
        <v>0.61929999999999996</v>
      </c>
      <c r="AB8236" s="128">
        <f t="shared" si="1672"/>
        <v>0</v>
      </c>
      <c r="AC8236" s="128">
        <f t="shared" si="1673"/>
        <v>15.751354925155891</v>
      </c>
      <c r="AD8236" s="128">
        <f t="shared" si="1674"/>
        <v>0</v>
      </c>
      <c r="AE8236" s="128">
        <f t="shared" si="1675"/>
        <v>0</v>
      </c>
      <c r="AF8236" s="128">
        <f t="shared" si="1676"/>
        <v>1.3159774376731137</v>
      </c>
      <c r="AG8236" s="128">
        <f t="shared" si="1677"/>
        <v>0</v>
      </c>
      <c r="AH8236" s="93">
        <f t="shared" si="1678"/>
        <v>-0.56399515195882832</v>
      </c>
      <c r="AI8236" s="128">
        <f t="shared" si="1679"/>
        <v>0.72429966155646774</v>
      </c>
    </row>
    <row r="8237" spans="1:35" x14ac:dyDescent="0.25">
      <c r="A8237" s="96">
        <v>3.2932000000000001</v>
      </c>
      <c r="B8237" s="216">
        <v>5.9249774607390497</v>
      </c>
      <c r="E8237" s="153">
        <f t="shared" si="1680"/>
        <v>2.1724917356040784E-3</v>
      </c>
      <c r="W8237" s="152">
        <f t="shared" si="1681"/>
        <v>0.26019733221079794</v>
      </c>
      <c r="X8237" s="218">
        <v>2.5679480109627235</v>
      </c>
      <c r="Y8237" s="153">
        <f t="shared" si="1669"/>
        <v>3.9999999999995595E-4</v>
      </c>
      <c r="Z8237" s="128">
        <f t="shared" si="1670"/>
        <v>8.8754449677853557</v>
      </c>
      <c r="AA8237" s="128">
        <f t="shared" si="1671"/>
        <v>0.61929999999999996</v>
      </c>
      <c r="AB8237" s="128">
        <f t="shared" si="1672"/>
        <v>0</v>
      </c>
      <c r="AC8237" s="128">
        <f t="shared" si="1673"/>
        <v>15.751354925155891</v>
      </c>
      <c r="AD8237" s="128">
        <f t="shared" si="1674"/>
        <v>0</v>
      </c>
      <c r="AE8237" s="128">
        <f t="shared" si="1675"/>
        <v>0</v>
      </c>
      <c r="AF8237" s="128">
        <f t="shared" si="1676"/>
        <v>1.3159774376731137</v>
      </c>
      <c r="AG8237" s="128">
        <f t="shared" si="1677"/>
        <v>0</v>
      </c>
      <c r="AH8237" s="93">
        <f t="shared" si="1678"/>
        <v>-0.56399515195882832</v>
      </c>
      <c r="AI8237" s="128">
        <f t="shared" si="1679"/>
        <v>0.78787221910572436</v>
      </c>
    </row>
    <row r="8238" spans="1:35" x14ac:dyDescent="0.25">
      <c r="A8238" s="96">
        <v>3.2936000000000001</v>
      </c>
      <c r="B8238" s="216">
        <v>5.9249774607390497</v>
      </c>
      <c r="E8238" s="153">
        <f t="shared" si="1680"/>
        <v>2.369990984295359E-3</v>
      </c>
      <c r="W8238" s="152">
        <f t="shared" si="1681"/>
        <v>0.26019733221079794</v>
      </c>
      <c r="X8238" s="218">
        <v>2.5679480109627235</v>
      </c>
      <c r="Y8238" s="153">
        <f t="shared" si="1669"/>
        <v>3.9999999999995595E-4</v>
      </c>
      <c r="Z8238" s="128">
        <f t="shared" si="1670"/>
        <v>8.8754449677853557</v>
      </c>
      <c r="AA8238" s="128">
        <f t="shared" si="1671"/>
        <v>0.61929999999999996</v>
      </c>
      <c r="AB8238" s="128">
        <f t="shared" si="1672"/>
        <v>0</v>
      </c>
      <c r="AC8238" s="128">
        <f t="shared" si="1673"/>
        <v>15.751354925155891</v>
      </c>
      <c r="AD8238" s="128">
        <f t="shared" si="1674"/>
        <v>0</v>
      </c>
      <c r="AE8238" s="128">
        <f t="shared" si="1675"/>
        <v>0</v>
      </c>
      <c r="AF8238" s="128">
        <f t="shared" si="1676"/>
        <v>1.3159774376731137</v>
      </c>
      <c r="AG8238" s="128">
        <f t="shared" si="1677"/>
        <v>0</v>
      </c>
      <c r="AH8238" s="93">
        <f t="shared" si="1678"/>
        <v>-0.56399515195882832</v>
      </c>
      <c r="AI8238" s="128">
        <f t="shared" si="1679"/>
        <v>0.78787221910572436</v>
      </c>
    </row>
    <row r="8239" spans="1:35" x14ac:dyDescent="0.25">
      <c r="A8239" s="96">
        <v>3.294</v>
      </c>
      <c r="B8239" s="216">
        <v>5.9249774607390497</v>
      </c>
      <c r="E8239" s="153">
        <f t="shared" si="1680"/>
        <v>2.369990984295359E-3</v>
      </c>
      <c r="W8239" s="152">
        <f t="shared" si="1681"/>
        <v>0.26019733221079794</v>
      </c>
      <c r="X8239" s="218">
        <v>2.5679480109627235</v>
      </c>
      <c r="Y8239" s="153">
        <f t="shared" si="1669"/>
        <v>3.9999999999995595E-4</v>
      </c>
      <c r="Z8239" s="128">
        <f t="shared" si="1670"/>
        <v>8.8754449677853557</v>
      </c>
      <c r="AA8239" s="128">
        <f t="shared" si="1671"/>
        <v>0.61929999999999996</v>
      </c>
      <c r="AB8239" s="128">
        <f t="shared" si="1672"/>
        <v>0</v>
      </c>
      <c r="AC8239" s="128">
        <f t="shared" si="1673"/>
        <v>15.751354925155891</v>
      </c>
      <c r="AD8239" s="128">
        <f t="shared" si="1674"/>
        <v>0</v>
      </c>
      <c r="AE8239" s="128">
        <f t="shared" si="1675"/>
        <v>0</v>
      </c>
      <c r="AF8239" s="128">
        <f t="shared" si="1676"/>
        <v>1.3159774376731137</v>
      </c>
      <c r="AG8239" s="128">
        <f t="shared" si="1677"/>
        <v>0</v>
      </c>
      <c r="AH8239" s="93">
        <f t="shared" si="1678"/>
        <v>-0.56399515195882832</v>
      </c>
      <c r="AI8239" s="128">
        <f t="shared" si="1679"/>
        <v>0.78787221910572436</v>
      </c>
    </row>
    <row r="8240" spans="1:35" x14ac:dyDescent="0.25">
      <c r="A8240" s="96">
        <v>3.2944</v>
      </c>
      <c r="B8240" s="216">
        <v>5.9249774607390497</v>
      </c>
      <c r="E8240" s="153">
        <f t="shared" si="1680"/>
        <v>2.369990984295359E-3</v>
      </c>
      <c r="W8240" s="152">
        <f t="shared" si="1681"/>
        <v>0.26019733221079794</v>
      </c>
      <c r="X8240" s="218">
        <v>2.5679480109627235</v>
      </c>
      <c r="Y8240" s="153">
        <f t="shared" si="1669"/>
        <v>3.9999999999995595E-4</v>
      </c>
      <c r="Z8240" s="128">
        <f t="shared" si="1670"/>
        <v>8.8754449677853557</v>
      </c>
      <c r="AA8240" s="128">
        <f t="shared" si="1671"/>
        <v>0.61929999999999996</v>
      </c>
      <c r="AB8240" s="128">
        <f t="shared" si="1672"/>
        <v>0</v>
      </c>
      <c r="AC8240" s="128">
        <f t="shared" si="1673"/>
        <v>15.751354925155891</v>
      </c>
      <c r="AD8240" s="128">
        <f t="shared" si="1674"/>
        <v>0</v>
      </c>
      <c r="AE8240" s="128">
        <f t="shared" si="1675"/>
        <v>0</v>
      </c>
      <c r="AF8240" s="128">
        <f t="shared" si="1676"/>
        <v>1.3159774376731137</v>
      </c>
      <c r="AG8240" s="128">
        <f t="shared" si="1677"/>
        <v>0</v>
      </c>
      <c r="AH8240" s="93">
        <f t="shared" si="1678"/>
        <v>-0.56399515195882832</v>
      </c>
      <c r="AI8240" s="128">
        <f t="shared" si="1679"/>
        <v>0.78787221910572436</v>
      </c>
    </row>
    <row r="8241" spans="1:35" x14ac:dyDescent="0.25">
      <c r="A8241" s="96">
        <v>3.2948</v>
      </c>
      <c r="B8241" s="216">
        <v>4.9374812172825404</v>
      </c>
      <c r="E8241" s="153">
        <f t="shared" si="1680"/>
        <v>2.1724917356040784E-3</v>
      </c>
      <c r="W8241" s="152">
        <f t="shared" si="1681"/>
        <v>0.23586260910041879</v>
      </c>
      <c r="X8241" s="218">
        <v>2.3277829666954726</v>
      </c>
      <c r="Y8241" s="153">
        <f t="shared" si="1669"/>
        <v>3.9999999999995595E-4</v>
      </c>
      <c r="Z8241" s="128">
        <f t="shared" si="1670"/>
        <v>8.8754449677853557</v>
      </c>
      <c r="AA8241" s="128">
        <f t="shared" si="1671"/>
        <v>0.61929999999999996</v>
      </c>
      <c r="AB8241" s="128">
        <f t="shared" si="1672"/>
        <v>0</v>
      </c>
      <c r="AC8241" s="128">
        <f t="shared" si="1673"/>
        <v>15.751354925155891</v>
      </c>
      <c r="AD8241" s="128">
        <f t="shared" si="1674"/>
        <v>0</v>
      </c>
      <c r="AE8241" s="128">
        <f t="shared" si="1675"/>
        <v>0</v>
      </c>
      <c r="AF8241" s="128">
        <f t="shared" si="1676"/>
        <v>1.3159774376731137</v>
      </c>
      <c r="AG8241" s="128">
        <f t="shared" si="1677"/>
        <v>0</v>
      </c>
      <c r="AH8241" s="93">
        <f t="shared" si="1678"/>
        <v>-0.56399515195882832</v>
      </c>
      <c r="AI8241" s="128">
        <f t="shared" si="1679"/>
        <v>0.72429966155646841</v>
      </c>
    </row>
    <row r="8242" spans="1:35" x14ac:dyDescent="0.25">
      <c r="A8242" s="96">
        <v>3.2951999999999999</v>
      </c>
      <c r="B8242" s="216">
        <v>4.9374812172825404</v>
      </c>
      <c r="E8242" s="153">
        <f t="shared" si="1680"/>
        <v>1.9749924869127988E-3</v>
      </c>
      <c r="W8242" s="152">
        <f t="shared" si="1681"/>
        <v>0.23586260910041879</v>
      </c>
      <c r="X8242" s="218">
        <v>2.3277829666954726</v>
      </c>
      <c r="Y8242" s="153">
        <f t="shared" si="1669"/>
        <v>3.9999999999995595E-4</v>
      </c>
      <c r="Z8242" s="128">
        <f t="shared" si="1670"/>
        <v>8.8754449677853557</v>
      </c>
      <c r="AA8242" s="128">
        <f t="shared" si="1671"/>
        <v>0.61929999999999996</v>
      </c>
      <c r="AB8242" s="128">
        <f t="shared" si="1672"/>
        <v>0</v>
      </c>
      <c r="AC8242" s="128">
        <f t="shared" si="1673"/>
        <v>15.751354925155891</v>
      </c>
      <c r="AD8242" s="128">
        <f t="shared" si="1674"/>
        <v>0</v>
      </c>
      <c r="AE8242" s="128">
        <f t="shared" si="1675"/>
        <v>0</v>
      </c>
      <c r="AF8242" s="128">
        <f t="shared" si="1676"/>
        <v>1.3159774376731137</v>
      </c>
      <c r="AG8242" s="128">
        <f t="shared" si="1677"/>
        <v>0</v>
      </c>
      <c r="AH8242" s="93">
        <f t="shared" si="1678"/>
        <v>-0.56399515195882832</v>
      </c>
      <c r="AI8242" s="128">
        <f t="shared" si="1679"/>
        <v>0.72429966155646841</v>
      </c>
    </row>
    <row r="8243" spans="1:35" x14ac:dyDescent="0.25">
      <c r="A8243" s="96">
        <v>3.2955999999999999</v>
      </c>
      <c r="B8243" s="216">
        <v>4.9374812172825404</v>
      </c>
      <c r="E8243" s="153">
        <f t="shared" si="1680"/>
        <v>1.9749924869127988E-3</v>
      </c>
      <c r="W8243" s="152">
        <f t="shared" si="1681"/>
        <v>0.23586260910041879</v>
      </c>
      <c r="X8243" s="218">
        <v>2.3277829666954726</v>
      </c>
      <c r="Y8243" s="153">
        <f t="shared" si="1669"/>
        <v>3.9999999999995595E-4</v>
      </c>
      <c r="Z8243" s="128">
        <f t="shared" si="1670"/>
        <v>8.8754449677853557</v>
      </c>
      <c r="AA8243" s="128">
        <f t="shared" si="1671"/>
        <v>0.61929999999999996</v>
      </c>
      <c r="AB8243" s="128">
        <f t="shared" si="1672"/>
        <v>0</v>
      </c>
      <c r="AC8243" s="128">
        <f t="shared" si="1673"/>
        <v>15.751354925155891</v>
      </c>
      <c r="AD8243" s="128">
        <f t="shared" si="1674"/>
        <v>0</v>
      </c>
      <c r="AE8243" s="128">
        <f t="shared" si="1675"/>
        <v>0</v>
      </c>
      <c r="AF8243" s="128">
        <f t="shared" si="1676"/>
        <v>1.3159774376731137</v>
      </c>
      <c r="AG8243" s="128">
        <f t="shared" si="1677"/>
        <v>0</v>
      </c>
      <c r="AH8243" s="93">
        <f t="shared" si="1678"/>
        <v>-0.56399515195882832</v>
      </c>
      <c r="AI8243" s="128">
        <f t="shared" si="1679"/>
        <v>0.72429966155646841</v>
      </c>
    </row>
    <row r="8244" spans="1:35" x14ac:dyDescent="0.25">
      <c r="A8244" s="96">
        <v>3.2959999999999998</v>
      </c>
      <c r="B8244" s="216">
        <v>4.9374812172825404</v>
      </c>
      <c r="E8244" s="153">
        <f t="shared" si="1680"/>
        <v>1.9749924869127988E-3</v>
      </c>
      <c r="W8244" s="152">
        <f t="shared" si="1681"/>
        <v>0.23586260910041879</v>
      </c>
      <c r="X8244" s="218">
        <v>2.3277829666954726</v>
      </c>
      <c r="Y8244" s="153">
        <f t="shared" si="1669"/>
        <v>3.9999999999995595E-4</v>
      </c>
      <c r="Z8244" s="128">
        <f t="shared" si="1670"/>
        <v>8.8754449677853557</v>
      </c>
      <c r="AA8244" s="128">
        <f t="shared" si="1671"/>
        <v>0.61929999999999996</v>
      </c>
      <c r="AB8244" s="128">
        <f t="shared" si="1672"/>
        <v>0</v>
      </c>
      <c r="AC8244" s="128">
        <f t="shared" si="1673"/>
        <v>15.751354925155891</v>
      </c>
      <c r="AD8244" s="128">
        <f t="shared" si="1674"/>
        <v>0</v>
      </c>
      <c r="AE8244" s="128">
        <f t="shared" si="1675"/>
        <v>0</v>
      </c>
      <c r="AF8244" s="128">
        <f t="shared" si="1676"/>
        <v>1.3159774376731137</v>
      </c>
      <c r="AG8244" s="128">
        <f t="shared" si="1677"/>
        <v>0</v>
      </c>
      <c r="AH8244" s="93">
        <f t="shared" si="1678"/>
        <v>-0.56399515195882832</v>
      </c>
      <c r="AI8244" s="128">
        <f t="shared" si="1679"/>
        <v>0.72429966155646841</v>
      </c>
    </row>
    <row r="8245" spans="1:35" x14ac:dyDescent="0.25">
      <c r="A8245" s="96">
        <v>3.2963999999999998</v>
      </c>
      <c r="B8245" s="216">
        <v>4.9374812172825404</v>
      </c>
      <c r="E8245" s="153">
        <f t="shared" si="1680"/>
        <v>1.9749924869127988E-3</v>
      </c>
      <c r="W8245" s="152">
        <f t="shared" si="1681"/>
        <v>0.23586260910041879</v>
      </c>
      <c r="X8245" s="218">
        <v>2.3277829666954726</v>
      </c>
      <c r="Y8245" s="153">
        <f t="shared" si="1669"/>
        <v>3.9999999999995595E-4</v>
      </c>
      <c r="Z8245" s="128">
        <f t="shared" si="1670"/>
        <v>8.8754449677853557</v>
      </c>
      <c r="AA8245" s="128">
        <f t="shared" si="1671"/>
        <v>0.61929999999999996</v>
      </c>
      <c r="AB8245" s="128">
        <f t="shared" si="1672"/>
        <v>0</v>
      </c>
      <c r="AC8245" s="128">
        <f t="shared" si="1673"/>
        <v>15.751354925155891</v>
      </c>
      <c r="AD8245" s="128">
        <f t="shared" si="1674"/>
        <v>0</v>
      </c>
      <c r="AE8245" s="128">
        <f t="shared" si="1675"/>
        <v>0</v>
      </c>
      <c r="AF8245" s="128">
        <f t="shared" si="1676"/>
        <v>1.3159774376731137</v>
      </c>
      <c r="AG8245" s="128">
        <f t="shared" si="1677"/>
        <v>0</v>
      </c>
      <c r="AH8245" s="93">
        <f t="shared" si="1678"/>
        <v>-0.56399515195882832</v>
      </c>
      <c r="AI8245" s="128">
        <f t="shared" si="1679"/>
        <v>0.72429966155646841</v>
      </c>
    </row>
    <row r="8246" spans="1:35" x14ac:dyDescent="0.25">
      <c r="A8246" s="96">
        <v>3.2968000000000002</v>
      </c>
      <c r="B8246" s="216">
        <v>5.9249774607390497</v>
      </c>
      <c r="E8246" s="153">
        <f t="shared" si="1680"/>
        <v>2.1724917356064906E-3</v>
      </c>
      <c r="W8246" s="152">
        <f t="shared" si="1681"/>
        <v>0.26019733221079888</v>
      </c>
      <c r="X8246" s="218">
        <v>2.5679480109627324</v>
      </c>
      <c r="Y8246" s="153">
        <f t="shared" si="1669"/>
        <v>4.0000000000040004E-4</v>
      </c>
      <c r="Z8246" s="128">
        <f t="shared" si="1670"/>
        <v>8.8754449677853557</v>
      </c>
      <c r="AA8246" s="128">
        <f t="shared" si="1671"/>
        <v>0.61929999999999996</v>
      </c>
      <c r="AB8246" s="128">
        <f t="shared" si="1672"/>
        <v>0</v>
      </c>
      <c r="AC8246" s="128">
        <f t="shared" si="1673"/>
        <v>15.751354925155891</v>
      </c>
      <c r="AD8246" s="128">
        <f t="shared" si="1674"/>
        <v>0</v>
      </c>
      <c r="AE8246" s="128">
        <f t="shared" si="1675"/>
        <v>0</v>
      </c>
      <c r="AF8246" s="128">
        <f t="shared" si="1676"/>
        <v>1.3159774376731137</v>
      </c>
      <c r="AG8246" s="128">
        <f t="shared" si="1677"/>
        <v>0</v>
      </c>
      <c r="AH8246" s="93">
        <f t="shared" si="1678"/>
        <v>-0.56399515195882832</v>
      </c>
      <c r="AI8246" s="128">
        <f t="shared" si="1679"/>
        <v>0.78787221910572136</v>
      </c>
    </row>
    <row r="8247" spans="1:35" x14ac:dyDescent="0.25">
      <c r="A8247" s="96">
        <v>3.2972000000000001</v>
      </c>
      <c r="B8247" s="216">
        <v>5.9249774607390497</v>
      </c>
      <c r="E8247" s="153">
        <f t="shared" si="1680"/>
        <v>2.369990984295359E-3</v>
      </c>
      <c r="W8247" s="152">
        <f t="shared" si="1681"/>
        <v>0.26019733221079888</v>
      </c>
      <c r="X8247" s="218">
        <v>2.5679480109627324</v>
      </c>
      <c r="Y8247" s="153">
        <f t="shared" si="1669"/>
        <v>3.9999999999995595E-4</v>
      </c>
      <c r="Z8247" s="128">
        <f t="shared" si="1670"/>
        <v>8.8754449677853557</v>
      </c>
      <c r="AA8247" s="128">
        <f t="shared" si="1671"/>
        <v>0.61929999999999996</v>
      </c>
      <c r="AB8247" s="128">
        <f t="shared" si="1672"/>
        <v>0</v>
      </c>
      <c r="AC8247" s="128">
        <f t="shared" si="1673"/>
        <v>15.751354925155891</v>
      </c>
      <c r="AD8247" s="128">
        <f t="shared" si="1674"/>
        <v>0</v>
      </c>
      <c r="AE8247" s="128">
        <f t="shared" si="1675"/>
        <v>0</v>
      </c>
      <c r="AF8247" s="128">
        <f t="shared" si="1676"/>
        <v>1.3159774376731137</v>
      </c>
      <c r="AG8247" s="128">
        <f t="shared" si="1677"/>
        <v>0</v>
      </c>
      <c r="AH8247" s="93">
        <f t="shared" si="1678"/>
        <v>-0.56399515195882832</v>
      </c>
      <c r="AI8247" s="128">
        <f t="shared" si="1679"/>
        <v>0.78787221910572136</v>
      </c>
    </row>
    <row r="8248" spans="1:35" x14ac:dyDescent="0.25">
      <c r="A8248" s="96">
        <v>3.2976000000000001</v>
      </c>
      <c r="B8248" s="216">
        <v>5.9249774607390497</v>
      </c>
      <c r="E8248" s="153">
        <f t="shared" si="1680"/>
        <v>2.369990984295359E-3</v>
      </c>
      <c r="W8248" s="152">
        <f t="shared" si="1681"/>
        <v>0.26019733221079888</v>
      </c>
      <c r="X8248" s="218">
        <v>2.5679480109627324</v>
      </c>
      <c r="Y8248" s="153">
        <f t="shared" si="1669"/>
        <v>3.9999999999995595E-4</v>
      </c>
      <c r="Z8248" s="128">
        <f t="shared" si="1670"/>
        <v>8.8754449677853557</v>
      </c>
      <c r="AA8248" s="128">
        <f t="shared" si="1671"/>
        <v>0.61929999999999996</v>
      </c>
      <c r="AB8248" s="128">
        <f t="shared" si="1672"/>
        <v>0</v>
      </c>
      <c r="AC8248" s="128">
        <f t="shared" si="1673"/>
        <v>15.751354925155891</v>
      </c>
      <c r="AD8248" s="128">
        <f t="shared" si="1674"/>
        <v>0</v>
      </c>
      <c r="AE8248" s="128">
        <f t="shared" si="1675"/>
        <v>0</v>
      </c>
      <c r="AF8248" s="128">
        <f t="shared" si="1676"/>
        <v>1.3159774376731137</v>
      </c>
      <c r="AG8248" s="128">
        <f t="shared" si="1677"/>
        <v>0</v>
      </c>
      <c r="AH8248" s="93">
        <f t="shared" si="1678"/>
        <v>-0.56399515195882832</v>
      </c>
      <c r="AI8248" s="128">
        <f t="shared" si="1679"/>
        <v>0.78787221910572136</v>
      </c>
    </row>
    <row r="8249" spans="1:35" x14ac:dyDescent="0.25">
      <c r="A8249" s="96">
        <v>3.298</v>
      </c>
      <c r="B8249" s="216">
        <v>4.9374812172825404</v>
      </c>
      <c r="E8249" s="153">
        <f t="shared" si="1680"/>
        <v>2.1724917356040784E-3</v>
      </c>
      <c r="W8249" s="152">
        <f t="shared" si="1681"/>
        <v>0.23586260910041926</v>
      </c>
      <c r="X8249" s="218">
        <v>2.3277829666954775</v>
      </c>
      <c r="Y8249" s="153">
        <f t="shared" si="1669"/>
        <v>3.9999999999995595E-4</v>
      </c>
      <c r="Z8249" s="128">
        <f t="shared" si="1670"/>
        <v>8.8754449677853557</v>
      </c>
      <c r="AA8249" s="128">
        <f t="shared" si="1671"/>
        <v>0.61929999999999996</v>
      </c>
      <c r="AB8249" s="128">
        <f t="shared" si="1672"/>
        <v>0</v>
      </c>
      <c r="AC8249" s="128">
        <f t="shared" si="1673"/>
        <v>15.751354925155891</v>
      </c>
      <c r="AD8249" s="128">
        <f t="shared" si="1674"/>
        <v>0</v>
      </c>
      <c r="AE8249" s="128">
        <f t="shared" si="1675"/>
        <v>0</v>
      </c>
      <c r="AF8249" s="128">
        <f t="shared" si="1676"/>
        <v>1.3159774376731137</v>
      </c>
      <c r="AG8249" s="128">
        <f t="shared" si="1677"/>
        <v>0</v>
      </c>
      <c r="AH8249" s="93">
        <f t="shared" si="1678"/>
        <v>-0.56399515195882832</v>
      </c>
      <c r="AI8249" s="128">
        <f t="shared" si="1679"/>
        <v>0.72429966155646686</v>
      </c>
    </row>
    <row r="8250" spans="1:35" x14ac:dyDescent="0.25">
      <c r="A8250" s="96">
        <v>3.2984</v>
      </c>
      <c r="B8250" s="216">
        <v>4.9374812172825404</v>
      </c>
      <c r="E8250" s="153">
        <f t="shared" si="1680"/>
        <v>1.9749924869127988E-3</v>
      </c>
      <c r="W8250" s="152">
        <f t="shared" si="1681"/>
        <v>0.23586260910041926</v>
      </c>
      <c r="X8250" s="218">
        <v>2.3277829666954775</v>
      </c>
      <c r="Y8250" s="153">
        <f t="shared" si="1669"/>
        <v>3.9999999999995595E-4</v>
      </c>
      <c r="Z8250" s="128">
        <f t="shared" si="1670"/>
        <v>8.8754449677853557</v>
      </c>
      <c r="AA8250" s="128">
        <f t="shared" si="1671"/>
        <v>0.61929999999999996</v>
      </c>
      <c r="AB8250" s="128">
        <f t="shared" si="1672"/>
        <v>0</v>
      </c>
      <c r="AC8250" s="128">
        <f t="shared" si="1673"/>
        <v>15.751354925155891</v>
      </c>
      <c r="AD8250" s="128">
        <f t="shared" si="1674"/>
        <v>0</v>
      </c>
      <c r="AE8250" s="128">
        <f t="shared" si="1675"/>
        <v>0</v>
      </c>
      <c r="AF8250" s="128">
        <f t="shared" si="1676"/>
        <v>1.3159774376731137</v>
      </c>
      <c r="AG8250" s="128">
        <f t="shared" si="1677"/>
        <v>0</v>
      </c>
      <c r="AH8250" s="93">
        <f t="shared" si="1678"/>
        <v>-0.56399515195882832</v>
      </c>
      <c r="AI8250" s="128">
        <f t="shared" si="1679"/>
        <v>0.72429966155646686</v>
      </c>
    </row>
    <row r="8251" spans="1:35" x14ac:dyDescent="0.25">
      <c r="A8251" s="96">
        <v>3.2988</v>
      </c>
      <c r="B8251" s="216">
        <v>4.9374812172825404</v>
      </c>
      <c r="E8251" s="153">
        <f t="shared" si="1680"/>
        <v>1.9749924869127988E-3</v>
      </c>
      <c r="W8251" s="152">
        <f t="shared" si="1681"/>
        <v>0.23586260910041926</v>
      </c>
      <c r="X8251" s="218">
        <v>2.3277829666954775</v>
      </c>
      <c r="Y8251" s="153">
        <f t="shared" si="1669"/>
        <v>3.9999999999995595E-4</v>
      </c>
      <c r="Z8251" s="128">
        <f t="shared" si="1670"/>
        <v>8.8754449677853557</v>
      </c>
      <c r="AA8251" s="128">
        <f t="shared" si="1671"/>
        <v>0.61929999999999996</v>
      </c>
      <c r="AB8251" s="128">
        <f t="shared" si="1672"/>
        <v>0</v>
      </c>
      <c r="AC8251" s="128">
        <f t="shared" si="1673"/>
        <v>15.751354925155891</v>
      </c>
      <c r="AD8251" s="128">
        <f t="shared" si="1674"/>
        <v>0</v>
      </c>
      <c r="AE8251" s="128">
        <f t="shared" si="1675"/>
        <v>0</v>
      </c>
      <c r="AF8251" s="128">
        <f t="shared" si="1676"/>
        <v>1.3159774376731137</v>
      </c>
      <c r="AG8251" s="128">
        <f t="shared" si="1677"/>
        <v>0</v>
      </c>
      <c r="AH8251" s="93">
        <f t="shared" si="1678"/>
        <v>-0.56399515195882832</v>
      </c>
      <c r="AI8251" s="128">
        <f t="shared" si="1679"/>
        <v>0.72429966155646686</v>
      </c>
    </row>
    <row r="8252" spans="1:35" x14ac:dyDescent="0.25">
      <c r="A8252" s="96">
        <v>3.2991999999999999</v>
      </c>
      <c r="B8252" s="216">
        <v>4.9374812172825404</v>
      </c>
      <c r="E8252" s="153">
        <f t="shared" si="1680"/>
        <v>1.9749924869127988E-3</v>
      </c>
      <c r="W8252" s="152">
        <f t="shared" si="1681"/>
        <v>0.23586260910041926</v>
      </c>
      <c r="X8252" s="218">
        <v>2.3277829666954775</v>
      </c>
      <c r="Y8252" s="153">
        <f t="shared" si="1669"/>
        <v>3.9999999999995595E-4</v>
      </c>
      <c r="Z8252" s="128">
        <f t="shared" si="1670"/>
        <v>8.8754449677853557</v>
      </c>
      <c r="AA8252" s="128">
        <f t="shared" si="1671"/>
        <v>0.61929999999999996</v>
      </c>
      <c r="AB8252" s="128">
        <f t="shared" si="1672"/>
        <v>0</v>
      </c>
      <c r="AC8252" s="128">
        <f t="shared" si="1673"/>
        <v>15.751354925155891</v>
      </c>
      <c r="AD8252" s="128">
        <f t="shared" si="1674"/>
        <v>0</v>
      </c>
      <c r="AE8252" s="128">
        <f t="shared" si="1675"/>
        <v>0</v>
      </c>
      <c r="AF8252" s="128">
        <f t="shared" si="1676"/>
        <v>1.3159774376731137</v>
      </c>
      <c r="AG8252" s="128">
        <f t="shared" si="1677"/>
        <v>0</v>
      </c>
      <c r="AH8252" s="93">
        <f t="shared" si="1678"/>
        <v>-0.56399515195882832</v>
      </c>
      <c r="AI8252" s="128">
        <f t="shared" si="1679"/>
        <v>0.72429966155646686</v>
      </c>
    </row>
    <row r="8253" spans="1:35" x14ac:dyDescent="0.25">
      <c r="A8253" s="96">
        <v>3.2995999999999999</v>
      </c>
      <c r="B8253" s="216">
        <v>4.9374812172825404</v>
      </c>
      <c r="E8253" s="153">
        <f t="shared" si="1680"/>
        <v>1.9749924869127988E-3</v>
      </c>
      <c r="W8253" s="152">
        <f t="shared" si="1681"/>
        <v>0.23586260910041926</v>
      </c>
      <c r="X8253" s="218">
        <v>2.3277829666954775</v>
      </c>
      <c r="Y8253" s="153">
        <f t="shared" si="1669"/>
        <v>3.9999999999995595E-4</v>
      </c>
      <c r="Z8253" s="128">
        <f t="shared" si="1670"/>
        <v>8.8754449677853557</v>
      </c>
      <c r="AA8253" s="128">
        <f t="shared" si="1671"/>
        <v>0.61929999999999996</v>
      </c>
      <c r="AB8253" s="128">
        <f t="shared" si="1672"/>
        <v>0</v>
      </c>
      <c r="AC8253" s="128">
        <f t="shared" si="1673"/>
        <v>15.751354925155891</v>
      </c>
      <c r="AD8253" s="128">
        <f t="shared" si="1674"/>
        <v>0</v>
      </c>
      <c r="AE8253" s="128">
        <f t="shared" si="1675"/>
        <v>0</v>
      </c>
      <c r="AF8253" s="128">
        <f t="shared" si="1676"/>
        <v>1.3159774376731137</v>
      </c>
      <c r="AG8253" s="128">
        <f t="shared" si="1677"/>
        <v>0</v>
      </c>
      <c r="AH8253" s="93">
        <f t="shared" si="1678"/>
        <v>-0.56399515195882832</v>
      </c>
      <c r="AI8253" s="128">
        <f t="shared" si="1679"/>
        <v>0.72429966155646686</v>
      </c>
    </row>
    <row r="8254" spans="1:35" x14ac:dyDescent="0.25">
      <c r="A8254" s="96">
        <v>3.3</v>
      </c>
      <c r="B8254" s="216">
        <v>5.9249774607390497</v>
      </c>
      <c r="E8254" s="153">
        <f t="shared" si="1680"/>
        <v>2.1724917356040784E-3</v>
      </c>
      <c r="W8254" s="152">
        <f t="shared" si="1681"/>
        <v>0.26019733221079822</v>
      </c>
      <c r="X8254" s="218">
        <v>2.5679480109627262</v>
      </c>
      <c r="Y8254" s="153">
        <f t="shared" si="1669"/>
        <v>3.9999999999995595E-4</v>
      </c>
      <c r="Z8254" s="128">
        <f t="shared" si="1670"/>
        <v>8.8754449677853557</v>
      </c>
      <c r="AA8254" s="128">
        <f t="shared" si="1671"/>
        <v>0.61929999999999996</v>
      </c>
      <c r="AB8254" s="128">
        <f t="shared" si="1672"/>
        <v>0</v>
      </c>
      <c r="AC8254" s="128">
        <f t="shared" si="1673"/>
        <v>15.751354925155891</v>
      </c>
      <c r="AD8254" s="128">
        <f t="shared" si="1674"/>
        <v>0</v>
      </c>
      <c r="AE8254" s="128">
        <f t="shared" si="1675"/>
        <v>0</v>
      </c>
      <c r="AF8254" s="128">
        <f t="shared" si="1676"/>
        <v>1.3159774376731137</v>
      </c>
      <c r="AG8254" s="128">
        <f t="shared" si="1677"/>
        <v>0</v>
      </c>
      <c r="AH8254" s="93">
        <f t="shared" si="1678"/>
        <v>-0.56399515195882832</v>
      </c>
      <c r="AI8254" s="128">
        <f t="shared" si="1679"/>
        <v>0.78787221910572347</v>
      </c>
    </row>
    <row r="8255" spans="1:35" x14ac:dyDescent="0.25">
      <c r="A8255" s="96">
        <v>3.3003999999999998</v>
      </c>
      <c r="B8255" s="216">
        <v>5.9249774607390497</v>
      </c>
      <c r="E8255" s="153">
        <f t="shared" si="1680"/>
        <v>2.369990984295359E-3</v>
      </c>
      <c r="W8255" s="152">
        <f t="shared" si="1681"/>
        <v>0.26019733221079822</v>
      </c>
      <c r="X8255" s="218">
        <v>2.5679480109627262</v>
      </c>
      <c r="Y8255" s="153">
        <f t="shared" si="1669"/>
        <v>3.9999999999995595E-4</v>
      </c>
      <c r="Z8255" s="128">
        <f t="shared" si="1670"/>
        <v>8.8754449677853557</v>
      </c>
      <c r="AA8255" s="128">
        <f t="shared" si="1671"/>
        <v>0.61929999999999996</v>
      </c>
      <c r="AB8255" s="128">
        <f t="shared" si="1672"/>
        <v>0</v>
      </c>
      <c r="AC8255" s="128">
        <f t="shared" si="1673"/>
        <v>15.751354925155891</v>
      </c>
      <c r="AD8255" s="128">
        <f t="shared" si="1674"/>
        <v>0</v>
      </c>
      <c r="AE8255" s="128">
        <f t="shared" si="1675"/>
        <v>0</v>
      </c>
      <c r="AF8255" s="128">
        <f t="shared" si="1676"/>
        <v>1.3159774376731137</v>
      </c>
      <c r="AG8255" s="128">
        <f t="shared" si="1677"/>
        <v>0</v>
      </c>
      <c r="AH8255" s="93">
        <f t="shared" si="1678"/>
        <v>-0.56399515195882832</v>
      </c>
      <c r="AI8255" s="128">
        <f t="shared" si="1679"/>
        <v>0.78787221910572347</v>
      </c>
    </row>
    <row r="8256" spans="1:35" x14ac:dyDescent="0.25">
      <c r="A8256" s="96">
        <v>3.3008000000000002</v>
      </c>
      <c r="B8256" s="216">
        <v>5.9249774607390497</v>
      </c>
      <c r="E8256" s="153">
        <f t="shared" si="1680"/>
        <v>2.3699909842979901E-3</v>
      </c>
      <c r="W8256" s="152">
        <f t="shared" si="1681"/>
        <v>0.26019733221079822</v>
      </c>
      <c r="X8256" s="218">
        <v>2.5679480109627262</v>
      </c>
      <c r="Y8256" s="153">
        <f t="shared" si="1669"/>
        <v>4.0000000000040004E-4</v>
      </c>
      <c r="Z8256" s="128">
        <f t="shared" si="1670"/>
        <v>8.8754449677853557</v>
      </c>
      <c r="AA8256" s="128">
        <f t="shared" si="1671"/>
        <v>0.61929999999999996</v>
      </c>
      <c r="AB8256" s="128">
        <f t="shared" si="1672"/>
        <v>0</v>
      </c>
      <c r="AC8256" s="128">
        <f t="shared" si="1673"/>
        <v>15.751354925155891</v>
      </c>
      <c r="AD8256" s="128">
        <f t="shared" si="1674"/>
        <v>0</v>
      </c>
      <c r="AE8256" s="128">
        <f t="shared" si="1675"/>
        <v>0</v>
      </c>
      <c r="AF8256" s="128">
        <f t="shared" si="1676"/>
        <v>1.3159774376731137</v>
      </c>
      <c r="AG8256" s="128">
        <f t="shared" si="1677"/>
        <v>0</v>
      </c>
      <c r="AH8256" s="93">
        <f t="shared" si="1678"/>
        <v>-0.56399515195882832</v>
      </c>
      <c r="AI8256" s="128">
        <f t="shared" si="1679"/>
        <v>0.78787221910572347</v>
      </c>
    </row>
    <row r="8257" spans="1:35" x14ac:dyDescent="0.25">
      <c r="A8257" s="96">
        <v>3.3012000000000001</v>
      </c>
      <c r="B8257" s="216">
        <v>4.9374812172825404</v>
      </c>
      <c r="E8257" s="153">
        <f t="shared" si="1680"/>
        <v>2.1724917356040784E-3</v>
      </c>
      <c r="W8257" s="152">
        <f t="shared" si="1681"/>
        <v>0.23586260910041895</v>
      </c>
      <c r="X8257" s="218">
        <v>2.3277829666954744</v>
      </c>
      <c r="Y8257" s="153">
        <f t="shared" si="1669"/>
        <v>3.9999999999995595E-4</v>
      </c>
      <c r="Z8257" s="128">
        <f t="shared" si="1670"/>
        <v>8.8754449677853557</v>
      </c>
      <c r="AA8257" s="128">
        <f t="shared" si="1671"/>
        <v>0.61929999999999996</v>
      </c>
      <c r="AB8257" s="128">
        <f t="shared" si="1672"/>
        <v>0</v>
      </c>
      <c r="AC8257" s="128">
        <f t="shared" si="1673"/>
        <v>15.751354925155891</v>
      </c>
      <c r="AD8257" s="128">
        <f t="shared" si="1674"/>
        <v>0</v>
      </c>
      <c r="AE8257" s="128">
        <f t="shared" si="1675"/>
        <v>0</v>
      </c>
      <c r="AF8257" s="128">
        <f t="shared" si="1676"/>
        <v>1.3159774376731137</v>
      </c>
      <c r="AG8257" s="128">
        <f t="shared" si="1677"/>
        <v>0</v>
      </c>
      <c r="AH8257" s="93">
        <f t="shared" si="1678"/>
        <v>-0.56399515195882832</v>
      </c>
      <c r="AI8257" s="128">
        <f t="shared" si="1679"/>
        <v>0.72429966155646774</v>
      </c>
    </row>
    <row r="8258" spans="1:35" x14ac:dyDescent="0.25">
      <c r="A8258" s="96">
        <v>3.3016000000000001</v>
      </c>
      <c r="B8258" s="216">
        <v>4.9374812172825404</v>
      </c>
      <c r="E8258" s="153">
        <f t="shared" si="1680"/>
        <v>1.9749924869127988E-3</v>
      </c>
      <c r="W8258" s="152">
        <f t="shared" si="1681"/>
        <v>0.23586260910041895</v>
      </c>
      <c r="X8258" s="218">
        <v>2.3277829666954744</v>
      </c>
      <c r="Y8258" s="153">
        <f t="shared" ref="Y8258:Y8321" si="1682">+A8258-A8257</f>
        <v>3.9999999999995595E-4</v>
      </c>
      <c r="Z8258" s="128">
        <f t="shared" ref="Z8258:Z8321" si="1683">IF(AND(W8258&lt;=$S$56,W8258&gt;$Q$56),$T$56,IF(AND(W8258&lt;=$S$57,W8258&gt;$Q$57),$T$57,IF(AND(W8258&lt;=$S$58,W8258&gt;$Q$58),$T$58,IF(AND(W8258&lt;=$S$59,W8258&gt;$Q$59),$T$59,IF(AND(W8258&lt;=$S$60,W8258&gt;$Q$60),$T$60,"Valor no encontrado para Po")))))</f>
        <v>8.8754449677853557</v>
      </c>
      <c r="AA8258" s="128">
        <f t="shared" ref="AA8258:AA8321" si="1684">IF(AND(W8258&lt;=$S$56,W8258&gt;$Q$56),$U$56,IF(AND(W8258&lt;=$S$57,W8258&gt;$Q$57),$U$57,IF(AND(W8258&lt;=$S$58,W8258&gt;$Q$58),$U$58,IF(AND(W8258&lt;=$S$59,W8258&gt;$Q$59),$U$59,IF(AND(W8258&lt;=$S$60,W8258&gt;$Q$60),$U$60,"Valor no encontrado para Po")))))</f>
        <v>0.61929999999999996</v>
      </c>
      <c r="AB8258" s="128">
        <f t="shared" ref="AB8258:AB8321" si="1685">IF(OR(AC8257&gt;=($X$1-$X$2)/2,AC8257&gt;=$Z$1/2),0,Z8258*W8258^AA8258*Y8258)</f>
        <v>0</v>
      </c>
      <c r="AC8258" s="128">
        <f t="shared" ref="AC8258:AC8321" si="1686">+AC8257+AB8258</f>
        <v>15.751354925155891</v>
      </c>
      <c r="AD8258" s="128">
        <f t="shared" ref="AD8258:AD8321" si="1687">2*$AB$1*PI()*((AC8258+$X$2/2)*(2*AC8258-$Z$1)+(AC8258+$X$2/2)^2-($X$1/2)^2)*AB8258</f>
        <v>0</v>
      </c>
      <c r="AE8258" s="128">
        <f t="shared" ref="AE8258:AE8321" si="1688">-AD8258*0.000000001*$Z$2</f>
        <v>0</v>
      </c>
      <c r="AF8258" s="128">
        <f t="shared" ref="AF8258:AF8321" si="1689">+AF8257+AE8258</f>
        <v>1.3159774376731137</v>
      </c>
      <c r="AG8258" s="128">
        <f t="shared" ref="AG8258:AG8321" si="1690">+AE8258/Y8258</f>
        <v>0</v>
      </c>
      <c r="AH8258" s="93">
        <f t="shared" ref="AH8258:AH8321" si="1691">+AH8257-AE8258</f>
        <v>-0.56399515195882832</v>
      </c>
      <c r="AI8258" s="128">
        <f t="shared" ref="AI8258:AI8321" si="1692">B8258*9.81/(W8258*1000000*$AF$1)</f>
        <v>0.72429966155646774</v>
      </c>
    </row>
    <row r="8259" spans="1:35" x14ac:dyDescent="0.25">
      <c r="A8259" s="96">
        <v>3.302</v>
      </c>
      <c r="B8259" s="216">
        <v>4.9374812172825404</v>
      </c>
      <c r="E8259" s="153">
        <f t="shared" si="1680"/>
        <v>1.9749924869127988E-3</v>
      </c>
      <c r="W8259" s="152">
        <f t="shared" si="1681"/>
        <v>0.23586260910041895</v>
      </c>
      <c r="X8259" s="218">
        <v>2.3277829666954744</v>
      </c>
      <c r="Y8259" s="153">
        <f t="shared" si="1682"/>
        <v>3.9999999999995595E-4</v>
      </c>
      <c r="Z8259" s="128">
        <f t="shared" si="1683"/>
        <v>8.8754449677853557</v>
      </c>
      <c r="AA8259" s="128">
        <f t="shared" si="1684"/>
        <v>0.61929999999999996</v>
      </c>
      <c r="AB8259" s="128">
        <f t="shared" si="1685"/>
        <v>0</v>
      </c>
      <c r="AC8259" s="128">
        <f t="shared" si="1686"/>
        <v>15.751354925155891</v>
      </c>
      <c r="AD8259" s="128">
        <f t="shared" si="1687"/>
        <v>0</v>
      </c>
      <c r="AE8259" s="128">
        <f t="shared" si="1688"/>
        <v>0</v>
      </c>
      <c r="AF8259" s="128">
        <f t="shared" si="1689"/>
        <v>1.3159774376731137</v>
      </c>
      <c r="AG8259" s="128">
        <f t="shared" si="1690"/>
        <v>0</v>
      </c>
      <c r="AH8259" s="93">
        <f t="shared" si="1691"/>
        <v>-0.56399515195882832</v>
      </c>
      <c r="AI8259" s="128">
        <f t="shared" si="1692"/>
        <v>0.72429966155646774</v>
      </c>
    </row>
    <row r="8260" spans="1:35" x14ac:dyDescent="0.25">
      <c r="A8260" s="96">
        <v>3.3024</v>
      </c>
      <c r="B8260" s="216">
        <v>4.9374812172825404</v>
      </c>
      <c r="E8260" s="153">
        <f t="shared" si="1680"/>
        <v>1.9749924869127988E-3</v>
      </c>
      <c r="W8260" s="152">
        <f t="shared" si="1681"/>
        <v>0.23586260910041895</v>
      </c>
      <c r="X8260" s="218">
        <v>2.3277829666954744</v>
      </c>
      <c r="Y8260" s="153">
        <f t="shared" si="1682"/>
        <v>3.9999999999995595E-4</v>
      </c>
      <c r="Z8260" s="128">
        <f t="shared" si="1683"/>
        <v>8.8754449677853557</v>
      </c>
      <c r="AA8260" s="128">
        <f t="shared" si="1684"/>
        <v>0.61929999999999996</v>
      </c>
      <c r="AB8260" s="128">
        <f t="shared" si="1685"/>
        <v>0</v>
      </c>
      <c r="AC8260" s="128">
        <f t="shared" si="1686"/>
        <v>15.751354925155891</v>
      </c>
      <c r="AD8260" s="128">
        <f t="shared" si="1687"/>
        <v>0</v>
      </c>
      <c r="AE8260" s="128">
        <f t="shared" si="1688"/>
        <v>0</v>
      </c>
      <c r="AF8260" s="128">
        <f t="shared" si="1689"/>
        <v>1.3159774376731137</v>
      </c>
      <c r="AG8260" s="128">
        <f t="shared" si="1690"/>
        <v>0</v>
      </c>
      <c r="AH8260" s="93">
        <f t="shared" si="1691"/>
        <v>-0.56399515195882832</v>
      </c>
      <c r="AI8260" s="128">
        <f t="shared" si="1692"/>
        <v>0.72429966155646774</v>
      </c>
    </row>
    <row r="8261" spans="1:35" x14ac:dyDescent="0.25">
      <c r="A8261" s="96">
        <v>3.3028</v>
      </c>
      <c r="B8261" s="216">
        <v>4.9374812172825404</v>
      </c>
      <c r="E8261" s="153">
        <f t="shared" ref="E8261:E8324" si="1693">+(B8260+B8261)/2*(A8261-A8260)</f>
        <v>1.9749924869127988E-3</v>
      </c>
      <c r="W8261" s="152">
        <f t="shared" ref="W8261:W8324" si="1694">+X8261/1000000*101325</f>
        <v>0.23586260910041895</v>
      </c>
      <c r="X8261" s="218">
        <v>2.3277829666954744</v>
      </c>
      <c r="Y8261" s="153">
        <f t="shared" si="1682"/>
        <v>3.9999999999995595E-4</v>
      </c>
      <c r="Z8261" s="128">
        <f t="shared" si="1683"/>
        <v>8.8754449677853557</v>
      </c>
      <c r="AA8261" s="128">
        <f t="shared" si="1684"/>
        <v>0.61929999999999996</v>
      </c>
      <c r="AB8261" s="128">
        <f t="shared" si="1685"/>
        <v>0</v>
      </c>
      <c r="AC8261" s="128">
        <f t="shared" si="1686"/>
        <v>15.751354925155891</v>
      </c>
      <c r="AD8261" s="128">
        <f t="shared" si="1687"/>
        <v>0</v>
      </c>
      <c r="AE8261" s="128">
        <f t="shared" si="1688"/>
        <v>0</v>
      </c>
      <c r="AF8261" s="128">
        <f t="shared" si="1689"/>
        <v>1.3159774376731137</v>
      </c>
      <c r="AG8261" s="128">
        <f t="shared" si="1690"/>
        <v>0</v>
      </c>
      <c r="AH8261" s="93">
        <f t="shared" si="1691"/>
        <v>-0.56399515195882832</v>
      </c>
      <c r="AI8261" s="128">
        <f t="shared" si="1692"/>
        <v>0.72429966155646774</v>
      </c>
    </row>
    <row r="8262" spans="1:35" x14ac:dyDescent="0.25">
      <c r="A8262" s="96">
        <v>3.3031999999999999</v>
      </c>
      <c r="B8262" s="216">
        <v>5.9249774607390497</v>
      </c>
      <c r="E8262" s="153">
        <f t="shared" si="1693"/>
        <v>2.1724917356040784E-3</v>
      </c>
      <c r="W8262" s="152">
        <f t="shared" si="1694"/>
        <v>0.26019733221079794</v>
      </c>
      <c r="X8262" s="218">
        <v>2.5679480109627235</v>
      </c>
      <c r="Y8262" s="153">
        <f t="shared" si="1682"/>
        <v>3.9999999999995595E-4</v>
      </c>
      <c r="Z8262" s="128">
        <f t="shared" si="1683"/>
        <v>8.8754449677853557</v>
      </c>
      <c r="AA8262" s="128">
        <f t="shared" si="1684"/>
        <v>0.61929999999999996</v>
      </c>
      <c r="AB8262" s="128">
        <f t="shared" si="1685"/>
        <v>0</v>
      </c>
      <c r="AC8262" s="128">
        <f t="shared" si="1686"/>
        <v>15.751354925155891</v>
      </c>
      <c r="AD8262" s="128">
        <f t="shared" si="1687"/>
        <v>0</v>
      </c>
      <c r="AE8262" s="128">
        <f t="shared" si="1688"/>
        <v>0</v>
      </c>
      <c r="AF8262" s="128">
        <f t="shared" si="1689"/>
        <v>1.3159774376731137</v>
      </c>
      <c r="AG8262" s="128">
        <f t="shared" si="1690"/>
        <v>0</v>
      </c>
      <c r="AH8262" s="93">
        <f t="shared" si="1691"/>
        <v>-0.56399515195882832</v>
      </c>
      <c r="AI8262" s="128">
        <f t="shared" si="1692"/>
        <v>0.78787221910572436</v>
      </c>
    </row>
    <row r="8263" spans="1:35" x14ac:dyDescent="0.25">
      <c r="A8263" s="96">
        <v>3.3035999999999999</v>
      </c>
      <c r="B8263" s="216">
        <v>5.9249774607390497</v>
      </c>
      <c r="E8263" s="153">
        <f t="shared" si="1693"/>
        <v>2.369990984295359E-3</v>
      </c>
      <c r="W8263" s="152">
        <f t="shared" si="1694"/>
        <v>0.26019733221079794</v>
      </c>
      <c r="X8263" s="218">
        <v>2.5679480109627235</v>
      </c>
      <c r="Y8263" s="153">
        <f t="shared" si="1682"/>
        <v>3.9999999999995595E-4</v>
      </c>
      <c r="Z8263" s="128">
        <f t="shared" si="1683"/>
        <v>8.8754449677853557</v>
      </c>
      <c r="AA8263" s="128">
        <f t="shared" si="1684"/>
        <v>0.61929999999999996</v>
      </c>
      <c r="AB8263" s="128">
        <f t="shared" si="1685"/>
        <v>0</v>
      </c>
      <c r="AC8263" s="128">
        <f t="shared" si="1686"/>
        <v>15.751354925155891</v>
      </c>
      <c r="AD8263" s="128">
        <f t="shared" si="1687"/>
        <v>0</v>
      </c>
      <c r="AE8263" s="128">
        <f t="shared" si="1688"/>
        <v>0</v>
      </c>
      <c r="AF8263" s="128">
        <f t="shared" si="1689"/>
        <v>1.3159774376731137</v>
      </c>
      <c r="AG8263" s="128">
        <f t="shared" si="1690"/>
        <v>0</v>
      </c>
      <c r="AH8263" s="93">
        <f t="shared" si="1691"/>
        <v>-0.56399515195882832</v>
      </c>
      <c r="AI8263" s="128">
        <f t="shared" si="1692"/>
        <v>0.78787221910572436</v>
      </c>
    </row>
    <row r="8264" spans="1:35" x14ac:dyDescent="0.25">
      <c r="A8264" s="96">
        <v>3.3039999999999998</v>
      </c>
      <c r="B8264" s="216">
        <v>5.9249774607390497</v>
      </c>
      <c r="E8264" s="153">
        <f t="shared" si="1693"/>
        <v>2.369990984295359E-3</v>
      </c>
      <c r="W8264" s="152">
        <f t="shared" si="1694"/>
        <v>0.26019733221079794</v>
      </c>
      <c r="X8264" s="218">
        <v>2.5679480109627235</v>
      </c>
      <c r="Y8264" s="153">
        <f t="shared" si="1682"/>
        <v>3.9999999999995595E-4</v>
      </c>
      <c r="Z8264" s="128">
        <f t="shared" si="1683"/>
        <v>8.8754449677853557</v>
      </c>
      <c r="AA8264" s="128">
        <f t="shared" si="1684"/>
        <v>0.61929999999999996</v>
      </c>
      <c r="AB8264" s="128">
        <f t="shared" si="1685"/>
        <v>0</v>
      </c>
      <c r="AC8264" s="128">
        <f t="shared" si="1686"/>
        <v>15.751354925155891</v>
      </c>
      <c r="AD8264" s="128">
        <f t="shared" si="1687"/>
        <v>0</v>
      </c>
      <c r="AE8264" s="128">
        <f t="shared" si="1688"/>
        <v>0</v>
      </c>
      <c r="AF8264" s="128">
        <f t="shared" si="1689"/>
        <v>1.3159774376731137</v>
      </c>
      <c r="AG8264" s="128">
        <f t="shared" si="1690"/>
        <v>0</v>
      </c>
      <c r="AH8264" s="93">
        <f t="shared" si="1691"/>
        <v>-0.56399515195882832</v>
      </c>
      <c r="AI8264" s="128">
        <f t="shared" si="1692"/>
        <v>0.78787221910572436</v>
      </c>
    </row>
    <row r="8265" spans="1:35" x14ac:dyDescent="0.25">
      <c r="A8265" s="96">
        <v>3.3043999999999998</v>
      </c>
      <c r="B8265" s="216">
        <v>4.9374812172825404</v>
      </c>
      <c r="E8265" s="153">
        <f t="shared" si="1693"/>
        <v>2.1724917356040784E-3</v>
      </c>
      <c r="W8265" s="152">
        <f t="shared" si="1694"/>
        <v>0.23586260910041879</v>
      </c>
      <c r="X8265" s="218">
        <v>2.3277829666954726</v>
      </c>
      <c r="Y8265" s="153">
        <f t="shared" si="1682"/>
        <v>3.9999999999995595E-4</v>
      </c>
      <c r="Z8265" s="128">
        <f t="shared" si="1683"/>
        <v>8.8754449677853557</v>
      </c>
      <c r="AA8265" s="128">
        <f t="shared" si="1684"/>
        <v>0.61929999999999996</v>
      </c>
      <c r="AB8265" s="128">
        <f t="shared" si="1685"/>
        <v>0</v>
      </c>
      <c r="AC8265" s="128">
        <f t="shared" si="1686"/>
        <v>15.751354925155891</v>
      </c>
      <c r="AD8265" s="128">
        <f t="shared" si="1687"/>
        <v>0</v>
      </c>
      <c r="AE8265" s="128">
        <f t="shared" si="1688"/>
        <v>0</v>
      </c>
      <c r="AF8265" s="128">
        <f t="shared" si="1689"/>
        <v>1.3159774376731137</v>
      </c>
      <c r="AG8265" s="128">
        <f t="shared" si="1690"/>
        <v>0</v>
      </c>
      <c r="AH8265" s="93">
        <f t="shared" si="1691"/>
        <v>-0.56399515195882832</v>
      </c>
      <c r="AI8265" s="128">
        <f t="shared" si="1692"/>
        <v>0.72429966155646841</v>
      </c>
    </row>
    <row r="8266" spans="1:35" x14ac:dyDescent="0.25">
      <c r="A8266" s="96">
        <v>3.3048000000000002</v>
      </c>
      <c r="B8266" s="216">
        <v>4.9374812172825404</v>
      </c>
      <c r="E8266" s="153">
        <f t="shared" si="1693"/>
        <v>1.9749924869149915E-3</v>
      </c>
      <c r="W8266" s="152">
        <f t="shared" si="1694"/>
        <v>0.23586260910041879</v>
      </c>
      <c r="X8266" s="218">
        <v>2.3277829666954726</v>
      </c>
      <c r="Y8266" s="153">
        <f t="shared" si="1682"/>
        <v>4.0000000000040004E-4</v>
      </c>
      <c r="Z8266" s="128">
        <f t="shared" si="1683"/>
        <v>8.8754449677853557</v>
      </c>
      <c r="AA8266" s="128">
        <f t="shared" si="1684"/>
        <v>0.61929999999999996</v>
      </c>
      <c r="AB8266" s="128">
        <f t="shared" si="1685"/>
        <v>0</v>
      </c>
      <c r="AC8266" s="128">
        <f t="shared" si="1686"/>
        <v>15.751354925155891</v>
      </c>
      <c r="AD8266" s="128">
        <f t="shared" si="1687"/>
        <v>0</v>
      </c>
      <c r="AE8266" s="128">
        <f t="shared" si="1688"/>
        <v>0</v>
      </c>
      <c r="AF8266" s="128">
        <f t="shared" si="1689"/>
        <v>1.3159774376731137</v>
      </c>
      <c r="AG8266" s="128">
        <f t="shared" si="1690"/>
        <v>0</v>
      </c>
      <c r="AH8266" s="93">
        <f t="shared" si="1691"/>
        <v>-0.56399515195882832</v>
      </c>
      <c r="AI8266" s="128">
        <f t="shared" si="1692"/>
        <v>0.72429966155646841</v>
      </c>
    </row>
    <row r="8267" spans="1:35" x14ac:dyDescent="0.25">
      <c r="A8267" s="96">
        <v>3.3052000000000001</v>
      </c>
      <c r="B8267" s="216">
        <v>4.9374812172825404</v>
      </c>
      <c r="E8267" s="153">
        <f t="shared" si="1693"/>
        <v>1.9749924869127988E-3</v>
      </c>
      <c r="W8267" s="152">
        <f t="shared" si="1694"/>
        <v>0.23586260910041879</v>
      </c>
      <c r="X8267" s="218">
        <v>2.3277829666954726</v>
      </c>
      <c r="Y8267" s="153">
        <f t="shared" si="1682"/>
        <v>3.9999999999995595E-4</v>
      </c>
      <c r="Z8267" s="128">
        <f t="shared" si="1683"/>
        <v>8.8754449677853557</v>
      </c>
      <c r="AA8267" s="128">
        <f t="shared" si="1684"/>
        <v>0.61929999999999996</v>
      </c>
      <c r="AB8267" s="128">
        <f t="shared" si="1685"/>
        <v>0</v>
      </c>
      <c r="AC8267" s="128">
        <f t="shared" si="1686"/>
        <v>15.751354925155891</v>
      </c>
      <c r="AD8267" s="128">
        <f t="shared" si="1687"/>
        <v>0</v>
      </c>
      <c r="AE8267" s="128">
        <f t="shared" si="1688"/>
        <v>0</v>
      </c>
      <c r="AF8267" s="128">
        <f t="shared" si="1689"/>
        <v>1.3159774376731137</v>
      </c>
      <c r="AG8267" s="128">
        <f t="shared" si="1690"/>
        <v>0</v>
      </c>
      <c r="AH8267" s="93">
        <f t="shared" si="1691"/>
        <v>-0.56399515195882832</v>
      </c>
      <c r="AI8267" s="128">
        <f t="shared" si="1692"/>
        <v>0.72429966155646841</v>
      </c>
    </row>
    <row r="8268" spans="1:35" x14ac:dyDescent="0.25">
      <c r="A8268" s="96">
        <v>3.3056000000000001</v>
      </c>
      <c r="B8268" s="216">
        <v>4.9374812172825404</v>
      </c>
      <c r="E8268" s="153">
        <f t="shared" si="1693"/>
        <v>1.9749924869127988E-3</v>
      </c>
      <c r="W8268" s="152">
        <f t="shared" si="1694"/>
        <v>0.23586260910041879</v>
      </c>
      <c r="X8268" s="218">
        <v>2.3277829666954726</v>
      </c>
      <c r="Y8268" s="153">
        <f t="shared" si="1682"/>
        <v>3.9999999999995595E-4</v>
      </c>
      <c r="Z8268" s="128">
        <f t="shared" si="1683"/>
        <v>8.8754449677853557</v>
      </c>
      <c r="AA8268" s="128">
        <f t="shared" si="1684"/>
        <v>0.61929999999999996</v>
      </c>
      <c r="AB8268" s="128">
        <f t="shared" si="1685"/>
        <v>0</v>
      </c>
      <c r="AC8268" s="128">
        <f t="shared" si="1686"/>
        <v>15.751354925155891</v>
      </c>
      <c r="AD8268" s="128">
        <f t="shared" si="1687"/>
        <v>0</v>
      </c>
      <c r="AE8268" s="128">
        <f t="shared" si="1688"/>
        <v>0</v>
      </c>
      <c r="AF8268" s="128">
        <f t="shared" si="1689"/>
        <v>1.3159774376731137</v>
      </c>
      <c r="AG8268" s="128">
        <f t="shared" si="1690"/>
        <v>0</v>
      </c>
      <c r="AH8268" s="93">
        <f t="shared" si="1691"/>
        <v>-0.56399515195882832</v>
      </c>
      <c r="AI8268" s="128">
        <f t="shared" si="1692"/>
        <v>0.72429966155646841</v>
      </c>
    </row>
    <row r="8269" spans="1:35" x14ac:dyDescent="0.25">
      <c r="A8269" s="96">
        <v>3.306</v>
      </c>
      <c r="B8269" s="216">
        <v>4.9374812172825404</v>
      </c>
      <c r="E8269" s="153">
        <f t="shared" si="1693"/>
        <v>1.9749924869127988E-3</v>
      </c>
      <c r="W8269" s="152">
        <f t="shared" si="1694"/>
        <v>0.23586260910041879</v>
      </c>
      <c r="X8269" s="218">
        <v>2.3277829666954726</v>
      </c>
      <c r="Y8269" s="153">
        <f t="shared" si="1682"/>
        <v>3.9999999999995595E-4</v>
      </c>
      <c r="Z8269" s="128">
        <f t="shared" si="1683"/>
        <v>8.8754449677853557</v>
      </c>
      <c r="AA8269" s="128">
        <f t="shared" si="1684"/>
        <v>0.61929999999999996</v>
      </c>
      <c r="AB8269" s="128">
        <f t="shared" si="1685"/>
        <v>0</v>
      </c>
      <c r="AC8269" s="128">
        <f t="shared" si="1686"/>
        <v>15.751354925155891</v>
      </c>
      <c r="AD8269" s="128">
        <f t="shared" si="1687"/>
        <v>0</v>
      </c>
      <c r="AE8269" s="128">
        <f t="shared" si="1688"/>
        <v>0</v>
      </c>
      <c r="AF8269" s="128">
        <f t="shared" si="1689"/>
        <v>1.3159774376731137</v>
      </c>
      <c r="AG8269" s="128">
        <f t="shared" si="1690"/>
        <v>0</v>
      </c>
      <c r="AH8269" s="93">
        <f t="shared" si="1691"/>
        <v>-0.56399515195882832</v>
      </c>
      <c r="AI8269" s="128">
        <f t="shared" si="1692"/>
        <v>0.72429966155646841</v>
      </c>
    </row>
    <row r="8270" spans="1:35" x14ac:dyDescent="0.25">
      <c r="A8270" s="96">
        <v>3.3064</v>
      </c>
      <c r="B8270" s="216">
        <v>4.9374812172825404</v>
      </c>
      <c r="E8270" s="153">
        <f t="shared" si="1693"/>
        <v>1.9749924869127988E-3</v>
      </c>
      <c r="W8270" s="152">
        <f t="shared" si="1694"/>
        <v>0.23586260910041879</v>
      </c>
      <c r="X8270" s="218">
        <v>2.3277829666954726</v>
      </c>
      <c r="Y8270" s="153">
        <f t="shared" si="1682"/>
        <v>3.9999999999995595E-4</v>
      </c>
      <c r="Z8270" s="128">
        <f t="shared" si="1683"/>
        <v>8.8754449677853557</v>
      </c>
      <c r="AA8270" s="128">
        <f t="shared" si="1684"/>
        <v>0.61929999999999996</v>
      </c>
      <c r="AB8270" s="128">
        <f t="shared" si="1685"/>
        <v>0</v>
      </c>
      <c r="AC8270" s="128">
        <f t="shared" si="1686"/>
        <v>15.751354925155891</v>
      </c>
      <c r="AD8270" s="128">
        <f t="shared" si="1687"/>
        <v>0</v>
      </c>
      <c r="AE8270" s="128">
        <f t="shared" si="1688"/>
        <v>0</v>
      </c>
      <c r="AF8270" s="128">
        <f t="shared" si="1689"/>
        <v>1.3159774376731137</v>
      </c>
      <c r="AG8270" s="128">
        <f t="shared" si="1690"/>
        <v>0</v>
      </c>
      <c r="AH8270" s="93">
        <f t="shared" si="1691"/>
        <v>-0.56399515195882832</v>
      </c>
      <c r="AI8270" s="128">
        <f t="shared" si="1692"/>
        <v>0.72429966155646841</v>
      </c>
    </row>
    <row r="8271" spans="1:35" x14ac:dyDescent="0.25">
      <c r="A8271" s="96">
        <v>3.3068</v>
      </c>
      <c r="B8271" s="216">
        <v>5.9249774607390497</v>
      </c>
      <c r="E8271" s="153">
        <f t="shared" si="1693"/>
        <v>2.1724917356040784E-3</v>
      </c>
      <c r="W8271" s="152">
        <f t="shared" si="1694"/>
        <v>0.26019733221079888</v>
      </c>
      <c r="X8271" s="218">
        <v>2.5679480109627324</v>
      </c>
      <c r="Y8271" s="153">
        <f t="shared" si="1682"/>
        <v>3.9999999999995595E-4</v>
      </c>
      <c r="Z8271" s="128">
        <f t="shared" si="1683"/>
        <v>8.8754449677853557</v>
      </c>
      <c r="AA8271" s="128">
        <f t="shared" si="1684"/>
        <v>0.61929999999999996</v>
      </c>
      <c r="AB8271" s="128">
        <f t="shared" si="1685"/>
        <v>0</v>
      </c>
      <c r="AC8271" s="128">
        <f t="shared" si="1686"/>
        <v>15.751354925155891</v>
      </c>
      <c r="AD8271" s="128">
        <f t="shared" si="1687"/>
        <v>0</v>
      </c>
      <c r="AE8271" s="128">
        <f t="shared" si="1688"/>
        <v>0</v>
      </c>
      <c r="AF8271" s="128">
        <f t="shared" si="1689"/>
        <v>1.3159774376731137</v>
      </c>
      <c r="AG8271" s="128">
        <f t="shared" si="1690"/>
        <v>0</v>
      </c>
      <c r="AH8271" s="93">
        <f t="shared" si="1691"/>
        <v>-0.56399515195882832</v>
      </c>
      <c r="AI8271" s="128">
        <f t="shared" si="1692"/>
        <v>0.78787221910572136</v>
      </c>
    </row>
    <row r="8272" spans="1:35" x14ac:dyDescent="0.25">
      <c r="A8272" s="96">
        <v>3.3071999999999999</v>
      </c>
      <c r="B8272" s="216">
        <v>5.9249774607390497</v>
      </c>
      <c r="E8272" s="153">
        <f t="shared" si="1693"/>
        <v>2.369990984295359E-3</v>
      </c>
      <c r="W8272" s="152">
        <f t="shared" si="1694"/>
        <v>0.26019733221079888</v>
      </c>
      <c r="X8272" s="218">
        <v>2.5679480109627324</v>
      </c>
      <c r="Y8272" s="153">
        <f t="shared" si="1682"/>
        <v>3.9999999999995595E-4</v>
      </c>
      <c r="Z8272" s="128">
        <f t="shared" si="1683"/>
        <v>8.8754449677853557</v>
      </c>
      <c r="AA8272" s="128">
        <f t="shared" si="1684"/>
        <v>0.61929999999999996</v>
      </c>
      <c r="AB8272" s="128">
        <f t="shared" si="1685"/>
        <v>0</v>
      </c>
      <c r="AC8272" s="128">
        <f t="shared" si="1686"/>
        <v>15.751354925155891</v>
      </c>
      <c r="AD8272" s="128">
        <f t="shared" si="1687"/>
        <v>0</v>
      </c>
      <c r="AE8272" s="128">
        <f t="shared" si="1688"/>
        <v>0</v>
      </c>
      <c r="AF8272" s="128">
        <f t="shared" si="1689"/>
        <v>1.3159774376731137</v>
      </c>
      <c r="AG8272" s="128">
        <f t="shared" si="1690"/>
        <v>0</v>
      </c>
      <c r="AH8272" s="93">
        <f t="shared" si="1691"/>
        <v>-0.56399515195882832</v>
      </c>
      <c r="AI8272" s="128">
        <f t="shared" si="1692"/>
        <v>0.78787221910572136</v>
      </c>
    </row>
    <row r="8273" spans="1:35" x14ac:dyDescent="0.25">
      <c r="A8273" s="96">
        <v>3.3075999999999999</v>
      </c>
      <c r="B8273" s="216">
        <v>4.9374812172825404</v>
      </c>
      <c r="E8273" s="153">
        <f t="shared" si="1693"/>
        <v>2.1724917356040784E-3</v>
      </c>
      <c r="W8273" s="152">
        <f t="shared" si="1694"/>
        <v>0.23586260910041926</v>
      </c>
      <c r="X8273" s="218">
        <v>2.3277829666954775</v>
      </c>
      <c r="Y8273" s="153">
        <f t="shared" si="1682"/>
        <v>3.9999999999995595E-4</v>
      </c>
      <c r="Z8273" s="128">
        <f t="shared" si="1683"/>
        <v>8.8754449677853557</v>
      </c>
      <c r="AA8273" s="128">
        <f t="shared" si="1684"/>
        <v>0.61929999999999996</v>
      </c>
      <c r="AB8273" s="128">
        <f t="shared" si="1685"/>
        <v>0</v>
      </c>
      <c r="AC8273" s="128">
        <f t="shared" si="1686"/>
        <v>15.751354925155891</v>
      </c>
      <c r="AD8273" s="128">
        <f t="shared" si="1687"/>
        <v>0</v>
      </c>
      <c r="AE8273" s="128">
        <f t="shared" si="1688"/>
        <v>0</v>
      </c>
      <c r="AF8273" s="128">
        <f t="shared" si="1689"/>
        <v>1.3159774376731137</v>
      </c>
      <c r="AG8273" s="128">
        <f t="shared" si="1690"/>
        <v>0</v>
      </c>
      <c r="AH8273" s="93">
        <f t="shared" si="1691"/>
        <v>-0.56399515195882832</v>
      </c>
      <c r="AI8273" s="128">
        <f t="shared" si="1692"/>
        <v>0.72429966155646686</v>
      </c>
    </row>
    <row r="8274" spans="1:35" x14ac:dyDescent="0.25">
      <c r="A8274" s="96">
        <v>3.3079999999999998</v>
      </c>
      <c r="B8274" s="216">
        <v>4.9374812172825404</v>
      </c>
      <c r="E8274" s="153">
        <f t="shared" si="1693"/>
        <v>1.9749924869127988E-3</v>
      </c>
      <c r="W8274" s="152">
        <f t="shared" si="1694"/>
        <v>0.23586260910041926</v>
      </c>
      <c r="X8274" s="218">
        <v>2.3277829666954775</v>
      </c>
      <c r="Y8274" s="153">
        <f t="shared" si="1682"/>
        <v>3.9999999999995595E-4</v>
      </c>
      <c r="Z8274" s="128">
        <f t="shared" si="1683"/>
        <v>8.8754449677853557</v>
      </c>
      <c r="AA8274" s="128">
        <f t="shared" si="1684"/>
        <v>0.61929999999999996</v>
      </c>
      <c r="AB8274" s="128">
        <f t="shared" si="1685"/>
        <v>0</v>
      </c>
      <c r="AC8274" s="128">
        <f t="shared" si="1686"/>
        <v>15.751354925155891</v>
      </c>
      <c r="AD8274" s="128">
        <f t="shared" si="1687"/>
        <v>0</v>
      </c>
      <c r="AE8274" s="128">
        <f t="shared" si="1688"/>
        <v>0</v>
      </c>
      <c r="AF8274" s="128">
        <f t="shared" si="1689"/>
        <v>1.3159774376731137</v>
      </c>
      <c r="AG8274" s="128">
        <f t="shared" si="1690"/>
        <v>0</v>
      </c>
      <c r="AH8274" s="93">
        <f t="shared" si="1691"/>
        <v>-0.56399515195882832</v>
      </c>
      <c r="AI8274" s="128">
        <f t="shared" si="1692"/>
        <v>0.72429966155646686</v>
      </c>
    </row>
    <row r="8275" spans="1:35" x14ac:dyDescent="0.25">
      <c r="A8275" s="96">
        <v>3.3083999999999998</v>
      </c>
      <c r="B8275" s="216">
        <v>4.9374812172825404</v>
      </c>
      <c r="E8275" s="153">
        <f t="shared" si="1693"/>
        <v>1.9749924869127988E-3</v>
      </c>
      <c r="W8275" s="152">
        <f t="shared" si="1694"/>
        <v>0.23586260910041926</v>
      </c>
      <c r="X8275" s="218">
        <v>2.3277829666954775</v>
      </c>
      <c r="Y8275" s="153">
        <f t="shared" si="1682"/>
        <v>3.9999999999995595E-4</v>
      </c>
      <c r="Z8275" s="128">
        <f t="shared" si="1683"/>
        <v>8.8754449677853557</v>
      </c>
      <c r="AA8275" s="128">
        <f t="shared" si="1684"/>
        <v>0.61929999999999996</v>
      </c>
      <c r="AB8275" s="128">
        <f t="shared" si="1685"/>
        <v>0</v>
      </c>
      <c r="AC8275" s="128">
        <f t="shared" si="1686"/>
        <v>15.751354925155891</v>
      </c>
      <c r="AD8275" s="128">
        <f t="shared" si="1687"/>
        <v>0</v>
      </c>
      <c r="AE8275" s="128">
        <f t="shared" si="1688"/>
        <v>0</v>
      </c>
      <c r="AF8275" s="128">
        <f t="shared" si="1689"/>
        <v>1.3159774376731137</v>
      </c>
      <c r="AG8275" s="128">
        <f t="shared" si="1690"/>
        <v>0</v>
      </c>
      <c r="AH8275" s="93">
        <f t="shared" si="1691"/>
        <v>-0.56399515195882832</v>
      </c>
      <c r="AI8275" s="128">
        <f t="shared" si="1692"/>
        <v>0.72429966155646686</v>
      </c>
    </row>
    <row r="8276" spans="1:35" x14ac:dyDescent="0.25">
      <c r="A8276" s="96">
        <v>3.3088000000000002</v>
      </c>
      <c r="B8276" s="216">
        <v>4.9374812172825404</v>
      </c>
      <c r="E8276" s="153">
        <f t="shared" si="1693"/>
        <v>1.9749924869149915E-3</v>
      </c>
      <c r="W8276" s="152">
        <f t="shared" si="1694"/>
        <v>0.23586260910041926</v>
      </c>
      <c r="X8276" s="218">
        <v>2.3277829666954775</v>
      </c>
      <c r="Y8276" s="153">
        <f t="shared" si="1682"/>
        <v>4.0000000000040004E-4</v>
      </c>
      <c r="Z8276" s="128">
        <f t="shared" si="1683"/>
        <v>8.8754449677853557</v>
      </c>
      <c r="AA8276" s="128">
        <f t="shared" si="1684"/>
        <v>0.61929999999999996</v>
      </c>
      <c r="AB8276" s="128">
        <f t="shared" si="1685"/>
        <v>0</v>
      </c>
      <c r="AC8276" s="128">
        <f t="shared" si="1686"/>
        <v>15.751354925155891</v>
      </c>
      <c r="AD8276" s="128">
        <f t="shared" si="1687"/>
        <v>0</v>
      </c>
      <c r="AE8276" s="128">
        <f t="shared" si="1688"/>
        <v>0</v>
      </c>
      <c r="AF8276" s="128">
        <f t="shared" si="1689"/>
        <v>1.3159774376731137</v>
      </c>
      <c r="AG8276" s="128">
        <f t="shared" si="1690"/>
        <v>0</v>
      </c>
      <c r="AH8276" s="93">
        <f t="shared" si="1691"/>
        <v>-0.56399515195882832</v>
      </c>
      <c r="AI8276" s="128">
        <f t="shared" si="1692"/>
        <v>0.72429966155646686</v>
      </c>
    </row>
    <row r="8277" spans="1:35" x14ac:dyDescent="0.25">
      <c r="A8277" s="96">
        <v>3.3092000000000001</v>
      </c>
      <c r="B8277" s="216">
        <v>4.9374812172825404</v>
      </c>
      <c r="E8277" s="153">
        <f t="shared" si="1693"/>
        <v>1.9749924869127988E-3</v>
      </c>
      <c r="W8277" s="152">
        <f t="shared" si="1694"/>
        <v>0.23586260910041926</v>
      </c>
      <c r="X8277" s="218">
        <v>2.3277829666954775</v>
      </c>
      <c r="Y8277" s="153">
        <f t="shared" si="1682"/>
        <v>3.9999999999995595E-4</v>
      </c>
      <c r="Z8277" s="128">
        <f t="shared" si="1683"/>
        <v>8.8754449677853557</v>
      </c>
      <c r="AA8277" s="128">
        <f t="shared" si="1684"/>
        <v>0.61929999999999996</v>
      </c>
      <c r="AB8277" s="128">
        <f t="shared" si="1685"/>
        <v>0</v>
      </c>
      <c r="AC8277" s="128">
        <f t="shared" si="1686"/>
        <v>15.751354925155891</v>
      </c>
      <c r="AD8277" s="128">
        <f t="shared" si="1687"/>
        <v>0</v>
      </c>
      <c r="AE8277" s="128">
        <f t="shared" si="1688"/>
        <v>0</v>
      </c>
      <c r="AF8277" s="128">
        <f t="shared" si="1689"/>
        <v>1.3159774376731137</v>
      </c>
      <c r="AG8277" s="128">
        <f t="shared" si="1690"/>
        <v>0</v>
      </c>
      <c r="AH8277" s="93">
        <f t="shared" si="1691"/>
        <v>-0.56399515195882832</v>
      </c>
      <c r="AI8277" s="128">
        <f t="shared" si="1692"/>
        <v>0.72429966155646686</v>
      </c>
    </row>
    <row r="8278" spans="1:35" x14ac:dyDescent="0.25">
      <c r="A8278" s="96">
        <v>3.3096000000000001</v>
      </c>
      <c r="B8278" s="216">
        <v>4.9374812172825404</v>
      </c>
      <c r="E8278" s="153">
        <f t="shared" si="1693"/>
        <v>1.9749924869127988E-3</v>
      </c>
      <c r="W8278" s="152">
        <f t="shared" si="1694"/>
        <v>0.23586260910041926</v>
      </c>
      <c r="X8278" s="218">
        <v>2.3277829666954775</v>
      </c>
      <c r="Y8278" s="153">
        <f t="shared" si="1682"/>
        <v>3.9999999999995595E-4</v>
      </c>
      <c r="Z8278" s="128">
        <f t="shared" si="1683"/>
        <v>8.8754449677853557</v>
      </c>
      <c r="AA8278" s="128">
        <f t="shared" si="1684"/>
        <v>0.61929999999999996</v>
      </c>
      <c r="AB8278" s="128">
        <f t="shared" si="1685"/>
        <v>0</v>
      </c>
      <c r="AC8278" s="128">
        <f t="shared" si="1686"/>
        <v>15.751354925155891</v>
      </c>
      <c r="AD8278" s="128">
        <f t="shared" si="1687"/>
        <v>0</v>
      </c>
      <c r="AE8278" s="128">
        <f t="shared" si="1688"/>
        <v>0</v>
      </c>
      <c r="AF8278" s="128">
        <f t="shared" si="1689"/>
        <v>1.3159774376731137</v>
      </c>
      <c r="AG8278" s="128">
        <f t="shared" si="1690"/>
        <v>0</v>
      </c>
      <c r="AH8278" s="93">
        <f t="shared" si="1691"/>
        <v>-0.56399515195882832</v>
      </c>
      <c r="AI8278" s="128">
        <f t="shared" si="1692"/>
        <v>0.72429966155646686</v>
      </c>
    </row>
    <row r="8279" spans="1:35" x14ac:dyDescent="0.25">
      <c r="A8279" s="96">
        <v>3.31</v>
      </c>
      <c r="B8279" s="216">
        <v>4.9374812172825404</v>
      </c>
      <c r="E8279" s="153">
        <f t="shared" si="1693"/>
        <v>1.9749924869127988E-3</v>
      </c>
      <c r="W8279" s="152">
        <f t="shared" si="1694"/>
        <v>0.23586260910041926</v>
      </c>
      <c r="X8279" s="218">
        <v>2.3277829666954775</v>
      </c>
      <c r="Y8279" s="153">
        <f t="shared" si="1682"/>
        <v>3.9999999999995595E-4</v>
      </c>
      <c r="Z8279" s="128">
        <f t="shared" si="1683"/>
        <v>8.8754449677853557</v>
      </c>
      <c r="AA8279" s="128">
        <f t="shared" si="1684"/>
        <v>0.61929999999999996</v>
      </c>
      <c r="AB8279" s="128">
        <f t="shared" si="1685"/>
        <v>0</v>
      </c>
      <c r="AC8279" s="128">
        <f t="shared" si="1686"/>
        <v>15.751354925155891</v>
      </c>
      <c r="AD8279" s="128">
        <f t="shared" si="1687"/>
        <v>0</v>
      </c>
      <c r="AE8279" s="128">
        <f t="shared" si="1688"/>
        <v>0</v>
      </c>
      <c r="AF8279" s="128">
        <f t="shared" si="1689"/>
        <v>1.3159774376731137</v>
      </c>
      <c r="AG8279" s="128">
        <f t="shared" si="1690"/>
        <v>0</v>
      </c>
      <c r="AH8279" s="93">
        <f t="shared" si="1691"/>
        <v>-0.56399515195882832</v>
      </c>
      <c r="AI8279" s="128">
        <f t="shared" si="1692"/>
        <v>0.72429966155646686</v>
      </c>
    </row>
    <row r="8280" spans="1:35" x14ac:dyDescent="0.25">
      <c r="A8280" s="96">
        <v>3.3104</v>
      </c>
      <c r="B8280" s="216">
        <v>4.9374812172825404</v>
      </c>
      <c r="E8280" s="153">
        <f t="shared" si="1693"/>
        <v>1.9749924869127988E-3</v>
      </c>
      <c r="W8280" s="152">
        <f t="shared" si="1694"/>
        <v>0.23586260910041926</v>
      </c>
      <c r="X8280" s="218">
        <v>2.3277829666954775</v>
      </c>
      <c r="Y8280" s="153">
        <f t="shared" si="1682"/>
        <v>3.9999999999995595E-4</v>
      </c>
      <c r="Z8280" s="128">
        <f t="shared" si="1683"/>
        <v>8.8754449677853557</v>
      </c>
      <c r="AA8280" s="128">
        <f t="shared" si="1684"/>
        <v>0.61929999999999996</v>
      </c>
      <c r="AB8280" s="128">
        <f t="shared" si="1685"/>
        <v>0</v>
      </c>
      <c r="AC8280" s="128">
        <f t="shared" si="1686"/>
        <v>15.751354925155891</v>
      </c>
      <c r="AD8280" s="128">
        <f t="shared" si="1687"/>
        <v>0</v>
      </c>
      <c r="AE8280" s="128">
        <f t="shared" si="1688"/>
        <v>0</v>
      </c>
      <c r="AF8280" s="128">
        <f t="shared" si="1689"/>
        <v>1.3159774376731137</v>
      </c>
      <c r="AG8280" s="128">
        <f t="shared" si="1690"/>
        <v>0</v>
      </c>
      <c r="AH8280" s="93">
        <f t="shared" si="1691"/>
        <v>-0.56399515195882832</v>
      </c>
      <c r="AI8280" s="128">
        <f t="shared" si="1692"/>
        <v>0.72429966155646686</v>
      </c>
    </row>
    <row r="8281" spans="1:35" x14ac:dyDescent="0.25">
      <c r="A8281" s="96">
        <v>3.3108</v>
      </c>
      <c r="B8281" s="216">
        <v>4.9374812172825404</v>
      </c>
      <c r="E8281" s="153">
        <f t="shared" si="1693"/>
        <v>1.9749924869127988E-3</v>
      </c>
      <c r="W8281" s="152">
        <f t="shared" si="1694"/>
        <v>0.23586260910041926</v>
      </c>
      <c r="X8281" s="218">
        <v>2.3277829666954775</v>
      </c>
      <c r="Y8281" s="153">
        <f t="shared" si="1682"/>
        <v>3.9999999999995595E-4</v>
      </c>
      <c r="Z8281" s="128">
        <f t="shared" si="1683"/>
        <v>8.8754449677853557</v>
      </c>
      <c r="AA8281" s="128">
        <f t="shared" si="1684"/>
        <v>0.61929999999999996</v>
      </c>
      <c r="AB8281" s="128">
        <f t="shared" si="1685"/>
        <v>0</v>
      </c>
      <c r="AC8281" s="128">
        <f t="shared" si="1686"/>
        <v>15.751354925155891</v>
      </c>
      <c r="AD8281" s="128">
        <f t="shared" si="1687"/>
        <v>0</v>
      </c>
      <c r="AE8281" s="128">
        <f t="shared" si="1688"/>
        <v>0</v>
      </c>
      <c r="AF8281" s="128">
        <f t="shared" si="1689"/>
        <v>1.3159774376731137</v>
      </c>
      <c r="AG8281" s="128">
        <f t="shared" si="1690"/>
        <v>0</v>
      </c>
      <c r="AH8281" s="93">
        <f t="shared" si="1691"/>
        <v>-0.56399515195882832</v>
      </c>
      <c r="AI8281" s="128">
        <f t="shared" si="1692"/>
        <v>0.72429966155646686</v>
      </c>
    </row>
    <row r="8282" spans="1:35" x14ac:dyDescent="0.25">
      <c r="A8282" s="96">
        <v>3.3111999999999999</v>
      </c>
      <c r="B8282" s="216">
        <v>4.9374812172825404</v>
      </c>
      <c r="E8282" s="153">
        <f t="shared" si="1693"/>
        <v>1.9749924869127988E-3</v>
      </c>
      <c r="W8282" s="152">
        <f t="shared" si="1694"/>
        <v>0.23586260910041926</v>
      </c>
      <c r="X8282" s="218">
        <v>2.3277829666954775</v>
      </c>
      <c r="Y8282" s="153">
        <f t="shared" si="1682"/>
        <v>3.9999999999995595E-4</v>
      </c>
      <c r="Z8282" s="128">
        <f t="shared" si="1683"/>
        <v>8.8754449677853557</v>
      </c>
      <c r="AA8282" s="128">
        <f t="shared" si="1684"/>
        <v>0.61929999999999996</v>
      </c>
      <c r="AB8282" s="128">
        <f t="shared" si="1685"/>
        <v>0</v>
      </c>
      <c r="AC8282" s="128">
        <f t="shared" si="1686"/>
        <v>15.751354925155891</v>
      </c>
      <c r="AD8282" s="128">
        <f t="shared" si="1687"/>
        <v>0</v>
      </c>
      <c r="AE8282" s="128">
        <f t="shared" si="1688"/>
        <v>0</v>
      </c>
      <c r="AF8282" s="128">
        <f t="shared" si="1689"/>
        <v>1.3159774376731137</v>
      </c>
      <c r="AG8282" s="128">
        <f t="shared" si="1690"/>
        <v>0</v>
      </c>
      <c r="AH8282" s="93">
        <f t="shared" si="1691"/>
        <v>-0.56399515195882832</v>
      </c>
      <c r="AI8282" s="128">
        <f t="shared" si="1692"/>
        <v>0.72429966155646686</v>
      </c>
    </row>
    <row r="8283" spans="1:35" x14ac:dyDescent="0.25">
      <c r="A8283" s="96">
        <v>3.3115999999999999</v>
      </c>
      <c r="B8283" s="216">
        <v>4.9374812172825404</v>
      </c>
      <c r="E8283" s="153">
        <f t="shared" si="1693"/>
        <v>1.9749924869127988E-3</v>
      </c>
      <c r="W8283" s="152">
        <f t="shared" si="1694"/>
        <v>0.23586260910041926</v>
      </c>
      <c r="X8283" s="218">
        <v>2.3277829666954775</v>
      </c>
      <c r="Y8283" s="153">
        <f t="shared" si="1682"/>
        <v>3.9999999999995595E-4</v>
      </c>
      <c r="Z8283" s="128">
        <f t="shared" si="1683"/>
        <v>8.8754449677853557</v>
      </c>
      <c r="AA8283" s="128">
        <f t="shared" si="1684"/>
        <v>0.61929999999999996</v>
      </c>
      <c r="AB8283" s="128">
        <f t="shared" si="1685"/>
        <v>0</v>
      </c>
      <c r="AC8283" s="128">
        <f t="shared" si="1686"/>
        <v>15.751354925155891</v>
      </c>
      <c r="AD8283" s="128">
        <f t="shared" si="1687"/>
        <v>0</v>
      </c>
      <c r="AE8283" s="128">
        <f t="shared" si="1688"/>
        <v>0</v>
      </c>
      <c r="AF8283" s="128">
        <f t="shared" si="1689"/>
        <v>1.3159774376731137</v>
      </c>
      <c r="AG8283" s="128">
        <f t="shared" si="1690"/>
        <v>0</v>
      </c>
      <c r="AH8283" s="93">
        <f t="shared" si="1691"/>
        <v>-0.56399515195882832</v>
      </c>
      <c r="AI8283" s="128">
        <f t="shared" si="1692"/>
        <v>0.72429966155646686</v>
      </c>
    </row>
    <row r="8284" spans="1:35" x14ac:dyDescent="0.25">
      <c r="A8284" s="96">
        <v>3.3119999999999998</v>
      </c>
      <c r="B8284" s="216">
        <v>4.9374812172825404</v>
      </c>
      <c r="E8284" s="153">
        <f t="shared" si="1693"/>
        <v>1.9749924869127988E-3</v>
      </c>
      <c r="W8284" s="152">
        <f t="shared" si="1694"/>
        <v>0.23586260910041926</v>
      </c>
      <c r="X8284" s="218">
        <v>2.3277829666954775</v>
      </c>
      <c r="Y8284" s="153">
        <f t="shared" si="1682"/>
        <v>3.9999999999995595E-4</v>
      </c>
      <c r="Z8284" s="128">
        <f t="shared" si="1683"/>
        <v>8.8754449677853557</v>
      </c>
      <c r="AA8284" s="128">
        <f t="shared" si="1684"/>
        <v>0.61929999999999996</v>
      </c>
      <c r="AB8284" s="128">
        <f t="shared" si="1685"/>
        <v>0</v>
      </c>
      <c r="AC8284" s="128">
        <f t="shared" si="1686"/>
        <v>15.751354925155891</v>
      </c>
      <c r="AD8284" s="128">
        <f t="shared" si="1687"/>
        <v>0</v>
      </c>
      <c r="AE8284" s="128">
        <f t="shared" si="1688"/>
        <v>0</v>
      </c>
      <c r="AF8284" s="128">
        <f t="shared" si="1689"/>
        <v>1.3159774376731137</v>
      </c>
      <c r="AG8284" s="128">
        <f t="shared" si="1690"/>
        <v>0</v>
      </c>
      <c r="AH8284" s="93">
        <f t="shared" si="1691"/>
        <v>-0.56399515195882832</v>
      </c>
      <c r="AI8284" s="128">
        <f t="shared" si="1692"/>
        <v>0.72429966155646686</v>
      </c>
    </row>
    <row r="8285" spans="1:35" x14ac:dyDescent="0.25">
      <c r="A8285" s="96">
        <v>3.3123999999999998</v>
      </c>
      <c r="B8285" s="216">
        <v>4.9374812172825404</v>
      </c>
      <c r="E8285" s="153">
        <f t="shared" si="1693"/>
        <v>1.9749924869127988E-3</v>
      </c>
      <c r="W8285" s="152">
        <f t="shared" si="1694"/>
        <v>0.23586260910041926</v>
      </c>
      <c r="X8285" s="218">
        <v>2.3277829666954775</v>
      </c>
      <c r="Y8285" s="153">
        <f t="shared" si="1682"/>
        <v>3.9999999999995595E-4</v>
      </c>
      <c r="Z8285" s="128">
        <f t="shared" si="1683"/>
        <v>8.8754449677853557</v>
      </c>
      <c r="AA8285" s="128">
        <f t="shared" si="1684"/>
        <v>0.61929999999999996</v>
      </c>
      <c r="AB8285" s="128">
        <f t="shared" si="1685"/>
        <v>0</v>
      </c>
      <c r="AC8285" s="128">
        <f t="shared" si="1686"/>
        <v>15.751354925155891</v>
      </c>
      <c r="AD8285" s="128">
        <f t="shared" si="1687"/>
        <v>0</v>
      </c>
      <c r="AE8285" s="128">
        <f t="shared" si="1688"/>
        <v>0</v>
      </c>
      <c r="AF8285" s="128">
        <f t="shared" si="1689"/>
        <v>1.3159774376731137</v>
      </c>
      <c r="AG8285" s="128">
        <f t="shared" si="1690"/>
        <v>0</v>
      </c>
      <c r="AH8285" s="93">
        <f t="shared" si="1691"/>
        <v>-0.56399515195882832</v>
      </c>
      <c r="AI8285" s="128">
        <f t="shared" si="1692"/>
        <v>0.72429966155646686</v>
      </c>
    </row>
    <row r="8286" spans="1:35" x14ac:dyDescent="0.25">
      <c r="A8286" s="96">
        <v>3.3128000000000002</v>
      </c>
      <c r="B8286" s="216">
        <v>4.9374812172825404</v>
      </c>
      <c r="E8286" s="153">
        <f t="shared" si="1693"/>
        <v>1.9749924869149915E-3</v>
      </c>
      <c r="W8286" s="152">
        <f t="shared" si="1694"/>
        <v>0.23586260910041926</v>
      </c>
      <c r="X8286" s="218">
        <v>2.3277829666954775</v>
      </c>
      <c r="Y8286" s="153">
        <f t="shared" si="1682"/>
        <v>4.0000000000040004E-4</v>
      </c>
      <c r="Z8286" s="128">
        <f t="shared" si="1683"/>
        <v>8.8754449677853557</v>
      </c>
      <c r="AA8286" s="128">
        <f t="shared" si="1684"/>
        <v>0.61929999999999996</v>
      </c>
      <c r="AB8286" s="128">
        <f t="shared" si="1685"/>
        <v>0</v>
      </c>
      <c r="AC8286" s="128">
        <f t="shared" si="1686"/>
        <v>15.751354925155891</v>
      </c>
      <c r="AD8286" s="128">
        <f t="shared" si="1687"/>
        <v>0</v>
      </c>
      <c r="AE8286" s="128">
        <f t="shared" si="1688"/>
        <v>0</v>
      </c>
      <c r="AF8286" s="128">
        <f t="shared" si="1689"/>
        <v>1.3159774376731137</v>
      </c>
      <c r="AG8286" s="128">
        <f t="shared" si="1690"/>
        <v>0</v>
      </c>
      <c r="AH8286" s="93">
        <f t="shared" si="1691"/>
        <v>-0.56399515195882832</v>
      </c>
      <c r="AI8286" s="128">
        <f t="shared" si="1692"/>
        <v>0.72429966155646686</v>
      </c>
    </row>
    <row r="8287" spans="1:35" x14ac:dyDescent="0.25">
      <c r="A8287" s="96">
        <v>3.3132000000000001</v>
      </c>
      <c r="B8287" s="216">
        <v>4.9374812172825404</v>
      </c>
      <c r="E8287" s="153">
        <f t="shared" si="1693"/>
        <v>1.9749924869127988E-3</v>
      </c>
      <c r="W8287" s="152">
        <f t="shared" si="1694"/>
        <v>0.23586260910041926</v>
      </c>
      <c r="X8287" s="218">
        <v>2.3277829666954775</v>
      </c>
      <c r="Y8287" s="153">
        <f t="shared" si="1682"/>
        <v>3.9999999999995595E-4</v>
      </c>
      <c r="Z8287" s="128">
        <f t="shared" si="1683"/>
        <v>8.8754449677853557</v>
      </c>
      <c r="AA8287" s="128">
        <f t="shared" si="1684"/>
        <v>0.61929999999999996</v>
      </c>
      <c r="AB8287" s="128">
        <f t="shared" si="1685"/>
        <v>0</v>
      </c>
      <c r="AC8287" s="128">
        <f t="shared" si="1686"/>
        <v>15.751354925155891</v>
      </c>
      <c r="AD8287" s="128">
        <f t="shared" si="1687"/>
        <v>0</v>
      </c>
      <c r="AE8287" s="128">
        <f t="shared" si="1688"/>
        <v>0</v>
      </c>
      <c r="AF8287" s="128">
        <f t="shared" si="1689"/>
        <v>1.3159774376731137</v>
      </c>
      <c r="AG8287" s="128">
        <f t="shared" si="1690"/>
        <v>0</v>
      </c>
      <c r="AH8287" s="93">
        <f t="shared" si="1691"/>
        <v>-0.56399515195882832</v>
      </c>
      <c r="AI8287" s="128">
        <f t="shared" si="1692"/>
        <v>0.72429966155646686</v>
      </c>
    </row>
    <row r="8288" spans="1:35" x14ac:dyDescent="0.25">
      <c r="A8288" s="96">
        <v>3.3136000000000001</v>
      </c>
      <c r="B8288" s="216">
        <v>5.9249774607390497</v>
      </c>
      <c r="E8288" s="153">
        <f t="shared" si="1693"/>
        <v>2.1724917356040784E-3</v>
      </c>
      <c r="W8288" s="152">
        <f t="shared" si="1694"/>
        <v>0.26019733221079822</v>
      </c>
      <c r="X8288" s="218">
        <v>2.5679480109627262</v>
      </c>
      <c r="Y8288" s="153">
        <f t="shared" si="1682"/>
        <v>3.9999999999995595E-4</v>
      </c>
      <c r="Z8288" s="128">
        <f t="shared" si="1683"/>
        <v>8.8754449677853557</v>
      </c>
      <c r="AA8288" s="128">
        <f t="shared" si="1684"/>
        <v>0.61929999999999996</v>
      </c>
      <c r="AB8288" s="128">
        <f t="shared" si="1685"/>
        <v>0</v>
      </c>
      <c r="AC8288" s="128">
        <f t="shared" si="1686"/>
        <v>15.751354925155891</v>
      </c>
      <c r="AD8288" s="128">
        <f t="shared" si="1687"/>
        <v>0</v>
      </c>
      <c r="AE8288" s="128">
        <f t="shared" si="1688"/>
        <v>0</v>
      </c>
      <c r="AF8288" s="128">
        <f t="shared" si="1689"/>
        <v>1.3159774376731137</v>
      </c>
      <c r="AG8288" s="128">
        <f t="shared" si="1690"/>
        <v>0</v>
      </c>
      <c r="AH8288" s="93">
        <f t="shared" si="1691"/>
        <v>-0.56399515195882832</v>
      </c>
      <c r="AI8288" s="128">
        <f t="shared" si="1692"/>
        <v>0.78787221910572347</v>
      </c>
    </row>
    <row r="8289" spans="1:35" x14ac:dyDescent="0.25">
      <c r="A8289" s="96">
        <v>3.3140000000000001</v>
      </c>
      <c r="B8289" s="216">
        <v>5.9249774607390497</v>
      </c>
      <c r="E8289" s="153">
        <f t="shared" si="1693"/>
        <v>2.369990984295359E-3</v>
      </c>
      <c r="W8289" s="152">
        <f t="shared" si="1694"/>
        <v>0.26019733221079822</v>
      </c>
      <c r="X8289" s="218">
        <v>2.5679480109627262</v>
      </c>
      <c r="Y8289" s="153">
        <f t="shared" si="1682"/>
        <v>3.9999999999995595E-4</v>
      </c>
      <c r="Z8289" s="128">
        <f t="shared" si="1683"/>
        <v>8.8754449677853557</v>
      </c>
      <c r="AA8289" s="128">
        <f t="shared" si="1684"/>
        <v>0.61929999999999996</v>
      </c>
      <c r="AB8289" s="128">
        <f t="shared" si="1685"/>
        <v>0</v>
      </c>
      <c r="AC8289" s="128">
        <f t="shared" si="1686"/>
        <v>15.751354925155891</v>
      </c>
      <c r="AD8289" s="128">
        <f t="shared" si="1687"/>
        <v>0</v>
      </c>
      <c r="AE8289" s="128">
        <f t="shared" si="1688"/>
        <v>0</v>
      </c>
      <c r="AF8289" s="128">
        <f t="shared" si="1689"/>
        <v>1.3159774376731137</v>
      </c>
      <c r="AG8289" s="128">
        <f t="shared" si="1690"/>
        <v>0</v>
      </c>
      <c r="AH8289" s="93">
        <f t="shared" si="1691"/>
        <v>-0.56399515195882832</v>
      </c>
      <c r="AI8289" s="128">
        <f t="shared" si="1692"/>
        <v>0.78787221910572347</v>
      </c>
    </row>
    <row r="8290" spans="1:35" x14ac:dyDescent="0.25">
      <c r="A8290" s="96">
        <v>3.3144</v>
      </c>
      <c r="B8290" s="216">
        <v>4.9374812172825404</v>
      </c>
      <c r="E8290" s="153">
        <f t="shared" si="1693"/>
        <v>2.1724917356040784E-3</v>
      </c>
      <c r="W8290" s="152">
        <f t="shared" si="1694"/>
        <v>0.23586260910041895</v>
      </c>
      <c r="X8290" s="218">
        <v>2.3277829666954744</v>
      </c>
      <c r="Y8290" s="153">
        <f t="shared" si="1682"/>
        <v>3.9999999999995595E-4</v>
      </c>
      <c r="Z8290" s="128">
        <f t="shared" si="1683"/>
        <v>8.8754449677853557</v>
      </c>
      <c r="AA8290" s="128">
        <f t="shared" si="1684"/>
        <v>0.61929999999999996</v>
      </c>
      <c r="AB8290" s="128">
        <f t="shared" si="1685"/>
        <v>0</v>
      </c>
      <c r="AC8290" s="128">
        <f t="shared" si="1686"/>
        <v>15.751354925155891</v>
      </c>
      <c r="AD8290" s="128">
        <f t="shared" si="1687"/>
        <v>0</v>
      </c>
      <c r="AE8290" s="128">
        <f t="shared" si="1688"/>
        <v>0</v>
      </c>
      <c r="AF8290" s="128">
        <f t="shared" si="1689"/>
        <v>1.3159774376731137</v>
      </c>
      <c r="AG8290" s="128">
        <f t="shared" si="1690"/>
        <v>0</v>
      </c>
      <c r="AH8290" s="93">
        <f t="shared" si="1691"/>
        <v>-0.56399515195882832</v>
      </c>
      <c r="AI8290" s="128">
        <f t="shared" si="1692"/>
        <v>0.72429966155646774</v>
      </c>
    </row>
    <row r="8291" spans="1:35" x14ac:dyDescent="0.25">
      <c r="A8291" s="96">
        <v>3.3148</v>
      </c>
      <c r="B8291" s="216">
        <v>4.9374812172825404</v>
      </c>
      <c r="E8291" s="153">
        <f t="shared" si="1693"/>
        <v>1.9749924869127988E-3</v>
      </c>
      <c r="W8291" s="152">
        <f t="shared" si="1694"/>
        <v>0.23586260910041895</v>
      </c>
      <c r="X8291" s="218">
        <v>2.3277829666954744</v>
      </c>
      <c r="Y8291" s="153">
        <f t="shared" si="1682"/>
        <v>3.9999999999995595E-4</v>
      </c>
      <c r="Z8291" s="128">
        <f t="shared" si="1683"/>
        <v>8.8754449677853557</v>
      </c>
      <c r="AA8291" s="128">
        <f t="shared" si="1684"/>
        <v>0.61929999999999996</v>
      </c>
      <c r="AB8291" s="128">
        <f t="shared" si="1685"/>
        <v>0</v>
      </c>
      <c r="AC8291" s="128">
        <f t="shared" si="1686"/>
        <v>15.751354925155891</v>
      </c>
      <c r="AD8291" s="128">
        <f t="shared" si="1687"/>
        <v>0</v>
      </c>
      <c r="AE8291" s="128">
        <f t="shared" si="1688"/>
        <v>0</v>
      </c>
      <c r="AF8291" s="128">
        <f t="shared" si="1689"/>
        <v>1.3159774376731137</v>
      </c>
      <c r="AG8291" s="128">
        <f t="shared" si="1690"/>
        <v>0</v>
      </c>
      <c r="AH8291" s="93">
        <f t="shared" si="1691"/>
        <v>-0.56399515195882832</v>
      </c>
      <c r="AI8291" s="128">
        <f t="shared" si="1692"/>
        <v>0.72429966155646774</v>
      </c>
    </row>
    <row r="8292" spans="1:35" x14ac:dyDescent="0.25">
      <c r="A8292" s="96">
        <v>3.3151999999999999</v>
      </c>
      <c r="B8292" s="216">
        <v>4.9374812172825404</v>
      </c>
      <c r="E8292" s="153">
        <f t="shared" si="1693"/>
        <v>1.9749924869127988E-3</v>
      </c>
      <c r="W8292" s="152">
        <f t="shared" si="1694"/>
        <v>0.23586260910041895</v>
      </c>
      <c r="X8292" s="218">
        <v>2.3277829666954744</v>
      </c>
      <c r="Y8292" s="153">
        <f t="shared" si="1682"/>
        <v>3.9999999999995595E-4</v>
      </c>
      <c r="Z8292" s="128">
        <f t="shared" si="1683"/>
        <v>8.8754449677853557</v>
      </c>
      <c r="AA8292" s="128">
        <f t="shared" si="1684"/>
        <v>0.61929999999999996</v>
      </c>
      <c r="AB8292" s="128">
        <f t="shared" si="1685"/>
        <v>0</v>
      </c>
      <c r="AC8292" s="128">
        <f t="shared" si="1686"/>
        <v>15.751354925155891</v>
      </c>
      <c r="AD8292" s="128">
        <f t="shared" si="1687"/>
        <v>0</v>
      </c>
      <c r="AE8292" s="128">
        <f t="shared" si="1688"/>
        <v>0</v>
      </c>
      <c r="AF8292" s="128">
        <f t="shared" si="1689"/>
        <v>1.3159774376731137</v>
      </c>
      <c r="AG8292" s="128">
        <f t="shared" si="1690"/>
        <v>0</v>
      </c>
      <c r="AH8292" s="93">
        <f t="shared" si="1691"/>
        <v>-0.56399515195882832</v>
      </c>
      <c r="AI8292" s="128">
        <f t="shared" si="1692"/>
        <v>0.72429966155646774</v>
      </c>
    </row>
    <row r="8293" spans="1:35" x14ac:dyDescent="0.25">
      <c r="A8293" s="96">
        <v>3.3155999999999999</v>
      </c>
      <c r="B8293" s="216">
        <v>4.9374812172825404</v>
      </c>
      <c r="E8293" s="153">
        <f t="shared" si="1693"/>
        <v>1.9749924869127988E-3</v>
      </c>
      <c r="W8293" s="152">
        <f t="shared" si="1694"/>
        <v>0.23586260910041895</v>
      </c>
      <c r="X8293" s="218">
        <v>2.3277829666954744</v>
      </c>
      <c r="Y8293" s="153">
        <f t="shared" si="1682"/>
        <v>3.9999999999995595E-4</v>
      </c>
      <c r="Z8293" s="128">
        <f t="shared" si="1683"/>
        <v>8.8754449677853557</v>
      </c>
      <c r="AA8293" s="128">
        <f t="shared" si="1684"/>
        <v>0.61929999999999996</v>
      </c>
      <c r="AB8293" s="128">
        <f t="shared" si="1685"/>
        <v>0</v>
      </c>
      <c r="AC8293" s="128">
        <f t="shared" si="1686"/>
        <v>15.751354925155891</v>
      </c>
      <c r="AD8293" s="128">
        <f t="shared" si="1687"/>
        <v>0</v>
      </c>
      <c r="AE8293" s="128">
        <f t="shared" si="1688"/>
        <v>0</v>
      </c>
      <c r="AF8293" s="128">
        <f t="shared" si="1689"/>
        <v>1.3159774376731137</v>
      </c>
      <c r="AG8293" s="128">
        <f t="shared" si="1690"/>
        <v>0</v>
      </c>
      <c r="AH8293" s="93">
        <f t="shared" si="1691"/>
        <v>-0.56399515195882832</v>
      </c>
      <c r="AI8293" s="128">
        <f t="shared" si="1692"/>
        <v>0.72429966155646774</v>
      </c>
    </row>
    <row r="8294" spans="1:35" x14ac:dyDescent="0.25">
      <c r="A8294" s="96">
        <v>3.3159999999999998</v>
      </c>
      <c r="B8294" s="216">
        <v>4.9374812172825404</v>
      </c>
      <c r="E8294" s="153">
        <f t="shared" si="1693"/>
        <v>1.9749924869127988E-3</v>
      </c>
      <c r="W8294" s="152">
        <f t="shared" si="1694"/>
        <v>0.23586260910041895</v>
      </c>
      <c r="X8294" s="218">
        <v>2.3277829666954744</v>
      </c>
      <c r="Y8294" s="153">
        <f t="shared" si="1682"/>
        <v>3.9999999999995595E-4</v>
      </c>
      <c r="Z8294" s="128">
        <f t="shared" si="1683"/>
        <v>8.8754449677853557</v>
      </c>
      <c r="AA8294" s="128">
        <f t="shared" si="1684"/>
        <v>0.61929999999999996</v>
      </c>
      <c r="AB8294" s="128">
        <f t="shared" si="1685"/>
        <v>0</v>
      </c>
      <c r="AC8294" s="128">
        <f t="shared" si="1686"/>
        <v>15.751354925155891</v>
      </c>
      <c r="AD8294" s="128">
        <f t="shared" si="1687"/>
        <v>0</v>
      </c>
      <c r="AE8294" s="128">
        <f t="shared" si="1688"/>
        <v>0</v>
      </c>
      <c r="AF8294" s="128">
        <f t="shared" si="1689"/>
        <v>1.3159774376731137</v>
      </c>
      <c r="AG8294" s="128">
        <f t="shared" si="1690"/>
        <v>0</v>
      </c>
      <c r="AH8294" s="93">
        <f t="shared" si="1691"/>
        <v>-0.56399515195882832</v>
      </c>
      <c r="AI8294" s="128">
        <f t="shared" si="1692"/>
        <v>0.72429966155646774</v>
      </c>
    </row>
    <row r="8295" spans="1:35" x14ac:dyDescent="0.25">
      <c r="A8295" s="96">
        <v>3.3163999999999998</v>
      </c>
      <c r="B8295" s="216">
        <v>5.9249774607390497</v>
      </c>
      <c r="E8295" s="153">
        <f t="shared" si="1693"/>
        <v>2.1724917356040784E-3</v>
      </c>
      <c r="W8295" s="152">
        <f t="shared" si="1694"/>
        <v>0.26019733221079794</v>
      </c>
      <c r="X8295" s="218">
        <v>2.5679480109627235</v>
      </c>
      <c r="Y8295" s="153">
        <f t="shared" si="1682"/>
        <v>3.9999999999995595E-4</v>
      </c>
      <c r="Z8295" s="128">
        <f t="shared" si="1683"/>
        <v>8.8754449677853557</v>
      </c>
      <c r="AA8295" s="128">
        <f t="shared" si="1684"/>
        <v>0.61929999999999996</v>
      </c>
      <c r="AB8295" s="128">
        <f t="shared" si="1685"/>
        <v>0</v>
      </c>
      <c r="AC8295" s="128">
        <f t="shared" si="1686"/>
        <v>15.751354925155891</v>
      </c>
      <c r="AD8295" s="128">
        <f t="shared" si="1687"/>
        <v>0</v>
      </c>
      <c r="AE8295" s="128">
        <f t="shared" si="1688"/>
        <v>0</v>
      </c>
      <c r="AF8295" s="128">
        <f t="shared" si="1689"/>
        <v>1.3159774376731137</v>
      </c>
      <c r="AG8295" s="128">
        <f t="shared" si="1690"/>
        <v>0</v>
      </c>
      <c r="AH8295" s="93">
        <f t="shared" si="1691"/>
        <v>-0.56399515195882832</v>
      </c>
      <c r="AI8295" s="128">
        <f t="shared" si="1692"/>
        <v>0.78787221910572436</v>
      </c>
    </row>
    <row r="8296" spans="1:35" x14ac:dyDescent="0.25">
      <c r="A8296" s="96">
        <v>3.3168000000000002</v>
      </c>
      <c r="B8296" s="216">
        <v>4.9374812172825404</v>
      </c>
      <c r="E8296" s="153">
        <f t="shared" si="1693"/>
        <v>2.1724917356064906E-3</v>
      </c>
      <c r="W8296" s="152">
        <f t="shared" si="1694"/>
        <v>0.23586260910041879</v>
      </c>
      <c r="X8296" s="218">
        <v>2.3277829666954726</v>
      </c>
      <c r="Y8296" s="153">
        <f t="shared" si="1682"/>
        <v>4.0000000000040004E-4</v>
      </c>
      <c r="Z8296" s="128">
        <f t="shared" si="1683"/>
        <v>8.8754449677853557</v>
      </c>
      <c r="AA8296" s="128">
        <f t="shared" si="1684"/>
        <v>0.61929999999999996</v>
      </c>
      <c r="AB8296" s="128">
        <f t="shared" si="1685"/>
        <v>0</v>
      </c>
      <c r="AC8296" s="128">
        <f t="shared" si="1686"/>
        <v>15.751354925155891</v>
      </c>
      <c r="AD8296" s="128">
        <f t="shared" si="1687"/>
        <v>0</v>
      </c>
      <c r="AE8296" s="128">
        <f t="shared" si="1688"/>
        <v>0</v>
      </c>
      <c r="AF8296" s="128">
        <f t="shared" si="1689"/>
        <v>1.3159774376731137</v>
      </c>
      <c r="AG8296" s="128">
        <f t="shared" si="1690"/>
        <v>0</v>
      </c>
      <c r="AH8296" s="93">
        <f t="shared" si="1691"/>
        <v>-0.56399515195882832</v>
      </c>
      <c r="AI8296" s="128">
        <f t="shared" si="1692"/>
        <v>0.72429966155646841</v>
      </c>
    </row>
    <row r="8297" spans="1:35" x14ac:dyDescent="0.25">
      <c r="A8297" s="96">
        <v>3.3172000000000001</v>
      </c>
      <c r="B8297" s="216">
        <v>4.9374812172825404</v>
      </c>
      <c r="E8297" s="153">
        <f t="shared" si="1693"/>
        <v>1.9749924869127988E-3</v>
      </c>
      <c r="W8297" s="152">
        <f t="shared" si="1694"/>
        <v>0.23586260910041879</v>
      </c>
      <c r="X8297" s="218">
        <v>2.3277829666954726</v>
      </c>
      <c r="Y8297" s="153">
        <f t="shared" si="1682"/>
        <v>3.9999999999995595E-4</v>
      </c>
      <c r="Z8297" s="128">
        <f t="shared" si="1683"/>
        <v>8.8754449677853557</v>
      </c>
      <c r="AA8297" s="128">
        <f t="shared" si="1684"/>
        <v>0.61929999999999996</v>
      </c>
      <c r="AB8297" s="128">
        <f t="shared" si="1685"/>
        <v>0</v>
      </c>
      <c r="AC8297" s="128">
        <f t="shared" si="1686"/>
        <v>15.751354925155891</v>
      </c>
      <c r="AD8297" s="128">
        <f t="shared" si="1687"/>
        <v>0</v>
      </c>
      <c r="AE8297" s="128">
        <f t="shared" si="1688"/>
        <v>0</v>
      </c>
      <c r="AF8297" s="128">
        <f t="shared" si="1689"/>
        <v>1.3159774376731137</v>
      </c>
      <c r="AG8297" s="128">
        <f t="shared" si="1690"/>
        <v>0</v>
      </c>
      <c r="AH8297" s="93">
        <f t="shared" si="1691"/>
        <v>-0.56399515195882832</v>
      </c>
      <c r="AI8297" s="128">
        <f t="shared" si="1692"/>
        <v>0.72429966155646841</v>
      </c>
    </row>
    <row r="8298" spans="1:35" x14ac:dyDescent="0.25">
      <c r="A8298" s="96">
        <v>3.3176000000000001</v>
      </c>
      <c r="B8298" s="216">
        <v>4.9374812172825404</v>
      </c>
      <c r="E8298" s="153">
        <f t="shared" si="1693"/>
        <v>1.9749924869127988E-3</v>
      </c>
      <c r="W8298" s="152">
        <f t="shared" si="1694"/>
        <v>0.23586260910041879</v>
      </c>
      <c r="X8298" s="218">
        <v>2.3277829666954726</v>
      </c>
      <c r="Y8298" s="153">
        <f t="shared" si="1682"/>
        <v>3.9999999999995595E-4</v>
      </c>
      <c r="Z8298" s="128">
        <f t="shared" si="1683"/>
        <v>8.8754449677853557</v>
      </c>
      <c r="AA8298" s="128">
        <f t="shared" si="1684"/>
        <v>0.61929999999999996</v>
      </c>
      <c r="AB8298" s="128">
        <f t="shared" si="1685"/>
        <v>0</v>
      </c>
      <c r="AC8298" s="128">
        <f t="shared" si="1686"/>
        <v>15.751354925155891</v>
      </c>
      <c r="AD8298" s="128">
        <f t="shared" si="1687"/>
        <v>0</v>
      </c>
      <c r="AE8298" s="128">
        <f t="shared" si="1688"/>
        <v>0</v>
      </c>
      <c r="AF8298" s="128">
        <f t="shared" si="1689"/>
        <v>1.3159774376731137</v>
      </c>
      <c r="AG8298" s="128">
        <f t="shared" si="1690"/>
        <v>0</v>
      </c>
      <c r="AH8298" s="93">
        <f t="shared" si="1691"/>
        <v>-0.56399515195882832</v>
      </c>
      <c r="AI8298" s="128">
        <f t="shared" si="1692"/>
        <v>0.72429966155646841</v>
      </c>
    </row>
    <row r="8299" spans="1:35" x14ac:dyDescent="0.25">
      <c r="A8299" s="96">
        <v>3.3180000000000001</v>
      </c>
      <c r="B8299" s="216">
        <v>4.9374812172825404</v>
      </c>
      <c r="E8299" s="153">
        <f t="shared" si="1693"/>
        <v>1.9749924869127988E-3</v>
      </c>
      <c r="W8299" s="152">
        <f t="shared" si="1694"/>
        <v>0.23586260910041879</v>
      </c>
      <c r="X8299" s="218">
        <v>2.3277829666954726</v>
      </c>
      <c r="Y8299" s="153">
        <f t="shared" si="1682"/>
        <v>3.9999999999995595E-4</v>
      </c>
      <c r="Z8299" s="128">
        <f t="shared" si="1683"/>
        <v>8.8754449677853557</v>
      </c>
      <c r="AA8299" s="128">
        <f t="shared" si="1684"/>
        <v>0.61929999999999996</v>
      </c>
      <c r="AB8299" s="128">
        <f t="shared" si="1685"/>
        <v>0</v>
      </c>
      <c r="AC8299" s="128">
        <f t="shared" si="1686"/>
        <v>15.751354925155891</v>
      </c>
      <c r="AD8299" s="128">
        <f t="shared" si="1687"/>
        <v>0</v>
      </c>
      <c r="AE8299" s="128">
        <f t="shared" si="1688"/>
        <v>0</v>
      </c>
      <c r="AF8299" s="128">
        <f t="shared" si="1689"/>
        <v>1.3159774376731137</v>
      </c>
      <c r="AG8299" s="128">
        <f t="shared" si="1690"/>
        <v>0</v>
      </c>
      <c r="AH8299" s="93">
        <f t="shared" si="1691"/>
        <v>-0.56399515195882832</v>
      </c>
      <c r="AI8299" s="128">
        <f t="shared" si="1692"/>
        <v>0.72429966155646841</v>
      </c>
    </row>
    <row r="8300" spans="1:35" x14ac:dyDescent="0.25">
      <c r="A8300" s="96">
        <v>3.3184</v>
      </c>
      <c r="B8300" s="216">
        <v>4.9374812172825404</v>
      </c>
      <c r="E8300" s="153">
        <f t="shared" si="1693"/>
        <v>1.9749924869127988E-3</v>
      </c>
      <c r="W8300" s="152">
        <f t="shared" si="1694"/>
        <v>0.23586260910041879</v>
      </c>
      <c r="X8300" s="218">
        <v>2.3277829666954726</v>
      </c>
      <c r="Y8300" s="153">
        <f t="shared" si="1682"/>
        <v>3.9999999999995595E-4</v>
      </c>
      <c r="Z8300" s="128">
        <f t="shared" si="1683"/>
        <v>8.8754449677853557</v>
      </c>
      <c r="AA8300" s="128">
        <f t="shared" si="1684"/>
        <v>0.61929999999999996</v>
      </c>
      <c r="AB8300" s="128">
        <f t="shared" si="1685"/>
        <v>0</v>
      </c>
      <c r="AC8300" s="128">
        <f t="shared" si="1686"/>
        <v>15.751354925155891</v>
      </c>
      <c r="AD8300" s="128">
        <f t="shared" si="1687"/>
        <v>0</v>
      </c>
      <c r="AE8300" s="128">
        <f t="shared" si="1688"/>
        <v>0</v>
      </c>
      <c r="AF8300" s="128">
        <f t="shared" si="1689"/>
        <v>1.3159774376731137</v>
      </c>
      <c r="AG8300" s="128">
        <f t="shared" si="1690"/>
        <v>0</v>
      </c>
      <c r="AH8300" s="93">
        <f t="shared" si="1691"/>
        <v>-0.56399515195882832</v>
      </c>
      <c r="AI8300" s="128">
        <f t="shared" si="1692"/>
        <v>0.72429966155646841</v>
      </c>
    </row>
    <row r="8301" spans="1:35" x14ac:dyDescent="0.25">
      <c r="A8301" s="96">
        <v>3.3188</v>
      </c>
      <c r="B8301" s="216">
        <v>4.9374812172825404</v>
      </c>
      <c r="E8301" s="153">
        <f t="shared" si="1693"/>
        <v>1.9749924869127988E-3</v>
      </c>
      <c r="W8301" s="152">
        <f t="shared" si="1694"/>
        <v>0.23586260910041879</v>
      </c>
      <c r="X8301" s="218">
        <v>2.3277829666954726</v>
      </c>
      <c r="Y8301" s="153">
        <f t="shared" si="1682"/>
        <v>3.9999999999995595E-4</v>
      </c>
      <c r="Z8301" s="128">
        <f t="shared" si="1683"/>
        <v>8.8754449677853557</v>
      </c>
      <c r="AA8301" s="128">
        <f t="shared" si="1684"/>
        <v>0.61929999999999996</v>
      </c>
      <c r="AB8301" s="128">
        <f t="shared" si="1685"/>
        <v>0</v>
      </c>
      <c r="AC8301" s="128">
        <f t="shared" si="1686"/>
        <v>15.751354925155891</v>
      </c>
      <c r="AD8301" s="128">
        <f t="shared" si="1687"/>
        <v>0</v>
      </c>
      <c r="AE8301" s="128">
        <f t="shared" si="1688"/>
        <v>0</v>
      </c>
      <c r="AF8301" s="128">
        <f t="shared" si="1689"/>
        <v>1.3159774376731137</v>
      </c>
      <c r="AG8301" s="128">
        <f t="shared" si="1690"/>
        <v>0</v>
      </c>
      <c r="AH8301" s="93">
        <f t="shared" si="1691"/>
        <v>-0.56399515195882832</v>
      </c>
      <c r="AI8301" s="128">
        <f t="shared" si="1692"/>
        <v>0.72429966155646841</v>
      </c>
    </row>
    <row r="8302" spans="1:35" x14ac:dyDescent="0.25">
      <c r="A8302" s="96">
        <v>3.3191999999999999</v>
      </c>
      <c r="B8302" s="216">
        <v>4.9374812172825404</v>
      </c>
      <c r="E8302" s="153">
        <f t="shared" si="1693"/>
        <v>1.9749924869127988E-3</v>
      </c>
      <c r="W8302" s="152">
        <f t="shared" si="1694"/>
        <v>0.23586260910041879</v>
      </c>
      <c r="X8302" s="218">
        <v>2.3277829666954726</v>
      </c>
      <c r="Y8302" s="153">
        <f t="shared" si="1682"/>
        <v>3.9999999999995595E-4</v>
      </c>
      <c r="Z8302" s="128">
        <f t="shared" si="1683"/>
        <v>8.8754449677853557</v>
      </c>
      <c r="AA8302" s="128">
        <f t="shared" si="1684"/>
        <v>0.61929999999999996</v>
      </c>
      <c r="AB8302" s="128">
        <f t="shared" si="1685"/>
        <v>0</v>
      </c>
      <c r="AC8302" s="128">
        <f t="shared" si="1686"/>
        <v>15.751354925155891</v>
      </c>
      <c r="AD8302" s="128">
        <f t="shared" si="1687"/>
        <v>0</v>
      </c>
      <c r="AE8302" s="128">
        <f t="shared" si="1688"/>
        <v>0</v>
      </c>
      <c r="AF8302" s="128">
        <f t="shared" si="1689"/>
        <v>1.3159774376731137</v>
      </c>
      <c r="AG8302" s="128">
        <f t="shared" si="1690"/>
        <v>0</v>
      </c>
      <c r="AH8302" s="93">
        <f t="shared" si="1691"/>
        <v>-0.56399515195882832</v>
      </c>
      <c r="AI8302" s="128">
        <f t="shared" si="1692"/>
        <v>0.72429966155646841</v>
      </c>
    </row>
    <row r="8303" spans="1:35" x14ac:dyDescent="0.25">
      <c r="A8303" s="96">
        <v>3.3195999999999999</v>
      </c>
      <c r="B8303" s="216">
        <v>4.9374812172825404</v>
      </c>
      <c r="E8303" s="153">
        <f t="shared" si="1693"/>
        <v>1.9749924869127988E-3</v>
      </c>
      <c r="W8303" s="152">
        <f t="shared" si="1694"/>
        <v>0.23586260910041879</v>
      </c>
      <c r="X8303" s="218">
        <v>2.3277829666954726</v>
      </c>
      <c r="Y8303" s="153">
        <f t="shared" si="1682"/>
        <v>3.9999999999995595E-4</v>
      </c>
      <c r="Z8303" s="128">
        <f t="shared" si="1683"/>
        <v>8.8754449677853557</v>
      </c>
      <c r="AA8303" s="128">
        <f t="shared" si="1684"/>
        <v>0.61929999999999996</v>
      </c>
      <c r="AB8303" s="128">
        <f t="shared" si="1685"/>
        <v>0</v>
      </c>
      <c r="AC8303" s="128">
        <f t="shared" si="1686"/>
        <v>15.751354925155891</v>
      </c>
      <c r="AD8303" s="128">
        <f t="shared" si="1687"/>
        <v>0</v>
      </c>
      <c r="AE8303" s="128">
        <f t="shared" si="1688"/>
        <v>0</v>
      </c>
      <c r="AF8303" s="128">
        <f t="shared" si="1689"/>
        <v>1.3159774376731137</v>
      </c>
      <c r="AG8303" s="128">
        <f t="shared" si="1690"/>
        <v>0</v>
      </c>
      <c r="AH8303" s="93">
        <f t="shared" si="1691"/>
        <v>-0.56399515195882832</v>
      </c>
      <c r="AI8303" s="128">
        <f t="shared" si="1692"/>
        <v>0.72429966155646841</v>
      </c>
    </row>
    <row r="8304" spans="1:35" x14ac:dyDescent="0.25">
      <c r="A8304" s="96">
        <v>3.32</v>
      </c>
      <c r="B8304" s="216">
        <v>4.9374812172825404</v>
      </c>
      <c r="E8304" s="153">
        <f t="shared" si="1693"/>
        <v>1.9749924869127988E-3</v>
      </c>
      <c r="W8304" s="152">
        <f t="shared" si="1694"/>
        <v>0.23586260910041879</v>
      </c>
      <c r="X8304" s="218">
        <v>2.3277829666954726</v>
      </c>
      <c r="Y8304" s="153">
        <f t="shared" si="1682"/>
        <v>3.9999999999995595E-4</v>
      </c>
      <c r="Z8304" s="128">
        <f t="shared" si="1683"/>
        <v>8.8754449677853557</v>
      </c>
      <c r="AA8304" s="128">
        <f t="shared" si="1684"/>
        <v>0.61929999999999996</v>
      </c>
      <c r="AB8304" s="128">
        <f t="shared" si="1685"/>
        <v>0</v>
      </c>
      <c r="AC8304" s="128">
        <f t="shared" si="1686"/>
        <v>15.751354925155891</v>
      </c>
      <c r="AD8304" s="128">
        <f t="shared" si="1687"/>
        <v>0</v>
      </c>
      <c r="AE8304" s="128">
        <f t="shared" si="1688"/>
        <v>0</v>
      </c>
      <c r="AF8304" s="128">
        <f t="shared" si="1689"/>
        <v>1.3159774376731137</v>
      </c>
      <c r="AG8304" s="128">
        <f t="shared" si="1690"/>
        <v>0</v>
      </c>
      <c r="AH8304" s="93">
        <f t="shared" si="1691"/>
        <v>-0.56399515195882832</v>
      </c>
      <c r="AI8304" s="128">
        <f t="shared" si="1692"/>
        <v>0.72429966155646841</v>
      </c>
    </row>
    <row r="8305" spans="1:35" x14ac:dyDescent="0.25">
      <c r="A8305" s="96">
        <v>3.3203999999999998</v>
      </c>
      <c r="B8305" s="216">
        <v>4.9374812172825404</v>
      </c>
      <c r="E8305" s="153">
        <f t="shared" si="1693"/>
        <v>1.9749924869127988E-3</v>
      </c>
      <c r="W8305" s="152">
        <f t="shared" si="1694"/>
        <v>0.23586260910041879</v>
      </c>
      <c r="X8305" s="218">
        <v>2.3277829666954726</v>
      </c>
      <c r="Y8305" s="153">
        <f t="shared" si="1682"/>
        <v>3.9999999999995595E-4</v>
      </c>
      <c r="Z8305" s="128">
        <f t="shared" si="1683"/>
        <v>8.8754449677853557</v>
      </c>
      <c r="AA8305" s="128">
        <f t="shared" si="1684"/>
        <v>0.61929999999999996</v>
      </c>
      <c r="AB8305" s="128">
        <f t="shared" si="1685"/>
        <v>0</v>
      </c>
      <c r="AC8305" s="128">
        <f t="shared" si="1686"/>
        <v>15.751354925155891</v>
      </c>
      <c r="AD8305" s="128">
        <f t="shared" si="1687"/>
        <v>0</v>
      </c>
      <c r="AE8305" s="128">
        <f t="shared" si="1688"/>
        <v>0</v>
      </c>
      <c r="AF8305" s="128">
        <f t="shared" si="1689"/>
        <v>1.3159774376731137</v>
      </c>
      <c r="AG8305" s="128">
        <f t="shared" si="1690"/>
        <v>0</v>
      </c>
      <c r="AH8305" s="93">
        <f t="shared" si="1691"/>
        <v>-0.56399515195882832</v>
      </c>
      <c r="AI8305" s="128">
        <f t="shared" si="1692"/>
        <v>0.72429966155646841</v>
      </c>
    </row>
    <row r="8306" spans="1:35" x14ac:dyDescent="0.25">
      <c r="A8306" s="96">
        <v>3.3208000000000002</v>
      </c>
      <c r="B8306" s="216">
        <v>4.9374812172825404</v>
      </c>
      <c r="E8306" s="153">
        <f t="shared" si="1693"/>
        <v>1.9749924869149915E-3</v>
      </c>
      <c r="W8306" s="152">
        <f t="shared" si="1694"/>
        <v>0.23586260910041879</v>
      </c>
      <c r="X8306" s="218">
        <v>2.3277829666954726</v>
      </c>
      <c r="Y8306" s="153">
        <f t="shared" si="1682"/>
        <v>4.0000000000040004E-4</v>
      </c>
      <c r="Z8306" s="128">
        <f t="shared" si="1683"/>
        <v>8.8754449677853557</v>
      </c>
      <c r="AA8306" s="128">
        <f t="shared" si="1684"/>
        <v>0.61929999999999996</v>
      </c>
      <c r="AB8306" s="128">
        <f t="shared" si="1685"/>
        <v>0</v>
      </c>
      <c r="AC8306" s="128">
        <f t="shared" si="1686"/>
        <v>15.751354925155891</v>
      </c>
      <c r="AD8306" s="128">
        <f t="shared" si="1687"/>
        <v>0</v>
      </c>
      <c r="AE8306" s="128">
        <f t="shared" si="1688"/>
        <v>0</v>
      </c>
      <c r="AF8306" s="128">
        <f t="shared" si="1689"/>
        <v>1.3159774376731137</v>
      </c>
      <c r="AG8306" s="128">
        <f t="shared" si="1690"/>
        <v>0</v>
      </c>
      <c r="AH8306" s="93">
        <f t="shared" si="1691"/>
        <v>-0.56399515195882832</v>
      </c>
      <c r="AI8306" s="128">
        <f t="shared" si="1692"/>
        <v>0.72429966155646841</v>
      </c>
    </row>
    <row r="8307" spans="1:35" x14ac:dyDescent="0.25">
      <c r="A8307" s="96">
        <v>3.3212000000000002</v>
      </c>
      <c r="B8307" s="216">
        <v>4.9374812172825404</v>
      </c>
      <c r="E8307" s="153">
        <f t="shared" si="1693"/>
        <v>1.9749924869127988E-3</v>
      </c>
      <c r="W8307" s="152">
        <f t="shared" si="1694"/>
        <v>0.23586260910041879</v>
      </c>
      <c r="X8307" s="218">
        <v>2.3277829666954726</v>
      </c>
      <c r="Y8307" s="153">
        <f t="shared" si="1682"/>
        <v>3.9999999999995595E-4</v>
      </c>
      <c r="Z8307" s="128">
        <f t="shared" si="1683"/>
        <v>8.8754449677853557</v>
      </c>
      <c r="AA8307" s="128">
        <f t="shared" si="1684"/>
        <v>0.61929999999999996</v>
      </c>
      <c r="AB8307" s="128">
        <f t="shared" si="1685"/>
        <v>0</v>
      </c>
      <c r="AC8307" s="128">
        <f t="shared" si="1686"/>
        <v>15.751354925155891</v>
      </c>
      <c r="AD8307" s="128">
        <f t="shared" si="1687"/>
        <v>0</v>
      </c>
      <c r="AE8307" s="128">
        <f t="shared" si="1688"/>
        <v>0</v>
      </c>
      <c r="AF8307" s="128">
        <f t="shared" si="1689"/>
        <v>1.3159774376731137</v>
      </c>
      <c r="AG8307" s="128">
        <f t="shared" si="1690"/>
        <v>0</v>
      </c>
      <c r="AH8307" s="93">
        <f t="shared" si="1691"/>
        <v>-0.56399515195882832</v>
      </c>
      <c r="AI8307" s="128">
        <f t="shared" si="1692"/>
        <v>0.72429966155646841</v>
      </c>
    </row>
    <row r="8308" spans="1:35" x14ac:dyDescent="0.25">
      <c r="A8308" s="96">
        <v>3.3216000000000001</v>
      </c>
      <c r="B8308" s="216">
        <v>4.9374812172825404</v>
      </c>
      <c r="E8308" s="153">
        <f t="shared" si="1693"/>
        <v>1.9749924869127988E-3</v>
      </c>
      <c r="W8308" s="152">
        <f t="shared" si="1694"/>
        <v>0.23586260910041879</v>
      </c>
      <c r="X8308" s="218">
        <v>2.3277829666954726</v>
      </c>
      <c r="Y8308" s="153">
        <f t="shared" si="1682"/>
        <v>3.9999999999995595E-4</v>
      </c>
      <c r="Z8308" s="128">
        <f t="shared" si="1683"/>
        <v>8.8754449677853557</v>
      </c>
      <c r="AA8308" s="128">
        <f t="shared" si="1684"/>
        <v>0.61929999999999996</v>
      </c>
      <c r="AB8308" s="128">
        <f t="shared" si="1685"/>
        <v>0</v>
      </c>
      <c r="AC8308" s="128">
        <f t="shared" si="1686"/>
        <v>15.751354925155891</v>
      </c>
      <c r="AD8308" s="128">
        <f t="shared" si="1687"/>
        <v>0</v>
      </c>
      <c r="AE8308" s="128">
        <f t="shared" si="1688"/>
        <v>0</v>
      </c>
      <c r="AF8308" s="128">
        <f t="shared" si="1689"/>
        <v>1.3159774376731137</v>
      </c>
      <c r="AG8308" s="128">
        <f t="shared" si="1690"/>
        <v>0</v>
      </c>
      <c r="AH8308" s="93">
        <f t="shared" si="1691"/>
        <v>-0.56399515195882832</v>
      </c>
      <c r="AI8308" s="128">
        <f t="shared" si="1692"/>
        <v>0.72429966155646841</v>
      </c>
    </row>
    <row r="8309" spans="1:35" x14ac:dyDescent="0.25">
      <c r="A8309" s="96">
        <v>3.3220000000000001</v>
      </c>
      <c r="B8309" s="216">
        <v>4.9374812172825404</v>
      </c>
      <c r="E8309" s="153">
        <f t="shared" si="1693"/>
        <v>1.9749924869127988E-3</v>
      </c>
      <c r="W8309" s="152">
        <f t="shared" si="1694"/>
        <v>0.23586260910041879</v>
      </c>
      <c r="X8309" s="218">
        <v>2.3277829666954726</v>
      </c>
      <c r="Y8309" s="153">
        <f t="shared" si="1682"/>
        <v>3.9999999999995595E-4</v>
      </c>
      <c r="Z8309" s="128">
        <f t="shared" si="1683"/>
        <v>8.8754449677853557</v>
      </c>
      <c r="AA8309" s="128">
        <f t="shared" si="1684"/>
        <v>0.61929999999999996</v>
      </c>
      <c r="AB8309" s="128">
        <f t="shared" si="1685"/>
        <v>0</v>
      </c>
      <c r="AC8309" s="128">
        <f t="shared" si="1686"/>
        <v>15.751354925155891</v>
      </c>
      <c r="AD8309" s="128">
        <f t="shared" si="1687"/>
        <v>0</v>
      </c>
      <c r="AE8309" s="128">
        <f t="shared" si="1688"/>
        <v>0</v>
      </c>
      <c r="AF8309" s="128">
        <f t="shared" si="1689"/>
        <v>1.3159774376731137</v>
      </c>
      <c r="AG8309" s="128">
        <f t="shared" si="1690"/>
        <v>0</v>
      </c>
      <c r="AH8309" s="93">
        <f t="shared" si="1691"/>
        <v>-0.56399515195882832</v>
      </c>
      <c r="AI8309" s="128">
        <f t="shared" si="1692"/>
        <v>0.72429966155646841</v>
      </c>
    </row>
    <row r="8310" spans="1:35" x14ac:dyDescent="0.25">
      <c r="A8310" s="96">
        <v>3.3224</v>
      </c>
      <c r="B8310" s="216">
        <v>4.9374812172825404</v>
      </c>
      <c r="E8310" s="153">
        <f t="shared" si="1693"/>
        <v>1.9749924869127988E-3</v>
      </c>
      <c r="W8310" s="152">
        <f t="shared" si="1694"/>
        <v>0.23586260910041879</v>
      </c>
      <c r="X8310" s="218">
        <v>2.3277829666954726</v>
      </c>
      <c r="Y8310" s="153">
        <f t="shared" si="1682"/>
        <v>3.9999999999995595E-4</v>
      </c>
      <c r="Z8310" s="128">
        <f t="shared" si="1683"/>
        <v>8.8754449677853557</v>
      </c>
      <c r="AA8310" s="128">
        <f t="shared" si="1684"/>
        <v>0.61929999999999996</v>
      </c>
      <c r="AB8310" s="128">
        <f t="shared" si="1685"/>
        <v>0</v>
      </c>
      <c r="AC8310" s="128">
        <f t="shared" si="1686"/>
        <v>15.751354925155891</v>
      </c>
      <c r="AD8310" s="128">
        <f t="shared" si="1687"/>
        <v>0</v>
      </c>
      <c r="AE8310" s="128">
        <f t="shared" si="1688"/>
        <v>0</v>
      </c>
      <c r="AF8310" s="128">
        <f t="shared" si="1689"/>
        <v>1.3159774376731137</v>
      </c>
      <c r="AG8310" s="128">
        <f t="shared" si="1690"/>
        <v>0</v>
      </c>
      <c r="AH8310" s="93">
        <f t="shared" si="1691"/>
        <v>-0.56399515195882832</v>
      </c>
      <c r="AI8310" s="128">
        <f t="shared" si="1692"/>
        <v>0.72429966155646841</v>
      </c>
    </row>
    <row r="8311" spans="1:35" x14ac:dyDescent="0.25">
      <c r="A8311" s="96">
        <v>3.3228</v>
      </c>
      <c r="B8311" s="216">
        <v>4.9374812172825404</v>
      </c>
      <c r="E8311" s="153">
        <f t="shared" si="1693"/>
        <v>1.9749924869127988E-3</v>
      </c>
      <c r="W8311" s="152">
        <f t="shared" si="1694"/>
        <v>0.23586260910041879</v>
      </c>
      <c r="X8311" s="218">
        <v>2.3277829666954726</v>
      </c>
      <c r="Y8311" s="153">
        <f t="shared" si="1682"/>
        <v>3.9999999999995595E-4</v>
      </c>
      <c r="Z8311" s="128">
        <f t="shared" si="1683"/>
        <v>8.8754449677853557</v>
      </c>
      <c r="AA8311" s="128">
        <f t="shared" si="1684"/>
        <v>0.61929999999999996</v>
      </c>
      <c r="AB8311" s="128">
        <f t="shared" si="1685"/>
        <v>0</v>
      </c>
      <c r="AC8311" s="128">
        <f t="shared" si="1686"/>
        <v>15.751354925155891</v>
      </c>
      <c r="AD8311" s="128">
        <f t="shared" si="1687"/>
        <v>0</v>
      </c>
      <c r="AE8311" s="128">
        <f t="shared" si="1688"/>
        <v>0</v>
      </c>
      <c r="AF8311" s="128">
        <f t="shared" si="1689"/>
        <v>1.3159774376731137</v>
      </c>
      <c r="AG8311" s="128">
        <f t="shared" si="1690"/>
        <v>0</v>
      </c>
      <c r="AH8311" s="93">
        <f t="shared" si="1691"/>
        <v>-0.56399515195882832</v>
      </c>
      <c r="AI8311" s="128">
        <f t="shared" si="1692"/>
        <v>0.72429966155646841</v>
      </c>
    </row>
    <row r="8312" spans="1:35" x14ac:dyDescent="0.25">
      <c r="A8312" s="96">
        <v>3.3231999999999999</v>
      </c>
      <c r="B8312" s="216">
        <v>4.9374812172825404</v>
      </c>
      <c r="E8312" s="153">
        <f t="shared" si="1693"/>
        <v>1.9749924869127988E-3</v>
      </c>
      <c r="W8312" s="152">
        <f t="shared" si="1694"/>
        <v>0.23586260910041879</v>
      </c>
      <c r="X8312" s="218">
        <v>2.3277829666954726</v>
      </c>
      <c r="Y8312" s="153">
        <f t="shared" si="1682"/>
        <v>3.9999999999995595E-4</v>
      </c>
      <c r="Z8312" s="128">
        <f t="shared" si="1683"/>
        <v>8.8754449677853557</v>
      </c>
      <c r="AA8312" s="128">
        <f t="shared" si="1684"/>
        <v>0.61929999999999996</v>
      </c>
      <c r="AB8312" s="128">
        <f t="shared" si="1685"/>
        <v>0</v>
      </c>
      <c r="AC8312" s="128">
        <f t="shared" si="1686"/>
        <v>15.751354925155891</v>
      </c>
      <c r="AD8312" s="128">
        <f t="shared" si="1687"/>
        <v>0</v>
      </c>
      <c r="AE8312" s="128">
        <f t="shared" si="1688"/>
        <v>0</v>
      </c>
      <c r="AF8312" s="128">
        <f t="shared" si="1689"/>
        <v>1.3159774376731137</v>
      </c>
      <c r="AG8312" s="128">
        <f t="shared" si="1690"/>
        <v>0</v>
      </c>
      <c r="AH8312" s="93">
        <f t="shared" si="1691"/>
        <v>-0.56399515195882832</v>
      </c>
      <c r="AI8312" s="128">
        <f t="shared" si="1692"/>
        <v>0.72429966155646841</v>
      </c>
    </row>
    <row r="8313" spans="1:35" x14ac:dyDescent="0.25">
      <c r="A8313" s="96">
        <v>3.3235999999999999</v>
      </c>
      <c r="B8313" s="216">
        <v>4.9374812172825404</v>
      </c>
      <c r="E8313" s="153">
        <f t="shared" si="1693"/>
        <v>1.9749924869127988E-3</v>
      </c>
      <c r="W8313" s="152">
        <f t="shared" si="1694"/>
        <v>0.23586260910041879</v>
      </c>
      <c r="X8313" s="218">
        <v>2.3277829666954726</v>
      </c>
      <c r="Y8313" s="153">
        <f t="shared" si="1682"/>
        <v>3.9999999999995595E-4</v>
      </c>
      <c r="Z8313" s="128">
        <f t="shared" si="1683"/>
        <v>8.8754449677853557</v>
      </c>
      <c r="AA8313" s="128">
        <f t="shared" si="1684"/>
        <v>0.61929999999999996</v>
      </c>
      <c r="AB8313" s="128">
        <f t="shared" si="1685"/>
        <v>0</v>
      </c>
      <c r="AC8313" s="128">
        <f t="shared" si="1686"/>
        <v>15.751354925155891</v>
      </c>
      <c r="AD8313" s="128">
        <f t="shared" si="1687"/>
        <v>0</v>
      </c>
      <c r="AE8313" s="128">
        <f t="shared" si="1688"/>
        <v>0</v>
      </c>
      <c r="AF8313" s="128">
        <f t="shared" si="1689"/>
        <v>1.3159774376731137</v>
      </c>
      <c r="AG8313" s="128">
        <f t="shared" si="1690"/>
        <v>0</v>
      </c>
      <c r="AH8313" s="93">
        <f t="shared" si="1691"/>
        <v>-0.56399515195882832</v>
      </c>
      <c r="AI8313" s="128">
        <f t="shared" si="1692"/>
        <v>0.72429966155646841</v>
      </c>
    </row>
    <row r="8314" spans="1:35" x14ac:dyDescent="0.25">
      <c r="A8314" s="96">
        <v>3.3239999999999998</v>
      </c>
      <c r="B8314" s="216">
        <v>4.9374812172825404</v>
      </c>
      <c r="E8314" s="153">
        <f t="shared" si="1693"/>
        <v>1.9749924869127988E-3</v>
      </c>
      <c r="W8314" s="152">
        <f t="shared" si="1694"/>
        <v>0.23586260910041879</v>
      </c>
      <c r="X8314" s="218">
        <v>2.3277829666954726</v>
      </c>
      <c r="Y8314" s="153">
        <f t="shared" si="1682"/>
        <v>3.9999999999995595E-4</v>
      </c>
      <c r="Z8314" s="128">
        <f t="shared" si="1683"/>
        <v>8.8754449677853557</v>
      </c>
      <c r="AA8314" s="128">
        <f t="shared" si="1684"/>
        <v>0.61929999999999996</v>
      </c>
      <c r="AB8314" s="128">
        <f t="shared" si="1685"/>
        <v>0</v>
      </c>
      <c r="AC8314" s="128">
        <f t="shared" si="1686"/>
        <v>15.751354925155891</v>
      </c>
      <c r="AD8314" s="128">
        <f t="shared" si="1687"/>
        <v>0</v>
      </c>
      <c r="AE8314" s="128">
        <f t="shared" si="1688"/>
        <v>0</v>
      </c>
      <c r="AF8314" s="128">
        <f t="shared" si="1689"/>
        <v>1.3159774376731137</v>
      </c>
      <c r="AG8314" s="128">
        <f t="shared" si="1690"/>
        <v>0</v>
      </c>
      <c r="AH8314" s="93">
        <f t="shared" si="1691"/>
        <v>-0.56399515195882832</v>
      </c>
      <c r="AI8314" s="128">
        <f t="shared" si="1692"/>
        <v>0.72429966155646841</v>
      </c>
    </row>
    <row r="8315" spans="1:35" x14ac:dyDescent="0.25">
      <c r="A8315" s="96">
        <v>3.3243999999999998</v>
      </c>
      <c r="B8315" s="216">
        <v>4.9374812172825404</v>
      </c>
      <c r="E8315" s="153">
        <f t="shared" si="1693"/>
        <v>1.9749924869127988E-3</v>
      </c>
      <c r="W8315" s="152">
        <f t="shared" si="1694"/>
        <v>0.23586260910041879</v>
      </c>
      <c r="X8315" s="218">
        <v>2.3277829666954726</v>
      </c>
      <c r="Y8315" s="153">
        <f t="shared" si="1682"/>
        <v>3.9999999999995595E-4</v>
      </c>
      <c r="Z8315" s="128">
        <f t="shared" si="1683"/>
        <v>8.8754449677853557</v>
      </c>
      <c r="AA8315" s="128">
        <f t="shared" si="1684"/>
        <v>0.61929999999999996</v>
      </c>
      <c r="AB8315" s="128">
        <f t="shared" si="1685"/>
        <v>0</v>
      </c>
      <c r="AC8315" s="128">
        <f t="shared" si="1686"/>
        <v>15.751354925155891</v>
      </c>
      <c r="AD8315" s="128">
        <f t="shared" si="1687"/>
        <v>0</v>
      </c>
      <c r="AE8315" s="128">
        <f t="shared" si="1688"/>
        <v>0</v>
      </c>
      <c r="AF8315" s="128">
        <f t="shared" si="1689"/>
        <v>1.3159774376731137</v>
      </c>
      <c r="AG8315" s="128">
        <f t="shared" si="1690"/>
        <v>0</v>
      </c>
      <c r="AH8315" s="93">
        <f t="shared" si="1691"/>
        <v>-0.56399515195882832</v>
      </c>
      <c r="AI8315" s="128">
        <f t="shared" si="1692"/>
        <v>0.72429966155646841</v>
      </c>
    </row>
    <row r="8316" spans="1:35" x14ac:dyDescent="0.25">
      <c r="A8316" s="96">
        <v>3.3248000000000002</v>
      </c>
      <c r="B8316" s="216">
        <v>4.9374812172825404</v>
      </c>
      <c r="E8316" s="153">
        <f t="shared" si="1693"/>
        <v>1.9749924869149915E-3</v>
      </c>
      <c r="W8316" s="152">
        <f t="shared" si="1694"/>
        <v>0.23586260910041879</v>
      </c>
      <c r="X8316" s="218">
        <v>2.3277829666954726</v>
      </c>
      <c r="Y8316" s="153">
        <f t="shared" si="1682"/>
        <v>4.0000000000040004E-4</v>
      </c>
      <c r="Z8316" s="128">
        <f t="shared" si="1683"/>
        <v>8.8754449677853557</v>
      </c>
      <c r="AA8316" s="128">
        <f t="shared" si="1684"/>
        <v>0.61929999999999996</v>
      </c>
      <c r="AB8316" s="128">
        <f t="shared" si="1685"/>
        <v>0</v>
      </c>
      <c r="AC8316" s="128">
        <f t="shared" si="1686"/>
        <v>15.751354925155891</v>
      </c>
      <c r="AD8316" s="128">
        <f t="shared" si="1687"/>
        <v>0</v>
      </c>
      <c r="AE8316" s="128">
        <f t="shared" si="1688"/>
        <v>0</v>
      </c>
      <c r="AF8316" s="128">
        <f t="shared" si="1689"/>
        <v>1.3159774376731137</v>
      </c>
      <c r="AG8316" s="128">
        <f t="shared" si="1690"/>
        <v>0</v>
      </c>
      <c r="AH8316" s="93">
        <f t="shared" si="1691"/>
        <v>-0.56399515195882832</v>
      </c>
      <c r="AI8316" s="128">
        <f t="shared" si="1692"/>
        <v>0.72429966155646841</v>
      </c>
    </row>
    <row r="8317" spans="1:35" x14ac:dyDescent="0.25">
      <c r="A8317" s="96">
        <v>3.3252000000000002</v>
      </c>
      <c r="B8317" s="216">
        <v>4.9374812172825404</v>
      </c>
      <c r="E8317" s="153">
        <f t="shared" si="1693"/>
        <v>1.9749924869127988E-3</v>
      </c>
      <c r="W8317" s="152">
        <f t="shared" si="1694"/>
        <v>0.23586260910041879</v>
      </c>
      <c r="X8317" s="218">
        <v>2.3277829666954726</v>
      </c>
      <c r="Y8317" s="153">
        <f t="shared" si="1682"/>
        <v>3.9999999999995595E-4</v>
      </c>
      <c r="Z8317" s="128">
        <f t="shared" si="1683"/>
        <v>8.8754449677853557</v>
      </c>
      <c r="AA8317" s="128">
        <f t="shared" si="1684"/>
        <v>0.61929999999999996</v>
      </c>
      <c r="AB8317" s="128">
        <f t="shared" si="1685"/>
        <v>0</v>
      </c>
      <c r="AC8317" s="128">
        <f t="shared" si="1686"/>
        <v>15.751354925155891</v>
      </c>
      <c r="AD8317" s="128">
        <f t="shared" si="1687"/>
        <v>0</v>
      </c>
      <c r="AE8317" s="128">
        <f t="shared" si="1688"/>
        <v>0</v>
      </c>
      <c r="AF8317" s="128">
        <f t="shared" si="1689"/>
        <v>1.3159774376731137</v>
      </c>
      <c r="AG8317" s="128">
        <f t="shared" si="1690"/>
        <v>0</v>
      </c>
      <c r="AH8317" s="93">
        <f t="shared" si="1691"/>
        <v>-0.56399515195882832</v>
      </c>
      <c r="AI8317" s="128">
        <f t="shared" si="1692"/>
        <v>0.72429966155646841</v>
      </c>
    </row>
    <row r="8318" spans="1:35" x14ac:dyDescent="0.25">
      <c r="A8318" s="96">
        <v>3.3256000000000001</v>
      </c>
      <c r="B8318" s="216">
        <v>4.9374812172825404</v>
      </c>
      <c r="E8318" s="153">
        <f t="shared" si="1693"/>
        <v>1.9749924869127988E-3</v>
      </c>
      <c r="W8318" s="152">
        <f t="shared" si="1694"/>
        <v>0.23586260910041879</v>
      </c>
      <c r="X8318" s="218">
        <v>2.3277829666954726</v>
      </c>
      <c r="Y8318" s="153">
        <f t="shared" si="1682"/>
        <v>3.9999999999995595E-4</v>
      </c>
      <c r="Z8318" s="128">
        <f t="shared" si="1683"/>
        <v>8.8754449677853557</v>
      </c>
      <c r="AA8318" s="128">
        <f t="shared" si="1684"/>
        <v>0.61929999999999996</v>
      </c>
      <c r="AB8318" s="128">
        <f t="shared" si="1685"/>
        <v>0</v>
      </c>
      <c r="AC8318" s="128">
        <f t="shared" si="1686"/>
        <v>15.751354925155891</v>
      </c>
      <c r="AD8318" s="128">
        <f t="shared" si="1687"/>
        <v>0</v>
      </c>
      <c r="AE8318" s="128">
        <f t="shared" si="1688"/>
        <v>0</v>
      </c>
      <c r="AF8318" s="128">
        <f t="shared" si="1689"/>
        <v>1.3159774376731137</v>
      </c>
      <c r="AG8318" s="128">
        <f t="shared" si="1690"/>
        <v>0</v>
      </c>
      <c r="AH8318" s="93">
        <f t="shared" si="1691"/>
        <v>-0.56399515195882832</v>
      </c>
      <c r="AI8318" s="128">
        <f t="shared" si="1692"/>
        <v>0.72429966155646841</v>
      </c>
    </row>
    <row r="8319" spans="1:35" x14ac:dyDescent="0.25">
      <c r="A8319" s="96">
        <v>3.3260000000000001</v>
      </c>
      <c r="B8319" s="216">
        <v>4.9374812172825404</v>
      </c>
      <c r="E8319" s="153">
        <f t="shared" si="1693"/>
        <v>1.9749924869127988E-3</v>
      </c>
      <c r="W8319" s="152">
        <f t="shared" si="1694"/>
        <v>0.23586260910041879</v>
      </c>
      <c r="X8319" s="218">
        <v>2.3277829666954726</v>
      </c>
      <c r="Y8319" s="153">
        <f t="shared" si="1682"/>
        <v>3.9999999999995595E-4</v>
      </c>
      <c r="Z8319" s="128">
        <f t="shared" si="1683"/>
        <v>8.8754449677853557</v>
      </c>
      <c r="AA8319" s="128">
        <f t="shared" si="1684"/>
        <v>0.61929999999999996</v>
      </c>
      <c r="AB8319" s="128">
        <f t="shared" si="1685"/>
        <v>0</v>
      </c>
      <c r="AC8319" s="128">
        <f t="shared" si="1686"/>
        <v>15.751354925155891</v>
      </c>
      <c r="AD8319" s="128">
        <f t="shared" si="1687"/>
        <v>0</v>
      </c>
      <c r="AE8319" s="128">
        <f t="shared" si="1688"/>
        <v>0</v>
      </c>
      <c r="AF8319" s="128">
        <f t="shared" si="1689"/>
        <v>1.3159774376731137</v>
      </c>
      <c r="AG8319" s="128">
        <f t="shared" si="1690"/>
        <v>0</v>
      </c>
      <c r="AH8319" s="93">
        <f t="shared" si="1691"/>
        <v>-0.56399515195882832</v>
      </c>
      <c r="AI8319" s="128">
        <f t="shared" si="1692"/>
        <v>0.72429966155646841</v>
      </c>
    </row>
    <row r="8320" spans="1:35" x14ac:dyDescent="0.25">
      <c r="A8320" s="96">
        <v>3.3264</v>
      </c>
      <c r="B8320" s="216">
        <v>4.9374812172825404</v>
      </c>
      <c r="E8320" s="153">
        <f t="shared" si="1693"/>
        <v>1.9749924869127988E-3</v>
      </c>
      <c r="W8320" s="152">
        <f t="shared" si="1694"/>
        <v>0.23586260910041879</v>
      </c>
      <c r="X8320" s="218">
        <v>2.3277829666954726</v>
      </c>
      <c r="Y8320" s="153">
        <f t="shared" si="1682"/>
        <v>3.9999999999995595E-4</v>
      </c>
      <c r="Z8320" s="128">
        <f t="shared" si="1683"/>
        <v>8.8754449677853557</v>
      </c>
      <c r="AA8320" s="128">
        <f t="shared" si="1684"/>
        <v>0.61929999999999996</v>
      </c>
      <c r="AB8320" s="128">
        <f t="shared" si="1685"/>
        <v>0</v>
      </c>
      <c r="AC8320" s="128">
        <f t="shared" si="1686"/>
        <v>15.751354925155891</v>
      </c>
      <c r="AD8320" s="128">
        <f t="shared" si="1687"/>
        <v>0</v>
      </c>
      <c r="AE8320" s="128">
        <f t="shared" si="1688"/>
        <v>0</v>
      </c>
      <c r="AF8320" s="128">
        <f t="shared" si="1689"/>
        <v>1.3159774376731137</v>
      </c>
      <c r="AG8320" s="128">
        <f t="shared" si="1690"/>
        <v>0</v>
      </c>
      <c r="AH8320" s="93">
        <f t="shared" si="1691"/>
        <v>-0.56399515195882832</v>
      </c>
      <c r="AI8320" s="128">
        <f t="shared" si="1692"/>
        <v>0.72429966155646841</v>
      </c>
    </row>
    <row r="8321" spans="1:35" x14ac:dyDescent="0.25">
      <c r="A8321" s="96">
        <v>3.3268</v>
      </c>
      <c r="B8321" s="216">
        <v>4.9374812172825404</v>
      </c>
      <c r="E8321" s="153">
        <f t="shared" si="1693"/>
        <v>1.9749924869127988E-3</v>
      </c>
      <c r="W8321" s="152">
        <f t="shared" si="1694"/>
        <v>0.23586260910041879</v>
      </c>
      <c r="X8321" s="218">
        <v>2.3277829666954726</v>
      </c>
      <c r="Y8321" s="153">
        <f t="shared" si="1682"/>
        <v>3.9999999999995595E-4</v>
      </c>
      <c r="Z8321" s="128">
        <f t="shared" si="1683"/>
        <v>8.8754449677853557</v>
      </c>
      <c r="AA8321" s="128">
        <f t="shared" si="1684"/>
        <v>0.61929999999999996</v>
      </c>
      <c r="AB8321" s="128">
        <f t="shared" si="1685"/>
        <v>0</v>
      </c>
      <c r="AC8321" s="128">
        <f t="shared" si="1686"/>
        <v>15.751354925155891</v>
      </c>
      <c r="AD8321" s="128">
        <f t="shared" si="1687"/>
        <v>0</v>
      </c>
      <c r="AE8321" s="128">
        <f t="shared" si="1688"/>
        <v>0</v>
      </c>
      <c r="AF8321" s="128">
        <f t="shared" si="1689"/>
        <v>1.3159774376731137</v>
      </c>
      <c r="AG8321" s="128">
        <f t="shared" si="1690"/>
        <v>0</v>
      </c>
      <c r="AH8321" s="93">
        <f t="shared" si="1691"/>
        <v>-0.56399515195882832</v>
      </c>
      <c r="AI8321" s="128">
        <f t="shared" si="1692"/>
        <v>0.72429966155646841</v>
      </c>
    </row>
    <row r="8322" spans="1:35" x14ac:dyDescent="0.25">
      <c r="A8322" s="96">
        <v>3.3271999999999999</v>
      </c>
      <c r="B8322" s="216">
        <v>4.9374812172825404</v>
      </c>
      <c r="E8322" s="153">
        <f t="shared" si="1693"/>
        <v>1.9749924869127988E-3</v>
      </c>
      <c r="W8322" s="152">
        <f t="shared" si="1694"/>
        <v>0.23586260910041879</v>
      </c>
      <c r="X8322" s="218">
        <v>2.3277829666954726</v>
      </c>
      <c r="Y8322" s="153">
        <f t="shared" ref="Y8322:Y8385" si="1695">+A8322-A8321</f>
        <v>3.9999999999995595E-4</v>
      </c>
      <c r="Z8322" s="128">
        <f t="shared" ref="Z8322:Z8385" si="1696">IF(AND(W8322&lt;=$S$56,W8322&gt;$Q$56),$T$56,IF(AND(W8322&lt;=$S$57,W8322&gt;$Q$57),$T$57,IF(AND(W8322&lt;=$S$58,W8322&gt;$Q$58),$T$58,IF(AND(W8322&lt;=$S$59,W8322&gt;$Q$59),$T$59,IF(AND(W8322&lt;=$S$60,W8322&gt;$Q$60),$T$60,"Valor no encontrado para Po")))))</f>
        <v>8.8754449677853557</v>
      </c>
      <c r="AA8322" s="128">
        <f t="shared" ref="AA8322:AA8385" si="1697">IF(AND(W8322&lt;=$S$56,W8322&gt;$Q$56),$U$56,IF(AND(W8322&lt;=$S$57,W8322&gt;$Q$57),$U$57,IF(AND(W8322&lt;=$S$58,W8322&gt;$Q$58),$U$58,IF(AND(W8322&lt;=$S$59,W8322&gt;$Q$59),$U$59,IF(AND(W8322&lt;=$S$60,W8322&gt;$Q$60),$U$60,"Valor no encontrado para Po")))))</f>
        <v>0.61929999999999996</v>
      </c>
      <c r="AB8322" s="128">
        <f t="shared" ref="AB8322:AB8385" si="1698">IF(OR(AC8321&gt;=($X$1-$X$2)/2,AC8321&gt;=$Z$1/2),0,Z8322*W8322^AA8322*Y8322)</f>
        <v>0</v>
      </c>
      <c r="AC8322" s="128">
        <f t="shared" ref="AC8322:AC8385" si="1699">+AC8321+AB8322</f>
        <v>15.751354925155891</v>
      </c>
      <c r="AD8322" s="128">
        <f t="shared" ref="AD8322:AD8385" si="1700">2*$AB$1*PI()*((AC8322+$X$2/2)*(2*AC8322-$Z$1)+(AC8322+$X$2/2)^2-($X$1/2)^2)*AB8322</f>
        <v>0</v>
      </c>
      <c r="AE8322" s="128">
        <f t="shared" ref="AE8322:AE8385" si="1701">-AD8322*0.000000001*$Z$2</f>
        <v>0</v>
      </c>
      <c r="AF8322" s="128">
        <f t="shared" ref="AF8322:AF8385" si="1702">+AF8321+AE8322</f>
        <v>1.3159774376731137</v>
      </c>
      <c r="AG8322" s="128">
        <f t="shared" ref="AG8322:AG8385" si="1703">+AE8322/Y8322</f>
        <v>0</v>
      </c>
      <c r="AH8322" s="93">
        <f t="shared" ref="AH8322:AH8385" si="1704">+AH8321-AE8322</f>
        <v>-0.56399515195882832</v>
      </c>
      <c r="AI8322" s="128">
        <f t="shared" ref="AI8322:AI8385" si="1705">B8322*9.81/(W8322*1000000*$AF$1)</f>
        <v>0.72429966155646841</v>
      </c>
    </row>
    <row r="8323" spans="1:35" x14ac:dyDescent="0.25">
      <c r="A8323" s="96">
        <v>3.3275999999999999</v>
      </c>
      <c r="B8323" s="216">
        <v>4.9374812172825404</v>
      </c>
      <c r="E8323" s="153">
        <f t="shared" si="1693"/>
        <v>1.9749924869127988E-3</v>
      </c>
      <c r="W8323" s="152">
        <f t="shared" si="1694"/>
        <v>0.23586260910041879</v>
      </c>
      <c r="X8323" s="218">
        <v>2.3277829666954726</v>
      </c>
      <c r="Y8323" s="153">
        <f t="shared" si="1695"/>
        <v>3.9999999999995595E-4</v>
      </c>
      <c r="Z8323" s="128">
        <f t="shared" si="1696"/>
        <v>8.8754449677853557</v>
      </c>
      <c r="AA8323" s="128">
        <f t="shared" si="1697"/>
        <v>0.61929999999999996</v>
      </c>
      <c r="AB8323" s="128">
        <f t="shared" si="1698"/>
        <v>0</v>
      </c>
      <c r="AC8323" s="128">
        <f t="shared" si="1699"/>
        <v>15.751354925155891</v>
      </c>
      <c r="AD8323" s="128">
        <f t="shared" si="1700"/>
        <v>0</v>
      </c>
      <c r="AE8323" s="128">
        <f t="shared" si="1701"/>
        <v>0</v>
      </c>
      <c r="AF8323" s="128">
        <f t="shared" si="1702"/>
        <v>1.3159774376731137</v>
      </c>
      <c r="AG8323" s="128">
        <f t="shared" si="1703"/>
        <v>0</v>
      </c>
      <c r="AH8323" s="93">
        <f t="shared" si="1704"/>
        <v>-0.56399515195882832</v>
      </c>
      <c r="AI8323" s="128">
        <f t="shared" si="1705"/>
        <v>0.72429966155646841</v>
      </c>
    </row>
    <row r="8324" spans="1:35" x14ac:dyDescent="0.25">
      <c r="A8324" s="96">
        <v>3.3279999999999998</v>
      </c>
      <c r="B8324" s="216">
        <v>5.9249774607390497</v>
      </c>
      <c r="E8324" s="153">
        <f t="shared" si="1693"/>
        <v>2.1724917356040784E-3</v>
      </c>
      <c r="W8324" s="152">
        <f t="shared" si="1694"/>
        <v>0.26019733221079888</v>
      </c>
      <c r="X8324" s="218">
        <v>2.5679480109627324</v>
      </c>
      <c r="Y8324" s="153">
        <f t="shared" si="1695"/>
        <v>3.9999999999995595E-4</v>
      </c>
      <c r="Z8324" s="128">
        <f t="shared" si="1696"/>
        <v>8.8754449677853557</v>
      </c>
      <c r="AA8324" s="128">
        <f t="shared" si="1697"/>
        <v>0.61929999999999996</v>
      </c>
      <c r="AB8324" s="128">
        <f t="shared" si="1698"/>
        <v>0</v>
      </c>
      <c r="AC8324" s="128">
        <f t="shared" si="1699"/>
        <v>15.751354925155891</v>
      </c>
      <c r="AD8324" s="128">
        <f t="shared" si="1700"/>
        <v>0</v>
      </c>
      <c r="AE8324" s="128">
        <f t="shared" si="1701"/>
        <v>0</v>
      </c>
      <c r="AF8324" s="128">
        <f t="shared" si="1702"/>
        <v>1.3159774376731137</v>
      </c>
      <c r="AG8324" s="128">
        <f t="shared" si="1703"/>
        <v>0</v>
      </c>
      <c r="AH8324" s="93">
        <f t="shared" si="1704"/>
        <v>-0.56399515195882832</v>
      </c>
      <c r="AI8324" s="128">
        <f t="shared" si="1705"/>
        <v>0.78787221910572136</v>
      </c>
    </row>
    <row r="8325" spans="1:35" x14ac:dyDescent="0.25">
      <c r="A8325" s="96">
        <v>3.3283999999999998</v>
      </c>
      <c r="B8325" s="216">
        <v>5.9249774607390497</v>
      </c>
      <c r="E8325" s="153">
        <f t="shared" ref="E8325:E8388" si="1706">+(B8324+B8325)/2*(A8325-A8324)</f>
        <v>2.369990984295359E-3</v>
      </c>
      <c r="W8325" s="152">
        <f t="shared" ref="W8325:W8388" si="1707">+X8325/1000000*101325</f>
        <v>0.26019733221079888</v>
      </c>
      <c r="X8325" s="218">
        <v>2.5679480109627324</v>
      </c>
      <c r="Y8325" s="153">
        <f t="shared" si="1695"/>
        <v>3.9999999999995595E-4</v>
      </c>
      <c r="Z8325" s="128">
        <f t="shared" si="1696"/>
        <v>8.8754449677853557</v>
      </c>
      <c r="AA8325" s="128">
        <f t="shared" si="1697"/>
        <v>0.61929999999999996</v>
      </c>
      <c r="AB8325" s="128">
        <f t="shared" si="1698"/>
        <v>0</v>
      </c>
      <c r="AC8325" s="128">
        <f t="shared" si="1699"/>
        <v>15.751354925155891</v>
      </c>
      <c r="AD8325" s="128">
        <f t="shared" si="1700"/>
        <v>0</v>
      </c>
      <c r="AE8325" s="128">
        <f t="shared" si="1701"/>
        <v>0</v>
      </c>
      <c r="AF8325" s="128">
        <f t="shared" si="1702"/>
        <v>1.3159774376731137</v>
      </c>
      <c r="AG8325" s="128">
        <f t="shared" si="1703"/>
        <v>0</v>
      </c>
      <c r="AH8325" s="93">
        <f t="shared" si="1704"/>
        <v>-0.56399515195882832</v>
      </c>
      <c r="AI8325" s="128">
        <f t="shared" si="1705"/>
        <v>0.78787221910572136</v>
      </c>
    </row>
    <row r="8326" spans="1:35" x14ac:dyDescent="0.25">
      <c r="A8326" s="96">
        <v>3.3287999999999998</v>
      </c>
      <c r="B8326" s="216">
        <v>5.9249774607390497</v>
      </c>
      <c r="E8326" s="153">
        <f t="shared" si="1706"/>
        <v>2.369990984295359E-3</v>
      </c>
      <c r="W8326" s="152">
        <f t="shared" si="1707"/>
        <v>0.26019733221079888</v>
      </c>
      <c r="X8326" s="218">
        <v>2.5679480109627324</v>
      </c>
      <c r="Y8326" s="153">
        <f t="shared" si="1695"/>
        <v>3.9999999999995595E-4</v>
      </c>
      <c r="Z8326" s="128">
        <f t="shared" si="1696"/>
        <v>8.8754449677853557</v>
      </c>
      <c r="AA8326" s="128">
        <f t="shared" si="1697"/>
        <v>0.61929999999999996</v>
      </c>
      <c r="AB8326" s="128">
        <f t="shared" si="1698"/>
        <v>0</v>
      </c>
      <c r="AC8326" s="128">
        <f t="shared" si="1699"/>
        <v>15.751354925155891</v>
      </c>
      <c r="AD8326" s="128">
        <f t="shared" si="1700"/>
        <v>0</v>
      </c>
      <c r="AE8326" s="128">
        <f t="shared" si="1701"/>
        <v>0</v>
      </c>
      <c r="AF8326" s="128">
        <f t="shared" si="1702"/>
        <v>1.3159774376731137</v>
      </c>
      <c r="AG8326" s="128">
        <f t="shared" si="1703"/>
        <v>0</v>
      </c>
      <c r="AH8326" s="93">
        <f t="shared" si="1704"/>
        <v>-0.56399515195882832</v>
      </c>
      <c r="AI8326" s="128">
        <f t="shared" si="1705"/>
        <v>0.78787221910572136</v>
      </c>
    </row>
    <row r="8327" spans="1:35" x14ac:dyDescent="0.25">
      <c r="A8327" s="96">
        <v>3.3292000000000002</v>
      </c>
      <c r="B8327" s="216">
        <v>5.9249774607390497</v>
      </c>
      <c r="E8327" s="153">
        <f t="shared" si="1706"/>
        <v>2.3699909842979901E-3</v>
      </c>
      <c r="W8327" s="152">
        <f t="shared" si="1707"/>
        <v>0.26019733221079888</v>
      </c>
      <c r="X8327" s="218">
        <v>2.5679480109627324</v>
      </c>
      <c r="Y8327" s="153">
        <f t="shared" si="1695"/>
        <v>4.0000000000040004E-4</v>
      </c>
      <c r="Z8327" s="128">
        <f t="shared" si="1696"/>
        <v>8.8754449677853557</v>
      </c>
      <c r="AA8327" s="128">
        <f t="shared" si="1697"/>
        <v>0.61929999999999996</v>
      </c>
      <c r="AB8327" s="128">
        <f t="shared" si="1698"/>
        <v>0</v>
      </c>
      <c r="AC8327" s="128">
        <f t="shared" si="1699"/>
        <v>15.751354925155891</v>
      </c>
      <c r="AD8327" s="128">
        <f t="shared" si="1700"/>
        <v>0</v>
      </c>
      <c r="AE8327" s="128">
        <f t="shared" si="1701"/>
        <v>0</v>
      </c>
      <c r="AF8327" s="128">
        <f t="shared" si="1702"/>
        <v>1.3159774376731137</v>
      </c>
      <c r="AG8327" s="128">
        <f t="shared" si="1703"/>
        <v>0</v>
      </c>
      <c r="AH8327" s="93">
        <f t="shared" si="1704"/>
        <v>-0.56399515195882832</v>
      </c>
      <c r="AI8327" s="128">
        <f t="shared" si="1705"/>
        <v>0.78787221910572136</v>
      </c>
    </row>
    <row r="8328" spans="1:35" x14ac:dyDescent="0.25">
      <c r="A8328" s="96">
        <v>3.3296000000000001</v>
      </c>
      <c r="B8328" s="216">
        <v>4.9374812172825404</v>
      </c>
      <c r="E8328" s="153">
        <f t="shared" si="1706"/>
        <v>2.1724917356040784E-3</v>
      </c>
      <c r="W8328" s="152">
        <f t="shared" si="1707"/>
        <v>0.23586260910041926</v>
      </c>
      <c r="X8328" s="218">
        <v>2.3277829666954775</v>
      </c>
      <c r="Y8328" s="153">
        <f t="shared" si="1695"/>
        <v>3.9999999999995595E-4</v>
      </c>
      <c r="Z8328" s="128">
        <f t="shared" si="1696"/>
        <v>8.8754449677853557</v>
      </c>
      <c r="AA8328" s="128">
        <f t="shared" si="1697"/>
        <v>0.61929999999999996</v>
      </c>
      <c r="AB8328" s="128">
        <f t="shared" si="1698"/>
        <v>0</v>
      </c>
      <c r="AC8328" s="128">
        <f t="shared" si="1699"/>
        <v>15.751354925155891</v>
      </c>
      <c r="AD8328" s="128">
        <f t="shared" si="1700"/>
        <v>0</v>
      </c>
      <c r="AE8328" s="128">
        <f t="shared" si="1701"/>
        <v>0</v>
      </c>
      <c r="AF8328" s="128">
        <f t="shared" si="1702"/>
        <v>1.3159774376731137</v>
      </c>
      <c r="AG8328" s="128">
        <f t="shared" si="1703"/>
        <v>0</v>
      </c>
      <c r="AH8328" s="93">
        <f t="shared" si="1704"/>
        <v>-0.56399515195882832</v>
      </c>
      <c r="AI8328" s="128">
        <f t="shared" si="1705"/>
        <v>0.72429966155646686</v>
      </c>
    </row>
    <row r="8329" spans="1:35" x14ac:dyDescent="0.25">
      <c r="A8329" s="96">
        <v>3.33</v>
      </c>
      <c r="B8329" s="216">
        <v>3.9499849738260333</v>
      </c>
      <c r="E8329" s="153">
        <f t="shared" si="1706"/>
        <v>1.7774932382215191E-3</v>
      </c>
      <c r="W8329" s="152">
        <f t="shared" si="1707"/>
        <v>0.21152788599003949</v>
      </c>
      <c r="X8329" s="218">
        <v>2.0876179224282212</v>
      </c>
      <c r="Y8329" s="153">
        <f t="shared" si="1695"/>
        <v>3.9999999999995595E-4</v>
      </c>
      <c r="Z8329" s="128">
        <f t="shared" si="1696"/>
        <v>8.8754449677853557</v>
      </c>
      <c r="AA8329" s="128">
        <f t="shared" si="1697"/>
        <v>0.61929999999999996</v>
      </c>
      <c r="AB8329" s="128">
        <f t="shared" si="1698"/>
        <v>0</v>
      </c>
      <c r="AC8329" s="128">
        <f t="shared" si="1699"/>
        <v>15.751354925155891</v>
      </c>
      <c r="AD8329" s="128">
        <f t="shared" si="1700"/>
        <v>0</v>
      </c>
      <c r="AE8329" s="128">
        <f t="shared" si="1701"/>
        <v>0</v>
      </c>
      <c r="AF8329" s="128">
        <f t="shared" si="1702"/>
        <v>1.3159774376731137</v>
      </c>
      <c r="AG8329" s="128">
        <f t="shared" si="1703"/>
        <v>0</v>
      </c>
      <c r="AH8329" s="93">
        <f t="shared" si="1704"/>
        <v>-0.56399515195882832</v>
      </c>
      <c r="AI8329" s="128">
        <f t="shared" si="1705"/>
        <v>0.6460999963032894</v>
      </c>
    </row>
    <row r="8330" spans="1:35" x14ac:dyDescent="0.25">
      <c r="A8330" s="96">
        <v>3.3304</v>
      </c>
      <c r="B8330" s="216">
        <v>3.9499849738260333</v>
      </c>
      <c r="E8330" s="153">
        <f t="shared" si="1706"/>
        <v>1.5799939895302392E-3</v>
      </c>
      <c r="W8330" s="152">
        <f t="shared" si="1707"/>
        <v>0.21152788599003949</v>
      </c>
      <c r="X8330" s="218">
        <v>2.0876179224282212</v>
      </c>
      <c r="Y8330" s="153">
        <f t="shared" si="1695"/>
        <v>3.9999999999995595E-4</v>
      </c>
      <c r="Z8330" s="128">
        <f t="shared" si="1696"/>
        <v>8.8754449677853557</v>
      </c>
      <c r="AA8330" s="128">
        <f t="shared" si="1697"/>
        <v>0.61929999999999996</v>
      </c>
      <c r="AB8330" s="128">
        <f t="shared" si="1698"/>
        <v>0</v>
      </c>
      <c r="AC8330" s="128">
        <f t="shared" si="1699"/>
        <v>15.751354925155891</v>
      </c>
      <c r="AD8330" s="128">
        <f t="shared" si="1700"/>
        <v>0</v>
      </c>
      <c r="AE8330" s="128">
        <f t="shared" si="1701"/>
        <v>0</v>
      </c>
      <c r="AF8330" s="128">
        <f t="shared" si="1702"/>
        <v>1.3159774376731137</v>
      </c>
      <c r="AG8330" s="128">
        <f t="shared" si="1703"/>
        <v>0</v>
      </c>
      <c r="AH8330" s="93">
        <f t="shared" si="1704"/>
        <v>-0.56399515195882832</v>
      </c>
      <c r="AI8330" s="128">
        <f t="shared" si="1705"/>
        <v>0.6460999963032894</v>
      </c>
    </row>
    <row r="8331" spans="1:35" x14ac:dyDescent="0.25">
      <c r="A8331" s="96">
        <v>3.3308</v>
      </c>
      <c r="B8331" s="216">
        <v>3.9499849738260333</v>
      </c>
      <c r="E8331" s="153">
        <f t="shared" si="1706"/>
        <v>1.5799939895302392E-3</v>
      </c>
      <c r="W8331" s="152">
        <f t="shared" si="1707"/>
        <v>0.21152788599003949</v>
      </c>
      <c r="X8331" s="218">
        <v>2.0876179224282212</v>
      </c>
      <c r="Y8331" s="153">
        <f t="shared" si="1695"/>
        <v>3.9999999999995595E-4</v>
      </c>
      <c r="Z8331" s="128">
        <f t="shared" si="1696"/>
        <v>8.8754449677853557</v>
      </c>
      <c r="AA8331" s="128">
        <f t="shared" si="1697"/>
        <v>0.61929999999999996</v>
      </c>
      <c r="AB8331" s="128">
        <f t="shared" si="1698"/>
        <v>0</v>
      </c>
      <c r="AC8331" s="128">
        <f t="shared" si="1699"/>
        <v>15.751354925155891</v>
      </c>
      <c r="AD8331" s="128">
        <f t="shared" si="1700"/>
        <v>0</v>
      </c>
      <c r="AE8331" s="128">
        <f t="shared" si="1701"/>
        <v>0</v>
      </c>
      <c r="AF8331" s="128">
        <f t="shared" si="1702"/>
        <v>1.3159774376731137</v>
      </c>
      <c r="AG8331" s="128">
        <f t="shared" si="1703"/>
        <v>0</v>
      </c>
      <c r="AH8331" s="93">
        <f t="shared" si="1704"/>
        <v>-0.56399515195882832</v>
      </c>
      <c r="AI8331" s="128">
        <f t="shared" si="1705"/>
        <v>0.6460999963032894</v>
      </c>
    </row>
    <row r="8332" spans="1:35" x14ac:dyDescent="0.25">
      <c r="A8332" s="96">
        <v>3.3311999999999999</v>
      </c>
      <c r="B8332" s="216">
        <v>4.9374812172825404</v>
      </c>
      <c r="E8332" s="153">
        <f t="shared" si="1706"/>
        <v>1.7774932382215191E-3</v>
      </c>
      <c r="W8332" s="152">
        <f t="shared" si="1707"/>
        <v>0.23586260910041887</v>
      </c>
      <c r="X8332" s="218">
        <v>2.3277829666954735</v>
      </c>
      <c r="Y8332" s="153">
        <f t="shared" si="1695"/>
        <v>3.9999999999995595E-4</v>
      </c>
      <c r="Z8332" s="128">
        <f t="shared" si="1696"/>
        <v>8.8754449677853557</v>
      </c>
      <c r="AA8332" s="128">
        <f t="shared" si="1697"/>
        <v>0.61929999999999996</v>
      </c>
      <c r="AB8332" s="128">
        <f t="shared" si="1698"/>
        <v>0</v>
      </c>
      <c r="AC8332" s="128">
        <f t="shared" si="1699"/>
        <v>15.751354925155891</v>
      </c>
      <c r="AD8332" s="128">
        <f t="shared" si="1700"/>
        <v>0</v>
      </c>
      <c r="AE8332" s="128">
        <f t="shared" si="1701"/>
        <v>0</v>
      </c>
      <c r="AF8332" s="128">
        <f t="shared" si="1702"/>
        <v>1.3159774376731137</v>
      </c>
      <c r="AG8332" s="128">
        <f t="shared" si="1703"/>
        <v>0</v>
      </c>
      <c r="AH8332" s="93">
        <f t="shared" si="1704"/>
        <v>-0.56399515195882832</v>
      </c>
      <c r="AI8332" s="128">
        <f t="shared" si="1705"/>
        <v>0.72429966155646808</v>
      </c>
    </row>
    <row r="8333" spans="1:35" x14ac:dyDescent="0.25">
      <c r="A8333" s="96">
        <v>3.3315999999999999</v>
      </c>
      <c r="B8333" s="216">
        <v>5.9249774607390497</v>
      </c>
      <c r="E8333" s="153">
        <f t="shared" si="1706"/>
        <v>2.1724917356040784E-3</v>
      </c>
      <c r="W8333" s="152">
        <f t="shared" si="1707"/>
        <v>0.26019733221079849</v>
      </c>
      <c r="X8333" s="218">
        <v>2.5679480109627288</v>
      </c>
      <c r="Y8333" s="153">
        <f t="shared" si="1695"/>
        <v>3.9999999999995595E-4</v>
      </c>
      <c r="Z8333" s="128">
        <f t="shared" si="1696"/>
        <v>8.8754449677853557</v>
      </c>
      <c r="AA8333" s="128">
        <f t="shared" si="1697"/>
        <v>0.61929999999999996</v>
      </c>
      <c r="AB8333" s="128">
        <f t="shared" si="1698"/>
        <v>0</v>
      </c>
      <c r="AC8333" s="128">
        <f t="shared" si="1699"/>
        <v>15.751354925155891</v>
      </c>
      <c r="AD8333" s="128">
        <f t="shared" si="1700"/>
        <v>0</v>
      </c>
      <c r="AE8333" s="128">
        <f t="shared" si="1701"/>
        <v>0</v>
      </c>
      <c r="AF8333" s="128">
        <f t="shared" si="1702"/>
        <v>1.3159774376731137</v>
      </c>
      <c r="AG8333" s="128">
        <f t="shared" si="1703"/>
        <v>0</v>
      </c>
      <c r="AH8333" s="93">
        <f t="shared" si="1704"/>
        <v>-0.56399515195882832</v>
      </c>
      <c r="AI8333" s="128">
        <f t="shared" si="1705"/>
        <v>0.78787221910572258</v>
      </c>
    </row>
    <row r="8334" spans="1:35" x14ac:dyDescent="0.25">
      <c r="A8334" s="96">
        <v>3.3319999999999999</v>
      </c>
      <c r="B8334" s="216">
        <v>5.9249774607390497</v>
      </c>
      <c r="E8334" s="153">
        <f t="shared" si="1706"/>
        <v>2.369990984295359E-3</v>
      </c>
      <c r="W8334" s="152">
        <f t="shared" si="1707"/>
        <v>0.26019733221079849</v>
      </c>
      <c r="X8334" s="218">
        <v>2.5679480109627288</v>
      </c>
      <c r="Y8334" s="153">
        <f t="shared" si="1695"/>
        <v>3.9999999999995595E-4</v>
      </c>
      <c r="Z8334" s="128">
        <f t="shared" si="1696"/>
        <v>8.8754449677853557</v>
      </c>
      <c r="AA8334" s="128">
        <f t="shared" si="1697"/>
        <v>0.61929999999999996</v>
      </c>
      <c r="AB8334" s="128">
        <f t="shared" si="1698"/>
        <v>0</v>
      </c>
      <c r="AC8334" s="128">
        <f t="shared" si="1699"/>
        <v>15.751354925155891</v>
      </c>
      <c r="AD8334" s="128">
        <f t="shared" si="1700"/>
        <v>0</v>
      </c>
      <c r="AE8334" s="128">
        <f t="shared" si="1701"/>
        <v>0</v>
      </c>
      <c r="AF8334" s="128">
        <f t="shared" si="1702"/>
        <v>1.3159774376731137</v>
      </c>
      <c r="AG8334" s="128">
        <f t="shared" si="1703"/>
        <v>0</v>
      </c>
      <c r="AH8334" s="93">
        <f t="shared" si="1704"/>
        <v>-0.56399515195882832</v>
      </c>
      <c r="AI8334" s="128">
        <f t="shared" si="1705"/>
        <v>0.78787221910572258</v>
      </c>
    </row>
    <row r="8335" spans="1:35" x14ac:dyDescent="0.25">
      <c r="A8335" s="96">
        <v>3.3323999999999998</v>
      </c>
      <c r="B8335" s="216">
        <v>5.9249774607390497</v>
      </c>
      <c r="E8335" s="153">
        <f t="shared" si="1706"/>
        <v>2.369990984295359E-3</v>
      </c>
      <c r="W8335" s="152">
        <f t="shared" si="1707"/>
        <v>0.26019733221079849</v>
      </c>
      <c r="X8335" s="218">
        <v>2.5679480109627288</v>
      </c>
      <c r="Y8335" s="153">
        <f t="shared" si="1695"/>
        <v>3.9999999999995595E-4</v>
      </c>
      <c r="Z8335" s="128">
        <f t="shared" si="1696"/>
        <v>8.8754449677853557</v>
      </c>
      <c r="AA8335" s="128">
        <f t="shared" si="1697"/>
        <v>0.61929999999999996</v>
      </c>
      <c r="AB8335" s="128">
        <f t="shared" si="1698"/>
        <v>0</v>
      </c>
      <c r="AC8335" s="128">
        <f t="shared" si="1699"/>
        <v>15.751354925155891</v>
      </c>
      <c r="AD8335" s="128">
        <f t="shared" si="1700"/>
        <v>0</v>
      </c>
      <c r="AE8335" s="128">
        <f t="shared" si="1701"/>
        <v>0</v>
      </c>
      <c r="AF8335" s="128">
        <f t="shared" si="1702"/>
        <v>1.3159774376731137</v>
      </c>
      <c r="AG8335" s="128">
        <f t="shared" si="1703"/>
        <v>0</v>
      </c>
      <c r="AH8335" s="93">
        <f t="shared" si="1704"/>
        <v>-0.56399515195882832</v>
      </c>
      <c r="AI8335" s="128">
        <f t="shared" si="1705"/>
        <v>0.78787221910572258</v>
      </c>
    </row>
    <row r="8336" spans="1:35" x14ac:dyDescent="0.25">
      <c r="A8336" s="96">
        <v>3.3327999999999998</v>
      </c>
      <c r="B8336" s="216">
        <v>4.9374812172825404</v>
      </c>
      <c r="E8336" s="153">
        <f t="shared" si="1706"/>
        <v>2.1724917356040784E-3</v>
      </c>
      <c r="W8336" s="152">
        <f t="shared" si="1707"/>
        <v>0.23586260910041895</v>
      </c>
      <c r="X8336" s="218">
        <v>2.3277829666954744</v>
      </c>
      <c r="Y8336" s="153">
        <f t="shared" si="1695"/>
        <v>3.9999999999995595E-4</v>
      </c>
      <c r="Z8336" s="128">
        <f t="shared" si="1696"/>
        <v>8.8754449677853557</v>
      </c>
      <c r="AA8336" s="128">
        <f t="shared" si="1697"/>
        <v>0.61929999999999996</v>
      </c>
      <c r="AB8336" s="128">
        <f t="shared" si="1698"/>
        <v>0</v>
      </c>
      <c r="AC8336" s="128">
        <f t="shared" si="1699"/>
        <v>15.751354925155891</v>
      </c>
      <c r="AD8336" s="128">
        <f t="shared" si="1700"/>
        <v>0</v>
      </c>
      <c r="AE8336" s="128">
        <f t="shared" si="1701"/>
        <v>0</v>
      </c>
      <c r="AF8336" s="128">
        <f t="shared" si="1702"/>
        <v>1.3159774376731137</v>
      </c>
      <c r="AG8336" s="128">
        <f t="shared" si="1703"/>
        <v>0</v>
      </c>
      <c r="AH8336" s="93">
        <f t="shared" si="1704"/>
        <v>-0.56399515195882832</v>
      </c>
      <c r="AI8336" s="128">
        <f t="shared" si="1705"/>
        <v>0.72429966155646774</v>
      </c>
    </row>
    <row r="8337" spans="1:35" x14ac:dyDescent="0.25">
      <c r="A8337" s="96">
        <v>3.3332000000000002</v>
      </c>
      <c r="B8337" s="216">
        <v>4.9374812172825404</v>
      </c>
      <c r="E8337" s="153">
        <f t="shared" si="1706"/>
        <v>1.9749924869149915E-3</v>
      </c>
      <c r="W8337" s="152">
        <f t="shared" si="1707"/>
        <v>0.23586260910041895</v>
      </c>
      <c r="X8337" s="218">
        <v>2.3277829666954744</v>
      </c>
      <c r="Y8337" s="153">
        <f t="shared" si="1695"/>
        <v>4.0000000000040004E-4</v>
      </c>
      <c r="Z8337" s="128">
        <f t="shared" si="1696"/>
        <v>8.8754449677853557</v>
      </c>
      <c r="AA8337" s="128">
        <f t="shared" si="1697"/>
        <v>0.61929999999999996</v>
      </c>
      <c r="AB8337" s="128">
        <f t="shared" si="1698"/>
        <v>0</v>
      </c>
      <c r="AC8337" s="128">
        <f t="shared" si="1699"/>
        <v>15.751354925155891</v>
      </c>
      <c r="AD8337" s="128">
        <f t="shared" si="1700"/>
        <v>0</v>
      </c>
      <c r="AE8337" s="128">
        <f t="shared" si="1701"/>
        <v>0</v>
      </c>
      <c r="AF8337" s="128">
        <f t="shared" si="1702"/>
        <v>1.3159774376731137</v>
      </c>
      <c r="AG8337" s="128">
        <f t="shared" si="1703"/>
        <v>0</v>
      </c>
      <c r="AH8337" s="93">
        <f t="shared" si="1704"/>
        <v>-0.56399515195882832</v>
      </c>
      <c r="AI8337" s="128">
        <f t="shared" si="1705"/>
        <v>0.72429966155646774</v>
      </c>
    </row>
    <row r="8338" spans="1:35" x14ac:dyDescent="0.25">
      <c r="A8338" s="96">
        <v>3.3336000000000001</v>
      </c>
      <c r="B8338" s="216">
        <v>3.9499849738260333</v>
      </c>
      <c r="E8338" s="153">
        <f t="shared" si="1706"/>
        <v>1.7774932382215191E-3</v>
      </c>
      <c r="W8338" s="152">
        <f t="shared" si="1707"/>
        <v>0.21152788599003949</v>
      </c>
      <c r="X8338" s="218">
        <v>2.0876179224282212</v>
      </c>
      <c r="Y8338" s="153">
        <f t="shared" si="1695"/>
        <v>3.9999999999995595E-4</v>
      </c>
      <c r="Z8338" s="128">
        <f t="shared" si="1696"/>
        <v>8.8754449677853557</v>
      </c>
      <c r="AA8338" s="128">
        <f t="shared" si="1697"/>
        <v>0.61929999999999996</v>
      </c>
      <c r="AB8338" s="128">
        <f t="shared" si="1698"/>
        <v>0</v>
      </c>
      <c r="AC8338" s="128">
        <f t="shared" si="1699"/>
        <v>15.751354925155891</v>
      </c>
      <c r="AD8338" s="128">
        <f t="shared" si="1700"/>
        <v>0</v>
      </c>
      <c r="AE8338" s="128">
        <f t="shared" si="1701"/>
        <v>0</v>
      </c>
      <c r="AF8338" s="128">
        <f t="shared" si="1702"/>
        <v>1.3159774376731137</v>
      </c>
      <c r="AG8338" s="128">
        <f t="shared" si="1703"/>
        <v>0</v>
      </c>
      <c r="AH8338" s="93">
        <f t="shared" si="1704"/>
        <v>-0.56399515195882832</v>
      </c>
      <c r="AI8338" s="128">
        <f t="shared" si="1705"/>
        <v>0.6460999963032894</v>
      </c>
    </row>
    <row r="8339" spans="1:35" x14ac:dyDescent="0.25">
      <c r="A8339" s="96">
        <v>3.3340000000000001</v>
      </c>
      <c r="B8339" s="216">
        <v>3.9499849738260333</v>
      </c>
      <c r="E8339" s="153">
        <f t="shared" si="1706"/>
        <v>1.5799939895302392E-3</v>
      </c>
      <c r="W8339" s="152">
        <f t="shared" si="1707"/>
        <v>0.21152788599003949</v>
      </c>
      <c r="X8339" s="218">
        <v>2.0876179224282212</v>
      </c>
      <c r="Y8339" s="153">
        <f t="shared" si="1695"/>
        <v>3.9999999999995595E-4</v>
      </c>
      <c r="Z8339" s="128">
        <f t="shared" si="1696"/>
        <v>8.8754449677853557</v>
      </c>
      <c r="AA8339" s="128">
        <f t="shared" si="1697"/>
        <v>0.61929999999999996</v>
      </c>
      <c r="AB8339" s="128">
        <f t="shared" si="1698"/>
        <v>0</v>
      </c>
      <c r="AC8339" s="128">
        <f t="shared" si="1699"/>
        <v>15.751354925155891</v>
      </c>
      <c r="AD8339" s="128">
        <f t="shared" si="1700"/>
        <v>0</v>
      </c>
      <c r="AE8339" s="128">
        <f t="shared" si="1701"/>
        <v>0</v>
      </c>
      <c r="AF8339" s="128">
        <f t="shared" si="1702"/>
        <v>1.3159774376731137</v>
      </c>
      <c r="AG8339" s="128">
        <f t="shared" si="1703"/>
        <v>0</v>
      </c>
      <c r="AH8339" s="93">
        <f t="shared" si="1704"/>
        <v>-0.56399515195882832</v>
      </c>
      <c r="AI8339" s="128">
        <f t="shared" si="1705"/>
        <v>0.6460999963032894</v>
      </c>
    </row>
    <row r="8340" spans="1:35" x14ac:dyDescent="0.25">
      <c r="A8340" s="96">
        <v>3.3344</v>
      </c>
      <c r="B8340" s="216">
        <v>4.9374812172825404</v>
      </c>
      <c r="E8340" s="153">
        <f t="shared" si="1706"/>
        <v>1.7774932382215191E-3</v>
      </c>
      <c r="W8340" s="152">
        <f t="shared" si="1707"/>
        <v>0.23586260910041887</v>
      </c>
      <c r="X8340" s="218">
        <v>2.3277829666954735</v>
      </c>
      <c r="Y8340" s="153">
        <f t="shared" si="1695"/>
        <v>3.9999999999995595E-4</v>
      </c>
      <c r="Z8340" s="128">
        <f t="shared" si="1696"/>
        <v>8.8754449677853557</v>
      </c>
      <c r="AA8340" s="128">
        <f t="shared" si="1697"/>
        <v>0.61929999999999996</v>
      </c>
      <c r="AB8340" s="128">
        <f t="shared" si="1698"/>
        <v>0</v>
      </c>
      <c r="AC8340" s="128">
        <f t="shared" si="1699"/>
        <v>15.751354925155891</v>
      </c>
      <c r="AD8340" s="128">
        <f t="shared" si="1700"/>
        <v>0</v>
      </c>
      <c r="AE8340" s="128">
        <f t="shared" si="1701"/>
        <v>0</v>
      </c>
      <c r="AF8340" s="128">
        <f t="shared" si="1702"/>
        <v>1.3159774376731137</v>
      </c>
      <c r="AG8340" s="128">
        <f t="shared" si="1703"/>
        <v>0</v>
      </c>
      <c r="AH8340" s="93">
        <f t="shared" si="1704"/>
        <v>-0.56399515195882832</v>
      </c>
      <c r="AI8340" s="128">
        <f t="shared" si="1705"/>
        <v>0.72429966155646808</v>
      </c>
    </row>
    <row r="8341" spans="1:35" x14ac:dyDescent="0.25">
      <c r="A8341" s="96">
        <v>3.3348</v>
      </c>
      <c r="B8341" s="216">
        <v>5.9249774607390497</v>
      </c>
      <c r="E8341" s="153">
        <f t="shared" si="1706"/>
        <v>2.1724917356040784E-3</v>
      </c>
      <c r="W8341" s="152">
        <f t="shared" si="1707"/>
        <v>0.26019733221079849</v>
      </c>
      <c r="X8341" s="218">
        <v>2.5679480109627288</v>
      </c>
      <c r="Y8341" s="153">
        <f t="shared" si="1695"/>
        <v>3.9999999999995595E-4</v>
      </c>
      <c r="Z8341" s="128">
        <f t="shared" si="1696"/>
        <v>8.8754449677853557</v>
      </c>
      <c r="AA8341" s="128">
        <f t="shared" si="1697"/>
        <v>0.61929999999999996</v>
      </c>
      <c r="AB8341" s="128">
        <f t="shared" si="1698"/>
        <v>0</v>
      </c>
      <c r="AC8341" s="128">
        <f t="shared" si="1699"/>
        <v>15.751354925155891</v>
      </c>
      <c r="AD8341" s="128">
        <f t="shared" si="1700"/>
        <v>0</v>
      </c>
      <c r="AE8341" s="128">
        <f t="shared" si="1701"/>
        <v>0</v>
      </c>
      <c r="AF8341" s="128">
        <f t="shared" si="1702"/>
        <v>1.3159774376731137</v>
      </c>
      <c r="AG8341" s="128">
        <f t="shared" si="1703"/>
        <v>0</v>
      </c>
      <c r="AH8341" s="93">
        <f t="shared" si="1704"/>
        <v>-0.56399515195882832</v>
      </c>
      <c r="AI8341" s="128">
        <f t="shared" si="1705"/>
        <v>0.78787221910572258</v>
      </c>
    </row>
    <row r="8342" spans="1:35" x14ac:dyDescent="0.25">
      <c r="A8342" s="96">
        <v>3.3351999999999999</v>
      </c>
      <c r="B8342" s="216">
        <v>5.9249774607390497</v>
      </c>
      <c r="E8342" s="153">
        <f t="shared" si="1706"/>
        <v>2.369990984295359E-3</v>
      </c>
      <c r="W8342" s="152">
        <f t="shared" si="1707"/>
        <v>0.26019733221079849</v>
      </c>
      <c r="X8342" s="218">
        <v>2.5679480109627288</v>
      </c>
      <c r="Y8342" s="153">
        <f t="shared" si="1695"/>
        <v>3.9999999999995595E-4</v>
      </c>
      <c r="Z8342" s="128">
        <f t="shared" si="1696"/>
        <v>8.8754449677853557</v>
      </c>
      <c r="AA8342" s="128">
        <f t="shared" si="1697"/>
        <v>0.61929999999999996</v>
      </c>
      <c r="AB8342" s="128">
        <f t="shared" si="1698"/>
        <v>0</v>
      </c>
      <c r="AC8342" s="128">
        <f t="shared" si="1699"/>
        <v>15.751354925155891</v>
      </c>
      <c r="AD8342" s="128">
        <f t="shared" si="1700"/>
        <v>0</v>
      </c>
      <c r="AE8342" s="128">
        <f t="shared" si="1701"/>
        <v>0</v>
      </c>
      <c r="AF8342" s="128">
        <f t="shared" si="1702"/>
        <v>1.3159774376731137</v>
      </c>
      <c r="AG8342" s="128">
        <f t="shared" si="1703"/>
        <v>0</v>
      </c>
      <c r="AH8342" s="93">
        <f t="shared" si="1704"/>
        <v>-0.56399515195882832</v>
      </c>
      <c r="AI8342" s="128">
        <f t="shared" si="1705"/>
        <v>0.78787221910572258</v>
      </c>
    </row>
    <row r="8343" spans="1:35" x14ac:dyDescent="0.25">
      <c r="A8343" s="96">
        <v>3.3355999999999999</v>
      </c>
      <c r="B8343" s="216">
        <v>5.9249774607390497</v>
      </c>
      <c r="E8343" s="153">
        <f t="shared" si="1706"/>
        <v>2.369990984295359E-3</v>
      </c>
      <c r="W8343" s="152">
        <f t="shared" si="1707"/>
        <v>0.26019733221079849</v>
      </c>
      <c r="X8343" s="218">
        <v>2.5679480109627288</v>
      </c>
      <c r="Y8343" s="153">
        <f t="shared" si="1695"/>
        <v>3.9999999999995595E-4</v>
      </c>
      <c r="Z8343" s="128">
        <f t="shared" si="1696"/>
        <v>8.8754449677853557</v>
      </c>
      <c r="AA8343" s="128">
        <f t="shared" si="1697"/>
        <v>0.61929999999999996</v>
      </c>
      <c r="AB8343" s="128">
        <f t="shared" si="1698"/>
        <v>0</v>
      </c>
      <c r="AC8343" s="128">
        <f t="shared" si="1699"/>
        <v>15.751354925155891</v>
      </c>
      <c r="AD8343" s="128">
        <f t="shared" si="1700"/>
        <v>0</v>
      </c>
      <c r="AE8343" s="128">
        <f t="shared" si="1701"/>
        <v>0</v>
      </c>
      <c r="AF8343" s="128">
        <f t="shared" si="1702"/>
        <v>1.3159774376731137</v>
      </c>
      <c r="AG8343" s="128">
        <f t="shared" si="1703"/>
        <v>0</v>
      </c>
      <c r="AH8343" s="93">
        <f t="shared" si="1704"/>
        <v>-0.56399515195882832</v>
      </c>
      <c r="AI8343" s="128">
        <f t="shared" si="1705"/>
        <v>0.78787221910572258</v>
      </c>
    </row>
    <row r="8344" spans="1:35" x14ac:dyDescent="0.25">
      <c r="A8344" s="96">
        <v>3.3359999999999999</v>
      </c>
      <c r="B8344" s="216">
        <v>4.9374812172825404</v>
      </c>
      <c r="E8344" s="153">
        <f t="shared" si="1706"/>
        <v>2.1724917356040784E-3</v>
      </c>
      <c r="W8344" s="152">
        <f t="shared" si="1707"/>
        <v>0.23586260910041895</v>
      </c>
      <c r="X8344" s="218">
        <v>2.3277829666954744</v>
      </c>
      <c r="Y8344" s="153">
        <f t="shared" si="1695"/>
        <v>3.9999999999995595E-4</v>
      </c>
      <c r="Z8344" s="128">
        <f t="shared" si="1696"/>
        <v>8.8754449677853557</v>
      </c>
      <c r="AA8344" s="128">
        <f t="shared" si="1697"/>
        <v>0.61929999999999996</v>
      </c>
      <c r="AB8344" s="128">
        <f t="shared" si="1698"/>
        <v>0</v>
      </c>
      <c r="AC8344" s="128">
        <f t="shared" si="1699"/>
        <v>15.751354925155891</v>
      </c>
      <c r="AD8344" s="128">
        <f t="shared" si="1700"/>
        <v>0</v>
      </c>
      <c r="AE8344" s="128">
        <f t="shared" si="1701"/>
        <v>0</v>
      </c>
      <c r="AF8344" s="128">
        <f t="shared" si="1702"/>
        <v>1.3159774376731137</v>
      </c>
      <c r="AG8344" s="128">
        <f t="shared" si="1703"/>
        <v>0</v>
      </c>
      <c r="AH8344" s="93">
        <f t="shared" si="1704"/>
        <v>-0.56399515195882832</v>
      </c>
      <c r="AI8344" s="128">
        <f t="shared" si="1705"/>
        <v>0.72429966155646774</v>
      </c>
    </row>
    <row r="8345" spans="1:35" x14ac:dyDescent="0.25">
      <c r="A8345" s="96">
        <v>3.3363999999999998</v>
      </c>
      <c r="B8345" s="216">
        <v>3.9499849738260333</v>
      </c>
      <c r="E8345" s="153">
        <f t="shared" si="1706"/>
        <v>1.7774932382215191E-3</v>
      </c>
      <c r="W8345" s="152">
        <f t="shared" si="1707"/>
        <v>0.21152788599003949</v>
      </c>
      <c r="X8345" s="218">
        <v>2.0876179224282212</v>
      </c>
      <c r="Y8345" s="153">
        <f t="shared" si="1695"/>
        <v>3.9999999999995595E-4</v>
      </c>
      <c r="Z8345" s="128">
        <f t="shared" si="1696"/>
        <v>8.8754449677853557</v>
      </c>
      <c r="AA8345" s="128">
        <f t="shared" si="1697"/>
        <v>0.61929999999999996</v>
      </c>
      <c r="AB8345" s="128">
        <f t="shared" si="1698"/>
        <v>0</v>
      </c>
      <c r="AC8345" s="128">
        <f t="shared" si="1699"/>
        <v>15.751354925155891</v>
      </c>
      <c r="AD8345" s="128">
        <f t="shared" si="1700"/>
        <v>0</v>
      </c>
      <c r="AE8345" s="128">
        <f t="shared" si="1701"/>
        <v>0</v>
      </c>
      <c r="AF8345" s="128">
        <f t="shared" si="1702"/>
        <v>1.3159774376731137</v>
      </c>
      <c r="AG8345" s="128">
        <f t="shared" si="1703"/>
        <v>0</v>
      </c>
      <c r="AH8345" s="93">
        <f t="shared" si="1704"/>
        <v>-0.56399515195882832</v>
      </c>
      <c r="AI8345" s="128">
        <f t="shared" si="1705"/>
        <v>0.6460999963032894</v>
      </c>
    </row>
    <row r="8346" spans="1:35" x14ac:dyDescent="0.25">
      <c r="A8346" s="96">
        <v>3.3367999999999998</v>
      </c>
      <c r="B8346" s="216">
        <v>3.9499849738260333</v>
      </c>
      <c r="E8346" s="153">
        <f t="shared" si="1706"/>
        <v>1.5799939895302392E-3</v>
      </c>
      <c r="W8346" s="152">
        <f t="shared" si="1707"/>
        <v>0.21152788599003949</v>
      </c>
      <c r="X8346" s="218">
        <v>2.0876179224282212</v>
      </c>
      <c r="Y8346" s="153">
        <f t="shared" si="1695"/>
        <v>3.9999999999995595E-4</v>
      </c>
      <c r="Z8346" s="128">
        <f t="shared" si="1696"/>
        <v>8.8754449677853557</v>
      </c>
      <c r="AA8346" s="128">
        <f t="shared" si="1697"/>
        <v>0.61929999999999996</v>
      </c>
      <c r="AB8346" s="128">
        <f t="shared" si="1698"/>
        <v>0</v>
      </c>
      <c r="AC8346" s="128">
        <f t="shared" si="1699"/>
        <v>15.751354925155891</v>
      </c>
      <c r="AD8346" s="128">
        <f t="shared" si="1700"/>
        <v>0</v>
      </c>
      <c r="AE8346" s="128">
        <f t="shared" si="1701"/>
        <v>0</v>
      </c>
      <c r="AF8346" s="128">
        <f t="shared" si="1702"/>
        <v>1.3159774376731137</v>
      </c>
      <c r="AG8346" s="128">
        <f t="shared" si="1703"/>
        <v>0</v>
      </c>
      <c r="AH8346" s="93">
        <f t="shared" si="1704"/>
        <v>-0.56399515195882832</v>
      </c>
      <c r="AI8346" s="128">
        <f t="shared" si="1705"/>
        <v>0.6460999963032894</v>
      </c>
    </row>
    <row r="8347" spans="1:35" x14ac:dyDescent="0.25">
      <c r="A8347" s="96">
        <v>3.3372000000000002</v>
      </c>
      <c r="B8347" s="216">
        <v>3.9499849738260333</v>
      </c>
      <c r="E8347" s="153">
        <f t="shared" si="1706"/>
        <v>1.5799939895319935E-3</v>
      </c>
      <c r="W8347" s="152">
        <f t="shared" si="1707"/>
        <v>0.21152788599003949</v>
      </c>
      <c r="X8347" s="218">
        <v>2.0876179224282212</v>
      </c>
      <c r="Y8347" s="153">
        <f t="shared" si="1695"/>
        <v>4.0000000000040004E-4</v>
      </c>
      <c r="Z8347" s="128">
        <f t="shared" si="1696"/>
        <v>8.8754449677853557</v>
      </c>
      <c r="AA8347" s="128">
        <f t="shared" si="1697"/>
        <v>0.61929999999999996</v>
      </c>
      <c r="AB8347" s="128">
        <f t="shared" si="1698"/>
        <v>0</v>
      </c>
      <c r="AC8347" s="128">
        <f t="shared" si="1699"/>
        <v>15.751354925155891</v>
      </c>
      <c r="AD8347" s="128">
        <f t="shared" si="1700"/>
        <v>0</v>
      </c>
      <c r="AE8347" s="128">
        <f t="shared" si="1701"/>
        <v>0</v>
      </c>
      <c r="AF8347" s="128">
        <f t="shared" si="1702"/>
        <v>1.3159774376731137</v>
      </c>
      <c r="AG8347" s="128">
        <f t="shared" si="1703"/>
        <v>0</v>
      </c>
      <c r="AH8347" s="93">
        <f t="shared" si="1704"/>
        <v>-0.56399515195882832</v>
      </c>
      <c r="AI8347" s="128">
        <f t="shared" si="1705"/>
        <v>0.6460999963032894</v>
      </c>
    </row>
    <row r="8348" spans="1:35" x14ac:dyDescent="0.25">
      <c r="A8348" s="96">
        <v>3.3376000000000001</v>
      </c>
      <c r="B8348" s="216">
        <v>4.9374812172825404</v>
      </c>
      <c r="E8348" s="153">
        <f t="shared" si="1706"/>
        <v>1.7774932382215191E-3</v>
      </c>
      <c r="W8348" s="152">
        <f t="shared" si="1707"/>
        <v>0.23586260910041887</v>
      </c>
      <c r="X8348" s="218">
        <v>2.3277829666954735</v>
      </c>
      <c r="Y8348" s="153">
        <f t="shared" si="1695"/>
        <v>3.9999999999995595E-4</v>
      </c>
      <c r="Z8348" s="128">
        <f t="shared" si="1696"/>
        <v>8.8754449677853557</v>
      </c>
      <c r="AA8348" s="128">
        <f t="shared" si="1697"/>
        <v>0.61929999999999996</v>
      </c>
      <c r="AB8348" s="128">
        <f t="shared" si="1698"/>
        <v>0</v>
      </c>
      <c r="AC8348" s="128">
        <f t="shared" si="1699"/>
        <v>15.751354925155891</v>
      </c>
      <c r="AD8348" s="128">
        <f t="shared" si="1700"/>
        <v>0</v>
      </c>
      <c r="AE8348" s="128">
        <f t="shared" si="1701"/>
        <v>0</v>
      </c>
      <c r="AF8348" s="128">
        <f t="shared" si="1702"/>
        <v>1.3159774376731137</v>
      </c>
      <c r="AG8348" s="128">
        <f t="shared" si="1703"/>
        <v>0</v>
      </c>
      <c r="AH8348" s="93">
        <f t="shared" si="1704"/>
        <v>-0.56399515195882832</v>
      </c>
      <c r="AI8348" s="128">
        <f t="shared" si="1705"/>
        <v>0.72429966155646808</v>
      </c>
    </row>
    <row r="8349" spans="1:35" x14ac:dyDescent="0.25">
      <c r="A8349" s="96">
        <v>3.3380000000000001</v>
      </c>
      <c r="B8349" s="216">
        <v>5.9249774607390497</v>
      </c>
      <c r="E8349" s="153">
        <f t="shared" si="1706"/>
        <v>2.1724917356040784E-3</v>
      </c>
      <c r="W8349" s="152">
        <f t="shared" si="1707"/>
        <v>0.26019733221079849</v>
      </c>
      <c r="X8349" s="218">
        <v>2.5679480109627288</v>
      </c>
      <c r="Y8349" s="153">
        <f t="shared" si="1695"/>
        <v>3.9999999999995595E-4</v>
      </c>
      <c r="Z8349" s="128">
        <f t="shared" si="1696"/>
        <v>8.8754449677853557</v>
      </c>
      <c r="AA8349" s="128">
        <f t="shared" si="1697"/>
        <v>0.61929999999999996</v>
      </c>
      <c r="AB8349" s="128">
        <f t="shared" si="1698"/>
        <v>0</v>
      </c>
      <c r="AC8349" s="128">
        <f t="shared" si="1699"/>
        <v>15.751354925155891</v>
      </c>
      <c r="AD8349" s="128">
        <f t="shared" si="1700"/>
        <v>0</v>
      </c>
      <c r="AE8349" s="128">
        <f t="shared" si="1701"/>
        <v>0</v>
      </c>
      <c r="AF8349" s="128">
        <f t="shared" si="1702"/>
        <v>1.3159774376731137</v>
      </c>
      <c r="AG8349" s="128">
        <f t="shared" si="1703"/>
        <v>0</v>
      </c>
      <c r="AH8349" s="93">
        <f t="shared" si="1704"/>
        <v>-0.56399515195882832</v>
      </c>
      <c r="AI8349" s="128">
        <f t="shared" si="1705"/>
        <v>0.78787221910572258</v>
      </c>
    </row>
    <row r="8350" spans="1:35" x14ac:dyDescent="0.25">
      <c r="A8350" s="96">
        <v>3.3384</v>
      </c>
      <c r="B8350" s="216">
        <v>5.9249774607390497</v>
      </c>
      <c r="E8350" s="153">
        <f t="shared" si="1706"/>
        <v>2.369990984295359E-3</v>
      </c>
      <c r="W8350" s="152">
        <f t="shared" si="1707"/>
        <v>0.26019733221079849</v>
      </c>
      <c r="X8350" s="218">
        <v>2.5679480109627288</v>
      </c>
      <c r="Y8350" s="153">
        <f t="shared" si="1695"/>
        <v>3.9999999999995595E-4</v>
      </c>
      <c r="Z8350" s="128">
        <f t="shared" si="1696"/>
        <v>8.8754449677853557</v>
      </c>
      <c r="AA8350" s="128">
        <f t="shared" si="1697"/>
        <v>0.61929999999999996</v>
      </c>
      <c r="AB8350" s="128">
        <f t="shared" si="1698"/>
        <v>0</v>
      </c>
      <c r="AC8350" s="128">
        <f t="shared" si="1699"/>
        <v>15.751354925155891</v>
      </c>
      <c r="AD8350" s="128">
        <f t="shared" si="1700"/>
        <v>0</v>
      </c>
      <c r="AE8350" s="128">
        <f t="shared" si="1701"/>
        <v>0</v>
      </c>
      <c r="AF8350" s="128">
        <f t="shared" si="1702"/>
        <v>1.3159774376731137</v>
      </c>
      <c r="AG8350" s="128">
        <f t="shared" si="1703"/>
        <v>0</v>
      </c>
      <c r="AH8350" s="93">
        <f t="shared" si="1704"/>
        <v>-0.56399515195882832</v>
      </c>
      <c r="AI8350" s="128">
        <f t="shared" si="1705"/>
        <v>0.78787221910572258</v>
      </c>
    </row>
    <row r="8351" spans="1:35" x14ac:dyDescent="0.25">
      <c r="A8351" s="96">
        <v>3.3388</v>
      </c>
      <c r="B8351" s="216">
        <v>5.9249774607390497</v>
      </c>
      <c r="E8351" s="153">
        <f t="shared" si="1706"/>
        <v>2.369990984295359E-3</v>
      </c>
      <c r="W8351" s="152">
        <f t="shared" si="1707"/>
        <v>0.26019733221079849</v>
      </c>
      <c r="X8351" s="218">
        <v>2.5679480109627288</v>
      </c>
      <c r="Y8351" s="153">
        <f t="shared" si="1695"/>
        <v>3.9999999999995595E-4</v>
      </c>
      <c r="Z8351" s="128">
        <f t="shared" si="1696"/>
        <v>8.8754449677853557</v>
      </c>
      <c r="AA8351" s="128">
        <f t="shared" si="1697"/>
        <v>0.61929999999999996</v>
      </c>
      <c r="AB8351" s="128">
        <f t="shared" si="1698"/>
        <v>0</v>
      </c>
      <c r="AC8351" s="128">
        <f t="shared" si="1699"/>
        <v>15.751354925155891</v>
      </c>
      <c r="AD8351" s="128">
        <f t="shared" si="1700"/>
        <v>0</v>
      </c>
      <c r="AE8351" s="128">
        <f t="shared" si="1701"/>
        <v>0</v>
      </c>
      <c r="AF8351" s="128">
        <f t="shared" si="1702"/>
        <v>1.3159774376731137</v>
      </c>
      <c r="AG8351" s="128">
        <f t="shared" si="1703"/>
        <v>0</v>
      </c>
      <c r="AH8351" s="93">
        <f t="shared" si="1704"/>
        <v>-0.56399515195882832</v>
      </c>
      <c r="AI8351" s="128">
        <f t="shared" si="1705"/>
        <v>0.78787221910572258</v>
      </c>
    </row>
    <row r="8352" spans="1:35" x14ac:dyDescent="0.25">
      <c r="A8352" s="96">
        <v>3.3391999999999999</v>
      </c>
      <c r="B8352" s="216">
        <v>4.9374812172825404</v>
      </c>
      <c r="E8352" s="153">
        <f t="shared" si="1706"/>
        <v>2.1724917356040784E-3</v>
      </c>
      <c r="W8352" s="152">
        <f t="shared" si="1707"/>
        <v>0.23586260910041895</v>
      </c>
      <c r="X8352" s="218">
        <v>2.3277829666954744</v>
      </c>
      <c r="Y8352" s="153">
        <f t="shared" si="1695"/>
        <v>3.9999999999995595E-4</v>
      </c>
      <c r="Z8352" s="128">
        <f t="shared" si="1696"/>
        <v>8.8754449677853557</v>
      </c>
      <c r="AA8352" s="128">
        <f t="shared" si="1697"/>
        <v>0.61929999999999996</v>
      </c>
      <c r="AB8352" s="128">
        <f t="shared" si="1698"/>
        <v>0</v>
      </c>
      <c r="AC8352" s="128">
        <f t="shared" si="1699"/>
        <v>15.751354925155891</v>
      </c>
      <c r="AD8352" s="128">
        <f t="shared" si="1700"/>
        <v>0</v>
      </c>
      <c r="AE8352" s="128">
        <f t="shared" si="1701"/>
        <v>0</v>
      </c>
      <c r="AF8352" s="128">
        <f t="shared" si="1702"/>
        <v>1.3159774376731137</v>
      </c>
      <c r="AG8352" s="128">
        <f t="shared" si="1703"/>
        <v>0</v>
      </c>
      <c r="AH8352" s="93">
        <f t="shared" si="1704"/>
        <v>-0.56399515195882832</v>
      </c>
      <c r="AI8352" s="128">
        <f t="shared" si="1705"/>
        <v>0.72429966155646774</v>
      </c>
    </row>
    <row r="8353" spans="1:35" x14ac:dyDescent="0.25">
      <c r="A8353" s="96">
        <v>3.3395999999999999</v>
      </c>
      <c r="B8353" s="216">
        <v>4.9374812172825404</v>
      </c>
      <c r="E8353" s="153">
        <f t="shared" si="1706"/>
        <v>1.9749924869127988E-3</v>
      </c>
      <c r="W8353" s="152">
        <f t="shared" si="1707"/>
        <v>0.23586260910041895</v>
      </c>
      <c r="X8353" s="218">
        <v>2.3277829666954744</v>
      </c>
      <c r="Y8353" s="153">
        <f t="shared" si="1695"/>
        <v>3.9999999999995595E-4</v>
      </c>
      <c r="Z8353" s="128">
        <f t="shared" si="1696"/>
        <v>8.8754449677853557</v>
      </c>
      <c r="AA8353" s="128">
        <f t="shared" si="1697"/>
        <v>0.61929999999999996</v>
      </c>
      <c r="AB8353" s="128">
        <f t="shared" si="1698"/>
        <v>0</v>
      </c>
      <c r="AC8353" s="128">
        <f t="shared" si="1699"/>
        <v>15.751354925155891</v>
      </c>
      <c r="AD8353" s="128">
        <f t="shared" si="1700"/>
        <v>0</v>
      </c>
      <c r="AE8353" s="128">
        <f t="shared" si="1701"/>
        <v>0</v>
      </c>
      <c r="AF8353" s="128">
        <f t="shared" si="1702"/>
        <v>1.3159774376731137</v>
      </c>
      <c r="AG8353" s="128">
        <f t="shared" si="1703"/>
        <v>0</v>
      </c>
      <c r="AH8353" s="93">
        <f t="shared" si="1704"/>
        <v>-0.56399515195882832</v>
      </c>
      <c r="AI8353" s="128">
        <f t="shared" si="1705"/>
        <v>0.72429966155646774</v>
      </c>
    </row>
    <row r="8354" spans="1:35" x14ac:dyDescent="0.25">
      <c r="A8354" s="96">
        <v>3.34</v>
      </c>
      <c r="B8354" s="216">
        <v>3.9499849738260333</v>
      </c>
      <c r="E8354" s="153">
        <f t="shared" si="1706"/>
        <v>1.7774932382215191E-3</v>
      </c>
      <c r="W8354" s="152">
        <f t="shared" si="1707"/>
        <v>0.21152788599003949</v>
      </c>
      <c r="X8354" s="218">
        <v>2.0876179224282212</v>
      </c>
      <c r="Y8354" s="153">
        <f t="shared" si="1695"/>
        <v>3.9999999999995595E-4</v>
      </c>
      <c r="Z8354" s="128">
        <f t="shared" si="1696"/>
        <v>8.8754449677853557</v>
      </c>
      <c r="AA8354" s="128">
        <f t="shared" si="1697"/>
        <v>0.61929999999999996</v>
      </c>
      <c r="AB8354" s="128">
        <f t="shared" si="1698"/>
        <v>0</v>
      </c>
      <c r="AC8354" s="128">
        <f t="shared" si="1699"/>
        <v>15.751354925155891</v>
      </c>
      <c r="AD8354" s="128">
        <f t="shared" si="1700"/>
        <v>0</v>
      </c>
      <c r="AE8354" s="128">
        <f t="shared" si="1701"/>
        <v>0</v>
      </c>
      <c r="AF8354" s="128">
        <f t="shared" si="1702"/>
        <v>1.3159774376731137</v>
      </c>
      <c r="AG8354" s="128">
        <f t="shared" si="1703"/>
        <v>0</v>
      </c>
      <c r="AH8354" s="93">
        <f t="shared" si="1704"/>
        <v>-0.56399515195882832</v>
      </c>
      <c r="AI8354" s="128">
        <f t="shared" si="1705"/>
        <v>0.6460999963032894</v>
      </c>
    </row>
    <row r="8355" spans="1:35" x14ac:dyDescent="0.25">
      <c r="A8355" s="96">
        <v>3.3403999999999998</v>
      </c>
      <c r="B8355" s="216">
        <v>3.9499849738260333</v>
      </c>
      <c r="E8355" s="153">
        <f t="shared" si="1706"/>
        <v>1.5799939895302392E-3</v>
      </c>
      <c r="W8355" s="152">
        <f t="shared" si="1707"/>
        <v>0.21152788599003949</v>
      </c>
      <c r="X8355" s="218">
        <v>2.0876179224282212</v>
      </c>
      <c r="Y8355" s="153">
        <f t="shared" si="1695"/>
        <v>3.9999999999995595E-4</v>
      </c>
      <c r="Z8355" s="128">
        <f t="shared" si="1696"/>
        <v>8.8754449677853557</v>
      </c>
      <c r="AA8355" s="128">
        <f t="shared" si="1697"/>
        <v>0.61929999999999996</v>
      </c>
      <c r="AB8355" s="128">
        <f t="shared" si="1698"/>
        <v>0</v>
      </c>
      <c r="AC8355" s="128">
        <f t="shared" si="1699"/>
        <v>15.751354925155891</v>
      </c>
      <c r="AD8355" s="128">
        <f t="shared" si="1700"/>
        <v>0</v>
      </c>
      <c r="AE8355" s="128">
        <f t="shared" si="1701"/>
        <v>0</v>
      </c>
      <c r="AF8355" s="128">
        <f t="shared" si="1702"/>
        <v>1.3159774376731137</v>
      </c>
      <c r="AG8355" s="128">
        <f t="shared" si="1703"/>
        <v>0</v>
      </c>
      <c r="AH8355" s="93">
        <f t="shared" si="1704"/>
        <v>-0.56399515195882832</v>
      </c>
      <c r="AI8355" s="128">
        <f t="shared" si="1705"/>
        <v>0.6460999963032894</v>
      </c>
    </row>
    <row r="8356" spans="1:35" x14ac:dyDescent="0.25">
      <c r="A8356" s="96">
        <v>3.3407999999999998</v>
      </c>
      <c r="B8356" s="216">
        <v>3.9499849738260333</v>
      </c>
      <c r="E8356" s="153">
        <f t="shared" si="1706"/>
        <v>1.5799939895302392E-3</v>
      </c>
      <c r="W8356" s="152">
        <f t="shared" si="1707"/>
        <v>0.21152788599003949</v>
      </c>
      <c r="X8356" s="218">
        <v>2.0876179224282212</v>
      </c>
      <c r="Y8356" s="153">
        <f t="shared" si="1695"/>
        <v>3.9999999999995595E-4</v>
      </c>
      <c r="Z8356" s="128">
        <f t="shared" si="1696"/>
        <v>8.8754449677853557</v>
      </c>
      <c r="AA8356" s="128">
        <f t="shared" si="1697"/>
        <v>0.61929999999999996</v>
      </c>
      <c r="AB8356" s="128">
        <f t="shared" si="1698"/>
        <v>0</v>
      </c>
      <c r="AC8356" s="128">
        <f t="shared" si="1699"/>
        <v>15.751354925155891</v>
      </c>
      <c r="AD8356" s="128">
        <f t="shared" si="1700"/>
        <v>0</v>
      </c>
      <c r="AE8356" s="128">
        <f t="shared" si="1701"/>
        <v>0</v>
      </c>
      <c r="AF8356" s="128">
        <f t="shared" si="1702"/>
        <v>1.3159774376731137</v>
      </c>
      <c r="AG8356" s="128">
        <f t="shared" si="1703"/>
        <v>0</v>
      </c>
      <c r="AH8356" s="93">
        <f t="shared" si="1704"/>
        <v>-0.56399515195882832</v>
      </c>
      <c r="AI8356" s="128">
        <f t="shared" si="1705"/>
        <v>0.6460999963032894</v>
      </c>
    </row>
    <row r="8357" spans="1:35" x14ac:dyDescent="0.25">
      <c r="A8357" s="96">
        <v>3.3412000000000002</v>
      </c>
      <c r="B8357" s="216">
        <v>4.9374812172825404</v>
      </c>
      <c r="E8357" s="153">
        <f t="shared" si="1706"/>
        <v>1.7774932382234926E-3</v>
      </c>
      <c r="W8357" s="152">
        <f t="shared" si="1707"/>
        <v>0.23586260910041887</v>
      </c>
      <c r="X8357" s="218">
        <v>2.3277829666954735</v>
      </c>
      <c r="Y8357" s="153">
        <f t="shared" si="1695"/>
        <v>4.0000000000040004E-4</v>
      </c>
      <c r="Z8357" s="128">
        <f t="shared" si="1696"/>
        <v>8.8754449677853557</v>
      </c>
      <c r="AA8357" s="128">
        <f t="shared" si="1697"/>
        <v>0.61929999999999996</v>
      </c>
      <c r="AB8357" s="128">
        <f t="shared" si="1698"/>
        <v>0</v>
      </c>
      <c r="AC8357" s="128">
        <f t="shared" si="1699"/>
        <v>15.751354925155891</v>
      </c>
      <c r="AD8357" s="128">
        <f t="shared" si="1700"/>
        <v>0</v>
      </c>
      <c r="AE8357" s="128">
        <f t="shared" si="1701"/>
        <v>0</v>
      </c>
      <c r="AF8357" s="128">
        <f t="shared" si="1702"/>
        <v>1.3159774376731137</v>
      </c>
      <c r="AG8357" s="128">
        <f t="shared" si="1703"/>
        <v>0</v>
      </c>
      <c r="AH8357" s="93">
        <f t="shared" si="1704"/>
        <v>-0.56399515195882832</v>
      </c>
      <c r="AI8357" s="128">
        <f t="shared" si="1705"/>
        <v>0.72429966155646808</v>
      </c>
    </row>
    <row r="8358" spans="1:35" x14ac:dyDescent="0.25">
      <c r="A8358" s="96">
        <v>3.3416000000000001</v>
      </c>
      <c r="B8358" s="216">
        <v>5.9249774607390497</v>
      </c>
      <c r="E8358" s="153">
        <f t="shared" si="1706"/>
        <v>2.1724917356040784E-3</v>
      </c>
      <c r="W8358" s="152">
        <f t="shared" si="1707"/>
        <v>0.26019733221079849</v>
      </c>
      <c r="X8358" s="218">
        <v>2.5679480109627288</v>
      </c>
      <c r="Y8358" s="153">
        <f t="shared" si="1695"/>
        <v>3.9999999999995595E-4</v>
      </c>
      <c r="Z8358" s="128">
        <f t="shared" si="1696"/>
        <v>8.8754449677853557</v>
      </c>
      <c r="AA8358" s="128">
        <f t="shared" si="1697"/>
        <v>0.61929999999999996</v>
      </c>
      <c r="AB8358" s="128">
        <f t="shared" si="1698"/>
        <v>0</v>
      </c>
      <c r="AC8358" s="128">
        <f t="shared" si="1699"/>
        <v>15.751354925155891</v>
      </c>
      <c r="AD8358" s="128">
        <f t="shared" si="1700"/>
        <v>0</v>
      </c>
      <c r="AE8358" s="128">
        <f t="shared" si="1701"/>
        <v>0</v>
      </c>
      <c r="AF8358" s="128">
        <f t="shared" si="1702"/>
        <v>1.3159774376731137</v>
      </c>
      <c r="AG8358" s="128">
        <f t="shared" si="1703"/>
        <v>0</v>
      </c>
      <c r="AH8358" s="93">
        <f t="shared" si="1704"/>
        <v>-0.56399515195882832</v>
      </c>
      <c r="AI8358" s="128">
        <f t="shared" si="1705"/>
        <v>0.78787221910572258</v>
      </c>
    </row>
    <row r="8359" spans="1:35" x14ac:dyDescent="0.25">
      <c r="A8359" s="96">
        <v>3.3420000000000001</v>
      </c>
      <c r="B8359" s="216">
        <v>5.9249774607390497</v>
      </c>
      <c r="E8359" s="153">
        <f t="shared" si="1706"/>
        <v>2.369990984295359E-3</v>
      </c>
      <c r="W8359" s="152">
        <f t="shared" si="1707"/>
        <v>0.26019733221079849</v>
      </c>
      <c r="X8359" s="218">
        <v>2.5679480109627288</v>
      </c>
      <c r="Y8359" s="153">
        <f t="shared" si="1695"/>
        <v>3.9999999999995595E-4</v>
      </c>
      <c r="Z8359" s="128">
        <f t="shared" si="1696"/>
        <v>8.8754449677853557</v>
      </c>
      <c r="AA8359" s="128">
        <f t="shared" si="1697"/>
        <v>0.61929999999999996</v>
      </c>
      <c r="AB8359" s="128">
        <f t="shared" si="1698"/>
        <v>0</v>
      </c>
      <c r="AC8359" s="128">
        <f t="shared" si="1699"/>
        <v>15.751354925155891</v>
      </c>
      <c r="AD8359" s="128">
        <f t="shared" si="1700"/>
        <v>0</v>
      </c>
      <c r="AE8359" s="128">
        <f t="shared" si="1701"/>
        <v>0</v>
      </c>
      <c r="AF8359" s="128">
        <f t="shared" si="1702"/>
        <v>1.3159774376731137</v>
      </c>
      <c r="AG8359" s="128">
        <f t="shared" si="1703"/>
        <v>0</v>
      </c>
      <c r="AH8359" s="93">
        <f t="shared" si="1704"/>
        <v>-0.56399515195882832</v>
      </c>
      <c r="AI8359" s="128">
        <f t="shared" si="1705"/>
        <v>0.78787221910572258</v>
      </c>
    </row>
    <row r="8360" spans="1:35" x14ac:dyDescent="0.25">
      <c r="A8360" s="96">
        <v>3.3424</v>
      </c>
      <c r="B8360" s="216">
        <v>4.9374812172825404</v>
      </c>
      <c r="E8360" s="153">
        <f t="shared" si="1706"/>
        <v>2.1724917356040784E-3</v>
      </c>
      <c r="W8360" s="152">
        <f t="shared" si="1707"/>
        <v>0.23586260910041895</v>
      </c>
      <c r="X8360" s="218">
        <v>2.3277829666954744</v>
      </c>
      <c r="Y8360" s="153">
        <f t="shared" si="1695"/>
        <v>3.9999999999995595E-4</v>
      </c>
      <c r="Z8360" s="128">
        <f t="shared" si="1696"/>
        <v>8.8754449677853557</v>
      </c>
      <c r="AA8360" s="128">
        <f t="shared" si="1697"/>
        <v>0.61929999999999996</v>
      </c>
      <c r="AB8360" s="128">
        <f t="shared" si="1698"/>
        <v>0</v>
      </c>
      <c r="AC8360" s="128">
        <f t="shared" si="1699"/>
        <v>15.751354925155891</v>
      </c>
      <c r="AD8360" s="128">
        <f t="shared" si="1700"/>
        <v>0</v>
      </c>
      <c r="AE8360" s="128">
        <f t="shared" si="1701"/>
        <v>0</v>
      </c>
      <c r="AF8360" s="128">
        <f t="shared" si="1702"/>
        <v>1.3159774376731137</v>
      </c>
      <c r="AG8360" s="128">
        <f t="shared" si="1703"/>
        <v>0</v>
      </c>
      <c r="AH8360" s="93">
        <f t="shared" si="1704"/>
        <v>-0.56399515195882832</v>
      </c>
      <c r="AI8360" s="128">
        <f t="shared" si="1705"/>
        <v>0.72429966155646774</v>
      </c>
    </row>
    <row r="8361" spans="1:35" x14ac:dyDescent="0.25">
      <c r="A8361" s="96">
        <v>3.3428</v>
      </c>
      <c r="B8361" s="216">
        <v>4.9374812172825404</v>
      </c>
      <c r="E8361" s="153">
        <f t="shared" si="1706"/>
        <v>1.9749924869127988E-3</v>
      </c>
      <c r="W8361" s="152">
        <f t="shared" si="1707"/>
        <v>0.23586260910041895</v>
      </c>
      <c r="X8361" s="218">
        <v>2.3277829666954744</v>
      </c>
      <c r="Y8361" s="153">
        <f t="shared" si="1695"/>
        <v>3.9999999999995595E-4</v>
      </c>
      <c r="Z8361" s="128">
        <f t="shared" si="1696"/>
        <v>8.8754449677853557</v>
      </c>
      <c r="AA8361" s="128">
        <f t="shared" si="1697"/>
        <v>0.61929999999999996</v>
      </c>
      <c r="AB8361" s="128">
        <f t="shared" si="1698"/>
        <v>0</v>
      </c>
      <c r="AC8361" s="128">
        <f t="shared" si="1699"/>
        <v>15.751354925155891</v>
      </c>
      <c r="AD8361" s="128">
        <f t="shared" si="1700"/>
        <v>0</v>
      </c>
      <c r="AE8361" s="128">
        <f t="shared" si="1701"/>
        <v>0</v>
      </c>
      <c r="AF8361" s="128">
        <f t="shared" si="1702"/>
        <v>1.3159774376731137</v>
      </c>
      <c r="AG8361" s="128">
        <f t="shared" si="1703"/>
        <v>0</v>
      </c>
      <c r="AH8361" s="93">
        <f t="shared" si="1704"/>
        <v>-0.56399515195882832</v>
      </c>
      <c r="AI8361" s="128">
        <f t="shared" si="1705"/>
        <v>0.72429966155646774</v>
      </c>
    </row>
    <row r="8362" spans="1:35" x14ac:dyDescent="0.25">
      <c r="A8362" s="96">
        <v>3.3431999999999999</v>
      </c>
      <c r="B8362" s="216">
        <v>3.9499849738260333</v>
      </c>
      <c r="E8362" s="153">
        <f t="shared" si="1706"/>
        <v>1.7774932382215191E-3</v>
      </c>
      <c r="W8362" s="152">
        <f t="shared" si="1707"/>
        <v>0.21152788599003949</v>
      </c>
      <c r="X8362" s="218">
        <v>2.0876179224282212</v>
      </c>
      <c r="Y8362" s="153">
        <f t="shared" si="1695"/>
        <v>3.9999999999995595E-4</v>
      </c>
      <c r="Z8362" s="128">
        <f t="shared" si="1696"/>
        <v>8.8754449677853557</v>
      </c>
      <c r="AA8362" s="128">
        <f t="shared" si="1697"/>
        <v>0.61929999999999996</v>
      </c>
      <c r="AB8362" s="128">
        <f t="shared" si="1698"/>
        <v>0</v>
      </c>
      <c r="AC8362" s="128">
        <f t="shared" si="1699"/>
        <v>15.751354925155891</v>
      </c>
      <c r="AD8362" s="128">
        <f t="shared" si="1700"/>
        <v>0</v>
      </c>
      <c r="AE8362" s="128">
        <f t="shared" si="1701"/>
        <v>0</v>
      </c>
      <c r="AF8362" s="128">
        <f t="shared" si="1702"/>
        <v>1.3159774376731137</v>
      </c>
      <c r="AG8362" s="128">
        <f t="shared" si="1703"/>
        <v>0</v>
      </c>
      <c r="AH8362" s="93">
        <f t="shared" si="1704"/>
        <v>-0.56399515195882832</v>
      </c>
      <c r="AI8362" s="128">
        <f t="shared" si="1705"/>
        <v>0.6460999963032894</v>
      </c>
    </row>
    <row r="8363" spans="1:35" x14ac:dyDescent="0.25">
      <c r="A8363" s="96">
        <v>3.3435999999999999</v>
      </c>
      <c r="B8363" s="216">
        <v>4.9374812172825404</v>
      </c>
      <c r="E8363" s="153">
        <f t="shared" si="1706"/>
        <v>1.7774932382215191E-3</v>
      </c>
      <c r="W8363" s="152">
        <f t="shared" si="1707"/>
        <v>0.23586260910041887</v>
      </c>
      <c r="X8363" s="218">
        <v>2.3277829666954735</v>
      </c>
      <c r="Y8363" s="153">
        <f t="shared" si="1695"/>
        <v>3.9999999999995595E-4</v>
      </c>
      <c r="Z8363" s="128">
        <f t="shared" si="1696"/>
        <v>8.8754449677853557</v>
      </c>
      <c r="AA8363" s="128">
        <f t="shared" si="1697"/>
        <v>0.61929999999999996</v>
      </c>
      <c r="AB8363" s="128">
        <f t="shared" si="1698"/>
        <v>0</v>
      </c>
      <c r="AC8363" s="128">
        <f t="shared" si="1699"/>
        <v>15.751354925155891</v>
      </c>
      <c r="AD8363" s="128">
        <f t="shared" si="1700"/>
        <v>0</v>
      </c>
      <c r="AE8363" s="128">
        <f t="shared" si="1701"/>
        <v>0</v>
      </c>
      <c r="AF8363" s="128">
        <f t="shared" si="1702"/>
        <v>1.3159774376731137</v>
      </c>
      <c r="AG8363" s="128">
        <f t="shared" si="1703"/>
        <v>0</v>
      </c>
      <c r="AH8363" s="93">
        <f t="shared" si="1704"/>
        <v>-0.56399515195882832</v>
      </c>
      <c r="AI8363" s="128">
        <f t="shared" si="1705"/>
        <v>0.72429966155646808</v>
      </c>
    </row>
    <row r="8364" spans="1:35" x14ac:dyDescent="0.25">
      <c r="A8364" s="96">
        <v>3.3439999999999999</v>
      </c>
      <c r="B8364" s="216">
        <v>4.9374812172825404</v>
      </c>
      <c r="E8364" s="153">
        <f t="shared" si="1706"/>
        <v>1.9749924869127988E-3</v>
      </c>
      <c r="W8364" s="152">
        <f t="shared" si="1707"/>
        <v>0.23586260910041887</v>
      </c>
      <c r="X8364" s="218">
        <v>2.3277829666954735</v>
      </c>
      <c r="Y8364" s="153">
        <f t="shared" si="1695"/>
        <v>3.9999999999995595E-4</v>
      </c>
      <c r="Z8364" s="128">
        <f t="shared" si="1696"/>
        <v>8.8754449677853557</v>
      </c>
      <c r="AA8364" s="128">
        <f t="shared" si="1697"/>
        <v>0.61929999999999996</v>
      </c>
      <c r="AB8364" s="128">
        <f t="shared" si="1698"/>
        <v>0</v>
      </c>
      <c r="AC8364" s="128">
        <f t="shared" si="1699"/>
        <v>15.751354925155891</v>
      </c>
      <c r="AD8364" s="128">
        <f t="shared" si="1700"/>
        <v>0</v>
      </c>
      <c r="AE8364" s="128">
        <f t="shared" si="1701"/>
        <v>0</v>
      </c>
      <c r="AF8364" s="128">
        <f t="shared" si="1702"/>
        <v>1.3159774376731137</v>
      </c>
      <c r="AG8364" s="128">
        <f t="shared" si="1703"/>
        <v>0</v>
      </c>
      <c r="AH8364" s="93">
        <f t="shared" si="1704"/>
        <v>-0.56399515195882832</v>
      </c>
      <c r="AI8364" s="128">
        <f t="shared" si="1705"/>
        <v>0.72429966155646808</v>
      </c>
    </row>
    <row r="8365" spans="1:35" x14ac:dyDescent="0.25">
      <c r="A8365" s="96">
        <v>3.3443999999999998</v>
      </c>
      <c r="B8365" s="216">
        <v>4.9374812172825404</v>
      </c>
      <c r="E8365" s="153">
        <f t="shared" si="1706"/>
        <v>1.9749924869127988E-3</v>
      </c>
      <c r="W8365" s="152">
        <f t="shared" si="1707"/>
        <v>0.23586260910041887</v>
      </c>
      <c r="X8365" s="218">
        <v>2.3277829666954735</v>
      </c>
      <c r="Y8365" s="153">
        <f t="shared" si="1695"/>
        <v>3.9999999999995595E-4</v>
      </c>
      <c r="Z8365" s="128">
        <f t="shared" si="1696"/>
        <v>8.8754449677853557</v>
      </c>
      <c r="AA8365" s="128">
        <f t="shared" si="1697"/>
        <v>0.61929999999999996</v>
      </c>
      <c r="AB8365" s="128">
        <f t="shared" si="1698"/>
        <v>0</v>
      </c>
      <c r="AC8365" s="128">
        <f t="shared" si="1699"/>
        <v>15.751354925155891</v>
      </c>
      <c r="AD8365" s="128">
        <f t="shared" si="1700"/>
        <v>0</v>
      </c>
      <c r="AE8365" s="128">
        <f t="shared" si="1701"/>
        <v>0</v>
      </c>
      <c r="AF8365" s="128">
        <f t="shared" si="1702"/>
        <v>1.3159774376731137</v>
      </c>
      <c r="AG8365" s="128">
        <f t="shared" si="1703"/>
        <v>0</v>
      </c>
      <c r="AH8365" s="93">
        <f t="shared" si="1704"/>
        <v>-0.56399515195882832</v>
      </c>
      <c r="AI8365" s="128">
        <f t="shared" si="1705"/>
        <v>0.72429966155646808</v>
      </c>
    </row>
    <row r="8366" spans="1:35" x14ac:dyDescent="0.25">
      <c r="A8366" s="96">
        <v>3.3447999999999998</v>
      </c>
      <c r="B8366" s="216">
        <v>4.9374812172825404</v>
      </c>
      <c r="E8366" s="153">
        <f t="shared" si="1706"/>
        <v>1.9749924869127988E-3</v>
      </c>
      <c r="W8366" s="152">
        <f t="shared" si="1707"/>
        <v>0.23586260910041887</v>
      </c>
      <c r="X8366" s="218">
        <v>2.3277829666954735</v>
      </c>
      <c r="Y8366" s="153">
        <f t="shared" si="1695"/>
        <v>3.9999999999995595E-4</v>
      </c>
      <c r="Z8366" s="128">
        <f t="shared" si="1696"/>
        <v>8.8754449677853557</v>
      </c>
      <c r="AA8366" s="128">
        <f t="shared" si="1697"/>
        <v>0.61929999999999996</v>
      </c>
      <c r="AB8366" s="128">
        <f t="shared" si="1698"/>
        <v>0</v>
      </c>
      <c r="AC8366" s="128">
        <f t="shared" si="1699"/>
        <v>15.751354925155891</v>
      </c>
      <c r="AD8366" s="128">
        <f t="shared" si="1700"/>
        <v>0</v>
      </c>
      <c r="AE8366" s="128">
        <f t="shared" si="1701"/>
        <v>0</v>
      </c>
      <c r="AF8366" s="128">
        <f t="shared" si="1702"/>
        <v>1.3159774376731137</v>
      </c>
      <c r="AG8366" s="128">
        <f t="shared" si="1703"/>
        <v>0</v>
      </c>
      <c r="AH8366" s="93">
        <f t="shared" si="1704"/>
        <v>-0.56399515195882832</v>
      </c>
      <c r="AI8366" s="128">
        <f t="shared" si="1705"/>
        <v>0.72429966155646808</v>
      </c>
    </row>
    <row r="8367" spans="1:35" x14ac:dyDescent="0.25">
      <c r="A8367" s="96">
        <v>3.3452000000000002</v>
      </c>
      <c r="B8367" s="216">
        <v>4.9374812172825404</v>
      </c>
      <c r="E8367" s="153">
        <f t="shared" si="1706"/>
        <v>1.9749924869149915E-3</v>
      </c>
      <c r="W8367" s="152">
        <f t="shared" si="1707"/>
        <v>0.23586260910041887</v>
      </c>
      <c r="X8367" s="218">
        <v>2.3277829666954735</v>
      </c>
      <c r="Y8367" s="153">
        <f t="shared" si="1695"/>
        <v>4.0000000000040004E-4</v>
      </c>
      <c r="Z8367" s="128">
        <f t="shared" si="1696"/>
        <v>8.8754449677853557</v>
      </c>
      <c r="AA8367" s="128">
        <f t="shared" si="1697"/>
        <v>0.61929999999999996</v>
      </c>
      <c r="AB8367" s="128">
        <f t="shared" si="1698"/>
        <v>0</v>
      </c>
      <c r="AC8367" s="128">
        <f t="shared" si="1699"/>
        <v>15.751354925155891</v>
      </c>
      <c r="AD8367" s="128">
        <f t="shared" si="1700"/>
        <v>0</v>
      </c>
      <c r="AE8367" s="128">
        <f t="shared" si="1701"/>
        <v>0</v>
      </c>
      <c r="AF8367" s="128">
        <f t="shared" si="1702"/>
        <v>1.3159774376731137</v>
      </c>
      <c r="AG8367" s="128">
        <f t="shared" si="1703"/>
        <v>0</v>
      </c>
      <c r="AH8367" s="93">
        <f t="shared" si="1704"/>
        <v>-0.56399515195882832</v>
      </c>
      <c r="AI8367" s="128">
        <f t="shared" si="1705"/>
        <v>0.72429966155646808</v>
      </c>
    </row>
    <row r="8368" spans="1:35" x14ac:dyDescent="0.25">
      <c r="A8368" s="96">
        <v>3.3456000000000001</v>
      </c>
      <c r="B8368" s="216">
        <v>4.9374812172825404</v>
      </c>
      <c r="E8368" s="153">
        <f t="shared" si="1706"/>
        <v>1.9749924869127988E-3</v>
      </c>
      <c r="W8368" s="152">
        <f t="shared" si="1707"/>
        <v>0.23586260910041887</v>
      </c>
      <c r="X8368" s="218">
        <v>2.3277829666954735</v>
      </c>
      <c r="Y8368" s="153">
        <f t="shared" si="1695"/>
        <v>3.9999999999995595E-4</v>
      </c>
      <c r="Z8368" s="128">
        <f t="shared" si="1696"/>
        <v>8.8754449677853557</v>
      </c>
      <c r="AA8368" s="128">
        <f t="shared" si="1697"/>
        <v>0.61929999999999996</v>
      </c>
      <c r="AB8368" s="128">
        <f t="shared" si="1698"/>
        <v>0</v>
      </c>
      <c r="AC8368" s="128">
        <f t="shared" si="1699"/>
        <v>15.751354925155891</v>
      </c>
      <c r="AD8368" s="128">
        <f t="shared" si="1700"/>
        <v>0</v>
      </c>
      <c r="AE8368" s="128">
        <f t="shared" si="1701"/>
        <v>0</v>
      </c>
      <c r="AF8368" s="128">
        <f t="shared" si="1702"/>
        <v>1.3159774376731137</v>
      </c>
      <c r="AG8368" s="128">
        <f t="shared" si="1703"/>
        <v>0</v>
      </c>
      <c r="AH8368" s="93">
        <f t="shared" si="1704"/>
        <v>-0.56399515195882832</v>
      </c>
      <c r="AI8368" s="128">
        <f t="shared" si="1705"/>
        <v>0.72429966155646808</v>
      </c>
    </row>
    <row r="8369" spans="1:35" x14ac:dyDescent="0.25">
      <c r="A8369" s="96">
        <v>3.3460000000000001</v>
      </c>
      <c r="B8369" s="216">
        <v>3.9499849738260333</v>
      </c>
      <c r="E8369" s="153">
        <f t="shared" si="1706"/>
        <v>1.7774932382215191E-3</v>
      </c>
      <c r="W8369" s="152">
        <f t="shared" si="1707"/>
        <v>0.21152788599003927</v>
      </c>
      <c r="X8369" s="218">
        <v>2.087617922428219</v>
      </c>
      <c r="Y8369" s="153">
        <f t="shared" si="1695"/>
        <v>3.9999999999995595E-4</v>
      </c>
      <c r="Z8369" s="128">
        <f t="shared" si="1696"/>
        <v>8.8754449677853557</v>
      </c>
      <c r="AA8369" s="128">
        <f t="shared" si="1697"/>
        <v>0.61929999999999996</v>
      </c>
      <c r="AB8369" s="128">
        <f t="shared" si="1698"/>
        <v>0</v>
      </c>
      <c r="AC8369" s="128">
        <f t="shared" si="1699"/>
        <v>15.751354925155891</v>
      </c>
      <c r="AD8369" s="128">
        <f t="shared" si="1700"/>
        <v>0</v>
      </c>
      <c r="AE8369" s="128">
        <f t="shared" si="1701"/>
        <v>0</v>
      </c>
      <c r="AF8369" s="128">
        <f t="shared" si="1702"/>
        <v>1.3159774376731137</v>
      </c>
      <c r="AG8369" s="128">
        <f t="shared" si="1703"/>
        <v>0</v>
      </c>
      <c r="AH8369" s="93">
        <f t="shared" si="1704"/>
        <v>-0.56399515195882832</v>
      </c>
      <c r="AI8369" s="128">
        <f t="shared" si="1705"/>
        <v>0.64609999630329018</v>
      </c>
    </row>
    <row r="8370" spans="1:35" x14ac:dyDescent="0.25">
      <c r="A8370" s="96">
        <v>3.3464</v>
      </c>
      <c r="B8370" s="216">
        <v>3.9499849738260333</v>
      </c>
      <c r="E8370" s="153">
        <f t="shared" si="1706"/>
        <v>1.5799939895302392E-3</v>
      </c>
      <c r="W8370" s="152">
        <f t="shared" si="1707"/>
        <v>0.21152788599003927</v>
      </c>
      <c r="X8370" s="218">
        <v>2.087617922428219</v>
      </c>
      <c r="Y8370" s="153">
        <f t="shared" si="1695"/>
        <v>3.9999999999995595E-4</v>
      </c>
      <c r="Z8370" s="128">
        <f t="shared" si="1696"/>
        <v>8.8754449677853557</v>
      </c>
      <c r="AA8370" s="128">
        <f t="shared" si="1697"/>
        <v>0.61929999999999996</v>
      </c>
      <c r="AB8370" s="128">
        <f t="shared" si="1698"/>
        <v>0</v>
      </c>
      <c r="AC8370" s="128">
        <f t="shared" si="1699"/>
        <v>15.751354925155891</v>
      </c>
      <c r="AD8370" s="128">
        <f t="shared" si="1700"/>
        <v>0</v>
      </c>
      <c r="AE8370" s="128">
        <f t="shared" si="1701"/>
        <v>0</v>
      </c>
      <c r="AF8370" s="128">
        <f t="shared" si="1702"/>
        <v>1.3159774376731137</v>
      </c>
      <c r="AG8370" s="128">
        <f t="shared" si="1703"/>
        <v>0</v>
      </c>
      <c r="AH8370" s="93">
        <f t="shared" si="1704"/>
        <v>-0.56399515195882832</v>
      </c>
      <c r="AI8370" s="128">
        <f t="shared" si="1705"/>
        <v>0.64609999630329018</v>
      </c>
    </row>
    <row r="8371" spans="1:35" x14ac:dyDescent="0.25">
      <c r="A8371" s="96">
        <v>3.3468</v>
      </c>
      <c r="B8371" s="216">
        <v>4.9374812172825404</v>
      </c>
      <c r="E8371" s="153">
        <f t="shared" si="1706"/>
        <v>1.7774932382215191E-3</v>
      </c>
      <c r="W8371" s="152">
        <f t="shared" si="1707"/>
        <v>0.2358626091004189</v>
      </c>
      <c r="X8371" s="218">
        <v>2.3277829666954739</v>
      </c>
      <c r="Y8371" s="153">
        <f t="shared" si="1695"/>
        <v>3.9999999999995595E-4</v>
      </c>
      <c r="Z8371" s="128">
        <f t="shared" si="1696"/>
        <v>8.8754449677853557</v>
      </c>
      <c r="AA8371" s="128">
        <f t="shared" si="1697"/>
        <v>0.61929999999999996</v>
      </c>
      <c r="AB8371" s="128">
        <f t="shared" si="1698"/>
        <v>0</v>
      </c>
      <c r="AC8371" s="128">
        <f t="shared" si="1699"/>
        <v>15.751354925155891</v>
      </c>
      <c r="AD8371" s="128">
        <f t="shared" si="1700"/>
        <v>0</v>
      </c>
      <c r="AE8371" s="128">
        <f t="shared" si="1701"/>
        <v>0</v>
      </c>
      <c r="AF8371" s="128">
        <f t="shared" si="1702"/>
        <v>1.3159774376731137</v>
      </c>
      <c r="AG8371" s="128">
        <f t="shared" si="1703"/>
        <v>0</v>
      </c>
      <c r="AH8371" s="93">
        <f t="shared" si="1704"/>
        <v>-0.56399515195882832</v>
      </c>
      <c r="AI8371" s="128">
        <f t="shared" si="1705"/>
        <v>0.72429966155646786</v>
      </c>
    </row>
    <row r="8372" spans="1:35" x14ac:dyDescent="0.25">
      <c r="A8372" s="96">
        <v>3.3472</v>
      </c>
      <c r="B8372" s="216">
        <v>4.9374812172825404</v>
      </c>
      <c r="E8372" s="153">
        <f t="shared" si="1706"/>
        <v>1.9749924869127988E-3</v>
      </c>
      <c r="W8372" s="152">
        <f t="shared" si="1707"/>
        <v>0.2358626091004189</v>
      </c>
      <c r="X8372" s="218">
        <v>2.3277829666954739</v>
      </c>
      <c r="Y8372" s="153">
        <f t="shared" si="1695"/>
        <v>3.9999999999995595E-4</v>
      </c>
      <c r="Z8372" s="128">
        <f t="shared" si="1696"/>
        <v>8.8754449677853557</v>
      </c>
      <c r="AA8372" s="128">
        <f t="shared" si="1697"/>
        <v>0.61929999999999996</v>
      </c>
      <c r="AB8372" s="128">
        <f t="shared" si="1698"/>
        <v>0</v>
      </c>
      <c r="AC8372" s="128">
        <f t="shared" si="1699"/>
        <v>15.751354925155891</v>
      </c>
      <c r="AD8372" s="128">
        <f t="shared" si="1700"/>
        <v>0</v>
      </c>
      <c r="AE8372" s="128">
        <f t="shared" si="1701"/>
        <v>0</v>
      </c>
      <c r="AF8372" s="128">
        <f t="shared" si="1702"/>
        <v>1.3159774376731137</v>
      </c>
      <c r="AG8372" s="128">
        <f t="shared" si="1703"/>
        <v>0</v>
      </c>
      <c r="AH8372" s="93">
        <f t="shared" si="1704"/>
        <v>-0.56399515195882832</v>
      </c>
      <c r="AI8372" s="128">
        <f t="shared" si="1705"/>
        <v>0.72429966155646786</v>
      </c>
    </row>
    <row r="8373" spans="1:35" x14ac:dyDescent="0.25">
      <c r="A8373" s="96">
        <v>3.3475999999999999</v>
      </c>
      <c r="B8373" s="216">
        <v>4.9374812172825404</v>
      </c>
      <c r="E8373" s="153">
        <f t="shared" si="1706"/>
        <v>1.9749924869127988E-3</v>
      </c>
      <c r="W8373" s="152">
        <f t="shared" si="1707"/>
        <v>0.2358626091004189</v>
      </c>
      <c r="X8373" s="218">
        <v>2.3277829666954739</v>
      </c>
      <c r="Y8373" s="153">
        <f t="shared" si="1695"/>
        <v>3.9999999999995595E-4</v>
      </c>
      <c r="Z8373" s="128">
        <f t="shared" si="1696"/>
        <v>8.8754449677853557</v>
      </c>
      <c r="AA8373" s="128">
        <f t="shared" si="1697"/>
        <v>0.61929999999999996</v>
      </c>
      <c r="AB8373" s="128">
        <f t="shared" si="1698"/>
        <v>0</v>
      </c>
      <c r="AC8373" s="128">
        <f t="shared" si="1699"/>
        <v>15.751354925155891</v>
      </c>
      <c r="AD8373" s="128">
        <f t="shared" si="1700"/>
        <v>0</v>
      </c>
      <c r="AE8373" s="128">
        <f t="shared" si="1701"/>
        <v>0</v>
      </c>
      <c r="AF8373" s="128">
        <f t="shared" si="1702"/>
        <v>1.3159774376731137</v>
      </c>
      <c r="AG8373" s="128">
        <f t="shared" si="1703"/>
        <v>0</v>
      </c>
      <c r="AH8373" s="93">
        <f t="shared" si="1704"/>
        <v>-0.56399515195882832</v>
      </c>
      <c r="AI8373" s="128">
        <f t="shared" si="1705"/>
        <v>0.72429966155646786</v>
      </c>
    </row>
    <row r="8374" spans="1:35" x14ac:dyDescent="0.25">
      <c r="A8374" s="96">
        <v>3.3479999999999999</v>
      </c>
      <c r="B8374" s="216">
        <v>5.9249774607390497</v>
      </c>
      <c r="E8374" s="153">
        <f t="shared" si="1706"/>
        <v>2.1724917356040784E-3</v>
      </c>
      <c r="W8374" s="152">
        <f t="shared" si="1707"/>
        <v>0.26019733221079849</v>
      </c>
      <c r="X8374" s="218">
        <v>2.5679480109627288</v>
      </c>
      <c r="Y8374" s="153">
        <f t="shared" si="1695"/>
        <v>3.9999999999995595E-4</v>
      </c>
      <c r="Z8374" s="128">
        <f t="shared" si="1696"/>
        <v>8.8754449677853557</v>
      </c>
      <c r="AA8374" s="128">
        <f t="shared" si="1697"/>
        <v>0.61929999999999996</v>
      </c>
      <c r="AB8374" s="128">
        <f t="shared" si="1698"/>
        <v>0</v>
      </c>
      <c r="AC8374" s="128">
        <f t="shared" si="1699"/>
        <v>15.751354925155891</v>
      </c>
      <c r="AD8374" s="128">
        <f t="shared" si="1700"/>
        <v>0</v>
      </c>
      <c r="AE8374" s="128">
        <f t="shared" si="1701"/>
        <v>0</v>
      </c>
      <c r="AF8374" s="128">
        <f t="shared" si="1702"/>
        <v>1.3159774376731137</v>
      </c>
      <c r="AG8374" s="128">
        <f t="shared" si="1703"/>
        <v>0</v>
      </c>
      <c r="AH8374" s="93">
        <f t="shared" si="1704"/>
        <v>-0.56399515195882832</v>
      </c>
      <c r="AI8374" s="128">
        <f t="shared" si="1705"/>
        <v>0.78787221910572258</v>
      </c>
    </row>
    <row r="8375" spans="1:35" x14ac:dyDescent="0.25">
      <c r="A8375" s="96">
        <v>3.3483999999999998</v>
      </c>
      <c r="B8375" s="216">
        <v>5.9249774607390497</v>
      </c>
      <c r="E8375" s="153">
        <f t="shared" si="1706"/>
        <v>2.369990984295359E-3</v>
      </c>
      <c r="W8375" s="152">
        <f t="shared" si="1707"/>
        <v>0.26019733221079849</v>
      </c>
      <c r="X8375" s="218">
        <v>2.5679480109627288</v>
      </c>
      <c r="Y8375" s="153">
        <f t="shared" si="1695"/>
        <v>3.9999999999995595E-4</v>
      </c>
      <c r="Z8375" s="128">
        <f t="shared" si="1696"/>
        <v>8.8754449677853557</v>
      </c>
      <c r="AA8375" s="128">
        <f t="shared" si="1697"/>
        <v>0.61929999999999996</v>
      </c>
      <c r="AB8375" s="128">
        <f t="shared" si="1698"/>
        <v>0</v>
      </c>
      <c r="AC8375" s="128">
        <f t="shared" si="1699"/>
        <v>15.751354925155891</v>
      </c>
      <c r="AD8375" s="128">
        <f t="shared" si="1700"/>
        <v>0</v>
      </c>
      <c r="AE8375" s="128">
        <f t="shared" si="1701"/>
        <v>0</v>
      </c>
      <c r="AF8375" s="128">
        <f t="shared" si="1702"/>
        <v>1.3159774376731137</v>
      </c>
      <c r="AG8375" s="128">
        <f t="shared" si="1703"/>
        <v>0</v>
      </c>
      <c r="AH8375" s="93">
        <f t="shared" si="1704"/>
        <v>-0.56399515195882832</v>
      </c>
      <c r="AI8375" s="128">
        <f t="shared" si="1705"/>
        <v>0.78787221910572258</v>
      </c>
    </row>
    <row r="8376" spans="1:35" x14ac:dyDescent="0.25">
      <c r="A8376" s="96">
        <v>3.3487999999999998</v>
      </c>
      <c r="B8376" s="216">
        <v>4.9374812172825404</v>
      </c>
      <c r="E8376" s="153">
        <f t="shared" si="1706"/>
        <v>2.1724917356040784E-3</v>
      </c>
      <c r="W8376" s="152">
        <f t="shared" si="1707"/>
        <v>0.23586260910041879</v>
      </c>
      <c r="X8376" s="218">
        <v>2.3277829666954726</v>
      </c>
      <c r="Y8376" s="153">
        <f t="shared" si="1695"/>
        <v>3.9999999999995595E-4</v>
      </c>
      <c r="Z8376" s="128">
        <f t="shared" si="1696"/>
        <v>8.8754449677853557</v>
      </c>
      <c r="AA8376" s="128">
        <f t="shared" si="1697"/>
        <v>0.61929999999999996</v>
      </c>
      <c r="AB8376" s="128">
        <f t="shared" si="1698"/>
        <v>0</v>
      </c>
      <c r="AC8376" s="128">
        <f t="shared" si="1699"/>
        <v>15.751354925155891</v>
      </c>
      <c r="AD8376" s="128">
        <f t="shared" si="1700"/>
        <v>0</v>
      </c>
      <c r="AE8376" s="128">
        <f t="shared" si="1701"/>
        <v>0</v>
      </c>
      <c r="AF8376" s="128">
        <f t="shared" si="1702"/>
        <v>1.3159774376731137</v>
      </c>
      <c r="AG8376" s="128">
        <f t="shared" si="1703"/>
        <v>0</v>
      </c>
      <c r="AH8376" s="93">
        <f t="shared" si="1704"/>
        <v>-0.56399515195882832</v>
      </c>
      <c r="AI8376" s="128">
        <f t="shared" si="1705"/>
        <v>0.72429966155646841</v>
      </c>
    </row>
    <row r="8377" spans="1:35" x14ac:dyDescent="0.25">
      <c r="A8377" s="96">
        <v>3.3492000000000002</v>
      </c>
      <c r="B8377" s="216">
        <v>4.9374812172825404</v>
      </c>
      <c r="E8377" s="153">
        <f t="shared" si="1706"/>
        <v>1.9749924869149915E-3</v>
      </c>
      <c r="W8377" s="152">
        <f t="shared" si="1707"/>
        <v>0.23586260910041879</v>
      </c>
      <c r="X8377" s="218">
        <v>2.3277829666954726</v>
      </c>
      <c r="Y8377" s="153">
        <f t="shared" si="1695"/>
        <v>4.0000000000040004E-4</v>
      </c>
      <c r="Z8377" s="128">
        <f t="shared" si="1696"/>
        <v>8.8754449677853557</v>
      </c>
      <c r="AA8377" s="128">
        <f t="shared" si="1697"/>
        <v>0.61929999999999996</v>
      </c>
      <c r="AB8377" s="128">
        <f t="shared" si="1698"/>
        <v>0</v>
      </c>
      <c r="AC8377" s="128">
        <f t="shared" si="1699"/>
        <v>15.751354925155891</v>
      </c>
      <c r="AD8377" s="128">
        <f t="shared" si="1700"/>
        <v>0</v>
      </c>
      <c r="AE8377" s="128">
        <f t="shared" si="1701"/>
        <v>0</v>
      </c>
      <c r="AF8377" s="128">
        <f t="shared" si="1702"/>
        <v>1.3159774376731137</v>
      </c>
      <c r="AG8377" s="128">
        <f t="shared" si="1703"/>
        <v>0</v>
      </c>
      <c r="AH8377" s="93">
        <f t="shared" si="1704"/>
        <v>-0.56399515195882832</v>
      </c>
      <c r="AI8377" s="128">
        <f t="shared" si="1705"/>
        <v>0.72429966155646841</v>
      </c>
    </row>
    <row r="8378" spans="1:35" x14ac:dyDescent="0.25">
      <c r="A8378" s="96">
        <v>3.3496000000000001</v>
      </c>
      <c r="B8378" s="216">
        <v>3.9499849738260333</v>
      </c>
      <c r="E8378" s="153">
        <f t="shared" si="1706"/>
        <v>1.7774932382215191E-3</v>
      </c>
      <c r="W8378" s="152">
        <f t="shared" si="1707"/>
        <v>0.21152788599003947</v>
      </c>
      <c r="X8378" s="218">
        <v>2.0876179224282208</v>
      </c>
      <c r="Y8378" s="153">
        <f t="shared" si="1695"/>
        <v>3.9999999999995595E-4</v>
      </c>
      <c r="Z8378" s="128">
        <f t="shared" si="1696"/>
        <v>8.8754449677853557</v>
      </c>
      <c r="AA8378" s="128">
        <f t="shared" si="1697"/>
        <v>0.61929999999999996</v>
      </c>
      <c r="AB8378" s="128">
        <f t="shared" si="1698"/>
        <v>0</v>
      </c>
      <c r="AC8378" s="128">
        <f t="shared" si="1699"/>
        <v>15.751354925155891</v>
      </c>
      <c r="AD8378" s="128">
        <f t="shared" si="1700"/>
        <v>0</v>
      </c>
      <c r="AE8378" s="128">
        <f t="shared" si="1701"/>
        <v>0</v>
      </c>
      <c r="AF8378" s="128">
        <f t="shared" si="1702"/>
        <v>1.3159774376731137</v>
      </c>
      <c r="AG8378" s="128">
        <f t="shared" si="1703"/>
        <v>0</v>
      </c>
      <c r="AH8378" s="93">
        <f t="shared" si="1704"/>
        <v>-0.56399515195882832</v>
      </c>
      <c r="AI8378" s="128">
        <f t="shared" si="1705"/>
        <v>0.64609999630328951</v>
      </c>
    </row>
    <row r="8379" spans="1:35" x14ac:dyDescent="0.25">
      <c r="A8379" s="96">
        <v>3.35</v>
      </c>
      <c r="B8379" s="216">
        <v>4.9374812172825404</v>
      </c>
      <c r="E8379" s="153">
        <f t="shared" si="1706"/>
        <v>1.7774932382215191E-3</v>
      </c>
      <c r="W8379" s="152">
        <f t="shared" si="1707"/>
        <v>0.23586260910041887</v>
      </c>
      <c r="X8379" s="218">
        <v>2.3277829666954735</v>
      </c>
      <c r="Y8379" s="153">
        <f t="shared" si="1695"/>
        <v>3.9999999999995595E-4</v>
      </c>
      <c r="Z8379" s="128">
        <f t="shared" si="1696"/>
        <v>8.8754449677853557</v>
      </c>
      <c r="AA8379" s="128">
        <f t="shared" si="1697"/>
        <v>0.61929999999999996</v>
      </c>
      <c r="AB8379" s="128">
        <f t="shared" si="1698"/>
        <v>0</v>
      </c>
      <c r="AC8379" s="128">
        <f t="shared" si="1699"/>
        <v>15.751354925155891</v>
      </c>
      <c r="AD8379" s="128">
        <f t="shared" si="1700"/>
        <v>0</v>
      </c>
      <c r="AE8379" s="128">
        <f t="shared" si="1701"/>
        <v>0</v>
      </c>
      <c r="AF8379" s="128">
        <f t="shared" si="1702"/>
        <v>1.3159774376731137</v>
      </c>
      <c r="AG8379" s="128">
        <f t="shared" si="1703"/>
        <v>0</v>
      </c>
      <c r="AH8379" s="93">
        <f t="shared" si="1704"/>
        <v>-0.56399515195882832</v>
      </c>
      <c r="AI8379" s="128">
        <f t="shared" si="1705"/>
        <v>0.72429966155646808</v>
      </c>
    </row>
    <row r="8380" spans="1:35" x14ac:dyDescent="0.25">
      <c r="A8380" s="96">
        <v>3.3504</v>
      </c>
      <c r="B8380" s="216">
        <v>4.9374812172825404</v>
      </c>
      <c r="E8380" s="153">
        <f t="shared" si="1706"/>
        <v>1.9749924869127988E-3</v>
      </c>
      <c r="W8380" s="152">
        <f t="shared" si="1707"/>
        <v>0.23586260910041887</v>
      </c>
      <c r="X8380" s="218">
        <v>2.3277829666954735</v>
      </c>
      <c r="Y8380" s="153">
        <f t="shared" si="1695"/>
        <v>3.9999999999995595E-4</v>
      </c>
      <c r="Z8380" s="128">
        <f t="shared" si="1696"/>
        <v>8.8754449677853557</v>
      </c>
      <c r="AA8380" s="128">
        <f t="shared" si="1697"/>
        <v>0.61929999999999996</v>
      </c>
      <c r="AB8380" s="128">
        <f t="shared" si="1698"/>
        <v>0</v>
      </c>
      <c r="AC8380" s="128">
        <f t="shared" si="1699"/>
        <v>15.751354925155891</v>
      </c>
      <c r="AD8380" s="128">
        <f t="shared" si="1700"/>
        <v>0</v>
      </c>
      <c r="AE8380" s="128">
        <f t="shared" si="1701"/>
        <v>0</v>
      </c>
      <c r="AF8380" s="128">
        <f t="shared" si="1702"/>
        <v>1.3159774376731137</v>
      </c>
      <c r="AG8380" s="128">
        <f t="shared" si="1703"/>
        <v>0</v>
      </c>
      <c r="AH8380" s="93">
        <f t="shared" si="1704"/>
        <v>-0.56399515195882832</v>
      </c>
      <c r="AI8380" s="128">
        <f t="shared" si="1705"/>
        <v>0.72429966155646808</v>
      </c>
    </row>
    <row r="8381" spans="1:35" x14ac:dyDescent="0.25">
      <c r="A8381" s="96">
        <v>3.3508</v>
      </c>
      <c r="B8381" s="216">
        <v>4.9374812172825404</v>
      </c>
      <c r="E8381" s="153">
        <f t="shared" si="1706"/>
        <v>1.9749924869127988E-3</v>
      </c>
      <c r="W8381" s="152">
        <f t="shared" si="1707"/>
        <v>0.23586260910041887</v>
      </c>
      <c r="X8381" s="218">
        <v>2.3277829666954735</v>
      </c>
      <c r="Y8381" s="153">
        <f t="shared" si="1695"/>
        <v>3.9999999999995595E-4</v>
      </c>
      <c r="Z8381" s="128">
        <f t="shared" si="1696"/>
        <v>8.8754449677853557</v>
      </c>
      <c r="AA8381" s="128">
        <f t="shared" si="1697"/>
        <v>0.61929999999999996</v>
      </c>
      <c r="AB8381" s="128">
        <f t="shared" si="1698"/>
        <v>0</v>
      </c>
      <c r="AC8381" s="128">
        <f t="shared" si="1699"/>
        <v>15.751354925155891</v>
      </c>
      <c r="AD8381" s="128">
        <f t="shared" si="1700"/>
        <v>0</v>
      </c>
      <c r="AE8381" s="128">
        <f t="shared" si="1701"/>
        <v>0</v>
      </c>
      <c r="AF8381" s="128">
        <f t="shared" si="1702"/>
        <v>1.3159774376731137</v>
      </c>
      <c r="AG8381" s="128">
        <f t="shared" si="1703"/>
        <v>0</v>
      </c>
      <c r="AH8381" s="93">
        <f t="shared" si="1704"/>
        <v>-0.56399515195882832</v>
      </c>
      <c r="AI8381" s="128">
        <f t="shared" si="1705"/>
        <v>0.72429966155646808</v>
      </c>
    </row>
    <row r="8382" spans="1:35" x14ac:dyDescent="0.25">
      <c r="A8382" s="96">
        <v>3.3512</v>
      </c>
      <c r="B8382" s="216">
        <v>4.9374812172825404</v>
      </c>
      <c r="E8382" s="153">
        <f t="shared" si="1706"/>
        <v>1.9749924869127988E-3</v>
      </c>
      <c r="W8382" s="152">
        <f t="shared" si="1707"/>
        <v>0.23586260910041887</v>
      </c>
      <c r="X8382" s="218">
        <v>2.3277829666954735</v>
      </c>
      <c r="Y8382" s="153">
        <f t="shared" si="1695"/>
        <v>3.9999999999995595E-4</v>
      </c>
      <c r="Z8382" s="128">
        <f t="shared" si="1696"/>
        <v>8.8754449677853557</v>
      </c>
      <c r="AA8382" s="128">
        <f t="shared" si="1697"/>
        <v>0.61929999999999996</v>
      </c>
      <c r="AB8382" s="128">
        <f t="shared" si="1698"/>
        <v>0</v>
      </c>
      <c r="AC8382" s="128">
        <f t="shared" si="1699"/>
        <v>15.751354925155891</v>
      </c>
      <c r="AD8382" s="128">
        <f t="shared" si="1700"/>
        <v>0</v>
      </c>
      <c r="AE8382" s="128">
        <f t="shared" si="1701"/>
        <v>0</v>
      </c>
      <c r="AF8382" s="128">
        <f t="shared" si="1702"/>
        <v>1.3159774376731137</v>
      </c>
      <c r="AG8382" s="128">
        <f t="shared" si="1703"/>
        <v>0</v>
      </c>
      <c r="AH8382" s="93">
        <f t="shared" si="1704"/>
        <v>-0.56399515195882832</v>
      </c>
      <c r="AI8382" s="128">
        <f t="shared" si="1705"/>
        <v>0.72429966155646808</v>
      </c>
    </row>
    <row r="8383" spans="1:35" x14ac:dyDescent="0.25">
      <c r="A8383" s="96">
        <v>3.3515999999999999</v>
      </c>
      <c r="B8383" s="216">
        <v>4.9374812172825404</v>
      </c>
      <c r="E8383" s="153">
        <f t="shared" si="1706"/>
        <v>1.9749924869127988E-3</v>
      </c>
      <c r="W8383" s="152">
        <f t="shared" si="1707"/>
        <v>0.23586260910041887</v>
      </c>
      <c r="X8383" s="218">
        <v>2.3277829666954735</v>
      </c>
      <c r="Y8383" s="153">
        <f t="shared" si="1695"/>
        <v>3.9999999999995595E-4</v>
      </c>
      <c r="Z8383" s="128">
        <f t="shared" si="1696"/>
        <v>8.8754449677853557</v>
      </c>
      <c r="AA8383" s="128">
        <f t="shared" si="1697"/>
        <v>0.61929999999999996</v>
      </c>
      <c r="AB8383" s="128">
        <f t="shared" si="1698"/>
        <v>0</v>
      </c>
      <c r="AC8383" s="128">
        <f t="shared" si="1699"/>
        <v>15.751354925155891</v>
      </c>
      <c r="AD8383" s="128">
        <f t="shared" si="1700"/>
        <v>0</v>
      </c>
      <c r="AE8383" s="128">
        <f t="shared" si="1701"/>
        <v>0</v>
      </c>
      <c r="AF8383" s="128">
        <f t="shared" si="1702"/>
        <v>1.3159774376731137</v>
      </c>
      <c r="AG8383" s="128">
        <f t="shared" si="1703"/>
        <v>0</v>
      </c>
      <c r="AH8383" s="93">
        <f t="shared" si="1704"/>
        <v>-0.56399515195882832</v>
      </c>
      <c r="AI8383" s="128">
        <f t="shared" si="1705"/>
        <v>0.72429966155646808</v>
      </c>
    </row>
    <row r="8384" spans="1:35" x14ac:dyDescent="0.25">
      <c r="A8384" s="96">
        <v>3.3519999999999999</v>
      </c>
      <c r="B8384" s="216">
        <v>4.9374812172825404</v>
      </c>
      <c r="E8384" s="153">
        <f t="shared" si="1706"/>
        <v>1.9749924869127988E-3</v>
      </c>
      <c r="W8384" s="152">
        <f t="shared" si="1707"/>
        <v>0.23586260910041887</v>
      </c>
      <c r="X8384" s="218">
        <v>2.3277829666954735</v>
      </c>
      <c r="Y8384" s="153">
        <f t="shared" si="1695"/>
        <v>3.9999999999995595E-4</v>
      </c>
      <c r="Z8384" s="128">
        <f t="shared" si="1696"/>
        <v>8.8754449677853557</v>
      </c>
      <c r="AA8384" s="128">
        <f t="shared" si="1697"/>
        <v>0.61929999999999996</v>
      </c>
      <c r="AB8384" s="128">
        <f t="shared" si="1698"/>
        <v>0</v>
      </c>
      <c r="AC8384" s="128">
        <f t="shared" si="1699"/>
        <v>15.751354925155891</v>
      </c>
      <c r="AD8384" s="128">
        <f t="shared" si="1700"/>
        <v>0</v>
      </c>
      <c r="AE8384" s="128">
        <f t="shared" si="1701"/>
        <v>0</v>
      </c>
      <c r="AF8384" s="128">
        <f t="shared" si="1702"/>
        <v>1.3159774376731137</v>
      </c>
      <c r="AG8384" s="128">
        <f t="shared" si="1703"/>
        <v>0</v>
      </c>
      <c r="AH8384" s="93">
        <f t="shared" si="1704"/>
        <v>-0.56399515195882832</v>
      </c>
      <c r="AI8384" s="128">
        <f t="shared" si="1705"/>
        <v>0.72429966155646808</v>
      </c>
    </row>
    <row r="8385" spans="1:35" x14ac:dyDescent="0.25">
      <c r="A8385" s="96">
        <v>3.3523999999999998</v>
      </c>
      <c r="B8385" s="216">
        <v>4.9374812172825404</v>
      </c>
      <c r="E8385" s="153">
        <f t="shared" si="1706"/>
        <v>1.9749924869127988E-3</v>
      </c>
      <c r="W8385" s="152">
        <f t="shared" si="1707"/>
        <v>0.23586260910041887</v>
      </c>
      <c r="X8385" s="218">
        <v>2.3277829666954735</v>
      </c>
      <c r="Y8385" s="153">
        <f t="shared" si="1695"/>
        <v>3.9999999999995595E-4</v>
      </c>
      <c r="Z8385" s="128">
        <f t="shared" si="1696"/>
        <v>8.8754449677853557</v>
      </c>
      <c r="AA8385" s="128">
        <f t="shared" si="1697"/>
        <v>0.61929999999999996</v>
      </c>
      <c r="AB8385" s="128">
        <f t="shared" si="1698"/>
        <v>0</v>
      </c>
      <c r="AC8385" s="128">
        <f t="shared" si="1699"/>
        <v>15.751354925155891</v>
      </c>
      <c r="AD8385" s="128">
        <f t="shared" si="1700"/>
        <v>0</v>
      </c>
      <c r="AE8385" s="128">
        <f t="shared" si="1701"/>
        <v>0</v>
      </c>
      <c r="AF8385" s="128">
        <f t="shared" si="1702"/>
        <v>1.3159774376731137</v>
      </c>
      <c r="AG8385" s="128">
        <f t="shared" si="1703"/>
        <v>0</v>
      </c>
      <c r="AH8385" s="93">
        <f t="shared" si="1704"/>
        <v>-0.56399515195882832</v>
      </c>
      <c r="AI8385" s="128">
        <f t="shared" si="1705"/>
        <v>0.72429966155646808</v>
      </c>
    </row>
    <row r="8386" spans="1:35" x14ac:dyDescent="0.25">
      <c r="A8386" s="96">
        <v>3.3527999999999998</v>
      </c>
      <c r="B8386" s="216">
        <v>4.9374812172825404</v>
      </c>
      <c r="E8386" s="153">
        <f t="shared" si="1706"/>
        <v>1.9749924869127988E-3</v>
      </c>
      <c r="W8386" s="152">
        <f t="shared" si="1707"/>
        <v>0.23586260910041887</v>
      </c>
      <c r="X8386" s="218">
        <v>2.3277829666954735</v>
      </c>
      <c r="Y8386" s="153">
        <f t="shared" ref="Y8386:Y8449" si="1708">+A8386-A8385</f>
        <v>3.9999999999995595E-4</v>
      </c>
      <c r="Z8386" s="128">
        <f t="shared" ref="Z8386:Z8449" si="1709">IF(AND(W8386&lt;=$S$56,W8386&gt;$Q$56),$T$56,IF(AND(W8386&lt;=$S$57,W8386&gt;$Q$57),$T$57,IF(AND(W8386&lt;=$S$58,W8386&gt;$Q$58),$T$58,IF(AND(W8386&lt;=$S$59,W8386&gt;$Q$59),$T$59,IF(AND(W8386&lt;=$S$60,W8386&gt;$Q$60),$T$60,"Valor no encontrado para Po")))))</f>
        <v>8.8754449677853557</v>
      </c>
      <c r="AA8386" s="128">
        <f t="shared" ref="AA8386:AA8449" si="1710">IF(AND(W8386&lt;=$S$56,W8386&gt;$Q$56),$U$56,IF(AND(W8386&lt;=$S$57,W8386&gt;$Q$57),$U$57,IF(AND(W8386&lt;=$S$58,W8386&gt;$Q$58),$U$58,IF(AND(W8386&lt;=$S$59,W8386&gt;$Q$59),$U$59,IF(AND(W8386&lt;=$S$60,W8386&gt;$Q$60),$U$60,"Valor no encontrado para Po")))))</f>
        <v>0.61929999999999996</v>
      </c>
      <c r="AB8386" s="128">
        <f t="shared" ref="AB8386:AB8449" si="1711">IF(OR(AC8385&gt;=($X$1-$X$2)/2,AC8385&gt;=$Z$1/2),0,Z8386*W8386^AA8386*Y8386)</f>
        <v>0</v>
      </c>
      <c r="AC8386" s="128">
        <f t="shared" ref="AC8386:AC8449" si="1712">+AC8385+AB8386</f>
        <v>15.751354925155891</v>
      </c>
      <c r="AD8386" s="128">
        <f t="shared" ref="AD8386:AD8449" si="1713">2*$AB$1*PI()*((AC8386+$X$2/2)*(2*AC8386-$Z$1)+(AC8386+$X$2/2)^2-($X$1/2)^2)*AB8386</f>
        <v>0</v>
      </c>
      <c r="AE8386" s="128">
        <f t="shared" ref="AE8386:AE8449" si="1714">-AD8386*0.000000001*$Z$2</f>
        <v>0</v>
      </c>
      <c r="AF8386" s="128">
        <f t="shared" ref="AF8386:AF8449" si="1715">+AF8385+AE8386</f>
        <v>1.3159774376731137</v>
      </c>
      <c r="AG8386" s="128">
        <f t="shared" ref="AG8386:AG8449" si="1716">+AE8386/Y8386</f>
        <v>0</v>
      </c>
      <c r="AH8386" s="93">
        <f t="shared" ref="AH8386:AH8449" si="1717">+AH8385-AE8386</f>
        <v>-0.56399515195882832</v>
      </c>
      <c r="AI8386" s="128">
        <f t="shared" ref="AI8386:AI8449" si="1718">B8386*9.81/(W8386*1000000*$AF$1)</f>
        <v>0.72429966155646808</v>
      </c>
    </row>
    <row r="8387" spans="1:35" x14ac:dyDescent="0.25">
      <c r="A8387" s="96">
        <v>3.3532000000000002</v>
      </c>
      <c r="B8387" s="216">
        <v>4.9374812172825404</v>
      </c>
      <c r="E8387" s="153">
        <f t="shared" si="1706"/>
        <v>1.9749924869149915E-3</v>
      </c>
      <c r="W8387" s="152">
        <f t="shared" si="1707"/>
        <v>0.23586260910041887</v>
      </c>
      <c r="X8387" s="218">
        <v>2.3277829666954735</v>
      </c>
      <c r="Y8387" s="153">
        <f t="shared" si="1708"/>
        <v>4.0000000000040004E-4</v>
      </c>
      <c r="Z8387" s="128">
        <f t="shared" si="1709"/>
        <v>8.8754449677853557</v>
      </c>
      <c r="AA8387" s="128">
        <f t="shared" si="1710"/>
        <v>0.61929999999999996</v>
      </c>
      <c r="AB8387" s="128">
        <f t="shared" si="1711"/>
        <v>0</v>
      </c>
      <c r="AC8387" s="128">
        <f t="shared" si="1712"/>
        <v>15.751354925155891</v>
      </c>
      <c r="AD8387" s="128">
        <f t="shared" si="1713"/>
        <v>0</v>
      </c>
      <c r="AE8387" s="128">
        <f t="shared" si="1714"/>
        <v>0</v>
      </c>
      <c r="AF8387" s="128">
        <f t="shared" si="1715"/>
        <v>1.3159774376731137</v>
      </c>
      <c r="AG8387" s="128">
        <f t="shared" si="1716"/>
        <v>0</v>
      </c>
      <c r="AH8387" s="93">
        <f t="shared" si="1717"/>
        <v>-0.56399515195882832</v>
      </c>
      <c r="AI8387" s="128">
        <f t="shared" si="1718"/>
        <v>0.72429966155646808</v>
      </c>
    </row>
    <row r="8388" spans="1:35" x14ac:dyDescent="0.25">
      <c r="A8388" s="96">
        <v>3.3536000000000001</v>
      </c>
      <c r="B8388" s="216">
        <v>4.9374812172825404</v>
      </c>
      <c r="E8388" s="153">
        <f t="shared" si="1706"/>
        <v>1.9749924869127988E-3</v>
      </c>
      <c r="W8388" s="152">
        <f t="shared" si="1707"/>
        <v>0.23586260910041887</v>
      </c>
      <c r="X8388" s="218">
        <v>2.3277829666954735</v>
      </c>
      <c r="Y8388" s="153">
        <f t="shared" si="1708"/>
        <v>3.9999999999995595E-4</v>
      </c>
      <c r="Z8388" s="128">
        <f t="shared" si="1709"/>
        <v>8.8754449677853557</v>
      </c>
      <c r="AA8388" s="128">
        <f t="shared" si="1710"/>
        <v>0.61929999999999996</v>
      </c>
      <c r="AB8388" s="128">
        <f t="shared" si="1711"/>
        <v>0</v>
      </c>
      <c r="AC8388" s="128">
        <f t="shared" si="1712"/>
        <v>15.751354925155891</v>
      </c>
      <c r="AD8388" s="128">
        <f t="shared" si="1713"/>
        <v>0</v>
      </c>
      <c r="AE8388" s="128">
        <f t="shared" si="1714"/>
        <v>0</v>
      </c>
      <c r="AF8388" s="128">
        <f t="shared" si="1715"/>
        <v>1.3159774376731137</v>
      </c>
      <c r="AG8388" s="128">
        <f t="shared" si="1716"/>
        <v>0</v>
      </c>
      <c r="AH8388" s="93">
        <f t="shared" si="1717"/>
        <v>-0.56399515195882832</v>
      </c>
      <c r="AI8388" s="128">
        <f t="shared" si="1718"/>
        <v>0.72429966155646808</v>
      </c>
    </row>
    <row r="8389" spans="1:35" x14ac:dyDescent="0.25">
      <c r="A8389" s="96">
        <v>3.3540000000000001</v>
      </c>
      <c r="B8389" s="216">
        <v>4.9374812172825404</v>
      </c>
      <c r="E8389" s="153">
        <f t="shared" ref="E8389:E8452" si="1719">+(B8388+B8389)/2*(A8389-A8388)</f>
        <v>1.9749924869127988E-3</v>
      </c>
      <c r="W8389" s="152">
        <f t="shared" ref="W8389:W8452" si="1720">+X8389/1000000*101325</f>
        <v>0.23586260910041887</v>
      </c>
      <c r="X8389" s="218">
        <v>2.3277829666954735</v>
      </c>
      <c r="Y8389" s="153">
        <f t="shared" si="1708"/>
        <v>3.9999999999995595E-4</v>
      </c>
      <c r="Z8389" s="128">
        <f t="shared" si="1709"/>
        <v>8.8754449677853557</v>
      </c>
      <c r="AA8389" s="128">
        <f t="shared" si="1710"/>
        <v>0.61929999999999996</v>
      </c>
      <c r="AB8389" s="128">
        <f t="shared" si="1711"/>
        <v>0</v>
      </c>
      <c r="AC8389" s="128">
        <f t="shared" si="1712"/>
        <v>15.751354925155891</v>
      </c>
      <c r="AD8389" s="128">
        <f t="shared" si="1713"/>
        <v>0</v>
      </c>
      <c r="AE8389" s="128">
        <f t="shared" si="1714"/>
        <v>0</v>
      </c>
      <c r="AF8389" s="128">
        <f t="shared" si="1715"/>
        <v>1.3159774376731137</v>
      </c>
      <c r="AG8389" s="128">
        <f t="shared" si="1716"/>
        <v>0</v>
      </c>
      <c r="AH8389" s="93">
        <f t="shared" si="1717"/>
        <v>-0.56399515195882832</v>
      </c>
      <c r="AI8389" s="128">
        <f t="shared" si="1718"/>
        <v>0.72429966155646808</v>
      </c>
    </row>
    <row r="8390" spans="1:35" x14ac:dyDescent="0.25">
      <c r="A8390" s="96">
        <v>3.3544</v>
      </c>
      <c r="B8390" s="216">
        <v>4.9374812172825404</v>
      </c>
      <c r="E8390" s="153">
        <f t="shared" si="1719"/>
        <v>1.9749924869127988E-3</v>
      </c>
      <c r="W8390" s="152">
        <f t="shared" si="1720"/>
        <v>0.23586260910041887</v>
      </c>
      <c r="X8390" s="218">
        <v>2.3277829666954735</v>
      </c>
      <c r="Y8390" s="153">
        <f t="shared" si="1708"/>
        <v>3.9999999999995595E-4</v>
      </c>
      <c r="Z8390" s="128">
        <f t="shared" si="1709"/>
        <v>8.8754449677853557</v>
      </c>
      <c r="AA8390" s="128">
        <f t="shared" si="1710"/>
        <v>0.61929999999999996</v>
      </c>
      <c r="AB8390" s="128">
        <f t="shared" si="1711"/>
        <v>0</v>
      </c>
      <c r="AC8390" s="128">
        <f t="shared" si="1712"/>
        <v>15.751354925155891</v>
      </c>
      <c r="AD8390" s="128">
        <f t="shared" si="1713"/>
        <v>0</v>
      </c>
      <c r="AE8390" s="128">
        <f t="shared" si="1714"/>
        <v>0</v>
      </c>
      <c r="AF8390" s="128">
        <f t="shared" si="1715"/>
        <v>1.3159774376731137</v>
      </c>
      <c r="AG8390" s="128">
        <f t="shared" si="1716"/>
        <v>0</v>
      </c>
      <c r="AH8390" s="93">
        <f t="shared" si="1717"/>
        <v>-0.56399515195882832</v>
      </c>
      <c r="AI8390" s="128">
        <f t="shared" si="1718"/>
        <v>0.72429966155646808</v>
      </c>
    </row>
    <row r="8391" spans="1:35" x14ac:dyDescent="0.25">
      <c r="A8391" s="96">
        <v>3.3548</v>
      </c>
      <c r="B8391" s="216">
        <v>4.9374812172825404</v>
      </c>
      <c r="E8391" s="153">
        <f t="shared" si="1719"/>
        <v>1.9749924869127988E-3</v>
      </c>
      <c r="W8391" s="152">
        <f t="shared" si="1720"/>
        <v>0.23586260910041887</v>
      </c>
      <c r="X8391" s="218">
        <v>2.3277829666954735</v>
      </c>
      <c r="Y8391" s="153">
        <f t="shared" si="1708"/>
        <v>3.9999999999995595E-4</v>
      </c>
      <c r="Z8391" s="128">
        <f t="shared" si="1709"/>
        <v>8.8754449677853557</v>
      </c>
      <c r="AA8391" s="128">
        <f t="shared" si="1710"/>
        <v>0.61929999999999996</v>
      </c>
      <c r="AB8391" s="128">
        <f t="shared" si="1711"/>
        <v>0</v>
      </c>
      <c r="AC8391" s="128">
        <f t="shared" si="1712"/>
        <v>15.751354925155891</v>
      </c>
      <c r="AD8391" s="128">
        <f t="shared" si="1713"/>
        <v>0</v>
      </c>
      <c r="AE8391" s="128">
        <f t="shared" si="1714"/>
        <v>0</v>
      </c>
      <c r="AF8391" s="128">
        <f t="shared" si="1715"/>
        <v>1.3159774376731137</v>
      </c>
      <c r="AG8391" s="128">
        <f t="shared" si="1716"/>
        <v>0</v>
      </c>
      <c r="AH8391" s="93">
        <f t="shared" si="1717"/>
        <v>-0.56399515195882832</v>
      </c>
      <c r="AI8391" s="128">
        <f t="shared" si="1718"/>
        <v>0.72429966155646808</v>
      </c>
    </row>
    <row r="8392" spans="1:35" x14ac:dyDescent="0.25">
      <c r="A8392" s="96">
        <v>3.3552</v>
      </c>
      <c r="B8392" s="216">
        <v>4.9374812172825404</v>
      </c>
      <c r="E8392" s="153">
        <f t="shared" si="1719"/>
        <v>1.9749924869127988E-3</v>
      </c>
      <c r="W8392" s="152">
        <f t="shared" si="1720"/>
        <v>0.23586260910041887</v>
      </c>
      <c r="X8392" s="218">
        <v>2.3277829666954735</v>
      </c>
      <c r="Y8392" s="153">
        <f t="shared" si="1708"/>
        <v>3.9999999999995595E-4</v>
      </c>
      <c r="Z8392" s="128">
        <f t="shared" si="1709"/>
        <v>8.8754449677853557</v>
      </c>
      <c r="AA8392" s="128">
        <f t="shared" si="1710"/>
        <v>0.61929999999999996</v>
      </c>
      <c r="AB8392" s="128">
        <f t="shared" si="1711"/>
        <v>0</v>
      </c>
      <c r="AC8392" s="128">
        <f t="shared" si="1712"/>
        <v>15.751354925155891</v>
      </c>
      <c r="AD8392" s="128">
        <f t="shared" si="1713"/>
        <v>0</v>
      </c>
      <c r="AE8392" s="128">
        <f t="shared" si="1714"/>
        <v>0</v>
      </c>
      <c r="AF8392" s="128">
        <f t="shared" si="1715"/>
        <v>1.3159774376731137</v>
      </c>
      <c r="AG8392" s="128">
        <f t="shared" si="1716"/>
        <v>0</v>
      </c>
      <c r="AH8392" s="93">
        <f t="shared" si="1717"/>
        <v>-0.56399515195882832</v>
      </c>
      <c r="AI8392" s="128">
        <f t="shared" si="1718"/>
        <v>0.72429966155646808</v>
      </c>
    </row>
    <row r="8393" spans="1:35" x14ac:dyDescent="0.25">
      <c r="A8393" s="96">
        <v>3.3555999999999999</v>
      </c>
      <c r="B8393" s="216">
        <v>4.9374812172825404</v>
      </c>
      <c r="E8393" s="153">
        <f t="shared" si="1719"/>
        <v>1.9749924869127988E-3</v>
      </c>
      <c r="W8393" s="152">
        <f t="shared" si="1720"/>
        <v>0.23586260910041887</v>
      </c>
      <c r="X8393" s="218">
        <v>2.3277829666954735</v>
      </c>
      <c r="Y8393" s="153">
        <f t="shared" si="1708"/>
        <v>3.9999999999995595E-4</v>
      </c>
      <c r="Z8393" s="128">
        <f t="shared" si="1709"/>
        <v>8.8754449677853557</v>
      </c>
      <c r="AA8393" s="128">
        <f t="shared" si="1710"/>
        <v>0.61929999999999996</v>
      </c>
      <c r="AB8393" s="128">
        <f t="shared" si="1711"/>
        <v>0</v>
      </c>
      <c r="AC8393" s="128">
        <f t="shared" si="1712"/>
        <v>15.751354925155891</v>
      </c>
      <c r="AD8393" s="128">
        <f t="shared" si="1713"/>
        <v>0</v>
      </c>
      <c r="AE8393" s="128">
        <f t="shared" si="1714"/>
        <v>0</v>
      </c>
      <c r="AF8393" s="128">
        <f t="shared" si="1715"/>
        <v>1.3159774376731137</v>
      </c>
      <c r="AG8393" s="128">
        <f t="shared" si="1716"/>
        <v>0</v>
      </c>
      <c r="AH8393" s="93">
        <f t="shared" si="1717"/>
        <v>-0.56399515195882832</v>
      </c>
      <c r="AI8393" s="128">
        <f t="shared" si="1718"/>
        <v>0.72429966155646808</v>
      </c>
    </row>
    <row r="8394" spans="1:35" x14ac:dyDescent="0.25">
      <c r="A8394" s="96">
        <v>3.3559999999999999</v>
      </c>
      <c r="B8394" s="216">
        <v>4.9374812172825404</v>
      </c>
      <c r="E8394" s="153">
        <f t="shared" si="1719"/>
        <v>1.9749924869127988E-3</v>
      </c>
      <c r="W8394" s="152">
        <f t="shared" si="1720"/>
        <v>0.23586260910041887</v>
      </c>
      <c r="X8394" s="218">
        <v>2.3277829666954735</v>
      </c>
      <c r="Y8394" s="153">
        <f t="shared" si="1708"/>
        <v>3.9999999999995595E-4</v>
      </c>
      <c r="Z8394" s="128">
        <f t="shared" si="1709"/>
        <v>8.8754449677853557</v>
      </c>
      <c r="AA8394" s="128">
        <f t="shared" si="1710"/>
        <v>0.61929999999999996</v>
      </c>
      <c r="AB8394" s="128">
        <f t="shared" si="1711"/>
        <v>0</v>
      </c>
      <c r="AC8394" s="128">
        <f t="shared" si="1712"/>
        <v>15.751354925155891</v>
      </c>
      <c r="AD8394" s="128">
        <f t="shared" si="1713"/>
        <v>0</v>
      </c>
      <c r="AE8394" s="128">
        <f t="shared" si="1714"/>
        <v>0</v>
      </c>
      <c r="AF8394" s="128">
        <f t="shared" si="1715"/>
        <v>1.3159774376731137</v>
      </c>
      <c r="AG8394" s="128">
        <f t="shared" si="1716"/>
        <v>0</v>
      </c>
      <c r="AH8394" s="93">
        <f t="shared" si="1717"/>
        <v>-0.56399515195882832</v>
      </c>
      <c r="AI8394" s="128">
        <f t="shared" si="1718"/>
        <v>0.72429966155646808</v>
      </c>
    </row>
    <row r="8395" spans="1:35" x14ac:dyDescent="0.25">
      <c r="A8395" s="96">
        <v>3.3563999999999998</v>
      </c>
      <c r="B8395" s="216">
        <v>4.9374812172825404</v>
      </c>
      <c r="E8395" s="153">
        <f t="shared" si="1719"/>
        <v>1.9749924869127988E-3</v>
      </c>
      <c r="W8395" s="152">
        <f t="shared" si="1720"/>
        <v>0.23586260910041887</v>
      </c>
      <c r="X8395" s="218">
        <v>2.3277829666954735</v>
      </c>
      <c r="Y8395" s="153">
        <f t="shared" si="1708"/>
        <v>3.9999999999995595E-4</v>
      </c>
      <c r="Z8395" s="128">
        <f t="shared" si="1709"/>
        <v>8.8754449677853557</v>
      </c>
      <c r="AA8395" s="128">
        <f t="shared" si="1710"/>
        <v>0.61929999999999996</v>
      </c>
      <c r="AB8395" s="128">
        <f t="shared" si="1711"/>
        <v>0</v>
      </c>
      <c r="AC8395" s="128">
        <f t="shared" si="1712"/>
        <v>15.751354925155891</v>
      </c>
      <c r="AD8395" s="128">
        <f t="shared" si="1713"/>
        <v>0</v>
      </c>
      <c r="AE8395" s="128">
        <f t="shared" si="1714"/>
        <v>0</v>
      </c>
      <c r="AF8395" s="128">
        <f t="shared" si="1715"/>
        <v>1.3159774376731137</v>
      </c>
      <c r="AG8395" s="128">
        <f t="shared" si="1716"/>
        <v>0</v>
      </c>
      <c r="AH8395" s="93">
        <f t="shared" si="1717"/>
        <v>-0.56399515195882832</v>
      </c>
      <c r="AI8395" s="128">
        <f t="shared" si="1718"/>
        <v>0.72429966155646808</v>
      </c>
    </row>
    <row r="8396" spans="1:35" x14ac:dyDescent="0.25">
      <c r="A8396" s="96">
        <v>3.3567999999999998</v>
      </c>
      <c r="B8396" s="216">
        <v>4.9374812172825404</v>
      </c>
      <c r="E8396" s="153">
        <f t="shared" si="1719"/>
        <v>1.9749924869127988E-3</v>
      </c>
      <c r="W8396" s="152">
        <f t="shared" si="1720"/>
        <v>0.23586260910041887</v>
      </c>
      <c r="X8396" s="218">
        <v>2.3277829666954735</v>
      </c>
      <c r="Y8396" s="153">
        <f t="shared" si="1708"/>
        <v>3.9999999999995595E-4</v>
      </c>
      <c r="Z8396" s="128">
        <f t="shared" si="1709"/>
        <v>8.8754449677853557</v>
      </c>
      <c r="AA8396" s="128">
        <f t="shared" si="1710"/>
        <v>0.61929999999999996</v>
      </c>
      <c r="AB8396" s="128">
        <f t="shared" si="1711"/>
        <v>0</v>
      </c>
      <c r="AC8396" s="128">
        <f t="shared" si="1712"/>
        <v>15.751354925155891</v>
      </c>
      <c r="AD8396" s="128">
        <f t="shared" si="1713"/>
        <v>0</v>
      </c>
      <c r="AE8396" s="128">
        <f t="shared" si="1714"/>
        <v>0</v>
      </c>
      <c r="AF8396" s="128">
        <f t="shared" si="1715"/>
        <v>1.3159774376731137</v>
      </c>
      <c r="AG8396" s="128">
        <f t="shared" si="1716"/>
        <v>0</v>
      </c>
      <c r="AH8396" s="93">
        <f t="shared" si="1717"/>
        <v>-0.56399515195882832</v>
      </c>
      <c r="AI8396" s="128">
        <f t="shared" si="1718"/>
        <v>0.72429966155646808</v>
      </c>
    </row>
    <row r="8397" spans="1:35" x14ac:dyDescent="0.25">
      <c r="A8397" s="96">
        <v>3.3572000000000002</v>
      </c>
      <c r="B8397" s="216">
        <v>4.9374812172825404</v>
      </c>
      <c r="E8397" s="153">
        <f t="shared" si="1719"/>
        <v>1.9749924869149915E-3</v>
      </c>
      <c r="W8397" s="152">
        <f t="shared" si="1720"/>
        <v>0.23586260910041887</v>
      </c>
      <c r="X8397" s="218">
        <v>2.3277829666954735</v>
      </c>
      <c r="Y8397" s="153">
        <f t="shared" si="1708"/>
        <v>4.0000000000040004E-4</v>
      </c>
      <c r="Z8397" s="128">
        <f t="shared" si="1709"/>
        <v>8.8754449677853557</v>
      </c>
      <c r="AA8397" s="128">
        <f t="shared" si="1710"/>
        <v>0.61929999999999996</v>
      </c>
      <c r="AB8397" s="128">
        <f t="shared" si="1711"/>
        <v>0</v>
      </c>
      <c r="AC8397" s="128">
        <f t="shared" si="1712"/>
        <v>15.751354925155891</v>
      </c>
      <c r="AD8397" s="128">
        <f t="shared" si="1713"/>
        <v>0</v>
      </c>
      <c r="AE8397" s="128">
        <f t="shared" si="1714"/>
        <v>0</v>
      </c>
      <c r="AF8397" s="128">
        <f t="shared" si="1715"/>
        <v>1.3159774376731137</v>
      </c>
      <c r="AG8397" s="128">
        <f t="shared" si="1716"/>
        <v>0</v>
      </c>
      <c r="AH8397" s="93">
        <f t="shared" si="1717"/>
        <v>-0.56399515195882832</v>
      </c>
      <c r="AI8397" s="128">
        <f t="shared" si="1718"/>
        <v>0.72429966155646808</v>
      </c>
    </row>
    <row r="8398" spans="1:35" x14ac:dyDescent="0.25">
      <c r="A8398" s="96">
        <v>3.3576000000000001</v>
      </c>
      <c r="B8398" s="216">
        <v>4.9374812172825404</v>
      </c>
      <c r="E8398" s="153">
        <f t="shared" si="1719"/>
        <v>1.9749924869127988E-3</v>
      </c>
      <c r="W8398" s="152">
        <f t="shared" si="1720"/>
        <v>0.23586260910041887</v>
      </c>
      <c r="X8398" s="218">
        <v>2.3277829666954735</v>
      </c>
      <c r="Y8398" s="153">
        <f t="shared" si="1708"/>
        <v>3.9999999999995595E-4</v>
      </c>
      <c r="Z8398" s="128">
        <f t="shared" si="1709"/>
        <v>8.8754449677853557</v>
      </c>
      <c r="AA8398" s="128">
        <f t="shared" si="1710"/>
        <v>0.61929999999999996</v>
      </c>
      <c r="AB8398" s="128">
        <f t="shared" si="1711"/>
        <v>0</v>
      </c>
      <c r="AC8398" s="128">
        <f t="shared" si="1712"/>
        <v>15.751354925155891</v>
      </c>
      <c r="AD8398" s="128">
        <f t="shared" si="1713"/>
        <v>0</v>
      </c>
      <c r="AE8398" s="128">
        <f t="shared" si="1714"/>
        <v>0</v>
      </c>
      <c r="AF8398" s="128">
        <f t="shared" si="1715"/>
        <v>1.3159774376731137</v>
      </c>
      <c r="AG8398" s="128">
        <f t="shared" si="1716"/>
        <v>0</v>
      </c>
      <c r="AH8398" s="93">
        <f t="shared" si="1717"/>
        <v>-0.56399515195882832</v>
      </c>
      <c r="AI8398" s="128">
        <f t="shared" si="1718"/>
        <v>0.72429966155646808</v>
      </c>
    </row>
    <row r="8399" spans="1:35" x14ac:dyDescent="0.25">
      <c r="A8399" s="96">
        <v>3.3580000000000001</v>
      </c>
      <c r="B8399" s="216">
        <v>4.9374812172825404</v>
      </c>
      <c r="E8399" s="153">
        <f t="shared" si="1719"/>
        <v>1.9749924869127988E-3</v>
      </c>
      <c r="W8399" s="152">
        <f t="shared" si="1720"/>
        <v>0.23586260910041887</v>
      </c>
      <c r="X8399" s="218">
        <v>2.3277829666954735</v>
      </c>
      <c r="Y8399" s="153">
        <f t="shared" si="1708"/>
        <v>3.9999999999995595E-4</v>
      </c>
      <c r="Z8399" s="128">
        <f t="shared" si="1709"/>
        <v>8.8754449677853557</v>
      </c>
      <c r="AA8399" s="128">
        <f t="shared" si="1710"/>
        <v>0.61929999999999996</v>
      </c>
      <c r="AB8399" s="128">
        <f t="shared" si="1711"/>
        <v>0</v>
      </c>
      <c r="AC8399" s="128">
        <f t="shared" si="1712"/>
        <v>15.751354925155891</v>
      </c>
      <c r="AD8399" s="128">
        <f t="shared" si="1713"/>
        <v>0</v>
      </c>
      <c r="AE8399" s="128">
        <f t="shared" si="1714"/>
        <v>0</v>
      </c>
      <c r="AF8399" s="128">
        <f t="shared" si="1715"/>
        <v>1.3159774376731137</v>
      </c>
      <c r="AG8399" s="128">
        <f t="shared" si="1716"/>
        <v>0</v>
      </c>
      <c r="AH8399" s="93">
        <f t="shared" si="1717"/>
        <v>-0.56399515195882832</v>
      </c>
      <c r="AI8399" s="128">
        <f t="shared" si="1718"/>
        <v>0.72429966155646808</v>
      </c>
    </row>
    <row r="8400" spans="1:35" x14ac:dyDescent="0.25">
      <c r="A8400" s="96">
        <v>3.3584000000000001</v>
      </c>
      <c r="B8400" s="216">
        <v>4.9374812172825404</v>
      </c>
      <c r="E8400" s="153">
        <f t="shared" si="1719"/>
        <v>1.9749924869127988E-3</v>
      </c>
      <c r="W8400" s="152">
        <f t="shared" si="1720"/>
        <v>0.23586260910041887</v>
      </c>
      <c r="X8400" s="218">
        <v>2.3277829666954735</v>
      </c>
      <c r="Y8400" s="153">
        <f t="shared" si="1708"/>
        <v>3.9999999999995595E-4</v>
      </c>
      <c r="Z8400" s="128">
        <f t="shared" si="1709"/>
        <v>8.8754449677853557</v>
      </c>
      <c r="AA8400" s="128">
        <f t="shared" si="1710"/>
        <v>0.61929999999999996</v>
      </c>
      <c r="AB8400" s="128">
        <f t="shared" si="1711"/>
        <v>0</v>
      </c>
      <c r="AC8400" s="128">
        <f t="shared" si="1712"/>
        <v>15.751354925155891</v>
      </c>
      <c r="AD8400" s="128">
        <f t="shared" si="1713"/>
        <v>0</v>
      </c>
      <c r="AE8400" s="128">
        <f t="shared" si="1714"/>
        <v>0</v>
      </c>
      <c r="AF8400" s="128">
        <f t="shared" si="1715"/>
        <v>1.3159774376731137</v>
      </c>
      <c r="AG8400" s="128">
        <f t="shared" si="1716"/>
        <v>0</v>
      </c>
      <c r="AH8400" s="93">
        <f t="shared" si="1717"/>
        <v>-0.56399515195882832</v>
      </c>
      <c r="AI8400" s="128">
        <f t="shared" si="1718"/>
        <v>0.72429966155646808</v>
      </c>
    </row>
    <row r="8401" spans="1:35" x14ac:dyDescent="0.25">
      <c r="A8401" s="96">
        <v>3.3588</v>
      </c>
      <c r="B8401" s="216">
        <v>4.9374812172825404</v>
      </c>
      <c r="E8401" s="153">
        <f t="shared" si="1719"/>
        <v>1.9749924869127988E-3</v>
      </c>
      <c r="W8401" s="152">
        <f t="shared" si="1720"/>
        <v>0.23586260910041887</v>
      </c>
      <c r="X8401" s="218">
        <v>2.3277829666954735</v>
      </c>
      <c r="Y8401" s="153">
        <f t="shared" si="1708"/>
        <v>3.9999999999995595E-4</v>
      </c>
      <c r="Z8401" s="128">
        <f t="shared" si="1709"/>
        <v>8.8754449677853557</v>
      </c>
      <c r="AA8401" s="128">
        <f t="shared" si="1710"/>
        <v>0.61929999999999996</v>
      </c>
      <c r="AB8401" s="128">
        <f t="shared" si="1711"/>
        <v>0</v>
      </c>
      <c r="AC8401" s="128">
        <f t="shared" si="1712"/>
        <v>15.751354925155891</v>
      </c>
      <c r="AD8401" s="128">
        <f t="shared" si="1713"/>
        <v>0</v>
      </c>
      <c r="AE8401" s="128">
        <f t="shared" si="1714"/>
        <v>0</v>
      </c>
      <c r="AF8401" s="128">
        <f t="shared" si="1715"/>
        <v>1.3159774376731137</v>
      </c>
      <c r="AG8401" s="128">
        <f t="shared" si="1716"/>
        <v>0</v>
      </c>
      <c r="AH8401" s="93">
        <f t="shared" si="1717"/>
        <v>-0.56399515195882832</v>
      </c>
      <c r="AI8401" s="128">
        <f t="shared" si="1718"/>
        <v>0.72429966155646808</v>
      </c>
    </row>
    <row r="8402" spans="1:35" x14ac:dyDescent="0.25">
      <c r="A8402" s="96">
        <v>3.3592</v>
      </c>
      <c r="B8402" s="216">
        <v>4.9374812172825404</v>
      </c>
      <c r="E8402" s="153">
        <f t="shared" si="1719"/>
        <v>1.9749924869127988E-3</v>
      </c>
      <c r="W8402" s="152">
        <f t="shared" si="1720"/>
        <v>0.23586260910041887</v>
      </c>
      <c r="X8402" s="218">
        <v>2.3277829666954735</v>
      </c>
      <c r="Y8402" s="153">
        <f t="shared" si="1708"/>
        <v>3.9999999999995595E-4</v>
      </c>
      <c r="Z8402" s="128">
        <f t="shared" si="1709"/>
        <v>8.8754449677853557</v>
      </c>
      <c r="AA8402" s="128">
        <f t="shared" si="1710"/>
        <v>0.61929999999999996</v>
      </c>
      <c r="AB8402" s="128">
        <f t="shared" si="1711"/>
        <v>0</v>
      </c>
      <c r="AC8402" s="128">
        <f t="shared" si="1712"/>
        <v>15.751354925155891</v>
      </c>
      <c r="AD8402" s="128">
        <f t="shared" si="1713"/>
        <v>0</v>
      </c>
      <c r="AE8402" s="128">
        <f t="shared" si="1714"/>
        <v>0</v>
      </c>
      <c r="AF8402" s="128">
        <f t="shared" si="1715"/>
        <v>1.3159774376731137</v>
      </c>
      <c r="AG8402" s="128">
        <f t="shared" si="1716"/>
        <v>0</v>
      </c>
      <c r="AH8402" s="93">
        <f t="shared" si="1717"/>
        <v>-0.56399515195882832</v>
      </c>
      <c r="AI8402" s="128">
        <f t="shared" si="1718"/>
        <v>0.72429966155646808</v>
      </c>
    </row>
    <row r="8403" spans="1:35" x14ac:dyDescent="0.25">
      <c r="A8403" s="96">
        <v>3.3595999999999999</v>
      </c>
      <c r="B8403" s="216">
        <v>4.9374812172825404</v>
      </c>
      <c r="E8403" s="153">
        <f t="shared" si="1719"/>
        <v>1.9749924869127988E-3</v>
      </c>
      <c r="W8403" s="152">
        <f t="shared" si="1720"/>
        <v>0.23586260910041887</v>
      </c>
      <c r="X8403" s="218">
        <v>2.3277829666954735</v>
      </c>
      <c r="Y8403" s="153">
        <f t="shared" si="1708"/>
        <v>3.9999999999995595E-4</v>
      </c>
      <c r="Z8403" s="128">
        <f t="shared" si="1709"/>
        <v>8.8754449677853557</v>
      </c>
      <c r="AA8403" s="128">
        <f t="shared" si="1710"/>
        <v>0.61929999999999996</v>
      </c>
      <c r="AB8403" s="128">
        <f t="shared" si="1711"/>
        <v>0</v>
      </c>
      <c r="AC8403" s="128">
        <f t="shared" si="1712"/>
        <v>15.751354925155891</v>
      </c>
      <c r="AD8403" s="128">
        <f t="shared" si="1713"/>
        <v>0</v>
      </c>
      <c r="AE8403" s="128">
        <f t="shared" si="1714"/>
        <v>0</v>
      </c>
      <c r="AF8403" s="128">
        <f t="shared" si="1715"/>
        <v>1.3159774376731137</v>
      </c>
      <c r="AG8403" s="128">
        <f t="shared" si="1716"/>
        <v>0</v>
      </c>
      <c r="AH8403" s="93">
        <f t="shared" si="1717"/>
        <v>-0.56399515195882832</v>
      </c>
      <c r="AI8403" s="128">
        <f t="shared" si="1718"/>
        <v>0.72429966155646808</v>
      </c>
    </row>
    <row r="8404" spans="1:35" x14ac:dyDescent="0.25">
      <c r="A8404" s="96">
        <v>3.36</v>
      </c>
      <c r="B8404" s="216">
        <v>3.9499849738260333</v>
      </c>
      <c r="E8404" s="153">
        <f t="shared" si="1719"/>
        <v>1.7774932382215191E-3</v>
      </c>
      <c r="W8404" s="152">
        <f t="shared" si="1720"/>
        <v>0.21152788599003927</v>
      </c>
      <c r="X8404" s="218">
        <v>2.087617922428219</v>
      </c>
      <c r="Y8404" s="153">
        <f t="shared" si="1708"/>
        <v>3.9999999999995595E-4</v>
      </c>
      <c r="Z8404" s="128">
        <f t="shared" si="1709"/>
        <v>8.8754449677853557</v>
      </c>
      <c r="AA8404" s="128">
        <f t="shared" si="1710"/>
        <v>0.61929999999999996</v>
      </c>
      <c r="AB8404" s="128">
        <f t="shared" si="1711"/>
        <v>0</v>
      </c>
      <c r="AC8404" s="128">
        <f t="shared" si="1712"/>
        <v>15.751354925155891</v>
      </c>
      <c r="AD8404" s="128">
        <f t="shared" si="1713"/>
        <v>0</v>
      </c>
      <c r="AE8404" s="128">
        <f t="shared" si="1714"/>
        <v>0</v>
      </c>
      <c r="AF8404" s="128">
        <f t="shared" si="1715"/>
        <v>1.3159774376731137</v>
      </c>
      <c r="AG8404" s="128">
        <f t="shared" si="1716"/>
        <v>0</v>
      </c>
      <c r="AH8404" s="93">
        <f t="shared" si="1717"/>
        <v>-0.56399515195882832</v>
      </c>
      <c r="AI8404" s="128">
        <f t="shared" si="1718"/>
        <v>0.64609999630329018</v>
      </c>
    </row>
    <row r="8405" spans="1:35" x14ac:dyDescent="0.25">
      <c r="A8405" s="96">
        <v>3.3603999999999998</v>
      </c>
      <c r="B8405" s="216">
        <v>3.9499849738260333</v>
      </c>
      <c r="E8405" s="153">
        <f t="shared" si="1719"/>
        <v>1.5799939895302392E-3</v>
      </c>
      <c r="W8405" s="152">
        <f t="shared" si="1720"/>
        <v>0.21152788599003927</v>
      </c>
      <c r="X8405" s="218">
        <v>2.087617922428219</v>
      </c>
      <c r="Y8405" s="153">
        <f t="shared" si="1708"/>
        <v>3.9999999999995595E-4</v>
      </c>
      <c r="Z8405" s="128">
        <f t="shared" si="1709"/>
        <v>8.8754449677853557</v>
      </c>
      <c r="AA8405" s="128">
        <f t="shared" si="1710"/>
        <v>0.61929999999999996</v>
      </c>
      <c r="AB8405" s="128">
        <f t="shared" si="1711"/>
        <v>0</v>
      </c>
      <c r="AC8405" s="128">
        <f t="shared" si="1712"/>
        <v>15.751354925155891</v>
      </c>
      <c r="AD8405" s="128">
        <f t="shared" si="1713"/>
        <v>0</v>
      </c>
      <c r="AE8405" s="128">
        <f t="shared" si="1714"/>
        <v>0</v>
      </c>
      <c r="AF8405" s="128">
        <f t="shared" si="1715"/>
        <v>1.3159774376731137</v>
      </c>
      <c r="AG8405" s="128">
        <f t="shared" si="1716"/>
        <v>0</v>
      </c>
      <c r="AH8405" s="93">
        <f t="shared" si="1717"/>
        <v>-0.56399515195882832</v>
      </c>
      <c r="AI8405" s="128">
        <f t="shared" si="1718"/>
        <v>0.64609999630329018</v>
      </c>
    </row>
    <row r="8406" spans="1:35" x14ac:dyDescent="0.25">
      <c r="A8406" s="96">
        <v>3.3607999999999998</v>
      </c>
      <c r="B8406" s="216">
        <v>3.9499849738260333</v>
      </c>
      <c r="E8406" s="153">
        <f t="shared" si="1719"/>
        <v>1.5799939895302392E-3</v>
      </c>
      <c r="W8406" s="152">
        <f t="shared" si="1720"/>
        <v>0.21152788599003927</v>
      </c>
      <c r="X8406" s="218">
        <v>2.087617922428219</v>
      </c>
      <c r="Y8406" s="153">
        <f t="shared" si="1708"/>
        <v>3.9999999999995595E-4</v>
      </c>
      <c r="Z8406" s="128">
        <f t="shared" si="1709"/>
        <v>8.8754449677853557</v>
      </c>
      <c r="AA8406" s="128">
        <f t="shared" si="1710"/>
        <v>0.61929999999999996</v>
      </c>
      <c r="AB8406" s="128">
        <f t="shared" si="1711"/>
        <v>0</v>
      </c>
      <c r="AC8406" s="128">
        <f t="shared" si="1712"/>
        <v>15.751354925155891</v>
      </c>
      <c r="AD8406" s="128">
        <f t="shared" si="1713"/>
        <v>0</v>
      </c>
      <c r="AE8406" s="128">
        <f t="shared" si="1714"/>
        <v>0</v>
      </c>
      <c r="AF8406" s="128">
        <f t="shared" si="1715"/>
        <v>1.3159774376731137</v>
      </c>
      <c r="AG8406" s="128">
        <f t="shared" si="1716"/>
        <v>0</v>
      </c>
      <c r="AH8406" s="93">
        <f t="shared" si="1717"/>
        <v>-0.56399515195882832</v>
      </c>
      <c r="AI8406" s="128">
        <f t="shared" si="1718"/>
        <v>0.64609999630329018</v>
      </c>
    </row>
    <row r="8407" spans="1:35" x14ac:dyDescent="0.25">
      <c r="A8407" s="96">
        <v>3.3612000000000002</v>
      </c>
      <c r="B8407" s="216">
        <v>4.9374812172825404</v>
      </c>
      <c r="E8407" s="153">
        <f t="shared" si="1719"/>
        <v>1.7774932382234926E-3</v>
      </c>
      <c r="W8407" s="152">
        <f t="shared" si="1720"/>
        <v>0.2358626091004189</v>
      </c>
      <c r="X8407" s="218">
        <v>2.3277829666954739</v>
      </c>
      <c r="Y8407" s="153">
        <f t="shared" si="1708"/>
        <v>4.0000000000040004E-4</v>
      </c>
      <c r="Z8407" s="128">
        <f t="shared" si="1709"/>
        <v>8.8754449677853557</v>
      </c>
      <c r="AA8407" s="128">
        <f t="shared" si="1710"/>
        <v>0.61929999999999996</v>
      </c>
      <c r="AB8407" s="128">
        <f t="shared" si="1711"/>
        <v>0</v>
      </c>
      <c r="AC8407" s="128">
        <f t="shared" si="1712"/>
        <v>15.751354925155891</v>
      </c>
      <c r="AD8407" s="128">
        <f t="shared" si="1713"/>
        <v>0</v>
      </c>
      <c r="AE8407" s="128">
        <f t="shared" si="1714"/>
        <v>0</v>
      </c>
      <c r="AF8407" s="128">
        <f t="shared" si="1715"/>
        <v>1.3159774376731137</v>
      </c>
      <c r="AG8407" s="128">
        <f t="shared" si="1716"/>
        <v>0</v>
      </c>
      <c r="AH8407" s="93">
        <f t="shared" si="1717"/>
        <v>-0.56399515195882832</v>
      </c>
      <c r="AI8407" s="128">
        <f t="shared" si="1718"/>
        <v>0.72429966155646786</v>
      </c>
    </row>
    <row r="8408" spans="1:35" x14ac:dyDescent="0.25">
      <c r="A8408" s="96">
        <v>3.3616000000000001</v>
      </c>
      <c r="B8408" s="216">
        <v>4.9374812172825404</v>
      </c>
      <c r="E8408" s="153">
        <f t="shared" si="1719"/>
        <v>1.9749924869127988E-3</v>
      </c>
      <c r="W8408" s="152">
        <f t="shared" si="1720"/>
        <v>0.2358626091004189</v>
      </c>
      <c r="X8408" s="218">
        <v>2.3277829666954739</v>
      </c>
      <c r="Y8408" s="153">
        <f t="shared" si="1708"/>
        <v>3.9999999999995595E-4</v>
      </c>
      <c r="Z8408" s="128">
        <f t="shared" si="1709"/>
        <v>8.8754449677853557</v>
      </c>
      <c r="AA8408" s="128">
        <f t="shared" si="1710"/>
        <v>0.61929999999999996</v>
      </c>
      <c r="AB8408" s="128">
        <f t="shared" si="1711"/>
        <v>0</v>
      </c>
      <c r="AC8408" s="128">
        <f t="shared" si="1712"/>
        <v>15.751354925155891</v>
      </c>
      <c r="AD8408" s="128">
        <f t="shared" si="1713"/>
        <v>0</v>
      </c>
      <c r="AE8408" s="128">
        <f t="shared" si="1714"/>
        <v>0</v>
      </c>
      <c r="AF8408" s="128">
        <f t="shared" si="1715"/>
        <v>1.3159774376731137</v>
      </c>
      <c r="AG8408" s="128">
        <f t="shared" si="1716"/>
        <v>0</v>
      </c>
      <c r="AH8408" s="93">
        <f t="shared" si="1717"/>
        <v>-0.56399515195882832</v>
      </c>
      <c r="AI8408" s="128">
        <f t="shared" si="1718"/>
        <v>0.72429966155646786</v>
      </c>
    </row>
    <row r="8409" spans="1:35" x14ac:dyDescent="0.25">
      <c r="A8409" s="96">
        <v>3.3620000000000001</v>
      </c>
      <c r="B8409" s="216">
        <v>4.9374812172825404</v>
      </c>
      <c r="E8409" s="153">
        <f t="shared" si="1719"/>
        <v>1.9749924869127988E-3</v>
      </c>
      <c r="W8409" s="152">
        <f t="shared" si="1720"/>
        <v>0.2358626091004189</v>
      </c>
      <c r="X8409" s="218">
        <v>2.3277829666954739</v>
      </c>
      <c r="Y8409" s="153">
        <f t="shared" si="1708"/>
        <v>3.9999999999995595E-4</v>
      </c>
      <c r="Z8409" s="128">
        <f t="shared" si="1709"/>
        <v>8.8754449677853557</v>
      </c>
      <c r="AA8409" s="128">
        <f t="shared" si="1710"/>
        <v>0.61929999999999996</v>
      </c>
      <c r="AB8409" s="128">
        <f t="shared" si="1711"/>
        <v>0</v>
      </c>
      <c r="AC8409" s="128">
        <f t="shared" si="1712"/>
        <v>15.751354925155891</v>
      </c>
      <c r="AD8409" s="128">
        <f t="shared" si="1713"/>
        <v>0</v>
      </c>
      <c r="AE8409" s="128">
        <f t="shared" si="1714"/>
        <v>0</v>
      </c>
      <c r="AF8409" s="128">
        <f t="shared" si="1715"/>
        <v>1.3159774376731137</v>
      </c>
      <c r="AG8409" s="128">
        <f t="shared" si="1716"/>
        <v>0</v>
      </c>
      <c r="AH8409" s="93">
        <f t="shared" si="1717"/>
        <v>-0.56399515195882832</v>
      </c>
      <c r="AI8409" s="128">
        <f t="shared" si="1718"/>
        <v>0.72429966155646786</v>
      </c>
    </row>
    <row r="8410" spans="1:35" x14ac:dyDescent="0.25">
      <c r="A8410" s="96">
        <v>3.3624000000000001</v>
      </c>
      <c r="B8410" s="216">
        <v>4.9374812172825404</v>
      </c>
      <c r="E8410" s="153">
        <f t="shared" si="1719"/>
        <v>1.9749924869127988E-3</v>
      </c>
      <c r="W8410" s="152">
        <f t="shared" si="1720"/>
        <v>0.2358626091004189</v>
      </c>
      <c r="X8410" s="218">
        <v>2.3277829666954739</v>
      </c>
      <c r="Y8410" s="153">
        <f t="shared" si="1708"/>
        <v>3.9999999999995595E-4</v>
      </c>
      <c r="Z8410" s="128">
        <f t="shared" si="1709"/>
        <v>8.8754449677853557</v>
      </c>
      <c r="AA8410" s="128">
        <f t="shared" si="1710"/>
        <v>0.61929999999999996</v>
      </c>
      <c r="AB8410" s="128">
        <f t="shared" si="1711"/>
        <v>0</v>
      </c>
      <c r="AC8410" s="128">
        <f t="shared" si="1712"/>
        <v>15.751354925155891</v>
      </c>
      <c r="AD8410" s="128">
        <f t="shared" si="1713"/>
        <v>0</v>
      </c>
      <c r="AE8410" s="128">
        <f t="shared" si="1714"/>
        <v>0</v>
      </c>
      <c r="AF8410" s="128">
        <f t="shared" si="1715"/>
        <v>1.3159774376731137</v>
      </c>
      <c r="AG8410" s="128">
        <f t="shared" si="1716"/>
        <v>0</v>
      </c>
      <c r="AH8410" s="93">
        <f t="shared" si="1717"/>
        <v>-0.56399515195882832</v>
      </c>
      <c r="AI8410" s="128">
        <f t="shared" si="1718"/>
        <v>0.72429966155646786</v>
      </c>
    </row>
    <row r="8411" spans="1:35" x14ac:dyDescent="0.25">
      <c r="A8411" s="96">
        <v>3.3628</v>
      </c>
      <c r="B8411" s="216">
        <v>4.9374812172825404</v>
      </c>
      <c r="E8411" s="153">
        <f t="shared" si="1719"/>
        <v>1.9749924869127988E-3</v>
      </c>
      <c r="W8411" s="152">
        <f t="shared" si="1720"/>
        <v>0.2358626091004189</v>
      </c>
      <c r="X8411" s="218">
        <v>2.3277829666954739</v>
      </c>
      <c r="Y8411" s="153">
        <f t="shared" si="1708"/>
        <v>3.9999999999995595E-4</v>
      </c>
      <c r="Z8411" s="128">
        <f t="shared" si="1709"/>
        <v>8.8754449677853557</v>
      </c>
      <c r="AA8411" s="128">
        <f t="shared" si="1710"/>
        <v>0.61929999999999996</v>
      </c>
      <c r="AB8411" s="128">
        <f t="shared" si="1711"/>
        <v>0</v>
      </c>
      <c r="AC8411" s="128">
        <f t="shared" si="1712"/>
        <v>15.751354925155891</v>
      </c>
      <c r="AD8411" s="128">
        <f t="shared" si="1713"/>
        <v>0</v>
      </c>
      <c r="AE8411" s="128">
        <f t="shared" si="1714"/>
        <v>0</v>
      </c>
      <c r="AF8411" s="128">
        <f t="shared" si="1715"/>
        <v>1.3159774376731137</v>
      </c>
      <c r="AG8411" s="128">
        <f t="shared" si="1716"/>
        <v>0</v>
      </c>
      <c r="AH8411" s="93">
        <f t="shared" si="1717"/>
        <v>-0.56399515195882832</v>
      </c>
      <c r="AI8411" s="128">
        <f t="shared" si="1718"/>
        <v>0.72429966155646786</v>
      </c>
    </row>
    <row r="8412" spans="1:35" x14ac:dyDescent="0.25">
      <c r="A8412" s="96">
        <v>3.3632</v>
      </c>
      <c r="B8412" s="216">
        <v>4.9374812172825404</v>
      </c>
      <c r="E8412" s="153">
        <f t="shared" si="1719"/>
        <v>1.9749924869127988E-3</v>
      </c>
      <c r="W8412" s="152">
        <f t="shared" si="1720"/>
        <v>0.2358626091004189</v>
      </c>
      <c r="X8412" s="218">
        <v>2.3277829666954739</v>
      </c>
      <c r="Y8412" s="153">
        <f t="shared" si="1708"/>
        <v>3.9999999999995595E-4</v>
      </c>
      <c r="Z8412" s="128">
        <f t="shared" si="1709"/>
        <v>8.8754449677853557</v>
      </c>
      <c r="AA8412" s="128">
        <f t="shared" si="1710"/>
        <v>0.61929999999999996</v>
      </c>
      <c r="AB8412" s="128">
        <f t="shared" si="1711"/>
        <v>0</v>
      </c>
      <c r="AC8412" s="128">
        <f t="shared" si="1712"/>
        <v>15.751354925155891</v>
      </c>
      <c r="AD8412" s="128">
        <f t="shared" si="1713"/>
        <v>0</v>
      </c>
      <c r="AE8412" s="128">
        <f t="shared" si="1714"/>
        <v>0</v>
      </c>
      <c r="AF8412" s="128">
        <f t="shared" si="1715"/>
        <v>1.3159774376731137</v>
      </c>
      <c r="AG8412" s="128">
        <f t="shared" si="1716"/>
        <v>0</v>
      </c>
      <c r="AH8412" s="93">
        <f t="shared" si="1717"/>
        <v>-0.56399515195882832</v>
      </c>
      <c r="AI8412" s="128">
        <f t="shared" si="1718"/>
        <v>0.72429966155646786</v>
      </c>
    </row>
    <row r="8413" spans="1:35" x14ac:dyDescent="0.25">
      <c r="A8413" s="96">
        <v>3.3635999999999999</v>
      </c>
      <c r="B8413" s="216">
        <v>4.9374812172825404</v>
      </c>
      <c r="E8413" s="153">
        <f t="shared" si="1719"/>
        <v>1.9749924869127988E-3</v>
      </c>
      <c r="W8413" s="152">
        <f t="shared" si="1720"/>
        <v>0.2358626091004189</v>
      </c>
      <c r="X8413" s="218">
        <v>2.3277829666954739</v>
      </c>
      <c r="Y8413" s="153">
        <f t="shared" si="1708"/>
        <v>3.9999999999995595E-4</v>
      </c>
      <c r="Z8413" s="128">
        <f t="shared" si="1709"/>
        <v>8.8754449677853557</v>
      </c>
      <c r="AA8413" s="128">
        <f t="shared" si="1710"/>
        <v>0.61929999999999996</v>
      </c>
      <c r="AB8413" s="128">
        <f t="shared" si="1711"/>
        <v>0</v>
      </c>
      <c r="AC8413" s="128">
        <f t="shared" si="1712"/>
        <v>15.751354925155891</v>
      </c>
      <c r="AD8413" s="128">
        <f t="shared" si="1713"/>
        <v>0</v>
      </c>
      <c r="AE8413" s="128">
        <f t="shared" si="1714"/>
        <v>0</v>
      </c>
      <c r="AF8413" s="128">
        <f t="shared" si="1715"/>
        <v>1.3159774376731137</v>
      </c>
      <c r="AG8413" s="128">
        <f t="shared" si="1716"/>
        <v>0</v>
      </c>
      <c r="AH8413" s="93">
        <f t="shared" si="1717"/>
        <v>-0.56399515195882832</v>
      </c>
      <c r="AI8413" s="128">
        <f t="shared" si="1718"/>
        <v>0.72429966155646786</v>
      </c>
    </row>
    <row r="8414" spans="1:35" x14ac:dyDescent="0.25">
      <c r="A8414" s="96">
        <v>3.3639999999999999</v>
      </c>
      <c r="B8414" s="216">
        <v>4.9374812172825404</v>
      </c>
      <c r="E8414" s="153">
        <f t="shared" si="1719"/>
        <v>1.9749924869127988E-3</v>
      </c>
      <c r="W8414" s="152">
        <f t="shared" si="1720"/>
        <v>0.2358626091004189</v>
      </c>
      <c r="X8414" s="218">
        <v>2.3277829666954739</v>
      </c>
      <c r="Y8414" s="153">
        <f t="shared" si="1708"/>
        <v>3.9999999999995595E-4</v>
      </c>
      <c r="Z8414" s="128">
        <f t="shared" si="1709"/>
        <v>8.8754449677853557</v>
      </c>
      <c r="AA8414" s="128">
        <f t="shared" si="1710"/>
        <v>0.61929999999999996</v>
      </c>
      <c r="AB8414" s="128">
        <f t="shared" si="1711"/>
        <v>0</v>
      </c>
      <c r="AC8414" s="128">
        <f t="shared" si="1712"/>
        <v>15.751354925155891</v>
      </c>
      <c r="AD8414" s="128">
        <f t="shared" si="1713"/>
        <v>0</v>
      </c>
      <c r="AE8414" s="128">
        <f t="shared" si="1714"/>
        <v>0</v>
      </c>
      <c r="AF8414" s="128">
        <f t="shared" si="1715"/>
        <v>1.3159774376731137</v>
      </c>
      <c r="AG8414" s="128">
        <f t="shared" si="1716"/>
        <v>0</v>
      </c>
      <c r="AH8414" s="93">
        <f t="shared" si="1717"/>
        <v>-0.56399515195882832</v>
      </c>
      <c r="AI8414" s="128">
        <f t="shared" si="1718"/>
        <v>0.72429966155646786</v>
      </c>
    </row>
    <row r="8415" spans="1:35" x14ac:dyDescent="0.25">
      <c r="A8415" s="96">
        <v>3.3643999999999998</v>
      </c>
      <c r="B8415" s="216">
        <v>4.9374812172825404</v>
      </c>
      <c r="E8415" s="153">
        <f t="shared" si="1719"/>
        <v>1.9749924869127988E-3</v>
      </c>
      <c r="W8415" s="152">
        <f t="shared" si="1720"/>
        <v>0.2358626091004189</v>
      </c>
      <c r="X8415" s="218">
        <v>2.3277829666954739</v>
      </c>
      <c r="Y8415" s="153">
        <f t="shared" si="1708"/>
        <v>3.9999999999995595E-4</v>
      </c>
      <c r="Z8415" s="128">
        <f t="shared" si="1709"/>
        <v>8.8754449677853557</v>
      </c>
      <c r="AA8415" s="128">
        <f t="shared" si="1710"/>
        <v>0.61929999999999996</v>
      </c>
      <c r="AB8415" s="128">
        <f t="shared" si="1711"/>
        <v>0</v>
      </c>
      <c r="AC8415" s="128">
        <f t="shared" si="1712"/>
        <v>15.751354925155891</v>
      </c>
      <c r="AD8415" s="128">
        <f t="shared" si="1713"/>
        <v>0</v>
      </c>
      <c r="AE8415" s="128">
        <f t="shared" si="1714"/>
        <v>0</v>
      </c>
      <c r="AF8415" s="128">
        <f t="shared" si="1715"/>
        <v>1.3159774376731137</v>
      </c>
      <c r="AG8415" s="128">
        <f t="shared" si="1716"/>
        <v>0</v>
      </c>
      <c r="AH8415" s="93">
        <f t="shared" si="1717"/>
        <v>-0.56399515195882832</v>
      </c>
      <c r="AI8415" s="128">
        <f t="shared" si="1718"/>
        <v>0.72429966155646786</v>
      </c>
    </row>
    <row r="8416" spans="1:35" x14ac:dyDescent="0.25">
      <c r="A8416" s="96">
        <v>3.3647999999999998</v>
      </c>
      <c r="B8416" s="216">
        <v>4.9374812172825404</v>
      </c>
      <c r="E8416" s="153">
        <f t="shared" si="1719"/>
        <v>1.9749924869127988E-3</v>
      </c>
      <c r="W8416" s="152">
        <f t="shared" si="1720"/>
        <v>0.2358626091004189</v>
      </c>
      <c r="X8416" s="218">
        <v>2.3277829666954739</v>
      </c>
      <c r="Y8416" s="153">
        <f t="shared" si="1708"/>
        <v>3.9999999999995595E-4</v>
      </c>
      <c r="Z8416" s="128">
        <f t="shared" si="1709"/>
        <v>8.8754449677853557</v>
      </c>
      <c r="AA8416" s="128">
        <f t="shared" si="1710"/>
        <v>0.61929999999999996</v>
      </c>
      <c r="AB8416" s="128">
        <f t="shared" si="1711"/>
        <v>0</v>
      </c>
      <c r="AC8416" s="128">
        <f t="shared" si="1712"/>
        <v>15.751354925155891</v>
      </c>
      <c r="AD8416" s="128">
        <f t="shared" si="1713"/>
        <v>0</v>
      </c>
      <c r="AE8416" s="128">
        <f t="shared" si="1714"/>
        <v>0</v>
      </c>
      <c r="AF8416" s="128">
        <f t="shared" si="1715"/>
        <v>1.3159774376731137</v>
      </c>
      <c r="AG8416" s="128">
        <f t="shared" si="1716"/>
        <v>0</v>
      </c>
      <c r="AH8416" s="93">
        <f t="shared" si="1717"/>
        <v>-0.56399515195882832</v>
      </c>
      <c r="AI8416" s="128">
        <f t="shared" si="1718"/>
        <v>0.72429966155646786</v>
      </c>
    </row>
    <row r="8417" spans="1:35" x14ac:dyDescent="0.25">
      <c r="A8417" s="96">
        <v>3.3652000000000002</v>
      </c>
      <c r="B8417" s="216">
        <v>4.9374812172825404</v>
      </c>
      <c r="E8417" s="153">
        <f t="shared" si="1719"/>
        <v>1.9749924869149915E-3</v>
      </c>
      <c r="W8417" s="152">
        <f t="shared" si="1720"/>
        <v>0.2358626091004189</v>
      </c>
      <c r="X8417" s="218">
        <v>2.3277829666954739</v>
      </c>
      <c r="Y8417" s="153">
        <f t="shared" si="1708"/>
        <v>4.0000000000040004E-4</v>
      </c>
      <c r="Z8417" s="128">
        <f t="shared" si="1709"/>
        <v>8.8754449677853557</v>
      </c>
      <c r="AA8417" s="128">
        <f t="shared" si="1710"/>
        <v>0.61929999999999996</v>
      </c>
      <c r="AB8417" s="128">
        <f t="shared" si="1711"/>
        <v>0</v>
      </c>
      <c r="AC8417" s="128">
        <f t="shared" si="1712"/>
        <v>15.751354925155891</v>
      </c>
      <c r="AD8417" s="128">
        <f t="shared" si="1713"/>
        <v>0</v>
      </c>
      <c r="AE8417" s="128">
        <f t="shared" si="1714"/>
        <v>0</v>
      </c>
      <c r="AF8417" s="128">
        <f t="shared" si="1715"/>
        <v>1.3159774376731137</v>
      </c>
      <c r="AG8417" s="128">
        <f t="shared" si="1716"/>
        <v>0</v>
      </c>
      <c r="AH8417" s="93">
        <f t="shared" si="1717"/>
        <v>-0.56399515195882832</v>
      </c>
      <c r="AI8417" s="128">
        <f t="shared" si="1718"/>
        <v>0.72429966155646786</v>
      </c>
    </row>
    <row r="8418" spans="1:35" x14ac:dyDescent="0.25">
      <c r="A8418" s="96">
        <v>3.3656000000000001</v>
      </c>
      <c r="B8418" s="216">
        <v>4.9374812172825404</v>
      </c>
      <c r="E8418" s="153">
        <f t="shared" si="1719"/>
        <v>1.9749924869127988E-3</v>
      </c>
      <c r="W8418" s="152">
        <f t="shared" si="1720"/>
        <v>0.2358626091004189</v>
      </c>
      <c r="X8418" s="218">
        <v>2.3277829666954739</v>
      </c>
      <c r="Y8418" s="153">
        <f t="shared" si="1708"/>
        <v>3.9999999999995595E-4</v>
      </c>
      <c r="Z8418" s="128">
        <f t="shared" si="1709"/>
        <v>8.8754449677853557</v>
      </c>
      <c r="AA8418" s="128">
        <f t="shared" si="1710"/>
        <v>0.61929999999999996</v>
      </c>
      <c r="AB8418" s="128">
        <f t="shared" si="1711"/>
        <v>0</v>
      </c>
      <c r="AC8418" s="128">
        <f t="shared" si="1712"/>
        <v>15.751354925155891</v>
      </c>
      <c r="AD8418" s="128">
        <f t="shared" si="1713"/>
        <v>0</v>
      </c>
      <c r="AE8418" s="128">
        <f t="shared" si="1714"/>
        <v>0</v>
      </c>
      <c r="AF8418" s="128">
        <f t="shared" si="1715"/>
        <v>1.3159774376731137</v>
      </c>
      <c r="AG8418" s="128">
        <f t="shared" si="1716"/>
        <v>0</v>
      </c>
      <c r="AH8418" s="93">
        <f t="shared" si="1717"/>
        <v>-0.56399515195882832</v>
      </c>
      <c r="AI8418" s="128">
        <f t="shared" si="1718"/>
        <v>0.72429966155646786</v>
      </c>
    </row>
    <row r="8419" spans="1:35" x14ac:dyDescent="0.25">
      <c r="A8419" s="96">
        <v>3.3660000000000001</v>
      </c>
      <c r="B8419" s="216">
        <v>4.9374812172825404</v>
      </c>
      <c r="E8419" s="153">
        <f t="shared" si="1719"/>
        <v>1.9749924869127988E-3</v>
      </c>
      <c r="W8419" s="152">
        <f t="shared" si="1720"/>
        <v>0.2358626091004189</v>
      </c>
      <c r="X8419" s="218">
        <v>2.3277829666954739</v>
      </c>
      <c r="Y8419" s="153">
        <f t="shared" si="1708"/>
        <v>3.9999999999995595E-4</v>
      </c>
      <c r="Z8419" s="128">
        <f t="shared" si="1709"/>
        <v>8.8754449677853557</v>
      </c>
      <c r="AA8419" s="128">
        <f t="shared" si="1710"/>
        <v>0.61929999999999996</v>
      </c>
      <c r="AB8419" s="128">
        <f t="shared" si="1711"/>
        <v>0</v>
      </c>
      <c r="AC8419" s="128">
        <f t="shared" si="1712"/>
        <v>15.751354925155891</v>
      </c>
      <c r="AD8419" s="128">
        <f t="shared" si="1713"/>
        <v>0</v>
      </c>
      <c r="AE8419" s="128">
        <f t="shared" si="1714"/>
        <v>0</v>
      </c>
      <c r="AF8419" s="128">
        <f t="shared" si="1715"/>
        <v>1.3159774376731137</v>
      </c>
      <c r="AG8419" s="128">
        <f t="shared" si="1716"/>
        <v>0</v>
      </c>
      <c r="AH8419" s="93">
        <f t="shared" si="1717"/>
        <v>-0.56399515195882832</v>
      </c>
      <c r="AI8419" s="128">
        <f t="shared" si="1718"/>
        <v>0.72429966155646786</v>
      </c>
    </row>
    <row r="8420" spans="1:35" x14ac:dyDescent="0.25">
      <c r="A8420" s="96">
        <v>3.3664000000000001</v>
      </c>
      <c r="B8420" s="216">
        <v>4.9374812172825404</v>
      </c>
      <c r="E8420" s="153">
        <f t="shared" si="1719"/>
        <v>1.9749924869127988E-3</v>
      </c>
      <c r="W8420" s="152">
        <f t="shared" si="1720"/>
        <v>0.2358626091004189</v>
      </c>
      <c r="X8420" s="218">
        <v>2.3277829666954739</v>
      </c>
      <c r="Y8420" s="153">
        <f t="shared" si="1708"/>
        <v>3.9999999999995595E-4</v>
      </c>
      <c r="Z8420" s="128">
        <f t="shared" si="1709"/>
        <v>8.8754449677853557</v>
      </c>
      <c r="AA8420" s="128">
        <f t="shared" si="1710"/>
        <v>0.61929999999999996</v>
      </c>
      <c r="AB8420" s="128">
        <f t="shared" si="1711"/>
        <v>0</v>
      </c>
      <c r="AC8420" s="128">
        <f t="shared" si="1712"/>
        <v>15.751354925155891</v>
      </c>
      <c r="AD8420" s="128">
        <f t="shared" si="1713"/>
        <v>0</v>
      </c>
      <c r="AE8420" s="128">
        <f t="shared" si="1714"/>
        <v>0</v>
      </c>
      <c r="AF8420" s="128">
        <f t="shared" si="1715"/>
        <v>1.3159774376731137</v>
      </c>
      <c r="AG8420" s="128">
        <f t="shared" si="1716"/>
        <v>0</v>
      </c>
      <c r="AH8420" s="93">
        <f t="shared" si="1717"/>
        <v>-0.56399515195882832</v>
      </c>
      <c r="AI8420" s="128">
        <f t="shared" si="1718"/>
        <v>0.72429966155646786</v>
      </c>
    </row>
    <row r="8421" spans="1:35" x14ac:dyDescent="0.25">
      <c r="A8421" s="96">
        <v>3.3668</v>
      </c>
      <c r="B8421" s="216">
        <v>4.9374812172825404</v>
      </c>
      <c r="E8421" s="153">
        <f t="shared" si="1719"/>
        <v>1.9749924869127988E-3</v>
      </c>
      <c r="W8421" s="152">
        <f t="shared" si="1720"/>
        <v>0.2358626091004189</v>
      </c>
      <c r="X8421" s="218">
        <v>2.3277829666954739</v>
      </c>
      <c r="Y8421" s="153">
        <f t="shared" si="1708"/>
        <v>3.9999999999995595E-4</v>
      </c>
      <c r="Z8421" s="128">
        <f t="shared" si="1709"/>
        <v>8.8754449677853557</v>
      </c>
      <c r="AA8421" s="128">
        <f t="shared" si="1710"/>
        <v>0.61929999999999996</v>
      </c>
      <c r="AB8421" s="128">
        <f t="shared" si="1711"/>
        <v>0</v>
      </c>
      <c r="AC8421" s="128">
        <f t="shared" si="1712"/>
        <v>15.751354925155891</v>
      </c>
      <c r="AD8421" s="128">
        <f t="shared" si="1713"/>
        <v>0</v>
      </c>
      <c r="AE8421" s="128">
        <f t="shared" si="1714"/>
        <v>0</v>
      </c>
      <c r="AF8421" s="128">
        <f t="shared" si="1715"/>
        <v>1.3159774376731137</v>
      </c>
      <c r="AG8421" s="128">
        <f t="shared" si="1716"/>
        <v>0</v>
      </c>
      <c r="AH8421" s="93">
        <f t="shared" si="1717"/>
        <v>-0.56399515195882832</v>
      </c>
      <c r="AI8421" s="128">
        <f t="shared" si="1718"/>
        <v>0.72429966155646786</v>
      </c>
    </row>
    <row r="8422" spans="1:35" x14ac:dyDescent="0.25">
      <c r="A8422" s="96">
        <v>3.3672</v>
      </c>
      <c r="B8422" s="216">
        <v>4.9374812172825404</v>
      </c>
      <c r="E8422" s="153">
        <f t="shared" si="1719"/>
        <v>1.9749924869127988E-3</v>
      </c>
      <c r="W8422" s="152">
        <f t="shared" si="1720"/>
        <v>0.2358626091004189</v>
      </c>
      <c r="X8422" s="218">
        <v>2.3277829666954739</v>
      </c>
      <c r="Y8422" s="153">
        <f t="shared" si="1708"/>
        <v>3.9999999999995595E-4</v>
      </c>
      <c r="Z8422" s="128">
        <f t="shared" si="1709"/>
        <v>8.8754449677853557</v>
      </c>
      <c r="AA8422" s="128">
        <f t="shared" si="1710"/>
        <v>0.61929999999999996</v>
      </c>
      <c r="AB8422" s="128">
        <f t="shared" si="1711"/>
        <v>0</v>
      </c>
      <c r="AC8422" s="128">
        <f t="shared" si="1712"/>
        <v>15.751354925155891</v>
      </c>
      <c r="AD8422" s="128">
        <f t="shared" si="1713"/>
        <v>0</v>
      </c>
      <c r="AE8422" s="128">
        <f t="shared" si="1714"/>
        <v>0</v>
      </c>
      <c r="AF8422" s="128">
        <f t="shared" si="1715"/>
        <v>1.3159774376731137</v>
      </c>
      <c r="AG8422" s="128">
        <f t="shared" si="1716"/>
        <v>0</v>
      </c>
      <c r="AH8422" s="93">
        <f t="shared" si="1717"/>
        <v>-0.56399515195882832</v>
      </c>
      <c r="AI8422" s="128">
        <f t="shared" si="1718"/>
        <v>0.72429966155646786</v>
      </c>
    </row>
    <row r="8423" spans="1:35" x14ac:dyDescent="0.25">
      <c r="A8423" s="96">
        <v>3.3675999999999999</v>
      </c>
      <c r="B8423" s="216">
        <v>4.9374812172825404</v>
      </c>
      <c r="E8423" s="153">
        <f t="shared" si="1719"/>
        <v>1.9749924869127988E-3</v>
      </c>
      <c r="W8423" s="152">
        <f t="shared" si="1720"/>
        <v>0.2358626091004189</v>
      </c>
      <c r="X8423" s="218">
        <v>2.3277829666954739</v>
      </c>
      <c r="Y8423" s="153">
        <f t="shared" si="1708"/>
        <v>3.9999999999995595E-4</v>
      </c>
      <c r="Z8423" s="128">
        <f t="shared" si="1709"/>
        <v>8.8754449677853557</v>
      </c>
      <c r="AA8423" s="128">
        <f t="shared" si="1710"/>
        <v>0.61929999999999996</v>
      </c>
      <c r="AB8423" s="128">
        <f t="shared" si="1711"/>
        <v>0</v>
      </c>
      <c r="AC8423" s="128">
        <f t="shared" si="1712"/>
        <v>15.751354925155891</v>
      </c>
      <c r="AD8423" s="128">
        <f t="shared" si="1713"/>
        <v>0</v>
      </c>
      <c r="AE8423" s="128">
        <f t="shared" si="1714"/>
        <v>0</v>
      </c>
      <c r="AF8423" s="128">
        <f t="shared" si="1715"/>
        <v>1.3159774376731137</v>
      </c>
      <c r="AG8423" s="128">
        <f t="shared" si="1716"/>
        <v>0</v>
      </c>
      <c r="AH8423" s="93">
        <f t="shared" si="1717"/>
        <v>-0.56399515195882832</v>
      </c>
      <c r="AI8423" s="128">
        <f t="shared" si="1718"/>
        <v>0.72429966155646786</v>
      </c>
    </row>
    <row r="8424" spans="1:35" x14ac:dyDescent="0.25">
      <c r="A8424" s="96">
        <v>3.3679999999999999</v>
      </c>
      <c r="B8424" s="216">
        <v>4.9374812172825404</v>
      </c>
      <c r="E8424" s="153">
        <f t="shared" si="1719"/>
        <v>1.9749924869127988E-3</v>
      </c>
      <c r="W8424" s="152">
        <f t="shared" si="1720"/>
        <v>0.2358626091004189</v>
      </c>
      <c r="X8424" s="218">
        <v>2.3277829666954739</v>
      </c>
      <c r="Y8424" s="153">
        <f t="shared" si="1708"/>
        <v>3.9999999999995595E-4</v>
      </c>
      <c r="Z8424" s="128">
        <f t="shared" si="1709"/>
        <v>8.8754449677853557</v>
      </c>
      <c r="AA8424" s="128">
        <f t="shared" si="1710"/>
        <v>0.61929999999999996</v>
      </c>
      <c r="AB8424" s="128">
        <f t="shared" si="1711"/>
        <v>0</v>
      </c>
      <c r="AC8424" s="128">
        <f t="shared" si="1712"/>
        <v>15.751354925155891</v>
      </c>
      <c r="AD8424" s="128">
        <f t="shared" si="1713"/>
        <v>0</v>
      </c>
      <c r="AE8424" s="128">
        <f t="shared" si="1714"/>
        <v>0</v>
      </c>
      <c r="AF8424" s="128">
        <f t="shared" si="1715"/>
        <v>1.3159774376731137</v>
      </c>
      <c r="AG8424" s="128">
        <f t="shared" si="1716"/>
        <v>0</v>
      </c>
      <c r="AH8424" s="93">
        <f t="shared" si="1717"/>
        <v>-0.56399515195882832</v>
      </c>
      <c r="AI8424" s="128">
        <f t="shared" si="1718"/>
        <v>0.72429966155646786</v>
      </c>
    </row>
    <row r="8425" spans="1:35" x14ac:dyDescent="0.25">
      <c r="A8425" s="96">
        <v>3.3683999999999998</v>
      </c>
      <c r="B8425" s="216">
        <v>4.9374812172825404</v>
      </c>
      <c r="E8425" s="153">
        <f t="shared" si="1719"/>
        <v>1.9749924869127988E-3</v>
      </c>
      <c r="W8425" s="152">
        <f t="shared" si="1720"/>
        <v>0.2358626091004189</v>
      </c>
      <c r="X8425" s="218">
        <v>2.3277829666954739</v>
      </c>
      <c r="Y8425" s="153">
        <f t="shared" si="1708"/>
        <v>3.9999999999995595E-4</v>
      </c>
      <c r="Z8425" s="128">
        <f t="shared" si="1709"/>
        <v>8.8754449677853557</v>
      </c>
      <c r="AA8425" s="128">
        <f t="shared" si="1710"/>
        <v>0.61929999999999996</v>
      </c>
      <c r="AB8425" s="128">
        <f t="shared" si="1711"/>
        <v>0</v>
      </c>
      <c r="AC8425" s="128">
        <f t="shared" si="1712"/>
        <v>15.751354925155891</v>
      </c>
      <c r="AD8425" s="128">
        <f t="shared" si="1713"/>
        <v>0</v>
      </c>
      <c r="AE8425" s="128">
        <f t="shared" si="1714"/>
        <v>0</v>
      </c>
      <c r="AF8425" s="128">
        <f t="shared" si="1715"/>
        <v>1.3159774376731137</v>
      </c>
      <c r="AG8425" s="128">
        <f t="shared" si="1716"/>
        <v>0</v>
      </c>
      <c r="AH8425" s="93">
        <f t="shared" si="1717"/>
        <v>-0.56399515195882832</v>
      </c>
      <c r="AI8425" s="128">
        <f t="shared" si="1718"/>
        <v>0.72429966155646786</v>
      </c>
    </row>
    <row r="8426" spans="1:35" x14ac:dyDescent="0.25">
      <c r="A8426" s="96">
        <v>3.3687999999999998</v>
      </c>
      <c r="B8426" s="216">
        <v>4.9374812172825404</v>
      </c>
      <c r="E8426" s="153">
        <f t="shared" si="1719"/>
        <v>1.9749924869127988E-3</v>
      </c>
      <c r="W8426" s="152">
        <f t="shared" si="1720"/>
        <v>0.2358626091004189</v>
      </c>
      <c r="X8426" s="218">
        <v>2.3277829666954739</v>
      </c>
      <c r="Y8426" s="153">
        <f t="shared" si="1708"/>
        <v>3.9999999999995595E-4</v>
      </c>
      <c r="Z8426" s="128">
        <f t="shared" si="1709"/>
        <v>8.8754449677853557</v>
      </c>
      <c r="AA8426" s="128">
        <f t="shared" si="1710"/>
        <v>0.61929999999999996</v>
      </c>
      <c r="AB8426" s="128">
        <f t="shared" si="1711"/>
        <v>0</v>
      </c>
      <c r="AC8426" s="128">
        <f t="shared" si="1712"/>
        <v>15.751354925155891</v>
      </c>
      <c r="AD8426" s="128">
        <f t="shared" si="1713"/>
        <v>0</v>
      </c>
      <c r="AE8426" s="128">
        <f t="shared" si="1714"/>
        <v>0</v>
      </c>
      <c r="AF8426" s="128">
        <f t="shared" si="1715"/>
        <v>1.3159774376731137</v>
      </c>
      <c r="AG8426" s="128">
        <f t="shared" si="1716"/>
        <v>0</v>
      </c>
      <c r="AH8426" s="93">
        <f t="shared" si="1717"/>
        <v>-0.56399515195882832</v>
      </c>
      <c r="AI8426" s="128">
        <f t="shared" si="1718"/>
        <v>0.72429966155646786</v>
      </c>
    </row>
    <row r="8427" spans="1:35" x14ac:dyDescent="0.25">
      <c r="A8427" s="96">
        <v>3.3692000000000002</v>
      </c>
      <c r="B8427" s="216">
        <v>4.9374812172825404</v>
      </c>
      <c r="E8427" s="153">
        <f t="shared" si="1719"/>
        <v>1.9749924869149915E-3</v>
      </c>
      <c r="W8427" s="152">
        <f t="shared" si="1720"/>
        <v>0.2358626091004189</v>
      </c>
      <c r="X8427" s="218">
        <v>2.3277829666954739</v>
      </c>
      <c r="Y8427" s="153">
        <f t="shared" si="1708"/>
        <v>4.0000000000040004E-4</v>
      </c>
      <c r="Z8427" s="128">
        <f t="shared" si="1709"/>
        <v>8.8754449677853557</v>
      </c>
      <c r="AA8427" s="128">
        <f t="shared" si="1710"/>
        <v>0.61929999999999996</v>
      </c>
      <c r="AB8427" s="128">
        <f t="shared" si="1711"/>
        <v>0</v>
      </c>
      <c r="AC8427" s="128">
        <f t="shared" si="1712"/>
        <v>15.751354925155891</v>
      </c>
      <c r="AD8427" s="128">
        <f t="shared" si="1713"/>
        <v>0</v>
      </c>
      <c r="AE8427" s="128">
        <f t="shared" si="1714"/>
        <v>0</v>
      </c>
      <c r="AF8427" s="128">
        <f t="shared" si="1715"/>
        <v>1.3159774376731137</v>
      </c>
      <c r="AG8427" s="128">
        <f t="shared" si="1716"/>
        <v>0</v>
      </c>
      <c r="AH8427" s="93">
        <f t="shared" si="1717"/>
        <v>-0.56399515195882832</v>
      </c>
      <c r="AI8427" s="128">
        <f t="shared" si="1718"/>
        <v>0.72429966155646786</v>
      </c>
    </row>
    <row r="8428" spans="1:35" x14ac:dyDescent="0.25">
      <c r="A8428" s="96">
        <v>3.3696000000000002</v>
      </c>
      <c r="B8428" s="216">
        <v>3.9499849738260333</v>
      </c>
      <c r="E8428" s="153">
        <f t="shared" si="1719"/>
        <v>1.7774932382215191E-3</v>
      </c>
      <c r="W8428" s="152">
        <f t="shared" si="1720"/>
        <v>0.21152788599003983</v>
      </c>
      <c r="X8428" s="218">
        <v>2.0876179224282243</v>
      </c>
      <c r="Y8428" s="153">
        <f t="shared" si="1708"/>
        <v>3.9999999999995595E-4</v>
      </c>
      <c r="Z8428" s="128">
        <f t="shared" si="1709"/>
        <v>8.8754449677853557</v>
      </c>
      <c r="AA8428" s="128">
        <f t="shared" si="1710"/>
        <v>0.61929999999999996</v>
      </c>
      <c r="AB8428" s="128">
        <f t="shared" si="1711"/>
        <v>0</v>
      </c>
      <c r="AC8428" s="128">
        <f t="shared" si="1712"/>
        <v>15.751354925155891</v>
      </c>
      <c r="AD8428" s="128">
        <f t="shared" si="1713"/>
        <v>0</v>
      </c>
      <c r="AE8428" s="128">
        <f t="shared" si="1714"/>
        <v>0</v>
      </c>
      <c r="AF8428" s="128">
        <f t="shared" si="1715"/>
        <v>1.3159774376731137</v>
      </c>
      <c r="AG8428" s="128">
        <f t="shared" si="1716"/>
        <v>0</v>
      </c>
      <c r="AH8428" s="93">
        <f t="shared" si="1717"/>
        <v>-0.56399515195882832</v>
      </c>
      <c r="AI8428" s="128">
        <f t="shared" si="1718"/>
        <v>0.6460999963032884</v>
      </c>
    </row>
    <row r="8429" spans="1:35" x14ac:dyDescent="0.25">
      <c r="A8429" s="96">
        <v>3.37</v>
      </c>
      <c r="B8429" s="216">
        <v>3.9499849738260333</v>
      </c>
      <c r="E8429" s="153">
        <f t="shared" si="1719"/>
        <v>1.5799939895302392E-3</v>
      </c>
      <c r="W8429" s="152">
        <f t="shared" si="1720"/>
        <v>0.21152788599003983</v>
      </c>
      <c r="X8429" s="218">
        <v>2.0876179224282243</v>
      </c>
      <c r="Y8429" s="153">
        <f t="shared" si="1708"/>
        <v>3.9999999999995595E-4</v>
      </c>
      <c r="Z8429" s="128">
        <f t="shared" si="1709"/>
        <v>8.8754449677853557</v>
      </c>
      <c r="AA8429" s="128">
        <f t="shared" si="1710"/>
        <v>0.61929999999999996</v>
      </c>
      <c r="AB8429" s="128">
        <f t="shared" si="1711"/>
        <v>0</v>
      </c>
      <c r="AC8429" s="128">
        <f t="shared" si="1712"/>
        <v>15.751354925155891</v>
      </c>
      <c r="AD8429" s="128">
        <f t="shared" si="1713"/>
        <v>0</v>
      </c>
      <c r="AE8429" s="128">
        <f t="shared" si="1714"/>
        <v>0</v>
      </c>
      <c r="AF8429" s="128">
        <f t="shared" si="1715"/>
        <v>1.3159774376731137</v>
      </c>
      <c r="AG8429" s="128">
        <f t="shared" si="1716"/>
        <v>0</v>
      </c>
      <c r="AH8429" s="93">
        <f t="shared" si="1717"/>
        <v>-0.56399515195882832</v>
      </c>
      <c r="AI8429" s="128">
        <f t="shared" si="1718"/>
        <v>0.6460999963032884</v>
      </c>
    </row>
    <row r="8430" spans="1:35" x14ac:dyDescent="0.25">
      <c r="A8430" s="96">
        <v>3.3704000000000001</v>
      </c>
      <c r="B8430" s="216">
        <v>3.9499849738260333</v>
      </c>
      <c r="E8430" s="153">
        <f t="shared" si="1719"/>
        <v>1.5799939895302392E-3</v>
      </c>
      <c r="W8430" s="152">
        <f t="shared" si="1720"/>
        <v>0.21152788599003983</v>
      </c>
      <c r="X8430" s="218">
        <v>2.0876179224282243</v>
      </c>
      <c r="Y8430" s="153">
        <f t="shared" si="1708"/>
        <v>3.9999999999995595E-4</v>
      </c>
      <c r="Z8430" s="128">
        <f t="shared" si="1709"/>
        <v>8.8754449677853557</v>
      </c>
      <c r="AA8430" s="128">
        <f t="shared" si="1710"/>
        <v>0.61929999999999996</v>
      </c>
      <c r="AB8430" s="128">
        <f t="shared" si="1711"/>
        <v>0</v>
      </c>
      <c r="AC8430" s="128">
        <f t="shared" si="1712"/>
        <v>15.751354925155891</v>
      </c>
      <c r="AD8430" s="128">
        <f t="shared" si="1713"/>
        <v>0</v>
      </c>
      <c r="AE8430" s="128">
        <f t="shared" si="1714"/>
        <v>0</v>
      </c>
      <c r="AF8430" s="128">
        <f t="shared" si="1715"/>
        <v>1.3159774376731137</v>
      </c>
      <c r="AG8430" s="128">
        <f t="shared" si="1716"/>
        <v>0</v>
      </c>
      <c r="AH8430" s="93">
        <f t="shared" si="1717"/>
        <v>-0.56399515195882832</v>
      </c>
      <c r="AI8430" s="128">
        <f t="shared" si="1718"/>
        <v>0.6460999963032884</v>
      </c>
    </row>
    <row r="8431" spans="1:35" x14ac:dyDescent="0.25">
      <c r="A8431" s="96">
        <v>3.3708</v>
      </c>
      <c r="B8431" s="216">
        <v>3.9499849738260333</v>
      </c>
      <c r="E8431" s="153">
        <f t="shared" si="1719"/>
        <v>1.5799939895302392E-3</v>
      </c>
      <c r="W8431" s="152">
        <f t="shared" si="1720"/>
        <v>0.21152788599003983</v>
      </c>
      <c r="X8431" s="218">
        <v>2.0876179224282243</v>
      </c>
      <c r="Y8431" s="153">
        <f t="shared" si="1708"/>
        <v>3.9999999999995595E-4</v>
      </c>
      <c r="Z8431" s="128">
        <f t="shared" si="1709"/>
        <v>8.8754449677853557</v>
      </c>
      <c r="AA8431" s="128">
        <f t="shared" si="1710"/>
        <v>0.61929999999999996</v>
      </c>
      <c r="AB8431" s="128">
        <f t="shared" si="1711"/>
        <v>0</v>
      </c>
      <c r="AC8431" s="128">
        <f t="shared" si="1712"/>
        <v>15.751354925155891</v>
      </c>
      <c r="AD8431" s="128">
        <f t="shared" si="1713"/>
        <v>0</v>
      </c>
      <c r="AE8431" s="128">
        <f t="shared" si="1714"/>
        <v>0</v>
      </c>
      <c r="AF8431" s="128">
        <f t="shared" si="1715"/>
        <v>1.3159774376731137</v>
      </c>
      <c r="AG8431" s="128">
        <f t="shared" si="1716"/>
        <v>0</v>
      </c>
      <c r="AH8431" s="93">
        <f t="shared" si="1717"/>
        <v>-0.56399515195882832</v>
      </c>
      <c r="AI8431" s="128">
        <f t="shared" si="1718"/>
        <v>0.6460999963032884</v>
      </c>
    </row>
    <row r="8432" spans="1:35" x14ac:dyDescent="0.25">
      <c r="A8432" s="96">
        <v>3.3712</v>
      </c>
      <c r="B8432" s="216">
        <v>4.9374812172825404</v>
      </c>
      <c r="E8432" s="153">
        <f t="shared" si="1719"/>
        <v>1.7774932382215191E-3</v>
      </c>
      <c r="W8432" s="152">
        <f t="shared" si="1720"/>
        <v>0.2358626091004189</v>
      </c>
      <c r="X8432" s="218">
        <v>2.3277829666954739</v>
      </c>
      <c r="Y8432" s="153">
        <f t="shared" si="1708"/>
        <v>3.9999999999995595E-4</v>
      </c>
      <c r="Z8432" s="128">
        <f t="shared" si="1709"/>
        <v>8.8754449677853557</v>
      </c>
      <c r="AA8432" s="128">
        <f t="shared" si="1710"/>
        <v>0.61929999999999996</v>
      </c>
      <c r="AB8432" s="128">
        <f t="shared" si="1711"/>
        <v>0</v>
      </c>
      <c r="AC8432" s="128">
        <f t="shared" si="1712"/>
        <v>15.751354925155891</v>
      </c>
      <c r="AD8432" s="128">
        <f t="shared" si="1713"/>
        <v>0</v>
      </c>
      <c r="AE8432" s="128">
        <f t="shared" si="1714"/>
        <v>0</v>
      </c>
      <c r="AF8432" s="128">
        <f t="shared" si="1715"/>
        <v>1.3159774376731137</v>
      </c>
      <c r="AG8432" s="128">
        <f t="shared" si="1716"/>
        <v>0</v>
      </c>
      <c r="AH8432" s="93">
        <f t="shared" si="1717"/>
        <v>-0.56399515195882832</v>
      </c>
      <c r="AI8432" s="128">
        <f t="shared" si="1718"/>
        <v>0.72429966155646786</v>
      </c>
    </row>
    <row r="8433" spans="1:35" x14ac:dyDescent="0.25">
      <c r="A8433" s="96">
        <v>3.3715999999999999</v>
      </c>
      <c r="B8433" s="216">
        <v>4.9374812172825404</v>
      </c>
      <c r="E8433" s="153">
        <f t="shared" si="1719"/>
        <v>1.9749924869127988E-3</v>
      </c>
      <c r="W8433" s="152">
        <f t="shared" si="1720"/>
        <v>0.2358626091004189</v>
      </c>
      <c r="X8433" s="218">
        <v>2.3277829666954739</v>
      </c>
      <c r="Y8433" s="153">
        <f t="shared" si="1708"/>
        <v>3.9999999999995595E-4</v>
      </c>
      <c r="Z8433" s="128">
        <f t="shared" si="1709"/>
        <v>8.8754449677853557</v>
      </c>
      <c r="AA8433" s="128">
        <f t="shared" si="1710"/>
        <v>0.61929999999999996</v>
      </c>
      <c r="AB8433" s="128">
        <f t="shared" si="1711"/>
        <v>0</v>
      </c>
      <c r="AC8433" s="128">
        <f t="shared" si="1712"/>
        <v>15.751354925155891</v>
      </c>
      <c r="AD8433" s="128">
        <f t="shared" si="1713"/>
        <v>0</v>
      </c>
      <c r="AE8433" s="128">
        <f t="shared" si="1714"/>
        <v>0</v>
      </c>
      <c r="AF8433" s="128">
        <f t="shared" si="1715"/>
        <v>1.3159774376731137</v>
      </c>
      <c r="AG8433" s="128">
        <f t="shared" si="1716"/>
        <v>0</v>
      </c>
      <c r="AH8433" s="93">
        <f t="shared" si="1717"/>
        <v>-0.56399515195882832</v>
      </c>
      <c r="AI8433" s="128">
        <f t="shared" si="1718"/>
        <v>0.72429966155646786</v>
      </c>
    </row>
    <row r="8434" spans="1:35" x14ac:dyDescent="0.25">
      <c r="A8434" s="96">
        <v>3.3719999999999999</v>
      </c>
      <c r="B8434" s="216">
        <v>3.9499849738260333</v>
      </c>
      <c r="E8434" s="153">
        <f t="shared" si="1719"/>
        <v>1.7774932382215191E-3</v>
      </c>
      <c r="W8434" s="152">
        <f t="shared" si="1720"/>
        <v>0.21152788599003983</v>
      </c>
      <c r="X8434" s="218">
        <v>2.0876179224282243</v>
      </c>
      <c r="Y8434" s="153">
        <f t="shared" si="1708"/>
        <v>3.9999999999995595E-4</v>
      </c>
      <c r="Z8434" s="128">
        <f t="shared" si="1709"/>
        <v>8.8754449677853557</v>
      </c>
      <c r="AA8434" s="128">
        <f t="shared" si="1710"/>
        <v>0.61929999999999996</v>
      </c>
      <c r="AB8434" s="128">
        <f t="shared" si="1711"/>
        <v>0</v>
      </c>
      <c r="AC8434" s="128">
        <f t="shared" si="1712"/>
        <v>15.751354925155891</v>
      </c>
      <c r="AD8434" s="128">
        <f t="shared" si="1713"/>
        <v>0</v>
      </c>
      <c r="AE8434" s="128">
        <f t="shared" si="1714"/>
        <v>0</v>
      </c>
      <c r="AF8434" s="128">
        <f t="shared" si="1715"/>
        <v>1.3159774376731137</v>
      </c>
      <c r="AG8434" s="128">
        <f t="shared" si="1716"/>
        <v>0</v>
      </c>
      <c r="AH8434" s="93">
        <f t="shared" si="1717"/>
        <v>-0.56399515195882832</v>
      </c>
      <c r="AI8434" s="128">
        <f t="shared" si="1718"/>
        <v>0.6460999963032884</v>
      </c>
    </row>
    <row r="8435" spans="1:35" x14ac:dyDescent="0.25">
      <c r="A8435" s="96">
        <v>3.3723999999999998</v>
      </c>
      <c r="B8435" s="216">
        <v>3.9499849738260333</v>
      </c>
      <c r="E8435" s="153">
        <f t="shared" si="1719"/>
        <v>1.5799939895302392E-3</v>
      </c>
      <c r="W8435" s="152">
        <f t="shared" si="1720"/>
        <v>0.21152788599003983</v>
      </c>
      <c r="X8435" s="218">
        <v>2.0876179224282243</v>
      </c>
      <c r="Y8435" s="153">
        <f t="shared" si="1708"/>
        <v>3.9999999999995595E-4</v>
      </c>
      <c r="Z8435" s="128">
        <f t="shared" si="1709"/>
        <v>8.8754449677853557</v>
      </c>
      <c r="AA8435" s="128">
        <f t="shared" si="1710"/>
        <v>0.61929999999999996</v>
      </c>
      <c r="AB8435" s="128">
        <f t="shared" si="1711"/>
        <v>0</v>
      </c>
      <c r="AC8435" s="128">
        <f t="shared" si="1712"/>
        <v>15.751354925155891</v>
      </c>
      <c r="AD8435" s="128">
        <f t="shared" si="1713"/>
        <v>0</v>
      </c>
      <c r="AE8435" s="128">
        <f t="shared" si="1714"/>
        <v>0</v>
      </c>
      <c r="AF8435" s="128">
        <f t="shared" si="1715"/>
        <v>1.3159774376731137</v>
      </c>
      <c r="AG8435" s="128">
        <f t="shared" si="1716"/>
        <v>0</v>
      </c>
      <c r="AH8435" s="93">
        <f t="shared" si="1717"/>
        <v>-0.56399515195882832</v>
      </c>
      <c r="AI8435" s="128">
        <f t="shared" si="1718"/>
        <v>0.6460999963032884</v>
      </c>
    </row>
    <row r="8436" spans="1:35" x14ac:dyDescent="0.25">
      <c r="A8436" s="96">
        <v>3.3727999999999998</v>
      </c>
      <c r="B8436" s="216">
        <v>3.9499849738260333</v>
      </c>
      <c r="E8436" s="153">
        <f t="shared" si="1719"/>
        <v>1.5799939895302392E-3</v>
      </c>
      <c r="W8436" s="152">
        <f t="shared" si="1720"/>
        <v>0.21152788599003983</v>
      </c>
      <c r="X8436" s="218">
        <v>2.0876179224282243</v>
      </c>
      <c r="Y8436" s="153">
        <f t="shared" si="1708"/>
        <v>3.9999999999995595E-4</v>
      </c>
      <c r="Z8436" s="128">
        <f t="shared" si="1709"/>
        <v>8.8754449677853557</v>
      </c>
      <c r="AA8436" s="128">
        <f t="shared" si="1710"/>
        <v>0.61929999999999996</v>
      </c>
      <c r="AB8436" s="128">
        <f t="shared" si="1711"/>
        <v>0</v>
      </c>
      <c r="AC8436" s="128">
        <f t="shared" si="1712"/>
        <v>15.751354925155891</v>
      </c>
      <c r="AD8436" s="128">
        <f t="shared" si="1713"/>
        <v>0</v>
      </c>
      <c r="AE8436" s="128">
        <f t="shared" si="1714"/>
        <v>0</v>
      </c>
      <c r="AF8436" s="128">
        <f t="shared" si="1715"/>
        <v>1.3159774376731137</v>
      </c>
      <c r="AG8436" s="128">
        <f t="shared" si="1716"/>
        <v>0</v>
      </c>
      <c r="AH8436" s="93">
        <f t="shared" si="1717"/>
        <v>-0.56399515195882832</v>
      </c>
      <c r="AI8436" s="128">
        <f t="shared" si="1718"/>
        <v>0.6460999963032884</v>
      </c>
    </row>
    <row r="8437" spans="1:35" x14ac:dyDescent="0.25">
      <c r="A8437" s="96">
        <v>3.3732000000000002</v>
      </c>
      <c r="B8437" s="216">
        <v>3.9499849738260333</v>
      </c>
      <c r="E8437" s="153">
        <f t="shared" si="1719"/>
        <v>1.5799939895319935E-3</v>
      </c>
      <c r="W8437" s="152">
        <f t="shared" si="1720"/>
        <v>0.21152788599003983</v>
      </c>
      <c r="X8437" s="218">
        <v>2.0876179224282243</v>
      </c>
      <c r="Y8437" s="153">
        <f t="shared" si="1708"/>
        <v>4.0000000000040004E-4</v>
      </c>
      <c r="Z8437" s="128">
        <f t="shared" si="1709"/>
        <v>8.8754449677853557</v>
      </c>
      <c r="AA8437" s="128">
        <f t="shared" si="1710"/>
        <v>0.61929999999999996</v>
      </c>
      <c r="AB8437" s="128">
        <f t="shared" si="1711"/>
        <v>0</v>
      </c>
      <c r="AC8437" s="128">
        <f t="shared" si="1712"/>
        <v>15.751354925155891</v>
      </c>
      <c r="AD8437" s="128">
        <f t="shared" si="1713"/>
        <v>0</v>
      </c>
      <c r="AE8437" s="128">
        <f t="shared" si="1714"/>
        <v>0</v>
      </c>
      <c r="AF8437" s="128">
        <f t="shared" si="1715"/>
        <v>1.3159774376731137</v>
      </c>
      <c r="AG8437" s="128">
        <f t="shared" si="1716"/>
        <v>0</v>
      </c>
      <c r="AH8437" s="93">
        <f t="shared" si="1717"/>
        <v>-0.56399515195882832</v>
      </c>
      <c r="AI8437" s="128">
        <f t="shared" si="1718"/>
        <v>0.6460999963032884</v>
      </c>
    </row>
    <row r="8438" spans="1:35" x14ac:dyDescent="0.25">
      <c r="A8438" s="96">
        <v>3.3736000000000002</v>
      </c>
      <c r="B8438" s="216">
        <v>3.9499849738260333</v>
      </c>
      <c r="E8438" s="153">
        <f t="shared" si="1719"/>
        <v>1.5799939895302392E-3</v>
      </c>
      <c r="W8438" s="152">
        <f t="shared" si="1720"/>
        <v>0.21152788599003983</v>
      </c>
      <c r="X8438" s="218">
        <v>2.0876179224282243</v>
      </c>
      <c r="Y8438" s="153">
        <f t="shared" si="1708"/>
        <v>3.9999999999995595E-4</v>
      </c>
      <c r="Z8438" s="128">
        <f t="shared" si="1709"/>
        <v>8.8754449677853557</v>
      </c>
      <c r="AA8438" s="128">
        <f t="shared" si="1710"/>
        <v>0.61929999999999996</v>
      </c>
      <c r="AB8438" s="128">
        <f t="shared" si="1711"/>
        <v>0</v>
      </c>
      <c r="AC8438" s="128">
        <f t="shared" si="1712"/>
        <v>15.751354925155891</v>
      </c>
      <c r="AD8438" s="128">
        <f t="shared" si="1713"/>
        <v>0</v>
      </c>
      <c r="AE8438" s="128">
        <f t="shared" si="1714"/>
        <v>0</v>
      </c>
      <c r="AF8438" s="128">
        <f t="shared" si="1715"/>
        <v>1.3159774376731137</v>
      </c>
      <c r="AG8438" s="128">
        <f t="shared" si="1716"/>
        <v>0</v>
      </c>
      <c r="AH8438" s="93">
        <f t="shared" si="1717"/>
        <v>-0.56399515195882832</v>
      </c>
      <c r="AI8438" s="128">
        <f t="shared" si="1718"/>
        <v>0.6460999963032884</v>
      </c>
    </row>
    <row r="8439" spans="1:35" x14ac:dyDescent="0.25">
      <c r="A8439" s="96">
        <v>3.3740000000000001</v>
      </c>
      <c r="B8439" s="216">
        <v>3.9499849738260333</v>
      </c>
      <c r="E8439" s="153">
        <f t="shared" si="1719"/>
        <v>1.5799939895302392E-3</v>
      </c>
      <c r="W8439" s="152">
        <f t="shared" si="1720"/>
        <v>0.21152788599003983</v>
      </c>
      <c r="X8439" s="218">
        <v>2.0876179224282243</v>
      </c>
      <c r="Y8439" s="153">
        <f t="shared" si="1708"/>
        <v>3.9999999999995595E-4</v>
      </c>
      <c r="Z8439" s="128">
        <f t="shared" si="1709"/>
        <v>8.8754449677853557</v>
      </c>
      <c r="AA8439" s="128">
        <f t="shared" si="1710"/>
        <v>0.61929999999999996</v>
      </c>
      <c r="AB8439" s="128">
        <f t="shared" si="1711"/>
        <v>0</v>
      </c>
      <c r="AC8439" s="128">
        <f t="shared" si="1712"/>
        <v>15.751354925155891</v>
      </c>
      <c r="AD8439" s="128">
        <f t="shared" si="1713"/>
        <v>0</v>
      </c>
      <c r="AE8439" s="128">
        <f t="shared" si="1714"/>
        <v>0</v>
      </c>
      <c r="AF8439" s="128">
        <f t="shared" si="1715"/>
        <v>1.3159774376731137</v>
      </c>
      <c r="AG8439" s="128">
        <f t="shared" si="1716"/>
        <v>0</v>
      </c>
      <c r="AH8439" s="93">
        <f t="shared" si="1717"/>
        <v>-0.56399515195882832</v>
      </c>
      <c r="AI8439" s="128">
        <f t="shared" si="1718"/>
        <v>0.6460999963032884</v>
      </c>
    </row>
    <row r="8440" spans="1:35" x14ac:dyDescent="0.25">
      <c r="A8440" s="96">
        <v>3.3744000000000001</v>
      </c>
      <c r="B8440" s="216">
        <v>3.9499849738260333</v>
      </c>
      <c r="E8440" s="153">
        <f t="shared" si="1719"/>
        <v>1.5799939895302392E-3</v>
      </c>
      <c r="W8440" s="152">
        <f t="shared" si="1720"/>
        <v>0.21152788599003983</v>
      </c>
      <c r="X8440" s="218">
        <v>2.0876179224282243</v>
      </c>
      <c r="Y8440" s="153">
        <f t="shared" si="1708"/>
        <v>3.9999999999995595E-4</v>
      </c>
      <c r="Z8440" s="128">
        <f t="shared" si="1709"/>
        <v>8.8754449677853557</v>
      </c>
      <c r="AA8440" s="128">
        <f t="shared" si="1710"/>
        <v>0.61929999999999996</v>
      </c>
      <c r="AB8440" s="128">
        <f t="shared" si="1711"/>
        <v>0</v>
      </c>
      <c r="AC8440" s="128">
        <f t="shared" si="1712"/>
        <v>15.751354925155891</v>
      </c>
      <c r="AD8440" s="128">
        <f t="shared" si="1713"/>
        <v>0</v>
      </c>
      <c r="AE8440" s="128">
        <f t="shared" si="1714"/>
        <v>0</v>
      </c>
      <c r="AF8440" s="128">
        <f t="shared" si="1715"/>
        <v>1.3159774376731137</v>
      </c>
      <c r="AG8440" s="128">
        <f t="shared" si="1716"/>
        <v>0</v>
      </c>
      <c r="AH8440" s="93">
        <f t="shared" si="1717"/>
        <v>-0.56399515195882832</v>
      </c>
      <c r="AI8440" s="128">
        <f t="shared" si="1718"/>
        <v>0.6460999963032884</v>
      </c>
    </row>
    <row r="8441" spans="1:35" x14ac:dyDescent="0.25">
      <c r="A8441" s="96">
        <v>3.3748</v>
      </c>
      <c r="B8441" s="216">
        <v>3.9499849738260333</v>
      </c>
      <c r="E8441" s="153">
        <f t="shared" si="1719"/>
        <v>1.5799939895302392E-3</v>
      </c>
      <c r="W8441" s="152">
        <f t="shared" si="1720"/>
        <v>0.21152788599003983</v>
      </c>
      <c r="X8441" s="218">
        <v>2.0876179224282243</v>
      </c>
      <c r="Y8441" s="153">
        <f t="shared" si="1708"/>
        <v>3.9999999999995595E-4</v>
      </c>
      <c r="Z8441" s="128">
        <f t="shared" si="1709"/>
        <v>8.8754449677853557</v>
      </c>
      <c r="AA8441" s="128">
        <f t="shared" si="1710"/>
        <v>0.61929999999999996</v>
      </c>
      <c r="AB8441" s="128">
        <f t="shared" si="1711"/>
        <v>0</v>
      </c>
      <c r="AC8441" s="128">
        <f t="shared" si="1712"/>
        <v>15.751354925155891</v>
      </c>
      <c r="AD8441" s="128">
        <f t="shared" si="1713"/>
        <v>0</v>
      </c>
      <c r="AE8441" s="128">
        <f t="shared" si="1714"/>
        <v>0</v>
      </c>
      <c r="AF8441" s="128">
        <f t="shared" si="1715"/>
        <v>1.3159774376731137</v>
      </c>
      <c r="AG8441" s="128">
        <f t="shared" si="1716"/>
        <v>0</v>
      </c>
      <c r="AH8441" s="93">
        <f t="shared" si="1717"/>
        <v>-0.56399515195882832</v>
      </c>
      <c r="AI8441" s="128">
        <f t="shared" si="1718"/>
        <v>0.6460999963032884</v>
      </c>
    </row>
    <row r="8442" spans="1:35" x14ac:dyDescent="0.25">
      <c r="A8442" s="96">
        <v>3.3752</v>
      </c>
      <c r="B8442" s="216">
        <v>4.9374812172825404</v>
      </c>
      <c r="E8442" s="153">
        <f t="shared" si="1719"/>
        <v>1.7774932382215191E-3</v>
      </c>
      <c r="W8442" s="152">
        <f t="shared" si="1720"/>
        <v>0.2358626091004189</v>
      </c>
      <c r="X8442" s="218">
        <v>2.3277829666954739</v>
      </c>
      <c r="Y8442" s="153">
        <f t="shared" si="1708"/>
        <v>3.9999999999995595E-4</v>
      </c>
      <c r="Z8442" s="128">
        <f t="shared" si="1709"/>
        <v>8.8754449677853557</v>
      </c>
      <c r="AA8442" s="128">
        <f t="shared" si="1710"/>
        <v>0.61929999999999996</v>
      </c>
      <c r="AB8442" s="128">
        <f t="shared" si="1711"/>
        <v>0</v>
      </c>
      <c r="AC8442" s="128">
        <f t="shared" si="1712"/>
        <v>15.751354925155891</v>
      </c>
      <c r="AD8442" s="128">
        <f t="shared" si="1713"/>
        <v>0</v>
      </c>
      <c r="AE8442" s="128">
        <f t="shared" si="1714"/>
        <v>0</v>
      </c>
      <c r="AF8442" s="128">
        <f t="shared" si="1715"/>
        <v>1.3159774376731137</v>
      </c>
      <c r="AG8442" s="128">
        <f t="shared" si="1716"/>
        <v>0</v>
      </c>
      <c r="AH8442" s="93">
        <f t="shared" si="1717"/>
        <v>-0.56399515195882832</v>
      </c>
      <c r="AI8442" s="128">
        <f t="shared" si="1718"/>
        <v>0.72429966155646786</v>
      </c>
    </row>
    <row r="8443" spans="1:35" x14ac:dyDescent="0.25">
      <c r="A8443" s="96">
        <v>3.3755999999999999</v>
      </c>
      <c r="B8443" s="216">
        <v>3.9499849738260333</v>
      </c>
      <c r="E8443" s="153">
        <f t="shared" si="1719"/>
        <v>1.7774932382215191E-3</v>
      </c>
      <c r="W8443" s="152">
        <f t="shared" si="1720"/>
        <v>0.21152788599003983</v>
      </c>
      <c r="X8443" s="218">
        <v>2.0876179224282243</v>
      </c>
      <c r="Y8443" s="153">
        <f t="shared" si="1708"/>
        <v>3.9999999999995595E-4</v>
      </c>
      <c r="Z8443" s="128">
        <f t="shared" si="1709"/>
        <v>8.8754449677853557</v>
      </c>
      <c r="AA8443" s="128">
        <f t="shared" si="1710"/>
        <v>0.61929999999999996</v>
      </c>
      <c r="AB8443" s="128">
        <f t="shared" si="1711"/>
        <v>0</v>
      </c>
      <c r="AC8443" s="128">
        <f t="shared" si="1712"/>
        <v>15.751354925155891</v>
      </c>
      <c r="AD8443" s="128">
        <f t="shared" si="1713"/>
        <v>0</v>
      </c>
      <c r="AE8443" s="128">
        <f t="shared" si="1714"/>
        <v>0</v>
      </c>
      <c r="AF8443" s="128">
        <f t="shared" si="1715"/>
        <v>1.3159774376731137</v>
      </c>
      <c r="AG8443" s="128">
        <f t="shared" si="1716"/>
        <v>0</v>
      </c>
      <c r="AH8443" s="93">
        <f t="shared" si="1717"/>
        <v>-0.56399515195882832</v>
      </c>
      <c r="AI8443" s="128">
        <f t="shared" si="1718"/>
        <v>0.6460999963032884</v>
      </c>
    </row>
    <row r="8444" spans="1:35" x14ac:dyDescent="0.25">
      <c r="A8444" s="96">
        <v>3.3759999999999999</v>
      </c>
      <c r="B8444" s="216">
        <v>3.9499849738260333</v>
      </c>
      <c r="E8444" s="153">
        <f t="shared" si="1719"/>
        <v>1.5799939895302392E-3</v>
      </c>
      <c r="W8444" s="152">
        <f t="shared" si="1720"/>
        <v>0.21152788599003983</v>
      </c>
      <c r="X8444" s="218">
        <v>2.0876179224282243</v>
      </c>
      <c r="Y8444" s="153">
        <f t="shared" si="1708"/>
        <v>3.9999999999995595E-4</v>
      </c>
      <c r="Z8444" s="128">
        <f t="shared" si="1709"/>
        <v>8.8754449677853557</v>
      </c>
      <c r="AA8444" s="128">
        <f t="shared" si="1710"/>
        <v>0.61929999999999996</v>
      </c>
      <c r="AB8444" s="128">
        <f t="shared" si="1711"/>
        <v>0</v>
      </c>
      <c r="AC8444" s="128">
        <f t="shared" si="1712"/>
        <v>15.751354925155891</v>
      </c>
      <c r="AD8444" s="128">
        <f t="shared" si="1713"/>
        <v>0</v>
      </c>
      <c r="AE8444" s="128">
        <f t="shared" si="1714"/>
        <v>0</v>
      </c>
      <c r="AF8444" s="128">
        <f t="shared" si="1715"/>
        <v>1.3159774376731137</v>
      </c>
      <c r="AG8444" s="128">
        <f t="shared" si="1716"/>
        <v>0</v>
      </c>
      <c r="AH8444" s="93">
        <f t="shared" si="1717"/>
        <v>-0.56399515195882832</v>
      </c>
      <c r="AI8444" s="128">
        <f t="shared" si="1718"/>
        <v>0.6460999963032884</v>
      </c>
    </row>
    <row r="8445" spans="1:35" x14ac:dyDescent="0.25">
      <c r="A8445" s="96">
        <v>3.3763999999999998</v>
      </c>
      <c r="B8445" s="216">
        <v>3.9499849738260333</v>
      </c>
      <c r="E8445" s="153">
        <f t="shared" si="1719"/>
        <v>1.5799939895302392E-3</v>
      </c>
      <c r="W8445" s="152">
        <f t="shared" si="1720"/>
        <v>0.21152788599003983</v>
      </c>
      <c r="X8445" s="218">
        <v>2.0876179224282243</v>
      </c>
      <c r="Y8445" s="153">
        <f t="shared" si="1708"/>
        <v>3.9999999999995595E-4</v>
      </c>
      <c r="Z8445" s="128">
        <f t="shared" si="1709"/>
        <v>8.8754449677853557</v>
      </c>
      <c r="AA8445" s="128">
        <f t="shared" si="1710"/>
        <v>0.61929999999999996</v>
      </c>
      <c r="AB8445" s="128">
        <f t="shared" si="1711"/>
        <v>0</v>
      </c>
      <c r="AC8445" s="128">
        <f t="shared" si="1712"/>
        <v>15.751354925155891</v>
      </c>
      <c r="AD8445" s="128">
        <f t="shared" si="1713"/>
        <v>0</v>
      </c>
      <c r="AE8445" s="128">
        <f t="shared" si="1714"/>
        <v>0</v>
      </c>
      <c r="AF8445" s="128">
        <f t="shared" si="1715"/>
        <v>1.3159774376731137</v>
      </c>
      <c r="AG8445" s="128">
        <f t="shared" si="1716"/>
        <v>0</v>
      </c>
      <c r="AH8445" s="93">
        <f t="shared" si="1717"/>
        <v>-0.56399515195882832</v>
      </c>
      <c r="AI8445" s="128">
        <f t="shared" si="1718"/>
        <v>0.6460999963032884</v>
      </c>
    </row>
    <row r="8446" spans="1:35" x14ac:dyDescent="0.25">
      <c r="A8446" s="96">
        <v>3.3767999999999998</v>
      </c>
      <c r="B8446" s="216">
        <v>3.9499849738260333</v>
      </c>
      <c r="E8446" s="153">
        <f t="shared" si="1719"/>
        <v>1.5799939895302392E-3</v>
      </c>
      <c r="W8446" s="152">
        <f t="shared" si="1720"/>
        <v>0.21152788599003983</v>
      </c>
      <c r="X8446" s="218">
        <v>2.0876179224282243</v>
      </c>
      <c r="Y8446" s="153">
        <f t="shared" si="1708"/>
        <v>3.9999999999995595E-4</v>
      </c>
      <c r="Z8446" s="128">
        <f t="shared" si="1709"/>
        <v>8.8754449677853557</v>
      </c>
      <c r="AA8446" s="128">
        <f t="shared" si="1710"/>
        <v>0.61929999999999996</v>
      </c>
      <c r="AB8446" s="128">
        <f t="shared" si="1711"/>
        <v>0</v>
      </c>
      <c r="AC8446" s="128">
        <f t="shared" si="1712"/>
        <v>15.751354925155891</v>
      </c>
      <c r="AD8446" s="128">
        <f t="shared" si="1713"/>
        <v>0</v>
      </c>
      <c r="AE8446" s="128">
        <f t="shared" si="1714"/>
        <v>0</v>
      </c>
      <c r="AF8446" s="128">
        <f t="shared" si="1715"/>
        <v>1.3159774376731137</v>
      </c>
      <c r="AG8446" s="128">
        <f t="shared" si="1716"/>
        <v>0</v>
      </c>
      <c r="AH8446" s="93">
        <f t="shared" si="1717"/>
        <v>-0.56399515195882832</v>
      </c>
      <c r="AI8446" s="128">
        <f t="shared" si="1718"/>
        <v>0.6460999963032884</v>
      </c>
    </row>
    <row r="8447" spans="1:35" x14ac:dyDescent="0.25">
      <c r="A8447" s="96">
        <v>3.3771999999999998</v>
      </c>
      <c r="B8447" s="216">
        <v>4.9374812172825404</v>
      </c>
      <c r="E8447" s="153">
        <f t="shared" si="1719"/>
        <v>1.7774932382215191E-3</v>
      </c>
      <c r="W8447" s="152">
        <f t="shared" si="1720"/>
        <v>0.2358626091004189</v>
      </c>
      <c r="X8447" s="218">
        <v>2.3277829666954739</v>
      </c>
      <c r="Y8447" s="153">
        <f t="shared" si="1708"/>
        <v>3.9999999999995595E-4</v>
      </c>
      <c r="Z8447" s="128">
        <f t="shared" si="1709"/>
        <v>8.8754449677853557</v>
      </c>
      <c r="AA8447" s="128">
        <f t="shared" si="1710"/>
        <v>0.61929999999999996</v>
      </c>
      <c r="AB8447" s="128">
        <f t="shared" si="1711"/>
        <v>0</v>
      </c>
      <c r="AC8447" s="128">
        <f t="shared" si="1712"/>
        <v>15.751354925155891</v>
      </c>
      <c r="AD8447" s="128">
        <f t="shared" si="1713"/>
        <v>0</v>
      </c>
      <c r="AE8447" s="128">
        <f t="shared" si="1714"/>
        <v>0</v>
      </c>
      <c r="AF8447" s="128">
        <f t="shared" si="1715"/>
        <v>1.3159774376731137</v>
      </c>
      <c r="AG8447" s="128">
        <f t="shared" si="1716"/>
        <v>0</v>
      </c>
      <c r="AH8447" s="93">
        <f t="shared" si="1717"/>
        <v>-0.56399515195882832</v>
      </c>
      <c r="AI8447" s="128">
        <f t="shared" si="1718"/>
        <v>0.72429966155646786</v>
      </c>
    </row>
    <row r="8448" spans="1:35" x14ac:dyDescent="0.25">
      <c r="A8448" s="96">
        <v>3.3776000000000002</v>
      </c>
      <c r="B8448" s="216">
        <v>4.9374812172825404</v>
      </c>
      <c r="E8448" s="153">
        <f t="shared" si="1719"/>
        <v>1.9749924869149915E-3</v>
      </c>
      <c r="W8448" s="152">
        <f t="shared" si="1720"/>
        <v>0.2358626091004189</v>
      </c>
      <c r="X8448" s="218">
        <v>2.3277829666954739</v>
      </c>
      <c r="Y8448" s="153">
        <f t="shared" si="1708"/>
        <v>4.0000000000040004E-4</v>
      </c>
      <c r="Z8448" s="128">
        <f t="shared" si="1709"/>
        <v>8.8754449677853557</v>
      </c>
      <c r="AA8448" s="128">
        <f t="shared" si="1710"/>
        <v>0.61929999999999996</v>
      </c>
      <c r="AB8448" s="128">
        <f t="shared" si="1711"/>
        <v>0</v>
      </c>
      <c r="AC8448" s="128">
        <f t="shared" si="1712"/>
        <v>15.751354925155891</v>
      </c>
      <c r="AD8448" s="128">
        <f t="shared" si="1713"/>
        <v>0</v>
      </c>
      <c r="AE8448" s="128">
        <f t="shared" si="1714"/>
        <v>0</v>
      </c>
      <c r="AF8448" s="128">
        <f t="shared" si="1715"/>
        <v>1.3159774376731137</v>
      </c>
      <c r="AG8448" s="128">
        <f t="shared" si="1716"/>
        <v>0</v>
      </c>
      <c r="AH8448" s="93">
        <f t="shared" si="1717"/>
        <v>-0.56399515195882832</v>
      </c>
      <c r="AI8448" s="128">
        <f t="shared" si="1718"/>
        <v>0.72429966155646786</v>
      </c>
    </row>
    <row r="8449" spans="1:35" x14ac:dyDescent="0.25">
      <c r="A8449" s="96">
        <v>3.3780000000000001</v>
      </c>
      <c r="B8449" s="216">
        <v>4.9374812172825404</v>
      </c>
      <c r="E8449" s="153">
        <f t="shared" si="1719"/>
        <v>1.9749924869127988E-3</v>
      </c>
      <c r="W8449" s="152">
        <f t="shared" si="1720"/>
        <v>0.2358626091004189</v>
      </c>
      <c r="X8449" s="218">
        <v>2.3277829666954739</v>
      </c>
      <c r="Y8449" s="153">
        <f t="shared" si="1708"/>
        <v>3.9999999999995595E-4</v>
      </c>
      <c r="Z8449" s="128">
        <f t="shared" si="1709"/>
        <v>8.8754449677853557</v>
      </c>
      <c r="AA8449" s="128">
        <f t="shared" si="1710"/>
        <v>0.61929999999999996</v>
      </c>
      <c r="AB8449" s="128">
        <f t="shared" si="1711"/>
        <v>0</v>
      </c>
      <c r="AC8449" s="128">
        <f t="shared" si="1712"/>
        <v>15.751354925155891</v>
      </c>
      <c r="AD8449" s="128">
        <f t="shared" si="1713"/>
        <v>0</v>
      </c>
      <c r="AE8449" s="128">
        <f t="shared" si="1714"/>
        <v>0</v>
      </c>
      <c r="AF8449" s="128">
        <f t="shared" si="1715"/>
        <v>1.3159774376731137</v>
      </c>
      <c r="AG8449" s="128">
        <f t="shared" si="1716"/>
        <v>0</v>
      </c>
      <c r="AH8449" s="93">
        <f t="shared" si="1717"/>
        <v>-0.56399515195882832</v>
      </c>
      <c r="AI8449" s="128">
        <f t="shared" si="1718"/>
        <v>0.72429966155646786</v>
      </c>
    </row>
    <row r="8450" spans="1:35" x14ac:dyDescent="0.25">
      <c r="A8450" s="96">
        <v>3.3784000000000001</v>
      </c>
      <c r="B8450" s="216">
        <v>4.9374812172825404</v>
      </c>
      <c r="E8450" s="153">
        <f t="shared" si="1719"/>
        <v>1.9749924869127988E-3</v>
      </c>
      <c r="W8450" s="152">
        <f t="shared" si="1720"/>
        <v>0.2358626091004189</v>
      </c>
      <c r="X8450" s="218">
        <v>2.3277829666954739</v>
      </c>
      <c r="Y8450" s="153">
        <f t="shared" ref="Y8450:Y8513" si="1721">+A8450-A8449</f>
        <v>3.9999999999995595E-4</v>
      </c>
      <c r="Z8450" s="128">
        <f t="shared" ref="Z8450:Z8513" si="1722">IF(AND(W8450&lt;=$S$56,W8450&gt;$Q$56),$T$56,IF(AND(W8450&lt;=$S$57,W8450&gt;$Q$57),$T$57,IF(AND(W8450&lt;=$S$58,W8450&gt;$Q$58),$T$58,IF(AND(W8450&lt;=$S$59,W8450&gt;$Q$59),$T$59,IF(AND(W8450&lt;=$S$60,W8450&gt;$Q$60),$T$60,"Valor no encontrado para Po")))))</f>
        <v>8.8754449677853557</v>
      </c>
      <c r="AA8450" s="128">
        <f t="shared" ref="AA8450:AA8513" si="1723">IF(AND(W8450&lt;=$S$56,W8450&gt;$Q$56),$U$56,IF(AND(W8450&lt;=$S$57,W8450&gt;$Q$57),$U$57,IF(AND(W8450&lt;=$S$58,W8450&gt;$Q$58),$U$58,IF(AND(W8450&lt;=$S$59,W8450&gt;$Q$59),$U$59,IF(AND(W8450&lt;=$S$60,W8450&gt;$Q$60),$U$60,"Valor no encontrado para Po")))))</f>
        <v>0.61929999999999996</v>
      </c>
      <c r="AB8450" s="128">
        <f t="shared" ref="AB8450:AB8513" si="1724">IF(OR(AC8449&gt;=($X$1-$X$2)/2,AC8449&gt;=$Z$1/2),0,Z8450*W8450^AA8450*Y8450)</f>
        <v>0</v>
      </c>
      <c r="AC8450" s="128">
        <f t="shared" ref="AC8450:AC8513" si="1725">+AC8449+AB8450</f>
        <v>15.751354925155891</v>
      </c>
      <c r="AD8450" s="128">
        <f t="shared" ref="AD8450:AD8513" si="1726">2*$AB$1*PI()*((AC8450+$X$2/2)*(2*AC8450-$Z$1)+(AC8450+$X$2/2)^2-($X$1/2)^2)*AB8450</f>
        <v>0</v>
      </c>
      <c r="AE8450" s="128">
        <f t="shared" ref="AE8450:AE8513" si="1727">-AD8450*0.000000001*$Z$2</f>
        <v>0</v>
      </c>
      <c r="AF8450" s="128">
        <f t="shared" ref="AF8450:AF8513" si="1728">+AF8449+AE8450</f>
        <v>1.3159774376731137</v>
      </c>
      <c r="AG8450" s="128">
        <f t="shared" ref="AG8450:AG8513" si="1729">+AE8450/Y8450</f>
        <v>0</v>
      </c>
      <c r="AH8450" s="93">
        <f t="shared" ref="AH8450:AH8513" si="1730">+AH8449-AE8450</f>
        <v>-0.56399515195882832</v>
      </c>
      <c r="AI8450" s="128">
        <f t="shared" ref="AI8450:AI8513" si="1731">B8450*9.81/(W8450*1000000*$AF$1)</f>
        <v>0.72429966155646786</v>
      </c>
    </row>
    <row r="8451" spans="1:35" x14ac:dyDescent="0.25">
      <c r="A8451" s="96">
        <v>3.3788</v>
      </c>
      <c r="B8451" s="216">
        <v>3.9499849738260333</v>
      </c>
      <c r="E8451" s="153">
        <f t="shared" si="1719"/>
        <v>1.7774932382215191E-3</v>
      </c>
      <c r="W8451" s="152">
        <f t="shared" si="1720"/>
        <v>0.21152788599003983</v>
      </c>
      <c r="X8451" s="218">
        <v>2.0876179224282243</v>
      </c>
      <c r="Y8451" s="153">
        <f t="shared" si="1721"/>
        <v>3.9999999999995595E-4</v>
      </c>
      <c r="Z8451" s="128">
        <f t="shared" si="1722"/>
        <v>8.8754449677853557</v>
      </c>
      <c r="AA8451" s="128">
        <f t="shared" si="1723"/>
        <v>0.61929999999999996</v>
      </c>
      <c r="AB8451" s="128">
        <f t="shared" si="1724"/>
        <v>0</v>
      </c>
      <c r="AC8451" s="128">
        <f t="shared" si="1725"/>
        <v>15.751354925155891</v>
      </c>
      <c r="AD8451" s="128">
        <f t="shared" si="1726"/>
        <v>0</v>
      </c>
      <c r="AE8451" s="128">
        <f t="shared" si="1727"/>
        <v>0</v>
      </c>
      <c r="AF8451" s="128">
        <f t="shared" si="1728"/>
        <v>1.3159774376731137</v>
      </c>
      <c r="AG8451" s="128">
        <f t="shared" si="1729"/>
        <v>0</v>
      </c>
      <c r="AH8451" s="93">
        <f t="shared" si="1730"/>
        <v>-0.56399515195882832</v>
      </c>
      <c r="AI8451" s="128">
        <f t="shared" si="1731"/>
        <v>0.6460999963032884</v>
      </c>
    </row>
    <row r="8452" spans="1:35" x14ac:dyDescent="0.25">
      <c r="A8452" s="96">
        <v>3.3792</v>
      </c>
      <c r="B8452" s="216">
        <v>3.9499849738260333</v>
      </c>
      <c r="E8452" s="153">
        <f t="shared" si="1719"/>
        <v>1.5799939895302392E-3</v>
      </c>
      <c r="W8452" s="152">
        <f t="shared" si="1720"/>
        <v>0.21152788599003983</v>
      </c>
      <c r="X8452" s="218">
        <v>2.0876179224282243</v>
      </c>
      <c r="Y8452" s="153">
        <f t="shared" si="1721"/>
        <v>3.9999999999995595E-4</v>
      </c>
      <c r="Z8452" s="128">
        <f t="shared" si="1722"/>
        <v>8.8754449677853557</v>
      </c>
      <c r="AA8452" s="128">
        <f t="shared" si="1723"/>
        <v>0.61929999999999996</v>
      </c>
      <c r="AB8452" s="128">
        <f t="shared" si="1724"/>
        <v>0</v>
      </c>
      <c r="AC8452" s="128">
        <f t="shared" si="1725"/>
        <v>15.751354925155891</v>
      </c>
      <c r="AD8452" s="128">
        <f t="shared" si="1726"/>
        <v>0</v>
      </c>
      <c r="AE8452" s="128">
        <f t="shared" si="1727"/>
        <v>0</v>
      </c>
      <c r="AF8452" s="128">
        <f t="shared" si="1728"/>
        <v>1.3159774376731137</v>
      </c>
      <c r="AG8452" s="128">
        <f t="shared" si="1729"/>
        <v>0</v>
      </c>
      <c r="AH8452" s="93">
        <f t="shared" si="1730"/>
        <v>-0.56399515195882832</v>
      </c>
      <c r="AI8452" s="128">
        <f t="shared" si="1731"/>
        <v>0.6460999963032884</v>
      </c>
    </row>
    <row r="8453" spans="1:35" x14ac:dyDescent="0.25">
      <c r="A8453" s="96">
        <v>3.3795999999999999</v>
      </c>
      <c r="B8453" s="216">
        <v>3.9499849738260333</v>
      </c>
      <c r="E8453" s="153">
        <f t="shared" ref="E8453:E8516" si="1732">+(B8452+B8453)/2*(A8453-A8452)</f>
        <v>1.5799939895302392E-3</v>
      </c>
      <c r="W8453" s="152">
        <f t="shared" ref="W8453:W8516" si="1733">+X8453/1000000*101325</f>
        <v>0.21152788599003983</v>
      </c>
      <c r="X8453" s="218">
        <v>2.0876179224282243</v>
      </c>
      <c r="Y8453" s="153">
        <f t="shared" si="1721"/>
        <v>3.9999999999995595E-4</v>
      </c>
      <c r="Z8453" s="128">
        <f t="shared" si="1722"/>
        <v>8.8754449677853557</v>
      </c>
      <c r="AA8453" s="128">
        <f t="shared" si="1723"/>
        <v>0.61929999999999996</v>
      </c>
      <c r="AB8453" s="128">
        <f t="shared" si="1724"/>
        <v>0</v>
      </c>
      <c r="AC8453" s="128">
        <f t="shared" si="1725"/>
        <v>15.751354925155891</v>
      </c>
      <c r="AD8453" s="128">
        <f t="shared" si="1726"/>
        <v>0</v>
      </c>
      <c r="AE8453" s="128">
        <f t="shared" si="1727"/>
        <v>0</v>
      </c>
      <c r="AF8453" s="128">
        <f t="shared" si="1728"/>
        <v>1.3159774376731137</v>
      </c>
      <c r="AG8453" s="128">
        <f t="shared" si="1729"/>
        <v>0</v>
      </c>
      <c r="AH8453" s="93">
        <f t="shared" si="1730"/>
        <v>-0.56399515195882832</v>
      </c>
      <c r="AI8453" s="128">
        <f t="shared" si="1731"/>
        <v>0.6460999963032884</v>
      </c>
    </row>
    <row r="8454" spans="1:35" x14ac:dyDescent="0.25">
      <c r="A8454" s="96">
        <v>3.38</v>
      </c>
      <c r="B8454" s="216">
        <v>4.9374812172825404</v>
      </c>
      <c r="E8454" s="153">
        <f t="shared" si="1732"/>
        <v>1.7774932382215191E-3</v>
      </c>
      <c r="W8454" s="152">
        <f t="shared" si="1733"/>
        <v>0.2358626091004189</v>
      </c>
      <c r="X8454" s="218">
        <v>2.3277829666954739</v>
      </c>
      <c r="Y8454" s="153">
        <f t="shared" si="1721"/>
        <v>3.9999999999995595E-4</v>
      </c>
      <c r="Z8454" s="128">
        <f t="shared" si="1722"/>
        <v>8.8754449677853557</v>
      </c>
      <c r="AA8454" s="128">
        <f t="shared" si="1723"/>
        <v>0.61929999999999996</v>
      </c>
      <c r="AB8454" s="128">
        <f t="shared" si="1724"/>
        <v>0</v>
      </c>
      <c r="AC8454" s="128">
        <f t="shared" si="1725"/>
        <v>15.751354925155891</v>
      </c>
      <c r="AD8454" s="128">
        <f t="shared" si="1726"/>
        <v>0</v>
      </c>
      <c r="AE8454" s="128">
        <f t="shared" si="1727"/>
        <v>0</v>
      </c>
      <c r="AF8454" s="128">
        <f t="shared" si="1728"/>
        <v>1.3159774376731137</v>
      </c>
      <c r="AG8454" s="128">
        <f t="shared" si="1729"/>
        <v>0</v>
      </c>
      <c r="AH8454" s="93">
        <f t="shared" si="1730"/>
        <v>-0.56399515195882832</v>
      </c>
      <c r="AI8454" s="128">
        <f t="shared" si="1731"/>
        <v>0.72429966155646786</v>
      </c>
    </row>
    <row r="8455" spans="1:35" x14ac:dyDescent="0.25">
      <c r="A8455" s="96">
        <v>3.3803999999999998</v>
      </c>
      <c r="B8455" s="216">
        <v>4.9374812172825404</v>
      </c>
      <c r="E8455" s="153">
        <f t="shared" si="1732"/>
        <v>1.9749924869127988E-3</v>
      </c>
      <c r="W8455" s="152">
        <f t="shared" si="1733"/>
        <v>0.2358626091004189</v>
      </c>
      <c r="X8455" s="218">
        <v>2.3277829666954739</v>
      </c>
      <c r="Y8455" s="153">
        <f t="shared" si="1721"/>
        <v>3.9999999999995595E-4</v>
      </c>
      <c r="Z8455" s="128">
        <f t="shared" si="1722"/>
        <v>8.8754449677853557</v>
      </c>
      <c r="AA8455" s="128">
        <f t="shared" si="1723"/>
        <v>0.61929999999999996</v>
      </c>
      <c r="AB8455" s="128">
        <f t="shared" si="1724"/>
        <v>0</v>
      </c>
      <c r="AC8455" s="128">
        <f t="shared" si="1725"/>
        <v>15.751354925155891</v>
      </c>
      <c r="AD8455" s="128">
        <f t="shared" si="1726"/>
        <v>0</v>
      </c>
      <c r="AE8455" s="128">
        <f t="shared" si="1727"/>
        <v>0</v>
      </c>
      <c r="AF8455" s="128">
        <f t="shared" si="1728"/>
        <v>1.3159774376731137</v>
      </c>
      <c r="AG8455" s="128">
        <f t="shared" si="1729"/>
        <v>0</v>
      </c>
      <c r="AH8455" s="93">
        <f t="shared" si="1730"/>
        <v>-0.56399515195882832</v>
      </c>
      <c r="AI8455" s="128">
        <f t="shared" si="1731"/>
        <v>0.72429966155646786</v>
      </c>
    </row>
    <row r="8456" spans="1:35" x14ac:dyDescent="0.25">
      <c r="A8456" s="96">
        <v>3.3807999999999998</v>
      </c>
      <c r="B8456" s="216">
        <v>4.9374812172825404</v>
      </c>
      <c r="E8456" s="153">
        <f t="shared" si="1732"/>
        <v>1.9749924869127988E-3</v>
      </c>
      <c r="W8456" s="152">
        <f t="shared" si="1733"/>
        <v>0.2358626091004189</v>
      </c>
      <c r="X8456" s="218">
        <v>2.3277829666954739</v>
      </c>
      <c r="Y8456" s="153">
        <f t="shared" si="1721"/>
        <v>3.9999999999995595E-4</v>
      </c>
      <c r="Z8456" s="128">
        <f t="shared" si="1722"/>
        <v>8.8754449677853557</v>
      </c>
      <c r="AA8456" s="128">
        <f t="shared" si="1723"/>
        <v>0.61929999999999996</v>
      </c>
      <c r="AB8456" s="128">
        <f t="shared" si="1724"/>
        <v>0</v>
      </c>
      <c r="AC8456" s="128">
        <f t="shared" si="1725"/>
        <v>15.751354925155891</v>
      </c>
      <c r="AD8456" s="128">
        <f t="shared" si="1726"/>
        <v>0</v>
      </c>
      <c r="AE8456" s="128">
        <f t="shared" si="1727"/>
        <v>0</v>
      </c>
      <c r="AF8456" s="128">
        <f t="shared" si="1728"/>
        <v>1.3159774376731137</v>
      </c>
      <c r="AG8456" s="128">
        <f t="shared" si="1729"/>
        <v>0</v>
      </c>
      <c r="AH8456" s="93">
        <f t="shared" si="1730"/>
        <v>-0.56399515195882832</v>
      </c>
      <c r="AI8456" s="128">
        <f t="shared" si="1731"/>
        <v>0.72429966155646786</v>
      </c>
    </row>
    <row r="8457" spans="1:35" x14ac:dyDescent="0.25">
      <c r="A8457" s="96">
        <v>3.3811999999999998</v>
      </c>
      <c r="B8457" s="216">
        <v>4.9374812172825404</v>
      </c>
      <c r="E8457" s="153">
        <f t="shared" si="1732"/>
        <v>1.9749924869127988E-3</v>
      </c>
      <c r="W8457" s="152">
        <f t="shared" si="1733"/>
        <v>0.2358626091004189</v>
      </c>
      <c r="X8457" s="218">
        <v>2.3277829666954739</v>
      </c>
      <c r="Y8457" s="153">
        <f t="shared" si="1721"/>
        <v>3.9999999999995595E-4</v>
      </c>
      <c r="Z8457" s="128">
        <f t="shared" si="1722"/>
        <v>8.8754449677853557</v>
      </c>
      <c r="AA8457" s="128">
        <f t="shared" si="1723"/>
        <v>0.61929999999999996</v>
      </c>
      <c r="AB8457" s="128">
        <f t="shared" si="1724"/>
        <v>0</v>
      </c>
      <c r="AC8457" s="128">
        <f t="shared" si="1725"/>
        <v>15.751354925155891</v>
      </c>
      <c r="AD8457" s="128">
        <f t="shared" si="1726"/>
        <v>0</v>
      </c>
      <c r="AE8457" s="128">
        <f t="shared" si="1727"/>
        <v>0</v>
      </c>
      <c r="AF8457" s="128">
        <f t="shared" si="1728"/>
        <v>1.3159774376731137</v>
      </c>
      <c r="AG8457" s="128">
        <f t="shared" si="1729"/>
        <v>0</v>
      </c>
      <c r="AH8457" s="93">
        <f t="shared" si="1730"/>
        <v>-0.56399515195882832</v>
      </c>
      <c r="AI8457" s="128">
        <f t="shared" si="1731"/>
        <v>0.72429966155646786</v>
      </c>
    </row>
    <row r="8458" spans="1:35" x14ac:dyDescent="0.25">
      <c r="A8458" s="96">
        <v>3.3816000000000002</v>
      </c>
      <c r="B8458" s="216">
        <v>3.9499849738260333</v>
      </c>
      <c r="E8458" s="153">
        <f t="shared" si="1732"/>
        <v>1.7774932382234926E-3</v>
      </c>
      <c r="W8458" s="152">
        <f t="shared" si="1733"/>
        <v>0.21152788599003983</v>
      </c>
      <c r="X8458" s="218">
        <v>2.0876179224282243</v>
      </c>
      <c r="Y8458" s="153">
        <f t="shared" si="1721"/>
        <v>4.0000000000040004E-4</v>
      </c>
      <c r="Z8458" s="128">
        <f t="shared" si="1722"/>
        <v>8.8754449677853557</v>
      </c>
      <c r="AA8458" s="128">
        <f t="shared" si="1723"/>
        <v>0.61929999999999996</v>
      </c>
      <c r="AB8458" s="128">
        <f t="shared" si="1724"/>
        <v>0</v>
      </c>
      <c r="AC8458" s="128">
        <f t="shared" si="1725"/>
        <v>15.751354925155891</v>
      </c>
      <c r="AD8458" s="128">
        <f t="shared" si="1726"/>
        <v>0</v>
      </c>
      <c r="AE8458" s="128">
        <f t="shared" si="1727"/>
        <v>0</v>
      </c>
      <c r="AF8458" s="128">
        <f t="shared" si="1728"/>
        <v>1.3159774376731137</v>
      </c>
      <c r="AG8458" s="128">
        <f t="shared" si="1729"/>
        <v>0</v>
      </c>
      <c r="AH8458" s="93">
        <f t="shared" si="1730"/>
        <v>-0.56399515195882832</v>
      </c>
      <c r="AI8458" s="128">
        <f t="shared" si="1731"/>
        <v>0.6460999963032884</v>
      </c>
    </row>
    <row r="8459" spans="1:35" x14ac:dyDescent="0.25">
      <c r="A8459" s="96">
        <v>3.3820000000000001</v>
      </c>
      <c r="B8459" s="216">
        <v>3.9499849738260333</v>
      </c>
      <c r="E8459" s="153">
        <f t="shared" si="1732"/>
        <v>1.5799939895302392E-3</v>
      </c>
      <c r="W8459" s="152">
        <f t="shared" si="1733"/>
        <v>0.21152788599003983</v>
      </c>
      <c r="X8459" s="218">
        <v>2.0876179224282243</v>
      </c>
      <c r="Y8459" s="153">
        <f t="shared" si="1721"/>
        <v>3.9999999999995595E-4</v>
      </c>
      <c r="Z8459" s="128">
        <f t="shared" si="1722"/>
        <v>8.8754449677853557</v>
      </c>
      <c r="AA8459" s="128">
        <f t="shared" si="1723"/>
        <v>0.61929999999999996</v>
      </c>
      <c r="AB8459" s="128">
        <f t="shared" si="1724"/>
        <v>0</v>
      </c>
      <c r="AC8459" s="128">
        <f t="shared" si="1725"/>
        <v>15.751354925155891</v>
      </c>
      <c r="AD8459" s="128">
        <f t="shared" si="1726"/>
        <v>0</v>
      </c>
      <c r="AE8459" s="128">
        <f t="shared" si="1727"/>
        <v>0</v>
      </c>
      <c r="AF8459" s="128">
        <f t="shared" si="1728"/>
        <v>1.3159774376731137</v>
      </c>
      <c r="AG8459" s="128">
        <f t="shared" si="1729"/>
        <v>0</v>
      </c>
      <c r="AH8459" s="93">
        <f t="shared" si="1730"/>
        <v>-0.56399515195882832</v>
      </c>
      <c r="AI8459" s="128">
        <f t="shared" si="1731"/>
        <v>0.6460999963032884</v>
      </c>
    </row>
    <row r="8460" spans="1:35" x14ac:dyDescent="0.25">
      <c r="A8460" s="96">
        <v>3.3824000000000001</v>
      </c>
      <c r="B8460" s="216">
        <v>3.9499849738260333</v>
      </c>
      <c r="E8460" s="153">
        <f t="shared" si="1732"/>
        <v>1.5799939895302392E-3</v>
      </c>
      <c r="W8460" s="152">
        <f t="shared" si="1733"/>
        <v>0.21152788599003983</v>
      </c>
      <c r="X8460" s="218">
        <v>2.0876179224282243</v>
      </c>
      <c r="Y8460" s="153">
        <f t="shared" si="1721"/>
        <v>3.9999999999995595E-4</v>
      </c>
      <c r="Z8460" s="128">
        <f t="shared" si="1722"/>
        <v>8.8754449677853557</v>
      </c>
      <c r="AA8460" s="128">
        <f t="shared" si="1723"/>
        <v>0.61929999999999996</v>
      </c>
      <c r="AB8460" s="128">
        <f t="shared" si="1724"/>
        <v>0</v>
      </c>
      <c r="AC8460" s="128">
        <f t="shared" si="1725"/>
        <v>15.751354925155891</v>
      </c>
      <c r="AD8460" s="128">
        <f t="shared" si="1726"/>
        <v>0</v>
      </c>
      <c r="AE8460" s="128">
        <f t="shared" si="1727"/>
        <v>0</v>
      </c>
      <c r="AF8460" s="128">
        <f t="shared" si="1728"/>
        <v>1.3159774376731137</v>
      </c>
      <c r="AG8460" s="128">
        <f t="shared" si="1729"/>
        <v>0</v>
      </c>
      <c r="AH8460" s="93">
        <f t="shared" si="1730"/>
        <v>-0.56399515195882832</v>
      </c>
      <c r="AI8460" s="128">
        <f t="shared" si="1731"/>
        <v>0.6460999963032884</v>
      </c>
    </row>
    <row r="8461" spans="1:35" x14ac:dyDescent="0.25">
      <c r="A8461" s="96">
        <v>3.3828</v>
      </c>
      <c r="B8461" s="216">
        <v>3.9499849738260333</v>
      </c>
      <c r="E8461" s="153">
        <f t="shared" si="1732"/>
        <v>1.5799939895302392E-3</v>
      </c>
      <c r="W8461" s="152">
        <f t="shared" si="1733"/>
        <v>0.21152788599003983</v>
      </c>
      <c r="X8461" s="218">
        <v>2.0876179224282243</v>
      </c>
      <c r="Y8461" s="153">
        <f t="shared" si="1721"/>
        <v>3.9999999999995595E-4</v>
      </c>
      <c r="Z8461" s="128">
        <f t="shared" si="1722"/>
        <v>8.8754449677853557</v>
      </c>
      <c r="AA8461" s="128">
        <f t="shared" si="1723"/>
        <v>0.61929999999999996</v>
      </c>
      <c r="AB8461" s="128">
        <f t="shared" si="1724"/>
        <v>0</v>
      </c>
      <c r="AC8461" s="128">
        <f t="shared" si="1725"/>
        <v>15.751354925155891</v>
      </c>
      <c r="AD8461" s="128">
        <f t="shared" si="1726"/>
        <v>0</v>
      </c>
      <c r="AE8461" s="128">
        <f t="shared" si="1727"/>
        <v>0</v>
      </c>
      <c r="AF8461" s="128">
        <f t="shared" si="1728"/>
        <v>1.3159774376731137</v>
      </c>
      <c r="AG8461" s="128">
        <f t="shared" si="1729"/>
        <v>0</v>
      </c>
      <c r="AH8461" s="93">
        <f t="shared" si="1730"/>
        <v>-0.56399515195882832</v>
      </c>
      <c r="AI8461" s="128">
        <f t="shared" si="1731"/>
        <v>0.6460999963032884</v>
      </c>
    </row>
    <row r="8462" spans="1:35" x14ac:dyDescent="0.25">
      <c r="A8462" s="96">
        <v>3.3832</v>
      </c>
      <c r="B8462" s="216">
        <v>3.9499849738260333</v>
      </c>
      <c r="E8462" s="153">
        <f t="shared" si="1732"/>
        <v>1.5799939895302392E-3</v>
      </c>
      <c r="W8462" s="152">
        <f t="shared" si="1733"/>
        <v>0.21152788599003983</v>
      </c>
      <c r="X8462" s="218">
        <v>2.0876179224282243</v>
      </c>
      <c r="Y8462" s="153">
        <f t="shared" si="1721"/>
        <v>3.9999999999995595E-4</v>
      </c>
      <c r="Z8462" s="128">
        <f t="shared" si="1722"/>
        <v>8.8754449677853557</v>
      </c>
      <c r="AA8462" s="128">
        <f t="shared" si="1723"/>
        <v>0.61929999999999996</v>
      </c>
      <c r="AB8462" s="128">
        <f t="shared" si="1724"/>
        <v>0</v>
      </c>
      <c r="AC8462" s="128">
        <f t="shared" si="1725"/>
        <v>15.751354925155891</v>
      </c>
      <c r="AD8462" s="128">
        <f t="shared" si="1726"/>
        <v>0</v>
      </c>
      <c r="AE8462" s="128">
        <f t="shared" si="1727"/>
        <v>0</v>
      </c>
      <c r="AF8462" s="128">
        <f t="shared" si="1728"/>
        <v>1.3159774376731137</v>
      </c>
      <c r="AG8462" s="128">
        <f t="shared" si="1729"/>
        <v>0</v>
      </c>
      <c r="AH8462" s="93">
        <f t="shared" si="1730"/>
        <v>-0.56399515195882832</v>
      </c>
      <c r="AI8462" s="128">
        <f t="shared" si="1731"/>
        <v>0.6460999963032884</v>
      </c>
    </row>
    <row r="8463" spans="1:35" x14ac:dyDescent="0.25">
      <c r="A8463" s="96">
        <v>3.3835999999999999</v>
      </c>
      <c r="B8463" s="216">
        <v>4.9374812172825404</v>
      </c>
      <c r="E8463" s="153">
        <f t="shared" si="1732"/>
        <v>1.7774932382215191E-3</v>
      </c>
      <c r="W8463" s="152">
        <f t="shared" si="1733"/>
        <v>0.2358626091004189</v>
      </c>
      <c r="X8463" s="218">
        <v>2.3277829666954739</v>
      </c>
      <c r="Y8463" s="153">
        <f t="shared" si="1721"/>
        <v>3.9999999999995595E-4</v>
      </c>
      <c r="Z8463" s="128">
        <f t="shared" si="1722"/>
        <v>8.8754449677853557</v>
      </c>
      <c r="AA8463" s="128">
        <f t="shared" si="1723"/>
        <v>0.61929999999999996</v>
      </c>
      <c r="AB8463" s="128">
        <f t="shared" si="1724"/>
        <v>0</v>
      </c>
      <c r="AC8463" s="128">
        <f t="shared" si="1725"/>
        <v>15.751354925155891</v>
      </c>
      <c r="AD8463" s="128">
        <f t="shared" si="1726"/>
        <v>0</v>
      </c>
      <c r="AE8463" s="128">
        <f t="shared" si="1727"/>
        <v>0</v>
      </c>
      <c r="AF8463" s="128">
        <f t="shared" si="1728"/>
        <v>1.3159774376731137</v>
      </c>
      <c r="AG8463" s="128">
        <f t="shared" si="1729"/>
        <v>0</v>
      </c>
      <c r="AH8463" s="93">
        <f t="shared" si="1730"/>
        <v>-0.56399515195882832</v>
      </c>
      <c r="AI8463" s="128">
        <f t="shared" si="1731"/>
        <v>0.72429966155646786</v>
      </c>
    </row>
    <row r="8464" spans="1:35" x14ac:dyDescent="0.25">
      <c r="A8464" s="96">
        <v>3.3839999999999999</v>
      </c>
      <c r="B8464" s="216">
        <v>4.9374812172825404</v>
      </c>
      <c r="E8464" s="153">
        <f t="shared" si="1732"/>
        <v>1.9749924869127988E-3</v>
      </c>
      <c r="W8464" s="152">
        <f t="shared" si="1733"/>
        <v>0.2358626091004189</v>
      </c>
      <c r="X8464" s="218">
        <v>2.3277829666954739</v>
      </c>
      <c r="Y8464" s="153">
        <f t="shared" si="1721"/>
        <v>3.9999999999995595E-4</v>
      </c>
      <c r="Z8464" s="128">
        <f t="shared" si="1722"/>
        <v>8.8754449677853557</v>
      </c>
      <c r="AA8464" s="128">
        <f t="shared" si="1723"/>
        <v>0.61929999999999996</v>
      </c>
      <c r="AB8464" s="128">
        <f t="shared" si="1724"/>
        <v>0</v>
      </c>
      <c r="AC8464" s="128">
        <f t="shared" si="1725"/>
        <v>15.751354925155891</v>
      </c>
      <c r="AD8464" s="128">
        <f t="shared" si="1726"/>
        <v>0</v>
      </c>
      <c r="AE8464" s="128">
        <f t="shared" si="1727"/>
        <v>0</v>
      </c>
      <c r="AF8464" s="128">
        <f t="shared" si="1728"/>
        <v>1.3159774376731137</v>
      </c>
      <c r="AG8464" s="128">
        <f t="shared" si="1729"/>
        <v>0</v>
      </c>
      <c r="AH8464" s="93">
        <f t="shared" si="1730"/>
        <v>-0.56399515195882832</v>
      </c>
      <c r="AI8464" s="128">
        <f t="shared" si="1731"/>
        <v>0.72429966155646786</v>
      </c>
    </row>
    <row r="8465" spans="1:35" x14ac:dyDescent="0.25">
      <c r="A8465" s="96">
        <v>3.3843999999999999</v>
      </c>
      <c r="B8465" s="216">
        <v>4.9374812172825404</v>
      </c>
      <c r="E8465" s="153">
        <f t="shared" si="1732"/>
        <v>1.9749924869127988E-3</v>
      </c>
      <c r="W8465" s="152">
        <f t="shared" si="1733"/>
        <v>0.2358626091004189</v>
      </c>
      <c r="X8465" s="218">
        <v>2.3277829666954739</v>
      </c>
      <c r="Y8465" s="153">
        <f t="shared" si="1721"/>
        <v>3.9999999999995595E-4</v>
      </c>
      <c r="Z8465" s="128">
        <f t="shared" si="1722"/>
        <v>8.8754449677853557</v>
      </c>
      <c r="AA8465" s="128">
        <f t="shared" si="1723"/>
        <v>0.61929999999999996</v>
      </c>
      <c r="AB8465" s="128">
        <f t="shared" si="1724"/>
        <v>0</v>
      </c>
      <c r="AC8465" s="128">
        <f t="shared" si="1725"/>
        <v>15.751354925155891</v>
      </c>
      <c r="AD8465" s="128">
        <f t="shared" si="1726"/>
        <v>0</v>
      </c>
      <c r="AE8465" s="128">
        <f t="shared" si="1727"/>
        <v>0</v>
      </c>
      <c r="AF8465" s="128">
        <f t="shared" si="1728"/>
        <v>1.3159774376731137</v>
      </c>
      <c r="AG8465" s="128">
        <f t="shared" si="1729"/>
        <v>0</v>
      </c>
      <c r="AH8465" s="93">
        <f t="shared" si="1730"/>
        <v>-0.56399515195882832</v>
      </c>
      <c r="AI8465" s="128">
        <f t="shared" si="1731"/>
        <v>0.72429966155646786</v>
      </c>
    </row>
    <row r="8466" spans="1:35" x14ac:dyDescent="0.25">
      <c r="A8466" s="96">
        <v>3.3847999999999998</v>
      </c>
      <c r="B8466" s="216">
        <v>3.9499849738260333</v>
      </c>
      <c r="E8466" s="153">
        <f t="shared" si="1732"/>
        <v>1.7774932382215191E-3</v>
      </c>
      <c r="W8466" s="152">
        <f t="shared" si="1733"/>
        <v>0.21152788599003983</v>
      </c>
      <c r="X8466" s="218">
        <v>2.0876179224282243</v>
      </c>
      <c r="Y8466" s="153">
        <f t="shared" si="1721"/>
        <v>3.9999999999995595E-4</v>
      </c>
      <c r="Z8466" s="128">
        <f t="shared" si="1722"/>
        <v>8.8754449677853557</v>
      </c>
      <c r="AA8466" s="128">
        <f t="shared" si="1723"/>
        <v>0.61929999999999996</v>
      </c>
      <c r="AB8466" s="128">
        <f t="shared" si="1724"/>
        <v>0</v>
      </c>
      <c r="AC8466" s="128">
        <f t="shared" si="1725"/>
        <v>15.751354925155891</v>
      </c>
      <c r="AD8466" s="128">
        <f t="shared" si="1726"/>
        <v>0</v>
      </c>
      <c r="AE8466" s="128">
        <f t="shared" si="1727"/>
        <v>0</v>
      </c>
      <c r="AF8466" s="128">
        <f t="shared" si="1728"/>
        <v>1.3159774376731137</v>
      </c>
      <c r="AG8466" s="128">
        <f t="shared" si="1729"/>
        <v>0</v>
      </c>
      <c r="AH8466" s="93">
        <f t="shared" si="1730"/>
        <v>-0.56399515195882832</v>
      </c>
      <c r="AI8466" s="128">
        <f t="shared" si="1731"/>
        <v>0.6460999963032884</v>
      </c>
    </row>
    <row r="8467" spans="1:35" x14ac:dyDescent="0.25">
      <c r="A8467" s="96">
        <v>3.3851999999999998</v>
      </c>
      <c r="B8467" s="216">
        <v>3.9499849738260333</v>
      </c>
      <c r="E8467" s="153">
        <f t="shared" si="1732"/>
        <v>1.5799939895302392E-3</v>
      </c>
      <c r="W8467" s="152">
        <f t="shared" si="1733"/>
        <v>0.21152788599003983</v>
      </c>
      <c r="X8467" s="218">
        <v>2.0876179224282243</v>
      </c>
      <c r="Y8467" s="153">
        <f t="shared" si="1721"/>
        <v>3.9999999999995595E-4</v>
      </c>
      <c r="Z8467" s="128">
        <f t="shared" si="1722"/>
        <v>8.8754449677853557</v>
      </c>
      <c r="AA8467" s="128">
        <f t="shared" si="1723"/>
        <v>0.61929999999999996</v>
      </c>
      <c r="AB8467" s="128">
        <f t="shared" si="1724"/>
        <v>0</v>
      </c>
      <c r="AC8467" s="128">
        <f t="shared" si="1725"/>
        <v>15.751354925155891</v>
      </c>
      <c r="AD8467" s="128">
        <f t="shared" si="1726"/>
        <v>0</v>
      </c>
      <c r="AE8467" s="128">
        <f t="shared" si="1727"/>
        <v>0</v>
      </c>
      <c r="AF8467" s="128">
        <f t="shared" si="1728"/>
        <v>1.3159774376731137</v>
      </c>
      <c r="AG8467" s="128">
        <f t="shared" si="1729"/>
        <v>0</v>
      </c>
      <c r="AH8467" s="93">
        <f t="shared" si="1730"/>
        <v>-0.56399515195882832</v>
      </c>
      <c r="AI8467" s="128">
        <f t="shared" si="1731"/>
        <v>0.6460999963032884</v>
      </c>
    </row>
    <row r="8468" spans="1:35" x14ac:dyDescent="0.25">
      <c r="A8468" s="96">
        <v>3.3856000000000002</v>
      </c>
      <c r="B8468" s="216">
        <v>3.9499849738260333</v>
      </c>
      <c r="E8468" s="153">
        <f t="shared" si="1732"/>
        <v>1.5799939895319935E-3</v>
      </c>
      <c r="W8468" s="152">
        <f t="shared" si="1733"/>
        <v>0.21152788599003983</v>
      </c>
      <c r="X8468" s="218">
        <v>2.0876179224282243</v>
      </c>
      <c r="Y8468" s="153">
        <f t="shared" si="1721"/>
        <v>4.0000000000040004E-4</v>
      </c>
      <c r="Z8468" s="128">
        <f t="shared" si="1722"/>
        <v>8.8754449677853557</v>
      </c>
      <c r="AA8468" s="128">
        <f t="shared" si="1723"/>
        <v>0.61929999999999996</v>
      </c>
      <c r="AB8468" s="128">
        <f t="shared" si="1724"/>
        <v>0</v>
      </c>
      <c r="AC8468" s="128">
        <f t="shared" si="1725"/>
        <v>15.751354925155891</v>
      </c>
      <c r="AD8468" s="128">
        <f t="shared" si="1726"/>
        <v>0</v>
      </c>
      <c r="AE8468" s="128">
        <f t="shared" si="1727"/>
        <v>0</v>
      </c>
      <c r="AF8468" s="128">
        <f t="shared" si="1728"/>
        <v>1.3159774376731137</v>
      </c>
      <c r="AG8468" s="128">
        <f t="shared" si="1729"/>
        <v>0</v>
      </c>
      <c r="AH8468" s="93">
        <f t="shared" si="1730"/>
        <v>-0.56399515195882832</v>
      </c>
      <c r="AI8468" s="128">
        <f t="shared" si="1731"/>
        <v>0.6460999963032884</v>
      </c>
    </row>
    <row r="8469" spans="1:35" x14ac:dyDescent="0.25">
      <c r="A8469" s="96">
        <v>3.3860000000000001</v>
      </c>
      <c r="B8469" s="216">
        <v>3.9499849738260333</v>
      </c>
      <c r="E8469" s="153">
        <f t="shared" si="1732"/>
        <v>1.5799939895302392E-3</v>
      </c>
      <c r="W8469" s="152">
        <f t="shared" si="1733"/>
        <v>0.21152788599003983</v>
      </c>
      <c r="X8469" s="218">
        <v>2.0876179224282243</v>
      </c>
      <c r="Y8469" s="153">
        <f t="shared" si="1721"/>
        <v>3.9999999999995595E-4</v>
      </c>
      <c r="Z8469" s="128">
        <f t="shared" si="1722"/>
        <v>8.8754449677853557</v>
      </c>
      <c r="AA8469" s="128">
        <f t="shared" si="1723"/>
        <v>0.61929999999999996</v>
      </c>
      <c r="AB8469" s="128">
        <f t="shared" si="1724"/>
        <v>0</v>
      </c>
      <c r="AC8469" s="128">
        <f t="shared" si="1725"/>
        <v>15.751354925155891</v>
      </c>
      <c r="AD8469" s="128">
        <f t="shared" si="1726"/>
        <v>0</v>
      </c>
      <c r="AE8469" s="128">
        <f t="shared" si="1727"/>
        <v>0</v>
      </c>
      <c r="AF8469" s="128">
        <f t="shared" si="1728"/>
        <v>1.3159774376731137</v>
      </c>
      <c r="AG8469" s="128">
        <f t="shared" si="1729"/>
        <v>0</v>
      </c>
      <c r="AH8469" s="93">
        <f t="shared" si="1730"/>
        <v>-0.56399515195882832</v>
      </c>
      <c r="AI8469" s="128">
        <f t="shared" si="1731"/>
        <v>0.6460999963032884</v>
      </c>
    </row>
    <row r="8470" spans="1:35" x14ac:dyDescent="0.25">
      <c r="A8470" s="96">
        <v>3.3864000000000001</v>
      </c>
      <c r="B8470" s="216">
        <v>3.9499849738260333</v>
      </c>
      <c r="E8470" s="153">
        <f t="shared" si="1732"/>
        <v>1.5799939895302392E-3</v>
      </c>
      <c r="W8470" s="152">
        <f t="shared" si="1733"/>
        <v>0.21152788599003983</v>
      </c>
      <c r="X8470" s="218">
        <v>2.0876179224282243</v>
      </c>
      <c r="Y8470" s="153">
        <f t="shared" si="1721"/>
        <v>3.9999999999995595E-4</v>
      </c>
      <c r="Z8470" s="128">
        <f t="shared" si="1722"/>
        <v>8.8754449677853557</v>
      </c>
      <c r="AA8470" s="128">
        <f t="shared" si="1723"/>
        <v>0.61929999999999996</v>
      </c>
      <c r="AB8470" s="128">
        <f t="shared" si="1724"/>
        <v>0</v>
      </c>
      <c r="AC8470" s="128">
        <f t="shared" si="1725"/>
        <v>15.751354925155891</v>
      </c>
      <c r="AD8470" s="128">
        <f t="shared" si="1726"/>
        <v>0</v>
      </c>
      <c r="AE8470" s="128">
        <f t="shared" si="1727"/>
        <v>0</v>
      </c>
      <c r="AF8470" s="128">
        <f t="shared" si="1728"/>
        <v>1.3159774376731137</v>
      </c>
      <c r="AG8470" s="128">
        <f t="shared" si="1729"/>
        <v>0</v>
      </c>
      <c r="AH8470" s="93">
        <f t="shared" si="1730"/>
        <v>-0.56399515195882832</v>
      </c>
      <c r="AI8470" s="128">
        <f t="shared" si="1731"/>
        <v>0.6460999963032884</v>
      </c>
    </row>
    <row r="8471" spans="1:35" x14ac:dyDescent="0.25">
      <c r="A8471" s="96">
        <v>3.3868</v>
      </c>
      <c r="B8471" s="216">
        <v>3.9499849738260333</v>
      </c>
      <c r="E8471" s="153">
        <f t="shared" si="1732"/>
        <v>1.5799939895302392E-3</v>
      </c>
      <c r="W8471" s="152">
        <f t="shared" si="1733"/>
        <v>0.21152788599003983</v>
      </c>
      <c r="X8471" s="218">
        <v>2.0876179224282243</v>
      </c>
      <c r="Y8471" s="153">
        <f t="shared" si="1721"/>
        <v>3.9999999999995595E-4</v>
      </c>
      <c r="Z8471" s="128">
        <f t="shared" si="1722"/>
        <v>8.8754449677853557</v>
      </c>
      <c r="AA8471" s="128">
        <f t="shared" si="1723"/>
        <v>0.61929999999999996</v>
      </c>
      <c r="AB8471" s="128">
        <f t="shared" si="1724"/>
        <v>0</v>
      </c>
      <c r="AC8471" s="128">
        <f t="shared" si="1725"/>
        <v>15.751354925155891</v>
      </c>
      <c r="AD8471" s="128">
        <f t="shared" si="1726"/>
        <v>0</v>
      </c>
      <c r="AE8471" s="128">
        <f t="shared" si="1727"/>
        <v>0</v>
      </c>
      <c r="AF8471" s="128">
        <f t="shared" si="1728"/>
        <v>1.3159774376731137</v>
      </c>
      <c r="AG8471" s="128">
        <f t="shared" si="1729"/>
        <v>0</v>
      </c>
      <c r="AH8471" s="93">
        <f t="shared" si="1730"/>
        <v>-0.56399515195882832</v>
      </c>
      <c r="AI8471" s="128">
        <f t="shared" si="1731"/>
        <v>0.6460999963032884</v>
      </c>
    </row>
    <row r="8472" spans="1:35" x14ac:dyDescent="0.25">
      <c r="A8472" s="96">
        <v>3.3872</v>
      </c>
      <c r="B8472" s="216">
        <v>3.9499849738260333</v>
      </c>
      <c r="E8472" s="153">
        <f t="shared" si="1732"/>
        <v>1.5799939895302392E-3</v>
      </c>
      <c r="W8472" s="152">
        <f t="shared" si="1733"/>
        <v>0.21152788599003983</v>
      </c>
      <c r="X8472" s="218">
        <v>2.0876179224282243</v>
      </c>
      <c r="Y8472" s="153">
        <f t="shared" si="1721"/>
        <v>3.9999999999995595E-4</v>
      </c>
      <c r="Z8472" s="128">
        <f t="shared" si="1722"/>
        <v>8.8754449677853557</v>
      </c>
      <c r="AA8472" s="128">
        <f t="shared" si="1723"/>
        <v>0.61929999999999996</v>
      </c>
      <c r="AB8472" s="128">
        <f t="shared" si="1724"/>
        <v>0</v>
      </c>
      <c r="AC8472" s="128">
        <f t="shared" si="1725"/>
        <v>15.751354925155891</v>
      </c>
      <c r="AD8472" s="128">
        <f t="shared" si="1726"/>
        <v>0</v>
      </c>
      <c r="AE8472" s="128">
        <f t="shared" si="1727"/>
        <v>0</v>
      </c>
      <c r="AF8472" s="128">
        <f t="shared" si="1728"/>
        <v>1.3159774376731137</v>
      </c>
      <c r="AG8472" s="128">
        <f t="shared" si="1729"/>
        <v>0</v>
      </c>
      <c r="AH8472" s="93">
        <f t="shared" si="1730"/>
        <v>-0.56399515195882832</v>
      </c>
      <c r="AI8472" s="128">
        <f t="shared" si="1731"/>
        <v>0.6460999963032884</v>
      </c>
    </row>
    <row r="8473" spans="1:35" x14ac:dyDescent="0.25">
      <c r="A8473" s="96">
        <v>3.3875999999999999</v>
      </c>
      <c r="B8473" s="216">
        <v>3.9499849738260333</v>
      </c>
      <c r="E8473" s="153">
        <f t="shared" si="1732"/>
        <v>1.5799939895302392E-3</v>
      </c>
      <c r="W8473" s="152">
        <f t="shared" si="1733"/>
        <v>0.21152788599003983</v>
      </c>
      <c r="X8473" s="218">
        <v>2.0876179224282243</v>
      </c>
      <c r="Y8473" s="153">
        <f t="shared" si="1721"/>
        <v>3.9999999999995595E-4</v>
      </c>
      <c r="Z8473" s="128">
        <f t="shared" si="1722"/>
        <v>8.8754449677853557</v>
      </c>
      <c r="AA8473" s="128">
        <f t="shared" si="1723"/>
        <v>0.61929999999999996</v>
      </c>
      <c r="AB8473" s="128">
        <f t="shared" si="1724"/>
        <v>0</v>
      </c>
      <c r="AC8473" s="128">
        <f t="shared" si="1725"/>
        <v>15.751354925155891</v>
      </c>
      <c r="AD8473" s="128">
        <f t="shared" si="1726"/>
        <v>0</v>
      </c>
      <c r="AE8473" s="128">
        <f t="shared" si="1727"/>
        <v>0</v>
      </c>
      <c r="AF8473" s="128">
        <f t="shared" si="1728"/>
        <v>1.3159774376731137</v>
      </c>
      <c r="AG8473" s="128">
        <f t="shared" si="1729"/>
        <v>0</v>
      </c>
      <c r="AH8473" s="93">
        <f t="shared" si="1730"/>
        <v>-0.56399515195882832</v>
      </c>
      <c r="AI8473" s="128">
        <f t="shared" si="1731"/>
        <v>0.6460999963032884</v>
      </c>
    </row>
    <row r="8474" spans="1:35" x14ac:dyDescent="0.25">
      <c r="A8474" s="96">
        <v>3.3879999999999999</v>
      </c>
      <c r="B8474" s="216">
        <v>3.9499849738260333</v>
      </c>
      <c r="E8474" s="153">
        <f t="shared" si="1732"/>
        <v>1.5799939895302392E-3</v>
      </c>
      <c r="W8474" s="152">
        <f t="shared" si="1733"/>
        <v>0.21152788599003983</v>
      </c>
      <c r="X8474" s="218">
        <v>2.0876179224282243</v>
      </c>
      <c r="Y8474" s="153">
        <f t="shared" si="1721"/>
        <v>3.9999999999995595E-4</v>
      </c>
      <c r="Z8474" s="128">
        <f t="shared" si="1722"/>
        <v>8.8754449677853557</v>
      </c>
      <c r="AA8474" s="128">
        <f t="shared" si="1723"/>
        <v>0.61929999999999996</v>
      </c>
      <c r="AB8474" s="128">
        <f t="shared" si="1724"/>
        <v>0</v>
      </c>
      <c r="AC8474" s="128">
        <f t="shared" si="1725"/>
        <v>15.751354925155891</v>
      </c>
      <c r="AD8474" s="128">
        <f t="shared" si="1726"/>
        <v>0</v>
      </c>
      <c r="AE8474" s="128">
        <f t="shared" si="1727"/>
        <v>0</v>
      </c>
      <c r="AF8474" s="128">
        <f t="shared" si="1728"/>
        <v>1.3159774376731137</v>
      </c>
      <c r="AG8474" s="128">
        <f t="shared" si="1729"/>
        <v>0</v>
      </c>
      <c r="AH8474" s="93">
        <f t="shared" si="1730"/>
        <v>-0.56399515195882832</v>
      </c>
      <c r="AI8474" s="128">
        <f t="shared" si="1731"/>
        <v>0.6460999963032884</v>
      </c>
    </row>
    <row r="8475" spans="1:35" x14ac:dyDescent="0.25">
      <c r="A8475" s="96">
        <v>3.3883999999999999</v>
      </c>
      <c r="B8475" s="216">
        <v>3.9499849738260333</v>
      </c>
      <c r="E8475" s="153">
        <f t="shared" si="1732"/>
        <v>1.5799939895302392E-3</v>
      </c>
      <c r="W8475" s="152">
        <f t="shared" si="1733"/>
        <v>0.21152788599003983</v>
      </c>
      <c r="X8475" s="218">
        <v>2.0876179224282243</v>
      </c>
      <c r="Y8475" s="153">
        <f t="shared" si="1721"/>
        <v>3.9999999999995595E-4</v>
      </c>
      <c r="Z8475" s="128">
        <f t="shared" si="1722"/>
        <v>8.8754449677853557</v>
      </c>
      <c r="AA8475" s="128">
        <f t="shared" si="1723"/>
        <v>0.61929999999999996</v>
      </c>
      <c r="AB8475" s="128">
        <f t="shared" si="1724"/>
        <v>0</v>
      </c>
      <c r="AC8475" s="128">
        <f t="shared" si="1725"/>
        <v>15.751354925155891</v>
      </c>
      <c r="AD8475" s="128">
        <f t="shared" si="1726"/>
        <v>0</v>
      </c>
      <c r="AE8475" s="128">
        <f t="shared" si="1727"/>
        <v>0</v>
      </c>
      <c r="AF8475" s="128">
        <f t="shared" si="1728"/>
        <v>1.3159774376731137</v>
      </c>
      <c r="AG8475" s="128">
        <f t="shared" si="1729"/>
        <v>0</v>
      </c>
      <c r="AH8475" s="93">
        <f t="shared" si="1730"/>
        <v>-0.56399515195882832</v>
      </c>
      <c r="AI8475" s="128">
        <f t="shared" si="1731"/>
        <v>0.6460999963032884</v>
      </c>
    </row>
    <row r="8476" spans="1:35" x14ac:dyDescent="0.25">
      <c r="A8476" s="96">
        <v>3.3887999999999998</v>
      </c>
      <c r="B8476" s="216">
        <v>3.9499849738260333</v>
      </c>
      <c r="E8476" s="153">
        <f t="shared" si="1732"/>
        <v>1.5799939895302392E-3</v>
      </c>
      <c r="W8476" s="152">
        <f t="shared" si="1733"/>
        <v>0.21152788599003983</v>
      </c>
      <c r="X8476" s="218">
        <v>2.0876179224282243</v>
      </c>
      <c r="Y8476" s="153">
        <f t="shared" si="1721"/>
        <v>3.9999999999995595E-4</v>
      </c>
      <c r="Z8476" s="128">
        <f t="shared" si="1722"/>
        <v>8.8754449677853557</v>
      </c>
      <c r="AA8476" s="128">
        <f t="shared" si="1723"/>
        <v>0.61929999999999996</v>
      </c>
      <c r="AB8476" s="128">
        <f t="shared" si="1724"/>
        <v>0</v>
      </c>
      <c r="AC8476" s="128">
        <f t="shared" si="1725"/>
        <v>15.751354925155891</v>
      </c>
      <c r="AD8476" s="128">
        <f t="shared" si="1726"/>
        <v>0</v>
      </c>
      <c r="AE8476" s="128">
        <f t="shared" si="1727"/>
        <v>0</v>
      </c>
      <c r="AF8476" s="128">
        <f t="shared" si="1728"/>
        <v>1.3159774376731137</v>
      </c>
      <c r="AG8476" s="128">
        <f t="shared" si="1729"/>
        <v>0</v>
      </c>
      <c r="AH8476" s="93">
        <f t="shared" si="1730"/>
        <v>-0.56399515195882832</v>
      </c>
      <c r="AI8476" s="128">
        <f t="shared" si="1731"/>
        <v>0.6460999963032884</v>
      </c>
    </row>
    <row r="8477" spans="1:35" x14ac:dyDescent="0.25">
      <c r="A8477" s="96">
        <v>3.3891999999999998</v>
      </c>
      <c r="B8477" s="216">
        <v>3.9499849738260333</v>
      </c>
      <c r="E8477" s="153">
        <f t="shared" si="1732"/>
        <v>1.5799939895302392E-3</v>
      </c>
      <c r="W8477" s="152">
        <f t="shared" si="1733"/>
        <v>0.21152788599003983</v>
      </c>
      <c r="X8477" s="218">
        <v>2.0876179224282243</v>
      </c>
      <c r="Y8477" s="153">
        <f t="shared" si="1721"/>
        <v>3.9999999999995595E-4</v>
      </c>
      <c r="Z8477" s="128">
        <f t="shared" si="1722"/>
        <v>8.8754449677853557</v>
      </c>
      <c r="AA8477" s="128">
        <f t="shared" si="1723"/>
        <v>0.61929999999999996</v>
      </c>
      <c r="AB8477" s="128">
        <f t="shared" si="1724"/>
        <v>0</v>
      </c>
      <c r="AC8477" s="128">
        <f t="shared" si="1725"/>
        <v>15.751354925155891</v>
      </c>
      <c r="AD8477" s="128">
        <f t="shared" si="1726"/>
        <v>0</v>
      </c>
      <c r="AE8477" s="128">
        <f t="shared" si="1727"/>
        <v>0</v>
      </c>
      <c r="AF8477" s="128">
        <f t="shared" si="1728"/>
        <v>1.3159774376731137</v>
      </c>
      <c r="AG8477" s="128">
        <f t="shared" si="1729"/>
        <v>0</v>
      </c>
      <c r="AH8477" s="93">
        <f t="shared" si="1730"/>
        <v>-0.56399515195882832</v>
      </c>
      <c r="AI8477" s="128">
        <f t="shared" si="1731"/>
        <v>0.6460999963032884</v>
      </c>
    </row>
    <row r="8478" spans="1:35" x14ac:dyDescent="0.25">
      <c r="A8478" s="96">
        <v>3.3896000000000002</v>
      </c>
      <c r="B8478" s="216">
        <v>3.9499849738260333</v>
      </c>
      <c r="E8478" s="153">
        <f t="shared" si="1732"/>
        <v>1.5799939895319935E-3</v>
      </c>
      <c r="W8478" s="152">
        <f t="shared" si="1733"/>
        <v>0.21152788599003983</v>
      </c>
      <c r="X8478" s="218">
        <v>2.0876179224282243</v>
      </c>
      <c r="Y8478" s="153">
        <f t="shared" si="1721"/>
        <v>4.0000000000040004E-4</v>
      </c>
      <c r="Z8478" s="128">
        <f t="shared" si="1722"/>
        <v>8.8754449677853557</v>
      </c>
      <c r="AA8478" s="128">
        <f t="shared" si="1723"/>
        <v>0.61929999999999996</v>
      </c>
      <c r="AB8478" s="128">
        <f t="shared" si="1724"/>
        <v>0</v>
      </c>
      <c r="AC8478" s="128">
        <f t="shared" si="1725"/>
        <v>15.751354925155891</v>
      </c>
      <c r="AD8478" s="128">
        <f t="shared" si="1726"/>
        <v>0</v>
      </c>
      <c r="AE8478" s="128">
        <f t="shared" si="1727"/>
        <v>0</v>
      </c>
      <c r="AF8478" s="128">
        <f t="shared" si="1728"/>
        <v>1.3159774376731137</v>
      </c>
      <c r="AG8478" s="128">
        <f t="shared" si="1729"/>
        <v>0</v>
      </c>
      <c r="AH8478" s="93">
        <f t="shared" si="1730"/>
        <v>-0.56399515195882832</v>
      </c>
      <c r="AI8478" s="128">
        <f t="shared" si="1731"/>
        <v>0.6460999963032884</v>
      </c>
    </row>
    <row r="8479" spans="1:35" x14ac:dyDescent="0.25">
      <c r="A8479" s="96">
        <v>3.39</v>
      </c>
      <c r="B8479" s="216">
        <v>3.9499849738260333</v>
      </c>
      <c r="E8479" s="153">
        <f t="shared" si="1732"/>
        <v>1.5799939895302392E-3</v>
      </c>
      <c r="W8479" s="152">
        <f t="shared" si="1733"/>
        <v>0.21152788599003983</v>
      </c>
      <c r="X8479" s="218">
        <v>2.0876179224282243</v>
      </c>
      <c r="Y8479" s="153">
        <f t="shared" si="1721"/>
        <v>3.9999999999995595E-4</v>
      </c>
      <c r="Z8479" s="128">
        <f t="shared" si="1722"/>
        <v>8.8754449677853557</v>
      </c>
      <c r="AA8479" s="128">
        <f t="shared" si="1723"/>
        <v>0.61929999999999996</v>
      </c>
      <c r="AB8479" s="128">
        <f t="shared" si="1724"/>
        <v>0</v>
      </c>
      <c r="AC8479" s="128">
        <f t="shared" si="1725"/>
        <v>15.751354925155891</v>
      </c>
      <c r="AD8479" s="128">
        <f t="shared" si="1726"/>
        <v>0</v>
      </c>
      <c r="AE8479" s="128">
        <f t="shared" si="1727"/>
        <v>0</v>
      </c>
      <c r="AF8479" s="128">
        <f t="shared" si="1728"/>
        <v>1.3159774376731137</v>
      </c>
      <c r="AG8479" s="128">
        <f t="shared" si="1729"/>
        <v>0</v>
      </c>
      <c r="AH8479" s="93">
        <f t="shared" si="1730"/>
        <v>-0.56399515195882832</v>
      </c>
      <c r="AI8479" s="128">
        <f t="shared" si="1731"/>
        <v>0.6460999963032884</v>
      </c>
    </row>
    <row r="8480" spans="1:35" x14ac:dyDescent="0.25">
      <c r="A8480" s="96">
        <v>3.3904000000000001</v>
      </c>
      <c r="B8480" s="216">
        <v>3.9499849738260333</v>
      </c>
      <c r="E8480" s="153">
        <f t="shared" si="1732"/>
        <v>1.5799939895302392E-3</v>
      </c>
      <c r="W8480" s="152">
        <f t="shared" si="1733"/>
        <v>0.21152788599003983</v>
      </c>
      <c r="X8480" s="218">
        <v>2.0876179224282243</v>
      </c>
      <c r="Y8480" s="153">
        <f t="shared" si="1721"/>
        <v>3.9999999999995595E-4</v>
      </c>
      <c r="Z8480" s="128">
        <f t="shared" si="1722"/>
        <v>8.8754449677853557</v>
      </c>
      <c r="AA8480" s="128">
        <f t="shared" si="1723"/>
        <v>0.61929999999999996</v>
      </c>
      <c r="AB8480" s="128">
        <f t="shared" si="1724"/>
        <v>0</v>
      </c>
      <c r="AC8480" s="128">
        <f t="shared" si="1725"/>
        <v>15.751354925155891</v>
      </c>
      <c r="AD8480" s="128">
        <f t="shared" si="1726"/>
        <v>0</v>
      </c>
      <c r="AE8480" s="128">
        <f t="shared" si="1727"/>
        <v>0</v>
      </c>
      <c r="AF8480" s="128">
        <f t="shared" si="1728"/>
        <v>1.3159774376731137</v>
      </c>
      <c r="AG8480" s="128">
        <f t="shared" si="1729"/>
        <v>0</v>
      </c>
      <c r="AH8480" s="93">
        <f t="shared" si="1730"/>
        <v>-0.56399515195882832</v>
      </c>
      <c r="AI8480" s="128">
        <f t="shared" si="1731"/>
        <v>0.6460999963032884</v>
      </c>
    </row>
    <row r="8481" spans="1:35" x14ac:dyDescent="0.25">
      <c r="A8481" s="96">
        <v>3.3908</v>
      </c>
      <c r="B8481" s="216">
        <v>3.9499849738260333</v>
      </c>
      <c r="E8481" s="153">
        <f t="shared" si="1732"/>
        <v>1.5799939895302392E-3</v>
      </c>
      <c r="W8481" s="152">
        <f t="shared" si="1733"/>
        <v>0.21152788599003983</v>
      </c>
      <c r="X8481" s="218">
        <v>2.0876179224282243</v>
      </c>
      <c r="Y8481" s="153">
        <f t="shared" si="1721"/>
        <v>3.9999999999995595E-4</v>
      </c>
      <c r="Z8481" s="128">
        <f t="shared" si="1722"/>
        <v>8.8754449677853557</v>
      </c>
      <c r="AA8481" s="128">
        <f t="shared" si="1723"/>
        <v>0.61929999999999996</v>
      </c>
      <c r="AB8481" s="128">
        <f t="shared" si="1724"/>
        <v>0</v>
      </c>
      <c r="AC8481" s="128">
        <f t="shared" si="1725"/>
        <v>15.751354925155891</v>
      </c>
      <c r="AD8481" s="128">
        <f t="shared" si="1726"/>
        <v>0</v>
      </c>
      <c r="AE8481" s="128">
        <f t="shared" si="1727"/>
        <v>0</v>
      </c>
      <c r="AF8481" s="128">
        <f t="shared" si="1728"/>
        <v>1.3159774376731137</v>
      </c>
      <c r="AG8481" s="128">
        <f t="shared" si="1729"/>
        <v>0</v>
      </c>
      <c r="AH8481" s="93">
        <f t="shared" si="1730"/>
        <v>-0.56399515195882832</v>
      </c>
      <c r="AI8481" s="128">
        <f t="shared" si="1731"/>
        <v>0.6460999963032884</v>
      </c>
    </row>
    <row r="8482" spans="1:35" x14ac:dyDescent="0.25">
      <c r="A8482" s="96">
        <v>3.3912</v>
      </c>
      <c r="B8482" s="216">
        <v>3.9499849738260333</v>
      </c>
      <c r="E8482" s="153">
        <f t="shared" si="1732"/>
        <v>1.5799939895302392E-3</v>
      </c>
      <c r="W8482" s="152">
        <f t="shared" si="1733"/>
        <v>0.21152788599003983</v>
      </c>
      <c r="X8482" s="218">
        <v>2.0876179224282243</v>
      </c>
      <c r="Y8482" s="153">
        <f t="shared" si="1721"/>
        <v>3.9999999999995595E-4</v>
      </c>
      <c r="Z8482" s="128">
        <f t="shared" si="1722"/>
        <v>8.8754449677853557</v>
      </c>
      <c r="AA8482" s="128">
        <f t="shared" si="1723"/>
        <v>0.61929999999999996</v>
      </c>
      <c r="AB8482" s="128">
        <f t="shared" si="1724"/>
        <v>0</v>
      </c>
      <c r="AC8482" s="128">
        <f t="shared" si="1725"/>
        <v>15.751354925155891</v>
      </c>
      <c r="AD8482" s="128">
        <f t="shared" si="1726"/>
        <v>0</v>
      </c>
      <c r="AE8482" s="128">
        <f t="shared" si="1727"/>
        <v>0</v>
      </c>
      <c r="AF8482" s="128">
        <f t="shared" si="1728"/>
        <v>1.3159774376731137</v>
      </c>
      <c r="AG8482" s="128">
        <f t="shared" si="1729"/>
        <v>0</v>
      </c>
      <c r="AH8482" s="93">
        <f t="shared" si="1730"/>
        <v>-0.56399515195882832</v>
      </c>
      <c r="AI8482" s="128">
        <f t="shared" si="1731"/>
        <v>0.6460999963032884</v>
      </c>
    </row>
    <row r="8483" spans="1:35" x14ac:dyDescent="0.25">
      <c r="A8483" s="96">
        <v>3.3915999999999999</v>
      </c>
      <c r="B8483" s="216">
        <v>3.9499849738260333</v>
      </c>
      <c r="E8483" s="153">
        <f t="shared" si="1732"/>
        <v>1.5799939895302392E-3</v>
      </c>
      <c r="W8483" s="152">
        <f t="shared" si="1733"/>
        <v>0.21152788599003983</v>
      </c>
      <c r="X8483" s="218">
        <v>2.0876179224282243</v>
      </c>
      <c r="Y8483" s="153">
        <f t="shared" si="1721"/>
        <v>3.9999999999995595E-4</v>
      </c>
      <c r="Z8483" s="128">
        <f t="shared" si="1722"/>
        <v>8.8754449677853557</v>
      </c>
      <c r="AA8483" s="128">
        <f t="shared" si="1723"/>
        <v>0.61929999999999996</v>
      </c>
      <c r="AB8483" s="128">
        <f t="shared" si="1724"/>
        <v>0</v>
      </c>
      <c r="AC8483" s="128">
        <f t="shared" si="1725"/>
        <v>15.751354925155891</v>
      </c>
      <c r="AD8483" s="128">
        <f t="shared" si="1726"/>
        <v>0</v>
      </c>
      <c r="AE8483" s="128">
        <f t="shared" si="1727"/>
        <v>0</v>
      </c>
      <c r="AF8483" s="128">
        <f t="shared" si="1728"/>
        <v>1.3159774376731137</v>
      </c>
      <c r="AG8483" s="128">
        <f t="shared" si="1729"/>
        <v>0</v>
      </c>
      <c r="AH8483" s="93">
        <f t="shared" si="1730"/>
        <v>-0.56399515195882832</v>
      </c>
      <c r="AI8483" s="128">
        <f t="shared" si="1731"/>
        <v>0.6460999963032884</v>
      </c>
    </row>
    <row r="8484" spans="1:35" x14ac:dyDescent="0.25">
      <c r="A8484" s="96">
        <v>3.3919999999999999</v>
      </c>
      <c r="B8484" s="216">
        <v>3.9499849738260333</v>
      </c>
      <c r="E8484" s="153">
        <f t="shared" si="1732"/>
        <v>1.5799939895302392E-3</v>
      </c>
      <c r="W8484" s="152">
        <f t="shared" si="1733"/>
        <v>0.21152788599003983</v>
      </c>
      <c r="X8484" s="218">
        <v>2.0876179224282243</v>
      </c>
      <c r="Y8484" s="153">
        <f t="shared" si="1721"/>
        <v>3.9999999999995595E-4</v>
      </c>
      <c r="Z8484" s="128">
        <f t="shared" si="1722"/>
        <v>8.8754449677853557</v>
      </c>
      <c r="AA8484" s="128">
        <f t="shared" si="1723"/>
        <v>0.61929999999999996</v>
      </c>
      <c r="AB8484" s="128">
        <f t="shared" si="1724"/>
        <v>0</v>
      </c>
      <c r="AC8484" s="128">
        <f t="shared" si="1725"/>
        <v>15.751354925155891</v>
      </c>
      <c r="AD8484" s="128">
        <f t="shared" si="1726"/>
        <v>0</v>
      </c>
      <c r="AE8484" s="128">
        <f t="shared" si="1727"/>
        <v>0</v>
      </c>
      <c r="AF8484" s="128">
        <f t="shared" si="1728"/>
        <v>1.3159774376731137</v>
      </c>
      <c r="AG8484" s="128">
        <f t="shared" si="1729"/>
        <v>0</v>
      </c>
      <c r="AH8484" s="93">
        <f t="shared" si="1730"/>
        <v>-0.56399515195882832</v>
      </c>
      <c r="AI8484" s="128">
        <f t="shared" si="1731"/>
        <v>0.6460999963032884</v>
      </c>
    </row>
    <row r="8485" spans="1:35" x14ac:dyDescent="0.25">
      <c r="A8485" s="96">
        <v>3.3923999999999999</v>
      </c>
      <c r="B8485" s="216">
        <v>3.9499849738260333</v>
      </c>
      <c r="E8485" s="153">
        <f t="shared" si="1732"/>
        <v>1.5799939895302392E-3</v>
      </c>
      <c r="W8485" s="152">
        <f t="shared" si="1733"/>
        <v>0.21152788599003983</v>
      </c>
      <c r="X8485" s="218">
        <v>2.0876179224282243</v>
      </c>
      <c r="Y8485" s="153">
        <f t="shared" si="1721"/>
        <v>3.9999999999995595E-4</v>
      </c>
      <c r="Z8485" s="128">
        <f t="shared" si="1722"/>
        <v>8.8754449677853557</v>
      </c>
      <c r="AA8485" s="128">
        <f t="shared" si="1723"/>
        <v>0.61929999999999996</v>
      </c>
      <c r="AB8485" s="128">
        <f t="shared" si="1724"/>
        <v>0</v>
      </c>
      <c r="AC8485" s="128">
        <f t="shared" si="1725"/>
        <v>15.751354925155891</v>
      </c>
      <c r="AD8485" s="128">
        <f t="shared" si="1726"/>
        <v>0</v>
      </c>
      <c r="AE8485" s="128">
        <f t="shared" si="1727"/>
        <v>0</v>
      </c>
      <c r="AF8485" s="128">
        <f t="shared" si="1728"/>
        <v>1.3159774376731137</v>
      </c>
      <c r="AG8485" s="128">
        <f t="shared" si="1729"/>
        <v>0</v>
      </c>
      <c r="AH8485" s="93">
        <f t="shared" si="1730"/>
        <v>-0.56399515195882832</v>
      </c>
      <c r="AI8485" s="128">
        <f t="shared" si="1731"/>
        <v>0.6460999963032884</v>
      </c>
    </row>
    <row r="8486" spans="1:35" x14ac:dyDescent="0.25">
      <c r="A8486" s="96">
        <v>3.3927999999999998</v>
      </c>
      <c r="B8486" s="216">
        <v>3.9499849738260333</v>
      </c>
      <c r="E8486" s="153">
        <f t="shared" si="1732"/>
        <v>1.5799939895302392E-3</v>
      </c>
      <c r="W8486" s="152">
        <f t="shared" si="1733"/>
        <v>0.21152788599003983</v>
      </c>
      <c r="X8486" s="218">
        <v>2.0876179224282243</v>
      </c>
      <c r="Y8486" s="153">
        <f t="shared" si="1721"/>
        <v>3.9999999999995595E-4</v>
      </c>
      <c r="Z8486" s="128">
        <f t="shared" si="1722"/>
        <v>8.8754449677853557</v>
      </c>
      <c r="AA8486" s="128">
        <f t="shared" si="1723"/>
        <v>0.61929999999999996</v>
      </c>
      <c r="AB8486" s="128">
        <f t="shared" si="1724"/>
        <v>0</v>
      </c>
      <c r="AC8486" s="128">
        <f t="shared" si="1725"/>
        <v>15.751354925155891</v>
      </c>
      <c r="AD8486" s="128">
        <f t="shared" si="1726"/>
        <v>0</v>
      </c>
      <c r="AE8486" s="128">
        <f t="shared" si="1727"/>
        <v>0</v>
      </c>
      <c r="AF8486" s="128">
        <f t="shared" si="1728"/>
        <v>1.3159774376731137</v>
      </c>
      <c r="AG8486" s="128">
        <f t="shared" si="1729"/>
        <v>0</v>
      </c>
      <c r="AH8486" s="93">
        <f t="shared" si="1730"/>
        <v>-0.56399515195882832</v>
      </c>
      <c r="AI8486" s="128">
        <f t="shared" si="1731"/>
        <v>0.6460999963032884</v>
      </c>
    </row>
    <row r="8487" spans="1:35" x14ac:dyDescent="0.25">
      <c r="A8487" s="96">
        <v>3.3931999999999998</v>
      </c>
      <c r="B8487" s="216">
        <v>3.9499849738260333</v>
      </c>
      <c r="E8487" s="153">
        <f t="shared" si="1732"/>
        <v>1.5799939895302392E-3</v>
      </c>
      <c r="W8487" s="152">
        <f t="shared" si="1733"/>
        <v>0.21152788599003983</v>
      </c>
      <c r="X8487" s="218">
        <v>2.0876179224282243</v>
      </c>
      <c r="Y8487" s="153">
        <f t="shared" si="1721"/>
        <v>3.9999999999995595E-4</v>
      </c>
      <c r="Z8487" s="128">
        <f t="shared" si="1722"/>
        <v>8.8754449677853557</v>
      </c>
      <c r="AA8487" s="128">
        <f t="shared" si="1723"/>
        <v>0.61929999999999996</v>
      </c>
      <c r="AB8487" s="128">
        <f t="shared" si="1724"/>
        <v>0</v>
      </c>
      <c r="AC8487" s="128">
        <f t="shared" si="1725"/>
        <v>15.751354925155891</v>
      </c>
      <c r="AD8487" s="128">
        <f t="shared" si="1726"/>
        <v>0</v>
      </c>
      <c r="AE8487" s="128">
        <f t="shared" si="1727"/>
        <v>0</v>
      </c>
      <c r="AF8487" s="128">
        <f t="shared" si="1728"/>
        <v>1.3159774376731137</v>
      </c>
      <c r="AG8487" s="128">
        <f t="shared" si="1729"/>
        <v>0</v>
      </c>
      <c r="AH8487" s="93">
        <f t="shared" si="1730"/>
        <v>-0.56399515195882832</v>
      </c>
      <c r="AI8487" s="128">
        <f t="shared" si="1731"/>
        <v>0.6460999963032884</v>
      </c>
    </row>
    <row r="8488" spans="1:35" x14ac:dyDescent="0.25">
      <c r="A8488" s="96">
        <v>3.3936000000000002</v>
      </c>
      <c r="B8488" s="216">
        <v>3.9499849738260333</v>
      </c>
      <c r="E8488" s="153">
        <f t="shared" si="1732"/>
        <v>1.5799939895319935E-3</v>
      </c>
      <c r="W8488" s="152">
        <f t="shared" si="1733"/>
        <v>0.21152788599003983</v>
      </c>
      <c r="X8488" s="218">
        <v>2.0876179224282243</v>
      </c>
      <c r="Y8488" s="153">
        <f t="shared" si="1721"/>
        <v>4.0000000000040004E-4</v>
      </c>
      <c r="Z8488" s="128">
        <f t="shared" si="1722"/>
        <v>8.8754449677853557</v>
      </c>
      <c r="AA8488" s="128">
        <f t="shared" si="1723"/>
        <v>0.61929999999999996</v>
      </c>
      <c r="AB8488" s="128">
        <f t="shared" si="1724"/>
        <v>0</v>
      </c>
      <c r="AC8488" s="128">
        <f t="shared" si="1725"/>
        <v>15.751354925155891</v>
      </c>
      <c r="AD8488" s="128">
        <f t="shared" si="1726"/>
        <v>0</v>
      </c>
      <c r="AE8488" s="128">
        <f t="shared" si="1727"/>
        <v>0</v>
      </c>
      <c r="AF8488" s="128">
        <f t="shared" si="1728"/>
        <v>1.3159774376731137</v>
      </c>
      <c r="AG8488" s="128">
        <f t="shared" si="1729"/>
        <v>0</v>
      </c>
      <c r="AH8488" s="93">
        <f t="shared" si="1730"/>
        <v>-0.56399515195882832</v>
      </c>
      <c r="AI8488" s="128">
        <f t="shared" si="1731"/>
        <v>0.6460999963032884</v>
      </c>
    </row>
    <row r="8489" spans="1:35" x14ac:dyDescent="0.25">
      <c r="A8489" s="96">
        <v>3.3940000000000001</v>
      </c>
      <c r="B8489" s="216">
        <v>3.9499849738260333</v>
      </c>
      <c r="E8489" s="153">
        <f t="shared" si="1732"/>
        <v>1.5799939895302392E-3</v>
      </c>
      <c r="W8489" s="152">
        <f t="shared" si="1733"/>
        <v>0.21152788599003983</v>
      </c>
      <c r="X8489" s="218">
        <v>2.0876179224282243</v>
      </c>
      <c r="Y8489" s="153">
        <f t="shared" si="1721"/>
        <v>3.9999999999995595E-4</v>
      </c>
      <c r="Z8489" s="128">
        <f t="shared" si="1722"/>
        <v>8.8754449677853557</v>
      </c>
      <c r="AA8489" s="128">
        <f t="shared" si="1723"/>
        <v>0.61929999999999996</v>
      </c>
      <c r="AB8489" s="128">
        <f t="shared" si="1724"/>
        <v>0</v>
      </c>
      <c r="AC8489" s="128">
        <f t="shared" si="1725"/>
        <v>15.751354925155891</v>
      </c>
      <c r="AD8489" s="128">
        <f t="shared" si="1726"/>
        <v>0</v>
      </c>
      <c r="AE8489" s="128">
        <f t="shared" si="1727"/>
        <v>0</v>
      </c>
      <c r="AF8489" s="128">
        <f t="shared" si="1728"/>
        <v>1.3159774376731137</v>
      </c>
      <c r="AG8489" s="128">
        <f t="shared" si="1729"/>
        <v>0</v>
      </c>
      <c r="AH8489" s="93">
        <f t="shared" si="1730"/>
        <v>-0.56399515195882832</v>
      </c>
      <c r="AI8489" s="128">
        <f t="shared" si="1731"/>
        <v>0.6460999963032884</v>
      </c>
    </row>
    <row r="8490" spans="1:35" x14ac:dyDescent="0.25">
      <c r="A8490" s="96">
        <v>3.3944000000000001</v>
      </c>
      <c r="B8490" s="216">
        <v>3.9499849738260333</v>
      </c>
      <c r="E8490" s="153">
        <f t="shared" si="1732"/>
        <v>1.5799939895302392E-3</v>
      </c>
      <c r="W8490" s="152">
        <f t="shared" si="1733"/>
        <v>0.21152788599003983</v>
      </c>
      <c r="X8490" s="218">
        <v>2.0876179224282243</v>
      </c>
      <c r="Y8490" s="153">
        <f t="shared" si="1721"/>
        <v>3.9999999999995595E-4</v>
      </c>
      <c r="Z8490" s="128">
        <f t="shared" si="1722"/>
        <v>8.8754449677853557</v>
      </c>
      <c r="AA8490" s="128">
        <f t="shared" si="1723"/>
        <v>0.61929999999999996</v>
      </c>
      <c r="AB8490" s="128">
        <f t="shared" si="1724"/>
        <v>0</v>
      </c>
      <c r="AC8490" s="128">
        <f t="shared" si="1725"/>
        <v>15.751354925155891</v>
      </c>
      <c r="AD8490" s="128">
        <f t="shared" si="1726"/>
        <v>0</v>
      </c>
      <c r="AE8490" s="128">
        <f t="shared" si="1727"/>
        <v>0</v>
      </c>
      <c r="AF8490" s="128">
        <f t="shared" si="1728"/>
        <v>1.3159774376731137</v>
      </c>
      <c r="AG8490" s="128">
        <f t="shared" si="1729"/>
        <v>0</v>
      </c>
      <c r="AH8490" s="93">
        <f t="shared" si="1730"/>
        <v>-0.56399515195882832</v>
      </c>
      <c r="AI8490" s="128">
        <f t="shared" si="1731"/>
        <v>0.6460999963032884</v>
      </c>
    </row>
    <row r="8491" spans="1:35" x14ac:dyDescent="0.25">
      <c r="A8491" s="96">
        <v>3.3948</v>
      </c>
      <c r="B8491" s="216">
        <v>3.9499849738260333</v>
      </c>
      <c r="E8491" s="153">
        <f t="shared" si="1732"/>
        <v>1.5799939895302392E-3</v>
      </c>
      <c r="W8491" s="152">
        <f t="shared" si="1733"/>
        <v>0.21152788599003983</v>
      </c>
      <c r="X8491" s="218">
        <v>2.0876179224282243</v>
      </c>
      <c r="Y8491" s="153">
        <f t="shared" si="1721"/>
        <v>3.9999999999995595E-4</v>
      </c>
      <c r="Z8491" s="128">
        <f t="shared" si="1722"/>
        <v>8.8754449677853557</v>
      </c>
      <c r="AA8491" s="128">
        <f t="shared" si="1723"/>
        <v>0.61929999999999996</v>
      </c>
      <c r="AB8491" s="128">
        <f t="shared" si="1724"/>
        <v>0</v>
      </c>
      <c r="AC8491" s="128">
        <f t="shared" si="1725"/>
        <v>15.751354925155891</v>
      </c>
      <c r="AD8491" s="128">
        <f t="shared" si="1726"/>
        <v>0</v>
      </c>
      <c r="AE8491" s="128">
        <f t="shared" si="1727"/>
        <v>0</v>
      </c>
      <c r="AF8491" s="128">
        <f t="shared" si="1728"/>
        <v>1.3159774376731137</v>
      </c>
      <c r="AG8491" s="128">
        <f t="shared" si="1729"/>
        <v>0</v>
      </c>
      <c r="AH8491" s="93">
        <f t="shared" si="1730"/>
        <v>-0.56399515195882832</v>
      </c>
      <c r="AI8491" s="128">
        <f t="shared" si="1731"/>
        <v>0.6460999963032884</v>
      </c>
    </row>
    <row r="8492" spans="1:35" x14ac:dyDescent="0.25">
      <c r="A8492" s="96">
        <v>3.3952</v>
      </c>
      <c r="B8492" s="216">
        <v>3.9499849738260333</v>
      </c>
      <c r="E8492" s="153">
        <f t="shared" si="1732"/>
        <v>1.5799939895302392E-3</v>
      </c>
      <c r="W8492" s="152">
        <f t="shared" si="1733"/>
        <v>0.21152788599003983</v>
      </c>
      <c r="X8492" s="218">
        <v>2.0876179224282243</v>
      </c>
      <c r="Y8492" s="153">
        <f t="shared" si="1721"/>
        <v>3.9999999999995595E-4</v>
      </c>
      <c r="Z8492" s="128">
        <f t="shared" si="1722"/>
        <v>8.8754449677853557</v>
      </c>
      <c r="AA8492" s="128">
        <f t="shared" si="1723"/>
        <v>0.61929999999999996</v>
      </c>
      <c r="AB8492" s="128">
        <f t="shared" si="1724"/>
        <v>0</v>
      </c>
      <c r="AC8492" s="128">
        <f t="shared" si="1725"/>
        <v>15.751354925155891</v>
      </c>
      <c r="AD8492" s="128">
        <f t="shared" si="1726"/>
        <v>0</v>
      </c>
      <c r="AE8492" s="128">
        <f t="shared" si="1727"/>
        <v>0</v>
      </c>
      <c r="AF8492" s="128">
        <f t="shared" si="1728"/>
        <v>1.3159774376731137</v>
      </c>
      <c r="AG8492" s="128">
        <f t="shared" si="1729"/>
        <v>0</v>
      </c>
      <c r="AH8492" s="93">
        <f t="shared" si="1730"/>
        <v>-0.56399515195882832</v>
      </c>
      <c r="AI8492" s="128">
        <f t="shared" si="1731"/>
        <v>0.6460999963032884</v>
      </c>
    </row>
    <row r="8493" spans="1:35" x14ac:dyDescent="0.25">
      <c r="A8493" s="96">
        <v>3.3956</v>
      </c>
      <c r="B8493" s="216">
        <v>3.9499849738260333</v>
      </c>
      <c r="E8493" s="153">
        <f t="shared" si="1732"/>
        <v>1.5799939895302392E-3</v>
      </c>
      <c r="W8493" s="152">
        <f t="shared" si="1733"/>
        <v>0.21152788599003983</v>
      </c>
      <c r="X8493" s="218">
        <v>2.0876179224282243</v>
      </c>
      <c r="Y8493" s="153">
        <f t="shared" si="1721"/>
        <v>3.9999999999995595E-4</v>
      </c>
      <c r="Z8493" s="128">
        <f t="shared" si="1722"/>
        <v>8.8754449677853557</v>
      </c>
      <c r="AA8493" s="128">
        <f t="shared" si="1723"/>
        <v>0.61929999999999996</v>
      </c>
      <c r="AB8493" s="128">
        <f t="shared" si="1724"/>
        <v>0</v>
      </c>
      <c r="AC8493" s="128">
        <f t="shared" si="1725"/>
        <v>15.751354925155891</v>
      </c>
      <c r="AD8493" s="128">
        <f t="shared" si="1726"/>
        <v>0</v>
      </c>
      <c r="AE8493" s="128">
        <f t="shared" si="1727"/>
        <v>0</v>
      </c>
      <c r="AF8493" s="128">
        <f t="shared" si="1728"/>
        <v>1.3159774376731137</v>
      </c>
      <c r="AG8493" s="128">
        <f t="shared" si="1729"/>
        <v>0</v>
      </c>
      <c r="AH8493" s="93">
        <f t="shared" si="1730"/>
        <v>-0.56399515195882832</v>
      </c>
      <c r="AI8493" s="128">
        <f t="shared" si="1731"/>
        <v>0.6460999963032884</v>
      </c>
    </row>
    <row r="8494" spans="1:35" x14ac:dyDescent="0.25">
      <c r="A8494" s="96">
        <v>3.3959999999999999</v>
      </c>
      <c r="B8494" s="216">
        <v>3.9499849738260333</v>
      </c>
      <c r="E8494" s="153">
        <f t="shared" si="1732"/>
        <v>1.5799939895302392E-3</v>
      </c>
      <c r="W8494" s="152">
        <f t="shared" si="1733"/>
        <v>0.21152788599003983</v>
      </c>
      <c r="X8494" s="218">
        <v>2.0876179224282243</v>
      </c>
      <c r="Y8494" s="153">
        <f t="shared" si="1721"/>
        <v>3.9999999999995595E-4</v>
      </c>
      <c r="Z8494" s="128">
        <f t="shared" si="1722"/>
        <v>8.8754449677853557</v>
      </c>
      <c r="AA8494" s="128">
        <f t="shared" si="1723"/>
        <v>0.61929999999999996</v>
      </c>
      <c r="AB8494" s="128">
        <f t="shared" si="1724"/>
        <v>0</v>
      </c>
      <c r="AC8494" s="128">
        <f t="shared" si="1725"/>
        <v>15.751354925155891</v>
      </c>
      <c r="AD8494" s="128">
        <f t="shared" si="1726"/>
        <v>0</v>
      </c>
      <c r="AE8494" s="128">
        <f t="shared" si="1727"/>
        <v>0</v>
      </c>
      <c r="AF8494" s="128">
        <f t="shared" si="1728"/>
        <v>1.3159774376731137</v>
      </c>
      <c r="AG8494" s="128">
        <f t="shared" si="1729"/>
        <v>0</v>
      </c>
      <c r="AH8494" s="93">
        <f t="shared" si="1730"/>
        <v>-0.56399515195882832</v>
      </c>
      <c r="AI8494" s="128">
        <f t="shared" si="1731"/>
        <v>0.6460999963032884</v>
      </c>
    </row>
    <row r="8495" spans="1:35" x14ac:dyDescent="0.25">
      <c r="A8495" s="96">
        <v>3.3963999999999999</v>
      </c>
      <c r="B8495" s="216">
        <v>3.9499849738260333</v>
      </c>
      <c r="E8495" s="153">
        <f t="shared" si="1732"/>
        <v>1.5799939895302392E-3</v>
      </c>
      <c r="W8495" s="152">
        <f t="shared" si="1733"/>
        <v>0.21152788599003983</v>
      </c>
      <c r="X8495" s="218">
        <v>2.0876179224282243</v>
      </c>
      <c r="Y8495" s="153">
        <f t="shared" si="1721"/>
        <v>3.9999999999995595E-4</v>
      </c>
      <c r="Z8495" s="128">
        <f t="shared" si="1722"/>
        <v>8.8754449677853557</v>
      </c>
      <c r="AA8495" s="128">
        <f t="shared" si="1723"/>
        <v>0.61929999999999996</v>
      </c>
      <c r="AB8495" s="128">
        <f t="shared" si="1724"/>
        <v>0</v>
      </c>
      <c r="AC8495" s="128">
        <f t="shared" si="1725"/>
        <v>15.751354925155891</v>
      </c>
      <c r="AD8495" s="128">
        <f t="shared" si="1726"/>
        <v>0</v>
      </c>
      <c r="AE8495" s="128">
        <f t="shared" si="1727"/>
        <v>0</v>
      </c>
      <c r="AF8495" s="128">
        <f t="shared" si="1728"/>
        <v>1.3159774376731137</v>
      </c>
      <c r="AG8495" s="128">
        <f t="shared" si="1729"/>
        <v>0</v>
      </c>
      <c r="AH8495" s="93">
        <f t="shared" si="1730"/>
        <v>-0.56399515195882832</v>
      </c>
      <c r="AI8495" s="128">
        <f t="shared" si="1731"/>
        <v>0.6460999963032884</v>
      </c>
    </row>
    <row r="8496" spans="1:35" x14ac:dyDescent="0.25">
      <c r="A8496" s="96">
        <v>3.3967999999999998</v>
      </c>
      <c r="B8496" s="216">
        <v>3.9499849738260333</v>
      </c>
      <c r="E8496" s="153">
        <f t="shared" si="1732"/>
        <v>1.5799939895302392E-3</v>
      </c>
      <c r="W8496" s="152">
        <f t="shared" si="1733"/>
        <v>0.21152788599003983</v>
      </c>
      <c r="X8496" s="218">
        <v>2.0876179224282243</v>
      </c>
      <c r="Y8496" s="153">
        <f t="shared" si="1721"/>
        <v>3.9999999999995595E-4</v>
      </c>
      <c r="Z8496" s="128">
        <f t="shared" si="1722"/>
        <v>8.8754449677853557</v>
      </c>
      <c r="AA8496" s="128">
        <f t="shared" si="1723"/>
        <v>0.61929999999999996</v>
      </c>
      <c r="AB8496" s="128">
        <f t="shared" si="1724"/>
        <v>0</v>
      </c>
      <c r="AC8496" s="128">
        <f t="shared" si="1725"/>
        <v>15.751354925155891</v>
      </c>
      <c r="AD8496" s="128">
        <f t="shared" si="1726"/>
        <v>0</v>
      </c>
      <c r="AE8496" s="128">
        <f t="shared" si="1727"/>
        <v>0</v>
      </c>
      <c r="AF8496" s="128">
        <f t="shared" si="1728"/>
        <v>1.3159774376731137</v>
      </c>
      <c r="AG8496" s="128">
        <f t="shared" si="1729"/>
        <v>0</v>
      </c>
      <c r="AH8496" s="93">
        <f t="shared" si="1730"/>
        <v>-0.56399515195882832</v>
      </c>
      <c r="AI8496" s="128">
        <f t="shared" si="1731"/>
        <v>0.6460999963032884</v>
      </c>
    </row>
    <row r="8497" spans="1:35" x14ac:dyDescent="0.25">
      <c r="A8497" s="96">
        <v>3.3971999999999998</v>
      </c>
      <c r="B8497" s="216">
        <v>3.9499849738260333</v>
      </c>
      <c r="E8497" s="153">
        <f t="shared" si="1732"/>
        <v>1.5799939895302392E-3</v>
      </c>
      <c r="W8497" s="152">
        <f t="shared" si="1733"/>
        <v>0.21152788599003983</v>
      </c>
      <c r="X8497" s="218">
        <v>2.0876179224282243</v>
      </c>
      <c r="Y8497" s="153">
        <f t="shared" si="1721"/>
        <v>3.9999999999995595E-4</v>
      </c>
      <c r="Z8497" s="128">
        <f t="shared" si="1722"/>
        <v>8.8754449677853557</v>
      </c>
      <c r="AA8497" s="128">
        <f t="shared" si="1723"/>
        <v>0.61929999999999996</v>
      </c>
      <c r="AB8497" s="128">
        <f t="shared" si="1724"/>
        <v>0</v>
      </c>
      <c r="AC8497" s="128">
        <f t="shared" si="1725"/>
        <v>15.751354925155891</v>
      </c>
      <c r="AD8497" s="128">
        <f t="shared" si="1726"/>
        <v>0</v>
      </c>
      <c r="AE8497" s="128">
        <f t="shared" si="1727"/>
        <v>0</v>
      </c>
      <c r="AF8497" s="128">
        <f t="shared" si="1728"/>
        <v>1.3159774376731137</v>
      </c>
      <c r="AG8497" s="128">
        <f t="shared" si="1729"/>
        <v>0</v>
      </c>
      <c r="AH8497" s="93">
        <f t="shared" si="1730"/>
        <v>-0.56399515195882832</v>
      </c>
      <c r="AI8497" s="128">
        <f t="shared" si="1731"/>
        <v>0.6460999963032884</v>
      </c>
    </row>
    <row r="8498" spans="1:35" x14ac:dyDescent="0.25">
      <c r="A8498" s="96">
        <v>3.3976000000000002</v>
      </c>
      <c r="B8498" s="216">
        <v>2.9624887303695244</v>
      </c>
      <c r="E8498" s="153">
        <f t="shared" si="1732"/>
        <v>1.3824947408404942E-3</v>
      </c>
      <c r="W8498" s="152">
        <f t="shared" si="1733"/>
        <v>0.18719316287965981</v>
      </c>
      <c r="X8498" s="218">
        <v>1.8474528781609654</v>
      </c>
      <c r="Y8498" s="153">
        <f t="shared" si="1721"/>
        <v>4.0000000000040004E-4</v>
      </c>
      <c r="Z8498" s="128">
        <f t="shared" si="1722"/>
        <v>8.8754449677853557</v>
      </c>
      <c r="AA8498" s="128">
        <f t="shared" si="1723"/>
        <v>0.61929999999999996</v>
      </c>
      <c r="AB8498" s="128">
        <f t="shared" si="1724"/>
        <v>0</v>
      </c>
      <c r="AC8498" s="128">
        <f t="shared" si="1725"/>
        <v>15.751354925155891</v>
      </c>
      <c r="AD8498" s="128">
        <f t="shared" si="1726"/>
        <v>0</v>
      </c>
      <c r="AE8498" s="128">
        <f t="shared" si="1727"/>
        <v>0</v>
      </c>
      <c r="AF8498" s="128">
        <f t="shared" si="1728"/>
        <v>1.3159774376731137</v>
      </c>
      <c r="AG8498" s="128">
        <f t="shared" si="1729"/>
        <v>0</v>
      </c>
      <c r="AH8498" s="93">
        <f t="shared" si="1730"/>
        <v>-0.56399515195882832</v>
      </c>
      <c r="AI8498" s="128">
        <f t="shared" si="1731"/>
        <v>0.5475687423105825</v>
      </c>
    </row>
    <row r="8499" spans="1:35" x14ac:dyDescent="0.25">
      <c r="A8499" s="96">
        <v>3.3980000000000001</v>
      </c>
      <c r="B8499" s="216">
        <v>3.9499849738260333</v>
      </c>
      <c r="E8499" s="153">
        <f t="shared" si="1732"/>
        <v>1.3824947408389591E-3</v>
      </c>
      <c r="W8499" s="152">
        <f t="shared" si="1733"/>
        <v>0.21152788599003941</v>
      </c>
      <c r="X8499" s="218">
        <v>2.0876179224282203</v>
      </c>
      <c r="Y8499" s="153">
        <f t="shared" si="1721"/>
        <v>3.9999999999995595E-4</v>
      </c>
      <c r="Z8499" s="128">
        <f t="shared" si="1722"/>
        <v>8.8754449677853557</v>
      </c>
      <c r="AA8499" s="128">
        <f t="shared" si="1723"/>
        <v>0.61929999999999996</v>
      </c>
      <c r="AB8499" s="128">
        <f t="shared" si="1724"/>
        <v>0</v>
      </c>
      <c r="AC8499" s="128">
        <f t="shared" si="1725"/>
        <v>15.751354925155891</v>
      </c>
      <c r="AD8499" s="128">
        <f t="shared" si="1726"/>
        <v>0</v>
      </c>
      <c r="AE8499" s="128">
        <f t="shared" si="1727"/>
        <v>0</v>
      </c>
      <c r="AF8499" s="128">
        <f t="shared" si="1728"/>
        <v>1.3159774376731137</v>
      </c>
      <c r="AG8499" s="128">
        <f t="shared" si="1729"/>
        <v>0</v>
      </c>
      <c r="AH8499" s="93">
        <f t="shared" si="1730"/>
        <v>-0.56399515195882832</v>
      </c>
      <c r="AI8499" s="128">
        <f t="shared" si="1731"/>
        <v>0.64609999630328963</v>
      </c>
    </row>
    <row r="8500" spans="1:35" x14ac:dyDescent="0.25">
      <c r="A8500" s="96">
        <v>3.3984000000000001</v>
      </c>
      <c r="B8500" s="216">
        <v>3.9499849738260333</v>
      </c>
      <c r="E8500" s="153">
        <f t="shared" si="1732"/>
        <v>1.5799939895302392E-3</v>
      </c>
      <c r="W8500" s="152">
        <f t="shared" si="1733"/>
        <v>0.21152788599003941</v>
      </c>
      <c r="X8500" s="218">
        <v>2.0876179224282203</v>
      </c>
      <c r="Y8500" s="153">
        <f t="shared" si="1721"/>
        <v>3.9999999999995595E-4</v>
      </c>
      <c r="Z8500" s="128">
        <f t="shared" si="1722"/>
        <v>8.8754449677853557</v>
      </c>
      <c r="AA8500" s="128">
        <f t="shared" si="1723"/>
        <v>0.61929999999999996</v>
      </c>
      <c r="AB8500" s="128">
        <f t="shared" si="1724"/>
        <v>0</v>
      </c>
      <c r="AC8500" s="128">
        <f t="shared" si="1725"/>
        <v>15.751354925155891</v>
      </c>
      <c r="AD8500" s="128">
        <f t="shared" si="1726"/>
        <v>0</v>
      </c>
      <c r="AE8500" s="128">
        <f t="shared" si="1727"/>
        <v>0</v>
      </c>
      <c r="AF8500" s="128">
        <f t="shared" si="1728"/>
        <v>1.3159774376731137</v>
      </c>
      <c r="AG8500" s="128">
        <f t="shared" si="1729"/>
        <v>0</v>
      </c>
      <c r="AH8500" s="93">
        <f t="shared" si="1730"/>
        <v>-0.56399515195882832</v>
      </c>
      <c r="AI8500" s="128">
        <f t="shared" si="1731"/>
        <v>0.64609999630328963</v>
      </c>
    </row>
    <row r="8501" spans="1:35" x14ac:dyDescent="0.25">
      <c r="A8501" s="96">
        <v>3.3988</v>
      </c>
      <c r="B8501" s="216">
        <v>4.9374812172825404</v>
      </c>
      <c r="E8501" s="153">
        <f t="shared" si="1732"/>
        <v>1.7774932382215191E-3</v>
      </c>
      <c r="W8501" s="152">
        <f t="shared" si="1733"/>
        <v>0.2358626091004189</v>
      </c>
      <c r="X8501" s="218">
        <v>2.3277829666954739</v>
      </c>
      <c r="Y8501" s="153">
        <f t="shared" si="1721"/>
        <v>3.9999999999995595E-4</v>
      </c>
      <c r="Z8501" s="128">
        <f t="shared" si="1722"/>
        <v>8.8754449677853557</v>
      </c>
      <c r="AA8501" s="128">
        <f t="shared" si="1723"/>
        <v>0.61929999999999996</v>
      </c>
      <c r="AB8501" s="128">
        <f t="shared" si="1724"/>
        <v>0</v>
      </c>
      <c r="AC8501" s="128">
        <f t="shared" si="1725"/>
        <v>15.751354925155891</v>
      </c>
      <c r="AD8501" s="128">
        <f t="shared" si="1726"/>
        <v>0</v>
      </c>
      <c r="AE8501" s="128">
        <f t="shared" si="1727"/>
        <v>0</v>
      </c>
      <c r="AF8501" s="128">
        <f t="shared" si="1728"/>
        <v>1.3159774376731137</v>
      </c>
      <c r="AG8501" s="128">
        <f t="shared" si="1729"/>
        <v>0</v>
      </c>
      <c r="AH8501" s="93">
        <f t="shared" si="1730"/>
        <v>-0.56399515195882832</v>
      </c>
      <c r="AI8501" s="128">
        <f t="shared" si="1731"/>
        <v>0.72429966155646786</v>
      </c>
    </row>
    <row r="8502" spans="1:35" x14ac:dyDescent="0.25">
      <c r="A8502" s="96">
        <v>3.3992</v>
      </c>
      <c r="B8502" s="216">
        <v>3.9499849738260333</v>
      </c>
      <c r="E8502" s="153">
        <f t="shared" si="1732"/>
        <v>1.7774932382215191E-3</v>
      </c>
      <c r="W8502" s="152">
        <f t="shared" si="1733"/>
        <v>0.21152788599003983</v>
      </c>
      <c r="X8502" s="218">
        <v>2.0876179224282243</v>
      </c>
      <c r="Y8502" s="153">
        <f t="shared" si="1721"/>
        <v>3.9999999999995595E-4</v>
      </c>
      <c r="Z8502" s="128">
        <f t="shared" si="1722"/>
        <v>8.8754449677853557</v>
      </c>
      <c r="AA8502" s="128">
        <f t="shared" si="1723"/>
        <v>0.61929999999999996</v>
      </c>
      <c r="AB8502" s="128">
        <f t="shared" si="1724"/>
        <v>0</v>
      </c>
      <c r="AC8502" s="128">
        <f t="shared" si="1725"/>
        <v>15.751354925155891</v>
      </c>
      <c r="AD8502" s="128">
        <f t="shared" si="1726"/>
        <v>0</v>
      </c>
      <c r="AE8502" s="128">
        <f t="shared" si="1727"/>
        <v>0</v>
      </c>
      <c r="AF8502" s="128">
        <f t="shared" si="1728"/>
        <v>1.3159774376731137</v>
      </c>
      <c r="AG8502" s="128">
        <f t="shared" si="1729"/>
        <v>0</v>
      </c>
      <c r="AH8502" s="93">
        <f t="shared" si="1730"/>
        <v>-0.56399515195882832</v>
      </c>
      <c r="AI8502" s="128">
        <f t="shared" si="1731"/>
        <v>0.6460999963032884</v>
      </c>
    </row>
    <row r="8503" spans="1:35" x14ac:dyDescent="0.25">
      <c r="A8503" s="96">
        <v>3.3996</v>
      </c>
      <c r="B8503" s="216">
        <v>3.9499849738260333</v>
      </c>
      <c r="E8503" s="153">
        <f t="shared" si="1732"/>
        <v>1.5799939895302392E-3</v>
      </c>
      <c r="W8503" s="152">
        <f t="shared" si="1733"/>
        <v>0.21152788599003983</v>
      </c>
      <c r="X8503" s="218">
        <v>2.0876179224282243</v>
      </c>
      <c r="Y8503" s="153">
        <f t="shared" si="1721"/>
        <v>3.9999999999995595E-4</v>
      </c>
      <c r="Z8503" s="128">
        <f t="shared" si="1722"/>
        <v>8.8754449677853557</v>
      </c>
      <c r="AA8503" s="128">
        <f t="shared" si="1723"/>
        <v>0.61929999999999996</v>
      </c>
      <c r="AB8503" s="128">
        <f t="shared" si="1724"/>
        <v>0</v>
      </c>
      <c r="AC8503" s="128">
        <f t="shared" si="1725"/>
        <v>15.751354925155891</v>
      </c>
      <c r="AD8503" s="128">
        <f t="shared" si="1726"/>
        <v>0</v>
      </c>
      <c r="AE8503" s="128">
        <f t="shared" si="1727"/>
        <v>0</v>
      </c>
      <c r="AF8503" s="128">
        <f t="shared" si="1728"/>
        <v>1.3159774376731137</v>
      </c>
      <c r="AG8503" s="128">
        <f t="shared" si="1729"/>
        <v>0</v>
      </c>
      <c r="AH8503" s="93">
        <f t="shared" si="1730"/>
        <v>-0.56399515195882832</v>
      </c>
      <c r="AI8503" s="128">
        <f t="shared" si="1731"/>
        <v>0.6460999963032884</v>
      </c>
    </row>
    <row r="8504" spans="1:35" x14ac:dyDescent="0.25">
      <c r="A8504" s="96">
        <v>3.4</v>
      </c>
      <c r="B8504" s="216">
        <v>3.9499849738260333</v>
      </c>
      <c r="E8504" s="153">
        <f t="shared" si="1732"/>
        <v>1.5799939895302392E-3</v>
      </c>
      <c r="W8504" s="152">
        <f t="shared" si="1733"/>
        <v>0.21152788599003983</v>
      </c>
      <c r="X8504" s="218">
        <v>2.0876179224282243</v>
      </c>
      <c r="Y8504" s="153">
        <f t="shared" si="1721"/>
        <v>3.9999999999995595E-4</v>
      </c>
      <c r="Z8504" s="128">
        <f t="shared" si="1722"/>
        <v>8.8754449677853557</v>
      </c>
      <c r="AA8504" s="128">
        <f t="shared" si="1723"/>
        <v>0.61929999999999996</v>
      </c>
      <c r="AB8504" s="128">
        <f t="shared" si="1724"/>
        <v>0</v>
      </c>
      <c r="AC8504" s="128">
        <f t="shared" si="1725"/>
        <v>15.751354925155891</v>
      </c>
      <c r="AD8504" s="128">
        <f t="shared" si="1726"/>
        <v>0</v>
      </c>
      <c r="AE8504" s="128">
        <f t="shared" si="1727"/>
        <v>0</v>
      </c>
      <c r="AF8504" s="128">
        <f t="shared" si="1728"/>
        <v>1.3159774376731137</v>
      </c>
      <c r="AG8504" s="128">
        <f t="shared" si="1729"/>
        <v>0</v>
      </c>
      <c r="AH8504" s="93">
        <f t="shared" si="1730"/>
        <v>-0.56399515195882832</v>
      </c>
      <c r="AI8504" s="128">
        <f t="shared" si="1731"/>
        <v>0.6460999963032884</v>
      </c>
    </row>
    <row r="8505" spans="1:35" x14ac:dyDescent="0.25">
      <c r="A8505" s="96">
        <v>3.4003999999999999</v>
      </c>
      <c r="B8505" s="216">
        <v>3.9499849738260333</v>
      </c>
      <c r="E8505" s="153">
        <f t="shared" si="1732"/>
        <v>1.5799939895302392E-3</v>
      </c>
      <c r="W8505" s="152">
        <f t="shared" si="1733"/>
        <v>0.21152788599003983</v>
      </c>
      <c r="X8505" s="218">
        <v>2.0876179224282243</v>
      </c>
      <c r="Y8505" s="153">
        <f t="shared" si="1721"/>
        <v>3.9999999999995595E-4</v>
      </c>
      <c r="Z8505" s="128">
        <f t="shared" si="1722"/>
        <v>8.8754449677853557</v>
      </c>
      <c r="AA8505" s="128">
        <f t="shared" si="1723"/>
        <v>0.61929999999999996</v>
      </c>
      <c r="AB8505" s="128">
        <f t="shared" si="1724"/>
        <v>0</v>
      </c>
      <c r="AC8505" s="128">
        <f t="shared" si="1725"/>
        <v>15.751354925155891</v>
      </c>
      <c r="AD8505" s="128">
        <f t="shared" si="1726"/>
        <v>0</v>
      </c>
      <c r="AE8505" s="128">
        <f t="shared" si="1727"/>
        <v>0</v>
      </c>
      <c r="AF8505" s="128">
        <f t="shared" si="1728"/>
        <v>1.3159774376731137</v>
      </c>
      <c r="AG8505" s="128">
        <f t="shared" si="1729"/>
        <v>0</v>
      </c>
      <c r="AH8505" s="93">
        <f t="shared" si="1730"/>
        <v>-0.56399515195882832</v>
      </c>
      <c r="AI8505" s="128">
        <f t="shared" si="1731"/>
        <v>0.6460999963032884</v>
      </c>
    </row>
    <row r="8506" spans="1:35" x14ac:dyDescent="0.25">
      <c r="A8506" s="96">
        <v>3.4007999999999998</v>
      </c>
      <c r="B8506" s="216">
        <v>3.9499849738260333</v>
      </c>
      <c r="E8506" s="153">
        <f t="shared" si="1732"/>
        <v>1.5799939895302392E-3</v>
      </c>
      <c r="W8506" s="152">
        <f t="shared" si="1733"/>
        <v>0.21152788599003983</v>
      </c>
      <c r="X8506" s="218">
        <v>2.0876179224282243</v>
      </c>
      <c r="Y8506" s="153">
        <f t="shared" si="1721"/>
        <v>3.9999999999995595E-4</v>
      </c>
      <c r="Z8506" s="128">
        <f t="shared" si="1722"/>
        <v>8.8754449677853557</v>
      </c>
      <c r="AA8506" s="128">
        <f t="shared" si="1723"/>
        <v>0.61929999999999996</v>
      </c>
      <c r="AB8506" s="128">
        <f t="shared" si="1724"/>
        <v>0</v>
      </c>
      <c r="AC8506" s="128">
        <f t="shared" si="1725"/>
        <v>15.751354925155891</v>
      </c>
      <c r="AD8506" s="128">
        <f t="shared" si="1726"/>
        <v>0</v>
      </c>
      <c r="AE8506" s="128">
        <f t="shared" si="1727"/>
        <v>0</v>
      </c>
      <c r="AF8506" s="128">
        <f t="shared" si="1728"/>
        <v>1.3159774376731137</v>
      </c>
      <c r="AG8506" s="128">
        <f t="shared" si="1729"/>
        <v>0</v>
      </c>
      <c r="AH8506" s="93">
        <f t="shared" si="1730"/>
        <v>-0.56399515195882832</v>
      </c>
      <c r="AI8506" s="128">
        <f t="shared" si="1731"/>
        <v>0.6460999963032884</v>
      </c>
    </row>
    <row r="8507" spans="1:35" x14ac:dyDescent="0.25">
      <c r="A8507" s="96">
        <v>3.4011999999999998</v>
      </c>
      <c r="B8507" s="216">
        <v>3.9499849738260333</v>
      </c>
      <c r="E8507" s="153">
        <f t="shared" si="1732"/>
        <v>1.5799939895302392E-3</v>
      </c>
      <c r="W8507" s="152">
        <f t="shared" si="1733"/>
        <v>0.21152788599003983</v>
      </c>
      <c r="X8507" s="218">
        <v>2.0876179224282243</v>
      </c>
      <c r="Y8507" s="153">
        <f t="shared" si="1721"/>
        <v>3.9999999999995595E-4</v>
      </c>
      <c r="Z8507" s="128">
        <f t="shared" si="1722"/>
        <v>8.8754449677853557</v>
      </c>
      <c r="AA8507" s="128">
        <f t="shared" si="1723"/>
        <v>0.61929999999999996</v>
      </c>
      <c r="AB8507" s="128">
        <f t="shared" si="1724"/>
        <v>0</v>
      </c>
      <c r="AC8507" s="128">
        <f t="shared" si="1725"/>
        <v>15.751354925155891</v>
      </c>
      <c r="AD8507" s="128">
        <f t="shared" si="1726"/>
        <v>0</v>
      </c>
      <c r="AE8507" s="128">
        <f t="shared" si="1727"/>
        <v>0</v>
      </c>
      <c r="AF8507" s="128">
        <f t="shared" si="1728"/>
        <v>1.3159774376731137</v>
      </c>
      <c r="AG8507" s="128">
        <f t="shared" si="1729"/>
        <v>0</v>
      </c>
      <c r="AH8507" s="93">
        <f t="shared" si="1730"/>
        <v>-0.56399515195882832</v>
      </c>
      <c r="AI8507" s="128">
        <f t="shared" si="1731"/>
        <v>0.6460999963032884</v>
      </c>
    </row>
    <row r="8508" spans="1:35" x14ac:dyDescent="0.25">
      <c r="A8508" s="96">
        <v>3.4016000000000002</v>
      </c>
      <c r="B8508" s="216">
        <v>3.9499849738260333</v>
      </c>
      <c r="E8508" s="153">
        <f t="shared" si="1732"/>
        <v>1.5799939895319935E-3</v>
      </c>
      <c r="W8508" s="152">
        <f t="shared" si="1733"/>
        <v>0.21152788599003983</v>
      </c>
      <c r="X8508" s="218">
        <v>2.0876179224282243</v>
      </c>
      <c r="Y8508" s="153">
        <f t="shared" si="1721"/>
        <v>4.0000000000040004E-4</v>
      </c>
      <c r="Z8508" s="128">
        <f t="shared" si="1722"/>
        <v>8.8754449677853557</v>
      </c>
      <c r="AA8508" s="128">
        <f t="shared" si="1723"/>
        <v>0.61929999999999996</v>
      </c>
      <c r="AB8508" s="128">
        <f t="shared" si="1724"/>
        <v>0</v>
      </c>
      <c r="AC8508" s="128">
        <f t="shared" si="1725"/>
        <v>15.751354925155891</v>
      </c>
      <c r="AD8508" s="128">
        <f t="shared" si="1726"/>
        <v>0</v>
      </c>
      <c r="AE8508" s="128">
        <f t="shared" si="1727"/>
        <v>0</v>
      </c>
      <c r="AF8508" s="128">
        <f t="shared" si="1728"/>
        <v>1.3159774376731137</v>
      </c>
      <c r="AG8508" s="128">
        <f t="shared" si="1729"/>
        <v>0</v>
      </c>
      <c r="AH8508" s="93">
        <f t="shared" si="1730"/>
        <v>-0.56399515195882832</v>
      </c>
      <c r="AI8508" s="128">
        <f t="shared" si="1731"/>
        <v>0.6460999963032884</v>
      </c>
    </row>
    <row r="8509" spans="1:35" x14ac:dyDescent="0.25">
      <c r="A8509" s="96">
        <v>3.4020000000000001</v>
      </c>
      <c r="B8509" s="216">
        <v>3.9499849738260333</v>
      </c>
      <c r="E8509" s="153">
        <f t="shared" si="1732"/>
        <v>1.5799939895302392E-3</v>
      </c>
      <c r="W8509" s="152">
        <f t="shared" si="1733"/>
        <v>0.21152788599003983</v>
      </c>
      <c r="X8509" s="218">
        <v>2.0876179224282243</v>
      </c>
      <c r="Y8509" s="153">
        <f t="shared" si="1721"/>
        <v>3.9999999999995595E-4</v>
      </c>
      <c r="Z8509" s="128">
        <f t="shared" si="1722"/>
        <v>8.8754449677853557</v>
      </c>
      <c r="AA8509" s="128">
        <f t="shared" si="1723"/>
        <v>0.61929999999999996</v>
      </c>
      <c r="AB8509" s="128">
        <f t="shared" si="1724"/>
        <v>0</v>
      </c>
      <c r="AC8509" s="128">
        <f t="shared" si="1725"/>
        <v>15.751354925155891</v>
      </c>
      <c r="AD8509" s="128">
        <f t="shared" si="1726"/>
        <v>0</v>
      </c>
      <c r="AE8509" s="128">
        <f t="shared" si="1727"/>
        <v>0</v>
      </c>
      <c r="AF8509" s="128">
        <f t="shared" si="1728"/>
        <v>1.3159774376731137</v>
      </c>
      <c r="AG8509" s="128">
        <f t="shared" si="1729"/>
        <v>0</v>
      </c>
      <c r="AH8509" s="93">
        <f t="shared" si="1730"/>
        <v>-0.56399515195882832</v>
      </c>
      <c r="AI8509" s="128">
        <f t="shared" si="1731"/>
        <v>0.6460999963032884</v>
      </c>
    </row>
    <row r="8510" spans="1:35" x14ac:dyDescent="0.25">
      <c r="A8510" s="96">
        <v>3.4024000000000001</v>
      </c>
      <c r="B8510" s="216">
        <v>3.9499849738260333</v>
      </c>
      <c r="E8510" s="153">
        <f t="shared" si="1732"/>
        <v>1.5799939895302392E-3</v>
      </c>
      <c r="W8510" s="152">
        <f t="shared" si="1733"/>
        <v>0.21152788599003983</v>
      </c>
      <c r="X8510" s="218">
        <v>2.0876179224282243</v>
      </c>
      <c r="Y8510" s="153">
        <f t="shared" si="1721"/>
        <v>3.9999999999995595E-4</v>
      </c>
      <c r="Z8510" s="128">
        <f t="shared" si="1722"/>
        <v>8.8754449677853557</v>
      </c>
      <c r="AA8510" s="128">
        <f t="shared" si="1723"/>
        <v>0.61929999999999996</v>
      </c>
      <c r="AB8510" s="128">
        <f t="shared" si="1724"/>
        <v>0</v>
      </c>
      <c r="AC8510" s="128">
        <f t="shared" si="1725"/>
        <v>15.751354925155891</v>
      </c>
      <c r="AD8510" s="128">
        <f t="shared" si="1726"/>
        <v>0</v>
      </c>
      <c r="AE8510" s="128">
        <f t="shared" si="1727"/>
        <v>0</v>
      </c>
      <c r="AF8510" s="128">
        <f t="shared" si="1728"/>
        <v>1.3159774376731137</v>
      </c>
      <c r="AG8510" s="128">
        <f t="shared" si="1729"/>
        <v>0</v>
      </c>
      <c r="AH8510" s="93">
        <f t="shared" si="1730"/>
        <v>-0.56399515195882832</v>
      </c>
      <c r="AI8510" s="128">
        <f t="shared" si="1731"/>
        <v>0.6460999963032884</v>
      </c>
    </row>
    <row r="8511" spans="1:35" x14ac:dyDescent="0.25">
      <c r="A8511" s="96">
        <v>3.4028</v>
      </c>
      <c r="B8511" s="216">
        <v>3.9499849738260333</v>
      </c>
      <c r="E8511" s="153">
        <f t="shared" si="1732"/>
        <v>1.5799939895302392E-3</v>
      </c>
      <c r="W8511" s="152">
        <f t="shared" si="1733"/>
        <v>0.21152788599003983</v>
      </c>
      <c r="X8511" s="218">
        <v>2.0876179224282243</v>
      </c>
      <c r="Y8511" s="153">
        <f t="shared" si="1721"/>
        <v>3.9999999999995595E-4</v>
      </c>
      <c r="Z8511" s="128">
        <f t="shared" si="1722"/>
        <v>8.8754449677853557</v>
      </c>
      <c r="AA8511" s="128">
        <f t="shared" si="1723"/>
        <v>0.61929999999999996</v>
      </c>
      <c r="AB8511" s="128">
        <f t="shared" si="1724"/>
        <v>0</v>
      </c>
      <c r="AC8511" s="128">
        <f t="shared" si="1725"/>
        <v>15.751354925155891</v>
      </c>
      <c r="AD8511" s="128">
        <f t="shared" si="1726"/>
        <v>0</v>
      </c>
      <c r="AE8511" s="128">
        <f t="shared" si="1727"/>
        <v>0</v>
      </c>
      <c r="AF8511" s="128">
        <f t="shared" si="1728"/>
        <v>1.3159774376731137</v>
      </c>
      <c r="AG8511" s="128">
        <f t="shared" si="1729"/>
        <v>0</v>
      </c>
      <c r="AH8511" s="93">
        <f t="shared" si="1730"/>
        <v>-0.56399515195882832</v>
      </c>
      <c r="AI8511" s="128">
        <f t="shared" si="1731"/>
        <v>0.6460999963032884</v>
      </c>
    </row>
    <row r="8512" spans="1:35" x14ac:dyDescent="0.25">
      <c r="A8512" s="96">
        <v>3.4032</v>
      </c>
      <c r="B8512" s="216">
        <v>3.9499849738260333</v>
      </c>
      <c r="E8512" s="153">
        <f t="shared" si="1732"/>
        <v>1.5799939895302392E-3</v>
      </c>
      <c r="W8512" s="152">
        <f t="shared" si="1733"/>
        <v>0.21152788599003983</v>
      </c>
      <c r="X8512" s="218">
        <v>2.0876179224282243</v>
      </c>
      <c r="Y8512" s="153">
        <f t="shared" si="1721"/>
        <v>3.9999999999995595E-4</v>
      </c>
      <c r="Z8512" s="128">
        <f t="shared" si="1722"/>
        <v>8.8754449677853557</v>
      </c>
      <c r="AA8512" s="128">
        <f t="shared" si="1723"/>
        <v>0.61929999999999996</v>
      </c>
      <c r="AB8512" s="128">
        <f t="shared" si="1724"/>
        <v>0</v>
      </c>
      <c r="AC8512" s="128">
        <f t="shared" si="1725"/>
        <v>15.751354925155891</v>
      </c>
      <c r="AD8512" s="128">
        <f t="shared" si="1726"/>
        <v>0</v>
      </c>
      <c r="AE8512" s="128">
        <f t="shared" si="1727"/>
        <v>0</v>
      </c>
      <c r="AF8512" s="128">
        <f t="shared" si="1728"/>
        <v>1.3159774376731137</v>
      </c>
      <c r="AG8512" s="128">
        <f t="shared" si="1729"/>
        <v>0</v>
      </c>
      <c r="AH8512" s="93">
        <f t="shared" si="1730"/>
        <v>-0.56399515195882832</v>
      </c>
      <c r="AI8512" s="128">
        <f t="shared" si="1731"/>
        <v>0.6460999963032884</v>
      </c>
    </row>
    <row r="8513" spans="1:35" x14ac:dyDescent="0.25">
      <c r="A8513" s="96">
        <v>3.4036</v>
      </c>
      <c r="B8513" s="216">
        <v>3.9499849738260333</v>
      </c>
      <c r="E8513" s="153">
        <f t="shared" si="1732"/>
        <v>1.5799939895302392E-3</v>
      </c>
      <c r="W8513" s="152">
        <f t="shared" si="1733"/>
        <v>0.21152788599003983</v>
      </c>
      <c r="X8513" s="218">
        <v>2.0876179224282243</v>
      </c>
      <c r="Y8513" s="153">
        <f t="shared" si="1721"/>
        <v>3.9999999999995595E-4</v>
      </c>
      <c r="Z8513" s="128">
        <f t="shared" si="1722"/>
        <v>8.8754449677853557</v>
      </c>
      <c r="AA8513" s="128">
        <f t="shared" si="1723"/>
        <v>0.61929999999999996</v>
      </c>
      <c r="AB8513" s="128">
        <f t="shared" si="1724"/>
        <v>0</v>
      </c>
      <c r="AC8513" s="128">
        <f t="shared" si="1725"/>
        <v>15.751354925155891</v>
      </c>
      <c r="AD8513" s="128">
        <f t="shared" si="1726"/>
        <v>0</v>
      </c>
      <c r="AE8513" s="128">
        <f t="shared" si="1727"/>
        <v>0</v>
      </c>
      <c r="AF8513" s="128">
        <f t="shared" si="1728"/>
        <v>1.3159774376731137</v>
      </c>
      <c r="AG8513" s="128">
        <f t="shared" si="1729"/>
        <v>0</v>
      </c>
      <c r="AH8513" s="93">
        <f t="shared" si="1730"/>
        <v>-0.56399515195882832</v>
      </c>
      <c r="AI8513" s="128">
        <f t="shared" si="1731"/>
        <v>0.6460999963032884</v>
      </c>
    </row>
    <row r="8514" spans="1:35" x14ac:dyDescent="0.25">
      <c r="A8514" s="96">
        <v>3.4039999999999999</v>
      </c>
      <c r="B8514" s="216">
        <v>3.9499849738260333</v>
      </c>
      <c r="E8514" s="153">
        <f t="shared" si="1732"/>
        <v>1.5799939895302392E-3</v>
      </c>
      <c r="W8514" s="152">
        <f t="shared" si="1733"/>
        <v>0.21152788599003983</v>
      </c>
      <c r="X8514" s="218">
        <v>2.0876179224282243</v>
      </c>
      <c r="Y8514" s="153">
        <f t="shared" ref="Y8514:Y8577" si="1734">+A8514-A8513</f>
        <v>3.9999999999995595E-4</v>
      </c>
      <c r="Z8514" s="128">
        <f t="shared" ref="Z8514:Z8577" si="1735">IF(AND(W8514&lt;=$S$56,W8514&gt;$Q$56),$T$56,IF(AND(W8514&lt;=$S$57,W8514&gt;$Q$57),$T$57,IF(AND(W8514&lt;=$S$58,W8514&gt;$Q$58),$T$58,IF(AND(W8514&lt;=$S$59,W8514&gt;$Q$59),$T$59,IF(AND(W8514&lt;=$S$60,W8514&gt;$Q$60),$T$60,"Valor no encontrado para Po")))))</f>
        <v>8.8754449677853557</v>
      </c>
      <c r="AA8514" s="128">
        <f t="shared" ref="AA8514:AA8577" si="1736">IF(AND(W8514&lt;=$S$56,W8514&gt;$Q$56),$U$56,IF(AND(W8514&lt;=$S$57,W8514&gt;$Q$57),$U$57,IF(AND(W8514&lt;=$S$58,W8514&gt;$Q$58),$U$58,IF(AND(W8514&lt;=$S$59,W8514&gt;$Q$59),$U$59,IF(AND(W8514&lt;=$S$60,W8514&gt;$Q$60),$U$60,"Valor no encontrado para Po")))))</f>
        <v>0.61929999999999996</v>
      </c>
      <c r="AB8514" s="128">
        <f t="shared" ref="AB8514:AB8577" si="1737">IF(OR(AC8513&gt;=($X$1-$X$2)/2,AC8513&gt;=$Z$1/2),0,Z8514*W8514^AA8514*Y8514)</f>
        <v>0</v>
      </c>
      <c r="AC8514" s="128">
        <f t="shared" ref="AC8514:AC8577" si="1738">+AC8513+AB8514</f>
        <v>15.751354925155891</v>
      </c>
      <c r="AD8514" s="128">
        <f t="shared" ref="AD8514:AD8577" si="1739">2*$AB$1*PI()*((AC8514+$X$2/2)*(2*AC8514-$Z$1)+(AC8514+$X$2/2)^2-($X$1/2)^2)*AB8514</f>
        <v>0</v>
      </c>
      <c r="AE8514" s="128">
        <f t="shared" ref="AE8514:AE8577" si="1740">-AD8514*0.000000001*$Z$2</f>
        <v>0</v>
      </c>
      <c r="AF8514" s="128">
        <f t="shared" ref="AF8514:AF8577" si="1741">+AF8513+AE8514</f>
        <v>1.3159774376731137</v>
      </c>
      <c r="AG8514" s="128">
        <f t="shared" ref="AG8514:AG8577" si="1742">+AE8514/Y8514</f>
        <v>0</v>
      </c>
      <c r="AH8514" s="93">
        <f t="shared" ref="AH8514:AH8577" si="1743">+AH8513-AE8514</f>
        <v>-0.56399515195882832</v>
      </c>
      <c r="AI8514" s="128">
        <f t="shared" ref="AI8514:AI8577" si="1744">B8514*9.81/(W8514*1000000*$AF$1)</f>
        <v>0.6460999963032884</v>
      </c>
    </row>
    <row r="8515" spans="1:35" x14ac:dyDescent="0.25">
      <c r="A8515" s="96">
        <v>3.4043999999999999</v>
      </c>
      <c r="B8515" s="216">
        <v>3.9499849738260333</v>
      </c>
      <c r="E8515" s="153">
        <f t="shared" si="1732"/>
        <v>1.5799939895302392E-3</v>
      </c>
      <c r="W8515" s="152">
        <f t="shared" si="1733"/>
        <v>0.21152788599003983</v>
      </c>
      <c r="X8515" s="218">
        <v>2.0876179224282243</v>
      </c>
      <c r="Y8515" s="153">
        <f t="shared" si="1734"/>
        <v>3.9999999999995595E-4</v>
      </c>
      <c r="Z8515" s="128">
        <f t="shared" si="1735"/>
        <v>8.8754449677853557</v>
      </c>
      <c r="AA8515" s="128">
        <f t="shared" si="1736"/>
        <v>0.61929999999999996</v>
      </c>
      <c r="AB8515" s="128">
        <f t="shared" si="1737"/>
        <v>0</v>
      </c>
      <c r="AC8515" s="128">
        <f t="shared" si="1738"/>
        <v>15.751354925155891</v>
      </c>
      <c r="AD8515" s="128">
        <f t="shared" si="1739"/>
        <v>0</v>
      </c>
      <c r="AE8515" s="128">
        <f t="shared" si="1740"/>
        <v>0</v>
      </c>
      <c r="AF8515" s="128">
        <f t="shared" si="1741"/>
        <v>1.3159774376731137</v>
      </c>
      <c r="AG8515" s="128">
        <f t="shared" si="1742"/>
        <v>0</v>
      </c>
      <c r="AH8515" s="93">
        <f t="shared" si="1743"/>
        <v>-0.56399515195882832</v>
      </c>
      <c r="AI8515" s="128">
        <f t="shared" si="1744"/>
        <v>0.6460999963032884</v>
      </c>
    </row>
    <row r="8516" spans="1:35" x14ac:dyDescent="0.25">
      <c r="A8516" s="96">
        <v>3.4047999999999998</v>
      </c>
      <c r="B8516" s="216">
        <v>3.9499849738260333</v>
      </c>
      <c r="E8516" s="153">
        <f t="shared" si="1732"/>
        <v>1.5799939895302392E-3</v>
      </c>
      <c r="W8516" s="152">
        <f t="shared" si="1733"/>
        <v>0.21152788599003983</v>
      </c>
      <c r="X8516" s="218">
        <v>2.0876179224282243</v>
      </c>
      <c r="Y8516" s="153">
        <f t="shared" si="1734"/>
        <v>3.9999999999995595E-4</v>
      </c>
      <c r="Z8516" s="128">
        <f t="shared" si="1735"/>
        <v>8.8754449677853557</v>
      </c>
      <c r="AA8516" s="128">
        <f t="shared" si="1736"/>
        <v>0.61929999999999996</v>
      </c>
      <c r="AB8516" s="128">
        <f t="shared" si="1737"/>
        <v>0</v>
      </c>
      <c r="AC8516" s="128">
        <f t="shared" si="1738"/>
        <v>15.751354925155891</v>
      </c>
      <c r="AD8516" s="128">
        <f t="shared" si="1739"/>
        <v>0</v>
      </c>
      <c r="AE8516" s="128">
        <f t="shared" si="1740"/>
        <v>0</v>
      </c>
      <c r="AF8516" s="128">
        <f t="shared" si="1741"/>
        <v>1.3159774376731137</v>
      </c>
      <c r="AG8516" s="128">
        <f t="shared" si="1742"/>
        <v>0</v>
      </c>
      <c r="AH8516" s="93">
        <f t="shared" si="1743"/>
        <v>-0.56399515195882832</v>
      </c>
      <c r="AI8516" s="128">
        <f t="shared" si="1744"/>
        <v>0.6460999963032884</v>
      </c>
    </row>
    <row r="8517" spans="1:35" x14ac:dyDescent="0.25">
      <c r="A8517" s="96">
        <v>3.4051999999999998</v>
      </c>
      <c r="B8517" s="216">
        <v>3.9499849738260333</v>
      </c>
      <c r="E8517" s="153">
        <f t="shared" ref="E8517:E8580" si="1745">+(B8516+B8517)/2*(A8517-A8516)</f>
        <v>1.5799939895302392E-3</v>
      </c>
      <c r="W8517" s="152">
        <f t="shared" ref="W8517:W8580" si="1746">+X8517/1000000*101325</f>
        <v>0.21152788599003983</v>
      </c>
      <c r="X8517" s="218">
        <v>2.0876179224282243</v>
      </c>
      <c r="Y8517" s="153">
        <f t="shared" si="1734"/>
        <v>3.9999999999995595E-4</v>
      </c>
      <c r="Z8517" s="128">
        <f t="shared" si="1735"/>
        <v>8.8754449677853557</v>
      </c>
      <c r="AA8517" s="128">
        <f t="shared" si="1736"/>
        <v>0.61929999999999996</v>
      </c>
      <c r="AB8517" s="128">
        <f t="shared" si="1737"/>
        <v>0</v>
      </c>
      <c r="AC8517" s="128">
        <f t="shared" si="1738"/>
        <v>15.751354925155891</v>
      </c>
      <c r="AD8517" s="128">
        <f t="shared" si="1739"/>
        <v>0</v>
      </c>
      <c r="AE8517" s="128">
        <f t="shared" si="1740"/>
        <v>0</v>
      </c>
      <c r="AF8517" s="128">
        <f t="shared" si="1741"/>
        <v>1.3159774376731137</v>
      </c>
      <c r="AG8517" s="128">
        <f t="shared" si="1742"/>
        <v>0</v>
      </c>
      <c r="AH8517" s="93">
        <f t="shared" si="1743"/>
        <v>-0.56399515195882832</v>
      </c>
      <c r="AI8517" s="128">
        <f t="shared" si="1744"/>
        <v>0.6460999963032884</v>
      </c>
    </row>
    <row r="8518" spans="1:35" x14ac:dyDescent="0.25">
      <c r="A8518" s="96">
        <v>3.4056000000000002</v>
      </c>
      <c r="B8518" s="216">
        <v>3.9499849738260333</v>
      </c>
      <c r="E8518" s="153">
        <f t="shared" si="1745"/>
        <v>1.5799939895319935E-3</v>
      </c>
      <c r="W8518" s="152">
        <f t="shared" si="1746"/>
        <v>0.21152788599003983</v>
      </c>
      <c r="X8518" s="218">
        <v>2.0876179224282243</v>
      </c>
      <c r="Y8518" s="153">
        <f t="shared" si="1734"/>
        <v>4.0000000000040004E-4</v>
      </c>
      <c r="Z8518" s="128">
        <f t="shared" si="1735"/>
        <v>8.8754449677853557</v>
      </c>
      <c r="AA8518" s="128">
        <f t="shared" si="1736"/>
        <v>0.61929999999999996</v>
      </c>
      <c r="AB8518" s="128">
        <f t="shared" si="1737"/>
        <v>0</v>
      </c>
      <c r="AC8518" s="128">
        <f t="shared" si="1738"/>
        <v>15.751354925155891</v>
      </c>
      <c r="AD8518" s="128">
        <f t="shared" si="1739"/>
        <v>0</v>
      </c>
      <c r="AE8518" s="128">
        <f t="shared" si="1740"/>
        <v>0</v>
      </c>
      <c r="AF8518" s="128">
        <f t="shared" si="1741"/>
        <v>1.3159774376731137</v>
      </c>
      <c r="AG8518" s="128">
        <f t="shared" si="1742"/>
        <v>0</v>
      </c>
      <c r="AH8518" s="93">
        <f t="shared" si="1743"/>
        <v>-0.56399515195882832</v>
      </c>
      <c r="AI8518" s="128">
        <f t="shared" si="1744"/>
        <v>0.6460999963032884</v>
      </c>
    </row>
    <row r="8519" spans="1:35" x14ac:dyDescent="0.25">
      <c r="A8519" s="96">
        <v>3.4060000000000001</v>
      </c>
      <c r="B8519" s="216">
        <v>3.9499849738260333</v>
      </c>
      <c r="E8519" s="153">
        <f t="shared" si="1745"/>
        <v>1.5799939895302392E-3</v>
      </c>
      <c r="W8519" s="152">
        <f t="shared" si="1746"/>
        <v>0.21152788599003983</v>
      </c>
      <c r="X8519" s="218">
        <v>2.0876179224282243</v>
      </c>
      <c r="Y8519" s="153">
        <f t="shared" si="1734"/>
        <v>3.9999999999995595E-4</v>
      </c>
      <c r="Z8519" s="128">
        <f t="shared" si="1735"/>
        <v>8.8754449677853557</v>
      </c>
      <c r="AA8519" s="128">
        <f t="shared" si="1736"/>
        <v>0.61929999999999996</v>
      </c>
      <c r="AB8519" s="128">
        <f t="shared" si="1737"/>
        <v>0</v>
      </c>
      <c r="AC8519" s="128">
        <f t="shared" si="1738"/>
        <v>15.751354925155891</v>
      </c>
      <c r="AD8519" s="128">
        <f t="shared" si="1739"/>
        <v>0</v>
      </c>
      <c r="AE8519" s="128">
        <f t="shared" si="1740"/>
        <v>0</v>
      </c>
      <c r="AF8519" s="128">
        <f t="shared" si="1741"/>
        <v>1.3159774376731137</v>
      </c>
      <c r="AG8519" s="128">
        <f t="shared" si="1742"/>
        <v>0</v>
      </c>
      <c r="AH8519" s="93">
        <f t="shared" si="1743"/>
        <v>-0.56399515195882832</v>
      </c>
      <c r="AI8519" s="128">
        <f t="shared" si="1744"/>
        <v>0.6460999963032884</v>
      </c>
    </row>
    <row r="8520" spans="1:35" x14ac:dyDescent="0.25">
      <c r="A8520" s="96">
        <v>3.4064000000000001</v>
      </c>
      <c r="B8520" s="216">
        <v>3.9499849738260333</v>
      </c>
      <c r="E8520" s="153">
        <f t="shared" si="1745"/>
        <v>1.5799939895302392E-3</v>
      </c>
      <c r="W8520" s="152">
        <f t="shared" si="1746"/>
        <v>0.21152788599003983</v>
      </c>
      <c r="X8520" s="218">
        <v>2.0876179224282243</v>
      </c>
      <c r="Y8520" s="153">
        <f t="shared" si="1734"/>
        <v>3.9999999999995595E-4</v>
      </c>
      <c r="Z8520" s="128">
        <f t="shared" si="1735"/>
        <v>8.8754449677853557</v>
      </c>
      <c r="AA8520" s="128">
        <f t="shared" si="1736"/>
        <v>0.61929999999999996</v>
      </c>
      <c r="AB8520" s="128">
        <f t="shared" si="1737"/>
        <v>0</v>
      </c>
      <c r="AC8520" s="128">
        <f t="shared" si="1738"/>
        <v>15.751354925155891</v>
      </c>
      <c r="AD8520" s="128">
        <f t="shared" si="1739"/>
        <v>0</v>
      </c>
      <c r="AE8520" s="128">
        <f t="shared" si="1740"/>
        <v>0</v>
      </c>
      <c r="AF8520" s="128">
        <f t="shared" si="1741"/>
        <v>1.3159774376731137</v>
      </c>
      <c r="AG8520" s="128">
        <f t="shared" si="1742"/>
        <v>0</v>
      </c>
      <c r="AH8520" s="93">
        <f t="shared" si="1743"/>
        <v>-0.56399515195882832</v>
      </c>
      <c r="AI8520" s="128">
        <f t="shared" si="1744"/>
        <v>0.6460999963032884</v>
      </c>
    </row>
    <row r="8521" spans="1:35" x14ac:dyDescent="0.25">
      <c r="A8521" s="96">
        <v>3.4068000000000001</v>
      </c>
      <c r="B8521" s="216">
        <v>3.9499849738260333</v>
      </c>
      <c r="E8521" s="153">
        <f t="shared" si="1745"/>
        <v>1.5799939895302392E-3</v>
      </c>
      <c r="W8521" s="152">
        <f t="shared" si="1746"/>
        <v>0.21152788599003983</v>
      </c>
      <c r="X8521" s="218">
        <v>2.0876179224282243</v>
      </c>
      <c r="Y8521" s="153">
        <f t="shared" si="1734"/>
        <v>3.9999999999995595E-4</v>
      </c>
      <c r="Z8521" s="128">
        <f t="shared" si="1735"/>
        <v>8.8754449677853557</v>
      </c>
      <c r="AA8521" s="128">
        <f t="shared" si="1736"/>
        <v>0.61929999999999996</v>
      </c>
      <c r="AB8521" s="128">
        <f t="shared" si="1737"/>
        <v>0</v>
      </c>
      <c r="AC8521" s="128">
        <f t="shared" si="1738"/>
        <v>15.751354925155891</v>
      </c>
      <c r="AD8521" s="128">
        <f t="shared" si="1739"/>
        <v>0</v>
      </c>
      <c r="AE8521" s="128">
        <f t="shared" si="1740"/>
        <v>0</v>
      </c>
      <c r="AF8521" s="128">
        <f t="shared" si="1741"/>
        <v>1.3159774376731137</v>
      </c>
      <c r="AG8521" s="128">
        <f t="shared" si="1742"/>
        <v>0</v>
      </c>
      <c r="AH8521" s="93">
        <f t="shared" si="1743"/>
        <v>-0.56399515195882832</v>
      </c>
      <c r="AI8521" s="128">
        <f t="shared" si="1744"/>
        <v>0.6460999963032884</v>
      </c>
    </row>
    <row r="8522" spans="1:35" x14ac:dyDescent="0.25">
      <c r="A8522" s="96">
        <v>3.4072</v>
      </c>
      <c r="B8522" s="216">
        <v>3.9499849738260333</v>
      </c>
      <c r="E8522" s="153">
        <f t="shared" si="1745"/>
        <v>1.5799939895302392E-3</v>
      </c>
      <c r="W8522" s="152">
        <f t="shared" si="1746"/>
        <v>0.21152788599003983</v>
      </c>
      <c r="X8522" s="218">
        <v>2.0876179224282243</v>
      </c>
      <c r="Y8522" s="153">
        <f t="shared" si="1734"/>
        <v>3.9999999999995595E-4</v>
      </c>
      <c r="Z8522" s="128">
        <f t="shared" si="1735"/>
        <v>8.8754449677853557</v>
      </c>
      <c r="AA8522" s="128">
        <f t="shared" si="1736"/>
        <v>0.61929999999999996</v>
      </c>
      <c r="AB8522" s="128">
        <f t="shared" si="1737"/>
        <v>0</v>
      </c>
      <c r="AC8522" s="128">
        <f t="shared" si="1738"/>
        <v>15.751354925155891</v>
      </c>
      <c r="AD8522" s="128">
        <f t="shared" si="1739"/>
        <v>0</v>
      </c>
      <c r="AE8522" s="128">
        <f t="shared" si="1740"/>
        <v>0</v>
      </c>
      <c r="AF8522" s="128">
        <f t="shared" si="1741"/>
        <v>1.3159774376731137</v>
      </c>
      <c r="AG8522" s="128">
        <f t="shared" si="1742"/>
        <v>0</v>
      </c>
      <c r="AH8522" s="93">
        <f t="shared" si="1743"/>
        <v>-0.56399515195882832</v>
      </c>
      <c r="AI8522" s="128">
        <f t="shared" si="1744"/>
        <v>0.6460999963032884</v>
      </c>
    </row>
    <row r="8523" spans="1:35" x14ac:dyDescent="0.25">
      <c r="A8523" s="96">
        <v>3.4076</v>
      </c>
      <c r="B8523" s="216">
        <v>3.9499849738260333</v>
      </c>
      <c r="E8523" s="153">
        <f t="shared" si="1745"/>
        <v>1.5799939895302392E-3</v>
      </c>
      <c r="W8523" s="152">
        <f t="shared" si="1746"/>
        <v>0.21152788599003983</v>
      </c>
      <c r="X8523" s="218">
        <v>2.0876179224282243</v>
      </c>
      <c r="Y8523" s="153">
        <f t="shared" si="1734"/>
        <v>3.9999999999995595E-4</v>
      </c>
      <c r="Z8523" s="128">
        <f t="shared" si="1735"/>
        <v>8.8754449677853557</v>
      </c>
      <c r="AA8523" s="128">
        <f t="shared" si="1736"/>
        <v>0.61929999999999996</v>
      </c>
      <c r="AB8523" s="128">
        <f t="shared" si="1737"/>
        <v>0</v>
      </c>
      <c r="AC8523" s="128">
        <f t="shared" si="1738"/>
        <v>15.751354925155891</v>
      </c>
      <c r="AD8523" s="128">
        <f t="shared" si="1739"/>
        <v>0</v>
      </c>
      <c r="AE8523" s="128">
        <f t="shared" si="1740"/>
        <v>0</v>
      </c>
      <c r="AF8523" s="128">
        <f t="shared" si="1741"/>
        <v>1.3159774376731137</v>
      </c>
      <c r="AG8523" s="128">
        <f t="shared" si="1742"/>
        <v>0</v>
      </c>
      <c r="AH8523" s="93">
        <f t="shared" si="1743"/>
        <v>-0.56399515195882832</v>
      </c>
      <c r="AI8523" s="128">
        <f t="shared" si="1744"/>
        <v>0.6460999963032884</v>
      </c>
    </row>
    <row r="8524" spans="1:35" x14ac:dyDescent="0.25">
      <c r="A8524" s="96">
        <v>3.4079999999999999</v>
      </c>
      <c r="B8524" s="216">
        <v>3.9499849738260333</v>
      </c>
      <c r="E8524" s="153">
        <f t="shared" si="1745"/>
        <v>1.5799939895302392E-3</v>
      </c>
      <c r="W8524" s="152">
        <f t="shared" si="1746"/>
        <v>0.21152788599003983</v>
      </c>
      <c r="X8524" s="218">
        <v>2.0876179224282243</v>
      </c>
      <c r="Y8524" s="153">
        <f t="shared" si="1734"/>
        <v>3.9999999999995595E-4</v>
      </c>
      <c r="Z8524" s="128">
        <f t="shared" si="1735"/>
        <v>8.8754449677853557</v>
      </c>
      <c r="AA8524" s="128">
        <f t="shared" si="1736"/>
        <v>0.61929999999999996</v>
      </c>
      <c r="AB8524" s="128">
        <f t="shared" si="1737"/>
        <v>0</v>
      </c>
      <c r="AC8524" s="128">
        <f t="shared" si="1738"/>
        <v>15.751354925155891</v>
      </c>
      <c r="AD8524" s="128">
        <f t="shared" si="1739"/>
        <v>0</v>
      </c>
      <c r="AE8524" s="128">
        <f t="shared" si="1740"/>
        <v>0</v>
      </c>
      <c r="AF8524" s="128">
        <f t="shared" si="1741"/>
        <v>1.3159774376731137</v>
      </c>
      <c r="AG8524" s="128">
        <f t="shared" si="1742"/>
        <v>0</v>
      </c>
      <c r="AH8524" s="93">
        <f t="shared" si="1743"/>
        <v>-0.56399515195882832</v>
      </c>
      <c r="AI8524" s="128">
        <f t="shared" si="1744"/>
        <v>0.6460999963032884</v>
      </c>
    </row>
    <row r="8525" spans="1:35" x14ac:dyDescent="0.25">
      <c r="A8525" s="96">
        <v>3.4083999999999999</v>
      </c>
      <c r="B8525" s="216">
        <v>3.9499849738260333</v>
      </c>
      <c r="E8525" s="153">
        <f t="shared" si="1745"/>
        <v>1.5799939895302392E-3</v>
      </c>
      <c r="W8525" s="152">
        <f t="shared" si="1746"/>
        <v>0.21152788599003983</v>
      </c>
      <c r="X8525" s="218">
        <v>2.0876179224282243</v>
      </c>
      <c r="Y8525" s="153">
        <f t="shared" si="1734"/>
        <v>3.9999999999995595E-4</v>
      </c>
      <c r="Z8525" s="128">
        <f t="shared" si="1735"/>
        <v>8.8754449677853557</v>
      </c>
      <c r="AA8525" s="128">
        <f t="shared" si="1736"/>
        <v>0.61929999999999996</v>
      </c>
      <c r="AB8525" s="128">
        <f t="shared" si="1737"/>
        <v>0</v>
      </c>
      <c r="AC8525" s="128">
        <f t="shared" si="1738"/>
        <v>15.751354925155891</v>
      </c>
      <c r="AD8525" s="128">
        <f t="shared" si="1739"/>
        <v>0</v>
      </c>
      <c r="AE8525" s="128">
        <f t="shared" si="1740"/>
        <v>0</v>
      </c>
      <c r="AF8525" s="128">
        <f t="shared" si="1741"/>
        <v>1.3159774376731137</v>
      </c>
      <c r="AG8525" s="128">
        <f t="shared" si="1742"/>
        <v>0</v>
      </c>
      <c r="AH8525" s="93">
        <f t="shared" si="1743"/>
        <v>-0.56399515195882832</v>
      </c>
      <c r="AI8525" s="128">
        <f t="shared" si="1744"/>
        <v>0.6460999963032884</v>
      </c>
    </row>
    <row r="8526" spans="1:35" x14ac:dyDescent="0.25">
      <c r="A8526" s="96">
        <v>3.4087999999999998</v>
      </c>
      <c r="B8526" s="216">
        <v>3.9499849738260333</v>
      </c>
      <c r="E8526" s="153">
        <f t="shared" si="1745"/>
        <v>1.5799939895302392E-3</v>
      </c>
      <c r="W8526" s="152">
        <f t="shared" si="1746"/>
        <v>0.21152788599003983</v>
      </c>
      <c r="X8526" s="218">
        <v>2.0876179224282243</v>
      </c>
      <c r="Y8526" s="153">
        <f t="shared" si="1734"/>
        <v>3.9999999999995595E-4</v>
      </c>
      <c r="Z8526" s="128">
        <f t="shared" si="1735"/>
        <v>8.8754449677853557</v>
      </c>
      <c r="AA8526" s="128">
        <f t="shared" si="1736"/>
        <v>0.61929999999999996</v>
      </c>
      <c r="AB8526" s="128">
        <f t="shared" si="1737"/>
        <v>0</v>
      </c>
      <c r="AC8526" s="128">
        <f t="shared" si="1738"/>
        <v>15.751354925155891</v>
      </c>
      <c r="AD8526" s="128">
        <f t="shared" si="1739"/>
        <v>0</v>
      </c>
      <c r="AE8526" s="128">
        <f t="shared" si="1740"/>
        <v>0</v>
      </c>
      <c r="AF8526" s="128">
        <f t="shared" si="1741"/>
        <v>1.3159774376731137</v>
      </c>
      <c r="AG8526" s="128">
        <f t="shared" si="1742"/>
        <v>0</v>
      </c>
      <c r="AH8526" s="93">
        <f t="shared" si="1743"/>
        <v>-0.56399515195882832</v>
      </c>
      <c r="AI8526" s="128">
        <f t="shared" si="1744"/>
        <v>0.6460999963032884</v>
      </c>
    </row>
    <row r="8527" spans="1:35" x14ac:dyDescent="0.25">
      <c r="A8527" s="96">
        <v>3.4091999999999998</v>
      </c>
      <c r="B8527" s="216">
        <v>3.9499849738260333</v>
      </c>
      <c r="E8527" s="153">
        <f t="shared" si="1745"/>
        <v>1.5799939895302392E-3</v>
      </c>
      <c r="W8527" s="152">
        <f t="shared" si="1746"/>
        <v>0.21152788599003983</v>
      </c>
      <c r="X8527" s="218">
        <v>2.0876179224282243</v>
      </c>
      <c r="Y8527" s="153">
        <f t="shared" si="1734"/>
        <v>3.9999999999995595E-4</v>
      </c>
      <c r="Z8527" s="128">
        <f t="shared" si="1735"/>
        <v>8.8754449677853557</v>
      </c>
      <c r="AA8527" s="128">
        <f t="shared" si="1736"/>
        <v>0.61929999999999996</v>
      </c>
      <c r="AB8527" s="128">
        <f t="shared" si="1737"/>
        <v>0</v>
      </c>
      <c r="AC8527" s="128">
        <f t="shared" si="1738"/>
        <v>15.751354925155891</v>
      </c>
      <c r="AD8527" s="128">
        <f t="shared" si="1739"/>
        <v>0</v>
      </c>
      <c r="AE8527" s="128">
        <f t="shared" si="1740"/>
        <v>0</v>
      </c>
      <c r="AF8527" s="128">
        <f t="shared" si="1741"/>
        <v>1.3159774376731137</v>
      </c>
      <c r="AG8527" s="128">
        <f t="shared" si="1742"/>
        <v>0</v>
      </c>
      <c r="AH8527" s="93">
        <f t="shared" si="1743"/>
        <v>-0.56399515195882832</v>
      </c>
      <c r="AI8527" s="128">
        <f t="shared" si="1744"/>
        <v>0.6460999963032884</v>
      </c>
    </row>
    <row r="8528" spans="1:35" x14ac:dyDescent="0.25">
      <c r="A8528" s="96">
        <v>3.4096000000000002</v>
      </c>
      <c r="B8528" s="216">
        <v>3.9499849738260333</v>
      </c>
      <c r="E8528" s="153">
        <f t="shared" si="1745"/>
        <v>1.5799939895319935E-3</v>
      </c>
      <c r="W8528" s="152">
        <f t="shared" si="1746"/>
        <v>0.21152788599003983</v>
      </c>
      <c r="X8528" s="218">
        <v>2.0876179224282243</v>
      </c>
      <c r="Y8528" s="153">
        <f t="shared" si="1734"/>
        <v>4.0000000000040004E-4</v>
      </c>
      <c r="Z8528" s="128">
        <f t="shared" si="1735"/>
        <v>8.8754449677853557</v>
      </c>
      <c r="AA8528" s="128">
        <f t="shared" si="1736"/>
        <v>0.61929999999999996</v>
      </c>
      <c r="AB8528" s="128">
        <f t="shared" si="1737"/>
        <v>0</v>
      </c>
      <c r="AC8528" s="128">
        <f t="shared" si="1738"/>
        <v>15.751354925155891</v>
      </c>
      <c r="AD8528" s="128">
        <f t="shared" si="1739"/>
        <v>0</v>
      </c>
      <c r="AE8528" s="128">
        <f t="shared" si="1740"/>
        <v>0</v>
      </c>
      <c r="AF8528" s="128">
        <f t="shared" si="1741"/>
        <v>1.3159774376731137</v>
      </c>
      <c r="AG8528" s="128">
        <f t="shared" si="1742"/>
        <v>0</v>
      </c>
      <c r="AH8528" s="93">
        <f t="shared" si="1743"/>
        <v>-0.56399515195882832</v>
      </c>
      <c r="AI8528" s="128">
        <f t="shared" si="1744"/>
        <v>0.6460999963032884</v>
      </c>
    </row>
    <row r="8529" spans="1:35" x14ac:dyDescent="0.25">
      <c r="A8529" s="96">
        <v>3.41</v>
      </c>
      <c r="B8529" s="216">
        <v>3.9499849738260333</v>
      </c>
      <c r="E8529" s="153">
        <f t="shared" si="1745"/>
        <v>1.5799939895302392E-3</v>
      </c>
      <c r="W8529" s="152">
        <f t="shared" si="1746"/>
        <v>0.21152788599003983</v>
      </c>
      <c r="X8529" s="218">
        <v>2.0876179224282243</v>
      </c>
      <c r="Y8529" s="153">
        <f t="shared" si="1734"/>
        <v>3.9999999999995595E-4</v>
      </c>
      <c r="Z8529" s="128">
        <f t="shared" si="1735"/>
        <v>8.8754449677853557</v>
      </c>
      <c r="AA8529" s="128">
        <f t="shared" si="1736"/>
        <v>0.61929999999999996</v>
      </c>
      <c r="AB8529" s="128">
        <f t="shared" si="1737"/>
        <v>0</v>
      </c>
      <c r="AC8529" s="128">
        <f t="shared" si="1738"/>
        <v>15.751354925155891</v>
      </c>
      <c r="AD8529" s="128">
        <f t="shared" si="1739"/>
        <v>0</v>
      </c>
      <c r="AE8529" s="128">
        <f t="shared" si="1740"/>
        <v>0</v>
      </c>
      <c r="AF8529" s="128">
        <f t="shared" si="1741"/>
        <v>1.3159774376731137</v>
      </c>
      <c r="AG8529" s="128">
        <f t="shared" si="1742"/>
        <v>0</v>
      </c>
      <c r="AH8529" s="93">
        <f t="shared" si="1743"/>
        <v>-0.56399515195882832</v>
      </c>
      <c r="AI8529" s="128">
        <f t="shared" si="1744"/>
        <v>0.6460999963032884</v>
      </c>
    </row>
    <row r="8530" spans="1:35" x14ac:dyDescent="0.25">
      <c r="A8530" s="96">
        <v>3.4104000000000001</v>
      </c>
      <c r="B8530" s="216">
        <v>3.9499849738260333</v>
      </c>
      <c r="E8530" s="153">
        <f t="shared" si="1745"/>
        <v>1.5799939895302392E-3</v>
      </c>
      <c r="W8530" s="152">
        <f t="shared" si="1746"/>
        <v>0.21152788599003983</v>
      </c>
      <c r="X8530" s="218">
        <v>2.0876179224282243</v>
      </c>
      <c r="Y8530" s="153">
        <f t="shared" si="1734"/>
        <v>3.9999999999995595E-4</v>
      </c>
      <c r="Z8530" s="128">
        <f t="shared" si="1735"/>
        <v>8.8754449677853557</v>
      </c>
      <c r="AA8530" s="128">
        <f t="shared" si="1736"/>
        <v>0.61929999999999996</v>
      </c>
      <c r="AB8530" s="128">
        <f t="shared" si="1737"/>
        <v>0</v>
      </c>
      <c r="AC8530" s="128">
        <f t="shared" si="1738"/>
        <v>15.751354925155891</v>
      </c>
      <c r="AD8530" s="128">
        <f t="shared" si="1739"/>
        <v>0</v>
      </c>
      <c r="AE8530" s="128">
        <f t="shared" si="1740"/>
        <v>0</v>
      </c>
      <c r="AF8530" s="128">
        <f t="shared" si="1741"/>
        <v>1.3159774376731137</v>
      </c>
      <c r="AG8530" s="128">
        <f t="shared" si="1742"/>
        <v>0</v>
      </c>
      <c r="AH8530" s="93">
        <f t="shared" si="1743"/>
        <v>-0.56399515195882832</v>
      </c>
      <c r="AI8530" s="128">
        <f t="shared" si="1744"/>
        <v>0.6460999963032884</v>
      </c>
    </row>
    <row r="8531" spans="1:35" x14ac:dyDescent="0.25">
      <c r="A8531" s="96">
        <v>3.4108000000000001</v>
      </c>
      <c r="B8531" s="216">
        <v>3.9499849738260333</v>
      </c>
      <c r="E8531" s="153">
        <f t="shared" si="1745"/>
        <v>1.5799939895302392E-3</v>
      </c>
      <c r="W8531" s="152">
        <f t="shared" si="1746"/>
        <v>0.21152788599003983</v>
      </c>
      <c r="X8531" s="218">
        <v>2.0876179224282243</v>
      </c>
      <c r="Y8531" s="153">
        <f t="shared" si="1734"/>
        <v>3.9999999999995595E-4</v>
      </c>
      <c r="Z8531" s="128">
        <f t="shared" si="1735"/>
        <v>8.8754449677853557</v>
      </c>
      <c r="AA8531" s="128">
        <f t="shared" si="1736"/>
        <v>0.61929999999999996</v>
      </c>
      <c r="AB8531" s="128">
        <f t="shared" si="1737"/>
        <v>0</v>
      </c>
      <c r="AC8531" s="128">
        <f t="shared" si="1738"/>
        <v>15.751354925155891</v>
      </c>
      <c r="AD8531" s="128">
        <f t="shared" si="1739"/>
        <v>0</v>
      </c>
      <c r="AE8531" s="128">
        <f t="shared" si="1740"/>
        <v>0</v>
      </c>
      <c r="AF8531" s="128">
        <f t="shared" si="1741"/>
        <v>1.3159774376731137</v>
      </c>
      <c r="AG8531" s="128">
        <f t="shared" si="1742"/>
        <v>0</v>
      </c>
      <c r="AH8531" s="93">
        <f t="shared" si="1743"/>
        <v>-0.56399515195882832</v>
      </c>
      <c r="AI8531" s="128">
        <f t="shared" si="1744"/>
        <v>0.6460999963032884</v>
      </c>
    </row>
    <row r="8532" spans="1:35" x14ac:dyDescent="0.25">
      <c r="A8532" s="96">
        <v>3.4112</v>
      </c>
      <c r="B8532" s="216">
        <v>3.9499849738260333</v>
      </c>
      <c r="E8532" s="153">
        <f t="shared" si="1745"/>
        <v>1.5799939895302392E-3</v>
      </c>
      <c r="W8532" s="152">
        <f t="shared" si="1746"/>
        <v>0.21152788599003983</v>
      </c>
      <c r="X8532" s="218">
        <v>2.0876179224282243</v>
      </c>
      <c r="Y8532" s="153">
        <f t="shared" si="1734"/>
        <v>3.9999999999995595E-4</v>
      </c>
      <c r="Z8532" s="128">
        <f t="shared" si="1735"/>
        <v>8.8754449677853557</v>
      </c>
      <c r="AA8532" s="128">
        <f t="shared" si="1736"/>
        <v>0.61929999999999996</v>
      </c>
      <c r="AB8532" s="128">
        <f t="shared" si="1737"/>
        <v>0</v>
      </c>
      <c r="AC8532" s="128">
        <f t="shared" si="1738"/>
        <v>15.751354925155891</v>
      </c>
      <c r="AD8532" s="128">
        <f t="shared" si="1739"/>
        <v>0</v>
      </c>
      <c r="AE8532" s="128">
        <f t="shared" si="1740"/>
        <v>0</v>
      </c>
      <c r="AF8532" s="128">
        <f t="shared" si="1741"/>
        <v>1.3159774376731137</v>
      </c>
      <c r="AG8532" s="128">
        <f t="shared" si="1742"/>
        <v>0</v>
      </c>
      <c r="AH8532" s="93">
        <f t="shared" si="1743"/>
        <v>-0.56399515195882832</v>
      </c>
      <c r="AI8532" s="128">
        <f t="shared" si="1744"/>
        <v>0.6460999963032884</v>
      </c>
    </row>
    <row r="8533" spans="1:35" x14ac:dyDescent="0.25">
      <c r="A8533" s="96">
        <v>3.4116</v>
      </c>
      <c r="B8533" s="216">
        <v>3.9499849738260333</v>
      </c>
      <c r="E8533" s="153">
        <f t="shared" si="1745"/>
        <v>1.5799939895302392E-3</v>
      </c>
      <c r="W8533" s="152">
        <f t="shared" si="1746"/>
        <v>0.21152788599003983</v>
      </c>
      <c r="X8533" s="218">
        <v>2.0876179224282243</v>
      </c>
      <c r="Y8533" s="153">
        <f t="shared" si="1734"/>
        <v>3.9999999999995595E-4</v>
      </c>
      <c r="Z8533" s="128">
        <f t="shared" si="1735"/>
        <v>8.8754449677853557</v>
      </c>
      <c r="AA8533" s="128">
        <f t="shared" si="1736"/>
        <v>0.61929999999999996</v>
      </c>
      <c r="AB8533" s="128">
        <f t="shared" si="1737"/>
        <v>0</v>
      </c>
      <c r="AC8533" s="128">
        <f t="shared" si="1738"/>
        <v>15.751354925155891</v>
      </c>
      <c r="AD8533" s="128">
        <f t="shared" si="1739"/>
        <v>0</v>
      </c>
      <c r="AE8533" s="128">
        <f t="shared" si="1740"/>
        <v>0</v>
      </c>
      <c r="AF8533" s="128">
        <f t="shared" si="1741"/>
        <v>1.3159774376731137</v>
      </c>
      <c r="AG8533" s="128">
        <f t="shared" si="1742"/>
        <v>0</v>
      </c>
      <c r="AH8533" s="93">
        <f t="shared" si="1743"/>
        <v>-0.56399515195882832</v>
      </c>
      <c r="AI8533" s="128">
        <f t="shared" si="1744"/>
        <v>0.6460999963032884</v>
      </c>
    </row>
    <row r="8534" spans="1:35" x14ac:dyDescent="0.25">
      <c r="A8534" s="96">
        <v>3.4119999999999999</v>
      </c>
      <c r="B8534" s="216">
        <v>3.9499849738260333</v>
      </c>
      <c r="E8534" s="153">
        <f t="shared" si="1745"/>
        <v>1.5799939895302392E-3</v>
      </c>
      <c r="W8534" s="152">
        <f t="shared" si="1746"/>
        <v>0.21152788599003983</v>
      </c>
      <c r="X8534" s="218">
        <v>2.0876179224282243</v>
      </c>
      <c r="Y8534" s="153">
        <f t="shared" si="1734"/>
        <v>3.9999999999995595E-4</v>
      </c>
      <c r="Z8534" s="128">
        <f t="shared" si="1735"/>
        <v>8.8754449677853557</v>
      </c>
      <c r="AA8534" s="128">
        <f t="shared" si="1736"/>
        <v>0.61929999999999996</v>
      </c>
      <c r="AB8534" s="128">
        <f t="shared" si="1737"/>
        <v>0</v>
      </c>
      <c r="AC8534" s="128">
        <f t="shared" si="1738"/>
        <v>15.751354925155891</v>
      </c>
      <c r="AD8534" s="128">
        <f t="shared" si="1739"/>
        <v>0</v>
      </c>
      <c r="AE8534" s="128">
        <f t="shared" si="1740"/>
        <v>0</v>
      </c>
      <c r="AF8534" s="128">
        <f t="shared" si="1741"/>
        <v>1.3159774376731137</v>
      </c>
      <c r="AG8534" s="128">
        <f t="shared" si="1742"/>
        <v>0</v>
      </c>
      <c r="AH8534" s="93">
        <f t="shared" si="1743"/>
        <v>-0.56399515195882832</v>
      </c>
      <c r="AI8534" s="128">
        <f t="shared" si="1744"/>
        <v>0.6460999963032884</v>
      </c>
    </row>
    <row r="8535" spans="1:35" x14ac:dyDescent="0.25">
      <c r="A8535" s="96">
        <v>3.4123999999999999</v>
      </c>
      <c r="B8535" s="216">
        <v>3.9499849738260333</v>
      </c>
      <c r="E8535" s="153">
        <f t="shared" si="1745"/>
        <v>1.5799939895302392E-3</v>
      </c>
      <c r="W8535" s="152">
        <f t="shared" si="1746"/>
        <v>0.21152788599003983</v>
      </c>
      <c r="X8535" s="218">
        <v>2.0876179224282243</v>
      </c>
      <c r="Y8535" s="153">
        <f t="shared" si="1734"/>
        <v>3.9999999999995595E-4</v>
      </c>
      <c r="Z8535" s="128">
        <f t="shared" si="1735"/>
        <v>8.8754449677853557</v>
      </c>
      <c r="AA8535" s="128">
        <f t="shared" si="1736"/>
        <v>0.61929999999999996</v>
      </c>
      <c r="AB8535" s="128">
        <f t="shared" si="1737"/>
        <v>0</v>
      </c>
      <c r="AC8535" s="128">
        <f t="shared" si="1738"/>
        <v>15.751354925155891</v>
      </c>
      <c r="AD8535" s="128">
        <f t="shared" si="1739"/>
        <v>0</v>
      </c>
      <c r="AE8535" s="128">
        <f t="shared" si="1740"/>
        <v>0</v>
      </c>
      <c r="AF8535" s="128">
        <f t="shared" si="1741"/>
        <v>1.3159774376731137</v>
      </c>
      <c r="AG8535" s="128">
        <f t="shared" si="1742"/>
        <v>0</v>
      </c>
      <c r="AH8535" s="93">
        <f t="shared" si="1743"/>
        <v>-0.56399515195882832</v>
      </c>
      <c r="AI8535" s="128">
        <f t="shared" si="1744"/>
        <v>0.6460999963032884</v>
      </c>
    </row>
    <row r="8536" spans="1:35" x14ac:dyDescent="0.25">
      <c r="A8536" s="96">
        <v>3.4127999999999998</v>
      </c>
      <c r="B8536" s="216">
        <v>3.9499849738260333</v>
      </c>
      <c r="E8536" s="153">
        <f t="shared" si="1745"/>
        <v>1.5799939895302392E-3</v>
      </c>
      <c r="W8536" s="152">
        <f t="shared" si="1746"/>
        <v>0.21152788599003983</v>
      </c>
      <c r="X8536" s="218">
        <v>2.0876179224282243</v>
      </c>
      <c r="Y8536" s="153">
        <f t="shared" si="1734"/>
        <v>3.9999999999995595E-4</v>
      </c>
      <c r="Z8536" s="128">
        <f t="shared" si="1735"/>
        <v>8.8754449677853557</v>
      </c>
      <c r="AA8536" s="128">
        <f t="shared" si="1736"/>
        <v>0.61929999999999996</v>
      </c>
      <c r="AB8536" s="128">
        <f t="shared" si="1737"/>
        <v>0</v>
      </c>
      <c r="AC8536" s="128">
        <f t="shared" si="1738"/>
        <v>15.751354925155891</v>
      </c>
      <c r="AD8536" s="128">
        <f t="shared" si="1739"/>
        <v>0</v>
      </c>
      <c r="AE8536" s="128">
        <f t="shared" si="1740"/>
        <v>0</v>
      </c>
      <c r="AF8536" s="128">
        <f t="shared" si="1741"/>
        <v>1.3159774376731137</v>
      </c>
      <c r="AG8536" s="128">
        <f t="shared" si="1742"/>
        <v>0</v>
      </c>
      <c r="AH8536" s="93">
        <f t="shared" si="1743"/>
        <v>-0.56399515195882832</v>
      </c>
      <c r="AI8536" s="128">
        <f t="shared" si="1744"/>
        <v>0.6460999963032884</v>
      </c>
    </row>
    <row r="8537" spans="1:35" x14ac:dyDescent="0.25">
      <c r="A8537" s="96">
        <v>3.4131999999999998</v>
      </c>
      <c r="B8537" s="216">
        <v>3.9499849738260333</v>
      </c>
      <c r="E8537" s="153">
        <f t="shared" si="1745"/>
        <v>1.5799939895302392E-3</v>
      </c>
      <c r="W8537" s="152">
        <f t="shared" si="1746"/>
        <v>0.21152788599003983</v>
      </c>
      <c r="X8537" s="218">
        <v>2.0876179224282243</v>
      </c>
      <c r="Y8537" s="153">
        <f t="shared" si="1734"/>
        <v>3.9999999999995595E-4</v>
      </c>
      <c r="Z8537" s="128">
        <f t="shared" si="1735"/>
        <v>8.8754449677853557</v>
      </c>
      <c r="AA8537" s="128">
        <f t="shared" si="1736"/>
        <v>0.61929999999999996</v>
      </c>
      <c r="AB8537" s="128">
        <f t="shared" si="1737"/>
        <v>0</v>
      </c>
      <c r="AC8537" s="128">
        <f t="shared" si="1738"/>
        <v>15.751354925155891</v>
      </c>
      <c r="AD8537" s="128">
        <f t="shared" si="1739"/>
        <v>0</v>
      </c>
      <c r="AE8537" s="128">
        <f t="shared" si="1740"/>
        <v>0</v>
      </c>
      <c r="AF8537" s="128">
        <f t="shared" si="1741"/>
        <v>1.3159774376731137</v>
      </c>
      <c r="AG8537" s="128">
        <f t="shared" si="1742"/>
        <v>0</v>
      </c>
      <c r="AH8537" s="93">
        <f t="shared" si="1743"/>
        <v>-0.56399515195882832</v>
      </c>
      <c r="AI8537" s="128">
        <f t="shared" si="1744"/>
        <v>0.6460999963032884</v>
      </c>
    </row>
    <row r="8538" spans="1:35" x14ac:dyDescent="0.25">
      <c r="A8538" s="96">
        <v>3.4136000000000002</v>
      </c>
      <c r="B8538" s="216">
        <v>3.9499849738260333</v>
      </c>
      <c r="E8538" s="153">
        <f t="shared" si="1745"/>
        <v>1.5799939895319935E-3</v>
      </c>
      <c r="W8538" s="152">
        <f t="shared" si="1746"/>
        <v>0.21152788599003983</v>
      </c>
      <c r="X8538" s="218">
        <v>2.0876179224282243</v>
      </c>
      <c r="Y8538" s="153">
        <f t="shared" si="1734"/>
        <v>4.0000000000040004E-4</v>
      </c>
      <c r="Z8538" s="128">
        <f t="shared" si="1735"/>
        <v>8.8754449677853557</v>
      </c>
      <c r="AA8538" s="128">
        <f t="shared" si="1736"/>
        <v>0.61929999999999996</v>
      </c>
      <c r="AB8538" s="128">
        <f t="shared" si="1737"/>
        <v>0</v>
      </c>
      <c r="AC8538" s="128">
        <f t="shared" si="1738"/>
        <v>15.751354925155891</v>
      </c>
      <c r="AD8538" s="128">
        <f t="shared" si="1739"/>
        <v>0</v>
      </c>
      <c r="AE8538" s="128">
        <f t="shared" si="1740"/>
        <v>0</v>
      </c>
      <c r="AF8538" s="128">
        <f t="shared" si="1741"/>
        <v>1.3159774376731137</v>
      </c>
      <c r="AG8538" s="128">
        <f t="shared" si="1742"/>
        <v>0</v>
      </c>
      <c r="AH8538" s="93">
        <f t="shared" si="1743"/>
        <v>-0.56399515195882832</v>
      </c>
      <c r="AI8538" s="128">
        <f t="shared" si="1744"/>
        <v>0.6460999963032884</v>
      </c>
    </row>
    <row r="8539" spans="1:35" x14ac:dyDescent="0.25">
      <c r="A8539" s="96">
        <v>3.4140000000000001</v>
      </c>
      <c r="B8539" s="216">
        <v>3.9499849738260333</v>
      </c>
      <c r="E8539" s="153">
        <f t="shared" si="1745"/>
        <v>1.5799939895302392E-3</v>
      </c>
      <c r="W8539" s="152">
        <f t="shared" si="1746"/>
        <v>0.21152788599003983</v>
      </c>
      <c r="X8539" s="218">
        <v>2.0876179224282243</v>
      </c>
      <c r="Y8539" s="153">
        <f t="shared" si="1734"/>
        <v>3.9999999999995595E-4</v>
      </c>
      <c r="Z8539" s="128">
        <f t="shared" si="1735"/>
        <v>8.8754449677853557</v>
      </c>
      <c r="AA8539" s="128">
        <f t="shared" si="1736"/>
        <v>0.61929999999999996</v>
      </c>
      <c r="AB8539" s="128">
        <f t="shared" si="1737"/>
        <v>0</v>
      </c>
      <c r="AC8539" s="128">
        <f t="shared" si="1738"/>
        <v>15.751354925155891</v>
      </c>
      <c r="AD8539" s="128">
        <f t="shared" si="1739"/>
        <v>0</v>
      </c>
      <c r="AE8539" s="128">
        <f t="shared" si="1740"/>
        <v>0</v>
      </c>
      <c r="AF8539" s="128">
        <f t="shared" si="1741"/>
        <v>1.3159774376731137</v>
      </c>
      <c r="AG8539" s="128">
        <f t="shared" si="1742"/>
        <v>0</v>
      </c>
      <c r="AH8539" s="93">
        <f t="shared" si="1743"/>
        <v>-0.56399515195882832</v>
      </c>
      <c r="AI8539" s="128">
        <f t="shared" si="1744"/>
        <v>0.6460999963032884</v>
      </c>
    </row>
    <row r="8540" spans="1:35" x14ac:dyDescent="0.25">
      <c r="A8540" s="96">
        <v>3.4144000000000001</v>
      </c>
      <c r="B8540" s="216">
        <v>3.9499849738260333</v>
      </c>
      <c r="E8540" s="153">
        <f t="shared" si="1745"/>
        <v>1.5799939895302392E-3</v>
      </c>
      <c r="W8540" s="152">
        <f t="shared" si="1746"/>
        <v>0.21152788599003983</v>
      </c>
      <c r="X8540" s="218">
        <v>2.0876179224282243</v>
      </c>
      <c r="Y8540" s="153">
        <f t="shared" si="1734"/>
        <v>3.9999999999995595E-4</v>
      </c>
      <c r="Z8540" s="128">
        <f t="shared" si="1735"/>
        <v>8.8754449677853557</v>
      </c>
      <c r="AA8540" s="128">
        <f t="shared" si="1736"/>
        <v>0.61929999999999996</v>
      </c>
      <c r="AB8540" s="128">
        <f t="shared" si="1737"/>
        <v>0</v>
      </c>
      <c r="AC8540" s="128">
        <f t="shared" si="1738"/>
        <v>15.751354925155891</v>
      </c>
      <c r="AD8540" s="128">
        <f t="shared" si="1739"/>
        <v>0</v>
      </c>
      <c r="AE8540" s="128">
        <f t="shared" si="1740"/>
        <v>0</v>
      </c>
      <c r="AF8540" s="128">
        <f t="shared" si="1741"/>
        <v>1.3159774376731137</v>
      </c>
      <c r="AG8540" s="128">
        <f t="shared" si="1742"/>
        <v>0</v>
      </c>
      <c r="AH8540" s="93">
        <f t="shared" si="1743"/>
        <v>-0.56399515195882832</v>
      </c>
      <c r="AI8540" s="128">
        <f t="shared" si="1744"/>
        <v>0.6460999963032884</v>
      </c>
    </row>
    <row r="8541" spans="1:35" x14ac:dyDescent="0.25">
      <c r="A8541" s="96">
        <v>3.4148000000000001</v>
      </c>
      <c r="B8541" s="216">
        <v>3.9499849738260333</v>
      </c>
      <c r="E8541" s="153">
        <f t="shared" si="1745"/>
        <v>1.5799939895302392E-3</v>
      </c>
      <c r="W8541" s="152">
        <f t="shared" si="1746"/>
        <v>0.21152788599003983</v>
      </c>
      <c r="X8541" s="218">
        <v>2.0876179224282243</v>
      </c>
      <c r="Y8541" s="153">
        <f t="shared" si="1734"/>
        <v>3.9999999999995595E-4</v>
      </c>
      <c r="Z8541" s="128">
        <f t="shared" si="1735"/>
        <v>8.8754449677853557</v>
      </c>
      <c r="AA8541" s="128">
        <f t="shared" si="1736"/>
        <v>0.61929999999999996</v>
      </c>
      <c r="AB8541" s="128">
        <f t="shared" si="1737"/>
        <v>0</v>
      </c>
      <c r="AC8541" s="128">
        <f t="shared" si="1738"/>
        <v>15.751354925155891</v>
      </c>
      <c r="AD8541" s="128">
        <f t="shared" si="1739"/>
        <v>0</v>
      </c>
      <c r="AE8541" s="128">
        <f t="shared" si="1740"/>
        <v>0</v>
      </c>
      <c r="AF8541" s="128">
        <f t="shared" si="1741"/>
        <v>1.3159774376731137</v>
      </c>
      <c r="AG8541" s="128">
        <f t="shared" si="1742"/>
        <v>0</v>
      </c>
      <c r="AH8541" s="93">
        <f t="shared" si="1743"/>
        <v>-0.56399515195882832</v>
      </c>
      <c r="AI8541" s="128">
        <f t="shared" si="1744"/>
        <v>0.6460999963032884</v>
      </c>
    </row>
    <row r="8542" spans="1:35" x14ac:dyDescent="0.25">
      <c r="A8542" s="96">
        <v>3.4152</v>
      </c>
      <c r="B8542" s="216">
        <v>3.9499849738260333</v>
      </c>
      <c r="E8542" s="153">
        <f t="shared" si="1745"/>
        <v>1.5799939895302392E-3</v>
      </c>
      <c r="W8542" s="152">
        <f t="shared" si="1746"/>
        <v>0.21152788599003983</v>
      </c>
      <c r="X8542" s="218">
        <v>2.0876179224282243</v>
      </c>
      <c r="Y8542" s="153">
        <f t="shared" si="1734"/>
        <v>3.9999999999995595E-4</v>
      </c>
      <c r="Z8542" s="128">
        <f t="shared" si="1735"/>
        <v>8.8754449677853557</v>
      </c>
      <c r="AA8542" s="128">
        <f t="shared" si="1736"/>
        <v>0.61929999999999996</v>
      </c>
      <c r="AB8542" s="128">
        <f t="shared" si="1737"/>
        <v>0</v>
      </c>
      <c r="AC8542" s="128">
        <f t="shared" si="1738"/>
        <v>15.751354925155891</v>
      </c>
      <c r="AD8542" s="128">
        <f t="shared" si="1739"/>
        <v>0</v>
      </c>
      <c r="AE8542" s="128">
        <f t="shared" si="1740"/>
        <v>0</v>
      </c>
      <c r="AF8542" s="128">
        <f t="shared" si="1741"/>
        <v>1.3159774376731137</v>
      </c>
      <c r="AG8542" s="128">
        <f t="shared" si="1742"/>
        <v>0</v>
      </c>
      <c r="AH8542" s="93">
        <f t="shared" si="1743"/>
        <v>-0.56399515195882832</v>
      </c>
      <c r="AI8542" s="128">
        <f t="shared" si="1744"/>
        <v>0.6460999963032884</v>
      </c>
    </row>
    <row r="8543" spans="1:35" x14ac:dyDescent="0.25">
      <c r="A8543" s="96">
        <v>3.4156</v>
      </c>
      <c r="B8543" s="216">
        <v>3.9499849738260333</v>
      </c>
      <c r="E8543" s="153">
        <f t="shared" si="1745"/>
        <v>1.5799939895302392E-3</v>
      </c>
      <c r="W8543" s="152">
        <f t="shared" si="1746"/>
        <v>0.21152788599003983</v>
      </c>
      <c r="X8543" s="218">
        <v>2.0876179224282243</v>
      </c>
      <c r="Y8543" s="153">
        <f t="shared" si="1734"/>
        <v>3.9999999999995595E-4</v>
      </c>
      <c r="Z8543" s="128">
        <f t="shared" si="1735"/>
        <v>8.8754449677853557</v>
      </c>
      <c r="AA8543" s="128">
        <f t="shared" si="1736"/>
        <v>0.61929999999999996</v>
      </c>
      <c r="AB8543" s="128">
        <f t="shared" si="1737"/>
        <v>0</v>
      </c>
      <c r="AC8543" s="128">
        <f t="shared" si="1738"/>
        <v>15.751354925155891</v>
      </c>
      <c r="AD8543" s="128">
        <f t="shared" si="1739"/>
        <v>0</v>
      </c>
      <c r="AE8543" s="128">
        <f t="shared" si="1740"/>
        <v>0</v>
      </c>
      <c r="AF8543" s="128">
        <f t="shared" si="1741"/>
        <v>1.3159774376731137</v>
      </c>
      <c r="AG8543" s="128">
        <f t="shared" si="1742"/>
        <v>0</v>
      </c>
      <c r="AH8543" s="93">
        <f t="shared" si="1743"/>
        <v>-0.56399515195882832</v>
      </c>
      <c r="AI8543" s="128">
        <f t="shared" si="1744"/>
        <v>0.6460999963032884</v>
      </c>
    </row>
    <row r="8544" spans="1:35" x14ac:dyDescent="0.25">
      <c r="A8544" s="96">
        <v>3.4159999999999999</v>
      </c>
      <c r="B8544" s="216">
        <v>3.9499849738260333</v>
      </c>
      <c r="E8544" s="153">
        <f t="shared" si="1745"/>
        <v>1.5799939895302392E-3</v>
      </c>
      <c r="W8544" s="152">
        <f t="shared" si="1746"/>
        <v>0.21152788599003983</v>
      </c>
      <c r="X8544" s="218">
        <v>2.0876179224282243</v>
      </c>
      <c r="Y8544" s="153">
        <f t="shared" si="1734"/>
        <v>3.9999999999995595E-4</v>
      </c>
      <c r="Z8544" s="128">
        <f t="shared" si="1735"/>
        <v>8.8754449677853557</v>
      </c>
      <c r="AA8544" s="128">
        <f t="shared" si="1736"/>
        <v>0.61929999999999996</v>
      </c>
      <c r="AB8544" s="128">
        <f t="shared" si="1737"/>
        <v>0</v>
      </c>
      <c r="AC8544" s="128">
        <f t="shared" si="1738"/>
        <v>15.751354925155891</v>
      </c>
      <c r="AD8544" s="128">
        <f t="shared" si="1739"/>
        <v>0</v>
      </c>
      <c r="AE8544" s="128">
        <f t="shared" si="1740"/>
        <v>0</v>
      </c>
      <c r="AF8544" s="128">
        <f t="shared" si="1741"/>
        <v>1.3159774376731137</v>
      </c>
      <c r="AG8544" s="128">
        <f t="shared" si="1742"/>
        <v>0</v>
      </c>
      <c r="AH8544" s="93">
        <f t="shared" si="1743"/>
        <v>-0.56399515195882832</v>
      </c>
      <c r="AI8544" s="128">
        <f t="shared" si="1744"/>
        <v>0.6460999963032884</v>
      </c>
    </row>
    <row r="8545" spans="1:35" x14ac:dyDescent="0.25">
      <c r="A8545" s="96">
        <v>3.4163999999999999</v>
      </c>
      <c r="B8545" s="216">
        <v>3.9499849738260333</v>
      </c>
      <c r="E8545" s="153">
        <f t="shared" si="1745"/>
        <v>1.5799939895302392E-3</v>
      </c>
      <c r="W8545" s="152">
        <f t="shared" si="1746"/>
        <v>0.21152788599003983</v>
      </c>
      <c r="X8545" s="218">
        <v>2.0876179224282243</v>
      </c>
      <c r="Y8545" s="153">
        <f t="shared" si="1734"/>
        <v>3.9999999999995595E-4</v>
      </c>
      <c r="Z8545" s="128">
        <f t="shared" si="1735"/>
        <v>8.8754449677853557</v>
      </c>
      <c r="AA8545" s="128">
        <f t="shared" si="1736"/>
        <v>0.61929999999999996</v>
      </c>
      <c r="AB8545" s="128">
        <f t="shared" si="1737"/>
        <v>0</v>
      </c>
      <c r="AC8545" s="128">
        <f t="shared" si="1738"/>
        <v>15.751354925155891</v>
      </c>
      <c r="AD8545" s="128">
        <f t="shared" si="1739"/>
        <v>0</v>
      </c>
      <c r="AE8545" s="128">
        <f t="shared" si="1740"/>
        <v>0</v>
      </c>
      <c r="AF8545" s="128">
        <f t="shared" si="1741"/>
        <v>1.3159774376731137</v>
      </c>
      <c r="AG8545" s="128">
        <f t="shared" si="1742"/>
        <v>0</v>
      </c>
      <c r="AH8545" s="93">
        <f t="shared" si="1743"/>
        <v>-0.56399515195882832</v>
      </c>
      <c r="AI8545" s="128">
        <f t="shared" si="1744"/>
        <v>0.6460999963032884</v>
      </c>
    </row>
    <row r="8546" spans="1:35" x14ac:dyDescent="0.25">
      <c r="A8546" s="96">
        <v>3.4167999999999998</v>
      </c>
      <c r="B8546" s="216">
        <v>3.9499849738260333</v>
      </c>
      <c r="E8546" s="153">
        <f t="shared" si="1745"/>
        <v>1.5799939895302392E-3</v>
      </c>
      <c r="W8546" s="152">
        <f t="shared" si="1746"/>
        <v>0.21152788599003983</v>
      </c>
      <c r="X8546" s="218">
        <v>2.0876179224282243</v>
      </c>
      <c r="Y8546" s="153">
        <f t="shared" si="1734"/>
        <v>3.9999999999995595E-4</v>
      </c>
      <c r="Z8546" s="128">
        <f t="shared" si="1735"/>
        <v>8.8754449677853557</v>
      </c>
      <c r="AA8546" s="128">
        <f t="shared" si="1736"/>
        <v>0.61929999999999996</v>
      </c>
      <c r="AB8546" s="128">
        <f t="shared" si="1737"/>
        <v>0</v>
      </c>
      <c r="AC8546" s="128">
        <f t="shared" si="1738"/>
        <v>15.751354925155891</v>
      </c>
      <c r="AD8546" s="128">
        <f t="shared" si="1739"/>
        <v>0</v>
      </c>
      <c r="AE8546" s="128">
        <f t="shared" si="1740"/>
        <v>0</v>
      </c>
      <c r="AF8546" s="128">
        <f t="shared" si="1741"/>
        <v>1.3159774376731137</v>
      </c>
      <c r="AG8546" s="128">
        <f t="shared" si="1742"/>
        <v>0</v>
      </c>
      <c r="AH8546" s="93">
        <f t="shared" si="1743"/>
        <v>-0.56399515195882832</v>
      </c>
      <c r="AI8546" s="128">
        <f t="shared" si="1744"/>
        <v>0.6460999963032884</v>
      </c>
    </row>
    <row r="8547" spans="1:35" x14ac:dyDescent="0.25">
      <c r="A8547" s="96">
        <v>3.4171999999999998</v>
      </c>
      <c r="B8547" s="216">
        <v>3.9499849738260333</v>
      </c>
      <c r="E8547" s="153">
        <f t="shared" si="1745"/>
        <v>1.5799939895302392E-3</v>
      </c>
      <c r="W8547" s="152">
        <f t="shared" si="1746"/>
        <v>0.21152788599003983</v>
      </c>
      <c r="X8547" s="218">
        <v>2.0876179224282243</v>
      </c>
      <c r="Y8547" s="153">
        <f t="shared" si="1734"/>
        <v>3.9999999999995595E-4</v>
      </c>
      <c r="Z8547" s="128">
        <f t="shared" si="1735"/>
        <v>8.8754449677853557</v>
      </c>
      <c r="AA8547" s="128">
        <f t="shared" si="1736"/>
        <v>0.61929999999999996</v>
      </c>
      <c r="AB8547" s="128">
        <f t="shared" si="1737"/>
        <v>0</v>
      </c>
      <c r="AC8547" s="128">
        <f t="shared" si="1738"/>
        <v>15.751354925155891</v>
      </c>
      <c r="AD8547" s="128">
        <f t="shared" si="1739"/>
        <v>0</v>
      </c>
      <c r="AE8547" s="128">
        <f t="shared" si="1740"/>
        <v>0</v>
      </c>
      <c r="AF8547" s="128">
        <f t="shared" si="1741"/>
        <v>1.3159774376731137</v>
      </c>
      <c r="AG8547" s="128">
        <f t="shared" si="1742"/>
        <v>0</v>
      </c>
      <c r="AH8547" s="93">
        <f t="shared" si="1743"/>
        <v>-0.56399515195882832</v>
      </c>
      <c r="AI8547" s="128">
        <f t="shared" si="1744"/>
        <v>0.6460999963032884</v>
      </c>
    </row>
    <row r="8548" spans="1:35" x14ac:dyDescent="0.25">
      <c r="A8548" s="96">
        <v>3.4176000000000002</v>
      </c>
      <c r="B8548" s="216">
        <v>3.9499849738260333</v>
      </c>
      <c r="E8548" s="153">
        <f t="shared" si="1745"/>
        <v>1.5799939895319935E-3</v>
      </c>
      <c r="W8548" s="152">
        <f t="shared" si="1746"/>
        <v>0.21152788599003983</v>
      </c>
      <c r="X8548" s="218">
        <v>2.0876179224282243</v>
      </c>
      <c r="Y8548" s="153">
        <f t="shared" si="1734"/>
        <v>4.0000000000040004E-4</v>
      </c>
      <c r="Z8548" s="128">
        <f t="shared" si="1735"/>
        <v>8.8754449677853557</v>
      </c>
      <c r="AA8548" s="128">
        <f t="shared" si="1736"/>
        <v>0.61929999999999996</v>
      </c>
      <c r="AB8548" s="128">
        <f t="shared" si="1737"/>
        <v>0</v>
      </c>
      <c r="AC8548" s="128">
        <f t="shared" si="1738"/>
        <v>15.751354925155891</v>
      </c>
      <c r="AD8548" s="128">
        <f t="shared" si="1739"/>
        <v>0</v>
      </c>
      <c r="AE8548" s="128">
        <f t="shared" si="1740"/>
        <v>0</v>
      </c>
      <c r="AF8548" s="128">
        <f t="shared" si="1741"/>
        <v>1.3159774376731137</v>
      </c>
      <c r="AG8548" s="128">
        <f t="shared" si="1742"/>
        <v>0</v>
      </c>
      <c r="AH8548" s="93">
        <f t="shared" si="1743"/>
        <v>-0.56399515195882832</v>
      </c>
      <c r="AI8548" s="128">
        <f t="shared" si="1744"/>
        <v>0.6460999963032884</v>
      </c>
    </row>
    <row r="8549" spans="1:35" x14ac:dyDescent="0.25">
      <c r="A8549" s="96">
        <v>3.4180000000000001</v>
      </c>
      <c r="B8549" s="216">
        <v>3.9499849738260333</v>
      </c>
      <c r="E8549" s="153">
        <f t="shared" si="1745"/>
        <v>1.5799939895302392E-3</v>
      </c>
      <c r="W8549" s="152">
        <f t="shared" si="1746"/>
        <v>0.21152788599003983</v>
      </c>
      <c r="X8549" s="218">
        <v>2.0876179224282243</v>
      </c>
      <c r="Y8549" s="153">
        <f t="shared" si="1734"/>
        <v>3.9999999999995595E-4</v>
      </c>
      <c r="Z8549" s="128">
        <f t="shared" si="1735"/>
        <v>8.8754449677853557</v>
      </c>
      <c r="AA8549" s="128">
        <f t="shared" si="1736"/>
        <v>0.61929999999999996</v>
      </c>
      <c r="AB8549" s="128">
        <f t="shared" si="1737"/>
        <v>0</v>
      </c>
      <c r="AC8549" s="128">
        <f t="shared" si="1738"/>
        <v>15.751354925155891</v>
      </c>
      <c r="AD8549" s="128">
        <f t="shared" si="1739"/>
        <v>0</v>
      </c>
      <c r="AE8549" s="128">
        <f t="shared" si="1740"/>
        <v>0</v>
      </c>
      <c r="AF8549" s="128">
        <f t="shared" si="1741"/>
        <v>1.3159774376731137</v>
      </c>
      <c r="AG8549" s="128">
        <f t="shared" si="1742"/>
        <v>0</v>
      </c>
      <c r="AH8549" s="93">
        <f t="shared" si="1743"/>
        <v>-0.56399515195882832</v>
      </c>
      <c r="AI8549" s="128">
        <f t="shared" si="1744"/>
        <v>0.6460999963032884</v>
      </c>
    </row>
    <row r="8550" spans="1:35" x14ac:dyDescent="0.25">
      <c r="A8550" s="96">
        <v>3.4184000000000001</v>
      </c>
      <c r="B8550" s="216">
        <v>3.9499849738260333</v>
      </c>
      <c r="E8550" s="153">
        <f t="shared" si="1745"/>
        <v>1.5799939895302392E-3</v>
      </c>
      <c r="W8550" s="152">
        <f t="shared" si="1746"/>
        <v>0.21152788599003983</v>
      </c>
      <c r="X8550" s="218">
        <v>2.0876179224282243</v>
      </c>
      <c r="Y8550" s="153">
        <f t="shared" si="1734"/>
        <v>3.9999999999995595E-4</v>
      </c>
      <c r="Z8550" s="128">
        <f t="shared" si="1735"/>
        <v>8.8754449677853557</v>
      </c>
      <c r="AA8550" s="128">
        <f t="shared" si="1736"/>
        <v>0.61929999999999996</v>
      </c>
      <c r="AB8550" s="128">
        <f t="shared" si="1737"/>
        <v>0</v>
      </c>
      <c r="AC8550" s="128">
        <f t="shared" si="1738"/>
        <v>15.751354925155891</v>
      </c>
      <c r="AD8550" s="128">
        <f t="shared" si="1739"/>
        <v>0</v>
      </c>
      <c r="AE8550" s="128">
        <f t="shared" si="1740"/>
        <v>0</v>
      </c>
      <c r="AF8550" s="128">
        <f t="shared" si="1741"/>
        <v>1.3159774376731137</v>
      </c>
      <c r="AG8550" s="128">
        <f t="shared" si="1742"/>
        <v>0</v>
      </c>
      <c r="AH8550" s="93">
        <f t="shared" si="1743"/>
        <v>-0.56399515195882832</v>
      </c>
      <c r="AI8550" s="128">
        <f t="shared" si="1744"/>
        <v>0.6460999963032884</v>
      </c>
    </row>
    <row r="8551" spans="1:35" x14ac:dyDescent="0.25">
      <c r="A8551" s="96">
        <v>3.4188000000000001</v>
      </c>
      <c r="B8551" s="216">
        <v>3.9499849738260333</v>
      </c>
      <c r="E8551" s="153">
        <f t="shared" si="1745"/>
        <v>1.5799939895302392E-3</v>
      </c>
      <c r="W8551" s="152">
        <f t="shared" si="1746"/>
        <v>0.21152788599003983</v>
      </c>
      <c r="X8551" s="218">
        <v>2.0876179224282243</v>
      </c>
      <c r="Y8551" s="153">
        <f t="shared" si="1734"/>
        <v>3.9999999999995595E-4</v>
      </c>
      <c r="Z8551" s="128">
        <f t="shared" si="1735"/>
        <v>8.8754449677853557</v>
      </c>
      <c r="AA8551" s="128">
        <f t="shared" si="1736"/>
        <v>0.61929999999999996</v>
      </c>
      <c r="AB8551" s="128">
        <f t="shared" si="1737"/>
        <v>0</v>
      </c>
      <c r="AC8551" s="128">
        <f t="shared" si="1738"/>
        <v>15.751354925155891</v>
      </c>
      <c r="AD8551" s="128">
        <f t="shared" si="1739"/>
        <v>0</v>
      </c>
      <c r="AE8551" s="128">
        <f t="shared" si="1740"/>
        <v>0</v>
      </c>
      <c r="AF8551" s="128">
        <f t="shared" si="1741"/>
        <v>1.3159774376731137</v>
      </c>
      <c r="AG8551" s="128">
        <f t="shared" si="1742"/>
        <v>0</v>
      </c>
      <c r="AH8551" s="93">
        <f t="shared" si="1743"/>
        <v>-0.56399515195882832</v>
      </c>
      <c r="AI8551" s="128">
        <f t="shared" si="1744"/>
        <v>0.6460999963032884</v>
      </c>
    </row>
    <row r="8552" spans="1:35" x14ac:dyDescent="0.25">
      <c r="A8552" s="96">
        <v>3.4192</v>
      </c>
      <c r="B8552" s="216">
        <v>3.9499849738260333</v>
      </c>
      <c r="E8552" s="153">
        <f t="shared" si="1745"/>
        <v>1.5799939895302392E-3</v>
      </c>
      <c r="W8552" s="152">
        <f t="shared" si="1746"/>
        <v>0.21152788599003983</v>
      </c>
      <c r="X8552" s="218">
        <v>2.0876179224282243</v>
      </c>
      <c r="Y8552" s="153">
        <f t="shared" si="1734"/>
        <v>3.9999999999995595E-4</v>
      </c>
      <c r="Z8552" s="128">
        <f t="shared" si="1735"/>
        <v>8.8754449677853557</v>
      </c>
      <c r="AA8552" s="128">
        <f t="shared" si="1736"/>
        <v>0.61929999999999996</v>
      </c>
      <c r="AB8552" s="128">
        <f t="shared" si="1737"/>
        <v>0</v>
      </c>
      <c r="AC8552" s="128">
        <f t="shared" si="1738"/>
        <v>15.751354925155891</v>
      </c>
      <c r="AD8552" s="128">
        <f t="shared" si="1739"/>
        <v>0</v>
      </c>
      <c r="AE8552" s="128">
        <f t="shared" si="1740"/>
        <v>0</v>
      </c>
      <c r="AF8552" s="128">
        <f t="shared" si="1741"/>
        <v>1.3159774376731137</v>
      </c>
      <c r="AG8552" s="128">
        <f t="shared" si="1742"/>
        <v>0</v>
      </c>
      <c r="AH8552" s="93">
        <f t="shared" si="1743"/>
        <v>-0.56399515195882832</v>
      </c>
      <c r="AI8552" s="128">
        <f t="shared" si="1744"/>
        <v>0.6460999963032884</v>
      </c>
    </row>
    <row r="8553" spans="1:35" x14ac:dyDescent="0.25">
      <c r="A8553" s="96">
        <v>3.4196</v>
      </c>
      <c r="B8553" s="216">
        <v>3.9499849738260333</v>
      </c>
      <c r="E8553" s="153">
        <f t="shared" si="1745"/>
        <v>1.5799939895302392E-3</v>
      </c>
      <c r="W8553" s="152">
        <f t="shared" si="1746"/>
        <v>0.21152788599003983</v>
      </c>
      <c r="X8553" s="218">
        <v>2.0876179224282243</v>
      </c>
      <c r="Y8553" s="153">
        <f t="shared" si="1734"/>
        <v>3.9999999999995595E-4</v>
      </c>
      <c r="Z8553" s="128">
        <f t="shared" si="1735"/>
        <v>8.8754449677853557</v>
      </c>
      <c r="AA8553" s="128">
        <f t="shared" si="1736"/>
        <v>0.61929999999999996</v>
      </c>
      <c r="AB8553" s="128">
        <f t="shared" si="1737"/>
        <v>0</v>
      </c>
      <c r="AC8553" s="128">
        <f t="shared" si="1738"/>
        <v>15.751354925155891</v>
      </c>
      <c r="AD8553" s="128">
        <f t="shared" si="1739"/>
        <v>0</v>
      </c>
      <c r="AE8553" s="128">
        <f t="shared" si="1740"/>
        <v>0</v>
      </c>
      <c r="AF8553" s="128">
        <f t="shared" si="1741"/>
        <v>1.3159774376731137</v>
      </c>
      <c r="AG8553" s="128">
        <f t="shared" si="1742"/>
        <v>0</v>
      </c>
      <c r="AH8553" s="93">
        <f t="shared" si="1743"/>
        <v>-0.56399515195882832</v>
      </c>
      <c r="AI8553" s="128">
        <f t="shared" si="1744"/>
        <v>0.6460999963032884</v>
      </c>
    </row>
    <row r="8554" spans="1:35" x14ac:dyDescent="0.25">
      <c r="A8554" s="96">
        <v>3.42</v>
      </c>
      <c r="B8554" s="216">
        <v>3.9499849738260333</v>
      </c>
      <c r="E8554" s="153">
        <f t="shared" si="1745"/>
        <v>1.5799939895302392E-3</v>
      </c>
      <c r="W8554" s="152">
        <f t="shared" si="1746"/>
        <v>0.21152788599003983</v>
      </c>
      <c r="X8554" s="218">
        <v>2.0876179224282243</v>
      </c>
      <c r="Y8554" s="153">
        <f t="shared" si="1734"/>
        <v>3.9999999999995595E-4</v>
      </c>
      <c r="Z8554" s="128">
        <f t="shared" si="1735"/>
        <v>8.8754449677853557</v>
      </c>
      <c r="AA8554" s="128">
        <f t="shared" si="1736"/>
        <v>0.61929999999999996</v>
      </c>
      <c r="AB8554" s="128">
        <f t="shared" si="1737"/>
        <v>0</v>
      </c>
      <c r="AC8554" s="128">
        <f t="shared" si="1738"/>
        <v>15.751354925155891</v>
      </c>
      <c r="AD8554" s="128">
        <f t="shared" si="1739"/>
        <v>0</v>
      </c>
      <c r="AE8554" s="128">
        <f t="shared" si="1740"/>
        <v>0</v>
      </c>
      <c r="AF8554" s="128">
        <f t="shared" si="1741"/>
        <v>1.3159774376731137</v>
      </c>
      <c r="AG8554" s="128">
        <f t="shared" si="1742"/>
        <v>0</v>
      </c>
      <c r="AH8554" s="93">
        <f t="shared" si="1743"/>
        <v>-0.56399515195882832</v>
      </c>
      <c r="AI8554" s="128">
        <f t="shared" si="1744"/>
        <v>0.6460999963032884</v>
      </c>
    </row>
    <row r="8555" spans="1:35" x14ac:dyDescent="0.25">
      <c r="A8555" s="96">
        <v>3.4203999999999999</v>
      </c>
      <c r="B8555" s="216">
        <v>3.9499849738260333</v>
      </c>
      <c r="E8555" s="153">
        <f t="shared" si="1745"/>
        <v>1.5799939895302392E-3</v>
      </c>
      <c r="W8555" s="152">
        <f t="shared" si="1746"/>
        <v>0.21152788599003983</v>
      </c>
      <c r="X8555" s="218">
        <v>2.0876179224282243</v>
      </c>
      <c r="Y8555" s="153">
        <f t="shared" si="1734"/>
        <v>3.9999999999995595E-4</v>
      </c>
      <c r="Z8555" s="128">
        <f t="shared" si="1735"/>
        <v>8.8754449677853557</v>
      </c>
      <c r="AA8555" s="128">
        <f t="shared" si="1736"/>
        <v>0.61929999999999996</v>
      </c>
      <c r="AB8555" s="128">
        <f t="shared" si="1737"/>
        <v>0</v>
      </c>
      <c r="AC8555" s="128">
        <f t="shared" si="1738"/>
        <v>15.751354925155891</v>
      </c>
      <c r="AD8555" s="128">
        <f t="shared" si="1739"/>
        <v>0</v>
      </c>
      <c r="AE8555" s="128">
        <f t="shared" si="1740"/>
        <v>0</v>
      </c>
      <c r="AF8555" s="128">
        <f t="shared" si="1741"/>
        <v>1.3159774376731137</v>
      </c>
      <c r="AG8555" s="128">
        <f t="shared" si="1742"/>
        <v>0</v>
      </c>
      <c r="AH8555" s="93">
        <f t="shared" si="1743"/>
        <v>-0.56399515195882832</v>
      </c>
      <c r="AI8555" s="128">
        <f t="shared" si="1744"/>
        <v>0.6460999963032884</v>
      </c>
    </row>
    <row r="8556" spans="1:35" x14ac:dyDescent="0.25">
      <c r="A8556" s="96">
        <v>3.4207999999999998</v>
      </c>
      <c r="B8556" s="216">
        <v>3.9499849738260333</v>
      </c>
      <c r="E8556" s="153">
        <f t="shared" si="1745"/>
        <v>1.5799939895302392E-3</v>
      </c>
      <c r="W8556" s="152">
        <f t="shared" si="1746"/>
        <v>0.21152788599003983</v>
      </c>
      <c r="X8556" s="218">
        <v>2.0876179224282243</v>
      </c>
      <c r="Y8556" s="153">
        <f t="shared" si="1734"/>
        <v>3.9999999999995595E-4</v>
      </c>
      <c r="Z8556" s="128">
        <f t="shared" si="1735"/>
        <v>8.8754449677853557</v>
      </c>
      <c r="AA8556" s="128">
        <f t="shared" si="1736"/>
        <v>0.61929999999999996</v>
      </c>
      <c r="AB8556" s="128">
        <f t="shared" si="1737"/>
        <v>0</v>
      </c>
      <c r="AC8556" s="128">
        <f t="shared" si="1738"/>
        <v>15.751354925155891</v>
      </c>
      <c r="AD8556" s="128">
        <f t="shared" si="1739"/>
        <v>0</v>
      </c>
      <c r="AE8556" s="128">
        <f t="shared" si="1740"/>
        <v>0</v>
      </c>
      <c r="AF8556" s="128">
        <f t="shared" si="1741"/>
        <v>1.3159774376731137</v>
      </c>
      <c r="AG8556" s="128">
        <f t="shared" si="1742"/>
        <v>0</v>
      </c>
      <c r="AH8556" s="93">
        <f t="shared" si="1743"/>
        <v>-0.56399515195882832</v>
      </c>
      <c r="AI8556" s="128">
        <f t="shared" si="1744"/>
        <v>0.6460999963032884</v>
      </c>
    </row>
    <row r="8557" spans="1:35" x14ac:dyDescent="0.25">
      <c r="A8557" s="96">
        <v>3.4211999999999998</v>
      </c>
      <c r="B8557" s="216">
        <v>3.9499849738260333</v>
      </c>
      <c r="E8557" s="153">
        <f t="shared" si="1745"/>
        <v>1.5799939895302392E-3</v>
      </c>
      <c r="W8557" s="152">
        <f t="shared" si="1746"/>
        <v>0.21152788599003983</v>
      </c>
      <c r="X8557" s="218">
        <v>2.0876179224282243</v>
      </c>
      <c r="Y8557" s="153">
        <f t="shared" si="1734"/>
        <v>3.9999999999995595E-4</v>
      </c>
      <c r="Z8557" s="128">
        <f t="shared" si="1735"/>
        <v>8.8754449677853557</v>
      </c>
      <c r="AA8557" s="128">
        <f t="shared" si="1736"/>
        <v>0.61929999999999996</v>
      </c>
      <c r="AB8557" s="128">
        <f t="shared" si="1737"/>
        <v>0</v>
      </c>
      <c r="AC8557" s="128">
        <f t="shared" si="1738"/>
        <v>15.751354925155891</v>
      </c>
      <c r="AD8557" s="128">
        <f t="shared" si="1739"/>
        <v>0</v>
      </c>
      <c r="AE8557" s="128">
        <f t="shared" si="1740"/>
        <v>0</v>
      </c>
      <c r="AF8557" s="128">
        <f t="shared" si="1741"/>
        <v>1.3159774376731137</v>
      </c>
      <c r="AG8557" s="128">
        <f t="shared" si="1742"/>
        <v>0</v>
      </c>
      <c r="AH8557" s="93">
        <f t="shared" si="1743"/>
        <v>-0.56399515195882832</v>
      </c>
      <c r="AI8557" s="128">
        <f t="shared" si="1744"/>
        <v>0.6460999963032884</v>
      </c>
    </row>
    <row r="8558" spans="1:35" x14ac:dyDescent="0.25">
      <c r="A8558" s="96">
        <v>3.4216000000000002</v>
      </c>
      <c r="B8558" s="216">
        <v>3.9499849738260333</v>
      </c>
      <c r="E8558" s="153">
        <f t="shared" si="1745"/>
        <v>1.5799939895319935E-3</v>
      </c>
      <c r="W8558" s="152">
        <f t="shared" si="1746"/>
        <v>0.21152788599003983</v>
      </c>
      <c r="X8558" s="218">
        <v>2.0876179224282243</v>
      </c>
      <c r="Y8558" s="153">
        <f t="shared" si="1734"/>
        <v>4.0000000000040004E-4</v>
      </c>
      <c r="Z8558" s="128">
        <f t="shared" si="1735"/>
        <v>8.8754449677853557</v>
      </c>
      <c r="AA8558" s="128">
        <f t="shared" si="1736"/>
        <v>0.61929999999999996</v>
      </c>
      <c r="AB8558" s="128">
        <f t="shared" si="1737"/>
        <v>0</v>
      </c>
      <c r="AC8558" s="128">
        <f t="shared" si="1738"/>
        <v>15.751354925155891</v>
      </c>
      <c r="AD8558" s="128">
        <f t="shared" si="1739"/>
        <v>0</v>
      </c>
      <c r="AE8558" s="128">
        <f t="shared" si="1740"/>
        <v>0</v>
      </c>
      <c r="AF8558" s="128">
        <f t="shared" si="1741"/>
        <v>1.3159774376731137</v>
      </c>
      <c r="AG8558" s="128">
        <f t="shared" si="1742"/>
        <v>0</v>
      </c>
      <c r="AH8558" s="93">
        <f t="shared" si="1743"/>
        <v>-0.56399515195882832</v>
      </c>
      <c r="AI8558" s="128">
        <f t="shared" si="1744"/>
        <v>0.6460999963032884</v>
      </c>
    </row>
    <row r="8559" spans="1:35" x14ac:dyDescent="0.25">
      <c r="A8559" s="96">
        <v>3.4220000000000002</v>
      </c>
      <c r="B8559" s="216">
        <v>3.9499849738260333</v>
      </c>
      <c r="E8559" s="153">
        <f t="shared" si="1745"/>
        <v>1.5799939895302392E-3</v>
      </c>
      <c r="W8559" s="152">
        <f t="shared" si="1746"/>
        <v>0.21152788599003983</v>
      </c>
      <c r="X8559" s="218">
        <v>2.0876179224282243</v>
      </c>
      <c r="Y8559" s="153">
        <f t="shared" si="1734"/>
        <v>3.9999999999995595E-4</v>
      </c>
      <c r="Z8559" s="128">
        <f t="shared" si="1735"/>
        <v>8.8754449677853557</v>
      </c>
      <c r="AA8559" s="128">
        <f t="shared" si="1736"/>
        <v>0.61929999999999996</v>
      </c>
      <c r="AB8559" s="128">
        <f t="shared" si="1737"/>
        <v>0</v>
      </c>
      <c r="AC8559" s="128">
        <f t="shared" si="1738"/>
        <v>15.751354925155891</v>
      </c>
      <c r="AD8559" s="128">
        <f t="shared" si="1739"/>
        <v>0</v>
      </c>
      <c r="AE8559" s="128">
        <f t="shared" si="1740"/>
        <v>0</v>
      </c>
      <c r="AF8559" s="128">
        <f t="shared" si="1741"/>
        <v>1.3159774376731137</v>
      </c>
      <c r="AG8559" s="128">
        <f t="shared" si="1742"/>
        <v>0</v>
      </c>
      <c r="AH8559" s="93">
        <f t="shared" si="1743"/>
        <v>-0.56399515195882832</v>
      </c>
      <c r="AI8559" s="128">
        <f t="shared" si="1744"/>
        <v>0.6460999963032884</v>
      </c>
    </row>
    <row r="8560" spans="1:35" x14ac:dyDescent="0.25">
      <c r="A8560" s="96">
        <v>3.4224000000000001</v>
      </c>
      <c r="B8560" s="216">
        <v>3.9499849738260333</v>
      </c>
      <c r="E8560" s="153">
        <f t="shared" si="1745"/>
        <v>1.5799939895302392E-3</v>
      </c>
      <c r="W8560" s="152">
        <f t="shared" si="1746"/>
        <v>0.21152788599003983</v>
      </c>
      <c r="X8560" s="218">
        <v>2.0876179224282243</v>
      </c>
      <c r="Y8560" s="153">
        <f t="shared" si="1734"/>
        <v>3.9999999999995595E-4</v>
      </c>
      <c r="Z8560" s="128">
        <f t="shared" si="1735"/>
        <v>8.8754449677853557</v>
      </c>
      <c r="AA8560" s="128">
        <f t="shared" si="1736"/>
        <v>0.61929999999999996</v>
      </c>
      <c r="AB8560" s="128">
        <f t="shared" si="1737"/>
        <v>0</v>
      </c>
      <c r="AC8560" s="128">
        <f t="shared" si="1738"/>
        <v>15.751354925155891</v>
      </c>
      <c r="AD8560" s="128">
        <f t="shared" si="1739"/>
        <v>0</v>
      </c>
      <c r="AE8560" s="128">
        <f t="shared" si="1740"/>
        <v>0</v>
      </c>
      <c r="AF8560" s="128">
        <f t="shared" si="1741"/>
        <v>1.3159774376731137</v>
      </c>
      <c r="AG8560" s="128">
        <f t="shared" si="1742"/>
        <v>0</v>
      </c>
      <c r="AH8560" s="93">
        <f t="shared" si="1743"/>
        <v>-0.56399515195882832</v>
      </c>
      <c r="AI8560" s="128">
        <f t="shared" si="1744"/>
        <v>0.6460999963032884</v>
      </c>
    </row>
    <row r="8561" spans="1:35" x14ac:dyDescent="0.25">
      <c r="A8561" s="96">
        <v>3.4228000000000001</v>
      </c>
      <c r="B8561" s="216">
        <v>3.9499849738260333</v>
      </c>
      <c r="E8561" s="153">
        <f t="shared" si="1745"/>
        <v>1.5799939895302392E-3</v>
      </c>
      <c r="W8561" s="152">
        <f t="shared" si="1746"/>
        <v>0.21152788599003983</v>
      </c>
      <c r="X8561" s="218">
        <v>2.0876179224282243</v>
      </c>
      <c r="Y8561" s="153">
        <f t="shared" si="1734"/>
        <v>3.9999999999995595E-4</v>
      </c>
      <c r="Z8561" s="128">
        <f t="shared" si="1735"/>
        <v>8.8754449677853557</v>
      </c>
      <c r="AA8561" s="128">
        <f t="shared" si="1736"/>
        <v>0.61929999999999996</v>
      </c>
      <c r="AB8561" s="128">
        <f t="shared" si="1737"/>
        <v>0</v>
      </c>
      <c r="AC8561" s="128">
        <f t="shared" si="1738"/>
        <v>15.751354925155891</v>
      </c>
      <c r="AD8561" s="128">
        <f t="shared" si="1739"/>
        <v>0</v>
      </c>
      <c r="AE8561" s="128">
        <f t="shared" si="1740"/>
        <v>0</v>
      </c>
      <c r="AF8561" s="128">
        <f t="shared" si="1741"/>
        <v>1.3159774376731137</v>
      </c>
      <c r="AG8561" s="128">
        <f t="shared" si="1742"/>
        <v>0</v>
      </c>
      <c r="AH8561" s="93">
        <f t="shared" si="1743"/>
        <v>-0.56399515195882832</v>
      </c>
      <c r="AI8561" s="128">
        <f t="shared" si="1744"/>
        <v>0.6460999963032884</v>
      </c>
    </row>
    <row r="8562" spans="1:35" x14ac:dyDescent="0.25">
      <c r="A8562" s="96">
        <v>3.4232</v>
      </c>
      <c r="B8562" s="216">
        <v>3.9499849738260333</v>
      </c>
      <c r="E8562" s="153">
        <f t="shared" si="1745"/>
        <v>1.5799939895302392E-3</v>
      </c>
      <c r="W8562" s="152">
        <f t="shared" si="1746"/>
        <v>0.21152788599003983</v>
      </c>
      <c r="X8562" s="218">
        <v>2.0876179224282243</v>
      </c>
      <c r="Y8562" s="153">
        <f t="shared" si="1734"/>
        <v>3.9999999999995595E-4</v>
      </c>
      <c r="Z8562" s="128">
        <f t="shared" si="1735"/>
        <v>8.8754449677853557</v>
      </c>
      <c r="AA8562" s="128">
        <f t="shared" si="1736"/>
        <v>0.61929999999999996</v>
      </c>
      <c r="AB8562" s="128">
        <f t="shared" si="1737"/>
        <v>0</v>
      </c>
      <c r="AC8562" s="128">
        <f t="shared" si="1738"/>
        <v>15.751354925155891</v>
      </c>
      <c r="AD8562" s="128">
        <f t="shared" si="1739"/>
        <v>0</v>
      </c>
      <c r="AE8562" s="128">
        <f t="shared" si="1740"/>
        <v>0</v>
      </c>
      <c r="AF8562" s="128">
        <f t="shared" si="1741"/>
        <v>1.3159774376731137</v>
      </c>
      <c r="AG8562" s="128">
        <f t="shared" si="1742"/>
        <v>0</v>
      </c>
      <c r="AH8562" s="93">
        <f t="shared" si="1743"/>
        <v>-0.56399515195882832</v>
      </c>
      <c r="AI8562" s="128">
        <f t="shared" si="1744"/>
        <v>0.6460999963032884</v>
      </c>
    </row>
    <row r="8563" spans="1:35" x14ac:dyDescent="0.25">
      <c r="A8563" s="96">
        <v>3.4236</v>
      </c>
      <c r="B8563" s="216">
        <v>3.9499849738260333</v>
      </c>
      <c r="E8563" s="153">
        <f t="shared" si="1745"/>
        <v>1.5799939895302392E-3</v>
      </c>
      <c r="W8563" s="152">
        <f t="shared" si="1746"/>
        <v>0.21152788599003983</v>
      </c>
      <c r="X8563" s="218">
        <v>2.0876179224282243</v>
      </c>
      <c r="Y8563" s="153">
        <f t="shared" si="1734"/>
        <v>3.9999999999995595E-4</v>
      </c>
      <c r="Z8563" s="128">
        <f t="shared" si="1735"/>
        <v>8.8754449677853557</v>
      </c>
      <c r="AA8563" s="128">
        <f t="shared" si="1736"/>
        <v>0.61929999999999996</v>
      </c>
      <c r="AB8563" s="128">
        <f t="shared" si="1737"/>
        <v>0</v>
      </c>
      <c r="AC8563" s="128">
        <f t="shared" si="1738"/>
        <v>15.751354925155891</v>
      </c>
      <c r="AD8563" s="128">
        <f t="shared" si="1739"/>
        <v>0</v>
      </c>
      <c r="AE8563" s="128">
        <f t="shared" si="1740"/>
        <v>0</v>
      </c>
      <c r="AF8563" s="128">
        <f t="shared" si="1741"/>
        <v>1.3159774376731137</v>
      </c>
      <c r="AG8563" s="128">
        <f t="shared" si="1742"/>
        <v>0</v>
      </c>
      <c r="AH8563" s="93">
        <f t="shared" si="1743"/>
        <v>-0.56399515195882832</v>
      </c>
      <c r="AI8563" s="128">
        <f t="shared" si="1744"/>
        <v>0.6460999963032884</v>
      </c>
    </row>
    <row r="8564" spans="1:35" x14ac:dyDescent="0.25">
      <c r="A8564" s="96">
        <v>3.4239999999999999</v>
      </c>
      <c r="B8564" s="216">
        <v>3.9499849738260333</v>
      </c>
      <c r="E8564" s="153">
        <f t="shared" si="1745"/>
        <v>1.5799939895302392E-3</v>
      </c>
      <c r="W8564" s="152">
        <f t="shared" si="1746"/>
        <v>0.21152788599003983</v>
      </c>
      <c r="X8564" s="218">
        <v>2.0876179224282243</v>
      </c>
      <c r="Y8564" s="153">
        <f t="shared" si="1734"/>
        <v>3.9999999999995595E-4</v>
      </c>
      <c r="Z8564" s="128">
        <f t="shared" si="1735"/>
        <v>8.8754449677853557</v>
      </c>
      <c r="AA8564" s="128">
        <f t="shared" si="1736"/>
        <v>0.61929999999999996</v>
      </c>
      <c r="AB8564" s="128">
        <f t="shared" si="1737"/>
        <v>0</v>
      </c>
      <c r="AC8564" s="128">
        <f t="shared" si="1738"/>
        <v>15.751354925155891</v>
      </c>
      <c r="AD8564" s="128">
        <f t="shared" si="1739"/>
        <v>0</v>
      </c>
      <c r="AE8564" s="128">
        <f t="shared" si="1740"/>
        <v>0</v>
      </c>
      <c r="AF8564" s="128">
        <f t="shared" si="1741"/>
        <v>1.3159774376731137</v>
      </c>
      <c r="AG8564" s="128">
        <f t="shared" si="1742"/>
        <v>0</v>
      </c>
      <c r="AH8564" s="93">
        <f t="shared" si="1743"/>
        <v>-0.56399515195882832</v>
      </c>
      <c r="AI8564" s="128">
        <f t="shared" si="1744"/>
        <v>0.6460999963032884</v>
      </c>
    </row>
    <row r="8565" spans="1:35" x14ac:dyDescent="0.25">
      <c r="A8565" s="96">
        <v>3.4243999999999999</v>
      </c>
      <c r="B8565" s="216">
        <v>3.9499849738260333</v>
      </c>
      <c r="E8565" s="153">
        <f t="shared" si="1745"/>
        <v>1.5799939895302392E-3</v>
      </c>
      <c r="W8565" s="152">
        <f t="shared" si="1746"/>
        <v>0.21152788599003983</v>
      </c>
      <c r="X8565" s="218">
        <v>2.0876179224282243</v>
      </c>
      <c r="Y8565" s="153">
        <f t="shared" si="1734"/>
        <v>3.9999999999995595E-4</v>
      </c>
      <c r="Z8565" s="128">
        <f t="shared" si="1735"/>
        <v>8.8754449677853557</v>
      </c>
      <c r="AA8565" s="128">
        <f t="shared" si="1736"/>
        <v>0.61929999999999996</v>
      </c>
      <c r="AB8565" s="128">
        <f t="shared" si="1737"/>
        <v>0</v>
      </c>
      <c r="AC8565" s="128">
        <f t="shared" si="1738"/>
        <v>15.751354925155891</v>
      </c>
      <c r="AD8565" s="128">
        <f t="shared" si="1739"/>
        <v>0</v>
      </c>
      <c r="AE8565" s="128">
        <f t="shared" si="1740"/>
        <v>0</v>
      </c>
      <c r="AF8565" s="128">
        <f t="shared" si="1741"/>
        <v>1.3159774376731137</v>
      </c>
      <c r="AG8565" s="128">
        <f t="shared" si="1742"/>
        <v>0</v>
      </c>
      <c r="AH8565" s="93">
        <f t="shared" si="1743"/>
        <v>-0.56399515195882832</v>
      </c>
      <c r="AI8565" s="128">
        <f t="shared" si="1744"/>
        <v>0.6460999963032884</v>
      </c>
    </row>
    <row r="8566" spans="1:35" x14ac:dyDescent="0.25">
      <c r="A8566" s="96">
        <v>3.4247999999999998</v>
      </c>
      <c r="B8566" s="216">
        <v>3.9499849738260333</v>
      </c>
      <c r="E8566" s="153">
        <f t="shared" si="1745"/>
        <v>1.5799939895302392E-3</v>
      </c>
      <c r="W8566" s="152">
        <f t="shared" si="1746"/>
        <v>0.21152788599003983</v>
      </c>
      <c r="X8566" s="218">
        <v>2.0876179224282243</v>
      </c>
      <c r="Y8566" s="153">
        <f t="shared" si="1734"/>
        <v>3.9999999999995595E-4</v>
      </c>
      <c r="Z8566" s="128">
        <f t="shared" si="1735"/>
        <v>8.8754449677853557</v>
      </c>
      <c r="AA8566" s="128">
        <f t="shared" si="1736"/>
        <v>0.61929999999999996</v>
      </c>
      <c r="AB8566" s="128">
        <f t="shared" si="1737"/>
        <v>0</v>
      </c>
      <c r="AC8566" s="128">
        <f t="shared" si="1738"/>
        <v>15.751354925155891</v>
      </c>
      <c r="AD8566" s="128">
        <f t="shared" si="1739"/>
        <v>0</v>
      </c>
      <c r="AE8566" s="128">
        <f t="shared" si="1740"/>
        <v>0</v>
      </c>
      <c r="AF8566" s="128">
        <f t="shared" si="1741"/>
        <v>1.3159774376731137</v>
      </c>
      <c r="AG8566" s="128">
        <f t="shared" si="1742"/>
        <v>0</v>
      </c>
      <c r="AH8566" s="93">
        <f t="shared" si="1743"/>
        <v>-0.56399515195882832</v>
      </c>
      <c r="AI8566" s="128">
        <f t="shared" si="1744"/>
        <v>0.6460999963032884</v>
      </c>
    </row>
    <row r="8567" spans="1:35" x14ac:dyDescent="0.25">
      <c r="A8567" s="96">
        <v>3.4251999999999998</v>
      </c>
      <c r="B8567" s="216">
        <v>3.9499849738260333</v>
      </c>
      <c r="E8567" s="153">
        <f t="shared" si="1745"/>
        <v>1.5799939895302392E-3</v>
      </c>
      <c r="W8567" s="152">
        <f t="shared" si="1746"/>
        <v>0.21152788599003983</v>
      </c>
      <c r="X8567" s="218">
        <v>2.0876179224282243</v>
      </c>
      <c r="Y8567" s="153">
        <f t="shared" si="1734"/>
        <v>3.9999999999995595E-4</v>
      </c>
      <c r="Z8567" s="128">
        <f t="shared" si="1735"/>
        <v>8.8754449677853557</v>
      </c>
      <c r="AA8567" s="128">
        <f t="shared" si="1736"/>
        <v>0.61929999999999996</v>
      </c>
      <c r="AB8567" s="128">
        <f t="shared" si="1737"/>
        <v>0</v>
      </c>
      <c r="AC8567" s="128">
        <f t="shared" si="1738"/>
        <v>15.751354925155891</v>
      </c>
      <c r="AD8567" s="128">
        <f t="shared" si="1739"/>
        <v>0</v>
      </c>
      <c r="AE8567" s="128">
        <f t="shared" si="1740"/>
        <v>0</v>
      </c>
      <c r="AF8567" s="128">
        <f t="shared" si="1741"/>
        <v>1.3159774376731137</v>
      </c>
      <c r="AG8567" s="128">
        <f t="shared" si="1742"/>
        <v>0</v>
      </c>
      <c r="AH8567" s="93">
        <f t="shared" si="1743"/>
        <v>-0.56399515195882832</v>
      </c>
      <c r="AI8567" s="128">
        <f t="shared" si="1744"/>
        <v>0.6460999963032884</v>
      </c>
    </row>
    <row r="8568" spans="1:35" x14ac:dyDescent="0.25">
      <c r="A8568" s="96">
        <v>3.4256000000000002</v>
      </c>
      <c r="B8568" s="216">
        <v>3.9499849738260333</v>
      </c>
      <c r="E8568" s="153">
        <f t="shared" si="1745"/>
        <v>1.5799939895319935E-3</v>
      </c>
      <c r="W8568" s="152">
        <f t="shared" si="1746"/>
        <v>0.21152788599003983</v>
      </c>
      <c r="X8568" s="218">
        <v>2.0876179224282243</v>
      </c>
      <c r="Y8568" s="153">
        <f t="shared" si="1734"/>
        <v>4.0000000000040004E-4</v>
      </c>
      <c r="Z8568" s="128">
        <f t="shared" si="1735"/>
        <v>8.8754449677853557</v>
      </c>
      <c r="AA8568" s="128">
        <f t="shared" si="1736"/>
        <v>0.61929999999999996</v>
      </c>
      <c r="AB8568" s="128">
        <f t="shared" si="1737"/>
        <v>0</v>
      </c>
      <c r="AC8568" s="128">
        <f t="shared" si="1738"/>
        <v>15.751354925155891</v>
      </c>
      <c r="AD8568" s="128">
        <f t="shared" si="1739"/>
        <v>0</v>
      </c>
      <c r="AE8568" s="128">
        <f t="shared" si="1740"/>
        <v>0</v>
      </c>
      <c r="AF8568" s="128">
        <f t="shared" si="1741"/>
        <v>1.3159774376731137</v>
      </c>
      <c r="AG8568" s="128">
        <f t="shared" si="1742"/>
        <v>0</v>
      </c>
      <c r="AH8568" s="93">
        <f t="shared" si="1743"/>
        <v>-0.56399515195882832</v>
      </c>
      <c r="AI8568" s="128">
        <f t="shared" si="1744"/>
        <v>0.6460999963032884</v>
      </c>
    </row>
    <row r="8569" spans="1:35" x14ac:dyDescent="0.25">
      <c r="A8569" s="96">
        <v>3.4260000000000002</v>
      </c>
      <c r="B8569" s="216">
        <v>3.9499849738260333</v>
      </c>
      <c r="E8569" s="153">
        <f t="shared" si="1745"/>
        <v>1.5799939895302392E-3</v>
      </c>
      <c r="W8569" s="152">
        <f t="shared" si="1746"/>
        <v>0.21152788599003983</v>
      </c>
      <c r="X8569" s="218">
        <v>2.0876179224282243</v>
      </c>
      <c r="Y8569" s="153">
        <f t="shared" si="1734"/>
        <v>3.9999999999995595E-4</v>
      </c>
      <c r="Z8569" s="128">
        <f t="shared" si="1735"/>
        <v>8.8754449677853557</v>
      </c>
      <c r="AA8569" s="128">
        <f t="shared" si="1736"/>
        <v>0.61929999999999996</v>
      </c>
      <c r="AB8569" s="128">
        <f t="shared" si="1737"/>
        <v>0</v>
      </c>
      <c r="AC8569" s="128">
        <f t="shared" si="1738"/>
        <v>15.751354925155891</v>
      </c>
      <c r="AD8569" s="128">
        <f t="shared" si="1739"/>
        <v>0</v>
      </c>
      <c r="AE8569" s="128">
        <f t="shared" si="1740"/>
        <v>0</v>
      </c>
      <c r="AF8569" s="128">
        <f t="shared" si="1741"/>
        <v>1.3159774376731137</v>
      </c>
      <c r="AG8569" s="128">
        <f t="shared" si="1742"/>
        <v>0</v>
      </c>
      <c r="AH8569" s="93">
        <f t="shared" si="1743"/>
        <v>-0.56399515195882832</v>
      </c>
      <c r="AI8569" s="128">
        <f t="shared" si="1744"/>
        <v>0.6460999963032884</v>
      </c>
    </row>
    <row r="8570" spans="1:35" x14ac:dyDescent="0.25">
      <c r="A8570" s="96">
        <v>3.4264000000000001</v>
      </c>
      <c r="B8570" s="216">
        <v>3.9499849738260333</v>
      </c>
      <c r="E8570" s="153">
        <f t="shared" si="1745"/>
        <v>1.5799939895302392E-3</v>
      </c>
      <c r="W8570" s="152">
        <f t="shared" si="1746"/>
        <v>0.21152788599003983</v>
      </c>
      <c r="X8570" s="218">
        <v>2.0876179224282243</v>
      </c>
      <c r="Y8570" s="153">
        <f t="shared" si="1734"/>
        <v>3.9999999999995595E-4</v>
      </c>
      <c r="Z8570" s="128">
        <f t="shared" si="1735"/>
        <v>8.8754449677853557</v>
      </c>
      <c r="AA8570" s="128">
        <f t="shared" si="1736"/>
        <v>0.61929999999999996</v>
      </c>
      <c r="AB8570" s="128">
        <f t="shared" si="1737"/>
        <v>0</v>
      </c>
      <c r="AC8570" s="128">
        <f t="shared" si="1738"/>
        <v>15.751354925155891</v>
      </c>
      <c r="AD8570" s="128">
        <f t="shared" si="1739"/>
        <v>0</v>
      </c>
      <c r="AE8570" s="128">
        <f t="shared" si="1740"/>
        <v>0</v>
      </c>
      <c r="AF8570" s="128">
        <f t="shared" si="1741"/>
        <v>1.3159774376731137</v>
      </c>
      <c r="AG8570" s="128">
        <f t="shared" si="1742"/>
        <v>0</v>
      </c>
      <c r="AH8570" s="93">
        <f t="shared" si="1743"/>
        <v>-0.56399515195882832</v>
      </c>
      <c r="AI8570" s="128">
        <f t="shared" si="1744"/>
        <v>0.6460999963032884</v>
      </c>
    </row>
    <row r="8571" spans="1:35" x14ac:dyDescent="0.25">
      <c r="A8571" s="96">
        <v>3.4268000000000001</v>
      </c>
      <c r="B8571" s="216">
        <v>3.9499849738260333</v>
      </c>
      <c r="E8571" s="153">
        <f t="shared" si="1745"/>
        <v>1.5799939895302392E-3</v>
      </c>
      <c r="W8571" s="152">
        <f t="shared" si="1746"/>
        <v>0.21152788599003983</v>
      </c>
      <c r="X8571" s="218">
        <v>2.0876179224282243</v>
      </c>
      <c r="Y8571" s="153">
        <f t="shared" si="1734"/>
        <v>3.9999999999995595E-4</v>
      </c>
      <c r="Z8571" s="128">
        <f t="shared" si="1735"/>
        <v>8.8754449677853557</v>
      </c>
      <c r="AA8571" s="128">
        <f t="shared" si="1736"/>
        <v>0.61929999999999996</v>
      </c>
      <c r="AB8571" s="128">
        <f t="shared" si="1737"/>
        <v>0</v>
      </c>
      <c r="AC8571" s="128">
        <f t="shared" si="1738"/>
        <v>15.751354925155891</v>
      </c>
      <c r="AD8571" s="128">
        <f t="shared" si="1739"/>
        <v>0</v>
      </c>
      <c r="AE8571" s="128">
        <f t="shared" si="1740"/>
        <v>0</v>
      </c>
      <c r="AF8571" s="128">
        <f t="shared" si="1741"/>
        <v>1.3159774376731137</v>
      </c>
      <c r="AG8571" s="128">
        <f t="shared" si="1742"/>
        <v>0</v>
      </c>
      <c r="AH8571" s="93">
        <f t="shared" si="1743"/>
        <v>-0.56399515195882832</v>
      </c>
      <c r="AI8571" s="128">
        <f t="shared" si="1744"/>
        <v>0.6460999963032884</v>
      </c>
    </row>
    <row r="8572" spans="1:35" x14ac:dyDescent="0.25">
      <c r="A8572" s="96">
        <v>3.4272</v>
      </c>
      <c r="B8572" s="216">
        <v>3.9499849738260333</v>
      </c>
      <c r="E8572" s="153">
        <f t="shared" si="1745"/>
        <v>1.5799939895302392E-3</v>
      </c>
      <c r="W8572" s="152">
        <f t="shared" si="1746"/>
        <v>0.21152788599003983</v>
      </c>
      <c r="X8572" s="218">
        <v>2.0876179224282243</v>
      </c>
      <c r="Y8572" s="153">
        <f t="shared" si="1734"/>
        <v>3.9999999999995595E-4</v>
      </c>
      <c r="Z8572" s="128">
        <f t="shared" si="1735"/>
        <v>8.8754449677853557</v>
      </c>
      <c r="AA8572" s="128">
        <f t="shared" si="1736"/>
        <v>0.61929999999999996</v>
      </c>
      <c r="AB8572" s="128">
        <f t="shared" si="1737"/>
        <v>0</v>
      </c>
      <c r="AC8572" s="128">
        <f t="shared" si="1738"/>
        <v>15.751354925155891</v>
      </c>
      <c r="AD8572" s="128">
        <f t="shared" si="1739"/>
        <v>0</v>
      </c>
      <c r="AE8572" s="128">
        <f t="shared" si="1740"/>
        <v>0</v>
      </c>
      <c r="AF8572" s="128">
        <f t="shared" si="1741"/>
        <v>1.3159774376731137</v>
      </c>
      <c r="AG8572" s="128">
        <f t="shared" si="1742"/>
        <v>0</v>
      </c>
      <c r="AH8572" s="93">
        <f t="shared" si="1743"/>
        <v>-0.56399515195882832</v>
      </c>
      <c r="AI8572" s="128">
        <f t="shared" si="1744"/>
        <v>0.6460999963032884</v>
      </c>
    </row>
    <row r="8573" spans="1:35" x14ac:dyDescent="0.25">
      <c r="A8573" s="96">
        <v>3.4276</v>
      </c>
      <c r="B8573" s="216">
        <v>3.9499849738260333</v>
      </c>
      <c r="E8573" s="153">
        <f t="shared" si="1745"/>
        <v>1.5799939895302392E-3</v>
      </c>
      <c r="W8573" s="152">
        <f t="shared" si="1746"/>
        <v>0.21152788599003983</v>
      </c>
      <c r="X8573" s="218">
        <v>2.0876179224282243</v>
      </c>
      <c r="Y8573" s="153">
        <f t="shared" si="1734"/>
        <v>3.9999999999995595E-4</v>
      </c>
      <c r="Z8573" s="128">
        <f t="shared" si="1735"/>
        <v>8.8754449677853557</v>
      </c>
      <c r="AA8573" s="128">
        <f t="shared" si="1736"/>
        <v>0.61929999999999996</v>
      </c>
      <c r="AB8573" s="128">
        <f t="shared" si="1737"/>
        <v>0</v>
      </c>
      <c r="AC8573" s="128">
        <f t="shared" si="1738"/>
        <v>15.751354925155891</v>
      </c>
      <c r="AD8573" s="128">
        <f t="shared" si="1739"/>
        <v>0</v>
      </c>
      <c r="AE8573" s="128">
        <f t="shared" si="1740"/>
        <v>0</v>
      </c>
      <c r="AF8573" s="128">
        <f t="shared" si="1741"/>
        <v>1.3159774376731137</v>
      </c>
      <c r="AG8573" s="128">
        <f t="shared" si="1742"/>
        <v>0</v>
      </c>
      <c r="AH8573" s="93">
        <f t="shared" si="1743"/>
        <v>-0.56399515195882832</v>
      </c>
      <c r="AI8573" s="128">
        <f t="shared" si="1744"/>
        <v>0.6460999963032884</v>
      </c>
    </row>
    <row r="8574" spans="1:35" x14ac:dyDescent="0.25">
      <c r="A8574" s="96">
        <v>3.4279999999999999</v>
      </c>
      <c r="B8574" s="216">
        <v>3.9499849738260333</v>
      </c>
      <c r="E8574" s="153">
        <f t="shared" si="1745"/>
        <v>1.5799939895302392E-3</v>
      </c>
      <c r="W8574" s="152">
        <f t="shared" si="1746"/>
        <v>0.21152788599003983</v>
      </c>
      <c r="X8574" s="218">
        <v>2.0876179224282243</v>
      </c>
      <c r="Y8574" s="153">
        <f t="shared" si="1734"/>
        <v>3.9999999999995595E-4</v>
      </c>
      <c r="Z8574" s="128">
        <f t="shared" si="1735"/>
        <v>8.8754449677853557</v>
      </c>
      <c r="AA8574" s="128">
        <f t="shared" si="1736"/>
        <v>0.61929999999999996</v>
      </c>
      <c r="AB8574" s="128">
        <f t="shared" si="1737"/>
        <v>0</v>
      </c>
      <c r="AC8574" s="128">
        <f t="shared" si="1738"/>
        <v>15.751354925155891</v>
      </c>
      <c r="AD8574" s="128">
        <f t="shared" si="1739"/>
        <v>0</v>
      </c>
      <c r="AE8574" s="128">
        <f t="shared" si="1740"/>
        <v>0</v>
      </c>
      <c r="AF8574" s="128">
        <f t="shared" si="1741"/>
        <v>1.3159774376731137</v>
      </c>
      <c r="AG8574" s="128">
        <f t="shared" si="1742"/>
        <v>0</v>
      </c>
      <c r="AH8574" s="93">
        <f t="shared" si="1743"/>
        <v>-0.56399515195882832</v>
      </c>
      <c r="AI8574" s="128">
        <f t="shared" si="1744"/>
        <v>0.6460999963032884</v>
      </c>
    </row>
    <row r="8575" spans="1:35" x14ac:dyDescent="0.25">
      <c r="A8575" s="96">
        <v>3.4283999999999999</v>
      </c>
      <c r="B8575" s="216">
        <v>3.9499849738260333</v>
      </c>
      <c r="E8575" s="153">
        <f t="shared" si="1745"/>
        <v>1.5799939895302392E-3</v>
      </c>
      <c r="W8575" s="152">
        <f t="shared" si="1746"/>
        <v>0.21152788599003983</v>
      </c>
      <c r="X8575" s="218">
        <v>2.0876179224282243</v>
      </c>
      <c r="Y8575" s="153">
        <f t="shared" si="1734"/>
        <v>3.9999999999995595E-4</v>
      </c>
      <c r="Z8575" s="128">
        <f t="shared" si="1735"/>
        <v>8.8754449677853557</v>
      </c>
      <c r="AA8575" s="128">
        <f t="shared" si="1736"/>
        <v>0.61929999999999996</v>
      </c>
      <c r="AB8575" s="128">
        <f t="shared" si="1737"/>
        <v>0</v>
      </c>
      <c r="AC8575" s="128">
        <f t="shared" si="1738"/>
        <v>15.751354925155891</v>
      </c>
      <c r="AD8575" s="128">
        <f t="shared" si="1739"/>
        <v>0</v>
      </c>
      <c r="AE8575" s="128">
        <f t="shared" si="1740"/>
        <v>0</v>
      </c>
      <c r="AF8575" s="128">
        <f t="shared" si="1741"/>
        <v>1.3159774376731137</v>
      </c>
      <c r="AG8575" s="128">
        <f t="shared" si="1742"/>
        <v>0</v>
      </c>
      <c r="AH8575" s="93">
        <f t="shared" si="1743"/>
        <v>-0.56399515195882832</v>
      </c>
      <c r="AI8575" s="128">
        <f t="shared" si="1744"/>
        <v>0.6460999963032884</v>
      </c>
    </row>
    <row r="8576" spans="1:35" x14ac:dyDescent="0.25">
      <c r="A8576" s="96">
        <v>3.4287999999999998</v>
      </c>
      <c r="B8576" s="216">
        <v>3.9499849738260333</v>
      </c>
      <c r="E8576" s="153">
        <f t="shared" si="1745"/>
        <v>1.5799939895302392E-3</v>
      </c>
      <c r="W8576" s="152">
        <f t="shared" si="1746"/>
        <v>0.21152788599003983</v>
      </c>
      <c r="X8576" s="218">
        <v>2.0876179224282243</v>
      </c>
      <c r="Y8576" s="153">
        <f t="shared" si="1734"/>
        <v>3.9999999999995595E-4</v>
      </c>
      <c r="Z8576" s="128">
        <f t="shared" si="1735"/>
        <v>8.8754449677853557</v>
      </c>
      <c r="AA8576" s="128">
        <f t="shared" si="1736"/>
        <v>0.61929999999999996</v>
      </c>
      <c r="AB8576" s="128">
        <f t="shared" si="1737"/>
        <v>0</v>
      </c>
      <c r="AC8576" s="128">
        <f t="shared" si="1738"/>
        <v>15.751354925155891</v>
      </c>
      <c r="AD8576" s="128">
        <f t="shared" si="1739"/>
        <v>0</v>
      </c>
      <c r="AE8576" s="128">
        <f t="shared" si="1740"/>
        <v>0</v>
      </c>
      <c r="AF8576" s="128">
        <f t="shared" si="1741"/>
        <v>1.3159774376731137</v>
      </c>
      <c r="AG8576" s="128">
        <f t="shared" si="1742"/>
        <v>0</v>
      </c>
      <c r="AH8576" s="93">
        <f t="shared" si="1743"/>
        <v>-0.56399515195882832</v>
      </c>
      <c r="AI8576" s="128">
        <f t="shared" si="1744"/>
        <v>0.6460999963032884</v>
      </c>
    </row>
    <row r="8577" spans="1:35" x14ac:dyDescent="0.25">
      <c r="A8577" s="96">
        <v>3.4291999999999998</v>
      </c>
      <c r="B8577" s="216">
        <v>3.9499849738260333</v>
      </c>
      <c r="E8577" s="153">
        <f t="shared" si="1745"/>
        <v>1.5799939895302392E-3</v>
      </c>
      <c r="W8577" s="152">
        <f t="shared" si="1746"/>
        <v>0.21152788599003983</v>
      </c>
      <c r="X8577" s="218">
        <v>2.0876179224282243</v>
      </c>
      <c r="Y8577" s="153">
        <f t="shared" si="1734"/>
        <v>3.9999999999995595E-4</v>
      </c>
      <c r="Z8577" s="128">
        <f t="shared" si="1735"/>
        <v>8.8754449677853557</v>
      </c>
      <c r="AA8577" s="128">
        <f t="shared" si="1736"/>
        <v>0.61929999999999996</v>
      </c>
      <c r="AB8577" s="128">
        <f t="shared" si="1737"/>
        <v>0</v>
      </c>
      <c r="AC8577" s="128">
        <f t="shared" si="1738"/>
        <v>15.751354925155891</v>
      </c>
      <c r="AD8577" s="128">
        <f t="shared" si="1739"/>
        <v>0</v>
      </c>
      <c r="AE8577" s="128">
        <f t="shared" si="1740"/>
        <v>0</v>
      </c>
      <c r="AF8577" s="128">
        <f t="shared" si="1741"/>
        <v>1.3159774376731137</v>
      </c>
      <c r="AG8577" s="128">
        <f t="shared" si="1742"/>
        <v>0</v>
      </c>
      <c r="AH8577" s="93">
        <f t="shared" si="1743"/>
        <v>-0.56399515195882832</v>
      </c>
      <c r="AI8577" s="128">
        <f t="shared" si="1744"/>
        <v>0.6460999963032884</v>
      </c>
    </row>
    <row r="8578" spans="1:35" x14ac:dyDescent="0.25">
      <c r="A8578" s="96">
        <v>3.4295999999999998</v>
      </c>
      <c r="B8578" s="216">
        <v>3.9499849738260333</v>
      </c>
      <c r="E8578" s="153">
        <f t="shared" si="1745"/>
        <v>1.5799939895302392E-3</v>
      </c>
      <c r="W8578" s="152">
        <f t="shared" si="1746"/>
        <v>0.21152788599003983</v>
      </c>
      <c r="X8578" s="218">
        <v>2.0876179224282243</v>
      </c>
      <c r="Y8578" s="153">
        <f t="shared" ref="Y8578:Y8641" si="1747">+A8578-A8577</f>
        <v>3.9999999999995595E-4</v>
      </c>
      <c r="Z8578" s="128">
        <f t="shared" ref="Z8578:Z8641" si="1748">IF(AND(W8578&lt;=$S$56,W8578&gt;$Q$56),$T$56,IF(AND(W8578&lt;=$S$57,W8578&gt;$Q$57),$T$57,IF(AND(W8578&lt;=$S$58,W8578&gt;$Q$58),$T$58,IF(AND(W8578&lt;=$S$59,W8578&gt;$Q$59),$T$59,IF(AND(W8578&lt;=$S$60,W8578&gt;$Q$60),$T$60,"Valor no encontrado para Po")))))</f>
        <v>8.8754449677853557</v>
      </c>
      <c r="AA8578" s="128">
        <f t="shared" ref="AA8578:AA8641" si="1749">IF(AND(W8578&lt;=$S$56,W8578&gt;$Q$56),$U$56,IF(AND(W8578&lt;=$S$57,W8578&gt;$Q$57),$U$57,IF(AND(W8578&lt;=$S$58,W8578&gt;$Q$58),$U$58,IF(AND(W8578&lt;=$S$59,W8578&gt;$Q$59),$U$59,IF(AND(W8578&lt;=$S$60,W8578&gt;$Q$60),$U$60,"Valor no encontrado para Po")))))</f>
        <v>0.61929999999999996</v>
      </c>
      <c r="AB8578" s="128">
        <f t="shared" ref="AB8578:AB8641" si="1750">IF(OR(AC8577&gt;=($X$1-$X$2)/2,AC8577&gt;=$Z$1/2),0,Z8578*W8578^AA8578*Y8578)</f>
        <v>0</v>
      </c>
      <c r="AC8578" s="128">
        <f t="shared" ref="AC8578:AC8641" si="1751">+AC8577+AB8578</f>
        <v>15.751354925155891</v>
      </c>
      <c r="AD8578" s="128">
        <f t="shared" ref="AD8578:AD8641" si="1752">2*$AB$1*PI()*((AC8578+$X$2/2)*(2*AC8578-$Z$1)+(AC8578+$X$2/2)^2-($X$1/2)^2)*AB8578</f>
        <v>0</v>
      </c>
      <c r="AE8578" s="128">
        <f t="shared" ref="AE8578:AE8641" si="1753">-AD8578*0.000000001*$Z$2</f>
        <v>0</v>
      </c>
      <c r="AF8578" s="128">
        <f t="shared" ref="AF8578:AF8641" si="1754">+AF8577+AE8578</f>
        <v>1.3159774376731137</v>
      </c>
      <c r="AG8578" s="128">
        <f t="shared" ref="AG8578:AG8641" si="1755">+AE8578/Y8578</f>
        <v>0</v>
      </c>
      <c r="AH8578" s="93">
        <f t="shared" ref="AH8578:AH8641" si="1756">+AH8577-AE8578</f>
        <v>-0.56399515195882832</v>
      </c>
      <c r="AI8578" s="128">
        <f t="shared" ref="AI8578:AI8641" si="1757">B8578*9.81/(W8578*1000000*$AF$1)</f>
        <v>0.6460999963032884</v>
      </c>
    </row>
    <row r="8579" spans="1:35" x14ac:dyDescent="0.25">
      <c r="A8579" s="96">
        <v>3.43</v>
      </c>
      <c r="B8579" s="216">
        <v>3.9499849738260333</v>
      </c>
      <c r="E8579" s="153">
        <f t="shared" si="1745"/>
        <v>1.5799939895319935E-3</v>
      </c>
      <c r="W8579" s="152">
        <f t="shared" si="1746"/>
        <v>0.21152788599003983</v>
      </c>
      <c r="X8579" s="218">
        <v>2.0876179224282243</v>
      </c>
      <c r="Y8579" s="153">
        <f t="shared" si="1747"/>
        <v>4.0000000000040004E-4</v>
      </c>
      <c r="Z8579" s="128">
        <f t="shared" si="1748"/>
        <v>8.8754449677853557</v>
      </c>
      <c r="AA8579" s="128">
        <f t="shared" si="1749"/>
        <v>0.61929999999999996</v>
      </c>
      <c r="AB8579" s="128">
        <f t="shared" si="1750"/>
        <v>0</v>
      </c>
      <c r="AC8579" s="128">
        <f t="shared" si="1751"/>
        <v>15.751354925155891</v>
      </c>
      <c r="AD8579" s="128">
        <f t="shared" si="1752"/>
        <v>0</v>
      </c>
      <c r="AE8579" s="128">
        <f t="shared" si="1753"/>
        <v>0</v>
      </c>
      <c r="AF8579" s="128">
        <f t="shared" si="1754"/>
        <v>1.3159774376731137</v>
      </c>
      <c r="AG8579" s="128">
        <f t="shared" si="1755"/>
        <v>0</v>
      </c>
      <c r="AH8579" s="93">
        <f t="shared" si="1756"/>
        <v>-0.56399515195882832</v>
      </c>
      <c r="AI8579" s="128">
        <f t="shared" si="1757"/>
        <v>0.6460999963032884</v>
      </c>
    </row>
    <row r="8580" spans="1:35" x14ac:dyDescent="0.25">
      <c r="A8580" s="96">
        <v>3.4304000000000001</v>
      </c>
      <c r="B8580" s="216">
        <v>4.9374812172825404</v>
      </c>
      <c r="E8580" s="153">
        <f t="shared" si="1745"/>
        <v>1.7774932382215191E-3</v>
      </c>
      <c r="W8580" s="152">
        <f t="shared" si="1746"/>
        <v>0.2358626091004189</v>
      </c>
      <c r="X8580" s="218">
        <v>2.3277829666954739</v>
      </c>
      <c r="Y8580" s="153">
        <f t="shared" si="1747"/>
        <v>3.9999999999995595E-4</v>
      </c>
      <c r="Z8580" s="128">
        <f t="shared" si="1748"/>
        <v>8.8754449677853557</v>
      </c>
      <c r="AA8580" s="128">
        <f t="shared" si="1749"/>
        <v>0.61929999999999996</v>
      </c>
      <c r="AB8580" s="128">
        <f t="shared" si="1750"/>
        <v>0</v>
      </c>
      <c r="AC8580" s="128">
        <f t="shared" si="1751"/>
        <v>15.751354925155891</v>
      </c>
      <c r="AD8580" s="128">
        <f t="shared" si="1752"/>
        <v>0</v>
      </c>
      <c r="AE8580" s="128">
        <f t="shared" si="1753"/>
        <v>0</v>
      </c>
      <c r="AF8580" s="128">
        <f t="shared" si="1754"/>
        <v>1.3159774376731137</v>
      </c>
      <c r="AG8580" s="128">
        <f t="shared" si="1755"/>
        <v>0</v>
      </c>
      <c r="AH8580" s="93">
        <f t="shared" si="1756"/>
        <v>-0.56399515195882832</v>
      </c>
      <c r="AI8580" s="128">
        <f t="shared" si="1757"/>
        <v>0.72429966155646786</v>
      </c>
    </row>
    <row r="8581" spans="1:35" x14ac:dyDescent="0.25">
      <c r="A8581" s="96">
        <v>3.4308000000000001</v>
      </c>
      <c r="B8581" s="216">
        <v>3.9499849738260333</v>
      </c>
      <c r="E8581" s="153">
        <f t="shared" ref="E8581:E8644" si="1758">+(B8580+B8581)/2*(A8581-A8580)</f>
        <v>1.7774932382215191E-3</v>
      </c>
      <c r="W8581" s="152">
        <f t="shared" ref="W8581:W8644" si="1759">+X8581/1000000*101325</f>
        <v>0.21152788599003983</v>
      </c>
      <c r="X8581" s="218">
        <v>2.0876179224282243</v>
      </c>
      <c r="Y8581" s="153">
        <f t="shared" si="1747"/>
        <v>3.9999999999995595E-4</v>
      </c>
      <c r="Z8581" s="128">
        <f t="shared" si="1748"/>
        <v>8.8754449677853557</v>
      </c>
      <c r="AA8581" s="128">
        <f t="shared" si="1749"/>
        <v>0.61929999999999996</v>
      </c>
      <c r="AB8581" s="128">
        <f t="shared" si="1750"/>
        <v>0</v>
      </c>
      <c r="AC8581" s="128">
        <f t="shared" si="1751"/>
        <v>15.751354925155891</v>
      </c>
      <c r="AD8581" s="128">
        <f t="shared" si="1752"/>
        <v>0</v>
      </c>
      <c r="AE8581" s="128">
        <f t="shared" si="1753"/>
        <v>0</v>
      </c>
      <c r="AF8581" s="128">
        <f t="shared" si="1754"/>
        <v>1.3159774376731137</v>
      </c>
      <c r="AG8581" s="128">
        <f t="shared" si="1755"/>
        <v>0</v>
      </c>
      <c r="AH8581" s="93">
        <f t="shared" si="1756"/>
        <v>-0.56399515195882832</v>
      </c>
      <c r="AI8581" s="128">
        <f t="shared" si="1757"/>
        <v>0.6460999963032884</v>
      </c>
    </row>
    <row r="8582" spans="1:35" x14ac:dyDescent="0.25">
      <c r="A8582" s="96">
        <v>3.4312</v>
      </c>
      <c r="B8582" s="216">
        <v>4.9374812172825404</v>
      </c>
      <c r="E8582" s="153">
        <f t="shared" si="1758"/>
        <v>1.7774932382215191E-3</v>
      </c>
      <c r="W8582" s="152">
        <f t="shared" si="1759"/>
        <v>0.2358626091004189</v>
      </c>
      <c r="X8582" s="218">
        <v>2.3277829666954739</v>
      </c>
      <c r="Y8582" s="153">
        <f t="shared" si="1747"/>
        <v>3.9999999999995595E-4</v>
      </c>
      <c r="Z8582" s="128">
        <f t="shared" si="1748"/>
        <v>8.8754449677853557</v>
      </c>
      <c r="AA8582" s="128">
        <f t="shared" si="1749"/>
        <v>0.61929999999999996</v>
      </c>
      <c r="AB8582" s="128">
        <f t="shared" si="1750"/>
        <v>0</v>
      </c>
      <c r="AC8582" s="128">
        <f t="shared" si="1751"/>
        <v>15.751354925155891</v>
      </c>
      <c r="AD8582" s="128">
        <f t="shared" si="1752"/>
        <v>0</v>
      </c>
      <c r="AE8582" s="128">
        <f t="shared" si="1753"/>
        <v>0</v>
      </c>
      <c r="AF8582" s="128">
        <f t="shared" si="1754"/>
        <v>1.3159774376731137</v>
      </c>
      <c r="AG8582" s="128">
        <f t="shared" si="1755"/>
        <v>0</v>
      </c>
      <c r="AH8582" s="93">
        <f t="shared" si="1756"/>
        <v>-0.56399515195882832</v>
      </c>
      <c r="AI8582" s="128">
        <f t="shared" si="1757"/>
        <v>0.72429966155646786</v>
      </c>
    </row>
    <row r="8583" spans="1:35" x14ac:dyDescent="0.25">
      <c r="A8583" s="96">
        <v>3.4316</v>
      </c>
      <c r="B8583" s="216">
        <v>4.9374812172825404</v>
      </c>
      <c r="E8583" s="153">
        <f t="shared" si="1758"/>
        <v>1.9749924869127988E-3</v>
      </c>
      <c r="W8583" s="152">
        <f t="shared" si="1759"/>
        <v>0.2358626091004189</v>
      </c>
      <c r="X8583" s="218">
        <v>2.3277829666954739</v>
      </c>
      <c r="Y8583" s="153">
        <f t="shared" si="1747"/>
        <v>3.9999999999995595E-4</v>
      </c>
      <c r="Z8583" s="128">
        <f t="shared" si="1748"/>
        <v>8.8754449677853557</v>
      </c>
      <c r="AA8583" s="128">
        <f t="shared" si="1749"/>
        <v>0.61929999999999996</v>
      </c>
      <c r="AB8583" s="128">
        <f t="shared" si="1750"/>
        <v>0</v>
      </c>
      <c r="AC8583" s="128">
        <f t="shared" si="1751"/>
        <v>15.751354925155891</v>
      </c>
      <c r="AD8583" s="128">
        <f t="shared" si="1752"/>
        <v>0</v>
      </c>
      <c r="AE8583" s="128">
        <f t="shared" si="1753"/>
        <v>0</v>
      </c>
      <c r="AF8583" s="128">
        <f t="shared" si="1754"/>
        <v>1.3159774376731137</v>
      </c>
      <c r="AG8583" s="128">
        <f t="shared" si="1755"/>
        <v>0</v>
      </c>
      <c r="AH8583" s="93">
        <f t="shared" si="1756"/>
        <v>-0.56399515195882832</v>
      </c>
      <c r="AI8583" s="128">
        <f t="shared" si="1757"/>
        <v>0.72429966155646786</v>
      </c>
    </row>
    <row r="8584" spans="1:35" x14ac:dyDescent="0.25">
      <c r="A8584" s="96">
        <v>3.4319999999999999</v>
      </c>
      <c r="B8584" s="216">
        <v>3.9499849738260333</v>
      </c>
      <c r="E8584" s="153">
        <f t="shared" si="1758"/>
        <v>1.7774932382215191E-3</v>
      </c>
      <c r="W8584" s="152">
        <f t="shared" si="1759"/>
        <v>0.21152788599003983</v>
      </c>
      <c r="X8584" s="218">
        <v>2.0876179224282243</v>
      </c>
      <c r="Y8584" s="153">
        <f t="shared" si="1747"/>
        <v>3.9999999999995595E-4</v>
      </c>
      <c r="Z8584" s="128">
        <f t="shared" si="1748"/>
        <v>8.8754449677853557</v>
      </c>
      <c r="AA8584" s="128">
        <f t="shared" si="1749"/>
        <v>0.61929999999999996</v>
      </c>
      <c r="AB8584" s="128">
        <f t="shared" si="1750"/>
        <v>0</v>
      </c>
      <c r="AC8584" s="128">
        <f t="shared" si="1751"/>
        <v>15.751354925155891</v>
      </c>
      <c r="AD8584" s="128">
        <f t="shared" si="1752"/>
        <v>0</v>
      </c>
      <c r="AE8584" s="128">
        <f t="shared" si="1753"/>
        <v>0</v>
      </c>
      <c r="AF8584" s="128">
        <f t="shared" si="1754"/>
        <v>1.3159774376731137</v>
      </c>
      <c r="AG8584" s="128">
        <f t="shared" si="1755"/>
        <v>0</v>
      </c>
      <c r="AH8584" s="93">
        <f t="shared" si="1756"/>
        <v>-0.56399515195882832</v>
      </c>
      <c r="AI8584" s="128">
        <f t="shared" si="1757"/>
        <v>0.6460999963032884</v>
      </c>
    </row>
    <row r="8585" spans="1:35" x14ac:dyDescent="0.25">
      <c r="A8585" s="96">
        <v>3.4323999999999999</v>
      </c>
      <c r="B8585" s="216">
        <v>3.9499849738260333</v>
      </c>
      <c r="E8585" s="153">
        <f t="shared" si="1758"/>
        <v>1.5799939895302392E-3</v>
      </c>
      <c r="W8585" s="152">
        <f t="shared" si="1759"/>
        <v>0.21152788599003983</v>
      </c>
      <c r="X8585" s="218">
        <v>2.0876179224282243</v>
      </c>
      <c r="Y8585" s="153">
        <f t="shared" si="1747"/>
        <v>3.9999999999995595E-4</v>
      </c>
      <c r="Z8585" s="128">
        <f t="shared" si="1748"/>
        <v>8.8754449677853557</v>
      </c>
      <c r="AA8585" s="128">
        <f t="shared" si="1749"/>
        <v>0.61929999999999996</v>
      </c>
      <c r="AB8585" s="128">
        <f t="shared" si="1750"/>
        <v>0</v>
      </c>
      <c r="AC8585" s="128">
        <f t="shared" si="1751"/>
        <v>15.751354925155891</v>
      </c>
      <c r="AD8585" s="128">
        <f t="shared" si="1752"/>
        <v>0</v>
      </c>
      <c r="AE8585" s="128">
        <f t="shared" si="1753"/>
        <v>0</v>
      </c>
      <c r="AF8585" s="128">
        <f t="shared" si="1754"/>
        <v>1.3159774376731137</v>
      </c>
      <c r="AG8585" s="128">
        <f t="shared" si="1755"/>
        <v>0</v>
      </c>
      <c r="AH8585" s="93">
        <f t="shared" si="1756"/>
        <v>-0.56399515195882832</v>
      </c>
      <c r="AI8585" s="128">
        <f t="shared" si="1757"/>
        <v>0.6460999963032884</v>
      </c>
    </row>
    <row r="8586" spans="1:35" x14ac:dyDescent="0.25">
      <c r="A8586" s="96">
        <v>3.4327999999999999</v>
      </c>
      <c r="B8586" s="216">
        <v>3.9499849738260333</v>
      </c>
      <c r="E8586" s="153">
        <f t="shared" si="1758"/>
        <v>1.5799939895302392E-3</v>
      </c>
      <c r="W8586" s="152">
        <f t="shared" si="1759"/>
        <v>0.21152788599003983</v>
      </c>
      <c r="X8586" s="218">
        <v>2.0876179224282243</v>
      </c>
      <c r="Y8586" s="153">
        <f t="shared" si="1747"/>
        <v>3.9999999999995595E-4</v>
      </c>
      <c r="Z8586" s="128">
        <f t="shared" si="1748"/>
        <v>8.8754449677853557</v>
      </c>
      <c r="AA8586" s="128">
        <f t="shared" si="1749"/>
        <v>0.61929999999999996</v>
      </c>
      <c r="AB8586" s="128">
        <f t="shared" si="1750"/>
        <v>0</v>
      </c>
      <c r="AC8586" s="128">
        <f t="shared" si="1751"/>
        <v>15.751354925155891</v>
      </c>
      <c r="AD8586" s="128">
        <f t="shared" si="1752"/>
        <v>0</v>
      </c>
      <c r="AE8586" s="128">
        <f t="shared" si="1753"/>
        <v>0</v>
      </c>
      <c r="AF8586" s="128">
        <f t="shared" si="1754"/>
        <v>1.3159774376731137</v>
      </c>
      <c r="AG8586" s="128">
        <f t="shared" si="1755"/>
        <v>0</v>
      </c>
      <c r="AH8586" s="93">
        <f t="shared" si="1756"/>
        <v>-0.56399515195882832</v>
      </c>
      <c r="AI8586" s="128">
        <f t="shared" si="1757"/>
        <v>0.6460999963032884</v>
      </c>
    </row>
    <row r="8587" spans="1:35" x14ac:dyDescent="0.25">
      <c r="A8587" s="96">
        <v>3.4331999999999998</v>
      </c>
      <c r="B8587" s="216">
        <v>3.9499849738260333</v>
      </c>
      <c r="E8587" s="153">
        <f t="shared" si="1758"/>
        <v>1.5799939895302392E-3</v>
      </c>
      <c r="W8587" s="152">
        <f t="shared" si="1759"/>
        <v>0.21152788599003983</v>
      </c>
      <c r="X8587" s="218">
        <v>2.0876179224282243</v>
      </c>
      <c r="Y8587" s="153">
        <f t="shared" si="1747"/>
        <v>3.9999999999995595E-4</v>
      </c>
      <c r="Z8587" s="128">
        <f t="shared" si="1748"/>
        <v>8.8754449677853557</v>
      </c>
      <c r="AA8587" s="128">
        <f t="shared" si="1749"/>
        <v>0.61929999999999996</v>
      </c>
      <c r="AB8587" s="128">
        <f t="shared" si="1750"/>
        <v>0</v>
      </c>
      <c r="AC8587" s="128">
        <f t="shared" si="1751"/>
        <v>15.751354925155891</v>
      </c>
      <c r="AD8587" s="128">
        <f t="shared" si="1752"/>
        <v>0</v>
      </c>
      <c r="AE8587" s="128">
        <f t="shared" si="1753"/>
        <v>0</v>
      </c>
      <c r="AF8587" s="128">
        <f t="shared" si="1754"/>
        <v>1.3159774376731137</v>
      </c>
      <c r="AG8587" s="128">
        <f t="shared" si="1755"/>
        <v>0</v>
      </c>
      <c r="AH8587" s="93">
        <f t="shared" si="1756"/>
        <v>-0.56399515195882832</v>
      </c>
      <c r="AI8587" s="128">
        <f t="shared" si="1757"/>
        <v>0.6460999963032884</v>
      </c>
    </row>
    <row r="8588" spans="1:35" x14ac:dyDescent="0.25">
      <c r="A8588" s="96">
        <v>3.4335999999999998</v>
      </c>
      <c r="B8588" s="216">
        <v>3.9499849738260333</v>
      </c>
      <c r="E8588" s="153">
        <f t="shared" si="1758"/>
        <v>1.5799939895302392E-3</v>
      </c>
      <c r="W8588" s="152">
        <f t="shared" si="1759"/>
        <v>0.21152788599003983</v>
      </c>
      <c r="X8588" s="218">
        <v>2.0876179224282243</v>
      </c>
      <c r="Y8588" s="153">
        <f t="shared" si="1747"/>
        <v>3.9999999999995595E-4</v>
      </c>
      <c r="Z8588" s="128">
        <f t="shared" si="1748"/>
        <v>8.8754449677853557</v>
      </c>
      <c r="AA8588" s="128">
        <f t="shared" si="1749"/>
        <v>0.61929999999999996</v>
      </c>
      <c r="AB8588" s="128">
        <f t="shared" si="1750"/>
        <v>0</v>
      </c>
      <c r="AC8588" s="128">
        <f t="shared" si="1751"/>
        <v>15.751354925155891</v>
      </c>
      <c r="AD8588" s="128">
        <f t="shared" si="1752"/>
        <v>0</v>
      </c>
      <c r="AE8588" s="128">
        <f t="shared" si="1753"/>
        <v>0</v>
      </c>
      <c r="AF8588" s="128">
        <f t="shared" si="1754"/>
        <v>1.3159774376731137</v>
      </c>
      <c r="AG8588" s="128">
        <f t="shared" si="1755"/>
        <v>0</v>
      </c>
      <c r="AH8588" s="93">
        <f t="shared" si="1756"/>
        <v>-0.56399515195882832</v>
      </c>
      <c r="AI8588" s="128">
        <f t="shared" si="1757"/>
        <v>0.6460999963032884</v>
      </c>
    </row>
    <row r="8589" spans="1:35" x14ac:dyDescent="0.25">
      <c r="A8589" s="96">
        <v>3.4340000000000002</v>
      </c>
      <c r="B8589" s="216">
        <v>3.9499849738260333</v>
      </c>
      <c r="E8589" s="153">
        <f t="shared" si="1758"/>
        <v>1.5799939895319935E-3</v>
      </c>
      <c r="W8589" s="152">
        <f t="shared" si="1759"/>
        <v>0.21152788599003983</v>
      </c>
      <c r="X8589" s="218">
        <v>2.0876179224282243</v>
      </c>
      <c r="Y8589" s="153">
        <f t="shared" si="1747"/>
        <v>4.0000000000040004E-4</v>
      </c>
      <c r="Z8589" s="128">
        <f t="shared" si="1748"/>
        <v>8.8754449677853557</v>
      </c>
      <c r="AA8589" s="128">
        <f t="shared" si="1749"/>
        <v>0.61929999999999996</v>
      </c>
      <c r="AB8589" s="128">
        <f t="shared" si="1750"/>
        <v>0</v>
      </c>
      <c r="AC8589" s="128">
        <f t="shared" si="1751"/>
        <v>15.751354925155891</v>
      </c>
      <c r="AD8589" s="128">
        <f t="shared" si="1752"/>
        <v>0</v>
      </c>
      <c r="AE8589" s="128">
        <f t="shared" si="1753"/>
        <v>0</v>
      </c>
      <c r="AF8589" s="128">
        <f t="shared" si="1754"/>
        <v>1.3159774376731137</v>
      </c>
      <c r="AG8589" s="128">
        <f t="shared" si="1755"/>
        <v>0</v>
      </c>
      <c r="AH8589" s="93">
        <f t="shared" si="1756"/>
        <v>-0.56399515195882832</v>
      </c>
      <c r="AI8589" s="128">
        <f t="shared" si="1757"/>
        <v>0.6460999963032884</v>
      </c>
    </row>
    <row r="8590" spans="1:35" x14ac:dyDescent="0.25">
      <c r="A8590" s="96">
        <v>3.4344000000000001</v>
      </c>
      <c r="B8590" s="216">
        <v>3.9499849738260333</v>
      </c>
      <c r="E8590" s="153">
        <f t="shared" si="1758"/>
        <v>1.5799939895302392E-3</v>
      </c>
      <c r="W8590" s="152">
        <f t="shared" si="1759"/>
        <v>0.21152788599003983</v>
      </c>
      <c r="X8590" s="218">
        <v>2.0876179224282243</v>
      </c>
      <c r="Y8590" s="153">
        <f t="shared" si="1747"/>
        <v>3.9999999999995595E-4</v>
      </c>
      <c r="Z8590" s="128">
        <f t="shared" si="1748"/>
        <v>8.8754449677853557</v>
      </c>
      <c r="AA8590" s="128">
        <f t="shared" si="1749"/>
        <v>0.61929999999999996</v>
      </c>
      <c r="AB8590" s="128">
        <f t="shared" si="1750"/>
        <v>0</v>
      </c>
      <c r="AC8590" s="128">
        <f t="shared" si="1751"/>
        <v>15.751354925155891</v>
      </c>
      <c r="AD8590" s="128">
        <f t="shared" si="1752"/>
        <v>0</v>
      </c>
      <c r="AE8590" s="128">
        <f t="shared" si="1753"/>
        <v>0</v>
      </c>
      <c r="AF8590" s="128">
        <f t="shared" si="1754"/>
        <v>1.3159774376731137</v>
      </c>
      <c r="AG8590" s="128">
        <f t="shared" si="1755"/>
        <v>0</v>
      </c>
      <c r="AH8590" s="93">
        <f t="shared" si="1756"/>
        <v>-0.56399515195882832</v>
      </c>
      <c r="AI8590" s="128">
        <f t="shared" si="1757"/>
        <v>0.6460999963032884</v>
      </c>
    </row>
    <row r="8591" spans="1:35" x14ac:dyDescent="0.25">
      <c r="A8591" s="96">
        <v>3.4348000000000001</v>
      </c>
      <c r="B8591" s="216">
        <v>3.9499849738260333</v>
      </c>
      <c r="E8591" s="153">
        <f t="shared" si="1758"/>
        <v>1.5799939895302392E-3</v>
      </c>
      <c r="W8591" s="152">
        <f t="shared" si="1759"/>
        <v>0.21152788599003983</v>
      </c>
      <c r="X8591" s="218">
        <v>2.0876179224282243</v>
      </c>
      <c r="Y8591" s="153">
        <f t="shared" si="1747"/>
        <v>3.9999999999995595E-4</v>
      </c>
      <c r="Z8591" s="128">
        <f t="shared" si="1748"/>
        <v>8.8754449677853557</v>
      </c>
      <c r="AA8591" s="128">
        <f t="shared" si="1749"/>
        <v>0.61929999999999996</v>
      </c>
      <c r="AB8591" s="128">
        <f t="shared" si="1750"/>
        <v>0</v>
      </c>
      <c r="AC8591" s="128">
        <f t="shared" si="1751"/>
        <v>15.751354925155891</v>
      </c>
      <c r="AD8591" s="128">
        <f t="shared" si="1752"/>
        <v>0</v>
      </c>
      <c r="AE8591" s="128">
        <f t="shared" si="1753"/>
        <v>0</v>
      </c>
      <c r="AF8591" s="128">
        <f t="shared" si="1754"/>
        <v>1.3159774376731137</v>
      </c>
      <c r="AG8591" s="128">
        <f t="shared" si="1755"/>
        <v>0</v>
      </c>
      <c r="AH8591" s="93">
        <f t="shared" si="1756"/>
        <v>-0.56399515195882832</v>
      </c>
      <c r="AI8591" s="128">
        <f t="shared" si="1757"/>
        <v>0.6460999963032884</v>
      </c>
    </row>
    <row r="8592" spans="1:35" x14ac:dyDescent="0.25">
      <c r="A8592" s="96">
        <v>3.4352</v>
      </c>
      <c r="B8592" s="216">
        <v>3.9499849738260333</v>
      </c>
      <c r="E8592" s="153">
        <f t="shared" si="1758"/>
        <v>1.5799939895302392E-3</v>
      </c>
      <c r="W8592" s="152">
        <f t="shared" si="1759"/>
        <v>0.21152788599003983</v>
      </c>
      <c r="X8592" s="218">
        <v>2.0876179224282243</v>
      </c>
      <c r="Y8592" s="153">
        <f t="shared" si="1747"/>
        <v>3.9999999999995595E-4</v>
      </c>
      <c r="Z8592" s="128">
        <f t="shared" si="1748"/>
        <v>8.8754449677853557</v>
      </c>
      <c r="AA8592" s="128">
        <f t="shared" si="1749"/>
        <v>0.61929999999999996</v>
      </c>
      <c r="AB8592" s="128">
        <f t="shared" si="1750"/>
        <v>0</v>
      </c>
      <c r="AC8592" s="128">
        <f t="shared" si="1751"/>
        <v>15.751354925155891</v>
      </c>
      <c r="AD8592" s="128">
        <f t="shared" si="1752"/>
        <v>0</v>
      </c>
      <c r="AE8592" s="128">
        <f t="shared" si="1753"/>
        <v>0</v>
      </c>
      <c r="AF8592" s="128">
        <f t="shared" si="1754"/>
        <v>1.3159774376731137</v>
      </c>
      <c r="AG8592" s="128">
        <f t="shared" si="1755"/>
        <v>0</v>
      </c>
      <c r="AH8592" s="93">
        <f t="shared" si="1756"/>
        <v>-0.56399515195882832</v>
      </c>
      <c r="AI8592" s="128">
        <f t="shared" si="1757"/>
        <v>0.6460999963032884</v>
      </c>
    </row>
    <row r="8593" spans="1:35" x14ac:dyDescent="0.25">
      <c r="A8593" s="96">
        <v>3.4356</v>
      </c>
      <c r="B8593" s="216">
        <v>3.9499849738260333</v>
      </c>
      <c r="E8593" s="153">
        <f t="shared" si="1758"/>
        <v>1.5799939895302392E-3</v>
      </c>
      <c r="W8593" s="152">
        <f t="shared" si="1759"/>
        <v>0.21152788599003983</v>
      </c>
      <c r="X8593" s="218">
        <v>2.0876179224282243</v>
      </c>
      <c r="Y8593" s="153">
        <f t="shared" si="1747"/>
        <v>3.9999999999995595E-4</v>
      </c>
      <c r="Z8593" s="128">
        <f t="shared" si="1748"/>
        <v>8.8754449677853557</v>
      </c>
      <c r="AA8593" s="128">
        <f t="shared" si="1749"/>
        <v>0.61929999999999996</v>
      </c>
      <c r="AB8593" s="128">
        <f t="shared" si="1750"/>
        <v>0</v>
      </c>
      <c r="AC8593" s="128">
        <f t="shared" si="1751"/>
        <v>15.751354925155891</v>
      </c>
      <c r="AD8593" s="128">
        <f t="shared" si="1752"/>
        <v>0</v>
      </c>
      <c r="AE8593" s="128">
        <f t="shared" si="1753"/>
        <v>0</v>
      </c>
      <c r="AF8593" s="128">
        <f t="shared" si="1754"/>
        <v>1.3159774376731137</v>
      </c>
      <c r="AG8593" s="128">
        <f t="shared" si="1755"/>
        <v>0</v>
      </c>
      <c r="AH8593" s="93">
        <f t="shared" si="1756"/>
        <v>-0.56399515195882832</v>
      </c>
      <c r="AI8593" s="128">
        <f t="shared" si="1757"/>
        <v>0.6460999963032884</v>
      </c>
    </row>
    <row r="8594" spans="1:35" x14ac:dyDescent="0.25">
      <c r="A8594" s="96">
        <v>3.4359999999999999</v>
      </c>
      <c r="B8594" s="216">
        <v>2.9624887303695244</v>
      </c>
      <c r="E8594" s="153">
        <f t="shared" si="1758"/>
        <v>1.3824947408389591E-3</v>
      </c>
      <c r="W8594" s="152">
        <f t="shared" si="1759"/>
        <v>0.18719316287965981</v>
      </c>
      <c r="X8594" s="218">
        <v>1.8474528781609654</v>
      </c>
      <c r="Y8594" s="153">
        <f t="shared" si="1747"/>
        <v>3.9999999999995595E-4</v>
      </c>
      <c r="Z8594" s="128">
        <f t="shared" si="1748"/>
        <v>8.8754449677853557</v>
      </c>
      <c r="AA8594" s="128">
        <f t="shared" si="1749"/>
        <v>0.61929999999999996</v>
      </c>
      <c r="AB8594" s="128">
        <f t="shared" si="1750"/>
        <v>0</v>
      </c>
      <c r="AC8594" s="128">
        <f t="shared" si="1751"/>
        <v>15.751354925155891</v>
      </c>
      <c r="AD8594" s="128">
        <f t="shared" si="1752"/>
        <v>0</v>
      </c>
      <c r="AE8594" s="128">
        <f t="shared" si="1753"/>
        <v>0</v>
      </c>
      <c r="AF8594" s="128">
        <f t="shared" si="1754"/>
        <v>1.3159774376731137</v>
      </c>
      <c r="AG8594" s="128">
        <f t="shared" si="1755"/>
        <v>0</v>
      </c>
      <c r="AH8594" s="93">
        <f t="shared" si="1756"/>
        <v>-0.56399515195882832</v>
      </c>
      <c r="AI8594" s="128">
        <f t="shared" si="1757"/>
        <v>0.5475687423105825</v>
      </c>
    </row>
    <row r="8595" spans="1:35" x14ac:dyDescent="0.25">
      <c r="A8595" s="96">
        <v>3.4363999999999999</v>
      </c>
      <c r="B8595" s="216">
        <v>3.9499849738260333</v>
      </c>
      <c r="E8595" s="153">
        <f t="shared" si="1758"/>
        <v>1.3824947408389591E-3</v>
      </c>
      <c r="W8595" s="152">
        <f t="shared" si="1759"/>
        <v>0.21152788599003941</v>
      </c>
      <c r="X8595" s="218">
        <v>2.0876179224282203</v>
      </c>
      <c r="Y8595" s="153">
        <f t="shared" si="1747"/>
        <v>3.9999999999995595E-4</v>
      </c>
      <c r="Z8595" s="128">
        <f t="shared" si="1748"/>
        <v>8.8754449677853557</v>
      </c>
      <c r="AA8595" s="128">
        <f t="shared" si="1749"/>
        <v>0.61929999999999996</v>
      </c>
      <c r="AB8595" s="128">
        <f t="shared" si="1750"/>
        <v>0</v>
      </c>
      <c r="AC8595" s="128">
        <f t="shared" si="1751"/>
        <v>15.751354925155891</v>
      </c>
      <c r="AD8595" s="128">
        <f t="shared" si="1752"/>
        <v>0</v>
      </c>
      <c r="AE8595" s="128">
        <f t="shared" si="1753"/>
        <v>0</v>
      </c>
      <c r="AF8595" s="128">
        <f t="shared" si="1754"/>
        <v>1.3159774376731137</v>
      </c>
      <c r="AG8595" s="128">
        <f t="shared" si="1755"/>
        <v>0</v>
      </c>
      <c r="AH8595" s="93">
        <f t="shared" si="1756"/>
        <v>-0.56399515195882832</v>
      </c>
      <c r="AI8595" s="128">
        <f t="shared" si="1757"/>
        <v>0.64609999630328963</v>
      </c>
    </row>
    <row r="8596" spans="1:35" x14ac:dyDescent="0.25">
      <c r="A8596" s="96">
        <v>3.4367999999999999</v>
      </c>
      <c r="B8596" s="216">
        <v>3.9499849738260333</v>
      </c>
      <c r="E8596" s="153">
        <f t="shared" si="1758"/>
        <v>1.5799939895302392E-3</v>
      </c>
      <c r="W8596" s="152">
        <f t="shared" si="1759"/>
        <v>0.21152788599003941</v>
      </c>
      <c r="X8596" s="218">
        <v>2.0876179224282203</v>
      </c>
      <c r="Y8596" s="153">
        <f t="shared" si="1747"/>
        <v>3.9999999999995595E-4</v>
      </c>
      <c r="Z8596" s="128">
        <f t="shared" si="1748"/>
        <v>8.8754449677853557</v>
      </c>
      <c r="AA8596" s="128">
        <f t="shared" si="1749"/>
        <v>0.61929999999999996</v>
      </c>
      <c r="AB8596" s="128">
        <f t="shared" si="1750"/>
        <v>0</v>
      </c>
      <c r="AC8596" s="128">
        <f t="shared" si="1751"/>
        <v>15.751354925155891</v>
      </c>
      <c r="AD8596" s="128">
        <f t="shared" si="1752"/>
        <v>0</v>
      </c>
      <c r="AE8596" s="128">
        <f t="shared" si="1753"/>
        <v>0</v>
      </c>
      <c r="AF8596" s="128">
        <f t="shared" si="1754"/>
        <v>1.3159774376731137</v>
      </c>
      <c r="AG8596" s="128">
        <f t="shared" si="1755"/>
        <v>0</v>
      </c>
      <c r="AH8596" s="93">
        <f t="shared" si="1756"/>
        <v>-0.56399515195882832</v>
      </c>
      <c r="AI8596" s="128">
        <f t="shared" si="1757"/>
        <v>0.64609999630328963</v>
      </c>
    </row>
    <row r="8597" spans="1:35" x14ac:dyDescent="0.25">
      <c r="A8597" s="96">
        <v>3.4371999999999998</v>
      </c>
      <c r="B8597" s="216">
        <v>3.9499849738260333</v>
      </c>
      <c r="E8597" s="153">
        <f t="shared" si="1758"/>
        <v>1.5799939895302392E-3</v>
      </c>
      <c r="W8597" s="152">
        <f t="shared" si="1759"/>
        <v>0.21152788599003941</v>
      </c>
      <c r="X8597" s="218">
        <v>2.0876179224282203</v>
      </c>
      <c r="Y8597" s="153">
        <f t="shared" si="1747"/>
        <v>3.9999999999995595E-4</v>
      </c>
      <c r="Z8597" s="128">
        <f t="shared" si="1748"/>
        <v>8.8754449677853557</v>
      </c>
      <c r="AA8597" s="128">
        <f t="shared" si="1749"/>
        <v>0.61929999999999996</v>
      </c>
      <c r="AB8597" s="128">
        <f t="shared" si="1750"/>
        <v>0</v>
      </c>
      <c r="AC8597" s="128">
        <f t="shared" si="1751"/>
        <v>15.751354925155891</v>
      </c>
      <c r="AD8597" s="128">
        <f t="shared" si="1752"/>
        <v>0</v>
      </c>
      <c r="AE8597" s="128">
        <f t="shared" si="1753"/>
        <v>0</v>
      </c>
      <c r="AF8597" s="128">
        <f t="shared" si="1754"/>
        <v>1.3159774376731137</v>
      </c>
      <c r="AG8597" s="128">
        <f t="shared" si="1755"/>
        <v>0</v>
      </c>
      <c r="AH8597" s="93">
        <f t="shared" si="1756"/>
        <v>-0.56399515195882832</v>
      </c>
      <c r="AI8597" s="128">
        <f t="shared" si="1757"/>
        <v>0.64609999630328963</v>
      </c>
    </row>
    <row r="8598" spans="1:35" x14ac:dyDescent="0.25">
      <c r="A8598" s="96">
        <v>3.4375999999999998</v>
      </c>
      <c r="B8598" s="216">
        <v>3.9499849738260333</v>
      </c>
      <c r="E8598" s="153">
        <f t="shared" si="1758"/>
        <v>1.5799939895302392E-3</v>
      </c>
      <c r="W8598" s="152">
        <f t="shared" si="1759"/>
        <v>0.21152788599003941</v>
      </c>
      <c r="X8598" s="218">
        <v>2.0876179224282203</v>
      </c>
      <c r="Y8598" s="153">
        <f t="shared" si="1747"/>
        <v>3.9999999999995595E-4</v>
      </c>
      <c r="Z8598" s="128">
        <f t="shared" si="1748"/>
        <v>8.8754449677853557</v>
      </c>
      <c r="AA8598" s="128">
        <f t="shared" si="1749"/>
        <v>0.61929999999999996</v>
      </c>
      <c r="AB8598" s="128">
        <f t="shared" si="1750"/>
        <v>0</v>
      </c>
      <c r="AC8598" s="128">
        <f t="shared" si="1751"/>
        <v>15.751354925155891</v>
      </c>
      <c r="AD8598" s="128">
        <f t="shared" si="1752"/>
        <v>0</v>
      </c>
      <c r="AE8598" s="128">
        <f t="shared" si="1753"/>
        <v>0</v>
      </c>
      <c r="AF8598" s="128">
        <f t="shared" si="1754"/>
        <v>1.3159774376731137</v>
      </c>
      <c r="AG8598" s="128">
        <f t="shared" si="1755"/>
        <v>0</v>
      </c>
      <c r="AH8598" s="93">
        <f t="shared" si="1756"/>
        <v>-0.56399515195882832</v>
      </c>
      <c r="AI8598" s="128">
        <f t="shared" si="1757"/>
        <v>0.64609999630328963</v>
      </c>
    </row>
    <row r="8599" spans="1:35" x14ac:dyDescent="0.25">
      <c r="A8599" s="96">
        <v>3.4380000000000002</v>
      </c>
      <c r="B8599" s="216">
        <v>3.9499849738260333</v>
      </c>
      <c r="E8599" s="153">
        <f t="shared" si="1758"/>
        <v>1.5799939895319935E-3</v>
      </c>
      <c r="W8599" s="152">
        <f t="shared" si="1759"/>
        <v>0.21152788599003941</v>
      </c>
      <c r="X8599" s="218">
        <v>2.0876179224282203</v>
      </c>
      <c r="Y8599" s="153">
        <f t="shared" si="1747"/>
        <v>4.0000000000040004E-4</v>
      </c>
      <c r="Z8599" s="128">
        <f t="shared" si="1748"/>
        <v>8.8754449677853557</v>
      </c>
      <c r="AA8599" s="128">
        <f t="shared" si="1749"/>
        <v>0.61929999999999996</v>
      </c>
      <c r="AB8599" s="128">
        <f t="shared" si="1750"/>
        <v>0</v>
      </c>
      <c r="AC8599" s="128">
        <f t="shared" si="1751"/>
        <v>15.751354925155891</v>
      </c>
      <c r="AD8599" s="128">
        <f t="shared" si="1752"/>
        <v>0</v>
      </c>
      <c r="AE8599" s="128">
        <f t="shared" si="1753"/>
        <v>0</v>
      </c>
      <c r="AF8599" s="128">
        <f t="shared" si="1754"/>
        <v>1.3159774376731137</v>
      </c>
      <c r="AG8599" s="128">
        <f t="shared" si="1755"/>
        <v>0</v>
      </c>
      <c r="AH8599" s="93">
        <f t="shared" si="1756"/>
        <v>-0.56399515195882832</v>
      </c>
      <c r="AI8599" s="128">
        <f t="shared" si="1757"/>
        <v>0.64609999630328963</v>
      </c>
    </row>
    <row r="8600" spans="1:35" x14ac:dyDescent="0.25">
      <c r="A8600" s="96">
        <v>3.4384000000000001</v>
      </c>
      <c r="B8600" s="216">
        <v>3.9499849738260333</v>
      </c>
      <c r="E8600" s="153">
        <f t="shared" si="1758"/>
        <v>1.5799939895302392E-3</v>
      </c>
      <c r="W8600" s="152">
        <f t="shared" si="1759"/>
        <v>0.21152788599003941</v>
      </c>
      <c r="X8600" s="218">
        <v>2.0876179224282203</v>
      </c>
      <c r="Y8600" s="153">
        <f t="shared" si="1747"/>
        <v>3.9999999999995595E-4</v>
      </c>
      <c r="Z8600" s="128">
        <f t="shared" si="1748"/>
        <v>8.8754449677853557</v>
      </c>
      <c r="AA8600" s="128">
        <f t="shared" si="1749"/>
        <v>0.61929999999999996</v>
      </c>
      <c r="AB8600" s="128">
        <f t="shared" si="1750"/>
        <v>0</v>
      </c>
      <c r="AC8600" s="128">
        <f t="shared" si="1751"/>
        <v>15.751354925155891</v>
      </c>
      <c r="AD8600" s="128">
        <f t="shared" si="1752"/>
        <v>0</v>
      </c>
      <c r="AE8600" s="128">
        <f t="shared" si="1753"/>
        <v>0</v>
      </c>
      <c r="AF8600" s="128">
        <f t="shared" si="1754"/>
        <v>1.3159774376731137</v>
      </c>
      <c r="AG8600" s="128">
        <f t="shared" si="1755"/>
        <v>0</v>
      </c>
      <c r="AH8600" s="93">
        <f t="shared" si="1756"/>
        <v>-0.56399515195882832</v>
      </c>
      <c r="AI8600" s="128">
        <f t="shared" si="1757"/>
        <v>0.64609999630328963</v>
      </c>
    </row>
    <row r="8601" spans="1:35" x14ac:dyDescent="0.25">
      <c r="A8601" s="96">
        <v>3.4388000000000001</v>
      </c>
      <c r="B8601" s="216">
        <v>3.9499849738260333</v>
      </c>
      <c r="E8601" s="153">
        <f t="shared" si="1758"/>
        <v>1.5799939895302392E-3</v>
      </c>
      <c r="W8601" s="152">
        <f t="shared" si="1759"/>
        <v>0.21152788599003941</v>
      </c>
      <c r="X8601" s="218">
        <v>2.0876179224282203</v>
      </c>
      <c r="Y8601" s="153">
        <f t="shared" si="1747"/>
        <v>3.9999999999995595E-4</v>
      </c>
      <c r="Z8601" s="128">
        <f t="shared" si="1748"/>
        <v>8.8754449677853557</v>
      </c>
      <c r="AA8601" s="128">
        <f t="shared" si="1749"/>
        <v>0.61929999999999996</v>
      </c>
      <c r="AB8601" s="128">
        <f t="shared" si="1750"/>
        <v>0</v>
      </c>
      <c r="AC8601" s="128">
        <f t="shared" si="1751"/>
        <v>15.751354925155891</v>
      </c>
      <c r="AD8601" s="128">
        <f t="shared" si="1752"/>
        <v>0</v>
      </c>
      <c r="AE8601" s="128">
        <f t="shared" si="1753"/>
        <v>0</v>
      </c>
      <c r="AF8601" s="128">
        <f t="shared" si="1754"/>
        <v>1.3159774376731137</v>
      </c>
      <c r="AG8601" s="128">
        <f t="shared" si="1755"/>
        <v>0</v>
      </c>
      <c r="AH8601" s="93">
        <f t="shared" si="1756"/>
        <v>-0.56399515195882832</v>
      </c>
      <c r="AI8601" s="128">
        <f t="shared" si="1757"/>
        <v>0.64609999630328963</v>
      </c>
    </row>
    <row r="8602" spans="1:35" x14ac:dyDescent="0.25">
      <c r="A8602" s="96">
        <v>3.4392</v>
      </c>
      <c r="B8602" s="216">
        <v>3.9499849738260333</v>
      </c>
      <c r="E8602" s="153">
        <f t="shared" si="1758"/>
        <v>1.5799939895302392E-3</v>
      </c>
      <c r="W8602" s="152">
        <f t="shared" si="1759"/>
        <v>0.21152788599003941</v>
      </c>
      <c r="X8602" s="218">
        <v>2.0876179224282203</v>
      </c>
      <c r="Y8602" s="153">
        <f t="shared" si="1747"/>
        <v>3.9999999999995595E-4</v>
      </c>
      <c r="Z8602" s="128">
        <f t="shared" si="1748"/>
        <v>8.8754449677853557</v>
      </c>
      <c r="AA8602" s="128">
        <f t="shared" si="1749"/>
        <v>0.61929999999999996</v>
      </c>
      <c r="AB8602" s="128">
        <f t="shared" si="1750"/>
        <v>0</v>
      </c>
      <c r="AC8602" s="128">
        <f t="shared" si="1751"/>
        <v>15.751354925155891</v>
      </c>
      <c r="AD8602" s="128">
        <f t="shared" si="1752"/>
        <v>0</v>
      </c>
      <c r="AE8602" s="128">
        <f t="shared" si="1753"/>
        <v>0</v>
      </c>
      <c r="AF8602" s="128">
        <f t="shared" si="1754"/>
        <v>1.3159774376731137</v>
      </c>
      <c r="AG8602" s="128">
        <f t="shared" si="1755"/>
        <v>0</v>
      </c>
      <c r="AH8602" s="93">
        <f t="shared" si="1756"/>
        <v>-0.56399515195882832</v>
      </c>
      <c r="AI8602" s="128">
        <f t="shared" si="1757"/>
        <v>0.64609999630328963</v>
      </c>
    </row>
    <row r="8603" spans="1:35" x14ac:dyDescent="0.25">
      <c r="A8603" s="96">
        <v>3.4396</v>
      </c>
      <c r="B8603" s="216">
        <v>3.9499849738260333</v>
      </c>
      <c r="E8603" s="153">
        <f t="shared" si="1758"/>
        <v>1.5799939895302392E-3</v>
      </c>
      <c r="W8603" s="152">
        <f t="shared" si="1759"/>
        <v>0.21152788599003941</v>
      </c>
      <c r="X8603" s="218">
        <v>2.0876179224282203</v>
      </c>
      <c r="Y8603" s="153">
        <f t="shared" si="1747"/>
        <v>3.9999999999995595E-4</v>
      </c>
      <c r="Z8603" s="128">
        <f t="shared" si="1748"/>
        <v>8.8754449677853557</v>
      </c>
      <c r="AA8603" s="128">
        <f t="shared" si="1749"/>
        <v>0.61929999999999996</v>
      </c>
      <c r="AB8603" s="128">
        <f t="shared" si="1750"/>
        <v>0</v>
      </c>
      <c r="AC8603" s="128">
        <f t="shared" si="1751"/>
        <v>15.751354925155891</v>
      </c>
      <c r="AD8603" s="128">
        <f t="shared" si="1752"/>
        <v>0</v>
      </c>
      <c r="AE8603" s="128">
        <f t="shared" si="1753"/>
        <v>0</v>
      </c>
      <c r="AF8603" s="128">
        <f t="shared" si="1754"/>
        <v>1.3159774376731137</v>
      </c>
      <c r="AG8603" s="128">
        <f t="shared" si="1755"/>
        <v>0</v>
      </c>
      <c r="AH8603" s="93">
        <f t="shared" si="1756"/>
        <v>-0.56399515195882832</v>
      </c>
      <c r="AI8603" s="128">
        <f t="shared" si="1757"/>
        <v>0.64609999630328963</v>
      </c>
    </row>
    <row r="8604" spans="1:35" x14ac:dyDescent="0.25">
      <c r="A8604" s="96">
        <v>3.44</v>
      </c>
      <c r="B8604" s="216">
        <v>3.9499849738260333</v>
      </c>
      <c r="E8604" s="153">
        <f t="shared" si="1758"/>
        <v>1.5799939895302392E-3</v>
      </c>
      <c r="W8604" s="152">
        <f t="shared" si="1759"/>
        <v>0.21152788599003941</v>
      </c>
      <c r="X8604" s="218">
        <v>2.0876179224282203</v>
      </c>
      <c r="Y8604" s="153">
        <f t="shared" si="1747"/>
        <v>3.9999999999995595E-4</v>
      </c>
      <c r="Z8604" s="128">
        <f t="shared" si="1748"/>
        <v>8.8754449677853557</v>
      </c>
      <c r="AA8604" s="128">
        <f t="shared" si="1749"/>
        <v>0.61929999999999996</v>
      </c>
      <c r="AB8604" s="128">
        <f t="shared" si="1750"/>
        <v>0</v>
      </c>
      <c r="AC8604" s="128">
        <f t="shared" si="1751"/>
        <v>15.751354925155891</v>
      </c>
      <c r="AD8604" s="128">
        <f t="shared" si="1752"/>
        <v>0</v>
      </c>
      <c r="AE8604" s="128">
        <f t="shared" si="1753"/>
        <v>0</v>
      </c>
      <c r="AF8604" s="128">
        <f t="shared" si="1754"/>
        <v>1.3159774376731137</v>
      </c>
      <c r="AG8604" s="128">
        <f t="shared" si="1755"/>
        <v>0</v>
      </c>
      <c r="AH8604" s="93">
        <f t="shared" si="1756"/>
        <v>-0.56399515195882832</v>
      </c>
      <c r="AI8604" s="128">
        <f t="shared" si="1757"/>
        <v>0.64609999630328963</v>
      </c>
    </row>
    <row r="8605" spans="1:35" x14ac:dyDescent="0.25">
      <c r="A8605" s="96">
        <v>3.4403999999999999</v>
      </c>
      <c r="B8605" s="216">
        <v>3.9499849738260333</v>
      </c>
      <c r="E8605" s="153">
        <f t="shared" si="1758"/>
        <v>1.5799939895302392E-3</v>
      </c>
      <c r="W8605" s="152">
        <f t="shared" si="1759"/>
        <v>0.21152788599003941</v>
      </c>
      <c r="X8605" s="218">
        <v>2.0876179224282203</v>
      </c>
      <c r="Y8605" s="153">
        <f t="shared" si="1747"/>
        <v>3.9999999999995595E-4</v>
      </c>
      <c r="Z8605" s="128">
        <f t="shared" si="1748"/>
        <v>8.8754449677853557</v>
      </c>
      <c r="AA8605" s="128">
        <f t="shared" si="1749"/>
        <v>0.61929999999999996</v>
      </c>
      <c r="AB8605" s="128">
        <f t="shared" si="1750"/>
        <v>0</v>
      </c>
      <c r="AC8605" s="128">
        <f t="shared" si="1751"/>
        <v>15.751354925155891</v>
      </c>
      <c r="AD8605" s="128">
        <f t="shared" si="1752"/>
        <v>0</v>
      </c>
      <c r="AE8605" s="128">
        <f t="shared" si="1753"/>
        <v>0</v>
      </c>
      <c r="AF8605" s="128">
        <f t="shared" si="1754"/>
        <v>1.3159774376731137</v>
      </c>
      <c r="AG8605" s="128">
        <f t="shared" si="1755"/>
        <v>0</v>
      </c>
      <c r="AH8605" s="93">
        <f t="shared" si="1756"/>
        <v>-0.56399515195882832</v>
      </c>
      <c r="AI8605" s="128">
        <f t="shared" si="1757"/>
        <v>0.64609999630328963</v>
      </c>
    </row>
    <row r="8606" spans="1:35" x14ac:dyDescent="0.25">
      <c r="A8606" s="96">
        <v>3.4407999999999999</v>
      </c>
      <c r="B8606" s="216">
        <v>3.9499849738260333</v>
      </c>
      <c r="E8606" s="153">
        <f t="shared" si="1758"/>
        <v>1.5799939895302392E-3</v>
      </c>
      <c r="W8606" s="152">
        <f t="shared" si="1759"/>
        <v>0.21152788599003941</v>
      </c>
      <c r="X8606" s="218">
        <v>2.0876179224282203</v>
      </c>
      <c r="Y8606" s="153">
        <f t="shared" si="1747"/>
        <v>3.9999999999995595E-4</v>
      </c>
      <c r="Z8606" s="128">
        <f t="shared" si="1748"/>
        <v>8.8754449677853557</v>
      </c>
      <c r="AA8606" s="128">
        <f t="shared" si="1749"/>
        <v>0.61929999999999996</v>
      </c>
      <c r="AB8606" s="128">
        <f t="shared" si="1750"/>
        <v>0</v>
      </c>
      <c r="AC8606" s="128">
        <f t="shared" si="1751"/>
        <v>15.751354925155891</v>
      </c>
      <c r="AD8606" s="128">
        <f t="shared" si="1752"/>
        <v>0</v>
      </c>
      <c r="AE8606" s="128">
        <f t="shared" si="1753"/>
        <v>0</v>
      </c>
      <c r="AF8606" s="128">
        <f t="shared" si="1754"/>
        <v>1.3159774376731137</v>
      </c>
      <c r="AG8606" s="128">
        <f t="shared" si="1755"/>
        <v>0</v>
      </c>
      <c r="AH8606" s="93">
        <f t="shared" si="1756"/>
        <v>-0.56399515195882832</v>
      </c>
      <c r="AI8606" s="128">
        <f t="shared" si="1757"/>
        <v>0.64609999630328963</v>
      </c>
    </row>
    <row r="8607" spans="1:35" x14ac:dyDescent="0.25">
      <c r="A8607" s="96">
        <v>3.4411999999999998</v>
      </c>
      <c r="B8607" s="216">
        <v>3.9499849738260333</v>
      </c>
      <c r="E8607" s="153">
        <f t="shared" si="1758"/>
        <v>1.5799939895302392E-3</v>
      </c>
      <c r="W8607" s="152">
        <f t="shared" si="1759"/>
        <v>0.21152788599003941</v>
      </c>
      <c r="X8607" s="218">
        <v>2.0876179224282203</v>
      </c>
      <c r="Y8607" s="153">
        <f t="shared" si="1747"/>
        <v>3.9999999999995595E-4</v>
      </c>
      <c r="Z8607" s="128">
        <f t="shared" si="1748"/>
        <v>8.8754449677853557</v>
      </c>
      <c r="AA8607" s="128">
        <f t="shared" si="1749"/>
        <v>0.61929999999999996</v>
      </c>
      <c r="AB8607" s="128">
        <f t="shared" si="1750"/>
        <v>0</v>
      </c>
      <c r="AC8607" s="128">
        <f t="shared" si="1751"/>
        <v>15.751354925155891</v>
      </c>
      <c r="AD8607" s="128">
        <f t="shared" si="1752"/>
        <v>0</v>
      </c>
      <c r="AE8607" s="128">
        <f t="shared" si="1753"/>
        <v>0</v>
      </c>
      <c r="AF8607" s="128">
        <f t="shared" si="1754"/>
        <v>1.3159774376731137</v>
      </c>
      <c r="AG8607" s="128">
        <f t="shared" si="1755"/>
        <v>0</v>
      </c>
      <c r="AH8607" s="93">
        <f t="shared" si="1756"/>
        <v>-0.56399515195882832</v>
      </c>
      <c r="AI8607" s="128">
        <f t="shared" si="1757"/>
        <v>0.64609999630328963</v>
      </c>
    </row>
    <row r="8608" spans="1:35" x14ac:dyDescent="0.25">
      <c r="A8608" s="96">
        <v>3.4415999999999998</v>
      </c>
      <c r="B8608" s="216">
        <v>3.9499849738260333</v>
      </c>
      <c r="E8608" s="153">
        <f t="shared" si="1758"/>
        <v>1.5799939895302392E-3</v>
      </c>
      <c r="W8608" s="152">
        <f t="shared" si="1759"/>
        <v>0.21152788599003941</v>
      </c>
      <c r="X8608" s="218">
        <v>2.0876179224282203</v>
      </c>
      <c r="Y8608" s="153">
        <f t="shared" si="1747"/>
        <v>3.9999999999995595E-4</v>
      </c>
      <c r="Z8608" s="128">
        <f t="shared" si="1748"/>
        <v>8.8754449677853557</v>
      </c>
      <c r="AA8608" s="128">
        <f t="shared" si="1749"/>
        <v>0.61929999999999996</v>
      </c>
      <c r="AB8608" s="128">
        <f t="shared" si="1750"/>
        <v>0</v>
      </c>
      <c r="AC8608" s="128">
        <f t="shared" si="1751"/>
        <v>15.751354925155891</v>
      </c>
      <c r="AD8608" s="128">
        <f t="shared" si="1752"/>
        <v>0</v>
      </c>
      <c r="AE8608" s="128">
        <f t="shared" si="1753"/>
        <v>0</v>
      </c>
      <c r="AF8608" s="128">
        <f t="shared" si="1754"/>
        <v>1.3159774376731137</v>
      </c>
      <c r="AG8608" s="128">
        <f t="shared" si="1755"/>
        <v>0</v>
      </c>
      <c r="AH8608" s="93">
        <f t="shared" si="1756"/>
        <v>-0.56399515195882832</v>
      </c>
      <c r="AI8608" s="128">
        <f t="shared" si="1757"/>
        <v>0.64609999630328963</v>
      </c>
    </row>
    <row r="8609" spans="1:35" x14ac:dyDescent="0.25">
      <c r="A8609" s="96">
        <v>3.4420000000000002</v>
      </c>
      <c r="B8609" s="216">
        <v>3.9499849738260333</v>
      </c>
      <c r="E8609" s="153">
        <f t="shared" si="1758"/>
        <v>1.5799939895319935E-3</v>
      </c>
      <c r="W8609" s="152">
        <f t="shared" si="1759"/>
        <v>0.21152788599003941</v>
      </c>
      <c r="X8609" s="218">
        <v>2.0876179224282203</v>
      </c>
      <c r="Y8609" s="153">
        <f t="shared" si="1747"/>
        <v>4.0000000000040004E-4</v>
      </c>
      <c r="Z8609" s="128">
        <f t="shared" si="1748"/>
        <v>8.8754449677853557</v>
      </c>
      <c r="AA8609" s="128">
        <f t="shared" si="1749"/>
        <v>0.61929999999999996</v>
      </c>
      <c r="AB8609" s="128">
        <f t="shared" si="1750"/>
        <v>0</v>
      </c>
      <c r="AC8609" s="128">
        <f t="shared" si="1751"/>
        <v>15.751354925155891</v>
      </c>
      <c r="AD8609" s="128">
        <f t="shared" si="1752"/>
        <v>0</v>
      </c>
      <c r="AE8609" s="128">
        <f t="shared" si="1753"/>
        <v>0</v>
      </c>
      <c r="AF8609" s="128">
        <f t="shared" si="1754"/>
        <v>1.3159774376731137</v>
      </c>
      <c r="AG8609" s="128">
        <f t="shared" si="1755"/>
        <v>0</v>
      </c>
      <c r="AH8609" s="93">
        <f t="shared" si="1756"/>
        <v>-0.56399515195882832</v>
      </c>
      <c r="AI8609" s="128">
        <f t="shared" si="1757"/>
        <v>0.64609999630328963</v>
      </c>
    </row>
    <row r="8610" spans="1:35" x14ac:dyDescent="0.25">
      <c r="A8610" s="96">
        <v>3.4424000000000001</v>
      </c>
      <c r="B8610" s="216">
        <v>3.9499849738260333</v>
      </c>
      <c r="E8610" s="153">
        <f t="shared" si="1758"/>
        <v>1.5799939895302392E-3</v>
      </c>
      <c r="W8610" s="152">
        <f t="shared" si="1759"/>
        <v>0.21152788599003941</v>
      </c>
      <c r="X8610" s="218">
        <v>2.0876179224282203</v>
      </c>
      <c r="Y8610" s="153">
        <f t="shared" si="1747"/>
        <v>3.9999999999995595E-4</v>
      </c>
      <c r="Z8610" s="128">
        <f t="shared" si="1748"/>
        <v>8.8754449677853557</v>
      </c>
      <c r="AA8610" s="128">
        <f t="shared" si="1749"/>
        <v>0.61929999999999996</v>
      </c>
      <c r="AB8610" s="128">
        <f t="shared" si="1750"/>
        <v>0</v>
      </c>
      <c r="AC8610" s="128">
        <f t="shared" si="1751"/>
        <v>15.751354925155891</v>
      </c>
      <c r="AD8610" s="128">
        <f t="shared" si="1752"/>
        <v>0</v>
      </c>
      <c r="AE8610" s="128">
        <f t="shared" si="1753"/>
        <v>0</v>
      </c>
      <c r="AF8610" s="128">
        <f t="shared" si="1754"/>
        <v>1.3159774376731137</v>
      </c>
      <c r="AG8610" s="128">
        <f t="shared" si="1755"/>
        <v>0</v>
      </c>
      <c r="AH8610" s="93">
        <f t="shared" si="1756"/>
        <v>-0.56399515195882832</v>
      </c>
      <c r="AI8610" s="128">
        <f t="shared" si="1757"/>
        <v>0.64609999630328963</v>
      </c>
    </row>
    <row r="8611" spans="1:35" x14ac:dyDescent="0.25">
      <c r="A8611" s="96">
        <v>3.4428000000000001</v>
      </c>
      <c r="B8611" s="216">
        <v>3.9499849738260333</v>
      </c>
      <c r="E8611" s="153">
        <f t="shared" si="1758"/>
        <v>1.5799939895302392E-3</v>
      </c>
      <c r="W8611" s="152">
        <f t="shared" si="1759"/>
        <v>0.21152788599003941</v>
      </c>
      <c r="X8611" s="218">
        <v>2.0876179224282203</v>
      </c>
      <c r="Y8611" s="153">
        <f t="shared" si="1747"/>
        <v>3.9999999999995595E-4</v>
      </c>
      <c r="Z8611" s="128">
        <f t="shared" si="1748"/>
        <v>8.8754449677853557</v>
      </c>
      <c r="AA8611" s="128">
        <f t="shared" si="1749"/>
        <v>0.61929999999999996</v>
      </c>
      <c r="AB8611" s="128">
        <f t="shared" si="1750"/>
        <v>0</v>
      </c>
      <c r="AC8611" s="128">
        <f t="shared" si="1751"/>
        <v>15.751354925155891</v>
      </c>
      <c r="AD8611" s="128">
        <f t="shared" si="1752"/>
        <v>0</v>
      </c>
      <c r="AE8611" s="128">
        <f t="shared" si="1753"/>
        <v>0</v>
      </c>
      <c r="AF8611" s="128">
        <f t="shared" si="1754"/>
        <v>1.3159774376731137</v>
      </c>
      <c r="AG8611" s="128">
        <f t="shared" si="1755"/>
        <v>0</v>
      </c>
      <c r="AH8611" s="93">
        <f t="shared" si="1756"/>
        <v>-0.56399515195882832</v>
      </c>
      <c r="AI8611" s="128">
        <f t="shared" si="1757"/>
        <v>0.64609999630328963</v>
      </c>
    </row>
    <row r="8612" spans="1:35" x14ac:dyDescent="0.25">
      <c r="A8612" s="96">
        <v>3.4432</v>
      </c>
      <c r="B8612" s="216">
        <v>3.9499849738260333</v>
      </c>
      <c r="E8612" s="153">
        <f t="shared" si="1758"/>
        <v>1.5799939895302392E-3</v>
      </c>
      <c r="W8612" s="152">
        <f t="shared" si="1759"/>
        <v>0.21152788599003941</v>
      </c>
      <c r="X8612" s="218">
        <v>2.0876179224282203</v>
      </c>
      <c r="Y8612" s="153">
        <f t="shared" si="1747"/>
        <v>3.9999999999995595E-4</v>
      </c>
      <c r="Z8612" s="128">
        <f t="shared" si="1748"/>
        <v>8.8754449677853557</v>
      </c>
      <c r="AA8612" s="128">
        <f t="shared" si="1749"/>
        <v>0.61929999999999996</v>
      </c>
      <c r="AB8612" s="128">
        <f t="shared" si="1750"/>
        <v>0</v>
      </c>
      <c r="AC8612" s="128">
        <f t="shared" si="1751"/>
        <v>15.751354925155891</v>
      </c>
      <c r="AD8612" s="128">
        <f t="shared" si="1752"/>
        <v>0</v>
      </c>
      <c r="AE8612" s="128">
        <f t="shared" si="1753"/>
        <v>0</v>
      </c>
      <c r="AF8612" s="128">
        <f t="shared" si="1754"/>
        <v>1.3159774376731137</v>
      </c>
      <c r="AG8612" s="128">
        <f t="shared" si="1755"/>
        <v>0</v>
      </c>
      <c r="AH8612" s="93">
        <f t="shared" si="1756"/>
        <v>-0.56399515195882832</v>
      </c>
      <c r="AI8612" s="128">
        <f t="shared" si="1757"/>
        <v>0.64609999630328963</v>
      </c>
    </row>
    <row r="8613" spans="1:35" x14ac:dyDescent="0.25">
      <c r="A8613" s="96">
        <v>3.4436</v>
      </c>
      <c r="B8613" s="216">
        <v>3.9499849738260333</v>
      </c>
      <c r="E8613" s="153">
        <f t="shared" si="1758"/>
        <v>1.5799939895302392E-3</v>
      </c>
      <c r="W8613" s="152">
        <f t="shared" si="1759"/>
        <v>0.21152788599003941</v>
      </c>
      <c r="X8613" s="218">
        <v>2.0876179224282203</v>
      </c>
      <c r="Y8613" s="153">
        <f t="shared" si="1747"/>
        <v>3.9999999999995595E-4</v>
      </c>
      <c r="Z8613" s="128">
        <f t="shared" si="1748"/>
        <v>8.8754449677853557</v>
      </c>
      <c r="AA8613" s="128">
        <f t="shared" si="1749"/>
        <v>0.61929999999999996</v>
      </c>
      <c r="AB8613" s="128">
        <f t="shared" si="1750"/>
        <v>0</v>
      </c>
      <c r="AC8613" s="128">
        <f t="shared" si="1751"/>
        <v>15.751354925155891</v>
      </c>
      <c r="AD8613" s="128">
        <f t="shared" si="1752"/>
        <v>0</v>
      </c>
      <c r="AE8613" s="128">
        <f t="shared" si="1753"/>
        <v>0</v>
      </c>
      <c r="AF8613" s="128">
        <f t="shared" si="1754"/>
        <v>1.3159774376731137</v>
      </c>
      <c r="AG8613" s="128">
        <f t="shared" si="1755"/>
        <v>0</v>
      </c>
      <c r="AH8613" s="93">
        <f t="shared" si="1756"/>
        <v>-0.56399515195882832</v>
      </c>
      <c r="AI8613" s="128">
        <f t="shared" si="1757"/>
        <v>0.64609999630328963</v>
      </c>
    </row>
    <row r="8614" spans="1:35" x14ac:dyDescent="0.25">
      <c r="A8614" s="96">
        <v>3.444</v>
      </c>
      <c r="B8614" s="216">
        <v>3.9499849738260333</v>
      </c>
      <c r="E8614" s="153">
        <f t="shared" si="1758"/>
        <v>1.5799939895302392E-3</v>
      </c>
      <c r="W8614" s="152">
        <f t="shared" si="1759"/>
        <v>0.21152788599003941</v>
      </c>
      <c r="X8614" s="218">
        <v>2.0876179224282203</v>
      </c>
      <c r="Y8614" s="153">
        <f t="shared" si="1747"/>
        <v>3.9999999999995595E-4</v>
      </c>
      <c r="Z8614" s="128">
        <f t="shared" si="1748"/>
        <v>8.8754449677853557</v>
      </c>
      <c r="AA8614" s="128">
        <f t="shared" si="1749"/>
        <v>0.61929999999999996</v>
      </c>
      <c r="AB8614" s="128">
        <f t="shared" si="1750"/>
        <v>0</v>
      </c>
      <c r="AC8614" s="128">
        <f t="shared" si="1751"/>
        <v>15.751354925155891</v>
      </c>
      <c r="AD8614" s="128">
        <f t="shared" si="1752"/>
        <v>0</v>
      </c>
      <c r="AE8614" s="128">
        <f t="shared" si="1753"/>
        <v>0</v>
      </c>
      <c r="AF8614" s="128">
        <f t="shared" si="1754"/>
        <v>1.3159774376731137</v>
      </c>
      <c r="AG8614" s="128">
        <f t="shared" si="1755"/>
        <v>0</v>
      </c>
      <c r="AH8614" s="93">
        <f t="shared" si="1756"/>
        <v>-0.56399515195882832</v>
      </c>
      <c r="AI8614" s="128">
        <f t="shared" si="1757"/>
        <v>0.64609999630328963</v>
      </c>
    </row>
    <row r="8615" spans="1:35" x14ac:dyDescent="0.25">
      <c r="A8615" s="96">
        <v>3.4443999999999999</v>
      </c>
      <c r="B8615" s="216">
        <v>3.9499849738260333</v>
      </c>
      <c r="E8615" s="153">
        <f t="shared" si="1758"/>
        <v>1.5799939895302392E-3</v>
      </c>
      <c r="W8615" s="152">
        <f t="shared" si="1759"/>
        <v>0.21152788599003941</v>
      </c>
      <c r="X8615" s="218">
        <v>2.0876179224282203</v>
      </c>
      <c r="Y8615" s="153">
        <f t="shared" si="1747"/>
        <v>3.9999999999995595E-4</v>
      </c>
      <c r="Z8615" s="128">
        <f t="shared" si="1748"/>
        <v>8.8754449677853557</v>
      </c>
      <c r="AA8615" s="128">
        <f t="shared" si="1749"/>
        <v>0.61929999999999996</v>
      </c>
      <c r="AB8615" s="128">
        <f t="shared" si="1750"/>
        <v>0</v>
      </c>
      <c r="AC8615" s="128">
        <f t="shared" si="1751"/>
        <v>15.751354925155891</v>
      </c>
      <c r="AD8615" s="128">
        <f t="shared" si="1752"/>
        <v>0</v>
      </c>
      <c r="AE8615" s="128">
        <f t="shared" si="1753"/>
        <v>0</v>
      </c>
      <c r="AF8615" s="128">
        <f t="shared" si="1754"/>
        <v>1.3159774376731137</v>
      </c>
      <c r="AG8615" s="128">
        <f t="shared" si="1755"/>
        <v>0</v>
      </c>
      <c r="AH8615" s="93">
        <f t="shared" si="1756"/>
        <v>-0.56399515195882832</v>
      </c>
      <c r="AI8615" s="128">
        <f t="shared" si="1757"/>
        <v>0.64609999630328963</v>
      </c>
    </row>
    <row r="8616" spans="1:35" x14ac:dyDescent="0.25">
      <c r="A8616" s="96">
        <v>3.4447999999999999</v>
      </c>
      <c r="B8616" s="216">
        <v>3.9499849738260333</v>
      </c>
      <c r="E8616" s="153">
        <f t="shared" si="1758"/>
        <v>1.5799939895302392E-3</v>
      </c>
      <c r="W8616" s="152">
        <f t="shared" si="1759"/>
        <v>0.21152788599003941</v>
      </c>
      <c r="X8616" s="218">
        <v>2.0876179224282203</v>
      </c>
      <c r="Y8616" s="153">
        <f t="shared" si="1747"/>
        <v>3.9999999999995595E-4</v>
      </c>
      <c r="Z8616" s="128">
        <f t="shared" si="1748"/>
        <v>8.8754449677853557</v>
      </c>
      <c r="AA8616" s="128">
        <f t="shared" si="1749"/>
        <v>0.61929999999999996</v>
      </c>
      <c r="AB8616" s="128">
        <f t="shared" si="1750"/>
        <v>0</v>
      </c>
      <c r="AC8616" s="128">
        <f t="shared" si="1751"/>
        <v>15.751354925155891</v>
      </c>
      <c r="AD8616" s="128">
        <f t="shared" si="1752"/>
        <v>0</v>
      </c>
      <c r="AE8616" s="128">
        <f t="shared" si="1753"/>
        <v>0</v>
      </c>
      <c r="AF8616" s="128">
        <f t="shared" si="1754"/>
        <v>1.3159774376731137</v>
      </c>
      <c r="AG8616" s="128">
        <f t="shared" si="1755"/>
        <v>0</v>
      </c>
      <c r="AH8616" s="93">
        <f t="shared" si="1756"/>
        <v>-0.56399515195882832</v>
      </c>
      <c r="AI8616" s="128">
        <f t="shared" si="1757"/>
        <v>0.64609999630328963</v>
      </c>
    </row>
    <row r="8617" spans="1:35" x14ac:dyDescent="0.25">
      <c r="A8617" s="96">
        <v>3.4451999999999998</v>
      </c>
      <c r="B8617" s="216">
        <v>3.9499849738260333</v>
      </c>
      <c r="E8617" s="153">
        <f t="shared" si="1758"/>
        <v>1.5799939895302392E-3</v>
      </c>
      <c r="W8617" s="152">
        <f t="shared" si="1759"/>
        <v>0.21152788599003941</v>
      </c>
      <c r="X8617" s="218">
        <v>2.0876179224282203</v>
      </c>
      <c r="Y8617" s="153">
        <f t="shared" si="1747"/>
        <v>3.9999999999995595E-4</v>
      </c>
      <c r="Z8617" s="128">
        <f t="shared" si="1748"/>
        <v>8.8754449677853557</v>
      </c>
      <c r="AA8617" s="128">
        <f t="shared" si="1749"/>
        <v>0.61929999999999996</v>
      </c>
      <c r="AB8617" s="128">
        <f t="shared" si="1750"/>
        <v>0</v>
      </c>
      <c r="AC8617" s="128">
        <f t="shared" si="1751"/>
        <v>15.751354925155891</v>
      </c>
      <c r="AD8617" s="128">
        <f t="shared" si="1752"/>
        <v>0</v>
      </c>
      <c r="AE8617" s="128">
        <f t="shared" si="1753"/>
        <v>0</v>
      </c>
      <c r="AF8617" s="128">
        <f t="shared" si="1754"/>
        <v>1.3159774376731137</v>
      </c>
      <c r="AG8617" s="128">
        <f t="shared" si="1755"/>
        <v>0</v>
      </c>
      <c r="AH8617" s="93">
        <f t="shared" si="1756"/>
        <v>-0.56399515195882832</v>
      </c>
      <c r="AI8617" s="128">
        <f t="shared" si="1757"/>
        <v>0.64609999630328963</v>
      </c>
    </row>
    <row r="8618" spans="1:35" x14ac:dyDescent="0.25">
      <c r="A8618" s="96">
        <v>3.4455999999999998</v>
      </c>
      <c r="B8618" s="216">
        <v>3.9499849738260333</v>
      </c>
      <c r="E8618" s="153">
        <f t="shared" si="1758"/>
        <v>1.5799939895302392E-3</v>
      </c>
      <c r="W8618" s="152">
        <f t="shared" si="1759"/>
        <v>0.21152788599003941</v>
      </c>
      <c r="X8618" s="218">
        <v>2.0876179224282203</v>
      </c>
      <c r="Y8618" s="153">
        <f t="shared" si="1747"/>
        <v>3.9999999999995595E-4</v>
      </c>
      <c r="Z8618" s="128">
        <f t="shared" si="1748"/>
        <v>8.8754449677853557</v>
      </c>
      <c r="AA8618" s="128">
        <f t="shared" si="1749"/>
        <v>0.61929999999999996</v>
      </c>
      <c r="AB8618" s="128">
        <f t="shared" si="1750"/>
        <v>0</v>
      </c>
      <c r="AC8618" s="128">
        <f t="shared" si="1751"/>
        <v>15.751354925155891</v>
      </c>
      <c r="AD8618" s="128">
        <f t="shared" si="1752"/>
        <v>0</v>
      </c>
      <c r="AE8618" s="128">
        <f t="shared" si="1753"/>
        <v>0</v>
      </c>
      <c r="AF8618" s="128">
        <f t="shared" si="1754"/>
        <v>1.3159774376731137</v>
      </c>
      <c r="AG8618" s="128">
        <f t="shared" si="1755"/>
        <v>0</v>
      </c>
      <c r="AH8618" s="93">
        <f t="shared" si="1756"/>
        <v>-0.56399515195882832</v>
      </c>
      <c r="AI8618" s="128">
        <f t="shared" si="1757"/>
        <v>0.64609999630328963</v>
      </c>
    </row>
    <row r="8619" spans="1:35" x14ac:dyDescent="0.25">
      <c r="A8619" s="96">
        <v>3.4460000000000002</v>
      </c>
      <c r="B8619" s="216">
        <v>3.9499849738260333</v>
      </c>
      <c r="E8619" s="153">
        <f t="shared" si="1758"/>
        <v>1.5799939895319935E-3</v>
      </c>
      <c r="W8619" s="152">
        <f t="shared" si="1759"/>
        <v>0.21152788599003941</v>
      </c>
      <c r="X8619" s="218">
        <v>2.0876179224282203</v>
      </c>
      <c r="Y8619" s="153">
        <f t="shared" si="1747"/>
        <v>4.0000000000040004E-4</v>
      </c>
      <c r="Z8619" s="128">
        <f t="shared" si="1748"/>
        <v>8.8754449677853557</v>
      </c>
      <c r="AA8619" s="128">
        <f t="shared" si="1749"/>
        <v>0.61929999999999996</v>
      </c>
      <c r="AB8619" s="128">
        <f t="shared" si="1750"/>
        <v>0</v>
      </c>
      <c r="AC8619" s="128">
        <f t="shared" si="1751"/>
        <v>15.751354925155891</v>
      </c>
      <c r="AD8619" s="128">
        <f t="shared" si="1752"/>
        <v>0</v>
      </c>
      <c r="AE8619" s="128">
        <f t="shared" si="1753"/>
        <v>0</v>
      </c>
      <c r="AF8619" s="128">
        <f t="shared" si="1754"/>
        <v>1.3159774376731137</v>
      </c>
      <c r="AG8619" s="128">
        <f t="shared" si="1755"/>
        <v>0</v>
      </c>
      <c r="AH8619" s="93">
        <f t="shared" si="1756"/>
        <v>-0.56399515195882832</v>
      </c>
      <c r="AI8619" s="128">
        <f t="shared" si="1757"/>
        <v>0.64609999630328963</v>
      </c>
    </row>
    <row r="8620" spans="1:35" x14ac:dyDescent="0.25">
      <c r="A8620" s="96">
        <v>3.4464000000000001</v>
      </c>
      <c r="B8620" s="216">
        <v>3.9499849738260333</v>
      </c>
      <c r="E8620" s="153">
        <f t="shared" si="1758"/>
        <v>1.5799939895302392E-3</v>
      </c>
      <c r="W8620" s="152">
        <f t="shared" si="1759"/>
        <v>0.21152788599003941</v>
      </c>
      <c r="X8620" s="218">
        <v>2.0876179224282203</v>
      </c>
      <c r="Y8620" s="153">
        <f t="shared" si="1747"/>
        <v>3.9999999999995595E-4</v>
      </c>
      <c r="Z8620" s="128">
        <f t="shared" si="1748"/>
        <v>8.8754449677853557</v>
      </c>
      <c r="AA8620" s="128">
        <f t="shared" si="1749"/>
        <v>0.61929999999999996</v>
      </c>
      <c r="AB8620" s="128">
        <f t="shared" si="1750"/>
        <v>0</v>
      </c>
      <c r="AC8620" s="128">
        <f t="shared" si="1751"/>
        <v>15.751354925155891</v>
      </c>
      <c r="AD8620" s="128">
        <f t="shared" si="1752"/>
        <v>0</v>
      </c>
      <c r="AE8620" s="128">
        <f t="shared" si="1753"/>
        <v>0</v>
      </c>
      <c r="AF8620" s="128">
        <f t="shared" si="1754"/>
        <v>1.3159774376731137</v>
      </c>
      <c r="AG8620" s="128">
        <f t="shared" si="1755"/>
        <v>0</v>
      </c>
      <c r="AH8620" s="93">
        <f t="shared" si="1756"/>
        <v>-0.56399515195882832</v>
      </c>
      <c r="AI8620" s="128">
        <f t="shared" si="1757"/>
        <v>0.64609999630328963</v>
      </c>
    </row>
    <row r="8621" spans="1:35" x14ac:dyDescent="0.25">
      <c r="A8621" s="96">
        <v>3.4468000000000001</v>
      </c>
      <c r="B8621" s="216">
        <v>3.9499849738260333</v>
      </c>
      <c r="E8621" s="153">
        <f t="shared" si="1758"/>
        <v>1.5799939895302392E-3</v>
      </c>
      <c r="W8621" s="152">
        <f t="shared" si="1759"/>
        <v>0.21152788599003941</v>
      </c>
      <c r="X8621" s="218">
        <v>2.0876179224282203</v>
      </c>
      <c r="Y8621" s="153">
        <f t="shared" si="1747"/>
        <v>3.9999999999995595E-4</v>
      </c>
      <c r="Z8621" s="128">
        <f t="shared" si="1748"/>
        <v>8.8754449677853557</v>
      </c>
      <c r="AA8621" s="128">
        <f t="shared" si="1749"/>
        <v>0.61929999999999996</v>
      </c>
      <c r="AB8621" s="128">
        <f t="shared" si="1750"/>
        <v>0</v>
      </c>
      <c r="AC8621" s="128">
        <f t="shared" si="1751"/>
        <v>15.751354925155891</v>
      </c>
      <c r="AD8621" s="128">
        <f t="shared" si="1752"/>
        <v>0</v>
      </c>
      <c r="AE8621" s="128">
        <f t="shared" si="1753"/>
        <v>0</v>
      </c>
      <c r="AF8621" s="128">
        <f t="shared" si="1754"/>
        <v>1.3159774376731137</v>
      </c>
      <c r="AG8621" s="128">
        <f t="shared" si="1755"/>
        <v>0</v>
      </c>
      <c r="AH8621" s="93">
        <f t="shared" si="1756"/>
        <v>-0.56399515195882832</v>
      </c>
      <c r="AI8621" s="128">
        <f t="shared" si="1757"/>
        <v>0.64609999630328963</v>
      </c>
    </row>
    <row r="8622" spans="1:35" x14ac:dyDescent="0.25">
      <c r="A8622" s="96">
        <v>3.4472</v>
      </c>
      <c r="B8622" s="216">
        <v>2.9624887303695244</v>
      </c>
      <c r="E8622" s="153">
        <f t="shared" si="1758"/>
        <v>1.3824947408389591E-3</v>
      </c>
      <c r="W8622" s="152">
        <f t="shared" si="1759"/>
        <v>0.18719316287965984</v>
      </c>
      <c r="X8622" s="218">
        <v>1.8474528781609658</v>
      </c>
      <c r="Y8622" s="153">
        <f t="shared" si="1747"/>
        <v>3.9999999999995595E-4</v>
      </c>
      <c r="Z8622" s="128">
        <f t="shared" si="1748"/>
        <v>8.8754449677853557</v>
      </c>
      <c r="AA8622" s="128">
        <f t="shared" si="1749"/>
        <v>0.61929999999999996</v>
      </c>
      <c r="AB8622" s="128">
        <f t="shared" si="1750"/>
        <v>0</v>
      </c>
      <c r="AC8622" s="128">
        <f t="shared" si="1751"/>
        <v>15.751354925155891</v>
      </c>
      <c r="AD8622" s="128">
        <f t="shared" si="1752"/>
        <v>0</v>
      </c>
      <c r="AE8622" s="128">
        <f t="shared" si="1753"/>
        <v>0</v>
      </c>
      <c r="AF8622" s="128">
        <f t="shared" si="1754"/>
        <v>1.3159774376731137</v>
      </c>
      <c r="AG8622" s="128">
        <f t="shared" si="1755"/>
        <v>0</v>
      </c>
      <c r="AH8622" s="93">
        <f t="shared" si="1756"/>
        <v>-0.56399515195882832</v>
      </c>
      <c r="AI8622" s="128">
        <f t="shared" si="1757"/>
        <v>0.54756874231058239</v>
      </c>
    </row>
    <row r="8623" spans="1:35" x14ac:dyDescent="0.25">
      <c r="A8623" s="96">
        <v>3.4476</v>
      </c>
      <c r="B8623" s="216">
        <v>2.9624887303695244</v>
      </c>
      <c r="E8623" s="153">
        <f t="shared" si="1758"/>
        <v>1.1849954921476793E-3</v>
      </c>
      <c r="W8623" s="152">
        <f t="shared" si="1759"/>
        <v>0.18719316287965984</v>
      </c>
      <c r="X8623" s="218">
        <v>1.8474528781609658</v>
      </c>
      <c r="Y8623" s="153">
        <f t="shared" si="1747"/>
        <v>3.9999999999995595E-4</v>
      </c>
      <c r="Z8623" s="128">
        <f t="shared" si="1748"/>
        <v>8.8754449677853557</v>
      </c>
      <c r="AA8623" s="128">
        <f t="shared" si="1749"/>
        <v>0.61929999999999996</v>
      </c>
      <c r="AB8623" s="128">
        <f t="shared" si="1750"/>
        <v>0</v>
      </c>
      <c r="AC8623" s="128">
        <f t="shared" si="1751"/>
        <v>15.751354925155891</v>
      </c>
      <c r="AD8623" s="128">
        <f t="shared" si="1752"/>
        <v>0</v>
      </c>
      <c r="AE8623" s="128">
        <f t="shared" si="1753"/>
        <v>0</v>
      </c>
      <c r="AF8623" s="128">
        <f t="shared" si="1754"/>
        <v>1.3159774376731137</v>
      </c>
      <c r="AG8623" s="128">
        <f t="shared" si="1755"/>
        <v>0</v>
      </c>
      <c r="AH8623" s="93">
        <f t="shared" si="1756"/>
        <v>-0.56399515195882832</v>
      </c>
      <c r="AI8623" s="128">
        <f t="shared" si="1757"/>
        <v>0.54756874231058239</v>
      </c>
    </row>
    <row r="8624" spans="1:35" x14ac:dyDescent="0.25">
      <c r="A8624" s="96">
        <v>3.448</v>
      </c>
      <c r="B8624" s="216">
        <v>2.9624887303695244</v>
      </c>
      <c r="E8624" s="153">
        <f t="shared" si="1758"/>
        <v>1.1849954921476793E-3</v>
      </c>
      <c r="W8624" s="152">
        <f t="shared" si="1759"/>
        <v>0.18719316287965984</v>
      </c>
      <c r="X8624" s="218">
        <v>1.8474528781609658</v>
      </c>
      <c r="Y8624" s="153">
        <f t="shared" si="1747"/>
        <v>3.9999999999995595E-4</v>
      </c>
      <c r="Z8624" s="128">
        <f t="shared" si="1748"/>
        <v>8.8754449677853557</v>
      </c>
      <c r="AA8624" s="128">
        <f t="shared" si="1749"/>
        <v>0.61929999999999996</v>
      </c>
      <c r="AB8624" s="128">
        <f t="shared" si="1750"/>
        <v>0</v>
      </c>
      <c r="AC8624" s="128">
        <f t="shared" si="1751"/>
        <v>15.751354925155891</v>
      </c>
      <c r="AD8624" s="128">
        <f t="shared" si="1752"/>
        <v>0</v>
      </c>
      <c r="AE8624" s="128">
        <f t="shared" si="1753"/>
        <v>0</v>
      </c>
      <c r="AF8624" s="128">
        <f t="shared" si="1754"/>
        <v>1.3159774376731137</v>
      </c>
      <c r="AG8624" s="128">
        <f t="shared" si="1755"/>
        <v>0</v>
      </c>
      <c r="AH8624" s="93">
        <f t="shared" si="1756"/>
        <v>-0.56399515195882832</v>
      </c>
      <c r="AI8624" s="128">
        <f t="shared" si="1757"/>
        <v>0.54756874231058239</v>
      </c>
    </row>
    <row r="8625" spans="1:35" x14ac:dyDescent="0.25">
      <c r="A8625" s="96">
        <v>3.4483999999999999</v>
      </c>
      <c r="B8625" s="216">
        <v>3.9499849738260333</v>
      </c>
      <c r="E8625" s="153">
        <f t="shared" si="1758"/>
        <v>1.3824947408389591E-3</v>
      </c>
      <c r="W8625" s="152">
        <f t="shared" si="1759"/>
        <v>0.21152788599003935</v>
      </c>
      <c r="X8625" s="218">
        <v>2.0876179224282199</v>
      </c>
      <c r="Y8625" s="153">
        <f t="shared" si="1747"/>
        <v>3.9999999999995595E-4</v>
      </c>
      <c r="Z8625" s="128">
        <f t="shared" si="1748"/>
        <v>8.8754449677853557</v>
      </c>
      <c r="AA8625" s="128">
        <f t="shared" si="1749"/>
        <v>0.61929999999999996</v>
      </c>
      <c r="AB8625" s="128">
        <f t="shared" si="1750"/>
        <v>0</v>
      </c>
      <c r="AC8625" s="128">
        <f t="shared" si="1751"/>
        <v>15.751354925155891</v>
      </c>
      <c r="AD8625" s="128">
        <f t="shared" si="1752"/>
        <v>0</v>
      </c>
      <c r="AE8625" s="128">
        <f t="shared" si="1753"/>
        <v>0</v>
      </c>
      <c r="AF8625" s="128">
        <f t="shared" si="1754"/>
        <v>1.3159774376731137</v>
      </c>
      <c r="AG8625" s="128">
        <f t="shared" si="1755"/>
        <v>0</v>
      </c>
      <c r="AH8625" s="93">
        <f t="shared" si="1756"/>
        <v>-0.56399515195882832</v>
      </c>
      <c r="AI8625" s="128">
        <f t="shared" si="1757"/>
        <v>0.64609999630328996</v>
      </c>
    </row>
    <row r="8626" spans="1:35" x14ac:dyDescent="0.25">
      <c r="A8626" s="96">
        <v>3.4487999999999999</v>
      </c>
      <c r="B8626" s="216">
        <v>3.9499849738260333</v>
      </c>
      <c r="E8626" s="153">
        <f t="shared" si="1758"/>
        <v>1.5799939895302392E-3</v>
      </c>
      <c r="W8626" s="152">
        <f t="shared" si="1759"/>
        <v>0.21152788599003935</v>
      </c>
      <c r="X8626" s="218">
        <v>2.0876179224282199</v>
      </c>
      <c r="Y8626" s="153">
        <f t="shared" si="1747"/>
        <v>3.9999999999995595E-4</v>
      </c>
      <c r="Z8626" s="128">
        <f t="shared" si="1748"/>
        <v>8.8754449677853557</v>
      </c>
      <c r="AA8626" s="128">
        <f t="shared" si="1749"/>
        <v>0.61929999999999996</v>
      </c>
      <c r="AB8626" s="128">
        <f t="shared" si="1750"/>
        <v>0</v>
      </c>
      <c r="AC8626" s="128">
        <f t="shared" si="1751"/>
        <v>15.751354925155891</v>
      </c>
      <c r="AD8626" s="128">
        <f t="shared" si="1752"/>
        <v>0</v>
      </c>
      <c r="AE8626" s="128">
        <f t="shared" si="1753"/>
        <v>0</v>
      </c>
      <c r="AF8626" s="128">
        <f t="shared" si="1754"/>
        <v>1.3159774376731137</v>
      </c>
      <c r="AG8626" s="128">
        <f t="shared" si="1755"/>
        <v>0</v>
      </c>
      <c r="AH8626" s="93">
        <f t="shared" si="1756"/>
        <v>-0.56399515195882832</v>
      </c>
      <c r="AI8626" s="128">
        <f t="shared" si="1757"/>
        <v>0.64609999630328996</v>
      </c>
    </row>
    <row r="8627" spans="1:35" x14ac:dyDescent="0.25">
      <c r="A8627" s="96">
        <v>3.4491999999999998</v>
      </c>
      <c r="B8627" s="216">
        <v>3.9499849738260333</v>
      </c>
      <c r="E8627" s="153">
        <f t="shared" si="1758"/>
        <v>1.5799939895302392E-3</v>
      </c>
      <c r="W8627" s="152">
        <f t="shared" si="1759"/>
        <v>0.21152788599003935</v>
      </c>
      <c r="X8627" s="218">
        <v>2.0876179224282199</v>
      </c>
      <c r="Y8627" s="153">
        <f t="shared" si="1747"/>
        <v>3.9999999999995595E-4</v>
      </c>
      <c r="Z8627" s="128">
        <f t="shared" si="1748"/>
        <v>8.8754449677853557</v>
      </c>
      <c r="AA8627" s="128">
        <f t="shared" si="1749"/>
        <v>0.61929999999999996</v>
      </c>
      <c r="AB8627" s="128">
        <f t="shared" si="1750"/>
        <v>0</v>
      </c>
      <c r="AC8627" s="128">
        <f t="shared" si="1751"/>
        <v>15.751354925155891</v>
      </c>
      <c r="AD8627" s="128">
        <f t="shared" si="1752"/>
        <v>0</v>
      </c>
      <c r="AE8627" s="128">
        <f t="shared" si="1753"/>
        <v>0</v>
      </c>
      <c r="AF8627" s="128">
        <f t="shared" si="1754"/>
        <v>1.3159774376731137</v>
      </c>
      <c r="AG8627" s="128">
        <f t="shared" si="1755"/>
        <v>0</v>
      </c>
      <c r="AH8627" s="93">
        <f t="shared" si="1756"/>
        <v>-0.56399515195882832</v>
      </c>
      <c r="AI8627" s="128">
        <f t="shared" si="1757"/>
        <v>0.64609999630328996</v>
      </c>
    </row>
    <row r="8628" spans="1:35" x14ac:dyDescent="0.25">
      <c r="A8628" s="96">
        <v>3.4495999999999998</v>
      </c>
      <c r="B8628" s="216">
        <v>3.9499849738260333</v>
      </c>
      <c r="E8628" s="153">
        <f t="shared" si="1758"/>
        <v>1.5799939895302392E-3</v>
      </c>
      <c r="W8628" s="152">
        <f t="shared" si="1759"/>
        <v>0.21152788599003935</v>
      </c>
      <c r="X8628" s="218">
        <v>2.0876179224282199</v>
      </c>
      <c r="Y8628" s="153">
        <f t="shared" si="1747"/>
        <v>3.9999999999995595E-4</v>
      </c>
      <c r="Z8628" s="128">
        <f t="shared" si="1748"/>
        <v>8.8754449677853557</v>
      </c>
      <c r="AA8628" s="128">
        <f t="shared" si="1749"/>
        <v>0.61929999999999996</v>
      </c>
      <c r="AB8628" s="128">
        <f t="shared" si="1750"/>
        <v>0</v>
      </c>
      <c r="AC8628" s="128">
        <f t="shared" si="1751"/>
        <v>15.751354925155891</v>
      </c>
      <c r="AD8628" s="128">
        <f t="shared" si="1752"/>
        <v>0</v>
      </c>
      <c r="AE8628" s="128">
        <f t="shared" si="1753"/>
        <v>0</v>
      </c>
      <c r="AF8628" s="128">
        <f t="shared" si="1754"/>
        <v>1.3159774376731137</v>
      </c>
      <c r="AG8628" s="128">
        <f t="shared" si="1755"/>
        <v>0</v>
      </c>
      <c r="AH8628" s="93">
        <f t="shared" si="1756"/>
        <v>-0.56399515195882832</v>
      </c>
      <c r="AI8628" s="128">
        <f t="shared" si="1757"/>
        <v>0.64609999630328996</v>
      </c>
    </row>
    <row r="8629" spans="1:35" x14ac:dyDescent="0.25">
      <c r="A8629" s="96">
        <v>3.45</v>
      </c>
      <c r="B8629" s="216">
        <v>2.9624887303695244</v>
      </c>
      <c r="E8629" s="153">
        <f t="shared" si="1758"/>
        <v>1.3824947408404942E-3</v>
      </c>
      <c r="W8629" s="152">
        <f t="shared" si="1759"/>
        <v>0.18719316287965981</v>
      </c>
      <c r="X8629" s="218">
        <v>1.8474528781609654</v>
      </c>
      <c r="Y8629" s="153">
        <f t="shared" si="1747"/>
        <v>4.0000000000040004E-4</v>
      </c>
      <c r="Z8629" s="128">
        <f t="shared" si="1748"/>
        <v>8.8754449677853557</v>
      </c>
      <c r="AA8629" s="128">
        <f t="shared" si="1749"/>
        <v>0.61929999999999996</v>
      </c>
      <c r="AB8629" s="128">
        <f t="shared" si="1750"/>
        <v>0</v>
      </c>
      <c r="AC8629" s="128">
        <f t="shared" si="1751"/>
        <v>15.751354925155891</v>
      </c>
      <c r="AD8629" s="128">
        <f t="shared" si="1752"/>
        <v>0</v>
      </c>
      <c r="AE8629" s="128">
        <f t="shared" si="1753"/>
        <v>0</v>
      </c>
      <c r="AF8629" s="128">
        <f t="shared" si="1754"/>
        <v>1.3159774376731137</v>
      </c>
      <c r="AG8629" s="128">
        <f t="shared" si="1755"/>
        <v>0</v>
      </c>
      <c r="AH8629" s="93">
        <f t="shared" si="1756"/>
        <v>-0.56399515195882832</v>
      </c>
      <c r="AI8629" s="128">
        <f t="shared" si="1757"/>
        <v>0.5475687423105825</v>
      </c>
    </row>
    <row r="8630" spans="1:35" x14ac:dyDescent="0.25">
      <c r="A8630" s="96">
        <v>3.4504000000000001</v>
      </c>
      <c r="B8630" s="216">
        <v>2.9624887303695244</v>
      </c>
      <c r="E8630" s="153">
        <f t="shared" si="1758"/>
        <v>1.1849954921476793E-3</v>
      </c>
      <c r="W8630" s="152">
        <f t="shared" si="1759"/>
        <v>0.18719316287965981</v>
      </c>
      <c r="X8630" s="218">
        <v>1.8474528781609654</v>
      </c>
      <c r="Y8630" s="153">
        <f t="shared" si="1747"/>
        <v>3.9999999999995595E-4</v>
      </c>
      <c r="Z8630" s="128">
        <f t="shared" si="1748"/>
        <v>8.8754449677853557</v>
      </c>
      <c r="AA8630" s="128">
        <f t="shared" si="1749"/>
        <v>0.61929999999999996</v>
      </c>
      <c r="AB8630" s="128">
        <f t="shared" si="1750"/>
        <v>0</v>
      </c>
      <c r="AC8630" s="128">
        <f t="shared" si="1751"/>
        <v>15.751354925155891</v>
      </c>
      <c r="AD8630" s="128">
        <f t="shared" si="1752"/>
        <v>0</v>
      </c>
      <c r="AE8630" s="128">
        <f t="shared" si="1753"/>
        <v>0</v>
      </c>
      <c r="AF8630" s="128">
        <f t="shared" si="1754"/>
        <v>1.3159774376731137</v>
      </c>
      <c r="AG8630" s="128">
        <f t="shared" si="1755"/>
        <v>0</v>
      </c>
      <c r="AH8630" s="93">
        <f t="shared" si="1756"/>
        <v>-0.56399515195882832</v>
      </c>
      <c r="AI8630" s="128">
        <f t="shared" si="1757"/>
        <v>0.5475687423105825</v>
      </c>
    </row>
    <row r="8631" spans="1:35" x14ac:dyDescent="0.25">
      <c r="A8631" s="96">
        <v>3.4508000000000001</v>
      </c>
      <c r="B8631" s="216">
        <v>2.9624887303695244</v>
      </c>
      <c r="E8631" s="153">
        <f t="shared" si="1758"/>
        <v>1.1849954921476793E-3</v>
      </c>
      <c r="W8631" s="152">
        <f t="shared" si="1759"/>
        <v>0.18719316287965981</v>
      </c>
      <c r="X8631" s="218">
        <v>1.8474528781609654</v>
      </c>
      <c r="Y8631" s="153">
        <f t="shared" si="1747"/>
        <v>3.9999999999995595E-4</v>
      </c>
      <c r="Z8631" s="128">
        <f t="shared" si="1748"/>
        <v>8.8754449677853557</v>
      </c>
      <c r="AA8631" s="128">
        <f t="shared" si="1749"/>
        <v>0.61929999999999996</v>
      </c>
      <c r="AB8631" s="128">
        <f t="shared" si="1750"/>
        <v>0</v>
      </c>
      <c r="AC8631" s="128">
        <f t="shared" si="1751"/>
        <v>15.751354925155891</v>
      </c>
      <c r="AD8631" s="128">
        <f t="shared" si="1752"/>
        <v>0</v>
      </c>
      <c r="AE8631" s="128">
        <f t="shared" si="1753"/>
        <v>0</v>
      </c>
      <c r="AF8631" s="128">
        <f t="shared" si="1754"/>
        <v>1.3159774376731137</v>
      </c>
      <c r="AG8631" s="128">
        <f t="shared" si="1755"/>
        <v>0</v>
      </c>
      <c r="AH8631" s="93">
        <f t="shared" si="1756"/>
        <v>-0.56399515195882832</v>
      </c>
      <c r="AI8631" s="128">
        <f t="shared" si="1757"/>
        <v>0.5475687423105825</v>
      </c>
    </row>
    <row r="8632" spans="1:35" x14ac:dyDescent="0.25">
      <c r="A8632" s="96">
        <v>3.4512</v>
      </c>
      <c r="B8632" s="216">
        <v>2.9624887303695244</v>
      </c>
      <c r="E8632" s="153">
        <f t="shared" si="1758"/>
        <v>1.1849954921476793E-3</v>
      </c>
      <c r="W8632" s="152">
        <f t="shared" si="1759"/>
        <v>0.18719316287965981</v>
      </c>
      <c r="X8632" s="218">
        <v>1.8474528781609654</v>
      </c>
      <c r="Y8632" s="153">
        <f t="shared" si="1747"/>
        <v>3.9999999999995595E-4</v>
      </c>
      <c r="Z8632" s="128">
        <f t="shared" si="1748"/>
        <v>8.8754449677853557</v>
      </c>
      <c r="AA8632" s="128">
        <f t="shared" si="1749"/>
        <v>0.61929999999999996</v>
      </c>
      <c r="AB8632" s="128">
        <f t="shared" si="1750"/>
        <v>0</v>
      </c>
      <c r="AC8632" s="128">
        <f t="shared" si="1751"/>
        <v>15.751354925155891</v>
      </c>
      <c r="AD8632" s="128">
        <f t="shared" si="1752"/>
        <v>0</v>
      </c>
      <c r="AE8632" s="128">
        <f t="shared" si="1753"/>
        <v>0</v>
      </c>
      <c r="AF8632" s="128">
        <f t="shared" si="1754"/>
        <v>1.3159774376731137</v>
      </c>
      <c r="AG8632" s="128">
        <f t="shared" si="1755"/>
        <v>0</v>
      </c>
      <c r="AH8632" s="93">
        <f t="shared" si="1756"/>
        <v>-0.56399515195882832</v>
      </c>
      <c r="AI8632" s="128">
        <f t="shared" si="1757"/>
        <v>0.5475687423105825</v>
      </c>
    </row>
    <row r="8633" spans="1:35" x14ac:dyDescent="0.25">
      <c r="A8633" s="96">
        <v>3.4516</v>
      </c>
      <c r="B8633" s="216">
        <v>2.9624887303695244</v>
      </c>
      <c r="E8633" s="153">
        <f t="shared" si="1758"/>
        <v>1.1849954921476793E-3</v>
      </c>
      <c r="W8633" s="152">
        <f t="shared" si="1759"/>
        <v>0.18719316287965981</v>
      </c>
      <c r="X8633" s="218">
        <v>1.8474528781609654</v>
      </c>
      <c r="Y8633" s="153">
        <f t="shared" si="1747"/>
        <v>3.9999999999995595E-4</v>
      </c>
      <c r="Z8633" s="128">
        <f t="shared" si="1748"/>
        <v>8.8754449677853557</v>
      </c>
      <c r="AA8633" s="128">
        <f t="shared" si="1749"/>
        <v>0.61929999999999996</v>
      </c>
      <c r="AB8633" s="128">
        <f t="shared" si="1750"/>
        <v>0</v>
      </c>
      <c r="AC8633" s="128">
        <f t="shared" si="1751"/>
        <v>15.751354925155891</v>
      </c>
      <c r="AD8633" s="128">
        <f t="shared" si="1752"/>
        <v>0</v>
      </c>
      <c r="AE8633" s="128">
        <f t="shared" si="1753"/>
        <v>0</v>
      </c>
      <c r="AF8633" s="128">
        <f t="shared" si="1754"/>
        <v>1.3159774376731137</v>
      </c>
      <c r="AG8633" s="128">
        <f t="shared" si="1755"/>
        <v>0</v>
      </c>
      <c r="AH8633" s="93">
        <f t="shared" si="1756"/>
        <v>-0.56399515195882832</v>
      </c>
      <c r="AI8633" s="128">
        <f t="shared" si="1757"/>
        <v>0.5475687423105825</v>
      </c>
    </row>
    <row r="8634" spans="1:35" x14ac:dyDescent="0.25">
      <c r="A8634" s="96">
        <v>3.452</v>
      </c>
      <c r="B8634" s="216">
        <v>3.9499849738260333</v>
      </c>
      <c r="E8634" s="153">
        <f t="shared" si="1758"/>
        <v>1.3824947408389591E-3</v>
      </c>
      <c r="W8634" s="152">
        <f t="shared" si="1759"/>
        <v>0.21152788599003941</v>
      </c>
      <c r="X8634" s="218">
        <v>2.0876179224282203</v>
      </c>
      <c r="Y8634" s="153">
        <f t="shared" si="1747"/>
        <v>3.9999999999995595E-4</v>
      </c>
      <c r="Z8634" s="128">
        <f t="shared" si="1748"/>
        <v>8.8754449677853557</v>
      </c>
      <c r="AA8634" s="128">
        <f t="shared" si="1749"/>
        <v>0.61929999999999996</v>
      </c>
      <c r="AB8634" s="128">
        <f t="shared" si="1750"/>
        <v>0</v>
      </c>
      <c r="AC8634" s="128">
        <f t="shared" si="1751"/>
        <v>15.751354925155891</v>
      </c>
      <c r="AD8634" s="128">
        <f t="shared" si="1752"/>
        <v>0</v>
      </c>
      <c r="AE8634" s="128">
        <f t="shared" si="1753"/>
        <v>0</v>
      </c>
      <c r="AF8634" s="128">
        <f t="shared" si="1754"/>
        <v>1.3159774376731137</v>
      </c>
      <c r="AG8634" s="128">
        <f t="shared" si="1755"/>
        <v>0</v>
      </c>
      <c r="AH8634" s="93">
        <f t="shared" si="1756"/>
        <v>-0.56399515195882832</v>
      </c>
      <c r="AI8634" s="128">
        <f t="shared" si="1757"/>
        <v>0.64609999630328963</v>
      </c>
    </row>
    <row r="8635" spans="1:35" x14ac:dyDescent="0.25">
      <c r="A8635" s="96">
        <v>3.4523999999999999</v>
      </c>
      <c r="B8635" s="216">
        <v>3.9499849738260333</v>
      </c>
      <c r="E8635" s="153">
        <f t="shared" si="1758"/>
        <v>1.5799939895302392E-3</v>
      </c>
      <c r="W8635" s="152">
        <f t="shared" si="1759"/>
        <v>0.21152788599003941</v>
      </c>
      <c r="X8635" s="218">
        <v>2.0876179224282203</v>
      </c>
      <c r="Y8635" s="153">
        <f t="shared" si="1747"/>
        <v>3.9999999999995595E-4</v>
      </c>
      <c r="Z8635" s="128">
        <f t="shared" si="1748"/>
        <v>8.8754449677853557</v>
      </c>
      <c r="AA8635" s="128">
        <f t="shared" si="1749"/>
        <v>0.61929999999999996</v>
      </c>
      <c r="AB8635" s="128">
        <f t="shared" si="1750"/>
        <v>0</v>
      </c>
      <c r="AC8635" s="128">
        <f t="shared" si="1751"/>
        <v>15.751354925155891</v>
      </c>
      <c r="AD8635" s="128">
        <f t="shared" si="1752"/>
        <v>0</v>
      </c>
      <c r="AE8635" s="128">
        <f t="shared" si="1753"/>
        <v>0</v>
      </c>
      <c r="AF8635" s="128">
        <f t="shared" si="1754"/>
        <v>1.3159774376731137</v>
      </c>
      <c r="AG8635" s="128">
        <f t="shared" si="1755"/>
        <v>0</v>
      </c>
      <c r="AH8635" s="93">
        <f t="shared" si="1756"/>
        <v>-0.56399515195882832</v>
      </c>
      <c r="AI8635" s="128">
        <f t="shared" si="1757"/>
        <v>0.64609999630328963</v>
      </c>
    </row>
    <row r="8636" spans="1:35" x14ac:dyDescent="0.25">
      <c r="A8636" s="96">
        <v>3.4527999999999999</v>
      </c>
      <c r="B8636" s="216">
        <v>3.9499849738260333</v>
      </c>
      <c r="E8636" s="153">
        <f t="shared" si="1758"/>
        <v>1.5799939895302392E-3</v>
      </c>
      <c r="W8636" s="152">
        <f t="shared" si="1759"/>
        <v>0.21152788599003941</v>
      </c>
      <c r="X8636" s="218">
        <v>2.0876179224282203</v>
      </c>
      <c r="Y8636" s="153">
        <f t="shared" si="1747"/>
        <v>3.9999999999995595E-4</v>
      </c>
      <c r="Z8636" s="128">
        <f t="shared" si="1748"/>
        <v>8.8754449677853557</v>
      </c>
      <c r="AA8636" s="128">
        <f t="shared" si="1749"/>
        <v>0.61929999999999996</v>
      </c>
      <c r="AB8636" s="128">
        <f t="shared" si="1750"/>
        <v>0</v>
      </c>
      <c r="AC8636" s="128">
        <f t="shared" si="1751"/>
        <v>15.751354925155891</v>
      </c>
      <c r="AD8636" s="128">
        <f t="shared" si="1752"/>
        <v>0</v>
      </c>
      <c r="AE8636" s="128">
        <f t="shared" si="1753"/>
        <v>0</v>
      </c>
      <c r="AF8636" s="128">
        <f t="shared" si="1754"/>
        <v>1.3159774376731137</v>
      </c>
      <c r="AG8636" s="128">
        <f t="shared" si="1755"/>
        <v>0</v>
      </c>
      <c r="AH8636" s="93">
        <f t="shared" si="1756"/>
        <v>-0.56399515195882832</v>
      </c>
      <c r="AI8636" s="128">
        <f t="shared" si="1757"/>
        <v>0.64609999630328963</v>
      </c>
    </row>
    <row r="8637" spans="1:35" x14ac:dyDescent="0.25">
      <c r="A8637" s="96">
        <v>3.4531999999999998</v>
      </c>
      <c r="B8637" s="216">
        <v>2.9624887303695244</v>
      </c>
      <c r="E8637" s="153">
        <f t="shared" si="1758"/>
        <v>1.3824947408389591E-3</v>
      </c>
      <c r="W8637" s="152">
        <f t="shared" si="1759"/>
        <v>0.18719316287965984</v>
      </c>
      <c r="X8637" s="218">
        <v>1.8474528781609658</v>
      </c>
      <c r="Y8637" s="153">
        <f t="shared" si="1747"/>
        <v>3.9999999999995595E-4</v>
      </c>
      <c r="Z8637" s="128">
        <f t="shared" si="1748"/>
        <v>8.8754449677853557</v>
      </c>
      <c r="AA8637" s="128">
        <f t="shared" si="1749"/>
        <v>0.61929999999999996</v>
      </c>
      <c r="AB8637" s="128">
        <f t="shared" si="1750"/>
        <v>0</v>
      </c>
      <c r="AC8637" s="128">
        <f t="shared" si="1751"/>
        <v>15.751354925155891</v>
      </c>
      <c r="AD8637" s="128">
        <f t="shared" si="1752"/>
        <v>0</v>
      </c>
      <c r="AE8637" s="128">
        <f t="shared" si="1753"/>
        <v>0</v>
      </c>
      <c r="AF8637" s="128">
        <f t="shared" si="1754"/>
        <v>1.3159774376731137</v>
      </c>
      <c r="AG8637" s="128">
        <f t="shared" si="1755"/>
        <v>0</v>
      </c>
      <c r="AH8637" s="93">
        <f t="shared" si="1756"/>
        <v>-0.56399515195882832</v>
      </c>
      <c r="AI8637" s="128">
        <f t="shared" si="1757"/>
        <v>0.54756874231058239</v>
      </c>
    </row>
    <row r="8638" spans="1:35" x14ac:dyDescent="0.25">
      <c r="A8638" s="96">
        <v>3.4535999999999998</v>
      </c>
      <c r="B8638" s="216">
        <v>2.9624887303695244</v>
      </c>
      <c r="E8638" s="153">
        <f t="shared" si="1758"/>
        <v>1.1849954921476793E-3</v>
      </c>
      <c r="W8638" s="152">
        <f t="shared" si="1759"/>
        <v>0.18719316287965984</v>
      </c>
      <c r="X8638" s="218">
        <v>1.8474528781609658</v>
      </c>
      <c r="Y8638" s="153">
        <f t="shared" si="1747"/>
        <v>3.9999999999995595E-4</v>
      </c>
      <c r="Z8638" s="128">
        <f t="shared" si="1748"/>
        <v>8.8754449677853557</v>
      </c>
      <c r="AA8638" s="128">
        <f t="shared" si="1749"/>
        <v>0.61929999999999996</v>
      </c>
      <c r="AB8638" s="128">
        <f t="shared" si="1750"/>
        <v>0</v>
      </c>
      <c r="AC8638" s="128">
        <f t="shared" si="1751"/>
        <v>15.751354925155891</v>
      </c>
      <c r="AD8638" s="128">
        <f t="shared" si="1752"/>
        <v>0</v>
      </c>
      <c r="AE8638" s="128">
        <f t="shared" si="1753"/>
        <v>0</v>
      </c>
      <c r="AF8638" s="128">
        <f t="shared" si="1754"/>
        <v>1.3159774376731137</v>
      </c>
      <c r="AG8638" s="128">
        <f t="shared" si="1755"/>
        <v>0</v>
      </c>
      <c r="AH8638" s="93">
        <f t="shared" si="1756"/>
        <v>-0.56399515195882832</v>
      </c>
      <c r="AI8638" s="128">
        <f t="shared" si="1757"/>
        <v>0.54756874231058239</v>
      </c>
    </row>
    <row r="8639" spans="1:35" x14ac:dyDescent="0.25">
      <c r="A8639" s="96">
        <v>3.4540000000000002</v>
      </c>
      <c r="B8639" s="216">
        <v>2.9624887303695244</v>
      </c>
      <c r="E8639" s="153">
        <f t="shared" si="1758"/>
        <v>1.1849954921489948E-3</v>
      </c>
      <c r="W8639" s="152">
        <f t="shared" si="1759"/>
        <v>0.18719316287965984</v>
      </c>
      <c r="X8639" s="218">
        <v>1.8474528781609658</v>
      </c>
      <c r="Y8639" s="153">
        <f t="shared" si="1747"/>
        <v>4.0000000000040004E-4</v>
      </c>
      <c r="Z8639" s="128">
        <f t="shared" si="1748"/>
        <v>8.8754449677853557</v>
      </c>
      <c r="AA8639" s="128">
        <f t="shared" si="1749"/>
        <v>0.61929999999999996</v>
      </c>
      <c r="AB8639" s="128">
        <f t="shared" si="1750"/>
        <v>0</v>
      </c>
      <c r="AC8639" s="128">
        <f t="shared" si="1751"/>
        <v>15.751354925155891</v>
      </c>
      <c r="AD8639" s="128">
        <f t="shared" si="1752"/>
        <v>0</v>
      </c>
      <c r="AE8639" s="128">
        <f t="shared" si="1753"/>
        <v>0</v>
      </c>
      <c r="AF8639" s="128">
        <f t="shared" si="1754"/>
        <v>1.3159774376731137</v>
      </c>
      <c r="AG8639" s="128">
        <f t="shared" si="1755"/>
        <v>0</v>
      </c>
      <c r="AH8639" s="93">
        <f t="shared" si="1756"/>
        <v>-0.56399515195882832</v>
      </c>
      <c r="AI8639" s="128">
        <f t="shared" si="1757"/>
        <v>0.54756874231058239</v>
      </c>
    </row>
    <row r="8640" spans="1:35" x14ac:dyDescent="0.25">
      <c r="A8640" s="96">
        <v>3.4544000000000001</v>
      </c>
      <c r="B8640" s="216">
        <v>2.9624887303695244</v>
      </c>
      <c r="E8640" s="153">
        <f t="shared" si="1758"/>
        <v>1.1849954921476793E-3</v>
      </c>
      <c r="W8640" s="152">
        <f t="shared" si="1759"/>
        <v>0.18719316287965984</v>
      </c>
      <c r="X8640" s="218">
        <v>1.8474528781609658</v>
      </c>
      <c r="Y8640" s="153">
        <f t="shared" si="1747"/>
        <v>3.9999999999995595E-4</v>
      </c>
      <c r="Z8640" s="128">
        <f t="shared" si="1748"/>
        <v>8.8754449677853557</v>
      </c>
      <c r="AA8640" s="128">
        <f t="shared" si="1749"/>
        <v>0.61929999999999996</v>
      </c>
      <c r="AB8640" s="128">
        <f t="shared" si="1750"/>
        <v>0</v>
      </c>
      <c r="AC8640" s="128">
        <f t="shared" si="1751"/>
        <v>15.751354925155891</v>
      </c>
      <c r="AD8640" s="128">
        <f t="shared" si="1752"/>
        <v>0</v>
      </c>
      <c r="AE8640" s="128">
        <f t="shared" si="1753"/>
        <v>0</v>
      </c>
      <c r="AF8640" s="128">
        <f t="shared" si="1754"/>
        <v>1.3159774376731137</v>
      </c>
      <c r="AG8640" s="128">
        <f t="shared" si="1755"/>
        <v>0</v>
      </c>
      <c r="AH8640" s="93">
        <f t="shared" si="1756"/>
        <v>-0.56399515195882832</v>
      </c>
      <c r="AI8640" s="128">
        <f t="shared" si="1757"/>
        <v>0.54756874231058239</v>
      </c>
    </row>
    <row r="8641" spans="1:35" x14ac:dyDescent="0.25">
      <c r="A8641" s="96">
        <v>3.4548000000000001</v>
      </c>
      <c r="B8641" s="216">
        <v>3.9499849738260333</v>
      </c>
      <c r="E8641" s="153">
        <f t="shared" si="1758"/>
        <v>1.3824947408389591E-3</v>
      </c>
      <c r="W8641" s="152">
        <f t="shared" si="1759"/>
        <v>0.21152788599003935</v>
      </c>
      <c r="X8641" s="218">
        <v>2.0876179224282199</v>
      </c>
      <c r="Y8641" s="153">
        <f t="shared" si="1747"/>
        <v>3.9999999999995595E-4</v>
      </c>
      <c r="Z8641" s="128">
        <f t="shared" si="1748"/>
        <v>8.8754449677853557</v>
      </c>
      <c r="AA8641" s="128">
        <f t="shared" si="1749"/>
        <v>0.61929999999999996</v>
      </c>
      <c r="AB8641" s="128">
        <f t="shared" si="1750"/>
        <v>0</v>
      </c>
      <c r="AC8641" s="128">
        <f t="shared" si="1751"/>
        <v>15.751354925155891</v>
      </c>
      <c r="AD8641" s="128">
        <f t="shared" si="1752"/>
        <v>0</v>
      </c>
      <c r="AE8641" s="128">
        <f t="shared" si="1753"/>
        <v>0</v>
      </c>
      <c r="AF8641" s="128">
        <f t="shared" si="1754"/>
        <v>1.3159774376731137</v>
      </c>
      <c r="AG8641" s="128">
        <f t="shared" si="1755"/>
        <v>0</v>
      </c>
      <c r="AH8641" s="93">
        <f t="shared" si="1756"/>
        <v>-0.56399515195882832</v>
      </c>
      <c r="AI8641" s="128">
        <f t="shared" si="1757"/>
        <v>0.64609999630328996</v>
      </c>
    </row>
    <row r="8642" spans="1:35" x14ac:dyDescent="0.25">
      <c r="A8642" s="96">
        <v>3.4552</v>
      </c>
      <c r="B8642" s="216">
        <v>3.9499849738260333</v>
      </c>
      <c r="E8642" s="153">
        <f t="shared" si="1758"/>
        <v>1.5799939895302392E-3</v>
      </c>
      <c r="W8642" s="152">
        <f t="shared" si="1759"/>
        <v>0.21152788599003935</v>
      </c>
      <c r="X8642" s="218">
        <v>2.0876179224282199</v>
      </c>
      <c r="Y8642" s="153">
        <f t="shared" ref="Y8642:Y8705" si="1760">+A8642-A8641</f>
        <v>3.9999999999995595E-4</v>
      </c>
      <c r="Z8642" s="128">
        <f t="shared" ref="Z8642:Z8705" si="1761">IF(AND(W8642&lt;=$S$56,W8642&gt;$Q$56),$T$56,IF(AND(W8642&lt;=$S$57,W8642&gt;$Q$57),$T$57,IF(AND(W8642&lt;=$S$58,W8642&gt;$Q$58),$T$58,IF(AND(W8642&lt;=$S$59,W8642&gt;$Q$59),$T$59,IF(AND(W8642&lt;=$S$60,W8642&gt;$Q$60),$T$60,"Valor no encontrado para Po")))))</f>
        <v>8.8754449677853557</v>
      </c>
      <c r="AA8642" s="128">
        <f t="shared" ref="AA8642:AA8705" si="1762">IF(AND(W8642&lt;=$S$56,W8642&gt;$Q$56),$U$56,IF(AND(W8642&lt;=$S$57,W8642&gt;$Q$57),$U$57,IF(AND(W8642&lt;=$S$58,W8642&gt;$Q$58),$U$58,IF(AND(W8642&lt;=$S$59,W8642&gt;$Q$59),$U$59,IF(AND(W8642&lt;=$S$60,W8642&gt;$Q$60),$U$60,"Valor no encontrado para Po")))))</f>
        <v>0.61929999999999996</v>
      </c>
      <c r="AB8642" s="128">
        <f t="shared" ref="AB8642:AB8705" si="1763">IF(OR(AC8641&gt;=($X$1-$X$2)/2,AC8641&gt;=$Z$1/2),0,Z8642*W8642^AA8642*Y8642)</f>
        <v>0</v>
      </c>
      <c r="AC8642" s="128">
        <f t="shared" ref="AC8642:AC8705" si="1764">+AC8641+AB8642</f>
        <v>15.751354925155891</v>
      </c>
      <c r="AD8642" s="128">
        <f t="shared" ref="AD8642:AD8705" si="1765">2*$AB$1*PI()*((AC8642+$X$2/2)*(2*AC8642-$Z$1)+(AC8642+$X$2/2)^2-($X$1/2)^2)*AB8642</f>
        <v>0</v>
      </c>
      <c r="AE8642" s="128">
        <f t="shared" ref="AE8642:AE8705" si="1766">-AD8642*0.000000001*$Z$2</f>
        <v>0</v>
      </c>
      <c r="AF8642" s="128">
        <f t="shared" ref="AF8642:AF8705" si="1767">+AF8641+AE8642</f>
        <v>1.3159774376731137</v>
      </c>
      <c r="AG8642" s="128">
        <f t="shared" ref="AG8642:AG8705" si="1768">+AE8642/Y8642</f>
        <v>0</v>
      </c>
      <c r="AH8642" s="93">
        <f t="shared" ref="AH8642:AH8705" si="1769">+AH8641-AE8642</f>
        <v>-0.56399515195882832</v>
      </c>
      <c r="AI8642" s="128">
        <f t="shared" ref="AI8642:AI8705" si="1770">B8642*9.81/(W8642*1000000*$AF$1)</f>
        <v>0.64609999630328996</v>
      </c>
    </row>
    <row r="8643" spans="1:35" x14ac:dyDescent="0.25">
      <c r="A8643" s="96">
        <v>3.4556</v>
      </c>
      <c r="B8643" s="216">
        <v>3.9499849738260333</v>
      </c>
      <c r="E8643" s="153">
        <f t="shared" si="1758"/>
        <v>1.5799939895302392E-3</v>
      </c>
      <c r="W8643" s="152">
        <f t="shared" si="1759"/>
        <v>0.21152788599003935</v>
      </c>
      <c r="X8643" s="218">
        <v>2.0876179224282199</v>
      </c>
      <c r="Y8643" s="153">
        <f t="shared" si="1760"/>
        <v>3.9999999999995595E-4</v>
      </c>
      <c r="Z8643" s="128">
        <f t="shared" si="1761"/>
        <v>8.8754449677853557</v>
      </c>
      <c r="AA8643" s="128">
        <f t="shared" si="1762"/>
        <v>0.61929999999999996</v>
      </c>
      <c r="AB8643" s="128">
        <f t="shared" si="1763"/>
        <v>0</v>
      </c>
      <c r="AC8643" s="128">
        <f t="shared" si="1764"/>
        <v>15.751354925155891</v>
      </c>
      <c r="AD8643" s="128">
        <f t="shared" si="1765"/>
        <v>0</v>
      </c>
      <c r="AE8643" s="128">
        <f t="shared" si="1766"/>
        <v>0</v>
      </c>
      <c r="AF8643" s="128">
        <f t="shared" si="1767"/>
        <v>1.3159774376731137</v>
      </c>
      <c r="AG8643" s="128">
        <f t="shared" si="1768"/>
        <v>0</v>
      </c>
      <c r="AH8643" s="93">
        <f t="shared" si="1769"/>
        <v>-0.56399515195882832</v>
      </c>
      <c r="AI8643" s="128">
        <f t="shared" si="1770"/>
        <v>0.64609999630328996</v>
      </c>
    </row>
    <row r="8644" spans="1:35" x14ac:dyDescent="0.25">
      <c r="A8644" s="96">
        <v>3.456</v>
      </c>
      <c r="B8644" s="216">
        <v>3.9499849738260333</v>
      </c>
      <c r="E8644" s="153">
        <f t="shared" si="1758"/>
        <v>1.5799939895302392E-3</v>
      </c>
      <c r="W8644" s="152">
        <f t="shared" si="1759"/>
        <v>0.21152788599003935</v>
      </c>
      <c r="X8644" s="218">
        <v>2.0876179224282199</v>
      </c>
      <c r="Y8644" s="153">
        <f t="shared" si="1760"/>
        <v>3.9999999999995595E-4</v>
      </c>
      <c r="Z8644" s="128">
        <f t="shared" si="1761"/>
        <v>8.8754449677853557</v>
      </c>
      <c r="AA8644" s="128">
        <f t="shared" si="1762"/>
        <v>0.61929999999999996</v>
      </c>
      <c r="AB8644" s="128">
        <f t="shared" si="1763"/>
        <v>0</v>
      </c>
      <c r="AC8644" s="128">
        <f t="shared" si="1764"/>
        <v>15.751354925155891</v>
      </c>
      <c r="AD8644" s="128">
        <f t="shared" si="1765"/>
        <v>0</v>
      </c>
      <c r="AE8644" s="128">
        <f t="shared" si="1766"/>
        <v>0</v>
      </c>
      <c r="AF8644" s="128">
        <f t="shared" si="1767"/>
        <v>1.3159774376731137</v>
      </c>
      <c r="AG8644" s="128">
        <f t="shared" si="1768"/>
        <v>0</v>
      </c>
      <c r="AH8644" s="93">
        <f t="shared" si="1769"/>
        <v>-0.56399515195882832</v>
      </c>
      <c r="AI8644" s="128">
        <f t="shared" si="1770"/>
        <v>0.64609999630328996</v>
      </c>
    </row>
    <row r="8645" spans="1:35" x14ac:dyDescent="0.25">
      <c r="A8645" s="96">
        <v>3.4563999999999999</v>
      </c>
      <c r="B8645" s="216">
        <v>3.9499849738260333</v>
      </c>
      <c r="E8645" s="153">
        <f t="shared" ref="E8645:E8708" si="1771">+(B8644+B8645)/2*(A8645-A8644)</f>
        <v>1.5799939895302392E-3</v>
      </c>
      <c r="W8645" s="152">
        <f t="shared" ref="W8645:W8708" si="1772">+X8645/1000000*101325</f>
        <v>0.21152788599003935</v>
      </c>
      <c r="X8645" s="218">
        <v>2.0876179224282199</v>
      </c>
      <c r="Y8645" s="153">
        <f t="shared" si="1760"/>
        <v>3.9999999999995595E-4</v>
      </c>
      <c r="Z8645" s="128">
        <f t="shared" si="1761"/>
        <v>8.8754449677853557</v>
      </c>
      <c r="AA8645" s="128">
        <f t="shared" si="1762"/>
        <v>0.61929999999999996</v>
      </c>
      <c r="AB8645" s="128">
        <f t="shared" si="1763"/>
        <v>0</v>
      </c>
      <c r="AC8645" s="128">
        <f t="shared" si="1764"/>
        <v>15.751354925155891</v>
      </c>
      <c r="AD8645" s="128">
        <f t="shared" si="1765"/>
        <v>0</v>
      </c>
      <c r="AE8645" s="128">
        <f t="shared" si="1766"/>
        <v>0</v>
      </c>
      <c r="AF8645" s="128">
        <f t="shared" si="1767"/>
        <v>1.3159774376731137</v>
      </c>
      <c r="AG8645" s="128">
        <f t="shared" si="1768"/>
        <v>0</v>
      </c>
      <c r="AH8645" s="93">
        <f t="shared" si="1769"/>
        <v>-0.56399515195882832</v>
      </c>
      <c r="AI8645" s="128">
        <f t="shared" si="1770"/>
        <v>0.64609999630328996</v>
      </c>
    </row>
    <row r="8646" spans="1:35" x14ac:dyDescent="0.25">
      <c r="A8646" s="96">
        <v>3.4567999999999999</v>
      </c>
      <c r="B8646" s="216">
        <v>3.9499849738260333</v>
      </c>
      <c r="E8646" s="153">
        <f t="shared" si="1771"/>
        <v>1.5799939895302392E-3</v>
      </c>
      <c r="W8646" s="152">
        <f t="shared" si="1772"/>
        <v>0.21152788599003935</v>
      </c>
      <c r="X8646" s="218">
        <v>2.0876179224282199</v>
      </c>
      <c r="Y8646" s="153">
        <f t="shared" si="1760"/>
        <v>3.9999999999995595E-4</v>
      </c>
      <c r="Z8646" s="128">
        <f t="shared" si="1761"/>
        <v>8.8754449677853557</v>
      </c>
      <c r="AA8646" s="128">
        <f t="shared" si="1762"/>
        <v>0.61929999999999996</v>
      </c>
      <c r="AB8646" s="128">
        <f t="shared" si="1763"/>
        <v>0</v>
      </c>
      <c r="AC8646" s="128">
        <f t="shared" si="1764"/>
        <v>15.751354925155891</v>
      </c>
      <c r="AD8646" s="128">
        <f t="shared" si="1765"/>
        <v>0</v>
      </c>
      <c r="AE8646" s="128">
        <f t="shared" si="1766"/>
        <v>0</v>
      </c>
      <c r="AF8646" s="128">
        <f t="shared" si="1767"/>
        <v>1.3159774376731137</v>
      </c>
      <c r="AG8646" s="128">
        <f t="shared" si="1768"/>
        <v>0</v>
      </c>
      <c r="AH8646" s="93">
        <f t="shared" si="1769"/>
        <v>-0.56399515195882832</v>
      </c>
      <c r="AI8646" s="128">
        <f t="shared" si="1770"/>
        <v>0.64609999630328996</v>
      </c>
    </row>
    <row r="8647" spans="1:35" x14ac:dyDescent="0.25">
      <c r="A8647" s="96">
        <v>3.4571999999999998</v>
      </c>
      <c r="B8647" s="216">
        <v>2.9624887303695244</v>
      </c>
      <c r="E8647" s="153">
        <f t="shared" si="1771"/>
        <v>1.3824947408389591E-3</v>
      </c>
      <c r="W8647" s="152">
        <f t="shared" si="1772"/>
        <v>0.18719316287965981</v>
      </c>
      <c r="X8647" s="218">
        <v>1.8474528781609654</v>
      </c>
      <c r="Y8647" s="153">
        <f t="shared" si="1760"/>
        <v>3.9999999999995595E-4</v>
      </c>
      <c r="Z8647" s="128">
        <f t="shared" si="1761"/>
        <v>8.8754449677853557</v>
      </c>
      <c r="AA8647" s="128">
        <f t="shared" si="1762"/>
        <v>0.61929999999999996</v>
      </c>
      <c r="AB8647" s="128">
        <f t="shared" si="1763"/>
        <v>0</v>
      </c>
      <c r="AC8647" s="128">
        <f t="shared" si="1764"/>
        <v>15.751354925155891</v>
      </c>
      <c r="AD8647" s="128">
        <f t="shared" si="1765"/>
        <v>0</v>
      </c>
      <c r="AE8647" s="128">
        <f t="shared" si="1766"/>
        <v>0</v>
      </c>
      <c r="AF8647" s="128">
        <f t="shared" si="1767"/>
        <v>1.3159774376731137</v>
      </c>
      <c r="AG8647" s="128">
        <f t="shared" si="1768"/>
        <v>0</v>
      </c>
      <c r="AH8647" s="93">
        <f t="shared" si="1769"/>
        <v>-0.56399515195882832</v>
      </c>
      <c r="AI8647" s="128">
        <f t="shared" si="1770"/>
        <v>0.5475687423105825</v>
      </c>
    </row>
    <row r="8648" spans="1:35" x14ac:dyDescent="0.25">
      <c r="A8648" s="96">
        <v>3.4575999999999998</v>
      </c>
      <c r="B8648" s="216">
        <v>3.9499849738260333</v>
      </c>
      <c r="E8648" s="153">
        <f t="shared" si="1771"/>
        <v>1.3824947408389591E-3</v>
      </c>
      <c r="W8648" s="152">
        <f t="shared" si="1772"/>
        <v>0.21152788599003941</v>
      </c>
      <c r="X8648" s="218">
        <v>2.0876179224282203</v>
      </c>
      <c r="Y8648" s="153">
        <f t="shared" si="1760"/>
        <v>3.9999999999995595E-4</v>
      </c>
      <c r="Z8648" s="128">
        <f t="shared" si="1761"/>
        <v>8.8754449677853557</v>
      </c>
      <c r="AA8648" s="128">
        <f t="shared" si="1762"/>
        <v>0.61929999999999996</v>
      </c>
      <c r="AB8648" s="128">
        <f t="shared" si="1763"/>
        <v>0</v>
      </c>
      <c r="AC8648" s="128">
        <f t="shared" si="1764"/>
        <v>15.751354925155891</v>
      </c>
      <c r="AD8648" s="128">
        <f t="shared" si="1765"/>
        <v>0</v>
      </c>
      <c r="AE8648" s="128">
        <f t="shared" si="1766"/>
        <v>0</v>
      </c>
      <c r="AF8648" s="128">
        <f t="shared" si="1767"/>
        <v>1.3159774376731137</v>
      </c>
      <c r="AG8648" s="128">
        <f t="shared" si="1768"/>
        <v>0</v>
      </c>
      <c r="AH8648" s="93">
        <f t="shared" si="1769"/>
        <v>-0.56399515195882832</v>
      </c>
      <c r="AI8648" s="128">
        <f t="shared" si="1770"/>
        <v>0.64609999630328963</v>
      </c>
    </row>
    <row r="8649" spans="1:35" x14ac:dyDescent="0.25">
      <c r="A8649" s="96">
        <v>3.4580000000000002</v>
      </c>
      <c r="B8649" s="216">
        <v>3.9499849738260333</v>
      </c>
      <c r="E8649" s="153">
        <f t="shared" si="1771"/>
        <v>1.5799939895319935E-3</v>
      </c>
      <c r="W8649" s="152">
        <f t="shared" si="1772"/>
        <v>0.21152788599003941</v>
      </c>
      <c r="X8649" s="218">
        <v>2.0876179224282203</v>
      </c>
      <c r="Y8649" s="153">
        <f t="shared" si="1760"/>
        <v>4.0000000000040004E-4</v>
      </c>
      <c r="Z8649" s="128">
        <f t="shared" si="1761"/>
        <v>8.8754449677853557</v>
      </c>
      <c r="AA8649" s="128">
        <f t="shared" si="1762"/>
        <v>0.61929999999999996</v>
      </c>
      <c r="AB8649" s="128">
        <f t="shared" si="1763"/>
        <v>0</v>
      </c>
      <c r="AC8649" s="128">
        <f t="shared" si="1764"/>
        <v>15.751354925155891</v>
      </c>
      <c r="AD8649" s="128">
        <f t="shared" si="1765"/>
        <v>0</v>
      </c>
      <c r="AE8649" s="128">
        <f t="shared" si="1766"/>
        <v>0</v>
      </c>
      <c r="AF8649" s="128">
        <f t="shared" si="1767"/>
        <v>1.3159774376731137</v>
      </c>
      <c r="AG8649" s="128">
        <f t="shared" si="1768"/>
        <v>0</v>
      </c>
      <c r="AH8649" s="93">
        <f t="shared" si="1769"/>
        <v>-0.56399515195882832</v>
      </c>
      <c r="AI8649" s="128">
        <f t="shared" si="1770"/>
        <v>0.64609999630328963</v>
      </c>
    </row>
    <row r="8650" spans="1:35" x14ac:dyDescent="0.25">
      <c r="A8650" s="96">
        <v>3.4584000000000001</v>
      </c>
      <c r="B8650" s="216">
        <v>3.9499849738260333</v>
      </c>
      <c r="E8650" s="153">
        <f t="shared" si="1771"/>
        <v>1.5799939895302392E-3</v>
      </c>
      <c r="W8650" s="152">
        <f t="shared" si="1772"/>
        <v>0.21152788599003941</v>
      </c>
      <c r="X8650" s="218">
        <v>2.0876179224282203</v>
      </c>
      <c r="Y8650" s="153">
        <f t="shared" si="1760"/>
        <v>3.9999999999995595E-4</v>
      </c>
      <c r="Z8650" s="128">
        <f t="shared" si="1761"/>
        <v>8.8754449677853557</v>
      </c>
      <c r="AA8650" s="128">
        <f t="shared" si="1762"/>
        <v>0.61929999999999996</v>
      </c>
      <c r="AB8650" s="128">
        <f t="shared" si="1763"/>
        <v>0</v>
      </c>
      <c r="AC8650" s="128">
        <f t="shared" si="1764"/>
        <v>15.751354925155891</v>
      </c>
      <c r="AD8650" s="128">
        <f t="shared" si="1765"/>
        <v>0</v>
      </c>
      <c r="AE8650" s="128">
        <f t="shared" si="1766"/>
        <v>0</v>
      </c>
      <c r="AF8650" s="128">
        <f t="shared" si="1767"/>
        <v>1.3159774376731137</v>
      </c>
      <c r="AG8650" s="128">
        <f t="shared" si="1768"/>
        <v>0</v>
      </c>
      <c r="AH8650" s="93">
        <f t="shared" si="1769"/>
        <v>-0.56399515195882832</v>
      </c>
      <c r="AI8650" s="128">
        <f t="shared" si="1770"/>
        <v>0.64609999630328963</v>
      </c>
    </row>
    <row r="8651" spans="1:35" x14ac:dyDescent="0.25">
      <c r="A8651" s="96">
        <v>3.4588000000000001</v>
      </c>
      <c r="B8651" s="216">
        <v>3.9499849738260333</v>
      </c>
      <c r="E8651" s="153">
        <f t="shared" si="1771"/>
        <v>1.5799939895302392E-3</v>
      </c>
      <c r="W8651" s="152">
        <f t="shared" si="1772"/>
        <v>0.21152788599003941</v>
      </c>
      <c r="X8651" s="218">
        <v>2.0876179224282203</v>
      </c>
      <c r="Y8651" s="153">
        <f t="shared" si="1760"/>
        <v>3.9999999999995595E-4</v>
      </c>
      <c r="Z8651" s="128">
        <f t="shared" si="1761"/>
        <v>8.8754449677853557</v>
      </c>
      <c r="AA8651" s="128">
        <f t="shared" si="1762"/>
        <v>0.61929999999999996</v>
      </c>
      <c r="AB8651" s="128">
        <f t="shared" si="1763"/>
        <v>0</v>
      </c>
      <c r="AC8651" s="128">
        <f t="shared" si="1764"/>
        <v>15.751354925155891</v>
      </c>
      <c r="AD8651" s="128">
        <f t="shared" si="1765"/>
        <v>0</v>
      </c>
      <c r="AE8651" s="128">
        <f t="shared" si="1766"/>
        <v>0</v>
      </c>
      <c r="AF8651" s="128">
        <f t="shared" si="1767"/>
        <v>1.3159774376731137</v>
      </c>
      <c r="AG8651" s="128">
        <f t="shared" si="1768"/>
        <v>0</v>
      </c>
      <c r="AH8651" s="93">
        <f t="shared" si="1769"/>
        <v>-0.56399515195882832</v>
      </c>
      <c r="AI8651" s="128">
        <f t="shared" si="1770"/>
        <v>0.64609999630328963</v>
      </c>
    </row>
    <row r="8652" spans="1:35" x14ac:dyDescent="0.25">
      <c r="A8652" s="96">
        <v>3.4592000000000001</v>
      </c>
      <c r="B8652" s="216">
        <v>3.9499849738260333</v>
      </c>
      <c r="E8652" s="153">
        <f t="shared" si="1771"/>
        <v>1.5799939895302392E-3</v>
      </c>
      <c r="W8652" s="152">
        <f t="shared" si="1772"/>
        <v>0.21152788599003941</v>
      </c>
      <c r="X8652" s="218">
        <v>2.0876179224282203</v>
      </c>
      <c r="Y8652" s="153">
        <f t="shared" si="1760"/>
        <v>3.9999999999995595E-4</v>
      </c>
      <c r="Z8652" s="128">
        <f t="shared" si="1761"/>
        <v>8.8754449677853557</v>
      </c>
      <c r="AA8652" s="128">
        <f t="shared" si="1762"/>
        <v>0.61929999999999996</v>
      </c>
      <c r="AB8652" s="128">
        <f t="shared" si="1763"/>
        <v>0</v>
      </c>
      <c r="AC8652" s="128">
        <f t="shared" si="1764"/>
        <v>15.751354925155891</v>
      </c>
      <c r="AD8652" s="128">
        <f t="shared" si="1765"/>
        <v>0</v>
      </c>
      <c r="AE8652" s="128">
        <f t="shared" si="1766"/>
        <v>0</v>
      </c>
      <c r="AF8652" s="128">
        <f t="shared" si="1767"/>
        <v>1.3159774376731137</v>
      </c>
      <c r="AG8652" s="128">
        <f t="shared" si="1768"/>
        <v>0</v>
      </c>
      <c r="AH8652" s="93">
        <f t="shared" si="1769"/>
        <v>-0.56399515195882832</v>
      </c>
      <c r="AI8652" s="128">
        <f t="shared" si="1770"/>
        <v>0.64609999630328963</v>
      </c>
    </row>
    <row r="8653" spans="1:35" x14ac:dyDescent="0.25">
      <c r="A8653" s="96">
        <v>3.4596</v>
      </c>
      <c r="B8653" s="216">
        <v>2.9624887303695244</v>
      </c>
      <c r="E8653" s="153">
        <f t="shared" si="1771"/>
        <v>1.3824947408389591E-3</v>
      </c>
      <c r="W8653" s="152">
        <f t="shared" si="1772"/>
        <v>0.18719316287965984</v>
      </c>
      <c r="X8653" s="218">
        <v>1.8474528781609658</v>
      </c>
      <c r="Y8653" s="153">
        <f t="shared" si="1760"/>
        <v>3.9999999999995595E-4</v>
      </c>
      <c r="Z8653" s="128">
        <f t="shared" si="1761"/>
        <v>8.8754449677853557</v>
      </c>
      <c r="AA8653" s="128">
        <f t="shared" si="1762"/>
        <v>0.61929999999999996</v>
      </c>
      <c r="AB8653" s="128">
        <f t="shared" si="1763"/>
        <v>0</v>
      </c>
      <c r="AC8653" s="128">
        <f t="shared" si="1764"/>
        <v>15.751354925155891</v>
      </c>
      <c r="AD8653" s="128">
        <f t="shared" si="1765"/>
        <v>0</v>
      </c>
      <c r="AE8653" s="128">
        <f t="shared" si="1766"/>
        <v>0</v>
      </c>
      <c r="AF8653" s="128">
        <f t="shared" si="1767"/>
        <v>1.3159774376731137</v>
      </c>
      <c r="AG8653" s="128">
        <f t="shared" si="1768"/>
        <v>0</v>
      </c>
      <c r="AH8653" s="93">
        <f t="shared" si="1769"/>
        <v>-0.56399515195882832</v>
      </c>
      <c r="AI8653" s="128">
        <f t="shared" si="1770"/>
        <v>0.54756874231058239</v>
      </c>
    </row>
    <row r="8654" spans="1:35" x14ac:dyDescent="0.25">
      <c r="A8654" s="96">
        <v>3.46</v>
      </c>
      <c r="B8654" s="216">
        <v>2.9624887303695244</v>
      </c>
      <c r="E8654" s="153">
        <f t="shared" si="1771"/>
        <v>1.1849954921476793E-3</v>
      </c>
      <c r="W8654" s="152">
        <f t="shared" si="1772"/>
        <v>0.18719316287965984</v>
      </c>
      <c r="X8654" s="218">
        <v>1.8474528781609658</v>
      </c>
      <c r="Y8654" s="153">
        <f t="shared" si="1760"/>
        <v>3.9999999999995595E-4</v>
      </c>
      <c r="Z8654" s="128">
        <f t="shared" si="1761"/>
        <v>8.8754449677853557</v>
      </c>
      <c r="AA8654" s="128">
        <f t="shared" si="1762"/>
        <v>0.61929999999999996</v>
      </c>
      <c r="AB8654" s="128">
        <f t="shared" si="1763"/>
        <v>0</v>
      </c>
      <c r="AC8654" s="128">
        <f t="shared" si="1764"/>
        <v>15.751354925155891</v>
      </c>
      <c r="AD8654" s="128">
        <f t="shared" si="1765"/>
        <v>0</v>
      </c>
      <c r="AE8654" s="128">
        <f t="shared" si="1766"/>
        <v>0</v>
      </c>
      <c r="AF8654" s="128">
        <f t="shared" si="1767"/>
        <v>1.3159774376731137</v>
      </c>
      <c r="AG8654" s="128">
        <f t="shared" si="1768"/>
        <v>0</v>
      </c>
      <c r="AH8654" s="93">
        <f t="shared" si="1769"/>
        <v>-0.56399515195882832</v>
      </c>
      <c r="AI8654" s="128">
        <f t="shared" si="1770"/>
        <v>0.54756874231058239</v>
      </c>
    </row>
    <row r="8655" spans="1:35" x14ac:dyDescent="0.25">
      <c r="A8655" s="96">
        <v>3.4603999999999999</v>
      </c>
      <c r="B8655" s="216">
        <v>3.9499849738260333</v>
      </c>
      <c r="E8655" s="153">
        <f t="shared" si="1771"/>
        <v>1.3824947408389591E-3</v>
      </c>
      <c r="W8655" s="152">
        <f t="shared" si="1772"/>
        <v>0.21152788599003935</v>
      </c>
      <c r="X8655" s="218">
        <v>2.0876179224282199</v>
      </c>
      <c r="Y8655" s="153">
        <f t="shared" si="1760"/>
        <v>3.9999999999995595E-4</v>
      </c>
      <c r="Z8655" s="128">
        <f t="shared" si="1761"/>
        <v>8.8754449677853557</v>
      </c>
      <c r="AA8655" s="128">
        <f t="shared" si="1762"/>
        <v>0.61929999999999996</v>
      </c>
      <c r="AB8655" s="128">
        <f t="shared" si="1763"/>
        <v>0</v>
      </c>
      <c r="AC8655" s="128">
        <f t="shared" si="1764"/>
        <v>15.751354925155891</v>
      </c>
      <c r="AD8655" s="128">
        <f t="shared" si="1765"/>
        <v>0</v>
      </c>
      <c r="AE8655" s="128">
        <f t="shared" si="1766"/>
        <v>0</v>
      </c>
      <c r="AF8655" s="128">
        <f t="shared" si="1767"/>
        <v>1.3159774376731137</v>
      </c>
      <c r="AG8655" s="128">
        <f t="shared" si="1768"/>
        <v>0</v>
      </c>
      <c r="AH8655" s="93">
        <f t="shared" si="1769"/>
        <v>-0.56399515195882832</v>
      </c>
      <c r="AI8655" s="128">
        <f t="shared" si="1770"/>
        <v>0.64609999630328996</v>
      </c>
    </row>
    <row r="8656" spans="1:35" x14ac:dyDescent="0.25">
      <c r="A8656" s="96">
        <v>3.4607999999999999</v>
      </c>
      <c r="B8656" s="216">
        <v>3.9499849738260333</v>
      </c>
      <c r="E8656" s="153">
        <f t="shared" si="1771"/>
        <v>1.5799939895302392E-3</v>
      </c>
      <c r="W8656" s="152">
        <f t="shared" si="1772"/>
        <v>0.21152788599003935</v>
      </c>
      <c r="X8656" s="218">
        <v>2.0876179224282199</v>
      </c>
      <c r="Y8656" s="153">
        <f t="shared" si="1760"/>
        <v>3.9999999999995595E-4</v>
      </c>
      <c r="Z8656" s="128">
        <f t="shared" si="1761"/>
        <v>8.8754449677853557</v>
      </c>
      <c r="AA8656" s="128">
        <f t="shared" si="1762"/>
        <v>0.61929999999999996</v>
      </c>
      <c r="AB8656" s="128">
        <f t="shared" si="1763"/>
        <v>0</v>
      </c>
      <c r="AC8656" s="128">
        <f t="shared" si="1764"/>
        <v>15.751354925155891</v>
      </c>
      <c r="AD8656" s="128">
        <f t="shared" si="1765"/>
        <v>0</v>
      </c>
      <c r="AE8656" s="128">
        <f t="shared" si="1766"/>
        <v>0</v>
      </c>
      <c r="AF8656" s="128">
        <f t="shared" si="1767"/>
        <v>1.3159774376731137</v>
      </c>
      <c r="AG8656" s="128">
        <f t="shared" si="1768"/>
        <v>0</v>
      </c>
      <c r="AH8656" s="93">
        <f t="shared" si="1769"/>
        <v>-0.56399515195882832</v>
      </c>
      <c r="AI8656" s="128">
        <f t="shared" si="1770"/>
        <v>0.64609999630328996</v>
      </c>
    </row>
    <row r="8657" spans="1:35" x14ac:dyDescent="0.25">
      <c r="A8657" s="96">
        <v>3.4611999999999998</v>
      </c>
      <c r="B8657" s="216">
        <v>3.9499849738260333</v>
      </c>
      <c r="E8657" s="153">
        <f t="shared" si="1771"/>
        <v>1.5799939895302392E-3</v>
      </c>
      <c r="W8657" s="152">
        <f t="shared" si="1772"/>
        <v>0.21152788599003935</v>
      </c>
      <c r="X8657" s="218">
        <v>2.0876179224282199</v>
      </c>
      <c r="Y8657" s="153">
        <f t="shared" si="1760"/>
        <v>3.9999999999995595E-4</v>
      </c>
      <c r="Z8657" s="128">
        <f t="shared" si="1761"/>
        <v>8.8754449677853557</v>
      </c>
      <c r="AA8657" s="128">
        <f t="shared" si="1762"/>
        <v>0.61929999999999996</v>
      </c>
      <c r="AB8657" s="128">
        <f t="shared" si="1763"/>
        <v>0</v>
      </c>
      <c r="AC8657" s="128">
        <f t="shared" si="1764"/>
        <v>15.751354925155891</v>
      </c>
      <c r="AD8657" s="128">
        <f t="shared" si="1765"/>
        <v>0</v>
      </c>
      <c r="AE8657" s="128">
        <f t="shared" si="1766"/>
        <v>0</v>
      </c>
      <c r="AF8657" s="128">
        <f t="shared" si="1767"/>
        <v>1.3159774376731137</v>
      </c>
      <c r="AG8657" s="128">
        <f t="shared" si="1768"/>
        <v>0</v>
      </c>
      <c r="AH8657" s="93">
        <f t="shared" si="1769"/>
        <v>-0.56399515195882832</v>
      </c>
      <c r="AI8657" s="128">
        <f t="shared" si="1770"/>
        <v>0.64609999630328996</v>
      </c>
    </row>
    <row r="8658" spans="1:35" x14ac:dyDescent="0.25">
      <c r="A8658" s="96">
        <v>3.4615999999999998</v>
      </c>
      <c r="B8658" s="216">
        <v>3.9499849738260333</v>
      </c>
      <c r="E8658" s="153">
        <f t="shared" si="1771"/>
        <v>1.5799939895302392E-3</v>
      </c>
      <c r="W8658" s="152">
        <f t="shared" si="1772"/>
        <v>0.21152788599003935</v>
      </c>
      <c r="X8658" s="218">
        <v>2.0876179224282199</v>
      </c>
      <c r="Y8658" s="153">
        <f t="shared" si="1760"/>
        <v>3.9999999999995595E-4</v>
      </c>
      <c r="Z8658" s="128">
        <f t="shared" si="1761"/>
        <v>8.8754449677853557</v>
      </c>
      <c r="AA8658" s="128">
        <f t="shared" si="1762"/>
        <v>0.61929999999999996</v>
      </c>
      <c r="AB8658" s="128">
        <f t="shared" si="1763"/>
        <v>0</v>
      </c>
      <c r="AC8658" s="128">
        <f t="shared" si="1764"/>
        <v>15.751354925155891</v>
      </c>
      <c r="AD8658" s="128">
        <f t="shared" si="1765"/>
        <v>0</v>
      </c>
      <c r="AE8658" s="128">
        <f t="shared" si="1766"/>
        <v>0</v>
      </c>
      <c r="AF8658" s="128">
        <f t="shared" si="1767"/>
        <v>1.3159774376731137</v>
      </c>
      <c r="AG8658" s="128">
        <f t="shared" si="1768"/>
        <v>0</v>
      </c>
      <c r="AH8658" s="93">
        <f t="shared" si="1769"/>
        <v>-0.56399515195882832</v>
      </c>
      <c r="AI8658" s="128">
        <f t="shared" si="1770"/>
        <v>0.64609999630328996</v>
      </c>
    </row>
    <row r="8659" spans="1:35" x14ac:dyDescent="0.25">
      <c r="A8659" s="96">
        <v>3.4620000000000002</v>
      </c>
      <c r="B8659" s="216">
        <v>3.9499849738260333</v>
      </c>
      <c r="E8659" s="153">
        <f t="shared" si="1771"/>
        <v>1.5799939895319935E-3</v>
      </c>
      <c r="W8659" s="152">
        <f t="shared" si="1772"/>
        <v>0.21152788599003935</v>
      </c>
      <c r="X8659" s="218">
        <v>2.0876179224282199</v>
      </c>
      <c r="Y8659" s="153">
        <f t="shared" si="1760"/>
        <v>4.0000000000040004E-4</v>
      </c>
      <c r="Z8659" s="128">
        <f t="shared" si="1761"/>
        <v>8.8754449677853557</v>
      </c>
      <c r="AA8659" s="128">
        <f t="shared" si="1762"/>
        <v>0.61929999999999996</v>
      </c>
      <c r="AB8659" s="128">
        <f t="shared" si="1763"/>
        <v>0</v>
      </c>
      <c r="AC8659" s="128">
        <f t="shared" si="1764"/>
        <v>15.751354925155891</v>
      </c>
      <c r="AD8659" s="128">
        <f t="shared" si="1765"/>
        <v>0</v>
      </c>
      <c r="AE8659" s="128">
        <f t="shared" si="1766"/>
        <v>0</v>
      </c>
      <c r="AF8659" s="128">
        <f t="shared" si="1767"/>
        <v>1.3159774376731137</v>
      </c>
      <c r="AG8659" s="128">
        <f t="shared" si="1768"/>
        <v>0</v>
      </c>
      <c r="AH8659" s="93">
        <f t="shared" si="1769"/>
        <v>-0.56399515195882832</v>
      </c>
      <c r="AI8659" s="128">
        <f t="shared" si="1770"/>
        <v>0.64609999630328996</v>
      </c>
    </row>
    <row r="8660" spans="1:35" x14ac:dyDescent="0.25">
      <c r="A8660" s="96">
        <v>3.4624000000000001</v>
      </c>
      <c r="B8660" s="216">
        <v>3.9499849738260333</v>
      </c>
      <c r="E8660" s="153">
        <f t="shared" si="1771"/>
        <v>1.5799939895302392E-3</v>
      </c>
      <c r="W8660" s="152">
        <f t="shared" si="1772"/>
        <v>0.21152788599003935</v>
      </c>
      <c r="X8660" s="218">
        <v>2.0876179224282199</v>
      </c>
      <c r="Y8660" s="153">
        <f t="shared" si="1760"/>
        <v>3.9999999999995595E-4</v>
      </c>
      <c r="Z8660" s="128">
        <f t="shared" si="1761"/>
        <v>8.8754449677853557</v>
      </c>
      <c r="AA8660" s="128">
        <f t="shared" si="1762"/>
        <v>0.61929999999999996</v>
      </c>
      <c r="AB8660" s="128">
        <f t="shared" si="1763"/>
        <v>0</v>
      </c>
      <c r="AC8660" s="128">
        <f t="shared" si="1764"/>
        <v>15.751354925155891</v>
      </c>
      <c r="AD8660" s="128">
        <f t="shared" si="1765"/>
        <v>0</v>
      </c>
      <c r="AE8660" s="128">
        <f t="shared" si="1766"/>
        <v>0</v>
      </c>
      <c r="AF8660" s="128">
        <f t="shared" si="1767"/>
        <v>1.3159774376731137</v>
      </c>
      <c r="AG8660" s="128">
        <f t="shared" si="1768"/>
        <v>0</v>
      </c>
      <c r="AH8660" s="93">
        <f t="shared" si="1769"/>
        <v>-0.56399515195882832</v>
      </c>
      <c r="AI8660" s="128">
        <f t="shared" si="1770"/>
        <v>0.64609999630328996</v>
      </c>
    </row>
    <row r="8661" spans="1:35" x14ac:dyDescent="0.25">
      <c r="A8661" s="96">
        <v>3.4628000000000001</v>
      </c>
      <c r="B8661" s="216">
        <v>3.9499849738260333</v>
      </c>
      <c r="E8661" s="153">
        <f t="shared" si="1771"/>
        <v>1.5799939895302392E-3</v>
      </c>
      <c r="W8661" s="152">
        <f t="shared" si="1772"/>
        <v>0.21152788599003935</v>
      </c>
      <c r="X8661" s="218">
        <v>2.0876179224282199</v>
      </c>
      <c r="Y8661" s="153">
        <f t="shared" si="1760"/>
        <v>3.9999999999995595E-4</v>
      </c>
      <c r="Z8661" s="128">
        <f t="shared" si="1761"/>
        <v>8.8754449677853557</v>
      </c>
      <c r="AA8661" s="128">
        <f t="shared" si="1762"/>
        <v>0.61929999999999996</v>
      </c>
      <c r="AB8661" s="128">
        <f t="shared" si="1763"/>
        <v>0</v>
      </c>
      <c r="AC8661" s="128">
        <f t="shared" si="1764"/>
        <v>15.751354925155891</v>
      </c>
      <c r="AD8661" s="128">
        <f t="shared" si="1765"/>
        <v>0</v>
      </c>
      <c r="AE8661" s="128">
        <f t="shared" si="1766"/>
        <v>0</v>
      </c>
      <c r="AF8661" s="128">
        <f t="shared" si="1767"/>
        <v>1.3159774376731137</v>
      </c>
      <c r="AG8661" s="128">
        <f t="shared" si="1768"/>
        <v>0</v>
      </c>
      <c r="AH8661" s="93">
        <f t="shared" si="1769"/>
        <v>-0.56399515195882832</v>
      </c>
      <c r="AI8661" s="128">
        <f t="shared" si="1770"/>
        <v>0.64609999630328996</v>
      </c>
    </row>
    <row r="8662" spans="1:35" x14ac:dyDescent="0.25">
      <c r="A8662" s="96">
        <v>3.4632000000000001</v>
      </c>
      <c r="B8662" s="216">
        <v>3.9499849738260333</v>
      </c>
      <c r="E8662" s="153">
        <f t="shared" si="1771"/>
        <v>1.5799939895302392E-3</v>
      </c>
      <c r="W8662" s="152">
        <f t="shared" si="1772"/>
        <v>0.21152788599003935</v>
      </c>
      <c r="X8662" s="218">
        <v>2.0876179224282199</v>
      </c>
      <c r="Y8662" s="153">
        <f t="shared" si="1760"/>
        <v>3.9999999999995595E-4</v>
      </c>
      <c r="Z8662" s="128">
        <f t="shared" si="1761"/>
        <v>8.8754449677853557</v>
      </c>
      <c r="AA8662" s="128">
        <f t="shared" si="1762"/>
        <v>0.61929999999999996</v>
      </c>
      <c r="AB8662" s="128">
        <f t="shared" si="1763"/>
        <v>0</v>
      </c>
      <c r="AC8662" s="128">
        <f t="shared" si="1764"/>
        <v>15.751354925155891</v>
      </c>
      <c r="AD8662" s="128">
        <f t="shared" si="1765"/>
        <v>0</v>
      </c>
      <c r="AE8662" s="128">
        <f t="shared" si="1766"/>
        <v>0</v>
      </c>
      <c r="AF8662" s="128">
        <f t="shared" si="1767"/>
        <v>1.3159774376731137</v>
      </c>
      <c r="AG8662" s="128">
        <f t="shared" si="1768"/>
        <v>0</v>
      </c>
      <c r="AH8662" s="93">
        <f t="shared" si="1769"/>
        <v>-0.56399515195882832</v>
      </c>
      <c r="AI8662" s="128">
        <f t="shared" si="1770"/>
        <v>0.64609999630328996</v>
      </c>
    </row>
    <row r="8663" spans="1:35" x14ac:dyDescent="0.25">
      <c r="A8663" s="96">
        <v>3.4636</v>
      </c>
      <c r="B8663" s="216">
        <v>3.9499849738260333</v>
      </c>
      <c r="E8663" s="153">
        <f t="shared" si="1771"/>
        <v>1.5799939895302392E-3</v>
      </c>
      <c r="W8663" s="152">
        <f t="shared" si="1772"/>
        <v>0.21152788599003935</v>
      </c>
      <c r="X8663" s="218">
        <v>2.0876179224282199</v>
      </c>
      <c r="Y8663" s="153">
        <f t="shared" si="1760"/>
        <v>3.9999999999995595E-4</v>
      </c>
      <c r="Z8663" s="128">
        <f t="shared" si="1761"/>
        <v>8.8754449677853557</v>
      </c>
      <c r="AA8663" s="128">
        <f t="shared" si="1762"/>
        <v>0.61929999999999996</v>
      </c>
      <c r="AB8663" s="128">
        <f t="shared" si="1763"/>
        <v>0</v>
      </c>
      <c r="AC8663" s="128">
        <f t="shared" si="1764"/>
        <v>15.751354925155891</v>
      </c>
      <c r="AD8663" s="128">
        <f t="shared" si="1765"/>
        <v>0</v>
      </c>
      <c r="AE8663" s="128">
        <f t="shared" si="1766"/>
        <v>0</v>
      </c>
      <c r="AF8663" s="128">
        <f t="shared" si="1767"/>
        <v>1.3159774376731137</v>
      </c>
      <c r="AG8663" s="128">
        <f t="shared" si="1768"/>
        <v>0</v>
      </c>
      <c r="AH8663" s="93">
        <f t="shared" si="1769"/>
        <v>-0.56399515195882832</v>
      </c>
      <c r="AI8663" s="128">
        <f t="shared" si="1770"/>
        <v>0.64609999630328996</v>
      </c>
    </row>
    <row r="8664" spans="1:35" x14ac:dyDescent="0.25">
      <c r="A8664" s="96">
        <v>3.464</v>
      </c>
      <c r="B8664" s="216">
        <v>3.9499849738260333</v>
      </c>
      <c r="E8664" s="153">
        <f t="shared" si="1771"/>
        <v>1.5799939895302392E-3</v>
      </c>
      <c r="W8664" s="152">
        <f t="shared" si="1772"/>
        <v>0.21152788599003935</v>
      </c>
      <c r="X8664" s="218">
        <v>2.0876179224282199</v>
      </c>
      <c r="Y8664" s="153">
        <f t="shared" si="1760"/>
        <v>3.9999999999995595E-4</v>
      </c>
      <c r="Z8664" s="128">
        <f t="shared" si="1761"/>
        <v>8.8754449677853557</v>
      </c>
      <c r="AA8664" s="128">
        <f t="shared" si="1762"/>
        <v>0.61929999999999996</v>
      </c>
      <c r="AB8664" s="128">
        <f t="shared" si="1763"/>
        <v>0</v>
      </c>
      <c r="AC8664" s="128">
        <f t="shared" si="1764"/>
        <v>15.751354925155891</v>
      </c>
      <c r="AD8664" s="128">
        <f t="shared" si="1765"/>
        <v>0</v>
      </c>
      <c r="AE8664" s="128">
        <f t="shared" si="1766"/>
        <v>0</v>
      </c>
      <c r="AF8664" s="128">
        <f t="shared" si="1767"/>
        <v>1.3159774376731137</v>
      </c>
      <c r="AG8664" s="128">
        <f t="shared" si="1768"/>
        <v>0</v>
      </c>
      <c r="AH8664" s="93">
        <f t="shared" si="1769"/>
        <v>-0.56399515195882832</v>
      </c>
      <c r="AI8664" s="128">
        <f t="shared" si="1770"/>
        <v>0.64609999630328996</v>
      </c>
    </row>
    <row r="8665" spans="1:35" x14ac:dyDescent="0.25">
      <c r="A8665" s="96">
        <v>3.4643999999999999</v>
      </c>
      <c r="B8665" s="216">
        <v>3.9499849738260333</v>
      </c>
      <c r="E8665" s="153">
        <f t="shared" si="1771"/>
        <v>1.5799939895302392E-3</v>
      </c>
      <c r="W8665" s="152">
        <f t="shared" si="1772"/>
        <v>0.21152788599003935</v>
      </c>
      <c r="X8665" s="218">
        <v>2.0876179224282199</v>
      </c>
      <c r="Y8665" s="153">
        <f t="shared" si="1760"/>
        <v>3.9999999999995595E-4</v>
      </c>
      <c r="Z8665" s="128">
        <f t="shared" si="1761"/>
        <v>8.8754449677853557</v>
      </c>
      <c r="AA8665" s="128">
        <f t="shared" si="1762"/>
        <v>0.61929999999999996</v>
      </c>
      <c r="AB8665" s="128">
        <f t="shared" si="1763"/>
        <v>0</v>
      </c>
      <c r="AC8665" s="128">
        <f t="shared" si="1764"/>
        <v>15.751354925155891</v>
      </c>
      <c r="AD8665" s="128">
        <f t="shared" si="1765"/>
        <v>0</v>
      </c>
      <c r="AE8665" s="128">
        <f t="shared" si="1766"/>
        <v>0</v>
      </c>
      <c r="AF8665" s="128">
        <f t="shared" si="1767"/>
        <v>1.3159774376731137</v>
      </c>
      <c r="AG8665" s="128">
        <f t="shared" si="1768"/>
        <v>0</v>
      </c>
      <c r="AH8665" s="93">
        <f t="shared" si="1769"/>
        <v>-0.56399515195882832</v>
      </c>
      <c r="AI8665" s="128">
        <f t="shared" si="1770"/>
        <v>0.64609999630328996</v>
      </c>
    </row>
    <row r="8666" spans="1:35" x14ac:dyDescent="0.25">
      <c r="A8666" s="96">
        <v>3.4647999999999999</v>
      </c>
      <c r="B8666" s="216">
        <v>3.9499849738260333</v>
      </c>
      <c r="E8666" s="153">
        <f t="shared" si="1771"/>
        <v>1.5799939895302392E-3</v>
      </c>
      <c r="W8666" s="152">
        <f t="shared" si="1772"/>
        <v>0.21152788599003935</v>
      </c>
      <c r="X8666" s="218">
        <v>2.0876179224282199</v>
      </c>
      <c r="Y8666" s="153">
        <f t="shared" si="1760"/>
        <v>3.9999999999995595E-4</v>
      </c>
      <c r="Z8666" s="128">
        <f t="shared" si="1761"/>
        <v>8.8754449677853557</v>
      </c>
      <c r="AA8666" s="128">
        <f t="shared" si="1762"/>
        <v>0.61929999999999996</v>
      </c>
      <c r="AB8666" s="128">
        <f t="shared" si="1763"/>
        <v>0</v>
      </c>
      <c r="AC8666" s="128">
        <f t="shared" si="1764"/>
        <v>15.751354925155891</v>
      </c>
      <c r="AD8666" s="128">
        <f t="shared" si="1765"/>
        <v>0</v>
      </c>
      <c r="AE8666" s="128">
        <f t="shared" si="1766"/>
        <v>0</v>
      </c>
      <c r="AF8666" s="128">
        <f t="shared" si="1767"/>
        <v>1.3159774376731137</v>
      </c>
      <c r="AG8666" s="128">
        <f t="shared" si="1768"/>
        <v>0</v>
      </c>
      <c r="AH8666" s="93">
        <f t="shared" si="1769"/>
        <v>-0.56399515195882832</v>
      </c>
      <c r="AI8666" s="128">
        <f t="shared" si="1770"/>
        <v>0.64609999630328996</v>
      </c>
    </row>
    <row r="8667" spans="1:35" x14ac:dyDescent="0.25">
      <c r="A8667" s="96">
        <v>3.4651999999999998</v>
      </c>
      <c r="B8667" s="216">
        <v>3.9499849738260333</v>
      </c>
      <c r="E8667" s="153">
        <f t="shared" si="1771"/>
        <v>1.5799939895302392E-3</v>
      </c>
      <c r="W8667" s="152">
        <f t="shared" si="1772"/>
        <v>0.21152788599003935</v>
      </c>
      <c r="X8667" s="218">
        <v>2.0876179224282199</v>
      </c>
      <c r="Y8667" s="153">
        <f t="shared" si="1760"/>
        <v>3.9999999999995595E-4</v>
      </c>
      <c r="Z8667" s="128">
        <f t="shared" si="1761"/>
        <v>8.8754449677853557</v>
      </c>
      <c r="AA8667" s="128">
        <f t="shared" si="1762"/>
        <v>0.61929999999999996</v>
      </c>
      <c r="AB8667" s="128">
        <f t="shared" si="1763"/>
        <v>0</v>
      </c>
      <c r="AC8667" s="128">
        <f t="shared" si="1764"/>
        <v>15.751354925155891</v>
      </c>
      <c r="AD8667" s="128">
        <f t="shared" si="1765"/>
        <v>0</v>
      </c>
      <c r="AE8667" s="128">
        <f t="shared" si="1766"/>
        <v>0</v>
      </c>
      <c r="AF8667" s="128">
        <f t="shared" si="1767"/>
        <v>1.3159774376731137</v>
      </c>
      <c r="AG8667" s="128">
        <f t="shared" si="1768"/>
        <v>0</v>
      </c>
      <c r="AH8667" s="93">
        <f t="shared" si="1769"/>
        <v>-0.56399515195882832</v>
      </c>
      <c r="AI8667" s="128">
        <f t="shared" si="1770"/>
        <v>0.64609999630328996</v>
      </c>
    </row>
    <row r="8668" spans="1:35" x14ac:dyDescent="0.25">
      <c r="A8668" s="96">
        <v>3.4655999999999998</v>
      </c>
      <c r="B8668" s="216">
        <v>3.9499849738260333</v>
      </c>
      <c r="E8668" s="153">
        <f t="shared" si="1771"/>
        <v>1.5799939895302392E-3</v>
      </c>
      <c r="W8668" s="152">
        <f t="shared" si="1772"/>
        <v>0.21152788599003935</v>
      </c>
      <c r="X8668" s="218">
        <v>2.0876179224282199</v>
      </c>
      <c r="Y8668" s="153">
        <f t="shared" si="1760"/>
        <v>3.9999999999995595E-4</v>
      </c>
      <c r="Z8668" s="128">
        <f t="shared" si="1761"/>
        <v>8.8754449677853557</v>
      </c>
      <c r="AA8668" s="128">
        <f t="shared" si="1762"/>
        <v>0.61929999999999996</v>
      </c>
      <c r="AB8668" s="128">
        <f t="shared" si="1763"/>
        <v>0</v>
      </c>
      <c r="AC8668" s="128">
        <f t="shared" si="1764"/>
        <v>15.751354925155891</v>
      </c>
      <c r="AD8668" s="128">
        <f t="shared" si="1765"/>
        <v>0</v>
      </c>
      <c r="AE8668" s="128">
        <f t="shared" si="1766"/>
        <v>0</v>
      </c>
      <c r="AF8668" s="128">
        <f t="shared" si="1767"/>
        <v>1.3159774376731137</v>
      </c>
      <c r="AG8668" s="128">
        <f t="shared" si="1768"/>
        <v>0</v>
      </c>
      <c r="AH8668" s="93">
        <f t="shared" si="1769"/>
        <v>-0.56399515195882832</v>
      </c>
      <c r="AI8668" s="128">
        <f t="shared" si="1770"/>
        <v>0.64609999630328996</v>
      </c>
    </row>
    <row r="8669" spans="1:35" x14ac:dyDescent="0.25">
      <c r="A8669" s="96">
        <v>3.4660000000000002</v>
      </c>
      <c r="B8669" s="216">
        <v>3.9499849738260333</v>
      </c>
      <c r="E8669" s="153">
        <f t="shared" si="1771"/>
        <v>1.5799939895319935E-3</v>
      </c>
      <c r="W8669" s="152">
        <f t="shared" si="1772"/>
        <v>0.21152788599003935</v>
      </c>
      <c r="X8669" s="218">
        <v>2.0876179224282199</v>
      </c>
      <c r="Y8669" s="153">
        <f t="shared" si="1760"/>
        <v>4.0000000000040004E-4</v>
      </c>
      <c r="Z8669" s="128">
        <f t="shared" si="1761"/>
        <v>8.8754449677853557</v>
      </c>
      <c r="AA8669" s="128">
        <f t="shared" si="1762"/>
        <v>0.61929999999999996</v>
      </c>
      <c r="AB8669" s="128">
        <f t="shared" si="1763"/>
        <v>0</v>
      </c>
      <c r="AC8669" s="128">
        <f t="shared" si="1764"/>
        <v>15.751354925155891</v>
      </c>
      <c r="AD8669" s="128">
        <f t="shared" si="1765"/>
        <v>0</v>
      </c>
      <c r="AE8669" s="128">
        <f t="shared" si="1766"/>
        <v>0</v>
      </c>
      <c r="AF8669" s="128">
        <f t="shared" si="1767"/>
        <v>1.3159774376731137</v>
      </c>
      <c r="AG8669" s="128">
        <f t="shared" si="1768"/>
        <v>0</v>
      </c>
      <c r="AH8669" s="93">
        <f t="shared" si="1769"/>
        <v>-0.56399515195882832</v>
      </c>
      <c r="AI8669" s="128">
        <f t="shared" si="1770"/>
        <v>0.64609999630328996</v>
      </c>
    </row>
    <row r="8670" spans="1:35" x14ac:dyDescent="0.25">
      <c r="A8670" s="96">
        <v>3.4664000000000001</v>
      </c>
      <c r="B8670" s="216">
        <v>2.9624887303695244</v>
      </c>
      <c r="E8670" s="153">
        <f t="shared" si="1771"/>
        <v>1.3824947408389591E-3</v>
      </c>
      <c r="W8670" s="152">
        <f t="shared" si="1772"/>
        <v>0.18719316287965981</v>
      </c>
      <c r="X8670" s="218">
        <v>1.8474528781609654</v>
      </c>
      <c r="Y8670" s="153">
        <f t="shared" si="1760"/>
        <v>3.9999999999995595E-4</v>
      </c>
      <c r="Z8670" s="128">
        <f t="shared" si="1761"/>
        <v>8.8754449677853557</v>
      </c>
      <c r="AA8670" s="128">
        <f t="shared" si="1762"/>
        <v>0.61929999999999996</v>
      </c>
      <c r="AB8670" s="128">
        <f t="shared" si="1763"/>
        <v>0</v>
      </c>
      <c r="AC8670" s="128">
        <f t="shared" si="1764"/>
        <v>15.751354925155891</v>
      </c>
      <c r="AD8670" s="128">
        <f t="shared" si="1765"/>
        <v>0</v>
      </c>
      <c r="AE8670" s="128">
        <f t="shared" si="1766"/>
        <v>0</v>
      </c>
      <c r="AF8670" s="128">
        <f t="shared" si="1767"/>
        <v>1.3159774376731137</v>
      </c>
      <c r="AG8670" s="128">
        <f t="shared" si="1768"/>
        <v>0</v>
      </c>
      <c r="AH8670" s="93">
        <f t="shared" si="1769"/>
        <v>-0.56399515195882832</v>
      </c>
      <c r="AI8670" s="128">
        <f t="shared" si="1770"/>
        <v>0.5475687423105825</v>
      </c>
    </row>
    <row r="8671" spans="1:35" x14ac:dyDescent="0.25">
      <c r="A8671" s="96">
        <v>3.4668000000000001</v>
      </c>
      <c r="B8671" s="216">
        <v>3.9499849738260333</v>
      </c>
      <c r="E8671" s="153">
        <f t="shared" si="1771"/>
        <v>1.3824947408389591E-3</v>
      </c>
      <c r="W8671" s="152">
        <f t="shared" si="1772"/>
        <v>0.21152788599003941</v>
      </c>
      <c r="X8671" s="218">
        <v>2.0876179224282203</v>
      </c>
      <c r="Y8671" s="153">
        <f t="shared" si="1760"/>
        <v>3.9999999999995595E-4</v>
      </c>
      <c r="Z8671" s="128">
        <f t="shared" si="1761"/>
        <v>8.8754449677853557</v>
      </c>
      <c r="AA8671" s="128">
        <f t="shared" si="1762"/>
        <v>0.61929999999999996</v>
      </c>
      <c r="AB8671" s="128">
        <f t="shared" si="1763"/>
        <v>0</v>
      </c>
      <c r="AC8671" s="128">
        <f t="shared" si="1764"/>
        <v>15.751354925155891</v>
      </c>
      <c r="AD8671" s="128">
        <f t="shared" si="1765"/>
        <v>0</v>
      </c>
      <c r="AE8671" s="128">
        <f t="shared" si="1766"/>
        <v>0</v>
      </c>
      <c r="AF8671" s="128">
        <f t="shared" si="1767"/>
        <v>1.3159774376731137</v>
      </c>
      <c r="AG8671" s="128">
        <f t="shared" si="1768"/>
        <v>0</v>
      </c>
      <c r="AH8671" s="93">
        <f t="shared" si="1769"/>
        <v>-0.56399515195882832</v>
      </c>
      <c r="AI8671" s="128">
        <f t="shared" si="1770"/>
        <v>0.64609999630328963</v>
      </c>
    </row>
    <row r="8672" spans="1:35" x14ac:dyDescent="0.25">
      <c r="A8672" s="96">
        <v>3.4672000000000001</v>
      </c>
      <c r="B8672" s="216">
        <v>3.9499849738260333</v>
      </c>
      <c r="E8672" s="153">
        <f t="shared" si="1771"/>
        <v>1.5799939895302392E-3</v>
      </c>
      <c r="W8672" s="152">
        <f t="shared" si="1772"/>
        <v>0.21152788599003941</v>
      </c>
      <c r="X8672" s="218">
        <v>2.0876179224282203</v>
      </c>
      <c r="Y8672" s="153">
        <f t="shared" si="1760"/>
        <v>3.9999999999995595E-4</v>
      </c>
      <c r="Z8672" s="128">
        <f t="shared" si="1761"/>
        <v>8.8754449677853557</v>
      </c>
      <c r="AA8672" s="128">
        <f t="shared" si="1762"/>
        <v>0.61929999999999996</v>
      </c>
      <c r="AB8672" s="128">
        <f t="shared" si="1763"/>
        <v>0</v>
      </c>
      <c r="AC8672" s="128">
        <f t="shared" si="1764"/>
        <v>15.751354925155891</v>
      </c>
      <c r="AD8672" s="128">
        <f t="shared" si="1765"/>
        <v>0</v>
      </c>
      <c r="AE8672" s="128">
        <f t="shared" si="1766"/>
        <v>0</v>
      </c>
      <c r="AF8672" s="128">
        <f t="shared" si="1767"/>
        <v>1.3159774376731137</v>
      </c>
      <c r="AG8672" s="128">
        <f t="shared" si="1768"/>
        <v>0</v>
      </c>
      <c r="AH8672" s="93">
        <f t="shared" si="1769"/>
        <v>-0.56399515195882832</v>
      </c>
      <c r="AI8672" s="128">
        <f t="shared" si="1770"/>
        <v>0.64609999630328963</v>
      </c>
    </row>
    <row r="8673" spans="1:35" x14ac:dyDescent="0.25">
      <c r="A8673" s="96">
        <v>3.4676</v>
      </c>
      <c r="B8673" s="216">
        <v>2.9624887303695244</v>
      </c>
      <c r="E8673" s="153">
        <f t="shared" si="1771"/>
        <v>1.3824947408389591E-3</v>
      </c>
      <c r="W8673" s="152">
        <f t="shared" si="1772"/>
        <v>0.18719316287965984</v>
      </c>
      <c r="X8673" s="218">
        <v>1.8474528781609658</v>
      </c>
      <c r="Y8673" s="153">
        <f t="shared" si="1760"/>
        <v>3.9999999999995595E-4</v>
      </c>
      <c r="Z8673" s="128">
        <f t="shared" si="1761"/>
        <v>8.8754449677853557</v>
      </c>
      <c r="AA8673" s="128">
        <f t="shared" si="1762"/>
        <v>0.61929999999999996</v>
      </c>
      <c r="AB8673" s="128">
        <f t="shared" si="1763"/>
        <v>0</v>
      </c>
      <c r="AC8673" s="128">
        <f t="shared" si="1764"/>
        <v>15.751354925155891</v>
      </c>
      <c r="AD8673" s="128">
        <f t="shared" si="1765"/>
        <v>0</v>
      </c>
      <c r="AE8673" s="128">
        <f t="shared" si="1766"/>
        <v>0</v>
      </c>
      <c r="AF8673" s="128">
        <f t="shared" si="1767"/>
        <v>1.3159774376731137</v>
      </c>
      <c r="AG8673" s="128">
        <f t="shared" si="1768"/>
        <v>0</v>
      </c>
      <c r="AH8673" s="93">
        <f t="shared" si="1769"/>
        <v>-0.56399515195882832</v>
      </c>
      <c r="AI8673" s="128">
        <f t="shared" si="1770"/>
        <v>0.54756874231058239</v>
      </c>
    </row>
    <row r="8674" spans="1:35" x14ac:dyDescent="0.25">
      <c r="A8674" s="96">
        <v>3.468</v>
      </c>
      <c r="B8674" s="216">
        <v>2.9624887303695244</v>
      </c>
      <c r="E8674" s="153">
        <f t="shared" si="1771"/>
        <v>1.1849954921476793E-3</v>
      </c>
      <c r="W8674" s="152">
        <f t="shared" si="1772"/>
        <v>0.18719316287965984</v>
      </c>
      <c r="X8674" s="218">
        <v>1.8474528781609658</v>
      </c>
      <c r="Y8674" s="153">
        <f t="shared" si="1760"/>
        <v>3.9999999999995595E-4</v>
      </c>
      <c r="Z8674" s="128">
        <f t="shared" si="1761"/>
        <v>8.8754449677853557</v>
      </c>
      <c r="AA8674" s="128">
        <f t="shared" si="1762"/>
        <v>0.61929999999999996</v>
      </c>
      <c r="AB8674" s="128">
        <f t="shared" si="1763"/>
        <v>0</v>
      </c>
      <c r="AC8674" s="128">
        <f t="shared" si="1764"/>
        <v>15.751354925155891</v>
      </c>
      <c r="AD8674" s="128">
        <f t="shared" si="1765"/>
        <v>0</v>
      </c>
      <c r="AE8674" s="128">
        <f t="shared" si="1766"/>
        <v>0</v>
      </c>
      <c r="AF8674" s="128">
        <f t="shared" si="1767"/>
        <v>1.3159774376731137</v>
      </c>
      <c r="AG8674" s="128">
        <f t="shared" si="1768"/>
        <v>0</v>
      </c>
      <c r="AH8674" s="93">
        <f t="shared" si="1769"/>
        <v>-0.56399515195882832</v>
      </c>
      <c r="AI8674" s="128">
        <f t="shared" si="1770"/>
        <v>0.54756874231058239</v>
      </c>
    </row>
    <row r="8675" spans="1:35" x14ac:dyDescent="0.25">
      <c r="A8675" s="96">
        <v>3.4683999999999999</v>
      </c>
      <c r="B8675" s="216">
        <v>3.9499849738260333</v>
      </c>
      <c r="E8675" s="153">
        <f t="shared" si="1771"/>
        <v>1.3824947408389591E-3</v>
      </c>
      <c r="W8675" s="152">
        <f t="shared" si="1772"/>
        <v>0.21152788599003935</v>
      </c>
      <c r="X8675" s="218">
        <v>2.0876179224282199</v>
      </c>
      <c r="Y8675" s="153">
        <f t="shared" si="1760"/>
        <v>3.9999999999995595E-4</v>
      </c>
      <c r="Z8675" s="128">
        <f t="shared" si="1761"/>
        <v>8.8754449677853557</v>
      </c>
      <c r="AA8675" s="128">
        <f t="shared" si="1762"/>
        <v>0.61929999999999996</v>
      </c>
      <c r="AB8675" s="128">
        <f t="shared" si="1763"/>
        <v>0</v>
      </c>
      <c r="AC8675" s="128">
        <f t="shared" si="1764"/>
        <v>15.751354925155891</v>
      </c>
      <c r="AD8675" s="128">
        <f t="shared" si="1765"/>
        <v>0</v>
      </c>
      <c r="AE8675" s="128">
        <f t="shared" si="1766"/>
        <v>0</v>
      </c>
      <c r="AF8675" s="128">
        <f t="shared" si="1767"/>
        <v>1.3159774376731137</v>
      </c>
      <c r="AG8675" s="128">
        <f t="shared" si="1768"/>
        <v>0</v>
      </c>
      <c r="AH8675" s="93">
        <f t="shared" si="1769"/>
        <v>-0.56399515195882832</v>
      </c>
      <c r="AI8675" s="128">
        <f t="shared" si="1770"/>
        <v>0.64609999630328996</v>
      </c>
    </row>
    <row r="8676" spans="1:35" x14ac:dyDescent="0.25">
      <c r="A8676" s="96">
        <v>3.4687999999999999</v>
      </c>
      <c r="B8676" s="216">
        <v>3.9499849738260333</v>
      </c>
      <c r="E8676" s="153">
        <f t="shared" si="1771"/>
        <v>1.5799939895302392E-3</v>
      </c>
      <c r="W8676" s="152">
        <f t="shared" si="1772"/>
        <v>0.21152788599003935</v>
      </c>
      <c r="X8676" s="218">
        <v>2.0876179224282199</v>
      </c>
      <c r="Y8676" s="153">
        <f t="shared" si="1760"/>
        <v>3.9999999999995595E-4</v>
      </c>
      <c r="Z8676" s="128">
        <f t="shared" si="1761"/>
        <v>8.8754449677853557</v>
      </c>
      <c r="AA8676" s="128">
        <f t="shared" si="1762"/>
        <v>0.61929999999999996</v>
      </c>
      <c r="AB8676" s="128">
        <f t="shared" si="1763"/>
        <v>0</v>
      </c>
      <c r="AC8676" s="128">
        <f t="shared" si="1764"/>
        <v>15.751354925155891</v>
      </c>
      <c r="AD8676" s="128">
        <f t="shared" si="1765"/>
        <v>0</v>
      </c>
      <c r="AE8676" s="128">
        <f t="shared" si="1766"/>
        <v>0</v>
      </c>
      <c r="AF8676" s="128">
        <f t="shared" si="1767"/>
        <v>1.3159774376731137</v>
      </c>
      <c r="AG8676" s="128">
        <f t="shared" si="1768"/>
        <v>0</v>
      </c>
      <c r="AH8676" s="93">
        <f t="shared" si="1769"/>
        <v>-0.56399515195882832</v>
      </c>
      <c r="AI8676" s="128">
        <f t="shared" si="1770"/>
        <v>0.64609999630328996</v>
      </c>
    </row>
    <row r="8677" spans="1:35" x14ac:dyDescent="0.25">
      <c r="A8677" s="96">
        <v>3.4691999999999998</v>
      </c>
      <c r="B8677" s="216">
        <v>3.9499849738260333</v>
      </c>
      <c r="E8677" s="153">
        <f t="shared" si="1771"/>
        <v>1.5799939895302392E-3</v>
      </c>
      <c r="W8677" s="152">
        <f t="shared" si="1772"/>
        <v>0.21152788599003935</v>
      </c>
      <c r="X8677" s="218">
        <v>2.0876179224282199</v>
      </c>
      <c r="Y8677" s="153">
        <f t="shared" si="1760"/>
        <v>3.9999999999995595E-4</v>
      </c>
      <c r="Z8677" s="128">
        <f t="shared" si="1761"/>
        <v>8.8754449677853557</v>
      </c>
      <c r="AA8677" s="128">
        <f t="shared" si="1762"/>
        <v>0.61929999999999996</v>
      </c>
      <c r="AB8677" s="128">
        <f t="shared" si="1763"/>
        <v>0</v>
      </c>
      <c r="AC8677" s="128">
        <f t="shared" si="1764"/>
        <v>15.751354925155891</v>
      </c>
      <c r="AD8677" s="128">
        <f t="shared" si="1765"/>
        <v>0</v>
      </c>
      <c r="AE8677" s="128">
        <f t="shared" si="1766"/>
        <v>0</v>
      </c>
      <c r="AF8677" s="128">
        <f t="shared" si="1767"/>
        <v>1.3159774376731137</v>
      </c>
      <c r="AG8677" s="128">
        <f t="shared" si="1768"/>
        <v>0</v>
      </c>
      <c r="AH8677" s="93">
        <f t="shared" si="1769"/>
        <v>-0.56399515195882832</v>
      </c>
      <c r="AI8677" s="128">
        <f t="shared" si="1770"/>
        <v>0.64609999630328996</v>
      </c>
    </row>
    <row r="8678" spans="1:35" x14ac:dyDescent="0.25">
      <c r="A8678" s="96">
        <v>3.4695999999999998</v>
      </c>
      <c r="B8678" s="216">
        <v>3.9499849738260333</v>
      </c>
      <c r="E8678" s="153">
        <f t="shared" si="1771"/>
        <v>1.5799939895302392E-3</v>
      </c>
      <c r="W8678" s="152">
        <f t="shared" si="1772"/>
        <v>0.21152788599003935</v>
      </c>
      <c r="X8678" s="218">
        <v>2.0876179224282199</v>
      </c>
      <c r="Y8678" s="153">
        <f t="shared" si="1760"/>
        <v>3.9999999999995595E-4</v>
      </c>
      <c r="Z8678" s="128">
        <f t="shared" si="1761"/>
        <v>8.8754449677853557</v>
      </c>
      <c r="AA8678" s="128">
        <f t="shared" si="1762"/>
        <v>0.61929999999999996</v>
      </c>
      <c r="AB8678" s="128">
        <f t="shared" si="1763"/>
        <v>0</v>
      </c>
      <c r="AC8678" s="128">
        <f t="shared" si="1764"/>
        <v>15.751354925155891</v>
      </c>
      <c r="AD8678" s="128">
        <f t="shared" si="1765"/>
        <v>0</v>
      </c>
      <c r="AE8678" s="128">
        <f t="shared" si="1766"/>
        <v>0</v>
      </c>
      <c r="AF8678" s="128">
        <f t="shared" si="1767"/>
        <v>1.3159774376731137</v>
      </c>
      <c r="AG8678" s="128">
        <f t="shared" si="1768"/>
        <v>0</v>
      </c>
      <c r="AH8678" s="93">
        <f t="shared" si="1769"/>
        <v>-0.56399515195882832</v>
      </c>
      <c r="AI8678" s="128">
        <f t="shared" si="1770"/>
        <v>0.64609999630328996</v>
      </c>
    </row>
    <row r="8679" spans="1:35" x14ac:dyDescent="0.25">
      <c r="A8679" s="96">
        <v>3.47</v>
      </c>
      <c r="B8679" s="216">
        <v>3.9499849738260333</v>
      </c>
      <c r="E8679" s="153">
        <f t="shared" si="1771"/>
        <v>1.5799939895319935E-3</v>
      </c>
      <c r="W8679" s="152">
        <f t="shared" si="1772"/>
        <v>0.21152788599003935</v>
      </c>
      <c r="X8679" s="218">
        <v>2.0876179224282199</v>
      </c>
      <c r="Y8679" s="153">
        <f t="shared" si="1760"/>
        <v>4.0000000000040004E-4</v>
      </c>
      <c r="Z8679" s="128">
        <f t="shared" si="1761"/>
        <v>8.8754449677853557</v>
      </c>
      <c r="AA8679" s="128">
        <f t="shared" si="1762"/>
        <v>0.61929999999999996</v>
      </c>
      <c r="AB8679" s="128">
        <f t="shared" si="1763"/>
        <v>0</v>
      </c>
      <c r="AC8679" s="128">
        <f t="shared" si="1764"/>
        <v>15.751354925155891</v>
      </c>
      <c r="AD8679" s="128">
        <f t="shared" si="1765"/>
        <v>0</v>
      </c>
      <c r="AE8679" s="128">
        <f t="shared" si="1766"/>
        <v>0</v>
      </c>
      <c r="AF8679" s="128">
        <f t="shared" si="1767"/>
        <v>1.3159774376731137</v>
      </c>
      <c r="AG8679" s="128">
        <f t="shared" si="1768"/>
        <v>0</v>
      </c>
      <c r="AH8679" s="93">
        <f t="shared" si="1769"/>
        <v>-0.56399515195882832</v>
      </c>
      <c r="AI8679" s="128">
        <f t="shared" si="1770"/>
        <v>0.64609999630328996</v>
      </c>
    </row>
    <row r="8680" spans="1:35" x14ac:dyDescent="0.25">
      <c r="A8680" s="96">
        <v>3.4704000000000002</v>
      </c>
      <c r="B8680" s="216">
        <v>2.9624887303695244</v>
      </c>
      <c r="E8680" s="153">
        <f t="shared" si="1771"/>
        <v>1.3824947408389591E-3</v>
      </c>
      <c r="W8680" s="152">
        <f t="shared" si="1772"/>
        <v>0.18719316287965981</v>
      </c>
      <c r="X8680" s="218">
        <v>1.8474528781609654</v>
      </c>
      <c r="Y8680" s="153">
        <f t="shared" si="1760"/>
        <v>3.9999999999995595E-4</v>
      </c>
      <c r="Z8680" s="128">
        <f t="shared" si="1761"/>
        <v>8.8754449677853557</v>
      </c>
      <c r="AA8680" s="128">
        <f t="shared" si="1762"/>
        <v>0.61929999999999996</v>
      </c>
      <c r="AB8680" s="128">
        <f t="shared" si="1763"/>
        <v>0</v>
      </c>
      <c r="AC8680" s="128">
        <f t="shared" si="1764"/>
        <v>15.751354925155891</v>
      </c>
      <c r="AD8680" s="128">
        <f t="shared" si="1765"/>
        <v>0</v>
      </c>
      <c r="AE8680" s="128">
        <f t="shared" si="1766"/>
        <v>0</v>
      </c>
      <c r="AF8680" s="128">
        <f t="shared" si="1767"/>
        <v>1.3159774376731137</v>
      </c>
      <c r="AG8680" s="128">
        <f t="shared" si="1768"/>
        <v>0</v>
      </c>
      <c r="AH8680" s="93">
        <f t="shared" si="1769"/>
        <v>-0.56399515195882832</v>
      </c>
      <c r="AI8680" s="128">
        <f t="shared" si="1770"/>
        <v>0.5475687423105825</v>
      </c>
    </row>
    <row r="8681" spans="1:35" x14ac:dyDescent="0.25">
      <c r="A8681" s="96">
        <v>3.4708000000000001</v>
      </c>
      <c r="B8681" s="216">
        <v>2.9624887303695244</v>
      </c>
      <c r="E8681" s="153">
        <f t="shared" si="1771"/>
        <v>1.1849954921476793E-3</v>
      </c>
      <c r="W8681" s="152">
        <f t="shared" si="1772"/>
        <v>0.18719316287965981</v>
      </c>
      <c r="X8681" s="218">
        <v>1.8474528781609654</v>
      </c>
      <c r="Y8681" s="153">
        <f t="shared" si="1760"/>
        <v>3.9999999999995595E-4</v>
      </c>
      <c r="Z8681" s="128">
        <f t="shared" si="1761"/>
        <v>8.8754449677853557</v>
      </c>
      <c r="AA8681" s="128">
        <f t="shared" si="1762"/>
        <v>0.61929999999999996</v>
      </c>
      <c r="AB8681" s="128">
        <f t="shared" si="1763"/>
        <v>0</v>
      </c>
      <c r="AC8681" s="128">
        <f t="shared" si="1764"/>
        <v>15.751354925155891</v>
      </c>
      <c r="AD8681" s="128">
        <f t="shared" si="1765"/>
        <v>0</v>
      </c>
      <c r="AE8681" s="128">
        <f t="shared" si="1766"/>
        <v>0</v>
      </c>
      <c r="AF8681" s="128">
        <f t="shared" si="1767"/>
        <v>1.3159774376731137</v>
      </c>
      <c r="AG8681" s="128">
        <f t="shared" si="1768"/>
        <v>0</v>
      </c>
      <c r="AH8681" s="93">
        <f t="shared" si="1769"/>
        <v>-0.56399515195882832</v>
      </c>
      <c r="AI8681" s="128">
        <f t="shared" si="1770"/>
        <v>0.5475687423105825</v>
      </c>
    </row>
    <row r="8682" spans="1:35" x14ac:dyDescent="0.25">
      <c r="A8682" s="96">
        <v>3.4712000000000001</v>
      </c>
      <c r="B8682" s="216">
        <v>2.9624887303695244</v>
      </c>
      <c r="E8682" s="153">
        <f t="shared" si="1771"/>
        <v>1.1849954921476793E-3</v>
      </c>
      <c r="W8682" s="152">
        <f t="shared" si="1772"/>
        <v>0.18719316287965981</v>
      </c>
      <c r="X8682" s="218">
        <v>1.8474528781609654</v>
      </c>
      <c r="Y8682" s="153">
        <f t="shared" si="1760"/>
        <v>3.9999999999995595E-4</v>
      </c>
      <c r="Z8682" s="128">
        <f t="shared" si="1761"/>
        <v>8.8754449677853557</v>
      </c>
      <c r="AA8682" s="128">
        <f t="shared" si="1762"/>
        <v>0.61929999999999996</v>
      </c>
      <c r="AB8682" s="128">
        <f t="shared" si="1763"/>
        <v>0</v>
      </c>
      <c r="AC8682" s="128">
        <f t="shared" si="1764"/>
        <v>15.751354925155891</v>
      </c>
      <c r="AD8682" s="128">
        <f t="shared" si="1765"/>
        <v>0</v>
      </c>
      <c r="AE8682" s="128">
        <f t="shared" si="1766"/>
        <v>0</v>
      </c>
      <c r="AF8682" s="128">
        <f t="shared" si="1767"/>
        <v>1.3159774376731137</v>
      </c>
      <c r="AG8682" s="128">
        <f t="shared" si="1768"/>
        <v>0</v>
      </c>
      <c r="AH8682" s="93">
        <f t="shared" si="1769"/>
        <v>-0.56399515195882832</v>
      </c>
      <c r="AI8682" s="128">
        <f t="shared" si="1770"/>
        <v>0.5475687423105825</v>
      </c>
    </row>
    <row r="8683" spans="1:35" x14ac:dyDescent="0.25">
      <c r="A8683" s="96">
        <v>3.4716</v>
      </c>
      <c r="B8683" s="216">
        <v>3.9499849738260333</v>
      </c>
      <c r="E8683" s="153">
        <f t="shared" si="1771"/>
        <v>1.3824947408389591E-3</v>
      </c>
      <c r="W8683" s="152">
        <f t="shared" si="1772"/>
        <v>0.21152788599003941</v>
      </c>
      <c r="X8683" s="218">
        <v>2.0876179224282203</v>
      </c>
      <c r="Y8683" s="153">
        <f t="shared" si="1760"/>
        <v>3.9999999999995595E-4</v>
      </c>
      <c r="Z8683" s="128">
        <f t="shared" si="1761"/>
        <v>8.8754449677853557</v>
      </c>
      <c r="AA8683" s="128">
        <f t="shared" si="1762"/>
        <v>0.61929999999999996</v>
      </c>
      <c r="AB8683" s="128">
        <f t="shared" si="1763"/>
        <v>0</v>
      </c>
      <c r="AC8683" s="128">
        <f t="shared" si="1764"/>
        <v>15.751354925155891</v>
      </c>
      <c r="AD8683" s="128">
        <f t="shared" si="1765"/>
        <v>0</v>
      </c>
      <c r="AE8683" s="128">
        <f t="shared" si="1766"/>
        <v>0</v>
      </c>
      <c r="AF8683" s="128">
        <f t="shared" si="1767"/>
        <v>1.3159774376731137</v>
      </c>
      <c r="AG8683" s="128">
        <f t="shared" si="1768"/>
        <v>0</v>
      </c>
      <c r="AH8683" s="93">
        <f t="shared" si="1769"/>
        <v>-0.56399515195882832</v>
      </c>
      <c r="AI8683" s="128">
        <f t="shared" si="1770"/>
        <v>0.64609999630328963</v>
      </c>
    </row>
    <row r="8684" spans="1:35" x14ac:dyDescent="0.25">
      <c r="A8684" s="96">
        <v>3.472</v>
      </c>
      <c r="B8684" s="216">
        <v>2.9624887303695244</v>
      </c>
      <c r="E8684" s="153">
        <f t="shared" si="1771"/>
        <v>1.3824947408389591E-3</v>
      </c>
      <c r="W8684" s="152">
        <f t="shared" si="1772"/>
        <v>0.18719316287965984</v>
      </c>
      <c r="X8684" s="218">
        <v>1.8474528781609658</v>
      </c>
      <c r="Y8684" s="153">
        <f t="shared" si="1760"/>
        <v>3.9999999999995595E-4</v>
      </c>
      <c r="Z8684" s="128">
        <f t="shared" si="1761"/>
        <v>8.8754449677853557</v>
      </c>
      <c r="AA8684" s="128">
        <f t="shared" si="1762"/>
        <v>0.61929999999999996</v>
      </c>
      <c r="AB8684" s="128">
        <f t="shared" si="1763"/>
        <v>0</v>
      </c>
      <c r="AC8684" s="128">
        <f t="shared" si="1764"/>
        <v>15.751354925155891</v>
      </c>
      <c r="AD8684" s="128">
        <f t="shared" si="1765"/>
        <v>0</v>
      </c>
      <c r="AE8684" s="128">
        <f t="shared" si="1766"/>
        <v>0</v>
      </c>
      <c r="AF8684" s="128">
        <f t="shared" si="1767"/>
        <v>1.3159774376731137</v>
      </c>
      <c r="AG8684" s="128">
        <f t="shared" si="1768"/>
        <v>0</v>
      </c>
      <c r="AH8684" s="93">
        <f t="shared" si="1769"/>
        <v>-0.56399515195882832</v>
      </c>
      <c r="AI8684" s="128">
        <f t="shared" si="1770"/>
        <v>0.54756874231058239</v>
      </c>
    </row>
    <row r="8685" spans="1:35" x14ac:dyDescent="0.25">
      <c r="A8685" s="96">
        <v>3.4723999999999999</v>
      </c>
      <c r="B8685" s="216">
        <v>3.9499849738260333</v>
      </c>
      <c r="E8685" s="153">
        <f t="shared" si="1771"/>
        <v>1.3824947408389591E-3</v>
      </c>
      <c r="W8685" s="152">
        <f t="shared" si="1772"/>
        <v>0.21152788599003935</v>
      </c>
      <c r="X8685" s="218">
        <v>2.0876179224282199</v>
      </c>
      <c r="Y8685" s="153">
        <f t="shared" si="1760"/>
        <v>3.9999999999995595E-4</v>
      </c>
      <c r="Z8685" s="128">
        <f t="shared" si="1761"/>
        <v>8.8754449677853557</v>
      </c>
      <c r="AA8685" s="128">
        <f t="shared" si="1762"/>
        <v>0.61929999999999996</v>
      </c>
      <c r="AB8685" s="128">
        <f t="shared" si="1763"/>
        <v>0</v>
      </c>
      <c r="AC8685" s="128">
        <f t="shared" si="1764"/>
        <v>15.751354925155891</v>
      </c>
      <c r="AD8685" s="128">
        <f t="shared" si="1765"/>
        <v>0</v>
      </c>
      <c r="AE8685" s="128">
        <f t="shared" si="1766"/>
        <v>0</v>
      </c>
      <c r="AF8685" s="128">
        <f t="shared" si="1767"/>
        <v>1.3159774376731137</v>
      </c>
      <c r="AG8685" s="128">
        <f t="shared" si="1768"/>
        <v>0</v>
      </c>
      <c r="AH8685" s="93">
        <f t="shared" si="1769"/>
        <v>-0.56399515195882832</v>
      </c>
      <c r="AI8685" s="128">
        <f t="shared" si="1770"/>
        <v>0.64609999630328996</v>
      </c>
    </row>
    <row r="8686" spans="1:35" x14ac:dyDescent="0.25">
      <c r="A8686" s="96">
        <v>3.4727999999999999</v>
      </c>
      <c r="B8686" s="216">
        <v>3.9499849738260333</v>
      </c>
      <c r="E8686" s="153">
        <f t="shared" si="1771"/>
        <v>1.5799939895302392E-3</v>
      </c>
      <c r="W8686" s="152">
        <f t="shared" si="1772"/>
        <v>0.21152788599003935</v>
      </c>
      <c r="X8686" s="218">
        <v>2.0876179224282199</v>
      </c>
      <c r="Y8686" s="153">
        <f t="shared" si="1760"/>
        <v>3.9999999999995595E-4</v>
      </c>
      <c r="Z8686" s="128">
        <f t="shared" si="1761"/>
        <v>8.8754449677853557</v>
      </c>
      <c r="AA8686" s="128">
        <f t="shared" si="1762"/>
        <v>0.61929999999999996</v>
      </c>
      <c r="AB8686" s="128">
        <f t="shared" si="1763"/>
        <v>0</v>
      </c>
      <c r="AC8686" s="128">
        <f t="shared" si="1764"/>
        <v>15.751354925155891</v>
      </c>
      <c r="AD8686" s="128">
        <f t="shared" si="1765"/>
        <v>0</v>
      </c>
      <c r="AE8686" s="128">
        <f t="shared" si="1766"/>
        <v>0</v>
      </c>
      <c r="AF8686" s="128">
        <f t="shared" si="1767"/>
        <v>1.3159774376731137</v>
      </c>
      <c r="AG8686" s="128">
        <f t="shared" si="1768"/>
        <v>0</v>
      </c>
      <c r="AH8686" s="93">
        <f t="shared" si="1769"/>
        <v>-0.56399515195882832</v>
      </c>
      <c r="AI8686" s="128">
        <f t="shared" si="1770"/>
        <v>0.64609999630328996</v>
      </c>
    </row>
    <row r="8687" spans="1:35" x14ac:dyDescent="0.25">
      <c r="A8687" s="96">
        <v>3.4731999999999998</v>
      </c>
      <c r="B8687" s="216">
        <v>3.9499849738260333</v>
      </c>
      <c r="E8687" s="153">
        <f t="shared" si="1771"/>
        <v>1.5799939895302392E-3</v>
      </c>
      <c r="W8687" s="152">
        <f t="shared" si="1772"/>
        <v>0.21152788599003935</v>
      </c>
      <c r="X8687" s="218">
        <v>2.0876179224282199</v>
      </c>
      <c r="Y8687" s="153">
        <f t="shared" si="1760"/>
        <v>3.9999999999995595E-4</v>
      </c>
      <c r="Z8687" s="128">
        <f t="shared" si="1761"/>
        <v>8.8754449677853557</v>
      </c>
      <c r="AA8687" s="128">
        <f t="shared" si="1762"/>
        <v>0.61929999999999996</v>
      </c>
      <c r="AB8687" s="128">
        <f t="shared" si="1763"/>
        <v>0</v>
      </c>
      <c r="AC8687" s="128">
        <f t="shared" si="1764"/>
        <v>15.751354925155891</v>
      </c>
      <c r="AD8687" s="128">
        <f t="shared" si="1765"/>
        <v>0</v>
      </c>
      <c r="AE8687" s="128">
        <f t="shared" si="1766"/>
        <v>0</v>
      </c>
      <c r="AF8687" s="128">
        <f t="shared" si="1767"/>
        <v>1.3159774376731137</v>
      </c>
      <c r="AG8687" s="128">
        <f t="shared" si="1768"/>
        <v>0</v>
      </c>
      <c r="AH8687" s="93">
        <f t="shared" si="1769"/>
        <v>-0.56399515195882832</v>
      </c>
      <c r="AI8687" s="128">
        <f t="shared" si="1770"/>
        <v>0.64609999630328996</v>
      </c>
    </row>
    <row r="8688" spans="1:35" x14ac:dyDescent="0.25">
      <c r="A8688" s="96">
        <v>3.4735999999999998</v>
      </c>
      <c r="B8688" s="216">
        <v>3.9499849738260333</v>
      </c>
      <c r="E8688" s="153">
        <f t="shared" si="1771"/>
        <v>1.5799939895302392E-3</v>
      </c>
      <c r="W8688" s="152">
        <f t="shared" si="1772"/>
        <v>0.21152788599003935</v>
      </c>
      <c r="X8688" s="218">
        <v>2.0876179224282199</v>
      </c>
      <c r="Y8688" s="153">
        <f t="shared" si="1760"/>
        <v>3.9999999999995595E-4</v>
      </c>
      <c r="Z8688" s="128">
        <f t="shared" si="1761"/>
        <v>8.8754449677853557</v>
      </c>
      <c r="AA8688" s="128">
        <f t="shared" si="1762"/>
        <v>0.61929999999999996</v>
      </c>
      <c r="AB8688" s="128">
        <f t="shared" si="1763"/>
        <v>0</v>
      </c>
      <c r="AC8688" s="128">
        <f t="shared" si="1764"/>
        <v>15.751354925155891</v>
      </c>
      <c r="AD8688" s="128">
        <f t="shared" si="1765"/>
        <v>0</v>
      </c>
      <c r="AE8688" s="128">
        <f t="shared" si="1766"/>
        <v>0</v>
      </c>
      <c r="AF8688" s="128">
        <f t="shared" si="1767"/>
        <v>1.3159774376731137</v>
      </c>
      <c r="AG8688" s="128">
        <f t="shared" si="1768"/>
        <v>0</v>
      </c>
      <c r="AH8688" s="93">
        <f t="shared" si="1769"/>
        <v>-0.56399515195882832</v>
      </c>
      <c r="AI8688" s="128">
        <f t="shared" si="1770"/>
        <v>0.64609999630328996</v>
      </c>
    </row>
    <row r="8689" spans="1:35" x14ac:dyDescent="0.25">
      <c r="A8689" s="96">
        <v>3.4740000000000002</v>
      </c>
      <c r="B8689" s="216">
        <v>2.9624887303695244</v>
      </c>
      <c r="E8689" s="153">
        <f t="shared" si="1771"/>
        <v>1.3824947408404942E-3</v>
      </c>
      <c r="W8689" s="152">
        <f t="shared" si="1772"/>
        <v>0.18719316287965981</v>
      </c>
      <c r="X8689" s="218">
        <v>1.8474528781609654</v>
      </c>
      <c r="Y8689" s="153">
        <f t="shared" si="1760"/>
        <v>4.0000000000040004E-4</v>
      </c>
      <c r="Z8689" s="128">
        <f t="shared" si="1761"/>
        <v>8.8754449677853557</v>
      </c>
      <c r="AA8689" s="128">
        <f t="shared" si="1762"/>
        <v>0.61929999999999996</v>
      </c>
      <c r="AB8689" s="128">
        <f t="shared" si="1763"/>
        <v>0</v>
      </c>
      <c r="AC8689" s="128">
        <f t="shared" si="1764"/>
        <v>15.751354925155891</v>
      </c>
      <c r="AD8689" s="128">
        <f t="shared" si="1765"/>
        <v>0</v>
      </c>
      <c r="AE8689" s="128">
        <f t="shared" si="1766"/>
        <v>0</v>
      </c>
      <c r="AF8689" s="128">
        <f t="shared" si="1767"/>
        <v>1.3159774376731137</v>
      </c>
      <c r="AG8689" s="128">
        <f t="shared" si="1768"/>
        <v>0</v>
      </c>
      <c r="AH8689" s="93">
        <f t="shared" si="1769"/>
        <v>-0.56399515195882832</v>
      </c>
      <c r="AI8689" s="128">
        <f t="shared" si="1770"/>
        <v>0.5475687423105825</v>
      </c>
    </row>
    <row r="8690" spans="1:35" x14ac:dyDescent="0.25">
      <c r="A8690" s="96">
        <v>3.4744000000000002</v>
      </c>
      <c r="B8690" s="216">
        <v>2.9624887303695244</v>
      </c>
      <c r="E8690" s="153">
        <f t="shared" si="1771"/>
        <v>1.1849954921476793E-3</v>
      </c>
      <c r="W8690" s="152">
        <f t="shared" si="1772"/>
        <v>0.18719316287965981</v>
      </c>
      <c r="X8690" s="218">
        <v>1.8474528781609654</v>
      </c>
      <c r="Y8690" s="153">
        <f t="shared" si="1760"/>
        <v>3.9999999999995595E-4</v>
      </c>
      <c r="Z8690" s="128">
        <f t="shared" si="1761"/>
        <v>8.8754449677853557</v>
      </c>
      <c r="AA8690" s="128">
        <f t="shared" si="1762"/>
        <v>0.61929999999999996</v>
      </c>
      <c r="AB8690" s="128">
        <f t="shared" si="1763"/>
        <v>0</v>
      </c>
      <c r="AC8690" s="128">
        <f t="shared" si="1764"/>
        <v>15.751354925155891</v>
      </c>
      <c r="AD8690" s="128">
        <f t="shared" si="1765"/>
        <v>0</v>
      </c>
      <c r="AE8690" s="128">
        <f t="shared" si="1766"/>
        <v>0</v>
      </c>
      <c r="AF8690" s="128">
        <f t="shared" si="1767"/>
        <v>1.3159774376731137</v>
      </c>
      <c r="AG8690" s="128">
        <f t="shared" si="1768"/>
        <v>0</v>
      </c>
      <c r="AH8690" s="93">
        <f t="shared" si="1769"/>
        <v>-0.56399515195882832</v>
      </c>
      <c r="AI8690" s="128">
        <f t="shared" si="1770"/>
        <v>0.5475687423105825</v>
      </c>
    </row>
    <row r="8691" spans="1:35" x14ac:dyDescent="0.25">
      <c r="A8691" s="96">
        <v>3.4748000000000001</v>
      </c>
      <c r="B8691" s="216">
        <v>2.9624887303695244</v>
      </c>
      <c r="E8691" s="153">
        <f t="shared" si="1771"/>
        <v>1.1849954921476793E-3</v>
      </c>
      <c r="W8691" s="152">
        <f t="shared" si="1772"/>
        <v>0.18719316287965981</v>
      </c>
      <c r="X8691" s="218">
        <v>1.8474528781609654</v>
      </c>
      <c r="Y8691" s="153">
        <f t="shared" si="1760"/>
        <v>3.9999999999995595E-4</v>
      </c>
      <c r="Z8691" s="128">
        <f t="shared" si="1761"/>
        <v>8.8754449677853557</v>
      </c>
      <c r="AA8691" s="128">
        <f t="shared" si="1762"/>
        <v>0.61929999999999996</v>
      </c>
      <c r="AB8691" s="128">
        <f t="shared" si="1763"/>
        <v>0</v>
      </c>
      <c r="AC8691" s="128">
        <f t="shared" si="1764"/>
        <v>15.751354925155891</v>
      </c>
      <c r="AD8691" s="128">
        <f t="shared" si="1765"/>
        <v>0</v>
      </c>
      <c r="AE8691" s="128">
        <f t="shared" si="1766"/>
        <v>0</v>
      </c>
      <c r="AF8691" s="128">
        <f t="shared" si="1767"/>
        <v>1.3159774376731137</v>
      </c>
      <c r="AG8691" s="128">
        <f t="shared" si="1768"/>
        <v>0</v>
      </c>
      <c r="AH8691" s="93">
        <f t="shared" si="1769"/>
        <v>-0.56399515195882832</v>
      </c>
      <c r="AI8691" s="128">
        <f t="shared" si="1770"/>
        <v>0.5475687423105825</v>
      </c>
    </row>
    <row r="8692" spans="1:35" x14ac:dyDescent="0.25">
      <c r="A8692" s="96">
        <v>3.4752000000000001</v>
      </c>
      <c r="B8692" s="216">
        <v>3.9499849738260333</v>
      </c>
      <c r="E8692" s="153">
        <f t="shared" si="1771"/>
        <v>1.3824947408389591E-3</v>
      </c>
      <c r="W8692" s="152">
        <f t="shared" si="1772"/>
        <v>0.21152788599003941</v>
      </c>
      <c r="X8692" s="218">
        <v>2.0876179224282203</v>
      </c>
      <c r="Y8692" s="153">
        <f t="shared" si="1760"/>
        <v>3.9999999999995595E-4</v>
      </c>
      <c r="Z8692" s="128">
        <f t="shared" si="1761"/>
        <v>8.8754449677853557</v>
      </c>
      <c r="AA8692" s="128">
        <f t="shared" si="1762"/>
        <v>0.61929999999999996</v>
      </c>
      <c r="AB8692" s="128">
        <f t="shared" si="1763"/>
        <v>0</v>
      </c>
      <c r="AC8692" s="128">
        <f t="shared" si="1764"/>
        <v>15.751354925155891</v>
      </c>
      <c r="AD8692" s="128">
        <f t="shared" si="1765"/>
        <v>0</v>
      </c>
      <c r="AE8692" s="128">
        <f t="shared" si="1766"/>
        <v>0</v>
      </c>
      <c r="AF8692" s="128">
        <f t="shared" si="1767"/>
        <v>1.3159774376731137</v>
      </c>
      <c r="AG8692" s="128">
        <f t="shared" si="1768"/>
        <v>0</v>
      </c>
      <c r="AH8692" s="93">
        <f t="shared" si="1769"/>
        <v>-0.56399515195882832</v>
      </c>
      <c r="AI8692" s="128">
        <f t="shared" si="1770"/>
        <v>0.64609999630328963</v>
      </c>
    </row>
    <row r="8693" spans="1:35" x14ac:dyDescent="0.25">
      <c r="A8693" s="96">
        <v>3.4756</v>
      </c>
      <c r="B8693" s="216">
        <v>3.9499849738260333</v>
      </c>
      <c r="E8693" s="153">
        <f t="shared" si="1771"/>
        <v>1.5799939895302392E-3</v>
      </c>
      <c r="W8693" s="152">
        <f t="shared" si="1772"/>
        <v>0.21152788599003941</v>
      </c>
      <c r="X8693" s="218">
        <v>2.0876179224282203</v>
      </c>
      <c r="Y8693" s="153">
        <f t="shared" si="1760"/>
        <v>3.9999999999995595E-4</v>
      </c>
      <c r="Z8693" s="128">
        <f t="shared" si="1761"/>
        <v>8.8754449677853557</v>
      </c>
      <c r="AA8693" s="128">
        <f t="shared" si="1762"/>
        <v>0.61929999999999996</v>
      </c>
      <c r="AB8693" s="128">
        <f t="shared" si="1763"/>
        <v>0</v>
      </c>
      <c r="AC8693" s="128">
        <f t="shared" si="1764"/>
        <v>15.751354925155891</v>
      </c>
      <c r="AD8693" s="128">
        <f t="shared" si="1765"/>
        <v>0</v>
      </c>
      <c r="AE8693" s="128">
        <f t="shared" si="1766"/>
        <v>0</v>
      </c>
      <c r="AF8693" s="128">
        <f t="shared" si="1767"/>
        <v>1.3159774376731137</v>
      </c>
      <c r="AG8693" s="128">
        <f t="shared" si="1768"/>
        <v>0</v>
      </c>
      <c r="AH8693" s="93">
        <f t="shared" si="1769"/>
        <v>-0.56399515195882832</v>
      </c>
      <c r="AI8693" s="128">
        <f t="shared" si="1770"/>
        <v>0.64609999630328963</v>
      </c>
    </row>
    <row r="8694" spans="1:35" x14ac:dyDescent="0.25">
      <c r="A8694" s="96">
        <v>3.476</v>
      </c>
      <c r="B8694" s="216">
        <v>3.9499849738260333</v>
      </c>
      <c r="E8694" s="153">
        <f t="shared" si="1771"/>
        <v>1.5799939895302392E-3</v>
      </c>
      <c r="W8694" s="152">
        <f t="shared" si="1772"/>
        <v>0.21152788599003941</v>
      </c>
      <c r="X8694" s="218">
        <v>2.0876179224282203</v>
      </c>
      <c r="Y8694" s="153">
        <f t="shared" si="1760"/>
        <v>3.9999999999995595E-4</v>
      </c>
      <c r="Z8694" s="128">
        <f t="shared" si="1761"/>
        <v>8.8754449677853557</v>
      </c>
      <c r="AA8694" s="128">
        <f t="shared" si="1762"/>
        <v>0.61929999999999996</v>
      </c>
      <c r="AB8694" s="128">
        <f t="shared" si="1763"/>
        <v>0</v>
      </c>
      <c r="AC8694" s="128">
        <f t="shared" si="1764"/>
        <v>15.751354925155891</v>
      </c>
      <c r="AD8694" s="128">
        <f t="shared" si="1765"/>
        <v>0</v>
      </c>
      <c r="AE8694" s="128">
        <f t="shared" si="1766"/>
        <v>0</v>
      </c>
      <c r="AF8694" s="128">
        <f t="shared" si="1767"/>
        <v>1.3159774376731137</v>
      </c>
      <c r="AG8694" s="128">
        <f t="shared" si="1768"/>
        <v>0</v>
      </c>
      <c r="AH8694" s="93">
        <f t="shared" si="1769"/>
        <v>-0.56399515195882832</v>
      </c>
      <c r="AI8694" s="128">
        <f t="shared" si="1770"/>
        <v>0.64609999630328963</v>
      </c>
    </row>
    <row r="8695" spans="1:35" x14ac:dyDescent="0.25">
      <c r="A8695" s="96">
        <v>3.4763999999999999</v>
      </c>
      <c r="B8695" s="216">
        <v>3.9499849738260333</v>
      </c>
      <c r="E8695" s="153">
        <f t="shared" si="1771"/>
        <v>1.5799939895302392E-3</v>
      </c>
      <c r="W8695" s="152">
        <f t="shared" si="1772"/>
        <v>0.21152788599003941</v>
      </c>
      <c r="X8695" s="218">
        <v>2.0876179224282203</v>
      </c>
      <c r="Y8695" s="153">
        <f t="shared" si="1760"/>
        <v>3.9999999999995595E-4</v>
      </c>
      <c r="Z8695" s="128">
        <f t="shared" si="1761"/>
        <v>8.8754449677853557</v>
      </c>
      <c r="AA8695" s="128">
        <f t="shared" si="1762"/>
        <v>0.61929999999999996</v>
      </c>
      <c r="AB8695" s="128">
        <f t="shared" si="1763"/>
        <v>0</v>
      </c>
      <c r="AC8695" s="128">
        <f t="shared" si="1764"/>
        <v>15.751354925155891</v>
      </c>
      <c r="AD8695" s="128">
        <f t="shared" si="1765"/>
        <v>0</v>
      </c>
      <c r="AE8695" s="128">
        <f t="shared" si="1766"/>
        <v>0</v>
      </c>
      <c r="AF8695" s="128">
        <f t="shared" si="1767"/>
        <v>1.3159774376731137</v>
      </c>
      <c r="AG8695" s="128">
        <f t="shared" si="1768"/>
        <v>0</v>
      </c>
      <c r="AH8695" s="93">
        <f t="shared" si="1769"/>
        <v>-0.56399515195882832</v>
      </c>
      <c r="AI8695" s="128">
        <f t="shared" si="1770"/>
        <v>0.64609999630328963</v>
      </c>
    </row>
    <row r="8696" spans="1:35" x14ac:dyDescent="0.25">
      <c r="A8696" s="96">
        <v>3.4767999999999999</v>
      </c>
      <c r="B8696" s="216">
        <v>3.9499849738260333</v>
      </c>
      <c r="E8696" s="153">
        <f t="shared" si="1771"/>
        <v>1.5799939895302392E-3</v>
      </c>
      <c r="W8696" s="152">
        <f t="shared" si="1772"/>
        <v>0.21152788599003941</v>
      </c>
      <c r="X8696" s="218">
        <v>2.0876179224282203</v>
      </c>
      <c r="Y8696" s="153">
        <f t="shared" si="1760"/>
        <v>3.9999999999995595E-4</v>
      </c>
      <c r="Z8696" s="128">
        <f t="shared" si="1761"/>
        <v>8.8754449677853557</v>
      </c>
      <c r="AA8696" s="128">
        <f t="shared" si="1762"/>
        <v>0.61929999999999996</v>
      </c>
      <c r="AB8696" s="128">
        <f t="shared" si="1763"/>
        <v>0</v>
      </c>
      <c r="AC8696" s="128">
        <f t="shared" si="1764"/>
        <v>15.751354925155891</v>
      </c>
      <c r="AD8696" s="128">
        <f t="shared" si="1765"/>
        <v>0</v>
      </c>
      <c r="AE8696" s="128">
        <f t="shared" si="1766"/>
        <v>0</v>
      </c>
      <c r="AF8696" s="128">
        <f t="shared" si="1767"/>
        <v>1.3159774376731137</v>
      </c>
      <c r="AG8696" s="128">
        <f t="shared" si="1768"/>
        <v>0</v>
      </c>
      <c r="AH8696" s="93">
        <f t="shared" si="1769"/>
        <v>-0.56399515195882832</v>
      </c>
      <c r="AI8696" s="128">
        <f t="shared" si="1770"/>
        <v>0.64609999630328963</v>
      </c>
    </row>
    <row r="8697" spans="1:35" x14ac:dyDescent="0.25">
      <c r="A8697" s="96">
        <v>3.4771999999999998</v>
      </c>
      <c r="B8697" s="216">
        <v>2.9624887303695244</v>
      </c>
      <c r="E8697" s="153">
        <f t="shared" si="1771"/>
        <v>1.3824947408389591E-3</v>
      </c>
      <c r="W8697" s="152">
        <f t="shared" si="1772"/>
        <v>0.18719316287965984</v>
      </c>
      <c r="X8697" s="218">
        <v>1.8474528781609658</v>
      </c>
      <c r="Y8697" s="153">
        <f t="shared" si="1760"/>
        <v>3.9999999999995595E-4</v>
      </c>
      <c r="Z8697" s="128">
        <f t="shared" si="1761"/>
        <v>8.8754449677853557</v>
      </c>
      <c r="AA8697" s="128">
        <f t="shared" si="1762"/>
        <v>0.61929999999999996</v>
      </c>
      <c r="AB8697" s="128">
        <f t="shared" si="1763"/>
        <v>0</v>
      </c>
      <c r="AC8697" s="128">
        <f t="shared" si="1764"/>
        <v>15.751354925155891</v>
      </c>
      <c r="AD8697" s="128">
        <f t="shared" si="1765"/>
        <v>0</v>
      </c>
      <c r="AE8697" s="128">
        <f t="shared" si="1766"/>
        <v>0</v>
      </c>
      <c r="AF8697" s="128">
        <f t="shared" si="1767"/>
        <v>1.3159774376731137</v>
      </c>
      <c r="AG8697" s="128">
        <f t="shared" si="1768"/>
        <v>0</v>
      </c>
      <c r="AH8697" s="93">
        <f t="shared" si="1769"/>
        <v>-0.56399515195882832</v>
      </c>
      <c r="AI8697" s="128">
        <f t="shared" si="1770"/>
        <v>0.54756874231058239</v>
      </c>
    </row>
    <row r="8698" spans="1:35" x14ac:dyDescent="0.25">
      <c r="A8698" s="96">
        <v>3.4775999999999998</v>
      </c>
      <c r="B8698" s="216">
        <v>2.9624887303695244</v>
      </c>
      <c r="E8698" s="153">
        <f t="shared" si="1771"/>
        <v>1.1849954921476793E-3</v>
      </c>
      <c r="W8698" s="152">
        <f t="shared" si="1772"/>
        <v>0.18719316287965984</v>
      </c>
      <c r="X8698" s="218">
        <v>1.8474528781609658</v>
      </c>
      <c r="Y8698" s="153">
        <f t="shared" si="1760"/>
        <v>3.9999999999995595E-4</v>
      </c>
      <c r="Z8698" s="128">
        <f t="shared" si="1761"/>
        <v>8.8754449677853557</v>
      </c>
      <c r="AA8698" s="128">
        <f t="shared" si="1762"/>
        <v>0.61929999999999996</v>
      </c>
      <c r="AB8698" s="128">
        <f t="shared" si="1763"/>
        <v>0</v>
      </c>
      <c r="AC8698" s="128">
        <f t="shared" si="1764"/>
        <v>15.751354925155891</v>
      </c>
      <c r="AD8698" s="128">
        <f t="shared" si="1765"/>
        <v>0</v>
      </c>
      <c r="AE8698" s="128">
        <f t="shared" si="1766"/>
        <v>0</v>
      </c>
      <c r="AF8698" s="128">
        <f t="shared" si="1767"/>
        <v>1.3159774376731137</v>
      </c>
      <c r="AG8698" s="128">
        <f t="shared" si="1768"/>
        <v>0</v>
      </c>
      <c r="AH8698" s="93">
        <f t="shared" si="1769"/>
        <v>-0.56399515195882832</v>
      </c>
      <c r="AI8698" s="128">
        <f t="shared" si="1770"/>
        <v>0.54756874231058239</v>
      </c>
    </row>
    <row r="8699" spans="1:35" x14ac:dyDescent="0.25">
      <c r="A8699" s="96">
        <v>3.4779999999999998</v>
      </c>
      <c r="B8699" s="216">
        <v>3.9499849738260333</v>
      </c>
      <c r="E8699" s="153">
        <f t="shared" si="1771"/>
        <v>1.3824947408389591E-3</v>
      </c>
      <c r="W8699" s="152">
        <f t="shared" si="1772"/>
        <v>0.21152788599003935</v>
      </c>
      <c r="X8699" s="218">
        <v>2.0876179224282199</v>
      </c>
      <c r="Y8699" s="153">
        <f t="shared" si="1760"/>
        <v>3.9999999999995595E-4</v>
      </c>
      <c r="Z8699" s="128">
        <f t="shared" si="1761"/>
        <v>8.8754449677853557</v>
      </c>
      <c r="AA8699" s="128">
        <f t="shared" si="1762"/>
        <v>0.61929999999999996</v>
      </c>
      <c r="AB8699" s="128">
        <f t="shared" si="1763"/>
        <v>0</v>
      </c>
      <c r="AC8699" s="128">
        <f t="shared" si="1764"/>
        <v>15.751354925155891</v>
      </c>
      <c r="AD8699" s="128">
        <f t="shared" si="1765"/>
        <v>0</v>
      </c>
      <c r="AE8699" s="128">
        <f t="shared" si="1766"/>
        <v>0</v>
      </c>
      <c r="AF8699" s="128">
        <f t="shared" si="1767"/>
        <v>1.3159774376731137</v>
      </c>
      <c r="AG8699" s="128">
        <f t="shared" si="1768"/>
        <v>0</v>
      </c>
      <c r="AH8699" s="93">
        <f t="shared" si="1769"/>
        <v>-0.56399515195882832</v>
      </c>
      <c r="AI8699" s="128">
        <f t="shared" si="1770"/>
        <v>0.64609999630328996</v>
      </c>
    </row>
    <row r="8700" spans="1:35" x14ac:dyDescent="0.25">
      <c r="A8700" s="96">
        <v>3.4784000000000002</v>
      </c>
      <c r="B8700" s="216">
        <v>3.9499849738260333</v>
      </c>
      <c r="E8700" s="153">
        <f t="shared" si="1771"/>
        <v>1.5799939895319935E-3</v>
      </c>
      <c r="W8700" s="152">
        <f t="shared" si="1772"/>
        <v>0.21152788599003935</v>
      </c>
      <c r="X8700" s="218">
        <v>2.0876179224282199</v>
      </c>
      <c r="Y8700" s="153">
        <f t="shared" si="1760"/>
        <v>4.0000000000040004E-4</v>
      </c>
      <c r="Z8700" s="128">
        <f t="shared" si="1761"/>
        <v>8.8754449677853557</v>
      </c>
      <c r="AA8700" s="128">
        <f t="shared" si="1762"/>
        <v>0.61929999999999996</v>
      </c>
      <c r="AB8700" s="128">
        <f t="shared" si="1763"/>
        <v>0</v>
      </c>
      <c r="AC8700" s="128">
        <f t="shared" si="1764"/>
        <v>15.751354925155891</v>
      </c>
      <c r="AD8700" s="128">
        <f t="shared" si="1765"/>
        <v>0</v>
      </c>
      <c r="AE8700" s="128">
        <f t="shared" si="1766"/>
        <v>0</v>
      </c>
      <c r="AF8700" s="128">
        <f t="shared" si="1767"/>
        <v>1.3159774376731137</v>
      </c>
      <c r="AG8700" s="128">
        <f t="shared" si="1768"/>
        <v>0</v>
      </c>
      <c r="AH8700" s="93">
        <f t="shared" si="1769"/>
        <v>-0.56399515195882832</v>
      </c>
      <c r="AI8700" s="128">
        <f t="shared" si="1770"/>
        <v>0.64609999630328996</v>
      </c>
    </row>
    <row r="8701" spans="1:35" x14ac:dyDescent="0.25">
      <c r="A8701" s="96">
        <v>3.4788000000000001</v>
      </c>
      <c r="B8701" s="216">
        <v>3.9499849738260333</v>
      </c>
      <c r="E8701" s="153">
        <f t="shared" si="1771"/>
        <v>1.5799939895302392E-3</v>
      </c>
      <c r="W8701" s="152">
        <f t="shared" si="1772"/>
        <v>0.21152788599003935</v>
      </c>
      <c r="X8701" s="218">
        <v>2.0876179224282199</v>
      </c>
      <c r="Y8701" s="153">
        <f t="shared" si="1760"/>
        <v>3.9999999999995595E-4</v>
      </c>
      <c r="Z8701" s="128">
        <f t="shared" si="1761"/>
        <v>8.8754449677853557</v>
      </c>
      <c r="AA8701" s="128">
        <f t="shared" si="1762"/>
        <v>0.61929999999999996</v>
      </c>
      <c r="AB8701" s="128">
        <f t="shared" si="1763"/>
        <v>0</v>
      </c>
      <c r="AC8701" s="128">
        <f t="shared" si="1764"/>
        <v>15.751354925155891</v>
      </c>
      <c r="AD8701" s="128">
        <f t="shared" si="1765"/>
        <v>0</v>
      </c>
      <c r="AE8701" s="128">
        <f t="shared" si="1766"/>
        <v>0</v>
      </c>
      <c r="AF8701" s="128">
        <f t="shared" si="1767"/>
        <v>1.3159774376731137</v>
      </c>
      <c r="AG8701" s="128">
        <f t="shared" si="1768"/>
        <v>0</v>
      </c>
      <c r="AH8701" s="93">
        <f t="shared" si="1769"/>
        <v>-0.56399515195882832</v>
      </c>
      <c r="AI8701" s="128">
        <f t="shared" si="1770"/>
        <v>0.64609999630328996</v>
      </c>
    </row>
    <row r="8702" spans="1:35" x14ac:dyDescent="0.25">
      <c r="A8702" s="96">
        <v>3.4792000000000001</v>
      </c>
      <c r="B8702" s="216">
        <v>2.9624887303695244</v>
      </c>
      <c r="E8702" s="153">
        <f t="shared" si="1771"/>
        <v>1.3824947408389591E-3</v>
      </c>
      <c r="W8702" s="152">
        <f t="shared" si="1772"/>
        <v>0.18719316287965981</v>
      </c>
      <c r="X8702" s="218">
        <v>1.8474528781609654</v>
      </c>
      <c r="Y8702" s="153">
        <f t="shared" si="1760"/>
        <v>3.9999999999995595E-4</v>
      </c>
      <c r="Z8702" s="128">
        <f t="shared" si="1761"/>
        <v>8.8754449677853557</v>
      </c>
      <c r="AA8702" s="128">
        <f t="shared" si="1762"/>
        <v>0.61929999999999996</v>
      </c>
      <c r="AB8702" s="128">
        <f t="shared" si="1763"/>
        <v>0</v>
      </c>
      <c r="AC8702" s="128">
        <f t="shared" si="1764"/>
        <v>15.751354925155891</v>
      </c>
      <c r="AD8702" s="128">
        <f t="shared" si="1765"/>
        <v>0</v>
      </c>
      <c r="AE8702" s="128">
        <f t="shared" si="1766"/>
        <v>0</v>
      </c>
      <c r="AF8702" s="128">
        <f t="shared" si="1767"/>
        <v>1.3159774376731137</v>
      </c>
      <c r="AG8702" s="128">
        <f t="shared" si="1768"/>
        <v>0</v>
      </c>
      <c r="AH8702" s="93">
        <f t="shared" si="1769"/>
        <v>-0.56399515195882832</v>
      </c>
      <c r="AI8702" s="128">
        <f t="shared" si="1770"/>
        <v>0.5475687423105825</v>
      </c>
    </row>
    <row r="8703" spans="1:35" x14ac:dyDescent="0.25">
      <c r="A8703" s="96">
        <v>3.4796</v>
      </c>
      <c r="B8703" s="216">
        <v>3.9499849738260333</v>
      </c>
      <c r="E8703" s="153">
        <f t="shared" si="1771"/>
        <v>1.3824947408389591E-3</v>
      </c>
      <c r="W8703" s="152">
        <f t="shared" si="1772"/>
        <v>0.21152788599003941</v>
      </c>
      <c r="X8703" s="218">
        <v>2.0876179224282203</v>
      </c>
      <c r="Y8703" s="153">
        <f t="shared" si="1760"/>
        <v>3.9999999999995595E-4</v>
      </c>
      <c r="Z8703" s="128">
        <f t="shared" si="1761"/>
        <v>8.8754449677853557</v>
      </c>
      <c r="AA8703" s="128">
        <f t="shared" si="1762"/>
        <v>0.61929999999999996</v>
      </c>
      <c r="AB8703" s="128">
        <f t="shared" si="1763"/>
        <v>0</v>
      </c>
      <c r="AC8703" s="128">
        <f t="shared" si="1764"/>
        <v>15.751354925155891</v>
      </c>
      <c r="AD8703" s="128">
        <f t="shared" si="1765"/>
        <v>0</v>
      </c>
      <c r="AE8703" s="128">
        <f t="shared" si="1766"/>
        <v>0</v>
      </c>
      <c r="AF8703" s="128">
        <f t="shared" si="1767"/>
        <v>1.3159774376731137</v>
      </c>
      <c r="AG8703" s="128">
        <f t="shared" si="1768"/>
        <v>0</v>
      </c>
      <c r="AH8703" s="93">
        <f t="shared" si="1769"/>
        <v>-0.56399515195882832</v>
      </c>
      <c r="AI8703" s="128">
        <f t="shared" si="1770"/>
        <v>0.64609999630328963</v>
      </c>
    </row>
    <row r="8704" spans="1:35" x14ac:dyDescent="0.25">
      <c r="A8704" s="96">
        <v>3.48</v>
      </c>
      <c r="B8704" s="216">
        <v>3.9499849738260333</v>
      </c>
      <c r="E8704" s="153">
        <f t="shared" si="1771"/>
        <v>1.5799939895302392E-3</v>
      </c>
      <c r="W8704" s="152">
        <f t="shared" si="1772"/>
        <v>0.21152788599003941</v>
      </c>
      <c r="X8704" s="218">
        <v>2.0876179224282203</v>
      </c>
      <c r="Y8704" s="153">
        <f t="shared" si="1760"/>
        <v>3.9999999999995595E-4</v>
      </c>
      <c r="Z8704" s="128">
        <f t="shared" si="1761"/>
        <v>8.8754449677853557</v>
      </c>
      <c r="AA8704" s="128">
        <f t="shared" si="1762"/>
        <v>0.61929999999999996</v>
      </c>
      <c r="AB8704" s="128">
        <f t="shared" si="1763"/>
        <v>0</v>
      </c>
      <c r="AC8704" s="128">
        <f t="shared" si="1764"/>
        <v>15.751354925155891</v>
      </c>
      <c r="AD8704" s="128">
        <f t="shared" si="1765"/>
        <v>0</v>
      </c>
      <c r="AE8704" s="128">
        <f t="shared" si="1766"/>
        <v>0</v>
      </c>
      <c r="AF8704" s="128">
        <f t="shared" si="1767"/>
        <v>1.3159774376731137</v>
      </c>
      <c r="AG8704" s="128">
        <f t="shared" si="1768"/>
        <v>0</v>
      </c>
      <c r="AH8704" s="93">
        <f t="shared" si="1769"/>
        <v>-0.56399515195882832</v>
      </c>
      <c r="AI8704" s="128">
        <f t="shared" si="1770"/>
        <v>0.64609999630328963</v>
      </c>
    </row>
    <row r="8705" spans="1:35" x14ac:dyDescent="0.25">
      <c r="A8705" s="96">
        <v>3.4803999999999999</v>
      </c>
      <c r="B8705" s="216">
        <v>2.9624887303695244</v>
      </c>
      <c r="E8705" s="153">
        <f t="shared" si="1771"/>
        <v>1.3824947408389591E-3</v>
      </c>
      <c r="W8705" s="152">
        <f t="shared" si="1772"/>
        <v>0.18719316287965984</v>
      </c>
      <c r="X8705" s="218">
        <v>1.8474528781609658</v>
      </c>
      <c r="Y8705" s="153">
        <f t="shared" si="1760"/>
        <v>3.9999999999995595E-4</v>
      </c>
      <c r="Z8705" s="128">
        <f t="shared" si="1761"/>
        <v>8.8754449677853557</v>
      </c>
      <c r="AA8705" s="128">
        <f t="shared" si="1762"/>
        <v>0.61929999999999996</v>
      </c>
      <c r="AB8705" s="128">
        <f t="shared" si="1763"/>
        <v>0</v>
      </c>
      <c r="AC8705" s="128">
        <f t="shared" si="1764"/>
        <v>15.751354925155891</v>
      </c>
      <c r="AD8705" s="128">
        <f t="shared" si="1765"/>
        <v>0</v>
      </c>
      <c r="AE8705" s="128">
        <f t="shared" si="1766"/>
        <v>0</v>
      </c>
      <c r="AF8705" s="128">
        <f t="shared" si="1767"/>
        <v>1.3159774376731137</v>
      </c>
      <c r="AG8705" s="128">
        <f t="shared" si="1768"/>
        <v>0</v>
      </c>
      <c r="AH8705" s="93">
        <f t="shared" si="1769"/>
        <v>-0.56399515195882832</v>
      </c>
      <c r="AI8705" s="128">
        <f t="shared" si="1770"/>
        <v>0.54756874231058239</v>
      </c>
    </row>
    <row r="8706" spans="1:35" x14ac:dyDescent="0.25">
      <c r="A8706" s="96">
        <v>3.4807999999999999</v>
      </c>
      <c r="B8706" s="216">
        <v>2.9624887303695244</v>
      </c>
      <c r="E8706" s="153">
        <f t="shared" si="1771"/>
        <v>1.1849954921476793E-3</v>
      </c>
      <c r="W8706" s="152">
        <f t="shared" si="1772"/>
        <v>0.18719316287965984</v>
      </c>
      <c r="X8706" s="218">
        <v>1.8474528781609658</v>
      </c>
      <c r="Y8706" s="153">
        <f t="shared" ref="Y8706:Y8769" si="1773">+A8706-A8705</f>
        <v>3.9999999999995595E-4</v>
      </c>
      <c r="Z8706" s="128">
        <f t="shared" ref="Z8706:Z8769" si="1774">IF(AND(W8706&lt;=$S$56,W8706&gt;$Q$56),$T$56,IF(AND(W8706&lt;=$S$57,W8706&gt;$Q$57),$T$57,IF(AND(W8706&lt;=$S$58,W8706&gt;$Q$58),$T$58,IF(AND(W8706&lt;=$S$59,W8706&gt;$Q$59),$T$59,IF(AND(W8706&lt;=$S$60,W8706&gt;$Q$60),$T$60,"Valor no encontrado para Po")))))</f>
        <v>8.8754449677853557</v>
      </c>
      <c r="AA8706" s="128">
        <f t="shared" ref="AA8706:AA8769" si="1775">IF(AND(W8706&lt;=$S$56,W8706&gt;$Q$56),$U$56,IF(AND(W8706&lt;=$S$57,W8706&gt;$Q$57),$U$57,IF(AND(W8706&lt;=$S$58,W8706&gt;$Q$58),$U$58,IF(AND(W8706&lt;=$S$59,W8706&gt;$Q$59),$U$59,IF(AND(W8706&lt;=$S$60,W8706&gt;$Q$60),$U$60,"Valor no encontrado para Po")))))</f>
        <v>0.61929999999999996</v>
      </c>
      <c r="AB8706" s="128">
        <f t="shared" ref="AB8706:AB8769" si="1776">IF(OR(AC8705&gt;=($X$1-$X$2)/2,AC8705&gt;=$Z$1/2),0,Z8706*W8706^AA8706*Y8706)</f>
        <v>0</v>
      </c>
      <c r="AC8706" s="128">
        <f t="shared" ref="AC8706:AC8769" si="1777">+AC8705+AB8706</f>
        <v>15.751354925155891</v>
      </c>
      <c r="AD8706" s="128">
        <f t="shared" ref="AD8706:AD8769" si="1778">2*$AB$1*PI()*((AC8706+$X$2/2)*(2*AC8706-$Z$1)+(AC8706+$X$2/2)^2-($X$1/2)^2)*AB8706</f>
        <v>0</v>
      </c>
      <c r="AE8706" s="128">
        <f t="shared" ref="AE8706:AE8769" si="1779">-AD8706*0.000000001*$Z$2</f>
        <v>0</v>
      </c>
      <c r="AF8706" s="128">
        <f t="shared" ref="AF8706:AF8769" si="1780">+AF8705+AE8706</f>
        <v>1.3159774376731137</v>
      </c>
      <c r="AG8706" s="128">
        <f t="shared" ref="AG8706:AG8769" si="1781">+AE8706/Y8706</f>
        <v>0</v>
      </c>
      <c r="AH8706" s="93">
        <f t="shared" ref="AH8706:AH8769" si="1782">+AH8705-AE8706</f>
        <v>-0.56399515195882832</v>
      </c>
      <c r="AI8706" s="128">
        <f t="shared" ref="AI8706:AI8769" si="1783">B8706*9.81/(W8706*1000000*$AF$1)</f>
        <v>0.54756874231058239</v>
      </c>
    </row>
    <row r="8707" spans="1:35" x14ac:dyDescent="0.25">
      <c r="A8707" s="96">
        <v>3.4811999999999999</v>
      </c>
      <c r="B8707" s="216">
        <v>2.9624887303695244</v>
      </c>
      <c r="E8707" s="153">
        <f t="shared" si="1771"/>
        <v>1.1849954921476793E-3</v>
      </c>
      <c r="W8707" s="152">
        <f t="shared" si="1772"/>
        <v>0.18719316287965984</v>
      </c>
      <c r="X8707" s="218">
        <v>1.8474528781609658</v>
      </c>
      <c r="Y8707" s="153">
        <f t="shared" si="1773"/>
        <v>3.9999999999995595E-4</v>
      </c>
      <c r="Z8707" s="128">
        <f t="shared" si="1774"/>
        <v>8.8754449677853557</v>
      </c>
      <c r="AA8707" s="128">
        <f t="shared" si="1775"/>
        <v>0.61929999999999996</v>
      </c>
      <c r="AB8707" s="128">
        <f t="shared" si="1776"/>
        <v>0</v>
      </c>
      <c r="AC8707" s="128">
        <f t="shared" si="1777"/>
        <v>15.751354925155891</v>
      </c>
      <c r="AD8707" s="128">
        <f t="shared" si="1778"/>
        <v>0</v>
      </c>
      <c r="AE8707" s="128">
        <f t="shared" si="1779"/>
        <v>0</v>
      </c>
      <c r="AF8707" s="128">
        <f t="shared" si="1780"/>
        <v>1.3159774376731137</v>
      </c>
      <c r="AG8707" s="128">
        <f t="shared" si="1781"/>
        <v>0</v>
      </c>
      <c r="AH8707" s="93">
        <f t="shared" si="1782"/>
        <v>-0.56399515195882832</v>
      </c>
      <c r="AI8707" s="128">
        <f t="shared" si="1783"/>
        <v>0.54756874231058239</v>
      </c>
    </row>
    <row r="8708" spans="1:35" x14ac:dyDescent="0.25">
      <c r="A8708" s="96">
        <v>3.4815999999999998</v>
      </c>
      <c r="B8708" s="216">
        <v>3.9499849738260333</v>
      </c>
      <c r="E8708" s="153">
        <f t="shared" si="1771"/>
        <v>1.3824947408389591E-3</v>
      </c>
      <c r="W8708" s="152">
        <f t="shared" si="1772"/>
        <v>0.21152788599003935</v>
      </c>
      <c r="X8708" s="218">
        <v>2.0876179224282199</v>
      </c>
      <c r="Y8708" s="153">
        <f t="shared" si="1773"/>
        <v>3.9999999999995595E-4</v>
      </c>
      <c r="Z8708" s="128">
        <f t="shared" si="1774"/>
        <v>8.8754449677853557</v>
      </c>
      <c r="AA8708" s="128">
        <f t="shared" si="1775"/>
        <v>0.61929999999999996</v>
      </c>
      <c r="AB8708" s="128">
        <f t="shared" si="1776"/>
        <v>0</v>
      </c>
      <c r="AC8708" s="128">
        <f t="shared" si="1777"/>
        <v>15.751354925155891</v>
      </c>
      <c r="AD8708" s="128">
        <f t="shared" si="1778"/>
        <v>0</v>
      </c>
      <c r="AE8708" s="128">
        <f t="shared" si="1779"/>
        <v>0</v>
      </c>
      <c r="AF8708" s="128">
        <f t="shared" si="1780"/>
        <v>1.3159774376731137</v>
      </c>
      <c r="AG8708" s="128">
        <f t="shared" si="1781"/>
        <v>0</v>
      </c>
      <c r="AH8708" s="93">
        <f t="shared" si="1782"/>
        <v>-0.56399515195882832</v>
      </c>
      <c r="AI8708" s="128">
        <f t="shared" si="1783"/>
        <v>0.64609999630328996</v>
      </c>
    </row>
    <row r="8709" spans="1:35" x14ac:dyDescent="0.25">
      <c r="A8709" s="96">
        <v>3.4819999999999998</v>
      </c>
      <c r="B8709" s="216">
        <v>3.9499849738260333</v>
      </c>
      <c r="E8709" s="153">
        <f t="shared" ref="E8709:E8772" si="1784">+(B8708+B8709)/2*(A8709-A8708)</f>
        <v>1.5799939895302392E-3</v>
      </c>
      <c r="W8709" s="152">
        <f t="shared" ref="W8709:W8772" si="1785">+X8709/1000000*101325</f>
        <v>0.21152788599003935</v>
      </c>
      <c r="X8709" s="218">
        <v>2.0876179224282199</v>
      </c>
      <c r="Y8709" s="153">
        <f t="shared" si="1773"/>
        <v>3.9999999999995595E-4</v>
      </c>
      <c r="Z8709" s="128">
        <f t="shared" si="1774"/>
        <v>8.8754449677853557</v>
      </c>
      <c r="AA8709" s="128">
        <f t="shared" si="1775"/>
        <v>0.61929999999999996</v>
      </c>
      <c r="AB8709" s="128">
        <f t="shared" si="1776"/>
        <v>0</v>
      </c>
      <c r="AC8709" s="128">
        <f t="shared" si="1777"/>
        <v>15.751354925155891</v>
      </c>
      <c r="AD8709" s="128">
        <f t="shared" si="1778"/>
        <v>0</v>
      </c>
      <c r="AE8709" s="128">
        <f t="shared" si="1779"/>
        <v>0</v>
      </c>
      <c r="AF8709" s="128">
        <f t="shared" si="1780"/>
        <v>1.3159774376731137</v>
      </c>
      <c r="AG8709" s="128">
        <f t="shared" si="1781"/>
        <v>0</v>
      </c>
      <c r="AH8709" s="93">
        <f t="shared" si="1782"/>
        <v>-0.56399515195882832</v>
      </c>
      <c r="AI8709" s="128">
        <f t="shared" si="1783"/>
        <v>0.64609999630328996</v>
      </c>
    </row>
    <row r="8710" spans="1:35" x14ac:dyDescent="0.25">
      <c r="A8710" s="96">
        <v>3.4824000000000002</v>
      </c>
      <c r="B8710" s="216">
        <v>2.9624887303695244</v>
      </c>
      <c r="E8710" s="153">
        <f t="shared" si="1784"/>
        <v>1.3824947408404942E-3</v>
      </c>
      <c r="W8710" s="152">
        <f t="shared" si="1785"/>
        <v>0.18719316287965981</v>
      </c>
      <c r="X8710" s="218">
        <v>1.8474528781609654</v>
      </c>
      <c r="Y8710" s="153">
        <f t="shared" si="1773"/>
        <v>4.0000000000040004E-4</v>
      </c>
      <c r="Z8710" s="128">
        <f t="shared" si="1774"/>
        <v>8.8754449677853557</v>
      </c>
      <c r="AA8710" s="128">
        <f t="shared" si="1775"/>
        <v>0.61929999999999996</v>
      </c>
      <c r="AB8710" s="128">
        <f t="shared" si="1776"/>
        <v>0</v>
      </c>
      <c r="AC8710" s="128">
        <f t="shared" si="1777"/>
        <v>15.751354925155891</v>
      </c>
      <c r="AD8710" s="128">
        <f t="shared" si="1778"/>
        <v>0</v>
      </c>
      <c r="AE8710" s="128">
        <f t="shared" si="1779"/>
        <v>0</v>
      </c>
      <c r="AF8710" s="128">
        <f t="shared" si="1780"/>
        <v>1.3159774376731137</v>
      </c>
      <c r="AG8710" s="128">
        <f t="shared" si="1781"/>
        <v>0</v>
      </c>
      <c r="AH8710" s="93">
        <f t="shared" si="1782"/>
        <v>-0.56399515195882832</v>
      </c>
      <c r="AI8710" s="128">
        <f t="shared" si="1783"/>
        <v>0.5475687423105825</v>
      </c>
    </row>
    <row r="8711" spans="1:35" x14ac:dyDescent="0.25">
      <c r="A8711" s="96">
        <v>3.4828000000000001</v>
      </c>
      <c r="B8711" s="216">
        <v>2.9624887303695244</v>
      </c>
      <c r="E8711" s="153">
        <f t="shared" si="1784"/>
        <v>1.1849954921476793E-3</v>
      </c>
      <c r="W8711" s="152">
        <f t="shared" si="1785"/>
        <v>0.18719316287965981</v>
      </c>
      <c r="X8711" s="218">
        <v>1.8474528781609654</v>
      </c>
      <c r="Y8711" s="153">
        <f t="shared" si="1773"/>
        <v>3.9999999999995595E-4</v>
      </c>
      <c r="Z8711" s="128">
        <f t="shared" si="1774"/>
        <v>8.8754449677853557</v>
      </c>
      <c r="AA8711" s="128">
        <f t="shared" si="1775"/>
        <v>0.61929999999999996</v>
      </c>
      <c r="AB8711" s="128">
        <f t="shared" si="1776"/>
        <v>0</v>
      </c>
      <c r="AC8711" s="128">
        <f t="shared" si="1777"/>
        <v>15.751354925155891</v>
      </c>
      <c r="AD8711" s="128">
        <f t="shared" si="1778"/>
        <v>0</v>
      </c>
      <c r="AE8711" s="128">
        <f t="shared" si="1779"/>
        <v>0</v>
      </c>
      <c r="AF8711" s="128">
        <f t="shared" si="1780"/>
        <v>1.3159774376731137</v>
      </c>
      <c r="AG8711" s="128">
        <f t="shared" si="1781"/>
        <v>0</v>
      </c>
      <c r="AH8711" s="93">
        <f t="shared" si="1782"/>
        <v>-0.56399515195882832</v>
      </c>
      <c r="AI8711" s="128">
        <f t="shared" si="1783"/>
        <v>0.5475687423105825</v>
      </c>
    </row>
    <row r="8712" spans="1:35" x14ac:dyDescent="0.25">
      <c r="A8712" s="96">
        <v>3.4832000000000001</v>
      </c>
      <c r="B8712" s="216">
        <v>2.9624887303695244</v>
      </c>
      <c r="E8712" s="153">
        <f t="shared" si="1784"/>
        <v>1.1849954921476793E-3</v>
      </c>
      <c r="W8712" s="152">
        <f t="shared" si="1785"/>
        <v>0.18719316287965981</v>
      </c>
      <c r="X8712" s="218">
        <v>1.8474528781609654</v>
      </c>
      <c r="Y8712" s="153">
        <f t="shared" si="1773"/>
        <v>3.9999999999995595E-4</v>
      </c>
      <c r="Z8712" s="128">
        <f t="shared" si="1774"/>
        <v>8.8754449677853557</v>
      </c>
      <c r="AA8712" s="128">
        <f t="shared" si="1775"/>
        <v>0.61929999999999996</v>
      </c>
      <c r="AB8712" s="128">
        <f t="shared" si="1776"/>
        <v>0</v>
      </c>
      <c r="AC8712" s="128">
        <f t="shared" si="1777"/>
        <v>15.751354925155891</v>
      </c>
      <c r="AD8712" s="128">
        <f t="shared" si="1778"/>
        <v>0</v>
      </c>
      <c r="AE8712" s="128">
        <f t="shared" si="1779"/>
        <v>0</v>
      </c>
      <c r="AF8712" s="128">
        <f t="shared" si="1780"/>
        <v>1.3159774376731137</v>
      </c>
      <c r="AG8712" s="128">
        <f t="shared" si="1781"/>
        <v>0</v>
      </c>
      <c r="AH8712" s="93">
        <f t="shared" si="1782"/>
        <v>-0.56399515195882832</v>
      </c>
      <c r="AI8712" s="128">
        <f t="shared" si="1783"/>
        <v>0.5475687423105825</v>
      </c>
    </row>
    <row r="8713" spans="1:35" x14ac:dyDescent="0.25">
      <c r="A8713" s="96">
        <v>3.4836</v>
      </c>
      <c r="B8713" s="216">
        <v>2.9624887303695244</v>
      </c>
      <c r="E8713" s="153">
        <f t="shared" si="1784"/>
        <v>1.1849954921476793E-3</v>
      </c>
      <c r="W8713" s="152">
        <f t="shared" si="1785"/>
        <v>0.18719316287965981</v>
      </c>
      <c r="X8713" s="218">
        <v>1.8474528781609654</v>
      </c>
      <c r="Y8713" s="153">
        <f t="shared" si="1773"/>
        <v>3.9999999999995595E-4</v>
      </c>
      <c r="Z8713" s="128">
        <f t="shared" si="1774"/>
        <v>8.8754449677853557</v>
      </c>
      <c r="AA8713" s="128">
        <f t="shared" si="1775"/>
        <v>0.61929999999999996</v>
      </c>
      <c r="AB8713" s="128">
        <f t="shared" si="1776"/>
        <v>0</v>
      </c>
      <c r="AC8713" s="128">
        <f t="shared" si="1777"/>
        <v>15.751354925155891</v>
      </c>
      <c r="AD8713" s="128">
        <f t="shared" si="1778"/>
        <v>0</v>
      </c>
      <c r="AE8713" s="128">
        <f t="shared" si="1779"/>
        <v>0</v>
      </c>
      <c r="AF8713" s="128">
        <f t="shared" si="1780"/>
        <v>1.3159774376731137</v>
      </c>
      <c r="AG8713" s="128">
        <f t="shared" si="1781"/>
        <v>0</v>
      </c>
      <c r="AH8713" s="93">
        <f t="shared" si="1782"/>
        <v>-0.56399515195882832</v>
      </c>
      <c r="AI8713" s="128">
        <f t="shared" si="1783"/>
        <v>0.5475687423105825</v>
      </c>
    </row>
    <row r="8714" spans="1:35" x14ac:dyDescent="0.25">
      <c r="A8714" s="96">
        <v>3.484</v>
      </c>
      <c r="B8714" s="216">
        <v>2.9624887303695244</v>
      </c>
      <c r="E8714" s="153">
        <f t="shared" si="1784"/>
        <v>1.1849954921476793E-3</v>
      </c>
      <c r="W8714" s="152">
        <f t="shared" si="1785"/>
        <v>0.18719316287965981</v>
      </c>
      <c r="X8714" s="218">
        <v>1.8474528781609654</v>
      </c>
      <c r="Y8714" s="153">
        <f t="shared" si="1773"/>
        <v>3.9999999999995595E-4</v>
      </c>
      <c r="Z8714" s="128">
        <f t="shared" si="1774"/>
        <v>8.8754449677853557</v>
      </c>
      <c r="AA8714" s="128">
        <f t="shared" si="1775"/>
        <v>0.61929999999999996</v>
      </c>
      <c r="AB8714" s="128">
        <f t="shared" si="1776"/>
        <v>0</v>
      </c>
      <c r="AC8714" s="128">
        <f t="shared" si="1777"/>
        <v>15.751354925155891</v>
      </c>
      <c r="AD8714" s="128">
        <f t="shared" si="1778"/>
        <v>0</v>
      </c>
      <c r="AE8714" s="128">
        <f t="shared" si="1779"/>
        <v>0</v>
      </c>
      <c r="AF8714" s="128">
        <f t="shared" si="1780"/>
        <v>1.3159774376731137</v>
      </c>
      <c r="AG8714" s="128">
        <f t="shared" si="1781"/>
        <v>0</v>
      </c>
      <c r="AH8714" s="93">
        <f t="shared" si="1782"/>
        <v>-0.56399515195882832</v>
      </c>
      <c r="AI8714" s="128">
        <f t="shared" si="1783"/>
        <v>0.5475687423105825</v>
      </c>
    </row>
    <row r="8715" spans="1:35" x14ac:dyDescent="0.25">
      <c r="A8715" s="96">
        <v>3.4843999999999999</v>
      </c>
      <c r="B8715" s="216">
        <v>2.9624887303695244</v>
      </c>
      <c r="E8715" s="153">
        <f t="shared" si="1784"/>
        <v>1.1849954921476793E-3</v>
      </c>
      <c r="W8715" s="152">
        <f t="shared" si="1785"/>
        <v>0.18719316287965981</v>
      </c>
      <c r="X8715" s="218">
        <v>1.8474528781609654</v>
      </c>
      <c r="Y8715" s="153">
        <f t="shared" si="1773"/>
        <v>3.9999999999995595E-4</v>
      </c>
      <c r="Z8715" s="128">
        <f t="shared" si="1774"/>
        <v>8.8754449677853557</v>
      </c>
      <c r="AA8715" s="128">
        <f t="shared" si="1775"/>
        <v>0.61929999999999996</v>
      </c>
      <c r="AB8715" s="128">
        <f t="shared" si="1776"/>
        <v>0</v>
      </c>
      <c r="AC8715" s="128">
        <f t="shared" si="1777"/>
        <v>15.751354925155891</v>
      </c>
      <c r="AD8715" s="128">
        <f t="shared" si="1778"/>
        <v>0</v>
      </c>
      <c r="AE8715" s="128">
        <f t="shared" si="1779"/>
        <v>0</v>
      </c>
      <c r="AF8715" s="128">
        <f t="shared" si="1780"/>
        <v>1.3159774376731137</v>
      </c>
      <c r="AG8715" s="128">
        <f t="shared" si="1781"/>
        <v>0</v>
      </c>
      <c r="AH8715" s="93">
        <f t="shared" si="1782"/>
        <v>-0.56399515195882832</v>
      </c>
      <c r="AI8715" s="128">
        <f t="shared" si="1783"/>
        <v>0.5475687423105825</v>
      </c>
    </row>
    <row r="8716" spans="1:35" x14ac:dyDescent="0.25">
      <c r="A8716" s="96">
        <v>3.4847999999999999</v>
      </c>
      <c r="B8716" s="216">
        <v>2.9624887303695244</v>
      </c>
      <c r="E8716" s="153">
        <f t="shared" si="1784"/>
        <v>1.1849954921476793E-3</v>
      </c>
      <c r="W8716" s="152">
        <f t="shared" si="1785"/>
        <v>0.18719316287965981</v>
      </c>
      <c r="X8716" s="218">
        <v>1.8474528781609654</v>
      </c>
      <c r="Y8716" s="153">
        <f t="shared" si="1773"/>
        <v>3.9999999999995595E-4</v>
      </c>
      <c r="Z8716" s="128">
        <f t="shared" si="1774"/>
        <v>8.8754449677853557</v>
      </c>
      <c r="AA8716" s="128">
        <f t="shared" si="1775"/>
        <v>0.61929999999999996</v>
      </c>
      <c r="AB8716" s="128">
        <f t="shared" si="1776"/>
        <v>0</v>
      </c>
      <c r="AC8716" s="128">
        <f t="shared" si="1777"/>
        <v>15.751354925155891</v>
      </c>
      <c r="AD8716" s="128">
        <f t="shared" si="1778"/>
        <v>0</v>
      </c>
      <c r="AE8716" s="128">
        <f t="shared" si="1779"/>
        <v>0</v>
      </c>
      <c r="AF8716" s="128">
        <f t="shared" si="1780"/>
        <v>1.3159774376731137</v>
      </c>
      <c r="AG8716" s="128">
        <f t="shared" si="1781"/>
        <v>0</v>
      </c>
      <c r="AH8716" s="93">
        <f t="shared" si="1782"/>
        <v>-0.56399515195882832</v>
      </c>
      <c r="AI8716" s="128">
        <f t="shared" si="1783"/>
        <v>0.5475687423105825</v>
      </c>
    </row>
    <row r="8717" spans="1:35" x14ac:dyDescent="0.25">
      <c r="A8717" s="96">
        <v>3.4851999999999999</v>
      </c>
      <c r="B8717" s="216">
        <v>2.9624887303695244</v>
      </c>
      <c r="E8717" s="153">
        <f t="shared" si="1784"/>
        <v>1.1849954921476793E-3</v>
      </c>
      <c r="W8717" s="152">
        <f t="shared" si="1785"/>
        <v>0.18719316287965981</v>
      </c>
      <c r="X8717" s="218">
        <v>1.8474528781609654</v>
      </c>
      <c r="Y8717" s="153">
        <f t="shared" si="1773"/>
        <v>3.9999999999995595E-4</v>
      </c>
      <c r="Z8717" s="128">
        <f t="shared" si="1774"/>
        <v>8.8754449677853557</v>
      </c>
      <c r="AA8717" s="128">
        <f t="shared" si="1775"/>
        <v>0.61929999999999996</v>
      </c>
      <c r="AB8717" s="128">
        <f t="shared" si="1776"/>
        <v>0</v>
      </c>
      <c r="AC8717" s="128">
        <f t="shared" si="1777"/>
        <v>15.751354925155891</v>
      </c>
      <c r="AD8717" s="128">
        <f t="shared" si="1778"/>
        <v>0</v>
      </c>
      <c r="AE8717" s="128">
        <f t="shared" si="1779"/>
        <v>0</v>
      </c>
      <c r="AF8717" s="128">
        <f t="shared" si="1780"/>
        <v>1.3159774376731137</v>
      </c>
      <c r="AG8717" s="128">
        <f t="shared" si="1781"/>
        <v>0</v>
      </c>
      <c r="AH8717" s="93">
        <f t="shared" si="1782"/>
        <v>-0.56399515195882832</v>
      </c>
      <c r="AI8717" s="128">
        <f t="shared" si="1783"/>
        <v>0.5475687423105825</v>
      </c>
    </row>
    <row r="8718" spans="1:35" x14ac:dyDescent="0.25">
      <c r="A8718" s="96">
        <v>3.4855999999999998</v>
      </c>
      <c r="B8718" s="216">
        <v>2.9624887303695244</v>
      </c>
      <c r="E8718" s="153">
        <f t="shared" si="1784"/>
        <v>1.1849954921476793E-3</v>
      </c>
      <c r="W8718" s="152">
        <f t="shared" si="1785"/>
        <v>0.18719316287965981</v>
      </c>
      <c r="X8718" s="218">
        <v>1.8474528781609654</v>
      </c>
      <c r="Y8718" s="153">
        <f t="shared" si="1773"/>
        <v>3.9999999999995595E-4</v>
      </c>
      <c r="Z8718" s="128">
        <f t="shared" si="1774"/>
        <v>8.8754449677853557</v>
      </c>
      <c r="AA8718" s="128">
        <f t="shared" si="1775"/>
        <v>0.61929999999999996</v>
      </c>
      <c r="AB8718" s="128">
        <f t="shared" si="1776"/>
        <v>0</v>
      </c>
      <c r="AC8718" s="128">
        <f t="shared" si="1777"/>
        <v>15.751354925155891</v>
      </c>
      <c r="AD8718" s="128">
        <f t="shared" si="1778"/>
        <v>0</v>
      </c>
      <c r="AE8718" s="128">
        <f t="shared" si="1779"/>
        <v>0</v>
      </c>
      <c r="AF8718" s="128">
        <f t="shared" si="1780"/>
        <v>1.3159774376731137</v>
      </c>
      <c r="AG8718" s="128">
        <f t="shared" si="1781"/>
        <v>0</v>
      </c>
      <c r="AH8718" s="93">
        <f t="shared" si="1782"/>
        <v>-0.56399515195882832</v>
      </c>
      <c r="AI8718" s="128">
        <f t="shared" si="1783"/>
        <v>0.5475687423105825</v>
      </c>
    </row>
    <row r="8719" spans="1:35" x14ac:dyDescent="0.25">
      <c r="A8719" s="96">
        <v>3.4859999999999998</v>
      </c>
      <c r="B8719" s="216">
        <v>2.9624887303695244</v>
      </c>
      <c r="E8719" s="153">
        <f t="shared" si="1784"/>
        <v>1.1849954921476793E-3</v>
      </c>
      <c r="W8719" s="152">
        <f t="shared" si="1785"/>
        <v>0.18719316287965981</v>
      </c>
      <c r="X8719" s="218">
        <v>1.8474528781609654</v>
      </c>
      <c r="Y8719" s="153">
        <f t="shared" si="1773"/>
        <v>3.9999999999995595E-4</v>
      </c>
      <c r="Z8719" s="128">
        <f t="shared" si="1774"/>
        <v>8.8754449677853557</v>
      </c>
      <c r="AA8719" s="128">
        <f t="shared" si="1775"/>
        <v>0.61929999999999996</v>
      </c>
      <c r="AB8719" s="128">
        <f t="shared" si="1776"/>
        <v>0</v>
      </c>
      <c r="AC8719" s="128">
        <f t="shared" si="1777"/>
        <v>15.751354925155891</v>
      </c>
      <c r="AD8719" s="128">
        <f t="shared" si="1778"/>
        <v>0</v>
      </c>
      <c r="AE8719" s="128">
        <f t="shared" si="1779"/>
        <v>0</v>
      </c>
      <c r="AF8719" s="128">
        <f t="shared" si="1780"/>
        <v>1.3159774376731137</v>
      </c>
      <c r="AG8719" s="128">
        <f t="shared" si="1781"/>
        <v>0</v>
      </c>
      <c r="AH8719" s="93">
        <f t="shared" si="1782"/>
        <v>-0.56399515195882832</v>
      </c>
      <c r="AI8719" s="128">
        <f t="shared" si="1783"/>
        <v>0.5475687423105825</v>
      </c>
    </row>
    <row r="8720" spans="1:35" x14ac:dyDescent="0.25">
      <c r="A8720" s="96">
        <v>3.4864000000000002</v>
      </c>
      <c r="B8720" s="216">
        <v>2.9624887303695244</v>
      </c>
      <c r="E8720" s="153">
        <f t="shared" si="1784"/>
        <v>1.1849954921489948E-3</v>
      </c>
      <c r="W8720" s="152">
        <f t="shared" si="1785"/>
        <v>0.18719316287965981</v>
      </c>
      <c r="X8720" s="218">
        <v>1.8474528781609654</v>
      </c>
      <c r="Y8720" s="153">
        <f t="shared" si="1773"/>
        <v>4.0000000000040004E-4</v>
      </c>
      <c r="Z8720" s="128">
        <f t="shared" si="1774"/>
        <v>8.8754449677853557</v>
      </c>
      <c r="AA8720" s="128">
        <f t="shared" si="1775"/>
        <v>0.61929999999999996</v>
      </c>
      <c r="AB8720" s="128">
        <f t="shared" si="1776"/>
        <v>0</v>
      </c>
      <c r="AC8720" s="128">
        <f t="shared" si="1777"/>
        <v>15.751354925155891</v>
      </c>
      <c r="AD8720" s="128">
        <f t="shared" si="1778"/>
        <v>0</v>
      </c>
      <c r="AE8720" s="128">
        <f t="shared" si="1779"/>
        <v>0</v>
      </c>
      <c r="AF8720" s="128">
        <f t="shared" si="1780"/>
        <v>1.3159774376731137</v>
      </c>
      <c r="AG8720" s="128">
        <f t="shared" si="1781"/>
        <v>0</v>
      </c>
      <c r="AH8720" s="93">
        <f t="shared" si="1782"/>
        <v>-0.56399515195882832</v>
      </c>
      <c r="AI8720" s="128">
        <f t="shared" si="1783"/>
        <v>0.5475687423105825</v>
      </c>
    </row>
    <row r="8721" spans="1:35" x14ac:dyDescent="0.25">
      <c r="A8721" s="96">
        <v>3.4868000000000001</v>
      </c>
      <c r="B8721" s="216">
        <v>2.9624887303695244</v>
      </c>
      <c r="E8721" s="153">
        <f t="shared" si="1784"/>
        <v>1.1849954921476793E-3</v>
      </c>
      <c r="W8721" s="152">
        <f t="shared" si="1785"/>
        <v>0.18719316287965981</v>
      </c>
      <c r="X8721" s="218">
        <v>1.8474528781609654</v>
      </c>
      <c r="Y8721" s="153">
        <f t="shared" si="1773"/>
        <v>3.9999999999995595E-4</v>
      </c>
      <c r="Z8721" s="128">
        <f t="shared" si="1774"/>
        <v>8.8754449677853557</v>
      </c>
      <c r="AA8721" s="128">
        <f t="shared" si="1775"/>
        <v>0.61929999999999996</v>
      </c>
      <c r="AB8721" s="128">
        <f t="shared" si="1776"/>
        <v>0</v>
      </c>
      <c r="AC8721" s="128">
        <f t="shared" si="1777"/>
        <v>15.751354925155891</v>
      </c>
      <c r="AD8721" s="128">
        <f t="shared" si="1778"/>
        <v>0</v>
      </c>
      <c r="AE8721" s="128">
        <f t="shared" si="1779"/>
        <v>0</v>
      </c>
      <c r="AF8721" s="128">
        <f t="shared" si="1780"/>
        <v>1.3159774376731137</v>
      </c>
      <c r="AG8721" s="128">
        <f t="shared" si="1781"/>
        <v>0</v>
      </c>
      <c r="AH8721" s="93">
        <f t="shared" si="1782"/>
        <v>-0.56399515195882832</v>
      </c>
      <c r="AI8721" s="128">
        <f t="shared" si="1783"/>
        <v>0.5475687423105825</v>
      </c>
    </row>
    <row r="8722" spans="1:35" x14ac:dyDescent="0.25">
      <c r="A8722" s="96">
        <v>3.4872000000000001</v>
      </c>
      <c r="B8722" s="216">
        <v>2.9624887303695244</v>
      </c>
      <c r="E8722" s="153">
        <f t="shared" si="1784"/>
        <v>1.1849954921476793E-3</v>
      </c>
      <c r="W8722" s="152">
        <f t="shared" si="1785"/>
        <v>0.18719316287965981</v>
      </c>
      <c r="X8722" s="218">
        <v>1.8474528781609654</v>
      </c>
      <c r="Y8722" s="153">
        <f t="shared" si="1773"/>
        <v>3.9999999999995595E-4</v>
      </c>
      <c r="Z8722" s="128">
        <f t="shared" si="1774"/>
        <v>8.8754449677853557</v>
      </c>
      <c r="AA8722" s="128">
        <f t="shared" si="1775"/>
        <v>0.61929999999999996</v>
      </c>
      <c r="AB8722" s="128">
        <f t="shared" si="1776"/>
        <v>0</v>
      </c>
      <c r="AC8722" s="128">
        <f t="shared" si="1777"/>
        <v>15.751354925155891</v>
      </c>
      <c r="AD8722" s="128">
        <f t="shared" si="1778"/>
        <v>0</v>
      </c>
      <c r="AE8722" s="128">
        <f t="shared" si="1779"/>
        <v>0</v>
      </c>
      <c r="AF8722" s="128">
        <f t="shared" si="1780"/>
        <v>1.3159774376731137</v>
      </c>
      <c r="AG8722" s="128">
        <f t="shared" si="1781"/>
        <v>0</v>
      </c>
      <c r="AH8722" s="93">
        <f t="shared" si="1782"/>
        <v>-0.56399515195882832</v>
      </c>
      <c r="AI8722" s="128">
        <f t="shared" si="1783"/>
        <v>0.5475687423105825</v>
      </c>
    </row>
    <row r="8723" spans="1:35" x14ac:dyDescent="0.25">
      <c r="A8723" s="96">
        <v>3.4876</v>
      </c>
      <c r="B8723" s="216">
        <v>3.9499849738260333</v>
      </c>
      <c r="E8723" s="153">
        <f t="shared" si="1784"/>
        <v>1.3824947408389591E-3</v>
      </c>
      <c r="W8723" s="152">
        <f t="shared" si="1785"/>
        <v>0.21152788599003941</v>
      </c>
      <c r="X8723" s="218">
        <v>2.0876179224282203</v>
      </c>
      <c r="Y8723" s="153">
        <f t="shared" si="1773"/>
        <v>3.9999999999995595E-4</v>
      </c>
      <c r="Z8723" s="128">
        <f t="shared" si="1774"/>
        <v>8.8754449677853557</v>
      </c>
      <c r="AA8723" s="128">
        <f t="shared" si="1775"/>
        <v>0.61929999999999996</v>
      </c>
      <c r="AB8723" s="128">
        <f t="shared" si="1776"/>
        <v>0</v>
      </c>
      <c r="AC8723" s="128">
        <f t="shared" si="1777"/>
        <v>15.751354925155891</v>
      </c>
      <c r="AD8723" s="128">
        <f t="shared" si="1778"/>
        <v>0</v>
      </c>
      <c r="AE8723" s="128">
        <f t="shared" si="1779"/>
        <v>0</v>
      </c>
      <c r="AF8723" s="128">
        <f t="shared" si="1780"/>
        <v>1.3159774376731137</v>
      </c>
      <c r="AG8723" s="128">
        <f t="shared" si="1781"/>
        <v>0</v>
      </c>
      <c r="AH8723" s="93">
        <f t="shared" si="1782"/>
        <v>-0.56399515195882832</v>
      </c>
      <c r="AI8723" s="128">
        <f t="shared" si="1783"/>
        <v>0.64609999630328963</v>
      </c>
    </row>
    <row r="8724" spans="1:35" x14ac:dyDescent="0.25">
      <c r="A8724" s="96">
        <v>3.488</v>
      </c>
      <c r="B8724" s="216">
        <v>3.9499849738260333</v>
      </c>
      <c r="E8724" s="153">
        <f t="shared" si="1784"/>
        <v>1.5799939895302392E-3</v>
      </c>
      <c r="W8724" s="152">
        <f t="shared" si="1785"/>
        <v>0.21152788599003941</v>
      </c>
      <c r="X8724" s="218">
        <v>2.0876179224282203</v>
      </c>
      <c r="Y8724" s="153">
        <f t="shared" si="1773"/>
        <v>3.9999999999995595E-4</v>
      </c>
      <c r="Z8724" s="128">
        <f t="shared" si="1774"/>
        <v>8.8754449677853557</v>
      </c>
      <c r="AA8724" s="128">
        <f t="shared" si="1775"/>
        <v>0.61929999999999996</v>
      </c>
      <c r="AB8724" s="128">
        <f t="shared" si="1776"/>
        <v>0</v>
      </c>
      <c r="AC8724" s="128">
        <f t="shared" si="1777"/>
        <v>15.751354925155891</v>
      </c>
      <c r="AD8724" s="128">
        <f t="shared" si="1778"/>
        <v>0</v>
      </c>
      <c r="AE8724" s="128">
        <f t="shared" si="1779"/>
        <v>0</v>
      </c>
      <c r="AF8724" s="128">
        <f t="shared" si="1780"/>
        <v>1.3159774376731137</v>
      </c>
      <c r="AG8724" s="128">
        <f t="shared" si="1781"/>
        <v>0</v>
      </c>
      <c r="AH8724" s="93">
        <f t="shared" si="1782"/>
        <v>-0.56399515195882832</v>
      </c>
      <c r="AI8724" s="128">
        <f t="shared" si="1783"/>
        <v>0.64609999630328963</v>
      </c>
    </row>
    <row r="8725" spans="1:35" x14ac:dyDescent="0.25">
      <c r="A8725" s="96">
        <v>3.4883999999999999</v>
      </c>
      <c r="B8725" s="216">
        <v>2.9624887303695244</v>
      </c>
      <c r="E8725" s="153">
        <f t="shared" si="1784"/>
        <v>1.3824947408389591E-3</v>
      </c>
      <c r="W8725" s="152">
        <f t="shared" si="1785"/>
        <v>0.18719316287965984</v>
      </c>
      <c r="X8725" s="218">
        <v>1.8474528781609658</v>
      </c>
      <c r="Y8725" s="153">
        <f t="shared" si="1773"/>
        <v>3.9999999999995595E-4</v>
      </c>
      <c r="Z8725" s="128">
        <f t="shared" si="1774"/>
        <v>8.8754449677853557</v>
      </c>
      <c r="AA8725" s="128">
        <f t="shared" si="1775"/>
        <v>0.61929999999999996</v>
      </c>
      <c r="AB8725" s="128">
        <f t="shared" si="1776"/>
        <v>0</v>
      </c>
      <c r="AC8725" s="128">
        <f t="shared" si="1777"/>
        <v>15.751354925155891</v>
      </c>
      <c r="AD8725" s="128">
        <f t="shared" si="1778"/>
        <v>0</v>
      </c>
      <c r="AE8725" s="128">
        <f t="shared" si="1779"/>
        <v>0</v>
      </c>
      <c r="AF8725" s="128">
        <f t="shared" si="1780"/>
        <v>1.3159774376731137</v>
      </c>
      <c r="AG8725" s="128">
        <f t="shared" si="1781"/>
        <v>0</v>
      </c>
      <c r="AH8725" s="93">
        <f t="shared" si="1782"/>
        <v>-0.56399515195882832</v>
      </c>
      <c r="AI8725" s="128">
        <f t="shared" si="1783"/>
        <v>0.54756874231058239</v>
      </c>
    </row>
    <row r="8726" spans="1:35" x14ac:dyDescent="0.25">
      <c r="A8726" s="96">
        <v>3.4887999999999999</v>
      </c>
      <c r="B8726" s="216">
        <v>2.9624887303695244</v>
      </c>
      <c r="E8726" s="153">
        <f t="shared" si="1784"/>
        <v>1.1849954921476793E-3</v>
      </c>
      <c r="W8726" s="152">
        <f t="shared" si="1785"/>
        <v>0.18719316287965984</v>
      </c>
      <c r="X8726" s="218">
        <v>1.8474528781609658</v>
      </c>
      <c r="Y8726" s="153">
        <f t="shared" si="1773"/>
        <v>3.9999999999995595E-4</v>
      </c>
      <c r="Z8726" s="128">
        <f t="shared" si="1774"/>
        <v>8.8754449677853557</v>
      </c>
      <c r="AA8726" s="128">
        <f t="shared" si="1775"/>
        <v>0.61929999999999996</v>
      </c>
      <c r="AB8726" s="128">
        <f t="shared" si="1776"/>
        <v>0</v>
      </c>
      <c r="AC8726" s="128">
        <f t="shared" si="1777"/>
        <v>15.751354925155891</v>
      </c>
      <c r="AD8726" s="128">
        <f t="shared" si="1778"/>
        <v>0</v>
      </c>
      <c r="AE8726" s="128">
        <f t="shared" si="1779"/>
        <v>0</v>
      </c>
      <c r="AF8726" s="128">
        <f t="shared" si="1780"/>
        <v>1.3159774376731137</v>
      </c>
      <c r="AG8726" s="128">
        <f t="shared" si="1781"/>
        <v>0</v>
      </c>
      <c r="AH8726" s="93">
        <f t="shared" si="1782"/>
        <v>-0.56399515195882832</v>
      </c>
      <c r="AI8726" s="128">
        <f t="shared" si="1783"/>
        <v>0.54756874231058239</v>
      </c>
    </row>
    <row r="8727" spans="1:35" x14ac:dyDescent="0.25">
      <c r="A8727" s="96">
        <v>3.4891999999999999</v>
      </c>
      <c r="B8727" s="216">
        <v>2.9624887303695244</v>
      </c>
      <c r="E8727" s="153">
        <f t="shared" si="1784"/>
        <v>1.1849954921476793E-3</v>
      </c>
      <c r="W8727" s="152">
        <f t="shared" si="1785"/>
        <v>0.18719316287965984</v>
      </c>
      <c r="X8727" s="218">
        <v>1.8474528781609658</v>
      </c>
      <c r="Y8727" s="153">
        <f t="shared" si="1773"/>
        <v>3.9999999999995595E-4</v>
      </c>
      <c r="Z8727" s="128">
        <f t="shared" si="1774"/>
        <v>8.8754449677853557</v>
      </c>
      <c r="AA8727" s="128">
        <f t="shared" si="1775"/>
        <v>0.61929999999999996</v>
      </c>
      <c r="AB8727" s="128">
        <f t="shared" si="1776"/>
        <v>0</v>
      </c>
      <c r="AC8727" s="128">
        <f t="shared" si="1777"/>
        <v>15.751354925155891</v>
      </c>
      <c r="AD8727" s="128">
        <f t="shared" si="1778"/>
        <v>0</v>
      </c>
      <c r="AE8727" s="128">
        <f t="shared" si="1779"/>
        <v>0</v>
      </c>
      <c r="AF8727" s="128">
        <f t="shared" si="1780"/>
        <v>1.3159774376731137</v>
      </c>
      <c r="AG8727" s="128">
        <f t="shared" si="1781"/>
        <v>0</v>
      </c>
      <c r="AH8727" s="93">
        <f t="shared" si="1782"/>
        <v>-0.56399515195882832</v>
      </c>
      <c r="AI8727" s="128">
        <f t="shared" si="1783"/>
        <v>0.54756874231058239</v>
      </c>
    </row>
    <row r="8728" spans="1:35" x14ac:dyDescent="0.25">
      <c r="A8728" s="96">
        <v>3.4895999999999998</v>
      </c>
      <c r="B8728" s="216">
        <v>2.9624887303695244</v>
      </c>
      <c r="E8728" s="153">
        <f t="shared" si="1784"/>
        <v>1.1849954921476793E-3</v>
      </c>
      <c r="W8728" s="152">
        <f t="shared" si="1785"/>
        <v>0.18719316287965984</v>
      </c>
      <c r="X8728" s="218">
        <v>1.8474528781609658</v>
      </c>
      <c r="Y8728" s="153">
        <f t="shared" si="1773"/>
        <v>3.9999999999995595E-4</v>
      </c>
      <c r="Z8728" s="128">
        <f t="shared" si="1774"/>
        <v>8.8754449677853557</v>
      </c>
      <c r="AA8728" s="128">
        <f t="shared" si="1775"/>
        <v>0.61929999999999996</v>
      </c>
      <c r="AB8728" s="128">
        <f t="shared" si="1776"/>
        <v>0</v>
      </c>
      <c r="AC8728" s="128">
        <f t="shared" si="1777"/>
        <v>15.751354925155891</v>
      </c>
      <c r="AD8728" s="128">
        <f t="shared" si="1778"/>
        <v>0</v>
      </c>
      <c r="AE8728" s="128">
        <f t="shared" si="1779"/>
        <v>0</v>
      </c>
      <c r="AF8728" s="128">
        <f t="shared" si="1780"/>
        <v>1.3159774376731137</v>
      </c>
      <c r="AG8728" s="128">
        <f t="shared" si="1781"/>
        <v>0</v>
      </c>
      <c r="AH8728" s="93">
        <f t="shared" si="1782"/>
        <v>-0.56399515195882832</v>
      </c>
      <c r="AI8728" s="128">
        <f t="shared" si="1783"/>
        <v>0.54756874231058239</v>
      </c>
    </row>
    <row r="8729" spans="1:35" x14ac:dyDescent="0.25">
      <c r="A8729" s="96">
        <v>3.4899999999999998</v>
      </c>
      <c r="B8729" s="216">
        <v>2.9624887303695244</v>
      </c>
      <c r="E8729" s="153">
        <f t="shared" si="1784"/>
        <v>1.1849954921476793E-3</v>
      </c>
      <c r="W8729" s="152">
        <f t="shared" si="1785"/>
        <v>0.18719316287965984</v>
      </c>
      <c r="X8729" s="218">
        <v>1.8474528781609658</v>
      </c>
      <c r="Y8729" s="153">
        <f t="shared" si="1773"/>
        <v>3.9999999999995595E-4</v>
      </c>
      <c r="Z8729" s="128">
        <f t="shared" si="1774"/>
        <v>8.8754449677853557</v>
      </c>
      <c r="AA8729" s="128">
        <f t="shared" si="1775"/>
        <v>0.61929999999999996</v>
      </c>
      <c r="AB8729" s="128">
        <f t="shared" si="1776"/>
        <v>0</v>
      </c>
      <c r="AC8729" s="128">
        <f t="shared" si="1777"/>
        <v>15.751354925155891</v>
      </c>
      <c r="AD8729" s="128">
        <f t="shared" si="1778"/>
        <v>0</v>
      </c>
      <c r="AE8729" s="128">
        <f t="shared" si="1779"/>
        <v>0</v>
      </c>
      <c r="AF8729" s="128">
        <f t="shared" si="1780"/>
        <v>1.3159774376731137</v>
      </c>
      <c r="AG8729" s="128">
        <f t="shared" si="1781"/>
        <v>0</v>
      </c>
      <c r="AH8729" s="93">
        <f t="shared" si="1782"/>
        <v>-0.56399515195882832</v>
      </c>
      <c r="AI8729" s="128">
        <f t="shared" si="1783"/>
        <v>0.54756874231058239</v>
      </c>
    </row>
    <row r="8730" spans="1:35" x14ac:dyDescent="0.25">
      <c r="A8730" s="96">
        <v>3.4904000000000002</v>
      </c>
      <c r="B8730" s="216">
        <v>2.9624887303695244</v>
      </c>
      <c r="E8730" s="153">
        <f t="shared" si="1784"/>
        <v>1.1849954921489948E-3</v>
      </c>
      <c r="W8730" s="152">
        <f t="shared" si="1785"/>
        <v>0.18719316287965984</v>
      </c>
      <c r="X8730" s="218">
        <v>1.8474528781609658</v>
      </c>
      <c r="Y8730" s="153">
        <f t="shared" si="1773"/>
        <v>4.0000000000040004E-4</v>
      </c>
      <c r="Z8730" s="128">
        <f t="shared" si="1774"/>
        <v>8.8754449677853557</v>
      </c>
      <c r="AA8730" s="128">
        <f t="shared" si="1775"/>
        <v>0.61929999999999996</v>
      </c>
      <c r="AB8730" s="128">
        <f t="shared" si="1776"/>
        <v>0</v>
      </c>
      <c r="AC8730" s="128">
        <f t="shared" si="1777"/>
        <v>15.751354925155891</v>
      </c>
      <c r="AD8730" s="128">
        <f t="shared" si="1778"/>
        <v>0</v>
      </c>
      <c r="AE8730" s="128">
        <f t="shared" si="1779"/>
        <v>0</v>
      </c>
      <c r="AF8730" s="128">
        <f t="shared" si="1780"/>
        <v>1.3159774376731137</v>
      </c>
      <c r="AG8730" s="128">
        <f t="shared" si="1781"/>
        <v>0</v>
      </c>
      <c r="AH8730" s="93">
        <f t="shared" si="1782"/>
        <v>-0.56399515195882832</v>
      </c>
      <c r="AI8730" s="128">
        <f t="shared" si="1783"/>
        <v>0.54756874231058239</v>
      </c>
    </row>
    <row r="8731" spans="1:35" x14ac:dyDescent="0.25">
      <c r="A8731" s="96">
        <v>3.4908000000000001</v>
      </c>
      <c r="B8731" s="216">
        <v>2.9624887303695244</v>
      </c>
      <c r="E8731" s="153">
        <f t="shared" si="1784"/>
        <v>1.1849954921476793E-3</v>
      </c>
      <c r="W8731" s="152">
        <f t="shared" si="1785"/>
        <v>0.18719316287965984</v>
      </c>
      <c r="X8731" s="218">
        <v>1.8474528781609658</v>
      </c>
      <c r="Y8731" s="153">
        <f t="shared" si="1773"/>
        <v>3.9999999999995595E-4</v>
      </c>
      <c r="Z8731" s="128">
        <f t="shared" si="1774"/>
        <v>8.8754449677853557</v>
      </c>
      <c r="AA8731" s="128">
        <f t="shared" si="1775"/>
        <v>0.61929999999999996</v>
      </c>
      <c r="AB8731" s="128">
        <f t="shared" si="1776"/>
        <v>0</v>
      </c>
      <c r="AC8731" s="128">
        <f t="shared" si="1777"/>
        <v>15.751354925155891</v>
      </c>
      <c r="AD8731" s="128">
        <f t="shared" si="1778"/>
        <v>0</v>
      </c>
      <c r="AE8731" s="128">
        <f t="shared" si="1779"/>
        <v>0</v>
      </c>
      <c r="AF8731" s="128">
        <f t="shared" si="1780"/>
        <v>1.3159774376731137</v>
      </c>
      <c r="AG8731" s="128">
        <f t="shared" si="1781"/>
        <v>0</v>
      </c>
      <c r="AH8731" s="93">
        <f t="shared" si="1782"/>
        <v>-0.56399515195882832</v>
      </c>
      <c r="AI8731" s="128">
        <f t="shared" si="1783"/>
        <v>0.54756874231058239</v>
      </c>
    </row>
    <row r="8732" spans="1:35" x14ac:dyDescent="0.25">
      <c r="A8732" s="96">
        <v>3.4912000000000001</v>
      </c>
      <c r="B8732" s="216">
        <v>2.9624887303695244</v>
      </c>
      <c r="E8732" s="153">
        <f t="shared" si="1784"/>
        <v>1.1849954921476793E-3</v>
      </c>
      <c r="W8732" s="152">
        <f t="shared" si="1785"/>
        <v>0.18719316287965984</v>
      </c>
      <c r="X8732" s="218">
        <v>1.8474528781609658</v>
      </c>
      <c r="Y8732" s="153">
        <f t="shared" si="1773"/>
        <v>3.9999999999995595E-4</v>
      </c>
      <c r="Z8732" s="128">
        <f t="shared" si="1774"/>
        <v>8.8754449677853557</v>
      </c>
      <c r="AA8732" s="128">
        <f t="shared" si="1775"/>
        <v>0.61929999999999996</v>
      </c>
      <c r="AB8732" s="128">
        <f t="shared" si="1776"/>
        <v>0</v>
      </c>
      <c r="AC8732" s="128">
        <f t="shared" si="1777"/>
        <v>15.751354925155891</v>
      </c>
      <c r="AD8732" s="128">
        <f t="shared" si="1778"/>
        <v>0</v>
      </c>
      <c r="AE8732" s="128">
        <f t="shared" si="1779"/>
        <v>0</v>
      </c>
      <c r="AF8732" s="128">
        <f t="shared" si="1780"/>
        <v>1.3159774376731137</v>
      </c>
      <c r="AG8732" s="128">
        <f t="shared" si="1781"/>
        <v>0</v>
      </c>
      <c r="AH8732" s="93">
        <f t="shared" si="1782"/>
        <v>-0.56399515195882832</v>
      </c>
      <c r="AI8732" s="128">
        <f t="shared" si="1783"/>
        <v>0.54756874231058239</v>
      </c>
    </row>
    <row r="8733" spans="1:35" x14ac:dyDescent="0.25">
      <c r="A8733" s="96">
        <v>3.4916</v>
      </c>
      <c r="B8733" s="216">
        <v>2.9624887303695244</v>
      </c>
      <c r="E8733" s="153">
        <f t="shared" si="1784"/>
        <v>1.1849954921476793E-3</v>
      </c>
      <c r="W8733" s="152">
        <f t="shared" si="1785"/>
        <v>0.18719316287965984</v>
      </c>
      <c r="X8733" s="218">
        <v>1.8474528781609658</v>
      </c>
      <c r="Y8733" s="153">
        <f t="shared" si="1773"/>
        <v>3.9999999999995595E-4</v>
      </c>
      <c r="Z8733" s="128">
        <f t="shared" si="1774"/>
        <v>8.8754449677853557</v>
      </c>
      <c r="AA8733" s="128">
        <f t="shared" si="1775"/>
        <v>0.61929999999999996</v>
      </c>
      <c r="AB8733" s="128">
        <f t="shared" si="1776"/>
        <v>0</v>
      </c>
      <c r="AC8733" s="128">
        <f t="shared" si="1777"/>
        <v>15.751354925155891</v>
      </c>
      <c r="AD8733" s="128">
        <f t="shared" si="1778"/>
        <v>0</v>
      </c>
      <c r="AE8733" s="128">
        <f t="shared" si="1779"/>
        <v>0</v>
      </c>
      <c r="AF8733" s="128">
        <f t="shared" si="1780"/>
        <v>1.3159774376731137</v>
      </c>
      <c r="AG8733" s="128">
        <f t="shared" si="1781"/>
        <v>0</v>
      </c>
      <c r="AH8733" s="93">
        <f t="shared" si="1782"/>
        <v>-0.56399515195882832</v>
      </c>
      <c r="AI8733" s="128">
        <f t="shared" si="1783"/>
        <v>0.54756874231058239</v>
      </c>
    </row>
    <row r="8734" spans="1:35" x14ac:dyDescent="0.25">
      <c r="A8734" s="96">
        <v>3.492</v>
      </c>
      <c r="B8734" s="216">
        <v>2.9624887303695244</v>
      </c>
      <c r="E8734" s="153">
        <f t="shared" si="1784"/>
        <v>1.1849954921476793E-3</v>
      </c>
      <c r="W8734" s="152">
        <f t="shared" si="1785"/>
        <v>0.18719316287965984</v>
      </c>
      <c r="X8734" s="218">
        <v>1.8474528781609658</v>
      </c>
      <c r="Y8734" s="153">
        <f t="shared" si="1773"/>
        <v>3.9999999999995595E-4</v>
      </c>
      <c r="Z8734" s="128">
        <f t="shared" si="1774"/>
        <v>8.8754449677853557</v>
      </c>
      <c r="AA8734" s="128">
        <f t="shared" si="1775"/>
        <v>0.61929999999999996</v>
      </c>
      <c r="AB8734" s="128">
        <f t="shared" si="1776"/>
        <v>0</v>
      </c>
      <c r="AC8734" s="128">
        <f t="shared" si="1777"/>
        <v>15.751354925155891</v>
      </c>
      <c r="AD8734" s="128">
        <f t="shared" si="1778"/>
        <v>0</v>
      </c>
      <c r="AE8734" s="128">
        <f t="shared" si="1779"/>
        <v>0</v>
      </c>
      <c r="AF8734" s="128">
        <f t="shared" si="1780"/>
        <v>1.3159774376731137</v>
      </c>
      <c r="AG8734" s="128">
        <f t="shared" si="1781"/>
        <v>0</v>
      </c>
      <c r="AH8734" s="93">
        <f t="shared" si="1782"/>
        <v>-0.56399515195882832</v>
      </c>
      <c r="AI8734" s="128">
        <f t="shared" si="1783"/>
        <v>0.54756874231058239</v>
      </c>
    </row>
    <row r="8735" spans="1:35" x14ac:dyDescent="0.25">
      <c r="A8735" s="96">
        <v>3.4923999999999999</v>
      </c>
      <c r="B8735" s="216">
        <v>2.9624887303695244</v>
      </c>
      <c r="E8735" s="153">
        <f t="shared" si="1784"/>
        <v>1.1849954921476793E-3</v>
      </c>
      <c r="W8735" s="152">
        <f t="shared" si="1785"/>
        <v>0.18719316287965984</v>
      </c>
      <c r="X8735" s="218">
        <v>1.8474528781609658</v>
      </c>
      <c r="Y8735" s="153">
        <f t="shared" si="1773"/>
        <v>3.9999999999995595E-4</v>
      </c>
      <c r="Z8735" s="128">
        <f t="shared" si="1774"/>
        <v>8.8754449677853557</v>
      </c>
      <c r="AA8735" s="128">
        <f t="shared" si="1775"/>
        <v>0.61929999999999996</v>
      </c>
      <c r="AB8735" s="128">
        <f t="shared" si="1776"/>
        <v>0</v>
      </c>
      <c r="AC8735" s="128">
        <f t="shared" si="1777"/>
        <v>15.751354925155891</v>
      </c>
      <c r="AD8735" s="128">
        <f t="shared" si="1778"/>
        <v>0</v>
      </c>
      <c r="AE8735" s="128">
        <f t="shared" si="1779"/>
        <v>0</v>
      </c>
      <c r="AF8735" s="128">
        <f t="shared" si="1780"/>
        <v>1.3159774376731137</v>
      </c>
      <c r="AG8735" s="128">
        <f t="shared" si="1781"/>
        <v>0</v>
      </c>
      <c r="AH8735" s="93">
        <f t="shared" si="1782"/>
        <v>-0.56399515195882832</v>
      </c>
      <c r="AI8735" s="128">
        <f t="shared" si="1783"/>
        <v>0.54756874231058239</v>
      </c>
    </row>
    <row r="8736" spans="1:35" x14ac:dyDescent="0.25">
      <c r="A8736" s="96">
        <v>3.4927999999999999</v>
      </c>
      <c r="B8736" s="216">
        <v>2.9624887303695244</v>
      </c>
      <c r="E8736" s="153">
        <f t="shared" si="1784"/>
        <v>1.1849954921476793E-3</v>
      </c>
      <c r="W8736" s="152">
        <f t="shared" si="1785"/>
        <v>0.18719316287965984</v>
      </c>
      <c r="X8736" s="218">
        <v>1.8474528781609658</v>
      </c>
      <c r="Y8736" s="153">
        <f t="shared" si="1773"/>
        <v>3.9999999999995595E-4</v>
      </c>
      <c r="Z8736" s="128">
        <f t="shared" si="1774"/>
        <v>8.8754449677853557</v>
      </c>
      <c r="AA8736" s="128">
        <f t="shared" si="1775"/>
        <v>0.61929999999999996</v>
      </c>
      <c r="AB8736" s="128">
        <f t="shared" si="1776"/>
        <v>0</v>
      </c>
      <c r="AC8736" s="128">
        <f t="shared" si="1777"/>
        <v>15.751354925155891</v>
      </c>
      <c r="AD8736" s="128">
        <f t="shared" si="1778"/>
        <v>0</v>
      </c>
      <c r="AE8736" s="128">
        <f t="shared" si="1779"/>
        <v>0</v>
      </c>
      <c r="AF8736" s="128">
        <f t="shared" si="1780"/>
        <v>1.3159774376731137</v>
      </c>
      <c r="AG8736" s="128">
        <f t="shared" si="1781"/>
        <v>0</v>
      </c>
      <c r="AH8736" s="93">
        <f t="shared" si="1782"/>
        <v>-0.56399515195882832</v>
      </c>
      <c r="AI8736" s="128">
        <f t="shared" si="1783"/>
        <v>0.54756874231058239</v>
      </c>
    </row>
    <row r="8737" spans="1:35" x14ac:dyDescent="0.25">
      <c r="A8737" s="96">
        <v>3.4931999999999999</v>
      </c>
      <c r="B8737" s="216">
        <v>2.9624887303695244</v>
      </c>
      <c r="E8737" s="153">
        <f t="shared" si="1784"/>
        <v>1.1849954921476793E-3</v>
      </c>
      <c r="W8737" s="152">
        <f t="shared" si="1785"/>
        <v>0.18719316287965984</v>
      </c>
      <c r="X8737" s="218">
        <v>1.8474528781609658</v>
      </c>
      <c r="Y8737" s="153">
        <f t="shared" si="1773"/>
        <v>3.9999999999995595E-4</v>
      </c>
      <c r="Z8737" s="128">
        <f t="shared" si="1774"/>
        <v>8.8754449677853557</v>
      </c>
      <c r="AA8737" s="128">
        <f t="shared" si="1775"/>
        <v>0.61929999999999996</v>
      </c>
      <c r="AB8737" s="128">
        <f t="shared" si="1776"/>
        <v>0</v>
      </c>
      <c r="AC8737" s="128">
        <f t="shared" si="1777"/>
        <v>15.751354925155891</v>
      </c>
      <c r="AD8737" s="128">
        <f t="shared" si="1778"/>
        <v>0</v>
      </c>
      <c r="AE8737" s="128">
        <f t="shared" si="1779"/>
        <v>0</v>
      </c>
      <c r="AF8737" s="128">
        <f t="shared" si="1780"/>
        <v>1.3159774376731137</v>
      </c>
      <c r="AG8737" s="128">
        <f t="shared" si="1781"/>
        <v>0</v>
      </c>
      <c r="AH8737" s="93">
        <f t="shared" si="1782"/>
        <v>-0.56399515195882832</v>
      </c>
      <c r="AI8737" s="128">
        <f t="shared" si="1783"/>
        <v>0.54756874231058239</v>
      </c>
    </row>
    <row r="8738" spans="1:35" x14ac:dyDescent="0.25">
      <c r="A8738" s="96">
        <v>3.4935999999999998</v>
      </c>
      <c r="B8738" s="216">
        <v>2.9624887303695244</v>
      </c>
      <c r="E8738" s="153">
        <f t="shared" si="1784"/>
        <v>1.1849954921476793E-3</v>
      </c>
      <c r="W8738" s="152">
        <f t="shared" si="1785"/>
        <v>0.18719316287965984</v>
      </c>
      <c r="X8738" s="218">
        <v>1.8474528781609658</v>
      </c>
      <c r="Y8738" s="153">
        <f t="shared" si="1773"/>
        <v>3.9999999999995595E-4</v>
      </c>
      <c r="Z8738" s="128">
        <f t="shared" si="1774"/>
        <v>8.8754449677853557</v>
      </c>
      <c r="AA8738" s="128">
        <f t="shared" si="1775"/>
        <v>0.61929999999999996</v>
      </c>
      <c r="AB8738" s="128">
        <f t="shared" si="1776"/>
        <v>0</v>
      </c>
      <c r="AC8738" s="128">
        <f t="shared" si="1777"/>
        <v>15.751354925155891</v>
      </c>
      <c r="AD8738" s="128">
        <f t="shared" si="1778"/>
        <v>0</v>
      </c>
      <c r="AE8738" s="128">
        <f t="shared" si="1779"/>
        <v>0</v>
      </c>
      <c r="AF8738" s="128">
        <f t="shared" si="1780"/>
        <v>1.3159774376731137</v>
      </c>
      <c r="AG8738" s="128">
        <f t="shared" si="1781"/>
        <v>0</v>
      </c>
      <c r="AH8738" s="93">
        <f t="shared" si="1782"/>
        <v>-0.56399515195882832</v>
      </c>
      <c r="AI8738" s="128">
        <f t="shared" si="1783"/>
        <v>0.54756874231058239</v>
      </c>
    </row>
    <row r="8739" spans="1:35" x14ac:dyDescent="0.25">
      <c r="A8739" s="96">
        <v>3.4939999999999998</v>
      </c>
      <c r="B8739" s="216">
        <v>2.9624887303695244</v>
      </c>
      <c r="E8739" s="153">
        <f t="shared" si="1784"/>
        <v>1.1849954921476793E-3</v>
      </c>
      <c r="W8739" s="152">
        <f t="shared" si="1785"/>
        <v>0.18719316287965984</v>
      </c>
      <c r="X8739" s="218">
        <v>1.8474528781609658</v>
      </c>
      <c r="Y8739" s="153">
        <f t="shared" si="1773"/>
        <v>3.9999999999995595E-4</v>
      </c>
      <c r="Z8739" s="128">
        <f t="shared" si="1774"/>
        <v>8.8754449677853557</v>
      </c>
      <c r="AA8739" s="128">
        <f t="shared" si="1775"/>
        <v>0.61929999999999996</v>
      </c>
      <c r="AB8739" s="128">
        <f t="shared" si="1776"/>
        <v>0</v>
      </c>
      <c r="AC8739" s="128">
        <f t="shared" si="1777"/>
        <v>15.751354925155891</v>
      </c>
      <c r="AD8739" s="128">
        <f t="shared" si="1778"/>
        <v>0</v>
      </c>
      <c r="AE8739" s="128">
        <f t="shared" si="1779"/>
        <v>0</v>
      </c>
      <c r="AF8739" s="128">
        <f t="shared" si="1780"/>
        <v>1.3159774376731137</v>
      </c>
      <c r="AG8739" s="128">
        <f t="shared" si="1781"/>
        <v>0</v>
      </c>
      <c r="AH8739" s="93">
        <f t="shared" si="1782"/>
        <v>-0.56399515195882832</v>
      </c>
      <c r="AI8739" s="128">
        <f t="shared" si="1783"/>
        <v>0.54756874231058239</v>
      </c>
    </row>
    <row r="8740" spans="1:35" x14ac:dyDescent="0.25">
      <c r="A8740" s="96">
        <v>3.4944000000000002</v>
      </c>
      <c r="B8740" s="216">
        <v>2.9624887303695244</v>
      </c>
      <c r="E8740" s="153">
        <f t="shared" si="1784"/>
        <v>1.1849954921489948E-3</v>
      </c>
      <c r="W8740" s="152">
        <f t="shared" si="1785"/>
        <v>0.18719316287965984</v>
      </c>
      <c r="X8740" s="218">
        <v>1.8474528781609658</v>
      </c>
      <c r="Y8740" s="153">
        <f t="shared" si="1773"/>
        <v>4.0000000000040004E-4</v>
      </c>
      <c r="Z8740" s="128">
        <f t="shared" si="1774"/>
        <v>8.8754449677853557</v>
      </c>
      <c r="AA8740" s="128">
        <f t="shared" si="1775"/>
        <v>0.61929999999999996</v>
      </c>
      <c r="AB8740" s="128">
        <f t="shared" si="1776"/>
        <v>0</v>
      </c>
      <c r="AC8740" s="128">
        <f t="shared" si="1777"/>
        <v>15.751354925155891</v>
      </c>
      <c r="AD8740" s="128">
        <f t="shared" si="1778"/>
        <v>0</v>
      </c>
      <c r="AE8740" s="128">
        <f t="shared" si="1779"/>
        <v>0</v>
      </c>
      <c r="AF8740" s="128">
        <f t="shared" si="1780"/>
        <v>1.3159774376731137</v>
      </c>
      <c r="AG8740" s="128">
        <f t="shared" si="1781"/>
        <v>0</v>
      </c>
      <c r="AH8740" s="93">
        <f t="shared" si="1782"/>
        <v>-0.56399515195882832</v>
      </c>
      <c r="AI8740" s="128">
        <f t="shared" si="1783"/>
        <v>0.54756874231058239</v>
      </c>
    </row>
    <row r="8741" spans="1:35" x14ac:dyDescent="0.25">
      <c r="A8741" s="96">
        <v>3.4948000000000001</v>
      </c>
      <c r="B8741" s="216">
        <v>2.9624887303695244</v>
      </c>
      <c r="E8741" s="153">
        <f t="shared" si="1784"/>
        <v>1.1849954921476793E-3</v>
      </c>
      <c r="W8741" s="152">
        <f t="shared" si="1785"/>
        <v>0.18719316287965984</v>
      </c>
      <c r="X8741" s="218">
        <v>1.8474528781609658</v>
      </c>
      <c r="Y8741" s="153">
        <f t="shared" si="1773"/>
        <v>3.9999999999995595E-4</v>
      </c>
      <c r="Z8741" s="128">
        <f t="shared" si="1774"/>
        <v>8.8754449677853557</v>
      </c>
      <c r="AA8741" s="128">
        <f t="shared" si="1775"/>
        <v>0.61929999999999996</v>
      </c>
      <c r="AB8741" s="128">
        <f t="shared" si="1776"/>
        <v>0</v>
      </c>
      <c r="AC8741" s="128">
        <f t="shared" si="1777"/>
        <v>15.751354925155891</v>
      </c>
      <c r="AD8741" s="128">
        <f t="shared" si="1778"/>
        <v>0</v>
      </c>
      <c r="AE8741" s="128">
        <f t="shared" si="1779"/>
        <v>0</v>
      </c>
      <c r="AF8741" s="128">
        <f t="shared" si="1780"/>
        <v>1.3159774376731137</v>
      </c>
      <c r="AG8741" s="128">
        <f t="shared" si="1781"/>
        <v>0</v>
      </c>
      <c r="AH8741" s="93">
        <f t="shared" si="1782"/>
        <v>-0.56399515195882832</v>
      </c>
      <c r="AI8741" s="128">
        <f t="shared" si="1783"/>
        <v>0.54756874231058239</v>
      </c>
    </row>
    <row r="8742" spans="1:35" x14ac:dyDescent="0.25">
      <c r="A8742" s="96">
        <v>3.4952000000000001</v>
      </c>
      <c r="B8742" s="216">
        <v>3.9499849738260333</v>
      </c>
      <c r="E8742" s="153">
        <f t="shared" si="1784"/>
        <v>1.3824947408389591E-3</v>
      </c>
      <c r="W8742" s="152">
        <f t="shared" si="1785"/>
        <v>0.21152788599003935</v>
      </c>
      <c r="X8742" s="218">
        <v>2.0876179224282199</v>
      </c>
      <c r="Y8742" s="153">
        <f t="shared" si="1773"/>
        <v>3.9999999999995595E-4</v>
      </c>
      <c r="Z8742" s="128">
        <f t="shared" si="1774"/>
        <v>8.8754449677853557</v>
      </c>
      <c r="AA8742" s="128">
        <f t="shared" si="1775"/>
        <v>0.61929999999999996</v>
      </c>
      <c r="AB8742" s="128">
        <f t="shared" si="1776"/>
        <v>0</v>
      </c>
      <c r="AC8742" s="128">
        <f t="shared" si="1777"/>
        <v>15.751354925155891</v>
      </c>
      <c r="AD8742" s="128">
        <f t="shared" si="1778"/>
        <v>0</v>
      </c>
      <c r="AE8742" s="128">
        <f t="shared" si="1779"/>
        <v>0</v>
      </c>
      <c r="AF8742" s="128">
        <f t="shared" si="1780"/>
        <v>1.3159774376731137</v>
      </c>
      <c r="AG8742" s="128">
        <f t="shared" si="1781"/>
        <v>0</v>
      </c>
      <c r="AH8742" s="93">
        <f t="shared" si="1782"/>
        <v>-0.56399515195882832</v>
      </c>
      <c r="AI8742" s="128">
        <f t="shared" si="1783"/>
        <v>0.64609999630328996</v>
      </c>
    </row>
    <row r="8743" spans="1:35" x14ac:dyDescent="0.25">
      <c r="A8743" s="96">
        <v>3.4956</v>
      </c>
      <c r="B8743" s="216">
        <v>3.9499849738260333</v>
      </c>
      <c r="E8743" s="153">
        <f t="shared" si="1784"/>
        <v>1.5799939895302392E-3</v>
      </c>
      <c r="W8743" s="152">
        <f t="shared" si="1785"/>
        <v>0.21152788599003935</v>
      </c>
      <c r="X8743" s="218">
        <v>2.0876179224282199</v>
      </c>
      <c r="Y8743" s="153">
        <f t="shared" si="1773"/>
        <v>3.9999999999995595E-4</v>
      </c>
      <c r="Z8743" s="128">
        <f t="shared" si="1774"/>
        <v>8.8754449677853557</v>
      </c>
      <c r="AA8743" s="128">
        <f t="shared" si="1775"/>
        <v>0.61929999999999996</v>
      </c>
      <c r="AB8743" s="128">
        <f t="shared" si="1776"/>
        <v>0</v>
      </c>
      <c r="AC8743" s="128">
        <f t="shared" si="1777"/>
        <v>15.751354925155891</v>
      </c>
      <c r="AD8743" s="128">
        <f t="shared" si="1778"/>
        <v>0</v>
      </c>
      <c r="AE8743" s="128">
        <f t="shared" si="1779"/>
        <v>0</v>
      </c>
      <c r="AF8743" s="128">
        <f t="shared" si="1780"/>
        <v>1.3159774376731137</v>
      </c>
      <c r="AG8743" s="128">
        <f t="shared" si="1781"/>
        <v>0</v>
      </c>
      <c r="AH8743" s="93">
        <f t="shared" si="1782"/>
        <v>-0.56399515195882832</v>
      </c>
      <c r="AI8743" s="128">
        <f t="shared" si="1783"/>
        <v>0.64609999630328996</v>
      </c>
    </row>
    <row r="8744" spans="1:35" x14ac:dyDescent="0.25">
      <c r="A8744" s="96">
        <v>3.496</v>
      </c>
      <c r="B8744" s="216">
        <v>2.9624887303695244</v>
      </c>
      <c r="E8744" s="153">
        <f t="shared" si="1784"/>
        <v>1.3824947408389591E-3</v>
      </c>
      <c r="W8744" s="152">
        <f t="shared" si="1785"/>
        <v>0.18719316287965981</v>
      </c>
      <c r="X8744" s="218">
        <v>1.8474528781609654</v>
      </c>
      <c r="Y8744" s="153">
        <f t="shared" si="1773"/>
        <v>3.9999999999995595E-4</v>
      </c>
      <c r="Z8744" s="128">
        <f t="shared" si="1774"/>
        <v>8.8754449677853557</v>
      </c>
      <c r="AA8744" s="128">
        <f t="shared" si="1775"/>
        <v>0.61929999999999996</v>
      </c>
      <c r="AB8744" s="128">
        <f t="shared" si="1776"/>
        <v>0</v>
      </c>
      <c r="AC8744" s="128">
        <f t="shared" si="1777"/>
        <v>15.751354925155891</v>
      </c>
      <c r="AD8744" s="128">
        <f t="shared" si="1778"/>
        <v>0</v>
      </c>
      <c r="AE8744" s="128">
        <f t="shared" si="1779"/>
        <v>0</v>
      </c>
      <c r="AF8744" s="128">
        <f t="shared" si="1780"/>
        <v>1.3159774376731137</v>
      </c>
      <c r="AG8744" s="128">
        <f t="shared" si="1781"/>
        <v>0</v>
      </c>
      <c r="AH8744" s="93">
        <f t="shared" si="1782"/>
        <v>-0.56399515195882832</v>
      </c>
      <c r="AI8744" s="128">
        <f t="shared" si="1783"/>
        <v>0.5475687423105825</v>
      </c>
    </row>
    <row r="8745" spans="1:35" x14ac:dyDescent="0.25">
      <c r="A8745" s="96">
        <v>3.4964</v>
      </c>
      <c r="B8745" s="216">
        <v>2.9624887303695244</v>
      </c>
      <c r="E8745" s="153">
        <f t="shared" si="1784"/>
        <v>1.1849954921476793E-3</v>
      </c>
      <c r="W8745" s="152">
        <f t="shared" si="1785"/>
        <v>0.18719316287965981</v>
      </c>
      <c r="X8745" s="218">
        <v>1.8474528781609654</v>
      </c>
      <c r="Y8745" s="153">
        <f t="shared" si="1773"/>
        <v>3.9999999999995595E-4</v>
      </c>
      <c r="Z8745" s="128">
        <f t="shared" si="1774"/>
        <v>8.8754449677853557</v>
      </c>
      <c r="AA8745" s="128">
        <f t="shared" si="1775"/>
        <v>0.61929999999999996</v>
      </c>
      <c r="AB8745" s="128">
        <f t="shared" si="1776"/>
        <v>0</v>
      </c>
      <c r="AC8745" s="128">
        <f t="shared" si="1777"/>
        <v>15.751354925155891</v>
      </c>
      <c r="AD8745" s="128">
        <f t="shared" si="1778"/>
        <v>0</v>
      </c>
      <c r="AE8745" s="128">
        <f t="shared" si="1779"/>
        <v>0</v>
      </c>
      <c r="AF8745" s="128">
        <f t="shared" si="1780"/>
        <v>1.3159774376731137</v>
      </c>
      <c r="AG8745" s="128">
        <f t="shared" si="1781"/>
        <v>0</v>
      </c>
      <c r="AH8745" s="93">
        <f t="shared" si="1782"/>
        <v>-0.56399515195882832</v>
      </c>
      <c r="AI8745" s="128">
        <f t="shared" si="1783"/>
        <v>0.5475687423105825</v>
      </c>
    </row>
    <row r="8746" spans="1:35" x14ac:dyDescent="0.25">
      <c r="A8746" s="96">
        <v>3.4967999999999999</v>
      </c>
      <c r="B8746" s="216">
        <v>2.9624887303695244</v>
      </c>
      <c r="E8746" s="153">
        <f t="shared" si="1784"/>
        <v>1.1849954921476793E-3</v>
      </c>
      <c r="W8746" s="152">
        <f t="shared" si="1785"/>
        <v>0.18719316287965981</v>
      </c>
      <c r="X8746" s="218">
        <v>1.8474528781609654</v>
      </c>
      <c r="Y8746" s="153">
        <f t="shared" si="1773"/>
        <v>3.9999999999995595E-4</v>
      </c>
      <c r="Z8746" s="128">
        <f t="shared" si="1774"/>
        <v>8.8754449677853557</v>
      </c>
      <c r="AA8746" s="128">
        <f t="shared" si="1775"/>
        <v>0.61929999999999996</v>
      </c>
      <c r="AB8746" s="128">
        <f t="shared" si="1776"/>
        <v>0</v>
      </c>
      <c r="AC8746" s="128">
        <f t="shared" si="1777"/>
        <v>15.751354925155891</v>
      </c>
      <c r="AD8746" s="128">
        <f t="shared" si="1778"/>
        <v>0</v>
      </c>
      <c r="AE8746" s="128">
        <f t="shared" si="1779"/>
        <v>0</v>
      </c>
      <c r="AF8746" s="128">
        <f t="shared" si="1780"/>
        <v>1.3159774376731137</v>
      </c>
      <c r="AG8746" s="128">
        <f t="shared" si="1781"/>
        <v>0</v>
      </c>
      <c r="AH8746" s="93">
        <f t="shared" si="1782"/>
        <v>-0.56399515195882832</v>
      </c>
      <c r="AI8746" s="128">
        <f t="shared" si="1783"/>
        <v>0.5475687423105825</v>
      </c>
    </row>
    <row r="8747" spans="1:35" x14ac:dyDescent="0.25">
      <c r="A8747" s="96">
        <v>3.4971999999999999</v>
      </c>
      <c r="B8747" s="216">
        <v>2.9624887303695244</v>
      </c>
      <c r="E8747" s="153">
        <f t="shared" si="1784"/>
        <v>1.1849954921476793E-3</v>
      </c>
      <c r="W8747" s="152">
        <f t="shared" si="1785"/>
        <v>0.18719316287965981</v>
      </c>
      <c r="X8747" s="218">
        <v>1.8474528781609654</v>
      </c>
      <c r="Y8747" s="153">
        <f t="shared" si="1773"/>
        <v>3.9999999999995595E-4</v>
      </c>
      <c r="Z8747" s="128">
        <f t="shared" si="1774"/>
        <v>8.8754449677853557</v>
      </c>
      <c r="AA8747" s="128">
        <f t="shared" si="1775"/>
        <v>0.61929999999999996</v>
      </c>
      <c r="AB8747" s="128">
        <f t="shared" si="1776"/>
        <v>0</v>
      </c>
      <c r="AC8747" s="128">
        <f t="shared" si="1777"/>
        <v>15.751354925155891</v>
      </c>
      <c r="AD8747" s="128">
        <f t="shared" si="1778"/>
        <v>0</v>
      </c>
      <c r="AE8747" s="128">
        <f t="shared" si="1779"/>
        <v>0</v>
      </c>
      <c r="AF8747" s="128">
        <f t="shared" si="1780"/>
        <v>1.3159774376731137</v>
      </c>
      <c r="AG8747" s="128">
        <f t="shared" si="1781"/>
        <v>0</v>
      </c>
      <c r="AH8747" s="93">
        <f t="shared" si="1782"/>
        <v>-0.56399515195882832</v>
      </c>
      <c r="AI8747" s="128">
        <f t="shared" si="1783"/>
        <v>0.5475687423105825</v>
      </c>
    </row>
    <row r="8748" spans="1:35" x14ac:dyDescent="0.25">
      <c r="A8748" s="96">
        <v>3.4975999999999998</v>
      </c>
      <c r="B8748" s="216">
        <v>2.9624887303695244</v>
      </c>
      <c r="E8748" s="153">
        <f t="shared" si="1784"/>
        <v>1.1849954921476793E-3</v>
      </c>
      <c r="W8748" s="152">
        <f t="shared" si="1785"/>
        <v>0.18719316287965981</v>
      </c>
      <c r="X8748" s="218">
        <v>1.8474528781609654</v>
      </c>
      <c r="Y8748" s="153">
        <f t="shared" si="1773"/>
        <v>3.9999999999995595E-4</v>
      </c>
      <c r="Z8748" s="128">
        <f t="shared" si="1774"/>
        <v>8.8754449677853557</v>
      </c>
      <c r="AA8748" s="128">
        <f t="shared" si="1775"/>
        <v>0.61929999999999996</v>
      </c>
      <c r="AB8748" s="128">
        <f t="shared" si="1776"/>
        <v>0</v>
      </c>
      <c r="AC8748" s="128">
        <f t="shared" si="1777"/>
        <v>15.751354925155891</v>
      </c>
      <c r="AD8748" s="128">
        <f t="shared" si="1778"/>
        <v>0</v>
      </c>
      <c r="AE8748" s="128">
        <f t="shared" si="1779"/>
        <v>0</v>
      </c>
      <c r="AF8748" s="128">
        <f t="shared" si="1780"/>
        <v>1.3159774376731137</v>
      </c>
      <c r="AG8748" s="128">
        <f t="shared" si="1781"/>
        <v>0</v>
      </c>
      <c r="AH8748" s="93">
        <f t="shared" si="1782"/>
        <v>-0.56399515195882832</v>
      </c>
      <c r="AI8748" s="128">
        <f t="shared" si="1783"/>
        <v>0.5475687423105825</v>
      </c>
    </row>
    <row r="8749" spans="1:35" x14ac:dyDescent="0.25">
      <c r="A8749" s="96">
        <v>3.4979999999999998</v>
      </c>
      <c r="B8749" s="216">
        <v>3.9499849738260333</v>
      </c>
      <c r="E8749" s="153">
        <f t="shared" si="1784"/>
        <v>1.3824947408389591E-3</v>
      </c>
      <c r="W8749" s="152">
        <f t="shared" si="1785"/>
        <v>0.21152788599003941</v>
      </c>
      <c r="X8749" s="218">
        <v>2.0876179224282203</v>
      </c>
      <c r="Y8749" s="153">
        <f t="shared" si="1773"/>
        <v>3.9999999999995595E-4</v>
      </c>
      <c r="Z8749" s="128">
        <f t="shared" si="1774"/>
        <v>8.8754449677853557</v>
      </c>
      <c r="AA8749" s="128">
        <f t="shared" si="1775"/>
        <v>0.61929999999999996</v>
      </c>
      <c r="AB8749" s="128">
        <f t="shared" si="1776"/>
        <v>0</v>
      </c>
      <c r="AC8749" s="128">
        <f t="shared" si="1777"/>
        <v>15.751354925155891</v>
      </c>
      <c r="AD8749" s="128">
        <f t="shared" si="1778"/>
        <v>0</v>
      </c>
      <c r="AE8749" s="128">
        <f t="shared" si="1779"/>
        <v>0</v>
      </c>
      <c r="AF8749" s="128">
        <f t="shared" si="1780"/>
        <v>1.3159774376731137</v>
      </c>
      <c r="AG8749" s="128">
        <f t="shared" si="1781"/>
        <v>0</v>
      </c>
      <c r="AH8749" s="93">
        <f t="shared" si="1782"/>
        <v>-0.56399515195882832</v>
      </c>
      <c r="AI8749" s="128">
        <f t="shared" si="1783"/>
        <v>0.64609999630328963</v>
      </c>
    </row>
    <row r="8750" spans="1:35" x14ac:dyDescent="0.25">
      <c r="A8750" s="96">
        <v>3.4984000000000002</v>
      </c>
      <c r="B8750" s="216">
        <v>3.9499849738260333</v>
      </c>
      <c r="E8750" s="153">
        <f t="shared" si="1784"/>
        <v>1.5799939895319935E-3</v>
      </c>
      <c r="W8750" s="152">
        <f t="shared" si="1785"/>
        <v>0.21152788599003941</v>
      </c>
      <c r="X8750" s="218">
        <v>2.0876179224282203</v>
      </c>
      <c r="Y8750" s="153">
        <f t="shared" si="1773"/>
        <v>4.0000000000040004E-4</v>
      </c>
      <c r="Z8750" s="128">
        <f t="shared" si="1774"/>
        <v>8.8754449677853557</v>
      </c>
      <c r="AA8750" s="128">
        <f t="shared" si="1775"/>
        <v>0.61929999999999996</v>
      </c>
      <c r="AB8750" s="128">
        <f t="shared" si="1776"/>
        <v>0</v>
      </c>
      <c r="AC8750" s="128">
        <f t="shared" si="1777"/>
        <v>15.751354925155891</v>
      </c>
      <c r="AD8750" s="128">
        <f t="shared" si="1778"/>
        <v>0</v>
      </c>
      <c r="AE8750" s="128">
        <f t="shared" si="1779"/>
        <v>0</v>
      </c>
      <c r="AF8750" s="128">
        <f t="shared" si="1780"/>
        <v>1.3159774376731137</v>
      </c>
      <c r="AG8750" s="128">
        <f t="shared" si="1781"/>
        <v>0</v>
      </c>
      <c r="AH8750" s="93">
        <f t="shared" si="1782"/>
        <v>-0.56399515195882832</v>
      </c>
      <c r="AI8750" s="128">
        <f t="shared" si="1783"/>
        <v>0.64609999630328963</v>
      </c>
    </row>
    <row r="8751" spans="1:35" x14ac:dyDescent="0.25">
      <c r="A8751" s="96">
        <v>3.4988000000000001</v>
      </c>
      <c r="B8751" s="216">
        <v>2.9624887303695244</v>
      </c>
      <c r="E8751" s="153">
        <f t="shared" si="1784"/>
        <v>1.3824947408389591E-3</v>
      </c>
      <c r="W8751" s="152">
        <f t="shared" si="1785"/>
        <v>0.18719316287965984</v>
      </c>
      <c r="X8751" s="218">
        <v>1.8474528781609658</v>
      </c>
      <c r="Y8751" s="153">
        <f t="shared" si="1773"/>
        <v>3.9999999999995595E-4</v>
      </c>
      <c r="Z8751" s="128">
        <f t="shared" si="1774"/>
        <v>8.8754449677853557</v>
      </c>
      <c r="AA8751" s="128">
        <f t="shared" si="1775"/>
        <v>0.61929999999999996</v>
      </c>
      <c r="AB8751" s="128">
        <f t="shared" si="1776"/>
        <v>0</v>
      </c>
      <c r="AC8751" s="128">
        <f t="shared" si="1777"/>
        <v>15.751354925155891</v>
      </c>
      <c r="AD8751" s="128">
        <f t="shared" si="1778"/>
        <v>0</v>
      </c>
      <c r="AE8751" s="128">
        <f t="shared" si="1779"/>
        <v>0</v>
      </c>
      <c r="AF8751" s="128">
        <f t="shared" si="1780"/>
        <v>1.3159774376731137</v>
      </c>
      <c r="AG8751" s="128">
        <f t="shared" si="1781"/>
        <v>0</v>
      </c>
      <c r="AH8751" s="93">
        <f t="shared" si="1782"/>
        <v>-0.56399515195882832</v>
      </c>
      <c r="AI8751" s="128">
        <f t="shared" si="1783"/>
        <v>0.54756874231058239</v>
      </c>
    </row>
    <row r="8752" spans="1:35" x14ac:dyDescent="0.25">
      <c r="A8752" s="96">
        <v>3.4992000000000001</v>
      </c>
      <c r="B8752" s="216">
        <v>2.9624887303695244</v>
      </c>
      <c r="E8752" s="153">
        <f t="shared" si="1784"/>
        <v>1.1849954921476793E-3</v>
      </c>
      <c r="W8752" s="152">
        <f t="shared" si="1785"/>
        <v>0.18719316287965984</v>
      </c>
      <c r="X8752" s="218">
        <v>1.8474528781609658</v>
      </c>
      <c r="Y8752" s="153">
        <f t="shared" si="1773"/>
        <v>3.9999999999995595E-4</v>
      </c>
      <c r="Z8752" s="128">
        <f t="shared" si="1774"/>
        <v>8.8754449677853557</v>
      </c>
      <c r="AA8752" s="128">
        <f t="shared" si="1775"/>
        <v>0.61929999999999996</v>
      </c>
      <c r="AB8752" s="128">
        <f t="shared" si="1776"/>
        <v>0</v>
      </c>
      <c r="AC8752" s="128">
        <f t="shared" si="1777"/>
        <v>15.751354925155891</v>
      </c>
      <c r="AD8752" s="128">
        <f t="shared" si="1778"/>
        <v>0</v>
      </c>
      <c r="AE8752" s="128">
        <f t="shared" si="1779"/>
        <v>0</v>
      </c>
      <c r="AF8752" s="128">
        <f t="shared" si="1780"/>
        <v>1.3159774376731137</v>
      </c>
      <c r="AG8752" s="128">
        <f t="shared" si="1781"/>
        <v>0</v>
      </c>
      <c r="AH8752" s="93">
        <f t="shared" si="1782"/>
        <v>-0.56399515195882832</v>
      </c>
      <c r="AI8752" s="128">
        <f t="shared" si="1783"/>
        <v>0.54756874231058239</v>
      </c>
    </row>
    <row r="8753" spans="1:35" x14ac:dyDescent="0.25">
      <c r="A8753" s="96">
        <v>3.4996</v>
      </c>
      <c r="B8753" s="216">
        <v>2.9624887303695244</v>
      </c>
      <c r="E8753" s="153">
        <f t="shared" si="1784"/>
        <v>1.1849954921476793E-3</v>
      </c>
      <c r="W8753" s="152">
        <f t="shared" si="1785"/>
        <v>0.18719316287965984</v>
      </c>
      <c r="X8753" s="218">
        <v>1.8474528781609658</v>
      </c>
      <c r="Y8753" s="153">
        <f t="shared" si="1773"/>
        <v>3.9999999999995595E-4</v>
      </c>
      <c r="Z8753" s="128">
        <f t="shared" si="1774"/>
        <v>8.8754449677853557</v>
      </c>
      <c r="AA8753" s="128">
        <f t="shared" si="1775"/>
        <v>0.61929999999999996</v>
      </c>
      <c r="AB8753" s="128">
        <f t="shared" si="1776"/>
        <v>0</v>
      </c>
      <c r="AC8753" s="128">
        <f t="shared" si="1777"/>
        <v>15.751354925155891</v>
      </c>
      <c r="AD8753" s="128">
        <f t="shared" si="1778"/>
        <v>0</v>
      </c>
      <c r="AE8753" s="128">
        <f t="shared" si="1779"/>
        <v>0</v>
      </c>
      <c r="AF8753" s="128">
        <f t="shared" si="1780"/>
        <v>1.3159774376731137</v>
      </c>
      <c r="AG8753" s="128">
        <f t="shared" si="1781"/>
        <v>0</v>
      </c>
      <c r="AH8753" s="93">
        <f t="shared" si="1782"/>
        <v>-0.56399515195882832</v>
      </c>
      <c r="AI8753" s="128">
        <f t="shared" si="1783"/>
        <v>0.54756874231058239</v>
      </c>
    </row>
    <row r="8754" spans="1:35" x14ac:dyDescent="0.25">
      <c r="A8754" s="96">
        <v>3.5</v>
      </c>
      <c r="B8754" s="216">
        <v>2.9624887303695244</v>
      </c>
      <c r="E8754" s="153">
        <f t="shared" si="1784"/>
        <v>1.1849954921476793E-3</v>
      </c>
      <c r="W8754" s="152">
        <f t="shared" si="1785"/>
        <v>0.18719316287965984</v>
      </c>
      <c r="X8754" s="218">
        <v>1.8474528781609658</v>
      </c>
      <c r="Y8754" s="153">
        <f t="shared" si="1773"/>
        <v>3.9999999999995595E-4</v>
      </c>
      <c r="Z8754" s="128">
        <f t="shared" si="1774"/>
        <v>8.8754449677853557</v>
      </c>
      <c r="AA8754" s="128">
        <f t="shared" si="1775"/>
        <v>0.61929999999999996</v>
      </c>
      <c r="AB8754" s="128">
        <f t="shared" si="1776"/>
        <v>0</v>
      </c>
      <c r="AC8754" s="128">
        <f t="shared" si="1777"/>
        <v>15.751354925155891</v>
      </c>
      <c r="AD8754" s="128">
        <f t="shared" si="1778"/>
        <v>0</v>
      </c>
      <c r="AE8754" s="128">
        <f t="shared" si="1779"/>
        <v>0</v>
      </c>
      <c r="AF8754" s="128">
        <f t="shared" si="1780"/>
        <v>1.3159774376731137</v>
      </c>
      <c r="AG8754" s="128">
        <f t="shared" si="1781"/>
        <v>0</v>
      </c>
      <c r="AH8754" s="93">
        <f t="shared" si="1782"/>
        <v>-0.56399515195882832</v>
      </c>
      <c r="AI8754" s="128">
        <f t="shared" si="1783"/>
        <v>0.54756874231058239</v>
      </c>
    </row>
    <row r="8755" spans="1:35" x14ac:dyDescent="0.25">
      <c r="A8755" s="96">
        <v>3.5004</v>
      </c>
      <c r="B8755" s="216">
        <v>2.9624887303695244</v>
      </c>
      <c r="E8755" s="153">
        <f t="shared" si="1784"/>
        <v>1.1849954921476793E-3</v>
      </c>
      <c r="W8755" s="152">
        <f t="shared" si="1785"/>
        <v>0.18719316287965984</v>
      </c>
      <c r="X8755" s="218">
        <v>1.8474528781609658</v>
      </c>
      <c r="Y8755" s="153">
        <f t="shared" si="1773"/>
        <v>3.9999999999995595E-4</v>
      </c>
      <c r="Z8755" s="128">
        <f t="shared" si="1774"/>
        <v>8.8754449677853557</v>
      </c>
      <c r="AA8755" s="128">
        <f t="shared" si="1775"/>
        <v>0.61929999999999996</v>
      </c>
      <c r="AB8755" s="128">
        <f t="shared" si="1776"/>
        <v>0</v>
      </c>
      <c r="AC8755" s="128">
        <f t="shared" si="1777"/>
        <v>15.751354925155891</v>
      </c>
      <c r="AD8755" s="128">
        <f t="shared" si="1778"/>
        <v>0</v>
      </c>
      <c r="AE8755" s="128">
        <f t="shared" si="1779"/>
        <v>0</v>
      </c>
      <c r="AF8755" s="128">
        <f t="shared" si="1780"/>
        <v>1.3159774376731137</v>
      </c>
      <c r="AG8755" s="128">
        <f t="shared" si="1781"/>
        <v>0</v>
      </c>
      <c r="AH8755" s="93">
        <f t="shared" si="1782"/>
        <v>-0.56399515195882832</v>
      </c>
      <c r="AI8755" s="128">
        <f t="shared" si="1783"/>
        <v>0.54756874231058239</v>
      </c>
    </row>
    <row r="8756" spans="1:35" x14ac:dyDescent="0.25">
      <c r="A8756" s="96">
        <v>3.5007999999999999</v>
      </c>
      <c r="B8756" s="216">
        <v>2.9624887303695244</v>
      </c>
      <c r="E8756" s="153">
        <f t="shared" si="1784"/>
        <v>1.1849954921476793E-3</v>
      </c>
      <c r="W8756" s="152">
        <f t="shared" si="1785"/>
        <v>0.18719316287965984</v>
      </c>
      <c r="X8756" s="218">
        <v>1.8474528781609658</v>
      </c>
      <c r="Y8756" s="153">
        <f t="shared" si="1773"/>
        <v>3.9999999999995595E-4</v>
      </c>
      <c r="Z8756" s="128">
        <f t="shared" si="1774"/>
        <v>8.8754449677853557</v>
      </c>
      <c r="AA8756" s="128">
        <f t="shared" si="1775"/>
        <v>0.61929999999999996</v>
      </c>
      <c r="AB8756" s="128">
        <f t="shared" si="1776"/>
        <v>0</v>
      </c>
      <c r="AC8756" s="128">
        <f t="shared" si="1777"/>
        <v>15.751354925155891</v>
      </c>
      <c r="AD8756" s="128">
        <f t="shared" si="1778"/>
        <v>0</v>
      </c>
      <c r="AE8756" s="128">
        <f t="shared" si="1779"/>
        <v>0</v>
      </c>
      <c r="AF8756" s="128">
        <f t="shared" si="1780"/>
        <v>1.3159774376731137</v>
      </c>
      <c r="AG8756" s="128">
        <f t="shared" si="1781"/>
        <v>0</v>
      </c>
      <c r="AH8756" s="93">
        <f t="shared" si="1782"/>
        <v>-0.56399515195882832</v>
      </c>
      <c r="AI8756" s="128">
        <f t="shared" si="1783"/>
        <v>0.54756874231058239</v>
      </c>
    </row>
    <row r="8757" spans="1:35" x14ac:dyDescent="0.25">
      <c r="A8757" s="96">
        <v>3.5011999999999999</v>
      </c>
      <c r="B8757" s="216">
        <v>2.9624887303695244</v>
      </c>
      <c r="E8757" s="153">
        <f t="shared" si="1784"/>
        <v>1.1849954921476793E-3</v>
      </c>
      <c r="W8757" s="152">
        <f t="shared" si="1785"/>
        <v>0.18719316287965984</v>
      </c>
      <c r="X8757" s="218">
        <v>1.8474528781609658</v>
      </c>
      <c r="Y8757" s="153">
        <f t="shared" si="1773"/>
        <v>3.9999999999995595E-4</v>
      </c>
      <c r="Z8757" s="128">
        <f t="shared" si="1774"/>
        <v>8.8754449677853557</v>
      </c>
      <c r="AA8757" s="128">
        <f t="shared" si="1775"/>
        <v>0.61929999999999996</v>
      </c>
      <c r="AB8757" s="128">
        <f t="shared" si="1776"/>
        <v>0</v>
      </c>
      <c r="AC8757" s="128">
        <f t="shared" si="1777"/>
        <v>15.751354925155891</v>
      </c>
      <c r="AD8757" s="128">
        <f t="shared" si="1778"/>
        <v>0</v>
      </c>
      <c r="AE8757" s="128">
        <f t="shared" si="1779"/>
        <v>0</v>
      </c>
      <c r="AF8757" s="128">
        <f t="shared" si="1780"/>
        <v>1.3159774376731137</v>
      </c>
      <c r="AG8757" s="128">
        <f t="shared" si="1781"/>
        <v>0</v>
      </c>
      <c r="AH8757" s="93">
        <f t="shared" si="1782"/>
        <v>-0.56399515195882832</v>
      </c>
      <c r="AI8757" s="128">
        <f t="shared" si="1783"/>
        <v>0.54756874231058239</v>
      </c>
    </row>
    <row r="8758" spans="1:35" x14ac:dyDescent="0.25">
      <c r="A8758" s="96">
        <v>3.5015999999999998</v>
      </c>
      <c r="B8758" s="216">
        <v>2.9624887303695244</v>
      </c>
      <c r="E8758" s="153">
        <f t="shared" si="1784"/>
        <v>1.1849954921476793E-3</v>
      </c>
      <c r="W8758" s="152">
        <f t="shared" si="1785"/>
        <v>0.18719316287965984</v>
      </c>
      <c r="X8758" s="218">
        <v>1.8474528781609658</v>
      </c>
      <c r="Y8758" s="153">
        <f t="shared" si="1773"/>
        <v>3.9999999999995595E-4</v>
      </c>
      <c r="Z8758" s="128">
        <f t="shared" si="1774"/>
        <v>8.8754449677853557</v>
      </c>
      <c r="AA8758" s="128">
        <f t="shared" si="1775"/>
        <v>0.61929999999999996</v>
      </c>
      <c r="AB8758" s="128">
        <f t="shared" si="1776"/>
        <v>0</v>
      </c>
      <c r="AC8758" s="128">
        <f t="shared" si="1777"/>
        <v>15.751354925155891</v>
      </c>
      <c r="AD8758" s="128">
        <f t="shared" si="1778"/>
        <v>0</v>
      </c>
      <c r="AE8758" s="128">
        <f t="shared" si="1779"/>
        <v>0</v>
      </c>
      <c r="AF8758" s="128">
        <f t="shared" si="1780"/>
        <v>1.3159774376731137</v>
      </c>
      <c r="AG8758" s="128">
        <f t="shared" si="1781"/>
        <v>0</v>
      </c>
      <c r="AH8758" s="93">
        <f t="shared" si="1782"/>
        <v>-0.56399515195882832</v>
      </c>
      <c r="AI8758" s="128">
        <f t="shared" si="1783"/>
        <v>0.54756874231058239</v>
      </c>
    </row>
    <row r="8759" spans="1:35" x14ac:dyDescent="0.25">
      <c r="A8759" s="96">
        <v>3.5019999999999998</v>
      </c>
      <c r="B8759" s="216">
        <v>2.9624887303695244</v>
      </c>
      <c r="E8759" s="153">
        <f t="shared" si="1784"/>
        <v>1.1849954921476793E-3</v>
      </c>
      <c r="W8759" s="152">
        <f t="shared" si="1785"/>
        <v>0.18719316287965984</v>
      </c>
      <c r="X8759" s="218">
        <v>1.8474528781609658</v>
      </c>
      <c r="Y8759" s="153">
        <f t="shared" si="1773"/>
        <v>3.9999999999995595E-4</v>
      </c>
      <c r="Z8759" s="128">
        <f t="shared" si="1774"/>
        <v>8.8754449677853557</v>
      </c>
      <c r="AA8759" s="128">
        <f t="shared" si="1775"/>
        <v>0.61929999999999996</v>
      </c>
      <c r="AB8759" s="128">
        <f t="shared" si="1776"/>
        <v>0</v>
      </c>
      <c r="AC8759" s="128">
        <f t="shared" si="1777"/>
        <v>15.751354925155891</v>
      </c>
      <c r="AD8759" s="128">
        <f t="shared" si="1778"/>
        <v>0</v>
      </c>
      <c r="AE8759" s="128">
        <f t="shared" si="1779"/>
        <v>0</v>
      </c>
      <c r="AF8759" s="128">
        <f t="shared" si="1780"/>
        <v>1.3159774376731137</v>
      </c>
      <c r="AG8759" s="128">
        <f t="shared" si="1781"/>
        <v>0</v>
      </c>
      <c r="AH8759" s="93">
        <f t="shared" si="1782"/>
        <v>-0.56399515195882832</v>
      </c>
      <c r="AI8759" s="128">
        <f t="shared" si="1783"/>
        <v>0.54756874231058239</v>
      </c>
    </row>
    <row r="8760" spans="1:35" x14ac:dyDescent="0.25">
      <c r="A8760" s="96">
        <v>3.5024000000000002</v>
      </c>
      <c r="B8760" s="216">
        <v>2.9624887303695244</v>
      </c>
      <c r="E8760" s="153">
        <f t="shared" si="1784"/>
        <v>1.1849954921489948E-3</v>
      </c>
      <c r="W8760" s="152">
        <f t="shared" si="1785"/>
        <v>0.18719316287965984</v>
      </c>
      <c r="X8760" s="218">
        <v>1.8474528781609658</v>
      </c>
      <c r="Y8760" s="153">
        <f t="shared" si="1773"/>
        <v>4.0000000000040004E-4</v>
      </c>
      <c r="Z8760" s="128">
        <f t="shared" si="1774"/>
        <v>8.8754449677853557</v>
      </c>
      <c r="AA8760" s="128">
        <f t="shared" si="1775"/>
        <v>0.61929999999999996</v>
      </c>
      <c r="AB8760" s="128">
        <f t="shared" si="1776"/>
        <v>0</v>
      </c>
      <c r="AC8760" s="128">
        <f t="shared" si="1777"/>
        <v>15.751354925155891</v>
      </c>
      <c r="AD8760" s="128">
        <f t="shared" si="1778"/>
        <v>0</v>
      </c>
      <c r="AE8760" s="128">
        <f t="shared" si="1779"/>
        <v>0</v>
      </c>
      <c r="AF8760" s="128">
        <f t="shared" si="1780"/>
        <v>1.3159774376731137</v>
      </c>
      <c r="AG8760" s="128">
        <f t="shared" si="1781"/>
        <v>0</v>
      </c>
      <c r="AH8760" s="93">
        <f t="shared" si="1782"/>
        <v>-0.56399515195882832</v>
      </c>
      <c r="AI8760" s="128">
        <f t="shared" si="1783"/>
        <v>0.54756874231058239</v>
      </c>
    </row>
    <row r="8761" spans="1:35" x14ac:dyDescent="0.25">
      <c r="A8761" s="96">
        <v>3.5028000000000001</v>
      </c>
      <c r="B8761" s="216">
        <v>2.9624887303695244</v>
      </c>
      <c r="E8761" s="153">
        <f t="shared" si="1784"/>
        <v>1.1849954921476793E-3</v>
      </c>
      <c r="W8761" s="152">
        <f t="shared" si="1785"/>
        <v>0.18719316287965984</v>
      </c>
      <c r="X8761" s="218">
        <v>1.8474528781609658</v>
      </c>
      <c r="Y8761" s="153">
        <f t="shared" si="1773"/>
        <v>3.9999999999995595E-4</v>
      </c>
      <c r="Z8761" s="128">
        <f t="shared" si="1774"/>
        <v>8.8754449677853557</v>
      </c>
      <c r="AA8761" s="128">
        <f t="shared" si="1775"/>
        <v>0.61929999999999996</v>
      </c>
      <c r="AB8761" s="128">
        <f t="shared" si="1776"/>
        <v>0</v>
      </c>
      <c r="AC8761" s="128">
        <f t="shared" si="1777"/>
        <v>15.751354925155891</v>
      </c>
      <c r="AD8761" s="128">
        <f t="shared" si="1778"/>
        <v>0</v>
      </c>
      <c r="AE8761" s="128">
        <f t="shared" si="1779"/>
        <v>0</v>
      </c>
      <c r="AF8761" s="128">
        <f t="shared" si="1780"/>
        <v>1.3159774376731137</v>
      </c>
      <c r="AG8761" s="128">
        <f t="shared" si="1781"/>
        <v>0</v>
      </c>
      <c r="AH8761" s="93">
        <f t="shared" si="1782"/>
        <v>-0.56399515195882832</v>
      </c>
      <c r="AI8761" s="128">
        <f t="shared" si="1783"/>
        <v>0.54756874231058239</v>
      </c>
    </row>
    <row r="8762" spans="1:35" x14ac:dyDescent="0.25">
      <c r="A8762" s="96">
        <v>3.5032000000000001</v>
      </c>
      <c r="B8762" s="216">
        <v>2.9624887303695244</v>
      </c>
      <c r="E8762" s="153">
        <f t="shared" si="1784"/>
        <v>1.1849954921476793E-3</v>
      </c>
      <c r="W8762" s="152">
        <f t="shared" si="1785"/>
        <v>0.18719316287965984</v>
      </c>
      <c r="X8762" s="218">
        <v>1.8474528781609658</v>
      </c>
      <c r="Y8762" s="153">
        <f t="shared" si="1773"/>
        <v>3.9999999999995595E-4</v>
      </c>
      <c r="Z8762" s="128">
        <f t="shared" si="1774"/>
        <v>8.8754449677853557</v>
      </c>
      <c r="AA8762" s="128">
        <f t="shared" si="1775"/>
        <v>0.61929999999999996</v>
      </c>
      <c r="AB8762" s="128">
        <f t="shared" si="1776"/>
        <v>0</v>
      </c>
      <c r="AC8762" s="128">
        <f t="shared" si="1777"/>
        <v>15.751354925155891</v>
      </c>
      <c r="AD8762" s="128">
        <f t="shared" si="1778"/>
        <v>0</v>
      </c>
      <c r="AE8762" s="128">
        <f t="shared" si="1779"/>
        <v>0</v>
      </c>
      <c r="AF8762" s="128">
        <f t="shared" si="1780"/>
        <v>1.3159774376731137</v>
      </c>
      <c r="AG8762" s="128">
        <f t="shared" si="1781"/>
        <v>0</v>
      </c>
      <c r="AH8762" s="93">
        <f t="shared" si="1782"/>
        <v>-0.56399515195882832</v>
      </c>
      <c r="AI8762" s="128">
        <f t="shared" si="1783"/>
        <v>0.54756874231058239</v>
      </c>
    </row>
    <row r="8763" spans="1:35" x14ac:dyDescent="0.25">
      <c r="A8763" s="96">
        <v>3.5036</v>
      </c>
      <c r="B8763" s="216">
        <v>2.9624887303695244</v>
      </c>
      <c r="E8763" s="153">
        <f t="shared" si="1784"/>
        <v>1.1849954921476793E-3</v>
      </c>
      <c r="W8763" s="152">
        <f t="shared" si="1785"/>
        <v>0.18719316287965984</v>
      </c>
      <c r="X8763" s="218">
        <v>1.8474528781609658</v>
      </c>
      <c r="Y8763" s="153">
        <f t="shared" si="1773"/>
        <v>3.9999999999995595E-4</v>
      </c>
      <c r="Z8763" s="128">
        <f t="shared" si="1774"/>
        <v>8.8754449677853557</v>
      </c>
      <c r="AA8763" s="128">
        <f t="shared" si="1775"/>
        <v>0.61929999999999996</v>
      </c>
      <c r="AB8763" s="128">
        <f t="shared" si="1776"/>
        <v>0</v>
      </c>
      <c r="AC8763" s="128">
        <f t="shared" si="1777"/>
        <v>15.751354925155891</v>
      </c>
      <c r="AD8763" s="128">
        <f t="shared" si="1778"/>
        <v>0</v>
      </c>
      <c r="AE8763" s="128">
        <f t="shared" si="1779"/>
        <v>0</v>
      </c>
      <c r="AF8763" s="128">
        <f t="shared" si="1780"/>
        <v>1.3159774376731137</v>
      </c>
      <c r="AG8763" s="128">
        <f t="shared" si="1781"/>
        <v>0</v>
      </c>
      <c r="AH8763" s="93">
        <f t="shared" si="1782"/>
        <v>-0.56399515195882832</v>
      </c>
      <c r="AI8763" s="128">
        <f t="shared" si="1783"/>
        <v>0.54756874231058239</v>
      </c>
    </row>
    <row r="8764" spans="1:35" x14ac:dyDescent="0.25">
      <c r="A8764" s="96">
        <v>3.504</v>
      </c>
      <c r="B8764" s="216">
        <v>2.9624887303695244</v>
      </c>
      <c r="E8764" s="153">
        <f t="shared" si="1784"/>
        <v>1.1849954921476793E-3</v>
      </c>
      <c r="W8764" s="152">
        <f t="shared" si="1785"/>
        <v>0.18719316287965984</v>
      </c>
      <c r="X8764" s="218">
        <v>1.8474528781609658</v>
      </c>
      <c r="Y8764" s="153">
        <f t="shared" si="1773"/>
        <v>3.9999999999995595E-4</v>
      </c>
      <c r="Z8764" s="128">
        <f t="shared" si="1774"/>
        <v>8.8754449677853557</v>
      </c>
      <c r="AA8764" s="128">
        <f t="shared" si="1775"/>
        <v>0.61929999999999996</v>
      </c>
      <c r="AB8764" s="128">
        <f t="shared" si="1776"/>
        <v>0</v>
      </c>
      <c r="AC8764" s="128">
        <f t="shared" si="1777"/>
        <v>15.751354925155891</v>
      </c>
      <c r="AD8764" s="128">
        <f t="shared" si="1778"/>
        <v>0</v>
      </c>
      <c r="AE8764" s="128">
        <f t="shared" si="1779"/>
        <v>0</v>
      </c>
      <c r="AF8764" s="128">
        <f t="shared" si="1780"/>
        <v>1.3159774376731137</v>
      </c>
      <c r="AG8764" s="128">
        <f t="shared" si="1781"/>
        <v>0</v>
      </c>
      <c r="AH8764" s="93">
        <f t="shared" si="1782"/>
        <v>-0.56399515195882832</v>
      </c>
      <c r="AI8764" s="128">
        <f t="shared" si="1783"/>
        <v>0.54756874231058239</v>
      </c>
    </row>
    <row r="8765" spans="1:35" x14ac:dyDescent="0.25">
      <c r="A8765" s="96">
        <v>3.5044</v>
      </c>
      <c r="B8765" s="216">
        <v>2.9624887303695244</v>
      </c>
      <c r="E8765" s="153">
        <f t="shared" si="1784"/>
        <v>1.1849954921476793E-3</v>
      </c>
      <c r="W8765" s="152">
        <f t="shared" si="1785"/>
        <v>0.18719316287965984</v>
      </c>
      <c r="X8765" s="218">
        <v>1.8474528781609658</v>
      </c>
      <c r="Y8765" s="153">
        <f t="shared" si="1773"/>
        <v>3.9999999999995595E-4</v>
      </c>
      <c r="Z8765" s="128">
        <f t="shared" si="1774"/>
        <v>8.8754449677853557</v>
      </c>
      <c r="AA8765" s="128">
        <f t="shared" si="1775"/>
        <v>0.61929999999999996</v>
      </c>
      <c r="AB8765" s="128">
        <f t="shared" si="1776"/>
        <v>0</v>
      </c>
      <c r="AC8765" s="128">
        <f t="shared" si="1777"/>
        <v>15.751354925155891</v>
      </c>
      <c r="AD8765" s="128">
        <f t="shared" si="1778"/>
        <v>0</v>
      </c>
      <c r="AE8765" s="128">
        <f t="shared" si="1779"/>
        <v>0</v>
      </c>
      <c r="AF8765" s="128">
        <f t="shared" si="1780"/>
        <v>1.3159774376731137</v>
      </c>
      <c r="AG8765" s="128">
        <f t="shared" si="1781"/>
        <v>0</v>
      </c>
      <c r="AH8765" s="93">
        <f t="shared" si="1782"/>
        <v>-0.56399515195882832</v>
      </c>
      <c r="AI8765" s="128">
        <f t="shared" si="1783"/>
        <v>0.54756874231058239</v>
      </c>
    </row>
    <row r="8766" spans="1:35" x14ac:dyDescent="0.25">
      <c r="A8766" s="96">
        <v>3.5047999999999999</v>
      </c>
      <c r="B8766" s="216">
        <v>2.9624887303695244</v>
      </c>
      <c r="E8766" s="153">
        <f t="shared" si="1784"/>
        <v>1.1849954921476793E-3</v>
      </c>
      <c r="W8766" s="152">
        <f t="shared" si="1785"/>
        <v>0.18719316287965984</v>
      </c>
      <c r="X8766" s="218">
        <v>1.8474528781609658</v>
      </c>
      <c r="Y8766" s="153">
        <f t="shared" si="1773"/>
        <v>3.9999999999995595E-4</v>
      </c>
      <c r="Z8766" s="128">
        <f t="shared" si="1774"/>
        <v>8.8754449677853557</v>
      </c>
      <c r="AA8766" s="128">
        <f t="shared" si="1775"/>
        <v>0.61929999999999996</v>
      </c>
      <c r="AB8766" s="128">
        <f t="shared" si="1776"/>
        <v>0</v>
      </c>
      <c r="AC8766" s="128">
        <f t="shared" si="1777"/>
        <v>15.751354925155891</v>
      </c>
      <c r="AD8766" s="128">
        <f t="shared" si="1778"/>
        <v>0</v>
      </c>
      <c r="AE8766" s="128">
        <f t="shared" si="1779"/>
        <v>0</v>
      </c>
      <c r="AF8766" s="128">
        <f t="shared" si="1780"/>
        <v>1.3159774376731137</v>
      </c>
      <c r="AG8766" s="128">
        <f t="shared" si="1781"/>
        <v>0</v>
      </c>
      <c r="AH8766" s="93">
        <f t="shared" si="1782"/>
        <v>-0.56399515195882832</v>
      </c>
      <c r="AI8766" s="128">
        <f t="shared" si="1783"/>
        <v>0.54756874231058239</v>
      </c>
    </row>
    <row r="8767" spans="1:35" x14ac:dyDescent="0.25">
      <c r="A8767" s="96">
        <v>3.5051999999999999</v>
      </c>
      <c r="B8767" s="216">
        <v>2.9624887303695244</v>
      </c>
      <c r="E8767" s="153">
        <f t="shared" si="1784"/>
        <v>1.1849954921476793E-3</v>
      </c>
      <c r="W8767" s="152">
        <f t="shared" si="1785"/>
        <v>0.18719316287965984</v>
      </c>
      <c r="X8767" s="218">
        <v>1.8474528781609658</v>
      </c>
      <c r="Y8767" s="153">
        <f t="shared" si="1773"/>
        <v>3.9999999999995595E-4</v>
      </c>
      <c r="Z8767" s="128">
        <f t="shared" si="1774"/>
        <v>8.8754449677853557</v>
      </c>
      <c r="AA8767" s="128">
        <f t="shared" si="1775"/>
        <v>0.61929999999999996</v>
      </c>
      <c r="AB8767" s="128">
        <f t="shared" si="1776"/>
        <v>0</v>
      </c>
      <c r="AC8767" s="128">
        <f t="shared" si="1777"/>
        <v>15.751354925155891</v>
      </c>
      <c r="AD8767" s="128">
        <f t="shared" si="1778"/>
        <v>0</v>
      </c>
      <c r="AE8767" s="128">
        <f t="shared" si="1779"/>
        <v>0</v>
      </c>
      <c r="AF8767" s="128">
        <f t="shared" si="1780"/>
        <v>1.3159774376731137</v>
      </c>
      <c r="AG8767" s="128">
        <f t="shared" si="1781"/>
        <v>0</v>
      </c>
      <c r="AH8767" s="93">
        <f t="shared" si="1782"/>
        <v>-0.56399515195882832</v>
      </c>
      <c r="AI8767" s="128">
        <f t="shared" si="1783"/>
        <v>0.54756874231058239</v>
      </c>
    </row>
    <row r="8768" spans="1:35" x14ac:dyDescent="0.25">
      <c r="A8768" s="96">
        <v>3.5055999999999998</v>
      </c>
      <c r="B8768" s="216">
        <v>2.9624887303695244</v>
      </c>
      <c r="E8768" s="153">
        <f t="shared" si="1784"/>
        <v>1.1849954921476793E-3</v>
      </c>
      <c r="W8768" s="152">
        <f t="shared" si="1785"/>
        <v>0.18719316287965984</v>
      </c>
      <c r="X8768" s="218">
        <v>1.8474528781609658</v>
      </c>
      <c r="Y8768" s="153">
        <f t="shared" si="1773"/>
        <v>3.9999999999995595E-4</v>
      </c>
      <c r="Z8768" s="128">
        <f t="shared" si="1774"/>
        <v>8.8754449677853557</v>
      </c>
      <c r="AA8768" s="128">
        <f t="shared" si="1775"/>
        <v>0.61929999999999996</v>
      </c>
      <c r="AB8768" s="128">
        <f t="shared" si="1776"/>
        <v>0</v>
      </c>
      <c r="AC8768" s="128">
        <f t="shared" si="1777"/>
        <v>15.751354925155891</v>
      </c>
      <c r="AD8768" s="128">
        <f t="shared" si="1778"/>
        <v>0</v>
      </c>
      <c r="AE8768" s="128">
        <f t="shared" si="1779"/>
        <v>0</v>
      </c>
      <c r="AF8768" s="128">
        <f t="shared" si="1780"/>
        <v>1.3159774376731137</v>
      </c>
      <c r="AG8768" s="128">
        <f t="shared" si="1781"/>
        <v>0</v>
      </c>
      <c r="AH8768" s="93">
        <f t="shared" si="1782"/>
        <v>-0.56399515195882832</v>
      </c>
      <c r="AI8768" s="128">
        <f t="shared" si="1783"/>
        <v>0.54756874231058239</v>
      </c>
    </row>
    <row r="8769" spans="1:35" x14ac:dyDescent="0.25">
      <c r="A8769" s="96">
        <v>3.5059999999999998</v>
      </c>
      <c r="B8769" s="216">
        <v>2.9624887303695244</v>
      </c>
      <c r="E8769" s="153">
        <f t="shared" si="1784"/>
        <v>1.1849954921476793E-3</v>
      </c>
      <c r="W8769" s="152">
        <f t="shared" si="1785"/>
        <v>0.18719316287965984</v>
      </c>
      <c r="X8769" s="218">
        <v>1.8474528781609658</v>
      </c>
      <c r="Y8769" s="153">
        <f t="shared" si="1773"/>
        <v>3.9999999999995595E-4</v>
      </c>
      <c r="Z8769" s="128">
        <f t="shared" si="1774"/>
        <v>8.8754449677853557</v>
      </c>
      <c r="AA8769" s="128">
        <f t="shared" si="1775"/>
        <v>0.61929999999999996</v>
      </c>
      <c r="AB8769" s="128">
        <f t="shared" si="1776"/>
        <v>0</v>
      </c>
      <c r="AC8769" s="128">
        <f t="shared" si="1777"/>
        <v>15.751354925155891</v>
      </c>
      <c r="AD8769" s="128">
        <f t="shared" si="1778"/>
        <v>0</v>
      </c>
      <c r="AE8769" s="128">
        <f t="shared" si="1779"/>
        <v>0</v>
      </c>
      <c r="AF8769" s="128">
        <f t="shared" si="1780"/>
        <v>1.3159774376731137</v>
      </c>
      <c r="AG8769" s="128">
        <f t="shared" si="1781"/>
        <v>0</v>
      </c>
      <c r="AH8769" s="93">
        <f t="shared" si="1782"/>
        <v>-0.56399515195882832</v>
      </c>
      <c r="AI8769" s="128">
        <f t="shared" si="1783"/>
        <v>0.54756874231058239</v>
      </c>
    </row>
    <row r="8770" spans="1:35" x14ac:dyDescent="0.25">
      <c r="A8770" s="96">
        <v>3.5064000000000002</v>
      </c>
      <c r="B8770" s="216">
        <v>2.9624887303695244</v>
      </c>
      <c r="E8770" s="153">
        <f t="shared" si="1784"/>
        <v>1.1849954921489948E-3</v>
      </c>
      <c r="W8770" s="152">
        <f t="shared" si="1785"/>
        <v>0.18719316287965984</v>
      </c>
      <c r="X8770" s="218">
        <v>1.8474528781609658</v>
      </c>
      <c r="Y8770" s="153">
        <f t="shared" ref="Y8770:Y8833" si="1786">+A8770-A8769</f>
        <v>4.0000000000040004E-4</v>
      </c>
      <c r="Z8770" s="128">
        <f t="shared" ref="Z8770:Z8833" si="1787">IF(AND(W8770&lt;=$S$56,W8770&gt;$Q$56),$T$56,IF(AND(W8770&lt;=$S$57,W8770&gt;$Q$57),$T$57,IF(AND(W8770&lt;=$S$58,W8770&gt;$Q$58),$T$58,IF(AND(W8770&lt;=$S$59,W8770&gt;$Q$59),$T$59,IF(AND(W8770&lt;=$S$60,W8770&gt;$Q$60),$T$60,"Valor no encontrado para Po")))))</f>
        <v>8.8754449677853557</v>
      </c>
      <c r="AA8770" s="128">
        <f t="shared" ref="AA8770:AA8833" si="1788">IF(AND(W8770&lt;=$S$56,W8770&gt;$Q$56),$U$56,IF(AND(W8770&lt;=$S$57,W8770&gt;$Q$57),$U$57,IF(AND(W8770&lt;=$S$58,W8770&gt;$Q$58),$U$58,IF(AND(W8770&lt;=$S$59,W8770&gt;$Q$59),$U$59,IF(AND(W8770&lt;=$S$60,W8770&gt;$Q$60),$U$60,"Valor no encontrado para Po")))))</f>
        <v>0.61929999999999996</v>
      </c>
      <c r="AB8770" s="128">
        <f t="shared" ref="AB8770:AB8833" si="1789">IF(OR(AC8769&gt;=($X$1-$X$2)/2,AC8769&gt;=$Z$1/2),0,Z8770*W8770^AA8770*Y8770)</f>
        <v>0</v>
      </c>
      <c r="AC8770" s="128">
        <f t="shared" ref="AC8770:AC8833" si="1790">+AC8769+AB8770</f>
        <v>15.751354925155891</v>
      </c>
      <c r="AD8770" s="128">
        <f t="shared" ref="AD8770:AD8833" si="1791">2*$AB$1*PI()*((AC8770+$X$2/2)*(2*AC8770-$Z$1)+(AC8770+$X$2/2)^2-($X$1/2)^2)*AB8770</f>
        <v>0</v>
      </c>
      <c r="AE8770" s="128">
        <f t="shared" ref="AE8770:AE8833" si="1792">-AD8770*0.000000001*$Z$2</f>
        <v>0</v>
      </c>
      <c r="AF8770" s="128">
        <f t="shared" ref="AF8770:AF8833" si="1793">+AF8769+AE8770</f>
        <v>1.3159774376731137</v>
      </c>
      <c r="AG8770" s="128">
        <f t="shared" ref="AG8770:AG8833" si="1794">+AE8770/Y8770</f>
        <v>0</v>
      </c>
      <c r="AH8770" s="93">
        <f t="shared" ref="AH8770:AH8833" si="1795">+AH8769-AE8770</f>
        <v>-0.56399515195882832</v>
      </c>
      <c r="AI8770" s="128">
        <f t="shared" ref="AI8770:AI8833" si="1796">B8770*9.81/(W8770*1000000*$AF$1)</f>
        <v>0.54756874231058239</v>
      </c>
    </row>
    <row r="8771" spans="1:35" x14ac:dyDescent="0.25">
      <c r="A8771" s="96">
        <v>3.5068000000000001</v>
      </c>
      <c r="B8771" s="216">
        <v>2.9624887303695244</v>
      </c>
      <c r="E8771" s="153">
        <f t="shared" si="1784"/>
        <v>1.1849954921476793E-3</v>
      </c>
      <c r="W8771" s="152">
        <f t="shared" si="1785"/>
        <v>0.18719316287965984</v>
      </c>
      <c r="X8771" s="218">
        <v>1.8474528781609658</v>
      </c>
      <c r="Y8771" s="153">
        <f t="shared" si="1786"/>
        <v>3.9999999999995595E-4</v>
      </c>
      <c r="Z8771" s="128">
        <f t="shared" si="1787"/>
        <v>8.8754449677853557</v>
      </c>
      <c r="AA8771" s="128">
        <f t="shared" si="1788"/>
        <v>0.61929999999999996</v>
      </c>
      <c r="AB8771" s="128">
        <f t="shared" si="1789"/>
        <v>0</v>
      </c>
      <c r="AC8771" s="128">
        <f t="shared" si="1790"/>
        <v>15.751354925155891</v>
      </c>
      <c r="AD8771" s="128">
        <f t="shared" si="1791"/>
        <v>0</v>
      </c>
      <c r="AE8771" s="128">
        <f t="shared" si="1792"/>
        <v>0</v>
      </c>
      <c r="AF8771" s="128">
        <f t="shared" si="1793"/>
        <v>1.3159774376731137</v>
      </c>
      <c r="AG8771" s="128">
        <f t="shared" si="1794"/>
        <v>0</v>
      </c>
      <c r="AH8771" s="93">
        <f t="shared" si="1795"/>
        <v>-0.56399515195882832</v>
      </c>
      <c r="AI8771" s="128">
        <f t="shared" si="1796"/>
        <v>0.54756874231058239</v>
      </c>
    </row>
    <row r="8772" spans="1:35" x14ac:dyDescent="0.25">
      <c r="A8772" s="96">
        <v>3.5072000000000001</v>
      </c>
      <c r="B8772" s="216">
        <v>2.9624887303695244</v>
      </c>
      <c r="E8772" s="153">
        <f t="shared" si="1784"/>
        <v>1.1849954921476793E-3</v>
      </c>
      <c r="W8772" s="152">
        <f t="shared" si="1785"/>
        <v>0.18719316287965984</v>
      </c>
      <c r="X8772" s="218">
        <v>1.8474528781609658</v>
      </c>
      <c r="Y8772" s="153">
        <f t="shared" si="1786"/>
        <v>3.9999999999995595E-4</v>
      </c>
      <c r="Z8772" s="128">
        <f t="shared" si="1787"/>
        <v>8.8754449677853557</v>
      </c>
      <c r="AA8772" s="128">
        <f t="shared" si="1788"/>
        <v>0.61929999999999996</v>
      </c>
      <c r="AB8772" s="128">
        <f t="shared" si="1789"/>
        <v>0</v>
      </c>
      <c r="AC8772" s="128">
        <f t="shared" si="1790"/>
        <v>15.751354925155891</v>
      </c>
      <c r="AD8772" s="128">
        <f t="shared" si="1791"/>
        <v>0</v>
      </c>
      <c r="AE8772" s="128">
        <f t="shared" si="1792"/>
        <v>0</v>
      </c>
      <c r="AF8772" s="128">
        <f t="shared" si="1793"/>
        <v>1.3159774376731137</v>
      </c>
      <c r="AG8772" s="128">
        <f t="shared" si="1794"/>
        <v>0</v>
      </c>
      <c r="AH8772" s="93">
        <f t="shared" si="1795"/>
        <v>-0.56399515195882832</v>
      </c>
      <c r="AI8772" s="128">
        <f t="shared" si="1796"/>
        <v>0.54756874231058239</v>
      </c>
    </row>
    <row r="8773" spans="1:35" x14ac:dyDescent="0.25">
      <c r="A8773" s="96">
        <v>3.5076000000000001</v>
      </c>
      <c r="B8773" s="216">
        <v>2.9624887303695244</v>
      </c>
      <c r="E8773" s="153">
        <f t="shared" ref="E8773:E8836" si="1797">+(B8772+B8773)/2*(A8773-A8772)</f>
        <v>1.1849954921476793E-3</v>
      </c>
      <c r="W8773" s="152">
        <f t="shared" ref="W8773:W8836" si="1798">+X8773/1000000*101325</f>
        <v>0.18719316287965984</v>
      </c>
      <c r="X8773" s="218">
        <v>1.8474528781609658</v>
      </c>
      <c r="Y8773" s="153">
        <f t="shared" si="1786"/>
        <v>3.9999999999995595E-4</v>
      </c>
      <c r="Z8773" s="128">
        <f t="shared" si="1787"/>
        <v>8.8754449677853557</v>
      </c>
      <c r="AA8773" s="128">
        <f t="shared" si="1788"/>
        <v>0.61929999999999996</v>
      </c>
      <c r="AB8773" s="128">
        <f t="shared" si="1789"/>
        <v>0</v>
      </c>
      <c r="AC8773" s="128">
        <f t="shared" si="1790"/>
        <v>15.751354925155891</v>
      </c>
      <c r="AD8773" s="128">
        <f t="shared" si="1791"/>
        <v>0</v>
      </c>
      <c r="AE8773" s="128">
        <f t="shared" si="1792"/>
        <v>0</v>
      </c>
      <c r="AF8773" s="128">
        <f t="shared" si="1793"/>
        <v>1.3159774376731137</v>
      </c>
      <c r="AG8773" s="128">
        <f t="shared" si="1794"/>
        <v>0</v>
      </c>
      <c r="AH8773" s="93">
        <f t="shared" si="1795"/>
        <v>-0.56399515195882832</v>
      </c>
      <c r="AI8773" s="128">
        <f t="shared" si="1796"/>
        <v>0.54756874231058239</v>
      </c>
    </row>
    <row r="8774" spans="1:35" x14ac:dyDescent="0.25">
      <c r="A8774" s="96">
        <v>3.508</v>
      </c>
      <c r="B8774" s="216">
        <v>2.9624887303695244</v>
      </c>
      <c r="E8774" s="153">
        <f t="shared" si="1797"/>
        <v>1.1849954921476793E-3</v>
      </c>
      <c r="W8774" s="152">
        <f t="shared" si="1798"/>
        <v>0.18719316287965984</v>
      </c>
      <c r="X8774" s="218">
        <v>1.8474528781609658</v>
      </c>
      <c r="Y8774" s="153">
        <f t="shared" si="1786"/>
        <v>3.9999999999995595E-4</v>
      </c>
      <c r="Z8774" s="128">
        <f t="shared" si="1787"/>
        <v>8.8754449677853557</v>
      </c>
      <c r="AA8774" s="128">
        <f t="shared" si="1788"/>
        <v>0.61929999999999996</v>
      </c>
      <c r="AB8774" s="128">
        <f t="shared" si="1789"/>
        <v>0</v>
      </c>
      <c r="AC8774" s="128">
        <f t="shared" si="1790"/>
        <v>15.751354925155891</v>
      </c>
      <c r="AD8774" s="128">
        <f t="shared" si="1791"/>
        <v>0</v>
      </c>
      <c r="AE8774" s="128">
        <f t="shared" si="1792"/>
        <v>0</v>
      </c>
      <c r="AF8774" s="128">
        <f t="shared" si="1793"/>
        <v>1.3159774376731137</v>
      </c>
      <c r="AG8774" s="128">
        <f t="shared" si="1794"/>
        <v>0</v>
      </c>
      <c r="AH8774" s="93">
        <f t="shared" si="1795"/>
        <v>-0.56399515195882832</v>
      </c>
      <c r="AI8774" s="128">
        <f t="shared" si="1796"/>
        <v>0.54756874231058239</v>
      </c>
    </row>
    <row r="8775" spans="1:35" x14ac:dyDescent="0.25">
      <c r="A8775" s="96">
        <v>3.5084</v>
      </c>
      <c r="B8775" s="216">
        <v>2.9624887303695244</v>
      </c>
      <c r="E8775" s="153">
        <f t="shared" si="1797"/>
        <v>1.1849954921476793E-3</v>
      </c>
      <c r="W8775" s="152">
        <f t="shared" si="1798"/>
        <v>0.18719316287965984</v>
      </c>
      <c r="X8775" s="218">
        <v>1.8474528781609658</v>
      </c>
      <c r="Y8775" s="153">
        <f t="shared" si="1786"/>
        <v>3.9999999999995595E-4</v>
      </c>
      <c r="Z8775" s="128">
        <f t="shared" si="1787"/>
        <v>8.8754449677853557</v>
      </c>
      <c r="AA8775" s="128">
        <f t="shared" si="1788"/>
        <v>0.61929999999999996</v>
      </c>
      <c r="AB8775" s="128">
        <f t="shared" si="1789"/>
        <v>0</v>
      </c>
      <c r="AC8775" s="128">
        <f t="shared" si="1790"/>
        <v>15.751354925155891</v>
      </c>
      <c r="AD8775" s="128">
        <f t="shared" si="1791"/>
        <v>0</v>
      </c>
      <c r="AE8775" s="128">
        <f t="shared" si="1792"/>
        <v>0</v>
      </c>
      <c r="AF8775" s="128">
        <f t="shared" si="1793"/>
        <v>1.3159774376731137</v>
      </c>
      <c r="AG8775" s="128">
        <f t="shared" si="1794"/>
        <v>0</v>
      </c>
      <c r="AH8775" s="93">
        <f t="shared" si="1795"/>
        <v>-0.56399515195882832</v>
      </c>
      <c r="AI8775" s="128">
        <f t="shared" si="1796"/>
        <v>0.54756874231058239</v>
      </c>
    </row>
    <row r="8776" spans="1:35" x14ac:dyDescent="0.25">
      <c r="A8776" s="96">
        <v>3.5087999999999999</v>
      </c>
      <c r="B8776" s="216">
        <v>3.9499849738260333</v>
      </c>
      <c r="E8776" s="153">
        <f t="shared" si="1797"/>
        <v>1.3824947408389591E-3</v>
      </c>
      <c r="W8776" s="152">
        <f t="shared" si="1798"/>
        <v>0.21152788599003935</v>
      </c>
      <c r="X8776" s="218">
        <v>2.0876179224282199</v>
      </c>
      <c r="Y8776" s="153">
        <f t="shared" si="1786"/>
        <v>3.9999999999995595E-4</v>
      </c>
      <c r="Z8776" s="128">
        <f t="shared" si="1787"/>
        <v>8.8754449677853557</v>
      </c>
      <c r="AA8776" s="128">
        <f t="shared" si="1788"/>
        <v>0.61929999999999996</v>
      </c>
      <c r="AB8776" s="128">
        <f t="shared" si="1789"/>
        <v>0</v>
      </c>
      <c r="AC8776" s="128">
        <f t="shared" si="1790"/>
        <v>15.751354925155891</v>
      </c>
      <c r="AD8776" s="128">
        <f t="shared" si="1791"/>
        <v>0</v>
      </c>
      <c r="AE8776" s="128">
        <f t="shared" si="1792"/>
        <v>0</v>
      </c>
      <c r="AF8776" s="128">
        <f t="shared" si="1793"/>
        <v>1.3159774376731137</v>
      </c>
      <c r="AG8776" s="128">
        <f t="shared" si="1794"/>
        <v>0</v>
      </c>
      <c r="AH8776" s="93">
        <f t="shared" si="1795"/>
        <v>-0.56399515195882832</v>
      </c>
      <c r="AI8776" s="128">
        <f t="shared" si="1796"/>
        <v>0.64609999630328996</v>
      </c>
    </row>
    <row r="8777" spans="1:35" x14ac:dyDescent="0.25">
      <c r="A8777" s="96">
        <v>3.5091999999999999</v>
      </c>
      <c r="B8777" s="216">
        <v>2.9624887303695244</v>
      </c>
      <c r="E8777" s="153">
        <f t="shared" si="1797"/>
        <v>1.3824947408389591E-3</v>
      </c>
      <c r="W8777" s="152">
        <f t="shared" si="1798"/>
        <v>0.18719316287965981</v>
      </c>
      <c r="X8777" s="218">
        <v>1.8474528781609654</v>
      </c>
      <c r="Y8777" s="153">
        <f t="shared" si="1786"/>
        <v>3.9999999999995595E-4</v>
      </c>
      <c r="Z8777" s="128">
        <f t="shared" si="1787"/>
        <v>8.8754449677853557</v>
      </c>
      <c r="AA8777" s="128">
        <f t="shared" si="1788"/>
        <v>0.61929999999999996</v>
      </c>
      <c r="AB8777" s="128">
        <f t="shared" si="1789"/>
        <v>0</v>
      </c>
      <c r="AC8777" s="128">
        <f t="shared" si="1790"/>
        <v>15.751354925155891</v>
      </c>
      <c r="AD8777" s="128">
        <f t="shared" si="1791"/>
        <v>0</v>
      </c>
      <c r="AE8777" s="128">
        <f t="shared" si="1792"/>
        <v>0</v>
      </c>
      <c r="AF8777" s="128">
        <f t="shared" si="1793"/>
        <v>1.3159774376731137</v>
      </c>
      <c r="AG8777" s="128">
        <f t="shared" si="1794"/>
        <v>0</v>
      </c>
      <c r="AH8777" s="93">
        <f t="shared" si="1795"/>
        <v>-0.56399515195882832</v>
      </c>
      <c r="AI8777" s="128">
        <f t="shared" si="1796"/>
        <v>0.5475687423105825</v>
      </c>
    </row>
    <row r="8778" spans="1:35" x14ac:dyDescent="0.25">
      <c r="A8778" s="96">
        <v>3.5095999999999998</v>
      </c>
      <c r="B8778" s="216">
        <v>2.9624887303695244</v>
      </c>
      <c r="E8778" s="153">
        <f t="shared" si="1797"/>
        <v>1.1849954921476793E-3</v>
      </c>
      <c r="W8778" s="152">
        <f t="shared" si="1798"/>
        <v>0.18719316287965981</v>
      </c>
      <c r="X8778" s="218">
        <v>1.8474528781609654</v>
      </c>
      <c r="Y8778" s="153">
        <f t="shared" si="1786"/>
        <v>3.9999999999995595E-4</v>
      </c>
      <c r="Z8778" s="128">
        <f t="shared" si="1787"/>
        <v>8.8754449677853557</v>
      </c>
      <c r="AA8778" s="128">
        <f t="shared" si="1788"/>
        <v>0.61929999999999996</v>
      </c>
      <c r="AB8778" s="128">
        <f t="shared" si="1789"/>
        <v>0</v>
      </c>
      <c r="AC8778" s="128">
        <f t="shared" si="1790"/>
        <v>15.751354925155891</v>
      </c>
      <c r="AD8778" s="128">
        <f t="shared" si="1791"/>
        <v>0</v>
      </c>
      <c r="AE8778" s="128">
        <f t="shared" si="1792"/>
        <v>0</v>
      </c>
      <c r="AF8778" s="128">
        <f t="shared" si="1793"/>
        <v>1.3159774376731137</v>
      </c>
      <c r="AG8778" s="128">
        <f t="shared" si="1794"/>
        <v>0</v>
      </c>
      <c r="AH8778" s="93">
        <f t="shared" si="1795"/>
        <v>-0.56399515195882832</v>
      </c>
      <c r="AI8778" s="128">
        <f t="shared" si="1796"/>
        <v>0.5475687423105825</v>
      </c>
    </row>
    <row r="8779" spans="1:35" x14ac:dyDescent="0.25">
      <c r="A8779" s="96">
        <v>3.51</v>
      </c>
      <c r="B8779" s="216">
        <v>2.9624887303695244</v>
      </c>
      <c r="E8779" s="153">
        <f t="shared" si="1797"/>
        <v>1.1849954921476793E-3</v>
      </c>
      <c r="W8779" s="152">
        <f t="shared" si="1798"/>
        <v>0.18719316287965981</v>
      </c>
      <c r="X8779" s="218">
        <v>1.8474528781609654</v>
      </c>
      <c r="Y8779" s="153">
        <f t="shared" si="1786"/>
        <v>3.9999999999995595E-4</v>
      </c>
      <c r="Z8779" s="128">
        <f t="shared" si="1787"/>
        <v>8.8754449677853557</v>
      </c>
      <c r="AA8779" s="128">
        <f t="shared" si="1788"/>
        <v>0.61929999999999996</v>
      </c>
      <c r="AB8779" s="128">
        <f t="shared" si="1789"/>
        <v>0</v>
      </c>
      <c r="AC8779" s="128">
        <f t="shared" si="1790"/>
        <v>15.751354925155891</v>
      </c>
      <c r="AD8779" s="128">
        <f t="shared" si="1791"/>
        <v>0</v>
      </c>
      <c r="AE8779" s="128">
        <f t="shared" si="1792"/>
        <v>0</v>
      </c>
      <c r="AF8779" s="128">
        <f t="shared" si="1793"/>
        <v>1.3159774376731137</v>
      </c>
      <c r="AG8779" s="128">
        <f t="shared" si="1794"/>
        <v>0</v>
      </c>
      <c r="AH8779" s="93">
        <f t="shared" si="1795"/>
        <v>-0.56399515195882832</v>
      </c>
      <c r="AI8779" s="128">
        <f t="shared" si="1796"/>
        <v>0.5475687423105825</v>
      </c>
    </row>
    <row r="8780" spans="1:35" x14ac:dyDescent="0.25">
      <c r="A8780" s="96">
        <v>3.5104000000000002</v>
      </c>
      <c r="B8780" s="216">
        <v>2.9624887303695244</v>
      </c>
      <c r="E8780" s="153">
        <f t="shared" si="1797"/>
        <v>1.1849954921489948E-3</v>
      </c>
      <c r="W8780" s="152">
        <f t="shared" si="1798"/>
        <v>0.18719316287965981</v>
      </c>
      <c r="X8780" s="218">
        <v>1.8474528781609654</v>
      </c>
      <c r="Y8780" s="153">
        <f t="shared" si="1786"/>
        <v>4.0000000000040004E-4</v>
      </c>
      <c r="Z8780" s="128">
        <f t="shared" si="1787"/>
        <v>8.8754449677853557</v>
      </c>
      <c r="AA8780" s="128">
        <f t="shared" si="1788"/>
        <v>0.61929999999999996</v>
      </c>
      <c r="AB8780" s="128">
        <f t="shared" si="1789"/>
        <v>0</v>
      </c>
      <c r="AC8780" s="128">
        <f t="shared" si="1790"/>
        <v>15.751354925155891</v>
      </c>
      <c r="AD8780" s="128">
        <f t="shared" si="1791"/>
        <v>0</v>
      </c>
      <c r="AE8780" s="128">
        <f t="shared" si="1792"/>
        <v>0</v>
      </c>
      <c r="AF8780" s="128">
        <f t="shared" si="1793"/>
        <v>1.3159774376731137</v>
      </c>
      <c r="AG8780" s="128">
        <f t="shared" si="1794"/>
        <v>0</v>
      </c>
      <c r="AH8780" s="93">
        <f t="shared" si="1795"/>
        <v>-0.56399515195882832</v>
      </c>
      <c r="AI8780" s="128">
        <f t="shared" si="1796"/>
        <v>0.5475687423105825</v>
      </c>
    </row>
    <row r="8781" spans="1:35" x14ac:dyDescent="0.25">
      <c r="A8781" s="96">
        <v>3.5108000000000001</v>
      </c>
      <c r="B8781" s="216">
        <v>2.9624887303695244</v>
      </c>
      <c r="E8781" s="153">
        <f t="shared" si="1797"/>
        <v>1.1849954921476793E-3</v>
      </c>
      <c r="W8781" s="152">
        <f t="shared" si="1798"/>
        <v>0.18719316287965981</v>
      </c>
      <c r="X8781" s="218">
        <v>1.8474528781609654</v>
      </c>
      <c r="Y8781" s="153">
        <f t="shared" si="1786"/>
        <v>3.9999999999995595E-4</v>
      </c>
      <c r="Z8781" s="128">
        <f t="shared" si="1787"/>
        <v>8.8754449677853557</v>
      </c>
      <c r="AA8781" s="128">
        <f t="shared" si="1788"/>
        <v>0.61929999999999996</v>
      </c>
      <c r="AB8781" s="128">
        <f t="shared" si="1789"/>
        <v>0</v>
      </c>
      <c r="AC8781" s="128">
        <f t="shared" si="1790"/>
        <v>15.751354925155891</v>
      </c>
      <c r="AD8781" s="128">
        <f t="shared" si="1791"/>
        <v>0</v>
      </c>
      <c r="AE8781" s="128">
        <f t="shared" si="1792"/>
        <v>0</v>
      </c>
      <c r="AF8781" s="128">
        <f t="shared" si="1793"/>
        <v>1.3159774376731137</v>
      </c>
      <c r="AG8781" s="128">
        <f t="shared" si="1794"/>
        <v>0</v>
      </c>
      <c r="AH8781" s="93">
        <f t="shared" si="1795"/>
        <v>-0.56399515195882832</v>
      </c>
      <c r="AI8781" s="128">
        <f t="shared" si="1796"/>
        <v>0.5475687423105825</v>
      </c>
    </row>
    <row r="8782" spans="1:35" x14ac:dyDescent="0.25">
      <c r="A8782" s="96">
        <v>3.5112000000000001</v>
      </c>
      <c r="B8782" s="216">
        <v>2.9624887303695244</v>
      </c>
      <c r="E8782" s="153">
        <f t="shared" si="1797"/>
        <v>1.1849954921476793E-3</v>
      </c>
      <c r="W8782" s="152">
        <f t="shared" si="1798"/>
        <v>0.18719316287965981</v>
      </c>
      <c r="X8782" s="218">
        <v>1.8474528781609654</v>
      </c>
      <c r="Y8782" s="153">
        <f t="shared" si="1786"/>
        <v>3.9999999999995595E-4</v>
      </c>
      <c r="Z8782" s="128">
        <f t="shared" si="1787"/>
        <v>8.8754449677853557</v>
      </c>
      <c r="AA8782" s="128">
        <f t="shared" si="1788"/>
        <v>0.61929999999999996</v>
      </c>
      <c r="AB8782" s="128">
        <f t="shared" si="1789"/>
        <v>0</v>
      </c>
      <c r="AC8782" s="128">
        <f t="shared" si="1790"/>
        <v>15.751354925155891</v>
      </c>
      <c r="AD8782" s="128">
        <f t="shared" si="1791"/>
        <v>0</v>
      </c>
      <c r="AE8782" s="128">
        <f t="shared" si="1792"/>
        <v>0</v>
      </c>
      <c r="AF8782" s="128">
        <f t="shared" si="1793"/>
        <v>1.3159774376731137</v>
      </c>
      <c r="AG8782" s="128">
        <f t="shared" si="1794"/>
        <v>0</v>
      </c>
      <c r="AH8782" s="93">
        <f t="shared" si="1795"/>
        <v>-0.56399515195882832</v>
      </c>
      <c r="AI8782" s="128">
        <f t="shared" si="1796"/>
        <v>0.5475687423105825</v>
      </c>
    </row>
    <row r="8783" spans="1:35" x14ac:dyDescent="0.25">
      <c r="A8783" s="96">
        <v>3.5116000000000001</v>
      </c>
      <c r="B8783" s="216">
        <v>3.9499849738260333</v>
      </c>
      <c r="E8783" s="153">
        <f t="shared" si="1797"/>
        <v>1.3824947408389591E-3</v>
      </c>
      <c r="W8783" s="152">
        <f t="shared" si="1798"/>
        <v>0.21152788599003941</v>
      </c>
      <c r="X8783" s="218">
        <v>2.0876179224282203</v>
      </c>
      <c r="Y8783" s="153">
        <f t="shared" si="1786"/>
        <v>3.9999999999995595E-4</v>
      </c>
      <c r="Z8783" s="128">
        <f t="shared" si="1787"/>
        <v>8.8754449677853557</v>
      </c>
      <c r="AA8783" s="128">
        <f t="shared" si="1788"/>
        <v>0.61929999999999996</v>
      </c>
      <c r="AB8783" s="128">
        <f t="shared" si="1789"/>
        <v>0</v>
      </c>
      <c r="AC8783" s="128">
        <f t="shared" si="1790"/>
        <v>15.751354925155891</v>
      </c>
      <c r="AD8783" s="128">
        <f t="shared" si="1791"/>
        <v>0</v>
      </c>
      <c r="AE8783" s="128">
        <f t="shared" si="1792"/>
        <v>0</v>
      </c>
      <c r="AF8783" s="128">
        <f t="shared" si="1793"/>
        <v>1.3159774376731137</v>
      </c>
      <c r="AG8783" s="128">
        <f t="shared" si="1794"/>
        <v>0</v>
      </c>
      <c r="AH8783" s="93">
        <f t="shared" si="1795"/>
        <v>-0.56399515195882832</v>
      </c>
      <c r="AI8783" s="128">
        <f t="shared" si="1796"/>
        <v>0.64609999630328963</v>
      </c>
    </row>
    <row r="8784" spans="1:35" x14ac:dyDescent="0.25">
      <c r="A8784" s="96">
        <v>3.512</v>
      </c>
      <c r="B8784" s="216">
        <v>3.9499849738260333</v>
      </c>
      <c r="E8784" s="153">
        <f t="shared" si="1797"/>
        <v>1.5799939895302392E-3</v>
      </c>
      <c r="W8784" s="152">
        <f t="shared" si="1798"/>
        <v>0.21152788599003941</v>
      </c>
      <c r="X8784" s="218">
        <v>2.0876179224282203</v>
      </c>
      <c r="Y8784" s="153">
        <f t="shared" si="1786"/>
        <v>3.9999999999995595E-4</v>
      </c>
      <c r="Z8784" s="128">
        <f t="shared" si="1787"/>
        <v>8.8754449677853557</v>
      </c>
      <c r="AA8784" s="128">
        <f t="shared" si="1788"/>
        <v>0.61929999999999996</v>
      </c>
      <c r="AB8784" s="128">
        <f t="shared" si="1789"/>
        <v>0</v>
      </c>
      <c r="AC8784" s="128">
        <f t="shared" si="1790"/>
        <v>15.751354925155891</v>
      </c>
      <c r="AD8784" s="128">
        <f t="shared" si="1791"/>
        <v>0</v>
      </c>
      <c r="AE8784" s="128">
        <f t="shared" si="1792"/>
        <v>0</v>
      </c>
      <c r="AF8784" s="128">
        <f t="shared" si="1793"/>
        <v>1.3159774376731137</v>
      </c>
      <c r="AG8784" s="128">
        <f t="shared" si="1794"/>
        <v>0</v>
      </c>
      <c r="AH8784" s="93">
        <f t="shared" si="1795"/>
        <v>-0.56399515195882832</v>
      </c>
      <c r="AI8784" s="128">
        <f t="shared" si="1796"/>
        <v>0.64609999630328963</v>
      </c>
    </row>
    <row r="8785" spans="1:35" x14ac:dyDescent="0.25">
      <c r="A8785" s="96">
        <v>3.5124</v>
      </c>
      <c r="B8785" s="216">
        <v>3.9499849738260333</v>
      </c>
      <c r="E8785" s="153">
        <f t="shared" si="1797"/>
        <v>1.5799939895302392E-3</v>
      </c>
      <c r="W8785" s="152">
        <f t="shared" si="1798"/>
        <v>0.21152788599003941</v>
      </c>
      <c r="X8785" s="218">
        <v>2.0876179224282203</v>
      </c>
      <c r="Y8785" s="153">
        <f t="shared" si="1786"/>
        <v>3.9999999999995595E-4</v>
      </c>
      <c r="Z8785" s="128">
        <f t="shared" si="1787"/>
        <v>8.8754449677853557</v>
      </c>
      <c r="AA8785" s="128">
        <f t="shared" si="1788"/>
        <v>0.61929999999999996</v>
      </c>
      <c r="AB8785" s="128">
        <f t="shared" si="1789"/>
        <v>0</v>
      </c>
      <c r="AC8785" s="128">
        <f t="shared" si="1790"/>
        <v>15.751354925155891</v>
      </c>
      <c r="AD8785" s="128">
        <f t="shared" si="1791"/>
        <v>0</v>
      </c>
      <c r="AE8785" s="128">
        <f t="shared" si="1792"/>
        <v>0</v>
      </c>
      <c r="AF8785" s="128">
        <f t="shared" si="1793"/>
        <v>1.3159774376731137</v>
      </c>
      <c r="AG8785" s="128">
        <f t="shared" si="1794"/>
        <v>0</v>
      </c>
      <c r="AH8785" s="93">
        <f t="shared" si="1795"/>
        <v>-0.56399515195882832</v>
      </c>
      <c r="AI8785" s="128">
        <f t="shared" si="1796"/>
        <v>0.64609999630328963</v>
      </c>
    </row>
    <row r="8786" spans="1:35" x14ac:dyDescent="0.25">
      <c r="A8786" s="96">
        <v>3.5127999999999999</v>
      </c>
      <c r="B8786" s="216">
        <v>2.9624887303695244</v>
      </c>
      <c r="E8786" s="153">
        <f t="shared" si="1797"/>
        <v>1.3824947408389591E-3</v>
      </c>
      <c r="W8786" s="152">
        <f t="shared" si="1798"/>
        <v>0.18719316287965984</v>
      </c>
      <c r="X8786" s="218">
        <v>1.8474528781609658</v>
      </c>
      <c r="Y8786" s="153">
        <f t="shared" si="1786"/>
        <v>3.9999999999995595E-4</v>
      </c>
      <c r="Z8786" s="128">
        <f t="shared" si="1787"/>
        <v>8.8754449677853557</v>
      </c>
      <c r="AA8786" s="128">
        <f t="shared" si="1788"/>
        <v>0.61929999999999996</v>
      </c>
      <c r="AB8786" s="128">
        <f t="shared" si="1789"/>
        <v>0</v>
      </c>
      <c r="AC8786" s="128">
        <f t="shared" si="1790"/>
        <v>15.751354925155891</v>
      </c>
      <c r="AD8786" s="128">
        <f t="shared" si="1791"/>
        <v>0</v>
      </c>
      <c r="AE8786" s="128">
        <f t="shared" si="1792"/>
        <v>0</v>
      </c>
      <c r="AF8786" s="128">
        <f t="shared" si="1793"/>
        <v>1.3159774376731137</v>
      </c>
      <c r="AG8786" s="128">
        <f t="shared" si="1794"/>
        <v>0</v>
      </c>
      <c r="AH8786" s="93">
        <f t="shared" si="1795"/>
        <v>-0.56399515195882832</v>
      </c>
      <c r="AI8786" s="128">
        <f t="shared" si="1796"/>
        <v>0.54756874231058239</v>
      </c>
    </row>
    <row r="8787" spans="1:35" x14ac:dyDescent="0.25">
      <c r="A8787" s="96">
        <v>3.5131999999999999</v>
      </c>
      <c r="B8787" s="216">
        <v>2.9624887303695244</v>
      </c>
      <c r="E8787" s="153">
        <f t="shared" si="1797"/>
        <v>1.1849954921476793E-3</v>
      </c>
      <c r="W8787" s="152">
        <f t="shared" si="1798"/>
        <v>0.18719316287965984</v>
      </c>
      <c r="X8787" s="218">
        <v>1.8474528781609658</v>
      </c>
      <c r="Y8787" s="153">
        <f t="shared" si="1786"/>
        <v>3.9999999999995595E-4</v>
      </c>
      <c r="Z8787" s="128">
        <f t="shared" si="1787"/>
        <v>8.8754449677853557</v>
      </c>
      <c r="AA8787" s="128">
        <f t="shared" si="1788"/>
        <v>0.61929999999999996</v>
      </c>
      <c r="AB8787" s="128">
        <f t="shared" si="1789"/>
        <v>0</v>
      </c>
      <c r="AC8787" s="128">
        <f t="shared" si="1790"/>
        <v>15.751354925155891</v>
      </c>
      <c r="AD8787" s="128">
        <f t="shared" si="1791"/>
        <v>0</v>
      </c>
      <c r="AE8787" s="128">
        <f t="shared" si="1792"/>
        <v>0</v>
      </c>
      <c r="AF8787" s="128">
        <f t="shared" si="1793"/>
        <v>1.3159774376731137</v>
      </c>
      <c r="AG8787" s="128">
        <f t="shared" si="1794"/>
        <v>0</v>
      </c>
      <c r="AH8787" s="93">
        <f t="shared" si="1795"/>
        <v>-0.56399515195882832</v>
      </c>
      <c r="AI8787" s="128">
        <f t="shared" si="1796"/>
        <v>0.54756874231058239</v>
      </c>
    </row>
    <row r="8788" spans="1:35" x14ac:dyDescent="0.25">
      <c r="A8788" s="96">
        <v>3.5135999999999998</v>
      </c>
      <c r="B8788" s="216">
        <v>2.9624887303695244</v>
      </c>
      <c r="E8788" s="153">
        <f t="shared" si="1797"/>
        <v>1.1849954921476793E-3</v>
      </c>
      <c r="W8788" s="152">
        <f t="shared" si="1798"/>
        <v>0.18719316287965984</v>
      </c>
      <c r="X8788" s="218">
        <v>1.8474528781609658</v>
      </c>
      <c r="Y8788" s="153">
        <f t="shared" si="1786"/>
        <v>3.9999999999995595E-4</v>
      </c>
      <c r="Z8788" s="128">
        <f t="shared" si="1787"/>
        <v>8.8754449677853557</v>
      </c>
      <c r="AA8788" s="128">
        <f t="shared" si="1788"/>
        <v>0.61929999999999996</v>
      </c>
      <c r="AB8788" s="128">
        <f t="shared" si="1789"/>
        <v>0</v>
      </c>
      <c r="AC8788" s="128">
        <f t="shared" si="1790"/>
        <v>15.751354925155891</v>
      </c>
      <c r="AD8788" s="128">
        <f t="shared" si="1791"/>
        <v>0</v>
      </c>
      <c r="AE8788" s="128">
        <f t="shared" si="1792"/>
        <v>0</v>
      </c>
      <c r="AF8788" s="128">
        <f t="shared" si="1793"/>
        <v>1.3159774376731137</v>
      </c>
      <c r="AG8788" s="128">
        <f t="shared" si="1794"/>
        <v>0</v>
      </c>
      <c r="AH8788" s="93">
        <f t="shared" si="1795"/>
        <v>-0.56399515195882832</v>
      </c>
      <c r="AI8788" s="128">
        <f t="shared" si="1796"/>
        <v>0.54756874231058239</v>
      </c>
    </row>
    <row r="8789" spans="1:35" x14ac:dyDescent="0.25">
      <c r="A8789" s="96">
        <v>3.5139999999999998</v>
      </c>
      <c r="B8789" s="216">
        <v>2.9624887303695244</v>
      </c>
      <c r="E8789" s="153">
        <f t="shared" si="1797"/>
        <v>1.1849954921476793E-3</v>
      </c>
      <c r="W8789" s="152">
        <f t="shared" si="1798"/>
        <v>0.18719316287965984</v>
      </c>
      <c r="X8789" s="218">
        <v>1.8474528781609658</v>
      </c>
      <c r="Y8789" s="153">
        <f t="shared" si="1786"/>
        <v>3.9999999999995595E-4</v>
      </c>
      <c r="Z8789" s="128">
        <f t="shared" si="1787"/>
        <v>8.8754449677853557</v>
      </c>
      <c r="AA8789" s="128">
        <f t="shared" si="1788"/>
        <v>0.61929999999999996</v>
      </c>
      <c r="AB8789" s="128">
        <f t="shared" si="1789"/>
        <v>0</v>
      </c>
      <c r="AC8789" s="128">
        <f t="shared" si="1790"/>
        <v>15.751354925155891</v>
      </c>
      <c r="AD8789" s="128">
        <f t="shared" si="1791"/>
        <v>0</v>
      </c>
      <c r="AE8789" s="128">
        <f t="shared" si="1792"/>
        <v>0</v>
      </c>
      <c r="AF8789" s="128">
        <f t="shared" si="1793"/>
        <v>1.3159774376731137</v>
      </c>
      <c r="AG8789" s="128">
        <f t="shared" si="1794"/>
        <v>0</v>
      </c>
      <c r="AH8789" s="93">
        <f t="shared" si="1795"/>
        <v>-0.56399515195882832</v>
      </c>
      <c r="AI8789" s="128">
        <f t="shared" si="1796"/>
        <v>0.54756874231058239</v>
      </c>
    </row>
    <row r="8790" spans="1:35" x14ac:dyDescent="0.25">
      <c r="A8790" s="96">
        <v>3.5144000000000002</v>
      </c>
      <c r="B8790" s="216">
        <v>2.9624887303695244</v>
      </c>
      <c r="E8790" s="153">
        <f t="shared" si="1797"/>
        <v>1.1849954921489948E-3</v>
      </c>
      <c r="W8790" s="152">
        <f t="shared" si="1798"/>
        <v>0.18719316287965984</v>
      </c>
      <c r="X8790" s="218">
        <v>1.8474528781609658</v>
      </c>
      <c r="Y8790" s="153">
        <f t="shared" si="1786"/>
        <v>4.0000000000040004E-4</v>
      </c>
      <c r="Z8790" s="128">
        <f t="shared" si="1787"/>
        <v>8.8754449677853557</v>
      </c>
      <c r="AA8790" s="128">
        <f t="shared" si="1788"/>
        <v>0.61929999999999996</v>
      </c>
      <c r="AB8790" s="128">
        <f t="shared" si="1789"/>
        <v>0</v>
      </c>
      <c r="AC8790" s="128">
        <f t="shared" si="1790"/>
        <v>15.751354925155891</v>
      </c>
      <c r="AD8790" s="128">
        <f t="shared" si="1791"/>
        <v>0</v>
      </c>
      <c r="AE8790" s="128">
        <f t="shared" si="1792"/>
        <v>0</v>
      </c>
      <c r="AF8790" s="128">
        <f t="shared" si="1793"/>
        <v>1.3159774376731137</v>
      </c>
      <c r="AG8790" s="128">
        <f t="shared" si="1794"/>
        <v>0</v>
      </c>
      <c r="AH8790" s="93">
        <f t="shared" si="1795"/>
        <v>-0.56399515195882832</v>
      </c>
      <c r="AI8790" s="128">
        <f t="shared" si="1796"/>
        <v>0.54756874231058239</v>
      </c>
    </row>
    <row r="8791" spans="1:35" x14ac:dyDescent="0.25">
      <c r="A8791" s="96">
        <v>3.5148000000000001</v>
      </c>
      <c r="B8791" s="216">
        <v>2.9624887303695244</v>
      </c>
      <c r="E8791" s="153">
        <f t="shared" si="1797"/>
        <v>1.1849954921476793E-3</v>
      </c>
      <c r="W8791" s="152">
        <f t="shared" si="1798"/>
        <v>0.18719316287965984</v>
      </c>
      <c r="X8791" s="218">
        <v>1.8474528781609658</v>
      </c>
      <c r="Y8791" s="153">
        <f t="shared" si="1786"/>
        <v>3.9999999999995595E-4</v>
      </c>
      <c r="Z8791" s="128">
        <f t="shared" si="1787"/>
        <v>8.8754449677853557</v>
      </c>
      <c r="AA8791" s="128">
        <f t="shared" si="1788"/>
        <v>0.61929999999999996</v>
      </c>
      <c r="AB8791" s="128">
        <f t="shared" si="1789"/>
        <v>0</v>
      </c>
      <c r="AC8791" s="128">
        <f t="shared" si="1790"/>
        <v>15.751354925155891</v>
      </c>
      <c r="AD8791" s="128">
        <f t="shared" si="1791"/>
        <v>0</v>
      </c>
      <c r="AE8791" s="128">
        <f t="shared" si="1792"/>
        <v>0</v>
      </c>
      <c r="AF8791" s="128">
        <f t="shared" si="1793"/>
        <v>1.3159774376731137</v>
      </c>
      <c r="AG8791" s="128">
        <f t="shared" si="1794"/>
        <v>0</v>
      </c>
      <c r="AH8791" s="93">
        <f t="shared" si="1795"/>
        <v>-0.56399515195882832</v>
      </c>
      <c r="AI8791" s="128">
        <f t="shared" si="1796"/>
        <v>0.54756874231058239</v>
      </c>
    </row>
    <row r="8792" spans="1:35" x14ac:dyDescent="0.25">
      <c r="A8792" s="96">
        <v>3.5152000000000001</v>
      </c>
      <c r="B8792" s="216">
        <v>2.9624887303695244</v>
      </c>
      <c r="E8792" s="153">
        <f t="shared" si="1797"/>
        <v>1.1849954921476793E-3</v>
      </c>
      <c r="W8792" s="152">
        <f t="shared" si="1798"/>
        <v>0.18719316287965984</v>
      </c>
      <c r="X8792" s="218">
        <v>1.8474528781609658</v>
      </c>
      <c r="Y8792" s="153">
        <f t="shared" si="1786"/>
        <v>3.9999999999995595E-4</v>
      </c>
      <c r="Z8792" s="128">
        <f t="shared" si="1787"/>
        <v>8.8754449677853557</v>
      </c>
      <c r="AA8792" s="128">
        <f t="shared" si="1788"/>
        <v>0.61929999999999996</v>
      </c>
      <c r="AB8792" s="128">
        <f t="shared" si="1789"/>
        <v>0</v>
      </c>
      <c r="AC8792" s="128">
        <f t="shared" si="1790"/>
        <v>15.751354925155891</v>
      </c>
      <c r="AD8792" s="128">
        <f t="shared" si="1791"/>
        <v>0</v>
      </c>
      <c r="AE8792" s="128">
        <f t="shared" si="1792"/>
        <v>0</v>
      </c>
      <c r="AF8792" s="128">
        <f t="shared" si="1793"/>
        <v>1.3159774376731137</v>
      </c>
      <c r="AG8792" s="128">
        <f t="shared" si="1794"/>
        <v>0</v>
      </c>
      <c r="AH8792" s="93">
        <f t="shared" si="1795"/>
        <v>-0.56399515195882832</v>
      </c>
      <c r="AI8792" s="128">
        <f t="shared" si="1796"/>
        <v>0.54756874231058239</v>
      </c>
    </row>
    <row r="8793" spans="1:35" x14ac:dyDescent="0.25">
      <c r="A8793" s="96">
        <v>3.5156000000000001</v>
      </c>
      <c r="B8793" s="216">
        <v>2.9624887303695244</v>
      </c>
      <c r="E8793" s="153">
        <f t="shared" si="1797"/>
        <v>1.1849954921476793E-3</v>
      </c>
      <c r="W8793" s="152">
        <f t="shared" si="1798"/>
        <v>0.18719316287965984</v>
      </c>
      <c r="X8793" s="218">
        <v>1.8474528781609658</v>
      </c>
      <c r="Y8793" s="153">
        <f t="shared" si="1786"/>
        <v>3.9999999999995595E-4</v>
      </c>
      <c r="Z8793" s="128">
        <f t="shared" si="1787"/>
        <v>8.8754449677853557</v>
      </c>
      <c r="AA8793" s="128">
        <f t="shared" si="1788"/>
        <v>0.61929999999999996</v>
      </c>
      <c r="AB8793" s="128">
        <f t="shared" si="1789"/>
        <v>0</v>
      </c>
      <c r="AC8793" s="128">
        <f t="shared" si="1790"/>
        <v>15.751354925155891</v>
      </c>
      <c r="AD8793" s="128">
        <f t="shared" si="1791"/>
        <v>0</v>
      </c>
      <c r="AE8793" s="128">
        <f t="shared" si="1792"/>
        <v>0</v>
      </c>
      <c r="AF8793" s="128">
        <f t="shared" si="1793"/>
        <v>1.3159774376731137</v>
      </c>
      <c r="AG8793" s="128">
        <f t="shared" si="1794"/>
        <v>0</v>
      </c>
      <c r="AH8793" s="93">
        <f t="shared" si="1795"/>
        <v>-0.56399515195882832</v>
      </c>
      <c r="AI8793" s="128">
        <f t="shared" si="1796"/>
        <v>0.54756874231058239</v>
      </c>
    </row>
    <row r="8794" spans="1:35" x14ac:dyDescent="0.25">
      <c r="A8794" s="96">
        <v>3.516</v>
      </c>
      <c r="B8794" s="216">
        <v>2.9624887303695244</v>
      </c>
      <c r="E8794" s="153">
        <f t="shared" si="1797"/>
        <v>1.1849954921476793E-3</v>
      </c>
      <c r="W8794" s="152">
        <f t="shared" si="1798"/>
        <v>0.18719316287965984</v>
      </c>
      <c r="X8794" s="218">
        <v>1.8474528781609658</v>
      </c>
      <c r="Y8794" s="153">
        <f t="shared" si="1786"/>
        <v>3.9999999999995595E-4</v>
      </c>
      <c r="Z8794" s="128">
        <f t="shared" si="1787"/>
        <v>8.8754449677853557</v>
      </c>
      <c r="AA8794" s="128">
        <f t="shared" si="1788"/>
        <v>0.61929999999999996</v>
      </c>
      <c r="AB8794" s="128">
        <f t="shared" si="1789"/>
        <v>0</v>
      </c>
      <c r="AC8794" s="128">
        <f t="shared" si="1790"/>
        <v>15.751354925155891</v>
      </c>
      <c r="AD8794" s="128">
        <f t="shared" si="1791"/>
        <v>0</v>
      </c>
      <c r="AE8794" s="128">
        <f t="shared" si="1792"/>
        <v>0</v>
      </c>
      <c r="AF8794" s="128">
        <f t="shared" si="1793"/>
        <v>1.3159774376731137</v>
      </c>
      <c r="AG8794" s="128">
        <f t="shared" si="1794"/>
        <v>0</v>
      </c>
      <c r="AH8794" s="93">
        <f t="shared" si="1795"/>
        <v>-0.56399515195882832</v>
      </c>
      <c r="AI8794" s="128">
        <f t="shared" si="1796"/>
        <v>0.54756874231058239</v>
      </c>
    </row>
    <row r="8795" spans="1:35" x14ac:dyDescent="0.25">
      <c r="A8795" s="96">
        <v>3.5164</v>
      </c>
      <c r="B8795" s="216">
        <v>2.9624887303695244</v>
      </c>
      <c r="E8795" s="153">
        <f t="shared" si="1797"/>
        <v>1.1849954921476793E-3</v>
      </c>
      <c r="W8795" s="152">
        <f t="shared" si="1798"/>
        <v>0.18719316287965984</v>
      </c>
      <c r="X8795" s="218">
        <v>1.8474528781609658</v>
      </c>
      <c r="Y8795" s="153">
        <f t="shared" si="1786"/>
        <v>3.9999999999995595E-4</v>
      </c>
      <c r="Z8795" s="128">
        <f t="shared" si="1787"/>
        <v>8.8754449677853557</v>
      </c>
      <c r="AA8795" s="128">
        <f t="shared" si="1788"/>
        <v>0.61929999999999996</v>
      </c>
      <c r="AB8795" s="128">
        <f t="shared" si="1789"/>
        <v>0</v>
      </c>
      <c r="AC8795" s="128">
        <f t="shared" si="1790"/>
        <v>15.751354925155891</v>
      </c>
      <c r="AD8795" s="128">
        <f t="shared" si="1791"/>
        <v>0</v>
      </c>
      <c r="AE8795" s="128">
        <f t="shared" si="1792"/>
        <v>0</v>
      </c>
      <c r="AF8795" s="128">
        <f t="shared" si="1793"/>
        <v>1.3159774376731137</v>
      </c>
      <c r="AG8795" s="128">
        <f t="shared" si="1794"/>
        <v>0</v>
      </c>
      <c r="AH8795" s="93">
        <f t="shared" si="1795"/>
        <v>-0.56399515195882832</v>
      </c>
      <c r="AI8795" s="128">
        <f t="shared" si="1796"/>
        <v>0.54756874231058239</v>
      </c>
    </row>
    <row r="8796" spans="1:35" x14ac:dyDescent="0.25">
      <c r="A8796" s="96">
        <v>3.5167999999999999</v>
      </c>
      <c r="B8796" s="216">
        <v>2.9624887303695244</v>
      </c>
      <c r="E8796" s="153">
        <f t="shared" si="1797"/>
        <v>1.1849954921476793E-3</v>
      </c>
      <c r="W8796" s="152">
        <f t="shared" si="1798"/>
        <v>0.18719316287965984</v>
      </c>
      <c r="X8796" s="218">
        <v>1.8474528781609658</v>
      </c>
      <c r="Y8796" s="153">
        <f t="shared" si="1786"/>
        <v>3.9999999999995595E-4</v>
      </c>
      <c r="Z8796" s="128">
        <f t="shared" si="1787"/>
        <v>8.8754449677853557</v>
      </c>
      <c r="AA8796" s="128">
        <f t="shared" si="1788"/>
        <v>0.61929999999999996</v>
      </c>
      <c r="AB8796" s="128">
        <f t="shared" si="1789"/>
        <v>0</v>
      </c>
      <c r="AC8796" s="128">
        <f t="shared" si="1790"/>
        <v>15.751354925155891</v>
      </c>
      <c r="AD8796" s="128">
        <f t="shared" si="1791"/>
        <v>0</v>
      </c>
      <c r="AE8796" s="128">
        <f t="shared" si="1792"/>
        <v>0</v>
      </c>
      <c r="AF8796" s="128">
        <f t="shared" si="1793"/>
        <v>1.3159774376731137</v>
      </c>
      <c r="AG8796" s="128">
        <f t="shared" si="1794"/>
        <v>0</v>
      </c>
      <c r="AH8796" s="93">
        <f t="shared" si="1795"/>
        <v>-0.56399515195882832</v>
      </c>
      <c r="AI8796" s="128">
        <f t="shared" si="1796"/>
        <v>0.54756874231058239</v>
      </c>
    </row>
    <row r="8797" spans="1:35" x14ac:dyDescent="0.25">
      <c r="A8797" s="96">
        <v>3.5171999999999999</v>
      </c>
      <c r="B8797" s="216">
        <v>1.9749924869130164</v>
      </c>
      <c r="E8797" s="153">
        <f t="shared" si="1797"/>
        <v>9.8749624345639939E-4</v>
      </c>
      <c r="W8797" s="152">
        <f t="shared" si="1798"/>
        <v>0.16285843976928033</v>
      </c>
      <c r="X8797" s="218">
        <v>1.6072878338937115</v>
      </c>
      <c r="Y8797" s="153">
        <f t="shared" si="1786"/>
        <v>3.9999999999995595E-4</v>
      </c>
      <c r="Z8797" s="128">
        <f t="shared" si="1787"/>
        <v>8.8754449677853557</v>
      </c>
      <c r="AA8797" s="128">
        <f t="shared" si="1788"/>
        <v>0.61929999999999996</v>
      </c>
      <c r="AB8797" s="128">
        <f t="shared" si="1789"/>
        <v>0</v>
      </c>
      <c r="AC8797" s="128">
        <f t="shared" si="1790"/>
        <v>15.751354925155891</v>
      </c>
      <c r="AD8797" s="128">
        <f t="shared" si="1791"/>
        <v>0</v>
      </c>
      <c r="AE8797" s="128">
        <f t="shared" si="1792"/>
        <v>0</v>
      </c>
      <c r="AF8797" s="128">
        <f t="shared" si="1793"/>
        <v>1.3159774376731137</v>
      </c>
      <c r="AG8797" s="128">
        <f t="shared" si="1794"/>
        <v>0</v>
      </c>
      <c r="AH8797" s="93">
        <f t="shared" si="1795"/>
        <v>-0.56399515195882832</v>
      </c>
      <c r="AI8797" s="128">
        <f t="shared" si="1796"/>
        <v>0.41959190616655589</v>
      </c>
    </row>
    <row r="8798" spans="1:35" x14ac:dyDescent="0.25">
      <c r="A8798" s="96">
        <v>3.5175999999999998</v>
      </c>
      <c r="B8798" s="216">
        <v>2.9624887303695244</v>
      </c>
      <c r="E8798" s="153">
        <f t="shared" si="1797"/>
        <v>9.8749624345639939E-4</v>
      </c>
      <c r="W8798" s="152">
        <f t="shared" si="1798"/>
        <v>0.16541781206195588</v>
      </c>
      <c r="X8798" s="218">
        <v>1.6325468745320098</v>
      </c>
      <c r="Y8798" s="153">
        <f t="shared" si="1786"/>
        <v>3.9999999999995595E-4</v>
      </c>
      <c r="Z8798" s="128">
        <f t="shared" si="1787"/>
        <v>8.8754449677853557</v>
      </c>
      <c r="AA8798" s="128">
        <f t="shared" si="1788"/>
        <v>0.61929999999999996</v>
      </c>
      <c r="AB8798" s="128">
        <f t="shared" si="1789"/>
        <v>0</v>
      </c>
      <c r="AC8798" s="128">
        <f t="shared" si="1790"/>
        <v>15.751354925155891</v>
      </c>
      <c r="AD8798" s="128">
        <f t="shared" si="1791"/>
        <v>0</v>
      </c>
      <c r="AE8798" s="128">
        <f t="shared" si="1792"/>
        <v>0</v>
      </c>
      <c r="AF8798" s="128">
        <f t="shared" si="1793"/>
        <v>1.3159774376731137</v>
      </c>
      <c r="AG8798" s="128">
        <f t="shared" si="1794"/>
        <v>0</v>
      </c>
      <c r="AH8798" s="93">
        <f t="shared" si="1795"/>
        <v>-0.56399515195882832</v>
      </c>
      <c r="AI8798" s="128">
        <f t="shared" si="1796"/>
        <v>0.6196498641196172</v>
      </c>
    </row>
    <row r="8799" spans="1:35" x14ac:dyDescent="0.25">
      <c r="A8799" s="96">
        <v>3.5179999999999998</v>
      </c>
      <c r="B8799" s="216">
        <v>2.9624887303695244</v>
      </c>
      <c r="E8799" s="153">
        <f t="shared" si="1797"/>
        <v>1.1849954921476793E-3</v>
      </c>
      <c r="W8799" s="152">
        <f t="shared" si="1798"/>
        <v>0.16541781206195588</v>
      </c>
      <c r="X8799" s="218">
        <v>1.6325468745320098</v>
      </c>
      <c r="Y8799" s="153">
        <f t="shared" si="1786"/>
        <v>3.9999999999995595E-4</v>
      </c>
      <c r="Z8799" s="128">
        <f t="shared" si="1787"/>
        <v>8.8754449677853557</v>
      </c>
      <c r="AA8799" s="128">
        <f t="shared" si="1788"/>
        <v>0.61929999999999996</v>
      </c>
      <c r="AB8799" s="128">
        <f t="shared" si="1789"/>
        <v>0</v>
      </c>
      <c r="AC8799" s="128">
        <f t="shared" si="1790"/>
        <v>15.751354925155891</v>
      </c>
      <c r="AD8799" s="128">
        <f t="shared" si="1791"/>
        <v>0</v>
      </c>
      <c r="AE8799" s="128">
        <f t="shared" si="1792"/>
        <v>0</v>
      </c>
      <c r="AF8799" s="128">
        <f t="shared" si="1793"/>
        <v>1.3159774376731137</v>
      </c>
      <c r="AG8799" s="128">
        <f t="shared" si="1794"/>
        <v>0</v>
      </c>
      <c r="AH8799" s="93">
        <f t="shared" si="1795"/>
        <v>-0.56399515195882832</v>
      </c>
      <c r="AI8799" s="128">
        <f t="shared" si="1796"/>
        <v>0.6196498641196172</v>
      </c>
    </row>
    <row r="8800" spans="1:35" x14ac:dyDescent="0.25">
      <c r="A8800" s="96">
        <v>3.5184000000000002</v>
      </c>
      <c r="B8800" s="216">
        <v>2.9624887303695244</v>
      </c>
      <c r="E8800" s="153">
        <f t="shared" si="1797"/>
        <v>1.1849954921489948E-3</v>
      </c>
      <c r="W8800" s="152">
        <f t="shared" si="1798"/>
        <v>0.16541781206195588</v>
      </c>
      <c r="X8800" s="218">
        <v>1.6325468745320098</v>
      </c>
      <c r="Y8800" s="153">
        <f t="shared" si="1786"/>
        <v>4.0000000000040004E-4</v>
      </c>
      <c r="Z8800" s="128">
        <f t="shared" si="1787"/>
        <v>8.8754449677853557</v>
      </c>
      <c r="AA8800" s="128">
        <f t="shared" si="1788"/>
        <v>0.61929999999999996</v>
      </c>
      <c r="AB8800" s="128">
        <f t="shared" si="1789"/>
        <v>0</v>
      </c>
      <c r="AC8800" s="128">
        <f t="shared" si="1790"/>
        <v>15.751354925155891</v>
      </c>
      <c r="AD8800" s="128">
        <f t="shared" si="1791"/>
        <v>0</v>
      </c>
      <c r="AE8800" s="128">
        <f t="shared" si="1792"/>
        <v>0</v>
      </c>
      <c r="AF8800" s="128">
        <f t="shared" si="1793"/>
        <v>1.3159774376731137</v>
      </c>
      <c r="AG8800" s="128">
        <f t="shared" si="1794"/>
        <v>0</v>
      </c>
      <c r="AH8800" s="93">
        <f t="shared" si="1795"/>
        <v>-0.56399515195882832</v>
      </c>
      <c r="AI8800" s="128">
        <f t="shared" si="1796"/>
        <v>0.6196498641196172</v>
      </c>
    </row>
    <row r="8801" spans="1:35" x14ac:dyDescent="0.25">
      <c r="A8801" s="96">
        <v>3.5188000000000001</v>
      </c>
      <c r="B8801" s="216">
        <v>3.9499849738260333</v>
      </c>
      <c r="E8801" s="153">
        <f t="shared" si="1797"/>
        <v>1.3824947408389591E-3</v>
      </c>
      <c r="W8801" s="152">
        <f t="shared" si="1798"/>
        <v>0.19312185662492409</v>
      </c>
      <c r="X8801" s="218">
        <v>1.9059645361453155</v>
      </c>
      <c r="Y8801" s="153">
        <f t="shared" si="1786"/>
        <v>3.9999999999995595E-4</v>
      </c>
      <c r="Z8801" s="128">
        <f t="shared" si="1787"/>
        <v>8.8754449677853557</v>
      </c>
      <c r="AA8801" s="128">
        <f t="shared" si="1788"/>
        <v>0.61929999999999996</v>
      </c>
      <c r="AB8801" s="128">
        <f t="shared" si="1789"/>
        <v>0</v>
      </c>
      <c r="AC8801" s="128">
        <f t="shared" si="1790"/>
        <v>15.751354925155891</v>
      </c>
      <c r="AD8801" s="128">
        <f t="shared" si="1791"/>
        <v>0</v>
      </c>
      <c r="AE8801" s="128">
        <f t="shared" si="1792"/>
        <v>0</v>
      </c>
      <c r="AF8801" s="128">
        <f t="shared" si="1793"/>
        <v>1.3159774376731137</v>
      </c>
      <c r="AG8801" s="128">
        <f t="shared" si="1794"/>
        <v>0</v>
      </c>
      <c r="AH8801" s="93">
        <f t="shared" si="1795"/>
        <v>-0.56399515195882832</v>
      </c>
      <c r="AI8801" s="128">
        <f t="shared" si="1796"/>
        <v>0.70767839924840958</v>
      </c>
    </row>
    <row r="8802" spans="1:35" x14ac:dyDescent="0.25">
      <c r="A8802" s="96">
        <v>3.5192000000000001</v>
      </c>
      <c r="B8802" s="216">
        <v>2.9624887303695244</v>
      </c>
      <c r="E8802" s="153">
        <f t="shared" si="1797"/>
        <v>1.3824947408389591E-3</v>
      </c>
      <c r="W8802" s="152">
        <f t="shared" si="1798"/>
        <v>0.18719316287965981</v>
      </c>
      <c r="X8802" s="218">
        <v>1.8474528781609654</v>
      </c>
      <c r="Y8802" s="153">
        <f t="shared" si="1786"/>
        <v>3.9999999999995595E-4</v>
      </c>
      <c r="Z8802" s="128">
        <f t="shared" si="1787"/>
        <v>8.8754449677853557</v>
      </c>
      <c r="AA8802" s="128">
        <f t="shared" si="1788"/>
        <v>0.61929999999999996</v>
      </c>
      <c r="AB8802" s="128">
        <f t="shared" si="1789"/>
        <v>0</v>
      </c>
      <c r="AC8802" s="128">
        <f t="shared" si="1790"/>
        <v>15.751354925155891</v>
      </c>
      <c r="AD8802" s="128">
        <f t="shared" si="1791"/>
        <v>0</v>
      </c>
      <c r="AE8802" s="128">
        <f t="shared" si="1792"/>
        <v>0</v>
      </c>
      <c r="AF8802" s="128">
        <f t="shared" si="1793"/>
        <v>1.3159774376731137</v>
      </c>
      <c r="AG8802" s="128">
        <f t="shared" si="1794"/>
        <v>0</v>
      </c>
      <c r="AH8802" s="93">
        <f t="shared" si="1795"/>
        <v>-0.56399515195882832</v>
      </c>
      <c r="AI8802" s="128">
        <f t="shared" si="1796"/>
        <v>0.5475687423105825</v>
      </c>
    </row>
    <row r="8803" spans="1:35" x14ac:dyDescent="0.25">
      <c r="A8803" s="96">
        <v>3.5196000000000001</v>
      </c>
      <c r="B8803" s="216">
        <v>2.9624887303695244</v>
      </c>
      <c r="E8803" s="153">
        <f t="shared" si="1797"/>
        <v>1.1849954921476793E-3</v>
      </c>
      <c r="W8803" s="152">
        <f t="shared" si="1798"/>
        <v>0.18719316287965981</v>
      </c>
      <c r="X8803" s="218">
        <v>1.8474528781609654</v>
      </c>
      <c r="Y8803" s="153">
        <f t="shared" si="1786"/>
        <v>3.9999999999995595E-4</v>
      </c>
      <c r="Z8803" s="128">
        <f t="shared" si="1787"/>
        <v>8.8754449677853557</v>
      </c>
      <c r="AA8803" s="128">
        <f t="shared" si="1788"/>
        <v>0.61929999999999996</v>
      </c>
      <c r="AB8803" s="128">
        <f t="shared" si="1789"/>
        <v>0</v>
      </c>
      <c r="AC8803" s="128">
        <f t="shared" si="1790"/>
        <v>15.751354925155891</v>
      </c>
      <c r="AD8803" s="128">
        <f t="shared" si="1791"/>
        <v>0</v>
      </c>
      <c r="AE8803" s="128">
        <f t="shared" si="1792"/>
        <v>0</v>
      </c>
      <c r="AF8803" s="128">
        <f t="shared" si="1793"/>
        <v>1.3159774376731137</v>
      </c>
      <c r="AG8803" s="128">
        <f t="shared" si="1794"/>
        <v>0</v>
      </c>
      <c r="AH8803" s="93">
        <f t="shared" si="1795"/>
        <v>-0.56399515195882832</v>
      </c>
      <c r="AI8803" s="128">
        <f t="shared" si="1796"/>
        <v>0.5475687423105825</v>
      </c>
    </row>
    <row r="8804" spans="1:35" x14ac:dyDescent="0.25">
      <c r="A8804" s="96">
        <v>3.52</v>
      </c>
      <c r="B8804" s="216">
        <v>2.9624887303695244</v>
      </c>
      <c r="E8804" s="153">
        <f t="shared" si="1797"/>
        <v>1.1849954921476793E-3</v>
      </c>
      <c r="W8804" s="152">
        <f t="shared" si="1798"/>
        <v>0.18719316287965981</v>
      </c>
      <c r="X8804" s="218">
        <v>1.8474528781609654</v>
      </c>
      <c r="Y8804" s="153">
        <f t="shared" si="1786"/>
        <v>3.9999999999995595E-4</v>
      </c>
      <c r="Z8804" s="128">
        <f t="shared" si="1787"/>
        <v>8.8754449677853557</v>
      </c>
      <c r="AA8804" s="128">
        <f t="shared" si="1788"/>
        <v>0.61929999999999996</v>
      </c>
      <c r="AB8804" s="128">
        <f t="shared" si="1789"/>
        <v>0</v>
      </c>
      <c r="AC8804" s="128">
        <f t="shared" si="1790"/>
        <v>15.751354925155891</v>
      </c>
      <c r="AD8804" s="128">
        <f t="shared" si="1791"/>
        <v>0</v>
      </c>
      <c r="AE8804" s="128">
        <f t="shared" si="1792"/>
        <v>0</v>
      </c>
      <c r="AF8804" s="128">
        <f t="shared" si="1793"/>
        <v>1.3159774376731137</v>
      </c>
      <c r="AG8804" s="128">
        <f t="shared" si="1794"/>
        <v>0</v>
      </c>
      <c r="AH8804" s="93">
        <f t="shared" si="1795"/>
        <v>-0.56399515195882832</v>
      </c>
      <c r="AI8804" s="128">
        <f t="shared" si="1796"/>
        <v>0.5475687423105825</v>
      </c>
    </row>
    <row r="8805" spans="1:35" x14ac:dyDescent="0.25">
      <c r="A8805" s="96">
        <v>3.5204</v>
      </c>
      <c r="B8805" s="216">
        <v>2.9624887303695244</v>
      </c>
      <c r="E8805" s="153">
        <f t="shared" si="1797"/>
        <v>1.1849954921476793E-3</v>
      </c>
      <c r="W8805" s="152">
        <f t="shared" si="1798"/>
        <v>0.18719316287965981</v>
      </c>
      <c r="X8805" s="218">
        <v>1.8474528781609654</v>
      </c>
      <c r="Y8805" s="153">
        <f t="shared" si="1786"/>
        <v>3.9999999999995595E-4</v>
      </c>
      <c r="Z8805" s="128">
        <f t="shared" si="1787"/>
        <v>8.8754449677853557</v>
      </c>
      <c r="AA8805" s="128">
        <f t="shared" si="1788"/>
        <v>0.61929999999999996</v>
      </c>
      <c r="AB8805" s="128">
        <f t="shared" si="1789"/>
        <v>0</v>
      </c>
      <c r="AC8805" s="128">
        <f t="shared" si="1790"/>
        <v>15.751354925155891</v>
      </c>
      <c r="AD8805" s="128">
        <f t="shared" si="1791"/>
        <v>0</v>
      </c>
      <c r="AE8805" s="128">
        <f t="shared" si="1792"/>
        <v>0</v>
      </c>
      <c r="AF8805" s="128">
        <f t="shared" si="1793"/>
        <v>1.3159774376731137</v>
      </c>
      <c r="AG8805" s="128">
        <f t="shared" si="1794"/>
        <v>0</v>
      </c>
      <c r="AH8805" s="93">
        <f t="shared" si="1795"/>
        <v>-0.56399515195882832</v>
      </c>
      <c r="AI8805" s="128">
        <f t="shared" si="1796"/>
        <v>0.5475687423105825</v>
      </c>
    </row>
    <row r="8806" spans="1:35" x14ac:dyDescent="0.25">
      <c r="A8806" s="96">
        <v>3.5207999999999999</v>
      </c>
      <c r="B8806" s="216">
        <v>2.9624887303695244</v>
      </c>
      <c r="E8806" s="153">
        <f t="shared" si="1797"/>
        <v>1.1849954921476793E-3</v>
      </c>
      <c r="W8806" s="152">
        <f t="shared" si="1798"/>
        <v>0.18719316287965981</v>
      </c>
      <c r="X8806" s="218">
        <v>1.8474528781609654</v>
      </c>
      <c r="Y8806" s="153">
        <f t="shared" si="1786"/>
        <v>3.9999999999995595E-4</v>
      </c>
      <c r="Z8806" s="128">
        <f t="shared" si="1787"/>
        <v>8.8754449677853557</v>
      </c>
      <c r="AA8806" s="128">
        <f t="shared" si="1788"/>
        <v>0.61929999999999996</v>
      </c>
      <c r="AB8806" s="128">
        <f t="shared" si="1789"/>
        <v>0</v>
      </c>
      <c r="AC8806" s="128">
        <f t="shared" si="1790"/>
        <v>15.751354925155891</v>
      </c>
      <c r="AD8806" s="128">
        <f t="shared" si="1791"/>
        <v>0</v>
      </c>
      <c r="AE8806" s="128">
        <f t="shared" si="1792"/>
        <v>0</v>
      </c>
      <c r="AF8806" s="128">
        <f t="shared" si="1793"/>
        <v>1.3159774376731137</v>
      </c>
      <c r="AG8806" s="128">
        <f t="shared" si="1794"/>
        <v>0</v>
      </c>
      <c r="AH8806" s="93">
        <f t="shared" si="1795"/>
        <v>-0.56399515195882832</v>
      </c>
      <c r="AI8806" s="128">
        <f t="shared" si="1796"/>
        <v>0.5475687423105825</v>
      </c>
    </row>
    <row r="8807" spans="1:35" x14ac:dyDescent="0.25">
      <c r="A8807" s="96">
        <v>3.5211999999999999</v>
      </c>
      <c r="B8807" s="216">
        <v>2.9624887303695244</v>
      </c>
      <c r="E8807" s="153">
        <f t="shared" si="1797"/>
        <v>1.1849954921476793E-3</v>
      </c>
      <c r="W8807" s="152">
        <f t="shared" si="1798"/>
        <v>0.18719316287965981</v>
      </c>
      <c r="X8807" s="218">
        <v>1.8474528781609654</v>
      </c>
      <c r="Y8807" s="153">
        <f t="shared" si="1786"/>
        <v>3.9999999999995595E-4</v>
      </c>
      <c r="Z8807" s="128">
        <f t="shared" si="1787"/>
        <v>8.8754449677853557</v>
      </c>
      <c r="AA8807" s="128">
        <f t="shared" si="1788"/>
        <v>0.61929999999999996</v>
      </c>
      <c r="AB8807" s="128">
        <f t="shared" si="1789"/>
        <v>0</v>
      </c>
      <c r="AC8807" s="128">
        <f t="shared" si="1790"/>
        <v>15.751354925155891</v>
      </c>
      <c r="AD8807" s="128">
        <f t="shared" si="1791"/>
        <v>0</v>
      </c>
      <c r="AE8807" s="128">
        <f t="shared" si="1792"/>
        <v>0</v>
      </c>
      <c r="AF8807" s="128">
        <f t="shared" si="1793"/>
        <v>1.3159774376731137</v>
      </c>
      <c r="AG8807" s="128">
        <f t="shared" si="1794"/>
        <v>0</v>
      </c>
      <c r="AH8807" s="93">
        <f t="shared" si="1795"/>
        <v>-0.56399515195882832</v>
      </c>
      <c r="AI8807" s="128">
        <f t="shared" si="1796"/>
        <v>0.5475687423105825</v>
      </c>
    </row>
    <row r="8808" spans="1:35" x14ac:dyDescent="0.25">
      <c r="A8808" s="96">
        <v>3.5215999999999998</v>
      </c>
      <c r="B8808" s="216">
        <v>2.9624887303695244</v>
      </c>
      <c r="E8808" s="153">
        <f t="shared" si="1797"/>
        <v>1.1849954921476793E-3</v>
      </c>
      <c r="W8808" s="152">
        <f t="shared" si="1798"/>
        <v>0.18719316287965981</v>
      </c>
      <c r="X8808" s="218">
        <v>1.8474528781609654</v>
      </c>
      <c r="Y8808" s="153">
        <f t="shared" si="1786"/>
        <v>3.9999999999995595E-4</v>
      </c>
      <c r="Z8808" s="128">
        <f t="shared" si="1787"/>
        <v>8.8754449677853557</v>
      </c>
      <c r="AA8808" s="128">
        <f t="shared" si="1788"/>
        <v>0.61929999999999996</v>
      </c>
      <c r="AB8808" s="128">
        <f t="shared" si="1789"/>
        <v>0</v>
      </c>
      <c r="AC8808" s="128">
        <f t="shared" si="1790"/>
        <v>15.751354925155891</v>
      </c>
      <c r="AD8808" s="128">
        <f t="shared" si="1791"/>
        <v>0</v>
      </c>
      <c r="AE8808" s="128">
        <f t="shared" si="1792"/>
        <v>0</v>
      </c>
      <c r="AF8808" s="128">
        <f t="shared" si="1793"/>
        <v>1.3159774376731137</v>
      </c>
      <c r="AG8808" s="128">
        <f t="shared" si="1794"/>
        <v>0</v>
      </c>
      <c r="AH8808" s="93">
        <f t="shared" si="1795"/>
        <v>-0.56399515195882832</v>
      </c>
      <c r="AI8808" s="128">
        <f t="shared" si="1796"/>
        <v>0.5475687423105825</v>
      </c>
    </row>
    <row r="8809" spans="1:35" x14ac:dyDescent="0.25">
      <c r="A8809" s="96">
        <v>3.5219999999999998</v>
      </c>
      <c r="B8809" s="216">
        <v>3.9499849738260333</v>
      </c>
      <c r="E8809" s="153">
        <f t="shared" si="1797"/>
        <v>1.3824947408389591E-3</v>
      </c>
      <c r="W8809" s="152">
        <f t="shared" si="1798"/>
        <v>0.21152788599003941</v>
      </c>
      <c r="X8809" s="218">
        <v>2.0876179224282203</v>
      </c>
      <c r="Y8809" s="153">
        <f t="shared" si="1786"/>
        <v>3.9999999999995595E-4</v>
      </c>
      <c r="Z8809" s="128">
        <f t="shared" si="1787"/>
        <v>8.8754449677853557</v>
      </c>
      <c r="AA8809" s="128">
        <f t="shared" si="1788"/>
        <v>0.61929999999999996</v>
      </c>
      <c r="AB8809" s="128">
        <f t="shared" si="1789"/>
        <v>0</v>
      </c>
      <c r="AC8809" s="128">
        <f t="shared" si="1790"/>
        <v>15.751354925155891</v>
      </c>
      <c r="AD8809" s="128">
        <f t="shared" si="1791"/>
        <v>0</v>
      </c>
      <c r="AE8809" s="128">
        <f t="shared" si="1792"/>
        <v>0</v>
      </c>
      <c r="AF8809" s="128">
        <f t="shared" si="1793"/>
        <v>1.3159774376731137</v>
      </c>
      <c r="AG8809" s="128">
        <f t="shared" si="1794"/>
        <v>0</v>
      </c>
      <c r="AH8809" s="93">
        <f t="shared" si="1795"/>
        <v>-0.56399515195882832</v>
      </c>
      <c r="AI8809" s="128">
        <f t="shared" si="1796"/>
        <v>0.64609999630328963</v>
      </c>
    </row>
    <row r="8810" spans="1:35" x14ac:dyDescent="0.25">
      <c r="A8810" s="96">
        <v>3.5224000000000002</v>
      </c>
      <c r="B8810" s="216">
        <v>3.9499849738260333</v>
      </c>
      <c r="E8810" s="153">
        <f t="shared" si="1797"/>
        <v>1.5799939895319935E-3</v>
      </c>
      <c r="W8810" s="152">
        <f t="shared" si="1798"/>
        <v>0.21152788599003941</v>
      </c>
      <c r="X8810" s="218">
        <v>2.0876179224282203</v>
      </c>
      <c r="Y8810" s="153">
        <f t="shared" si="1786"/>
        <v>4.0000000000040004E-4</v>
      </c>
      <c r="Z8810" s="128">
        <f t="shared" si="1787"/>
        <v>8.8754449677853557</v>
      </c>
      <c r="AA8810" s="128">
        <f t="shared" si="1788"/>
        <v>0.61929999999999996</v>
      </c>
      <c r="AB8810" s="128">
        <f t="shared" si="1789"/>
        <v>0</v>
      </c>
      <c r="AC8810" s="128">
        <f t="shared" si="1790"/>
        <v>15.751354925155891</v>
      </c>
      <c r="AD8810" s="128">
        <f t="shared" si="1791"/>
        <v>0</v>
      </c>
      <c r="AE8810" s="128">
        <f t="shared" si="1792"/>
        <v>0</v>
      </c>
      <c r="AF8810" s="128">
        <f t="shared" si="1793"/>
        <v>1.3159774376731137</v>
      </c>
      <c r="AG8810" s="128">
        <f t="shared" si="1794"/>
        <v>0</v>
      </c>
      <c r="AH8810" s="93">
        <f t="shared" si="1795"/>
        <v>-0.56399515195882832</v>
      </c>
      <c r="AI8810" s="128">
        <f t="shared" si="1796"/>
        <v>0.64609999630328963</v>
      </c>
    </row>
    <row r="8811" spans="1:35" x14ac:dyDescent="0.25">
      <c r="A8811" s="96">
        <v>3.5228000000000002</v>
      </c>
      <c r="B8811" s="216">
        <v>2.9624887303695244</v>
      </c>
      <c r="E8811" s="153">
        <f t="shared" si="1797"/>
        <v>1.3824947408389591E-3</v>
      </c>
      <c r="W8811" s="152">
        <f t="shared" si="1798"/>
        <v>0.18719316287965984</v>
      </c>
      <c r="X8811" s="218">
        <v>1.8474528781609658</v>
      </c>
      <c r="Y8811" s="153">
        <f t="shared" si="1786"/>
        <v>3.9999999999995595E-4</v>
      </c>
      <c r="Z8811" s="128">
        <f t="shared" si="1787"/>
        <v>8.8754449677853557</v>
      </c>
      <c r="AA8811" s="128">
        <f t="shared" si="1788"/>
        <v>0.61929999999999996</v>
      </c>
      <c r="AB8811" s="128">
        <f t="shared" si="1789"/>
        <v>0</v>
      </c>
      <c r="AC8811" s="128">
        <f t="shared" si="1790"/>
        <v>15.751354925155891</v>
      </c>
      <c r="AD8811" s="128">
        <f t="shared" si="1791"/>
        <v>0</v>
      </c>
      <c r="AE8811" s="128">
        <f t="shared" si="1792"/>
        <v>0</v>
      </c>
      <c r="AF8811" s="128">
        <f t="shared" si="1793"/>
        <v>1.3159774376731137</v>
      </c>
      <c r="AG8811" s="128">
        <f t="shared" si="1794"/>
        <v>0</v>
      </c>
      <c r="AH8811" s="93">
        <f t="shared" si="1795"/>
        <v>-0.56399515195882832</v>
      </c>
      <c r="AI8811" s="128">
        <f t="shared" si="1796"/>
        <v>0.54756874231058239</v>
      </c>
    </row>
    <row r="8812" spans="1:35" x14ac:dyDescent="0.25">
      <c r="A8812" s="96">
        <v>3.5232000000000001</v>
      </c>
      <c r="B8812" s="216">
        <v>2.9624887303695244</v>
      </c>
      <c r="E8812" s="153">
        <f t="shared" si="1797"/>
        <v>1.1849954921476793E-3</v>
      </c>
      <c r="W8812" s="152">
        <f t="shared" si="1798"/>
        <v>0.18719316287965984</v>
      </c>
      <c r="X8812" s="218">
        <v>1.8474528781609658</v>
      </c>
      <c r="Y8812" s="153">
        <f t="shared" si="1786"/>
        <v>3.9999999999995595E-4</v>
      </c>
      <c r="Z8812" s="128">
        <f t="shared" si="1787"/>
        <v>8.8754449677853557</v>
      </c>
      <c r="AA8812" s="128">
        <f t="shared" si="1788"/>
        <v>0.61929999999999996</v>
      </c>
      <c r="AB8812" s="128">
        <f t="shared" si="1789"/>
        <v>0</v>
      </c>
      <c r="AC8812" s="128">
        <f t="shared" si="1790"/>
        <v>15.751354925155891</v>
      </c>
      <c r="AD8812" s="128">
        <f t="shared" si="1791"/>
        <v>0</v>
      </c>
      <c r="AE8812" s="128">
        <f t="shared" si="1792"/>
        <v>0</v>
      </c>
      <c r="AF8812" s="128">
        <f t="shared" si="1793"/>
        <v>1.3159774376731137</v>
      </c>
      <c r="AG8812" s="128">
        <f t="shared" si="1794"/>
        <v>0</v>
      </c>
      <c r="AH8812" s="93">
        <f t="shared" si="1795"/>
        <v>-0.56399515195882832</v>
      </c>
      <c r="AI8812" s="128">
        <f t="shared" si="1796"/>
        <v>0.54756874231058239</v>
      </c>
    </row>
    <row r="8813" spans="1:35" x14ac:dyDescent="0.25">
      <c r="A8813" s="96">
        <v>3.5236000000000001</v>
      </c>
      <c r="B8813" s="216">
        <v>2.9624887303695244</v>
      </c>
      <c r="E8813" s="153">
        <f t="shared" si="1797"/>
        <v>1.1849954921476793E-3</v>
      </c>
      <c r="W8813" s="152">
        <f t="shared" si="1798"/>
        <v>0.18719316287965984</v>
      </c>
      <c r="X8813" s="218">
        <v>1.8474528781609658</v>
      </c>
      <c r="Y8813" s="153">
        <f t="shared" si="1786"/>
        <v>3.9999999999995595E-4</v>
      </c>
      <c r="Z8813" s="128">
        <f t="shared" si="1787"/>
        <v>8.8754449677853557</v>
      </c>
      <c r="AA8813" s="128">
        <f t="shared" si="1788"/>
        <v>0.61929999999999996</v>
      </c>
      <c r="AB8813" s="128">
        <f t="shared" si="1789"/>
        <v>0</v>
      </c>
      <c r="AC8813" s="128">
        <f t="shared" si="1790"/>
        <v>15.751354925155891</v>
      </c>
      <c r="AD8813" s="128">
        <f t="shared" si="1791"/>
        <v>0</v>
      </c>
      <c r="AE8813" s="128">
        <f t="shared" si="1792"/>
        <v>0</v>
      </c>
      <c r="AF8813" s="128">
        <f t="shared" si="1793"/>
        <v>1.3159774376731137</v>
      </c>
      <c r="AG8813" s="128">
        <f t="shared" si="1794"/>
        <v>0</v>
      </c>
      <c r="AH8813" s="93">
        <f t="shared" si="1795"/>
        <v>-0.56399515195882832</v>
      </c>
      <c r="AI8813" s="128">
        <f t="shared" si="1796"/>
        <v>0.54756874231058239</v>
      </c>
    </row>
    <row r="8814" spans="1:35" x14ac:dyDescent="0.25">
      <c r="A8814" s="96">
        <v>3.524</v>
      </c>
      <c r="B8814" s="216">
        <v>2.9624887303695244</v>
      </c>
      <c r="E8814" s="153">
        <f t="shared" si="1797"/>
        <v>1.1849954921476793E-3</v>
      </c>
      <c r="W8814" s="152">
        <f t="shared" si="1798"/>
        <v>0.18719316287965984</v>
      </c>
      <c r="X8814" s="218">
        <v>1.8474528781609658</v>
      </c>
      <c r="Y8814" s="153">
        <f t="shared" si="1786"/>
        <v>3.9999999999995595E-4</v>
      </c>
      <c r="Z8814" s="128">
        <f t="shared" si="1787"/>
        <v>8.8754449677853557</v>
      </c>
      <c r="AA8814" s="128">
        <f t="shared" si="1788"/>
        <v>0.61929999999999996</v>
      </c>
      <c r="AB8814" s="128">
        <f t="shared" si="1789"/>
        <v>0</v>
      </c>
      <c r="AC8814" s="128">
        <f t="shared" si="1790"/>
        <v>15.751354925155891</v>
      </c>
      <c r="AD8814" s="128">
        <f t="shared" si="1791"/>
        <v>0</v>
      </c>
      <c r="AE8814" s="128">
        <f t="shared" si="1792"/>
        <v>0</v>
      </c>
      <c r="AF8814" s="128">
        <f t="shared" si="1793"/>
        <v>1.3159774376731137</v>
      </c>
      <c r="AG8814" s="128">
        <f t="shared" si="1794"/>
        <v>0</v>
      </c>
      <c r="AH8814" s="93">
        <f t="shared" si="1795"/>
        <v>-0.56399515195882832</v>
      </c>
      <c r="AI8814" s="128">
        <f t="shared" si="1796"/>
        <v>0.54756874231058239</v>
      </c>
    </row>
    <row r="8815" spans="1:35" x14ac:dyDescent="0.25">
      <c r="A8815" s="96">
        <v>3.5244</v>
      </c>
      <c r="B8815" s="216">
        <v>2.9624887303695244</v>
      </c>
      <c r="E8815" s="153">
        <f t="shared" si="1797"/>
        <v>1.1849954921476793E-3</v>
      </c>
      <c r="W8815" s="152">
        <f t="shared" si="1798"/>
        <v>0.18719316287965984</v>
      </c>
      <c r="X8815" s="218">
        <v>1.8474528781609658</v>
      </c>
      <c r="Y8815" s="153">
        <f t="shared" si="1786"/>
        <v>3.9999999999995595E-4</v>
      </c>
      <c r="Z8815" s="128">
        <f t="shared" si="1787"/>
        <v>8.8754449677853557</v>
      </c>
      <c r="AA8815" s="128">
        <f t="shared" si="1788"/>
        <v>0.61929999999999996</v>
      </c>
      <c r="AB8815" s="128">
        <f t="shared" si="1789"/>
        <v>0</v>
      </c>
      <c r="AC8815" s="128">
        <f t="shared" si="1790"/>
        <v>15.751354925155891</v>
      </c>
      <c r="AD8815" s="128">
        <f t="shared" si="1791"/>
        <v>0</v>
      </c>
      <c r="AE8815" s="128">
        <f t="shared" si="1792"/>
        <v>0</v>
      </c>
      <c r="AF8815" s="128">
        <f t="shared" si="1793"/>
        <v>1.3159774376731137</v>
      </c>
      <c r="AG8815" s="128">
        <f t="shared" si="1794"/>
        <v>0</v>
      </c>
      <c r="AH8815" s="93">
        <f t="shared" si="1795"/>
        <v>-0.56399515195882832</v>
      </c>
      <c r="AI8815" s="128">
        <f t="shared" si="1796"/>
        <v>0.54756874231058239</v>
      </c>
    </row>
    <row r="8816" spans="1:35" x14ac:dyDescent="0.25">
      <c r="A8816" s="96">
        <v>3.5247999999999999</v>
      </c>
      <c r="B8816" s="216">
        <v>2.9624887303695244</v>
      </c>
      <c r="E8816" s="153">
        <f t="shared" si="1797"/>
        <v>1.1849954921476793E-3</v>
      </c>
      <c r="W8816" s="152">
        <f t="shared" si="1798"/>
        <v>0.18719316287965984</v>
      </c>
      <c r="X8816" s="218">
        <v>1.8474528781609658</v>
      </c>
      <c r="Y8816" s="153">
        <f t="shared" si="1786"/>
        <v>3.9999999999995595E-4</v>
      </c>
      <c r="Z8816" s="128">
        <f t="shared" si="1787"/>
        <v>8.8754449677853557</v>
      </c>
      <c r="AA8816" s="128">
        <f t="shared" si="1788"/>
        <v>0.61929999999999996</v>
      </c>
      <c r="AB8816" s="128">
        <f t="shared" si="1789"/>
        <v>0</v>
      </c>
      <c r="AC8816" s="128">
        <f t="shared" si="1790"/>
        <v>15.751354925155891</v>
      </c>
      <c r="AD8816" s="128">
        <f t="shared" si="1791"/>
        <v>0</v>
      </c>
      <c r="AE8816" s="128">
        <f t="shared" si="1792"/>
        <v>0</v>
      </c>
      <c r="AF8816" s="128">
        <f t="shared" si="1793"/>
        <v>1.3159774376731137</v>
      </c>
      <c r="AG8816" s="128">
        <f t="shared" si="1794"/>
        <v>0</v>
      </c>
      <c r="AH8816" s="93">
        <f t="shared" si="1795"/>
        <v>-0.56399515195882832</v>
      </c>
      <c r="AI8816" s="128">
        <f t="shared" si="1796"/>
        <v>0.54756874231058239</v>
      </c>
    </row>
    <row r="8817" spans="1:35" x14ac:dyDescent="0.25">
      <c r="A8817" s="96">
        <v>3.5251999999999999</v>
      </c>
      <c r="B8817" s="216">
        <v>2.9624887303695244</v>
      </c>
      <c r="E8817" s="153">
        <f t="shared" si="1797"/>
        <v>1.1849954921476793E-3</v>
      </c>
      <c r="W8817" s="152">
        <f t="shared" si="1798"/>
        <v>0.18719316287965984</v>
      </c>
      <c r="X8817" s="218">
        <v>1.8474528781609658</v>
      </c>
      <c r="Y8817" s="153">
        <f t="shared" si="1786"/>
        <v>3.9999999999995595E-4</v>
      </c>
      <c r="Z8817" s="128">
        <f t="shared" si="1787"/>
        <v>8.8754449677853557</v>
      </c>
      <c r="AA8817" s="128">
        <f t="shared" si="1788"/>
        <v>0.61929999999999996</v>
      </c>
      <c r="AB8817" s="128">
        <f t="shared" si="1789"/>
        <v>0</v>
      </c>
      <c r="AC8817" s="128">
        <f t="shared" si="1790"/>
        <v>15.751354925155891</v>
      </c>
      <c r="AD8817" s="128">
        <f t="shared" si="1791"/>
        <v>0</v>
      </c>
      <c r="AE8817" s="128">
        <f t="shared" si="1792"/>
        <v>0</v>
      </c>
      <c r="AF8817" s="128">
        <f t="shared" si="1793"/>
        <v>1.3159774376731137</v>
      </c>
      <c r="AG8817" s="128">
        <f t="shared" si="1794"/>
        <v>0</v>
      </c>
      <c r="AH8817" s="93">
        <f t="shared" si="1795"/>
        <v>-0.56399515195882832</v>
      </c>
      <c r="AI8817" s="128">
        <f t="shared" si="1796"/>
        <v>0.54756874231058239</v>
      </c>
    </row>
    <row r="8818" spans="1:35" x14ac:dyDescent="0.25">
      <c r="A8818" s="96">
        <v>3.5255999999999998</v>
      </c>
      <c r="B8818" s="216">
        <v>3.9499849738260333</v>
      </c>
      <c r="E8818" s="153">
        <f t="shared" si="1797"/>
        <v>1.3824947408389591E-3</v>
      </c>
      <c r="W8818" s="152">
        <f t="shared" si="1798"/>
        <v>0.21152788599003935</v>
      </c>
      <c r="X8818" s="218">
        <v>2.0876179224282199</v>
      </c>
      <c r="Y8818" s="153">
        <f t="shared" si="1786"/>
        <v>3.9999999999995595E-4</v>
      </c>
      <c r="Z8818" s="128">
        <f t="shared" si="1787"/>
        <v>8.8754449677853557</v>
      </c>
      <c r="AA8818" s="128">
        <f t="shared" si="1788"/>
        <v>0.61929999999999996</v>
      </c>
      <c r="AB8818" s="128">
        <f t="shared" si="1789"/>
        <v>0</v>
      </c>
      <c r="AC8818" s="128">
        <f t="shared" si="1790"/>
        <v>15.751354925155891</v>
      </c>
      <c r="AD8818" s="128">
        <f t="shared" si="1791"/>
        <v>0</v>
      </c>
      <c r="AE8818" s="128">
        <f t="shared" si="1792"/>
        <v>0</v>
      </c>
      <c r="AF8818" s="128">
        <f t="shared" si="1793"/>
        <v>1.3159774376731137</v>
      </c>
      <c r="AG8818" s="128">
        <f t="shared" si="1794"/>
        <v>0</v>
      </c>
      <c r="AH8818" s="93">
        <f t="shared" si="1795"/>
        <v>-0.56399515195882832</v>
      </c>
      <c r="AI8818" s="128">
        <f t="shared" si="1796"/>
        <v>0.64609999630328996</v>
      </c>
    </row>
    <row r="8819" spans="1:35" x14ac:dyDescent="0.25">
      <c r="A8819" s="96">
        <v>3.5259999999999998</v>
      </c>
      <c r="B8819" s="216">
        <v>2.9624887303695244</v>
      </c>
      <c r="E8819" s="153">
        <f t="shared" si="1797"/>
        <v>1.3824947408389591E-3</v>
      </c>
      <c r="W8819" s="152">
        <f t="shared" si="1798"/>
        <v>0.18719316287965981</v>
      </c>
      <c r="X8819" s="218">
        <v>1.8474528781609654</v>
      </c>
      <c r="Y8819" s="153">
        <f t="shared" si="1786"/>
        <v>3.9999999999995595E-4</v>
      </c>
      <c r="Z8819" s="128">
        <f t="shared" si="1787"/>
        <v>8.8754449677853557</v>
      </c>
      <c r="AA8819" s="128">
        <f t="shared" si="1788"/>
        <v>0.61929999999999996</v>
      </c>
      <c r="AB8819" s="128">
        <f t="shared" si="1789"/>
        <v>0</v>
      </c>
      <c r="AC8819" s="128">
        <f t="shared" si="1790"/>
        <v>15.751354925155891</v>
      </c>
      <c r="AD8819" s="128">
        <f t="shared" si="1791"/>
        <v>0</v>
      </c>
      <c r="AE8819" s="128">
        <f t="shared" si="1792"/>
        <v>0</v>
      </c>
      <c r="AF8819" s="128">
        <f t="shared" si="1793"/>
        <v>1.3159774376731137</v>
      </c>
      <c r="AG8819" s="128">
        <f t="shared" si="1794"/>
        <v>0</v>
      </c>
      <c r="AH8819" s="93">
        <f t="shared" si="1795"/>
        <v>-0.56399515195882832</v>
      </c>
      <c r="AI8819" s="128">
        <f t="shared" si="1796"/>
        <v>0.5475687423105825</v>
      </c>
    </row>
    <row r="8820" spans="1:35" x14ac:dyDescent="0.25">
      <c r="A8820" s="96">
        <v>3.5264000000000002</v>
      </c>
      <c r="B8820" s="216">
        <v>2.9624887303695244</v>
      </c>
      <c r="E8820" s="153">
        <f t="shared" si="1797"/>
        <v>1.1849954921489948E-3</v>
      </c>
      <c r="W8820" s="152">
        <f t="shared" si="1798"/>
        <v>0.18719316287965981</v>
      </c>
      <c r="X8820" s="218">
        <v>1.8474528781609654</v>
      </c>
      <c r="Y8820" s="153">
        <f t="shared" si="1786"/>
        <v>4.0000000000040004E-4</v>
      </c>
      <c r="Z8820" s="128">
        <f t="shared" si="1787"/>
        <v>8.8754449677853557</v>
      </c>
      <c r="AA8820" s="128">
        <f t="shared" si="1788"/>
        <v>0.61929999999999996</v>
      </c>
      <c r="AB8820" s="128">
        <f t="shared" si="1789"/>
        <v>0</v>
      </c>
      <c r="AC8820" s="128">
        <f t="shared" si="1790"/>
        <v>15.751354925155891</v>
      </c>
      <c r="AD8820" s="128">
        <f t="shared" si="1791"/>
        <v>0</v>
      </c>
      <c r="AE8820" s="128">
        <f t="shared" si="1792"/>
        <v>0</v>
      </c>
      <c r="AF8820" s="128">
        <f t="shared" si="1793"/>
        <v>1.3159774376731137</v>
      </c>
      <c r="AG8820" s="128">
        <f t="shared" si="1794"/>
        <v>0</v>
      </c>
      <c r="AH8820" s="93">
        <f t="shared" si="1795"/>
        <v>-0.56399515195882832</v>
      </c>
      <c r="AI8820" s="128">
        <f t="shared" si="1796"/>
        <v>0.5475687423105825</v>
      </c>
    </row>
    <row r="8821" spans="1:35" x14ac:dyDescent="0.25">
      <c r="A8821" s="96">
        <v>3.5268000000000002</v>
      </c>
      <c r="B8821" s="216">
        <v>2.9624887303695244</v>
      </c>
      <c r="E8821" s="153">
        <f t="shared" si="1797"/>
        <v>1.1849954921476793E-3</v>
      </c>
      <c r="W8821" s="152">
        <f t="shared" si="1798"/>
        <v>0.18719316287965981</v>
      </c>
      <c r="X8821" s="218">
        <v>1.8474528781609654</v>
      </c>
      <c r="Y8821" s="153">
        <f t="shared" si="1786"/>
        <v>3.9999999999995595E-4</v>
      </c>
      <c r="Z8821" s="128">
        <f t="shared" si="1787"/>
        <v>8.8754449677853557</v>
      </c>
      <c r="AA8821" s="128">
        <f t="shared" si="1788"/>
        <v>0.61929999999999996</v>
      </c>
      <c r="AB8821" s="128">
        <f t="shared" si="1789"/>
        <v>0</v>
      </c>
      <c r="AC8821" s="128">
        <f t="shared" si="1790"/>
        <v>15.751354925155891</v>
      </c>
      <c r="AD8821" s="128">
        <f t="shared" si="1791"/>
        <v>0</v>
      </c>
      <c r="AE8821" s="128">
        <f t="shared" si="1792"/>
        <v>0</v>
      </c>
      <c r="AF8821" s="128">
        <f t="shared" si="1793"/>
        <v>1.3159774376731137</v>
      </c>
      <c r="AG8821" s="128">
        <f t="shared" si="1794"/>
        <v>0</v>
      </c>
      <c r="AH8821" s="93">
        <f t="shared" si="1795"/>
        <v>-0.56399515195882832</v>
      </c>
      <c r="AI8821" s="128">
        <f t="shared" si="1796"/>
        <v>0.5475687423105825</v>
      </c>
    </row>
    <row r="8822" spans="1:35" x14ac:dyDescent="0.25">
      <c r="A8822" s="96">
        <v>3.5272000000000001</v>
      </c>
      <c r="B8822" s="216">
        <v>2.9624887303695244</v>
      </c>
      <c r="E8822" s="153">
        <f t="shared" si="1797"/>
        <v>1.1849954921476793E-3</v>
      </c>
      <c r="W8822" s="152">
        <f t="shared" si="1798"/>
        <v>0.18719316287965981</v>
      </c>
      <c r="X8822" s="218">
        <v>1.8474528781609654</v>
      </c>
      <c r="Y8822" s="153">
        <f t="shared" si="1786"/>
        <v>3.9999999999995595E-4</v>
      </c>
      <c r="Z8822" s="128">
        <f t="shared" si="1787"/>
        <v>8.8754449677853557</v>
      </c>
      <c r="AA8822" s="128">
        <f t="shared" si="1788"/>
        <v>0.61929999999999996</v>
      </c>
      <c r="AB8822" s="128">
        <f t="shared" si="1789"/>
        <v>0</v>
      </c>
      <c r="AC8822" s="128">
        <f t="shared" si="1790"/>
        <v>15.751354925155891</v>
      </c>
      <c r="AD8822" s="128">
        <f t="shared" si="1791"/>
        <v>0</v>
      </c>
      <c r="AE8822" s="128">
        <f t="shared" si="1792"/>
        <v>0</v>
      </c>
      <c r="AF8822" s="128">
        <f t="shared" si="1793"/>
        <v>1.3159774376731137</v>
      </c>
      <c r="AG8822" s="128">
        <f t="shared" si="1794"/>
        <v>0</v>
      </c>
      <c r="AH8822" s="93">
        <f t="shared" si="1795"/>
        <v>-0.56399515195882832</v>
      </c>
      <c r="AI8822" s="128">
        <f t="shared" si="1796"/>
        <v>0.5475687423105825</v>
      </c>
    </row>
    <row r="8823" spans="1:35" x14ac:dyDescent="0.25">
      <c r="A8823" s="96">
        <v>3.5276000000000001</v>
      </c>
      <c r="B8823" s="216">
        <v>2.9624887303695244</v>
      </c>
      <c r="E8823" s="153">
        <f t="shared" si="1797"/>
        <v>1.1849954921476793E-3</v>
      </c>
      <c r="W8823" s="152">
        <f t="shared" si="1798"/>
        <v>0.18719316287965981</v>
      </c>
      <c r="X8823" s="218">
        <v>1.8474528781609654</v>
      </c>
      <c r="Y8823" s="153">
        <f t="shared" si="1786"/>
        <v>3.9999999999995595E-4</v>
      </c>
      <c r="Z8823" s="128">
        <f t="shared" si="1787"/>
        <v>8.8754449677853557</v>
      </c>
      <c r="AA8823" s="128">
        <f t="shared" si="1788"/>
        <v>0.61929999999999996</v>
      </c>
      <c r="AB8823" s="128">
        <f t="shared" si="1789"/>
        <v>0</v>
      </c>
      <c r="AC8823" s="128">
        <f t="shared" si="1790"/>
        <v>15.751354925155891</v>
      </c>
      <c r="AD8823" s="128">
        <f t="shared" si="1791"/>
        <v>0</v>
      </c>
      <c r="AE8823" s="128">
        <f t="shared" si="1792"/>
        <v>0</v>
      </c>
      <c r="AF8823" s="128">
        <f t="shared" si="1793"/>
        <v>1.3159774376731137</v>
      </c>
      <c r="AG8823" s="128">
        <f t="shared" si="1794"/>
        <v>0</v>
      </c>
      <c r="AH8823" s="93">
        <f t="shared" si="1795"/>
        <v>-0.56399515195882832</v>
      </c>
      <c r="AI8823" s="128">
        <f t="shared" si="1796"/>
        <v>0.5475687423105825</v>
      </c>
    </row>
    <row r="8824" spans="1:35" x14ac:dyDescent="0.25">
      <c r="A8824" s="96">
        <v>3.528</v>
      </c>
      <c r="B8824" s="216">
        <v>2.9624887303695244</v>
      </c>
      <c r="E8824" s="153">
        <f t="shared" si="1797"/>
        <v>1.1849954921476793E-3</v>
      </c>
      <c r="W8824" s="152">
        <f t="shared" si="1798"/>
        <v>0.18719316287965981</v>
      </c>
      <c r="X8824" s="218">
        <v>1.8474528781609654</v>
      </c>
      <c r="Y8824" s="153">
        <f t="shared" si="1786"/>
        <v>3.9999999999995595E-4</v>
      </c>
      <c r="Z8824" s="128">
        <f t="shared" si="1787"/>
        <v>8.8754449677853557</v>
      </c>
      <c r="AA8824" s="128">
        <f t="shared" si="1788"/>
        <v>0.61929999999999996</v>
      </c>
      <c r="AB8824" s="128">
        <f t="shared" si="1789"/>
        <v>0</v>
      </c>
      <c r="AC8824" s="128">
        <f t="shared" si="1790"/>
        <v>15.751354925155891</v>
      </c>
      <c r="AD8824" s="128">
        <f t="shared" si="1791"/>
        <v>0</v>
      </c>
      <c r="AE8824" s="128">
        <f t="shared" si="1792"/>
        <v>0</v>
      </c>
      <c r="AF8824" s="128">
        <f t="shared" si="1793"/>
        <v>1.3159774376731137</v>
      </c>
      <c r="AG8824" s="128">
        <f t="shared" si="1794"/>
        <v>0</v>
      </c>
      <c r="AH8824" s="93">
        <f t="shared" si="1795"/>
        <v>-0.56399515195882832</v>
      </c>
      <c r="AI8824" s="128">
        <f t="shared" si="1796"/>
        <v>0.5475687423105825</v>
      </c>
    </row>
    <row r="8825" spans="1:35" x14ac:dyDescent="0.25">
      <c r="A8825" s="96">
        <v>3.5284</v>
      </c>
      <c r="B8825" s="216">
        <v>2.9624887303695244</v>
      </c>
      <c r="E8825" s="153">
        <f t="shared" si="1797"/>
        <v>1.1849954921476793E-3</v>
      </c>
      <c r="W8825" s="152">
        <f t="shared" si="1798"/>
        <v>0.18719316287965981</v>
      </c>
      <c r="X8825" s="218">
        <v>1.8474528781609654</v>
      </c>
      <c r="Y8825" s="153">
        <f t="shared" si="1786"/>
        <v>3.9999999999995595E-4</v>
      </c>
      <c r="Z8825" s="128">
        <f t="shared" si="1787"/>
        <v>8.8754449677853557</v>
      </c>
      <c r="AA8825" s="128">
        <f t="shared" si="1788"/>
        <v>0.61929999999999996</v>
      </c>
      <c r="AB8825" s="128">
        <f t="shared" si="1789"/>
        <v>0</v>
      </c>
      <c r="AC8825" s="128">
        <f t="shared" si="1790"/>
        <v>15.751354925155891</v>
      </c>
      <c r="AD8825" s="128">
        <f t="shared" si="1791"/>
        <v>0</v>
      </c>
      <c r="AE8825" s="128">
        <f t="shared" si="1792"/>
        <v>0</v>
      </c>
      <c r="AF8825" s="128">
        <f t="shared" si="1793"/>
        <v>1.3159774376731137</v>
      </c>
      <c r="AG8825" s="128">
        <f t="shared" si="1794"/>
        <v>0</v>
      </c>
      <c r="AH8825" s="93">
        <f t="shared" si="1795"/>
        <v>-0.56399515195882832</v>
      </c>
      <c r="AI8825" s="128">
        <f t="shared" si="1796"/>
        <v>0.5475687423105825</v>
      </c>
    </row>
    <row r="8826" spans="1:35" x14ac:dyDescent="0.25">
      <c r="A8826" s="96">
        <v>3.5287999999999999</v>
      </c>
      <c r="B8826" s="216">
        <v>2.9624887303695244</v>
      </c>
      <c r="E8826" s="153">
        <f t="shared" si="1797"/>
        <v>1.1849954921476793E-3</v>
      </c>
      <c r="W8826" s="152">
        <f t="shared" si="1798"/>
        <v>0.18719316287965981</v>
      </c>
      <c r="X8826" s="218">
        <v>1.8474528781609654</v>
      </c>
      <c r="Y8826" s="153">
        <f t="shared" si="1786"/>
        <v>3.9999999999995595E-4</v>
      </c>
      <c r="Z8826" s="128">
        <f t="shared" si="1787"/>
        <v>8.8754449677853557</v>
      </c>
      <c r="AA8826" s="128">
        <f t="shared" si="1788"/>
        <v>0.61929999999999996</v>
      </c>
      <c r="AB8826" s="128">
        <f t="shared" si="1789"/>
        <v>0</v>
      </c>
      <c r="AC8826" s="128">
        <f t="shared" si="1790"/>
        <v>15.751354925155891</v>
      </c>
      <c r="AD8826" s="128">
        <f t="shared" si="1791"/>
        <v>0</v>
      </c>
      <c r="AE8826" s="128">
        <f t="shared" si="1792"/>
        <v>0</v>
      </c>
      <c r="AF8826" s="128">
        <f t="shared" si="1793"/>
        <v>1.3159774376731137</v>
      </c>
      <c r="AG8826" s="128">
        <f t="shared" si="1794"/>
        <v>0</v>
      </c>
      <c r="AH8826" s="93">
        <f t="shared" si="1795"/>
        <v>-0.56399515195882832</v>
      </c>
      <c r="AI8826" s="128">
        <f t="shared" si="1796"/>
        <v>0.5475687423105825</v>
      </c>
    </row>
    <row r="8827" spans="1:35" x14ac:dyDescent="0.25">
      <c r="A8827" s="96">
        <v>3.5291999999999999</v>
      </c>
      <c r="B8827" s="216">
        <v>2.9624887303695244</v>
      </c>
      <c r="E8827" s="153">
        <f t="shared" si="1797"/>
        <v>1.1849954921476793E-3</v>
      </c>
      <c r="W8827" s="152">
        <f t="shared" si="1798"/>
        <v>0.18719316287965981</v>
      </c>
      <c r="X8827" s="218">
        <v>1.8474528781609654</v>
      </c>
      <c r="Y8827" s="153">
        <f t="shared" si="1786"/>
        <v>3.9999999999995595E-4</v>
      </c>
      <c r="Z8827" s="128">
        <f t="shared" si="1787"/>
        <v>8.8754449677853557</v>
      </c>
      <c r="AA8827" s="128">
        <f t="shared" si="1788"/>
        <v>0.61929999999999996</v>
      </c>
      <c r="AB8827" s="128">
        <f t="shared" si="1789"/>
        <v>0</v>
      </c>
      <c r="AC8827" s="128">
        <f t="shared" si="1790"/>
        <v>15.751354925155891</v>
      </c>
      <c r="AD8827" s="128">
        <f t="shared" si="1791"/>
        <v>0</v>
      </c>
      <c r="AE8827" s="128">
        <f t="shared" si="1792"/>
        <v>0</v>
      </c>
      <c r="AF8827" s="128">
        <f t="shared" si="1793"/>
        <v>1.3159774376731137</v>
      </c>
      <c r="AG8827" s="128">
        <f t="shared" si="1794"/>
        <v>0</v>
      </c>
      <c r="AH8827" s="93">
        <f t="shared" si="1795"/>
        <v>-0.56399515195882832</v>
      </c>
      <c r="AI8827" s="128">
        <f t="shared" si="1796"/>
        <v>0.5475687423105825</v>
      </c>
    </row>
    <row r="8828" spans="1:35" x14ac:dyDescent="0.25">
      <c r="A8828" s="96">
        <v>3.5295999999999998</v>
      </c>
      <c r="B8828" s="216">
        <v>2.9624887303695244</v>
      </c>
      <c r="E8828" s="153">
        <f t="shared" si="1797"/>
        <v>1.1849954921476793E-3</v>
      </c>
      <c r="W8828" s="152">
        <f t="shared" si="1798"/>
        <v>0.18719316287965981</v>
      </c>
      <c r="X8828" s="218">
        <v>1.8474528781609654</v>
      </c>
      <c r="Y8828" s="153">
        <f t="shared" si="1786"/>
        <v>3.9999999999995595E-4</v>
      </c>
      <c r="Z8828" s="128">
        <f t="shared" si="1787"/>
        <v>8.8754449677853557</v>
      </c>
      <c r="AA8828" s="128">
        <f t="shared" si="1788"/>
        <v>0.61929999999999996</v>
      </c>
      <c r="AB8828" s="128">
        <f t="shared" si="1789"/>
        <v>0</v>
      </c>
      <c r="AC8828" s="128">
        <f t="shared" si="1790"/>
        <v>15.751354925155891</v>
      </c>
      <c r="AD8828" s="128">
        <f t="shared" si="1791"/>
        <v>0</v>
      </c>
      <c r="AE8828" s="128">
        <f t="shared" si="1792"/>
        <v>0</v>
      </c>
      <c r="AF8828" s="128">
        <f t="shared" si="1793"/>
        <v>1.3159774376731137</v>
      </c>
      <c r="AG8828" s="128">
        <f t="shared" si="1794"/>
        <v>0</v>
      </c>
      <c r="AH8828" s="93">
        <f t="shared" si="1795"/>
        <v>-0.56399515195882832</v>
      </c>
      <c r="AI8828" s="128">
        <f t="shared" si="1796"/>
        <v>0.5475687423105825</v>
      </c>
    </row>
    <row r="8829" spans="1:35" x14ac:dyDescent="0.25">
      <c r="A8829" s="96">
        <v>3.53</v>
      </c>
      <c r="B8829" s="216">
        <v>2.9624887303695244</v>
      </c>
      <c r="E8829" s="153">
        <f t="shared" si="1797"/>
        <v>1.1849954921476793E-3</v>
      </c>
      <c r="W8829" s="152">
        <f t="shared" si="1798"/>
        <v>0.18719316287965981</v>
      </c>
      <c r="X8829" s="218">
        <v>1.8474528781609654</v>
      </c>
      <c r="Y8829" s="153">
        <f t="shared" si="1786"/>
        <v>3.9999999999995595E-4</v>
      </c>
      <c r="Z8829" s="128">
        <f t="shared" si="1787"/>
        <v>8.8754449677853557</v>
      </c>
      <c r="AA8829" s="128">
        <f t="shared" si="1788"/>
        <v>0.61929999999999996</v>
      </c>
      <c r="AB8829" s="128">
        <f t="shared" si="1789"/>
        <v>0</v>
      </c>
      <c r="AC8829" s="128">
        <f t="shared" si="1790"/>
        <v>15.751354925155891</v>
      </c>
      <c r="AD8829" s="128">
        <f t="shared" si="1791"/>
        <v>0</v>
      </c>
      <c r="AE8829" s="128">
        <f t="shared" si="1792"/>
        <v>0</v>
      </c>
      <c r="AF8829" s="128">
        <f t="shared" si="1793"/>
        <v>1.3159774376731137</v>
      </c>
      <c r="AG8829" s="128">
        <f t="shared" si="1794"/>
        <v>0</v>
      </c>
      <c r="AH8829" s="93">
        <f t="shared" si="1795"/>
        <v>-0.56399515195882832</v>
      </c>
      <c r="AI8829" s="128">
        <f t="shared" si="1796"/>
        <v>0.5475687423105825</v>
      </c>
    </row>
    <row r="8830" spans="1:35" x14ac:dyDescent="0.25">
      <c r="A8830" s="96">
        <v>3.5303999999999998</v>
      </c>
      <c r="B8830" s="216">
        <v>2.9624887303695244</v>
      </c>
      <c r="E8830" s="153">
        <f t="shared" si="1797"/>
        <v>1.1849954921476793E-3</v>
      </c>
      <c r="W8830" s="152">
        <f t="shared" si="1798"/>
        <v>0.18719316287965981</v>
      </c>
      <c r="X8830" s="218">
        <v>1.8474528781609654</v>
      </c>
      <c r="Y8830" s="153">
        <f t="shared" si="1786"/>
        <v>3.9999999999995595E-4</v>
      </c>
      <c r="Z8830" s="128">
        <f t="shared" si="1787"/>
        <v>8.8754449677853557</v>
      </c>
      <c r="AA8830" s="128">
        <f t="shared" si="1788"/>
        <v>0.61929999999999996</v>
      </c>
      <c r="AB8830" s="128">
        <f t="shared" si="1789"/>
        <v>0</v>
      </c>
      <c r="AC8830" s="128">
        <f t="shared" si="1790"/>
        <v>15.751354925155891</v>
      </c>
      <c r="AD8830" s="128">
        <f t="shared" si="1791"/>
        <v>0</v>
      </c>
      <c r="AE8830" s="128">
        <f t="shared" si="1792"/>
        <v>0</v>
      </c>
      <c r="AF8830" s="128">
        <f t="shared" si="1793"/>
        <v>1.3159774376731137</v>
      </c>
      <c r="AG8830" s="128">
        <f t="shared" si="1794"/>
        <v>0</v>
      </c>
      <c r="AH8830" s="93">
        <f t="shared" si="1795"/>
        <v>-0.56399515195882832</v>
      </c>
      <c r="AI8830" s="128">
        <f t="shared" si="1796"/>
        <v>0.5475687423105825</v>
      </c>
    </row>
    <row r="8831" spans="1:35" x14ac:dyDescent="0.25">
      <c r="A8831" s="96">
        <v>3.5308000000000002</v>
      </c>
      <c r="B8831" s="216">
        <v>2.9624887303695244</v>
      </c>
      <c r="E8831" s="153">
        <f t="shared" si="1797"/>
        <v>1.1849954921489948E-3</v>
      </c>
      <c r="W8831" s="152">
        <f t="shared" si="1798"/>
        <v>0.18719316287965981</v>
      </c>
      <c r="X8831" s="218">
        <v>1.8474528781609654</v>
      </c>
      <c r="Y8831" s="153">
        <f t="shared" si="1786"/>
        <v>4.0000000000040004E-4</v>
      </c>
      <c r="Z8831" s="128">
        <f t="shared" si="1787"/>
        <v>8.8754449677853557</v>
      </c>
      <c r="AA8831" s="128">
        <f t="shared" si="1788"/>
        <v>0.61929999999999996</v>
      </c>
      <c r="AB8831" s="128">
        <f t="shared" si="1789"/>
        <v>0</v>
      </c>
      <c r="AC8831" s="128">
        <f t="shared" si="1790"/>
        <v>15.751354925155891</v>
      </c>
      <c r="AD8831" s="128">
        <f t="shared" si="1791"/>
        <v>0</v>
      </c>
      <c r="AE8831" s="128">
        <f t="shared" si="1792"/>
        <v>0</v>
      </c>
      <c r="AF8831" s="128">
        <f t="shared" si="1793"/>
        <v>1.3159774376731137</v>
      </c>
      <c r="AG8831" s="128">
        <f t="shared" si="1794"/>
        <v>0</v>
      </c>
      <c r="AH8831" s="93">
        <f t="shared" si="1795"/>
        <v>-0.56399515195882832</v>
      </c>
      <c r="AI8831" s="128">
        <f t="shared" si="1796"/>
        <v>0.5475687423105825</v>
      </c>
    </row>
    <row r="8832" spans="1:35" x14ac:dyDescent="0.25">
      <c r="A8832" s="96">
        <v>3.5312000000000001</v>
      </c>
      <c r="B8832" s="216">
        <v>2.9624887303695244</v>
      </c>
      <c r="E8832" s="153">
        <f t="shared" si="1797"/>
        <v>1.1849954921476793E-3</v>
      </c>
      <c r="W8832" s="152">
        <f t="shared" si="1798"/>
        <v>0.18719316287965981</v>
      </c>
      <c r="X8832" s="218">
        <v>1.8474528781609654</v>
      </c>
      <c r="Y8832" s="153">
        <f t="shared" si="1786"/>
        <v>3.9999999999995595E-4</v>
      </c>
      <c r="Z8832" s="128">
        <f t="shared" si="1787"/>
        <v>8.8754449677853557</v>
      </c>
      <c r="AA8832" s="128">
        <f t="shared" si="1788"/>
        <v>0.61929999999999996</v>
      </c>
      <c r="AB8832" s="128">
        <f t="shared" si="1789"/>
        <v>0</v>
      </c>
      <c r="AC8832" s="128">
        <f t="shared" si="1790"/>
        <v>15.751354925155891</v>
      </c>
      <c r="AD8832" s="128">
        <f t="shared" si="1791"/>
        <v>0</v>
      </c>
      <c r="AE8832" s="128">
        <f t="shared" si="1792"/>
        <v>0</v>
      </c>
      <c r="AF8832" s="128">
        <f t="shared" si="1793"/>
        <v>1.3159774376731137</v>
      </c>
      <c r="AG8832" s="128">
        <f t="shared" si="1794"/>
        <v>0</v>
      </c>
      <c r="AH8832" s="93">
        <f t="shared" si="1795"/>
        <v>-0.56399515195882832</v>
      </c>
      <c r="AI8832" s="128">
        <f t="shared" si="1796"/>
        <v>0.5475687423105825</v>
      </c>
    </row>
    <row r="8833" spans="1:35" x14ac:dyDescent="0.25">
      <c r="A8833" s="96">
        <v>3.5316000000000001</v>
      </c>
      <c r="B8833" s="216">
        <v>2.9624887303695244</v>
      </c>
      <c r="E8833" s="153">
        <f t="shared" si="1797"/>
        <v>1.1849954921476793E-3</v>
      </c>
      <c r="W8833" s="152">
        <f t="shared" si="1798"/>
        <v>0.18719316287965981</v>
      </c>
      <c r="X8833" s="218">
        <v>1.8474528781609654</v>
      </c>
      <c r="Y8833" s="153">
        <f t="shared" si="1786"/>
        <v>3.9999999999995595E-4</v>
      </c>
      <c r="Z8833" s="128">
        <f t="shared" si="1787"/>
        <v>8.8754449677853557</v>
      </c>
      <c r="AA8833" s="128">
        <f t="shared" si="1788"/>
        <v>0.61929999999999996</v>
      </c>
      <c r="AB8833" s="128">
        <f t="shared" si="1789"/>
        <v>0</v>
      </c>
      <c r="AC8833" s="128">
        <f t="shared" si="1790"/>
        <v>15.751354925155891</v>
      </c>
      <c r="AD8833" s="128">
        <f t="shared" si="1791"/>
        <v>0</v>
      </c>
      <c r="AE8833" s="128">
        <f t="shared" si="1792"/>
        <v>0</v>
      </c>
      <c r="AF8833" s="128">
        <f t="shared" si="1793"/>
        <v>1.3159774376731137</v>
      </c>
      <c r="AG8833" s="128">
        <f t="shared" si="1794"/>
        <v>0</v>
      </c>
      <c r="AH8833" s="93">
        <f t="shared" si="1795"/>
        <v>-0.56399515195882832</v>
      </c>
      <c r="AI8833" s="128">
        <f t="shared" si="1796"/>
        <v>0.5475687423105825</v>
      </c>
    </row>
    <row r="8834" spans="1:35" x14ac:dyDescent="0.25">
      <c r="A8834" s="96">
        <v>3.532</v>
      </c>
      <c r="B8834" s="216">
        <v>2.9624887303695244</v>
      </c>
      <c r="E8834" s="153">
        <f t="shared" si="1797"/>
        <v>1.1849954921476793E-3</v>
      </c>
      <c r="W8834" s="152">
        <f t="shared" si="1798"/>
        <v>0.18719316287965981</v>
      </c>
      <c r="X8834" s="218">
        <v>1.8474528781609654</v>
      </c>
      <c r="Y8834" s="153">
        <f t="shared" ref="Y8834:Y8897" si="1799">+A8834-A8833</f>
        <v>3.9999999999995595E-4</v>
      </c>
      <c r="Z8834" s="128">
        <f t="shared" ref="Z8834:Z8897" si="1800">IF(AND(W8834&lt;=$S$56,W8834&gt;$Q$56),$T$56,IF(AND(W8834&lt;=$S$57,W8834&gt;$Q$57),$T$57,IF(AND(W8834&lt;=$S$58,W8834&gt;$Q$58),$T$58,IF(AND(W8834&lt;=$S$59,W8834&gt;$Q$59),$T$59,IF(AND(W8834&lt;=$S$60,W8834&gt;$Q$60),$T$60,"Valor no encontrado para Po")))))</f>
        <v>8.8754449677853557</v>
      </c>
      <c r="AA8834" s="128">
        <f t="shared" ref="AA8834:AA8897" si="1801">IF(AND(W8834&lt;=$S$56,W8834&gt;$Q$56),$U$56,IF(AND(W8834&lt;=$S$57,W8834&gt;$Q$57),$U$57,IF(AND(W8834&lt;=$S$58,W8834&gt;$Q$58),$U$58,IF(AND(W8834&lt;=$S$59,W8834&gt;$Q$59),$U$59,IF(AND(W8834&lt;=$S$60,W8834&gt;$Q$60),$U$60,"Valor no encontrado para Po")))))</f>
        <v>0.61929999999999996</v>
      </c>
      <c r="AB8834" s="128">
        <f t="shared" ref="AB8834:AB8897" si="1802">IF(OR(AC8833&gt;=($X$1-$X$2)/2,AC8833&gt;=$Z$1/2),0,Z8834*W8834^AA8834*Y8834)</f>
        <v>0</v>
      </c>
      <c r="AC8834" s="128">
        <f t="shared" ref="AC8834:AC8897" si="1803">+AC8833+AB8834</f>
        <v>15.751354925155891</v>
      </c>
      <c r="AD8834" s="128">
        <f t="shared" ref="AD8834:AD8897" si="1804">2*$AB$1*PI()*((AC8834+$X$2/2)*(2*AC8834-$Z$1)+(AC8834+$X$2/2)^2-($X$1/2)^2)*AB8834</f>
        <v>0</v>
      </c>
      <c r="AE8834" s="128">
        <f t="shared" ref="AE8834:AE8897" si="1805">-AD8834*0.000000001*$Z$2</f>
        <v>0</v>
      </c>
      <c r="AF8834" s="128">
        <f t="shared" ref="AF8834:AF8897" si="1806">+AF8833+AE8834</f>
        <v>1.3159774376731137</v>
      </c>
      <c r="AG8834" s="128">
        <f t="shared" ref="AG8834:AG8897" si="1807">+AE8834/Y8834</f>
        <v>0</v>
      </c>
      <c r="AH8834" s="93">
        <f t="shared" ref="AH8834:AH8897" si="1808">+AH8833-AE8834</f>
        <v>-0.56399515195882832</v>
      </c>
      <c r="AI8834" s="128">
        <f t="shared" ref="AI8834:AI8897" si="1809">B8834*9.81/(W8834*1000000*$AF$1)</f>
        <v>0.5475687423105825</v>
      </c>
    </row>
    <row r="8835" spans="1:35" x14ac:dyDescent="0.25">
      <c r="A8835" s="96">
        <v>3.5324</v>
      </c>
      <c r="B8835" s="216">
        <v>2.9624887303695244</v>
      </c>
      <c r="E8835" s="153">
        <f t="shared" si="1797"/>
        <v>1.1849954921476793E-3</v>
      </c>
      <c r="W8835" s="152">
        <f t="shared" si="1798"/>
        <v>0.18719316287965981</v>
      </c>
      <c r="X8835" s="218">
        <v>1.8474528781609654</v>
      </c>
      <c r="Y8835" s="153">
        <f t="shared" si="1799"/>
        <v>3.9999999999995595E-4</v>
      </c>
      <c r="Z8835" s="128">
        <f t="shared" si="1800"/>
        <v>8.8754449677853557</v>
      </c>
      <c r="AA8835" s="128">
        <f t="shared" si="1801"/>
        <v>0.61929999999999996</v>
      </c>
      <c r="AB8835" s="128">
        <f t="shared" si="1802"/>
        <v>0</v>
      </c>
      <c r="AC8835" s="128">
        <f t="shared" si="1803"/>
        <v>15.751354925155891</v>
      </c>
      <c r="AD8835" s="128">
        <f t="shared" si="1804"/>
        <v>0</v>
      </c>
      <c r="AE8835" s="128">
        <f t="shared" si="1805"/>
        <v>0</v>
      </c>
      <c r="AF8835" s="128">
        <f t="shared" si="1806"/>
        <v>1.3159774376731137</v>
      </c>
      <c r="AG8835" s="128">
        <f t="shared" si="1807"/>
        <v>0</v>
      </c>
      <c r="AH8835" s="93">
        <f t="shared" si="1808"/>
        <v>-0.56399515195882832</v>
      </c>
      <c r="AI8835" s="128">
        <f t="shared" si="1809"/>
        <v>0.5475687423105825</v>
      </c>
    </row>
    <row r="8836" spans="1:35" x14ac:dyDescent="0.25">
      <c r="A8836" s="96">
        <v>3.5327999999999999</v>
      </c>
      <c r="B8836" s="216">
        <v>2.9624887303695244</v>
      </c>
      <c r="E8836" s="153">
        <f t="shared" si="1797"/>
        <v>1.1849954921476793E-3</v>
      </c>
      <c r="W8836" s="152">
        <f t="shared" si="1798"/>
        <v>0.18719316287965981</v>
      </c>
      <c r="X8836" s="218">
        <v>1.8474528781609654</v>
      </c>
      <c r="Y8836" s="153">
        <f t="shared" si="1799"/>
        <v>3.9999999999995595E-4</v>
      </c>
      <c r="Z8836" s="128">
        <f t="shared" si="1800"/>
        <v>8.8754449677853557</v>
      </c>
      <c r="AA8836" s="128">
        <f t="shared" si="1801"/>
        <v>0.61929999999999996</v>
      </c>
      <c r="AB8836" s="128">
        <f t="shared" si="1802"/>
        <v>0</v>
      </c>
      <c r="AC8836" s="128">
        <f t="shared" si="1803"/>
        <v>15.751354925155891</v>
      </c>
      <c r="AD8836" s="128">
        <f t="shared" si="1804"/>
        <v>0</v>
      </c>
      <c r="AE8836" s="128">
        <f t="shared" si="1805"/>
        <v>0</v>
      </c>
      <c r="AF8836" s="128">
        <f t="shared" si="1806"/>
        <v>1.3159774376731137</v>
      </c>
      <c r="AG8836" s="128">
        <f t="shared" si="1807"/>
        <v>0</v>
      </c>
      <c r="AH8836" s="93">
        <f t="shared" si="1808"/>
        <v>-0.56399515195882832</v>
      </c>
      <c r="AI8836" s="128">
        <f t="shared" si="1809"/>
        <v>0.5475687423105825</v>
      </c>
    </row>
    <row r="8837" spans="1:35" x14ac:dyDescent="0.25">
      <c r="A8837" s="96">
        <v>3.5331999999999999</v>
      </c>
      <c r="B8837" s="216">
        <v>1.9749924869130164</v>
      </c>
      <c r="E8837" s="153">
        <f t="shared" ref="E8837:E8900" si="1810">+(B8836+B8837)/2*(A8837-A8836)</f>
        <v>9.8749624345639939E-4</v>
      </c>
      <c r="W8837" s="152">
        <f t="shared" ref="W8837:W8900" si="1811">+X8837/1000000*101325</f>
        <v>0.16285843976928027</v>
      </c>
      <c r="X8837" s="218">
        <v>1.6072878338937111</v>
      </c>
      <c r="Y8837" s="153">
        <f t="shared" si="1799"/>
        <v>3.9999999999995595E-4</v>
      </c>
      <c r="Z8837" s="128">
        <f t="shared" si="1800"/>
        <v>8.8754449677853557</v>
      </c>
      <c r="AA8837" s="128">
        <f t="shared" si="1801"/>
        <v>0.61929999999999996</v>
      </c>
      <c r="AB8837" s="128">
        <f t="shared" si="1802"/>
        <v>0</v>
      </c>
      <c r="AC8837" s="128">
        <f t="shared" si="1803"/>
        <v>15.751354925155891</v>
      </c>
      <c r="AD8837" s="128">
        <f t="shared" si="1804"/>
        <v>0</v>
      </c>
      <c r="AE8837" s="128">
        <f t="shared" si="1805"/>
        <v>0</v>
      </c>
      <c r="AF8837" s="128">
        <f t="shared" si="1806"/>
        <v>1.3159774376731137</v>
      </c>
      <c r="AG8837" s="128">
        <f t="shared" si="1807"/>
        <v>0</v>
      </c>
      <c r="AH8837" s="93">
        <f t="shared" si="1808"/>
        <v>-0.56399515195882832</v>
      </c>
      <c r="AI8837" s="128">
        <f t="shared" si="1809"/>
        <v>0.41959190616655601</v>
      </c>
    </row>
    <row r="8838" spans="1:35" x14ac:dyDescent="0.25">
      <c r="A8838" s="96">
        <v>3.5335999999999999</v>
      </c>
      <c r="B8838" s="216">
        <v>2.9624887303695244</v>
      </c>
      <c r="E8838" s="153">
        <f t="shared" si="1810"/>
        <v>9.8749624345639939E-4</v>
      </c>
      <c r="W8838" s="152">
        <f t="shared" si="1811"/>
        <v>0.16541781206195588</v>
      </c>
      <c r="X8838" s="218">
        <v>1.6325468745320095</v>
      </c>
      <c r="Y8838" s="153">
        <f t="shared" si="1799"/>
        <v>3.9999999999995595E-4</v>
      </c>
      <c r="Z8838" s="128">
        <f t="shared" si="1800"/>
        <v>8.8754449677853557</v>
      </c>
      <c r="AA8838" s="128">
        <f t="shared" si="1801"/>
        <v>0.61929999999999996</v>
      </c>
      <c r="AB8838" s="128">
        <f t="shared" si="1802"/>
        <v>0</v>
      </c>
      <c r="AC8838" s="128">
        <f t="shared" si="1803"/>
        <v>15.751354925155891</v>
      </c>
      <c r="AD8838" s="128">
        <f t="shared" si="1804"/>
        <v>0</v>
      </c>
      <c r="AE8838" s="128">
        <f t="shared" si="1805"/>
        <v>0</v>
      </c>
      <c r="AF8838" s="128">
        <f t="shared" si="1806"/>
        <v>1.3159774376731137</v>
      </c>
      <c r="AG8838" s="128">
        <f t="shared" si="1807"/>
        <v>0</v>
      </c>
      <c r="AH8838" s="93">
        <f t="shared" si="1808"/>
        <v>-0.56399515195882832</v>
      </c>
      <c r="AI8838" s="128">
        <f t="shared" si="1809"/>
        <v>0.6196498641196172</v>
      </c>
    </row>
    <row r="8839" spans="1:35" x14ac:dyDescent="0.25">
      <c r="A8839" s="96">
        <v>3.5339999999999998</v>
      </c>
      <c r="B8839" s="216">
        <v>2.9624887303695244</v>
      </c>
      <c r="E8839" s="153">
        <f t="shared" si="1810"/>
        <v>1.1849954921476793E-3</v>
      </c>
      <c r="W8839" s="152">
        <f t="shared" si="1811"/>
        <v>0.16541781206195588</v>
      </c>
      <c r="X8839" s="218">
        <v>1.6325468745320095</v>
      </c>
      <c r="Y8839" s="153">
        <f t="shared" si="1799"/>
        <v>3.9999999999995595E-4</v>
      </c>
      <c r="Z8839" s="128">
        <f t="shared" si="1800"/>
        <v>8.8754449677853557</v>
      </c>
      <c r="AA8839" s="128">
        <f t="shared" si="1801"/>
        <v>0.61929999999999996</v>
      </c>
      <c r="AB8839" s="128">
        <f t="shared" si="1802"/>
        <v>0</v>
      </c>
      <c r="AC8839" s="128">
        <f t="shared" si="1803"/>
        <v>15.751354925155891</v>
      </c>
      <c r="AD8839" s="128">
        <f t="shared" si="1804"/>
        <v>0</v>
      </c>
      <c r="AE8839" s="128">
        <f t="shared" si="1805"/>
        <v>0</v>
      </c>
      <c r="AF8839" s="128">
        <f t="shared" si="1806"/>
        <v>1.3159774376731137</v>
      </c>
      <c r="AG8839" s="128">
        <f t="shared" si="1807"/>
        <v>0</v>
      </c>
      <c r="AH8839" s="93">
        <f t="shared" si="1808"/>
        <v>-0.56399515195882832</v>
      </c>
      <c r="AI8839" s="128">
        <f t="shared" si="1809"/>
        <v>0.6196498641196172</v>
      </c>
    </row>
    <row r="8840" spans="1:35" x14ac:dyDescent="0.25">
      <c r="A8840" s="96">
        <v>3.5343999999999998</v>
      </c>
      <c r="B8840" s="216">
        <v>2.9624887303695244</v>
      </c>
      <c r="E8840" s="153">
        <f t="shared" si="1810"/>
        <v>1.1849954921476793E-3</v>
      </c>
      <c r="W8840" s="152">
        <f t="shared" si="1811"/>
        <v>0.16541781206195588</v>
      </c>
      <c r="X8840" s="218">
        <v>1.6325468745320095</v>
      </c>
      <c r="Y8840" s="153">
        <f t="shared" si="1799"/>
        <v>3.9999999999995595E-4</v>
      </c>
      <c r="Z8840" s="128">
        <f t="shared" si="1800"/>
        <v>8.8754449677853557</v>
      </c>
      <c r="AA8840" s="128">
        <f t="shared" si="1801"/>
        <v>0.61929999999999996</v>
      </c>
      <c r="AB8840" s="128">
        <f t="shared" si="1802"/>
        <v>0</v>
      </c>
      <c r="AC8840" s="128">
        <f t="shared" si="1803"/>
        <v>15.751354925155891</v>
      </c>
      <c r="AD8840" s="128">
        <f t="shared" si="1804"/>
        <v>0</v>
      </c>
      <c r="AE8840" s="128">
        <f t="shared" si="1805"/>
        <v>0</v>
      </c>
      <c r="AF8840" s="128">
        <f t="shared" si="1806"/>
        <v>1.3159774376731137</v>
      </c>
      <c r="AG8840" s="128">
        <f t="shared" si="1807"/>
        <v>0</v>
      </c>
      <c r="AH8840" s="93">
        <f t="shared" si="1808"/>
        <v>-0.56399515195882832</v>
      </c>
      <c r="AI8840" s="128">
        <f t="shared" si="1809"/>
        <v>0.6196498641196172</v>
      </c>
    </row>
    <row r="8841" spans="1:35" x14ac:dyDescent="0.25">
      <c r="A8841" s="96">
        <v>3.5348000000000002</v>
      </c>
      <c r="B8841" s="216">
        <v>2.9624887303695244</v>
      </c>
      <c r="E8841" s="153">
        <f t="shared" si="1810"/>
        <v>1.1849954921489948E-3</v>
      </c>
      <c r="W8841" s="152">
        <f t="shared" si="1811"/>
        <v>0.16541781206195588</v>
      </c>
      <c r="X8841" s="218">
        <v>1.6325468745320095</v>
      </c>
      <c r="Y8841" s="153">
        <f t="shared" si="1799"/>
        <v>4.0000000000040004E-4</v>
      </c>
      <c r="Z8841" s="128">
        <f t="shared" si="1800"/>
        <v>8.8754449677853557</v>
      </c>
      <c r="AA8841" s="128">
        <f t="shared" si="1801"/>
        <v>0.61929999999999996</v>
      </c>
      <c r="AB8841" s="128">
        <f t="shared" si="1802"/>
        <v>0</v>
      </c>
      <c r="AC8841" s="128">
        <f t="shared" si="1803"/>
        <v>15.751354925155891</v>
      </c>
      <c r="AD8841" s="128">
        <f t="shared" si="1804"/>
        <v>0</v>
      </c>
      <c r="AE8841" s="128">
        <f t="shared" si="1805"/>
        <v>0</v>
      </c>
      <c r="AF8841" s="128">
        <f t="shared" si="1806"/>
        <v>1.3159774376731137</v>
      </c>
      <c r="AG8841" s="128">
        <f t="shared" si="1807"/>
        <v>0</v>
      </c>
      <c r="AH8841" s="93">
        <f t="shared" si="1808"/>
        <v>-0.56399515195882832</v>
      </c>
      <c r="AI8841" s="128">
        <f t="shared" si="1809"/>
        <v>0.6196498641196172</v>
      </c>
    </row>
    <row r="8842" spans="1:35" x14ac:dyDescent="0.25">
      <c r="A8842" s="96">
        <v>3.5352000000000001</v>
      </c>
      <c r="B8842" s="216">
        <v>2.9624887303695244</v>
      </c>
      <c r="E8842" s="153">
        <f t="shared" si="1810"/>
        <v>1.1849954921476793E-3</v>
      </c>
      <c r="W8842" s="152">
        <f t="shared" si="1811"/>
        <v>0.16541781206195588</v>
      </c>
      <c r="X8842" s="218">
        <v>1.6325468745320095</v>
      </c>
      <c r="Y8842" s="153">
        <f t="shared" si="1799"/>
        <v>3.9999999999995595E-4</v>
      </c>
      <c r="Z8842" s="128">
        <f t="shared" si="1800"/>
        <v>8.8754449677853557</v>
      </c>
      <c r="AA8842" s="128">
        <f t="shared" si="1801"/>
        <v>0.61929999999999996</v>
      </c>
      <c r="AB8842" s="128">
        <f t="shared" si="1802"/>
        <v>0</v>
      </c>
      <c r="AC8842" s="128">
        <f t="shared" si="1803"/>
        <v>15.751354925155891</v>
      </c>
      <c r="AD8842" s="128">
        <f t="shared" si="1804"/>
        <v>0</v>
      </c>
      <c r="AE8842" s="128">
        <f t="shared" si="1805"/>
        <v>0</v>
      </c>
      <c r="AF8842" s="128">
        <f t="shared" si="1806"/>
        <v>1.3159774376731137</v>
      </c>
      <c r="AG8842" s="128">
        <f t="shared" si="1807"/>
        <v>0</v>
      </c>
      <c r="AH8842" s="93">
        <f t="shared" si="1808"/>
        <v>-0.56399515195882832</v>
      </c>
      <c r="AI8842" s="128">
        <f t="shared" si="1809"/>
        <v>0.6196498641196172</v>
      </c>
    </row>
    <row r="8843" spans="1:35" x14ac:dyDescent="0.25">
      <c r="A8843" s="96">
        <v>3.5356000000000001</v>
      </c>
      <c r="B8843" s="216">
        <v>2.9624887303695244</v>
      </c>
      <c r="E8843" s="153">
        <f t="shared" si="1810"/>
        <v>1.1849954921476793E-3</v>
      </c>
      <c r="W8843" s="152">
        <f t="shared" si="1811"/>
        <v>0.16541781206195588</v>
      </c>
      <c r="X8843" s="218">
        <v>1.6325468745320095</v>
      </c>
      <c r="Y8843" s="153">
        <f t="shared" si="1799"/>
        <v>3.9999999999995595E-4</v>
      </c>
      <c r="Z8843" s="128">
        <f t="shared" si="1800"/>
        <v>8.8754449677853557</v>
      </c>
      <c r="AA8843" s="128">
        <f t="shared" si="1801"/>
        <v>0.61929999999999996</v>
      </c>
      <c r="AB8843" s="128">
        <f t="shared" si="1802"/>
        <v>0</v>
      </c>
      <c r="AC8843" s="128">
        <f t="shared" si="1803"/>
        <v>15.751354925155891</v>
      </c>
      <c r="AD8843" s="128">
        <f t="shared" si="1804"/>
        <v>0</v>
      </c>
      <c r="AE8843" s="128">
        <f t="shared" si="1805"/>
        <v>0</v>
      </c>
      <c r="AF8843" s="128">
        <f t="shared" si="1806"/>
        <v>1.3159774376731137</v>
      </c>
      <c r="AG8843" s="128">
        <f t="shared" si="1807"/>
        <v>0</v>
      </c>
      <c r="AH8843" s="93">
        <f t="shared" si="1808"/>
        <v>-0.56399515195882832</v>
      </c>
      <c r="AI8843" s="128">
        <f t="shared" si="1809"/>
        <v>0.6196498641196172</v>
      </c>
    </row>
    <row r="8844" spans="1:35" x14ac:dyDescent="0.25">
      <c r="A8844" s="96">
        <v>3.536</v>
      </c>
      <c r="B8844" s="216">
        <v>2.9624887303695244</v>
      </c>
      <c r="E8844" s="153">
        <f t="shared" si="1810"/>
        <v>1.1849954921476793E-3</v>
      </c>
      <c r="W8844" s="152">
        <f t="shared" si="1811"/>
        <v>0.16541781206195588</v>
      </c>
      <c r="X8844" s="218">
        <v>1.6325468745320095</v>
      </c>
      <c r="Y8844" s="153">
        <f t="shared" si="1799"/>
        <v>3.9999999999995595E-4</v>
      </c>
      <c r="Z8844" s="128">
        <f t="shared" si="1800"/>
        <v>8.8754449677853557</v>
      </c>
      <c r="AA8844" s="128">
        <f t="shared" si="1801"/>
        <v>0.61929999999999996</v>
      </c>
      <c r="AB8844" s="128">
        <f t="shared" si="1802"/>
        <v>0</v>
      </c>
      <c r="AC8844" s="128">
        <f t="shared" si="1803"/>
        <v>15.751354925155891</v>
      </c>
      <c r="AD8844" s="128">
        <f t="shared" si="1804"/>
        <v>0</v>
      </c>
      <c r="AE8844" s="128">
        <f t="shared" si="1805"/>
        <v>0</v>
      </c>
      <c r="AF8844" s="128">
        <f t="shared" si="1806"/>
        <v>1.3159774376731137</v>
      </c>
      <c r="AG8844" s="128">
        <f t="shared" si="1807"/>
        <v>0</v>
      </c>
      <c r="AH8844" s="93">
        <f t="shared" si="1808"/>
        <v>-0.56399515195882832</v>
      </c>
      <c r="AI8844" s="128">
        <f t="shared" si="1809"/>
        <v>0.6196498641196172</v>
      </c>
    </row>
    <row r="8845" spans="1:35" x14ac:dyDescent="0.25">
      <c r="A8845" s="96">
        <v>3.5364</v>
      </c>
      <c r="B8845" s="216">
        <v>2.9624887303695244</v>
      </c>
      <c r="E8845" s="153">
        <f t="shared" si="1810"/>
        <v>1.1849954921476793E-3</v>
      </c>
      <c r="W8845" s="152">
        <f t="shared" si="1811"/>
        <v>0.16541781206195588</v>
      </c>
      <c r="X8845" s="218">
        <v>1.6325468745320095</v>
      </c>
      <c r="Y8845" s="153">
        <f t="shared" si="1799"/>
        <v>3.9999999999995595E-4</v>
      </c>
      <c r="Z8845" s="128">
        <f t="shared" si="1800"/>
        <v>8.8754449677853557</v>
      </c>
      <c r="AA8845" s="128">
        <f t="shared" si="1801"/>
        <v>0.61929999999999996</v>
      </c>
      <c r="AB8845" s="128">
        <f t="shared" si="1802"/>
        <v>0</v>
      </c>
      <c r="AC8845" s="128">
        <f t="shared" si="1803"/>
        <v>15.751354925155891</v>
      </c>
      <c r="AD8845" s="128">
        <f t="shared" si="1804"/>
        <v>0</v>
      </c>
      <c r="AE8845" s="128">
        <f t="shared" si="1805"/>
        <v>0</v>
      </c>
      <c r="AF8845" s="128">
        <f t="shared" si="1806"/>
        <v>1.3159774376731137</v>
      </c>
      <c r="AG8845" s="128">
        <f t="shared" si="1807"/>
        <v>0</v>
      </c>
      <c r="AH8845" s="93">
        <f t="shared" si="1808"/>
        <v>-0.56399515195882832</v>
      </c>
      <c r="AI8845" s="128">
        <f t="shared" si="1809"/>
        <v>0.6196498641196172</v>
      </c>
    </row>
    <row r="8846" spans="1:35" x14ac:dyDescent="0.25">
      <c r="A8846" s="96">
        <v>3.5367999999999999</v>
      </c>
      <c r="B8846" s="216">
        <v>2.9624887303695244</v>
      </c>
      <c r="E8846" s="153">
        <f t="shared" si="1810"/>
        <v>1.1849954921476793E-3</v>
      </c>
      <c r="W8846" s="152">
        <f t="shared" si="1811"/>
        <v>0.16541781206195588</v>
      </c>
      <c r="X8846" s="218">
        <v>1.6325468745320095</v>
      </c>
      <c r="Y8846" s="153">
        <f t="shared" si="1799"/>
        <v>3.9999999999995595E-4</v>
      </c>
      <c r="Z8846" s="128">
        <f t="shared" si="1800"/>
        <v>8.8754449677853557</v>
      </c>
      <c r="AA8846" s="128">
        <f t="shared" si="1801"/>
        <v>0.61929999999999996</v>
      </c>
      <c r="AB8846" s="128">
        <f t="shared" si="1802"/>
        <v>0</v>
      </c>
      <c r="AC8846" s="128">
        <f t="shared" si="1803"/>
        <v>15.751354925155891</v>
      </c>
      <c r="AD8846" s="128">
        <f t="shared" si="1804"/>
        <v>0</v>
      </c>
      <c r="AE8846" s="128">
        <f t="shared" si="1805"/>
        <v>0</v>
      </c>
      <c r="AF8846" s="128">
        <f t="shared" si="1806"/>
        <v>1.3159774376731137</v>
      </c>
      <c r="AG8846" s="128">
        <f t="shared" si="1807"/>
        <v>0</v>
      </c>
      <c r="AH8846" s="93">
        <f t="shared" si="1808"/>
        <v>-0.56399515195882832</v>
      </c>
      <c r="AI8846" s="128">
        <f t="shared" si="1809"/>
        <v>0.6196498641196172</v>
      </c>
    </row>
    <row r="8847" spans="1:35" x14ac:dyDescent="0.25">
      <c r="A8847" s="96">
        <v>3.5371999999999999</v>
      </c>
      <c r="B8847" s="216">
        <v>2.9624887303695244</v>
      </c>
      <c r="E8847" s="153">
        <f t="shared" si="1810"/>
        <v>1.1849954921476793E-3</v>
      </c>
      <c r="W8847" s="152">
        <f t="shared" si="1811"/>
        <v>0.16541781206195588</v>
      </c>
      <c r="X8847" s="218">
        <v>1.6325468745320095</v>
      </c>
      <c r="Y8847" s="153">
        <f t="shared" si="1799"/>
        <v>3.9999999999995595E-4</v>
      </c>
      <c r="Z8847" s="128">
        <f t="shared" si="1800"/>
        <v>8.8754449677853557</v>
      </c>
      <c r="AA8847" s="128">
        <f t="shared" si="1801"/>
        <v>0.61929999999999996</v>
      </c>
      <c r="AB8847" s="128">
        <f t="shared" si="1802"/>
        <v>0</v>
      </c>
      <c r="AC8847" s="128">
        <f t="shared" si="1803"/>
        <v>15.751354925155891</v>
      </c>
      <c r="AD8847" s="128">
        <f t="shared" si="1804"/>
        <v>0</v>
      </c>
      <c r="AE8847" s="128">
        <f t="shared" si="1805"/>
        <v>0</v>
      </c>
      <c r="AF8847" s="128">
        <f t="shared" si="1806"/>
        <v>1.3159774376731137</v>
      </c>
      <c r="AG8847" s="128">
        <f t="shared" si="1807"/>
        <v>0</v>
      </c>
      <c r="AH8847" s="93">
        <f t="shared" si="1808"/>
        <v>-0.56399515195882832</v>
      </c>
      <c r="AI8847" s="128">
        <f t="shared" si="1809"/>
        <v>0.6196498641196172</v>
      </c>
    </row>
    <row r="8848" spans="1:35" x14ac:dyDescent="0.25">
      <c r="A8848" s="96">
        <v>3.5375999999999999</v>
      </c>
      <c r="B8848" s="216">
        <v>2.9624887303695244</v>
      </c>
      <c r="E8848" s="153">
        <f t="shared" si="1810"/>
        <v>1.1849954921476793E-3</v>
      </c>
      <c r="W8848" s="152">
        <f t="shared" si="1811"/>
        <v>0.16541781206195588</v>
      </c>
      <c r="X8848" s="218">
        <v>1.6325468745320095</v>
      </c>
      <c r="Y8848" s="153">
        <f t="shared" si="1799"/>
        <v>3.9999999999995595E-4</v>
      </c>
      <c r="Z8848" s="128">
        <f t="shared" si="1800"/>
        <v>8.8754449677853557</v>
      </c>
      <c r="AA8848" s="128">
        <f t="shared" si="1801"/>
        <v>0.61929999999999996</v>
      </c>
      <c r="AB8848" s="128">
        <f t="shared" si="1802"/>
        <v>0</v>
      </c>
      <c r="AC8848" s="128">
        <f t="shared" si="1803"/>
        <v>15.751354925155891</v>
      </c>
      <c r="AD8848" s="128">
        <f t="shared" si="1804"/>
        <v>0</v>
      </c>
      <c r="AE8848" s="128">
        <f t="shared" si="1805"/>
        <v>0</v>
      </c>
      <c r="AF8848" s="128">
        <f t="shared" si="1806"/>
        <v>1.3159774376731137</v>
      </c>
      <c r="AG8848" s="128">
        <f t="shared" si="1807"/>
        <v>0</v>
      </c>
      <c r="AH8848" s="93">
        <f t="shared" si="1808"/>
        <v>-0.56399515195882832</v>
      </c>
      <c r="AI8848" s="128">
        <f t="shared" si="1809"/>
        <v>0.6196498641196172</v>
      </c>
    </row>
    <row r="8849" spans="1:35" x14ac:dyDescent="0.25">
      <c r="A8849" s="96">
        <v>3.5379999999999998</v>
      </c>
      <c r="B8849" s="216">
        <v>2.9624887303695244</v>
      </c>
      <c r="E8849" s="153">
        <f t="shared" si="1810"/>
        <v>1.1849954921476793E-3</v>
      </c>
      <c r="W8849" s="152">
        <f t="shared" si="1811"/>
        <v>0.16541781206195588</v>
      </c>
      <c r="X8849" s="218">
        <v>1.6325468745320095</v>
      </c>
      <c r="Y8849" s="153">
        <f t="shared" si="1799"/>
        <v>3.9999999999995595E-4</v>
      </c>
      <c r="Z8849" s="128">
        <f t="shared" si="1800"/>
        <v>8.8754449677853557</v>
      </c>
      <c r="AA8849" s="128">
        <f t="shared" si="1801"/>
        <v>0.61929999999999996</v>
      </c>
      <c r="AB8849" s="128">
        <f t="shared" si="1802"/>
        <v>0</v>
      </c>
      <c r="AC8849" s="128">
        <f t="shared" si="1803"/>
        <v>15.751354925155891</v>
      </c>
      <c r="AD8849" s="128">
        <f t="shared" si="1804"/>
        <v>0</v>
      </c>
      <c r="AE8849" s="128">
        <f t="shared" si="1805"/>
        <v>0</v>
      </c>
      <c r="AF8849" s="128">
        <f t="shared" si="1806"/>
        <v>1.3159774376731137</v>
      </c>
      <c r="AG8849" s="128">
        <f t="shared" si="1807"/>
        <v>0</v>
      </c>
      <c r="AH8849" s="93">
        <f t="shared" si="1808"/>
        <v>-0.56399515195882832</v>
      </c>
      <c r="AI8849" s="128">
        <f t="shared" si="1809"/>
        <v>0.6196498641196172</v>
      </c>
    </row>
    <row r="8850" spans="1:35" x14ac:dyDescent="0.25">
      <c r="A8850" s="96">
        <v>3.5383999999999998</v>
      </c>
      <c r="B8850" s="216">
        <v>2.9624887303695244</v>
      </c>
      <c r="E8850" s="153">
        <f t="shared" si="1810"/>
        <v>1.1849954921476793E-3</v>
      </c>
      <c r="W8850" s="152">
        <f t="shared" si="1811"/>
        <v>0.16541781206195588</v>
      </c>
      <c r="X8850" s="218">
        <v>1.6325468745320095</v>
      </c>
      <c r="Y8850" s="153">
        <f t="shared" si="1799"/>
        <v>3.9999999999995595E-4</v>
      </c>
      <c r="Z8850" s="128">
        <f t="shared" si="1800"/>
        <v>8.8754449677853557</v>
      </c>
      <c r="AA8850" s="128">
        <f t="shared" si="1801"/>
        <v>0.61929999999999996</v>
      </c>
      <c r="AB8850" s="128">
        <f t="shared" si="1802"/>
        <v>0</v>
      </c>
      <c r="AC8850" s="128">
        <f t="shared" si="1803"/>
        <v>15.751354925155891</v>
      </c>
      <c r="AD8850" s="128">
        <f t="shared" si="1804"/>
        <v>0</v>
      </c>
      <c r="AE8850" s="128">
        <f t="shared" si="1805"/>
        <v>0</v>
      </c>
      <c r="AF8850" s="128">
        <f t="shared" si="1806"/>
        <v>1.3159774376731137</v>
      </c>
      <c r="AG8850" s="128">
        <f t="shared" si="1807"/>
        <v>0</v>
      </c>
      <c r="AH8850" s="93">
        <f t="shared" si="1808"/>
        <v>-0.56399515195882832</v>
      </c>
      <c r="AI8850" s="128">
        <f t="shared" si="1809"/>
        <v>0.6196498641196172</v>
      </c>
    </row>
    <row r="8851" spans="1:35" x14ac:dyDescent="0.25">
      <c r="A8851" s="96">
        <v>3.5388000000000002</v>
      </c>
      <c r="B8851" s="216">
        <v>2.9624887303695244</v>
      </c>
      <c r="E8851" s="153">
        <f t="shared" si="1810"/>
        <v>1.1849954921489948E-3</v>
      </c>
      <c r="W8851" s="152">
        <f t="shared" si="1811"/>
        <v>0.16541781206195588</v>
      </c>
      <c r="X8851" s="218">
        <v>1.6325468745320095</v>
      </c>
      <c r="Y8851" s="153">
        <f t="shared" si="1799"/>
        <v>4.0000000000040004E-4</v>
      </c>
      <c r="Z8851" s="128">
        <f t="shared" si="1800"/>
        <v>8.8754449677853557</v>
      </c>
      <c r="AA8851" s="128">
        <f t="shared" si="1801"/>
        <v>0.61929999999999996</v>
      </c>
      <c r="AB8851" s="128">
        <f t="shared" si="1802"/>
        <v>0</v>
      </c>
      <c r="AC8851" s="128">
        <f t="shared" si="1803"/>
        <v>15.751354925155891</v>
      </c>
      <c r="AD8851" s="128">
        <f t="shared" si="1804"/>
        <v>0</v>
      </c>
      <c r="AE8851" s="128">
        <f t="shared" si="1805"/>
        <v>0</v>
      </c>
      <c r="AF8851" s="128">
        <f t="shared" si="1806"/>
        <v>1.3159774376731137</v>
      </c>
      <c r="AG8851" s="128">
        <f t="shared" si="1807"/>
        <v>0</v>
      </c>
      <c r="AH8851" s="93">
        <f t="shared" si="1808"/>
        <v>-0.56399515195882832</v>
      </c>
      <c r="AI8851" s="128">
        <f t="shared" si="1809"/>
        <v>0.6196498641196172</v>
      </c>
    </row>
    <row r="8852" spans="1:35" x14ac:dyDescent="0.25">
      <c r="A8852" s="96">
        <v>3.5392000000000001</v>
      </c>
      <c r="B8852" s="216">
        <v>2.9624887303695244</v>
      </c>
      <c r="E8852" s="153">
        <f t="shared" si="1810"/>
        <v>1.1849954921476793E-3</v>
      </c>
      <c r="W8852" s="152">
        <f t="shared" si="1811"/>
        <v>0.16541781206195588</v>
      </c>
      <c r="X8852" s="218">
        <v>1.6325468745320095</v>
      </c>
      <c r="Y8852" s="153">
        <f t="shared" si="1799"/>
        <v>3.9999999999995595E-4</v>
      </c>
      <c r="Z8852" s="128">
        <f t="shared" si="1800"/>
        <v>8.8754449677853557</v>
      </c>
      <c r="AA8852" s="128">
        <f t="shared" si="1801"/>
        <v>0.61929999999999996</v>
      </c>
      <c r="AB8852" s="128">
        <f t="shared" si="1802"/>
        <v>0</v>
      </c>
      <c r="AC8852" s="128">
        <f t="shared" si="1803"/>
        <v>15.751354925155891</v>
      </c>
      <c r="AD8852" s="128">
        <f t="shared" si="1804"/>
        <v>0</v>
      </c>
      <c r="AE8852" s="128">
        <f t="shared" si="1805"/>
        <v>0</v>
      </c>
      <c r="AF8852" s="128">
        <f t="shared" si="1806"/>
        <v>1.3159774376731137</v>
      </c>
      <c r="AG8852" s="128">
        <f t="shared" si="1807"/>
        <v>0</v>
      </c>
      <c r="AH8852" s="93">
        <f t="shared" si="1808"/>
        <v>-0.56399515195882832</v>
      </c>
      <c r="AI8852" s="128">
        <f t="shared" si="1809"/>
        <v>0.6196498641196172</v>
      </c>
    </row>
    <row r="8853" spans="1:35" x14ac:dyDescent="0.25">
      <c r="A8853" s="96">
        <v>3.5396000000000001</v>
      </c>
      <c r="B8853" s="216">
        <v>2.9624887303695244</v>
      </c>
      <c r="E8853" s="153">
        <f t="shared" si="1810"/>
        <v>1.1849954921476793E-3</v>
      </c>
      <c r="W8853" s="152">
        <f t="shared" si="1811"/>
        <v>0.16541781206195588</v>
      </c>
      <c r="X8853" s="218">
        <v>1.6325468745320095</v>
      </c>
      <c r="Y8853" s="153">
        <f t="shared" si="1799"/>
        <v>3.9999999999995595E-4</v>
      </c>
      <c r="Z8853" s="128">
        <f t="shared" si="1800"/>
        <v>8.8754449677853557</v>
      </c>
      <c r="AA8853" s="128">
        <f t="shared" si="1801"/>
        <v>0.61929999999999996</v>
      </c>
      <c r="AB8853" s="128">
        <f t="shared" si="1802"/>
        <v>0</v>
      </c>
      <c r="AC8853" s="128">
        <f t="shared" si="1803"/>
        <v>15.751354925155891</v>
      </c>
      <c r="AD8853" s="128">
        <f t="shared" si="1804"/>
        <v>0</v>
      </c>
      <c r="AE8853" s="128">
        <f t="shared" si="1805"/>
        <v>0</v>
      </c>
      <c r="AF8853" s="128">
        <f t="shared" si="1806"/>
        <v>1.3159774376731137</v>
      </c>
      <c r="AG8853" s="128">
        <f t="shared" si="1807"/>
        <v>0</v>
      </c>
      <c r="AH8853" s="93">
        <f t="shared" si="1808"/>
        <v>-0.56399515195882832</v>
      </c>
      <c r="AI8853" s="128">
        <f t="shared" si="1809"/>
        <v>0.6196498641196172</v>
      </c>
    </row>
    <row r="8854" spans="1:35" x14ac:dyDescent="0.25">
      <c r="A8854" s="96">
        <v>3.54</v>
      </c>
      <c r="B8854" s="216">
        <v>2.9624887303695244</v>
      </c>
      <c r="E8854" s="153">
        <f t="shared" si="1810"/>
        <v>1.1849954921476793E-3</v>
      </c>
      <c r="W8854" s="152">
        <f t="shared" si="1811"/>
        <v>0.16541781206195588</v>
      </c>
      <c r="X8854" s="218">
        <v>1.6325468745320095</v>
      </c>
      <c r="Y8854" s="153">
        <f t="shared" si="1799"/>
        <v>3.9999999999995595E-4</v>
      </c>
      <c r="Z8854" s="128">
        <f t="shared" si="1800"/>
        <v>8.8754449677853557</v>
      </c>
      <c r="AA8854" s="128">
        <f t="shared" si="1801"/>
        <v>0.61929999999999996</v>
      </c>
      <c r="AB8854" s="128">
        <f t="shared" si="1802"/>
        <v>0</v>
      </c>
      <c r="AC8854" s="128">
        <f t="shared" si="1803"/>
        <v>15.751354925155891</v>
      </c>
      <c r="AD8854" s="128">
        <f t="shared" si="1804"/>
        <v>0</v>
      </c>
      <c r="AE8854" s="128">
        <f t="shared" si="1805"/>
        <v>0</v>
      </c>
      <c r="AF8854" s="128">
        <f t="shared" si="1806"/>
        <v>1.3159774376731137</v>
      </c>
      <c r="AG8854" s="128">
        <f t="shared" si="1807"/>
        <v>0</v>
      </c>
      <c r="AH8854" s="93">
        <f t="shared" si="1808"/>
        <v>-0.56399515195882832</v>
      </c>
      <c r="AI8854" s="128">
        <f t="shared" si="1809"/>
        <v>0.6196498641196172</v>
      </c>
    </row>
    <row r="8855" spans="1:35" x14ac:dyDescent="0.25">
      <c r="A8855" s="96">
        <v>3.5404</v>
      </c>
      <c r="B8855" s="216">
        <v>2.9624887303695244</v>
      </c>
      <c r="E8855" s="153">
        <f t="shared" si="1810"/>
        <v>1.1849954921476793E-3</v>
      </c>
      <c r="W8855" s="152">
        <f t="shared" si="1811"/>
        <v>0.16541781206195588</v>
      </c>
      <c r="X8855" s="218">
        <v>1.6325468745320095</v>
      </c>
      <c r="Y8855" s="153">
        <f t="shared" si="1799"/>
        <v>3.9999999999995595E-4</v>
      </c>
      <c r="Z8855" s="128">
        <f t="shared" si="1800"/>
        <v>8.8754449677853557</v>
      </c>
      <c r="AA8855" s="128">
        <f t="shared" si="1801"/>
        <v>0.61929999999999996</v>
      </c>
      <c r="AB8855" s="128">
        <f t="shared" si="1802"/>
        <v>0</v>
      </c>
      <c r="AC8855" s="128">
        <f t="shared" si="1803"/>
        <v>15.751354925155891</v>
      </c>
      <c r="AD8855" s="128">
        <f t="shared" si="1804"/>
        <v>0</v>
      </c>
      <c r="AE8855" s="128">
        <f t="shared" si="1805"/>
        <v>0</v>
      </c>
      <c r="AF8855" s="128">
        <f t="shared" si="1806"/>
        <v>1.3159774376731137</v>
      </c>
      <c r="AG8855" s="128">
        <f t="shared" si="1807"/>
        <v>0</v>
      </c>
      <c r="AH8855" s="93">
        <f t="shared" si="1808"/>
        <v>-0.56399515195882832</v>
      </c>
      <c r="AI8855" s="128">
        <f t="shared" si="1809"/>
        <v>0.6196498641196172</v>
      </c>
    </row>
    <row r="8856" spans="1:35" x14ac:dyDescent="0.25">
      <c r="A8856" s="96">
        <v>3.5407999999999999</v>
      </c>
      <c r="B8856" s="216">
        <v>2.9624887303695244</v>
      </c>
      <c r="E8856" s="153">
        <f t="shared" si="1810"/>
        <v>1.1849954921476793E-3</v>
      </c>
      <c r="W8856" s="152">
        <f t="shared" si="1811"/>
        <v>0.16541781206195588</v>
      </c>
      <c r="X8856" s="218">
        <v>1.6325468745320095</v>
      </c>
      <c r="Y8856" s="153">
        <f t="shared" si="1799"/>
        <v>3.9999999999995595E-4</v>
      </c>
      <c r="Z8856" s="128">
        <f t="shared" si="1800"/>
        <v>8.8754449677853557</v>
      </c>
      <c r="AA8856" s="128">
        <f t="shared" si="1801"/>
        <v>0.61929999999999996</v>
      </c>
      <c r="AB8856" s="128">
        <f t="shared" si="1802"/>
        <v>0</v>
      </c>
      <c r="AC8856" s="128">
        <f t="shared" si="1803"/>
        <v>15.751354925155891</v>
      </c>
      <c r="AD8856" s="128">
        <f t="shared" si="1804"/>
        <v>0</v>
      </c>
      <c r="AE8856" s="128">
        <f t="shared" si="1805"/>
        <v>0</v>
      </c>
      <c r="AF8856" s="128">
        <f t="shared" si="1806"/>
        <v>1.3159774376731137</v>
      </c>
      <c r="AG8856" s="128">
        <f t="shared" si="1807"/>
        <v>0</v>
      </c>
      <c r="AH8856" s="93">
        <f t="shared" si="1808"/>
        <v>-0.56399515195882832</v>
      </c>
      <c r="AI8856" s="128">
        <f t="shared" si="1809"/>
        <v>0.6196498641196172</v>
      </c>
    </row>
    <row r="8857" spans="1:35" x14ac:dyDescent="0.25">
      <c r="A8857" s="96">
        <v>3.5411999999999999</v>
      </c>
      <c r="B8857" s="216">
        <v>2.9624887303695244</v>
      </c>
      <c r="E8857" s="153">
        <f t="shared" si="1810"/>
        <v>1.1849954921476793E-3</v>
      </c>
      <c r="W8857" s="152">
        <f t="shared" si="1811"/>
        <v>0.16541781206195588</v>
      </c>
      <c r="X8857" s="218">
        <v>1.6325468745320095</v>
      </c>
      <c r="Y8857" s="153">
        <f t="shared" si="1799"/>
        <v>3.9999999999995595E-4</v>
      </c>
      <c r="Z8857" s="128">
        <f t="shared" si="1800"/>
        <v>8.8754449677853557</v>
      </c>
      <c r="AA8857" s="128">
        <f t="shared" si="1801"/>
        <v>0.61929999999999996</v>
      </c>
      <c r="AB8857" s="128">
        <f t="shared" si="1802"/>
        <v>0</v>
      </c>
      <c r="AC8857" s="128">
        <f t="shared" si="1803"/>
        <v>15.751354925155891</v>
      </c>
      <c r="AD8857" s="128">
        <f t="shared" si="1804"/>
        <v>0</v>
      </c>
      <c r="AE8857" s="128">
        <f t="shared" si="1805"/>
        <v>0</v>
      </c>
      <c r="AF8857" s="128">
        <f t="shared" si="1806"/>
        <v>1.3159774376731137</v>
      </c>
      <c r="AG8857" s="128">
        <f t="shared" si="1807"/>
        <v>0</v>
      </c>
      <c r="AH8857" s="93">
        <f t="shared" si="1808"/>
        <v>-0.56399515195882832</v>
      </c>
      <c r="AI8857" s="128">
        <f t="shared" si="1809"/>
        <v>0.6196498641196172</v>
      </c>
    </row>
    <row r="8858" spans="1:35" x14ac:dyDescent="0.25">
      <c r="A8858" s="96">
        <v>3.5415999999999999</v>
      </c>
      <c r="B8858" s="216">
        <v>2.9624887303695244</v>
      </c>
      <c r="E8858" s="153">
        <f t="shared" si="1810"/>
        <v>1.1849954921476793E-3</v>
      </c>
      <c r="W8858" s="152">
        <f t="shared" si="1811"/>
        <v>0.16541781206195588</v>
      </c>
      <c r="X8858" s="218">
        <v>1.6325468745320095</v>
      </c>
      <c r="Y8858" s="153">
        <f t="shared" si="1799"/>
        <v>3.9999999999995595E-4</v>
      </c>
      <c r="Z8858" s="128">
        <f t="shared" si="1800"/>
        <v>8.8754449677853557</v>
      </c>
      <c r="AA8858" s="128">
        <f t="shared" si="1801"/>
        <v>0.61929999999999996</v>
      </c>
      <c r="AB8858" s="128">
        <f t="shared" si="1802"/>
        <v>0</v>
      </c>
      <c r="AC8858" s="128">
        <f t="shared" si="1803"/>
        <v>15.751354925155891</v>
      </c>
      <c r="AD8858" s="128">
        <f t="shared" si="1804"/>
        <v>0</v>
      </c>
      <c r="AE8858" s="128">
        <f t="shared" si="1805"/>
        <v>0</v>
      </c>
      <c r="AF8858" s="128">
        <f t="shared" si="1806"/>
        <v>1.3159774376731137</v>
      </c>
      <c r="AG8858" s="128">
        <f t="shared" si="1807"/>
        <v>0</v>
      </c>
      <c r="AH8858" s="93">
        <f t="shared" si="1808"/>
        <v>-0.56399515195882832</v>
      </c>
      <c r="AI8858" s="128">
        <f t="shared" si="1809"/>
        <v>0.6196498641196172</v>
      </c>
    </row>
    <row r="8859" spans="1:35" x14ac:dyDescent="0.25">
      <c r="A8859" s="96">
        <v>3.5419999999999998</v>
      </c>
      <c r="B8859" s="216">
        <v>2.9624887303695244</v>
      </c>
      <c r="E8859" s="153">
        <f t="shared" si="1810"/>
        <v>1.1849954921476793E-3</v>
      </c>
      <c r="W8859" s="152">
        <f t="shared" si="1811"/>
        <v>0.16541781206195588</v>
      </c>
      <c r="X8859" s="218">
        <v>1.6325468745320095</v>
      </c>
      <c r="Y8859" s="153">
        <f t="shared" si="1799"/>
        <v>3.9999999999995595E-4</v>
      </c>
      <c r="Z8859" s="128">
        <f t="shared" si="1800"/>
        <v>8.8754449677853557</v>
      </c>
      <c r="AA8859" s="128">
        <f t="shared" si="1801"/>
        <v>0.61929999999999996</v>
      </c>
      <c r="AB8859" s="128">
        <f t="shared" si="1802"/>
        <v>0</v>
      </c>
      <c r="AC8859" s="128">
        <f t="shared" si="1803"/>
        <v>15.751354925155891</v>
      </c>
      <c r="AD8859" s="128">
        <f t="shared" si="1804"/>
        <v>0</v>
      </c>
      <c r="AE8859" s="128">
        <f t="shared" si="1805"/>
        <v>0</v>
      </c>
      <c r="AF8859" s="128">
        <f t="shared" si="1806"/>
        <v>1.3159774376731137</v>
      </c>
      <c r="AG8859" s="128">
        <f t="shared" si="1807"/>
        <v>0</v>
      </c>
      <c r="AH8859" s="93">
        <f t="shared" si="1808"/>
        <v>-0.56399515195882832</v>
      </c>
      <c r="AI8859" s="128">
        <f t="shared" si="1809"/>
        <v>0.6196498641196172</v>
      </c>
    </row>
    <row r="8860" spans="1:35" x14ac:dyDescent="0.25">
      <c r="A8860" s="96">
        <v>3.5423999999999998</v>
      </c>
      <c r="B8860" s="216">
        <v>2.9624887303695244</v>
      </c>
      <c r="E8860" s="153">
        <f t="shared" si="1810"/>
        <v>1.1849954921476793E-3</v>
      </c>
      <c r="W8860" s="152">
        <f t="shared" si="1811"/>
        <v>0.16541781206195588</v>
      </c>
      <c r="X8860" s="218">
        <v>1.6325468745320095</v>
      </c>
      <c r="Y8860" s="153">
        <f t="shared" si="1799"/>
        <v>3.9999999999995595E-4</v>
      </c>
      <c r="Z8860" s="128">
        <f t="shared" si="1800"/>
        <v>8.8754449677853557</v>
      </c>
      <c r="AA8860" s="128">
        <f t="shared" si="1801"/>
        <v>0.61929999999999996</v>
      </c>
      <c r="AB8860" s="128">
        <f t="shared" si="1802"/>
        <v>0</v>
      </c>
      <c r="AC8860" s="128">
        <f t="shared" si="1803"/>
        <v>15.751354925155891</v>
      </c>
      <c r="AD8860" s="128">
        <f t="shared" si="1804"/>
        <v>0</v>
      </c>
      <c r="AE8860" s="128">
        <f t="shared" si="1805"/>
        <v>0</v>
      </c>
      <c r="AF8860" s="128">
        <f t="shared" si="1806"/>
        <v>1.3159774376731137</v>
      </c>
      <c r="AG8860" s="128">
        <f t="shared" si="1807"/>
        <v>0</v>
      </c>
      <c r="AH8860" s="93">
        <f t="shared" si="1808"/>
        <v>-0.56399515195882832</v>
      </c>
      <c r="AI8860" s="128">
        <f t="shared" si="1809"/>
        <v>0.6196498641196172</v>
      </c>
    </row>
    <row r="8861" spans="1:35" x14ac:dyDescent="0.25">
      <c r="A8861" s="96">
        <v>3.5428000000000002</v>
      </c>
      <c r="B8861" s="216">
        <v>2.9624887303695244</v>
      </c>
      <c r="E8861" s="153">
        <f t="shared" si="1810"/>
        <v>1.1849954921489948E-3</v>
      </c>
      <c r="W8861" s="152">
        <f t="shared" si="1811"/>
        <v>0.16541781206195588</v>
      </c>
      <c r="X8861" s="218">
        <v>1.6325468745320095</v>
      </c>
      <c r="Y8861" s="153">
        <f t="shared" si="1799"/>
        <v>4.0000000000040004E-4</v>
      </c>
      <c r="Z8861" s="128">
        <f t="shared" si="1800"/>
        <v>8.8754449677853557</v>
      </c>
      <c r="AA8861" s="128">
        <f t="shared" si="1801"/>
        <v>0.61929999999999996</v>
      </c>
      <c r="AB8861" s="128">
        <f t="shared" si="1802"/>
        <v>0</v>
      </c>
      <c r="AC8861" s="128">
        <f t="shared" si="1803"/>
        <v>15.751354925155891</v>
      </c>
      <c r="AD8861" s="128">
        <f t="shared" si="1804"/>
        <v>0</v>
      </c>
      <c r="AE8861" s="128">
        <f t="shared" si="1805"/>
        <v>0</v>
      </c>
      <c r="AF8861" s="128">
        <f t="shared" si="1806"/>
        <v>1.3159774376731137</v>
      </c>
      <c r="AG8861" s="128">
        <f t="shared" si="1807"/>
        <v>0</v>
      </c>
      <c r="AH8861" s="93">
        <f t="shared" si="1808"/>
        <v>-0.56399515195882832</v>
      </c>
      <c r="AI8861" s="128">
        <f t="shared" si="1809"/>
        <v>0.6196498641196172</v>
      </c>
    </row>
    <row r="8862" spans="1:35" x14ac:dyDescent="0.25">
      <c r="A8862" s="96">
        <v>3.5432000000000001</v>
      </c>
      <c r="B8862" s="216">
        <v>2.9624887303695244</v>
      </c>
      <c r="E8862" s="153">
        <f t="shared" si="1810"/>
        <v>1.1849954921476793E-3</v>
      </c>
      <c r="W8862" s="152">
        <f t="shared" si="1811"/>
        <v>0.16541781206195588</v>
      </c>
      <c r="X8862" s="218">
        <v>1.6325468745320095</v>
      </c>
      <c r="Y8862" s="153">
        <f t="shared" si="1799"/>
        <v>3.9999999999995595E-4</v>
      </c>
      <c r="Z8862" s="128">
        <f t="shared" si="1800"/>
        <v>8.8754449677853557</v>
      </c>
      <c r="AA8862" s="128">
        <f t="shared" si="1801"/>
        <v>0.61929999999999996</v>
      </c>
      <c r="AB8862" s="128">
        <f t="shared" si="1802"/>
        <v>0</v>
      </c>
      <c r="AC8862" s="128">
        <f t="shared" si="1803"/>
        <v>15.751354925155891</v>
      </c>
      <c r="AD8862" s="128">
        <f t="shared" si="1804"/>
        <v>0</v>
      </c>
      <c r="AE8862" s="128">
        <f t="shared" si="1805"/>
        <v>0</v>
      </c>
      <c r="AF8862" s="128">
        <f t="shared" si="1806"/>
        <v>1.3159774376731137</v>
      </c>
      <c r="AG8862" s="128">
        <f t="shared" si="1807"/>
        <v>0</v>
      </c>
      <c r="AH8862" s="93">
        <f t="shared" si="1808"/>
        <v>-0.56399515195882832</v>
      </c>
      <c r="AI8862" s="128">
        <f t="shared" si="1809"/>
        <v>0.6196498641196172</v>
      </c>
    </row>
    <row r="8863" spans="1:35" x14ac:dyDescent="0.25">
      <c r="A8863" s="96">
        <v>3.5436000000000001</v>
      </c>
      <c r="B8863" s="216">
        <v>2.9624887303695244</v>
      </c>
      <c r="E8863" s="153">
        <f t="shared" si="1810"/>
        <v>1.1849954921476793E-3</v>
      </c>
      <c r="W8863" s="152">
        <f t="shared" si="1811"/>
        <v>0.16541781206195588</v>
      </c>
      <c r="X8863" s="218">
        <v>1.6325468745320095</v>
      </c>
      <c r="Y8863" s="153">
        <f t="shared" si="1799"/>
        <v>3.9999999999995595E-4</v>
      </c>
      <c r="Z8863" s="128">
        <f t="shared" si="1800"/>
        <v>8.8754449677853557</v>
      </c>
      <c r="AA8863" s="128">
        <f t="shared" si="1801"/>
        <v>0.61929999999999996</v>
      </c>
      <c r="AB8863" s="128">
        <f t="shared" si="1802"/>
        <v>0</v>
      </c>
      <c r="AC8863" s="128">
        <f t="shared" si="1803"/>
        <v>15.751354925155891</v>
      </c>
      <c r="AD8863" s="128">
        <f t="shared" si="1804"/>
        <v>0</v>
      </c>
      <c r="AE8863" s="128">
        <f t="shared" si="1805"/>
        <v>0</v>
      </c>
      <c r="AF8863" s="128">
        <f t="shared" si="1806"/>
        <v>1.3159774376731137</v>
      </c>
      <c r="AG8863" s="128">
        <f t="shared" si="1807"/>
        <v>0</v>
      </c>
      <c r="AH8863" s="93">
        <f t="shared" si="1808"/>
        <v>-0.56399515195882832</v>
      </c>
      <c r="AI8863" s="128">
        <f t="shared" si="1809"/>
        <v>0.6196498641196172</v>
      </c>
    </row>
    <row r="8864" spans="1:35" x14ac:dyDescent="0.25">
      <c r="A8864" s="96">
        <v>3.544</v>
      </c>
      <c r="B8864" s="216">
        <v>2.9624887303695244</v>
      </c>
      <c r="E8864" s="153">
        <f t="shared" si="1810"/>
        <v>1.1849954921476793E-3</v>
      </c>
      <c r="W8864" s="152">
        <f t="shared" si="1811"/>
        <v>0.16541781206195588</v>
      </c>
      <c r="X8864" s="218">
        <v>1.6325468745320095</v>
      </c>
      <c r="Y8864" s="153">
        <f t="shared" si="1799"/>
        <v>3.9999999999995595E-4</v>
      </c>
      <c r="Z8864" s="128">
        <f t="shared" si="1800"/>
        <v>8.8754449677853557</v>
      </c>
      <c r="AA8864" s="128">
        <f t="shared" si="1801"/>
        <v>0.61929999999999996</v>
      </c>
      <c r="AB8864" s="128">
        <f t="shared" si="1802"/>
        <v>0</v>
      </c>
      <c r="AC8864" s="128">
        <f t="shared" si="1803"/>
        <v>15.751354925155891</v>
      </c>
      <c r="AD8864" s="128">
        <f t="shared" si="1804"/>
        <v>0</v>
      </c>
      <c r="AE8864" s="128">
        <f t="shared" si="1805"/>
        <v>0</v>
      </c>
      <c r="AF8864" s="128">
        <f t="shared" si="1806"/>
        <v>1.3159774376731137</v>
      </c>
      <c r="AG8864" s="128">
        <f t="shared" si="1807"/>
        <v>0</v>
      </c>
      <c r="AH8864" s="93">
        <f t="shared" si="1808"/>
        <v>-0.56399515195882832</v>
      </c>
      <c r="AI8864" s="128">
        <f t="shared" si="1809"/>
        <v>0.6196498641196172</v>
      </c>
    </row>
    <row r="8865" spans="1:35" x14ac:dyDescent="0.25">
      <c r="A8865" s="96">
        <v>3.5444</v>
      </c>
      <c r="B8865" s="216">
        <v>2.9624887303695244</v>
      </c>
      <c r="E8865" s="153">
        <f t="shared" si="1810"/>
        <v>1.1849954921476793E-3</v>
      </c>
      <c r="W8865" s="152">
        <f t="shared" si="1811"/>
        <v>0.16541781206195588</v>
      </c>
      <c r="X8865" s="218">
        <v>1.6325468745320095</v>
      </c>
      <c r="Y8865" s="153">
        <f t="shared" si="1799"/>
        <v>3.9999999999995595E-4</v>
      </c>
      <c r="Z8865" s="128">
        <f t="shared" si="1800"/>
        <v>8.8754449677853557</v>
      </c>
      <c r="AA8865" s="128">
        <f t="shared" si="1801"/>
        <v>0.61929999999999996</v>
      </c>
      <c r="AB8865" s="128">
        <f t="shared" si="1802"/>
        <v>0</v>
      </c>
      <c r="AC8865" s="128">
        <f t="shared" si="1803"/>
        <v>15.751354925155891</v>
      </c>
      <c r="AD8865" s="128">
        <f t="shared" si="1804"/>
        <v>0</v>
      </c>
      <c r="AE8865" s="128">
        <f t="shared" si="1805"/>
        <v>0</v>
      </c>
      <c r="AF8865" s="128">
        <f t="shared" si="1806"/>
        <v>1.3159774376731137</v>
      </c>
      <c r="AG8865" s="128">
        <f t="shared" si="1807"/>
        <v>0</v>
      </c>
      <c r="AH8865" s="93">
        <f t="shared" si="1808"/>
        <v>-0.56399515195882832</v>
      </c>
      <c r="AI8865" s="128">
        <f t="shared" si="1809"/>
        <v>0.6196498641196172</v>
      </c>
    </row>
    <row r="8866" spans="1:35" x14ac:dyDescent="0.25">
      <c r="A8866" s="96">
        <v>3.5448</v>
      </c>
      <c r="B8866" s="216">
        <v>2.9624887303695244</v>
      </c>
      <c r="E8866" s="153">
        <f t="shared" si="1810"/>
        <v>1.1849954921476793E-3</v>
      </c>
      <c r="W8866" s="152">
        <f t="shared" si="1811"/>
        <v>0.16541781206195588</v>
      </c>
      <c r="X8866" s="218">
        <v>1.6325468745320095</v>
      </c>
      <c r="Y8866" s="153">
        <f t="shared" si="1799"/>
        <v>3.9999999999995595E-4</v>
      </c>
      <c r="Z8866" s="128">
        <f t="shared" si="1800"/>
        <v>8.8754449677853557</v>
      </c>
      <c r="AA8866" s="128">
        <f t="shared" si="1801"/>
        <v>0.61929999999999996</v>
      </c>
      <c r="AB8866" s="128">
        <f t="shared" si="1802"/>
        <v>0</v>
      </c>
      <c r="AC8866" s="128">
        <f t="shared" si="1803"/>
        <v>15.751354925155891</v>
      </c>
      <c r="AD8866" s="128">
        <f t="shared" si="1804"/>
        <v>0</v>
      </c>
      <c r="AE8866" s="128">
        <f t="shared" si="1805"/>
        <v>0</v>
      </c>
      <c r="AF8866" s="128">
        <f t="shared" si="1806"/>
        <v>1.3159774376731137</v>
      </c>
      <c r="AG8866" s="128">
        <f t="shared" si="1807"/>
        <v>0</v>
      </c>
      <c r="AH8866" s="93">
        <f t="shared" si="1808"/>
        <v>-0.56399515195882832</v>
      </c>
      <c r="AI8866" s="128">
        <f t="shared" si="1809"/>
        <v>0.6196498641196172</v>
      </c>
    </row>
    <row r="8867" spans="1:35" x14ac:dyDescent="0.25">
      <c r="A8867" s="96">
        <v>3.5451999999999999</v>
      </c>
      <c r="B8867" s="216">
        <v>2.9624887303695244</v>
      </c>
      <c r="E8867" s="153">
        <f t="shared" si="1810"/>
        <v>1.1849954921476793E-3</v>
      </c>
      <c r="W8867" s="152">
        <f t="shared" si="1811"/>
        <v>0.16541781206195588</v>
      </c>
      <c r="X8867" s="218">
        <v>1.6325468745320095</v>
      </c>
      <c r="Y8867" s="153">
        <f t="shared" si="1799"/>
        <v>3.9999999999995595E-4</v>
      </c>
      <c r="Z8867" s="128">
        <f t="shared" si="1800"/>
        <v>8.8754449677853557</v>
      </c>
      <c r="AA8867" s="128">
        <f t="shared" si="1801"/>
        <v>0.61929999999999996</v>
      </c>
      <c r="AB8867" s="128">
        <f t="shared" si="1802"/>
        <v>0</v>
      </c>
      <c r="AC8867" s="128">
        <f t="shared" si="1803"/>
        <v>15.751354925155891</v>
      </c>
      <c r="AD8867" s="128">
        <f t="shared" si="1804"/>
        <v>0</v>
      </c>
      <c r="AE8867" s="128">
        <f t="shared" si="1805"/>
        <v>0</v>
      </c>
      <c r="AF8867" s="128">
        <f t="shared" si="1806"/>
        <v>1.3159774376731137</v>
      </c>
      <c r="AG8867" s="128">
        <f t="shared" si="1807"/>
        <v>0</v>
      </c>
      <c r="AH8867" s="93">
        <f t="shared" si="1808"/>
        <v>-0.56399515195882832</v>
      </c>
      <c r="AI8867" s="128">
        <f t="shared" si="1809"/>
        <v>0.6196498641196172</v>
      </c>
    </row>
    <row r="8868" spans="1:35" x14ac:dyDescent="0.25">
      <c r="A8868" s="96">
        <v>3.5455999999999999</v>
      </c>
      <c r="B8868" s="216">
        <v>2.9624887303695244</v>
      </c>
      <c r="E8868" s="153">
        <f t="shared" si="1810"/>
        <v>1.1849954921476793E-3</v>
      </c>
      <c r="W8868" s="152">
        <f t="shared" si="1811"/>
        <v>0.16541781206195588</v>
      </c>
      <c r="X8868" s="218">
        <v>1.6325468745320095</v>
      </c>
      <c r="Y8868" s="153">
        <f t="shared" si="1799"/>
        <v>3.9999999999995595E-4</v>
      </c>
      <c r="Z8868" s="128">
        <f t="shared" si="1800"/>
        <v>8.8754449677853557</v>
      </c>
      <c r="AA8868" s="128">
        <f t="shared" si="1801"/>
        <v>0.61929999999999996</v>
      </c>
      <c r="AB8868" s="128">
        <f t="shared" si="1802"/>
        <v>0</v>
      </c>
      <c r="AC8868" s="128">
        <f t="shared" si="1803"/>
        <v>15.751354925155891</v>
      </c>
      <c r="AD8868" s="128">
        <f t="shared" si="1804"/>
        <v>0</v>
      </c>
      <c r="AE8868" s="128">
        <f t="shared" si="1805"/>
        <v>0</v>
      </c>
      <c r="AF8868" s="128">
        <f t="shared" si="1806"/>
        <v>1.3159774376731137</v>
      </c>
      <c r="AG8868" s="128">
        <f t="shared" si="1807"/>
        <v>0</v>
      </c>
      <c r="AH8868" s="93">
        <f t="shared" si="1808"/>
        <v>-0.56399515195882832</v>
      </c>
      <c r="AI8868" s="128">
        <f t="shared" si="1809"/>
        <v>0.6196498641196172</v>
      </c>
    </row>
    <row r="8869" spans="1:35" x14ac:dyDescent="0.25">
      <c r="A8869" s="96">
        <v>3.5459999999999998</v>
      </c>
      <c r="B8869" s="216">
        <v>2.9624887303695244</v>
      </c>
      <c r="E8869" s="153">
        <f t="shared" si="1810"/>
        <v>1.1849954921476793E-3</v>
      </c>
      <c r="W8869" s="152">
        <f t="shared" si="1811"/>
        <v>0.16541781206195588</v>
      </c>
      <c r="X8869" s="218">
        <v>1.6325468745320095</v>
      </c>
      <c r="Y8869" s="153">
        <f t="shared" si="1799"/>
        <v>3.9999999999995595E-4</v>
      </c>
      <c r="Z8869" s="128">
        <f t="shared" si="1800"/>
        <v>8.8754449677853557</v>
      </c>
      <c r="AA8869" s="128">
        <f t="shared" si="1801"/>
        <v>0.61929999999999996</v>
      </c>
      <c r="AB8869" s="128">
        <f t="shared" si="1802"/>
        <v>0</v>
      </c>
      <c r="AC8869" s="128">
        <f t="shared" si="1803"/>
        <v>15.751354925155891</v>
      </c>
      <c r="AD8869" s="128">
        <f t="shared" si="1804"/>
        <v>0</v>
      </c>
      <c r="AE8869" s="128">
        <f t="shared" si="1805"/>
        <v>0</v>
      </c>
      <c r="AF8869" s="128">
        <f t="shared" si="1806"/>
        <v>1.3159774376731137</v>
      </c>
      <c r="AG8869" s="128">
        <f t="shared" si="1807"/>
        <v>0</v>
      </c>
      <c r="AH8869" s="93">
        <f t="shared" si="1808"/>
        <v>-0.56399515195882832</v>
      </c>
      <c r="AI8869" s="128">
        <f t="shared" si="1809"/>
        <v>0.6196498641196172</v>
      </c>
    </row>
    <row r="8870" spans="1:35" x14ac:dyDescent="0.25">
      <c r="A8870" s="96">
        <v>3.5463999999999998</v>
      </c>
      <c r="B8870" s="216">
        <v>2.9624887303695244</v>
      </c>
      <c r="E8870" s="153">
        <f t="shared" si="1810"/>
        <v>1.1849954921476793E-3</v>
      </c>
      <c r="W8870" s="152">
        <f t="shared" si="1811"/>
        <v>0.16541781206195588</v>
      </c>
      <c r="X8870" s="218">
        <v>1.6325468745320095</v>
      </c>
      <c r="Y8870" s="153">
        <f t="shared" si="1799"/>
        <v>3.9999999999995595E-4</v>
      </c>
      <c r="Z8870" s="128">
        <f t="shared" si="1800"/>
        <v>8.8754449677853557</v>
      </c>
      <c r="AA8870" s="128">
        <f t="shared" si="1801"/>
        <v>0.61929999999999996</v>
      </c>
      <c r="AB8870" s="128">
        <f t="shared" si="1802"/>
        <v>0</v>
      </c>
      <c r="AC8870" s="128">
        <f t="shared" si="1803"/>
        <v>15.751354925155891</v>
      </c>
      <c r="AD8870" s="128">
        <f t="shared" si="1804"/>
        <v>0</v>
      </c>
      <c r="AE8870" s="128">
        <f t="shared" si="1805"/>
        <v>0</v>
      </c>
      <c r="AF8870" s="128">
        <f t="shared" si="1806"/>
        <v>1.3159774376731137</v>
      </c>
      <c r="AG8870" s="128">
        <f t="shared" si="1807"/>
        <v>0</v>
      </c>
      <c r="AH8870" s="93">
        <f t="shared" si="1808"/>
        <v>-0.56399515195882832</v>
      </c>
      <c r="AI8870" s="128">
        <f t="shared" si="1809"/>
        <v>0.6196498641196172</v>
      </c>
    </row>
    <row r="8871" spans="1:35" x14ac:dyDescent="0.25">
      <c r="A8871" s="96">
        <v>3.5468000000000002</v>
      </c>
      <c r="B8871" s="216">
        <v>2.9624887303695244</v>
      </c>
      <c r="E8871" s="153">
        <f t="shared" si="1810"/>
        <v>1.1849954921489948E-3</v>
      </c>
      <c r="W8871" s="152">
        <f t="shared" si="1811"/>
        <v>0.16541781206195588</v>
      </c>
      <c r="X8871" s="218">
        <v>1.6325468745320095</v>
      </c>
      <c r="Y8871" s="153">
        <f t="shared" si="1799"/>
        <v>4.0000000000040004E-4</v>
      </c>
      <c r="Z8871" s="128">
        <f t="shared" si="1800"/>
        <v>8.8754449677853557</v>
      </c>
      <c r="AA8871" s="128">
        <f t="shared" si="1801"/>
        <v>0.61929999999999996</v>
      </c>
      <c r="AB8871" s="128">
        <f t="shared" si="1802"/>
        <v>0</v>
      </c>
      <c r="AC8871" s="128">
        <f t="shared" si="1803"/>
        <v>15.751354925155891</v>
      </c>
      <c r="AD8871" s="128">
        <f t="shared" si="1804"/>
        <v>0</v>
      </c>
      <c r="AE8871" s="128">
        <f t="shared" si="1805"/>
        <v>0</v>
      </c>
      <c r="AF8871" s="128">
        <f t="shared" si="1806"/>
        <v>1.3159774376731137</v>
      </c>
      <c r="AG8871" s="128">
        <f t="shared" si="1807"/>
        <v>0</v>
      </c>
      <c r="AH8871" s="93">
        <f t="shared" si="1808"/>
        <v>-0.56399515195882832</v>
      </c>
      <c r="AI8871" s="128">
        <f t="shared" si="1809"/>
        <v>0.6196498641196172</v>
      </c>
    </row>
    <row r="8872" spans="1:35" x14ac:dyDescent="0.25">
      <c r="A8872" s="96">
        <v>3.5472000000000001</v>
      </c>
      <c r="B8872" s="216">
        <v>2.9624887303695244</v>
      </c>
      <c r="E8872" s="153">
        <f t="shared" si="1810"/>
        <v>1.1849954921476793E-3</v>
      </c>
      <c r="W8872" s="152">
        <f t="shared" si="1811"/>
        <v>0.16541781206195588</v>
      </c>
      <c r="X8872" s="218">
        <v>1.6325468745320095</v>
      </c>
      <c r="Y8872" s="153">
        <f t="shared" si="1799"/>
        <v>3.9999999999995595E-4</v>
      </c>
      <c r="Z8872" s="128">
        <f t="shared" si="1800"/>
        <v>8.8754449677853557</v>
      </c>
      <c r="AA8872" s="128">
        <f t="shared" si="1801"/>
        <v>0.61929999999999996</v>
      </c>
      <c r="AB8872" s="128">
        <f t="shared" si="1802"/>
        <v>0</v>
      </c>
      <c r="AC8872" s="128">
        <f t="shared" si="1803"/>
        <v>15.751354925155891</v>
      </c>
      <c r="AD8872" s="128">
        <f t="shared" si="1804"/>
        <v>0</v>
      </c>
      <c r="AE8872" s="128">
        <f t="shared" si="1805"/>
        <v>0</v>
      </c>
      <c r="AF8872" s="128">
        <f t="shared" si="1806"/>
        <v>1.3159774376731137</v>
      </c>
      <c r="AG8872" s="128">
        <f t="shared" si="1807"/>
        <v>0</v>
      </c>
      <c r="AH8872" s="93">
        <f t="shared" si="1808"/>
        <v>-0.56399515195882832</v>
      </c>
      <c r="AI8872" s="128">
        <f t="shared" si="1809"/>
        <v>0.6196498641196172</v>
      </c>
    </row>
    <row r="8873" spans="1:35" x14ac:dyDescent="0.25">
      <c r="A8873" s="96">
        <v>3.5476000000000001</v>
      </c>
      <c r="B8873" s="216">
        <v>2.9624887303695244</v>
      </c>
      <c r="E8873" s="153">
        <f t="shared" si="1810"/>
        <v>1.1849954921476793E-3</v>
      </c>
      <c r="W8873" s="152">
        <f t="shared" si="1811"/>
        <v>0.16541781206195588</v>
      </c>
      <c r="X8873" s="218">
        <v>1.6325468745320095</v>
      </c>
      <c r="Y8873" s="153">
        <f t="shared" si="1799"/>
        <v>3.9999999999995595E-4</v>
      </c>
      <c r="Z8873" s="128">
        <f t="shared" si="1800"/>
        <v>8.8754449677853557</v>
      </c>
      <c r="AA8873" s="128">
        <f t="shared" si="1801"/>
        <v>0.61929999999999996</v>
      </c>
      <c r="AB8873" s="128">
        <f t="shared" si="1802"/>
        <v>0</v>
      </c>
      <c r="AC8873" s="128">
        <f t="shared" si="1803"/>
        <v>15.751354925155891</v>
      </c>
      <c r="AD8873" s="128">
        <f t="shared" si="1804"/>
        <v>0</v>
      </c>
      <c r="AE8873" s="128">
        <f t="shared" si="1805"/>
        <v>0</v>
      </c>
      <c r="AF8873" s="128">
        <f t="shared" si="1806"/>
        <v>1.3159774376731137</v>
      </c>
      <c r="AG8873" s="128">
        <f t="shared" si="1807"/>
        <v>0</v>
      </c>
      <c r="AH8873" s="93">
        <f t="shared" si="1808"/>
        <v>-0.56399515195882832</v>
      </c>
      <c r="AI8873" s="128">
        <f t="shared" si="1809"/>
        <v>0.6196498641196172</v>
      </c>
    </row>
    <row r="8874" spans="1:35" x14ac:dyDescent="0.25">
      <c r="A8874" s="96">
        <v>3.548</v>
      </c>
      <c r="B8874" s="216">
        <v>2.9624887303695244</v>
      </c>
      <c r="E8874" s="153">
        <f t="shared" si="1810"/>
        <v>1.1849954921476793E-3</v>
      </c>
      <c r="W8874" s="152">
        <f t="shared" si="1811"/>
        <v>0.16541781206195588</v>
      </c>
      <c r="X8874" s="218">
        <v>1.6325468745320095</v>
      </c>
      <c r="Y8874" s="153">
        <f t="shared" si="1799"/>
        <v>3.9999999999995595E-4</v>
      </c>
      <c r="Z8874" s="128">
        <f t="shared" si="1800"/>
        <v>8.8754449677853557</v>
      </c>
      <c r="AA8874" s="128">
        <f t="shared" si="1801"/>
        <v>0.61929999999999996</v>
      </c>
      <c r="AB8874" s="128">
        <f t="shared" si="1802"/>
        <v>0</v>
      </c>
      <c r="AC8874" s="128">
        <f t="shared" si="1803"/>
        <v>15.751354925155891</v>
      </c>
      <c r="AD8874" s="128">
        <f t="shared" si="1804"/>
        <v>0</v>
      </c>
      <c r="AE8874" s="128">
        <f t="shared" si="1805"/>
        <v>0</v>
      </c>
      <c r="AF8874" s="128">
        <f t="shared" si="1806"/>
        <v>1.3159774376731137</v>
      </c>
      <c r="AG8874" s="128">
        <f t="shared" si="1807"/>
        <v>0</v>
      </c>
      <c r="AH8874" s="93">
        <f t="shared" si="1808"/>
        <v>-0.56399515195882832</v>
      </c>
      <c r="AI8874" s="128">
        <f t="shared" si="1809"/>
        <v>0.6196498641196172</v>
      </c>
    </row>
    <row r="8875" spans="1:35" x14ac:dyDescent="0.25">
      <c r="A8875" s="96">
        <v>3.5484</v>
      </c>
      <c r="B8875" s="216">
        <v>2.9624887303695244</v>
      </c>
      <c r="E8875" s="153">
        <f t="shared" si="1810"/>
        <v>1.1849954921476793E-3</v>
      </c>
      <c r="W8875" s="152">
        <f t="shared" si="1811"/>
        <v>0.16541781206195588</v>
      </c>
      <c r="X8875" s="218">
        <v>1.6325468745320095</v>
      </c>
      <c r="Y8875" s="153">
        <f t="shared" si="1799"/>
        <v>3.9999999999995595E-4</v>
      </c>
      <c r="Z8875" s="128">
        <f t="shared" si="1800"/>
        <v>8.8754449677853557</v>
      </c>
      <c r="AA8875" s="128">
        <f t="shared" si="1801"/>
        <v>0.61929999999999996</v>
      </c>
      <c r="AB8875" s="128">
        <f t="shared" si="1802"/>
        <v>0</v>
      </c>
      <c r="AC8875" s="128">
        <f t="shared" si="1803"/>
        <v>15.751354925155891</v>
      </c>
      <c r="AD8875" s="128">
        <f t="shared" si="1804"/>
        <v>0</v>
      </c>
      <c r="AE8875" s="128">
        <f t="shared" si="1805"/>
        <v>0</v>
      </c>
      <c r="AF8875" s="128">
        <f t="shared" si="1806"/>
        <v>1.3159774376731137</v>
      </c>
      <c r="AG8875" s="128">
        <f t="shared" si="1807"/>
        <v>0</v>
      </c>
      <c r="AH8875" s="93">
        <f t="shared" si="1808"/>
        <v>-0.56399515195882832</v>
      </c>
      <c r="AI8875" s="128">
        <f t="shared" si="1809"/>
        <v>0.6196498641196172</v>
      </c>
    </row>
    <row r="8876" spans="1:35" x14ac:dyDescent="0.25">
      <c r="A8876" s="96">
        <v>3.5488</v>
      </c>
      <c r="B8876" s="216">
        <v>2.9624887303695244</v>
      </c>
      <c r="E8876" s="153">
        <f t="shared" si="1810"/>
        <v>1.1849954921476793E-3</v>
      </c>
      <c r="W8876" s="152">
        <f t="shared" si="1811"/>
        <v>0.16541781206195588</v>
      </c>
      <c r="X8876" s="218">
        <v>1.6325468745320095</v>
      </c>
      <c r="Y8876" s="153">
        <f t="shared" si="1799"/>
        <v>3.9999999999995595E-4</v>
      </c>
      <c r="Z8876" s="128">
        <f t="shared" si="1800"/>
        <v>8.8754449677853557</v>
      </c>
      <c r="AA8876" s="128">
        <f t="shared" si="1801"/>
        <v>0.61929999999999996</v>
      </c>
      <c r="AB8876" s="128">
        <f t="shared" si="1802"/>
        <v>0</v>
      </c>
      <c r="AC8876" s="128">
        <f t="shared" si="1803"/>
        <v>15.751354925155891</v>
      </c>
      <c r="AD8876" s="128">
        <f t="shared" si="1804"/>
        <v>0</v>
      </c>
      <c r="AE8876" s="128">
        <f t="shared" si="1805"/>
        <v>0</v>
      </c>
      <c r="AF8876" s="128">
        <f t="shared" si="1806"/>
        <v>1.3159774376731137</v>
      </c>
      <c r="AG8876" s="128">
        <f t="shared" si="1807"/>
        <v>0</v>
      </c>
      <c r="AH8876" s="93">
        <f t="shared" si="1808"/>
        <v>-0.56399515195882832</v>
      </c>
      <c r="AI8876" s="128">
        <f t="shared" si="1809"/>
        <v>0.6196498641196172</v>
      </c>
    </row>
    <row r="8877" spans="1:35" x14ac:dyDescent="0.25">
      <c r="A8877" s="96">
        <v>3.5491999999999999</v>
      </c>
      <c r="B8877" s="216">
        <v>2.9624887303695244</v>
      </c>
      <c r="E8877" s="153">
        <f t="shared" si="1810"/>
        <v>1.1849954921476793E-3</v>
      </c>
      <c r="W8877" s="152">
        <f t="shared" si="1811"/>
        <v>0.16541781206195588</v>
      </c>
      <c r="X8877" s="218">
        <v>1.6325468745320095</v>
      </c>
      <c r="Y8877" s="153">
        <f t="shared" si="1799"/>
        <v>3.9999999999995595E-4</v>
      </c>
      <c r="Z8877" s="128">
        <f t="shared" si="1800"/>
        <v>8.8754449677853557</v>
      </c>
      <c r="AA8877" s="128">
        <f t="shared" si="1801"/>
        <v>0.61929999999999996</v>
      </c>
      <c r="AB8877" s="128">
        <f t="shared" si="1802"/>
        <v>0</v>
      </c>
      <c r="AC8877" s="128">
        <f t="shared" si="1803"/>
        <v>15.751354925155891</v>
      </c>
      <c r="AD8877" s="128">
        <f t="shared" si="1804"/>
        <v>0</v>
      </c>
      <c r="AE8877" s="128">
        <f t="shared" si="1805"/>
        <v>0</v>
      </c>
      <c r="AF8877" s="128">
        <f t="shared" si="1806"/>
        <v>1.3159774376731137</v>
      </c>
      <c r="AG8877" s="128">
        <f t="shared" si="1807"/>
        <v>0</v>
      </c>
      <c r="AH8877" s="93">
        <f t="shared" si="1808"/>
        <v>-0.56399515195882832</v>
      </c>
      <c r="AI8877" s="128">
        <f t="shared" si="1809"/>
        <v>0.6196498641196172</v>
      </c>
    </row>
    <row r="8878" spans="1:35" x14ac:dyDescent="0.25">
      <c r="A8878" s="96">
        <v>3.5495999999999999</v>
      </c>
      <c r="B8878" s="216">
        <v>2.9624887303695244</v>
      </c>
      <c r="E8878" s="153">
        <f t="shared" si="1810"/>
        <v>1.1849954921476793E-3</v>
      </c>
      <c r="W8878" s="152">
        <f t="shared" si="1811"/>
        <v>0.16541781206195588</v>
      </c>
      <c r="X8878" s="218">
        <v>1.6325468745320095</v>
      </c>
      <c r="Y8878" s="153">
        <f t="shared" si="1799"/>
        <v>3.9999999999995595E-4</v>
      </c>
      <c r="Z8878" s="128">
        <f t="shared" si="1800"/>
        <v>8.8754449677853557</v>
      </c>
      <c r="AA8878" s="128">
        <f t="shared" si="1801"/>
        <v>0.61929999999999996</v>
      </c>
      <c r="AB8878" s="128">
        <f t="shared" si="1802"/>
        <v>0</v>
      </c>
      <c r="AC8878" s="128">
        <f t="shared" si="1803"/>
        <v>15.751354925155891</v>
      </c>
      <c r="AD8878" s="128">
        <f t="shared" si="1804"/>
        <v>0</v>
      </c>
      <c r="AE8878" s="128">
        <f t="shared" si="1805"/>
        <v>0</v>
      </c>
      <c r="AF8878" s="128">
        <f t="shared" si="1806"/>
        <v>1.3159774376731137</v>
      </c>
      <c r="AG8878" s="128">
        <f t="shared" si="1807"/>
        <v>0</v>
      </c>
      <c r="AH8878" s="93">
        <f t="shared" si="1808"/>
        <v>-0.56399515195882832</v>
      </c>
      <c r="AI8878" s="128">
        <f t="shared" si="1809"/>
        <v>0.6196498641196172</v>
      </c>
    </row>
    <row r="8879" spans="1:35" x14ac:dyDescent="0.25">
      <c r="A8879" s="96">
        <v>3.55</v>
      </c>
      <c r="B8879" s="216">
        <v>2.9624887303695244</v>
      </c>
      <c r="E8879" s="153">
        <f t="shared" si="1810"/>
        <v>1.1849954921476793E-3</v>
      </c>
      <c r="W8879" s="152">
        <f t="shared" si="1811"/>
        <v>0.16541781206195588</v>
      </c>
      <c r="X8879" s="218">
        <v>1.6325468745320095</v>
      </c>
      <c r="Y8879" s="153">
        <f t="shared" si="1799"/>
        <v>3.9999999999995595E-4</v>
      </c>
      <c r="Z8879" s="128">
        <f t="shared" si="1800"/>
        <v>8.8754449677853557</v>
      </c>
      <c r="AA8879" s="128">
        <f t="shared" si="1801"/>
        <v>0.61929999999999996</v>
      </c>
      <c r="AB8879" s="128">
        <f t="shared" si="1802"/>
        <v>0</v>
      </c>
      <c r="AC8879" s="128">
        <f t="shared" si="1803"/>
        <v>15.751354925155891</v>
      </c>
      <c r="AD8879" s="128">
        <f t="shared" si="1804"/>
        <v>0</v>
      </c>
      <c r="AE8879" s="128">
        <f t="shared" si="1805"/>
        <v>0</v>
      </c>
      <c r="AF8879" s="128">
        <f t="shared" si="1806"/>
        <v>1.3159774376731137</v>
      </c>
      <c r="AG8879" s="128">
        <f t="shared" si="1807"/>
        <v>0</v>
      </c>
      <c r="AH8879" s="93">
        <f t="shared" si="1808"/>
        <v>-0.56399515195882832</v>
      </c>
      <c r="AI8879" s="128">
        <f t="shared" si="1809"/>
        <v>0.6196498641196172</v>
      </c>
    </row>
    <row r="8880" spans="1:35" x14ac:dyDescent="0.25">
      <c r="A8880" s="96">
        <v>3.5503999999999998</v>
      </c>
      <c r="B8880" s="216">
        <v>2.9624887303695244</v>
      </c>
      <c r="E8880" s="153">
        <f t="shared" si="1810"/>
        <v>1.1849954921476793E-3</v>
      </c>
      <c r="W8880" s="152">
        <f t="shared" si="1811"/>
        <v>0.16541781206195588</v>
      </c>
      <c r="X8880" s="218">
        <v>1.6325468745320095</v>
      </c>
      <c r="Y8880" s="153">
        <f t="shared" si="1799"/>
        <v>3.9999999999995595E-4</v>
      </c>
      <c r="Z8880" s="128">
        <f t="shared" si="1800"/>
        <v>8.8754449677853557</v>
      </c>
      <c r="AA8880" s="128">
        <f t="shared" si="1801"/>
        <v>0.61929999999999996</v>
      </c>
      <c r="AB8880" s="128">
        <f t="shared" si="1802"/>
        <v>0</v>
      </c>
      <c r="AC8880" s="128">
        <f t="shared" si="1803"/>
        <v>15.751354925155891</v>
      </c>
      <c r="AD8880" s="128">
        <f t="shared" si="1804"/>
        <v>0</v>
      </c>
      <c r="AE8880" s="128">
        <f t="shared" si="1805"/>
        <v>0</v>
      </c>
      <c r="AF8880" s="128">
        <f t="shared" si="1806"/>
        <v>1.3159774376731137</v>
      </c>
      <c r="AG8880" s="128">
        <f t="shared" si="1807"/>
        <v>0</v>
      </c>
      <c r="AH8880" s="93">
        <f t="shared" si="1808"/>
        <v>-0.56399515195882832</v>
      </c>
      <c r="AI8880" s="128">
        <f t="shared" si="1809"/>
        <v>0.6196498641196172</v>
      </c>
    </row>
    <row r="8881" spans="1:35" x14ac:dyDescent="0.25">
      <c r="A8881" s="96">
        <v>3.5508000000000002</v>
      </c>
      <c r="B8881" s="216">
        <v>2.9624887303695244</v>
      </c>
      <c r="E8881" s="153">
        <f t="shared" si="1810"/>
        <v>1.1849954921489948E-3</v>
      </c>
      <c r="W8881" s="152">
        <f t="shared" si="1811"/>
        <v>0.16541781206195588</v>
      </c>
      <c r="X8881" s="218">
        <v>1.6325468745320095</v>
      </c>
      <c r="Y8881" s="153">
        <f t="shared" si="1799"/>
        <v>4.0000000000040004E-4</v>
      </c>
      <c r="Z8881" s="128">
        <f t="shared" si="1800"/>
        <v>8.8754449677853557</v>
      </c>
      <c r="AA8881" s="128">
        <f t="shared" si="1801"/>
        <v>0.61929999999999996</v>
      </c>
      <c r="AB8881" s="128">
        <f t="shared" si="1802"/>
        <v>0</v>
      </c>
      <c r="AC8881" s="128">
        <f t="shared" si="1803"/>
        <v>15.751354925155891</v>
      </c>
      <c r="AD8881" s="128">
        <f t="shared" si="1804"/>
        <v>0</v>
      </c>
      <c r="AE8881" s="128">
        <f t="shared" si="1805"/>
        <v>0</v>
      </c>
      <c r="AF8881" s="128">
        <f t="shared" si="1806"/>
        <v>1.3159774376731137</v>
      </c>
      <c r="AG8881" s="128">
        <f t="shared" si="1807"/>
        <v>0</v>
      </c>
      <c r="AH8881" s="93">
        <f t="shared" si="1808"/>
        <v>-0.56399515195882832</v>
      </c>
      <c r="AI8881" s="128">
        <f t="shared" si="1809"/>
        <v>0.6196498641196172</v>
      </c>
    </row>
    <row r="8882" spans="1:35" x14ac:dyDescent="0.25">
      <c r="A8882" s="96">
        <v>3.5512000000000001</v>
      </c>
      <c r="B8882" s="216">
        <v>2.9624887303695244</v>
      </c>
      <c r="E8882" s="153">
        <f t="shared" si="1810"/>
        <v>1.1849954921476793E-3</v>
      </c>
      <c r="W8882" s="152">
        <f t="shared" si="1811"/>
        <v>0.16541781206195588</v>
      </c>
      <c r="X8882" s="218">
        <v>1.6325468745320095</v>
      </c>
      <c r="Y8882" s="153">
        <f t="shared" si="1799"/>
        <v>3.9999999999995595E-4</v>
      </c>
      <c r="Z8882" s="128">
        <f t="shared" si="1800"/>
        <v>8.8754449677853557</v>
      </c>
      <c r="AA8882" s="128">
        <f t="shared" si="1801"/>
        <v>0.61929999999999996</v>
      </c>
      <c r="AB8882" s="128">
        <f t="shared" si="1802"/>
        <v>0</v>
      </c>
      <c r="AC8882" s="128">
        <f t="shared" si="1803"/>
        <v>15.751354925155891</v>
      </c>
      <c r="AD8882" s="128">
        <f t="shared" si="1804"/>
        <v>0</v>
      </c>
      <c r="AE8882" s="128">
        <f t="shared" si="1805"/>
        <v>0</v>
      </c>
      <c r="AF8882" s="128">
        <f t="shared" si="1806"/>
        <v>1.3159774376731137</v>
      </c>
      <c r="AG8882" s="128">
        <f t="shared" si="1807"/>
        <v>0</v>
      </c>
      <c r="AH8882" s="93">
        <f t="shared" si="1808"/>
        <v>-0.56399515195882832</v>
      </c>
      <c r="AI8882" s="128">
        <f t="shared" si="1809"/>
        <v>0.6196498641196172</v>
      </c>
    </row>
    <row r="8883" spans="1:35" x14ac:dyDescent="0.25">
      <c r="A8883" s="96">
        <v>3.5516000000000001</v>
      </c>
      <c r="B8883" s="216">
        <v>2.9624887303695244</v>
      </c>
      <c r="E8883" s="153">
        <f t="shared" si="1810"/>
        <v>1.1849954921476793E-3</v>
      </c>
      <c r="W8883" s="152">
        <f t="shared" si="1811"/>
        <v>0.16541781206195588</v>
      </c>
      <c r="X8883" s="218">
        <v>1.6325468745320095</v>
      </c>
      <c r="Y8883" s="153">
        <f t="shared" si="1799"/>
        <v>3.9999999999995595E-4</v>
      </c>
      <c r="Z8883" s="128">
        <f t="shared" si="1800"/>
        <v>8.8754449677853557</v>
      </c>
      <c r="AA8883" s="128">
        <f t="shared" si="1801"/>
        <v>0.61929999999999996</v>
      </c>
      <c r="AB8883" s="128">
        <f t="shared" si="1802"/>
        <v>0</v>
      </c>
      <c r="AC8883" s="128">
        <f t="shared" si="1803"/>
        <v>15.751354925155891</v>
      </c>
      <c r="AD8883" s="128">
        <f t="shared" si="1804"/>
        <v>0</v>
      </c>
      <c r="AE8883" s="128">
        <f t="shared" si="1805"/>
        <v>0</v>
      </c>
      <c r="AF8883" s="128">
        <f t="shared" si="1806"/>
        <v>1.3159774376731137</v>
      </c>
      <c r="AG8883" s="128">
        <f t="shared" si="1807"/>
        <v>0</v>
      </c>
      <c r="AH8883" s="93">
        <f t="shared" si="1808"/>
        <v>-0.56399515195882832</v>
      </c>
      <c r="AI8883" s="128">
        <f t="shared" si="1809"/>
        <v>0.6196498641196172</v>
      </c>
    </row>
    <row r="8884" spans="1:35" x14ac:dyDescent="0.25">
      <c r="A8884" s="96">
        <v>3.552</v>
      </c>
      <c r="B8884" s="216">
        <v>2.9624887303695244</v>
      </c>
      <c r="E8884" s="153">
        <f t="shared" si="1810"/>
        <v>1.1849954921476793E-3</v>
      </c>
      <c r="W8884" s="152">
        <f t="shared" si="1811"/>
        <v>0.16541781206195588</v>
      </c>
      <c r="X8884" s="218">
        <v>1.6325468745320095</v>
      </c>
      <c r="Y8884" s="153">
        <f t="shared" si="1799"/>
        <v>3.9999999999995595E-4</v>
      </c>
      <c r="Z8884" s="128">
        <f t="shared" si="1800"/>
        <v>8.8754449677853557</v>
      </c>
      <c r="AA8884" s="128">
        <f t="shared" si="1801"/>
        <v>0.61929999999999996</v>
      </c>
      <c r="AB8884" s="128">
        <f t="shared" si="1802"/>
        <v>0</v>
      </c>
      <c r="AC8884" s="128">
        <f t="shared" si="1803"/>
        <v>15.751354925155891</v>
      </c>
      <c r="AD8884" s="128">
        <f t="shared" si="1804"/>
        <v>0</v>
      </c>
      <c r="AE8884" s="128">
        <f t="shared" si="1805"/>
        <v>0</v>
      </c>
      <c r="AF8884" s="128">
        <f t="shared" si="1806"/>
        <v>1.3159774376731137</v>
      </c>
      <c r="AG8884" s="128">
        <f t="shared" si="1807"/>
        <v>0</v>
      </c>
      <c r="AH8884" s="93">
        <f t="shared" si="1808"/>
        <v>-0.56399515195882832</v>
      </c>
      <c r="AI8884" s="128">
        <f t="shared" si="1809"/>
        <v>0.6196498641196172</v>
      </c>
    </row>
    <row r="8885" spans="1:35" x14ac:dyDescent="0.25">
      <c r="A8885" s="96">
        <v>3.5524</v>
      </c>
      <c r="B8885" s="216">
        <v>2.9624887303695244</v>
      </c>
      <c r="E8885" s="153">
        <f t="shared" si="1810"/>
        <v>1.1849954921476793E-3</v>
      </c>
      <c r="W8885" s="152">
        <f t="shared" si="1811"/>
        <v>0.16541781206195588</v>
      </c>
      <c r="X8885" s="218">
        <v>1.6325468745320095</v>
      </c>
      <c r="Y8885" s="153">
        <f t="shared" si="1799"/>
        <v>3.9999999999995595E-4</v>
      </c>
      <c r="Z8885" s="128">
        <f t="shared" si="1800"/>
        <v>8.8754449677853557</v>
      </c>
      <c r="AA8885" s="128">
        <f t="shared" si="1801"/>
        <v>0.61929999999999996</v>
      </c>
      <c r="AB8885" s="128">
        <f t="shared" si="1802"/>
        <v>0</v>
      </c>
      <c r="AC8885" s="128">
        <f t="shared" si="1803"/>
        <v>15.751354925155891</v>
      </c>
      <c r="AD8885" s="128">
        <f t="shared" si="1804"/>
        <v>0</v>
      </c>
      <c r="AE8885" s="128">
        <f t="shared" si="1805"/>
        <v>0</v>
      </c>
      <c r="AF8885" s="128">
        <f t="shared" si="1806"/>
        <v>1.3159774376731137</v>
      </c>
      <c r="AG8885" s="128">
        <f t="shared" si="1807"/>
        <v>0</v>
      </c>
      <c r="AH8885" s="93">
        <f t="shared" si="1808"/>
        <v>-0.56399515195882832</v>
      </c>
      <c r="AI8885" s="128">
        <f t="shared" si="1809"/>
        <v>0.6196498641196172</v>
      </c>
    </row>
    <row r="8886" spans="1:35" x14ac:dyDescent="0.25">
      <c r="A8886" s="96">
        <v>3.5528</v>
      </c>
      <c r="B8886" s="216">
        <v>2.9624887303695244</v>
      </c>
      <c r="E8886" s="153">
        <f t="shared" si="1810"/>
        <v>1.1849954921476793E-3</v>
      </c>
      <c r="W8886" s="152">
        <f t="shared" si="1811"/>
        <v>0.16541781206195588</v>
      </c>
      <c r="X8886" s="218">
        <v>1.6325468745320095</v>
      </c>
      <c r="Y8886" s="153">
        <f t="shared" si="1799"/>
        <v>3.9999999999995595E-4</v>
      </c>
      <c r="Z8886" s="128">
        <f t="shared" si="1800"/>
        <v>8.8754449677853557</v>
      </c>
      <c r="AA8886" s="128">
        <f t="shared" si="1801"/>
        <v>0.61929999999999996</v>
      </c>
      <c r="AB8886" s="128">
        <f t="shared" si="1802"/>
        <v>0</v>
      </c>
      <c r="AC8886" s="128">
        <f t="shared" si="1803"/>
        <v>15.751354925155891</v>
      </c>
      <c r="AD8886" s="128">
        <f t="shared" si="1804"/>
        <v>0</v>
      </c>
      <c r="AE8886" s="128">
        <f t="shared" si="1805"/>
        <v>0</v>
      </c>
      <c r="AF8886" s="128">
        <f t="shared" si="1806"/>
        <v>1.3159774376731137</v>
      </c>
      <c r="AG8886" s="128">
        <f t="shared" si="1807"/>
        <v>0</v>
      </c>
      <c r="AH8886" s="93">
        <f t="shared" si="1808"/>
        <v>-0.56399515195882832</v>
      </c>
      <c r="AI8886" s="128">
        <f t="shared" si="1809"/>
        <v>0.6196498641196172</v>
      </c>
    </row>
    <row r="8887" spans="1:35" x14ac:dyDescent="0.25">
      <c r="A8887" s="96">
        <v>3.5531999999999999</v>
      </c>
      <c r="B8887" s="216">
        <v>2.9624887303695244</v>
      </c>
      <c r="E8887" s="153">
        <f t="shared" si="1810"/>
        <v>1.1849954921476793E-3</v>
      </c>
      <c r="W8887" s="152">
        <f t="shared" si="1811"/>
        <v>0.16541781206195588</v>
      </c>
      <c r="X8887" s="218">
        <v>1.6325468745320095</v>
      </c>
      <c r="Y8887" s="153">
        <f t="shared" si="1799"/>
        <v>3.9999999999995595E-4</v>
      </c>
      <c r="Z8887" s="128">
        <f t="shared" si="1800"/>
        <v>8.8754449677853557</v>
      </c>
      <c r="AA8887" s="128">
        <f t="shared" si="1801"/>
        <v>0.61929999999999996</v>
      </c>
      <c r="AB8887" s="128">
        <f t="shared" si="1802"/>
        <v>0</v>
      </c>
      <c r="AC8887" s="128">
        <f t="shared" si="1803"/>
        <v>15.751354925155891</v>
      </c>
      <c r="AD8887" s="128">
        <f t="shared" si="1804"/>
        <v>0</v>
      </c>
      <c r="AE8887" s="128">
        <f t="shared" si="1805"/>
        <v>0</v>
      </c>
      <c r="AF8887" s="128">
        <f t="shared" si="1806"/>
        <v>1.3159774376731137</v>
      </c>
      <c r="AG8887" s="128">
        <f t="shared" si="1807"/>
        <v>0</v>
      </c>
      <c r="AH8887" s="93">
        <f t="shared" si="1808"/>
        <v>-0.56399515195882832</v>
      </c>
      <c r="AI8887" s="128">
        <f t="shared" si="1809"/>
        <v>0.6196498641196172</v>
      </c>
    </row>
    <row r="8888" spans="1:35" x14ac:dyDescent="0.25">
      <c r="A8888" s="96">
        <v>3.5535999999999999</v>
      </c>
      <c r="B8888" s="216">
        <v>2.9624887303695244</v>
      </c>
      <c r="E8888" s="153">
        <f t="shared" si="1810"/>
        <v>1.1849954921476793E-3</v>
      </c>
      <c r="W8888" s="152">
        <f t="shared" si="1811"/>
        <v>0.16541781206195588</v>
      </c>
      <c r="X8888" s="218">
        <v>1.6325468745320095</v>
      </c>
      <c r="Y8888" s="153">
        <f t="shared" si="1799"/>
        <v>3.9999999999995595E-4</v>
      </c>
      <c r="Z8888" s="128">
        <f t="shared" si="1800"/>
        <v>8.8754449677853557</v>
      </c>
      <c r="AA8888" s="128">
        <f t="shared" si="1801"/>
        <v>0.61929999999999996</v>
      </c>
      <c r="AB8888" s="128">
        <f t="shared" si="1802"/>
        <v>0</v>
      </c>
      <c r="AC8888" s="128">
        <f t="shared" si="1803"/>
        <v>15.751354925155891</v>
      </c>
      <c r="AD8888" s="128">
        <f t="shared" si="1804"/>
        <v>0</v>
      </c>
      <c r="AE8888" s="128">
        <f t="shared" si="1805"/>
        <v>0</v>
      </c>
      <c r="AF8888" s="128">
        <f t="shared" si="1806"/>
        <v>1.3159774376731137</v>
      </c>
      <c r="AG8888" s="128">
        <f t="shared" si="1807"/>
        <v>0</v>
      </c>
      <c r="AH8888" s="93">
        <f t="shared" si="1808"/>
        <v>-0.56399515195882832</v>
      </c>
      <c r="AI8888" s="128">
        <f t="shared" si="1809"/>
        <v>0.6196498641196172</v>
      </c>
    </row>
    <row r="8889" spans="1:35" x14ac:dyDescent="0.25">
      <c r="A8889" s="96">
        <v>3.5539999999999998</v>
      </c>
      <c r="B8889" s="216">
        <v>2.9624887303695244</v>
      </c>
      <c r="E8889" s="153">
        <f t="shared" si="1810"/>
        <v>1.1849954921476793E-3</v>
      </c>
      <c r="W8889" s="152">
        <f t="shared" si="1811"/>
        <v>0.16541781206195588</v>
      </c>
      <c r="X8889" s="218">
        <v>1.6325468745320095</v>
      </c>
      <c r="Y8889" s="153">
        <f t="shared" si="1799"/>
        <v>3.9999999999995595E-4</v>
      </c>
      <c r="Z8889" s="128">
        <f t="shared" si="1800"/>
        <v>8.8754449677853557</v>
      </c>
      <c r="AA8889" s="128">
        <f t="shared" si="1801"/>
        <v>0.61929999999999996</v>
      </c>
      <c r="AB8889" s="128">
        <f t="shared" si="1802"/>
        <v>0</v>
      </c>
      <c r="AC8889" s="128">
        <f t="shared" si="1803"/>
        <v>15.751354925155891</v>
      </c>
      <c r="AD8889" s="128">
        <f t="shared" si="1804"/>
        <v>0</v>
      </c>
      <c r="AE8889" s="128">
        <f t="shared" si="1805"/>
        <v>0</v>
      </c>
      <c r="AF8889" s="128">
        <f t="shared" si="1806"/>
        <v>1.3159774376731137</v>
      </c>
      <c r="AG8889" s="128">
        <f t="shared" si="1807"/>
        <v>0</v>
      </c>
      <c r="AH8889" s="93">
        <f t="shared" si="1808"/>
        <v>-0.56399515195882832</v>
      </c>
      <c r="AI8889" s="128">
        <f t="shared" si="1809"/>
        <v>0.6196498641196172</v>
      </c>
    </row>
    <row r="8890" spans="1:35" x14ac:dyDescent="0.25">
      <c r="A8890" s="96">
        <v>3.5543999999999998</v>
      </c>
      <c r="B8890" s="216">
        <v>2.9624887303695244</v>
      </c>
      <c r="E8890" s="153">
        <f t="shared" si="1810"/>
        <v>1.1849954921476793E-3</v>
      </c>
      <c r="W8890" s="152">
        <f t="shared" si="1811"/>
        <v>0.16541781206195588</v>
      </c>
      <c r="X8890" s="218">
        <v>1.6325468745320095</v>
      </c>
      <c r="Y8890" s="153">
        <f t="shared" si="1799"/>
        <v>3.9999999999995595E-4</v>
      </c>
      <c r="Z8890" s="128">
        <f t="shared" si="1800"/>
        <v>8.8754449677853557</v>
      </c>
      <c r="AA8890" s="128">
        <f t="shared" si="1801"/>
        <v>0.61929999999999996</v>
      </c>
      <c r="AB8890" s="128">
        <f t="shared" si="1802"/>
        <v>0</v>
      </c>
      <c r="AC8890" s="128">
        <f t="shared" si="1803"/>
        <v>15.751354925155891</v>
      </c>
      <c r="AD8890" s="128">
        <f t="shared" si="1804"/>
        <v>0</v>
      </c>
      <c r="AE8890" s="128">
        <f t="shared" si="1805"/>
        <v>0</v>
      </c>
      <c r="AF8890" s="128">
        <f t="shared" si="1806"/>
        <v>1.3159774376731137</v>
      </c>
      <c r="AG8890" s="128">
        <f t="shared" si="1807"/>
        <v>0</v>
      </c>
      <c r="AH8890" s="93">
        <f t="shared" si="1808"/>
        <v>-0.56399515195882832</v>
      </c>
      <c r="AI8890" s="128">
        <f t="shared" si="1809"/>
        <v>0.6196498641196172</v>
      </c>
    </row>
    <row r="8891" spans="1:35" x14ac:dyDescent="0.25">
      <c r="A8891" s="96">
        <v>3.5548000000000002</v>
      </c>
      <c r="B8891" s="216">
        <v>2.9624887303695244</v>
      </c>
      <c r="E8891" s="153">
        <f t="shared" si="1810"/>
        <v>1.1849954921489948E-3</v>
      </c>
      <c r="W8891" s="152">
        <f t="shared" si="1811"/>
        <v>0.16541781206195588</v>
      </c>
      <c r="X8891" s="218">
        <v>1.6325468745320095</v>
      </c>
      <c r="Y8891" s="153">
        <f t="shared" si="1799"/>
        <v>4.0000000000040004E-4</v>
      </c>
      <c r="Z8891" s="128">
        <f t="shared" si="1800"/>
        <v>8.8754449677853557</v>
      </c>
      <c r="AA8891" s="128">
        <f t="shared" si="1801"/>
        <v>0.61929999999999996</v>
      </c>
      <c r="AB8891" s="128">
        <f t="shared" si="1802"/>
        <v>0</v>
      </c>
      <c r="AC8891" s="128">
        <f t="shared" si="1803"/>
        <v>15.751354925155891</v>
      </c>
      <c r="AD8891" s="128">
        <f t="shared" si="1804"/>
        <v>0</v>
      </c>
      <c r="AE8891" s="128">
        <f t="shared" si="1805"/>
        <v>0</v>
      </c>
      <c r="AF8891" s="128">
        <f t="shared" si="1806"/>
        <v>1.3159774376731137</v>
      </c>
      <c r="AG8891" s="128">
        <f t="shared" si="1807"/>
        <v>0</v>
      </c>
      <c r="AH8891" s="93">
        <f t="shared" si="1808"/>
        <v>-0.56399515195882832</v>
      </c>
      <c r="AI8891" s="128">
        <f t="shared" si="1809"/>
        <v>0.6196498641196172</v>
      </c>
    </row>
    <row r="8892" spans="1:35" x14ac:dyDescent="0.25">
      <c r="A8892" s="96">
        <v>3.5552000000000001</v>
      </c>
      <c r="B8892" s="216">
        <v>2.9624887303695244</v>
      </c>
      <c r="E8892" s="153">
        <f t="shared" si="1810"/>
        <v>1.1849954921476793E-3</v>
      </c>
      <c r="W8892" s="152">
        <f t="shared" si="1811"/>
        <v>0.16541781206195588</v>
      </c>
      <c r="X8892" s="218">
        <v>1.6325468745320095</v>
      </c>
      <c r="Y8892" s="153">
        <f t="shared" si="1799"/>
        <v>3.9999999999995595E-4</v>
      </c>
      <c r="Z8892" s="128">
        <f t="shared" si="1800"/>
        <v>8.8754449677853557</v>
      </c>
      <c r="AA8892" s="128">
        <f t="shared" si="1801"/>
        <v>0.61929999999999996</v>
      </c>
      <c r="AB8892" s="128">
        <f t="shared" si="1802"/>
        <v>0</v>
      </c>
      <c r="AC8892" s="128">
        <f t="shared" si="1803"/>
        <v>15.751354925155891</v>
      </c>
      <c r="AD8892" s="128">
        <f t="shared" si="1804"/>
        <v>0</v>
      </c>
      <c r="AE8892" s="128">
        <f t="shared" si="1805"/>
        <v>0</v>
      </c>
      <c r="AF8892" s="128">
        <f t="shared" si="1806"/>
        <v>1.3159774376731137</v>
      </c>
      <c r="AG8892" s="128">
        <f t="shared" si="1807"/>
        <v>0</v>
      </c>
      <c r="AH8892" s="93">
        <f t="shared" si="1808"/>
        <v>-0.56399515195882832</v>
      </c>
      <c r="AI8892" s="128">
        <f t="shared" si="1809"/>
        <v>0.6196498641196172</v>
      </c>
    </row>
    <row r="8893" spans="1:35" x14ac:dyDescent="0.25">
      <c r="A8893" s="96">
        <v>3.5556000000000001</v>
      </c>
      <c r="B8893" s="216">
        <v>2.9624887303695244</v>
      </c>
      <c r="E8893" s="153">
        <f t="shared" si="1810"/>
        <v>1.1849954921476793E-3</v>
      </c>
      <c r="W8893" s="152">
        <f t="shared" si="1811"/>
        <v>0.16541781206195588</v>
      </c>
      <c r="X8893" s="218">
        <v>1.6325468745320095</v>
      </c>
      <c r="Y8893" s="153">
        <f t="shared" si="1799"/>
        <v>3.9999999999995595E-4</v>
      </c>
      <c r="Z8893" s="128">
        <f t="shared" si="1800"/>
        <v>8.8754449677853557</v>
      </c>
      <c r="AA8893" s="128">
        <f t="shared" si="1801"/>
        <v>0.61929999999999996</v>
      </c>
      <c r="AB8893" s="128">
        <f t="shared" si="1802"/>
        <v>0</v>
      </c>
      <c r="AC8893" s="128">
        <f t="shared" si="1803"/>
        <v>15.751354925155891</v>
      </c>
      <c r="AD8893" s="128">
        <f t="shared" si="1804"/>
        <v>0</v>
      </c>
      <c r="AE8893" s="128">
        <f t="shared" si="1805"/>
        <v>0</v>
      </c>
      <c r="AF8893" s="128">
        <f t="shared" si="1806"/>
        <v>1.3159774376731137</v>
      </c>
      <c r="AG8893" s="128">
        <f t="shared" si="1807"/>
        <v>0</v>
      </c>
      <c r="AH8893" s="93">
        <f t="shared" si="1808"/>
        <v>-0.56399515195882832</v>
      </c>
      <c r="AI8893" s="128">
        <f t="shared" si="1809"/>
        <v>0.6196498641196172</v>
      </c>
    </row>
    <row r="8894" spans="1:35" x14ac:dyDescent="0.25">
      <c r="A8894" s="96">
        <v>3.556</v>
      </c>
      <c r="B8894" s="216">
        <v>2.9624887303695244</v>
      </c>
      <c r="E8894" s="153">
        <f t="shared" si="1810"/>
        <v>1.1849954921476793E-3</v>
      </c>
      <c r="W8894" s="152">
        <f t="shared" si="1811"/>
        <v>0.16541781206195588</v>
      </c>
      <c r="X8894" s="218">
        <v>1.6325468745320095</v>
      </c>
      <c r="Y8894" s="153">
        <f t="shared" si="1799"/>
        <v>3.9999999999995595E-4</v>
      </c>
      <c r="Z8894" s="128">
        <f t="shared" si="1800"/>
        <v>8.8754449677853557</v>
      </c>
      <c r="AA8894" s="128">
        <f t="shared" si="1801"/>
        <v>0.61929999999999996</v>
      </c>
      <c r="AB8894" s="128">
        <f t="shared" si="1802"/>
        <v>0</v>
      </c>
      <c r="AC8894" s="128">
        <f t="shared" si="1803"/>
        <v>15.751354925155891</v>
      </c>
      <c r="AD8894" s="128">
        <f t="shared" si="1804"/>
        <v>0</v>
      </c>
      <c r="AE8894" s="128">
        <f t="shared" si="1805"/>
        <v>0</v>
      </c>
      <c r="AF8894" s="128">
        <f t="shared" si="1806"/>
        <v>1.3159774376731137</v>
      </c>
      <c r="AG8894" s="128">
        <f t="shared" si="1807"/>
        <v>0</v>
      </c>
      <c r="AH8894" s="93">
        <f t="shared" si="1808"/>
        <v>-0.56399515195882832</v>
      </c>
      <c r="AI8894" s="128">
        <f t="shared" si="1809"/>
        <v>0.6196498641196172</v>
      </c>
    </row>
    <row r="8895" spans="1:35" x14ac:dyDescent="0.25">
      <c r="A8895" s="96">
        <v>3.5564</v>
      </c>
      <c r="B8895" s="216">
        <v>2.9624887303695244</v>
      </c>
      <c r="E8895" s="153">
        <f t="shared" si="1810"/>
        <v>1.1849954921476793E-3</v>
      </c>
      <c r="W8895" s="152">
        <f t="shared" si="1811"/>
        <v>0.16541781206195588</v>
      </c>
      <c r="X8895" s="218">
        <v>1.6325468745320095</v>
      </c>
      <c r="Y8895" s="153">
        <f t="shared" si="1799"/>
        <v>3.9999999999995595E-4</v>
      </c>
      <c r="Z8895" s="128">
        <f t="shared" si="1800"/>
        <v>8.8754449677853557</v>
      </c>
      <c r="AA8895" s="128">
        <f t="shared" si="1801"/>
        <v>0.61929999999999996</v>
      </c>
      <c r="AB8895" s="128">
        <f t="shared" si="1802"/>
        <v>0</v>
      </c>
      <c r="AC8895" s="128">
        <f t="shared" si="1803"/>
        <v>15.751354925155891</v>
      </c>
      <c r="AD8895" s="128">
        <f t="shared" si="1804"/>
        <v>0</v>
      </c>
      <c r="AE8895" s="128">
        <f t="shared" si="1805"/>
        <v>0</v>
      </c>
      <c r="AF8895" s="128">
        <f t="shared" si="1806"/>
        <v>1.3159774376731137</v>
      </c>
      <c r="AG8895" s="128">
        <f t="shared" si="1807"/>
        <v>0</v>
      </c>
      <c r="AH8895" s="93">
        <f t="shared" si="1808"/>
        <v>-0.56399515195882832</v>
      </c>
      <c r="AI8895" s="128">
        <f t="shared" si="1809"/>
        <v>0.6196498641196172</v>
      </c>
    </row>
    <row r="8896" spans="1:35" x14ac:dyDescent="0.25">
      <c r="A8896" s="96">
        <v>3.5568</v>
      </c>
      <c r="B8896" s="216">
        <v>2.9624887303695244</v>
      </c>
      <c r="E8896" s="153">
        <f t="shared" si="1810"/>
        <v>1.1849954921476793E-3</v>
      </c>
      <c r="W8896" s="152">
        <f t="shared" si="1811"/>
        <v>0.16541781206195588</v>
      </c>
      <c r="X8896" s="218">
        <v>1.6325468745320095</v>
      </c>
      <c r="Y8896" s="153">
        <f t="shared" si="1799"/>
        <v>3.9999999999995595E-4</v>
      </c>
      <c r="Z8896" s="128">
        <f t="shared" si="1800"/>
        <v>8.8754449677853557</v>
      </c>
      <c r="AA8896" s="128">
        <f t="shared" si="1801"/>
        <v>0.61929999999999996</v>
      </c>
      <c r="AB8896" s="128">
        <f t="shared" si="1802"/>
        <v>0</v>
      </c>
      <c r="AC8896" s="128">
        <f t="shared" si="1803"/>
        <v>15.751354925155891</v>
      </c>
      <c r="AD8896" s="128">
        <f t="shared" si="1804"/>
        <v>0</v>
      </c>
      <c r="AE8896" s="128">
        <f t="shared" si="1805"/>
        <v>0</v>
      </c>
      <c r="AF8896" s="128">
        <f t="shared" si="1806"/>
        <v>1.3159774376731137</v>
      </c>
      <c r="AG8896" s="128">
        <f t="shared" si="1807"/>
        <v>0</v>
      </c>
      <c r="AH8896" s="93">
        <f t="shared" si="1808"/>
        <v>-0.56399515195882832</v>
      </c>
      <c r="AI8896" s="128">
        <f t="shared" si="1809"/>
        <v>0.6196498641196172</v>
      </c>
    </row>
    <row r="8897" spans="1:35" x14ac:dyDescent="0.25">
      <c r="A8897" s="96">
        <v>3.5571999999999999</v>
      </c>
      <c r="B8897" s="216">
        <v>2.9624887303695244</v>
      </c>
      <c r="E8897" s="153">
        <f t="shared" si="1810"/>
        <v>1.1849954921476793E-3</v>
      </c>
      <c r="W8897" s="152">
        <f t="shared" si="1811"/>
        <v>0.16541781206195588</v>
      </c>
      <c r="X8897" s="218">
        <v>1.6325468745320095</v>
      </c>
      <c r="Y8897" s="153">
        <f t="shared" si="1799"/>
        <v>3.9999999999995595E-4</v>
      </c>
      <c r="Z8897" s="128">
        <f t="shared" si="1800"/>
        <v>8.8754449677853557</v>
      </c>
      <c r="AA8897" s="128">
        <f t="shared" si="1801"/>
        <v>0.61929999999999996</v>
      </c>
      <c r="AB8897" s="128">
        <f t="shared" si="1802"/>
        <v>0</v>
      </c>
      <c r="AC8897" s="128">
        <f t="shared" si="1803"/>
        <v>15.751354925155891</v>
      </c>
      <c r="AD8897" s="128">
        <f t="shared" si="1804"/>
        <v>0</v>
      </c>
      <c r="AE8897" s="128">
        <f t="shared" si="1805"/>
        <v>0</v>
      </c>
      <c r="AF8897" s="128">
        <f t="shared" si="1806"/>
        <v>1.3159774376731137</v>
      </c>
      <c r="AG8897" s="128">
        <f t="shared" si="1807"/>
        <v>0</v>
      </c>
      <c r="AH8897" s="93">
        <f t="shared" si="1808"/>
        <v>-0.56399515195882832</v>
      </c>
      <c r="AI8897" s="128">
        <f t="shared" si="1809"/>
        <v>0.6196498641196172</v>
      </c>
    </row>
    <row r="8898" spans="1:35" x14ac:dyDescent="0.25">
      <c r="A8898" s="96">
        <v>3.5575999999999999</v>
      </c>
      <c r="B8898" s="216">
        <v>2.9624887303695244</v>
      </c>
      <c r="E8898" s="153">
        <f t="shared" si="1810"/>
        <v>1.1849954921476793E-3</v>
      </c>
      <c r="W8898" s="152">
        <f t="shared" si="1811"/>
        <v>0.16541781206195588</v>
      </c>
      <c r="X8898" s="218">
        <v>1.6325468745320095</v>
      </c>
      <c r="Y8898" s="153">
        <f t="shared" ref="Y8898:Y8961" si="1812">+A8898-A8897</f>
        <v>3.9999999999995595E-4</v>
      </c>
      <c r="Z8898" s="128">
        <f t="shared" ref="Z8898:Z8961" si="1813">IF(AND(W8898&lt;=$S$56,W8898&gt;$Q$56),$T$56,IF(AND(W8898&lt;=$S$57,W8898&gt;$Q$57),$T$57,IF(AND(W8898&lt;=$S$58,W8898&gt;$Q$58),$T$58,IF(AND(W8898&lt;=$S$59,W8898&gt;$Q$59),$T$59,IF(AND(W8898&lt;=$S$60,W8898&gt;$Q$60),$T$60,"Valor no encontrado para Po")))))</f>
        <v>8.8754449677853557</v>
      </c>
      <c r="AA8898" s="128">
        <f t="shared" ref="AA8898:AA8961" si="1814">IF(AND(W8898&lt;=$S$56,W8898&gt;$Q$56),$U$56,IF(AND(W8898&lt;=$S$57,W8898&gt;$Q$57),$U$57,IF(AND(W8898&lt;=$S$58,W8898&gt;$Q$58),$U$58,IF(AND(W8898&lt;=$S$59,W8898&gt;$Q$59),$U$59,IF(AND(W8898&lt;=$S$60,W8898&gt;$Q$60),$U$60,"Valor no encontrado para Po")))))</f>
        <v>0.61929999999999996</v>
      </c>
      <c r="AB8898" s="128">
        <f t="shared" ref="AB8898:AB8961" si="1815">IF(OR(AC8897&gt;=($X$1-$X$2)/2,AC8897&gt;=$Z$1/2),0,Z8898*W8898^AA8898*Y8898)</f>
        <v>0</v>
      </c>
      <c r="AC8898" s="128">
        <f t="shared" ref="AC8898:AC8961" si="1816">+AC8897+AB8898</f>
        <v>15.751354925155891</v>
      </c>
      <c r="AD8898" s="128">
        <f t="shared" ref="AD8898:AD8961" si="1817">2*$AB$1*PI()*((AC8898+$X$2/2)*(2*AC8898-$Z$1)+(AC8898+$X$2/2)^2-($X$1/2)^2)*AB8898</f>
        <v>0</v>
      </c>
      <c r="AE8898" s="128">
        <f t="shared" ref="AE8898:AE8961" si="1818">-AD8898*0.000000001*$Z$2</f>
        <v>0</v>
      </c>
      <c r="AF8898" s="128">
        <f t="shared" ref="AF8898:AF8961" si="1819">+AF8897+AE8898</f>
        <v>1.3159774376731137</v>
      </c>
      <c r="AG8898" s="128">
        <f t="shared" ref="AG8898:AG8961" si="1820">+AE8898/Y8898</f>
        <v>0</v>
      </c>
      <c r="AH8898" s="93">
        <f t="shared" ref="AH8898:AH8961" si="1821">+AH8897-AE8898</f>
        <v>-0.56399515195882832</v>
      </c>
      <c r="AI8898" s="128">
        <f t="shared" ref="AI8898:AI8961" si="1822">B8898*9.81/(W8898*1000000*$AF$1)</f>
        <v>0.6196498641196172</v>
      </c>
    </row>
    <row r="8899" spans="1:35" x14ac:dyDescent="0.25">
      <c r="A8899" s="96">
        <v>3.5579999999999998</v>
      </c>
      <c r="B8899" s="216">
        <v>2.9624887303695244</v>
      </c>
      <c r="E8899" s="153">
        <f t="shared" si="1810"/>
        <v>1.1849954921476793E-3</v>
      </c>
      <c r="W8899" s="152">
        <f t="shared" si="1811"/>
        <v>0.16541781206195588</v>
      </c>
      <c r="X8899" s="218">
        <v>1.6325468745320095</v>
      </c>
      <c r="Y8899" s="153">
        <f t="shared" si="1812"/>
        <v>3.9999999999995595E-4</v>
      </c>
      <c r="Z8899" s="128">
        <f t="shared" si="1813"/>
        <v>8.8754449677853557</v>
      </c>
      <c r="AA8899" s="128">
        <f t="shared" si="1814"/>
        <v>0.61929999999999996</v>
      </c>
      <c r="AB8899" s="128">
        <f t="shared" si="1815"/>
        <v>0</v>
      </c>
      <c r="AC8899" s="128">
        <f t="shared" si="1816"/>
        <v>15.751354925155891</v>
      </c>
      <c r="AD8899" s="128">
        <f t="shared" si="1817"/>
        <v>0</v>
      </c>
      <c r="AE8899" s="128">
        <f t="shared" si="1818"/>
        <v>0</v>
      </c>
      <c r="AF8899" s="128">
        <f t="shared" si="1819"/>
        <v>1.3159774376731137</v>
      </c>
      <c r="AG8899" s="128">
        <f t="shared" si="1820"/>
        <v>0</v>
      </c>
      <c r="AH8899" s="93">
        <f t="shared" si="1821"/>
        <v>-0.56399515195882832</v>
      </c>
      <c r="AI8899" s="128">
        <f t="shared" si="1822"/>
        <v>0.6196498641196172</v>
      </c>
    </row>
    <row r="8900" spans="1:35" x14ac:dyDescent="0.25">
      <c r="A8900" s="96">
        <v>3.5583999999999998</v>
      </c>
      <c r="B8900" s="216">
        <v>2.9624887303695244</v>
      </c>
      <c r="E8900" s="153">
        <f t="shared" si="1810"/>
        <v>1.1849954921476793E-3</v>
      </c>
      <c r="W8900" s="152">
        <f t="shared" si="1811"/>
        <v>0.16541781206195588</v>
      </c>
      <c r="X8900" s="218">
        <v>1.6325468745320095</v>
      </c>
      <c r="Y8900" s="153">
        <f t="shared" si="1812"/>
        <v>3.9999999999995595E-4</v>
      </c>
      <c r="Z8900" s="128">
        <f t="shared" si="1813"/>
        <v>8.8754449677853557</v>
      </c>
      <c r="AA8900" s="128">
        <f t="shared" si="1814"/>
        <v>0.61929999999999996</v>
      </c>
      <c r="AB8900" s="128">
        <f t="shared" si="1815"/>
        <v>0</v>
      </c>
      <c r="AC8900" s="128">
        <f t="shared" si="1816"/>
        <v>15.751354925155891</v>
      </c>
      <c r="AD8900" s="128">
        <f t="shared" si="1817"/>
        <v>0</v>
      </c>
      <c r="AE8900" s="128">
        <f t="shared" si="1818"/>
        <v>0</v>
      </c>
      <c r="AF8900" s="128">
        <f t="shared" si="1819"/>
        <v>1.3159774376731137</v>
      </c>
      <c r="AG8900" s="128">
        <f t="shared" si="1820"/>
        <v>0</v>
      </c>
      <c r="AH8900" s="93">
        <f t="shared" si="1821"/>
        <v>-0.56399515195882832</v>
      </c>
      <c r="AI8900" s="128">
        <f t="shared" si="1822"/>
        <v>0.6196498641196172</v>
      </c>
    </row>
    <row r="8901" spans="1:35" x14ac:dyDescent="0.25">
      <c r="A8901" s="96">
        <v>3.5588000000000002</v>
      </c>
      <c r="B8901" s="216">
        <v>2.9624887303695244</v>
      </c>
      <c r="E8901" s="153">
        <f t="shared" ref="E8901:E8964" si="1823">+(B8900+B8901)/2*(A8901-A8900)</f>
        <v>1.1849954921489948E-3</v>
      </c>
      <c r="W8901" s="152">
        <f t="shared" ref="W8901:W8964" si="1824">+X8901/1000000*101325</f>
        <v>0.16541781206195588</v>
      </c>
      <c r="X8901" s="218">
        <v>1.6325468745320095</v>
      </c>
      <c r="Y8901" s="153">
        <f t="shared" si="1812"/>
        <v>4.0000000000040004E-4</v>
      </c>
      <c r="Z8901" s="128">
        <f t="shared" si="1813"/>
        <v>8.8754449677853557</v>
      </c>
      <c r="AA8901" s="128">
        <f t="shared" si="1814"/>
        <v>0.61929999999999996</v>
      </c>
      <c r="AB8901" s="128">
        <f t="shared" si="1815"/>
        <v>0</v>
      </c>
      <c r="AC8901" s="128">
        <f t="shared" si="1816"/>
        <v>15.751354925155891</v>
      </c>
      <c r="AD8901" s="128">
        <f t="shared" si="1817"/>
        <v>0</v>
      </c>
      <c r="AE8901" s="128">
        <f t="shared" si="1818"/>
        <v>0</v>
      </c>
      <c r="AF8901" s="128">
        <f t="shared" si="1819"/>
        <v>1.3159774376731137</v>
      </c>
      <c r="AG8901" s="128">
        <f t="shared" si="1820"/>
        <v>0</v>
      </c>
      <c r="AH8901" s="93">
        <f t="shared" si="1821"/>
        <v>-0.56399515195882832</v>
      </c>
      <c r="AI8901" s="128">
        <f t="shared" si="1822"/>
        <v>0.6196498641196172</v>
      </c>
    </row>
    <row r="8902" spans="1:35" x14ac:dyDescent="0.25">
      <c r="A8902" s="96">
        <v>3.5592000000000001</v>
      </c>
      <c r="B8902" s="216">
        <v>2.9624887303695244</v>
      </c>
      <c r="E8902" s="153">
        <f t="shared" si="1823"/>
        <v>1.1849954921476793E-3</v>
      </c>
      <c r="W8902" s="152">
        <f t="shared" si="1824"/>
        <v>0.16541781206195588</v>
      </c>
      <c r="X8902" s="218">
        <v>1.6325468745320095</v>
      </c>
      <c r="Y8902" s="153">
        <f t="shared" si="1812"/>
        <v>3.9999999999995595E-4</v>
      </c>
      <c r="Z8902" s="128">
        <f t="shared" si="1813"/>
        <v>8.8754449677853557</v>
      </c>
      <c r="AA8902" s="128">
        <f t="shared" si="1814"/>
        <v>0.61929999999999996</v>
      </c>
      <c r="AB8902" s="128">
        <f t="shared" si="1815"/>
        <v>0</v>
      </c>
      <c r="AC8902" s="128">
        <f t="shared" si="1816"/>
        <v>15.751354925155891</v>
      </c>
      <c r="AD8902" s="128">
        <f t="shared" si="1817"/>
        <v>0</v>
      </c>
      <c r="AE8902" s="128">
        <f t="shared" si="1818"/>
        <v>0</v>
      </c>
      <c r="AF8902" s="128">
        <f t="shared" si="1819"/>
        <v>1.3159774376731137</v>
      </c>
      <c r="AG8902" s="128">
        <f t="shared" si="1820"/>
        <v>0</v>
      </c>
      <c r="AH8902" s="93">
        <f t="shared" si="1821"/>
        <v>-0.56399515195882832</v>
      </c>
      <c r="AI8902" s="128">
        <f t="shared" si="1822"/>
        <v>0.6196498641196172</v>
      </c>
    </row>
    <row r="8903" spans="1:35" x14ac:dyDescent="0.25">
      <c r="A8903" s="96">
        <v>3.5596000000000001</v>
      </c>
      <c r="B8903" s="216">
        <v>2.9624887303695244</v>
      </c>
      <c r="E8903" s="153">
        <f t="shared" si="1823"/>
        <v>1.1849954921476793E-3</v>
      </c>
      <c r="W8903" s="152">
        <f t="shared" si="1824"/>
        <v>0.16541781206195588</v>
      </c>
      <c r="X8903" s="218">
        <v>1.6325468745320095</v>
      </c>
      <c r="Y8903" s="153">
        <f t="shared" si="1812"/>
        <v>3.9999999999995595E-4</v>
      </c>
      <c r="Z8903" s="128">
        <f t="shared" si="1813"/>
        <v>8.8754449677853557</v>
      </c>
      <c r="AA8903" s="128">
        <f t="shared" si="1814"/>
        <v>0.61929999999999996</v>
      </c>
      <c r="AB8903" s="128">
        <f t="shared" si="1815"/>
        <v>0</v>
      </c>
      <c r="AC8903" s="128">
        <f t="shared" si="1816"/>
        <v>15.751354925155891</v>
      </c>
      <c r="AD8903" s="128">
        <f t="shared" si="1817"/>
        <v>0</v>
      </c>
      <c r="AE8903" s="128">
        <f t="shared" si="1818"/>
        <v>0</v>
      </c>
      <c r="AF8903" s="128">
        <f t="shared" si="1819"/>
        <v>1.3159774376731137</v>
      </c>
      <c r="AG8903" s="128">
        <f t="shared" si="1820"/>
        <v>0</v>
      </c>
      <c r="AH8903" s="93">
        <f t="shared" si="1821"/>
        <v>-0.56399515195882832</v>
      </c>
      <c r="AI8903" s="128">
        <f t="shared" si="1822"/>
        <v>0.6196498641196172</v>
      </c>
    </row>
    <row r="8904" spans="1:35" x14ac:dyDescent="0.25">
      <c r="A8904" s="96">
        <v>3.56</v>
      </c>
      <c r="B8904" s="216">
        <v>2.9624887303695244</v>
      </c>
      <c r="E8904" s="153">
        <f t="shared" si="1823"/>
        <v>1.1849954921476793E-3</v>
      </c>
      <c r="W8904" s="152">
        <f t="shared" si="1824"/>
        <v>0.16541781206195588</v>
      </c>
      <c r="X8904" s="218">
        <v>1.6325468745320095</v>
      </c>
      <c r="Y8904" s="153">
        <f t="shared" si="1812"/>
        <v>3.9999999999995595E-4</v>
      </c>
      <c r="Z8904" s="128">
        <f t="shared" si="1813"/>
        <v>8.8754449677853557</v>
      </c>
      <c r="AA8904" s="128">
        <f t="shared" si="1814"/>
        <v>0.61929999999999996</v>
      </c>
      <c r="AB8904" s="128">
        <f t="shared" si="1815"/>
        <v>0</v>
      </c>
      <c r="AC8904" s="128">
        <f t="shared" si="1816"/>
        <v>15.751354925155891</v>
      </c>
      <c r="AD8904" s="128">
        <f t="shared" si="1817"/>
        <v>0</v>
      </c>
      <c r="AE8904" s="128">
        <f t="shared" si="1818"/>
        <v>0</v>
      </c>
      <c r="AF8904" s="128">
        <f t="shared" si="1819"/>
        <v>1.3159774376731137</v>
      </c>
      <c r="AG8904" s="128">
        <f t="shared" si="1820"/>
        <v>0</v>
      </c>
      <c r="AH8904" s="93">
        <f t="shared" si="1821"/>
        <v>-0.56399515195882832</v>
      </c>
      <c r="AI8904" s="128">
        <f t="shared" si="1822"/>
        <v>0.6196498641196172</v>
      </c>
    </row>
    <row r="8905" spans="1:35" x14ac:dyDescent="0.25">
      <c r="A8905" s="96">
        <v>3.5604</v>
      </c>
      <c r="B8905" s="216">
        <v>2.9624887303695244</v>
      </c>
      <c r="E8905" s="153">
        <f t="shared" si="1823"/>
        <v>1.1849954921476793E-3</v>
      </c>
      <c r="W8905" s="152">
        <f t="shared" si="1824"/>
        <v>0.16541781206195588</v>
      </c>
      <c r="X8905" s="218">
        <v>1.6325468745320095</v>
      </c>
      <c r="Y8905" s="153">
        <f t="shared" si="1812"/>
        <v>3.9999999999995595E-4</v>
      </c>
      <c r="Z8905" s="128">
        <f t="shared" si="1813"/>
        <v>8.8754449677853557</v>
      </c>
      <c r="AA8905" s="128">
        <f t="shared" si="1814"/>
        <v>0.61929999999999996</v>
      </c>
      <c r="AB8905" s="128">
        <f t="shared" si="1815"/>
        <v>0</v>
      </c>
      <c r="AC8905" s="128">
        <f t="shared" si="1816"/>
        <v>15.751354925155891</v>
      </c>
      <c r="AD8905" s="128">
        <f t="shared" si="1817"/>
        <v>0</v>
      </c>
      <c r="AE8905" s="128">
        <f t="shared" si="1818"/>
        <v>0</v>
      </c>
      <c r="AF8905" s="128">
        <f t="shared" si="1819"/>
        <v>1.3159774376731137</v>
      </c>
      <c r="AG8905" s="128">
        <f t="shared" si="1820"/>
        <v>0</v>
      </c>
      <c r="AH8905" s="93">
        <f t="shared" si="1821"/>
        <v>-0.56399515195882832</v>
      </c>
      <c r="AI8905" s="128">
        <f t="shared" si="1822"/>
        <v>0.6196498641196172</v>
      </c>
    </row>
    <row r="8906" spans="1:35" x14ac:dyDescent="0.25">
      <c r="A8906" s="96">
        <v>3.5608</v>
      </c>
      <c r="B8906" s="216">
        <v>2.9624887303695244</v>
      </c>
      <c r="E8906" s="153">
        <f t="shared" si="1823"/>
        <v>1.1849954921476793E-3</v>
      </c>
      <c r="W8906" s="152">
        <f t="shared" si="1824"/>
        <v>0.16541781206195588</v>
      </c>
      <c r="X8906" s="218">
        <v>1.6325468745320095</v>
      </c>
      <c r="Y8906" s="153">
        <f t="shared" si="1812"/>
        <v>3.9999999999995595E-4</v>
      </c>
      <c r="Z8906" s="128">
        <f t="shared" si="1813"/>
        <v>8.8754449677853557</v>
      </c>
      <c r="AA8906" s="128">
        <f t="shared" si="1814"/>
        <v>0.61929999999999996</v>
      </c>
      <c r="AB8906" s="128">
        <f t="shared" si="1815"/>
        <v>0</v>
      </c>
      <c r="AC8906" s="128">
        <f t="shared" si="1816"/>
        <v>15.751354925155891</v>
      </c>
      <c r="AD8906" s="128">
        <f t="shared" si="1817"/>
        <v>0</v>
      </c>
      <c r="AE8906" s="128">
        <f t="shared" si="1818"/>
        <v>0</v>
      </c>
      <c r="AF8906" s="128">
        <f t="shared" si="1819"/>
        <v>1.3159774376731137</v>
      </c>
      <c r="AG8906" s="128">
        <f t="shared" si="1820"/>
        <v>0</v>
      </c>
      <c r="AH8906" s="93">
        <f t="shared" si="1821"/>
        <v>-0.56399515195882832</v>
      </c>
      <c r="AI8906" s="128">
        <f t="shared" si="1822"/>
        <v>0.6196498641196172</v>
      </c>
    </row>
    <row r="8907" spans="1:35" x14ac:dyDescent="0.25">
      <c r="A8907" s="96">
        <v>3.5611999999999999</v>
      </c>
      <c r="B8907" s="216">
        <v>2.9624887303695244</v>
      </c>
      <c r="E8907" s="153">
        <f t="shared" si="1823"/>
        <v>1.1849954921476793E-3</v>
      </c>
      <c r="W8907" s="152">
        <f t="shared" si="1824"/>
        <v>0.16541781206195588</v>
      </c>
      <c r="X8907" s="218">
        <v>1.6325468745320095</v>
      </c>
      <c r="Y8907" s="153">
        <f t="shared" si="1812"/>
        <v>3.9999999999995595E-4</v>
      </c>
      <c r="Z8907" s="128">
        <f t="shared" si="1813"/>
        <v>8.8754449677853557</v>
      </c>
      <c r="AA8907" s="128">
        <f t="shared" si="1814"/>
        <v>0.61929999999999996</v>
      </c>
      <c r="AB8907" s="128">
        <f t="shared" si="1815"/>
        <v>0</v>
      </c>
      <c r="AC8907" s="128">
        <f t="shared" si="1816"/>
        <v>15.751354925155891</v>
      </c>
      <c r="AD8907" s="128">
        <f t="shared" si="1817"/>
        <v>0</v>
      </c>
      <c r="AE8907" s="128">
        <f t="shared" si="1818"/>
        <v>0</v>
      </c>
      <c r="AF8907" s="128">
        <f t="shared" si="1819"/>
        <v>1.3159774376731137</v>
      </c>
      <c r="AG8907" s="128">
        <f t="shared" si="1820"/>
        <v>0</v>
      </c>
      <c r="AH8907" s="93">
        <f t="shared" si="1821"/>
        <v>-0.56399515195882832</v>
      </c>
      <c r="AI8907" s="128">
        <f t="shared" si="1822"/>
        <v>0.6196498641196172</v>
      </c>
    </row>
    <row r="8908" spans="1:35" x14ac:dyDescent="0.25">
      <c r="A8908" s="96">
        <v>3.5615999999999999</v>
      </c>
      <c r="B8908" s="216">
        <v>1.9749924869130164</v>
      </c>
      <c r="E8908" s="153">
        <f t="shared" si="1823"/>
        <v>9.8749624345639939E-4</v>
      </c>
      <c r="W8908" s="152">
        <f t="shared" si="1824"/>
        <v>0.13807486667741076</v>
      </c>
      <c r="X8908" s="218">
        <v>1.3626929847264815</v>
      </c>
      <c r="Y8908" s="153">
        <f t="shared" si="1812"/>
        <v>3.9999999999995595E-4</v>
      </c>
      <c r="Z8908" s="128">
        <f t="shared" si="1813"/>
        <v>8.8754449677853557</v>
      </c>
      <c r="AA8908" s="128">
        <f t="shared" si="1814"/>
        <v>0.61929999999999996</v>
      </c>
      <c r="AB8908" s="128">
        <f t="shared" si="1815"/>
        <v>0</v>
      </c>
      <c r="AC8908" s="128">
        <f t="shared" si="1816"/>
        <v>15.751354925155891</v>
      </c>
      <c r="AD8908" s="128">
        <f t="shared" si="1817"/>
        <v>0</v>
      </c>
      <c r="AE8908" s="128">
        <f t="shared" si="1818"/>
        <v>0</v>
      </c>
      <c r="AF8908" s="128">
        <f t="shared" si="1819"/>
        <v>1.3159774376731137</v>
      </c>
      <c r="AG8908" s="128">
        <f t="shared" si="1820"/>
        <v>0</v>
      </c>
      <c r="AH8908" s="93">
        <f t="shared" si="1821"/>
        <v>-0.56399515195882832</v>
      </c>
      <c r="AI8908" s="128">
        <f t="shared" si="1822"/>
        <v>0.49490602325008887</v>
      </c>
    </row>
    <row r="8909" spans="1:35" x14ac:dyDescent="0.25">
      <c r="A8909" s="96">
        <v>3.5619999999999998</v>
      </c>
      <c r="B8909" s="216">
        <v>2.9624887303695244</v>
      </c>
      <c r="E8909" s="153">
        <f t="shared" si="1823"/>
        <v>9.8749624345639939E-4</v>
      </c>
      <c r="W8909" s="152">
        <f t="shared" si="1824"/>
        <v>0.16541767415258374</v>
      </c>
      <c r="X8909" s="218">
        <v>1.632545513472329</v>
      </c>
      <c r="Y8909" s="153">
        <f t="shared" si="1812"/>
        <v>3.9999999999995595E-4</v>
      </c>
      <c r="Z8909" s="128">
        <f t="shared" si="1813"/>
        <v>8.8754449677853557</v>
      </c>
      <c r="AA8909" s="128">
        <f t="shared" si="1814"/>
        <v>0.61929999999999996</v>
      </c>
      <c r="AB8909" s="128">
        <f t="shared" si="1815"/>
        <v>0</v>
      </c>
      <c r="AC8909" s="128">
        <f t="shared" si="1816"/>
        <v>15.751354925155891</v>
      </c>
      <c r="AD8909" s="128">
        <f t="shared" si="1817"/>
        <v>0</v>
      </c>
      <c r="AE8909" s="128">
        <f t="shared" si="1818"/>
        <v>0</v>
      </c>
      <c r="AF8909" s="128">
        <f t="shared" si="1819"/>
        <v>1.3159774376731137</v>
      </c>
      <c r="AG8909" s="128">
        <f t="shared" si="1820"/>
        <v>0</v>
      </c>
      <c r="AH8909" s="93">
        <f t="shared" si="1821"/>
        <v>-0.56399515195882832</v>
      </c>
      <c r="AI8909" s="128">
        <f t="shared" si="1822"/>
        <v>0.61965038072417089</v>
      </c>
    </row>
    <row r="8910" spans="1:35" x14ac:dyDescent="0.25">
      <c r="A8910" s="96">
        <v>3.5623999999999998</v>
      </c>
      <c r="B8910" s="216">
        <v>2.9624887303695244</v>
      </c>
      <c r="E8910" s="153">
        <f t="shared" si="1823"/>
        <v>1.1849954921476793E-3</v>
      </c>
      <c r="W8910" s="152">
        <f t="shared" si="1824"/>
        <v>0.16541767415258374</v>
      </c>
      <c r="X8910" s="218">
        <v>1.632545513472329</v>
      </c>
      <c r="Y8910" s="153">
        <f t="shared" si="1812"/>
        <v>3.9999999999995595E-4</v>
      </c>
      <c r="Z8910" s="128">
        <f t="shared" si="1813"/>
        <v>8.8754449677853557</v>
      </c>
      <c r="AA8910" s="128">
        <f t="shared" si="1814"/>
        <v>0.61929999999999996</v>
      </c>
      <c r="AB8910" s="128">
        <f t="shared" si="1815"/>
        <v>0</v>
      </c>
      <c r="AC8910" s="128">
        <f t="shared" si="1816"/>
        <v>15.751354925155891</v>
      </c>
      <c r="AD8910" s="128">
        <f t="shared" si="1817"/>
        <v>0</v>
      </c>
      <c r="AE8910" s="128">
        <f t="shared" si="1818"/>
        <v>0</v>
      </c>
      <c r="AF8910" s="128">
        <f t="shared" si="1819"/>
        <v>1.3159774376731137</v>
      </c>
      <c r="AG8910" s="128">
        <f t="shared" si="1820"/>
        <v>0</v>
      </c>
      <c r="AH8910" s="93">
        <f t="shared" si="1821"/>
        <v>-0.56399515195882832</v>
      </c>
      <c r="AI8910" s="128">
        <f t="shared" si="1822"/>
        <v>0.61965038072417089</v>
      </c>
    </row>
    <row r="8911" spans="1:35" x14ac:dyDescent="0.25">
      <c r="A8911" s="96">
        <v>3.5628000000000002</v>
      </c>
      <c r="B8911" s="216">
        <v>2.9624887303695244</v>
      </c>
      <c r="E8911" s="153">
        <f t="shared" si="1823"/>
        <v>1.1849954921489948E-3</v>
      </c>
      <c r="W8911" s="152">
        <f t="shared" si="1824"/>
        <v>0.16541767415258374</v>
      </c>
      <c r="X8911" s="218">
        <v>1.632545513472329</v>
      </c>
      <c r="Y8911" s="153">
        <f t="shared" si="1812"/>
        <v>4.0000000000040004E-4</v>
      </c>
      <c r="Z8911" s="128">
        <f t="shared" si="1813"/>
        <v>8.8754449677853557</v>
      </c>
      <c r="AA8911" s="128">
        <f t="shared" si="1814"/>
        <v>0.61929999999999996</v>
      </c>
      <c r="AB8911" s="128">
        <f t="shared" si="1815"/>
        <v>0</v>
      </c>
      <c r="AC8911" s="128">
        <f t="shared" si="1816"/>
        <v>15.751354925155891</v>
      </c>
      <c r="AD8911" s="128">
        <f t="shared" si="1817"/>
        <v>0</v>
      </c>
      <c r="AE8911" s="128">
        <f t="shared" si="1818"/>
        <v>0</v>
      </c>
      <c r="AF8911" s="128">
        <f t="shared" si="1819"/>
        <v>1.3159774376731137</v>
      </c>
      <c r="AG8911" s="128">
        <f t="shared" si="1820"/>
        <v>0</v>
      </c>
      <c r="AH8911" s="93">
        <f t="shared" si="1821"/>
        <v>-0.56399515195882832</v>
      </c>
      <c r="AI8911" s="128">
        <f t="shared" si="1822"/>
        <v>0.61965038072417089</v>
      </c>
    </row>
    <row r="8912" spans="1:35" x14ac:dyDescent="0.25">
      <c r="A8912" s="96">
        <v>3.5632000000000001</v>
      </c>
      <c r="B8912" s="216">
        <v>2.9624887303695244</v>
      </c>
      <c r="E8912" s="153">
        <f t="shared" si="1823"/>
        <v>1.1849954921476793E-3</v>
      </c>
      <c r="W8912" s="152">
        <f t="shared" si="1824"/>
        <v>0.16541767415258374</v>
      </c>
      <c r="X8912" s="218">
        <v>1.632545513472329</v>
      </c>
      <c r="Y8912" s="153">
        <f t="shared" si="1812"/>
        <v>3.9999999999995595E-4</v>
      </c>
      <c r="Z8912" s="128">
        <f t="shared" si="1813"/>
        <v>8.8754449677853557</v>
      </c>
      <c r="AA8912" s="128">
        <f t="shared" si="1814"/>
        <v>0.61929999999999996</v>
      </c>
      <c r="AB8912" s="128">
        <f t="shared" si="1815"/>
        <v>0</v>
      </c>
      <c r="AC8912" s="128">
        <f t="shared" si="1816"/>
        <v>15.751354925155891</v>
      </c>
      <c r="AD8912" s="128">
        <f t="shared" si="1817"/>
        <v>0</v>
      </c>
      <c r="AE8912" s="128">
        <f t="shared" si="1818"/>
        <v>0</v>
      </c>
      <c r="AF8912" s="128">
        <f t="shared" si="1819"/>
        <v>1.3159774376731137</v>
      </c>
      <c r="AG8912" s="128">
        <f t="shared" si="1820"/>
        <v>0</v>
      </c>
      <c r="AH8912" s="93">
        <f t="shared" si="1821"/>
        <v>-0.56399515195882832</v>
      </c>
      <c r="AI8912" s="128">
        <f t="shared" si="1822"/>
        <v>0.61965038072417089</v>
      </c>
    </row>
    <row r="8913" spans="1:35" x14ac:dyDescent="0.25">
      <c r="A8913" s="96">
        <v>3.5636000000000001</v>
      </c>
      <c r="B8913" s="216">
        <v>2.9624887303695244</v>
      </c>
      <c r="E8913" s="153">
        <f t="shared" si="1823"/>
        <v>1.1849954921476793E-3</v>
      </c>
      <c r="W8913" s="152">
        <f t="shared" si="1824"/>
        <v>0.16541767415258374</v>
      </c>
      <c r="X8913" s="218">
        <v>1.632545513472329</v>
      </c>
      <c r="Y8913" s="153">
        <f t="shared" si="1812"/>
        <v>3.9999999999995595E-4</v>
      </c>
      <c r="Z8913" s="128">
        <f t="shared" si="1813"/>
        <v>8.8754449677853557</v>
      </c>
      <c r="AA8913" s="128">
        <f t="shared" si="1814"/>
        <v>0.61929999999999996</v>
      </c>
      <c r="AB8913" s="128">
        <f t="shared" si="1815"/>
        <v>0</v>
      </c>
      <c r="AC8913" s="128">
        <f t="shared" si="1816"/>
        <v>15.751354925155891</v>
      </c>
      <c r="AD8913" s="128">
        <f t="shared" si="1817"/>
        <v>0</v>
      </c>
      <c r="AE8913" s="128">
        <f t="shared" si="1818"/>
        <v>0</v>
      </c>
      <c r="AF8913" s="128">
        <f t="shared" si="1819"/>
        <v>1.3159774376731137</v>
      </c>
      <c r="AG8913" s="128">
        <f t="shared" si="1820"/>
        <v>0</v>
      </c>
      <c r="AH8913" s="93">
        <f t="shared" si="1821"/>
        <v>-0.56399515195882832</v>
      </c>
      <c r="AI8913" s="128">
        <f t="shared" si="1822"/>
        <v>0.61965038072417089</v>
      </c>
    </row>
    <row r="8914" spans="1:35" x14ac:dyDescent="0.25">
      <c r="A8914" s="96">
        <v>3.5640000000000001</v>
      </c>
      <c r="B8914" s="216">
        <v>2.9624887303695244</v>
      </c>
      <c r="E8914" s="153">
        <f t="shared" si="1823"/>
        <v>1.1849954921476793E-3</v>
      </c>
      <c r="W8914" s="152">
        <f t="shared" si="1824"/>
        <v>0.16541767415258374</v>
      </c>
      <c r="X8914" s="218">
        <v>1.632545513472329</v>
      </c>
      <c r="Y8914" s="153">
        <f t="shared" si="1812"/>
        <v>3.9999999999995595E-4</v>
      </c>
      <c r="Z8914" s="128">
        <f t="shared" si="1813"/>
        <v>8.8754449677853557</v>
      </c>
      <c r="AA8914" s="128">
        <f t="shared" si="1814"/>
        <v>0.61929999999999996</v>
      </c>
      <c r="AB8914" s="128">
        <f t="shared" si="1815"/>
        <v>0</v>
      </c>
      <c r="AC8914" s="128">
        <f t="shared" si="1816"/>
        <v>15.751354925155891</v>
      </c>
      <c r="AD8914" s="128">
        <f t="shared" si="1817"/>
        <v>0</v>
      </c>
      <c r="AE8914" s="128">
        <f t="shared" si="1818"/>
        <v>0</v>
      </c>
      <c r="AF8914" s="128">
        <f t="shared" si="1819"/>
        <v>1.3159774376731137</v>
      </c>
      <c r="AG8914" s="128">
        <f t="shared" si="1820"/>
        <v>0</v>
      </c>
      <c r="AH8914" s="93">
        <f t="shared" si="1821"/>
        <v>-0.56399515195882832</v>
      </c>
      <c r="AI8914" s="128">
        <f t="shared" si="1822"/>
        <v>0.61965038072417089</v>
      </c>
    </row>
    <row r="8915" spans="1:35" x14ac:dyDescent="0.25">
      <c r="A8915" s="96">
        <v>3.5644</v>
      </c>
      <c r="B8915" s="216">
        <v>2.9624887303695244</v>
      </c>
      <c r="E8915" s="153">
        <f t="shared" si="1823"/>
        <v>1.1849954921476793E-3</v>
      </c>
      <c r="W8915" s="152">
        <f t="shared" si="1824"/>
        <v>0.16541767415258374</v>
      </c>
      <c r="X8915" s="218">
        <v>1.632545513472329</v>
      </c>
      <c r="Y8915" s="153">
        <f t="shared" si="1812"/>
        <v>3.9999999999995595E-4</v>
      </c>
      <c r="Z8915" s="128">
        <f t="shared" si="1813"/>
        <v>8.8754449677853557</v>
      </c>
      <c r="AA8915" s="128">
        <f t="shared" si="1814"/>
        <v>0.61929999999999996</v>
      </c>
      <c r="AB8915" s="128">
        <f t="shared" si="1815"/>
        <v>0</v>
      </c>
      <c r="AC8915" s="128">
        <f t="shared" si="1816"/>
        <v>15.751354925155891</v>
      </c>
      <c r="AD8915" s="128">
        <f t="shared" si="1817"/>
        <v>0</v>
      </c>
      <c r="AE8915" s="128">
        <f t="shared" si="1818"/>
        <v>0</v>
      </c>
      <c r="AF8915" s="128">
        <f t="shared" si="1819"/>
        <v>1.3159774376731137</v>
      </c>
      <c r="AG8915" s="128">
        <f t="shared" si="1820"/>
        <v>0</v>
      </c>
      <c r="AH8915" s="93">
        <f t="shared" si="1821"/>
        <v>-0.56399515195882832</v>
      </c>
      <c r="AI8915" s="128">
        <f t="shared" si="1822"/>
        <v>0.61965038072417089</v>
      </c>
    </row>
    <row r="8916" spans="1:35" x14ac:dyDescent="0.25">
      <c r="A8916" s="96">
        <v>3.5648</v>
      </c>
      <c r="B8916" s="216">
        <v>2.9624887303695244</v>
      </c>
      <c r="E8916" s="153">
        <f t="shared" si="1823"/>
        <v>1.1849954921476793E-3</v>
      </c>
      <c r="W8916" s="152">
        <f t="shared" si="1824"/>
        <v>0.16541767415258374</v>
      </c>
      <c r="X8916" s="218">
        <v>1.632545513472329</v>
      </c>
      <c r="Y8916" s="153">
        <f t="shared" si="1812"/>
        <v>3.9999999999995595E-4</v>
      </c>
      <c r="Z8916" s="128">
        <f t="shared" si="1813"/>
        <v>8.8754449677853557</v>
      </c>
      <c r="AA8916" s="128">
        <f t="shared" si="1814"/>
        <v>0.61929999999999996</v>
      </c>
      <c r="AB8916" s="128">
        <f t="shared" si="1815"/>
        <v>0</v>
      </c>
      <c r="AC8916" s="128">
        <f t="shared" si="1816"/>
        <v>15.751354925155891</v>
      </c>
      <c r="AD8916" s="128">
        <f t="shared" si="1817"/>
        <v>0</v>
      </c>
      <c r="AE8916" s="128">
        <f t="shared" si="1818"/>
        <v>0</v>
      </c>
      <c r="AF8916" s="128">
        <f t="shared" si="1819"/>
        <v>1.3159774376731137</v>
      </c>
      <c r="AG8916" s="128">
        <f t="shared" si="1820"/>
        <v>0</v>
      </c>
      <c r="AH8916" s="93">
        <f t="shared" si="1821"/>
        <v>-0.56399515195882832</v>
      </c>
      <c r="AI8916" s="128">
        <f t="shared" si="1822"/>
        <v>0.61965038072417089</v>
      </c>
    </row>
    <row r="8917" spans="1:35" x14ac:dyDescent="0.25">
      <c r="A8917" s="96">
        <v>3.5651999999999999</v>
      </c>
      <c r="B8917" s="216">
        <v>2.9624887303695244</v>
      </c>
      <c r="E8917" s="153">
        <f t="shared" si="1823"/>
        <v>1.1849954921476793E-3</v>
      </c>
      <c r="W8917" s="152">
        <f t="shared" si="1824"/>
        <v>0.16541767415258374</v>
      </c>
      <c r="X8917" s="218">
        <v>1.632545513472329</v>
      </c>
      <c r="Y8917" s="153">
        <f t="shared" si="1812"/>
        <v>3.9999999999995595E-4</v>
      </c>
      <c r="Z8917" s="128">
        <f t="shared" si="1813"/>
        <v>8.8754449677853557</v>
      </c>
      <c r="AA8917" s="128">
        <f t="shared" si="1814"/>
        <v>0.61929999999999996</v>
      </c>
      <c r="AB8917" s="128">
        <f t="shared" si="1815"/>
        <v>0</v>
      </c>
      <c r="AC8917" s="128">
        <f t="shared" si="1816"/>
        <v>15.751354925155891</v>
      </c>
      <c r="AD8917" s="128">
        <f t="shared" si="1817"/>
        <v>0</v>
      </c>
      <c r="AE8917" s="128">
        <f t="shared" si="1818"/>
        <v>0</v>
      </c>
      <c r="AF8917" s="128">
        <f t="shared" si="1819"/>
        <v>1.3159774376731137</v>
      </c>
      <c r="AG8917" s="128">
        <f t="shared" si="1820"/>
        <v>0</v>
      </c>
      <c r="AH8917" s="93">
        <f t="shared" si="1821"/>
        <v>-0.56399515195882832</v>
      </c>
      <c r="AI8917" s="128">
        <f t="shared" si="1822"/>
        <v>0.61965038072417089</v>
      </c>
    </row>
    <row r="8918" spans="1:35" x14ac:dyDescent="0.25">
      <c r="A8918" s="96">
        <v>3.5655999999999999</v>
      </c>
      <c r="B8918" s="216">
        <v>2.9624887303695244</v>
      </c>
      <c r="E8918" s="153">
        <f t="shared" si="1823"/>
        <v>1.1849954921476793E-3</v>
      </c>
      <c r="W8918" s="152">
        <f t="shared" si="1824"/>
        <v>0.16541767415258374</v>
      </c>
      <c r="X8918" s="218">
        <v>1.632545513472329</v>
      </c>
      <c r="Y8918" s="153">
        <f t="shared" si="1812"/>
        <v>3.9999999999995595E-4</v>
      </c>
      <c r="Z8918" s="128">
        <f t="shared" si="1813"/>
        <v>8.8754449677853557</v>
      </c>
      <c r="AA8918" s="128">
        <f t="shared" si="1814"/>
        <v>0.61929999999999996</v>
      </c>
      <c r="AB8918" s="128">
        <f t="shared" si="1815"/>
        <v>0</v>
      </c>
      <c r="AC8918" s="128">
        <f t="shared" si="1816"/>
        <v>15.751354925155891</v>
      </c>
      <c r="AD8918" s="128">
        <f t="shared" si="1817"/>
        <v>0</v>
      </c>
      <c r="AE8918" s="128">
        <f t="shared" si="1818"/>
        <v>0</v>
      </c>
      <c r="AF8918" s="128">
        <f t="shared" si="1819"/>
        <v>1.3159774376731137</v>
      </c>
      <c r="AG8918" s="128">
        <f t="shared" si="1820"/>
        <v>0</v>
      </c>
      <c r="AH8918" s="93">
        <f t="shared" si="1821"/>
        <v>-0.56399515195882832</v>
      </c>
      <c r="AI8918" s="128">
        <f t="shared" si="1822"/>
        <v>0.61965038072417089</v>
      </c>
    </row>
    <row r="8919" spans="1:35" x14ac:dyDescent="0.25">
      <c r="A8919" s="96">
        <v>3.5659999999999998</v>
      </c>
      <c r="B8919" s="216">
        <v>2.9624887303695244</v>
      </c>
      <c r="E8919" s="153">
        <f t="shared" si="1823"/>
        <v>1.1849954921476793E-3</v>
      </c>
      <c r="W8919" s="152">
        <f t="shared" si="1824"/>
        <v>0.16541767415258374</v>
      </c>
      <c r="X8919" s="218">
        <v>1.632545513472329</v>
      </c>
      <c r="Y8919" s="153">
        <f t="shared" si="1812"/>
        <v>3.9999999999995595E-4</v>
      </c>
      <c r="Z8919" s="128">
        <f t="shared" si="1813"/>
        <v>8.8754449677853557</v>
      </c>
      <c r="AA8919" s="128">
        <f t="shared" si="1814"/>
        <v>0.61929999999999996</v>
      </c>
      <c r="AB8919" s="128">
        <f t="shared" si="1815"/>
        <v>0</v>
      </c>
      <c r="AC8919" s="128">
        <f t="shared" si="1816"/>
        <v>15.751354925155891</v>
      </c>
      <c r="AD8919" s="128">
        <f t="shared" si="1817"/>
        <v>0</v>
      </c>
      <c r="AE8919" s="128">
        <f t="shared" si="1818"/>
        <v>0</v>
      </c>
      <c r="AF8919" s="128">
        <f t="shared" si="1819"/>
        <v>1.3159774376731137</v>
      </c>
      <c r="AG8919" s="128">
        <f t="shared" si="1820"/>
        <v>0</v>
      </c>
      <c r="AH8919" s="93">
        <f t="shared" si="1821"/>
        <v>-0.56399515195882832</v>
      </c>
      <c r="AI8919" s="128">
        <f t="shared" si="1822"/>
        <v>0.61965038072417089</v>
      </c>
    </row>
    <row r="8920" spans="1:35" x14ac:dyDescent="0.25">
      <c r="A8920" s="96">
        <v>3.5663999999999998</v>
      </c>
      <c r="B8920" s="216">
        <v>2.9624887303695244</v>
      </c>
      <c r="E8920" s="153">
        <f t="shared" si="1823"/>
        <v>1.1849954921476793E-3</v>
      </c>
      <c r="W8920" s="152">
        <f t="shared" si="1824"/>
        <v>0.16541767415258374</v>
      </c>
      <c r="X8920" s="218">
        <v>1.632545513472329</v>
      </c>
      <c r="Y8920" s="153">
        <f t="shared" si="1812"/>
        <v>3.9999999999995595E-4</v>
      </c>
      <c r="Z8920" s="128">
        <f t="shared" si="1813"/>
        <v>8.8754449677853557</v>
      </c>
      <c r="AA8920" s="128">
        <f t="shared" si="1814"/>
        <v>0.61929999999999996</v>
      </c>
      <c r="AB8920" s="128">
        <f t="shared" si="1815"/>
        <v>0</v>
      </c>
      <c r="AC8920" s="128">
        <f t="shared" si="1816"/>
        <v>15.751354925155891</v>
      </c>
      <c r="AD8920" s="128">
        <f t="shared" si="1817"/>
        <v>0</v>
      </c>
      <c r="AE8920" s="128">
        <f t="shared" si="1818"/>
        <v>0</v>
      </c>
      <c r="AF8920" s="128">
        <f t="shared" si="1819"/>
        <v>1.3159774376731137</v>
      </c>
      <c r="AG8920" s="128">
        <f t="shared" si="1820"/>
        <v>0</v>
      </c>
      <c r="AH8920" s="93">
        <f t="shared" si="1821"/>
        <v>-0.56399515195882832</v>
      </c>
      <c r="AI8920" s="128">
        <f t="shared" si="1822"/>
        <v>0.61965038072417089</v>
      </c>
    </row>
    <row r="8921" spans="1:35" x14ac:dyDescent="0.25">
      <c r="A8921" s="96">
        <v>3.5668000000000002</v>
      </c>
      <c r="B8921" s="216">
        <v>2.9624887303695244</v>
      </c>
      <c r="E8921" s="153">
        <f t="shared" si="1823"/>
        <v>1.1849954921489948E-3</v>
      </c>
      <c r="W8921" s="152">
        <f t="shared" si="1824"/>
        <v>0.16541767415258374</v>
      </c>
      <c r="X8921" s="218">
        <v>1.632545513472329</v>
      </c>
      <c r="Y8921" s="153">
        <f t="shared" si="1812"/>
        <v>4.0000000000040004E-4</v>
      </c>
      <c r="Z8921" s="128">
        <f t="shared" si="1813"/>
        <v>8.8754449677853557</v>
      </c>
      <c r="AA8921" s="128">
        <f t="shared" si="1814"/>
        <v>0.61929999999999996</v>
      </c>
      <c r="AB8921" s="128">
        <f t="shared" si="1815"/>
        <v>0</v>
      </c>
      <c r="AC8921" s="128">
        <f t="shared" si="1816"/>
        <v>15.751354925155891</v>
      </c>
      <c r="AD8921" s="128">
        <f t="shared" si="1817"/>
        <v>0</v>
      </c>
      <c r="AE8921" s="128">
        <f t="shared" si="1818"/>
        <v>0</v>
      </c>
      <c r="AF8921" s="128">
        <f t="shared" si="1819"/>
        <v>1.3159774376731137</v>
      </c>
      <c r="AG8921" s="128">
        <f t="shared" si="1820"/>
        <v>0</v>
      </c>
      <c r="AH8921" s="93">
        <f t="shared" si="1821"/>
        <v>-0.56399515195882832</v>
      </c>
      <c r="AI8921" s="128">
        <f t="shared" si="1822"/>
        <v>0.61965038072417089</v>
      </c>
    </row>
    <row r="8922" spans="1:35" x14ac:dyDescent="0.25">
      <c r="A8922" s="96">
        <v>3.5672000000000001</v>
      </c>
      <c r="B8922" s="216">
        <v>1.9749924869130164</v>
      </c>
      <c r="E8922" s="153">
        <f t="shared" si="1823"/>
        <v>9.8749624345639939E-4</v>
      </c>
      <c r="W8922" s="152">
        <f t="shared" si="1824"/>
        <v>0.13807486662880122</v>
      </c>
      <c r="X8922" s="218">
        <v>1.3626929842467428</v>
      </c>
      <c r="Y8922" s="153">
        <f t="shared" si="1812"/>
        <v>3.9999999999995595E-4</v>
      </c>
      <c r="Z8922" s="128">
        <f t="shared" si="1813"/>
        <v>8.8754449677853557</v>
      </c>
      <c r="AA8922" s="128">
        <f t="shared" si="1814"/>
        <v>0.61929999999999996</v>
      </c>
      <c r="AB8922" s="128">
        <f t="shared" si="1815"/>
        <v>0</v>
      </c>
      <c r="AC8922" s="128">
        <f t="shared" si="1816"/>
        <v>15.751354925155891</v>
      </c>
      <c r="AD8922" s="128">
        <f t="shared" si="1817"/>
        <v>0</v>
      </c>
      <c r="AE8922" s="128">
        <f t="shared" si="1818"/>
        <v>0</v>
      </c>
      <c r="AF8922" s="128">
        <f t="shared" si="1819"/>
        <v>1.3159774376731137</v>
      </c>
      <c r="AG8922" s="128">
        <f t="shared" si="1820"/>
        <v>0</v>
      </c>
      <c r="AH8922" s="93">
        <f t="shared" si="1821"/>
        <v>-0.56399515195882832</v>
      </c>
      <c r="AI8922" s="128">
        <f t="shared" si="1822"/>
        <v>0.4949060234243215</v>
      </c>
    </row>
    <row r="8923" spans="1:35" x14ac:dyDescent="0.25">
      <c r="A8923" s="96">
        <v>3.5676000000000001</v>
      </c>
      <c r="B8923" s="216">
        <v>2.9624887303695244</v>
      </c>
      <c r="E8923" s="153">
        <f t="shared" si="1823"/>
        <v>9.8749624345639939E-4</v>
      </c>
      <c r="W8923" s="152">
        <f t="shared" si="1824"/>
        <v>0.16541767415257458</v>
      </c>
      <c r="X8923" s="218">
        <v>1.6325455134722384</v>
      </c>
      <c r="Y8923" s="153">
        <f t="shared" si="1812"/>
        <v>3.9999999999995595E-4</v>
      </c>
      <c r="Z8923" s="128">
        <f t="shared" si="1813"/>
        <v>8.8754449677853557</v>
      </c>
      <c r="AA8923" s="128">
        <f t="shared" si="1814"/>
        <v>0.61929999999999996</v>
      </c>
      <c r="AB8923" s="128">
        <f t="shared" si="1815"/>
        <v>0</v>
      </c>
      <c r="AC8923" s="128">
        <f t="shared" si="1816"/>
        <v>15.751354925155891</v>
      </c>
      <c r="AD8923" s="128">
        <f t="shared" si="1817"/>
        <v>0</v>
      </c>
      <c r="AE8923" s="128">
        <f t="shared" si="1818"/>
        <v>0</v>
      </c>
      <c r="AF8923" s="128">
        <f t="shared" si="1819"/>
        <v>1.3159774376731137</v>
      </c>
      <c r="AG8923" s="128">
        <f t="shared" si="1820"/>
        <v>0</v>
      </c>
      <c r="AH8923" s="93">
        <f t="shared" si="1821"/>
        <v>-0.56399515195882832</v>
      </c>
      <c r="AI8923" s="128">
        <f t="shared" si="1822"/>
        <v>0.61965038072420509</v>
      </c>
    </row>
    <row r="8924" spans="1:35" x14ac:dyDescent="0.25">
      <c r="A8924" s="96">
        <v>3.5680000000000001</v>
      </c>
      <c r="B8924" s="216">
        <v>2.9624887303695244</v>
      </c>
      <c r="E8924" s="153">
        <f t="shared" si="1823"/>
        <v>1.1849954921476793E-3</v>
      </c>
      <c r="W8924" s="152">
        <f t="shared" si="1824"/>
        <v>0.16541767415257458</v>
      </c>
      <c r="X8924" s="218">
        <v>1.6325455134722384</v>
      </c>
      <c r="Y8924" s="153">
        <f t="shared" si="1812"/>
        <v>3.9999999999995595E-4</v>
      </c>
      <c r="Z8924" s="128">
        <f t="shared" si="1813"/>
        <v>8.8754449677853557</v>
      </c>
      <c r="AA8924" s="128">
        <f t="shared" si="1814"/>
        <v>0.61929999999999996</v>
      </c>
      <c r="AB8924" s="128">
        <f t="shared" si="1815"/>
        <v>0</v>
      </c>
      <c r="AC8924" s="128">
        <f t="shared" si="1816"/>
        <v>15.751354925155891</v>
      </c>
      <c r="AD8924" s="128">
        <f t="shared" si="1817"/>
        <v>0</v>
      </c>
      <c r="AE8924" s="128">
        <f t="shared" si="1818"/>
        <v>0</v>
      </c>
      <c r="AF8924" s="128">
        <f t="shared" si="1819"/>
        <v>1.3159774376731137</v>
      </c>
      <c r="AG8924" s="128">
        <f t="shared" si="1820"/>
        <v>0</v>
      </c>
      <c r="AH8924" s="93">
        <f t="shared" si="1821"/>
        <v>-0.56399515195882832</v>
      </c>
      <c r="AI8924" s="128">
        <f t="shared" si="1822"/>
        <v>0.61965038072420509</v>
      </c>
    </row>
    <row r="8925" spans="1:35" x14ac:dyDescent="0.25">
      <c r="A8925" s="96">
        <v>3.5684</v>
      </c>
      <c r="B8925" s="216">
        <v>2.9624887303695244</v>
      </c>
      <c r="E8925" s="153">
        <f t="shared" si="1823"/>
        <v>1.1849954921476793E-3</v>
      </c>
      <c r="W8925" s="152">
        <f t="shared" si="1824"/>
        <v>0.16541767415257458</v>
      </c>
      <c r="X8925" s="218">
        <v>1.6325455134722384</v>
      </c>
      <c r="Y8925" s="153">
        <f t="shared" si="1812"/>
        <v>3.9999999999995595E-4</v>
      </c>
      <c r="Z8925" s="128">
        <f t="shared" si="1813"/>
        <v>8.8754449677853557</v>
      </c>
      <c r="AA8925" s="128">
        <f t="shared" si="1814"/>
        <v>0.61929999999999996</v>
      </c>
      <c r="AB8925" s="128">
        <f t="shared" si="1815"/>
        <v>0</v>
      </c>
      <c r="AC8925" s="128">
        <f t="shared" si="1816"/>
        <v>15.751354925155891</v>
      </c>
      <c r="AD8925" s="128">
        <f t="shared" si="1817"/>
        <v>0</v>
      </c>
      <c r="AE8925" s="128">
        <f t="shared" si="1818"/>
        <v>0</v>
      </c>
      <c r="AF8925" s="128">
        <f t="shared" si="1819"/>
        <v>1.3159774376731137</v>
      </c>
      <c r="AG8925" s="128">
        <f t="shared" si="1820"/>
        <v>0</v>
      </c>
      <c r="AH8925" s="93">
        <f t="shared" si="1821"/>
        <v>-0.56399515195882832</v>
      </c>
      <c r="AI8925" s="128">
        <f t="shared" si="1822"/>
        <v>0.61965038072420509</v>
      </c>
    </row>
    <row r="8926" spans="1:35" x14ac:dyDescent="0.25">
      <c r="A8926" s="96">
        <v>3.5688</v>
      </c>
      <c r="B8926" s="216">
        <v>2.9624887303695244</v>
      </c>
      <c r="E8926" s="153">
        <f t="shared" si="1823"/>
        <v>1.1849954921476793E-3</v>
      </c>
      <c r="W8926" s="152">
        <f t="shared" si="1824"/>
        <v>0.16541767415257458</v>
      </c>
      <c r="X8926" s="218">
        <v>1.6325455134722384</v>
      </c>
      <c r="Y8926" s="153">
        <f t="shared" si="1812"/>
        <v>3.9999999999995595E-4</v>
      </c>
      <c r="Z8926" s="128">
        <f t="shared" si="1813"/>
        <v>8.8754449677853557</v>
      </c>
      <c r="AA8926" s="128">
        <f t="shared" si="1814"/>
        <v>0.61929999999999996</v>
      </c>
      <c r="AB8926" s="128">
        <f t="shared" si="1815"/>
        <v>0</v>
      </c>
      <c r="AC8926" s="128">
        <f t="shared" si="1816"/>
        <v>15.751354925155891</v>
      </c>
      <c r="AD8926" s="128">
        <f t="shared" si="1817"/>
        <v>0</v>
      </c>
      <c r="AE8926" s="128">
        <f t="shared" si="1818"/>
        <v>0</v>
      </c>
      <c r="AF8926" s="128">
        <f t="shared" si="1819"/>
        <v>1.3159774376731137</v>
      </c>
      <c r="AG8926" s="128">
        <f t="shared" si="1820"/>
        <v>0</v>
      </c>
      <c r="AH8926" s="93">
        <f t="shared" si="1821"/>
        <v>-0.56399515195882832</v>
      </c>
      <c r="AI8926" s="128">
        <f t="shared" si="1822"/>
        <v>0.61965038072420509</v>
      </c>
    </row>
    <row r="8927" spans="1:35" x14ac:dyDescent="0.25">
      <c r="A8927" s="96">
        <v>3.5691999999999999</v>
      </c>
      <c r="B8927" s="216">
        <v>2.9624887303695244</v>
      </c>
      <c r="E8927" s="153">
        <f t="shared" si="1823"/>
        <v>1.1849954921476793E-3</v>
      </c>
      <c r="W8927" s="152">
        <f t="shared" si="1824"/>
        <v>0.16541767415257458</v>
      </c>
      <c r="X8927" s="218">
        <v>1.6325455134722384</v>
      </c>
      <c r="Y8927" s="153">
        <f t="shared" si="1812"/>
        <v>3.9999999999995595E-4</v>
      </c>
      <c r="Z8927" s="128">
        <f t="shared" si="1813"/>
        <v>8.8754449677853557</v>
      </c>
      <c r="AA8927" s="128">
        <f t="shared" si="1814"/>
        <v>0.61929999999999996</v>
      </c>
      <c r="AB8927" s="128">
        <f t="shared" si="1815"/>
        <v>0</v>
      </c>
      <c r="AC8927" s="128">
        <f t="shared" si="1816"/>
        <v>15.751354925155891</v>
      </c>
      <c r="AD8927" s="128">
        <f t="shared" si="1817"/>
        <v>0</v>
      </c>
      <c r="AE8927" s="128">
        <f t="shared" si="1818"/>
        <v>0</v>
      </c>
      <c r="AF8927" s="128">
        <f t="shared" si="1819"/>
        <v>1.3159774376731137</v>
      </c>
      <c r="AG8927" s="128">
        <f t="shared" si="1820"/>
        <v>0</v>
      </c>
      <c r="AH8927" s="93">
        <f t="shared" si="1821"/>
        <v>-0.56399515195882832</v>
      </c>
      <c r="AI8927" s="128">
        <f t="shared" si="1822"/>
        <v>0.61965038072420509</v>
      </c>
    </row>
    <row r="8928" spans="1:35" x14ac:dyDescent="0.25">
      <c r="A8928" s="96">
        <v>3.5695999999999999</v>
      </c>
      <c r="B8928" s="216">
        <v>2.9624887303695244</v>
      </c>
      <c r="E8928" s="153">
        <f t="shared" si="1823"/>
        <v>1.1849954921476793E-3</v>
      </c>
      <c r="W8928" s="152">
        <f t="shared" si="1824"/>
        <v>0.16541767415257458</v>
      </c>
      <c r="X8928" s="218">
        <v>1.6325455134722384</v>
      </c>
      <c r="Y8928" s="153">
        <f t="shared" si="1812"/>
        <v>3.9999999999995595E-4</v>
      </c>
      <c r="Z8928" s="128">
        <f t="shared" si="1813"/>
        <v>8.8754449677853557</v>
      </c>
      <c r="AA8928" s="128">
        <f t="shared" si="1814"/>
        <v>0.61929999999999996</v>
      </c>
      <c r="AB8928" s="128">
        <f t="shared" si="1815"/>
        <v>0</v>
      </c>
      <c r="AC8928" s="128">
        <f t="shared" si="1816"/>
        <v>15.751354925155891</v>
      </c>
      <c r="AD8928" s="128">
        <f t="shared" si="1817"/>
        <v>0</v>
      </c>
      <c r="AE8928" s="128">
        <f t="shared" si="1818"/>
        <v>0</v>
      </c>
      <c r="AF8928" s="128">
        <f t="shared" si="1819"/>
        <v>1.3159774376731137</v>
      </c>
      <c r="AG8928" s="128">
        <f t="shared" si="1820"/>
        <v>0</v>
      </c>
      <c r="AH8928" s="93">
        <f t="shared" si="1821"/>
        <v>-0.56399515195882832</v>
      </c>
      <c r="AI8928" s="128">
        <f t="shared" si="1822"/>
        <v>0.61965038072420509</v>
      </c>
    </row>
    <row r="8929" spans="1:35" x14ac:dyDescent="0.25">
      <c r="A8929" s="96">
        <v>3.57</v>
      </c>
      <c r="B8929" s="216">
        <v>2.9624887303695244</v>
      </c>
      <c r="E8929" s="153">
        <f t="shared" si="1823"/>
        <v>1.1849954921476793E-3</v>
      </c>
      <c r="W8929" s="152">
        <f t="shared" si="1824"/>
        <v>0.16541767415257458</v>
      </c>
      <c r="X8929" s="218">
        <v>1.6325455134722384</v>
      </c>
      <c r="Y8929" s="153">
        <f t="shared" si="1812"/>
        <v>3.9999999999995595E-4</v>
      </c>
      <c r="Z8929" s="128">
        <f t="shared" si="1813"/>
        <v>8.8754449677853557</v>
      </c>
      <c r="AA8929" s="128">
        <f t="shared" si="1814"/>
        <v>0.61929999999999996</v>
      </c>
      <c r="AB8929" s="128">
        <f t="shared" si="1815"/>
        <v>0</v>
      </c>
      <c r="AC8929" s="128">
        <f t="shared" si="1816"/>
        <v>15.751354925155891</v>
      </c>
      <c r="AD8929" s="128">
        <f t="shared" si="1817"/>
        <v>0</v>
      </c>
      <c r="AE8929" s="128">
        <f t="shared" si="1818"/>
        <v>0</v>
      </c>
      <c r="AF8929" s="128">
        <f t="shared" si="1819"/>
        <v>1.3159774376731137</v>
      </c>
      <c r="AG8929" s="128">
        <f t="shared" si="1820"/>
        <v>0</v>
      </c>
      <c r="AH8929" s="93">
        <f t="shared" si="1821"/>
        <v>-0.56399515195882832</v>
      </c>
      <c r="AI8929" s="128">
        <f t="shared" si="1822"/>
        <v>0.61965038072420509</v>
      </c>
    </row>
    <row r="8930" spans="1:35" x14ac:dyDescent="0.25">
      <c r="A8930" s="96">
        <v>3.5703999999999998</v>
      </c>
      <c r="B8930" s="216">
        <v>2.9624887303695244</v>
      </c>
      <c r="E8930" s="153">
        <f t="shared" si="1823"/>
        <v>1.1849954921476793E-3</v>
      </c>
      <c r="W8930" s="152">
        <f t="shared" si="1824"/>
        <v>0.16541767415257458</v>
      </c>
      <c r="X8930" s="218">
        <v>1.6325455134722384</v>
      </c>
      <c r="Y8930" s="153">
        <f t="shared" si="1812"/>
        <v>3.9999999999995595E-4</v>
      </c>
      <c r="Z8930" s="128">
        <f t="shared" si="1813"/>
        <v>8.8754449677853557</v>
      </c>
      <c r="AA8930" s="128">
        <f t="shared" si="1814"/>
        <v>0.61929999999999996</v>
      </c>
      <c r="AB8930" s="128">
        <f t="shared" si="1815"/>
        <v>0</v>
      </c>
      <c r="AC8930" s="128">
        <f t="shared" si="1816"/>
        <v>15.751354925155891</v>
      </c>
      <c r="AD8930" s="128">
        <f t="shared" si="1817"/>
        <v>0</v>
      </c>
      <c r="AE8930" s="128">
        <f t="shared" si="1818"/>
        <v>0</v>
      </c>
      <c r="AF8930" s="128">
        <f t="shared" si="1819"/>
        <v>1.3159774376731137</v>
      </c>
      <c r="AG8930" s="128">
        <f t="shared" si="1820"/>
        <v>0</v>
      </c>
      <c r="AH8930" s="93">
        <f t="shared" si="1821"/>
        <v>-0.56399515195882832</v>
      </c>
      <c r="AI8930" s="128">
        <f t="shared" si="1822"/>
        <v>0.61965038072420509</v>
      </c>
    </row>
    <row r="8931" spans="1:35" x14ac:dyDescent="0.25">
      <c r="A8931" s="96">
        <v>3.5708000000000002</v>
      </c>
      <c r="B8931" s="216">
        <v>2.9624887303695244</v>
      </c>
      <c r="E8931" s="153">
        <f t="shared" si="1823"/>
        <v>1.1849954921489948E-3</v>
      </c>
      <c r="W8931" s="152">
        <f t="shared" si="1824"/>
        <v>0.16541767415257458</v>
      </c>
      <c r="X8931" s="218">
        <v>1.6325455134722384</v>
      </c>
      <c r="Y8931" s="153">
        <f t="shared" si="1812"/>
        <v>4.0000000000040004E-4</v>
      </c>
      <c r="Z8931" s="128">
        <f t="shared" si="1813"/>
        <v>8.8754449677853557</v>
      </c>
      <c r="AA8931" s="128">
        <f t="shared" si="1814"/>
        <v>0.61929999999999996</v>
      </c>
      <c r="AB8931" s="128">
        <f t="shared" si="1815"/>
        <v>0</v>
      </c>
      <c r="AC8931" s="128">
        <f t="shared" si="1816"/>
        <v>15.751354925155891</v>
      </c>
      <c r="AD8931" s="128">
        <f t="shared" si="1817"/>
        <v>0</v>
      </c>
      <c r="AE8931" s="128">
        <f t="shared" si="1818"/>
        <v>0</v>
      </c>
      <c r="AF8931" s="128">
        <f t="shared" si="1819"/>
        <v>1.3159774376731137</v>
      </c>
      <c r="AG8931" s="128">
        <f t="shared" si="1820"/>
        <v>0</v>
      </c>
      <c r="AH8931" s="93">
        <f t="shared" si="1821"/>
        <v>-0.56399515195882832</v>
      </c>
      <c r="AI8931" s="128">
        <f t="shared" si="1822"/>
        <v>0.61965038072420509</v>
      </c>
    </row>
    <row r="8932" spans="1:35" x14ac:dyDescent="0.25">
      <c r="A8932" s="96">
        <v>3.5712000000000002</v>
      </c>
      <c r="B8932" s="216">
        <v>2.9624887303695244</v>
      </c>
      <c r="E8932" s="153">
        <f t="shared" si="1823"/>
        <v>1.1849954921476793E-3</v>
      </c>
      <c r="W8932" s="152">
        <f t="shared" si="1824"/>
        <v>0.16541767415257458</v>
      </c>
      <c r="X8932" s="218">
        <v>1.6325455134722384</v>
      </c>
      <c r="Y8932" s="153">
        <f t="shared" si="1812"/>
        <v>3.9999999999995595E-4</v>
      </c>
      <c r="Z8932" s="128">
        <f t="shared" si="1813"/>
        <v>8.8754449677853557</v>
      </c>
      <c r="AA8932" s="128">
        <f t="shared" si="1814"/>
        <v>0.61929999999999996</v>
      </c>
      <c r="AB8932" s="128">
        <f t="shared" si="1815"/>
        <v>0</v>
      </c>
      <c r="AC8932" s="128">
        <f t="shared" si="1816"/>
        <v>15.751354925155891</v>
      </c>
      <c r="AD8932" s="128">
        <f t="shared" si="1817"/>
        <v>0</v>
      </c>
      <c r="AE8932" s="128">
        <f t="shared" si="1818"/>
        <v>0</v>
      </c>
      <c r="AF8932" s="128">
        <f t="shared" si="1819"/>
        <v>1.3159774376731137</v>
      </c>
      <c r="AG8932" s="128">
        <f t="shared" si="1820"/>
        <v>0</v>
      </c>
      <c r="AH8932" s="93">
        <f t="shared" si="1821"/>
        <v>-0.56399515195882832</v>
      </c>
      <c r="AI8932" s="128">
        <f t="shared" si="1822"/>
        <v>0.61965038072420509</v>
      </c>
    </row>
    <row r="8933" spans="1:35" x14ac:dyDescent="0.25">
      <c r="A8933" s="96">
        <v>3.5716000000000001</v>
      </c>
      <c r="B8933" s="216">
        <v>2.9624887303695244</v>
      </c>
      <c r="E8933" s="153">
        <f t="shared" si="1823"/>
        <v>1.1849954921476793E-3</v>
      </c>
      <c r="W8933" s="152">
        <f t="shared" si="1824"/>
        <v>0.16541767415257458</v>
      </c>
      <c r="X8933" s="218">
        <v>1.6325455134722384</v>
      </c>
      <c r="Y8933" s="153">
        <f t="shared" si="1812"/>
        <v>3.9999999999995595E-4</v>
      </c>
      <c r="Z8933" s="128">
        <f t="shared" si="1813"/>
        <v>8.8754449677853557</v>
      </c>
      <c r="AA8933" s="128">
        <f t="shared" si="1814"/>
        <v>0.61929999999999996</v>
      </c>
      <c r="AB8933" s="128">
        <f t="shared" si="1815"/>
        <v>0</v>
      </c>
      <c r="AC8933" s="128">
        <f t="shared" si="1816"/>
        <v>15.751354925155891</v>
      </c>
      <c r="AD8933" s="128">
        <f t="shared" si="1817"/>
        <v>0</v>
      </c>
      <c r="AE8933" s="128">
        <f t="shared" si="1818"/>
        <v>0</v>
      </c>
      <c r="AF8933" s="128">
        <f t="shared" si="1819"/>
        <v>1.3159774376731137</v>
      </c>
      <c r="AG8933" s="128">
        <f t="shared" si="1820"/>
        <v>0</v>
      </c>
      <c r="AH8933" s="93">
        <f t="shared" si="1821"/>
        <v>-0.56399515195882832</v>
      </c>
      <c r="AI8933" s="128">
        <f t="shared" si="1822"/>
        <v>0.61965038072420509</v>
      </c>
    </row>
    <row r="8934" spans="1:35" x14ac:dyDescent="0.25">
      <c r="A8934" s="96">
        <v>3.5720000000000001</v>
      </c>
      <c r="B8934" s="216">
        <v>2.9624887303695244</v>
      </c>
      <c r="E8934" s="153">
        <f t="shared" si="1823"/>
        <v>1.1849954921476793E-3</v>
      </c>
      <c r="W8934" s="152">
        <f t="shared" si="1824"/>
        <v>0.16541767415257458</v>
      </c>
      <c r="X8934" s="218">
        <v>1.6325455134722384</v>
      </c>
      <c r="Y8934" s="153">
        <f t="shared" si="1812"/>
        <v>3.9999999999995595E-4</v>
      </c>
      <c r="Z8934" s="128">
        <f t="shared" si="1813"/>
        <v>8.8754449677853557</v>
      </c>
      <c r="AA8934" s="128">
        <f t="shared" si="1814"/>
        <v>0.61929999999999996</v>
      </c>
      <c r="AB8934" s="128">
        <f t="shared" si="1815"/>
        <v>0</v>
      </c>
      <c r="AC8934" s="128">
        <f t="shared" si="1816"/>
        <v>15.751354925155891</v>
      </c>
      <c r="AD8934" s="128">
        <f t="shared" si="1817"/>
        <v>0</v>
      </c>
      <c r="AE8934" s="128">
        <f t="shared" si="1818"/>
        <v>0</v>
      </c>
      <c r="AF8934" s="128">
        <f t="shared" si="1819"/>
        <v>1.3159774376731137</v>
      </c>
      <c r="AG8934" s="128">
        <f t="shared" si="1820"/>
        <v>0</v>
      </c>
      <c r="AH8934" s="93">
        <f t="shared" si="1821"/>
        <v>-0.56399515195882832</v>
      </c>
      <c r="AI8934" s="128">
        <f t="shared" si="1822"/>
        <v>0.61965038072420509</v>
      </c>
    </row>
    <row r="8935" spans="1:35" x14ac:dyDescent="0.25">
      <c r="A8935" s="96">
        <v>3.5724</v>
      </c>
      <c r="B8935" s="216">
        <v>2.9624887303695244</v>
      </c>
      <c r="E8935" s="153">
        <f t="shared" si="1823"/>
        <v>1.1849954921476793E-3</v>
      </c>
      <c r="W8935" s="152">
        <f t="shared" si="1824"/>
        <v>0.16541767415257458</v>
      </c>
      <c r="X8935" s="218">
        <v>1.6325455134722384</v>
      </c>
      <c r="Y8935" s="153">
        <f t="shared" si="1812"/>
        <v>3.9999999999995595E-4</v>
      </c>
      <c r="Z8935" s="128">
        <f t="shared" si="1813"/>
        <v>8.8754449677853557</v>
      </c>
      <c r="AA8935" s="128">
        <f t="shared" si="1814"/>
        <v>0.61929999999999996</v>
      </c>
      <c r="AB8935" s="128">
        <f t="shared" si="1815"/>
        <v>0</v>
      </c>
      <c r="AC8935" s="128">
        <f t="shared" si="1816"/>
        <v>15.751354925155891</v>
      </c>
      <c r="AD8935" s="128">
        <f t="shared" si="1817"/>
        <v>0</v>
      </c>
      <c r="AE8935" s="128">
        <f t="shared" si="1818"/>
        <v>0</v>
      </c>
      <c r="AF8935" s="128">
        <f t="shared" si="1819"/>
        <v>1.3159774376731137</v>
      </c>
      <c r="AG8935" s="128">
        <f t="shared" si="1820"/>
        <v>0</v>
      </c>
      <c r="AH8935" s="93">
        <f t="shared" si="1821"/>
        <v>-0.56399515195882832</v>
      </c>
      <c r="AI8935" s="128">
        <f t="shared" si="1822"/>
        <v>0.61965038072420509</v>
      </c>
    </row>
    <row r="8936" spans="1:35" x14ac:dyDescent="0.25">
      <c r="A8936" s="96">
        <v>3.5728</v>
      </c>
      <c r="B8936" s="216">
        <v>2.9624887303695244</v>
      </c>
      <c r="E8936" s="153">
        <f t="shared" si="1823"/>
        <v>1.1849954921476793E-3</v>
      </c>
      <c r="W8936" s="152">
        <f t="shared" si="1824"/>
        <v>0.16541767415257458</v>
      </c>
      <c r="X8936" s="218">
        <v>1.6325455134722384</v>
      </c>
      <c r="Y8936" s="153">
        <f t="shared" si="1812"/>
        <v>3.9999999999995595E-4</v>
      </c>
      <c r="Z8936" s="128">
        <f t="shared" si="1813"/>
        <v>8.8754449677853557</v>
      </c>
      <c r="AA8936" s="128">
        <f t="shared" si="1814"/>
        <v>0.61929999999999996</v>
      </c>
      <c r="AB8936" s="128">
        <f t="shared" si="1815"/>
        <v>0</v>
      </c>
      <c r="AC8936" s="128">
        <f t="shared" si="1816"/>
        <v>15.751354925155891</v>
      </c>
      <c r="AD8936" s="128">
        <f t="shared" si="1817"/>
        <v>0</v>
      </c>
      <c r="AE8936" s="128">
        <f t="shared" si="1818"/>
        <v>0</v>
      </c>
      <c r="AF8936" s="128">
        <f t="shared" si="1819"/>
        <v>1.3159774376731137</v>
      </c>
      <c r="AG8936" s="128">
        <f t="shared" si="1820"/>
        <v>0</v>
      </c>
      <c r="AH8936" s="93">
        <f t="shared" si="1821"/>
        <v>-0.56399515195882832</v>
      </c>
      <c r="AI8936" s="128">
        <f t="shared" si="1822"/>
        <v>0.61965038072420509</v>
      </c>
    </row>
    <row r="8937" spans="1:35" x14ac:dyDescent="0.25">
      <c r="A8937" s="96">
        <v>3.5731999999999999</v>
      </c>
      <c r="B8937" s="216">
        <v>2.9624887303695244</v>
      </c>
      <c r="E8937" s="153">
        <f t="shared" si="1823"/>
        <v>1.1849954921476793E-3</v>
      </c>
      <c r="W8937" s="152">
        <f t="shared" si="1824"/>
        <v>0.16541767415257458</v>
      </c>
      <c r="X8937" s="218">
        <v>1.6325455134722384</v>
      </c>
      <c r="Y8937" s="153">
        <f t="shared" si="1812"/>
        <v>3.9999999999995595E-4</v>
      </c>
      <c r="Z8937" s="128">
        <f t="shared" si="1813"/>
        <v>8.8754449677853557</v>
      </c>
      <c r="AA8937" s="128">
        <f t="shared" si="1814"/>
        <v>0.61929999999999996</v>
      </c>
      <c r="AB8937" s="128">
        <f t="shared" si="1815"/>
        <v>0</v>
      </c>
      <c r="AC8937" s="128">
        <f t="shared" si="1816"/>
        <v>15.751354925155891</v>
      </c>
      <c r="AD8937" s="128">
        <f t="shared" si="1817"/>
        <v>0</v>
      </c>
      <c r="AE8937" s="128">
        <f t="shared" si="1818"/>
        <v>0</v>
      </c>
      <c r="AF8937" s="128">
        <f t="shared" si="1819"/>
        <v>1.3159774376731137</v>
      </c>
      <c r="AG8937" s="128">
        <f t="shared" si="1820"/>
        <v>0</v>
      </c>
      <c r="AH8937" s="93">
        <f t="shared" si="1821"/>
        <v>-0.56399515195882832</v>
      </c>
      <c r="AI8937" s="128">
        <f t="shared" si="1822"/>
        <v>0.61965038072420509</v>
      </c>
    </row>
    <row r="8938" spans="1:35" x14ac:dyDescent="0.25">
      <c r="A8938" s="96">
        <v>3.5735999999999999</v>
      </c>
      <c r="B8938" s="216">
        <v>2.9624887303695244</v>
      </c>
      <c r="E8938" s="153">
        <f t="shared" si="1823"/>
        <v>1.1849954921476793E-3</v>
      </c>
      <c r="W8938" s="152">
        <f t="shared" si="1824"/>
        <v>0.16541767415257458</v>
      </c>
      <c r="X8938" s="218">
        <v>1.6325455134722384</v>
      </c>
      <c r="Y8938" s="153">
        <f t="shared" si="1812"/>
        <v>3.9999999999995595E-4</v>
      </c>
      <c r="Z8938" s="128">
        <f t="shared" si="1813"/>
        <v>8.8754449677853557</v>
      </c>
      <c r="AA8938" s="128">
        <f t="shared" si="1814"/>
        <v>0.61929999999999996</v>
      </c>
      <c r="AB8938" s="128">
        <f t="shared" si="1815"/>
        <v>0</v>
      </c>
      <c r="AC8938" s="128">
        <f t="shared" si="1816"/>
        <v>15.751354925155891</v>
      </c>
      <c r="AD8938" s="128">
        <f t="shared" si="1817"/>
        <v>0</v>
      </c>
      <c r="AE8938" s="128">
        <f t="shared" si="1818"/>
        <v>0</v>
      </c>
      <c r="AF8938" s="128">
        <f t="shared" si="1819"/>
        <v>1.3159774376731137</v>
      </c>
      <c r="AG8938" s="128">
        <f t="shared" si="1820"/>
        <v>0</v>
      </c>
      <c r="AH8938" s="93">
        <f t="shared" si="1821"/>
        <v>-0.56399515195882832</v>
      </c>
      <c r="AI8938" s="128">
        <f t="shared" si="1822"/>
        <v>0.61965038072420509</v>
      </c>
    </row>
    <row r="8939" spans="1:35" x14ac:dyDescent="0.25">
      <c r="A8939" s="96">
        <v>3.5739999999999998</v>
      </c>
      <c r="B8939" s="216">
        <v>2.9624887303695244</v>
      </c>
      <c r="E8939" s="153">
        <f t="shared" si="1823"/>
        <v>1.1849954921476793E-3</v>
      </c>
      <c r="W8939" s="152">
        <f t="shared" si="1824"/>
        <v>0.16541767415257458</v>
      </c>
      <c r="X8939" s="218">
        <v>1.6325455134722384</v>
      </c>
      <c r="Y8939" s="153">
        <f t="shared" si="1812"/>
        <v>3.9999999999995595E-4</v>
      </c>
      <c r="Z8939" s="128">
        <f t="shared" si="1813"/>
        <v>8.8754449677853557</v>
      </c>
      <c r="AA8939" s="128">
        <f t="shared" si="1814"/>
        <v>0.61929999999999996</v>
      </c>
      <c r="AB8939" s="128">
        <f t="shared" si="1815"/>
        <v>0</v>
      </c>
      <c r="AC8939" s="128">
        <f t="shared" si="1816"/>
        <v>15.751354925155891</v>
      </c>
      <c r="AD8939" s="128">
        <f t="shared" si="1817"/>
        <v>0</v>
      </c>
      <c r="AE8939" s="128">
        <f t="shared" si="1818"/>
        <v>0</v>
      </c>
      <c r="AF8939" s="128">
        <f t="shared" si="1819"/>
        <v>1.3159774376731137</v>
      </c>
      <c r="AG8939" s="128">
        <f t="shared" si="1820"/>
        <v>0</v>
      </c>
      <c r="AH8939" s="93">
        <f t="shared" si="1821"/>
        <v>-0.56399515195882832</v>
      </c>
      <c r="AI8939" s="128">
        <f t="shared" si="1822"/>
        <v>0.61965038072420509</v>
      </c>
    </row>
    <row r="8940" spans="1:35" x14ac:dyDescent="0.25">
      <c r="A8940" s="96">
        <v>3.5743999999999998</v>
      </c>
      <c r="B8940" s="216">
        <v>2.9624887303695244</v>
      </c>
      <c r="E8940" s="153">
        <f t="shared" si="1823"/>
        <v>1.1849954921476793E-3</v>
      </c>
      <c r="W8940" s="152">
        <f t="shared" si="1824"/>
        <v>0.16541767415257458</v>
      </c>
      <c r="X8940" s="218">
        <v>1.6325455134722384</v>
      </c>
      <c r="Y8940" s="153">
        <f t="shared" si="1812"/>
        <v>3.9999999999995595E-4</v>
      </c>
      <c r="Z8940" s="128">
        <f t="shared" si="1813"/>
        <v>8.8754449677853557</v>
      </c>
      <c r="AA8940" s="128">
        <f t="shared" si="1814"/>
        <v>0.61929999999999996</v>
      </c>
      <c r="AB8940" s="128">
        <f t="shared" si="1815"/>
        <v>0</v>
      </c>
      <c r="AC8940" s="128">
        <f t="shared" si="1816"/>
        <v>15.751354925155891</v>
      </c>
      <c r="AD8940" s="128">
        <f t="shared" si="1817"/>
        <v>0</v>
      </c>
      <c r="AE8940" s="128">
        <f t="shared" si="1818"/>
        <v>0</v>
      </c>
      <c r="AF8940" s="128">
        <f t="shared" si="1819"/>
        <v>1.3159774376731137</v>
      </c>
      <c r="AG8940" s="128">
        <f t="shared" si="1820"/>
        <v>0</v>
      </c>
      <c r="AH8940" s="93">
        <f t="shared" si="1821"/>
        <v>-0.56399515195882832</v>
      </c>
      <c r="AI8940" s="128">
        <f t="shared" si="1822"/>
        <v>0.61965038072420509</v>
      </c>
    </row>
    <row r="8941" spans="1:35" x14ac:dyDescent="0.25">
      <c r="A8941" s="96">
        <v>3.5748000000000002</v>
      </c>
      <c r="B8941" s="216">
        <v>2.9624887303695244</v>
      </c>
      <c r="E8941" s="153">
        <f t="shared" si="1823"/>
        <v>1.1849954921489948E-3</v>
      </c>
      <c r="W8941" s="152">
        <f t="shared" si="1824"/>
        <v>0.16541767415257458</v>
      </c>
      <c r="X8941" s="218">
        <v>1.6325455134722384</v>
      </c>
      <c r="Y8941" s="153">
        <f t="shared" si="1812"/>
        <v>4.0000000000040004E-4</v>
      </c>
      <c r="Z8941" s="128">
        <f t="shared" si="1813"/>
        <v>8.8754449677853557</v>
      </c>
      <c r="AA8941" s="128">
        <f t="shared" si="1814"/>
        <v>0.61929999999999996</v>
      </c>
      <c r="AB8941" s="128">
        <f t="shared" si="1815"/>
        <v>0</v>
      </c>
      <c r="AC8941" s="128">
        <f t="shared" si="1816"/>
        <v>15.751354925155891</v>
      </c>
      <c r="AD8941" s="128">
        <f t="shared" si="1817"/>
        <v>0</v>
      </c>
      <c r="AE8941" s="128">
        <f t="shared" si="1818"/>
        <v>0</v>
      </c>
      <c r="AF8941" s="128">
        <f t="shared" si="1819"/>
        <v>1.3159774376731137</v>
      </c>
      <c r="AG8941" s="128">
        <f t="shared" si="1820"/>
        <v>0</v>
      </c>
      <c r="AH8941" s="93">
        <f t="shared" si="1821"/>
        <v>-0.56399515195882832</v>
      </c>
      <c r="AI8941" s="128">
        <f t="shared" si="1822"/>
        <v>0.61965038072420509</v>
      </c>
    </row>
    <row r="8942" spans="1:35" x14ac:dyDescent="0.25">
      <c r="A8942" s="96">
        <v>3.5752000000000002</v>
      </c>
      <c r="B8942" s="216">
        <v>2.9624887303695244</v>
      </c>
      <c r="E8942" s="153">
        <f t="shared" si="1823"/>
        <v>1.1849954921476793E-3</v>
      </c>
      <c r="W8942" s="152">
        <f t="shared" si="1824"/>
        <v>0.16541767415257458</v>
      </c>
      <c r="X8942" s="218">
        <v>1.6325455134722384</v>
      </c>
      <c r="Y8942" s="153">
        <f t="shared" si="1812"/>
        <v>3.9999999999995595E-4</v>
      </c>
      <c r="Z8942" s="128">
        <f t="shared" si="1813"/>
        <v>8.8754449677853557</v>
      </c>
      <c r="AA8942" s="128">
        <f t="shared" si="1814"/>
        <v>0.61929999999999996</v>
      </c>
      <c r="AB8942" s="128">
        <f t="shared" si="1815"/>
        <v>0</v>
      </c>
      <c r="AC8942" s="128">
        <f t="shared" si="1816"/>
        <v>15.751354925155891</v>
      </c>
      <c r="AD8942" s="128">
        <f t="shared" si="1817"/>
        <v>0</v>
      </c>
      <c r="AE8942" s="128">
        <f t="shared" si="1818"/>
        <v>0</v>
      </c>
      <c r="AF8942" s="128">
        <f t="shared" si="1819"/>
        <v>1.3159774376731137</v>
      </c>
      <c r="AG8942" s="128">
        <f t="shared" si="1820"/>
        <v>0</v>
      </c>
      <c r="AH8942" s="93">
        <f t="shared" si="1821"/>
        <v>-0.56399515195882832</v>
      </c>
      <c r="AI8942" s="128">
        <f t="shared" si="1822"/>
        <v>0.61965038072420509</v>
      </c>
    </row>
    <row r="8943" spans="1:35" x14ac:dyDescent="0.25">
      <c r="A8943" s="96">
        <v>3.5756000000000001</v>
      </c>
      <c r="B8943" s="216">
        <v>2.9624887303695244</v>
      </c>
      <c r="E8943" s="153">
        <f t="shared" si="1823"/>
        <v>1.1849954921476793E-3</v>
      </c>
      <c r="W8943" s="152">
        <f t="shared" si="1824"/>
        <v>0.16541767415257458</v>
      </c>
      <c r="X8943" s="218">
        <v>1.6325455134722384</v>
      </c>
      <c r="Y8943" s="153">
        <f t="shared" si="1812"/>
        <v>3.9999999999995595E-4</v>
      </c>
      <c r="Z8943" s="128">
        <f t="shared" si="1813"/>
        <v>8.8754449677853557</v>
      </c>
      <c r="AA8943" s="128">
        <f t="shared" si="1814"/>
        <v>0.61929999999999996</v>
      </c>
      <c r="AB8943" s="128">
        <f t="shared" si="1815"/>
        <v>0</v>
      </c>
      <c r="AC8943" s="128">
        <f t="shared" si="1816"/>
        <v>15.751354925155891</v>
      </c>
      <c r="AD8943" s="128">
        <f t="shared" si="1817"/>
        <v>0</v>
      </c>
      <c r="AE8943" s="128">
        <f t="shared" si="1818"/>
        <v>0</v>
      </c>
      <c r="AF8943" s="128">
        <f t="shared" si="1819"/>
        <v>1.3159774376731137</v>
      </c>
      <c r="AG8943" s="128">
        <f t="shared" si="1820"/>
        <v>0</v>
      </c>
      <c r="AH8943" s="93">
        <f t="shared" si="1821"/>
        <v>-0.56399515195882832</v>
      </c>
      <c r="AI8943" s="128">
        <f t="shared" si="1822"/>
        <v>0.61965038072420509</v>
      </c>
    </row>
    <row r="8944" spans="1:35" x14ac:dyDescent="0.25">
      <c r="A8944" s="96">
        <v>3.5760000000000001</v>
      </c>
      <c r="B8944" s="216">
        <v>2.9624887303695244</v>
      </c>
      <c r="E8944" s="153">
        <f t="shared" si="1823"/>
        <v>1.1849954921476793E-3</v>
      </c>
      <c r="W8944" s="152">
        <f t="shared" si="1824"/>
        <v>0.16541767415257458</v>
      </c>
      <c r="X8944" s="218">
        <v>1.6325455134722384</v>
      </c>
      <c r="Y8944" s="153">
        <f t="shared" si="1812"/>
        <v>3.9999999999995595E-4</v>
      </c>
      <c r="Z8944" s="128">
        <f t="shared" si="1813"/>
        <v>8.8754449677853557</v>
      </c>
      <c r="AA8944" s="128">
        <f t="shared" si="1814"/>
        <v>0.61929999999999996</v>
      </c>
      <c r="AB8944" s="128">
        <f t="shared" si="1815"/>
        <v>0</v>
      </c>
      <c r="AC8944" s="128">
        <f t="shared" si="1816"/>
        <v>15.751354925155891</v>
      </c>
      <c r="AD8944" s="128">
        <f t="shared" si="1817"/>
        <v>0</v>
      </c>
      <c r="AE8944" s="128">
        <f t="shared" si="1818"/>
        <v>0</v>
      </c>
      <c r="AF8944" s="128">
        <f t="shared" si="1819"/>
        <v>1.3159774376731137</v>
      </c>
      <c r="AG8944" s="128">
        <f t="shared" si="1820"/>
        <v>0</v>
      </c>
      <c r="AH8944" s="93">
        <f t="shared" si="1821"/>
        <v>-0.56399515195882832</v>
      </c>
      <c r="AI8944" s="128">
        <f t="shared" si="1822"/>
        <v>0.61965038072420509</v>
      </c>
    </row>
    <row r="8945" spans="1:35" x14ac:dyDescent="0.25">
      <c r="A8945" s="96">
        <v>3.5764</v>
      </c>
      <c r="B8945" s="216">
        <v>2.9624887303695244</v>
      </c>
      <c r="E8945" s="153">
        <f t="shared" si="1823"/>
        <v>1.1849954921476793E-3</v>
      </c>
      <c r="W8945" s="152">
        <f t="shared" si="1824"/>
        <v>0.16541767415257458</v>
      </c>
      <c r="X8945" s="218">
        <v>1.6325455134722384</v>
      </c>
      <c r="Y8945" s="153">
        <f t="shared" si="1812"/>
        <v>3.9999999999995595E-4</v>
      </c>
      <c r="Z8945" s="128">
        <f t="shared" si="1813"/>
        <v>8.8754449677853557</v>
      </c>
      <c r="AA8945" s="128">
        <f t="shared" si="1814"/>
        <v>0.61929999999999996</v>
      </c>
      <c r="AB8945" s="128">
        <f t="shared" si="1815"/>
        <v>0</v>
      </c>
      <c r="AC8945" s="128">
        <f t="shared" si="1816"/>
        <v>15.751354925155891</v>
      </c>
      <c r="AD8945" s="128">
        <f t="shared" si="1817"/>
        <v>0</v>
      </c>
      <c r="AE8945" s="128">
        <f t="shared" si="1818"/>
        <v>0</v>
      </c>
      <c r="AF8945" s="128">
        <f t="shared" si="1819"/>
        <v>1.3159774376731137</v>
      </c>
      <c r="AG8945" s="128">
        <f t="shared" si="1820"/>
        <v>0</v>
      </c>
      <c r="AH8945" s="93">
        <f t="shared" si="1821"/>
        <v>-0.56399515195882832</v>
      </c>
      <c r="AI8945" s="128">
        <f t="shared" si="1822"/>
        <v>0.61965038072420509</v>
      </c>
    </row>
    <row r="8946" spans="1:35" x14ac:dyDescent="0.25">
      <c r="A8946" s="96">
        <v>3.5768</v>
      </c>
      <c r="B8946" s="216">
        <v>2.9624887303695244</v>
      </c>
      <c r="E8946" s="153">
        <f t="shared" si="1823"/>
        <v>1.1849954921476793E-3</v>
      </c>
      <c r="W8946" s="152">
        <f t="shared" si="1824"/>
        <v>0.16541767415257458</v>
      </c>
      <c r="X8946" s="218">
        <v>1.6325455134722384</v>
      </c>
      <c r="Y8946" s="153">
        <f t="shared" si="1812"/>
        <v>3.9999999999995595E-4</v>
      </c>
      <c r="Z8946" s="128">
        <f t="shared" si="1813"/>
        <v>8.8754449677853557</v>
      </c>
      <c r="AA8946" s="128">
        <f t="shared" si="1814"/>
        <v>0.61929999999999996</v>
      </c>
      <c r="AB8946" s="128">
        <f t="shared" si="1815"/>
        <v>0</v>
      </c>
      <c r="AC8946" s="128">
        <f t="shared" si="1816"/>
        <v>15.751354925155891</v>
      </c>
      <c r="AD8946" s="128">
        <f t="shared" si="1817"/>
        <v>0</v>
      </c>
      <c r="AE8946" s="128">
        <f t="shared" si="1818"/>
        <v>0</v>
      </c>
      <c r="AF8946" s="128">
        <f t="shared" si="1819"/>
        <v>1.3159774376731137</v>
      </c>
      <c r="AG8946" s="128">
        <f t="shared" si="1820"/>
        <v>0</v>
      </c>
      <c r="AH8946" s="93">
        <f t="shared" si="1821"/>
        <v>-0.56399515195882832</v>
      </c>
      <c r="AI8946" s="128">
        <f t="shared" si="1822"/>
        <v>0.61965038072420509</v>
      </c>
    </row>
    <row r="8947" spans="1:35" x14ac:dyDescent="0.25">
      <c r="A8947" s="96">
        <v>3.5771999999999999</v>
      </c>
      <c r="B8947" s="216">
        <v>2.9624887303695244</v>
      </c>
      <c r="E8947" s="153">
        <f t="shared" si="1823"/>
        <v>1.1849954921476793E-3</v>
      </c>
      <c r="W8947" s="152">
        <f t="shared" si="1824"/>
        <v>0.16541767415257458</v>
      </c>
      <c r="X8947" s="218">
        <v>1.6325455134722384</v>
      </c>
      <c r="Y8947" s="153">
        <f t="shared" si="1812"/>
        <v>3.9999999999995595E-4</v>
      </c>
      <c r="Z8947" s="128">
        <f t="shared" si="1813"/>
        <v>8.8754449677853557</v>
      </c>
      <c r="AA8947" s="128">
        <f t="shared" si="1814"/>
        <v>0.61929999999999996</v>
      </c>
      <c r="AB8947" s="128">
        <f t="shared" si="1815"/>
        <v>0</v>
      </c>
      <c r="AC8947" s="128">
        <f t="shared" si="1816"/>
        <v>15.751354925155891</v>
      </c>
      <c r="AD8947" s="128">
        <f t="shared" si="1817"/>
        <v>0</v>
      </c>
      <c r="AE8947" s="128">
        <f t="shared" si="1818"/>
        <v>0</v>
      </c>
      <c r="AF8947" s="128">
        <f t="shared" si="1819"/>
        <v>1.3159774376731137</v>
      </c>
      <c r="AG8947" s="128">
        <f t="shared" si="1820"/>
        <v>0</v>
      </c>
      <c r="AH8947" s="93">
        <f t="shared" si="1821"/>
        <v>-0.56399515195882832</v>
      </c>
      <c r="AI8947" s="128">
        <f t="shared" si="1822"/>
        <v>0.61965038072420509</v>
      </c>
    </row>
    <row r="8948" spans="1:35" x14ac:dyDescent="0.25">
      <c r="A8948" s="96">
        <v>3.5775999999999999</v>
      </c>
      <c r="B8948" s="216">
        <v>2.9624887303695244</v>
      </c>
      <c r="E8948" s="153">
        <f t="shared" si="1823"/>
        <v>1.1849954921476793E-3</v>
      </c>
      <c r="W8948" s="152">
        <f t="shared" si="1824"/>
        <v>0.16541767415257458</v>
      </c>
      <c r="X8948" s="218">
        <v>1.6325455134722384</v>
      </c>
      <c r="Y8948" s="153">
        <f t="shared" si="1812"/>
        <v>3.9999999999995595E-4</v>
      </c>
      <c r="Z8948" s="128">
        <f t="shared" si="1813"/>
        <v>8.8754449677853557</v>
      </c>
      <c r="AA8948" s="128">
        <f t="shared" si="1814"/>
        <v>0.61929999999999996</v>
      </c>
      <c r="AB8948" s="128">
        <f t="shared" si="1815"/>
        <v>0</v>
      </c>
      <c r="AC8948" s="128">
        <f t="shared" si="1816"/>
        <v>15.751354925155891</v>
      </c>
      <c r="AD8948" s="128">
        <f t="shared" si="1817"/>
        <v>0</v>
      </c>
      <c r="AE8948" s="128">
        <f t="shared" si="1818"/>
        <v>0</v>
      </c>
      <c r="AF8948" s="128">
        <f t="shared" si="1819"/>
        <v>1.3159774376731137</v>
      </c>
      <c r="AG8948" s="128">
        <f t="shared" si="1820"/>
        <v>0</v>
      </c>
      <c r="AH8948" s="93">
        <f t="shared" si="1821"/>
        <v>-0.56399515195882832</v>
      </c>
      <c r="AI8948" s="128">
        <f t="shared" si="1822"/>
        <v>0.61965038072420509</v>
      </c>
    </row>
    <row r="8949" spans="1:35" x14ac:dyDescent="0.25">
      <c r="A8949" s="96">
        <v>3.5779999999999998</v>
      </c>
      <c r="B8949" s="216">
        <v>2.9624887303695244</v>
      </c>
      <c r="E8949" s="153">
        <f t="shared" si="1823"/>
        <v>1.1849954921476793E-3</v>
      </c>
      <c r="W8949" s="152">
        <f t="shared" si="1824"/>
        <v>0.16541767415257458</v>
      </c>
      <c r="X8949" s="218">
        <v>1.6325455134722384</v>
      </c>
      <c r="Y8949" s="153">
        <f t="shared" si="1812"/>
        <v>3.9999999999995595E-4</v>
      </c>
      <c r="Z8949" s="128">
        <f t="shared" si="1813"/>
        <v>8.8754449677853557</v>
      </c>
      <c r="AA8949" s="128">
        <f t="shared" si="1814"/>
        <v>0.61929999999999996</v>
      </c>
      <c r="AB8949" s="128">
        <f t="shared" si="1815"/>
        <v>0</v>
      </c>
      <c r="AC8949" s="128">
        <f t="shared" si="1816"/>
        <v>15.751354925155891</v>
      </c>
      <c r="AD8949" s="128">
        <f t="shared" si="1817"/>
        <v>0</v>
      </c>
      <c r="AE8949" s="128">
        <f t="shared" si="1818"/>
        <v>0</v>
      </c>
      <c r="AF8949" s="128">
        <f t="shared" si="1819"/>
        <v>1.3159774376731137</v>
      </c>
      <c r="AG8949" s="128">
        <f t="shared" si="1820"/>
        <v>0</v>
      </c>
      <c r="AH8949" s="93">
        <f t="shared" si="1821"/>
        <v>-0.56399515195882832</v>
      </c>
      <c r="AI8949" s="128">
        <f t="shared" si="1822"/>
        <v>0.61965038072420509</v>
      </c>
    </row>
    <row r="8950" spans="1:35" x14ac:dyDescent="0.25">
      <c r="A8950" s="96">
        <v>3.5783999999999998</v>
      </c>
      <c r="B8950" s="216">
        <v>2.9624887303695244</v>
      </c>
      <c r="E8950" s="153">
        <f t="shared" si="1823"/>
        <v>1.1849954921476793E-3</v>
      </c>
      <c r="W8950" s="152">
        <f t="shared" si="1824"/>
        <v>0.16541767415257458</v>
      </c>
      <c r="X8950" s="218">
        <v>1.6325455134722384</v>
      </c>
      <c r="Y8950" s="153">
        <f t="shared" si="1812"/>
        <v>3.9999999999995595E-4</v>
      </c>
      <c r="Z8950" s="128">
        <f t="shared" si="1813"/>
        <v>8.8754449677853557</v>
      </c>
      <c r="AA8950" s="128">
        <f t="shared" si="1814"/>
        <v>0.61929999999999996</v>
      </c>
      <c r="AB8950" s="128">
        <f t="shared" si="1815"/>
        <v>0</v>
      </c>
      <c r="AC8950" s="128">
        <f t="shared" si="1816"/>
        <v>15.751354925155891</v>
      </c>
      <c r="AD8950" s="128">
        <f t="shared" si="1817"/>
        <v>0</v>
      </c>
      <c r="AE8950" s="128">
        <f t="shared" si="1818"/>
        <v>0</v>
      </c>
      <c r="AF8950" s="128">
        <f t="shared" si="1819"/>
        <v>1.3159774376731137</v>
      </c>
      <c r="AG8950" s="128">
        <f t="shared" si="1820"/>
        <v>0</v>
      </c>
      <c r="AH8950" s="93">
        <f t="shared" si="1821"/>
        <v>-0.56399515195882832</v>
      </c>
      <c r="AI8950" s="128">
        <f t="shared" si="1822"/>
        <v>0.61965038072420509</v>
      </c>
    </row>
    <row r="8951" spans="1:35" x14ac:dyDescent="0.25">
      <c r="A8951" s="96">
        <v>3.5787999999999998</v>
      </c>
      <c r="B8951" s="216">
        <v>2.9624887303695244</v>
      </c>
      <c r="E8951" s="153">
        <f t="shared" si="1823"/>
        <v>1.1849954921476793E-3</v>
      </c>
      <c r="W8951" s="152">
        <f t="shared" si="1824"/>
        <v>0.16541767415257458</v>
      </c>
      <c r="X8951" s="218">
        <v>1.6325455134722384</v>
      </c>
      <c r="Y8951" s="153">
        <f t="shared" si="1812"/>
        <v>3.9999999999995595E-4</v>
      </c>
      <c r="Z8951" s="128">
        <f t="shared" si="1813"/>
        <v>8.8754449677853557</v>
      </c>
      <c r="AA8951" s="128">
        <f t="shared" si="1814"/>
        <v>0.61929999999999996</v>
      </c>
      <c r="AB8951" s="128">
        <f t="shared" si="1815"/>
        <v>0</v>
      </c>
      <c r="AC8951" s="128">
        <f t="shared" si="1816"/>
        <v>15.751354925155891</v>
      </c>
      <c r="AD8951" s="128">
        <f t="shared" si="1817"/>
        <v>0</v>
      </c>
      <c r="AE8951" s="128">
        <f t="shared" si="1818"/>
        <v>0</v>
      </c>
      <c r="AF8951" s="128">
        <f t="shared" si="1819"/>
        <v>1.3159774376731137</v>
      </c>
      <c r="AG8951" s="128">
        <f t="shared" si="1820"/>
        <v>0</v>
      </c>
      <c r="AH8951" s="93">
        <f t="shared" si="1821"/>
        <v>-0.56399515195882832</v>
      </c>
      <c r="AI8951" s="128">
        <f t="shared" si="1822"/>
        <v>0.61965038072420509</v>
      </c>
    </row>
    <row r="8952" spans="1:35" x14ac:dyDescent="0.25">
      <c r="A8952" s="96">
        <v>3.5792000000000002</v>
      </c>
      <c r="B8952" s="216">
        <v>2.9624887303695244</v>
      </c>
      <c r="E8952" s="153">
        <f t="shared" si="1823"/>
        <v>1.1849954921489948E-3</v>
      </c>
      <c r="W8952" s="152">
        <f t="shared" si="1824"/>
        <v>0.16541767415257458</v>
      </c>
      <c r="X8952" s="218">
        <v>1.6325455134722384</v>
      </c>
      <c r="Y8952" s="153">
        <f t="shared" si="1812"/>
        <v>4.0000000000040004E-4</v>
      </c>
      <c r="Z8952" s="128">
        <f t="shared" si="1813"/>
        <v>8.8754449677853557</v>
      </c>
      <c r="AA8952" s="128">
        <f t="shared" si="1814"/>
        <v>0.61929999999999996</v>
      </c>
      <c r="AB8952" s="128">
        <f t="shared" si="1815"/>
        <v>0</v>
      </c>
      <c r="AC8952" s="128">
        <f t="shared" si="1816"/>
        <v>15.751354925155891</v>
      </c>
      <c r="AD8952" s="128">
        <f t="shared" si="1817"/>
        <v>0</v>
      </c>
      <c r="AE8952" s="128">
        <f t="shared" si="1818"/>
        <v>0</v>
      </c>
      <c r="AF8952" s="128">
        <f t="shared" si="1819"/>
        <v>1.3159774376731137</v>
      </c>
      <c r="AG8952" s="128">
        <f t="shared" si="1820"/>
        <v>0</v>
      </c>
      <c r="AH8952" s="93">
        <f t="shared" si="1821"/>
        <v>-0.56399515195882832</v>
      </c>
      <c r="AI8952" s="128">
        <f t="shared" si="1822"/>
        <v>0.61965038072420509</v>
      </c>
    </row>
    <row r="8953" spans="1:35" x14ac:dyDescent="0.25">
      <c r="A8953" s="96">
        <v>3.5796000000000001</v>
      </c>
      <c r="B8953" s="216">
        <v>2.9624887303695244</v>
      </c>
      <c r="E8953" s="153">
        <f t="shared" si="1823"/>
        <v>1.1849954921476793E-3</v>
      </c>
      <c r="W8953" s="152">
        <f t="shared" si="1824"/>
        <v>0.16541767415257458</v>
      </c>
      <c r="X8953" s="218">
        <v>1.6325455134722384</v>
      </c>
      <c r="Y8953" s="153">
        <f t="shared" si="1812"/>
        <v>3.9999999999995595E-4</v>
      </c>
      <c r="Z8953" s="128">
        <f t="shared" si="1813"/>
        <v>8.8754449677853557</v>
      </c>
      <c r="AA8953" s="128">
        <f t="shared" si="1814"/>
        <v>0.61929999999999996</v>
      </c>
      <c r="AB8953" s="128">
        <f t="shared" si="1815"/>
        <v>0</v>
      </c>
      <c r="AC8953" s="128">
        <f t="shared" si="1816"/>
        <v>15.751354925155891</v>
      </c>
      <c r="AD8953" s="128">
        <f t="shared" si="1817"/>
        <v>0</v>
      </c>
      <c r="AE8953" s="128">
        <f t="shared" si="1818"/>
        <v>0</v>
      </c>
      <c r="AF8953" s="128">
        <f t="shared" si="1819"/>
        <v>1.3159774376731137</v>
      </c>
      <c r="AG8953" s="128">
        <f t="shared" si="1820"/>
        <v>0</v>
      </c>
      <c r="AH8953" s="93">
        <f t="shared" si="1821"/>
        <v>-0.56399515195882832</v>
      </c>
      <c r="AI8953" s="128">
        <f t="shared" si="1822"/>
        <v>0.61965038072420509</v>
      </c>
    </row>
    <row r="8954" spans="1:35" x14ac:dyDescent="0.25">
      <c r="A8954" s="96">
        <v>3.58</v>
      </c>
      <c r="B8954" s="216">
        <v>1.9749924869130164</v>
      </c>
      <c r="E8954" s="153">
        <f t="shared" si="1823"/>
        <v>9.8749624345639939E-4</v>
      </c>
      <c r="W8954" s="152">
        <f t="shared" si="1824"/>
        <v>0.13807486662880122</v>
      </c>
      <c r="X8954" s="218">
        <v>1.3626929842467428</v>
      </c>
      <c r="Y8954" s="153">
        <f t="shared" si="1812"/>
        <v>3.9999999999995595E-4</v>
      </c>
      <c r="Z8954" s="128">
        <f t="shared" si="1813"/>
        <v>8.8754449677853557</v>
      </c>
      <c r="AA8954" s="128">
        <f t="shared" si="1814"/>
        <v>0.61929999999999996</v>
      </c>
      <c r="AB8954" s="128">
        <f t="shared" si="1815"/>
        <v>0</v>
      </c>
      <c r="AC8954" s="128">
        <f t="shared" si="1816"/>
        <v>15.751354925155891</v>
      </c>
      <c r="AD8954" s="128">
        <f t="shared" si="1817"/>
        <v>0</v>
      </c>
      <c r="AE8954" s="128">
        <f t="shared" si="1818"/>
        <v>0</v>
      </c>
      <c r="AF8954" s="128">
        <f t="shared" si="1819"/>
        <v>1.3159774376731137</v>
      </c>
      <c r="AG8954" s="128">
        <f t="shared" si="1820"/>
        <v>0</v>
      </c>
      <c r="AH8954" s="93">
        <f t="shared" si="1821"/>
        <v>-0.56399515195882832</v>
      </c>
      <c r="AI8954" s="128">
        <f t="shared" si="1822"/>
        <v>0.4949060234243215</v>
      </c>
    </row>
    <row r="8955" spans="1:35" x14ac:dyDescent="0.25">
      <c r="A8955" s="96">
        <v>3.5804</v>
      </c>
      <c r="B8955" s="216">
        <v>1.9749924869130164</v>
      </c>
      <c r="E8955" s="153">
        <f t="shared" si="1823"/>
        <v>7.8999699476511962E-4</v>
      </c>
      <c r="W8955" s="152">
        <f t="shared" si="1824"/>
        <v>0.13807486662880122</v>
      </c>
      <c r="X8955" s="218">
        <v>1.3626929842467428</v>
      </c>
      <c r="Y8955" s="153">
        <f t="shared" si="1812"/>
        <v>3.9999999999995595E-4</v>
      </c>
      <c r="Z8955" s="128">
        <f t="shared" si="1813"/>
        <v>8.8754449677853557</v>
      </c>
      <c r="AA8955" s="128">
        <f t="shared" si="1814"/>
        <v>0.61929999999999996</v>
      </c>
      <c r="AB8955" s="128">
        <f t="shared" si="1815"/>
        <v>0</v>
      </c>
      <c r="AC8955" s="128">
        <f t="shared" si="1816"/>
        <v>15.751354925155891</v>
      </c>
      <c r="AD8955" s="128">
        <f t="shared" si="1817"/>
        <v>0</v>
      </c>
      <c r="AE8955" s="128">
        <f t="shared" si="1818"/>
        <v>0</v>
      </c>
      <c r="AF8955" s="128">
        <f t="shared" si="1819"/>
        <v>1.3159774376731137</v>
      </c>
      <c r="AG8955" s="128">
        <f t="shared" si="1820"/>
        <v>0</v>
      </c>
      <c r="AH8955" s="93">
        <f t="shared" si="1821"/>
        <v>-0.56399515195882832</v>
      </c>
      <c r="AI8955" s="128">
        <f t="shared" si="1822"/>
        <v>0.4949060234243215</v>
      </c>
    </row>
    <row r="8956" spans="1:35" x14ac:dyDescent="0.25">
      <c r="A8956" s="96">
        <v>3.5808</v>
      </c>
      <c r="B8956" s="216">
        <v>2.9624887303695244</v>
      </c>
      <c r="E8956" s="153">
        <f t="shared" si="1823"/>
        <v>9.8749624345639939E-4</v>
      </c>
      <c r="W8956" s="152">
        <f t="shared" si="1824"/>
        <v>0.16541767415257458</v>
      </c>
      <c r="X8956" s="218">
        <v>1.6325455134722384</v>
      </c>
      <c r="Y8956" s="153">
        <f t="shared" si="1812"/>
        <v>3.9999999999995595E-4</v>
      </c>
      <c r="Z8956" s="128">
        <f t="shared" si="1813"/>
        <v>8.8754449677853557</v>
      </c>
      <c r="AA8956" s="128">
        <f t="shared" si="1814"/>
        <v>0.61929999999999996</v>
      </c>
      <c r="AB8956" s="128">
        <f t="shared" si="1815"/>
        <v>0</v>
      </c>
      <c r="AC8956" s="128">
        <f t="shared" si="1816"/>
        <v>15.751354925155891</v>
      </c>
      <c r="AD8956" s="128">
        <f t="shared" si="1817"/>
        <v>0</v>
      </c>
      <c r="AE8956" s="128">
        <f t="shared" si="1818"/>
        <v>0</v>
      </c>
      <c r="AF8956" s="128">
        <f t="shared" si="1819"/>
        <v>1.3159774376731137</v>
      </c>
      <c r="AG8956" s="128">
        <f t="shared" si="1820"/>
        <v>0</v>
      </c>
      <c r="AH8956" s="93">
        <f t="shared" si="1821"/>
        <v>-0.56399515195882832</v>
      </c>
      <c r="AI8956" s="128">
        <f t="shared" si="1822"/>
        <v>0.61965038072420509</v>
      </c>
    </row>
    <row r="8957" spans="1:35" x14ac:dyDescent="0.25">
      <c r="A8957" s="96">
        <v>3.5811999999999999</v>
      </c>
      <c r="B8957" s="216">
        <v>2.9624887303695244</v>
      </c>
      <c r="E8957" s="153">
        <f t="shared" si="1823"/>
        <v>1.1849954921476793E-3</v>
      </c>
      <c r="W8957" s="152">
        <f t="shared" si="1824"/>
        <v>0.16541767415257458</v>
      </c>
      <c r="X8957" s="218">
        <v>1.6325455134722384</v>
      </c>
      <c r="Y8957" s="153">
        <f t="shared" si="1812"/>
        <v>3.9999999999995595E-4</v>
      </c>
      <c r="Z8957" s="128">
        <f t="shared" si="1813"/>
        <v>8.8754449677853557</v>
      </c>
      <c r="AA8957" s="128">
        <f t="shared" si="1814"/>
        <v>0.61929999999999996</v>
      </c>
      <c r="AB8957" s="128">
        <f t="shared" si="1815"/>
        <v>0</v>
      </c>
      <c r="AC8957" s="128">
        <f t="shared" si="1816"/>
        <v>15.751354925155891</v>
      </c>
      <c r="AD8957" s="128">
        <f t="shared" si="1817"/>
        <v>0</v>
      </c>
      <c r="AE8957" s="128">
        <f t="shared" si="1818"/>
        <v>0</v>
      </c>
      <c r="AF8957" s="128">
        <f t="shared" si="1819"/>
        <v>1.3159774376731137</v>
      </c>
      <c r="AG8957" s="128">
        <f t="shared" si="1820"/>
        <v>0</v>
      </c>
      <c r="AH8957" s="93">
        <f t="shared" si="1821"/>
        <v>-0.56399515195882832</v>
      </c>
      <c r="AI8957" s="128">
        <f t="shared" si="1822"/>
        <v>0.61965038072420509</v>
      </c>
    </row>
    <row r="8958" spans="1:35" x14ac:dyDescent="0.25">
      <c r="A8958" s="96">
        <v>3.5815999999999999</v>
      </c>
      <c r="B8958" s="216">
        <v>2.9624887303695244</v>
      </c>
      <c r="E8958" s="153">
        <f t="shared" si="1823"/>
        <v>1.1849954921476793E-3</v>
      </c>
      <c r="W8958" s="152">
        <f t="shared" si="1824"/>
        <v>0.16541767415257458</v>
      </c>
      <c r="X8958" s="218">
        <v>1.6325455134722384</v>
      </c>
      <c r="Y8958" s="153">
        <f t="shared" si="1812"/>
        <v>3.9999999999995595E-4</v>
      </c>
      <c r="Z8958" s="128">
        <f t="shared" si="1813"/>
        <v>8.8754449677853557</v>
      </c>
      <c r="AA8958" s="128">
        <f t="shared" si="1814"/>
        <v>0.61929999999999996</v>
      </c>
      <c r="AB8958" s="128">
        <f t="shared" si="1815"/>
        <v>0</v>
      </c>
      <c r="AC8958" s="128">
        <f t="shared" si="1816"/>
        <v>15.751354925155891</v>
      </c>
      <c r="AD8958" s="128">
        <f t="shared" si="1817"/>
        <v>0</v>
      </c>
      <c r="AE8958" s="128">
        <f t="shared" si="1818"/>
        <v>0</v>
      </c>
      <c r="AF8958" s="128">
        <f t="shared" si="1819"/>
        <v>1.3159774376731137</v>
      </c>
      <c r="AG8958" s="128">
        <f t="shared" si="1820"/>
        <v>0</v>
      </c>
      <c r="AH8958" s="93">
        <f t="shared" si="1821"/>
        <v>-0.56399515195882832</v>
      </c>
      <c r="AI8958" s="128">
        <f t="shared" si="1822"/>
        <v>0.61965038072420509</v>
      </c>
    </row>
    <row r="8959" spans="1:35" x14ac:dyDescent="0.25">
      <c r="A8959" s="96">
        <v>3.5819999999999999</v>
      </c>
      <c r="B8959" s="216">
        <v>1.9749924869130164</v>
      </c>
      <c r="E8959" s="153">
        <f t="shared" si="1823"/>
        <v>9.8749624345639939E-4</v>
      </c>
      <c r="W8959" s="152">
        <f t="shared" si="1824"/>
        <v>0.13807486662880122</v>
      </c>
      <c r="X8959" s="218">
        <v>1.3626929842467428</v>
      </c>
      <c r="Y8959" s="153">
        <f t="shared" si="1812"/>
        <v>3.9999999999995595E-4</v>
      </c>
      <c r="Z8959" s="128">
        <f t="shared" si="1813"/>
        <v>8.8754449677853557</v>
      </c>
      <c r="AA8959" s="128">
        <f t="shared" si="1814"/>
        <v>0.61929999999999996</v>
      </c>
      <c r="AB8959" s="128">
        <f t="shared" si="1815"/>
        <v>0</v>
      </c>
      <c r="AC8959" s="128">
        <f t="shared" si="1816"/>
        <v>15.751354925155891</v>
      </c>
      <c r="AD8959" s="128">
        <f t="shared" si="1817"/>
        <v>0</v>
      </c>
      <c r="AE8959" s="128">
        <f t="shared" si="1818"/>
        <v>0</v>
      </c>
      <c r="AF8959" s="128">
        <f t="shared" si="1819"/>
        <v>1.3159774376731137</v>
      </c>
      <c r="AG8959" s="128">
        <f t="shared" si="1820"/>
        <v>0</v>
      </c>
      <c r="AH8959" s="93">
        <f t="shared" si="1821"/>
        <v>-0.56399515195882832</v>
      </c>
      <c r="AI8959" s="128">
        <f t="shared" si="1822"/>
        <v>0.4949060234243215</v>
      </c>
    </row>
    <row r="8960" spans="1:35" x14ac:dyDescent="0.25">
      <c r="A8960" s="96">
        <v>3.5823999999999998</v>
      </c>
      <c r="B8960" s="216">
        <v>2.9624887303695244</v>
      </c>
      <c r="E8960" s="153">
        <f t="shared" si="1823"/>
        <v>9.8749624345639939E-4</v>
      </c>
      <c r="W8960" s="152">
        <f t="shared" si="1824"/>
        <v>0.16541767415257458</v>
      </c>
      <c r="X8960" s="218">
        <v>1.6325455134722384</v>
      </c>
      <c r="Y8960" s="153">
        <f t="shared" si="1812"/>
        <v>3.9999999999995595E-4</v>
      </c>
      <c r="Z8960" s="128">
        <f t="shared" si="1813"/>
        <v>8.8754449677853557</v>
      </c>
      <c r="AA8960" s="128">
        <f t="shared" si="1814"/>
        <v>0.61929999999999996</v>
      </c>
      <c r="AB8960" s="128">
        <f t="shared" si="1815"/>
        <v>0</v>
      </c>
      <c r="AC8960" s="128">
        <f t="shared" si="1816"/>
        <v>15.751354925155891</v>
      </c>
      <c r="AD8960" s="128">
        <f t="shared" si="1817"/>
        <v>0</v>
      </c>
      <c r="AE8960" s="128">
        <f t="shared" si="1818"/>
        <v>0</v>
      </c>
      <c r="AF8960" s="128">
        <f t="shared" si="1819"/>
        <v>1.3159774376731137</v>
      </c>
      <c r="AG8960" s="128">
        <f t="shared" si="1820"/>
        <v>0</v>
      </c>
      <c r="AH8960" s="93">
        <f t="shared" si="1821"/>
        <v>-0.56399515195882832</v>
      </c>
      <c r="AI8960" s="128">
        <f t="shared" si="1822"/>
        <v>0.61965038072420509</v>
      </c>
    </row>
    <row r="8961" spans="1:35" x14ac:dyDescent="0.25">
      <c r="A8961" s="96">
        <v>3.5827999999999998</v>
      </c>
      <c r="B8961" s="216">
        <v>1.9749924869130164</v>
      </c>
      <c r="E8961" s="153">
        <f t="shared" si="1823"/>
        <v>9.8749624345639939E-4</v>
      </c>
      <c r="W8961" s="152">
        <f t="shared" si="1824"/>
        <v>0.13807486662880122</v>
      </c>
      <c r="X8961" s="218">
        <v>1.3626929842467428</v>
      </c>
      <c r="Y8961" s="153">
        <f t="shared" si="1812"/>
        <v>3.9999999999995595E-4</v>
      </c>
      <c r="Z8961" s="128">
        <f t="shared" si="1813"/>
        <v>8.8754449677853557</v>
      </c>
      <c r="AA8961" s="128">
        <f t="shared" si="1814"/>
        <v>0.61929999999999996</v>
      </c>
      <c r="AB8961" s="128">
        <f t="shared" si="1815"/>
        <v>0</v>
      </c>
      <c r="AC8961" s="128">
        <f t="shared" si="1816"/>
        <v>15.751354925155891</v>
      </c>
      <c r="AD8961" s="128">
        <f t="shared" si="1817"/>
        <v>0</v>
      </c>
      <c r="AE8961" s="128">
        <f t="shared" si="1818"/>
        <v>0</v>
      </c>
      <c r="AF8961" s="128">
        <f t="shared" si="1819"/>
        <v>1.3159774376731137</v>
      </c>
      <c r="AG8961" s="128">
        <f t="shared" si="1820"/>
        <v>0</v>
      </c>
      <c r="AH8961" s="93">
        <f t="shared" si="1821"/>
        <v>-0.56399515195882832</v>
      </c>
      <c r="AI8961" s="128">
        <f t="shared" si="1822"/>
        <v>0.4949060234243215</v>
      </c>
    </row>
    <row r="8962" spans="1:35" x14ac:dyDescent="0.25">
      <c r="A8962" s="96">
        <v>3.5832000000000002</v>
      </c>
      <c r="B8962" s="216">
        <v>2.9624887303695244</v>
      </c>
      <c r="E8962" s="153">
        <f t="shared" si="1823"/>
        <v>9.8749624345749573E-4</v>
      </c>
      <c r="W8962" s="152">
        <f t="shared" si="1824"/>
        <v>0.16541767415257458</v>
      </c>
      <c r="X8962" s="218">
        <v>1.6325455134722384</v>
      </c>
      <c r="Y8962" s="153">
        <f t="shared" ref="Y8962:Y9025" si="1825">+A8962-A8961</f>
        <v>4.0000000000040004E-4</v>
      </c>
      <c r="Z8962" s="128">
        <f t="shared" ref="Z8962:Z9025" si="1826">IF(AND(W8962&lt;=$S$56,W8962&gt;$Q$56),$T$56,IF(AND(W8962&lt;=$S$57,W8962&gt;$Q$57),$T$57,IF(AND(W8962&lt;=$S$58,W8962&gt;$Q$58),$T$58,IF(AND(W8962&lt;=$S$59,W8962&gt;$Q$59),$T$59,IF(AND(W8962&lt;=$S$60,W8962&gt;$Q$60),$T$60,"Valor no encontrado para Po")))))</f>
        <v>8.8754449677853557</v>
      </c>
      <c r="AA8962" s="128">
        <f t="shared" ref="AA8962:AA9025" si="1827">IF(AND(W8962&lt;=$S$56,W8962&gt;$Q$56),$U$56,IF(AND(W8962&lt;=$S$57,W8962&gt;$Q$57),$U$57,IF(AND(W8962&lt;=$S$58,W8962&gt;$Q$58),$U$58,IF(AND(W8962&lt;=$S$59,W8962&gt;$Q$59),$U$59,IF(AND(W8962&lt;=$S$60,W8962&gt;$Q$60),$U$60,"Valor no encontrado para Po")))))</f>
        <v>0.61929999999999996</v>
      </c>
      <c r="AB8962" s="128">
        <f t="shared" ref="AB8962:AB9025" si="1828">IF(OR(AC8961&gt;=($X$1-$X$2)/2,AC8961&gt;=$Z$1/2),0,Z8962*W8962^AA8962*Y8962)</f>
        <v>0</v>
      </c>
      <c r="AC8962" s="128">
        <f t="shared" ref="AC8962:AC9025" si="1829">+AC8961+AB8962</f>
        <v>15.751354925155891</v>
      </c>
      <c r="AD8962" s="128">
        <f t="shared" ref="AD8962:AD9025" si="1830">2*$AB$1*PI()*((AC8962+$X$2/2)*(2*AC8962-$Z$1)+(AC8962+$X$2/2)^2-($X$1/2)^2)*AB8962</f>
        <v>0</v>
      </c>
      <c r="AE8962" s="128">
        <f t="shared" ref="AE8962:AE9025" si="1831">-AD8962*0.000000001*$Z$2</f>
        <v>0</v>
      </c>
      <c r="AF8962" s="128">
        <f t="shared" ref="AF8962:AF9025" si="1832">+AF8961+AE8962</f>
        <v>1.3159774376731137</v>
      </c>
      <c r="AG8962" s="128">
        <f t="shared" ref="AG8962:AG9025" si="1833">+AE8962/Y8962</f>
        <v>0</v>
      </c>
      <c r="AH8962" s="93">
        <f t="shared" ref="AH8962:AH9025" si="1834">+AH8961-AE8962</f>
        <v>-0.56399515195882832</v>
      </c>
      <c r="AI8962" s="128">
        <f t="shared" ref="AI8962:AI9025" si="1835">B8962*9.81/(W8962*1000000*$AF$1)</f>
        <v>0.61965038072420509</v>
      </c>
    </row>
    <row r="8963" spans="1:35" x14ac:dyDescent="0.25">
      <c r="A8963" s="96">
        <v>3.5836000000000001</v>
      </c>
      <c r="B8963" s="216">
        <v>2.9624887303695244</v>
      </c>
      <c r="E8963" s="153">
        <f t="shared" si="1823"/>
        <v>1.1849954921476793E-3</v>
      </c>
      <c r="W8963" s="152">
        <f t="shared" si="1824"/>
        <v>0.16541767415257458</v>
      </c>
      <c r="X8963" s="218">
        <v>1.6325455134722384</v>
      </c>
      <c r="Y8963" s="153">
        <f t="shared" si="1825"/>
        <v>3.9999999999995595E-4</v>
      </c>
      <c r="Z8963" s="128">
        <f t="shared" si="1826"/>
        <v>8.8754449677853557</v>
      </c>
      <c r="AA8963" s="128">
        <f t="shared" si="1827"/>
        <v>0.61929999999999996</v>
      </c>
      <c r="AB8963" s="128">
        <f t="shared" si="1828"/>
        <v>0</v>
      </c>
      <c r="AC8963" s="128">
        <f t="shared" si="1829"/>
        <v>15.751354925155891</v>
      </c>
      <c r="AD8963" s="128">
        <f t="shared" si="1830"/>
        <v>0</v>
      </c>
      <c r="AE8963" s="128">
        <f t="shared" si="1831"/>
        <v>0</v>
      </c>
      <c r="AF8963" s="128">
        <f t="shared" si="1832"/>
        <v>1.3159774376731137</v>
      </c>
      <c r="AG8963" s="128">
        <f t="shared" si="1833"/>
        <v>0</v>
      </c>
      <c r="AH8963" s="93">
        <f t="shared" si="1834"/>
        <v>-0.56399515195882832</v>
      </c>
      <c r="AI8963" s="128">
        <f t="shared" si="1835"/>
        <v>0.61965038072420509</v>
      </c>
    </row>
    <row r="8964" spans="1:35" x14ac:dyDescent="0.25">
      <c r="A8964" s="96">
        <v>3.5840000000000001</v>
      </c>
      <c r="B8964" s="216">
        <v>1.9749924869130164</v>
      </c>
      <c r="E8964" s="153">
        <f t="shared" si="1823"/>
        <v>9.8749624345639939E-4</v>
      </c>
      <c r="W8964" s="152">
        <f t="shared" si="1824"/>
        <v>0.13807486662880122</v>
      </c>
      <c r="X8964" s="218">
        <v>1.3626929842467428</v>
      </c>
      <c r="Y8964" s="153">
        <f t="shared" si="1825"/>
        <v>3.9999999999995595E-4</v>
      </c>
      <c r="Z8964" s="128">
        <f t="shared" si="1826"/>
        <v>8.8754449677853557</v>
      </c>
      <c r="AA8964" s="128">
        <f t="shared" si="1827"/>
        <v>0.61929999999999996</v>
      </c>
      <c r="AB8964" s="128">
        <f t="shared" si="1828"/>
        <v>0</v>
      </c>
      <c r="AC8964" s="128">
        <f t="shared" si="1829"/>
        <v>15.751354925155891</v>
      </c>
      <c r="AD8964" s="128">
        <f t="shared" si="1830"/>
        <v>0</v>
      </c>
      <c r="AE8964" s="128">
        <f t="shared" si="1831"/>
        <v>0</v>
      </c>
      <c r="AF8964" s="128">
        <f t="shared" si="1832"/>
        <v>1.3159774376731137</v>
      </c>
      <c r="AG8964" s="128">
        <f t="shared" si="1833"/>
        <v>0</v>
      </c>
      <c r="AH8964" s="93">
        <f t="shared" si="1834"/>
        <v>-0.56399515195882832</v>
      </c>
      <c r="AI8964" s="128">
        <f t="shared" si="1835"/>
        <v>0.4949060234243215</v>
      </c>
    </row>
    <row r="8965" spans="1:35" x14ac:dyDescent="0.25">
      <c r="A8965" s="96">
        <v>3.5844</v>
      </c>
      <c r="B8965" s="216">
        <v>1.9749924869130164</v>
      </c>
      <c r="E8965" s="153">
        <f t="shared" ref="E8965:E9028" si="1836">+(B8964+B8965)/2*(A8965-A8964)</f>
        <v>7.8999699476511962E-4</v>
      </c>
      <c r="W8965" s="152">
        <f t="shared" ref="W8965:W9028" si="1837">+X8965/1000000*101325</f>
        <v>0.13807486662880122</v>
      </c>
      <c r="X8965" s="218">
        <v>1.3626929842467428</v>
      </c>
      <c r="Y8965" s="153">
        <f t="shared" si="1825"/>
        <v>3.9999999999995595E-4</v>
      </c>
      <c r="Z8965" s="128">
        <f t="shared" si="1826"/>
        <v>8.8754449677853557</v>
      </c>
      <c r="AA8965" s="128">
        <f t="shared" si="1827"/>
        <v>0.61929999999999996</v>
      </c>
      <c r="AB8965" s="128">
        <f t="shared" si="1828"/>
        <v>0</v>
      </c>
      <c r="AC8965" s="128">
        <f t="shared" si="1829"/>
        <v>15.751354925155891</v>
      </c>
      <c r="AD8965" s="128">
        <f t="shared" si="1830"/>
        <v>0</v>
      </c>
      <c r="AE8965" s="128">
        <f t="shared" si="1831"/>
        <v>0</v>
      </c>
      <c r="AF8965" s="128">
        <f t="shared" si="1832"/>
        <v>1.3159774376731137</v>
      </c>
      <c r="AG8965" s="128">
        <f t="shared" si="1833"/>
        <v>0</v>
      </c>
      <c r="AH8965" s="93">
        <f t="shared" si="1834"/>
        <v>-0.56399515195882832</v>
      </c>
      <c r="AI8965" s="128">
        <f t="shared" si="1835"/>
        <v>0.4949060234243215</v>
      </c>
    </row>
    <row r="8966" spans="1:35" x14ac:dyDescent="0.25">
      <c r="A8966" s="96">
        <v>3.5848</v>
      </c>
      <c r="B8966" s="216">
        <v>2.9624887303695244</v>
      </c>
      <c r="E8966" s="153">
        <f t="shared" si="1836"/>
        <v>9.8749624345639939E-4</v>
      </c>
      <c r="W8966" s="152">
        <f t="shared" si="1837"/>
        <v>0.16541767415257458</v>
      </c>
      <c r="X8966" s="218">
        <v>1.6325455134722384</v>
      </c>
      <c r="Y8966" s="153">
        <f t="shared" si="1825"/>
        <v>3.9999999999995595E-4</v>
      </c>
      <c r="Z8966" s="128">
        <f t="shared" si="1826"/>
        <v>8.8754449677853557</v>
      </c>
      <c r="AA8966" s="128">
        <f t="shared" si="1827"/>
        <v>0.61929999999999996</v>
      </c>
      <c r="AB8966" s="128">
        <f t="shared" si="1828"/>
        <v>0</v>
      </c>
      <c r="AC8966" s="128">
        <f t="shared" si="1829"/>
        <v>15.751354925155891</v>
      </c>
      <c r="AD8966" s="128">
        <f t="shared" si="1830"/>
        <v>0</v>
      </c>
      <c r="AE8966" s="128">
        <f t="shared" si="1831"/>
        <v>0</v>
      </c>
      <c r="AF8966" s="128">
        <f t="shared" si="1832"/>
        <v>1.3159774376731137</v>
      </c>
      <c r="AG8966" s="128">
        <f t="shared" si="1833"/>
        <v>0</v>
      </c>
      <c r="AH8966" s="93">
        <f t="shared" si="1834"/>
        <v>-0.56399515195882832</v>
      </c>
      <c r="AI8966" s="128">
        <f t="shared" si="1835"/>
        <v>0.61965038072420509</v>
      </c>
    </row>
    <row r="8967" spans="1:35" x14ac:dyDescent="0.25">
      <c r="A8967" s="96">
        <v>3.5851999999999999</v>
      </c>
      <c r="B8967" s="216">
        <v>2.9624887303695244</v>
      </c>
      <c r="E8967" s="153">
        <f t="shared" si="1836"/>
        <v>1.1849954921476793E-3</v>
      </c>
      <c r="W8967" s="152">
        <f t="shared" si="1837"/>
        <v>0.16541767415257458</v>
      </c>
      <c r="X8967" s="218">
        <v>1.6325455134722384</v>
      </c>
      <c r="Y8967" s="153">
        <f t="shared" si="1825"/>
        <v>3.9999999999995595E-4</v>
      </c>
      <c r="Z8967" s="128">
        <f t="shared" si="1826"/>
        <v>8.8754449677853557</v>
      </c>
      <c r="AA8967" s="128">
        <f t="shared" si="1827"/>
        <v>0.61929999999999996</v>
      </c>
      <c r="AB8967" s="128">
        <f t="shared" si="1828"/>
        <v>0</v>
      </c>
      <c r="AC8967" s="128">
        <f t="shared" si="1829"/>
        <v>15.751354925155891</v>
      </c>
      <c r="AD8967" s="128">
        <f t="shared" si="1830"/>
        <v>0</v>
      </c>
      <c r="AE8967" s="128">
        <f t="shared" si="1831"/>
        <v>0</v>
      </c>
      <c r="AF8967" s="128">
        <f t="shared" si="1832"/>
        <v>1.3159774376731137</v>
      </c>
      <c r="AG8967" s="128">
        <f t="shared" si="1833"/>
        <v>0</v>
      </c>
      <c r="AH8967" s="93">
        <f t="shared" si="1834"/>
        <v>-0.56399515195882832</v>
      </c>
      <c r="AI8967" s="128">
        <f t="shared" si="1835"/>
        <v>0.61965038072420509</v>
      </c>
    </row>
    <row r="8968" spans="1:35" x14ac:dyDescent="0.25">
      <c r="A8968" s="96">
        <v>3.5855999999999999</v>
      </c>
      <c r="B8968" s="216">
        <v>2.9624887303695244</v>
      </c>
      <c r="E8968" s="153">
        <f t="shared" si="1836"/>
        <v>1.1849954921476793E-3</v>
      </c>
      <c r="W8968" s="152">
        <f t="shared" si="1837"/>
        <v>0.16541767415257458</v>
      </c>
      <c r="X8968" s="218">
        <v>1.6325455134722384</v>
      </c>
      <c r="Y8968" s="153">
        <f t="shared" si="1825"/>
        <v>3.9999999999995595E-4</v>
      </c>
      <c r="Z8968" s="128">
        <f t="shared" si="1826"/>
        <v>8.8754449677853557</v>
      </c>
      <c r="AA8968" s="128">
        <f t="shared" si="1827"/>
        <v>0.61929999999999996</v>
      </c>
      <c r="AB8968" s="128">
        <f t="shared" si="1828"/>
        <v>0</v>
      </c>
      <c r="AC8968" s="128">
        <f t="shared" si="1829"/>
        <v>15.751354925155891</v>
      </c>
      <c r="AD8968" s="128">
        <f t="shared" si="1830"/>
        <v>0</v>
      </c>
      <c r="AE8968" s="128">
        <f t="shared" si="1831"/>
        <v>0</v>
      </c>
      <c r="AF8968" s="128">
        <f t="shared" si="1832"/>
        <v>1.3159774376731137</v>
      </c>
      <c r="AG8968" s="128">
        <f t="shared" si="1833"/>
        <v>0</v>
      </c>
      <c r="AH8968" s="93">
        <f t="shared" si="1834"/>
        <v>-0.56399515195882832</v>
      </c>
      <c r="AI8968" s="128">
        <f t="shared" si="1835"/>
        <v>0.61965038072420509</v>
      </c>
    </row>
    <row r="8969" spans="1:35" x14ac:dyDescent="0.25">
      <c r="A8969" s="96">
        <v>3.5859999999999999</v>
      </c>
      <c r="B8969" s="216">
        <v>2.9624887303695244</v>
      </c>
      <c r="E8969" s="153">
        <f t="shared" si="1836"/>
        <v>1.1849954921476793E-3</v>
      </c>
      <c r="W8969" s="152">
        <f t="shared" si="1837"/>
        <v>0.16541767415257458</v>
      </c>
      <c r="X8969" s="218">
        <v>1.6325455134722384</v>
      </c>
      <c r="Y8969" s="153">
        <f t="shared" si="1825"/>
        <v>3.9999999999995595E-4</v>
      </c>
      <c r="Z8969" s="128">
        <f t="shared" si="1826"/>
        <v>8.8754449677853557</v>
      </c>
      <c r="AA8969" s="128">
        <f t="shared" si="1827"/>
        <v>0.61929999999999996</v>
      </c>
      <c r="AB8969" s="128">
        <f t="shared" si="1828"/>
        <v>0</v>
      </c>
      <c r="AC8969" s="128">
        <f t="shared" si="1829"/>
        <v>15.751354925155891</v>
      </c>
      <c r="AD8969" s="128">
        <f t="shared" si="1830"/>
        <v>0</v>
      </c>
      <c r="AE8969" s="128">
        <f t="shared" si="1831"/>
        <v>0</v>
      </c>
      <c r="AF8969" s="128">
        <f t="shared" si="1832"/>
        <v>1.3159774376731137</v>
      </c>
      <c r="AG8969" s="128">
        <f t="shared" si="1833"/>
        <v>0</v>
      </c>
      <c r="AH8969" s="93">
        <f t="shared" si="1834"/>
        <v>-0.56399515195882832</v>
      </c>
      <c r="AI8969" s="128">
        <f t="shared" si="1835"/>
        <v>0.61965038072420509</v>
      </c>
    </row>
    <row r="8970" spans="1:35" x14ac:dyDescent="0.25">
      <c r="A8970" s="96">
        <v>3.5863999999999998</v>
      </c>
      <c r="B8970" s="216">
        <v>2.9624887303695244</v>
      </c>
      <c r="E8970" s="153">
        <f t="shared" si="1836"/>
        <v>1.1849954921476793E-3</v>
      </c>
      <c r="W8970" s="152">
        <f t="shared" si="1837"/>
        <v>0.16541767415257458</v>
      </c>
      <c r="X8970" s="218">
        <v>1.6325455134722384</v>
      </c>
      <c r="Y8970" s="153">
        <f t="shared" si="1825"/>
        <v>3.9999999999995595E-4</v>
      </c>
      <c r="Z8970" s="128">
        <f t="shared" si="1826"/>
        <v>8.8754449677853557</v>
      </c>
      <c r="AA8970" s="128">
        <f t="shared" si="1827"/>
        <v>0.61929999999999996</v>
      </c>
      <c r="AB8970" s="128">
        <f t="shared" si="1828"/>
        <v>0</v>
      </c>
      <c r="AC8970" s="128">
        <f t="shared" si="1829"/>
        <v>15.751354925155891</v>
      </c>
      <c r="AD8970" s="128">
        <f t="shared" si="1830"/>
        <v>0</v>
      </c>
      <c r="AE8970" s="128">
        <f t="shared" si="1831"/>
        <v>0</v>
      </c>
      <c r="AF8970" s="128">
        <f t="shared" si="1832"/>
        <v>1.3159774376731137</v>
      </c>
      <c r="AG8970" s="128">
        <f t="shared" si="1833"/>
        <v>0</v>
      </c>
      <c r="AH8970" s="93">
        <f t="shared" si="1834"/>
        <v>-0.56399515195882832</v>
      </c>
      <c r="AI8970" s="128">
        <f t="shared" si="1835"/>
        <v>0.61965038072420509</v>
      </c>
    </row>
    <row r="8971" spans="1:35" x14ac:dyDescent="0.25">
      <c r="A8971" s="96">
        <v>3.5867999999999998</v>
      </c>
      <c r="B8971" s="216">
        <v>2.9624887303695244</v>
      </c>
      <c r="E8971" s="153">
        <f t="shared" si="1836"/>
        <v>1.1849954921476793E-3</v>
      </c>
      <c r="W8971" s="152">
        <f t="shared" si="1837"/>
        <v>0.16541767415257458</v>
      </c>
      <c r="X8971" s="218">
        <v>1.6325455134722384</v>
      </c>
      <c r="Y8971" s="153">
        <f t="shared" si="1825"/>
        <v>3.9999999999995595E-4</v>
      </c>
      <c r="Z8971" s="128">
        <f t="shared" si="1826"/>
        <v>8.8754449677853557</v>
      </c>
      <c r="AA8971" s="128">
        <f t="shared" si="1827"/>
        <v>0.61929999999999996</v>
      </c>
      <c r="AB8971" s="128">
        <f t="shared" si="1828"/>
        <v>0</v>
      </c>
      <c r="AC8971" s="128">
        <f t="shared" si="1829"/>
        <v>15.751354925155891</v>
      </c>
      <c r="AD8971" s="128">
        <f t="shared" si="1830"/>
        <v>0</v>
      </c>
      <c r="AE8971" s="128">
        <f t="shared" si="1831"/>
        <v>0</v>
      </c>
      <c r="AF8971" s="128">
        <f t="shared" si="1832"/>
        <v>1.3159774376731137</v>
      </c>
      <c r="AG8971" s="128">
        <f t="shared" si="1833"/>
        <v>0</v>
      </c>
      <c r="AH8971" s="93">
        <f t="shared" si="1834"/>
        <v>-0.56399515195882832</v>
      </c>
      <c r="AI8971" s="128">
        <f t="shared" si="1835"/>
        <v>0.61965038072420509</v>
      </c>
    </row>
    <row r="8972" spans="1:35" x14ac:dyDescent="0.25">
      <c r="A8972" s="96">
        <v>3.5872000000000002</v>
      </c>
      <c r="B8972" s="216">
        <v>1.9749924869130164</v>
      </c>
      <c r="E8972" s="153">
        <f t="shared" si="1836"/>
        <v>9.8749624345749573E-4</v>
      </c>
      <c r="W8972" s="152">
        <f t="shared" si="1837"/>
        <v>0.13807486662880122</v>
      </c>
      <c r="X8972" s="218">
        <v>1.3626929842467428</v>
      </c>
      <c r="Y8972" s="153">
        <f t="shared" si="1825"/>
        <v>4.0000000000040004E-4</v>
      </c>
      <c r="Z8972" s="128">
        <f t="shared" si="1826"/>
        <v>8.8754449677853557</v>
      </c>
      <c r="AA8972" s="128">
        <f t="shared" si="1827"/>
        <v>0.61929999999999996</v>
      </c>
      <c r="AB8972" s="128">
        <f t="shared" si="1828"/>
        <v>0</v>
      </c>
      <c r="AC8972" s="128">
        <f t="shared" si="1829"/>
        <v>15.751354925155891</v>
      </c>
      <c r="AD8972" s="128">
        <f t="shared" si="1830"/>
        <v>0</v>
      </c>
      <c r="AE8972" s="128">
        <f t="shared" si="1831"/>
        <v>0</v>
      </c>
      <c r="AF8972" s="128">
        <f t="shared" si="1832"/>
        <v>1.3159774376731137</v>
      </c>
      <c r="AG8972" s="128">
        <f t="shared" si="1833"/>
        <v>0</v>
      </c>
      <c r="AH8972" s="93">
        <f t="shared" si="1834"/>
        <v>-0.56399515195882832</v>
      </c>
      <c r="AI8972" s="128">
        <f t="shared" si="1835"/>
        <v>0.4949060234243215</v>
      </c>
    </row>
    <row r="8973" spans="1:35" x14ac:dyDescent="0.25">
      <c r="A8973" s="96">
        <v>3.5876000000000001</v>
      </c>
      <c r="B8973" s="216">
        <v>1.9749924869130164</v>
      </c>
      <c r="E8973" s="153">
        <f t="shared" si="1836"/>
        <v>7.8999699476511962E-4</v>
      </c>
      <c r="W8973" s="152">
        <f t="shared" si="1837"/>
        <v>0.13807486662880122</v>
      </c>
      <c r="X8973" s="218">
        <v>1.3626929842467428</v>
      </c>
      <c r="Y8973" s="153">
        <f t="shared" si="1825"/>
        <v>3.9999999999995595E-4</v>
      </c>
      <c r="Z8973" s="128">
        <f t="shared" si="1826"/>
        <v>8.8754449677853557</v>
      </c>
      <c r="AA8973" s="128">
        <f t="shared" si="1827"/>
        <v>0.61929999999999996</v>
      </c>
      <c r="AB8973" s="128">
        <f t="shared" si="1828"/>
        <v>0</v>
      </c>
      <c r="AC8973" s="128">
        <f t="shared" si="1829"/>
        <v>15.751354925155891</v>
      </c>
      <c r="AD8973" s="128">
        <f t="shared" si="1830"/>
        <v>0</v>
      </c>
      <c r="AE8973" s="128">
        <f t="shared" si="1831"/>
        <v>0</v>
      </c>
      <c r="AF8973" s="128">
        <f t="shared" si="1832"/>
        <v>1.3159774376731137</v>
      </c>
      <c r="AG8973" s="128">
        <f t="shared" si="1833"/>
        <v>0</v>
      </c>
      <c r="AH8973" s="93">
        <f t="shared" si="1834"/>
        <v>-0.56399515195882832</v>
      </c>
      <c r="AI8973" s="128">
        <f t="shared" si="1835"/>
        <v>0.4949060234243215</v>
      </c>
    </row>
    <row r="8974" spans="1:35" x14ac:dyDescent="0.25">
      <c r="A8974" s="96">
        <v>3.5880000000000001</v>
      </c>
      <c r="B8974" s="216">
        <v>2.9624887303695244</v>
      </c>
      <c r="E8974" s="153">
        <f t="shared" si="1836"/>
        <v>9.8749624345639939E-4</v>
      </c>
      <c r="W8974" s="152">
        <f t="shared" si="1837"/>
        <v>0.16541767415257458</v>
      </c>
      <c r="X8974" s="218">
        <v>1.6325455134722384</v>
      </c>
      <c r="Y8974" s="153">
        <f t="shared" si="1825"/>
        <v>3.9999999999995595E-4</v>
      </c>
      <c r="Z8974" s="128">
        <f t="shared" si="1826"/>
        <v>8.8754449677853557</v>
      </c>
      <c r="AA8974" s="128">
        <f t="shared" si="1827"/>
        <v>0.61929999999999996</v>
      </c>
      <c r="AB8974" s="128">
        <f t="shared" si="1828"/>
        <v>0</v>
      </c>
      <c r="AC8974" s="128">
        <f t="shared" si="1829"/>
        <v>15.751354925155891</v>
      </c>
      <c r="AD8974" s="128">
        <f t="shared" si="1830"/>
        <v>0</v>
      </c>
      <c r="AE8974" s="128">
        <f t="shared" si="1831"/>
        <v>0</v>
      </c>
      <c r="AF8974" s="128">
        <f t="shared" si="1832"/>
        <v>1.3159774376731137</v>
      </c>
      <c r="AG8974" s="128">
        <f t="shared" si="1833"/>
        <v>0</v>
      </c>
      <c r="AH8974" s="93">
        <f t="shared" si="1834"/>
        <v>-0.56399515195882832</v>
      </c>
      <c r="AI8974" s="128">
        <f t="shared" si="1835"/>
        <v>0.61965038072420509</v>
      </c>
    </row>
    <row r="8975" spans="1:35" x14ac:dyDescent="0.25">
      <c r="A8975" s="96">
        <v>3.5884</v>
      </c>
      <c r="B8975" s="216">
        <v>2.9624887303695244</v>
      </c>
      <c r="E8975" s="153">
        <f t="shared" si="1836"/>
        <v>1.1849954921476793E-3</v>
      </c>
      <c r="W8975" s="152">
        <f t="shared" si="1837"/>
        <v>0.16541767415257458</v>
      </c>
      <c r="X8975" s="218">
        <v>1.6325455134722384</v>
      </c>
      <c r="Y8975" s="153">
        <f t="shared" si="1825"/>
        <v>3.9999999999995595E-4</v>
      </c>
      <c r="Z8975" s="128">
        <f t="shared" si="1826"/>
        <v>8.8754449677853557</v>
      </c>
      <c r="AA8975" s="128">
        <f t="shared" si="1827"/>
        <v>0.61929999999999996</v>
      </c>
      <c r="AB8975" s="128">
        <f t="shared" si="1828"/>
        <v>0</v>
      </c>
      <c r="AC8975" s="128">
        <f t="shared" si="1829"/>
        <v>15.751354925155891</v>
      </c>
      <c r="AD8975" s="128">
        <f t="shared" si="1830"/>
        <v>0</v>
      </c>
      <c r="AE8975" s="128">
        <f t="shared" si="1831"/>
        <v>0</v>
      </c>
      <c r="AF8975" s="128">
        <f t="shared" si="1832"/>
        <v>1.3159774376731137</v>
      </c>
      <c r="AG8975" s="128">
        <f t="shared" si="1833"/>
        <v>0</v>
      </c>
      <c r="AH8975" s="93">
        <f t="shared" si="1834"/>
        <v>-0.56399515195882832</v>
      </c>
      <c r="AI8975" s="128">
        <f t="shared" si="1835"/>
        <v>0.61965038072420509</v>
      </c>
    </row>
    <row r="8976" spans="1:35" x14ac:dyDescent="0.25">
      <c r="A8976" s="96">
        <v>3.5888</v>
      </c>
      <c r="B8976" s="216">
        <v>2.9624887303695244</v>
      </c>
      <c r="E8976" s="153">
        <f t="shared" si="1836"/>
        <v>1.1849954921476793E-3</v>
      </c>
      <c r="W8976" s="152">
        <f t="shared" si="1837"/>
        <v>0.16541767415257458</v>
      </c>
      <c r="X8976" s="218">
        <v>1.6325455134722384</v>
      </c>
      <c r="Y8976" s="153">
        <f t="shared" si="1825"/>
        <v>3.9999999999995595E-4</v>
      </c>
      <c r="Z8976" s="128">
        <f t="shared" si="1826"/>
        <v>8.8754449677853557</v>
      </c>
      <c r="AA8976" s="128">
        <f t="shared" si="1827"/>
        <v>0.61929999999999996</v>
      </c>
      <c r="AB8976" s="128">
        <f t="shared" si="1828"/>
        <v>0</v>
      </c>
      <c r="AC8976" s="128">
        <f t="shared" si="1829"/>
        <v>15.751354925155891</v>
      </c>
      <c r="AD8976" s="128">
        <f t="shared" si="1830"/>
        <v>0</v>
      </c>
      <c r="AE8976" s="128">
        <f t="shared" si="1831"/>
        <v>0</v>
      </c>
      <c r="AF8976" s="128">
        <f t="shared" si="1832"/>
        <v>1.3159774376731137</v>
      </c>
      <c r="AG8976" s="128">
        <f t="shared" si="1833"/>
        <v>0</v>
      </c>
      <c r="AH8976" s="93">
        <f t="shared" si="1834"/>
        <v>-0.56399515195882832</v>
      </c>
      <c r="AI8976" s="128">
        <f t="shared" si="1835"/>
        <v>0.61965038072420509</v>
      </c>
    </row>
    <row r="8977" spans="1:35" x14ac:dyDescent="0.25">
      <c r="A8977" s="96">
        <v>3.5891999999999999</v>
      </c>
      <c r="B8977" s="216">
        <v>1.9749924869130164</v>
      </c>
      <c r="E8977" s="153">
        <f t="shared" si="1836"/>
        <v>9.8749624345639939E-4</v>
      </c>
      <c r="W8977" s="152">
        <f t="shared" si="1837"/>
        <v>0.13807486662880122</v>
      </c>
      <c r="X8977" s="218">
        <v>1.3626929842467428</v>
      </c>
      <c r="Y8977" s="153">
        <f t="shared" si="1825"/>
        <v>3.9999999999995595E-4</v>
      </c>
      <c r="Z8977" s="128">
        <f t="shared" si="1826"/>
        <v>8.8754449677853557</v>
      </c>
      <c r="AA8977" s="128">
        <f t="shared" si="1827"/>
        <v>0.61929999999999996</v>
      </c>
      <c r="AB8977" s="128">
        <f t="shared" si="1828"/>
        <v>0</v>
      </c>
      <c r="AC8977" s="128">
        <f t="shared" si="1829"/>
        <v>15.751354925155891</v>
      </c>
      <c r="AD8977" s="128">
        <f t="shared" si="1830"/>
        <v>0</v>
      </c>
      <c r="AE8977" s="128">
        <f t="shared" si="1831"/>
        <v>0</v>
      </c>
      <c r="AF8977" s="128">
        <f t="shared" si="1832"/>
        <v>1.3159774376731137</v>
      </c>
      <c r="AG8977" s="128">
        <f t="shared" si="1833"/>
        <v>0</v>
      </c>
      <c r="AH8977" s="93">
        <f t="shared" si="1834"/>
        <v>-0.56399515195882832</v>
      </c>
      <c r="AI8977" s="128">
        <f t="shared" si="1835"/>
        <v>0.4949060234243215</v>
      </c>
    </row>
    <row r="8978" spans="1:35" x14ac:dyDescent="0.25">
      <c r="A8978" s="96">
        <v>3.5895999999999999</v>
      </c>
      <c r="B8978" s="216">
        <v>1.9749924869130164</v>
      </c>
      <c r="E8978" s="153">
        <f t="shared" si="1836"/>
        <v>7.8999699476511962E-4</v>
      </c>
      <c r="W8978" s="152">
        <f t="shared" si="1837"/>
        <v>0.13807486662880122</v>
      </c>
      <c r="X8978" s="218">
        <v>1.3626929842467428</v>
      </c>
      <c r="Y8978" s="153">
        <f t="shared" si="1825"/>
        <v>3.9999999999995595E-4</v>
      </c>
      <c r="Z8978" s="128">
        <f t="shared" si="1826"/>
        <v>8.8754449677853557</v>
      </c>
      <c r="AA8978" s="128">
        <f t="shared" si="1827"/>
        <v>0.61929999999999996</v>
      </c>
      <c r="AB8978" s="128">
        <f t="shared" si="1828"/>
        <v>0</v>
      </c>
      <c r="AC8978" s="128">
        <f t="shared" si="1829"/>
        <v>15.751354925155891</v>
      </c>
      <c r="AD8978" s="128">
        <f t="shared" si="1830"/>
        <v>0</v>
      </c>
      <c r="AE8978" s="128">
        <f t="shared" si="1831"/>
        <v>0</v>
      </c>
      <c r="AF8978" s="128">
        <f t="shared" si="1832"/>
        <v>1.3159774376731137</v>
      </c>
      <c r="AG8978" s="128">
        <f t="shared" si="1833"/>
        <v>0</v>
      </c>
      <c r="AH8978" s="93">
        <f t="shared" si="1834"/>
        <v>-0.56399515195882832</v>
      </c>
      <c r="AI8978" s="128">
        <f t="shared" si="1835"/>
        <v>0.4949060234243215</v>
      </c>
    </row>
    <row r="8979" spans="1:35" x14ac:dyDescent="0.25">
      <c r="A8979" s="96">
        <v>3.59</v>
      </c>
      <c r="B8979" s="216">
        <v>2.9624887303695244</v>
      </c>
      <c r="E8979" s="153">
        <f t="shared" si="1836"/>
        <v>9.8749624345639939E-4</v>
      </c>
      <c r="W8979" s="152">
        <f t="shared" si="1837"/>
        <v>0.16541767415257458</v>
      </c>
      <c r="X8979" s="218">
        <v>1.6325455134722384</v>
      </c>
      <c r="Y8979" s="153">
        <f t="shared" si="1825"/>
        <v>3.9999999999995595E-4</v>
      </c>
      <c r="Z8979" s="128">
        <f t="shared" si="1826"/>
        <v>8.8754449677853557</v>
      </c>
      <c r="AA8979" s="128">
        <f t="shared" si="1827"/>
        <v>0.61929999999999996</v>
      </c>
      <c r="AB8979" s="128">
        <f t="shared" si="1828"/>
        <v>0</v>
      </c>
      <c r="AC8979" s="128">
        <f t="shared" si="1829"/>
        <v>15.751354925155891</v>
      </c>
      <c r="AD8979" s="128">
        <f t="shared" si="1830"/>
        <v>0</v>
      </c>
      <c r="AE8979" s="128">
        <f t="shared" si="1831"/>
        <v>0</v>
      </c>
      <c r="AF8979" s="128">
        <f t="shared" si="1832"/>
        <v>1.3159774376731137</v>
      </c>
      <c r="AG8979" s="128">
        <f t="shared" si="1833"/>
        <v>0</v>
      </c>
      <c r="AH8979" s="93">
        <f t="shared" si="1834"/>
        <v>-0.56399515195882832</v>
      </c>
      <c r="AI8979" s="128">
        <f t="shared" si="1835"/>
        <v>0.61965038072420509</v>
      </c>
    </row>
    <row r="8980" spans="1:35" x14ac:dyDescent="0.25">
      <c r="A8980" s="96">
        <v>3.5903999999999998</v>
      </c>
      <c r="B8980" s="216">
        <v>2.9624887303695244</v>
      </c>
      <c r="E8980" s="153">
        <f t="shared" si="1836"/>
        <v>1.1849954921476793E-3</v>
      </c>
      <c r="W8980" s="152">
        <f t="shared" si="1837"/>
        <v>0.16541767415257458</v>
      </c>
      <c r="X8980" s="218">
        <v>1.6325455134722384</v>
      </c>
      <c r="Y8980" s="153">
        <f t="shared" si="1825"/>
        <v>3.9999999999995595E-4</v>
      </c>
      <c r="Z8980" s="128">
        <f t="shared" si="1826"/>
        <v>8.8754449677853557</v>
      </c>
      <c r="AA8980" s="128">
        <f t="shared" si="1827"/>
        <v>0.61929999999999996</v>
      </c>
      <c r="AB8980" s="128">
        <f t="shared" si="1828"/>
        <v>0</v>
      </c>
      <c r="AC8980" s="128">
        <f t="shared" si="1829"/>
        <v>15.751354925155891</v>
      </c>
      <c r="AD8980" s="128">
        <f t="shared" si="1830"/>
        <v>0</v>
      </c>
      <c r="AE8980" s="128">
        <f t="shared" si="1831"/>
        <v>0</v>
      </c>
      <c r="AF8980" s="128">
        <f t="shared" si="1832"/>
        <v>1.3159774376731137</v>
      </c>
      <c r="AG8980" s="128">
        <f t="shared" si="1833"/>
        <v>0</v>
      </c>
      <c r="AH8980" s="93">
        <f t="shared" si="1834"/>
        <v>-0.56399515195882832</v>
      </c>
      <c r="AI8980" s="128">
        <f t="shared" si="1835"/>
        <v>0.61965038072420509</v>
      </c>
    </row>
    <row r="8981" spans="1:35" x14ac:dyDescent="0.25">
      <c r="A8981" s="96">
        <v>3.5907999999999998</v>
      </c>
      <c r="B8981" s="216">
        <v>1.9749924869130164</v>
      </c>
      <c r="E8981" s="153">
        <f t="shared" si="1836"/>
        <v>9.8749624345639939E-4</v>
      </c>
      <c r="W8981" s="152">
        <f t="shared" si="1837"/>
        <v>0.13807486662880122</v>
      </c>
      <c r="X8981" s="218">
        <v>1.3626929842467428</v>
      </c>
      <c r="Y8981" s="153">
        <f t="shared" si="1825"/>
        <v>3.9999999999995595E-4</v>
      </c>
      <c r="Z8981" s="128">
        <f t="shared" si="1826"/>
        <v>8.8754449677853557</v>
      </c>
      <c r="AA8981" s="128">
        <f t="shared" si="1827"/>
        <v>0.61929999999999996</v>
      </c>
      <c r="AB8981" s="128">
        <f t="shared" si="1828"/>
        <v>0</v>
      </c>
      <c r="AC8981" s="128">
        <f t="shared" si="1829"/>
        <v>15.751354925155891</v>
      </c>
      <c r="AD8981" s="128">
        <f t="shared" si="1830"/>
        <v>0</v>
      </c>
      <c r="AE8981" s="128">
        <f t="shared" si="1831"/>
        <v>0</v>
      </c>
      <c r="AF8981" s="128">
        <f t="shared" si="1832"/>
        <v>1.3159774376731137</v>
      </c>
      <c r="AG8981" s="128">
        <f t="shared" si="1833"/>
        <v>0</v>
      </c>
      <c r="AH8981" s="93">
        <f t="shared" si="1834"/>
        <v>-0.56399515195882832</v>
      </c>
      <c r="AI8981" s="128">
        <f t="shared" si="1835"/>
        <v>0.4949060234243215</v>
      </c>
    </row>
    <row r="8982" spans="1:35" x14ac:dyDescent="0.25">
      <c r="A8982" s="96">
        <v>3.5912000000000002</v>
      </c>
      <c r="B8982" s="216">
        <v>2.9624887303695244</v>
      </c>
      <c r="E8982" s="153">
        <f t="shared" si="1836"/>
        <v>9.8749624345749573E-4</v>
      </c>
      <c r="W8982" s="152">
        <f t="shared" si="1837"/>
        <v>0.16541767415257458</v>
      </c>
      <c r="X8982" s="218">
        <v>1.6325455134722384</v>
      </c>
      <c r="Y8982" s="153">
        <f t="shared" si="1825"/>
        <v>4.0000000000040004E-4</v>
      </c>
      <c r="Z8982" s="128">
        <f t="shared" si="1826"/>
        <v>8.8754449677853557</v>
      </c>
      <c r="AA8982" s="128">
        <f t="shared" si="1827"/>
        <v>0.61929999999999996</v>
      </c>
      <c r="AB8982" s="128">
        <f t="shared" si="1828"/>
        <v>0</v>
      </c>
      <c r="AC8982" s="128">
        <f t="shared" si="1829"/>
        <v>15.751354925155891</v>
      </c>
      <c r="AD8982" s="128">
        <f t="shared" si="1830"/>
        <v>0</v>
      </c>
      <c r="AE8982" s="128">
        <f t="shared" si="1831"/>
        <v>0</v>
      </c>
      <c r="AF8982" s="128">
        <f t="shared" si="1832"/>
        <v>1.3159774376731137</v>
      </c>
      <c r="AG8982" s="128">
        <f t="shared" si="1833"/>
        <v>0</v>
      </c>
      <c r="AH8982" s="93">
        <f t="shared" si="1834"/>
        <v>-0.56399515195882832</v>
      </c>
      <c r="AI8982" s="128">
        <f t="shared" si="1835"/>
        <v>0.61965038072420509</v>
      </c>
    </row>
    <row r="8983" spans="1:35" x14ac:dyDescent="0.25">
      <c r="A8983" s="96">
        <v>3.5916000000000001</v>
      </c>
      <c r="B8983" s="216">
        <v>2.9624887303695244</v>
      </c>
      <c r="E8983" s="153">
        <f t="shared" si="1836"/>
        <v>1.1849954921476793E-3</v>
      </c>
      <c r="W8983" s="152">
        <f t="shared" si="1837"/>
        <v>0.16541767415257458</v>
      </c>
      <c r="X8983" s="218">
        <v>1.6325455134722384</v>
      </c>
      <c r="Y8983" s="153">
        <f t="shared" si="1825"/>
        <v>3.9999999999995595E-4</v>
      </c>
      <c r="Z8983" s="128">
        <f t="shared" si="1826"/>
        <v>8.8754449677853557</v>
      </c>
      <c r="AA8983" s="128">
        <f t="shared" si="1827"/>
        <v>0.61929999999999996</v>
      </c>
      <c r="AB8983" s="128">
        <f t="shared" si="1828"/>
        <v>0</v>
      </c>
      <c r="AC8983" s="128">
        <f t="shared" si="1829"/>
        <v>15.751354925155891</v>
      </c>
      <c r="AD8983" s="128">
        <f t="shared" si="1830"/>
        <v>0</v>
      </c>
      <c r="AE8983" s="128">
        <f t="shared" si="1831"/>
        <v>0</v>
      </c>
      <c r="AF8983" s="128">
        <f t="shared" si="1832"/>
        <v>1.3159774376731137</v>
      </c>
      <c r="AG8983" s="128">
        <f t="shared" si="1833"/>
        <v>0</v>
      </c>
      <c r="AH8983" s="93">
        <f t="shared" si="1834"/>
        <v>-0.56399515195882832</v>
      </c>
      <c r="AI8983" s="128">
        <f t="shared" si="1835"/>
        <v>0.61965038072420509</v>
      </c>
    </row>
    <row r="8984" spans="1:35" x14ac:dyDescent="0.25">
      <c r="A8984" s="96">
        <v>3.5920000000000001</v>
      </c>
      <c r="B8984" s="216">
        <v>2.9624887303695244</v>
      </c>
      <c r="E8984" s="153">
        <f t="shared" si="1836"/>
        <v>1.1849954921476793E-3</v>
      </c>
      <c r="W8984" s="152">
        <f t="shared" si="1837"/>
        <v>0.16541767415257458</v>
      </c>
      <c r="X8984" s="218">
        <v>1.6325455134722384</v>
      </c>
      <c r="Y8984" s="153">
        <f t="shared" si="1825"/>
        <v>3.9999999999995595E-4</v>
      </c>
      <c r="Z8984" s="128">
        <f t="shared" si="1826"/>
        <v>8.8754449677853557</v>
      </c>
      <c r="AA8984" s="128">
        <f t="shared" si="1827"/>
        <v>0.61929999999999996</v>
      </c>
      <c r="AB8984" s="128">
        <f t="shared" si="1828"/>
        <v>0</v>
      </c>
      <c r="AC8984" s="128">
        <f t="shared" si="1829"/>
        <v>15.751354925155891</v>
      </c>
      <c r="AD8984" s="128">
        <f t="shared" si="1830"/>
        <v>0</v>
      </c>
      <c r="AE8984" s="128">
        <f t="shared" si="1831"/>
        <v>0</v>
      </c>
      <c r="AF8984" s="128">
        <f t="shared" si="1832"/>
        <v>1.3159774376731137</v>
      </c>
      <c r="AG8984" s="128">
        <f t="shared" si="1833"/>
        <v>0</v>
      </c>
      <c r="AH8984" s="93">
        <f t="shared" si="1834"/>
        <v>-0.56399515195882832</v>
      </c>
      <c r="AI8984" s="128">
        <f t="shared" si="1835"/>
        <v>0.61965038072420509</v>
      </c>
    </row>
    <row r="8985" spans="1:35" x14ac:dyDescent="0.25">
      <c r="A8985" s="96">
        <v>3.5924</v>
      </c>
      <c r="B8985" s="216">
        <v>2.9624887303695244</v>
      </c>
      <c r="E8985" s="153">
        <f t="shared" si="1836"/>
        <v>1.1849954921476793E-3</v>
      </c>
      <c r="W8985" s="152">
        <f t="shared" si="1837"/>
        <v>0.16541767415257458</v>
      </c>
      <c r="X8985" s="218">
        <v>1.6325455134722384</v>
      </c>
      <c r="Y8985" s="153">
        <f t="shared" si="1825"/>
        <v>3.9999999999995595E-4</v>
      </c>
      <c r="Z8985" s="128">
        <f t="shared" si="1826"/>
        <v>8.8754449677853557</v>
      </c>
      <c r="AA8985" s="128">
        <f t="shared" si="1827"/>
        <v>0.61929999999999996</v>
      </c>
      <c r="AB8985" s="128">
        <f t="shared" si="1828"/>
        <v>0</v>
      </c>
      <c r="AC8985" s="128">
        <f t="shared" si="1829"/>
        <v>15.751354925155891</v>
      </c>
      <c r="AD8985" s="128">
        <f t="shared" si="1830"/>
        <v>0</v>
      </c>
      <c r="AE8985" s="128">
        <f t="shared" si="1831"/>
        <v>0</v>
      </c>
      <c r="AF8985" s="128">
        <f t="shared" si="1832"/>
        <v>1.3159774376731137</v>
      </c>
      <c r="AG8985" s="128">
        <f t="shared" si="1833"/>
        <v>0</v>
      </c>
      <c r="AH8985" s="93">
        <f t="shared" si="1834"/>
        <v>-0.56399515195882832</v>
      </c>
      <c r="AI8985" s="128">
        <f t="shared" si="1835"/>
        <v>0.61965038072420509</v>
      </c>
    </row>
    <row r="8986" spans="1:35" x14ac:dyDescent="0.25">
      <c r="A8986" s="96">
        <v>3.5928</v>
      </c>
      <c r="B8986" s="216">
        <v>2.9624887303695244</v>
      </c>
      <c r="E8986" s="153">
        <f t="shared" si="1836"/>
        <v>1.1849954921476793E-3</v>
      </c>
      <c r="W8986" s="152">
        <f t="shared" si="1837"/>
        <v>0.16541767415257458</v>
      </c>
      <c r="X8986" s="218">
        <v>1.6325455134722384</v>
      </c>
      <c r="Y8986" s="153">
        <f t="shared" si="1825"/>
        <v>3.9999999999995595E-4</v>
      </c>
      <c r="Z8986" s="128">
        <f t="shared" si="1826"/>
        <v>8.8754449677853557</v>
      </c>
      <c r="AA8986" s="128">
        <f t="shared" si="1827"/>
        <v>0.61929999999999996</v>
      </c>
      <c r="AB8986" s="128">
        <f t="shared" si="1828"/>
        <v>0</v>
      </c>
      <c r="AC8986" s="128">
        <f t="shared" si="1829"/>
        <v>15.751354925155891</v>
      </c>
      <c r="AD8986" s="128">
        <f t="shared" si="1830"/>
        <v>0</v>
      </c>
      <c r="AE8986" s="128">
        <f t="shared" si="1831"/>
        <v>0</v>
      </c>
      <c r="AF8986" s="128">
        <f t="shared" si="1832"/>
        <v>1.3159774376731137</v>
      </c>
      <c r="AG8986" s="128">
        <f t="shared" si="1833"/>
        <v>0</v>
      </c>
      <c r="AH8986" s="93">
        <f t="shared" si="1834"/>
        <v>-0.56399515195882832</v>
      </c>
      <c r="AI8986" s="128">
        <f t="shared" si="1835"/>
        <v>0.61965038072420509</v>
      </c>
    </row>
    <row r="8987" spans="1:35" x14ac:dyDescent="0.25">
      <c r="A8987" s="96">
        <v>3.5931999999999999</v>
      </c>
      <c r="B8987" s="216">
        <v>2.9624887303695244</v>
      </c>
      <c r="E8987" s="153">
        <f t="shared" si="1836"/>
        <v>1.1849954921476793E-3</v>
      </c>
      <c r="W8987" s="152">
        <f t="shared" si="1837"/>
        <v>0.16541767415257458</v>
      </c>
      <c r="X8987" s="218">
        <v>1.6325455134722384</v>
      </c>
      <c r="Y8987" s="153">
        <f t="shared" si="1825"/>
        <v>3.9999999999995595E-4</v>
      </c>
      <c r="Z8987" s="128">
        <f t="shared" si="1826"/>
        <v>8.8754449677853557</v>
      </c>
      <c r="AA8987" s="128">
        <f t="shared" si="1827"/>
        <v>0.61929999999999996</v>
      </c>
      <c r="AB8987" s="128">
        <f t="shared" si="1828"/>
        <v>0</v>
      </c>
      <c r="AC8987" s="128">
        <f t="shared" si="1829"/>
        <v>15.751354925155891</v>
      </c>
      <c r="AD8987" s="128">
        <f t="shared" si="1830"/>
        <v>0</v>
      </c>
      <c r="AE8987" s="128">
        <f t="shared" si="1831"/>
        <v>0</v>
      </c>
      <c r="AF8987" s="128">
        <f t="shared" si="1832"/>
        <v>1.3159774376731137</v>
      </c>
      <c r="AG8987" s="128">
        <f t="shared" si="1833"/>
        <v>0</v>
      </c>
      <c r="AH8987" s="93">
        <f t="shared" si="1834"/>
        <v>-0.56399515195882832</v>
      </c>
      <c r="AI8987" s="128">
        <f t="shared" si="1835"/>
        <v>0.61965038072420509</v>
      </c>
    </row>
    <row r="8988" spans="1:35" x14ac:dyDescent="0.25">
      <c r="A8988" s="96">
        <v>3.5935999999999999</v>
      </c>
      <c r="B8988" s="216">
        <v>1.9749924869130164</v>
      </c>
      <c r="E8988" s="153">
        <f t="shared" si="1836"/>
        <v>9.8749624345639939E-4</v>
      </c>
      <c r="W8988" s="152">
        <f t="shared" si="1837"/>
        <v>0.13807486662880122</v>
      </c>
      <c r="X8988" s="218">
        <v>1.3626929842467428</v>
      </c>
      <c r="Y8988" s="153">
        <f t="shared" si="1825"/>
        <v>3.9999999999995595E-4</v>
      </c>
      <c r="Z8988" s="128">
        <f t="shared" si="1826"/>
        <v>8.8754449677853557</v>
      </c>
      <c r="AA8988" s="128">
        <f t="shared" si="1827"/>
        <v>0.61929999999999996</v>
      </c>
      <c r="AB8988" s="128">
        <f t="shared" si="1828"/>
        <v>0</v>
      </c>
      <c r="AC8988" s="128">
        <f t="shared" si="1829"/>
        <v>15.751354925155891</v>
      </c>
      <c r="AD8988" s="128">
        <f t="shared" si="1830"/>
        <v>0</v>
      </c>
      <c r="AE8988" s="128">
        <f t="shared" si="1831"/>
        <v>0</v>
      </c>
      <c r="AF8988" s="128">
        <f t="shared" si="1832"/>
        <v>1.3159774376731137</v>
      </c>
      <c r="AG8988" s="128">
        <f t="shared" si="1833"/>
        <v>0</v>
      </c>
      <c r="AH8988" s="93">
        <f t="shared" si="1834"/>
        <v>-0.56399515195882832</v>
      </c>
      <c r="AI8988" s="128">
        <f t="shared" si="1835"/>
        <v>0.4949060234243215</v>
      </c>
    </row>
    <row r="8989" spans="1:35" x14ac:dyDescent="0.25">
      <c r="A8989" s="96">
        <v>3.5939999999999999</v>
      </c>
      <c r="B8989" s="216">
        <v>1.9749924869130164</v>
      </c>
      <c r="E8989" s="153">
        <f t="shared" si="1836"/>
        <v>7.8999699476511962E-4</v>
      </c>
      <c r="W8989" s="152">
        <f t="shared" si="1837"/>
        <v>0.13807486662880122</v>
      </c>
      <c r="X8989" s="218">
        <v>1.3626929842467428</v>
      </c>
      <c r="Y8989" s="153">
        <f t="shared" si="1825"/>
        <v>3.9999999999995595E-4</v>
      </c>
      <c r="Z8989" s="128">
        <f t="shared" si="1826"/>
        <v>8.8754449677853557</v>
      </c>
      <c r="AA8989" s="128">
        <f t="shared" si="1827"/>
        <v>0.61929999999999996</v>
      </c>
      <c r="AB8989" s="128">
        <f t="shared" si="1828"/>
        <v>0</v>
      </c>
      <c r="AC8989" s="128">
        <f t="shared" si="1829"/>
        <v>15.751354925155891</v>
      </c>
      <c r="AD8989" s="128">
        <f t="shared" si="1830"/>
        <v>0</v>
      </c>
      <c r="AE8989" s="128">
        <f t="shared" si="1831"/>
        <v>0</v>
      </c>
      <c r="AF8989" s="128">
        <f t="shared" si="1832"/>
        <v>1.3159774376731137</v>
      </c>
      <c r="AG8989" s="128">
        <f t="shared" si="1833"/>
        <v>0</v>
      </c>
      <c r="AH8989" s="93">
        <f t="shared" si="1834"/>
        <v>-0.56399515195882832</v>
      </c>
      <c r="AI8989" s="128">
        <f t="shared" si="1835"/>
        <v>0.4949060234243215</v>
      </c>
    </row>
    <row r="8990" spans="1:35" x14ac:dyDescent="0.25">
      <c r="A8990" s="96">
        <v>3.5943999999999998</v>
      </c>
      <c r="B8990" s="216">
        <v>1.9749924869130164</v>
      </c>
      <c r="E8990" s="153">
        <f t="shared" si="1836"/>
        <v>7.8999699476511962E-4</v>
      </c>
      <c r="W8990" s="152">
        <f t="shared" si="1837"/>
        <v>0.13807486662880122</v>
      </c>
      <c r="X8990" s="218">
        <v>1.3626929842467428</v>
      </c>
      <c r="Y8990" s="153">
        <f t="shared" si="1825"/>
        <v>3.9999999999995595E-4</v>
      </c>
      <c r="Z8990" s="128">
        <f t="shared" si="1826"/>
        <v>8.8754449677853557</v>
      </c>
      <c r="AA8990" s="128">
        <f t="shared" si="1827"/>
        <v>0.61929999999999996</v>
      </c>
      <c r="AB8990" s="128">
        <f t="shared" si="1828"/>
        <v>0</v>
      </c>
      <c r="AC8990" s="128">
        <f t="shared" si="1829"/>
        <v>15.751354925155891</v>
      </c>
      <c r="AD8990" s="128">
        <f t="shared" si="1830"/>
        <v>0</v>
      </c>
      <c r="AE8990" s="128">
        <f t="shared" si="1831"/>
        <v>0</v>
      </c>
      <c r="AF8990" s="128">
        <f t="shared" si="1832"/>
        <v>1.3159774376731137</v>
      </c>
      <c r="AG8990" s="128">
        <f t="shared" si="1833"/>
        <v>0</v>
      </c>
      <c r="AH8990" s="93">
        <f t="shared" si="1834"/>
        <v>-0.56399515195882832</v>
      </c>
      <c r="AI8990" s="128">
        <f t="shared" si="1835"/>
        <v>0.4949060234243215</v>
      </c>
    </row>
    <row r="8991" spans="1:35" x14ac:dyDescent="0.25">
      <c r="A8991" s="96">
        <v>3.5947999999999998</v>
      </c>
      <c r="B8991" s="216">
        <v>1.9749924869130164</v>
      </c>
      <c r="E8991" s="153">
        <f t="shared" si="1836"/>
        <v>7.8999699476511962E-4</v>
      </c>
      <c r="W8991" s="152">
        <f t="shared" si="1837"/>
        <v>0.13807486662880122</v>
      </c>
      <c r="X8991" s="218">
        <v>1.3626929842467428</v>
      </c>
      <c r="Y8991" s="153">
        <f t="shared" si="1825"/>
        <v>3.9999999999995595E-4</v>
      </c>
      <c r="Z8991" s="128">
        <f t="shared" si="1826"/>
        <v>8.8754449677853557</v>
      </c>
      <c r="AA8991" s="128">
        <f t="shared" si="1827"/>
        <v>0.61929999999999996</v>
      </c>
      <c r="AB8991" s="128">
        <f t="shared" si="1828"/>
        <v>0</v>
      </c>
      <c r="AC8991" s="128">
        <f t="shared" si="1829"/>
        <v>15.751354925155891</v>
      </c>
      <c r="AD8991" s="128">
        <f t="shared" si="1830"/>
        <v>0</v>
      </c>
      <c r="AE8991" s="128">
        <f t="shared" si="1831"/>
        <v>0</v>
      </c>
      <c r="AF8991" s="128">
        <f t="shared" si="1832"/>
        <v>1.3159774376731137</v>
      </c>
      <c r="AG8991" s="128">
        <f t="shared" si="1833"/>
        <v>0</v>
      </c>
      <c r="AH8991" s="93">
        <f t="shared" si="1834"/>
        <v>-0.56399515195882832</v>
      </c>
      <c r="AI8991" s="128">
        <f t="shared" si="1835"/>
        <v>0.4949060234243215</v>
      </c>
    </row>
    <row r="8992" spans="1:35" x14ac:dyDescent="0.25">
      <c r="A8992" s="96">
        <v>3.5952000000000002</v>
      </c>
      <c r="B8992" s="216">
        <v>2.9624887303695244</v>
      </c>
      <c r="E8992" s="153">
        <f t="shared" si="1836"/>
        <v>9.8749624345749573E-4</v>
      </c>
      <c r="W8992" s="152">
        <f t="shared" si="1837"/>
        <v>0.16541767415257458</v>
      </c>
      <c r="X8992" s="218">
        <v>1.6325455134722384</v>
      </c>
      <c r="Y8992" s="153">
        <f t="shared" si="1825"/>
        <v>4.0000000000040004E-4</v>
      </c>
      <c r="Z8992" s="128">
        <f t="shared" si="1826"/>
        <v>8.8754449677853557</v>
      </c>
      <c r="AA8992" s="128">
        <f t="shared" si="1827"/>
        <v>0.61929999999999996</v>
      </c>
      <c r="AB8992" s="128">
        <f t="shared" si="1828"/>
        <v>0</v>
      </c>
      <c r="AC8992" s="128">
        <f t="shared" si="1829"/>
        <v>15.751354925155891</v>
      </c>
      <c r="AD8992" s="128">
        <f t="shared" si="1830"/>
        <v>0</v>
      </c>
      <c r="AE8992" s="128">
        <f t="shared" si="1831"/>
        <v>0</v>
      </c>
      <c r="AF8992" s="128">
        <f t="shared" si="1832"/>
        <v>1.3159774376731137</v>
      </c>
      <c r="AG8992" s="128">
        <f t="shared" si="1833"/>
        <v>0</v>
      </c>
      <c r="AH8992" s="93">
        <f t="shared" si="1834"/>
        <v>-0.56399515195882832</v>
      </c>
      <c r="AI8992" s="128">
        <f t="shared" si="1835"/>
        <v>0.61965038072420509</v>
      </c>
    </row>
    <row r="8993" spans="1:35" x14ac:dyDescent="0.25">
      <c r="A8993" s="96">
        <v>3.5956000000000001</v>
      </c>
      <c r="B8993" s="216">
        <v>2.9624887303695244</v>
      </c>
      <c r="E8993" s="153">
        <f t="shared" si="1836"/>
        <v>1.1849954921476793E-3</v>
      </c>
      <c r="W8993" s="152">
        <f t="shared" si="1837"/>
        <v>0.16541767415257458</v>
      </c>
      <c r="X8993" s="218">
        <v>1.6325455134722384</v>
      </c>
      <c r="Y8993" s="153">
        <f t="shared" si="1825"/>
        <v>3.9999999999995595E-4</v>
      </c>
      <c r="Z8993" s="128">
        <f t="shared" si="1826"/>
        <v>8.8754449677853557</v>
      </c>
      <c r="AA8993" s="128">
        <f t="shared" si="1827"/>
        <v>0.61929999999999996</v>
      </c>
      <c r="AB8993" s="128">
        <f t="shared" si="1828"/>
        <v>0</v>
      </c>
      <c r="AC8993" s="128">
        <f t="shared" si="1829"/>
        <v>15.751354925155891</v>
      </c>
      <c r="AD8993" s="128">
        <f t="shared" si="1830"/>
        <v>0</v>
      </c>
      <c r="AE8993" s="128">
        <f t="shared" si="1831"/>
        <v>0</v>
      </c>
      <c r="AF8993" s="128">
        <f t="shared" si="1832"/>
        <v>1.3159774376731137</v>
      </c>
      <c r="AG8993" s="128">
        <f t="shared" si="1833"/>
        <v>0</v>
      </c>
      <c r="AH8993" s="93">
        <f t="shared" si="1834"/>
        <v>-0.56399515195882832</v>
      </c>
      <c r="AI8993" s="128">
        <f t="shared" si="1835"/>
        <v>0.61965038072420509</v>
      </c>
    </row>
    <row r="8994" spans="1:35" x14ac:dyDescent="0.25">
      <c r="A8994" s="96">
        <v>3.5960000000000001</v>
      </c>
      <c r="B8994" s="216">
        <v>2.9624887303695244</v>
      </c>
      <c r="E8994" s="153">
        <f t="shared" si="1836"/>
        <v>1.1849954921476793E-3</v>
      </c>
      <c r="W8994" s="152">
        <f t="shared" si="1837"/>
        <v>0.16541767415257458</v>
      </c>
      <c r="X8994" s="218">
        <v>1.6325455134722384</v>
      </c>
      <c r="Y8994" s="153">
        <f t="shared" si="1825"/>
        <v>3.9999999999995595E-4</v>
      </c>
      <c r="Z8994" s="128">
        <f t="shared" si="1826"/>
        <v>8.8754449677853557</v>
      </c>
      <c r="AA8994" s="128">
        <f t="shared" si="1827"/>
        <v>0.61929999999999996</v>
      </c>
      <c r="AB8994" s="128">
        <f t="shared" si="1828"/>
        <v>0</v>
      </c>
      <c r="AC8994" s="128">
        <f t="shared" si="1829"/>
        <v>15.751354925155891</v>
      </c>
      <c r="AD8994" s="128">
        <f t="shared" si="1830"/>
        <v>0</v>
      </c>
      <c r="AE8994" s="128">
        <f t="shared" si="1831"/>
        <v>0</v>
      </c>
      <c r="AF8994" s="128">
        <f t="shared" si="1832"/>
        <v>1.3159774376731137</v>
      </c>
      <c r="AG8994" s="128">
        <f t="shared" si="1833"/>
        <v>0</v>
      </c>
      <c r="AH8994" s="93">
        <f t="shared" si="1834"/>
        <v>-0.56399515195882832</v>
      </c>
      <c r="AI8994" s="128">
        <f t="shared" si="1835"/>
        <v>0.61965038072420509</v>
      </c>
    </row>
    <row r="8995" spans="1:35" x14ac:dyDescent="0.25">
      <c r="A8995" s="96">
        <v>3.5964</v>
      </c>
      <c r="B8995" s="216">
        <v>2.9624887303695244</v>
      </c>
      <c r="E8995" s="153">
        <f t="shared" si="1836"/>
        <v>1.1849954921476793E-3</v>
      </c>
      <c r="W8995" s="152">
        <f t="shared" si="1837"/>
        <v>0.16541767415257458</v>
      </c>
      <c r="X8995" s="218">
        <v>1.6325455134722384</v>
      </c>
      <c r="Y8995" s="153">
        <f t="shared" si="1825"/>
        <v>3.9999999999995595E-4</v>
      </c>
      <c r="Z8995" s="128">
        <f t="shared" si="1826"/>
        <v>8.8754449677853557</v>
      </c>
      <c r="AA8995" s="128">
        <f t="shared" si="1827"/>
        <v>0.61929999999999996</v>
      </c>
      <c r="AB8995" s="128">
        <f t="shared" si="1828"/>
        <v>0</v>
      </c>
      <c r="AC8995" s="128">
        <f t="shared" si="1829"/>
        <v>15.751354925155891</v>
      </c>
      <c r="AD8995" s="128">
        <f t="shared" si="1830"/>
        <v>0</v>
      </c>
      <c r="AE8995" s="128">
        <f t="shared" si="1831"/>
        <v>0</v>
      </c>
      <c r="AF8995" s="128">
        <f t="shared" si="1832"/>
        <v>1.3159774376731137</v>
      </c>
      <c r="AG8995" s="128">
        <f t="shared" si="1833"/>
        <v>0</v>
      </c>
      <c r="AH8995" s="93">
        <f t="shared" si="1834"/>
        <v>-0.56399515195882832</v>
      </c>
      <c r="AI8995" s="128">
        <f t="shared" si="1835"/>
        <v>0.61965038072420509</v>
      </c>
    </row>
    <row r="8996" spans="1:35" x14ac:dyDescent="0.25">
      <c r="A8996" s="96">
        <v>3.5968</v>
      </c>
      <c r="B8996" s="216">
        <v>2.9624887303695244</v>
      </c>
      <c r="E8996" s="153">
        <f t="shared" si="1836"/>
        <v>1.1849954921476793E-3</v>
      </c>
      <c r="W8996" s="152">
        <f t="shared" si="1837"/>
        <v>0.16541767415257458</v>
      </c>
      <c r="X8996" s="218">
        <v>1.6325455134722384</v>
      </c>
      <c r="Y8996" s="153">
        <f t="shared" si="1825"/>
        <v>3.9999999999995595E-4</v>
      </c>
      <c r="Z8996" s="128">
        <f t="shared" si="1826"/>
        <v>8.8754449677853557</v>
      </c>
      <c r="AA8996" s="128">
        <f t="shared" si="1827"/>
        <v>0.61929999999999996</v>
      </c>
      <c r="AB8996" s="128">
        <f t="shared" si="1828"/>
        <v>0</v>
      </c>
      <c r="AC8996" s="128">
        <f t="shared" si="1829"/>
        <v>15.751354925155891</v>
      </c>
      <c r="AD8996" s="128">
        <f t="shared" si="1830"/>
        <v>0</v>
      </c>
      <c r="AE8996" s="128">
        <f t="shared" si="1831"/>
        <v>0</v>
      </c>
      <c r="AF8996" s="128">
        <f t="shared" si="1832"/>
        <v>1.3159774376731137</v>
      </c>
      <c r="AG8996" s="128">
        <f t="shared" si="1833"/>
        <v>0</v>
      </c>
      <c r="AH8996" s="93">
        <f t="shared" si="1834"/>
        <v>-0.56399515195882832</v>
      </c>
      <c r="AI8996" s="128">
        <f t="shared" si="1835"/>
        <v>0.61965038072420509</v>
      </c>
    </row>
    <row r="8997" spans="1:35" x14ac:dyDescent="0.25">
      <c r="A8997" s="96">
        <v>3.5972</v>
      </c>
      <c r="B8997" s="216">
        <v>2.9624887303695244</v>
      </c>
      <c r="E8997" s="153">
        <f t="shared" si="1836"/>
        <v>1.1849954921476793E-3</v>
      </c>
      <c r="W8997" s="152">
        <f t="shared" si="1837"/>
        <v>0.16541767415257458</v>
      </c>
      <c r="X8997" s="218">
        <v>1.6325455134722384</v>
      </c>
      <c r="Y8997" s="153">
        <f t="shared" si="1825"/>
        <v>3.9999999999995595E-4</v>
      </c>
      <c r="Z8997" s="128">
        <f t="shared" si="1826"/>
        <v>8.8754449677853557</v>
      </c>
      <c r="AA8997" s="128">
        <f t="shared" si="1827"/>
        <v>0.61929999999999996</v>
      </c>
      <c r="AB8997" s="128">
        <f t="shared" si="1828"/>
        <v>0</v>
      </c>
      <c r="AC8997" s="128">
        <f t="shared" si="1829"/>
        <v>15.751354925155891</v>
      </c>
      <c r="AD8997" s="128">
        <f t="shared" si="1830"/>
        <v>0</v>
      </c>
      <c r="AE8997" s="128">
        <f t="shared" si="1831"/>
        <v>0</v>
      </c>
      <c r="AF8997" s="128">
        <f t="shared" si="1832"/>
        <v>1.3159774376731137</v>
      </c>
      <c r="AG8997" s="128">
        <f t="shared" si="1833"/>
        <v>0</v>
      </c>
      <c r="AH8997" s="93">
        <f t="shared" si="1834"/>
        <v>-0.56399515195882832</v>
      </c>
      <c r="AI8997" s="128">
        <f t="shared" si="1835"/>
        <v>0.61965038072420509</v>
      </c>
    </row>
    <row r="8998" spans="1:35" x14ac:dyDescent="0.25">
      <c r="A8998" s="96">
        <v>3.5975999999999999</v>
      </c>
      <c r="B8998" s="216">
        <v>1.9749924869130164</v>
      </c>
      <c r="E8998" s="153">
        <f t="shared" si="1836"/>
        <v>9.8749624345639939E-4</v>
      </c>
      <c r="W8998" s="152">
        <f t="shared" si="1837"/>
        <v>0.13807486662880122</v>
      </c>
      <c r="X8998" s="218">
        <v>1.3626929842467428</v>
      </c>
      <c r="Y8998" s="153">
        <f t="shared" si="1825"/>
        <v>3.9999999999995595E-4</v>
      </c>
      <c r="Z8998" s="128">
        <f t="shared" si="1826"/>
        <v>8.8754449677853557</v>
      </c>
      <c r="AA8998" s="128">
        <f t="shared" si="1827"/>
        <v>0.61929999999999996</v>
      </c>
      <c r="AB8998" s="128">
        <f t="shared" si="1828"/>
        <v>0</v>
      </c>
      <c r="AC8998" s="128">
        <f t="shared" si="1829"/>
        <v>15.751354925155891</v>
      </c>
      <c r="AD8998" s="128">
        <f t="shared" si="1830"/>
        <v>0</v>
      </c>
      <c r="AE8998" s="128">
        <f t="shared" si="1831"/>
        <v>0</v>
      </c>
      <c r="AF8998" s="128">
        <f t="shared" si="1832"/>
        <v>1.3159774376731137</v>
      </c>
      <c r="AG8998" s="128">
        <f t="shared" si="1833"/>
        <v>0</v>
      </c>
      <c r="AH8998" s="93">
        <f t="shared" si="1834"/>
        <v>-0.56399515195882832</v>
      </c>
      <c r="AI8998" s="128">
        <f t="shared" si="1835"/>
        <v>0.4949060234243215</v>
      </c>
    </row>
    <row r="8999" spans="1:35" x14ac:dyDescent="0.25">
      <c r="A8999" s="96">
        <v>3.5979999999999999</v>
      </c>
      <c r="B8999" s="216">
        <v>1.9749924869130164</v>
      </c>
      <c r="E8999" s="153">
        <f t="shared" si="1836"/>
        <v>7.8999699476511962E-4</v>
      </c>
      <c r="W8999" s="152">
        <f t="shared" si="1837"/>
        <v>0.13807486662880122</v>
      </c>
      <c r="X8999" s="218">
        <v>1.3626929842467428</v>
      </c>
      <c r="Y8999" s="153">
        <f t="shared" si="1825"/>
        <v>3.9999999999995595E-4</v>
      </c>
      <c r="Z8999" s="128">
        <f t="shared" si="1826"/>
        <v>8.8754449677853557</v>
      </c>
      <c r="AA8999" s="128">
        <f t="shared" si="1827"/>
        <v>0.61929999999999996</v>
      </c>
      <c r="AB8999" s="128">
        <f t="shared" si="1828"/>
        <v>0</v>
      </c>
      <c r="AC8999" s="128">
        <f t="shared" si="1829"/>
        <v>15.751354925155891</v>
      </c>
      <c r="AD8999" s="128">
        <f t="shared" si="1830"/>
        <v>0</v>
      </c>
      <c r="AE8999" s="128">
        <f t="shared" si="1831"/>
        <v>0</v>
      </c>
      <c r="AF8999" s="128">
        <f t="shared" si="1832"/>
        <v>1.3159774376731137</v>
      </c>
      <c r="AG8999" s="128">
        <f t="shared" si="1833"/>
        <v>0</v>
      </c>
      <c r="AH8999" s="93">
        <f t="shared" si="1834"/>
        <v>-0.56399515195882832</v>
      </c>
      <c r="AI8999" s="128">
        <f t="shared" si="1835"/>
        <v>0.4949060234243215</v>
      </c>
    </row>
    <row r="9000" spans="1:35" x14ac:dyDescent="0.25">
      <c r="A9000" s="96">
        <v>3.5983999999999998</v>
      </c>
      <c r="B9000" s="216">
        <v>2.9624887303695244</v>
      </c>
      <c r="E9000" s="153">
        <f t="shared" si="1836"/>
        <v>9.8749624345639939E-4</v>
      </c>
      <c r="W9000" s="152">
        <f t="shared" si="1837"/>
        <v>0.16541767415257458</v>
      </c>
      <c r="X9000" s="218">
        <v>1.6325455134722384</v>
      </c>
      <c r="Y9000" s="153">
        <f t="shared" si="1825"/>
        <v>3.9999999999995595E-4</v>
      </c>
      <c r="Z9000" s="128">
        <f t="shared" si="1826"/>
        <v>8.8754449677853557</v>
      </c>
      <c r="AA9000" s="128">
        <f t="shared" si="1827"/>
        <v>0.61929999999999996</v>
      </c>
      <c r="AB9000" s="128">
        <f t="shared" si="1828"/>
        <v>0</v>
      </c>
      <c r="AC9000" s="128">
        <f t="shared" si="1829"/>
        <v>15.751354925155891</v>
      </c>
      <c r="AD9000" s="128">
        <f t="shared" si="1830"/>
        <v>0</v>
      </c>
      <c r="AE9000" s="128">
        <f t="shared" si="1831"/>
        <v>0</v>
      </c>
      <c r="AF9000" s="128">
        <f t="shared" si="1832"/>
        <v>1.3159774376731137</v>
      </c>
      <c r="AG9000" s="128">
        <f t="shared" si="1833"/>
        <v>0</v>
      </c>
      <c r="AH9000" s="93">
        <f t="shared" si="1834"/>
        <v>-0.56399515195882832</v>
      </c>
      <c r="AI9000" s="128">
        <f t="shared" si="1835"/>
        <v>0.61965038072420509</v>
      </c>
    </row>
    <row r="9001" spans="1:35" x14ac:dyDescent="0.25">
      <c r="A9001" s="96">
        <v>3.5987999999999998</v>
      </c>
      <c r="B9001" s="216">
        <v>2.9624887303695244</v>
      </c>
      <c r="E9001" s="153">
        <f t="shared" si="1836"/>
        <v>1.1849954921476793E-3</v>
      </c>
      <c r="W9001" s="152">
        <f t="shared" si="1837"/>
        <v>0.16541767415257458</v>
      </c>
      <c r="X9001" s="218">
        <v>1.6325455134722384</v>
      </c>
      <c r="Y9001" s="153">
        <f t="shared" si="1825"/>
        <v>3.9999999999995595E-4</v>
      </c>
      <c r="Z9001" s="128">
        <f t="shared" si="1826"/>
        <v>8.8754449677853557</v>
      </c>
      <c r="AA9001" s="128">
        <f t="shared" si="1827"/>
        <v>0.61929999999999996</v>
      </c>
      <c r="AB9001" s="128">
        <f t="shared" si="1828"/>
        <v>0</v>
      </c>
      <c r="AC9001" s="128">
        <f t="shared" si="1829"/>
        <v>15.751354925155891</v>
      </c>
      <c r="AD9001" s="128">
        <f t="shared" si="1830"/>
        <v>0</v>
      </c>
      <c r="AE9001" s="128">
        <f t="shared" si="1831"/>
        <v>0</v>
      </c>
      <c r="AF9001" s="128">
        <f t="shared" si="1832"/>
        <v>1.3159774376731137</v>
      </c>
      <c r="AG9001" s="128">
        <f t="shared" si="1833"/>
        <v>0</v>
      </c>
      <c r="AH9001" s="93">
        <f t="shared" si="1834"/>
        <v>-0.56399515195882832</v>
      </c>
      <c r="AI9001" s="128">
        <f t="shared" si="1835"/>
        <v>0.61965038072420509</v>
      </c>
    </row>
    <row r="9002" spans="1:35" x14ac:dyDescent="0.25">
      <c r="A9002" s="96">
        <v>3.5992000000000002</v>
      </c>
      <c r="B9002" s="216">
        <v>2.9624887303695244</v>
      </c>
      <c r="E9002" s="153">
        <f t="shared" si="1836"/>
        <v>1.1849954921489948E-3</v>
      </c>
      <c r="W9002" s="152">
        <f t="shared" si="1837"/>
        <v>0.16541767415257458</v>
      </c>
      <c r="X9002" s="218">
        <v>1.6325455134722384</v>
      </c>
      <c r="Y9002" s="153">
        <f t="shared" si="1825"/>
        <v>4.0000000000040004E-4</v>
      </c>
      <c r="Z9002" s="128">
        <f t="shared" si="1826"/>
        <v>8.8754449677853557</v>
      </c>
      <c r="AA9002" s="128">
        <f t="shared" si="1827"/>
        <v>0.61929999999999996</v>
      </c>
      <c r="AB9002" s="128">
        <f t="shared" si="1828"/>
        <v>0</v>
      </c>
      <c r="AC9002" s="128">
        <f t="shared" si="1829"/>
        <v>15.751354925155891</v>
      </c>
      <c r="AD9002" s="128">
        <f t="shared" si="1830"/>
        <v>0</v>
      </c>
      <c r="AE9002" s="128">
        <f t="shared" si="1831"/>
        <v>0</v>
      </c>
      <c r="AF9002" s="128">
        <f t="shared" si="1832"/>
        <v>1.3159774376731137</v>
      </c>
      <c r="AG9002" s="128">
        <f t="shared" si="1833"/>
        <v>0</v>
      </c>
      <c r="AH9002" s="93">
        <f t="shared" si="1834"/>
        <v>-0.56399515195882832</v>
      </c>
      <c r="AI9002" s="128">
        <f t="shared" si="1835"/>
        <v>0.61965038072420509</v>
      </c>
    </row>
    <row r="9003" spans="1:35" x14ac:dyDescent="0.25">
      <c r="A9003" s="96">
        <v>3.5996000000000001</v>
      </c>
      <c r="B9003" s="216">
        <v>2.9624887303695244</v>
      </c>
      <c r="E9003" s="153">
        <f t="shared" si="1836"/>
        <v>1.1849954921476793E-3</v>
      </c>
      <c r="W9003" s="152">
        <f t="shared" si="1837"/>
        <v>0.16541767415257458</v>
      </c>
      <c r="X9003" s="218">
        <v>1.6325455134722384</v>
      </c>
      <c r="Y9003" s="153">
        <f t="shared" si="1825"/>
        <v>3.9999999999995595E-4</v>
      </c>
      <c r="Z9003" s="128">
        <f t="shared" si="1826"/>
        <v>8.8754449677853557</v>
      </c>
      <c r="AA9003" s="128">
        <f t="shared" si="1827"/>
        <v>0.61929999999999996</v>
      </c>
      <c r="AB9003" s="128">
        <f t="shared" si="1828"/>
        <v>0</v>
      </c>
      <c r="AC9003" s="128">
        <f t="shared" si="1829"/>
        <v>15.751354925155891</v>
      </c>
      <c r="AD9003" s="128">
        <f t="shared" si="1830"/>
        <v>0</v>
      </c>
      <c r="AE9003" s="128">
        <f t="shared" si="1831"/>
        <v>0</v>
      </c>
      <c r="AF9003" s="128">
        <f t="shared" si="1832"/>
        <v>1.3159774376731137</v>
      </c>
      <c r="AG9003" s="128">
        <f t="shared" si="1833"/>
        <v>0</v>
      </c>
      <c r="AH9003" s="93">
        <f t="shared" si="1834"/>
        <v>-0.56399515195882832</v>
      </c>
      <c r="AI9003" s="128">
        <f t="shared" si="1835"/>
        <v>0.61965038072420509</v>
      </c>
    </row>
    <row r="9004" spans="1:35" x14ac:dyDescent="0.25">
      <c r="A9004" s="96">
        <v>3.6</v>
      </c>
      <c r="B9004" s="216">
        <v>2.9624887303695244</v>
      </c>
      <c r="E9004" s="153">
        <f t="shared" si="1836"/>
        <v>1.1849954921476793E-3</v>
      </c>
      <c r="W9004" s="152">
        <f t="shared" si="1837"/>
        <v>0.16541767415257458</v>
      </c>
      <c r="X9004" s="218">
        <v>1.6325455134722384</v>
      </c>
      <c r="Y9004" s="153">
        <f t="shared" si="1825"/>
        <v>3.9999999999995595E-4</v>
      </c>
      <c r="Z9004" s="128">
        <f t="shared" si="1826"/>
        <v>8.8754449677853557</v>
      </c>
      <c r="AA9004" s="128">
        <f t="shared" si="1827"/>
        <v>0.61929999999999996</v>
      </c>
      <c r="AB9004" s="128">
        <f t="shared" si="1828"/>
        <v>0</v>
      </c>
      <c r="AC9004" s="128">
        <f t="shared" si="1829"/>
        <v>15.751354925155891</v>
      </c>
      <c r="AD9004" s="128">
        <f t="shared" si="1830"/>
        <v>0</v>
      </c>
      <c r="AE9004" s="128">
        <f t="shared" si="1831"/>
        <v>0</v>
      </c>
      <c r="AF9004" s="128">
        <f t="shared" si="1832"/>
        <v>1.3159774376731137</v>
      </c>
      <c r="AG9004" s="128">
        <f t="shared" si="1833"/>
        <v>0</v>
      </c>
      <c r="AH9004" s="93">
        <f t="shared" si="1834"/>
        <v>-0.56399515195882832</v>
      </c>
      <c r="AI9004" s="128">
        <f t="shared" si="1835"/>
        <v>0.61965038072420509</v>
      </c>
    </row>
    <row r="9005" spans="1:35" x14ac:dyDescent="0.25">
      <c r="A9005" s="96">
        <v>3.6004</v>
      </c>
      <c r="B9005" s="216">
        <v>2.9624887303695244</v>
      </c>
      <c r="E9005" s="153">
        <f t="shared" si="1836"/>
        <v>1.1849954921476793E-3</v>
      </c>
      <c r="W9005" s="152">
        <f t="shared" si="1837"/>
        <v>0.16541767415257458</v>
      </c>
      <c r="X9005" s="218">
        <v>1.6325455134722384</v>
      </c>
      <c r="Y9005" s="153">
        <f t="shared" si="1825"/>
        <v>3.9999999999995595E-4</v>
      </c>
      <c r="Z9005" s="128">
        <f t="shared" si="1826"/>
        <v>8.8754449677853557</v>
      </c>
      <c r="AA9005" s="128">
        <f t="shared" si="1827"/>
        <v>0.61929999999999996</v>
      </c>
      <c r="AB9005" s="128">
        <f t="shared" si="1828"/>
        <v>0</v>
      </c>
      <c r="AC9005" s="128">
        <f t="shared" si="1829"/>
        <v>15.751354925155891</v>
      </c>
      <c r="AD9005" s="128">
        <f t="shared" si="1830"/>
        <v>0</v>
      </c>
      <c r="AE9005" s="128">
        <f t="shared" si="1831"/>
        <v>0</v>
      </c>
      <c r="AF9005" s="128">
        <f t="shared" si="1832"/>
        <v>1.3159774376731137</v>
      </c>
      <c r="AG9005" s="128">
        <f t="shared" si="1833"/>
        <v>0</v>
      </c>
      <c r="AH9005" s="93">
        <f t="shared" si="1834"/>
        <v>-0.56399515195882832</v>
      </c>
      <c r="AI9005" s="128">
        <f t="shared" si="1835"/>
        <v>0.61965038072420509</v>
      </c>
    </row>
    <row r="9006" spans="1:35" x14ac:dyDescent="0.25">
      <c r="A9006" s="96">
        <v>3.6008</v>
      </c>
      <c r="B9006" s="216">
        <v>1.9749924869130164</v>
      </c>
      <c r="E9006" s="153">
        <f t="shared" si="1836"/>
        <v>9.8749624345639939E-4</v>
      </c>
      <c r="W9006" s="152">
        <f t="shared" si="1837"/>
        <v>0.13807486662880122</v>
      </c>
      <c r="X9006" s="218">
        <v>1.3626929842467428</v>
      </c>
      <c r="Y9006" s="153">
        <f t="shared" si="1825"/>
        <v>3.9999999999995595E-4</v>
      </c>
      <c r="Z9006" s="128">
        <f t="shared" si="1826"/>
        <v>8.8754449677853557</v>
      </c>
      <c r="AA9006" s="128">
        <f t="shared" si="1827"/>
        <v>0.61929999999999996</v>
      </c>
      <c r="AB9006" s="128">
        <f t="shared" si="1828"/>
        <v>0</v>
      </c>
      <c r="AC9006" s="128">
        <f t="shared" si="1829"/>
        <v>15.751354925155891</v>
      </c>
      <c r="AD9006" s="128">
        <f t="shared" si="1830"/>
        <v>0</v>
      </c>
      <c r="AE9006" s="128">
        <f t="shared" si="1831"/>
        <v>0</v>
      </c>
      <c r="AF9006" s="128">
        <f t="shared" si="1832"/>
        <v>1.3159774376731137</v>
      </c>
      <c r="AG9006" s="128">
        <f t="shared" si="1833"/>
        <v>0</v>
      </c>
      <c r="AH9006" s="93">
        <f t="shared" si="1834"/>
        <v>-0.56399515195882832</v>
      </c>
      <c r="AI9006" s="128">
        <f t="shared" si="1835"/>
        <v>0.4949060234243215</v>
      </c>
    </row>
    <row r="9007" spans="1:35" x14ac:dyDescent="0.25">
      <c r="A9007" s="96">
        <v>3.6012</v>
      </c>
      <c r="B9007" s="216">
        <v>1.9749924869130164</v>
      </c>
      <c r="E9007" s="153">
        <f t="shared" si="1836"/>
        <v>7.8999699476511962E-4</v>
      </c>
      <c r="W9007" s="152">
        <f t="shared" si="1837"/>
        <v>0.13807486662880122</v>
      </c>
      <c r="X9007" s="218">
        <v>1.3626929842467428</v>
      </c>
      <c r="Y9007" s="153">
        <f t="shared" si="1825"/>
        <v>3.9999999999995595E-4</v>
      </c>
      <c r="Z9007" s="128">
        <f t="shared" si="1826"/>
        <v>8.8754449677853557</v>
      </c>
      <c r="AA9007" s="128">
        <f t="shared" si="1827"/>
        <v>0.61929999999999996</v>
      </c>
      <c r="AB9007" s="128">
        <f t="shared" si="1828"/>
        <v>0</v>
      </c>
      <c r="AC9007" s="128">
        <f t="shared" si="1829"/>
        <v>15.751354925155891</v>
      </c>
      <c r="AD9007" s="128">
        <f t="shared" si="1830"/>
        <v>0</v>
      </c>
      <c r="AE9007" s="128">
        <f t="shared" si="1831"/>
        <v>0</v>
      </c>
      <c r="AF9007" s="128">
        <f t="shared" si="1832"/>
        <v>1.3159774376731137</v>
      </c>
      <c r="AG9007" s="128">
        <f t="shared" si="1833"/>
        <v>0</v>
      </c>
      <c r="AH9007" s="93">
        <f t="shared" si="1834"/>
        <v>-0.56399515195882832</v>
      </c>
      <c r="AI9007" s="128">
        <f t="shared" si="1835"/>
        <v>0.4949060234243215</v>
      </c>
    </row>
    <row r="9008" spans="1:35" x14ac:dyDescent="0.25">
      <c r="A9008" s="96">
        <v>3.6015999999999999</v>
      </c>
      <c r="B9008" s="216">
        <v>1.9749924869130164</v>
      </c>
      <c r="E9008" s="153">
        <f t="shared" si="1836"/>
        <v>7.8999699476511962E-4</v>
      </c>
      <c r="W9008" s="152">
        <f t="shared" si="1837"/>
        <v>0.13807486662880122</v>
      </c>
      <c r="X9008" s="218">
        <v>1.3626929842467428</v>
      </c>
      <c r="Y9008" s="153">
        <f t="shared" si="1825"/>
        <v>3.9999999999995595E-4</v>
      </c>
      <c r="Z9008" s="128">
        <f t="shared" si="1826"/>
        <v>8.8754449677853557</v>
      </c>
      <c r="AA9008" s="128">
        <f t="shared" si="1827"/>
        <v>0.61929999999999996</v>
      </c>
      <c r="AB9008" s="128">
        <f t="shared" si="1828"/>
        <v>0</v>
      </c>
      <c r="AC9008" s="128">
        <f t="shared" si="1829"/>
        <v>15.751354925155891</v>
      </c>
      <c r="AD9008" s="128">
        <f t="shared" si="1830"/>
        <v>0</v>
      </c>
      <c r="AE9008" s="128">
        <f t="shared" si="1831"/>
        <v>0</v>
      </c>
      <c r="AF9008" s="128">
        <f t="shared" si="1832"/>
        <v>1.3159774376731137</v>
      </c>
      <c r="AG9008" s="128">
        <f t="shared" si="1833"/>
        <v>0</v>
      </c>
      <c r="AH9008" s="93">
        <f t="shared" si="1834"/>
        <v>-0.56399515195882832</v>
      </c>
      <c r="AI9008" s="128">
        <f t="shared" si="1835"/>
        <v>0.4949060234243215</v>
      </c>
    </row>
    <row r="9009" spans="1:35" x14ac:dyDescent="0.25">
      <c r="A9009" s="96">
        <v>3.6019999999999999</v>
      </c>
      <c r="B9009" s="216">
        <v>2.9624887303695244</v>
      </c>
      <c r="E9009" s="153">
        <f t="shared" si="1836"/>
        <v>9.8749624345639939E-4</v>
      </c>
      <c r="W9009" s="152">
        <f t="shared" si="1837"/>
        <v>0.16541767415257458</v>
      </c>
      <c r="X9009" s="218">
        <v>1.6325455134722384</v>
      </c>
      <c r="Y9009" s="153">
        <f t="shared" si="1825"/>
        <v>3.9999999999995595E-4</v>
      </c>
      <c r="Z9009" s="128">
        <f t="shared" si="1826"/>
        <v>8.8754449677853557</v>
      </c>
      <c r="AA9009" s="128">
        <f t="shared" si="1827"/>
        <v>0.61929999999999996</v>
      </c>
      <c r="AB9009" s="128">
        <f t="shared" si="1828"/>
        <v>0</v>
      </c>
      <c r="AC9009" s="128">
        <f t="shared" si="1829"/>
        <v>15.751354925155891</v>
      </c>
      <c r="AD9009" s="128">
        <f t="shared" si="1830"/>
        <v>0</v>
      </c>
      <c r="AE9009" s="128">
        <f t="shared" si="1831"/>
        <v>0</v>
      </c>
      <c r="AF9009" s="128">
        <f t="shared" si="1832"/>
        <v>1.3159774376731137</v>
      </c>
      <c r="AG9009" s="128">
        <f t="shared" si="1833"/>
        <v>0</v>
      </c>
      <c r="AH9009" s="93">
        <f t="shared" si="1834"/>
        <v>-0.56399515195882832</v>
      </c>
      <c r="AI9009" s="128">
        <f t="shared" si="1835"/>
        <v>0.61965038072420509</v>
      </c>
    </row>
    <row r="9010" spans="1:35" x14ac:dyDescent="0.25">
      <c r="A9010" s="96">
        <v>3.6023999999999998</v>
      </c>
      <c r="B9010" s="216">
        <v>2.9624887303695244</v>
      </c>
      <c r="E9010" s="153">
        <f t="shared" si="1836"/>
        <v>1.1849954921476793E-3</v>
      </c>
      <c r="W9010" s="152">
        <f t="shared" si="1837"/>
        <v>0.16541767415257458</v>
      </c>
      <c r="X9010" s="218">
        <v>1.6325455134722384</v>
      </c>
      <c r="Y9010" s="153">
        <f t="shared" si="1825"/>
        <v>3.9999999999995595E-4</v>
      </c>
      <c r="Z9010" s="128">
        <f t="shared" si="1826"/>
        <v>8.8754449677853557</v>
      </c>
      <c r="AA9010" s="128">
        <f t="shared" si="1827"/>
        <v>0.61929999999999996</v>
      </c>
      <c r="AB9010" s="128">
        <f t="shared" si="1828"/>
        <v>0</v>
      </c>
      <c r="AC9010" s="128">
        <f t="shared" si="1829"/>
        <v>15.751354925155891</v>
      </c>
      <c r="AD9010" s="128">
        <f t="shared" si="1830"/>
        <v>0</v>
      </c>
      <c r="AE9010" s="128">
        <f t="shared" si="1831"/>
        <v>0</v>
      </c>
      <c r="AF9010" s="128">
        <f t="shared" si="1832"/>
        <v>1.3159774376731137</v>
      </c>
      <c r="AG9010" s="128">
        <f t="shared" si="1833"/>
        <v>0</v>
      </c>
      <c r="AH9010" s="93">
        <f t="shared" si="1834"/>
        <v>-0.56399515195882832</v>
      </c>
      <c r="AI9010" s="128">
        <f t="shared" si="1835"/>
        <v>0.61965038072420509</v>
      </c>
    </row>
    <row r="9011" spans="1:35" x14ac:dyDescent="0.25">
      <c r="A9011" s="96">
        <v>3.6027999999999998</v>
      </c>
      <c r="B9011" s="216">
        <v>2.9624887303695244</v>
      </c>
      <c r="E9011" s="153">
        <f t="shared" si="1836"/>
        <v>1.1849954921476793E-3</v>
      </c>
      <c r="W9011" s="152">
        <f t="shared" si="1837"/>
        <v>0.16541767415257458</v>
      </c>
      <c r="X9011" s="218">
        <v>1.6325455134722384</v>
      </c>
      <c r="Y9011" s="153">
        <f t="shared" si="1825"/>
        <v>3.9999999999995595E-4</v>
      </c>
      <c r="Z9011" s="128">
        <f t="shared" si="1826"/>
        <v>8.8754449677853557</v>
      </c>
      <c r="AA9011" s="128">
        <f t="shared" si="1827"/>
        <v>0.61929999999999996</v>
      </c>
      <c r="AB9011" s="128">
        <f t="shared" si="1828"/>
        <v>0</v>
      </c>
      <c r="AC9011" s="128">
        <f t="shared" si="1829"/>
        <v>15.751354925155891</v>
      </c>
      <c r="AD9011" s="128">
        <f t="shared" si="1830"/>
        <v>0</v>
      </c>
      <c r="AE9011" s="128">
        <f t="shared" si="1831"/>
        <v>0</v>
      </c>
      <c r="AF9011" s="128">
        <f t="shared" si="1832"/>
        <v>1.3159774376731137</v>
      </c>
      <c r="AG9011" s="128">
        <f t="shared" si="1833"/>
        <v>0</v>
      </c>
      <c r="AH9011" s="93">
        <f t="shared" si="1834"/>
        <v>-0.56399515195882832</v>
      </c>
      <c r="AI9011" s="128">
        <f t="shared" si="1835"/>
        <v>0.61965038072420509</v>
      </c>
    </row>
    <row r="9012" spans="1:35" x14ac:dyDescent="0.25">
      <c r="A9012" s="96">
        <v>3.6032000000000002</v>
      </c>
      <c r="B9012" s="216">
        <v>2.9624887303695244</v>
      </c>
      <c r="E9012" s="153">
        <f t="shared" si="1836"/>
        <v>1.1849954921489948E-3</v>
      </c>
      <c r="W9012" s="152">
        <f t="shared" si="1837"/>
        <v>0.16541767415257458</v>
      </c>
      <c r="X9012" s="218">
        <v>1.6325455134722384</v>
      </c>
      <c r="Y9012" s="153">
        <f t="shared" si="1825"/>
        <v>4.0000000000040004E-4</v>
      </c>
      <c r="Z9012" s="128">
        <f t="shared" si="1826"/>
        <v>8.8754449677853557</v>
      </c>
      <c r="AA9012" s="128">
        <f t="shared" si="1827"/>
        <v>0.61929999999999996</v>
      </c>
      <c r="AB9012" s="128">
        <f t="shared" si="1828"/>
        <v>0</v>
      </c>
      <c r="AC9012" s="128">
        <f t="shared" si="1829"/>
        <v>15.751354925155891</v>
      </c>
      <c r="AD9012" s="128">
        <f t="shared" si="1830"/>
        <v>0</v>
      </c>
      <c r="AE9012" s="128">
        <f t="shared" si="1831"/>
        <v>0</v>
      </c>
      <c r="AF9012" s="128">
        <f t="shared" si="1832"/>
        <v>1.3159774376731137</v>
      </c>
      <c r="AG9012" s="128">
        <f t="shared" si="1833"/>
        <v>0</v>
      </c>
      <c r="AH9012" s="93">
        <f t="shared" si="1834"/>
        <v>-0.56399515195882832</v>
      </c>
      <c r="AI9012" s="128">
        <f t="shared" si="1835"/>
        <v>0.61965038072420509</v>
      </c>
    </row>
    <row r="9013" spans="1:35" x14ac:dyDescent="0.25">
      <c r="A9013" s="96">
        <v>3.6036000000000001</v>
      </c>
      <c r="B9013" s="216">
        <v>2.9624887303695244</v>
      </c>
      <c r="E9013" s="153">
        <f t="shared" si="1836"/>
        <v>1.1849954921476793E-3</v>
      </c>
      <c r="W9013" s="152">
        <f t="shared" si="1837"/>
        <v>0.16541767415257458</v>
      </c>
      <c r="X9013" s="218">
        <v>1.6325455134722384</v>
      </c>
      <c r="Y9013" s="153">
        <f t="shared" si="1825"/>
        <v>3.9999999999995595E-4</v>
      </c>
      <c r="Z9013" s="128">
        <f t="shared" si="1826"/>
        <v>8.8754449677853557</v>
      </c>
      <c r="AA9013" s="128">
        <f t="shared" si="1827"/>
        <v>0.61929999999999996</v>
      </c>
      <c r="AB9013" s="128">
        <f t="shared" si="1828"/>
        <v>0</v>
      </c>
      <c r="AC9013" s="128">
        <f t="shared" si="1829"/>
        <v>15.751354925155891</v>
      </c>
      <c r="AD9013" s="128">
        <f t="shared" si="1830"/>
        <v>0</v>
      </c>
      <c r="AE9013" s="128">
        <f t="shared" si="1831"/>
        <v>0</v>
      </c>
      <c r="AF9013" s="128">
        <f t="shared" si="1832"/>
        <v>1.3159774376731137</v>
      </c>
      <c r="AG9013" s="128">
        <f t="shared" si="1833"/>
        <v>0</v>
      </c>
      <c r="AH9013" s="93">
        <f t="shared" si="1834"/>
        <v>-0.56399515195882832</v>
      </c>
      <c r="AI9013" s="128">
        <f t="shared" si="1835"/>
        <v>0.61965038072420509</v>
      </c>
    </row>
    <row r="9014" spans="1:35" x14ac:dyDescent="0.25">
      <c r="A9014" s="96">
        <v>3.6040000000000001</v>
      </c>
      <c r="B9014" s="216">
        <v>1.9749924869130164</v>
      </c>
      <c r="E9014" s="153">
        <f t="shared" si="1836"/>
        <v>9.8749624345639939E-4</v>
      </c>
      <c r="W9014" s="152">
        <f t="shared" si="1837"/>
        <v>0.13807486662880122</v>
      </c>
      <c r="X9014" s="218">
        <v>1.3626929842467428</v>
      </c>
      <c r="Y9014" s="153">
        <f t="shared" si="1825"/>
        <v>3.9999999999995595E-4</v>
      </c>
      <c r="Z9014" s="128">
        <f t="shared" si="1826"/>
        <v>8.8754449677853557</v>
      </c>
      <c r="AA9014" s="128">
        <f t="shared" si="1827"/>
        <v>0.61929999999999996</v>
      </c>
      <c r="AB9014" s="128">
        <f t="shared" si="1828"/>
        <v>0</v>
      </c>
      <c r="AC9014" s="128">
        <f t="shared" si="1829"/>
        <v>15.751354925155891</v>
      </c>
      <c r="AD9014" s="128">
        <f t="shared" si="1830"/>
        <v>0</v>
      </c>
      <c r="AE9014" s="128">
        <f t="shared" si="1831"/>
        <v>0</v>
      </c>
      <c r="AF9014" s="128">
        <f t="shared" si="1832"/>
        <v>1.3159774376731137</v>
      </c>
      <c r="AG9014" s="128">
        <f t="shared" si="1833"/>
        <v>0</v>
      </c>
      <c r="AH9014" s="93">
        <f t="shared" si="1834"/>
        <v>-0.56399515195882832</v>
      </c>
      <c r="AI9014" s="128">
        <f t="shared" si="1835"/>
        <v>0.4949060234243215</v>
      </c>
    </row>
    <row r="9015" spans="1:35" x14ac:dyDescent="0.25">
      <c r="A9015" s="96">
        <v>3.6044</v>
      </c>
      <c r="B9015" s="216">
        <v>1.9749924869130164</v>
      </c>
      <c r="E9015" s="153">
        <f t="shared" si="1836"/>
        <v>7.8999699476511962E-4</v>
      </c>
      <c r="W9015" s="152">
        <f t="shared" si="1837"/>
        <v>0.13807486662880122</v>
      </c>
      <c r="X9015" s="218">
        <v>1.3626929842467428</v>
      </c>
      <c r="Y9015" s="153">
        <f t="shared" si="1825"/>
        <v>3.9999999999995595E-4</v>
      </c>
      <c r="Z9015" s="128">
        <f t="shared" si="1826"/>
        <v>8.8754449677853557</v>
      </c>
      <c r="AA9015" s="128">
        <f t="shared" si="1827"/>
        <v>0.61929999999999996</v>
      </c>
      <c r="AB9015" s="128">
        <f t="shared" si="1828"/>
        <v>0</v>
      </c>
      <c r="AC9015" s="128">
        <f t="shared" si="1829"/>
        <v>15.751354925155891</v>
      </c>
      <c r="AD9015" s="128">
        <f t="shared" si="1830"/>
        <v>0</v>
      </c>
      <c r="AE9015" s="128">
        <f t="shared" si="1831"/>
        <v>0</v>
      </c>
      <c r="AF9015" s="128">
        <f t="shared" si="1832"/>
        <v>1.3159774376731137</v>
      </c>
      <c r="AG9015" s="128">
        <f t="shared" si="1833"/>
        <v>0</v>
      </c>
      <c r="AH9015" s="93">
        <f t="shared" si="1834"/>
        <v>-0.56399515195882832</v>
      </c>
      <c r="AI9015" s="128">
        <f t="shared" si="1835"/>
        <v>0.4949060234243215</v>
      </c>
    </row>
    <row r="9016" spans="1:35" x14ac:dyDescent="0.25">
      <c r="A9016" s="96">
        <v>3.6048</v>
      </c>
      <c r="B9016" s="216">
        <v>1.9749924869130164</v>
      </c>
      <c r="E9016" s="153">
        <f t="shared" si="1836"/>
        <v>7.8999699476511962E-4</v>
      </c>
      <c r="W9016" s="152">
        <f t="shared" si="1837"/>
        <v>0.13807486662880122</v>
      </c>
      <c r="X9016" s="218">
        <v>1.3626929842467428</v>
      </c>
      <c r="Y9016" s="153">
        <f t="shared" si="1825"/>
        <v>3.9999999999995595E-4</v>
      </c>
      <c r="Z9016" s="128">
        <f t="shared" si="1826"/>
        <v>8.8754449677853557</v>
      </c>
      <c r="AA9016" s="128">
        <f t="shared" si="1827"/>
        <v>0.61929999999999996</v>
      </c>
      <c r="AB9016" s="128">
        <f t="shared" si="1828"/>
        <v>0</v>
      </c>
      <c r="AC9016" s="128">
        <f t="shared" si="1829"/>
        <v>15.751354925155891</v>
      </c>
      <c r="AD9016" s="128">
        <f t="shared" si="1830"/>
        <v>0</v>
      </c>
      <c r="AE9016" s="128">
        <f t="shared" si="1831"/>
        <v>0</v>
      </c>
      <c r="AF9016" s="128">
        <f t="shared" si="1832"/>
        <v>1.3159774376731137</v>
      </c>
      <c r="AG9016" s="128">
        <f t="shared" si="1833"/>
        <v>0</v>
      </c>
      <c r="AH9016" s="93">
        <f t="shared" si="1834"/>
        <v>-0.56399515195882832</v>
      </c>
      <c r="AI9016" s="128">
        <f t="shared" si="1835"/>
        <v>0.4949060234243215</v>
      </c>
    </row>
    <row r="9017" spans="1:35" x14ac:dyDescent="0.25">
      <c r="A9017" s="96">
        <v>3.6052</v>
      </c>
      <c r="B9017" s="216">
        <v>1.9749924869130164</v>
      </c>
      <c r="E9017" s="153">
        <f t="shared" si="1836"/>
        <v>7.8999699476511962E-4</v>
      </c>
      <c r="W9017" s="152">
        <f t="shared" si="1837"/>
        <v>0.13807486662880122</v>
      </c>
      <c r="X9017" s="218">
        <v>1.3626929842467428</v>
      </c>
      <c r="Y9017" s="153">
        <f t="shared" si="1825"/>
        <v>3.9999999999995595E-4</v>
      </c>
      <c r="Z9017" s="128">
        <f t="shared" si="1826"/>
        <v>8.8754449677853557</v>
      </c>
      <c r="AA9017" s="128">
        <f t="shared" si="1827"/>
        <v>0.61929999999999996</v>
      </c>
      <c r="AB9017" s="128">
        <f t="shared" si="1828"/>
        <v>0</v>
      </c>
      <c r="AC9017" s="128">
        <f t="shared" si="1829"/>
        <v>15.751354925155891</v>
      </c>
      <c r="AD9017" s="128">
        <f t="shared" si="1830"/>
        <v>0</v>
      </c>
      <c r="AE9017" s="128">
        <f t="shared" si="1831"/>
        <v>0</v>
      </c>
      <c r="AF9017" s="128">
        <f t="shared" si="1832"/>
        <v>1.3159774376731137</v>
      </c>
      <c r="AG9017" s="128">
        <f t="shared" si="1833"/>
        <v>0</v>
      </c>
      <c r="AH9017" s="93">
        <f t="shared" si="1834"/>
        <v>-0.56399515195882832</v>
      </c>
      <c r="AI9017" s="128">
        <f t="shared" si="1835"/>
        <v>0.4949060234243215</v>
      </c>
    </row>
    <row r="9018" spans="1:35" x14ac:dyDescent="0.25">
      <c r="A9018" s="96">
        <v>3.6055999999999999</v>
      </c>
      <c r="B9018" s="216">
        <v>2.9624887303695244</v>
      </c>
      <c r="E9018" s="153">
        <f t="shared" si="1836"/>
        <v>9.8749624345639939E-4</v>
      </c>
      <c r="W9018" s="152">
        <f t="shared" si="1837"/>
        <v>0.16541767415257458</v>
      </c>
      <c r="X9018" s="218">
        <v>1.6325455134722384</v>
      </c>
      <c r="Y9018" s="153">
        <f t="shared" si="1825"/>
        <v>3.9999999999995595E-4</v>
      </c>
      <c r="Z9018" s="128">
        <f t="shared" si="1826"/>
        <v>8.8754449677853557</v>
      </c>
      <c r="AA9018" s="128">
        <f t="shared" si="1827"/>
        <v>0.61929999999999996</v>
      </c>
      <c r="AB9018" s="128">
        <f t="shared" si="1828"/>
        <v>0</v>
      </c>
      <c r="AC9018" s="128">
        <f t="shared" si="1829"/>
        <v>15.751354925155891</v>
      </c>
      <c r="AD9018" s="128">
        <f t="shared" si="1830"/>
        <v>0</v>
      </c>
      <c r="AE9018" s="128">
        <f t="shared" si="1831"/>
        <v>0</v>
      </c>
      <c r="AF9018" s="128">
        <f t="shared" si="1832"/>
        <v>1.3159774376731137</v>
      </c>
      <c r="AG9018" s="128">
        <f t="shared" si="1833"/>
        <v>0</v>
      </c>
      <c r="AH9018" s="93">
        <f t="shared" si="1834"/>
        <v>-0.56399515195882832</v>
      </c>
      <c r="AI9018" s="128">
        <f t="shared" si="1835"/>
        <v>0.61965038072420509</v>
      </c>
    </row>
    <row r="9019" spans="1:35" x14ac:dyDescent="0.25">
      <c r="A9019" s="96">
        <v>3.6059999999999999</v>
      </c>
      <c r="B9019" s="216">
        <v>2.9624887303695244</v>
      </c>
      <c r="E9019" s="153">
        <f t="shared" si="1836"/>
        <v>1.1849954921476793E-3</v>
      </c>
      <c r="W9019" s="152">
        <f t="shared" si="1837"/>
        <v>0.16541767415257458</v>
      </c>
      <c r="X9019" s="218">
        <v>1.6325455134722384</v>
      </c>
      <c r="Y9019" s="153">
        <f t="shared" si="1825"/>
        <v>3.9999999999995595E-4</v>
      </c>
      <c r="Z9019" s="128">
        <f t="shared" si="1826"/>
        <v>8.8754449677853557</v>
      </c>
      <c r="AA9019" s="128">
        <f t="shared" si="1827"/>
        <v>0.61929999999999996</v>
      </c>
      <c r="AB9019" s="128">
        <f t="shared" si="1828"/>
        <v>0</v>
      </c>
      <c r="AC9019" s="128">
        <f t="shared" si="1829"/>
        <v>15.751354925155891</v>
      </c>
      <c r="AD9019" s="128">
        <f t="shared" si="1830"/>
        <v>0</v>
      </c>
      <c r="AE9019" s="128">
        <f t="shared" si="1831"/>
        <v>0</v>
      </c>
      <c r="AF9019" s="128">
        <f t="shared" si="1832"/>
        <v>1.3159774376731137</v>
      </c>
      <c r="AG9019" s="128">
        <f t="shared" si="1833"/>
        <v>0</v>
      </c>
      <c r="AH9019" s="93">
        <f t="shared" si="1834"/>
        <v>-0.56399515195882832</v>
      </c>
      <c r="AI9019" s="128">
        <f t="shared" si="1835"/>
        <v>0.61965038072420509</v>
      </c>
    </row>
    <row r="9020" spans="1:35" x14ac:dyDescent="0.25">
      <c r="A9020" s="96">
        <v>3.6063999999999998</v>
      </c>
      <c r="B9020" s="216">
        <v>1.9749924869130164</v>
      </c>
      <c r="E9020" s="153">
        <f t="shared" si="1836"/>
        <v>9.8749624345639939E-4</v>
      </c>
      <c r="W9020" s="152">
        <f t="shared" si="1837"/>
        <v>0.13807486662880122</v>
      </c>
      <c r="X9020" s="218">
        <v>1.3626929842467428</v>
      </c>
      <c r="Y9020" s="153">
        <f t="shared" si="1825"/>
        <v>3.9999999999995595E-4</v>
      </c>
      <c r="Z9020" s="128">
        <f t="shared" si="1826"/>
        <v>8.8754449677853557</v>
      </c>
      <c r="AA9020" s="128">
        <f t="shared" si="1827"/>
        <v>0.61929999999999996</v>
      </c>
      <c r="AB9020" s="128">
        <f t="shared" si="1828"/>
        <v>0</v>
      </c>
      <c r="AC9020" s="128">
        <f t="shared" si="1829"/>
        <v>15.751354925155891</v>
      </c>
      <c r="AD9020" s="128">
        <f t="shared" si="1830"/>
        <v>0</v>
      </c>
      <c r="AE9020" s="128">
        <f t="shared" si="1831"/>
        <v>0</v>
      </c>
      <c r="AF9020" s="128">
        <f t="shared" si="1832"/>
        <v>1.3159774376731137</v>
      </c>
      <c r="AG9020" s="128">
        <f t="shared" si="1833"/>
        <v>0</v>
      </c>
      <c r="AH9020" s="93">
        <f t="shared" si="1834"/>
        <v>-0.56399515195882832</v>
      </c>
      <c r="AI9020" s="128">
        <f t="shared" si="1835"/>
        <v>0.4949060234243215</v>
      </c>
    </row>
    <row r="9021" spans="1:35" x14ac:dyDescent="0.25">
      <c r="A9021" s="96">
        <v>3.6067999999999998</v>
      </c>
      <c r="B9021" s="216">
        <v>1.9749924869130164</v>
      </c>
      <c r="E9021" s="153">
        <f t="shared" si="1836"/>
        <v>7.8999699476511962E-4</v>
      </c>
      <c r="W9021" s="152">
        <f t="shared" si="1837"/>
        <v>0.13807486662880122</v>
      </c>
      <c r="X9021" s="218">
        <v>1.3626929842467428</v>
      </c>
      <c r="Y9021" s="153">
        <f t="shared" si="1825"/>
        <v>3.9999999999995595E-4</v>
      </c>
      <c r="Z9021" s="128">
        <f t="shared" si="1826"/>
        <v>8.8754449677853557</v>
      </c>
      <c r="AA9021" s="128">
        <f t="shared" si="1827"/>
        <v>0.61929999999999996</v>
      </c>
      <c r="AB9021" s="128">
        <f t="shared" si="1828"/>
        <v>0</v>
      </c>
      <c r="AC9021" s="128">
        <f t="shared" si="1829"/>
        <v>15.751354925155891</v>
      </c>
      <c r="AD9021" s="128">
        <f t="shared" si="1830"/>
        <v>0</v>
      </c>
      <c r="AE9021" s="128">
        <f t="shared" si="1831"/>
        <v>0</v>
      </c>
      <c r="AF9021" s="128">
        <f t="shared" si="1832"/>
        <v>1.3159774376731137</v>
      </c>
      <c r="AG9021" s="128">
        <f t="shared" si="1833"/>
        <v>0</v>
      </c>
      <c r="AH9021" s="93">
        <f t="shared" si="1834"/>
        <v>-0.56399515195882832</v>
      </c>
      <c r="AI9021" s="128">
        <f t="shared" si="1835"/>
        <v>0.4949060234243215</v>
      </c>
    </row>
    <row r="9022" spans="1:35" x14ac:dyDescent="0.25">
      <c r="A9022" s="96">
        <v>3.6072000000000002</v>
      </c>
      <c r="B9022" s="216">
        <v>1.9749924869130164</v>
      </c>
      <c r="E9022" s="153">
        <f t="shared" si="1836"/>
        <v>7.8999699476599663E-4</v>
      </c>
      <c r="W9022" s="152">
        <f t="shared" si="1837"/>
        <v>0.13807486662880122</v>
      </c>
      <c r="X9022" s="218">
        <v>1.3626929842467428</v>
      </c>
      <c r="Y9022" s="153">
        <f t="shared" si="1825"/>
        <v>4.0000000000040004E-4</v>
      </c>
      <c r="Z9022" s="128">
        <f t="shared" si="1826"/>
        <v>8.8754449677853557</v>
      </c>
      <c r="AA9022" s="128">
        <f t="shared" si="1827"/>
        <v>0.61929999999999996</v>
      </c>
      <c r="AB9022" s="128">
        <f t="shared" si="1828"/>
        <v>0</v>
      </c>
      <c r="AC9022" s="128">
        <f t="shared" si="1829"/>
        <v>15.751354925155891</v>
      </c>
      <c r="AD9022" s="128">
        <f t="shared" si="1830"/>
        <v>0</v>
      </c>
      <c r="AE9022" s="128">
        <f t="shared" si="1831"/>
        <v>0</v>
      </c>
      <c r="AF9022" s="128">
        <f t="shared" si="1832"/>
        <v>1.3159774376731137</v>
      </c>
      <c r="AG9022" s="128">
        <f t="shared" si="1833"/>
        <v>0</v>
      </c>
      <c r="AH9022" s="93">
        <f t="shared" si="1834"/>
        <v>-0.56399515195882832</v>
      </c>
      <c r="AI9022" s="128">
        <f t="shared" si="1835"/>
        <v>0.4949060234243215</v>
      </c>
    </row>
    <row r="9023" spans="1:35" x14ac:dyDescent="0.25">
      <c r="A9023" s="96">
        <v>3.6076000000000001</v>
      </c>
      <c r="B9023" s="216">
        <v>1.9749924869130164</v>
      </c>
      <c r="E9023" s="153">
        <f t="shared" si="1836"/>
        <v>7.8999699476511962E-4</v>
      </c>
      <c r="W9023" s="152">
        <f t="shared" si="1837"/>
        <v>0.13807486662880122</v>
      </c>
      <c r="X9023" s="218">
        <v>1.3626929842467428</v>
      </c>
      <c r="Y9023" s="153">
        <f t="shared" si="1825"/>
        <v>3.9999999999995595E-4</v>
      </c>
      <c r="Z9023" s="128">
        <f t="shared" si="1826"/>
        <v>8.8754449677853557</v>
      </c>
      <c r="AA9023" s="128">
        <f t="shared" si="1827"/>
        <v>0.61929999999999996</v>
      </c>
      <c r="AB9023" s="128">
        <f t="shared" si="1828"/>
        <v>0</v>
      </c>
      <c r="AC9023" s="128">
        <f t="shared" si="1829"/>
        <v>15.751354925155891</v>
      </c>
      <c r="AD9023" s="128">
        <f t="shared" si="1830"/>
        <v>0</v>
      </c>
      <c r="AE9023" s="128">
        <f t="shared" si="1831"/>
        <v>0</v>
      </c>
      <c r="AF9023" s="128">
        <f t="shared" si="1832"/>
        <v>1.3159774376731137</v>
      </c>
      <c r="AG9023" s="128">
        <f t="shared" si="1833"/>
        <v>0</v>
      </c>
      <c r="AH9023" s="93">
        <f t="shared" si="1834"/>
        <v>-0.56399515195882832</v>
      </c>
      <c r="AI9023" s="128">
        <f t="shared" si="1835"/>
        <v>0.4949060234243215</v>
      </c>
    </row>
    <row r="9024" spans="1:35" x14ac:dyDescent="0.25">
      <c r="A9024" s="96">
        <v>3.6080000000000001</v>
      </c>
      <c r="B9024" s="216">
        <v>1.9749924869130164</v>
      </c>
      <c r="E9024" s="153">
        <f t="shared" si="1836"/>
        <v>7.8999699476511962E-4</v>
      </c>
      <c r="W9024" s="152">
        <f t="shared" si="1837"/>
        <v>0.13807486662880122</v>
      </c>
      <c r="X9024" s="218">
        <v>1.3626929842467428</v>
      </c>
      <c r="Y9024" s="153">
        <f t="shared" si="1825"/>
        <v>3.9999999999995595E-4</v>
      </c>
      <c r="Z9024" s="128">
        <f t="shared" si="1826"/>
        <v>8.8754449677853557</v>
      </c>
      <c r="AA9024" s="128">
        <f t="shared" si="1827"/>
        <v>0.61929999999999996</v>
      </c>
      <c r="AB9024" s="128">
        <f t="shared" si="1828"/>
        <v>0</v>
      </c>
      <c r="AC9024" s="128">
        <f t="shared" si="1829"/>
        <v>15.751354925155891</v>
      </c>
      <c r="AD9024" s="128">
        <f t="shared" si="1830"/>
        <v>0</v>
      </c>
      <c r="AE9024" s="128">
        <f t="shared" si="1831"/>
        <v>0</v>
      </c>
      <c r="AF9024" s="128">
        <f t="shared" si="1832"/>
        <v>1.3159774376731137</v>
      </c>
      <c r="AG9024" s="128">
        <f t="shared" si="1833"/>
        <v>0</v>
      </c>
      <c r="AH9024" s="93">
        <f t="shared" si="1834"/>
        <v>-0.56399515195882832</v>
      </c>
      <c r="AI9024" s="128">
        <f t="shared" si="1835"/>
        <v>0.4949060234243215</v>
      </c>
    </row>
    <row r="9025" spans="1:35" x14ac:dyDescent="0.25">
      <c r="A9025" s="96">
        <v>3.6084000000000001</v>
      </c>
      <c r="B9025" s="216">
        <v>1.9749924869130164</v>
      </c>
      <c r="E9025" s="153">
        <f t="shared" si="1836"/>
        <v>7.8999699476511962E-4</v>
      </c>
      <c r="W9025" s="152">
        <f t="shared" si="1837"/>
        <v>0.13807486662880122</v>
      </c>
      <c r="X9025" s="218">
        <v>1.3626929842467428</v>
      </c>
      <c r="Y9025" s="153">
        <f t="shared" si="1825"/>
        <v>3.9999999999995595E-4</v>
      </c>
      <c r="Z9025" s="128">
        <f t="shared" si="1826"/>
        <v>8.8754449677853557</v>
      </c>
      <c r="AA9025" s="128">
        <f t="shared" si="1827"/>
        <v>0.61929999999999996</v>
      </c>
      <c r="AB9025" s="128">
        <f t="shared" si="1828"/>
        <v>0</v>
      </c>
      <c r="AC9025" s="128">
        <f t="shared" si="1829"/>
        <v>15.751354925155891</v>
      </c>
      <c r="AD9025" s="128">
        <f t="shared" si="1830"/>
        <v>0</v>
      </c>
      <c r="AE9025" s="128">
        <f t="shared" si="1831"/>
        <v>0</v>
      </c>
      <c r="AF9025" s="128">
        <f t="shared" si="1832"/>
        <v>1.3159774376731137</v>
      </c>
      <c r="AG9025" s="128">
        <f t="shared" si="1833"/>
        <v>0</v>
      </c>
      <c r="AH9025" s="93">
        <f t="shared" si="1834"/>
        <v>-0.56399515195882832</v>
      </c>
      <c r="AI9025" s="128">
        <f t="shared" si="1835"/>
        <v>0.4949060234243215</v>
      </c>
    </row>
    <row r="9026" spans="1:35" x14ac:dyDescent="0.25">
      <c r="A9026" s="96">
        <v>3.6088</v>
      </c>
      <c r="B9026" s="216">
        <v>1.9749924869130164</v>
      </c>
      <c r="E9026" s="153">
        <f t="shared" si="1836"/>
        <v>7.8999699476511962E-4</v>
      </c>
      <c r="W9026" s="152">
        <f t="shared" si="1837"/>
        <v>0.13807486662880122</v>
      </c>
      <c r="X9026" s="218">
        <v>1.3626929842467428</v>
      </c>
      <c r="Y9026" s="153">
        <f t="shared" ref="Y9026:Y9089" si="1838">+A9026-A9025</f>
        <v>3.9999999999995595E-4</v>
      </c>
      <c r="Z9026" s="128">
        <f t="shared" ref="Z9026:Z9089" si="1839">IF(AND(W9026&lt;=$S$56,W9026&gt;$Q$56),$T$56,IF(AND(W9026&lt;=$S$57,W9026&gt;$Q$57),$T$57,IF(AND(W9026&lt;=$S$58,W9026&gt;$Q$58),$T$58,IF(AND(W9026&lt;=$S$59,W9026&gt;$Q$59),$T$59,IF(AND(W9026&lt;=$S$60,W9026&gt;$Q$60),$T$60,"Valor no encontrado para Po")))))</f>
        <v>8.8754449677853557</v>
      </c>
      <c r="AA9026" s="128">
        <f t="shared" ref="AA9026:AA9089" si="1840">IF(AND(W9026&lt;=$S$56,W9026&gt;$Q$56),$U$56,IF(AND(W9026&lt;=$S$57,W9026&gt;$Q$57),$U$57,IF(AND(W9026&lt;=$S$58,W9026&gt;$Q$58),$U$58,IF(AND(W9026&lt;=$S$59,W9026&gt;$Q$59),$U$59,IF(AND(W9026&lt;=$S$60,W9026&gt;$Q$60),$U$60,"Valor no encontrado para Po")))))</f>
        <v>0.61929999999999996</v>
      </c>
      <c r="AB9026" s="128">
        <f t="shared" ref="AB9026:AB9089" si="1841">IF(OR(AC9025&gt;=($X$1-$X$2)/2,AC9025&gt;=$Z$1/2),0,Z9026*W9026^AA9026*Y9026)</f>
        <v>0</v>
      </c>
      <c r="AC9026" s="128">
        <f t="shared" ref="AC9026:AC9089" si="1842">+AC9025+AB9026</f>
        <v>15.751354925155891</v>
      </c>
      <c r="AD9026" s="128">
        <f t="shared" ref="AD9026:AD9089" si="1843">2*$AB$1*PI()*((AC9026+$X$2/2)*(2*AC9026-$Z$1)+(AC9026+$X$2/2)^2-($X$1/2)^2)*AB9026</f>
        <v>0</v>
      </c>
      <c r="AE9026" s="128">
        <f t="shared" ref="AE9026:AE9089" si="1844">-AD9026*0.000000001*$Z$2</f>
        <v>0</v>
      </c>
      <c r="AF9026" s="128">
        <f t="shared" ref="AF9026:AF9089" si="1845">+AF9025+AE9026</f>
        <v>1.3159774376731137</v>
      </c>
      <c r="AG9026" s="128">
        <f t="shared" ref="AG9026:AG9089" si="1846">+AE9026/Y9026</f>
        <v>0</v>
      </c>
      <c r="AH9026" s="93">
        <f t="shared" ref="AH9026:AH9089" si="1847">+AH9025-AE9026</f>
        <v>-0.56399515195882832</v>
      </c>
      <c r="AI9026" s="128">
        <f t="shared" ref="AI9026:AI9089" si="1848">B9026*9.81/(W9026*1000000*$AF$1)</f>
        <v>0.4949060234243215</v>
      </c>
    </row>
    <row r="9027" spans="1:35" x14ac:dyDescent="0.25">
      <c r="A9027" s="96">
        <v>3.6092</v>
      </c>
      <c r="B9027" s="216">
        <v>2.9624887303695244</v>
      </c>
      <c r="E9027" s="153">
        <f t="shared" si="1836"/>
        <v>9.8749624345639939E-4</v>
      </c>
      <c r="W9027" s="152">
        <f t="shared" si="1837"/>
        <v>0.16541767415257458</v>
      </c>
      <c r="X9027" s="218">
        <v>1.6325455134722384</v>
      </c>
      <c r="Y9027" s="153">
        <f t="shared" si="1838"/>
        <v>3.9999999999995595E-4</v>
      </c>
      <c r="Z9027" s="128">
        <f t="shared" si="1839"/>
        <v>8.8754449677853557</v>
      </c>
      <c r="AA9027" s="128">
        <f t="shared" si="1840"/>
        <v>0.61929999999999996</v>
      </c>
      <c r="AB9027" s="128">
        <f t="shared" si="1841"/>
        <v>0</v>
      </c>
      <c r="AC9027" s="128">
        <f t="shared" si="1842"/>
        <v>15.751354925155891</v>
      </c>
      <c r="AD9027" s="128">
        <f t="shared" si="1843"/>
        <v>0</v>
      </c>
      <c r="AE9027" s="128">
        <f t="shared" si="1844"/>
        <v>0</v>
      </c>
      <c r="AF9027" s="128">
        <f t="shared" si="1845"/>
        <v>1.3159774376731137</v>
      </c>
      <c r="AG9027" s="128">
        <f t="shared" si="1846"/>
        <v>0</v>
      </c>
      <c r="AH9027" s="93">
        <f t="shared" si="1847"/>
        <v>-0.56399515195882832</v>
      </c>
      <c r="AI9027" s="128">
        <f t="shared" si="1848"/>
        <v>0.61965038072420509</v>
      </c>
    </row>
    <row r="9028" spans="1:35" x14ac:dyDescent="0.25">
      <c r="A9028" s="96">
        <v>3.6095999999999999</v>
      </c>
      <c r="B9028" s="216">
        <v>2.9624887303695244</v>
      </c>
      <c r="E9028" s="153">
        <f t="shared" si="1836"/>
        <v>1.1849954921476793E-3</v>
      </c>
      <c r="W9028" s="152">
        <f t="shared" si="1837"/>
        <v>0.16541767415257458</v>
      </c>
      <c r="X9028" s="218">
        <v>1.6325455134722384</v>
      </c>
      <c r="Y9028" s="153">
        <f t="shared" si="1838"/>
        <v>3.9999999999995595E-4</v>
      </c>
      <c r="Z9028" s="128">
        <f t="shared" si="1839"/>
        <v>8.8754449677853557</v>
      </c>
      <c r="AA9028" s="128">
        <f t="shared" si="1840"/>
        <v>0.61929999999999996</v>
      </c>
      <c r="AB9028" s="128">
        <f t="shared" si="1841"/>
        <v>0</v>
      </c>
      <c r="AC9028" s="128">
        <f t="shared" si="1842"/>
        <v>15.751354925155891</v>
      </c>
      <c r="AD9028" s="128">
        <f t="shared" si="1843"/>
        <v>0</v>
      </c>
      <c r="AE9028" s="128">
        <f t="shared" si="1844"/>
        <v>0</v>
      </c>
      <c r="AF9028" s="128">
        <f t="shared" si="1845"/>
        <v>1.3159774376731137</v>
      </c>
      <c r="AG9028" s="128">
        <f t="shared" si="1846"/>
        <v>0</v>
      </c>
      <c r="AH9028" s="93">
        <f t="shared" si="1847"/>
        <v>-0.56399515195882832</v>
      </c>
      <c r="AI9028" s="128">
        <f t="shared" si="1848"/>
        <v>0.61965038072420509</v>
      </c>
    </row>
    <row r="9029" spans="1:35" x14ac:dyDescent="0.25">
      <c r="A9029" s="96">
        <v>3.61</v>
      </c>
      <c r="B9029" s="216">
        <v>2.9624887303695244</v>
      </c>
      <c r="E9029" s="153">
        <f t="shared" ref="E9029:E9092" si="1849">+(B9028+B9029)/2*(A9029-A9028)</f>
        <v>1.1849954921476793E-3</v>
      </c>
      <c r="W9029" s="152">
        <f t="shared" ref="W9029:W9092" si="1850">+X9029/1000000*101325</f>
        <v>0.16541767415257458</v>
      </c>
      <c r="X9029" s="218">
        <v>1.6325455134722384</v>
      </c>
      <c r="Y9029" s="153">
        <f t="shared" si="1838"/>
        <v>3.9999999999995595E-4</v>
      </c>
      <c r="Z9029" s="128">
        <f t="shared" si="1839"/>
        <v>8.8754449677853557</v>
      </c>
      <c r="AA9029" s="128">
        <f t="shared" si="1840"/>
        <v>0.61929999999999996</v>
      </c>
      <c r="AB9029" s="128">
        <f t="shared" si="1841"/>
        <v>0</v>
      </c>
      <c r="AC9029" s="128">
        <f t="shared" si="1842"/>
        <v>15.751354925155891</v>
      </c>
      <c r="AD9029" s="128">
        <f t="shared" si="1843"/>
        <v>0</v>
      </c>
      <c r="AE9029" s="128">
        <f t="shared" si="1844"/>
        <v>0</v>
      </c>
      <c r="AF9029" s="128">
        <f t="shared" si="1845"/>
        <v>1.3159774376731137</v>
      </c>
      <c r="AG9029" s="128">
        <f t="shared" si="1846"/>
        <v>0</v>
      </c>
      <c r="AH9029" s="93">
        <f t="shared" si="1847"/>
        <v>-0.56399515195882832</v>
      </c>
      <c r="AI9029" s="128">
        <f t="shared" si="1848"/>
        <v>0.61965038072420509</v>
      </c>
    </row>
    <row r="9030" spans="1:35" x14ac:dyDescent="0.25">
      <c r="A9030" s="96">
        <v>3.6103999999999998</v>
      </c>
      <c r="B9030" s="216">
        <v>2.9624887303695244</v>
      </c>
      <c r="E9030" s="153">
        <f t="shared" si="1849"/>
        <v>1.1849954921476793E-3</v>
      </c>
      <c r="W9030" s="152">
        <f t="shared" si="1850"/>
        <v>0.16541767415257458</v>
      </c>
      <c r="X9030" s="218">
        <v>1.6325455134722384</v>
      </c>
      <c r="Y9030" s="153">
        <f t="shared" si="1838"/>
        <v>3.9999999999995595E-4</v>
      </c>
      <c r="Z9030" s="128">
        <f t="shared" si="1839"/>
        <v>8.8754449677853557</v>
      </c>
      <c r="AA9030" s="128">
        <f t="shared" si="1840"/>
        <v>0.61929999999999996</v>
      </c>
      <c r="AB9030" s="128">
        <f t="shared" si="1841"/>
        <v>0</v>
      </c>
      <c r="AC9030" s="128">
        <f t="shared" si="1842"/>
        <v>15.751354925155891</v>
      </c>
      <c r="AD9030" s="128">
        <f t="shared" si="1843"/>
        <v>0</v>
      </c>
      <c r="AE9030" s="128">
        <f t="shared" si="1844"/>
        <v>0</v>
      </c>
      <c r="AF9030" s="128">
        <f t="shared" si="1845"/>
        <v>1.3159774376731137</v>
      </c>
      <c r="AG9030" s="128">
        <f t="shared" si="1846"/>
        <v>0</v>
      </c>
      <c r="AH9030" s="93">
        <f t="shared" si="1847"/>
        <v>-0.56399515195882832</v>
      </c>
      <c r="AI9030" s="128">
        <f t="shared" si="1848"/>
        <v>0.61965038072420509</v>
      </c>
    </row>
    <row r="9031" spans="1:35" x14ac:dyDescent="0.25">
      <c r="A9031" s="96">
        <v>3.6107999999999998</v>
      </c>
      <c r="B9031" s="216">
        <v>1.9749924869130164</v>
      </c>
      <c r="E9031" s="153">
        <f t="shared" si="1849"/>
        <v>9.8749624345639939E-4</v>
      </c>
      <c r="W9031" s="152">
        <f t="shared" si="1850"/>
        <v>0.13807486662880122</v>
      </c>
      <c r="X9031" s="218">
        <v>1.3626929842467428</v>
      </c>
      <c r="Y9031" s="153">
        <f t="shared" si="1838"/>
        <v>3.9999999999995595E-4</v>
      </c>
      <c r="Z9031" s="128">
        <f t="shared" si="1839"/>
        <v>8.8754449677853557</v>
      </c>
      <c r="AA9031" s="128">
        <f t="shared" si="1840"/>
        <v>0.61929999999999996</v>
      </c>
      <c r="AB9031" s="128">
        <f t="shared" si="1841"/>
        <v>0</v>
      </c>
      <c r="AC9031" s="128">
        <f t="shared" si="1842"/>
        <v>15.751354925155891</v>
      </c>
      <c r="AD9031" s="128">
        <f t="shared" si="1843"/>
        <v>0</v>
      </c>
      <c r="AE9031" s="128">
        <f t="shared" si="1844"/>
        <v>0</v>
      </c>
      <c r="AF9031" s="128">
        <f t="shared" si="1845"/>
        <v>1.3159774376731137</v>
      </c>
      <c r="AG9031" s="128">
        <f t="shared" si="1846"/>
        <v>0</v>
      </c>
      <c r="AH9031" s="93">
        <f t="shared" si="1847"/>
        <v>-0.56399515195882832</v>
      </c>
      <c r="AI9031" s="128">
        <f t="shared" si="1848"/>
        <v>0.4949060234243215</v>
      </c>
    </row>
    <row r="9032" spans="1:35" x14ac:dyDescent="0.25">
      <c r="A9032" s="96">
        <v>3.6112000000000002</v>
      </c>
      <c r="B9032" s="216">
        <v>1.9749924869130164</v>
      </c>
      <c r="E9032" s="153">
        <f t="shared" si="1849"/>
        <v>7.8999699476599663E-4</v>
      </c>
      <c r="W9032" s="152">
        <f t="shared" si="1850"/>
        <v>0.13807486662880122</v>
      </c>
      <c r="X9032" s="218">
        <v>1.3626929842467428</v>
      </c>
      <c r="Y9032" s="153">
        <f t="shared" si="1838"/>
        <v>4.0000000000040004E-4</v>
      </c>
      <c r="Z9032" s="128">
        <f t="shared" si="1839"/>
        <v>8.8754449677853557</v>
      </c>
      <c r="AA9032" s="128">
        <f t="shared" si="1840"/>
        <v>0.61929999999999996</v>
      </c>
      <c r="AB9032" s="128">
        <f t="shared" si="1841"/>
        <v>0</v>
      </c>
      <c r="AC9032" s="128">
        <f t="shared" si="1842"/>
        <v>15.751354925155891</v>
      </c>
      <c r="AD9032" s="128">
        <f t="shared" si="1843"/>
        <v>0</v>
      </c>
      <c r="AE9032" s="128">
        <f t="shared" si="1844"/>
        <v>0</v>
      </c>
      <c r="AF9032" s="128">
        <f t="shared" si="1845"/>
        <v>1.3159774376731137</v>
      </c>
      <c r="AG9032" s="128">
        <f t="shared" si="1846"/>
        <v>0</v>
      </c>
      <c r="AH9032" s="93">
        <f t="shared" si="1847"/>
        <v>-0.56399515195882832</v>
      </c>
      <c r="AI9032" s="128">
        <f t="shared" si="1848"/>
        <v>0.4949060234243215</v>
      </c>
    </row>
    <row r="9033" spans="1:35" x14ac:dyDescent="0.25">
      <c r="A9033" s="96">
        <v>3.6116000000000001</v>
      </c>
      <c r="B9033" s="216">
        <v>2.9624887303695244</v>
      </c>
      <c r="E9033" s="153">
        <f t="shared" si="1849"/>
        <v>9.8749624345639939E-4</v>
      </c>
      <c r="W9033" s="152">
        <f t="shared" si="1850"/>
        <v>0.16541767415257458</v>
      </c>
      <c r="X9033" s="218">
        <v>1.6325455134722384</v>
      </c>
      <c r="Y9033" s="153">
        <f t="shared" si="1838"/>
        <v>3.9999999999995595E-4</v>
      </c>
      <c r="Z9033" s="128">
        <f t="shared" si="1839"/>
        <v>8.8754449677853557</v>
      </c>
      <c r="AA9033" s="128">
        <f t="shared" si="1840"/>
        <v>0.61929999999999996</v>
      </c>
      <c r="AB9033" s="128">
        <f t="shared" si="1841"/>
        <v>0</v>
      </c>
      <c r="AC9033" s="128">
        <f t="shared" si="1842"/>
        <v>15.751354925155891</v>
      </c>
      <c r="AD9033" s="128">
        <f t="shared" si="1843"/>
        <v>0</v>
      </c>
      <c r="AE9033" s="128">
        <f t="shared" si="1844"/>
        <v>0</v>
      </c>
      <c r="AF9033" s="128">
        <f t="shared" si="1845"/>
        <v>1.3159774376731137</v>
      </c>
      <c r="AG9033" s="128">
        <f t="shared" si="1846"/>
        <v>0</v>
      </c>
      <c r="AH9033" s="93">
        <f t="shared" si="1847"/>
        <v>-0.56399515195882832</v>
      </c>
      <c r="AI9033" s="128">
        <f t="shared" si="1848"/>
        <v>0.61965038072420509</v>
      </c>
    </row>
    <row r="9034" spans="1:35" x14ac:dyDescent="0.25">
      <c r="A9034" s="96">
        <v>3.6120000000000001</v>
      </c>
      <c r="B9034" s="216">
        <v>1.9749924869130164</v>
      </c>
      <c r="E9034" s="153">
        <f t="shared" si="1849"/>
        <v>9.8749624345639939E-4</v>
      </c>
      <c r="W9034" s="152">
        <f t="shared" si="1850"/>
        <v>0.13807486662880122</v>
      </c>
      <c r="X9034" s="218">
        <v>1.3626929842467428</v>
      </c>
      <c r="Y9034" s="153">
        <f t="shared" si="1838"/>
        <v>3.9999999999995595E-4</v>
      </c>
      <c r="Z9034" s="128">
        <f t="shared" si="1839"/>
        <v>8.8754449677853557</v>
      </c>
      <c r="AA9034" s="128">
        <f t="shared" si="1840"/>
        <v>0.61929999999999996</v>
      </c>
      <c r="AB9034" s="128">
        <f t="shared" si="1841"/>
        <v>0</v>
      </c>
      <c r="AC9034" s="128">
        <f t="shared" si="1842"/>
        <v>15.751354925155891</v>
      </c>
      <c r="AD9034" s="128">
        <f t="shared" si="1843"/>
        <v>0</v>
      </c>
      <c r="AE9034" s="128">
        <f t="shared" si="1844"/>
        <v>0</v>
      </c>
      <c r="AF9034" s="128">
        <f t="shared" si="1845"/>
        <v>1.3159774376731137</v>
      </c>
      <c r="AG9034" s="128">
        <f t="shared" si="1846"/>
        <v>0</v>
      </c>
      <c r="AH9034" s="93">
        <f t="shared" si="1847"/>
        <v>-0.56399515195882832</v>
      </c>
      <c r="AI9034" s="128">
        <f t="shared" si="1848"/>
        <v>0.4949060234243215</v>
      </c>
    </row>
    <row r="9035" spans="1:35" x14ac:dyDescent="0.25">
      <c r="A9035" s="96">
        <v>3.6124000000000001</v>
      </c>
      <c r="B9035" s="216">
        <v>2.9624887303695244</v>
      </c>
      <c r="E9035" s="153">
        <f t="shared" si="1849"/>
        <v>9.8749624345639939E-4</v>
      </c>
      <c r="W9035" s="152">
        <f t="shared" si="1850"/>
        <v>0.16541767415257458</v>
      </c>
      <c r="X9035" s="218">
        <v>1.6325455134722384</v>
      </c>
      <c r="Y9035" s="153">
        <f t="shared" si="1838"/>
        <v>3.9999999999995595E-4</v>
      </c>
      <c r="Z9035" s="128">
        <f t="shared" si="1839"/>
        <v>8.8754449677853557</v>
      </c>
      <c r="AA9035" s="128">
        <f t="shared" si="1840"/>
        <v>0.61929999999999996</v>
      </c>
      <c r="AB9035" s="128">
        <f t="shared" si="1841"/>
        <v>0</v>
      </c>
      <c r="AC9035" s="128">
        <f t="shared" si="1842"/>
        <v>15.751354925155891</v>
      </c>
      <c r="AD9035" s="128">
        <f t="shared" si="1843"/>
        <v>0</v>
      </c>
      <c r="AE9035" s="128">
        <f t="shared" si="1844"/>
        <v>0</v>
      </c>
      <c r="AF9035" s="128">
        <f t="shared" si="1845"/>
        <v>1.3159774376731137</v>
      </c>
      <c r="AG9035" s="128">
        <f t="shared" si="1846"/>
        <v>0</v>
      </c>
      <c r="AH9035" s="93">
        <f t="shared" si="1847"/>
        <v>-0.56399515195882832</v>
      </c>
      <c r="AI9035" s="128">
        <f t="shared" si="1848"/>
        <v>0.61965038072420509</v>
      </c>
    </row>
    <row r="9036" spans="1:35" x14ac:dyDescent="0.25">
      <c r="A9036" s="96">
        <v>3.6128</v>
      </c>
      <c r="B9036" s="216">
        <v>2.9624887303695244</v>
      </c>
      <c r="E9036" s="153">
        <f t="shared" si="1849"/>
        <v>1.1849954921476793E-3</v>
      </c>
      <c r="W9036" s="152">
        <f t="shared" si="1850"/>
        <v>0.16541767415257458</v>
      </c>
      <c r="X9036" s="218">
        <v>1.6325455134722384</v>
      </c>
      <c r="Y9036" s="153">
        <f t="shared" si="1838"/>
        <v>3.9999999999995595E-4</v>
      </c>
      <c r="Z9036" s="128">
        <f t="shared" si="1839"/>
        <v>8.8754449677853557</v>
      </c>
      <c r="AA9036" s="128">
        <f t="shared" si="1840"/>
        <v>0.61929999999999996</v>
      </c>
      <c r="AB9036" s="128">
        <f t="shared" si="1841"/>
        <v>0</v>
      </c>
      <c r="AC9036" s="128">
        <f t="shared" si="1842"/>
        <v>15.751354925155891</v>
      </c>
      <c r="AD9036" s="128">
        <f t="shared" si="1843"/>
        <v>0</v>
      </c>
      <c r="AE9036" s="128">
        <f t="shared" si="1844"/>
        <v>0</v>
      </c>
      <c r="AF9036" s="128">
        <f t="shared" si="1845"/>
        <v>1.3159774376731137</v>
      </c>
      <c r="AG9036" s="128">
        <f t="shared" si="1846"/>
        <v>0</v>
      </c>
      <c r="AH9036" s="93">
        <f t="shared" si="1847"/>
        <v>-0.56399515195882832</v>
      </c>
      <c r="AI9036" s="128">
        <f t="shared" si="1848"/>
        <v>0.61965038072420509</v>
      </c>
    </row>
    <row r="9037" spans="1:35" x14ac:dyDescent="0.25">
      <c r="A9037" s="96">
        <v>3.6132</v>
      </c>
      <c r="B9037" s="216">
        <v>2.9624887303695244</v>
      </c>
      <c r="E9037" s="153">
        <f t="shared" si="1849"/>
        <v>1.1849954921476793E-3</v>
      </c>
      <c r="W9037" s="152">
        <f t="shared" si="1850"/>
        <v>0.16541767415257458</v>
      </c>
      <c r="X9037" s="218">
        <v>1.6325455134722384</v>
      </c>
      <c r="Y9037" s="153">
        <f t="shared" si="1838"/>
        <v>3.9999999999995595E-4</v>
      </c>
      <c r="Z9037" s="128">
        <f t="shared" si="1839"/>
        <v>8.8754449677853557</v>
      </c>
      <c r="AA9037" s="128">
        <f t="shared" si="1840"/>
        <v>0.61929999999999996</v>
      </c>
      <c r="AB9037" s="128">
        <f t="shared" si="1841"/>
        <v>0</v>
      </c>
      <c r="AC9037" s="128">
        <f t="shared" si="1842"/>
        <v>15.751354925155891</v>
      </c>
      <c r="AD9037" s="128">
        <f t="shared" si="1843"/>
        <v>0</v>
      </c>
      <c r="AE9037" s="128">
        <f t="shared" si="1844"/>
        <v>0</v>
      </c>
      <c r="AF9037" s="128">
        <f t="shared" si="1845"/>
        <v>1.3159774376731137</v>
      </c>
      <c r="AG9037" s="128">
        <f t="shared" si="1846"/>
        <v>0</v>
      </c>
      <c r="AH9037" s="93">
        <f t="shared" si="1847"/>
        <v>-0.56399515195882832</v>
      </c>
      <c r="AI9037" s="128">
        <f t="shared" si="1848"/>
        <v>0.61965038072420509</v>
      </c>
    </row>
    <row r="9038" spans="1:35" x14ac:dyDescent="0.25">
      <c r="A9038" s="96">
        <v>3.6135999999999999</v>
      </c>
      <c r="B9038" s="216">
        <v>2.9624887303695244</v>
      </c>
      <c r="E9038" s="153">
        <f t="shared" si="1849"/>
        <v>1.1849954921476793E-3</v>
      </c>
      <c r="W9038" s="152">
        <f t="shared" si="1850"/>
        <v>0.16541767415257458</v>
      </c>
      <c r="X9038" s="218">
        <v>1.6325455134722384</v>
      </c>
      <c r="Y9038" s="153">
        <f t="shared" si="1838"/>
        <v>3.9999999999995595E-4</v>
      </c>
      <c r="Z9038" s="128">
        <f t="shared" si="1839"/>
        <v>8.8754449677853557</v>
      </c>
      <c r="AA9038" s="128">
        <f t="shared" si="1840"/>
        <v>0.61929999999999996</v>
      </c>
      <c r="AB9038" s="128">
        <f t="shared" si="1841"/>
        <v>0</v>
      </c>
      <c r="AC9038" s="128">
        <f t="shared" si="1842"/>
        <v>15.751354925155891</v>
      </c>
      <c r="AD9038" s="128">
        <f t="shared" si="1843"/>
        <v>0</v>
      </c>
      <c r="AE9038" s="128">
        <f t="shared" si="1844"/>
        <v>0</v>
      </c>
      <c r="AF9038" s="128">
        <f t="shared" si="1845"/>
        <v>1.3159774376731137</v>
      </c>
      <c r="AG9038" s="128">
        <f t="shared" si="1846"/>
        <v>0</v>
      </c>
      <c r="AH9038" s="93">
        <f t="shared" si="1847"/>
        <v>-0.56399515195882832</v>
      </c>
      <c r="AI9038" s="128">
        <f t="shared" si="1848"/>
        <v>0.61965038072420509</v>
      </c>
    </row>
    <row r="9039" spans="1:35" x14ac:dyDescent="0.25">
      <c r="A9039" s="96">
        <v>3.6139999999999999</v>
      </c>
      <c r="B9039" s="216">
        <v>2.9624887303695244</v>
      </c>
      <c r="E9039" s="153">
        <f t="shared" si="1849"/>
        <v>1.1849954921476793E-3</v>
      </c>
      <c r="W9039" s="152">
        <f t="shared" si="1850"/>
        <v>0.16541767415257458</v>
      </c>
      <c r="X9039" s="218">
        <v>1.6325455134722384</v>
      </c>
      <c r="Y9039" s="153">
        <f t="shared" si="1838"/>
        <v>3.9999999999995595E-4</v>
      </c>
      <c r="Z9039" s="128">
        <f t="shared" si="1839"/>
        <v>8.8754449677853557</v>
      </c>
      <c r="AA9039" s="128">
        <f t="shared" si="1840"/>
        <v>0.61929999999999996</v>
      </c>
      <c r="AB9039" s="128">
        <f t="shared" si="1841"/>
        <v>0</v>
      </c>
      <c r="AC9039" s="128">
        <f t="shared" si="1842"/>
        <v>15.751354925155891</v>
      </c>
      <c r="AD9039" s="128">
        <f t="shared" si="1843"/>
        <v>0</v>
      </c>
      <c r="AE9039" s="128">
        <f t="shared" si="1844"/>
        <v>0</v>
      </c>
      <c r="AF9039" s="128">
        <f t="shared" si="1845"/>
        <v>1.3159774376731137</v>
      </c>
      <c r="AG9039" s="128">
        <f t="shared" si="1846"/>
        <v>0</v>
      </c>
      <c r="AH9039" s="93">
        <f t="shared" si="1847"/>
        <v>-0.56399515195882832</v>
      </c>
      <c r="AI9039" s="128">
        <f t="shared" si="1848"/>
        <v>0.61965038072420509</v>
      </c>
    </row>
    <row r="9040" spans="1:35" x14ac:dyDescent="0.25">
      <c r="A9040" s="96">
        <v>3.6143999999999998</v>
      </c>
      <c r="B9040" s="216">
        <v>2.9624887303695244</v>
      </c>
      <c r="E9040" s="153">
        <f t="shared" si="1849"/>
        <v>1.1849954921476793E-3</v>
      </c>
      <c r="W9040" s="152">
        <f t="shared" si="1850"/>
        <v>0.16541767415257458</v>
      </c>
      <c r="X9040" s="218">
        <v>1.6325455134722384</v>
      </c>
      <c r="Y9040" s="153">
        <f t="shared" si="1838"/>
        <v>3.9999999999995595E-4</v>
      </c>
      <c r="Z9040" s="128">
        <f t="shared" si="1839"/>
        <v>8.8754449677853557</v>
      </c>
      <c r="AA9040" s="128">
        <f t="shared" si="1840"/>
        <v>0.61929999999999996</v>
      </c>
      <c r="AB9040" s="128">
        <f t="shared" si="1841"/>
        <v>0</v>
      </c>
      <c r="AC9040" s="128">
        <f t="shared" si="1842"/>
        <v>15.751354925155891</v>
      </c>
      <c r="AD9040" s="128">
        <f t="shared" si="1843"/>
        <v>0</v>
      </c>
      <c r="AE9040" s="128">
        <f t="shared" si="1844"/>
        <v>0</v>
      </c>
      <c r="AF9040" s="128">
        <f t="shared" si="1845"/>
        <v>1.3159774376731137</v>
      </c>
      <c r="AG9040" s="128">
        <f t="shared" si="1846"/>
        <v>0</v>
      </c>
      <c r="AH9040" s="93">
        <f t="shared" si="1847"/>
        <v>-0.56399515195882832</v>
      </c>
      <c r="AI9040" s="128">
        <f t="shared" si="1848"/>
        <v>0.61965038072420509</v>
      </c>
    </row>
    <row r="9041" spans="1:35" x14ac:dyDescent="0.25">
      <c r="A9041" s="96">
        <v>3.6147999999999998</v>
      </c>
      <c r="B9041" s="216">
        <v>2.9624887303695244</v>
      </c>
      <c r="E9041" s="153">
        <f t="shared" si="1849"/>
        <v>1.1849954921476793E-3</v>
      </c>
      <c r="W9041" s="152">
        <f t="shared" si="1850"/>
        <v>0.16541767415257458</v>
      </c>
      <c r="X9041" s="218">
        <v>1.6325455134722384</v>
      </c>
      <c r="Y9041" s="153">
        <f t="shared" si="1838"/>
        <v>3.9999999999995595E-4</v>
      </c>
      <c r="Z9041" s="128">
        <f t="shared" si="1839"/>
        <v>8.8754449677853557</v>
      </c>
      <c r="AA9041" s="128">
        <f t="shared" si="1840"/>
        <v>0.61929999999999996</v>
      </c>
      <c r="AB9041" s="128">
        <f t="shared" si="1841"/>
        <v>0</v>
      </c>
      <c r="AC9041" s="128">
        <f t="shared" si="1842"/>
        <v>15.751354925155891</v>
      </c>
      <c r="AD9041" s="128">
        <f t="shared" si="1843"/>
        <v>0</v>
      </c>
      <c r="AE9041" s="128">
        <f t="shared" si="1844"/>
        <v>0</v>
      </c>
      <c r="AF9041" s="128">
        <f t="shared" si="1845"/>
        <v>1.3159774376731137</v>
      </c>
      <c r="AG9041" s="128">
        <f t="shared" si="1846"/>
        <v>0</v>
      </c>
      <c r="AH9041" s="93">
        <f t="shared" si="1847"/>
        <v>-0.56399515195882832</v>
      </c>
      <c r="AI9041" s="128">
        <f t="shared" si="1848"/>
        <v>0.61965038072420509</v>
      </c>
    </row>
    <row r="9042" spans="1:35" x14ac:dyDescent="0.25">
      <c r="A9042" s="96">
        <v>3.6152000000000002</v>
      </c>
      <c r="B9042" s="216">
        <v>2.9624887303695244</v>
      </c>
      <c r="E9042" s="153">
        <f t="shared" si="1849"/>
        <v>1.1849954921489948E-3</v>
      </c>
      <c r="W9042" s="152">
        <f t="shared" si="1850"/>
        <v>0.16541767415257458</v>
      </c>
      <c r="X9042" s="218">
        <v>1.6325455134722384</v>
      </c>
      <c r="Y9042" s="153">
        <f t="shared" si="1838"/>
        <v>4.0000000000040004E-4</v>
      </c>
      <c r="Z9042" s="128">
        <f t="shared" si="1839"/>
        <v>8.8754449677853557</v>
      </c>
      <c r="AA9042" s="128">
        <f t="shared" si="1840"/>
        <v>0.61929999999999996</v>
      </c>
      <c r="AB9042" s="128">
        <f t="shared" si="1841"/>
        <v>0</v>
      </c>
      <c r="AC9042" s="128">
        <f t="shared" si="1842"/>
        <v>15.751354925155891</v>
      </c>
      <c r="AD9042" s="128">
        <f t="shared" si="1843"/>
        <v>0</v>
      </c>
      <c r="AE9042" s="128">
        <f t="shared" si="1844"/>
        <v>0</v>
      </c>
      <c r="AF9042" s="128">
        <f t="shared" si="1845"/>
        <v>1.3159774376731137</v>
      </c>
      <c r="AG9042" s="128">
        <f t="shared" si="1846"/>
        <v>0</v>
      </c>
      <c r="AH9042" s="93">
        <f t="shared" si="1847"/>
        <v>-0.56399515195882832</v>
      </c>
      <c r="AI9042" s="128">
        <f t="shared" si="1848"/>
        <v>0.61965038072420509</v>
      </c>
    </row>
    <row r="9043" spans="1:35" x14ac:dyDescent="0.25">
      <c r="A9043" s="96">
        <v>3.6156000000000001</v>
      </c>
      <c r="B9043" s="216">
        <v>2.9624887303695244</v>
      </c>
      <c r="E9043" s="153">
        <f t="shared" si="1849"/>
        <v>1.1849954921476793E-3</v>
      </c>
      <c r="W9043" s="152">
        <f t="shared" si="1850"/>
        <v>0.16541767415257458</v>
      </c>
      <c r="X9043" s="218">
        <v>1.6325455134722384</v>
      </c>
      <c r="Y9043" s="153">
        <f t="shared" si="1838"/>
        <v>3.9999999999995595E-4</v>
      </c>
      <c r="Z9043" s="128">
        <f t="shared" si="1839"/>
        <v>8.8754449677853557</v>
      </c>
      <c r="AA9043" s="128">
        <f t="shared" si="1840"/>
        <v>0.61929999999999996</v>
      </c>
      <c r="AB9043" s="128">
        <f t="shared" si="1841"/>
        <v>0</v>
      </c>
      <c r="AC9043" s="128">
        <f t="shared" si="1842"/>
        <v>15.751354925155891</v>
      </c>
      <c r="AD9043" s="128">
        <f t="shared" si="1843"/>
        <v>0</v>
      </c>
      <c r="AE9043" s="128">
        <f t="shared" si="1844"/>
        <v>0</v>
      </c>
      <c r="AF9043" s="128">
        <f t="shared" si="1845"/>
        <v>1.3159774376731137</v>
      </c>
      <c r="AG9043" s="128">
        <f t="shared" si="1846"/>
        <v>0</v>
      </c>
      <c r="AH9043" s="93">
        <f t="shared" si="1847"/>
        <v>-0.56399515195882832</v>
      </c>
      <c r="AI9043" s="128">
        <f t="shared" si="1848"/>
        <v>0.61965038072420509</v>
      </c>
    </row>
    <row r="9044" spans="1:35" x14ac:dyDescent="0.25">
      <c r="A9044" s="96">
        <v>3.6160000000000001</v>
      </c>
      <c r="B9044" s="216">
        <v>2.9624887303695244</v>
      </c>
      <c r="E9044" s="153">
        <f t="shared" si="1849"/>
        <v>1.1849954921476793E-3</v>
      </c>
      <c r="W9044" s="152">
        <f t="shared" si="1850"/>
        <v>0.16541767415257458</v>
      </c>
      <c r="X9044" s="218">
        <v>1.6325455134722384</v>
      </c>
      <c r="Y9044" s="153">
        <f t="shared" si="1838"/>
        <v>3.9999999999995595E-4</v>
      </c>
      <c r="Z9044" s="128">
        <f t="shared" si="1839"/>
        <v>8.8754449677853557</v>
      </c>
      <c r="AA9044" s="128">
        <f t="shared" si="1840"/>
        <v>0.61929999999999996</v>
      </c>
      <c r="AB9044" s="128">
        <f t="shared" si="1841"/>
        <v>0</v>
      </c>
      <c r="AC9044" s="128">
        <f t="shared" si="1842"/>
        <v>15.751354925155891</v>
      </c>
      <c r="AD9044" s="128">
        <f t="shared" si="1843"/>
        <v>0</v>
      </c>
      <c r="AE9044" s="128">
        <f t="shared" si="1844"/>
        <v>0</v>
      </c>
      <c r="AF9044" s="128">
        <f t="shared" si="1845"/>
        <v>1.3159774376731137</v>
      </c>
      <c r="AG9044" s="128">
        <f t="shared" si="1846"/>
        <v>0</v>
      </c>
      <c r="AH9044" s="93">
        <f t="shared" si="1847"/>
        <v>-0.56399515195882832</v>
      </c>
      <c r="AI9044" s="128">
        <f t="shared" si="1848"/>
        <v>0.61965038072420509</v>
      </c>
    </row>
    <row r="9045" spans="1:35" x14ac:dyDescent="0.25">
      <c r="A9045" s="96">
        <v>3.6164000000000001</v>
      </c>
      <c r="B9045" s="216">
        <v>2.9624887303695244</v>
      </c>
      <c r="E9045" s="153">
        <f t="shared" si="1849"/>
        <v>1.1849954921476793E-3</v>
      </c>
      <c r="W9045" s="152">
        <f t="shared" si="1850"/>
        <v>0.16541767415257458</v>
      </c>
      <c r="X9045" s="218">
        <v>1.6325455134722384</v>
      </c>
      <c r="Y9045" s="153">
        <f t="shared" si="1838"/>
        <v>3.9999999999995595E-4</v>
      </c>
      <c r="Z9045" s="128">
        <f t="shared" si="1839"/>
        <v>8.8754449677853557</v>
      </c>
      <c r="AA9045" s="128">
        <f t="shared" si="1840"/>
        <v>0.61929999999999996</v>
      </c>
      <c r="AB9045" s="128">
        <f t="shared" si="1841"/>
        <v>0</v>
      </c>
      <c r="AC9045" s="128">
        <f t="shared" si="1842"/>
        <v>15.751354925155891</v>
      </c>
      <c r="AD9045" s="128">
        <f t="shared" si="1843"/>
        <v>0</v>
      </c>
      <c r="AE9045" s="128">
        <f t="shared" si="1844"/>
        <v>0</v>
      </c>
      <c r="AF9045" s="128">
        <f t="shared" si="1845"/>
        <v>1.3159774376731137</v>
      </c>
      <c r="AG9045" s="128">
        <f t="shared" si="1846"/>
        <v>0</v>
      </c>
      <c r="AH9045" s="93">
        <f t="shared" si="1847"/>
        <v>-0.56399515195882832</v>
      </c>
      <c r="AI9045" s="128">
        <f t="shared" si="1848"/>
        <v>0.61965038072420509</v>
      </c>
    </row>
    <row r="9046" spans="1:35" x14ac:dyDescent="0.25">
      <c r="A9046" s="96">
        <v>3.6168</v>
      </c>
      <c r="B9046" s="216">
        <v>1.9749924869130164</v>
      </c>
      <c r="E9046" s="153">
        <f t="shared" si="1849"/>
        <v>9.8749624345639939E-4</v>
      </c>
      <c r="W9046" s="152">
        <f t="shared" si="1850"/>
        <v>0.13807486662880122</v>
      </c>
      <c r="X9046" s="218">
        <v>1.3626929842467428</v>
      </c>
      <c r="Y9046" s="153">
        <f t="shared" si="1838"/>
        <v>3.9999999999995595E-4</v>
      </c>
      <c r="Z9046" s="128">
        <f t="shared" si="1839"/>
        <v>8.8754449677853557</v>
      </c>
      <c r="AA9046" s="128">
        <f t="shared" si="1840"/>
        <v>0.61929999999999996</v>
      </c>
      <c r="AB9046" s="128">
        <f t="shared" si="1841"/>
        <v>0</v>
      </c>
      <c r="AC9046" s="128">
        <f t="shared" si="1842"/>
        <v>15.751354925155891</v>
      </c>
      <c r="AD9046" s="128">
        <f t="shared" si="1843"/>
        <v>0</v>
      </c>
      <c r="AE9046" s="128">
        <f t="shared" si="1844"/>
        <v>0</v>
      </c>
      <c r="AF9046" s="128">
        <f t="shared" si="1845"/>
        <v>1.3159774376731137</v>
      </c>
      <c r="AG9046" s="128">
        <f t="shared" si="1846"/>
        <v>0</v>
      </c>
      <c r="AH9046" s="93">
        <f t="shared" si="1847"/>
        <v>-0.56399515195882832</v>
      </c>
      <c r="AI9046" s="128">
        <f t="shared" si="1848"/>
        <v>0.4949060234243215</v>
      </c>
    </row>
    <row r="9047" spans="1:35" x14ac:dyDescent="0.25">
      <c r="A9047" s="96">
        <v>3.6172</v>
      </c>
      <c r="B9047" s="216">
        <v>2.9624887303695244</v>
      </c>
      <c r="E9047" s="153">
        <f t="shared" si="1849"/>
        <v>9.8749624345639939E-4</v>
      </c>
      <c r="W9047" s="152">
        <f t="shared" si="1850"/>
        <v>0.16541767415257458</v>
      </c>
      <c r="X9047" s="218">
        <v>1.6325455134722384</v>
      </c>
      <c r="Y9047" s="153">
        <f t="shared" si="1838"/>
        <v>3.9999999999995595E-4</v>
      </c>
      <c r="Z9047" s="128">
        <f t="shared" si="1839"/>
        <v>8.8754449677853557</v>
      </c>
      <c r="AA9047" s="128">
        <f t="shared" si="1840"/>
        <v>0.61929999999999996</v>
      </c>
      <c r="AB9047" s="128">
        <f t="shared" si="1841"/>
        <v>0</v>
      </c>
      <c r="AC9047" s="128">
        <f t="shared" si="1842"/>
        <v>15.751354925155891</v>
      </c>
      <c r="AD9047" s="128">
        <f t="shared" si="1843"/>
        <v>0</v>
      </c>
      <c r="AE9047" s="128">
        <f t="shared" si="1844"/>
        <v>0</v>
      </c>
      <c r="AF9047" s="128">
        <f t="shared" si="1845"/>
        <v>1.3159774376731137</v>
      </c>
      <c r="AG9047" s="128">
        <f t="shared" si="1846"/>
        <v>0</v>
      </c>
      <c r="AH9047" s="93">
        <f t="shared" si="1847"/>
        <v>-0.56399515195882832</v>
      </c>
      <c r="AI9047" s="128">
        <f t="shared" si="1848"/>
        <v>0.61965038072420509</v>
      </c>
    </row>
    <row r="9048" spans="1:35" x14ac:dyDescent="0.25">
      <c r="A9048" s="96">
        <v>3.6175999999999999</v>
      </c>
      <c r="B9048" s="216">
        <v>1.9749924869130164</v>
      </c>
      <c r="E9048" s="153">
        <f t="shared" si="1849"/>
        <v>9.8749624345639939E-4</v>
      </c>
      <c r="W9048" s="152">
        <f t="shared" si="1850"/>
        <v>0.13807486662880122</v>
      </c>
      <c r="X9048" s="218">
        <v>1.3626929842467428</v>
      </c>
      <c r="Y9048" s="153">
        <f t="shared" si="1838"/>
        <v>3.9999999999995595E-4</v>
      </c>
      <c r="Z9048" s="128">
        <f t="shared" si="1839"/>
        <v>8.8754449677853557</v>
      </c>
      <c r="AA9048" s="128">
        <f t="shared" si="1840"/>
        <v>0.61929999999999996</v>
      </c>
      <c r="AB9048" s="128">
        <f t="shared" si="1841"/>
        <v>0</v>
      </c>
      <c r="AC9048" s="128">
        <f t="shared" si="1842"/>
        <v>15.751354925155891</v>
      </c>
      <c r="AD9048" s="128">
        <f t="shared" si="1843"/>
        <v>0</v>
      </c>
      <c r="AE9048" s="128">
        <f t="shared" si="1844"/>
        <v>0</v>
      </c>
      <c r="AF9048" s="128">
        <f t="shared" si="1845"/>
        <v>1.3159774376731137</v>
      </c>
      <c r="AG9048" s="128">
        <f t="shared" si="1846"/>
        <v>0</v>
      </c>
      <c r="AH9048" s="93">
        <f t="shared" si="1847"/>
        <v>-0.56399515195882832</v>
      </c>
      <c r="AI9048" s="128">
        <f t="shared" si="1848"/>
        <v>0.4949060234243215</v>
      </c>
    </row>
    <row r="9049" spans="1:35" x14ac:dyDescent="0.25">
      <c r="A9049" s="96">
        <v>3.6179999999999999</v>
      </c>
      <c r="B9049" s="216">
        <v>1.9749924869130164</v>
      </c>
      <c r="E9049" s="153">
        <f t="shared" si="1849"/>
        <v>7.8999699476511962E-4</v>
      </c>
      <c r="W9049" s="152">
        <f t="shared" si="1850"/>
        <v>0.13807486662880122</v>
      </c>
      <c r="X9049" s="218">
        <v>1.3626929842467428</v>
      </c>
      <c r="Y9049" s="153">
        <f t="shared" si="1838"/>
        <v>3.9999999999995595E-4</v>
      </c>
      <c r="Z9049" s="128">
        <f t="shared" si="1839"/>
        <v>8.8754449677853557</v>
      </c>
      <c r="AA9049" s="128">
        <f t="shared" si="1840"/>
        <v>0.61929999999999996</v>
      </c>
      <c r="AB9049" s="128">
        <f t="shared" si="1841"/>
        <v>0</v>
      </c>
      <c r="AC9049" s="128">
        <f t="shared" si="1842"/>
        <v>15.751354925155891</v>
      </c>
      <c r="AD9049" s="128">
        <f t="shared" si="1843"/>
        <v>0</v>
      </c>
      <c r="AE9049" s="128">
        <f t="shared" si="1844"/>
        <v>0</v>
      </c>
      <c r="AF9049" s="128">
        <f t="shared" si="1845"/>
        <v>1.3159774376731137</v>
      </c>
      <c r="AG9049" s="128">
        <f t="shared" si="1846"/>
        <v>0</v>
      </c>
      <c r="AH9049" s="93">
        <f t="shared" si="1847"/>
        <v>-0.56399515195882832</v>
      </c>
      <c r="AI9049" s="128">
        <f t="shared" si="1848"/>
        <v>0.4949060234243215</v>
      </c>
    </row>
    <row r="9050" spans="1:35" x14ac:dyDescent="0.25">
      <c r="A9050" s="96">
        <v>3.6183999999999998</v>
      </c>
      <c r="B9050" s="216">
        <v>2.9624887303695244</v>
      </c>
      <c r="E9050" s="153">
        <f t="shared" si="1849"/>
        <v>9.8749624345639939E-4</v>
      </c>
      <c r="W9050" s="152">
        <f t="shared" si="1850"/>
        <v>0.16541767415257458</v>
      </c>
      <c r="X9050" s="218">
        <v>1.6325455134722384</v>
      </c>
      <c r="Y9050" s="153">
        <f t="shared" si="1838"/>
        <v>3.9999999999995595E-4</v>
      </c>
      <c r="Z9050" s="128">
        <f t="shared" si="1839"/>
        <v>8.8754449677853557</v>
      </c>
      <c r="AA9050" s="128">
        <f t="shared" si="1840"/>
        <v>0.61929999999999996</v>
      </c>
      <c r="AB9050" s="128">
        <f t="shared" si="1841"/>
        <v>0</v>
      </c>
      <c r="AC9050" s="128">
        <f t="shared" si="1842"/>
        <v>15.751354925155891</v>
      </c>
      <c r="AD9050" s="128">
        <f t="shared" si="1843"/>
        <v>0</v>
      </c>
      <c r="AE9050" s="128">
        <f t="shared" si="1844"/>
        <v>0</v>
      </c>
      <c r="AF9050" s="128">
        <f t="shared" si="1845"/>
        <v>1.3159774376731137</v>
      </c>
      <c r="AG9050" s="128">
        <f t="shared" si="1846"/>
        <v>0</v>
      </c>
      <c r="AH9050" s="93">
        <f t="shared" si="1847"/>
        <v>-0.56399515195882832</v>
      </c>
      <c r="AI9050" s="128">
        <f t="shared" si="1848"/>
        <v>0.61965038072420509</v>
      </c>
    </row>
    <row r="9051" spans="1:35" x14ac:dyDescent="0.25">
      <c r="A9051" s="96">
        <v>3.6187999999999998</v>
      </c>
      <c r="B9051" s="216">
        <v>2.9624887303695244</v>
      </c>
      <c r="E9051" s="153">
        <f t="shared" si="1849"/>
        <v>1.1849954921476793E-3</v>
      </c>
      <c r="W9051" s="152">
        <f t="shared" si="1850"/>
        <v>0.16541767415257458</v>
      </c>
      <c r="X9051" s="218">
        <v>1.6325455134722384</v>
      </c>
      <c r="Y9051" s="153">
        <f t="shared" si="1838"/>
        <v>3.9999999999995595E-4</v>
      </c>
      <c r="Z9051" s="128">
        <f t="shared" si="1839"/>
        <v>8.8754449677853557</v>
      </c>
      <c r="AA9051" s="128">
        <f t="shared" si="1840"/>
        <v>0.61929999999999996</v>
      </c>
      <c r="AB9051" s="128">
        <f t="shared" si="1841"/>
        <v>0</v>
      </c>
      <c r="AC9051" s="128">
        <f t="shared" si="1842"/>
        <v>15.751354925155891</v>
      </c>
      <c r="AD9051" s="128">
        <f t="shared" si="1843"/>
        <v>0</v>
      </c>
      <c r="AE9051" s="128">
        <f t="shared" si="1844"/>
        <v>0</v>
      </c>
      <c r="AF9051" s="128">
        <f t="shared" si="1845"/>
        <v>1.3159774376731137</v>
      </c>
      <c r="AG9051" s="128">
        <f t="shared" si="1846"/>
        <v>0</v>
      </c>
      <c r="AH9051" s="93">
        <f t="shared" si="1847"/>
        <v>-0.56399515195882832</v>
      </c>
      <c r="AI9051" s="128">
        <f t="shared" si="1848"/>
        <v>0.61965038072420509</v>
      </c>
    </row>
    <row r="9052" spans="1:35" x14ac:dyDescent="0.25">
      <c r="A9052" s="96">
        <v>3.6192000000000002</v>
      </c>
      <c r="B9052" s="216">
        <v>1.9749924869130164</v>
      </c>
      <c r="E9052" s="153">
        <f t="shared" si="1849"/>
        <v>9.8749624345749573E-4</v>
      </c>
      <c r="W9052" s="152">
        <f t="shared" si="1850"/>
        <v>0.13807486662880122</v>
      </c>
      <c r="X9052" s="218">
        <v>1.3626929842467428</v>
      </c>
      <c r="Y9052" s="153">
        <f t="shared" si="1838"/>
        <v>4.0000000000040004E-4</v>
      </c>
      <c r="Z9052" s="128">
        <f t="shared" si="1839"/>
        <v>8.8754449677853557</v>
      </c>
      <c r="AA9052" s="128">
        <f t="shared" si="1840"/>
        <v>0.61929999999999996</v>
      </c>
      <c r="AB9052" s="128">
        <f t="shared" si="1841"/>
        <v>0</v>
      </c>
      <c r="AC9052" s="128">
        <f t="shared" si="1842"/>
        <v>15.751354925155891</v>
      </c>
      <c r="AD9052" s="128">
        <f t="shared" si="1843"/>
        <v>0</v>
      </c>
      <c r="AE9052" s="128">
        <f t="shared" si="1844"/>
        <v>0</v>
      </c>
      <c r="AF9052" s="128">
        <f t="shared" si="1845"/>
        <v>1.3159774376731137</v>
      </c>
      <c r="AG9052" s="128">
        <f t="shared" si="1846"/>
        <v>0</v>
      </c>
      <c r="AH9052" s="93">
        <f t="shared" si="1847"/>
        <v>-0.56399515195882832</v>
      </c>
      <c r="AI9052" s="128">
        <f t="shared" si="1848"/>
        <v>0.4949060234243215</v>
      </c>
    </row>
    <row r="9053" spans="1:35" x14ac:dyDescent="0.25">
      <c r="A9053" s="96">
        <v>3.6196000000000002</v>
      </c>
      <c r="B9053" s="216">
        <v>1.9749924869130164</v>
      </c>
      <c r="E9053" s="153">
        <f t="shared" si="1849"/>
        <v>7.8999699476511962E-4</v>
      </c>
      <c r="W9053" s="152">
        <f t="shared" si="1850"/>
        <v>0.13807486662880122</v>
      </c>
      <c r="X9053" s="218">
        <v>1.3626929842467428</v>
      </c>
      <c r="Y9053" s="153">
        <f t="shared" si="1838"/>
        <v>3.9999999999995595E-4</v>
      </c>
      <c r="Z9053" s="128">
        <f t="shared" si="1839"/>
        <v>8.8754449677853557</v>
      </c>
      <c r="AA9053" s="128">
        <f t="shared" si="1840"/>
        <v>0.61929999999999996</v>
      </c>
      <c r="AB9053" s="128">
        <f t="shared" si="1841"/>
        <v>0</v>
      </c>
      <c r="AC9053" s="128">
        <f t="shared" si="1842"/>
        <v>15.751354925155891</v>
      </c>
      <c r="AD9053" s="128">
        <f t="shared" si="1843"/>
        <v>0</v>
      </c>
      <c r="AE9053" s="128">
        <f t="shared" si="1844"/>
        <v>0</v>
      </c>
      <c r="AF9053" s="128">
        <f t="shared" si="1845"/>
        <v>1.3159774376731137</v>
      </c>
      <c r="AG9053" s="128">
        <f t="shared" si="1846"/>
        <v>0</v>
      </c>
      <c r="AH9053" s="93">
        <f t="shared" si="1847"/>
        <v>-0.56399515195882832</v>
      </c>
      <c r="AI9053" s="128">
        <f t="shared" si="1848"/>
        <v>0.4949060234243215</v>
      </c>
    </row>
    <row r="9054" spans="1:35" x14ac:dyDescent="0.25">
      <c r="A9054" s="96">
        <v>3.62</v>
      </c>
      <c r="B9054" s="216">
        <v>1.9749924869130164</v>
      </c>
      <c r="E9054" s="153">
        <f t="shared" si="1849"/>
        <v>7.8999699476511962E-4</v>
      </c>
      <c r="W9054" s="152">
        <f t="shared" si="1850"/>
        <v>0.13807486662880122</v>
      </c>
      <c r="X9054" s="218">
        <v>1.3626929842467428</v>
      </c>
      <c r="Y9054" s="153">
        <f t="shared" si="1838"/>
        <v>3.9999999999995595E-4</v>
      </c>
      <c r="Z9054" s="128">
        <f t="shared" si="1839"/>
        <v>8.8754449677853557</v>
      </c>
      <c r="AA9054" s="128">
        <f t="shared" si="1840"/>
        <v>0.61929999999999996</v>
      </c>
      <c r="AB9054" s="128">
        <f t="shared" si="1841"/>
        <v>0</v>
      </c>
      <c r="AC9054" s="128">
        <f t="shared" si="1842"/>
        <v>15.751354925155891</v>
      </c>
      <c r="AD9054" s="128">
        <f t="shared" si="1843"/>
        <v>0</v>
      </c>
      <c r="AE9054" s="128">
        <f t="shared" si="1844"/>
        <v>0</v>
      </c>
      <c r="AF9054" s="128">
        <f t="shared" si="1845"/>
        <v>1.3159774376731137</v>
      </c>
      <c r="AG9054" s="128">
        <f t="shared" si="1846"/>
        <v>0</v>
      </c>
      <c r="AH9054" s="93">
        <f t="shared" si="1847"/>
        <v>-0.56399515195882832</v>
      </c>
      <c r="AI9054" s="128">
        <f t="shared" si="1848"/>
        <v>0.4949060234243215</v>
      </c>
    </row>
    <row r="9055" spans="1:35" x14ac:dyDescent="0.25">
      <c r="A9055" s="96">
        <v>3.6204000000000001</v>
      </c>
      <c r="B9055" s="216">
        <v>1.9749924869130164</v>
      </c>
      <c r="E9055" s="153">
        <f t="shared" si="1849"/>
        <v>7.8999699476511962E-4</v>
      </c>
      <c r="W9055" s="152">
        <f t="shared" si="1850"/>
        <v>0.13807486662880122</v>
      </c>
      <c r="X9055" s="218">
        <v>1.3626929842467428</v>
      </c>
      <c r="Y9055" s="153">
        <f t="shared" si="1838"/>
        <v>3.9999999999995595E-4</v>
      </c>
      <c r="Z9055" s="128">
        <f t="shared" si="1839"/>
        <v>8.8754449677853557</v>
      </c>
      <c r="AA9055" s="128">
        <f t="shared" si="1840"/>
        <v>0.61929999999999996</v>
      </c>
      <c r="AB9055" s="128">
        <f t="shared" si="1841"/>
        <v>0</v>
      </c>
      <c r="AC9055" s="128">
        <f t="shared" si="1842"/>
        <v>15.751354925155891</v>
      </c>
      <c r="AD9055" s="128">
        <f t="shared" si="1843"/>
        <v>0</v>
      </c>
      <c r="AE9055" s="128">
        <f t="shared" si="1844"/>
        <v>0</v>
      </c>
      <c r="AF9055" s="128">
        <f t="shared" si="1845"/>
        <v>1.3159774376731137</v>
      </c>
      <c r="AG9055" s="128">
        <f t="shared" si="1846"/>
        <v>0</v>
      </c>
      <c r="AH9055" s="93">
        <f t="shared" si="1847"/>
        <v>-0.56399515195882832</v>
      </c>
      <c r="AI9055" s="128">
        <f t="shared" si="1848"/>
        <v>0.4949060234243215</v>
      </c>
    </row>
    <row r="9056" spans="1:35" x14ac:dyDescent="0.25">
      <c r="A9056" s="96">
        <v>3.6208</v>
      </c>
      <c r="B9056" s="216">
        <v>1.9749924869130164</v>
      </c>
      <c r="E9056" s="153">
        <f t="shared" si="1849"/>
        <v>7.8999699476511962E-4</v>
      </c>
      <c r="W9056" s="152">
        <f t="shared" si="1850"/>
        <v>0.13807486662880122</v>
      </c>
      <c r="X9056" s="218">
        <v>1.3626929842467428</v>
      </c>
      <c r="Y9056" s="153">
        <f t="shared" si="1838"/>
        <v>3.9999999999995595E-4</v>
      </c>
      <c r="Z9056" s="128">
        <f t="shared" si="1839"/>
        <v>8.8754449677853557</v>
      </c>
      <c r="AA9056" s="128">
        <f t="shared" si="1840"/>
        <v>0.61929999999999996</v>
      </c>
      <c r="AB9056" s="128">
        <f t="shared" si="1841"/>
        <v>0</v>
      </c>
      <c r="AC9056" s="128">
        <f t="shared" si="1842"/>
        <v>15.751354925155891</v>
      </c>
      <c r="AD9056" s="128">
        <f t="shared" si="1843"/>
        <v>0</v>
      </c>
      <c r="AE9056" s="128">
        <f t="shared" si="1844"/>
        <v>0</v>
      </c>
      <c r="AF9056" s="128">
        <f t="shared" si="1845"/>
        <v>1.3159774376731137</v>
      </c>
      <c r="AG9056" s="128">
        <f t="shared" si="1846"/>
        <v>0</v>
      </c>
      <c r="AH9056" s="93">
        <f t="shared" si="1847"/>
        <v>-0.56399515195882832</v>
      </c>
      <c r="AI9056" s="128">
        <f t="shared" si="1848"/>
        <v>0.4949060234243215</v>
      </c>
    </row>
    <row r="9057" spans="1:35" x14ac:dyDescent="0.25">
      <c r="A9057" s="96">
        <v>3.6212</v>
      </c>
      <c r="B9057" s="216">
        <v>1.9749924869130164</v>
      </c>
      <c r="E9057" s="153">
        <f t="shared" si="1849"/>
        <v>7.8999699476511962E-4</v>
      </c>
      <c r="W9057" s="152">
        <f t="shared" si="1850"/>
        <v>0.13807486662880122</v>
      </c>
      <c r="X9057" s="218">
        <v>1.3626929842467428</v>
      </c>
      <c r="Y9057" s="153">
        <f t="shared" si="1838"/>
        <v>3.9999999999995595E-4</v>
      </c>
      <c r="Z9057" s="128">
        <f t="shared" si="1839"/>
        <v>8.8754449677853557</v>
      </c>
      <c r="AA9057" s="128">
        <f t="shared" si="1840"/>
        <v>0.61929999999999996</v>
      </c>
      <c r="AB9057" s="128">
        <f t="shared" si="1841"/>
        <v>0</v>
      </c>
      <c r="AC9057" s="128">
        <f t="shared" si="1842"/>
        <v>15.751354925155891</v>
      </c>
      <c r="AD9057" s="128">
        <f t="shared" si="1843"/>
        <v>0</v>
      </c>
      <c r="AE9057" s="128">
        <f t="shared" si="1844"/>
        <v>0</v>
      </c>
      <c r="AF9057" s="128">
        <f t="shared" si="1845"/>
        <v>1.3159774376731137</v>
      </c>
      <c r="AG9057" s="128">
        <f t="shared" si="1846"/>
        <v>0</v>
      </c>
      <c r="AH9057" s="93">
        <f t="shared" si="1847"/>
        <v>-0.56399515195882832</v>
      </c>
      <c r="AI9057" s="128">
        <f t="shared" si="1848"/>
        <v>0.4949060234243215</v>
      </c>
    </row>
    <row r="9058" spans="1:35" x14ac:dyDescent="0.25">
      <c r="A9058" s="96">
        <v>3.6215999999999999</v>
      </c>
      <c r="B9058" s="216">
        <v>1.9749924869130164</v>
      </c>
      <c r="E9058" s="153">
        <f t="shared" si="1849"/>
        <v>7.8999699476511962E-4</v>
      </c>
      <c r="W9058" s="152">
        <f t="shared" si="1850"/>
        <v>0.13807486662880122</v>
      </c>
      <c r="X9058" s="218">
        <v>1.3626929842467428</v>
      </c>
      <c r="Y9058" s="153">
        <f t="shared" si="1838"/>
        <v>3.9999999999995595E-4</v>
      </c>
      <c r="Z9058" s="128">
        <f t="shared" si="1839"/>
        <v>8.8754449677853557</v>
      </c>
      <c r="AA9058" s="128">
        <f t="shared" si="1840"/>
        <v>0.61929999999999996</v>
      </c>
      <c r="AB9058" s="128">
        <f t="shared" si="1841"/>
        <v>0</v>
      </c>
      <c r="AC9058" s="128">
        <f t="shared" si="1842"/>
        <v>15.751354925155891</v>
      </c>
      <c r="AD9058" s="128">
        <f t="shared" si="1843"/>
        <v>0</v>
      </c>
      <c r="AE9058" s="128">
        <f t="shared" si="1844"/>
        <v>0</v>
      </c>
      <c r="AF9058" s="128">
        <f t="shared" si="1845"/>
        <v>1.3159774376731137</v>
      </c>
      <c r="AG9058" s="128">
        <f t="shared" si="1846"/>
        <v>0</v>
      </c>
      <c r="AH9058" s="93">
        <f t="shared" si="1847"/>
        <v>-0.56399515195882832</v>
      </c>
      <c r="AI9058" s="128">
        <f t="shared" si="1848"/>
        <v>0.4949060234243215</v>
      </c>
    </row>
    <row r="9059" spans="1:35" x14ac:dyDescent="0.25">
      <c r="A9059" s="96">
        <v>3.6219999999999999</v>
      </c>
      <c r="B9059" s="216">
        <v>1.9749924869130164</v>
      </c>
      <c r="E9059" s="153">
        <f t="shared" si="1849"/>
        <v>7.8999699476511962E-4</v>
      </c>
      <c r="W9059" s="152">
        <f t="shared" si="1850"/>
        <v>0.13807486662880122</v>
      </c>
      <c r="X9059" s="218">
        <v>1.3626929842467428</v>
      </c>
      <c r="Y9059" s="153">
        <f t="shared" si="1838"/>
        <v>3.9999999999995595E-4</v>
      </c>
      <c r="Z9059" s="128">
        <f t="shared" si="1839"/>
        <v>8.8754449677853557</v>
      </c>
      <c r="AA9059" s="128">
        <f t="shared" si="1840"/>
        <v>0.61929999999999996</v>
      </c>
      <c r="AB9059" s="128">
        <f t="shared" si="1841"/>
        <v>0</v>
      </c>
      <c r="AC9059" s="128">
        <f t="shared" si="1842"/>
        <v>15.751354925155891</v>
      </c>
      <c r="AD9059" s="128">
        <f t="shared" si="1843"/>
        <v>0</v>
      </c>
      <c r="AE9059" s="128">
        <f t="shared" si="1844"/>
        <v>0</v>
      </c>
      <c r="AF9059" s="128">
        <f t="shared" si="1845"/>
        <v>1.3159774376731137</v>
      </c>
      <c r="AG9059" s="128">
        <f t="shared" si="1846"/>
        <v>0</v>
      </c>
      <c r="AH9059" s="93">
        <f t="shared" si="1847"/>
        <v>-0.56399515195882832</v>
      </c>
      <c r="AI9059" s="128">
        <f t="shared" si="1848"/>
        <v>0.4949060234243215</v>
      </c>
    </row>
    <row r="9060" spans="1:35" x14ac:dyDescent="0.25">
      <c r="A9060" s="96">
        <v>3.6223999999999998</v>
      </c>
      <c r="B9060" s="216">
        <v>1.9749924869130164</v>
      </c>
      <c r="E9060" s="153">
        <f t="shared" si="1849"/>
        <v>7.8999699476511962E-4</v>
      </c>
      <c r="W9060" s="152">
        <f t="shared" si="1850"/>
        <v>0.13807486662880122</v>
      </c>
      <c r="X9060" s="218">
        <v>1.3626929842467428</v>
      </c>
      <c r="Y9060" s="153">
        <f t="shared" si="1838"/>
        <v>3.9999999999995595E-4</v>
      </c>
      <c r="Z9060" s="128">
        <f t="shared" si="1839"/>
        <v>8.8754449677853557</v>
      </c>
      <c r="AA9060" s="128">
        <f t="shared" si="1840"/>
        <v>0.61929999999999996</v>
      </c>
      <c r="AB9060" s="128">
        <f t="shared" si="1841"/>
        <v>0</v>
      </c>
      <c r="AC9060" s="128">
        <f t="shared" si="1842"/>
        <v>15.751354925155891</v>
      </c>
      <c r="AD9060" s="128">
        <f t="shared" si="1843"/>
        <v>0</v>
      </c>
      <c r="AE9060" s="128">
        <f t="shared" si="1844"/>
        <v>0</v>
      </c>
      <c r="AF9060" s="128">
        <f t="shared" si="1845"/>
        <v>1.3159774376731137</v>
      </c>
      <c r="AG9060" s="128">
        <f t="shared" si="1846"/>
        <v>0</v>
      </c>
      <c r="AH9060" s="93">
        <f t="shared" si="1847"/>
        <v>-0.56399515195882832</v>
      </c>
      <c r="AI9060" s="128">
        <f t="shared" si="1848"/>
        <v>0.4949060234243215</v>
      </c>
    </row>
    <row r="9061" spans="1:35" x14ac:dyDescent="0.25">
      <c r="A9061" s="96">
        <v>3.6227999999999998</v>
      </c>
      <c r="B9061" s="216">
        <v>1.9749924869130164</v>
      </c>
      <c r="E9061" s="153">
        <f t="shared" si="1849"/>
        <v>7.8999699476511962E-4</v>
      </c>
      <c r="W9061" s="152">
        <f t="shared" si="1850"/>
        <v>0.13807486662880122</v>
      </c>
      <c r="X9061" s="218">
        <v>1.3626929842467428</v>
      </c>
      <c r="Y9061" s="153">
        <f t="shared" si="1838"/>
        <v>3.9999999999995595E-4</v>
      </c>
      <c r="Z9061" s="128">
        <f t="shared" si="1839"/>
        <v>8.8754449677853557</v>
      </c>
      <c r="AA9061" s="128">
        <f t="shared" si="1840"/>
        <v>0.61929999999999996</v>
      </c>
      <c r="AB9061" s="128">
        <f t="shared" si="1841"/>
        <v>0</v>
      </c>
      <c r="AC9061" s="128">
        <f t="shared" si="1842"/>
        <v>15.751354925155891</v>
      </c>
      <c r="AD9061" s="128">
        <f t="shared" si="1843"/>
        <v>0</v>
      </c>
      <c r="AE9061" s="128">
        <f t="shared" si="1844"/>
        <v>0</v>
      </c>
      <c r="AF9061" s="128">
        <f t="shared" si="1845"/>
        <v>1.3159774376731137</v>
      </c>
      <c r="AG9061" s="128">
        <f t="shared" si="1846"/>
        <v>0</v>
      </c>
      <c r="AH9061" s="93">
        <f t="shared" si="1847"/>
        <v>-0.56399515195882832</v>
      </c>
      <c r="AI9061" s="128">
        <f t="shared" si="1848"/>
        <v>0.4949060234243215</v>
      </c>
    </row>
    <row r="9062" spans="1:35" x14ac:dyDescent="0.25">
      <c r="A9062" s="96">
        <v>3.6232000000000002</v>
      </c>
      <c r="B9062" s="216">
        <v>1.9749924869130164</v>
      </c>
      <c r="E9062" s="153">
        <f t="shared" si="1849"/>
        <v>7.8999699476599663E-4</v>
      </c>
      <c r="W9062" s="152">
        <f t="shared" si="1850"/>
        <v>0.13807486662880122</v>
      </c>
      <c r="X9062" s="218">
        <v>1.3626929842467428</v>
      </c>
      <c r="Y9062" s="153">
        <f t="shared" si="1838"/>
        <v>4.0000000000040004E-4</v>
      </c>
      <c r="Z9062" s="128">
        <f t="shared" si="1839"/>
        <v>8.8754449677853557</v>
      </c>
      <c r="AA9062" s="128">
        <f t="shared" si="1840"/>
        <v>0.61929999999999996</v>
      </c>
      <c r="AB9062" s="128">
        <f t="shared" si="1841"/>
        <v>0</v>
      </c>
      <c r="AC9062" s="128">
        <f t="shared" si="1842"/>
        <v>15.751354925155891</v>
      </c>
      <c r="AD9062" s="128">
        <f t="shared" si="1843"/>
        <v>0</v>
      </c>
      <c r="AE9062" s="128">
        <f t="shared" si="1844"/>
        <v>0</v>
      </c>
      <c r="AF9062" s="128">
        <f t="shared" si="1845"/>
        <v>1.3159774376731137</v>
      </c>
      <c r="AG9062" s="128">
        <f t="shared" si="1846"/>
        <v>0</v>
      </c>
      <c r="AH9062" s="93">
        <f t="shared" si="1847"/>
        <v>-0.56399515195882832</v>
      </c>
      <c r="AI9062" s="128">
        <f t="shared" si="1848"/>
        <v>0.4949060234243215</v>
      </c>
    </row>
    <row r="9063" spans="1:35" x14ac:dyDescent="0.25">
      <c r="A9063" s="96">
        <v>3.6236000000000002</v>
      </c>
      <c r="B9063" s="216">
        <v>1.9749924869130164</v>
      </c>
      <c r="E9063" s="153">
        <f t="shared" si="1849"/>
        <v>7.8999699476511962E-4</v>
      </c>
      <c r="W9063" s="152">
        <f t="shared" si="1850"/>
        <v>0.13807486662880122</v>
      </c>
      <c r="X9063" s="218">
        <v>1.3626929842467428</v>
      </c>
      <c r="Y9063" s="153">
        <f t="shared" si="1838"/>
        <v>3.9999999999995595E-4</v>
      </c>
      <c r="Z9063" s="128">
        <f t="shared" si="1839"/>
        <v>8.8754449677853557</v>
      </c>
      <c r="AA9063" s="128">
        <f t="shared" si="1840"/>
        <v>0.61929999999999996</v>
      </c>
      <c r="AB9063" s="128">
        <f t="shared" si="1841"/>
        <v>0</v>
      </c>
      <c r="AC9063" s="128">
        <f t="shared" si="1842"/>
        <v>15.751354925155891</v>
      </c>
      <c r="AD9063" s="128">
        <f t="shared" si="1843"/>
        <v>0</v>
      </c>
      <c r="AE9063" s="128">
        <f t="shared" si="1844"/>
        <v>0</v>
      </c>
      <c r="AF9063" s="128">
        <f t="shared" si="1845"/>
        <v>1.3159774376731137</v>
      </c>
      <c r="AG9063" s="128">
        <f t="shared" si="1846"/>
        <v>0</v>
      </c>
      <c r="AH9063" s="93">
        <f t="shared" si="1847"/>
        <v>-0.56399515195882832</v>
      </c>
      <c r="AI9063" s="128">
        <f t="shared" si="1848"/>
        <v>0.4949060234243215</v>
      </c>
    </row>
    <row r="9064" spans="1:35" x14ac:dyDescent="0.25">
      <c r="A9064" s="96">
        <v>3.6240000000000001</v>
      </c>
      <c r="B9064" s="216">
        <v>1.9749924869130164</v>
      </c>
      <c r="E9064" s="153">
        <f t="shared" si="1849"/>
        <v>7.8999699476511962E-4</v>
      </c>
      <c r="W9064" s="152">
        <f t="shared" si="1850"/>
        <v>0.13807486662880122</v>
      </c>
      <c r="X9064" s="218">
        <v>1.3626929842467428</v>
      </c>
      <c r="Y9064" s="153">
        <f t="shared" si="1838"/>
        <v>3.9999999999995595E-4</v>
      </c>
      <c r="Z9064" s="128">
        <f t="shared" si="1839"/>
        <v>8.8754449677853557</v>
      </c>
      <c r="AA9064" s="128">
        <f t="shared" si="1840"/>
        <v>0.61929999999999996</v>
      </c>
      <c r="AB9064" s="128">
        <f t="shared" si="1841"/>
        <v>0</v>
      </c>
      <c r="AC9064" s="128">
        <f t="shared" si="1842"/>
        <v>15.751354925155891</v>
      </c>
      <c r="AD9064" s="128">
        <f t="shared" si="1843"/>
        <v>0</v>
      </c>
      <c r="AE9064" s="128">
        <f t="shared" si="1844"/>
        <v>0</v>
      </c>
      <c r="AF9064" s="128">
        <f t="shared" si="1845"/>
        <v>1.3159774376731137</v>
      </c>
      <c r="AG9064" s="128">
        <f t="shared" si="1846"/>
        <v>0</v>
      </c>
      <c r="AH9064" s="93">
        <f t="shared" si="1847"/>
        <v>-0.56399515195882832</v>
      </c>
      <c r="AI9064" s="128">
        <f t="shared" si="1848"/>
        <v>0.4949060234243215</v>
      </c>
    </row>
    <row r="9065" spans="1:35" x14ac:dyDescent="0.25">
      <c r="A9065" s="96">
        <v>3.6244000000000001</v>
      </c>
      <c r="B9065" s="216">
        <v>2.9624887303695244</v>
      </c>
      <c r="E9065" s="153">
        <f t="shared" si="1849"/>
        <v>9.8749624345639939E-4</v>
      </c>
      <c r="W9065" s="152">
        <f t="shared" si="1850"/>
        <v>0.16541767415257458</v>
      </c>
      <c r="X9065" s="218">
        <v>1.6325455134722384</v>
      </c>
      <c r="Y9065" s="153">
        <f t="shared" si="1838"/>
        <v>3.9999999999995595E-4</v>
      </c>
      <c r="Z9065" s="128">
        <f t="shared" si="1839"/>
        <v>8.8754449677853557</v>
      </c>
      <c r="AA9065" s="128">
        <f t="shared" si="1840"/>
        <v>0.61929999999999996</v>
      </c>
      <c r="AB9065" s="128">
        <f t="shared" si="1841"/>
        <v>0</v>
      </c>
      <c r="AC9065" s="128">
        <f t="shared" si="1842"/>
        <v>15.751354925155891</v>
      </c>
      <c r="AD9065" s="128">
        <f t="shared" si="1843"/>
        <v>0</v>
      </c>
      <c r="AE9065" s="128">
        <f t="shared" si="1844"/>
        <v>0</v>
      </c>
      <c r="AF9065" s="128">
        <f t="shared" si="1845"/>
        <v>1.3159774376731137</v>
      </c>
      <c r="AG9065" s="128">
        <f t="shared" si="1846"/>
        <v>0</v>
      </c>
      <c r="AH9065" s="93">
        <f t="shared" si="1847"/>
        <v>-0.56399515195882832</v>
      </c>
      <c r="AI9065" s="128">
        <f t="shared" si="1848"/>
        <v>0.61965038072420509</v>
      </c>
    </row>
    <row r="9066" spans="1:35" x14ac:dyDescent="0.25">
      <c r="A9066" s="96">
        <v>3.6248</v>
      </c>
      <c r="B9066" s="216">
        <v>1.9749924869130164</v>
      </c>
      <c r="E9066" s="153">
        <f t="shared" si="1849"/>
        <v>9.8749624345639939E-4</v>
      </c>
      <c r="W9066" s="152">
        <f t="shared" si="1850"/>
        <v>0.13807486662880122</v>
      </c>
      <c r="X9066" s="218">
        <v>1.3626929842467428</v>
      </c>
      <c r="Y9066" s="153">
        <f t="shared" si="1838"/>
        <v>3.9999999999995595E-4</v>
      </c>
      <c r="Z9066" s="128">
        <f t="shared" si="1839"/>
        <v>8.8754449677853557</v>
      </c>
      <c r="AA9066" s="128">
        <f t="shared" si="1840"/>
        <v>0.61929999999999996</v>
      </c>
      <c r="AB9066" s="128">
        <f t="shared" si="1841"/>
        <v>0</v>
      </c>
      <c r="AC9066" s="128">
        <f t="shared" si="1842"/>
        <v>15.751354925155891</v>
      </c>
      <c r="AD9066" s="128">
        <f t="shared" si="1843"/>
        <v>0</v>
      </c>
      <c r="AE9066" s="128">
        <f t="shared" si="1844"/>
        <v>0</v>
      </c>
      <c r="AF9066" s="128">
        <f t="shared" si="1845"/>
        <v>1.3159774376731137</v>
      </c>
      <c r="AG9066" s="128">
        <f t="shared" si="1846"/>
        <v>0</v>
      </c>
      <c r="AH9066" s="93">
        <f t="shared" si="1847"/>
        <v>-0.56399515195882832</v>
      </c>
      <c r="AI9066" s="128">
        <f t="shared" si="1848"/>
        <v>0.4949060234243215</v>
      </c>
    </row>
    <row r="9067" spans="1:35" x14ac:dyDescent="0.25">
      <c r="A9067" s="96">
        <v>3.6252</v>
      </c>
      <c r="B9067" s="216">
        <v>1.9749924869130164</v>
      </c>
      <c r="E9067" s="153">
        <f t="shared" si="1849"/>
        <v>7.8999699476511962E-4</v>
      </c>
      <c r="W9067" s="152">
        <f t="shared" si="1850"/>
        <v>0.13807486662880122</v>
      </c>
      <c r="X9067" s="218">
        <v>1.3626929842467428</v>
      </c>
      <c r="Y9067" s="153">
        <f t="shared" si="1838"/>
        <v>3.9999999999995595E-4</v>
      </c>
      <c r="Z9067" s="128">
        <f t="shared" si="1839"/>
        <v>8.8754449677853557</v>
      </c>
      <c r="AA9067" s="128">
        <f t="shared" si="1840"/>
        <v>0.61929999999999996</v>
      </c>
      <c r="AB9067" s="128">
        <f t="shared" si="1841"/>
        <v>0</v>
      </c>
      <c r="AC9067" s="128">
        <f t="shared" si="1842"/>
        <v>15.751354925155891</v>
      </c>
      <c r="AD9067" s="128">
        <f t="shared" si="1843"/>
        <v>0</v>
      </c>
      <c r="AE9067" s="128">
        <f t="shared" si="1844"/>
        <v>0</v>
      </c>
      <c r="AF9067" s="128">
        <f t="shared" si="1845"/>
        <v>1.3159774376731137</v>
      </c>
      <c r="AG9067" s="128">
        <f t="shared" si="1846"/>
        <v>0</v>
      </c>
      <c r="AH9067" s="93">
        <f t="shared" si="1847"/>
        <v>-0.56399515195882832</v>
      </c>
      <c r="AI9067" s="128">
        <f t="shared" si="1848"/>
        <v>0.4949060234243215</v>
      </c>
    </row>
    <row r="9068" spans="1:35" x14ac:dyDescent="0.25">
      <c r="A9068" s="96">
        <v>3.6255999999999999</v>
      </c>
      <c r="B9068" s="216">
        <v>1.9749924869130164</v>
      </c>
      <c r="E9068" s="153">
        <f t="shared" si="1849"/>
        <v>7.8999699476511962E-4</v>
      </c>
      <c r="W9068" s="152">
        <f t="shared" si="1850"/>
        <v>0.13807486662880122</v>
      </c>
      <c r="X9068" s="218">
        <v>1.3626929842467428</v>
      </c>
      <c r="Y9068" s="153">
        <f t="shared" si="1838"/>
        <v>3.9999999999995595E-4</v>
      </c>
      <c r="Z9068" s="128">
        <f t="shared" si="1839"/>
        <v>8.8754449677853557</v>
      </c>
      <c r="AA9068" s="128">
        <f t="shared" si="1840"/>
        <v>0.61929999999999996</v>
      </c>
      <c r="AB9068" s="128">
        <f t="shared" si="1841"/>
        <v>0</v>
      </c>
      <c r="AC9068" s="128">
        <f t="shared" si="1842"/>
        <v>15.751354925155891</v>
      </c>
      <c r="AD9068" s="128">
        <f t="shared" si="1843"/>
        <v>0</v>
      </c>
      <c r="AE9068" s="128">
        <f t="shared" si="1844"/>
        <v>0</v>
      </c>
      <c r="AF9068" s="128">
        <f t="shared" si="1845"/>
        <v>1.3159774376731137</v>
      </c>
      <c r="AG9068" s="128">
        <f t="shared" si="1846"/>
        <v>0</v>
      </c>
      <c r="AH9068" s="93">
        <f t="shared" si="1847"/>
        <v>-0.56399515195882832</v>
      </c>
      <c r="AI9068" s="128">
        <f t="shared" si="1848"/>
        <v>0.4949060234243215</v>
      </c>
    </row>
    <row r="9069" spans="1:35" x14ac:dyDescent="0.25">
      <c r="A9069" s="96">
        <v>3.6259999999999999</v>
      </c>
      <c r="B9069" s="216">
        <v>1.9749924869130164</v>
      </c>
      <c r="E9069" s="153">
        <f t="shared" si="1849"/>
        <v>7.8999699476511962E-4</v>
      </c>
      <c r="W9069" s="152">
        <f t="shared" si="1850"/>
        <v>0.13807486662880122</v>
      </c>
      <c r="X9069" s="218">
        <v>1.3626929842467428</v>
      </c>
      <c r="Y9069" s="153">
        <f t="shared" si="1838"/>
        <v>3.9999999999995595E-4</v>
      </c>
      <c r="Z9069" s="128">
        <f t="shared" si="1839"/>
        <v>8.8754449677853557</v>
      </c>
      <c r="AA9069" s="128">
        <f t="shared" si="1840"/>
        <v>0.61929999999999996</v>
      </c>
      <c r="AB9069" s="128">
        <f t="shared" si="1841"/>
        <v>0</v>
      </c>
      <c r="AC9069" s="128">
        <f t="shared" si="1842"/>
        <v>15.751354925155891</v>
      </c>
      <c r="AD9069" s="128">
        <f t="shared" si="1843"/>
        <v>0</v>
      </c>
      <c r="AE9069" s="128">
        <f t="shared" si="1844"/>
        <v>0</v>
      </c>
      <c r="AF9069" s="128">
        <f t="shared" si="1845"/>
        <v>1.3159774376731137</v>
      </c>
      <c r="AG9069" s="128">
        <f t="shared" si="1846"/>
        <v>0</v>
      </c>
      <c r="AH9069" s="93">
        <f t="shared" si="1847"/>
        <v>-0.56399515195882832</v>
      </c>
      <c r="AI9069" s="128">
        <f t="shared" si="1848"/>
        <v>0.4949060234243215</v>
      </c>
    </row>
    <row r="9070" spans="1:35" x14ac:dyDescent="0.25">
      <c r="A9070" s="96">
        <v>3.6263999999999998</v>
      </c>
      <c r="B9070" s="216">
        <v>1.9749924869130164</v>
      </c>
      <c r="E9070" s="153">
        <f t="shared" si="1849"/>
        <v>7.8999699476511962E-4</v>
      </c>
      <c r="W9070" s="152">
        <f t="shared" si="1850"/>
        <v>0.13807486662880122</v>
      </c>
      <c r="X9070" s="218">
        <v>1.3626929842467428</v>
      </c>
      <c r="Y9070" s="153">
        <f t="shared" si="1838"/>
        <v>3.9999999999995595E-4</v>
      </c>
      <c r="Z9070" s="128">
        <f t="shared" si="1839"/>
        <v>8.8754449677853557</v>
      </c>
      <c r="AA9070" s="128">
        <f t="shared" si="1840"/>
        <v>0.61929999999999996</v>
      </c>
      <c r="AB9070" s="128">
        <f t="shared" si="1841"/>
        <v>0</v>
      </c>
      <c r="AC9070" s="128">
        <f t="shared" si="1842"/>
        <v>15.751354925155891</v>
      </c>
      <c r="AD9070" s="128">
        <f t="shared" si="1843"/>
        <v>0</v>
      </c>
      <c r="AE9070" s="128">
        <f t="shared" si="1844"/>
        <v>0</v>
      </c>
      <c r="AF9070" s="128">
        <f t="shared" si="1845"/>
        <v>1.3159774376731137</v>
      </c>
      <c r="AG9070" s="128">
        <f t="shared" si="1846"/>
        <v>0</v>
      </c>
      <c r="AH9070" s="93">
        <f t="shared" si="1847"/>
        <v>-0.56399515195882832</v>
      </c>
      <c r="AI9070" s="128">
        <f t="shared" si="1848"/>
        <v>0.4949060234243215</v>
      </c>
    </row>
    <row r="9071" spans="1:35" x14ac:dyDescent="0.25">
      <c r="A9071" s="96">
        <v>3.6267999999999998</v>
      </c>
      <c r="B9071" s="216">
        <v>1.9749924869130164</v>
      </c>
      <c r="E9071" s="153">
        <f t="shared" si="1849"/>
        <v>7.8999699476511962E-4</v>
      </c>
      <c r="W9071" s="152">
        <f t="shared" si="1850"/>
        <v>0.13807486662880122</v>
      </c>
      <c r="X9071" s="218">
        <v>1.3626929842467428</v>
      </c>
      <c r="Y9071" s="153">
        <f t="shared" si="1838"/>
        <v>3.9999999999995595E-4</v>
      </c>
      <c r="Z9071" s="128">
        <f t="shared" si="1839"/>
        <v>8.8754449677853557</v>
      </c>
      <c r="AA9071" s="128">
        <f t="shared" si="1840"/>
        <v>0.61929999999999996</v>
      </c>
      <c r="AB9071" s="128">
        <f t="shared" si="1841"/>
        <v>0</v>
      </c>
      <c r="AC9071" s="128">
        <f t="shared" si="1842"/>
        <v>15.751354925155891</v>
      </c>
      <c r="AD9071" s="128">
        <f t="shared" si="1843"/>
        <v>0</v>
      </c>
      <c r="AE9071" s="128">
        <f t="shared" si="1844"/>
        <v>0</v>
      </c>
      <c r="AF9071" s="128">
        <f t="shared" si="1845"/>
        <v>1.3159774376731137</v>
      </c>
      <c r="AG9071" s="128">
        <f t="shared" si="1846"/>
        <v>0</v>
      </c>
      <c r="AH9071" s="93">
        <f t="shared" si="1847"/>
        <v>-0.56399515195882832</v>
      </c>
      <c r="AI9071" s="128">
        <f t="shared" si="1848"/>
        <v>0.4949060234243215</v>
      </c>
    </row>
    <row r="9072" spans="1:35" x14ac:dyDescent="0.25">
      <c r="A9072" s="96">
        <v>3.6271999999999998</v>
      </c>
      <c r="B9072" s="216">
        <v>1.9749924869130164</v>
      </c>
      <c r="E9072" s="153">
        <f t="shared" si="1849"/>
        <v>7.8999699476511962E-4</v>
      </c>
      <c r="W9072" s="152">
        <f t="shared" si="1850"/>
        <v>0.13807486662880122</v>
      </c>
      <c r="X9072" s="218">
        <v>1.3626929842467428</v>
      </c>
      <c r="Y9072" s="153">
        <f t="shared" si="1838"/>
        <v>3.9999999999995595E-4</v>
      </c>
      <c r="Z9072" s="128">
        <f t="shared" si="1839"/>
        <v>8.8754449677853557</v>
      </c>
      <c r="AA9072" s="128">
        <f t="shared" si="1840"/>
        <v>0.61929999999999996</v>
      </c>
      <c r="AB9072" s="128">
        <f t="shared" si="1841"/>
        <v>0</v>
      </c>
      <c r="AC9072" s="128">
        <f t="shared" si="1842"/>
        <v>15.751354925155891</v>
      </c>
      <c r="AD9072" s="128">
        <f t="shared" si="1843"/>
        <v>0</v>
      </c>
      <c r="AE9072" s="128">
        <f t="shared" si="1844"/>
        <v>0</v>
      </c>
      <c r="AF9072" s="128">
        <f t="shared" si="1845"/>
        <v>1.3159774376731137</v>
      </c>
      <c r="AG9072" s="128">
        <f t="shared" si="1846"/>
        <v>0</v>
      </c>
      <c r="AH9072" s="93">
        <f t="shared" si="1847"/>
        <v>-0.56399515195882832</v>
      </c>
      <c r="AI9072" s="128">
        <f t="shared" si="1848"/>
        <v>0.4949060234243215</v>
      </c>
    </row>
    <row r="9073" spans="1:35" x14ac:dyDescent="0.25">
      <c r="A9073" s="96">
        <v>3.6276000000000002</v>
      </c>
      <c r="B9073" s="216">
        <v>1.9749924869130164</v>
      </c>
      <c r="E9073" s="153">
        <f t="shared" si="1849"/>
        <v>7.8999699476599663E-4</v>
      </c>
      <c r="W9073" s="152">
        <f t="shared" si="1850"/>
        <v>0.13807486662880122</v>
      </c>
      <c r="X9073" s="218">
        <v>1.3626929842467428</v>
      </c>
      <c r="Y9073" s="153">
        <f t="shared" si="1838"/>
        <v>4.0000000000040004E-4</v>
      </c>
      <c r="Z9073" s="128">
        <f t="shared" si="1839"/>
        <v>8.8754449677853557</v>
      </c>
      <c r="AA9073" s="128">
        <f t="shared" si="1840"/>
        <v>0.61929999999999996</v>
      </c>
      <c r="AB9073" s="128">
        <f t="shared" si="1841"/>
        <v>0</v>
      </c>
      <c r="AC9073" s="128">
        <f t="shared" si="1842"/>
        <v>15.751354925155891</v>
      </c>
      <c r="AD9073" s="128">
        <f t="shared" si="1843"/>
        <v>0</v>
      </c>
      <c r="AE9073" s="128">
        <f t="shared" si="1844"/>
        <v>0</v>
      </c>
      <c r="AF9073" s="128">
        <f t="shared" si="1845"/>
        <v>1.3159774376731137</v>
      </c>
      <c r="AG9073" s="128">
        <f t="shared" si="1846"/>
        <v>0</v>
      </c>
      <c r="AH9073" s="93">
        <f t="shared" si="1847"/>
        <v>-0.56399515195882832</v>
      </c>
      <c r="AI9073" s="128">
        <f t="shared" si="1848"/>
        <v>0.4949060234243215</v>
      </c>
    </row>
    <row r="9074" spans="1:35" x14ac:dyDescent="0.25">
      <c r="A9074" s="96">
        <v>3.6280000000000001</v>
      </c>
      <c r="B9074" s="216">
        <v>1.9749924869130164</v>
      </c>
      <c r="E9074" s="153">
        <f t="shared" si="1849"/>
        <v>7.8999699476511962E-4</v>
      </c>
      <c r="W9074" s="152">
        <f t="shared" si="1850"/>
        <v>0.13807486662880122</v>
      </c>
      <c r="X9074" s="218">
        <v>1.3626929842467428</v>
      </c>
      <c r="Y9074" s="153">
        <f t="shared" si="1838"/>
        <v>3.9999999999995595E-4</v>
      </c>
      <c r="Z9074" s="128">
        <f t="shared" si="1839"/>
        <v>8.8754449677853557</v>
      </c>
      <c r="AA9074" s="128">
        <f t="shared" si="1840"/>
        <v>0.61929999999999996</v>
      </c>
      <c r="AB9074" s="128">
        <f t="shared" si="1841"/>
        <v>0</v>
      </c>
      <c r="AC9074" s="128">
        <f t="shared" si="1842"/>
        <v>15.751354925155891</v>
      </c>
      <c r="AD9074" s="128">
        <f t="shared" si="1843"/>
        <v>0</v>
      </c>
      <c r="AE9074" s="128">
        <f t="shared" si="1844"/>
        <v>0</v>
      </c>
      <c r="AF9074" s="128">
        <f t="shared" si="1845"/>
        <v>1.3159774376731137</v>
      </c>
      <c r="AG9074" s="128">
        <f t="shared" si="1846"/>
        <v>0</v>
      </c>
      <c r="AH9074" s="93">
        <f t="shared" si="1847"/>
        <v>-0.56399515195882832</v>
      </c>
      <c r="AI9074" s="128">
        <f t="shared" si="1848"/>
        <v>0.4949060234243215</v>
      </c>
    </row>
    <row r="9075" spans="1:35" x14ac:dyDescent="0.25">
      <c r="A9075" s="96">
        <v>3.6284000000000001</v>
      </c>
      <c r="B9075" s="216">
        <v>1.9749924869130164</v>
      </c>
      <c r="E9075" s="153">
        <f t="shared" si="1849"/>
        <v>7.8999699476511962E-4</v>
      </c>
      <c r="W9075" s="152">
        <f t="shared" si="1850"/>
        <v>0.13807486662880122</v>
      </c>
      <c r="X9075" s="218">
        <v>1.3626929842467428</v>
      </c>
      <c r="Y9075" s="153">
        <f t="shared" si="1838"/>
        <v>3.9999999999995595E-4</v>
      </c>
      <c r="Z9075" s="128">
        <f t="shared" si="1839"/>
        <v>8.8754449677853557</v>
      </c>
      <c r="AA9075" s="128">
        <f t="shared" si="1840"/>
        <v>0.61929999999999996</v>
      </c>
      <c r="AB9075" s="128">
        <f t="shared" si="1841"/>
        <v>0</v>
      </c>
      <c r="AC9075" s="128">
        <f t="shared" si="1842"/>
        <v>15.751354925155891</v>
      </c>
      <c r="AD9075" s="128">
        <f t="shared" si="1843"/>
        <v>0</v>
      </c>
      <c r="AE9075" s="128">
        <f t="shared" si="1844"/>
        <v>0</v>
      </c>
      <c r="AF9075" s="128">
        <f t="shared" si="1845"/>
        <v>1.3159774376731137</v>
      </c>
      <c r="AG9075" s="128">
        <f t="shared" si="1846"/>
        <v>0</v>
      </c>
      <c r="AH9075" s="93">
        <f t="shared" si="1847"/>
        <v>-0.56399515195882832</v>
      </c>
      <c r="AI9075" s="128">
        <f t="shared" si="1848"/>
        <v>0.4949060234243215</v>
      </c>
    </row>
    <row r="9076" spans="1:35" x14ac:dyDescent="0.25">
      <c r="A9076" s="96">
        <v>3.6288</v>
      </c>
      <c r="B9076" s="216">
        <v>1.9749924869130164</v>
      </c>
      <c r="E9076" s="153">
        <f t="shared" si="1849"/>
        <v>7.8999699476511962E-4</v>
      </c>
      <c r="W9076" s="152">
        <f t="shared" si="1850"/>
        <v>0.13807486662880122</v>
      </c>
      <c r="X9076" s="218">
        <v>1.3626929842467428</v>
      </c>
      <c r="Y9076" s="153">
        <f t="shared" si="1838"/>
        <v>3.9999999999995595E-4</v>
      </c>
      <c r="Z9076" s="128">
        <f t="shared" si="1839"/>
        <v>8.8754449677853557</v>
      </c>
      <c r="AA9076" s="128">
        <f t="shared" si="1840"/>
        <v>0.61929999999999996</v>
      </c>
      <c r="AB9076" s="128">
        <f t="shared" si="1841"/>
        <v>0</v>
      </c>
      <c r="AC9076" s="128">
        <f t="shared" si="1842"/>
        <v>15.751354925155891</v>
      </c>
      <c r="AD9076" s="128">
        <f t="shared" si="1843"/>
        <v>0</v>
      </c>
      <c r="AE9076" s="128">
        <f t="shared" si="1844"/>
        <v>0</v>
      </c>
      <c r="AF9076" s="128">
        <f t="shared" si="1845"/>
        <v>1.3159774376731137</v>
      </c>
      <c r="AG9076" s="128">
        <f t="shared" si="1846"/>
        <v>0</v>
      </c>
      <c r="AH9076" s="93">
        <f t="shared" si="1847"/>
        <v>-0.56399515195882832</v>
      </c>
      <c r="AI9076" s="128">
        <f t="shared" si="1848"/>
        <v>0.4949060234243215</v>
      </c>
    </row>
    <row r="9077" spans="1:35" x14ac:dyDescent="0.25">
      <c r="A9077" s="96">
        <v>3.6292</v>
      </c>
      <c r="B9077" s="216">
        <v>1.9749924869130164</v>
      </c>
      <c r="E9077" s="153">
        <f t="shared" si="1849"/>
        <v>7.8999699476511962E-4</v>
      </c>
      <c r="W9077" s="152">
        <f t="shared" si="1850"/>
        <v>0.13807486662880122</v>
      </c>
      <c r="X9077" s="218">
        <v>1.3626929842467428</v>
      </c>
      <c r="Y9077" s="153">
        <f t="shared" si="1838"/>
        <v>3.9999999999995595E-4</v>
      </c>
      <c r="Z9077" s="128">
        <f t="shared" si="1839"/>
        <v>8.8754449677853557</v>
      </c>
      <c r="AA9077" s="128">
        <f t="shared" si="1840"/>
        <v>0.61929999999999996</v>
      </c>
      <c r="AB9077" s="128">
        <f t="shared" si="1841"/>
        <v>0</v>
      </c>
      <c r="AC9077" s="128">
        <f t="shared" si="1842"/>
        <v>15.751354925155891</v>
      </c>
      <c r="AD9077" s="128">
        <f t="shared" si="1843"/>
        <v>0</v>
      </c>
      <c r="AE9077" s="128">
        <f t="shared" si="1844"/>
        <v>0</v>
      </c>
      <c r="AF9077" s="128">
        <f t="shared" si="1845"/>
        <v>1.3159774376731137</v>
      </c>
      <c r="AG9077" s="128">
        <f t="shared" si="1846"/>
        <v>0</v>
      </c>
      <c r="AH9077" s="93">
        <f t="shared" si="1847"/>
        <v>-0.56399515195882832</v>
      </c>
      <c r="AI9077" s="128">
        <f t="shared" si="1848"/>
        <v>0.4949060234243215</v>
      </c>
    </row>
    <row r="9078" spans="1:35" x14ac:dyDescent="0.25">
      <c r="A9078" s="96">
        <v>3.6295999999999999</v>
      </c>
      <c r="B9078" s="216">
        <v>1.9749924869130164</v>
      </c>
      <c r="E9078" s="153">
        <f t="shared" si="1849"/>
        <v>7.8999699476511962E-4</v>
      </c>
      <c r="W9078" s="152">
        <f t="shared" si="1850"/>
        <v>0.13807486662880122</v>
      </c>
      <c r="X9078" s="218">
        <v>1.3626929842467428</v>
      </c>
      <c r="Y9078" s="153">
        <f t="shared" si="1838"/>
        <v>3.9999999999995595E-4</v>
      </c>
      <c r="Z9078" s="128">
        <f t="shared" si="1839"/>
        <v>8.8754449677853557</v>
      </c>
      <c r="AA9078" s="128">
        <f t="shared" si="1840"/>
        <v>0.61929999999999996</v>
      </c>
      <c r="AB9078" s="128">
        <f t="shared" si="1841"/>
        <v>0</v>
      </c>
      <c r="AC9078" s="128">
        <f t="shared" si="1842"/>
        <v>15.751354925155891</v>
      </c>
      <c r="AD9078" s="128">
        <f t="shared" si="1843"/>
        <v>0</v>
      </c>
      <c r="AE9078" s="128">
        <f t="shared" si="1844"/>
        <v>0</v>
      </c>
      <c r="AF9078" s="128">
        <f t="shared" si="1845"/>
        <v>1.3159774376731137</v>
      </c>
      <c r="AG9078" s="128">
        <f t="shared" si="1846"/>
        <v>0</v>
      </c>
      <c r="AH9078" s="93">
        <f t="shared" si="1847"/>
        <v>-0.56399515195882832</v>
      </c>
      <c r="AI9078" s="128">
        <f t="shared" si="1848"/>
        <v>0.4949060234243215</v>
      </c>
    </row>
    <row r="9079" spans="1:35" x14ac:dyDescent="0.25">
      <c r="A9079" s="96">
        <v>3.63</v>
      </c>
      <c r="B9079" s="216">
        <v>1.9749924869130164</v>
      </c>
      <c r="E9079" s="153">
        <f t="shared" si="1849"/>
        <v>7.8999699476511962E-4</v>
      </c>
      <c r="W9079" s="152">
        <f t="shared" si="1850"/>
        <v>0.13807486662880122</v>
      </c>
      <c r="X9079" s="218">
        <v>1.3626929842467428</v>
      </c>
      <c r="Y9079" s="153">
        <f t="shared" si="1838"/>
        <v>3.9999999999995595E-4</v>
      </c>
      <c r="Z9079" s="128">
        <f t="shared" si="1839"/>
        <v>8.8754449677853557</v>
      </c>
      <c r="AA9079" s="128">
        <f t="shared" si="1840"/>
        <v>0.61929999999999996</v>
      </c>
      <c r="AB9079" s="128">
        <f t="shared" si="1841"/>
        <v>0</v>
      </c>
      <c r="AC9079" s="128">
        <f t="shared" si="1842"/>
        <v>15.751354925155891</v>
      </c>
      <c r="AD9079" s="128">
        <f t="shared" si="1843"/>
        <v>0</v>
      </c>
      <c r="AE9079" s="128">
        <f t="shared" si="1844"/>
        <v>0</v>
      </c>
      <c r="AF9079" s="128">
        <f t="shared" si="1845"/>
        <v>1.3159774376731137</v>
      </c>
      <c r="AG9079" s="128">
        <f t="shared" si="1846"/>
        <v>0</v>
      </c>
      <c r="AH9079" s="93">
        <f t="shared" si="1847"/>
        <v>-0.56399515195882832</v>
      </c>
      <c r="AI9079" s="128">
        <f t="shared" si="1848"/>
        <v>0.4949060234243215</v>
      </c>
    </row>
    <row r="9080" spans="1:35" x14ac:dyDescent="0.25">
      <c r="A9080" s="96">
        <v>3.6303999999999998</v>
      </c>
      <c r="B9080" s="216">
        <v>1.9749924869130164</v>
      </c>
      <c r="E9080" s="153">
        <f t="shared" si="1849"/>
        <v>7.8999699476511962E-4</v>
      </c>
      <c r="W9080" s="152">
        <f t="shared" si="1850"/>
        <v>0.13807486662880122</v>
      </c>
      <c r="X9080" s="218">
        <v>1.3626929842467428</v>
      </c>
      <c r="Y9080" s="153">
        <f t="shared" si="1838"/>
        <v>3.9999999999995595E-4</v>
      </c>
      <c r="Z9080" s="128">
        <f t="shared" si="1839"/>
        <v>8.8754449677853557</v>
      </c>
      <c r="AA9080" s="128">
        <f t="shared" si="1840"/>
        <v>0.61929999999999996</v>
      </c>
      <c r="AB9080" s="128">
        <f t="shared" si="1841"/>
        <v>0</v>
      </c>
      <c r="AC9080" s="128">
        <f t="shared" si="1842"/>
        <v>15.751354925155891</v>
      </c>
      <c r="AD9080" s="128">
        <f t="shared" si="1843"/>
        <v>0</v>
      </c>
      <c r="AE9080" s="128">
        <f t="shared" si="1844"/>
        <v>0</v>
      </c>
      <c r="AF9080" s="128">
        <f t="shared" si="1845"/>
        <v>1.3159774376731137</v>
      </c>
      <c r="AG9080" s="128">
        <f t="shared" si="1846"/>
        <v>0</v>
      </c>
      <c r="AH9080" s="93">
        <f t="shared" si="1847"/>
        <v>-0.56399515195882832</v>
      </c>
      <c r="AI9080" s="128">
        <f t="shared" si="1848"/>
        <v>0.4949060234243215</v>
      </c>
    </row>
    <row r="9081" spans="1:35" x14ac:dyDescent="0.25">
      <c r="A9081" s="96">
        <v>3.6307999999999998</v>
      </c>
      <c r="B9081" s="216">
        <v>2.9624887303695244</v>
      </c>
      <c r="E9081" s="153">
        <f t="shared" si="1849"/>
        <v>9.8749624345639939E-4</v>
      </c>
      <c r="W9081" s="152">
        <f t="shared" si="1850"/>
        <v>0.16541767415257458</v>
      </c>
      <c r="X9081" s="218">
        <v>1.6325455134722384</v>
      </c>
      <c r="Y9081" s="153">
        <f t="shared" si="1838"/>
        <v>3.9999999999995595E-4</v>
      </c>
      <c r="Z9081" s="128">
        <f t="shared" si="1839"/>
        <v>8.8754449677853557</v>
      </c>
      <c r="AA9081" s="128">
        <f t="shared" si="1840"/>
        <v>0.61929999999999996</v>
      </c>
      <c r="AB9081" s="128">
        <f t="shared" si="1841"/>
        <v>0</v>
      </c>
      <c r="AC9081" s="128">
        <f t="shared" si="1842"/>
        <v>15.751354925155891</v>
      </c>
      <c r="AD9081" s="128">
        <f t="shared" si="1843"/>
        <v>0</v>
      </c>
      <c r="AE9081" s="128">
        <f t="shared" si="1844"/>
        <v>0</v>
      </c>
      <c r="AF9081" s="128">
        <f t="shared" si="1845"/>
        <v>1.3159774376731137</v>
      </c>
      <c r="AG9081" s="128">
        <f t="shared" si="1846"/>
        <v>0</v>
      </c>
      <c r="AH9081" s="93">
        <f t="shared" si="1847"/>
        <v>-0.56399515195882832</v>
      </c>
      <c r="AI9081" s="128">
        <f t="shared" si="1848"/>
        <v>0.61965038072420509</v>
      </c>
    </row>
    <row r="9082" spans="1:35" x14ac:dyDescent="0.25">
      <c r="A9082" s="96">
        <v>3.6311999999999998</v>
      </c>
      <c r="B9082" s="216">
        <v>1.9749924869130164</v>
      </c>
      <c r="E9082" s="153">
        <f t="shared" si="1849"/>
        <v>9.8749624345639939E-4</v>
      </c>
      <c r="W9082" s="152">
        <f t="shared" si="1850"/>
        <v>0.13807486662880122</v>
      </c>
      <c r="X9082" s="218">
        <v>1.3626929842467428</v>
      </c>
      <c r="Y9082" s="153">
        <f t="shared" si="1838"/>
        <v>3.9999999999995595E-4</v>
      </c>
      <c r="Z9082" s="128">
        <f t="shared" si="1839"/>
        <v>8.8754449677853557</v>
      </c>
      <c r="AA9082" s="128">
        <f t="shared" si="1840"/>
        <v>0.61929999999999996</v>
      </c>
      <c r="AB9082" s="128">
        <f t="shared" si="1841"/>
        <v>0</v>
      </c>
      <c r="AC9082" s="128">
        <f t="shared" si="1842"/>
        <v>15.751354925155891</v>
      </c>
      <c r="AD9082" s="128">
        <f t="shared" si="1843"/>
        <v>0</v>
      </c>
      <c r="AE9082" s="128">
        <f t="shared" si="1844"/>
        <v>0</v>
      </c>
      <c r="AF9082" s="128">
        <f t="shared" si="1845"/>
        <v>1.3159774376731137</v>
      </c>
      <c r="AG9082" s="128">
        <f t="shared" si="1846"/>
        <v>0</v>
      </c>
      <c r="AH9082" s="93">
        <f t="shared" si="1847"/>
        <v>-0.56399515195882832</v>
      </c>
      <c r="AI9082" s="128">
        <f t="shared" si="1848"/>
        <v>0.4949060234243215</v>
      </c>
    </row>
    <row r="9083" spans="1:35" x14ac:dyDescent="0.25">
      <c r="A9083" s="96">
        <v>3.6316000000000002</v>
      </c>
      <c r="B9083" s="216">
        <v>1.9749924869130164</v>
      </c>
      <c r="E9083" s="153">
        <f t="shared" si="1849"/>
        <v>7.8999699476599663E-4</v>
      </c>
      <c r="W9083" s="152">
        <f t="shared" si="1850"/>
        <v>0.13807486662880122</v>
      </c>
      <c r="X9083" s="218">
        <v>1.3626929842467428</v>
      </c>
      <c r="Y9083" s="153">
        <f t="shared" si="1838"/>
        <v>4.0000000000040004E-4</v>
      </c>
      <c r="Z9083" s="128">
        <f t="shared" si="1839"/>
        <v>8.8754449677853557</v>
      </c>
      <c r="AA9083" s="128">
        <f t="shared" si="1840"/>
        <v>0.61929999999999996</v>
      </c>
      <c r="AB9083" s="128">
        <f t="shared" si="1841"/>
        <v>0</v>
      </c>
      <c r="AC9083" s="128">
        <f t="shared" si="1842"/>
        <v>15.751354925155891</v>
      </c>
      <c r="AD9083" s="128">
        <f t="shared" si="1843"/>
        <v>0</v>
      </c>
      <c r="AE9083" s="128">
        <f t="shared" si="1844"/>
        <v>0</v>
      </c>
      <c r="AF9083" s="128">
        <f t="shared" si="1845"/>
        <v>1.3159774376731137</v>
      </c>
      <c r="AG9083" s="128">
        <f t="shared" si="1846"/>
        <v>0</v>
      </c>
      <c r="AH9083" s="93">
        <f t="shared" si="1847"/>
        <v>-0.56399515195882832</v>
      </c>
      <c r="AI9083" s="128">
        <f t="shared" si="1848"/>
        <v>0.4949060234243215</v>
      </c>
    </row>
    <row r="9084" spans="1:35" x14ac:dyDescent="0.25">
      <c r="A9084" s="96">
        <v>3.6320000000000001</v>
      </c>
      <c r="B9084" s="216">
        <v>1.9749924869130164</v>
      </c>
      <c r="E9084" s="153">
        <f t="shared" si="1849"/>
        <v>7.8999699476511962E-4</v>
      </c>
      <c r="W9084" s="152">
        <f t="shared" si="1850"/>
        <v>0.13807486662880122</v>
      </c>
      <c r="X9084" s="218">
        <v>1.3626929842467428</v>
      </c>
      <c r="Y9084" s="153">
        <f t="shared" si="1838"/>
        <v>3.9999999999995595E-4</v>
      </c>
      <c r="Z9084" s="128">
        <f t="shared" si="1839"/>
        <v>8.8754449677853557</v>
      </c>
      <c r="AA9084" s="128">
        <f t="shared" si="1840"/>
        <v>0.61929999999999996</v>
      </c>
      <c r="AB9084" s="128">
        <f t="shared" si="1841"/>
        <v>0</v>
      </c>
      <c r="AC9084" s="128">
        <f t="shared" si="1842"/>
        <v>15.751354925155891</v>
      </c>
      <c r="AD9084" s="128">
        <f t="shared" si="1843"/>
        <v>0</v>
      </c>
      <c r="AE9084" s="128">
        <f t="shared" si="1844"/>
        <v>0</v>
      </c>
      <c r="AF9084" s="128">
        <f t="shared" si="1845"/>
        <v>1.3159774376731137</v>
      </c>
      <c r="AG9084" s="128">
        <f t="shared" si="1846"/>
        <v>0</v>
      </c>
      <c r="AH9084" s="93">
        <f t="shared" si="1847"/>
        <v>-0.56399515195882832</v>
      </c>
      <c r="AI9084" s="128">
        <f t="shared" si="1848"/>
        <v>0.4949060234243215</v>
      </c>
    </row>
    <row r="9085" spans="1:35" x14ac:dyDescent="0.25">
      <c r="A9085" s="96">
        <v>3.6324000000000001</v>
      </c>
      <c r="B9085" s="216">
        <v>1.9749924869130164</v>
      </c>
      <c r="E9085" s="153">
        <f t="shared" si="1849"/>
        <v>7.8999699476511962E-4</v>
      </c>
      <c r="W9085" s="152">
        <f t="shared" si="1850"/>
        <v>0.13807486662880122</v>
      </c>
      <c r="X9085" s="218">
        <v>1.3626929842467428</v>
      </c>
      <c r="Y9085" s="153">
        <f t="shared" si="1838"/>
        <v>3.9999999999995595E-4</v>
      </c>
      <c r="Z9085" s="128">
        <f t="shared" si="1839"/>
        <v>8.8754449677853557</v>
      </c>
      <c r="AA9085" s="128">
        <f t="shared" si="1840"/>
        <v>0.61929999999999996</v>
      </c>
      <c r="AB9085" s="128">
        <f t="shared" si="1841"/>
        <v>0</v>
      </c>
      <c r="AC9085" s="128">
        <f t="shared" si="1842"/>
        <v>15.751354925155891</v>
      </c>
      <c r="AD9085" s="128">
        <f t="shared" si="1843"/>
        <v>0</v>
      </c>
      <c r="AE9085" s="128">
        <f t="shared" si="1844"/>
        <v>0</v>
      </c>
      <c r="AF9085" s="128">
        <f t="shared" si="1845"/>
        <v>1.3159774376731137</v>
      </c>
      <c r="AG9085" s="128">
        <f t="shared" si="1846"/>
        <v>0</v>
      </c>
      <c r="AH9085" s="93">
        <f t="shared" si="1847"/>
        <v>-0.56399515195882832</v>
      </c>
      <c r="AI9085" s="128">
        <f t="shared" si="1848"/>
        <v>0.4949060234243215</v>
      </c>
    </row>
    <row r="9086" spans="1:35" x14ac:dyDescent="0.25">
      <c r="A9086" s="96">
        <v>3.6328</v>
      </c>
      <c r="B9086" s="216">
        <v>1.9749924869130164</v>
      </c>
      <c r="E9086" s="153">
        <f t="shared" si="1849"/>
        <v>7.8999699476511962E-4</v>
      </c>
      <c r="W9086" s="152">
        <f t="shared" si="1850"/>
        <v>0.13807486662880122</v>
      </c>
      <c r="X9086" s="218">
        <v>1.3626929842467428</v>
      </c>
      <c r="Y9086" s="153">
        <f t="shared" si="1838"/>
        <v>3.9999999999995595E-4</v>
      </c>
      <c r="Z9086" s="128">
        <f t="shared" si="1839"/>
        <v>8.8754449677853557</v>
      </c>
      <c r="AA9086" s="128">
        <f t="shared" si="1840"/>
        <v>0.61929999999999996</v>
      </c>
      <c r="AB9086" s="128">
        <f t="shared" si="1841"/>
        <v>0</v>
      </c>
      <c r="AC9086" s="128">
        <f t="shared" si="1842"/>
        <v>15.751354925155891</v>
      </c>
      <c r="AD9086" s="128">
        <f t="shared" si="1843"/>
        <v>0</v>
      </c>
      <c r="AE9086" s="128">
        <f t="shared" si="1844"/>
        <v>0</v>
      </c>
      <c r="AF9086" s="128">
        <f t="shared" si="1845"/>
        <v>1.3159774376731137</v>
      </c>
      <c r="AG9086" s="128">
        <f t="shared" si="1846"/>
        <v>0</v>
      </c>
      <c r="AH9086" s="93">
        <f t="shared" si="1847"/>
        <v>-0.56399515195882832</v>
      </c>
      <c r="AI9086" s="128">
        <f t="shared" si="1848"/>
        <v>0.4949060234243215</v>
      </c>
    </row>
    <row r="9087" spans="1:35" x14ac:dyDescent="0.25">
      <c r="A9087" s="96">
        <v>3.6332</v>
      </c>
      <c r="B9087" s="216">
        <v>1.9749924869130164</v>
      </c>
      <c r="E9087" s="153">
        <f t="shared" si="1849"/>
        <v>7.8999699476511962E-4</v>
      </c>
      <c r="W9087" s="152">
        <f t="shared" si="1850"/>
        <v>0.13807486662880122</v>
      </c>
      <c r="X9087" s="218">
        <v>1.3626929842467428</v>
      </c>
      <c r="Y9087" s="153">
        <f t="shared" si="1838"/>
        <v>3.9999999999995595E-4</v>
      </c>
      <c r="Z9087" s="128">
        <f t="shared" si="1839"/>
        <v>8.8754449677853557</v>
      </c>
      <c r="AA9087" s="128">
        <f t="shared" si="1840"/>
        <v>0.61929999999999996</v>
      </c>
      <c r="AB9087" s="128">
        <f t="shared" si="1841"/>
        <v>0</v>
      </c>
      <c r="AC9087" s="128">
        <f t="shared" si="1842"/>
        <v>15.751354925155891</v>
      </c>
      <c r="AD9087" s="128">
        <f t="shared" si="1843"/>
        <v>0</v>
      </c>
      <c r="AE9087" s="128">
        <f t="shared" si="1844"/>
        <v>0</v>
      </c>
      <c r="AF9087" s="128">
        <f t="shared" si="1845"/>
        <v>1.3159774376731137</v>
      </c>
      <c r="AG9087" s="128">
        <f t="shared" si="1846"/>
        <v>0</v>
      </c>
      <c r="AH9087" s="93">
        <f t="shared" si="1847"/>
        <v>-0.56399515195882832</v>
      </c>
      <c r="AI9087" s="128">
        <f t="shared" si="1848"/>
        <v>0.4949060234243215</v>
      </c>
    </row>
    <row r="9088" spans="1:35" x14ac:dyDescent="0.25">
      <c r="A9088" s="96">
        <v>3.6335999999999999</v>
      </c>
      <c r="B9088" s="216">
        <v>1.9749924869130164</v>
      </c>
      <c r="E9088" s="153">
        <f t="shared" si="1849"/>
        <v>7.8999699476511962E-4</v>
      </c>
      <c r="W9088" s="152">
        <f t="shared" si="1850"/>
        <v>0.13807486662880122</v>
      </c>
      <c r="X9088" s="218">
        <v>1.3626929842467428</v>
      </c>
      <c r="Y9088" s="153">
        <f t="shared" si="1838"/>
        <v>3.9999999999995595E-4</v>
      </c>
      <c r="Z9088" s="128">
        <f t="shared" si="1839"/>
        <v>8.8754449677853557</v>
      </c>
      <c r="AA9088" s="128">
        <f t="shared" si="1840"/>
        <v>0.61929999999999996</v>
      </c>
      <c r="AB9088" s="128">
        <f t="shared" si="1841"/>
        <v>0</v>
      </c>
      <c r="AC9088" s="128">
        <f t="shared" si="1842"/>
        <v>15.751354925155891</v>
      </c>
      <c r="AD9088" s="128">
        <f t="shared" si="1843"/>
        <v>0</v>
      </c>
      <c r="AE9088" s="128">
        <f t="shared" si="1844"/>
        <v>0</v>
      </c>
      <c r="AF9088" s="128">
        <f t="shared" si="1845"/>
        <v>1.3159774376731137</v>
      </c>
      <c r="AG9088" s="128">
        <f t="shared" si="1846"/>
        <v>0</v>
      </c>
      <c r="AH9088" s="93">
        <f t="shared" si="1847"/>
        <v>-0.56399515195882832</v>
      </c>
      <c r="AI9088" s="128">
        <f t="shared" si="1848"/>
        <v>0.4949060234243215</v>
      </c>
    </row>
    <row r="9089" spans="1:35" x14ac:dyDescent="0.25">
      <c r="A9089" s="96">
        <v>3.6339999999999999</v>
      </c>
      <c r="B9089" s="216">
        <v>1.9749924869130164</v>
      </c>
      <c r="E9089" s="153">
        <f t="shared" si="1849"/>
        <v>7.8999699476511962E-4</v>
      </c>
      <c r="W9089" s="152">
        <f t="shared" si="1850"/>
        <v>0.13807486662880122</v>
      </c>
      <c r="X9089" s="218">
        <v>1.3626929842467428</v>
      </c>
      <c r="Y9089" s="153">
        <f t="shared" si="1838"/>
        <v>3.9999999999995595E-4</v>
      </c>
      <c r="Z9089" s="128">
        <f t="shared" si="1839"/>
        <v>8.8754449677853557</v>
      </c>
      <c r="AA9089" s="128">
        <f t="shared" si="1840"/>
        <v>0.61929999999999996</v>
      </c>
      <c r="AB9089" s="128">
        <f t="shared" si="1841"/>
        <v>0</v>
      </c>
      <c r="AC9089" s="128">
        <f t="shared" si="1842"/>
        <v>15.751354925155891</v>
      </c>
      <c r="AD9089" s="128">
        <f t="shared" si="1843"/>
        <v>0</v>
      </c>
      <c r="AE9089" s="128">
        <f t="shared" si="1844"/>
        <v>0</v>
      </c>
      <c r="AF9089" s="128">
        <f t="shared" si="1845"/>
        <v>1.3159774376731137</v>
      </c>
      <c r="AG9089" s="128">
        <f t="shared" si="1846"/>
        <v>0</v>
      </c>
      <c r="AH9089" s="93">
        <f t="shared" si="1847"/>
        <v>-0.56399515195882832</v>
      </c>
      <c r="AI9089" s="128">
        <f t="shared" si="1848"/>
        <v>0.4949060234243215</v>
      </c>
    </row>
    <row r="9090" spans="1:35" x14ac:dyDescent="0.25">
      <c r="A9090" s="96">
        <v>3.6343999999999999</v>
      </c>
      <c r="B9090" s="216">
        <v>1.9749924869130164</v>
      </c>
      <c r="E9090" s="153">
        <f t="shared" si="1849"/>
        <v>7.8999699476511962E-4</v>
      </c>
      <c r="W9090" s="152">
        <f t="shared" si="1850"/>
        <v>0.13807486662880122</v>
      </c>
      <c r="X9090" s="218">
        <v>1.3626929842467428</v>
      </c>
      <c r="Y9090" s="153">
        <f t="shared" ref="Y9090:Y9153" si="1851">+A9090-A9089</f>
        <v>3.9999999999995595E-4</v>
      </c>
      <c r="Z9090" s="128">
        <f t="shared" ref="Z9090:Z9153" si="1852">IF(AND(W9090&lt;=$S$56,W9090&gt;$Q$56),$T$56,IF(AND(W9090&lt;=$S$57,W9090&gt;$Q$57),$T$57,IF(AND(W9090&lt;=$S$58,W9090&gt;$Q$58),$T$58,IF(AND(W9090&lt;=$S$59,W9090&gt;$Q$59),$T$59,IF(AND(W9090&lt;=$S$60,W9090&gt;$Q$60),$T$60,"Valor no encontrado para Po")))))</f>
        <v>8.8754449677853557</v>
      </c>
      <c r="AA9090" s="128">
        <f t="shared" ref="AA9090:AA9153" si="1853">IF(AND(W9090&lt;=$S$56,W9090&gt;$Q$56),$U$56,IF(AND(W9090&lt;=$S$57,W9090&gt;$Q$57),$U$57,IF(AND(W9090&lt;=$S$58,W9090&gt;$Q$58),$U$58,IF(AND(W9090&lt;=$S$59,W9090&gt;$Q$59),$U$59,IF(AND(W9090&lt;=$S$60,W9090&gt;$Q$60),$U$60,"Valor no encontrado para Po")))))</f>
        <v>0.61929999999999996</v>
      </c>
      <c r="AB9090" s="128">
        <f t="shared" ref="AB9090:AB9153" si="1854">IF(OR(AC9089&gt;=($X$1-$X$2)/2,AC9089&gt;=$Z$1/2),0,Z9090*W9090^AA9090*Y9090)</f>
        <v>0</v>
      </c>
      <c r="AC9090" s="128">
        <f t="shared" ref="AC9090:AC9153" si="1855">+AC9089+AB9090</f>
        <v>15.751354925155891</v>
      </c>
      <c r="AD9090" s="128">
        <f t="shared" ref="AD9090:AD9153" si="1856">2*$AB$1*PI()*((AC9090+$X$2/2)*(2*AC9090-$Z$1)+(AC9090+$X$2/2)^2-($X$1/2)^2)*AB9090</f>
        <v>0</v>
      </c>
      <c r="AE9090" s="128">
        <f t="shared" ref="AE9090:AE9153" si="1857">-AD9090*0.000000001*$Z$2</f>
        <v>0</v>
      </c>
      <c r="AF9090" s="128">
        <f t="shared" ref="AF9090:AF9153" si="1858">+AF9089+AE9090</f>
        <v>1.3159774376731137</v>
      </c>
      <c r="AG9090" s="128">
        <f t="shared" ref="AG9090:AG9153" si="1859">+AE9090/Y9090</f>
        <v>0</v>
      </c>
      <c r="AH9090" s="93">
        <f t="shared" ref="AH9090:AH9153" si="1860">+AH9089-AE9090</f>
        <v>-0.56399515195882832</v>
      </c>
      <c r="AI9090" s="128">
        <f t="shared" ref="AI9090:AI9153" si="1861">B9090*9.81/(W9090*1000000*$AF$1)</f>
        <v>0.4949060234243215</v>
      </c>
    </row>
    <row r="9091" spans="1:35" x14ac:dyDescent="0.25">
      <c r="A9091" s="96">
        <v>3.6347999999999998</v>
      </c>
      <c r="B9091" s="216">
        <v>1.9749924869130164</v>
      </c>
      <c r="E9091" s="153">
        <f t="shared" si="1849"/>
        <v>7.8999699476511962E-4</v>
      </c>
      <c r="W9091" s="152">
        <f t="shared" si="1850"/>
        <v>0.13807486662880122</v>
      </c>
      <c r="X9091" s="218">
        <v>1.3626929842467428</v>
      </c>
      <c r="Y9091" s="153">
        <f t="shared" si="1851"/>
        <v>3.9999999999995595E-4</v>
      </c>
      <c r="Z9091" s="128">
        <f t="shared" si="1852"/>
        <v>8.8754449677853557</v>
      </c>
      <c r="AA9091" s="128">
        <f t="shared" si="1853"/>
        <v>0.61929999999999996</v>
      </c>
      <c r="AB9091" s="128">
        <f t="shared" si="1854"/>
        <v>0</v>
      </c>
      <c r="AC9091" s="128">
        <f t="shared" si="1855"/>
        <v>15.751354925155891</v>
      </c>
      <c r="AD9091" s="128">
        <f t="shared" si="1856"/>
        <v>0</v>
      </c>
      <c r="AE9091" s="128">
        <f t="shared" si="1857"/>
        <v>0</v>
      </c>
      <c r="AF9091" s="128">
        <f t="shared" si="1858"/>
        <v>1.3159774376731137</v>
      </c>
      <c r="AG9091" s="128">
        <f t="shared" si="1859"/>
        <v>0</v>
      </c>
      <c r="AH9091" s="93">
        <f t="shared" si="1860"/>
        <v>-0.56399515195882832</v>
      </c>
      <c r="AI9091" s="128">
        <f t="shared" si="1861"/>
        <v>0.4949060234243215</v>
      </c>
    </row>
    <row r="9092" spans="1:35" x14ac:dyDescent="0.25">
      <c r="A9092" s="96">
        <v>3.6351999999999998</v>
      </c>
      <c r="B9092" s="216">
        <v>1.9749924869130164</v>
      </c>
      <c r="E9092" s="153">
        <f t="shared" si="1849"/>
        <v>7.8999699476511962E-4</v>
      </c>
      <c r="W9092" s="152">
        <f t="shared" si="1850"/>
        <v>0.13807486662880122</v>
      </c>
      <c r="X9092" s="218">
        <v>1.3626929842467428</v>
      </c>
      <c r="Y9092" s="153">
        <f t="shared" si="1851"/>
        <v>3.9999999999995595E-4</v>
      </c>
      <c r="Z9092" s="128">
        <f t="shared" si="1852"/>
        <v>8.8754449677853557</v>
      </c>
      <c r="AA9092" s="128">
        <f t="shared" si="1853"/>
        <v>0.61929999999999996</v>
      </c>
      <c r="AB9092" s="128">
        <f t="shared" si="1854"/>
        <v>0</v>
      </c>
      <c r="AC9092" s="128">
        <f t="shared" si="1855"/>
        <v>15.751354925155891</v>
      </c>
      <c r="AD9092" s="128">
        <f t="shared" si="1856"/>
        <v>0</v>
      </c>
      <c r="AE9092" s="128">
        <f t="shared" si="1857"/>
        <v>0</v>
      </c>
      <c r="AF9092" s="128">
        <f t="shared" si="1858"/>
        <v>1.3159774376731137</v>
      </c>
      <c r="AG9092" s="128">
        <f t="shared" si="1859"/>
        <v>0</v>
      </c>
      <c r="AH9092" s="93">
        <f t="shared" si="1860"/>
        <v>-0.56399515195882832</v>
      </c>
      <c r="AI9092" s="128">
        <f t="shared" si="1861"/>
        <v>0.4949060234243215</v>
      </c>
    </row>
    <row r="9093" spans="1:35" x14ac:dyDescent="0.25">
      <c r="A9093" s="96">
        <v>3.6356000000000002</v>
      </c>
      <c r="B9093" s="216">
        <v>1.9749924869130164</v>
      </c>
      <c r="E9093" s="153">
        <f t="shared" ref="E9093:E9156" si="1862">+(B9092+B9093)/2*(A9093-A9092)</f>
        <v>7.8999699476599663E-4</v>
      </c>
      <c r="W9093" s="152">
        <f t="shared" ref="W9093:W9156" si="1863">+X9093/1000000*101325</f>
        <v>0.13807486662880122</v>
      </c>
      <c r="X9093" s="218">
        <v>1.3626929842467428</v>
      </c>
      <c r="Y9093" s="153">
        <f t="shared" si="1851"/>
        <v>4.0000000000040004E-4</v>
      </c>
      <c r="Z9093" s="128">
        <f t="shared" si="1852"/>
        <v>8.8754449677853557</v>
      </c>
      <c r="AA9093" s="128">
        <f t="shared" si="1853"/>
        <v>0.61929999999999996</v>
      </c>
      <c r="AB9093" s="128">
        <f t="shared" si="1854"/>
        <v>0</v>
      </c>
      <c r="AC9093" s="128">
        <f t="shared" si="1855"/>
        <v>15.751354925155891</v>
      </c>
      <c r="AD9093" s="128">
        <f t="shared" si="1856"/>
        <v>0</v>
      </c>
      <c r="AE9093" s="128">
        <f t="shared" si="1857"/>
        <v>0</v>
      </c>
      <c r="AF9093" s="128">
        <f t="shared" si="1858"/>
        <v>1.3159774376731137</v>
      </c>
      <c r="AG9093" s="128">
        <f t="shared" si="1859"/>
        <v>0</v>
      </c>
      <c r="AH9093" s="93">
        <f t="shared" si="1860"/>
        <v>-0.56399515195882832</v>
      </c>
      <c r="AI9093" s="128">
        <f t="shared" si="1861"/>
        <v>0.4949060234243215</v>
      </c>
    </row>
    <row r="9094" spans="1:35" x14ac:dyDescent="0.25">
      <c r="A9094" s="96">
        <v>3.6360000000000001</v>
      </c>
      <c r="B9094" s="216">
        <v>1.9749924869130164</v>
      </c>
      <c r="E9094" s="153">
        <f t="shared" si="1862"/>
        <v>7.8999699476511962E-4</v>
      </c>
      <c r="W9094" s="152">
        <f t="shared" si="1863"/>
        <v>0.13807486662880122</v>
      </c>
      <c r="X9094" s="218">
        <v>1.3626929842467428</v>
      </c>
      <c r="Y9094" s="153">
        <f t="shared" si="1851"/>
        <v>3.9999999999995595E-4</v>
      </c>
      <c r="Z9094" s="128">
        <f t="shared" si="1852"/>
        <v>8.8754449677853557</v>
      </c>
      <c r="AA9094" s="128">
        <f t="shared" si="1853"/>
        <v>0.61929999999999996</v>
      </c>
      <c r="AB9094" s="128">
        <f t="shared" si="1854"/>
        <v>0</v>
      </c>
      <c r="AC9094" s="128">
        <f t="shared" si="1855"/>
        <v>15.751354925155891</v>
      </c>
      <c r="AD9094" s="128">
        <f t="shared" si="1856"/>
        <v>0</v>
      </c>
      <c r="AE9094" s="128">
        <f t="shared" si="1857"/>
        <v>0</v>
      </c>
      <c r="AF9094" s="128">
        <f t="shared" si="1858"/>
        <v>1.3159774376731137</v>
      </c>
      <c r="AG9094" s="128">
        <f t="shared" si="1859"/>
        <v>0</v>
      </c>
      <c r="AH9094" s="93">
        <f t="shared" si="1860"/>
        <v>-0.56399515195882832</v>
      </c>
      <c r="AI9094" s="128">
        <f t="shared" si="1861"/>
        <v>0.4949060234243215</v>
      </c>
    </row>
    <row r="9095" spans="1:35" x14ac:dyDescent="0.25">
      <c r="A9095" s="96">
        <v>3.6364000000000001</v>
      </c>
      <c r="B9095" s="216">
        <v>1.9749924869130164</v>
      </c>
      <c r="E9095" s="153">
        <f t="shared" si="1862"/>
        <v>7.8999699476511962E-4</v>
      </c>
      <c r="W9095" s="152">
        <f t="shared" si="1863"/>
        <v>0.13807486662880122</v>
      </c>
      <c r="X9095" s="218">
        <v>1.3626929842467428</v>
      </c>
      <c r="Y9095" s="153">
        <f t="shared" si="1851"/>
        <v>3.9999999999995595E-4</v>
      </c>
      <c r="Z9095" s="128">
        <f t="shared" si="1852"/>
        <v>8.8754449677853557</v>
      </c>
      <c r="AA9095" s="128">
        <f t="shared" si="1853"/>
        <v>0.61929999999999996</v>
      </c>
      <c r="AB9095" s="128">
        <f t="shared" si="1854"/>
        <v>0</v>
      </c>
      <c r="AC9095" s="128">
        <f t="shared" si="1855"/>
        <v>15.751354925155891</v>
      </c>
      <c r="AD9095" s="128">
        <f t="shared" si="1856"/>
        <v>0</v>
      </c>
      <c r="AE9095" s="128">
        <f t="shared" si="1857"/>
        <v>0</v>
      </c>
      <c r="AF9095" s="128">
        <f t="shared" si="1858"/>
        <v>1.3159774376731137</v>
      </c>
      <c r="AG9095" s="128">
        <f t="shared" si="1859"/>
        <v>0</v>
      </c>
      <c r="AH9095" s="93">
        <f t="shared" si="1860"/>
        <v>-0.56399515195882832</v>
      </c>
      <c r="AI9095" s="128">
        <f t="shared" si="1861"/>
        <v>0.4949060234243215</v>
      </c>
    </row>
    <row r="9096" spans="1:35" x14ac:dyDescent="0.25">
      <c r="A9096" s="96">
        <v>3.6368</v>
      </c>
      <c r="B9096" s="216">
        <v>1.9749924869130164</v>
      </c>
      <c r="E9096" s="153">
        <f t="shared" si="1862"/>
        <v>7.8999699476511962E-4</v>
      </c>
      <c r="W9096" s="152">
        <f t="shared" si="1863"/>
        <v>0.13807486662880122</v>
      </c>
      <c r="X9096" s="218">
        <v>1.3626929842467428</v>
      </c>
      <c r="Y9096" s="153">
        <f t="shared" si="1851"/>
        <v>3.9999999999995595E-4</v>
      </c>
      <c r="Z9096" s="128">
        <f t="shared" si="1852"/>
        <v>8.8754449677853557</v>
      </c>
      <c r="AA9096" s="128">
        <f t="shared" si="1853"/>
        <v>0.61929999999999996</v>
      </c>
      <c r="AB9096" s="128">
        <f t="shared" si="1854"/>
        <v>0</v>
      </c>
      <c r="AC9096" s="128">
        <f t="shared" si="1855"/>
        <v>15.751354925155891</v>
      </c>
      <c r="AD9096" s="128">
        <f t="shared" si="1856"/>
        <v>0</v>
      </c>
      <c r="AE9096" s="128">
        <f t="shared" si="1857"/>
        <v>0</v>
      </c>
      <c r="AF9096" s="128">
        <f t="shared" si="1858"/>
        <v>1.3159774376731137</v>
      </c>
      <c r="AG9096" s="128">
        <f t="shared" si="1859"/>
        <v>0</v>
      </c>
      <c r="AH9096" s="93">
        <f t="shared" si="1860"/>
        <v>-0.56399515195882832</v>
      </c>
      <c r="AI9096" s="128">
        <f t="shared" si="1861"/>
        <v>0.4949060234243215</v>
      </c>
    </row>
    <row r="9097" spans="1:35" x14ac:dyDescent="0.25">
      <c r="A9097" s="96">
        <v>3.6372</v>
      </c>
      <c r="B9097" s="216">
        <v>1.9749924869130164</v>
      </c>
      <c r="E9097" s="153">
        <f t="shared" si="1862"/>
        <v>7.8999699476511962E-4</v>
      </c>
      <c r="W9097" s="152">
        <f t="shared" si="1863"/>
        <v>0.13807486662880122</v>
      </c>
      <c r="X9097" s="218">
        <v>1.3626929842467428</v>
      </c>
      <c r="Y9097" s="153">
        <f t="shared" si="1851"/>
        <v>3.9999999999995595E-4</v>
      </c>
      <c r="Z9097" s="128">
        <f t="shared" si="1852"/>
        <v>8.8754449677853557</v>
      </c>
      <c r="AA9097" s="128">
        <f t="shared" si="1853"/>
        <v>0.61929999999999996</v>
      </c>
      <c r="AB9097" s="128">
        <f t="shared" si="1854"/>
        <v>0</v>
      </c>
      <c r="AC9097" s="128">
        <f t="shared" si="1855"/>
        <v>15.751354925155891</v>
      </c>
      <c r="AD9097" s="128">
        <f t="shared" si="1856"/>
        <v>0</v>
      </c>
      <c r="AE9097" s="128">
        <f t="shared" si="1857"/>
        <v>0</v>
      </c>
      <c r="AF9097" s="128">
        <f t="shared" si="1858"/>
        <v>1.3159774376731137</v>
      </c>
      <c r="AG9097" s="128">
        <f t="shared" si="1859"/>
        <v>0</v>
      </c>
      <c r="AH9097" s="93">
        <f t="shared" si="1860"/>
        <v>-0.56399515195882832</v>
      </c>
      <c r="AI9097" s="128">
        <f t="shared" si="1861"/>
        <v>0.4949060234243215</v>
      </c>
    </row>
    <row r="9098" spans="1:35" x14ac:dyDescent="0.25">
      <c r="A9098" s="96">
        <v>3.6375999999999999</v>
      </c>
      <c r="B9098" s="216">
        <v>1.9749924869130164</v>
      </c>
      <c r="E9098" s="153">
        <f t="shared" si="1862"/>
        <v>7.8999699476511962E-4</v>
      </c>
      <c r="W9098" s="152">
        <f t="shared" si="1863"/>
        <v>0.13807486662880122</v>
      </c>
      <c r="X9098" s="218">
        <v>1.3626929842467428</v>
      </c>
      <c r="Y9098" s="153">
        <f t="shared" si="1851"/>
        <v>3.9999999999995595E-4</v>
      </c>
      <c r="Z9098" s="128">
        <f t="shared" si="1852"/>
        <v>8.8754449677853557</v>
      </c>
      <c r="AA9098" s="128">
        <f t="shared" si="1853"/>
        <v>0.61929999999999996</v>
      </c>
      <c r="AB9098" s="128">
        <f t="shared" si="1854"/>
        <v>0</v>
      </c>
      <c r="AC9098" s="128">
        <f t="shared" si="1855"/>
        <v>15.751354925155891</v>
      </c>
      <c r="AD9098" s="128">
        <f t="shared" si="1856"/>
        <v>0</v>
      </c>
      <c r="AE9098" s="128">
        <f t="shared" si="1857"/>
        <v>0</v>
      </c>
      <c r="AF9098" s="128">
        <f t="shared" si="1858"/>
        <v>1.3159774376731137</v>
      </c>
      <c r="AG9098" s="128">
        <f t="shared" si="1859"/>
        <v>0</v>
      </c>
      <c r="AH9098" s="93">
        <f t="shared" si="1860"/>
        <v>-0.56399515195882832</v>
      </c>
      <c r="AI9098" s="128">
        <f t="shared" si="1861"/>
        <v>0.4949060234243215</v>
      </c>
    </row>
    <row r="9099" spans="1:35" x14ac:dyDescent="0.25">
      <c r="A9099" s="96">
        <v>3.6379999999999999</v>
      </c>
      <c r="B9099" s="216">
        <v>1.9749924869130164</v>
      </c>
      <c r="E9099" s="153">
        <f t="shared" si="1862"/>
        <v>7.8999699476511962E-4</v>
      </c>
      <c r="W9099" s="152">
        <f t="shared" si="1863"/>
        <v>0.13807486662880122</v>
      </c>
      <c r="X9099" s="218">
        <v>1.3626929842467428</v>
      </c>
      <c r="Y9099" s="153">
        <f t="shared" si="1851"/>
        <v>3.9999999999995595E-4</v>
      </c>
      <c r="Z9099" s="128">
        <f t="shared" si="1852"/>
        <v>8.8754449677853557</v>
      </c>
      <c r="AA9099" s="128">
        <f t="shared" si="1853"/>
        <v>0.61929999999999996</v>
      </c>
      <c r="AB9099" s="128">
        <f t="shared" si="1854"/>
        <v>0</v>
      </c>
      <c r="AC9099" s="128">
        <f t="shared" si="1855"/>
        <v>15.751354925155891</v>
      </c>
      <c r="AD9099" s="128">
        <f t="shared" si="1856"/>
        <v>0</v>
      </c>
      <c r="AE9099" s="128">
        <f t="shared" si="1857"/>
        <v>0</v>
      </c>
      <c r="AF9099" s="128">
        <f t="shared" si="1858"/>
        <v>1.3159774376731137</v>
      </c>
      <c r="AG9099" s="128">
        <f t="shared" si="1859"/>
        <v>0</v>
      </c>
      <c r="AH9099" s="93">
        <f t="shared" si="1860"/>
        <v>-0.56399515195882832</v>
      </c>
      <c r="AI9099" s="128">
        <f t="shared" si="1861"/>
        <v>0.4949060234243215</v>
      </c>
    </row>
    <row r="9100" spans="1:35" x14ac:dyDescent="0.25">
      <c r="A9100" s="96">
        <v>3.6383999999999999</v>
      </c>
      <c r="B9100" s="216">
        <v>1.9749924869130164</v>
      </c>
      <c r="E9100" s="153">
        <f t="shared" si="1862"/>
        <v>7.8999699476511962E-4</v>
      </c>
      <c r="W9100" s="152">
        <f t="shared" si="1863"/>
        <v>0.13807486662880122</v>
      </c>
      <c r="X9100" s="218">
        <v>1.3626929842467428</v>
      </c>
      <c r="Y9100" s="153">
        <f t="shared" si="1851"/>
        <v>3.9999999999995595E-4</v>
      </c>
      <c r="Z9100" s="128">
        <f t="shared" si="1852"/>
        <v>8.8754449677853557</v>
      </c>
      <c r="AA9100" s="128">
        <f t="shared" si="1853"/>
        <v>0.61929999999999996</v>
      </c>
      <c r="AB9100" s="128">
        <f t="shared" si="1854"/>
        <v>0</v>
      </c>
      <c r="AC9100" s="128">
        <f t="shared" si="1855"/>
        <v>15.751354925155891</v>
      </c>
      <c r="AD9100" s="128">
        <f t="shared" si="1856"/>
        <v>0</v>
      </c>
      <c r="AE9100" s="128">
        <f t="shared" si="1857"/>
        <v>0</v>
      </c>
      <c r="AF9100" s="128">
        <f t="shared" si="1858"/>
        <v>1.3159774376731137</v>
      </c>
      <c r="AG9100" s="128">
        <f t="shared" si="1859"/>
        <v>0</v>
      </c>
      <c r="AH9100" s="93">
        <f t="shared" si="1860"/>
        <v>-0.56399515195882832</v>
      </c>
      <c r="AI9100" s="128">
        <f t="shared" si="1861"/>
        <v>0.4949060234243215</v>
      </c>
    </row>
    <row r="9101" spans="1:35" x14ac:dyDescent="0.25">
      <c r="A9101" s="96">
        <v>3.6387999999999998</v>
      </c>
      <c r="B9101" s="216">
        <v>1.9749924869130164</v>
      </c>
      <c r="E9101" s="153">
        <f t="shared" si="1862"/>
        <v>7.8999699476511962E-4</v>
      </c>
      <c r="W9101" s="152">
        <f t="shared" si="1863"/>
        <v>0.13807486662880122</v>
      </c>
      <c r="X9101" s="218">
        <v>1.3626929842467428</v>
      </c>
      <c r="Y9101" s="153">
        <f t="shared" si="1851"/>
        <v>3.9999999999995595E-4</v>
      </c>
      <c r="Z9101" s="128">
        <f t="shared" si="1852"/>
        <v>8.8754449677853557</v>
      </c>
      <c r="AA9101" s="128">
        <f t="shared" si="1853"/>
        <v>0.61929999999999996</v>
      </c>
      <c r="AB9101" s="128">
        <f t="shared" si="1854"/>
        <v>0</v>
      </c>
      <c r="AC9101" s="128">
        <f t="shared" si="1855"/>
        <v>15.751354925155891</v>
      </c>
      <c r="AD9101" s="128">
        <f t="shared" si="1856"/>
        <v>0</v>
      </c>
      <c r="AE9101" s="128">
        <f t="shared" si="1857"/>
        <v>0</v>
      </c>
      <c r="AF9101" s="128">
        <f t="shared" si="1858"/>
        <v>1.3159774376731137</v>
      </c>
      <c r="AG9101" s="128">
        <f t="shared" si="1859"/>
        <v>0</v>
      </c>
      <c r="AH9101" s="93">
        <f t="shared" si="1860"/>
        <v>-0.56399515195882832</v>
      </c>
      <c r="AI9101" s="128">
        <f t="shared" si="1861"/>
        <v>0.4949060234243215</v>
      </c>
    </row>
    <row r="9102" spans="1:35" x14ac:dyDescent="0.25">
      <c r="A9102" s="96">
        <v>3.6391999999999998</v>
      </c>
      <c r="B9102" s="216">
        <v>1.9749924869130164</v>
      </c>
      <c r="E9102" s="153">
        <f t="shared" si="1862"/>
        <v>7.8999699476511962E-4</v>
      </c>
      <c r="W9102" s="152">
        <f t="shared" si="1863"/>
        <v>0.13807486662880122</v>
      </c>
      <c r="X9102" s="218">
        <v>1.3626929842467428</v>
      </c>
      <c r="Y9102" s="153">
        <f t="shared" si="1851"/>
        <v>3.9999999999995595E-4</v>
      </c>
      <c r="Z9102" s="128">
        <f t="shared" si="1852"/>
        <v>8.8754449677853557</v>
      </c>
      <c r="AA9102" s="128">
        <f t="shared" si="1853"/>
        <v>0.61929999999999996</v>
      </c>
      <c r="AB9102" s="128">
        <f t="shared" si="1854"/>
        <v>0</v>
      </c>
      <c r="AC9102" s="128">
        <f t="shared" si="1855"/>
        <v>15.751354925155891</v>
      </c>
      <c r="AD9102" s="128">
        <f t="shared" si="1856"/>
        <v>0</v>
      </c>
      <c r="AE9102" s="128">
        <f t="shared" si="1857"/>
        <v>0</v>
      </c>
      <c r="AF9102" s="128">
        <f t="shared" si="1858"/>
        <v>1.3159774376731137</v>
      </c>
      <c r="AG9102" s="128">
        <f t="shared" si="1859"/>
        <v>0</v>
      </c>
      <c r="AH9102" s="93">
        <f t="shared" si="1860"/>
        <v>-0.56399515195882832</v>
      </c>
      <c r="AI9102" s="128">
        <f t="shared" si="1861"/>
        <v>0.4949060234243215</v>
      </c>
    </row>
    <row r="9103" spans="1:35" x14ac:dyDescent="0.25">
      <c r="A9103" s="96">
        <v>3.6396000000000002</v>
      </c>
      <c r="B9103" s="216">
        <v>1.9749924869130164</v>
      </c>
      <c r="E9103" s="153">
        <f t="shared" si="1862"/>
        <v>7.8999699476599663E-4</v>
      </c>
      <c r="W9103" s="152">
        <f t="shared" si="1863"/>
        <v>0.13807486662880122</v>
      </c>
      <c r="X9103" s="218">
        <v>1.3626929842467428</v>
      </c>
      <c r="Y9103" s="153">
        <f t="shared" si="1851"/>
        <v>4.0000000000040004E-4</v>
      </c>
      <c r="Z9103" s="128">
        <f t="shared" si="1852"/>
        <v>8.8754449677853557</v>
      </c>
      <c r="AA9103" s="128">
        <f t="shared" si="1853"/>
        <v>0.61929999999999996</v>
      </c>
      <c r="AB9103" s="128">
        <f t="shared" si="1854"/>
        <v>0</v>
      </c>
      <c r="AC9103" s="128">
        <f t="shared" si="1855"/>
        <v>15.751354925155891</v>
      </c>
      <c r="AD9103" s="128">
        <f t="shared" si="1856"/>
        <v>0</v>
      </c>
      <c r="AE9103" s="128">
        <f t="shared" si="1857"/>
        <v>0</v>
      </c>
      <c r="AF9103" s="128">
        <f t="shared" si="1858"/>
        <v>1.3159774376731137</v>
      </c>
      <c r="AG9103" s="128">
        <f t="shared" si="1859"/>
        <v>0</v>
      </c>
      <c r="AH9103" s="93">
        <f t="shared" si="1860"/>
        <v>-0.56399515195882832</v>
      </c>
      <c r="AI9103" s="128">
        <f t="shared" si="1861"/>
        <v>0.4949060234243215</v>
      </c>
    </row>
    <row r="9104" spans="1:35" x14ac:dyDescent="0.25">
      <c r="A9104" s="96">
        <v>3.64</v>
      </c>
      <c r="B9104" s="216">
        <v>1.9749924869130164</v>
      </c>
      <c r="E9104" s="153">
        <f t="shared" si="1862"/>
        <v>7.8999699476511962E-4</v>
      </c>
      <c r="W9104" s="152">
        <f t="shared" si="1863"/>
        <v>0.13807486662880122</v>
      </c>
      <c r="X9104" s="218">
        <v>1.3626929842467428</v>
      </c>
      <c r="Y9104" s="153">
        <f t="shared" si="1851"/>
        <v>3.9999999999995595E-4</v>
      </c>
      <c r="Z9104" s="128">
        <f t="shared" si="1852"/>
        <v>8.8754449677853557</v>
      </c>
      <c r="AA9104" s="128">
        <f t="shared" si="1853"/>
        <v>0.61929999999999996</v>
      </c>
      <c r="AB9104" s="128">
        <f t="shared" si="1854"/>
        <v>0</v>
      </c>
      <c r="AC9104" s="128">
        <f t="shared" si="1855"/>
        <v>15.751354925155891</v>
      </c>
      <c r="AD9104" s="128">
        <f t="shared" si="1856"/>
        <v>0</v>
      </c>
      <c r="AE9104" s="128">
        <f t="shared" si="1857"/>
        <v>0</v>
      </c>
      <c r="AF9104" s="128">
        <f t="shared" si="1858"/>
        <v>1.3159774376731137</v>
      </c>
      <c r="AG9104" s="128">
        <f t="shared" si="1859"/>
        <v>0</v>
      </c>
      <c r="AH9104" s="93">
        <f t="shared" si="1860"/>
        <v>-0.56399515195882832</v>
      </c>
      <c r="AI9104" s="128">
        <f t="shared" si="1861"/>
        <v>0.4949060234243215</v>
      </c>
    </row>
    <row r="9105" spans="1:35" x14ac:dyDescent="0.25">
      <c r="A9105" s="96">
        <v>3.6404000000000001</v>
      </c>
      <c r="B9105" s="216">
        <v>1.9749924869130164</v>
      </c>
      <c r="E9105" s="153">
        <f t="shared" si="1862"/>
        <v>7.8999699476511962E-4</v>
      </c>
      <c r="W9105" s="152">
        <f t="shared" si="1863"/>
        <v>0.13807486662880122</v>
      </c>
      <c r="X9105" s="218">
        <v>1.3626929842467428</v>
      </c>
      <c r="Y9105" s="153">
        <f t="shared" si="1851"/>
        <v>3.9999999999995595E-4</v>
      </c>
      <c r="Z9105" s="128">
        <f t="shared" si="1852"/>
        <v>8.8754449677853557</v>
      </c>
      <c r="AA9105" s="128">
        <f t="shared" si="1853"/>
        <v>0.61929999999999996</v>
      </c>
      <c r="AB9105" s="128">
        <f t="shared" si="1854"/>
        <v>0</v>
      </c>
      <c r="AC9105" s="128">
        <f t="shared" si="1855"/>
        <v>15.751354925155891</v>
      </c>
      <c r="AD9105" s="128">
        <f t="shared" si="1856"/>
        <v>0</v>
      </c>
      <c r="AE9105" s="128">
        <f t="shared" si="1857"/>
        <v>0</v>
      </c>
      <c r="AF9105" s="128">
        <f t="shared" si="1858"/>
        <v>1.3159774376731137</v>
      </c>
      <c r="AG9105" s="128">
        <f t="shared" si="1859"/>
        <v>0</v>
      </c>
      <c r="AH9105" s="93">
        <f t="shared" si="1860"/>
        <v>-0.56399515195882832</v>
      </c>
      <c r="AI9105" s="128">
        <f t="shared" si="1861"/>
        <v>0.4949060234243215</v>
      </c>
    </row>
    <row r="9106" spans="1:35" x14ac:dyDescent="0.25">
      <c r="A9106" s="96">
        <v>3.6408</v>
      </c>
      <c r="B9106" s="216">
        <v>1.9749924869130164</v>
      </c>
      <c r="E9106" s="153">
        <f t="shared" si="1862"/>
        <v>7.8999699476511962E-4</v>
      </c>
      <c r="W9106" s="152">
        <f t="shared" si="1863"/>
        <v>0.13807486662880122</v>
      </c>
      <c r="X9106" s="218">
        <v>1.3626929842467428</v>
      </c>
      <c r="Y9106" s="153">
        <f t="shared" si="1851"/>
        <v>3.9999999999995595E-4</v>
      </c>
      <c r="Z9106" s="128">
        <f t="shared" si="1852"/>
        <v>8.8754449677853557</v>
      </c>
      <c r="AA9106" s="128">
        <f t="shared" si="1853"/>
        <v>0.61929999999999996</v>
      </c>
      <c r="AB9106" s="128">
        <f t="shared" si="1854"/>
        <v>0</v>
      </c>
      <c r="AC9106" s="128">
        <f t="shared" si="1855"/>
        <v>15.751354925155891</v>
      </c>
      <c r="AD9106" s="128">
        <f t="shared" si="1856"/>
        <v>0</v>
      </c>
      <c r="AE9106" s="128">
        <f t="shared" si="1857"/>
        <v>0</v>
      </c>
      <c r="AF9106" s="128">
        <f t="shared" si="1858"/>
        <v>1.3159774376731137</v>
      </c>
      <c r="AG9106" s="128">
        <f t="shared" si="1859"/>
        <v>0</v>
      </c>
      <c r="AH9106" s="93">
        <f t="shared" si="1860"/>
        <v>-0.56399515195882832</v>
      </c>
      <c r="AI9106" s="128">
        <f t="shared" si="1861"/>
        <v>0.4949060234243215</v>
      </c>
    </row>
    <row r="9107" spans="1:35" x14ac:dyDescent="0.25">
      <c r="A9107" s="96">
        <v>3.6412</v>
      </c>
      <c r="B9107" s="216">
        <v>1.9749924869130164</v>
      </c>
      <c r="E9107" s="153">
        <f t="shared" si="1862"/>
        <v>7.8999699476511962E-4</v>
      </c>
      <c r="W9107" s="152">
        <f t="shared" si="1863"/>
        <v>0.13807486662880122</v>
      </c>
      <c r="X9107" s="218">
        <v>1.3626929842467428</v>
      </c>
      <c r="Y9107" s="153">
        <f t="shared" si="1851"/>
        <v>3.9999999999995595E-4</v>
      </c>
      <c r="Z9107" s="128">
        <f t="shared" si="1852"/>
        <v>8.8754449677853557</v>
      </c>
      <c r="AA9107" s="128">
        <f t="shared" si="1853"/>
        <v>0.61929999999999996</v>
      </c>
      <c r="AB9107" s="128">
        <f t="shared" si="1854"/>
        <v>0</v>
      </c>
      <c r="AC9107" s="128">
        <f t="shared" si="1855"/>
        <v>15.751354925155891</v>
      </c>
      <c r="AD9107" s="128">
        <f t="shared" si="1856"/>
        <v>0</v>
      </c>
      <c r="AE9107" s="128">
        <f t="shared" si="1857"/>
        <v>0</v>
      </c>
      <c r="AF9107" s="128">
        <f t="shared" si="1858"/>
        <v>1.3159774376731137</v>
      </c>
      <c r="AG9107" s="128">
        <f t="shared" si="1859"/>
        <v>0</v>
      </c>
      <c r="AH9107" s="93">
        <f t="shared" si="1860"/>
        <v>-0.56399515195882832</v>
      </c>
      <c r="AI9107" s="128">
        <f t="shared" si="1861"/>
        <v>0.4949060234243215</v>
      </c>
    </row>
    <row r="9108" spans="1:35" x14ac:dyDescent="0.25">
      <c r="A9108" s="96">
        <v>3.6415999999999999</v>
      </c>
      <c r="B9108" s="216">
        <v>1.9749924869130164</v>
      </c>
      <c r="E9108" s="153">
        <f t="shared" si="1862"/>
        <v>7.8999699476511962E-4</v>
      </c>
      <c r="W9108" s="152">
        <f t="shared" si="1863"/>
        <v>0.13807486662880122</v>
      </c>
      <c r="X9108" s="218">
        <v>1.3626929842467428</v>
      </c>
      <c r="Y9108" s="153">
        <f t="shared" si="1851"/>
        <v>3.9999999999995595E-4</v>
      </c>
      <c r="Z9108" s="128">
        <f t="shared" si="1852"/>
        <v>8.8754449677853557</v>
      </c>
      <c r="AA9108" s="128">
        <f t="shared" si="1853"/>
        <v>0.61929999999999996</v>
      </c>
      <c r="AB9108" s="128">
        <f t="shared" si="1854"/>
        <v>0</v>
      </c>
      <c r="AC9108" s="128">
        <f t="shared" si="1855"/>
        <v>15.751354925155891</v>
      </c>
      <c r="AD9108" s="128">
        <f t="shared" si="1856"/>
        <v>0</v>
      </c>
      <c r="AE9108" s="128">
        <f t="shared" si="1857"/>
        <v>0</v>
      </c>
      <c r="AF9108" s="128">
        <f t="shared" si="1858"/>
        <v>1.3159774376731137</v>
      </c>
      <c r="AG9108" s="128">
        <f t="shared" si="1859"/>
        <v>0</v>
      </c>
      <c r="AH9108" s="93">
        <f t="shared" si="1860"/>
        <v>-0.56399515195882832</v>
      </c>
      <c r="AI9108" s="128">
        <f t="shared" si="1861"/>
        <v>0.4949060234243215</v>
      </c>
    </row>
    <row r="9109" spans="1:35" x14ac:dyDescent="0.25">
      <c r="A9109" s="96">
        <v>3.6419999999999999</v>
      </c>
      <c r="B9109" s="216">
        <v>1.9749924869130164</v>
      </c>
      <c r="E9109" s="153">
        <f t="shared" si="1862"/>
        <v>7.8999699476511962E-4</v>
      </c>
      <c r="W9109" s="152">
        <f t="shared" si="1863"/>
        <v>0.13807486662880122</v>
      </c>
      <c r="X9109" s="218">
        <v>1.3626929842467428</v>
      </c>
      <c r="Y9109" s="153">
        <f t="shared" si="1851"/>
        <v>3.9999999999995595E-4</v>
      </c>
      <c r="Z9109" s="128">
        <f t="shared" si="1852"/>
        <v>8.8754449677853557</v>
      </c>
      <c r="AA9109" s="128">
        <f t="shared" si="1853"/>
        <v>0.61929999999999996</v>
      </c>
      <c r="AB9109" s="128">
        <f t="shared" si="1854"/>
        <v>0</v>
      </c>
      <c r="AC9109" s="128">
        <f t="shared" si="1855"/>
        <v>15.751354925155891</v>
      </c>
      <c r="AD9109" s="128">
        <f t="shared" si="1856"/>
        <v>0</v>
      </c>
      <c r="AE9109" s="128">
        <f t="shared" si="1857"/>
        <v>0</v>
      </c>
      <c r="AF9109" s="128">
        <f t="shared" si="1858"/>
        <v>1.3159774376731137</v>
      </c>
      <c r="AG9109" s="128">
        <f t="shared" si="1859"/>
        <v>0</v>
      </c>
      <c r="AH9109" s="93">
        <f t="shared" si="1860"/>
        <v>-0.56399515195882832</v>
      </c>
      <c r="AI9109" s="128">
        <f t="shared" si="1861"/>
        <v>0.4949060234243215</v>
      </c>
    </row>
    <row r="9110" spans="1:35" x14ac:dyDescent="0.25">
      <c r="A9110" s="96">
        <v>3.6423999999999999</v>
      </c>
      <c r="B9110" s="216">
        <v>1.9749924869130164</v>
      </c>
      <c r="E9110" s="153">
        <f t="shared" si="1862"/>
        <v>7.8999699476511962E-4</v>
      </c>
      <c r="W9110" s="152">
        <f t="shared" si="1863"/>
        <v>0.13807486662880122</v>
      </c>
      <c r="X9110" s="218">
        <v>1.3626929842467428</v>
      </c>
      <c r="Y9110" s="153">
        <f t="shared" si="1851"/>
        <v>3.9999999999995595E-4</v>
      </c>
      <c r="Z9110" s="128">
        <f t="shared" si="1852"/>
        <v>8.8754449677853557</v>
      </c>
      <c r="AA9110" s="128">
        <f t="shared" si="1853"/>
        <v>0.61929999999999996</v>
      </c>
      <c r="AB9110" s="128">
        <f t="shared" si="1854"/>
        <v>0</v>
      </c>
      <c r="AC9110" s="128">
        <f t="shared" si="1855"/>
        <v>15.751354925155891</v>
      </c>
      <c r="AD9110" s="128">
        <f t="shared" si="1856"/>
        <v>0</v>
      </c>
      <c r="AE9110" s="128">
        <f t="shared" si="1857"/>
        <v>0</v>
      </c>
      <c r="AF9110" s="128">
        <f t="shared" si="1858"/>
        <v>1.3159774376731137</v>
      </c>
      <c r="AG9110" s="128">
        <f t="shared" si="1859"/>
        <v>0</v>
      </c>
      <c r="AH9110" s="93">
        <f t="shared" si="1860"/>
        <v>-0.56399515195882832</v>
      </c>
      <c r="AI9110" s="128">
        <f t="shared" si="1861"/>
        <v>0.4949060234243215</v>
      </c>
    </row>
    <row r="9111" spans="1:35" x14ac:dyDescent="0.25">
      <c r="A9111" s="96">
        <v>3.6427999999999998</v>
      </c>
      <c r="B9111" s="216">
        <v>1.9749924869130164</v>
      </c>
      <c r="E9111" s="153">
        <f t="shared" si="1862"/>
        <v>7.8999699476511962E-4</v>
      </c>
      <c r="W9111" s="152">
        <f t="shared" si="1863"/>
        <v>0.13807486662880122</v>
      </c>
      <c r="X9111" s="218">
        <v>1.3626929842467428</v>
      </c>
      <c r="Y9111" s="153">
        <f t="shared" si="1851"/>
        <v>3.9999999999995595E-4</v>
      </c>
      <c r="Z9111" s="128">
        <f t="shared" si="1852"/>
        <v>8.8754449677853557</v>
      </c>
      <c r="AA9111" s="128">
        <f t="shared" si="1853"/>
        <v>0.61929999999999996</v>
      </c>
      <c r="AB9111" s="128">
        <f t="shared" si="1854"/>
        <v>0</v>
      </c>
      <c r="AC9111" s="128">
        <f t="shared" si="1855"/>
        <v>15.751354925155891</v>
      </c>
      <c r="AD9111" s="128">
        <f t="shared" si="1856"/>
        <v>0</v>
      </c>
      <c r="AE9111" s="128">
        <f t="shared" si="1857"/>
        <v>0</v>
      </c>
      <c r="AF9111" s="128">
        <f t="shared" si="1858"/>
        <v>1.3159774376731137</v>
      </c>
      <c r="AG9111" s="128">
        <f t="shared" si="1859"/>
        <v>0</v>
      </c>
      <c r="AH9111" s="93">
        <f t="shared" si="1860"/>
        <v>-0.56399515195882832</v>
      </c>
      <c r="AI9111" s="128">
        <f t="shared" si="1861"/>
        <v>0.4949060234243215</v>
      </c>
    </row>
    <row r="9112" spans="1:35" x14ac:dyDescent="0.25">
      <c r="A9112" s="96">
        <v>3.6431999999999998</v>
      </c>
      <c r="B9112" s="216">
        <v>1.9749924869130164</v>
      </c>
      <c r="E9112" s="153">
        <f t="shared" si="1862"/>
        <v>7.8999699476511962E-4</v>
      </c>
      <c r="W9112" s="152">
        <f t="shared" si="1863"/>
        <v>0.13807486662880122</v>
      </c>
      <c r="X9112" s="218">
        <v>1.3626929842467428</v>
      </c>
      <c r="Y9112" s="153">
        <f t="shared" si="1851"/>
        <v>3.9999999999995595E-4</v>
      </c>
      <c r="Z9112" s="128">
        <f t="shared" si="1852"/>
        <v>8.8754449677853557</v>
      </c>
      <c r="AA9112" s="128">
        <f t="shared" si="1853"/>
        <v>0.61929999999999996</v>
      </c>
      <c r="AB9112" s="128">
        <f t="shared" si="1854"/>
        <v>0</v>
      </c>
      <c r="AC9112" s="128">
        <f t="shared" si="1855"/>
        <v>15.751354925155891</v>
      </c>
      <c r="AD9112" s="128">
        <f t="shared" si="1856"/>
        <v>0</v>
      </c>
      <c r="AE9112" s="128">
        <f t="shared" si="1857"/>
        <v>0</v>
      </c>
      <c r="AF9112" s="128">
        <f t="shared" si="1858"/>
        <v>1.3159774376731137</v>
      </c>
      <c r="AG9112" s="128">
        <f t="shared" si="1859"/>
        <v>0</v>
      </c>
      <c r="AH9112" s="93">
        <f t="shared" si="1860"/>
        <v>-0.56399515195882832</v>
      </c>
      <c r="AI9112" s="128">
        <f t="shared" si="1861"/>
        <v>0.4949060234243215</v>
      </c>
    </row>
    <row r="9113" spans="1:35" x14ac:dyDescent="0.25">
      <c r="A9113" s="96">
        <v>3.6436000000000002</v>
      </c>
      <c r="B9113" s="216">
        <v>1.9749924869130164</v>
      </c>
      <c r="E9113" s="153">
        <f t="shared" si="1862"/>
        <v>7.8999699476599663E-4</v>
      </c>
      <c r="W9113" s="152">
        <f t="shared" si="1863"/>
        <v>0.13807486662880122</v>
      </c>
      <c r="X9113" s="218">
        <v>1.3626929842467428</v>
      </c>
      <c r="Y9113" s="153">
        <f t="shared" si="1851"/>
        <v>4.0000000000040004E-4</v>
      </c>
      <c r="Z9113" s="128">
        <f t="shared" si="1852"/>
        <v>8.8754449677853557</v>
      </c>
      <c r="AA9113" s="128">
        <f t="shared" si="1853"/>
        <v>0.61929999999999996</v>
      </c>
      <c r="AB9113" s="128">
        <f t="shared" si="1854"/>
        <v>0</v>
      </c>
      <c r="AC9113" s="128">
        <f t="shared" si="1855"/>
        <v>15.751354925155891</v>
      </c>
      <c r="AD9113" s="128">
        <f t="shared" si="1856"/>
        <v>0</v>
      </c>
      <c r="AE9113" s="128">
        <f t="shared" si="1857"/>
        <v>0</v>
      </c>
      <c r="AF9113" s="128">
        <f t="shared" si="1858"/>
        <v>1.3159774376731137</v>
      </c>
      <c r="AG9113" s="128">
        <f t="shared" si="1859"/>
        <v>0</v>
      </c>
      <c r="AH9113" s="93">
        <f t="shared" si="1860"/>
        <v>-0.56399515195882832</v>
      </c>
      <c r="AI9113" s="128">
        <f t="shared" si="1861"/>
        <v>0.4949060234243215</v>
      </c>
    </row>
    <row r="9114" spans="1:35" x14ac:dyDescent="0.25">
      <c r="A9114" s="96">
        <v>3.6440000000000001</v>
      </c>
      <c r="B9114" s="216">
        <v>1.9749924869130164</v>
      </c>
      <c r="E9114" s="153">
        <f t="shared" si="1862"/>
        <v>7.8999699476511962E-4</v>
      </c>
      <c r="W9114" s="152">
        <f t="shared" si="1863"/>
        <v>0.13807486662880122</v>
      </c>
      <c r="X9114" s="218">
        <v>1.3626929842467428</v>
      </c>
      <c r="Y9114" s="153">
        <f t="shared" si="1851"/>
        <v>3.9999999999995595E-4</v>
      </c>
      <c r="Z9114" s="128">
        <f t="shared" si="1852"/>
        <v>8.8754449677853557</v>
      </c>
      <c r="AA9114" s="128">
        <f t="shared" si="1853"/>
        <v>0.61929999999999996</v>
      </c>
      <c r="AB9114" s="128">
        <f t="shared" si="1854"/>
        <v>0</v>
      </c>
      <c r="AC9114" s="128">
        <f t="shared" si="1855"/>
        <v>15.751354925155891</v>
      </c>
      <c r="AD9114" s="128">
        <f t="shared" si="1856"/>
        <v>0</v>
      </c>
      <c r="AE9114" s="128">
        <f t="shared" si="1857"/>
        <v>0</v>
      </c>
      <c r="AF9114" s="128">
        <f t="shared" si="1858"/>
        <v>1.3159774376731137</v>
      </c>
      <c r="AG9114" s="128">
        <f t="shared" si="1859"/>
        <v>0</v>
      </c>
      <c r="AH9114" s="93">
        <f t="shared" si="1860"/>
        <v>-0.56399515195882832</v>
      </c>
      <c r="AI9114" s="128">
        <f t="shared" si="1861"/>
        <v>0.4949060234243215</v>
      </c>
    </row>
    <row r="9115" spans="1:35" x14ac:dyDescent="0.25">
      <c r="A9115" s="96">
        <v>3.6444000000000001</v>
      </c>
      <c r="B9115" s="216">
        <v>1.9749924869130164</v>
      </c>
      <c r="E9115" s="153">
        <f t="shared" si="1862"/>
        <v>7.8999699476511962E-4</v>
      </c>
      <c r="W9115" s="152">
        <f t="shared" si="1863"/>
        <v>0.13807486662880122</v>
      </c>
      <c r="X9115" s="218">
        <v>1.3626929842467428</v>
      </c>
      <c r="Y9115" s="153">
        <f t="shared" si="1851"/>
        <v>3.9999999999995595E-4</v>
      </c>
      <c r="Z9115" s="128">
        <f t="shared" si="1852"/>
        <v>8.8754449677853557</v>
      </c>
      <c r="AA9115" s="128">
        <f t="shared" si="1853"/>
        <v>0.61929999999999996</v>
      </c>
      <c r="AB9115" s="128">
        <f t="shared" si="1854"/>
        <v>0</v>
      </c>
      <c r="AC9115" s="128">
        <f t="shared" si="1855"/>
        <v>15.751354925155891</v>
      </c>
      <c r="AD9115" s="128">
        <f t="shared" si="1856"/>
        <v>0</v>
      </c>
      <c r="AE9115" s="128">
        <f t="shared" si="1857"/>
        <v>0</v>
      </c>
      <c r="AF9115" s="128">
        <f t="shared" si="1858"/>
        <v>1.3159774376731137</v>
      </c>
      <c r="AG9115" s="128">
        <f t="shared" si="1859"/>
        <v>0</v>
      </c>
      <c r="AH9115" s="93">
        <f t="shared" si="1860"/>
        <v>-0.56399515195882832</v>
      </c>
      <c r="AI9115" s="128">
        <f t="shared" si="1861"/>
        <v>0.4949060234243215</v>
      </c>
    </row>
    <row r="9116" spans="1:35" x14ac:dyDescent="0.25">
      <c r="A9116" s="96">
        <v>3.6448</v>
      </c>
      <c r="B9116" s="216">
        <v>1.9749924869130164</v>
      </c>
      <c r="E9116" s="153">
        <f t="shared" si="1862"/>
        <v>7.8999699476511962E-4</v>
      </c>
      <c r="W9116" s="152">
        <f t="shared" si="1863"/>
        <v>0.13807486662880122</v>
      </c>
      <c r="X9116" s="218">
        <v>1.3626929842467428</v>
      </c>
      <c r="Y9116" s="153">
        <f t="shared" si="1851"/>
        <v>3.9999999999995595E-4</v>
      </c>
      <c r="Z9116" s="128">
        <f t="shared" si="1852"/>
        <v>8.8754449677853557</v>
      </c>
      <c r="AA9116" s="128">
        <f t="shared" si="1853"/>
        <v>0.61929999999999996</v>
      </c>
      <c r="AB9116" s="128">
        <f t="shared" si="1854"/>
        <v>0</v>
      </c>
      <c r="AC9116" s="128">
        <f t="shared" si="1855"/>
        <v>15.751354925155891</v>
      </c>
      <c r="AD9116" s="128">
        <f t="shared" si="1856"/>
        <v>0</v>
      </c>
      <c r="AE9116" s="128">
        <f t="shared" si="1857"/>
        <v>0</v>
      </c>
      <c r="AF9116" s="128">
        <f t="shared" si="1858"/>
        <v>1.3159774376731137</v>
      </c>
      <c r="AG9116" s="128">
        <f t="shared" si="1859"/>
        <v>0</v>
      </c>
      <c r="AH9116" s="93">
        <f t="shared" si="1860"/>
        <v>-0.56399515195882832</v>
      </c>
      <c r="AI9116" s="128">
        <f t="shared" si="1861"/>
        <v>0.4949060234243215</v>
      </c>
    </row>
    <row r="9117" spans="1:35" x14ac:dyDescent="0.25">
      <c r="A9117" s="96">
        <v>3.6452</v>
      </c>
      <c r="B9117" s="216">
        <v>1.9749924869130164</v>
      </c>
      <c r="E9117" s="153">
        <f t="shared" si="1862"/>
        <v>7.8999699476511962E-4</v>
      </c>
      <c r="W9117" s="152">
        <f t="shared" si="1863"/>
        <v>0.13807486662880122</v>
      </c>
      <c r="X9117" s="218">
        <v>1.3626929842467428</v>
      </c>
      <c r="Y9117" s="153">
        <f t="shared" si="1851"/>
        <v>3.9999999999995595E-4</v>
      </c>
      <c r="Z9117" s="128">
        <f t="shared" si="1852"/>
        <v>8.8754449677853557</v>
      </c>
      <c r="AA9117" s="128">
        <f t="shared" si="1853"/>
        <v>0.61929999999999996</v>
      </c>
      <c r="AB9117" s="128">
        <f t="shared" si="1854"/>
        <v>0</v>
      </c>
      <c r="AC9117" s="128">
        <f t="shared" si="1855"/>
        <v>15.751354925155891</v>
      </c>
      <c r="AD9117" s="128">
        <f t="shared" si="1856"/>
        <v>0</v>
      </c>
      <c r="AE9117" s="128">
        <f t="shared" si="1857"/>
        <v>0</v>
      </c>
      <c r="AF9117" s="128">
        <f t="shared" si="1858"/>
        <v>1.3159774376731137</v>
      </c>
      <c r="AG9117" s="128">
        <f t="shared" si="1859"/>
        <v>0</v>
      </c>
      <c r="AH9117" s="93">
        <f t="shared" si="1860"/>
        <v>-0.56399515195882832</v>
      </c>
      <c r="AI9117" s="128">
        <f t="shared" si="1861"/>
        <v>0.4949060234243215</v>
      </c>
    </row>
    <row r="9118" spans="1:35" x14ac:dyDescent="0.25">
      <c r="A9118" s="96">
        <v>3.6456</v>
      </c>
      <c r="B9118" s="216">
        <v>1.9749924869130164</v>
      </c>
      <c r="E9118" s="153">
        <f t="shared" si="1862"/>
        <v>7.8999699476511962E-4</v>
      </c>
      <c r="W9118" s="152">
        <f t="shared" si="1863"/>
        <v>0.13807486662880122</v>
      </c>
      <c r="X9118" s="218">
        <v>1.3626929842467428</v>
      </c>
      <c r="Y9118" s="153">
        <f t="shared" si="1851"/>
        <v>3.9999999999995595E-4</v>
      </c>
      <c r="Z9118" s="128">
        <f t="shared" si="1852"/>
        <v>8.8754449677853557</v>
      </c>
      <c r="AA9118" s="128">
        <f t="shared" si="1853"/>
        <v>0.61929999999999996</v>
      </c>
      <c r="AB9118" s="128">
        <f t="shared" si="1854"/>
        <v>0</v>
      </c>
      <c r="AC9118" s="128">
        <f t="shared" si="1855"/>
        <v>15.751354925155891</v>
      </c>
      <c r="AD9118" s="128">
        <f t="shared" si="1856"/>
        <v>0</v>
      </c>
      <c r="AE9118" s="128">
        <f t="shared" si="1857"/>
        <v>0</v>
      </c>
      <c r="AF9118" s="128">
        <f t="shared" si="1858"/>
        <v>1.3159774376731137</v>
      </c>
      <c r="AG9118" s="128">
        <f t="shared" si="1859"/>
        <v>0</v>
      </c>
      <c r="AH9118" s="93">
        <f t="shared" si="1860"/>
        <v>-0.56399515195882832</v>
      </c>
      <c r="AI9118" s="128">
        <f t="shared" si="1861"/>
        <v>0.4949060234243215</v>
      </c>
    </row>
    <row r="9119" spans="1:35" x14ac:dyDescent="0.25">
      <c r="A9119" s="96">
        <v>3.6459999999999999</v>
      </c>
      <c r="B9119" s="216">
        <v>1.9749924869130164</v>
      </c>
      <c r="E9119" s="153">
        <f t="shared" si="1862"/>
        <v>7.8999699476511962E-4</v>
      </c>
      <c r="W9119" s="152">
        <f t="shared" si="1863"/>
        <v>0.13807486662880122</v>
      </c>
      <c r="X9119" s="218">
        <v>1.3626929842467428</v>
      </c>
      <c r="Y9119" s="153">
        <f t="shared" si="1851"/>
        <v>3.9999999999995595E-4</v>
      </c>
      <c r="Z9119" s="128">
        <f t="shared" si="1852"/>
        <v>8.8754449677853557</v>
      </c>
      <c r="AA9119" s="128">
        <f t="shared" si="1853"/>
        <v>0.61929999999999996</v>
      </c>
      <c r="AB9119" s="128">
        <f t="shared" si="1854"/>
        <v>0</v>
      </c>
      <c r="AC9119" s="128">
        <f t="shared" si="1855"/>
        <v>15.751354925155891</v>
      </c>
      <c r="AD9119" s="128">
        <f t="shared" si="1856"/>
        <v>0</v>
      </c>
      <c r="AE9119" s="128">
        <f t="shared" si="1857"/>
        <v>0</v>
      </c>
      <c r="AF9119" s="128">
        <f t="shared" si="1858"/>
        <v>1.3159774376731137</v>
      </c>
      <c r="AG9119" s="128">
        <f t="shared" si="1859"/>
        <v>0</v>
      </c>
      <c r="AH9119" s="93">
        <f t="shared" si="1860"/>
        <v>-0.56399515195882832</v>
      </c>
      <c r="AI9119" s="128">
        <f t="shared" si="1861"/>
        <v>0.4949060234243215</v>
      </c>
    </row>
    <row r="9120" spans="1:35" x14ac:dyDescent="0.25">
      <c r="A9120" s="96">
        <v>3.6463999999999999</v>
      </c>
      <c r="B9120" s="216">
        <v>1.9749924869130164</v>
      </c>
      <c r="E9120" s="153">
        <f t="shared" si="1862"/>
        <v>7.8999699476511962E-4</v>
      </c>
      <c r="W9120" s="152">
        <f t="shared" si="1863"/>
        <v>0.13807486662880122</v>
      </c>
      <c r="X9120" s="218">
        <v>1.3626929842467428</v>
      </c>
      <c r="Y9120" s="153">
        <f t="shared" si="1851"/>
        <v>3.9999999999995595E-4</v>
      </c>
      <c r="Z9120" s="128">
        <f t="shared" si="1852"/>
        <v>8.8754449677853557</v>
      </c>
      <c r="AA9120" s="128">
        <f t="shared" si="1853"/>
        <v>0.61929999999999996</v>
      </c>
      <c r="AB9120" s="128">
        <f t="shared" si="1854"/>
        <v>0</v>
      </c>
      <c r="AC9120" s="128">
        <f t="shared" si="1855"/>
        <v>15.751354925155891</v>
      </c>
      <c r="AD9120" s="128">
        <f t="shared" si="1856"/>
        <v>0</v>
      </c>
      <c r="AE9120" s="128">
        <f t="shared" si="1857"/>
        <v>0</v>
      </c>
      <c r="AF9120" s="128">
        <f t="shared" si="1858"/>
        <v>1.3159774376731137</v>
      </c>
      <c r="AG9120" s="128">
        <f t="shared" si="1859"/>
        <v>0</v>
      </c>
      <c r="AH9120" s="93">
        <f t="shared" si="1860"/>
        <v>-0.56399515195882832</v>
      </c>
      <c r="AI9120" s="128">
        <f t="shared" si="1861"/>
        <v>0.4949060234243215</v>
      </c>
    </row>
    <row r="9121" spans="1:35" x14ac:dyDescent="0.25">
      <c r="A9121" s="96">
        <v>3.6467999999999998</v>
      </c>
      <c r="B9121" s="216">
        <v>1.9749924869130164</v>
      </c>
      <c r="E9121" s="153">
        <f t="shared" si="1862"/>
        <v>7.8999699476511962E-4</v>
      </c>
      <c r="W9121" s="152">
        <f t="shared" si="1863"/>
        <v>0.13807486662880122</v>
      </c>
      <c r="X9121" s="218">
        <v>1.3626929842467428</v>
      </c>
      <c r="Y9121" s="153">
        <f t="shared" si="1851"/>
        <v>3.9999999999995595E-4</v>
      </c>
      <c r="Z9121" s="128">
        <f t="shared" si="1852"/>
        <v>8.8754449677853557</v>
      </c>
      <c r="AA9121" s="128">
        <f t="shared" si="1853"/>
        <v>0.61929999999999996</v>
      </c>
      <c r="AB9121" s="128">
        <f t="shared" si="1854"/>
        <v>0</v>
      </c>
      <c r="AC9121" s="128">
        <f t="shared" si="1855"/>
        <v>15.751354925155891</v>
      </c>
      <c r="AD9121" s="128">
        <f t="shared" si="1856"/>
        <v>0</v>
      </c>
      <c r="AE9121" s="128">
        <f t="shared" si="1857"/>
        <v>0</v>
      </c>
      <c r="AF9121" s="128">
        <f t="shared" si="1858"/>
        <v>1.3159774376731137</v>
      </c>
      <c r="AG9121" s="128">
        <f t="shared" si="1859"/>
        <v>0</v>
      </c>
      <c r="AH9121" s="93">
        <f t="shared" si="1860"/>
        <v>-0.56399515195882832</v>
      </c>
      <c r="AI9121" s="128">
        <f t="shared" si="1861"/>
        <v>0.4949060234243215</v>
      </c>
    </row>
    <row r="9122" spans="1:35" x14ac:dyDescent="0.25">
      <c r="A9122" s="96">
        <v>3.6471999999999998</v>
      </c>
      <c r="B9122" s="216">
        <v>1.9749924869130164</v>
      </c>
      <c r="E9122" s="153">
        <f t="shared" si="1862"/>
        <v>7.8999699476511962E-4</v>
      </c>
      <c r="W9122" s="152">
        <f t="shared" si="1863"/>
        <v>0.13807486662880122</v>
      </c>
      <c r="X9122" s="218">
        <v>1.3626929842467428</v>
      </c>
      <c r="Y9122" s="153">
        <f t="shared" si="1851"/>
        <v>3.9999999999995595E-4</v>
      </c>
      <c r="Z9122" s="128">
        <f t="shared" si="1852"/>
        <v>8.8754449677853557</v>
      </c>
      <c r="AA9122" s="128">
        <f t="shared" si="1853"/>
        <v>0.61929999999999996</v>
      </c>
      <c r="AB9122" s="128">
        <f t="shared" si="1854"/>
        <v>0</v>
      </c>
      <c r="AC9122" s="128">
        <f t="shared" si="1855"/>
        <v>15.751354925155891</v>
      </c>
      <c r="AD9122" s="128">
        <f t="shared" si="1856"/>
        <v>0</v>
      </c>
      <c r="AE9122" s="128">
        <f t="shared" si="1857"/>
        <v>0</v>
      </c>
      <c r="AF9122" s="128">
        <f t="shared" si="1858"/>
        <v>1.3159774376731137</v>
      </c>
      <c r="AG9122" s="128">
        <f t="shared" si="1859"/>
        <v>0</v>
      </c>
      <c r="AH9122" s="93">
        <f t="shared" si="1860"/>
        <v>-0.56399515195882832</v>
      </c>
      <c r="AI9122" s="128">
        <f t="shared" si="1861"/>
        <v>0.4949060234243215</v>
      </c>
    </row>
    <row r="9123" spans="1:35" x14ac:dyDescent="0.25">
      <c r="A9123" s="96">
        <v>3.6476000000000002</v>
      </c>
      <c r="B9123" s="216">
        <v>1.9749924869130164</v>
      </c>
      <c r="E9123" s="153">
        <f t="shared" si="1862"/>
        <v>7.8999699476599663E-4</v>
      </c>
      <c r="W9123" s="152">
        <f t="shared" si="1863"/>
        <v>0.13807486662880122</v>
      </c>
      <c r="X9123" s="218">
        <v>1.3626929842467428</v>
      </c>
      <c r="Y9123" s="153">
        <f t="shared" si="1851"/>
        <v>4.0000000000040004E-4</v>
      </c>
      <c r="Z9123" s="128">
        <f t="shared" si="1852"/>
        <v>8.8754449677853557</v>
      </c>
      <c r="AA9123" s="128">
        <f t="shared" si="1853"/>
        <v>0.61929999999999996</v>
      </c>
      <c r="AB9123" s="128">
        <f t="shared" si="1854"/>
        <v>0</v>
      </c>
      <c r="AC9123" s="128">
        <f t="shared" si="1855"/>
        <v>15.751354925155891</v>
      </c>
      <c r="AD9123" s="128">
        <f t="shared" si="1856"/>
        <v>0</v>
      </c>
      <c r="AE9123" s="128">
        <f t="shared" si="1857"/>
        <v>0</v>
      </c>
      <c r="AF9123" s="128">
        <f t="shared" si="1858"/>
        <v>1.3159774376731137</v>
      </c>
      <c r="AG9123" s="128">
        <f t="shared" si="1859"/>
        <v>0</v>
      </c>
      <c r="AH9123" s="93">
        <f t="shared" si="1860"/>
        <v>-0.56399515195882832</v>
      </c>
      <c r="AI9123" s="128">
        <f t="shared" si="1861"/>
        <v>0.4949060234243215</v>
      </c>
    </row>
    <row r="9124" spans="1:35" x14ac:dyDescent="0.25">
      <c r="A9124" s="96">
        <v>3.6480000000000001</v>
      </c>
      <c r="B9124" s="216">
        <v>1.9749924869130164</v>
      </c>
      <c r="E9124" s="153">
        <f t="shared" si="1862"/>
        <v>7.8999699476511962E-4</v>
      </c>
      <c r="W9124" s="152">
        <f t="shared" si="1863"/>
        <v>0.13807486662880122</v>
      </c>
      <c r="X9124" s="218">
        <v>1.3626929842467428</v>
      </c>
      <c r="Y9124" s="153">
        <f t="shared" si="1851"/>
        <v>3.9999999999995595E-4</v>
      </c>
      <c r="Z9124" s="128">
        <f t="shared" si="1852"/>
        <v>8.8754449677853557</v>
      </c>
      <c r="AA9124" s="128">
        <f t="shared" si="1853"/>
        <v>0.61929999999999996</v>
      </c>
      <c r="AB9124" s="128">
        <f t="shared" si="1854"/>
        <v>0</v>
      </c>
      <c r="AC9124" s="128">
        <f t="shared" si="1855"/>
        <v>15.751354925155891</v>
      </c>
      <c r="AD9124" s="128">
        <f t="shared" si="1856"/>
        <v>0</v>
      </c>
      <c r="AE9124" s="128">
        <f t="shared" si="1857"/>
        <v>0</v>
      </c>
      <c r="AF9124" s="128">
        <f t="shared" si="1858"/>
        <v>1.3159774376731137</v>
      </c>
      <c r="AG9124" s="128">
        <f t="shared" si="1859"/>
        <v>0</v>
      </c>
      <c r="AH9124" s="93">
        <f t="shared" si="1860"/>
        <v>-0.56399515195882832</v>
      </c>
      <c r="AI9124" s="128">
        <f t="shared" si="1861"/>
        <v>0.4949060234243215</v>
      </c>
    </row>
    <row r="9125" spans="1:35" x14ac:dyDescent="0.25">
      <c r="A9125" s="96">
        <v>3.6484000000000001</v>
      </c>
      <c r="B9125" s="216">
        <v>1.9749924869130164</v>
      </c>
      <c r="E9125" s="153">
        <f t="shared" si="1862"/>
        <v>7.8999699476511962E-4</v>
      </c>
      <c r="W9125" s="152">
        <f t="shared" si="1863"/>
        <v>0.13807486662880122</v>
      </c>
      <c r="X9125" s="218">
        <v>1.3626929842467428</v>
      </c>
      <c r="Y9125" s="153">
        <f t="shared" si="1851"/>
        <v>3.9999999999995595E-4</v>
      </c>
      <c r="Z9125" s="128">
        <f t="shared" si="1852"/>
        <v>8.8754449677853557</v>
      </c>
      <c r="AA9125" s="128">
        <f t="shared" si="1853"/>
        <v>0.61929999999999996</v>
      </c>
      <c r="AB9125" s="128">
        <f t="shared" si="1854"/>
        <v>0</v>
      </c>
      <c r="AC9125" s="128">
        <f t="shared" si="1855"/>
        <v>15.751354925155891</v>
      </c>
      <c r="AD9125" s="128">
        <f t="shared" si="1856"/>
        <v>0</v>
      </c>
      <c r="AE9125" s="128">
        <f t="shared" si="1857"/>
        <v>0</v>
      </c>
      <c r="AF9125" s="128">
        <f t="shared" si="1858"/>
        <v>1.3159774376731137</v>
      </c>
      <c r="AG9125" s="128">
        <f t="shared" si="1859"/>
        <v>0</v>
      </c>
      <c r="AH9125" s="93">
        <f t="shared" si="1860"/>
        <v>-0.56399515195882832</v>
      </c>
      <c r="AI9125" s="128">
        <f t="shared" si="1861"/>
        <v>0.4949060234243215</v>
      </c>
    </row>
    <row r="9126" spans="1:35" x14ac:dyDescent="0.25">
      <c r="A9126" s="96">
        <v>3.6488</v>
      </c>
      <c r="B9126" s="216">
        <v>1.9749924869130164</v>
      </c>
      <c r="E9126" s="153">
        <f t="shared" si="1862"/>
        <v>7.8999699476511962E-4</v>
      </c>
      <c r="W9126" s="152">
        <f t="shared" si="1863"/>
        <v>0.13807486662880122</v>
      </c>
      <c r="X9126" s="218">
        <v>1.3626929842467428</v>
      </c>
      <c r="Y9126" s="153">
        <f t="shared" si="1851"/>
        <v>3.9999999999995595E-4</v>
      </c>
      <c r="Z9126" s="128">
        <f t="shared" si="1852"/>
        <v>8.8754449677853557</v>
      </c>
      <c r="AA9126" s="128">
        <f t="shared" si="1853"/>
        <v>0.61929999999999996</v>
      </c>
      <c r="AB9126" s="128">
        <f t="shared" si="1854"/>
        <v>0</v>
      </c>
      <c r="AC9126" s="128">
        <f t="shared" si="1855"/>
        <v>15.751354925155891</v>
      </c>
      <c r="AD9126" s="128">
        <f t="shared" si="1856"/>
        <v>0</v>
      </c>
      <c r="AE9126" s="128">
        <f t="shared" si="1857"/>
        <v>0</v>
      </c>
      <c r="AF9126" s="128">
        <f t="shared" si="1858"/>
        <v>1.3159774376731137</v>
      </c>
      <c r="AG9126" s="128">
        <f t="shared" si="1859"/>
        <v>0</v>
      </c>
      <c r="AH9126" s="93">
        <f t="shared" si="1860"/>
        <v>-0.56399515195882832</v>
      </c>
      <c r="AI9126" s="128">
        <f t="shared" si="1861"/>
        <v>0.4949060234243215</v>
      </c>
    </row>
    <row r="9127" spans="1:35" x14ac:dyDescent="0.25">
      <c r="A9127" s="96">
        <v>3.6492</v>
      </c>
      <c r="B9127" s="216">
        <v>1.9749924869130164</v>
      </c>
      <c r="E9127" s="153">
        <f t="shared" si="1862"/>
        <v>7.8999699476511962E-4</v>
      </c>
      <c r="W9127" s="152">
        <f t="shared" si="1863"/>
        <v>0.13807486662880122</v>
      </c>
      <c r="X9127" s="218">
        <v>1.3626929842467428</v>
      </c>
      <c r="Y9127" s="153">
        <f t="shared" si="1851"/>
        <v>3.9999999999995595E-4</v>
      </c>
      <c r="Z9127" s="128">
        <f t="shared" si="1852"/>
        <v>8.8754449677853557</v>
      </c>
      <c r="AA9127" s="128">
        <f t="shared" si="1853"/>
        <v>0.61929999999999996</v>
      </c>
      <c r="AB9127" s="128">
        <f t="shared" si="1854"/>
        <v>0</v>
      </c>
      <c r="AC9127" s="128">
        <f t="shared" si="1855"/>
        <v>15.751354925155891</v>
      </c>
      <c r="AD9127" s="128">
        <f t="shared" si="1856"/>
        <v>0</v>
      </c>
      <c r="AE9127" s="128">
        <f t="shared" si="1857"/>
        <v>0</v>
      </c>
      <c r="AF9127" s="128">
        <f t="shared" si="1858"/>
        <v>1.3159774376731137</v>
      </c>
      <c r="AG9127" s="128">
        <f t="shared" si="1859"/>
        <v>0</v>
      </c>
      <c r="AH9127" s="93">
        <f t="shared" si="1860"/>
        <v>-0.56399515195882832</v>
      </c>
      <c r="AI9127" s="128">
        <f t="shared" si="1861"/>
        <v>0.4949060234243215</v>
      </c>
    </row>
    <row r="9128" spans="1:35" x14ac:dyDescent="0.25">
      <c r="A9128" s="96">
        <v>3.6496</v>
      </c>
      <c r="B9128" s="216">
        <v>1.9749924869130164</v>
      </c>
      <c r="E9128" s="153">
        <f t="shared" si="1862"/>
        <v>7.8999699476511962E-4</v>
      </c>
      <c r="W9128" s="152">
        <f t="shared" si="1863"/>
        <v>0.13807486662880122</v>
      </c>
      <c r="X9128" s="218">
        <v>1.3626929842467428</v>
      </c>
      <c r="Y9128" s="153">
        <f t="shared" si="1851"/>
        <v>3.9999999999995595E-4</v>
      </c>
      <c r="Z9128" s="128">
        <f t="shared" si="1852"/>
        <v>8.8754449677853557</v>
      </c>
      <c r="AA9128" s="128">
        <f t="shared" si="1853"/>
        <v>0.61929999999999996</v>
      </c>
      <c r="AB9128" s="128">
        <f t="shared" si="1854"/>
        <v>0</v>
      </c>
      <c r="AC9128" s="128">
        <f t="shared" si="1855"/>
        <v>15.751354925155891</v>
      </c>
      <c r="AD9128" s="128">
        <f t="shared" si="1856"/>
        <v>0</v>
      </c>
      <c r="AE9128" s="128">
        <f t="shared" si="1857"/>
        <v>0</v>
      </c>
      <c r="AF9128" s="128">
        <f t="shared" si="1858"/>
        <v>1.3159774376731137</v>
      </c>
      <c r="AG9128" s="128">
        <f t="shared" si="1859"/>
        <v>0</v>
      </c>
      <c r="AH9128" s="93">
        <f t="shared" si="1860"/>
        <v>-0.56399515195882832</v>
      </c>
      <c r="AI9128" s="128">
        <f t="shared" si="1861"/>
        <v>0.4949060234243215</v>
      </c>
    </row>
    <row r="9129" spans="1:35" x14ac:dyDescent="0.25">
      <c r="A9129" s="96">
        <v>3.65</v>
      </c>
      <c r="B9129" s="216">
        <v>1.9749924869130164</v>
      </c>
      <c r="E9129" s="153">
        <f t="shared" si="1862"/>
        <v>7.8999699476511962E-4</v>
      </c>
      <c r="W9129" s="152">
        <f t="shared" si="1863"/>
        <v>0.13807486662880122</v>
      </c>
      <c r="X9129" s="218">
        <v>1.3626929842467428</v>
      </c>
      <c r="Y9129" s="153">
        <f t="shared" si="1851"/>
        <v>3.9999999999995595E-4</v>
      </c>
      <c r="Z9129" s="128">
        <f t="shared" si="1852"/>
        <v>8.8754449677853557</v>
      </c>
      <c r="AA9129" s="128">
        <f t="shared" si="1853"/>
        <v>0.61929999999999996</v>
      </c>
      <c r="AB9129" s="128">
        <f t="shared" si="1854"/>
        <v>0</v>
      </c>
      <c r="AC9129" s="128">
        <f t="shared" si="1855"/>
        <v>15.751354925155891</v>
      </c>
      <c r="AD9129" s="128">
        <f t="shared" si="1856"/>
        <v>0</v>
      </c>
      <c r="AE9129" s="128">
        <f t="shared" si="1857"/>
        <v>0</v>
      </c>
      <c r="AF9129" s="128">
        <f t="shared" si="1858"/>
        <v>1.3159774376731137</v>
      </c>
      <c r="AG9129" s="128">
        <f t="shared" si="1859"/>
        <v>0</v>
      </c>
      <c r="AH9129" s="93">
        <f t="shared" si="1860"/>
        <v>-0.56399515195882832</v>
      </c>
      <c r="AI9129" s="128">
        <f t="shared" si="1861"/>
        <v>0.4949060234243215</v>
      </c>
    </row>
    <row r="9130" spans="1:35" x14ac:dyDescent="0.25">
      <c r="A9130" s="96">
        <v>3.6503999999999999</v>
      </c>
      <c r="B9130" s="216">
        <v>1.9749924869130164</v>
      </c>
      <c r="E9130" s="153">
        <f t="shared" si="1862"/>
        <v>7.8999699476511962E-4</v>
      </c>
      <c r="W9130" s="152">
        <f t="shared" si="1863"/>
        <v>0.13807486662880122</v>
      </c>
      <c r="X9130" s="218">
        <v>1.3626929842467428</v>
      </c>
      <c r="Y9130" s="153">
        <f t="shared" si="1851"/>
        <v>3.9999999999995595E-4</v>
      </c>
      <c r="Z9130" s="128">
        <f t="shared" si="1852"/>
        <v>8.8754449677853557</v>
      </c>
      <c r="AA9130" s="128">
        <f t="shared" si="1853"/>
        <v>0.61929999999999996</v>
      </c>
      <c r="AB9130" s="128">
        <f t="shared" si="1854"/>
        <v>0</v>
      </c>
      <c r="AC9130" s="128">
        <f t="shared" si="1855"/>
        <v>15.751354925155891</v>
      </c>
      <c r="AD9130" s="128">
        <f t="shared" si="1856"/>
        <v>0</v>
      </c>
      <c r="AE9130" s="128">
        <f t="shared" si="1857"/>
        <v>0</v>
      </c>
      <c r="AF9130" s="128">
        <f t="shared" si="1858"/>
        <v>1.3159774376731137</v>
      </c>
      <c r="AG9130" s="128">
        <f t="shared" si="1859"/>
        <v>0</v>
      </c>
      <c r="AH9130" s="93">
        <f t="shared" si="1860"/>
        <v>-0.56399515195882832</v>
      </c>
      <c r="AI9130" s="128">
        <f t="shared" si="1861"/>
        <v>0.4949060234243215</v>
      </c>
    </row>
    <row r="9131" spans="1:35" x14ac:dyDescent="0.25">
      <c r="A9131" s="96">
        <v>3.6507999999999998</v>
      </c>
      <c r="B9131" s="216">
        <v>1.9749924869130164</v>
      </c>
      <c r="E9131" s="153">
        <f t="shared" si="1862"/>
        <v>7.8999699476511962E-4</v>
      </c>
      <c r="W9131" s="152">
        <f t="shared" si="1863"/>
        <v>0.13807486662880122</v>
      </c>
      <c r="X9131" s="218">
        <v>1.3626929842467428</v>
      </c>
      <c r="Y9131" s="153">
        <f t="shared" si="1851"/>
        <v>3.9999999999995595E-4</v>
      </c>
      <c r="Z9131" s="128">
        <f t="shared" si="1852"/>
        <v>8.8754449677853557</v>
      </c>
      <c r="AA9131" s="128">
        <f t="shared" si="1853"/>
        <v>0.61929999999999996</v>
      </c>
      <c r="AB9131" s="128">
        <f t="shared" si="1854"/>
        <v>0</v>
      </c>
      <c r="AC9131" s="128">
        <f t="shared" si="1855"/>
        <v>15.751354925155891</v>
      </c>
      <c r="AD9131" s="128">
        <f t="shared" si="1856"/>
        <v>0</v>
      </c>
      <c r="AE9131" s="128">
        <f t="shared" si="1857"/>
        <v>0</v>
      </c>
      <c r="AF9131" s="128">
        <f t="shared" si="1858"/>
        <v>1.3159774376731137</v>
      </c>
      <c r="AG9131" s="128">
        <f t="shared" si="1859"/>
        <v>0</v>
      </c>
      <c r="AH9131" s="93">
        <f t="shared" si="1860"/>
        <v>-0.56399515195882832</v>
      </c>
      <c r="AI9131" s="128">
        <f t="shared" si="1861"/>
        <v>0.4949060234243215</v>
      </c>
    </row>
    <row r="9132" spans="1:35" x14ac:dyDescent="0.25">
      <c r="A9132" s="96">
        <v>3.6511999999999998</v>
      </c>
      <c r="B9132" s="216">
        <v>1.9749924869130164</v>
      </c>
      <c r="E9132" s="153">
        <f t="shared" si="1862"/>
        <v>7.8999699476511962E-4</v>
      </c>
      <c r="W9132" s="152">
        <f t="shared" si="1863"/>
        <v>0.13807486662880122</v>
      </c>
      <c r="X9132" s="218">
        <v>1.3626929842467428</v>
      </c>
      <c r="Y9132" s="153">
        <f t="shared" si="1851"/>
        <v>3.9999999999995595E-4</v>
      </c>
      <c r="Z9132" s="128">
        <f t="shared" si="1852"/>
        <v>8.8754449677853557</v>
      </c>
      <c r="AA9132" s="128">
        <f t="shared" si="1853"/>
        <v>0.61929999999999996</v>
      </c>
      <c r="AB9132" s="128">
        <f t="shared" si="1854"/>
        <v>0</v>
      </c>
      <c r="AC9132" s="128">
        <f t="shared" si="1855"/>
        <v>15.751354925155891</v>
      </c>
      <c r="AD9132" s="128">
        <f t="shared" si="1856"/>
        <v>0</v>
      </c>
      <c r="AE9132" s="128">
        <f t="shared" si="1857"/>
        <v>0</v>
      </c>
      <c r="AF9132" s="128">
        <f t="shared" si="1858"/>
        <v>1.3159774376731137</v>
      </c>
      <c r="AG9132" s="128">
        <f t="shared" si="1859"/>
        <v>0</v>
      </c>
      <c r="AH9132" s="93">
        <f t="shared" si="1860"/>
        <v>-0.56399515195882832</v>
      </c>
      <c r="AI9132" s="128">
        <f t="shared" si="1861"/>
        <v>0.4949060234243215</v>
      </c>
    </row>
    <row r="9133" spans="1:35" x14ac:dyDescent="0.25">
      <c r="A9133" s="96">
        <v>3.6516000000000002</v>
      </c>
      <c r="B9133" s="216">
        <v>1.9749924869130164</v>
      </c>
      <c r="E9133" s="153">
        <f t="shared" si="1862"/>
        <v>7.8999699476599663E-4</v>
      </c>
      <c r="W9133" s="152">
        <f t="shared" si="1863"/>
        <v>0.13807486662880122</v>
      </c>
      <c r="X9133" s="218">
        <v>1.3626929842467428</v>
      </c>
      <c r="Y9133" s="153">
        <f t="shared" si="1851"/>
        <v>4.0000000000040004E-4</v>
      </c>
      <c r="Z9133" s="128">
        <f t="shared" si="1852"/>
        <v>8.8754449677853557</v>
      </c>
      <c r="AA9133" s="128">
        <f t="shared" si="1853"/>
        <v>0.61929999999999996</v>
      </c>
      <c r="AB9133" s="128">
        <f t="shared" si="1854"/>
        <v>0</v>
      </c>
      <c r="AC9133" s="128">
        <f t="shared" si="1855"/>
        <v>15.751354925155891</v>
      </c>
      <c r="AD9133" s="128">
        <f t="shared" si="1856"/>
        <v>0</v>
      </c>
      <c r="AE9133" s="128">
        <f t="shared" si="1857"/>
        <v>0</v>
      </c>
      <c r="AF9133" s="128">
        <f t="shared" si="1858"/>
        <v>1.3159774376731137</v>
      </c>
      <c r="AG9133" s="128">
        <f t="shared" si="1859"/>
        <v>0</v>
      </c>
      <c r="AH9133" s="93">
        <f t="shared" si="1860"/>
        <v>-0.56399515195882832</v>
      </c>
      <c r="AI9133" s="128">
        <f t="shared" si="1861"/>
        <v>0.4949060234243215</v>
      </c>
    </row>
    <row r="9134" spans="1:35" x14ac:dyDescent="0.25">
      <c r="A9134" s="96">
        <v>3.6520000000000001</v>
      </c>
      <c r="B9134" s="216">
        <v>1.9749924869130164</v>
      </c>
      <c r="E9134" s="153">
        <f t="shared" si="1862"/>
        <v>7.8999699476511962E-4</v>
      </c>
      <c r="W9134" s="152">
        <f t="shared" si="1863"/>
        <v>0.13807486662880122</v>
      </c>
      <c r="X9134" s="218">
        <v>1.3626929842467428</v>
      </c>
      <c r="Y9134" s="153">
        <f t="shared" si="1851"/>
        <v>3.9999999999995595E-4</v>
      </c>
      <c r="Z9134" s="128">
        <f t="shared" si="1852"/>
        <v>8.8754449677853557</v>
      </c>
      <c r="AA9134" s="128">
        <f t="shared" si="1853"/>
        <v>0.61929999999999996</v>
      </c>
      <c r="AB9134" s="128">
        <f t="shared" si="1854"/>
        <v>0</v>
      </c>
      <c r="AC9134" s="128">
        <f t="shared" si="1855"/>
        <v>15.751354925155891</v>
      </c>
      <c r="AD9134" s="128">
        <f t="shared" si="1856"/>
        <v>0</v>
      </c>
      <c r="AE9134" s="128">
        <f t="shared" si="1857"/>
        <v>0</v>
      </c>
      <c r="AF9134" s="128">
        <f t="shared" si="1858"/>
        <v>1.3159774376731137</v>
      </c>
      <c r="AG9134" s="128">
        <f t="shared" si="1859"/>
        <v>0</v>
      </c>
      <c r="AH9134" s="93">
        <f t="shared" si="1860"/>
        <v>-0.56399515195882832</v>
      </c>
      <c r="AI9134" s="128">
        <f t="shared" si="1861"/>
        <v>0.4949060234243215</v>
      </c>
    </row>
    <row r="9135" spans="1:35" x14ac:dyDescent="0.25">
      <c r="A9135" s="96">
        <v>3.6524000000000001</v>
      </c>
      <c r="B9135" s="216">
        <v>0.98749624345650822</v>
      </c>
      <c r="E9135" s="153">
        <f t="shared" si="1862"/>
        <v>5.9249774607383963E-4</v>
      </c>
      <c r="W9135" s="152">
        <f t="shared" si="1863"/>
        <v>0.11347651896467988</v>
      </c>
      <c r="X9135" s="218">
        <v>1.1199261679218344</v>
      </c>
      <c r="Y9135" s="153">
        <f t="shared" si="1851"/>
        <v>3.9999999999995595E-4</v>
      </c>
      <c r="Z9135" s="128">
        <f t="shared" si="1852"/>
        <v>8.8754449677853557</v>
      </c>
      <c r="AA9135" s="128">
        <f t="shared" si="1853"/>
        <v>0.61929999999999996</v>
      </c>
      <c r="AB9135" s="128">
        <f t="shared" si="1854"/>
        <v>0</v>
      </c>
      <c r="AC9135" s="128">
        <f t="shared" si="1855"/>
        <v>15.751354925155891</v>
      </c>
      <c r="AD9135" s="128">
        <f t="shared" si="1856"/>
        <v>0</v>
      </c>
      <c r="AE9135" s="128">
        <f t="shared" si="1857"/>
        <v>0</v>
      </c>
      <c r="AF9135" s="128">
        <f t="shared" si="1858"/>
        <v>1.3159774376731137</v>
      </c>
      <c r="AG9135" s="128">
        <f t="shared" si="1859"/>
        <v>0</v>
      </c>
      <c r="AH9135" s="93">
        <f t="shared" si="1860"/>
        <v>-0.56399515195882832</v>
      </c>
      <c r="AI9135" s="128">
        <f t="shared" si="1861"/>
        <v>0.30109349406185471</v>
      </c>
    </row>
    <row r="9136" spans="1:35" x14ac:dyDescent="0.25">
      <c r="A9136" s="96">
        <v>3.6528</v>
      </c>
      <c r="B9136" s="216">
        <v>1.9749924869130164</v>
      </c>
      <c r="E9136" s="153">
        <f t="shared" si="1862"/>
        <v>5.9249774607383963E-4</v>
      </c>
      <c r="W9136" s="152">
        <f t="shared" si="1863"/>
        <v>0.13807278190347647</v>
      </c>
      <c r="X9136" s="218">
        <v>1.3626724096074658</v>
      </c>
      <c r="Y9136" s="153">
        <f t="shared" si="1851"/>
        <v>3.9999999999995595E-4</v>
      </c>
      <c r="Z9136" s="128">
        <f t="shared" si="1852"/>
        <v>8.8754449677853557</v>
      </c>
      <c r="AA9136" s="128">
        <f t="shared" si="1853"/>
        <v>0.61929999999999996</v>
      </c>
      <c r="AB9136" s="128">
        <f t="shared" si="1854"/>
        <v>0</v>
      </c>
      <c r="AC9136" s="128">
        <f t="shared" si="1855"/>
        <v>15.751354925155891</v>
      </c>
      <c r="AD9136" s="128">
        <f t="shared" si="1856"/>
        <v>0</v>
      </c>
      <c r="AE9136" s="128">
        <f t="shared" si="1857"/>
        <v>0</v>
      </c>
      <c r="AF9136" s="128">
        <f t="shared" si="1858"/>
        <v>1.3159774376731137</v>
      </c>
      <c r="AG9136" s="128">
        <f t="shared" si="1859"/>
        <v>0</v>
      </c>
      <c r="AH9136" s="93">
        <f t="shared" si="1860"/>
        <v>-0.56399515195882832</v>
      </c>
      <c r="AI9136" s="128">
        <f t="shared" si="1861"/>
        <v>0.49491349588273215</v>
      </c>
    </row>
    <row r="9137" spans="1:35" x14ac:dyDescent="0.25">
      <c r="A9137" s="96">
        <v>3.6532</v>
      </c>
      <c r="B9137" s="216">
        <v>1.9749924869130164</v>
      </c>
      <c r="E9137" s="153">
        <f t="shared" si="1862"/>
        <v>7.8999699476511962E-4</v>
      </c>
      <c r="W9137" s="152">
        <f t="shared" si="1863"/>
        <v>0.13807278190347647</v>
      </c>
      <c r="X9137" s="218">
        <v>1.3626724096074658</v>
      </c>
      <c r="Y9137" s="153">
        <f t="shared" si="1851"/>
        <v>3.9999999999995595E-4</v>
      </c>
      <c r="Z9137" s="128">
        <f t="shared" si="1852"/>
        <v>8.8754449677853557</v>
      </c>
      <c r="AA9137" s="128">
        <f t="shared" si="1853"/>
        <v>0.61929999999999996</v>
      </c>
      <c r="AB9137" s="128">
        <f t="shared" si="1854"/>
        <v>0</v>
      </c>
      <c r="AC9137" s="128">
        <f t="shared" si="1855"/>
        <v>15.751354925155891</v>
      </c>
      <c r="AD9137" s="128">
        <f t="shared" si="1856"/>
        <v>0</v>
      </c>
      <c r="AE9137" s="128">
        <f t="shared" si="1857"/>
        <v>0</v>
      </c>
      <c r="AF9137" s="128">
        <f t="shared" si="1858"/>
        <v>1.3159774376731137</v>
      </c>
      <c r="AG9137" s="128">
        <f t="shared" si="1859"/>
        <v>0</v>
      </c>
      <c r="AH9137" s="93">
        <f t="shared" si="1860"/>
        <v>-0.56399515195882832</v>
      </c>
      <c r="AI9137" s="128">
        <f t="shared" si="1861"/>
        <v>0.49491349588273215</v>
      </c>
    </row>
    <row r="9138" spans="1:35" x14ac:dyDescent="0.25">
      <c r="A9138" s="96">
        <v>3.6536</v>
      </c>
      <c r="B9138" s="216">
        <v>1.9749924869130164</v>
      </c>
      <c r="E9138" s="153">
        <f t="shared" si="1862"/>
        <v>7.8999699476511962E-4</v>
      </c>
      <c r="W9138" s="152">
        <f t="shared" si="1863"/>
        <v>0.13807278190347647</v>
      </c>
      <c r="X9138" s="218">
        <v>1.3626724096074658</v>
      </c>
      <c r="Y9138" s="153">
        <f t="shared" si="1851"/>
        <v>3.9999999999995595E-4</v>
      </c>
      <c r="Z9138" s="128">
        <f t="shared" si="1852"/>
        <v>8.8754449677853557</v>
      </c>
      <c r="AA9138" s="128">
        <f t="shared" si="1853"/>
        <v>0.61929999999999996</v>
      </c>
      <c r="AB9138" s="128">
        <f t="shared" si="1854"/>
        <v>0</v>
      </c>
      <c r="AC9138" s="128">
        <f t="shared" si="1855"/>
        <v>15.751354925155891</v>
      </c>
      <c r="AD9138" s="128">
        <f t="shared" si="1856"/>
        <v>0</v>
      </c>
      <c r="AE9138" s="128">
        <f t="shared" si="1857"/>
        <v>0</v>
      </c>
      <c r="AF9138" s="128">
        <f t="shared" si="1858"/>
        <v>1.3159774376731137</v>
      </c>
      <c r="AG9138" s="128">
        <f t="shared" si="1859"/>
        <v>0</v>
      </c>
      <c r="AH9138" s="93">
        <f t="shared" si="1860"/>
        <v>-0.56399515195882832</v>
      </c>
      <c r="AI9138" s="128">
        <f t="shared" si="1861"/>
        <v>0.49491349588273215</v>
      </c>
    </row>
    <row r="9139" spans="1:35" x14ac:dyDescent="0.25">
      <c r="A9139" s="96">
        <v>3.6539999999999999</v>
      </c>
      <c r="B9139" s="216">
        <v>1.9749924869130164</v>
      </c>
      <c r="E9139" s="153">
        <f t="shared" si="1862"/>
        <v>7.8999699476511962E-4</v>
      </c>
      <c r="W9139" s="152">
        <f t="shared" si="1863"/>
        <v>0.13807278190347647</v>
      </c>
      <c r="X9139" s="218">
        <v>1.3626724096074658</v>
      </c>
      <c r="Y9139" s="153">
        <f t="shared" si="1851"/>
        <v>3.9999999999995595E-4</v>
      </c>
      <c r="Z9139" s="128">
        <f t="shared" si="1852"/>
        <v>8.8754449677853557</v>
      </c>
      <c r="AA9139" s="128">
        <f t="shared" si="1853"/>
        <v>0.61929999999999996</v>
      </c>
      <c r="AB9139" s="128">
        <f t="shared" si="1854"/>
        <v>0</v>
      </c>
      <c r="AC9139" s="128">
        <f t="shared" si="1855"/>
        <v>15.751354925155891</v>
      </c>
      <c r="AD9139" s="128">
        <f t="shared" si="1856"/>
        <v>0</v>
      </c>
      <c r="AE9139" s="128">
        <f t="shared" si="1857"/>
        <v>0</v>
      </c>
      <c r="AF9139" s="128">
        <f t="shared" si="1858"/>
        <v>1.3159774376731137</v>
      </c>
      <c r="AG9139" s="128">
        <f t="shared" si="1859"/>
        <v>0</v>
      </c>
      <c r="AH9139" s="93">
        <f t="shared" si="1860"/>
        <v>-0.56399515195882832</v>
      </c>
      <c r="AI9139" s="128">
        <f t="shared" si="1861"/>
        <v>0.49491349588273215</v>
      </c>
    </row>
    <row r="9140" spans="1:35" x14ac:dyDescent="0.25">
      <c r="A9140" s="96">
        <v>3.6543999999999999</v>
      </c>
      <c r="B9140" s="216">
        <v>1.9749924869130164</v>
      </c>
      <c r="E9140" s="153">
        <f t="shared" si="1862"/>
        <v>7.8999699476511962E-4</v>
      </c>
      <c r="W9140" s="152">
        <f t="shared" si="1863"/>
        <v>0.13807278190347647</v>
      </c>
      <c r="X9140" s="218">
        <v>1.3626724096074658</v>
      </c>
      <c r="Y9140" s="153">
        <f t="shared" si="1851"/>
        <v>3.9999999999995595E-4</v>
      </c>
      <c r="Z9140" s="128">
        <f t="shared" si="1852"/>
        <v>8.8754449677853557</v>
      </c>
      <c r="AA9140" s="128">
        <f t="shared" si="1853"/>
        <v>0.61929999999999996</v>
      </c>
      <c r="AB9140" s="128">
        <f t="shared" si="1854"/>
        <v>0</v>
      </c>
      <c r="AC9140" s="128">
        <f t="shared" si="1855"/>
        <v>15.751354925155891</v>
      </c>
      <c r="AD9140" s="128">
        <f t="shared" si="1856"/>
        <v>0</v>
      </c>
      <c r="AE9140" s="128">
        <f t="shared" si="1857"/>
        <v>0</v>
      </c>
      <c r="AF9140" s="128">
        <f t="shared" si="1858"/>
        <v>1.3159774376731137</v>
      </c>
      <c r="AG9140" s="128">
        <f t="shared" si="1859"/>
        <v>0</v>
      </c>
      <c r="AH9140" s="93">
        <f t="shared" si="1860"/>
        <v>-0.56399515195882832</v>
      </c>
      <c r="AI9140" s="128">
        <f t="shared" si="1861"/>
        <v>0.49491349588273215</v>
      </c>
    </row>
    <row r="9141" spans="1:35" x14ac:dyDescent="0.25">
      <c r="A9141" s="96">
        <v>3.6547999999999998</v>
      </c>
      <c r="B9141" s="216">
        <v>1.9749924869130164</v>
      </c>
      <c r="E9141" s="153">
        <f t="shared" si="1862"/>
        <v>7.8999699476511962E-4</v>
      </c>
      <c r="W9141" s="152">
        <f t="shared" si="1863"/>
        <v>0.13807278190347647</v>
      </c>
      <c r="X9141" s="218">
        <v>1.3626724096074658</v>
      </c>
      <c r="Y9141" s="153">
        <f t="shared" si="1851"/>
        <v>3.9999999999995595E-4</v>
      </c>
      <c r="Z9141" s="128">
        <f t="shared" si="1852"/>
        <v>8.8754449677853557</v>
      </c>
      <c r="AA9141" s="128">
        <f t="shared" si="1853"/>
        <v>0.61929999999999996</v>
      </c>
      <c r="AB9141" s="128">
        <f t="shared" si="1854"/>
        <v>0</v>
      </c>
      <c r="AC9141" s="128">
        <f t="shared" si="1855"/>
        <v>15.751354925155891</v>
      </c>
      <c r="AD9141" s="128">
        <f t="shared" si="1856"/>
        <v>0</v>
      </c>
      <c r="AE9141" s="128">
        <f t="shared" si="1857"/>
        <v>0</v>
      </c>
      <c r="AF9141" s="128">
        <f t="shared" si="1858"/>
        <v>1.3159774376731137</v>
      </c>
      <c r="AG9141" s="128">
        <f t="shared" si="1859"/>
        <v>0</v>
      </c>
      <c r="AH9141" s="93">
        <f t="shared" si="1860"/>
        <v>-0.56399515195882832</v>
      </c>
      <c r="AI9141" s="128">
        <f t="shared" si="1861"/>
        <v>0.49491349588273215</v>
      </c>
    </row>
    <row r="9142" spans="1:35" x14ac:dyDescent="0.25">
      <c r="A9142" s="96">
        <v>3.6551999999999998</v>
      </c>
      <c r="B9142" s="216">
        <v>1.9749924869130164</v>
      </c>
      <c r="E9142" s="153">
        <f t="shared" si="1862"/>
        <v>7.8999699476511962E-4</v>
      </c>
      <c r="W9142" s="152">
        <f t="shared" si="1863"/>
        <v>0.13807278190347647</v>
      </c>
      <c r="X9142" s="218">
        <v>1.3626724096074658</v>
      </c>
      <c r="Y9142" s="153">
        <f t="shared" si="1851"/>
        <v>3.9999999999995595E-4</v>
      </c>
      <c r="Z9142" s="128">
        <f t="shared" si="1852"/>
        <v>8.8754449677853557</v>
      </c>
      <c r="AA9142" s="128">
        <f t="shared" si="1853"/>
        <v>0.61929999999999996</v>
      </c>
      <c r="AB9142" s="128">
        <f t="shared" si="1854"/>
        <v>0</v>
      </c>
      <c r="AC9142" s="128">
        <f t="shared" si="1855"/>
        <v>15.751354925155891</v>
      </c>
      <c r="AD9142" s="128">
        <f t="shared" si="1856"/>
        <v>0</v>
      </c>
      <c r="AE9142" s="128">
        <f t="shared" si="1857"/>
        <v>0</v>
      </c>
      <c r="AF9142" s="128">
        <f t="shared" si="1858"/>
        <v>1.3159774376731137</v>
      </c>
      <c r="AG9142" s="128">
        <f t="shared" si="1859"/>
        <v>0</v>
      </c>
      <c r="AH9142" s="93">
        <f t="shared" si="1860"/>
        <v>-0.56399515195882832</v>
      </c>
      <c r="AI9142" s="128">
        <f t="shared" si="1861"/>
        <v>0.49491349588273215</v>
      </c>
    </row>
    <row r="9143" spans="1:35" x14ac:dyDescent="0.25">
      <c r="A9143" s="96">
        <v>3.6556000000000002</v>
      </c>
      <c r="B9143" s="216">
        <v>1.9749924869130164</v>
      </c>
      <c r="E9143" s="153">
        <f t="shared" si="1862"/>
        <v>7.8999699476599663E-4</v>
      </c>
      <c r="W9143" s="152">
        <f t="shared" si="1863"/>
        <v>0.13807278190347647</v>
      </c>
      <c r="X9143" s="218">
        <v>1.3626724096074658</v>
      </c>
      <c r="Y9143" s="153">
        <f t="shared" si="1851"/>
        <v>4.0000000000040004E-4</v>
      </c>
      <c r="Z9143" s="128">
        <f t="shared" si="1852"/>
        <v>8.8754449677853557</v>
      </c>
      <c r="AA9143" s="128">
        <f t="shared" si="1853"/>
        <v>0.61929999999999996</v>
      </c>
      <c r="AB9143" s="128">
        <f t="shared" si="1854"/>
        <v>0</v>
      </c>
      <c r="AC9143" s="128">
        <f t="shared" si="1855"/>
        <v>15.751354925155891</v>
      </c>
      <c r="AD9143" s="128">
        <f t="shared" si="1856"/>
        <v>0</v>
      </c>
      <c r="AE9143" s="128">
        <f t="shared" si="1857"/>
        <v>0</v>
      </c>
      <c r="AF9143" s="128">
        <f t="shared" si="1858"/>
        <v>1.3159774376731137</v>
      </c>
      <c r="AG9143" s="128">
        <f t="shared" si="1859"/>
        <v>0</v>
      </c>
      <c r="AH9143" s="93">
        <f t="shared" si="1860"/>
        <v>-0.56399515195882832</v>
      </c>
      <c r="AI9143" s="128">
        <f t="shared" si="1861"/>
        <v>0.49491349588273215</v>
      </c>
    </row>
    <row r="9144" spans="1:35" x14ac:dyDescent="0.25">
      <c r="A9144" s="96">
        <v>3.6560000000000001</v>
      </c>
      <c r="B9144" s="216">
        <v>1.9749924869130164</v>
      </c>
      <c r="E9144" s="153">
        <f t="shared" si="1862"/>
        <v>7.8999699476511962E-4</v>
      </c>
      <c r="W9144" s="152">
        <f t="shared" si="1863"/>
        <v>0.13807278190347647</v>
      </c>
      <c r="X9144" s="218">
        <v>1.3626724096074658</v>
      </c>
      <c r="Y9144" s="153">
        <f t="shared" si="1851"/>
        <v>3.9999999999995595E-4</v>
      </c>
      <c r="Z9144" s="128">
        <f t="shared" si="1852"/>
        <v>8.8754449677853557</v>
      </c>
      <c r="AA9144" s="128">
        <f t="shared" si="1853"/>
        <v>0.61929999999999996</v>
      </c>
      <c r="AB9144" s="128">
        <f t="shared" si="1854"/>
        <v>0</v>
      </c>
      <c r="AC9144" s="128">
        <f t="shared" si="1855"/>
        <v>15.751354925155891</v>
      </c>
      <c r="AD9144" s="128">
        <f t="shared" si="1856"/>
        <v>0</v>
      </c>
      <c r="AE9144" s="128">
        <f t="shared" si="1857"/>
        <v>0</v>
      </c>
      <c r="AF9144" s="128">
        <f t="shared" si="1858"/>
        <v>1.3159774376731137</v>
      </c>
      <c r="AG9144" s="128">
        <f t="shared" si="1859"/>
        <v>0</v>
      </c>
      <c r="AH9144" s="93">
        <f t="shared" si="1860"/>
        <v>-0.56399515195882832</v>
      </c>
      <c r="AI9144" s="128">
        <f t="shared" si="1861"/>
        <v>0.49491349588273215</v>
      </c>
    </row>
    <row r="9145" spans="1:35" x14ac:dyDescent="0.25">
      <c r="A9145" s="96">
        <v>3.6564000000000001</v>
      </c>
      <c r="B9145" s="216">
        <v>1.9749924869130164</v>
      </c>
      <c r="E9145" s="153">
        <f t="shared" si="1862"/>
        <v>7.8999699476511962E-4</v>
      </c>
      <c r="W9145" s="152">
        <f t="shared" si="1863"/>
        <v>0.13807278190347647</v>
      </c>
      <c r="X9145" s="218">
        <v>1.3626724096074658</v>
      </c>
      <c r="Y9145" s="153">
        <f t="shared" si="1851"/>
        <v>3.9999999999995595E-4</v>
      </c>
      <c r="Z9145" s="128">
        <f t="shared" si="1852"/>
        <v>8.8754449677853557</v>
      </c>
      <c r="AA9145" s="128">
        <f t="shared" si="1853"/>
        <v>0.61929999999999996</v>
      </c>
      <c r="AB9145" s="128">
        <f t="shared" si="1854"/>
        <v>0</v>
      </c>
      <c r="AC9145" s="128">
        <f t="shared" si="1855"/>
        <v>15.751354925155891</v>
      </c>
      <c r="AD9145" s="128">
        <f t="shared" si="1856"/>
        <v>0</v>
      </c>
      <c r="AE9145" s="128">
        <f t="shared" si="1857"/>
        <v>0</v>
      </c>
      <c r="AF9145" s="128">
        <f t="shared" si="1858"/>
        <v>1.3159774376731137</v>
      </c>
      <c r="AG9145" s="128">
        <f t="shared" si="1859"/>
        <v>0</v>
      </c>
      <c r="AH9145" s="93">
        <f t="shared" si="1860"/>
        <v>-0.56399515195882832</v>
      </c>
      <c r="AI9145" s="128">
        <f t="shared" si="1861"/>
        <v>0.49491349588273215</v>
      </c>
    </row>
    <row r="9146" spans="1:35" x14ac:dyDescent="0.25">
      <c r="A9146" s="96">
        <v>3.6568000000000001</v>
      </c>
      <c r="B9146" s="216">
        <v>1.9749924869130164</v>
      </c>
      <c r="E9146" s="153">
        <f t="shared" si="1862"/>
        <v>7.8999699476511962E-4</v>
      </c>
      <c r="W9146" s="152">
        <f t="shared" si="1863"/>
        <v>0.13807278190347647</v>
      </c>
      <c r="X9146" s="218">
        <v>1.3626724096074658</v>
      </c>
      <c r="Y9146" s="153">
        <f t="shared" si="1851"/>
        <v>3.9999999999995595E-4</v>
      </c>
      <c r="Z9146" s="128">
        <f t="shared" si="1852"/>
        <v>8.8754449677853557</v>
      </c>
      <c r="AA9146" s="128">
        <f t="shared" si="1853"/>
        <v>0.61929999999999996</v>
      </c>
      <c r="AB9146" s="128">
        <f t="shared" si="1854"/>
        <v>0</v>
      </c>
      <c r="AC9146" s="128">
        <f t="shared" si="1855"/>
        <v>15.751354925155891</v>
      </c>
      <c r="AD9146" s="128">
        <f t="shared" si="1856"/>
        <v>0</v>
      </c>
      <c r="AE9146" s="128">
        <f t="shared" si="1857"/>
        <v>0</v>
      </c>
      <c r="AF9146" s="128">
        <f t="shared" si="1858"/>
        <v>1.3159774376731137</v>
      </c>
      <c r="AG9146" s="128">
        <f t="shared" si="1859"/>
        <v>0</v>
      </c>
      <c r="AH9146" s="93">
        <f t="shared" si="1860"/>
        <v>-0.56399515195882832</v>
      </c>
      <c r="AI9146" s="128">
        <f t="shared" si="1861"/>
        <v>0.49491349588273215</v>
      </c>
    </row>
    <row r="9147" spans="1:35" x14ac:dyDescent="0.25">
      <c r="A9147" s="96">
        <v>3.6572</v>
      </c>
      <c r="B9147" s="216">
        <v>1.9749924869130164</v>
      </c>
      <c r="E9147" s="153">
        <f t="shared" si="1862"/>
        <v>7.8999699476511962E-4</v>
      </c>
      <c r="W9147" s="152">
        <f t="shared" si="1863"/>
        <v>0.13807278190347647</v>
      </c>
      <c r="X9147" s="218">
        <v>1.3626724096074658</v>
      </c>
      <c r="Y9147" s="153">
        <f t="shared" si="1851"/>
        <v>3.9999999999995595E-4</v>
      </c>
      <c r="Z9147" s="128">
        <f t="shared" si="1852"/>
        <v>8.8754449677853557</v>
      </c>
      <c r="AA9147" s="128">
        <f t="shared" si="1853"/>
        <v>0.61929999999999996</v>
      </c>
      <c r="AB9147" s="128">
        <f t="shared" si="1854"/>
        <v>0</v>
      </c>
      <c r="AC9147" s="128">
        <f t="shared" si="1855"/>
        <v>15.751354925155891</v>
      </c>
      <c r="AD9147" s="128">
        <f t="shared" si="1856"/>
        <v>0</v>
      </c>
      <c r="AE9147" s="128">
        <f t="shared" si="1857"/>
        <v>0</v>
      </c>
      <c r="AF9147" s="128">
        <f t="shared" si="1858"/>
        <v>1.3159774376731137</v>
      </c>
      <c r="AG9147" s="128">
        <f t="shared" si="1859"/>
        <v>0</v>
      </c>
      <c r="AH9147" s="93">
        <f t="shared" si="1860"/>
        <v>-0.56399515195882832</v>
      </c>
      <c r="AI9147" s="128">
        <f t="shared" si="1861"/>
        <v>0.49491349588273215</v>
      </c>
    </row>
    <row r="9148" spans="1:35" x14ac:dyDescent="0.25">
      <c r="A9148" s="96">
        <v>3.6576</v>
      </c>
      <c r="B9148" s="216">
        <v>1.9749924869130164</v>
      </c>
      <c r="E9148" s="153">
        <f t="shared" si="1862"/>
        <v>7.8999699476511962E-4</v>
      </c>
      <c r="W9148" s="152">
        <f t="shared" si="1863"/>
        <v>0.13807278190347647</v>
      </c>
      <c r="X9148" s="218">
        <v>1.3626724096074658</v>
      </c>
      <c r="Y9148" s="153">
        <f t="shared" si="1851"/>
        <v>3.9999999999995595E-4</v>
      </c>
      <c r="Z9148" s="128">
        <f t="shared" si="1852"/>
        <v>8.8754449677853557</v>
      </c>
      <c r="AA9148" s="128">
        <f t="shared" si="1853"/>
        <v>0.61929999999999996</v>
      </c>
      <c r="AB9148" s="128">
        <f t="shared" si="1854"/>
        <v>0</v>
      </c>
      <c r="AC9148" s="128">
        <f t="shared" si="1855"/>
        <v>15.751354925155891</v>
      </c>
      <c r="AD9148" s="128">
        <f t="shared" si="1856"/>
        <v>0</v>
      </c>
      <c r="AE9148" s="128">
        <f t="shared" si="1857"/>
        <v>0</v>
      </c>
      <c r="AF9148" s="128">
        <f t="shared" si="1858"/>
        <v>1.3159774376731137</v>
      </c>
      <c r="AG9148" s="128">
        <f t="shared" si="1859"/>
        <v>0</v>
      </c>
      <c r="AH9148" s="93">
        <f t="shared" si="1860"/>
        <v>-0.56399515195882832</v>
      </c>
      <c r="AI9148" s="128">
        <f t="shared" si="1861"/>
        <v>0.49491349588273215</v>
      </c>
    </row>
    <row r="9149" spans="1:35" x14ac:dyDescent="0.25">
      <c r="A9149" s="96">
        <v>3.6579999999999999</v>
      </c>
      <c r="B9149" s="216">
        <v>1.9749924869130164</v>
      </c>
      <c r="E9149" s="153">
        <f t="shared" si="1862"/>
        <v>7.8999699476511962E-4</v>
      </c>
      <c r="W9149" s="152">
        <f t="shared" si="1863"/>
        <v>0.13807278190347647</v>
      </c>
      <c r="X9149" s="218">
        <v>1.3626724096074658</v>
      </c>
      <c r="Y9149" s="153">
        <f t="shared" si="1851"/>
        <v>3.9999999999995595E-4</v>
      </c>
      <c r="Z9149" s="128">
        <f t="shared" si="1852"/>
        <v>8.8754449677853557</v>
      </c>
      <c r="AA9149" s="128">
        <f t="shared" si="1853"/>
        <v>0.61929999999999996</v>
      </c>
      <c r="AB9149" s="128">
        <f t="shared" si="1854"/>
        <v>0</v>
      </c>
      <c r="AC9149" s="128">
        <f t="shared" si="1855"/>
        <v>15.751354925155891</v>
      </c>
      <c r="AD9149" s="128">
        <f t="shared" si="1856"/>
        <v>0</v>
      </c>
      <c r="AE9149" s="128">
        <f t="shared" si="1857"/>
        <v>0</v>
      </c>
      <c r="AF9149" s="128">
        <f t="shared" si="1858"/>
        <v>1.3159774376731137</v>
      </c>
      <c r="AG9149" s="128">
        <f t="shared" si="1859"/>
        <v>0</v>
      </c>
      <c r="AH9149" s="93">
        <f t="shared" si="1860"/>
        <v>-0.56399515195882832</v>
      </c>
      <c r="AI9149" s="128">
        <f t="shared" si="1861"/>
        <v>0.49491349588273215</v>
      </c>
    </row>
    <row r="9150" spans="1:35" x14ac:dyDescent="0.25">
      <c r="A9150" s="96">
        <v>3.6583999999999999</v>
      </c>
      <c r="B9150" s="216">
        <v>1.9749924869130164</v>
      </c>
      <c r="E9150" s="153">
        <f t="shared" si="1862"/>
        <v>7.8999699476511962E-4</v>
      </c>
      <c r="W9150" s="152">
        <f t="shared" si="1863"/>
        <v>0.13807278190347647</v>
      </c>
      <c r="X9150" s="218">
        <v>1.3626724096074658</v>
      </c>
      <c r="Y9150" s="153">
        <f t="shared" si="1851"/>
        <v>3.9999999999995595E-4</v>
      </c>
      <c r="Z9150" s="128">
        <f t="shared" si="1852"/>
        <v>8.8754449677853557</v>
      </c>
      <c r="AA9150" s="128">
        <f t="shared" si="1853"/>
        <v>0.61929999999999996</v>
      </c>
      <c r="AB9150" s="128">
        <f t="shared" si="1854"/>
        <v>0</v>
      </c>
      <c r="AC9150" s="128">
        <f t="shared" si="1855"/>
        <v>15.751354925155891</v>
      </c>
      <c r="AD9150" s="128">
        <f t="shared" si="1856"/>
        <v>0</v>
      </c>
      <c r="AE9150" s="128">
        <f t="shared" si="1857"/>
        <v>0</v>
      </c>
      <c r="AF9150" s="128">
        <f t="shared" si="1858"/>
        <v>1.3159774376731137</v>
      </c>
      <c r="AG9150" s="128">
        <f t="shared" si="1859"/>
        <v>0</v>
      </c>
      <c r="AH9150" s="93">
        <f t="shared" si="1860"/>
        <v>-0.56399515195882832</v>
      </c>
      <c r="AI9150" s="128">
        <f t="shared" si="1861"/>
        <v>0.49491349588273215</v>
      </c>
    </row>
    <row r="9151" spans="1:35" x14ac:dyDescent="0.25">
      <c r="A9151" s="96">
        <v>3.6587999999999998</v>
      </c>
      <c r="B9151" s="216">
        <v>1.9749924869130164</v>
      </c>
      <c r="E9151" s="153">
        <f t="shared" si="1862"/>
        <v>7.8999699476511962E-4</v>
      </c>
      <c r="W9151" s="152">
        <f t="shared" si="1863"/>
        <v>0.13807278190347647</v>
      </c>
      <c r="X9151" s="218">
        <v>1.3626724096074658</v>
      </c>
      <c r="Y9151" s="153">
        <f t="shared" si="1851"/>
        <v>3.9999999999995595E-4</v>
      </c>
      <c r="Z9151" s="128">
        <f t="shared" si="1852"/>
        <v>8.8754449677853557</v>
      </c>
      <c r="AA9151" s="128">
        <f t="shared" si="1853"/>
        <v>0.61929999999999996</v>
      </c>
      <c r="AB9151" s="128">
        <f t="shared" si="1854"/>
        <v>0</v>
      </c>
      <c r="AC9151" s="128">
        <f t="shared" si="1855"/>
        <v>15.751354925155891</v>
      </c>
      <c r="AD9151" s="128">
        <f t="shared" si="1856"/>
        <v>0</v>
      </c>
      <c r="AE9151" s="128">
        <f t="shared" si="1857"/>
        <v>0</v>
      </c>
      <c r="AF9151" s="128">
        <f t="shared" si="1858"/>
        <v>1.3159774376731137</v>
      </c>
      <c r="AG9151" s="128">
        <f t="shared" si="1859"/>
        <v>0</v>
      </c>
      <c r="AH9151" s="93">
        <f t="shared" si="1860"/>
        <v>-0.56399515195882832</v>
      </c>
      <c r="AI9151" s="128">
        <f t="shared" si="1861"/>
        <v>0.49491349588273215</v>
      </c>
    </row>
    <row r="9152" spans="1:35" x14ac:dyDescent="0.25">
      <c r="A9152" s="96">
        <v>3.6591999999999998</v>
      </c>
      <c r="B9152" s="216">
        <v>1.9749924869130164</v>
      </c>
      <c r="E9152" s="153">
        <f t="shared" si="1862"/>
        <v>7.8999699476511962E-4</v>
      </c>
      <c r="W9152" s="152">
        <f t="shared" si="1863"/>
        <v>0.13807278190347647</v>
      </c>
      <c r="X9152" s="218">
        <v>1.3626724096074658</v>
      </c>
      <c r="Y9152" s="153">
        <f t="shared" si="1851"/>
        <v>3.9999999999995595E-4</v>
      </c>
      <c r="Z9152" s="128">
        <f t="shared" si="1852"/>
        <v>8.8754449677853557</v>
      </c>
      <c r="AA9152" s="128">
        <f t="shared" si="1853"/>
        <v>0.61929999999999996</v>
      </c>
      <c r="AB9152" s="128">
        <f t="shared" si="1854"/>
        <v>0</v>
      </c>
      <c r="AC9152" s="128">
        <f t="shared" si="1855"/>
        <v>15.751354925155891</v>
      </c>
      <c r="AD9152" s="128">
        <f t="shared" si="1856"/>
        <v>0</v>
      </c>
      <c r="AE9152" s="128">
        <f t="shared" si="1857"/>
        <v>0</v>
      </c>
      <c r="AF9152" s="128">
        <f t="shared" si="1858"/>
        <v>1.3159774376731137</v>
      </c>
      <c r="AG9152" s="128">
        <f t="shared" si="1859"/>
        <v>0</v>
      </c>
      <c r="AH9152" s="93">
        <f t="shared" si="1860"/>
        <v>-0.56399515195882832</v>
      </c>
      <c r="AI9152" s="128">
        <f t="shared" si="1861"/>
        <v>0.49491349588273215</v>
      </c>
    </row>
    <row r="9153" spans="1:35" x14ac:dyDescent="0.25">
      <c r="A9153" s="96">
        <v>3.6596000000000002</v>
      </c>
      <c r="B9153" s="216">
        <v>1.9749924869130164</v>
      </c>
      <c r="E9153" s="153">
        <f t="shared" si="1862"/>
        <v>7.8999699476599663E-4</v>
      </c>
      <c r="W9153" s="152">
        <f t="shared" si="1863"/>
        <v>0.13807278190347647</v>
      </c>
      <c r="X9153" s="218">
        <v>1.3626724096074658</v>
      </c>
      <c r="Y9153" s="153">
        <f t="shared" si="1851"/>
        <v>4.0000000000040004E-4</v>
      </c>
      <c r="Z9153" s="128">
        <f t="shared" si="1852"/>
        <v>8.8754449677853557</v>
      </c>
      <c r="AA9153" s="128">
        <f t="shared" si="1853"/>
        <v>0.61929999999999996</v>
      </c>
      <c r="AB9153" s="128">
        <f t="shared" si="1854"/>
        <v>0</v>
      </c>
      <c r="AC9153" s="128">
        <f t="shared" si="1855"/>
        <v>15.751354925155891</v>
      </c>
      <c r="AD9153" s="128">
        <f t="shared" si="1856"/>
        <v>0</v>
      </c>
      <c r="AE9153" s="128">
        <f t="shared" si="1857"/>
        <v>0</v>
      </c>
      <c r="AF9153" s="128">
        <f t="shared" si="1858"/>
        <v>1.3159774376731137</v>
      </c>
      <c r="AG9153" s="128">
        <f t="shared" si="1859"/>
        <v>0</v>
      </c>
      <c r="AH9153" s="93">
        <f t="shared" si="1860"/>
        <v>-0.56399515195882832</v>
      </c>
      <c r="AI9153" s="128">
        <f t="shared" si="1861"/>
        <v>0.49491349588273215</v>
      </c>
    </row>
    <row r="9154" spans="1:35" x14ac:dyDescent="0.25">
      <c r="A9154" s="96">
        <v>3.66</v>
      </c>
      <c r="B9154" s="216">
        <v>1.9749924869130164</v>
      </c>
      <c r="E9154" s="153">
        <f t="shared" si="1862"/>
        <v>7.8999699476511962E-4</v>
      </c>
      <c r="W9154" s="152">
        <f t="shared" si="1863"/>
        <v>0.13807278190347647</v>
      </c>
      <c r="X9154" s="218">
        <v>1.3626724096074658</v>
      </c>
      <c r="Y9154" s="153">
        <f t="shared" ref="Y9154:Y9217" si="1864">+A9154-A9153</f>
        <v>3.9999999999995595E-4</v>
      </c>
      <c r="Z9154" s="128">
        <f t="shared" ref="Z9154:Z9217" si="1865">IF(AND(W9154&lt;=$S$56,W9154&gt;$Q$56),$T$56,IF(AND(W9154&lt;=$S$57,W9154&gt;$Q$57),$T$57,IF(AND(W9154&lt;=$S$58,W9154&gt;$Q$58),$T$58,IF(AND(W9154&lt;=$S$59,W9154&gt;$Q$59),$T$59,IF(AND(W9154&lt;=$S$60,W9154&gt;$Q$60),$T$60,"Valor no encontrado para Po")))))</f>
        <v>8.8754449677853557</v>
      </c>
      <c r="AA9154" s="128">
        <f t="shared" ref="AA9154:AA9217" si="1866">IF(AND(W9154&lt;=$S$56,W9154&gt;$Q$56),$U$56,IF(AND(W9154&lt;=$S$57,W9154&gt;$Q$57),$U$57,IF(AND(W9154&lt;=$S$58,W9154&gt;$Q$58),$U$58,IF(AND(W9154&lt;=$S$59,W9154&gt;$Q$59),$U$59,IF(AND(W9154&lt;=$S$60,W9154&gt;$Q$60),$U$60,"Valor no encontrado para Po")))))</f>
        <v>0.61929999999999996</v>
      </c>
      <c r="AB9154" s="128">
        <f t="shared" ref="AB9154:AB9217" si="1867">IF(OR(AC9153&gt;=($X$1-$X$2)/2,AC9153&gt;=$Z$1/2),0,Z9154*W9154^AA9154*Y9154)</f>
        <v>0</v>
      </c>
      <c r="AC9154" s="128">
        <f t="shared" ref="AC9154:AC9217" si="1868">+AC9153+AB9154</f>
        <v>15.751354925155891</v>
      </c>
      <c r="AD9154" s="128">
        <f t="shared" ref="AD9154:AD9217" si="1869">2*$AB$1*PI()*((AC9154+$X$2/2)*(2*AC9154-$Z$1)+(AC9154+$X$2/2)^2-($X$1/2)^2)*AB9154</f>
        <v>0</v>
      </c>
      <c r="AE9154" s="128">
        <f t="shared" ref="AE9154:AE9217" si="1870">-AD9154*0.000000001*$Z$2</f>
        <v>0</v>
      </c>
      <c r="AF9154" s="128">
        <f t="shared" ref="AF9154:AF9217" si="1871">+AF9153+AE9154</f>
        <v>1.3159774376731137</v>
      </c>
      <c r="AG9154" s="128">
        <f t="shared" ref="AG9154:AG9217" si="1872">+AE9154/Y9154</f>
        <v>0</v>
      </c>
      <c r="AH9154" s="93">
        <f t="shared" ref="AH9154:AH9217" si="1873">+AH9153-AE9154</f>
        <v>-0.56399515195882832</v>
      </c>
      <c r="AI9154" s="128">
        <f t="shared" ref="AI9154:AI9217" si="1874">B9154*9.81/(W9154*1000000*$AF$1)</f>
        <v>0.49491349588273215</v>
      </c>
    </row>
    <row r="9155" spans="1:35" x14ac:dyDescent="0.25">
      <c r="A9155" s="96">
        <v>3.6604000000000001</v>
      </c>
      <c r="B9155" s="216">
        <v>1.9749924869130164</v>
      </c>
      <c r="E9155" s="153">
        <f t="shared" si="1862"/>
        <v>7.8999699476511962E-4</v>
      </c>
      <c r="W9155" s="152">
        <f t="shared" si="1863"/>
        <v>0.13807278190347647</v>
      </c>
      <c r="X9155" s="218">
        <v>1.3626724096074658</v>
      </c>
      <c r="Y9155" s="153">
        <f t="shared" si="1864"/>
        <v>3.9999999999995595E-4</v>
      </c>
      <c r="Z9155" s="128">
        <f t="shared" si="1865"/>
        <v>8.8754449677853557</v>
      </c>
      <c r="AA9155" s="128">
        <f t="shared" si="1866"/>
        <v>0.61929999999999996</v>
      </c>
      <c r="AB9155" s="128">
        <f t="shared" si="1867"/>
        <v>0</v>
      </c>
      <c r="AC9155" s="128">
        <f t="shared" si="1868"/>
        <v>15.751354925155891</v>
      </c>
      <c r="AD9155" s="128">
        <f t="shared" si="1869"/>
        <v>0</v>
      </c>
      <c r="AE9155" s="128">
        <f t="shared" si="1870"/>
        <v>0</v>
      </c>
      <c r="AF9155" s="128">
        <f t="shared" si="1871"/>
        <v>1.3159774376731137</v>
      </c>
      <c r="AG9155" s="128">
        <f t="shared" si="1872"/>
        <v>0</v>
      </c>
      <c r="AH9155" s="93">
        <f t="shared" si="1873"/>
        <v>-0.56399515195882832</v>
      </c>
      <c r="AI9155" s="128">
        <f t="shared" si="1874"/>
        <v>0.49491349588273215</v>
      </c>
    </row>
    <row r="9156" spans="1:35" x14ac:dyDescent="0.25">
      <c r="A9156" s="96">
        <v>3.6608000000000001</v>
      </c>
      <c r="B9156" s="216">
        <v>1.9749924869130164</v>
      </c>
      <c r="E9156" s="153">
        <f t="shared" si="1862"/>
        <v>7.8999699476511962E-4</v>
      </c>
      <c r="W9156" s="152">
        <f t="shared" si="1863"/>
        <v>0.13807278190347647</v>
      </c>
      <c r="X9156" s="218">
        <v>1.3626724096074658</v>
      </c>
      <c r="Y9156" s="153">
        <f t="shared" si="1864"/>
        <v>3.9999999999995595E-4</v>
      </c>
      <c r="Z9156" s="128">
        <f t="shared" si="1865"/>
        <v>8.8754449677853557</v>
      </c>
      <c r="AA9156" s="128">
        <f t="shared" si="1866"/>
        <v>0.61929999999999996</v>
      </c>
      <c r="AB9156" s="128">
        <f t="shared" si="1867"/>
        <v>0</v>
      </c>
      <c r="AC9156" s="128">
        <f t="shared" si="1868"/>
        <v>15.751354925155891</v>
      </c>
      <c r="AD9156" s="128">
        <f t="shared" si="1869"/>
        <v>0</v>
      </c>
      <c r="AE9156" s="128">
        <f t="shared" si="1870"/>
        <v>0</v>
      </c>
      <c r="AF9156" s="128">
        <f t="shared" si="1871"/>
        <v>1.3159774376731137</v>
      </c>
      <c r="AG9156" s="128">
        <f t="shared" si="1872"/>
        <v>0</v>
      </c>
      <c r="AH9156" s="93">
        <f t="shared" si="1873"/>
        <v>-0.56399515195882832</v>
      </c>
      <c r="AI9156" s="128">
        <f t="shared" si="1874"/>
        <v>0.49491349588273215</v>
      </c>
    </row>
    <row r="9157" spans="1:35" x14ac:dyDescent="0.25">
      <c r="A9157" s="96">
        <v>3.6612</v>
      </c>
      <c r="B9157" s="216">
        <v>1.9749924869130164</v>
      </c>
      <c r="E9157" s="153">
        <f t="shared" ref="E9157:E9220" si="1875">+(B9156+B9157)/2*(A9157-A9156)</f>
        <v>7.8999699476511962E-4</v>
      </c>
      <c r="W9157" s="152">
        <f t="shared" ref="W9157:W9220" si="1876">+X9157/1000000*101325</f>
        <v>0.13807278190347647</v>
      </c>
      <c r="X9157" s="218">
        <v>1.3626724096074658</v>
      </c>
      <c r="Y9157" s="153">
        <f t="shared" si="1864"/>
        <v>3.9999999999995595E-4</v>
      </c>
      <c r="Z9157" s="128">
        <f t="shared" si="1865"/>
        <v>8.8754449677853557</v>
      </c>
      <c r="AA9157" s="128">
        <f t="shared" si="1866"/>
        <v>0.61929999999999996</v>
      </c>
      <c r="AB9157" s="128">
        <f t="shared" si="1867"/>
        <v>0</v>
      </c>
      <c r="AC9157" s="128">
        <f t="shared" si="1868"/>
        <v>15.751354925155891</v>
      </c>
      <c r="AD9157" s="128">
        <f t="shared" si="1869"/>
        <v>0</v>
      </c>
      <c r="AE9157" s="128">
        <f t="shared" si="1870"/>
        <v>0</v>
      </c>
      <c r="AF9157" s="128">
        <f t="shared" si="1871"/>
        <v>1.3159774376731137</v>
      </c>
      <c r="AG9157" s="128">
        <f t="shared" si="1872"/>
        <v>0</v>
      </c>
      <c r="AH9157" s="93">
        <f t="shared" si="1873"/>
        <v>-0.56399515195882832</v>
      </c>
      <c r="AI9157" s="128">
        <f t="shared" si="1874"/>
        <v>0.49491349588273215</v>
      </c>
    </row>
    <row r="9158" spans="1:35" x14ac:dyDescent="0.25">
      <c r="A9158" s="96">
        <v>3.6616</v>
      </c>
      <c r="B9158" s="216">
        <v>1.9749924869130164</v>
      </c>
      <c r="E9158" s="153">
        <f t="shared" si="1875"/>
        <v>7.8999699476511962E-4</v>
      </c>
      <c r="W9158" s="152">
        <f t="shared" si="1876"/>
        <v>0.13807278190347647</v>
      </c>
      <c r="X9158" s="218">
        <v>1.3626724096074658</v>
      </c>
      <c r="Y9158" s="153">
        <f t="shared" si="1864"/>
        <v>3.9999999999995595E-4</v>
      </c>
      <c r="Z9158" s="128">
        <f t="shared" si="1865"/>
        <v>8.8754449677853557</v>
      </c>
      <c r="AA9158" s="128">
        <f t="shared" si="1866"/>
        <v>0.61929999999999996</v>
      </c>
      <c r="AB9158" s="128">
        <f t="shared" si="1867"/>
        <v>0</v>
      </c>
      <c r="AC9158" s="128">
        <f t="shared" si="1868"/>
        <v>15.751354925155891</v>
      </c>
      <c r="AD9158" s="128">
        <f t="shared" si="1869"/>
        <v>0</v>
      </c>
      <c r="AE9158" s="128">
        <f t="shared" si="1870"/>
        <v>0</v>
      </c>
      <c r="AF9158" s="128">
        <f t="shared" si="1871"/>
        <v>1.3159774376731137</v>
      </c>
      <c r="AG9158" s="128">
        <f t="shared" si="1872"/>
        <v>0</v>
      </c>
      <c r="AH9158" s="93">
        <f t="shared" si="1873"/>
        <v>-0.56399515195882832</v>
      </c>
      <c r="AI9158" s="128">
        <f t="shared" si="1874"/>
        <v>0.49491349588273215</v>
      </c>
    </row>
    <row r="9159" spans="1:35" x14ac:dyDescent="0.25">
      <c r="A9159" s="96">
        <v>3.6619999999999999</v>
      </c>
      <c r="B9159" s="216">
        <v>1.9749924869130164</v>
      </c>
      <c r="E9159" s="153">
        <f t="shared" si="1875"/>
        <v>7.8999699476511962E-4</v>
      </c>
      <c r="W9159" s="152">
        <f t="shared" si="1876"/>
        <v>0.13807278190347647</v>
      </c>
      <c r="X9159" s="218">
        <v>1.3626724096074658</v>
      </c>
      <c r="Y9159" s="153">
        <f t="shared" si="1864"/>
        <v>3.9999999999995595E-4</v>
      </c>
      <c r="Z9159" s="128">
        <f t="shared" si="1865"/>
        <v>8.8754449677853557</v>
      </c>
      <c r="AA9159" s="128">
        <f t="shared" si="1866"/>
        <v>0.61929999999999996</v>
      </c>
      <c r="AB9159" s="128">
        <f t="shared" si="1867"/>
        <v>0</v>
      </c>
      <c r="AC9159" s="128">
        <f t="shared" si="1868"/>
        <v>15.751354925155891</v>
      </c>
      <c r="AD9159" s="128">
        <f t="shared" si="1869"/>
        <v>0</v>
      </c>
      <c r="AE9159" s="128">
        <f t="shared" si="1870"/>
        <v>0</v>
      </c>
      <c r="AF9159" s="128">
        <f t="shared" si="1871"/>
        <v>1.3159774376731137</v>
      </c>
      <c r="AG9159" s="128">
        <f t="shared" si="1872"/>
        <v>0</v>
      </c>
      <c r="AH9159" s="93">
        <f t="shared" si="1873"/>
        <v>-0.56399515195882832</v>
      </c>
      <c r="AI9159" s="128">
        <f t="shared" si="1874"/>
        <v>0.49491349588273215</v>
      </c>
    </row>
    <row r="9160" spans="1:35" x14ac:dyDescent="0.25">
      <c r="A9160" s="96">
        <v>3.6623999999999999</v>
      </c>
      <c r="B9160" s="216">
        <v>1.9749924869130164</v>
      </c>
      <c r="E9160" s="153">
        <f t="shared" si="1875"/>
        <v>7.8999699476511962E-4</v>
      </c>
      <c r="W9160" s="152">
        <f t="shared" si="1876"/>
        <v>0.13807278190347647</v>
      </c>
      <c r="X9160" s="218">
        <v>1.3626724096074658</v>
      </c>
      <c r="Y9160" s="153">
        <f t="shared" si="1864"/>
        <v>3.9999999999995595E-4</v>
      </c>
      <c r="Z9160" s="128">
        <f t="shared" si="1865"/>
        <v>8.8754449677853557</v>
      </c>
      <c r="AA9160" s="128">
        <f t="shared" si="1866"/>
        <v>0.61929999999999996</v>
      </c>
      <c r="AB9160" s="128">
        <f t="shared" si="1867"/>
        <v>0</v>
      </c>
      <c r="AC9160" s="128">
        <f t="shared" si="1868"/>
        <v>15.751354925155891</v>
      </c>
      <c r="AD9160" s="128">
        <f t="shared" si="1869"/>
        <v>0</v>
      </c>
      <c r="AE9160" s="128">
        <f t="shared" si="1870"/>
        <v>0</v>
      </c>
      <c r="AF9160" s="128">
        <f t="shared" si="1871"/>
        <v>1.3159774376731137</v>
      </c>
      <c r="AG9160" s="128">
        <f t="shared" si="1872"/>
        <v>0</v>
      </c>
      <c r="AH9160" s="93">
        <f t="shared" si="1873"/>
        <v>-0.56399515195882832</v>
      </c>
      <c r="AI9160" s="128">
        <f t="shared" si="1874"/>
        <v>0.49491349588273215</v>
      </c>
    </row>
    <row r="9161" spans="1:35" x14ac:dyDescent="0.25">
      <c r="A9161" s="96">
        <v>3.6627999999999998</v>
      </c>
      <c r="B9161" s="216">
        <v>1.9749924869130164</v>
      </c>
      <c r="E9161" s="153">
        <f t="shared" si="1875"/>
        <v>7.8999699476511962E-4</v>
      </c>
      <c r="W9161" s="152">
        <f t="shared" si="1876"/>
        <v>0.13807278190347647</v>
      </c>
      <c r="X9161" s="218">
        <v>1.3626724096074658</v>
      </c>
      <c r="Y9161" s="153">
        <f t="shared" si="1864"/>
        <v>3.9999999999995595E-4</v>
      </c>
      <c r="Z9161" s="128">
        <f t="shared" si="1865"/>
        <v>8.8754449677853557</v>
      </c>
      <c r="AA9161" s="128">
        <f t="shared" si="1866"/>
        <v>0.61929999999999996</v>
      </c>
      <c r="AB9161" s="128">
        <f t="shared" si="1867"/>
        <v>0</v>
      </c>
      <c r="AC9161" s="128">
        <f t="shared" si="1868"/>
        <v>15.751354925155891</v>
      </c>
      <c r="AD9161" s="128">
        <f t="shared" si="1869"/>
        <v>0</v>
      </c>
      <c r="AE9161" s="128">
        <f t="shared" si="1870"/>
        <v>0</v>
      </c>
      <c r="AF9161" s="128">
        <f t="shared" si="1871"/>
        <v>1.3159774376731137</v>
      </c>
      <c r="AG9161" s="128">
        <f t="shared" si="1872"/>
        <v>0</v>
      </c>
      <c r="AH9161" s="93">
        <f t="shared" si="1873"/>
        <v>-0.56399515195882832</v>
      </c>
      <c r="AI9161" s="128">
        <f t="shared" si="1874"/>
        <v>0.49491349588273215</v>
      </c>
    </row>
    <row r="9162" spans="1:35" x14ac:dyDescent="0.25">
      <c r="A9162" s="96">
        <v>3.6631999999999998</v>
      </c>
      <c r="B9162" s="216">
        <v>1.9749924869130164</v>
      </c>
      <c r="E9162" s="153">
        <f t="shared" si="1875"/>
        <v>7.8999699476511962E-4</v>
      </c>
      <c r="W9162" s="152">
        <f t="shared" si="1876"/>
        <v>0.13807278190347647</v>
      </c>
      <c r="X9162" s="218">
        <v>1.3626724096074658</v>
      </c>
      <c r="Y9162" s="153">
        <f t="shared" si="1864"/>
        <v>3.9999999999995595E-4</v>
      </c>
      <c r="Z9162" s="128">
        <f t="shared" si="1865"/>
        <v>8.8754449677853557</v>
      </c>
      <c r="AA9162" s="128">
        <f t="shared" si="1866"/>
        <v>0.61929999999999996</v>
      </c>
      <c r="AB9162" s="128">
        <f t="shared" si="1867"/>
        <v>0</v>
      </c>
      <c r="AC9162" s="128">
        <f t="shared" si="1868"/>
        <v>15.751354925155891</v>
      </c>
      <c r="AD9162" s="128">
        <f t="shared" si="1869"/>
        <v>0</v>
      </c>
      <c r="AE9162" s="128">
        <f t="shared" si="1870"/>
        <v>0</v>
      </c>
      <c r="AF9162" s="128">
        <f t="shared" si="1871"/>
        <v>1.3159774376731137</v>
      </c>
      <c r="AG9162" s="128">
        <f t="shared" si="1872"/>
        <v>0</v>
      </c>
      <c r="AH9162" s="93">
        <f t="shared" si="1873"/>
        <v>-0.56399515195882832</v>
      </c>
      <c r="AI9162" s="128">
        <f t="shared" si="1874"/>
        <v>0.49491349588273215</v>
      </c>
    </row>
    <row r="9163" spans="1:35" x14ac:dyDescent="0.25">
      <c r="A9163" s="96">
        <v>3.6636000000000002</v>
      </c>
      <c r="B9163" s="216">
        <v>1.9749924869130164</v>
      </c>
      <c r="E9163" s="153">
        <f t="shared" si="1875"/>
        <v>7.8999699476599663E-4</v>
      </c>
      <c r="W9163" s="152">
        <f t="shared" si="1876"/>
        <v>0.13807278190347647</v>
      </c>
      <c r="X9163" s="218">
        <v>1.3626724096074658</v>
      </c>
      <c r="Y9163" s="153">
        <f t="shared" si="1864"/>
        <v>4.0000000000040004E-4</v>
      </c>
      <c r="Z9163" s="128">
        <f t="shared" si="1865"/>
        <v>8.8754449677853557</v>
      </c>
      <c r="AA9163" s="128">
        <f t="shared" si="1866"/>
        <v>0.61929999999999996</v>
      </c>
      <c r="AB9163" s="128">
        <f t="shared" si="1867"/>
        <v>0</v>
      </c>
      <c r="AC9163" s="128">
        <f t="shared" si="1868"/>
        <v>15.751354925155891</v>
      </c>
      <c r="AD9163" s="128">
        <f t="shared" si="1869"/>
        <v>0</v>
      </c>
      <c r="AE9163" s="128">
        <f t="shared" si="1870"/>
        <v>0</v>
      </c>
      <c r="AF9163" s="128">
        <f t="shared" si="1871"/>
        <v>1.3159774376731137</v>
      </c>
      <c r="AG9163" s="128">
        <f t="shared" si="1872"/>
        <v>0</v>
      </c>
      <c r="AH9163" s="93">
        <f t="shared" si="1873"/>
        <v>-0.56399515195882832</v>
      </c>
      <c r="AI9163" s="128">
        <f t="shared" si="1874"/>
        <v>0.49491349588273215</v>
      </c>
    </row>
    <row r="9164" spans="1:35" x14ac:dyDescent="0.25">
      <c r="A9164" s="96">
        <v>3.6640000000000001</v>
      </c>
      <c r="B9164" s="216">
        <v>1.9749924869130164</v>
      </c>
      <c r="E9164" s="153">
        <f t="shared" si="1875"/>
        <v>7.8999699476511962E-4</v>
      </c>
      <c r="W9164" s="152">
        <f t="shared" si="1876"/>
        <v>0.13807278190347647</v>
      </c>
      <c r="X9164" s="218">
        <v>1.3626724096074658</v>
      </c>
      <c r="Y9164" s="153">
        <f t="shared" si="1864"/>
        <v>3.9999999999995595E-4</v>
      </c>
      <c r="Z9164" s="128">
        <f t="shared" si="1865"/>
        <v>8.8754449677853557</v>
      </c>
      <c r="AA9164" s="128">
        <f t="shared" si="1866"/>
        <v>0.61929999999999996</v>
      </c>
      <c r="AB9164" s="128">
        <f t="shared" si="1867"/>
        <v>0</v>
      </c>
      <c r="AC9164" s="128">
        <f t="shared" si="1868"/>
        <v>15.751354925155891</v>
      </c>
      <c r="AD9164" s="128">
        <f t="shared" si="1869"/>
        <v>0</v>
      </c>
      <c r="AE9164" s="128">
        <f t="shared" si="1870"/>
        <v>0</v>
      </c>
      <c r="AF9164" s="128">
        <f t="shared" si="1871"/>
        <v>1.3159774376731137</v>
      </c>
      <c r="AG9164" s="128">
        <f t="shared" si="1872"/>
        <v>0</v>
      </c>
      <c r="AH9164" s="93">
        <f t="shared" si="1873"/>
        <v>-0.56399515195882832</v>
      </c>
      <c r="AI9164" s="128">
        <f t="shared" si="1874"/>
        <v>0.49491349588273215</v>
      </c>
    </row>
    <row r="9165" spans="1:35" x14ac:dyDescent="0.25">
      <c r="A9165" s="96">
        <v>3.6644000000000001</v>
      </c>
      <c r="B9165" s="216">
        <v>1.9749924869130164</v>
      </c>
      <c r="E9165" s="153">
        <f t="shared" si="1875"/>
        <v>7.8999699476511962E-4</v>
      </c>
      <c r="W9165" s="152">
        <f t="shared" si="1876"/>
        <v>0.13807278190347647</v>
      </c>
      <c r="X9165" s="218">
        <v>1.3626724096074658</v>
      </c>
      <c r="Y9165" s="153">
        <f t="shared" si="1864"/>
        <v>3.9999999999995595E-4</v>
      </c>
      <c r="Z9165" s="128">
        <f t="shared" si="1865"/>
        <v>8.8754449677853557</v>
      </c>
      <c r="AA9165" s="128">
        <f t="shared" si="1866"/>
        <v>0.61929999999999996</v>
      </c>
      <c r="AB9165" s="128">
        <f t="shared" si="1867"/>
        <v>0</v>
      </c>
      <c r="AC9165" s="128">
        <f t="shared" si="1868"/>
        <v>15.751354925155891</v>
      </c>
      <c r="AD9165" s="128">
        <f t="shared" si="1869"/>
        <v>0</v>
      </c>
      <c r="AE9165" s="128">
        <f t="shared" si="1870"/>
        <v>0</v>
      </c>
      <c r="AF9165" s="128">
        <f t="shared" si="1871"/>
        <v>1.3159774376731137</v>
      </c>
      <c r="AG9165" s="128">
        <f t="shared" si="1872"/>
        <v>0</v>
      </c>
      <c r="AH9165" s="93">
        <f t="shared" si="1873"/>
        <v>-0.56399515195882832</v>
      </c>
      <c r="AI9165" s="128">
        <f t="shared" si="1874"/>
        <v>0.49491349588273215</v>
      </c>
    </row>
    <row r="9166" spans="1:35" x14ac:dyDescent="0.25">
      <c r="A9166" s="96">
        <v>3.6648000000000001</v>
      </c>
      <c r="B9166" s="216">
        <v>1.9749924869130164</v>
      </c>
      <c r="E9166" s="153">
        <f t="shared" si="1875"/>
        <v>7.8999699476511962E-4</v>
      </c>
      <c r="W9166" s="152">
        <f t="shared" si="1876"/>
        <v>0.13807278190347647</v>
      </c>
      <c r="X9166" s="218">
        <v>1.3626724096074658</v>
      </c>
      <c r="Y9166" s="153">
        <f t="shared" si="1864"/>
        <v>3.9999999999995595E-4</v>
      </c>
      <c r="Z9166" s="128">
        <f t="shared" si="1865"/>
        <v>8.8754449677853557</v>
      </c>
      <c r="AA9166" s="128">
        <f t="shared" si="1866"/>
        <v>0.61929999999999996</v>
      </c>
      <c r="AB9166" s="128">
        <f t="shared" si="1867"/>
        <v>0</v>
      </c>
      <c r="AC9166" s="128">
        <f t="shared" si="1868"/>
        <v>15.751354925155891</v>
      </c>
      <c r="AD9166" s="128">
        <f t="shared" si="1869"/>
        <v>0</v>
      </c>
      <c r="AE9166" s="128">
        <f t="shared" si="1870"/>
        <v>0</v>
      </c>
      <c r="AF9166" s="128">
        <f t="shared" si="1871"/>
        <v>1.3159774376731137</v>
      </c>
      <c r="AG9166" s="128">
        <f t="shared" si="1872"/>
        <v>0</v>
      </c>
      <c r="AH9166" s="93">
        <f t="shared" si="1873"/>
        <v>-0.56399515195882832</v>
      </c>
      <c r="AI9166" s="128">
        <f t="shared" si="1874"/>
        <v>0.49491349588273215</v>
      </c>
    </row>
    <row r="9167" spans="1:35" x14ac:dyDescent="0.25">
      <c r="A9167" s="96">
        <v>3.6652</v>
      </c>
      <c r="B9167" s="216">
        <v>1.9749924869130164</v>
      </c>
      <c r="E9167" s="153">
        <f t="shared" si="1875"/>
        <v>7.8999699476511962E-4</v>
      </c>
      <c r="W9167" s="152">
        <f t="shared" si="1876"/>
        <v>0.13807278190347647</v>
      </c>
      <c r="X9167" s="218">
        <v>1.3626724096074658</v>
      </c>
      <c r="Y9167" s="153">
        <f t="shared" si="1864"/>
        <v>3.9999999999995595E-4</v>
      </c>
      <c r="Z9167" s="128">
        <f t="shared" si="1865"/>
        <v>8.8754449677853557</v>
      </c>
      <c r="AA9167" s="128">
        <f t="shared" si="1866"/>
        <v>0.61929999999999996</v>
      </c>
      <c r="AB9167" s="128">
        <f t="shared" si="1867"/>
        <v>0</v>
      </c>
      <c r="AC9167" s="128">
        <f t="shared" si="1868"/>
        <v>15.751354925155891</v>
      </c>
      <c r="AD9167" s="128">
        <f t="shared" si="1869"/>
        <v>0</v>
      </c>
      <c r="AE9167" s="128">
        <f t="shared" si="1870"/>
        <v>0</v>
      </c>
      <c r="AF9167" s="128">
        <f t="shared" si="1871"/>
        <v>1.3159774376731137</v>
      </c>
      <c r="AG9167" s="128">
        <f t="shared" si="1872"/>
        <v>0</v>
      </c>
      <c r="AH9167" s="93">
        <f t="shared" si="1873"/>
        <v>-0.56399515195882832</v>
      </c>
      <c r="AI9167" s="128">
        <f t="shared" si="1874"/>
        <v>0.49491349588273215</v>
      </c>
    </row>
    <row r="9168" spans="1:35" x14ac:dyDescent="0.25">
      <c r="A9168" s="96">
        <v>3.6656</v>
      </c>
      <c r="B9168" s="216">
        <v>1.9749924869130164</v>
      </c>
      <c r="E9168" s="153">
        <f t="shared" si="1875"/>
        <v>7.8999699476511962E-4</v>
      </c>
      <c r="W9168" s="152">
        <f t="shared" si="1876"/>
        <v>0.13807278190347647</v>
      </c>
      <c r="X9168" s="218">
        <v>1.3626724096074658</v>
      </c>
      <c r="Y9168" s="153">
        <f t="shared" si="1864"/>
        <v>3.9999999999995595E-4</v>
      </c>
      <c r="Z9168" s="128">
        <f t="shared" si="1865"/>
        <v>8.8754449677853557</v>
      </c>
      <c r="AA9168" s="128">
        <f t="shared" si="1866"/>
        <v>0.61929999999999996</v>
      </c>
      <c r="AB9168" s="128">
        <f t="shared" si="1867"/>
        <v>0</v>
      </c>
      <c r="AC9168" s="128">
        <f t="shared" si="1868"/>
        <v>15.751354925155891</v>
      </c>
      <c r="AD9168" s="128">
        <f t="shared" si="1869"/>
        <v>0</v>
      </c>
      <c r="AE9168" s="128">
        <f t="shared" si="1870"/>
        <v>0</v>
      </c>
      <c r="AF9168" s="128">
        <f t="shared" si="1871"/>
        <v>1.3159774376731137</v>
      </c>
      <c r="AG9168" s="128">
        <f t="shared" si="1872"/>
        <v>0</v>
      </c>
      <c r="AH9168" s="93">
        <f t="shared" si="1873"/>
        <v>-0.56399515195882832</v>
      </c>
      <c r="AI9168" s="128">
        <f t="shared" si="1874"/>
        <v>0.49491349588273215</v>
      </c>
    </row>
    <row r="9169" spans="1:35" x14ac:dyDescent="0.25">
      <c r="A9169" s="96">
        <v>3.6659999999999999</v>
      </c>
      <c r="B9169" s="216">
        <v>1.9749924869130164</v>
      </c>
      <c r="E9169" s="153">
        <f t="shared" si="1875"/>
        <v>7.8999699476511962E-4</v>
      </c>
      <c r="W9169" s="152">
        <f t="shared" si="1876"/>
        <v>0.13807278190347647</v>
      </c>
      <c r="X9169" s="218">
        <v>1.3626724096074658</v>
      </c>
      <c r="Y9169" s="153">
        <f t="shared" si="1864"/>
        <v>3.9999999999995595E-4</v>
      </c>
      <c r="Z9169" s="128">
        <f t="shared" si="1865"/>
        <v>8.8754449677853557</v>
      </c>
      <c r="AA9169" s="128">
        <f t="shared" si="1866"/>
        <v>0.61929999999999996</v>
      </c>
      <c r="AB9169" s="128">
        <f t="shared" si="1867"/>
        <v>0</v>
      </c>
      <c r="AC9169" s="128">
        <f t="shared" si="1868"/>
        <v>15.751354925155891</v>
      </c>
      <c r="AD9169" s="128">
        <f t="shared" si="1869"/>
        <v>0</v>
      </c>
      <c r="AE9169" s="128">
        <f t="shared" si="1870"/>
        <v>0</v>
      </c>
      <c r="AF9169" s="128">
        <f t="shared" si="1871"/>
        <v>1.3159774376731137</v>
      </c>
      <c r="AG9169" s="128">
        <f t="shared" si="1872"/>
        <v>0</v>
      </c>
      <c r="AH9169" s="93">
        <f t="shared" si="1873"/>
        <v>-0.56399515195882832</v>
      </c>
      <c r="AI9169" s="128">
        <f t="shared" si="1874"/>
        <v>0.49491349588273215</v>
      </c>
    </row>
    <row r="9170" spans="1:35" x14ac:dyDescent="0.25">
      <c r="A9170" s="96">
        <v>3.6663999999999999</v>
      </c>
      <c r="B9170" s="216">
        <v>1.9749924869130164</v>
      </c>
      <c r="E9170" s="153">
        <f t="shared" si="1875"/>
        <v>7.8999699476511962E-4</v>
      </c>
      <c r="W9170" s="152">
        <f t="shared" si="1876"/>
        <v>0.13807278190347647</v>
      </c>
      <c r="X9170" s="218">
        <v>1.3626724096074658</v>
      </c>
      <c r="Y9170" s="153">
        <f t="shared" si="1864"/>
        <v>3.9999999999995595E-4</v>
      </c>
      <c r="Z9170" s="128">
        <f t="shared" si="1865"/>
        <v>8.8754449677853557</v>
      </c>
      <c r="AA9170" s="128">
        <f t="shared" si="1866"/>
        <v>0.61929999999999996</v>
      </c>
      <c r="AB9170" s="128">
        <f t="shared" si="1867"/>
        <v>0</v>
      </c>
      <c r="AC9170" s="128">
        <f t="shared" si="1868"/>
        <v>15.751354925155891</v>
      </c>
      <c r="AD9170" s="128">
        <f t="shared" si="1869"/>
        <v>0</v>
      </c>
      <c r="AE9170" s="128">
        <f t="shared" si="1870"/>
        <v>0</v>
      </c>
      <c r="AF9170" s="128">
        <f t="shared" si="1871"/>
        <v>1.3159774376731137</v>
      </c>
      <c r="AG9170" s="128">
        <f t="shared" si="1872"/>
        <v>0</v>
      </c>
      <c r="AH9170" s="93">
        <f t="shared" si="1873"/>
        <v>-0.56399515195882832</v>
      </c>
      <c r="AI9170" s="128">
        <f t="shared" si="1874"/>
        <v>0.49491349588273215</v>
      </c>
    </row>
    <row r="9171" spans="1:35" x14ac:dyDescent="0.25">
      <c r="A9171" s="96">
        <v>3.6667999999999998</v>
      </c>
      <c r="B9171" s="216">
        <v>1.9749924869130164</v>
      </c>
      <c r="E9171" s="153">
        <f t="shared" si="1875"/>
        <v>7.8999699476511962E-4</v>
      </c>
      <c r="W9171" s="152">
        <f t="shared" si="1876"/>
        <v>0.13807278190347647</v>
      </c>
      <c r="X9171" s="218">
        <v>1.3626724096074658</v>
      </c>
      <c r="Y9171" s="153">
        <f t="shared" si="1864"/>
        <v>3.9999999999995595E-4</v>
      </c>
      <c r="Z9171" s="128">
        <f t="shared" si="1865"/>
        <v>8.8754449677853557</v>
      </c>
      <c r="AA9171" s="128">
        <f t="shared" si="1866"/>
        <v>0.61929999999999996</v>
      </c>
      <c r="AB9171" s="128">
        <f t="shared" si="1867"/>
        <v>0</v>
      </c>
      <c r="AC9171" s="128">
        <f t="shared" si="1868"/>
        <v>15.751354925155891</v>
      </c>
      <c r="AD9171" s="128">
        <f t="shared" si="1869"/>
        <v>0</v>
      </c>
      <c r="AE9171" s="128">
        <f t="shared" si="1870"/>
        <v>0</v>
      </c>
      <c r="AF9171" s="128">
        <f t="shared" si="1871"/>
        <v>1.3159774376731137</v>
      </c>
      <c r="AG9171" s="128">
        <f t="shared" si="1872"/>
        <v>0</v>
      </c>
      <c r="AH9171" s="93">
        <f t="shared" si="1873"/>
        <v>-0.56399515195882832</v>
      </c>
      <c r="AI9171" s="128">
        <f t="shared" si="1874"/>
        <v>0.49491349588273215</v>
      </c>
    </row>
    <row r="9172" spans="1:35" x14ac:dyDescent="0.25">
      <c r="A9172" s="96">
        <v>3.6671999999999998</v>
      </c>
      <c r="B9172" s="216">
        <v>1.9749924869130164</v>
      </c>
      <c r="E9172" s="153">
        <f t="shared" si="1875"/>
        <v>7.8999699476511962E-4</v>
      </c>
      <c r="W9172" s="152">
        <f t="shared" si="1876"/>
        <v>0.13807278190347647</v>
      </c>
      <c r="X9172" s="218">
        <v>1.3626724096074658</v>
      </c>
      <c r="Y9172" s="153">
        <f t="shared" si="1864"/>
        <v>3.9999999999995595E-4</v>
      </c>
      <c r="Z9172" s="128">
        <f t="shared" si="1865"/>
        <v>8.8754449677853557</v>
      </c>
      <c r="AA9172" s="128">
        <f t="shared" si="1866"/>
        <v>0.61929999999999996</v>
      </c>
      <c r="AB9172" s="128">
        <f t="shared" si="1867"/>
        <v>0</v>
      </c>
      <c r="AC9172" s="128">
        <f t="shared" si="1868"/>
        <v>15.751354925155891</v>
      </c>
      <c r="AD9172" s="128">
        <f t="shared" si="1869"/>
        <v>0</v>
      </c>
      <c r="AE9172" s="128">
        <f t="shared" si="1870"/>
        <v>0</v>
      </c>
      <c r="AF9172" s="128">
        <f t="shared" si="1871"/>
        <v>1.3159774376731137</v>
      </c>
      <c r="AG9172" s="128">
        <f t="shared" si="1872"/>
        <v>0</v>
      </c>
      <c r="AH9172" s="93">
        <f t="shared" si="1873"/>
        <v>-0.56399515195882832</v>
      </c>
      <c r="AI9172" s="128">
        <f t="shared" si="1874"/>
        <v>0.49491349588273215</v>
      </c>
    </row>
    <row r="9173" spans="1:35" x14ac:dyDescent="0.25">
      <c r="A9173" s="96">
        <v>3.6676000000000002</v>
      </c>
      <c r="B9173" s="216">
        <v>0.98749624345650822</v>
      </c>
      <c r="E9173" s="153">
        <f t="shared" si="1875"/>
        <v>5.9249774607449742E-4</v>
      </c>
      <c r="W9173" s="152">
        <f t="shared" si="1876"/>
        <v>0.11347651813294565</v>
      </c>
      <c r="X9173" s="218">
        <v>1.1199261597132559</v>
      </c>
      <c r="Y9173" s="153">
        <f t="shared" si="1864"/>
        <v>4.0000000000040004E-4</v>
      </c>
      <c r="Z9173" s="128">
        <f t="shared" si="1865"/>
        <v>8.8754449677853557</v>
      </c>
      <c r="AA9173" s="128">
        <f t="shared" si="1866"/>
        <v>0.61929999999999996</v>
      </c>
      <c r="AB9173" s="128">
        <f t="shared" si="1867"/>
        <v>0</v>
      </c>
      <c r="AC9173" s="128">
        <f t="shared" si="1868"/>
        <v>15.751354925155891</v>
      </c>
      <c r="AD9173" s="128">
        <f t="shared" si="1869"/>
        <v>0</v>
      </c>
      <c r="AE9173" s="128">
        <f t="shared" si="1870"/>
        <v>0</v>
      </c>
      <c r="AF9173" s="128">
        <f t="shared" si="1871"/>
        <v>1.3159774376731137</v>
      </c>
      <c r="AG9173" s="128">
        <f t="shared" si="1872"/>
        <v>0</v>
      </c>
      <c r="AH9173" s="93">
        <f t="shared" si="1873"/>
        <v>-0.56399515195882832</v>
      </c>
      <c r="AI9173" s="128">
        <f t="shared" si="1874"/>
        <v>0.30109349626874093</v>
      </c>
    </row>
    <row r="9174" spans="1:35" x14ac:dyDescent="0.25">
      <c r="A9174" s="96">
        <v>3.6680000000000001</v>
      </c>
      <c r="B9174" s="216">
        <v>0.98749624345650822</v>
      </c>
      <c r="E9174" s="153">
        <f t="shared" si="1875"/>
        <v>3.9499849738255981E-4</v>
      </c>
      <c r="W9174" s="152">
        <f t="shared" si="1876"/>
        <v>0.11347651813294565</v>
      </c>
      <c r="X9174" s="218">
        <v>1.1199261597132559</v>
      </c>
      <c r="Y9174" s="153">
        <f t="shared" si="1864"/>
        <v>3.9999999999995595E-4</v>
      </c>
      <c r="Z9174" s="128">
        <f t="shared" si="1865"/>
        <v>8.8754449677853557</v>
      </c>
      <c r="AA9174" s="128">
        <f t="shared" si="1866"/>
        <v>0.61929999999999996</v>
      </c>
      <c r="AB9174" s="128">
        <f t="shared" si="1867"/>
        <v>0</v>
      </c>
      <c r="AC9174" s="128">
        <f t="shared" si="1868"/>
        <v>15.751354925155891</v>
      </c>
      <c r="AD9174" s="128">
        <f t="shared" si="1869"/>
        <v>0</v>
      </c>
      <c r="AE9174" s="128">
        <f t="shared" si="1870"/>
        <v>0</v>
      </c>
      <c r="AF9174" s="128">
        <f t="shared" si="1871"/>
        <v>1.3159774376731137</v>
      </c>
      <c r="AG9174" s="128">
        <f t="shared" si="1872"/>
        <v>0</v>
      </c>
      <c r="AH9174" s="93">
        <f t="shared" si="1873"/>
        <v>-0.56399515195882832</v>
      </c>
      <c r="AI9174" s="128">
        <f t="shared" si="1874"/>
        <v>0.30109349626874093</v>
      </c>
    </row>
    <row r="9175" spans="1:35" x14ac:dyDescent="0.25">
      <c r="A9175" s="96">
        <v>3.6684000000000001</v>
      </c>
      <c r="B9175" s="216">
        <v>1.9749924869130164</v>
      </c>
      <c r="E9175" s="153">
        <f t="shared" si="1875"/>
        <v>5.9249774607383963E-4</v>
      </c>
      <c r="W9175" s="152">
        <f t="shared" si="1876"/>
        <v>0.13807278190345337</v>
      </c>
      <c r="X9175" s="218">
        <v>1.3626724096072378</v>
      </c>
      <c r="Y9175" s="153">
        <f t="shared" si="1864"/>
        <v>3.9999999999995595E-4</v>
      </c>
      <c r="Z9175" s="128">
        <f t="shared" si="1865"/>
        <v>8.8754449677853557</v>
      </c>
      <c r="AA9175" s="128">
        <f t="shared" si="1866"/>
        <v>0.61929999999999996</v>
      </c>
      <c r="AB9175" s="128">
        <f t="shared" si="1867"/>
        <v>0</v>
      </c>
      <c r="AC9175" s="128">
        <f t="shared" si="1868"/>
        <v>15.751354925155891</v>
      </c>
      <c r="AD9175" s="128">
        <f t="shared" si="1869"/>
        <v>0</v>
      </c>
      <c r="AE9175" s="128">
        <f t="shared" si="1870"/>
        <v>0</v>
      </c>
      <c r="AF9175" s="128">
        <f t="shared" si="1871"/>
        <v>1.3159774376731137</v>
      </c>
      <c r="AG9175" s="128">
        <f t="shared" si="1872"/>
        <v>0</v>
      </c>
      <c r="AH9175" s="93">
        <f t="shared" si="1873"/>
        <v>-0.56399515195882832</v>
      </c>
      <c r="AI9175" s="128">
        <f t="shared" si="1874"/>
        <v>0.49491349588281491</v>
      </c>
    </row>
    <row r="9176" spans="1:35" x14ac:dyDescent="0.25">
      <c r="A9176" s="96">
        <v>3.6688000000000001</v>
      </c>
      <c r="B9176" s="216">
        <v>1.9749924869130164</v>
      </c>
      <c r="E9176" s="153">
        <f t="shared" si="1875"/>
        <v>7.8999699476511962E-4</v>
      </c>
      <c r="W9176" s="152">
        <f t="shared" si="1876"/>
        <v>0.13807278190345337</v>
      </c>
      <c r="X9176" s="218">
        <v>1.3626724096072378</v>
      </c>
      <c r="Y9176" s="153">
        <f t="shared" si="1864"/>
        <v>3.9999999999995595E-4</v>
      </c>
      <c r="Z9176" s="128">
        <f t="shared" si="1865"/>
        <v>8.8754449677853557</v>
      </c>
      <c r="AA9176" s="128">
        <f t="shared" si="1866"/>
        <v>0.61929999999999996</v>
      </c>
      <c r="AB9176" s="128">
        <f t="shared" si="1867"/>
        <v>0</v>
      </c>
      <c r="AC9176" s="128">
        <f t="shared" si="1868"/>
        <v>15.751354925155891</v>
      </c>
      <c r="AD9176" s="128">
        <f t="shared" si="1869"/>
        <v>0</v>
      </c>
      <c r="AE9176" s="128">
        <f t="shared" si="1870"/>
        <v>0</v>
      </c>
      <c r="AF9176" s="128">
        <f t="shared" si="1871"/>
        <v>1.3159774376731137</v>
      </c>
      <c r="AG9176" s="128">
        <f t="shared" si="1872"/>
        <v>0</v>
      </c>
      <c r="AH9176" s="93">
        <f t="shared" si="1873"/>
        <v>-0.56399515195882832</v>
      </c>
      <c r="AI9176" s="128">
        <f t="shared" si="1874"/>
        <v>0.49491349588281491</v>
      </c>
    </row>
    <row r="9177" spans="1:35" x14ac:dyDescent="0.25">
      <c r="A9177" s="96">
        <v>3.6692</v>
      </c>
      <c r="B9177" s="216">
        <v>1.9749924869130164</v>
      </c>
      <c r="E9177" s="153">
        <f t="shared" si="1875"/>
        <v>7.8999699476511962E-4</v>
      </c>
      <c r="W9177" s="152">
        <f t="shared" si="1876"/>
        <v>0.13807278190345337</v>
      </c>
      <c r="X9177" s="218">
        <v>1.3626724096072378</v>
      </c>
      <c r="Y9177" s="153">
        <f t="shared" si="1864"/>
        <v>3.9999999999995595E-4</v>
      </c>
      <c r="Z9177" s="128">
        <f t="shared" si="1865"/>
        <v>8.8754449677853557</v>
      </c>
      <c r="AA9177" s="128">
        <f t="shared" si="1866"/>
        <v>0.61929999999999996</v>
      </c>
      <c r="AB9177" s="128">
        <f t="shared" si="1867"/>
        <v>0</v>
      </c>
      <c r="AC9177" s="128">
        <f t="shared" si="1868"/>
        <v>15.751354925155891</v>
      </c>
      <c r="AD9177" s="128">
        <f t="shared" si="1869"/>
        <v>0</v>
      </c>
      <c r="AE9177" s="128">
        <f t="shared" si="1870"/>
        <v>0</v>
      </c>
      <c r="AF9177" s="128">
        <f t="shared" si="1871"/>
        <v>1.3159774376731137</v>
      </c>
      <c r="AG9177" s="128">
        <f t="shared" si="1872"/>
        <v>0</v>
      </c>
      <c r="AH9177" s="93">
        <f t="shared" si="1873"/>
        <v>-0.56399515195882832</v>
      </c>
      <c r="AI9177" s="128">
        <f t="shared" si="1874"/>
        <v>0.49491349588281491</v>
      </c>
    </row>
    <row r="9178" spans="1:35" x14ac:dyDescent="0.25">
      <c r="A9178" s="96">
        <v>3.6696</v>
      </c>
      <c r="B9178" s="216">
        <v>1.9749924869130164</v>
      </c>
      <c r="E9178" s="153">
        <f t="shared" si="1875"/>
        <v>7.8999699476511962E-4</v>
      </c>
      <c r="W9178" s="152">
        <f t="shared" si="1876"/>
        <v>0.13807278190345337</v>
      </c>
      <c r="X9178" s="218">
        <v>1.3626724096072378</v>
      </c>
      <c r="Y9178" s="153">
        <f t="shared" si="1864"/>
        <v>3.9999999999995595E-4</v>
      </c>
      <c r="Z9178" s="128">
        <f t="shared" si="1865"/>
        <v>8.8754449677853557</v>
      </c>
      <c r="AA9178" s="128">
        <f t="shared" si="1866"/>
        <v>0.61929999999999996</v>
      </c>
      <c r="AB9178" s="128">
        <f t="shared" si="1867"/>
        <v>0</v>
      </c>
      <c r="AC9178" s="128">
        <f t="shared" si="1868"/>
        <v>15.751354925155891</v>
      </c>
      <c r="AD9178" s="128">
        <f t="shared" si="1869"/>
        <v>0</v>
      </c>
      <c r="AE9178" s="128">
        <f t="shared" si="1870"/>
        <v>0</v>
      </c>
      <c r="AF9178" s="128">
        <f t="shared" si="1871"/>
        <v>1.3159774376731137</v>
      </c>
      <c r="AG9178" s="128">
        <f t="shared" si="1872"/>
        <v>0</v>
      </c>
      <c r="AH9178" s="93">
        <f t="shared" si="1873"/>
        <v>-0.56399515195882832</v>
      </c>
      <c r="AI9178" s="128">
        <f t="shared" si="1874"/>
        <v>0.49491349588281491</v>
      </c>
    </row>
    <row r="9179" spans="1:35" x14ac:dyDescent="0.25">
      <c r="A9179" s="96">
        <v>3.67</v>
      </c>
      <c r="B9179" s="216">
        <v>1.9749924869130164</v>
      </c>
      <c r="E9179" s="153">
        <f t="shared" si="1875"/>
        <v>7.8999699476511962E-4</v>
      </c>
      <c r="W9179" s="152">
        <f t="shared" si="1876"/>
        <v>0.13807278190345337</v>
      </c>
      <c r="X9179" s="218">
        <v>1.3626724096072378</v>
      </c>
      <c r="Y9179" s="153">
        <f t="shared" si="1864"/>
        <v>3.9999999999995595E-4</v>
      </c>
      <c r="Z9179" s="128">
        <f t="shared" si="1865"/>
        <v>8.8754449677853557</v>
      </c>
      <c r="AA9179" s="128">
        <f t="shared" si="1866"/>
        <v>0.61929999999999996</v>
      </c>
      <c r="AB9179" s="128">
        <f t="shared" si="1867"/>
        <v>0</v>
      </c>
      <c r="AC9179" s="128">
        <f t="shared" si="1868"/>
        <v>15.751354925155891</v>
      </c>
      <c r="AD9179" s="128">
        <f t="shared" si="1869"/>
        <v>0</v>
      </c>
      <c r="AE9179" s="128">
        <f t="shared" si="1870"/>
        <v>0</v>
      </c>
      <c r="AF9179" s="128">
        <f t="shared" si="1871"/>
        <v>1.3159774376731137</v>
      </c>
      <c r="AG9179" s="128">
        <f t="shared" si="1872"/>
        <v>0</v>
      </c>
      <c r="AH9179" s="93">
        <f t="shared" si="1873"/>
        <v>-0.56399515195882832</v>
      </c>
      <c r="AI9179" s="128">
        <f t="shared" si="1874"/>
        <v>0.49491349588281491</v>
      </c>
    </row>
    <row r="9180" spans="1:35" x14ac:dyDescent="0.25">
      <c r="A9180" s="96">
        <v>3.6703999999999999</v>
      </c>
      <c r="B9180" s="216">
        <v>1.9749924869130164</v>
      </c>
      <c r="E9180" s="153">
        <f t="shared" si="1875"/>
        <v>7.8999699476511962E-4</v>
      </c>
      <c r="W9180" s="152">
        <f t="shared" si="1876"/>
        <v>0.13807278190345337</v>
      </c>
      <c r="X9180" s="218">
        <v>1.3626724096072378</v>
      </c>
      <c r="Y9180" s="153">
        <f t="shared" si="1864"/>
        <v>3.9999999999995595E-4</v>
      </c>
      <c r="Z9180" s="128">
        <f t="shared" si="1865"/>
        <v>8.8754449677853557</v>
      </c>
      <c r="AA9180" s="128">
        <f t="shared" si="1866"/>
        <v>0.61929999999999996</v>
      </c>
      <c r="AB9180" s="128">
        <f t="shared" si="1867"/>
        <v>0</v>
      </c>
      <c r="AC9180" s="128">
        <f t="shared" si="1868"/>
        <v>15.751354925155891</v>
      </c>
      <c r="AD9180" s="128">
        <f t="shared" si="1869"/>
        <v>0</v>
      </c>
      <c r="AE9180" s="128">
        <f t="shared" si="1870"/>
        <v>0</v>
      </c>
      <c r="AF9180" s="128">
        <f t="shared" si="1871"/>
        <v>1.3159774376731137</v>
      </c>
      <c r="AG9180" s="128">
        <f t="shared" si="1872"/>
        <v>0</v>
      </c>
      <c r="AH9180" s="93">
        <f t="shared" si="1873"/>
        <v>-0.56399515195882832</v>
      </c>
      <c r="AI9180" s="128">
        <f t="shared" si="1874"/>
        <v>0.49491349588281491</v>
      </c>
    </row>
    <row r="9181" spans="1:35" x14ac:dyDescent="0.25">
      <c r="A9181" s="96">
        <v>3.6707999999999998</v>
      </c>
      <c r="B9181" s="216">
        <v>1.9749924869130164</v>
      </c>
      <c r="E9181" s="153">
        <f t="shared" si="1875"/>
        <v>7.8999699476511962E-4</v>
      </c>
      <c r="W9181" s="152">
        <f t="shared" si="1876"/>
        <v>0.13807278190345337</v>
      </c>
      <c r="X9181" s="218">
        <v>1.3626724096072378</v>
      </c>
      <c r="Y9181" s="153">
        <f t="shared" si="1864"/>
        <v>3.9999999999995595E-4</v>
      </c>
      <c r="Z9181" s="128">
        <f t="shared" si="1865"/>
        <v>8.8754449677853557</v>
      </c>
      <c r="AA9181" s="128">
        <f t="shared" si="1866"/>
        <v>0.61929999999999996</v>
      </c>
      <c r="AB9181" s="128">
        <f t="shared" si="1867"/>
        <v>0</v>
      </c>
      <c r="AC9181" s="128">
        <f t="shared" si="1868"/>
        <v>15.751354925155891</v>
      </c>
      <c r="AD9181" s="128">
        <f t="shared" si="1869"/>
        <v>0</v>
      </c>
      <c r="AE9181" s="128">
        <f t="shared" si="1870"/>
        <v>0</v>
      </c>
      <c r="AF9181" s="128">
        <f t="shared" si="1871"/>
        <v>1.3159774376731137</v>
      </c>
      <c r="AG9181" s="128">
        <f t="shared" si="1872"/>
        <v>0</v>
      </c>
      <c r="AH9181" s="93">
        <f t="shared" si="1873"/>
        <v>-0.56399515195882832</v>
      </c>
      <c r="AI9181" s="128">
        <f t="shared" si="1874"/>
        <v>0.49491349588281491</v>
      </c>
    </row>
    <row r="9182" spans="1:35" x14ac:dyDescent="0.25">
      <c r="A9182" s="96">
        <v>3.6711999999999998</v>
      </c>
      <c r="B9182" s="216">
        <v>1.9749924869130164</v>
      </c>
      <c r="E9182" s="153">
        <f t="shared" si="1875"/>
        <v>7.8999699476511962E-4</v>
      </c>
      <c r="W9182" s="152">
        <f t="shared" si="1876"/>
        <v>0.13807278190345337</v>
      </c>
      <c r="X9182" s="218">
        <v>1.3626724096072378</v>
      </c>
      <c r="Y9182" s="153">
        <f t="shared" si="1864"/>
        <v>3.9999999999995595E-4</v>
      </c>
      <c r="Z9182" s="128">
        <f t="shared" si="1865"/>
        <v>8.8754449677853557</v>
      </c>
      <c r="AA9182" s="128">
        <f t="shared" si="1866"/>
        <v>0.61929999999999996</v>
      </c>
      <c r="AB9182" s="128">
        <f t="shared" si="1867"/>
        <v>0</v>
      </c>
      <c r="AC9182" s="128">
        <f t="shared" si="1868"/>
        <v>15.751354925155891</v>
      </c>
      <c r="AD9182" s="128">
        <f t="shared" si="1869"/>
        <v>0</v>
      </c>
      <c r="AE9182" s="128">
        <f t="shared" si="1870"/>
        <v>0</v>
      </c>
      <c r="AF9182" s="128">
        <f t="shared" si="1871"/>
        <v>1.3159774376731137</v>
      </c>
      <c r="AG9182" s="128">
        <f t="shared" si="1872"/>
        <v>0</v>
      </c>
      <c r="AH9182" s="93">
        <f t="shared" si="1873"/>
        <v>-0.56399515195882832</v>
      </c>
      <c r="AI9182" s="128">
        <f t="shared" si="1874"/>
        <v>0.49491349588281491</v>
      </c>
    </row>
    <row r="9183" spans="1:35" x14ac:dyDescent="0.25">
      <c r="A9183" s="96">
        <v>3.6716000000000002</v>
      </c>
      <c r="B9183" s="216">
        <v>1.9749924869130164</v>
      </c>
      <c r="E9183" s="153">
        <f t="shared" si="1875"/>
        <v>7.8999699476599663E-4</v>
      </c>
      <c r="W9183" s="152">
        <f t="shared" si="1876"/>
        <v>0.13807278190345337</v>
      </c>
      <c r="X9183" s="218">
        <v>1.3626724096072378</v>
      </c>
      <c r="Y9183" s="153">
        <f t="shared" si="1864"/>
        <v>4.0000000000040004E-4</v>
      </c>
      <c r="Z9183" s="128">
        <f t="shared" si="1865"/>
        <v>8.8754449677853557</v>
      </c>
      <c r="AA9183" s="128">
        <f t="shared" si="1866"/>
        <v>0.61929999999999996</v>
      </c>
      <c r="AB9183" s="128">
        <f t="shared" si="1867"/>
        <v>0</v>
      </c>
      <c r="AC9183" s="128">
        <f t="shared" si="1868"/>
        <v>15.751354925155891</v>
      </c>
      <c r="AD9183" s="128">
        <f t="shared" si="1869"/>
        <v>0</v>
      </c>
      <c r="AE9183" s="128">
        <f t="shared" si="1870"/>
        <v>0</v>
      </c>
      <c r="AF9183" s="128">
        <f t="shared" si="1871"/>
        <v>1.3159774376731137</v>
      </c>
      <c r="AG9183" s="128">
        <f t="shared" si="1872"/>
        <v>0</v>
      </c>
      <c r="AH9183" s="93">
        <f t="shared" si="1873"/>
        <v>-0.56399515195882832</v>
      </c>
      <c r="AI9183" s="128">
        <f t="shared" si="1874"/>
        <v>0.49491349588281491</v>
      </c>
    </row>
    <row r="9184" spans="1:35" x14ac:dyDescent="0.25">
      <c r="A9184" s="96">
        <v>3.6720000000000002</v>
      </c>
      <c r="B9184" s="216">
        <v>1.9749924869130164</v>
      </c>
      <c r="E9184" s="153">
        <f t="shared" si="1875"/>
        <v>7.8999699476511962E-4</v>
      </c>
      <c r="W9184" s="152">
        <f t="shared" si="1876"/>
        <v>0.13807278190345337</v>
      </c>
      <c r="X9184" s="218">
        <v>1.3626724096072378</v>
      </c>
      <c r="Y9184" s="153">
        <f t="shared" si="1864"/>
        <v>3.9999999999995595E-4</v>
      </c>
      <c r="Z9184" s="128">
        <f t="shared" si="1865"/>
        <v>8.8754449677853557</v>
      </c>
      <c r="AA9184" s="128">
        <f t="shared" si="1866"/>
        <v>0.61929999999999996</v>
      </c>
      <c r="AB9184" s="128">
        <f t="shared" si="1867"/>
        <v>0</v>
      </c>
      <c r="AC9184" s="128">
        <f t="shared" si="1868"/>
        <v>15.751354925155891</v>
      </c>
      <c r="AD9184" s="128">
        <f t="shared" si="1869"/>
        <v>0</v>
      </c>
      <c r="AE9184" s="128">
        <f t="shared" si="1870"/>
        <v>0</v>
      </c>
      <c r="AF9184" s="128">
        <f t="shared" si="1871"/>
        <v>1.3159774376731137</v>
      </c>
      <c r="AG9184" s="128">
        <f t="shared" si="1872"/>
        <v>0</v>
      </c>
      <c r="AH9184" s="93">
        <f t="shared" si="1873"/>
        <v>-0.56399515195882832</v>
      </c>
      <c r="AI9184" s="128">
        <f t="shared" si="1874"/>
        <v>0.49491349588281491</v>
      </c>
    </row>
    <row r="9185" spans="1:35" x14ac:dyDescent="0.25">
      <c r="A9185" s="96">
        <v>3.6724000000000001</v>
      </c>
      <c r="B9185" s="216">
        <v>1.9749924869130164</v>
      </c>
      <c r="E9185" s="153">
        <f t="shared" si="1875"/>
        <v>7.8999699476511962E-4</v>
      </c>
      <c r="W9185" s="152">
        <f t="shared" si="1876"/>
        <v>0.13807278190345337</v>
      </c>
      <c r="X9185" s="218">
        <v>1.3626724096072378</v>
      </c>
      <c r="Y9185" s="153">
        <f t="shared" si="1864"/>
        <v>3.9999999999995595E-4</v>
      </c>
      <c r="Z9185" s="128">
        <f t="shared" si="1865"/>
        <v>8.8754449677853557</v>
      </c>
      <c r="AA9185" s="128">
        <f t="shared" si="1866"/>
        <v>0.61929999999999996</v>
      </c>
      <c r="AB9185" s="128">
        <f t="shared" si="1867"/>
        <v>0</v>
      </c>
      <c r="AC9185" s="128">
        <f t="shared" si="1868"/>
        <v>15.751354925155891</v>
      </c>
      <c r="AD9185" s="128">
        <f t="shared" si="1869"/>
        <v>0</v>
      </c>
      <c r="AE9185" s="128">
        <f t="shared" si="1870"/>
        <v>0</v>
      </c>
      <c r="AF9185" s="128">
        <f t="shared" si="1871"/>
        <v>1.3159774376731137</v>
      </c>
      <c r="AG9185" s="128">
        <f t="shared" si="1872"/>
        <v>0</v>
      </c>
      <c r="AH9185" s="93">
        <f t="shared" si="1873"/>
        <v>-0.56399515195882832</v>
      </c>
      <c r="AI9185" s="128">
        <f t="shared" si="1874"/>
        <v>0.49491349588281491</v>
      </c>
    </row>
    <row r="9186" spans="1:35" x14ac:dyDescent="0.25">
      <c r="A9186" s="96">
        <v>3.6728000000000001</v>
      </c>
      <c r="B9186" s="216">
        <v>1.9749924869130164</v>
      </c>
      <c r="E9186" s="153">
        <f t="shared" si="1875"/>
        <v>7.8999699476511962E-4</v>
      </c>
      <c r="W9186" s="152">
        <f t="shared" si="1876"/>
        <v>0.13807278190345337</v>
      </c>
      <c r="X9186" s="218">
        <v>1.3626724096072378</v>
      </c>
      <c r="Y9186" s="153">
        <f t="shared" si="1864"/>
        <v>3.9999999999995595E-4</v>
      </c>
      <c r="Z9186" s="128">
        <f t="shared" si="1865"/>
        <v>8.8754449677853557</v>
      </c>
      <c r="AA9186" s="128">
        <f t="shared" si="1866"/>
        <v>0.61929999999999996</v>
      </c>
      <c r="AB9186" s="128">
        <f t="shared" si="1867"/>
        <v>0</v>
      </c>
      <c r="AC9186" s="128">
        <f t="shared" si="1868"/>
        <v>15.751354925155891</v>
      </c>
      <c r="AD9186" s="128">
        <f t="shared" si="1869"/>
        <v>0</v>
      </c>
      <c r="AE9186" s="128">
        <f t="shared" si="1870"/>
        <v>0</v>
      </c>
      <c r="AF9186" s="128">
        <f t="shared" si="1871"/>
        <v>1.3159774376731137</v>
      </c>
      <c r="AG9186" s="128">
        <f t="shared" si="1872"/>
        <v>0</v>
      </c>
      <c r="AH9186" s="93">
        <f t="shared" si="1873"/>
        <v>-0.56399515195882832</v>
      </c>
      <c r="AI9186" s="128">
        <f t="shared" si="1874"/>
        <v>0.49491349588281491</v>
      </c>
    </row>
    <row r="9187" spans="1:35" x14ac:dyDescent="0.25">
      <c r="A9187" s="96">
        <v>3.6732</v>
      </c>
      <c r="B9187" s="216">
        <v>1.9749924869130164</v>
      </c>
      <c r="E9187" s="153">
        <f t="shared" si="1875"/>
        <v>7.8999699476511962E-4</v>
      </c>
      <c r="W9187" s="152">
        <f t="shared" si="1876"/>
        <v>0.13807278190345337</v>
      </c>
      <c r="X9187" s="218">
        <v>1.3626724096072378</v>
      </c>
      <c r="Y9187" s="153">
        <f t="shared" si="1864"/>
        <v>3.9999999999995595E-4</v>
      </c>
      <c r="Z9187" s="128">
        <f t="shared" si="1865"/>
        <v>8.8754449677853557</v>
      </c>
      <c r="AA9187" s="128">
        <f t="shared" si="1866"/>
        <v>0.61929999999999996</v>
      </c>
      <c r="AB9187" s="128">
        <f t="shared" si="1867"/>
        <v>0</v>
      </c>
      <c r="AC9187" s="128">
        <f t="shared" si="1868"/>
        <v>15.751354925155891</v>
      </c>
      <c r="AD9187" s="128">
        <f t="shared" si="1869"/>
        <v>0</v>
      </c>
      <c r="AE9187" s="128">
        <f t="shared" si="1870"/>
        <v>0</v>
      </c>
      <c r="AF9187" s="128">
        <f t="shared" si="1871"/>
        <v>1.3159774376731137</v>
      </c>
      <c r="AG9187" s="128">
        <f t="shared" si="1872"/>
        <v>0</v>
      </c>
      <c r="AH9187" s="93">
        <f t="shared" si="1873"/>
        <v>-0.56399515195882832</v>
      </c>
      <c r="AI9187" s="128">
        <f t="shared" si="1874"/>
        <v>0.49491349588281491</v>
      </c>
    </row>
    <row r="9188" spans="1:35" x14ac:dyDescent="0.25">
      <c r="A9188" s="96">
        <v>3.6736</v>
      </c>
      <c r="B9188" s="216">
        <v>1.9749924869130164</v>
      </c>
      <c r="E9188" s="153">
        <f t="shared" si="1875"/>
        <v>7.8999699476511962E-4</v>
      </c>
      <c r="W9188" s="152">
        <f t="shared" si="1876"/>
        <v>0.13807278190345337</v>
      </c>
      <c r="X9188" s="218">
        <v>1.3626724096072378</v>
      </c>
      <c r="Y9188" s="153">
        <f t="shared" si="1864"/>
        <v>3.9999999999995595E-4</v>
      </c>
      <c r="Z9188" s="128">
        <f t="shared" si="1865"/>
        <v>8.8754449677853557</v>
      </c>
      <c r="AA9188" s="128">
        <f t="shared" si="1866"/>
        <v>0.61929999999999996</v>
      </c>
      <c r="AB9188" s="128">
        <f t="shared" si="1867"/>
        <v>0</v>
      </c>
      <c r="AC9188" s="128">
        <f t="shared" si="1868"/>
        <v>15.751354925155891</v>
      </c>
      <c r="AD9188" s="128">
        <f t="shared" si="1869"/>
        <v>0</v>
      </c>
      <c r="AE9188" s="128">
        <f t="shared" si="1870"/>
        <v>0</v>
      </c>
      <c r="AF9188" s="128">
        <f t="shared" si="1871"/>
        <v>1.3159774376731137</v>
      </c>
      <c r="AG9188" s="128">
        <f t="shared" si="1872"/>
        <v>0</v>
      </c>
      <c r="AH9188" s="93">
        <f t="shared" si="1873"/>
        <v>-0.56399515195882832</v>
      </c>
      <c r="AI9188" s="128">
        <f t="shared" si="1874"/>
        <v>0.49491349588281491</v>
      </c>
    </row>
    <row r="9189" spans="1:35" x14ac:dyDescent="0.25">
      <c r="A9189" s="96">
        <v>3.6739999999999999</v>
      </c>
      <c r="B9189" s="216">
        <v>1.9749924869130164</v>
      </c>
      <c r="E9189" s="153">
        <f t="shared" si="1875"/>
        <v>7.8999699476511962E-4</v>
      </c>
      <c r="W9189" s="152">
        <f t="shared" si="1876"/>
        <v>0.13807278190345337</v>
      </c>
      <c r="X9189" s="218">
        <v>1.3626724096072378</v>
      </c>
      <c r="Y9189" s="153">
        <f t="shared" si="1864"/>
        <v>3.9999999999995595E-4</v>
      </c>
      <c r="Z9189" s="128">
        <f t="shared" si="1865"/>
        <v>8.8754449677853557</v>
      </c>
      <c r="AA9189" s="128">
        <f t="shared" si="1866"/>
        <v>0.61929999999999996</v>
      </c>
      <c r="AB9189" s="128">
        <f t="shared" si="1867"/>
        <v>0</v>
      </c>
      <c r="AC9189" s="128">
        <f t="shared" si="1868"/>
        <v>15.751354925155891</v>
      </c>
      <c r="AD9189" s="128">
        <f t="shared" si="1869"/>
        <v>0</v>
      </c>
      <c r="AE9189" s="128">
        <f t="shared" si="1870"/>
        <v>0</v>
      </c>
      <c r="AF9189" s="128">
        <f t="shared" si="1871"/>
        <v>1.3159774376731137</v>
      </c>
      <c r="AG9189" s="128">
        <f t="shared" si="1872"/>
        <v>0</v>
      </c>
      <c r="AH9189" s="93">
        <f t="shared" si="1873"/>
        <v>-0.56399515195882832</v>
      </c>
      <c r="AI9189" s="128">
        <f t="shared" si="1874"/>
        <v>0.49491349588281491</v>
      </c>
    </row>
    <row r="9190" spans="1:35" x14ac:dyDescent="0.25">
      <c r="A9190" s="96">
        <v>3.6743999999999999</v>
      </c>
      <c r="B9190" s="216">
        <v>1.9749924869130164</v>
      </c>
      <c r="E9190" s="153">
        <f t="shared" si="1875"/>
        <v>7.8999699476511962E-4</v>
      </c>
      <c r="W9190" s="152">
        <f t="shared" si="1876"/>
        <v>0.13807278190345337</v>
      </c>
      <c r="X9190" s="218">
        <v>1.3626724096072378</v>
      </c>
      <c r="Y9190" s="153">
        <f t="shared" si="1864"/>
        <v>3.9999999999995595E-4</v>
      </c>
      <c r="Z9190" s="128">
        <f t="shared" si="1865"/>
        <v>8.8754449677853557</v>
      </c>
      <c r="AA9190" s="128">
        <f t="shared" si="1866"/>
        <v>0.61929999999999996</v>
      </c>
      <c r="AB9190" s="128">
        <f t="shared" si="1867"/>
        <v>0</v>
      </c>
      <c r="AC9190" s="128">
        <f t="shared" si="1868"/>
        <v>15.751354925155891</v>
      </c>
      <c r="AD9190" s="128">
        <f t="shared" si="1869"/>
        <v>0</v>
      </c>
      <c r="AE9190" s="128">
        <f t="shared" si="1870"/>
        <v>0</v>
      </c>
      <c r="AF9190" s="128">
        <f t="shared" si="1871"/>
        <v>1.3159774376731137</v>
      </c>
      <c r="AG9190" s="128">
        <f t="shared" si="1872"/>
        <v>0</v>
      </c>
      <c r="AH9190" s="93">
        <f t="shared" si="1873"/>
        <v>-0.56399515195882832</v>
      </c>
      <c r="AI9190" s="128">
        <f t="shared" si="1874"/>
        <v>0.49491349588281491</v>
      </c>
    </row>
    <row r="9191" spans="1:35" x14ac:dyDescent="0.25">
      <c r="A9191" s="96">
        <v>3.6747999999999998</v>
      </c>
      <c r="B9191" s="216">
        <v>1.9749924869130164</v>
      </c>
      <c r="E9191" s="153">
        <f t="shared" si="1875"/>
        <v>7.8999699476511962E-4</v>
      </c>
      <c r="W9191" s="152">
        <f t="shared" si="1876"/>
        <v>0.13807278190345337</v>
      </c>
      <c r="X9191" s="218">
        <v>1.3626724096072378</v>
      </c>
      <c r="Y9191" s="153">
        <f t="shared" si="1864"/>
        <v>3.9999999999995595E-4</v>
      </c>
      <c r="Z9191" s="128">
        <f t="shared" si="1865"/>
        <v>8.8754449677853557</v>
      </c>
      <c r="AA9191" s="128">
        <f t="shared" si="1866"/>
        <v>0.61929999999999996</v>
      </c>
      <c r="AB9191" s="128">
        <f t="shared" si="1867"/>
        <v>0</v>
      </c>
      <c r="AC9191" s="128">
        <f t="shared" si="1868"/>
        <v>15.751354925155891</v>
      </c>
      <c r="AD9191" s="128">
        <f t="shared" si="1869"/>
        <v>0</v>
      </c>
      <c r="AE9191" s="128">
        <f t="shared" si="1870"/>
        <v>0</v>
      </c>
      <c r="AF9191" s="128">
        <f t="shared" si="1871"/>
        <v>1.3159774376731137</v>
      </c>
      <c r="AG9191" s="128">
        <f t="shared" si="1872"/>
        <v>0</v>
      </c>
      <c r="AH9191" s="93">
        <f t="shared" si="1873"/>
        <v>-0.56399515195882832</v>
      </c>
      <c r="AI9191" s="128">
        <f t="shared" si="1874"/>
        <v>0.49491349588281491</v>
      </c>
    </row>
    <row r="9192" spans="1:35" x14ac:dyDescent="0.25">
      <c r="A9192" s="96">
        <v>3.6751999999999998</v>
      </c>
      <c r="B9192" s="216">
        <v>1.9749924869130164</v>
      </c>
      <c r="E9192" s="153">
        <f t="shared" si="1875"/>
        <v>7.8999699476511962E-4</v>
      </c>
      <c r="W9192" s="152">
        <f t="shared" si="1876"/>
        <v>0.13807278190345337</v>
      </c>
      <c r="X9192" s="218">
        <v>1.3626724096072378</v>
      </c>
      <c r="Y9192" s="153">
        <f t="shared" si="1864"/>
        <v>3.9999999999995595E-4</v>
      </c>
      <c r="Z9192" s="128">
        <f t="shared" si="1865"/>
        <v>8.8754449677853557</v>
      </c>
      <c r="AA9192" s="128">
        <f t="shared" si="1866"/>
        <v>0.61929999999999996</v>
      </c>
      <c r="AB9192" s="128">
        <f t="shared" si="1867"/>
        <v>0</v>
      </c>
      <c r="AC9192" s="128">
        <f t="shared" si="1868"/>
        <v>15.751354925155891</v>
      </c>
      <c r="AD9192" s="128">
        <f t="shared" si="1869"/>
        <v>0</v>
      </c>
      <c r="AE9192" s="128">
        <f t="shared" si="1870"/>
        <v>0</v>
      </c>
      <c r="AF9192" s="128">
        <f t="shared" si="1871"/>
        <v>1.3159774376731137</v>
      </c>
      <c r="AG9192" s="128">
        <f t="shared" si="1872"/>
        <v>0</v>
      </c>
      <c r="AH9192" s="93">
        <f t="shared" si="1873"/>
        <v>-0.56399515195882832</v>
      </c>
      <c r="AI9192" s="128">
        <f t="shared" si="1874"/>
        <v>0.49491349588281491</v>
      </c>
    </row>
    <row r="9193" spans="1:35" x14ac:dyDescent="0.25">
      <c r="A9193" s="96">
        <v>3.6756000000000002</v>
      </c>
      <c r="B9193" s="216">
        <v>0.98749624345650822</v>
      </c>
      <c r="E9193" s="153">
        <f t="shared" si="1875"/>
        <v>5.9249774607449742E-4</v>
      </c>
      <c r="W9193" s="152">
        <f t="shared" si="1876"/>
        <v>0.11347651813294565</v>
      </c>
      <c r="X9193" s="218">
        <v>1.1199261597132559</v>
      </c>
      <c r="Y9193" s="153">
        <f t="shared" si="1864"/>
        <v>4.0000000000040004E-4</v>
      </c>
      <c r="Z9193" s="128">
        <f t="shared" si="1865"/>
        <v>8.8754449677853557</v>
      </c>
      <c r="AA9193" s="128">
        <f t="shared" si="1866"/>
        <v>0.61929999999999996</v>
      </c>
      <c r="AB9193" s="128">
        <f t="shared" si="1867"/>
        <v>0</v>
      </c>
      <c r="AC9193" s="128">
        <f t="shared" si="1868"/>
        <v>15.751354925155891</v>
      </c>
      <c r="AD9193" s="128">
        <f t="shared" si="1869"/>
        <v>0</v>
      </c>
      <c r="AE9193" s="128">
        <f t="shared" si="1870"/>
        <v>0</v>
      </c>
      <c r="AF9193" s="128">
        <f t="shared" si="1871"/>
        <v>1.3159774376731137</v>
      </c>
      <c r="AG9193" s="128">
        <f t="shared" si="1872"/>
        <v>0</v>
      </c>
      <c r="AH9193" s="93">
        <f t="shared" si="1873"/>
        <v>-0.56399515195882832</v>
      </c>
      <c r="AI9193" s="128">
        <f t="shared" si="1874"/>
        <v>0.30109349626874093</v>
      </c>
    </row>
    <row r="9194" spans="1:35" x14ac:dyDescent="0.25">
      <c r="A9194" s="96">
        <v>3.6760000000000002</v>
      </c>
      <c r="B9194" s="216">
        <v>1.9749924869130164</v>
      </c>
      <c r="E9194" s="153">
        <f t="shared" si="1875"/>
        <v>5.9249774607383963E-4</v>
      </c>
      <c r="W9194" s="152">
        <f t="shared" si="1876"/>
        <v>0.13807278190345337</v>
      </c>
      <c r="X9194" s="218">
        <v>1.3626724096072378</v>
      </c>
      <c r="Y9194" s="153">
        <f t="shared" si="1864"/>
        <v>3.9999999999995595E-4</v>
      </c>
      <c r="Z9194" s="128">
        <f t="shared" si="1865"/>
        <v>8.8754449677853557</v>
      </c>
      <c r="AA9194" s="128">
        <f t="shared" si="1866"/>
        <v>0.61929999999999996</v>
      </c>
      <c r="AB9194" s="128">
        <f t="shared" si="1867"/>
        <v>0</v>
      </c>
      <c r="AC9194" s="128">
        <f t="shared" si="1868"/>
        <v>15.751354925155891</v>
      </c>
      <c r="AD9194" s="128">
        <f t="shared" si="1869"/>
        <v>0</v>
      </c>
      <c r="AE9194" s="128">
        <f t="shared" si="1870"/>
        <v>0</v>
      </c>
      <c r="AF9194" s="128">
        <f t="shared" si="1871"/>
        <v>1.3159774376731137</v>
      </c>
      <c r="AG9194" s="128">
        <f t="shared" si="1872"/>
        <v>0</v>
      </c>
      <c r="AH9194" s="93">
        <f t="shared" si="1873"/>
        <v>-0.56399515195882832</v>
      </c>
      <c r="AI9194" s="128">
        <f t="shared" si="1874"/>
        <v>0.49491349588281491</v>
      </c>
    </row>
    <row r="9195" spans="1:35" x14ac:dyDescent="0.25">
      <c r="A9195" s="96">
        <v>3.6764000000000001</v>
      </c>
      <c r="B9195" s="216">
        <v>1.9749924869130164</v>
      </c>
      <c r="E9195" s="153">
        <f t="shared" si="1875"/>
        <v>7.8999699476511962E-4</v>
      </c>
      <c r="W9195" s="152">
        <f t="shared" si="1876"/>
        <v>0.13807278190345337</v>
      </c>
      <c r="X9195" s="218">
        <v>1.3626724096072378</v>
      </c>
      <c r="Y9195" s="153">
        <f t="shared" si="1864"/>
        <v>3.9999999999995595E-4</v>
      </c>
      <c r="Z9195" s="128">
        <f t="shared" si="1865"/>
        <v>8.8754449677853557</v>
      </c>
      <c r="AA9195" s="128">
        <f t="shared" si="1866"/>
        <v>0.61929999999999996</v>
      </c>
      <c r="AB9195" s="128">
        <f t="shared" si="1867"/>
        <v>0</v>
      </c>
      <c r="AC9195" s="128">
        <f t="shared" si="1868"/>
        <v>15.751354925155891</v>
      </c>
      <c r="AD9195" s="128">
        <f t="shared" si="1869"/>
        <v>0</v>
      </c>
      <c r="AE9195" s="128">
        <f t="shared" si="1870"/>
        <v>0</v>
      </c>
      <c r="AF9195" s="128">
        <f t="shared" si="1871"/>
        <v>1.3159774376731137</v>
      </c>
      <c r="AG9195" s="128">
        <f t="shared" si="1872"/>
        <v>0</v>
      </c>
      <c r="AH9195" s="93">
        <f t="shared" si="1873"/>
        <v>-0.56399515195882832</v>
      </c>
      <c r="AI9195" s="128">
        <f t="shared" si="1874"/>
        <v>0.49491349588281491</v>
      </c>
    </row>
    <row r="9196" spans="1:35" x14ac:dyDescent="0.25">
      <c r="A9196" s="96">
        <v>3.6768000000000001</v>
      </c>
      <c r="B9196" s="216">
        <v>1.9749924869130164</v>
      </c>
      <c r="E9196" s="153">
        <f t="shared" si="1875"/>
        <v>7.8999699476511962E-4</v>
      </c>
      <c r="W9196" s="152">
        <f t="shared" si="1876"/>
        <v>0.13807278190345337</v>
      </c>
      <c r="X9196" s="218">
        <v>1.3626724096072378</v>
      </c>
      <c r="Y9196" s="153">
        <f t="shared" si="1864"/>
        <v>3.9999999999995595E-4</v>
      </c>
      <c r="Z9196" s="128">
        <f t="shared" si="1865"/>
        <v>8.8754449677853557</v>
      </c>
      <c r="AA9196" s="128">
        <f t="shared" si="1866"/>
        <v>0.61929999999999996</v>
      </c>
      <c r="AB9196" s="128">
        <f t="shared" si="1867"/>
        <v>0</v>
      </c>
      <c r="AC9196" s="128">
        <f t="shared" si="1868"/>
        <v>15.751354925155891</v>
      </c>
      <c r="AD9196" s="128">
        <f t="shared" si="1869"/>
        <v>0</v>
      </c>
      <c r="AE9196" s="128">
        <f t="shared" si="1870"/>
        <v>0</v>
      </c>
      <c r="AF9196" s="128">
        <f t="shared" si="1871"/>
        <v>1.3159774376731137</v>
      </c>
      <c r="AG9196" s="128">
        <f t="shared" si="1872"/>
        <v>0</v>
      </c>
      <c r="AH9196" s="93">
        <f t="shared" si="1873"/>
        <v>-0.56399515195882832</v>
      </c>
      <c r="AI9196" s="128">
        <f t="shared" si="1874"/>
        <v>0.49491349588281491</v>
      </c>
    </row>
    <row r="9197" spans="1:35" x14ac:dyDescent="0.25">
      <c r="A9197" s="96">
        <v>3.6772</v>
      </c>
      <c r="B9197" s="216">
        <v>1.9749924869130164</v>
      </c>
      <c r="E9197" s="153">
        <f t="shared" si="1875"/>
        <v>7.8999699476511962E-4</v>
      </c>
      <c r="W9197" s="152">
        <f t="shared" si="1876"/>
        <v>0.13807278190345337</v>
      </c>
      <c r="X9197" s="218">
        <v>1.3626724096072378</v>
      </c>
      <c r="Y9197" s="153">
        <f t="shared" si="1864"/>
        <v>3.9999999999995595E-4</v>
      </c>
      <c r="Z9197" s="128">
        <f t="shared" si="1865"/>
        <v>8.8754449677853557</v>
      </c>
      <c r="AA9197" s="128">
        <f t="shared" si="1866"/>
        <v>0.61929999999999996</v>
      </c>
      <c r="AB9197" s="128">
        <f t="shared" si="1867"/>
        <v>0</v>
      </c>
      <c r="AC9197" s="128">
        <f t="shared" si="1868"/>
        <v>15.751354925155891</v>
      </c>
      <c r="AD9197" s="128">
        <f t="shared" si="1869"/>
        <v>0</v>
      </c>
      <c r="AE9197" s="128">
        <f t="shared" si="1870"/>
        <v>0</v>
      </c>
      <c r="AF9197" s="128">
        <f t="shared" si="1871"/>
        <v>1.3159774376731137</v>
      </c>
      <c r="AG9197" s="128">
        <f t="shared" si="1872"/>
        <v>0</v>
      </c>
      <c r="AH9197" s="93">
        <f t="shared" si="1873"/>
        <v>-0.56399515195882832</v>
      </c>
      <c r="AI9197" s="128">
        <f t="shared" si="1874"/>
        <v>0.49491349588281491</v>
      </c>
    </row>
    <row r="9198" spans="1:35" x14ac:dyDescent="0.25">
      <c r="A9198" s="96">
        <v>3.6776</v>
      </c>
      <c r="B9198" s="216">
        <v>1.9749924869130164</v>
      </c>
      <c r="E9198" s="153">
        <f t="shared" si="1875"/>
        <v>7.8999699476511962E-4</v>
      </c>
      <c r="W9198" s="152">
        <f t="shared" si="1876"/>
        <v>0.13807278190345337</v>
      </c>
      <c r="X9198" s="218">
        <v>1.3626724096072378</v>
      </c>
      <c r="Y9198" s="153">
        <f t="shared" si="1864"/>
        <v>3.9999999999995595E-4</v>
      </c>
      <c r="Z9198" s="128">
        <f t="shared" si="1865"/>
        <v>8.8754449677853557</v>
      </c>
      <c r="AA9198" s="128">
        <f t="shared" si="1866"/>
        <v>0.61929999999999996</v>
      </c>
      <c r="AB9198" s="128">
        <f t="shared" si="1867"/>
        <v>0</v>
      </c>
      <c r="AC9198" s="128">
        <f t="shared" si="1868"/>
        <v>15.751354925155891</v>
      </c>
      <c r="AD9198" s="128">
        <f t="shared" si="1869"/>
        <v>0</v>
      </c>
      <c r="AE9198" s="128">
        <f t="shared" si="1870"/>
        <v>0</v>
      </c>
      <c r="AF9198" s="128">
        <f t="shared" si="1871"/>
        <v>1.3159774376731137</v>
      </c>
      <c r="AG9198" s="128">
        <f t="shared" si="1872"/>
        <v>0</v>
      </c>
      <c r="AH9198" s="93">
        <f t="shared" si="1873"/>
        <v>-0.56399515195882832</v>
      </c>
      <c r="AI9198" s="128">
        <f t="shared" si="1874"/>
        <v>0.49491349588281491</v>
      </c>
    </row>
    <row r="9199" spans="1:35" x14ac:dyDescent="0.25">
      <c r="A9199" s="96">
        <v>3.6779999999999999</v>
      </c>
      <c r="B9199" s="216">
        <v>1.9749924869130164</v>
      </c>
      <c r="E9199" s="153">
        <f t="shared" si="1875"/>
        <v>7.8999699476511962E-4</v>
      </c>
      <c r="W9199" s="152">
        <f t="shared" si="1876"/>
        <v>0.13807278190345337</v>
      </c>
      <c r="X9199" s="218">
        <v>1.3626724096072378</v>
      </c>
      <c r="Y9199" s="153">
        <f t="shared" si="1864"/>
        <v>3.9999999999995595E-4</v>
      </c>
      <c r="Z9199" s="128">
        <f t="shared" si="1865"/>
        <v>8.8754449677853557</v>
      </c>
      <c r="AA9199" s="128">
        <f t="shared" si="1866"/>
        <v>0.61929999999999996</v>
      </c>
      <c r="AB9199" s="128">
        <f t="shared" si="1867"/>
        <v>0</v>
      </c>
      <c r="AC9199" s="128">
        <f t="shared" si="1868"/>
        <v>15.751354925155891</v>
      </c>
      <c r="AD9199" s="128">
        <f t="shared" si="1869"/>
        <v>0</v>
      </c>
      <c r="AE9199" s="128">
        <f t="shared" si="1870"/>
        <v>0</v>
      </c>
      <c r="AF9199" s="128">
        <f t="shared" si="1871"/>
        <v>1.3159774376731137</v>
      </c>
      <c r="AG9199" s="128">
        <f t="shared" si="1872"/>
        <v>0</v>
      </c>
      <c r="AH9199" s="93">
        <f t="shared" si="1873"/>
        <v>-0.56399515195882832</v>
      </c>
      <c r="AI9199" s="128">
        <f t="shared" si="1874"/>
        <v>0.49491349588281491</v>
      </c>
    </row>
    <row r="9200" spans="1:35" x14ac:dyDescent="0.25">
      <c r="A9200" s="96">
        <v>3.6783999999999999</v>
      </c>
      <c r="B9200" s="216">
        <v>1.9749924869130164</v>
      </c>
      <c r="E9200" s="153">
        <f t="shared" si="1875"/>
        <v>7.8999699476511962E-4</v>
      </c>
      <c r="W9200" s="152">
        <f t="shared" si="1876"/>
        <v>0.13807278190345337</v>
      </c>
      <c r="X9200" s="218">
        <v>1.3626724096072378</v>
      </c>
      <c r="Y9200" s="153">
        <f t="shared" si="1864"/>
        <v>3.9999999999995595E-4</v>
      </c>
      <c r="Z9200" s="128">
        <f t="shared" si="1865"/>
        <v>8.8754449677853557</v>
      </c>
      <c r="AA9200" s="128">
        <f t="shared" si="1866"/>
        <v>0.61929999999999996</v>
      </c>
      <c r="AB9200" s="128">
        <f t="shared" si="1867"/>
        <v>0</v>
      </c>
      <c r="AC9200" s="128">
        <f t="shared" si="1868"/>
        <v>15.751354925155891</v>
      </c>
      <c r="AD9200" s="128">
        <f t="shared" si="1869"/>
        <v>0</v>
      </c>
      <c r="AE9200" s="128">
        <f t="shared" si="1870"/>
        <v>0</v>
      </c>
      <c r="AF9200" s="128">
        <f t="shared" si="1871"/>
        <v>1.3159774376731137</v>
      </c>
      <c r="AG9200" s="128">
        <f t="shared" si="1872"/>
        <v>0</v>
      </c>
      <c r="AH9200" s="93">
        <f t="shared" si="1873"/>
        <v>-0.56399515195882832</v>
      </c>
      <c r="AI9200" s="128">
        <f t="shared" si="1874"/>
        <v>0.49491349588281491</v>
      </c>
    </row>
    <row r="9201" spans="1:35" x14ac:dyDescent="0.25">
      <c r="A9201" s="96">
        <v>3.6787999999999998</v>
      </c>
      <c r="B9201" s="216">
        <v>1.9749924869130164</v>
      </c>
      <c r="E9201" s="153">
        <f t="shared" si="1875"/>
        <v>7.8999699476511962E-4</v>
      </c>
      <c r="W9201" s="152">
        <f t="shared" si="1876"/>
        <v>0.13807278190345337</v>
      </c>
      <c r="X9201" s="218">
        <v>1.3626724096072378</v>
      </c>
      <c r="Y9201" s="153">
        <f t="shared" si="1864"/>
        <v>3.9999999999995595E-4</v>
      </c>
      <c r="Z9201" s="128">
        <f t="shared" si="1865"/>
        <v>8.8754449677853557</v>
      </c>
      <c r="AA9201" s="128">
        <f t="shared" si="1866"/>
        <v>0.61929999999999996</v>
      </c>
      <c r="AB9201" s="128">
        <f t="shared" si="1867"/>
        <v>0</v>
      </c>
      <c r="AC9201" s="128">
        <f t="shared" si="1868"/>
        <v>15.751354925155891</v>
      </c>
      <c r="AD9201" s="128">
        <f t="shared" si="1869"/>
        <v>0</v>
      </c>
      <c r="AE9201" s="128">
        <f t="shared" si="1870"/>
        <v>0</v>
      </c>
      <c r="AF9201" s="128">
        <f t="shared" si="1871"/>
        <v>1.3159774376731137</v>
      </c>
      <c r="AG9201" s="128">
        <f t="shared" si="1872"/>
        <v>0</v>
      </c>
      <c r="AH9201" s="93">
        <f t="shared" si="1873"/>
        <v>-0.56399515195882832</v>
      </c>
      <c r="AI9201" s="128">
        <f t="shared" si="1874"/>
        <v>0.49491349588281491</v>
      </c>
    </row>
    <row r="9202" spans="1:35" x14ac:dyDescent="0.25">
      <c r="A9202" s="96">
        <v>3.6791999999999998</v>
      </c>
      <c r="B9202" s="216">
        <v>1.9749924869130164</v>
      </c>
      <c r="E9202" s="153">
        <f t="shared" si="1875"/>
        <v>7.8999699476511962E-4</v>
      </c>
      <c r="W9202" s="152">
        <f t="shared" si="1876"/>
        <v>0.13807278190345337</v>
      </c>
      <c r="X9202" s="218">
        <v>1.3626724096072378</v>
      </c>
      <c r="Y9202" s="153">
        <f t="shared" si="1864"/>
        <v>3.9999999999995595E-4</v>
      </c>
      <c r="Z9202" s="128">
        <f t="shared" si="1865"/>
        <v>8.8754449677853557</v>
      </c>
      <c r="AA9202" s="128">
        <f t="shared" si="1866"/>
        <v>0.61929999999999996</v>
      </c>
      <c r="AB9202" s="128">
        <f t="shared" si="1867"/>
        <v>0</v>
      </c>
      <c r="AC9202" s="128">
        <f t="shared" si="1868"/>
        <v>15.751354925155891</v>
      </c>
      <c r="AD9202" s="128">
        <f t="shared" si="1869"/>
        <v>0</v>
      </c>
      <c r="AE9202" s="128">
        <f t="shared" si="1870"/>
        <v>0</v>
      </c>
      <c r="AF9202" s="128">
        <f t="shared" si="1871"/>
        <v>1.3159774376731137</v>
      </c>
      <c r="AG9202" s="128">
        <f t="shared" si="1872"/>
        <v>0</v>
      </c>
      <c r="AH9202" s="93">
        <f t="shared" si="1873"/>
        <v>-0.56399515195882832</v>
      </c>
      <c r="AI9202" s="128">
        <f t="shared" si="1874"/>
        <v>0.49491349588281491</v>
      </c>
    </row>
    <row r="9203" spans="1:35" x14ac:dyDescent="0.25">
      <c r="A9203" s="96">
        <v>3.6795999999999998</v>
      </c>
      <c r="B9203" s="216">
        <v>0.98749624345650822</v>
      </c>
      <c r="E9203" s="153">
        <f t="shared" si="1875"/>
        <v>5.9249774607383963E-4</v>
      </c>
      <c r="W9203" s="152">
        <f t="shared" si="1876"/>
        <v>0.11347651813294565</v>
      </c>
      <c r="X9203" s="218">
        <v>1.1199261597132559</v>
      </c>
      <c r="Y9203" s="153">
        <f t="shared" si="1864"/>
        <v>3.9999999999995595E-4</v>
      </c>
      <c r="Z9203" s="128">
        <f t="shared" si="1865"/>
        <v>8.8754449677853557</v>
      </c>
      <c r="AA9203" s="128">
        <f t="shared" si="1866"/>
        <v>0.61929999999999996</v>
      </c>
      <c r="AB9203" s="128">
        <f t="shared" si="1867"/>
        <v>0</v>
      </c>
      <c r="AC9203" s="128">
        <f t="shared" si="1868"/>
        <v>15.751354925155891</v>
      </c>
      <c r="AD9203" s="128">
        <f t="shared" si="1869"/>
        <v>0</v>
      </c>
      <c r="AE9203" s="128">
        <f t="shared" si="1870"/>
        <v>0</v>
      </c>
      <c r="AF9203" s="128">
        <f t="shared" si="1871"/>
        <v>1.3159774376731137</v>
      </c>
      <c r="AG9203" s="128">
        <f t="shared" si="1872"/>
        <v>0</v>
      </c>
      <c r="AH9203" s="93">
        <f t="shared" si="1873"/>
        <v>-0.56399515195882832</v>
      </c>
      <c r="AI9203" s="128">
        <f t="shared" si="1874"/>
        <v>0.30109349626874093</v>
      </c>
    </row>
    <row r="9204" spans="1:35" x14ac:dyDescent="0.25">
      <c r="A9204" s="96">
        <v>3.68</v>
      </c>
      <c r="B9204" s="216">
        <v>1.9749924869130164</v>
      </c>
      <c r="E9204" s="153">
        <f t="shared" si="1875"/>
        <v>5.9249774607449742E-4</v>
      </c>
      <c r="W9204" s="152">
        <f t="shared" si="1876"/>
        <v>0.13807278190345337</v>
      </c>
      <c r="X9204" s="218">
        <v>1.3626724096072378</v>
      </c>
      <c r="Y9204" s="153">
        <f t="shared" si="1864"/>
        <v>4.0000000000040004E-4</v>
      </c>
      <c r="Z9204" s="128">
        <f t="shared" si="1865"/>
        <v>8.8754449677853557</v>
      </c>
      <c r="AA9204" s="128">
        <f t="shared" si="1866"/>
        <v>0.61929999999999996</v>
      </c>
      <c r="AB9204" s="128">
        <f t="shared" si="1867"/>
        <v>0</v>
      </c>
      <c r="AC9204" s="128">
        <f t="shared" si="1868"/>
        <v>15.751354925155891</v>
      </c>
      <c r="AD9204" s="128">
        <f t="shared" si="1869"/>
        <v>0</v>
      </c>
      <c r="AE9204" s="128">
        <f t="shared" si="1870"/>
        <v>0</v>
      </c>
      <c r="AF9204" s="128">
        <f t="shared" si="1871"/>
        <v>1.3159774376731137</v>
      </c>
      <c r="AG9204" s="128">
        <f t="shared" si="1872"/>
        <v>0</v>
      </c>
      <c r="AH9204" s="93">
        <f t="shared" si="1873"/>
        <v>-0.56399515195882832</v>
      </c>
      <c r="AI9204" s="128">
        <f t="shared" si="1874"/>
        <v>0.49491349588281491</v>
      </c>
    </row>
    <row r="9205" spans="1:35" x14ac:dyDescent="0.25">
      <c r="A9205" s="96">
        <v>3.6804000000000001</v>
      </c>
      <c r="B9205" s="216">
        <v>1.9749924869130164</v>
      </c>
      <c r="E9205" s="153">
        <f t="shared" si="1875"/>
        <v>7.8999699476511962E-4</v>
      </c>
      <c r="W9205" s="152">
        <f t="shared" si="1876"/>
        <v>0.13807278190345337</v>
      </c>
      <c r="X9205" s="218">
        <v>1.3626724096072378</v>
      </c>
      <c r="Y9205" s="153">
        <f t="shared" si="1864"/>
        <v>3.9999999999995595E-4</v>
      </c>
      <c r="Z9205" s="128">
        <f t="shared" si="1865"/>
        <v>8.8754449677853557</v>
      </c>
      <c r="AA9205" s="128">
        <f t="shared" si="1866"/>
        <v>0.61929999999999996</v>
      </c>
      <c r="AB9205" s="128">
        <f t="shared" si="1867"/>
        <v>0</v>
      </c>
      <c r="AC9205" s="128">
        <f t="shared" si="1868"/>
        <v>15.751354925155891</v>
      </c>
      <c r="AD9205" s="128">
        <f t="shared" si="1869"/>
        <v>0</v>
      </c>
      <c r="AE9205" s="128">
        <f t="shared" si="1870"/>
        <v>0</v>
      </c>
      <c r="AF9205" s="128">
        <f t="shared" si="1871"/>
        <v>1.3159774376731137</v>
      </c>
      <c r="AG9205" s="128">
        <f t="shared" si="1872"/>
        <v>0</v>
      </c>
      <c r="AH9205" s="93">
        <f t="shared" si="1873"/>
        <v>-0.56399515195882832</v>
      </c>
      <c r="AI9205" s="128">
        <f t="shared" si="1874"/>
        <v>0.49491349588281491</v>
      </c>
    </row>
    <row r="9206" spans="1:35" x14ac:dyDescent="0.25">
      <c r="A9206" s="96">
        <v>3.6808000000000001</v>
      </c>
      <c r="B9206" s="216">
        <v>1.9749924869130164</v>
      </c>
      <c r="E9206" s="153">
        <f t="shared" si="1875"/>
        <v>7.8999699476511962E-4</v>
      </c>
      <c r="W9206" s="152">
        <f t="shared" si="1876"/>
        <v>0.13807278190345337</v>
      </c>
      <c r="X9206" s="218">
        <v>1.3626724096072378</v>
      </c>
      <c r="Y9206" s="153">
        <f t="shared" si="1864"/>
        <v>3.9999999999995595E-4</v>
      </c>
      <c r="Z9206" s="128">
        <f t="shared" si="1865"/>
        <v>8.8754449677853557</v>
      </c>
      <c r="AA9206" s="128">
        <f t="shared" si="1866"/>
        <v>0.61929999999999996</v>
      </c>
      <c r="AB9206" s="128">
        <f t="shared" si="1867"/>
        <v>0</v>
      </c>
      <c r="AC9206" s="128">
        <f t="shared" si="1868"/>
        <v>15.751354925155891</v>
      </c>
      <c r="AD9206" s="128">
        <f t="shared" si="1869"/>
        <v>0</v>
      </c>
      <c r="AE9206" s="128">
        <f t="shared" si="1870"/>
        <v>0</v>
      </c>
      <c r="AF9206" s="128">
        <f t="shared" si="1871"/>
        <v>1.3159774376731137</v>
      </c>
      <c r="AG9206" s="128">
        <f t="shared" si="1872"/>
        <v>0</v>
      </c>
      <c r="AH9206" s="93">
        <f t="shared" si="1873"/>
        <v>-0.56399515195882832</v>
      </c>
      <c r="AI9206" s="128">
        <f t="shared" si="1874"/>
        <v>0.49491349588281491</v>
      </c>
    </row>
    <row r="9207" spans="1:35" x14ac:dyDescent="0.25">
      <c r="A9207" s="96">
        <v>3.6812</v>
      </c>
      <c r="B9207" s="216">
        <v>1.9749924869130164</v>
      </c>
      <c r="E9207" s="153">
        <f t="shared" si="1875"/>
        <v>7.8999699476511962E-4</v>
      </c>
      <c r="W9207" s="152">
        <f t="shared" si="1876"/>
        <v>0.13807278190345337</v>
      </c>
      <c r="X9207" s="218">
        <v>1.3626724096072378</v>
      </c>
      <c r="Y9207" s="153">
        <f t="shared" si="1864"/>
        <v>3.9999999999995595E-4</v>
      </c>
      <c r="Z9207" s="128">
        <f t="shared" si="1865"/>
        <v>8.8754449677853557</v>
      </c>
      <c r="AA9207" s="128">
        <f t="shared" si="1866"/>
        <v>0.61929999999999996</v>
      </c>
      <c r="AB9207" s="128">
        <f t="shared" si="1867"/>
        <v>0</v>
      </c>
      <c r="AC9207" s="128">
        <f t="shared" si="1868"/>
        <v>15.751354925155891</v>
      </c>
      <c r="AD9207" s="128">
        <f t="shared" si="1869"/>
        <v>0</v>
      </c>
      <c r="AE9207" s="128">
        <f t="shared" si="1870"/>
        <v>0</v>
      </c>
      <c r="AF9207" s="128">
        <f t="shared" si="1871"/>
        <v>1.3159774376731137</v>
      </c>
      <c r="AG9207" s="128">
        <f t="shared" si="1872"/>
        <v>0</v>
      </c>
      <c r="AH9207" s="93">
        <f t="shared" si="1873"/>
        <v>-0.56399515195882832</v>
      </c>
      <c r="AI9207" s="128">
        <f t="shared" si="1874"/>
        <v>0.49491349588281491</v>
      </c>
    </row>
    <row r="9208" spans="1:35" x14ac:dyDescent="0.25">
      <c r="A9208" s="96">
        <v>3.6816</v>
      </c>
      <c r="B9208" s="216">
        <v>1.9749924869130164</v>
      </c>
      <c r="E9208" s="153">
        <f t="shared" si="1875"/>
        <v>7.8999699476511962E-4</v>
      </c>
      <c r="W9208" s="152">
        <f t="shared" si="1876"/>
        <v>0.13807278190345337</v>
      </c>
      <c r="X9208" s="218">
        <v>1.3626724096072378</v>
      </c>
      <c r="Y9208" s="153">
        <f t="shared" si="1864"/>
        <v>3.9999999999995595E-4</v>
      </c>
      <c r="Z9208" s="128">
        <f t="shared" si="1865"/>
        <v>8.8754449677853557</v>
      </c>
      <c r="AA9208" s="128">
        <f t="shared" si="1866"/>
        <v>0.61929999999999996</v>
      </c>
      <c r="AB9208" s="128">
        <f t="shared" si="1867"/>
        <v>0</v>
      </c>
      <c r="AC9208" s="128">
        <f t="shared" si="1868"/>
        <v>15.751354925155891</v>
      </c>
      <c r="AD9208" s="128">
        <f t="shared" si="1869"/>
        <v>0</v>
      </c>
      <c r="AE9208" s="128">
        <f t="shared" si="1870"/>
        <v>0</v>
      </c>
      <c r="AF9208" s="128">
        <f t="shared" si="1871"/>
        <v>1.3159774376731137</v>
      </c>
      <c r="AG9208" s="128">
        <f t="shared" si="1872"/>
        <v>0</v>
      </c>
      <c r="AH9208" s="93">
        <f t="shared" si="1873"/>
        <v>-0.56399515195882832</v>
      </c>
      <c r="AI9208" s="128">
        <f t="shared" si="1874"/>
        <v>0.49491349588281491</v>
      </c>
    </row>
    <row r="9209" spans="1:35" x14ac:dyDescent="0.25">
      <c r="A9209" s="96">
        <v>3.6819999999999999</v>
      </c>
      <c r="B9209" s="216">
        <v>1.9749924869130164</v>
      </c>
      <c r="E9209" s="153">
        <f t="shared" si="1875"/>
        <v>7.8999699476511962E-4</v>
      </c>
      <c r="W9209" s="152">
        <f t="shared" si="1876"/>
        <v>0.13807278190345337</v>
      </c>
      <c r="X9209" s="218">
        <v>1.3626724096072378</v>
      </c>
      <c r="Y9209" s="153">
        <f t="shared" si="1864"/>
        <v>3.9999999999995595E-4</v>
      </c>
      <c r="Z9209" s="128">
        <f t="shared" si="1865"/>
        <v>8.8754449677853557</v>
      </c>
      <c r="AA9209" s="128">
        <f t="shared" si="1866"/>
        <v>0.61929999999999996</v>
      </c>
      <c r="AB9209" s="128">
        <f t="shared" si="1867"/>
        <v>0</v>
      </c>
      <c r="AC9209" s="128">
        <f t="shared" si="1868"/>
        <v>15.751354925155891</v>
      </c>
      <c r="AD9209" s="128">
        <f t="shared" si="1869"/>
        <v>0</v>
      </c>
      <c r="AE9209" s="128">
        <f t="shared" si="1870"/>
        <v>0</v>
      </c>
      <c r="AF9209" s="128">
        <f t="shared" si="1871"/>
        <v>1.3159774376731137</v>
      </c>
      <c r="AG9209" s="128">
        <f t="shared" si="1872"/>
        <v>0</v>
      </c>
      <c r="AH9209" s="93">
        <f t="shared" si="1873"/>
        <v>-0.56399515195882832</v>
      </c>
      <c r="AI9209" s="128">
        <f t="shared" si="1874"/>
        <v>0.49491349588281491</v>
      </c>
    </row>
    <row r="9210" spans="1:35" x14ac:dyDescent="0.25">
      <c r="A9210" s="96">
        <v>3.6823999999999999</v>
      </c>
      <c r="B9210" s="216">
        <v>1.9749924869130164</v>
      </c>
      <c r="E9210" s="153">
        <f t="shared" si="1875"/>
        <v>7.8999699476511962E-4</v>
      </c>
      <c r="W9210" s="152">
        <f t="shared" si="1876"/>
        <v>0.13807278190345337</v>
      </c>
      <c r="X9210" s="218">
        <v>1.3626724096072378</v>
      </c>
      <c r="Y9210" s="153">
        <f t="shared" si="1864"/>
        <v>3.9999999999995595E-4</v>
      </c>
      <c r="Z9210" s="128">
        <f t="shared" si="1865"/>
        <v>8.8754449677853557</v>
      </c>
      <c r="AA9210" s="128">
        <f t="shared" si="1866"/>
        <v>0.61929999999999996</v>
      </c>
      <c r="AB9210" s="128">
        <f t="shared" si="1867"/>
        <v>0</v>
      </c>
      <c r="AC9210" s="128">
        <f t="shared" si="1868"/>
        <v>15.751354925155891</v>
      </c>
      <c r="AD9210" s="128">
        <f t="shared" si="1869"/>
        <v>0</v>
      </c>
      <c r="AE9210" s="128">
        <f t="shared" si="1870"/>
        <v>0</v>
      </c>
      <c r="AF9210" s="128">
        <f t="shared" si="1871"/>
        <v>1.3159774376731137</v>
      </c>
      <c r="AG9210" s="128">
        <f t="shared" si="1872"/>
        <v>0</v>
      </c>
      <c r="AH9210" s="93">
        <f t="shared" si="1873"/>
        <v>-0.56399515195882832</v>
      </c>
      <c r="AI9210" s="128">
        <f t="shared" si="1874"/>
        <v>0.49491349588281491</v>
      </c>
    </row>
    <row r="9211" spans="1:35" x14ac:dyDescent="0.25">
      <c r="A9211" s="96">
        <v>3.6827999999999999</v>
      </c>
      <c r="B9211" s="216">
        <v>1.9749924869130164</v>
      </c>
      <c r="E9211" s="153">
        <f t="shared" si="1875"/>
        <v>7.8999699476511962E-4</v>
      </c>
      <c r="W9211" s="152">
        <f t="shared" si="1876"/>
        <v>0.13807278190345337</v>
      </c>
      <c r="X9211" s="218">
        <v>1.3626724096072378</v>
      </c>
      <c r="Y9211" s="153">
        <f t="shared" si="1864"/>
        <v>3.9999999999995595E-4</v>
      </c>
      <c r="Z9211" s="128">
        <f t="shared" si="1865"/>
        <v>8.8754449677853557</v>
      </c>
      <c r="AA9211" s="128">
        <f t="shared" si="1866"/>
        <v>0.61929999999999996</v>
      </c>
      <c r="AB9211" s="128">
        <f t="shared" si="1867"/>
        <v>0</v>
      </c>
      <c r="AC9211" s="128">
        <f t="shared" si="1868"/>
        <v>15.751354925155891</v>
      </c>
      <c r="AD9211" s="128">
        <f t="shared" si="1869"/>
        <v>0</v>
      </c>
      <c r="AE9211" s="128">
        <f t="shared" si="1870"/>
        <v>0</v>
      </c>
      <c r="AF9211" s="128">
        <f t="shared" si="1871"/>
        <v>1.3159774376731137</v>
      </c>
      <c r="AG9211" s="128">
        <f t="shared" si="1872"/>
        <v>0</v>
      </c>
      <c r="AH9211" s="93">
        <f t="shared" si="1873"/>
        <v>-0.56399515195882832</v>
      </c>
      <c r="AI9211" s="128">
        <f t="shared" si="1874"/>
        <v>0.49491349588281491</v>
      </c>
    </row>
    <row r="9212" spans="1:35" x14ac:dyDescent="0.25">
      <c r="A9212" s="96">
        <v>3.6831999999999998</v>
      </c>
      <c r="B9212" s="216">
        <v>1.9749924869130164</v>
      </c>
      <c r="E9212" s="153">
        <f t="shared" si="1875"/>
        <v>7.8999699476511962E-4</v>
      </c>
      <c r="W9212" s="152">
        <f t="shared" si="1876"/>
        <v>0.13807278190345337</v>
      </c>
      <c r="X9212" s="218">
        <v>1.3626724096072378</v>
      </c>
      <c r="Y9212" s="153">
        <f t="shared" si="1864"/>
        <v>3.9999999999995595E-4</v>
      </c>
      <c r="Z9212" s="128">
        <f t="shared" si="1865"/>
        <v>8.8754449677853557</v>
      </c>
      <c r="AA9212" s="128">
        <f t="shared" si="1866"/>
        <v>0.61929999999999996</v>
      </c>
      <c r="AB9212" s="128">
        <f t="shared" si="1867"/>
        <v>0</v>
      </c>
      <c r="AC9212" s="128">
        <f t="shared" si="1868"/>
        <v>15.751354925155891</v>
      </c>
      <c r="AD9212" s="128">
        <f t="shared" si="1869"/>
        <v>0</v>
      </c>
      <c r="AE9212" s="128">
        <f t="shared" si="1870"/>
        <v>0</v>
      </c>
      <c r="AF9212" s="128">
        <f t="shared" si="1871"/>
        <v>1.3159774376731137</v>
      </c>
      <c r="AG9212" s="128">
        <f t="shared" si="1872"/>
        <v>0</v>
      </c>
      <c r="AH9212" s="93">
        <f t="shared" si="1873"/>
        <v>-0.56399515195882832</v>
      </c>
      <c r="AI9212" s="128">
        <f t="shared" si="1874"/>
        <v>0.49491349588281491</v>
      </c>
    </row>
    <row r="9213" spans="1:35" x14ac:dyDescent="0.25">
      <c r="A9213" s="96">
        <v>3.6835999999999998</v>
      </c>
      <c r="B9213" s="216">
        <v>0.98749624345650822</v>
      </c>
      <c r="E9213" s="153">
        <f t="shared" si="1875"/>
        <v>5.9249774607383963E-4</v>
      </c>
      <c r="W9213" s="152">
        <f t="shared" si="1876"/>
        <v>0.11347651813294565</v>
      </c>
      <c r="X9213" s="218">
        <v>1.1199261597132559</v>
      </c>
      <c r="Y9213" s="153">
        <f t="shared" si="1864"/>
        <v>3.9999999999995595E-4</v>
      </c>
      <c r="Z9213" s="128">
        <f t="shared" si="1865"/>
        <v>8.8754449677853557</v>
      </c>
      <c r="AA9213" s="128">
        <f t="shared" si="1866"/>
        <v>0.61929999999999996</v>
      </c>
      <c r="AB9213" s="128">
        <f t="shared" si="1867"/>
        <v>0</v>
      </c>
      <c r="AC9213" s="128">
        <f t="shared" si="1868"/>
        <v>15.751354925155891</v>
      </c>
      <c r="AD9213" s="128">
        <f t="shared" si="1869"/>
        <v>0</v>
      </c>
      <c r="AE9213" s="128">
        <f t="shared" si="1870"/>
        <v>0</v>
      </c>
      <c r="AF9213" s="128">
        <f t="shared" si="1871"/>
        <v>1.3159774376731137</v>
      </c>
      <c r="AG9213" s="128">
        <f t="shared" si="1872"/>
        <v>0</v>
      </c>
      <c r="AH9213" s="93">
        <f t="shared" si="1873"/>
        <v>-0.56399515195882832</v>
      </c>
      <c r="AI9213" s="128">
        <f t="shared" si="1874"/>
        <v>0.30109349626874093</v>
      </c>
    </row>
    <row r="9214" spans="1:35" x14ac:dyDescent="0.25">
      <c r="A9214" s="96">
        <v>3.6840000000000002</v>
      </c>
      <c r="B9214" s="216">
        <v>1.9749924869130164</v>
      </c>
      <c r="E9214" s="153">
        <f t="shared" si="1875"/>
        <v>5.9249774607449742E-4</v>
      </c>
      <c r="W9214" s="152">
        <f t="shared" si="1876"/>
        <v>0.13807278190345337</v>
      </c>
      <c r="X9214" s="218">
        <v>1.3626724096072378</v>
      </c>
      <c r="Y9214" s="153">
        <f t="shared" si="1864"/>
        <v>4.0000000000040004E-4</v>
      </c>
      <c r="Z9214" s="128">
        <f t="shared" si="1865"/>
        <v>8.8754449677853557</v>
      </c>
      <c r="AA9214" s="128">
        <f t="shared" si="1866"/>
        <v>0.61929999999999996</v>
      </c>
      <c r="AB9214" s="128">
        <f t="shared" si="1867"/>
        <v>0</v>
      </c>
      <c r="AC9214" s="128">
        <f t="shared" si="1868"/>
        <v>15.751354925155891</v>
      </c>
      <c r="AD9214" s="128">
        <f t="shared" si="1869"/>
        <v>0</v>
      </c>
      <c r="AE9214" s="128">
        <f t="shared" si="1870"/>
        <v>0</v>
      </c>
      <c r="AF9214" s="128">
        <f t="shared" si="1871"/>
        <v>1.3159774376731137</v>
      </c>
      <c r="AG9214" s="128">
        <f t="shared" si="1872"/>
        <v>0</v>
      </c>
      <c r="AH9214" s="93">
        <f t="shared" si="1873"/>
        <v>-0.56399515195882832</v>
      </c>
      <c r="AI9214" s="128">
        <f t="shared" si="1874"/>
        <v>0.49491349588281491</v>
      </c>
    </row>
    <row r="9215" spans="1:35" x14ac:dyDescent="0.25">
      <c r="A9215" s="96">
        <v>3.6844000000000001</v>
      </c>
      <c r="B9215" s="216">
        <v>1.9749924869130164</v>
      </c>
      <c r="E9215" s="153">
        <f t="shared" si="1875"/>
        <v>7.8999699476511962E-4</v>
      </c>
      <c r="W9215" s="152">
        <f t="shared" si="1876"/>
        <v>0.13807278190345337</v>
      </c>
      <c r="X9215" s="218">
        <v>1.3626724096072378</v>
      </c>
      <c r="Y9215" s="153">
        <f t="shared" si="1864"/>
        <v>3.9999999999995595E-4</v>
      </c>
      <c r="Z9215" s="128">
        <f t="shared" si="1865"/>
        <v>8.8754449677853557</v>
      </c>
      <c r="AA9215" s="128">
        <f t="shared" si="1866"/>
        <v>0.61929999999999996</v>
      </c>
      <c r="AB9215" s="128">
        <f t="shared" si="1867"/>
        <v>0</v>
      </c>
      <c r="AC9215" s="128">
        <f t="shared" si="1868"/>
        <v>15.751354925155891</v>
      </c>
      <c r="AD9215" s="128">
        <f t="shared" si="1869"/>
        <v>0</v>
      </c>
      <c r="AE9215" s="128">
        <f t="shared" si="1870"/>
        <v>0</v>
      </c>
      <c r="AF9215" s="128">
        <f t="shared" si="1871"/>
        <v>1.3159774376731137</v>
      </c>
      <c r="AG9215" s="128">
        <f t="shared" si="1872"/>
        <v>0</v>
      </c>
      <c r="AH9215" s="93">
        <f t="shared" si="1873"/>
        <v>-0.56399515195882832</v>
      </c>
      <c r="AI9215" s="128">
        <f t="shared" si="1874"/>
        <v>0.49491349588281491</v>
      </c>
    </row>
    <row r="9216" spans="1:35" x14ac:dyDescent="0.25">
      <c r="A9216" s="96">
        <v>3.6848000000000001</v>
      </c>
      <c r="B9216" s="216">
        <v>1.9749924869130164</v>
      </c>
      <c r="E9216" s="153">
        <f t="shared" si="1875"/>
        <v>7.8999699476511962E-4</v>
      </c>
      <c r="W9216" s="152">
        <f t="shared" si="1876"/>
        <v>0.13807278190345337</v>
      </c>
      <c r="X9216" s="218">
        <v>1.3626724096072378</v>
      </c>
      <c r="Y9216" s="153">
        <f t="shared" si="1864"/>
        <v>3.9999999999995595E-4</v>
      </c>
      <c r="Z9216" s="128">
        <f t="shared" si="1865"/>
        <v>8.8754449677853557</v>
      </c>
      <c r="AA9216" s="128">
        <f t="shared" si="1866"/>
        <v>0.61929999999999996</v>
      </c>
      <c r="AB9216" s="128">
        <f t="shared" si="1867"/>
        <v>0</v>
      </c>
      <c r="AC9216" s="128">
        <f t="shared" si="1868"/>
        <v>15.751354925155891</v>
      </c>
      <c r="AD9216" s="128">
        <f t="shared" si="1869"/>
        <v>0</v>
      </c>
      <c r="AE9216" s="128">
        <f t="shared" si="1870"/>
        <v>0</v>
      </c>
      <c r="AF9216" s="128">
        <f t="shared" si="1871"/>
        <v>1.3159774376731137</v>
      </c>
      <c r="AG9216" s="128">
        <f t="shared" si="1872"/>
        <v>0</v>
      </c>
      <c r="AH9216" s="93">
        <f t="shared" si="1873"/>
        <v>-0.56399515195882832</v>
      </c>
      <c r="AI9216" s="128">
        <f t="shared" si="1874"/>
        <v>0.49491349588281491</v>
      </c>
    </row>
    <row r="9217" spans="1:35" x14ac:dyDescent="0.25">
      <c r="A9217" s="96">
        <v>3.6852</v>
      </c>
      <c r="B9217" s="216">
        <v>1.9749924869130164</v>
      </c>
      <c r="E9217" s="153">
        <f t="shared" si="1875"/>
        <v>7.8999699476511962E-4</v>
      </c>
      <c r="W9217" s="152">
        <f t="shared" si="1876"/>
        <v>0.13807278190345337</v>
      </c>
      <c r="X9217" s="218">
        <v>1.3626724096072378</v>
      </c>
      <c r="Y9217" s="153">
        <f t="shared" si="1864"/>
        <v>3.9999999999995595E-4</v>
      </c>
      <c r="Z9217" s="128">
        <f t="shared" si="1865"/>
        <v>8.8754449677853557</v>
      </c>
      <c r="AA9217" s="128">
        <f t="shared" si="1866"/>
        <v>0.61929999999999996</v>
      </c>
      <c r="AB9217" s="128">
        <f t="shared" si="1867"/>
        <v>0</v>
      </c>
      <c r="AC9217" s="128">
        <f t="shared" si="1868"/>
        <v>15.751354925155891</v>
      </c>
      <c r="AD9217" s="128">
        <f t="shared" si="1869"/>
        <v>0</v>
      </c>
      <c r="AE9217" s="128">
        <f t="shared" si="1870"/>
        <v>0</v>
      </c>
      <c r="AF9217" s="128">
        <f t="shared" si="1871"/>
        <v>1.3159774376731137</v>
      </c>
      <c r="AG9217" s="128">
        <f t="shared" si="1872"/>
        <v>0</v>
      </c>
      <c r="AH9217" s="93">
        <f t="shared" si="1873"/>
        <v>-0.56399515195882832</v>
      </c>
      <c r="AI9217" s="128">
        <f t="shared" si="1874"/>
        <v>0.49491349588281491</v>
      </c>
    </row>
    <row r="9218" spans="1:35" x14ac:dyDescent="0.25">
      <c r="A9218" s="96">
        <v>3.6856</v>
      </c>
      <c r="B9218" s="216">
        <v>1.9749924869130164</v>
      </c>
      <c r="E9218" s="153">
        <f t="shared" si="1875"/>
        <v>7.8999699476511962E-4</v>
      </c>
      <c r="W9218" s="152">
        <f t="shared" si="1876"/>
        <v>0.13807278190345337</v>
      </c>
      <c r="X9218" s="218">
        <v>1.3626724096072378</v>
      </c>
      <c r="Y9218" s="153">
        <f t="shared" ref="Y9218:Y9281" si="1877">+A9218-A9217</f>
        <v>3.9999999999995595E-4</v>
      </c>
      <c r="Z9218" s="128">
        <f t="shared" ref="Z9218:Z9281" si="1878">IF(AND(W9218&lt;=$S$56,W9218&gt;$Q$56),$T$56,IF(AND(W9218&lt;=$S$57,W9218&gt;$Q$57),$T$57,IF(AND(W9218&lt;=$S$58,W9218&gt;$Q$58),$T$58,IF(AND(W9218&lt;=$S$59,W9218&gt;$Q$59),$T$59,IF(AND(W9218&lt;=$S$60,W9218&gt;$Q$60),$T$60,"Valor no encontrado para Po")))))</f>
        <v>8.8754449677853557</v>
      </c>
      <c r="AA9218" s="128">
        <f t="shared" ref="AA9218:AA9281" si="1879">IF(AND(W9218&lt;=$S$56,W9218&gt;$Q$56),$U$56,IF(AND(W9218&lt;=$S$57,W9218&gt;$Q$57),$U$57,IF(AND(W9218&lt;=$S$58,W9218&gt;$Q$58),$U$58,IF(AND(W9218&lt;=$S$59,W9218&gt;$Q$59),$U$59,IF(AND(W9218&lt;=$S$60,W9218&gt;$Q$60),$U$60,"Valor no encontrado para Po")))))</f>
        <v>0.61929999999999996</v>
      </c>
      <c r="AB9218" s="128">
        <f t="shared" ref="AB9218:AB9281" si="1880">IF(OR(AC9217&gt;=($X$1-$X$2)/2,AC9217&gt;=$Z$1/2),0,Z9218*W9218^AA9218*Y9218)</f>
        <v>0</v>
      </c>
      <c r="AC9218" s="128">
        <f t="shared" ref="AC9218:AC9281" si="1881">+AC9217+AB9218</f>
        <v>15.751354925155891</v>
      </c>
      <c r="AD9218" s="128">
        <f t="shared" ref="AD9218:AD9281" si="1882">2*$AB$1*PI()*((AC9218+$X$2/2)*(2*AC9218-$Z$1)+(AC9218+$X$2/2)^2-($X$1/2)^2)*AB9218</f>
        <v>0</v>
      </c>
      <c r="AE9218" s="128">
        <f t="shared" ref="AE9218:AE9281" si="1883">-AD9218*0.000000001*$Z$2</f>
        <v>0</v>
      </c>
      <c r="AF9218" s="128">
        <f t="shared" ref="AF9218:AF9281" si="1884">+AF9217+AE9218</f>
        <v>1.3159774376731137</v>
      </c>
      <c r="AG9218" s="128">
        <f t="shared" ref="AG9218:AG9281" si="1885">+AE9218/Y9218</f>
        <v>0</v>
      </c>
      <c r="AH9218" s="93">
        <f t="shared" ref="AH9218:AH9281" si="1886">+AH9217-AE9218</f>
        <v>-0.56399515195882832</v>
      </c>
      <c r="AI9218" s="128">
        <f t="shared" ref="AI9218:AI9281" si="1887">B9218*9.81/(W9218*1000000*$AF$1)</f>
        <v>0.49491349588281491</v>
      </c>
    </row>
    <row r="9219" spans="1:35" x14ac:dyDescent="0.25">
      <c r="A9219" s="96">
        <v>3.6859999999999999</v>
      </c>
      <c r="B9219" s="216">
        <v>1.9749924869130164</v>
      </c>
      <c r="E9219" s="153">
        <f t="shared" si="1875"/>
        <v>7.8999699476511962E-4</v>
      </c>
      <c r="W9219" s="152">
        <f t="shared" si="1876"/>
        <v>0.13807278190345337</v>
      </c>
      <c r="X9219" s="218">
        <v>1.3626724096072378</v>
      </c>
      <c r="Y9219" s="153">
        <f t="shared" si="1877"/>
        <v>3.9999999999995595E-4</v>
      </c>
      <c r="Z9219" s="128">
        <f t="shared" si="1878"/>
        <v>8.8754449677853557</v>
      </c>
      <c r="AA9219" s="128">
        <f t="shared" si="1879"/>
        <v>0.61929999999999996</v>
      </c>
      <c r="AB9219" s="128">
        <f t="shared" si="1880"/>
        <v>0</v>
      </c>
      <c r="AC9219" s="128">
        <f t="shared" si="1881"/>
        <v>15.751354925155891</v>
      </c>
      <c r="AD9219" s="128">
        <f t="shared" si="1882"/>
        <v>0</v>
      </c>
      <c r="AE9219" s="128">
        <f t="shared" si="1883"/>
        <v>0</v>
      </c>
      <c r="AF9219" s="128">
        <f t="shared" si="1884"/>
        <v>1.3159774376731137</v>
      </c>
      <c r="AG9219" s="128">
        <f t="shared" si="1885"/>
        <v>0</v>
      </c>
      <c r="AH9219" s="93">
        <f t="shared" si="1886"/>
        <v>-0.56399515195882832</v>
      </c>
      <c r="AI9219" s="128">
        <f t="shared" si="1887"/>
        <v>0.49491349588281491</v>
      </c>
    </row>
    <row r="9220" spans="1:35" x14ac:dyDescent="0.25">
      <c r="A9220" s="96">
        <v>3.6863999999999999</v>
      </c>
      <c r="B9220" s="216">
        <v>0.98749624345650822</v>
      </c>
      <c r="E9220" s="153">
        <f t="shared" si="1875"/>
        <v>5.9249774607383963E-4</v>
      </c>
      <c r="W9220" s="152">
        <f t="shared" si="1876"/>
        <v>0.11347651813294565</v>
      </c>
      <c r="X9220" s="218">
        <v>1.1199261597132559</v>
      </c>
      <c r="Y9220" s="153">
        <f t="shared" si="1877"/>
        <v>3.9999999999995595E-4</v>
      </c>
      <c r="Z9220" s="128">
        <f t="shared" si="1878"/>
        <v>8.8754449677853557</v>
      </c>
      <c r="AA9220" s="128">
        <f t="shared" si="1879"/>
        <v>0.61929999999999996</v>
      </c>
      <c r="AB9220" s="128">
        <f t="shared" si="1880"/>
        <v>0</v>
      </c>
      <c r="AC9220" s="128">
        <f t="shared" si="1881"/>
        <v>15.751354925155891</v>
      </c>
      <c r="AD9220" s="128">
        <f t="shared" si="1882"/>
        <v>0</v>
      </c>
      <c r="AE9220" s="128">
        <f t="shared" si="1883"/>
        <v>0</v>
      </c>
      <c r="AF9220" s="128">
        <f t="shared" si="1884"/>
        <v>1.3159774376731137</v>
      </c>
      <c r="AG9220" s="128">
        <f t="shared" si="1885"/>
        <v>0</v>
      </c>
      <c r="AH9220" s="93">
        <f t="shared" si="1886"/>
        <v>-0.56399515195882832</v>
      </c>
      <c r="AI9220" s="128">
        <f t="shared" si="1887"/>
        <v>0.30109349626874093</v>
      </c>
    </row>
    <row r="9221" spans="1:35" x14ac:dyDescent="0.25">
      <c r="A9221" s="96">
        <v>3.6867999999999999</v>
      </c>
      <c r="B9221" s="216">
        <v>0.98749624345650822</v>
      </c>
      <c r="E9221" s="153">
        <f t="shared" ref="E9221:E9284" si="1888">+(B9220+B9221)/2*(A9221-A9220)</f>
        <v>3.9499849738255981E-4</v>
      </c>
      <c r="W9221" s="152">
        <f t="shared" ref="W9221:W9284" si="1889">+X9221/1000000*101325</f>
        <v>0.11347651813294565</v>
      </c>
      <c r="X9221" s="218">
        <v>1.1199261597132559</v>
      </c>
      <c r="Y9221" s="153">
        <f t="shared" si="1877"/>
        <v>3.9999999999995595E-4</v>
      </c>
      <c r="Z9221" s="128">
        <f t="shared" si="1878"/>
        <v>8.8754449677853557</v>
      </c>
      <c r="AA9221" s="128">
        <f t="shared" si="1879"/>
        <v>0.61929999999999996</v>
      </c>
      <c r="AB9221" s="128">
        <f t="shared" si="1880"/>
        <v>0</v>
      </c>
      <c r="AC9221" s="128">
        <f t="shared" si="1881"/>
        <v>15.751354925155891</v>
      </c>
      <c r="AD9221" s="128">
        <f t="shared" si="1882"/>
        <v>0</v>
      </c>
      <c r="AE9221" s="128">
        <f t="shared" si="1883"/>
        <v>0</v>
      </c>
      <c r="AF9221" s="128">
        <f t="shared" si="1884"/>
        <v>1.3159774376731137</v>
      </c>
      <c r="AG9221" s="128">
        <f t="shared" si="1885"/>
        <v>0</v>
      </c>
      <c r="AH9221" s="93">
        <f t="shared" si="1886"/>
        <v>-0.56399515195882832</v>
      </c>
      <c r="AI9221" s="128">
        <f t="shared" si="1887"/>
        <v>0.30109349626874093</v>
      </c>
    </row>
    <row r="9222" spans="1:35" x14ac:dyDescent="0.25">
      <c r="A9222" s="96">
        <v>3.6871999999999998</v>
      </c>
      <c r="B9222" s="216">
        <v>1.9749924869130164</v>
      </c>
      <c r="E9222" s="153">
        <f t="shared" si="1888"/>
        <v>5.9249774607383963E-4</v>
      </c>
      <c r="W9222" s="152">
        <f t="shared" si="1889"/>
        <v>0.13807278190345337</v>
      </c>
      <c r="X9222" s="218">
        <v>1.3626724096072378</v>
      </c>
      <c r="Y9222" s="153">
        <f t="shared" si="1877"/>
        <v>3.9999999999995595E-4</v>
      </c>
      <c r="Z9222" s="128">
        <f t="shared" si="1878"/>
        <v>8.8754449677853557</v>
      </c>
      <c r="AA9222" s="128">
        <f t="shared" si="1879"/>
        <v>0.61929999999999996</v>
      </c>
      <c r="AB9222" s="128">
        <f t="shared" si="1880"/>
        <v>0</v>
      </c>
      <c r="AC9222" s="128">
        <f t="shared" si="1881"/>
        <v>15.751354925155891</v>
      </c>
      <c r="AD9222" s="128">
        <f t="shared" si="1882"/>
        <v>0</v>
      </c>
      <c r="AE9222" s="128">
        <f t="shared" si="1883"/>
        <v>0</v>
      </c>
      <c r="AF9222" s="128">
        <f t="shared" si="1884"/>
        <v>1.3159774376731137</v>
      </c>
      <c r="AG9222" s="128">
        <f t="shared" si="1885"/>
        <v>0</v>
      </c>
      <c r="AH9222" s="93">
        <f t="shared" si="1886"/>
        <v>-0.56399515195882832</v>
      </c>
      <c r="AI9222" s="128">
        <f t="shared" si="1887"/>
        <v>0.49491349588281491</v>
      </c>
    </row>
    <row r="9223" spans="1:35" x14ac:dyDescent="0.25">
      <c r="A9223" s="96">
        <v>3.6875999999999998</v>
      </c>
      <c r="B9223" s="216">
        <v>0.98749624345650822</v>
      </c>
      <c r="E9223" s="153">
        <f t="shared" si="1888"/>
        <v>5.9249774607383963E-4</v>
      </c>
      <c r="W9223" s="152">
        <f t="shared" si="1889"/>
        <v>0.11347651813294565</v>
      </c>
      <c r="X9223" s="218">
        <v>1.1199261597132559</v>
      </c>
      <c r="Y9223" s="153">
        <f t="shared" si="1877"/>
        <v>3.9999999999995595E-4</v>
      </c>
      <c r="Z9223" s="128">
        <f t="shared" si="1878"/>
        <v>8.8754449677853557</v>
      </c>
      <c r="AA9223" s="128">
        <f t="shared" si="1879"/>
        <v>0.61929999999999996</v>
      </c>
      <c r="AB9223" s="128">
        <f t="shared" si="1880"/>
        <v>0</v>
      </c>
      <c r="AC9223" s="128">
        <f t="shared" si="1881"/>
        <v>15.751354925155891</v>
      </c>
      <c r="AD9223" s="128">
        <f t="shared" si="1882"/>
        <v>0</v>
      </c>
      <c r="AE9223" s="128">
        <f t="shared" si="1883"/>
        <v>0</v>
      </c>
      <c r="AF9223" s="128">
        <f t="shared" si="1884"/>
        <v>1.3159774376731137</v>
      </c>
      <c r="AG9223" s="128">
        <f t="shared" si="1885"/>
        <v>0</v>
      </c>
      <c r="AH9223" s="93">
        <f t="shared" si="1886"/>
        <v>-0.56399515195882832</v>
      </c>
      <c r="AI9223" s="128">
        <f t="shared" si="1887"/>
        <v>0.30109349626874093</v>
      </c>
    </row>
    <row r="9224" spans="1:35" x14ac:dyDescent="0.25">
      <c r="A9224" s="96">
        <v>3.6880000000000002</v>
      </c>
      <c r="B9224" s="216">
        <v>1.9749924869130164</v>
      </c>
      <c r="E9224" s="153">
        <f t="shared" si="1888"/>
        <v>5.9249774607449742E-4</v>
      </c>
      <c r="W9224" s="152">
        <f t="shared" si="1889"/>
        <v>0.13807278190345337</v>
      </c>
      <c r="X9224" s="218">
        <v>1.3626724096072378</v>
      </c>
      <c r="Y9224" s="153">
        <f t="shared" si="1877"/>
        <v>4.0000000000040004E-4</v>
      </c>
      <c r="Z9224" s="128">
        <f t="shared" si="1878"/>
        <v>8.8754449677853557</v>
      </c>
      <c r="AA9224" s="128">
        <f t="shared" si="1879"/>
        <v>0.61929999999999996</v>
      </c>
      <c r="AB9224" s="128">
        <f t="shared" si="1880"/>
        <v>0</v>
      </c>
      <c r="AC9224" s="128">
        <f t="shared" si="1881"/>
        <v>15.751354925155891</v>
      </c>
      <c r="AD9224" s="128">
        <f t="shared" si="1882"/>
        <v>0</v>
      </c>
      <c r="AE9224" s="128">
        <f t="shared" si="1883"/>
        <v>0</v>
      </c>
      <c r="AF9224" s="128">
        <f t="shared" si="1884"/>
        <v>1.3159774376731137</v>
      </c>
      <c r="AG9224" s="128">
        <f t="shared" si="1885"/>
        <v>0</v>
      </c>
      <c r="AH9224" s="93">
        <f t="shared" si="1886"/>
        <v>-0.56399515195882832</v>
      </c>
      <c r="AI9224" s="128">
        <f t="shared" si="1887"/>
        <v>0.49491349588281491</v>
      </c>
    </row>
    <row r="9225" spans="1:35" x14ac:dyDescent="0.25">
      <c r="A9225" s="96">
        <v>3.6884000000000001</v>
      </c>
      <c r="B9225" s="216">
        <v>1.9749924869130164</v>
      </c>
      <c r="E9225" s="153">
        <f t="shared" si="1888"/>
        <v>7.8999699476511962E-4</v>
      </c>
      <c r="W9225" s="152">
        <f t="shared" si="1889"/>
        <v>0.13807278190345337</v>
      </c>
      <c r="X9225" s="218">
        <v>1.3626724096072378</v>
      </c>
      <c r="Y9225" s="153">
        <f t="shared" si="1877"/>
        <v>3.9999999999995595E-4</v>
      </c>
      <c r="Z9225" s="128">
        <f t="shared" si="1878"/>
        <v>8.8754449677853557</v>
      </c>
      <c r="AA9225" s="128">
        <f t="shared" si="1879"/>
        <v>0.61929999999999996</v>
      </c>
      <c r="AB9225" s="128">
        <f t="shared" si="1880"/>
        <v>0</v>
      </c>
      <c r="AC9225" s="128">
        <f t="shared" si="1881"/>
        <v>15.751354925155891</v>
      </c>
      <c r="AD9225" s="128">
        <f t="shared" si="1882"/>
        <v>0</v>
      </c>
      <c r="AE9225" s="128">
        <f t="shared" si="1883"/>
        <v>0</v>
      </c>
      <c r="AF9225" s="128">
        <f t="shared" si="1884"/>
        <v>1.3159774376731137</v>
      </c>
      <c r="AG9225" s="128">
        <f t="shared" si="1885"/>
        <v>0</v>
      </c>
      <c r="AH9225" s="93">
        <f t="shared" si="1886"/>
        <v>-0.56399515195882832</v>
      </c>
      <c r="AI9225" s="128">
        <f t="shared" si="1887"/>
        <v>0.49491349588281491</v>
      </c>
    </row>
    <row r="9226" spans="1:35" x14ac:dyDescent="0.25">
      <c r="A9226" s="96">
        <v>3.6888000000000001</v>
      </c>
      <c r="B9226" s="216">
        <v>1.9749924869130164</v>
      </c>
      <c r="E9226" s="153">
        <f t="shared" si="1888"/>
        <v>7.8999699476511962E-4</v>
      </c>
      <c r="W9226" s="152">
        <f t="shared" si="1889"/>
        <v>0.13807278190345337</v>
      </c>
      <c r="X9226" s="218">
        <v>1.3626724096072378</v>
      </c>
      <c r="Y9226" s="153">
        <f t="shared" si="1877"/>
        <v>3.9999999999995595E-4</v>
      </c>
      <c r="Z9226" s="128">
        <f t="shared" si="1878"/>
        <v>8.8754449677853557</v>
      </c>
      <c r="AA9226" s="128">
        <f t="shared" si="1879"/>
        <v>0.61929999999999996</v>
      </c>
      <c r="AB9226" s="128">
        <f t="shared" si="1880"/>
        <v>0</v>
      </c>
      <c r="AC9226" s="128">
        <f t="shared" si="1881"/>
        <v>15.751354925155891</v>
      </c>
      <c r="AD9226" s="128">
        <f t="shared" si="1882"/>
        <v>0</v>
      </c>
      <c r="AE9226" s="128">
        <f t="shared" si="1883"/>
        <v>0</v>
      </c>
      <c r="AF9226" s="128">
        <f t="shared" si="1884"/>
        <v>1.3159774376731137</v>
      </c>
      <c r="AG9226" s="128">
        <f t="shared" si="1885"/>
        <v>0</v>
      </c>
      <c r="AH9226" s="93">
        <f t="shared" si="1886"/>
        <v>-0.56399515195882832</v>
      </c>
      <c r="AI9226" s="128">
        <f t="shared" si="1887"/>
        <v>0.49491349588281491</v>
      </c>
    </row>
    <row r="9227" spans="1:35" x14ac:dyDescent="0.25">
      <c r="A9227" s="96">
        <v>3.6892</v>
      </c>
      <c r="B9227" s="216">
        <v>1.9749924869130164</v>
      </c>
      <c r="E9227" s="153">
        <f t="shared" si="1888"/>
        <v>7.8999699476511962E-4</v>
      </c>
      <c r="W9227" s="152">
        <f t="shared" si="1889"/>
        <v>0.13807278190345337</v>
      </c>
      <c r="X9227" s="218">
        <v>1.3626724096072378</v>
      </c>
      <c r="Y9227" s="153">
        <f t="shared" si="1877"/>
        <v>3.9999999999995595E-4</v>
      </c>
      <c r="Z9227" s="128">
        <f t="shared" si="1878"/>
        <v>8.8754449677853557</v>
      </c>
      <c r="AA9227" s="128">
        <f t="shared" si="1879"/>
        <v>0.61929999999999996</v>
      </c>
      <c r="AB9227" s="128">
        <f t="shared" si="1880"/>
        <v>0</v>
      </c>
      <c r="AC9227" s="128">
        <f t="shared" si="1881"/>
        <v>15.751354925155891</v>
      </c>
      <c r="AD9227" s="128">
        <f t="shared" si="1882"/>
        <v>0</v>
      </c>
      <c r="AE9227" s="128">
        <f t="shared" si="1883"/>
        <v>0</v>
      </c>
      <c r="AF9227" s="128">
        <f t="shared" si="1884"/>
        <v>1.3159774376731137</v>
      </c>
      <c r="AG9227" s="128">
        <f t="shared" si="1885"/>
        <v>0</v>
      </c>
      <c r="AH9227" s="93">
        <f t="shared" si="1886"/>
        <v>-0.56399515195882832</v>
      </c>
      <c r="AI9227" s="128">
        <f t="shared" si="1887"/>
        <v>0.49491349588281491</v>
      </c>
    </row>
    <row r="9228" spans="1:35" x14ac:dyDescent="0.25">
      <c r="A9228" s="96">
        <v>3.6896</v>
      </c>
      <c r="B9228" s="216">
        <v>1.9749924869130164</v>
      </c>
      <c r="E9228" s="153">
        <f t="shared" si="1888"/>
        <v>7.8999699476511962E-4</v>
      </c>
      <c r="W9228" s="152">
        <f t="shared" si="1889"/>
        <v>0.13807278190345337</v>
      </c>
      <c r="X9228" s="218">
        <v>1.3626724096072378</v>
      </c>
      <c r="Y9228" s="153">
        <f t="shared" si="1877"/>
        <v>3.9999999999995595E-4</v>
      </c>
      <c r="Z9228" s="128">
        <f t="shared" si="1878"/>
        <v>8.8754449677853557</v>
      </c>
      <c r="AA9228" s="128">
        <f t="shared" si="1879"/>
        <v>0.61929999999999996</v>
      </c>
      <c r="AB9228" s="128">
        <f t="shared" si="1880"/>
        <v>0</v>
      </c>
      <c r="AC9228" s="128">
        <f t="shared" si="1881"/>
        <v>15.751354925155891</v>
      </c>
      <c r="AD9228" s="128">
        <f t="shared" si="1882"/>
        <v>0</v>
      </c>
      <c r="AE9228" s="128">
        <f t="shared" si="1883"/>
        <v>0</v>
      </c>
      <c r="AF9228" s="128">
        <f t="shared" si="1884"/>
        <v>1.3159774376731137</v>
      </c>
      <c r="AG9228" s="128">
        <f t="shared" si="1885"/>
        <v>0</v>
      </c>
      <c r="AH9228" s="93">
        <f t="shared" si="1886"/>
        <v>-0.56399515195882832</v>
      </c>
      <c r="AI9228" s="128">
        <f t="shared" si="1887"/>
        <v>0.49491349588281491</v>
      </c>
    </row>
    <row r="9229" spans="1:35" x14ac:dyDescent="0.25">
      <c r="A9229" s="96">
        <v>3.69</v>
      </c>
      <c r="B9229" s="216">
        <v>0.98749624345650822</v>
      </c>
      <c r="E9229" s="153">
        <f t="shared" si="1888"/>
        <v>5.9249774607383963E-4</v>
      </c>
      <c r="W9229" s="152">
        <f t="shared" si="1889"/>
        <v>0.11347651813294565</v>
      </c>
      <c r="X9229" s="218">
        <v>1.1199261597132559</v>
      </c>
      <c r="Y9229" s="153">
        <f t="shared" si="1877"/>
        <v>3.9999999999995595E-4</v>
      </c>
      <c r="Z9229" s="128">
        <f t="shared" si="1878"/>
        <v>8.8754449677853557</v>
      </c>
      <c r="AA9229" s="128">
        <f t="shared" si="1879"/>
        <v>0.61929999999999996</v>
      </c>
      <c r="AB9229" s="128">
        <f t="shared" si="1880"/>
        <v>0</v>
      </c>
      <c r="AC9229" s="128">
        <f t="shared" si="1881"/>
        <v>15.751354925155891</v>
      </c>
      <c r="AD9229" s="128">
        <f t="shared" si="1882"/>
        <v>0</v>
      </c>
      <c r="AE9229" s="128">
        <f t="shared" si="1883"/>
        <v>0</v>
      </c>
      <c r="AF9229" s="128">
        <f t="shared" si="1884"/>
        <v>1.3159774376731137</v>
      </c>
      <c r="AG9229" s="128">
        <f t="shared" si="1885"/>
        <v>0</v>
      </c>
      <c r="AH9229" s="93">
        <f t="shared" si="1886"/>
        <v>-0.56399515195882832</v>
      </c>
      <c r="AI9229" s="128">
        <f t="shared" si="1887"/>
        <v>0.30109349626874093</v>
      </c>
    </row>
    <row r="9230" spans="1:35" x14ac:dyDescent="0.25">
      <c r="A9230" s="96">
        <v>3.6903999999999999</v>
      </c>
      <c r="B9230" s="216">
        <v>1.9749924869130164</v>
      </c>
      <c r="E9230" s="153">
        <f t="shared" si="1888"/>
        <v>5.9249774607383963E-4</v>
      </c>
      <c r="W9230" s="152">
        <f t="shared" si="1889"/>
        <v>0.13807278190345337</v>
      </c>
      <c r="X9230" s="218">
        <v>1.3626724096072378</v>
      </c>
      <c r="Y9230" s="153">
        <f t="shared" si="1877"/>
        <v>3.9999999999995595E-4</v>
      </c>
      <c r="Z9230" s="128">
        <f t="shared" si="1878"/>
        <v>8.8754449677853557</v>
      </c>
      <c r="AA9230" s="128">
        <f t="shared" si="1879"/>
        <v>0.61929999999999996</v>
      </c>
      <c r="AB9230" s="128">
        <f t="shared" si="1880"/>
        <v>0</v>
      </c>
      <c r="AC9230" s="128">
        <f t="shared" si="1881"/>
        <v>15.751354925155891</v>
      </c>
      <c r="AD9230" s="128">
        <f t="shared" si="1882"/>
        <v>0</v>
      </c>
      <c r="AE9230" s="128">
        <f t="shared" si="1883"/>
        <v>0</v>
      </c>
      <c r="AF9230" s="128">
        <f t="shared" si="1884"/>
        <v>1.3159774376731137</v>
      </c>
      <c r="AG9230" s="128">
        <f t="shared" si="1885"/>
        <v>0</v>
      </c>
      <c r="AH9230" s="93">
        <f t="shared" si="1886"/>
        <v>-0.56399515195882832</v>
      </c>
      <c r="AI9230" s="128">
        <f t="shared" si="1887"/>
        <v>0.49491349588281491</v>
      </c>
    </row>
    <row r="9231" spans="1:35" x14ac:dyDescent="0.25">
      <c r="A9231" s="96">
        <v>3.6907999999999999</v>
      </c>
      <c r="B9231" s="216">
        <v>1.9749924869130164</v>
      </c>
      <c r="E9231" s="153">
        <f t="shared" si="1888"/>
        <v>7.8999699476511962E-4</v>
      </c>
      <c r="W9231" s="152">
        <f t="shared" si="1889"/>
        <v>0.13807278190345337</v>
      </c>
      <c r="X9231" s="218">
        <v>1.3626724096072378</v>
      </c>
      <c r="Y9231" s="153">
        <f t="shared" si="1877"/>
        <v>3.9999999999995595E-4</v>
      </c>
      <c r="Z9231" s="128">
        <f t="shared" si="1878"/>
        <v>8.8754449677853557</v>
      </c>
      <c r="AA9231" s="128">
        <f t="shared" si="1879"/>
        <v>0.61929999999999996</v>
      </c>
      <c r="AB9231" s="128">
        <f t="shared" si="1880"/>
        <v>0</v>
      </c>
      <c r="AC9231" s="128">
        <f t="shared" si="1881"/>
        <v>15.751354925155891</v>
      </c>
      <c r="AD9231" s="128">
        <f t="shared" si="1882"/>
        <v>0</v>
      </c>
      <c r="AE9231" s="128">
        <f t="shared" si="1883"/>
        <v>0</v>
      </c>
      <c r="AF9231" s="128">
        <f t="shared" si="1884"/>
        <v>1.3159774376731137</v>
      </c>
      <c r="AG9231" s="128">
        <f t="shared" si="1885"/>
        <v>0</v>
      </c>
      <c r="AH9231" s="93">
        <f t="shared" si="1886"/>
        <v>-0.56399515195882832</v>
      </c>
      <c r="AI9231" s="128">
        <f t="shared" si="1887"/>
        <v>0.49491349588281491</v>
      </c>
    </row>
    <row r="9232" spans="1:35" x14ac:dyDescent="0.25">
      <c r="A9232" s="96">
        <v>3.6911999999999998</v>
      </c>
      <c r="B9232" s="216">
        <v>1.9749924869130164</v>
      </c>
      <c r="E9232" s="153">
        <f t="shared" si="1888"/>
        <v>7.8999699476511962E-4</v>
      </c>
      <c r="W9232" s="152">
        <f t="shared" si="1889"/>
        <v>0.13807278190345337</v>
      </c>
      <c r="X9232" s="218">
        <v>1.3626724096072378</v>
      </c>
      <c r="Y9232" s="153">
        <f t="shared" si="1877"/>
        <v>3.9999999999995595E-4</v>
      </c>
      <c r="Z9232" s="128">
        <f t="shared" si="1878"/>
        <v>8.8754449677853557</v>
      </c>
      <c r="AA9232" s="128">
        <f t="shared" si="1879"/>
        <v>0.61929999999999996</v>
      </c>
      <c r="AB9232" s="128">
        <f t="shared" si="1880"/>
        <v>0</v>
      </c>
      <c r="AC9232" s="128">
        <f t="shared" si="1881"/>
        <v>15.751354925155891</v>
      </c>
      <c r="AD9232" s="128">
        <f t="shared" si="1882"/>
        <v>0</v>
      </c>
      <c r="AE9232" s="128">
        <f t="shared" si="1883"/>
        <v>0</v>
      </c>
      <c r="AF9232" s="128">
        <f t="shared" si="1884"/>
        <v>1.3159774376731137</v>
      </c>
      <c r="AG9232" s="128">
        <f t="shared" si="1885"/>
        <v>0</v>
      </c>
      <c r="AH9232" s="93">
        <f t="shared" si="1886"/>
        <v>-0.56399515195882832</v>
      </c>
      <c r="AI9232" s="128">
        <f t="shared" si="1887"/>
        <v>0.49491349588281491</v>
      </c>
    </row>
    <row r="9233" spans="1:35" x14ac:dyDescent="0.25">
      <c r="A9233" s="96">
        <v>3.6915999999999998</v>
      </c>
      <c r="B9233" s="216">
        <v>1.9749924869130164</v>
      </c>
      <c r="E9233" s="153">
        <f t="shared" si="1888"/>
        <v>7.8999699476511962E-4</v>
      </c>
      <c r="W9233" s="152">
        <f t="shared" si="1889"/>
        <v>0.13807278190345337</v>
      </c>
      <c r="X9233" s="218">
        <v>1.3626724096072378</v>
      </c>
      <c r="Y9233" s="153">
        <f t="shared" si="1877"/>
        <v>3.9999999999995595E-4</v>
      </c>
      <c r="Z9233" s="128">
        <f t="shared" si="1878"/>
        <v>8.8754449677853557</v>
      </c>
      <c r="AA9233" s="128">
        <f t="shared" si="1879"/>
        <v>0.61929999999999996</v>
      </c>
      <c r="AB9233" s="128">
        <f t="shared" si="1880"/>
        <v>0</v>
      </c>
      <c r="AC9233" s="128">
        <f t="shared" si="1881"/>
        <v>15.751354925155891</v>
      </c>
      <c r="AD9233" s="128">
        <f t="shared" si="1882"/>
        <v>0</v>
      </c>
      <c r="AE9233" s="128">
        <f t="shared" si="1883"/>
        <v>0</v>
      </c>
      <c r="AF9233" s="128">
        <f t="shared" si="1884"/>
        <v>1.3159774376731137</v>
      </c>
      <c r="AG9233" s="128">
        <f t="shared" si="1885"/>
        <v>0</v>
      </c>
      <c r="AH9233" s="93">
        <f t="shared" si="1886"/>
        <v>-0.56399515195882832</v>
      </c>
      <c r="AI9233" s="128">
        <f t="shared" si="1887"/>
        <v>0.49491349588281491</v>
      </c>
    </row>
    <row r="9234" spans="1:35" x14ac:dyDescent="0.25">
      <c r="A9234" s="96">
        <v>3.6920000000000002</v>
      </c>
      <c r="B9234" s="216">
        <v>0.98749624345650822</v>
      </c>
      <c r="E9234" s="153">
        <f t="shared" si="1888"/>
        <v>5.9249774607449742E-4</v>
      </c>
      <c r="W9234" s="152">
        <f t="shared" si="1889"/>
        <v>0.11347651813294565</v>
      </c>
      <c r="X9234" s="218">
        <v>1.1199261597132559</v>
      </c>
      <c r="Y9234" s="153">
        <f t="shared" si="1877"/>
        <v>4.0000000000040004E-4</v>
      </c>
      <c r="Z9234" s="128">
        <f t="shared" si="1878"/>
        <v>8.8754449677853557</v>
      </c>
      <c r="AA9234" s="128">
        <f t="shared" si="1879"/>
        <v>0.61929999999999996</v>
      </c>
      <c r="AB9234" s="128">
        <f t="shared" si="1880"/>
        <v>0</v>
      </c>
      <c r="AC9234" s="128">
        <f t="shared" si="1881"/>
        <v>15.751354925155891</v>
      </c>
      <c r="AD9234" s="128">
        <f t="shared" si="1882"/>
        <v>0</v>
      </c>
      <c r="AE9234" s="128">
        <f t="shared" si="1883"/>
        <v>0</v>
      </c>
      <c r="AF9234" s="128">
        <f t="shared" si="1884"/>
        <v>1.3159774376731137</v>
      </c>
      <c r="AG9234" s="128">
        <f t="shared" si="1885"/>
        <v>0</v>
      </c>
      <c r="AH9234" s="93">
        <f t="shared" si="1886"/>
        <v>-0.56399515195882832</v>
      </c>
      <c r="AI9234" s="128">
        <f t="shared" si="1887"/>
        <v>0.30109349626874093</v>
      </c>
    </row>
    <row r="9235" spans="1:35" x14ac:dyDescent="0.25">
      <c r="A9235" s="96">
        <v>3.6924000000000001</v>
      </c>
      <c r="B9235" s="216">
        <v>0.98749624345650822</v>
      </c>
      <c r="E9235" s="153">
        <f t="shared" si="1888"/>
        <v>3.9499849738255981E-4</v>
      </c>
      <c r="W9235" s="152">
        <f t="shared" si="1889"/>
        <v>0.11347651813294565</v>
      </c>
      <c r="X9235" s="218">
        <v>1.1199261597132559</v>
      </c>
      <c r="Y9235" s="153">
        <f t="shared" si="1877"/>
        <v>3.9999999999995595E-4</v>
      </c>
      <c r="Z9235" s="128">
        <f t="shared" si="1878"/>
        <v>8.8754449677853557</v>
      </c>
      <c r="AA9235" s="128">
        <f t="shared" si="1879"/>
        <v>0.61929999999999996</v>
      </c>
      <c r="AB9235" s="128">
        <f t="shared" si="1880"/>
        <v>0</v>
      </c>
      <c r="AC9235" s="128">
        <f t="shared" si="1881"/>
        <v>15.751354925155891</v>
      </c>
      <c r="AD9235" s="128">
        <f t="shared" si="1882"/>
        <v>0</v>
      </c>
      <c r="AE9235" s="128">
        <f t="shared" si="1883"/>
        <v>0</v>
      </c>
      <c r="AF9235" s="128">
        <f t="shared" si="1884"/>
        <v>1.3159774376731137</v>
      </c>
      <c r="AG9235" s="128">
        <f t="shared" si="1885"/>
        <v>0</v>
      </c>
      <c r="AH9235" s="93">
        <f t="shared" si="1886"/>
        <v>-0.56399515195882832</v>
      </c>
      <c r="AI9235" s="128">
        <f t="shared" si="1887"/>
        <v>0.30109349626874093</v>
      </c>
    </row>
    <row r="9236" spans="1:35" x14ac:dyDescent="0.25">
      <c r="A9236" s="96">
        <v>3.6928000000000001</v>
      </c>
      <c r="B9236" s="216">
        <v>1.9749924869130164</v>
      </c>
      <c r="E9236" s="153">
        <f t="shared" si="1888"/>
        <v>5.9249774607383963E-4</v>
      </c>
      <c r="W9236" s="152">
        <f t="shared" si="1889"/>
        <v>0.13807278190345337</v>
      </c>
      <c r="X9236" s="218">
        <v>1.3626724096072378</v>
      </c>
      <c r="Y9236" s="153">
        <f t="shared" si="1877"/>
        <v>3.9999999999995595E-4</v>
      </c>
      <c r="Z9236" s="128">
        <f t="shared" si="1878"/>
        <v>8.8754449677853557</v>
      </c>
      <c r="AA9236" s="128">
        <f t="shared" si="1879"/>
        <v>0.61929999999999996</v>
      </c>
      <c r="AB9236" s="128">
        <f t="shared" si="1880"/>
        <v>0</v>
      </c>
      <c r="AC9236" s="128">
        <f t="shared" si="1881"/>
        <v>15.751354925155891</v>
      </c>
      <c r="AD9236" s="128">
        <f t="shared" si="1882"/>
        <v>0</v>
      </c>
      <c r="AE9236" s="128">
        <f t="shared" si="1883"/>
        <v>0</v>
      </c>
      <c r="AF9236" s="128">
        <f t="shared" si="1884"/>
        <v>1.3159774376731137</v>
      </c>
      <c r="AG9236" s="128">
        <f t="shared" si="1885"/>
        <v>0</v>
      </c>
      <c r="AH9236" s="93">
        <f t="shared" si="1886"/>
        <v>-0.56399515195882832</v>
      </c>
      <c r="AI9236" s="128">
        <f t="shared" si="1887"/>
        <v>0.49491349588281491</v>
      </c>
    </row>
    <row r="9237" spans="1:35" x14ac:dyDescent="0.25">
      <c r="A9237" s="96">
        <v>3.6932</v>
      </c>
      <c r="B9237" s="216">
        <v>0.98749624345650822</v>
      </c>
      <c r="E9237" s="153">
        <f t="shared" si="1888"/>
        <v>5.9249774607383963E-4</v>
      </c>
      <c r="W9237" s="152">
        <f t="shared" si="1889"/>
        <v>0.11347651813294565</v>
      </c>
      <c r="X9237" s="218">
        <v>1.1199261597132559</v>
      </c>
      <c r="Y9237" s="153">
        <f t="shared" si="1877"/>
        <v>3.9999999999995595E-4</v>
      </c>
      <c r="Z9237" s="128">
        <f t="shared" si="1878"/>
        <v>8.8754449677853557</v>
      </c>
      <c r="AA9237" s="128">
        <f t="shared" si="1879"/>
        <v>0.61929999999999996</v>
      </c>
      <c r="AB9237" s="128">
        <f t="shared" si="1880"/>
        <v>0</v>
      </c>
      <c r="AC9237" s="128">
        <f t="shared" si="1881"/>
        <v>15.751354925155891</v>
      </c>
      <c r="AD9237" s="128">
        <f t="shared" si="1882"/>
        <v>0</v>
      </c>
      <c r="AE9237" s="128">
        <f t="shared" si="1883"/>
        <v>0</v>
      </c>
      <c r="AF9237" s="128">
        <f t="shared" si="1884"/>
        <v>1.3159774376731137</v>
      </c>
      <c r="AG9237" s="128">
        <f t="shared" si="1885"/>
        <v>0</v>
      </c>
      <c r="AH9237" s="93">
        <f t="shared" si="1886"/>
        <v>-0.56399515195882832</v>
      </c>
      <c r="AI9237" s="128">
        <f t="shared" si="1887"/>
        <v>0.30109349626874093</v>
      </c>
    </row>
    <row r="9238" spans="1:35" x14ac:dyDescent="0.25">
      <c r="A9238" s="96">
        <v>3.6936</v>
      </c>
      <c r="B9238" s="216">
        <v>1.9749924869130164</v>
      </c>
      <c r="E9238" s="153">
        <f t="shared" si="1888"/>
        <v>5.9249774607383963E-4</v>
      </c>
      <c r="W9238" s="152">
        <f t="shared" si="1889"/>
        <v>0.13807278190345337</v>
      </c>
      <c r="X9238" s="218">
        <v>1.3626724096072378</v>
      </c>
      <c r="Y9238" s="153">
        <f t="shared" si="1877"/>
        <v>3.9999999999995595E-4</v>
      </c>
      <c r="Z9238" s="128">
        <f t="shared" si="1878"/>
        <v>8.8754449677853557</v>
      </c>
      <c r="AA9238" s="128">
        <f t="shared" si="1879"/>
        <v>0.61929999999999996</v>
      </c>
      <c r="AB9238" s="128">
        <f t="shared" si="1880"/>
        <v>0</v>
      </c>
      <c r="AC9238" s="128">
        <f t="shared" si="1881"/>
        <v>15.751354925155891</v>
      </c>
      <c r="AD9238" s="128">
        <f t="shared" si="1882"/>
        <v>0</v>
      </c>
      <c r="AE9238" s="128">
        <f t="shared" si="1883"/>
        <v>0</v>
      </c>
      <c r="AF9238" s="128">
        <f t="shared" si="1884"/>
        <v>1.3159774376731137</v>
      </c>
      <c r="AG9238" s="128">
        <f t="shared" si="1885"/>
        <v>0</v>
      </c>
      <c r="AH9238" s="93">
        <f t="shared" si="1886"/>
        <v>-0.56399515195882832</v>
      </c>
      <c r="AI9238" s="128">
        <f t="shared" si="1887"/>
        <v>0.49491349588281491</v>
      </c>
    </row>
    <row r="9239" spans="1:35" x14ac:dyDescent="0.25">
      <c r="A9239" s="96">
        <v>3.694</v>
      </c>
      <c r="B9239" s="216">
        <v>1.9749924869130164</v>
      </c>
      <c r="E9239" s="153">
        <f t="shared" si="1888"/>
        <v>7.8999699476511962E-4</v>
      </c>
      <c r="W9239" s="152">
        <f t="shared" si="1889"/>
        <v>0.13807278190345337</v>
      </c>
      <c r="X9239" s="218">
        <v>1.3626724096072378</v>
      </c>
      <c r="Y9239" s="153">
        <f t="shared" si="1877"/>
        <v>3.9999999999995595E-4</v>
      </c>
      <c r="Z9239" s="128">
        <f t="shared" si="1878"/>
        <v>8.8754449677853557</v>
      </c>
      <c r="AA9239" s="128">
        <f t="shared" si="1879"/>
        <v>0.61929999999999996</v>
      </c>
      <c r="AB9239" s="128">
        <f t="shared" si="1880"/>
        <v>0</v>
      </c>
      <c r="AC9239" s="128">
        <f t="shared" si="1881"/>
        <v>15.751354925155891</v>
      </c>
      <c r="AD9239" s="128">
        <f t="shared" si="1882"/>
        <v>0</v>
      </c>
      <c r="AE9239" s="128">
        <f t="shared" si="1883"/>
        <v>0</v>
      </c>
      <c r="AF9239" s="128">
        <f t="shared" si="1884"/>
        <v>1.3159774376731137</v>
      </c>
      <c r="AG9239" s="128">
        <f t="shared" si="1885"/>
        <v>0</v>
      </c>
      <c r="AH9239" s="93">
        <f t="shared" si="1886"/>
        <v>-0.56399515195882832</v>
      </c>
      <c r="AI9239" s="128">
        <f t="shared" si="1887"/>
        <v>0.49491349588281491</v>
      </c>
    </row>
    <row r="9240" spans="1:35" x14ac:dyDescent="0.25">
      <c r="A9240" s="96">
        <v>3.6943999999999999</v>
      </c>
      <c r="B9240" s="216">
        <v>1.9749924869130164</v>
      </c>
      <c r="E9240" s="153">
        <f t="shared" si="1888"/>
        <v>7.8999699476511962E-4</v>
      </c>
      <c r="W9240" s="152">
        <f t="shared" si="1889"/>
        <v>0.13807278190345337</v>
      </c>
      <c r="X9240" s="218">
        <v>1.3626724096072378</v>
      </c>
      <c r="Y9240" s="153">
        <f t="shared" si="1877"/>
        <v>3.9999999999995595E-4</v>
      </c>
      <c r="Z9240" s="128">
        <f t="shared" si="1878"/>
        <v>8.8754449677853557</v>
      </c>
      <c r="AA9240" s="128">
        <f t="shared" si="1879"/>
        <v>0.61929999999999996</v>
      </c>
      <c r="AB9240" s="128">
        <f t="shared" si="1880"/>
        <v>0</v>
      </c>
      <c r="AC9240" s="128">
        <f t="shared" si="1881"/>
        <v>15.751354925155891</v>
      </c>
      <c r="AD9240" s="128">
        <f t="shared" si="1882"/>
        <v>0</v>
      </c>
      <c r="AE9240" s="128">
        <f t="shared" si="1883"/>
        <v>0</v>
      </c>
      <c r="AF9240" s="128">
        <f t="shared" si="1884"/>
        <v>1.3159774376731137</v>
      </c>
      <c r="AG9240" s="128">
        <f t="shared" si="1885"/>
        <v>0</v>
      </c>
      <c r="AH9240" s="93">
        <f t="shared" si="1886"/>
        <v>-0.56399515195882832</v>
      </c>
      <c r="AI9240" s="128">
        <f t="shared" si="1887"/>
        <v>0.49491349588281491</v>
      </c>
    </row>
    <row r="9241" spans="1:35" x14ac:dyDescent="0.25">
      <c r="A9241" s="96">
        <v>3.6947999999999999</v>
      </c>
      <c r="B9241" s="216">
        <v>0.98749624345650822</v>
      </c>
      <c r="E9241" s="153">
        <f t="shared" si="1888"/>
        <v>5.9249774607383963E-4</v>
      </c>
      <c r="W9241" s="152">
        <f t="shared" si="1889"/>
        <v>0.11347651813294565</v>
      </c>
      <c r="X9241" s="218">
        <v>1.1199261597132559</v>
      </c>
      <c r="Y9241" s="153">
        <f t="shared" si="1877"/>
        <v>3.9999999999995595E-4</v>
      </c>
      <c r="Z9241" s="128">
        <f t="shared" si="1878"/>
        <v>8.8754449677853557</v>
      </c>
      <c r="AA9241" s="128">
        <f t="shared" si="1879"/>
        <v>0.61929999999999996</v>
      </c>
      <c r="AB9241" s="128">
        <f t="shared" si="1880"/>
        <v>0</v>
      </c>
      <c r="AC9241" s="128">
        <f t="shared" si="1881"/>
        <v>15.751354925155891</v>
      </c>
      <c r="AD9241" s="128">
        <f t="shared" si="1882"/>
        <v>0</v>
      </c>
      <c r="AE9241" s="128">
        <f t="shared" si="1883"/>
        <v>0</v>
      </c>
      <c r="AF9241" s="128">
        <f t="shared" si="1884"/>
        <v>1.3159774376731137</v>
      </c>
      <c r="AG9241" s="128">
        <f t="shared" si="1885"/>
        <v>0</v>
      </c>
      <c r="AH9241" s="93">
        <f t="shared" si="1886"/>
        <v>-0.56399515195882832</v>
      </c>
      <c r="AI9241" s="128">
        <f t="shared" si="1887"/>
        <v>0.30109349626874093</v>
      </c>
    </row>
    <row r="9242" spans="1:35" x14ac:dyDescent="0.25">
      <c r="A9242" s="96">
        <v>3.6951999999999998</v>
      </c>
      <c r="B9242" s="216">
        <v>0.98749624345650822</v>
      </c>
      <c r="E9242" s="153">
        <f t="shared" si="1888"/>
        <v>3.9499849738255981E-4</v>
      </c>
      <c r="W9242" s="152">
        <f t="shared" si="1889"/>
        <v>0.11347651813294565</v>
      </c>
      <c r="X9242" s="218">
        <v>1.1199261597132559</v>
      </c>
      <c r="Y9242" s="153">
        <f t="shared" si="1877"/>
        <v>3.9999999999995595E-4</v>
      </c>
      <c r="Z9242" s="128">
        <f t="shared" si="1878"/>
        <v>8.8754449677853557</v>
      </c>
      <c r="AA9242" s="128">
        <f t="shared" si="1879"/>
        <v>0.61929999999999996</v>
      </c>
      <c r="AB9242" s="128">
        <f t="shared" si="1880"/>
        <v>0</v>
      </c>
      <c r="AC9242" s="128">
        <f t="shared" si="1881"/>
        <v>15.751354925155891</v>
      </c>
      <c r="AD9242" s="128">
        <f t="shared" si="1882"/>
        <v>0</v>
      </c>
      <c r="AE9242" s="128">
        <f t="shared" si="1883"/>
        <v>0</v>
      </c>
      <c r="AF9242" s="128">
        <f t="shared" si="1884"/>
        <v>1.3159774376731137</v>
      </c>
      <c r="AG9242" s="128">
        <f t="shared" si="1885"/>
        <v>0</v>
      </c>
      <c r="AH9242" s="93">
        <f t="shared" si="1886"/>
        <v>-0.56399515195882832</v>
      </c>
      <c r="AI9242" s="128">
        <f t="shared" si="1887"/>
        <v>0.30109349626874093</v>
      </c>
    </row>
    <row r="9243" spans="1:35" x14ac:dyDescent="0.25">
      <c r="A9243" s="96">
        <v>3.6955999999999998</v>
      </c>
      <c r="B9243" s="216">
        <v>0.98749624345650822</v>
      </c>
      <c r="E9243" s="153">
        <f t="shared" si="1888"/>
        <v>3.9499849738255981E-4</v>
      </c>
      <c r="W9243" s="152">
        <f t="shared" si="1889"/>
        <v>0.11347651813294565</v>
      </c>
      <c r="X9243" s="218">
        <v>1.1199261597132559</v>
      </c>
      <c r="Y9243" s="153">
        <f t="shared" si="1877"/>
        <v>3.9999999999995595E-4</v>
      </c>
      <c r="Z9243" s="128">
        <f t="shared" si="1878"/>
        <v>8.8754449677853557</v>
      </c>
      <c r="AA9243" s="128">
        <f t="shared" si="1879"/>
        <v>0.61929999999999996</v>
      </c>
      <c r="AB9243" s="128">
        <f t="shared" si="1880"/>
        <v>0</v>
      </c>
      <c r="AC9243" s="128">
        <f t="shared" si="1881"/>
        <v>15.751354925155891</v>
      </c>
      <c r="AD9243" s="128">
        <f t="shared" si="1882"/>
        <v>0</v>
      </c>
      <c r="AE9243" s="128">
        <f t="shared" si="1883"/>
        <v>0</v>
      </c>
      <c r="AF9243" s="128">
        <f t="shared" si="1884"/>
        <v>1.3159774376731137</v>
      </c>
      <c r="AG9243" s="128">
        <f t="shared" si="1885"/>
        <v>0</v>
      </c>
      <c r="AH9243" s="93">
        <f t="shared" si="1886"/>
        <v>-0.56399515195882832</v>
      </c>
      <c r="AI9243" s="128">
        <f t="shared" si="1887"/>
        <v>0.30109349626874093</v>
      </c>
    </row>
    <row r="9244" spans="1:35" x14ac:dyDescent="0.25">
      <c r="A9244" s="96">
        <v>3.6960000000000002</v>
      </c>
      <c r="B9244" s="216">
        <v>0.98749624345650822</v>
      </c>
      <c r="E9244" s="153">
        <f t="shared" si="1888"/>
        <v>3.9499849738299831E-4</v>
      </c>
      <c r="W9244" s="152">
        <f t="shared" si="1889"/>
        <v>0.11347651813294565</v>
      </c>
      <c r="X9244" s="218">
        <v>1.1199261597132559</v>
      </c>
      <c r="Y9244" s="153">
        <f t="shared" si="1877"/>
        <v>4.0000000000040004E-4</v>
      </c>
      <c r="Z9244" s="128">
        <f t="shared" si="1878"/>
        <v>8.8754449677853557</v>
      </c>
      <c r="AA9244" s="128">
        <f t="shared" si="1879"/>
        <v>0.61929999999999996</v>
      </c>
      <c r="AB9244" s="128">
        <f t="shared" si="1880"/>
        <v>0</v>
      </c>
      <c r="AC9244" s="128">
        <f t="shared" si="1881"/>
        <v>15.751354925155891</v>
      </c>
      <c r="AD9244" s="128">
        <f t="shared" si="1882"/>
        <v>0</v>
      </c>
      <c r="AE9244" s="128">
        <f t="shared" si="1883"/>
        <v>0</v>
      </c>
      <c r="AF9244" s="128">
        <f t="shared" si="1884"/>
        <v>1.3159774376731137</v>
      </c>
      <c r="AG9244" s="128">
        <f t="shared" si="1885"/>
        <v>0</v>
      </c>
      <c r="AH9244" s="93">
        <f t="shared" si="1886"/>
        <v>-0.56399515195882832</v>
      </c>
      <c r="AI9244" s="128">
        <f t="shared" si="1887"/>
        <v>0.30109349626874093</v>
      </c>
    </row>
    <row r="9245" spans="1:35" x14ac:dyDescent="0.25">
      <c r="A9245" s="96">
        <v>3.6964000000000001</v>
      </c>
      <c r="B9245" s="216">
        <v>0.98749624345650822</v>
      </c>
      <c r="E9245" s="153">
        <f t="shared" si="1888"/>
        <v>3.9499849738255981E-4</v>
      </c>
      <c r="W9245" s="152">
        <f t="shared" si="1889"/>
        <v>0.11347651813294565</v>
      </c>
      <c r="X9245" s="218">
        <v>1.1199261597132559</v>
      </c>
      <c r="Y9245" s="153">
        <f t="shared" si="1877"/>
        <v>3.9999999999995595E-4</v>
      </c>
      <c r="Z9245" s="128">
        <f t="shared" si="1878"/>
        <v>8.8754449677853557</v>
      </c>
      <c r="AA9245" s="128">
        <f t="shared" si="1879"/>
        <v>0.61929999999999996</v>
      </c>
      <c r="AB9245" s="128">
        <f t="shared" si="1880"/>
        <v>0</v>
      </c>
      <c r="AC9245" s="128">
        <f t="shared" si="1881"/>
        <v>15.751354925155891</v>
      </c>
      <c r="AD9245" s="128">
        <f t="shared" si="1882"/>
        <v>0</v>
      </c>
      <c r="AE9245" s="128">
        <f t="shared" si="1883"/>
        <v>0</v>
      </c>
      <c r="AF9245" s="128">
        <f t="shared" si="1884"/>
        <v>1.3159774376731137</v>
      </c>
      <c r="AG9245" s="128">
        <f t="shared" si="1885"/>
        <v>0</v>
      </c>
      <c r="AH9245" s="93">
        <f t="shared" si="1886"/>
        <v>-0.56399515195882832</v>
      </c>
      <c r="AI9245" s="128">
        <f t="shared" si="1887"/>
        <v>0.30109349626874093</v>
      </c>
    </row>
    <row r="9246" spans="1:35" x14ac:dyDescent="0.25">
      <c r="A9246" s="96">
        <v>3.6968000000000001</v>
      </c>
      <c r="B9246" s="216">
        <v>0.98749624345650822</v>
      </c>
      <c r="E9246" s="153">
        <f t="shared" si="1888"/>
        <v>3.9499849738255981E-4</v>
      </c>
      <c r="W9246" s="152">
        <f t="shared" si="1889"/>
        <v>0.11347651813294565</v>
      </c>
      <c r="X9246" s="218">
        <v>1.1199261597132559</v>
      </c>
      <c r="Y9246" s="153">
        <f t="shared" si="1877"/>
        <v>3.9999999999995595E-4</v>
      </c>
      <c r="Z9246" s="128">
        <f t="shared" si="1878"/>
        <v>8.8754449677853557</v>
      </c>
      <c r="AA9246" s="128">
        <f t="shared" si="1879"/>
        <v>0.61929999999999996</v>
      </c>
      <c r="AB9246" s="128">
        <f t="shared" si="1880"/>
        <v>0</v>
      </c>
      <c r="AC9246" s="128">
        <f t="shared" si="1881"/>
        <v>15.751354925155891</v>
      </c>
      <c r="AD9246" s="128">
        <f t="shared" si="1882"/>
        <v>0</v>
      </c>
      <c r="AE9246" s="128">
        <f t="shared" si="1883"/>
        <v>0</v>
      </c>
      <c r="AF9246" s="128">
        <f t="shared" si="1884"/>
        <v>1.3159774376731137</v>
      </c>
      <c r="AG9246" s="128">
        <f t="shared" si="1885"/>
        <v>0</v>
      </c>
      <c r="AH9246" s="93">
        <f t="shared" si="1886"/>
        <v>-0.56399515195882832</v>
      </c>
      <c r="AI9246" s="128">
        <f t="shared" si="1887"/>
        <v>0.30109349626874093</v>
      </c>
    </row>
    <row r="9247" spans="1:35" x14ac:dyDescent="0.25">
      <c r="A9247" s="96">
        <v>3.6972</v>
      </c>
      <c r="B9247" s="216">
        <v>0.98749624345650822</v>
      </c>
      <c r="E9247" s="153">
        <f t="shared" si="1888"/>
        <v>3.9499849738255981E-4</v>
      </c>
      <c r="W9247" s="152">
        <f t="shared" si="1889"/>
        <v>0.11347651813294565</v>
      </c>
      <c r="X9247" s="218">
        <v>1.1199261597132559</v>
      </c>
      <c r="Y9247" s="153">
        <f t="shared" si="1877"/>
        <v>3.9999999999995595E-4</v>
      </c>
      <c r="Z9247" s="128">
        <f t="shared" si="1878"/>
        <v>8.8754449677853557</v>
      </c>
      <c r="AA9247" s="128">
        <f t="shared" si="1879"/>
        <v>0.61929999999999996</v>
      </c>
      <c r="AB9247" s="128">
        <f t="shared" si="1880"/>
        <v>0</v>
      </c>
      <c r="AC9247" s="128">
        <f t="shared" si="1881"/>
        <v>15.751354925155891</v>
      </c>
      <c r="AD9247" s="128">
        <f t="shared" si="1882"/>
        <v>0</v>
      </c>
      <c r="AE9247" s="128">
        <f t="shared" si="1883"/>
        <v>0</v>
      </c>
      <c r="AF9247" s="128">
        <f t="shared" si="1884"/>
        <v>1.3159774376731137</v>
      </c>
      <c r="AG9247" s="128">
        <f t="shared" si="1885"/>
        <v>0</v>
      </c>
      <c r="AH9247" s="93">
        <f t="shared" si="1886"/>
        <v>-0.56399515195882832</v>
      </c>
      <c r="AI9247" s="128">
        <f t="shared" si="1887"/>
        <v>0.30109349626874093</v>
      </c>
    </row>
    <row r="9248" spans="1:35" x14ac:dyDescent="0.25">
      <c r="A9248" s="96">
        <v>3.6976</v>
      </c>
      <c r="B9248" s="216">
        <v>0.98749624345650822</v>
      </c>
      <c r="E9248" s="153">
        <f t="shared" si="1888"/>
        <v>3.9499849738255981E-4</v>
      </c>
      <c r="W9248" s="152">
        <f t="shared" si="1889"/>
        <v>0.11347651813294565</v>
      </c>
      <c r="X9248" s="218">
        <v>1.1199261597132559</v>
      </c>
      <c r="Y9248" s="153">
        <f t="shared" si="1877"/>
        <v>3.9999999999995595E-4</v>
      </c>
      <c r="Z9248" s="128">
        <f t="shared" si="1878"/>
        <v>8.8754449677853557</v>
      </c>
      <c r="AA9248" s="128">
        <f t="shared" si="1879"/>
        <v>0.61929999999999996</v>
      </c>
      <c r="AB9248" s="128">
        <f t="shared" si="1880"/>
        <v>0</v>
      </c>
      <c r="AC9248" s="128">
        <f t="shared" si="1881"/>
        <v>15.751354925155891</v>
      </c>
      <c r="AD9248" s="128">
        <f t="shared" si="1882"/>
        <v>0</v>
      </c>
      <c r="AE9248" s="128">
        <f t="shared" si="1883"/>
        <v>0</v>
      </c>
      <c r="AF9248" s="128">
        <f t="shared" si="1884"/>
        <v>1.3159774376731137</v>
      </c>
      <c r="AG9248" s="128">
        <f t="shared" si="1885"/>
        <v>0</v>
      </c>
      <c r="AH9248" s="93">
        <f t="shared" si="1886"/>
        <v>-0.56399515195882832</v>
      </c>
      <c r="AI9248" s="128">
        <f t="shared" si="1887"/>
        <v>0.30109349626874093</v>
      </c>
    </row>
    <row r="9249" spans="1:35" x14ac:dyDescent="0.25">
      <c r="A9249" s="96">
        <v>3.698</v>
      </c>
      <c r="B9249" s="216">
        <v>0.98749624345650822</v>
      </c>
      <c r="E9249" s="153">
        <f t="shared" si="1888"/>
        <v>3.9499849738255981E-4</v>
      </c>
      <c r="W9249" s="152">
        <f t="shared" si="1889"/>
        <v>0.11347651813294565</v>
      </c>
      <c r="X9249" s="218">
        <v>1.1199261597132559</v>
      </c>
      <c r="Y9249" s="153">
        <f t="shared" si="1877"/>
        <v>3.9999999999995595E-4</v>
      </c>
      <c r="Z9249" s="128">
        <f t="shared" si="1878"/>
        <v>8.8754449677853557</v>
      </c>
      <c r="AA9249" s="128">
        <f t="shared" si="1879"/>
        <v>0.61929999999999996</v>
      </c>
      <c r="AB9249" s="128">
        <f t="shared" si="1880"/>
        <v>0</v>
      </c>
      <c r="AC9249" s="128">
        <f t="shared" si="1881"/>
        <v>15.751354925155891</v>
      </c>
      <c r="AD9249" s="128">
        <f t="shared" si="1882"/>
        <v>0</v>
      </c>
      <c r="AE9249" s="128">
        <f t="shared" si="1883"/>
        <v>0</v>
      </c>
      <c r="AF9249" s="128">
        <f t="shared" si="1884"/>
        <v>1.3159774376731137</v>
      </c>
      <c r="AG9249" s="128">
        <f t="shared" si="1885"/>
        <v>0</v>
      </c>
      <c r="AH9249" s="93">
        <f t="shared" si="1886"/>
        <v>-0.56399515195882832</v>
      </c>
      <c r="AI9249" s="128">
        <f t="shared" si="1887"/>
        <v>0.30109349626874093</v>
      </c>
    </row>
    <row r="9250" spans="1:35" x14ac:dyDescent="0.25">
      <c r="A9250" s="96">
        <v>3.6983999999999999</v>
      </c>
      <c r="B9250" s="216">
        <v>1.9749924869130164</v>
      </c>
      <c r="E9250" s="153">
        <f t="shared" si="1888"/>
        <v>5.9249774607383963E-4</v>
      </c>
      <c r="W9250" s="152">
        <f t="shared" si="1889"/>
        <v>0.13807278190345337</v>
      </c>
      <c r="X9250" s="218">
        <v>1.3626724096072378</v>
      </c>
      <c r="Y9250" s="153">
        <f t="shared" si="1877"/>
        <v>3.9999999999995595E-4</v>
      </c>
      <c r="Z9250" s="128">
        <f t="shared" si="1878"/>
        <v>8.8754449677853557</v>
      </c>
      <c r="AA9250" s="128">
        <f t="shared" si="1879"/>
        <v>0.61929999999999996</v>
      </c>
      <c r="AB9250" s="128">
        <f t="shared" si="1880"/>
        <v>0</v>
      </c>
      <c r="AC9250" s="128">
        <f t="shared" si="1881"/>
        <v>15.751354925155891</v>
      </c>
      <c r="AD9250" s="128">
        <f t="shared" si="1882"/>
        <v>0</v>
      </c>
      <c r="AE9250" s="128">
        <f t="shared" si="1883"/>
        <v>0</v>
      </c>
      <c r="AF9250" s="128">
        <f t="shared" si="1884"/>
        <v>1.3159774376731137</v>
      </c>
      <c r="AG9250" s="128">
        <f t="shared" si="1885"/>
        <v>0</v>
      </c>
      <c r="AH9250" s="93">
        <f t="shared" si="1886"/>
        <v>-0.56399515195882832</v>
      </c>
      <c r="AI9250" s="128">
        <f t="shared" si="1887"/>
        <v>0.49491349588281491</v>
      </c>
    </row>
    <row r="9251" spans="1:35" x14ac:dyDescent="0.25">
      <c r="A9251" s="96">
        <v>3.6987999999999999</v>
      </c>
      <c r="B9251" s="216">
        <v>0.98749624345650822</v>
      </c>
      <c r="E9251" s="153">
        <f t="shared" si="1888"/>
        <v>5.9249774607383963E-4</v>
      </c>
      <c r="W9251" s="152">
        <f t="shared" si="1889"/>
        <v>0.11347651813294565</v>
      </c>
      <c r="X9251" s="218">
        <v>1.1199261597132559</v>
      </c>
      <c r="Y9251" s="153">
        <f t="shared" si="1877"/>
        <v>3.9999999999995595E-4</v>
      </c>
      <c r="Z9251" s="128">
        <f t="shared" si="1878"/>
        <v>8.8754449677853557</v>
      </c>
      <c r="AA9251" s="128">
        <f t="shared" si="1879"/>
        <v>0.61929999999999996</v>
      </c>
      <c r="AB9251" s="128">
        <f t="shared" si="1880"/>
        <v>0</v>
      </c>
      <c r="AC9251" s="128">
        <f t="shared" si="1881"/>
        <v>15.751354925155891</v>
      </c>
      <c r="AD9251" s="128">
        <f t="shared" si="1882"/>
        <v>0</v>
      </c>
      <c r="AE9251" s="128">
        <f t="shared" si="1883"/>
        <v>0</v>
      </c>
      <c r="AF9251" s="128">
        <f t="shared" si="1884"/>
        <v>1.3159774376731137</v>
      </c>
      <c r="AG9251" s="128">
        <f t="shared" si="1885"/>
        <v>0</v>
      </c>
      <c r="AH9251" s="93">
        <f t="shared" si="1886"/>
        <v>-0.56399515195882832</v>
      </c>
      <c r="AI9251" s="128">
        <f t="shared" si="1887"/>
        <v>0.30109349626874093</v>
      </c>
    </row>
    <row r="9252" spans="1:35" x14ac:dyDescent="0.25">
      <c r="A9252" s="96">
        <v>3.6991999999999998</v>
      </c>
      <c r="B9252" s="216">
        <v>0.98749624345650822</v>
      </c>
      <c r="E9252" s="153">
        <f t="shared" si="1888"/>
        <v>3.9499849738255981E-4</v>
      </c>
      <c r="W9252" s="152">
        <f t="shared" si="1889"/>
        <v>0.11347651813294565</v>
      </c>
      <c r="X9252" s="218">
        <v>1.1199261597132559</v>
      </c>
      <c r="Y9252" s="153">
        <f t="shared" si="1877"/>
        <v>3.9999999999995595E-4</v>
      </c>
      <c r="Z9252" s="128">
        <f t="shared" si="1878"/>
        <v>8.8754449677853557</v>
      </c>
      <c r="AA9252" s="128">
        <f t="shared" si="1879"/>
        <v>0.61929999999999996</v>
      </c>
      <c r="AB9252" s="128">
        <f t="shared" si="1880"/>
        <v>0</v>
      </c>
      <c r="AC9252" s="128">
        <f t="shared" si="1881"/>
        <v>15.751354925155891</v>
      </c>
      <c r="AD9252" s="128">
        <f t="shared" si="1882"/>
        <v>0</v>
      </c>
      <c r="AE9252" s="128">
        <f t="shared" si="1883"/>
        <v>0</v>
      </c>
      <c r="AF9252" s="128">
        <f t="shared" si="1884"/>
        <v>1.3159774376731137</v>
      </c>
      <c r="AG9252" s="128">
        <f t="shared" si="1885"/>
        <v>0</v>
      </c>
      <c r="AH9252" s="93">
        <f t="shared" si="1886"/>
        <v>-0.56399515195882832</v>
      </c>
      <c r="AI9252" s="128">
        <f t="shared" si="1887"/>
        <v>0.30109349626874093</v>
      </c>
    </row>
    <row r="9253" spans="1:35" x14ac:dyDescent="0.25">
      <c r="A9253" s="96">
        <v>3.6995999999999998</v>
      </c>
      <c r="B9253" s="216">
        <v>0.98749624345650822</v>
      </c>
      <c r="E9253" s="153">
        <f t="shared" si="1888"/>
        <v>3.9499849738255981E-4</v>
      </c>
      <c r="W9253" s="152">
        <f t="shared" si="1889"/>
        <v>0.11347651813294565</v>
      </c>
      <c r="X9253" s="218">
        <v>1.1199261597132559</v>
      </c>
      <c r="Y9253" s="153">
        <f t="shared" si="1877"/>
        <v>3.9999999999995595E-4</v>
      </c>
      <c r="Z9253" s="128">
        <f t="shared" si="1878"/>
        <v>8.8754449677853557</v>
      </c>
      <c r="AA9253" s="128">
        <f t="shared" si="1879"/>
        <v>0.61929999999999996</v>
      </c>
      <c r="AB9253" s="128">
        <f t="shared" si="1880"/>
        <v>0</v>
      </c>
      <c r="AC9253" s="128">
        <f t="shared" si="1881"/>
        <v>15.751354925155891</v>
      </c>
      <c r="AD9253" s="128">
        <f t="shared" si="1882"/>
        <v>0</v>
      </c>
      <c r="AE9253" s="128">
        <f t="shared" si="1883"/>
        <v>0</v>
      </c>
      <c r="AF9253" s="128">
        <f t="shared" si="1884"/>
        <v>1.3159774376731137</v>
      </c>
      <c r="AG9253" s="128">
        <f t="shared" si="1885"/>
        <v>0</v>
      </c>
      <c r="AH9253" s="93">
        <f t="shared" si="1886"/>
        <v>-0.56399515195882832</v>
      </c>
      <c r="AI9253" s="128">
        <f t="shared" si="1887"/>
        <v>0.30109349626874093</v>
      </c>
    </row>
    <row r="9254" spans="1:35" x14ac:dyDescent="0.25">
      <c r="A9254" s="96">
        <v>3.7</v>
      </c>
      <c r="B9254" s="216">
        <v>0.98749624345650822</v>
      </c>
      <c r="E9254" s="153">
        <f t="shared" si="1888"/>
        <v>3.9499849738299831E-4</v>
      </c>
      <c r="W9254" s="152">
        <f t="shared" si="1889"/>
        <v>0.11347651813294565</v>
      </c>
      <c r="X9254" s="218">
        <v>1.1199261597132559</v>
      </c>
      <c r="Y9254" s="153">
        <f t="shared" si="1877"/>
        <v>4.0000000000040004E-4</v>
      </c>
      <c r="Z9254" s="128">
        <f t="shared" si="1878"/>
        <v>8.8754449677853557</v>
      </c>
      <c r="AA9254" s="128">
        <f t="shared" si="1879"/>
        <v>0.61929999999999996</v>
      </c>
      <c r="AB9254" s="128">
        <f t="shared" si="1880"/>
        <v>0</v>
      </c>
      <c r="AC9254" s="128">
        <f t="shared" si="1881"/>
        <v>15.751354925155891</v>
      </c>
      <c r="AD9254" s="128">
        <f t="shared" si="1882"/>
        <v>0</v>
      </c>
      <c r="AE9254" s="128">
        <f t="shared" si="1883"/>
        <v>0</v>
      </c>
      <c r="AF9254" s="128">
        <f t="shared" si="1884"/>
        <v>1.3159774376731137</v>
      </c>
      <c r="AG9254" s="128">
        <f t="shared" si="1885"/>
        <v>0</v>
      </c>
      <c r="AH9254" s="93">
        <f t="shared" si="1886"/>
        <v>-0.56399515195882832</v>
      </c>
      <c r="AI9254" s="128">
        <f t="shared" si="1887"/>
        <v>0.30109349626874093</v>
      </c>
    </row>
    <row r="9255" spans="1:35" x14ac:dyDescent="0.25">
      <c r="A9255" s="96">
        <v>3.7004000000000001</v>
      </c>
      <c r="B9255" s="216">
        <v>0.98749624345650822</v>
      </c>
      <c r="E9255" s="153">
        <f t="shared" si="1888"/>
        <v>3.9499849738255981E-4</v>
      </c>
      <c r="W9255" s="152">
        <f t="shared" si="1889"/>
        <v>0.11347651813294565</v>
      </c>
      <c r="X9255" s="218">
        <v>1.1199261597132559</v>
      </c>
      <c r="Y9255" s="153">
        <f t="shared" si="1877"/>
        <v>3.9999999999995595E-4</v>
      </c>
      <c r="Z9255" s="128">
        <f t="shared" si="1878"/>
        <v>8.8754449677853557</v>
      </c>
      <c r="AA9255" s="128">
        <f t="shared" si="1879"/>
        <v>0.61929999999999996</v>
      </c>
      <c r="AB9255" s="128">
        <f t="shared" si="1880"/>
        <v>0</v>
      </c>
      <c r="AC9255" s="128">
        <f t="shared" si="1881"/>
        <v>15.751354925155891</v>
      </c>
      <c r="AD9255" s="128">
        <f t="shared" si="1882"/>
        <v>0</v>
      </c>
      <c r="AE9255" s="128">
        <f t="shared" si="1883"/>
        <v>0</v>
      </c>
      <c r="AF9255" s="128">
        <f t="shared" si="1884"/>
        <v>1.3159774376731137</v>
      </c>
      <c r="AG9255" s="128">
        <f t="shared" si="1885"/>
        <v>0</v>
      </c>
      <c r="AH9255" s="93">
        <f t="shared" si="1886"/>
        <v>-0.56399515195882832</v>
      </c>
      <c r="AI9255" s="128">
        <f t="shared" si="1887"/>
        <v>0.30109349626874093</v>
      </c>
    </row>
    <row r="9256" spans="1:35" x14ac:dyDescent="0.25">
      <c r="A9256" s="96">
        <v>3.7008000000000001</v>
      </c>
      <c r="B9256" s="216">
        <v>0.98749624345650822</v>
      </c>
      <c r="E9256" s="153">
        <f t="shared" si="1888"/>
        <v>3.9499849738255981E-4</v>
      </c>
      <c r="W9256" s="152">
        <f t="shared" si="1889"/>
        <v>0.11347651813294565</v>
      </c>
      <c r="X9256" s="218">
        <v>1.1199261597132559</v>
      </c>
      <c r="Y9256" s="153">
        <f t="shared" si="1877"/>
        <v>3.9999999999995595E-4</v>
      </c>
      <c r="Z9256" s="128">
        <f t="shared" si="1878"/>
        <v>8.8754449677853557</v>
      </c>
      <c r="AA9256" s="128">
        <f t="shared" si="1879"/>
        <v>0.61929999999999996</v>
      </c>
      <c r="AB9256" s="128">
        <f t="shared" si="1880"/>
        <v>0</v>
      </c>
      <c r="AC9256" s="128">
        <f t="shared" si="1881"/>
        <v>15.751354925155891</v>
      </c>
      <c r="AD9256" s="128">
        <f t="shared" si="1882"/>
        <v>0</v>
      </c>
      <c r="AE9256" s="128">
        <f t="shared" si="1883"/>
        <v>0</v>
      </c>
      <c r="AF9256" s="128">
        <f t="shared" si="1884"/>
        <v>1.3159774376731137</v>
      </c>
      <c r="AG9256" s="128">
        <f t="shared" si="1885"/>
        <v>0</v>
      </c>
      <c r="AH9256" s="93">
        <f t="shared" si="1886"/>
        <v>-0.56399515195882832</v>
      </c>
      <c r="AI9256" s="128">
        <f t="shared" si="1887"/>
        <v>0.30109349626874093</v>
      </c>
    </row>
    <row r="9257" spans="1:35" x14ac:dyDescent="0.25">
      <c r="A9257" s="96">
        <v>3.7012</v>
      </c>
      <c r="B9257" s="216">
        <v>0.98749624345650822</v>
      </c>
      <c r="E9257" s="153">
        <f t="shared" si="1888"/>
        <v>3.9499849738255981E-4</v>
      </c>
      <c r="W9257" s="152">
        <f t="shared" si="1889"/>
        <v>0.11347651813294565</v>
      </c>
      <c r="X9257" s="218">
        <v>1.1199261597132559</v>
      </c>
      <c r="Y9257" s="153">
        <f t="shared" si="1877"/>
        <v>3.9999999999995595E-4</v>
      </c>
      <c r="Z9257" s="128">
        <f t="shared" si="1878"/>
        <v>8.8754449677853557</v>
      </c>
      <c r="AA9257" s="128">
        <f t="shared" si="1879"/>
        <v>0.61929999999999996</v>
      </c>
      <c r="AB9257" s="128">
        <f t="shared" si="1880"/>
        <v>0</v>
      </c>
      <c r="AC9257" s="128">
        <f t="shared" si="1881"/>
        <v>15.751354925155891</v>
      </c>
      <c r="AD9257" s="128">
        <f t="shared" si="1882"/>
        <v>0</v>
      </c>
      <c r="AE9257" s="128">
        <f t="shared" si="1883"/>
        <v>0</v>
      </c>
      <c r="AF9257" s="128">
        <f t="shared" si="1884"/>
        <v>1.3159774376731137</v>
      </c>
      <c r="AG9257" s="128">
        <f t="shared" si="1885"/>
        <v>0</v>
      </c>
      <c r="AH9257" s="93">
        <f t="shared" si="1886"/>
        <v>-0.56399515195882832</v>
      </c>
      <c r="AI9257" s="128">
        <f t="shared" si="1887"/>
        <v>0.30109349626874093</v>
      </c>
    </row>
    <row r="9258" spans="1:35" x14ac:dyDescent="0.25">
      <c r="A9258" s="96">
        <v>3.7016</v>
      </c>
      <c r="B9258" s="216">
        <v>0.98749624345650822</v>
      </c>
      <c r="E9258" s="153">
        <f t="shared" si="1888"/>
        <v>3.9499849738255981E-4</v>
      </c>
      <c r="W9258" s="152">
        <f t="shared" si="1889"/>
        <v>0.11347651813294565</v>
      </c>
      <c r="X9258" s="218">
        <v>1.1199261597132559</v>
      </c>
      <c r="Y9258" s="153">
        <f t="shared" si="1877"/>
        <v>3.9999999999995595E-4</v>
      </c>
      <c r="Z9258" s="128">
        <f t="shared" si="1878"/>
        <v>8.8754449677853557</v>
      </c>
      <c r="AA9258" s="128">
        <f t="shared" si="1879"/>
        <v>0.61929999999999996</v>
      </c>
      <c r="AB9258" s="128">
        <f t="shared" si="1880"/>
        <v>0</v>
      </c>
      <c r="AC9258" s="128">
        <f t="shared" si="1881"/>
        <v>15.751354925155891</v>
      </c>
      <c r="AD9258" s="128">
        <f t="shared" si="1882"/>
        <v>0</v>
      </c>
      <c r="AE9258" s="128">
        <f t="shared" si="1883"/>
        <v>0</v>
      </c>
      <c r="AF9258" s="128">
        <f t="shared" si="1884"/>
        <v>1.3159774376731137</v>
      </c>
      <c r="AG9258" s="128">
        <f t="shared" si="1885"/>
        <v>0</v>
      </c>
      <c r="AH9258" s="93">
        <f t="shared" si="1886"/>
        <v>-0.56399515195882832</v>
      </c>
      <c r="AI9258" s="128">
        <f t="shared" si="1887"/>
        <v>0.30109349626874093</v>
      </c>
    </row>
    <row r="9259" spans="1:35" x14ac:dyDescent="0.25">
      <c r="A9259" s="96">
        <v>3.702</v>
      </c>
      <c r="B9259" s="216">
        <v>0.98749624345650822</v>
      </c>
      <c r="E9259" s="153">
        <f t="shared" si="1888"/>
        <v>3.9499849738255981E-4</v>
      </c>
      <c r="W9259" s="152">
        <f t="shared" si="1889"/>
        <v>0.11347651813294565</v>
      </c>
      <c r="X9259" s="218">
        <v>1.1199261597132559</v>
      </c>
      <c r="Y9259" s="153">
        <f t="shared" si="1877"/>
        <v>3.9999999999995595E-4</v>
      </c>
      <c r="Z9259" s="128">
        <f t="shared" si="1878"/>
        <v>8.8754449677853557</v>
      </c>
      <c r="AA9259" s="128">
        <f t="shared" si="1879"/>
        <v>0.61929999999999996</v>
      </c>
      <c r="AB9259" s="128">
        <f t="shared" si="1880"/>
        <v>0</v>
      </c>
      <c r="AC9259" s="128">
        <f t="shared" si="1881"/>
        <v>15.751354925155891</v>
      </c>
      <c r="AD9259" s="128">
        <f t="shared" si="1882"/>
        <v>0</v>
      </c>
      <c r="AE9259" s="128">
        <f t="shared" si="1883"/>
        <v>0</v>
      </c>
      <c r="AF9259" s="128">
        <f t="shared" si="1884"/>
        <v>1.3159774376731137</v>
      </c>
      <c r="AG9259" s="128">
        <f t="shared" si="1885"/>
        <v>0</v>
      </c>
      <c r="AH9259" s="93">
        <f t="shared" si="1886"/>
        <v>-0.56399515195882832</v>
      </c>
      <c r="AI9259" s="128">
        <f t="shared" si="1887"/>
        <v>0.30109349626874093</v>
      </c>
    </row>
    <row r="9260" spans="1:35" x14ac:dyDescent="0.25">
      <c r="A9260" s="96">
        <v>3.7023999999999999</v>
      </c>
      <c r="B9260" s="216">
        <v>0.98749624345650822</v>
      </c>
      <c r="E9260" s="153">
        <f t="shared" si="1888"/>
        <v>3.9499849738255981E-4</v>
      </c>
      <c r="W9260" s="152">
        <f t="shared" si="1889"/>
        <v>0.11347651813294565</v>
      </c>
      <c r="X9260" s="218">
        <v>1.1199261597132559</v>
      </c>
      <c r="Y9260" s="153">
        <f t="shared" si="1877"/>
        <v>3.9999999999995595E-4</v>
      </c>
      <c r="Z9260" s="128">
        <f t="shared" si="1878"/>
        <v>8.8754449677853557</v>
      </c>
      <c r="AA9260" s="128">
        <f t="shared" si="1879"/>
        <v>0.61929999999999996</v>
      </c>
      <c r="AB9260" s="128">
        <f t="shared" si="1880"/>
        <v>0</v>
      </c>
      <c r="AC9260" s="128">
        <f t="shared" si="1881"/>
        <v>15.751354925155891</v>
      </c>
      <c r="AD9260" s="128">
        <f t="shared" si="1882"/>
        <v>0</v>
      </c>
      <c r="AE9260" s="128">
        <f t="shared" si="1883"/>
        <v>0</v>
      </c>
      <c r="AF9260" s="128">
        <f t="shared" si="1884"/>
        <v>1.3159774376731137</v>
      </c>
      <c r="AG9260" s="128">
        <f t="shared" si="1885"/>
        <v>0</v>
      </c>
      <c r="AH9260" s="93">
        <f t="shared" si="1886"/>
        <v>-0.56399515195882832</v>
      </c>
      <c r="AI9260" s="128">
        <f t="shared" si="1887"/>
        <v>0.30109349626874093</v>
      </c>
    </row>
    <row r="9261" spans="1:35" x14ac:dyDescent="0.25">
      <c r="A9261" s="96">
        <v>3.7027999999999999</v>
      </c>
      <c r="B9261" s="216">
        <v>0.98749624345650822</v>
      </c>
      <c r="E9261" s="153">
        <f t="shared" si="1888"/>
        <v>3.9499849738255981E-4</v>
      </c>
      <c r="W9261" s="152">
        <f t="shared" si="1889"/>
        <v>0.11347651813294565</v>
      </c>
      <c r="X9261" s="218">
        <v>1.1199261597132559</v>
      </c>
      <c r="Y9261" s="153">
        <f t="shared" si="1877"/>
        <v>3.9999999999995595E-4</v>
      </c>
      <c r="Z9261" s="128">
        <f t="shared" si="1878"/>
        <v>8.8754449677853557</v>
      </c>
      <c r="AA9261" s="128">
        <f t="shared" si="1879"/>
        <v>0.61929999999999996</v>
      </c>
      <c r="AB9261" s="128">
        <f t="shared" si="1880"/>
        <v>0</v>
      </c>
      <c r="AC9261" s="128">
        <f t="shared" si="1881"/>
        <v>15.751354925155891</v>
      </c>
      <c r="AD9261" s="128">
        <f t="shared" si="1882"/>
        <v>0</v>
      </c>
      <c r="AE9261" s="128">
        <f t="shared" si="1883"/>
        <v>0</v>
      </c>
      <c r="AF9261" s="128">
        <f t="shared" si="1884"/>
        <v>1.3159774376731137</v>
      </c>
      <c r="AG9261" s="128">
        <f t="shared" si="1885"/>
        <v>0</v>
      </c>
      <c r="AH9261" s="93">
        <f t="shared" si="1886"/>
        <v>-0.56399515195882832</v>
      </c>
      <c r="AI9261" s="128">
        <f t="shared" si="1887"/>
        <v>0.30109349626874093</v>
      </c>
    </row>
    <row r="9262" spans="1:35" x14ac:dyDescent="0.25">
      <c r="A9262" s="96">
        <v>3.7031999999999998</v>
      </c>
      <c r="B9262" s="216">
        <v>0.98749624345650822</v>
      </c>
      <c r="E9262" s="153">
        <f t="shared" si="1888"/>
        <v>3.9499849738255981E-4</v>
      </c>
      <c r="W9262" s="152">
        <f t="shared" si="1889"/>
        <v>0.11347651813294565</v>
      </c>
      <c r="X9262" s="218">
        <v>1.1199261597132559</v>
      </c>
      <c r="Y9262" s="153">
        <f t="shared" si="1877"/>
        <v>3.9999999999995595E-4</v>
      </c>
      <c r="Z9262" s="128">
        <f t="shared" si="1878"/>
        <v>8.8754449677853557</v>
      </c>
      <c r="AA9262" s="128">
        <f t="shared" si="1879"/>
        <v>0.61929999999999996</v>
      </c>
      <c r="AB9262" s="128">
        <f t="shared" si="1880"/>
        <v>0</v>
      </c>
      <c r="AC9262" s="128">
        <f t="shared" si="1881"/>
        <v>15.751354925155891</v>
      </c>
      <c r="AD9262" s="128">
        <f t="shared" si="1882"/>
        <v>0</v>
      </c>
      <c r="AE9262" s="128">
        <f t="shared" si="1883"/>
        <v>0</v>
      </c>
      <c r="AF9262" s="128">
        <f t="shared" si="1884"/>
        <v>1.3159774376731137</v>
      </c>
      <c r="AG9262" s="128">
        <f t="shared" si="1885"/>
        <v>0</v>
      </c>
      <c r="AH9262" s="93">
        <f t="shared" si="1886"/>
        <v>-0.56399515195882832</v>
      </c>
      <c r="AI9262" s="128">
        <f t="shared" si="1887"/>
        <v>0.30109349626874093</v>
      </c>
    </row>
    <row r="9263" spans="1:35" x14ac:dyDescent="0.25">
      <c r="A9263" s="96">
        <v>3.7035999999999998</v>
      </c>
      <c r="B9263" s="216">
        <v>0.98749624345650822</v>
      </c>
      <c r="E9263" s="153">
        <f t="shared" si="1888"/>
        <v>3.9499849738255981E-4</v>
      </c>
      <c r="W9263" s="152">
        <f t="shared" si="1889"/>
        <v>0.11347651813294565</v>
      </c>
      <c r="X9263" s="218">
        <v>1.1199261597132559</v>
      </c>
      <c r="Y9263" s="153">
        <f t="shared" si="1877"/>
        <v>3.9999999999995595E-4</v>
      </c>
      <c r="Z9263" s="128">
        <f t="shared" si="1878"/>
        <v>8.8754449677853557</v>
      </c>
      <c r="AA9263" s="128">
        <f t="shared" si="1879"/>
        <v>0.61929999999999996</v>
      </c>
      <c r="AB9263" s="128">
        <f t="shared" si="1880"/>
        <v>0</v>
      </c>
      <c r="AC9263" s="128">
        <f t="shared" si="1881"/>
        <v>15.751354925155891</v>
      </c>
      <c r="AD9263" s="128">
        <f t="shared" si="1882"/>
        <v>0</v>
      </c>
      <c r="AE9263" s="128">
        <f t="shared" si="1883"/>
        <v>0</v>
      </c>
      <c r="AF9263" s="128">
        <f t="shared" si="1884"/>
        <v>1.3159774376731137</v>
      </c>
      <c r="AG9263" s="128">
        <f t="shared" si="1885"/>
        <v>0</v>
      </c>
      <c r="AH9263" s="93">
        <f t="shared" si="1886"/>
        <v>-0.56399515195882832</v>
      </c>
      <c r="AI9263" s="128">
        <f t="shared" si="1887"/>
        <v>0.30109349626874093</v>
      </c>
    </row>
    <row r="9264" spans="1:35" x14ac:dyDescent="0.25">
      <c r="A9264" s="96">
        <v>3.7040000000000002</v>
      </c>
      <c r="B9264" s="216">
        <v>0.98749624345650822</v>
      </c>
      <c r="E9264" s="153">
        <f t="shared" si="1888"/>
        <v>3.9499849738299831E-4</v>
      </c>
      <c r="W9264" s="152">
        <f t="shared" si="1889"/>
        <v>0.11347651813294565</v>
      </c>
      <c r="X9264" s="218">
        <v>1.1199261597132559</v>
      </c>
      <c r="Y9264" s="153">
        <f t="shared" si="1877"/>
        <v>4.0000000000040004E-4</v>
      </c>
      <c r="Z9264" s="128">
        <f t="shared" si="1878"/>
        <v>8.8754449677853557</v>
      </c>
      <c r="AA9264" s="128">
        <f t="shared" si="1879"/>
        <v>0.61929999999999996</v>
      </c>
      <c r="AB9264" s="128">
        <f t="shared" si="1880"/>
        <v>0</v>
      </c>
      <c r="AC9264" s="128">
        <f t="shared" si="1881"/>
        <v>15.751354925155891</v>
      </c>
      <c r="AD9264" s="128">
        <f t="shared" si="1882"/>
        <v>0</v>
      </c>
      <c r="AE9264" s="128">
        <f t="shared" si="1883"/>
        <v>0</v>
      </c>
      <c r="AF9264" s="128">
        <f t="shared" si="1884"/>
        <v>1.3159774376731137</v>
      </c>
      <c r="AG9264" s="128">
        <f t="shared" si="1885"/>
        <v>0</v>
      </c>
      <c r="AH9264" s="93">
        <f t="shared" si="1886"/>
        <v>-0.56399515195882832</v>
      </c>
      <c r="AI9264" s="128">
        <f t="shared" si="1887"/>
        <v>0.30109349626874093</v>
      </c>
    </row>
    <row r="9265" spans="1:35" x14ac:dyDescent="0.25">
      <c r="A9265" s="96">
        <v>3.7044000000000001</v>
      </c>
      <c r="B9265" s="216">
        <v>0.98749624345650822</v>
      </c>
      <c r="E9265" s="153">
        <f t="shared" si="1888"/>
        <v>3.9499849738255981E-4</v>
      </c>
      <c r="W9265" s="152">
        <f t="shared" si="1889"/>
        <v>0.11347651813294565</v>
      </c>
      <c r="X9265" s="218">
        <v>1.1199261597132559</v>
      </c>
      <c r="Y9265" s="153">
        <f t="shared" si="1877"/>
        <v>3.9999999999995595E-4</v>
      </c>
      <c r="Z9265" s="128">
        <f t="shared" si="1878"/>
        <v>8.8754449677853557</v>
      </c>
      <c r="AA9265" s="128">
        <f t="shared" si="1879"/>
        <v>0.61929999999999996</v>
      </c>
      <c r="AB9265" s="128">
        <f t="shared" si="1880"/>
        <v>0</v>
      </c>
      <c r="AC9265" s="128">
        <f t="shared" si="1881"/>
        <v>15.751354925155891</v>
      </c>
      <c r="AD9265" s="128">
        <f t="shared" si="1882"/>
        <v>0</v>
      </c>
      <c r="AE9265" s="128">
        <f t="shared" si="1883"/>
        <v>0</v>
      </c>
      <c r="AF9265" s="128">
        <f t="shared" si="1884"/>
        <v>1.3159774376731137</v>
      </c>
      <c r="AG9265" s="128">
        <f t="shared" si="1885"/>
        <v>0</v>
      </c>
      <c r="AH9265" s="93">
        <f t="shared" si="1886"/>
        <v>-0.56399515195882832</v>
      </c>
      <c r="AI9265" s="128">
        <f t="shared" si="1887"/>
        <v>0.30109349626874093</v>
      </c>
    </row>
    <row r="9266" spans="1:35" x14ac:dyDescent="0.25">
      <c r="A9266" s="96">
        <v>3.7048000000000001</v>
      </c>
      <c r="B9266" s="216">
        <v>0.98749624345650822</v>
      </c>
      <c r="E9266" s="153">
        <f t="shared" si="1888"/>
        <v>3.9499849738255981E-4</v>
      </c>
      <c r="W9266" s="152">
        <f t="shared" si="1889"/>
        <v>0.11347651813294565</v>
      </c>
      <c r="X9266" s="218">
        <v>1.1199261597132559</v>
      </c>
      <c r="Y9266" s="153">
        <f t="shared" si="1877"/>
        <v>3.9999999999995595E-4</v>
      </c>
      <c r="Z9266" s="128">
        <f t="shared" si="1878"/>
        <v>8.8754449677853557</v>
      </c>
      <c r="AA9266" s="128">
        <f t="shared" si="1879"/>
        <v>0.61929999999999996</v>
      </c>
      <c r="AB9266" s="128">
        <f t="shared" si="1880"/>
        <v>0</v>
      </c>
      <c r="AC9266" s="128">
        <f t="shared" si="1881"/>
        <v>15.751354925155891</v>
      </c>
      <c r="AD9266" s="128">
        <f t="shared" si="1882"/>
        <v>0</v>
      </c>
      <c r="AE9266" s="128">
        <f t="shared" si="1883"/>
        <v>0</v>
      </c>
      <c r="AF9266" s="128">
        <f t="shared" si="1884"/>
        <v>1.3159774376731137</v>
      </c>
      <c r="AG9266" s="128">
        <f t="shared" si="1885"/>
        <v>0</v>
      </c>
      <c r="AH9266" s="93">
        <f t="shared" si="1886"/>
        <v>-0.56399515195882832</v>
      </c>
      <c r="AI9266" s="128">
        <f t="shared" si="1887"/>
        <v>0.30109349626874093</v>
      </c>
    </row>
    <row r="9267" spans="1:35" x14ac:dyDescent="0.25">
      <c r="A9267" s="96">
        <v>3.7052</v>
      </c>
      <c r="B9267" s="216">
        <v>0.98749624345650822</v>
      </c>
      <c r="E9267" s="153">
        <f t="shared" si="1888"/>
        <v>3.9499849738255981E-4</v>
      </c>
      <c r="W9267" s="152">
        <f t="shared" si="1889"/>
        <v>0.11347651813294565</v>
      </c>
      <c r="X9267" s="218">
        <v>1.1199261597132559</v>
      </c>
      <c r="Y9267" s="153">
        <f t="shared" si="1877"/>
        <v>3.9999999999995595E-4</v>
      </c>
      <c r="Z9267" s="128">
        <f t="shared" si="1878"/>
        <v>8.8754449677853557</v>
      </c>
      <c r="AA9267" s="128">
        <f t="shared" si="1879"/>
        <v>0.61929999999999996</v>
      </c>
      <c r="AB9267" s="128">
        <f t="shared" si="1880"/>
        <v>0</v>
      </c>
      <c r="AC9267" s="128">
        <f t="shared" si="1881"/>
        <v>15.751354925155891</v>
      </c>
      <c r="AD9267" s="128">
        <f t="shared" si="1882"/>
        <v>0</v>
      </c>
      <c r="AE9267" s="128">
        <f t="shared" si="1883"/>
        <v>0</v>
      </c>
      <c r="AF9267" s="128">
        <f t="shared" si="1884"/>
        <v>1.3159774376731137</v>
      </c>
      <c r="AG9267" s="128">
        <f t="shared" si="1885"/>
        <v>0</v>
      </c>
      <c r="AH9267" s="93">
        <f t="shared" si="1886"/>
        <v>-0.56399515195882832</v>
      </c>
      <c r="AI9267" s="128">
        <f t="shared" si="1887"/>
        <v>0.30109349626874093</v>
      </c>
    </row>
    <row r="9268" spans="1:35" x14ac:dyDescent="0.25">
      <c r="A9268" s="96">
        <v>3.7056</v>
      </c>
      <c r="B9268" s="216">
        <v>1.9749924869130164</v>
      </c>
      <c r="E9268" s="153">
        <f t="shared" si="1888"/>
        <v>5.9249774607383963E-4</v>
      </c>
      <c r="W9268" s="152">
        <f t="shared" si="1889"/>
        <v>0.13807278190345337</v>
      </c>
      <c r="X9268" s="218">
        <v>1.3626724096072378</v>
      </c>
      <c r="Y9268" s="153">
        <f t="shared" si="1877"/>
        <v>3.9999999999995595E-4</v>
      </c>
      <c r="Z9268" s="128">
        <f t="shared" si="1878"/>
        <v>8.8754449677853557</v>
      </c>
      <c r="AA9268" s="128">
        <f t="shared" si="1879"/>
        <v>0.61929999999999996</v>
      </c>
      <c r="AB9268" s="128">
        <f t="shared" si="1880"/>
        <v>0</v>
      </c>
      <c r="AC9268" s="128">
        <f t="shared" si="1881"/>
        <v>15.751354925155891</v>
      </c>
      <c r="AD9268" s="128">
        <f t="shared" si="1882"/>
        <v>0</v>
      </c>
      <c r="AE9268" s="128">
        <f t="shared" si="1883"/>
        <v>0</v>
      </c>
      <c r="AF9268" s="128">
        <f t="shared" si="1884"/>
        <v>1.3159774376731137</v>
      </c>
      <c r="AG9268" s="128">
        <f t="shared" si="1885"/>
        <v>0</v>
      </c>
      <c r="AH9268" s="93">
        <f t="shared" si="1886"/>
        <v>-0.56399515195882832</v>
      </c>
      <c r="AI9268" s="128">
        <f t="shared" si="1887"/>
        <v>0.49491349588281491</v>
      </c>
    </row>
    <row r="9269" spans="1:35" x14ac:dyDescent="0.25">
      <c r="A9269" s="96">
        <v>3.706</v>
      </c>
      <c r="B9269" s="216">
        <v>0.98749624345650822</v>
      </c>
      <c r="E9269" s="153">
        <f t="shared" si="1888"/>
        <v>5.9249774607383963E-4</v>
      </c>
      <c r="W9269" s="152">
        <f t="shared" si="1889"/>
        <v>0.11347651813294565</v>
      </c>
      <c r="X9269" s="218">
        <v>1.1199261597132559</v>
      </c>
      <c r="Y9269" s="153">
        <f t="shared" si="1877"/>
        <v>3.9999999999995595E-4</v>
      </c>
      <c r="Z9269" s="128">
        <f t="shared" si="1878"/>
        <v>8.8754449677853557</v>
      </c>
      <c r="AA9269" s="128">
        <f t="shared" si="1879"/>
        <v>0.61929999999999996</v>
      </c>
      <c r="AB9269" s="128">
        <f t="shared" si="1880"/>
        <v>0</v>
      </c>
      <c r="AC9269" s="128">
        <f t="shared" si="1881"/>
        <v>15.751354925155891</v>
      </c>
      <c r="AD9269" s="128">
        <f t="shared" si="1882"/>
        <v>0</v>
      </c>
      <c r="AE9269" s="128">
        <f t="shared" si="1883"/>
        <v>0</v>
      </c>
      <c r="AF9269" s="128">
        <f t="shared" si="1884"/>
        <v>1.3159774376731137</v>
      </c>
      <c r="AG9269" s="128">
        <f t="shared" si="1885"/>
        <v>0</v>
      </c>
      <c r="AH9269" s="93">
        <f t="shared" si="1886"/>
        <v>-0.56399515195882832</v>
      </c>
      <c r="AI9269" s="128">
        <f t="shared" si="1887"/>
        <v>0.30109349626874093</v>
      </c>
    </row>
    <row r="9270" spans="1:35" x14ac:dyDescent="0.25">
      <c r="A9270" s="96">
        <v>3.7063999999999999</v>
      </c>
      <c r="B9270" s="216">
        <v>0.98749624345650822</v>
      </c>
      <c r="E9270" s="153">
        <f t="shared" si="1888"/>
        <v>3.9499849738255981E-4</v>
      </c>
      <c r="W9270" s="152">
        <f t="shared" si="1889"/>
        <v>0.11347651813294565</v>
      </c>
      <c r="X9270" s="218">
        <v>1.1199261597132559</v>
      </c>
      <c r="Y9270" s="153">
        <f t="shared" si="1877"/>
        <v>3.9999999999995595E-4</v>
      </c>
      <c r="Z9270" s="128">
        <f t="shared" si="1878"/>
        <v>8.8754449677853557</v>
      </c>
      <c r="AA9270" s="128">
        <f t="shared" si="1879"/>
        <v>0.61929999999999996</v>
      </c>
      <c r="AB9270" s="128">
        <f t="shared" si="1880"/>
        <v>0</v>
      </c>
      <c r="AC9270" s="128">
        <f t="shared" si="1881"/>
        <v>15.751354925155891</v>
      </c>
      <c r="AD9270" s="128">
        <f t="shared" si="1882"/>
        <v>0</v>
      </c>
      <c r="AE9270" s="128">
        <f t="shared" si="1883"/>
        <v>0</v>
      </c>
      <c r="AF9270" s="128">
        <f t="shared" si="1884"/>
        <v>1.3159774376731137</v>
      </c>
      <c r="AG9270" s="128">
        <f t="shared" si="1885"/>
        <v>0</v>
      </c>
      <c r="AH9270" s="93">
        <f t="shared" si="1886"/>
        <v>-0.56399515195882832</v>
      </c>
      <c r="AI9270" s="128">
        <f t="shared" si="1887"/>
        <v>0.30109349626874093</v>
      </c>
    </row>
    <row r="9271" spans="1:35" x14ac:dyDescent="0.25">
      <c r="A9271" s="96">
        <v>3.7067999999999999</v>
      </c>
      <c r="B9271" s="216">
        <v>0.98749624345650822</v>
      </c>
      <c r="E9271" s="153">
        <f t="shared" si="1888"/>
        <v>3.9499849738255981E-4</v>
      </c>
      <c r="W9271" s="152">
        <f t="shared" si="1889"/>
        <v>0.11347651813294565</v>
      </c>
      <c r="X9271" s="218">
        <v>1.1199261597132559</v>
      </c>
      <c r="Y9271" s="153">
        <f t="shared" si="1877"/>
        <v>3.9999999999995595E-4</v>
      </c>
      <c r="Z9271" s="128">
        <f t="shared" si="1878"/>
        <v>8.8754449677853557</v>
      </c>
      <c r="AA9271" s="128">
        <f t="shared" si="1879"/>
        <v>0.61929999999999996</v>
      </c>
      <c r="AB9271" s="128">
        <f t="shared" si="1880"/>
        <v>0</v>
      </c>
      <c r="AC9271" s="128">
        <f t="shared" si="1881"/>
        <v>15.751354925155891</v>
      </c>
      <c r="AD9271" s="128">
        <f t="shared" si="1882"/>
        <v>0</v>
      </c>
      <c r="AE9271" s="128">
        <f t="shared" si="1883"/>
        <v>0</v>
      </c>
      <c r="AF9271" s="128">
        <f t="shared" si="1884"/>
        <v>1.3159774376731137</v>
      </c>
      <c r="AG9271" s="128">
        <f t="shared" si="1885"/>
        <v>0</v>
      </c>
      <c r="AH9271" s="93">
        <f t="shared" si="1886"/>
        <v>-0.56399515195882832</v>
      </c>
      <c r="AI9271" s="128">
        <f t="shared" si="1887"/>
        <v>0.30109349626874093</v>
      </c>
    </row>
    <row r="9272" spans="1:35" x14ac:dyDescent="0.25">
      <c r="A9272" s="96">
        <v>3.7071999999999998</v>
      </c>
      <c r="B9272" s="216">
        <v>0.98749624345650822</v>
      </c>
      <c r="E9272" s="153">
        <f t="shared" si="1888"/>
        <v>3.9499849738255981E-4</v>
      </c>
      <c r="W9272" s="152">
        <f t="shared" si="1889"/>
        <v>0.11347651813294565</v>
      </c>
      <c r="X9272" s="218">
        <v>1.1199261597132559</v>
      </c>
      <c r="Y9272" s="153">
        <f t="shared" si="1877"/>
        <v>3.9999999999995595E-4</v>
      </c>
      <c r="Z9272" s="128">
        <f t="shared" si="1878"/>
        <v>8.8754449677853557</v>
      </c>
      <c r="AA9272" s="128">
        <f t="shared" si="1879"/>
        <v>0.61929999999999996</v>
      </c>
      <c r="AB9272" s="128">
        <f t="shared" si="1880"/>
        <v>0</v>
      </c>
      <c r="AC9272" s="128">
        <f t="shared" si="1881"/>
        <v>15.751354925155891</v>
      </c>
      <c r="AD9272" s="128">
        <f t="shared" si="1882"/>
        <v>0</v>
      </c>
      <c r="AE9272" s="128">
        <f t="shared" si="1883"/>
        <v>0</v>
      </c>
      <c r="AF9272" s="128">
        <f t="shared" si="1884"/>
        <v>1.3159774376731137</v>
      </c>
      <c r="AG9272" s="128">
        <f t="shared" si="1885"/>
        <v>0</v>
      </c>
      <c r="AH9272" s="93">
        <f t="shared" si="1886"/>
        <v>-0.56399515195882832</v>
      </c>
      <c r="AI9272" s="128">
        <f t="shared" si="1887"/>
        <v>0.30109349626874093</v>
      </c>
    </row>
    <row r="9273" spans="1:35" x14ac:dyDescent="0.25">
      <c r="A9273" s="96">
        <v>3.7075999999999998</v>
      </c>
      <c r="B9273" s="216">
        <v>0.98749624345650822</v>
      </c>
      <c r="E9273" s="153">
        <f t="shared" si="1888"/>
        <v>3.9499849738255981E-4</v>
      </c>
      <c r="W9273" s="152">
        <f t="shared" si="1889"/>
        <v>0.11347651813294565</v>
      </c>
      <c r="X9273" s="218">
        <v>1.1199261597132559</v>
      </c>
      <c r="Y9273" s="153">
        <f t="shared" si="1877"/>
        <v>3.9999999999995595E-4</v>
      </c>
      <c r="Z9273" s="128">
        <f t="shared" si="1878"/>
        <v>8.8754449677853557</v>
      </c>
      <c r="AA9273" s="128">
        <f t="shared" si="1879"/>
        <v>0.61929999999999996</v>
      </c>
      <c r="AB9273" s="128">
        <f t="shared" si="1880"/>
        <v>0</v>
      </c>
      <c r="AC9273" s="128">
        <f t="shared" si="1881"/>
        <v>15.751354925155891</v>
      </c>
      <c r="AD9273" s="128">
        <f t="shared" si="1882"/>
        <v>0</v>
      </c>
      <c r="AE9273" s="128">
        <f t="shared" si="1883"/>
        <v>0</v>
      </c>
      <c r="AF9273" s="128">
        <f t="shared" si="1884"/>
        <v>1.3159774376731137</v>
      </c>
      <c r="AG9273" s="128">
        <f t="shared" si="1885"/>
        <v>0</v>
      </c>
      <c r="AH9273" s="93">
        <f t="shared" si="1886"/>
        <v>-0.56399515195882832</v>
      </c>
      <c r="AI9273" s="128">
        <f t="shared" si="1887"/>
        <v>0.30109349626874093</v>
      </c>
    </row>
    <row r="9274" spans="1:35" x14ac:dyDescent="0.25">
      <c r="A9274" s="96">
        <v>3.7080000000000002</v>
      </c>
      <c r="B9274" s="216">
        <v>0.98749624345650822</v>
      </c>
      <c r="E9274" s="153">
        <f t="shared" si="1888"/>
        <v>3.9499849738299831E-4</v>
      </c>
      <c r="W9274" s="152">
        <f t="shared" si="1889"/>
        <v>0.11347651813294565</v>
      </c>
      <c r="X9274" s="218">
        <v>1.1199261597132559</v>
      </c>
      <c r="Y9274" s="153">
        <f t="shared" si="1877"/>
        <v>4.0000000000040004E-4</v>
      </c>
      <c r="Z9274" s="128">
        <f t="shared" si="1878"/>
        <v>8.8754449677853557</v>
      </c>
      <c r="AA9274" s="128">
        <f t="shared" si="1879"/>
        <v>0.61929999999999996</v>
      </c>
      <c r="AB9274" s="128">
        <f t="shared" si="1880"/>
        <v>0</v>
      </c>
      <c r="AC9274" s="128">
        <f t="shared" si="1881"/>
        <v>15.751354925155891</v>
      </c>
      <c r="AD9274" s="128">
        <f t="shared" si="1882"/>
        <v>0</v>
      </c>
      <c r="AE9274" s="128">
        <f t="shared" si="1883"/>
        <v>0</v>
      </c>
      <c r="AF9274" s="128">
        <f t="shared" si="1884"/>
        <v>1.3159774376731137</v>
      </c>
      <c r="AG9274" s="128">
        <f t="shared" si="1885"/>
        <v>0</v>
      </c>
      <c r="AH9274" s="93">
        <f t="shared" si="1886"/>
        <v>-0.56399515195882832</v>
      </c>
      <c r="AI9274" s="128">
        <f t="shared" si="1887"/>
        <v>0.30109349626874093</v>
      </c>
    </row>
    <row r="9275" spans="1:35" x14ac:dyDescent="0.25">
      <c r="A9275" s="96">
        <v>3.7084000000000001</v>
      </c>
      <c r="B9275" s="216">
        <v>0.98749624345650822</v>
      </c>
      <c r="E9275" s="153">
        <f t="shared" si="1888"/>
        <v>3.9499849738255981E-4</v>
      </c>
      <c r="W9275" s="152">
        <f t="shared" si="1889"/>
        <v>0.11347651813294565</v>
      </c>
      <c r="X9275" s="218">
        <v>1.1199261597132559</v>
      </c>
      <c r="Y9275" s="153">
        <f t="shared" si="1877"/>
        <v>3.9999999999995595E-4</v>
      </c>
      <c r="Z9275" s="128">
        <f t="shared" si="1878"/>
        <v>8.8754449677853557</v>
      </c>
      <c r="AA9275" s="128">
        <f t="shared" si="1879"/>
        <v>0.61929999999999996</v>
      </c>
      <c r="AB9275" s="128">
        <f t="shared" si="1880"/>
        <v>0</v>
      </c>
      <c r="AC9275" s="128">
        <f t="shared" si="1881"/>
        <v>15.751354925155891</v>
      </c>
      <c r="AD9275" s="128">
        <f t="shared" si="1882"/>
        <v>0</v>
      </c>
      <c r="AE9275" s="128">
        <f t="shared" si="1883"/>
        <v>0</v>
      </c>
      <c r="AF9275" s="128">
        <f t="shared" si="1884"/>
        <v>1.3159774376731137</v>
      </c>
      <c r="AG9275" s="128">
        <f t="shared" si="1885"/>
        <v>0</v>
      </c>
      <c r="AH9275" s="93">
        <f t="shared" si="1886"/>
        <v>-0.56399515195882832</v>
      </c>
      <c r="AI9275" s="128">
        <f t="shared" si="1887"/>
        <v>0.30109349626874093</v>
      </c>
    </row>
    <row r="9276" spans="1:35" x14ac:dyDescent="0.25">
      <c r="A9276" s="96">
        <v>3.7088000000000001</v>
      </c>
      <c r="B9276" s="216">
        <v>0.98749624345650822</v>
      </c>
      <c r="E9276" s="153">
        <f t="shared" si="1888"/>
        <v>3.9499849738255981E-4</v>
      </c>
      <c r="W9276" s="152">
        <f t="shared" si="1889"/>
        <v>0.11347651813294565</v>
      </c>
      <c r="X9276" s="218">
        <v>1.1199261597132559</v>
      </c>
      <c r="Y9276" s="153">
        <f t="shared" si="1877"/>
        <v>3.9999999999995595E-4</v>
      </c>
      <c r="Z9276" s="128">
        <f t="shared" si="1878"/>
        <v>8.8754449677853557</v>
      </c>
      <c r="AA9276" s="128">
        <f t="shared" si="1879"/>
        <v>0.61929999999999996</v>
      </c>
      <c r="AB9276" s="128">
        <f t="shared" si="1880"/>
        <v>0</v>
      </c>
      <c r="AC9276" s="128">
        <f t="shared" si="1881"/>
        <v>15.751354925155891</v>
      </c>
      <c r="AD9276" s="128">
        <f t="shared" si="1882"/>
        <v>0</v>
      </c>
      <c r="AE9276" s="128">
        <f t="shared" si="1883"/>
        <v>0</v>
      </c>
      <c r="AF9276" s="128">
        <f t="shared" si="1884"/>
        <v>1.3159774376731137</v>
      </c>
      <c r="AG9276" s="128">
        <f t="shared" si="1885"/>
        <v>0</v>
      </c>
      <c r="AH9276" s="93">
        <f t="shared" si="1886"/>
        <v>-0.56399515195882832</v>
      </c>
      <c r="AI9276" s="128">
        <f t="shared" si="1887"/>
        <v>0.30109349626874093</v>
      </c>
    </row>
    <row r="9277" spans="1:35" x14ac:dyDescent="0.25">
      <c r="A9277" s="96">
        <v>3.7092000000000001</v>
      </c>
      <c r="B9277" s="216">
        <v>0.98749624345650822</v>
      </c>
      <c r="E9277" s="153">
        <f t="shared" si="1888"/>
        <v>3.9499849738255981E-4</v>
      </c>
      <c r="W9277" s="152">
        <f t="shared" si="1889"/>
        <v>0.11347651813294565</v>
      </c>
      <c r="X9277" s="218">
        <v>1.1199261597132559</v>
      </c>
      <c r="Y9277" s="153">
        <f t="shared" si="1877"/>
        <v>3.9999999999995595E-4</v>
      </c>
      <c r="Z9277" s="128">
        <f t="shared" si="1878"/>
        <v>8.8754449677853557</v>
      </c>
      <c r="AA9277" s="128">
        <f t="shared" si="1879"/>
        <v>0.61929999999999996</v>
      </c>
      <c r="AB9277" s="128">
        <f t="shared" si="1880"/>
        <v>0</v>
      </c>
      <c r="AC9277" s="128">
        <f t="shared" si="1881"/>
        <v>15.751354925155891</v>
      </c>
      <c r="AD9277" s="128">
        <f t="shared" si="1882"/>
        <v>0</v>
      </c>
      <c r="AE9277" s="128">
        <f t="shared" si="1883"/>
        <v>0</v>
      </c>
      <c r="AF9277" s="128">
        <f t="shared" si="1884"/>
        <v>1.3159774376731137</v>
      </c>
      <c r="AG9277" s="128">
        <f t="shared" si="1885"/>
        <v>0</v>
      </c>
      <c r="AH9277" s="93">
        <f t="shared" si="1886"/>
        <v>-0.56399515195882832</v>
      </c>
      <c r="AI9277" s="128">
        <f t="shared" si="1887"/>
        <v>0.30109349626874093</v>
      </c>
    </row>
    <row r="9278" spans="1:35" x14ac:dyDescent="0.25">
      <c r="A9278" s="96">
        <v>3.7096</v>
      </c>
      <c r="B9278" s="216">
        <v>0.98749624345650822</v>
      </c>
      <c r="E9278" s="153">
        <f t="shared" si="1888"/>
        <v>3.9499849738255981E-4</v>
      </c>
      <c r="W9278" s="152">
        <f t="shared" si="1889"/>
        <v>0.11347651813294565</v>
      </c>
      <c r="X9278" s="218">
        <v>1.1199261597132559</v>
      </c>
      <c r="Y9278" s="153">
        <f t="shared" si="1877"/>
        <v>3.9999999999995595E-4</v>
      </c>
      <c r="Z9278" s="128">
        <f t="shared" si="1878"/>
        <v>8.8754449677853557</v>
      </c>
      <c r="AA9278" s="128">
        <f t="shared" si="1879"/>
        <v>0.61929999999999996</v>
      </c>
      <c r="AB9278" s="128">
        <f t="shared" si="1880"/>
        <v>0</v>
      </c>
      <c r="AC9278" s="128">
        <f t="shared" si="1881"/>
        <v>15.751354925155891</v>
      </c>
      <c r="AD9278" s="128">
        <f t="shared" si="1882"/>
        <v>0</v>
      </c>
      <c r="AE9278" s="128">
        <f t="shared" si="1883"/>
        <v>0</v>
      </c>
      <c r="AF9278" s="128">
        <f t="shared" si="1884"/>
        <v>1.3159774376731137</v>
      </c>
      <c r="AG9278" s="128">
        <f t="shared" si="1885"/>
        <v>0</v>
      </c>
      <c r="AH9278" s="93">
        <f t="shared" si="1886"/>
        <v>-0.56399515195882832</v>
      </c>
      <c r="AI9278" s="128">
        <f t="shared" si="1887"/>
        <v>0.30109349626874093</v>
      </c>
    </row>
    <row r="9279" spans="1:35" x14ac:dyDescent="0.25">
      <c r="A9279" s="96">
        <v>3.71</v>
      </c>
      <c r="B9279" s="216">
        <v>0.98749624345650822</v>
      </c>
      <c r="E9279" s="153">
        <f t="shared" si="1888"/>
        <v>3.9499849738255981E-4</v>
      </c>
      <c r="W9279" s="152">
        <f t="shared" si="1889"/>
        <v>0.11347651813294565</v>
      </c>
      <c r="X9279" s="218">
        <v>1.1199261597132559</v>
      </c>
      <c r="Y9279" s="153">
        <f t="shared" si="1877"/>
        <v>3.9999999999995595E-4</v>
      </c>
      <c r="Z9279" s="128">
        <f t="shared" si="1878"/>
        <v>8.8754449677853557</v>
      </c>
      <c r="AA9279" s="128">
        <f t="shared" si="1879"/>
        <v>0.61929999999999996</v>
      </c>
      <c r="AB9279" s="128">
        <f t="shared" si="1880"/>
        <v>0</v>
      </c>
      <c r="AC9279" s="128">
        <f t="shared" si="1881"/>
        <v>15.751354925155891</v>
      </c>
      <c r="AD9279" s="128">
        <f t="shared" si="1882"/>
        <v>0</v>
      </c>
      <c r="AE9279" s="128">
        <f t="shared" si="1883"/>
        <v>0</v>
      </c>
      <c r="AF9279" s="128">
        <f t="shared" si="1884"/>
        <v>1.3159774376731137</v>
      </c>
      <c r="AG9279" s="128">
        <f t="shared" si="1885"/>
        <v>0</v>
      </c>
      <c r="AH9279" s="93">
        <f t="shared" si="1886"/>
        <v>-0.56399515195882832</v>
      </c>
      <c r="AI9279" s="128">
        <f t="shared" si="1887"/>
        <v>0.30109349626874093</v>
      </c>
    </row>
    <row r="9280" spans="1:35" x14ac:dyDescent="0.25">
      <c r="A9280" s="96">
        <v>3.7103999999999999</v>
      </c>
      <c r="B9280" s="216">
        <v>0.98749624345650822</v>
      </c>
      <c r="E9280" s="153">
        <f t="shared" si="1888"/>
        <v>3.9499849738255981E-4</v>
      </c>
      <c r="W9280" s="152">
        <f t="shared" si="1889"/>
        <v>0.11347651813294565</v>
      </c>
      <c r="X9280" s="218">
        <v>1.1199261597132559</v>
      </c>
      <c r="Y9280" s="153">
        <f t="shared" si="1877"/>
        <v>3.9999999999995595E-4</v>
      </c>
      <c r="Z9280" s="128">
        <f t="shared" si="1878"/>
        <v>8.8754449677853557</v>
      </c>
      <c r="AA9280" s="128">
        <f t="shared" si="1879"/>
        <v>0.61929999999999996</v>
      </c>
      <c r="AB9280" s="128">
        <f t="shared" si="1880"/>
        <v>0</v>
      </c>
      <c r="AC9280" s="128">
        <f t="shared" si="1881"/>
        <v>15.751354925155891</v>
      </c>
      <c r="AD9280" s="128">
        <f t="shared" si="1882"/>
        <v>0</v>
      </c>
      <c r="AE9280" s="128">
        <f t="shared" si="1883"/>
        <v>0</v>
      </c>
      <c r="AF9280" s="128">
        <f t="shared" si="1884"/>
        <v>1.3159774376731137</v>
      </c>
      <c r="AG9280" s="128">
        <f t="shared" si="1885"/>
        <v>0</v>
      </c>
      <c r="AH9280" s="93">
        <f t="shared" si="1886"/>
        <v>-0.56399515195882832</v>
      </c>
      <c r="AI9280" s="128">
        <f t="shared" si="1887"/>
        <v>0.30109349626874093</v>
      </c>
    </row>
    <row r="9281" spans="1:35" x14ac:dyDescent="0.25">
      <c r="A9281" s="96">
        <v>3.7107999999999999</v>
      </c>
      <c r="B9281" s="216">
        <v>0.98749624345650822</v>
      </c>
      <c r="E9281" s="153">
        <f t="shared" si="1888"/>
        <v>3.9499849738255981E-4</v>
      </c>
      <c r="W9281" s="152">
        <f t="shared" si="1889"/>
        <v>0.11347651813294565</v>
      </c>
      <c r="X9281" s="218">
        <v>1.1199261597132559</v>
      </c>
      <c r="Y9281" s="153">
        <f t="shared" si="1877"/>
        <v>3.9999999999995595E-4</v>
      </c>
      <c r="Z9281" s="128">
        <f t="shared" si="1878"/>
        <v>8.8754449677853557</v>
      </c>
      <c r="AA9281" s="128">
        <f t="shared" si="1879"/>
        <v>0.61929999999999996</v>
      </c>
      <c r="AB9281" s="128">
        <f t="shared" si="1880"/>
        <v>0</v>
      </c>
      <c r="AC9281" s="128">
        <f t="shared" si="1881"/>
        <v>15.751354925155891</v>
      </c>
      <c r="AD9281" s="128">
        <f t="shared" si="1882"/>
        <v>0</v>
      </c>
      <c r="AE9281" s="128">
        <f t="shared" si="1883"/>
        <v>0</v>
      </c>
      <c r="AF9281" s="128">
        <f t="shared" si="1884"/>
        <v>1.3159774376731137</v>
      </c>
      <c r="AG9281" s="128">
        <f t="shared" si="1885"/>
        <v>0</v>
      </c>
      <c r="AH9281" s="93">
        <f t="shared" si="1886"/>
        <v>-0.56399515195882832</v>
      </c>
      <c r="AI9281" s="128">
        <f t="shared" si="1887"/>
        <v>0.30109349626874093</v>
      </c>
    </row>
    <row r="9282" spans="1:35" x14ac:dyDescent="0.25">
      <c r="A9282" s="96">
        <v>3.7111999999999998</v>
      </c>
      <c r="B9282" s="216">
        <v>0.98749624345650822</v>
      </c>
      <c r="E9282" s="153">
        <f t="shared" si="1888"/>
        <v>3.9499849738255981E-4</v>
      </c>
      <c r="W9282" s="152">
        <f t="shared" si="1889"/>
        <v>0.11347651813294565</v>
      </c>
      <c r="X9282" s="218">
        <v>1.1199261597132559</v>
      </c>
      <c r="Y9282" s="153">
        <f t="shared" ref="Y9282:Y9345" si="1890">+A9282-A9281</f>
        <v>3.9999999999995595E-4</v>
      </c>
      <c r="Z9282" s="128">
        <f t="shared" ref="Z9282:Z9345" si="1891">IF(AND(W9282&lt;=$S$56,W9282&gt;$Q$56),$T$56,IF(AND(W9282&lt;=$S$57,W9282&gt;$Q$57),$T$57,IF(AND(W9282&lt;=$S$58,W9282&gt;$Q$58),$T$58,IF(AND(W9282&lt;=$S$59,W9282&gt;$Q$59),$T$59,IF(AND(W9282&lt;=$S$60,W9282&gt;$Q$60),$T$60,"Valor no encontrado para Po")))))</f>
        <v>8.8754449677853557</v>
      </c>
      <c r="AA9282" s="128">
        <f t="shared" ref="AA9282:AA9345" si="1892">IF(AND(W9282&lt;=$S$56,W9282&gt;$Q$56),$U$56,IF(AND(W9282&lt;=$S$57,W9282&gt;$Q$57),$U$57,IF(AND(W9282&lt;=$S$58,W9282&gt;$Q$58),$U$58,IF(AND(W9282&lt;=$S$59,W9282&gt;$Q$59),$U$59,IF(AND(W9282&lt;=$S$60,W9282&gt;$Q$60),$U$60,"Valor no encontrado para Po")))))</f>
        <v>0.61929999999999996</v>
      </c>
      <c r="AB9282" s="128">
        <f t="shared" ref="AB9282:AB9345" si="1893">IF(OR(AC9281&gt;=($X$1-$X$2)/2,AC9281&gt;=$Z$1/2),0,Z9282*W9282^AA9282*Y9282)</f>
        <v>0</v>
      </c>
      <c r="AC9282" s="128">
        <f t="shared" ref="AC9282:AC9345" si="1894">+AC9281+AB9282</f>
        <v>15.751354925155891</v>
      </c>
      <c r="AD9282" s="128">
        <f t="shared" ref="AD9282:AD9345" si="1895">2*$AB$1*PI()*((AC9282+$X$2/2)*(2*AC9282-$Z$1)+(AC9282+$X$2/2)^2-($X$1/2)^2)*AB9282</f>
        <v>0</v>
      </c>
      <c r="AE9282" s="128">
        <f t="shared" ref="AE9282:AE9345" si="1896">-AD9282*0.000000001*$Z$2</f>
        <v>0</v>
      </c>
      <c r="AF9282" s="128">
        <f t="shared" ref="AF9282:AF9345" si="1897">+AF9281+AE9282</f>
        <v>1.3159774376731137</v>
      </c>
      <c r="AG9282" s="128">
        <f t="shared" ref="AG9282:AG9345" si="1898">+AE9282/Y9282</f>
        <v>0</v>
      </c>
      <c r="AH9282" s="93">
        <f t="shared" ref="AH9282:AH9345" si="1899">+AH9281-AE9282</f>
        <v>-0.56399515195882832</v>
      </c>
      <c r="AI9282" s="128">
        <f t="shared" ref="AI9282:AI9345" si="1900">B9282*9.81/(W9282*1000000*$AF$1)</f>
        <v>0.30109349626874093</v>
      </c>
    </row>
    <row r="9283" spans="1:35" x14ac:dyDescent="0.25">
      <c r="A9283" s="96">
        <v>3.7115999999999998</v>
      </c>
      <c r="B9283" s="216">
        <v>0.98749624345650822</v>
      </c>
      <c r="E9283" s="153">
        <f t="shared" si="1888"/>
        <v>3.9499849738255981E-4</v>
      </c>
      <c r="W9283" s="152">
        <f t="shared" si="1889"/>
        <v>0.11347651813294565</v>
      </c>
      <c r="X9283" s="218">
        <v>1.1199261597132559</v>
      </c>
      <c r="Y9283" s="153">
        <f t="shared" si="1890"/>
        <v>3.9999999999995595E-4</v>
      </c>
      <c r="Z9283" s="128">
        <f t="shared" si="1891"/>
        <v>8.8754449677853557</v>
      </c>
      <c r="AA9283" s="128">
        <f t="shared" si="1892"/>
        <v>0.61929999999999996</v>
      </c>
      <c r="AB9283" s="128">
        <f t="shared" si="1893"/>
        <v>0</v>
      </c>
      <c r="AC9283" s="128">
        <f t="shared" si="1894"/>
        <v>15.751354925155891</v>
      </c>
      <c r="AD9283" s="128">
        <f t="shared" si="1895"/>
        <v>0</v>
      </c>
      <c r="AE9283" s="128">
        <f t="shared" si="1896"/>
        <v>0</v>
      </c>
      <c r="AF9283" s="128">
        <f t="shared" si="1897"/>
        <v>1.3159774376731137</v>
      </c>
      <c r="AG9283" s="128">
        <f t="shared" si="1898"/>
        <v>0</v>
      </c>
      <c r="AH9283" s="93">
        <f t="shared" si="1899"/>
        <v>-0.56399515195882832</v>
      </c>
      <c r="AI9283" s="128">
        <f t="shared" si="1900"/>
        <v>0.30109349626874093</v>
      </c>
    </row>
    <row r="9284" spans="1:35" x14ac:dyDescent="0.25">
      <c r="A9284" s="96">
        <v>3.7120000000000002</v>
      </c>
      <c r="B9284" s="216">
        <v>0.98749624345650822</v>
      </c>
      <c r="E9284" s="153">
        <f t="shared" si="1888"/>
        <v>3.9499849738299831E-4</v>
      </c>
      <c r="W9284" s="152">
        <f t="shared" si="1889"/>
        <v>0.11347651813294565</v>
      </c>
      <c r="X9284" s="218">
        <v>1.1199261597132559</v>
      </c>
      <c r="Y9284" s="153">
        <f t="shared" si="1890"/>
        <v>4.0000000000040004E-4</v>
      </c>
      <c r="Z9284" s="128">
        <f t="shared" si="1891"/>
        <v>8.8754449677853557</v>
      </c>
      <c r="AA9284" s="128">
        <f t="shared" si="1892"/>
        <v>0.61929999999999996</v>
      </c>
      <c r="AB9284" s="128">
        <f t="shared" si="1893"/>
        <v>0</v>
      </c>
      <c r="AC9284" s="128">
        <f t="shared" si="1894"/>
        <v>15.751354925155891</v>
      </c>
      <c r="AD9284" s="128">
        <f t="shared" si="1895"/>
        <v>0</v>
      </c>
      <c r="AE9284" s="128">
        <f t="shared" si="1896"/>
        <v>0</v>
      </c>
      <c r="AF9284" s="128">
        <f t="shared" si="1897"/>
        <v>1.3159774376731137</v>
      </c>
      <c r="AG9284" s="128">
        <f t="shared" si="1898"/>
        <v>0</v>
      </c>
      <c r="AH9284" s="93">
        <f t="shared" si="1899"/>
        <v>-0.56399515195882832</v>
      </c>
      <c r="AI9284" s="128">
        <f t="shared" si="1900"/>
        <v>0.30109349626874093</v>
      </c>
    </row>
    <row r="9285" spans="1:35" x14ac:dyDescent="0.25">
      <c r="A9285" s="96">
        <v>3.7124000000000001</v>
      </c>
      <c r="B9285" s="216">
        <v>0.98749624345650822</v>
      </c>
      <c r="E9285" s="153">
        <f t="shared" ref="E9285:E9348" si="1901">+(B9284+B9285)/2*(A9285-A9284)</f>
        <v>3.9499849738255981E-4</v>
      </c>
      <c r="W9285" s="152">
        <f t="shared" ref="W9285:W9348" si="1902">+X9285/1000000*101325</f>
        <v>0.11347651813294565</v>
      </c>
      <c r="X9285" s="218">
        <v>1.1199261597132559</v>
      </c>
      <c r="Y9285" s="153">
        <f t="shared" si="1890"/>
        <v>3.9999999999995595E-4</v>
      </c>
      <c r="Z9285" s="128">
        <f t="shared" si="1891"/>
        <v>8.8754449677853557</v>
      </c>
      <c r="AA9285" s="128">
        <f t="shared" si="1892"/>
        <v>0.61929999999999996</v>
      </c>
      <c r="AB9285" s="128">
        <f t="shared" si="1893"/>
        <v>0</v>
      </c>
      <c r="AC9285" s="128">
        <f t="shared" si="1894"/>
        <v>15.751354925155891</v>
      </c>
      <c r="AD9285" s="128">
        <f t="shared" si="1895"/>
        <v>0</v>
      </c>
      <c r="AE9285" s="128">
        <f t="shared" si="1896"/>
        <v>0</v>
      </c>
      <c r="AF9285" s="128">
        <f t="shared" si="1897"/>
        <v>1.3159774376731137</v>
      </c>
      <c r="AG9285" s="128">
        <f t="shared" si="1898"/>
        <v>0</v>
      </c>
      <c r="AH9285" s="93">
        <f t="shared" si="1899"/>
        <v>-0.56399515195882832</v>
      </c>
      <c r="AI9285" s="128">
        <f t="shared" si="1900"/>
        <v>0.30109349626874093</v>
      </c>
    </row>
    <row r="9286" spans="1:35" x14ac:dyDescent="0.25">
      <c r="A9286" s="96">
        <v>3.7128000000000001</v>
      </c>
      <c r="B9286" s="216">
        <v>0.98749624345650822</v>
      </c>
      <c r="E9286" s="153">
        <f t="shared" si="1901"/>
        <v>3.9499849738255981E-4</v>
      </c>
      <c r="W9286" s="152">
        <f t="shared" si="1902"/>
        <v>0.11347651813294565</v>
      </c>
      <c r="X9286" s="218">
        <v>1.1199261597132559</v>
      </c>
      <c r="Y9286" s="153">
        <f t="shared" si="1890"/>
        <v>3.9999999999995595E-4</v>
      </c>
      <c r="Z9286" s="128">
        <f t="shared" si="1891"/>
        <v>8.8754449677853557</v>
      </c>
      <c r="AA9286" s="128">
        <f t="shared" si="1892"/>
        <v>0.61929999999999996</v>
      </c>
      <c r="AB9286" s="128">
        <f t="shared" si="1893"/>
        <v>0</v>
      </c>
      <c r="AC9286" s="128">
        <f t="shared" si="1894"/>
        <v>15.751354925155891</v>
      </c>
      <c r="AD9286" s="128">
        <f t="shared" si="1895"/>
        <v>0</v>
      </c>
      <c r="AE9286" s="128">
        <f t="shared" si="1896"/>
        <v>0</v>
      </c>
      <c r="AF9286" s="128">
        <f t="shared" si="1897"/>
        <v>1.3159774376731137</v>
      </c>
      <c r="AG9286" s="128">
        <f t="shared" si="1898"/>
        <v>0</v>
      </c>
      <c r="AH9286" s="93">
        <f t="shared" si="1899"/>
        <v>-0.56399515195882832</v>
      </c>
      <c r="AI9286" s="128">
        <f t="shared" si="1900"/>
        <v>0.30109349626874093</v>
      </c>
    </row>
    <row r="9287" spans="1:35" x14ac:dyDescent="0.25">
      <c r="A9287" s="96">
        <v>3.7132000000000001</v>
      </c>
      <c r="B9287" s="216">
        <v>0.98749624345650822</v>
      </c>
      <c r="E9287" s="153">
        <f t="shared" si="1901"/>
        <v>3.9499849738255981E-4</v>
      </c>
      <c r="W9287" s="152">
        <f t="shared" si="1902"/>
        <v>0.11347651813294565</v>
      </c>
      <c r="X9287" s="218">
        <v>1.1199261597132559</v>
      </c>
      <c r="Y9287" s="153">
        <f t="shared" si="1890"/>
        <v>3.9999999999995595E-4</v>
      </c>
      <c r="Z9287" s="128">
        <f t="shared" si="1891"/>
        <v>8.8754449677853557</v>
      </c>
      <c r="AA9287" s="128">
        <f t="shared" si="1892"/>
        <v>0.61929999999999996</v>
      </c>
      <c r="AB9287" s="128">
        <f t="shared" si="1893"/>
        <v>0</v>
      </c>
      <c r="AC9287" s="128">
        <f t="shared" si="1894"/>
        <v>15.751354925155891</v>
      </c>
      <c r="AD9287" s="128">
        <f t="shared" si="1895"/>
        <v>0</v>
      </c>
      <c r="AE9287" s="128">
        <f t="shared" si="1896"/>
        <v>0</v>
      </c>
      <c r="AF9287" s="128">
        <f t="shared" si="1897"/>
        <v>1.3159774376731137</v>
      </c>
      <c r="AG9287" s="128">
        <f t="shared" si="1898"/>
        <v>0</v>
      </c>
      <c r="AH9287" s="93">
        <f t="shared" si="1899"/>
        <v>-0.56399515195882832</v>
      </c>
      <c r="AI9287" s="128">
        <f t="shared" si="1900"/>
        <v>0.30109349626874093</v>
      </c>
    </row>
    <row r="9288" spans="1:35" x14ac:dyDescent="0.25">
      <c r="A9288" s="96">
        <v>3.7136</v>
      </c>
      <c r="B9288" s="216">
        <v>0.98749624345650822</v>
      </c>
      <c r="E9288" s="153">
        <f t="shared" si="1901"/>
        <v>3.9499849738255981E-4</v>
      </c>
      <c r="W9288" s="152">
        <f t="shared" si="1902"/>
        <v>0.11347651813294565</v>
      </c>
      <c r="X9288" s="218">
        <v>1.1199261597132559</v>
      </c>
      <c r="Y9288" s="153">
        <f t="shared" si="1890"/>
        <v>3.9999999999995595E-4</v>
      </c>
      <c r="Z9288" s="128">
        <f t="shared" si="1891"/>
        <v>8.8754449677853557</v>
      </c>
      <c r="AA9288" s="128">
        <f t="shared" si="1892"/>
        <v>0.61929999999999996</v>
      </c>
      <c r="AB9288" s="128">
        <f t="shared" si="1893"/>
        <v>0</v>
      </c>
      <c r="AC9288" s="128">
        <f t="shared" si="1894"/>
        <v>15.751354925155891</v>
      </c>
      <c r="AD9288" s="128">
        <f t="shared" si="1895"/>
        <v>0</v>
      </c>
      <c r="AE9288" s="128">
        <f t="shared" si="1896"/>
        <v>0</v>
      </c>
      <c r="AF9288" s="128">
        <f t="shared" si="1897"/>
        <v>1.3159774376731137</v>
      </c>
      <c r="AG9288" s="128">
        <f t="shared" si="1898"/>
        <v>0</v>
      </c>
      <c r="AH9288" s="93">
        <f t="shared" si="1899"/>
        <v>-0.56399515195882832</v>
      </c>
      <c r="AI9288" s="128">
        <f t="shared" si="1900"/>
        <v>0.30109349626874093</v>
      </c>
    </row>
    <row r="9289" spans="1:35" x14ac:dyDescent="0.25">
      <c r="A9289" s="96">
        <v>3.714</v>
      </c>
      <c r="B9289" s="216">
        <v>0.98749624345650822</v>
      </c>
      <c r="E9289" s="153">
        <f t="shared" si="1901"/>
        <v>3.9499849738255981E-4</v>
      </c>
      <c r="W9289" s="152">
        <f t="shared" si="1902"/>
        <v>0.11347651813294565</v>
      </c>
      <c r="X9289" s="218">
        <v>1.1199261597132559</v>
      </c>
      <c r="Y9289" s="153">
        <f t="shared" si="1890"/>
        <v>3.9999999999995595E-4</v>
      </c>
      <c r="Z9289" s="128">
        <f t="shared" si="1891"/>
        <v>8.8754449677853557</v>
      </c>
      <c r="AA9289" s="128">
        <f t="shared" si="1892"/>
        <v>0.61929999999999996</v>
      </c>
      <c r="AB9289" s="128">
        <f t="shared" si="1893"/>
        <v>0</v>
      </c>
      <c r="AC9289" s="128">
        <f t="shared" si="1894"/>
        <v>15.751354925155891</v>
      </c>
      <c r="AD9289" s="128">
        <f t="shared" si="1895"/>
        <v>0</v>
      </c>
      <c r="AE9289" s="128">
        <f t="shared" si="1896"/>
        <v>0</v>
      </c>
      <c r="AF9289" s="128">
        <f t="shared" si="1897"/>
        <v>1.3159774376731137</v>
      </c>
      <c r="AG9289" s="128">
        <f t="shared" si="1898"/>
        <v>0</v>
      </c>
      <c r="AH9289" s="93">
        <f t="shared" si="1899"/>
        <v>-0.56399515195882832</v>
      </c>
      <c r="AI9289" s="128">
        <f t="shared" si="1900"/>
        <v>0.30109349626874093</v>
      </c>
    </row>
    <row r="9290" spans="1:35" x14ac:dyDescent="0.25">
      <c r="A9290" s="96">
        <v>3.7143999999999999</v>
      </c>
      <c r="B9290" s="216">
        <v>0.98749624345650822</v>
      </c>
      <c r="E9290" s="153">
        <f t="shared" si="1901"/>
        <v>3.9499849738255981E-4</v>
      </c>
      <c r="W9290" s="152">
        <f t="shared" si="1902"/>
        <v>0.11347651813294565</v>
      </c>
      <c r="X9290" s="218">
        <v>1.1199261597132559</v>
      </c>
      <c r="Y9290" s="153">
        <f t="shared" si="1890"/>
        <v>3.9999999999995595E-4</v>
      </c>
      <c r="Z9290" s="128">
        <f t="shared" si="1891"/>
        <v>8.8754449677853557</v>
      </c>
      <c r="AA9290" s="128">
        <f t="shared" si="1892"/>
        <v>0.61929999999999996</v>
      </c>
      <c r="AB9290" s="128">
        <f t="shared" si="1893"/>
        <v>0</v>
      </c>
      <c r="AC9290" s="128">
        <f t="shared" si="1894"/>
        <v>15.751354925155891</v>
      </c>
      <c r="AD9290" s="128">
        <f t="shared" si="1895"/>
        <v>0</v>
      </c>
      <c r="AE9290" s="128">
        <f t="shared" si="1896"/>
        <v>0</v>
      </c>
      <c r="AF9290" s="128">
        <f t="shared" si="1897"/>
        <v>1.3159774376731137</v>
      </c>
      <c r="AG9290" s="128">
        <f t="shared" si="1898"/>
        <v>0</v>
      </c>
      <c r="AH9290" s="93">
        <f t="shared" si="1899"/>
        <v>-0.56399515195882832</v>
      </c>
      <c r="AI9290" s="128">
        <f t="shared" si="1900"/>
        <v>0.30109349626874093</v>
      </c>
    </row>
    <row r="9291" spans="1:35" x14ac:dyDescent="0.25">
      <c r="A9291" s="96">
        <v>3.7147999999999999</v>
      </c>
      <c r="B9291" s="216">
        <v>0.98749624345650822</v>
      </c>
      <c r="E9291" s="153">
        <f t="shared" si="1901"/>
        <v>3.9499849738255981E-4</v>
      </c>
      <c r="W9291" s="152">
        <f t="shared" si="1902"/>
        <v>0.11347651813294565</v>
      </c>
      <c r="X9291" s="218">
        <v>1.1199261597132559</v>
      </c>
      <c r="Y9291" s="153">
        <f t="shared" si="1890"/>
        <v>3.9999999999995595E-4</v>
      </c>
      <c r="Z9291" s="128">
        <f t="shared" si="1891"/>
        <v>8.8754449677853557</v>
      </c>
      <c r="AA9291" s="128">
        <f t="shared" si="1892"/>
        <v>0.61929999999999996</v>
      </c>
      <c r="AB9291" s="128">
        <f t="shared" si="1893"/>
        <v>0</v>
      </c>
      <c r="AC9291" s="128">
        <f t="shared" si="1894"/>
        <v>15.751354925155891</v>
      </c>
      <c r="AD9291" s="128">
        <f t="shared" si="1895"/>
        <v>0</v>
      </c>
      <c r="AE9291" s="128">
        <f t="shared" si="1896"/>
        <v>0</v>
      </c>
      <c r="AF9291" s="128">
        <f t="shared" si="1897"/>
        <v>1.3159774376731137</v>
      </c>
      <c r="AG9291" s="128">
        <f t="shared" si="1898"/>
        <v>0</v>
      </c>
      <c r="AH9291" s="93">
        <f t="shared" si="1899"/>
        <v>-0.56399515195882832</v>
      </c>
      <c r="AI9291" s="128">
        <f t="shared" si="1900"/>
        <v>0.30109349626874093</v>
      </c>
    </row>
    <row r="9292" spans="1:35" x14ac:dyDescent="0.25">
      <c r="A9292" s="96">
        <v>3.7151999999999998</v>
      </c>
      <c r="B9292" s="216">
        <v>0.98749624345650822</v>
      </c>
      <c r="E9292" s="153">
        <f t="shared" si="1901"/>
        <v>3.9499849738255981E-4</v>
      </c>
      <c r="W9292" s="152">
        <f t="shared" si="1902"/>
        <v>0.11347651813294565</v>
      </c>
      <c r="X9292" s="218">
        <v>1.1199261597132559</v>
      </c>
      <c r="Y9292" s="153">
        <f t="shared" si="1890"/>
        <v>3.9999999999995595E-4</v>
      </c>
      <c r="Z9292" s="128">
        <f t="shared" si="1891"/>
        <v>8.8754449677853557</v>
      </c>
      <c r="AA9292" s="128">
        <f t="shared" si="1892"/>
        <v>0.61929999999999996</v>
      </c>
      <c r="AB9292" s="128">
        <f t="shared" si="1893"/>
        <v>0</v>
      </c>
      <c r="AC9292" s="128">
        <f t="shared" si="1894"/>
        <v>15.751354925155891</v>
      </c>
      <c r="AD9292" s="128">
        <f t="shared" si="1895"/>
        <v>0</v>
      </c>
      <c r="AE9292" s="128">
        <f t="shared" si="1896"/>
        <v>0</v>
      </c>
      <c r="AF9292" s="128">
        <f t="shared" si="1897"/>
        <v>1.3159774376731137</v>
      </c>
      <c r="AG9292" s="128">
        <f t="shared" si="1898"/>
        <v>0</v>
      </c>
      <c r="AH9292" s="93">
        <f t="shared" si="1899"/>
        <v>-0.56399515195882832</v>
      </c>
      <c r="AI9292" s="128">
        <f t="shared" si="1900"/>
        <v>0.30109349626874093</v>
      </c>
    </row>
    <row r="9293" spans="1:35" x14ac:dyDescent="0.25">
      <c r="A9293" s="96">
        <v>3.7155999999999998</v>
      </c>
      <c r="B9293" s="216">
        <v>0.98749624345650822</v>
      </c>
      <c r="E9293" s="153">
        <f t="shared" si="1901"/>
        <v>3.9499849738255981E-4</v>
      </c>
      <c r="W9293" s="152">
        <f t="shared" si="1902"/>
        <v>0.11347651813294565</v>
      </c>
      <c r="X9293" s="218">
        <v>1.1199261597132559</v>
      </c>
      <c r="Y9293" s="153">
        <f t="shared" si="1890"/>
        <v>3.9999999999995595E-4</v>
      </c>
      <c r="Z9293" s="128">
        <f t="shared" si="1891"/>
        <v>8.8754449677853557</v>
      </c>
      <c r="AA9293" s="128">
        <f t="shared" si="1892"/>
        <v>0.61929999999999996</v>
      </c>
      <c r="AB9293" s="128">
        <f t="shared" si="1893"/>
        <v>0</v>
      </c>
      <c r="AC9293" s="128">
        <f t="shared" si="1894"/>
        <v>15.751354925155891</v>
      </c>
      <c r="AD9293" s="128">
        <f t="shared" si="1895"/>
        <v>0</v>
      </c>
      <c r="AE9293" s="128">
        <f t="shared" si="1896"/>
        <v>0</v>
      </c>
      <c r="AF9293" s="128">
        <f t="shared" si="1897"/>
        <v>1.3159774376731137</v>
      </c>
      <c r="AG9293" s="128">
        <f t="shared" si="1898"/>
        <v>0</v>
      </c>
      <c r="AH9293" s="93">
        <f t="shared" si="1899"/>
        <v>-0.56399515195882832</v>
      </c>
      <c r="AI9293" s="128">
        <f t="shared" si="1900"/>
        <v>0.30109349626874093</v>
      </c>
    </row>
    <row r="9294" spans="1:35" x14ac:dyDescent="0.25">
      <c r="A9294" s="96">
        <v>3.7160000000000002</v>
      </c>
      <c r="B9294" s="216">
        <v>0.98749624345650822</v>
      </c>
      <c r="E9294" s="153">
        <f t="shared" si="1901"/>
        <v>3.9499849738299831E-4</v>
      </c>
      <c r="W9294" s="152">
        <f t="shared" si="1902"/>
        <v>0.11347651813294565</v>
      </c>
      <c r="X9294" s="218">
        <v>1.1199261597132559</v>
      </c>
      <c r="Y9294" s="153">
        <f t="shared" si="1890"/>
        <v>4.0000000000040004E-4</v>
      </c>
      <c r="Z9294" s="128">
        <f t="shared" si="1891"/>
        <v>8.8754449677853557</v>
      </c>
      <c r="AA9294" s="128">
        <f t="shared" si="1892"/>
        <v>0.61929999999999996</v>
      </c>
      <c r="AB9294" s="128">
        <f t="shared" si="1893"/>
        <v>0</v>
      </c>
      <c r="AC9294" s="128">
        <f t="shared" si="1894"/>
        <v>15.751354925155891</v>
      </c>
      <c r="AD9294" s="128">
        <f t="shared" si="1895"/>
        <v>0</v>
      </c>
      <c r="AE9294" s="128">
        <f t="shared" si="1896"/>
        <v>0</v>
      </c>
      <c r="AF9294" s="128">
        <f t="shared" si="1897"/>
        <v>1.3159774376731137</v>
      </c>
      <c r="AG9294" s="128">
        <f t="shared" si="1898"/>
        <v>0</v>
      </c>
      <c r="AH9294" s="93">
        <f t="shared" si="1899"/>
        <v>-0.56399515195882832</v>
      </c>
      <c r="AI9294" s="128">
        <f t="shared" si="1900"/>
        <v>0.30109349626874093</v>
      </c>
    </row>
    <row r="9295" spans="1:35" x14ac:dyDescent="0.25">
      <c r="A9295" s="96">
        <v>3.7164000000000001</v>
      </c>
      <c r="B9295" s="216">
        <v>0.98749624345650822</v>
      </c>
      <c r="E9295" s="153">
        <f t="shared" si="1901"/>
        <v>3.9499849738255981E-4</v>
      </c>
      <c r="W9295" s="152">
        <f t="shared" si="1902"/>
        <v>0.11347651813294565</v>
      </c>
      <c r="X9295" s="218">
        <v>1.1199261597132559</v>
      </c>
      <c r="Y9295" s="153">
        <f t="shared" si="1890"/>
        <v>3.9999999999995595E-4</v>
      </c>
      <c r="Z9295" s="128">
        <f t="shared" si="1891"/>
        <v>8.8754449677853557</v>
      </c>
      <c r="AA9295" s="128">
        <f t="shared" si="1892"/>
        <v>0.61929999999999996</v>
      </c>
      <c r="AB9295" s="128">
        <f t="shared" si="1893"/>
        <v>0</v>
      </c>
      <c r="AC9295" s="128">
        <f t="shared" si="1894"/>
        <v>15.751354925155891</v>
      </c>
      <c r="AD9295" s="128">
        <f t="shared" si="1895"/>
        <v>0</v>
      </c>
      <c r="AE9295" s="128">
        <f t="shared" si="1896"/>
        <v>0</v>
      </c>
      <c r="AF9295" s="128">
        <f t="shared" si="1897"/>
        <v>1.3159774376731137</v>
      </c>
      <c r="AG9295" s="128">
        <f t="shared" si="1898"/>
        <v>0</v>
      </c>
      <c r="AH9295" s="93">
        <f t="shared" si="1899"/>
        <v>-0.56399515195882832</v>
      </c>
      <c r="AI9295" s="128">
        <f t="shared" si="1900"/>
        <v>0.30109349626874093</v>
      </c>
    </row>
    <row r="9296" spans="1:35" x14ac:dyDescent="0.25">
      <c r="A9296" s="96">
        <v>3.7168000000000001</v>
      </c>
      <c r="B9296" s="216">
        <v>0.98749624345650822</v>
      </c>
      <c r="E9296" s="153">
        <f t="shared" si="1901"/>
        <v>3.9499849738255981E-4</v>
      </c>
      <c r="W9296" s="152">
        <f t="shared" si="1902"/>
        <v>0.11347651813294565</v>
      </c>
      <c r="X9296" s="218">
        <v>1.1199261597132559</v>
      </c>
      <c r="Y9296" s="153">
        <f t="shared" si="1890"/>
        <v>3.9999999999995595E-4</v>
      </c>
      <c r="Z9296" s="128">
        <f t="shared" si="1891"/>
        <v>8.8754449677853557</v>
      </c>
      <c r="AA9296" s="128">
        <f t="shared" si="1892"/>
        <v>0.61929999999999996</v>
      </c>
      <c r="AB9296" s="128">
        <f t="shared" si="1893"/>
        <v>0</v>
      </c>
      <c r="AC9296" s="128">
        <f t="shared" si="1894"/>
        <v>15.751354925155891</v>
      </c>
      <c r="AD9296" s="128">
        <f t="shared" si="1895"/>
        <v>0</v>
      </c>
      <c r="AE9296" s="128">
        <f t="shared" si="1896"/>
        <v>0</v>
      </c>
      <c r="AF9296" s="128">
        <f t="shared" si="1897"/>
        <v>1.3159774376731137</v>
      </c>
      <c r="AG9296" s="128">
        <f t="shared" si="1898"/>
        <v>0</v>
      </c>
      <c r="AH9296" s="93">
        <f t="shared" si="1899"/>
        <v>-0.56399515195882832</v>
      </c>
      <c r="AI9296" s="128">
        <f t="shared" si="1900"/>
        <v>0.30109349626874093</v>
      </c>
    </row>
    <row r="9297" spans="1:35" x14ac:dyDescent="0.25">
      <c r="A9297" s="96">
        <v>3.7172000000000001</v>
      </c>
      <c r="B9297" s="216">
        <v>0.98749624345650822</v>
      </c>
      <c r="E9297" s="153">
        <f t="shared" si="1901"/>
        <v>3.9499849738255981E-4</v>
      </c>
      <c r="W9297" s="152">
        <f t="shared" si="1902"/>
        <v>0.11347651813294565</v>
      </c>
      <c r="X9297" s="218">
        <v>1.1199261597132559</v>
      </c>
      <c r="Y9297" s="153">
        <f t="shared" si="1890"/>
        <v>3.9999999999995595E-4</v>
      </c>
      <c r="Z9297" s="128">
        <f t="shared" si="1891"/>
        <v>8.8754449677853557</v>
      </c>
      <c r="AA9297" s="128">
        <f t="shared" si="1892"/>
        <v>0.61929999999999996</v>
      </c>
      <c r="AB9297" s="128">
        <f t="shared" si="1893"/>
        <v>0</v>
      </c>
      <c r="AC9297" s="128">
        <f t="shared" si="1894"/>
        <v>15.751354925155891</v>
      </c>
      <c r="AD9297" s="128">
        <f t="shared" si="1895"/>
        <v>0</v>
      </c>
      <c r="AE9297" s="128">
        <f t="shared" si="1896"/>
        <v>0</v>
      </c>
      <c r="AF9297" s="128">
        <f t="shared" si="1897"/>
        <v>1.3159774376731137</v>
      </c>
      <c r="AG9297" s="128">
        <f t="shared" si="1898"/>
        <v>0</v>
      </c>
      <c r="AH9297" s="93">
        <f t="shared" si="1899"/>
        <v>-0.56399515195882832</v>
      </c>
      <c r="AI9297" s="128">
        <f t="shared" si="1900"/>
        <v>0.30109349626874093</v>
      </c>
    </row>
    <row r="9298" spans="1:35" x14ac:dyDescent="0.25">
      <c r="A9298" s="96">
        <v>3.7176</v>
      </c>
      <c r="B9298" s="216">
        <v>0.98749624345650822</v>
      </c>
      <c r="E9298" s="153">
        <f t="shared" si="1901"/>
        <v>3.9499849738255981E-4</v>
      </c>
      <c r="W9298" s="152">
        <f t="shared" si="1902"/>
        <v>0.11347651813294565</v>
      </c>
      <c r="X9298" s="218">
        <v>1.1199261597132559</v>
      </c>
      <c r="Y9298" s="153">
        <f t="shared" si="1890"/>
        <v>3.9999999999995595E-4</v>
      </c>
      <c r="Z9298" s="128">
        <f t="shared" si="1891"/>
        <v>8.8754449677853557</v>
      </c>
      <c r="AA9298" s="128">
        <f t="shared" si="1892"/>
        <v>0.61929999999999996</v>
      </c>
      <c r="AB9298" s="128">
        <f t="shared" si="1893"/>
        <v>0</v>
      </c>
      <c r="AC9298" s="128">
        <f t="shared" si="1894"/>
        <v>15.751354925155891</v>
      </c>
      <c r="AD9298" s="128">
        <f t="shared" si="1895"/>
        <v>0</v>
      </c>
      <c r="AE9298" s="128">
        <f t="shared" si="1896"/>
        <v>0</v>
      </c>
      <c r="AF9298" s="128">
        <f t="shared" si="1897"/>
        <v>1.3159774376731137</v>
      </c>
      <c r="AG9298" s="128">
        <f t="shared" si="1898"/>
        <v>0</v>
      </c>
      <c r="AH9298" s="93">
        <f t="shared" si="1899"/>
        <v>-0.56399515195882832</v>
      </c>
      <c r="AI9298" s="128">
        <f t="shared" si="1900"/>
        <v>0.30109349626874093</v>
      </c>
    </row>
    <row r="9299" spans="1:35" x14ac:dyDescent="0.25">
      <c r="A9299" s="96">
        <v>3.718</v>
      </c>
      <c r="B9299" s="216">
        <v>0.98749624345650822</v>
      </c>
      <c r="E9299" s="153">
        <f t="shared" si="1901"/>
        <v>3.9499849738255981E-4</v>
      </c>
      <c r="W9299" s="152">
        <f t="shared" si="1902"/>
        <v>0.11347651813294565</v>
      </c>
      <c r="X9299" s="218">
        <v>1.1199261597132559</v>
      </c>
      <c r="Y9299" s="153">
        <f t="shared" si="1890"/>
        <v>3.9999999999995595E-4</v>
      </c>
      <c r="Z9299" s="128">
        <f t="shared" si="1891"/>
        <v>8.8754449677853557</v>
      </c>
      <c r="AA9299" s="128">
        <f t="shared" si="1892"/>
        <v>0.61929999999999996</v>
      </c>
      <c r="AB9299" s="128">
        <f t="shared" si="1893"/>
        <v>0</v>
      </c>
      <c r="AC9299" s="128">
        <f t="shared" si="1894"/>
        <v>15.751354925155891</v>
      </c>
      <c r="AD9299" s="128">
        <f t="shared" si="1895"/>
        <v>0</v>
      </c>
      <c r="AE9299" s="128">
        <f t="shared" si="1896"/>
        <v>0</v>
      </c>
      <c r="AF9299" s="128">
        <f t="shared" si="1897"/>
        <v>1.3159774376731137</v>
      </c>
      <c r="AG9299" s="128">
        <f t="shared" si="1898"/>
        <v>0</v>
      </c>
      <c r="AH9299" s="93">
        <f t="shared" si="1899"/>
        <v>-0.56399515195882832</v>
      </c>
      <c r="AI9299" s="128">
        <f t="shared" si="1900"/>
        <v>0.30109349626874093</v>
      </c>
    </row>
    <row r="9300" spans="1:35" x14ac:dyDescent="0.25">
      <c r="A9300" s="96">
        <v>3.7183999999999999</v>
      </c>
      <c r="B9300" s="216">
        <v>0.98749624345650822</v>
      </c>
      <c r="E9300" s="153">
        <f t="shared" si="1901"/>
        <v>3.9499849738255981E-4</v>
      </c>
      <c r="W9300" s="152">
        <f t="shared" si="1902"/>
        <v>0.11347651813294565</v>
      </c>
      <c r="X9300" s="218">
        <v>1.1199261597132559</v>
      </c>
      <c r="Y9300" s="153">
        <f t="shared" si="1890"/>
        <v>3.9999999999995595E-4</v>
      </c>
      <c r="Z9300" s="128">
        <f t="shared" si="1891"/>
        <v>8.8754449677853557</v>
      </c>
      <c r="AA9300" s="128">
        <f t="shared" si="1892"/>
        <v>0.61929999999999996</v>
      </c>
      <c r="AB9300" s="128">
        <f t="shared" si="1893"/>
        <v>0</v>
      </c>
      <c r="AC9300" s="128">
        <f t="shared" si="1894"/>
        <v>15.751354925155891</v>
      </c>
      <c r="AD9300" s="128">
        <f t="shared" si="1895"/>
        <v>0</v>
      </c>
      <c r="AE9300" s="128">
        <f t="shared" si="1896"/>
        <v>0</v>
      </c>
      <c r="AF9300" s="128">
        <f t="shared" si="1897"/>
        <v>1.3159774376731137</v>
      </c>
      <c r="AG9300" s="128">
        <f t="shared" si="1898"/>
        <v>0</v>
      </c>
      <c r="AH9300" s="93">
        <f t="shared" si="1899"/>
        <v>-0.56399515195882832</v>
      </c>
      <c r="AI9300" s="128">
        <f t="shared" si="1900"/>
        <v>0.30109349626874093</v>
      </c>
    </row>
    <row r="9301" spans="1:35" x14ac:dyDescent="0.25">
      <c r="A9301" s="96">
        <v>3.7187999999999999</v>
      </c>
      <c r="B9301" s="216">
        <v>0.98749624345650822</v>
      </c>
      <c r="E9301" s="153">
        <f t="shared" si="1901"/>
        <v>3.9499849738255981E-4</v>
      </c>
      <c r="W9301" s="152">
        <f t="shared" si="1902"/>
        <v>0.11347651813294565</v>
      </c>
      <c r="X9301" s="218">
        <v>1.1199261597132559</v>
      </c>
      <c r="Y9301" s="153">
        <f t="shared" si="1890"/>
        <v>3.9999999999995595E-4</v>
      </c>
      <c r="Z9301" s="128">
        <f t="shared" si="1891"/>
        <v>8.8754449677853557</v>
      </c>
      <c r="AA9301" s="128">
        <f t="shared" si="1892"/>
        <v>0.61929999999999996</v>
      </c>
      <c r="AB9301" s="128">
        <f t="shared" si="1893"/>
        <v>0</v>
      </c>
      <c r="AC9301" s="128">
        <f t="shared" si="1894"/>
        <v>15.751354925155891</v>
      </c>
      <c r="AD9301" s="128">
        <f t="shared" si="1895"/>
        <v>0</v>
      </c>
      <c r="AE9301" s="128">
        <f t="shared" si="1896"/>
        <v>0</v>
      </c>
      <c r="AF9301" s="128">
        <f t="shared" si="1897"/>
        <v>1.3159774376731137</v>
      </c>
      <c r="AG9301" s="128">
        <f t="shared" si="1898"/>
        <v>0</v>
      </c>
      <c r="AH9301" s="93">
        <f t="shared" si="1899"/>
        <v>-0.56399515195882832</v>
      </c>
      <c r="AI9301" s="128">
        <f t="shared" si="1900"/>
        <v>0.30109349626874093</v>
      </c>
    </row>
    <row r="9302" spans="1:35" x14ac:dyDescent="0.25">
      <c r="A9302" s="96">
        <v>3.7191999999999998</v>
      </c>
      <c r="B9302" s="216">
        <v>0.98749624345650822</v>
      </c>
      <c r="E9302" s="153">
        <f t="shared" si="1901"/>
        <v>3.9499849738255981E-4</v>
      </c>
      <c r="W9302" s="152">
        <f t="shared" si="1902"/>
        <v>0.11347651813294565</v>
      </c>
      <c r="X9302" s="218">
        <v>1.1199261597132559</v>
      </c>
      <c r="Y9302" s="153">
        <f t="shared" si="1890"/>
        <v>3.9999999999995595E-4</v>
      </c>
      <c r="Z9302" s="128">
        <f t="shared" si="1891"/>
        <v>8.8754449677853557</v>
      </c>
      <c r="AA9302" s="128">
        <f t="shared" si="1892"/>
        <v>0.61929999999999996</v>
      </c>
      <c r="AB9302" s="128">
        <f t="shared" si="1893"/>
        <v>0</v>
      </c>
      <c r="AC9302" s="128">
        <f t="shared" si="1894"/>
        <v>15.751354925155891</v>
      </c>
      <c r="AD9302" s="128">
        <f t="shared" si="1895"/>
        <v>0</v>
      </c>
      <c r="AE9302" s="128">
        <f t="shared" si="1896"/>
        <v>0</v>
      </c>
      <c r="AF9302" s="128">
        <f t="shared" si="1897"/>
        <v>1.3159774376731137</v>
      </c>
      <c r="AG9302" s="128">
        <f t="shared" si="1898"/>
        <v>0</v>
      </c>
      <c r="AH9302" s="93">
        <f t="shared" si="1899"/>
        <v>-0.56399515195882832</v>
      </c>
      <c r="AI9302" s="128">
        <f t="shared" si="1900"/>
        <v>0.30109349626874093</v>
      </c>
    </row>
    <row r="9303" spans="1:35" x14ac:dyDescent="0.25">
      <c r="A9303" s="96">
        <v>3.7195999999999998</v>
      </c>
      <c r="B9303" s="216">
        <v>0.98749624345650822</v>
      </c>
      <c r="E9303" s="153">
        <f t="shared" si="1901"/>
        <v>3.9499849738255981E-4</v>
      </c>
      <c r="W9303" s="152">
        <f t="shared" si="1902"/>
        <v>0.11347651813294565</v>
      </c>
      <c r="X9303" s="218">
        <v>1.1199261597132559</v>
      </c>
      <c r="Y9303" s="153">
        <f t="shared" si="1890"/>
        <v>3.9999999999995595E-4</v>
      </c>
      <c r="Z9303" s="128">
        <f t="shared" si="1891"/>
        <v>8.8754449677853557</v>
      </c>
      <c r="AA9303" s="128">
        <f t="shared" si="1892"/>
        <v>0.61929999999999996</v>
      </c>
      <c r="AB9303" s="128">
        <f t="shared" si="1893"/>
        <v>0</v>
      </c>
      <c r="AC9303" s="128">
        <f t="shared" si="1894"/>
        <v>15.751354925155891</v>
      </c>
      <c r="AD9303" s="128">
        <f t="shared" si="1895"/>
        <v>0</v>
      </c>
      <c r="AE9303" s="128">
        <f t="shared" si="1896"/>
        <v>0</v>
      </c>
      <c r="AF9303" s="128">
        <f t="shared" si="1897"/>
        <v>1.3159774376731137</v>
      </c>
      <c r="AG9303" s="128">
        <f t="shared" si="1898"/>
        <v>0</v>
      </c>
      <c r="AH9303" s="93">
        <f t="shared" si="1899"/>
        <v>-0.56399515195882832</v>
      </c>
      <c r="AI9303" s="128">
        <f t="shared" si="1900"/>
        <v>0.30109349626874093</v>
      </c>
    </row>
    <row r="9304" spans="1:35" x14ac:dyDescent="0.25">
      <c r="A9304" s="96">
        <v>3.72</v>
      </c>
      <c r="B9304" s="216">
        <v>0.98749624345650822</v>
      </c>
      <c r="E9304" s="153">
        <f t="shared" si="1901"/>
        <v>3.9499849738299831E-4</v>
      </c>
      <c r="W9304" s="152">
        <f t="shared" si="1902"/>
        <v>0.11347651813294565</v>
      </c>
      <c r="X9304" s="218">
        <v>1.1199261597132559</v>
      </c>
      <c r="Y9304" s="153">
        <f t="shared" si="1890"/>
        <v>4.0000000000040004E-4</v>
      </c>
      <c r="Z9304" s="128">
        <f t="shared" si="1891"/>
        <v>8.8754449677853557</v>
      </c>
      <c r="AA9304" s="128">
        <f t="shared" si="1892"/>
        <v>0.61929999999999996</v>
      </c>
      <c r="AB9304" s="128">
        <f t="shared" si="1893"/>
        <v>0</v>
      </c>
      <c r="AC9304" s="128">
        <f t="shared" si="1894"/>
        <v>15.751354925155891</v>
      </c>
      <c r="AD9304" s="128">
        <f t="shared" si="1895"/>
        <v>0</v>
      </c>
      <c r="AE9304" s="128">
        <f t="shared" si="1896"/>
        <v>0</v>
      </c>
      <c r="AF9304" s="128">
        <f t="shared" si="1897"/>
        <v>1.3159774376731137</v>
      </c>
      <c r="AG9304" s="128">
        <f t="shared" si="1898"/>
        <v>0</v>
      </c>
      <c r="AH9304" s="93">
        <f t="shared" si="1899"/>
        <v>-0.56399515195882832</v>
      </c>
      <c r="AI9304" s="128">
        <f t="shared" si="1900"/>
        <v>0.30109349626874093</v>
      </c>
    </row>
    <row r="9305" spans="1:35" x14ac:dyDescent="0.25">
      <c r="A9305" s="96">
        <v>3.7204000000000002</v>
      </c>
      <c r="B9305" s="216">
        <v>0.98749624345650822</v>
      </c>
      <c r="E9305" s="153">
        <f t="shared" si="1901"/>
        <v>3.9499849738255981E-4</v>
      </c>
      <c r="W9305" s="152">
        <f t="shared" si="1902"/>
        <v>0.11347651813294565</v>
      </c>
      <c r="X9305" s="218">
        <v>1.1199261597132559</v>
      </c>
      <c r="Y9305" s="153">
        <f t="shared" si="1890"/>
        <v>3.9999999999995595E-4</v>
      </c>
      <c r="Z9305" s="128">
        <f t="shared" si="1891"/>
        <v>8.8754449677853557</v>
      </c>
      <c r="AA9305" s="128">
        <f t="shared" si="1892"/>
        <v>0.61929999999999996</v>
      </c>
      <c r="AB9305" s="128">
        <f t="shared" si="1893"/>
        <v>0</v>
      </c>
      <c r="AC9305" s="128">
        <f t="shared" si="1894"/>
        <v>15.751354925155891</v>
      </c>
      <c r="AD9305" s="128">
        <f t="shared" si="1895"/>
        <v>0</v>
      </c>
      <c r="AE9305" s="128">
        <f t="shared" si="1896"/>
        <v>0</v>
      </c>
      <c r="AF9305" s="128">
        <f t="shared" si="1897"/>
        <v>1.3159774376731137</v>
      </c>
      <c r="AG9305" s="128">
        <f t="shared" si="1898"/>
        <v>0</v>
      </c>
      <c r="AH9305" s="93">
        <f t="shared" si="1899"/>
        <v>-0.56399515195882832</v>
      </c>
      <c r="AI9305" s="128">
        <f t="shared" si="1900"/>
        <v>0.30109349626874093</v>
      </c>
    </row>
    <row r="9306" spans="1:35" x14ac:dyDescent="0.25">
      <c r="A9306" s="96">
        <v>3.7208000000000001</v>
      </c>
      <c r="B9306" s="216">
        <v>0.98749624345650822</v>
      </c>
      <c r="E9306" s="153">
        <f t="shared" si="1901"/>
        <v>3.9499849738255981E-4</v>
      </c>
      <c r="W9306" s="152">
        <f t="shared" si="1902"/>
        <v>0.11347651813294565</v>
      </c>
      <c r="X9306" s="218">
        <v>1.1199261597132559</v>
      </c>
      <c r="Y9306" s="153">
        <f t="shared" si="1890"/>
        <v>3.9999999999995595E-4</v>
      </c>
      <c r="Z9306" s="128">
        <f t="shared" si="1891"/>
        <v>8.8754449677853557</v>
      </c>
      <c r="AA9306" s="128">
        <f t="shared" si="1892"/>
        <v>0.61929999999999996</v>
      </c>
      <c r="AB9306" s="128">
        <f t="shared" si="1893"/>
        <v>0</v>
      </c>
      <c r="AC9306" s="128">
        <f t="shared" si="1894"/>
        <v>15.751354925155891</v>
      </c>
      <c r="AD9306" s="128">
        <f t="shared" si="1895"/>
        <v>0</v>
      </c>
      <c r="AE9306" s="128">
        <f t="shared" si="1896"/>
        <v>0</v>
      </c>
      <c r="AF9306" s="128">
        <f t="shared" si="1897"/>
        <v>1.3159774376731137</v>
      </c>
      <c r="AG9306" s="128">
        <f t="shared" si="1898"/>
        <v>0</v>
      </c>
      <c r="AH9306" s="93">
        <f t="shared" si="1899"/>
        <v>-0.56399515195882832</v>
      </c>
      <c r="AI9306" s="128">
        <f t="shared" si="1900"/>
        <v>0.30109349626874093</v>
      </c>
    </row>
    <row r="9307" spans="1:35" x14ac:dyDescent="0.25">
      <c r="A9307" s="96">
        <v>3.7212000000000001</v>
      </c>
      <c r="B9307" s="216">
        <v>0.98749624345650822</v>
      </c>
      <c r="E9307" s="153">
        <f t="shared" si="1901"/>
        <v>3.9499849738255981E-4</v>
      </c>
      <c r="W9307" s="152">
        <f t="shared" si="1902"/>
        <v>0.11347651813294565</v>
      </c>
      <c r="X9307" s="218">
        <v>1.1199261597132559</v>
      </c>
      <c r="Y9307" s="153">
        <f t="shared" si="1890"/>
        <v>3.9999999999995595E-4</v>
      </c>
      <c r="Z9307" s="128">
        <f t="shared" si="1891"/>
        <v>8.8754449677853557</v>
      </c>
      <c r="AA9307" s="128">
        <f t="shared" si="1892"/>
        <v>0.61929999999999996</v>
      </c>
      <c r="AB9307" s="128">
        <f t="shared" si="1893"/>
        <v>0</v>
      </c>
      <c r="AC9307" s="128">
        <f t="shared" si="1894"/>
        <v>15.751354925155891</v>
      </c>
      <c r="AD9307" s="128">
        <f t="shared" si="1895"/>
        <v>0</v>
      </c>
      <c r="AE9307" s="128">
        <f t="shared" si="1896"/>
        <v>0</v>
      </c>
      <c r="AF9307" s="128">
        <f t="shared" si="1897"/>
        <v>1.3159774376731137</v>
      </c>
      <c r="AG9307" s="128">
        <f t="shared" si="1898"/>
        <v>0</v>
      </c>
      <c r="AH9307" s="93">
        <f t="shared" si="1899"/>
        <v>-0.56399515195882832</v>
      </c>
      <c r="AI9307" s="128">
        <f t="shared" si="1900"/>
        <v>0.30109349626874093</v>
      </c>
    </row>
    <row r="9308" spans="1:35" x14ac:dyDescent="0.25">
      <c r="A9308" s="96">
        <v>3.7216</v>
      </c>
      <c r="B9308" s="216">
        <v>0.98749624345650822</v>
      </c>
      <c r="E9308" s="153">
        <f t="shared" si="1901"/>
        <v>3.9499849738255981E-4</v>
      </c>
      <c r="W9308" s="152">
        <f t="shared" si="1902"/>
        <v>0.11347651813294565</v>
      </c>
      <c r="X9308" s="218">
        <v>1.1199261597132559</v>
      </c>
      <c r="Y9308" s="153">
        <f t="shared" si="1890"/>
        <v>3.9999999999995595E-4</v>
      </c>
      <c r="Z9308" s="128">
        <f t="shared" si="1891"/>
        <v>8.8754449677853557</v>
      </c>
      <c r="AA9308" s="128">
        <f t="shared" si="1892"/>
        <v>0.61929999999999996</v>
      </c>
      <c r="AB9308" s="128">
        <f t="shared" si="1893"/>
        <v>0</v>
      </c>
      <c r="AC9308" s="128">
        <f t="shared" si="1894"/>
        <v>15.751354925155891</v>
      </c>
      <c r="AD9308" s="128">
        <f t="shared" si="1895"/>
        <v>0</v>
      </c>
      <c r="AE9308" s="128">
        <f t="shared" si="1896"/>
        <v>0</v>
      </c>
      <c r="AF9308" s="128">
        <f t="shared" si="1897"/>
        <v>1.3159774376731137</v>
      </c>
      <c r="AG9308" s="128">
        <f t="shared" si="1898"/>
        <v>0</v>
      </c>
      <c r="AH9308" s="93">
        <f t="shared" si="1899"/>
        <v>-0.56399515195882832</v>
      </c>
      <c r="AI9308" s="128">
        <f t="shared" si="1900"/>
        <v>0.30109349626874093</v>
      </c>
    </row>
    <row r="9309" spans="1:35" x14ac:dyDescent="0.25">
      <c r="A9309" s="96">
        <v>3.722</v>
      </c>
      <c r="B9309" s="216">
        <v>0.98749624345650822</v>
      </c>
      <c r="E9309" s="153">
        <f t="shared" si="1901"/>
        <v>3.9499849738255981E-4</v>
      </c>
      <c r="W9309" s="152">
        <f t="shared" si="1902"/>
        <v>0.11347651813294565</v>
      </c>
      <c r="X9309" s="218">
        <v>1.1199261597132559</v>
      </c>
      <c r="Y9309" s="153">
        <f t="shared" si="1890"/>
        <v>3.9999999999995595E-4</v>
      </c>
      <c r="Z9309" s="128">
        <f t="shared" si="1891"/>
        <v>8.8754449677853557</v>
      </c>
      <c r="AA9309" s="128">
        <f t="shared" si="1892"/>
        <v>0.61929999999999996</v>
      </c>
      <c r="AB9309" s="128">
        <f t="shared" si="1893"/>
        <v>0</v>
      </c>
      <c r="AC9309" s="128">
        <f t="shared" si="1894"/>
        <v>15.751354925155891</v>
      </c>
      <c r="AD9309" s="128">
        <f t="shared" si="1895"/>
        <v>0</v>
      </c>
      <c r="AE9309" s="128">
        <f t="shared" si="1896"/>
        <v>0</v>
      </c>
      <c r="AF9309" s="128">
        <f t="shared" si="1897"/>
        <v>1.3159774376731137</v>
      </c>
      <c r="AG9309" s="128">
        <f t="shared" si="1898"/>
        <v>0</v>
      </c>
      <c r="AH9309" s="93">
        <f t="shared" si="1899"/>
        <v>-0.56399515195882832</v>
      </c>
      <c r="AI9309" s="128">
        <f t="shared" si="1900"/>
        <v>0.30109349626874093</v>
      </c>
    </row>
    <row r="9310" spans="1:35" x14ac:dyDescent="0.25">
      <c r="A9310" s="96">
        <v>3.7223999999999999</v>
      </c>
      <c r="B9310" s="216">
        <v>0.98749624345650822</v>
      </c>
      <c r="E9310" s="153">
        <f t="shared" si="1901"/>
        <v>3.9499849738255981E-4</v>
      </c>
      <c r="W9310" s="152">
        <f t="shared" si="1902"/>
        <v>0.11347651813294565</v>
      </c>
      <c r="X9310" s="218">
        <v>1.1199261597132559</v>
      </c>
      <c r="Y9310" s="153">
        <f t="shared" si="1890"/>
        <v>3.9999999999995595E-4</v>
      </c>
      <c r="Z9310" s="128">
        <f t="shared" si="1891"/>
        <v>8.8754449677853557</v>
      </c>
      <c r="AA9310" s="128">
        <f t="shared" si="1892"/>
        <v>0.61929999999999996</v>
      </c>
      <c r="AB9310" s="128">
        <f t="shared" si="1893"/>
        <v>0</v>
      </c>
      <c r="AC9310" s="128">
        <f t="shared" si="1894"/>
        <v>15.751354925155891</v>
      </c>
      <c r="AD9310" s="128">
        <f t="shared" si="1895"/>
        <v>0</v>
      </c>
      <c r="AE9310" s="128">
        <f t="shared" si="1896"/>
        <v>0</v>
      </c>
      <c r="AF9310" s="128">
        <f t="shared" si="1897"/>
        <v>1.3159774376731137</v>
      </c>
      <c r="AG9310" s="128">
        <f t="shared" si="1898"/>
        <v>0</v>
      </c>
      <c r="AH9310" s="93">
        <f t="shared" si="1899"/>
        <v>-0.56399515195882832</v>
      </c>
      <c r="AI9310" s="128">
        <f t="shared" si="1900"/>
        <v>0.30109349626874093</v>
      </c>
    </row>
    <row r="9311" spans="1:35" x14ac:dyDescent="0.25">
      <c r="A9311" s="96">
        <v>3.7227999999999999</v>
      </c>
      <c r="B9311" s="216">
        <v>0.98749624345650822</v>
      </c>
      <c r="E9311" s="153">
        <f t="shared" si="1901"/>
        <v>3.9499849738255981E-4</v>
      </c>
      <c r="W9311" s="152">
        <f t="shared" si="1902"/>
        <v>0.11347651813294565</v>
      </c>
      <c r="X9311" s="218">
        <v>1.1199261597132559</v>
      </c>
      <c r="Y9311" s="153">
        <f t="shared" si="1890"/>
        <v>3.9999999999995595E-4</v>
      </c>
      <c r="Z9311" s="128">
        <f t="shared" si="1891"/>
        <v>8.8754449677853557</v>
      </c>
      <c r="AA9311" s="128">
        <f t="shared" si="1892"/>
        <v>0.61929999999999996</v>
      </c>
      <c r="AB9311" s="128">
        <f t="shared" si="1893"/>
        <v>0</v>
      </c>
      <c r="AC9311" s="128">
        <f t="shared" si="1894"/>
        <v>15.751354925155891</v>
      </c>
      <c r="AD9311" s="128">
        <f t="shared" si="1895"/>
        <v>0</v>
      </c>
      <c r="AE9311" s="128">
        <f t="shared" si="1896"/>
        <v>0</v>
      </c>
      <c r="AF9311" s="128">
        <f t="shared" si="1897"/>
        <v>1.3159774376731137</v>
      </c>
      <c r="AG9311" s="128">
        <f t="shared" si="1898"/>
        <v>0</v>
      </c>
      <c r="AH9311" s="93">
        <f t="shared" si="1899"/>
        <v>-0.56399515195882832</v>
      </c>
      <c r="AI9311" s="128">
        <f t="shared" si="1900"/>
        <v>0.30109349626874093</v>
      </c>
    </row>
    <row r="9312" spans="1:35" x14ac:dyDescent="0.25">
      <c r="A9312" s="96">
        <v>3.7231999999999998</v>
      </c>
      <c r="B9312" s="216">
        <v>0.98749624345650822</v>
      </c>
      <c r="E9312" s="153">
        <f t="shared" si="1901"/>
        <v>3.9499849738255981E-4</v>
      </c>
      <c r="W9312" s="152">
        <f t="shared" si="1902"/>
        <v>0.11347651813294565</v>
      </c>
      <c r="X9312" s="218">
        <v>1.1199261597132559</v>
      </c>
      <c r="Y9312" s="153">
        <f t="shared" si="1890"/>
        <v>3.9999999999995595E-4</v>
      </c>
      <c r="Z9312" s="128">
        <f t="shared" si="1891"/>
        <v>8.8754449677853557</v>
      </c>
      <c r="AA9312" s="128">
        <f t="shared" si="1892"/>
        <v>0.61929999999999996</v>
      </c>
      <c r="AB9312" s="128">
        <f t="shared" si="1893"/>
        <v>0</v>
      </c>
      <c r="AC9312" s="128">
        <f t="shared" si="1894"/>
        <v>15.751354925155891</v>
      </c>
      <c r="AD9312" s="128">
        <f t="shared" si="1895"/>
        <v>0</v>
      </c>
      <c r="AE9312" s="128">
        <f t="shared" si="1896"/>
        <v>0</v>
      </c>
      <c r="AF9312" s="128">
        <f t="shared" si="1897"/>
        <v>1.3159774376731137</v>
      </c>
      <c r="AG9312" s="128">
        <f t="shared" si="1898"/>
        <v>0</v>
      </c>
      <c r="AH9312" s="93">
        <f t="shared" si="1899"/>
        <v>-0.56399515195882832</v>
      </c>
      <c r="AI9312" s="128">
        <f t="shared" si="1900"/>
        <v>0.30109349626874093</v>
      </c>
    </row>
    <row r="9313" spans="1:35" x14ac:dyDescent="0.25">
      <c r="A9313" s="96">
        <v>3.7235999999999998</v>
      </c>
      <c r="B9313" s="216">
        <v>0.98749624345650822</v>
      </c>
      <c r="E9313" s="153">
        <f t="shared" si="1901"/>
        <v>3.9499849738255981E-4</v>
      </c>
      <c r="W9313" s="152">
        <f t="shared" si="1902"/>
        <v>0.11347651813294565</v>
      </c>
      <c r="X9313" s="218">
        <v>1.1199261597132559</v>
      </c>
      <c r="Y9313" s="153">
        <f t="shared" si="1890"/>
        <v>3.9999999999995595E-4</v>
      </c>
      <c r="Z9313" s="128">
        <f t="shared" si="1891"/>
        <v>8.8754449677853557</v>
      </c>
      <c r="AA9313" s="128">
        <f t="shared" si="1892"/>
        <v>0.61929999999999996</v>
      </c>
      <c r="AB9313" s="128">
        <f t="shared" si="1893"/>
        <v>0</v>
      </c>
      <c r="AC9313" s="128">
        <f t="shared" si="1894"/>
        <v>15.751354925155891</v>
      </c>
      <c r="AD9313" s="128">
        <f t="shared" si="1895"/>
        <v>0</v>
      </c>
      <c r="AE9313" s="128">
        <f t="shared" si="1896"/>
        <v>0</v>
      </c>
      <c r="AF9313" s="128">
        <f t="shared" si="1897"/>
        <v>1.3159774376731137</v>
      </c>
      <c r="AG9313" s="128">
        <f t="shared" si="1898"/>
        <v>0</v>
      </c>
      <c r="AH9313" s="93">
        <f t="shared" si="1899"/>
        <v>-0.56399515195882832</v>
      </c>
      <c r="AI9313" s="128">
        <f t="shared" si="1900"/>
        <v>0.30109349626874093</v>
      </c>
    </row>
    <row r="9314" spans="1:35" x14ac:dyDescent="0.25">
      <c r="A9314" s="96">
        <v>3.7240000000000002</v>
      </c>
      <c r="B9314" s="216">
        <v>0.98749624345650822</v>
      </c>
      <c r="E9314" s="153">
        <f t="shared" si="1901"/>
        <v>3.9499849738299831E-4</v>
      </c>
      <c r="W9314" s="152">
        <f t="shared" si="1902"/>
        <v>0.11347651813294565</v>
      </c>
      <c r="X9314" s="218">
        <v>1.1199261597132559</v>
      </c>
      <c r="Y9314" s="153">
        <f t="shared" si="1890"/>
        <v>4.0000000000040004E-4</v>
      </c>
      <c r="Z9314" s="128">
        <f t="shared" si="1891"/>
        <v>8.8754449677853557</v>
      </c>
      <c r="AA9314" s="128">
        <f t="shared" si="1892"/>
        <v>0.61929999999999996</v>
      </c>
      <c r="AB9314" s="128">
        <f t="shared" si="1893"/>
        <v>0</v>
      </c>
      <c r="AC9314" s="128">
        <f t="shared" si="1894"/>
        <v>15.751354925155891</v>
      </c>
      <c r="AD9314" s="128">
        <f t="shared" si="1895"/>
        <v>0</v>
      </c>
      <c r="AE9314" s="128">
        <f t="shared" si="1896"/>
        <v>0</v>
      </c>
      <c r="AF9314" s="128">
        <f t="shared" si="1897"/>
        <v>1.3159774376731137</v>
      </c>
      <c r="AG9314" s="128">
        <f t="shared" si="1898"/>
        <v>0</v>
      </c>
      <c r="AH9314" s="93">
        <f t="shared" si="1899"/>
        <v>-0.56399515195882832</v>
      </c>
      <c r="AI9314" s="128">
        <f t="shared" si="1900"/>
        <v>0.30109349626874093</v>
      </c>
    </row>
    <row r="9315" spans="1:35" x14ac:dyDescent="0.25">
      <c r="A9315" s="96">
        <v>3.7244000000000002</v>
      </c>
      <c r="B9315" s="216">
        <v>0.98749624345650822</v>
      </c>
      <c r="E9315" s="153">
        <f t="shared" si="1901"/>
        <v>3.9499849738255981E-4</v>
      </c>
      <c r="W9315" s="152">
        <f t="shared" si="1902"/>
        <v>0.11347651813294565</v>
      </c>
      <c r="X9315" s="218">
        <v>1.1199261597132559</v>
      </c>
      <c r="Y9315" s="153">
        <f t="shared" si="1890"/>
        <v>3.9999999999995595E-4</v>
      </c>
      <c r="Z9315" s="128">
        <f t="shared" si="1891"/>
        <v>8.8754449677853557</v>
      </c>
      <c r="AA9315" s="128">
        <f t="shared" si="1892"/>
        <v>0.61929999999999996</v>
      </c>
      <c r="AB9315" s="128">
        <f t="shared" si="1893"/>
        <v>0</v>
      </c>
      <c r="AC9315" s="128">
        <f t="shared" si="1894"/>
        <v>15.751354925155891</v>
      </c>
      <c r="AD9315" s="128">
        <f t="shared" si="1895"/>
        <v>0</v>
      </c>
      <c r="AE9315" s="128">
        <f t="shared" si="1896"/>
        <v>0</v>
      </c>
      <c r="AF9315" s="128">
        <f t="shared" si="1897"/>
        <v>1.3159774376731137</v>
      </c>
      <c r="AG9315" s="128">
        <f t="shared" si="1898"/>
        <v>0</v>
      </c>
      <c r="AH9315" s="93">
        <f t="shared" si="1899"/>
        <v>-0.56399515195882832</v>
      </c>
      <c r="AI9315" s="128">
        <f t="shared" si="1900"/>
        <v>0.30109349626874093</v>
      </c>
    </row>
    <row r="9316" spans="1:35" x14ac:dyDescent="0.25">
      <c r="A9316" s="96">
        <v>3.7248000000000001</v>
      </c>
      <c r="B9316" s="216">
        <v>0.98749624345650822</v>
      </c>
      <c r="E9316" s="153">
        <f t="shared" si="1901"/>
        <v>3.9499849738255981E-4</v>
      </c>
      <c r="W9316" s="152">
        <f t="shared" si="1902"/>
        <v>0.11347651813294565</v>
      </c>
      <c r="X9316" s="218">
        <v>1.1199261597132559</v>
      </c>
      <c r="Y9316" s="153">
        <f t="shared" si="1890"/>
        <v>3.9999999999995595E-4</v>
      </c>
      <c r="Z9316" s="128">
        <f t="shared" si="1891"/>
        <v>8.8754449677853557</v>
      </c>
      <c r="AA9316" s="128">
        <f t="shared" si="1892"/>
        <v>0.61929999999999996</v>
      </c>
      <c r="AB9316" s="128">
        <f t="shared" si="1893"/>
        <v>0</v>
      </c>
      <c r="AC9316" s="128">
        <f t="shared" si="1894"/>
        <v>15.751354925155891</v>
      </c>
      <c r="AD9316" s="128">
        <f t="shared" si="1895"/>
        <v>0</v>
      </c>
      <c r="AE9316" s="128">
        <f t="shared" si="1896"/>
        <v>0</v>
      </c>
      <c r="AF9316" s="128">
        <f t="shared" si="1897"/>
        <v>1.3159774376731137</v>
      </c>
      <c r="AG9316" s="128">
        <f t="shared" si="1898"/>
        <v>0</v>
      </c>
      <c r="AH9316" s="93">
        <f t="shared" si="1899"/>
        <v>-0.56399515195882832</v>
      </c>
      <c r="AI9316" s="128">
        <f t="shared" si="1900"/>
        <v>0.30109349626874093</v>
      </c>
    </row>
    <row r="9317" spans="1:35" x14ac:dyDescent="0.25">
      <c r="A9317" s="96">
        <v>3.7252000000000001</v>
      </c>
      <c r="B9317" s="216">
        <v>0.98749624345650822</v>
      </c>
      <c r="E9317" s="153">
        <f t="shared" si="1901"/>
        <v>3.9499849738255981E-4</v>
      </c>
      <c r="W9317" s="152">
        <f t="shared" si="1902"/>
        <v>0.11347651813294565</v>
      </c>
      <c r="X9317" s="218">
        <v>1.1199261597132559</v>
      </c>
      <c r="Y9317" s="153">
        <f t="shared" si="1890"/>
        <v>3.9999999999995595E-4</v>
      </c>
      <c r="Z9317" s="128">
        <f t="shared" si="1891"/>
        <v>8.8754449677853557</v>
      </c>
      <c r="AA9317" s="128">
        <f t="shared" si="1892"/>
        <v>0.61929999999999996</v>
      </c>
      <c r="AB9317" s="128">
        <f t="shared" si="1893"/>
        <v>0</v>
      </c>
      <c r="AC9317" s="128">
        <f t="shared" si="1894"/>
        <v>15.751354925155891</v>
      </c>
      <c r="AD9317" s="128">
        <f t="shared" si="1895"/>
        <v>0</v>
      </c>
      <c r="AE9317" s="128">
        <f t="shared" si="1896"/>
        <v>0</v>
      </c>
      <c r="AF9317" s="128">
        <f t="shared" si="1897"/>
        <v>1.3159774376731137</v>
      </c>
      <c r="AG9317" s="128">
        <f t="shared" si="1898"/>
        <v>0</v>
      </c>
      <c r="AH9317" s="93">
        <f t="shared" si="1899"/>
        <v>-0.56399515195882832</v>
      </c>
      <c r="AI9317" s="128">
        <f t="shared" si="1900"/>
        <v>0.30109349626874093</v>
      </c>
    </row>
    <row r="9318" spans="1:35" x14ac:dyDescent="0.25">
      <c r="A9318" s="96">
        <v>3.7256</v>
      </c>
      <c r="B9318" s="216">
        <v>0.98749624345650822</v>
      </c>
      <c r="E9318" s="153">
        <f t="shared" si="1901"/>
        <v>3.9499849738255981E-4</v>
      </c>
      <c r="W9318" s="152">
        <f t="shared" si="1902"/>
        <v>0.11347651813294565</v>
      </c>
      <c r="X9318" s="218">
        <v>1.1199261597132559</v>
      </c>
      <c r="Y9318" s="153">
        <f t="shared" si="1890"/>
        <v>3.9999999999995595E-4</v>
      </c>
      <c r="Z9318" s="128">
        <f t="shared" si="1891"/>
        <v>8.8754449677853557</v>
      </c>
      <c r="AA9318" s="128">
        <f t="shared" si="1892"/>
        <v>0.61929999999999996</v>
      </c>
      <c r="AB9318" s="128">
        <f t="shared" si="1893"/>
        <v>0</v>
      </c>
      <c r="AC9318" s="128">
        <f t="shared" si="1894"/>
        <v>15.751354925155891</v>
      </c>
      <c r="AD9318" s="128">
        <f t="shared" si="1895"/>
        <v>0</v>
      </c>
      <c r="AE9318" s="128">
        <f t="shared" si="1896"/>
        <v>0</v>
      </c>
      <c r="AF9318" s="128">
        <f t="shared" si="1897"/>
        <v>1.3159774376731137</v>
      </c>
      <c r="AG9318" s="128">
        <f t="shared" si="1898"/>
        <v>0</v>
      </c>
      <c r="AH9318" s="93">
        <f t="shared" si="1899"/>
        <v>-0.56399515195882832</v>
      </c>
      <c r="AI9318" s="128">
        <f t="shared" si="1900"/>
        <v>0.30109349626874093</v>
      </c>
    </row>
    <row r="9319" spans="1:35" x14ac:dyDescent="0.25">
      <c r="A9319" s="96">
        <v>3.726</v>
      </c>
      <c r="B9319" s="216">
        <v>0.98749624345650822</v>
      </c>
      <c r="E9319" s="153">
        <f t="shared" si="1901"/>
        <v>3.9499849738255981E-4</v>
      </c>
      <c r="W9319" s="152">
        <f t="shared" si="1902"/>
        <v>0.11347651813294565</v>
      </c>
      <c r="X9319" s="218">
        <v>1.1199261597132559</v>
      </c>
      <c r="Y9319" s="153">
        <f t="shared" si="1890"/>
        <v>3.9999999999995595E-4</v>
      </c>
      <c r="Z9319" s="128">
        <f t="shared" si="1891"/>
        <v>8.8754449677853557</v>
      </c>
      <c r="AA9319" s="128">
        <f t="shared" si="1892"/>
        <v>0.61929999999999996</v>
      </c>
      <c r="AB9319" s="128">
        <f t="shared" si="1893"/>
        <v>0</v>
      </c>
      <c r="AC9319" s="128">
        <f t="shared" si="1894"/>
        <v>15.751354925155891</v>
      </c>
      <c r="AD9319" s="128">
        <f t="shared" si="1895"/>
        <v>0</v>
      </c>
      <c r="AE9319" s="128">
        <f t="shared" si="1896"/>
        <v>0</v>
      </c>
      <c r="AF9319" s="128">
        <f t="shared" si="1897"/>
        <v>1.3159774376731137</v>
      </c>
      <c r="AG9319" s="128">
        <f t="shared" si="1898"/>
        <v>0</v>
      </c>
      <c r="AH9319" s="93">
        <f t="shared" si="1899"/>
        <v>-0.56399515195882832</v>
      </c>
      <c r="AI9319" s="128">
        <f t="shared" si="1900"/>
        <v>0.30109349626874093</v>
      </c>
    </row>
    <row r="9320" spans="1:35" x14ac:dyDescent="0.25">
      <c r="A9320" s="96">
        <v>3.7263999999999999</v>
      </c>
      <c r="B9320" s="216">
        <v>0.98749624345650822</v>
      </c>
      <c r="E9320" s="153">
        <f t="shared" si="1901"/>
        <v>3.9499849738255981E-4</v>
      </c>
      <c r="W9320" s="152">
        <f t="shared" si="1902"/>
        <v>0.11347651813294565</v>
      </c>
      <c r="X9320" s="218">
        <v>1.1199261597132559</v>
      </c>
      <c r="Y9320" s="153">
        <f t="shared" si="1890"/>
        <v>3.9999999999995595E-4</v>
      </c>
      <c r="Z9320" s="128">
        <f t="shared" si="1891"/>
        <v>8.8754449677853557</v>
      </c>
      <c r="AA9320" s="128">
        <f t="shared" si="1892"/>
        <v>0.61929999999999996</v>
      </c>
      <c r="AB9320" s="128">
        <f t="shared" si="1893"/>
        <v>0</v>
      </c>
      <c r="AC9320" s="128">
        <f t="shared" si="1894"/>
        <v>15.751354925155891</v>
      </c>
      <c r="AD9320" s="128">
        <f t="shared" si="1895"/>
        <v>0</v>
      </c>
      <c r="AE9320" s="128">
        <f t="shared" si="1896"/>
        <v>0</v>
      </c>
      <c r="AF9320" s="128">
        <f t="shared" si="1897"/>
        <v>1.3159774376731137</v>
      </c>
      <c r="AG9320" s="128">
        <f t="shared" si="1898"/>
        <v>0</v>
      </c>
      <c r="AH9320" s="93">
        <f t="shared" si="1899"/>
        <v>-0.56399515195882832</v>
      </c>
      <c r="AI9320" s="128">
        <f t="shared" si="1900"/>
        <v>0.30109349626874093</v>
      </c>
    </row>
    <row r="9321" spans="1:35" x14ac:dyDescent="0.25">
      <c r="A9321" s="96">
        <v>3.7267999999999999</v>
      </c>
      <c r="B9321" s="216">
        <v>0.98749624345650822</v>
      </c>
      <c r="E9321" s="153">
        <f t="shared" si="1901"/>
        <v>3.9499849738255981E-4</v>
      </c>
      <c r="W9321" s="152">
        <f t="shared" si="1902"/>
        <v>0.11347651813294565</v>
      </c>
      <c r="X9321" s="218">
        <v>1.1199261597132559</v>
      </c>
      <c r="Y9321" s="153">
        <f t="shared" si="1890"/>
        <v>3.9999999999995595E-4</v>
      </c>
      <c r="Z9321" s="128">
        <f t="shared" si="1891"/>
        <v>8.8754449677853557</v>
      </c>
      <c r="AA9321" s="128">
        <f t="shared" si="1892"/>
        <v>0.61929999999999996</v>
      </c>
      <c r="AB9321" s="128">
        <f t="shared" si="1893"/>
        <v>0</v>
      </c>
      <c r="AC9321" s="128">
        <f t="shared" si="1894"/>
        <v>15.751354925155891</v>
      </c>
      <c r="AD9321" s="128">
        <f t="shared" si="1895"/>
        <v>0</v>
      </c>
      <c r="AE9321" s="128">
        <f t="shared" si="1896"/>
        <v>0</v>
      </c>
      <c r="AF9321" s="128">
        <f t="shared" si="1897"/>
        <v>1.3159774376731137</v>
      </c>
      <c r="AG9321" s="128">
        <f t="shared" si="1898"/>
        <v>0</v>
      </c>
      <c r="AH9321" s="93">
        <f t="shared" si="1899"/>
        <v>-0.56399515195882832</v>
      </c>
      <c r="AI9321" s="128">
        <f t="shared" si="1900"/>
        <v>0.30109349626874093</v>
      </c>
    </row>
    <row r="9322" spans="1:35" x14ac:dyDescent="0.25">
      <c r="A9322" s="96">
        <v>3.7271999999999998</v>
      </c>
      <c r="B9322" s="216">
        <v>0.98749624345650822</v>
      </c>
      <c r="E9322" s="153">
        <f t="shared" si="1901"/>
        <v>3.9499849738255981E-4</v>
      </c>
      <c r="W9322" s="152">
        <f t="shared" si="1902"/>
        <v>0.11347651813294565</v>
      </c>
      <c r="X9322" s="218">
        <v>1.1199261597132559</v>
      </c>
      <c r="Y9322" s="153">
        <f t="shared" si="1890"/>
        <v>3.9999999999995595E-4</v>
      </c>
      <c r="Z9322" s="128">
        <f t="shared" si="1891"/>
        <v>8.8754449677853557</v>
      </c>
      <c r="AA9322" s="128">
        <f t="shared" si="1892"/>
        <v>0.61929999999999996</v>
      </c>
      <c r="AB9322" s="128">
        <f t="shared" si="1893"/>
        <v>0</v>
      </c>
      <c r="AC9322" s="128">
        <f t="shared" si="1894"/>
        <v>15.751354925155891</v>
      </c>
      <c r="AD9322" s="128">
        <f t="shared" si="1895"/>
        <v>0</v>
      </c>
      <c r="AE9322" s="128">
        <f t="shared" si="1896"/>
        <v>0</v>
      </c>
      <c r="AF9322" s="128">
        <f t="shared" si="1897"/>
        <v>1.3159774376731137</v>
      </c>
      <c r="AG9322" s="128">
        <f t="shared" si="1898"/>
        <v>0</v>
      </c>
      <c r="AH9322" s="93">
        <f t="shared" si="1899"/>
        <v>-0.56399515195882832</v>
      </c>
      <c r="AI9322" s="128">
        <f t="shared" si="1900"/>
        <v>0.30109349626874093</v>
      </c>
    </row>
    <row r="9323" spans="1:35" x14ac:dyDescent="0.25">
      <c r="A9323" s="96">
        <v>3.7275999999999998</v>
      </c>
      <c r="B9323" s="216">
        <v>0.98749624345650822</v>
      </c>
      <c r="E9323" s="153">
        <f t="shared" si="1901"/>
        <v>3.9499849738255981E-4</v>
      </c>
      <c r="W9323" s="152">
        <f t="shared" si="1902"/>
        <v>0.11347651813294565</v>
      </c>
      <c r="X9323" s="218">
        <v>1.1199261597132559</v>
      </c>
      <c r="Y9323" s="153">
        <f t="shared" si="1890"/>
        <v>3.9999999999995595E-4</v>
      </c>
      <c r="Z9323" s="128">
        <f t="shared" si="1891"/>
        <v>8.8754449677853557</v>
      </c>
      <c r="AA9323" s="128">
        <f t="shared" si="1892"/>
        <v>0.61929999999999996</v>
      </c>
      <c r="AB9323" s="128">
        <f t="shared" si="1893"/>
        <v>0</v>
      </c>
      <c r="AC9323" s="128">
        <f t="shared" si="1894"/>
        <v>15.751354925155891</v>
      </c>
      <c r="AD9323" s="128">
        <f t="shared" si="1895"/>
        <v>0</v>
      </c>
      <c r="AE9323" s="128">
        <f t="shared" si="1896"/>
        <v>0</v>
      </c>
      <c r="AF9323" s="128">
        <f t="shared" si="1897"/>
        <v>1.3159774376731137</v>
      </c>
      <c r="AG9323" s="128">
        <f t="shared" si="1898"/>
        <v>0</v>
      </c>
      <c r="AH9323" s="93">
        <f t="shared" si="1899"/>
        <v>-0.56399515195882832</v>
      </c>
      <c r="AI9323" s="128">
        <f t="shared" si="1900"/>
        <v>0.30109349626874093</v>
      </c>
    </row>
    <row r="9324" spans="1:35" x14ac:dyDescent="0.25">
      <c r="A9324" s="96">
        <v>3.7279999999999998</v>
      </c>
      <c r="B9324" s="216">
        <v>0.98749624345650822</v>
      </c>
      <c r="E9324" s="153">
        <f t="shared" si="1901"/>
        <v>3.9499849738255981E-4</v>
      </c>
      <c r="W9324" s="152">
        <f t="shared" si="1902"/>
        <v>0.11347651813294565</v>
      </c>
      <c r="X9324" s="218">
        <v>1.1199261597132559</v>
      </c>
      <c r="Y9324" s="153">
        <f t="shared" si="1890"/>
        <v>3.9999999999995595E-4</v>
      </c>
      <c r="Z9324" s="128">
        <f t="shared" si="1891"/>
        <v>8.8754449677853557</v>
      </c>
      <c r="AA9324" s="128">
        <f t="shared" si="1892"/>
        <v>0.61929999999999996</v>
      </c>
      <c r="AB9324" s="128">
        <f t="shared" si="1893"/>
        <v>0</v>
      </c>
      <c r="AC9324" s="128">
        <f t="shared" si="1894"/>
        <v>15.751354925155891</v>
      </c>
      <c r="AD9324" s="128">
        <f t="shared" si="1895"/>
        <v>0</v>
      </c>
      <c r="AE9324" s="128">
        <f t="shared" si="1896"/>
        <v>0</v>
      </c>
      <c r="AF9324" s="128">
        <f t="shared" si="1897"/>
        <v>1.3159774376731137</v>
      </c>
      <c r="AG9324" s="128">
        <f t="shared" si="1898"/>
        <v>0</v>
      </c>
      <c r="AH9324" s="93">
        <f t="shared" si="1899"/>
        <v>-0.56399515195882832</v>
      </c>
      <c r="AI9324" s="128">
        <f t="shared" si="1900"/>
        <v>0.30109349626874093</v>
      </c>
    </row>
    <row r="9325" spans="1:35" x14ac:dyDescent="0.25">
      <c r="A9325" s="96">
        <v>3.7284000000000002</v>
      </c>
      <c r="B9325" s="216">
        <v>0.98749624345650822</v>
      </c>
      <c r="E9325" s="153">
        <f t="shared" si="1901"/>
        <v>3.9499849738299831E-4</v>
      </c>
      <c r="W9325" s="152">
        <f t="shared" si="1902"/>
        <v>0.11347651813294565</v>
      </c>
      <c r="X9325" s="218">
        <v>1.1199261597132559</v>
      </c>
      <c r="Y9325" s="153">
        <f t="shared" si="1890"/>
        <v>4.0000000000040004E-4</v>
      </c>
      <c r="Z9325" s="128">
        <f t="shared" si="1891"/>
        <v>8.8754449677853557</v>
      </c>
      <c r="AA9325" s="128">
        <f t="shared" si="1892"/>
        <v>0.61929999999999996</v>
      </c>
      <c r="AB9325" s="128">
        <f t="shared" si="1893"/>
        <v>0</v>
      </c>
      <c r="AC9325" s="128">
        <f t="shared" si="1894"/>
        <v>15.751354925155891</v>
      </c>
      <c r="AD9325" s="128">
        <f t="shared" si="1895"/>
        <v>0</v>
      </c>
      <c r="AE9325" s="128">
        <f t="shared" si="1896"/>
        <v>0</v>
      </c>
      <c r="AF9325" s="128">
        <f t="shared" si="1897"/>
        <v>1.3159774376731137</v>
      </c>
      <c r="AG9325" s="128">
        <f t="shared" si="1898"/>
        <v>0</v>
      </c>
      <c r="AH9325" s="93">
        <f t="shared" si="1899"/>
        <v>-0.56399515195882832</v>
      </c>
      <c r="AI9325" s="128">
        <f t="shared" si="1900"/>
        <v>0.30109349626874093</v>
      </c>
    </row>
    <row r="9326" spans="1:35" x14ac:dyDescent="0.25">
      <c r="A9326" s="96">
        <v>3.7288000000000001</v>
      </c>
      <c r="B9326" s="216">
        <v>0.98749624345650822</v>
      </c>
      <c r="E9326" s="153">
        <f t="shared" si="1901"/>
        <v>3.9499849738255981E-4</v>
      </c>
      <c r="W9326" s="152">
        <f t="shared" si="1902"/>
        <v>0.11347651813294565</v>
      </c>
      <c r="X9326" s="218">
        <v>1.1199261597132559</v>
      </c>
      <c r="Y9326" s="153">
        <f t="shared" si="1890"/>
        <v>3.9999999999995595E-4</v>
      </c>
      <c r="Z9326" s="128">
        <f t="shared" si="1891"/>
        <v>8.8754449677853557</v>
      </c>
      <c r="AA9326" s="128">
        <f t="shared" si="1892"/>
        <v>0.61929999999999996</v>
      </c>
      <c r="AB9326" s="128">
        <f t="shared" si="1893"/>
        <v>0</v>
      </c>
      <c r="AC9326" s="128">
        <f t="shared" si="1894"/>
        <v>15.751354925155891</v>
      </c>
      <c r="AD9326" s="128">
        <f t="shared" si="1895"/>
        <v>0</v>
      </c>
      <c r="AE9326" s="128">
        <f t="shared" si="1896"/>
        <v>0</v>
      </c>
      <c r="AF9326" s="128">
        <f t="shared" si="1897"/>
        <v>1.3159774376731137</v>
      </c>
      <c r="AG9326" s="128">
        <f t="shared" si="1898"/>
        <v>0</v>
      </c>
      <c r="AH9326" s="93">
        <f t="shared" si="1899"/>
        <v>-0.56399515195882832</v>
      </c>
      <c r="AI9326" s="128">
        <f t="shared" si="1900"/>
        <v>0.30109349626874093</v>
      </c>
    </row>
    <row r="9327" spans="1:35" x14ac:dyDescent="0.25">
      <c r="A9327" s="96">
        <v>3.7292000000000001</v>
      </c>
      <c r="B9327" s="216">
        <v>0.98749624345650822</v>
      </c>
      <c r="E9327" s="153">
        <f t="shared" si="1901"/>
        <v>3.9499849738255981E-4</v>
      </c>
      <c r="W9327" s="152">
        <f t="shared" si="1902"/>
        <v>0.11347651813294565</v>
      </c>
      <c r="X9327" s="218">
        <v>1.1199261597132559</v>
      </c>
      <c r="Y9327" s="153">
        <f t="shared" si="1890"/>
        <v>3.9999999999995595E-4</v>
      </c>
      <c r="Z9327" s="128">
        <f t="shared" si="1891"/>
        <v>8.8754449677853557</v>
      </c>
      <c r="AA9327" s="128">
        <f t="shared" si="1892"/>
        <v>0.61929999999999996</v>
      </c>
      <c r="AB9327" s="128">
        <f t="shared" si="1893"/>
        <v>0</v>
      </c>
      <c r="AC9327" s="128">
        <f t="shared" si="1894"/>
        <v>15.751354925155891</v>
      </c>
      <c r="AD9327" s="128">
        <f t="shared" si="1895"/>
        <v>0</v>
      </c>
      <c r="AE9327" s="128">
        <f t="shared" si="1896"/>
        <v>0</v>
      </c>
      <c r="AF9327" s="128">
        <f t="shared" si="1897"/>
        <v>1.3159774376731137</v>
      </c>
      <c r="AG9327" s="128">
        <f t="shared" si="1898"/>
        <v>0</v>
      </c>
      <c r="AH9327" s="93">
        <f t="shared" si="1899"/>
        <v>-0.56399515195882832</v>
      </c>
      <c r="AI9327" s="128">
        <f t="shared" si="1900"/>
        <v>0.30109349626874093</v>
      </c>
    </row>
    <row r="9328" spans="1:35" x14ac:dyDescent="0.25">
      <c r="A9328" s="96">
        <v>3.7296</v>
      </c>
      <c r="B9328" s="216">
        <v>0.98749624345650822</v>
      </c>
      <c r="E9328" s="153">
        <f t="shared" si="1901"/>
        <v>3.9499849738255981E-4</v>
      </c>
      <c r="W9328" s="152">
        <f t="shared" si="1902"/>
        <v>0.11347651813294565</v>
      </c>
      <c r="X9328" s="218">
        <v>1.1199261597132559</v>
      </c>
      <c r="Y9328" s="153">
        <f t="shared" si="1890"/>
        <v>3.9999999999995595E-4</v>
      </c>
      <c r="Z9328" s="128">
        <f t="shared" si="1891"/>
        <v>8.8754449677853557</v>
      </c>
      <c r="AA9328" s="128">
        <f t="shared" si="1892"/>
        <v>0.61929999999999996</v>
      </c>
      <c r="AB9328" s="128">
        <f t="shared" si="1893"/>
        <v>0</v>
      </c>
      <c r="AC9328" s="128">
        <f t="shared" si="1894"/>
        <v>15.751354925155891</v>
      </c>
      <c r="AD9328" s="128">
        <f t="shared" si="1895"/>
        <v>0</v>
      </c>
      <c r="AE9328" s="128">
        <f t="shared" si="1896"/>
        <v>0</v>
      </c>
      <c r="AF9328" s="128">
        <f t="shared" si="1897"/>
        <v>1.3159774376731137</v>
      </c>
      <c r="AG9328" s="128">
        <f t="shared" si="1898"/>
        <v>0</v>
      </c>
      <c r="AH9328" s="93">
        <f t="shared" si="1899"/>
        <v>-0.56399515195882832</v>
      </c>
      <c r="AI9328" s="128">
        <f t="shared" si="1900"/>
        <v>0.30109349626874093</v>
      </c>
    </row>
    <row r="9329" spans="1:35" x14ac:dyDescent="0.25">
      <c r="A9329" s="96">
        <v>3.73</v>
      </c>
      <c r="B9329" s="216">
        <v>0.98749624345650822</v>
      </c>
      <c r="E9329" s="153">
        <f t="shared" si="1901"/>
        <v>3.9499849738255981E-4</v>
      </c>
      <c r="W9329" s="152">
        <f t="shared" si="1902"/>
        <v>0.11347651813294565</v>
      </c>
      <c r="X9329" s="218">
        <v>1.1199261597132559</v>
      </c>
      <c r="Y9329" s="153">
        <f t="shared" si="1890"/>
        <v>3.9999999999995595E-4</v>
      </c>
      <c r="Z9329" s="128">
        <f t="shared" si="1891"/>
        <v>8.8754449677853557</v>
      </c>
      <c r="AA9329" s="128">
        <f t="shared" si="1892"/>
        <v>0.61929999999999996</v>
      </c>
      <c r="AB9329" s="128">
        <f t="shared" si="1893"/>
        <v>0</v>
      </c>
      <c r="AC9329" s="128">
        <f t="shared" si="1894"/>
        <v>15.751354925155891</v>
      </c>
      <c r="AD9329" s="128">
        <f t="shared" si="1895"/>
        <v>0</v>
      </c>
      <c r="AE9329" s="128">
        <f t="shared" si="1896"/>
        <v>0</v>
      </c>
      <c r="AF9329" s="128">
        <f t="shared" si="1897"/>
        <v>1.3159774376731137</v>
      </c>
      <c r="AG9329" s="128">
        <f t="shared" si="1898"/>
        <v>0</v>
      </c>
      <c r="AH9329" s="93">
        <f t="shared" si="1899"/>
        <v>-0.56399515195882832</v>
      </c>
      <c r="AI9329" s="128">
        <f t="shared" si="1900"/>
        <v>0.30109349626874093</v>
      </c>
    </row>
    <row r="9330" spans="1:35" x14ac:dyDescent="0.25">
      <c r="A9330" s="96">
        <v>3.7303999999999999</v>
      </c>
      <c r="B9330" s="216">
        <v>0.98749624345650822</v>
      </c>
      <c r="E9330" s="153">
        <f t="shared" si="1901"/>
        <v>3.9499849738255981E-4</v>
      </c>
      <c r="W9330" s="152">
        <f t="shared" si="1902"/>
        <v>0.11347651813294565</v>
      </c>
      <c r="X9330" s="218">
        <v>1.1199261597132559</v>
      </c>
      <c r="Y9330" s="153">
        <f t="shared" si="1890"/>
        <v>3.9999999999995595E-4</v>
      </c>
      <c r="Z9330" s="128">
        <f t="shared" si="1891"/>
        <v>8.8754449677853557</v>
      </c>
      <c r="AA9330" s="128">
        <f t="shared" si="1892"/>
        <v>0.61929999999999996</v>
      </c>
      <c r="AB9330" s="128">
        <f t="shared" si="1893"/>
        <v>0</v>
      </c>
      <c r="AC9330" s="128">
        <f t="shared" si="1894"/>
        <v>15.751354925155891</v>
      </c>
      <c r="AD9330" s="128">
        <f t="shared" si="1895"/>
        <v>0</v>
      </c>
      <c r="AE9330" s="128">
        <f t="shared" si="1896"/>
        <v>0</v>
      </c>
      <c r="AF9330" s="128">
        <f t="shared" si="1897"/>
        <v>1.3159774376731137</v>
      </c>
      <c r="AG9330" s="128">
        <f t="shared" si="1898"/>
        <v>0</v>
      </c>
      <c r="AH9330" s="93">
        <f t="shared" si="1899"/>
        <v>-0.56399515195882832</v>
      </c>
      <c r="AI9330" s="128">
        <f t="shared" si="1900"/>
        <v>0.30109349626874093</v>
      </c>
    </row>
    <row r="9331" spans="1:35" x14ac:dyDescent="0.25">
      <c r="A9331" s="96">
        <v>3.7307999999999999</v>
      </c>
      <c r="B9331" s="216">
        <v>0.98749624345650822</v>
      </c>
      <c r="E9331" s="153">
        <f t="shared" si="1901"/>
        <v>3.9499849738255981E-4</v>
      </c>
      <c r="W9331" s="152">
        <f t="shared" si="1902"/>
        <v>0.11347651813294565</v>
      </c>
      <c r="X9331" s="218">
        <v>1.1199261597132559</v>
      </c>
      <c r="Y9331" s="153">
        <f t="shared" si="1890"/>
        <v>3.9999999999995595E-4</v>
      </c>
      <c r="Z9331" s="128">
        <f t="shared" si="1891"/>
        <v>8.8754449677853557</v>
      </c>
      <c r="AA9331" s="128">
        <f t="shared" si="1892"/>
        <v>0.61929999999999996</v>
      </c>
      <c r="AB9331" s="128">
        <f t="shared" si="1893"/>
        <v>0</v>
      </c>
      <c r="AC9331" s="128">
        <f t="shared" si="1894"/>
        <v>15.751354925155891</v>
      </c>
      <c r="AD9331" s="128">
        <f t="shared" si="1895"/>
        <v>0</v>
      </c>
      <c r="AE9331" s="128">
        <f t="shared" si="1896"/>
        <v>0</v>
      </c>
      <c r="AF9331" s="128">
        <f t="shared" si="1897"/>
        <v>1.3159774376731137</v>
      </c>
      <c r="AG9331" s="128">
        <f t="shared" si="1898"/>
        <v>0</v>
      </c>
      <c r="AH9331" s="93">
        <f t="shared" si="1899"/>
        <v>-0.56399515195882832</v>
      </c>
      <c r="AI9331" s="128">
        <f t="shared" si="1900"/>
        <v>0.30109349626874093</v>
      </c>
    </row>
    <row r="9332" spans="1:35" x14ac:dyDescent="0.25">
      <c r="A9332" s="96">
        <v>3.7311999999999999</v>
      </c>
      <c r="B9332" s="216">
        <v>0.98749624345650822</v>
      </c>
      <c r="E9332" s="153">
        <f t="shared" si="1901"/>
        <v>3.9499849738255981E-4</v>
      </c>
      <c r="W9332" s="152">
        <f t="shared" si="1902"/>
        <v>0.11347651813294565</v>
      </c>
      <c r="X9332" s="218">
        <v>1.1199261597132559</v>
      </c>
      <c r="Y9332" s="153">
        <f t="shared" si="1890"/>
        <v>3.9999999999995595E-4</v>
      </c>
      <c r="Z9332" s="128">
        <f t="shared" si="1891"/>
        <v>8.8754449677853557</v>
      </c>
      <c r="AA9332" s="128">
        <f t="shared" si="1892"/>
        <v>0.61929999999999996</v>
      </c>
      <c r="AB9332" s="128">
        <f t="shared" si="1893"/>
        <v>0</v>
      </c>
      <c r="AC9332" s="128">
        <f t="shared" si="1894"/>
        <v>15.751354925155891</v>
      </c>
      <c r="AD9332" s="128">
        <f t="shared" si="1895"/>
        <v>0</v>
      </c>
      <c r="AE9332" s="128">
        <f t="shared" si="1896"/>
        <v>0</v>
      </c>
      <c r="AF9332" s="128">
        <f t="shared" si="1897"/>
        <v>1.3159774376731137</v>
      </c>
      <c r="AG9332" s="128">
        <f t="shared" si="1898"/>
        <v>0</v>
      </c>
      <c r="AH9332" s="93">
        <f t="shared" si="1899"/>
        <v>-0.56399515195882832</v>
      </c>
      <c r="AI9332" s="128">
        <f t="shared" si="1900"/>
        <v>0.30109349626874093</v>
      </c>
    </row>
    <row r="9333" spans="1:35" x14ac:dyDescent="0.25">
      <c r="A9333" s="96">
        <v>3.7315999999999998</v>
      </c>
      <c r="B9333" s="216">
        <v>0.98749624345650822</v>
      </c>
      <c r="E9333" s="153">
        <f t="shared" si="1901"/>
        <v>3.9499849738255981E-4</v>
      </c>
      <c r="W9333" s="152">
        <f t="shared" si="1902"/>
        <v>0.11347651813294565</v>
      </c>
      <c r="X9333" s="218">
        <v>1.1199261597132559</v>
      </c>
      <c r="Y9333" s="153">
        <f t="shared" si="1890"/>
        <v>3.9999999999995595E-4</v>
      </c>
      <c r="Z9333" s="128">
        <f t="shared" si="1891"/>
        <v>8.8754449677853557</v>
      </c>
      <c r="AA9333" s="128">
        <f t="shared" si="1892"/>
        <v>0.61929999999999996</v>
      </c>
      <c r="AB9333" s="128">
        <f t="shared" si="1893"/>
        <v>0</v>
      </c>
      <c r="AC9333" s="128">
        <f t="shared" si="1894"/>
        <v>15.751354925155891</v>
      </c>
      <c r="AD9333" s="128">
        <f t="shared" si="1895"/>
        <v>0</v>
      </c>
      <c r="AE9333" s="128">
        <f t="shared" si="1896"/>
        <v>0</v>
      </c>
      <c r="AF9333" s="128">
        <f t="shared" si="1897"/>
        <v>1.3159774376731137</v>
      </c>
      <c r="AG9333" s="128">
        <f t="shared" si="1898"/>
        <v>0</v>
      </c>
      <c r="AH9333" s="93">
        <f t="shared" si="1899"/>
        <v>-0.56399515195882832</v>
      </c>
      <c r="AI9333" s="128">
        <f t="shared" si="1900"/>
        <v>0.30109349626874093</v>
      </c>
    </row>
    <row r="9334" spans="1:35" x14ac:dyDescent="0.25">
      <c r="A9334" s="96">
        <v>3.7319999999999998</v>
      </c>
      <c r="B9334" s="216">
        <v>0.98749624345650822</v>
      </c>
      <c r="E9334" s="153">
        <f t="shared" si="1901"/>
        <v>3.9499849738255981E-4</v>
      </c>
      <c r="W9334" s="152">
        <f t="shared" si="1902"/>
        <v>0.11347651813294565</v>
      </c>
      <c r="X9334" s="218">
        <v>1.1199261597132559</v>
      </c>
      <c r="Y9334" s="153">
        <f t="shared" si="1890"/>
        <v>3.9999999999995595E-4</v>
      </c>
      <c r="Z9334" s="128">
        <f t="shared" si="1891"/>
        <v>8.8754449677853557</v>
      </c>
      <c r="AA9334" s="128">
        <f t="shared" si="1892"/>
        <v>0.61929999999999996</v>
      </c>
      <c r="AB9334" s="128">
        <f t="shared" si="1893"/>
        <v>0</v>
      </c>
      <c r="AC9334" s="128">
        <f t="shared" si="1894"/>
        <v>15.751354925155891</v>
      </c>
      <c r="AD9334" s="128">
        <f t="shared" si="1895"/>
        <v>0</v>
      </c>
      <c r="AE9334" s="128">
        <f t="shared" si="1896"/>
        <v>0</v>
      </c>
      <c r="AF9334" s="128">
        <f t="shared" si="1897"/>
        <v>1.3159774376731137</v>
      </c>
      <c r="AG9334" s="128">
        <f t="shared" si="1898"/>
        <v>0</v>
      </c>
      <c r="AH9334" s="93">
        <f t="shared" si="1899"/>
        <v>-0.56399515195882832</v>
      </c>
      <c r="AI9334" s="128">
        <f t="shared" si="1900"/>
        <v>0.30109349626874093</v>
      </c>
    </row>
    <row r="9335" spans="1:35" x14ac:dyDescent="0.25">
      <c r="A9335" s="96">
        <v>3.7324000000000002</v>
      </c>
      <c r="B9335" s="216">
        <v>0.98749624345650822</v>
      </c>
      <c r="E9335" s="153">
        <f t="shared" si="1901"/>
        <v>3.9499849738299831E-4</v>
      </c>
      <c r="W9335" s="152">
        <f t="shared" si="1902"/>
        <v>0.11347651813294565</v>
      </c>
      <c r="X9335" s="218">
        <v>1.1199261597132559</v>
      </c>
      <c r="Y9335" s="153">
        <f t="shared" si="1890"/>
        <v>4.0000000000040004E-4</v>
      </c>
      <c r="Z9335" s="128">
        <f t="shared" si="1891"/>
        <v>8.8754449677853557</v>
      </c>
      <c r="AA9335" s="128">
        <f t="shared" si="1892"/>
        <v>0.61929999999999996</v>
      </c>
      <c r="AB9335" s="128">
        <f t="shared" si="1893"/>
        <v>0</v>
      </c>
      <c r="AC9335" s="128">
        <f t="shared" si="1894"/>
        <v>15.751354925155891</v>
      </c>
      <c r="AD9335" s="128">
        <f t="shared" si="1895"/>
        <v>0</v>
      </c>
      <c r="AE9335" s="128">
        <f t="shared" si="1896"/>
        <v>0</v>
      </c>
      <c r="AF9335" s="128">
        <f t="shared" si="1897"/>
        <v>1.3159774376731137</v>
      </c>
      <c r="AG9335" s="128">
        <f t="shared" si="1898"/>
        <v>0</v>
      </c>
      <c r="AH9335" s="93">
        <f t="shared" si="1899"/>
        <v>-0.56399515195882832</v>
      </c>
      <c r="AI9335" s="128">
        <f t="shared" si="1900"/>
        <v>0.30109349626874093</v>
      </c>
    </row>
    <row r="9336" spans="1:35" x14ac:dyDescent="0.25">
      <c r="A9336" s="96">
        <v>3.7328000000000001</v>
      </c>
      <c r="B9336" s="216">
        <v>0.98749624345650822</v>
      </c>
      <c r="E9336" s="153">
        <f t="shared" si="1901"/>
        <v>3.9499849738255981E-4</v>
      </c>
      <c r="W9336" s="152">
        <f t="shared" si="1902"/>
        <v>0.11347651813294565</v>
      </c>
      <c r="X9336" s="218">
        <v>1.1199261597132559</v>
      </c>
      <c r="Y9336" s="153">
        <f t="shared" si="1890"/>
        <v>3.9999999999995595E-4</v>
      </c>
      <c r="Z9336" s="128">
        <f t="shared" si="1891"/>
        <v>8.8754449677853557</v>
      </c>
      <c r="AA9336" s="128">
        <f t="shared" si="1892"/>
        <v>0.61929999999999996</v>
      </c>
      <c r="AB9336" s="128">
        <f t="shared" si="1893"/>
        <v>0</v>
      </c>
      <c r="AC9336" s="128">
        <f t="shared" si="1894"/>
        <v>15.751354925155891</v>
      </c>
      <c r="AD9336" s="128">
        <f t="shared" si="1895"/>
        <v>0</v>
      </c>
      <c r="AE9336" s="128">
        <f t="shared" si="1896"/>
        <v>0</v>
      </c>
      <c r="AF9336" s="128">
        <f t="shared" si="1897"/>
        <v>1.3159774376731137</v>
      </c>
      <c r="AG9336" s="128">
        <f t="shared" si="1898"/>
        <v>0</v>
      </c>
      <c r="AH9336" s="93">
        <f t="shared" si="1899"/>
        <v>-0.56399515195882832</v>
      </c>
      <c r="AI9336" s="128">
        <f t="shared" si="1900"/>
        <v>0.30109349626874093</v>
      </c>
    </row>
    <row r="9337" spans="1:35" x14ac:dyDescent="0.25">
      <c r="A9337" s="96">
        <v>3.7332000000000001</v>
      </c>
      <c r="B9337" s="216">
        <v>0.98749624345650822</v>
      </c>
      <c r="E9337" s="153">
        <f t="shared" si="1901"/>
        <v>3.9499849738255981E-4</v>
      </c>
      <c r="W9337" s="152">
        <f t="shared" si="1902"/>
        <v>0.11347651813294565</v>
      </c>
      <c r="X9337" s="218">
        <v>1.1199261597132559</v>
      </c>
      <c r="Y9337" s="153">
        <f t="shared" si="1890"/>
        <v>3.9999999999995595E-4</v>
      </c>
      <c r="Z9337" s="128">
        <f t="shared" si="1891"/>
        <v>8.8754449677853557</v>
      </c>
      <c r="AA9337" s="128">
        <f t="shared" si="1892"/>
        <v>0.61929999999999996</v>
      </c>
      <c r="AB9337" s="128">
        <f t="shared" si="1893"/>
        <v>0</v>
      </c>
      <c r="AC9337" s="128">
        <f t="shared" si="1894"/>
        <v>15.751354925155891</v>
      </c>
      <c r="AD9337" s="128">
        <f t="shared" si="1895"/>
        <v>0</v>
      </c>
      <c r="AE9337" s="128">
        <f t="shared" si="1896"/>
        <v>0</v>
      </c>
      <c r="AF9337" s="128">
        <f t="shared" si="1897"/>
        <v>1.3159774376731137</v>
      </c>
      <c r="AG9337" s="128">
        <f t="shared" si="1898"/>
        <v>0</v>
      </c>
      <c r="AH9337" s="93">
        <f t="shared" si="1899"/>
        <v>-0.56399515195882832</v>
      </c>
      <c r="AI9337" s="128">
        <f t="shared" si="1900"/>
        <v>0.30109349626874093</v>
      </c>
    </row>
    <row r="9338" spans="1:35" x14ac:dyDescent="0.25">
      <c r="A9338" s="96">
        <v>3.7336</v>
      </c>
      <c r="B9338" s="216">
        <v>0.98749624345650822</v>
      </c>
      <c r="E9338" s="153">
        <f t="shared" si="1901"/>
        <v>3.9499849738255981E-4</v>
      </c>
      <c r="W9338" s="152">
        <f t="shared" si="1902"/>
        <v>0.11347651813294565</v>
      </c>
      <c r="X9338" s="218">
        <v>1.1199261597132559</v>
      </c>
      <c r="Y9338" s="153">
        <f t="shared" si="1890"/>
        <v>3.9999999999995595E-4</v>
      </c>
      <c r="Z9338" s="128">
        <f t="shared" si="1891"/>
        <v>8.8754449677853557</v>
      </c>
      <c r="AA9338" s="128">
        <f t="shared" si="1892"/>
        <v>0.61929999999999996</v>
      </c>
      <c r="AB9338" s="128">
        <f t="shared" si="1893"/>
        <v>0</v>
      </c>
      <c r="AC9338" s="128">
        <f t="shared" si="1894"/>
        <v>15.751354925155891</v>
      </c>
      <c r="AD9338" s="128">
        <f t="shared" si="1895"/>
        <v>0</v>
      </c>
      <c r="AE9338" s="128">
        <f t="shared" si="1896"/>
        <v>0</v>
      </c>
      <c r="AF9338" s="128">
        <f t="shared" si="1897"/>
        <v>1.3159774376731137</v>
      </c>
      <c r="AG9338" s="128">
        <f t="shared" si="1898"/>
        <v>0</v>
      </c>
      <c r="AH9338" s="93">
        <f t="shared" si="1899"/>
        <v>-0.56399515195882832</v>
      </c>
      <c r="AI9338" s="128">
        <f t="shared" si="1900"/>
        <v>0.30109349626874093</v>
      </c>
    </row>
    <row r="9339" spans="1:35" x14ac:dyDescent="0.25">
      <c r="A9339" s="96">
        <v>3.734</v>
      </c>
      <c r="B9339" s="216">
        <v>0.98749624345650822</v>
      </c>
      <c r="E9339" s="153">
        <f t="shared" si="1901"/>
        <v>3.9499849738255981E-4</v>
      </c>
      <c r="W9339" s="152">
        <f t="shared" si="1902"/>
        <v>0.11347651813294565</v>
      </c>
      <c r="X9339" s="218">
        <v>1.1199261597132559</v>
      </c>
      <c r="Y9339" s="153">
        <f t="shared" si="1890"/>
        <v>3.9999999999995595E-4</v>
      </c>
      <c r="Z9339" s="128">
        <f t="shared" si="1891"/>
        <v>8.8754449677853557</v>
      </c>
      <c r="AA9339" s="128">
        <f t="shared" si="1892"/>
        <v>0.61929999999999996</v>
      </c>
      <c r="AB9339" s="128">
        <f t="shared" si="1893"/>
        <v>0</v>
      </c>
      <c r="AC9339" s="128">
        <f t="shared" si="1894"/>
        <v>15.751354925155891</v>
      </c>
      <c r="AD9339" s="128">
        <f t="shared" si="1895"/>
        <v>0</v>
      </c>
      <c r="AE9339" s="128">
        <f t="shared" si="1896"/>
        <v>0</v>
      </c>
      <c r="AF9339" s="128">
        <f t="shared" si="1897"/>
        <v>1.3159774376731137</v>
      </c>
      <c r="AG9339" s="128">
        <f t="shared" si="1898"/>
        <v>0</v>
      </c>
      <c r="AH9339" s="93">
        <f t="shared" si="1899"/>
        <v>-0.56399515195882832</v>
      </c>
      <c r="AI9339" s="128">
        <f t="shared" si="1900"/>
        <v>0.30109349626874093</v>
      </c>
    </row>
    <row r="9340" spans="1:35" x14ac:dyDescent="0.25">
      <c r="A9340" s="96">
        <v>3.7343999999999999</v>
      </c>
      <c r="B9340" s="216">
        <v>0.98749624345650822</v>
      </c>
      <c r="E9340" s="153">
        <f t="shared" si="1901"/>
        <v>3.9499849738255981E-4</v>
      </c>
      <c r="W9340" s="152">
        <f t="shared" si="1902"/>
        <v>0.11347651813294565</v>
      </c>
      <c r="X9340" s="218">
        <v>1.1199261597132559</v>
      </c>
      <c r="Y9340" s="153">
        <f t="shared" si="1890"/>
        <v>3.9999999999995595E-4</v>
      </c>
      <c r="Z9340" s="128">
        <f t="shared" si="1891"/>
        <v>8.8754449677853557</v>
      </c>
      <c r="AA9340" s="128">
        <f t="shared" si="1892"/>
        <v>0.61929999999999996</v>
      </c>
      <c r="AB9340" s="128">
        <f t="shared" si="1893"/>
        <v>0</v>
      </c>
      <c r="AC9340" s="128">
        <f t="shared" si="1894"/>
        <v>15.751354925155891</v>
      </c>
      <c r="AD9340" s="128">
        <f t="shared" si="1895"/>
        <v>0</v>
      </c>
      <c r="AE9340" s="128">
        <f t="shared" si="1896"/>
        <v>0</v>
      </c>
      <c r="AF9340" s="128">
        <f t="shared" si="1897"/>
        <v>1.3159774376731137</v>
      </c>
      <c r="AG9340" s="128">
        <f t="shared" si="1898"/>
        <v>0</v>
      </c>
      <c r="AH9340" s="93">
        <f t="shared" si="1899"/>
        <v>-0.56399515195882832</v>
      </c>
      <c r="AI9340" s="128">
        <f t="shared" si="1900"/>
        <v>0.30109349626874093</v>
      </c>
    </row>
    <row r="9341" spans="1:35" x14ac:dyDescent="0.25">
      <c r="A9341" s="96">
        <v>3.7347999999999999</v>
      </c>
      <c r="B9341" s="216">
        <v>0.98749624345650822</v>
      </c>
      <c r="E9341" s="153">
        <f t="shared" si="1901"/>
        <v>3.9499849738255981E-4</v>
      </c>
      <c r="W9341" s="152">
        <f t="shared" si="1902"/>
        <v>0.11347651813294565</v>
      </c>
      <c r="X9341" s="218">
        <v>1.1199261597132559</v>
      </c>
      <c r="Y9341" s="153">
        <f t="shared" si="1890"/>
        <v>3.9999999999995595E-4</v>
      </c>
      <c r="Z9341" s="128">
        <f t="shared" si="1891"/>
        <v>8.8754449677853557</v>
      </c>
      <c r="AA9341" s="128">
        <f t="shared" si="1892"/>
        <v>0.61929999999999996</v>
      </c>
      <c r="AB9341" s="128">
        <f t="shared" si="1893"/>
        <v>0</v>
      </c>
      <c r="AC9341" s="128">
        <f t="shared" si="1894"/>
        <v>15.751354925155891</v>
      </c>
      <c r="AD9341" s="128">
        <f t="shared" si="1895"/>
        <v>0</v>
      </c>
      <c r="AE9341" s="128">
        <f t="shared" si="1896"/>
        <v>0</v>
      </c>
      <c r="AF9341" s="128">
        <f t="shared" si="1897"/>
        <v>1.3159774376731137</v>
      </c>
      <c r="AG9341" s="128">
        <f t="shared" si="1898"/>
        <v>0</v>
      </c>
      <c r="AH9341" s="93">
        <f t="shared" si="1899"/>
        <v>-0.56399515195882832</v>
      </c>
      <c r="AI9341" s="128">
        <f t="shared" si="1900"/>
        <v>0.30109349626874093</v>
      </c>
    </row>
    <row r="9342" spans="1:35" x14ac:dyDescent="0.25">
      <c r="A9342" s="96">
        <v>3.7351999999999999</v>
      </c>
      <c r="B9342" s="216">
        <v>0.98749624345650822</v>
      </c>
      <c r="E9342" s="153">
        <f t="shared" si="1901"/>
        <v>3.9499849738255981E-4</v>
      </c>
      <c r="W9342" s="152">
        <f t="shared" si="1902"/>
        <v>0.11347651813294565</v>
      </c>
      <c r="X9342" s="218">
        <v>1.1199261597132559</v>
      </c>
      <c r="Y9342" s="153">
        <f t="shared" si="1890"/>
        <v>3.9999999999995595E-4</v>
      </c>
      <c r="Z9342" s="128">
        <f t="shared" si="1891"/>
        <v>8.8754449677853557</v>
      </c>
      <c r="AA9342" s="128">
        <f t="shared" si="1892"/>
        <v>0.61929999999999996</v>
      </c>
      <c r="AB9342" s="128">
        <f t="shared" si="1893"/>
        <v>0</v>
      </c>
      <c r="AC9342" s="128">
        <f t="shared" si="1894"/>
        <v>15.751354925155891</v>
      </c>
      <c r="AD9342" s="128">
        <f t="shared" si="1895"/>
        <v>0</v>
      </c>
      <c r="AE9342" s="128">
        <f t="shared" si="1896"/>
        <v>0</v>
      </c>
      <c r="AF9342" s="128">
        <f t="shared" si="1897"/>
        <v>1.3159774376731137</v>
      </c>
      <c r="AG9342" s="128">
        <f t="shared" si="1898"/>
        <v>0</v>
      </c>
      <c r="AH9342" s="93">
        <f t="shared" si="1899"/>
        <v>-0.56399515195882832</v>
      </c>
      <c r="AI9342" s="128">
        <f t="shared" si="1900"/>
        <v>0.30109349626874093</v>
      </c>
    </row>
    <row r="9343" spans="1:35" x14ac:dyDescent="0.25">
      <c r="A9343" s="96">
        <v>3.7355999999999998</v>
      </c>
      <c r="B9343" s="216">
        <v>0.98749624345650822</v>
      </c>
      <c r="E9343" s="153">
        <f t="shared" si="1901"/>
        <v>3.9499849738255981E-4</v>
      </c>
      <c r="W9343" s="152">
        <f t="shared" si="1902"/>
        <v>0.11347651813294565</v>
      </c>
      <c r="X9343" s="218">
        <v>1.1199261597132559</v>
      </c>
      <c r="Y9343" s="153">
        <f t="shared" si="1890"/>
        <v>3.9999999999995595E-4</v>
      </c>
      <c r="Z9343" s="128">
        <f t="shared" si="1891"/>
        <v>8.8754449677853557</v>
      </c>
      <c r="AA9343" s="128">
        <f t="shared" si="1892"/>
        <v>0.61929999999999996</v>
      </c>
      <c r="AB9343" s="128">
        <f t="shared" si="1893"/>
        <v>0</v>
      </c>
      <c r="AC9343" s="128">
        <f t="shared" si="1894"/>
        <v>15.751354925155891</v>
      </c>
      <c r="AD9343" s="128">
        <f t="shared" si="1895"/>
        <v>0</v>
      </c>
      <c r="AE9343" s="128">
        <f t="shared" si="1896"/>
        <v>0</v>
      </c>
      <c r="AF9343" s="128">
        <f t="shared" si="1897"/>
        <v>1.3159774376731137</v>
      </c>
      <c r="AG9343" s="128">
        <f t="shared" si="1898"/>
        <v>0</v>
      </c>
      <c r="AH9343" s="93">
        <f t="shared" si="1899"/>
        <v>-0.56399515195882832</v>
      </c>
      <c r="AI9343" s="128">
        <f t="shared" si="1900"/>
        <v>0.30109349626874093</v>
      </c>
    </row>
    <row r="9344" spans="1:35" x14ac:dyDescent="0.25">
      <c r="A9344" s="96">
        <v>3.7359999999999998</v>
      </c>
      <c r="B9344" s="216">
        <v>0.98749624345650822</v>
      </c>
      <c r="E9344" s="153">
        <f t="shared" si="1901"/>
        <v>3.9499849738255981E-4</v>
      </c>
      <c r="W9344" s="152">
        <f t="shared" si="1902"/>
        <v>0.11347651813294565</v>
      </c>
      <c r="X9344" s="218">
        <v>1.1199261597132559</v>
      </c>
      <c r="Y9344" s="153">
        <f t="shared" si="1890"/>
        <v>3.9999999999995595E-4</v>
      </c>
      <c r="Z9344" s="128">
        <f t="shared" si="1891"/>
        <v>8.8754449677853557</v>
      </c>
      <c r="AA9344" s="128">
        <f t="shared" si="1892"/>
        <v>0.61929999999999996</v>
      </c>
      <c r="AB9344" s="128">
        <f t="shared" si="1893"/>
        <v>0</v>
      </c>
      <c r="AC9344" s="128">
        <f t="shared" si="1894"/>
        <v>15.751354925155891</v>
      </c>
      <c r="AD9344" s="128">
        <f t="shared" si="1895"/>
        <v>0</v>
      </c>
      <c r="AE9344" s="128">
        <f t="shared" si="1896"/>
        <v>0</v>
      </c>
      <c r="AF9344" s="128">
        <f t="shared" si="1897"/>
        <v>1.3159774376731137</v>
      </c>
      <c r="AG9344" s="128">
        <f t="shared" si="1898"/>
        <v>0</v>
      </c>
      <c r="AH9344" s="93">
        <f t="shared" si="1899"/>
        <v>-0.56399515195882832</v>
      </c>
      <c r="AI9344" s="128">
        <f t="shared" si="1900"/>
        <v>0.30109349626874093</v>
      </c>
    </row>
    <row r="9345" spans="1:35" x14ac:dyDescent="0.25">
      <c r="A9345" s="96">
        <v>3.7364000000000002</v>
      </c>
      <c r="B9345" s="216">
        <v>0.98749624345650822</v>
      </c>
      <c r="E9345" s="153">
        <f t="shared" si="1901"/>
        <v>3.9499849738299831E-4</v>
      </c>
      <c r="W9345" s="152">
        <f t="shared" si="1902"/>
        <v>0.11347651813294565</v>
      </c>
      <c r="X9345" s="218">
        <v>1.1199261597132559</v>
      </c>
      <c r="Y9345" s="153">
        <f t="shared" si="1890"/>
        <v>4.0000000000040004E-4</v>
      </c>
      <c r="Z9345" s="128">
        <f t="shared" si="1891"/>
        <v>8.8754449677853557</v>
      </c>
      <c r="AA9345" s="128">
        <f t="shared" si="1892"/>
        <v>0.61929999999999996</v>
      </c>
      <c r="AB9345" s="128">
        <f t="shared" si="1893"/>
        <v>0</v>
      </c>
      <c r="AC9345" s="128">
        <f t="shared" si="1894"/>
        <v>15.751354925155891</v>
      </c>
      <c r="AD9345" s="128">
        <f t="shared" si="1895"/>
        <v>0</v>
      </c>
      <c r="AE9345" s="128">
        <f t="shared" si="1896"/>
        <v>0</v>
      </c>
      <c r="AF9345" s="128">
        <f t="shared" si="1897"/>
        <v>1.3159774376731137</v>
      </c>
      <c r="AG9345" s="128">
        <f t="shared" si="1898"/>
        <v>0</v>
      </c>
      <c r="AH9345" s="93">
        <f t="shared" si="1899"/>
        <v>-0.56399515195882832</v>
      </c>
      <c r="AI9345" s="128">
        <f t="shared" si="1900"/>
        <v>0.30109349626874093</v>
      </c>
    </row>
    <row r="9346" spans="1:35" x14ac:dyDescent="0.25">
      <c r="A9346" s="96">
        <v>3.7368000000000001</v>
      </c>
      <c r="B9346" s="216">
        <v>0.98749624345650822</v>
      </c>
      <c r="E9346" s="153">
        <f t="shared" si="1901"/>
        <v>3.9499849738255981E-4</v>
      </c>
      <c r="W9346" s="152">
        <f t="shared" si="1902"/>
        <v>0.11347651813294565</v>
      </c>
      <c r="X9346" s="218">
        <v>1.1199261597132559</v>
      </c>
      <c r="Y9346" s="153">
        <f t="shared" ref="Y9346:Y9409" si="1903">+A9346-A9345</f>
        <v>3.9999999999995595E-4</v>
      </c>
      <c r="Z9346" s="128">
        <f t="shared" ref="Z9346:Z9409" si="1904">IF(AND(W9346&lt;=$S$56,W9346&gt;$Q$56),$T$56,IF(AND(W9346&lt;=$S$57,W9346&gt;$Q$57),$T$57,IF(AND(W9346&lt;=$S$58,W9346&gt;$Q$58),$T$58,IF(AND(W9346&lt;=$S$59,W9346&gt;$Q$59),$T$59,IF(AND(W9346&lt;=$S$60,W9346&gt;$Q$60),$T$60,"Valor no encontrado para Po")))))</f>
        <v>8.8754449677853557</v>
      </c>
      <c r="AA9346" s="128">
        <f t="shared" ref="AA9346:AA9409" si="1905">IF(AND(W9346&lt;=$S$56,W9346&gt;$Q$56),$U$56,IF(AND(W9346&lt;=$S$57,W9346&gt;$Q$57),$U$57,IF(AND(W9346&lt;=$S$58,W9346&gt;$Q$58),$U$58,IF(AND(W9346&lt;=$S$59,W9346&gt;$Q$59),$U$59,IF(AND(W9346&lt;=$S$60,W9346&gt;$Q$60),$U$60,"Valor no encontrado para Po")))))</f>
        <v>0.61929999999999996</v>
      </c>
      <c r="AB9346" s="128">
        <f t="shared" ref="AB9346:AB9409" si="1906">IF(OR(AC9345&gt;=($X$1-$X$2)/2,AC9345&gt;=$Z$1/2),0,Z9346*W9346^AA9346*Y9346)</f>
        <v>0</v>
      </c>
      <c r="AC9346" s="128">
        <f t="shared" ref="AC9346:AC9409" si="1907">+AC9345+AB9346</f>
        <v>15.751354925155891</v>
      </c>
      <c r="AD9346" s="128">
        <f t="shared" ref="AD9346:AD9409" si="1908">2*$AB$1*PI()*((AC9346+$X$2/2)*(2*AC9346-$Z$1)+(AC9346+$X$2/2)^2-($X$1/2)^2)*AB9346</f>
        <v>0</v>
      </c>
      <c r="AE9346" s="128">
        <f t="shared" ref="AE9346:AE9409" si="1909">-AD9346*0.000000001*$Z$2</f>
        <v>0</v>
      </c>
      <c r="AF9346" s="128">
        <f t="shared" ref="AF9346:AF9409" si="1910">+AF9345+AE9346</f>
        <v>1.3159774376731137</v>
      </c>
      <c r="AG9346" s="128">
        <f t="shared" ref="AG9346:AG9409" si="1911">+AE9346/Y9346</f>
        <v>0</v>
      </c>
      <c r="AH9346" s="93">
        <f t="shared" ref="AH9346:AH9409" si="1912">+AH9345-AE9346</f>
        <v>-0.56399515195882832</v>
      </c>
      <c r="AI9346" s="128">
        <f t="shared" ref="AI9346:AI9409" si="1913">B9346*9.81/(W9346*1000000*$AF$1)</f>
        <v>0.30109349626874093</v>
      </c>
    </row>
    <row r="9347" spans="1:35" x14ac:dyDescent="0.25">
      <c r="A9347" s="96">
        <v>3.7372000000000001</v>
      </c>
      <c r="B9347" s="216">
        <v>0.98749624345650822</v>
      </c>
      <c r="E9347" s="153">
        <f t="shared" si="1901"/>
        <v>3.9499849738255981E-4</v>
      </c>
      <c r="W9347" s="152">
        <f t="shared" si="1902"/>
        <v>0.11347651813294565</v>
      </c>
      <c r="X9347" s="218">
        <v>1.1199261597132559</v>
      </c>
      <c r="Y9347" s="153">
        <f t="shared" si="1903"/>
        <v>3.9999999999995595E-4</v>
      </c>
      <c r="Z9347" s="128">
        <f t="shared" si="1904"/>
        <v>8.8754449677853557</v>
      </c>
      <c r="AA9347" s="128">
        <f t="shared" si="1905"/>
        <v>0.61929999999999996</v>
      </c>
      <c r="AB9347" s="128">
        <f t="shared" si="1906"/>
        <v>0</v>
      </c>
      <c r="AC9347" s="128">
        <f t="shared" si="1907"/>
        <v>15.751354925155891</v>
      </c>
      <c r="AD9347" s="128">
        <f t="shared" si="1908"/>
        <v>0</v>
      </c>
      <c r="AE9347" s="128">
        <f t="shared" si="1909"/>
        <v>0</v>
      </c>
      <c r="AF9347" s="128">
        <f t="shared" si="1910"/>
        <v>1.3159774376731137</v>
      </c>
      <c r="AG9347" s="128">
        <f t="shared" si="1911"/>
        <v>0</v>
      </c>
      <c r="AH9347" s="93">
        <f t="shared" si="1912"/>
        <v>-0.56399515195882832</v>
      </c>
      <c r="AI9347" s="128">
        <f t="shared" si="1913"/>
        <v>0.30109349626874093</v>
      </c>
    </row>
    <row r="9348" spans="1:35" x14ac:dyDescent="0.25">
      <c r="A9348" s="96">
        <v>3.7376</v>
      </c>
      <c r="B9348" s="216">
        <v>0.98749624345650822</v>
      </c>
      <c r="E9348" s="153">
        <f t="shared" si="1901"/>
        <v>3.9499849738255981E-4</v>
      </c>
      <c r="W9348" s="152">
        <f t="shared" si="1902"/>
        <v>0.11347651813294565</v>
      </c>
      <c r="X9348" s="218">
        <v>1.1199261597132559</v>
      </c>
      <c r="Y9348" s="153">
        <f t="shared" si="1903"/>
        <v>3.9999999999995595E-4</v>
      </c>
      <c r="Z9348" s="128">
        <f t="shared" si="1904"/>
        <v>8.8754449677853557</v>
      </c>
      <c r="AA9348" s="128">
        <f t="shared" si="1905"/>
        <v>0.61929999999999996</v>
      </c>
      <c r="AB9348" s="128">
        <f t="shared" si="1906"/>
        <v>0</v>
      </c>
      <c r="AC9348" s="128">
        <f t="shared" si="1907"/>
        <v>15.751354925155891</v>
      </c>
      <c r="AD9348" s="128">
        <f t="shared" si="1908"/>
        <v>0</v>
      </c>
      <c r="AE9348" s="128">
        <f t="shared" si="1909"/>
        <v>0</v>
      </c>
      <c r="AF9348" s="128">
        <f t="shared" si="1910"/>
        <v>1.3159774376731137</v>
      </c>
      <c r="AG9348" s="128">
        <f t="shared" si="1911"/>
        <v>0</v>
      </c>
      <c r="AH9348" s="93">
        <f t="shared" si="1912"/>
        <v>-0.56399515195882832</v>
      </c>
      <c r="AI9348" s="128">
        <f t="shared" si="1913"/>
        <v>0.30109349626874093</v>
      </c>
    </row>
    <row r="9349" spans="1:35" x14ac:dyDescent="0.25">
      <c r="A9349" s="96">
        <v>3.738</v>
      </c>
      <c r="B9349" s="216">
        <v>0.98749624345650822</v>
      </c>
      <c r="E9349" s="153">
        <f t="shared" ref="E9349:E9412" si="1914">+(B9348+B9349)/2*(A9349-A9348)</f>
        <v>3.9499849738255981E-4</v>
      </c>
      <c r="W9349" s="152">
        <f t="shared" ref="W9349:W9412" si="1915">+X9349/1000000*101325</f>
        <v>0.11347651813294565</v>
      </c>
      <c r="X9349" s="218">
        <v>1.1199261597132559</v>
      </c>
      <c r="Y9349" s="153">
        <f t="shared" si="1903"/>
        <v>3.9999999999995595E-4</v>
      </c>
      <c r="Z9349" s="128">
        <f t="shared" si="1904"/>
        <v>8.8754449677853557</v>
      </c>
      <c r="AA9349" s="128">
        <f t="shared" si="1905"/>
        <v>0.61929999999999996</v>
      </c>
      <c r="AB9349" s="128">
        <f t="shared" si="1906"/>
        <v>0</v>
      </c>
      <c r="AC9349" s="128">
        <f t="shared" si="1907"/>
        <v>15.751354925155891</v>
      </c>
      <c r="AD9349" s="128">
        <f t="shared" si="1908"/>
        <v>0</v>
      </c>
      <c r="AE9349" s="128">
        <f t="shared" si="1909"/>
        <v>0</v>
      </c>
      <c r="AF9349" s="128">
        <f t="shared" si="1910"/>
        <v>1.3159774376731137</v>
      </c>
      <c r="AG9349" s="128">
        <f t="shared" si="1911"/>
        <v>0</v>
      </c>
      <c r="AH9349" s="93">
        <f t="shared" si="1912"/>
        <v>-0.56399515195882832</v>
      </c>
      <c r="AI9349" s="128">
        <f t="shared" si="1913"/>
        <v>0.30109349626874093</v>
      </c>
    </row>
    <row r="9350" spans="1:35" x14ac:dyDescent="0.25">
      <c r="A9350" s="96">
        <v>3.7383999999999999</v>
      </c>
      <c r="B9350" s="216">
        <v>0.98749624345650822</v>
      </c>
      <c r="E9350" s="153">
        <f t="shared" si="1914"/>
        <v>3.9499849738255981E-4</v>
      </c>
      <c r="W9350" s="152">
        <f t="shared" si="1915"/>
        <v>0.11347651813294565</v>
      </c>
      <c r="X9350" s="218">
        <v>1.1199261597132559</v>
      </c>
      <c r="Y9350" s="153">
        <f t="shared" si="1903"/>
        <v>3.9999999999995595E-4</v>
      </c>
      <c r="Z9350" s="128">
        <f t="shared" si="1904"/>
        <v>8.8754449677853557</v>
      </c>
      <c r="AA9350" s="128">
        <f t="shared" si="1905"/>
        <v>0.61929999999999996</v>
      </c>
      <c r="AB9350" s="128">
        <f t="shared" si="1906"/>
        <v>0</v>
      </c>
      <c r="AC9350" s="128">
        <f t="shared" si="1907"/>
        <v>15.751354925155891</v>
      </c>
      <c r="AD9350" s="128">
        <f t="shared" si="1908"/>
        <v>0</v>
      </c>
      <c r="AE9350" s="128">
        <f t="shared" si="1909"/>
        <v>0</v>
      </c>
      <c r="AF9350" s="128">
        <f t="shared" si="1910"/>
        <v>1.3159774376731137</v>
      </c>
      <c r="AG9350" s="128">
        <f t="shared" si="1911"/>
        <v>0</v>
      </c>
      <c r="AH9350" s="93">
        <f t="shared" si="1912"/>
        <v>-0.56399515195882832</v>
      </c>
      <c r="AI9350" s="128">
        <f t="shared" si="1913"/>
        <v>0.30109349626874093</v>
      </c>
    </row>
    <row r="9351" spans="1:35" x14ac:dyDescent="0.25">
      <c r="A9351" s="96">
        <v>3.7387999999999999</v>
      </c>
      <c r="B9351" s="216">
        <v>0.98749624345650822</v>
      </c>
      <c r="E9351" s="153">
        <f t="shared" si="1914"/>
        <v>3.9499849738255981E-4</v>
      </c>
      <c r="W9351" s="152">
        <f t="shared" si="1915"/>
        <v>0.11347651813294565</v>
      </c>
      <c r="X9351" s="218">
        <v>1.1199261597132559</v>
      </c>
      <c r="Y9351" s="153">
        <f t="shared" si="1903"/>
        <v>3.9999999999995595E-4</v>
      </c>
      <c r="Z9351" s="128">
        <f t="shared" si="1904"/>
        <v>8.8754449677853557</v>
      </c>
      <c r="AA9351" s="128">
        <f t="shared" si="1905"/>
        <v>0.61929999999999996</v>
      </c>
      <c r="AB9351" s="128">
        <f t="shared" si="1906"/>
        <v>0</v>
      </c>
      <c r="AC9351" s="128">
        <f t="shared" si="1907"/>
        <v>15.751354925155891</v>
      </c>
      <c r="AD9351" s="128">
        <f t="shared" si="1908"/>
        <v>0</v>
      </c>
      <c r="AE9351" s="128">
        <f t="shared" si="1909"/>
        <v>0</v>
      </c>
      <c r="AF9351" s="128">
        <f t="shared" si="1910"/>
        <v>1.3159774376731137</v>
      </c>
      <c r="AG9351" s="128">
        <f t="shared" si="1911"/>
        <v>0</v>
      </c>
      <c r="AH9351" s="93">
        <f t="shared" si="1912"/>
        <v>-0.56399515195882832</v>
      </c>
      <c r="AI9351" s="128">
        <f t="shared" si="1913"/>
        <v>0.30109349626874093</v>
      </c>
    </row>
    <row r="9352" spans="1:35" x14ac:dyDescent="0.25">
      <c r="A9352" s="96">
        <v>3.7391999999999999</v>
      </c>
      <c r="B9352" s="216">
        <v>0.98749624345650822</v>
      </c>
      <c r="E9352" s="153">
        <f t="shared" si="1914"/>
        <v>3.9499849738255981E-4</v>
      </c>
      <c r="W9352" s="152">
        <f t="shared" si="1915"/>
        <v>0.11347651813294565</v>
      </c>
      <c r="X9352" s="218">
        <v>1.1199261597132559</v>
      </c>
      <c r="Y9352" s="153">
        <f t="shared" si="1903"/>
        <v>3.9999999999995595E-4</v>
      </c>
      <c r="Z9352" s="128">
        <f t="shared" si="1904"/>
        <v>8.8754449677853557</v>
      </c>
      <c r="AA9352" s="128">
        <f t="shared" si="1905"/>
        <v>0.61929999999999996</v>
      </c>
      <c r="AB9352" s="128">
        <f t="shared" si="1906"/>
        <v>0</v>
      </c>
      <c r="AC9352" s="128">
        <f t="shared" si="1907"/>
        <v>15.751354925155891</v>
      </c>
      <c r="AD9352" s="128">
        <f t="shared" si="1908"/>
        <v>0</v>
      </c>
      <c r="AE9352" s="128">
        <f t="shared" si="1909"/>
        <v>0</v>
      </c>
      <c r="AF9352" s="128">
        <f t="shared" si="1910"/>
        <v>1.3159774376731137</v>
      </c>
      <c r="AG9352" s="128">
        <f t="shared" si="1911"/>
        <v>0</v>
      </c>
      <c r="AH9352" s="93">
        <f t="shared" si="1912"/>
        <v>-0.56399515195882832</v>
      </c>
      <c r="AI9352" s="128">
        <f t="shared" si="1913"/>
        <v>0.30109349626874093</v>
      </c>
    </row>
    <row r="9353" spans="1:35" x14ac:dyDescent="0.25">
      <c r="A9353" s="96">
        <v>3.7395999999999998</v>
      </c>
      <c r="B9353" s="216">
        <v>0.98749624345650822</v>
      </c>
      <c r="E9353" s="153">
        <f t="shared" si="1914"/>
        <v>3.9499849738255981E-4</v>
      </c>
      <c r="W9353" s="152">
        <f t="shared" si="1915"/>
        <v>0.11347651813294565</v>
      </c>
      <c r="X9353" s="218">
        <v>1.1199261597132559</v>
      </c>
      <c r="Y9353" s="153">
        <f t="shared" si="1903"/>
        <v>3.9999999999995595E-4</v>
      </c>
      <c r="Z9353" s="128">
        <f t="shared" si="1904"/>
        <v>8.8754449677853557</v>
      </c>
      <c r="AA9353" s="128">
        <f t="shared" si="1905"/>
        <v>0.61929999999999996</v>
      </c>
      <c r="AB9353" s="128">
        <f t="shared" si="1906"/>
        <v>0</v>
      </c>
      <c r="AC9353" s="128">
        <f t="shared" si="1907"/>
        <v>15.751354925155891</v>
      </c>
      <c r="AD9353" s="128">
        <f t="shared" si="1908"/>
        <v>0</v>
      </c>
      <c r="AE9353" s="128">
        <f t="shared" si="1909"/>
        <v>0</v>
      </c>
      <c r="AF9353" s="128">
        <f t="shared" si="1910"/>
        <v>1.3159774376731137</v>
      </c>
      <c r="AG9353" s="128">
        <f t="shared" si="1911"/>
        <v>0</v>
      </c>
      <c r="AH9353" s="93">
        <f t="shared" si="1912"/>
        <v>-0.56399515195882832</v>
      </c>
      <c r="AI9353" s="128">
        <f t="shared" si="1913"/>
        <v>0.30109349626874093</v>
      </c>
    </row>
    <row r="9354" spans="1:35" x14ac:dyDescent="0.25">
      <c r="A9354" s="96">
        <v>3.7399999999999998</v>
      </c>
      <c r="B9354" s="216">
        <v>0.98749624345650822</v>
      </c>
      <c r="E9354" s="153">
        <f t="shared" si="1914"/>
        <v>3.9499849738255981E-4</v>
      </c>
      <c r="W9354" s="152">
        <f t="shared" si="1915"/>
        <v>0.11347651813294565</v>
      </c>
      <c r="X9354" s="218">
        <v>1.1199261597132559</v>
      </c>
      <c r="Y9354" s="153">
        <f t="shared" si="1903"/>
        <v>3.9999999999995595E-4</v>
      </c>
      <c r="Z9354" s="128">
        <f t="shared" si="1904"/>
        <v>8.8754449677853557</v>
      </c>
      <c r="AA9354" s="128">
        <f t="shared" si="1905"/>
        <v>0.61929999999999996</v>
      </c>
      <c r="AB9354" s="128">
        <f t="shared" si="1906"/>
        <v>0</v>
      </c>
      <c r="AC9354" s="128">
        <f t="shared" si="1907"/>
        <v>15.751354925155891</v>
      </c>
      <c r="AD9354" s="128">
        <f t="shared" si="1908"/>
        <v>0</v>
      </c>
      <c r="AE9354" s="128">
        <f t="shared" si="1909"/>
        <v>0</v>
      </c>
      <c r="AF9354" s="128">
        <f t="shared" si="1910"/>
        <v>1.3159774376731137</v>
      </c>
      <c r="AG9354" s="128">
        <f t="shared" si="1911"/>
        <v>0</v>
      </c>
      <c r="AH9354" s="93">
        <f t="shared" si="1912"/>
        <v>-0.56399515195882832</v>
      </c>
      <c r="AI9354" s="128">
        <f t="shared" si="1913"/>
        <v>0.30109349626874093</v>
      </c>
    </row>
    <row r="9355" spans="1:35" x14ac:dyDescent="0.25">
      <c r="A9355" s="96">
        <v>3.7404000000000002</v>
      </c>
      <c r="B9355" s="216">
        <v>0.98749624345650822</v>
      </c>
      <c r="E9355" s="153">
        <f t="shared" si="1914"/>
        <v>3.9499849738299831E-4</v>
      </c>
      <c r="W9355" s="152">
        <f t="shared" si="1915"/>
        <v>0.11347651813294565</v>
      </c>
      <c r="X9355" s="218">
        <v>1.1199261597132559</v>
      </c>
      <c r="Y9355" s="153">
        <f t="shared" si="1903"/>
        <v>4.0000000000040004E-4</v>
      </c>
      <c r="Z9355" s="128">
        <f t="shared" si="1904"/>
        <v>8.8754449677853557</v>
      </c>
      <c r="AA9355" s="128">
        <f t="shared" si="1905"/>
        <v>0.61929999999999996</v>
      </c>
      <c r="AB9355" s="128">
        <f t="shared" si="1906"/>
        <v>0</v>
      </c>
      <c r="AC9355" s="128">
        <f t="shared" si="1907"/>
        <v>15.751354925155891</v>
      </c>
      <c r="AD9355" s="128">
        <f t="shared" si="1908"/>
        <v>0</v>
      </c>
      <c r="AE9355" s="128">
        <f t="shared" si="1909"/>
        <v>0</v>
      </c>
      <c r="AF9355" s="128">
        <f t="shared" si="1910"/>
        <v>1.3159774376731137</v>
      </c>
      <c r="AG9355" s="128">
        <f t="shared" si="1911"/>
        <v>0</v>
      </c>
      <c r="AH9355" s="93">
        <f t="shared" si="1912"/>
        <v>-0.56399515195882832</v>
      </c>
      <c r="AI9355" s="128">
        <f t="shared" si="1913"/>
        <v>0.30109349626874093</v>
      </c>
    </row>
    <row r="9356" spans="1:35" x14ac:dyDescent="0.25">
      <c r="A9356" s="96">
        <v>3.7408000000000001</v>
      </c>
      <c r="B9356" s="216">
        <v>0.98749624345650822</v>
      </c>
      <c r="E9356" s="153">
        <f t="shared" si="1914"/>
        <v>3.9499849738255981E-4</v>
      </c>
      <c r="W9356" s="152">
        <f t="shared" si="1915"/>
        <v>0.11347651813294565</v>
      </c>
      <c r="X9356" s="218">
        <v>1.1199261597132559</v>
      </c>
      <c r="Y9356" s="153">
        <f t="shared" si="1903"/>
        <v>3.9999999999995595E-4</v>
      </c>
      <c r="Z9356" s="128">
        <f t="shared" si="1904"/>
        <v>8.8754449677853557</v>
      </c>
      <c r="AA9356" s="128">
        <f t="shared" si="1905"/>
        <v>0.61929999999999996</v>
      </c>
      <c r="AB9356" s="128">
        <f t="shared" si="1906"/>
        <v>0</v>
      </c>
      <c r="AC9356" s="128">
        <f t="shared" si="1907"/>
        <v>15.751354925155891</v>
      </c>
      <c r="AD9356" s="128">
        <f t="shared" si="1908"/>
        <v>0</v>
      </c>
      <c r="AE9356" s="128">
        <f t="shared" si="1909"/>
        <v>0</v>
      </c>
      <c r="AF9356" s="128">
        <f t="shared" si="1910"/>
        <v>1.3159774376731137</v>
      </c>
      <c r="AG9356" s="128">
        <f t="shared" si="1911"/>
        <v>0</v>
      </c>
      <c r="AH9356" s="93">
        <f t="shared" si="1912"/>
        <v>-0.56399515195882832</v>
      </c>
      <c r="AI9356" s="128">
        <f t="shared" si="1913"/>
        <v>0.30109349626874093</v>
      </c>
    </row>
    <row r="9357" spans="1:35" x14ac:dyDescent="0.25">
      <c r="A9357" s="96">
        <v>3.7412000000000001</v>
      </c>
      <c r="B9357" s="216">
        <v>0.98749624345650822</v>
      </c>
      <c r="E9357" s="153">
        <f t="shared" si="1914"/>
        <v>3.9499849738255981E-4</v>
      </c>
      <c r="W9357" s="152">
        <f t="shared" si="1915"/>
        <v>0.11347651813294565</v>
      </c>
      <c r="X9357" s="218">
        <v>1.1199261597132559</v>
      </c>
      <c r="Y9357" s="153">
        <f t="shared" si="1903"/>
        <v>3.9999999999995595E-4</v>
      </c>
      <c r="Z9357" s="128">
        <f t="shared" si="1904"/>
        <v>8.8754449677853557</v>
      </c>
      <c r="AA9357" s="128">
        <f t="shared" si="1905"/>
        <v>0.61929999999999996</v>
      </c>
      <c r="AB9357" s="128">
        <f t="shared" si="1906"/>
        <v>0</v>
      </c>
      <c r="AC9357" s="128">
        <f t="shared" si="1907"/>
        <v>15.751354925155891</v>
      </c>
      <c r="AD9357" s="128">
        <f t="shared" si="1908"/>
        <v>0</v>
      </c>
      <c r="AE9357" s="128">
        <f t="shared" si="1909"/>
        <v>0</v>
      </c>
      <c r="AF9357" s="128">
        <f t="shared" si="1910"/>
        <v>1.3159774376731137</v>
      </c>
      <c r="AG9357" s="128">
        <f t="shared" si="1911"/>
        <v>0</v>
      </c>
      <c r="AH9357" s="93">
        <f t="shared" si="1912"/>
        <v>-0.56399515195882832</v>
      </c>
      <c r="AI9357" s="128">
        <f t="shared" si="1913"/>
        <v>0.30109349626874093</v>
      </c>
    </row>
    <row r="9358" spans="1:35" x14ac:dyDescent="0.25">
      <c r="A9358" s="96">
        <v>3.7416</v>
      </c>
      <c r="B9358" s="216">
        <v>0.98749624345650822</v>
      </c>
      <c r="E9358" s="153">
        <f t="shared" si="1914"/>
        <v>3.9499849738255981E-4</v>
      </c>
      <c r="W9358" s="152">
        <f t="shared" si="1915"/>
        <v>0.11347651813294565</v>
      </c>
      <c r="X9358" s="218">
        <v>1.1199261597132559</v>
      </c>
      <c r="Y9358" s="153">
        <f t="shared" si="1903"/>
        <v>3.9999999999995595E-4</v>
      </c>
      <c r="Z9358" s="128">
        <f t="shared" si="1904"/>
        <v>8.8754449677853557</v>
      </c>
      <c r="AA9358" s="128">
        <f t="shared" si="1905"/>
        <v>0.61929999999999996</v>
      </c>
      <c r="AB9358" s="128">
        <f t="shared" si="1906"/>
        <v>0</v>
      </c>
      <c r="AC9358" s="128">
        <f t="shared" si="1907"/>
        <v>15.751354925155891</v>
      </c>
      <c r="AD9358" s="128">
        <f t="shared" si="1908"/>
        <v>0</v>
      </c>
      <c r="AE9358" s="128">
        <f t="shared" si="1909"/>
        <v>0</v>
      </c>
      <c r="AF9358" s="128">
        <f t="shared" si="1910"/>
        <v>1.3159774376731137</v>
      </c>
      <c r="AG9358" s="128">
        <f t="shared" si="1911"/>
        <v>0</v>
      </c>
      <c r="AH9358" s="93">
        <f t="shared" si="1912"/>
        <v>-0.56399515195882832</v>
      </c>
      <c r="AI9358" s="128">
        <f t="shared" si="1913"/>
        <v>0.30109349626874093</v>
      </c>
    </row>
    <row r="9359" spans="1:35" x14ac:dyDescent="0.25">
      <c r="A9359" s="96">
        <v>3.742</v>
      </c>
      <c r="B9359" s="216">
        <v>0.98749624345650822</v>
      </c>
      <c r="E9359" s="153">
        <f t="shared" si="1914"/>
        <v>3.9499849738255981E-4</v>
      </c>
      <c r="W9359" s="152">
        <f t="shared" si="1915"/>
        <v>0.11347651813294565</v>
      </c>
      <c r="X9359" s="218">
        <v>1.1199261597132559</v>
      </c>
      <c r="Y9359" s="153">
        <f t="shared" si="1903"/>
        <v>3.9999999999995595E-4</v>
      </c>
      <c r="Z9359" s="128">
        <f t="shared" si="1904"/>
        <v>8.8754449677853557</v>
      </c>
      <c r="AA9359" s="128">
        <f t="shared" si="1905"/>
        <v>0.61929999999999996</v>
      </c>
      <c r="AB9359" s="128">
        <f t="shared" si="1906"/>
        <v>0</v>
      </c>
      <c r="AC9359" s="128">
        <f t="shared" si="1907"/>
        <v>15.751354925155891</v>
      </c>
      <c r="AD9359" s="128">
        <f t="shared" si="1908"/>
        <v>0</v>
      </c>
      <c r="AE9359" s="128">
        <f t="shared" si="1909"/>
        <v>0</v>
      </c>
      <c r="AF9359" s="128">
        <f t="shared" si="1910"/>
        <v>1.3159774376731137</v>
      </c>
      <c r="AG9359" s="128">
        <f t="shared" si="1911"/>
        <v>0</v>
      </c>
      <c r="AH9359" s="93">
        <f t="shared" si="1912"/>
        <v>-0.56399515195882832</v>
      </c>
      <c r="AI9359" s="128">
        <f t="shared" si="1913"/>
        <v>0.30109349626874093</v>
      </c>
    </row>
    <row r="9360" spans="1:35" x14ac:dyDescent="0.25">
      <c r="A9360" s="96">
        <v>3.7423999999999999</v>
      </c>
      <c r="B9360" s="216">
        <v>0.98749624345650822</v>
      </c>
      <c r="E9360" s="153">
        <f t="shared" si="1914"/>
        <v>3.9499849738255981E-4</v>
      </c>
      <c r="W9360" s="152">
        <f t="shared" si="1915"/>
        <v>0.11347651813294565</v>
      </c>
      <c r="X9360" s="218">
        <v>1.1199261597132559</v>
      </c>
      <c r="Y9360" s="153">
        <f t="shared" si="1903"/>
        <v>3.9999999999995595E-4</v>
      </c>
      <c r="Z9360" s="128">
        <f t="shared" si="1904"/>
        <v>8.8754449677853557</v>
      </c>
      <c r="AA9360" s="128">
        <f t="shared" si="1905"/>
        <v>0.61929999999999996</v>
      </c>
      <c r="AB9360" s="128">
        <f t="shared" si="1906"/>
        <v>0</v>
      </c>
      <c r="AC9360" s="128">
        <f t="shared" si="1907"/>
        <v>15.751354925155891</v>
      </c>
      <c r="AD9360" s="128">
        <f t="shared" si="1908"/>
        <v>0</v>
      </c>
      <c r="AE9360" s="128">
        <f t="shared" si="1909"/>
        <v>0</v>
      </c>
      <c r="AF9360" s="128">
        <f t="shared" si="1910"/>
        <v>1.3159774376731137</v>
      </c>
      <c r="AG9360" s="128">
        <f t="shared" si="1911"/>
        <v>0</v>
      </c>
      <c r="AH9360" s="93">
        <f t="shared" si="1912"/>
        <v>-0.56399515195882832</v>
      </c>
      <c r="AI9360" s="128">
        <f t="shared" si="1913"/>
        <v>0.30109349626874093</v>
      </c>
    </row>
    <row r="9361" spans="1:35" x14ac:dyDescent="0.25">
      <c r="A9361" s="96">
        <v>3.7427999999999999</v>
      </c>
      <c r="B9361" s="216">
        <v>0.98749624345650822</v>
      </c>
      <c r="E9361" s="153">
        <f t="shared" si="1914"/>
        <v>3.9499849738255981E-4</v>
      </c>
      <c r="W9361" s="152">
        <f t="shared" si="1915"/>
        <v>0.11347651813294565</v>
      </c>
      <c r="X9361" s="218">
        <v>1.1199261597132559</v>
      </c>
      <c r="Y9361" s="153">
        <f t="shared" si="1903"/>
        <v>3.9999999999995595E-4</v>
      </c>
      <c r="Z9361" s="128">
        <f t="shared" si="1904"/>
        <v>8.8754449677853557</v>
      </c>
      <c r="AA9361" s="128">
        <f t="shared" si="1905"/>
        <v>0.61929999999999996</v>
      </c>
      <c r="AB9361" s="128">
        <f t="shared" si="1906"/>
        <v>0</v>
      </c>
      <c r="AC9361" s="128">
        <f t="shared" si="1907"/>
        <v>15.751354925155891</v>
      </c>
      <c r="AD9361" s="128">
        <f t="shared" si="1908"/>
        <v>0</v>
      </c>
      <c r="AE9361" s="128">
        <f t="shared" si="1909"/>
        <v>0</v>
      </c>
      <c r="AF9361" s="128">
        <f t="shared" si="1910"/>
        <v>1.3159774376731137</v>
      </c>
      <c r="AG9361" s="128">
        <f t="shared" si="1911"/>
        <v>0</v>
      </c>
      <c r="AH9361" s="93">
        <f t="shared" si="1912"/>
        <v>-0.56399515195882832</v>
      </c>
      <c r="AI9361" s="128">
        <f t="shared" si="1913"/>
        <v>0.30109349626874093</v>
      </c>
    </row>
    <row r="9362" spans="1:35" x14ac:dyDescent="0.25">
      <c r="A9362" s="96">
        <v>3.7431999999999999</v>
      </c>
      <c r="B9362" s="216">
        <v>0.98749624345650822</v>
      </c>
      <c r="E9362" s="153">
        <f t="shared" si="1914"/>
        <v>3.9499849738255981E-4</v>
      </c>
      <c r="W9362" s="152">
        <f t="shared" si="1915"/>
        <v>0.11347651813294565</v>
      </c>
      <c r="X9362" s="218">
        <v>1.1199261597132559</v>
      </c>
      <c r="Y9362" s="153">
        <f t="shared" si="1903"/>
        <v>3.9999999999995595E-4</v>
      </c>
      <c r="Z9362" s="128">
        <f t="shared" si="1904"/>
        <v>8.8754449677853557</v>
      </c>
      <c r="AA9362" s="128">
        <f t="shared" si="1905"/>
        <v>0.61929999999999996</v>
      </c>
      <c r="AB9362" s="128">
        <f t="shared" si="1906"/>
        <v>0</v>
      </c>
      <c r="AC9362" s="128">
        <f t="shared" si="1907"/>
        <v>15.751354925155891</v>
      </c>
      <c r="AD9362" s="128">
        <f t="shared" si="1908"/>
        <v>0</v>
      </c>
      <c r="AE9362" s="128">
        <f t="shared" si="1909"/>
        <v>0</v>
      </c>
      <c r="AF9362" s="128">
        <f t="shared" si="1910"/>
        <v>1.3159774376731137</v>
      </c>
      <c r="AG9362" s="128">
        <f t="shared" si="1911"/>
        <v>0</v>
      </c>
      <c r="AH9362" s="93">
        <f t="shared" si="1912"/>
        <v>-0.56399515195882832</v>
      </c>
      <c r="AI9362" s="128">
        <f t="shared" si="1913"/>
        <v>0.30109349626874093</v>
      </c>
    </row>
    <row r="9363" spans="1:35" x14ac:dyDescent="0.25">
      <c r="A9363" s="96">
        <v>3.7435999999999998</v>
      </c>
      <c r="B9363" s="216">
        <v>0.98749624345650822</v>
      </c>
      <c r="E9363" s="153">
        <f t="shared" si="1914"/>
        <v>3.9499849738255981E-4</v>
      </c>
      <c r="W9363" s="152">
        <f t="shared" si="1915"/>
        <v>0.11347651813294565</v>
      </c>
      <c r="X9363" s="218">
        <v>1.1199261597132559</v>
      </c>
      <c r="Y9363" s="153">
        <f t="shared" si="1903"/>
        <v>3.9999999999995595E-4</v>
      </c>
      <c r="Z9363" s="128">
        <f t="shared" si="1904"/>
        <v>8.8754449677853557</v>
      </c>
      <c r="AA9363" s="128">
        <f t="shared" si="1905"/>
        <v>0.61929999999999996</v>
      </c>
      <c r="AB9363" s="128">
        <f t="shared" si="1906"/>
        <v>0</v>
      </c>
      <c r="AC9363" s="128">
        <f t="shared" si="1907"/>
        <v>15.751354925155891</v>
      </c>
      <c r="AD9363" s="128">
        <f t="shared" si="1908"/>
        <v>0</v>
      </c>
      <c r="AE9363" s="128">
        <f t="shared" si="1909"/>
        <v>0</v>
      </c>
      <c r="AF9363" s="128">
        <f t="shared" si="1910"/>
        <v>1.3159774376731137</v>
      </c>
      <c r="AG9363" s="128">
        <f t="shared" si="1911"/>
        <v>0</v>
      </c>
      <c r="AH9363" s="93">
        <f t="shared" si="1912"/>
        <v>-0.56399515195882832</v>
      </c>
      <c r="AI9363" s="128">
        <f t="shared" si="1913"/>
        <v>0.30109349626874093</v>
      </c>
    </row>
    <row r="9364" spans="1:35" x14ac:dyDescent="0.25">
      <c r="A9364" s="96">
        <v>3.7439999999999998</v>
      </c>
      <c r="B9364" s="216">
        <v>0.98749624345650822</v>
      </c>
      <c r="E9364" s="153">
        <f t="shared" si="1914"/>
        <v>3.9499849738255981E-4</v>
      </c>
      <c r="W9364" s="152">
        <f t="shared" si="1915"/>
        <v>0.11347651813294565</v>
      </c>
      <c r="X9364" s="218">
        <v>1.1199261597132559</v>
      </c>
      <c r="Y9364" s="153">
        <f t="shared" si="1903"/>
        <v>3.9999999999995595E-4</v>
      </c>
      <c r="Z9364" s="128">
        <f t="shared" si="1904"/>
        <v>8.8754449677853557</v>
      </c>
      <c r="AA9364" s="128">
        <f t="shared" si="1905"/>
        <v>0.61929999999999996</v>
      </c>
      <c r="AB9364" s="128">
        <f t="shared" si="1906"/>
        <v>0</v>
      </c>
      <c r="AC9364" s="128">
        <f t="shared" si="1907"/>
        <v>15.751354925155891</v>
      </c>
      <c r="AD9364" s="128">
        <f t="shared" si="1908"/>
        <v>0</v>
      </c>
      <c r="AE9364" s="128">
        <f t="shared" si="1909"/>
        <v>0</v>
      </c>
      <c r="AF9364" s="128">
        <f t="shared" si="1910"/>
        <v>1.3159774376731137</v>
      </c>
      <c r="AG9364" s="128">
        <f t="shared" si="1911"/>
        <v>0</v>
      </c>
      <c r="AH9364" s="93">
        <f t="shared" si="1912"/>
        <v>-0.56399515195882832</v>
      </c>
      <c r="AI9364" s="128">
        <f t="shared" si="1913"/>
        <v>0.30109349626874093</v>
      </c>
    </row>
    <row r="9365" spans="1:35" x14ac:dyDescent="0.25">
      <c r="A9365" s="96">
        <v>3.7444000000000002</v>
      </c>
      <c r="B9365" s="216">
        <v>0.98749624345650822</v>
      </c>
      <c r="E9365" s="153">
        <f t="shared" si="1914"/>
        <v>3.9499849738299831E-4</v>
      </c>
      <c r="W9365" s="152">
        <f t="shared" si="1915"/>
        <v>0.11347651813294565</v>
      </c>
      <c r="X9365" s="218">
        <v>1.1199261597132559</v>
      </c>
      <c r="Y9365" s="153">
        <f t="shared" si="1903"/>
        <v>4.0000000000040004E-4</v>
      </c>
      <c r="Z9365" s="128">
        <f t="shared" si="1904"/>
        <v>8.8754449677853557</v>
      </c>
      <c r="AA9365" s="128">
        <f t="shared" si="1905"/>
        <v>0.61929999999999996</v>
      </c>
      <c r="AB9365" s="128">
        <f t="shared" si="1906"/>
        <v>0</v>
      </c>
      <c r="AC9365" s="128">
        <f t="shared" si="1907"/>
        <v>15.751354925155891</v>
      </c>
      <c r="AD9365" s="128">
        <f t="shared" si="1908"/>
        <v>0</v>
      </c>
      <c r="AE9365" s="128">
        <f t="shared" si="1909"/>
        <v>0</v>
      </c>
      <c r="AF9365" s="128">
        <f t="shared" si="1910"/>
        <v>1.3159774376731137</v>
      </c>
      <c r="AG9365" s="128">
        <f t="shared" si="1911"/>
        <v>0</v>
      </c>
      <c r="AH9365" s="93">
        <f t="shared" si="1912"/>
        <v>-0.56399515195882832</v>
      </c>
      <c r="AI9365" s="128">
        <f t="shared" si="1913"/>
        <v>0.30109349626874093</v>
      </c>
    </row>
    <row r="9366" spans="1:35" x14ac:dyDescent="0.25">
      <c r="A9366" s="96">
        <v>3.7448000000000001</v>
      </c>
      <c r="B9366" s="216">
        <v>0.98749624345650822</v>
      </c>
      <c r="E9366" s="153">
        <f t="shared" si="1914"/>
        <v>3.9499849738255981E-4</v>
      </c>
      <c r="W9366" s="152">
        <f t="shared" si="1915"/>
        <v>0.11347651813294565</v>
      </c>
      <c r="X9366" s="218">
        <v>1.1199261597132559</v>
      </c>
      <c r="Y9366" s="153">
        <f t="shared" si="1903"/>
        <v>3.9999999999995595E-4</v>
      </c>
      <c r="Z9366" s="128">
        <f t="shared" si="1904"/>
        <v>8.8754449677853557</v>
      </c>
      <c r="AA9366" s="128">
        <f t="shared" si="1905"/>
        <v>0.61929999999999996</v>
      </c>
      <c r="AB9366" s="128">
        <f t="shared" si="1906"/>
        <v>0</v>
      </c>
      <c r="AC9366" s="128">
        <f t="shared" si="1907"/>
        <v>15.751354925155891</v>
      </c>
      <c r="AD9366" s="128">
        <f t="shared" si="1908"/>
        <v>0</v>
      </c>
      <c r="AE9366" s="128">
        <f t="shared" si="1909"/>
        <v>0</v>
      </c>
      <c r="AF9366" s="128">
        <f t="shared" si="1910"/>
        <v>1.3159774376731137</v>
      </c>
      <c r="AG9366" s="128">
        <f t="shared" si="1911"/>
        <v>0</v>
      </c>
      <c r="AH9366" s="93">
        <f t="shared" si="1912"/>
        <v>-0.56399515195882832</v>
      </c>
      <c r="AI9366" s="128">
        <f t="shared" si="1913"/>
        <v>0.30109349626874093</v>
      </c>
    </row>
    <row r="9367" spans="1:35" x14ac:dyDescent="0.25">
      <c r="A9367" s="96">
        <v>3.7452000000000001</v>
      </c>
      <c r="B9367" s="216">
        <v>0.98749624345650822</v>
      </c>
      <c r="E9367" s="153">
        <f t="shared" si="1914"/>
        <v>3.9499849738255981E-4</v>
      </c>
      <c r="W9367" s="152">
        <f t="shared" si="1915"/>
        <v>0.11347651813294565</v>
      </c>
      <c r="X9367" s="218">
        <v>1.1199261597132559</v>
      </c>
      <c r="Y9367" s="153">
        <f t="shared" si="1903"/>
        <v>3.9999999999995595E-4</v>
      </c>
      <c r="Z9367" s="128">
        <f t="shared" si="1904"/>
        <v>8.8754449677853557</v>
      </c>
      <c r="AA9367" s="128">
        <f t="shared" si="1905"/>
        <v>0.61929999999999996</v>
      </c>
      <c r="AB9367" s="128">
        <f t="shared" si="1906"/>
        <v>0</v>
      </c>
      <c r="AC9367" s="128">
        <f t="shared" si="1907"/>
        <v>15.751354925155891</v>
      </c>
      <c r="AD9367" s="128">
        <f t="shared" si="1908"/>
        <v>0</v>
      </c>
      <c r="AE9367" s="128">
        <f t="shared" si="1909"/>
        <v>0</v>
      </c>
      <c r="AF9367" s="128">
        <f t="shared" si="1910"/>
        <v>1.3159774376731137</v>
      </c>
      <c r="AG9367" s="128">
        <f t="shared" si="1911"/>
        <v>0</v>
      </c>
      <c r="AH9367" s="93">
        <f t="shared" si="1912"/>
        <v>-0.56399515195882832</v>
      </c>
      <c r="AI9367" s="128">
        <f t="shared" si="1913"/>
        <v>0.30109349626874093</v>
      </c>
    </row>
    <row r="9368" spans="1:35" x14ac:dyDescent="0.25">
      <c r="A9368" s="96">
        <v>3.7456</v>
      </c>
      <c r="B9368" s="216">
        <v>0.98749624345650822</v>
      </c>
      <c r="E9368" s="153">
        <f t="shared" si="1914"/>
        <v>3.9499849738255981E-4</v>
      </c>
      <c r="W9368" s="152">
        <f t="shared" si="1915"/>
        <v>0.11347651813294565</v>
      </c>
      <c r="X9368" s="218">
        <v>1.1199261597132559</v>
      </c>
      <c r="Y9368" s="153">
        <f t="shared" si="1903"/>
        <v>3.9999999999995595E-4</v>
      </c>
      <c r="Z9368" s="128">
        <f t="shared" si="1904"/>
        <v>8.8754449677853557</v>
      </c>
      <c r="AA9368" s="128">
        <f t="shared" si="1905"/>
        <v>0.61929999999999996</v>
      </c>
      <c r="AB9368" s="128">
        <f t="shared" si="1906"/>
        <v>0</v>
      </c>
      <c r="AC9368" s="128">
        <f t="shared" si="1907"/>
        <v>15.751354925155891</v>
      </c>
      <c r="AD9368" s="128">
        <f t="shared" si="1908"/>
        <v>0</v>
      </c>
      <c r="AE9368" s="128">
        <f t="shared" si="1909"/>
        <v>0</v>
      </c>
      <c r="AF9368" s="128">
        <f t="shared" si="1910"/>
        <v>1.3159774376731137</v>
      </c>
      <c r="AG9368" s="128">
        <f t="shared" si="1911"/>
        <v>0</v>
      </c>
      <c r="AH9368" s="93">
        <f t="shared" si="1912"/>
        <v>-0.56399515195882832</v>
      </c>
      <c r="AI9368" s="128">
        <f t="shared" si="1913"/>
        <v>0.30109349626874093</v>
      </c>
    </row>
    <row r="9369" spans="1:35" x14ac:dyDescent="0.25">
      <c r="A9369" s="96">
        <v>3.746</v>
      </c>
      <c r="B9369" s="216">
        <v>0.98749624345650822</v>
      </c>
      <c r="E9369" s="153">
        <f t="shared" si="1914"/>
        <v>3.9499849738255981E-4</v>
      </c>
      <c r="W9369" s="152">
        <f t="shared" si="1915"/>
        <v>0.11347651813294565</v>
      </c>
      <c r="X9369" s="218">
        <v>1.1199261597132559</v>
      </c>
      <c r="Y9369" s="153">
        <f t="shared" si="1903"/>
        <v>3.9999999999995595E-4</v>
      </c>
      <c r="Z9369" s="128">
        <f t="shared" si="1904"/>
        <v>8.8754449677853557</v>
      </c>
      <c r="AA9369" s="128">
        <f t="shared" si="1905"/>
        <v>0.61929999999999996</v>
      </c>
      <c r="AB9369" s="128">
        <f t="shared" si="1906"/>
        <v>0</v>
      </c>
      <c r="AC9369" s="128">
        <f t="shared" si="1907"/>
        <v>15.751354925155891</v>
      </c>
      <c r="AD9369" s="128">
        <f t="shared" si="1908"/>
        <v>0</v>
      </c>
      <c r="AE9369" s="128">
        <f t="shared" si="1909"/>
        <v>0</v>
      </c>
      <c r="AF9369" s="128">
        <f t="shared" si="1910"/>
        <v>1.3159774376731137</v>
      </c>
      <c r="AG9369" s="128">
        <f t="shared" si="1911"/>
        <v>0</v>
      </c>
      <c r="AH9369" s="93">
        <f t="shared" si="1912"/>
        <v>-0.56399515195882832</v>
      </c>
      <c r="AI9369" s="128">
        <f t="shared" si="1913"/>
        <v>0.30109349626874093</v>
      </c>
    </row>
    <row r="9370" spans="1:35" x14ac:dyDescent="0.25">
      <c r="A9370" s="96">
        <v>3.7464</v>
      </c>
      <c r="B9370" s="216">
        <v>0.98749624345650822</v>
      </c>
      <c r="E9370" s="153">
        <f t="shared" si="1914"/>
        <v>3.9499849738255981E-4</v>
      </c>
      <c r="W9370" s="152">
        <f t="shared" si="1915"/>
        <v>0.11347651813294565</v>
      </c>
      <c r="X9370" s="218">
        <v>1.1199261597132559</v>
      </c>
      <c r="Y9370" s="153">
        <f t="shared" si="1903"/>
        <v>3.9999999999995595E-4</v>
      </c>
      <c r="Z9370" s="128">
        <f t="shared" si="1904"/>
        <v>8.8754449677853557</v>
      </c>
      <c r="AA9370" s="128">
        <f t="shared" si="1905"/>
        <v>0.61929999999999996</v>
      </c>
      <c r="AB9370" s="128">
        <f t="shared" si="1906"/>
        <v>0</v>
      </c>
      <c r="AC9370" s="128">
        <f t="shared" si="1907"/>
        <v>15.751354925155891</v>
      </c>
      <c r="AD9370" s="128">
        <f t="shared" si="1908"/>
        <v>0</v>
      </c>
      <c r="AE9370" s="128">
        <f t="shared" si="1909"/>
        <v>0</v>
      </c>
      <c r="AF9370" s="128">
        <f t="shared" si="1910"/>
        <v>1.3159774376731137</v>
      </c>
      <c r="AG9370" s="128">
        <f t="shared" si="1911"/>
        <v>0</v>
      </c>
      <c r="AH9370" s="93">
        <f t="shared" si="1912"/>
        <v>-0.56399515195882832</v>
      </c>
      <c r="AI9370" s="128">
        <f t="shared" si="1913"/>
        <v>0.30109349626874093</v>
      </c>
    </row>
    <row r="9371" spans="1:35" x14ac:dyDescent="0.25">
      <c r="A9371" s="96">
        <v>3.7467999999999999</v>
      </c>
      <c r="B9371" s="216">
        <v>0.98749624345650822</v>
      </c>
      <c r="E9371" s="153">
        <f t="shared" si="1914"/>
        <v>3.9499849738255981E-4</v>
      </c>
      <c r="W9371" s="152">
        <f t="shared" si="1915"/>
        <v>0.11347651813294565</v>
      </c>
      <c r="X9371" s="218">
        <v>1.1199261597132559</v>
      </c>
      <c r="Y9371" s="153">
        <f t="shared" si="1903"/>
        <v>3.9999999999995595E-4</v>
      </c>
      <c r="Z9371" s="128">
        <f t="shared" si="1904"/>
        <v>8.8754449677853557</v>
      </c>
      <c r="AA9371" s="128">
        <f t="shared" si="1905"/>
        <v>0.61929999999999996</v>
      </c>
      <c r="AB9371" s="128">
        <f t="shared" si="1906"/>
        <v>0</v>
      </c>
      <c r="AC9371" s="128">
        <f t="shared" si="1907"/>
        <v>15.751354925155891</v>
      </c>
      <c r="AD9371" s="128">
        <f t="shared" si="1908"/>
        <v>0</v>
      </c>
      <c r="AE9371" s="128">
        <f t="shared" si="1909"/>
        <v>0</v>
      </c>
      <c r="AF9371" s="128">
        <f t="shared" si="1910"/>
        <v>1.3159774376731137</v>
      </c>
      <c r="AG9371" s="128">
        <f t="shared" si="1911"/>
        <v>0</v>
      </c>
      <c r="AH9371" s="93">
        <f t="shared" si="1912"/>
        <v>-0.56399515195882832</v>
      </c>
      <c r="AI9371" s="128">
        <f t="shared" si="1913"/>
        <v>0.30109349626874093</v>
      </c>
    </row>
    <row r="9372" spans="1:35" x14ac:dyDescent="0.25">
      <c r="A9372" s="96">
        <v>3.7471999999999999</v>
      </c>
      <c r="B9372" s="216">
        <v>0.98749624345650822</v>
      </c>
      <c r="E9372" s="153">
        <f t="shared" si="1914"/>
        <v>3.9499849738255981E-4</v>
      </c>
      <c r="W9372" s="152">
        <f t="shared" si="1915"/>
        <v>0.11347651813294565</v>
      </c>
      <c r="X9372" s="218">
        <v>1.1199261597132559</v>
      </c>
      <c r="Y9372" s="153">
        <f t="shared" si="1903"/>
        <v>3.9999999999995595E-4</v>
      </c>
      <c r="Z9372" s="128">
        <f t="shared" si="1904"/>
        <v>8.8754449677853557</v>
      </c>
      <c r="AA9372" s="128">
        <f t="shared" si="1905"/>
        <v>0.61929999999999996</v>
      </c>
      <c r="AB9372" s="128">
        <f t="shared" si="1906"/>
        <v>0</v>
      </c>
      <c r="AC9372" s="128">
        <f t="shared" si="1907"/>
        <v>15.751354925155891</v>
      </c>
      <c r="AD9372" s="128">
        <f t="shared" si="1908"/>
        <v>0</v>
      </c>
      <c r="AE9372" s="128">
        <f t="shared" si="1909"/>
        <v>0</v>
      </c>
      <c r="AF9372" s="128">
        <f t="shared" si="1910"/>
        <v>1.3159774376731137</v>
      </c>
      <c r="AG9372" s="128">
        <f t="shared" si="1911"/>
        <v>0</v>
      </c>
      <c r="AH9372" s="93">
        <f t="shared" si="1912"/>
        <v>-0.56399515195882832</v>
      </c>
      <c r="AI9372" s="128">
        <f t="shared" si="1913"/>
        <v>0.30109349626874093</v>
      </c>
    </row>
    <row r="9373" spans="1:35" x14ac:dyDescent="0.25">
      <c r="A9373" s="96">
        <v>3.7475999999999998</v>
      </c>
      <c r="B9373" s="216">
        <v>0.98749624345650822</v>
      </c>
      <c r="E9373" s="153">
        <f t="shared" si="1914"/>
        <v>3.9499849738255981E-4</v>
      </c>
      <c r="W9373" s="152">
        <f t="shared" si="1915"/>
        <v>0.11347651813294565</v>
      </c>
      <c r="X9373" s="218">
        <v>1.1199261597132559</v>
      </c>
      <c r="Y9373" s="153">
        <f t="shared" si="1903"/>
        <v>3.9999999999995595E-4</v>
      </c>
      <c r="Z9373" s="128">
        <f t="shared" si="1904"/>
        <v>8.8754449677853557</v>
      </c>
      <c r="AA9373" s="128">
        <f t="shared" si="1905"/>
        <v>0.61929999999999996</v>
      </c>
      <c r="AB9373" s="128">
        <f t="shared" si="1906"/>
        <v>0</v>
      </c>
      <c r="AC9373" s="128">
        <f t="shared" si="1907"/>
        <v>15.751354925155891</v>
      </c>
      <c r="AD9373" s="128">
        <f t="shared" si="1908"/>
        <v>0</v>
      </c>
      <c r="AE9373" s="128">
        <f t="shared" si="1909"/>
        <v>0</v>
      </c>
      <c r="AF9373" s="128">
        <f t="shared" si="1910"/>
        <v>1.3159774376731137</v>
      </c>
      <c r="AG9373" s="128">
        <f t="shared" si="1911"/>
        <v>0</v>
      </c>
      <c r="AH9373" s="93">
        <f t="shared" si="1912"/>
        <v>-0.56399515195882832</v>
      </c>
      <c r="AI9373" s="128">
        <f t="shared" si="1913"/>
        <v>0.30109349626874093</v>
      </c>
    </row>
    <row r="9374" spans="1:35" x14ac:dyDescent="0.25">
      <c r="A9374" s="96">
        <v>3.7479999999999998</v>
      </c>
      <c r="B9374" s="216">
        <v>0.98749624345650822</v>
      </c>
      <c r="E9374" s="153">
        <f t="shared" si="1914"/>
        <v>3.9499849738255981E-4</v>
      </c>
      <c r="W9374" s="152">
        <f t="shared" si="1915"/>
        <v>0.11347651813294565</v>
      </c>
      <c r="X9374" s="218">
        <v>1.1199261597132559</v>
      </c>
      <c r="Y9374" s="153">
        <f t="shared" si="1903"/>
        <v>3.9999999999995595E-4</v>
      </c>
      <c r="Z9374" s="128">
        <f t="shared" si="1904"/>
        <v>8.8754449677853557</v>
      </c>
      <c r="AA9374" s="128">
        <f t="shared" si="1905"/>
        <v>0.61929999999999996</v>
      </c>
      <c r="AB9374" s="128">
        <f t="shared" si="1906"/>
        <v>0</v>
      </c>
      <c r="AC9374" s="128">
        <f t="shared" si="1907"/>
        <v>15.751354925155891</v>
      </c>
      <c r="AD9374" s="128">
        <f t="shared" si="1908"/>
        <v>0</v>
      </c>
      <c r="AE9374" s="128">
        <f t="shared" si="1909"/>
        <v>0</v>
      </c>
      <c r="AF9374" s="128">
        <f t="shared" si="1910"/>
        <v>1.3159774376731137</v>
      </c>
      <c r="AG9374" s="128">
        <f t="shared" si="1911"/>
        <v>0</v>
      </c>
      <c r="AH9374" s="93">
        <f t="shared" si="1912"/>
        <v>-0.56399515195882832</v>
      </c>
      <c r="AI9374" s="128">
        <f t="shared" si="1913"/>
        <v>0.30109349626874093</v>
      </c>
    </row>
    <row r="9375" spans="1:35" x14ac:dyDescent="0.25">
      <c r="A9375" s="96">
        <v>3.7484000000000002</v>
      </c>
      <c r="B9375" s="216">
        <v>0.98749624345650822</v>
      </c>
      <c r="E9375" s="153">
        <f t="shared" si="1914"/>
        <v>3.9499849738299831E-4</v>
      </c>
      <c r="W9375" s="152">
        <f t="shared" si="1915"/>
        <v>0.11347651813294565</v>
      </c>
      <c r="X9375" s="218">
        <v>1.1199261597132559</v>
      </c>
      <c r="Y9375" s="153">
        <f t="shared" si="1903"/>
        <v>4.0000000000040004E-4</v>
      </c>
      <c r="Z9375" s="128">
        <f t="shared" si="1904"/>
        <v>8.8754449677853557</v>
      </c>
      <c r="AA9375" s="128">
        <f t="shared" si="1905"/>
        <v>0.61929999999999996</v>
      </c>
      <c r="AB9375" s="128">
        <f t="shared" si="1906"/>
        <v>0</v>
      </c>
      <c r="AC9375" s="128">
        <f t="shared" si="1907"/>
        <v>15.751354925155891</v>
      </c>
      <c r="AD9375" s="128">
        <f t="shared" si="1908"/>
        <v>0</v>
      </c>
      <c r="AE9375" s="128">
        <f t="shared" si="1909"/>
        <v>0</v>
      </c>
      <c r="AF9375" s="128">
        <f t="shared" si="1910"/>
        <v>1.3159774376731137</v>
      </c>
      <c r="AG9375" s="128">
        <f t="shared" si="1911"/>
        <v>0</v>
      </c>
      <c r="AH9375" s="93">
        <f t="shared" si="1912"/>
        <v>-0.56399515195882832</v>
      </c>
      <c r="AI9375" s="128">
        <f t="shared" si="1913"/>
        <v>0.30109349626874093</v>
      </c>
    </row>
    <row r="9376" spans="1:35" x14ac:dyDescent="0.25">
      <c r="A9376" s="96">
        <v>3.7488000000000001</v>
      </c>
      <c r="B9376" s="216">
        <v>0.98749624345650822</v>
      </c>
      <c r="E9376" s="153">
        <f t="shared" si="1914"/>
        <v>3.9499849738255981E-4</v>
      </c>
      <c r="W9376" s="152">
        <f t="shared" si="1915"/>
        <v>0.11347651813294565</v>
      </c>
      <c r="X9376" s="218">
        <v>1.1199261597132559</v>
      </c>
      <c r="Y9376" s="153">
        <f t="shared" si="1903"/>
        <v>3.9999999999995595E-4</v>
      </c>
      <c r="Z9376" s="128">
        <f t="shared" si="1904"/>
        <v>8.8754449677853557</v>
      </c>
      <c r="AA9376" s="128">
        <f t="shared" si="1905"/>
        <v>0.61929999999999996</v>
      </c>
      <c r="AB9376" s="128">
        <f t="shared" si="1906"/>
        <v>0</v>
      </c>
      <c r="AC9376" s="128">
        <f t="shared" si="1907"/>
        <v>15.751354925155891</v>
      </c>
      <c r="AD9376" s="128">
        <f t="shared" si="1908"/>
        <v>0</v>
      </c>
      <c r="AE9376" s="128">
        <f t="shared" si="1909"/>
        <v>0</v>
      </c>
      <c r="AF9376" s="128">
        <f t="shared" si="1910"/>
        <v>1.3159774376731137</v>
      </c>
      <c r="AG9376" s="128">
        <f t="shared" si="1911"/>
        <v>0</v>
      </c>
      <c r="AH9376" s="93">
        <f t="shared" si="1912"/>
        <v>-0.56399515195882832</v>
      </c>
      <c r="AI9376" s="128">
        <f t="shared" si="1913"/>
        <v>0.30109349626874093</v>
      </c>
    </row>
    <row r="9377" spans="1:35" x14ac:dyDescent="0.25">
      <c r="A9377" s="96">
        <v>3.7492000000000001</v>
      </c>
      <c r="B9377" s="216">
        <v>0.98749624345650822</v>
      </c>
      <c r="E9377" s="153">
        <f t="shared" si="1914"/>
        <v>3.9499849738255981E-4</v>
      </c>
      <c r="W9377" s="152">
        <f t="shared" si="1915"/>
        <v>0.11347651813294565</v>
      </c>
      <c r="X9377" s="218">
        <v>1.1199261597132559</v>
      </c>
      <c r="Y9377" s="153">
        <f t="shared" si="1903"/>
        <v>3.9999999999995595E-4</v>
      </c>
      <c r="Z9377" s="128">
        <f t="shared" si="1904"/>
        <v>8.8754449677853557</v>
      </c>
      <c r="AA9377" s="128">
        <f t="shared" si="1905"/>
        <v>0.61929999999999996</v>
      </c>
      <c r="AB9377" s="128">
        <f t="shared" si="1906"/>
        <v>0</v>
      </c>
      <c r="AC9377" s="128">
        <f t="shared" si="1907"/>
        <v>15.751354925155891</v>
      </c>
      <c r="AD9377" s="128">
        <f t="shared" si="1908"/>
        <v>0</v>
      </c>
      <c r="AE9377" s="128">
        <f t="shared" si="1909"/>
        <v>0</v>
      </c>
      <c r="AF9377" s="128">
        <f t="shared" si="1910"/>
        <v>1.3159774376731137</v>
      </c>
      <c r="AG9377" s="128">
        <f t="shared" si="1911"/>
        <v>0</v>
      </c>
      <c r="AH9377" s="93">
        <f t="shared" si="1912"/>
        <v>-0.56399515195882832</v>
      </c>
      <c r="AI9377" s="128">
        <f t="shared" si="1913"/>
        <v>0.30109349626874093</v>
      </c>
    </row>
    <row r="9378" spans="1:35" x14ac:dyDescent="0.25">
      <c r="A9378" s="96">
        <v>3.7496</v>
      </c>
      <c r="B9378" s="216">
        <v>0.98749624345650822</v>
      </c>
      <c r="E9378" s="153">
        <f t="shared" si="1914"/>
        <v>3.9499849738255981E-4</v>
      </c>
      <c r="W9378" s="152">
        <f t="shared" si="1915"/>
        <v>0.11347651813294565</v>
      </c>
      <c r="X9378" s="218">
        <v>1.1199261597132559</v>
      </c>
      <c r="Y9378" s="153">
        <f t="shared" si="1903"/>
        <v>3.9999999999995595E-4</v>
      </c>
      <c r="Z9378" s="128">
        <f t="shared" si="1904"/>
        <v>8.8754449677853557</v>
      </c>
      <c r="AA9378" s="128">
        <f t="shared" si="1905"/>
        <v>0.61929999999999996</v>
      </c>
      <c r="AB9378" s="128">
        <f t="shared" si="1906"/>
        <v>0</v>
      </c>
      <c r="AC9378" s="128">
        <f t="shared" si="1907"/>
        <v>15.751354925155891</v>
      </c>
      <c r="AD9378" s="128">
        <f t="shared" si="1908"/>
        <v>0</v>
      </c>
      <c r="AE9378" s="128">
        <f t="shared" si="1909"/>
        <v>0</v>
      </c>
      <c r="AF9378" s="128">
        <f t="shared" si="1910"/>
        <v>1.3159774376731137</v>
      </c>
      <c r="AG9378" s="128">
        <f t="shared" si="1911"/>
        <v>0</v>
      </c>
      <c r="AH9378" s="93">
        <f t="shared" si="1912"/>
        <v>-0.56399515195882832</v>
      </c>
      <c r="AI9378" s="128">
        <f t="shared" si="1913"/>
        <v>0.30109349626874093</v>
      </c>
    </row>
    <row r="9379" spans="1:35" x14ac:dyDescent="0.25">
      <c r="A9379" s="96">
        <v>3.75</v>
      </c>
      <c r="B9379" s="216">
        <v>0.98749624345650822</v>
      </c>
      <c r="E9379" s="153">
        <f t="shared" si="1914"/>
        <v>3.9499849738255981E-4</v>
      </c>
      <c r="W9379" s="152">
        <f t="shared" si="1915"/>
        <v>0.11347651813294565</v>
      </c>
      <c r="X9379" s="218">
        <v>1.1199261597132559</v>
      </c>
      <c r="Y9379" s="153">
        <f t="shared" si="1903"/>
        <v>3.9999999999995595E-4</v>
      </c>
      <c r="Z9379" s="128">
        <f t="shared" si="1904"/>
        <v>8.8754449677853557</v>
      </c>
      <c r="AA9379" s="128">
        <f t="shared" si="1905"/>
        <v>0.61929999999999996</v>
      </c>
      <c r="AB9379" s="128">
        <f t="shared" si="1906"/>
        <v>0</v>
      </c>
      <c r="AC9379" s="128">
        <f t="shared" si="1907"/>
        <v>15.751354925155891</v>
      </c>
      <c r="AD9379" s="128">
        <f t="shared" si="1908"/>
        <v>0</v>
      </c>
      <c r="AE9379" s="128">
        <f t="shared" si="1909"/>
        <v>0</v>
      </c>
      <c r="AF9379" s="128">
        <f t="shared" si="1910"/>
        <v>1.3159774376731137</v>
      </c>
      <c r="AG9379" s="128">
        <f t="shared" si="1911"/>
        <v>0</v>
      </c>
      <c r="AH9379" s="93">
        <f t="shared" si="1912"/>
        <v>-0.56399515195882832</v>
      </c>
      <c r="AI9379" s="128">
        <f t="shared" si="1913"/>
        <v>0.30109349626874093</v>
      </c>
    </row>
    <row r="9380" spans="1:35" x14ac:dyDescent="0.25">
      <c r="A9380" s="96">
        <v>3.7504</v>
      </c>
      <c r="B9380" s="216">
        <v>0.98749624345650822</v>
      </c>
      <c r="E9380" s="153">
        <f t="shared" si="1914"/>
        <v>3.9499849738255981E-4</v>
      </c>
      <c r="W9380" s="152">
        <f t="shared" si="1915"/>
        <v>0.11347651813294565</v>
      </c>
      <c r="X9380" s="218">
        <v>1.1199261597132559</v>
      </c>
      <c r="Y9380" s="153">
        <f t="shared" si="1903"/>
        <v>3.9999999999995595E-4</v>
      </c>
      <c r="Z9380" s="128">
        <f t="shared" si="1904"/>
        <v>8.8754449677853557</v>
      </c>
      <c r="AA9380" s="128">
        <f t="shared" si="1905"/>
        <v>0.61929999999999996</v>
      </c>
      <c r="AB9380" s="128">
        <f t="shared" si="1906"/>
        <v>0</v>
      </c>
      <c r="AC9380" s="128">
        <f t="shared" si="1907"/>
        <v>15.751354925155891</v>
      </c>
      <c r="AD9380" s="128">
        <f t="shared" si="1908"/>
        <v>0</v>
      </c>
      <c r="AE9380" s="128">
        <f t="shared" si="1909"/>
        <v>0</v>
      </c>
      <c r="AF9380" s="128">
        <f t="shared" si="1910"/>
        <v>1.3159774376731137</v>
      </c>
      <c r="AG9380" s="128">
        <f t="shared" si="1911"/>
        <v>0</v>
      </c>
      <c r="AH9380" s="93">
        <f t="shared" si="1912"/>
        <v>-0.56399515195882832</v>
      </c>
      <c r="AI9380" s="128">
        <f t="shared" si="1913"/>
        <v>0.30109349626874093</v>
      </c>
    </row>
    <row r="9381" spans="1:35" x14ac:dyDescent="0.25">
      <c r="A9381" s="96">
        <v>3.7507999999999999</v>
      </c>
      <c r="B9381" s="216">
        <v>0.98749624345650822</v>
      </c>
      <c r="E9381" s="153">
        <f t="shared" si="1914"/>
        <v>3.9499849738255981E-4</v>
      </c>
      <c r="W9381" s="152">
        <f t="shared" si="1915"/>
        <v>0.11347651813294565</v>
      </c>
      <c r="X9381" s="218">
        <v>1.1199261597132559</v>
      </c>
      <c r="Y9381" s="153">
        <f t="shared" si="1903"/>
        <v>3.9999999999995595E-4</v>
      </c>
      <c r="Z9381" s="128">
        <f t="shared" si="1904"/>
        <v>8.8754449677853557</v>
      </c>
      <c r="AA9381" s="128">
        <f t="shared" si="1905"/>
        <v>0.61929999999999996</v>
      </c>
      <c r="AB9381" s="128">
        <f t="shared" si="1906"/>
        <v>0</v>
      </c>
      <c r="AC9381" s="128">
        <f t="shared" si="1907"/>
        <v>15.751354925155891</v>
      </c>
      <c r="AD9381" s="128">
        <f t="shared" si="1908"/>
        <v>0</v>
      </c>
      <c r="AE9381" s="128">
        <f t="shared" si="1909"/>
        <v>0</v>
      </c>
      <c r="AF9381" s="128">
        <f t="shared" si="1910"/>
        <v>1.3159774376731137</v>
      </c>
      <c r="AG9381" s="128">
        <f t="shared" si="1911"/>
        <v>0</v>
      </c>
      <c r="AH9381" s="93">
        <f t="shared" si="1912"/>
        <v>-0.56399515195882832</v>
      </c>
      <c r="AI9381" s="128">
        <f t="shared" si="1913"/>
        <v>0.30109349626874093</v>
      </c>
    </row>
    <row r="9382" spans="1:35" x14ac:dyDescent="0.25">
      <c r="A9382" s="96">
        <v>3.7511999999999999</v>
      </c>
      <c r="B9382" s="216">
        <v>0.98749624345650822</v>
      </c>
      <c r="E9382" s="153">
        <f t="shared" si="1914"/>
        <v>3.9499849738255981E-4</v>
      </c>
      <c r="W9382" s="152">
        <f t="shared" si="1915"/>
        <v>0.11347651813294565</v>
      </c>
      <c r="X9382" s="218">
        <v>1.1199261597132559</v>
      </c>
      <c r="Y9382" s="153">
        <f t="shared" si="1903"/>
        <v>3.9999999999995595E-4</v>
      </c>
      <c r="Z9382" s="128">
        <f t="shared" si="1904"/>
        <v>8.8754449677853557</v>
      </c>
      <c r="AA9382" s="128">
        <f t="shared" si="1905"/>
        <v>0.61929999999999996</v>
      </c>
      <c r="AB9382" s="128">
        <f t="shared" si="1906"/>
        <v>0</v>
      </c>
      <c r="AC9382" s="128">
        <f t="shared" si="1907"/>
        <v>15.751354925155891</v>
      </c>
      <c r="AD9382" s="128">
        <f t="shared" si="1908"/>
        <v>0</v>
      </c>
      <c r="AE9382" s="128">
        <f t="shared" si="1909"/>
        <v>0</v>
      </c>
      <c r="AF9382" s="128">
        <f t="shared" si="1910"/>
        <v>1.3159774376731137</v>
      </c>
      <c r="AG9382" s="128">
        <f t="shared" si="1911"/>
        <v>0</v>
      </c>
      <c r="AH9382" s="93">
        <f t="shared" si="1912"/>
        <v>-0.56399515195882832</v>
      </c>
      <c r="AI9382" s="128">
        <f t="shared" si="1913"/>
        <v>0.30109349626874093</v>
      </c>
    </row>
    <row r="9383" spans="1:35" x14ac:dyDescent="0.25">
      <c r="A9383" s="96">
        <v>3.7515999999999998</v>
      </c>
      <c r="B9383" s="216">
        <v>0.98749624345650822</v>
      </c>
      <c r="E9383" s="153">
        <f t="shared" si="1914"/>
        <v>3.9499849738255981E-4</v>
      </c>
      <c r="W9383" s="152">
        <f t="shared" si="1915"/>
        <v>0.11347651813294565</v>
      </c>
      <c r="X9383" s="218">
        <v>1.1199261597132559</v>
      </c>
      <c r="Y9383" s="153">
        <f t="shared" si="1903"/>
        <v>3.9999999999995595E-4</v>
      </c>
      <c r="Z9383" s="128">
        <f t="shared" si="1904"/>
        <v>8.8754449677853557</v>
      </c>
      <c r="AA9383" s="128">
        <f t="shared" si="1905"/>
        <v>0.61929999999999996</v>
      </c>
      <c r="AB9383" s="128">
        <f t="shared" si="1906"/>
        <v>0</v>
      </c>
      <c r="AC9383" s="128">
        <f t="shared" si="1907"/>
        <v>15.751354925155891</v>
      </c>
      <c r="AD9383" s="128">
        <f t="shared" si="1908"/>
        <v>0</v>
      </c>
      <c r="AE9383" s="128">
        <f t="shared" si="1909"/>
        <v>0</v>
      </c>
      <c r="AF9383" s="128">
        <f t="shared" si="1910"/>
        <v>1.3159774376731137</v>
      </c>
      <c r="AG9383" s="128">
        <f t="shared" si="1911"/>
        <v>0</v>
      </c>
      <c r="AH9383" s="93">
        <f t="shared" si="1912"/>
        <v>-0.56399515195882832</v>
      </c>
      <c r="AI9383" s="128">
        <f t="shared" si="1913"/>
        <v>0.30109349626874093</v>
      </c>
    </row>
    <row r="9384" spans="1:35" x14ac:dyDescent="0.25">
      <c r="A9384" s="96">
        <v>3.7519999999999998</v>
      </c>
      <c r="B9384" s="216">
        <v>0.98749624345650822</v>
      </c>
      <c r="E9384" s="153">
        <f t="shared" si="1914"/>
        <v>3.9499849738255981E-4</v>
      </c>
      <c r="W9384" s="152">
        <f t="shared" si="1915"/>
        <v>0.11347651813294565</v>
      </c>
      <c r="X9384" s="218">
        <v>1.1199261597132559</v>
      </c>
      <c r="Y9384" s="153">
        <f t="shared" si="1903"/>
        <v>3.9999999999995595E-4</v>
      </c>
      <c r="Z9384" s="128">
        <f t="shared" si="1904"/>
        <v>8.8754449677853557</v>
      </c>
      <c r="AA9384" s="128">
        <f t="shared" si="1905"/>
        <v>0.61929999999999996</v>
      </c>
      <c r="AB9384" s="128">
        <f t="shared" si="1906"/>
        <v>0</v>
      </c>
      <c r="AC9384" s="128">
        <f t="shared" si="1907"/>
        <v>15.751354925155891</v>
      </c>
      <c r="AD9384" s="128">
        <f t="shared" si="1908"/>
        <v>0</v>
      </c>
      <c r="AE9384" s="128">
        <f t="shared" si="1909"/>
        <v>0</v>
      </c>
      <c r="AF9384" s="128">
        <f t="shared" si="1910"/>
        <v>1.3159774376731137</v>
      </c>
      <c r="AG9384" s="128">
        <f t="shared" si="1911"/>
        <v>0</v>
      </c>
      <c r="AH9384" s="93">
        <f t="shared" si="1912"/>
        <v>-0.56399515195882832</v>
      </c>
      <c r="AI9384" s="128">
        <f t="shared" si="1913"/>
        <v>0.30109349626874093</v>
      </c>
    </row>
    <row r="9385" spans="1:35" x14ac:dyDescent="0.25">
      <c r="A9385" s="96">
        <v>3.7524000000000002</v>
      </c>
      <c r="B9385" s="216">
        <v>0.98749624345650822</v>
      </c>
      <c r="E9385" s="153">
        <f t="shared" si="1914"/>
        <v>3.9499849738299831E-4</v>
      </c>
      <c r="W9385" s="152">
        <f t="shared" si="1915"/>
        <v>0.11347651813294565</v>
      </c>
      <c r="X9385" s="218">
        <v>1.1199261597132559</v>
      </c>
      <c r="Y9385" s="153">
        <f t="shared" si="1903"/>
        <v>4.0000000000040004E-4</v>
      </c>
      <c r="Z9385" s="128">
        <f t="shared" si="1904"/>
        <v>8.8754449677853557</v>
      </c>
      <c r="AA9385" s="128">
        <f t="shared" si="1905"/>
        <v>0.61929999999999996</v>
      </c>
      <c r="AB9385" s="128">
        <f t="shared" si="1906"/>
        <v>0</v>
      </c>
      <c r="AC9385" s="128">
        <f t="shared" si="1907"/>
        <v>15.751354925155891</v>
      </c>
      <c r="AD9385" s="128">
        <f t="shared" si="1908"/>
        <v>0</v>
      </c>
      <c r="AE9385" s="128">
        <f t="shared" si="1909"/>
        <v>0</v>
      </c>
      <c r="AF9385" s="128">
        <f t="shared" si="1910"/>
        <v>1.3159774376731137</v>
      </c>
      <c r="AG9385" s="128">
        <f t="shared" si="1911"/>
        <v>0</v>
      </c>
      <c r="AH9385" s="93">
        <f t="shared" si="1912"/>
        <v>-0.56399515195882832</v>
      </c>
      <c r="AI9385" s="128">
        <f t="shared" si="1913"/>
        <v>0.30109349626874093</v>
      </c>
    </row>
    <row r="9386" spans="1:35" x14ac:dyDescent="0.25">
      <c r="A9386" s="96">
        <v>3.7528000000000001</v>
      </c>
      <c r="B9386" s="216">
        <v>0.98749624345650822</v>
      </c>
      <c r="E9386" s="153">
        <f t="shared" si="1914"/>
        <v>3.9499849738255981E-4</v>
      </c>
      <c r="W9386" s="152">
        <f t="shared" si="1915"/>
        <v>0.11347651813294565</v>
      </c>
      <c r="X9386" s="218">
        <v>1.1199261597132559</v>
      </c>
      <c r="Y9386" s="153">
        <f t="shared" si="1903"/>
        <v>3.9999999999995595E-4</v>
      </c>
      <c r="Z9386" s="128">
        <f t="shared" si="1904"/>
        <v>8.8754449677853557</v>
      </c>
      <c r="AA9386" s="128">
        <f t="shared" si="1905"/>
        <v>0.61929999999999996</v>
      </c>
      <c r="AB9386" s="128">
        <f t="shared" si="1906"/>
        <v>0</v>
      </c>
      <c r="AC9386" s="128">
        <f t="shared" si="1907"/>
        <v>15.751354925155891</v>
      </c>
      <c r="AD9386" s="128">
        <f t="shared" si="1908"/>
        <v>0</v>
      </c>
      <c r="AE9386" s="128">
        <f t="shared" si="1909"/>
        <v>0</v>
      </c>
      <c r="AF9386" s="128">
        <f t="shared" si="1910"/>
        <v>1.3159774376731137</v>
      </c>
      <c r="AG9386" s="128">
        <f t="shared" si="1911"/>
        <v>0</v>
      </c>
      <c r="AH9386" s="93">
        <f t="shared" si="1912"/>
        <v>-0.56399515195882832</v>
      </c>
      <c r="AI9386" s="128">
        <f t="shared" si="1913"/>
        <v>0.30109349626874093</v>
      </c>
    </row>
    <row r="9387" spans="1:35" x14ac:dyDescent="0.25">
      <c r="A9387" s="96">
        <v>3.7532000000000001</v>
      </c>
      <c r="B9387" s="216">
        <v>0.98749624345650822</v>
      </c>
      <c r="E9387" s="153">
        <f t="shared" si="1914"/>
        <v>3.9499849738255981E-4</v>
      </c>
      <c r="W9387" s="152">
        <f t="shared" si="1915"/>
        <v>0.11347651813294565</v>
      </c>
      <c r="X9387" s="218">
        <v>1.1199261597132559</v>
      </c>
      <c r="Y9387" s="153">
        <f t="shared" si="1903"/>
        <v>3.9999999999995595E-4</v>
      </c>
      <c r="Z9387" s="128">
        <f t="shared" si="1904"/>
        <v>8.8754449677853557</v>
      </c>
      <c r="AA9387" s="128">
        <f t="shared" si="1905"/>
        <v>0.61929999999999996</v>
      </c>
      <c r="AB9387" s="128">
        <f t="shared" si="1906"/>
        <v>0</v>
      </c>
      <c r="AC9387" s="128">
        <f t="shared" si="1907"/>
        <v>15.751354925155891</v>
      </c>
      <c r="AD9387" s="128">
        <f t="shared" si="1908"/>
        <v>0</v>
      </c>
      <c r="AE9387" s="128">
        <f t="shared" si="1909"/>
        <v>0</v>
      </c>
      <c r="AF9387" s="128">
        <f t="shared" si="1910"/>
        <v>1.3159774376731137</v>
      </c>
      <c r="AG9387" s="128">
        <f t="shared" si="1911"/>
        <v>0</v>
      </c>
      <c r="AH9387" s="93">
        <f t="shared" si="1912"/>
        <v>-0.56399515195882832</v>
      </c>
      <c r="AI9387" s="128">
        <f t="shared" si="1913"/>
        <v>0.30109349626874093</v>
      </c>
    </row>
    <row r="9388" spans="1:35" x14ac:dyDescent="0.25">
      <c r="A9388" s="96">
        <v>3.7536</v>
      </c>
      <c r="B9388" s="216">
        <v>0.98749624345650822</v>
      </c>
      <c r="E9388" s="153">
        <f t="shared" si="1914"/>
        <v>3.9499849738255981E-4</v>
      </c>
      <c r="W9388" s="152">
        <f t="shared" si="1915"/>
        <v>0.11347651813294565</v>
      </c>
      <c r="X9388" s="218">
        <v>1.1199261597132559</v>
      </c>
      <c r="Y9388" s="153">
        <f t="shared" si="1903"/>
        <v>3.9999999999995595E-4</v>
      </c>
      <c r="Z9388" s="128">
        <f t="shared" si="1904"/>
        <v>8.8754449677853557</v>
      </c>
      <c r="AA9388" s="128">
        <f t="shared" si="1905"/>
        <v>0.61929999999999996</v>
      </c>
      <c r="AB9388" s="128">
        <f t="shared" si="1906"/>
        <v>0</v>
      </c>
      <c r="AC9388" s="128">
        <f t="shared" si="1907"/>
        <v>15.751354925155891</v>
      </c>
      <c r="AD9388" s="128">
        <f t="shared" si="1908"/>
        <v>0</v>
      </c>
      <c r="AE9388" s="128">
        <f t="shared" si="1909"/>
        <v>0</v>
      </c>
      <c r="AF9388" s="128">
        <f t="shared" si="1910"/>
        <v>1.3159774376731137</v>
      </c>
      <c r="AG9388" s="128">
        <f t="shared" si="1911"/>
        <v>0</v>
      </c>
      <c r="AH9388" s="93">
        <f t="shared" si="1912"/>
        <v>-0.56399515195882832</v>
      </c>
      <c r="AI9388" s="128">
        <f t="shared" si="1913"/>
        <v>0.30109349626874093</v>
      </c>
    </row>
    <row r="9389" spans="1:35" x14ac:dyDescent="0.25">
      <c r="A9389" s="96">
        <v>3.754</v>
      </c>
      <c r="B9389" s="216">
        <v>0.98749624345650822</v>
      </c>
      <c r="E9389" s="153">
        <f t="shared" si="1914"/>
        <v>3.9499849738255981E-4</v>
      </c>
      <c r="W9389" s="152">
        <f t="shared" si="1915"/>
        <v>0.11347651813294565</v>
      </c>
      <c r="X9389" s="218">
        <v>1.1199261597132559</v>
      </c>
      <c r="Y9389" s="153">
        <f t="shared" si="1903"/>
        <v>3.9999999999995595E-4</v>
      </c>
      <c r="Z9389" s="128">
        <f t="shared" si="1904"/>
        <v>8.8754449677853557</v>
      </c>
      <c r="AA9389" s="128">
        <f t="shared" si="1905"/>
        <v>0.61929999999999996</v>
      </c>
      <c r="AB9389" s="128">
        <f t="shared" si="1906"/>
        <v>0</v>
      </c>
      <c r="AC9389" s="128">
        <f t="shared" si="1907"/>
        <v>15.751354925155891</v>
      </c>
      <c r="AD9389" s="128">
        <f t="shared" si="1908"/>
        <v>0</v>
      </c>
      <c r="AE9389" s="128">
        <f t="shared" si="1909"/>
        <v>0</v>
      </c>
      <c r="AF9389" s="128">
        <f t="shared" si="1910"/>
        <v>1.3159774376731137</v>
      </c>
      <c r="AG9389" s="128">
        <f t="shared" si="1911"/>
        <v>0</v>
      </c>
      <c r="AH9389" s="93">
        <f t="shared" si="1912"/>
        <v>-0.56399515195882832</v>
      </c>
      <c r="AI9389" s="128">
        <f t="shared" si="1913"/>
        <v>0.30109349626874093</v>
      </c>
    </row>
    <row r="9390" spans="1:35" x14ac:dyDescent="0.25">
      <c r="A9390" s="96">
        <v>3.7544</v>
      </c>
      <c r="B9390" s="216">
        <v>0.98749624345650822</v>
      </c>
      <c r="E9390" s="153">
        <f t="shared" si="1914"/>
        <v>3.9499849738255981E-4</v>
      </c>
      <c r="W9390" s="152">
        <f t="shared" si="1915"/>
        <v>0.11347651813294565</v>
      </c>
      <c r="X9390" s="218">
        <v>1.1199261597132559</v>
      </c>
      <c r="Y9390" s="153">
        <f t="shared" si="1903"/>
        <v>3.9999999999995595E-4</v>
      </c>
      <c r="Z9390" s="128">
        <f t="shared" si="1904"/>
        <v>8.8754449677853557</v>
      </c>
      <c r="AA9390" s="128">
        <f t="shared" si="1905"/>
        <v>0.61929999999999996</v>
      </c>
      <c r="AB9390" s="128">
        <f t="shared" si="1906"/>
        <v>0</v>
      </c>
      <c r="AC9390" s="128">
        <f t="shared" si="1907"/>
        <v>15.751354925155891</v>
      </c>
      <c r="AD9390" s="128">
        <f t="shared" si="1908"/>
        <v>0</v>
      </c>
      <c r="AE9390" s="128">
        <f t="shared" si="1909"/>
        <v>0</v>
      </c>
      <c r="AF9390" s="128">
        <f t="shared" si="1910"/>
        <v>1.3159774376731137</v>
      </c>
      <c r="AG9390" s="128">
        <f t="shared" si="1911"/>
        <v>0</v>
      </c>
      <c r="AH9390" s="93">
        <f t="shared" si="1912"/>
        <v>-0.56399515195882832</v>
      </c>
      <c r="AI9390" s="128">
        <f t="shared" si="1913"/>
        <v>0.30109349626874093</v>
      </c>
    </row>
    <row r="9391" spans="1:35" x14ac:dyDescent="0.25">
      <c r="A9391" s="96">
        <v>3.7547999999999999</v>
      </c>
      <c r="B9391" s="216">
        <v>0.98749624345650822</v>
      </c>
      <c r="E9391" s="153">
        <f t="shared" si="1914"/>
        <v>3.9499849738255981E-4</v>
      </c>
      <c r="W9391" s="152">
        <f t="shared" si="1915"/>
        <v>0.11347651813294565</v>
      </c>
      <c r="X9391" s="218">
        <v>1.1199261597132559</v>
      </c>
      <c r="Y9391" s="153">
        <f t="shared" si="1903"/>
        <v>3.9999999999995595E-4</v>
      </c>
      <c r="Z9391" s="128">
        <f t="shared" si="1904"/>
        <v>8.8754449677853557</v>
      </c>
      <c r="AA9391" s="128">
        <f t="shared" si="1905"/>
        <v>0.61929999999999996</v>
      </c>
      <c r="AB9391" s="128">
        <f t="shared" si="1906"/>
        <v>0</v>
      </c>
      <c r="AC9391" s="128">
        <f t="shared" si="1907"/>
        <v>15.751354925155891</v>
      </c>
      <c r="AD9391" s="128">
        <f t="shared" si="1908"/>
        <v>0</v>
      </c>
      <c r="AE9391" s="128">
        <f t="shared" si="1909"/>
        <v>0</v>
      </c>
      <c r="AF9391" s="128">
        <f t="shared" si="1910"/>
        <v>1.3159774376731137</v>
      </c>
      <c r="AG9391" s="128">
        <f t="shared" si="1911"/>
        <v>0</v>
      </c>
      <c r="AH9391" s="93">
        <f t="shared" si="1912"/>
        <v>-0.56399515195882832</v>
      </c>
      <c r="AI9391" s="128">
        <f t="shared" si="1913"/>
        <v>0.30109349626874093</v>
      </c>
    </row>
    <row r="9392" spans="1:35" x14ac:dyDescent="0.25">
      <c r="A9392" s="96">
        <v>3.7551999999999999</v>
      </c>
      <c r="B9392" s="216">
        <v>0.98749624345650822</v>
      </c>
      <c r="E9392" s="153">
        <f t="shared" si="1914"/>
        <v>3.9499849738255981E-4</v>
      </c>
      <c r="W9392" s="152">
        <f t="shared" si="1915"/>
        <v>0.11347651813294565</v>
      </c>
      <c r="X9392" s="218">
        <v>1.1199261597132559</v>
      </c>
      <c r="Y9392" s="153">
        <f t="shared" si="1903"/>
        <v>3.9999999999995595E-4</v>
      </c>
      <c r="Z9392" s="128">
        <f t="shared" si="1904"/>
        <v>8.8754449677853557</v>
      </c>
      <c r="AA9392" s="128">
        <f t="shared" si="1905"/>
        <v>0.61929999999999996</v>
      </c>
      <c r="AB9392" s="128">
        <f t="shared" si="1906"/>
        <v>0</v>
      </c>
      <c r="AC9392" s="128">
        <f t="shared" si="1907"/>
        <v>15.751354925155891</v>
      </c>
      <c r="AD9392" s="128">
        <f t="shared" si="1908"/>
        <v>0</v>
      </c>
      <c r="AE9392" s="128">
        <f t="shared" si="1909"/>
        <v>0</v>
      </c>
      <c r="AF9392" s="128">
        <f t="shared" si="1910"/>
        <v>1.3159774376731137</v>
      </c>
      <c r="AG9392" s="128">
        <f t="shared" si="1911"/>
        <v>0</v>
      </c>
      <c r="AH9392" s="93">
        <f t="shared" si="1912"/>
        <v>-0.56399515195882832</v>
      </c>
      <c r="AI9392" s="128">
        <f t="shared" si="1913"/>
        <v>0.30109349626874093</v>
      </c>
    </row>
    <row r="9393" spans="1:35" x14ac:dyDescent="0.25">
      <c r="A9393" s="96">
        <v>3.7555999999999998</v>
      </c>
      <c r="B9393" s="216">
        <v>0.98749624345650822</v>
      </c>
      <c r="E9393" s="153">
        <f t="shared" si="1914"/>
        <v>3.9499849738255981E-4</v>
      </c>
      <c r="W9393" s="152">
        <f t="shared" si="1915"/>
        <v>0.11347651813294565</v>
      </c>
      <c r="X9393" s="218">
        <v>1.1199261597132559</v>
      </c>
      <c r="Y9393" s="153">
        <f t="shared" si="1903"/>
        <v>3.9999999999995595E-4</v>
      </c>
      <c r="Z9393" s="128">
        <f t="shared" si="1904"/>
        <v>8.8754449677853557</v>
      </c>
      <c r="AA9393" s="128">
        <f t="shared" si="1905"/>
        <v>0.61929999999999996</v>
      </c>
      <c r="AB9393" s="128">
        <f t="shared" si="1906"/>
        <v>0</v>
      </c>
      <c r="AC9393" s="128">
        <f t="shared" si="1907"/>
        <v>15.751354925155891</v>
      </c>
      <c r="AD9393" s="128">
        <f t="shared" si="1908"/>
        <v>0</v>
      </c>
      <c r="AE9393" s="128">
        <f t="shared" si="1909"/>
        <v>0</v>
      </c>
      <c r="AF9393" s="128">
        <f t="shared" si="1910"/>
        <v>1.3159774376731137</v>
      </c>
      <c r="AG9393" s="128">
        <f t="shared" si="1911"/>
        <v>0</v>
      </c>
      <c r="AH9393" s="93">
        <f t="shared" si="1912"/>
        <v>-0.56399515195882832</v>
      </c>
      <c r="AI9393" s="128">
        <f t="shared" si="1913"/>
        <v>0.30109349626874093</v>
      </c>
    </row>
    <row r="9394" spans="1:35" x14ac:dyDescent="0.25">
      <c r="A9394" s="96">
        <v>3.7559999999999998</v>
      </c>
      <c r="B9394" s="216">
        <v>0.98749624345650822</v>
      </c>
      <c r="E9394" s="153">
        <f t="shared" si="1914"/>
        <v>3.9499849738255981E-4</v>
      </c>
      <c r="W9394" s="152">
        <f t="shared" si="1915"/>
        <v>0.11347651813294565</v>
      </c>
      <c r="X9394" s="218">
        <v>1.1199261597132559</v>
      </c>
      <c r="Y9394" s="153">
        <f t="shared" si="1903"/>
        <v>3.9999999999995595E-4</v>
      </c>
      <c r="Z9394" s="128">
        <f t="shared" si="1904"/>
        <v>8.8754449677853557</v>
      </c>
      <c r="AA9394" s="128">
        <f t="shared" si="1905"/>
        <v>0.61929999999999996</v>
      </c>
      <c r="AB9394" s="128">
        <f t="shared" si="1906"/>
        <v>0</v>
      </c>
      <c r="AC9394" s="128">
        <f t="shared" si="1907"/>
        <v>15.751354925155891</v>
      </c>
      <c r="AD9394" s="128">
        <f t="shared" si="1908"/>
        <v>0</v>
      </c>
      <c r="AE9394" s="128">
        <f t="shared" si="1909"/>
        <v>0</v>
      </c>
      <c r="AF9394" s="128">
        <f t="shared" si="1910"/>
        <v>1.3159774376731137</v>
      </c>
      <c r="AG9394" s="128">
        <f t="shared" si="1911"/>
        <v>0</v>
      </c>
      <c r="AH9394" s="93">
        <f t="shared" si="1912"/>
        <v>-0.56399515195882832</v>
      </c>
      <c r="AI9394" s="128">
        <f t="shared" si="1913"/>
        <v>0.30109349626874093</v>
      </c>
    </row>
    <row r="9395" spans="1:35" x14ac:dyDescent="0.25">
      <c r="A9395" s="96">
        <v>3.7564000000000002</v>
      </c>
      <c r="B9395" s="216">
        <v>0.98749624345650822</v>
      </c>
      <c r="E9395" s="153">
        <f t="shared" si="1914"/>
        <v>3.9499849738299831E-4</v>
      </c>
      <c r="W9395" s="152">
        <f t="shared" si="1915"/>
        <v>0.11347651813294565</v>
      </c>
      <c r="X9395" s="218">
        <v>1.1199261597132559</v>
      </c>
      <c r="Y9395" s="153">
        <f t="shared" si="1903"/>
        <v>4.0000000000040004E-4</v>
      </c>
      <c r="Z9395" s="128">
        <f t="shared" si="1904"/>
        <v>8.8754449677853557</v>
      </c>
      <c r="AA9395" s="128">
        <f t="shared" si="1905"/>
        <v>0.61929999999999996</v>
      </c>
      <c r="AB9395" s="128">
        <f t="shared" si="1906"/>
        <v>0</v>
      </c>
      <c r="AC9395" s="128">
        <f t="shared" si="1907"/>
        <v>15.751354925155891</v>
      </c>
      <c r="AD9395" s="128">
        <f t="shared" si="1908"/>
        <v>0</v>
      </c>
      <c r="AE9395" s="128">
        <f t="shared" si="1909"/>
        <v>0</v>
      </c>
      <c r="AF9395" s="128">
        <f t="shared" si="1910"/>
        <v>1.3159774376731137</v>
      </c>
      <c r="AG9395" s="128">
        <f t="shared" si="1911"/>
        <v>0</v>
      </c>
      <c r="AH9395" s="93">
        <f t="shared" si="1912"/>
        <v>-0.56399515195882832</v>
      </c>
      <c r="AI9395" s="128">
        <f t="shared" si="1913"/>
        <v>0.30109349626874093</v>
      </c>
    </row>
    <row r="9396" spans="1:35" x14ac:dyDescent="0.25">
      <c r="A9396" s="96">
        <v>3.7568000000000001</v>
      </c>
      <c r="B9396" s="216">
        <v>0.98749624345650822</v>
      </c>
      <c r="E9396" s="153">
        <f t="shared" si="1914"/>
        <v>3.9499849738255981E-4</v>
      </c>
      <c r="W9396" s="152">
        <f t="shared" si="1915"/>
        <v>0.11347651813294565</v>
      </c>
      <c r="X9396" s="218">
        <v>1.1199261597132559</v>
      </c>
      <c r="Y9396" s="153">
        <f t="shared" si="1903"/>
        <v>3.9999999999995595E-4</v>
      </c>
      <c r="Z9396" s="128">
        <f t="shared" si="1904"/>
        <v>8.8754449677853557</v>
      </c>
      <c r="AA9396" s="128">
        <f t="shared" si="1905"/>
        <v>0.61929999999999996</v>
      </c>
      <c r="AB9396" s="128">
        <f t="shared" si="1906"/>
        <v>0</v>
      </c>
      <c r="AC9396" s="128">
        <f t="shared" si="1907"/>
        <v>15.751354925155891</v>
      </c>
      <c r="AD9396" s="128">
        <f t="shared" si="1908"/>
        <v>0</v>
      </c>
      <c r="AE9396" s="128">
        <f t="shared" si="1909"/>
        <v>0</v>
      </c>
      <c r="AF9396" s="128">
        <f t="shared" si="1910"/>
        <v>1.3159774376731137</v>
      </c>
      <c r="AG9396" s="128">
        <f t="shared" si="1911"/>
        <v>0</v>
      </c>
      <c r="AH9396" s="93">
        <f t="shared" si="1912"/>
        <v>-0.56399515195882832</v>
      </c>
      <c r="AI9396" s="128">
        <f t="shared" si="1913"/>
        <v>0.30109349626874093</v>
      </c>
    </row>
    <row r="9397" spans="1:35" x14ac:dyDescent="0.25">
      <c r="A9397" s="96">
        <v>3.7572000000000001</v>
      </c>
      <c r="B9397" s="216">
        <v>0.98749624345650822</v>
      </c>
      <c r="E9397" s="153">
        <f t="shared" si="1914"/>
        <v>3.9499849738255981E-4</v>
      </c>
      <c r="W9397" s="152">
        <f t="shared" si="1915"/>
        <v>0.11347651813294565</v>
      </c>
      <c r="X9397" s="218">
        <v>1.1199261597132559</v>
      </c>
      <c r="Y9397" s="153">
        <f t="shared" si="1903"/>
        <v>3.9999999999995595E-4</v>
      </c>
      <c r="Z9397" s="128">
        <f t="shared" si="1904"/>
        <v>8.8754449677853557</v>
      </c>
      <c r="AA9397" s="128">
        <f t="shared" si="1905"/>
        <v>0.61929999999999996</v>
      </c>
      <c r="AB9397" s="128">
        <f t="shared" si="1906"/>
        <v>0</v>
      </c>
      <c r="AC9397" s="128">
        <f t="shared" si="1907"/>
        <v>15.751354925155891</v>
      </c>
      <c r="AD9397" s="128">
        <f t="shared" si="1908"/>
        <v>0</v>
      </c>
      <c r="AE9397" s="128">
        <f t="shared" si="1909"/>
        <v>0</v>
      </c>
      <c r="AF9397" s="128">
        <f t="shared" si="1910"/>
        <v>1.3159774376731137</v>
      </c>
      <c r="AG9397" s="128">
        <f t="shared" si="1911"/>
        <v>0</v>
      </c>
      <c r="AH9397" s="93">
        <f t="shared" si="1912"/>
        <v>-0.56399515195882832</v>
      </c>
      <c r="AI9397" s="128">
        <f t="shared" si="1913"/>
        <v>0.30109349626874093</v>
      </c>
    </row>
    <row r="9398" spans="1:35" x14ac:dyDescent="0.25">
      <c r="A9398" s="96">
        <v>3.7576000000000001</v>
      </c>
      <c r="B9398" s="216">
        <v>0.98749624345650822</v>
      </c>
      <c r="E9398" s="153">
        <f t="shared" si="1914"/>
        <v>3.9499849738255981E-4</v>
      </c>
      <c r="W9398" s="152">
        <f t="shared" si="1915"/>
        <v>0.11347651813294565</v>
      </c>
      <c r="X9398" s="218">
        <v>1.1199261597132559</v>
      </c>
      <c r="Y9398" s="153">
        <f t="shared" si="1903"/>
        <v>3.9999999999995595E-4</v>
      </c>
      <c r="Z9398" s="128">
        <f t="shared" si="1904"/>
        <v>8.8754449677853557</v>
      </c>
      <c r="AA9398" s="128">
        <f t="shared" si="1905"/>
        <v>0.61929999999999996</v>
      </c>
      <c r="AB9398" s="128">
        <f t="shared" si="1906"/>
        <v>0</v>
      </c>
      <c r="AC9398" s="128">
        <f t="shared" si="1907"/>
        <v>15.751354925155891</v>
      </c>
      <c r="AD9398" s="128">
        <f t="shared" si="1908"/>
        <v>0</v>
      </c>
      <c r="AE9398" s="128">
        <f t="shared" si="1909"/>
        <v>0</v>
      </c>
      <c r="AF9398" s="128">
        <f t="shared" si="1910"/>
        <v>1.3159774376731137</v>
      </c>
      <c r="AG9398" s="128">
        <f t="shared" si="1911"/>
        <v>0</v>
      </c>
      <c r="AH9398" s="93">
        <f t="shared" si="1912"/>
        <v>-0.56399515195882832</v>
      </c>
      <c r="AI9398" s="128">
        <f t="shared" si="1913"/>
        <v>0.30109349626874093</v>
      </c>
    </row>
    <row r="9399" spans="1:35" x14ac:dyDescent="0.25">
      <c r="A9399" s="96">
        <v>3.758</v>
      </c>
      <c r="B9399" s="216">
        <v>0.98749624345650822</v>
      </c>
      <c r="E9399" s="153">
        <f t="shared" si="1914"/>
        <v>3.9499849738255981E-4</v>
      </c>
      <c r="W9399" s="152">
        <f t="shared" si="1915"/>
        <v>0.11347651813294565</v>
      </c>
      <c r="X9399" s="218">
        <v>1.1199261597132559</v>
      </c>
      <c r="Y9399" s="153">
        <f t="shared" si="1903"/>
        <v>3.9999999999995595E-4</v>
      </c>
      <c r="Z9399" s="128">
        <f t="shared" si="1904"/>
        <v>8.8754449677853557</v>
      </c>
      <c r="AA9399" s="128">
        <f t="shared" si="1905"/>
        <v>0.61929999999999996</v>
      </c>
      <c r="AB9399" s="128">
        <f t="shared" si="1906"/>
        <v>0</v>
      </c>
      <c r="AC9399" s="128">
        <f t="shared" si="1907"/>
        <v>15.751354925155891</v>
      </c>
      <c r="AD9399" s="128">
        <f t="shared" si="1908"/>
        <v>0</v>
      </c>
      <c r="AE9399" s="128">
        <f t="shared" si="1909"/>
        <v>0</v>
      </c>
      <c r="AF9399" s="128">
        <f t="shared" si="1910"/>
        <v>1.3159774376731137</v>
      </c>
      <c r="AG9399" s="128">
        <f t="shared" si="1911"/>
        <v>0</v>
      </c>
      <c r="AH9399" s="93">
        <f t="shared" si="1912"/>
        <v>-0.56399515195882832</v>
      </c>
      <c r="AI9399" s="128">
        <f t="shared" si="1913"/>
        <v>0.30109349626874093</v>
      </c>
    </row>
    <row r="9400" spans="1:35" x14ac:dyDescent="0.25">
      <c r="A9400" s="96">
        <v>3.7584</v>
      </c>
      <c r="B9400" s="216">
        <v>0.98749624345650822</v>
      </c>
      <c r="E9400" s="153">
        <f t="shared" si="1914"/>
        <v>3.9499849738255981E-4</v>
      </c>
      <c r="W9400" s="152">
        <f t="shared" si="1915"/>
        <v>0.11347651813294565</v>
      </c>
      <c r="X9400" s="218">
        <v>1.1199261597132559</v>
      </c>
      <c r="Y9400" s="153">
        <f t="shared" si="1903"/>
        <v>3.9999999999995595E-4</v>
      </c>
      <c r="Z9400" s="128">
        <f t="shared" si="1904"/>
        <v>8.8754449677853557</v>
      </c>
      <c r="AA9400" s="128">
        <f t="shared" si="1905"/>
        <v>0.61929999999999996</v>
      </c>
      <c r="AB9400" s="128">
        <f t="shared" si="1906"/>
        <v>0</v>
      </c>
      <c r="AC9400" s="128">
        <f t="shared" si="1907"/>
        <v>15.751354925155891</v>
      </c>
      <c r="AD9400" s="128">
        <f t="shared" si="1908"/>
        <v>0</v>
      </c>
      <c r="AE9400" s="128">
        <f t="shared" si="1909"/>
        <v>0</v>
      </c>
      <c r="AF9400" s="128">
        <f t="shared" si="1910"/>
        <v>1.3159774376731137</v>
      </c>
      <c r="AG9400" s="128">
        <f t="shared" si="1911"/>
        <v>0</v>
      </c>
      <c r="AH9400" s="93">
        <f t="shared" si="1912"/>
        <v>-0.56399515195882832</v>
      </c>
      <c r="AI9400" s="128">
        <f t="shared" si="1913"/>
        <v>0.30109349626874093</v>
      </c>
    </row>
    <row r="9401" spans="1:35" x14ac:dyDescent="0.25">
      <c r="A9401" s="96">
        <v>3.7587999999999999</v>
      </c>
      <c r="B9401" s="216">
        <v>0.98749624345650822</v>
      </c>
      <c r="E9401" s="153">
        <f t="shared" si="1914"/>
        <v>3.9499849738255981E-4</v>
      </c>
      <c r="W9401" s="152">
        <f t="shared" si="1915"/>
        <v>0.11347651813294565</v>
      </c>
      <c r="X9401" s="218">
        <v>1.1199261597132559</v>
      </c>
      <c r="Y9401" s="153">
        <f t="shared" si="1903"/>
        <v>3.9999999999995595E-4</v>
      </c>
      <c r="Z9401" s="128">
        <f t="shared" si="1904"/>
        <v>8.8754449677853557</v>
      </c>
      <c r="AA9401" s="128">
        <f t="shared" si="1905"/>
        <v>0.61929999999999996</v>
      </c>
      <c r="AB9401" s="128">
        <f t="shared" si="1906"/>
        <v>0</v>
      </c>
      <c r="AC9401" s="128">
        <f t="shared" si="1907"/>
        <v>15.751354925155891</v>
      </c>
      <c r="AD9401" s="128">
        <f t="shared" si="1908"/>
        <v>0</v>
      </c>
      <c r="AE9401" s="128">
        <f t="shared" si="1909"/>
        <v>0</v>
      </c>
      <c r="AF9401" s="128">
        <f t="shared" si="1910"/>
        <v>1.3159774376731137</v>
      </c>
      <c r="AG9401" s="128">
        <f t="shared" si="1911"/>
        <v>0</v>
      </c>
      <c r="AH9401" s="93">
        <f t="shared" si="1912"/>
        <v>-0.56399515195882832</v>
      </c>
      <c r="AI9401" s="128">
        <f t="shared" si="1913"/>
        <v>0.30109349626874093</v>
      </c>
    </row>
    <row r="9402" spans="1:35" x14ac:dyDescent="0.25">
      <c r="A9402" s="96">
        <v>3.7591999999999999</v>
      </c>
      <c r="B9402" s="216">
        <v>0.98749624345650822</v>
      </c>
      <c r="E9402" s="153">
        <f t="shared" si="1914"/>
        <v>3.9499849738255981E-4</v>
      </c>
      <c r="W9402" s="152">
        <f t="shared" si="1915"/>
        <v>0.11347651813294565</v>
      </c>
      <c r="X9402" s="218">
        <v>1.1199261597132559</v>
      </c>
      <c r="Y9402" s="153">
        <f t="shared" si="1903"/>
        <v>3.9999999999995595E-4</v>
      </c>
      <c r="Z9402" s="128">
        <f t="shared" si="1904"/>
        <v>8.8754449677853557</v>
      </c>
      <c r="AA9402" s="128">
        <f t="shared" si="1905"/>
        <v>0.61929999999999996</v>
      </c>
      <c r="AB9402" s="128">
        <f t="shared" si="1906"/>
        <v>0</v>
      </c>
      <c r="AC9402" s="128">
        <f t="shared" si="1907"/>
        <v>15.751354925155891</v>
      </c>
      <c r="AD9402" s="128">
        <f t="shared" si="1908"/>
        <v>0</v>
      </c>
      <c r="AE9402" s="128">
        <f t="shared" si="1909"/>
        <v>0</v>
      </c>
      <c r="AF9402" s="128">
        <f t="shared" si="1910"/>
        <v>1.3159774376731137</v>
      </c>
      <c r="AG9402" s="128">
        <f t="shared" si="1911"/>
        <v>0</v>
      </c>
      <c r="AH9402" s="93">
        <f t="shared" si="1912"/>
        <v>-0.56399515195882832</v>
      </c>
      <c r="AI9402" s="128">
        <f t="shared" si="1913"/>
        <v>0.30109349626874093</v>
      </c>
    </row>
    <row r="9403" spans="1:35" x14ac:dyDescent="0.25">
      <c r="A9403" s="96">
        <v>3.7595999999999998</v>
      </c>
      <c r="B9403" s="216">
        <v>0.98749624345650822</v>
      </c>
      <c r="E9403" s="153">
        <f t="shared" si="1914"/>
        <v>3.9499849738255981E-4</v>
      </c>
      <c r="W9403" s="152">
        <f t="shared" si="1915"/>
        <v>0.11347651813294565</v>
      </c>
      <c r="X9403" s="218">
        <v>1.1199261597132559</v>
      </c>
      <c r="Y9403" s="153">
        <f t="shared" si="1903"/>
        <v>3.9999999999995595E-4</v>
      </c>
      <c r="Z9403" s="128">
        <f t="shared" si="1904"/>
        <v>8.8754449677853557</v>
      </c>
      <c r="AA9403" s="128">
        <f t="shared" si="1905"/>
        <v>0.61929999999999996</v>
      </c>
      <c r="AB9403" s="128">
        <f t="shared" si="1906"/>
        <v>0</v>
      </c>
      <c r="AC9403" s="128">
        <f t="shared" si="1907"/>
        <v>15.751354925155891</v>
      </c>
      <c r="AD9403" s="128">
        <f t="shared" si="1908"/>
        <v>0</v>
      </c>
      <c r="AE9403" s="128">
        <f t="shared" si="1909"/>
        <v>0</v>
      </c>
      <c r="AF9403" s="128">
        <f t="shared" si="1910"/>
        <v>1.3159774376731137</v>
      </c>
      <c r="AG9403" s="128">
        <f t="shared" si="1911"/>
        <v>0</v>
      </c>
      <c r="AH9403" s="93">
        <f t="shared" si="1912"/>
        <v>-0.56399515195882832</v>
      </c>
      <c r="AI9403" s="128">
        <f t="shared" si="1913"/>
        <v>0.30109349626874093</v>
      </c>
    </row>
    <row r="9404" spans="1:35" x14ac:dyDescent="0.25">
      <c r="A9404" s="96">
        <v>3.76</v>
      </c>
      <c r="B9404" s="216">
        <v>0.98749624345650822</v>
      </c>
      <c r="E9404" s="153">
        <f t="shared" si="1914"/>
        <v>3.9499849738255981E-4</v>
      </c>
      <c r="W9404" s="152">
        <f t="shared" si="1915"/>
        <v>0.11347651813294565</v>
      </c>
      <c r="X9404" s="218">
        <v>1.1199261597132559</v>
      </c>
      <c r="Y9404" s="153">
        <f t="shared" si="1903"/>
        <v>3.9999999999995595E-4</v>
      </c>
      <c r="Z9404" s="128">
        <f t="shared" si="1904"/>
        <v>8.8754449677853557</v>
      </c>
      <c r="AA9404" s="128">
        <f t="shared" si="1905"/>
        <v>0.61929999999999996</v>
      </c>
      <c r="AB9404" s="128">
        <f t="shared" si="1906"/>
        <v>0</v>
      </c>
      <c r="AC9404" s="128">
        <f t="shared" si="1907"/>
        <v>15.751354925155891</v>
      </c>
      <c r="AD9404" s="128">
        <f t="shared" si="1908"/>
        <v>0</v>
      </c>
      <c r="AE9404" s="128">
        <f t="shared" si="1909"/>
        <v>0</v>
      </c>
      <c r="AF9404" s="128">
        <f t="shared" si="1910"/>
        <v>1.3159774376731137</v>
      </c>
      <c r="AG9404" s="128">
        <f t="shared" si="1911"/>
        <v>0</v>
      </c>
      <c r="AH9404" s="93">
        <f t="shared" si="1912"/>
        <v>-0.56399515195882832</v>
      </c>
      <c r="AI9404" s="128">
        <f t="shared" si="1913"/>
        <v>0.30109349626874093</v>
      </c>
    </row>
    <row r="9405" spans="1:35" x14ac:dyDescent="0.25">
      <c r="A9405" s="96">
        <v>3.7604000000000002</v>
      </c>
      <c r="B9405" s="216">
        <v>0.98749624345650822</v>
      </c>
      <c r="E9405" s="153">
        <f t="shared" si="1914"/>
        <v>3.9499849738299831E-4</v>
      </c>
      <c r="W9405" s="152">
        <f t="shared" si="1915"/>
        <v>0.11347651813294565</v>
      </c>
      <c r="X9405" s="218">
        <v>1.1199261597132559</v>
      </c>
      <c r="Y9405" s="153">
        <f t="shared" si="1903"/>
        <v>4.0000000000040004E-4</v>
      </c>
      <c r="Z9405" s="128">
        <f t="shared" si="1904"/>
        <v>8.8754449677853557</v>
      </c>
      <c r="AA9405" s="128">
        <f t="shared" si="1905"/>
        <v>0.61929999999999996</v>
      </c>
      <c r="AB9405" s="128">
        <f t="shared" si="1906"/>
        <v>0</v>
      </c>
      <c r="AC9405" s="128">
        <f t="shared" si="1907"/>
        <v>15.751354925155891</v>
      </c>
      <c r="AD9405" s="128">
        <f t="shared" si="1908"/>
        <v>0</v>
      </c>
      <c r="AE9405" s="128">
        <f t="shared" si="1909"/>
        <v>0</v>
      </c>
      <c r="AF9405" s="128">
        <f t="shared" si="1910"/>
        <v>1.3159774376731137</v>
      </c>
      <c r="AG9405" s="128">
        <f t="shared" si="1911"/>
        <v>0</v>
      </c>
      <c r="AH9405" s="93">
        <f t="shared" si="1912"/>
        <v>-0.56399515195882832</v>
      </c>
      <c r="AI9405" s="128">
        <f t="shared" si="1913"/>
        <v>0.30109349626874093</v>
      </c>
    </row>
    <row r="9406" spans="1:35" x14ac:dyDescent="0.25">
      <c r="A9406" s="96">
        <v>3.7608000000000001</v>
      </c>
      <c r="B9406" s="216">
        <v>0.98749624345650822</v>
      </c>
      <c r="E9406" s="153">
        <f t="shared" si="1914"/>
        <v>3.9499849738255981E-4</v>
      </c>
      <c r="W9406" s="152">
        <f t="shared" si="1915"/>
        <v>0.11347651813294565</v>
      </c>
      <c r="X9406" s="218">
        <v>1.1199261597132559</v>
      </c>
      <c r="Y9406" s="153">
        <f t="shared" si="1903"/>
        <v>3.9999999999995595E-4</v>
      </c>
      <c r="Z9406" s="128">
        <f t="shared" si="1904"/>
        <v>8.8754449677853557</v>
      </c>
      <c r="AA9406" s="128">
        <f t="shared" si="1905"/>
        <v>0.61929999999999996</v>
      </c>
      <c r="AB9406" s="128">
        <f t="shared" si="1906"/>
        <v>0</v>
      </c>
      <c r="AC9406" s="128">
        <f t="shared" si="1907"/>
        <v>15.751354925155891</v>
      </c>
      <c r="AD9406" s="128">
        <f t="shared" si="1908"/>
        <v>0</v>
      </c>
      <c r="AE9406" s="128">
        <f t="shared" si="1909"/>
        <v>0</v>
      </c>
      <c r="AF9406" s="128">
        <f t="shared" si="1910"/>
        <v>1.3159774376731137</v>
      </c>
      <c r="AG9406" s="128">
        <f t="shared" si="1911"/>
        <v>0</v>
      </c>
      <c r="AH9406" s="93">
        <f t="shared" si="1912"/>
        <v>-0.56399515195882832</v>
      </c>
      <c r="AI9406" s="128">
        <f t="shared" si="1913"/>
        <v>0.30109349626874093</v>
      </c>
    </row>
    <row r="9407" spans="1:35" x14ac:dyDescent="0.25">
      <c r="A9407" s="96">
        <v>3.7612000000000001</v>
      </c>
      <c r="B9407" s="216">
        <v>0.98749624345650822</v>
      </c>
      <c r="E9407" s="153">
        <f t="shared" si="1914"/>
        <v>3.9499849738255981E-4</v>
      </c>
      <c r="W9407" s="152">
        <f t="shared" si="1915"/>
        <v>0.11347651813294565</v>
      </c>
      <c r="X9407" s="218">
        <v>1.1199261597132559</v>
      </c>
      <c r="Y9407" s="153">
        <f t="shared" si="1903"/>
        <v>3.9999999999995595E-4</v>
      </c>
      <c r="Z9407" s="128">
        <f t="shared" si="1904"/>
        <v>8.8754449677853557</v>
      </c>
      <c r="AA9407" s="128">
        <f t="shared" si="1905"/>
        <v>0.61929999999999996</v>
      </c>
      <c r="AB9407" s="128">
        <f t="shared" si="1906"/>
        <v>0</v>
      </c>
      <c r="AC9407" s="128">
        <f t="shared" si="1907"/>
        <v>15.751354925155891</v>
      </c>
      <c r="AD9407" s="128">
        <f t="shared" si="1908"/>
        <v>0</v>
      </c>
      <c r="AE9407" s="128">
        <f t="shared" si="1909"/>
        <v>0</v>
      </c>
      <c r="AF9407" s="128">
        <f t="shared" si="1910"/>
        <v>1.3159774376731137</v>
      </c>
      <c r="AG9407" s="128">
        <f t="shared" si="1911"/>
        <v>0</v>
      </c>
      <c r="AH9407" s="93">
        <f t="shared" si="1912"/>
        <v>-0.56399515195882832</v>
      </c>
      <c r="AI9407" s="128">
        <f t="shared" si="1913"/>
        <v>0.30109349626874093</v>
      </c>
    </row>
    <row r="9408" spans="1:35" x14ac:dyDescent="0.25">
      <c r="A9408" s="96">
        <v>3.7616000000000001</v>
      </c>
      <c r="B9408" s="216">
        <v>0.98749624345650822</v>
      </c>
      <c r="E9408" s="153">
        <f t="shared" si="1914"/>
        <v>3.9499849738255981E-4</v>
      </c>
      <c r="W9408" s="152">
        <f t="shared" si="1915"/>
        <v>0.11347651813294565</v>
      </c>
      <c r="X9408" s="218">
        <v>1.1199261597132559</v>
      </c>
      <c r="Y9408" s="153">
        <f t="shared" si="1903"/>
        <v>3.9999999999995595E-4</v>
      </c>
      <c r="Z9408" s="128">
        <f t="shared" si="1904"/>
        <v>8.8754449677853557</v>
      </c>
      <c r="AA9408" s="128">
        <f t="shared" si="1905"/>
        <v>0.61929999999999996</v>
      </c>
      <c r="AB9408" s="128">
        <f t="shared" si="1906"/>
        <v>0</v>
      </c>
      <c r="AC9408" s="128">
        <f t="shared" si="1907"/>
        <v>15.751354925155891</v>
      </c>
      <c r="AD9408" s="128">
        <f t="shared" si="1908"/>
        <v>0</v>
      </c>
      <c r="AE9408" s="128">
        <f t="shared" si="1909"/>
        <v>0</v>
      </c>
      <c r="AF9408" s="128">
        <f t="shared" si="1910"/>
        <v>1.3159774376731137</v>
      </c>
      <c r="AG9408" s="128">
        <f t="shared" si="1911"/>
        <v>0</v>
      </c>
      <c r="AH9408" s="93">
        <f t="shared" si="1912"/>
        <v>-0.56399515195882832</v>
      </c>
      <c r="AI9408" s="128">
        <f t="shared" si="1913"/>
        <v>0.30109349626874093</v>
      </c>
    </row>
    <row r="9409" spans="1:35" x14ac:dyDescent="0.25">
      <c r="A9409" s="96">
        <v>3.762</v>
      </c>
      <c r="B9409" s="216">
        <v>0.98749624345650822</v>
      </c>
      <c r="E9409" s="153">
        <f t="shared" si="1914"/>
        <v>3.9499849738255981E-4</v>
      </c>
      <c r="W9409" s="152">
        <f t="shared" si="1915"/>
        <v>0.11347651813294565</v>
      </c>
      <c r="X9409" s="218">
        <v>1.1199261597132559</v>
      </c>
      <c r="Y9409" s="153">
        <f t="shared" si="1903"/>
        <v>3.9999999999995595E-4</v>
      </c>
      <c r="Z9409" s="128">
        <f t="shared" si="1904"/>
        <v>8.8754449677853557</v>
      </c>
      <c r="AA9409" s="128">
        <f t="shared" si="1905"/>
        <v>0.61929999999999996</v>
      </c>
      <c r="AB9409" s="128">
        <f t="shared" si="1906"/>
        <v>0</v>
      </c>
      <c r="AC9409" s="128">
        <f t="shared" si="1907"/>
        <v>15.751354925155891</v>
      </c>
      <c r="AD9409" s="128">
        <f t="shared" si="1908"/>
        <v>0</v>
      </c>
      <c r="AE9409" s="128">
        <f t="shared" si="1909"/>
        <v>0</v>
      </c>
      <c r="AF9409" s="128">
        <f t="shared" si="1910"/>
        <v>1.3159774376731137</v>
      </c>
      <c r="AG9409" s="128">
        <f t="shared" si="1911"/>
        <v>0</v>
      </c>
      <c r="AH9409" s="93">
        <f t="shared" si="1912"/>
        <v>-0.56399515195882832</v>
      </c>
      <c r="AI9409" s="128">
        <f t="shared" si="1913"/>
        <v>0.30109349626874093</v>
      </c>
    </row>
    <row r="9410" spans="1:35" x14ac:dyDescent="0.25">
      <c r="A9410" s="96">
        <v>3.7624</v>
      </c>
      <c r="B9410" s="216">
        <v>0.98749624345650822</v>
      </c>
      <c r="E9410" s="153">
        <f t="shared" si="1914"/>
        <v>3.9499849738255981E-4</v>
      </c>
      <c r="W9410" s="152">
        <f t="shared" si="1915"/>
        <v>0.11347651813294565</v>
      </c>
      <c r="X9410" s="218">
        <v>1.1199261597132559</v>
      </c>
      <c r="Y9410" s="153">
        <f t="shared" ref="Y9410:Y9473" si="1916">+A9410-A9409</f>
        <v>3.9999999999995595E-4</v>
      </c>
      <c r="Z9410" s="128">
        <f t="shared" ref="Z9410:Z9473" si="1917">IF(AND(W9410&lt;=$S$56,W9410&gt;$Q$56),$T$56,IF(AND(W9410&lt;=$S$57,W9410&gt;$Q$57),$T$57,IF(AND(W9410&lt;=$S$58,W9410&gt;$Q$58),$T$58,IF(AND(W9410&lt;=$S$59,W9410&gt;$Q$59),$T$59,IF(AND(W9410&lt;=$S$60,W9410&gt;$Q$60),$T$60,"Valor no encontrado para Po")))))</f>
        <v>8.8754449677853557</v>
      </c>
      <c r="AA9410" s="128">
        <f t="shared" ref="AA9410:AA9473" si="1918">IF(AND(W9410&lt;=$S$56,W9410&gt;$Q$56),$U$56,IF(AND(W9410&lt;=$S$57,W9410&gt;$Q$57),$U$57,IF(AND(W9410&lt;=$S$58,W9410&gt;$Q$58),$U$58,IF(AND(W9410&lt;=$S$59,W9410&gt;$Q$59),$U$59,IF(AND(W9410&lt;=$S$60,W9410&gt;$Q$60),$U$60,"Valor no encontrado para Po")))))</f>
        <v>0.61929999999999996</v>
      </c>
      <c r="AB9410" s="128">
        <f t="shared" ref="AB9410:AB9473" si="1919">IF(OR(AC9409&gt;=($X$1-$X$2)/2,AC9409&gt;=$Z$1/2),0,Z9410*W9410^AA9410*Y9410)</f>
        <v>0</v>
      </c>
      <c r="AC9410" s="128">
        <f t="shared" ref="AC9410:AC9473" si="1920">+AC9409+AB9410</f>
        <v>15.751354925155891</v>
      </c>
      <c r="AD9410" s="128">
        <f t="shared" ref="AD9410:AD9473" si="1921">2*$AB$1*PI()*((AC9410+$X$2/2)*(2*AC9410-$Z$1)+(AC9410+$X$2/2)^2-($X$1/2)^2)*AB9410</f>
        <v>0</v>
      </c>
      <c r="AE9410" s="128">
        <f t="shared" ref="AE9410:AE9473" si="1922">-AD9410*0.000000001*$Z$2</f>
        <v>0</v>
      </c>
      <c r="AF9410" s="128">
        <f t="shared" ref="AF9410:AF9473" si="1923">+AF9409+AE9410</f>
        <v>1.3159774376731137</v>
      </c>
      <c r="AG9410" s="128">
        <f t="shared" ref="AG9410:AG9473" si="1924">+AE9410/Y9410</f>
        <v>0</v>
      </c>
      <c r="AH9410" s="93">
        <f t="shared" ref="AH9410:AH9473" si="1925">+AH9409-AE9410</f>
        <v>-0.56399515195882832</v>
      </c>
      <c r="AI9410" s="128">
        <f t="shared" ref="AI9410:AI9473" si="1926">B9410*9.81/(W9410*1000000*$AF$1)</f>
        <v>0.30109349626874093</v>
      </c>
    </row>
    <row r="9411" spans="1:35" x14ac:dyDescent="0.25">
      <c r="A9411" s="96">
        <v>3.7627999999999999</v>
      </c>
      <c r="B9411" s="216">
        <v>0.98749624345650822</v>
      </c>
      <c r="E9411" s="153">
        <f t="shared" si="1914"/>
        <v>3.9499849738255981E-4</v>
      </c>
      <c r="W9411" s="152">
        <f t="shared" si="1915"/>
        <v>0.11347651813294565</v>
      </c>
      <c r="X9411" s="218">
        <v>1.1199261597132559</v>
      </c>
      <c r="Y9411" s="153">
        <f t="shared" si="1916"/>
        <v>3.9999999999995595E-4</v>
      </c>
      <c r="Z9411" s="128">
        <f t="shared" si="1917"/>
        <v>8.8754449677853557</v>
      </c>
      <c r="AA9411" s="128">
        <f t="shared" si="1918"/>
        <v>0.61929999999999996</v>
      </c>
      <c r="AB9411" s="128">
        <f t="shared" si="1919"/>
        <v>0</v>
      </c>
      <c r="AC9411" s="128">
        <f t="shared" si="1920"/>
        <v>15.751354925155891</v>
      </c>
      <c r="AD9411" s="128">
        <f t="shared" si="1921"/>
        <v>0</v>
      </c>
      <c r="AE9411" s="128">
        <f t="shared" si="1922"/>
        <v>0</v>
      </c>
      <c r="AF9411" s="128">
        <f t="shared" si="1923"/>
        <v>1.3159774376731137</v>
      </c>
      <c r="AG9411" s="128">
        <f t="shared" si="1924"/>
        <v>0</v>
      </c>
      <c r="AH9411" s="93">
        <f t="shared" si="1925"/>
        <v>-0.56399515195882832</v>
      </c>
      <c r="AI9411" s="128">
        <f t="shared" si="1926"/>
        <v>0.30109349626874093</v>
      </c>
    </row>
    <row r="9412" spans="1:35" x14ac:dyDescent="0.25">
      <c r="A9412" s="96">
        <v>3.7631999999999999</v>
      </c>
      <c r="B9412" s="216">
        <v>0.98749624345650822</v>
      </c>
      <c r="E9412" s="153">
        <f t="shared" si="1914"/>
        <v>3.9499849738255981E-4</v>
      </c>
      <c r="W9412" s="152">
        <f t="shared" si="1915"/>
        <v>0.11347651813294565</v>
      </c>
      <c r="X9412" s="218">
        <v>1.1199261597132559</v>
      </c>
      <c r="Y9412" s="153">
        <f t="shared" si="1916"/>
        <v>3.9999999999995595E-4</v>
      </c>
      <c r="Z9412" s="128">
        <f t="shared" si="1917"/>
        <v>8.8754449677853557</v>
      </c>
      <c r="AA9412" s="128">
        <f t="shared" si="1918"/>
        <v>0.61929999999999996</v>
      </c>
      <c r="AB9412" s="128">
        <f t="shared" si="1919"/>
        <v>0</v>
      </c>
      <c r="AC9412" s="128">
        <f t="shared" si="1920"/>
        <v>15.751354925155891</v>
      </c>
      <c r="AD9412" s="128">
        <f t="shared" si="1921"/>
        <v>0</v>
      </c>
      <c r="AE9412" s="128">
        <f t="shared" si="1922"/>
        <v>0</v>
      </c>
      <c r="AF9412" s="128">
        <f t="shared" si="1923"/>
        <v>1.3159774376731137</v>
      </c>
      <c r="AG9412" s="128">
        <f t="shared" si="1924"/>
        <v>0</v>
      </c>
      <c r="AH9412" s="93">
        <f t="shared" si="1925"/>
        <v>-0.56399515195882832</v>
      </c>
      <c r="AI9412" s="128">
        <f t="shared" si="1926"/>
        <v>0.30109349626874093</v>
      </c>
    </row>
    <row r="9413" spans="1:35" x14ac:dyDescent="0.25">
      <c r="A9413" s="96">
        <v>3.7635999999999998</v>
      </c>
      <c r="B9413" s="216">
        <v>0.98749624345650822</v>
      </c>
      <c r="E9413" s="153">
        <f t="shared" ref="E9413:E9474" si="1927">+(B9412+B9413)/2*(A9413-A9412)</f>
        <v>3.9499849738255981E-4</v>
      </c>
      <c r="W9413" s="152">
        <f t="shared" ref="W9413:W9474" si="1928">+X9413/1000000*101325</f>
        <v>0.11347651813294565</v>
      </c>
      <c r="X9413" s="218">
        <v>1.1199261597132559</v>
      </c>
      <c r="Y9413" s="153">
        <f t="shared" si="1916"/>
        <v>3.9999999999995595E-4</v>
      </c>
      <c r="Z9413" s="128">
        <f t="shared" si="1917"/>
        <v>8.8754449677853557</v>
      </c>
      <c r="AA9413" s="128">
        <f t="shared" si="1918"/>
        <v>0.61929999999999996</v>
      </c>
      <c r="AB9413" s="128">
        <f t="shared" si="1919"/>
        <v>0</v>
      </c>
      <c r="AC9413" s="128">
        <f t="shared" si="1920"/>
        <v>15.751354925155891</v>
      </c>
      <c r="AD9413" s="128">
        <f t="shared" si="1921"/>
        <v>0</v>
      </c>
      <c r="AE9413" s="128">
        <f t="shared" si="1922"/>
        <v>0</v>
      </c>
      <c r="AF9413" s="128">
        <f t="shared" si="1923"/>
        <v>1.3159774376731137</v>
      </c>
      <c r="AG9413" s="128">
        <f t="shared" si="1924"/>
        <v>0</v>
      </c>
      <c r="AH9413" s="93">
        <f t="shared" si="1925"/>
        <v>-0.56399515195882832</v>
      </c>
      <c r="AI9413" s="128">
        <f t="shared" si="1926"/>
        <v>0.30109349626874093</v>
      </c>
    </row>
    <row r="9414" spans="1:35" x14ac:dyDescent="0.25">
      <c r="A9414" s="96">
        <v>3.7639999999999998</v>
      </c>
      <c r="B9414" s="216">
        <v>0.98749624345650822</v>
      </c>
      <c r="E9414" s="153">
        <f t="shared" si="1927"/>
        <v>3.9499849738255981E-4</v>
      </c>
      <c r="W9414" s="152">
        <f t="shared" si="1928"/>
        <v>0.11347651813294565</v>
      </c>
      <c r="X9414" s="218">
        <v>1.1199261597132559</v>
      </c>
      <c r="Y9414" s="153">
        <f t="shared" si="1916"/>
        <v>3.9999999999995595E-4</v>
      </c>
      <c r="Z9414" s="128">
        <f t="shared" si="1917"/>
        <v>8.8754449677853557</v>
      </c>
      <c r="AA9414" s="128">
        <f t="shared" si="1918"/>
        <v>0.61929999999999996</v>
      </c>
      <c r="AB9414" s="128">
        <f t="shared" si="1919"/>
        <v>0</v>
      </c>
      <c r="AC9414" s="128">
        <f t="shared" si="1920"/>
        <v>15.751354925155891</v>
      </c>
      <c r="AD9414" s="128">
        <f t="shared" si="1921"/>
        <v>0</v>
      </c>
      <c r="AE9414" s="128">
        <f t="shared" si="1922"/>
        <v>0</v>
      </c>
      <c r="AF9414" s="128">
        <f t="shared" si="1923"/>
        <v>1.3159774376731137</v>
      </c>
      <c r="AG9414" s="128">
        <f t="shared" si="1924"/>
        <v>0</v>
      </c>
      <c r="AH9414" s="93">
        <f t="shared" si="1925"/>
        <v>-0.56399515195882832</v>
      </c>
      <c r="AI9414" s="128">
        <f t="shared" si="1926"/>
        <v>0.30109349626874093</v>
      </c>
    </row>
    <row r="9415" spans="1:35" x14ac:dyDescent="0.25">
      <c r="A9415" s="96">
        <v>3.7644000000000002</v>
      </c>
      <c r="B9415" s="216">
        <v>0.98749624345650822</v>
      </c>
      <c r="E9415" s="153">
        <f t="shared" si="1927"/>
        <v>3.9499849738299831E-4</v>
      </c>
      <c r="W9415" s="152">
        <f t="shared" si="1928"/>
        <v>0.11347651813294565</v>
      </c>
      <c r="X9415" s="218">
        <v>1.1199261597132559</v>
      </c>
      <c r="Y9415" s="153">
        <f t="shared" si="1916"/>
        <v>4.0000000000040004E-4</v>
      </c>
      <c r="Z9415" s="128">
        <f t="shared" si="1917"/>
        <v>8.8754449677853557</v>
      </c>
      <c r="AA9415" s="128">
        <f t="shared" si="1918"/>
        <v>0.61929999999999996</v>
      </c>
      <c r="AB9415" s="128">
        <f t="shared" si="1919"/>
        <v>0</v>
      </c>
      <c r="AC9415" s="128">
        <f t="shared" si="1920"/>
        <v>15.751354925155891</v>
      </c>
      <c r="AD9415" s="128">
        <f t="shared" si="1921"/>
        <v>0</v>
      </c>
      <c r="AE9415" s="128">
        <f t="shared" si="1922"/>
        <v>0</v>
      </c>
      <c r="AF9415" s="128">
        <f t="shared" si="1923"/>
        <v>1.3159774376731137</v>
      </c>
      <c r="AG9415" s="128">
        <f t="shared" si="1924"/>
        <v>0</v>
      </c>
      <c r="AH9415" s="93">
        <f t="shared" si="1925"/>
        <v>-0.56399515195882832</v>
      </c>
      <c r="AI9415" s="128">
        <f t="shared" si="1926"/>
        <v>0.30109349626874093</v>
      </c>
    </row>
    <row r="9416" spans="1:35" x14ac:dyDescent="0.25">
      <c r="A9416" s="96">
        <v>3.7648000000000001</v>
      </c>
      <c r="B9416" s="216">
        <v>0.98749624345650822</v>
      </c>
      <c r="E9416" s="153">
        <f t="shared" si="1927"/>
        <v>3.9499849738255981E-4</v>
      </c>
      <c r="W9416" s="152">
        <f t="shared" si="1928"/>
        <v>0.11347651813294565</v>
      </c>
      <c r="X9416" s="218">
        <v>1.1199261597132559</v>
      </c>
      <c r="Y9416" s="153">
        <f t="shared" si="1916"/>
        <v>3.9999999999995595E-4</v>
      </c>
      <c r="Z9416" s="128">
        <f t="shared" si="1917"/>
        <v>8.8754449677853557</v>
      </c>
      <c r="AA9416" s="128">
        <f t="shared" si="1918"/>
        <v>0.61929999999999996</v>
      </c>
      <c r="AB9416" s="128">
        <f t="shared" si="1919"/>
        <v>0</v>
      </c>
      <c r="AC9416" s="128">
        <f t="shared" si="1920"/>
        <v>15.751354925155891</v>
      </c>
      <c r="AD9416" s="128">
        <f t="shared" si="1921"/>
        <v>0</v>
      </c>
      <c r="AE9416" s="128">
        <f t="shared" si="1922"/>
        <v>0</v>
      </c>
      <c r="AF9416" s="128">
        <f t="shared" si="1923"/>
        <v>1.3159774376731137</v>
      </c>
      <c r="AG9416" s="128">
        <f t="shared" si="1924"/>
        <v>0</v>
      </c>
      <c r="AH9416" s="93">
        <f t="shared" si="1925"/>
        <v>-0.56399515195882832</v>
      </c>
      <c r="AI9416" s="128">
        <f t="shared" si="1926"/>
        <v>0.30109349626874093</v>
      </c>
    </row>
    <row r="9417" spans="1:35" x14ac:dyDescent="0.25">
      <c r="A9417" s="96">
        <v>3.7652000000000001</v>
      </c>
      <c r="B9417" s="216">
        <v>0.98749624345650822</v>
      </c>
      <c r="E9417" s="153">
        <f t="shared" si="1927"/>
        <v>3.9499849738255981E-4</v>
      </c>
      <c r="W9417" s="152">
        <f t="shared" si="1928"/>
        <v>0.11347651813294565</v>
      </c>
      <c r="X9417" s="218">
        <v>1.1199261597132559</v>
      </c>
      <c r="Y9417" s="153">
        <f t="shared" si="1916"/>
        <v>3.9999999999995595E-4</v>
      </c>
      <c r="Z9417" s="128">
        <f t="shared" si="1917"/>
        <v>8.8754449677853557</v>
      </c>
      <c r="AA9417" s="128">
        <f t="shared" si="1918"/>
        <v>0.61929999999999996</v>
      </c>
      <c r="AB9417" s="128">
        <f t="shared" si="1919"/>
        <v>0</v>
      </c>
      <c r="AC9417" s="128">
        <f t="shared" si="1920"/>
        <v>15.751354925155891</v>
      </c>
      <c r="AD9417" s="128">
        <f t="shared" si="1921"/>
        <v>0</v>
      </c>
      <c r="AE9417" s="128">
        <f t="shared" si="1922"/>
        <v>0</v>
      </c>
      <c r="AF9417" s="128">
        <f t="shared" si="1923"/>
        <v>1.3159774376731137</v>
      </c>
      <c r="AG9417" s="128">
        <f t="shared" si="1924"/>
        <v>0</v>
      </c>
      <c r="AH9417" s="93">
        <f t="shared" si="1925"/>
        <v>-0.56399515195882832</v>
      </c>
      <c r="AI9417" s="128">
        <f t="shared" si="1926"/>
        <v>0.30109349626874093</v>
      </c>
    </row>
    <row r="9418" spans="1:35" x14ac:dyDescent="0.25">
      <c r="A9418" s="96">
        <v>3.7656000000000001</v>
      </c>
      <c r="B9418" s="216">
        <v>0.98749624345650822</v>
      </c>
      <c r="E9418" s="153">
        <f t="shared" si="1927"/>
        <v>3.9499849738255981E-4</v>
      </c>
      <c r="W9418" s="152">
        <f t="shared" si="1928"/>
        <v>0.11347651813294565</v>
      </c>
      <c r="X9418" s="218">
        <v>1.1199261597132559</v>
      </c>
      <c r="Y9418" s="153">
        <f t="shared" si="1916"/>
        <v>3.9999999999995595E-4</v>
      </c>
      <c r="Z9418" s="128">
        <f t="shared" si="1917"/>
        <v>8.8754449677853557</v>
      </c>
      <c r="AA9418" s="128">
        <f t="shared" si="1918"/>
        <v>0.61929999999999996</v>
      </c>
      <c r="AB9418" s="128">
        <f t="shared" si="1919"/>
        <v>0</v>
      </c>
      <c r="AC9418" s="128">
        <f t="shared" si="1920"/>
        <v>15.751354925155891</v>
      </c>
      <c r="AD9418" s="128">
        <f t="shared" si="1921"/>
        <v>0</v>
      </c>
      <c r="AE9418" s="128">
        <f t="shared" si="1922"/>
        <v>0</v>
      </c>
      <c r="AF9418" s="128">
        <f t="shared" si="1923"/>
        <v>1.3159774376731137</v>
      </c>
      <c r="AG9418" s="128">
        <f t="shared" si="1924"/>
        <v>0</v>
      </c>
      <c r="AH9418" s="93">
        <f t="shared" si="1925"/>
        <v>-0.56399515195882832</v>
      </c>
      <c r="AI9418" s="128">
        <f t="shared" si="1926"/>
        <v>0.30109349626874093</v>
      </c>
    </row>
    <row r="9419" spans="1:35" x14ac:dyDescent="0.25">
      <c r="A9419" s="96">
        <v>3.766</v>
      </c>
      <c r="B9419" s="216">
        <v>0.98749624345650822</v>
      </c>
      <c r="E9419" s="153">
        <f t="shared" si="1927"/>
        <v>3.9499849738255981E-4</v>
      </c>
      <c r="W9419" s="152">
        <f t="shared" si="1928"/>
        <v>0.11347651813294565</v>
      </c>
      <c r="X9419" s="218">
        <v>1.1199261597132559</v>
      </c>
      <c r="Y9419" s="153">
        <f t="shared" si="1916"/>
        <v>3.9999999999995595E-4</v>
      </c>
      <c r="Z9419" s="128">
        <f t="shared" si="1917"/>
        <v>8.8754449677853557</v>
      </c>
      <c r="AA9419" s="128">
        <f t="shared" si="1918"/>
        <v>0.61929999999999996</v>
      </c>
      <c r="AB9419" s="128">
        <f t="shared" si="1919"/>
        <v>0</v>
      </c>
      <c r="AC9419" s="128">
        <f t="shared" si="1920"/>
        <v>15.751354925155891</v>
      </c>
      <c r="AD9419" s="128">
        <f t="shared" si="1921"/>
        <v>0</v>
      </c>
      <c r="AE9419" s="128">
        <f t="shared" si="1922"/>
        <v>0</v>
      </c>
      <c r="AF9419" s="128">
        <f t="shared" si="1923"/>
        <v>1.3159774376731137</v>
      </c>
      <c r="AG9419" s="128">
        <f t="shared" si="1924"/>
        <v>0</v>
      </c>
      <c r="AH9419" s="93">
        <f t="shared" si="1925"/>
        <v>-0.56399515195882832</v>
      </c>
      <c r="AI9419" s="128">
        <f t="shared" si="1926"/>
        <v>0.30109349626874093</v>
      </c>
    </row>
    <row r="9420" spans="1:35" x14ac:dyDescent="0.25">
      <c r="A9420" s="96">
        <v>3.7664</v>
      </c>
      <c r="B9420" s="216">
        <v>0.98749624345650822</v>
      </c>
      <c r="E9420" s="153">
        <f t="shared" si="1927"/>
        <v>3.9499849738255981E-4</v>
      </c>
      <c r="W9420" s="152">
        <f t="shared" si="1928"/>
        <v>0.11347651813294565</v>
      </c>
      <c r="X9420" s="218">
        <v>1.1199261597132559</v>
      </c>
      <c r="Y9420" s="153">
        <f t="shared" si="1916"/>
        <v>3.9999999999995595E-4</v>
      </c>
      <c r="Z9420" s="128">
        <f t="shared" si="1917"/>
        <v>8.8754449677853557</v>
      </c>
      <c r="AA9420" s="128">
        <f t="shared" si="1918"/>
        <v>0.61929999999999996</v>
      </c>
      <c r="AB9420" s="128">
        <f t="shared" si="1919"/>
        <v>0</v>
      </c>
      <c r="AC9420" s="128">
        <f t="shared" si="1920"/>
        <v>15.751354925155891</v>
      </c>
      <c r="AD9420" s="128">
        <f t="shared" si="1921"/>
        <v>0</v>
      </c>
      <c r="AE9420" s="128">
        <f t="shared" si="1922"/>
        <v>0</v>
      </c>
      <c r="AF9420" s="128">
        <f t="shared" si="1923"/>
        <v>1.3159774376731137</v>
      </c>
      <c r="AG9420" s="128">
        <f t="shared" si="1924"/>
        <v>0</v>
      </c>
      <c r="AH9420" s="93">
        <f t="shared" si="1925"/>
        <v>-0.56399515195882832</v>
      </c>
      <c r="AI9420" s="128">
        <f t="shared" si="1926"/>
        <v>0.30109349626874093</v>
      </c>
    </row>
    <row r="9421" spans="1:35" x14ac:dyDescent="0.25">
      <c r="A9421" s="96">
        <v>3.7667999999999999</v>
      </c>
      <c r="B9421" s="216">
        <v>0.98749624345650822</v>
      </c>
      <c r="E9421" s="153">
        <f t="shared" si="1927"/>
        <v>3.9499849738255981E-4</v>
      </c>
      <c r="W9421" s="152">
        <f t="shared" si="1928"/>
        <v>0.11347651813294565</v>
      </c>
      <c r="X9421" s="218">
        <v>1.1199261597132559</v>
      </c>
      <c r="Y9421" s="153">
        <f t="shared" si="1916"/>
        <v>3.9999999999995595E-4</v>
      </c>
      <c r="Z9421" s="128">
        <f t="shared" si="1917"/>
        <v>8.8754449677853557</v>
      </c>
      <c r="AA9421" s="128">
        <f t="shared" si="1918"/>
        <v>0.61929999999999996</v>
      </c>
      <c r="AB9421" s="128">
        <f t="shared" si="1919"/>
        <v>0</v>
      </c>
      <c r="AC9421" s="128">
        <f t="shared" si="1920"/>
        <v>15.751354925155891</v>
      </c>
      <c r="AD9421" s="128">
        <f t="shared" si="1921"/>
        <v>0</v>
      </c>
      <c r="AE9421" s="128">
        <f t="shared" si="1922"/>
        <v>0</v>
      </c>
      <c r="AF9421" s="128">
        <f t="shared" si="1923"/>
        <v>1.3159774376731137</v>
      </c>
      <c r="AG9421" s="128">
        <f t="shared" si="1924"/>
        <v>0</v>
      </c>
      <c r="AH9421" s="93">
        <f t="shared" si="1925"/>
        <v>-0.56399515195882832</v>
      </c>
      <c r="AI9421" s="128">
        <f t="shared" si="1926"/>
        <v>0.30109349626874093</v>
      </c>
    </row>
    <row r="9422" spans="1:35" x14ac:dyDescent="0.25">
      <c r="A9422" s="96">
        <v>3.7671999999999999</v>
      </c>
      <c r="B9422" s="216">
        <v>0.98749624345650822</v>
      </c>
      <c r="E9422" s="153">
        <f t="shared" si="1927"/>
        <v>3.9499849738255981E-4</v>
      </c>
      <c r="W9422" s="152">
        <f t="shared" si="1928"/>
        <v>0.11347651813294565</v>
      </c>
      <c r="X9422" s="218">
        <v>1.1199261597132559</v>
      </c>
      <c r="Y9422" s="153">
        <f t="shared" si="1916"/>
        <v>3.9999999999995595E-4</v>
      </c>
      <c r="Z9422" s="128">
        <f t="shared" si="1917"/>
        <v>8.8754449677853557</v>
      </c>
      <c r="AA9422" s="128">
        <f t="shared" si="1918"/>
        <v>0.61929999999999996</v>
      </c>
      <c r="AB9422" s="128">
        <f t="shared" si="1919"/>
        <v>0</v>
      </c>
      <c r="AC9422" s="128">
        <f t="shared" si="1920"/>
        <v>15.751354925155891</v>
      </c>
      <c r="AD9422" s="128">
        <f t="shared" si="1921"/>
        <v>0</v>
      </c>
      <c r="AE9422" s="128">
        <f t="shared" si="1922"/>
        <v>0</v>
      </c>
      <c r="AF9422" s="128">
        <f t="shared" si="1923"/>
        <v>1.3159774376731137</v>
      </c>
      <c r="AG9422" s="128">
        <f t="shared" si="1924"/>
        <v>0</v>
      </c>
      <c r="AH9422" s="93">
        <f t="shared" si="1925"/>
        <v>-0.56399515195882832</v>
      </c>
      <c r="AI9422" s="128">
        <f t="shared" si="1926"/>
        <v>0.30109349626874093</v>
      </c>
    </row>
    <row r="9423" spans="1:35" x14ac:dyDescent="0.25">
      <c r="A9423" s="96">
        <v>3.7675999999999998</v>
      </c>
      <c r="B9423" s="216">
        <v>0.98749624345650822</v>
      </c>
      <c r="E9423" s="153">
        <f t="shared" si="1927"/>
        <v>3.9499849738255981E-4</v>
      </c>
      <c r="W9423" s="152">
        <f t="shared" si="1928"/>
        <v>0.11347651813294565</v>
      </c>
      <c r="X9423" s="218">
        <v>1.1199261597132559</v>
      </c>
      <c r="Y9423" s="153">
        <f t="shared" si="1916"/>
        <v>3.9999999999995595E-4</v>
      </c>
      <c r="Z9423" s="128">
        <f t="shared" si="1917"/>
        <v>8.8754449677853557</v>
      </c>
      <c r="AA9423" s="128">
        <f t="shared" si="1918"/>
        <v>0.61929999999999996</v>
      </c>
      <c r="AB9423" s="128">
        <f t="shared" si="1919"/>
        <v>0</v>
      </c>
      <c r="AC9423" s="128">
        <f t="shared" si="1920"/>
        <v>15.751354925155891</v>
      </c>
      <c r="AD9423" s="128">
        <f t="shared" si="1921"/>
        <v>0</v>
      </c>
      <c r="AE9423" s="128">
        <f t="shared" si="1922"/>
        <v>0</v>
      </c>
      <c r="AF9423" s="128">
        <f t="shared" si="1923"/>
        <v>1.3159774376731137</v>
      </c>
      <c r="AG9423" s="128">
        <f t="shared" si="1924"/>
        <v>0</v>
      </c>
      <c r="AH9423" s="93">
        <f t="shared" si="1925"/>
        <v>-0.56399515195882832</v>
      </c>
      <c r="AI9423" s="128">
        <f t="shared" si="1926"/>
        <v>0.30109349626874093</v>
      </c>
    </row>
    <row r="9424" spans="1:35" x14ac:dyDescent="0.25">
      <c r="A9424" s="96">
        <v>3.7679999999999998</v>
      </c>
      <c r="B9424" s="216">
        <v>0.98749624345650822</v>
      </c>
      <c r="E9424" s="153">
        <f t="shared" si="1927"/>
        <v>3.9499849738255981E-4</v>
      </c>
      <c r="W9424" s="152">
        <f t="shared" si="1928"/>
        <v>0.11347651813294565</v>
      </c>
      <c r="X9424" s="218">
        <v>1.1199261597132559</v>
      </c>
      <c r="Y9424" s="153">
        <f t="shared" si="1916"/>
        <v>3.9999999999995595E-4</v>
      </c>
      <c r="Z9424" s="128">
        <f t="shared" si="1917"/>
        <v>8.8754449677853557</v>
      </c>
      <c r="AA9424" s="128">
        <f t="shared" si="1918"/>
        <v>0.61929999999999996</v>
      </c>
      <c r="AB9424" s="128">
        <f t="shared" si="1919"/>
        <v>0</v>
      </c>
      <c r="AC9424" s="128">
        <f t="shared" si="1920"/>
        <v>15.751354925155891</v>
      </c>
      <c r="AD9424" s="128">
        <f t="shared" si="1921"/>
        <v>0</v>
      </c>
      <c r="AE9424" s="128">
        <f t="shared" si="1922"/>
        <v>0</v>
      </c>
      <c r="AF9424" s="128">
        <f t="shared" si="1923"/>
        <v>1.3159774376731137</v>
      </c>
      <c r="AG9424" s="128">
        <f t="shared" si="1924"/>
        <v>0</v>
      </c>
      <c r="AH9424" s="93">
        <f t="shared" si="1925"/>
        <v>-0.56399515195882832</v>
      </c>
      <c r="AI9424" s="128">
        <f t="shared" si="1926"/>
        <v>0.30109349626874093</v>
      </c>
    </row>
    <row r="9425" spans="1:35" x14ac:dyDescent="0.25">
      <c r="A9425" s="96">
        <v>3.7684000000000002</v>
      </c>
      <c r="B9425" s="216">
        <v>0.98749624345650822</v>
      </c>
      <c r="E9425" s="153">
        <f t="shared" si="1927"/>
        <v>3.9499849738299831E-4</v>
      </c>
      <c r="W9425" s="152">
        <f t="shared" si="1928"/>
        <v>0.11347651813294565</v>
      </c>
      <c r="X9425" s="218">
        <v>1.1199261597132559</v>
      </c>
      <c r="Y9425" s="153">
        <f t="shared" si="1916"/>
        <v>4.0000000000040004E-4</v>
      </c>
      <c r="Z9425" s="128">
        <f t="shared" si="1917"/>
        <v>8.8754449677853557</v>
      </c>
      <c r="AA9425" s="128">
        <f t="shared" si="1918"/>
        <v>0.61929999999999996</v>
      </c>
      <c r="AB9425" s="128">
        <f t="shared" si="1919"/>
        <v>0</v>
      </c>
      <c r="AC9425" s="128">
        <f t="shared" si="1920"/>
        <v>15.751354925155891</v>
      </c>
      <c r="AD9425" s="128">
        <f t="shared" si="1921"/>
        <v>0</v>
      </c>
      <c r="AE9425" s="128">
        <f t="shared" si="1922"/>
        <v>0</v>
      </c>
      <c r="AF9425" s="128">
        <f t="shared" si="1923"/>
        <v>1.3159774376731137</v>
      </c>
      <c r="AG9425" s="128">
        <f t="shared" si="1924"/>
        <v>0</v>
      </c>
      <c r="AH9425" s="93">
        <f t="shared" si="1925"/>
        <v>-0.56399515195882832</v>
      </c>
      <c r="AI9425" s="128">
        <f t="shared" si="1926"/>
        <v>0.30109349626874093</v>
      </c>
    </row>
    <row r="9426" spans="1:35" x14ac:dyDescent="0.25">
      <c r="A9426" s="96">
        <v>3.7688000000000001</v>
      </c>
      <c r="B9426" s="216">
        <v>0.98749624345650822</v>
      </c>
      <c r="E9426" s="153">
        <f t="shared" si="1927"/>
        <v>3.9499849738255981E-4</v>
      </c>
      <c r="W9426" s="152">
        <f t="shared" si="1928"/>
        <v>0.11347651813294565</v>
      </c>
      <c r="X9426" s="218">
        <v>1.1199261597132559</v>
      </c>
      <c r="Y9426" s="153">
        <f t="shared" si="1916"/>
        <v>3.9999999999995595E-4</v>
      </c>
      <c r="Z9426" s="128">
        <f t="shared" si="1917"/>
        <v>8.8754449677853557</v>
      </c>
      <c r="AA9426" s="128">
        <f t="shared" si="1918"/>
        <v>0.61929999999999996</v>
      </c>
      <c r="AB9426" s="128">
        <f t="shared" si="1919"/>
        <v>0</v>
      </c>
      <c r="AC9426" s="128">
        <f t="shared" si="1920"/>
        <v>15.751354925155891</v>
      </c>
      <c r="AD9426" s="128">
        <f t="shared" si="1921"/>
        <v>0</v>
      </c>
      <c r="AE9426" s="128">
        <f t="shared" si="1922"/>
        <v>0</v>
      </c>
      <c r="AF9426" s="128">
        <f t="shared" si="1923"/>
        <v>1.3159774376731137</v>
      </c>
      <c r="AG9426" s="128">
        <f t="shared" si="1924"/>
        <v>0</v>
      </c>
      <c r="AH9426" s="93">
        <f t="shared" si="1925"/>
        <v>-0.56399515195882832</v>
      </c>
      <c r="AI9426" s="128">
        <f t="shared" si="1926"/>
        <v>0.30109349626874093</v>
      </c>
    </row>
    <row r="9427" spans="1:35" x14ac:dyDescent="0.25">
      <c r="A9427" s="96">
        <v>3.7692000000000001</v>
      </c>
      <c r="B9427" s="216">
        <v>0.98749624345650822</v>
      </c>
      <c r="E9427" s="153">
        <f t="shared" si="1927"/>
        <v>3.9499849738255981E-4</v>
      </c>
      <c r="W9427" s="152">
        <f t="shared" si="1928"/>
        <v>0.11347651813294565</v>
      </c>
      <c r="X9427" s="218">
        <v>1.1199261597132559</v>
      </c>
      <c r="Y9427" s="153">
        <f t="shared" si="1916"/>
        <v>3.9999999999995595E-4</v>
      </c>
      <c r="Z9427" s="128">
        <f t="shared" si="1917"/>
        <v>8.8754449677853557</v>
      </c>
      <c r="AA9427" s="128">
        <f t="shared" si="1918"/>
        <v>0.61929999999999996</v>
      </c>
      <c r="AB9427" s="128">
        <f t="shared" si="1919"/>
        <v>0</v>
      </c>
      <c r="AC9427" s="128">
        <f t="shared" si="1920"/>
        <v>15.751354925155891</v>
      </c>
      <c r="AD9427" s="128">
        <f t="shared" si="1921"/>
        <v>0</v>
      </c>
      <c r="AE9427" s="128">
        <f t="shared" si="1922"/>
        <v>0</v>
      </c>
      <c r="AF9427" s="128">
        <f t="shared" si="1923"/>
        <v>1.3159774376731137</v>
      </c>
      <c r="AG9427" s="128">
        <f t="shared" si="1924"/>
        <v>0</v>
      </c>
      <c r="AH9427" s="93">
        <f t="shared" si="1925"/>
        <v>-0.56399515195882832</v>
      </c>
      <c r="AI9427" s="128">
        <f t="shared" si="1926"/>
        <v>0.30109349626874093</v>
      </c>
    </row>
    <row r="9428" spans="1:35" x14ac:dyDescent="0.25">
      <c r="A9428" s="96">
        <v>3.7696000000000001</v>
      </c>
      <c r="B9428" s="216">
        <v>0.98749624345650822</v>
      </c>
      <c r="E9428" s="153">
        <f t="shared" si="1927"/>
        <v>3.9499849738255981E-4</v>
      </c>
      <c r="W9428" s="152">
        <f t="shared" si="1928"/>
        <v>0.11347651813294565</v>
      </c>
      <c r="X9428" s="218">
        <v>1.1199261597132559</v>
      </c>
      <c r="Y9428" s="153">
        <f t="shared" si="1916"/>
        <v>3.9999999999995595E-4</v>
      </c>
      <c r="Z9428" s="128">
        <f t="shared" si="1917"/>
        <v>8.8754449677853557</v>
      </c>
      <c r="AA9428" s="128">
        <f t="shared" si="1918"/>
        <v>0.61929999999999996</v>
      </c>
      <c r="AB9428" s="128">
        <f t="shared" si="1919"/>
        <v>0</v>
      </c>
      <c r="AC9428" s="128">
        <f t="shared" si="1920"/>
        <v>15.751354925155891</v>
      </c>
      <c r="AD9428" s="128">
        <f t="shared" si="1921"/>
        <v>0</v>
      </c>
      <c r="AE9428" s="128">
        <f t="shared" si="1922"/>
        <v>0</v>
      </c>
      <c r="AF9428" s="128">
        <f t="shared" si="1923"/>
        <v>1.3159774376731137</v>
      </c>
      <c r="AG9428" s="128">
        <f t="shared" si="1924"/>
        <v>0</v>
      </c>
      <c r="AH9428" s="93">
        <f t="shared" si="1925"/>
        <v>-0.56399515195882832</v>
      </c>
      <c r="AI9428" s="128">
        <f t="shared" si="1926"/>
        <v>0.30109349626874093</v>
      </c>
    </row>
    <row r="9429" spans="1:35" x14ac:dyDescent="0.25">
      <c r="A9429" s="96">
        <v>3.77</v>
      </c>
      <c r="B9429" s="216">
        <v>0.98749624345650822</v>
      </c>
      <c r="E9429" s="153">
        <f t="shared" si="1927"/>
        <v>3.9499849738255981E-4</v>
      </c>
      <c r="W9429" s="152">
        <f t="shared" si="1928"/>
        <v>0.11347651813294565</v>
      </c>
      <c r="X9429" s="218">
        <v>1.1199261597132559</v>
      </c>
      <c r="Y9429" s="153">
        <f t="shared" si="1916"/>
        <v>3.9999999999995595E-4</v>
      </c>
      <c r="Z9429" s="128">
        <f t="shared" si="1917"/>
        <v>8.8754449677853557</v>
      </c>
      <c r="AA9429" s="128">
        <f t="shared" si="1918"/>
        <v>0.61929999999999996</v>
      </c>
      <c r="AB9429" s="128">
        <f t="shared" si="1919"/>
        <v>0</v>
      </c>
      <c r="AC9429" s="128">
        <f t="shared" si="1920"/>
        <v>15.751354925155891</v>
      </c>
      <c r="AD9429" s="128">
        <f t="shared" si="1921"/>
        <v>0</v>
      </c>
      <c r="AE9429" s="128">
        <f t="shared" si="1922"/>
        <v>0</v>
      </c>
      <c r="AF9429" s="128">
        <f t="shared" si="1923"/>
        <v>1.3159774376731137</v>
      </c>
      <c r="AG9429" s="128">
        <f t="shared" si="1924"/>
        <v>0</v>
      </c>
      <c r="AH9429" s="93">
        <f t="shared" si="1925"/>
        <v>-0.56399515195882832</v>
      </c>
      <c r="AI9429" s="128">
        <f t="shared" si="1926"/>
        <v>0.30109349626874093</v>
      </c>
    </row>
    <row r="9430" spans="1:35" x14ac:dyDescent="0.25">
      <c r="A9430" s="96">
        <v>3.7704</v>
      </c>
      <c r="B9430" s="216">
        <v>0.98749624345650822</v>
      </c>
      <c r="E9430" s="153">
        <f t="shared" si="1927"/>
        <v>3.9499849738255981E-4</v>
      </c>
      <c r="W9430" s="152">
        <f t="shared" si="1928"/>
        <v>0.11347651813294565</v>
      </c>
      <c r="X9430" s="218">
        <v>1.1199261597132559</v>
      </c>
      <c r="Y9430" s="153">
        <f t="shared" si="1916"/>
        <v>3.9999999999995595E-4</v>
      </c>
      <c r="Z9430" s="128">
        <f t="shared" si="1917"/>
        <v>8.8754449677853557</v>
      </c>
      <c r="AA9430" s="128">
        <f t="shared" si="1918"/>
        <v>0.61929999999999996</v>
      </c>
      <c r="AB9430" s="128">
        <f t="shared" si="1919"/>
        <v>0</v>
      </c>
      <c r="AC9430" s="128">
        <f t="shared" si="1920"/>
        <v>15.751354925155891</v>
      </c>
      <c r="AD9430" s="128">
        <f t="shared" si="1921"/>
        <v>0</v>
      </c>
      <c r="AE9430" s="128">
        <f t="shared" si="1922"/>
        <v>0</v>
      </c>
      <c r="AF9430" s="128">
        <f t="shared" si="1923"/>
        <v>1.3159774376731137</v>
      </c>
      <c r="AG9430" s="128">
        <f t="shared" si="1924"/>
        <v>0</v>
      </c>
      <c r="AH9430" s="93">
        <f t="shared" si="1925"/>
        <v>-0.56399515195882832</v>
      </c>
      <c r="AI9430" s="128">
        <f t="shared" si="1926"/>
        <v>0.30109349626874093</v>
      </c>
    </row>
    <row r="9431" spans="1:35" x14ac:dyDescent="0.25">
      <c r="A9431" s="96">
        <v>3.7707999999999999</v>
      </c>
      <c r="B9431" s="216">
        <v>0.98749624345650822</v>
      </c>
      <c r="E9431" s="153">
        <f t="shared" si="1927"/>
        <v>3.9499849738255981E-4</v>
      </c>
      <c r="W9431" s="152">
        <f t="shared" si="1928"/>
        <v>0.11347651813294565</v>
      </c>
      <c r="X9431" s="218">
        <v>1.1199261597132559</v>
      </c>
      <c r="Y9431" s="153">
        <f t="shared" si="1916"/>
        <v>3.9999999999995595E-4</v>
      </c>
      <c r="Z9431" s="128">
        <f t="shared" si="1917"/>
        <v>8.8754449677853557</v>
      </c>
      <c r="AA9431" s="128">
        <f t="shared" si="1918"/>
        <v>0.61929999999999996</v>
      </c>
      <c r="AB9431" s="128">
        <f t="shared" si="1919"/>
        <v>0</v>
      </c>
      <c r="AC9431" s="128">
        <f t="shared" si="1920"/>
        <v>15.751354925155891</v>
      </c>
      <c r="AD9431" s="128">
        <f t="shared" si="1921"/>
        <v>0</v>
      </c>
      <c r="AE9431" s="128">
        <f t="shared" si="1922"/>
        <v>0</v>
      </c>
      <c r="AF9431" s="128">
        <f t="shared" si="1923"/>
        <v>1.3159774376731137</v>
      </c>
      <c r="AG9431" s="128">
        <f t="shared" si="1924"/>
        <v>0</v>
      </c>
      <c r="AH9431" s="93">
        <f t="shared" si="1925"/>
        <v>-0.56399515195882832</v>
      </c>
      <c r="AI9431" s="128">
        <f t="shared" si="1926"/>
        <v>0.30109349626874093</v>
      </c>
    </row>
    <row r="9432" spans="1:35" x14ac:dyDescent="0.25">
      <c r="A9432" s="96">
        <v>3.7711999999999999</v>
      </c>
      <c r="B9432" s="216">
        <v>0</v>
      </c>
      <c r="E9432" s="153">
        <f t="shared" si="1927"/>
        <v>1.974992486912799E-4</v>
      </c>
      <c r="W9432" s="152">
        <f t="shared" si="1928"/>
        <v>0.10132500005780459</v>
      </c>
      <c r="X9432" s="218">
        <v>1.000000000570487</v>
      </c>
      <c r="Y9432" s="153">
        <f t="shared" si="1916"/>
        <v>3.9999999999995595E-4</v>
      </c>
      <c r="Z9432" s="128">
        <f t="shared" si="1917"/>
        <v>8.8754449677853557</v>
      </c>
      <c r="AA9432" s="128">
        <f t="shared" si="1918"/>
        <v>0.61929999999999996</v>
      </c>
      <c r="AB9432" s="128">
        <f t="shared" si="1919"/>
        <v>0</v>
      </c>
      <c r="AC9432" s="128">
        <f t="shared" si="1920"/>
        <v>15.751354925155891</v>
      </c>
      <c r="AD9432" s="128">
        <f t="shared" si="1921"/>
        <v>0</v>
      </c>
      <c r="AE9432" s="128">
        <f t="shared" si="1922"/>
        <v>0</v>
      </c>
      <c r="AF9432" s="128">
        <f t="shared" si="1923"/>
        <v>1.3159774376731137</v>
      </c>
      <c r="AG9432" s="128">
        <f t="shared" si="1924"/>
        <v>0</v>
      </c>
      <c r="AH9432" s="93">
        <f t="shared" si="1925"/>
        <v>-0.56399515195882832</v>
      </c>
      <c r="AI9432" s="128">
        <f t="shared" si="1926"/>
        <v>0</v>
      </c>
    </row>
    <row r="9433" spans="1:35" x14ac:dyDescent="0.25">
      <c r="A9433" s="96">
        <v>3.7715999999999998</v>
      </c>
      <c r="B9433" s="216">
        <v>0.98749624345650822</v>
      </c>
      <c r="E9433" s="153">
        <f t="shared" si="1927"/>
        <v>1.974992486912799E-4</v>
      </c>
      <c r="W9433" s="152">
        <f t="shared" si="1928"/>
        <v>0.1134747796415755</v>
      </c>
      <c r="X9433" s="218">
        <v>1.1199090021374341</v>
      </c>
      <c r="Y9433" s="153">
        <f t="shared" si="1916"/>
        <v>3.9999999999995595E-4</v>
      </c>
      <c r="Z9433" s="128">
        <f t="shared" si="1917"/>
        <v>8.8754449677853557</v>
      </c>
      <c r="AA9433" s="128">
        <f t="shared" si="1918"/>
        <v>0.61929999999999996</v>
      </c>
      <c r="AB9433" s="128">
        <f t="shared" si="1919"/>
        <v>0</v>
      </c>
      <c r="AC9433" s="128">
        <f t="shared" si="1920"/>
        <v>15.751354925155891</v>
      </c>
      <c r="AD9433" s="128">
        <f t="shared" si="1921"/>
        <v>0</v>
      </c>
      <c r="AE9433" s="128">
        <f t="shared" si="1922"/>
        <v>0</v>
      </c>
      <c r="AF9433" s="128">
        <f t="shared" si="1923"/>
        <v>1.3159774376731137</v>
      </c>
      <c r="AG9433" s="128">
        <f t="shared" si="1924"/>
        <v>0</v>
      </c>
      <c r="AH9433" s="93">
        <f t="shared" si="1925"/>
        <v>-0.56399515195882832</v>
      </c>
      <c r="AI9433" s="128">
        <f t="shared" si="1926"/>
        <v>0.30109810917432683</v>
      </c>
    </row>
    <row r="9434" spans="1:35" x14ac:dyDescent="0.25">
      <c r="A9434" s="96">
        <v>3.7719999999999998</v>
      </c>
      <c r="B9434" s="216">
        <v>0.98749624345650822</v>
      </c>
      <c r="E9434" s="153">
        <f t="shared" si="1927"/>
        <v>3.9499849738255981E-4</v>
      </c>
      <c r="W9434" s="152">
        <f t="shared" si="1928"/>
        <v>0.1134747796415755</v>
      </c>
      <c r="X9434" s="218">
        <v>1.1199090021374341</v>
      </c>
      <c r="Y9434" s="153">
        <f t="shared" si="1916"/>
        <v>3.9999999999995595E-4</v>
      </c>
      <c r="Z9434" s="128">
        <f t="shared" si="1917"/>
        <v>8.8754449677853557</v>
      </c>
      <c r="AA9434" s="128">
        <f t="shared" si="1918"/>
        <v>0.61929999999999996</v>
      </c>
      <c r="AB9434" s="128">
        <f t="shared" si="1919"/>
        <v>0</v>
      </c>
      <c r="AC9434" s="128">
        <f t="shared" si="1920"/>
        <v>15.751354925155891</v>
      </c>
      <c r="AD9434" s="128">
        <f t="shared" si="1921"/>
        <v>0</v>
      </c>
      <c r="AE9434" s="128">
        <f t="shared" si="1922"/>
        <v>0</v>
      </c>
      <c r="AF9434" s="128">
        <f t="shared" si="1923"/>
        <v>1.3159774376731137</v>
      </c>
      <c r="AG9434" s="128">
        <f t="shared" si="1924"/>
        <v>0</v>
      </c>
      <c r="AH9434" s="93">
        <f t="shared" si="1925"/>
        <v>-0.56399515195882832</v>
      </c>
      <c r="AI9434" s="128">
        <f t="shared" si="1926"/>
        <v>0.30109810917432683</v>
      </c>
    </row>
    <row r="9435" spans="1:35" x14ac:dyDescent="0.25">
      <c r="A9435" s="96">
        <v>3.7724000000000002</v>
      </c>
      <c r="B9435" s="216">
        <v>0.98749624345650822</v>
      </c>
      <c r="E9435" s="153">
        <f t="shared" si="1927"/>
        <v>3.9499849738299831E-4</v>
      </c>
      <c r="W9435" s="152">
        <f t="shared" si="1928"/>
        <v>0.1134747796415755</v>
      </c>
      <c r="X9435" s="218">
        <v>1.1199090021374341</v>
      </c>
      <c r="Y9435" s="153">
        <f t="shared" si="1916"/>
        <v>4.0000000000040004E-4</v>
      </c>
      <c r="Z9435" s="128">
        <f t="shared" si="1917"/>
        <v>8.8754449677853557</v>
      </c>
      <c r="AA9435" s="128">
        <f t="shared" si="1918"/>
        <v>0.61929999999999996</v>
      </c>
      <c r="AB9435" s="128">
        <f t="shared" si="1919"/>
        <v>0</v>
      </c>
      <c r="AC9435" s="128">
        <f t="shared" si="1920"/>
        <v>15.751354925155891</v>
      </c>
      <c r="AD9435" s="128">
        <f t="shared" si="1921"/>
        <v>0</v>
      </c>
      <c r="AE9435" s="128">
        <f t="shared" si="1922"/>
        <v>0</v>
      </c>
      <c r="AF9435" s="128">
        <f t="shared" si="1923"/>
        <v>1.3159774376731137</v>
      </c>
      <c r="AG9435" s="128">
        <f t="shared" si="1924"/>
        <v>0</v>
      </c>
      <c r="AH9435" s="93">
        <f t="shared" si="1925"/>
        <v>-0.56399515195882832</v>
      </c>
      <c r="AI9435" s="128">
        <f t="shared" si="1926"/>
        <v>0.30109810917432683</v>
      </c>
    </row>
    <row r="9436" spans="1:35" x14ac:dyDescent="0.25">
      <c r="A9436" s="96">
        <v>3.7728000000000002</v>
      </c>
      <c r="B9436" s="216">
        <v>0</v>
      </c>
      <c r="E9436" s="153">
        <f t="shared" si="1927"/>
        <v>1.974992486912799E-4</v>
      </c>
      <c r="W9436" s="152">
        <f t="shared" si="1928"/>
        <v>0.10132500005763834</v>
      </c>
      <c r="X9436" s="218">
        <v>1.0000000005688461</v>
      </c>
      <c r="Y9436" s="153">
        <f t="shared" si="1916"/>
        <v>3.9999999999995595E-4</v>
      </c>
      <c r="Z9436" s="128">
        <f t="shared" si="1917"/>
        <v>8.8754449677853557</v>
      </c>
      <c r="AA9436" s="128">
        <f t="shared" si="1918"/>
        <v>0.61929999999999996</v>
      </c>
      <c r="AB9436" s="128">
        <f t="shared" si="1919"/>
        <v>0</v>
      </c>
      <c r="AC9436" s="128">
        <f t="shared" si="1920"/>
        <v>15.751354925155891</v>
      </c>
      <c r="AD9436" s="128">
        <f t="shared" si="1921"/>
        <v>0</v>
      </c>
      <c r="AE9436" s="128">
        <f t="shared" si="1922"/>
        <v>0</v>
      </c>
      <c r="AF9436" s="128">
        <f t="shared" si="1923"/>
        <v>1.3159774376731137</v>
      </c>
      <c r="AG9436" s="128">
        <f t="shared" si="1924"/>
        <v>0</v>
      </c>
      <c r="AH9436" s="93">
        <f t="shared" si="1925"/>
        <v>-0.56399515195882832</v>
      </c>
      <c r="AI9436" s="128">
        <f t="shared" si="1926"/>
        <v>0</v>
      </c>
    </row>
    <row r="9437" spans="1:35" x14ac:dyDescent="0.25">
      <c r="A9437" s="96">
        <v>3.7732000000000001</v>
      </c>
      <c r="B9437" s="216">
        <v>0.98749624345650822</v>
      </c>
      <c r="E9437" s="153">
        <f t="shared" si="1927"/>
        <v>1.974992486912799E-4</v>
      </c>
      <c r="W9437" s="152">
        <f t="shared" si="1928"/>
        <v>0.11347477964135584</v>
      </c>
      <c r="X9437" s="218">
        <v>1.1199090021352662</v>
      </c>
      <c r="Y9437" s="153">
        <f t="shared" si="1916"/>
        <v>3.9999999999995595E-4</v>
      </c>
      <c r="Z9437" s="128">
        <f t="shared" si="1917"/>
        <v>8.8754449677853557</v>
      </c>
      <c r="AA9437" s="128">
        <f t="shared" si="1918"/>
        <v>0.61929999999999996</v>
      </c>
      <c r="AB9437" s="128">
        <f t="shared" si="1919"/>
        <v>0</v>
      </c>
      <c r="AC9437" s="128">
        <f t="shared" si="1920"/>
        <v>15.751354925155891</v>
      </c>
      <c r="AD9437" s="128">
        <f t="shared" si="1921"/>
        <v>0</v>
      </c>
      <c r="AE9437" s="128">
        <f t="shared" si="1922"/>
        <v>0</v>
      </c>
      <c r="AF9437" s="128">
        <f t="shared" si="1923"/>
        <v>1.3159774376731137</v>
      </c>
      <c r="AG9437" s="128">
        <f t="shared" si="1924"/>
        <v>0</v>
      </c>
      <c r="AH9437" s="93">
        <f t="shared" si="1925"/>
        <v>-0.56399515195882832</v>
      </c>
      <c r="AI9437" s="128">
        <f t="shared" si="1926"/>
        <v>0.3010981091749097</v>
      </c>
    </row>
    <row r="9438" spans="1:35" x14ac:dyDescent="0.25">
      <c r="A9438" s="96">
        <v>3.7736000000000001</v>
      </c>
      <c r="B9438" s="216">
        <v>0.98749624345650822</v>
      </c>
      <c r="E9438" s="153">
        <f t="shared" si="1927"/>
        <v>3.9499849738255981E-4</v>
      </c>
      <c r="W9438" s="152">
        <f t="shared" si="1928"/>
        <v>0.11347477964135584</v>
      </c>
      <c r="X9438" s="218">
        <v>1.1199090021352662</v>
      </c>
      <c r="Y9438" s="153">
        <f t="shared" si="1916"/>
        <v>3.9999999999995595E-4</v>
      </c>
      <c r="Z9438" s="128">
        <f t="shared" si="1917"/>
        <v>8.8754449677853557</v>
      </c>
      <c r="AA9438" s="128">
        <f t="shared" si="1918"/>
        <v>0.61929999999999996</v>
      </c>
      <c r="AB9438" s="128">
        <f t="shared" si="1919"/>
        <v>0</v>
      </c>
      <c r="AC9438" s="128">
        <f t="shared" si="1920"/>
        <v>15.751354925155891</v>
      </c>
      <c r="AD9438" s="128">
        <f t="shared" si="1921"/>
        <v>0</v>
      </c>
      <c r="AE9438" s="128">
        <f t="shared" si="1922"/>
        <v>0</v>
      </c>
      <c r="AF9438" s="128">
        <f t="shared" si="1923"/>
        <v>1.3159774376731137</v>
      </c>
      <c r="AG9438" s="128">
        <f t="shared" si="1924"/>
        <v>0</v>
      </c>
      <c r="AH9438" s="93">
        <f t="shared" si="1925"/>
        <v>-0.56399515195882832</v>
      </c>
      <c r="AI9438" s="128">
        <f t="shared" si="1926"/>
        <v>0.3010981091749097</v>
      </c>
    </row>
    <row r="9439" spans="1:35" x14ac:dyDescent="0.25">
      <c r="A9439" s="96">
        <v>3.774</v>
      </c>
      <c r="B9439" s="216">
        <v>0.98749624345650822</v>
      </c>
      <c r="E9439" s="153">
        <f t="shared" si="1927"/>
        <v>3.9499849738255981E-4</v>
      </c>
      <c r="W9439" s="152">
        <f t="shared" si="1928"/>
        <v>0.11347477964135584</v>
      </c>
      <c r="X9439" s="218">
        <v>1.1199090021352662</v>
      </c>
      <c r="Y9439" s="153">
        <f t="shared" si="1916"/>
        <v>3.9999999999995595E-4</v>
      </c>
      <c r="Z9439" s="128">
        <f t="shared" si="1917"/>
        <v>8.8754449677853557</v>
      </c>
      <c r="AA9439" s="128">
        <f t="shared" si="1918"/>
        <v>0.61929999999999996</v>
      </c>
      <c r="AB9439" s="128">
        <f t="shared" si="1919"/>
        <v>0</v>
      </c>
      <c r="AC9439" s="128">
        <f t="shared" si="1920"/>
        <v>15.751354925155891</v>
      </c>
      <c r="AD9439" s="128">
        <f t="shared" si="1921"/>
        <v>0</v>
      </c>
      <c r="AE9439" s="128">
        <f t="shared" si="1922"/>
        <v>0</v>
      </c>
      <c r="AF9439" s="128">
        <f t="shared" si="1923"/>
        <v>1.3159774376731137</v>
      </c>
      <c r="AG9439" s="128">
        <f t="shared" si="1924"/>
        <v>0</v>
      </c>
      <c r="AH9439" s="93">
        <f t="shared" si="1925"/>
        <v>-0.56399515195882832</v>
      </c>
      <c r="AI9439" s="128">
        <f t="shared" si="1926"/>
        <v>0.3010981091749097</v>
      </c>
    </row>
    <row r="9440" spans="1:35" x14ac:dyDescent="0.25">
      <c r="A9440" s="96">
        <v>3.7744</v>
      </c>
      <c r="B9440" s="216">
        <v>0.98749624345650822</v>
      </c>
      <c r="E9440" s="153">
        <f t="shared" si="1927"/>
        <v>3.9499849738255981E-4</v>
      </c>
      <c r="W9440" s="152">
        <f t="shared" si="1928"/>
        <v>0.11347477964135584</v>
      </c>
      <c r="X9440" s="218">
        <v>1.1199090021352662</v>
      </c>
      <c r="Y9440" s="153">
        <f t="shared" si="1916"/>
        <v>3.9999999999995595E-4</v>
      </c>
      <c r="Z9440" s="128">
        <f t="shared" si="1917"/>
        <v>8.8754449677853557</v>
      </c>
      <c r="AA9440" s="128">
        <f t="shared" si="1918"/>
        <v>0.61929999999999996</v>
      </c>
      <c r="AB9440" s="128">
        <f t="shared" si="1919"/>
        <v>0</v>
      </c>
      <c r="AC9440" s="128">
        <f t="shared" si="1920"/>
        <v>15.751354925155891</v>
      </c>
      <c r="AD9440" s="128">
        <f t="shared" si="1921"/>
        <v>0</v>
      </c>
      <c r="AE9440" s="128">
        <f t="shared" si="1922"/>
        <v>0</v>
      </c>
      <c r="AF9440" s="128">
        <f t="shared" si="1923"/>
        <v>1.3159774376731137</v>
      </c>
      <c r="AG9440" s="128">
        <f t="shared" si="1924"/>
        <v>0</v>
      </c>
      <c r="AH9440" s="93">
        <f t="shared" si="1925"/>
        <v>-0.56399515195882832</v>
      </c>
      <c r="AI9440" s="128">
        <f t="shared" si="1926"/>
        <v>0.3010981091749097</v>
      </c>
    </row>
    <row r="9441" spans="1:35" x14ac:dyDescent="0.25">
      <c r="A9441" s="96">
        <v>3.7747999999999999</v>
      </c>
      <c r="B9441" s="216">
        <v>0.98749624345650822</v>
      </c>
      <c r="E9441" s="153">
        <f t="shared" si="1927"/>
        <v>3.9499849738255981E-4</v>
      </c>
      <c r="W9441" s="152">
        <f t="shared" si="1928"/>
        <v>0.11347477964135584</v>
      </c>
      <c r="X9441" s="218">
        <v>1.1199090021352662</v>
      </c>
      <c r="Y9441" s="153">
        <f t="shared" si="1916"/>
        <v>3.9999999999995595E-4</v>
      </c>
      <c r="Z9441" s="128">
        <f t="shared" si="1917"/>
        <v>8.8754449677853557</v>
      </c>
      <c r="AA9441" s="128">
        <f t="shared" si="1918"/>
        <v>0.61929999999999996</v>
      </c>
      <c r="AB9441" s="128">
        <f t="shared" si="1919"/>
        <v>0</v>
      </c>
      <c r="AC9441" s="128">
        <f t="shared" si="1920"/>
        <v>15.751354925155891</v>
      </c>
      <c r="AD9441" s="128">
        <f t="shared" si="1921"/>
        <v>0</v>
      </c>
      <c r="AE9441" s="128">
        <f t="shared" si="1922"/>
        <v>0</v>
      </c>
      <c r="AF9441" s="128">
        <f t="shared" si="1923"/>
        <v>1.3159774376731137</v>
      </c>
      <c r="AG9441" s="128">
        <f t="shared" si="1924"/>
        <v>0</v>
      </c>
      <c r="AH9441" s="93">
        <f t="shared" si="1925"/>
        <v>-0.56399515195882832</v>
      </c>
      <c r="AI9441" s="128">
        <f t="shared" si="1926"/>
        <v>0.3010981091749097</v>
      </c>
    </row>
    <row r="9442" spans="1:35" x14ac:dyDescent="0.25">
      <c r="A9442" s="96">
        <v>3.7751999999999999</v>
      </c>
      <c r="B9442" s="216">
        <v>0.98749624345650822</v>
      </c>
      <c r="E9442" s="153">
        <f t="shared" si="1927"/>
        <v>3.9499849738255981E-4</v>
      </c>
      <c r="W9442" s="152">
        <f t="shared" si="1928"/>
        <v>0.11347477964135584</v>
      </c>
      <c r="X9442" s="218">
        <v>1.1199090021352662</v>
      </c>
      <c r="Y9442" s="153">
        <f t="shared" si="1916"/>
        <v>3.9999999999995595E-4</v>
      </c>
      <c r="Z9442" s="128">
        <f t="shared" si="1917"/>
        <v>8.8754449677853557</v>
      </c>
      <c r="AA9442" s="128">
        <f t="shared" si="1918"/>
        <v>0.61929999999999996</v>
      </c>
      <c r="AB9442" s="128">
        <f t="shared" si="1919"/>
        <v>0</v>
      </c>
      <c r="AC9442" s="128">
        <f t="shared" si="1920"/>
        <v>15.751354925155891</v>
      </c>
      <c r="AD9442" s="128">
        <f t="shared" si="1921"/>
        <v>0</v>
      </c>
      <c r="AE9442" s="128">
        <f t="shared" si="1922"/>
        <v>0</v>
      </c>
      <c r="AF9442" s="128">
        <f t="shared" si="1923"/>
        <v>1.3159774376731137</v>
      </c>
      <c r="AG9442" s="128">
        <f t="shared" si="1924"/>
        <v>0</v>
      </c>
      <c r="AH9442" s="93">
        <f t="shared" si="1925"/>
        <v>-0.56399515195882832</v>
      </c>
      <c r="AI9442" s="128">
        <f t="shared" si="1926"/>
        <v>0.3010981091749097</v>
      </c>
    </row>
    <row r="9443" spans="1:35" x14ac:dyDescent="0.25">
      <c r="A9443" s="96">
        <v>3.7755999999999998</v>
      </c>
      <c r="B9443" s="216">
        <v>0.98749624345650822</v>
      </c>
      <c r="E9443" s="153">
        <f t="shared" si="1927"/>
        <v>3.9499849738255981E-4</v>
      </c>
      <c r="W9443" s="152">
        <f t="shared" si="1928"/>
        <v>0.11347477964135584</v>
      </c>
      <c r="X9443" s="218">
        <v>1.1199090021352662</v>
      </c>
      <c r="Y9443" s="153">
        <f t="shared" si="1916"/>
        <v>3.9999999999995595E-4</v>
      </c>
      <c r="Z9443" s="128">
        <f t="shared" si="1917"/>
        <v>8.8754449677853557</v>
      </c>
      <c r="AA9443" s="128">
        <f t="shared" si="1918"/>
        <v>0.61929999999999996</v>
      </c>
      <c r="AB9443" s="128">
        <f t="shared" si="1919"/>
        <v>0</v>
      </c>
      <c r="AC9443" s="128">
        <f t="shared" si="1920"/>
        <v>15.751354925155891</v>
      </c>
      <c r="AD9443" s="128">
        <f t="shared" si="1921"/>
        <v>0</v>
      </c>
      <c r="AE9443" s="128">
        <f t="shared" si="1922"/>
        <v>0</v>
      </c>
      <c r="AF9443" s="128">
        <f t="shared" si="1923"/>
        <v>1.3159774376731137</v>
      </c>
      <c r="AG9443" s="128">
        <f t="shared" si="1924"/>
        <v>0</v>
      </c>
      <c r="AH9443" s="93">
        <f t="shared" si="1925"/>
        <v>-0.56399515195882832</v>
      </c>
      <c r="AI9443" s="128">
        <f t="shared" si="1926"/>
        <v>0.3010981091749097</v>
      </c>
    </row>
    <row r="9444" spans="1:35" x14ac:dyDescent="0.25">
      <c r="A9444" s="96">
        <v>3.7759999999999998</v>
      </c>
      <c r="B9444" s="216">
        <v>0.98749624345650822</v>
      </c>
      <c r="E9444" s="153">
        <f t="shared" si="1927"/>
        <v>3.9499849738255981E-4</v>
      </c>
      <c r="W9444" s="152">
        <f t="shared" si="1928"/>
        <v>0.11347477964135584</v>
      </c>
      <c r="X9444" s="218">
        <v>1.1199090021352662</v>
      </c>
      <c r="Y9444" s="153">
        <f t="shared" si="1916"/>
        <v>3.9999999999995595E-4</v>
      </c>
      <c r="Z9444" s="128">
        <f t="shared" si="1917"/>
        <v>8.8754449677853557</v>
      </c>
      <c r="AA9444" s="128">
        <f t="shared" si="1918"/>
        <v>0.61929999999999996</v>
      </c>
      <c r="AB9444" s="128">
        <f t="shared" si="1919"/>
        <v>0</v>
      </c>
      <c r="AC9444" s="128">
        <f t="shared" si="1920"/>
        <v>15.751354925155891</v>
      </c>
      <c r="AD9444" s="128">
        <f t="shared" si="1921"/>
        <v>0</v>
      </c>
      <c r="AE9444" s="128">
        <f t="shared" si="1922"/>
        <v>0</v>
      </c>
      <c r="AF9444" s="128">
        <f t="shared" si="1923"/>
        <v>1.3159774376731137</v>
      </c>
      <c r="AG9444" s="128">
        <f t="shared" si="1924"/>
        <v>0</v>
      </c>
      <c r="AH9444" s="93">
        <f t="shared" si="1925"/>
        <v>-0.56399515195882832</v>
      </c>
      <c r="AI9444" s="128">
        <f t="shared" si="1926"/>
        <v>0.3010981091749097</v>
      </c>
    </row>
    <row r="9445" spans="1:35" x14ac:dyDescent="0.25">
      <c r="A9445" s="96">
        <v>3.7764000000000002</v>
      </c>
      <c r="B9445" s="216">
        <v>0.98749624345650822</v>
      </c>
      <c r="E9445" s="153">
        <f t="shared" si="1927"/>
        <v>3.9499849738299831E-4</v>
      </c>
      <c r="W9445" s="152">
        <f t="shared" si="1928"/>
        <v>0.11347477964135584</v>
      </c>
      <c r="X9445" s="218">
        <v>1.1199090021352662</v>
      </c>
      <c r="Y9445" s="153">
        <f t="shared" si="1916"/>
        <v>4.0000000000040004E-4</v>
      </c>
      <c r="Z9445" s="128">
        <f t="shared" si="1917"/>
        <v>8.8754449677853557</v>
      </c>
      <c r="AA9445" s="128">
        <f t="shared" si="1918"/>
        <v>0.61929999999999996</v>
      </c>
      <c r="AB9445" s="128">
        <f t="shared" si="1919"/>
        <v>0</v>
      </c>
      <c r="AC9445" s="128">
        <f t="shared" si="1920"/>
        <v>15.751354925155891</v>
      </c>
      <c r="AD9445" s="128">
        <f t="shared" si="1921"/>
        <v>0</v>
      </c>
      <c r="AE9445" s="128">
        <f t="shared" si="1922"/>
        <v>0</v>
      </c>
      <c r="AF9445" s="128">
        <f t="shared" si="1923"/>
        <v>1.3159774376731137</v>
      </c>
      <c r="AG9445" s="128">
        <f t="shared" si="1924"/>
        <v>0</v>
      </c>
      <c r="AH9445" s="93">
        <f t="shared" si="1925"/>
        <v>-0.56399515195882832</v>
      </c>
      <c r="AI9445" s="128">
        <f t="shared" si="1926"/>
        <v>0.3010981091749097</v>
      </c>
    </row>
    <row r="9446" spans="1:35" x14ac:dyDescent="0.25">
      <c r="A9446" s="96">
        <v>3.7768000000000002</v>
      </c>
      <c r="B9446" s="216">
        <v>0</v>
      </c>
      <c r="E9446" s="153">
        <f t="shared" si="1927"/>
        <v>1.974992486912799E-4</v>
      </c>
      <c r="W9446" s="152">
        <f t="shared" si="1928"/>
        <v>0.10132500005763834</v>
      </c>
      <c r="X9446" s="218">
        <v>1.0000000005688461</v>
      </c>
      <c r="Y9446" s="153">
        <f t="shared" si="1916"/>
        <v>3.9999999999995595E-4</v>
      </c>
      <c r="Z9446" s="128">
        <f t="shared" si="1917"/>
        <v>8.8754449677853557</v>
      </c>
      <c r="AA9446" s="128">
        <f t="shared" si="1918"/>
        <v>0.61929999999999996</v>
      </c>
      <c r="AB9446" s="128">
        <f t="shared" si="1919"/>
        <v>0</v>
      </c>
      <c r="AC9446" s="128">
        <f t="shared" si="1920"/>
        <v>15.751354925155891</v>
      </c>
      <c r="AD9446" s="128">
        <f t="shared" si="1921"/>
        <v>0</v>
      </c>
      <c r="AE9446" s="128">
        <f t="shared" si="1922"/>
        <v>0</v>
      </c>
      <c r="AF9446" s="128">
        <f t="shared" si="1923"/>
        <v>1.3159774376731137</v>
      </c>
      <c r="AG9446" s="128">
        <f t="shared" si="1924"/>
        <v>0</v>
      </c>
      <c r="AH9446" s="93">
        <f t="shared" si="1925"/>
        <v>-0.56399515195882832</v>
      </c>
      <c r="AI9446" s="128">
        <f t="shared" si="1926"/>
        <v>0</v>
      </c>
    </row>
    <row r="9447" spans="1:35" x14ac:dyDescent="0.25">
      <c r="A9447" s="96">
        <v>3.7772000000000001</v>
      </c>
      <c r="B9447" s="216">
        <v>0</v>
      </c>
      <c r="E9447" s="153">
        <f t="shared" si="1927"/>
        <v>0</v>
      </c>
      <c r="W9447" s="152">
        <f t="shared" si="1928"/>
        <v>0.10132500005763834</v>
      </c>
      <c r="X9447" s="218">
        <v>1.0000000005688461</v>
      </c>
      <c r="Y9447" s="153">
        <f t="shared" si="1916"/>
        <v>3.9999999999995595E-4</v>
      </c>
      <c r="Z9447" s="128">
        <f t="shared" si="1917"/>
        <v>8.8754449677853557</v>
      </c>
      <c r="AA9447" s="128">
        <f t="shared" si="1918"/>
        <v>0.61929999999999996</v>
      </c>
      <c r="AB9447" s="128">
        <f t="shared" si="1919"/>
        <v>0</v>
      </c>
      <c r="AC9447" s="128">
        <f t="shared" si="1920"/>
        <v>15.751354925155891</v>
      </c>
      <c r="AD9447" s="128">
        <f t="shared" si="1921"/>
        <v>0</v>
      </c>
      <c r="AE9447" s="128">
        <f t="shared" si="1922"/>
        <v>0</v>
      </c>
      <c r="AF9447" s="128">
        <f t="shared" si="1923"/>
        <v>1.3159774376731137</v>
      </c>
      <c r="AG9447" s="128">
        <f t="shared" si="1924"/>
        <v>0</v>
      </c>
      <c r="AH9447" s="93">
        <f t="shared" si="1925"/>
        <v>-0.56399515195882832</v>
      </c>
      <c r="AI9447" s="128">
        <f t="shared" si="1926"/>
        <v>0</v>
      </c>
    </row>
    <row r="9448" spans="1:35" x14ac:dyDescent="0.25">
      <c r="A9448" s="96">
        <v>3.7776000000000001</v>
      </c>
      <c r="B9448" s="216">
        <v>0</v>
      </c>
      <c r="E9448" s="153">
        <f t="shared" si="1927"/>
        <v>0</v>
      </c>
      <c r="W9448" s="152">
        <f t="shared" si="1928"/>
        <v>0.10132500005763834</v>
      </c>
      <c r="X9448" s="218">
        <v>1.0000000005688461</v>
      </c>
      <c r="Y9448" s="153">
        <f t="shared" si="1916"/>
        <v>3.9999999999995595E-4</v>
      </c>
      <c r="Z9448" s="128">
        <f t="shared" si="1917"/>
        <v>8.8754449677853557</v>
      </c>
      <c r="AA9448" s="128">
        <f t="shared" si="1918"/>
        <v>0.61929999999999996</v>
      </c>
      <c r="AB9448" s="128">
        <f t="shared" si="1919"/>
        <v>0</v>
      </c>
      <c r="AC9448" s="128">
        <f t="shared" si="1920"/>
        <v>15.751354925155891</v>
      </c>
      <c r="AD9448" s="128">
        <f t="shared" si="1921"/>
        <v>0</v>
      </c>
      <c r="AE9448" s="128">
        <f t="shared" si="1922"/>
        <v>0</v>
      </c>
      <c r="AF9448" s="128">
        <f t="shared" si="1923"/>
        <v>1.3159774376731137</v>
      </c>
      <c r="AG9448" s="128">
        <f t="shared" si="1924"/>
        <v>0</v>
      </c>
      <c r="AH9448" s="93">
        <f t="shared" si="1925"/>
        <v>-0.56399515195882832</v>
      </c>
      <c r="AI9448" s="128">
        <f t="shared" si="1926"/>
        <v>0</v>
      </c>
    </row>
    <row r="9449" spans="1:35" x14ac:dyDescent="0.25">
      <c r="A9449" s="96">
        <v>3.778</v>
      </c>
      <c r="B9449" s="216">
        <v>0</v>
      </c>
      <c r="E9449" s="153">
        <f t="shared" si="1927"/>
        <v>0</v>
      </c>
      <c r="W9449" s="152">
        <f t="shared" si="1928"/>
        <v>0.10132500005763834</v>
      </c>
      <c r="X9449" s="218">
        <v>1.0000000005688461</v>
      </c>
      <c r="Y9449" s="153">
        <f t="shared" si="1916"/>
        <v>3.9999999999995595E-4</v>
      </c>
      <c r="Z9449" s="128">
        <f t="shared" si="1917"/>
        <v>8.8754449677853557</v>
      </c>
      <c r="AA9449" s="128">
        <f t="shared" si="1918"/>
        <v>0.61929999999999996</v>
      </c>
      <c r="AB9449" s="128">
        <f t="shared" si="1919"/>
        <v>0</v>
      </c>
      <c r="AC9449" s="128">
        <f t="shared" si="1920"/>
        <v>15.751354925155891</v>
      </c>
      <c r="AD9449" s="128">
        <f t="shared" si="1921"/>
        <v>0</v>
      </c>
      <c r="AE9449" s="128">
        <f t="shared" si="1922"/>
        <v>0</v>
      </c>
      <c r="AF9449" s="128">
        <f t="shared" si="1923"/>
        <v>1.3159774376731137</v>
      </c>
      <c r="AG9449" s="128">
        <f t="shared" si="1924"/>
        <v>0</v>
      </c>
      <c r="AH9449" s="93">
        <f t="shared" si="1925"/>
        <v>-0.56399515195882832</v>
      </c>
      <c r="AI9449" s="128">
        <f t="shared" si="1926"/>
        <v>0</v>
      </c>
    </row>
    <row r="9450" spans="1:35" x14ac:dyDescent="0.25">
      <c r="A9450" s="96">
        <v>3.7784</v>
      </c>
      <c r="B9450" s="216">
        <v>0.98749624345650822</v>
      </c>
      <c r="E9450" s="153">
        <f t="shared" si="1927"/>
        <v>1.974992486912799E-4</v>
      </c>
      <c r="W9450" s="152">
        <f t="shared" si="1928"/>
        <v>0.11347477964135584</v>
      </c>
      <c r="X9450" s="218">
        <v>1.1199090021352662</v>
      </c>
      <c r="Y9450" s="153">
        <f t="shared" si="1916"/>
        <v>3.9999999999995595E-4</v>
      </c>
      <c r="Z9450" s="128">
        <f t="shared" si="1917"/>
        <v>8.8754449677853557</v>
      </c>
      <c r="AA9450" s="128">
        <f t="shared" si="1918"/>
        <v>0.61929999999999996</v>
      </c>
      <c r="AB9450" s="128">
        <f t="shared" si="1919"/>
        <v>0</v>
      </c>
      <c r="AC9450" s="128">
        <f t="shared" si="1920"/>
        <v>15.751354925155891</v>
      </c>
      <c r="AD9450" s="128">
        <f t="shared" si="1921"/>
        <v>0</v>
      </c>
      <c r="AE9450" s="128">
        <f t="shared" si="1922"/>
        <v>0</v>
      </c>
      <c r="AF9450" s="128">
        <f t="shared" si="1923"/>
        <v>1.3159774376731137</v>
      </c>
      <c r="AG9450" s="128">
        <f t="shared" si="1924"/>
        <v>0</v>
      </c>
      <c r="AH9450" s="93">
        <f t="shared" si="1925"/>
        <v>-0.56399515195882832</v>
      </c>
      <c r="AI9450" s="128">
        <f t="shared" si="1926"/>
        <v>0.3010981091749097</v>
      </c>
    </row>
    <row r="9451" spans="1:35" x14ac:dyDescent="0.25">
      <c r="A9451" s="96">
        <v>3.7787999999999999</v>
      </c>
      <c r="B9451" s="216">
        <v>0.98749624345650822</v>
      </c>
      <c r="E9451" s="153">
        <f t="shared" si="1927"/>
        <v>3.9499849738255981E-4</v>
      </c>
      <c r="W9451" s="152">
        <f t="shared" si="1928"/>
        <v>0.11347477964135584</v>
      </c>
      <c r="X9451" s="218">
        <v>1.1199090021352662</v>
      </c>
      <c r="Y9451" s="153">
        <f t="shared" si="1916"/>
        <v>3.9999999999995595E-4</v>
      </c>
      <c r="Z9451" s="128">
        <f t="shared" si="1917"/>
        <v>8.8754449677853557</v>
      </c>
      <c r="AA9451" s="128">
        <f t="shared" si="1918"/>
        <v>0.61929999999999996</v>
      </c>
      <c r="AB9451" s="128">
        <f t="shared" si="1919"/>
        <v>0</v>
      </c>
      <c r="AC9451" s="128">
        <f t="shared" si="1920"/>
        <v>15.751354925155891</v>
      </c>
      <c r="AD9451" s="128">
        <f t="shared" si="1921"/>
        <v>0</v>
      </c>
      <c r="AE9451" s="128">
        <f t="shared" si="1922"/>
        <v>0</v>
      </c>
      <c r="AF9451" s="128">
        <f t="shared" si="1923"/>
        <v>1.3159774376731137</v>
      </c>
      <c r="AG9451" s="128">
        <f t="shared" si="1924"/>
        <v>0</v>
      </c>
      <c r="AH9451" s="93">
        <f t="shared" si="1925"/>
        <v>-0.56399515195882832</v>
      </c>
      <c r="AI9451" s="128">
        <f t="shared" si="1926"/>
        <v>0.3010981091749097</v>
      </c>
    </row>
    <row r="9452" spans="1:35" x14ac:dyDescent="0.25">
      <c r="A9452" s="96">
        <v>3.7791999999999999</v>
      </c>
      <c r="B9452" s="216">
        <v>0.98749624345650822</v>
      </c>
      <c r="E9452" s="153">
        <f t="shared" si="1927"/>
        <v>3.9499849738255981E-4</v>
      </c>
      <c r="W9452" s="152">
        <f t="shared" si="1928"/>
        <v>0.11347477964135584</v>
      </c>
      <c r="X9452" s="218">
        <v>1.1199090021352662</v>
      </c>
      <c r="Y9452" s="153">
        <f t="shared" si="1916"/>
        <v>3.9999999999995595E-4</v>
      </c>
      <c r="Z9452" s="128">
        <f t="shared" si="1917"/>
        <v>8.8754449677853557</v>
      </c>
      <c r="AA9452" s="128">
        <f t="shared" si="1918"/>
        <v>0.61929999999999996</v>
      </c>
      <c r="AB9452" s="128">
        <f t="shared" si="1919"/>
        <v>0</v>
      </c>
      <c r="AC9452" s="128">
        <f t="shared" si="1920"/>
        <v>15.751354925155891</v>
      </c>
      <c r="AD9452" s="128">
        <f t="shared" si="1921"/>
        <v>0</v>
      </c>
      <c r="AE9452" s="128">
        <f t="shared" si="1922"/>
        <v>0</v>
      </c>
      <c r="AF9452" s="128">
        <f t="shared" si="1923"/>
        <v>1.3159774376731137</v>
      </c>
      <c r="AG9452" s="128">
        <f t="shared" si="1924"/>
        <v>0</v>
      </c>
      <c r="AH9452" s="93">
        <f t="shared" si="1925"/>
        <v>-0.56399515195882832</v>
      </c>
      <c r="AI9452" s="128">
        <f t="shared" si="1926"/>
        <v>0.3010981091749097</v>
      </c>
    </row>
    <row r="9453" spans="1:35" x14ac:dyDescent="0.25">
      <c r="A9453" s="96">
        <v>3.7795999999999998</v>
      </c>
      <c r="B9453" s="216">
        <v>0</v>
      </c>
      <c r="E9453" s="153">
        <f t="shared" si="1927"/>
        <v>1.974992486912799E-4</v>
      </c>
      <c r="W9453" s="152">
        <f t="shared" si="1928"/>
        <v>0.10132500005763834</v>
      </c>
      <c r="X9453" s="218">
        <v>1.0000000005688461</v>
      </c>
      <c r="Y9453" s="153">
        <f t="shared" si="1916"/>
        <v>3.9999999999995595E-4</v>
      </c>
      <c r="Z9453" s="128">
        <f t="shared" si="1917"/>
        <v>8.8754449677853557</v>
      </c>
      <c r="AA9453" s="128">
        <f t="shared" si="1918"/>
        <v>0.61929999999999996</v>
      </c>
      <c r="AB9453" s="128">
        <f t="shared" si="1919"/>
        <v>0</v>
      </c>
      <c r="AC9453" s="128">
        <f t="shared" si="1920"/>
        <v>15.751354925155891</v>
      </c>
      <c r="AD9453" s="128">
        <f t="shared" si="1921"/>
        <v>0</v>
      </c>
      <c r="AE9453" s="128">
        <f t="shared" si="1922"/>
        <v>0</v>
      </c>
      <c r="AF9453" s="128">
        <f t="shared" si="1923"/>
        <v>1.3159774376731137</v>
      </c>
      <c r="AG9453" s="128">
        <f t="shared" si="1924"/>
        <v>0</v>
      </c>
      <c r="AH9453" s="93">
        <f t="shared" si="1925"/>
        <v>-0.56399515195882832</v>
      </c>
      <c r="AI9453" s="128">
        <f t="shared" si="1926"/>
        <v>0</v>
      </c>
    </row>
    <row r="9454" spans="1:35" x14ac:dyDescent="0.25">
      <c r="A9454" s="96">
        <v>3.78</v>
      </c>
      <c r="B9454" s="216">
        <v>0</v>
      </c>
      <c r="E9454" s="153">
        <f t="shared" si="1927"/>
        <v>0</v>
      </c>
      <c r="W9454" s="152">
        <f t="shared" si="1928"/>
        <v>0.10132500005763834</v>
      </c>
      <c r="X9454" s="218">
        <v>1.0000000005688461</v>
      </c>
      <c r="Y9454" s="153">
        <f t="shared" si="1916"/>
        <v>3.9999999999995595E-4</v>
      </c>
      <c r="Z9454" s="128">
        <f t="shared" si="1917"/>
        <v>8.8754449677853557</v>
      </c>
      <c r="AA9454" s="128">
        <f t="shared" si="1918"/>
        <v>0.61929999999999996</v>
      </c>
      <c r="AB9454" s="128">
        <f t="shared" si="1919"/>
        <v>0</v>
      </c>
      <c r="AC9454" s="128">
        <f t="shared" si="1920"/>
        <v>15.751354925155891</v>
      </c>
      <c r="AD9454" s="128">
        <f t="shared" si="1921"/>
        <v>0</v>
      </c>
      <c r="AE9454" s="128">
        <f t="shared" si="1922"/>
        <v>0</v>
      </c>
      <c r="AF9454" s="128">
        <f t="shared" si="1923"/>
        <v>1.3159774376731137</v>
      </c>
      <c r="AG9454" s="128">
        <f t="shared" si="1924"/>
        <v>0</v>
      </c>
      <c r="AH9454" s="93">
        <f t="shared" si="1925"/>
        <v>-0.56399515195882832</v>
      </c>
      <c r="AI9454" s="128">
        <f t="shared" si="1926"/>
        <v>0</v>
      </c>
    </row>
    <row r="9455" spans="1:35" x14ac:dyDescent="0.25">
      <c r="A9455" s="96">
        <v>3.7803999999999998</v>
      </c>
      <c r="B9455" s="216">
        <v>0.98749624345650822</v>
      </c>
      <c r="E9455" s="153">
        <f t="shared" si="1927"/>
        <v>1.974992486912799E-4</v>
      </c>
      <c r="W9455" s="152">
        <f t="shared" si="1928"/>
        <v>0.11347477964135584</v>
      </c>
      <c r="X9455" s="218">
        <v>1.1199090021352662</v>
      </c>
      <c r="Y9455" s="153">
        <f t="shared" si="1916"/>
        <v>3.9999999999995595E-4</v>
      </c>
      <c r="Z9455" s="128">
        <f t="shared" si="1917"/>
        <v>8.8754449677853557</v>
      </c>
      <c r="AA9455" s="128">
        <f t="shared" si="1918"/>
        <v>0.61929999999999996</v>
      </c>
      <c r="AB9455" s="128">
        <f t="shared" si="1919"/>
        <v>0</v>
      </c>
      <c r="AC9455" s="128">
        <f t="shared" si="1920"/>
        <v>15.751354925155891</v>
      </c>
      <c r="AD9455" s="128">
        <f t="shared" si="1921"/>
        <v>0</v>
      </c>
      <c r="AE9455" s="128">
        <f t="shared" si="1922"/>
        <v>0</v>
      </c>
      <c r="AF9455" s="128">
        <f t="shared" si="1923"/>
        <v>1.3159774376731137</v>
      </c>
      <c r="AG9455" s="128">
        <f t="shared" si="1924"/>
        <v>0</v>
      </c>
      <c r="AH9455" s="93">
        <f t="shared" si="1925"/>
        <v>-0.56399515195882832</v>
      </c>
      <c r="AI9455" s="128">
        <f t="shared" si="1926"/>
        <v>0.3010981091749097</v>
      </c>
    </row>
    <row r="9456" spans="1:35" x14ac:dyDescent="0.25">
      <c r="A9456" s="96">
        <v>3.7808000000000002</v>
      </c>
      <c r="B9456" s="216">
        <v>0</v>
      </c>
      <c r="E9456" s="153">
        <f t="shared" si="1927"/>
        <v>1.9749924869149916E-4</v>
      </c>
      <c r="W9456" s="152">
        <f t="shared" si="1928"/>
        <v>0.10132500005763834</v>
      </c>
      <c r="X9456" s="218">
        <v>1.0000000005688461</v>
      </c>
      <c r="Y9456" s="153">
        <f t="shared" si="1916"/>
        <v>4.0000000000040004E-4</v>
      </c>
      <c r="Z9456" s="128">
        <f t="shared" si="1917"/>
        <v>8.8754449677853557</v>
      </c>
      <c r="AA9456" s="128">
        <f t="shared" si="1918"/>
        <v>0.61929999999999996</v>
      </c>
      <c r="AB9456" s="128">
        <f t="shared" si="1919"/>
        <v>0</v>
      </c>
      <c r="AC9456" s="128">
        <f t="shared" si="1920"/>
        <v>15.751354925155891</v>
      </c>
      <c r="AD9456" s="128">
        <f t="shared" si="1921"/>
        <v>0</v>
      </c>
      <c r="AE9456" s="128">
        <f t="shared" si="1922"/>
        <v>0</v>
      </c>
      <c r="AF9456" s="128">
        <f t="shared" si="1923"/>
        <v>1.3159774376731137</v>
      </c>
      <c r="AG9456" s="128">
        <f t="shared" si="1924"/>
        <v>0</v>
      </c>
      <c r="AH9456" s="93">
        <f t="shared" si="1925"/>
        <v>-0.56399515195882832</v>
      </c>
      <c r="AI9456" s="128">
        <f t="shared" si="1926"/>
        <v>0</v>
      </c>
    </row>
    <row r="9457" spans="1:35" x14ac:dyDescent="0.25">
      <c r="A9457" s="96">
        <v>3.7812000000000001</v>
      </c>
      <c r="B9457" s="216">
        <v>0</v>
      </c>
      <c r="E9457" s="153">
        <f t="shared" si="1927"/>
        <v>0</v>
      </c>
      <c r="W9457" s="152">
        <f t="shared" si="1928"/>
        <v>0.10132500005763834</v>
      </c>
      <c r="X9457" s="218">
        <v>1.0000000005688461</v>
      </c>
      <c r="Y9457" s="153">
        <f t="shared" si="1916"/>
        <v>3.9999999999995595E-4</v>
      </c>
      <c r="Z9457" s="128">
        <f t="shared" si="1917"/>
        <v>8.8754449677853557</v>
      </c>
      <c r="AA9457" s="128">
        <f t="shared" si="1918"/>
        <v>0.61929999999999996</v>
      </c>
      <c r="AB9457" s="128">
        <f t="shared" si="1919"/>
        <v>0</v>
      </c>
      <c r="AC9457" s="128">
        <f t="shared" si="1920"/>
        <v>15.751354925155891</v>
      </c>
      <c r="AD9457" s="128">
        <f t="shared" si="1921"/>
        <v>0</v>
      </c>
      <c r="AE9457" s="128">
        <f t="shared" si="1922"/>
        <v>0</v>
      </c>
      <c r="AF9457" s="128">
        <f t="shared" si="1923"/>
        <v>1.3159774376731137</v>
      </c>
      <c r="AG9457" s="128">
        <f t="shared" si="1924"/>
        <v>0</v>
      </c>
      <c r="AH9457" s="93">
        <f t="shared" si="1925"/>
        <v>-0.56399515195882832</v>
      </c>
      <c r="AI9457" s="128">
        <f t="shared" si="1926"/>
        <v>0</v>
      </c>
    </row>
    <row r="9458" spans="1:35" x14ac:dyDescent="0.25">
      <c r="A9458" s="96">
        <v>3.7816000000000001</v>
      </c>
      <c r="B9458" s="216">
        <v>0</v>
      </c>
      <c r="E9458" s="153">
        <f t="shared" si="1927"/>
        <v>0</v>
      </c>
      <c r="W9458" s="152">
        <f t="shared" si="1928"/>
        <v>0.10132500005763834</v>
      </c>
      <c r="X9458" s="218">
        <v>1.0000000005688461</v>
      </c>
      <c r="Y9458" s="153">
        <f t="shared" si="1916"/>
        <v>3.9999999999995595E-4</v>
      </c>
      <c r="Z9458" s="128">
        <f t="shared" si="1917"/>
        <v>8.8754449677853557</v>
      </c>
      <c r="AA9458" s="128">
        <f t="shared" si="1918"/>
        <v>0.61929999999999996</v>
      </c>
      <c r="AB9458" s="128">
        <f t="shared" si="1919"/>
        <v>0</v>
      </c>
      <c r="AC9458" s="128">
        <f t="shared" si="1920"/>
        <v>15.751354925155891</v>
      </c>
      <c r="AD9458" s="128">
        <f t="shared" si="1921"/>
        <v>0</v>
      </c>
      <c r="AE9458" s="128">
        <f t="shared" si="1922"/>
        <v>0</v>
      </c>
      <c r="AF9458" s="128">
        <f t="shared" si="1923"/>
        <v>1.3159774376731137</v>
      </c>
      <c r="AG9458" s="128">
        <f t="shared" si="1924"/>
        <v>0</v>
      </c>
      <c r="AH9458" s="93">
        <f t="shared" si="1925"/>
        <v>-0.56399515195882832</v>
      </c>
      <c r="AI9458" s="128">
        <f t="shared" si="1926"/>
        <v>0</v>
      </c>
    </row>
    <row r="9459" spans="1:35" x14ac:dyDescent="0.25">
      <c r="A9459" s="96">
        <v>3.782</v>
      </c>
      <c r="B9459" s="216">
        <v>0.98749624345650822</v>
      </c>
      <c r="E9459" s="153">
        <f t="shared" si="1927"/>
        <v>1.974992486912799E-4</v>
      </c>
      <c r="W9459" s="152">
        <f t="shared" si="1928"/>
        <v>0.11347477964135584</v>
      </c>
      <c r="X9459" s="218">
        <v>1.1199090021352662</v>
      </c>
      <c r="Y9459" s="153">
        <f t="shared" si="1916"/>
        <v>3.9999999999995595E-4</v>
      </c>
      <c r="Z9459" s="128">
        <f t="shared" si="1917"/>
        <v>8.8754449677853557</v>
      </c>
      <c r="AA9459" s="128">
        <f t="shared" si="1918"/>
        <v>0.61929999999999996</v>
      </c>
      <c r="AB9459" s="128">
        <f t="shared" si="1919"/>
        <v>0</v>
      </c>
      <c r="AC9459" s="128">
        <f t="shared" si="1920"/>
        <v>15.751354925155891</v>
      </c>
      <c r="AD9459" s="128">
        <f t="shared" si="1921"/>
        <v>0</v>
      </c>
      <c r="AE9459" s="128">
        <f t="shared" si="1922"/>
        <v>0</v>
      </c>
      <c r="AF9459" s="128">
        <f t="shared" si="1923"/>
        <v>1.3159774376731137</v>
      </c>
      <c r="AG9459" s="128">
        <f t="shared" si="1924"/>
        <v>0</v>
      </c>
      <c r="AH9459" s="93">
        <f t="shared" si="1925"/>
        <v>-0.56399515195882832</v>
      </c>
      <c r="AI9459" s="128">
        <f t="shared" si="1926"/>
        <v>0.3010981091749097</v>
      </c>
    </row>
    <row r="9460" spans="1:35" x14ac:dyDescent="0.25">
      <c r="A9460" s="96">
        <v>3.7824</v>
      </c>
      <c r="B9460" s="216">
        <v>0</v>
      </c>
      <c r="E9460" s="153">
        <f t="shared" si="1927"/>
        <v>1.974992486912799E-4</v>
      </c>
      <c r="W9460" s="152">
        <f t="shared" si="1928"/>
        <v>0.10132500005763834</v>
      </c>
      <c r="X9460" s="218">
        <v>1.0000000005688461</v>
      </c>
      <c r="Y9460" s="153">
        <f t="shared" si="1916"/>
        <v>3.9999999999995595E-4</v>
      </c>
      <c r="Z9460" s="128">
        <f t="shared" si="1917"/>
        <v>8.8754449677853557</v>
      </c>
      <c r="AA9460" s="128">
        <f t="shared" si="1918"/>
        <v>0.61929999999999996</v>
      </c>
      <c r="AB9460" s="128">
        <f t="shared" si="1919"/>
        <v>0</v>
      </c>
      <c r="AC9460" s="128">
        <f t="shared" si="1920"/>
        <v>15.751354925155891</v>
      </c>
      <c r="AD9460" s="128">
        <f t="shared" si="1921"/>
        <v>0</v>
      </c>
      <c r="AE9460" s="128">
        <f t="shared" si="1922"/>
        <v>0</v>
      </c>
      <c r="AF9460" s="128">
        <f t="shared" si="1923"/>
        <v>1.3159774376731137</v>
      </c>
      <c r="AG9460" s="128">
        <f t="shared" si="1924"/>
        <v>0</v>
      </c>
      <c r="AH9460" s="93">
        <f t="shared" si="1925"/>
        <v>-0.56399515195882832</v>
      </c>
      <c r="AI9460" s="128">
        <f t="shared" si="1926"/>
        <v>0</v>
      </c>
    </row>
    <row r="9461" spans="1:35" x14ac:dyDescent="0.25">
      <c r="A9461" s="96">
        <v>3.7827999999999999</v>
      </c>
      <c r="B9461" s="216">
        <v>0</v>
      </c>
      <c r="E9461" s="153">
        <f t="shared" si="1927"/>
        <v>0</v>
      </c>
      <c r="W9461" s="152">
        <f t="shared" si="1928"/>
        <v>0.10132500005763834</v>
      </c>
      <c r="X9461" s="218">
        <v>1.0000000005688461</v>
      </c>
      <c r="Y9461" s="153">
        <f t="shared" si="1916"/>
        <v>3.9999999999995595E-4</v>
      </c>
      <c r="Z9461" s="128">
        <f t="shared" si="1917"/>
        <v>8.8754449677853557</v>
      </c>
      <c r="AA9461" s="128">
        <f t="shared" si="1918"/>
        <v>0.61929999999999996</v>
      </c>
      <c r="AB9461" s="128">
        <f t="shared" si="1919"/>
        <v>0</v>
      </c>
      <c r="AC9461" s="128">
        <f t="shared" si="1920"/>
        <v>15.751354925155891</v>
      </c>
      <c r="AD9461" s="128">
        <f t="shared" si="1921"/>
        <v>0</v>
      </c>
      <c r="AE9461" s="128">
        <f t="shared" si="1922"/>
        <v>0</v>
      </c>
      <c r="AF9461" s="128">
        <f t="shared" si="1923"/>
        <v>1.3159774376731137</v>
      </c>
      <c r="AG9461" s="128">
        <f t="shared" si="1924"/>
        <v>0</v>
      </c>
      <c r="AH9461" s="93">
        <f t="shared" si="1925"/>
        <v>-0.56399515195882832</v>
      </c>
      <c r="AI9461" s="128">
        <f t="shared" si="1926"/>
        <v>0</v>
      </c>
    </row>
    <row r="9462" spans="1:35" x14ac:dyDescent="0.25">
      <c r="A9462" s="96">
        <v>3.7831999999999999</v>
      </c>
      <c r="B9462" s="216">
        <v>0</v>
      </c>
      <c r="E9462" s="153">
        <f t="shared" si="1927"/>
        <v>0</v>
      </c>
      <c r="W9462" s="152">
        <f t="shared" si="1928"/>
        <v>0.10132500005763834</v>
      </c>
      <c r="X9462" s="218">
        <v>1.0000000005688461</v>
      </c>
      <c r="Y9462" s="153">
        <f t="shared" si="1916"/>
        <v>3.9999999999995595E-4</v>
      </c>
      <c r="Z9462" s="128">
        <f t="shared" si="1917"/>
        <v>8.8754449677853557</v>
      </c>
      <c r="AA9462" s="128">
        <f t="shared" si="1918"/>
        <v>0.61929999999999996</v>
      </c>
      <c r="AB9462" s="128">
        <f t="shared" si="1919"/>
        <v>0</v>
      </c>
      <c r="AC9462" s="128">
        <f t="shared" si="1920"/>
        <v>15.751354925155891</v>
      </c>
      <c r="AD9462" s="128">
        <f t="shared" si="1921"/>
        <v>0</v>
      </c>
      <c r="AE9462" s="128">
        <f t="shared" si="1922"/>
        <v>0</v>
      </c>
      <c r="AF9462" s="128">
        <f t="shared" si="1923"/>
        <v>1.3159774376731137</v>
      </c>
      <c r="AG9462" s="128">
        <f t="shared" si="1924"/>
        <v>0</v>
      </c>
      <c r="AH9462" s="93">
        <f t="shared" si="1925"/>
        <v>-0.56399515195882832</v>
      </c>
      <c r="AI9462" s="128">
        <f t="shared" si="1926"/>
        <v>0</v>
      </c>
    </row>
    <row r="9463" spans="1:35" x14ac:dyDescent="0.25">
      <c r="A9463" s="96">
        <v>3.7835999999999999</v>
      </c>
      <c r="B9463" s="216">
        <v>0</v>
      </c>
      <c r="E9463" s="153">
        <f t="shared" si="1927"/>
        <v>0</v>
      </c>
      <c r="W9463" s="152">
        <f t="shared" si="1928"/>
        <v>0.10132500005763834</v>
      </c>
      <c r="X9463" s="218">
        <v>1.0000000005688461</v>
      </c>
      <c r="Y9463" s="153">
        <f t="shared" si="1916"/>
        <v>3.9999999999995595E-4</v>
      </c>
      <c r="Z9463" s="128">
        <f t="shared" si="1917"/>
        <v>8.8754449677853557</v>
      </c>
      <c r="AA9463" s="128">
        <f t="shared" si="1918"/>
        <v>0.61929999999999996</v>
      </c>
      <c r="AB9463" s="128">
        <f t="shared" si="1919"/>
        <v>0</v>
      </c>
      <c r="AC9463" s="128">
        <f t="shared" si="1920"/>
        <v>15.751354925155891</v>
      </c>
      <c r="AD9463" s="128">
        <f t="shared" si="1921"/>
        <v>0</v>
      </c>
      <c r="AE9463" s="128">
        <f t="shared" si="1922"/>
        <v>0</v>
      </c>
      <c r="AF9463" s="128">
        <f t="shared" si="1923"/>
        <v>1.3159774376731137</v>
      </c>
      <c r="AG9463" s="128">
        <f t="shared" si="1924"/>
        <v>0</v>
      </c>
      <c r="AH9463" s="93">
        <f t="shared" si="1925"/>
        <v>-0.56399515195882832</v>
      </c>
      <c r="AI9463" s="128">
        <f t="shared" si="1926"/>
        <v>0</v>
      </c>
    </row>
    <row r="9464" spans="1:35" x14ac:dyDescent="0.25">
      <c r="A9464" s="96">
        <v>3.7839999999999998</v>
      </c>
      <c r="B9464" s="216">
        <v>0</v>
      </c>
      <c r="E9464" s="153">
        <f t="shared" si="1927"/>
        <v>0</v>
      </c>
      <c r="W9464" s="152">
        <f t="shared" si="1928"/>
        <v>0.10132500005763834</v>
      </c>
      <c r="X9464" s="218">
        <v>1.0000000005688461</v>
      </c>
      <c r="Y9464" s="153">
        <f t="shared" si="1916"/>
        <v>3.9999999999995595E-4</v>
      </c>
      <c r="Z9464" s="128">
        <f t="shared" si="1917"/>
        <v>8.8754449677853557</v>
      </c>
      <c r="AA9464" s="128">
        <f t="shared" si="1918"/>
        <v>0.61929999999999996</v>
      </c>
      <c r="AB9464" s="128">
        <f t="shared" si="1919"/>
        <v>0</v>
      </c>
      <c r="AC9464" s="128">
        <f t="shared" si="1920"/>
        <v>15.751354925155891</v>
      </c>
      <c r="AD9464" s="128">
        <f t="shared" si="1921"/>
        <v>0</v>
      </c>
      <c r="AE9464" s="128">
        <f t="shared" si="1922"/>
        <v>0</v>
      </c>
      <c r="AF9464" s="128">
        <f t="shared" si="1923"/>
        <v>1.3159774376731137</v>
      </c>
      <c r="AG9464" s="128">
        <f t="shared" si="1924"/>
        <v>0</v>
      </c>
      <c r="AH9464" s="93">
        <f t="shared" si="1925"/>
        <v>-0.56399515195882832</v>
      </c>
      <c r="AI9464" s="128">
        <f t="shared" si="1926"/>
        <v>0</v>
      </c>
    </row>
    <row r="9465" spans="1:35" x14ac:dyDescent="0.25">
      <c r="A9465" s="96">
        <v>3.7843999999999998</v>
      </c>
      <c r="B9465" s="216">
        <v>0.98749624345650822</v>
      </c>
      <c r="E9465" s="153">
        <f t="shared" si="1927"/>
        <v>1.974992486912799E-4</v>
      </c>
      <c r="W9465" s="152">
        <f t="shared" si="1928"/>
        <v>0.11347477964135584</v>
      </c>
      <c r="X9465" s="218">
        <v>1.1199090021352662</v>
      </c>
      <c r="Y9465" s="153">
        <f t="shared" si="1916"/>
        <v>3.9999999999995595E-4</v>
      </c>
      <c r="Z9465" s="128">
        <f t="shared" si="1917"/>
        <v>8.8754449677853557</v>
      </c>
      <c r="AA9465" s="128">
        <f t="shared" si="1918"/>
        <v>0.61929999999999996</v>
      </c>
      <c r="AB9465" s="128">
        <f t="shared" si="1919"/>
        <v>0</v>
      </c>
      <c r="AC9465" s="128">
        <f t="shared" si="1920"/>
        <v>15.751354925155891</v>
      </c>
      <c r="AD9465" s="128">
        <f t="shared" si="1921"/>
        <v>0</v>
      </c>
      <c r="AE9465" s="128">
        <f t="shared" si="1922"/>
        <v>0</v>
      </c>
      <c r="AF9465" s="128">
        <f t="shared" si="1923"/>
        <v>1.3159774376731137</v>
      </c>
      <c r="AG9465" s="128">
        <f t="shared" si="1924"/>
        <v>0</v>
      </c>
      <c r="AH9465" s="93">
        <f t="shared" si="1925"/>
        <v>-0.56399515195882832</v>
      </c>
      <c r="AI9465" s="128">
        <f t="shared" si="1926"/>
        <v>0.3010981091749097</v>
      </c>
    </row>
    <row r="9466" spans="1:35" x14ac:dyDescent="0.25">
      <c r="A9466" s="96">
        <v>3.7848000000000002</v>
      </c>
      <c r="B9466" s="216">
        <v>0.98749624345650822</v>
      </c>
      <c r="E9466" s="153">
        <f t="shared" si="1927"/>
        <v>3.9499849738299831E-4</v>
      </c>
      <c r="W9466" s="152">
        <f t="shared" si="1928"/>
        <v>0.11347477964135584</v>
      </c>
      <c r="X9466" s="218">
        <v>1.1199090021352662</v>
      </c>
      <c r="Y9466" s="153">
        <f t="shared" si="1916"/>
        <v>4.0000000000040004E-4</v>
      </c>
      <c r="Z9466" s="128">
        <f t="shared" si="1917"/>
        <v>8.8754449677853557</v>
      </c>
      <c r="AA9466" s="128">
        <f t="shared" si="1918"/>
        <v>0.61929999999999996</v>
      </c>
      <c r="AB9466" s="128">
        <f t="shared" si="1919"/>
        <v>0</v>
      </c>
      <c r="AC9466" s="128">
        <f t="shared" si="1920"/>
        <v>15.751354925155891</v>
      </c>
      <c r="AD9466" s="128">
        <f t="shared" si="1921"/>
        <v>0</v>
      </c>
      <c r="AE9466" s="128">
        <f t="shared" si="1922"/>
        <v>0</v>
      </c>
      <c r="AF9466" s="128">
        <f t="shared" si="1923"/>
        <v>1.3159774376731137</v>
      </c>
      <c r="AG9466" s="128">
        <f t="shared" si="1924"/>
        <v>0</v>
      </c>
      <c r="AH9466" s="93">
        <f t="shared" si="1925"/>
        <v>-0.56399515195882832</v>
      </c>
      <c r="AI9466" s="128">
        <f t="shared" si="1926"/>
        <v>0.3010981091749097</v>
      </c>
    </row>
    <row r="9467" spans="1:35" x14ac:dyDescent="0.25">
      <c r="A9467" s="96">
        <v>3.7852000000000001</v>
      </c>
      <c r="B9467" s="216">
        <v>0</v>
      </c>
      <c r="E9467" s="153">
        <f t="shared" si="1927"/>
        <v>1.974992486912799E-4</v>
      </c>
      <c r="W9467" s="152">
        <f t="shared" si="1928"/>
        <v>0.10132500005763834</v>
      </c>
      <c r="X9467" s="218">
        <v>1.0000000005688461</v>
      </c>
      <c r="Y9467" s="153">
        <f t="shared" si="1916"/>
        <v>3.9999999999995595E-4</v>
      </c>
      <c r="Z9467" s="128">
        <f t="shared" si="1917"/>
        <v>8.8754449677853557</v>
      </c>
      <c r="AA9467" s="128">
        <f t="shared" si="1918"/>
        <v>0.61929999999999996</v>
      </c>
      <c r="AB9467" s="128">
        <f t="shared" si="1919"/>
        <v>0</v>
      </c>
      <c r="AC9467" s="128">
        <f t="shared" si="1920"/>
        <v>15.751354925155891</v>
      </c>
      <c r="AD9467" s="128">
        <f t="shared" si="1921"/>
        <v>0</v>
      </c>
      <c r="AE9467" s="128">
        <f t="shared" si="1922"/>
        <v>0</v>
      </c>
      <c r="AF9467" s="128">
        <f t="shared" si="1923"/>
        <v>1.3159774376731137</v>
      </c>
      <c r="AG9467" s="128">
        <f t="shared" si="1924"/>
        <v>0</v>
      </c>
      <c r="AH9467" s="93">
        <f t="shared" si="1925"/>
        <v>-0.56399515195882832</v>
      </c>
      <c r="AI9467" s="128">
        <f t="shared" si="1926"/>
        <v>0</v>
      </c>
    </row>
    <row r="9468" spans="1:35" x14ac:dyDescent="0.25">
      <c r="A9468" s="96">
        <v>3.7856000000000001</v>
      </c>
      <c r="B9468" s="216">
        <v>0</v>
      </c>
      <c r="E9468" s="153">
        <f t="shared" si="1927"/>
        <v>0</v>
      </c>
      <c r="W9468" s="152">
        <f t="shared" si="1928"/>
        <v>0.10132500005763834</v>
      </c>
      <c r="X9468" s="218">
        <v>1.0000000005688461</v>
      </c>
      <c r="Y9468" s="153">
        <f t="shared" si="1916"/>
        <v>3.9999999999995595E-4</v>
      </c>
      <c r="Z9468" s="128">
        <f t="shared" si="1917"/>
        <v>8.8754449677853557</v>
      </c>
      <c r="AA9468" s="128">
        <f t="shared" si="1918"/>
        <v>0.61929999999999996</v>
      </c>
      <c r="AB9468" s="128">
        <f t="shared" si="1919"/>
        <v>0</v>
      </c>
      <c r="AC9468" s="128">
        <f t="shared" si="1920"/>
        <v>15.751354925155891</v>
      </c>
      <c r="AD9468" s="128">
        <f t="shared" si="1921"/>
        <v>0</v>
      </c>
      <c r="AE9468" s="128">
        <f t="shared" si="1922"/>
        <v>0</v>
      </c>
      <c r="AF9468" s="128">
        <f t="shared" si="1923"/>
        <v>1.3159774376731137</v>
      </c>
      <c r="AG9468" s="128">
        <f t="shared" si="1924"/>
        <v>0</v>
      </c>
      <c r="AH9468" s="93">
        <f t="shared" si="1925"/>
        <v>-0.56399515195882832</v>
      </c>
      <c r="AI9468" s="128">
        <f t="shared" si="1926"/>
        <v>0</v>
      </c>
    </row>
    <row r="9469" spans="1:35" x14ac:dyDescent="0.25">
      <c r="A9469" s="96">
        <v>3.786</v>
      </c>
      <c r="B9469" s="216">
        <v>0</v>
      </c>
      <c r="E9469" s="153">
        <f t="shared" si="1927"/>
        <v>0</v>
      </c>
      <c r="W9469" s="152">
        <f t="shared" si="1928"/>
        <v>0.10132500005763834</v>
      </c>
      <c r="X9469" s="218">
        <v>1.0000000005688461</v>
      </c>
      <c r="Y9469" s="153">
        <f t="shared" si="1916"/>
        <v>3.9999999999995595E-4</v>
      </c>
      <c r="Z9469" s="128">
        <f t="shared" si="1917"/>
        <v>8.8754449677853557</v>
      </c>
      <c r="AA9469" s="128">
        <f t="shared" si="1918"/>
        <v>0.61929999999999996</v>
      </c>
      <c r="AB9469" s="128">
        <f t="shared" si="1919"/>
        <v>0</v>
      </c>
      <c r="AC9469" s="128">
        <f t="shared" si="1920"/>
        <v>15.751354925155891</v>
      </c>
      <c r="AD9469" s="128">
        <f t="shared" si="1921"/>
        <v>0</v>
      </c>
      <c r="AE9469" s="128">
        <f t="shared" si="1922"/>
        <v>0</v>
      </c>
      <c r="AF9469" s="128">
        <f t="shared" si="1923"/>
        <v>1.3159774376731137</v>
      </c>
      <c r="AG9469" s="128">
        <f t="shared" si="1924"/>
        <v>0</v>
      </c>
      <c r="AH9469" s="93">
        <f t="shared" si="1925"/>
        <v>-0.56399515195882832</v>
      </c>
      <c r="AI9469" s="128">
        <f t="shared" si="1926"/>
        <v>0</v>
      </c>
    </row>
    <row r="9470" spans="1:35" x14ac:dyDescent="0.25">
      <c r="A9470" s="96">
        <v>3.7864</v>
      </c>
      <c r="B9470" s="216">
        <v>0</v>
      </c>
      <c r="E9470" s="153">
        <f t="shared" si="1927"/>
        <v>0</v>
      </c>
      <c r="W9470" s="152">
        <f t="shared" si="1928"/>
        <v>0.10132500005763834</v>
      </c>
      <c r="X9470" s="218">
        <v>1.0000000005688461</v>
      </c>
      <c r="Y9470" s="153">
        <f t="shared" si="1916"/>
        <v>3.9999999999995595E-4</v>
      </c>
      <c r="Z9470" s="128">
        <f t="shared" si="1917"/>
        <v>8.8754449677853557</v>
      </c>
      <c r="AA9470" s="128">
        <f t="shared" si="1918"/>
        <v>0.61929999999999996</v>
      </c>
      <c r="AB9470" s="128">
        <f t="shared" si="1919"/>
        <v>0</v>
      </c>
      <c r="AC9470" s="128">
        <f t="shared" si="1920"/>
        <v>15.751354925155891</v>
      </c>
      <c r="AD9470" s="128">
        <f t="shared" si="1921"/>
        <v>0</v>
      </c>
      <c r="AE9470" s="128">
        <f t="shared" si="1922"/>
        <v>0</v>
      </c>
      <c r="AF9470" s="128">
        <f t="shared" si="1923"/>
        <v>1.3159774376731137</v>
      </c>
      <c r="AG9470" s="128">
        <f t="shared" si="1924"/>
        <v>0</v>
      </c>
      <c r="AH9470" s="93">
        <f t="shared" si="1925"/>
        <v>-0.56399515195882832</v>
      </c>
      <c r="AI9470" s="128">
        <f t="shared" si="1926"/>
        <v>0</v>
      </c>
    </row>
    <row r="9471" spans="1:35" x14ac:dyDescent="0.25">
      <c r="A9471" s="96">
        <v>3.7867999999999999</v>
      </c>
      <c r="B9471" s="216">
        <v>0</v>
      </c>
      <c r="E9471" s="153">
        <f t="shared" si="1927"/>
        <v>0</v>
      </c>
      <c r="W9471" s="152">
        <f t="shared" si="1928"/>
        <v>0.10132500005763834</v>
      </c>
      <c r="X9471" s="218">
        <v>1.0000000005688461</v>
      </c>
      <c r="Y9471" s="153">
        <f t="shared" si="1916"/>
        <v>3.9999999999995595E-4</v>
      </c>
      <c r="Z9471" s="128">
        <f t="shared" si="1917"/>
        <v>8.8754449677853557</v>
      </c>
      <c r="AA9471" s="128">
        <f t="shared" si="1918"/>
        <v>0.61929999999999996</v>
      </c>
      <c r="AB9471" s="128">
        <f t="shared" si="1919"/>
        <v>0</v>
      </c>
      <c r="AC9471" s="128">
        <f t="shared" si="1920"/>
        <v>15.751354925155891</v>
      </c>
      <c r="AD9471" s="128">
        <f t="shared" si="1921"/>
        <v>0</v>
      </c>
      <c r="AE9471" s="128">
        <f t="shared" si="1922"/>
        <v>0</v>
      </c>
      <c r="AF9471" s="128">
        <f t="shared" si="1923"/>
        <v>1.3159774376731137</v>
      </c>
      <c r="AG9471" s="128">
        <f t="shared" si="1924"/>
        <v>0</v>
      </c>
      <c r="AH9471" s="93">
        <f t="shared" si="1925"/>
        <v>-0.56399515195882832</v>
      </c>
      <c r="AI9471" s="128">
        <f t="shared" si="1926"/>
        <v>0</v>
      </c>
    </row>
    <row r="9472" spans="1:35" x14ac:dyDescent="0.25">
      <c r="A9472" s="96">
        <v>3.7871999999999999</v>
      </c>
      <c r="B9472" s="216">
        <v>0</v>
      </c>
      <c r="E9472" s="153">
        <f t="shared" si="1927"/>
        <v>0</v>
      </c>
      <c r="W9472" s="152">
        <f t="shared" si="1928"/>
        <v>0.10132500005763834</v>
      </c>
      <c r="X9472" s="218">
        <v>1.0000000005688461</v>
      </c>
      <c r="Y9472" s="153">
        <f t="shared" si="1916"/>
        <v>3.9999999999995595E-4</v>
      </c>
      <c r="Z9472" s="128">
        <f t="shared" si="1917"/>
        <v>8.8754449677853557</v>
      </c>
      <c r="AA9472" s="128">
        <f t="shared" si="1918"/>
        <v>0.61929999999999996</v>
      </c>
      <c r="AB9472" s="128">
        <f t="shared" si="1919"/>
        <v>0</v>
      </c>
      <c r="AC9472" s="128">
        <f t="shared" si="1920"/>
        <v>15.751354925155891</v>
      </c>
      <c r="AD9472" s="128">
        <f t="shared" si="1921"/>
        <v>0</v>
      </c>
      <c r="AE9472" s="128">
        <f t="shared" si="1922"/>
        <v>0</v>
      </c>
      <c r="AF9472" s="128">
        <f t="shared" si="1923"/>
        <v>1.3159774376731137</v>
      </c>
      <c r="AG9472" s="128">
        <f t="shared" si="1924"/>
        <v>0</v>
      </c>
      <c r="AH9472" s="93">
        <f t="shared" si="1925"/>
        <v>-0.56399515195882832</v>
      </c>
      <c r="AI9472" s="128">
        <f t="shared" si="1926"/>
        <v>0</v>
      </c>
    </row>
    <row r="9473" spans="1:35" x14ac:dyDescent="0.25">
      <c r="A9473" s="96">
        <v>3.7875999999999999</v>
      </c>
      <c r="B9473" s="216">
        <v>0.98749624345650822</v>
      </c>
      <c r="E9473" s="153">
        <f t="shared" si="1927"/>
        <v>1.974992486912799E-4</v>
      </c>
      <c r="W9473" s="152">
        <f t="shared" si="1928"/>
        <v>0.11347477964135584</v>
      </c>
      <c r="X9473" s="218">
        <v>1.1199090021352662</v>
      </c>
      <c r="Y9473" s="153">
        <f t="shared" si="1916"/>
        <v>3.9999999999995595E-4</v>
      </c>
      <c r="Z9473" s="128">
        <f t="shared" si="1917"/>
        <v>8.8754449677853557</v>
      </c>
      <c r="AA9473" s="128">
        <f t="shared" si="1918"/>
        <v>0.61929999999999996</v>
      </c>
      <c r="AB9473" s="128">
        <f t="shared" si="1919"/>
        <v>0</v>
      </c>
      <c r="AC9473" s="128">
        <f t="shared" si="1920"/>
        <v>15.751354925155891</v>
      </c>
      <c r="AD9473" s="128">
        <f t="shared" si="1921"/>
        <v>0</v>
      </c>
      <c r="AE9473" s="128">
        <f t="shared" si="1922"/>
        <v>0</v>
      </c>
      <c r="AF9473" s="128">
        <f t="shared" si="1923"/>
        <v>1.3159774376731137</v>
      </c>
      <c r="AG9473" s="128">
        <f t="shared" si="1924"/>
        <v>0</v>
      </c>
      <c r="AH9473" s="93">
        <f t="shared" si="1925"/>
        <v>-0.56399515195882832</v>
      </c>
      <c r="AI9473" s="128">
        <f t="shared" si="1926"/>
        <v>0.3010981091749097</v>
      </c>
    </row>
    <row r="9474" spans="1:35" x14ac:dyDescent="0.25">
      <c r="A9474" s="96">
        <v>3.7879999999999998</v>
      </c>
      <c r="B9474" s="216">
        <v>0</v>
      </c>
      <c r="E9474" s="153">
        <f t="shared" si="1927"/>
        <v>1.974992486912799E-4</v>
      </c>
      <c r="W9474" s="152">
        <f t="shared" si="1928"/>
        <v>0.10132500005763834</v>
      </c>
      <c r="X9474" s="218">
        <v>1.0000000005688461</v>
      </c>
      <c r="Y9474" s="153">
        <f t="shared" ref="Y9474" si="1929">+A9474-A9473</f>
        <v>3.9999999999995595E-4</v>
      </c>
      <c r="Z9474" s="128">
        <f t="shared" ref="Z9474" si="1930">IF(AND(W9474&lt;=$S$56,W9474&gt;$Q$56),$T$56,IF(AND(W9474&lt;=$S$57,W9474&gt;$Q$57),$T$57,IF(AND(W9474&lt;=$S$58,W9474&gt;$Q$58),$T$58,IF(AND(W9474&lt;=$S$59,W9474&gt;$Q$59),$T$59,IF(AND(W9474&lt;=$S$60,W9474&gt;$Q$60),$T$60,"Valor no encontrado para Po")))))</f>
        <v>8.8754449677853557</v>
      </c>
      <c r="AA9474" s="128">
        <f t="shared" ref="AA9474" si="1931">IF(AND(W9474&lt;=$S$56,W9474&gt;$Q$56),$U$56,IF(AND(W9474&lt;=$S$57,W9474&gt;$Q$57),$U$57,IF(AND(W9474&lt;=$S$58,W9474&gt;$Q$58),$U$58,IF(AND(W9474&lt;=$S$59,W9474&gt;$Q$59),$U$59,IF(AND(W9474&lt;=$S$60,W9474&gt;$Q$60),$U$60,"Valor no encontrado para Po")))))</f>
        <v>0.61929999999999996</v>
      </c>
      <c r="AB9474" s="128">
        <f t="shared" ref="AB9474" si="1932">IF(OR(AC9473&gt;=($X$1-$X$2)/2,AC9473&gt;=$Z$1/2),0,Z9474*W9474^AA9474*Y9474)</f>
        <v>0</v>
      </c>
      <c r="AC9474" s="128">
        <f t="shared" ref="AC9474" si="1933">+AC9473+AB9474</f>
        <v>15.751354925155891</v>
      </c>
      <c r="AD9474" s="128">
        <f t="shared" ref="AD9474" si="1934">2*$AB$1*PI()*((AC9474+$X$2/2)*(2*AC9474-$Z$1)+(AC9474+$X$2/2)^2-($X$1/2)^2)*AB9474</f>
        <v>0</v>
      </c>
      <c r="AE9474" s="128">
        <f t="shared" ref="AE9474" si="1935">-AD9474*0.000000001*$Z$2</f>
        <v>0</v>
      </c>
      <c r="AF9474" s="128">
        <f t="shared" ref="AF9474" si="1936">+AF9473+AE9474</f>
        <v>1.3159774376731137</v>
      </c>
      <c r="AG9474" s="128">
        <f t="shared" ref="AG9474" si="1937">+AE9474/Y9474</f>
        <v>0</v>
      </c>
      <c r="AH9474" s="93">
        <f t="shared" ref="AH9474" si="1938">+AH9473-AE9474</f>
        <v>-0.56399515195882832</v>
      </c>
      <c r="AI9474" s="128">
        <f t="shared" ref="AI9474" si="1939">B9474*9.81/(W9474*1000000*$AF$1)</f>
        <v>0</v>
      </c>
    </row>
  </sheetData>
  <autoFilter ref="A3:B5697"/>
  <mergeCells count="7">
    <mergeCell ref="L53:U53"/>
    <mergeCell ref="L54:N54"/>
    <mergeCell ref="Q54:S54"/>
    <mergeCell ref="L55:N55"/>
    <mergeCell ref="O55:P55"/>
    <mergeCell ref="Q55:S55"/>
    <mergeCell ref="T55:U55"/>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Introducción</vt:lpstr>
      <vt:lpstr>prueba propulsante</vt:lpstr>
      <vt:lpstr>LOG</vt:lpstr>
      <vt:lpstr>RESULTADOS</vt:lpstr>
      <vt:lpstr>teorico Prueba 1</vt:lpstr>
      <vt:lpstr>Prueba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2023-06-23T08:19:43Z</dcterms:modified>
</cp:coreProperties>
</file>